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dward\Desktop\Bancomext\Tariffs\data\manual\"/>
    </mc:Choice>
  </mc:AlternateContent>
  <xr:revisionPtr revIDLastSave="0" documentId="13_ncr:1_{A4966E25-7DB0-4A24-94BE-E3584C999E3F}" xr6:coauthVersionLast="47" xr6:coauthVersionMax="47" xr10:uidLastSave="{00000000-0000-0000-0000-000000000000}"/>
  <bookViews>
    <workbookView xWindow="-108" yWindow="-108" windowWidth="23256" windowHeight="12576" activeTab="4" xr2:uid="{B0EA03A5-855C-4F33-B5C4-0B3996B2362B}"/>
  </bookViews>
  <sheets>
    <sheet name="181" sheetId="1" r:id="rId1"/>
    <sheet name="Secc_301" sheetId="2" r:id="rId2"/>
    <sheet name="HTS_Dec_25" sheetId="8" r:id="rId3"/>
    <sheet name="LIGIE_Jul_25" sheetId="3" r:id="rId4"/>
    <sheet name="Iniciativa" sheetId="4" r:id="rId5"/>
    <sheet name="LIGIE_Iniciativa_Dec" sheetId="9" r:id="rId6"/>
  </sheets>
  <definedNames>
    <definedName name="_xlnm._FilterDatabase" localSheetId="4" hidden="1">Iniciativa!$A$1:$F$1580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28" i="3"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2"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2" i="4"/>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2" i="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2" i="4"/>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E9996" i="2"/>
  <c r="E9997" i="2"/>
  <c r="E9998" i="2"/>
  <c r="E9999" i="2"/>
  <c r="E10000" i="2"/>
  <c r="E10001" i="2"/>
  <c r="E10002" i="2"/>
  <c r="E10003" i="2"/>
  <c r="E10004" i="2"/>
  <c r="E10005" i="2"/>
  <c r="E10006" i="2"/>
  <c r="E10007" i="2"/>
  <c r="E10008" i="2"/>
  <c r="E10009" i="2"/>
  <c r="E10010" i="2"/>
  <c r="E10011" i="2"/>
  <c r="E10012" i="2"/>
  <c r="E10013" i="2"/>
  <c r="E10014" i="2"/>
  <c r="E10015" i="2"/>
  <c r="E10016" i="2"/>
  <c r="E10017" i="2"/>
  <c r="E10018" i="2"/>
  <c r="E10019" i="2"/>
  <c r="E10020" i="2"/>
  <c r="E10021" i="2"/>
  <c r="E10022" i="2"/>
  <c r="E10023" i="2"/>
  <c r="E10024" i="2"/>
  <c r="E10025" i="2"/>
  <c r="E10026" i="2"/>
  <c r="E10027" i="2"/>
  <c r="E10028" i="2"/>
  <c r="E10029" i="2"/>
  <c r="E10030" i="2"/>
  <c r="E10031" i="2"/>
  <c r="E10032" i="2"/>
  <c r="E10033" i="2"/>
  <c r="E10034" i="2"/>
  <c r="E10035" i="2"/>
  <c r="E10036" i="2"/>
  <c r="E10037" i="2"/>
  <c r="E10038" i="2"/>
  <c r="E10039" i="2"/>
  <c r="E10040" i="2"/>
  <c r="E10041" i="2"/>
  <c r="E10042" i="2"/>
  <c r="E10043" i="2"/>
  <c r="E10044" i="2"/>
  <c r="E10045" i="2"/>
  <c r="E10046" i="2"/>
  <c r="E10047" i="2"/>
  <c r="E10048" i="2"/>
  <c r="E10049" i="2"/>
  <c r="E10050" i="2"/>
  <c r="E10051" i="2"/>
  <c r="E10052" i="2"/>
  <c r="E10053" i="2"/>
  <c r="E10054" i="2"/>
  <c r="E10055" i="2"/>
  <c r="E10056" i="2"/>
  <c r="E10057" i="2"/>
  <c r="E10058" i="2"/>
  <c r="E10059" i="2"/>
  <c r="E10060" i="2"/>
  <c r="E10061" i="2"/>
  <c r="E10062" i="2"/>
  <c r="E10063" i="2"/>
  <c r="E10064" i="2"/>
  <c r="E10065" i="2"/>
  <c r="E10066" i="2"/>
  <c r="E10067" i="2"/>
  <c r="E10068" i="2"/>
  <c r="E10069" i="2"/>
  <c r="E10070" i="2"/>
  <c r="E10071" i="2"/>
  <c r="E10072" i="2"/>
  <c r="E10073" i="2"/>
  <c r="E10074" i="2"/>
  <c r="E10075" i="2"/>
  <c r="E10076" i="2"/>
  <c r="E10077" i="2"/>
  <c r="E10078" i="2"/>
  <c r="E10079" i="2"/>
  <c r="E10080" i="2"/>
  <c r="E10081" i="2"/>
  <c r="E10082" i="2"/>
  <c r="E10083" i="2"/>
  <c r="E10084" i="2"/>
  <c r="E10085" i="2"/>
  <c r="E10086" i="2"/>
  <c r="E10087" i="2"/>
  <c r="E10088" i="2"/>
  <c r="E10089" i="2"/>
  <c r="E10090" i="2"/>
  <c r="E10091" i="2"/>
  <c r="E10092" i="2"/>
  <c r="E10093" i="2"/>
  <c r="E10094" i="2"/>
  <c r="E10095" i="2"/>
  <c r="E10096" i="2"/>
  <c r="E10097" i="2"/>
  <c r="E10098" i="2"/>
  <c r="E10099" i="2"/>
  <c r="E10100" i="2"/>
  <c r="E10101" i="2"/>
  <c r="E10102" i="2"/>
  <c r="E10103" i="2"/>
  <c r="E10104" i="2"/>
  <c r="E10105" i="2"/>
  <c r="E10106" i="2"/>
  <c r="E10107" i="2"/>
  <c r="E10108" i="2"/>
  <c r="E10109" i="2"/>
  <c r="E10110" i="2"/>
  <c r="E10111" i="2"/>
  <c r="E10112" i="2"/>
  <c r="E10113" i="2"/>
  <c r="E10114" i="2"/>
  <c r="E10115" i="2"/>
  <c r="E10116" i="2"/>
  <c r="E10117" i="2"/>
  <c r="E10118" i="2"/>
  <c r="E10119" i="2"/>
  <c r="E10120" i="2"/>
  <c r="E10121" i="2"/>
  <c r="E10122" i="2"/>
  <c r="E10123" i="2"/>
  <c r="E10124" i="2"/>
  <c r="E10125" i="2"/>
  <c r="E10126" i="2"/>
  <c r="E10127" i="2"/>
  <c r="E10128" i="2"/>
  <c r="E10129" i="2"/>
  <c r="E10130" i="2"/>
  <c r="E10131" i="2"/>
  <c r="E10132" i="2"/>
  <c r="E10133" i="2"/>
  <c r="E10134" i="2"/>
  <c r="E10135" i="2"/>
  <c r="E10136" i="2"/>
  <c r="E10137" i="2"/>
  <c r="E10138" i="2"/>
  <c r="E10139" i="2"/>
  <c r="E10140" i="2"/>
  <c r="E10141" i="2"/>
  <c r="E10142" i="2"/>
  <c r="E10143" i="2"/>
  <c r="E10144" i="2"/>
  <c r="E10145" i="2"/>
  <c r="E10146" i="2"/>
  <c r="E10147" i="2"/>
  <c r="E10148" i="2"/>
  <c r="E10149" i="2"/>
  <c r="E10150" i="2"/>
  <c r="E10151" i="2"/>
  <c r="E10152" i="2"/>
  <c r="E10153" i="2"/>
  <c r="E10154" i="2"/>
  <c r="E10155" i="2"/>
  <c r="E10156" i="2"/>
  <c r="E10157" i="2"/>
  <c r="E10158" i="2"/>
  <c r="E10159" i="2"/>
  <c r="E10160" i="2"/>
  <c r="E10161" i="2"/>
  <c r="E10162" i="2"/>
  <c r="E10163" i="2"/>
  <c r="E10164" i="2"/>
  <c r="E10165" i="2"/>
  <c r="E10166" i="2"/>
  <c r="E10167" i="2"/>
  <c r="E10168" i="2"/>
  <c r="E10169" i="2"/>
  <c r="E10170" i="2"/>
  <c r="E10171" i="2"/>
  <c r="E10172" i="2"/>
  <c r="E10173" i="2"/>
  <c r="E10174" i="2"/>
  <c r="E10175" i="2"/>
  <c r="E10176" i="2"/>
  <c r="E10177" i="2"/>
  <c r="E10178" i="2"/>
  <c r="E10179" i="2"/>
  <c r="E10180" i="2"/>
  <c r="E10181" i="2"/>
  <c r="E10182" i="2"/>
  <c r="E10183" i="2"/>
  <c r="E10184" i="2"/>
  <c r="E10185" i="2"/>
  <c r="E10186" i="2"/>
  <c r="E10187" i="2"/>
  <c r="E10188" i="2"/>
  <c r="E10189" i="2"/>
  <c r="E10190" i="2"/>
  <c r="E10191" i="2"/>
  <c r="E10192" i="2"/>
  <c r="E10193" i="2"/>
  <c r="E10194" i="2"/>
  <c r="E10195" i="2"/>
  <c r="E10196" i="2"/>
  <c r="E10197" i="2"/>
  <c r="E10198" i="2"/>
  <c r="E10199" i="2"/>
  <c r="E10200" i="2"/>
  <c r="E10201" i="2"/>
  <c r="E10202" i="2"/>
  <c r="E10203" i="2"/>
  <c r="E10204" i="2"/>
  <c r="E10205" i="2"/>
  <c r="E10206" i="2"/>
  <c r="E10207" i="2"/>
  <c r="E10208" i="2"/>
  <c r="E10209" i="2"/>
  <c r="E10210" i="2"/>
  <c r="E10211" i="2"/>
  <c r="E10212" i="2"/>
  <c r="E10213" i="2"/>
  <c r="E10214" i="2"/>
  <c r="E10215" i="2"/>
  <c r="E10216" i="2"/>
  <c r="E10217" i="2"/>
  <c r="E10218" i="2"/>
  <c r="E10219" i="2"/>
  <c r="E10220" i="2"/>
  <c r="E10221" i="2"/>
  <c r="E10222" i="2"/>
  <c r="E10223" i="2"/>
  <c r="E10224" i="2"/>
  <c r="E10225" i="2"/>
  <c r="E10226" i="2"/>
  <c r="E10227" i="2"/>
  <c r="E10228" i="2"/>
  <c r="E10229" i="2"/>
  <c r="E10230" i="2"/>
  <c r="E10231" i="2"/>
  <c r="E10232" i="2"/>
  <c r="E10233" i="2"/>
  <c r="E10234" i="2"/>
  <c r="E10235" i="2"/>
  <c r="E10236" i="2"/>
  <c r="E10237" i="2"/>
  <c r="E10238" i="2"/>
  <c r="E10239" i="2"/>
  <c r="E10240" i="2"/>
  <c r="E10241" i="2"/>
  <c r="E10242" i="2"/>
  <c r="E10243" i="2"/>
  <c r="E10244" i="2"/>
  <c r="E10245" i="2"/>
  <c r="E10246" i="2"/>
  <c r="E10247" i="2"/>
  <c r="E10248" i="2"/>
  <c r="E10249" i="2"/>
  <c r="E10250" i="2"/>
  <c r="E10251" i="2"/>
  <c r="E10252" i="2"/>
  <c r="E10253" i="2"/>
  <c r="E10254" i="2"/>
  <c r="E10255" i="2"/>
  <c r="E10256" i="2"/>
  <c r="E10257" i="2"/>
  <c r="E10258" i="2"/>
  <c r="E10259" i="2"/>
  <c r="E10260" i="2"/>
  <c r="E10261" i="2"/>
  <c r="E10262" i="2"/>
  <c r="E10263" i="2"/>
  <c r="E10264" i="2"/>
  <c r="E10265" i="2"/>
  <c r="E10266" i="2"/>
  <c r="E10267" i="2"/>
  <c r="E10268" i="2"/>
  <c r="E10269" i="2"/>
  <c r="E10270" i="2"/>
  <c r="E10271" i="2"/>
  <c r="E10272" i="2"/>
  <c r="E10273" i="2"/>
  <c r="E10274" i="2"/>
  <c r="E10275" i="2"/>
  <c r="E10276" i="2"/>
  <c r="E10277" i="2"/>
  <c r="E10278" i="2"/>
  <c r="E10279" i="2"/>
  <c r="E10280" i="2"/>
  <c r="E10281" i="2"/>
  <c r="E10282" i="2"/>
  <c r="E10283" i="2"/>
  <c r="E10284" i="2"/>
  <c r="E10285" i="2"/>
  <c r="E10286" i="2"/>
  <c r="E10287" i="2"/>
  <c r="E10288" i="2"/>
  <c r="E10289" i="2"/>
  <c r="E10290" i="2"/>
  <c r="E10291" i="2"/>
  <c r="E10292" i="2"/>
  <c r="E10293" i="2"/>
  <c r="E10294" i="2"/>
  <c r="E10295" i="2"/>
  <c r="E10296" i="2"/>
  <c r="E10297" i="2"/>
  <c r="E10298" i="2"/>
  <c r="E10299" i="2"/>
  <c r="E10300" i="2"/>
  <c r="E10301" i="2"/>
  <c r="E10302" i="2"/>
  <c r="E10303" i="2"/>
  <c r="E10304" i="2"/>
  <c r="E10305" i="2"/>
  <c r="E10306" i="2"/>
  <c r="E10307" i="2"/>
  <c r="E10308" i="2"/>
  <c r="E10309" i="2"/>
  <c r="E10310" i="2"/>
  <c r="E10311" i="2"/>
  <c r="E10312" i="2"/>
  <c r="E10313" i="2"/>
  <c r="E10314" i="2"/>
  <c r="E10315" i="2"/>
  <c r="E10316" i="2"/>
  <c r="E10317" i="2"/>
  <c r="E10318" i="2"/>
  <c r="E10319" i="2"/>
  <c r="E10320" i="2"/>
  <c r="E10321" i="2"/>
  <c r="E10322" i="2"/>
  <c r="E10323" i="2"/>
  <c r="E10324" i="2"/>
  <c r="E10325" i="2"/>
  <c r="E10326" i="2"/>
  <c r="E10327" i="2"/>
  <c r="E10328" i="2"/>
  <c r="E10329" i="2"/>
  <c r="E10330" i="2"/>
  <c r="E10331" i="2"/>
  <c r="E10332" i="2"/>
  <c r="E10333" i="2"/>
  <c r="E10334" i="2"/>
  <c r="E10335" i="2"/>
  <c r="E10336" i="2"/>
  <c r="E10337" i="2"/>
  <c r="E10338" i="2"/>
  <c r="E10339" i="2"/>
  <c r="E10340" i="2"/>
  <c r="E10341" i="2"/>
  <c r="E10342" i="2"/>
  <c r="E10343" i="2"/>
  <c r="E10344" i="2"/>
  <c r="E10345" i="2"/>
  <c r="E10346" i="2"/>
  <c r="E10347" i="2"/>
  <c r="E10348" i="2"/>
  <c r="E10349" i="2"/>
  <c r="E10350" i="2"/>
  <c r="E10351" i="2"/>
  <c r="E10352" i="2"/>
  <c r="E10353" i="2"/>
  <c r="E10354" i="2"/>
  <c r="E10355" i="2"/>
  <c r="E10356" i="2"/>
  <c r="E10357" i="2"/>
  <c r="E10358" i="2"/>
  <c r="E10359" i="2"/>
  <c r="E10360" i="2"/>
  <c r="E10361" i="2"/>
  <c r="E10362" i="2"/>
  <c r="E10363" i="2"/>
  <c r="E10364" i="2"/>
  <c r="E10365" i="2"/>
  <c r="E10366" i="2"/>
  <c r="E10367" i="2"/>
  <c r="E10368" i="2"/>
  <c r="E10369" i="2"/>
  <c r="E10370" i="2"/>
  <c r="E10371" i="2"/>
  <c r="E10372" i="2"/>
  <c r="E10373" i="2"/>
  <c r="E10374" i="2"/>
  <c r="E10375" i="2"/>
  <c r="E10376" i="2"/>
  <c r="E10377" i="2"/>
  <c r="E10378" i="2"/>
  <c r="E10379" i="2"/>
  <c r="E10380" i="2"/>
  <c r="E10381" i="2"/>
  <c r="E10382" i="2"/>
  <c r="E10383" i="2"/>
  <c r="E10384"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1"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2" i="2"/>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337" i="8"/>
  <c r="B2338" i="8"/>
  <c r="B2339" i="8"/>
  <c r="B2340" i="8"/>
  <c r="B2341" i="8"/>
  <c r="B2342" i="8"/>
  <c r="B2343" i="8"/>
  <c r="B2344" i="8"/>
  <c r="B2345" i="8"/>
  <c r="B2346" i="8"/>
  <c r="B2347" i="8"/>
  <c r="B2348" i="8"/>
  <c r="B2349" i="8"/>
  <c r="B2350" i="8"/>
  <c r="B2351" i="8"/>
  <c r="B2352" i="8"/>
  <c r="B2353" i="8"/>
  <c r="B2354" i="8"/>
  <c r="B2355" i="8"/>
  <c r="B2356" i="8"/>
  <c r="B2357" i="8"/>
  <c r="B2358" i="8"/>
  <c r="B2359" i="8"/>
  <c r="B2360" i="8"/>
  <c r="B2361" i="8"/>
  <c r="B2362" i="8"/>
  <c r="B2363" i="8"/>
  <c r="B2364" i="8"/>
  <c r="B2365" i="8"/>
  <c r="B2366" i="8"/>
  <c r="B2367" i="8"/>
  <c r="B2368" i="8"/>
  <c r="B2369" i="8"/>
  <c r="B2370" i="8"/>
  <c r="B2371" i="8"/>
  <c r="B2372" i="8"/>
  <c r="B2373" i="8"/>
  <c r="B2374" i="8"/>
  <c r="B2375" i="8"/>
  <c r="B2376" i="8"/>
  <c r="B2377" i="8"/>
  <c r="B2378" i="8"/>
  <c r="B2379" i="8"/>
  <c r="B2380" i="8"/>
  <c r="B2381" i="8"/>
  <c r="B2382" i="8"/>
  <c r="B2383" i="8"/>
  <c r="B2384" i="8"/>
  <c r="B2385" i="8"/>
  <c r="B2386" i="8"/>
  <c r="B2387" i="8"/>
  <c r="B2388" i="8"/>
  <c r="B2389" i="8"/>
  <c r="B2390" i="8"/>
  <c r="B2391" i="8"/>
  <c r="B2392" i="8"/>
  <c r="B2393" i="8"/>
  <c r="B2394" i="8"/>
  <c r="B2395" i="8"/>
  <c r="B2396" i="8"/>
  <c r="B2397" i="8"/>
  <c r="B2398" i="8"/>
  <c r="B2399" i="8"/>
  <c r="B2400" i="8"/>
  <c r="B2401" i="8"/>
  <c r="B2402" i="8"/>
  <c r="B2403" i="8"/>
  <c r="B2404" i="8"/>
  <c r="B2405" i="8"/>
  <c r="B2406" i="8"/>
  <c r="B2407" i="8"/>
  <c r="B2408" i="8"/>
  <c r="B2409" i="8"/>
  <c r="B2410" i="8"/>
  <c r="B2411" i="8"/>
  <c r="B2412" i="8"/>
  <c r="B2413" i="8"/>
  <c r="B2414" i="8"/>
  <c r="B2415" i="8"/>
  <c r="B2416" i="8"/>
  <c r="B2417" i="8"/>
  <c r="B2418" i="8"/>
  <c r="B2419" i="8"/>
  <c r="B2420" i="8"/>
  <c r="B2421" i="8"/>
  <c r="B2422" i="8"/>
  <c r="B2423" i="8"/>
  <c r="B2424" i="8"/>
  <c r="B2425" i="8"/>
  <c r="B2426" i="8"/>
  <c r="B2427" i="8"/>
  <c r="B2428" i="8"/>
  <c r="B2429" i="8"/>
  <c r="B2430" i="8"/>
  <c r="B2431" i="8"/>
  <c r="B2432" i="8"/>
  <c r="B2433" i="8"/>
  <c r="B2434" i="8"/>
  <c r="B2435" i="8"/>
  <c r="B2436" i="8"/>
  <c r="B2437" i="8"/>
  <c r="B2438" i="8"/>
  <c r="B2439" i="8"/>
  <c r="B2440" i="8"/>
  <c r="B2441" i="8"/>
  <c r="B2442" i="8"/>
  <c r="B2443" i="8"/>
  <c r="B2444" i="8"/>
  <c r="B2445" i="8"/>
  <c r="B2446" i="8"/>
  <c r="B2447" i="8"/>
  <c r="B2448" i="8"/>
  <c r="B2449" i="8"/>
  <c r="B2450" i="8"/>
  <c r="B2451" i="8"/>
  <c r="B2452" i="8"/>
  <c r="B2453" i="8"/>
  <c r="B2454" i="8"/>
  <c r="B2455" i="8"/>
  <c r="B2456" i="8"/>
  <c r="B2457" i="8"/>
  <c r="B2458" i="8"/>
  <c r="B2459" i="8"/>
  <c r="B2460" i="8"/>
  <c r="B2461" i="8"/>
  <c r="B2462" i="8"/>
  <c r="B2463" i="8"/>
  <c r="B2464" i="8"/>
  <c r="B2465" i="8"/>
  <c r="B2466" i="8"/>
  <c r="B2467" i="8"/>
  <c r="B2468" i="8"/>
  <c r="B2469" i="8"/>
  <c r="B2470" i="8"/>
  <c r="B2471" i="8"/>
  <c r="B2472" i="8"/>
  <c r="B2473" i="8"/>
  <c r="B2474" i="8"/>
  <c r="B2475" i="8"/>
  <c r="B2476" i="8"/>
  <c r="B2477" i="8"/>
  <c r="B2478" i="8"/>
  <c r="B2479" i="8"/>
  <c r="B2480" i="8"/>
  <c r="B2481" i="8"/>
  <c r="B2482" i="8"/>
  <c r="B2483" i="8"/>
  <c r="B2484" i="8"/>
  <c r="B2485" i="8"/>
  <c r="B2486" i="8"/>
  <c r="B2487" i="8"/>
  <c r="B2488" i="8"/>
  <c r="B2489" i="8"/>
  <c r="B2490" i="8"/>
  <c r="B2491" i="8"/>
  <c r="B2492" i="8"/>
  <c r="B2493" i="8"/>
  <c r="B2494" i="8"/>
  <c r="B2495" i="8"/>
  <c r="B2496" i="8"/>
  <c r="B2497" i="8"/>
  <c r="B2498" i="8"/>
  <c r="B2499" i="8"/>
  <c r="B2500" i="8"/>
  <c r="B2501" i="8"/>
  <c r="B2502" i="8"/>
  <c r="B2503" i="8"/>
  <c r="B2504" i="8"/>
  <c r="B2505" i="8"/>
  <c r="B2506" i="8"/>
  <c r="B2507" i="8"/>
  <c r="B2508" i="8"/>
  <c r="B2509" i="8"/>
  <c r="B2510" i="8"/>
  <c r="B2511" i="8"/>
  <c r="B2512" i="8"/>
  <c r="B2513" i="8"/>
  <c r="B2514" i="8"/>
  <c r="B2515" i="8"/>
  <c r="B2516" i="8"/>
  <c r="B2517" i="8"/>
  <c r="B2518" i="8"/>
  <c r="B2519" i="8"/>
  <c r="B2520" i="8"/>
  <c r="B2521" i="8"/>
  <c r="B2522" i="8"/>
  <c r="B2523" i="8"/>
  <c r="B2524" i="8"/>
  <c r="B2525" i="8"/>
  <c r="B2526" i="8"/>
  <c r="B2527" i="8"/>
  <c r="B2528" i="8"/>
  <c r="B2529" i="8"/>
  <c r="B2530" i="8"/>
  <c r="B2531" i="8"/>
  <c r="B2532" i="8"/>
  <c r="B2533" i="8"/>
  <c r="B2534" i="8"/>
  <c r="B2535" i="8"/>
  <c r="B2536" i="8"/>
  <c r="B2537" i="8"/>
  <c r="B2538" i="8"/>
  <c r="B2539" i="8"/>
  <c r="B2540" i="8"/>
  <c r="B2541" i="8"/>
  <c r="B2542" i="8"/>
  <c r="B2543" i="8"/>
  <c r="B2544" i="8"/>
  <c r="B2545" i="8"/>
  <c r="B2546" i="8"/>
  <c r="B2547" i="8"/>
  <c r="B2548" i="8"/>
  <c r="B2549" i="8"/>
  <c r="B2550" i="8"/>
  <c r="B2551" i="8"/>
  <c r="B2552" i="8"/>
  <c r="B2553" i="8"/>
  <c r="B2554" i="8"/>
  <c r="B2555" i="8"/>
  <c r="B2556" i="8"/>
  <c r="B2557" i="8"/>
  <c r="B2558" i="8"/>
  <c r="B2559" i="8"/>
  <c r="B2560" i="8"/>
  <c r="B2561" i="8"/>
  <c r="B2562" i="8"/>
  <c r="B2563" i="8"/>
  <c r="B2564" i="8"/>
  <c r="B2565" i="8"/>
  <c r="B2566" i="8"/>
  <c r="B2567" i="8"/>
  <c r="B2568" i="8"/>
  <c r="B2569" i="8"/>
  <c r="B2570" i="8"/>
  <c r="B2571" i="8"/>
  <c r="B2572" i="8"/>
  <c r="B2573" i="8"/>
  <c r="B2574" i="8"/>
  <c r="B2575" i="8"/>
  <c r="B2576" i="8"/>
  <c r="B2577" i="8"/>
  <c r="B2578" i="8"/>
  <c r="B2579" i="8"/>
  <c r="B2580" i="8"/>
  <c r="B2581" i="8"/>
  <c r="B2582" i="8"/>
  <c r="B2583" i="8"/>
  <c r="B2584" i="8"/>
  <c r="B2585" i="8"/>
  <c r="B2586" i="8"/>
  <c r="B2587" i="8"/>
  <c r="B2588" i="8"/>
  <c r="B2589" i="8"/>
  <c r="B2590" i="8"/>
  <c r="B2591" i="8"/>
  <c r="B2592" i="8"/>
  <c r="B2593" i="8"/>
  <c r="B2594" i="8"/>
  <c r="B2595" i="8"/>
  <c r="B2596" i="8"/>
  <c r="B2597" i="8"/>
  <c r="B2598" i="8"/>
  <c r="B2599" i="8"/>
  <c r="B2600" i="8"/>
  <c r="B2601" i="8"/>
  <c r="B2602" i="8"/>
  <c r="B2603" i="8"/>
  <c r="B2604" i="8"/>
  <c r="B2605" i="8"/>
  <c r="B2606" i="8"/>
  <c r="B2607" i="8"/>
  <c r="B2608" i="8"/>
  <c r="B2609" i="8"/>
  <c r="B2610" i="8"/>
  <c r="B2611" i="8"/>
  <c r="B2612" i="8"/>
  <c r="B2613" i="8"/>
  <c r="B2614" i="8"/>
  <c r="B2615" i="8"/>
  <c r="B2616" i="8"/>
  <c r="B2617" i="8"/>
  <c r="B2618" i="8"/>
  <c r="B2619" i="8"/>
  <c r="B2620" i="8"/>
  <c r="B2621" i="8"/>
  <c r="B2622" i="8"/>
  <c r="B2623" i="8"/>
  <c r="B2624" i="8"/>
  <c r="B2625" i="8"/>
  <c r="B2626" i="8"/>
  <c r="B2627" i="8"/>
  <c r="B2628" i="8"/>
  <c r="B2629" i="8"/>
  <c r="B2630" i="8"/>
  <c r="B2631" i="8"/>
  <c r="B2632" i="8"/>
  <c r="B2633" i="8"/>
  <c r="B2634" i="8"/>
  <c r="B2635" i="8"/>
  <c r="B2636" i="8"/>
  <c r="B2637" i="8"/>
  <c r="B2638" i="8"/>
  <c r="B2639" i="8"/>
  <c r="B2640" i="8"/>
  <c r="B2641" i="8"/>
  <c r="B2642" i="8"/>
  <c r="B2643" i="8"/>
  <c r="B2644" i="8"/>
  <c r="B2645" i="8"/>
  <c r="B2646" i="8"/>
  <c r="B2647" i="8"/>
  <c r="B2648" i="8"/>
  <c r="B2649" i="8"/>
  <c r="B2650" i="8"/>
  <c r="B2651" i="8"/>
  <c r="B2652" i="8"/>
  <c r="B2653" i="8"/>
  <c r="B2654" i="8"/>
  <c r="B2655" i="8"/>
  <c r="B2656" i="8"/>
  <c r="B2657" i="8"/>
  <c r="B2658" i="8"/>
  <c r="B2659" i="8"/>
  <c r="B2660" i="8"/>
  <c r="B2661" i="8"/>
  <c r="B2662" i="8"/>
  <c r="B2663" i="8"/>
  <c r="B2664" i="8"/>
  <c r="B2665" i="8"/>
  <c r="B2666" i="8"/>
  <c r="B2667" i="8"/>
  <c r="B2668" i="8"/>
  <c r="B2669" i="8"/>
  <c r="B2670" i="8"/>
  <c r="B2671" i="8"/>
  <c r="B2672" i="8"/>
  <c r="B2673" i="8"/>
  <c r="B2674" i="8"/>
  <c r="B2675" i="8"/>
  <c r="B2676" i="8"/>
  <c r="B2677" i="8"/>
  <c r="B2678" i="8"/>
  <c r="B2679" i="8"/>
  <c r="B2680" i="8"/>
  <c r="B2681" i="8"/>
  <c r="B2682" i="8"/>
  <c r="B2683" i="8"/>
  <c r="B2684" i="8"/>
  <c r="B2685" i="8"/>
  <c r="B2686" i="8"/>
  <c r="B2687" i="8"/>
  <c r="B2688" i="8"/>
  <c r="B2689" i="8"/>
  <c r="B2690" i="8"/>
  <c r="B2691" i="8"/>
  <c r="B2692" i="8"/>
  <c r="B2693" i="8"/>
  <c r="B2694" i="8"/>
  <c r="B2695" i="8"/>
  <c r="B2696" i="8"/>
  <c r="B2697" i="8"/>
  <c r="B2698" i="8"/>
  <c r="B2699" i="8"/>
  <c r="B2700" i="8"/>
  <c r="B2701" i="8"/>
  <c r="B2702" i="8"/>
  <c r="B2703" i="8"/>
  <c r="B2704" i="8"/>
  <c r="B2705" i="8"/>
  <c r="B2706" i="8"/>
  <c r="B2707" i="8"/>
  <c r="B2708" i="8"/>
  <c r="B2709" i="8"/>
  <c r="B2710" i="8"/>
  <c r="B2711" i="8"/>
  <c r="B2712" i="8"/>
  <c r="B2713" i="8"/>
  <c r="B2714" i="8"/>
  <c r="B2715" i="8"/>
  <c r="B2716" i="8"/>
  <c r="B2717" i="8"/>
  <c r="B2718" i="8"/>
  <c r="B2719" i="8"/>
  <c r="B2720" i="8"/>
  <c r="B2721" i="8"/>
  <c r="B2722" i="8"/>
  <c r="B2723" i="8"/>
  <c r="B2724" i="8"/>
  <c r="B2725" i="8"/>
  <c r="B2726" i="8"/>
  <c r="B2727" i="8"/>
  <c r="B2728" i="8"/>
  <c r="B2729" i="8"/>
  <c r="B2730" i="8"/>
  <c r="B2731" i="8"/>
  <c r="B2732" i="8"/>
  <c r="B2733" i="8"/>
  <c r="B2734" i="8"/>
  <c r="B2735" i="8"/>
  <c r="B2736" i="8"/>
  <c r="B2737" i="8"/>
  <c r="B2738" i="8"/>
  <c r="B2739" i="8"/>
  <c r="B2740" i="8"/>
  <c r="B2741" i="8"/>
  <c r="B2742" i="8"/>
  <c r="B2743" i="8"/>
  <c r="B2744" i="8"/>
  <c r="B2745" i="8"/>
  <c r="B2746" i="8"/>
  <c r="B2747" i="8"/>
  <c r="B2748" i="8"/>
  <c r="B2749" i="8"/>
  <c r="B2750" i="8"/>
  <c r="B2751" i="8"/>
  <c r="B2752" i="8"/>
  <c r="B2753" i="8"/>
  <c r="B2754" i="8"/>
  <c r="B2755" i="8"/>
  <c r="B2756" i="8"/>
  <c r="B2757" i="8"/>
  <c r="B2758" i="8"/>
  <c r="B2759" i="8"/>
  <c r="B2760" i="8"/>
  <c r="B2761" i="8"/>
  <c r="B2762" i="8"/>
  <c r="B2763" i="8"/>
  <c r="B2764" i="8"/>
  <c r="B2765" i="8"/>
  <c r="B2766" i="8"/>
  <c r="B2767" i="8"/>
  <c r="B2768" i="8"/>
  <c r="B2769" i="8"/>
  <c r="B2770" i="8"/>
  <c r="B2771" i="8"/>
  <c r="B2772" i="8"/>
  <c r="B2773" i="8"/>
  <c r="B2774" i="8"/>
  <c r="B2775" i="8"/>
  <c r="B2776" i="8"/>
  <c r="B2777" i="8"/>
  <c r="B2778" i="8"/>
  <c r="B2779" i="8"/>
  <c r="B2780" i="8"/>
  <c r="B2781" i="8"/>
  <c r="B2782" i="8"/>
  <c r="B2783" i="8"/>
  <c r="B2784" i="8"/>
  <c r="B2785" i="8"/>
  <c r="B2786" i="8"/>
  <c r="B2787" i="8"/>
  <c r="B2788" i="8"/>
  <c r="B2789" i="8"/>
  <c r="B2790" i="8"/>
  <c r="B2791" i="8"/>
  <c r="B2792" i="8"/>
  <c r="B2793" i="8"/>
  <c r="B2794" i="8"/>
  <c r="B2795" i="8"/>
  <c r="B2796" i="8"/>
  <c r="B2797" i="8"/>
  <c r="B2798" i="8"/>
  <c r="B2799" i="8"/>
  <c r="B2800" i="8"/>
  <c r="B2801" i="8"/>
  <c r="B2802" i="8"/>
  <c r="B2803" i="8"/>
  <c r="B2804" i="8"/>
  <c r="B2805" i="8"/>
  <c r="B2806" i="8"/>
  <c r="B2807" i="8"/>
  <c r="B2808" i="8"/>
  <c r="B2809" i="8"/>
  <c r="B2810" i="8"/>
  <c r="B2811" i="8"/>
  <c r="B2812" i="8"/>
  <c r="B2813" i="8"/>
  <c r="B2814" i="8"/>
  <c r="B2815" i="8"/>
  <c r="B2816" i="8"/>
  <c r="B2817" i="8"/>
  <c r="B2818" i="8"/>
  <c r="B2819" i="8"/>
  <c r="B2820" i="8"/>
  <c r="B2821" i="8"/>
  <c r="B2822" i="8"/>
  <c r="B2823" i="8"/>
  <c r="B2824" i="8"/>
  <c r="B2825" i="8"/>
  <c r="B2826" i="8"/>
  <c r="B2827" i="8"/>
  <c r="B2828" i="8"/>
  <c r="B2829" i="8"/>
  <c r="B2830" i="8"/>
  <c r="B2831" i="8"/>
  <c r="B2832" i="8"/>
  <c r="B2833" i="8"/>
  <c r="B2834" i="8"/>
  <c r="B2835" i="8"/>
  <c r="B2836" i="8"/>
  <c r="B2837" i="8"/>
  <c r="B2838" i="8"/>
  <c r="B2839" i="8"/>
  <c r="B2840" i="8"/>
  <c r="B2841" i="8"/>
  <c r="B2842" i="8"/>
  <c r="B2843" i="8"/>
  <c r="B2844" i="8"/>
  <c r="B2845" i="8"/>
  <c r="B2846" i="8"/>
  <c r="B2847" i="8"/>
  <c r="B2848" i="8"/>
  <c r="B2849" i="8"/>
  <c r="B2850" i="8"/>
  <c r="B2851" i="8"/>
  <c r="B2852" i="8"/>
  <c r="B2853" i="8"/>
  <c r="B2854" i="8"/>
  <c r="B2855" i="8"/>
  <c r="B2856" i="8"/>
  <c r="B2857" i="8"/>
  <c r="B2858" i="8"/>
  <c r="B2859" i="8"/>
  <c r="B2860" i="8"/>
  <c r="B2861" i="8"/>
  <c r="B2862" i="8"/>
  <c r="B2863" i="8"/>
  <c r="B2864" i="8"/>
  <c r="B2865" i="8"/>
  <c r="B2866" i="8"/>
  <c r="B2867" i="8"/>
  <c r="B2868" i="8"/>
  <c r="B2869" i="8"/>
  <c r="B2870" i="8"/>
  <c r="B2871" i="8"/>
  <c r="B2872" i="8"/>
  <c r="B2873" i="8"/>
  <c r="B2874" i="8"/>
  <c r="B2875" i="8"/>
  <c r="B2876" i="8"/>
  <c r="B2877" i="8"/>
  <c r="B2878" i="8"/>
  <c r="B2879" i="8"/>
  <c r="B2880" i="8"/>
  <c r="B2881" i="8"/>
  <c r="B2882" i="8"/>
  <c r="B2883" i="8"/>
  <c r="B2884" i="8"/>
  <c r="B2885" i="8"/>
  <c r="B2886" i="8"/>
  <c r="B2887" i="8"/>
  <c r="B2888" i="8"/>
  <c r="B2889" i="8"/>
  <c r="B2890" i="8"/>
  <c r="B2891" i="8"/>
  <c r="B2892" i="8"/>
  <c r="B2893" i="8"/>
  <c r="B2894" i="8"/>
  <c r="B2895" i="8"/>
  <c r="B2896" i="8"/>
  <c r="B2897" i="8"/>
  <c r="B2898" i="8"/>
  <c r="B2899" i="8"/>
  <c r="B2900" i="8"/>
  <c r="B2901" i="8"/>
  <c r="B2902" i="8"/>
  <c r="B2903" i="8"/>
  <c r="B2904" i="8"/>
  <c r="B2905" i="8"/>
  <c r="B2906" i="8"/>
  <c r="B2907" i="8"/>
  <c r="B2908" i="8"/>
  <c r="B2909" i="8"/>
  <c r="B2910" i="8"/>
  <c r="B2911" i="8"/>
  <c r="B2912" i="8"/>
  <c r="B2913" i="8"/>
  <c r="B2914" i="8"/>
  <c r="B2915" i="8"/>
  <c r="B2916" i="8"/>
  <c r="B2917" i="8"/>
  <c r="B2918" i="8"/>
  <c r="B2919" i="8"/>
  <c r="B2920" i="8"/>
  <c r="B2921" i="8"/>
  <c r="B2922" i="8"/>
  <c r="B2923" i="8"/>
  <c r="B2924" i="8"/>
  <c r="B2925" i="8"/>
  <c r="B2926" i="8"/>
  <c r="B2927" i="8"/>
  <c r="B2928" i="8"/>
  <c r="B2929" i="8"/>
  <c r="B2930" i="8"/>
  <c r="B2931" i="8"/>
  <c r="B2932" i="8"/>
  <c r="B2933" i="8"/>
  <c r="B2934" i="8"/>
  <c r="B2935" i="8"/>
  <c r="B2936" i="8"/>
  <c r="B2937" i="8"/>
  <c r="B2938" i="8"/>
  <c r="B2939" i="8"/>
  <c r="B2940" i="8"/>
  <c r="B2941" i="8"/>
  <c r="B2942" i="8"/>
  <c r="B2943" i="8"/>
  <c r="B2944" i="8"/>
  <c r="B2945" i="8"/>
  <c r="B2946" i="8"/>
  <c r="B2947" i="8"/>
  <c r="B2948" i="8"/>
  <c r="B2949" i="8"/>
  <c r="B2950" i="8"/>
  <c r="B2951" i="8"/>
  <c r="B2952" i="8"/>
  <c r="B2953" i="8"/>
  <c r="B2954" i="8"/>
  <c r="B2955" i="8"/>
  <c r="B2956" i="8"/>
  <c r="B2957" i="8"/>
  <c r="B2958" i="8"/>
  <c r="B2959" i="8"/>
  <c r="B2960" i="8"/>
  <c r="B2961" i="8"/>
  <c r="B2962" i="8"/>
  <c r="B2963" i="8"/>
  <c r="B2964" i="8"/>
  <c r="B2965" i="8"/>
  <c r="B2966" i="8"/>
  <c r="B2967" i="8"/>
  <c r="B2968" i="8"/>
  <c r="B2969" i="8"/>
  <c r="B2970" i="8"/>
  <c r="B2971" i="8"/>
  <c r="B2972" i="8"/>
  <c r="B2973" i="8"/>
  <c r="B2974" i="8"/>
  <c r="B2975" i="8"/>
  <c r="B2976" i="8"/>
  <c r="B2977" i="8"/>
  <c r="B2978" i="8"/>
  <c r="B2979" i="8"/>
  <c r="B2980" i="8"/>
  <c r="B2981" i="8"/>
  <c r="B2982" i="8"/>
  <c r="B2983" i="8"/>
  <c r="B2984" i="8"/>
  <c r="B2985" i="8"/>
  <c r="B2986" i="8"/>
  <c r="B2987" i="8"/>
  <c r="B2988" i="8"/>
  <c r="B2989" i="8"/>
  <c r="B2990" i="8"/>
  <c r="B2991" i="8"/>
  <c r="B2992" i="8"/>
  <c r="B2993" i="8"/>
  <c r="B2994" i="8"/>
  <c r="B2995" i="8"/>
  <c r="B2996" i="8"/>
  <c r="B2997" i="8"/>
  <c r="B2998" i="8"/>
  <c r="B2999" i="8"/>
  <c r="B3000" i="8"/>
  <c r="B3001" i="8"/>
  <c r="B3002" i="8"/>
  <c r="B3003" i="8"/>
  <c r="B3004" i="8"/>
  <c r="B3005" i="8"/>
  <c r="B3006" i="8"/>
  <c r="B3007" i="8"/>
  <c r="B3008" i="8"/>
  <c r="B3009" i="8"/>
  <c r="B3010" i="8"/>
  <c r="B3011" i="8"/>
  <c r="B3012" i="8"/>
  <c r="B3013" i="8"/>
  <c r="B3014" i="8"/>
  <c r="B3015" i="8"/>
  <c r="B3016" i="8"/>
  <c r="B3017" i="8"/>
  <c r="B3018" i="8"/>
  <c r="B3019" i="8"/>
  <c r="B3020" i="8"/>
  <c r="B3021" i="8"/>
  <c r="B3022" i="8"/>
  <c r="B3023" i="8"/>
  <c r="B3024" i="8"/>
  <c r="B3025" i="8"/>
  <c r="B3026" i="8"/>
  <c r="B3027" i="8"/>
  <c r="B3028" i="8"/>
  <c r="B3029" i="8"/>
  <c r="B3030" i="8"/>
  <c r="B3031" i="8"/>
  <c r="B3032" i="8"/>
  <c r="B3033" i="8"/>
  <c r="B3034" i="8"/>
  <c r="B3035" i="8"/>
  <c r="B3036" i="8"/>
  <c r="B3037" i="8"/>
  <c r="B3038" i="8"/>
  <c r="B3039" i="8"/>
  <c r="B3040" i="8"/>
  <c r="B3041" i="8"/>
  <c r="B3042" i="8"/>
  <c r="B3043" i="8"/>
  <c r="B3044" i="8"/>
  <c r="B3045" i="8"/>
  <c r="B3046" i="8"/>
  <c r="B3047" i="8"/>
  <c r="B3048" i="8"/>
  <c r="B3049" i="8"/>
  <c r="B3050" i="8"/>
  <c r="B3051" i="8"/>
  <c r="B3052" i="8"/>
  <c r="B3053" i="8"/>
  <c r="B3054" i="8"/>
  <c r="B3055" i="8"/>
  <c r="B3056" i="8"/>
  <c r="B3057" i="8"/>
  <c r="B3058" i="8"/>
  <c r="B3059" i="8"/>
  <c r="B3060" i="8"/>
  <c r="B3061" i="8"/>
  <c r="B3062" i="8"/>
  <c r="B3063" i="8"/>
  <c r="B3064" i="8"/>
  <c r="B3065" i="8"/>
  <c r="B3066" i="8"/>
  <c r="B3067" i="8"/>
  <c r="B3068" i="8"/>
  <c r="B3069" i="8"/>
  <c r="B3070" i="8"/>
  <c r="B3071" i="8"/>
  <c r="B3072" i="8"/>
  <c r="B3073" i="8"/>
  <c r="B3074" i="8"/>
  <c r="B3075" i="8"/>
  <c r="B3076" i="8"/>
  <c r="B3077" i="8"/>
  <c r="B3078" i="8"/>
  <c r="B3079" i="8"/>
  <c r="B3080" i="8"/>
  <c r="B3081" i="8"/>
  <c r="B3082" i="8"/>
  <c r="B3083" i="8"/>
  <c r="B3084" i="8"/>
  <c r="B3085" i="8"/>
  <c r="B3086" i="8"/>
  <c r="B3087" i="8"/>
  <c r="B3088" i="8"/>
  <c r="B3089" i="8"/>
  <c r="B3090" i="8"/>
  <c r="B3091" i="8"/>
  <c r="B3092" i="8"/>
  <c r="B3093" i="8"/>
  <c r="B3094" i="8"/>
  <c r="B3095" i="8"/>
  <c r="B3096" i="8"/>
  <c r="B3097" i="8"/>
  <c r="B3098" i="8"/>
  <c r="B3099" i="8"/>
  <c r="B3100" i="8"/>
  <c r="B3101" i="8"/>
  <c r="B3102" i="8"/>
  <c r="B3103" i="8"/>
  <c r="B3104" i="8"/>
  <c r="B3105" i="8"/>
  <c r="B3106" i="8"/>
  <c r="B3107" i="8"/>
  <c r="B3108" i="8"/>
  <c r="B3109" i="8"/>
  <c r="B3110" i="8"/>
  <c r="B3111" i="8"/>
  <c r="B3112" i="8"/>
  <c r="B3113" i="8"/>
  <c r="B3114" i="8"/>
  <c r="B3115" i="8"/>
  <c r="B3116" i="8"/>
  <c r="B3117" i="8"/>
  <c r="B3118" i="8"/>
  <c r="B3119" i="8"/>
  <c r="B3120" i="8"/>
  <c r="B3121" i="8"/>
  <c r="B3122" i="8"/>
  <c r="B3123" i="8"/>
  <c r="B3124" i="8"/>
  <c r="B3125" i="8"/>
  <c r="B3126" i="8"/>
  <c r="B3127" i="8"/>
  <c r="B3128" i="8"/>
  <c r="B3129" i="8"/>
  <c r="B3130" i="8"/>
  <c r="B3131" i="8"/>
  <c r="B3132" i="8"/>
  <c r="B3133" i="8"/>
  <c r="B3134" i="8"/>
  <c r="B3135" i="8"/>
  <c r="B3136" i="8"/>
  <c r="B3137" i="8"/>
  <c r="B3138" i="8"/>
  <c r="B3139" i="8"/>
  <c r="B3140" i="8"/>
  <c r="B3141" i="8"/>
  <c r="B3142" i="8"/>
  <c r="B3143" i="8"/>
  <c r="B3144" i="8"/>
  <c r="B3145" i="8"/>
  <c r="B3146" i="8"/>
  <c r="B3147" i="8"/>
  <c r="B3148" i="8"/>
  <c r="B3149" i="8"/>
  <c r="B3150" i="8"/>
  <c r="B3151" i="8"/>
  <c r="B3152" i="8"/>
  <c r="B3153" i="8"/>
  <c r="B3154" i="8"/>
  <c r="B3155" i="8"/>
  <c r="B3156" i="8"/>
  <c r="B3157" i="8"/>
  <c r="B3158" i="8"/>
  <c r="B3159" i="8"/>
  <c r="B3160" i="8"/>
  <c r="B3161" i="8"/>
  <c r="B3162" i="8"/>
  <c r="B3163" i="8"/>
  <c r="B3164" i="8"/>
  <c r="B3165" i="8"/>
  <c r="B3166" i="8"/>
  <c r="B3167" i="8"/>
  <c r="B3168" i="8"/>
  <c r="B3169" i="8"/>
  <c r="B3170" i="8"/>
  <c r="B3171" i="8"/>
  <c r="B3172" i="8"/>
  <c r="B3173" i="8"/>
  <c r="B3174" i="8"/>
  <c r="B3175" i="8"/>
  <c r="B3176" i="8"/>
  <c r="B3177" i="8"/>
  <c r="B3178" i="8"/>
  <c r="B3179" i="8"/>
  <c r="B3180" i="8"/>
  <c r="B3181" i="8"/>
  <c r="B3182" i="8"/>
  <c r="B3183" i="8"/>
  <c r="B3184" i="8"/>
  <c r="B3185" i="8"/>
  <c r="B3186" i="8"/>
  <c r="B3187" i="8"/>
  <c r="B3188" i="8"/>
  <c r="B3189" i="8"/>
  <c r="B3190" i="8"/>
  <c r="B3191" i="8"/>
  <c r="B3192" i="8"/>
  <c r="B3193" i="8"/>
  <c r="B3194" i="8"/>
  <c r="B3195" i="8"/>
  <c r="B3196" i="8"/>
  <c r="B3197" i="8"/>
  <c r="B3198" i="8"/>
  <c r="B3199" i="8"/>
  <c r="B3200" i="8"/>
  <c r="B3201" i="8"/>
  <c r="B3202" i="8"/>
  <c r="B3203" i="8"/>
  <c r="B3204" i="8"/>
  <c r="B3205" i="8"/>
  <c r="B3206" i="8"/>
  <c r="B3207" i="8"/>
  <c r="B3208" i="8"/>
  <c r="B3209" i="8"/>
  <c r="B3210" i="8"/>
  <c r="B3211" i="8"/>
  <c r="B3212" i="8"/>
  <c r="B3213" i="8"/>
  <c r="B3214" i="8"/>
  <c r="B3215" i="8"/>
  <c r="B3216" i="8"/>
  <c r="B3217" i="8"/>
  <c r="B3218" i="8"/>
  <c r="B3219" i="8"/>
  <c r="B3220" i="8"/>
  <c r="B3221" i="8"/>
  <c r="B3222" i="8"/>
  <c r="B3223" i="8"/>
  <c r="B3224" i="8"/>
  <c r="B3225" i="8"/>
  <c r="B3226" i="8"/>
  <c r="B3227" i="8"/>
  <c r="B3228" i="8"/>
  <c r="B3229" i="8"/>
  <c r="B3230" i="8"/>
  <c r="B3231" i="8"/>
  <c r="B3232" i="8"/>
  <c r="B3233" i="8"/>
  <c r="B3234" i="8"/>
  <c r="B3235" i="8"/>
  <c r="B3236" i="8"/>
  <c r="B3237" i="8"/>
  <c r="B3238" i="8"/>
  <c r="B3239" i="8"/>
  <c r="B3240" i="8"/>
  <c r="B3241" i="8"/>
  <c r="B3242" i="8"/>
  <c r="B3243" i="8"/>
  <c r="B3244" i="8"/>
  <c r="B3245" i="8"/>
  <c r="B3246" i="8"/>
  <c r="B3247" i="8"/>
  <c r="B3248" i="8"/>
  <c r="B3249" i="8"/>
  <c r="B3250" i="8"/>
  <c r="B3251" i="8"/>
  <c r="B3252" i="8"/>
  <c r="B3253" i="8"/>
  <c r="B3254" i="8"/>
  <c r="B3255" i="8"/>
  <c r="B3256" i="8"/>
  <c r="B3257" i="8"/>
  <c r="B3258" i="8"/>
  <c r="B3259" i="8"/>
  <c r="B3260" i="8"/>
  <c r="B3261" i="8"/>
  <c r="B3262" i="8"/>
  <c r="B3263" i="8"/>
  <c r="B3264" i="8"/>
  <c r="B3265" i="8"/>
  <c r="B3266" i="8"/>
  <c r="B3267" i="8"/>
  <c r="B3268" i="8"/>
  <c r="B3269" i="8"/>
  <c r="B3270" i="8"/>
  <c r="B3271" i="8"/>
  <c r="B3272" i="8"/>
  <c r="B3273" i="8"/>
  <c r="B3274" i="8"/>
  <c r="B3275" i="8"/>
  <c r="B3276" i="8"/>
  <c r="B3277" i="8"/>
  <c r="B3278" i="8"/>
  <c r="B3279" i="8"/>
  <c r="B3280" i="8"/>
  <c r="B3281" i="8"/>
  <c r="B3282" i="8"/>
  <c r="B3283" i="8"/>
  <c r="B3284" i="8"/>
  <c r="B3285" i="8"/>
  <c r="B3286" i="8"/>
  <c r="B3287" i="8"/>
  <c r="B3288" i="8"/>
  <c r="B3289" i="8"/>
  <c r="B3290" i="8"/>
  <c r="B3291" i="8"/>
  <c r="B3292" i="8"/>
  <c r="B3293" i="8"/>
  <c r="B3294" i="8"/>
  <c r="B3295" i="8"/>
  <c r="B3296" i="8"/>
  <c r="B3297" i="8"/>
  <c r="B3298" i="8"/>
  <c r="B3299" i="8"/>
  <c r="B3300" i="8"/>
  <c r="B3301" i="8"/>
  <c r="B3302" i="8"/>
  <c r="B3303" i="8"/>
  <c r="B3304" i="8"/>
  <c r="B3305" i="8"/>
  <c r="B3306" i="8"/>
  <c r="B3307" i="8"/>
  <c r="B3308" i="8"/>
  <c r="B3309" i="8"/>
  <c r="B3310" i="8"/>
  <c r="B3311" i="8"/>
  <c r="B3312" i="8"/>
  <c r="B3313" i="8"/>
  <c r="B3314" i="8"/>
  <c r="B3315" i="8"/>
  <c r="B3316" i="8"/>
  <c r="B3317" i="8"/>
  <c r="B3318" i="8"/>
  <c r="B3319" i="8"/>
  <c r="B3320" i="8"/>
  <c r="B3321" i="8"/>
  <c r="B3322" i="8"/>
  <c r="B3323" i="8"/>
  <c r="B3324" i="8"/>
  <c r="B3325" i="8"/>
  <c r="B3326" i="8"/>
  <c r="B3327" i="8"/>
  <c r="B3328" i="8"/>
  <c r="B3329" i="8"/>
  <c r="B3330" i="8"/>
  <c r="B3331" i="8"/>
  <c r="B3332" i="8"/>
  <c r="B3333" i="8"/>
  <c r="B3334" i="8"/>
  <c r="B3335" i="8"/>
  <c r="B3336" i="8"/>
  <c r="B3337" i="8"/>
  <c r="B3338" i="8"/>
  <c r="B3339" i="8"/>
  <c r="B3340" i="8"/>
  <c r="B3341" i="8"/>
  <c r="B3342" i="8"/>
  <c r="B3343" i="8"/>
  <c r="B3344" i="8"/>
  <c r="B3345" i="8"/>
  <c r="B3346" i="8"/>
  <c r="B3347" i="8"/>
  <c r="B3348" i="8"/>
  <c r="B3349" i="8"/>
  <c r="B3350" i="8"/>
  <c r="B3351" i="8"/>
  <c r="B3352" i="8"/>
  <c r="B3353" i="8"/>
  <c r="B3354" i="8"/>
  <c r="B3355" i="8"/>
  <c r="B3356" i="8"/>
  <c r="B3357" i="8"/>
  <c r="B3358" i="8"/>
  <c r="B3359" i="8"/>
  <c r="B3360" i="8"/>
  <c r="B3361" i="8"/>
  <c r="B3362" i="8"/>
  <c r="B3363" i="8"/>
  <c r="B3364" i="8"/>
  <c r="B3365" i="8"/>
  <c r="B3366" i="8"/>
  <c r="B3367" i="8"/>
  <c r="B3368" i="8"/>
  <c r="B3369" i="8"/>
  <c r="B3370" i="8"/>
  <c r="B3371" i="8"/>
  <c r="B3372" i="8"/>
  <c r="B3373" i="8"/>
  <c r="B3374" i="8"/>
  <c r="B3375" i="8"/>
  <c r="B3376" i="8"/>
  <c r="B3377" i="8"/>
  <c r="B3378" i="8"/>
  <c r="B3379" i="8"/>
  <c r="B3380" i="8"/>
  <c r="B3381" i="8"/>
  <c r="B3382" i="8"/>
  <c r="B3383" i="8"/>
  <c r="B3384" i="8"/>
  <c r="B3385" i="8"/>
  <c r="B3386" i="8"/>
  <c r="B3387" i="8"/>
  <c r="B3388" i="8"/>
  <c r="B3389" i="8"/>
  <c r="B3390" i="8"/>
  <c r="B3391" i="8"/>
  <c r="B3392" i="8"/>
  <c r="B3393" i="8"/>
  <c r="B3394" i="8"/>
  <c r="B3395" i="8"/>
  <c r="B3396" i="8"/>
  <c r="B3397" i="8"/>
  <c r="B3398" i="8"/>
  <c r="B3399" i="8"/>
  <c r="B3400" i="8"/>
  <c r="B3401" i="8"/>
  <c r="B3402" i="8"/>
  <c r="B3403" i="8"/>
  <c r="B3404" i="8"/>
  <c r="B3405" i="8"/>
  <c r="B3406" i="8"/>
  <c r="B3407" i="8"/>
  <c r="B3408" i="8"/>
  <c r="B3409" i="8"/>
  <c r="B3410" i="8"/>
  <c r="B3411" i="8"/>
  <c r="B3412" i="8"/>
  <c r="B3413" i="8"/>
  <c r="B3414" i="8"/>
  <c r="B3415" i="8"/>
  <c r="B3416" i="8"/>
  <c r="B3417" i="8"/>
  <c r="B3418" i="8"/>
  <c r="B3419" i="8"/>
  <c r="B3420" i="8"/>
  <c r="B3421" i="8"/>
  <c r="B3422" i="8"/>
  <c r="B3423" i="8"/>
  <c r="B3424" i="8"/>
  <c r="B3425" i="8"/>
  <c r="B3426" i="8"/>
  <c r="B3427" i="8"/>
  <c r="B3428" i="8"/>
  <c r="B3429" i="8"/>
  <c r="B3430" i="8"/>
  <c r="B3431" i="8"/>
  <c r="B3432" i="8"/>
  <c r="B3433" i="8"/>
  <c r="B3434" i="8"/>
  <c r="B3435" i="8"/>
  <c r="B3436" i="8"/>
  <c r="B3437" i="8"/>
  <c r="B3438" i="8"/>
  <c r="B3439" i="8"/>
  <c r="B3440" i="8"/>
  <c r="B3441" i="8"/>
  <c r="B3442" i="8"/>
  <c r="B3443" i="8"/>
  <c r="B3444" i="8"/>
  <c r="B3445" i="8"/>
  <c r="B3446" i="8"/>
  <c r="B3447" i="8"/>
  <c r="B3448" i="8"/>
  <c r="B3449" i="8"/>
  <c r="B3450" i="8"/>
  <c r="B3451" i="8"/>
  <c r="B3452" i="8"/>
  <c r="B3453" i="8"/>
  <c r="B3454" i="8"/>
  <c r="B3455" i="8"/>
  <c r="B3456" i="8"/>
  <c r="B3457" i="8"/>
  <c r="B3458" i="8"/>
  <c r="B3459" i="8"/>
  <c r="B3460" i="8"/>
  <c r="B3461" i="8"/>
  <c r="B3462" i="8"/>
  <c r="B3463" i="8"/>
  <c r="B3464" i="8"/>
  <c r="B3465" i="8"/>
  <c r="B3466" i="8"/>
  <c r="B3467" i="8"/>
  <c r="B3468" i="8"/>
  <c r="B3469" i="8"/>
  <c r="B3470" i="8"/>
  <c r="B3471" i="8"/>
  <c r="B3472" i="8"/>
  <c r="B3473" i="8"/>
  <c r="B3474" i="8"/>
  <c r="B3475" i="8"/>
  <c r="B3476" i="8"/>
  <c r="B3477" i="8"/>
  <c r="B3478" i="8"/>
  <c r="B3479" i="8"/>
  <c r="B3480" i="8"/>
  <c r="B3481" i="8"/>
  <c r="B3482" i="8"/>
  <c r="B3483" i="8"/>
  <c r="B3484" i="8"/>
  <c r="B3485" i="8"/>
  <c r="B3486" i="8"/>
  <c r="B3487" i="8"/>
  <c r="B3488" i="8"/>
  <c r="B3489" i="8"/>
  <c r="B3490" i="8"/>
  <c r="B3491" i="8"/>
  <c r="B3492" i="8"/>
  <c r="B3493" i="8"/>
  <c r="B3494" i="8"/>
  <c r="B3495" i="8"/>
  <c r="B3496" i="8"/>
  <c r="B3497" i="8"/>
  <c r="B3498" i="8"/>
  <c r="B3499" i="8"/>
  <c r="B3500" i="8"/>
  <c r="B3501" i="8"/>
  <c r="B3502" i="8"/>
  <c r="B3503" i="8"/>
  <c r="B3504" i="8"/>
  <c r="B3505" i="8"/>
  <c r="B3506" i="8"/>
  <c r="B3507" i="8"/>
  <c r="B3508" i="8"/>
  <c r="B3509" i="8"/>
  <c r="B3510" i="8"/>
  <c r="B3511" i="8"/>
  <c r="B3512" i="8"/>
  <c r="B3513" i="8"/>
  <c r="B3514" i="8"/>
  <c r="B3515" i="8"/>
  <c r="B3516" i="8"/>
  <c r="B3517" i="8"/>
  <c r="B3518" i="8"/>
  <c r="B3519" i="8"/>
  <c r="B3520" i="8"/>
  <c r="B3521" i="8"/>
  <c r="B3522" i="8"/>
  <c r="B3523" i="8"/>
  <c r="B3524" i="8"/>
  <c r="B3525" i="8"/>
  <c r="B3526" i="8"/>
  <c r="B3527" i="8"/>
  <c r="B3528" i="8"/>
  <c r="B3529" i="8"/>
  <c r="B3530" i="8"/>
  <c r="B3531" i="8"/>
  <c r="B3532" i="8"/>
  <c r="B3533" i="8"/>
  <c r="B3534" i="8"/>
  <c r="B3535" i="8"/>
  <c r="B3536" i="8"/>
  <c r="B3537" i="8"/>
  <c r="B3538" i="8"/>
  <c r="B3539" i="8"/>
  <c r="B3540" i="8"/>
  <c r="B3541" i="8"/>
  <c r="B3542" i="8"/>
  <c r="B3543" i="8"/>
  <c r="B3544" i="8"/>
  <c r="B3545" i="8"/>
  <c r="B3546" i="8"/>
  <c r="B3547" i="8"/>
  <c r="B3548" i="8"/>
  <c r="B3549" i="8"/>
  <c r="B3550" i="8"/>
  <c r="B3551" i="8"/>
  <c r="B3552" i="8"/>
  <c r="B3553" i="8"/>
  <c r="B3554" i="8"/>
  <c r="B3555" i="8"/>
  <c r="B3556" i="8"/>
  <c r="B3557" i="8"/>
  <c r="B3558" i="8"/>
  <c r="B3559" i="8"/>
  <c r="B3560" i="8"/>
  <c r="B3561" i="8"/>
  <c r="B3562" i="8"/>
  <c r="B3563" i="8"/>
  <c r="B3564" i="8"/>
  <c r="B3565" i="8"/>
  <c r="B3566" i="8"/>
  <c r="B3567" i="8"/>
  <c r="B3568" i="8"/>
  <c r="B3569" i="8"/>
  <c r="B3570" i="8"/>
  <c r="B3571" i="8"/>
  <c r="B3572" i="8"/>
  <c r="B3573" i="8"/>
  <c r="B3574" i="8"/>
  <c r="B3575" i="8"/>
  <c r="B3576" i="8"/>
  <c r="B3577" i="8"/>
  <c r="B3578" i="8"/>
  <c r="B3579" i="8"/>
  <c r="B3580" i="8"/>
  <c r="B3581" i="8"/>
  <c r="B3582" i="8"/>
  <c r="B3583" i="8"/>
  <c r="B3584" i="8"/>
  <c r="B3585" i="8"/>
  <c r="B3586" i="8"/>
  <c r="B3587" i="8"/>
  <c r="B3588" i="8"/>
  <c r="B3589" i="8"/>
  <c r="B3590" i="8"/>
  <c r="B3591" i="8"/>
  <c r="B3592" i="8"/>
  <c r="B3593" i="8"/>
  <c r="B3594" i="8"/>
  <c r="B3595" i="8"/>
  <c r="B3596" i="8"/>
  <c r="B3597" i="8"/>
  <c r="B3598" i="8"/>
  <c r="B3599" i="8"/>
  <c r="B3600" i="8"/>
  <c r="B3601" i="8"/>
  <c r="B3602" i="8"/>
  <c r="B3603" i="8"/>
  <c r="B3604" i="8"/>
  <c r="B3605" i="8"/>
  <c r="B3606" i="8"/>
  <c r="B3607" i="8"/>
  <c r="B3608" i="8"/>
  <c r="B3609" i="8"/>
  <c r="B3610" i="8"/>
  <c r="B3611" i="8"/>
  <c r="B3612" i="8"/>
  <c r="B3613" i="8"/>
  <c r="B3614" i="8"/>
  <c r="B3615" i="8"/>
  <c r="B3616" i="8"/>
  <c r="B3617" i="8"/>
  <c r="B3618" i="8"/>
  <c r="B3619" i="8"/>
  <c r="B3620" i="8"/>
  <c r="B3621" i="8"/>
  <c r="B3622" i="8"/>
  <c r="B3623" i="8"/>
  <c r="B3624" i="8"/>
  <c r="B3625" i="8"/>
  <c r="B3626" i="8"/>
  <c r="B3627" i="8"/>
  <c r="B3628" i="8"/>
  <c r="B3629" i="8"/>
  <c r="B3630" i="8"/>
  <c r="B3631" i="8"/>
  <c r="B3632" i="8"/>
  <c r="B3633" i="8"/>
  <c r="B3634" i="8"/>
  <c r="B3635" i="8"/>
  <c r="B3636" i="8"/>
  <c r="B3637" i="8"/>
  <c r="B3638" i="8"/>
  <c r="B3639" i="8"/>
  <c r="B3640" i="8"/>
  <c r="B3641" i="8"/>
  <c r="B3642" i="8"/>
  <c r="B3643" i="8"/>
  <c r="B3644" i="8"/>
  <c r="B3645" i="8"/>
  <c r="B3646" i="8"/>
  <c r="B3647" i="8"/>
  <c r="B3648" i="8"/>
  <c r="B3649" i="8"/>
  <c r="B3650" i="8"/>
  <c r="B3651" i="8"/>
  <c r="B3652" i="8"/>
  <c r="B3653" i="8"/>
  <c r="B3654" i="8"/>
  <c r="B3655" i="8"/>
  <c r="B3656" i="8"/>
  <c r="B3657" i="8"/>
  <c r="B3658" i="8"/>
  <c r="B3659" i="8"/>
  <c r="B3660" i="8"/>
  <c r="B3661" i="8"/>
  <c r="B3662" i="8"/>
  <c r="B3663" i="8"/>
  <c r="B3664" i="8"/>
  <c r="B3665" i="8"/>
  <c r="B3666" i="8"/>
  <c r="B3667" i="8"/>
  <c r="B3668" i="8"/>
  <c r="B3669" i="8"/>
  <c r="B3670" i="8"/>
  <c r="B3671" i="8"/>
  <c r="B3672" i="8"/>
  <c r="B3673" i="8"/>
  <c r="B3674" i="8"/>
  <c r="B3675" i="8"/>
  <c r="B3676" i="8"/>
  <c r="B3677" i="8"/>
  <c r="B3678" i="8"/>
  <c r="B3679" i="8"/>
  <c r="B3680" i="8"/>
  <c r="B3681" i="8"/>
  <c r="B3682" i="8"/>
  <c r="B3683" i="8"/>
  <c r="B3684" i="8"/>
  <c r="B3685" i="8"/>
  <c r="B3686" i="8"/>
  <c r="B3687" i="8"/>
  <c r="B3688" i="8"/>
  <c r="B3689" i="8"/>
  <c r="B3690" i="8"/>
  <c r="B3691" i="8"/>
  <c r="B3692" i="8"/>
  <c r="B3693" i="8"/>
  <c r="B3694" i="8"/>
  <c r="B3695" i="8"/>
  <c r="B3696" i="8"/>
  <c r="B3697" i="8"/>
  <c r="B3698" i="8"/>
  <c r="B3699" i="8"/>
  <c r="B3700" i="8"/>
  <c r="B3701" i="8"/>
  <c r="B3702" i="8"/>
  <c r="B3703" i="8"/>
  <c r="B3704" i="8"/>
  <c r="B3705" i="8"/>
  <c r="B3706" i="8"/>
  <c r="B3707" i="8"/>
  <c r="B3708" i="8"/>
  <c r="B3709" i="8"/>
  <c r="B3710" i="8"/>
  <c r="B3711" i="8"/>
  <c r="B3712" i="8"/>
  <c r="B3713" i="8"/>
  <c r="B3714" i="8"/>
  <c r="B3715" i="8"/>
  <c r="B3716" i="8"/>
  <c r="B3717" i="8"/>
  <c r="B3718" i="8"/>
  <c r="B3719" i="8"/>
  <c r="B3720" i="8"/>
  <c r="B3721" i="8"/>
  <c r="B3722" i="8"/>
  <c r="B3723" i="8"/>
  <c r="B3724" i="8"/>
  <c r="B3725" i="8"/>
  <c r="B3726" i="8"/>
  <c r="B3727" i="8"/>
  <c r="B3728" i="8"/>
  <c r="B3729" i="8"/>
  <c r="B3730" i="8"/>
  <c r="B3731" i="8"/>
  <c r="B3732" i="8"/>
  <c r="B3733" i="8"/>
  <c r="B3734" i="8"/>
  <c r="B3735" i="8"/>
  <c r="B3736" i="8"/>
  <c r="B3737" i="8"/>
  <c r="B3738" i="8"/>
  <c r="B3739" i="8"/>
  <c r="B3740" i="8"/>
  <c r="B3741" i="8"/>
  <c r="B3742" i="8"/>
  <c r="B3743" i="8"/>
  <c r="B3744" i="8"/>
  <c r="B3745" i="8"/>
  <c r="B3746" i="8"/>
  <c r="B3747" i="8"/>
  <c r="B3748" i="8"/>
  <c r="B3749" i="8"/>
  <c r="B3750" i="8"/>
  <c r="B3751" i="8"/>
  <c r="B3752" i="8"/>
  <c r="B3753" i="8"/>
  <c r="B3754" i="8"/>
  <c r="B3755" i="8"/>
  <c r="B3756" i="8"/>
  <c r="B3757" i="8"/>
  <c r="B3758" i="8"/>
  <c r="B3759" i="8"/>
  <c r="B3760" i="8"/>
  <c r="B3761" i="8"/>
  <c r="B3762" i="8"/>
  <c r="B3763" i="8"/>
  <c r="B3764" i="8"/>
  <c r="B3765" i="8"/>
  <c r="B3766" i="8"/>
  <c r="B3767" i="8"/>
  <c r="B3768" i="8"/>
  <c r="B3769" i="8"/>
  <c r="B3770" i="8"/>
  <c r="B3771" i="8"/>
  <c r="B3772" i="8"/>
  <c r="B3773" i="8"/>
  <c r="B3774" i="8"/>
  <c r="B3775" i="8"/>
  <c r="B3776" i="8"/>
  <c r="B3777" i="8"/>
  <c r="B3778" i="8"/>
  <c r="B3779" i="8"/>
  <c r="B3780" i="8"/>
  <c r="B3781" i="8"/>
  <c r="B3782" i="8"/>
  <c r="B3783" i="8"/>
  <c r="B3784" i="8"/>
  <c r="B3785" i="8"/>
  <c r="B3786" i="8"/>
  <c r="B3787" i="8"/>
  <c r="B3788" i="8"/>
  <c r="B3789" i="8"/>
  <c r="B3790" i="8"/>
  <c r="B3791" i="8"/>
  <c r="B3792" i="8"/>
  <c r="B3793" i="8"/>
  <c r="B3794" i="8"/>
  <c r="B3795" i="8"/>
  <c r="B3796" i="8"/>
  <c r="B3797" i="8"/>
  <c r="B3798" i="8"/>
  <c r="B3799" i="8"/>
  <c r="B3800" i="8"/>
  <c r="B3801" i="8"/>
  <c r="B3802" i="8"/>
  <c r="B3803" i="8"/>
  <c r="B3804" i="8"/>
  <c r="B3805" i="8"/>
  <c r="B3806" i="8"/>
  <c r="B3807" i="8"/>
  <c r="B3808" i="8"/>
  <c r="B3809" i="8"/>
  <c r="B3810" i="8"/>
  <c r="B3811" i="8"/>
  <c r="B3812" i="8"/>
  <c r="B3813" i="8"/>
  <c r="B3814" i="8"/>
  <c r="B3815" i="8"/>
  <c r="B3816" i="8"/>
  <c r="B3817" i="8"/>
  <c r="B3818" i="8"/>
  <c r="B3819" i="8"/>
  <c r="B3820" i="8"/>
  <c r="B3821" i="8"/>
  <c r="B3822" i="8"/>
  <c r="B3823" i="8"/>
  <c r="B3824" i="8"/>
  <c r="B3825" i="8"/>
  <c r="B3826" i="8"/>
  <c r="B3827" i="8"/>
  <c r="B3828" i="8"/>
  <c r="B3829" i="8"/>
  <c r="B3830" i="8"/>
  <c r="B3831" i="8"/>
  <c r="B3832" i="8"/>
  <c r="B3833" i="8"/>
  <c r="B3834" i="8"/>
  <c r="B3835" i="8"/>
  <c r="B3836" i="8"/>
  <c r="B3837" i="8"/>
  <c r="B3838" i="8"/>
  <c r="B3839" i="8"/>
  <c r="B3840" i="8"/>
  <c r="B3841" i="8"/>
  <c r="B3842" i="8"/>
  <c r="B3843" i="8"/>
  <c r="B3844" i="8"/>
  <c r="B3845" i="8"/>
  <c r="B3846" i="8"/>
  <c r="B3847" i="8"/>
  <c r="B3848" i="8"/>
  <c r="B3849" i="8"/>
  <c r="B3850" i="8"/>
  <c r="B3851" i="8"/>
  <c r="B3852" i="8"/>
  <c r="B3853" i="8"/>
  <c r="B3854" i="8"/>
  <c r="B3855" i="8"/>
  <c r="B3856" i="8"/>
  <c r="B3857" i="8"/>
  <c r="B3858" i="8"/>
  <c r="B3859" i="8"/>
  <c r="B3860" i="8"/>
  <c r="B3861" i="8"/>
  <c r="B3862" i="8"/>
  <c r="B3863" i="8"/>
  <c r="B3864" i="8"/>
  <c r="B3865" i="8"/>
  <c r="B3866" i="8"/>
  <c r="B3867" i="8"/>
  <c r="B3868" i="8"/>
  <c r="B3869" i="8"/>
  <c r="B3870" i="8"/>
  <c r="B3871" i="8"/>
  <c r="B3872" i="8"/>
  <c r="B3873" i="8"/>
  <c r="B3874" i="8"/>
  <c r="B3875" i="8"/>
  <c r="B3876" i="8"/>
  <c r="B3877" i="8"/>
  <c r="B3878" i="8"/>
  <c r="B3879" i="8"/>
  <c r="B3880" i="8"/>
  <c r="B3881" i="8"/>
  <c r="B3882" i="8"/>
  <c r="B3883" i="8"/>
  <c r="B3884" i="8"/>
  <c r="B3885" i="8"/>
  <c r="B3886" i="8"/>
  <c r="B3887" i="8"/>
  <c r="B3888" i="8"/>
  <c r="B3889" i="8"/>
  <c r="B3890" i="8"/>
  <c r="B3891" i="8"/>
  <c r="B3892" i="8"/>
  <c r="B3893" i="8"/>
  <c r="B3894" i="8"/>
  <c r="B3895" i="8"/>
  <c r="B3896" i="8"/>
  <c r="B3897" i="8"/>
  <c r="B3898" i="8"/>
  <c r="B3899" i="8"/>
  <c r="B3900" i="8"/>
  <c r="B3901" i="8"/>
  <c r="B3902" i="8"/>
  <c r="B3903" i="8"/>
  <c r="B3904" i="8"/>
  <c r="B3905" i="8"/>
  <c r="B3906" i="8"/>
  <c r="B3907" i="8"/>
  <c r="B3908" i="8"/>
  <c r="B3909" i="8"/>
  <c r="B3910" i="8"/>
  <c r="B3911" i="8"/>
  <c r="B3912" i="8"/>
  <c r="B3913" i="8"/>
  <c r="B3914" i="8"/>
  <c r="B3915" i="8"/>
  <c r="B3916" i="8"/>
  <c r="B3917" i="8"/>
  <c r="B3918" i="8"/>
  <c r="B3919" i="8"/>
  <c r="B3920" i="8"/>
  <c r="B3921" i="8"/>
  <c r="B3922" i="8"/>
  <c r="B3923" i="8"/>
  <c r="B3924" i="8"/>
  <c r="B3925" i="8"/>
  <c r="B3926" i="8"/>
  <c r="B3927" i="8"/>
  <c r="B3928" i="8"/>
  <c r="B3929" i="8"/>
  <c r="B3930" i="8"/>
  <c r="B3931" i="8"/>
  <c r="B3932" i="8"/>
  <c r="B3933" i="8"/>
  <c r="B3934" i="8"/>
  <c r="B3935" i="8"/>
  <c r="B3936" i="8"/>
  <c r="B3937" i="8"/>
  <c r="B3938" i="8"/>
  <c r="B3939" i="8"/>
  <c r="B3940" i="8"/>
  <c r="B3941" i="8"/>
  <c r="B3942" i="8"/>
  <c r="B3943" i="8"/>
  <c r="B3944" i="8"/>
  <c r="B3945" i="8"/>
  <c r="B3946" i="8"/>
  <c r="B3947" i="8"/>
  <c r="B3948" i="8"/>
  <c r="B3949" i="8"/>
  <c r="B3950" i="8"/>
  <c r="B3951" i="8"/>
  <c r="B3952" i="8"/>
  <c r="B3953" i="8"/>
  <c r="B3954" i="8"/>
  <c r="B3955" i="8"/>
  <c r="B3956" i="8"/>
  <c r="B3957" i="8"/>
  <c r="B3958" i="8"/>
  <c r="B3959" i="8"/>
  <c r="B3960" i="8"/>
  <c r="B3961" i="8"/>
  <c r="B3962" i="8"/>
  <c r="B3963" i="8"/>
  <c r="B3964" i="8"/>
  <c r="B3965" i="8"/>
  <c r="B3966" i="8"/>
  <c r="B3967" i="8"/>
  <c r="B3968" i="8"/>
  <c r="B3969" i="8"/>
  <c r="B3970" i="8"/>
  <c r="B3971" i="8"/>
  <c r="B3972" i="8"/>
  <c r="B3973" i="8"/>
  <c r="B3974" i="8"/>
  <c r="B3975" i="8"/>
  <c r="B3976" i="8"/>
  <c r="B3977" i="8"/>
  <c r="B3978" i="8"/>
  <c r="B3979" i="8"/>
  <c r="B3980" i="8"/>
  <c r="B3981" i="8"/>
  <c r="B3982" i="8"/>
  <c r="B3983" i="8"/>
  <c r="B3984" i="8"/>
  <c r="B3985" i="8"/>
  <c r="B3986" i="8"/>
  <c r="B3987" i="8"/>
  <c r="B3988" i="8"/>
  <c r="B3989" i="8"/>
  <c r="B3990" i="8"/>
  <c r="B3991" i="8"/>
  <c r="B3992" i="8"/>
  <c r="B3993" i="8"/>
  <c r="B3994" i="8"/>
  <c r="B3995" i="8"/>
  <c r="B3996" i="8"/>
  <c r="B3997" i="8"/>
  <c r="B3998" i="8"/>
  <c r="B3999" i="8"/>
  <c r="B4000" i="8"/>
  <c r="B4001" i="8"/>
  <c r="B4002" i="8"/>
  <c r="B4003" i="8"/>
  <c r="B4004" i="8"/>
  <c r="B4005" i="8"/>
  <c r="B4006" i="8"/>
  <c r="B4007" i="8"/>
  <c r="B4008" i="8"/>
  <c r="B4009" i="8"/>
  <c r="B4010" i="8"/>
  <c r="B4011" i="8"/>
  <c r="B4012" i="8"/>
  <c r="B4013" i="8"/>
  <c r="B4014" i="8"/>
  <c r="B4015" i="8"/>
  <c r="B4016" i="8"/>
  <c r="B4017" i="8"/>
  <c r="B4018" i="8"/>
  <c r="B4019" i="8"/>
  <c r="B4020" i="8"/>
  <c r="B4021" i="8"/>
  <c r="B4022" i="8"/>
  <c r="B4023" i="8"/>
  <c r="B4024" i="8"/>
  <c r="B4025" i="8"/>
  <c r="B4026" i="8"/>
  <c r="B4027" i="8"/>
  <c r="B4028" i="8"/>
  <c r="B4029" i="8"/>
  <c r="B4030" i="8"/>
  <c r="B4031" i="8"/>
  <c r="B4032" i="8"/>
  <c r="B4033" i="8"/>
  <c r="B4034" i="8"/>
  <c r="B4035" i="8"/>
  <c r="B4036" i="8"/>
  <c r="B4037" i="8"/>
  <c r="B4038" i="8"/>
  <c r="B4039" i="8"/>
  <c r="B4040" i="8"/>
  <c r="B4041" i="8"/>
  <c r="B4042" i="8"/>
  <c r="B4043" i="8"/>
  <c r="B4044" i="8"/>
  <c r="B4045" i="8"/>
  <c r="B4046" i="8"/>
  <c r="B4047" i="8"/>
  <c r="B4048" i="8"/>
  <c r="B4049" i="8"/>
  <c r="B4050" i="8"/>
  <c r="B4051" i="8"/>
  <c r="B4052" i="8"/>
  <c r="B4053" i="8"/>
  <c r="B4054" i="8"/>
  <c r="B4055" i="8"/>
  <c r="B4056" i="8"/>
  <c r="B4057" i="8"/>
  <c r="B4058" i="8"/>
  <c r="B4059" i="8"/>
  <c r="B4060" i="8"/>
  <c r="B4061" i="8"/>
  <c r="B4062" i="8"/>
  <c r="B4063" i="8"/>
  <c r="B4064" i="8"/>
  <c r="B4065" i="8"/>
  <c r="B4066" i="8"/>
  <c r="B4067" i="8"/>
  <c r="B4068" i="8"/>
  <c r="B4069" i="8"/>
  <c r="B4070" i="8"/>
  <c r="B4071" i="8"/>
  <c r="B4072" i="8"/>
  <c r="B4073" i="8"/>
  <c r="B4074" i="8"/>
  <c r="B4075" i="8"/>
  <c r="B4076" i="8"/>
  <c r="B4077" i="8"/>
  <c r="B4078" i="8"/>
  <c r="B4079" i="8"/>
  <c r="B4080" i="8"/>
  <c r="B4081" i="8"/>
  <c r="B4082" i="8"/>
  <c r="B4083" i="8"/>
  <c r="B4084" i="8"/>
  <c r="B4085" i="8"/>
  <c r="B4086" i="8"/>
  <c r="B4087" i="8"/>
  <c r="B4088" i="8"/>
  <c r="B4089" i="8"/>
  <c r="B4090" i="8"/>
  <c r="B4091" i="8"/>
  <c r="B4092" i="8"/>
  <c r="B4093" i="8"/>
  <c r="B4094" i="8"/>
  <c r="B4095" i="8"/>
  <c r="B4096" i="8"/>
  <c r="B4097" i="8"/>
  <c r="B4098" i="8"/>
  <c r="B4099" i="8"/>
  <c r="B4100" i="8"/>
  <c r="B4101" i="8"/>
  <c r="B4102" i="8"/>
  <c r="B4103" i="8"/>
  <c r="B4104" i="8"/>
  <c r="B4105" i="8"/>
  <c r="B4106" i="8"/>
  <c r="B4107" i="8"/>
  <c r="B4108" i="8"/>
  <c r="B4109" i="8"/>
  <c r="B4110" i="8"/>
  <c r="B4111" i="8"/>
  <c r="B4112" i="8"/>
  <c r="B4113" i="8"/>
  <c r="B4114" i="8"/>
  <c r="B4115" i="8"/>
  <c r="B4116" i="8"/>
  <c r="B4117" i="8"/>
  <c r="B4118" i="8"/>
  <c r="B4119" i="8"/>
  <c r="B4120" i="8"/>
  <c r="B4121" i="8"/>
  <c r="B4122" i="8"/>
  <c r="B4123" i="8"/>
  <c r="B4124" i="8"/>
  <c r="B4125" i="8"/>
  <c r="B4126" i="8"/>
  <c r="B4127" i="8"/>
  <c r="B4128" i="8"/>
  <c r="B4129" i="8"/>
  <c r="B4130" i="8"/>
  <c r="B4131" i="8"/>
  <c r="B4132" i="8"/>
  <c r="B4133" i="8"/>
  <c r="B4134" i="8"/>
  <c r="B4135" i="8"/>
  <c r="B4136" i="8"/>
  <c r="B4137" i="8"/>
  <c r="B4138" i="8"/>
  <c r="B4139" i="8"/>
  <c r="B4140" i="8"/>
  <c r="B4141" i="8"/>
  <c r="B4142" i="8"/>
  <c r="B4143" i="8"/>
  <c r="B4144" i="8"/>
  <c r="B4145" i="8"/>
  <c r="B4146" i="8"/>
  <c r="B4147" i="8"/>
  <c r="B4148" i="8"/>
  <c r="B4149" i="8"/>
  <c r="B4150" i="8"/>
  <c r="B4151" i="8"/>
  <c r="B4152" i="8"/>
  <c r="B4153" i="8"/>
  <c r="B4154" i="8"/>
  <c r="B4155" i="8"/>
  <c r="B4156" i="8"/>
  <c r="B4157" i="8"/>
  <c r="B4158" i="8"/>
  <c r="B4159" i="8"/>
  <c r="B4160" i="8"/>
  <c r="B4161" i="8"/>
  <c r="B4162" i="8"/>
  <c r="B4163" i="8"/>
  <c r="B4164" i="8"/>
  <c r="B4165" i="8"/>
  <c r="B4166" i="8"/>
  <c r="B4167" i="8"/>
  <c r="B4168" i="8"/>
  <c r="B4169" i="8"/>
  <c r="B4170" i="8"/>
  <c r="B4171" i="8"/>
  <c r="B4172" i="8"/>
  <c r="B4173" i="8"/>
  <c r="B4174" i="8"/>
  <c r="B4175" i="8"/>
  <c r="B4176" i="8"/>
  <c r="B4177" i="8"/>
  <c r="B4178" i="8"/>
  <c r="B4179" i="8"/>
  <c r="B4180" i="8"/>
  <c r="B4181" i="8"/>
  <c r="B4182" i="8"/>
  <c r="B4183" i="8"/>
  <c r="B4184" i="8"/>
  <c r="B4185" i="8"/>
  <c r="B4186" i="8"/>
  <c r="B4187" i="8"/>
  <c r="B4188" i="8"/>
  <c r="B4189" i="8"/>
  <c r="B4190" i="8"/>
  <c r="B4191" i="8"/>
  <c r="B4192" i="8"/>
  <c r="B4193" i="8"/>
  <c r="B4194" i="8"/>
  <c r="B4195" i="8"/>
  <c r="B4196" i="8"/>
  <c r="B4197" i="8"/>
  <c r="B4198" i="8"/>
  <c r="B4199" i="8"/>
  <c r="B4200" i="8"/>
  <c r="B4201" i="8"/>
  <c r="B4202" i="8"/>
  <c r="B4203" i="8"/>
  <c r="B4204" i="8"/>
  <c r="B4205" i="8"/>
  <c r="B4206" i="8"/>
  <c r="B4207" i="8"/>
  <c r="B4208" i="8"/>
  <c r="B4209" i="8"/>
  <c r="B4210" i="8"/>
  <c r="B4211" i="8"/>
  <c r="B4212" i="8"/>
  <c r="B4213" i="8"/>
  <c r="B4214" i="8"/>
  <c r="B4215" i="8"/>
  <c r="B4216" i="8"/>
  <c r="B4217" i="8"/>
  <c r="B4218" i="8"/>
  <c r="B4219" i="8"/>
  <c r="B4220" i="8"/>
  <c r="B4221" i="8"/>
  <c r="B4222" i="8"/>
  <c r="B4223" i="8"/>
  <c r="B4224" i="8"/>
  <c r="B4225" i="8"/>
  <c r="B4226" i="8"/>
  <c r="B4227" i="8"/>
  <c r="B4228" i="8"/>
  <c r="B4229" i="8"/>
  <c r="B4230" i="8"/>
  <c r="B4231" i="8"/>
  <c r="B4232" i="8"/>
  <c r="B4233" i="8"/>
  <c r="B4234" i="8"/>
  <c r="B4235" i="8"/>
  <c r="B4236" i="8"/>
  <c r="B4237" i="8"/>
  <c r="B4238" i="8"/>
  <c r="B4239" i="8"/>
  <c r="B4240" i="8"/>
  <c r="B4241" i="8"/>
  <c r="B4242" i="8"/>
  <c r="B4243" i="8"/>
  <c r="B4244" i="8"/>
  <c r="B4245" i="8"/>
  <c r="B4246" i="8"/>
  <c r="B4247" i="8"/>
  <c r="B4248" i="8"/>
  <c r="B4249" i="8"/>
  <c r="B4250" i="8"/>
  <c r="B4251" i="8"/>
  <c r="B4252" i="8"/>
  <c r="B4253" i="8"/>
  <c r="B4254" i="8"/>
  <c r="B4255" i="8"/>
  <c r="B4256" i="8"/>
  <c r="B4257" i="8"/>
  <c r="B4258" i="8"/>
  <c r="B4259" i="8"/>
  <c r="B4260" i="8"/>
  <c r="B4261" i="8"/>
  <c r="B4262" i="8"/>
  <c r="B4263" i="8"/>
  <c r="B4264" i="8"/>
  <c r="B4265" i="8"/>
  <c r="B4266" i="8"/>
  <c r="B4267" i="8"/>
  <c r="B4268" i="8"/>
  <c r="B4269" i="8"/>
  <c r="B4270" i="8"/>
  <c r="B4271" i="8"/>
  <c r="B4272" i="8"/>
  <c r="B4273" i="8"/>
  <c r="B4274" i="8"/>
  <c r="B4275" i="8"/>
  <c r="B4276" i="8"/>
  <c r="B4277" i="8"/>
  <c r="B4278" i="8"/>
  <c r="B4279" i="8"/>
  <c r="B4280" i="8"/>
  <c r="B4281" i="8"/>
  <c r="B4282" i="8"/>
  <c r="B4283" i="8"/>
  <c r="B4284" i="8"/>
  <c r="B4285" i="8"/>
  <c r="B4286" i="8"/>
  <c r="B4287" i="8"/>
  <c r="B4288" i="8"/>
  <c r="B4289" i="8"/>
  <c r="B4290" i="8"/>
  <c r="B4291" i="8"/>
  <c r="B4292" i="8"/>
  <c r="B4293" i="8"/>
  <c r="B4294" i="8"/>
  <c r="B4295" i="8"/>
  <c r="B4296" i="8"/>
  <c r="B4297" i="8"/>
  <c r="B4298" i="8"/>
  <c r="B4299" i="8"/>
  <c r="B4300" i="8"/>
  <c r="B4301" i="8"/>
  <c r="B4302" i="8"/>
  <c r="B4303" i="8"/>
  <c r="B4304" i="8"/>
  <c r="B4305" i="8"/>
  <c r="B4306" i="8"/>
  <c r="B4307" i="8"/>
  <c r="B4308" i="8"/>
  <c r="B4309" i="8"/>
  <c r="B4310" i="8"/>
  <c r="B4311" i="8"/>
  <c r="B4312" i="8"/>
  <c r="B4313" i="8"/>
  <c r="B4314" i="8"/>
  <c r="B4315" i="8"/>
  <c r="B4316" i="8"/>
  <c r="B4317" i="8"/>
  <c r="B4318" i="8"/>
  <c r="B4319" i="8"/>
  <c r="B4320" i="8"/>
  <c r="B4321" i="8"/>
  <c r="B4322" i="8"/>
  <c r="B4323" i="8"/>
  <c r="B4324" i="8"/>
  <c r="B4325" i="8"/>
  <c r="B4326" i="8"/>
  <c r="B4327" i="8"/>
  <c r="B4328" i="8"/>
  <c r="B4329" i="8"/>
  <c r="B4330" i="8"/>
  <c r="B4331" i="8"/>
  <c r="B4332" i="8"/>
  <c r="B4333" i="8"/>
  <c r="B4334" i="8"/>
  <c r="B4335" i="8"/>
  <c r="B4336" i="8"/>
  <c r="B4337" i="8"/>
  <c r="B4338" i="8"/>
  <c r="B4339" i="8"/>
  <c r="B4340" i="8"/>
  <c r="B4341" i="8"/>
  <c r="B4342" i="8"/>
  <c r="B4343" i="8"/>
  <c r="B4344" i="8"/>
  <c r="B4345" i="8"/>
  <c r="B4346" i="8"/>
  <c r="B4347" i="8"/>
  <c r="B4348" i="8"/>
  <c r="B4349" i="8"/>
  <c r="B4350" i="8"/>
  <c r="B4351" i="8"/>
  <c r="B4352" i="8"/>
  <c r="B4353" i="8"/>
  <c r="B4354" i="8"/>
  <c r="B4355" i="8"/>
  <c r="B4356" i="8"/>
  <c r="B4357" i="8"/>
  <c r="B4358" i="8"/>
  <c r="B4359" i="8"/>
  <c r="B4360" i="8"/>
  <c r="B4361" i="8"/>
  <c r="B4362" i="8"/>
  <c r="B4363" i="8"/>
  <c r="B4364" i="8"/>
  <c r="B4365" i="8"/>
  <c r="B4366" i="8"/>
  <c r="B4367" i="8"/>
  <c r="B4368" i="8"/>
  <c r="B4369" i="8"/>
  <c r="B4370" i="8"/>
  <c r="B4371" i="8"/>
  <c r="B4372" i="8"/>
  <c r="B4373" i="8"/>
  <c r="B4374" i="8"/>
  <c r="B4375" i="8"/>
  <c r="B4376" i="8"/>
  <c r="B4377" i="8"/>
  <c r="B4378" i="8"/>
  <c r="B4379" i="8"/>
  <c r="B4380" i="8"/>
  <c r="B4381" i="8"/>
  <c r="B4382" i="8"/>
  <c r="B4383" i="8"/>
  <c r="B4384" i="8"/>
  <c r="B4385" i="8"/>
  <c r="B4386" i="8"/>
  <c r="B4387" i="8"/>
  <c r="B4388" i="8"/>
  <c r="B4389" i="8"/>
  <c r="B4390" i="8"/>
  <c r="B4391" i="8"/>
  <c r="B4392" i="8"/>
  <c r="B4393" i="8"/>
  <c r="B4394" i="8"/>
  <c r="B4395" i="8"/>
  <c r="B4396" i="8"/>
  <c r="B4397" i="8"/>
  <c r="B4398" i="8"/>
  <c r="B4399" i="8"/>
  <c r="B4400" i="8"/>
  <c r="B4401" i="8"/>
  <c r="B4402" i="8"/>
  <c r="B4403" i="8"/>
  <c r="B4404" i="8"/>
  <c r="B4405" i="8"/>
  <c r="B4406" i="8"/>
  <c r="B4407" i="8"/>
  <c r="B4408" i="8"/>
  <c r="B4409" i="8"/>
  <c r="B4410" i="8"/>
  <c r="B4411" i="8"/>
  <c r="B4412" i="8"/>
  <c r="B4413" i="8"/>
  <c r="B4414" i="8"/>
  <c r="B4415" i="8"/>
  <c r="B4416" i="8"/>
  <c r="B4417" i="8"/>
  <c r="B4418" i="8"/>
  <c r="B4419" i="8"/>
  <c r="B4420" i="8"/>
  <c r="B4421" i="8"/>
  <c r="B4422" i="8"/>
  <c r="B4423" i="8"/>
  <c r="B4424" i="8"/>
  <c r="B4425" i="8"/>
  <c r="B4426" i="8"/>
  <c r="B4427" i="8"/>
  <c r="B4428" i="8"/>
  <c r="B4429" i="8"/>
  <c r="B4430" i="8"/>
  <c r="B4431" i="8"/>
  <c r="B4432" i="8"/>
  <c r="B4433" i="8"/>
  <c r="B4434" i="8"/>
  <c r="B4435" i="8"/>
  <c r="B4436" i="8"/>
  <c r="B4437" i="8"/>
  <c r="B4438" i="8"/>
  <c r="B4439" i="8"/>
  <c r="B4440" i="8"/>
  <c r="B4441" i="8"/>
  <c r="B4442" i="8"/>
  <c r="B4443" i="8"/>
  <c r="B4444" i="8"/>
  <c r="B4445" i="8"/>
  <c r="B4446" i="8"/>
  <c r="B4447" i="8"/>
  <c r="B4448" i="8"/>
  <c r="B4449" i="8"/>
  <c r="B4450" i="8"/>
  <c r="B4451" i="8"/>
  <c r="B4452" i="8"/>
  <c r="B4453" i="8"/>
  <c r="B4454" i="8"/>
  <c r="B4455" i="8"/>
  <c r="B4456" i="8"/>
  <c r="B4457" i="8"/>
  <c r="B4458" i="8"/>
  <c r="B4459" i="8"/>
  <c r="B4460" i="8"/>
  <c r="B4461" i="8"/>
  <c r="B4462" i="8"/>
  <c r="B4463" i="8"/>
  <c r="B4464" i="8"/>
  <c r="B4465" i="8"/>
  <c r="B4466" i="8"/>
  <c r="B4467" i="8"/>
  <c r="B4468" i="8"/>
  <c r="B4469" i="8"/>
  <c r="B4470" i="8"/>
  <c r="B4471" i="8"/>
  <c r="B4472" i="8"/>
  <c r="B4473" i="8"/>
  <c r="B4474" i="8"/>
  <c r="B4475" i="8"/>
  <c r="B4476" i="8"/>
  <c r="B4477" i="8"/>
  <c r="B4478" i="8"/>
  <c r="B4479" i="8"/>
  <c r="B4480" i="8"/>
  <c r="B4481" i="8"/>
  <c r="B4482" i="8"/>
  <c r="B4483" i="8"/>
  <c r="B4484" i="8"/>
  <c r="B4485" i="8"/>
  <c r="B4486" i="8"/>
  <c r="B4487" i="8"/>
  <c r="B4488" i="8"/>
  <c r="B4489" i="8"/>
  <c r="B4490" i="8"/>
  <c r="B4491" i="8"/>
  <c r="B4492" i="8"/>
  <c r="B4493" i="8"/>
  <c r="B4494" i="8"/>
  <c r="B4495" i="8"/>
  <c r="B4496" i="8"/>
  <c r="B4497" i="8"/>
  <c r="B4498" i="8"/>
  <c r="B4499" i="8"/>
  <c r="B4500" i="8"/>
  <c r="B4501" i="8"/>
  <c r="B4502" i="8"/>
  <c r="B4503" i="8"/>
  <c r="B4504" i="8"/>
  <c r="B4505" i="8"/>
  <c r="B4506" i="8"/>
  <c r="B4507" i="8"/>
  <c r="B4508" i="8"/>
  <c r="B4509" i="8"/>
  <c r="B4510" i="8"/>
  <c r="B4511" i="8"/>
  <c r="B4512" i="8"/>
  <c r="B4513" i="8"/>
  <c r="B4514" i="8"/>
  <c r="B4515" i="8"/>
  <c r="B4516" i="8"/>
  <c r="B4517" i="8"/>
  <c r="B4518" i="8"/>
  <c r="B4519" i="8"/>
  <c r="B4520" i="8"/>
  <c r="B4521" i="8"/>
  <c r="B4522" i="8"/>
  <c r="B4523" i="8"/>
  <c r="B4524" i="8"/>
  <c r="B4525" i="8"/>
  <c r="B4526" i="8"/>
  <c r="B4527" i="8"/>
  <c r="B4528" i="8"/>
  <c r="B4529" i="8"/>
  <c r="B4530" i="8"/>
  <c r="B4531" i="8"/>
  <c r="B4532" i="8"/>
  <c r="B4533" i="8"/>
  <c r="B4534" i="8"/>
  <c r="B4535" i="8"/>
  <c r="B4536" i="8"/>
  <c r="B4537" i="8"/>
  <c r="B4538" i="8"/>
  <c r="B4539" i="8"/>
  <c r="B4540" i="8"/>
  <c r="B4541" i="8"/>
  <c r="B4542" i="8"/>
  <c r="B4543" i="8"/>
  <c r="B4544" i="8"/>
  <c r="B4545" i="8"/>
  <c r="B4546" i="8"/>
  <c r="B4547" i="8"/>
  <c r="B4548" i="8"/>
  <c r="B4549" i="8"/>
  <c r="B4550" i="8"/>
  <c r="B4551" i="8"/>
  <c r="B4552" i="8"/>
  <c r="B4553" i="8"/>
  <c r="B4554" i="8"/>
  <c r="B4555" i="8"/>
  <c r="B4556" i="8"/>
  <c r="B4557" i="8"/>
  <c r="B4558" i="8"/>
  <c r="B4559" i="8"/>
  <c r="B4560" i="8"/>
  <c r="B4561" i="8"/>
  <c r="B4562" i="8"/>
  <c r="B4563" i="8"/>
  <c r="B4564" i="8"/>
  <c r="B4565" i="8"/>
  <c r="B4566" i="8"/>
  <c r="B4567" i="8"/>
  <c r="B4568" i="8"/>
  <c r="B4569" i="8"/>
  <c r="B4570" i="8"/>
  <c r="B4571" i="8"/>
  <c r="B4572" i="8"/>
  <c r="B4573" i="8"/>
  <c r="B4574" i="8"/>
  <c r="B4575" i="8"/>
  <c r="B4576" i="8"/>
  <c r="B4577" i="8"/>
  <c r="B4578" i="8"/>
  <c r="B4579" i="8"/>
  <c r="B4580" i="8"/>
  <c r="B4581" i="8"/>
  <c r="B4582" i="8"/>
  <c r="B4583" i="8"/>
  <c r="B4584" i="8"/>
  <c r="B4585" i="8"/>
  <c r="B4586" i="8"/>
  <c r="B4587" i="8"/>
  <c r="B4588" i="8"/>
  <c r="B4589" i="8"/>
  <c r="B4590" i="8"/>
  <c r="B4591" i="8"/>
  <c r="B4592" i="8"/>
  <c r="B4593" i="8"/>
  <c r="B4594" i="8"/>
  <c r="B4595" i="8"/>
  <c r="B4596" i="8"/>
  <c r="B4597" i="8"/>
  <c r="B4598" i="8"/>
  <c r="B4599" i="8"/>
  <c r="B4600" i="8"/>
  <c r="B4601" i="8"/>
  <c r="B4602" i="8"/>
  <c r="B4603" i="8"/>
  <c r="B4604" i="8"/>
  <c r="B4605" i="8"/>
  <c r="B4606" i="8"/>
  <c r="B4607" i="8"/>
  <c r="B4608" i="8"/>
  <c r="B4609" i="8"/>
  <c r="B4610" i="8"/>
  <c r="B4611" i="8"/>
  <c r="B4612" i="8"/>
  <c r="B4613" i="8"/>
  <c r="B4614" i="8"/>
  <c r="B4615" i="8"/>
  <c r="B4616" i="8"/>
  <c r="B4617" i="8"/>
  <c r="B4618" i="8"/>
  <c r="B4619" i="8"/>
  <c r="B4620" i="8"/>
  <c r="B4621" i="8"/>
  <c r="B4622" i="8"/>
  <c r="B4623" i="8"/>
  <c r="B4624" i="8"/>
  <c r="B4625" i="8"/>
  <c r="B4626" i="8"/>
  <c r="B4627" i="8"/>
  <c r="B4628" i="8"/>
  <c r="B4629" i="8"/>
  <c r="B4630" i="8"/>
  <c r="B4631" i="8"/>
  <c r="B4632" i="8"/>
  <c r="B4633" i="8"/>
  <c r="B4634" i="8"/>
  <c r="B4635" i="8"/>
  <c r="B4636" i="8"/>
  <c r="B4637" i="8"/>
  <c r="B4638" i="8"/>
  <c r="B4639" i="8"/>
  <c r="B4640" i="8"/>
  <c r="B4641" i="8"/>
  <c r="B4642" i="8"/>
  <c r="B4643" i="8"/>
  <c r="B4644" i="8"/>
  <c r="B4645" i="8"/>
  <c r="B4646" i="8"/>
  <c r="B4647" i="8"/>
  <c r="B4648" i="8"/>
  <c r="B4649" i="8"/>
  <c r="B4650" i="8"/>
  <c r="B4651" i="8"/>
  <c r="B4652" i="8"/>
  <c r="B4653" i="8"/>
  <c r="B4654" i="8"/>
  <c r="B4655" i="8"/>
  <c r="B4656" i="8"/>
  <c r="B4657" i="8"/>
  <c r="B4658" i="8"/>
  <c r="B4659" i="8"/>
  <c r="B4660" i="8"/>
  <c r="B4661" i="8"/>
  <c r="B4662" i="8"/>
  <c r="B4663" i="8"/>
  <c r="B4664" i="8"/>
  <c r="B4665" i="8"/>
  <c r="B4666" i="8"/>
  <c r="B4667" i="8"/>
  <c r="B4668" i="8"/>
  <c r="B4669" i="8"/>
  <c r="B4670" i="8"/>
  <c r="B4671" i="8"/>
  <c r="B4672" i="8"/>
  <c r="B4673" i="8"/>
  <c r="B4674" i="8"/>
  <c r="B4675" i="8"/>
  <c r="B4676" i="8"/>
  <c r="B4677" i="8"/>
  <c r="B4678" i="8"/>
  <c r="B4679" i="8"/>
  <c r="B4680" i="8"/>
  <c r="B4681" i="8"/>
  <c r="B4682" i="8"/>
  <c r="B4683" i="8"/>
  <c r="B4684" i="8"/>
  <c r="B4685" i="8"/>
  <c r="B4686" i="8"/>
  <c r="B4687" i="8"/>
  <c r="B4688" i="8"/>
  <c r="B4689" i="8"/>
  <c r="B4690" i="8"/>
  <c r="B4691" i="8"/>
  <c r="B4692" i="8"/>
  <c r="B4693" i="8"/>
  <c r="B4694" i="8"/>
  <c r="B4695" i="8"/>
  <c r="B4696" i="8"/>
  <c r="B4697" i="8"/>
  <c r="B4698" i="8"/>
  <c r="B4699" i="8"/>
  <c r="B4700" i="8"/>
  <c r="B4701" i="8"/>
  <c r="B4702" i="8"/>
  <c r="B4703" i="8"/>
  <c r="B4704" i="8"/>
  <c r="B4705" i="8"/>
  <c r="B4706" i="8"/>
  <c r="B4707" i="8"/>
  <c r="B4708" i="8"/>
  <c r="B4709" i="8"/>
  <c r="B4710" i="8"/>
  <c r="B4711" i="8"/>
  <c r="B4712" i="8"/>
  <c r="B4713" i="8"/>
  <c r="B4714" i="8"/>
  <c r="B4715" i="8"/>
  <c r="B4716" i="8"/>
  <c r="B4717" i="8"/>
  <c r="B4718" i="8"/>
  <c r="B4719" i="8"/>
  <c r="B4720" i="8"/>
  <c r="B4721" i="8"/>
  <c r="B4722" i="8"/>
  <c r="B4723" i="8"/>
  <c r="B4724" i="8"/>
  <c r="B4725" i="8"/>
  <c r="B4726" i="8"/>
  <c r="B4727" i="8"/>
  <c r="B4728" i="8"/>
  <c r="B4729" i="8"/>
  <c r="B4730" i="8"/>
  <c r="B4731" i="8"/>
  <c r="B4732" i="8"/>
  <c r="B4733" i="8"/>
  <c r="B4734" i="8"/>
  <c r="B4735" i="8"/>
  <c r="B4736" i="8"/>
  <c r="B4737" i="8"/>
  <c r="B4738" i="8"/>
  <c r="B4739" i="8"/>
  <c r="B4740" i="8"/>
  <c r="B4741" i="8"/>
  <c r="B4742" i="8"/>
  <c r="B4743" i="8"/>
  <c r="B4744" i="8"/>
  <c r="B4745" i="8"/>
  <c r="B4746" i="8"/>
  <c r="B4747" i="8"/>
  <c r="B4748" i="8"/>
  <c r="B4749" i="8"/>
  <c r="B4750" i="8"/>
  <c r="B4751" i="8"/>
  <c r="B4752" i="8"/>
  <c r="B4753" i="8"/>
  <c r="B4754" i="8"/>
  <c r="B4755" i="8"/>
  <c r="B4756" i="8"/>
  <c r="B4757" i="8"/>
  <c r="B4758" i="8"/>
  <c r="B4759" i="8"/>
  <c r="B4760" i="8"/>
  <c r="B4761" i="8"/>
  <c r="B4762" i="8"/>
  <c r="B4763" i="8"/>
  <c r="B4764" i="8"/>
  <c r="B4765" i="8"/>
  <c r="B4766" i="8"/>
  <c r="B4767" i="8"/>
  <c r="B4768" i="8"/>
  <c r="B4769" i="8"/>
  <c r="B4770" i="8"/>
  <c r="B4771" i="8"/>
  <c r="B4772" i="8"/>
  <c r="B4773" i="8"/>
  <c r="B4774" i="8"/>
  <c r="B4775" i="8"/>
  <c r="B4776" i="8"/>
  <c r="B4777" i="8"/>
  <c r="B4778" i="8"/>
  <c r="B4779" i="8"/>
  <c r="B4780" i="8"/>
  <c r="B4781" i="8"/>
  <c r="B4782" i="8"/>
  <c r="B4783" i="8"/>
  <c r="B4784" i="8"/>
  <c r="B4785" i="8"/>
  <c r="B4786" i="8"/>
  <c r="B4787" i="8"/>
  <c r="B4788" i="8"/>
  <c r="B4789" i="8"/>
  <c r="B4790" i="8"/>
  <c r="B4791" i="8"/>
  <c r="B4792" i="8"/>
  <c r="B4793" i="8"/>
  <c r="B4794" i="8"/>
  <c r="B4795" i="8"/>
  <c r="B4796" i="8"/>
  <c r="B4797" i="8"/>
  <c r="B4798" i="8"/>
  <c r="B4799" i="8"/>
  <c r="B4800" i="8"/>
  <c r="B4801" i="8"/>
  <c r="B4802" i="8"/>
  <c r="B4803" i="8"/>
  <c r="B4804" i="8"/>
  <c r="B4805" i="8"/>
  <c r="B4806" i="8"/>
  <c r="B4807" i="8"/>
  <c r="B4808" i="8"/>
  <c r="B4809" i="8"/>
  <c r="B4810" i="8"/>
  <c r="B4811" i="8"/>
  <c r="B4812" i="8"/>
  <c r="B4813" i="8"/>
  <c r="B4814" i="8"/>
  <c r="B4815" i="8"/>
  <c r="B4816" i="8"/>
  <c r="B4817" i="8"/>
  <c r="B4818" i="8"/>
  <c r="B4819" i="8"/>
  <c r="B4820" i="8"/>
  <c r="B4821" i="8"/>
  <c r="B4822" i="8"/>
  <c r="B4823" i="8"/>
  <c r="B4824" i="8"/>
  <c r="B4825" i="8"/>
  <c r="B4826" i="8"/>
  <c r="B4827" i="8"/>
  <c r="B4828" i="8"/>
  <c r="B4829" i="8"/>
  <c r="B4830" i="8"/>
  <c r="B4831" i="8"/>
  <c r="B4832" i="8"/>
  <c r="B4833" i="8"/>
  <c r="B4834" i="8"/>
  <c r="B4835" i="8"/>
  <c r="B4836" i="8"/>
  <c r="B4837" i="8"/>
  <c r="B4838" i="8"/>
  <c r="B4839" i="8"/>
  <c r="B4840" i="8"/>
  <c r="B4841" i="8"/>
  <c r="B4842" i="8"/>
  <c r="B4843" i="8"/>
  <c r="B4844" i="8"/>
  <c r="B4845" i="8"/>
  <c r="B4846" i="8"/>
  <c r="B4847" i="8"/>
  <c r="B4848" i="8"/>
  <c r="B4849" i="8"/>
  <c r="B4850" i="8"/>
  <c r="B4851" i="8"/>
  <c r="B4852" i="8"/>
  <c r="B4853" i="8"/>
  <c r="B4854" i="8"/>
  <c r="B4855" i="8"/>
  <c r="B4856" i="8"/>
  <c r="B4857" i="8"/>
  <c r="B4858" i="8"/>
  <c r="B4859" i="8"/>
  <c r="B4860" i="8"/>
  <c r="B4861" i="8"/>
  <c r="B4862" i="8"/>
  <c r="B4863" i="8"/>
  <c r="B4864" i="8"/>
  <c r="B4865" i="8"/>
  <c r="B4866" i="8"/>
  <c r="B4867" i="8"/>
  <c r="B4868" i="8"/>
  <c r="B4869" i="8"/>
  <c r="B4870" i="8"/>
  <c r="B4871" i="8"/>
  <c r="B4872" i="8"/>
  <c r="B4873" i="8"/>
  <c r="B4874" i="8"/>
  <c r="B4875" i="8"/>
  <c r="B4876" i="8"/>
  <c r="B4877" i="8"/>
  <c r="B4878" i="8"/>
  <c r="B4879" i="8"/>
  <c r="B4880" i="8"/>
  <c r="B4881" i="8"/>
  <c r="B4882" i="8"/>
  <c r="B4883" i="8"/>
  <c r="B4884" i="8"/>
  <c r="B4885" i="8"/>
  <c r="B4886" i="8"/>
  <c r="B4887" i="8"/>
  <c r="B4888" i="8"/>
  <c r="B4889" i="8"/>
  <c r="B4890" i="8"/>
  <c r="B4891" i="8"/>
  <c r="B4892" i="8"/>
  <c r="B4893" i="8"/>
  <c r="B4894" i="8"/>
  <c r="B4895" i="8"/>
  <c r="B4896" i="8"/>
  <c r="B4897" i="8"/>
  <c r="B4898" i="8"/>
  <c r="B4899" i="8"/>
  <c r="B4900" i="8"/>
  <c r="B4901" i="8"/>
  <c r="B4902" i="8"/>
  <c r="B4903" i="8"/>
  <c r="B4904" i="8"/>
  <c r="B4905" i="8"/>
  <c r="B4906" i="8"/>
  <c r="B4907" i="8"/>
  <c r="B4908" i="8"/>
  <c r="B4909" i="8"/>
  <c r="B4910" i="8"/>
  <c r="B4911" i="8"/>
  <c r="B4912" i="8"/>
  <c r="B4913" i="8"/>
  <c r="B4914" i="8"/>
  <c r="B4915" i="8"/>
  <c r="B4916" i="8"/>
  <c r="B4917" i="8"/>
  <c r="B4918" i="8"/>
  <c r="B4919" i="8"/>
  <c r="B4920" i="8"/>
  <c r="B4921" i="8"/>
  <c r="B4922" i="8"/>
  <c r="B4923" i="8"/>
  <c r="B4924" i="8"/>
  <c r="B4925" i="8"/>
  <c r="B4926" i="8"/>
  <c r="B4927" i="8"/>
  <c r="B4928" i="8"/>
  <c r="B4929" i="8"/>
  <c r="B4930" i="8"/>
  <c r="B4931" i="8"/>
  <c r="B4932" i="8"/>
  <c r="B4933" i="8"/>
  <c r="B4934" i="8"/>
  <c r="B4935" i="8"/>
  <c r="B4936" i="8"/>
  <c r="B4937" i="8"/>
  <c r="B4938" i="8"/>
  <c r="B4939" i="8"/>
  <c r="B4940" i="8"/>
  <c r="B4941" i="8"/>
  <c r="B4942" i="8"/>
  <c r="B4943" i="8"/>
  <c r="B4944" i="8"/>
  <c r="B4945" i="8"/>
  <c r="B4946" i="8"/>
  <c r="B4947" i="8"/>
  <c r="B4948" i="8"/>
  <c r="B4949" i="8"/>
  <c r="B4950" i="8"/>
  <c r="B4951" i="8"/>
  <c r="B4952" i="8"/>
  <c r="B4953" i="8"/>
  <c r="B4954" i="8"/>
  <c r="B4955" i="8"/>
  <c r="B4956" i="8"/>
  <c r="B4957" i="8"/>
  <c r="B4958" i="8"/>
  <c r="B4959" i="8"/>
  <c r="B4960" i="8"/>
  <c r="B4961" i="8"/>
  <c r="B4962" i="8"/>
  <c r="B4963" i="8"/>
  <c r="B4964" i="8"/>
  <c r="B4965" i="8"/>
  <c r="B4966" i="8"/>
  <c r="B4967" i="8"/>
  <c r="B4968" i="8"/>
  <c r="B4969" i="8"/>
  <c r="B4970" i="8"/>
  <c r="B4971" i="8"/>
  <c r="B4972" i="8"/>
  <c r="B4973" i="8"/>
  <c r="B4974" i="8"/>
  <c r="B4975" i="8"/>
  <c r="B4976" i="8"/>
  <c r="B4977" i="8"/>
  <c r="B4978" i="8"/>
  <c r="B4979" i="8"/>
  <c r="B4980" i="8"/>
  <c r="B4981" i="8"/>
  <c r="B4982" i="8"/>
  <c r="B4983" i="8"/>
  <c r="B4984" i="8"/>
  <c r="B4985" i="8"/>
  <c r="B4986" i="8"/>
  <c r="B4987" i="8"/>
  <c r="B4988" i="8"/>
  <c r="B4989" i="8"/>
  <c r="B4990" i="8"/>
  <c r="B4991" i="8"/>
  <c r="B4992" i="8"/>
  <c r="B4993" i="8"/>
  <c r="B4994" i="8"/>
  <c r="B4995" i="8"/>
  <c r="B4996" i="8"/>
  <c r="B4997" i="8"/>
  <c r="B4998" i="8"/>
  <c r="B4999" i="8"/>
  <c r="B5000" i="8"/>
  <c r="B5001" i="8"/>
  <c r="B5002" i="8"/>
  <c r="B5003" i="8"/>
  <c r="B5004" i="8"/>
  <c r="B5005" i="8"/>
  <c r="B5006" i="8"/>
  <c r="B5007" i="8"/>
  <c r="B5008" i="8"/>
  <c r="B5009" i="8"/>
  <c r="B5010" i="8"/>
  <c r="B5011" i="8"/>
  <c r="B5012" i="8"/>
  <c r="B5013" i="8"/>
  <c r="B5014" i="8"/>
  <c r="B5015" i="8"/>
  <c r="B5016" i="8"/>
  <c r="B5017" i="8"/>
  <c r="B5018" i="8"/>
  <c r="B5019" i="8"/>
  <c r="B5020" i="8"/>
  <c r="B5021" i="8"/>
  <c r="B5022" i="8"/>
  <c r="B5023" i="8"/>
  <c r="B5024" i="8"/>
  <c r="B5025" i="8"/>
  <c r="B5026" i="8"/>
  <c r="B5027" i="8"/>
  <c r="B5028" i="8"/>
  <c r="B5029" i="8"/>
  <c r="B5030" i="8"/>
  <c r="B5031" i="8"/>
  <c r="B5032" i="8"/>
  <c r="B5033" i="8"/>
  <c r="B5034" i="8"/>
  <c r="B5035" i="8"/>
  <c r="B5036" i="8"/>
  <c r="B5037" i="8"/>
  <c r="B5038" i="8"/>
  <c r="B5039" i="8"/>
  <c r="B5040" i="8"/>
  <c r="B5041" i="8"/>
  <c r="B5042" i="8"/>
  <c r="B5043" i="8"/>
  <c r="B5044" i="8"/>
  <c r="B5045" i="8"/>
  <c r="B5046" i="8"/>
  <c r="B5047" i="8"/>
  <c r="B5048" i="8"/>
  <c r="B5049" i="8"/>
  <c r="B5050" i="8"/>
  <c r="B5051" i="8"/>
  <c r="B5052" i="8"/>
  <c r="B5053" i="8"/>
  <c r="B5054" i="8"/>
  <c r="B5055" i="8"/>
  <c r="B5056" i="8"/>
  <c r="B5057" i="8"/>
  <c r="B5058" i="8"/>
  <c r="B5059" i="8"/>
  <c r="B5060" i="8"/>
  <c r="B5061" i="8"/>
  <c r="B5062" i="8"/>
  <c r="B5063" i="8"/>
  <c r="B5064" i="8"/>
  <c r="B5065" i="8"/>
  <c r="B5066" i="8"/>
  <c r="B5067" i="8"/>
  <c r="B5068" i="8"/>
  <c r="B5069" i="8"/>
  <c r="B5070" i="8"/>
  <c r="B5071" i="8"/>
  <c r="B5072" i="8"/>
  <c r="B5073" i="8"/>
  <c r="B5074" i="8"/>
  <c r="B5075" i="8"/>
  <c r="B5076" i="8"/>
  <c r="B5077" i="8"/>
  <c r="B5078" i="8"/>
  <c r="B5079" i="8"/>
  <c r="B5080" i="8"/>
  <c r="B5081" i="8"/>
  <c r="B5082" i="8"/>
  <c r="B5083" i="8"/>
  <c r="B5084" i="8"/>
  <c r="B5085" i="8"/>
  <c r="B5086" i="8"/>
  <c r="B5087" i="8"/>
  <c r="B5088" i="8"/>
  <c r="B5089" i="8"/>
  <c r="B5090" i="8"/>
  <c r="B5091" i="8"/>
  <c r="B5092" i="8"/>
  <c r="B5093" i="8"/>
  <c r="B5094" i="8"/>
  <c r="B5095" i="8"/>
  <c r="B5096" i="8"/>
  <c r="B5097" i="8"/>
  <c r="B5098" i="8"/>
  <c r="B5099" i="8"/>
  <c r="B5100" i="8"/>
  <c r="B5101" i="8"/>
  <c r="B5102" i="8"/>
  <c r="B5103" i="8"/>
  <c r="B5104" i="8"/>
  <c r="B5105" i="8"/>
  <c r="B5106" i="8"/>
  <c r="B5107" i="8"/>
  <c r="B5108" i="8"/>
  <c r="B5109" i="8"/>
  <c r="B5110" i="8"/>
  <c r="B5111" i="8"/>
  <c r="B5112" i="8"/>
  <c r="B5113" i="8"/>
  <c r="B5114" i="8"/>
  <c r="B5115" i="8"/>
  <c r="B5116" i="8"/>
  <c r="B5117" i="8"/>
  <c r="B5118" i="8"/>
  <c r="B5119" i="8"/>
  <c r="B5120" i="8"/>
  <c r="B5121" i="8"/>
  <c r="B5122" i="8"/>
  <c r="B5123" i="8"/>
  <c r="B5124" i="8"/>
  <c r="B5125" i="8"/>
  <c r="B5126" i="8"/>
  <c r="B5127" i="8"/>
  <c r="B5128" i="8"/>
  <c r="B5129" i="8"/>
  <c r="B5130" i="8"/>
  <c r="B5131" i="8"/>
  <c r="B5132" i="8"/>
  <c r="B5133" i="8"/>
  <c r="B5134" i="8"/>
  <c r="B5135" i="8"/>
  <c r="B5136" i="8"/>
  <c r="B5137" i="8"/>
  <c r="B5138" i="8"/>
  <c r="B5139" i="8"/>
  <c r="B5140" i="8"/>
  <c r="B5141" i="8"/>
  <c r="B5142" i="8"/>
  <c r="B5143" i="8"/>
  <c r="B5144" i="8"/>
  <c r="B5145" i="8"/>
  <c r="B5146" i="8"/>
  <c r="B5147" i="8"/>
  <c r="B5148" i="8"/>
  <c r="B5149" i="8"/>
  <c r="B5150" i="8"/>
  <c r="B5151" i="8"/>
  <c r="B5152" i="8"/>
  <c r="B5153" i="8"/>
  <c r="B5154" i="8"/>
  <c r="B5155" i="8"/>
  <c r="B5156" i="8"/>
  <c r="B5157" i="8"/>
  <c r="B5158" i="8"/>
  <c r="B5159" i="8"/>
  <c r="B5160" i="8"/>
  <c r="B5161" i="8"/>
  <c r="B5162" i="8"/>
  <c r="B5163" i="8"/>
  <c r="B5164" i="8"/>
  <c r="B5165" i="8"/>
  <c r="B5166" i="8"/>
  <c r="B5167" i="8"/>
  <c r="B5168" i="8"/>
  <c r="B5169" i="8"/>
  <c r="B5170" i="8"/>
  <c r="B5171" i="8"/>
  <c r="B5172" i="8"/>
  <c r="B5173" i="8"/>
  <c r="B5174" i="8"/>
  <c r="B5175" i="8"/>
  <c r="B5176" i="8"/>
  <c r="B5177" i="8"/>
  <c r="B5178" i="8"/>
  <c r="B5179" i="8"/>
  <c r="B5180" i="8"/>
  <c r="B5181" i="8"/>
  <c r="B5182" i="8"/>
  <c r="B5183" i="8"/>
  <c r="B5184" i="8"/>
  <c r="B5185" i="8"/>
  <c r="B5186" i="8"/>
  <c r="B5187" i="8"/>
  <c r="B5188" i="8"/>
  <c r="B5189" i="8"/>
  <c r="B5190" i="8"/>
  <c r="B5191" i="8"/>
  <c r="B5192" i="8"/>
  <c r="B5193" i="8"/>
  <c r="B5194" i="8"/>
  <c r="B5195" i="8"/>
  <c r="B5196" i="8"/>
  <c r="B5197" i="8"/>
  <c r="B5198" i="8"/>
  <c r="B5199" i="8"/>
  <c r="B5200" i="8"/>
  <c r="B5201" i="8"/>
  <c r="B5202" i="8"/>
  <c r="B5203" i="8"/>
  <c r="B5204" i="8"/>
  <c r="B5205" i="8"/>
  <c r="B5206" i="8"/>
  <c r="B5207" i="8"/>
  <c r="B5208" i="8"/>
  <c r="B5209" i="8"/>
  <c r="B5210" i="8"/>
  <c r="B5211" i="8"/>
  <c r="B5212" i="8"/>
  <c r="B5213" i="8"/>
  <c r="B5214" i="8"/>
  <c r="B5215" i="8"/>
  <c r="B5216" i="8"/>
  <c r="B5217" i="8"/>
  <c r="B5218" i="8"/>
  <c r="B5219" i="8"/>
  <c r="B5220" i="8"/>
  <c r="B5221" i="8"/>
  <c r="B5222" i="8"/>
  <c r="B5223" i="8"/>
  <c r="B5224" i="8"/>
  <c r="B5225" i="8"/>
  <c r="B5226" i="8"/>
  <c r="B5227" i="8"/>
  <c r="B5228" i="8"/>
  <c r="B5229" i="8"/>
  <c r="B5230" i="8"/>
  <c r="B5231" i="8"/>
  <c r="B5232" i="8"/>
  <c r="B5233" i="8"/>
  <c r="B5234" i="8"/>
  <c r="B5235" i="8"/>
  <c r="B5236" i="8"/>
  <c r="B5237" i="8"/>
  <c r="B5238" i="8"/>
  <c r="B5239" i="8"/>
  <c r="B5240" i="8"/>
  <c r="B5241" i="8"/>
  <c r="B5242" i="8"/>
  <c r="B5243" i="8"/>
  <c r="B5244" i="8"/>
  <c r="B5245" i="8"/>
  <c r="B5246" i="8"/>
  <c r="B5247" i="8"/>
  <c r="B5248" i="8"/>
  <c r="B5249" i="8"/>
  <c r="B5250" i="8"/>
  <c r="B5251" i="8"/>
  <c r="B5252" i="8"/>
  <c r="B5253" i="8"/>
  <c r="B5254" i="8"/>
  <c r="B5255" i="8"/>
  <c r="B5256" i="8"/>
  <c r="B5257" i="8"/>
  <c r="B5258" i="8"/>
  <c r="B5259" i="8"/>
  <c r="B5260" i="8"/>
  <c r="B5261" i="8"/>
  <c r="B5262" i="8"/>
  <c r="B5263" i="8"/>
  <c r="B5264" i="8"/>
  <c r="B5265" i="8"/>
  <c r="B5266" i="8"/>
  <c r="B5267" i="8"/>
  <c r="B5268" i="8"/>
  <c r="B5269" i="8"/>
  <c r="B5270" i="8"/>
  <c r="B5271" i="8"/>
  <c r="B5272" i="8"/>
  <c r="B5273" i="8"/>
  <c r="B5274" i="8"/>
  <c r="B5275" i="8"/>
  <c r="B5276" i="8"/>
  <c r="B5277" i="8"/>
  <c r="B5278" i="8"/>
  <c r="B5279" i="8"/>
  <c r="B5280" i="8"/>
  <c r="B5281" i="8"/>
  <c r="B5282" i="8"/>
  <c r="B5283" i="8"/>
  <c r="B5284" i="8"/>
  <c r="B5285" i="8"/>
  <c r="B5286" i="8"/>
  <c r="B5287" i="8"/>
  <c r="B5288" i="8"/>
  <c r="B5289" i="8"/>
  <c r="B5290" i="8"/>
  <c r="B5291" i="8"/>
  <c r="B5292" i="8"/>
  <c r="B5293" i="8"/>
  <c r="B5294" i="8"/>
  <c r="B5295" i="8"/>
  <c r="B5296" i="8"/>
  <c r="B5297" i="8"/>
  <c r="B5298" i="8"/>
  <c r="B5299" i="8"/>
  <c r="B5300" i="8"/>
  <c r="B5301" i="8"/>
  <c r="B5302" i="8"/>
  <c r="B5303" i="8"/>
  <c r="B5304" i="8"/>
  <c r="B5305" i="8"/>
  <c r="B5306" i="8"/>
  <c r="B5307" i="8"/>
  <c r="B5308" i="8"/>
  <c r="B5309" i="8"/>
  <c r="B5310" i="8"/>
  <c r="B5311" i="8"/>
  <c r="B5312" i="8"/>
  <c r="B5313" i="8"/>
  <c r="B5314" i="8"/>
  <c r="B5315" i="8"/>
  <c r="B5316" i="8"/>
  <c r="B5317" i="8"/>
  <c r="B5318" i="8"/>
  <c r="B5319" i="8"/>
  <c r="B5320" i="8"/>
  <c r="B5321" i="8"/>
  <c r="B5322" i="8"/>
  <c r="B5323" i="8"/>
  <c r="B5324" i="8"/>
  <c r="B5325" i="8"/>
  <c r="B5326" i="8"/>
  <c r="B5327" i="8"/>
  <c r="B5328" i="8"/>
  <c r="B5329" i="8"/>
  <c r="B5330" i="8"/>
  <c r="B5331" i="8"/>
  <c r="B5332" i="8"/>
  <c r="B5333" i="8"/>
  <c r="B5334" i="8"/>
  <c r="B5335" i="8"/>
  <c r="B5336" i="8"/>
  <c r="B5337" i="8"/>
  <c r="B5338" i="8"/>
  <c r="B5339" i="8"/>
  <c r="B5340" i="8"/>
  <c r="B5341" i="8"/>
  <c r="B5342" i="8"/>
  <c r="B5343" i="8"/>
  <c r="B5344" i="8"/>
  <c r="B5345" i="8"/>
  <c r="B5346" i="8"/>
  <c r="B5347" i="8"/>
  <c r="B5348" i="8"/>
  <c r="B5349" i="8"/>
  <c r="B5350" i="8"/>
  <c r="B5351" i="8"/>
  <c r="B5352" i="8"/>
  <c r="B5353" i="8"/>
  <c r="B5354" i="8"/>
  <c r="B5355" i="8"/>
  <c r="B5356" i="8"/>
  <c r="B5357" i="8"/>
  <c r="B5358" i="8"/>
  <c r="B5359" i="8"/>
  <c r="B5360" i="8"/>
  <c r="B5361" i="8"/>
  <c r="B5362" i="8"/>
  <c r="B5363" i="8"/>
  <c r="B5364" i="8"/>
  <c r="B5365" i="8"/>
  <c r="B5366" i="8"/>
  <c r="B5367" i="8"/>
  <c r="B5368" i="8"/>
  <c r="B5369" i="8"/>
  <c r="B5370" i="8"/>
  <c r="B5371" i="8"/>
  <c r="B5372" i="8"/>
  <c r="B5373" i="8"/>
  <c r="B5374" i="8"/>
  <c r="B5375" i="8"/>
  <c r="B5376" i="8"/>
  <c r="B5377" i="8"/>
  <c r="B5378" i="8"/>
  <c r="B5379" i="8"/>
  <c r="B5380" i="8"/>
  <c r="B5381" i="8"/>
  <c r="B5382" i="8"/>
  <c r="B5383" i="8"/>
  <c r="B5384" i="8"/>
  <c r="B5385" i="8"/>
  <c r="B5386" i="8"/>
  <c r="B5387" i="8"/>
  <c r="B5388" i="8"/>
  <c r="B5389" i="8"/>
  <c r="B5390" i="8"/>
  <c r="B5391" i="8"/>
  <c r="B5392" i="8"/>
  <c r="B5393" i="8"/>
  <c r="B5394" i="8"/>
  <c r="B5395" i="8"/>
  <c r="B5396" i="8"/>
  <c r="B5397" i="8"/>
  <c r="B5398" i="8"/>
  <c r="B5399" i="8"/>
  <c r="B5400" i="8"/>
  <c r="B5401" i="8"/>
  <c r="B5402" i="8"/>
  <c r="B5403" i="8"/>
  <c r="B5404" i="8"/>
  <c r="B5405" i="8"/>
  <c r="B5406" i="8"/>
  <c r="B5407" i="8"/>
  <c r="B5408" i="8"/>
  <c r="B5409" i="8"/>
  <c r="B5410" i="8"/>
  <c r="B5411" i="8"/>
  <c r="B5412" i="8"/>
  <c r="B5413" i="8"/>
  <c r="B5414" i="8"/>
  <c r="B5415" i="8"/>
  <c r="B5416" i="8"/>
  <c r="B5417" i="8"/>
  <c r="B5418" i="8"/>
  <c r="B5419" i="8"/>
  <c r="B5420" i="8"/>
  <c r="B5421" i="8"/>
  <c r="B5422" i="8"/>
  <c r="B5423" i="8"/>
  <c r="B5424" i="8"/>
  <c r="B5425" i="8"/>
  <c r="B5426" i="8"/>
  <c r="B5427" i="8"/>
  <c r="B5428" i="8"/>
  <c r="B5429" i="8"/>
  <c r="B5430" i="8"/>
  <c r="B5431" i="8"/>
  <c r="B5432" i="8"/>
  <c r="B5433" i="8"/>
  <c r="B5434" i="8"/>
  <c r="B5435" i="8"/>
  <c r="B5436" i="8"/>
  <c r="B5437" i="8"/>
  <c r="B5438" i="8"/>
  <c r="B5439" i="8"/>
  <c r="B5440" i="8"/>
  <c r="B5441" i="8"/>
  <c r="B5442" i="8"/>
  <c r="B5443" i="8"/>
  <c r="B5444" i="8"/>
  <c r="B5445" i="8"/>
  <c r="B5446" i="8"/>
  <c r="B5447" i="8"/>
  <c r="B5448" i="8"/>
  <c r="B5449" i="8"/>
  <c r="B5450" i="8"/>
  <c r="B5451" i="8"/>
  <c r="B5452" i="8"/>
  <c r="B5453" i="8"/>
  <c r="B5454" i="8"/>
  <c r="B5455" i="8"/>
  <c r="B5456" i="8"/>
  <c r="B5457" i="8"/>
  <c r="B5458" i="8"/>
  <c r="B5459" i="8"/>
  <c r="B5460" i="8"/>
  <c r="B5461" i="8"/>
  <c r="B5462" i="8"/>
  <c r="B5463" i="8"/>
  <c r="B5464" i="8"/>
  <c r="B5465" i="8"/>
  <c r="B5466" i="8"/>
  <c r="B5467" i="8"/>
  <c r="B5468" i="8"/>
  <c r="B5469" i="8"/>
  <c r="B5470" i="8"/>
  <c r="B5471" i="8"/>
  <c r="B5472" i="8"/>
  <c r="B5473" i="8"/>
  <c r="B5474" i="8"/>
  <c r="B5475" i="8"/>
  <c r="B5476" i="8"/>
  <c r="B5477" i="8"/>
  <c r="B5478" i="8"/>
  <c r="B5479" i="8"/>
  <c r="B5480" i="8"/>
  <c r="B5481" i="8"/>
  <c r="B5482" i="8"/>
  <c r="B5483" i="8"/>
  <c r="B5484" i="8"/>
  <c r="B5485" i="8"/>
  <c r="B5486" i="8"/>
  <c r="B5487" i="8"/>
  <c r="B5488" i="8"/>
  <c r="B5489" i="8"/>
  <c r="B5490" i="8"/>
  <c r="B5491" i="8"/>
  <c r="B5492" i="8"/>
  <c r="B5493" i="8"/>
  <c r="B5494" i="8"/>
  <c r="B5495" i="8"/>
  <c r="B5496" i="8"/>
  <c r="B5497" i="8"/>
  <c r="B5498" i="8"/>
  <c r="B5499" i="8"/>
  <c r="B5500" i="8"/>
  <c r="B5501" i="8"/>
  <c r="B5502" i="8"/>
  <c r="B5503" i="8"/>
  <c r="B5504" i="8"/>
  <c r="B5505" i="8"/>
  <c r="B5506" i="8"/>
  <c r="B5507" i="8"/>
  <c r="B5508" i="8"/>
  <c r="B5509" i="8"/>
  <c r="B5510" i="8"/>
  <c r="B5511" i="8"/>
  <c r="B5512" i="8"/>
  <c r="B5513" i="8"/>
  <c r="B5514" i="8"/>
  <c r="B5515" i="8"/>
  <c r="B5516" i="8"/>
  <c r="B5517" i="8"/>
  <c r="B5518" i="8"/>
  <c r="B5519" i="8"/>
  <c r="B5520" i="8"/>
  <c r="B5521" i="8"/>
  <c r="B5522" i="8"/>
  <c r="B5523" i="8"/>
  <c r="B5524" i="8"/>
  <c r="B5525" i="8"/>
  <c r="B5526" i="8"/>
  <c r="B5527" i="8"/>
  <c r="B5528" i="8"/>
  <c r="B5529" i="8"/>
  <c r="B5530" i="8"/>
  <c r="B5531" i="8"/>
  <c r="B5532" i="8"/>
  <c r="B5533" i="8"/>
  <c r="B5534" i="8"/>
  <c r="B5535" i="8"/>
  <c r="B5536" i="8"/>
  <c r="B5537" i="8"/>
  <c r="B5538" i="8"/>
  <c r="B5539" i="8"/>
  <c r="B5540" i="8"/>
  <c r="B5541" i="8"/>
  <c r="B5542" i="8"/>
  <c r="B5543" i="8"/>
  <c r="B5544" i="8"/>
  <c r="B5545" i="8"/>
  <c r="B5546" i="8"/>
  <c r="B5547" i="8"/>
  <c r="B5548" i="8"/>
  <c r="B5549" i="8"/>
  <c r="B5550" i="8"/>
  <c r="B5551" i="8"/>
  <c r="B5552" i="8"/>
  <c r="B5553" i="8"/>
  <c r="B5554" i="8"/>
  <c r="B5555" i="8"/>
  <c r="B5556" i="8"/>
  <c r="B5557" i="8"/>
  <c r="B5558" i="8"/>
  <c r="B5559" i="8"/>
  <c r="B5560" i="8"/>
  <c r="B5561" i="8"/>
  <c r="B5562" i="8"/>
  <c r="B5563" i="8"/>
  <c r="B5564" i="8"/>
  <c r="B5565" i="8"/>
  <c r="B5566" i="8"/>
  <c r="B5567" i="8"/>
  <c r="B5568" i="8"/>
  <c r="B5569" i="8"/>
  <c r="B5570" i="8"/>
  <c r="B5571" i="8"/>
  <c r="B5572" i="8"/>
  <c r="B5573" i="8"/>
  <c r="B5574" i="8"/>
  <c r="B5575" i="8"/>
  <c r="B5576" i="8"/>
  <c r="B5577" i="8"/>
  <c r="B5578" i="8"/>
  <c r="B5579" i="8"/>
  <c r="B5580" i="8"/>
  <c r="B5581" i="8"/>
  <c r="B5582" i="8"/>
  <c r="B5583" i="8"/>
  <c r="B5584" i="8"/>
  <c r="B5585" i="8"/>
  <c r="B5586" i="8"/>
  <c r="B5587" i="8"/>
  <c r="B5588" i="8"/>
  <c r="B5589" i="8"/>
  <c r="B5590" i="8"/>
  <c r="B5591" i="8"/>
  <c r="B5592" i="8"/>
  <c r="B5593" i="8"/>
  <c r="B5594" i="8"/>
  <c r="B5595" i="8"/>
  <c r="B5596" i="8"/>
  <c r="B5597" i="8"/>
  <c r="B5598" i="8"/>
  <c r="B5599" i="8"/>
  <c r="B5600" i="8"/>
  <c r="B5601" i="8"/>
  <c r="B5602" i="8"/>
  <c r="B5603" i="8"/>
  <c r="B5604" i="8"/>
  <c r="B5605" i="8"/>
  <c r="B5606" i="8"/>
  <c r="B5607" i="8"/>
  <c r="B5608" i="8"/>
  <c r="B5609" i="8"/>
  <c r="B5610" i="8"/>
  <c r="B5611" i="8"/>
  <c r="B5612" i="8"/>
  <c r="B5613" i="8"/>
  <c r="B5614" i="8"/>
  <c r="B5615" i="8"/>
  <c r="B5616" i="8"/>
  <c r="B5617" i="8"/>
  <c r="B5618" i="8"/>
  <c r="B5619" i="8"/>
  <c r="B5620" i="8"/>
  <c r="B5621" i="8"/>
  <c r="B5622" i="8"/>
  <c r="B5623" i="8"/>
  <c r="B5624" i="8"/>
  <c r="B5625" i="8"/>
  <c r="B5626" i="8"/>
  <c r="B5627" i="8"/>
  <c r="B5628" i="8"/>
  <c r="B5629" i="8"/>
  <c r="B5630" i="8"/>
  <c r="B5631" i="8"/>
  <c r="B5632" i="8"/>
  <c r="B5633" i="8"/>
  <c r="B5634" i="8"/>
  <c r="B5635" i="8"/>
  <c r="B5636" i="8"/>
  <c r="B5637" i="8"/>
  <c r="B5638" i="8"/>
  <c r="B5639" i="8"/>
  <c r="B5640" i="8"/>
  <c r="B5641" i="8"/>
  <c r="B5642" i="8"/>
  <c r="B5643" i="8"/>
  <c r="B5644" i="8"/>
  <c r="B5645" i="8"/>
  <c r="B5646" i="8"/>
  <c r="B5647" i="8"/>
  <c r="B5648" i="8"/>
  <c r="B5649" i="8"/>
  <c r="B5650" i="8"/>
  <c r="B5651" i="8"/>
  <c r="B5652" i="8"/>
  <c r="B5653" i="8"/>
  <c r="B5654" i="8"/>
  <c r="B5655" i="8"/>
  <c r="B5656" i="8"/>
  <c r="B5657" i="8"/>
  <c r="B5658" i="8"/>
  <c r="B5659" i="8"/>
  <c r="B5660" i="8"/>
  <c r="B5661" i="8"/>
  <c r="B5662" i="8"/>
  <c r="B5663" i="8"/>
  <c r="B5664" i="8"/>
  <c r="B5665" i="8"/>
  <c r="B5666" i="8"/>
  <c r="B5667" i="8"/>
  <c r="B5668" i="8"/>
  <c r="B5669" i="8"/>
  <c r="B5670" i="8"/>
  <c r="B5671" i="8"/>
  <c r="B5672" i="8"/>
  <c r="B5673" i="8"/>
  <c r="B5674" i="8"/>
  <c r="B5675" i="8"/>
  <c r="B5676" i="8"/>
  <c r="B5677" i="8"/>
  <c r="B5678" i="8"/>
  <c r="B5679" i="8"/>
  <c r="B5680" i="8"/>
  <c r="B5681" i="8"/>
  <c r="B5682" i="8"/>
  <c r="B5683" i="8"/>
  <c r="B5684" i="8"/>
  <c r="B5685" i="8"/>
  <c r="B5686" i="8"/>
  <c r="B5687" i="8"/>
  <c r="B5688" i="8"/>
  <c r="B5689" i="8"/>
  <c r="B5690" i="8"/>
  <c r="B5691" i="8"/>
  <c r="B5692" i="8"/>
  <c r="B5693" i="8"/>
  <c r="B5694" i="8"/>
  <c r="B5695" i="8"/>
  <c r="B5696" i="8"/>
  <c r="B5697" i="8"/>
  <c r="B5698" i="8"/>
  <c r="B5699" i="8"/>
  <c r="B5700" i="8"/>
  <c r="B5701" i="8"/>
  <c r="B5702" i="8"/>
  <c r="B5703" i="8"/>
  <c r="B5704" i="8"/>
  <c r="B5705" i="8"/>
  <c r="B5706" i="8"/>
  <c r="B5707" i="8"/>
  <c r="B5708" i="8"/>
  <c r="B5709" i="8"/>
  <c r="B5710" i="8"/>
  <c r="B5711" i="8"/>
  <c r="B5712" i="8"/>
  <c r="B5713" i="8"/>
  <c r="B5714" i="8"/>
  <c r="B5715" i="8"/>
  <c r="B5716" i="8"/>
  <c r="B5717" i="8"/>
  <c r="B5718" i="8"/>
  <c r="B5719" i="8"/>
  <c r="B5720" i="8"/>
  <c r="B5721" i="8"/>
  <c r="B5722" i="8"/>
  <c r="B5723" i="8"/>
  <c r="B5724" i="8"/>
  <c r="B5725" i="8"/>
  <c r="B5726" i="8"/>
  <c r="B5727" i="8"/>
  <c r="B5728" i="8"/>
  <c r="B5729" i="8"/>
  <c r="B5730" i="8"/>
  <c r="B5731" i="8"/>
  <c r="B5732" i="8"/>
  <c r="B5733" i="8"/>
  <c r="B5734" i="8"/>
  <c r="B5735" i="8"/>
  <c r="B5736" i="8"/>
  <c r="B5737" i="8"/>
  <c r="B5738" i="8"/>
  <c r="B5739" i="8"/>
  <c r="B5740" i="8"/>
  <c r="B5741" i="8"/>
  <c r="B5742" i="8"/>
  <c r="B5743" i="8"/>
  <c r="B5744" i="8"/>
  <c r="B5745" i="8"/>
  <c r="B5746" i="8"/>
  <c r="B5747" i="8"/>
  <c r="B5748" i="8"/>
  <c r="B5749" i="8"/>
  <c r="B5750" i="8"/>
  <c r="B5751" i="8"/>
  <c r="B5752" i="8"/>
  <c r="B5753" i="8"/>
  <c r="B5754" i="8"/>
  <c r="B5755" i="8"/>
  <c r="B5756" i="8"/>
  <c r="B5757" i="8"/>
  <c r="B5758" i="8"/>
  <c r="B5759" i="8"/>
  <c r="B5760" i="8"/>
  <c r="B5761" i="8"/>
  <c r="B5762" i="8"/>
  <c r="B5763" i="8"/>
  <c r="B5764" i="8"/>
  <c r="B5765" i="8"/>
  <c r="B5766" i="8"/>
  <c r="B5767" i="8"/>
  <c r="B5768" i="8"/>
  <c r="B5769" i="8"/>
  <c r="B5770" i="8"/>
  <c r="B5771" i="8"/>
  <c r="B5772" i="8"/>
  <c r="B5773" i="8"/>
  <c r="B5774" i="8"/>
  <c r="B5775" i="8"/>
  <c r="B5776" i="8"/>
  <c r="B5777" i="8"/>
  <c r="B5778" i="8"/>
  <c r="B5779" i="8"/>
  <c r="B5780" i="8"/>
  <c r="B5781" i="8"/>
  <c r="B5782" i="8"/>
  <c r="B5783" i="8"/>
  <c r="B5784" i="8"/>
  <c r="B5785" i="8"/>
  <c r="B5786" i="8"/>
  <c r="B5787" i="8"/>
  <c r="B5788" i="8"/>
  <c r="B5789" i="8"/>
  <c r="B5790" i="8"/>
  <c r="B5791" i="8"/>
  <c r="B5792" i="8"/>
  <c r="B5793" i="8"/>
  <c r="B5794" i="8"/>
  <c r="B5795" i="8"/>
  <c r="B5796" i="8"/>
  <c r="B5797" i="8"/>
  <c r="B5798" i="8"/>
  <c r="B5799" i="8"/>
  <c r="B5800" i="8"/>
  <c r="B5801" i="8"/>
  <c r="B5802" i="8"/>
  <c r="B5803" i="8"/>
  <c r="B5804" i="8"/>
  <c r="B5805" i="8"/>
  <c r="B5806" i="8"/>
  <c r="B5807" i="8"/>
  <c r="B5808" i="8"/>
  <c r="B5809" i="8"/>
  <c r="B5810" i="8"/>
  <c r="B5811" i="8"/>
  <c r="B5812" i="8"/>
  <c r="B5813" i="8"/>
  <c r="B5814" i="8"/>
  <c r="B5815" i="8"/>
  <c r="B5816" i="8"/>
  <c r="B5817" i="8"/>
  <c r="B5818" i="8"/>
  <c r="B5819" i="8"/>
  <c r="B5820" i="8"/>
  <c r="B5821" i="8"/>
  <c r="B5822" i="8"/>
  <c r="B5823" i="8"/>
  <c r="B5824" i="8"/>
  <c r="B5825" i="8"/>
  <c r="B5826" i="8"/>
  <c r="B5827" i="8"/>
  <c r="B5828" i="8"/>
  <c r="B5829" i="8"/>
  <c r="B5830" i="8"/>
  <c r="B5831" i="8"/>
  <c r="B5832" i="8"/>
  <c r="B5833" i="8"/>
  <c r="B5834" i="8"/>
  <c r="B5835" i="8"/>
  <c r="B5836" i="8"/>
  <c r="B5837" i="8"/>
  <c r="B5838" i="8"/>
  <c r="B5839" i="8"/>
  <c r="B5840" i="8"/>
  <c r="B5841" i="8"/>
  <c r="B5842" i="8"/>
  <c r="B5843" i="8"/>
  <c r="B5844" i="8"/>
  <c r="B5845" i="8"/>
  <c r="B5846" i="8"/>
  <c r="B5847" i="8"/>
  <c r="B5848" i="8"/>
  <c r="B5849" i="8"/>
  <c r="B5850" i="8"/>
  <c r="B5851" i="8"/>
  <c r="B5852" i="8"/>
  <c r="B5853" i="8"/>
  <c r="B5854" i="8"/>
  <c r="B5855" i="8"/>
  <c r="B5856" i="8"/>
  <c r="B5857" i="8"/>
  <c r="B5858" i="8"/>
  <c r="B5859" i="8"/>
  <c r="B5860" i="8"/>
  <c r="B5861" i="8"/>
  <c r="B5862" i="8"/>
  <c r="B5863" i="8"/>
  <c r="B5864" i="8"/>
  <c r="B5865" i="8"/>
  <c r="B5866" i="8"/>
  <c r="B5867" i="8"/>
  <c r="B5868" i="8"/>
  <c r="B5869" i="8"/>
  <c r="B5870" i="8"/>
  <c r="B5871" i="8"/>
  <c r="B5872" i="8"/>
  <c r="B5873" i="8"/>
  <c r="B5874" i="8"/>
  <c r="B5875" i="8"/>
  <c r="B5876" i="8"/>
  <c r="B5877" i="8"/>
  <c r="B5878" i="8"/>
  <c r="B5879" i="8"/>
  <c r="B5880" i="8"/>
  <c r="B5881" i="8"/>
  <c r="B5882" i="8"/>
  <c r="B5883" i="8"/>
  <c r="B5884" i="8"/>
  <c r="B5885" i="8"/>
  <c r="B5886" i="8"/>
  <c r="B5887" i="8"/>
  <c r="B5888" i="8"/>
  <c r="B5889" i="8"/>
  <c r="B5890" i="8"/>
  <c r="B5891" i="8"/>
  <c r="B5892" i="8"/>
  <c r="B5893" i="8"/>
  <c r="B5894" i="8"/>
  <c r="B5895" i="8"/>
  <c r="B5896" i="8"/>
  <c r="B5897" i="8"/>
  <c r="B5898" i="8"/>
  <c r="B5899" i="8"/>
  <c r="B5900" i="8"/>
  <c r="B5901" i="8"/>
  <c r="B5902" i="8"/>
  <c r="B5903" i="8"/>
  <c r="B5904" i="8"/>
  <c r="B5905" i="8"/>
  <c r="B5906" i="8"/>
  <c r="B5907" i="8"/>
  <c r="B5908" i="8"/>
  <c r="B5909" i="8"/>
  <c r="B5910" i="8"/>
  <c r="B5911" i="8"/>
  <c r="B5912" i="8"/>
  <c r="B5913" i="8"/>
  <c r="B5914" i="8"/>
  <c r="B5915" i="8"/>
  <c r="B5916" i="8"/>
  <c r="B5917" i="8"/>
  <c r="B5918" i="8"/>
  <c r="B5919" i="8"/>
  <c r="B5920" i="8"/>
  <c r="B5921" i="8"/>
  <c r="B5922" i="8"/>
  <c r="B5923" i="8"/>
  <c r="B5924" i="8"/>
  <c r="B5925" i="8"/>
  <c r="B5926" i="8"/>
  <c r="B5927" i="8"/>
  <c r="B5928" i="8"/>
  <c r="B5929" i="8"/>
  <c r="B5930" i="8"/>
  <c r="B5931" i="8"/>
  <c r="B5932" i="8"/>
  <c r="B5933" i="8"/>
  <c r="B5934" i="8"/>
  <c r="B5935" i="8"/>
  <c r="B5936" i="8"/>
  <c r="B5937" i="8"/>
  <c r="B5938" i="8"/>
  <c r="B5939" i="8"/>
  <c r="B5940" i="8"/>
  <c r="B5941" i="8"/>
  <c r="B5942" i="8"/>
  <c r="B5943" i="8"/>
  <c r="B5944" i="8"/>
  <c r="B5945" i="8"/>
  <c r="B5946" i="8"/>
  <c r="B5947" i="8"/>
  <c r="B5948" i="8"/>
  <c r="B5949" i="8"/>
  <c r="B5950" i="8"/>
  <c r="B5951" i="8"/>
  <c r="B5952" i="8"/>
  <c r="B5953" i="8"/>
  <c r="B5954" i="8"/>
  <c r="B5955" i="8"/>
  <c r="B5956" i="8"/>
  <c r="B5957" i="8"/>
  <c r="B5958" i="8"/>
  <c r="B5959" i="8"/>
  <c r="B5960" i="8"/>
  <c r="B5961" i="8"/>
  <c r="B5962" i="8"/>
  <c r="B5963" i="8"/>
  <c r="B5964" i="8"/>
  <c r="B5965" i="8"/>
  <c r="B5966" i="8"/>
  <c r="B5967" i="8"/>
  <c r="B5968" i="8"/>
  <c r="B5969" i="8"/>
  <c r="B5970" i="8"/>
  <c r="B5971" i="8"/>
  <c r="B5972" i="8"/>
  <c r="B5973" i="8"/>
  <c r="B5974" i="8"/>
  <c r="B5975" i="8"/>
  <c r="B5976" i="8"/>
  <c r="B5977" i="8"/>
  <c r="B5978" i="8"/>
  <c r="B5979" i="8"/>
  <c r="B5980" i="8"/>
  <c r="B5981" i="8"/>
  <c r="B5982" i="8"/>
  <c r="B5983" i="8"/>
  <c r="B5984" i="8"/>
  <c r="B5985" i="8"/>
  <c r="B5986" i="8"/>
  <c r="B5987" i="8"/>
  <c r="B5988" i="8"/>
  <c r="B5989" i="8"/>
  <c r="B5990" i="8"/>
  <c r="B5991" i="8"/>
  <c r="B5992" i="8"/>
  <c r="B5993" i="8"/>
  <c r="B5994" i="8"/>
  <c r="B5995" i="8"/>
  <c r="B5996" i="8"/>
  <c r="B5997" i="8"/>
  <c r="B5998" i="8"/>
  <c r="B5999" i="8"/>
  <c r="B6000" i="8"/>
  <c r="B6001" i="8"/>
  <c r="B6002" i="8"/>
  <c r="B6003" i="8"/>
  <c r="B6004" i="8"/>
  <c r="B6005" i="8"/>
  <c r="B6006" i="8"/>
  <c r="B6007" i="8"/>
  <c r="B6008" i="8"/>
  <c r="B6009" i="8"/>
  <c r="B6010" i="8"/>
  <c r="B6011" i="8"/>
  <c r="B6012" i="8"/>
  <c r="B6013" i="8"/>
  <c r="B6014" i="8"/>
  <c r="B6015" i="8"/>
  <c r="B6016" i="8"/>
  <c r="B6017" i="8"/>
  <c r="B6018" i="8"/>
  <c r="B6019" i="8"/>
  <c r="B6020" i="8"/>
  <c r="B6021" i="8"/>
  <c r="B6022" i="8"/>
  <c r="B6023" i="8"/>
  <c r="B6024" i="8"/>
  <c r="B6025" i="8"/>
  <c r="B6026" i="8"/>
  <c r="B6027" i="8"/>
  <c r="B6028" i="8"/>
  <c r="B6029" i="8"/>
  <c r="B6030" i="8"/>
  <c r="B6031" i="8"/>
  <c r="B6032" i="8"/>
  <c r="B6033" i="8"/>
  <c r="B6034" i="8"/>
  <c r="B6035" i="8"/>
  <c r="B6036" i="8"/>
  <c r="B6037" i="8"/>
  <c r="B6038" i="8"/>
  <c r="B6039" i="8"/>
  <c r="B6040" i="8"/>
  <c r="B6041" i="8"/>
  <c r="B6042" i="8"/>
  <c r="B6043" i="8"/>
  <c r="B6044" i="8"/>
  <c r="B6045" i="8"/>
  <c r="B6046" i="8"/>
  <c r="B6047" i="8"/>
  <c r="B6048" i="8"/>
  <c r="B6049" i="8"/>
  <c r="B6050" i="8"/>
  <c r="B6051" i="8"/>
  <c r="B6052" i="8"/>
  <c r="B6053" i="8"/>
  <c r="B6054" i="8"/>
  <c r="B6055" i="8"/>
  <c r="B6056" i="8"/>
  <c r="B6057" i="8"/>
  <c r="B6058" i="8"/>
  <c r="B6059" i="8"/>
  <c r="B6060" i="8"/>
  <c r="B6061" i="8"/>
  <c r="B6062" i="8"/>
  <c r="B6063" i="8"/>
  <c r="B6064" i="8"/>
  <c r="B6065" i="8"/>
  <c r="B6066" i="8"/>
  <c r="B6067" i="8"/>
  <c r="B6068" i="8"/>
  <c r="B6069" i="8"/>
  <c r="B6070" i="8"/>
  <c r="B6071" i="8"/>
  <c r="B6072" i="8"/>
  <c r="B6073" i="8"/>
  <c r="B6074" i="8"/>
  <c r="B6075" i="8"/>
  <c r="B6076" i="8"/>
  <c r="B6077" i="8"/>
  <c r="B6078" i="8"/>
  <c r="B6079" i="8"/>
  <c r="B6080" i="8"/>
  <c r="B6081" i="8"/>
  <c r="B6082" i="8"/>
  <c r="B6083" i="8"/>
  <c r="B6084" i="8"/>
  <c r="B6085" i="8"/>
  <c r="B6086" i="8"/>
  <c r="B6087" i="8"/>
  <c r="B6088" i="8"/>
  <c r="B6089" i="8"/>
  <c r="B6090" i="8"/>
  <c r="B6091" i="8"/>
  <c r="B6092" i="8"/>
  <c r="B6093" i="8"/>
  <c r="B6094" i="8"/>
  <c r="B6095" i="8"/>
  <c r="B6096" i="8"/>
  <c r="B6097" i="8"/>
  <c r="B6098" i="8"/>
  <c r="B6099" i="8"/>
  <c r="B6100" i="8"/>
  <c r="B6101" i="8"/>
  <c r="B6102" i="8"/>
  <c r="B6103" i="8"/>
  <c r="B6104" i="8"/>
  <c r="B6105" i="8"/>
  <c r="B6106" i="8"/>
  <c r="B6107" i="8"/>
  <c r="B6108" i="8"/>
  <c r="B6109" i="8"/>
  <c r="B6110" i="8"/>
  <c r="B6111" i="8"/>
  <c r="B6112" i="8"/>
  <c r="B6113" i="8"/>
  <c r="B6114" i="8"/>
  <c r="B6115" i="8"/>
  <c r="B6116" i="8"/>
  <c r="B6117" i="8"/>
  <c r="B6118" i="8"/>
  <c r="B6119" i="8"/>
  <c r="B6120" i="8"/>
  <c r="B6121" i="8"/>
  <c r="B6122" i="8"/>
  <c r="B6123" i="8"/>
  <c r="B6124" i="8"/>
  <c r="B6125" i="8"/>
  <c r="B6126" i="8"/>
  <c r="B6127" i="8"/>
  <c r="B6128" i="8"/>
  <c r="B6129" i="8"/>
  <c r="B6130" i="8"/>
  <c r="B6131" i="8"/>
  <c r="B6132" i="8"/>
  <c r="B6133" i="8"/>
  <c r="B6134" i="8"/>
  <c r="B6135" i="8"/>
  <c r="B6136" i="8"/>
  <c r="B6137" i="8"/>
  <c r="B6138" i="8"/>
  <c r="B6139" i="8"/>
  <c r="B6140" i="8"/>
  <c r="B6141" i="8"/>
  <c r="B6142" i="8"/>
  <c r="B6143" i="8"/>
  <c r="B6144" i="8"/>
  <c r="B6145" i="8"/>
  <c r="B6146" i="8"/>
  <c r="B6147" i="8"/>
  <c r="B6148" i="8"/>
  <c r="B6149" i="8"/>
  <c r="B6150" i="8"/>
  <c r="B6151" i="8"/>
  <c r="B6152" i="8"/>
  <c r="B6153" i="8"/>
  <c r="B6154" i="8"/>
  <c r="B6155" i="8"/>
  <c r="B6156" i="8"/>
  <c r="B6157" i="8"/>
  <c r="B6158" i="8"/>
  <c r="B6159" i="8"/>
  <c r="B6160" i="8"/>
  <c r="B6161" i="8"/>
  <c r="B6162" i="8"/>
  <c r="B6163" i="8"/>
  <c r="B6164" i="8"/>
  <c r="B6165" i="8"/>
  <c r="B6166" i="8"/>
  <c r="B6167" i="8"/>
  <c r="B6168" i="8"/>
  <c r="B6169" i="8"/>
  <c r="B6170" i="8"/>
  <c r="B6171" i="8"/>
  <c r="B6172" i="8"/>
  <c r="B6173" i="8"/>
  <c r="B6174" i="8"/>
  <c r="B6175" i="8"/>
  <c r="B6176" i="8"/>
  <c r="B6177" i="8"/>
  <c r="B6178" i="8"/>
  <c r="B6179" i="8"/>
  <c r="B6180" i="8"/>
  <c r="B6181" i="8"/>
  <c r="B6182" i="8"/>
  <c r="B6183" i="8"/>
  <c r="B6184" i="8"/>
  <c r="B6185" i="8"/>
  <c r="B6186" i="8"/>
  <c r="B6187" i="8"/>
  <c r="B6188" i="8"/>
  <c r="B6189" i="8"/>
  <c r="B6190" i="8"/>
  <c r="B6191" i="8"/>
  <c r="B6192" i="8"/>
  <c r="B6193" i="8"/>
  <c r="B6194" i="8"/>
  <c r="B6195" i="8"/>
  <c r="B6196" i="8"/>
  <c r="B6197" i="8"/>
  <c r="B6198" i="8"/>
  <c r="B6199" i="8"/>
  <c r="B6200" i="8"/>
  <c r="B6201" i="8"/>
  <c r="B6202" i="8"/>
  <c r="B6203" i="8"/>
  <c r="B6204" i="8"/>
  <c r="B6205" i="8"/>
  <c r="B6206" i="8"/>
  <c r="B6207" i="8"/>
  <c r="B6208" i="8"/>
  <c r="B6209" i="8"/>
  <c r="B6210" i="8"/>
  <c r="B6211" i="8"/>
  <c r="B6212" i="8"/>
  <c r="B6213" i="8"/>
  <c r="B6214" i="8"/>
  <c r="B6215" i="8"/>
  <c r="B6216" i="8"/>
  <c r="B6217" i="8"/>
  <c r="B6218" i="8"/>
  <c r="B6219" i="8"/>
  <c r="B6220" i="8"/>
  <c r="B6221" i="8"/>
  <c r="B6222" i="8"/>
  <c r="B6223" i="8"/>
  <c r="B6224" i="8"/>
  <c r="B6225" i="8"/>
  <c r="B6226" i="8"/>
  <c r="B6227" i="8"/>
  <c r="B6228" i="8"/>
  <c r="B6229" i="8"/>
  <c r="B6230" i="8"/>
  <c r="B6231" i="8"/>
  <c r="B6232" i="8"/>
  <c r="B6233" i="8"/>
  <c r="B6234" i="8"/>
  <c r="B6235" i="8"/>
  <c r="B6236" i="8"/>
  <c r="B6237" i="8"/>
  <c r="B6238" i="8"/>
  <c r="B6239" i="8"/>
  <c r="B6240" i="8"/>
  <c r="B6241" i="8"/>
  <c r="B6242" i="8"/>
  <c r="B6243" i="8"/>
  <c r="B6244" i="8"/>
  <c r="B6245" i="8"/>
  <c r="B6246" i="8"/>
  <c r="B6247" i="8"/>
  <c r="B6248" i="8"/>
  <c r="B6249" i="8"/>
  <c r="B6250" i="8"/>
  <c r="B6251" i="8"/>
  <c r="B6252" i="8"/>
  <c r="B6253" i="8"/>
  <c r="B6254" i="8"/>
  <c r="B6255" i="8"/>
  <c r="B6256" i="8"/>
  <c r="B6257" i="8"/>
  <c r="B6258" i="8"/>
  <c r="B6259" i="8"/>
  <c r="B6260" i="8"/>
  <c r="B6261" i="8"/>
  <c r="B6262" i="8"/>
  <c r="B6263" i="8"/>
  <c r="B6264" i="8"/>
  <c r="B6265" i="8"/>
  <c r="B6266" i="8"/>
  <c r="B6267" i="8"/>
  <c r="B6268" i="8"/>
  <c r="B6269" i="8"/>
  <c r="B6270" i="8"/>
  <c r="B6271" i="8"/>
  <c r="B6272" i="8"/>
  <c r="B6273" i="8"/>
  <c r="B6274" i="8"/>
  <c r="B6275" i="8"/>
  <c r="B6276" i="8"/>
  <c r="B6277" i="8"/>
  <c r="B6278" i="8"/>
  <c r="B6279" i="8"/>
  <c r="B6280" i="8"/>
  <c r="B6281" i="8"/>
  <c r="B6282" i="8"/>
  <c r="B6283" i="8"/>
  <c r="B6284" i="8"/>
  <c r="B6285" i="8"/>
  <c r="B6286" i="8"/>
  <c r="B6287" i="8"/>
  <c r="B6288" i="8"/>
  <c r="B6289" i="8"/>
  <c r="B6290" i="8"/>
  <c r="B6291" i="8"/>
  <c r="B6292" i="8"/>
  <c r="B6293" i="8"/>
  <c r="B6294" i="8"/>
  <c r="B6295" i="8"/>
  <c r="B6296" i="8"/>
  <c r="B6297" i="8"/>
  <c r="B6298" i="8"/>
  <c r="B6299" i="8"/>
  <c r="B6300" i="8"/>
  <c r="B6301" i="8"/>
  <c r="B6302" i="8"/>
  <c r="B6303" i="8"/>
  <c r="B6304" i="8"/>
  <c r="B6305" i="8"/>
  <c r="B6306" i="8"/>
  <c r="B6307" i="8"/>
  <c r="B6308" i="8"/>
  <c r="B6309" i="8"/>
  <c r="B6310" i="8"/>
  <c r="B6311" i="8"/>
  <c r="B6312" i="8"/>
  <c r="B6313" i="8"/>
  <c r="B6314" i="8"/>
  <c r="B6315" i="8"/>
  <c r="B6316" i="8"/>
  <c r="B6317" i="8"/>
  <c r="B6318" i="8"/>
  <c r="B6319" i="8"/>
  <c r="B6320" i="8"/>
  <c r="B6321" i="8"/>
  <c r="B6322" i="8"/>
  <c r="B6323" i="8"/>
  <c r="B6324" i="8"/>
  <c r="B6325" i="8"/>
  <c r="B6326" i="8"/>
  <c r="B6327" i="8"/>
  <c r="B6328" i="8"/>
  <c r="B6329" i="8"/>
  <c r="B6330" i="8"/>
  <c r="B6331" i="8"/>
  <c r="B6332" i="8"/>
  <c r="B6333" i="8"/>
  <c r="B6334" i="8"/>
  <c r="B6335" i="8"/>
  <c r="B6336" i="8"/>
  <c r="B6337" i="8"/>
  <c r="B6338" i="8"/>
  <c r="B6339" i="8"/>
  <c r="B6340" i="8"/>
  <c r="B6341" i="8"/>
  <c r="B6342" i="8"/>
  <c r="B6343" i="8"/>
  <c r="B6344" i="8"/>
  <c r="B6345" i="8"/>
  <c r="B6346" i="8"/>
  <c r="B6347" i="8"/>
  <c r="B6348" i="8"/>
  <c r="B6349" i="8"/>
  <c r="B6350" i="8"/>
  <c r="B6351" i="8"/>
  <c r="B6352" i="8"/>
  <c r="B6353" i="8"/>
  <c r="B6354" i="8"/>
  <c r="B6355" i="8"/>
  <c r="B6356" i="8"/>
  <c r="B6357" i="8"/>
  <c r="B6358" i="8"/>
  <c r="B6359" i="8"/>
  <c r="B6360" i="8"/>
  <c r="B6361" i="8"/>
  <c r="B6362" i="8"/>
  <c r="B6363" i="8"/>
  <c r="B6364" i="8"/>
  <c r="B6365" i="8"/>
  <c r="B6366" i="8"/>
  <c r="B6367" i="8"/>
  <c r="B6368" i="8"/>
  <c r="B6369" i="8"/>
  <c r="B6370" i="8"/>
  <c r="B6371" i="8"/>
  <c r="B6372" i="8"/>
  <c r="B6373" i="8"/>
  <c r="B6374" i="8"/>
  <c r="B6375" i="8"/>
  <c r="B6376" i="8"/>
  <c r="B6377" i="8"/>
  <c r="B6378" i="8"/>
  <c r="B6379" i="8"/>
  <c r="B6380" i="8"/>
  <c r="B6381" i="8"/>
  <c r="B6382" i="8"/>
  <c r="B6383" i="8"/>
  <c r="B6384" i="8"/>
  <c r="B6385" i="8"/>
  <c r="B6386" i="8"/>
  <c r="B6387" i="8"/>
  <c r="B6388" i="8"/>
  <c r="B6389" i="8"/>
  <c r="B6390" i="8"/>
  <c r="B6391" i="8"/>
  <c r="B6392" i="8"/>
  <c r="B6393" i="8"/>
  <c r="B6394" i="8"/>
  <c r="B6395" i="8"/>
  <c r="B6396" i="8"/>
  <c r="B6397" i="8"/>
  <c r="B6398" i="8"/>
  <c r="B6399" i="8"/>
  <c r="B6400" i="8"/>
  <c r="B6401" i="8"/>
  <c r="B6402" i="8"/>
  <c r="B6403" i="8"/>
  <c r="B6404" i="8"/>
  <c r="B6405" i="8"/>
  <c r="B6406" i="8"/>
  <c r="B6407" i="8"/>
  <c r="B6408" i="8"/>
  <c r="B6409" i="8"/>
  <c r="B6410" i="8"/>
  <c r="B6411" i="8"/>
  <c r="B6412" i="8"/>
  <c r="B6413" i="8"/>
  <c r="B6414" i="8"/>
  <c r="B6415" i="8"/>
  <c r="B6416" i="8"/>
  <c r="B6417" i="8"/>
  <c r="B6418" i="8"/>
  <c r="B6419" i="8"/>
  <c r="B6420" i="8"/>
  <c r="B6421" i="8"/>
  <c r="B6422" i="8"/>
  <c r="B6423" i="8"/>
  <c r="B6424" i="8"/>
  <c r="B6425" i="8"/>
  <c r="B6426" i="8"/>
  <c r="B6427" i="8"/>
  <c r="B6428" i="8"/>
  <c r="B6429" i="8"/>
  <c r="B6430" i="8"/>
  <c r="B6431" i="8"/>
  <c r="B6432" i="8"/>
  <c r="B6433" i="8"/>
  <c r="B6434" i="8"/>
  <c r="B6435" i="8"/>
  <c r="B6436" i="8"/>
  <c r="B6437" i="8"/>
  <c r="B6438" i="8"/>
  <c r="B6439" i="8"/>
  <c r="B6440" i="8"/>
  <c r="B6441" i="8"/>
  <c r="B6442" i="8"/>
  <c r="B6443" i="8"/>
  <c r="B6444" i="8"/>
  <c r="B6445" i="8"/>
  <c r="B6446" i="8"/>
  <c r="B6447" i="8"/>
  <c r="B6448" i="8"/>
  <c r="B6449" i="8"/>
  <c r="B6450" i="8"/>
  <c r="B6451" i="8"/>
  <c r="B6452" i="8"/>
  <c r="B6453" i="8"/>
  <c r="B6454" i="8"/>
  <c r="B6455" i="8"/>
  <c r="B6456" i="8"/>
  <c r="B6457" i="8"/>
  <c r="B6458" i="8"/>
  <c r="B6459" i="8"/>
  <c r="B6460" i="8"/>
  <c r="B6461" i="8"/>
  <c r="B6462" i="8"/>
  <c r="B6463" i="8"/>
  <c r="B6464" i="8"/>
  <c r="B6465" i="8"/>
  <c r="B6466" i="8"/>
  <c r="B6467" i="8"/>
  <c r="B6468" i="8"/>
  <c r="B6469" i="8"/>
  <c r="B6470" i="8"/>
  <c r="B6471" i="8"/>
  <c r="B6472" i="8"/>
  <c r="B6473" i="8"/>
  <c r="B6474" i="8"/>
  <c r="B6475" i="8"/>
  <c r="B6476" i="8"/>
  <c r="B6477" i="8"/>
  <c r="B6478" i="8"/>
  <c r="B6479" i="8"/>
  <c r="B6480" i="8"/>
  <c r="B6481" i="8"/>
  <c r="B6482" i="8"/>
  <c r="B6483" i="8"/>
  <c r="B6484" i="8"/>
  <c r="B6485" i="8"/>
  <c r="B6486" i="8"/>
  <c r="B6487" i="8"/>
  <c r="B6488" i="8"/>
  <c r="B6489" i="8"/>
  <c r="B6490" i="8"/>
  <c r="B6491" i="8"/>
  <c r="B6492" i="8"/>
  <c r="B6493" i="8"/>
  <c r="B6494" i="8"/>
  <c r="B6495" i="8"/>
  <c r="B6496" i="8"/>
  <c r="B6497" i="8"/>
  <c r="B6498" i="8"/>
  <c r="B6499" i="8"/>
  <c r="B6500" i="8"/>
  <c r="B6501" i="8"/>
  <c r="B6502" i="8"/>
  <c r="B6503" i="8"/>
  <c r="B6504" i="8"/>
  <c r="B6505" i="8"/>
  <c r="B6506" i="8"/>
  <c r="B6507" i="8"/>
  <c r="B6508" i="8"/>
  <c r="B6509" i="8"/>
  <c r="B6510" i="8"/>
  <c r="B6511" i="8"/>
  <c r="B6512" i="8"/>
  <c r="B6513" i="8"/>
  <c r="B6514" i="8"/>
  <c r="B6515" i="8"/>
  <c r="B6516" i="8"/>
  <c r="B6517" i="8"/>
  <c r="B6518" i="8"/>
  <c r="B6519" i="8"/>
  <c r="B6520" i="8"/>
  <c r="B6521" i="8"/>
  <c r="B6522" i="8"/>
  <c r="B6523" i="8"/>
  <c r="B6524" i="8"/>
  <c r="B6525" i="8"/>
  <c r="B6526" i="8"/>
  <c r="B6527" i="8"/>
  <c r="B6528" i="8"/>
  <c r="B6529" i="8"/>
  <c r="B6530" i="8"/>
  <c r="B6531" i="8"/>
  <c r="B6532" i="8"/>
  <c r="B6533" i="8"/>
  <c r="B6534" i="8"/>
  <c r="B6535" i="8"/>
  <c r="B6536" i="8"/>
  <c r="B6537" i="8"/>
  <c r="B6538" i="8"/>
  <c r="B6539" i="8"/>
  <c r="B6540" i="8"/>
  <c r="B6541" i="8"/>
  <c r="B6542" i="8"/>
  <c r="B6543" i="8"/>
  <c r="B6544" i="8"/>
  <c r="B6545" i="8"/>
  <c r="B6546" i="8"/>
  <c r="B6547" i="8"/>
  <c r="B6548" i="8"/>
  <c r="B6549" i="8"/>
  <c r="B6550" i="8"/>
  <c r="B6551" i="8"/>
  <c r="B6552" i="8"/>
  <c r="B6553" i="8"/>
  <c r="B6554" i="8"/>
  <c r="B6555" i="8"/>
  <c r="B6556" i="8"/>
  <c r="B6557" i="8"/>
  <c r="B6558" i="8"/>
  <c r="B6559" i="8"/>
  <c r="B6560" i="8"/>
  <c r="B6561" i="8"/>
  <c r="B6562" i="8"/>
  <c r="B6563" i="8"/>
  <c r="B6564" i="8"/>
  <c r="B6565" i="8"/>
  <c r="B6566" i="8"/>
  <c r="B6567" i="8"/>
  <c r="B6568" i="8"/>
  <c r="B6569" i="8"/>
  <c r="B6570" i="8"/>
  <c r="B6571" i="8"/>
  <c r="B6572" i="8"/>
  <c r="B6573" i="8"/>
  <c r="B6574" i="8"/>
  <c r="B6575" i="8"/>
  <c r="B6576" i="8"/>
  <c r="B6577" i="8"/>
  <c r="B6578" i="8"/>
  <c r="B6579" i="8"/>
  <c r="B6580" i="8"/>
  <c r="B6581" i="8"/>
  <c r="B6582" i="8"/>
  <c r="B6583" i="8"/>
  <c r="B6584" i="8"/>
  <c r="B6585" i="8"/>
  <c r="B6586" i="8"/>
  <c r="B6587" i="8"/>
  <c r="B6588" i="8"/>
  <c r="B6589" i="8"/>
  <c r="B6590" i="8"/>
  <c r="B6591" i="8"/>
  <c r="B6592" i="8"/>
  <c r="B6593" i="8"/>
  <c r="B6594" i="8"/>
  <c r="B6595" i="8"/>
  <c r="B6596" i="8"/>
  <c r="B6597" i="8"/>
  <c r="B6598" i="8"/>
  <c r="B6599" i="8"/>
  <c r="B6600" i="8"/>
  <c r="B6601" i="8"/>
  <c r="B6602" i="8"/>
  <c r="B6603" i="8"/>
  <c r="B6604" i="8"/>
  <c r="B6605" i="8"/>
  <c r="B6606" i="8"/>
  <c r="B6607" i="8"/>
  <c r="B6608" i="8"/>
  <c r="B6609" i="8"/>
  <c r="B6610" i="8"/>
  <c r="B6611" i="8"/>
  <c r="B6612" i="8"/>
  <c r="B6613" i="8"/>
  <c r="B6614" i="8"/>
  <c r="B6615" i="8"/>
  <c r="B6616" i="8"/>
  <c r="B6617" i="8"/>
  <c r="B6618" i="8"/>
  <c r="B6619" i="8"/>
  <c r="B6620" i="8"/>
  <c r="B6621" i="8"/>
  <c r="B6622" i="8"/>
  <c r="B6623" i="8"/>
  <c r="B6624" i="8"/>
  <c r="B6625" i="8"/>
  <c r="B6626" i="8"/>
  <c r="B6627" i="8"/>
  <c r="B6628" i="8"/>
  <c r="B6629" i="8"/>
  <c r="B6630" i="8"/>
  <c r="B6631" i="8"/>
  <c r="B6632" i="8"/>
  <c r="B6633" i="8"/>
  <c r="B6634" i="8"/>
  <c r="B6635" i="8"/>
  <c r="B6636" i="8"/>
  <c r="B6637" i="8"/>
  <c r="B6638" i="8"/>
  <c r="B6639" i="8"/>
  <c r="B6640" i="8"/>
  <c r="B6641" i="8"/>
  <c r="B6642" i="8"/>
  <c r="B6643" i="8"/>
  <c r="B6644" i="8"/>
  <c r="B6645" i="8"/>
  <c r="B6646" i="8"/>
  <c r="B6647" i="8"/>
  <c r="B6648" i="8"/>
  <c r="B6649" i="8"/>
  <c r="B6650" i="8"/>
  <c r="B6651" i="8"/>
  <c r="B6652" i="8"/>
  <c r="B6653" i="8"/>
  <c r="B6654" i="8"/>
  <c r="B6655" i="8"/>
  <c r="B6656" i="8"/>
  <c r="B6657" i="8"/>
  <c r="B6658" i="8"/>
  <c r="B6659" i="8"/>
  <c r="B6660" i="8"/>
  <c r="B6661" i="8"/>
  <c r="B6662" i="8"/>
  <c r="B6663" i="8"/>
  <c r="B6664" i="8"/>
  <c r="B6665" i="8"/>
  <c r="B6666" i="8"/>
  <c r="B6667" i="8"/>
  <c r="B6668" i="8"/>
  <c r="B6669" i="8"/>
  <c r="B6670" i="8"/>
  <c r="B6671" i="8"/>
  <c r="B6672" i="8"/>
  <c r="B6673" i="8"/>
  <c r="B6674" i="8"/>
  <c r="B6675" i="8"/>
  <c r="B6676" i="8"/>
  <c r="B6677" i="8"/>
  <c r="B6678" i="8"/>
  <c r="B6679" i="8"/>
  <c r="B6680" i="8"/>
  <c r="B6681" i="8"/>
  <c r="B6682" i="8"/>
  <c r="B6683" i="8"/>
  <c r="B6684" i="8"/>
  <c r="B6685" i="8"/>
  <c r="B6686" i="8"/>
  <c r="B6687" i="8"/>
  <c r="B6688" i="8"/>
  <c r="B6689" i="8"/>
  <c r="B6690" i="8"/>
  <c r="B6691" i="8"/>
  <c r="B6692" i="8"/>
  <c r="B6693" i="8"/>
  <c r="B6694" i="8"/>
  <c r="B6695" i="8"/>
  <c r="B6696" i="8"/>
  <c r="B6697" i="8"/>
  <c r="B6698" i="8"/>
  <c r="B6699" i="8"/>
  <c r="B6700" i="8"/>
  <c r="B6701" i="8"/>
  <c r="B6702" i="8"/>
  <c r="B6703" i="8"/>
  <c r="B6704" i="8"/>
  <c r="B6705" i="8"/>
  <c r="B6706" i="8"/>
  <c r="B6707" i="8"/>
  <c r="B6708" i="8"/>
  <c r="B6709" i="8"/>
  <c r="B6710" i="8"/>
  <c r="B6711" i="8"/>
  <c r="B6712" i="8"/>
  <c r="B6713" i="8"/>
  <c r="B6714" i="8"/>
  <c r="B6715" i="8"/>
  <c r="B6716" i="8"/>
  <c r="B6717" i="8"/>
  <c r="B6718" i="8"/>
  <c r="B6719" i="8"/>
  <c r="B6720" i="8"/>
  <c r="B6721" i="8"/>
  <c r="B6722" i="8"/>
  <c r="B6723" i="8"/>
  <c r="B6724" i="8"/>
  <c r="B6725" i="8"/>
  <c r="B6726" i="8"/>
  <c r="B6727" i="8"/>
  <c r="B6728" i="8"/>
  <c r="B6729" i="8"/>
  <c r="B6730" i="8"/>
  <c r="B6731" i="8"/>
  <c r="B6732" i="8"/>
  <c r="B6733" i="8"/>
  <c r="B6734" i="8"/>
  <c r="B6735" i="8"/>
  <c r="B6736" i="8"/>
  <c r="B6737" i="8"/>
  <c r="B6738" i="8"/>
  <c r="B6739" i="8"/>
  <c r="B6740" i="8"/>
  <c r="B6741" i="8"/>
  <c r="B6742" i="8"/>
  <c r="B6743" i="8"/>
  <c r="B6744" i="8"/>
  <c r="B6745" i="8"/>
  <c r="B6746" i="8"/>
  <c r="B6747" i="8"/>
  <c r="B6748" i="8"/>
  <c r="B6749" i="8"/>
  <c r="B6750" i="8"/>
  <c r="B6751" i="8"/>
  <c r="B6752" i="8"/>
  <c r="B6753" i="8"/>
  <c r="B6754" i="8"/>
  <c r="B6755" i="8"/>
  <c r="B6756" i="8"/>
  <c r="B6757" i="8"/>
  <c r="B6758" i="8"/>
  <c r="B6759" i="8"/>
  <c r="B6760" i="8"/>
  <c r="B6761" i="8"/>
  <c r="B6762" i="8"/>
  <c r="B6763" i="8"/>
  <c r="B6764" i="8"/>
  <c r="B6765" i="8"/>
  <c r="B6766" i="8"/>
  <c r="B6767" i="8"/>
  <c r="B6768" i="8"/>
  <c r="B6769" i="8"/>
  <c r="B6770" i="8"/>
  <c r="B6771" i="8"/>
  <c r="B6772" i="8"/>
  <c r="B6773" i="8"/>
  <c r="B6774" i="8"/>
  <c r="B6775" i="8"/>
  <c r="B6776" i="8"/>
  <c r="B6777" i="8"/>
  <c r="B6778" i="8"/>
  <c r="B6779" i="8"/>
  <c r="B6780" i="8"/>
  <c r="B6781" i="8"/>
  <c r="B6782" i="8"/>
  <c r="B6783" i="8"/>
  <c r="B6784" i="8"/>
  <c r="B6785" i="8"/>
  <c r="B6786" i="8"/>
  <c r="B6787" i="8"/>
  <c r="B6788" i="8"/>
  <c r="B6789" i="8"/>
  <c r="B6790" i="8"/>
  <c r="B6791" i="8"/>
  <c r="B6792" i="8"/>
  <c r="B6793" i="8"/>
  <c r="B6794" i="8"/>
  <c r="B6795" i="8"/>
  <c r="B6796" i="8"/>
  <c r="B6797" i="8"/>
  <c r="B6798" i="8"/>
  <c r="B6799" i="8"/>
  <c r="B6800" i="8"/>
  <c r="B6801" i="8"/>
  <c r="B6802" i="8"/>
  <c r="B6803" i="8"/>
  <c r="B6804" i="8"/>
  <c r="B6805" i="8"/>
  <c r="B6806" i="8"/>
  <c r="B6807" i="8"/>
  <c r="B6808" i="8"/>
  <c r="B6809" i="8"/>
  <c r="B6810" i="8"/>
  <c r="B6811" i="8"/>
  <c r="B6812" i="8"/>
  <c r="B6813" i="8"/>
  <c r="B6814" i="8"/>
  <c r="B6815" i="8"/>
  <c r="B6816" i="8"/>
  <c r="B6817" i="8"/>
  <c r="B6818" i="8"/>
  <c r="B6819" i="8"/>
  <c r="B6820" i="8"/>
  <c r="B6821" i="8"/>
  <c r="B6822" i="8"/>
  <c r="B6823" i="8"/>
  <c r="B6824" i="8"/>
  <c r="B6825" i="8"/>
  <c r="B6826" i="8"/>
  <c r="B6827" i="8"/>
  <c r="B6828" i="8"/>
  <c r="B6829" i="8"/>
  <c r="B6830" i="8"/>
  <c r="B6831" i="8"/>
  <c r="B6832" i="8"/>
  <c r="B6833" i="8"/>
  <c r="B6834" i="8"/>
  <c r="B6835" i="8"/>
  <c r="B6836" i="8"/>
  <c r="B6837" i="8"/>
  <c r="B6838" i="8"/>
  <c r="B6839" i="8"/>
  <c r="B6840" i="8"/>
  <c r="B6841" i="8"/>
  <c r="B6842" i="8"/>
  <c r="B6843" i="8"/>
  <c r="B6844" i="8"/>
  <c r="B6845" i="8"/>
  <c r="B6846" i="8"/>
  <c r="B6847" i="8"/>
  <c r="B6848" i="8"/>
  <c r="B6849" i="8"/>
  <c r="B6850" i="8"/>
  <c r="B6851" i="8"/>
  <c r="B6852" i="8"/>
  <c r="B6853" i="8"/>
  <c r="B6854" i="8"/>
  <c r="B6855" i="8"/>
  <c r="B6856" i="8"/>
  <c r="B6857" i="8"/>
  <c r="B6858" i="8"/>
  <c r="B6859" i="8"/>
  <c r="B6860" i="8"/>
  <c r="B6861" i="8"/>
  <c r="B6862" i="8"/>
  <c r="B6863" i="8"/>
  <c r="B6864" i="8"/>
  <c r="B6865" i="8"/>
  <c r="B6866" i="8"/>
  <c r="B6867" i="8"/>
  <c r="B6868" i="8"/>
  <c r="B6869" i="8"/>
  <c r="B6870" i="8"/>
  <c r="B6871" i="8"/>
  <c r="B6872" i="8"/>
  <c r="B6873" i="8"/>
  <c r="B6874" i="8"/>
  <c r="B6875" i="8"/>
  <c r="B6876" i="8"/>
  <c r="B6877" i="8"/>
  <c r="B6878" i="8"/>
  <c r="B6879" i="8"/>
  <c r="B6880" i="8"/>
  <c r="B6881" i="8"/>
  <c r="B6882" i="8"/>
  <c r="B6883" i="8"/>
  <c r="B6884" i="8"/>
  <c r="B6885" i="8"/>
  <c r="B6886" i="8"/>
  <c r="B6887" i="8"/>
  <c r="B6888" i="8"/>
  <c r="B6889" i="8"/>
  <c r="B6890" i="8"/>
  <c r="B6891" i="8"/>
  <c r="B6892" i="8"/>
  <c r="B6893" i="8"/>
  <c r="B6894" i="8"/>
  <c r="B6895" i="8"/>
  <c r="B6896" i="8"/>
  <c r="B6897" i="8"/>
  <c r="B6898" i="8"/>
  <c r="B6899" i="8"/>
  <c r="B6900" i="8"/>
  <c r="B6901" i="8"/>
  <c r="B6902" i="8"/>
  <c r="B6903" i="8"/>
  <c r="B6904" i="8"/>
  <c r="B6905" i="8"/>
  <c r="B6906" i="8"/>
  <c r="B6907" i="8"/>
  <c r="B6908" i="8"/>
  <c r="B6909" i="8"/>
  <c r="B6910" i="8"/>
  <c r="B6911" i="8"/>
  <c r="B6912" i="8"/>
  <c r="B6913" i="8"/>
  <c r="B6914" i="8"/>
  <c r="B6915" i="8"/>
  <c r="B6916" i="8"/>
  <c r="B6917" i="8"/>
  <c r="B6918" i="8"/>
  <c r="B6919" i="8"/>
  <c r="B6920" i="8"/>
  <c r="B6921" i="8"/>
  <c r="B6922" i="8"/>
  <c r="B6923" i="8"/>
  <c r="B6924" i="8"/>
  <c r="B6925" i="8"/>
  <c r="B6926" i="8"/>
  <c r="B6927" i="8"/>
  <c r="B6928" i="8"/>
  <c r="B6929" i="8"/>
  <c r="B6930" i="8"/>
  <c r="B6931" i="8"/>
  <c r="B6932" i="8"/>
  <c r="B6933" i="8"/>
  <c r="B6934" i="8"/>
  <c r="B6935" i="8"/>
  <c r="B6936" i="8"/>
  <c r="B6937" i="8"/>
  <c r="B6938" i="8"/>
  <c r="B6939" i="8"/>
  <c r="B6940" i="8"/>
  <c r="B6941" i="8"/>
  <c r="B6942" i="8"/>
  <c r="B6943" i="8"/>
  <c r="B6944" i="8"/>
  <c r="B6945" i="8"/>
  <c r="B6946" i="8"/>
  <c r="B6947" i="8"/>
  <c r="B6948" i="8"/>
  <c r="B6949" i="8"/>
  <c r="B6950" i="8"/>
  <c r="B6951" i="8"/>
  <c r="B6952" i="8"/>
  <c r="B6953" i="8"/>
  <c r="B6954" i="8"/>
  <c r="B6955" i="8"/>
  <c r="B6956" i="8"/>
  <c r="B6957" i="8"/>
  <c r="B6958" i="8"/>
  <c r="B6959" i="8"/>
  <c r="B6960" i="8"/>
  <c r="B6961" i="8"/>
  <c r="B6962" i="8"/>
  <c r="B6963" i="8"/>
  <c r="B6964" i="8"/>
  <c r="B6965" i="8"/>
  <c r="B6966" i="8"/>
  <c r="B6967" i="8"/>
  <c r="B6968" i="8"/>
  <c r="B6969" i="8"/>
  <c r="B6970" i="8"/>
  <c r="B6971" i="8"/>
  <c r="B6972" i="8"/>
  <c r="B6973" i="8"/>
  <c r="B6974" i="8"/>
  <c r="B6975" i="8"/>
  <c r="B6976" i="8"/>
  <c r="B6977" i="8"/>
  <c r="B6978" i="8"/>
  <c r="B6979" i="8"/>
  <c r="B6980" i="8"/>
  <c r="B6981" i="8"/>
  <c r="B6982" i="8"/>
  <c r="B6983" i="8"/>
  <c r="B6984" i="8"/>
  <c r="B6985" i="8"/>
  <c r="B6986" i="8"/>
  <c r="B6987" i="8"/>
  <c r="B6988" i="8"/>
  <c r="B6989" i="8"/>
  <c r="B6990" i="8"/>
  <c r="B6991" i="8"/>
  <c r="B6992" i="8"/>
  <c r="B6993" i="8"/>
  <c r="B6994" i="8"/>
  <c r="B6995" i="8"/>
  <c r="B6996" i="8"/>
  <c r="B6997" i="8"/>
  <c r="B6998" i="8"/>
  <c r="B6999" i="8"/>
  <c r="B7000" i="8"/>
  <c r="B7001" i="8"/>
  <c r="B7002" i="8"/>
  <c r="B7003" i="8"/>
  <c r="B7004" i="8"/>
  <c r="B7005" i="8"/>
  <c r="B7006" i="8"/>
  <c r="B7007" i="8"/>
  <c r="B7008" i="8"/>
  <c r="B7009" i="8"/>
  <c r="B7010" i="8"/>
  <c r="B7011" i="8"/>
  <c r="B7012" i="8"/>
  <c r="B7013" i="8"/>
  <c r="B7014" i="8"/>
  <c r="B7015" i="8"/>
  <c r="B7016" i="8"/>
  <c r="B7017" i="8"/>
  <c r="B7018" i="8"/>
  <c r="B7019" i="8"/>
  <c r="B7020" i="8"/>
  <c r="B7021" i="8"/>
  <c r="B7022" i="8"/>
  <c r="B7023" i="8"/>
  <c r="B7024" i="8"/>
  <c r="B7025" i="8"/>
  <c r="B7026" i="8"/>
  <c r="B7027" i="8"/>
  <c r="B7028" i="8"/>
  <c r="B7029" i="8"/>
  <c r="B7030" i="8"/>
  <c r="B7031" i="8"/>
  <c r="B7032" i="8"/>
  <c r="B7033" i="8"/>
  <c r="B7034" i="8"/>
  <c r="B7035" i="8"/>
  <c r="B7036" i="8"/>
  <c r="B7037" i="8"/>
  <c r="B7038" i="8"/>
  <c r="B7039" i="8"/>
  <c r="B7040" i="8"/>
  <c r="B7041" i="8"/>
  <c r="B7042" i="8"/>
  <c r="B7043" i="8"/>
  <c r="B7044" i="8"/>
  <c r="B7045" i="8"/>
  <c r="B7046" i="8"/>
  <c r="B7047" i="8"/>
  <c r="B7048" i="8"/>
  <c r="B7049" i="8"/>
  <c r="B7050" i="8"/>
  <c r="B7051" i="8"/>
  <c r="B7052" i="8"/>
  <c r="B7053" i="8"/>
  <c r="B7054" i="8"/>
  <c r="B7055" i="8"/>
  <c r="B7056" i="8"/>
  <c r="B7057" i="8"/>
  <c r="B7058" i="8"/>
  <c r="B7059" i="8"/>
  <c r="B7060" i="8"/>
  <c r="B7061" i="8"/>
  <c r="B7062" i="8"/>
  <c r="B7063" i="8"/>
  <c r="B7064" i="8"/>
  <c r="B7065" i="8"/>
  <c r="B7066" i="8"/>
  <c r="B7067" i="8"/>
  <c r="B7068" i="8"/>
  <c r="B7069" i="8"/>
  <c r="B7070" i="8"/>
  <c r="B7071" i="8"/>
  <c r="B7072" i="8"/>
  <c r="B7073" i="8"/>
  <c r="B7074" i="8"/>
  <c r="B7075" i="8"/>
  <c r="B7076" i="8"/>
  <c r="B7077" i="8"/>
  <c r="B7078" i="8"/>
  <c r="B7079" i="8"/>
  <c r="B7080" i="8"/>
  <c r="B7081" i="8"/>
  <c r="B7082" i="8"/>
  <c r="B7083" i="8"/>
  <c r="B7084" i="8"/>
  <c r="B7085" i="8"/>
  <c r="B7086" i="8"/>
  <c r="B7087" i="8"/>
  <c r="B7088" i="8"/>
  <c r="B7089" i="8"/>
  <c r="B7090" i="8"/>
  <c r="B7091" i="8"/>
  <c r="B7092" i="8"/>
  <c r="B7093" i="8"/>
  <c r="B7094" i="8"/>
  <c r="B7095" i="8"/>
  <c r="B7096" i="8"/>
  <c r="B7097" i="8"/>
  <c r="B7098" i="8"/>
  <c r="B7099" i="8"/>
  <c r="B7100" i="8"/>
  <c r="B7101" i="8"/>
  <c r="B7102" i="8"/>
  <c r="B7103" i="8"/>
  <c r="B7104" i="8"/>
  <c r="B7105" i="8"/>
  <c r="B7106" i="8"/>
  <c r="B7107" i="8"/>
  <c r="B7108" i="8"/>
  <c r="B7109" i="8"/>
  <c r="B7110" i="8"/>
  <c r="B7111" i="8"/>
  <c r="B7112" i="8"/>
  <c r="B7113" i="8"/>
  <c r="B7114" i="8"/>
  <c r="B7115" i="8"/>
  <c r="B7116" i="8"/>
  <c r="B7117" i="8"/>
  <c r="B7118" i="8"/>
  <c r="B7119" i="8"/>
  <c r="B7120" i="8"/>
  <c r="B7121" i="8"/>
  <c r="B7122" i="8"/>
  <c r="B7123" i="8"/>
  <c r="B7124" i="8"/>
  <c r="B7125" i="8"/>
  <c r="B7126" i="8"/>
  <c r="B7127" i="8"/>
  <c r="B7128" i="8"/>
  <c r="B7129" i="8"/>
  <c r="B7130" i="8"/>
  <c r="B7131" i="8"/>
  <c r="B7132" i="8"/>
  <c r="B7133" i="8"/>
  <c r="B7134" i="8"/>
  <c r="B7135" i="8"/>
  <c r="B7136" i="8"/>
  <c r="B7137" i="8"/>
  <c r="B7138" i="8"/>
  <c r="B7139" i="8"/>
  <c r="B7140" i="8"/>
  <c r="B7141" i="8"/>
  <c r="B7142" i="8"/>
  <c r="B7143" i="8"/>
  <c r="B7144" i="8"/>
  <c r="B7145" i="8"/>
  <c r="B7146" i="8"/>
  <c r="B7147" i="8"/>
  <c r="B7148" i="8"/>
  <c r="B7149" i="8"/>
  <c r="B7150" i="8"/>
  <c r="B7151" i="8"/>
  <c r="B7152" i="8"/>
  <c r="B7153" i="8"/>
  <c r="B7154" i="8"/>
  <c r="B7155" i="8"/>
  <c r="B7156" i="8"/>
  <c r="B7157" i="8"/>
  <c r="B7158" i="8"/>
  <c r="B7159" i="8"/>
  <c r="B7160" i="8"/>
  <c r="B7161" i="8"/>
  <c r="B7162" i="8"/>
  <c r="B7163" i="8"/>
  <c r="B7164" i="8"/>
  <c r="B7165" i="8"/>
  <c r="B7166" i="8"/>
  <c r="B7167" i="8"/>
  <c r="B7168" i="8"/>
  <c r="B7169" i="8"/>
  <c r="B7170" i="8"/>
  <c r="B7171" i="8"/>
  <c r="B7172" i="8"/>
  <c r="B7173" i="8"/>
  <c r="B7174" i="8"/>
  <c r="B7175" i="8"/>
  <c r="B7176" i="8"/>
  <c r="B7177" i="8"/>
  <c r="B7178" i="8"/>
  <c r="B7179" i="8"/>
  <c r="B7180" i="8"/>
  <c r="B7181" i="8"/>
  <c r="B7182" i="8"/>
  <c r="B7183" i="8"/>
  <c r="B7184" i="8"/>
  <c r="B7185" i="8"/>
  <c r="B7186" i="8"/>
  <c r="B7187" i="8"/>
  <c r="B7188" i="8"/>
  <c r="B7189" i="8"/>
  <c r="B7190" i="8"/>
  <c r="B7191" i="8"/>
  <c r="B7192" i="8"/>
  <c r="B7193" i="8"/>
  <c r="B7194" i="8"/>
  <c r="B7195" i="8"/>
  <c r="B7196" i="8"/>
  <c r="B7197" i="8"/>
  <c r="B7198" i="8"/>
  <c r="B7199" i="8"/>
  <c r="B7200" i="8"/>
  <c r="B7201" i="8"/>
  <c r="B7202" i="8"/>
  <c r="B7203" i="8"/>
  <c r="B7204" i="8"/>
  <c r="B7205" i="8"/>
  <c r="B7206" i="8"/>
  <c r="B7207" i="8"/>
  <c r="B7208" i="8"/>
  <c r="B7209" i="8"/>
  <c r="B7210" i="8"/>
  <c r="B7211" i="8"/>
  <c r="B7212" i="8"/>
  <c r="B7213" i="8"/>
  <c r="B7214" i="8"/>
  <c r="B7215" i="8"/>
  <c r="B7216" i="8"/>
  <c r="B7217" i="8"/>
  <c r="B7218" i="8"/>
  <c r="B7219" i="8"/>
  <c r="B7220" i="8"/>
  <c r="B7221" i="8"/>
  <c r="B7222" i="8"/>
  <c r="B7223" i="8"/>
  <c r="B7224" i="8"/>
  <c r="B7225" i="8"/>
  <c r="B7226" i="8"/>
  <c r="B7227" i="8"/>
  <c r="B7228" i="8"/>
  <c r="B7229" i="8"/>
  <c r="B7230" i="8"/>
  <c r="B7231" i="8"/>
  <c r="B7232" i="8"/>
  <c r="B7233" i="8"/>
  <c r="B7234" i="8"/>
  <c r="B7235" i="8"/>
  <c r="B7236" i="8"/>
  <c r="B7237" i="8"/>
  <c r="B7238" i="8"/>
  <c r="B7239" i="8"/>
  <c r="B7240" i="8"/>
  <c r="B7241" i="8"/>
  <c r="B7242" i="8"/>
  <c r="B7243" i="8"/>
  <c r="B7244" i="8"/>
  <c r="B7245" i="8"/>
  <c r="B7246" i="8"/>
  <c r="B7247" i="8"/>
  <c r="B7248" i="8"/>
  <c r="B7249" i="8"/>
  <c r="B7250" i="8"/>
  <c r="B7251" i="8"/>
  <c r="B7252" i="8"/>
  <c r="B7253" i="8"/>
  <c r="B7254" i="8"/>
  <c r="B7255" i="8"/>
  <c r="B7256" i="8"/>
  <c r="B7257" i="8"/>
  <c r="B7258" i="8"/>
  <c r="B7259" i="8"/>
  <c r="B7260" i="8"/>
  <c r="B7261" i="8"/>
  <c r="B7262" i="8"/>
  <c r="B7263" i="8"/>
  <c r="B7264" i="8"/>
  <c r="B7265" i="8"/>
  <c r="B7266" i="8"/>
  <c r="B7267" i="8"/>
  <c r="B7268" i="8"/>
  <c r="B7269" i="8"/>
  <c r="B7270" i="8"/>
  <c r="B7271" i="8"/>
  <c r="B7272" i="8"/>
  <c r="B7273" i="8"/>
  <c r="B7274" i="8"/>
  <c r="B7275" i="8"/>
  <c r="B7276" i="8"/>
  <c r="B7277" i="8"/>
  <c r="B7278" i="8"/>
  <c r="B7279" i="8"/>
  <c r="B7280" i="8"/>
  <c r="B7281" i="8"/>
  <c r="B7282" i="8"/>
  <c r="B7283" i="8"/>
  <c r="B7284" i="8"/>
  <c r="B7285" i="8"/>
  <c r="B7286" i="8"/>
  <c r="B7287" i="8"/>
  <c r="B7288" i="8"/>
  <c r="B7289" i="8"/>
  <c r="B7290" i="8"/>
  <c r="B7291" i="8"/>
  <c r="B7292" i="8"/>
  <c r="B7293" i="8"/>
  <c r="B7294" i="8"/>
  <c r="B7295" i="8"/>
  <c r="B7296" i="8"/>
  <c r="B7297" i="8"/>
  <c r="B7298" i="8"/>
  <c r="B7299" i="8"/>
  <c r="B7300" i="8"/>
  <c r="B7301" i="8"/>
  <c r="B7302" i="8"/>
  <c r="B7303" i="8"/>
  <c r="B7304" i="8"/>
  <c r="B7305" i="8"/>
  <c r="B7306" i="8"/>
  <c r="B7307" i="8"/>
  <c r="B7308" i="8"/>
  <c r="B7309" i="8"/>
  <c r="B7310" i="8"/>
  <c r="B7311" i="8"/>
  <c r="B7312" i="8"/>
  <c r="B7313" i="8"/>
  <c r="B7314" i="8"/>
  <c r="B7315" i="8"/>
  <c r="B7316" i="8"/>
  <c r="B7317" i="8"/>
  <c r="B7318" i="8"/>
  <c r="B7319" i="8"/>
  <c r="B7320" i="8"/>
  <c r="B7321" i="8"/>
  <c r="B7322" i="8"/>
  <c r="B7323" i="8"/>
  <c r="B7324" i="8"/>
  <c r="B7325" i="8"/>
  <c r="B7326" i="8"/>
  <c r="B7327" i="8"/>
  <c r="B7328" i="8"/>
  <c r="B7329" i="8"/>
  <c r="B7330" i="8"/>
  <c r="B7331" i="8"/>
  <c r="B7332" i="8"/>
  <c r="B7333" i="8"/>
  <c r="B7334" i="8"/>
  <c r="B7335" i="8"/>
  <c r="B7336" i="8"/>
  <c r="B7337" i="8"/>
  <c r="B7338" i="8"/>
  <c r="B7339" i="8"/>
  <c r="B7340" i="8"/>
  <c r="B7341" i="8"/>
  <c r="B7342" i="8"/>
  <c r="B7343" i="8"/>
  <c r="B7344" i="8"/>
  <c r="B7345" i="8"/>
  <c r="B7346" i="8"/>
  <c r="B7347" i="8"/>
  <c r="B7348" i="8"/>
  <c r="B7349" i="8"/>
  <c r="B7350" i="8"/>
  <c r="B7351" i="8"/>
  <c r="B7352" i="8"/>
  <c r="B7353" i="8"/>
  <c r="B7354" i="8"/>
  <c r="B7355" i="8"/>
  <c r="B7356" i="8"/>
  <c r="B7357" i="8"/>
  <c r="B7358" i="8"/>
  <c r="B7359" i="8"/>
  <c r="B7360" i="8"/>
  <c r="B7361" i="8"/>
  <c r="B7362" i="8"/>
  <c r="B7363" i="8"/>
  <c r="B7364" i="8"/>
  <c r="B7365" i="8"/>
  <c r="B7366" i="8"/>
  <c r="B7367" i="8"/>
  <c r="B7368" i="8"/>
  <c r="B7369" i="8"/>
  <c r="B7370" i="8"/>
  <c r="B7371" i="8"/>
  <c r="B7372" i="8"/>
  <c r="B7373" i="8"/>
  <c r="B7374" i="8"/>
  <c r="B7375" i="8"/>
  <c r="B7376" i="8"/>
  <c r="B7377" i="8"/>
  <c r="B7378" i="8"/>
  <c r="B7379" i="8"/>
  <c r="B7380" i="8"/>
  <c r="B7381" i="8"/>
  <c r="B7382" i="8"/>
  <c r="B7383" i="8"/>
  <c r="B7384" i="8"/>
  <c r="B7385" i="8"/>
  <c r="B7386" i="8"/>
  <c r="B7387" i="8"/>
  <c r="B7388" i="8"/>
  <c r="B7389" i="8"/>
  <c r="B7390" i="8"/>
  <c r="B7391" i="8"/>
  <c r="B7392" i="8"/>
  <c r="B7393" i="8"/>
  <c r="B7394" i="8"/>
  <c r="B7395" i="8"/>
  <c r="B7396" i="8"/>
  <c r="B7397" i="8"/>
  <c r="B7398" i="8"/>
  <c r="B7399" i="8"/>
  <c r="B7400" i="8"/>
  <c r="B7401" i="8"/>
  <c r="B7402" i="8"/>
  <c r="B7403" i="8"/>
  <c r="B7404" i="8"/>
  <c r="B7405" i="8"/>
  <c r="B7406" i="8"/>
  <c r="B7407" i="8"/>
  <c r="B7408" i="8"/>
  <c r="B7409" i="8"/>
  <c r="B7410" i="8"/>
  <c r="B7411" i="8"/>
  <c r="B7412" i="8"/>
  <c r="B7413" i="8"/>
  <c r="B7414" i="8"/>
  <c r="B7415" i="8"/>
  <c r="B7416" i="8"/>
  <c r="B7417" i="8"/>
  <c r="B7418" i="8"/>
  <c r="B7419" i="8"/>
  <c r="B7420" i="8"/>
  <c r="B7421" i="8"/>
  <c r="B7422" i="8"/>
  <c r="B7423" i="8"/>
  <c r="B7424" i="8"/>
  <c r="B7425" i="8"/>
  <c r="B7426" i="8"/>
  <c r="B7427" i="8"/>
  <c r="B7428" i="8"/>
  <c r="B7429" i="8"/>
  <c r="B7430" i="8"/>
  <c r="B7431" i="8"/>
  <c r="B7432" i="8"/>
  <c r="B7433" i="8"/>
  <c r="B7434" i="8"/>
  <c r="B7435" i="8"/>
  <c r="B7436" i="8"/>
  <c r="B7437" i="8"/>
  <c r="B7438" i="8"/>
  <c r="B7439" i="8"/>
  <c r="B7440" i="8"/>
  <c r="B7441" i="8"/>
  <c r="B7442" i="8"/>
  <c r="B7443" i="8"/>
  <c r="B7444" i="8"/>
  <c r="B7445" i="8"/>
  <c r="B7446" i="8"/>
  <c r="B7447" i="8"/>
  <c r="B7448" i="8"/>
  <c r="B7449" i="8"/>
  <c r="B7450" i="8"/>
  <c r="B7451" i="8"/>
  <c r="B7452" i="8"/>
  <c r="B7453" i="8"/>
  <c r="B7454" i="8"/>
  <c r="B7455" i="8"/>
  <c r="B7456" i="8"/>
  <c r="B7457" i="8"/>
  <c r="B7458" i="8"/>
  <c r="B7459" i="8"/>
  <c r="B7460" i="8"/>
  <c r="B7461" i="8"/>
  <c r="B7462" i="8"/>
  <c r="B7463" i="8"/>
  <c r="B7464" i="8"/>
  <c r="B7465" i="8"/>
  <c r="B7466" i="8"/>
  <c r="B7467" i="8"/>
  <c r="B7468" i="8"/>
  <c r="B7469" i="8"/>
  <c r="B7470" i="8"/>
  <c r="B7471" i="8"/>
  <c r="B7472" i="8"/>
  <c r="B7473" i="8"/>
  <c r="B7474" i="8"/>
  <c r="B7475" i="8"/>
  <c r="B7476" i="8"/>
  <c r="B7477" i="8"/>
  <c r="B7478" i="8"/>
  <c r="B7479" i="8"/>
  <c r="B7480" i="8"/>
  <c r="B7481" i="8"/>
  <c r="B7482" i="8"/>
  <c r="B7483" i="8"/>
  <c r="B7484" i="8"/>
  <c r="B7485" i="8"/>
  <c r="B7486" i="8"/>
  <c r="B7487" i="8"/>
  <c r="B7488" i="8"/>
  <c r="B7489" i="8"/>
  <c r="B7490" i="8"/>
  <c r="B7491" i="8"/>
  <c r="B7492" i="8"/>
  <c r="B7493" i="8"/>
  <c r="B7494" i="8"/>
  <c r="B7495" i="8"/>
  <c r="B7496" i="8"/>
  <c r="B7497" i="8"/>
  <c r="B7498" i="8"/>
  <c r="B7499" i="8"/>
  <c r="B7500" i="8"/>
  <c r="B7501" i="8"/>
  <c r="B7502" i="8"/>
  <c r="B7503" i="8"/>
  <c r="B7504" i="8"/>
  <c r="B7505" i="8"/>
  <c r="B7506" i="8"/>
  <c r="B7507" i="8"/>
  <c r="B7508" i="8"/>
  <c r="B7509" i="8"/>
  <c r="B7510" i="8"/>
  <c r="B7511" i="8"/>
  <c r="B7512" i="8"/>
  <c r="B7513" i="8"/>
  <c r="B7514" i="8"/>
  <c r="B7515" i="8"/>
  <c r="B7516" i="8"/>
  <c r="B7517" i="8"/>
  <c r="B7518" i="8"/>
  <c r="B7519" i="8"/>
  <c r="B7520" i="8"/>
  <c r="B7521" i="8"/>
  <c r="B7522" i="8"/>
  <c r="B7523" i="8"/>
  <c r="B7524" i="8"/>
  <c r="B7525" i="8"/>
  <c r="B7526" i="8"/>
  <c r="B7527" i="8"/>
  <c r="B7528" i="8"/>
  <c r="B7529" i="8"/>
  <c r="B7530" i="8"/>
  <c r="B7531" i="8"/>
  <c r="B7532" i="8"/>
  <c r="B7533" i="8"/>
  <c r="B7534" i="8"/>
  <c r="B7535" i="8"/>
  <c r="B7536" i="8"/>
  <c r="B7537" i="8"/>
  <c r="B7538" i="8"/>
  <c r="B7539" i="8"/>
  <c r="B7540" i="8"/>
  <c r="B7541" i="8"/>
  <c r="B7542" i="8"/>
  <c r="B7543" i="8"/>
  <c r="B7544" i="8"/>
  <c r="B7545" i="8"/>
  <c r="B7546" i="8"/>
  <c r="B7547" i="8"/>
  <c r="B7548" i="8"/>
  <c r="B7549" i="8"/>
  <c r="B7550" i="8"/>
  <c r="B7551" i="8"/>
  <c r="B7552" i="8"/>
  <c r="B7553" i="8"/>
  <c r="B7554" i="8"/>
  <c r="B7555" i="8"/>
  <c r="B7556" i="8"/>
  <c r="B7557" i="8"/>
  <c r="B7558" i="8"/>
  <c r="B7559" i="8"/>
  <c r="B7560" i="8"/>
  <c r="B7561" i="8"/>
  <c r="B7562" i="8"/>
  <c r="B7563" i="8"/>
  <c r="B7564" i="8"/>
  <c r="B7565" i="8"/>
  <c r="B7566" i="8"/>
  <c r="B7567" i="8"/>
  <c r="B7568" i="8"/>
  <c r="B7569" i="8"/>
  <c r="B7570" i="8"/>
  <c r="B7571" i="8"/>
  <c r="B7572" i="8"/>
  <c r="B7573" i="8"/>
  <c r="B7574" i="8"/>
  <c r="B7575" i="8"/>
  <c r="B7576" i="8"/>
  <c r="B7577" i="8"/>
  <c r="B7578" i="8"/>
  <c r="B7579" i="8"/>
  <c r="B7580" i="8"/>
  <c r="B7581" i="8"/>
  <c r="B7582" i="8"/>
  <c r="B7583" i="8"/>
  <c r="B7584" i="8"/>
  <c r="B7585" i="8"/>
  <c r="B7586" i="8"/>
  <c r="B7587" i="8"/>
  <c r="B7588" i="8"/>
  <c r="B7589" i="8"/>
  <c r="B7590" i="8"/>
  <c r="B7591" i="8"/>
  <c r="B7592" i="8"/>
  <c r="B7593" i="8"/>
  <c r="B7594" i="8"/>
  <c r="B7595" i="8"/>
  <c r="B7596" i="8"/>
  <c r="B7597" i="8"/>
  <c r="B7598" i="8"/>
  <c r="B7599" i="8"/>
  <c r="B7600" i="8"/>
  <c r="B7601" i="8"/>
  <c r="B7602" i="8"/>
  <c r="B7603" i="8"/>
  <c r="B7604" i="8"/>
  <c r="B7605" i="8"/>
  <c r="B7606" i="8"/>
  <c r="B7607" i="8"/>
  <c r="B7608" i="8"/>
  <c r="B7609" i="8"/>
  <c r="B7610" i="8"/>
  <c r="B7611" i="8"/>
  <c r="B7612" i="8"/>
  <c r="B7613" i="8"/>
  <c r="B7614" i="8"/>
  <c r="B7615" i="8"/>
  <c r="B7616" i="8"/>
  <c r="B7617" i="8"/>
  <c r="B7618" i="8"/>
  <c r="B7619" i="8"/>
  <c r="B7620" i="8"/>
  <c r="B7621" i="8"/>
  <c r="B7622" i="8"/>
  <c r="B7623" i="8"/>
  <c r="B7624" i="8"/>
  <c r="B7625" i="8"/>
  <c r="B7626" i="8"/>
  <c r="B7627" i="8"/>
  <c r="B7628" i="8"/>
  <c r="B7629" i="8"/>
  <c r="B7630" i="8"/>
  <c r="B7631" i="8"/>
  <c r="B7632" i="8"/>
  <c r="B7633" i="8"/>
  <c r="B7634" i="8"/>
  <c r="B7635" i="8"/>
  <c r="B7636" i="8"/>
  <c r="B7637" i="8"/>
  <c r="B7638" i="8"/>
  <c r="B7639" i="8"/>
  <c r="B7640" i="8"/>
  <c r="B7641" i="8"/>
  <c r="B7642" i="8"/>
  <c r="B7643" i="8"/>
  <c r="B7644" i="8"/>
  <c r="B7645" i="8"/>
  <c r="B7646" i="8"/>
  <c r="B7647" i="8"/>
  <c r="B7648" i="8"/>
  <c r="B7649" i="8"/>
  <c r="B7650" i="8"/>
  <c r="B7651" i="8"/>
  <c r="B7652" i="8"/>
  <c r="B7653" i="8"/>
  <c r="B7654" i="8"/>
  <c r="B7655" i="8"/>
  <c r="B7656" i="8"/>
  <c r="B7657" i="8"/>
  <c r="B7658" i="8"/>
  <c r="B7659" i="8"/>
  <c r="B7660" i="8"/>
  <c r="B7661" i="8"/>
  <c r="B7662" i="8"/>
  <c r="B7663" i="8"/>
  <c r="B7664" i="8"/>
  <c r="B7665" i="8"/>
  <c r="B7666" i="8"/>
  <c r="B7667" i="8"/>
  <c r="B7668" i="8"/>
  <c r="B7669" i="8"/>
  <c r="B7670" i="8"/>
  <c r="B7671" i="8"/>
  <c r="B7672" i="8"/>
  <c r="B7673" i="8"/>
  <c r="B7674" i="8"/>
  <c r="B7675" i="8"/>
  <c r="B7676" i="8"/>
  <c r="B7677" i="8"/>
  <c r="B7678" i="8"/>
  <c r="B7679" i="8"/>
  <c r="B7680" i="8"/>
  <c r="B7681" i="8"/>
  <c r="B7682" i="8"/>
  <c r="B7683" i="8"/>
  <c r="B7684" i="8"/>
  <c r="B7685" i="8"/>
  <c r="B7686" i="8"/>
  <c r="B7687" i="8"/>
  <c r="B7688" i="8"/>
  <c r="B7689" i="8"/>
  <c r="B7690" i="8"/>
  <c r="B7691" i="8"/>
  <c r="B7692" i="8"/>
  <c r="B7693" i="8"/>
  <c r="B7694" i="8"/>
  <c r="B7695" i="8"/>
  <c r="B7696" i="8"/>
  <c r="B7697" i="8"/>
  <c r="B7698" i="8"/>
  <c r="B7699" i="8"/>
  <c r="B7700" i="8"/>
  <c r="B7701" i="8"/>
  <c r="B7702" i="8"/>
  <c r="B7703" i="8"/>
  <c r="B7704" i="8"/>
  <c r="B7705" i="8"/>
  <c r="B7706" i="8"/>
  <c r="B7707" i="8"/>
  <c r="B7708" i="8"/>
  <c r="B7709" i="8"/>
  <c r="B7710" i="8"/>
  <c r="B7711" i="8"/>
  <c r="B7712" i="8"/>
  <c r="B7713" i="8"/>
  <c r="B7714" i="8"/>
  <c r="B7715" i="8"/>
  <c r="B7716" i="8"/>
  <c r="B7717" i="8"/>
  <c r="B7718" i="8"/>
  <c r="B7719" i="8"/>
  <c r="B7720" i="8"/>
  <c r="B7721" i="8"/>
  <c r="B7722" i="8"/>
  <c r="B7723" i="8"/>
  <c r="B7724" i="8"/>
  <c r="B7725" i="8"/>
  <c r="B7726" i="8"/>
  <c r="B7727" i="8"/>
  <c r="B7728" i="8"/>
  <c r="B7729" i="8"/>
  <c r="B7730" i="8"/>
  <c r="B7731" i="8"/>
  <c r="B7732" i="8"/>
  <c r="B7733" i="8"/>
  <c r="B7734" i="8"/>
  <c r="B7735" i="8"/>
  <c r="B7736" i="8"/>
  <c r="B7737" i="8"/>
  <c r="B7738" i="8"/>
  <c r="B7739" i="8"/>
  <c r="B7740" i="8"/>
  <c r="B7741" i="8"/>
  <c r="B7742" i="8"/>
  <c r="B7743" i="8"/>
  <c r="B7744" i="8"/>
  <c r="B7745" i="8"/>
  <c r="B7746" i="8"/>
  <c r="B7747" i="8"/>
  <c r="B7748" i="8"/>
  <c r="B7749" i="8"/>
  <c r="B7750" i="8"/>
  <c r="B7751" i="8"/>
  <c r="B7752" i="8"/>
  <c r="B7753" i="8"/>
  <c r="B7754" i="8"/>
  <c r="B7755" i="8"/>
  <c r="B7756" i="8"/>
  <c r="B7757" i="8"/>
  <c r="B7758" i="8"/>
  <c r="B7759" i="8"/>
  <c r="B7760" i="8"/>
  <c r="B7761" i="8"/>
  <c r="B7762" i="8"/>
  <c r="B7763" i="8"/>
  <c r="B7764" i="8"/>
  <c r="B7765" i="8"/>
  <c r="B7766" i="8"/>
  <c r="B7767" i="8"/>
  <c r="B7768" i="8"/>
  <c r="B7769" i="8"/>
  <c r="B7770" i="8"/>
  <c r="B7771" i="8"/>
  <c r="B7772" i="8"/>
  <c r="B7773" i="8"/>
  <c r="B7774" i="8"/>
  <c r="B7775" i="8"/>
  <c r="B7776" i="8"/>
  <c r="B7777" i="8"/>
  <c r="B7778" i="8"/>
  <c r="B7779" i="8"/>
  <c r="B7780" i="8"/>
  <c r="B7781" i="8"/>
  <c r="B7782" i="8"/>
  <c r="B7783" i="8"/>
  <c r="B7784" i="8"/>
  <c r="B7785" i="8"/>
  <c r="B7786" i="8"/>
  <c r="B7787" i="8"/>
  <c r="B7788" i="8"/>
  <c r="B7789" i="8"/>
  <c r="B7790" i="8"/>
  <c r="B7791" i="8"/>
  <c r="B7792" i="8"/>
  <c r="B7793" i="8"/>
  <c r="B7794" i="8"/>
  <c r="B7795" i="8"/>
  <c r="B7796" i="8"/>
  <c r="B7797" i="8"/>
  <c r="B7798" i="8"/>
  <c r="B7799" i="8"/>
  <c r="B7800" i="8"/>
  <c r="B7801" i="8"/>
  <c r="B7802" i="8"/>
  <c r="B7803" i="8"/>
  <c r="B7804" i="8"/>
  <c r="B7805" i="8"/>
  <c r="B7806" i="8"/>
  <c r="B7807" i="8"/>
  <c r="B7808" i="8"/>
  <c r="B7809" i="8"/>
  <c r="B7810" i="8"/>
  <c r="B7811" i="8"/>
  <c r="B7812" i="8"/>
  <c r="B7813" i="8"/>
  <c r="B7814" i="8"/>
  <c r="B7815" i="8"/>
  <c r="B7816" i="8"/>
  <c r="B7817" i="8"/>
  <c r="B7818" i="8"/>
  <c r="B7819" i="8"/>
  <c r="B7820" i="8"/>
  <c r="B7821" i="8"/>
  <c r="B7822" i="8"/>
  <c r="B7823" i="8"/>
  <c r="B7824" i="8"/>
  <c r="B7825" i="8"/>
  <c r="B7826" i="8"/>
  <c r="B7827" i="8"/>
  <c r="B7828" i="8"/>
  <c r="B7829" i="8"/>
  <c r="B7830" i="8"/>
  <c r="B7831" i="8"/>
  <c r="B7832" i="8"/>
  <c r="B7833" i="8"/>
  <c r="B7834" i="8"/>
  <c r="B7835" i="8"/>
  <c r="B7836" i="8"/>
  <c r="B7837" i="8"/>
  <c r="B7838" i="8"/>
  <c r="B7839" i="8"/>
  <c r="B7840" i="8"/>
  <c r="B7841" i="8"/>
  <c r="B7842" i="8"/>
  <c r="B7843" i="8"/>
  <c r="B7844" i="8"/>
  <c r="B7845" i="8"/>
  <c r="B7846" i="8"/>
  <c r="B7847" i="8"/>
  <c r="B7848" i="8"/>
  <c r="B7849" i="8"/>
  <c r="B7850" i="8"/>
  <c r="B7851" i="8"/>
  <c r="B7852" i="8"/>
  <c r="B7853" i="8"/>
  <c r="B7854" i="8"/>
  <c r="B7855" i="8"/>
  <c r="B7856" i="8"/>
  <c r="B7857" i="8"/>
  <c r="B7858" i="8"/>
  <c r="B7859" i="8"/>
  <c r="B7860" i="8"/>
  <c r="B7861" i="8"/>
  <c r="B7862" i="8"/>
  <c r="B7863" i="8"/>
  <c r="B7864" i="8"/>
  <c r="B7865" i="8"/>
  <c r="B7866" i="8"/>
  <c r="B7867" i="8"/>
  <c r="B7868" i="8"/>
  <c r="B7869" i="8"/>
  <c r="B7870" i="8"/>
  <c r="B7871" i="8"/>
  <c r="B7872" i="8"/>
  <c r="B7873" i="8"/>
  <c r="B7874" i="8"/>
  <c r="B7875" i="8"/>
  <c r="B7876" i="8"/>
  <c r="B7877" i="8"/>
  <c r="B7878" i="8"/>
  <c r="B7879" i="8"/>
  <c r="B7880" i="8"/>
  <c r="B7881" i="8"/>
  <c r="B7882" i="8"/>
  <c r="B7883" i="8"/>
  <c r="B7884" i="8"/>
  <c r="B7885" i="8"/>
  <c r="B7886" i="8"/>
  <c r="B7887" i="8"/>
  <c r="B7888" i="8"/>
  <c r="B7889" i="8"/>
  <c r="B7890" i="8"/>
  <c r="B7891" i="8"/>
  <c r="B7892" i="8"/>
  <c r="B7893" i="8"/>
  <c r="B7894" i="8"/>
  <c r="B7895" i="8"/>
  <c r="B7896" i="8"/>
  <c r="B7897" i="8"/>
  <c r="B7898" i="8"/>
  <c r="B7899" i="8"/>
  <c r="B7900" i="8"/>
  <c r="B7901" i="8"/>
  <c r="B7902" i="8"/>
  <c r="B7903" i="8"/>
  <c r="B7904" i="8"/>
  <c r="B7905" i="8"/>
  <c r="B7906" i="8"/>
  <c r="B7907" i="8"/>
  <c r="B7908" i="8"/>
  <c r="B7909" i="8"/>
  <c r="B7910" i="8"/>
  <c r="B7911" i="8"/>
  <c r="B7912" i="8"/>
  <c r="B7913" i="8"/>
  <c r="B7914" i="8"/>
  <c r="B7915" i="8"/>
  <c r="B7916" i="8"/>
  <c r="B7917" i="8"/>
  <c r="B7918" i="8"/>
  <c r="B7919" i="8"/>
  <c r="B7920" i="8"/>
  <c r="B7921" i="8"/>
  <c r="B7922" i="8"/>
  <c r="B7923" i="8"/>
  <c r="B7924" i="8"/>
  <c r="B7925" i="8"/>
  <c r="B7926" i="8"/>
  <c r="B7927" i="8"/>
  <c r="B7928" i="8"/>
  <c r="B7929" i="8"/>
  <c r="B7930" i="8"/>
  <c r="B7931" i="8"/>
  <c r="B7932" i="8"/>
  <c r="B7933" i="8"/>
  <c r="B7934" i="8"/>
  <c r="B7935" i="8"/>
  <c r="B7936" i="8"/>
  <c r="B7937" i="8"/>
  <c r="B7938" i="8"/>
  <c r="B7939" i="8"/>
  <c r="B7940" i="8"/>
  <c r="B7941" i="8"/>
  <c r="B7942" i="8"/>
  <c r="B7943" i="8"/>
  <c r="B7944" i="8"/>
  <c r="B7945" i="8"/>
  <c r="B7946" i="8"/>
  <c r="B7947" i="8"/>
  <c r="B7948" i="8"/>
  <c r="B7949" i="8"/>
  <c r="B7950" i="8"/>
  <c r="B7951" i="8"/>
  <c r="B7952" i="8"/>
  <c r="B7953" i="8"/>
  <c r="B7954" i="8"/>
  <c r="B7955" i="8"/>
  <c r="B7956" i="8"/>
  <c r="B7957" i="8"/>
  <c r="B7958" i="8"/>
  <c r="B7959" i="8"/>
  <c r="B7960" i="8"/>
  <c r="B7961" i="8"/>
  <c r="B7962" i="8"/>
  <c r="B7963" i="8"/>
  <c r="B7964" i="8"/>
  <c r="B7965" i="8"/>
  <c r="B7966" i="8"/>
  <c r="B7967" i="8"/>
  <c r="B7968" i="8"/>
  <c r="B7969" i="8"/>
  <c r="B7970" i="8"/>
  <c r="B7971" i="8"/>
  <c r="B7972" i="8"/>
  <c r="B7973" i="8"/>
  <c r="B7974" i="8"/>
  <c r="B7975" i="8"/>
  <c r="B7976" i="8"/>
  <c r="B7977" i="8"/>
  <c r="B7978" i="8"/>
  <c r="B7979" i="8"/>
  <c r="B7980" i="8"/>
  <c r="B7981" i="8"/>
  <c r="B7982" i="8"/>
  <c r="B7983" i="8"/>
  <c r="B7984" i="8"/>
  <c r="B7985" i="8"/>
  <c r="B7986" i="8"/>
  <c r="B7987" i="8"/>
  <c r="B7988" i="8"/>
  <c r="B7989" i="8"/>
  <c r="B7990" i="8"/>
  <c r="B7991" i="8"/>
  <c r="B7992" i="8"/>
  <c r="B7993" i="8"/>
  <c r="B7994" i="8"/>
  <c r="B7995" i="8"/>
  <c r="B7996" i="8"/>
  <c r="B7997" i="8"/>
  <c r="B7998" i="8"/>
  <c r="B7999" i="8"/>
  <c r="B8000" i="8"/>
  <c r="B8001" i="8"/>
  <c r="B8002" i="8"/>
  <c r="B8003" i="8"/>
  <c r="B8004" i="8"/>
  <c r="B8005" i="8"/>
  <c r="B8006" i="8"/>
  <c r="B8007" i="8"/>
  <c r="B8008" i="8"/>
  <c r="B8009" i="8"/>
  <c r="B8010" i="8"/>
  <c r="B8011" i="8"/>
  <c r="B8012" i="8"/>
  <c r="B8013" i="8"/>
  <c r="B8014" i="8"/>
  <c r="B8015" i="8"/>
  <c r="B8016" i="8"/>
  <c r="B8017" i="8"/>
  <c r="B8018" i="8"/>
  <c r="B8019" i="8"/>
  <c r="B8020" i="8"/>
  <c r="B8021" i="8"/>
  <c r="B8022" i="8"/>
  <c r="B8023" i="8"/>
  <c r="B8024" i="8"/>
  <c r="B8025" i="8"/>
  <c r="B8026" i="8"/>
  <c r="B8027" i="8"/>
  <c r="B8028" i="8"/>
  <c r="B8029" i="8"/>
  <c r="B8030" i="8"/>
  <c r="B8031" i="8"/>
  <c r="B8032" i="8"/>
  <c r="B8033" i="8"/>
  <c r="B8034" i="8"/>
  <c r="B8035" i="8"/>
  <c r="B8036" i="8"/>
  <c r="B8037" i="8"/>
  <c r="B8038" i="8"/>
  <c r="B8039" i="8"/>
  <c r="B8040" i="8"/>
  <c r="B8041" i="8"/>
  <c r="B8042" i="8"/>
  <c r="B8043" i="8"/>
  <c r="B8044" i="8"/>
  <c r="B8045" i="8"/>
  <c r="B8046" i="8"/>
  <c r="B8047" i="8"/>
  <c r="B8048" i="8"/>
  <c r="B8049" i="8"/>
  <c r="B8050" i="8"/>
  <c r="B8051" i="8"/>
  <c r="B8052" i="8"/>
  <c r="B8053" i="8"/>
  <c r="B8054" i="8"/>
  <c r="B8055" i="8"/>
  <c r="B8056" i="8"/>
  <c r="B8057" i="8"/>
  <c r="B8058" i="8"/>
  <c r="B8059" i="8"/>
  <c r="B8060" i="8"/>
  <c r="B8061" i="8"/>
  <c r="B8062" i="8"/>
  <c r="B8063" i="8"/>
  <c r="B8064" i="8"/>
  <c r="B8065" i="8"/>
  <c r="B8066" i="8"/>
  <c r="B8067" i="8"/>
  <c r="B8068" i="8"/>
  <c r="B8069" i="8"/>
  <c r="B8070" i="8"/>
  <c r="B8071" i="8"/>
  <c r="B8072" i="8"/>
  <c r="B8073" i="8"/>
  <c r="B8074" i="8"/>
  <c r="B8075" i="8"/>
  <c r="B8076" i="8"/>
  <c r="B8077" i="8"/>
  <c r="B8078" i="8"/>
  <c r="B8079" i="8"/>
  <c r="B8080" i="8"/>
  <c r="B8081" i="8"/>
  <c r="B8082" i="8"/>
  <c r="B8083" i="8"/>
  <c r="B8084" i="8"/>
  <c r="B8085" i="8"/>
  <c r="B8086" i="8"/>
  <c r="B8087" i="8"/>
  <c r="B8088" i="8"/>
  <c r="B8089" i="8"/>
  <c r="B8090" i="8"/>
  <c r="B8091" i="8"/>
  <c r="B8092" i="8"/>
  <c r="B8093" i="8"/>
  <c r="B8094" i="8"/>
  <c r="B8095" i="8"/>
  <c r="B8096" i="8"/>
  <c r="B8097" i="8"/>
  <c r="B8098" i="8"/>
  <c r="B8099" i="8"/>
  <c r="B8100" i="8"/>
  <c r="B8101" i="8"/>
  <c r="B8102" i="8"/>
  <c r="B8103" i="8"/>
  <c r="B8104" i="8"/>
  <c r="B8105" i="8"/>
  <c r="B8106" i="8"/>
  <c r="B8107" i="8"/>
  <c r="B8108" i="8"/>
  <c r="B8109" i="8"/>
  <c r="B8110" i="8"/>
  <c r="B8111" i="8"/>
  <c r="B8112" i="8"/>
  <c r="B8113" i="8"/>
  <c r="B8114" i="8"/>
  <c r="B8115" i="8"/>
  <c r="B8116" i="8"/>
  <c r="B8117" i="8"/>
  <c r="B8118" i="8"/>
  <c r="B8119" i="8"/>
  <c r="B8120" i="8"/>
  <c r="B8121" i="8"/>
  <c r="B8122" i="8"/>
  <c r="B8123" i="8"/>
  <c r="B8124" i="8"/>
  <c r="B8125" i="8"/>
  <c r="B8126" i="8"/>
  <c r="B8127" i="8"/>
  <c r="B8128" i="8"/>
  <c r="B8129" i="8"/>
  <c r="B8130" i="8"/>
  <c r="B8131" i="8"/>
  <c r="B8132" i="8"/>
  <c r="B8133" i="8"/>
  <c r="B8134" i="8"/>
  <c r="B8135" i="8"/>
  <c r="B8136" i="8"/>
  <c r="B8137" i="8"/>
  <c r="B8138" i="8"/>
  <c r="B8139" i="8"/>
  <c r="B8140" i="8"/>
  <c r="B8141" i="8"/>
  <c r="B8142" i="8"/>
  <c r="B8143" i="8"/>
  <c r="B8144" i="8"/>
  <c r="B8145" i="8"/>
  <c r="B8146" i="8"/>
  <c r="B8147" i="8"/>
  <c r="B8148" i="8"/>
  <c r="B8149" i="8"/>
  <c r="B8150" i="8"/>
  <c r="B8151" i="8"/>
  <c r="B8152" i="8"/>
  <c r="B8153" i="8"/>
  <c r="B8154" i="8"/>
  <c r="B8155" i="8"/>
  <c r="B8156" i="8"/>
  <c r="B8157" i="8"/>
  <c r="B8158" i="8"/>
  <c r="B8159" i="8"/>
  <c r="B8160" i="8"/>
  <c r="B8161" i="8"/>
  <c r="B8162" i="8"/>
  <c r="B8163" i="8"/>
  <c r="B8164" i="8"/>
  <c r="B8165" i="8"/>
  <c r="B8166" i="8"/>
  <c r="B8167" i="8"/>
  <c r="B8168" i="8"/>
  <c r="B8169" i="8"/>
  <c r="B8170" i="8"/>
  <c r="B8171" i="8"/>
  <c r="B8172" i="8"/>
  <c r="B8173" i="8"/>
  <c r="B8174" i="8"/>
  <c r="B8175" i="8"/>
  <c r="B8176" i="8"/>
  <c r="B8177" i="8"/>
  <c r="B8178" i="8"/>
  <c r="B8179" i="8"/>
  <c r="B8180" i="8"/>
  <c r="B8181" i="8"/>
  <c r="B8182" i="8"/>
  <c r="B8183" i="8"/>
  <c r="B8184" i="8"/>
  <c r="B8185" i="8"/>
  <c r="B8186" i="8"/>
  <c r="B8187" i="8"/>
  <c r="B8188" i="8"/>
  <c r="B8189" i="8"/>
  <c r="B8190" i="8"/>
  <c r="B8191" i="8"/>
  <c r="B8192" i="8"/>
  <c r="B8193" i="8"/>
  <c r="B8194" i="8"/>
  <c r="B8195" i="8"/>
  <c r="B8196" i="8"/>
  <c r="B8197" i="8"/>
  <c r="B8198" i="8"/>
  <c r="B8199" i="8"/>
  <c r="B8200" i="8"/>
  <c r="B8201" i="8"/>
  <c r="B8202" i="8"/>
  <c r="B8203" i="8"/>
  <c r="B8204" i="8"/>
  <c r="B8205" i="8"/>
  <c r="B8206" i="8"/>
  <c r="B8207" i="8"/>
  <c r="B8208" i="8"/>
  <c r="B8209" i="8"/>
  <c r="B8210" i="8"/>
  <c r="B8211" i="8"/>
  <c r="B8212" i="8"/>
  <c r="B8213" i="8"/>
  <c r="B8214" i="8"/>
  <c r="B8215" i="8"/>
  <c r="B8216" i="8"/>
  <c r="B8217" i="8"/>
  <c r="B8218" i="8"/>
  <c r="B8219" i="8"/>
  <c r="B8220" i="8"/>
  <c r="B8221" i="8"/>
  <c r="B8222" i="8"/>
  <c r="B8223" i="8"/>
  <c r="B8224" i="8"/>
  <c r="B8225" i="8"/>
  <c r="B8226" i="8"/>
  <c r="B8227" i="8"/>
  <c r="B8228" i="8"/>
  <c r="B8229" i="8"/>
  <c r="B8230" i="8"/>
  <c r="B8231" i="8"/>
  <c r="B8232" i="8"/>
  <c r="B8233" i="8"/>
  <c r="B8234" i="8"/>
  <c r="B8235" i="8"/>
  <c r="B8236" i="8"/>
  <c r="B8237" i="8"/>
  <c r="B8238" i="8"/>
  <c r="B8239" i="8"/>
  <c r="B8240" i="8"/>
  <c r="B8241" i="8"/>
  <c r="B8242" i="8"/>
  <c r="B8243" i="8"/>
  <c r="B8244" i="8"/>
  <c r="B8245" i="8"/>
  <c r="B8246" i="8"/>
  <c r="B8247" i="8"/>
  <c r="B8248" i="8"/>
  <c r="B8249" i="8"/>
  <c r="B8250" i="8"/>
  <c r="B8251" i="8"/>
  <c r="B8252" i="8"/>
  <c r="B8253" i="8"/>
  <c r="B8254" i="8"/>
  <c r="B8255" i="8"/>
  <c r="B8256" i="8"/>
  <c r="B8257" i="8"/>
  <c r="B8258" i="8"/>
  <c r="B8259" i="8"/>
  <c r="B8260" i="8"/>
  <c r="B8261" i="8"/>
  <c r="B8262" i="8"/>
  <c r="B8263" i="8"/>
  <c r="B8264" i="8"/>
  <c r="B8265" i="8"/>
  <c r="B8266" i="8"/>
  <c r="B8267" i="8"/>
  <c r="B8268" i="8"/>
  <c r="B8269" i="8"/>
  <c r="B8270" i="8"/>
  <c r="B8271" i="8"/>
  <c r="B8272" i="8"/>
  <c r="B8273" i="8"/>
  <c r="B8274" i="8"/>
  <c r="B8275" i="8"/>
  <c r="B8276" i="8"/>
  <c r="B8277" i="8"/>
  <c r="B8278" i="8"/>
  <c r="B8279" i="8"/>
  <c r="B8280" i="8"/>
  <c r="B8281" i="8"/>
  <c r="B8282" i="8"/>
  <c r="B8283" i="8"/>
  <c r="B8284" i="8"/>
  <c r="B8285" i="8"/>
  <c r="B8286" i="8"/>
  <c r="B8287" i="8"/>
  <c r="B8288" i="8"/>
  <c r="B8289" i="8"/>
  <c r="B8290" i="8"/>
  <c r="B8291" i="8"/>
  <c r="B8292" i="8"/>
  <c r="B8293" i="8"/>
  <c r="B8294" i="8"/>
  <c r="B8295" i="8"/>
  <c r="B8296" i="8"/>
  <c r="B8297" i="8"/>
  <c r="B8298" i="8"/>
  <c r="B8299" i="8"/>
  <c r="B8300" i="8"/>
  <c r="B8301" i="8"/>
  <c r="B8302" i="8"/>
  <c r="B8303" i="8"/>
  <c r="B8304" i="8"/>
  <c r="B8305" i="8"/>
  <c r="B8306" i="8"/>
  <c r="B8307" i="8"/>
  <c r="B8308" i="8"/>
  <c r="B8309" i="8"/>
  <c r="B8310" i="8"/>
  <c r="B8311" i="8"/>
  <c r="B8312" i="8"/>
  <c r="B8313" i="8"/>
  <c r="B8314" i="8"/>
  <c r="B8315" i="8"/>
  <c r="B8316" i="8"/>
  <c r="B8317" i="8"/>
  <c r="B8318" i="8"/>
  <c r="B8319" i="8"/>
  <c r="B8320" i="8"/>
  <c r="B8321" i="8"/>
  <c r="B8322" i="8"/>
  <c r="B8323" i="8"/>
  <c r="B8324" i="8"/>
  <c r="B8325" i="8"/>
  <c r="B8326" i="8"/>
  <c r="B8327" i="8"/>
  <c r="B8328" i="8"/>
  <c r="B8329" i="8"/>
  <c r="B8330" i="8"/>
  <c r="B8331" i="8"/>
  <c r="B8332" i="8"/>
  <c r="B8333" i="8"/>
  <c r="B8334" i="8"/>
  <c r="B8335" i="8"/>
  <c r="B8336" i="8"/>
  <c r="B8337" i="8"/>
  <c r="B8338" i="8"/>
  <c r="B8339" i="8"/>
  <c r="B8340" i="8"/>
  <c r="B8341" i="8"/>
  <c r="B8342" i="8"/>
  <c r="B8343" i="8"/>
  <c r="B8344" i="8"/>
  <c r="B8345" i="8"/>
  <c r="B8346" i="8"/>
  <c r="B8347" i="8"/>
  <c r="B8348" i="8"/>
  <c r="B8349" i="8"/>
  <c r="B8350" i="8"/>
  <c r="B8351" i="8"/>
  <c r="B8352" i="8"/>
  <c r="B8353" i="8"/>
  <c r="B8354" i="8"/>
  <c r="B8355" i="8"/>
  <c r="B8356" i="8"/>
  <c r="B8357" i="8"/>
  <c r="B8358" i="8"/>
  <c r="B8359" i="8"/>
  <c r="B8360" i="8"/>
  <c r="B8361" i="8"/>
  <c r="B8362" i="8"/>
  <c r="B8363" i="8"/>
  <c r="B8364" i="8"/>
  <c r="B8365" i="8"/>
  <c r="B8366" i="8"/>
  <c r="B8367" i="8"/>
  <c r="B8368" i="8"/>
  <c r="B8369" i="8"/>
  <c r="B8370" i="8"/>
  <c r="B8371" i="8"/>
  <c r="B8372" i="8"/>
  <c r="B8373" i="8"/>
  <c r="B8374" i="8"/>
  <c r="B8375" i="8"/>
  <c r="B8376" i="8"/>
  <c r="B8377" i="8"/>
  <c r="B8378" i="8"/>
  <c r="B8379" i="8"/>
  <c r="B8380" i="8"/>
  <c r="B8381" i="8"/>
  <c r="B8382" i="8"/>
  <c r="B8383" i="8"/>
  <c r="B8384" i="8"/>
  <c r="B8385" i="8"/>
  <c r="B8386" i="8"/>
  <c r="B8387" i="8"/>
  <c r="B8388" i="8"/>
  <c r="B8389" i="8"/>
  <c r="B8390" i="8"/>
  <c r="B8391" i="8"/>
  <c r="B8392" i="8"/>
  <c r="B8393" i="8"/>
  <c r="B8394" i="8"/>
  <c r="B8395" i="8"/>
  <c r="B8396" i="8"/>
  <c r="B8397" i="8"/>
  <c r="B8398" i="8"/>
  <c r="B8399" i="8"/>
  <c r="B8400" i="8"/>
  <c r="B8401" i="8"/>
  <c r="B8402" i="8"/>
  <c r="B8403" i="8"/>
  <c r="B8404" i="8"/>
  <c r="B8405" i="8"/>
  <c r="B8406" i="8"/>
  <c r="B8407" i="8"/>
  <c r="B8408" i="8"/>
  <c r="B8409" i="8"/>
  <c r="B8410" i="8"/>
  <c r="B8411" i="8"/>
  <c r="B8412" i="8"/>
  <c r="B8413" i="8"/>
  <c r="B8414" i="8"/>
  <c r="B8415" i="8"/>
  <c r="B8416" i="8"/>
  <c r="B8417" i="8"/>
  <c r="B8418" i="8"/>
  <c r="B8419" i="8"/>
  <c r="B8420" i="8"/>
  <c r="B8421" i="8"/>
  <c r="B8422" i="8"/>
  <c r="B8423" i="8"/>
  <c r="B8424" i="8"/>
  <c r="B8425" i="8"/>
  <c r="B8426" i="8"/>
  <c r="B8427" i="8"/>
  <c r="B8428" i="8"/>
  <c r="B8429" i="8"/>
  <c r="B8430" i="8"/>
  <c r="B8431" i="8"/>
  <c r="B8432" i="8"/>
  <c r="B8433" i="8"/>
  <c r="B8434" i="8"/>
  <c r="B8435" i="8"/>
  <c r="B8436" i="8"/>
  <c r="B8437" i="8"/>
  <c r="B8438" i="8"/>
  <c r="B8439" i="8"/>
  <c r="B8440" i="8"/>
  <c r="B8441" i="8"/>
  <c r="B8442" i="8"/>
  <c r="B8443" i="8"/>
  <c r="B8444" i="8"/>
  <c r="B8445" i="8"/>
  <c r="B8446" i="8"/>
  <c r="B8447" i="8"/>
  <c r="B8448" i="8"/>
  <c r="B8449" i="8"/>
  <c r="B8450" i="8"/>
  <c r="B8451" i="8"/>
  <c r="B8452" i="8"/>
  <c r="B8453" i="8"/>
  <c r="B8454" i="8"/>
  <c r="B8455" i="8"/>
  <c r="B8456" i="8"/>
  <c r="B8457" i="8"/>
  <c r="B8458" i="8"/>
  <c r="B8459" i="8"/>
  <c r="B8460" i="8"/>
  <c r="B8461" i="8"/>
  <c r="B8462" i="8"/>
  <c r="B8463" i="8"/>
  <c r="B8464" i="8"/>
  <c r="B8465" i="8"/>
  <c r="B8466" i="8"/>
  <c r="B8467" i="8"/>
  <c r="B8468" i="8"/>
  <c r="B8469" i="8"/>
  <c r="B8470" i="8"/>
  <c r="B8471" i="8"/>
  <c r="B8472" i="8"/>
  <c r="B8473" i="8"/>
  <c r="B8474" i="8"/>
  <c r="B8475" i="8"/>
  <c r="B8476" i="8"/>
  <c r="B8477" i="8"/>
  <c r="B8478" i="8"/>
  <c r="B8479" i="8"/>
  <c r="B8480" i="8"/>
  <c r="B8481" i="8"/>
  <c r="B8482" i="8"/>
  <c r="B8483" i="8"/>
  <c r="B8484" i="8"/>
  <c r="B8485" i="8"/>
  <c r="B8486" i="8"/>
  <c r="B8487" i="8"/>
  <c r="B8488" i="8"/>
  <c r="B8489" i="8"/>
  <c r="B8490" i="8"/>
  <c r="B8491" i="8"/>
  <c r="B8492" i="8"/>
  <c r="B8493" i="8"/>
  <c r="B8494" i="8"/>
  <c r="B8495" i="8"/>
  <c r="B8496" i="8"/>
  <c r="B8497" i="8"/>
  <c r="B8498" i="8"/>
  <c r="B8499" i="8"/>
  <c r="B8500" i="8"/>
  <c r="B8501" i="8"/>
  <c r="B8502" i="8"/>
  <c r="B8503" i="8"/>
  <c r="B8504" i="8"/>
  <c r="B8505" i="8"/>
  <c r="B8506" i="8"/>
  <c r="B8507" i="8"/>
  <c r="B8508" i="8"/>
  <c r="B8509" i="8"/>
  <c r="B8510" i="8"/>
  <c r="B8511" i="8"/>
  <c r="B8512" i="8"/>
  <c r="B8513" i="8"/>
  <c r="B8514" i="8"/>
  <c r="B8515" i="8"/>
  <c r="B8516" i="8"/>
  <c r="B8517" i="8"/>
  <c r="B8518" i="8"/>
  <c r="B8519" i="8"/>
  <c r="B8520" i="8"/>
  <c r="B8521" i="8"/>
  <c r="B8522" i="8"/>
  <c r="B8523" i="8"/>
  <c r="B8524" i="8"/>
  <c r="B8525" i="8"/>
  <c r="B8526" i="8"/>
  <c r="B8527" i="8"/>
  <c r="B8528" i="8"/>
  <c r="B8529" i="8"/>
  <c r="B8530" i="8"/>
  <c r="B8531" i="8"/>
  <c r="B8532" i="8"/>
  <c r="B8533" i="8"/>
  <c r="B8534" i="8"/>
  <c r="B8535" i="8"/>
  <c r="B8536" i="8"/>
  <c r="B8537" i="8"/>
  <c r="B8538" i="8"/>
  <c r="B8539" i="8"/>
  <c r="B8540" i="8"/>
  <c r="B8541" i="8"/>
  <c r="B8542" i="8"/>
  <c r="B8543" i="8"/>
  <c r="B8544" i="8"/>
  <c r="B8545" i="8"/>
  <c r="B8546" i="8"/>
  <c r="B8547" i="8"/>
  <c r="B8548" i="8"/>
  <c r="B8549" i="8"/>
  <c r="B8550" i="8"/>
  <c r="B8551" i="8"/>
  <c r="B8552" i="8"/>
  <c r="B8553" i="8"/>
  <c r="B8554" i="8"/>
  <c r="B8555" i="8"/>
  <c r="B8556" i="8"/>
  <c r="B8557" i="8"/>
  <c r="B8558" i="8"/>
  <c r="B8559" i="8"/>
  <c r="B8560" i="8"/>
  <c r="B8561" i="8"/>
  <c r="B8562" i="8"/>
  <c r="B8563" i="8"/>
  <c r="B8564" i="8"/>
  <c r="B8565" i="8"/>
  <c r="B8566" i="8"/>
  <c r="B8567" i="8"/>
  <c r="B8568" i="8"/>
  <c r="B8569" i="8"/>
  <c r="B8570" i="8"/>
  <c r="B8571" i="8"/>
  <c r="B8572" i="8"/>
  <c r="B8573" i="8"/>
  <c r="B8574" i="8"/>
  <c r="B8575" i="8"/>
  <c r="B8576" i="8"/>
  <c r="B8577" i="8"/>
  <c r="B8578" i="8"/>
  <c r="B8579" i="8"/>
  <c r="B8580" i="8"/>
  <c r="B8581" i="8"/>
  <c r="B8582" i="8"/>
  <c r="B8583" i="8"/>
  <c r="B8584" i="8"/>
  <c r="B8585" i="8"/>
  <c r="B8586" i="8"/>
  <c r="B8587" i="8"/>
  <c r="B8588" i="8"/>
  <c r="B8589" i="8"/>
  <c r="B8590" i="8"/>
  <c r="B8591" i="8"/>
  <c r="B8592" i="8"/>
  <c r="B8593" i="8"/>
  <c r="B8594" i="8"/>
  <c r="B8595" i="8"/>
  <c r="B8596" i="8"/>
  <c r="B8597" i="8"/>
  <c r="B8598" i="8"/>
  <c r="B8599" i="8"/>
  <c r="B8600" i="8"/>
  <c r="B8601" i="8"/>
  <c r="B8602" i="8"/>
  <c r="B8603" i="8"/>
  <c r="B8604" i="8"/>
  <c r="B8605" i="8"/>
  <c r="B8606" i="8"/>
  <c r="B8607" i="8"/>
  <c r="B8608" i="8"/>
  <c r="B8609" i="8"/>
  <c r="B8610" i="8"/>
  <c r="B8611" i="8"/>
  <c r="B8612" i="8"/>
  <c r="B8613" i="8"/>
  <c r="B8614" i="8"/>
  <c r="B8615" i="8"/>
  <c r="B8616" i="8"/>
  <c r="B8617" i="8"/>
  <c r="B8618" i="8"/>
  <c r="B8619" i="8"/>
  <c r="B8620" i="8"/>
  <c r="B8621" i="8"/>
  <c r="B8622" i="8"/>
  <c r="B8623" i="8"/>
  <c r="B8624" i="8"/>
  <c r="B8625" i="8"/>
  <c r="B8626" i="8"/>
  <c r="B8627" i="8"/>
  <c r="B8628" i="8"/>
  <c r="B8629" i="8"/>
  <c r="B8630" i="8"/>
  <c r="B8631" i="8"/>
  <c r="B8632" i="8"/>
  <c r="B8633" i="8"/>
  <c r="B8634" i="8"/>
  <c r="B8635" i="8"/>
  <c r="B8636" i="8"/>
  <c r="B8637" i="8"/>
  <c r="B8638" i="8"/>
  <c r="B8639" i="8"/>
  <c r="B8640" i="8"/>
  <c r="B8641" i="8"/>
  <c r="B8642" i="8"/>
  <c r="B8643" i="8"/>
  <c r="B8644" i="8"/>
  <c r="B8645" i="8"/>
  <c r="B8646" i="8"/>
  <c r="B8647" i="8"/>
  <c r="B8648" i="8"/>
  <c r="B8649" i="8"/>
  <c r="B8650" i="8"/>
  <c r="B8651" i="8"/>
  <c r="B8652" i="8"/>
  <c r="B8653" i="8"/>
  <c r="B8654" i="8"/>
  <c r="B8655" i="8"/>
  <c r="B8656" i="8"/>
  <c r="B8657" i="8"/>
  <c r="B8658" i="8"/>
  <c r="B8659" i="8"/>
  <c r="B8660" i="8"/>
  <c r="B8661" i="8"/>
  <c r="B8662" i="8"/>
  <c r="B8663" i="8"/>
  <c r="B8664" i="8"/>
  <c r="B8665" i="8"/>
  <c r="B8666" i="8"/>
  <c r="B8667" i="8"/>
  <c r="B8668" i="8"/>
  <c r="B8669" i="8"/>
  <c r="B8670" i="8"/>
  <c r="B8671" i="8"/>
  <c r="B8672" i="8"/>
  <c r="B8673" i="8"/>
  <c r="B8674" i="8"/>
  <c r="B8675" i="8"/>
  <c r="B8676" i="8"/>
  <c r="B8677" i="8"/>
  <c r="B8678" i="8"/>
  <c r="B8679" i="8"/>
  <c r="B8680" i="8"/>
  <c r="B8681" i="8"/>
  <c r="B8682" i="8"/>
  <c r="B8683" i="8"/>
  <c r="B8684" i="8"/>
  <c r="B8685" i="8"/>
  <c r="B8686" i="8"/>
  <c r="B8687" i="8"/>
  <c r="B8688" i="8"/>
  <c r="B8689" i="8"/>
  <c r="B8690" i="8"/>
  <c r="B8691" i="8"/>
  <c r="B8692" i="8"/>
  <c r="B8693" i="8"/>
  <c r="B8694" i="8"/>
  <c r="B8695" i="8"/>
  <c r="B8696" i="8"/>
  <c r="B8697" i="8"/>
  <c r="B8698" i="8"/>
  <c r="B8699" i="8"/>
  <c r="B8700" i="8"/>
  <c r="B8701" i="8"/>
  <c r="B8702" i="8"/>
  <c r="B8703" i="8"/>
  <c r="B8704" i="8"/>
  <c r="B8705" i="8"/>
  <c r="B8706" i="8"/>
  <c r="B8707" i="8"/>
  <c r="B8708" i="8"/>
  <c r="B8709" i="8"/>
  <c r="B8710" i="8"/>
  <c r="B8711" i="8"/>
  <c r="B8712" i="8"/>
  <c r="B8713" i="8"/>
  <c r="B8714" i="8"/>
  <c r="B8715" i="8"/>
  <c r="B8716" i="8"/>
  <c r="B8717" i="8"/>
  <c r="B8718" i="8"/>
  <c r="B8719" i="8"/>
  <c r="B8720" i="8"/>
  <c r="B8721" i="8"/>
  <c r="B8722" i="8"/>
  <c r="B8723" i="8"/>
  <c r="B8724" i="8"/>
  <c r="B8725" i="8"/>
  <c r="B8726" i="8"/>
  <c r="B8727" i="8"/>
  <c r="B8728" i="8"/>
  <c r="B8729" i="8"/>
  <c r="B8730" i="8"/>
  <c r="B8731" i="8"/>
  <c r="B8732" i="8"/>
  <c r="B8733" i="8"/>
  <c r="B8734" i="8"/>
  <c r="B8735" i="8"/>
  <c r="B8736" i="8"/>
  <c r="B8737" i="8"/>
  <c r="B8738" i="8"/>
  <c r="B8739" i="8"/>
  <c r="B8740" i="8"/>
  <c r="B8741" i="8"/>
  <c r="B8742" i="8"/>
  <c r="B8743" i="8"/>
  <c r="B8744" i="8"/>
  <c r="B8745" i="8"/>
  <c r="B8746" i="8"/>
  <c r="B8747" i="8"/>
  <c r="B8748" i="8"/>
  <c r="B8749" i="8"/>
  <c r="B8750" i="8"/>
  <c r="B8751" i="8"/>
  <c r="B8752" i="8"/>
  <c r="B8753" i="8"/>
  <c r="B8754" i="8"/>
  <c r="B8755" i="8"/>
  <c r="B8756" i="8"/>
  <c r="B8757" i="8"/>
  <c r="B8758" i="8"/>
  <c r="B8759" i="8"/>
  <c r="B8760" i="8"/>
  <c r="B8761" i="8"/>
  <c r="B8762" i="8"/>
  <c r="B8763" i="8"/>
  <c r="B8764" i="8"/>
  <c r="B8765" i="8"/>
  <c r="B8766" i="8"/>
  <c r="B8767" i="8"/>
  <c r="B8768" i="8"/>
  <c r="B8769" i="8"/>
  <c r="B8770" i="8"/>
  <c r="B8771" i="8"/>
  <c r="B8772" i="8"/>
  <c r="B8773" i="8"/>
  <c r="B8774" i="8"/>
  <c r="B8775" i="8"/>
  <c r="B8776" i="8"/>
  <c r="B8777" i="8"/>
  <c r="B8778" i="8"/>
  <c r="B8779" i="8"/>
  <c r="B8780" i="8"/>
  <c r="B8781" i="8"/>
  <c r="B8782" i="8"/>
  <c r="B8783" i="8"/>
  <c r="B8784" i="8"/>
  <c r="B8785" i="8"/>
  <c r="B8786" i="8"/>
  <c r="B8787" i="8"/>
  <c r="B8788" i="8"/>
  <c r="B8789" i="8"/>
  <c r="B8790" i="8"/>
  <c r="B8791" i="8"/>
  <c r="B8792" i="8"/>
  <c r="B8793" i="8"/>
  <c r="B8794" i="8"/>
  <c r="B8795" i="8"/>
  <c r="B8796" i="8"/>
  <c r="B8797" i="8"/>
  <c r="B8798" i="8"/>
  <c r="B8799" i="8"/>
  <c r="B8800" i="8"/>
  <c r="B8801" i="8"/>
  <c r="B8802" i="8"/>
  <c r="B8803" i="8"/>
  <c r="B8804" i="8"/>
  <c r="B8805" i="8"/>
  <c r="B8806" i="8"/>
  <c r="B8807" i="8"/>
  <c r="B8808" i="8"/>
  <c r="B8809" i="8"/>
  <c r="B8810" i="8"/>
  <c r="B8811" i="8"/>
  <c r="B8812" i="8"/>
  <c r="B8813" i="8"/>
  <c r="B8814" i="8"/>
  <c r="B8815" i="8"/>
  <c r="B8816" i="8"/>
  <c r="B8817" i="8"/>
  <c r="B8818" i="8"/>
  <c r="B8819" i="8"/>
  <c r="B8820" i="8"/>
  <c r="B8821" i="8"/>
  <c r="B8822" i="8"/>
  <c r="B8823" i="8"/>
  <c r="B8824" i="8"/>
  <c r="B8825" i="8"/>
  <c r="B8826" i="8"/>
  <c r="B8827" i="8"/>
  <c r="B8828" i="8"/>
  <c r="B8829" i="8"/>
  <c r="B8830" i="8"/>
  <c r="B8831" i="8"/>
  <c r="B8832" i="8"/>
  <c r="B8833" i="8"/>
  <c r="B8834" i="8"/>
  <c r="B8835" i="8"/>
  <c r="B8836" i="8"/>
  <c r="B8837" i="8"/>
  <c r="B8838" i="8"/>
  <c r="B8839" i="8"/>
  <c r="B8840" i="8"/>
  <c r="B8841" i="8"/>
  <c r="B8842" i="8"/>
  <c r="B8843" i="8"/>
  <c r="B8844" i="8"/>
  <c r="B8845" i="8"/>
  <c r="B8846" i="8"/>
  <c r="B8847" i="8"/>
  <c r="B8848" i="8"/>
  <c r="B8849" i="8"/>
  <c r="B8850" i="8"/>
  <c r="B8851" i="8"/>
  <c r="B8852" i="8"/>
  <c r="B8853" i="8"/>
  <c r="B8854" i="8"/>
  <c r="B8855" i="8"/>
  <c r="B8856" i="8"/>
  <c r="B8857" i="8"/>
  <c r="B8858" i="8"/>
  <c r="B8859" i="8"/>
  <c r="B8860" i="8"/>
  <c r="B8861" i="8"/>
  <c r="B8862" i="8"/>
  <c r="B8863" i="8"/>
  <c r="B8864" i="8"/>
  <c r="B8865" i="8"/>
  <c r="B8866" i="8"/>
  <c r="B8867" i="8"/>
  <c r="B8868" i="8"/>
  <c r="B8869" i="8"/>
  <c r="B8870" i="8"/>
  <c r="B8871" i="8"/>
  <c r="B8872" i="8"/>
  <c r="B8873" i="8"/>
  <c r="B8874" i="8"/>
  <c r="B8875" i="8"/>
  <c r="B8876" i="8"/>
  <c r="B8877" i="8"/>
  <c r="B8878" i="8"/>
  <c r="B8879" i="8"/>
  <c r="B8880" i="8"/>
  <c r="B8881" i="8"/>
  <c r="B8882" i="8"/>
  <c r="B8883" i="8"/>
  <c r="B8884" i="8"/>
  <c r="B8885" i="8"/>
  <c r="B8886" i="8"/>
  <c r="B8887" i="8"/>
  <c r="B8888" i="8"/>
  <c r="B8889" i="8"/>
  <c r="B8890" i="8"/>
  <c r="B8891" i="8"/>
  <c r="B8892" i="8"/>
  <c r="B8893" i="8"/>
  <c r="B8894" i="8"/>
  <c r="B8895" i="8"/>
  <c r="B8896" i="8"/>
  <c r="B8897" i="8"/>
  <c r="B8898" i="8"/>
  <c r="B8899" i="8"/>
  <c r="B8900" i="8"/>
  <c r="B8901" i="8"/>
  <c r="B8902" i="8"/>
  <c r="B8903" i="8"/>
  <c r="B8904" i="8"/>
  <c r="B8905" i="8"/>
  <c r="B8906" i="8"/>
  <c r="B8907" i="8"/>
  <c r="B8908" i="8"/>
  <c r="B8909" i="8"/>
  <c r="B8910" i="8"/>
  <c r="B8911" i="8"/>
  <c r="B8912" i="8"/>
  <c r="B8913" i="8"/>
  <c r="B8914" i="8"/>
  <c r="B8915" i="8"/>
  <c r="B8916" i="8"/>
  <c r="B8917" i="8"/>
  <c r="B8918" i="8"/>
  <c r="B8919" i="8"/>
  <c r="B8920" i="8"/>
  <c r="B8921" i="8"/>
  <c r="B8922" i="8"/>
  <c r="B8923" i="8"/>
  <c r="B8924" i="8"/>
  <c r="B8925" i="8"/>
  <c r="B8926" i="8"/>
  <c r="B8927" i="8"/>
  <c r="B8928" i="8"/>
  <c r="B8929" i="8"/>
  <c r="B8930" i="8"/>
  <c r="B8931" i="8"/>
  <c r="B8932" i="8"/>
  <c r="B8933" i="8"/>
  <c r="B8934" i="8"/>
  <c r="B8935" i="8"/>
  <c r="B8936" i="8"/>
  <c r="B8937" i="8"/>
  <c r="B8938" i="8"/>
  <c r="B8939" i="8"/>
  <c r="B8940" i="8"/>
  <c r="B8941" i="8"/>
  <c r="B8942" i="8"/>
  <c r="B8943" i="8"/>
  <c r="B8944" i="8"/>
  <c r="B8945" i="8"/>
  <c r="B8946" i="8"/>
  <c r="B8947" i="8"/>
  <c r="B8948" i="8"/>
  <c r="B8949" i="8"/>
  <c r="B8950" i="8"/>
  <c r="B8951" i="8"/>
  <c r="B8952" i="8"/>
  <c r="B8953" i="8"/>
  <c r="B8954" i="8"/>
  <c r="B8955" i="8"/>
  <c r="B8956" i="8"/>
  <c r="B8957" i="8"/>
  <c r="B8958" i="8"/>
  <c r="B8959" i="8"/>
  <c r="B8960" i="8"/>
  <c r="B8961" i="8"/>
  <c r="B8962" i="8"/>
  <c r="B8963" i="8"/>
  <c r="B8964" i="8"/>
  <c r="B8965" i="8"/>
  <c r="B8966" i="8"/>
  <c r="B8967" i="8"/>
  <c r="B8968" i="8"/>
  <c r="B8969" i="8"/>
  <c r="B8970" i="8"/>
  <c r="B8971" i="8"/>
  <c r="B8972" i="8"/>
  <c r="B8973" i="8"/>
  <c r="B8974" i="8"/>
  <c r="B8975" i="8"/>
  <c r="B8976" i="8"/>
  <c r="B8977" i="8"/>
  <c r="B8978" i="8"/>
  <c r="B8979" i="8"/>
  <c r="B8980" i="8"/>
  <c r="B8981" i="8"/>
  <c r="B8982" i="8"/>
  <c r="B8983" i="8"/>
  <c r="B8984" i="8"/>
  <c r="B8985" i="8"/>
  <c r="B8986" i="8"/>
  <c r="B8987" i="8"/>
  <c r="B8988" i="8"/>
  <c r="B8989" i="8"/>
  <c r="B8990" i="8"/>
  <c r="B8991" i="8"/>
  <c r="B8992" i="8"/>
  <c r="B8993" i="8"/>
  <c r="B8994" i="8"/>
  <c r="B8995" i="8"/>
  <c r="B8996" i="8"/>
  <c r="B8997" i="8"/>
  <c r="B8998" i="8"/>
  <c r="B8999" i="8"/>
  <c r="B9000" i="8"/>
  <c r="B9001" i="8"/>
  <c r="B9002" i="8"/>
  <c r="B9003" i="8"/>
  <c r="B9004" i="8"/>
  <c r="B9005" i="8"/>
  <c r="B9006" i="8"/>
  <c r="B9007" i="8"/>
  <c r="B9008" i="8"/>
  <c r="B9009" i="8"/>
  <c r="B9010" i="8"/>
  <c r="B9011" i="8"/>
  <c r="B9012" i="8"/>
  <c r="B9013" i="8"/>
  <c r="B9014" i="8"/>
  <c r="B9015" i="8"/>
  <c r="B9016" i="8"/>
  <c r="B9017" i="8"/>
  <c r="B9018" i="8"/>
  <c r="B9019" i="8"/>
  <c r="B9020" i="8"/>
  <c r="B9021" i="8"/>
  <c r="B9022" i="8"/>
  <c r="B9023" i="8"/>
  <c r="B9024" i="8"/>
  <c r="B9025" i="8"/>
  <c r="B9026" i="8"/>
  <c r="B9027" i="8"/>
  <c r="B9028" i="8"/>
  <c r="B9029" i="8"/>
  <c r="B9030" i="8"/>
  <c r="B9031" i="8"/>
  <c r="B9032" i="8"/>
  <c r="B9033" i="8"/>
  <c r="B9034" i="8"/>
  <c r="B9035" i="8"/>
  <c r="B9036" i="8"/>
  <c r="B9037" i="8"/>
  <c r="B9038" i="8"/>
  <c r="B9039" i="8"/>
  <c r="B9040" i="8"/>
  <c r="B9041" i="8"/>
  <c r="B9042" i="8"/>
  <c r="B9043" i="8"/>
  <c r="B9044" i="8"/>
  <c r="B9045" i="8"/>
  <c r="B9046" i="8"/>
  <c r="B9047" i="8"/>
  <c r="B9048" i="8"/>
  <c r="B9049" i="8"/>
  <c r="B9050" i="8"/>
  <c r="B9051" i="8"/>
  <c r="B9052" i="8"/>
  <c r="B9053" i="8"/>
  <c r="B9054" i="8"/>
  <c r="B9055" i="8"/>
  <c r="B9056" i="8"/>
  <c r="B9057" i="8"/>
  <c r="B9058" i="8"/>
  <c r="B9059" i="8"/>
  <c r="B9060" i="8"/>
  <c r="B9061" i="8"/>
  <c r="B9062" i="8"/>
  <c r="B9063" i="8"/>
  <c r="B9064" i="8"/>
  <c r="B9065" i="8"/>
  <c r="B9066" i="8"/>
  <c r="B9067" i="8"/>
  <c r="B9068" i="8"/>
  <c r="B9069" i="8"/>
  <c r="B9070" i="8"/>
  <c r="B9071" i="8"/>
  <c r="B9072" i="8"/>
  <c r="B9073" i="8"/>
  <c r="B9074" i="8"/>
  <c r="B9075" i="8"/>
  <c r="B9076" i="8"/>
  <c r="B9077" i="8"/>
  <c r="B9078" i="8"/>
  <c r="B9079" i="8"/>
  <c r="B9080" i="8"/>
  <c r="B9081" i="8"/>
  <c r="B9082" i="8"/>
  <c r="B9083" i="8"/>
  <c r="B9084" i="8"/>
  <c r="B9085" i="8"/>
  <c r="B9086" i="8"/>
  <c r="B9087" i="8"/>
  <c r="B9088" i="8"/>
  <c r="B9089" i="8"/>
  <c r="B9090" i="8"/>
  <c r="B9091" i="8"/>
  <c r="B9092" i="8"/>
  <c r="B9093" i="8"/>
  <c r="B9094" i="8"/>
  <c r="B9095" i="8"/>
  <c r="B9096" i="8"/>
  <c r="B9097" i="8"/>
  <c r="B9098" i="8"/>
  <c r="B9099" i="8"/>
  <c r="B9100" i="8"/>
  <c r="B9101" i="8"/>
  <c r="B9102" i="8"/>
  <c r="B9103" i="8"/>
  <c r="B9104" i="8"/>
  <c r="B9105" i="8"/>
  <c r="B9106" i="8"/>
  <c r="B9107" i="8"/>
  <c r="B9108" i="8"/>
  <c r="B9109" i="8"/>
  <c r="B9110" i="8"/>
  <c r="B9111" i="8"/>
  <c r="B9112" i="8"/>
  <c r="B9113" i="8"/>
  <c r="B9114" i="8"/>
  <c r="B9115" i="8"/>
  <c r="B9116" i="8"/>
  <c r="B9117" i="8"/>
  <c r="B9118" i="8"/>
  <c r="B9119" i="8"/>
  <c r="B9120" i="8"/>
  <c r="B9121" i="8"/>
  <c r="B9122" i="8"/>
  <c r="B9123" i="8"/>
  <c r="B9124" i="8"/>
  <c r="B9125" i="8"/>
  <c r="B9126" i="8"/>
  <c r="B9127" i="8"/>
  <c r="B9128" i="8"/>
  <c r="B9129" i="8"/>
  <c r="B9130" i="8"/>
  <c r="B9131" i="8"/>
  <c r="B9132" i="8"/>
  <c r="B9133" i="8"/>
  <c r="B9134" i="8"/>
  <c r="B9135" i="8"/>
  <c r="B9136" i="8"/>
  <c r="B9137" i="8"/>
  <c r="B9138" i="8"/>
  <c r="B9139" i="8"/>
  <c r="B9140" i="8"/>
  <c r="B9141" i="8"/>
  <c r="B9142" i="8"/>
  <c r="B9143" i="8"/>
  <c r="B9144" i="8"/>
  <c r="B9145" i="8"/>
  <c r="B9146" i="8"/>
  <c r="B9147" i="8"/>
  <c r="B9148" i="8"/>
  <c r="B9149" i="8"/>
  <c r="B9150" i="8"/>
  <c r="B9151" i="8"/>
  <c r="B9152" i="8"/>
  <c r="B9153" i="8"/>
  <c r="B9154" i="8"/>
  <c r="B9155" i="8"/>
  <c r="B9156" i="8"/>
  <c r="B9157" i="8"/>
  <c r="B9158" i="8"/>
  <c r="B9159" i="8"/>
  <c r="B9160" i="8"/>
  <c r="B9161" i="8"/>
  <c r="B9162" i="8"/>
  <c r="B9163" i="8"/>
  <c r="B9164" i="8"/>
  <c r="B9165" i="8"/>
  <c r="B9166" i="8"/>
  <c r="B9167" i="8"/>
  <c r="B9168" i="8"/>
  <c r="B9169" i="8"/>
  <c r="B9170" i="8"/>
  <c r="B9171" i="8"/>
  <c r="B9172" i="8"/>
  <c r="B9173" i="8"/>
  <c r="B9174" i="8"/>
  <c r="B9175" i="8"/>
  <c r="B9176" i="8"/>
  <c r="B9177" i="8"/>
  <c r="B9178" i="8"/>
  <c r="B9179" i="8"/>
  <c r="B9180" i="8"/>
  <c r="B9181" i="8"/>
  <c r="B9182" i="8"/>
  <c r="B9183" i="8"/>
  <c r="B9184" i="8"/>
  <c r="B9185" i="8"/>
  <c r="B9186" i="8"/>
  <c r="B9187" i="8"/>
  <c r="B9188" i="8"/>
  <c r="B9189" i="8"/>
  <c r="B9190" i="8"/>
  <c r="B9191" i="8"/>
  <c r="B9192" i="8"/>
  <c r="B9193" i="8"/>
  <c r="B9194" i="8"/>
  <c r="B9195" i="8"/>
  <c r="B9196" i="8"/>
  <c r="B9197" i="8"/>
  <c r="B9198" i="8"/>
  <c r="B9199" i="8"/>
  <c r="B9200" i="8"/>
  <c r="B9201" i="8"/>
  <c r="B9202" i="8"/>
  <c r="B9203" i="8"/>
  <c r="B9204" i="8"/>
  <c r="B9205" i="8"/>
  <c r="B9206" i="8"/>
  <c r="B9207" i="8"/>
  <c r="B9208" i="8"/>
  <c r="B9209" i="8"/>
  <c r="B9210" i="8"/>
  <c r="B9211" i="8"/>
  <c r="B9212" i="8"/>
  <c r="B9213" i="8"/>
  <c r="B9214" i="8"/>
  <c r="B9215" i="8"/>
  <c r="B9216" i="8"/>
  <c r="B9217" i="8"/>
  <c r="B9218" i="8"/>
  <c r="B9219" i="8"/>
  <c r="B9220" i="8"/>
  <c r="B9221" i="8"/>
  <c r="B9222" i="8"/>
  <c r="B9223" i="8"/>
  <c r="B9224" i="8"/>
  <c r="B9225" i="8"/>
  <c r="B9226" i="8"/>
  <c r="B9227" i="8"/>
  <c r="B9228" i="8"/>
  <c r="B9229" i="8"/>
  <c r="B9230" i="8"/>
  <c r="B9231" i="8"/>
  <c r="B9232" i="8"/>
  <c r="B9233" i="8"/>
  <c r="B9234" i="8"/>
  <c r="B9235" i="8"/>
  <c r="B9236" i="8"/>
  <c r="B9237" i="8"/>
  <c r="B9238" i="8"/>
  <c r="B9239" i="8"/>
  <c r="B9240" i="8"/>
  <c r="B9241" i="8"/>
  <c r="B9242" i="8"/>
  <c r="B9243" i="8"/>
  <c r="B9244" i="8"/>
  <c r="B9245" i="8"/>
  <c r="B9246" i="8"/>
  <c r="B9247" i="8"/>
  <c r="B9248" i="8"/>
  <c r="B9249" i="8"/>
  <c r="B9250" i="8"/>
  <c r="B9251" i="8"/>
  <c r="B9252" i="8"/>
  <c r="B9253" i="8"/>
  <c r="B9254" i="8"/>
  <c r="B9255" i="8"/>
  <c r="B9256" i="8"/>
  <c r="B9257" i="8"/>
  <c r="B9258" i="8"/>
  <c r="B9259" i="8"/>
  <c r="B9260" i="8"/>
  <c r="B9261" i="8"/>
  <c r="B9262" i="8"/>
  <c r="B9263" i="8"/>
  <c r="B9264" i="8"/>
  <c r="B9265" i="8"/>
  <c r="B9266" i="8"/>
  <c r="B9267" i="8"/>
  <c r="B9268" i="8"/>
  <c r="B9269" i="8"/>
  <c r="B9270" i="8"/>
  <c r="B9271" i="8"/>
  <c r="B9272" i="8"/>
  <c r="B9273" i="8"/>
  <c r="B9274" i="8"/>
  <c r="B9275" i="8"/>
  <c r="B9276" i="8"/>
  <c r="B9277" i="8"/>
  <c r="B9278" i="8"/>
  <c r="B9279" i="8"/>
  <c r="B9280" i="8"/>
  <c r="B9281" i="8"/>
  <c r="B9282" i="8"/>
  <c r="B9283" i="8"/>
  <c r="B9284" i="8"/>
  <c r="B9285" i="8"/>
  <c r="B9286" i="8"/>
  <c r="B9287" i="8"/>
  <c r="B9288" i="8"/>
  <c r="B9289" i="8"/>
  <c r="B9290" i="8"/>
  <c r="B9291" i="8"/>
  <c r="B9292" i="8"/>
  <c r="B9293" i="8"/>
  <c r="B9294" i="8"/>
  <c r="B9295" i="8"/>
  <c r="B9296" i="8"/>
  <c r="B9297" i="8"/>
  <c r="B9298" i="8"/>
  <c r="B9299" i="8"/>
  <c r="B9300" i="8"/>
  <c r="B9301" i="8"/>
  <c r="B9302" i="8"/>
  <c r="B9303" i="8"/>
  <c r="B9304" i="8"/>
  <c r="B9305" i="8"/>
  <c r="B9306" i="8"/>
  <c r="B9307" i="8"/>
  <c r="B9308" i="8"/>
  <c r="B9309" i="8"/>
  <c r="B9310" i="8"/>
  <c r="B9311" i="8"/>
  <c r="B9312" i="8"/>
  <c r="B9313" i="8"/>
  <c r="B9314" i="8"/>
  <c r="B9315" i="8"/>
  <c r="B9316" i="8"/>
  <c r="B9317" i="8"/>
  <c r="B9318" i="8"/>
  <c r="B9319" i="8"/>
  <c r="B9320" i="8"/>
  <c r="B9321" i="8"/>
  <c r="B9322" i="8"/>
  <c r="B9323" i="8"/>
  <c r="B9324" i="8"/>
  <c r="B9325" i="8"/>
  <c r="B9326" i="8"/>
  <c r="B9327" i="8"/>
  <c r="B9328" i="8"/>
  <c r="B9329" i="8"/>
  <c r="B9330" i="8"/>
  <c r="B9331" i="8"/>
  <c r="B9332" i="8"/>
  <c r="B9333" i="8"/>
  <c r="B9334" i="8"/>
  <c r="B9335" i="8"/>
  <c r="B9336" i="8"/>
  <c r="B9337" i="8"/>
  <c r="B9338" i="8"/>
  <c r="B9339" i="8"/>
  <c r="B9340" i="8"/>
  <c r="B9341" i="8"/>
  <c r="B9342" i="8"/>
  <c r="B9343" i="8"/>
  <c r="B9344" i="8"/>
  <c r="B9345" i="8"/>
  <c r="B9346" i="8"/>
  <c r="B9347" i="8"/>
  <c r="B9348" i="8"/>
  <c r="B9349" i="8"/>
  <c r="B9350" i="8"/>
  <c r="B9351" i="8"/>
  <c r="B9352" i="8"/>
  <c r="B9353" i="8"/>
  <c r="B9354" i="8"/>
  <c r="B9355" i="8"/>
  <c r="B9356" i="8"/>
  <c r="B9357" i="8"/>
  <c r="B9358" i="8"/>
  <c r="B9359" i="8"/>
  <c r="B9360" i="8"/>
  <c r="B9361" i="8"/>
  <c r="B9362" i="8"/>
  <c r="B9363" i="8"/>
  <c r="B9364" i="8"/>
  <c r="B9365" i="8"/>
  <c r="B9366" i="8"/>
  <c r="B9367" i="8"/>
  <c r="B9368" i="8"/>
  <c r="B9369" i="8"/>
  <c r="B9370" i="8"/>
  <c r="B9371" i="8"/>
  <c r="B9372" i="8"/>
  <c r="B9373" i="8"/>
  <c r="B9374" i="8"/>
  <c r="B9375" i="8"/>
  <c r="B9376" i="8"/>
  <c r="B9377" i="8"/>
  <c r="B9378" i="8"/>
  <c r="B9379" i="8"/>
  <c r="B9380" i="8"/>
  <c r="B9381" i="8"/>
  <c r="B9382" i="8"/>
  <c r="B9383" i="8"/>
  <c r="B9384" i="8"/>
  <c r="B9385" i="8"/>
  <c r="B9386" i="8"/>
  <c r="B9387" i="8"/>
  <c r="B9388" i="8"/>
  <c r="B9389" i="8"/>
  <c r="B9390" i="8"/>
  <c r="B9391" i="8"/>
  <c r="B9392" i="8"/>
  <c r="B9393" i="8"/>
  <c r="B9394" i="8"/>
  <c r="B9395" i="8"/>
  <c r="B9396" i="8"/>
  <c r="B9397" i="8"/>
  <c r="B9398" i="8"/>
  <c r="B9399" i="8"/>
  <c r="B9400" i="8"/>
  <c r="B9401" i="8"/>
  <c r="B9402" i="8"/>
  <c r="B9403" i="8"/>
  <c r="B9404" i="8"/>
  <c r="B9405" i="8"/>
  <c r="B9406" i="8"/>
  <c r="B9407" i="8"/>
  <c r="B9408" i="8"/>
  <c r="B9409" i="8"/>
  <c r="B9410" i="8"/>
  <c r="B9411" i="8"/>
  <c r="B9412" i="8"/>
  <c r="B9413" i="8"/>
  <c r="B9414" i="8"/>
  <c r="B9415" i="8"/>
  <c r="B9416" i="8"/>
  <c r="B9417" i="8"/>
  <c r="B9418" i="8"/>
  <c r="B9419" i="8"/>
  <c r="B9420" i="8"/>
  <c r="B9421" i="8"/>
  <c r="B9422" i="8"/>
  <c r="B9423" i="8"/>
  <c r="B9424" i="8"/>
  <c r="B9425" i="8"/>
  <c r="B9426" i="8"/>
  <c r="B9427" i="8"/>
  <c r="B9428" i="8"/>
  <c r="B9429" i="8"/>
  <c r="B9430" i="8"/>
  <c r="B9431" i="8"/>
  <c r="B9432" i="8"/>
  <c r="B9433" i="8"/>
  <c r="B9434" i="8"/>
  <c r="B9435" i="8"/>
  <c r="B9436" i="8"/>
  <c r="B9437" i="8"/>
  <c r="B9438" i="8"/>
  <c r="B9439" i="8"/>
  <c r="B9440" i="8"/>
  <c r="B9441" i="8"/>
  <c r="B9442" i="8"/>
  <c r="B9443" i="8"/>
  <c r="B9444" i="8"/>
  <c r="B9445" i="8"/>
  <c r="B9446" i="8"/>
  <c r="B9447" i="8"/>
  <c r="B9448" i="8"/>
  <c r="B9449" i="8"/>
  <c r="B9450" i="8"/>
  <c r="B9451" i="8"/>
  <c r="B9452" i="8"/>
  <c r="B9453" i="8"/>
  <c r="B9454" i="8"/>
  <c r="B9455" i="8"/>
  <c r="B9456" i="8"/>
  <c r="B9457" i="8"/>
  <c r="B9458" i="8"/>
  <c r="B9459" i="8"/>
  <c r="B9460" i="8"/>
  <c r="B9461" i="8"/>
  <c r="B9462" i="8"/>
  <c r="B9463" i="8"/>
  <c r="B9464" i="8"/>
  <c r="B9465" i="8"/>
  <c r="B9466" i="8"/>
  <c r="B9467" i="8"/>
  <c r="B9468" i="8"/>
  <c r="B9469" i="8"/>
  <c r="B9470" i="8"/>
  <c r="B9471" i="8"/>
  <c r="B9472" i="8"/>
  <c r="B9473" i="8"/>
  <c r="B9474" i="8"/>
  <c r="B9475" i="8"/>
  <c r="B9476" i="8"/>
  <c r="B9477" i="8"/>
  <c r="B9478" i="8"/>
  <c r="B9479" i="8"/>
  <c r="B9480" i="8"/>
  <c r="B9481" i="8"/>
  <c r="B9482" i="8"/>
  <c r="B9483" i="8"/>
  <c r="B9484" i="8"/>
  <c r="B9485" i="8"/>
  <c r="B9486" i="8"/>
  <c r="B9487" i="8"/>
  <c r="B9488" i="8"/>
  <c r="B9489" i="8"/>
  <c r="B9490" i="8"/>
  <c r="B9491" i="8"/>
  <c r="B9492" i="8"/>
  <c r="B9493" i="8"/>
  <c r="B9494" i="8"/>
  <c r="B9495" i="8"/>
  <c r="B9496" i="8"/>
  <c r="B9497" i="8"/>
  <c r="B9498" i="8"/>
  <c r="B9499" i="8"/>
  <c r="B9500" i="8"/>
  <c r="B9501" i="8"/>
  <c r="B9502" i="8"/>
  <c r="B9503" i="8"/>
  <c r="B9504" i="8"/>
  <c r="B9505" i="8"/>
  <c r="B9506" i="8"/>
  <c r="B9507" i="8"/>
  <c r="B9508" i="8"/>
  <c r="B9509" i="8"/>
  <c r="B9510" i="8"/>
  <c r="B9511" i="8"/>
  <c r="B9512" i="8"/>
  <c r="B9513" i="8"/>
  <c r="B9514" i="8"/>
  <c r="B9515" i="8"/>
  <c r="B9516" i="8"/>
  <c r="B9517" i="8"/>
  <c r="B9518" i="8"/>
  <c r="B9519" i="8"/>
  <c r="B9520" i="8"/>
  <c r="B9521" i="8"/>
  <c r="B9522" i="8"/>
  <c r="B9523" i="8"/>
  <c r="B9524" i="8"/>
  <c r="B9525" i="8"/>
  <c r="B9526" i="8"/>
  <c r="B9527" i="8"/>
  <c r="B9528" i="8"/>
  <c r="B9529" i="8"/>
  <c r="B9530" i="8"/>
  <c r="B9531" i="8"/>
  <c r="B9532" i="8"/>
  <c r="B9533" i="8"/>
  <c r="B9534" i="8"/>
  <c r="B9535" i="8"/>
  <c r="B9536" i="8"/>
  <c r="B9537" i="8"/>
  <c r="B9538" i="8"/>
  <c r="B9539" i="8"/>
  <c r="B9540" i="8"/>
  <c r="B9541" i="8"/>
  <c r="B9542" i="8"/>
  <c r="B9543" i="8"/>
  <c r="B9544" i="8"/>
  <c r="B9545" i="8"/>
  <c r="B9546" i="8"/>
  <c r="B9547" i="8"/>
  <c r="B9548" i="8"/>
  <c r="B9549" i="8"/>
  <c r="B9550" i="8"/>
  <c r="B9551" i="8"/>
  <c r="B9552" i="8"/>
  <c r="B9553" i="8"/>
  <c r="B9554" i="8"/>
  <c r="B9555" i="8"/>
  <c r="B9556" i="8"/>
  <c r="B9557" i="8"/>
  <c r="B9558" i="8"/>
  <c r="B9559" i="8"/>
  <c r="B9560" i="8"/>
  <c r="B9561" i="8"/>
  <c r="B9562" i="8"/>
  <c r="B9563" i="8"/>
  <c r="B9564" i="8"/>
  <c r="B9565" i="8"/>
  <c r="B9566" i="8"/>
  <c r="B9567" i="8"/>
  <c r="B9568" i="8"/>
  <c r="B9569" i="8"/>
  <c r="B9570" i="8"/>
  <c r="B9571" i="8"/>
  <c r="B9572" i="8"/>
  <c r="B9573" i="8"/>
  <c r="B9574" i="8"/>
  <c r="B9575" i="8"/>
  <c r="B9576" i="8"/>
  <c r="B9577" i="8"/>
  <c r="B9578" i="8"/>
  <c r="B9579" i="8"/>
  <c r="B9580" i="8"/>
  <c r="B9581" i="8"/>
  <c r="B9582" i="8"/>
  <c r="B9583" i="8"/>
  <c r="B9584" i="8"/>
  <c r="B9585" i="8"/>
  <c r="B9586" i="8"/>
  <c r="B9587" i="8"/>
  <c r="B9588" i="8"/>
  <c r="B9589" i="8"/>
  <c r="B9590" i="8"/>
  <c r="B9591" i="8"/>
  <c r="B9592" i="8"/>
  <c r="B9593" i="8"/>
  <c r="B9594" i="8"/>
  <c r="B9595" i="8"/>
  <c r="B9596" i="8"/>
  <c r="B9597" i="8"/>
  <c r="B9598" i="8"/>
  <c r="B9599" i="8"/>
  <c r="B9600" i="8"/>
  <c r="B9601" i="8"/>
  <c r="B9602" i="8"/>
  <c r="B9603" i="8"/>
  <c r="B9604" i="8"/>
  <c r="B9605" i="8"/>
  <c r="B9606" i="8"/>
  <c r="B9607" i="8"/>
  <c r="B9608" i="8"/>
  <c r="B9609" i="8"/>
  <c r="B9610" i="8"/>
  <c r="B9611" i="8"/>
  <c r="B9612" i="8"/>
  <c r="B9613" i="8"/>
  <c r="B9614" i="8"/>
  <c r="B9615" i="8"/>
  <c r="B9616" i="8"/>
  <c r="B9617" i="8"/>
  <c r="B9618" i="8"/>
  <c r="B9619" i="8"/>
  <c r="B9620" i="8"/>
  <c r="B9621" i="8"/>
  <c r="B9622" i="8"/>
  <c r="B9623" i="8"/>
  <c r="B9624" i="8"/>
  <c r="B9625" i="8"/>
  <c r="B9626" i="8"/>
  <c r="B9627" i="8"/>
  <c r="B9628" i="8"/>
  <c r="B9629" i="8"/>
  <c r="B9630" i="8"/>
  <c r="B9631" i="8"/>
  <c r="B9632" i="8"/>
  <c r="B9633" i="8"/>
  <c r="B9634" i="8"/>
  <c r="B9635" i="8"/>
  <c r="B9636" i="8"/>
  <c r="B9637" i="8"/>
  <c r="B9638" i="8"/>
  <c r="B9639" i="8"/>
  <c r="B9640" i="8"/>
  <c r="B9641" i="8"/>
  <c r="B9642" i="8"/>
  <c r="B9643" i="8"/>
  <c r="B9644" i="8"/>
  <c r="B9645" i="8"/>
  <c r="B9646" i="8"/>
  <c r="B9647" i="8"/>
  <c r="B9648" i="8"/>
  <c r="B9649" i="8"/>
  <c r="B9650" i="8"/>
  <c r="B9651" i="8"/>
  <c r="B9652" i="8"/>
  <c r="B9653" i="8"/>
  <c r="B9654" i="8"/>
  <c r="B9655" i="8"/>
  <c r="B9656" i="8"/>
  <c r="B9657" i="8"/>
  <c r="B9658" i="8"/>
  <c r="B9659" i="8"/>
  <c r="B9660" i="8"/>
  <c r="B9661" i="8"/>
  <c r="B9662" i="8"/>
  <c r="B9663" i="8"/>
  <c r="B9664" i="8"/>
  <c r="B9665" i="8"/>
  <c r="B9666" i="8"/>
  <c r="B9667" i="8"/>
  <c r="B9668" i="8"/>
  <c r="B9669" i="8"/>
  <c r="B9670" i="8"/>
  <c r="B9671" i="8"/>
  <c r="B9672" i="8"/>
  <c r="B9673" i="8"/>
  <c r="B9674" i="8"/>
  <c r="B9675" i="8"/>
  <c r="B9676" i="8"/>
  <c r="B9677" i="8"/>
  <c r="B9678" i="8"/>
  <c r="B9679" i="8"/>
  <c r="B9680" i="8"/>
  <c r="B9681" i="8"/>
  <c r="B9682" i="8"/>
  <c r="B9683" i="8"/>
  <c r="B9684" i="8"/>
  <c r="B9685" i="8"/>
  <c r="B9686" i="8"/>
  <c r="B9687" i="8"/>
  <c r="B9688" i="8"/>
  <c r="B9689" i="8"/>
  <c r="B9690" i="8"/>
  <c r="B9691" i="8"/>
  <c r="B9692" i="8"/>
  <c r="B9693" i="8"/>
  <c r="B9694" i="8"/>
  <c r="B9695" i="8"/>
  <c r="B9696" i="8"/>
  <c r="B9697" i="8"/>
  <c r="B9698" i="8"/>
  <c r="B9699" i="8"/>
  <c r="B9700" i="8"/>
  <c r="B9701" i="8"/>
  <c r="B9702" i="8"/>
  <c r="B9703" i="8"/>
  <c r="B9704" i="8"/>
  <c r="B9705" i="8"/>
  <c r="B9706" i="8"/>
  <c r="B9707" i="8"/>
  <c r="B9708" i="8"/>
  <c r="B9709" i="8"/>
  <c r="B9710" i="8"/>
  <c r="B9711" i="8"/>
  <c r="B9712" i="8"/>
  <c r="B9713" i="8"/>
  <c r="B9714" i="8"/>
  <c r="B9715" i="8"/>
  <c r="B9716" i="8"/>
  <c r="B9717" i="8"/>
  <c r="B9718" i="8"/>
  <c r="B9719" i="8"/>
  <c r="B9720" i="8"/>
  <c r="B9721" i="8"/>
  <c r="B9722" i="8"/>
  <c r="B9723" i="8"/>
  <c r="B9724" i="8"/>
  <c r="B9725" i="8"/>
  <c r="B9726" i="8"/>
  <c r="B9727" i="8"/>
  <c r="B9728" i="8"/>
  <c r="B9729" i="8"/>
  <c r="B9730" i="8"/>
  <c r="B9731" i="8"/>
  <c r="B9732" i="8"/>
  <c r="B9733" i="8"/>
  <c r="B9734" i="8"/>
  <c r="B9735" i="8"/>
  <c r="B9736" i="8"/>
  <c r="B9737" i="8"/>
  <c r="B9738" i="8"/>
  <c r="B9739" i="8"/>
  <c r="B9740" i="8"/>
  <c r="B9741" i="8"/>
  <c r="B9742" i="8"/>
  <c r="B9743" i="8"/>
  <c r="B9744" i="8"/>
  <c r="B9745" i="8"/>
  <c r="B9746" i="8"/>
  <c r="B9747" i="8"/>
  <c r="B9748" i="8"/>
  <c r="B9749" i="8"/>
  <c r="B9750" i="8"/>
  <c r="B9751" i="8"/>
  <c r="B9752" i="8"/>
  <c r="B9753" i="8"/>
  <c r="B9754" i="8"/>
  <c r="B9755" i="8"/>
  <c r="B9756" i="8"/>
  <c r="B9757" i="8"/>
  <c r="B9758" i="8"/>
  <c r="B9759" i="8"/>
  <c r="B9760" i="8"/>
  <c r="B9761" i="8"/>
  <c r="B9762" i="8"/>
  <c r="B9763" i="8"/>
  <c r="B9764" i="8"/>
  <c r="B9765" i="8"/>
  <c r="B9766" i="8"/>
  <c r="B9767" i="8"/>
  <c r="B9768" i="8"/>
  <c r="B9769" i="8"/>
  <c r="B9770" i="8"/>
  <c r="B9771" i="8"/>
  <c r="B9772" i="8"/>
  <c r="B9773" i="8"/>
  <c r="B9774" i="8"/>
  <c r="B9775" i="8"/>
  <c r="B9776" i="8"/>
  <c r="B9777" i="8"/>
  <c r="B9778" i="8"/>
  <c r="B9779" i="8"/>
  <c r="B9780" i="8"/>
  <c r="B9781" i="8"/>
  <c r="B9782" i="8"/>
  <c r="B9783" i="8"/>
  <c r="B9784" i="8"/>
  <c r="B9785" i="8"/>
  <c r="B9786" i="8"/>
  <c r="B9787" i="8"/>
  <c r="B9788" i="8"/>
  <c r="B9789" i="8"/>
  <c r="B9790" i="8"/>
  <c r="B9791" i="8"/>
  <c r="B9792" i="8"/>
  <c r="B9793" i="8"/>
  <c r="B9794" i="8"/>
  <c r="B9795" i="8"/>
  <c r="B9796" i="8"/>
  <c r="B9797" i="8"/>
  <c r="B9798" i="8"/>
  <c r="B9799" i="8"/>
  <c r="B9800" i="8"/>
  <c r="B9801" i="8"/>
  <c r="B9802" i="8"/>
  <c r="B9803" i="8"/>
  <c r="B9804" i="8"/>
  <c r="B9805" i="8"/>
  <c r="B9806" i="8"/>
  <c r="B9807" i="8"/>
  <c r="B9808" i="8"/>
  <c r="B9809" i="8"/>
  <c r="B9810" i="8"/>
  <c r="B9811" i="8"/>
  <c r="B9812" i="8"/>
  <c r="B9813" i="8"/>
  <c r="B9814" i="8"/>
  <c r="B9815" i="8"/>
  <c r="B9816" i="8"/>
  <c r="B9817" i="8"/>
  <c r="B9818" i="8"/>
  <c r="B9819" i="8"/>
  <c r="B9820" i="8"/>
  <c r="B9821" i="8"/>
  <c r="B9822" i="8"/>
  <c r="B9823" i="8"/>
  <c r="B9824" i="8"/>
  <c r="B9825" i="8"/>
  <c r="B9826" i="8"/>
  <c r="B9827" i="8"/>
  <c r="B9828" i="8"/>
  <c r="B9829" i="8"/>
  <c r="B9830" i="8"/>
  <c r="B9831" i="8"/>
  <c r="B9832" i="8"/>
  <c r="B9833" i="8"/>
  <c r="B9834" i="8"/>
  <c r="B9835" i="8"/>
  <c r="B9836" i="8"/>
  <c r="B9837" i="8"/>
  <c r="B9838" i="8"/>
  <c r="B9839" i="8"/>
  <c r="B9840" i="8"/>
  <c r="B9841" i="8"/>
  <c r="B9842" i="8"/>
  <c r="B9843" i="8"/>
  <c r="B9844" i="8"/>
  <c r="B9845" i="8"/>
  <c r="B9846" i="8"/>
  <c r="B9847" i="8"/>
  <c r="B9848" i="8"/>
  <c r="B9849" i="8"/>
  <c r="B9850" i="8"/>
  <c r="B9851" i="8"/>
  <c r="B9852" i="8"/>
  <c r="B9853" i="8"/>
  <c r="B9854" i="8"/>
  <c r="B9855" i="8"/>
  <c r="B9856" i="8"/>
  <c r="B9857" i="8"/>
  <c r="B9858" i="8"/>
  <c r="B9859" i="8"/>
  <c r="B9860" i="8"/>
  <c r="B9861" i="8"/>
  <c r="B9862" i="8"/>
  <c r="B9863" i="8"/>
  <c r="B9864" i="8"/>
  <c r="B9865" i="8"/>
  <c r="B9866" i="8"/>
  <c r="B9867" i="8"/>
  <c r="B9868" i="8"/>
  <c r="B9869" i="8"/>
  <c r="B9870" i="8"/>
  <c r="B9871" i="8"/>
  <c r="B9872" i="8"/>
  <c r="B9873" i="8"/>
  <c r="B9874" i="8"/>
  <c r="B9875" i="8"/>
  <c r="B9876" i="8"/>
  <c r="B9877" i="8"/>
  <c r="B9878" i="8"/>
  <c r="B9879" i="8"/>
  <c r="B9880" i="8"/>
  <c r="B9881" i="8"/>
  <c r="B9882" i="8"/>
  <c r="B9883" i="8"/>
  <c r="B9884" i="8"/>
  <c r="B9885" i="8"/>
  <c r="B9886" i="8"/>
  <c r="B9887" i="8"/>
  <c r="B9888" i="8"/>
  <c r="B9889" i="8"/>
  <c r="B9890" i="8"/>
  <c r="B9891" i="8"/>
  <c r="B9892" i="8"/>
  <c r="B9893" i="8"/>
  <c r="B9894" i="8"/>
  <c r="B9895" i="8"/>
  <c r="B9896" i="8"/>
  <c r="B9897" i="8"/>
  <c r="B9898" i="8"/>
  <c r="B9899" i="8"/>
  <c r="B9900" i="8"/>
  <c r="B9901" i="8"/>
  <c r="B9902" i="8"/>
  <c r="B9903" i="8"/>
  <c r="B9904" i="8"/>
  <c r="B9905" i="8"/>
  <c r="B9906" i="8"/>
  <c r="B9907" i="8"/>
  <c r="B9908" i="8"/>
  <c r="B9909" i="8"/>
  <c r="B9910" i="8"/>
  <c r="B9911" i="8"/>
  <c r="B9912" i="8"/>
  <c r="B9913" i="8"/>
  <c r="B9914" i="8"/>
  <c r="B9915" i="8"/>
  <c r="B9916" i="8"/>
  <c r="B9917" i="8"/>
  <c r="B9918" i="8"/>
  <c r="B9919" i="8"/>
  <c r="B9920" i="8"/>
  <c r="B9921" i="8"/>
  <c r="B9922" i="8"/>
  <c r="B9923" i="8"/>
  <c r="B9924" i="8"/>
  <c r="B9925" i="8"/>
  <c r="B9926" i="8"/>
  <c r="B9927" i="8"/>
  <c r="B9928" i="8"/>
  <c r="B9929" i="8"/>
  <c r="B9930" i="8"/>
  <c r="B9931" i="8"/>
  <c r="B9932" i="8"/>
  <c r="B9933" i="8"/>
  <c r="B9934" i="8"/>
  <c r="B9935" i="8"/>
  <c r="B9936" i="8"/>
  <c r="B9937" i="8"/>
  <c r="B9938" i="8"/>
  <c r="B9939" i="8"/>
  <c r="B9940" i="8"/>
  <c r="B9941" i="8"/>
  <c r="B9942" i="8"/>
  <c r="B9943" i="8"/>
  <c r="B9944" i="8"/>
  <c r="B9945" i="8"/>
  <c r="B9946" i="8"/>
  <c r="B9947" i="8"/>
  <c r="B9948" i="8"/>
  <c r="B9949" i="8"/>
  <c r="B9950" i="8"/>
  <c r="B9951" i="8"/>
  <c r="B9952" i="8"/>
  <c r="B9953" i="8"/>
  <c r="B9954" i="8"/>
  <c r="B9955" i="8"/>
  <c r="B9956" i="8"/>
  <c r="B9957" i="8"/>
  <c r="B9958" i="8"/>
  <c r="B9959" i="8"/>
  <c r="B9960" i="8"/>
  <c r="B9961" i="8"/>
  <c r="B9962" i="8"/>
  <c r="B9963" i="8"/>
  <c r="B9964" i="8"/>
  <c r="B9965" i="8"/>
  <c r="B9966" i="8"/>
  <c r="B9967" i="8"/>
  <c r="B9968" i="8"/>
  <c r="B9969" i="8"/>
  <c r="B9970" i="8"/>
  <c r="B9971" i="8"/>
  <c r="B9972" i="8"/>
  <c r="B9973" i="8"/>
  <c r="B9974" i="8"/>
  <c r="B9975" i="8"/>
  <c r="B9976" i="8"/>
  <c r="B9977" i="8"/>
  <c r="B9978" i="8"/>
  <c r="B9979" i="8"/>
  <c r="B9980" i="8"/>
  <c r="B9981" i="8"/>
  <c r="B9982" i="8"/>
  <c r="B9983" i="8"/>
  <c r="B9984" i="8"/>
  <c r="B9985" i="8"/>
  <c r="B9986" i="8"/>
  <c r="B9987" i="8"/>
  <c r="B9988" i="8"/>
  <c r="B9989" i="8"/>
  <c r="B9990" i="8"/>
  <c r="B9991" i="8"/>
  <c r="B9992" i="8"/>
  <c r="B9993" i="8"/>
  <c r="B9994" i="8"/>
  <c r="B9995" i="8"/>
  <c r="B9996" i="8"/>
  <c r="B9997" i="8"/>
  <c r="B9998" i="8"/>
  <c r="B9999" i="8"/>
  <c r="B10000" i="8"/>
  <c r="B10001" i="8"/>
  <c r="B10002" i="8"/>
  <c r="B10003" i="8"/>
  <c r="B10004" i="8"/>
  <c r="B10005" i="8"/>
  <c r="B10006" i="8"/>
  <c r="B10007" i="8"/>
  <c r="B10008" i="8"/>
  <c r="B10009" i="8"/>
  <c r="B10010" i="8"/>
  <c r="B10011" i="8"/>
  <c r="B10012" i="8"/>
  <c r="B10013" i="8"/>
  <c r="B10014" i="8"/>
  <c r="B10015" i="8"/>
  <c r="B10016" i="8"/>
  <c r="B10017" i="8"/>
  <c r="B10018" i="8"/>
  <c r="B10019" i="8"/>
  <c r="B10020" i="8"/>
  <c r="B10021" i="8"/>
  <c r="B10022" i="8"/>
  <c r="B10023" i="8"/>
  <c r="B10024" i="8"/>
  <c r="B10025" i="8"/>
  <c r="B10026" i="8"/>
  <c r="B10027" i="8"/>
  <c r="B10028" i="8"/>
  <c r="B10029" i="8"/>
  <c r="B10030" i="8"/>
  <c r="B10031" i="8"/>
  <c r="B10032" i="8"/>
  <c r="B10033" i="8"/>
  <c r="B10034" i="8"/>
  <c r="B10035" i="8"/>
  <c r="B10036" i="8"/>
  <c r="B10037" i="8"/>
  <c r="B10038" i="8"/>
  <c r="B10039" i="8"/>
  <c r="B10040" i="8"/>
  <c r="B10041" i="8"/>
  <c r="B10042" i="8"/>
  <c r="B10043" i="8"/>
  <c r="B10044" i="8"/>
  <c r="B10045" i="8"/>
  <c r="B10046" i="8"/>
  <c r="B10047" i="8"/>
  <c r="B10048" i="8"/>
  <c r="B10049" i="8"/>
  <c r="B10050" i="8"/>
  <c r="B10051" i="8"/>
  <c r="B10052" i="8"/>
  <c r="B10053" i="8"/>
  <c r="B10054" i="8"/>
  <c r="B10055" i="8"/>
  <c r="B10056" i="8"/>
  <c r="B10057" i="8"/>
  <c r="B10058" i="8"/>
  <c r="B10059" i="8"/>
  <c r="B10060" i="8"/>
  <c r="B10061" i="8"/>
  <c r="B10062" i="8"/>
  <c r="B10063" i="8"/>
  <c r="B10064" i="8"/>
  <c r="B10065" i="8"/>
  <c r="B10066" i="8"/>
  <c r="B10067" i="8"/>
  <c r="B10068" i="8"/>
  <c r="B10069" i="8"/>
  <c r="B10070" i="8"/>
  <c r="B10071" i="8"/>
  <c r="B10072" i="8"/>
  <c r="B10073" i="8"/>
  <c r="B10074" i="8"/>
  <c r="B10075" i="8"/>
  <c r="B10076" i="8"/>
  <c r="B10077" i="8"/>
  <c r="B10078" i="8"/>
  <c r="B10079" i="8"/>
  <c r="B10080" i="8"/>
  <c r="B10081" i="8"/>
  <c r="B10082" i="8"/>
  <c r="B10083" i="8"/>
  <c r="B10084" i="8"/>
  <c r="B10085" i="8"/>
  <c r="B10086" i="8"/>
  <c r="B10087" i="8"/>
  <c r="B10088" i="8"/>
  <c r="B10089" i="8"/>
  <c r="B10090" i="8"/>
  <c r="B10091" i="8"/>
  <c r="B10092" i="8"/>
  <c r="B10093" i="8"/>
  <c r="B10094" i="8"/>
  <c r="B10095" i="8"/>
  <c r="B10096" i="8"/>
  <c r="B10097" i="8"/>
  <c r="B10098" i="8"/>
  <c r="B10099" i="8"/>
  <c r="B10100" i="8"/>
  <c r="B10101" i="8"/>
  <c r="B10102" i="8"/>
  <c r="B10103" i="8"/>
  <c r="B10104" i="8"/>
  <c r="B10105" i="8"/>
  <c r="B10106" i="8"/>
  <c r="B10107" i="8"/>
  <c r="B10108" i="8"/>
  <c r="B10109" i="8"/>
  <c r="B10110" i="8"/>
  <c r="B10111" i="8"/>
  <c r="B10112" i="8"/>
  <c r="B10113" i="8"/>
  <c r="B10114" i="8"/>
  <c r="B10115" i="8"/>
  <c r="B10116" i="8"/>
  <c r="B10117" i="8"/>
  <c r="B10118" i="8"/>
  <c r="B10119" i="8"/>
  <c r="B10120" i="8"/>
  <c r="B10121" i="8"/>
  <c r="B10122" i="8"/>
  <c r="B10123" i="8"/>
  <c r="B10124" i="8"/>
  <c r="B10125" i="8"/>
  <c r="B10126" i="8"/>
  <c r="B10127" i="8"/>
  <c r="B10128" i="8"/>
  <c r="B10129" i="8"/>
  <c r="B10130" i="8"/>
  <c r="B10131" i="8"/>
  <c r="B10132" i="8"/>
  <c r="B10133" i="8"/>
  <c r="B10134" i="8"/>
  <c r="B10135" i="8"/>
  <c r="B10136" i="8"/>
  <c r="B10137" i="8"/>
  <c r="B10138" i="8"/>
  <c r="B10139" i="8"/>
  <c r="B10140" i="8"/>
  <c r="B10141" i="8"/>
  <c r="B10142" i="8"/>
  <c r="B10143" i="8"/>
  <c r="B10144" i="8"/>
  <c r="B10145" i="8"/>
  <c r="B10146" i="8"/>
  <c r="B10147" i="8"/>
  <c r="B10148" i="8"/>
  <c r="B10149" i="8"/>
  <c r="B10150" i="8"/>
  <c r="B10151" i="8"/>
  <c r="B10152" i="8"/>
  <c r="B10153" i="8"/>
  <c r="B10154" i="8"/>
  <c r="B10155" i="8"/>
  <c r="B10156" i="8"/>
  <c r="B10157" i="8"/>
  <c r="B10158" i="8"/>
  <c r="B10159" i="8"/>
  <c r="B10160" i="8"/>
  <c r="B10161" i="8"/>
  <c r="B10162" i="8"/>
  <c r="B10163" i="8"/>
  <c r="B10164" i="8"/>
  <c r="B10165" i="8"/>
  <c r="B10166" i="8"/>
  <c r="B10167" i="8"/>
  <c r="B10168" i="8"/>
  <c r="B10169" i="8"/>
  <c r="B10170" i="8"/>
  <c r="B10171" i="8"/>
  <c r="B10172" i="8"/>
  <c r="B10173" i="8"/>
  <c r="B10174" i="8"/>
  <c r="B10175" i="8"/>
  <c r="B10176" i="8"/>
  <c r="B10177" i="8"/>
  <c r="B10178" i="8"/>
  <c r="B10179" i="8"/>
  <c r="B10180" i="8"/>
  <c r="B10181" i="8"/>
  <c r="B10182" i="8"/>
  <c r="B10183" i="8"/>
  <c r="B10184" i="8"/>
  <c r="B10185" i="8"/>
  <c r="B10186" i="8"/>
  <c r="B10187" i="8"/>
  <c r="B10188" i="8"/>
  <c r="B10189" i="8"/>
  <c r="B10190" i="8"/>
  <c r="B10191" i="8"/>
  <c r="B10192" i="8"/>
  <c r="B10193" i="8"/>
  <c r="B10194" i="8"/>
  <c r="B10195" i="8"/>
  <c r="B10196" i="8"/>
  <c r="B10197" i="8"/>
  <c r="B10198" i="8"/>
  <c r="B10199" i="8"/>
  <c r="B10200" i="8"/>
  <c r="B10201" i="8"/>
  <c r="B10202" i="8"/>
  <c r="B10203" i="8"/>
  <c r="B10204" i="8"/>
  <c r="B10205" i="8"/>
  <c r="B10206" i="8"/>
  <c r="B10207" i="8"/>
  <c r="B10208" i="8"/>
  <c r="B10209" i="8"/>
  <c r="B10210" i="8"/>
  <c r="B10211" i="8"/>
  <c r="B10212" i="8"/>
  <c r="B10213" i="8"/>
  <c r="B10214" i="8"/>
  <c r="B10215" i="8"/>
  <c r="B10216" i="8"/>
  <c r="B10217" i="8"/>
  <c r="B10218" i="8"/>
  <c r="B10219" i="8"/>
  <c r="B10220" i="8"/>
  <c r="B10221" i="8"/>
  <c r="B10222" i="8"/>
  <c r="B10223" i="8"/>
  <c r="B10224" i="8"/>
  <c r="B10225" i="8"/>
  <c r="B10226" i="8"/>
  <c r="B10227" i="8"/>
  <c r="B10228" i="8"/>
  <c r="B10229" i="8"/>
  <c r="B10230" i="8"/>
  <c r="B10231" i="8"/>
  <c r="B10232" i="8"/>
  <c r="B10233" i="8"/>
  <c r="B10234" i="8"/>
  <c r="B10235" i="8"/>
  <c r="B10236" i="8"/>
  <c r="B10237" i="8"/>
  <c r="B10238" i="8"/>
  <c r="B10239" i="8"/>
  <c r="B10240" i="8"/>
  <c r="B10241" i="8"/>
  <c r="B10242" i="8"/>
  <c r="B10243" i="8"/>
  <c r="B10244" i="8"/>
  <c r="B10245" i="8"/>
  <c r="B10246" i="8"/>
  <c r="B10247" i="8"/>
  <c r="B10248" i="8"/>
  <c r="B10249" i="8"/>
  <c r="B10250" i="8"/>
  <c r="B10251" i="8"/>
  <c r="B10252" i="8"/>
  <c r="B10253" i="8"/>
  <c r="B10254" i="8"/>
  <c r="B10255" i="8"/>
  <c r="B10256" i="8"/>
  <c r="B10257" i="8"/>
  <c r="B10258" i="8"/>
  <c r="B10259" i="8"/>
  <c r="B10260" i="8"/>
  <c r="B10261" i="8"/>
  <c r="B10262" i="8"/>
  <c r="B10263" i="8"/>
  <c r="B10264" i="8"/>
  <c r="B10265" i="8"/>
  <c r="B10266" i="8"/>
  <c r="B10267" i="8"/>
  <c r="B10268" i="8"/>
  <c r="B10269" i="8"/>
  <c r="B10270" i="8"/>
  <c r="B10271" i="8"/>
  <c r="B10272" i="8"/>
  <c r="B10273" i="8"/>
  <c r="B10274" i="8"/>
  <c r="B10275" i="8"/>
  <c r="B10276" i="8"/>
  <c r="B10277" i="8"/>
  <c r="B10278" i="8"/>
  <c r="B10279" i="8"/>
  <c r="B10280" i="8"/>
  <c r="B10281" i="8"/>
  <c r="B10282" i="8"/>
  <c r="B10283" i="8"/>
  <c r="B10284" i="8"/>
  <c r="B10285" i="8"/>
  <c r="B10286" i="8"/>
  <c r="B10287" i="8"/>
  <c r="B10288" i="8"/>
  <c r="B10289" i="8"/>
  <c r="B10290" i="8"/>
  <c r="B10291" i="8"/>
  <c r="B10292" i="8"/>
  <c r="B10293" i="8"/>
  <c r="B10294" i="8"/>
  <c r="B10295" i="8"/>
  <c r="B10296" i="8"/>
  <c r="B10297" i="8"/>
  <c r="B10298" i="8"/>
  <c r="B10299" i="8"/>
  <c r="B10300" i="8"/>
  <c r="B10301" i="8"/>
  <c r="B10302" i="8"/>
  <c r="B10303" i="8"/>
  <c r="B10304" i="8"/>
  <c r="B10305" i="8"/>
  <c r="B10306" i="8"/>
  <c r="B10307" i="8"/>
  <c r="B10308" i="8"/>
  <c r="B10309" i="8"/>
  <c r="B10310" i="8"/>
  <c r="B10311" i="8"/>
  <c r="B10312" i="8"/>
  <c r="B10313" i="8"/>
  <c r="B10314" i="8"/>
  <c r="B10315" i="8"/>
  <c r="B10316" i="8"/>
  <c r="B10317" i="8"/>
  <c r="B10318" i="8"/>
  <c r="B10319" i="8"/>
  <c r="B10320" i="8"/>
  <c r="B10321" i="8"/>
  <c r="B10322" i="8"/>
  <c r="B10323" i="8"/>
  <c r="B10324" i="8"/>
  <c r="B10325" i="8"/>
  <c r="B10326" i="8"/>
  <c r="B10327" i="8"/>
  <c r="B10328" i="8"/>
  <c r="B10329" i="8"/>
  <c r="B10330" i="8"/>
  <c r="B10331" i="8"/>
  <c r="B10332" i="8"/>
  <c r="B10333" i="8"/>
  <c r="B10334" i="8"/>
  <c r="B10335" i="8"/>
  <c r="B10336" i="8"/>
  <c r="B10337" i="8"/>
  <c r="B10338" i="8"/>
  <c r="B10339" i="8"/>
  <c r="B10340" i="8"/>
  <c r="B10341" i="8"/>
  <c r="B10342" i="8"/>
  <c r="B10343" i="8"/>
  <c r="B10344" i="8"/>
  <c r="B10345" i="8"/>
  <c r="B10346" i="8"/>
  <c r="B10347" i="8"/>
  <c r="B10348" i="8"/>
  <c r="B10349" i="8"/>
  <c r="B10350" i="8"/>
  <c r="B10351" i="8"/>
  <c r="B10352" i="8"/>
  <c r="B10353" i="8"/>
  <c r="B10354" i="8"/>
  <c r="B10355" i="8"/>
  <c r="B10356" i="8"/>
  <c r="B10357" i="8"/>
  <c r="B10358" i="8"/>
  <c r="B10359" i="8"/>
  <c r="B10360" i="8"/>
  <c r="B10361" i="8"/>
  <c r="B10362" i="8"/>
  <c r="B10363" i="8"/>
  <c r="B10364" i="8"/>
  <c r="B10365" i="8"/>
  <c r="B10366" i="8"/>
  <c r="B10367" i="8"/>
  <c r="B10368" i="8"/>
  <c r="B10369" i="8"/>
  <c r="B10370" i="8"/>
  <c r="B10371" i="8"/>
  <c r="B10372" i="8"/>
  <c r="B10373" i="8"/>
  <c r="B10374" i="8"/>
  <c r="B10375" i="8"/>
  <c r="B10376" i="8"/>
  <c r="B10377" i="8"/>
  <c r="B10378" i="8"/>
  <c r="B10379" i="8"/>
  <c r="B10380" i="8"/>
  <c r="B10381" i="8"/>
  <c r="B10382" i="8"/>
  <c r="B10383" i="8"/>
  <c r="B10384" i="8"/>
  <c r="B10385" i="8"/>
  <c r="B10386" i="8"/>
  <c r="B10387" i="8"/>
  <c r="B10388" i="8"/>
  <c r="B10389" i="8"/>
  <c r="B10390" i="8"/>
  <c r="B10391" i="8"/>
  <c r="B10392" i="8"/>
  <c r="B10393" i="8"/>
  <c r="B10394" i="8"/>
  <c r="B10395" i="8"/>
  <c r="B10396" i="8"/>
  <c r="B10397" i="8"/>
  <c r="B10398" i="8"/>
  <c r="B10399" i="8"/>
  <c r="B10400" i="8"/>
  <c r="B10401" i="8"/>
  <c r="B10402" i="8"/>
  <c r="B10403" i="8"/>
  <c r="B10404" i="8"/>
  <c r="B10405" i="8"/>
  <c r="B10406" i="8"/>
  <c r="B10407" i="8"/>
  <c r="B10408" i="8"/>
  <c r="B10409" i="8"/>
  <c r="B10410" i="8"/>
  <c r="B10411" i="8"/>
  <c r="B10412" i="8"/>
  <c r="B10413" i="8"/>
  <c r="B10414" i="8"/>
  <c r="B10415" i="8"/>
  <c r="B10416" i="8"/>
  <c r="B10417" i="8"/>
  <c r="B10418" i="8"/>
  <c r="B10419" i="8"/>
  <c r="B10420" i="8"/>
  <c r="B10421" i="8"/>
  <c r="B10422" i="8"/>
  <c r="B10423" i="8"/>
  <c r="B10424" i="8"/>
  <c r="B10425" i="8"/>
  <c r="B10426" i="8"/>
  <c r="B10427" i="8"/>
  <c r="B10428" i="8"/>
  <c r="B10429" i="8"/>
  <c r="B10430" i="8"/>
  <c r="B10431" i="8"/>
  <c r="B10432" i="8"/>
  <c r="B10433" i="8"/>
  <c r="B10434" i="8"/>
  <c r="B10435" i="8"/>
  <c r="B10436" i="8"/>
  <c r="B10437" i="8"/>
  <c r="B10438" i="8"/>
  <c r="B10439" i="8"/>
  <c r="B10440" i="8"/>
  <c r="B10441" i="8"/>
  <c r="B10442" i="8"/>
  <c r="B10443" i="8"/>
  <c r="B10444" i="8"/>
  <c r="B10445" i="8"/>
  <c r="B10446" i="8"/>
  <c r="B10447" i="8"/>
  <c r="B10448" i="8"/>
  <c r="B10449" i="8"/>
  <c r="B10450" i="8"/>
  <c r="B10451" i="8"/>
  <c r="B10452" i="8"/>
  <c r="B10453" i="8"/>
  <c r="B10454" i="8"/>
  <c r="B10455" i="8"/>
  <c r="B10456" i="8"/>
  <c r="B10457" i="8"/>
  <c r="B10458" i="8"/>
  <c r="B10459" i="8"/>
  <c r="B10460" i="8"/>
  <c r="B10461" i="8"/>
  <c r="B10462" i="8"/>
  <c r="B10463" i="8"/>
  <c r="B10464" i="8"/>
  <c r="B10465" i="8"/>
  <c r="B10466" i="8"/>
  <c r="B10467" i="8"/>
  <c r="B10468" i="8"/>
  <c r="B10469" i="8"/>
  <c r="B10470" i="8"/>
  <c r="B10471" i="8"/>
  <c r="B10472" i="8"/>
  <c r="B10473" i="8"/>
  <c r="B10474" i="8"/>
  <c r="B10475" i="8"/>
  <c r="B10476" i="8"/>
  <c r="B10477" i="8"/>
  <c r="B10478" i="8"/>
  <c r="B10479" i="8"/>
  <c r="B10480" i="8"/>
  <c r="B10481" i="8"/>
  <c r="B10482" i="8"/>
  <c r="B10483" i="8"/>
  <c r="B10484" i="8"/>
  <c r="B10485" i="8"/>
  <c r="B10486" i="8"/>
  <c r="B10487" i="8"/>
  <c r="B10488" i="8"/>
  <c r="B10489" i="8"/>
  <c r="B10490" i="8"/>
  <c r="B10491" i="8"/>
  <c r="B10492" i="8"/>
  <c r="B10493" i="8"/>
  <c r="B10494" i="8"/>
  <c r="B10495" i="8"/>
  <c r="B10496" i="8"/>
  <c r="B10497" i="8"/>
  <c r="B10498" i="8"/>
  <c r="B10499" i="8"/>
  <c r="B10500" i="8"/>
  <c r="B10501" i="8"/>
  <c r="B10502" i="8"/>
  <c r="B10503" i="8"/>
  <c r="B10504" i="8"/>
  <c r="B10505" i="8"/>
  <c r="B10506" i="8"/>
  <c r="B10507" i="8"/>
  <c r="B10508" i="8"/>
  <c r="B10509" i="8"/>
  <c r="B10510" i="8"/>
  <c r="B10511" i="8"/>
  <c r="B10512" i="8"/>
  <c r="B10513" i="8"/>
  <c r="B10514" i="8"/>
  <c r="B10515" i="8"/>
  <c r="B10516" i="8"/>
  <c r="B10517" i="8"/>
  <c r="B10518" i="8"/>
  <c r="B10519" i="8"/>
  <c r="B10520" i="8"/>
  <c r="B10521" i="8"/>
  <c r="B10522" i="8"/>
  <c r="B10523" i="8"/>
  <c r="B10524" i="8"/>
  <c r="B10525" i="8"/>
  <c r="B10526" i="8"/>
  <c r="B10527" i="8"/>
  <c r="B10528" i="8"/>
  <c r="B10529" i="8"/>
  <c r="B10530" i="8"/>
  <c r="B10531" i="8"/>
  <c r="B10532" i="8"/>
  <c r="B10533" i="8"/>
  <c r="B10534" i="8"/>
  <c r="B10535" i="8"/>
  <c r="B10536" i="8"/>
  <c r="B10537" i="8"/>
  <c r="B10538" i="8"/>
  <c r="B10539" i="8"/>
  <c r="B10540" i="8"/>
  <c r="B10541" i="8"/>
  <c r="B10542" i="8"/>
  <c r="B10543" i="8"/>
  <c r="B10544" i="8"/>
  <c r="B10545" i="8"/>
  <c r="B10546" i="8"/>
  <c r="B10547" i="8"/>
  <c r="B10548" i="8"/>
  <c r="B10549" i="8"/>
  <c r="B10550" i="8"/>
  <c r="B10551" i="8"/>
  <c r="B10552" i="8"/>
  <c r="B10553" i="8"/>
  <c r="B10554" i="8"/>
  <c r="B10555" i="8"/>
  <c r="B10556" i="8"/>
  <c r="B10557" i="8"/>
  <c r="B10558" i="8"/>
  <c r="B10559" i="8"/>
  <c r="B10560" i="8"/>
  <c r="B10561" i="8"/>
  <c r="B10562" i="8"/>
  <c r="B10563" i="8"/>
  <c r="B10564" i="8"/>
  <c r="B10565" i="8"/>
  <c r="B10566" i="8"/>
  <c r="B10567" i="8"/>
  <c r="B10568" i="8"/>
  <c r="B10569" i="8"/>
  <c r="B10570" i="8"/>
  <c r="B10571" i="8"/>
  <c r="B10572" i="8"/>
  <c r="B10573" i="8"/>
  <c r="B10574" i="8"/>
  <c r="B10575" i="8"/>
  <c r="B10576" i="8"/>
  <c r="B10577" i="8"/>
  <c r="B10578" i="8"/>
  <c r="B10579" i="8"/>
  <c r="B10580" i="8"/>
  <c r="B10581" i="8"/>
  <c r="B10582" i="8"/>
  <c r="B10583" i="8"/>
  <c r="B10584" i="8"/>
  <c r="B10585" i="8"/>
  <c r="B10586" i="8"/>
  <c r="B10587" i="8"/>
  <c r="B10588" i="8"/>
  <c r="B10589" i="8"/>
  <c r="B10590" i="8"/>
  <c r="B10591" i="8"/>
  <c r="B10592" i="8"/>
  <c r="B10593" i="8"/>
  <c r="B10594" i="8"/>
  <c r="B10595" i="8"/>
  <c r="B10596" i="8"/>
  <c r="B10597" i="8"/>
  <c r="B10598" i="8"/>
  <c r="B10599" i="8"/>
  <c r="B10600" i="8"/>
  <c r="B10601" i="8"/>
  <c r="B10602" i="8"/>
  <c r="B10603" i="8"/>
  <c r="B10604" i="8"/>
  <c r="B10605" i="8"/>
  <c r="B10606" i="8"/>
  <c r="B10607" i="8"/>
  <c r="B10608" i="8"/>
  <c r="B10609" i="8"/>
  <c r="B10610" i="8"/>
  <c r="B10611" i="8"/>
  <c r="B10612" i="8"/>
  <c r="B10613" i="8"/>
  <c r="B10614" i="8"/>
  <c r="B10615" i="8"/>
  <c r="B10616" i="8"/>
  <c r="B10617" i="8"/>
  <c r="B10618" i="8"/>
  <c r="B10619" i="8"/>
  <c r="B10620" i="8"/>
  <c r="B10621" i="8"/>
  <c r="B10622" i="8"/>
  <c r="B10623" i="8"/>
  <c r="B10624" i="8"/>
  <c r="B10625" i="8"/>
  <c r="B10626" i="8"/>
  <c r="B10627" i="8"/>
  <c r="B10628" i="8"/>
  <c r="B10629" i="8"/>
  <c r="B10630" i="8"/>
  <c r="B10631" i="8"/>
  <c r="B10632" i="8"/>
  <c r="B10633" i="8"/>
  <c r="B10634" i="8"/>
  <c r="B10635" i="8"/>
  <c r="B10636" i="8"/>
  <c r="B10637" i="8"/>
  <c r="B10638" i="8"/>
  <c r="B10639" i="8"/>
  <c r="B10640" i="8"/>
  <c r="B10641" i="8"/>
  <c r="B10642" i="8"/>
  <c r="B10643" i="8"/>
  <c r="B10644" i="8"/>
  <c r="B10645" i="8"/>
  <c r="B10646" i="8"/>
  <c r="B10647" i="8"/>
  <c r="B10648" i="8"/>
  <c r="B10649" i="8"/>
  <c r="B10650" i="8"/>
  <c r="B10651" i="8"/>
  <c r="B10652" i="8"/>
  <c r="B10653" i="8"/>
  <c r="B10654" i="8"/>
  <c r="B10655" i="8"/>
  <c r="B10656" i="8"/>
  <c r="B10657" i="8"/>
  <c r="B10658" i="8"/>
  <c r="B10659" i="8"/>
  <c r="B10660" i="8"/>
  <c r="B10661" i="8"/>
  <c r="B10662" i="8"/>
  <c r="B10663" i="8"/>
  <c r="B10664" i="8"/>
  <c r="B10665" i="8"/>
  <c r="B10666" i="8"/>
  <c r="B10667" i="8"/>
  <c r="B10668" i="8"/>
  <c r="B10669" i="8"/>
  <c r="B10670" i="8"/>
  <c r="B10671" i="8"/>
  <c r="B10672" i="8"/>
  <c r="B10673" i="8"/>
  <c r="B10674" i="8"/>
  <c r="B10675" i="8"/>
  <c r="B10676" i="8"/>
  <c r="B10677" i="8"/>
  <c r="B10678" i="8"/>
  <c r="B10679" i="8"/>
  <c r="B10680" i="8"/>
  <c r="B10681" i="8"/>
  <c r="B10682" i="8"/>
  <c r="B10683" i="8"/>
  <c r="B10684" i="8"/>
  <c r="B10685" i="8"/>
  <c r="B10686" i="8"/>
  <c r="B10687" i="8"/>
  <c r="B10688" i="8"/>
  <c r="B10689" i="8"/>
  <c r="B10690" i="8"/>
  <c r="B10691" i="8"/>
  <c r="B10692" i="8"/>
  <c r="B10693" i="8"/>
  <c r="B10694" i="8"/>
  <c r="B10695" i="8"/>
  <c r="B10696" i="8"/>
  <c r="B10697" i="8"/>
  <c r="B10698" i="8"/>
  <c r="B10699" i="8"/>
  <c r="B10700" i="8"/>
  <c r="B10701" i="8"/>
  <c r="B10702" i="8"/>
  <c r="B10703" i="8"/>
  <c r="B10704" i="8"/>
  <c r="B10705" i="8"/>
  <c r="B10706" i="8"/>
  <c r="B10707" i="8"/>
  <c r="B10708" i="8"/>
  <c r="B10709" i="8"/>
  <c r="B10710" i="8"/>
  <c r="B10711" i="8"/>
  <c r="B10712" i="8"/>
  <c r="B10713" i="8"/>
  <c r="B10714" i="8"/>
  <c r="B10715" i="8"/>
  <c r="B10716" i="8"/>
  <c r="B10717" i="8"/>
  <c r="B10718" i="8"/>
  <c r="B10719" i="8"/>
  <c r="B10720" i="8"/>
  <c r="B10721" i="8"/>
  <c r="B10722" i="8"/>
  <c r="B10723" i="8"/>
  <c r="B10724" i="8"/>
  <c r="B10725" i="8"/>
  <c r="B10726" i="8"/>
  <c r="B10727" i="8"/>
  <c r="B10728" i="8"/>
  <c r="B10729" i="8"/>
  <c r="B10730" i="8"/>
  <c r="B10731" i="8"/>
  <c r="B10732" i="8"/>
  <c r="B10733" i="8"/>
  <c r="B10734" i="8"/>
  <c r="B10735" i="8"/>
  <c r="B10736" i="8"/>
  <c r="B10737" i="8"/>
  <c r="B10738" i="8"/>
  <c r="B10739" i="8"/>
  <c r="B10740" i="8"/>
  <c r="B10741" i="8"/>
  <c r="B10742" i="8"/>
  <c r="B10743" i="8"/>
  <c r="B10744" i="8"/>
  <c r="B10745" i="8"/>
  <c r="B10746" i="8"/>
  <c r="B10747" i="8"/>
  <c r="B10748" i="8"/>
  <c r="B10749" i="8"/>
  <c r="B10750" i="8"/>
  <c r="B10751" i="8"/>
  <c r="B10752" i="8"/>
  <c r="B10753" i="8"/>
  <c r="B10754" i="8"/>
  <c r="B10755" i="8"/>
  <c r="B10756" i="8"/>
  <c r="B10757" i="8"/>
  <c r="B10758" i="8"/>
  <c r="B10759" i="8"/>
  <c r="B10760" i="8"/>
  <c r="B10761" i="8"/>
  <c r="B10762" i="8"/>
  <c r="B10763" i="8"/>
  <c r="B10764" i="8"/>
  <c r="B10765" i="8"/>
  <c r="B10766" i="8"/>
  <c r="B10767" i="8"/>
  <c r="B10768" i="8"/>
  <c r="B10769" i="8"/>
  <c r="B10770" i="8"/>
  <c r="B10771" i="8"/>
  <c r="B10772" i="8"/>
  <c r="B10773" i="8"/>
  <c r="B10774" i="8"/>
  <c r="B10775" i="8"/>
  <c r="B10776" i="8"/>
  <c r="B10777" i="8"/>
  <c r="B10778" i="8"/>
  <c r="B10779" i="8"/>
  <c r="B10780" i="8"/>
  <c r="B10781" i="8"/>
  <c r="B10782" i="8"/>
  <c r="B10783" i="8"/>
  <c r="B10784" i="8"/>
  <c r="B10785" i="8"/>
  <c r="B10786" i="8"/>
  <c r="B10787" i="8"/>
  <c r="B10788" i="8"/>
  <c r="B10789" i="8"/>
  <c r="B10790" i="8"/>
  <c r="B10791" i="8"/>
  <c r="B10792" i="8"/>
  <c r="B10793" i="8"/>
  <c r="B10794" i="8"/>
  <c r="B10795" i="8"/>
  <c r="B10796" i="8"/>
  <c r="B10797" i="8"/>
  <c r="B10798" i="8"/>
  <c r="B10799" i="8"/>
  <c r="B10800" i="8"/>
  <c r="B10801" i="8"/>
  <c r="B10802" i="8"/>
  <c r="B10803" i="8"/>
  <c r="B10804" i="8"/>
  <c r="B10805" i="8"/>
  <c r="B10806" i="8"/>
  <c r="B10807" i="8"/>
  <c r="B10808" i="8"/>
  <c r="B10809" i="8"/>
  <c r="B10810" i="8"/>
  <c r="B10811" i="8"/>
  <c r="B10812" i="8"/>
  <c r="B10813" i="8"/>
  <c r="B10814" i="8"/>
  <c r="B10815" i="8"/>
  <c r="B10816" i="8"/>
  <c r="B10817" i="8"/>
  <c r="B10818" i="8"/>
  <c r="B10819" i="8"/>
  <c r="B10820" i="8"/>
  <c r="B10821" i="8"/>
  <c r="B10822" i="8"/>
  <c r="B10823" i="8"/>
  <c r="B10824" i="8"/>
  <c r="B10825" i="8"/>
  <c r="B10826" i="8"/>
  <c r="B10827" i="8"/>
  <c r="B10828" i="8"/>
  <c r="B10829" i="8"/>
  <c r="B10830" i="8"/>
  <c r="B10831" i="8"/>
  <c r="B10832" i="8"/>
  <c r="B10833" i="8"/>
  <c r="B10834" i="8"/>
  <c r="B10835" i="8"/>
  <c r="B10836" i="8"/>
  <c r="B10837" i="8"/>
  <c r="B10838" i="8"/>
  <c r="B10839" i="8"/>
  <c r="B10840" i="8"/>
  <c r="B10841" i="8"/>
  <c r="B10842" i="8"/>
  <c r="B10843" i="8"/>
  <c r="B10844" i="8"/>
  <c r="B10845" i="8"/>
  <c r="B10846" i="8"/>
  <c r="B10847" i="8"/>
  <c r="B10848" i="8"/>
  <c r="B10849" i="8"/>
  <c r="B10850" i="8"/>
  <c r="B10851" i="8"/>
  <c r="B10852" i="8"/>
  <c r="B10853" i="8"/>
  <c r="B10854" i="8"/>
  <c r="B10855" i="8"/>
  <c r="B10856" i="8"/>
  <c r="B10857" i="8"/>
  <c r="B10858" i="8"/>
  <c r="B10859" i="8"/>
  <c r="B10860" i="8"/>
  <c r="B10861" i="8"/>
  <c r="B10862" i="8"/>
  <c r="B10863" i="8"/>
  <c r="B10864" i="8"/>
  <c r="B10865" i="8"/>
  <c r="B10866" i="8"/>
  <c r="B10867" i="8"/>
  <c r="B10868" i="8"/>
  <c r="B10869" i="8"/>
  <c r="B10870" i="8"/>
  <c r="B10871" i="8"/>
  <c r="B10872" i="8"/>
  <c r="B10873" i="8"/>
  <c r="B10874" i="8"/>
  <c r="B10875" i="8"/>
  <c r="B10876" i="8"/>
  <c r="B10877" i="8"/>
  <c r="B10878" i="8"/>
  <c r="B10879" i="8"/>
  <c r="B10880" i="8"/>
  <c r="B10881" i="8"/>
  <c r="B10882" i="8"/>
  <c r="B10883" i="8"/>
  <c r="B10884" i="8"/>
  <c r="B10885" i="8"/>
  <c r="B10886" i="8"/>
  <c r="B10887" i="8"/>
  <c r="B10888" i="8"/>
  <c r="B10889" i="8"/>
  <c r="B10890" i="8"/>
  <c r="B10891" i="8"/>
  <c r="B10892" i="8"/>
  <c r="B10893" i="8"/>
  <c r="B10894" i="8"/>
  <c r="B10895" i="8"/>
  <c r="B10896" i="8"/>
  <c r="B10897" i="8"/>
  <c r="B10898" i="8"/>
  <c r="B10899" i="8"/>
  <c r="B10900" i="8"/>
  <c r="B10901" i="8"/>
  <c r="B10902" i="8"/>
  <c r="B10903" i="8"/>
  <c r="B10904" i="8"/>
  <c r="B10905" i="8"/>
  <c r="B10906" i="8"/>
  <c r="B10907" i="8"/>
  <c r="B10908" i="8"/>
  <c r="B10909" i="8"/>
  <c r="B10910" i="8"/>
  <c r="B10911" i="8"/>
  <c r="B10912" i="8"/>
  <c r="B10913" i="8"/>
  <c r="B10914" i="8"/>
  <c r="B10915" i="8"/>
  <c r="B10916" i="8"/>
  <c r="B10917" i="8"/>
  <c r="B10918" i="8"/>
  <c r="B10919" i="8"/>
  <c r="B10920" i="8"/>
  <c r="B10921" i="8"/>
  <c r="B10922" i="8"/>
  <c r="B10923" i="8"/>
  <c r="B10924" i="8"/>
  <c r="B10925" i="8"/>
  <c r="B10926" i="8"/>
  <c r="B10927" i="8"/>
  <c r="B10928" i="8"/>
  <c r="B10929" i="8"/>
  <c r="B10930" i="8"/>
  <c r="B10931" i="8"/>
  <c r="B10932" i="8"/>
  <c r="B10933" i="8"/>
  <c r="B10934" i="8"/>
  <c r="B10935" i="8"/>
  <c r="B10936" i="8"/>
  <c r="B10937" i="8"/>
  <c r="B10938" i="8"/>
  <c r="B10939" i="8"/>
  <c r="B10940" i="8"/>
  <c r="B10941" i="8"/>
  <c r="B10942" i="8"/>
  <c r="B10943" i="8"/>
  <c r="B10944" i="8"/>
  <c r="B10945" i="8"/>
  <c r="B10946" i="8"/>
  <c r="B10947" i="8"/>
  <c r="B10948" i="8"/>
  <c r="B10949" i="8"/>
  <c r="B10950" i="8"/>
  <c r="B10951" i="8"/>
  <c r="B10952" i="8"/>
  <c r="B10953" i="8"/>
  <c r="B10954" i="8"/>
  <c r="B10955" i="8"/>
  <c r="B10956" i="8"/>
  <c r="B10957" i="8"/>
  <c r="B10958" i="8"/>
  <c r="B10959" i="8"/>
  <c r="B10960" i="8"/>
  <c r="B10961" i="8"/>
  <c r="B10962" i="8"/>
  <c r="B10963" i="8"/>
  <c r="B10964" i="8"/>
  <c r="B10965" i="8"/>
  <c r="B10966" i="8"/>
  <c r="B10967" i="8"/>
  <c r="B10968" i="8"/>
  <c r="B10969" i="8"/>
  <c r="B10970" i="8"/>
  <c r="B10971" i="8"/>
  <c r="B10972" i="8"/>
  <c r="B10973" i="8"/>
  <c r="B10974" i="8"/>
  <c r="B10975" i="8"/>
  <c r="B10976" i="8"/>
  <c r="B10977" i="8"/>
  <c r="B10978" i="8"/>
  <c r="B10979" i="8"/>
  <c r="B10980" i="8"/>
  <c r="B10981" i="8"/>
  <c r="B10982" i="8"/>
  <c r="B10983" i="8"/>
  <c r="B10984" i="8"/>
  <c r="B10985" i="8"/>
  <c r="B10986" i="8"/>
  <c r="B10987" i="8"/>
  <c r="B10988" i="8"/>
  <c r="B10989" i="8"/>
  <c r="B10990" i="8"/>
  <c r="B10991" i="8"/>
  <c r="B10992" i="8"/>
  <c r="B10993" i="8"/>
  <c r="B10994" i="8"/>
  <c r="B10995" i="8"/>
  <c r="B10996" i="8"/>
  <c r="B10997" i="8"/>
  <c r="B10998" i="8"/>
  <c r="B10999" i="8"/>
  <c r="B11000" i="8"/>
  <c r="B11001" i="8"/>
  <c r="B11002" i="8"/>
  <c r="B11003" i="8"/>
  <c r="B11004" i="8"/>
  <c r="B11005" i="8"/>
  <c r="B11006" i="8"/>
  <c r="B11007" i="8"/>
  <c r="B11008" i="8"/>
  <c r="B11009" i="8"/>
  <c r="B11010" i="8"/>
  <c r="B11011" i="8"/>
  <c r="B11012" i="8"/>
  <c r="B11013" i="8"/>
  <c r="B11014" i="8"/>
  <c r="B11015" i="8"/>
  <c r="B11016" i="8"/>
  <c r="B11017" i="8"/>
  <c r="B11018" i="8"/>
  <c r="B11019" i="8"/>
  <c r="B11020" i="8"/>
  <c r="B11021" i="8"/>
  <c r="B11022" i="8"/>
  <c r="B11023" i="8"/>
  <c r="B11024" i="8"/>
  <c r="B11025" i="8"/>
  <c r="B11026" i="8"/>
  <c r="B11027" i="8"/>
  <c r="B11028" i="8"/>
  <c r="B11029" i="8"/>
  <c r="B11030" i="8"/>
  <c r="B11031" i="8"/>
  <c r="B11032" i="8"/>
  <c r="B11033" i="8"/>
  <c r="B11034" i="8"/>
  <c r="B11035" i="8"/>
  <c r="B11036" i="8"/>
  <c r="B11037" i="8"/>
  <c r="B11038" i="8"/>
  <c r="B11039" i="8"/>
  <c r="B11040" i="8"/>
  <c r="B11041" i="8"/>
  <c r="B11042" i="8"/>
  <c r="B11043" i="8"/>
  <c r="B11044" i="8"/>
  <c r="B11045" i="8"/>
  <c r="B11046" i="8"/>
  <c r="B11047" i="8"/>
  <c r="B11048" i="8"/>
  <c r="B11049" i="8"/>
  <c r="B11050" i="8"/>
  <c r="B11051" i="8"/>
  <c r="B11052" i="8"/>
  <c r="B11053" i="8"/>
  <c r="B11054" i="8"/>
  <c r="B11055" i="8"/>
  <c r="B11056" i="8"/>
  <c r="B11057" i="8"/>
  <c r="B11058" i="8"/>
  <c r="B11059" i="8"/>
  <c r="B11060" i="8"/>
  <c r="B11061" i="8"/>
  <c r="B11062" i="8"/>
  <c r="B11063" i="8"/>
  <c r="B11064" i="8"/>
  <c r="B11065" i="8"/>
  <c r="B11066" i="8"/>
  <c r="B11067" i="8"/>
  <c r="B11068" i="8"/>
  <c r="B11069" i="8"/>
  <c r="B11070" i="8"/>
  <c r="B11071" i="8"/>
  <c r="B11072" i="8"/>
  <c r="B11073" i="8"/>
  <c r="B11074" i="8"/>
  <c r="B11075" i="8"/>
  <c r="B11076" i="8"/>
  <c r="B11077" i="8"/>
  <c r="B11078" i="8"/>
  <c r="B11079" i="8"/>
  <c r="B11080" i="8"/>
  <c r="B11081" i="8"/>
  <c r="B11082" i="8"/>
  <c r="B11083" i="8"/>
  <c r="B11084" i="8"/>
  <c r="B11085" i="8"/>
  <c r="B11086" i="8"/>
  <c r="B11087" i="8"/>
  <c r="B11088" i="8"/>
  <c r="B11089" i="8"/>
  <c r="B11090" i="8"/>
  <c r="B11091" i="8"/>
  <c r="B11092" i="8"/>
  <c r="B11093" i="8"/>
  <c r="B11094" i="8"/>
  <c r="B11095" i="8"/>
  <c r="B11096" i="8"/>
  <c r="B11097" i="8"/>
  <c r="B11098" i="8"/>
  <c r="B11099" i="8"/>
  <c r="B11100" i="8"/>
  <c r="B11101" i="8"/>
  <c r="B11102" i="8"/>
  <c r="B11103" i="8"/>
  <c r="B11104" i="8"/>
  <c r="B11105" i="8"/>
  <c r="B11106" i="8"/>
  <c r="B11107" i="8"/>
  <c r="B11108" i="8"/>
  <c r="B11109" i="8"/>
  <c r="B11110" i="8"/>
  <c r="B11111" i="8"/>
  <c r="B11112" i="8"/>
  <c r="B11113" i="8"/>
  <c r="B11114" i="8"/>
  <c r="B11115" i="8"/>
  <c r="B11116" i="8"/>
  <c r="B11117" i="8"/>
  <c r="B11118" i="8"/>
  <c r="B11119" i="8"/>
  <c r="B11120" i="8"/>
  <c r="B11121" i="8"/>
  <c r="B11122" i="8"/>
  <c r="B11123" i="8"/>
  <c r="B11124" i="8"/>
  <c r="B11125" i="8"/>
  <c r="B11126" i="8"/>
  <c r="B11127" i="8"/>
  <c r="B11128" i="8"/>
  <c r="B11129" i="8"/>
  <c r="B11130" i="8"/>
  <c r="B11131" i="8"/>
  <c r="B11132" i="8"/>
  <c r="B11133" i="8"/>
  <c r="B11134" i="8"/>
  <c r="B11135" i="8"/>
  <c r="B11136" i="8"/>
  <c r="B11137" i="8"/>
  <c r="B11138" i="8"/>
  <c r="B11139" i="8"/>
  <c r="B11140" i="8"/>
  <c r="B11141" i="8"/>
  <c r="B11142" i="8"/>
  <c r="B11143" i="8"/>
  <c r="B11144" i="8"/>
  <c r="B11145" i="8"/>
  <c r="B11146" i="8"/>
  <c r="B11147" i="8"/>
  <c r="B11148" i="8"/>
  <c r="B11149" i="8"/>
  <c r="B11150" i="8"/>
  <c r="B11151" i="8"/>
  <c r="B11152" i="8"/>
  <c r="B11153" i="8"/>
  <c r="B11154" i="8"/>
  <c r="B11155" i="8"/>
  <c r="B11156" i="8"/>
  <c r="B11157" i="8"/>
  <c r="B11158" i="8"/>
  <c r="B11159" i="8"/>
  <c r="B11160" i="8"/>
  <c r="B11161" i="8"/>
  <c r="B11162" i="8"/>
  <c r="B11163" i="8"/>
  <c r="B11164" i="8"/>
  <c r="B11165" i="8"/>
  <c r="B11166" i="8"/>
  <c r="B11167" i="8"/>
  <c r="B11168" i="8"/>
  <c r="B11169" i="8"/>
  <c r="B11170" i="8"/>
  <c r="B11171" i="8"/>
  <c r="B11172" i="8"/>
  <c r="B11173" i="8"/>
  <c r="B11174" i="8"/>
  <c r="B11175" i="8"/>
  <c r="B11176" i="8"/>
  <c r="B11177" i="8"/>
  <c r="B11178" i="8"/>
  <c r="B11179" i="8"/>
  <c r="B11180" i="8"/>
  <c r="B11181" i="8"/>
  <c r="B11182" i="8"/>
  <c r="B11183" i="8"/>
  <c r="B11184" i="8"/>
  <c r="B11185" i="8"/>
  <c r="B11186" i="8"/>
  <c r="B11187" i="8"/>
  <c r="B11188" i="8"/>
  <c r="B11189" i="8"/>
  <c r="B11190" i="8"/>
  <c r="B11191" i="8"/>
  <c r="B11192" i="8"/>
  <c r="B11193" i="8"/>
  <c r="B11194" i="8"/>
  <c r="B11195" i="8"/>
  <c r="B11196" i="8"/>
  <c r="B11197" i="8"/>
  <c r="B11198" i="8"/>
  <c r="B11199" i="8"/>
  <c r="B11200" i="8"/>
  <c r="B11201" i="8"/>
  <c r="B11202" i="8"/>
  <c r="B11203" i="8"/>
  <c r="B11204" i="8"/>
  <c r="B11205" i="8"/>
  <c r="B11206" i="8"/>
  <c r="B11207" i="8"/>
  <c r="B11208" i="8"/>
  <c r="B11209" i="8"/>
  <c r="B11210" i="8"/>
  <c r="B11211" i="8"/>
  <c r="B11212" i="8"/>
  <c r="B11213" i="8"/>
  <c r="B11214" i="8"/>
  <c r="B11215" i="8"/>
  <c r="B11216" i="8"/>
  <c r="B11217" i="8"/>
  <c r="B11218" i="8"/>
  <c r="B11219" i="8"/>
  <c r="B11220" i="8"/>
  <c r="B11221" i="8"/>
  <c r="B11222" i="8"/>
  <c r="B11223" i="8"/>
  <c r="B11224" i="8"/>
  <c r="B11225" i="8"/>
  <c r="B11226" i="8"/>
  <c r="B11227" i="8"/>
  <c r="B11228" i="8"/>
  <c r="B11229" i="8"/>
  <c r="B11230" i="8"/>
  <c r="B11231" i="8"/>
  <c r="B11232" i="8"/>
  <c r="B11233" i="8"/>
  <c r="B11234" i="8"/>
  <c r="B11235" i="8"/>
  <c r="B11236" i="8"/>
  <c r="B11237" i="8"/>
  <c r="B11238" i="8"/>
  <c r="B11239" i="8"/>
  <c r="B11240" i="8"/>
  <c r="B11241" i="8"/>
  <c r="B11242" i="8"/>
  <c r="B11243" i="8"/>
  <c r="B11244" i="8"/>
  <c r="B11245" i="8"/>
  <c r="B11246" i="8"/>
  <c r="B11247" i="8"/>
  <c r="B11248" i="8"/>
  <c r="B11249" i="8"/>
  <c r="B11250" i="8"/>
  <c r="B11251" i="8"/>
  <c r="B11252" i="8"/>
  <c r="B11253" i="8"/>
  <c r="B11254" i="8"/>
  <c r="B11255" i="8"/>
  <c r="B11256" i="8"/>
  <c r="B11257" i="8"/>
  <c r="B11258" i="8"/>
  <c r="B11259" i="8"/>
  <c r="B11260" i="8"/>
  <c r="B11261" i="8"/>
  <c r="B11262" i="8"/>
  <c r="B11263" i="8"/>
  <c r="B11264" i="8"/>
  <c r="B11265" i="8"/>
  <c r="B11266" i="8"/>
  <c r="B11267" i="8"/>
  <c r="B11268" i="8"/>
  <c r="B11269" i="8"/>
  <c r="B11270" i="8"/>
  <c r="B11271" i="8"/>
  <c r="B11272" i="8"/>
  <c r="B11273" i="8"/>
  <c r="B11274" i="8"/>
  <c r="B11275" i="8"/>
  <c r="B11276" i="8"/>
  <c r="B11277" i="8"/>
  <c r="B11278" i="8"/>
  <c r="B11279" i="8"/>
  <c r="B11280" i="8"/>
  <c r="B11281" i="8"/>
  <c r="B11282" i="8"/>
  <c r="B11283" i="8"/>
  <c r="B11284" i="8"/>
  <c r="B11285" i="8"/>
  <c r="B11286" i="8"/>
  <c r="B11287" i="8"/>
  <c r="B11288" i="8"/>
  <c r="B11289" i="8"/>
  <c r="B11290" i="8"/>
  <c r="B11291" i="8"/>
  <c r="B11292" i="8"/>
  <c r="B11293" i="8"/>
  <c r="B11294" i="8"/>
  <c r="B11295" i="8"/>
  <c r="B11296" i="8"/>
  <c r="B11297" i="8"/>
  <c r="B11298" i="8"/>
  <c r="B11299" i="8"/>
  <c r="B11300" i="8"/>
  <c r="B11301" i="8"/>
  <c r="B11302" i="8"/>
  <c r="B11303" i="8"/>
  <c r="B11304" i="8"/>
  <c r="B11305" i="8"/>
  <c r="B11306" i="8"/>
  <c r="B11307" i="8"/>
  <c r="B11308" i="8"/>
  <c r="B11309" i="8"/>
  <c r="B11310" i="8"/>
  <c r="B11311" i="8"/>
  <c r="B11312" i="8"/>
  <c r="B11313" i="8"/>
  <c r="B11314" i="8"/>
  <c r="B11315" i="8"/>
  <c r="B11316" i="8"/>
  <c r="B11317" i="8"/>
  <c r="B11318" i="8"/>
  <c r="B11319" i="8"/>
  <c r="B11320" i="8"/>
  <c r="B11321" i="8"/>
  <c r="B11322" i="8"/>
  <c r="B11323" i="8"/>
  <c r="B11324" i="8"/>
  <c r="B11325" i="8"/>
  <c r="B11326" i="8"/>
  <c r="B11327" i="8"/>
  <c r="B11328" i="8"/>
  <c r="B11329" i="8"/>
  <c r="B11330" i="8"/>
  <c r="B11331" i="8"/>
  <c r="B11332" i="8"/>
  <c r="B11333" i="8"/>
  <c r="B11334" i="8"/>
  <c r="B11335" i="8"/>
  <c r="B11336" i="8"/>
  <c r="B11337" i="8"/>
  <c r="B11338" i="8"/>
  <c r="B11339" i="8"/>
  <c r="B11340" i="8"/>
  <c r="B11341" i="8"/>
  <c r="B11342" i="8"/>
  <c r="B11343" i="8"/>
  <c r="B11344" i="8"/>
  <c r="B11345" i="8"/>
  <c r="B11346" i="8"/>
  <c r="B11347" i="8"/>
  <c r="B11348" i="8"/>
  <c r="B11349" i="8"/>
  <c r="B11350" i="8"/>
  <c r="B11351" i="8"/>
  <c r="B11352" i="8"/>
  <c r="B11353" i="8"/>
  <c r="B11354" i="8"/>
  <c r="B11355" i="8"/>
  <c r="B11356" i="8"/>
  <c r="B11357" i="8"/>
  <c r="B11358" i="8"/>
  <c r="B11359" i="8"/>
  <c r="B11360" i="8"/>
  <c r="B11361" i="8"/>
  <c r="B11362" i="8"/>
  <c r="B11363" i="8"/>
  <c r="B11364" i="8"/>
  <c r="B11365" i="8"/>
  <c r="B11366" i="8"/>
  <c r="B11367" i="8"/>
  <c r="B11368" i="8"/>
  <c r="B11369" i="8"/>
  <c r="B11370" i="8"/>
  <c r="B11371" i="8"/>
  <c r="B11372" i="8"/>
  <c r="B11373" i="8"/>
  <c r="B11374" i="8"/>
  <c r="B11375" i="8"/>
  <c r="B11376" i="8"/>
  <c r="B11377" i="8"/>
  <c r="B11378" i="8"/>
  <c r="B11379" i="8"/>
  <c r="B11380" i="8"/>
  <c r="B11381" i="8"/>
  <c r="B11382" i="8"/>
  <c r="B11383" i="8"/>
  <c r="B11384" i="8"/>
  <c r="B11385" i="8"/>
  <c r="B11386" i="8"/>
  <c r="B11387" i="8"/>
  <c r="B11388" i="8"/>
  <c r="B11389" i="8"/>
  <c r="B11390" i="8"/>
  <c r="B11391" i="8"/>
  <c r="B11392" i="8"/>
  <c r="B11393" i="8"/>
  <c r="B11394" i="8"/>
  <c r="B11395" i="8"/>
  <c r="B11396" i="8"/>
  <c r="B11397" i="8"/>
  <c r="B11398" i="8"/>
  <c r="B11399" i="8"/>
  <c r="B11400" i="8"/>
  <c r="B11401" i="8"/>
  <c r="B11402" i="8"/>
  <c r="B11403" i="8"/>
  <c r="B11404" i="8"/>
  <c r="B11405" i="8"/>
  <c r="B11406" i="8"/>
  <c r="B11407" i="8"/>
  <c r="B11408" i="8"/>
  <c r="B11409" i="8"/>
  <c r="B11410" i="8"/>
  <c r="B11411" i="8"/>
  <c r="B11412" i="8"/>
  <c r="B11413" i="8"/>
  <c r="B11414" i="8"/>
  <c r="B11415" i="8"/>
  <c r="B11416" i="8"/>
  <c r="B11417" i="8"/>
  <c r="B11418" i="8"/>
  <c r="B11419" i="8"/>
  <c r="B11420" i="8"/>
  <c r="B11421" i="8"/>
  <c r="B11422" i="8"/>
  <c r="B11423" i="8"/>
  <c r="B11424" i="8"/>
  <c r="B11425" i="8"/>
  <c r="B11426" i="8"/>
  <c r="B11427" i="8"/>
  <c r="B11428" i="8"/>
  <c r="B11429" i="8"/>
  <c r="B11430" i="8"/>
  <c r="B11431" i="8"/>
  <c r="B11432" i="8"/>
  <c r="B11433" i="8"/>
  <c r="B11434" i="8"/>
  <c r="B11435" i="8"/>
  <c r="B11436" i="8"/>
  <c r="B11437" i="8"/>
  <c r="B11438" i="8"/>
  <c r="B11439" i="8"/>
  <c r="B11440" i="8"/>
  <c r="B11441" i="8"/>
  <c r="B11442" i="8"/>
  <c r="B11443" i="8"/>
  <c r="B11444" i="8"/>
  <c r="B11445" i="8"/>
  <c r="B11446" i="8"/>
  <c r="B11447" i="8"/>
  <c r="B11448" i="8"/>
  <c r="B11449" i="8"/>
  <c r="B11450" i="8"/>
  <c r="B11451" i="8"/>
  <c r="B11452" i="8"/>
  <c r="B11453" i="8"/>
  <c r="B11454" i="8"/>
  <c r="B11455" i="8"/>
  <c r="B11456" i="8"/>
  <c r="B11457" i="8"/>
  <c r="B11458" i="8"/>
  <c r="B11459" i="8"/>
  <c r="B11460" i="8"/>
  <c r="B11461" i="8"/>
  <c r="B11462" i="8"/>
  <c r="B11463" i="8"/>
  <c r="B11464" i="8"/>
  <c r="B11465" i="8"/>
  <c r="B11466" i="8"/>
  <c r="B11467" i="8"/>
  <c r="B11468" i="8"/>
  <c r="B11469" i="8"/>
  <c r="B11470" i="8"/>
  <c r="B11471" i="8"/>
  <c r="B11472" i="8"/>
  <c r="B11473" i="8"/>
  <c r="B11474" i="8"/>
  <c r="B11475" i="8"/>
  <c r="B11476" i="8"/>
  <c r="B11477" i="8"/>
  <c r="B11478" i="8"/>
  <c r="B11479" i="8"/>
  <c r="B11480" i="8"/>
  <c r="B11481" i="8"/>
  <c r="B11482" i="8"/>
  <c r="B11483" i="8"/>
  <c r="B11484" i="8"/>
  <c r="B11485" i="8"/>
  <c r="B11486" i="8"/>
  <c r="B11487" i="8"/>
  <c r="B11488" i="8"/>
  <c r="B11489" i="8"/>
  <c r="B11490" i="8"/>
  <c r="B11491" i="8"/>
  <c r="B11492" i="8"/>
  <c r="B11493" i="8"/>
  <c r="B11494" i="8"/>
  <c r="B11495" i="8"/>
  <c r="B11496" i="8"/>
  <c r="B11497" i="8"/>
  <c r="B11498" i="8"/>
  <c r="B11499" i="8"/>
  <c r="B11500" i="8"/>
  <c r="B11501" i="8"/>
  <c r="B11502" i="8"/>
  <c r="B11503" i="8"/>
  <c r="B11504" i="8"/>
  <c r="B11505" i="8"/>
  <c r="B11506" i="8"/>
  <c r="B11507" i="8"/>
  <c r="B11508" i="8"/>
  <c r="B11509" i="8"/>
  <c r="B11510" i="8"/>
  <c r="B11511" i="8"/>
  <c r="B11512" i="8"/>
  <c r="B11513" i="8"/>
  <c r="B11514" i="8"/>
  <c r="B11515" i="8"/>
  <c r="B11516" i="8"/>
  <c r="B11517" i="8"/>
  <c r="B11518" i="8"/>
  <c r="B11519" i="8"/>
  <c r="B11520" i="8"/>
  <c r="B11521" i="8"/>
  <c r="B11522" i="8"/>
  <c r="B11523" i="8"/>
  <c r="B11524" i="8"/>
  <c r="B11525" i="8"/>
  <c r="B11526" i="8"/>
  <c r="B11527" i="8"/>
  <c r="B11528" i="8"/>
  <c r="B11529" i="8"/>
  <c r="B11530" i="8"/>
  <c r="B11531" i="8"/>
  <c r="B11532" i="8"/>
  <c r="B11533" i="8"/>
  <c r="B11534" i="8"/>
  <c r="B11535" i="8"/>
  <c r="B11536" i="8"/>
  <c r="B11537" i="8"/>
  <c r="B11538" i="8"/>
  <c r="B11539" i="8"/>
  <c r="B11540" i="8"/>
  <c r="B11541" i="8"/>
  <c r="B11542" i="8"/>
  <c r="B11543" i="8"/>
  <c r="B11544" i="8"/>
  <c r="B11545" i="8"/>
  <c r="B11546" i="8"/>
  <c r="B11547" i="8"/>
  <c r="B11548" i="8"/>
  <c r="B11549" i="8"/>
  <c r="B11550" i="8"/>
  <c r="B11551" i="8"/>
  <c r="B11552" i="8"/>
  <c r="B11553" i="8"/>
  <c r="B11554" i="8"/>
  <c r="B11555" i="8"/>
  <c r="B11556" i="8"/>
  <c r="B11557" i="8"/>
  <c r="B11558" i="8"/>
  <c r="B11559" i="8"/>
  <c r="B11560" i="8"/>
  <c r="B11561" i="8"/>
  <c r="B11562" i="8"/>
  <c r="B11563" i="8"/>
  <c r="B11564" i="8"/>
  <c r="B11565" i="8"/>
  <c r="B11566" i="8"/>
  <c r="B11567" i="8"/>
  <c r="B11568" i="8"/>
  <c r="B11569" i="8"/>
  <c r="B11570" i="8"/>
  <c r="B2" i="8"/>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B10001" i="2"/>
  <c r="B10002" i="2"/>
  <c r="B10003" i="2"/>
  <c r="B10004" i="2"/>
  <c r="B10005" i="2"/>
  <c r="B10006" i="2"/>
  <c r="B10007" i="2"/>
  <c r="B10008" i="2"/>
  <c r="B10009" i="2"/>
  <c r="B10010" i="2"/>
  <c r="B10011" i="2"/>
  <c r="B10012" i="2"/>
  <c r="B10013" i="2"/>
  <c r="B10014" i="2"/>
  <c r="B10015" i="2"/>
  <c r="B10016" i="2"/>
  <c r="B10017" i="2"/>
  <c r="B10018" i="2"/>
  <c r="B10019" i="2"/>
  <c r="B10020" i="2"/>
  <c r="B10021" i="2"/>
  <c r="B10022" i="2"/>
  <c r="B10023" i="2"/>
  <c r="B10024" i="2"/>
  <c r="B10025" i="2"/>
  <c r="B10026" i="2"/>
  <c r="B10027" i="2"/>
  <c r="B10028" i="2"/>
  <c r="B10029" i="2"/>
  <c r="B10030" i="2"/>
  <c r="B10031" i="2"/>
  <c r="B10032" i="2"/>
  <c r="B10033" i="2"/>
  <c r="B10034" i="2"/>
  <c r="B10035" i="2"/>
  <c r="B10036" i="2"/>
  <c r="B10037" i="2"/>
  <c r="B10038" i="2"/>
  <c r="B10039" i="2"/>
  <c r="B10040" i="2"/>
  <c r="B10041" i="2"/>
  <c r="B10042" i="2"/>
  <c r="B10043" i="2"/>
  <c r="B10044" i="2"/>
  <c r="B10045" i="2"/>
  <c r="B10046" i="2"/>
  <c r="B10047" i="2"/>
  <c r="B10048" i="2"/>
  <c r="B10049" i="2"/>
  <c r="B10050" i="2"/>
  <c r="B10051" i="2"/>
  <c r="B10052" i="2"/>
  <c r="B10053" i="2"/>
  <c r="B10054" i="2"/>
  <c r="B10055" i="2"/>
  <c r="B10056" i="2"/>
  <c r="B10057" i="2"/>
  <c r="B10058" i="2"/>
  <c r="B10059" i="2"/>
  <c r="B10060" i="2"/>
  <c r="B10061" i="2"/>
  <c r="B10062" i="2"/>
  <c r="B10063" i="2"/>
  <c r="B10064" i="2"/>
  <c r="B10065" i="2"/>
  <c r="B10066" i="2"/>
  <c r="B10067" i="2"/>
  <c r="B10068" i="2"/>
  <c r="B10069" i="2"/>
  <c r="B10070" i="2"/>
  <c r="B10071" i="2"/>
  <c r="B10072" i="2"/>
  <c r="B10073" i="2"/>
  <c r="B10074" i="2"/>
  <c r="B10075" i="2"/>
  <c r="B10076" i="2"/>
  <c r="B10077" i="2"/>
  <c r="B10078" i="2"/>
  <c r="B10079" i="2"/>
  <c r="B10080" i="2"/>
  <c r="B10081" i="2"/>
  <c r="B10082" i="2"/>
  <c r="B10083" i="2"/>
  <c r="B10084" i="2"/>
  <c r="B10085" i="2"/>
  <c r="B10086" i="2"/>
  <c r="B10087" i="2"/>
  <c r="B10088" i="2"/>
  <c r="B10089" i="2"/>
  <c r="B10090" i="2"/>
  <c r="B10091" i="2"/>
  <c r="B10092" i="2"/>
  <c r="B10093" i="2"/>
  <c r="B10094" i="2"/>
  <c r="B10095" i="2"/>
  <c r="B10096" i="2"/>
  <c r="B10097" i="2"/>
  <c r="B10098" i="2"/>
  <c r="B10099" i="2"/>
  <c r="B10100" i="2"/>
  <c r="B10101" i="2"/>
  <c r="B10102" i="2"/>
  <c r="B10103" i="2"/>
  <c r="B10104" i="2"/>
  <c r="B10105" i="2"/>
  <c r="B10106" i="2"/>
  <c r="B10107" i="2"/>
  <c r="B10108" i="2"/>
  <c r="B10109" i="2"/>
  <c r="B10110" i="2"/>
  <c r="B10111" i="2"/>
  <c r="B10112" i="2"/>
  <c r="B10113" i="2"/>
  <c r="B10114" i="2"/>
  <c r="B10115" i="2"/>
  <c r="B10116" i="2"/>
  <c r="B10117" i="2"/>
  <c r="B10118" i="2"/>
  <c r="B10119" i="2"/>
  <c r="B10120" i="2"/>
  <c r="B10121" i="2"/>
  <c r="B10122" i="2"/>
  <c r="B10123" i="2"/>
  <c r="B10124" i="2"/>
  <c r="B10125" i="2"/>
  <c r="B10126" i="2"/>
  <c r="B10127" i="2"/>
  <c r="B10128" i="2"/>
  <c r="B10129" i="2"/>
  <c r="B10130" i="2"/>
  <c r="B10131" i="2"/>
  <c r="B10132" i="2"/>
  <c r="B10133" i="2"/>
  <c r="B10134" i="2"/>
  <c r="B10135" i="2"/>
  <c r="B10136" i="2"/>
  <c r="B10137" i="2"/>
  <c r="B10138" i="2"/>
  <c r="B10139" i="2"/>
  <c r="B10140" i="2"/>
  <c r="B10141" i="2"/>
  <c r="B10142" i="2"/>
  <c r="B10143" i="2"/>
  <c r="B10144" i="2"/>
  <c r="B10145" i="2"/>
  <c r="B10146" i="2"/>
  <c r="B10147" i="2"/>
  <c r="B10148" i="2"/>
  <c r="B10149" i="2"/>
  <c r="B10150" i="2"/>
  <c r="B10151" i="2"/>
  <c r="B10152" i="2"/>
  <c r="B10153" i="2"/>
  <c r="B10154" i="2"/>
  <c r="B10155" i="2"/>
  <c r="B10156" i="2"/>
  <c r="B10157" i="2"/>
  <c r="B10158" i="2"/>
  <c r="B10159" i="2"/>
  <c r="B10160" i="2"/>
  <c r="B10161" i="2"/>
  <c r="B10162" i="2"/>
  <c r="B10163" i="2"/>
  <c r="B10164" i="2"/>
  <c r="B10165" i="2"/>
  <c r="B10166" i="2"/>
  <c r="B10167" i="2"/>
  <c r="B10168" i="2"/>
  <c r="B10169" i="2"/>
  <c r="B10170" i="2"/>
  <c r="B10171" i="2"/>
  <c r="B10172" i="2"/>
  <c r="B10173" i="2"/>
  <c r="B10174" i="2"/>
  <c r="B10175" i="2"/>
  <c r="B10176" i="2"/>
  <c r="B10177" i="2"/>
  <c r="B10178" i="2"/>
  <c r="B10179" i="2"/>
  <c r="B10180" i="2"/>
  <c r="B10181" i="2"/>
  <c r="B10182" i="2"/>
  <c r="B10183" i="2"/>
  <c r="B10184" i="2"/>
  <c r="B10185" i="2"/>
  <c r="B10186" i="2"/>
  <c r="B10187" i="2"/>
  <c r="B10188" i="2"/>
  <c r="B10189" i="2"/>
  <c r="B10190" i="2"/>
  <c r="B10191" i="2"/>
  <c r="B10192" i="2"/>
  <c r="B10193" i="2"/>
  <c r="B10194" i="2"/>
  <c r="B10195" i="2"/>
  <c r="B10196" i="2"/>
  <c r="B10197" i="2"/>
  <c r="B10198" i="2"/>
  <c r="B10199" i="2"/>
  <c r="B10200" i="2"/>
  <c r="B10201" i="2"/>
  <c r="B10202" i="2"/>
  <c r="B10203" i="2"/>
  <c r="B10204" i="2"/>
  <c r="B10205" i="2"/>
  <c r="B10206" i="2"/>
  <c r="B10207" i="2"/>
  <c r="B10208" i="2"/>
  <c r="B10209" i="2"/>
  <c r="B10210" i="2"/>
  <c r="B10211" i="2"/>
  <c r="B10212" i="2"/>
  <c r="B10213" i="2"/>
  <c r="B10214" i="2"/>
  <c r="B10215" i="2"/>
  <c r="B10216" i="2"/>
  <c r="B10217" i="2"/>
  <c r="B10218" i="2"/>
  <c r="B10219" i="2"/>
  <c r="B10220" i="2"/>
  <c r="B10221" i="2"/>
  <c r="B10222" i="2"/>
  <c r="B10223" i="2"/>
  <c r="B10224" i="2"/>
  <c r="B10225" i="2"/>
  <c r="B10226" i="2"/>
  <c r="B10227" i="2"/>
  <c r="B10228" i="2"/>
  <c r="B10229" i="2"/>
  <c r="B10230" i="2"/>
  <c r="B10231" i="2"/>
  <c r="B10232" i="2"/>
  <c r="B10233" i="2"/>
  <c r="B10234" i="2"/>
  <c r="B10235" i="2"/>
  <c r="B10236" i="2"/>
  <c r="B10237" i="2"/>
  <c r="B10238" i="2"/>
  <c r="B10239" i="2"/>
  <c r="B10240" i="2"/>
  <c r="B10241" i="2"/>
  <c r="B10242" i="2"/>
  <c r="B10243" i="2"/>
  <c r="B10244" i="2"/>
  <c r="B10245" i="2"/>
  <c r="B10246" i="2"/>
  <c r="B10247" i="2"/>
  <c r="B10248" i="2"/>
  <c r="B10249" i="2"/>
  <c r="B10250" i="2"/>
  <c r="B10251" i="2"/>
  <c r="B10252" i="2"/>
  <c r="B10253" i="2"/>
  <c r="B10254" i="2"/>
  <c r="B10255" i="2"/>
  <c r="B10256" i="2"/>
  <c r="B10257" i="2"/>
  <c r="B10258" i="2"/>
  <c r="B10259" i="2"/>
  <c r="B10260" i="2"/>
  <c r="B10261" i="2"/>
  <c r="B10262" i="2"/>
  <c r="B10263" i="2"/>
  <c r="B10264" i="2"/>
  <c r="B10265" i="2"/>
  <c r="B10266" i="2"/>
  <c r="B10267" i="2"/>
  <c r="B10268" i="2"/>
  <c r="B10269" i="2"/>
  <c r="B10270" i="2"/>
  <c r="B10271" i="2"/>
  <c r="B10272" i="2"/>
  <c r="B10273" i="2"/>
  <c r="B10274" i="2"/>
  <c r="B10275" i="2"/>
  <c r="B10276" i="2"/>
  <c r="B10277" i="2"/>
  <c r="B10278" i="2"/>
  <c r="B10279" i="2"/>
  <c r="B10280" i="2"/>
  <c r="B10281" i="2"/>
  <c r="B10282" i="2"/>
  <c r="B10283" i="2"/>
  <c r="B10284" i="2"/>
  <c r="B10285" i="2"/>
  <c r="B10286" i="2"/>
  <c r="B10287" i="2"/>
  <c r="B10288" i="2"/>
  <c r="B10289" i="2"/>
  <c r="B10290" i="2"/>
  <c r="B10291" i="2"/>
  <c r="B10292" i="2"/>
  <c r="B10293" i="2"/>
  <c r="B10294" i="2"/>
  <c r="B10295" i="2"/>
  <c r="B10296" i="2"/>
  <c r="B10297" i="2"/>
  <c r="B10298" i="2"/>
  <c r="B10299" i="2"/>
  <c r="B10300" i="2"/>
  <c r="B10301" i="2"/>
  <c r="B10302" i="2"/>
  <c r="B10303" i="2"/>
  <c r="B10304" i="2"/>
  <c r="B10305" i="2"/>
  <c r="B10306" i="2"/>
  <c r="B10307" i="2"/>
  <c r="B10308" i="2"/>
  <c r="B10309" i="2"/>
  <c r="B10310" i="2"/>
  <c r="B10311" i="2"/>
  <c r="B10312" i="2"/>
  <c r="B10313" i="2"/>
  <c r="B10314" i="2"/>
  <c r="B10315" i="2"/>
  <c r="B10316" i="2"/>
  <c r="B10317" i="2"/>
  <c r="B10318" i="2"/>
  <c r="B10319" i="2"/>
  <c r="B10320" i="2"/>
  <c r="B10321" i="2"/>
  <c r="B10322" i="2"/>
  <c r="B10323" i="2"/>
  <c r="B10324" i="2"/>
  <c r="B10325" i="2"/>
  <c r="B10326" i="2"/>
  <c r="B10327" i="2"/>
  <c r="B10328" i="2"/>
  <c r="B10329" i="2"/>
  <c r="B10330" i="2"/>
  <c r="B10331" i="2"/>
  <c r="B10332" i="2"/>
  <c r="B10333" i="2"/>
  <c r="B10334" i="2"/>
  <c r="B10335" i="2"/>
  <c r="B10336" i="2"/>
  <c r="B10337" i="2"/>
  <c r="B10338" i="2"/>
  <c r="B10339" i="2"/>
  <c r="B10340" i="2"/>
  <c r="B10341" i="2"/>
  <c r="B10342" i="2"/>
  <c r="B10343" i="2"/>
  <c r="B10344" i="2"/>
  <c r="B10345" i="2"/>
  <c r="B10346" i="2"/>
  <c r="B10347" i="2"/>
  <c r="B10348" i="2"/>
  <c r="B10349" i="2"/>
  <c r="B10350" i="2"/>
  <c r="B10351" i="2"/>
  <c r="B10352" i="2"/>
  <c r="B10353" i="2"/>
  <c r="B10354" i="2"/>
  <c r="B10355" i="2"/>
  <c r="B10356" i="2"/>
  <c r="B10357" i="2"/>
  <c r="B10358" i="2"/>
  <c r="B10359" i="2"/>
  <c r="B10360" i="2"/>
  <c r="B10361" i="2"/>
  <c r="B10362" i="2"/>
  <c r="B10363" i="2"/>
  <c r="B10364" i="2"/>
  <c r="B10365" i="2"/>
  <c r="B10366" i="2"/>
  <c r="B10367" i="2"/>
  <c r="B10368" i="2"/>
  <c r="B10369" i="2"/>
  <c r="B10370" i="2"/>
  <c r="B10371" i="2"/>
  <c r="B10372" i="2"/>
  <c r="B10373" i="2"/>
  <c r="B10374" i="2"/>
  <c r="B10375" i="2"/>
  <c r="B10376" i="2"/>
  <c r="B10377" i="2"/>
  <c r="B10378" i="2"/>
  <c r="B10379" i="2"/>
  <c r="B10380" i="2"/>
  <c r="B10381" i="2"/>
  <c r="B10382" i="2"/>
  <c r="B10383" i="2"/>
  <c r="B10384" i="2"/>
  <c r="B2" i="2"/>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2" i="1"/>
</calcChain>
</file>

<file path=xl/sharedStrings.xml><?xml version="1.0" encoding="utf-8"?>
<sst xmlns="http://schemas.openxmlformats.org/spreadsheetml/2006/main" count="103387" uniqueCount="46951">
  <si>
    <t>HS8 México</t>
  </si>
  <si>
    <t>Descripción HS6</t>
  </si>
  <si>
    <t>HS6 México</t>
  </si>
  <si>
    <t>Descripción HS8</t>
  </si>
  <si>
    <t>LIGIE Julio</t>
  </si>
  <si>
    <t>LIGIE Septiembre</t>
  </si>
  <si>
    <t>LIGIE Diciembre</t>
  </si>
  <si>
    <t>HS6</t>
  </si>
  <si>
    <t>301 HS8</t>
  </si>
  <si>
    <t>Arancel</t>
  </si>
  <si>
    <t>LIGIE Julio HS8</t>
  </si>
  <si>
    <t>LIGIE Iniciativa HS8</t>
  </si>
  <si>
    <t>Septiembre</t>
  </si>
  <si>
    <t>Diciembre</t>
  </si>
  <si>
    <t>Reproductores de raza pura.</t>
  </si>
  <si>
    <t>10</t>
  </si>
  <si>
    <t>Ex.</t>
  </si>
  <si>
    <t>Los demás.</t>
  </si>
  <si>
    <t>Sin pedigree, para reproducción.</t>
  </si>
  <si>
    <t>Para abasto, cuando la importación la realicen empacadoras Tipo Inspección Federal.</t>
  </si>
  <si>
    <t>20</t>
  </si>
  <si>
    <t>Asnos.</t>
  </si>
  <si>
    <t>Vacas lecheras.</t>
  </si>
  <si>
    <t>Con pedigree o certificado de alto registro, excepto lo comprendido en la fracción arancelaria 0102.29.01.</t>
  </si>
  <si>
    <t>15</t>
  </si>
  <si>
    <t>Con pedigree o certificado de alto registro.</t>
  </si>
  <si>
    <t>9</t>
  </si>
  <si>
    <t>Borrego cimarrón.</t>
  </si>
  <si>
    <t>Recién nacidos, de tres días o menos.</t>
  </si>
  <si>
    <t>Pavos (gallipavos).</t>
  </si>
  <si>
    <t>Patos.</t>
  </si>
  <si>
    <t>Gansos.</t>
  </si>
  <si>
    <t>Pintadas.</t>
  </si>
  <si>
    <t>Gallos de pelea.</t>
  </si>
  <si>
    <t>Primates.</t>
  </si>
  <si>
    <t>Monos (simios) de las variedades Macacus rhesus o Macacus cercophitecus.</t>
  </si>
  <si>
    <t>Ballenas, delfines y marsopas (mamíferos del orden Cetacea); manatíes y dugones o dugongos (mamíferos del orden Sirenia); otarios y focas, leones marinos y morsas (mamíferos del suborden Pinnipedia).</t>
  </si>
  <si>
    <t>Camellos y demás camélidos (Camelidae).</t>
  </si>
  <si>
    <t>Conejos y liebres.</t>
  </si>
  <si>
    <t>Venado rojo (Cervus elaphus); gamo (Dama dama).</t>
  </si>
  <si>
    <t>Reptiles (incluidas las serpientes y tortugas de mar).</t>
  </si>
  <si>
    <t>Aves de rapiña.</t>
  </si>
  <si>
    <t>Psitaciformes (incluidos los loros, guacamayos, cacatúas y demás papagayos).</t>
  </si>
  <si>
    <t>Avestruces; emúes (Dromaius novaehollandiae).</t>
  </si>
  <si>
    <t>Las demás.</t>
  </si>
  <si>
    <t>Abejas.</t>
  </si>
  <si>
    <t>Lombriz Rebellus (Lumbricus rubellus).</t>
  </si>
  <si>
    <t>Lombriz acuática.</t>
  </si>
  <si>
    <t>Ácaros Phytoseiulus persimilis.</t>
  </si>
  <si>
    <t>En canales o medias canales.</t>
  </si>
  <si>
    <t>Los demás cortes (trozos) sin deshuesar.</t>
  </si>
  <si>
    <t>Deshuesada.</t>
  </si>
  <si>
    <t>25</t>
  </si>
  <si>
    <t>Piernas, paletas, y sus trozos, sin deshuesar.</t>
  </si>
  <si>
    <t>Canales o medias canales de cordero, frescas o refrigeradas.</t>
  </si>
  <si>
    <t>Deshuesadas.</t>
  </si>
  <si>
    <t>Canales o medias canales de cordero, congeladas.</t>
  </si>
  <si>
    <t>Carne de animales de la especie caprina.</t>
  </si>
  <si>
    <t>Carne de animales de las especies caballar, asnal o mular, fresca, refrigerada o congelada.</t>
  </si>
  <si>
    <t>De la especie bovina, frescos o refrigerados.</t>
  </si>
  <si>
    <t>Lenguas.</t>
  </si>
  <si>
    <t>Hígados.</t>
  </si>
  <si>
    <t>Pieles de cerdo enteras o en recortes, refrigerados, excepto el cuero precocido en trozos ("pellets").</t>
  </si>
  <si>
    <t>Pieles de cerdo enteras o en recortes, excepto el cuero precocido en trozos ("pellets").</t>
  </si>
  <si>
    <t>Los demás, frescos o refrigerados.</t>
  </si>
  <si>
    <t>Los demás, congelados.</t>
  </si>
  <si>
    <t>Sin trocear, frescos o refrigerados.</t>
  </si>
  <si>
    <t>75</t>
  </si>
  <si>
    <t>Sin trocear, congelados.</t>
  </si>
  <si>
    <t>Trozos y despojos, frescos o refrigerados.</t>
  </si>
  <si>
    <t>45</t>
  </si>
  <si>
    <t>Hígados grasos, frescos o refrigerados.</t>
  </si>
  <si>
    <t>De pintada.</t>
  </si>
  <si>
    <t>De conejo o liebre.</t>
  </si>
  <si>
    <t>De primates.</t>
  </si>
  <si>
    <t>De ballenas, delfines y marsopas (mamíferos del orden Cetacea); de manatíes y dugones o dugongos (mamíferos del orden Sirenia); de otarios y focas, leones marinos y morsas (mamíferos del suborden Pinnipedia).</t>
  </si>
  <si>
    <t>De reptiles (incluidas las serpientes y tortugas de mar).</t>
  </si>
  <si>
    <t>De camellos y demás camélidos (Camelidae).</t>
  </si>
  <si>
    <t>De cerdo.</t>
  </si>
  <si>
    <t>De gallo, gallina o pavo (gallipavo).</t>
  </si>
  <si>
    <t>Jamones, paletas, y sus trozos, sin deshuesar.</t>
  </si>
  <si>
    <t>Tocino entreverado de panza (panceta) y sus trozos.</t>
  </si>
  <si>
    <t>Carne de la especie bovina.</t>
  </si>
  <si>
    <t>Pieles de cerdo ahumadas, enteras o en recortes.</t>
  </si>
  <si>
    <t>De agua dulce.</t>
  </si>
  <si>
    <t>Truchas (Salmo trutta, Oncorhynchus mykiss, Oncorhynchus clarki, Oncorhynchus aguabonita, Oncorhynchus gilae, Oncorhynchus apache y Oncorhynchus chrysogaster).</t>
  </si>
  <si>
    <t>Anguilas (Anguilla spp.).</t>
  </si>
  <si>
    <t>Carpas (Cyprinus spp., Carassius spp., Ctenopharyngodon idellus, Hypophthalmichthys spp., Cirrhinus spp., Mylopharyngodon piceus, Catla catla, Labeo spp., Osteochilus hasselti, Leptobarbus hoeveni, Megalobrama spp.).</t>
  </si>
  <si>
    <t>Carpas (Cyprinus spp., Carassius spp., Ctenopharyngodon idellus, Hypophthalmichthys spp., Cirrhinus spp., Mylopharyngodon piceus, Catla catla, Labeo</t>
  </si>
  <si>
    <t>Atunes comunes o de aleta azul, del Atlántico y del Pacífico (Thunnus thynnus, Thunnus orientalis).</t>
  </si>
  <si>
    <t>Atunes del sur (Thunnus maccoyii).</t>
  </si>
  <si>
    <t>Depredadores, en sus estados de alevines, juveniles y adultos.</t>
  </si>
  <si>
    <t>Prohibida</t>
  </si>
  <si>
    <t>Salmones del Pacífico (Oncorhynchus nerka, Oncorhynchus gorbuscha, Oncorhynchus keta, Oncorhynchus tschawytscha, Oncorhynchus kisutch, Oncorhynchus masou y Oncorhynchus rhodurus).</t>
  </si>
  <si>
    <t>Salmones del Atlántico (Salmo salar) y salmones del Danubio (Hucho hucho).</t>
  </si>
  <si>
    <t>Fletanes (halibut) (Reinhardtius hippoglossoides, Hippoglossus hippoglossus, Hippoglossus stenolepis).</t>
  </si>
  <si>
    <t>Sollas (Pleuronectes platessa).</t>
  </si>
  <si>
    <t>Lenguados (Solea spp.).</t>
  </si>
  <si>
    <t>Rodaballos (turbots) (Psetta maxima).</t>
  </si>
  <si>
    <t>Albacoras o atunes blancos (Thunnus alalunga).</t>
  </si>
  <si>
    <t>Atunes de aleta amarilla (rabiles) (Thunnus albacares).</t>
  </si>
  <si>
    <t>Listados (bonitos de vientre rayado) (Katsuwonus pelamis).</t>
  </si>
  <si>
    <t>Patudos o atunes ojo grande (Thunnus obesus).</t>
  </si>
  <si>
    <t>Arenques (Clupea harengus, Clupea pallasii).</t>
  </si>
  <si>
    <t>Anchoas (Engraulis spp.).</t>
  </si>
  <si>
    <t>Sardinas (Sardina pilchardus, Sardinops spp.), sardinelas (Sardinella spp.) y espadines (Sprattus sprattus).</t>
  </si>
  <si>
    <t>Caballas (Scomber scombrus, Scomber australasicus, Scomber japonicus).</t>
  </si>
  <si>
    <t>Jureles (Trachurus spp.).</t>
  </si>
  <si>
    <t>Cobias (Rachycentron canadum).</t>
  </si>
  <si>
    <t>Peces espada (Xiphias gladius).</t>
  </si>
  <si>
    <t>Bacalaos (Gadus morhua, Gadus ogac, Gadus macrocephalus).</t>
  </si>
  <si>
    <t>Eglefinos (Melanogrammus aeglefinus).</t>
  </si>
  <si>
    <t>Carboneros (Pollachius virens).</t>
  </si>
  <si>
    <t>Merluzas (Merluccius spp., Urophycis spp.).</t>
  </si>
  <si>
    <t>Abadejos de Alaska (Theragra chalcogramma).</t>
  </si>
  <si>
    <t>Bacaladillas (Micromesistius poutassou, Micromesistius australis).</t>
  </si>
  <si>
    <t>Tilapias (Oreochromis spp.).</t>
  </si>
  <si>
    <t>Bagres o peces gato (Pangasius spp., Silurus spp., Clarias spp., Ictalurus spp.).</t>
  </si>
  <si>
    <t>Cazones y demás escualos.</t>
  </si>
  <si>
    <t>Rayas (Rajidae).</t>
  </si>
  <si>
    <t>Austromerluzas antárticas y austromerluzas negras (merluzas negras, bacalaos de profundidad, nototenias negras) (Dissostichus spp.).</t>
  </si>
  <si>
    <t>Róbalos (Dicentrarchus spp.).</t>
  </si>
  <si>
    <t>Sargos (Doradas, Espáridos) (Sparidae).</t>
  </si>
  <si>
    <t>Totoabas.</t>
  </si>
  <si>
    <t>Hígados, huevas y lechas.</t>
  </si>
  <si>
    <t>Aletas de tiburón.</t>
  </si>
  <si>
    <t>De Atunes (del género Thunnus), listados o bonitos de vientre rayado (Euthynnus (Katsuwonus) pelamis).</t>
  </si>
  <si>
    <t>De Merluzas (Merluccius spp., Urophycis spp.).</t>
  </si>
  <si>
    <t>De Totoabas.</t>
  </si>
  <si>
    <t>Salmones rojos (Oncorhynchus nerka).</t>
  </si>
  <si>
    <t>Los demás salmones del Pacífico (Oncorhynchus gorbuscha, Oncorhynchus keta, Oncorhynchus tschawytscha, Oncorhynchus kisutch, Oncorhynchus masou y Oncorhynchus rhodurus).</t>
  </si>
  <si>
    <t>De Merluzas (Merluccius spp., Urophycis spp.) y de Anguilas.</t>
  </si>
  <si>
    <t>Percas del Nilo (Lates niloticus).</t>
  </si>
  <si>
    <t>Salmones del Pacífico (Oncorhynchus nerka, Oncorhynchus gorbuscha, Oncorhynchus keta, Oncorhynchus tschawytscha, Oncorhynchus kisutch, Oncorhynchus masou y Oncorhynchus rhodurus), salmones del Atlántico (Salmo salar) y salmones del Danubio (Hucho hucho).</t>
  </si>
  <si>
    <t>Pescados planos (Pleuronectidae, Bothidae, Cynoglossidae, Soleidae, Scophthalmidae y Citharidae).</t>
  </si>
  <si>
    <t>Pescados de las familias Bregmacerotidae, Euclichthyidae, Gadidae, Macrouridae, Melanonidae, Merlucciidae, Moridae y Muraenolepididae.</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</si>
  <si>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</si>
  <si>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Salmónidos.</t>
  </si>
  <si>
    <t>Atunes (del género Thunnus), listados (bonitos de vientre rayado) (Katsuwonus pelamis).</t>
  </si>
  <si>
    <t>Cazones, demás escualos y rayas (Rajidae).</t>
  </si>
  <si>
    <t>Pescados de las familias Bregmacerotidae, Euclichthyidae, Gadidae, Macrouridae, Melanonidae, Merlucciidae, Moridae y Muraenolepididae, excepto los abadejos de Alaska (Theragra chalcogramma).</t>
  </si>
  <si>
    <t>Hígados, huevas y lechas, de pescado, secos, ahumados, salados o en salmuera.</t>
  </si>
  <si>
    <t>Pescados de las familias Bregmacerotidae, Euclichthyidae, Gadidae, Macrouridae, Melanonidae, Merlucciidae, Moridae y Muraenolepididae, excepto los bacalaos (Gadus morhua, Gadus ogac, Gadus macrocephalus).</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</si>
  <si>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</si>
  <si>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Cabezas, colas y vejigas natatorias, de pescado.</t>
  </si>
  <si>
    <t>Langostas (Palinurus spp., Panulirus spp., Jasus spp.).</t>
  </si>
  <si>
    <t>Bogavantes (Homarus spp.).</t>
  </si>
  <si>
    <t>Cangrejos (excepto macruros).</t>
  </si>
  <si>
    <t>Cigalas (Nephrops norvegicus).</t>
  </si>
  <si>
    <t>Camarones, langostinos y demás decápodos Natantia, de agua fría (Pandalus spp., Crangon crangon).</t>
  </si>
  <si>
    <t>Los demás camarones, langostinos y demás decápodos Natantia.</t>
  </si>
  <si>
    <t>Reproductores y postlarvas de camarones peneidos y langostinos para acuacultura.</t>
  </si>
  <si>
    <t>Vivas, frescas o refrigeradas.</t>
  </si>
  <si>
    <t>Congeladas.</t>
  </si>
  <si>
    <t>Vivos, frescos o refrigerados.</t>
  </si>
  <si>
    <t>Congelados.</t>
  </si>
  <si>
    <t>Caracoles, excepto los de mar.</t>
  </si>
  <si>
    <t>Abulones u orejas de mar (Haliotis spp.), vivos, frescos o refrigerados.</t>
  </si>
  <si>
    <t>Cobos (caracoles de mar) (Strombus spp.), vivos, frescos o refrigerados.</t>
  </si>
  <si>
    <t>Abulones u orejas de mar (Haliotis spp.), congelados.</t>
  </si>
  <si>
    <t>Cobos (caracoles de mar) (Strombus spp.), congelados.</t>
  </si>
  <si>
    <t>Los demás abulones u orejas de mar (Haliotis spp.).</t>
  </si>
  <si>
    <t>Los demás cobos (caracoles de mar) (Strombus spp.).</t>
  </si>
  <si>
    <t>Medusas (Rhopilema spp.).</t>
  </si>
  <si>
    <t>De pescado.</t>
  </si>
  <si>
    <t>Con un contenido de materias grasas inferior o igual al 1% en peso.</t>
  </si>
  <si>
    <t>Con un contenido de materias grasas superior al 1% pero inferior o igual al 6%, en peso.</t>
  </si>
  <si>
    <t>Con un contenido de materias grasas superior al 6% pero inferior o igual al 10%, en peso.</t>
  </si>
  <si>
    <t>Con un contenido de materias grasas superior al 10% en peso.</t>
  </si>
  <si>
    <t>Leche en polvo o en pastillas.</t>
  </si>
  <si>
    <t>AMX (10%+0.36 Dls por Kg de azúcar)</t>
  </si>
  <si>
    <t>AMX (20%+0.36 Dls por Kg de azúcar)</t>
  </si>
  <si>
    <t>Leche evaporada.</t>
  </si>
  <si>
    <t>Leche condensada.</t>
  </si>
  <si>
    <t>AMX (15%+0.36 Dls por Kg de azúcar)</t>
  </si>
  <si>
    <t>Preparado, mezclado o combinado con chocolate, especias, café o extractos de café, plantas, partes de plantas, cereales o productos de panadería.</t>
  </si>
  <si>
    <t>Suero de leche en polvo, con contenido de proteínas inferior o igual a 12.5%.</t>
  </si>
  <si>
    <t>Mantequilla (manteca).</t>
  </si>
  <si>
    <t>Pastas lácteas para untar.</t>
  </si>
  <si>
    <t>Grasa butírica deshidratada.</t>
  </si>
  <si>
    <t>Queso fresco (sin madurar), incluido el del lactosuero, y requesón.</t>
  </si>
  <si>
    <t>Queso de cualquier tipo, rallado o en polvo.</t>
  </si>
  <si>
    <t>Queso fundido, excepto el rallado o en polvo.</t>
  </si>
  <si>
    <t>Queso de pasta azul y demás quesos que presenten vetas producidas por Penicillium roqueforti.</t>
  </si>
  <si>
    <t>De pasta dura, denominado Sardo, cuando su presentación así lo indique.</t>
  </si>
  <si>
    <t>De pasta dura, denominado Reggiano o Reggianito, cuando su presentación así lo indique.</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</si>
  <si>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</si>
  <si>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De gallina de la especie Gallus domesticus.</t>
  </si>
  <si>
    <t>Para consumo humano.</t>
  </si>
  <si>
    <t>Secas.</t>
  </si>
  <si>
    <t>Secos.</t>
  </si>
  <si>
    <t>Huevos de aves marinas guaneras.</t>
  </si>
  <si>
    <t>Miel natural.</t>
  </si>
  <si>
    <t>Insectos.</t>
  </si>
  <si>
    <t>Huevos de tortuga de cualquier clase.</t>
  </si>
  <si>
    <t>Cabello en bruto, incluso lavado o desgrasado; desperdicios de cabello.</t>
  </si>
  <si>
    <t>Cerdas de cerdo o de jabalí y sus desperdicios.</t>
  </si>
  <si>
    <t>Tripas, vejigas y estómagos de animales, excepto los de pescado, enteros o en trozos, frescos, refrigerados, congelados, salados o en salmuera, secos o ahumados.</t>
  </si>
  <si>
    <t>Plumas de las utilizadas para relleno; plumón.</t>
  </si>
  <si>
    <t>Oseína y huesos acidulados.</t>
  </si>
  <si>
    <t>Marfil; polvo y desperdicios de marfil.</t>
  </si>
  <si>
    <t>Coral y materias similares, en bruto o simplemente preparados, pero sin otro trabajo; valvas y caparazones de moluscos, crustáceos o equinodermos, y jibiones, en bruto o simplemente preparados, pero sin cortar en forma determinada, incluso en polvo y desperdicios.</t>
  </si>
  <si>
    <t>Ámbar gris, castóreo, algalia y almizcle; cantáridas; bilis, incluso desecada; glándulas y demás sustancias de origen animal utilizadas para la preparación de productos farmacéuticos, frescas, refrigeradas, congeladas o conservadas provisionalmente de otra forma.</t>
  </si>
  <si>
    <t>Semen de bovino.</t>
  </si>
  <si>
    <t>Quistes de artemia (incluso enlatados al vacío), poliquetos y krill para acuacultura.</t>
  </si>
  <si>
    <t>Cochinillas, enteras o en polvo.</t>
  </si>
  <si>
    <t>Semen.</t>
  </si>
  <si>
    <t>Huevas fecundadas, semillas, larvas y embriones de especies acuáticas para acuacultura.</t>
  </si>
  <si>
    <t>Embriones de las especies de ganado bovino, equino, porcino, ovino y caprino.</t>
  </si>
  <si>
    <t>Esponjas naturales de origen animal.</t>
  </si>
  <si>
    <t>Bulbos, cebollas, tubérculos, raíces y bulbos tuberosos, turiones y rizomas, en reposo vegetativo.</t>
  </si>
  <si>
    <t>Bulbos, cebollas, tubérculos, raíces y bulbos tuberosos, turiones y rizomas, en vegetación o en flor; plantas y raíces de achicoria.</t>
  </si>
  <si>
    <t>Esquejes sin enraizar e injertos.</t>
  </si>
  <si>
    <t>Árboles, arbustos y matas, de frutas o de otros frutos comestibles, incluso injertados.</t>
  </si>
  <si>
    <t>Rododendros y azaleas, incluso injertados.</t>
  </si>
  <si>
    <t>Estacas, plantas o plántulas de rosales, con o sin raíz, incluso injertados.</t>
  </si>
  <si>
    <t>Esquejes con raíz.</t>
  </si>
  <si>
    <t>Plantas vivas acuáticas, incluidos sus bulbos y sus partes, para acuacultura.</t>
  </si>
  <si>
    <t>Rosas.</t>
  </si>
  <si>
    <t>Claveles.</t>
  </si>
  <si>
    <t>Orquídeas.</t>
  </si>
  <si>
    <t>Crisantemos.</t>
  </si>
  <si>
    <t>Azucenas (Lilium spp.).</t>
  </si>
  <si>
    <t>Musgo del género Sphagnum.</t>
  </si>
  <si>
    <t>Para siembra.</t>
  </si>
  <si>
    <t>Tomates frescos o refrigerados.</t>
  </si>
  <si>
    <t>Cebollas y chalotes.</t>
  </si>
  <si>
    <t>Ajos.</t>
  </si>
  <si>
    <t>Puerros y demás hortalizas aliáceas.</t>
  </si>
  <si>
    <t>Coliflores y brócolis.</t>
  </si>
  <si>
    <t>Coles (repollitos) de Bruselas.</t>
  </si>
  <si>
    <t>Repolladas.</t>
  </si>
  <si>
    <t>Endibia "witloof" (Cichorium intybus var. foliosum).</t>
  </si>
  <si>
    <t>Zanahorias y nabos.</t>
  </si>
  <si>
    <t>Pepinos y pepinillos, frescos o refrigerados.</t>
  </si>
  <si>
    <t>Chícharos (guisantes, arvejas) (Pisum sativum).</t>
  </si>
  <si>
    <t>Frijoles (porotos, alubias, judías, fréjoles) (Vigna spp., Phaseolus spp.).</t>
  </si>
  <si>
    <t>Espárragos.</t>
  </si>
  <si>
    <t>Berenjenas.</t>
  </si>
  <si>
    <t>Apio, excepto el apionabo.</t>
  </si>
  <si>
    <t>Hongos del género Agaricus.</t>
  </si>
  <si>
    <t>Hongos del género Boletus.</t>
  </si>
  <si>
    <t>Hongos del género Cantharellus.</t>
  </si>
  <si>
    <t>Shiitake (Lentinus edodes).</t>
  </si>
  <si>
    <t>Matsutake (Tricholoma matsutake, Tricholoma magnivelare, Tricholoma anatolicum, Tricholoma dulciolens, Tricholoma caligatum).</t>
  </si>
  <si>
    <t>Trufas (Tuber spp.).</t>
  </si>
  <si>
    <t>Chile Habanero de la Península de Yucatán.</t>
  </si>
  <si>
    <t>Chile Yahualica.</t>
  </si>
  <si>
    <t>Espinacas (incluida la de Nueva Zelanda) y armuelles.</t>
  </si>
  <si>
    <t>Alcachofas (alcauciles).</t>
  </si>
  <si>
    <t>Aceitunas.</t>
  </si>
  <si>
    <t>Calabazas (zapallos) y calabacines (Cucurbita spp.).</t>
  </si>
  <si>
    <t>Papas (patatas).</t>
  </si>
  <si>
    <t>Maíz dulce.</t>
  </si>
  <si>
    <t>Cebollas.</t>
  </si>
  <si>
    <t>Mezclas de hortalizas.</t>
  </si>
  <si>
    <t>Pepinos y pepinillos.</t>
  </si>
  <si>
    <t>Alcaparras.</t>
  </si>
  <si>
    <t>Orejas de Judas (Auricularia spp.).</t>
  </si>
  <si>
    <t>Hongos gelatinosos (Tremella spp.).</t>
  </si>
  <si>
    <t>Aceitunas deshidratadas.</t>
  </si>
  <si>
    <t>Garbanzos.</t>
  </si>
  <si>
    <t>Frijoles (porotos, alubias, judías, fréjoles) de las especies Vigna mungo (L) Hepper o Vigna radiata (L) Wilczek.</t>
  </si>
  <si>
    <t>Frijoles (porotos, alubias, judías, fréjoles) adzuki (Phaseolus o Vigna angularis).</t>
  </si>
  <si>
    <t>Frijol para siembra.</t>
  </si>
  <si>
    <t>Frijoles (porotos, alubias, judías, fréjoles) bambara (Vigna subterránea o Voandzeia subterránea).</t>
  </si>
  <si>
    <t>Frijoles (porotos, alubias, judías, fréjoles) salvajes o caupí (Vigna unguiculata).</t>
  </si>
  <si>
    <t>Lentejas.</t>
  </si>
  <si>
    <t>Habas (Vicia faba var. major), haba caballar (Vicia faba var. equina) y haba menor (Vicia faba var. minor).</t>
  </si>
  <si>
    <t>Chícharos (guisantes, arvejas) de palo, gandú o gandul (Cajanus cajan).</t>
  </si>
  <si>
    <t>Con la cáscara interna (endocarpio).</t>
  </si>
  <si>
    <t>Con cáscara.</t>
  </si>
  <si>
    <t>Sin cáscara.</t>
  </si>
  <si>
    <t>Nueces de cola (Cola spp.).</t>
  </si>
  <si>
    <t>Nueces de areca.</t>
  </si>
  <si>
    <t>Piñones con cáscara.</t>
  </si>
  <si>
    <t>Piñones sin cáscara.</t>
  </si>
  <si>
    <t>Plátanos "plantains".</t>
  </si>
  <si>
    <t>Dátiles.</t>
  </si>
  <si>
    <t>Higos.</t>
  </si>
  <si>
    <t>Piñas (ananás).</t>
  </si>
  <si>
    <t>Aguacates (paltas).</t>
  </si>
  <si>
    <t>Mango Ataúlfo del Soconusco Chiapas.</t>
  </si>
  <si>
    <t>Naranjas.</t>
  </si>
  <si>
    <t>Mandarinas (incluidas las tangerinas y satsumas).</t>
  </si>
  <si>
    <t>Clementinas.</t>
  </si>
  <si>
    <t>Toronjas y pomelos.</t>
  </si>
  <si>
    <t>Limones (Citrus limon, Citrus limonum) y limas (Citrus aurantifolia, Citrus latifolia).</t>
  </si>
  <si>
    <t>Frescas.</t>
  </si>
  <si>
    <t>Secas, incluidas las pasas.</t>
  </si>
  <si>
    <t>Sandías.</t>
  </si>
  <si>
    <t>Papayas.</t>
  </si>
  <si>
    <t>Manzanas.</t>
  </si>
  <si>
    <t>Peras.</t>
  </si>
  <si>
    <t>Membrillos.</t>
  </si>
  <si>
    <t>Chabacanos (damascos, albaricoques).</t>
  </si>
  <si>
    <t>Guindas (cerezas ácidas) (Prunus cerasus).</t>
  </si>
  <si>
    <t>Duraznos (melocotones), incluidos los griñones y nectarinas.</t>
  </si>
  <si>
    <t>Ciruelas y endrinas.</t>
  </si>
  <si>
    <t>Fresas (frutillas).</t>
  </si>
  <si>
    <t>Frambuesas, zarzamoras, moras y moras- frambuesa.</t>
  </si>
  <si>
    <t>Grosellas negras, blancas o rojas y grosellas espinosas.</t>
  </si>
  <si>
    <t>Arándanos rojos, mirtilos y demás frutos del género Vaccinium.</t>
  </si>
  <si>
    <t>Kiwis.</t>
  </si>
  <si>
    <t>Duriones.</t>
  </si>
  <si>
    <t>Persimonios (caquis).</t>
  </si>
  <si>
    <t>Frambuesas, zarzamoras, moras, moras- frambuesa y grosellas.</t>
  </si>
  <si>
    <t>Cerezas.</t>
  </si>
  <si>
    <t>Ciruelas.</t>
  </si>
  <si>
    <t>Las demás frutas u otros frutos.</t>
  </si>
  <si>
    <t>Mezclas de frutas u otros frutos, secos, o de frutos de cáscara de este Capítulo.</t>
  </si>
  <si>
    <t>Cortezas de agrios (cítricos), melones o sandías, frescas, congeladas, secas o presentadas en agua salada, sulfurosa o adicionada de otras sustancias para su conservación provisional.</t>
  </si>
  <si>
    <t>Café Veracruz.</t>
  </si>
  <si>
    <t>Café Chiapas.</t>
  </si>
  <si>
    <t>Café Pluma.</t>
  </si>
  <si>
    <t>Té verde (sin fermentar) presentado en envases inmediatos con un contenido inferior o igual a 3 kg.</t>
  </si>
  <si>
    <t>Té verde (sin fermentar) presentado de otra forma.</t>
  </si>
  <si>
    <t>Té negro (fermentado) y té parcialmente fermentado, presentados en envases inmediatos con un contenido inferior o igual a 3 kg.</t>
  </si>
  <si>
    <t>Té negro (fermentado) y té parcialmente fermentado, presentados de otra forma.</t>
  </si>
  <si>
    <t>Yerba mate.</t>
  </si>
  <si>
    <t>Sin triturar ni pulverizar.</t>
  </si>
  <si>
    <t>Triturada o pulverizada.</t>
  </si>
  <si>
    <t>Secos, sin triturar ni pulverizar.</t>
  </si>
  <si>
    <t>Triturados o pulverizados.</t>
  </si>
  <si>
    <t>Vainilla de Papantla.</t>
  </si>
  <si>
    <t>Canela (Cinnamomum zeylanicum Blume).</t>
  </si>
  <si>
    <t>Trituradas o pulverizadas.</t>
  </si>
  <si>
    <t>Triturado o pulverizado.</t>
  </si>
  <si>
    <t>Semillas de alcaravea.</t>
  </si>
  <si>
    <t>Semillas de anís o badiana.</t>
  </si>
  <si>
    <t>Azafrán.</t>
  </si>
  <si>
    <t>Cúrcuma.</t>
  </si>
  <si>
    <t>Mezclas previstas en la Nota 1 b) de este Capítulo.</t>
  </si>
  <si>
    <t>Triticum Aestivum o Trigo Común Panificable.</t>
  </si>
  <si>
    <t>Maíz blanco (harinero).</t>
  </si>
  <si>
    <t>Arroz del Estado de Morelos.</t>
  </si>
  <si>
    <t>Cuando la operación se realice dentro del periodo comprendido entre el 16 de diciembre y el 15 de mayo.</t>
  </si>
  <si>
    <t>Cuando la operación se realice dentro del periodo comprendido entre el 16 de mayo y el 15 de diciembre.</t>
  </si>
  <si>
    <t>Alforfón.</t>
  </si>
  <si>
    <t>Alpiste.</t>
  </si>
  <si>
    <t>Fonio (Digitaria spp.).</t>
  </si>
  <si>
    <t>Quinua (quinoa) (Chenopodium quinoa).</t>
  </si>
  <si>
    <t>Triticale.</t>
  </si>
  <si>
    <t>Los demás cereales.</t>
  </si>
  <si>
    <t>Harina de trigo o de morcajo (tranquillón).</t>
  </si>
  <si>
    <t>Harina de maíz.</t>
  </si>
  <si>
    <t>De trigo.</t>
  </si>
  <si>
    <t>5</t>
  </si>
  <si>
    <t>De maíz.</t>
  </si>
  <si>
    <t>De los demás cereales.</t>
  </si>
  <si>
    <t>"Pellets".</t>
  </si>
  <si>
    <t>De avena.</t>
  </si>
  <si>
    <t>Germen de cereales entero, aplastado, en copos o molido.</t>
  </si>
  <si>
    <t>Harina, sémola y polvo.</t>
  </si>
  <si>
    <t>Copos, gránulos y "pellets".</t>
  </si>
  <si>
    <t>De las hortalizas de la partida 07.13.</t>
  </si>
  <si>
    <t>De sagú o de las raíces o tubérculos de la partida 07.14.</t>
  </si>
  <si>
    <t>De los productos del Capítulo 08.</t>
  </si>
  <si>
    <t>Sin tostar.</t>
  </si>
  <si>
    <t>Tostada.</t>
  </si>
  <si>
    <t>Almidón de trigo.</t>
  </si>
  <si>
    <t>Almidón de maíz.</t>
  </si>
  <si>
    <t>Fécula de papa (patata).</t>
  </si>
  <si>
    <t>Fécula de yuca (mandioca).</t>
  </si>
  <si>
    <t>Los demás almidones y féculas.</t>
  </si>
  <si>
    <t>Inulina.</t>
  </si>
  <si>
    <t>Gluten de trigo, incluso seco.</t>
  </si>
  <si>
    <t>Cuando la operación se realice dentro del periodo comprendido entre el 1o. de enero y el 30 de septiembre.</t>
  </si>
  <si>
    <t>Cuando la operación se realice dentro del periodo comprendido entre el 1o. de octubre y el 31 de diciembre.</t>
  </si>
  <si>
    <t>Sin cáscara, incluso quebrantados.</t>
  </si>
  <si>
    <t>Copra.</t>
  </si>
  <si>
    <t>Semillas de lino, incluso quebrantadas.</t>
  </si>
  <si>
    <t>Semillas de nabo (nabina) o de colza con bajo contenido de ácido erúcico.</t>
  </si>
  <si>
    <t>Semillas de girasol, incluso quebrantadas.</t>
  </si>
  <si>
    <t>Nueces y almendras de palma (palmiste).</t>
  </si>
  <si>
    <t>Semillas de ricino.</t>
  </si>
  <si>
    <t>Semillas de sésamo (ajonjolí).</t>
  </si>
  <si>
    <t>Semillas de mostaza.</t>
  </si>
  <si>
    <t>Semillas de cártamo, excepto para siembra, cuando la operación se realice dentro del periodo comprendido entre el 1o. de octubre y el 31 de diciembre.</t>
  </si>
  <si>
    <t>Semillas de melón.</t>
  </si>
  <si>
    <t>Semillas de amapola (adormidera).</t>
  </si>
  <si>
    <t>De habas (porotos, frijoles, fréjoles) de soja (soya).</t>
  </si>
  <si>
    <t>De amapola (adormidera).</t>
  </si>
  <si>
    <t>Semillas de remolacha azucarera.</t>
  </si>
  <si>
    <t>De alfalfa.</t>
  </si>
  <si>
    <t>De trébol (Trifolium spp.).</t>
  </si>
  <si>
    <t>De festucas.</t>
  </si>
  <si>
    <t>De pasto azul de Kentucky (Poa pratensis L.).</t>
  </si>
  <si>
    <t>De ballico (Lolium multiflorum Lam., Lolium perenne L.).</t>
  </si>
  <si>
    <t>De remolacha, excepto azucarera.</t>
  </si>
  <si>
    <t>Semillas de plantas herbáceas utilizadas principalmente por sus flores.</t>
  </si>
  <si>
    <t>Semillas de hortalizas.</t>
  </si>
  <si>
    <t>De marihuana (Género Cannabis), aun cuando esté mezclada con otras semillas.</t>
  </si>
  <si>
    <t>Conos de lúpulo sin triturar ni moler ni en "pellets".</t>
  </si>
  <si>
    <t>Conos de lúpulo triturados, molidos o en "pellets"; lupulino.</t>
  </si>
  <si>
    <t>Raíces de ginseng, excepto lo comprendido en la fracción arancelaria 1211.20.02.</t>
  </si>
  <si>
    <t>Raíces de ginseng, refrigeradas o congeladas.</t>
  </si>
  <si>
    <t>Hojas de coca, excepto lo comprendido en la fracción arancelaria 1211.30.02.</t>
  </si>
  <si>
    <t>Hojas de coca, refrigeradas o congeladas.</t>
  </si>
  <si>
    <t>Paja de adormidera.</t>
  </si>
  <si>
    <t>Efedra.</t>
  </si>
  <si>
    <t>Corteza de cerezo africano (Prunus africana).</t>
  </si>
  <si>
    <t>De marihuana (Género Cannabis).</t>
  </si>
  <si>
    <t>Los demás, preparados o conservados conforme a lo indicado en la partida 20.08, refrigerados o congelados.</t>
  </si>
  <si>
    <t>Algas secas de las especies Porphyra Yezoensis o Porphyra Tenera (alga nori).</t>
  </si>
  <si>
    <t>Remolacha azucarera.</t>
  </si>
  <si>
    <t>Algarrobas.</t>
  </si>
  <si>
    <t>Caña de azúcar.</t>
  </si>
  <si>
    <t>36</t>
  </si>
  <si>
    <t>Raíces de achicoria.</t>
  </si>
  <si>
    <t>Paja y cascabillo de cereales, en bruto, incluso picados, molidos, prensados o en "pellets".</t>
  </si>
  <si>
    <t>Harina y "pellets" de alfalfa.</t>
  </si>
  <si>
    <t>Alfalfa.</t>
  </si>
  <si>
    <t>Goma arábiga.</t>
  </si>
  <si>
    <t>Preparado para fumar.</t>
  </si>
  <si>
    <t>De regaliz.</t>
  </si>
  <si>
    <t>De lúpulo.</t>
  </si>
  <si>
    <t>De efedra.</t>
  </si>
  <si>
    <t>De helecho macho.</t>
  </si>
  <si>
    <t>De Ginko-Biloba.</t>
  </si>
  <si>
    <t>De haba tonka.</t>
  </si>
  <si>
    <t>De belladona, con un contenido de alcaloides inferior o igual al 60%.</t>
  </si>
  <si>
    <t>De Pygeum Africanum (Prunus Africana).</t>
  </si>
  <si>
    <t>Podofilina.</t>
  </si>
  <si>
    <t>Maná.</t>
  </si>
  <si>
    <t>Alcoholados, extractos fluidos o sólidos o tinturas, de coca.</t>
  </si>
  <si>
    <t>De piretro (pelitre).</t>
  </si>
  <si>
    <t>De raíces que contengan rotenona.</t>
  </si>
  <si>
    <t>De cáscara de nuez de cajú.</t>
  </si>
  <si>
    <t>De Vainilla de Papantla.</t>
  </si>
  <si>
    <t>Materias pécticas, pectinatos y pectatos.</t>
  </si>
  <si>
    <t>Agar-agar.</t>
  </si>
  <si>
    <t>Harina o mucílago de algarroba.</t>
  </si>
  <si>
    <t>Goma guar.</t>
  </si>
  <si>
    <t>Mucílago de zaragatona.</t>
  </si>
  <si>
    <t>Carragenina.</t>
  </si>
  <si>
    <t>Derivados de la marihuana (Género Cannabis).</t>
  </si>
  <si>
    <t>Bambú.</t>
  </si>
  <si>
    <t>Ratán (roten).</t>
  </si>
  <si>
    <t>Línteres de algodón.</t>
  </si>
  <si>
    <t>Manteca de cerdo.</t>
  </si>
  <si>
    <t>Las demás grasas de cerdo.</t>
  </si>
  <si>
    <t>Sebo.</t>
  </si>
  <si>
    <t>Estearina solar, aceite de manteca de cerdo, oleoestearina, oleomargarina y aceite de sebo, sin emulsionar, mezclar ni preparar de otro modo.</t>
  </si>
  <si>
    <t>De bacalao.</t>
  </si>
  <si>
    <t>Grasas y aceites de pescado y sus fracciones, excepto los aceites de hígado.</t>
  </si>
  <si>
    <t>Grasas y aceites de mamíferos marinos y sus fracciones.</t>
  </si>
  <si>
    <t>Grasa de lana y sustancias grasas derivadas, incluida la lanolina.</t>
  </si>
  <si>
    <t>De pie de buey, refinado.</t>
  </si>
  <si>
    <t>Aceite en bruto, incluso desgomado.</t>
  </si>
  <si>
    <t>Aceite en bruto.</t>
  </si>
  <si>
    <t>Aceite de oliva virgen extra.</t>
  </si>
  <si>
    <t>Aceite de oliva virgen.</t>
  </si>
  <si>
    <t>Los demás aceites de oliva vírgenes.</t>
  </si>
  <si>
    <t>Aceite de orujo de oliva en bruto.</t>
  </si>
  <si>
    <t>3</t>
  </si>
  <si>
    <t>Aceites en bruto.</t>
  </si>
  <si>
    <t>Aceite en bruto, incluso sin gosipol.</t>
  </si>
  <si>
    <t>Aceite de ricino y sus fracciones.</t>
  </si>
  <si>
    <t>Aceite de sésamo (ajonjolí) y sus fracciones.</t>
  </si>
  <si>
    <t>Grasas y aceites, de origen microbiano, y sus fracciones.</t>
  </si>
  <si>
    <t>Grasas y aceites, animales, y sus fracciones.</t>
  </si>
  <si>
    <t>Grasas y aceites, vegetales, y sus fracciones.</t>
  </si>
  <si>
    <t>Margarina, excepto la margarina líquida.</t>
  </si>
  <si>
    <t>Mezcla de aceites de girasol y oliva, bromados, calidad farmacéutica.</t>
  </si>
  <si>
    <t>Aceites animales o vegetales epoxidados.</t>
  </si>
  <si>
    <t>Glicerol en bruto; aguas y lejías glicerinosas.</t>
  </si>
  <si>
    <t>Carnauba.</t>
  </si>
  <si>
    <t>Esperma de ballena y de otros cetáceos.</t>
  </si>
  <si>
    <t>Degrás; residuos procedentes del tratamiento de grasas o ceras, animales o vegetales.</t>
  </si>
  <si>
    <t>Embutidos y productos similares de carne, despojos, sangre o de insectos; preparaciones alimenticias a base de estos productos.</t>
  </si>
  <si>
    <t>Preparaciones homogeneizadas.</t>
  </si>
  <si>
    <t>De hígado de cualquier animal.</t>
  </si>
  <si>
    <t>De pavo (gallipavo).</t>
  </si>
  <si>
    <t>De aves de la especie Gallus domesticus.</t>
  </si>
  <si>
    <t>Jamones y trozos de jamón.</t>
  </si>
  <si>
    <t>Paletas y trozos de paleta.</t>
  </si>
  <si>
    <t>Las demás, incluidas las mezclas.</t>
  </si>
  <si>
    <t>De la especie bovina.</t>
  </si>
  <si>
    <t>Las demás, incluidas las preparaciones de sangre de cualquier animal.</t>
  </si>
  <si>
    <t>Extractos de carne.</t>
  </si>
  <si>
    <t>Salmones.</t>
  </si>
  <si>
    <t>Arenques.</t>
  </si>
  <si>
    <t>Sardinas, sardinelas y espadines.</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</si>
  <si>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</si>
  <si>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Caballas.</t>
  </si>
  <si>
    <t>Anchoas.</t>
  </si>
  <si>
    <t>Anguilas.</t>
  </si>
  <si>
    <t>Las demás preparaciones y conservas de pescado.</t>
  </si>
  <si>
    <t>Caviar.</t>
  </si>
  <si>
    <t>Sucedáneos del caviar.</t>
  </si>
  <si>
    <t>Presentados en envases no herméticos.</t>
  </si>
  <si>
    <t>Bogavantes.</t>
  </si>
  <si>
    <t>Los demás crustáceos.</t>
  </si>
  <si>
    <t>Ostras.</t>
  </si>
  <si>
    <t>Vieiras, volandeiras y demás moluscos.</t>
  </si>
  <si>
    <t>Mejillones.</t>
  </si>
  <si>
    <t>Sepias (jibias), globitos, calamares y potas.</t>
  </si>
  <si>
    <t>Pulpos.</t>
  </si>
  <si>
    <t>Almejas, berberechos y arcas.</t>
  </si>
  <si>
    <t>Abulones u orejas de mar.</t>
  </si>
  <si>
    <t>Pepinos de mar.</t>
  </si>
  <si>
    <t>Erizos de mar.</t>
  </si>
  <si>
    <t>Medusas.</t>
  </si>
  <si>
    <t>De remolacha.</t>
  </si>
  <si>
    <t>AE (0.36 Dls EUA por Kg)</t>
  </si>
  <si>
    <t>Azúcar de caña mencionado en la Nota 2 de subpartida de este Capítulo.</t>
  </si>
  <si>
    <t>AE (0.338 Dls EUA por Kg)</t>
  </si>
  <si>
    <t>Los demás azúcares de caña.</t>
  </si>
  <si>
    <t>Con adición de aromatizante o colorante.</t>
  </si>
  <si>
    <t>Con un contenido de lactosa superior o igual al 99% en peso, expresado en lactosa anhidra, calculado sobre producto seco.</t>
  </si>
  <si>
    <t>Lactosa.</t>
  </si>
  <si>
    <t>Azúcar y jarabe de arce ("maple").</t>
  </si>
  <si>
    <t>Glucosa y jarabe de glucosa, sin fructosa o con un contenido de fructosa sobre producto seco, inferior al 20% en peso.</t>
  </si>
  <si>
    <t>Glucosa.</t>
  </si>
  <si>
    <t>50</t>
  </si>
  <si>
    <t>Fructosa químicamente pura.</t>
  </si>
  <si>
    <t>Las demás fructosas y jarabe de fructosa, con un contenido de fructosa sobre producto seco superior al 50% en peso, excepto el azúcar invertido.</t>
  </si>
  <si>
    <t>Azúcar líquida refinada y azúcar invertido.</t>
  </si>
  <si>
    <t>AE (0.39586 Dls EUA por Kg)</t>
  </si>
  <si>
    <t>Melaza de caña.</t>
  </si>
  <si>
    <t>Chicles y demás gomas de mascar, incluso recubiertos de azúcar.</t>
  </si>
  <si>
    <t>Cacao Grijalva.</t>
  </si>
  <si>
    <t>Cáscara, películas y demás residuos de cacao.</t>
  </si>
  <si>
    <t>Sin desgrasar.</t>
  </si>
  <si>
    <t>Desgrasada total o parcialmente.</t>
  </si>
  <si>
    <t>Manteca, grasa y aceite de cacao.</t>
  </si>
  <si>
    <t>Cacao en polvo sin adición de azúcar ni otro edulcorante.</t>
  </si>
  <si>
    <t>Con un contenido de azúcar superior o igual al 90%, en peso.</t>
  </si>
  <si>
    <t>Las demás preparaciones, en bloques, tabletas o barras con peso superior a 2 kg o en forma líquida, pastosa o en polvo, gránulos o formas similares, en recipientes o en envases inmediatos con un contenido superior a 2 kg.</t>
  </si>
  <si>
    <t>Rellenos.</t>
  </si>
  <si>
    <t>Sin rellenar.</t>
  </si>
  <si>
    <t>Preparaciones para la alimentación de lactantes o niños de corta edad, acondicionadas para la venta al por menor.</t>
  </si>
  <si>
    <t>Con un contenido de grasa butírica superior al 25%, en peso, sin acondicionar para la venta al por menor, excepto a base de harinas, almidones o fécula, de avena, maíz o trigo.</t>
  </si>
  <si>
    <t>Productos alimenticios vegetales, dietéticos, para diabéticos.</t>
  </si>
  <si>
    <t>Preparaciones a base de productos lácteos con un contenido de sólidos lácteos superior al 10%, pero inferior o igual a 50%, en peso, excepto las comprendidas en la fracción arancelaria 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</si>
  <si>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</si>
  <si>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Preparaciones a base de productos lácteos con un contenido de sólidos lácteos superior al 50%, en peso, excepto las comprendidas en la fracción arancelaria 1901.90.04.</t>
  </si>
  <si>
    <t>Que contengan huevo.</t>
  </si>
  <si>
    <t>Pastas alimenticias rellenas, incluso cocidas o preparadas de otra forma.</t>
  </si>
  <si>
    <t>Las demás pastas alimenticias.</t>
  </si>
  <si>
    <t>Cuscús.</t>
  </si>
  <si>
    <t>Tapioca y sus sucedáneos preparados con fécula, en copos, grumos, granos perlados, cerniduras o formas similares.</t>
  </si>
  <si>
    <t>Productos a base de cereales obtenidos por inflado o tostado.</t>
  </si>
  <si>
    <t>Preparaciones alimenticias obtenidas con copos de cereales sin tostar o con mezclas de copos de cereales sin tostar y copos de cereales tostados o cereales inflados.</t>
  </si>
  <si>
    <t>Trigo bulgur.</t>
  </si>
  <si>
    <t>Pan crujiente llamado "Knäckebrot".</t>
  </si>
  <si>
    <t>Pan de especias.</t>
  </si>
  <si>
    <t>Galletas dulces (con adición de edulcorante).</t>
  </si>
  <si>
    <t>Barquillos y obleas, incluso rellenos ("gaufrettes", "wafers") y "waffles" ("gaufres").</t>
  </si>
  <si>
    <t>Pan tostado y productos similares tostados.</t>
  </si>
  <si>
    <t>Tomates enteros o en trozos.</t>
  </si>
  <si>
    <t>Las demás hortalizas y las mezclas de hortalizas.</t>
  </si>
  <si>
    <t>Hortalizas homogeneizadas.</t>
  </si>
  <si>
    <t>Chícharos (arvejas, guisantes) (Pisum sativum).</t>
  </si>
  <si>
    <t>Desvainadas.</t>
  </si>
  <si>
    <t>Maíz dulce (Zea mays var. saccharata).</t>
  </si>
  <si>
    <t>Brotes de bambú.</t>
  </si>
  <si>
    <t>Las demás hortalizas congeladas, excepto lo comprendido en las fracciones arancelarias 2006.00.01 y 2006.00.02.</t>
  </si>
  <si>
    <t>De agrios (cítricos).</t>
  </si>
  <si>
    <t>Compotas o mermeladas destinadas a diabéticos.</t>
  </si>
  <si>
    <t>Jaleas, destinadas a diabéticos.</t>
  </si>
  <si>
    <t>Purés o pastas destinadas a diabéticos.</t>
  </si>
  <si>
    <t>Cacahuates (cacahuetes, maníes).</t>
  </si>
  <si>
    <t>Los demás, incluidas las mezclas.</t>
  </si>
  <si>
    <t>Agrios (cítricos).</t>
  </si>
  <si>
    <t>Palmitos.</t>
  </si>
  <si>
    <t>Arándanos agrios, trepadores o palustres (Vaccinium macrocarpon, Vaccinium oxycoccos); arándanos rojos o encarnados (Vaccinium vitis- idaea).</t>
  </si>
  <si>
    <t>Mezclas.</t>
  </si>
  <si>
    <t>Congelado.</t>
  </si>
  <si>
    <t>Sin congelar, de valor Brix inferior o igual a 20.</t>
  </si>
  <si>
    <t>De valor Brix inferior o igual a 20.</t>
  </si>
  <si>
    <t>Jugo de tomate.</t>
  </si>
  <si>
    <t>De valor Brix inferior o igual a 30.</t>
  </si>
  <si>
    <t>Jugo de arándanos agrios, trepadores o palustres (Vaccinium macrocarpon, Vaccinium oxycoccos); jugo de arándanos rojos o encarnados (Vaccinium vitis-idaea).</t>
  </si>
  <si>
    <t>Mezclas de jugos.</t>
  </si>
  <si>
    <t>Extracto de café líquido concentrado, aunque se presente congelado.</t>
  </si>
  <si>
    <t>Preparaciones a base de extractos, esencias o concentrados o a base de café.</t>
  </si>
  <si>
    <t>Extractos, esencias y concentrados de té o de yerba mate y preparaciones a base de estos extractos, esencias o concentrados o a base de té o de yerba mate.</t>
  </si>
  <si>
    <t>Achicoria tostada y demás sucedáneos del café tostados y sus extractos, esencias y concentrados.</t>
  </si>
  <si>
    <t>De tórula.</t>
  </si>
  <si>
    <t>Levaduras de tórula.</t>
  </si>
  <si>
    <t>Polvos preparados para esponjar masas.</t>
  </si>
  <si>
    <t>Salsa de soja (soya).</t>
  </si>
  <si>
    <t>Kétchup y demás salsas de tomate.</t>
  </si>
  <si>
    <t>Harina de mostaza y mostaza preparada.</t>
  </si>
  <si>
    <t>Preparaciones para sopas, potajes o caldos; sopas, potajes o caldos, preparados.</t>
  </si>
  <si>
    <t>Preparaciones alimenticias compuestas homogeneizadas.</t>
  </si>
  <si>
    <t>Helados, incluso con cacao.</t>
  </si>
  <si>
    <t>Concentrados de proteína de soja (soya).</t>
  </si>
  <si>
    <t>Polvos para la elaboración de budines y gelatinas destinadas a diabéticos.</t>
  </si>
  <si>
    <t>Autolizados o extractos de levadura.</t>
  </si>
  <si>
    <t>A base de corazón de res pulverizado, aceite de ajonjolí; almidón de tapioca, azúcar, vitaminas y minerales.</t>
  </si>
  <si>
    <t>Jarabes aromatizados o con adición de colorantes.</t>
  </si>
  <si>
    <t>Mezclas de jugos concentrados de frutas, legumbres u hortalizas, enriquecidos con minerales o vitaminas.</t>
  </si>
  <si>
    <t>Con un contenido de sólidos lácteos superior al 10%, en peso.</t>
  </si>
  <si>
    <t>Preparaciones a base de huevo.</t>
  </si>
  <si>
    <t>Extractos y concentrados del tipo de los utilizados en la elaboración de bebidas que contengan alcohol, excepto las preparaciones a base de sustancias odoríferas de la partida 33.02.</t>
  </si>
  <si>
    <t>Derivados de proteína de leche, cuya composición sea: manteca de coco hidrogenada 44%, glucosa anhidra 38%, caseinato de sodio</t>
  </si>
  <si>
    <t>Las demás preparaciones del tipo de las utilizadas en la elaboración de bebidas que contengan alcohol, excepto las preparaciones a base de sustancias odoríferas de la partida 33.02.</t>
  </si>
  <si>
    <t>Las demás de proteína de soja (soya), cuyo contenido de proteína sea inferior o igual al 50%, en peso.</t>
  </si>
  <si>
    <t>Agua mineral y agua gaseada.</t>
  </si>
  <si>
    <t>Agua potable.</t>
  </si>
  <si>
    <t>Hielo.</t>
  </si>
  <si>
    <t>Agua, incluidas el agua mineral y la gaseada, con adición de azúcar u otro edulcorante o aromatizada.</t>
  </si>
  <si>
    <t>Cerveza sin alcohol.</t>
  </si>
  <si>
    <t>A base de ginseng y jalea real.</t>
  </si>
  <si>
    <t>A base de jugos de una sola fruta, legumbre u hortaliza, enriquecidos con minerales o vitaminas.</t>
  </si>
  <si>
    <t>A base de mezclas de jugos de frutas, legumbres u hortalizas, enriquecidos con minerales o vitaminas.</t>
  </si>
  <si>
    <t>Que contengan leche.</t>
  </si>
  <si>
    <t>Cerveza de malta.</t>
  </si>
  <si>
    <t>Vino espumoso.</t>
  </si>
  <si>
    <t>En recipientes con capacidad inferior o igual a 2 l.</t>
  </si>
  <si>
    <t>En recipientes con capacidad superior a 2 l pero inferior o igual a 10 l.</t>
  </si>
  <si>
    <t>Los demás mostos de uva.</t>
  </si>
  <si>
    <t>Las demás bebidas fermentadas (por ejemplo: sidra, perada, aguamiel, sake); mezclas de bebidas fermentadas y mezclas de bebidas fermentadas y bebidas no alcohólicas, no expresadas ni comprendidas en otra parte.</t>
  </si>
  <si>
    <t>Alcohol etílico sin desnaturalizar con grado alcohólico volumétrico superior o igual al 80% vol.</t>
  </si>
  <si>
    <t>Alcohol etílico y aguardiente desnaturalizados, de cualquier graduación.</t>
  </si>
  <si>
    <t>Cogñac.</t>
  </si>
  <si>
    <t>Brandy o "Wainbrand" cuya graduación alcohólica sea superior o igual a 37.5 grados centesimales Gay-Lussac, con una cantidad total de sustancias</t>
  </si>
  <si>
    <t>Destilados puros de uva, cuya graduación alcohólica sea superior o igual a 80 grados centesimales Gay-Lussac, a la temperatura de 15°C, a granel.</t>
  </si>
  <si>
    <t>Whisky.</t>
  </si>
  <si>
    <t>Ron y demás aguardientes procedentes de la destilación, previa fermentación, de productos de la caña de azúcar.</t>
  </si>
  <si>
    <t>Gin y ginebra.</t>
  </si>
  <si>
    <t>Vodka.</t>
  </si>
  <si>
    <t>Licores.</t>
  </si>
  <si>
    <t>Alcohol etílico.</t>
  </si>
  <si>
    <t>Bacanora.</t>
  </si>
  <si>
    <t>Tequila.</t>
  </si>
  <si>
    <t>Sotol.</t>
  </si>
  <si>
    <t>Mezcal.</t>
  </si>
  <si>
    <t>Charanda.</t>
  </si>
  <si>
    <t>Raicilla.</t>
  </si>
  <si>
    <t>Vinagre y sucedáneos del vinagre obtenidos a partir del ácido acético.</t>
  </si>
  <si>
    <t>Harina, polvo y "pellets", de carne o despojos; chicharrones.</t>
  </si>
  <si>
    <t>Harina, polvo y "pellets", de pescado o de crustáceos, moluscos o demás invertebrados acuáticos.</t>
  </si>
  <si>
    <t>De leguminosas.</t>
  </si>
  <si>
    <t>Residuos de la industria del almidón y residuos similares.</t>
  </si>
  <si>
    <t>Pulpa de remolacha, bagazo de caña de azúcar y demás desperdicios de la industria azucarera.</t>
  </si>
  <si>
    <t>Solubles y granos desecados de la destilación del maíz.</t>
  </si>
  <si>
    <t>Tortas y demás residuos sólidos de la extracción del aceite de soja (soya), incluso molidos o en "pellets".</t>
  </si>
  <si>
    <t>Tortas y demás residuos sólidos de la extracción del aceite de cacahuate (cacahuete, maní), incluso molidos o en "pellets".</t>
  </si>
  <si>
    <t>De semillas de algodón.</t>
  </si>
  <si>
    <t>De semillas de lino.</t>
  </si>
  <si>
    <t>De semillas de girasol.</t>
  </si>
  <si>
    <t>Con bajo contenido de ácido erúcico.</t>
  </si>
  <si>
    <t>De coco o de copra.</t>
  </si>
  <si>
    <t>De nuez o de almendra de palma (palmiste).</t>
  </si>
  <si>
    <t>Lías o heces de vino; tártaro bruto.</t>
  </si>
  <si>
    <t>Materias vegetales y desperdicios vegetales, residuos y subproductos vegetales, incluso en "pellets", de los tipos utilizados para la alimentación de los animales, no expresados ni comprendidos en otra parte.</t>
  </si>
  <si>
    <t>Alimentos para perros o gatos, acondicionados para la venta al por menor.</t>
  </si>
  <si>
    <t>Mezclas, preparaciones o productos de origen orgánico para la alimentación de peces de ornato.</t>
  </si>
  <si>
    <t>Tabaco sin desvenar o desnervar.</t>
  </si>
  <si>
    <t>Tabaco total o parcialmente desvenado o desnervado.</t>
  </si>
  <si>
    <t>Desperdicios de tabaco.</t>
  </si>
  <si>
    <t>Cigarros (puros) (incluso despuntados) y cigarritos (puritos), que contengan tabaco.</t>
  </si>
  <si>
    <t>Cigarrillos que contengan tabaco.</t>
  </si>
  <si>
    <t>67</t>
  </si>
  <si>
    <t>Tabaco para pipa de agua mencionado en la Nota 1 de subpartida de este Capítulo.</t>
  </si>
  <si>
    <t>Tabaco "homogeneizado" o "reconstituido".</t>
  </si>
  <si>
    <t>Rapé húmedo oral.</t>
  </si>
  <si>
    <t>Que contengan tabaco o tabaco reconstituido.</t>
  </si>
  <si>
    <t>Los demás, que contengan nicotina.</t>
  </si>
  <si>
    <t>De los diseñados para lo comprendido en la fracción arancelaria 8543.40.01.</t>
  </si>
  <si>
    <t>Para administrarse por vía oral.</t>
  </si>
  <si>
    <t>Para administrarse por vía transdérmica.</t>
  </si>
  <si>
    <t>Sal (incluidas la de mesa y la desnaturalizada) y cloruro de sodio puro, incluso en disolución acuosa o con adición de antiaglomerantes o de agentes que garanticen una buena fluidez; agua de mar.</t>
  </si>
  <si>
    <t>Piritas de hierro sin tostar.</t>
  </si>
  <si>
    <t>Azufre de cualquier clase, excepto el sublimado, el precipitado y el coloidal.</t>
  </si>
  <si>
    <t>En polvo o en escamas.</t>
  </si>
  <si>
    <t>Arenas silíceas y arenas cuarzosas.</t>
  </si>
  <si>
    <t>Cuarzo.</t>
  </si>
  <si>
    <t>Cuarcita.</t>
  </si>
  <si>
    <t>Caolín y demás arcillas caolínicas, incluso calcinados.</t>
  </si>
  <si>
    <t>Bentonita.</t>
  </si>
  <si>
    <t>Arcillas refractarias.</t>
  </si>
  <si>
    <t>Las demás arcillas.</t>
  </si>
  <si>
    <t>Andalucita, cianita y silimanita.</t>
  </si>
  <si>
    <t>Mullita.</t>
  </si>
  <si>
    <t>Tierras de chamota o de dinas.</t>
  </si>
  <si>
    <t>Creta.</t>
  </si>
  <si>
    <t>Sin moler.</t>
  </si>
  <si>
    <t>Molidos.</t>
  </si>
  <si>
    <t>Sulfato de bario natural (baritina).</t>
  </si>
  <si>
    <t>Carbonato de bario natural (witherita).</t>
  </si>
  <si>
    <t>Harinas silíceas fósiles (por ejemplo: "kieselguhr", tripolita, diatomita) y demás tierras silíceas análogas, de densidad aparente inferior o igual a 1, incluso calcinadas.</t>
  </si>
  <si>
    <t>Piedra pómez.</t>
  </si>
  <si>
    <t>Esmeril, corindón natural, granate natural y demás abrasivos naturales.</t>
  </si>
  <si>
    <t>Pizarra, incluso desbastada o simplemente troceada, por aserrado o de otro modo, en bloques o en placas cuadradas o rectangulares.</t>
  </si>
  <si>
    <t>En bruto o desbastados.</t>
  </si>
  <si>
    <t>Mármol aserrado en hojas, de espesor superior a 5 cm.</t>
  </si>
  <si>
    <t>"Ecaussines" y demás piedras calizas de talla o de construcción; alabastro.</t>
  </si>
  <si>
    <t>En bruto o desbastado.</t>
  </si>
  <si>
    <t>Simplemente troceado, por aserrado o de otro modo, en bloques o en placas cuadradas o rectangulares.</t>
  </si>
  <si>
    <t>Arenisca.</t>
  </si>
  <si>
    <t>Las demás piedras de talla o de construcción.</t>
  </si>
  <si>
    <t>Cantos, grava, piedras machacadas, de los tipos generalmente utilizados para hacer hormigón, o para firmes de carreteras, vías férreas u otros balastos, guijarros y pedernal, incluso tratados térmicamente.</t>
  </si>
  <si>
    <t>Macadán de escorias o de desechos industriales similares, incluso con materiales citados en la subpartida 2517.10.</t>
  </si>
  <si>
    <t>Macadán alquitranado.</t>
  </si>
  <si>
    <t>De mármol.</t>
  </si>
  <si>
    <t>Dolomita sin calcinar ni sinterizar, llamada "cruda".</t>
  </si>
  <si>
    <t>Dolomita calcinada o sinterizada.</t>
  </si>
  <si>
    <t>Carbonato de magnesio natural (magnesita).</t>
  </si>
  <si>
    <t>Óxido de magnesio, excepto la magnesia electrofundida y la magnesia calcinada a muerte (sinterizada).</t>
  </si>
  <si>
    <t>6</t>
  </si>
  <si>
    <t>Magnesia calcinada a muerte (sinterizada) con un contenido de óxido de magnesio inferior o igual al 94%, en peso.</t>
  </si>
  <si>
    <t>Óxido de magnesio electrofundido, con un contenido de óxido de magnesio inferior o igual a 98%, en peso.</t>
  </si>
  <si>
    <t>Yeso natural; anhidrita.</t>
  </si>
  <si>
    <t>Yeso fraguable.</t>
  </si>
  <si>
    <t>Castinas; piedras para la fabricación de cal o de cemento.</t>
  </si>
  <si>
    <t>Cal viva.</t>
  </si>
  <si>
    <t>Cal apagada.</t>
  </si>
  <si>
    <t>Cal hidráulica.</t>
  </si>
  <si>
    <t>Cementos sin pulverizar o clínker.</t>
  </si>
  <si>
    <t>Cemento blanco, incluso coloreado artificialmente.</t>
  </si>
  <si>
    <t>Cementos aluminosos.</t>
  </si>
  <si>
    <t>Los demás cementos hidráulicos.</t>
  </si>
  <si>
    <t>Crocidolita.</t>
  </si>
  <si>
    <t>Mica en bruto o exfoliada en hojas o en laminillas irregulares ("splittings").</t>
  </si>
  <si>
    <t>Mica en polvo.</t>
  </si>
  <si>
    <t>Desperdicios de mica.</t>
  </si>
  <si>
    <t>Boratos de sodio naturales y sus concentrados (incluso calcinados).</t>
  </si>
  <si>
    <t>7</t>
  </si>
  <si>
    <t>Feldespato.</t>
  </si>
  <si>
    <t>Con un contenido de fluoruro de calcio inferior o igual al 97% en peso.</t>
  </si>
  <si>
    <t>Con un contenido de fluoruro de calcio superior al 97% en peso.</t>
  </si>
  <si>
    <t>Leucita; nefelina y nefelina sienita.</t>
  </si>
  <si>
    <t>Vermiculita, perlita y cloritas, sin dilatar.</t>
  </si>
  <si>
    <t>Kieserita, epsomita (sulfatos de magnesio naturales).</t>
  </si>
  <si>
    <t>Sin aglomerar.</t>
  </si>
  <si>
    <t>Aglomerados.</t>
  </si>
  <si>
    <t>Piritas de hierro tostadas (cenizas de piritas).</t>
  </si>
  <si>
    <t>Minerales de manganeso y sus concentrados, incluidos los minerales de manganeso ferruginosos y sus concentrados con un contenido de manganeso superior o igual al 20% en peso, sobre producto seco.</t>
  </si>
  <si>
    <t>Minerales de cobre y sus concentrados.</t>
  </si>
  <si>
    <t>Minerales de níquel y sus concentrados.</t>
  </si>
  <si>
    <t>Minerales de cobalto y sus concentrados.</t>
  </si>
  <si>
    <t>Minerales de aluminio y sus concentrados.</t>
  </si>
  <si>
    <t>Minerales de plomo y sus concentrados.</t>
  </si>
  <si>
    <t>Minerales de cinc y sus concentrados.</t>
  </si>
  <si>
    <t>Minerales de estaño y sus concentrados.</t>
  </si>
  <si>
    <t>Minerales de cromo y sus concentrados.</t>
  </si>
  <si>
    <t>Minerales de volframio (tungsteno) y sus concentrados.</t>
  </si>
  <si>
    <t>Minerales de uranio y sus concentrados.</t>
  </si>
  <si>
    <t>Minerales de torio y sus concentrados.</t>
  </si>
  <si>
    <t>Tostados.</t>
  </si>
  <si>
    <t>Minerales de titanio y sus concentrados.</t>
  </si>
  <si>
    <t>Minerales de circonio y sus concentrados.</t>
  </si>
  <si>
    <t>Minerales de plata y sus concentrados.</t>
  </si>
  <si>
    <t>Minerales de antimonio y sus concentrados.</t>
  </si>
  <si>
    <t>Escorias granuladas (arena de escoria) de la siderurgia.</t>
  </si>
  <si>
    <t>Escorias (excepto las granuladas), batiduras y demás desperdicios de la siderurgia.</t>
  </si>
  <si>
    <t>Matas de galvanización.</t>
  </si>
  <si>
    <t>Lodos de gasolina con plomo y lodos de compuestos antidetonantes con plomo.</t>
  </si>
  <si>
    <t>Que contengan principalmente cobre.</t>
  </si>
  <si>
    <t>Que contengan principalmente aluminio.</t>
  </si>
  <si>
    <t>Que contengan arsénico, mercurio, talio o sus mezclas, de los tipos utilizados para la extracción</t>
  </si>
  <si>
    <t>Que contengan antimonio, berilio, cadmio, cromo, o sus mezclas.</t>
  </si>
  <si>
    <t>Cenizas y residuos procedentes de la incineración de desechos municipales.</t>
  </si>
  <si>
    <t>Antracitas.</t>
  </si>
  <si>
    <t>Hulla bituminosa.</t>
  </si>
  <si>
    <t>Las demás hullas.</t>
  </si>
  <si>
    <t>Briquetas, ovoides y combustibles sólidos similares, obtenidos de la hulla.</t>
  </si>
  <si>
    <t>Lignitos, incluso pulverizados, pero sin aglomerar.</t>
  </si>
  <si>
    <t>Lignitos aglomerados.</t>
  </si>
  <si>
    <t>Turba (comprendida la utilizada para cama de animales), incluso aglomerada.</t>
  </si>
  <si>
    <t>Coques y semicoques de hulla, lignito o turba, incluso aglomerados; carbón de retorta.</t>
  </si>
  <si>
    <t>Gas de hulla, gas de agua, gas pobre y gases similares, excepto el gas de petróleo y demás hidrocarburos gaseosos.</t>
  </si>
  <si>
    <t>Alquitranes de hulla, lignito o turba y demás alquitranes minerales, aunque estén</t>
  </si>
  <si>
    <t>Benzol (benceno).</t>
  </si>
  <si>
    <t>Toluol (tolueno).</t>
  </si>
  <si>
    <t>Xilol (xilenos).</t>
  </si>
  <si>
    <t>Naftaleno.</t>
  </si>
  <si>
    <t>Las demás mezclas de hidrocarburos aromáticos que destilen, incluidas las pérdidas, una proporción superior o igual al 65% en volumen a 250°C, según el método ISO 3405 (equivalente al método ASTM D 86).</t>
  </si>
  <si>
    <t>Aceites de creosota.</t>
  </si>
  <si>
    <t>Brea.</t>
  </si>
  <si>
    <t>Coque de brea.</t>
  </si>
  <si>
    <t>Aceites crudos de petróleo pesados, medianos y ligeros.</t>
  </si>
  <si>
    <t>Mezcla isomérica de trimetil penteno y dimetil hexeno (Diisobutileno).</t>
  </si>
  <si>
    <t>Aceites de engrase o preparaciones lubricantes a base de aceites minerales derivados del petróleo, con aditivos (aceites lubricantes terminados).</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</si>
  <si>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</si>
  <si>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Que contengan bifenilos policlorados (PCB), terfenilos policlorados (PCT) o bifenilos polibromados (PBB).</t>
  </si>
  <si>
    <t>Gas natural.</t>
  </si>
  <si>
    <t>Propano.</t>
  </si>
  <si>
    <t>Butanos.</t>
  </si>
  <si>
    <t>Etileno, propileno, butileno y butadieno.</t>
  </si>
  <si>
    <t>Butano y propano, mezclados entre sí, licuados.</t>
  </si>
  <si>
    <t>Vaselina.</t>
  </si>
  <si>
    <t>Parafina con un contenido de aceite inferior al 0.75% en peso.</t>
  </si>
  <si>
    <t>Cera de lignito.</t>
  </si>
  <si>
    <t>Ceras microcristalinas.</t>
  </si>
  <si>
    <t>Residuos parafínicos ("slack wax"), con un contenido de aceite superior o igual a 8%, en peso.</t>
  </si>
  <si>
    <t>Sin calcinar.</t>
  </si>
  <si>
    <t>Calcinado.</t>
  </si>
  <si>
    <t>Betún de petróleo.</t>
  </si>
  <si>
    <t>Los demás residuos de los aceites de petróleo o de mineral bituminoso.</t>
  </si>
  <si>
    <t>Pizarras y arenas bituminosas.</t>
  </si>
  <si>
    <t>Betunes y asfaltos naturales.</t>
  </si>
  <si>
    <t>Betunes fluidificados; mezclas bituminosas a base de asfalto acondicionadas para su venta en envases con capacidad inferior o igual a 200 l.</t>
  </si>
  <si>
    <t>Energía eléctrica.</t>
  </si>
  <si>
    <t>Cloro.</t>
  </si>
  <si>
    <t>Yodo.</t>
  </si>
  <si>
    <t>Flúor; bromo.</t>
  </si>
  <si>
    <t>Azufre sublimado o precipitado; azufre coloidal.</t>
  </si>
  <si>
    <t>Negro de humo de hornos.</t>
  </si>
  <si>
    <t>Hidrógeno.</t>
  </si>
  <si>
    <t>Argón.</t>
  </si>
  <si>
    <t>Nitrógeno.</t>
  </si>
  <si>
    <t>Oxígeno.</t>
  </si>
  <si>
    <t>Boro; telurio.</t>
  </si>
  <si>
    <t>Con un contenido de silicio superior o igual al 99.99% en peso.</t>
  </si>
  <si>
    <t>Fósforo.</t>
  </si>
  <si>
    <t>Arsénico.</t>
  </si>
  <si>
    <t>Selenio.</t>
  </si>
  <si>
    <t>Sodio.</t>
  </si>
  <si>
    <t>Calcio.</t>
  </si>
  <si>
    <t>Metales de las tierras raras, escandio e itrio, incluso mezclados o aleados entre sí.</t>
  </si>
  <si>
    <t>Mercurio.</t>
  </si>
  <si>
    <t>Cloruro de hidrógeno (ácido clorhídrico).</t>
  </si>
  <si>
    <t>Ácido clorosulfúrico.</t>
  </si>
  <si>
    <t>Ácido sulfúrico; oleum.</t>
  </si>
  <si>
    <t>Ácido nítrico; ácidos sulfonítricos.</t>
  </si>
  <si>
    <t>Pentóxido de difósforo.</t>
  </si>
  <si>
    <t>Ácido fosfórico (ácido ortofosfórico).</t>
  </si>
  <si>
    <t>Óxidos de boro; ácidos bóricos.</t>
  </si>
  <si>
    <t>Fluoruro de hidrógeno (ácido fluorhídrico), grado técnico.</t>
  </si>
  <si>
    <t>Cianuro de hidrógeno (ácido cianhídrico).</t>
  </si>
  <si>
    <t>Dióxido de carbono.</t>
  </si>
  <si>
    <t>Dióxido de silicio.</t>
  </si>
  <si>
    <t>Dicloruro de carbonilo (fosgeno).</t>
  </si>
  <si>
    <t>Oxicloruro de fósforo.</t>
  </si>
  <si>
    <t>Tricloruro de fósforo.</t>
  </si>
  <si>
    <t>Pentacloruro de fósforo.</t>
  </si>
  <si>
    <t>Monocloruro de azufre.</t>
  </si>
  <si>
    <t>Dicloruro de azufre.</t>
  </si>
  <si>
    <t>Cloruro de tionilo.</t>
  </si>
  <si>
    <t>Disulfuro de carbono.</t>
  </si>
  <si>
    <t>Amoníaco anhidro.</t>
  </si>
  <si>
    <t>Amoníaco en disolución acuosa.</t>
  </si>
  <si>
    <t>Sólido.</t>
  </si>
  <si>
    <t>En disolución acuosa (lejía de sosa o soda cáustica).</t>
  </si>
  <si>
    <t>Hidróxido de potasio (potasa cáustica) líquida.</t>
  </si>
  <si>
    <t>Peróxidos de sodio o de potasio.</t>
  </si>
  <si>
    <t>Hidróxido y peróxido de magnesio.</t>
  </si>
  <si>
    <t>Óxidos, hidróxidos y peróxidos, de estroncio o de bario.</t>
  </si>
  <si>
    <t>Óxido de cinc.</t>
  </si>
  <si>
    <t>Peróxido de cinc.</t>
  </si>
  <si>
    <t>Corindón artificial, aunque no sea de constitución química definida.</t>
  </si>
  <si>
    <t>Óxido de aluminio, excepto el corindón artificial.</t>
  </si>
  <si>
    <t>Hidróxido de aluminio.</t>
  </si>
  <si>
    <t>Trióxido de cromo.</t>
  </si>
  <si>
    <t>Dióxido de manganeso.</t>
  </si>
  <si>
    <t>Óxidos e hidróxidos de hierro.</t>
  </si>
  <si>
    <t>Tierras colorantes.</t>
  </si>
  <si>
    <t>Óxidos e hidróxidos de cobalto; óxidos de cobalto comerciales.</t>
  </si>
  <si>
    <t>Óxidos de titanio.</t>
  </si>
  <si>
    <t>Monóxido de plomo (litargirio, masicote).</t>
  </si>
  <si>
    <t>Hidrazina e hidroxilamina y sus sales inorgánicas.</t>
  </si>
  <si>
    <t>Óxido e hidróxido de litio.</t>
  </si>
  <si>
    <t>Óxidos e hidróxidos de vanadio.</t>
  </si>
  <si>
    <t>Óxidos e hidróxidos de níquel.</t>
  </si>
  <si>
    <t>Óxidos e hidróxidos de cobre.</t>
  </si>
  <si>
    <t>Óxidos de germanio y dióxido de circonio.</t>
  </si>
  <si>
    <t>Óxidos e hidróxidos de molibdeno.</t>
  </si>
  <si>
    <t>Óxidos de antimonio.</t>
  </si>
  <si>
    <t>De aluminio.</t>
  </si>
  <si>
    <t>Hexafluoroaluminato de sodio (criolita sintética).</t>
  </si>
  <si>
    <t>Cloruro de amonio.</t>
  </si>
  <si>
    <t>Cloruro de calcio.</t>
  </si>
  <si>
    <t>35</t>
  </si>
  <si>
    <t>De magnesio.</t>
  </si>
  <si>
    <t>De níquel.</t>
  </si>
  <si>
    <t>De cobre.</t>
  </si>
  <si>
    <t>Bromuros de sodio o potasio.</t>
  </si>
  <si>
    <t>Yoduros y oxiyoduros.</t>
  </si>
  <si>
    <t>Hipoclorito de calcio comercial y demás hipocloritos de calcio.</t>
  </si>
  <si>
    <t>De sodio.</t>
  </si>
  <si>
    <t>Percloratos de hierro o de potasio.</t>
  </si>
  <si>
    <t>Sulfuros de sodio.</t>
  </si>
  <si>
    <t>Sulfitos de sodio.</t>
  </si>
  <si>
    <t>Los demás sulfitos.</t>
  </si>
  <si>
    <t>Tiosulfatos.</t>
  </si>
  <si>
    <t>Sulfato de disodio.</t>
  </si>
  <si>
    <t>De cobre, excepto lo comprendido en la fracción arancelaria 2833.25.02.</t>
  </si>
  <si>
    <t>Sulfato tetraminocúprico.</t>
  </si>
  <si>
    <t>De bario.</t>
  </si>
  <si>
    <t>Sulfato de talio.</t>
  </si>
  <si>
    <t>De cinc.</t>
  </si>
  <si>
    <t>Alumbres.</t>
  </si>
  <si>
    <t>Peroxosulfatos (persulfatos).</t>
  </si>
  <si>
    <t>Nitritos.</t>
  </si>
  <si>
    <t>De potasio.</t>
  </si>
  <si>
    <t>Subnitrato de bismuto.</t>
  </si>
  <si>
    <t>Fosfinatos (hipofosfitos) y fosfonatos (fosfitos).</t>
  </si>
  <si>
    <t>De monosodio o de disodio.</t>
  </si>
  <si>
    <t>Hidrogenoortofosfato de calcio ("fosfato dicálcico").</t>
  </si>
  <si>
    <t>Los demás fosfatos de calcio.</t>
  </si>
  <si>
    <t>Trifosfato de sodio (tripolifosfato de sodio).</t>
  </si>
  <si>
    <t>Pirofosfato tetrasódico.</t>
  </si>
  <si>
    <t>Hexametafosfato de sodio.</t>
  </si>
  <si>
    <t>Carbonato de disodio.</t>
  </si>
  <si>
    <t>Hidrogenocarbonato (bicarbonato) de sodio.</t>
  </si>
  <si>
    <t>Carbonatos de potasio.</t>
  </si>
  <si>
    <t>Carbonato de calcio.</t>
  </si>
  <si>
    <t>Carbonato de bario.</t>
  </si>
  <si>
    <t>Carbonatos de litio.</t>
  </si>
  <si>
    <t>Carbonato de estroncio.</t>
  </si>
  <si>
    <t>Cianuros complejos.</t>
  </si>
  <si>
    <t>Metasilicatos.</t>
  </si>
  <si>
    <t>Anhidro.</t>
  </si>
  <si>
    <t>Los demás boratos.</t>
  </si>
  <si>
    <t>Peroxoboratos (perboratos).</t>
  </si>
  <si>
    <t>Dicromato de sodio.</t>
  </si>
  <si>
    <t>Los demás cromatos y dicromatos; peroxocromatos.</t>
  </si>
  <si>
    <t>Permanganato de potasio.</t>
  </si>
  <si>
    <t>Molibdatos.</t>
  </si>
  <si>
    <t>Volframatos (tungstatos).</t>
  </si>
  <si>
    <t>Silicatos dobles o complejos, incluidos los aluminosilicatos, aunque no sean de constitución química definida.</t>
  </si>
  <si>
    <t>Metal precioso en estado coloidal.</t>
  </si>
  <si>
    <t>Nitrato de plata.</t>
  </si>
  <si>
    <t>Compuestos de oro.</t>
  </si>
  <si>
    <t>Los demás compuestos; amalgamas.</t>
  </si>
  <si>
    <t>Uranio natural y sus compuestos; aleaciones, dispersiones (incluido el cermet), productos cerámicos y mezclas, que contengan uranio natural o compuestos de uranio natural.</t>
  </si>
  <si>
    <t>Uranio enriquecido en U 235 y sus compuestos; plutonio y sus compuestos; aleaciones, dispersiones (incluido el cermet), productos cerámicos y mezclas, que contengan uranio enriquecido en U 235, plutonio o compuestos de estos productos.</t>
  </si>
  <si>
    <t>Uranio empobrecido en U 235 y sus compuestos; torio y sus compuestos; aleaciones, dispersiones (incluido el cermet), productos cerámicos y mezclas, que contengan uranio empobrecido en U 235, torio o compuestos de estos productos.</t>
  </si>
  <si>
    <t>Tritio y sus compuestos; aleaciones, dispersiones (incluido el cermet), productos cerámicos y mezclas, que contengan tritio o sus compuestos.</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</si>
  <si>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</si>
  <si>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Los demás elementos e isótopos y compuestos, radiactivos; aleaciones, dispersiones (incluido el cermet), productos</t>
  </si>
  <si>
    <t>Residuos radiactivos.</t>
  </si>
  <si>
    <t>Elementos combustibles (cartuchos) agotados (irradiados) de reactores nucleares.</t>
  </si>
  <si>
    <t>Agua pesada (óxido de deuterio).</t>
  </si>
  <si>
    <t>Boro enriquecido en boro-10 y sus compuestos.</t>
  </si>
  <si>
    <t>Litio enriquecido en litio-6 y sus compuestos.</t>
  </si>
  <si>
    <t>Helio-3.</t>
  </si>
  <si>
    <t>Compuestos de cerio.</t>
  </si>
  <si>
    <t>Peróxido de hidrógeno (agua oxigenada), incluso solidificado con urea.</t>
  </si>
  <si>
    <t>De calcio.</t>
  </si>
  <si>
    <t>De silicio.</t>
  </si>
  <si>
    <t>Hidruros, nitruros, aziduros (azidas), siliciuros y boruros, aunque no sean de constitución química definida, excepto los compuestos que consistan igualmente en carburos de la partida 28.49.</t>
  </si>
  <si>
    <t>De constitución química definida.</t>
  </si>
  <si>
    <t>Cloruro de cianógeno ("chlorcyan").</t>
  </si>
  <si>
    <t>Saturados.</t>
  </si>
  <si>
    <t>Etileno.</t>
  </si>
  <si>
    <t>Propeno (propileno).</t>
  </si>
  <si>
    <t>Buteno (butileno) y sus isómeros.</t>
  </si>
  <si>
    <t>Buta-1,3-dieno e isopreno.</t>
  </si>
  <si>
    <t>Ciclohexano.</t>
  </si>
  <si>
    <t>Benceno.</t>
  </si>
  <si>
    <t>Tolueno.</t>
  </si>
  <si>
    <t>o-Xileno.</t>
  </si>
  <si>
    <t>m-Xileno.</t>
  </si>
  <si>
    <t>p-Xileno.</t>
  </si>
  <si>
    <t>Mezclas de isómeros del xileno.</t>
  </si>
  <si>
    <t>Estireno.</t>
  </si>
  <si>
    <t>Etilbenceno.</t>
  </si>
  <si>
    <t>Cumeno.</t>
  </si>
  <si>
    <t>Clorometano (cloruro de metilo) y cloroetano (cloruro de etilo).</t>
  </si>
  <si>
    <t>Diclorometano (cloruro de metileno).</t>
  </si>
  <si>
    <t>Cloroformo (triclorometano).</t>
  </si>
  <si>
    <t>Tetracloruro de carbono.</t>
  </si>
  <si>
    <t>Dicloruro de etileno (ISO) (1,2-dicloroetano).</t>
  </si>
  <si>
    <t>Cloruro de vinilo (cloroetileno).</t>
  </si>
  <si>
    <t>Tricloroetileno.</t>
  </si>
  <si>
    <t>Tetracloroetileno (percloroetileno).</t>
  </si>
  <si>
    <t>Trifluorometano (HFC-23).</t>
  </si>
  <si>
    <t>Difluorometano (HFC-32).</t>
  </si>
  <si>
    <t>Fluorometano (HFC-41), 1,2-difluoroetano (HFC-152) y 1,1-difluoroetano (HFC-152a).</t>
  </si>
  <si>
    <t>Pentafluoroetano (HFC-125), 1,1,1- trifluoroetano (HFC-143a) y 1,1,2- trifluoroetano (HFC-143).</t>
  </si>
  <si>
    <t>1,1,1,2-Tetrafluoroetano (HFC-134a) y 1,1,2,2-tetrafluoroetano (HFC-134).</t>
  </si>
  <si>
    <t>1,1,1,2,3,3,3-Heptafluoropropano (HFC- 227ea), 1,1,1,2,2,3-hexafluoropropano (HFC- 236cb), 1,1,1,2,3,3-hexafluoropropano (HFC- 236ea) y 1,1,1,3,3,3-hexafluoropropano (HFC-236fa).</t>
  </si>
  <si>
    <t>1,1,1,3,3-Pentafluoropropano (HFC-245fa) y 1,1,2,2,3-pentafluoropropano (HFC-245ca).</t>
  </si>
  <si>
    <t>1,1,1,3,3-Pentafluorobutano (HFC-365mfc) y 1,1,1,2,2,3,4,5,5,5-decafluoropentano (HFC- 43-10mee).</t>
  </si>
  <si>
    <t>2,3,3,3-Tetrafluoropropeno (HFO-1234yf), 1,3,3,3-tetrafluoropropeno (HFO-1234ze) y (Z)-1,1,1,4,4,4-hexafluoro-2-buteno (HFO- 1336mzz).</t>
  </si>
  <si>
    <t>Bromuro de metilo (bromometano).</t>
  </si>
  <si>
    <t>Dibromuro de etileno (ISO) (1,2- dibromoetano).</t>
  </si>
  <si>
    <t>Clorodifluorometano (HCFC-22).</t>
  </si>
  <si>
    <t>Diclorotrifluoroetanos (HCFC-123).</t>
  </si>
  <si>
    <t>Diclorofluoroetanos (HCFC-141, 141b).</t>
  </si>
  <si>
    <t>Clorodifluoroetanos (HCFC-142, 142b).</t>
  </si>
  <si>
    <t>Dicloropentafluoropropanos (HCFC-225, 225ca, 225cb).</t>
  </si>
  <si>
    <t>Bromoclorodifluorometano (Halón-1211), bromotrifluorometano (Halón-1301) y dibromotetrafluoroetanos (Halón-2402).</t>
  </si>
  <si>
    <t>Los demás, perhalogenados solamente con flúor y cloro.</t>
  </si>
  <si>
    <t>Los demás derivados perhalogenados.</t>
  </si>
  <si>
    <t>1,2,3,4,5,6-Hexaclorociclohexano (HCH (ISO)), incluido el lindano (ISO, DCI).</t>
  </si>
  <si>
    <t>1,4,5,6,7,8,8-Heptacloro- 3a,4,7,7atetrahidro-4,7-metanoindeno (Heptacloro).</t>
  </si>
  <si>
    <t>1,2,4,5,6,7,8,8-Octacloro-3-alfa,4,7,7-alfa tetrahidro-4,7- metanoindeno (Clordano).</t>
  </si>
  <si>
    <t>Mirex (ISO).</t>
  </si>
  <si>
    <t>1,2,3,4,10,10-Hexacloro-1,4,4a,5,8,8a- hexahidro-endo-endo-1,4:5,8- dimetanonaftaleno (Isodrin).</t>
  </si>
  <si>
    <t>Clorobenceno, o-diclorobenceno y p- diclorobenceno.</t>
  </si>
  <si>
    <t>Hexaclorobenceno (ISO).</t>
  </si>
  <si>
    <t>1,1,1-tricloro-2,2-bis(p-clorofenil)etano, DDT (ISO), clofenotano (DCI)).</t>
  </si>
  <si>
    <t>Pentaclorobenceno (ISO).</t>
  </si>
  <si>
    <t>Hexabromobifenilos.</t>
  </si>
  <si>
    <t>Cloruro de bencilo.</t>
  </si>
  <si>
    <t>Butilnaftalensulfonato de sodio.</t>
  </si>
  <si>
    <t>1,3,6-Naftalentrisulfonato trisódico.</t>
  </si>
  <si>
    <t>Alil o metalilsulfonato de sodio.</t>
  </si>
  <si>
    <t>6,7-Dihidro-2-naftalensulfonato de sodio.</t>
  </si>
  <si>
    <t>Ácido p-toluensulfónico.</t>
  </si>
  <si>
    <t>Nitroetano.</t>
  </si>
  <si>
    <t>Ácido perfluorooctano sulfónico.</t>
  </si>
  <si>
    <t>Perfluorooctano sulfonato de amonio.</t>
  </si>
  <si>
    <t>Perfluorooctano sulfonato de litio.</t>
  </si>
  <si>
    <t>Perfluorooctano sulfonato de potasio.</t>
  </si>
  <si>
    <t>Las demás sales del ácido perfluorooctano sulfónico.</t>
  </si>
  <si>
    <t>Fluoruro de perfluorooctano sulfonilo.</t>
  </si>
  <si>
    <t>Tricloronitrometano (cloropicrina).</t>
  </si>
  <si>
    <t>Metanol (alcohol metílico).</t>
  </si>
  <si>
    <t>Propan-1-ol (alcohol propílico) y propan-2-ol (alcohol isopropílico).</t>
  </si>
  <si>
    <t>Butan-1-ol (alcohol n-butílico).</t>
  </si>
  <si>
    <t>Los demás butanoles.</t>
  </si>
  <si>
    <t>Octanol (alcohol octílico) y sus isómeros.</t>
  </si>
  <si>
    <t>Dodecan-1-ol (alcohol laurílico), hexadecan- 1-ol (alcohol cetílico) y octadecan-1-ol (alcohol estearílico).</t>
  </si>
  <si>
    <t>Metil isobutil carbinol.</t>
  </si>
  <si>
    <t>Alcoholes terpénicos acíclicos.</t>
  </si>
  <si>
    <t>Etilenglicol (etanodiol).</t>
  </si>
  <si>
    <t>Propilenglicol (propano-1,2-diol).</t>
  </si>
  <si>
    <t>Butilenglicol.</t>
  </si>
  <si>
    <t>2-Metil-2,4-pentanodiol.</t>
  </si>
  <si>
    <t>2-Etil-2-(hidroximetil)propano-1,3-diol (trimetilolpropano).</t>
  </si>
  <si>
    <t>Pentaeritritol (pentaeritrita).</t>
  </si>
  <si>
    <t>Manitol.</t>
  </si>
  <si>
    <t>D-glucitol (sorbitol).</t>
  </si>
  <si>
    <t>Glicerol, excepto grado dinamita.</t>
  </si>
  <si>
    <t>Etclorvinol (DCI).</t>
  </si>
  <si>
    <t>Mentol.</t>
  </si>
  <si>
    <t>Ciclohexanol, metilciclohexanoles y dimetilciclohexanoles.</t>
  </si>
  <si>
    <t>Esteroles e inositoles.</t>
  </si>
  <si>
    <t>Alcohol bencílico.</t>
  </si>
  <si>
    <t>Feniletanol.</t>
  </si>
  <si>
    <t>Fenol (hidroxibenceno) y sus sales.</t>
  </si>
  <si>
    <t>Cresoles y sus sales.</t>
  </si>
  <si>
    <t>Octilfenol, nonilfenol y sus isómeros; sales de estos productos.</t>
  </si>
  <si>
    <t>Naftoles y sus sales.</t>
  </si>
  <si>
    <t>Resorcinol y sus sales.</t>
  </si>
  <si>
    <t>Hidroquinona.</t>
  </si>
  <si>
    <t>Sales de la hidroquinona.</t>
  </si>
  <si>
    <t>4,4'-Isopropilidendifenol (bisfenol A, difenilolpropano) y sus sales.</t>
  </si>
  <si>
    <t>Pentaclorofenol (ISO).</t>
  </si>
  <si>
    <t>Dinoseb (ISO) y sus sales.</t>
  </si>
  <si>
    <t>4,6-Dinitro-o-cresol (DNOC (ISO)) y sus sales.</t>
  </si>
  <si>
    <t>p-Nitrofenol y su sal de sodio.</t>
  </si>
  <si>
    <t>Éter dietílico (óxido de dietilo).</t>
  </si>
  <si>
    <t>Éteres ciclánicos, ciclénicos, cicloterpénicos, y sus derivados halogenados, sulfonados, nitrados o nitrosados.</t>
  </si>
  <si>
    <t>Éteres aromáticos y sus derivados halogenados, sulfonados, nitrados o nitrosados.</t>
  </si>
  <si>
    <t>2,2'-Oxidietanol (dietilenglicol).</t>
  </si>
  <si>
    <t>Éteres monobutílicos del etilenglicol o del dietilenglicol.</t>
  </si>
  <si>
    <t>Éter monoetílico del etilenglicol o del dietilenglicol.</t>
  </si>
  <si>
    <t>Éteres monometílicos del etilenglicol o del dietilenglicol.</t>
  </si>
  <si>
    <t>Éter monometílico, monoetílico o monobutílico del trietilenglicol.</t>
  </si>
  <si>
    <t>3-(2-Metilfenoxi)-1,2-propanodiol (mefenesina).</t>
  </si>
  <si>
    <t>Trietilenglicol.</t>
  </si>
  <si>
    <t>Éter monofenílico del etilenglicol (Fenoxietanol).</t>
  </si>
  <si>
    <t>Alcohol 3-fenoxibencílico.</t>
  </si>
  <si>
    <t>Dipropilenglicol.</t>
  </si>
  <si>
    <t>Tetraetilenglicol.</t>
  </si>
  <si>
    <t>Tripropilenglicol.</t>
  </si>
  <si>
    <t>1,2-Dihidroxi- 3-(2-metoxifenoxi)propano (Guayacolato de glicerilo).</t>
  </si>
  <si>
    <t>Éter monometílico de la hidroquinona.</t>
  </si>
  <si>
    <t>Peróxido de laurilo.</t>
  </si>
  <si>
    <t>Hidroperóxido de cumeno.</t>
  </si>
  <si>
    <t>Hidroxioxianisol.</t>
  </si>
  <si>
    <t>Peróxido de dicumilo.</t>
  </si>
  <si>
    <t>Hidroperóxido de paramentano.</t>
  </si>
  <si>
    <t>Peróxidos de acetales y hemiacetales.</t>
  </si>
  <si>
    <t>Oxirano (óxido de etileno).</t>
  </si>
  <si>
    <t>Metiloxirano (óxido de propileno).</t>
  </si>
  <si>
    <t>1-Cloro-2,3-epoxipropano (epiclorhidrina).</t>
  </si>
  <si>
    <t>Dieldrina (ISO, DCI).</t>
  </si>
  <si>
    <t>Endrina (ISO).</t>
  </si>
  <si>
    <t>Acetales y hemiacetales, incluso con otras funciones oxigenadas, y sus derivados halogenados, sulfonados, nitrados o nitrosados.</t>
  </si>
  <si>
    <t>Metanal (formaldehído).</t>
  </si>
  <si>
    <t>Etanal (acetaldehído).</t>
  </si>
  <si>
    <t>Glutaraldehído.</t>
  </si>
  <si>
    <t>Benzaldehído (aldehído benzoico).</t>
  </si>
  <si>
    <t>Fenilacetaldehído.</t>
  </si>
  <si>
    <t>Vainillina (aldehído metilprotocatéquico).</t>
  </si>
  <si>
    <t>Etilvainillina (aldehído etilprotocatéquico).</t>
  </si>
  <si>
    <t>Polímeros cíclicos de los aldehídos.</t>
  </si>
  <si>
    <t>Paraformaldehído.</t>
  </si>
  <si>
    <t>Derivados halogenados, sulfonados, nitrados o nitrosados de los productos de la partida 29.12.</t>
  </si>
  <si>
    <t>Acetona.</t>
  </si>
  <si>
    <t>Butanona (metiletilcetona).</t>
  </si>
  <si>
    <t>4-Metilpentan-2-ona (metilisobutilcetona).</t>
  </si>
  <si>
    <t>Óxido de mesitilo.</t>
  </si>
  <si>
    <t>Ciclohexanona y metilciclohexanonas.</t>
  </si>
  <si>
    <t>Iononas y metiliononas.</t>
  </si>
  <si>
    <t>2-Metil-5-(1-metiletenil)-2-ciclohexen-1-ona (Carvona).</t>
  </si>
  <si>
    <t>3,5,5-Trimetil-2-ciclohexen-1-ona (Isoforona).</t>
  </si>
  <si>
    <t>1-p-Menten-3-ona (Piperitona).</t>
  </si>
  <si>
    <t>Alcanfor.</t>
  </si>
  <si>
    <t>Fenilacetona (fenilpropan-2-ona).</t>
  </si>
  <si>
    <t>Acetilmetilcarbinol.</t>
  </si>
  <si>
    <t>Fenil acetil carbinol.</t>
  </si>
  <si>
    <t>Cetonas-fenoles y cetonas con otras funciones oxigenadas.</t>
  </si>
  <si>
    <t>Antraquinona.</t>
  </si>
  <si>
    <t>Coenzima Q10 (ubidecarenona (DCI)).</t>
  </si>
  <si>
    <t>Clordecona (ISO).</t>
  </si>
  <si>
    <t>Ácido fórmico.</t>
  </si>
  <si>
    <t>Sales del ácido fórmico.</t>
  </si>
  <si>
    <t>Ésteres del ácido fórmico.</t>
  </si>
  <si>
    <t>Ácido acético.</t>
  </si>
  <si>
    <t>Anhídrido acético.</t>
  </si>
  <si>
    <t>Acetato de etilo.</t>
  </si>
  <si>
    <t>Acetato de vinilo.</t>
  </si>
  <si>
    <t>Acetato de n-butilo.</t>
  </si>
  <si>
    <t>Acetato de dinoseb (ISO).</t>
  </si>
  <si>
    <t>Acetato del éter monometílico del etilenglicol.</t>
  </si>
  <si>
    <t>Acetato de isopropilo o de metilamilo.</t>
  </si>
  <si>
    <t>Acetato de isobornilo.</t>
  </si>
  <si>
    <t>Acetato de cedrilo.</t>
  </si>
  <si>
    <t>Acetato de mentanilo.</t>
  </si>
  <si>
    <t>Acetato del éter monobutílico del etilenglicol.</t>
  </si>
  <si>
    <t>Acetato de terpenilo.</t>
  </si>
  <si>
    <t>Acetato de isobutilo.</t>
  </si>
  <si>
    <t>Acetato de 2-etoxietilo.</t>
  </si>
  <si>
    <t>Ácidos mono- o dicloroacéticos y sus sales de sodio.</t>
  </si>
  <si>
    <t>Propionato de terpenilo.</t>
  </si>
  <si>
    <t>Ácido butanoico (Ácido butírico).</t>
  </si>
  <si>
    <t>Diisobutanoato de 2,2,4- trimetilpentanodiol.</t>
  </si>
  <si>
    <t>Estearato de isopropilo.</t>
  </si>
  <si>
    <t>Monoestearato de etilenglicol o de propilenglicol.</t>
  </si>
  <si>
    <t>Estearato de butilo.</t>
  </si>
  <si>
    <t>Monoestearato de sorbitan.</t>
  </si>
  <si>
    <t>Monoestearato de glicerilo.</t>
  </si>
  <si>
    <t>Palmitato de metilo.</t>
  </si>
  <si>
    <t>Palmitato de isopropilo.</t>
  </si>
  <si>
    <t>Ácido 2-etilhexanoico.</t>
  </si>
  <si>
    <t>Ácido cáprico.</t>
  </si>
  <si>
    <t>Ácido láurico.</t>
  </si>
  <si>
    <t>Ácido mirístico.</t>
  </si>
  <si>
    <t>Ácido caproico.</t>
  </si>
  <si>
    <t>Ácido 2-propilpentanoico (Ácido valproico).</t>
  </si>
  <si>
    <t>Heptanoato de etilo.</t>
  </si>
  <si>
    <t>Laurato de metilo.</t>
  </si>
  <si>
    <t>Ácido nonanoico o isononanoico.</t>
  </si>
  <si>
    <t>Sal sódica del ácido 2-propilpentanoico (Valproato de sodio).</t>
  </si>
  <si>
    <t>Peróxido de lauroilo o de decanoilo.</t>
  </si>
  <si>
    <t>Peroxi-2-etilhexanoato de terbutilo; peroxibenzoato de terbutilo.</t>
  </si>
  <si>
    <t>Cloruro de lauroilo, de decanoilo o de isononanoilo.</t>
  </si>
  <si>
    <t>Anhídrido propiónico.</t>
  </si>
  <si>
    <t>Ácido 3-(3,5-diterbutil-4-hidroxifenil)- propiónico.</t>
  </si>
  <si>
    <t>Tetraésteres del pentaeritritol.</t>
  </si>
  <si>
    <t>Cloruro de palmitoilo.</t>
  </si>
  <si>
    <t>Di-(2-etilbutanoato) de trietilenglicol.</t>
  </si>
  <si>
    <t>Cloruro de n-pentanoilo.</t>
  </si>
  <si>
    <t>Ácido caprílico.</t>
  </si>
  <si>
    <t>Ácido behénico.</t>
  </si>
  <si>
    <t>Cloruro de pivaloilo.</t>
  </si>
  <si>
    <t>Cloropropionato de metilo.</t>
  </si>
  <si>
    <t>Ortoformiato de trietilo.</t>
  </si>
  <si>
    <t>Cloroformiato de 2-etilhexilo.</t>
  </si>
  <si>
    <t>Cloroformiato de metilo.</t>
  </si>
  <si>
    <t>Cloroformiato de bencilo.</t>
  </si>
  <si>
    <t>Ácido acrílico y sus sales.</t>
  </si>
  <si>
    <t>Acrilato de metilo o de etilo.</t>
  </si>
  <si>
    <t>Acrilato de butilo.</t>
  </si>
  <si>
    <t>Acrilato de 2-etilhexilo.</t>
  </si>
  <si>
    <t>Ácido metacrílico y sus sales.</t>
  </si>
  <si>
    <t>Metacrilato de metilo.</t>
  </si>
  <si>
    <t>Metacrilato de etilo o de butilo.</t>
  </si>
  <si>
    <t>Metacrilato de 2-hidroxipropilo.</t>
  </si>
  <si>
    <t>Dimetacrilato de etilenglicol.</t>
  </si>
  <si>
    <t>Monooleato de sorbitan; monooleato de propanotriol.</t>
  </si>
  <si>
    <t>Binapacril (ISO).</t>
  </si>
  <si>
    <t>Ácidos monocarboxílicos ciclánicos, ciclénicos o cicloterpénicos, sus anhídridos, halogenuros, peróxidos, peroxiácidos y sus derivados.</t>
  </si>
  <si>
    <t>Sal de sodio del ácido benzoico.</t>
  </si>
  <si>
    <t>Dibenzoato de dipropilenglicol.</t>
  </si>
  <si>
    <t>Benzoato de etilo o de bencilo.</t>
  </si>
  <si>
    <t>Peróxido de benzoilo y cloruro de benzoilo.</t>
  </si>
  <si>
    <t>Ácido fenilacético y sus sales.</t>
  </si>
  <si>
    <t>Esteres del ácido fenilacético.</t>
  </si>
  <si>
    <t>Ácido oxálico, sus sales y sus ésteres.</t>
  </si>
  <si>
    <t>Ácido adípico, sus sales y sus ésteres.</t>
  </si>
  <si>
    <t>Ácido azelaico, ácido sebácico, sus sales y sus ésteres.</t>
  </si>
  <si>
    <t>Anhídrido maleico.</t>
  </si>
  <si>
    <t>Ácido maleico y sus sales.</t>
  </si>
  <si>
    <t>Ácido fumárico.</t>
  </si>
  <si>
    <t>Ácidos policarboxílicos ciclánicos, ciclénicos o cicloterpénicos, sus anhídridos, halogenuros, peróxidos, peroxiácidos y sus derivados.</t>
  </si>
  <si>
    <t>Ortoftalatos de dioctilo.</t>
  </si>
  <si>
    <t>Ortoftalatos de dinonilo o de didecilo.</t>
  </si>
  <si>
    <t>Ortoftalatos de dibutilo.</t>
  </si>
  <si>
    <t>Anhídrido ftálico.</t>
  </si>
  <si>
    <t>Ácido tereftálico y sus sales.</t>
  </si>
  <si>
    <t>Tereftalato de dimetilo.</t>
  </si>
  <si>
    <t>Sal sódica del sulfoisoftalato de dimetilo.</t>
  </si>
  <si>
    <t>Tetracloro tereftalato de dimetilo.</t>
  </si>
  <si>
    <t>Ftalato dibásico de plomo.</t>
  </si>
  <si>
    <t>Trimelitato de trioctilo.</t>
  </si>
  <si>
    <t>Ácido isoftálico.</t>
  </si>
  <si>
    <t>Anhídrido trimelítico.</t>
  </si>
  <si>
    <t>Ácido láctico, sus sales y sus ésteres.</t>
  </si>
  <si>
    <t>Ácido tartárico.</t>
  </si>
  <si>
    <t>Sales y ésteres del ácido tartárico.</t>
  </si>
  <si>
    <t>Ácido cítrico.</t>
  </si>
  <si>
    <t>Citrato de sodio.</t>
  </si>
  <si>
    <t>AMX (7%+0.36 Dls por Kg de azúcar)</t>
  </si>
  <si>
    <t>Citrato férrico amónico.</t>
  </si>
  <si>
    <t>Sales del ácido cítrico, excepto citratro de litio; ferrocitrato de calcio; y lo comprendido en las fracciones arancelarias 2918.15.01 y 2918.15.02.</t>
  </si>
  <si>
    <t>Ácido glucónico, sus sales y sus ésteres.</t>
  </si>
  <si>
    <t>Ácido 2,2-difenil-2-hidroxiacético (ácido bencílico).</t>
  </si>
  <si>
    <t>Clorobencilato (ISO).</t>
  </si>
  <si>
    <t>Ácido málico.</t>
  </si>
  <si>
    <t>Subsalicilato de bismuto.</t>
  </si>
  <si>
    <t>Ácido o-acetilsalicílico, sus sales y sus ésteres.</t>
  </si>
  <si>
    <t>Los demás ésteres del ácido salicílico y sus sales.</t>
  </si>
  <si>
    <t>p-Hidroxibenzoato de metilo o propilo.</t>
  </si>
  <si>
    <t>p-Hidroxibenzoato de etilo.</t>
  </si>
  <si>
    <t>Ácidos carboxílicos con función aldehído o cetona, pero sin otra función oxigenada, sus anhídridos, halogenuros, peróxidos, peroxiácidos y sus derivados.</t>
  </si>
  <si>
    <t>2,4,5-T (ISO) (ácido 2,4,5- triclorofenoxiacético), sus sales y sus ésteres.</t>
  </si>
  <si>
    <t>Ácido 2,4-diclorofenoxiacético.</t>
  </si>
  <si>
    <t>Estearoil 2-lactilato de calcio o de sodio.</t>
  </si>
  <si>
    <t>Ácido d-2-(6-metoxi-2-naftil) propiónico (Naproxeno) o su sal de sodio, excepto Ácido dl-2-(6-metoxi-2-naftil) propiónico.</t>
  </si>
  <si>
    <t>Fosfato de tris(2,3-dibromopropilo).</t>
  </si>
  <si>
    <t>Fosfato de dimetil 1,2-dibromo-2,2- dicloroetilo (Naled).</t>
  </si>
  <si>
    <t>Fósforotioato de O,O-dietil-O-p-nitrofenilo (Paratión).</t>
  </si>
  <si>
    <t>Fósforotioato de O,O-dimetil-O-p-nitrofenilo (Paratión metílico).</t>
  </si>
  <si>
    <t>Fosfito de dimetilo.</t>
  </si>
  <si>
    <t>Fosfito de dietilo.</t>
  </si>
  <si>
    <t>Fosfito de trimetilo.</t>
  </si>
  <si>
    <t>Fosfito de trietilo.</t>
  </si>
  <si>
    <t>Fosfito del Trisnonilfenilo.</t>
  </si>
  <si>
    <t>Endosulfán (ISO).</t>
  </si>
  <si>
    <t>Peroxidicarbonatos de: di-secbutilo; di-n- butilo; diisopropilo; di(2-etilhexilo); bis(4- ter-butilciclohexilo); di-cetilo; di- ciclohexilo; dimiristilo.</t>
  </si>
  <si>
    <t>Mono-, di- o trimetilamina.</t>
  </si>
  <si>
    <t>Clorhidrato de 2-cloroetil (N,N- dimetilamina).</t>
  </si>
  <si>
    <t>Clorhidrato de 2-cloroetil (N,N-dietilamina).</t>
  </si>
  <si>
    <t>Clorhidrato de 2-cloroetil (N,N- diisopropilamina).</t>
  </si>
  <si>
    <t>Trietilamina.</t>
  </si>
  <si>
    <t>Monoetilamina.</t>
  </si>
  <si>
    <t>2-Aminopropano.</t>
  </si>
  <si>
    <t>Dimetiletilamina.</t>
  </si>
  <si>
    <t>n-Oleilamina.</t>
  </si>
  <si>
    <t>Etilendiamina y sus sales.</t>
  </si>
  <si>
    <t>Hexametilendiamina y sus sales.</t>
  </si>
  <si>
    <t>Pentametildietilentriamina.</t>
  </si>
  <si>
    <t>Tetrametil ciclohexil diamina.</t>
  </si>
  <si>
    <t>Anilina y sus sales.</t>
  </si>
  <si>
    <t>m-Cloroanilina.</t>
  </si>
  <si>
    <t>p-Nitroanilina.</t>
  </si>
  <si>
    <t>Toluidinas y sus derivados; sales de estos productos.</t>
  </si>
  <si>
    <t>Difenilamina y sus derivados; sales de estos productos.</t>
  </si>
  <si>
    <t>Ácido naftiónico.</t>
  </si>
  <si>
    <t>Anfetamina (DCI), benzfetamina (DCI), dexanfetamina (DCI), etilanfetamina (DCI), fencanfamina (DCI), fentermina (DCI), lefetamina (DCI), levanfetamina (DCI) y mefenorex (DCI); sales de estos productos.</t>
  </si>
  <si>
    <t>4,4'bis(alfa,alfa-Dimetilbencil)difenilamina.</t>
  </si>
  <si>
    <t>p- o m-Fenilendiamina.</t>
  </si>
  <si>
    <t>Diaminotoluenos.</t>
  </si>
  <si>
    <t>Difenil-p-fenilendiamina.</t>
  </si>
  <si>
    <t>N,N-Diheptil-p-fenilendiamina.</t>
  </si>
  <si>
    <t>N,N-Di-beta-naftil-p-fenilendiamina.</t>
  </si>
  <si>
    <t>N-fenil-p-fenilendiamina.</t>
  </si>
  <si>
    <t>N-1,3-Dimetilbutil-N-fenil-p-fenilendiamina.</t>
  </si>
  <si>
    <t>Ácido nitro-amino difenilamino-sulfónico.</t>
  </si>
  <si>
    <t>Ácido 4-amino difenil amino 2-sulfónico.</t>
  </si>
  <si>
    <t>Monoetanolamina.</t>
  </si>
  <si>
    <t>Dietanolamina.</t>
  </si>
  <si>
    <t>Dextropropoxifeno (DCI) y sus sales.</t>
  </si>
  <si>
    <t>Trietanolamina.</t>
  </si>
  <si>
    <t>Perfluorooctano sulfonato de dietanolamonio.</t>
  </si>
  <si>
    <t>Metildietanolamina y etildietanolamina.</t>
  </si>
  <si>
    <t>2-(N,N-Diisopropilamino)etanol.</t>
  </si>
  <si>
    <t>Tri-isopropanolamina.</t>
  </si>
  <si>
    <t>Fenildietanolamina.</t>
  </si>
  <si>
    <t>Laurato de dietanolamina.</t>
  </si>
  <si>
    <t>Dioxietil-meta-cloroanilina; Dioxietil-meta- toluidina.</t>
  </si>
  <si>
    <t>Ácidos aminohidroxinaftalensulfónicos y sus sales.</t>
  </si>
  <si>
    <t>Anfepramona (DCI), metadona (DCI) y normetadona (DCI); sales de estos productos.</t>
  </si>
  <si>
    <t>Difenil amino acetona.</t>
  </si>
  <si>
    <t>Lisina y sus ésteres; sales de estos productos.</t>
  </si>
  <si>
    <t>Glutamato de sodio.</t>
  </si>
  <si>
    <t>Ácido antranílico y sus sales.</t>
  </si>
  <si>
    <t>Tilidina (DCI) y sus sales.</t>
  </si>
  <si>
    <t>Ácido aminoacético (Glicina).</t>
  </si>
  <si>
    <t>Clorhidrato de p-amino- benzoato de 2- dietilaminoetanol (Clorhidrato de procaína).</t>
  </si>
  <si>
    <t>Fenilalanina.</t>
  </si>
  <si>
    <t>Beta-Alanina y sus sales.</t>
  </si>
  <si>
    <t>Ácido yodopanoico y sus sales sódicas.</t>
  </si>
  <si>
    <t>Sal doble monocálcica disódica del ácido etilendiaminotetracético.</t>
  </si>
  <si>
    <t>Ácido aspártico.</t>
  </si>
  <si>
    <t>Ácidos etilendiamino tri o tetra acético y sus sales, excepto lo comprendido en la fracción arancelaria 2922.49.06.</t>
  </si>
  <si>
    <t>Ácido dietilentriaminopentacético y sus sales.</t>
  </si>
  <si>
    <t>Ácido N-(2,3-xilil)antranílico (Ácido mefenámico).</t>
  </si>
  <si>
    <t>Acamilofenina.</t>
  </si>
  <si>
    <t>N-(Alcoxi-carbonil-alquil) fenilglicinato de sodio.</t>
  </si>
  <si>
    <t>N-(1-Metoxicarbonil-propen-2-il) alfa- amino-p- hidroxifenil acetato de sodio.</t>
  </si>
  <si>
    <t>Clorhidrato de cloruro alfa-amino fenilacético.</t>
  </si>
  <si>
    <t>Alfa-Fenilglicina.</t>
  </si>
  <si>
    <t>Ácido 3'-trifluorometil-difenil-amino-2- carboxílico (Ácido flufenámico) y su sal de aluminio.</t>
  </si>
  <si>
    <t>Diclorhidrato del éster isopentílico de N-(2- dietilaminoetil)-2-fenilglicina (Diclorhidrato de acamilofenina).</t>
  </si>
  <si>
    <t>Sal sódica o potásica del ácido 2-((2,6- diclorofenil)amino) bencenacético (Diclofenac sódico o pótásico).</t>
  </si>
  <si>
    <t>p-n-Butilaminobenzoato del éter monometílico del nonaetilenglicol (Benzonatato).</t>
  </si>
  <si>
    <t>Sal de sodio del ácido aminonitrobenzoico.</t>
  </si>
  <si>
    <t>Ester etílico del ácido p-aminobenzoico (Benzocaina).</t>
  </si>
  <si>
    <t>N,N-bis(2-Metoxicarbonil etil anilina).</t>
  </si>
  <si>
    <t>Ester 2-(2-hidroxietoxi) etílico del ácido (2- ((3-(trifluorometil)fenil)amino) benzoico (Etofenamato).</t>
  </si>
  <si>
    <t>Ácido N-(hidroxietil)etilen diamino triacético y su sal trisódica.</t>
  </si>
  <si>
    <t>Dicloruro de trimetiletilamonio (Dicloruro de colina).</t>
  </si>
  <si>
    <t>Quelato de ferrocitrato de colina (Ferrocolinato).</t>
  </si>
  <si>
    <t>Lecitinas y demás fosfoaminolípidos.</t>
  </si>
  <si>
    <t>Perfluorooctano sulfonato de tetraetilamonio.</t>
  </si>
  <si>
    <t>Perfluorooctano sulfonato de didecildimetilamonio.</t>
  </si>
  <si>
    <t>Haluros de trimetilalquil amonio o de dialquil dimetilamonio, excepto bromuro de cetiltrimetilamonio.</t>
  </si>
  <si>
    <t>Cloruro de benzalconio.</t>
  </si>
  <si>
    <t>Meprobamato (DCI).</t>
  </si>
  <si>
    <t>Dimetilfosfato de 2-cloro-2-dietilcarbamoil- 1-metilvinilo (Fosfamidón).</t>
  </si>
  <si>
    <t>Oleamida.</t>
  </si>
  <si>
    <t>Acrilamida.</t>
  </si>
  <si>
    <t>Erucamida.</t>
  </si>
  <si>
    <t>Metacrilamida.</t>
  </si>
  <si>
    <t>Formamida y sus derivados de sustitución.</t>
  </si>
  <si>
    <t>Estearamida, sus sales y otros derivados de sustitución, excepto lo comprendido en la fracción arancelaria 2924.19.10.</t>
  </si>
  <si>
    <t>N,N-Dimetilacetamida.</t>
  </si>
  <si>
    <t>N-Metil-2-cloroacetoacetamida.</t>
  </si>
  <si>
    <t>N,N'-Etilen-bis-estearamida.</t>
  </si>
  <si>
    <t>Dimetilformamida.</t>
  </si>
  <si>
    <t>N-lauroil sarcosinato de sodio.</t>
  </si>
  <si>
    <t>Dimetilfosfato de 3-hidroxi-N,N-dimetil-cis- crotonamida (dicrotofós).</t>
  </si>
  <si>
    <t>Los demás carbamatos y dicarbamatos, acíclicos.</t>
  </si>
  <si>
    <t>Ureínas y sus derivados; sales de estos productos.</t>
  </si>
  <si>
    <t>Ácido 2-acetamidobenzoico (ácido N- acetilantranílico) y sus sales.</t>
  </si>
  <si>
    <t>Etinamato (DCI).</t>
  </si>
  <si>
    <t>Alaclor (ISO).</t>
  </si>
  <si>
    <t>Acetotoluidina.</t>
  </si>
  <si>
    <t>Sacarina y sus sales.</t>
  </si>
  <si>
    <t>Glutetimida (DCI).</t>
  </si>
  <si>
    <t>Clordimeformo (ISO).</t>
  </si>
  <si>
    <t>Acrilonitrilo.</t>
  </si>
  <si>
    <t>1-Cianoguanidina (diciandiamida).</t>
  </si>
  <si>
    <t>Fenproporex (DCI) y sus sales; intermedio de la metadona (DCI) (4- ciano-2- dimetilamino-4,4-difenilbutano).</t>
  </si>
  <si>
    <t>alfa-Fenilacetoacetonitrilo.</t>
  </si>
  <si>
    <t>Compuestos diazoicos, azoicos o azoxi.</t>
  </si>
  <si>
    <t>Metil-etil-cetoxima.</t>
  </si>
  <si>
    <t>Hidrazobenceno.</t>
  </si>
  <si>
    <t>Fosforotioato de O,O-dietil O-iminofenil acetonitrilo.</t>
  </si>
  <si>
    <t>1,2-Naftoquinona-monosemicarbazona.</t>
  </si>
  <si>
    <t>Ácido (-)L-alfa-hidrazino-3,4-dihidroxi-alfa- metilhidrocinámico monohidratado (Carbidopa).</t>
  </si>
  <si>
    <t>Clorhidrato de 1,3-bis-((p-clorobenciliden)- amino)guanidina.</t>
  </si>
  <si>
    <t>Mono o diclorofenilisocianato.</t>
  </si>
  <si>
    <t>3-Trifluorometilfenilisocianato.</t>
  </si>
  <si>
    <t>Toluen diisocianato.</t>
  </si>
  <si>
    <t>Hexametilen diisocianato.</t>
  </si>
  <si>
    <t>Diisocianato de isoforona.</t>
  </si>
  <si>
    <t>2-(N,N-Dimetilamino)etanotiol.</t>
  </si>
  <si>
    <t>Etilen bis ditiocarbamato de manganeso (Maneb); Etilen bis ditiocarbamato de cinc (Zineb).</t>
  </si>
  <si>
    <t>N-Metilditiocarbamato de sodio, dihidratado.</t>
  </si>
  <si>
    <t>Dipropiltiocarbamato de S-Propilo (Vernolato).</t>
  </si>
  <si>
    <t>Mono-, di- o tetrasulfuros de tiourama.</t>
  </si>
  <si>
    <t>Metionina.</t>
  </si>
  <si>
    <t>2-(N,N-Dietilamino)etanotiol.</t>
  </si>
  <si>
    <t>Sulfuro de bis(2-hidroxietilo) (tiodiglicol (DCI)).</t>
  </si>
  <si>
    <t>N-(1,1,2,2-Tetracloroetilmercapto)-4- ciclohexen-1,2-dicarboximida (Captafol).</t>
  </si>
  <si>
    <t>2-metil-2- (metiltio) propionaldehido-O- metil carbamoil-oxima (Aldicarb).</t>
  </si>
  <si>
    <t>Amilxantato de potasio; secbutilxantato de sodio; isopropilxantato de sodio; isobutilxantato de sodio.</t>
  </si>
  <si>
    <t>Hexa-sulfuro de dipentametilen tiourama.</t>
  </si>
  <si>
    <t>Ester etílico del ácido O,O- dimetilditiofosforil-fenilacético (Fentoato).</t>
  </si>
  <si>
    <t>Tetrametilplomo y tetraetilplomo.</t>
  </si>
  <si>
    <t>Compuestos de tributilestaño.</t>
  </si>
  <si>
    <t>Metilfosfonato de dimetilo.</t>
  </si>
  <si>
    <t>Propilfosfonato de dimetilo.</t>
  </si>
  <si>
    <t>Etilfosfonato de dietilo.</t>
  </si>
  <si>
    <t>Ácido metilfosfónico.</t>
  </si>
  <si>
    <t>Sal del ácido metilfosfónico y de (aminoiminometil)urea (1 : 1).</t>
  </si>
  <si>
    <t>2,4,6-Trióxido de 2,4,6-tripropil-1,3,5,2,4,6- trioxatrifosfinano.</t>
  </si>
  <si>
    <t>Metilfosfonato de (5-etil-2-metil-2-óxido- 1,3,2-dioxafosfinan-5-il)metil metilo.</t>
  </si>
  <si>
    <t>3,9-Dióxido de 3,9-dimetil-2,4,8,10-tetraoxa- 3,9-difosfaspiro [5.5]undecano.</t>
  </si>
  <si>
    <t>Ácido amino tri(metilenfosfónico) y sus sales sódicas.</t>
  </si>
  <si>
    <t>Dicloruro metilfosfónico.</t>
  </si>
  <si>
    <t>Dicloruro propilfosfónico.</t>
  </si>
  <si>
    <t>Metilfosfonotionato de O-(3-cloropropil) O- [4-nitro-3-(trifluorometil)fenilo].</t>
  </si>
  <si>
    <t>Triclorfón (ISO).</t>
  </si>
  <si>
    <t>Feniltiofosfonato de O-(2,5-dicloro-4- bromofenil)-O-metilo (Leptofos).</t>
  </si>
  <si>
    <t>Óxidos o cloruros de dialquil estaño.</t>
  </si>
  <si>
    <t>Ácido arsanílico.</t>
  </si>
  <si>
    <t>Tetrahidrofurano.</t>
  </si>
  <si>
    <t>2-Furaldehído (furfural).</t>
  </si>
  <si>
    <t>Alcohol furfurílico y alcohol tetrahidrofurfurílico.</t>
  </si>
  <si>
    <t>Sucralosa.</t>
  </si>
  <si>
    <t>Nitrofurazona.</t>
  </si>
  <si>
    <t>Lactonas.</t>
  </si>
  <si>
    <t>Isosafrol.</t>
  </si>
  <si>
    <t>1-(1,3-Benzodioxol-5-il)propan-2-ona.</t>
  </si>
  <si>
    <t>Piperonal.</t>
  </si>
  <si>
    <t>Safrol.</t>
  </si>
  <si>
    <t>Tetrahidrocannabinoles (todos los isómeros).</t>
  </si>
  <si>
    <t>Carbofurano (carbofurán) (ISO).</t>
  </si>
  <si>
    <t>Fenazona (antipirina) y sus derivados.</t>
  </si>
  <si>
    <t>Fenilbutazona base.</t>
  </si>
  <si>
    <t>2,3-Dimetil-1-fenil-5-pirazolón-4- metilaminometasulfonato sódico o de magnesio (Dipirona sódica o magnésica).</t>
  </si>
  <si>
    <t>Hidantoína y sus derivados.</t>
  </si>
  <si>
    <t>Piridina y sus sales.</t>
  </si>
  <si>
    <t>Pentametilenditiocarbamato de piperidina.</t>
  </si>
  <si>
    <t>Alfentanilo (DCI), anileridina (DCI), bezitramida (DCI), bromazepam (DCI), carfentanilo (DCI), cetobemidona (DCI), difenoxilato (DCI), difenoxina (DCI), dipipanona (DCI), fenciclidina (DCI) (PCP), fenoperidina (DCI), fentanilo (DCI),</t>
  </si>
  <si>
    <t>Los demás fentanilos y sus derivados.</t>
  </si>
  <si>
    <t>Quinuclidin-3-ol.</t>
  </si>
  <si>
    <t>4-Anilino-N-fenetilpiperidina (ANPP).</t>
  </si>
  <si>
    <t>N-Fenetil-4-piperidona (NPP).</t>
  </si>
  <si>
    <t>Feniramina, bromofeniramina y sus maleatos.</t>
  </si>
  <si>
    <t>4,4'-Bipiridilo.</t>
  </si>
  <si>
    <t>Ester dimetílico del ácido 1,4-dihidro-2,6- dimetil-4-(2-nitrofenil)-3,5- piridindicarboxílico (Nifedipina).</t>
  </si>
  <si>
    <t>5,9-Dimetil-2'- hidroxibenzomorfan, sus derivados de sustitución y sus sales.</t>
  </si>
  <si>
    <t>Los demás derivados de la piperidina y sales de estos productos.</t>
  </si>
  <si>
    <t>Levorfanol (DCI) y sus sales.</t>
  </si>
  <si>
    <t>Diyodo oxiquinolina (Yodoquinol).</t>
  </si>
  <si>
    <t>6-Dodecil-1,2-dihidro-2,2,4-trimetil quinolina.</t>
  </si>
  <si>
    <t>Yodo cloro-8-hidroxiquinolina (Clioquinol).</t>
  </si>
  <si>
    <t>Malonilurea (ácido barbitúrico) y sus sales.</t>
  </si>
  <si>
    <t>Alobarbital (DCI), amobarbital (DCI), barbital (DCI), butalbital (DCI), butobarbital, ciclobarbital (DCI), fenobarbital (DCI), metilfenobarbital (DCI), pentobarbital (DCI), secbutabarbital (DCI), secobarbital (DCI) y vinilbital (DCI); sales de estos productos.</t>
  </si>
  <si>
    <t>Los demás derivados de la malonilurea (ácido barbitúrico); sales de estos productos.</t>
  </si>
  <si>
    <t>Loprazolam (DCI), meclocualona (DCI), metacualona (DCI) y zipeprol (DCI); sales de estos productos.</t>
  </si>
  <si>
    <t>Sales de la piperazina.</t>
  </si>
  <si>
    <t>Melamina.</t>
  </si>
  <si>
    <t>Hexametilentetramina (Metenamina).</t>
  </si>
  <si>
    <t>Dinitroso pentametilen tetramina.</t>
  </si>
  <si>
    <t>6-Hexanolactama (épsilon-caprolactama).</t>
  </si>
  <si>
    <t>Clobazam (DCI) y metiprilona (DCI).</t>
  </si>
  <si>
    <t>Las demás lactamas.</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</si>
  <si>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</si>
  <si>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Azinfos-metil (ISO).</t>
  </si>
  <si>
    <t>1-((4-Clorofenil)metil)-2-(1-pirrolidinil metil)- 1H-bencimidazol (Clemizol).</t>
  </si>
  <si>
    <t>Dimetilacridan.</t>
  </si>
  <si>
    <t>Fosforoditioato de O,O-dietil-S-(4-oxo-1,2,3- benzotriazin-3(4H)-il)metilo (Azinfos etílico).</t>
  </si>
  <si>
    <t>Compuestos cuya estructura contenga uno o más ciclos tiazol (incluso hidrogenado), sin condensar.</t>
  </si>
  <si>
    <t>Disulfuro de benzotiazilo sulfenamida.</t>
  </si>
  <si>
    <t>Compuestos cuya estructura contenga ciclos fenotiazina (incluso hidrogenados), sin otras condensaciones.</t>
  </si>
  <si>
    <t>Aminorex (DCI), brotizolam (DCI), clotiazepam (DCI), cloxazolam (DCI), dextromoramida (DCI), fendimetrazina (DCI), fenmetrazina (DCI), haloxazolam (DCI), ketazolam (DCI), mesocarb (DCI), oxazolam (DCI), pemolina (DCI) y sufentanil (DCI); sales de estos productos.</t>
  </si>
  <si>
    <t>Furazolidona.</t>
  </si>
  <si>
    <t>3,5-Dimetil-1,3,5-(2H)-tetrahidrotiadiazin-2- tiona (Dazomet).</t>
  </si>
  <si>
    <t>Furaltadona.</t>
  </si>
  <si>
    <t>Clorhidrato de levo-2,3,5,6-tetrahidro-6- fenilimidazo (2,1-b) tiazol (Clorhidrato de levamisol).</t>
  </si>
  <si>
    <t>4,4'-Ditiodimorfolina.</t>
  </si>
  <si>
    <t>N-Metilperfluorooctano sulfonamida.</t>
  </si>
  <si>
    <t>N-Etilperfluorooctano sulfonamida.</t>
  </si>
  <si>
    <t>N-Etil-N-(2-hidroxietil)perfluorooctano sulfonamida.</t>
  </si>
  <si>
    <t>N-(2-Hidroxietil)-N-metilperfluorooctano sulfonamida.</t>
  </si>
  <si>
    <t>Las demás perfluorooctano sulfonamidas.</t>
  </si>
  <si>
    <t>Clorpropamida.</t>
  </si>
  <si>
    <t>Ácido 4-cloro-N-(2-furilmetil)-5- sulfamoilantranílico (Furosemida).</t>
  </si>
  <si>
    <t>Tolilsulfonilbutilurea (Tolbutamida).</t>
  </si>
  <si>
    <t>Ftalilsulfacetamida.</t>
  </si>
  <si>
    <t>Vitaminas A y sus derivados.</t>
  </si>
  <si>
    <t>Vitamina B1 y sus derivados.</t>
  </si>
  <si>
    <t>Vitamina B2 y sus derivados.</t>
  </si>
  <si>
    <t>Ácido D- o DL-pantoténico (vitamina B5) y sus derivados.</t>
  </si>
  <si>
    <t>Vitamina B6 y sus derivados.</t>
  </si>
  <si>
    <t>Vitamina B12; las demás cobalaminas.</t>
  </si>
  <si>
    <t>Vitamina C y sus derivados.</t>
  </si>
  <si>
    <t>Vitamina E y sus derivados.</t>
  </si>
  <si>
    <t>Ácido nicotínico.</t>
  </si>
  <si>
    <t>Nicotinamida (Niacinamida).</t>
  </si>
  <si>
    <t>Los demás, incluidos los concentrados naturales.</t>
  </si>
  <si>
    <t>Somatotropina, sus derivados y análogos estructurales.</t>
  </si>
  <si>
    <t>Insulina y sus sales.</t>
  </si>
  <si>
    <t>Cortisona, hidrocortisona, prednisona (dehidrocortisona) y prednisolona (dehidrohidrocortisona).</t>
  </si>
  <si>
    <t>Flumetasona, parametasona; sales o ésteres de estos productos.</t>
  </si>
  <si>
    <t>Progesterona.</t>
  </si>
  <si>
    <t>Estriol, sus sales o sus ésteres.</t>
  </si>
  <si>
    <t>Acetato de medroxiprogesterona.</t>
  </si>
  <si>
    <t>Acetato de clormadinona.</t>
  </si>
  <si>
    <t>Acetato de megestrol.</t>
  </si>
  <si>
    <t>17-alfa-Etinil-17-beta hidroxiestra-4-eno (Linestrenol).</t>
  </si>
  <si>
    <t>Etinilestradiol, sus ésteres o sus sales.</t>
  </si>
  <si>
    <t>Mestranol.</t>
  </si>
  <si>
    <t>Delmadinona, sus sales o sus ésteres.</t>
  </si>
  <si>
    <t>Acetofénido de dihidroxiprogesterona (Algestona acetofénido).</t>
  </si>
  <si>
    <t>Pregnenolona, sus sales o sus ésteres.</t>
  </si>
  <si>
    <t>Diosgenina.</t>
  </si>
  <si>
    <t>Metiltestosterona.</t>
  </si>
  <si>
    <t>Metilandrostendiol.</t>
  </si>
  <si>
    <t>Testosterona o sus ésteres.</t>
  </si>
  <si>
    <t>17-alfa-Pregna-2,4-dien-20-ino (2,3-d)- isoxazol-17-ol (Danazol).</t>
  </si>
  <si>
    <t>Clostebol, sus sales o sus ésteres.</t>
  </si>
  <si>
    <t>Dehidroisoandrosterona (Prasterona), sus sales o sus ésteres, excepto enantato de prasterona.</t>
  </si>
  <si>
    <t>Prostaglandinas, tromboxanos y leucotrienos, sus derivados y análogos estructurales.</t>
  </si>
  <si>
    <t>Rutósido (rutina) y sus derivados.</t>
  </si>
  <si>
    <t>Diacetilmorfina (Heroína), base o clorhidrato.</t>
  </si>
  <si>
    <t>Alcaloides de la quina (chinchona) y sus derivados; sales de estos productos.</t>
  </si>
  <si>
    <t>Cafeína y sus sales.</t>
  </si>
  <si>
    <t>Efedrina y sus sales.</t>
  </si>
  <si>
    <t>Seudoefedrina (DCI) y sus sales.</t>
  </si>
  <si>
    <t>Catina (DCI) y sus sales.</t>
  </si>
  <si>
    <t>Clorhidrato de 2-amino-1-fenil-1-propanol (Clorhidrato de norefedrina).</t>
  </si>
  <si>
    <t>Levometanfetamina, metanfetamina (DCI), racemato de metanfetamina, y sus sales.</t>
  </si>
  <si>
    <t>Fenetilina (DCI) y sus sales.</t>
  </si>
  <si>
    <t>Ergometrina (DCI) y sus sales.</t>
  </si>
  <si>
    <t>Ergotamina (DCI) y sus sales.</t>
  </si>
  <si>
    <t>Ácido lisérgico y sus sales.</t>
  </si>
  <si>
    <t>Cocaína, ecgonina; sales, ésteres y demás derivados de estos productos.</t>
  </si>
  <si>
    <t>Azúcares químicamente puros, excepto la sacarosa, lactosa, maltosa, glucosa y fructosa (levulosa); éteres, acetales y ésteres de azúcares y sus sales, excepto los productos de las partidas 29.37, 29.38 o 29.39.</t>
  </si>
  <si>
    <t>Bencilpenicilina procaína.</t>
  </si>
  <si>
    <t>3-Fenil-5-metil-4-isoxazolil penicilina sódica (Oxacilina sódica).</t>
  </si>
  <si>
    <t>3-(2,6-diclorofenil)-5-metil-4-isoxazolil penicilina sódica (Dicloxacilina sódica).</t>
  </si>
  <si>
    <t>Amoxicilina trihidratada.</t>
  </si>
  <si>
    <t>Estreptomicinas y sus derivados; sales de estos productos.</t>
  </si>
  <si>
    <t>Tetraciclinas y sus derivados; sales de estos productos.</t>
  </si>
  <si>
    <t>Cloranfenicol y sus derivados; sales de estos productos.</t>
  </si>
  <si>
    <t>Eritromicina y sus derivados; sales de estos productos.</t>
  </si>
  <si>
    <t>Lincomicina.</t>
  </si>
  <si>
    <t>Los demás compuestos orgánicos.</t>
  </si>
  <si>
    <t>Mucina gástrica en polvo.</t>
  </si>
  <si>
    <t>Sales biliares.</t>
  </si>
  <si>
    <t>Ácidos biliares.</t>
  </si>
  <si>
    <t>Extractos de glándulas o de otros órganos.</t>
  </si>
  <si>
    <t>Órganos y tejidos de seres humanos para fines terapéuticos, de docencia o investigación.</t>
  </si>
  <si>
    <t>Sustancias oseas.</t>
  </si>
  <si>
    <t>Fosfolípidos de materia gris cerebral en polvo.</t>
  </si>
  <si>
    <t>Heparina o heparina sódica.</t>
  </si>
  <si>
    <t>Heparinoide.</t>
  </si>
  <si>
    <t>Glándulas y demás órganos, desecados, incluso pulverizados.</t>
  </si>
  <si>
    <t>Sueros, excepto suero antiofídico polivalente y suero humano.</t>
  </si>
  <si>
    <t>Inmunoglobulina-humana anti Rh.</t>
  </si>
  <si>
    <t>Extracto desproteinizado de sangre de res.</t>
  </si>
  <si>
    <t>Preparaciones de albúmina de sangre humana, no acondicionadas para la venta al por menor.</t>
  </si>
  <si>
    <t>Gamma globulina de origen humano liofilizada para administración intravenosa.</t>
  </si>
  <si>
    <t>Interferón beta recombinante de células de mamífero, o de fibroblastos humanos.</t>
  </si>
  <si>
    <t>Molgramostim.</t>
  </si>
  <si>
    <t>Productos inmunológicos mezclados, sin dosificar ni acondicionar para la venta al por menor.</t>
  </si>
  <si>
    <t>Medicamentos a base de rituximab.</t>
  </si>
  <si>
    <t>Medicamentos que contengan molgramostim.</t>
  </si>
  <si>
    <t>Vacuna antiestafilocócica.</t>
  </si>
  <si>
    <t>Vacuna antihepatitis tipo "A" o "B".</t>
  </si>
  <si>
    <t>Vacuna contra la haemophilus tipo "B".</t>
  </si>
  <si>
    <t>Vacuna antineumococica polivalente.</t>
  </si>
  <si>
    <t>Vacuna contra el sarampión, paroditis y rubeóla.</t>
  </si>
  <si>
    <t>Vacuna contra el virus SARS-CoV-2.</t>
  </si>
  <si>
    <t>Vacunas para uso en medicina veterinaria.</t>
  </si>
  <si>
    <t>Cultivos bacteriológicos para inyecciones hipodérmicas o intravenosas; bacilos lácticos liofilizados.</t>
  </si>
  <si>
    <t>Productos de terapia celular.</t>
  </si>
  <si>
    <t>Que contengan penicilinas o derivados de estos productos con la estructura del ácido penicilánico, o estreptomicinas o derivados de estos productos.</t>
  </si>
  <si>
    <t>Medicamentos a base de dos o más antibióticos, aún cuando contengan vitaminas u otros productos.</t>
  </si>
  <si>
    <t>Que contengan insulina.</t>
  </si>
  <si>
    <t>Anestésicos a base de 2-dietilamino- 2,6- acetoxilidida (Lidocaína) al 2% con 1- noradrenalina.</t>
  </si>
  <si>
    <t>Que contengan efedrina o sus sales.</t>
  </si>
  <si>
    <t>Que contengan seudoefedrina (DCI) o sus sales.</t>
  </si>
  <si>
    <t>Que contengan norefedrina o sus sales.</t>
  </si>
  <si>
    <t>Preparaciones a base de Cannabis indica.</t>
  </si>
  <si>
    <t>Preparaciones a base de acetil morfina o de sus sales o derivados.</t>
  </si>
  <si>
    <t>Preparaciones a base de sulfato de vincristina.</t>
  </si>
  <si>
    <t>Los demás, que contengan los principios activos contra la malaria (paludismo) descritos en la Nota 2 de subpartida del presente Capítulo.</t>
  </si>
  <si>
    <t>Preparaciones a base de cal sodada.</t>
  </si>
  <si>
    <t>Solución isotónica glucosada.</t>
  </si>
  <si>
    <t>Preparaciones a base de proteínas hidrolizadas.</t>
  </si>
  <si>
    <t>Tioleico RV 100.</t>
  </si>
  <si>
    <t>Insaponificable de aceite de germen de maíz.</t>
  </si>
  <si>
    <t>Preparación a base de polipéptido inhibidor de calicreína.</t>
  </si>
  <si>
    <t>Preparación liofilizada a base de 5-Etil-5(1- metilbutil)-2-tiobarbiturato de sodio (Tiopental sódico).</t>
  </si>
  <si>
    <t>Solución coloidal de polimerizado de gelatinas desintegradas, conteniendo además cloruros de sodio, de potasio y de calcio.</t>
  </si>
  <si>
    <t>Medicamentos homeopáticos.</t>
  </si>
  <si>
    <t>Preparación de hidroxialuminato de sodio o de magnesio y sorbitol.</t>
  </si>
  <si>
    <t>Polvo formado con leche descremada y dimetil polisiloxano.</t>
  </si>
  <si>
    <t>Mezcla de glucósidos de adonis, convallaria, oleander y scila.</t>
  </si>
  <si>
    <t>Preparación a base de clostridiopeptidasa.</t>
  </si>
  <si>
    <t>Poli(vinilpirrolidona)-Yodo, en polvo, destinada para uso humano o veterinario.</t>
  </si>
  <si>
    <t>Preparación hidromiscible de vitamina A, D y E.</t>
  </si>
  <si>
    <t>Premezcla granulada a base de nimodipina (Nimotop).</t>
  </si>
  <si>
    <t>Premezcla granulada a base de acarbosa (Glucobay).</t>
  </si>
  <si>
    <t>Desinfectantes para boca, oídos, nariz o garganta.</t>
  </si>
  <si>
    <t>Antineurítico a base de enzima proteolítica inyectable, incluso asociada con vitamina B1 y B12.</t>
  </si>
  <si>
    <t>Antibiótico a base de piperacilina sódica.</t>
  </si>
  <si>
    <t>A base de ciclosporina.</t>
  </si>
  <si>
    <t>Medicamento de amplio espectro a base de meropenem.</t>
  </si>
  <si>
    <t>Antibiótico de amplio espectro a base de imipenem y cilastatina sódica (Tienam).</t>
  </si>
  <si>
    <t>Medicamentos a base de budesonida.</t>
  </si>
  <si>
    <t>Anestésicos a base de 2-dietilamino-2',6'- acetoxilidida (Lidocaína) al 2% con 1- noradrenalina.</t>
  </si>
  <si>
    <t>Que contengan somatotropina (somatropina).</t>
  </si>
  <si>
    <t>A base de octreotida.</t>
  </si>
  <si>
    <t>Antineoplásico constituido por 6-[O-(1,1- dimetiletil)-D-serina]-10 deglicinamida- FLHL-2 (amino carbonil) hidrazina (Goserelina), en excipiente biodegradable.</t>
  </si>
  <si>
    <t>Óvulos a base de dinoprostona o prostaglandina E2.</t>
  </si>
  <si>
    <t>Soluciones oftálmicas a base de maleato de timolol y clorhidrato de pilocarpina.</t>
  </si>
  <si>
    <t>Medicamentos en tabletas de núcleos múltiples y desintegración retardada.</t>
  </si>
  <si>
    <t>Antineuríticos a base de enzima proteolítica asociada con vitaminas B1 y B12, inyectable.</t>
  </si>
  <si>
    <t>Los demás, que contengan los principios activos contra la malaria (paludismo)</t>
  </si>
  <si>
    <t>Emulsión de aceite de soya al 10% o al 20%, conteniendo 1.2% de lecitina de huevo, con un pH de 5.5 a 9.0, grasa de 9.0% a 11.0% y glicerol de 19.5 mg/ml a 24.5 mg/ml.</t>
  </si>
  <si>
    <t>Antineurítico a base de enzima proteolítica inyectable.</t>
  </si>
  <si>
    <t>Liofilizados a base de 5-etil-5-(1-metilbutil)- 2-tiobarbiturato de sodio (Tiopental sódico).</t>
  </si>
  <si>
    <t>Medicamentos a base de triyodometano, aminobenzoato de butilo, aceite esencial de menta y eugenol.</t>
  </si>
  <si>
    <t>Medicamentos a base de fluoruro de sodio y glicerina.</t>
  </si>
  <si>
    <t>Medicamentos en aerosol a base de clorhidrato de tetracaína y amino benzoato de etilo.</t>
  </si>
  <si>
    <t>Preparación a base de cloruro de etilo.</t>
  </si>
  <si>
    <t>Medicamentos a base de 1-(4-hidroxi-3- hidroximetilfenil)-2-(terbutilamino)etanol, en envase aerosol.</t>
  </si>
  <si>
    <t>Medicamentos en tabletas a base de azatioprina o de clorambucil o de melfalan o de busulfan o de 6-mercaptopurina.</t>
  </si>
  <si>
    <t>Soluciones inyectables a base de besilato de atracurio o de acyclovir.</t>
  </si>
  <si>
    <t>Medicamentos a base de mesilato de imatinib.</t>
  </si>
  <si>
    <t>Trinitrato de 1,2,3 propanotriol (nitroglicerina) absorbido en lactosa.</t>
  </si>
  <si>
    <t>Medicamentos que contengan azidotimidina (Zidovudina).</t>
  </si>
  <si>
    <t>Solución inyectable a base de aprotinina.</t>
  </si>
  <si>
    <t>Solución inyectable a base de nimodipina.</t>
  </si>
  <si>
    <t>Solución inyectable a base de ciprofloxacina al 0.2%.</t>
  </si>
  <si>
    <t>Grageas de liberación prolongada o tabletas de liberación instantánea, ambas a base de nisoldipina.</t>
  </si>
  <si>
    <t>A base de saquinavir.</t>
  </si>
  <si>
    <t>Tabletas a base de anastrazol.</t>
  </si>
  <si>
    <t>Tabletas a base de bicalutamida.</t>
  </si>
  <si>
    <t>Tabletas a base de quetiapina.</t>
  </si>
  <si>
    <t>Anestésico a base de desflurano.</t>
  </si>
  <si>
    <t>Tabletas a base de zafirlukast.</t>
  </si>
  <si>
    <t>Tabletas a base de zolmitriptan.</t>
  </si>
  <si>
    <t>A base de sulfato de indinavir, o de amprenavir.</t>
  </si>
  <si>
    <t>A base de finasteride.</t>
  </si>
  <si>
    <t>Tabletas de liberación prolongada, a base de nifedipina.</t>
  </si>
  <si>
    <t>A base de octacosanol.</t>
  </si>
  <si>
    <t>Medicamentos a base de minerales, en cápsulas de gelatina blanda, aún cuando se presenten en sobres tropicalizados.</t>
  </si>
  <si>
    <t>A base de orlistat.</t>
  </si>
  <si>
    <t>A base de zalcitabina, en comprimidos.</t>
  </si>
  <si>
    <t>Soluciones oftálmicas a base de: norfloxacina; clorhidrato de dorzolamida; o de maleato de timolol con gelán.</t>
  </si>
  <si>
    <t>A base de famotidina, en tabletas u obleas liofilizadas.</t>
  </si>
  <si>
    <t>A base de montelukast sódico o de benzoato de rizatriptan, en tabletas.</t>
  </si>
  <si>
    <t>A base de etofenamato, en solución inyectable.</t>
  </si>
  <si>
    <t>Anestésico a base de 2,6-bis-(1-metiletil)- fenol (Propofol), emulsión inyectable estéril.</t>
  </si>
  <si>
    <t>Medicamentos a base de cerivastatina, o a base de moxifloxacino.</t>
  </si>
  <si>
    <t>Medicamentos a base de: mesilato de nelfinavir; de ganciclovir o de sal sódica de ganciclovir.</t>
  </si>
  <si>
    <t>Medicamentos a base de: succinato de metoprolol incluso con hidroclorotiazida; de formoterol; de candesartan cilexetilo incluso con hidroclorotiazida; de omeprazol, sus derivados o sales, o su isómero.</t>
  </si>
  <si>
    <t>A base de isotretinoina, cápsulas.</t>
  </si>
  <si>
    <t>Tafetán engomado o venditas adhesivas.</t>
  </si>
  <si>
    <t>Apósitos de tejido cutáneo de porcino, liofilizados.</t>
  </si>
  <si>
    <t>Algodón absorbente o gasas, con sustancias medicinales.</t>
  </si>
  <si>
    <t>Hojas o bandas de materias plásticas artificiales esterilizadas para el tratamiento de quemaduras.</t>
  </si>
  <si>
    <t>Catguts u otras ligaduras estériles.</t>
  </si>
  <si>
    <t>Reactivos de diagnóstico concebidos para usar en el paciente.</t>
  </si>
  <si>
    <t>Complejos estanosos liofilizados a base de: pirofosfato de sodio, fitato de calcio, albúmina humana, calcio trisódico, difosfonato de metileno y glucoheptonato de calcio, solución con un contenido de yodo, de la sal meglumina del ácido iocármico al 28%.</t>
  </si>
  <si>
    <t>Preparaciones de metales preciosos para obturación dental.</t>
  </si>
  <si>
    <t>Cera para cirugía de huesos, a base de cera natural de abeja.</t>
  </si>
  <si>
    <t>Botiquines equipados para primeros auxilios.</t>
  </si>
  <si>
    <t>Preparaciones químicas anticonceptivas a base de hormonas, de otros productos de la partida 29.37 o de espermicidas.</t>
  </si>
  <si>
    <t>Preparaciones en forma de gel, concebidas para ser utilizadas en medicina o veterinaria como lubricante para ciertas partes del cuerpo en operaciones quirúrgicas o exámenes médicos o como nexo entre el cuerpo y los instrumentos médicos.</t>
  </si>
  <si>
    <t>Dispositivos identificables para uso en estomas.</t>
  </si>
  <si>
    <t>Desechos farmacéuticos.</t>
  </si>
  <si>
    <t>Hechos a base de azúcar.</t>
  </si>
  <si>
    <t>Hechos a base de almidón u otros productos alimenticios, excepto a base de azúcar.</t>
  </si>
  <si>
    <t>En forma líquida para ingestión oral.</t>
  </si>
  <si>
    <t>En forma de kit que contengan medicamentos.</t>
  </si>
  <si>
    <t>Urea, incluso en disolución acuosa.</t>
  </si>
  <si>
    <t>Sulfato de amonio.</t>
  </si>
  <si>
    <t>Nitrato de amonio, incluso en disolución acuosa.</t>
  </si>
  <si>
    <t>Mezclas de nitrato de amonio con carbonato de calcio u otras materias inorgánicas sin poder fertilizante.</t>
  </si>
  <si>
    <t>Nitrato de sodio.</t>
  </si>
  <si>
    <t>Sales dobles y mezclas entre sí de nitrato de calcio y nitrato de amonio.</t>
  </si>
  <si>
    <t>Mezclas de urea con nitrato de amonio en disolución acuosa o amoniacal.</t>
  </si>
  <si>
    <t>Los demás, incluidas las mezclas no comprendidas en las subpartidas precedentes.</t>
  </si>
  <si>
    <t>Con un contenido de pentóxido de difósforo (P2O5) superior o igual al 35% en peso.</t>
  </si>
  <si>
    <t>Cloruro de potasio.</t>
  </si>
  <si>
    <t>Sulfato de potasio.</t>
  </si>
  <si>
    <t>Productos de este capítulo en tabletas o formas similares o en envases de un peso bruto inferior o igual a 10 kg.</t>
  </si>
  <si>
    <t>Abonos minerales o químicos con los tres elementos fertilizantes: nitrógeno, fósforo y potasio.</t>
  </si>
  <si>
    <t>Hidrogenoortofosfato de diamonio (fosfato diamónico).</t>
  </si>
  <si>
    <t>Dihidrogenoortofosfato de amonio (fosfato monoamónico), incluso mezclado con el hidrogenoortofosfato de diamonio (fosfato diamónico).</t>
  </si>
  <si>
    <t>Que contengan nitratos y fosfatos.</t>
  </si>
  <si>
    <t>Abonos minerales o químicos con los dos elementos fertilizantes: fósforo y potasio.</t>
  </si>
  <si>
    <t>Extracto de quebracho.</t>
  </si>
  <si>
    <t>Extracto de mimosa (acacia).</t>
  </si>
  <si>
    <t>Productos curtientes orgánicos sintéticos.</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</si>
  <si>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</si>
  <si>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Colorantes dispersos con la siguiente clasificación de "Colour Index": Amarillo: 3, 23, 42, 54, 163; Azul: 3, 56, 60, 64, 79, 183, 291, 321; Café: 1; Naranja: 25:1, 29, 30, 37, 44, 89, 90; Negro: 9, 25, 33; Rojo: 1, 5, 17, 30, 54, 55, 55:1, 60, 167:1, 277, 366; Violeta: 1, 27, 93.</t>
  </si>
  <si>
    <t>Colorantes ácidos, incluso metalizados, y preparaciones a base de estos colorantes; colorantes para mordiente y preparaciones a base de estos colorantes.</t>
  </si>
  <si>
    <t>Colorantes básicos y preparaciones a base de estos colorantes.</t>
  </si>
  <si>
    <t>Colorantes directos y preparaciones a base de estos colorantes.</t>
  </si>
  <si>
    <t>Colorantes a la tina o a la cuba (incluidos los utilizables directamente como colorantes pigmentarios) y preparaciones a base de estos colorantes.</t>
  </si>
  <si>
    <t>Colorantes reactivos y preparaciones a base de estos colorantes.</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</si>
  <si>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t>
  </si>
  <si>
    <t>Colorantes pigmentarios: Diarilidas con la siguiente clasificación de "Colour Index": Amarillo: 12, 13, 14, 17, 83; Naranja: 13.</t>
  </si>
  <si>
    <t>Colorantes pigmentarios: Ariles o toluidinas con la siguiente clasificación de "Colour Index": Amarillo: 1, 3, 65, 73, 74, 75; Naranja: 5; Rojo: 3.</t>
  </si>
  <si>
    <t>Colorantes pigmentarios: Naftoles con la siguiente clasificación de "Colour Index": rojo: 2, 8, 112, 146.</t>
  </si>
  <si>
    <t>Colorantes pigmentarios: Laqueados o metalizados con la siguiente clasificación de "Colour Index": Rojo: 48:1, 48:2, 48:3, 48:4, 49:1, 49:2, 52:1, 52:2, 53:1, 57:1, 58:4, 63:1, 63:2.</t>
  </si>
  <si>
    <t>Colorantes pigmentarios: Ftalocianinas con la siguiente clasificación de "Colour Index": Azul: 15, 15:1, 15:2, 15:3, 15:4; Verde: 7, 36.</t>
  </si>
  <si>
    <t>Colorantes pigmentarios: básicos precipitados con la siguiente clasificación de "Colour Index": Violeta: 1, 3; Rojo: 81.</t>
  </si>
  <si>
    <t>Pigmentos, excepto lo comprendido en las fracciones arancelarias 3204.17.01, 3204.17.02, 3204.17.03, 3204.17.04, 3204.17.05, 3204.17.06 y 3204.17.07.</t>
  </si>
  <si>
    <t>Pigmentos orgánicos dispersos en polipropileno en una concentración de 25% a 50%, con índice de fluidez de 30 g/10 minutos a 45 g/10 minutos y tamaño de pigmento de 3 micras a 5 micras.</t>
  </si>
  <si>
    <t>Colorantes carotenoides y preparaciones a base de estos colorantes.</t>
  </si>
  <si>
    <t>Colorantes al azufre con la siguiente clasificación de "Colour Index": Azul al azufre: 1(53235), 3(53235), 7(53440), 13(53450); Azul al</t>
  </si>
  <si>
    <t>Colorante para alimentos con la siguiente clasificación de "Colour Index": Amarillo: 3(15985), 4(19140); Rojo: 3(14720), 7(16255), 9(16185), 17.</t>
  </si>
  <si>
    <t>Agentes de blanqueo óptico fijables sobre fibra, correspondientes al grupo de "Colour Index" de los abrillantadores fluorescentes: 135, 140, 162:1, 179, 179+371, 184, 185, 236, 238, 291, 311, 313, 315, 329, 330, 340, 352, 363, 367+372, 373, 374, 374:1, 376, 378, 381, 393.</t>
  </si>
  <si>
    <t>Agentes de blanqueo óptico fijables sobre fibra, derivados del ácido diaminoestilbendisulfónico, excepto lo comprendido en la fracción arancelaria 3204.20.01.</t>
  </si>
  <si>
    <t>Lacas de aluminio en polvo o en dispersión con la siguiente clasificación de "Colour Index": Amarillo 3(15985), 4(19140); Azul 1(73015), 2(42090); Rojo 7(16255), 9: 1(16135:1), 14:1(45430:1).</t>
  </si>
  <si>
    <t>Con un contenido de dióxido de titanio superior o igual al 80% en peso, calculado sobre materia seca.</t>
  </si>
  <si>
    <t>Pigmentos inorgánicos con la siguiente clasificación de "Colour Index": Pigmento amarillo 34; Pigmento rojo 104.</t>
  </si>
  <si>
    <t>Pigmentos inorgánicos con la siguiente clasificación de "Colour Index": Pigmento amarillo 36; Pigmento verde 15, 17; Pigmento naranja 21.</t>
  </si>
  <si>
    <t>Pigmentos y preparaciones a base de compuestos de cromo, excepto lo comprendido en las fracciones arancelarias 3206.20.01 y 3206.20.02.</t>
  </si>
  <si>
    <t>Ultramar y sus preparaciones.</t>
  </si>
  <si>
    <t>Litopón y demás pigmentos y preparaciones a base de sulfuro de cinc.</t>
  </si>
  <si>
    <t>En forma de dispersiones concentradas en acetato de celulosa, utilizables para colorear en la masa.</t>
  </si>
  <si>
    <t>En forma de dispersiones concentradas de polietileno, utilizables para colorear en la masa.</t>
  </si>
  <si>
    <t>Pigmentos inorgánicos dispersos en polipropileno en una concentración de 25% a 50%, con índice de fluidez de 30 g/10 minutos a 45 g/10 minutos y tamaño del pigmento de 3 micras a 5 micras.</t>
  </si>
  <si>
    <t>Dispersiones de pigmentos nacarados o perlescentes a base de cristales de carbonato de plomo, con un contenido de sólidos fijos inferior o igual al 65%.</t>
  </si>
  <si>
    <t>Dispersiones de pigmentos nacarados o perlescentes a base de cristales de carbonato de plomo, con un contenido de sólidos fijos superior al 85% a 100 grados centígrados.</t>
  </si>
  <si>
    <t>Pigmento azul 27.</t>
  </si>
  <si>
    <t>Pigmentos y preparaciones a base de hexacianoferratos (ferrocianuros o ferricianuros), excepto lo comprendido en la fracción arancelaria 3206.49.07.</t>
  </si>
  <si>
    <t>Polvos fluorescentes para tubos, excepto para los tubos de rayos catódicos, anuncios luminosos, lámparas de vapor de mercurio o luz mixta.</t>
  </si>
  <si>
    <t>Pigmentos, opacificantes y colores preparados y preparaciones similares.</t>
  </si>
  <si>
    <t>Esmaltes cerámicos a base de borosilicatos metálicos.</t>
  </si>
  <si>
    <t>Abrillantadores (lustres) líquidos y preparaciones similares.</t>
  </si>
  <si>
    <t>Frita de vidrio y demás vidrios, en polvo, gránulos, copos o escamillas.</t>
  </si>
  <si>
    <t>A base de poliésteres.</t>
  </si>
  <si>
    <t>A base de polímeros acrílicos o vinílicos.</t>
  </si>
  <si>
    <t>Las demás pinturas y barnices; pigmentos al agua preparados de los tipos utilizados para el acabado del cuero.</t>
  </si>
  <si>
    <t>Secativos preparados.</t>
  </si>
  <si>
    <t>Hojas para el marcado a fuego.</t>
  </si>
  <si>
    <t>Colores en surtidos.</t>
  </si>
  <si>
    <t>Masilla, cementos de resina y demás mástiques, excepto lo comprendido en la fracción arancelaria 3214.10.02; plastes (enduidos) utilizados en pintura.</t>
  </si>
  <si>
    <t>Mástique para soldaduras por puntos.</t>
  </si>
  <si>
    <t>Negras.</t>
  </si>
  <si>
    <t>Para litografía u offset.</t>
  </si>
  <si>
    <t>Tintas a base de mezclas de parafinas o grasas con materias colorantes.</t>
  </si>
  <si>
    <t>Pastas a base de gelatina.</t>
  </si>
  <si>
    <t>De naranja.</t>
  </si>
  <si>
    <t>De limón.</t>
  </si>
  <si>
    <t>De toronja; mandarina; lima de las variedades Citrus limettoides Tan y Citrus aurantifolia- Christmann Swingle (limón "mexicano").</t>
  </si>
  <si>
    <t>De menta piperita (Mentha piperita).</t>
  </si>
  <si>
    <t>De las demás mentas.</t>
  </si>
  <si>
    <t>Resinoides.</t>
  </si>
  <si>
    <t>Oleorresinas de extracción, excepto las comprendidas en la fracción arancelaria 3301.90.06.</t>
  </si>
  <si>
    <t>Aguas destiladas aromáticas y soluciones acuosas de aceites esenciales.</t>
  </si>
  <si>
    <t>Alcoholados, extractos o tinturas derivados de la raíz de Rawolfia heterophila que contenga el alcaloide llamado reserpina.</t>
  </si>
  <si>
    <t>Oleorresinas de extracción, de opio.</t>
  </si>
  <si>
    <t>Terpenos de cedro; terpenos de toronja.</t>
  </si>
  <si>
    <t>Extractos y concentrados de los tipos utilizados en la elaboración de bebidas que contengan alcohol, a base de sustancias odoríferas.</t>
  </si>
  <si>
    <t>Las demás preparaciones de los tipos utilizados en la elaboración de bebidas que contengan alcohol, a base de sustancias odoríferas.</t>
  </si>
  <si>
    <t>Aguas de tocador.</t>
  </si>
  <si>
    <t>Preparaciones para el maquillaje de los labios.</t>
  </si>
  <si>
    <t>Preparaciones para el maquillaje de los ojos.</t>
  </si>
  <si>
    <t>Preparaciones para manicuras o pedicuros.</t>
  </si>
  <si>
    <t>Polvos, incluidos los compactos.</t>
  </si>
  <si>
    <t>Leches cutáneas.</t>
  </si>
  <si>
    <t>Champúes.</t>
  </si>
  <si>
    <t>Preparaciones para ondulación o desrizado permanentes.</t>
  </si>
  <si>
    <t>Lacas para el cabello.</t>
  </si>
  <si>
    <t>Dentífricos.</t>
  </si>
  <si>
    <t>Hilo utilizado para limpieza de los espacios interdentales (hilo dental).</t>
  </si>
  <si>
    <t>Preparaciones para afeitar o para antes o después del afeitado.</t>
  </si>
  <si>
    <t>Desodorantes corporales y antitraspirantes.</t>
  </si>
  <si>
    <t>Sales perfumadas y demás preparaciones para el baño.</t>
  </si>
  <si>
    <t>"Agarbatti" y demás preparaciones odoríferas que actúan por combustión.</t>
  </si>
  <si>
    <t>De tocador (incluso los medicinales).</t>
  </si>
  <si>
    <t>Jabón en otras formas.</t>
  </si>
  <si>
    <t>Productos y preparaciones orgánicos tensoactivos para el lavado de la piel, líquidos o en crema, acondicionados para la venta al por menor, aunque contengan jabón.</t>
  </si>
  <si>
    <t>Ácidos alquilbenceno sulfónicos lineales y sus sales.</t>
  </si>
  <si>
    <t>Sulfonatos sódicos de octenos y de isooctenos.</t>
  </si>
  <si>
    <t>Dimetil amidas de los ácidos grasos del tall-oil.</t>
  </si>
  <si>
    <t>Productos de la condensación del óxido de etileno o del óxido de propileno con alquilfenoles o alcoholes grasos.</t>
  </si>
  <si>
    <t>Polisorbato (Ésteres grasos de sorbitán polioxietilado).</t>
  </si>
  <si>
    <t>Poliéter Polisiloxano.</t>
  </si>
  <si>
    <t>Preparaciones a base de N-metil-N-oleoil- taurato de sodio, oleato de sodio y cloruro de sodio.</t>
  </si>
  <si>
    <t>Preparación que contenga aceite de ricino, un solvente aromático y un máximo de 80% de aceite de ricino sulfonado.</t>
  </si>
  <si>
    <t>Preparaciones tensoactivas a base de lauril sulfato de amonio, de monoetanolamina, de trietanolamina, de potasio o de sodio; lauril éter sulfatos de amonio o sodio.</t>
  </si>
  <si>
    <t>Mezclas (limpiadoras, humectantes o emulsificantes) o preparaciones de productos orgánicos sulfonados, adicionadas de carbonatos, hidróxido o fosfatos de potasio o de sodio.</t>
  </si>
  <si>
    <t>Tableta limpiadora que contenga papaína estabilizada en lactosa, con clorhidrato de cisteina, edetato disódico y polietilenglicol.</t>
  </si>
  <si>
    <t>Preparaciones a base de nonanoil oxibencen sulfonato.</t>
  </si>
  <si>
    <t>Composiciones constituidas por polialquifenol- formaldehído oxietilado y/o polioxipropileno oxietilado, aunque contengan solventes orgánicos, para la fabricación de desmulsificantes para la industria petrolera.</t>
  </si>
  <si>
    <t>Preparaciones para el tratamiento de materias textiles, cueros y pieles, peletería u otras materias.</t>
  </si>
  <si>
    <t>Preparación a base de sulfonatos sódicos de los hidrocarburos clorados.</t>
  </si>
  <si>
    <t>De poli(oxietileno) (polietilenglicol).</t>
  </si>
  <si>
    <t>Ceras polietilénicas.</t>
  </si>
  <si>
    <t>De lignito modificado químicamente.</t>
  </si>
  <si>
    <t>Betunes, cremas y preparaciones similares para el calzado o para cueros y pieles.</t>
  </si>
  <si>
    <t>Encáusticos y preparaciones similares para la conservación de muebles de madera, parqués u otras manufacturas de madera.</t>
  </si>
  <si>
    <t>Abrillantadores (lustres) y preparaciones similares para carrocerías, excepto las preparaciones para lustrar metal.</t>
  </si>
  <si>
    <t>Pastas, polvos y demás preparaciones para fregar.</t>
  </si>
  <si>
    <t>Lustres para metal.</t>
  </si>
  <si>
    <t>Velas, cirios y artículos similares.</t>
  </si>
  <si>
    <t>Estuco o yeso preparado en polvo o en pasta para trabajos dentales.</t>
  </si>
  <si>
    <t>Conjunto para impresiones dentales, conteniendo principalmente una pasta a base de hule o materias plásticas artificiales o sintéticas, un acelerador y un adhesivo, acondicionados para su venta al por menor.</t>
  </si>
  <si>
    <t>Preparaciones denominadas "ceras para odontología".</t>
  </si>
  <si>
    <t>Caseína.</t>
  </si>
  <si>
    <t>Colas de caseína.</t>
  </si>
  <si>
    <t>Carboximetil caseina, grado fotográfico, en solución.</t>
  </si>
  <si>
    <t>Seca.</t>
  </si>
  <si>
    <t>Lactoalbúmina, incluidos los concentrados de dos o más proteínas del lactosuero.</t>
  </si>
  <si>
    <t>Gelatina, excepto de grado fotográfico y farmacéutico.</t>
  </si>
  <si>
    <t>Peptonas y sus derivados; las demás materias proteínicas y sus derivados, no expresados ni comprendidos en otra parte; polvo de cueros y pieles, incluso tratado al cromo.</t>
  </si>
  <si>
    <t>Dextrina y demás almidones y féculas modificados.</t>
  </si>
  <si>
    <t>Colas.</t>
  </si>
  <si>
    <t>Adhesivos a base de dextrinas, almidones y féculas.</t>
  </si>
  <si>
    <t>Adhesivos anaeróbicos.</t>
  </si>
  <si>
    <t>Pegamentos a base de nitrocelulosa.</t>
  </si>
  <si>
    <t>30</t>
  </si>
  <si>
    <t>Cuajo y sus concentrados.</t>
  </si>
  <si>
    <t>Papaína.</t>
  </si>
  <si>
    <t>Diastasa de Aspergillus oryzae.</t>
  </si>
  <si>
    <t>Amilasas; proteasas; mezcla de proteasas y amilasas.</t>
  </si>
  <si>
    <t>Preparación de enzima proteolítica obtenida por fermentación sumergida del Bacillus subtilis y/o Bacillus licheniformis.</t>
  </si>
  <si>
    <t>Pólvora sin humo o negra.</t>
  </si>
  <si>
    <t>Dinamita gelatina.</t>
  </si>
  <si>
    <t>Cartuchos o cápsulas microgeneradores de gas utilizados en la fabricación de cinturones de seguridad para vehículos automotores.</t>
  </si>
  <si>
    <t>Para minas con núcleo de pólvora negra.</t>
  </si>
  <si>
    <t>Cordones detonantes.</t>
  </si>
  <si>
    <t>Cebos fulminantes.</t>
  </si>
  <si>
    <t>Cápsulas fulminantes.</t>
  </si>
  <si>
    <t>Inflamadores.</t>
  </si>
  <si>
    <t>Detonadores eléctricos.</t>
  </si>
  <si>
    <t>Artículos para fuegos artificiales.</t>
  </si>
  <si>
    <t>Fósforos (cerillas), excepto los artículos de pirotecnia de la partida 36.04.</t>
  </si>
  <si>
    <t>Placas fotográficas para radiografías, de uso dental.</t>
  </si>
  <si>
    <t>Películas autorrevelables.</t>
  </si>
  <si>
    <t>Las demás placas y películas planas en las que por lo menos un lado sea superior a 255 mm.</t>
  </si>
  <si>
    <t>Para fotografía en colores (policroma).</t>
  </si>
  <si>
    <t>Placas secas para fotografía.</t>
  </si>
  <si>
    <t>Chapas sensibilizadas litoplanográficas trimetálicas para fotolitografía (offset).</t>
  </si>
  <si>
    <t>En rollos maestros para radiografías, con peso unitario superior o igual a 100 kg.</t>
  </si>
  <si>
    <t>En rollos maestros, para cinematógrafos o exposiciones fotográficas, sin movimiento, con peso unitario superior o igual a 100 kg.</t>
  </si>
  <si>
    <t>En rollos maestros, para exposiciones fotográficas, no perforadas, de uso en las artes gráficas, con peso unitario superior o igual a 100 kg.</t>
  </si>
  <si>
    <t>De anchura superior a 610 mm y de longitud inferior o igual a 200 m.</t>
  </si>
  <si>
    <t>De anchura inferior o igual a 16 mm.</t>
  </si>
  <si>
    <t>De anchura superior a 16 mm pero inferior o igual a 35 mm y longitud inferior o igual a 30 m, para diapositivas.</t>
  </si>
  <si>
    <t>De anchura superior a 16 mm pero inferior o igual a 35 mm y longitud inferior o igual a 30 m, excepto para diapositivas.</t>
  </si>
  <si>
    <t>De anchura superior a 16 mm pero inferior o igual a 35 mm y longitud superior a 30 m.</t>
  </si>
  <si>
    <t>De anchura superior a 35 mm.</t>
  </si>
  <si>
    <t>De anchura inferior o igual a 35 mm y longitud inferior o igual a 30 m.</t>
  </si>
  <si>
    <t>De anchura inferior o igual a 35 mm y longitud superior a 30 m.</t>
  </si>
  <si>
    <t>En rollos de anchura superior a 610 mm.</t>
  </si>
  <si>
    <t>Papeles para fotografía.</t>
  </si>
  <si>
    <t>Papel positivo a base de óxido de cinc y colorante estabilizador.</t>
  </si>
  <si>
    <t>Papel para heliografía, excepto al ferrocianuro.</t>
  </si>
  <si>
    <t>Placas, películas, papel, cartón y textiles, fotográficos, impresionados pero sin revelar.</t>
  </si>
  <si>
    <t>Placas y películas ortocromáticas reveladas, para la impresión de periódicos, libros,</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</si>
  <si>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</si>
  <si>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Microfilmes.</t>
  </si>
  <si>
    <t>Para la reproducción offset, excepto lo comprendido en la fracción arancelaria 3705.00.01.</t>
  </si>
  <si>
    <t>Positivas.</t>
  </si>
  <si>
    <t>Negativas, incluso las denominadas internegativas o "master".</t>
  </si>
  <si>
    <t>Películas cinematográficas educativas, aun cuando tengan impresión directa de sonido.</t>
  </si>
  <si>
    <t>Emulsiones para sensibilizar superficies.</t>
  </si>
  <si>
    <t>Barras o bloques.</t>
  </si>
  <si>
    <t>Grafito coloidal o semicoloidal.</t>
  </si>
  <si>
    <t>Pastas carbonosas para electrodos y pastas similares para el revestimiento interior de hornos.</t>
  </si>
  <si>
    <t>Monofilamentos constituidos por grafito soportado en fibra de vidrio, aun cuando se presenten formando mechas.</t>
  </si>
  <si>
    <t>Carbón activado.</t>
  </si>
  <si>
    <t>Arcilla activada.</t>
  </si>
  <si>
    <t>"Tall oil", incluso refinado.</t>
  </si>
  <si>
    <t>Lejías residuales de la fabricación de pastas de celulosa, aunque estén concentradas, desazucaradas o tratadas químicamente, incluidos los lignosulfonatos, excepto el "tall oil" de la partida 38.03.</t>
  </si>
  <si>
    <t>Esencias de trementina, de madera de pino o de pasta celulósica al sulfato (sulfato de trementina).</t>
  </si>
  <si>
    <t>Aceite de pino.</t>
  </si>
  <si>
    <t>Colofonias.</t>
  </si>
  <si>
    <t>Sales de colofonias, de ácidos resínicos o de derivados de colofonias o de ácidos resínicos, excepto las sales de aductos de colofonias.</t>
  </si>
  <si>
    <t>Gomas éster.</t>
  </si>
  <si>
    <t>Mezcla de alcohol tetrahidroabietílico, alcohol dihidroabietílico y alcohol dehidroabietílico.</t>
  </si>
  <si>
    <t>Alquitranes de madera; aceites de alquitrán de madera; creosota de madera; metileno (nafta de madera); pez vegetal; pez de cervecería y preparaciones similares a base de colofonia, de ácidos resínicos o de pez vegetal.</t>
  </si>
  <si>
    <t>DDT (ISO) (clofenotano (DCI)), acondicionado en envases con un contenido en peso neto inferior o igual a 300 g.</t>
  </si>
  <si>
    <t>Desinfectantes.</t>
  </si>
  <si>
    <t>Formulados a base de: Aldicarb; Alaclor; Azinfos metílico; Captafol; Carbofurano (ISO); Clordano; DDT; Endosulfan; Fosfamidón; Hexaclorociclohexano (HCH (ISO)), incluido el lindano (ISO, DCI); Paratión metílico; Triclorfón (ISO).</t>
  </si>
  <si>
    <t>Acondicionados en envases con un contenido en peso neto inferior o igual a 300 g.</t>
  </si>
  <si>
    <t>Acondicionados en envases con un contenido en peso neto superior a 300 g pero inferior o igual a 7.5 kg.</t>
  </si>
  <si>
    <t>Formulados a base de fentoato.</t>
  </si>
  <si>
    <t>Fungicidas.</t>
  </si>
  <si>
    <t>Herbicidas, inhibidores de germinación y reguladores del crecimiento de las plantas.</t>
  </si>
  <si>
    <t>Poli (dicloruro de oxietileno- (dimetilamonio)- etileno-(dimetilamonio)- etileno), en solución acuosa.</t>
  </si>
  <si>
    <t>Formulados a base de derivados de la isotiazolinona.</t>
  </si>
  <si>
    <t>Acaricidas a base de ester etílico del ácido O,O-dimetilditiofosforil-fenilacético (fentoato).</t>
  </si>
  <si>
    <t>A base de materias amiláceas.</t>
  </si>
  <si>
    <t>Preparaciones suavizantes de telas a base de aminas cuaternarias, acondicionadas para la venta al por menor.</t>
  </si>
  <si>
    <t>Preparaciones de polietileno con cera, con un contenido de sólidos superior o igual al 40%, con una viscosidad de 200 a 250 centipoises a 25°C, y con un pH de 7.0 a 8.5.</t>
  </si>
  <si>
    <t>Preparación constituida por fibrilas de polipropileno y pasta de celulosa, en placas.</t>
  </si>
  <si>
    <t>De los tipos utilizados en la industria del cuero o industrias similares.</t>
  </si>
  <si>
    <t>Preparaciones para el decapado de metal; pastas y polvos para soldar, constituidos por metal y otros productos.</t>
  </si>
  <si>
    <t>A base de compuestos de plomo.</t>
  </si>
  <si>
    <t>Sulfonatos y/o fenatos de calcio de los hidrocarburos y sus derivados.</t>
  </si>
  <si>
    <t>Derivados de ácido y/o anhídrido poliisobutenil succínico, incluyendo amida, imida o ésteres.</t>
  </si>
  <si>
    <t>Ditiofosfato de cinc disubstituidos con radicales de C3 a C18, y sus derivados.</t>
  </si>
  <si>
    <t>Mezclas a base de poliisobutileno o diisobutileno sulfurizados.</t>
  </si>
  <si>
    <t>Mezclas a base de ácido dodecilsuccínico y dodecil succinato de alquilo.</t>
  </si>
  <si>
    <t>Sales de O,O-dihexil ditiofosfato de alquilaminas primarias con radicales alquilo de C10 a C14.</t>
  </si>
  <si>
    <t>Aditivos para aceites lubricantes cuando se presenten a granel, excepto lo comprendido en las fracciones arancelarias 3811.21.01, 3811.21.02, 3811.21.03, 3811.21.04, 3811.21.05 y 3811.21.06.</t>
  </si>
  <si>
    <t>Aditivos para combustóleo a base de óxido de magnesio; aditivos para combustóleo a base de agentes emulsionantes.</t>
  </si>
  <si>
    <t>Aceleradores de vulcanización preparados.</t>
  </si>
  <si>
    <t>Plastificantes compuestos para caucho o plástico.</t>
  </si>
  <si>
    <t>Mezclas de oligómeros de 2,2,4-trimetil-1,2- dihidroquinoleína (TMQ).</t>
  </si>
  <si>
    <t>Mezcla antiozonante a base de o-tolil-o- anilina-p-fenilen-diamina, difenil-p- fenilendiamina y di-o-tolil-p-fenilendiamina.</t>
  </si>
  <si>
    <t>Mezcla de nitrilos de ácidos grasos.</t>
  </si>
  <si>
    <t>2,2,4-Trimetil-1,2-dihidro-quinolina polimerizada.</t>
  </si>
  <si>
    <t>Poli ((6-((1,1,3,3 tetrametil butil)-imino)- 1,3,5-triazina-2,4-diil)(2-(2,2,6,6-tetrametil- piperidil)-imino)-hexametilén- (4-(2,2,6,6- tetrametil-piperidil)-imino)).</t>
  </si>
  <si>
    <t>Preparaciones y cargas para aparatos extintores; granadas y bombas extintoras.</t>
  </si>
  <si>
    <t>Disolventes y diluyentes orgánicos compuestos, no expresados ni comprendidos en otra parte; preparaciones para quitar pinturas o barnices.</t>
  </si>
  <si>
    <t>Con níquel o sus compuestos como sustancia activa.</t>
  </si>
  <si>
    <t>Con metal precioso o sus compuestos como sustancia activa.</t>
  </si>
  <si>
    <t>A base de pentóxido de vanadio.</t>
  </si>
  <si>
    <t>Iniciadores de polimerización a base de peróxidos o peroxidicarbonatos orgánicos.</t>
  </si>
  <si>
    <t>Mortero refractario, a base de dióxido de silicio, óxido de aluminio y óxido de calcio.</t>
  </si>
  <si>
    <t>Compuestos con un contenido de: arenas silíceas superior o igual al 44% pero inferior o igual al 46%, carbono superior o igual al 24% pero inferior o igual al 26% y de carburo de silicio superior o igual al 29% pero inferior o igual al 31%.</t>
  </si>
  <si>
    <t>A base de dolomita calcinada, aun cuando contenga magnesita calcinada.</t>
  </si>
  <si>
    <t>Mezcla a base de dodecilbenceno.</t>
  </si>
  <si>
    <t>Mezcla de dialquilbencenos.</t>
  </si>
  <si>
    <t>Alquilbenceno lineal (LAB).</t>
  </si>
  <si>
    <t>Elementos químicos dopados para uso en electrónica, en discos, obleas ("wafers") o formas análogas; compuestos químicos dopados para uso en electrónica.</t>
  </si>
  <si>
    <t>Líquidos para transmisiones hidráulicas a base de ésteres fosfóricos o hidrocarburos clorados y aceites minerales.</t>
  </si>
  <si>
    <t>Líquidos para frenos hidráulicos.</t>
  </si>
  <si>
    <t>Preparaciones anticongelantes y líquidos preparados para descongelar.</t>
  </si>
  <si>
    <t>Medios de cultivo preparados para el desarrollo o mantenimiento de microorganismos (incluidos los virus y organismos similares) o de células vegetales, humanas o animales.</t>
  </si>
  <si>
    <t>Presentados en forma de Kit.</t>
  </si>
  <si>
    <t>Reactivos de diagnóstico para determinación de pruebas inmunológicas por medio de anticuerpos monoclonales, mezclados, incluso en forma de juegos (Kit).</t>
  </si>
  <si>
    <t>Reactivos hemoclasificadores.</t>
  </si>
  <si>
    <t>Placas, hojas, láminas, hojas o tiras, de papel, impregnadas o recubiertas con reactivos para diagnóstico o laboratorio.</t>
  </si>
  <si>
    <t>Juegos o surtidos de reactivos de diagnósticos, para las determinaciones en el laboratorio de hematología.</t>
  </si>
  <si>
    <t>Ácido esteárico.</t>
  </si>
  <si>
    <t>Ácido oleico.</t>
  </si>
  <si>
    <t>Ácidos grasos del "tall oil".</t>
  </si>
  <si>
    <t>Ácido palmítico, cuyas características sean: "Titer" de 53°C a 62°C, índice de yodo inferior o igual a 2, color Gardner de 1 a 12, índice de acidez de 206 a 220, índice de saponificación de 207 a 221, composición de ácido palmítico de superior o igual al 64%.</t>
  </si>
  <si>
    <t>Alcoholes grasos industriales.</t>
  </si>
  <si>
    <t>Preparaciones aglutinantes para moldes o núcleos de fundición.</t>
  </si>
  <si>
    <t>Carburos metálicos sin aglomerar mezclados entre sí o con aglutinantes metálicos.</t>
  </si>
  <si>
    <t>Para cemento.</t>
  </si>
  <si>
    <t>Preparaciones a base de hierro molido, arena silícea y cemento hidráulico.</t>
  </si>
  <si>
    <t>Mezclas de arena de circonio, arena silícea y resina.</t>
  </si>
  <si>
    <t>Aglutinantes vitrificadores o ligas cerámicas.</t>
  </si>
  <si>
    <t>Que contengan oxirano (óxido de etileno).</t>
  </si>
  <si>
    <t>Que contengan bifenilos polibromados (PBB), bifenilos policlorados (PCB) o terfenilos policlorados (PCT).</t>
  </si>
  <si>
    <t>Que contengan fosfato de tris (2,3- dibromopropilo).</t>
  </si>
  <si>
    <t>Que contengan aldrina (ISO), canfecloro (ISO) (toxafeno), clordano (ISO), clordecona (ISO), DDT (ISO) (clofenotano (DCI), 1,1,1- tricloro-2,2-bis (p-clorofenil)etano), dieldrina (ISO, DCI), endosulfán (ISO), endrina (ISO), heptacloro (ISO) o mirex (ISO).</t>
  </si>
  <si>
    <t>Que contengan 1,2,3,4,5,6- hexaclorociclohexano (HCH (ISO)), incluido el lindano (ISO, DCI).</t>
  </si>
  <si>
    <t>Que contengan pentaclorobenceno (ISO) o hexaclorobenceno (ISO).</t>
  </si>
  <si>
    <t>Que contengan ácido perfluorooctano sulfónico o sus sales, perfluorooctano sulfonamidas o fluoruro de perfluorooctano sulfonilo.</t>
  </si>
  <si>
    <t>Que contengan éteres tetra-, penta-, hexa-, hepta- u octabromodifenílicos.</t>
  </si>
  <si>
    <t>Que contengan parafinas cloradas de cadena corta.</t>
  </si>
  <si>
    <t>Mezclas y preparaciones constituidas esencialmente de metilfosfonato de (5-etil- 2-metil-2-óxido-1,3,2-dioxafosfinan-5- il)metil metilo y metilfosfonato de bis[(5-etil- 2-metil-2-óxido-1,3,2-dioxafosfinan-5-il) metilo].</t>
  </si>
  <si>
    <t>Ésteres de poliglicol del ácido metilfosfónico.</t>
  </si>
  <si>
    <t>Preparaciones borra tinta.</t>
  </si>
  <si>
    <t>Composiciones a base de materias vegetales para desincrustar calderas.</t>
  </si>
  <si>
    <t>Desincrustantes para calderas, a base de materias minerales, aun cuando contengan productos orgánicos.</t>
  </si>
  <si>
    <t>Soluciones anticoagulantes para sangre humana en envases iguales o menores a 500 cm³.</t>
  </si>
  <si>
    <t>Aceites minerales sulfonados, insolubles en agua.</t>
  </si>
  <si>
    <t>Indicadores de temperatura por fusión.</t>
  </si>
  <si>
    <t>Conservadores de forrajes a base de formiato de calcio y nitrato de sodio.</t>
  </si>
  <si>
    <t>Mezclas a base de poliéter-alcohol alifático.</t>
  </si>
  <si>
    <t>Composiciones a base de materias minerales para el sellado y limpieza de radiadores.</t>
  </si>
  <si>
    <t>Sulfato de manganeso, con un contenido de otros sulfatos inferior o igual al 25%.</t>
  </si>
  <si>
    <t>Mezclas de fosfato de cresilo y derivados sulfurados.</t>
  </si>
  <si>
    <t>Polvo desecado proveniente de la fermentación bacteriana, con un conteniendo de kanamicina superior o igual al 30% pero inferior o igual al 45%.</t>
  </si>
  <si>
    <t>Mezclas a base de compuestos cíclicos polimetil siloxánicos, con un contenido de alfa, omega-dihidroxi-dimetil polisiloxano inferior o igual al 60%.</t>
  </si>
  <si>
    <t>Mezcla de difenilo y óxido de difenilo.</t>
  </si>
  <si>
    <t>Sílice en solución coloidal.</t>
  </si>
  <si>
    <t>Pentaclorotiofenol con aditivos de efecto activador y dispersante.</t>
  </si>
  <si>
    <t>Mezclas de N,N-dimetil-alquilaminas o N,N- dialquil-metilaminas.</t>
  </si>
  <si>
    <t>Mezcla de éteres monoalílicos de mono-,di-, y trimetilolfenoles.</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</si>
  <si>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t>
  </si>
  <si>
    <t>Pasta de coque de petróleo con azufre.</t>
  </si>
  <si>
    <t>1,1,1-Tri(4-metil-3- isocianfenilcarbamoilmetil) propano, en acetato de etilo.</t>
  </si>
  <si>
    <t>Mezcla constituida por un contenido de 4,4,4'-Triisocianato de trifenilmetano en cloruro de metileno de 20%.</t>
  </si>
  <si>
    <t>Disolución de N,N,N'- Tri(isocianhexametilen) carbamilurea con una concentración superior al 50%, en disolventes orgánicos.</t>
  </si>
  <si>
    <t>Mezcla a base de dos o más siliciuros.</t>
  </si>
  <si>
    <t>Preparación a base de carbón activado y óxido de cobre.</t>
  </si>
  <si>
    <t>Preparación a base de vermiculita y turba, con o sin perlita.</t>
  </si>
  <si>
    <t>Preparación a base de alúmina, silicatos y carbonatos alcalinos y carbono.</t>
  </si>
  <si>
    <t>Preparaciones para detectar fallas en materiales, incluso los polvos magnetizables coloreados.</t>
  </si>
  <si>
    <t>Cartuchos con preparados químicos que al reaccionar producen luz fría.</t>
  </si>
  <si>
    <t>Mezcla de alquil-amina, donde el radical alquilo sea de 16 a 22 átomos de carbono.</t>
  </si>
  <si>
    <t>Mezcla a base de politetrafluoroetileno y sílica gel.</t>
  </si>
  <si>
    <t>Residuales provenientes de la fermentación de la clorotetraciclina cuyo contenido de clorotetraciclina sea inferior o igual al 30%.</t>
  </si>
  <si>
    <t>Residuales provenientes de la fermentación de la estreptomicina cuyo contenido de estreptomicina sea inferior o igual al 30%.</t>
  </si>
  <si>
    <t>Preparación para producir niebla artificial ("Humo líquido").</t>
  </si>
  <si>
    <t>Anhídrido poliisobutenil succínico, diluido en aceite mineral.</t>
  </si>
  <si>
    <t>Monooleato de glicerol adicionado de estearato de sorbitan etoxilado.</t>
  </si>
  <si>
    <t>Mezclas de ésteres dimetílicos de los ácidos adípico, glutárico y succínico.</t>
  </si>
  <si>
    <t>Mezclas de N,N-dimetilamidas de ácidos grasos de aceite de soya.</t>
  </si>
  <si>
    <t>Dialquenil hidrógeno fosfito con radicales alquenilos de 12 a 20 átomos de carbono.</t>
  </si>
  <si>
    <t>Resinas de guayaco, modificada con sustancias nitrogenadas.</t>
  </si>
  <si>
    <t>Disolución de metilato de sodio con una concentración al 25%.</t>
  </si>
  <si>
    <t>Preparaciones endurecedoras o agentes curantes para resinas epóxicas a base de mercaptanos o de mezclas de poliamidas con resinas epóxicas o 4,4'- isopropilidendifenol.</t>
  </si>
  <si>
    <t>Mezcla de mono, di y triglicéridos de ácidos saturados de longitud de cadena C12 a C18.</t>
  </si>
  <si>
    <t>Mezclas orgánicas, extractantes a base de dodecilsalicilaldoxima, con alcohol tridecílico y keroseno.</t>
  </si>
  <si>
    <t>Sólidos de fermentación de la nistatina.</t>
  </si>
  <si>
    <t>Ácidos bencensulfónicos mono o polisubstituidos por radicales alquilo de C10 a C28.</t>
  </si>
  <si>
    <t>Mezcla de alcoholes constituida, en promedio, por: isobutanol 61%, n-pentanol 24%, metil-2-butanol 12% y metil-3-butanol con un contenido superior o igual al 1% pero inferior o igual al 3%.</t>
  </si>
  <si>
    <t>Mezcla de polietilen poliaminas con un contenido de nitrógeno superior o igual al 32% pero inferior o igual al 38%.</t>
  </si>
  <si>
    <t>Mezclas de poliésteres derivados de benzotriazol.</t>
  </si>
  <si>
    <t>Mezcla de ceras de polietileno, parafina y dioctil estanato ditioglicólico, en resina fenólica y estearato de calcio como vehículos.</t>
  </si>
  <si>
    <t>Mezcla de alcoholato de sodio y alcohol alifático polivalente.</t>
  </si>
  <si>
    <t>Mezcla de éteres glicidílicos alifáticos donde los grupos alquílicos son predominantemente C12 y C14.</t>
  </si>
  <si>
    <t>Mezcla de 3,5-diterbutil-4-hidroxibencil monoetil fosfonato de calcio y cera de polietileno.</t>
  </si>
  <si>
    <t>Mezcla de dimetil metil fosfonato y fosfonato de triarilo.</t>
  </si>
  <si>
    <t>Mezcla de metilen y anilina y polimetilen polianilinas.</t>
  </si>
  <si>
    <t>Preparación selladora de ponchaduras de neumáticos automotrices, a base de etilenglicol.</t>
  </si>
  <si>
    <t>Preparación a base de borodecanoato de cobalto y silicato de calcio.</t>
  </si>
  <si>
    <t>Aluminato de magnesio ("espinela") enriquecido con óxido de magnesio.</t>
  </si>
  <si>
    <t>Preparación a base de óxido de magnesio y sílice, electrofundido, y de partículas recubiertas con silicón, llamado "Óxido de magnesio grado eléctrico".</t>
  </si>
  <si>
    <t>Ácidos nafténicos; Dinonilnaftalen sulfonato de plomo.</t>
  </si>
  <si>
    <t>Soluciones y mezclas, de las utilizadas para lo comprendido en la fracción arancelaria 8543.40.01.</t>
  </si>
  <si>
    <t>Desechos municipales.</t>
  </si>
  <si>
    <t>Lodos de depuración.</t>
  </si>
  <si>
    <t>Desechos clínicos.</t>
  </si>
  <si>
    <t>Halogenados.</t>
  </si>
  <si>
    <t>Desechos de soluciones decapantes, fluidos hidráulicos, líquidos para frenos y líquidos anticongelantes.</t>
  </si>
  <si>
    <t>Que contengan principalmente componentes orgánicos.</t>
  </si>
  <si>
    <t>Biodiésel y sus mezclas, sin aceites de petróleo o de mineral bituminoso o con un contenido inferior al 70% en peso de estos aceites.</t>
  </si>
  <si>
    <t>Que contengan clorofluorocarburos (CFC), incluso con hidroclorofluorocarburos</t>
  </si>
  <si>
    <t>Que contengan hidrobromofluorocarburos (HBFC).</t>
  </si>
  <si>
    <t>Que contengan tetracloruro de carbono.</t>
  </si>
  <si>
    <t>Que contengan 1,1,1-tricloroetano (metilcloroformo).</t>
  </si>
  <si>
    <t>Que contengan bromoclorodifluorometano (Halón-1211), bromotrifluorometano (Halón-1301) o dibromotetrafluoroetanos (Halón-2402).</t>
  </si>
  <si>
    <t>Que contengan sustancias de las subpartidas 2903.41 a 2903.48.</t>
  </si>
  <si>
    <t>Las demás, que contengan sustancias de las subpartidas 2903.71 a 2903.75.</t>
  </si>
  <si>
    <t>Que contengan bromuro de metilo (bromometano) o bromoclorometano.</t>
  </si>
  <si>
    <t>Que contengan trifluorometano (HFC-23).</t>
  </si>
  <si>
    <t>Con un contenido de 1,1,1-trifluoroetano (HFC-143a), superior o igual al 15% en masa.</t>
  </si>
  <si>
    <t>Las demás, no comprendidas en subpartidas anteriores, con un contenido de pentafluoroetano (HFC-125) superior o igual al 55% en masa, pero que no contengan derivados fluorados de los hidrocarburos acíclicos no saturados (HFO).</t>
  </si>
  <si>
    <t>Las demás, no comprendidas en subpartidas anteriores, con un contenido de pentafluoroetano (HFC-125) superior o igual al 40% en masa.</t>
  </si>
  <si>
    <t>Las demás, no comprendidas en subpartidas anteriores, con un contenido de 1,1,1,2-tetrafluoroetano (HFC-134a) superior o igual al 30% en masa, pero que no contengan derivados fluorados de los hidrocarburos acíclicos no saturados (HFO).</t>
  </si>
  <si>
    <t>Las demás, no comprendidas en subpartidas anteriores, con un contenido de difluorometano (HFC-32) superior o igual al 20% en masa y de pentafluoroetano (HFC- 125) superior o igual al 20% en masa.</t>
  </si>
  <si>
    <t>Polietileno de densidad inferior a 0.94.</t>
  </si>
  <si>
    <t>Polietileno de densidad superior o igual a 0.94.</t>
  </si>
  <si>
    <t>Copolímeros de etileno y acetato de vinilo.</t>
  </si>
  <si>
    <t>Copolímeros de etileno y alfa-olefina de densidad inferior a 0.94.</t>
  </si>
  <si>
    <t>Copolímero de etileno-anhídrido maléico.</t>
  </si>
  <si>
    <t>Sin adición de negro de humo.</t>
  </si>
  <si>
    <t>Poliisobutileno.</t>
  </si>
  <si>
    <t>Copolímeros de propileno, sin adición de negro de humo.</t>
  </si>
  <si>
    <t>Terpolímero de metacrilato de metilo- butadieno-estireno.</t>
  </si>
  <si>
    <t>Expandible.</t>
  </si>
  <si>
    <t>Copolímeros de estireno-acrilonitrilo (SAN).</t>
  </si>
  <si>
    <t>Copolímeros de acrilonitrilo-butadieno- estireno (ABS).</t>
  </si>
  <si>
    <t>Copolímeros de estireno-vinilo.</t>
  </si>
  <si>
    <t>Copolímeros de estireno-maléico.</t>
  </si>
  <si>
    <t>Copolímero clorometilado de estireno-divinil- benceno.</t>
  </si>
  <si>
    <t>Copolímeros del estireno, excepto los elastoméricos termoplásticos y lo comprendido en las fracciones arancelarias 3903.90.01 a la 3903.90.03.</t>
  </si>
  <si>
    <t>Poli(cloruro de vinilo) (P.V.C.) obtenido por el proceso de polimerización en emulsión que, en dispersión (50% resina y 50% dioctilftalato), tenga una finura de 7 Hegman mínimo.</t>
  </si>
  <si>
    <t>Poli(cloruro de vinilo) (P.V.C.) obtenido por el proceso de polimerización en emulsión, cuyo tamaño de partícula sea de 30 micras, que al sinterizarse en una hoja de 0.65 mm de espesor se humecte uniformemente en un</t>
  </si>
  <si>
    <t>Poli(cloruro de vinilo) (P.V.C.) obtenido por los procesos de polimerización en masa o suspensión.</t>
  </si>
  <si>
    <t>Poli(cloruro de vinilo) (P.V.C.) obtenido por el proceso de polimerización en emulsión o dispersión, excepto lo comprendido en las fracciones arancelarias 3904.10.01 y 3904.10.02.</t>
  </si>
  <si>
    <t>Sin plastificar.</t>
  </si>
  <si>
    <t>Dispersiones acuosas de poli(cloruro de vinilo) (P.V.C.), de viscosidades menores de 200 centipoises.</t>
  </si>
  <si>
    <t>Plastificados.</t>
  </si>
  <si>
    <t>Copolímero de cloruro de vinilo-acetato de vinilo, sin cargas ni modificantes, cuyo tiempo de disolución total a 25°C en una solución de una parte de copolímero, y 4 partes de metil- etilcetona, sea menor de 30 minutos.</t>
  </si>
  <si>
    <t>Copolímeros de cloruro de vinilo-vinil isobutil éter.</t>
  </si>
  <si>
    <t>Polímeros de cloruro de vinilideno.</t>
  </si>
  <si>
    <t>Politetrafluoroetileno.</t>
  </si>
  <si>
    <t>En dispersión acuosa.</t>
  </si>
  <si>
    <t>Emulsiones y soluciones a base de poli(acetato de vinilo), excepto lo comprendido en las fracciones arancelarias 3905.19.02 y 3905.19.03.</t>
  </si>
  <si>
    <t>Poli(acetato de vinilo) resina termoplástica grado alimenticio, con peso molecular de 30,000 máximo y punto de ablandamiento de 90°C máximo.</t>
  </si>
  <si>
    <t>Poli(acetato de vinilo), resina termoplástica, con peso molecular mayor de 30,000 y punto de ablandamiento mayor a 90°C.</t>
  </si>
  <si>
    <t>Emulsiones y soluciones a base de copolímeros de acetato de vinilo, excepto lo comprendido en la fracción arancelaria 3905.29.02.</t>
  </si>
  <si>
    <t>Copolímero de acetato de vinilo-vinil pirrolidona.</t>
  </si>
  <si>
    <t>Poli(alcohol vinílico), incluso con grupos acetato sin hidrolizar.</t>
  </si>
  <si>
    <t>Copolímeros.</t>
  </si>
  <si>
    <t>Poli(metacrilato de metilo).</t>
  </si>
  <si>
    <t>Poli(acrilato de sodio) al 12% en solución acuosa.</t>
  </si>
  <si>
    <t>Resinas acrílicas hidroxiladas, sus copolímeros y terpolímeros.</t>
  </si>
  <si>
    <t>Poliacrilatos, excepto lo comprendido en las fracciones arancelarias 3906.90.01, 3906.90.05, 3906.90.06, 3906.90.08, 3906.90.09.</t>
  </si>
  <si>
    <t>Poli(acrilonitrilo), sin pigmentar.</t>
  </si>
  <si>
    <t>Poli(acrilato de n-butilo).</t>
  </si>
  <si>
    <t>Terpolímero de (etileno-ácido acrilico-éster del ácido acrílico).</t>
  </si>
  <si>
    <t>Copolímero de (acrilamida-cloruro de metacriloil oxietil trimetil amonio).</t>
  </si>
  <si>
    <t>Poli(acrilato de sodio) en polvo, con granulometría de 90 a 850 micras y absorción mínima de 200 ml por g.</t>
  </si>
  <si>
    <t>Copolímero de metacrilato de metilo-acrilato de etilo, en polvo.</t>
  </si>
  <si>
    <t>Poli(metacrilato de sodio).</t>
  </si>
  <si>
    <t>Poliacetales.</t>
  </si>
  <si>
    <t>Metilfosfonato de bis(polioxietileno).</t>
  </si>
  <si>
    <t>Resinas de poli(2,2-bis(3,4-dicarboxifenoxi)) fenil propanol-2-fenilen bis imida.</t>
  </si>
  <si>
    <t>Poli(óxido de 2,6-dimetilfenileno) en polvo, sin cargas, refuerzos, pigmentos, estabilizadores y desmoldantes (Poli(óxido de fenileno)).</t>
  </si>
  <si>
    <t>Resinas poliéter modificadas, con función oxazolina o uretano-amina o uretano- poliolefinas, solubles en agua después de neutralizar con ácidos orgánicos débiles.</t>
  </si>
  <si>
    <t>Poli(tetrametilen éter glicol).</t>
  </si>
  <si>
    <t>Poli(etilenglicol).</t>
  </si>
  <si>
    <t>Poli(propilenglicol).</t>
  </si>
  <si>
    <t>Poli(oxipropilenetilenglicol)-alcohol, de peso molecular hasta 8,000.</t>
  </si>
  <si>
    <t>Resinas epóxidas tipo etoxilinas cicloalifaticas o novolacas.</t>
  </si>
  <si>
    <t>Policarbonatos.</t>
  </si>
  <si>
    <t>Resinas alcídicas, modificadas con uretanos.</t>
  </si>
  <si>
    <t>Con un índice de viscosidad superior o igual a 78 ml/g.</t>
  </si>
  <si>
    <t>Resinas de poli(tereftalato de etileno) solubles en cloruro de metileno.</t>
  </si>
  <si>
    <t>Poli(ácido láctico).</t>
  </si>
  <si>
    <t>Elastómero termoplástico a base de copolímeros de poli(ester-éter) en aleación con polibutilentereftalato, con o sin cargas, refuerzos, pigmentos, aditivos y modificadores en gránulos.</t>
  </si>
  <si>
    <t>Poliésteres del ácido adípico, modificados.</t>
  </si>
  <si>
    <t>Resina poliéster derivada del ácido adípico y glicoles.</t>
  </si>
  <si>
    <t>Resina termoplástica derivada de la policondensación del 1,4-butanodiol y dimetil tereftalato (polibutilen tereftalato) con cargas, refuerzos, pigmentos y aditivos, en gránulos.</t>
  </si>
  <si>
    <t>Resina termoplástica derivada de la policondensación del 1,4-butanodiol y dimetil tereftalato (polibutilen tereftalato) sin cargas, refuerzos, pigmentos y aditivos.</t>
  </si>
  <si>
    <t>Polibutilen tereftalato, excepto lo comprendido en las fracciones arancelarias 3907.99.03 y 3907.99.04.</t>
  </si>
  <si>
    <t>Resinas de poliéster con función oxirano.</t>
  </si>
  <si>
    <t>Polímero de éster de ácido carbónico con glicoles.</t>
  </si>
  <si>
    <t>Resina para electrodepositación catódica poliéster-epoxiaminada, con un contenido de solidos superior o igual al 60% pero inferior o igual al 80%.</t>
  </si>
  <si>
    <t>Resina poliéster a base de ácido p- hidroxibenzoico, ácido tereftálico y p- dihidroxibifenilo, con aditivos, reforzantes y catalizadores.</t>
  </si>
  <si>
    <t>Poliésteres del ácido tereftálico-ácido isoftálico-butanodiol-polietilenglicol, excepto lo comprendido en la fracción arancelaria 3907.99.07.</t>
  </si>
  <si>
    <t>Resina del ácido carbanílico.</t>
  </si>
  <si>
    <t>Polímeros de la hexametilendiamina y ácido dodecandioico.</t>
  </si>
  <si>
    <t>Superpoliamida del ácido 11- aminoundecanoico.</t>
  </si>
  <si>
    <t>Polímeros de la caprolactama sin pigmentar, ni contener materias colorantes.</t>
  </si>
  <si>
    <t>Poliamidas o superpoliamidas, excepto lo comprendido en las fracciones arancelarias 3908.10.01 a la 3908.10.04, 3908.10.06, 3908.10.07 y 3908.10.08.</t>
  </si>
  <si>
    <t>Poliamida 12.</t>
  </si>
  <si>
    <t>Poliamida del adipato de hexametilendiamina con cargas, pigmentos o modificantes.</t>
  </si>
  <si>
    <t>Poliamida del adipato de hexametilendiamina sin cargas, pigmentos o modificantes.</t>
  </si>
  <si>
    <t>Poli(epsilón-caprolactama), en forma líquida o pastosa, incluidas las emulsiones, dispersiones y soluciones.</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</si>
  <si>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</si>
  <si>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Resina de poliamida obtenida a partir del meta-xileno de amida (MXD6).</t>
  </si>
  <si>
    <t>Resinas ureicas; resinas de tiourea.</t>
  </si>
  <si>
    <t>Melamina formaldehído, en forma líquida o pastosa incluidas las emulsiones, aun cuando estén pigmentadas, excepto con negro de humo.</t>
  </si>
  <si>
    <t>Poli(metilenfenilisocianato) (MDI en bruto, MDI polimérico).</t>
  </si>
  <si>
    <t>Aminoplastos en solución incolora.</t>
  </si>
  <si>
    <t>Resinas de fenol-formaldehído, modificadas con vinil formal, con disolventes y anticomburentes.</t>
  </si>
  <si>
    <t>Resinas de fenol-formaldehído éterificadas sin modificar.</t>
  </si>
  <si>
    <t>Prepolímeros y polímeros de difenilmetan diisocianato y polimetilen polifenil isocianato con un contenido de isocianato libre superior o igual al 17%, excepto lo comprendido en la fracción arancelaria 3909.50.05.</t>
  </si>
  <si>
    <t>Prepolímero obtenido a partir de difenilmetan 4,4´-diisocianato y polipropilenglicol.</t>
  </si>
  <si>
    <t>Resinas de silicona ("potting compound") para empleo electrónico.</t>
  </si>
  <si>
    <t>Resinas de poli(metil-fenil-siloxano), aun cuando estén pigmentadas.</t>
  </si>
  <si>
    <t>Elastómero de silicona reticulable en caliente ("Caucho de silicona").</t>
  </si>
  <si>
    <t>Alfa-Omega-Dihidroxi-dimetil siloxano con una viscosidad superior o igual a 50 cps, pero inferior a 100 cps, y tamaño de cadena de 50 a 120 monómeros, libre de cíclicos.</t>
  </si>
  <si>
    <t>Resinas de petróleo, resinas de cumarona, resinas de indeno, resinas de cumarona- indeno y politerpenos.</t>
  </si>
  <si>
    <t>Poli(1,3-fenilen metilfosfonato).</t>
  </si>
  <si>
    <t>Resinas de policondensación de cetonas y aldehídos, modificadas.</t>
  </si>
  <si>
    <t>Resinas maléicas a base de butadieno o polibutadieno modificadas con ácido resolcarboxílico para terbutil fenol, solubles al agua sin pigmentar en una proporción superior o igual al 65% pero inferior o igual al 70%.</t>
  </si>
  <si>
    <t>Resinas de anacardo modificadas.</t>
  </si>
  <si>
    <t>Resinas provenientes de la condensación del alcohol furfurílico con el formaldehído incluso con modificantes.</t>
  </si>
  <si>
    <t>Resinas de poliamida-epiclorhidrina.</t>
  </si>
  <si>
    <t>Polihidantoinas.</t>
  </si>
  <si>
    <t>Homopolímero de alfa metilestireno.</t>
  </si>
  <si>
    <t>Nitratos de celulosa (incluidos los colodiones).</t>
  </si>
  <si>
    <t>Carboximetilcelulosa y sus sales.</t>
  </si>
  <si>
    <t>Metilcelulosa, en forma líquida o pastosa, incluidas las emulsiones, dispersiones o soluciones.</t>
  </si>
  <si>
    <t>Etilcelulosa.</t>
  </si>
  <si>
    <t>Metilcelulosa, excepto lo comprendido en la fracción arancelaria 3912.39.01.</t>
  </si>
  <si>
    <t>Celulosa en polvo.</t>
  </si>
  <si>
    <t>Celulosa esponjosa.</t>
  </si>
  <si>
    <t>Ácido algínico, sus sales y sus ésteres.</t>
  </si>
  <si>
    <t>Esponjas celulósicas.</t>
  </si>
  <si>
    <t>Producto de la reacción del líquido obtenido de la cáscara de nuez de anacardo y el formaldehído.</t>
  </si>
  <si>
    <t>Goma de Xantán.</t>
  </si>
  <si>
    <t>Intercambiadores de iones, del tipo catiónico.</t>
  </si>
  <si>
    <t>De polímeros de etileno.</t>
  </si>
  <si>
    <t>De polímeros de estireno.</t>
  </si>
  <si>
    <t>De polímeros de cloruro de vinilo.</t>
  </si>
  <si>
    <t>De los demás plásticos.</t>
  </si>
  <si>
    <t>De manufacturas de polimetacrilato de metilo.</t>
  </si>
  <si>
    <t>Tripas artificiales de proteínas endurecidas o de plásticos celulósicos.</t>
  </si>
  <si>
    <t>De polímeros de propileno.</t>
  </si>
  <si>
    <t>Tubos flexibles para una presión superior o igual a 27.6 MPa.</t>
  </si>
  <si>
    <t>Los demás, sin reforzar ni combinar con otras materias, sin accesorios.</t>
  </si>
  <si>
    <t>Tubería de materias plásticas artificiales, hasta de 20 mm de diámetro exterior, con goteras integradas, para riego agrícola.</t>
  </si>
  <si>
    <t>Accesorios.</t>
  </si>
  <si>
    <t>En rollos de anchura inferior o igual a 20 cm.</t>
  </si>
  <si>
    <t>Con un contenido de plastificantes superior o igual al 6% en peso.</t>
  </si>
  <si>
    <t>De poli(metacrilato de metilo).</t>
  </si>
  <si>
    <t>De policarbonatos.</t>
  </si>
  <si>
    <t>Películas de poliéster biorientado.</t>
  </si>
  <si>
    <t>De poliésteres no saturados.</t>
  </si>
  <si>
    <t>De los demás poliésteres.</t>
  </si>
  <si>
    <t>De celulosa regenerada.</t>
  </si>
  <si>
    <t>De acetato de celulosa.</t>
  </si>
  <si>
    <t>De los demás derivados de la celulosa.</t>
  </si>
  <si>
    <t>De poli(vinilbutiral).</t>
  </si>
  <si>
    <t>De poliamidas.</t>
  </si>
  <si>
    <t>De resinas amínicas.</t>
  </si>
  <si>
    <t>De resinas fenólicas.</t>
  </si>
  <si>
    <t>De poliuretanos.</t>
  </si>
  <si>
    <t>De poliéster metalizados con anchura superior o igual a 35 mm, con un espesor inferior a 100 micrones.</t>
  </si>
  <si>
    <t>Bañeras, duchas, fregaderos y lavabos.</t>
  </si>
  <si>
    <t>Asientos y tapas de inodoros.</t>
  </si>
  <si>
    <t>Cajas, cajones, jaulas y artículos similares.</t>
  </si>
  <si>
    <t>Bombonas (damajuanas), botellas, frascos y artículos similares.</t>
  </si>
  <si>
    <t>"Casetes" o cartuchos para embobinar cintas magnéticas o cintas para máquinas de escribir, excepto para cintas de sonido de anchura inferior a 13 mm.</t>
  </si>
  <si>
    <t>"Casetes" o cartuchos para embobinar cintas magnéticas de sonido de anchura inferior a 13 mm.</t>
  </si>
  <si>
    <t>Tapones, tapas, cápsulas y demás dispositivos de cierre.</t>
  </si>
  <si>
    <t>Vajilla y demás artículos para el servicio de mesa o de cocina.</t>
  </si>
  <si>
    <t>Mangos para maquinillas de afeitar.</t>
  </si>
  <si>
    <t>Depósitos, cisternas, cubas y recipientes análogos, de capacidad superior a 300 l.</t>
  </si>
  <si>
    <t>Puertas, ventanas, y sus marcos, contramarcos y umbrales.</t>
  </si>
  <si>
    <t>Contraventanas, persianas (incluidas las venecianas) y artículos similares, y sus partes.</t>
  </si>
  <si>
    <t>Artículos de oficina y artículos escolares.</t>
  </si>
  <si>
    <t>Prendas de vestir, sus accesorios y dispositivos, para protección contra radiaciones.</t>
  </si>
  <si>
    <t>Guarniciones para muebles, carrocerías o similares.</t>
  </si>
  <si>
    <t>Estatuillas y demás artículos de adorno.</t>
  </si>
  <si>
    <t>Mangos para herramientas de mano.</t>
  </si>
  <si>
    <t>Salvavidas.</t>
  </si>
  <si>
    <t>Flotadores o boyas para redes de pesca.</t>
  </si>
  <si>
    <t>Loncheras; cantimploras.</t>
  </si>
  <si>
    <t>Modelos o patrones.</t>
  </si>
  <si>
    <t>Hormas para calzado.</t>
  </si>
  <si>
    <t>Protectores para el sentido auditivo.</t>
  </si>
  <si>
    <t>Letras, números o signos.</t>
  </si>
  <si>
    <t>Cinchos fijadores o abrazaderas, excepto lo reconocible como diseñados exclusivamente para uso automotriz.</t>
  </si>
  <si>
    <t>Almácigas, con oquedades perforadas.</t>
  </si>
  <si>
    <t>Marcas para asfalto, postes reflejantes y/o dispositivos de advertencia (triángulos de seguridad), de resina plástica, para la señalización vial.</t>
  </si>
  <si>
    <t>Abanicos o sus partes.</t>
  </si>
  <si>
    <t>Emblemas, para vehículos automóviles.</t>
  </si>
  <si>
    <t>Diablos o tacos (pigs) de poliuretanos con diámetro hasta de 122 cm, para la limpieza interior de tuberías, aun cuando estén recubiertos con banda de caucho, con incrustaciones de carburo de tungsteno o cerdas de acero.</t>
  </si>
  <si>
    <t>Láminas perforadas o troqueladas de poli(etileno) y/o poli(propileno), aun cuando estén coloreadas, metalizadas o laqueadas.</t>
  </si>
  <si>
    <t>Embudos.</t>
  </si>
  <si>
    <t>Látex de caucho natural, incluso prevulcanizado.</t>
  </si>
  <si>
    <t>Hojas ahumadas.</t>
  </si>
  <si>
    <t>Cauchos técnicamente especificados (TSNR).</t>
  </si>
  <si>
    <t>Balata, gutapercha, guayule, chicle y gomas naturales análogas.</t>
  </si>
  <si>
    <t>Látex.</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</si>
  <si>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</si>
  <si>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Poli(butadieno-estireno), con un contenido reaccionado de butadieno superior o igual al 90% pero inferior o igual al 97% y de 10% a 3% respectivamente, de estireno.</t>
  </si>
  <si>
    <t>Poli(butadieno-estireno), excepto lo comprendido en la fracción arancelaria 4002.19.01.</t>
  </si>
  <si>
    <t>Soluciones o dispersiones de poli(butadieno- estireno).</t>
  </si>
  <si>
    <t>Caucho butadieno (BR).</t>
  </si>
  <si>
    <t>Caucho poli(isobuteno-isopreno).</t>
  </si>
  <si>
    <t>Caucho poli(isobuteno-isopreno) halogenado.</t>
  </si>
  <si>
    <t>Poli(butadieno-acrilonitrilo) con un contenido de acrilonitrilo superior o igual al 45%.</t>
  </si>
  <si>
    <t>Poli(butadieno-acrilonitrilo), excepto lo comprendido en la fracción arancelaria 4002.59.01.</t>
  </si>
  <si>
    <t>Copolímero de (butadieno-acrilonitrilo) carboxilado, con un contenido de copolímero superior o igual al 73% pero inferior o igual al 84%.</t>
  </si>
  <si>
    <t>Caucho isopreno (IR).</t>
  </si>
  <si>
    <t>Caucho etileno-propileno-dieno no conjugado (EPDM).</t>
  </si>
  <si>
    <t>Mezclas de los productos de la partida 40.01 con los de esta partida.</t>
  </si>
  <si>
    <t>Tioplastos.</t>
  </si>
  <si>
    <t>Caucho facticio.</t>
  </si>
  <si>
    <t>Caucho regenerado en formas primarias o en placas, hojas o tiras.</t>
  </si>
  <si>
    <t>Recortes de neumáticos o de desperdicios, de hule o caucho vulcanizados, sin endurecer.</t>
  </si>
  <si>
    <t>Neumáticos o cubiertas gastados, inutilizables.</t>
  </si>
  <si>
    <t>Caucho con adición de negro de humo o de sílice.</t>
  </si>
  <si>
    <t>Disoluciones; dispersiones, excepto las de la subpartida 4005.10.</t>
  </si>
  <si>
    <t>Placas, hojas y tiras.</t>
  </si>
  <si>
    <t>Perfiles para recauchutar.</t>
  </si>
  <si>
    <t>Juntas.</t>
  </si>
  <si>
    <t>Parches.</t>
  </si>
  <si>
    <t>Copas para portabustos, aun cuando estén recubiertas de tejidos.</t>
  </si>
  <si>
    <t>Reconocibles para naves aéreas.</t>
  </si>
  <si>
    <t>Hilos y cuerdas, de caucho vulcanizado.</t>
  </si>
  <si>
    <t>Sin accesorios.</t>
  </si>
  <si>
    <t>Con accesorios.</t>
  </si>
  <si>
    <t>Reforzadas solamente con metal.</t>
  </si>
  <si>
    <t>Reforzadas solamente con materia textil.</t>
  </si>
  <si>
    <t>Correas de transmisión sin fin, estriadas, de sección trapezoidal, de circunferencia exterior superior a 60 cm pero inferior o igual a 180 cm.</t>
  </si>
  <si>
    <t>Correas de transmisión sin fin, sin estriar, de sección trapezoidal, de circunferencia exterior superior a 60 cm pero inferior o igual a 180 cm.</t>
  </si>
  <si>
    <t>Correas de transmisión sin fin, estriadas, de sección trapezoidal, de circunferencia exterior superior a 180 cm pero inferior o igual a 240 cm.</t>
  </si>
  <si>
    <t>Correas de transmisión sin fin, sin estriar, de sección trapezoidal, de circunferencia exterior superior a 180 cm pero inferior o igual a 240 cm.</t>
  </si>
  <si>
    <t>Correas de transmisión sin fin, con muescas (sincrónicas), de circunferencia exterior superior a 60 cm pero inferior o igual a 150 cm.</t>
  </si>
  <si>
    <t>Correas de transmisión sin fin, con muescas (sincrónicas), de circunferencia exterior superior a 150 cm pero inferior o igual a 198 cm.</t>
  </si>
  <si>
    <t>De los tipos utilizados en automóviles de turismo (incluidos los del tipo familiar ("break" o "station wagon") y los de carreras).</t>
  </si>
  <si>
    <t>De los tipos utilizados en autobuses o camiones.</t>
  </si>
  <si>
    <t>Con diámetro interior superior a 44.45 cm, de construcción radial.</t>
  </si>
  <si>
    <t>Con diámetro interior superior a 44.45 cm, de construcción diagonal.</t>
  </si>
  <si>
    <t>Con diámetro interior inferior o igual a 44.45 cm.</t>
  </si>
  <si>
    <t>De los tipos utilizados en aeronaves.</t>
  </si>
  <si>
    <t>De los tipos utilizados en motocicletas.</t>
  </si>
  <si>
    <t>De los tipos utilizados en bicicletas.</t>
  </si>
  <si>
    <t>Con altos relieves en forma de taco, ángulo o similar, para maquinaria y tractores agrícolas, cuyos números de medida sean: 8.25-15; 10.00- 15; 6.00-16; 6.50-16; 7.50-16; 5.00-16; 7.50-18; 6.00-19; 13.00-24; 16.00-25; 17.50-25; 18.00-25; 18.40-26; 23.1-26; 11.25-28; 13.6-28; 14.9-28;</t>
  </si>
  <si>
    <t>Con altos relieves en forma de taco, ángulo o similar, para maquinaria y tractores agrícolas, excepto lo comprendido en la fracción arancelaria 4011.70.01.</t>
  </si>
  <si>
    <t>De diámetro interior superior a 35 cm.</t>
  </si>
  <si>
    <t>Para maquinaria y tractores industriales, con altos relieves en forma de taco, ángulo o similar, para rines de diámetro inferior o igual a 61 cm.</t>
  </si>
  <si>
    <t>Para maquinaria y tractores industriales, cuyos números de medida sean: 8.25-15; 10.00-15; 6.50-16; 7.50-16, con altos relieves en forma de taco, ángulo o similar, para rines de diámetro superior a 61 cm.</t>
  </si>
  <si>
    <t>Para vehículos fuera de carretera, con diámetro exterior superior a 2.20 m, con altos relieves en forma de taco, ángulo o similar, para rines de diámetro superior a 61 cm.</t>
  </si>
  <si>
    <t>Para maquinaria y tractores industriales, con altos relieves en forma de taco, ángulo o similar, para rines de diámetro superior a 61 cm, excepto lo comprendido en la fracción arancelaria 4011.80.02.</t>
  </si>
  <si>
    <t>De diámetro interior superior a 35 cm, para rines de diámetro inferior o igual a 61 cm.</t>
  </si>
  <si>
    <t>De diámetro interior superior a 35 cm, para rines de diámetro superior a 61 cm.</t>
  </si>
  <si>
    <t>Los demás, para rines.</t>
  </si>
  <si>
    <t>Reconocibles como diseñados exclusivamente para trenes metropolitanos (METRO).</t>
  </si>
  <si>
    <t>De los tipos utilizados en vehículos para el transporte en carretera de pasajeros o mercancía, incluyendo tractores, o en vehículos de la partida 87.05.</t>
  </si>
  <si>
    <t>AE (2 Dls EUA por Pza)</t>
  </si>
  <si>
    <t>De los tipos utilizados en automóviles de turismo (incluidos los del tipo familiar ("break" o "station wagon") y los de carreras), en autobuses o camiones.</t>
  </si>
  <si>
    <t>Para maquinaria y tractores agrícolas e industriales.</t>
  </si>
  <si>
    <t>Preservativos.</t>
  </si>
  <si>
    <t>Cojines neumáticos.</t>
  </si>
  <si>
    <t>Orinales para incontinencia.</t>
  </si>
  <si>
    <t>Para cirugía.</t>
  </si>
  <si>
    <t>Prendas de vestir totalmente de caucho.</t>
  </si>
  <si>
    <t>Prendas de vestir impregnadas o recubiertas de caucho.</t>
  </si>
  <si>
    <t>Prendas de vestir y sus accesorios, para protección contra radiaciones.</t>
  </si>
  <si>
    <t>De caucho celular.</t>
  </si>
  <si>
    <t>Revestimientos para el suelo y alfombras.</t>
  </si>
  <si>
    <t>Cilíndricas de diámetro inferior o igual a 1 cm.</t>
  </si>
  <si>
    <t>Juntas o empaquetaduras.</t>
  </si>
  <si>
    <t>Defensas para muelles portuarios, flotantes (rellenas de espuma flotante) o giratorias (llantas de caucho flexible no inflable).</t>
  </si>
  <si>
    <t>Diques.</t>
  </si>
  <si>
    <t>Arandelas, válvulas u otras piezas de uso técnico, excepto artículos reconocibles como diseñados exclusivamente para ser utilizados en el moldeo de neumáticos nuevos ("Bladers").</t>
  </si>
  <si>
    <t>Dedales.</t>
  </si>
  <si>
    <t>Desperdicios y desechos.</t>
  </si>
  <si>
    <t>Cueros y pieles enteros, sin dividir, de peso unitario inferior o igual a 8 kg para los secos, a 10 kg para los salados secos y a 16 kg para los frescos, salados verdes (húmedos) o conservados de otro modo.</t>
  </si>
  <si>
    <t>Cueros y pieles enteros, de peso unitario superior a 16 kg.</t>
  </si>
  <si>
    <t>Los demás, incluidos los crupones, medios crupones y faldas.</t>
  </si>
  <si>
    <t>Con lana.</t>
  </si>
  <si>
    <t>Piquelados.</t>
  </si>
  <si>
    <t>De reptil.</t>
  </si>
  <si>
    <t>De caimán, cocodrilo o lagarto.</t>
  </si>
  <si>
    <t>De tortuga o caguama.</t>
  </si>
  <si>
    <t>De porcino.</t>
  </si>
  <si>
    <t>Plena flor sin dividir; divididos con la flor.</t>
  </si>
  <si>
    <t>En estado húmedo (incluido el "wet-blue").</t>
  </si>
  <si>
    <t>En estado seco ("crust").</t>
  </si>
  <si>
    <t>En estado húmedo (incluido el “wet-blue”).</t>
  </si>
  <si>
    <t>Plena flor sin dividir.</t>
  </si>
  <si>
    <t>Divididos con la flor.</t>
  </si>
  <si>
    <t>Cueros preparados después del curtido o secado y cueros y pieles apergaminados, de ovino, depilados, incluso divididos, excepto los de la partida 41.14.</t>
  </si>
  <si>
    <t>De caprino.</t>
  </si>
  <si>
    <t>Cueros y pieles agamuzados (incluido el agamuzado combinado al aceite).</t>
  </si>
  <si>
    <t>Cueros y pieles charolados y sus imitaciones de cueros o pieles chapados; cueros y pieles metalizados.</t>
  </si>
  <si>
    <t>Cuero regenerado a base de cuero o fibras de cuero, en placas, hojas o tiras, incluso enrolladas.</t>
  </si>
  <si>
    <t>Recortes y demás desperdicios de cuero o piel, preparados, o de cuero regenerado, no utilizables para la fabricación de manufacturas de cuero; aserrín, polvo y harina de cuero.</t>
  </si>
  <si>
    <t>Artículos de talabartería o guarnicionería para todos los animales (incluidos los tiros, traíllas, rodilleras, bozales, sudaderos, alforjas, abrigos para perros y artículos similares), de cualquier materia.</t>
  </si>
  <si>
    <t>Con la superficie exterior de cuero natural o cuero regenerado.</t>
  </si>
  <si>
    <t>Con la superficie exterior de plástico o materia textil.</t>
  </si>
  <si>
    <t>Con la superficie exterior de hojas de plástico o materia textil.</t>
  </si>
  <si>
    <t>Para protección contra radiaciones.</t>
  </si>
  <si>
    <t>Diseñados especialmente para la práctica del deporte.</t>
  </si>
  <si>
    <t>Cintos, cinturones y bandoleras.</t>
  </si>
  <si>
    <t>Artículos para usos técnicos de cuero natural o cuero regenerado.</t>
  </si>
  <si>
    <t>Catgut, incluso cromado, con diámetro superior o igual a 0.10 mm, sin exceder de 0.89 mm.</t>
  </si>
  <si>
    <t>De visón, enteras, incluso sin la cabeza, cola o patas.</t>
  </si>
  <si>
    <t>De cordero llamadas astracán, "Breitschwanz", "caracul", "persa" o similares, de cordero de Indias, de China, de Mongolia o del Tíbet, enteras, incluso sin la cabeza, cola o patas.</t>
  </si>
  <si>
    <t>De zorro, enteras, incluso sin la cabeza, cola o patas.</t>
  </si>
  <si>
    <t>Las demás pieles, enteras, incluso sin la cabeza, cola o patas.</t>
  </si>
  <si>
    <t>Cabezas, colas, patas y demás trozos utilizables en peletería.</t>
  </si>
  <si>
    <t>De visón.</t>
  </si>
  <si>
    <t>Cabezas, colas, patas y demás trozos, desechos y recortes, sin ensamblar.</t>
  </si>
  <si>
    <t>Pieles enteras y trozos y recortes de pieles, ensamblados.</t>
  </si>
  <si>
    <t>Prendas y complementos (accesorios), de vestir.</t>
  </si>
  <si>
    <t>Peletería facticia o artificial y artículos de peletería facticia o artificial.</t>
  </si>
  <si>
    <t>De coníferas.</t>
  </si>
  <si>
    <t>Distinta de la de coníferas.</t>
  </si>
  <si>
    <t>"Pellets" de madera.</t>
  </si>
  <si>
    <t>Briquetas de madera.</t>
  </si>
  <si>
    <t>Aserrín.</t>
  </si>
  <si>
    <t>De bambú.</t>
  </si>
  <si>
    <t>De cáscaras o de huesos (carozos) de frutos.</t>
  </si>
  <si>
    <t>De pino (Pinus spp.), cuya menor dimensión de la sección transversal sea superior o igual a 15 cm.</t>
  </si>
  <si>
    <t>Las demás, de pino (Pinus spp.).</t>
  </si>
  <si>
    <t>De abeto (Abies spp.) y de pícea (Picea spp.), cuya menor dimensión de la sección transversal sea superior o igual a 15 cm.</t>
  </si>
  <si>
    <t>Las demás, de abeto (Abies spp.) y de pícea (Picea spp.).</t>
  </si>
  <si>
    <t>Las demás, cuya menor dimensión de la sección transversal sea superior o igual a 15 cm.</t>
  </si>
  <si>
    <t>Dark Red Meranti, Light Red Meranti y Meranti Bakau.</t>
  </si>
  <si>
    <t>Teca.</t>
  </si>
  <si>
    <t>De encina, roble, alcornoque y demás belloteros (Quercus spp.).</t>
  </si>
  <si>
    <t>De haya (Fagus spp.), cuya menor dimensión de la sección transversal sea superior o igual a 15 cm.</t>
  </si>
  <si>
    <t>Las demás, de haya (Fagus spp.).</t>
  </si>
  <si>
    <t>De abedul (Betula spp.), cuya menor dimensión de la sección transversal sea superior o igual a 15 cm.</t>
  </si>
  <si>
    <t>Las demás, de abedul (Betula spp.).</t>
  </si>
  <si>
    <t>De álamo (Populus spp.).</t>
  </si>
  <si>
    <t>De eucalipto (Eucalyptus spp.).</t>
  </si>
  <si>
    <t>Varitas de bambú aún cuando estén redondeadas.</t>
  </si>
  <si>
    <t>De fresno, simplemente desbastada o redondeada, para bastones, paraguas, mangos de herramientas y similares.</t>
  </si>
  <si>
    <t>De haya o de maple, simplemente desbastada o redondeada, para bastones, paraguas, mangos de herramientas y similares.</t>
  </si>
  <si>
    <t>Madera hilada.</t>
  </si>
  <si>
    <t>Lana de madera; harina de madera.</t>
  </si>
  <si>
    <t>De ocote, en tablas, tablones o vigas.</t>
  </si>
  <si>
    <t>Tablillas con ancho que no exceda de 10 cm y longitud inferior o igual a 20 cm, para la fabricación de lápices.</t>
  </si>
  <si>
    <t>De pinabete o abeto (oyamel), en tablas, tablones o vigas.</t>
  </si>
  <si>
    <t>De P-P-A (“S-P-F”) (pícea (Picea spp.), pino (Pinus spp.) y abeto (Abies spp.)).</t>
  </si>
  <si>
    <t>De “Hem-fir” (tsuga-abeto) (hemlock occidental (tsuga del pacífico) (Tsuga heterophylla) y abeto (Abies spp.)).</t>
  </si>
  <si>
    <t>Tablillas con ancho que no exceda de 10 cm y longitud inferior o igual a 20 cm, para la fabricación de lápices, excepto lo comprendido en la fracción arancelaria 4407.19.03.</t>
  </si>
  <si>
    <t>Tablillas con ancho que no exceda de 10 cm y longitud inferior o igual a 70 cm, de cedro rojo occidental (Thuja plicata).</t>
  </si>
  <si>
    <t>Mahogany (Swietenia spp.).</t>
  </si>
  <si>
    <t>Virola, Imbuia y Balsa.</t>
  </si>
  <si>
    <t>White Lauan, White Meranti, White Seraya, Yellow Meranti y Alan.</t>
  </si>
  <si>
    <t>Sapelli.</t>
  </si>
  <si>
    <t>Iroko.</t>
  </si>
  <si>
    <t>De haya (Fagus spp.).</t>
  </si>
  <si>
    <t>De arce (Acer spp.).</t>
  </si>
  <si>
    <t>De cerezo (Prunus spp.).</t>
  </si>
  <si>
    <t>De fresno (Fraxinus spp.).</t>
  </si>
  <si>
    <t>De abedul (Betula spp.).</t>
  </si>
  <si>
    <t>Tablillas de Libocedrus decurrens con ancho que no exceda de 10 cm y longitud igual o inferior a 20 cm, para la fabricación de lápices.</t>
  </si>
  <si>
    <t>De maderas tropicales.</t>
  </si>
  <si>
    <t>Tableros de partículas.</t>
  </si>
  <si>
    <t>Tableros llamados "oriented strand board" (OSB).</t>
  </si>
  <si>
    <t>Aglomerados sin recubrir ni acabar.</t>
  </si>
  <si>
    <t>De densidad superior a 0.8 g/cm³, sin trabajo mecánico ni recubrimiento de superficie.</t>
  </si>
  <si>
    <t>De densidad superior a 0.5 g/cm³ pero inferior o igual a 0.8 g/cm³, sin trabajo mecánico ni recubrimiento de superficie.</t>
  </si>
  <si>
    <t>De densidad superior a 0.8 g/cm³.</t>
  </si>
  <si>
    <t>De densidad superior a 0.5 g/cm³ pero inferior o igual a 0.8 g/cm³.</t>
  </si>
  <si>
    <t>De densidad inferior o igual a 0.5 g/cm³.</t>
  </si>
  <si>
    <t>Que tengan, por lo menos, una hoja externa de maderas tropicales.</t>
  </si>
  <si>
    <t>Que tengan, por lo menos, una hoja externa de las maderas tropicales siguientes: Dark Red Meranti, Light Red Meranti, White Lauan, Sipo, Limba, Okumé, Obeché, Acajou d'Afrique, Sapelli, Mahogany, Palisandre de Para, Palisandre de Río y Palisandre de Rose.</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</si>
  <si>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</si>
  <si>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Las demás, que tengan, por lo menos, una hoja externa de madera distinta de la de coníferas, no especificadas en la subpartida 4412.33.</t>
  </si>
  <si>
    <t>Las demás, con las dos hojas externas de madera de coníferas.</t>
  </si>
  <si>
    <t>Que tenga, por lo menos, una hoja externa de maderas tropicales.</t>
  </si>
  <si>
    <t>Las demás, que tengan, por lo menos, una hoja externa de madera distinta de la de coníferas.</t>
  </si>
  <si>
    <t>Los demás, que tengan, por lo menos, una hoja externa de madera distinta de la de coníferas.</t>
  </si>
  <si>
    <t>Los demás, con las dos hojas externas de madera de coníferas.</t>
  </si>
  <si>
    <t>De corte rectangular o cilíndrico, cuya sección transversal sea inferior o igual a 5 cm y longitud superior a 25 cm sin exceder de 170 cm, de haya blanca.</t>
  </si>
  <si>
    <t>De “maple” (Acer spp.).</t>
  </si>
  <si>
    <t>Cajones, cajas, jaulas, tambores y envases similares; carretes para cables.</t>
  </si>
  <si>
    <t>Paletas, paletas caja y demás plataformas para carga; collarines para paletas.</t>
  </si>
  <si>
    <t>Barriles, cubas, tinas, cubos o demás manufacturas de tonelería, con capacidad superior a 5,000 l.</t>
  </si>
  <si>
    <t>Barriles o manufacturas de tonelería con capacidad inferior a 5,000 litros, de roble o de encino.</t>
  </si>
  <si>
    <t>Esbozos para hormas.</t>
  </si>
  <si>
    <t>Encofrados para hormigón.</t>
  </si>
  <si>
    <t>Tablillas para cubierta de tejados o fachadas ("shingles" y "shakes").</t>
  </si>
  <si>
    <t>Multicapas.</t>
  </si>
  <si>
    <t>Los demás, para suelos en mosaico.</t>
  </si>
  <si>
    <t>Los demás, multicapas.</t>
  </si>
  <si>
    <t>Madera laminada-encolada (llamada “glulam”).</t>
  </si>
  <si>
    <t>Madera laminada cruzada (contralaminada) (llamada “CLT” o “X-lam”).</t>
  </si>
  <si>
    <t>Vigas en I.</t>
  </si>
  <si>
    <t>Tableros celulares de madera.</t>
  </si>
  <si>
    <t>Tablas para pan, tablas para cortar y artículos similares.</t>
  </si>
  <si>
    <t>Palillos.</t>
  </si>
  <si>
    <t>De Olinalá.</t>
  </si>
  <si>
    <t>Perchas para prendas de vestir.</t>
  </si>
  <si>
    <t>Ataúdes.</t>
  </si>
  <si>
    <t>Para fósforos; clavos para calzado.</t>
  </si>
  <si>
    <t>Tapones.</t>
  </si>
  <si>
    <t>Canillas, carretes y bobinas para la hilatura y el tejido, para hilo de coser y artículos similares de madera torneada.</t>
  </si>
  <si>
    <t>Corcho natural en bruto o simplemente preparado.</t>
  </si>
  <si>
    <t>Corcho natural, descortezado o simplemente escuadrado o en bloques, placas, hojas o tiras, cuadradas o rectangulares (incluidos los esbozos con aristas vivas para tapones).</t>
  </si>
  <si>
    <t>Empaquetaduras.</t>
  </si>
  <si>
    <t>De ratán (roten).</t>
  </si>
  <si>
    <t>Trenzas y artículos similares, incluso ensamblados en tiras.</t>
  </si>
  <si>
    <t>Pasta mecánica de madera.</t>
  </si>
  <si>
    <t>Pasta química de madera para disolver.</t>
  </si>
  <si>
    <t>Pasta de madera obtenida por la combinación de procedimientos mecánico y químico.</t>
  </si>
  <si>
    <t>Pasta de línter de algodón.</t>
  </si>
  <si>
    <t>Pasta de fibras obtenidas de papel o cartón reciclado (desperdicios y desechos).</t>
  </si>
  <si>
    <t>Las demás, de bambú.</t>
  </si>
  <si>
    <t>Mecánicas.</t>
  </si>
  <si>
    <t>Químicas.</t>
  </si>
  <si>
    <t>Obtenidas por la combinación de procedimientos mecánico y químico.</t>
  </si>
  <si>
    <t>Papel o cartón Kraft crudo o papel o cartón corrugado.</t>
  </si>
  <si>
    <t>Los demás papeles o cartones obtenidos principalmente a partir de pasta química blanqueada sin colorear en la masa.</t>
  </si>
  <si>
    <t>Papel o cartón obtenido principalmente a partir de pasta mecánica (por ejemplo: diarios, periódicos e impresos similares).</t>
  </si>
  <si>
    <t>Los demás, incluidos los desperdicios y desechos sin clasificar.</t>
  </si>
  <si>
    <t>Papel prensa en bobinas (rollos) o en hojas.</t>
  </si>
  <si>
    <t>Papel y cartón hechos a mano (hoja a hoja).</t>
  </si>
  <si>
    <t>Papel y cartón soporte para papel o cartón fotosensibles, termosensibles o electrosensibles.</t>
  </si>
  <si>
    <t>Papel soporte para papeles de decorar paredes.</t>
  </si>
  <si>
    <t>Para la impresión de billetes de banco, cuando se importe o exporte por el Banco de México.</t>
  </si>
  <si>
    <t>Papel utilizado en máquinas copiadoras o reproductoras y cuyo revelado se hace por la acción del calor.</t>
  </si>
  <si>
    <t>Para la impresión de billetes de banco cuando se importe o exporte por el Banco de México.</t>
  </si>
  <si>
    <t>Los demás, de peso superior o igual a 40 g/m2 pero inferior o igual a 150 g/m2.</t>
  </si>
  <si>
    <t>De peso superior a 150 g/m2.</t>
  </si>
  <si>
    <t>En bobinas (rollos).</t>
  </si>
  <si>
    <t>En hojas en las que un lado sea inferior o igual a 435 mm y el otro sea inferior o igual a 297 mm, medidos sin plegar.</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</si>
  <si>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</si>
  <si>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Crudos.</t>
  </si>
  <si>
    <t>Crudo.</t>
  </si>
  <si>
    <t>Blanqueados uniformemente en la masa y con un contenido de fibras de madera obtenidas por procedimiento químico superior al 95% en peso del contenido total de fibra.</t>
  </si>
  <si>
    <t>Papel semiquímico para acanalar.</t>
  </si>
  <si>
    <t>Papel paja para acanalar.</t>
  </si>
  <si>
    <t>De peso inferior o igual a 150 g/m2.</t>
  </si>
  <si>
    <t>Papel sulfito para envolver.</t>
  </si>
  <si>
    <t>Papel y cartón filtro.</t>
  </si>
  <si>
    <t>Papel y cartón fieltro, papel y cartón lana.</t>
  </si>
  <si>
    <t>De peso inferior o igual a 150 g/m².</t>
  </si>
  <si>
    <t>De peso superior a 150 g/m² pero inferior a 225 g/m².</t>
  </si>
  <si>
    <t>De peso superior o igual a 225 g/m².</t>
  </si>
  <si>
    <t>Papel y cartón sulfurizados (pergamino vegetal).</t>
  </si>
  <si>
    <t>Papel resistente a las grasas ("greaseproof").</t>
  </si>
  <si>
    <t>Papel vegetal (papel calco).</t>
  </si>
  <si>
    <t>Papel cristal y demás papeles calandrados transparentes o traslúcidos.</t>
  </si>
  <si>
    <t>Papel y cartón obtenidos por pegado de hojas planas, sin estucar ni recubrir en la superficie y sin impregnar, incluso reforzados interiormente, en bobinas (rollos) o en hojas.</t>
  </si>
  <si>
    <t>Papel y cartón corrugados, incluso perforados.</t>
  </si>
  <si>
    <t>Papel Kraft rizado ("crepé") o plisado, incluso gofrado, estampado o perforado.</t>
  </si>
  <si>
    <t>Papel autocopia.</t>
  </si>
  <si>
    <t>Papel carbón (carbónico) y papeles similares.</t>
  </si>
  <si>
    <t>Papel estucado o cuché ligero (liviano) ("L.W.C.").</t>
  </si>
  <si>
    <t>Estucados, pintados o recubiertos por una o ambas caras, satinados o abrillantados, con peso superior o igual a 74 g/m².</t>
  </si>
  <si>
    <t>Coloreados por ambas caras con peso inferior o igual a 120 g/m², excepto lo comprendido en la fracción arancelaria 4810.31.01.</t>
  </si>
  <si>
    <t>Coloreados o decorados por una cara, excepto lo comprendido en la fracción arancelaria 4810.31.01.</t>
  </si>
  <si>
    <t>Blanqueados uniformemente en la masa y con un contenido de fibras de madera obtenidas por procedimiento químico superior al 95% en peso del contenido total de fibra, de peso superior a 150 g/m².</t>
  </si>
  <si>
    <t>Cubresuelos con soporte de papel o cartón, incluso recortados.</t>
  </si>
  <si>
    <t>Autoadhesivos, excepto los comprendidos en la fracción arancelaria 4811.41.02.</t>
  </si>
  <si>
    <t>En tiras o en bobinas (rollos).</t>
  </si>
  <si>
    <t>Recubiertos por una de sus caras, con una película de materia plástica artificial, aun cuando también lleven recubrimiento de otros materiales, excepto papel milimétrico recubierto por una cara, con una película de materia plástica artificial “laminene- milimétrico”.</t>
  </si>
  <si>
    <t>Recubiertos con caolín y resinas sintéticas, repelentes a películas vinílicas, resistentes a la tensión así como a temperaturas iguales o superiores a 210°C, con peso superior a 100 g/m².</t>
  </si>
  <si>
    <t>Filtro, impregnados de resinas sintéticas, aun cuando estén coloreados o acanalados.</t>
  </si>
  <si>
    <t>De fibras de algodón, con un contenido de algodón "transparentizado" del 100%, impregnado con resinas sintéticas.</t>
  </si>
  <si>
    <t>Papel y cartón recubiertos, impregnados o revestidos de cera, parafina, estearina, aceite o glicerol.</t>
  </si>
  <si>
    <t>Bloques y placas, filtrantes, de pasta de papel.</t>
  </si>
  <si>
    <t>En librillos o en tubos.</t>
  </si>
  <si>
    <t>En bobinas (rollos) de anchura inferior o igual a 5 cm.</t>
  </si>
  <si>
    <t>Papel para decorar y revestimientos similares de paredes, constituidos por papel recubierto o revestido, en la cara vista, con una capa de plástico graneada, gofrada, coloreada, impresa con motivos o decorada de otro modo.</t>
  </si>
  <si>
    <t>Papel granito ("ingrain").</t>
  </si>
  <si>
    <t>Sobres.</t>
  </si>
  <si>
    <t>Sobres carta, tarjetas postales sin ilustrar y tarjetas para correspondencia.</t>
  </si>
  <si>
    <t>Cajas, bolsas y presentaciones similares de papel o cartón, con un surtido de artículos de correspondencia.</t>
  </si>
  <si>
    <t>Papel higiénico.</t>
  </si>
  <si>
    <t>Pañuelos, toallitas de desmaquillar y toallas.</t>
  </si>
  <si>
    <t>Manteles y servilletas.</t>
  </si>
  <si>
    <t>Cajas de papel o cartón corrugado.</t>
  </si>
  <si>
    <t>Cajas y cartonajes, plegables, de papel o cartón, sin corrugar.</t>
  </si>
  <si>
    <t>Sacos (bolsas) con una anchura en la base superior o igual a 40 cm.</t>
  </si>
  <si>
    <t>Los demás sacos (bolsas); bolsitas y cucuruchos.</t>
  </si>
  <si>
    <t>Los demás envases, incluidas las fundas para discos.</t>
  </si>
  <si>
    <t>Cartonajes de oficina, tienda o similares.</t>
  </si>
  <si>
    <t>Libros registro, libros de contabilidad, talonarios (de notas, pedidos o recibos), bloques memorandos, bloques de papel de cartas, agendas y artículos similares.</t>
  </si>
  <si>
    <t>Cuadernos.</t>
  </si>
  <si>
    <t>Clasificadores, encuadernaciones (excepto las cubiertas para libros), carpetas y cubiertas para documentos.</t>
  </si>
  <si>
    <t>Formularios en paquetes o plegados ("manifold"), aunque lleven papel carbón (carbónico).</t>
  </si>
  <si>
    <t>Álbumes para muestras o para colecciones.</t>
  </si>
  <si>
    <t>Impresas.</t>
  </si>
  <si>
    <t>De los tipos utilizados para el bobinado de hilados textiles.</t>
  </si>
  <si>
    <t>Papel diagrama para aparatos registradores, en bobinas (rollos), hojas o discos.</t>
  </si>
  <si>
    <t>Para usos dieléctricos.</t>
  </si>
  <si>
    <t>"Crepé" en bandas, excepto lo comprendido en la fracción arancelaria 4823.90.01.</t>
  </si>
  <si>
    <t>Recubierto con resinas plásticas, con ancho superior o igual a 9 mm.</t>
  </si>
  <si>
    <t>Semiconos de papel filtro.</t>
  </si>
  <si>
    <t>Para protección de películas fotográficas.</t>
  </si>
  <si>
    <t>Cartón de pasta teñida en la masa, superficie jaspeada con peso superior a 500 g/m² sin exceder de 900 g/m² ("pressboard").</t>
  </si>
  <si>
    <t>Obras de la literatura universal y libros técnicos, científicos o de arte, incluso los de carácter biográfico.</t>
  </si>
  <si>
    <t>Diccionarios y enciclopedias, incluso en fascículos.</t>
  </si>
  <si>
    <t>Impresos y publicado en México.</t>
  </si>
  <si>
    <t>Para la enseñanza primaria.</t>
  </si>
  <si>
    <t>Anuarios científicos o técnicos, excepto lo comprendido en la fracción arancelaria 4901.99.01.</t>
  </si>
  <si>
    <t>Obras de la literatura universal, libros o fascículos técnicos, científicos o de arte, incluso los de carácter biográfico, impresos en español, aunque contengan otros idiomas, excepto lo comprendido en las fracciones arancelarias 4901.99.01, 4901.99.02 y 4901.99.05.</t>
  </si>
  <si>
    <t>Impresos en relieve para uso de ciegos.</t>
  </si>
  <si>
    <t>Las demás obras de la literatura universal, libros o fascículos técnicos, científicos o de arte, incluso los de carácter biográfico, excepto lo comprendido en las fracciones arancelarias 4901.99.01, 4901.99.02, 4901.99.04 y 4901.99.05.</t>
  </si>
  <si>
    <t>Que se publiquen cuatro veces por semana como mínimo.</t>
  </si>
  <si>
    <t>Álbumes o libros de estampas.</t>
  </si>
  <si>
    <t>Música manuscrita o impresa, incluso con ilustraciones o encuadernada.</t>
  </si>
  <si>
    <t>Cartas geográficas, topográficas o náuticas; mapas murales.</t>
  </si>
  <si>
    <t>Esferas.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</si>
  <si>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</si>
  <si>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Billetes de Banco; cheques de viajero.</t>
  </si>
  <si>
    <t>Calcomanías vitrificables policromas, elaboradas con pigmentos metálicos, sobre soportes de papel para ser fijadas a temperaturas mayores de 500°C, diseñadas exclusivamente para ser aplicadas a loza, cerámica, porcelana y vidrio.</t>
  </si>
  <si>
    <t>Para estampar tejidos.</t>
  </si>
  <si>
    <t>Calcomanías adheribles por calor, diseñadas exclusivamente para ser aplicadas en materiales plásticos y caucho.</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</si>
  <si>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</si>
  <si>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Tarjetas postales impresas o ilustradas; tarjetas impresas con felicitaciones o comunicaciones personales, incluso con ilustraciones, adornos o aplicaciones, o con sobres.</t>
  </si>
  <si>
    <t>Calendarios de cualquier clase impresos, incluidos los tacos de calendario.</t>
  </si>
  <si>
    <t>Catálogos en idioma distinto del español, cuando se importen asignados en cantidad no mayor de 3 ejemplares por destinatarios.</t>
  </si>
  <si>
    <t>Guías, horarios o demás impresos relativos a servicios de transporte de compañías que operen en el extranjero.</t>
  </si>
  <si>
    <t>Folletos o publicaciones turísticas.</t>
  </si>
  <si>
    <t>Figuras o paisajes, impresos o fotografiados sobre tejidos.</t>
  </si>
  <si>
    <t>Estampas, dibujos, fotografías, sobre papel o cartón para la edición de libros o colecciones de carácter educativo o cultural.</t>
  </si>
  <si>
    <t>Terapéutico-pedagógicos, reconocibles como diseñados exclusivamente para instituciones de educación especial o similares.</t>
  </si>
  <si>
    <t>Cuadros murales para escuelas.</t>
  </si>
  <si>
    <t>Capullos de seda aptos para el devanado.</t>
  </si>
  <si>
    <t>Seda cruda (sin torcer).</t>
  </si>
  <si>
    <t>Desperdicios de seda (incluidos los capullos no aptos para el devanado, desperdicios de hilados e hilachas).</t>
  </si>
  <si>
    <t>Hilados de seda (excepto los hilados de desperdicios de seda) sin acondicionar para la venta al por menor.</t>
  </si>
  <si>
    <t>Hilados de desperdicios de seda sin acondicionar para la venta al por menor.</t>
  </si>
  <si>
    <t>Hilados de seda o de desperdicios de seda, acondicionados para la venta al por menor; "pelo de Mesina" ("crin de Florencia").</t>
  </si>
  <si>
    <t>Tejidos de borrilla.</t>
  </si>
  <si>
    <t>Los demás tejidos con un contenido de seda o de desperdicios de seda, distintos de la borrilla, superior o igual al 85% en peso.</t>
  </si>
  <si>
    <t>Los demás tejidos.</t>
  </si>
  <si>
    <t>Lana esquilada.</t>
  </si>
  <si>
    <t>Carbonizada.</t>
  </si>
  <si>
    <t>De cabra de Cachemira.</t>
  </si>
  <si>
    <t>Pelo ordinario.</t>
  </si>
  <si>
    <t>Borras del peinado de lana o pelo fino.</t>
  </si>
  <si>
    <t>Los demás desperdicios de lana o pelo fino.</t>
  </si>
  <si>
    <t>Desperdicios de pelo ordinario.</t>
  </si>
  <si>
    <t>Hilachas de lana o de pelo fino u ordinario.</t>
  </si>
  <si>
    <t>Lana cardada.</t>
  </si>
  <si>
    <t>"Lana peinada a granel".</t>
  </si>
  <si>
    <t>Pelo ordinario cardado o peinado.</t>
  </si>
  <si>
    <t>Con un contenido de lana superior o igual al 85% en peso.</t>
  </si>
  <si>
    <t>Con un contenido de lana inferior al 85% en peso.</t>
  </si>
  <si>
    <t>Cardado.</t>
  </si>
  <si>
    <t>Peinado.</t>
  </si>
  <si>
    <t>Con un contenido de lana o pelo fino superior o igual al 85% en peso.</t>
  </si>
  <si>
    <t>Hilados de pelo ordinario o de crin (incluidos los hilados de crin entorchados), aunque estén acondicionados para la venta al por menor.</t>
  </si>
  <si>
    <t>De peso inferior o igual a 300 g/m².</t>
  </si>
  <si>
    <t>Los demás, mezclados exclusiva o principalmente con filamentos sintéticos o artificiales.</t>
  </si>
  <si>
    <t>Los demás, mezclados exclusiva o principalmente con fibras sintéticas o artificiales discontinuas.</t>
  </si>
  <si>
    <t>De peso inferior o igual a 200 g/m².</t>
  </si>
  <si>
    <t>Tejidos de pelo ordinario o de crin.</t>
  </si>
  <si>
    <t>Algodón sin cardar ni peinar.</t>
  </si>
  <si>
    <t>Desperdicios de hilados.</t>
  </si>
  <si>
    <t>Hilachas.</t>
  </si>
  <si>
    <t>Algodón cardado o peinado.</t>
  </si>
  <si>
    <t>Con un contenido de algodón superior o igual al 85% en peso.</t>
  </si>
  <si>
    <t>Acondicionado para la venta al por menor.</t>
  </si>
  <si>
    <t>De título superior o igual a 714.29 decitex (inferior o igual al número métrico 14).</t>
  </si>
  <si>
    <t>De título inferior a 714.29 decitex pero superior o igual a 232.56 decitex (superior al número métrico 14 pero inferior o igual al número métrico 43).</t>
  </si>
  <si>
    <t>De título inferior a 232.56 decitex pero superior o igual a 192.31 decitex (superior al número métrico 43 pero inferior o igual al número métrico 52).</t>
  </si>
  <si>
    <t>De título inferior a 192.31 decitex pero superior o igual a 125 decitex (superior al número métrico 52 pero inferior o igual al número métrico 80).</t>
  </si>
  <si>
    <t>De título inferior a 125 decitex (superior al número métrico 80).</t>
  </si>
  <si>
    <t>De título inferior a 125 decitex pero superior o igual a 106.38 decitex (superior al número</t>
  </si>
  <si>
    <t>De título inferior a 106.38 decitex pero superior o igual a 83.33 decitex (superior al número métrico 94 pero inferior o igual al número métrico 120).</t>
  </si>
  <si>
    <t>De título inferior a 83.33 decitex (superior al número métrico 120).</t>
  </si>
  <si>
    <t>De título superior o igual a 714.29 decitex por hilo sencillo (inferior o igual al número métrico 14 por hilo sencillo).</t>
  </si>
  <si>
    <t>De título inferior a 714.29 decitex pero superior o igual a 232.56 decitex, por hilo sencillo (superior al número métrico 14 pero inferior o igual al número métrico 43, por hilo sencillo).</t>
  </si>
  <si>
    <t>De título inferior a 232.56 decitex pero superior o igual a 192.31 decitex, por hilo sencillo (superior al número métrico 43 pero inferior o igual al número métrico 52, por hilo sencillo).</t>
  </si>
  <si>
    <t>De título inferior a 192.31 decitex pero superior o igual a 125 decitex, por hilo sencillo (superior al número métrico 52 pero inferior o igual al número métrico 80, por hilo sencillo).</t>
  </si>
  <si>
    <t>De título inferior a 125 decitex por hilo sencillo (superior al número métrico 80 por hilo sencillo).</t>
  </si>
  <si>
    <t>De título inferior a 125 decitex pero superior o igual a 106.38 decitex, por hilo sencillo (superior al número métrico 80 pero inferior o igual al número métrico 94, por hilo sencillo).</t>
  </si>
  <si>
    <t>De título inferior a 106.38 decitex pero superior o igual a 83.33 decitex, por hilo sencillo (superior al número métrico 94 pero inferior o igual al número métrico 120, por hilo sencillo).</t>
  </si>
  <si>
    <t>De título inferior a 83.33 decitex por hilo sencillo (superior al número métrico 120 por hilo sencillo).</t>
  </si>
  <si>
    <t>De título inferior a 192.31 decitex pero superior o igual a 125 decitex, por hilo sencillo (superior al</t>
  </si>
  <si>
    <t>De ligamento tafetán, de peso inferior o igual a 100 g/m².</t>
  </si>
  <si>
    <t>De ligamento tafetán, de peso superior a 100 g/m².</t>
  </si>
  <si>
    <t>De ligamento sarga, incluido el cruzado, de curso inferior o igual a 4.</t>
  </si>
  <si>
    <t>De ligamento tafetán.</t>
  </si>
  <si>
    <t>Tejidos de mezclilla ("denim").</t>
  </si>
  <si>
    <t>Los demás tejidos de ligamento sarga, incluido el cruzado, de curso inferior o igual a 4.</t>
  </si>
  <si>
    <t>Blanqueados.</t>
  </si>
  <si>
    <t>Teñidos.</t>
  </si>
  <si>
    <t>Con hilados de distintos colores.</t>
  </si>
  <si>
    <t>Estampados.</t>
  </si>
  <si>
    <t>Lino en bruto o enriado.</t>
  </si>
  <si>
    <t>Agramado o espadado.</t>
  </si>
  <si>
    <t>Estopas y desperdicios de lino.</t>
  </si>
  <si>
    <t>Cáñamo en bruto o enriado.</t>
  </si>
  <si>
    <t>Yute y demás fibras textiles del líber, en bruto o enriados.</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</si>
  <si>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</si>
  <si>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Sencillos.</t>
  </si>
  <si>
    <t>Retorcidos o cableados.</t>
  </si>
  <si>
    <t>Hilados de coco.</t>
  </si>
  <si>
    <t>Hilados de cáñamo.</t>
  </si>
  <si>
    <t>De ramio.</t>
  </si>
  <si>
    <t>Crudos o blanqueados.</t>
  </si>
  <si>
    <t>Tejidos de las demás fibras textiles vegetales; tejidos de hilados de papel.</t>
  </si>
  <si>
    <t>De filamentos sintéticos.</t>
  </si>
  <si>
    <t>De filamentos artificiales.</t>
  </si>
  <si>
    <t>De aramidas.</t>
  </si>
  <si>
    <t>Hilados de alta tenacidad de poliésteres, incluso texturados.</t>
  </si>
  <si>
    <t>De nailon o demás poliamidas, de título inferior o igual a 50 tex por hilo sencillo.</t>
  </si>
  <si>
    <t>De nailon o demás poliamidas, de título superior a 50 tex por hilo sencillo.</t>
  </si>
  <si>
    <t>De poliésteres.</t>
  </si>
  <si>
    <t>De polipropileno.</t>
  </si>
  <si>
    <t>De poliuretanos, del tipo de los denominados "elastanos", sin torsión, no en carretes de urdido (enjulios).</t>
  </si>
  <si>
    <t>Los demás, de poliésteres, parcialmente orientados.</t>
  </si>
  <si>
    <t>Los demás, de poliésteres.</t>
  </si>
  <si>
    <t>Los demás, de polipropileno.</t>
  </si>
  <si>
    <t>De nailon o demás poliamidas.</t>
  </si>
  <si>
    <t>Hilados de alta tenacidad de rayón viscosa.</t>
  </si>
  <si>
    <t>De rayón viscosa, sin torsión o con una torsión inferior o igual a 120 vueltas por metro.</t>
  </si>
  <si>
    <t>De rayón viscosa, con una torsión superior a 120 vueltas por metro.</t>
  </si>
  <si>
    <t>De rayón viscosa.</t>
  </si>
  <si>
    <t>De poliuretanos, del tipo de los denominados "elastanos".</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</si>
  <si>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</si>
  <si>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De poliamidas o superpoliamidas.</t>
  </si>
  <si>
    <t>De aramidas, retardantes a la flama.</t>
  </si>
  <si>
    <t>Hilados de filamentos artificiales.</t>
  </si>
  <si>
    <t>Los demás hilados de filamentos sintéticos.</t>
  </si>
  <si>
    <t>Tejidos fabricados con hilados de alta tenacidad de nailon o demás poliamidas o de poliésteres.</t>
  </si>
  <si>
    <t>Tejidos fabricados con tiras o formas similares.</t>
  </si>
  <si>
    <t>Productos citados en la Nota 9 de la Sección XI.</t>
  </si>
  <si>
    <t>Con un contenido de filamentos de poliéster sin texturar superior o igual al 85% en peso.</t>
  </si>
  <si>
    <t>Tejidos fabricados con hilados de alta tenacidad de rayón viscosa.</t>
  </si>
  <si>
    <t>De tereftalato de polietileno color negro, teñido en la masa.</t>
  </si>
  <si>
    <t>Acrílicos o modacrílicos.</t>
  </si>
  <si>
    <t>Cables de rayón.</t>
  </si>
  <si>
    <t>De tereftalato de polietileno color negro, teñidas en la masa.</t>
  </si>
  <si>
    <t>Acrílicas o modacrílicas.</t>
  </si>
  <si>
    <t>De polipropileno de 3 a 25 deniers.</t>
  </si>
  <si>
    <t>De alcohol polivinílico, de longitud inferior o igual a 12 mm.</t>
  </si>
  <si>
    <t>De fibras sintéticas.</t>
  </si>
  <si>
    <t>De fibras artificiales.</t>
  </si>
  <si>
    <t>Fibras artificiales discontinuas, cardadas, peinadas o transformadas de otro modo para la hilatura.</t>
  </si>
  <si>
    <t>De fibras sintéticas discontinuas.</t>
  </si>
  <si>
    <t>De fibras artificiales discontinuas.</t>
  </si>
  <si>
    <t>Mezclados exclusiva o principalmente con fibras artificiales discontinuas.</t>
  </si>
  <si>
    <t>Mezclados exclusiva o principalmente con lana o pelo fino.</t>
  </si>
  <si>
    <t>Mezclados exclusiva o principalmente con algodón.</t>
  </si>
  <si>
    <t>Los demás hilados mezclados exclusiva o principalmente con lana o pelo fino.</t>
  </si>
  <si>
    <t>Los demás hilados mezclados exclusiva o principalmente con algodón.</t>
  </si>
  <si>
    <t>Los demás hilados.</t>
  </si>
  <si>
    <t>De fibras sintéticas discontinuas con un contenido de estas fibras superior o igual al 85% en peso.</t>
  </si>
  <si>
    <t>De fibras sintéticas discontinuas con un contenido de estas fibras inferior al 85% en peso.</t>
  </si>
  <si>
    <t>De fibras discontinuas de poliéster, de ligamento tafetán.</t>
  </si>
  <si>
    <t>De fibras discontinuas de poliéster, de ligamento sarga, incluido el cruzado, de curso inferior o igual a 4.</t>
  </si>
  <si>
    <t>Los demás tejidos de fibras discontinuas de poliéster.</t>
  </si>
  <si>
    <t>Mezcladas exclusiva o principalmente con fibras discontinuas de rayón viscosa.</t>
  </si>
  <si>
    <t>Mezcladas exclusiva o principalmente con filamentos sintéticos o artificiales.</t>
  </si>
  <si>
    <t>Mezcladas exclusiva o principalmente con lana o pelo fino.</t>
  </si>
  <si>
    <t>Mezclados exclusiva o principalmente con filamentos sintéticos o artificiales.</t>
  </si>
  <si>
    <t>De algodón.</t>
  </si>
  <si>
    <t>De fibras sintéticas o artificiales.</t>
  </si>
  <si>
    <t>Guata.</t>
  </si>
  <si>
    <t>Tundizno, nudos y motas de materia textil.</t>
  </si>
  <si>
    <t>Fieltro punzonado y productos obtenidos mediante costura por cadeneta.</t>
  </si>
  <si>
    <t>De lana o pelo fino.</t>
  </si>
  <si>
    <t>De las demás materias textiles.</t>
  </si>
  <si>
    <t>De peso inferior o igual a 25 g/m².</t>
  </si>
  <si>
    <t>De peso superior a 25 g/m² pero inferior o igual a 70 g/m².</t>
  </si>
  <si>
    <t>De peso superior a 70 g/m² pero inferior o igual a 150 g/m².</t>
  </si>
  <si>
    <t>De peso superior a 150 g/m².</t>
  </si>
  <si>
    <t>Hilos y cuerdas de caucho revestidos de textiles.</t>
  </si>
  <si>
    <t>Impregnados o recubiertos de caucho vulcanizado.</t>
  </si>
  <si>
    <t>De seda o de desperdicios de seda, acondicionados para la venta al por menor, pelo de Mesina (crin de Florencia); imitaciones de catgut preparados con hilados de seda.</t>
  </si>
  <si>
    <t>Imitaciones de catgut, de materia textil sintética y artificial, continua, con diámetro superior o igual a 0.05 mm, sin exceder de 0.70 mm.</t>
  </si>
  <si>
    <t>De materia textil sintética y artificial, excepto lo comprendido en la fracción arancelaria 5604.90.01.</t>
  </si>
  <si>
    <t>De lana, de pelos (finos u ordinarios) o de crin incluso acondicionados para la venta al por menor.</t>
  </si>
  <si>
    <t>De lino o de ramio.</t>
  </si>
  <si>
    <t>De algodón, sin acondicionar para la venta al por menor.</t>
  </si>
  <si>
    <t>De algodón, acondicionados para la venta al por menor.</t>
  </si>
  <si>
    <t>Hilados de alta tenacidad de poliésteres, de nailon o demás poliamidas o de rayón viscosa, impregnados o recubiertos, reconocibles para naves aéreas.</t>
  </si>
  <si>
    <t>Hilados de alta tenacidad impregnados o recubiertos, de fibras aramídicas.</t>
  </si>
  <si>
    <t>Hilados de alta tenacidad impregnados o recubiertos, de poliamidas o superpoliamidas de 44.44 decitex (40 deniers) y 34 filamentos.</t>
  </si>
  <si>
    <t>Hilados de alta tenacidad impregnados o recubiertos, de rayón, de 1,333.33 decitex (1,200 deniers).</t>
  </si>
  <si>
    <t>Hilados de alta tenacidad de poliésteres, de nailon o demás poliamidas o de rayón viscosa, impregnados o recubiertos, excepto lo comprendido en las fracciones arancelarias 5604.90.10, 5604.90.11, 5604.90.12 y 5604.90.13.</t>
  </si>
  <si>
    <t>Hilados metálicos e hilados metalizados, incluso entorchados, constituidos por hilados textiles, tiras o formas similares de las partidas 54.04 o 54.05, combinados con metal en forma de hilos, tiras o polvo, o revestidos de metal.</t>
  </si>
  <si>
    <t>Hilados entorchados, tiras y formas similares de las partidas 54.04 o 54.05, entorchadas (excepto los de la partida 56.05 y los hilados de crin entorchados); hilados de chenilla; hilados "de cadeneta".</t>
  </si>
  <si>
    <t>Cordeles para atar o engavillar.</t>
  </si>
  <si>
    <t>De las demás fibras sintéticas.</t>
  </si>
  <si>
    <t>De yute o demás fibras textiles del liber de la partida 53.03.</t>
  </si>
  <si>
    <t>Redes confeccionadas para la pesca.</t>
  </si>
  <si>
    <t>Alfombras llamadas “Kelim” o “Kilim”, “Schumacks” o “Soumak”, “Karamanie” y alfombras similares tejidas a mano.</t>
  </si>
  <si>
    <t>Revestimientos para el suelo de fibras de coco.</t>
  </si>
  <si>
    <t>De materia textil sintética o artificial.</t>
  </si>
  <si>
    <t>Los demás, sin aterciopelar ni confeccionar.</t>
  </si>
  <si>
    <t>Césped.</t>
  </si>
  <si>
    <t>De superficie inferior o igual a 0.3 m².</t>
  </si>
  <si>
    <t>De superficie superior a 0.3 m2 pero inferior o igual a 1 m².</t>
  </si>
  <si>
    <t>Las demás alfombras y revestimientos para el suelo, de materia textil, incluso confeccionados.</t>
  </si>
  <si>
    <t>Terciopelo y felpa por trama, sin cortar.</t>
  </si>
  <si>
    <t>Terciopelo y felpa por trama, cortados, rayados (pana rayada, "corduroy").</t>
  </si>
  <si>
    <t>Los demás terciopelos y felpas por trama.</t>
  </si>
  <si>
    <t>Tejidos de chenilla.</t>
  </si>
  <si>
    <t>Terciopelo y felpa por urdimbre.</t>
  </si>
  <si>
    <t>Tejidos con bucles del tipo toalla, de las demás materias textiles.</t>
  </si>
  <si>
    <t>Superficies textiles con mechón insertado.</t>
  </si>
  <si>
    <t>Tejidos de gasa de vuelta, excepto los productos de la partida 58.06.</t>
  </si>
  <si>
    <t>Tul, tul-bobinot y tejidos de mallas anudadas.</t>
  </si>
  <si>
    <t>Encajes hechos a mano.</t>
  </si>
  <si>
    <t>Tapicería tejida a mano (gobelinos, Flandes, Aubusson, Beauvais y similares) y tapicería de aguja (por ejemplo: de “petit point”, de punto de cruz), incluso confeccionadas.</t>
  </si>
  <si>
    <t>De seda.</t>
  </si>
  <si>
    <t>Tejidos.</t>
  </si>
  <si>
    <t>Trenzas en pieza.</t>
  </si>
  <si>
    <t>Tejidos de hilos de metal y tejidos de hilados metálicos o de hilados textiles metalizados de la partida 56.05, de los tipos utilizados en prendas de vestir, tapicería o usos similares, no expresados ni comprendidos en otra parte.</t>
  </si>
  <si>
    <t>Bordados químicos o aéreos y bordados con fondo recortado.</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</si>
  <si>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</si>
  <si>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encuadernación, cartonaje, estuchería o usos similares.</t>
  </si>
  <si>
    <t>Con poli(cloruro de vinilo).</t>
  </si>
  <si>
    <t>Con poliuretano.</t>
  </si>
  <si>
    <t>Linóleo.</t>
  </si>
  <si>
    <t>Revestimientos de materia textil para paredes.</t>
  </si>
  <si>
    <t>Cintas adhesivas de anchura inferior o igual a 20 cm.</t>
  </si>
  <si>
    <t>De punto.</t>
  </si>
  <si>
    <t>Tejidos impregnados con materias incombustibles.</t>
  </si>
  <si>
    <t>Telas impregnadas o bañadas, con tundiznos cuya longitud sea hasta 2 mm.</t>
  </si>
  <si>
    <t>De fibras sintéticas o artificiales, del tipo de los comprendidos en las fracciones arancelarias 5907.00.01 y 5907.00.05.</t>
  </si>
  <si>
    <t>Tejidos tubulares.</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</si>
  <si>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</si>
  <si>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</si>
  <si>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Cintas de terciopelo impregnadas de caucho para forrar enjulios.</t>
  </si>
  <si>
    <t>Gasas y telas para cerner, incluso confeccionadas.</t>
  </si>
  <si>
    <t>De peso inferior a 650 g/m².</t>
  </si>
  <si>
    <t>De peso superior o igual a 650 g/m².</t>
  </si>
  <si>
    <t>Telas filtrantes, tejidos gruesos y capachos de los tipos utilizados en las prensas de aceite o para usos técnicos análogos, incluidos los de cabello.</t>
  </si>
  <si>
    <t>Artículos textiles para usos técnicos u otras partes o piezas de máquinas o aparatos.</t>
  </si>
  <si>
    <t>Tejidos "de pelo largo".</t>
  </si>
  <si>
    <t>Los demás, crudos o blanqueados.</t>
  </si>
  <si>
    <t>Los demás, teñidos.</t>
  </si>
  <si>
    <t>Los demás, con hilados de distintos colores.</t>
  </si>
  <si>
    <t>Los demás, estampados.</t>
  </si>
  <si>
    <t>Con un contenido de lana o pelo fino superior o igual a 23% en peso.</t>
  </si>
  <si>
    <t>Trajes (ambos o ternos).</t>
  </si>
  <si>
    <t>De lana.</t>
  </si>
  <si>
    <t>Construidos con 9 o menos puntadas por cada 2 cm, medidos en dirección horizontal, excepto los chalecos.</t>
  </si>
  <si>
    <t>Monos (overoles) y conjuntos de esquí.</t>
  </si>
  <si>
    <t>Prendas de vestir confeccionadas con tejidos de punto de las partidas 59.03, 59.06 o 59.07.</t>
  </si>
  <si>
    <t>Calzas, panty-medias, leotardos y medias, de compresión progresiva (por ejemplo, medias para várices).</t>
  </si>
  <si>
    <t>De fibras sintéticas, de título inferior a 67 decitex por hilo sencillo.</t>
  </si>
  <si>
    <t>De fibras sintéticas, de título superior o igual a 67 decitex por hilo sencillo.</t>
  </si>
  <si>
    <t>Las demás medias de mujer, de título inferior a 67 decitex por hilo sencillo.</t>
  </si>
  <si>
    <t>Impregnados, recubiertos, revestidos o estratificados, con plástico o caucho.</t>
  </si>
  <si>
    <t>Chales, pañuelos de cuello, bufandas, mantillas, velos y artículos similares.</t>
  </si>
  <si>
    <t>Cintas, bandas o ligas, de sujeción para el cabello y artículos similares.</t>
  </si>
  <si>
    <t>Partes.</t>
  </si>
  <si>
    <t>Abrigos, impermeables, chaquetones, capas y artículos similares.</t>
  </si>
  <si>
    <t>Con un contenido de plumón y plumas de ave acuática superior o igual al 15%, en peso, siempre que el contenido de plumón sea superior o igual al 35%, en peso; con un contenido del plumaje superior o igual al 10%, en peso.</t>
  </si>
  <si>
    <t>Con un contenido de lana o pelo fino superior o igual a 36% en peso, excepto lo comprendido en la fracción arancelaria 6201.40.01.</t>
  </si>
  <si>
    <t>Con un contenido de lana o pelo fino superior o igual a 36% en peso, excepto lo comprendido en la fracción arancelaria 6202.40.01.</t>
  </si>
  <si>
    <t>Con un contenido de lana o pelo fino superior o igual a 36% en peso.</t>
  </si>
  <si>
    <t>Pantalones con peto y tirantes.</t>
  </si>
  <si>
    <t>Los demás, para hombres.</t>
  </si>
  <si>
    <t>Los demás, para niños.</t>
  </si>
  <si>
    <t>Con un contenido de lino superior o igual a 36% en peso.</t>
  </si>
  <si>
    <t>Hechos totalmente a mano.</t>
  </si>
  <si>
    <t>Con un contenido de lana o pelo fino superior o igual a 36% en peso, excepto lo comprendido en la fracción arancelaria 6204.43.01.</t>
  </si>
  <si>
    <t>Con un contenido de lana o pelo fino superior o igual a 36% en peso, excepto lo comprendido en la fracción arancelaria 6204.44.01.</t>
  </si>
  <si>
    <t>Hechas totalmente a mano.</t>
  </si>
  <si>
    <t>Los demás, para mujeres.</t>
  </si>
  <si>
    <t>Los demás, para niñas.</t>
  </si>
  <si>
    <t>Con un contenido de seda superior o igual a 70% en peso.</t>
  </si>
  <si>
    <t>Para hombres, excepto lo comprendido en la fracción arancelaria 6205.20.01.</t>
  </si>
  <si>
    <t>Para hombres, excepto lo comprendido en la fracción arancelaria 6205.30.01.</t>
  </si>
  <si>
    <t>Para niños, excepto lo comprendido en la fracción arancelaria 6205.30.01.</t>
  </si>
  <si>
    <t>Con un contenido en seda superior o igual a 70% en peso.</t>
  </si>
  <si>
    <t>De seda o desperdicios de seda.</t>
  </si>
  <si>
    <t>Con mezclas de algodón.</t>
  </si>
  <si>
    <t>Con productos de las partidas 56.02 o 56.03.</t>
  </si>
  <si>
    <t>Las demás prendas de vestir de los tipos citados en la partida 62.01.</t>
  </si>
  <si>
    <t>Las demás prendas de vestir de los tipos citados en la partida 62.02.</t>
  </si>
  <si>
    <t>Las demás prendas de vestir para hombres o niños.</t>
  </si>
  <si>
    <t>Las demás prendas de vestir para mujeres o niñas.</t>
  </si>
  <si>
    <t>Para hombres o niños.</t>
  </si>
  <si>
    <t>Para mujeres o niñas.</t>
  </si>
  <si>
    <t>Sostenes (corpiños).</t>
  </si>
  <si>
    <t>Fajas y fajas braga (fajas bombacha).</t>
  </si>
  <si>
    <t>Fajas sostén (fajas corpiño).</t>
  </si>
  <si>
    <t>Guantes, mitones y manoplas.</t>
  </si>
  <si>
    <t>Complementos (accesorios) de vestir.</t>
  </si>
  <si>
    <t>Mantas eléctricas.</t>
  </si>
  <si>
    <t>Mantas de lana o pelo fino (excepto las eléctricas).</t>
  </si>
  <si>
    <t>Mantas de algodón (excepto las eléctricas).</t>
  </si>
  <si>
    <t>Mantas de fibras sintéticas (excepto las eléctricas).</t>
  </si>
  <si>
    <t>Las demás mantas.</t>
  </si>
  <si>
    <t>Ropa de cama, de punto.</t>
  </si>
  <si>
    <t>Ropa de mesa, de punto.</t>
  </si>
  <si>
    <t>Ropa de tocador o cocina, de tejido con bucles del tipo toalla, de algodón.</t>
  </si>
  <si>
    <t>Mosquiteros para camas, especificados en la Nota 1 de subpartida de este Capítulo.</t>
  </si>
  <si>
    <t>De algodón, excepto de punto.</t>
  </si>
  <si>
    <t>De fibras sintéticas, excepto de punto.</t>
  </si>
  <si>
    <t>De las demás materias textiles, excepto de punto.</t>
  </si>
  <si>
    <t>De yute o demás fibras textiles del líber de la partida 53.03.</t>
  </si>
  <si>
    <t>Continentes intermedios flexibles para productos a granel.</t>
  </si>
  <si>
    <t>Los demás, de tiras o formas similares, de polietileno o polipropileno.</t>
  </si>
  <si>
    <t>Velas.</t>
  </si>
  <si>
    <t>Colchones neumáticos.</t>
  </si>
  <si>
    <t>Paños para fregar o lavar (bayetas, paños rejilla), franelas y artículos similares para limpieza.</t>
  </si>
  <si>
    <t>Cinturones y chalecos salvavidas.</t>
  </si>
  <si>
    <t>Toallas quirúrgicas.</t>
  </si>
  <si>
    <t>Juegos constituidos por piezas de tejido e hilados, incluso con accesorios, para la confección de alfombras, tapicería, manteles o servilletas bordados o de artículos textiles similares, en envases para la venta al por menor.</t>
  </si>
  <si>
    <t>Artículos de prendería.</t>
  </si>
  <si>
    <t>Clasificados.</t>
  </si>
  <si>
    <t>Calzado con puntera metálica de protección.</t>
  </si>
  <si>
    <t>Con suela y parte superior recubierta (incluidos los accesorios o refuerzos) con un contenido de poli(cloruro de vinilo) (P.V.C.) superior al 90%, incluso con soporte o forro de poli(cloruro de vinilo) (P.V.C.), pero con exclusión de cualquier otro soporte o forro.</t>
  </si>
  <si>
    <t>Calzado de esquí y calzado para la práctica de "snowboard" (tabla para nieve).</t>
  </si>
  <si>
    <t>Para hombres, adultos y jóvenes, con la parte superior (corte) con un contenido de caucho o plástico superior al 90%, excepto el que tenga una banda o aplicación similar pegada o moldeada a la suela y sobrepuesta al corte.</t>
  </si>
  <si>
    <t>Calzado con la parte superior de tiras o bridas fijadas a la suela por tetones (espigas).</t>
  </si>
  <si>
    <t>Que cubran el tobillo.</t>
  </si>
  <si>
    <t>Con puntera metálica de protección.</t>
  </si>
  <si>
    <t>Sin puntera metálica.</t>
  </si>
  <si>
    <t>Sandalias.</t>
  </si>
  <si>
    <t>Reconocibles como diseñados para la práctica de tenis, baloncesto, gimnasia, entrenamiento, caminata, ejercicios y demás actividades físicas similares, excepto lo contenido en la fracción arancelaria 6402.99.21.</t>
  </si>
  <si>
    <t>Calzado que tenga una banda o aplicación similar pegada o moldeada a la suela y sobrepuesta al corte.</t>
  </si>
  <si>
    <t>Los demás para hombres, adultos y jóvenes.</t>
  </si>
  <si>
    <t>Los demás para mujeres, adultas y jóvenes.</t>
  </si>
  <si>
    <t>Los demás, para niños y niñas.</t>
  </si>
  <si>
    <t>Los demás para infantes.</t>
  </si>
  <si>
    <t>Para hombres, adultos y jóvenes, excepto de construcción "Welt".</t>
  </si>
  <si>
    <t>Calzado con suela de cuero natural y parte superior de tiras de cuero natural que pasan por el empeine y rodean el dedo gordo.</t>
  </si>
  <si>
    <t>Los demás calzados, con puntera metálica de protección.</t>
  </si>
  <si>
    <t>Con palmilla o plataforma de madera, sin plantillas ni puntera metálica de protección.</t>
  </si>
  <si>
    <t>De construcción "Welt".</t>
  </si>
  <si>
    <t>Reconocibles como diseñados para la práctica de tenis, baloncesto, gimnasia, entrenamiento, caminata, ejercicios y demás actividades físicas similares.</t>
  </si>
  <si>
    <t>Sandalias para niños, niñas o infantes.</t>
  </si>
  <si>
    <t>Sandalias, excepto lo comprendido en la fracción arancelaria 6403.99.12.</t>
  </si>
  <si>
    <t>Los demás para niños, niñas o infantes.</t>
  </si>
  <si>
    <t>De deporte para niños, niñas o infantes, excepto los que tengan una banda o aplicación similar</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</si>
  <si>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</si>
  <si>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De deporte, excepto lo comprendido en la fracción arancelaria 6404.11.09 y los que tengan una banda o aplicación similar pegada o moldeada a la suela y sobrepuesta al corte.</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</si>
  <si>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</si>
  <si>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Sandalias para mujeres, adultas y jóvenes.</t>
  </si>
  <si>
    <t>Calzado con suela de cuero natural o regenerado.</t>
  </si>
  <si>
    <t>Con la parte superior de cuero natural o regenerado.</t>
  </si>
  <si>
    <t>Con la suela de madera o corcho.</t>
  </si>
  <si>
    <t>Con suela y parte superior de fieltro de lana.</t>
  </si>
  <si>
    <t>Partes superiores (cortes) de calzado.</t>
  </si>
  <si>
    <t>Partes de cortes de calzado.</t>
  </si>
  <si>
    <t>Suelas.</t>
  </si>
  <si>
    <t>Tacones (tacos).</t>
  </si>
  <si>
    <t>De madera.</t>
  </si>
  <si>
    <t>Botines, polainas y artículos similares y sus partes.</t>
  </si>
  <si>
    <t>Cascos sin ahormado ni perfilado del ala, platos (discos) y cilindros aunque estén cortados en el sentido de la altura, de fieltro, para sombreros.</t>
  </si>
  <si>
    <t>Cascos para sombreros, trenzados o fabricados por unión de tiras de cualquier materia, sin ahormado ni perfilado del ala y sin guarnecer.</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</si>
  <si>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</si>
  <si>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</si>
  <si>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Cascos de seguridad.</t>
  </si>
  <si>
    <t>Gorras.</t>
  </si>
  <si>
    <t>De las demás materias.</t>
  </si>
  <si>
    <t>Desudadores, forros, fundas, armaduras, viseras y barboquejos (barbijos), para sombreros y demás tocados.</t>
  </si>
  <si>
    <t>Quitasoles toldo y artículos similares.</t>
  </si>
  <si>
    <t>Con astil o mango telescópico.</t>
  </si>
  <si>
    <t>Bastones, bastones asiento, látigos, fustas y artículos similares.</t>
  </si>
  <si>
    <t>Monturas ensambladas, sin puños.</t>
  </si>
  <si>
    <t>Artículos de pluma o plumón.</t>
  </si>
  <si>
    <t>De plástico.</t>
  </si>
  <si>
    <t>Cabello peinado, afinado, blanqueado o preparado de otra forma; lana, pelo u otra materia textil, preparados para la fabricación de pelucas o artículos similares.</t>
  </si>
  <si>
    <t>Pelucas que cubran toda la cabeza.</t>
  </si>
  <si>
    <t>De cabello.</t>
  </si>
  <si>
    <t>Adoquines, encintados (bordillos) y losas para pavimentos, de piedra natural (excepto la pizarra).</t>
  </si>
  <si>
    <t>Losetas, cubos, dados y artículos similares, incluso de forma distinta a la cuadrada o rectangular, en los que la superficie mayor pueda inscribirse en un cuadrado de lado inferior a 7 cm.</t>
  </si>
  <si>
    <t>Mármol, travertinos y alabastro.</t>
  </si>
  <si>
    <t>Granito.</t>
  </si>
  <si>
    <t>Las demás piedras.</t>
  </si>
  <si>
    <t>Las demás piedras calizas.</t>
  </si>
  <si>
    <t>En losas rectangulares, cuyas medidas en milímetros sean: longitud inferior o igual a 700, anchura inferior o igual a 350 y un espesor inferior o igual a 26.</t>
  </si>
  <si>
    <t>Muelas para moler o desfibrar.</t>
  </si>
  <si>
    <t>De diamante natural o sintético, aglomerado.</t>
  </si>
  <si>
    <t>De los demás abrasivos aglomerados o de cerámica.</t>
  </si>
  <si>
    <t>De piedras naturales.</t>
  </si>
  <si>
    <t>Piedras de afilar o pulir a mano.</t>
  </si>
  <si>
    <t>Con soporte constituido solamente por tejido de materia textil.</t>
  </si>
  <si>
    <t>Con soporte constituido solamente por papel o cartón.</t>
  </si>
  <si>
    <t>Con soporte de otras materias.</t>
  </si>
  <si>
    <t>Lana de escoria, de roca y lanas minerales similares, incluso mezcladas entre sí, en masa, hojas o enrolladas.</t>
  </si>
  <si>
    <t>Vermiculita dilatada, arcilla dilatada, espuma de escoria y productos minerales similares dilatados, incluso mezclados entre sí.</t>
  </si>
  <si>
    <t>En rollos.</t>
  </si>
  <si>
    <t>Paneles, placas, losetas, bloques y artículos similares, de fibra vegetal, paja o viruta, de plaquitas o partículas, o de aserrín o demás desperdicios de madera, aglomerados con cemento, yeso fraguable o demás aglutinantes minerales.</t>
  </si>
  <si>
    <t>Revestidos o reforzados exclusivamente con papel o cartón.</t>
  </si>
  <si>
    <t>Las demás manufacturas.</t>
  </si>
  <si>
    <t>Bloques y ladrillos para la construcción.</t>
  </si>
  <si>
    <t>Postes, no decorativos.</t>
  </si>
  <si>
    <t>Que contengan amianto (asbesto).</t>
  </si>
  <si>
    <t>Tubería de presión, tubería sanitaria o para ductos eléctricos.</t>
  </si>
  <si>
    <t>Placas, paneles, losetas, tejas y artículos similares.</t>
  </si>
  <si>
    <t>Los demás tubos, fundas y accesorios de tubería.</t>
  </si>
  <si>
    <t>Placas onduladas.</t>
  </si>
  <si>
    <t>Las demás placas, paneles, losetas, tejas y artículos similares.</t>
  </si>
  <si>
    <t>Tubos, fundas y accesorios de tubería.</t>
  </si>
  <si>
    <t>Prendas y complementos (accesorios), de vestir, calzado, sombreros y demás tocados.</t>
  </si>
  <si>
    <t>Crocidolita en fibras, trabajada; mezclas a base de crocidolita o a base de crocidolita y carbonato de magnesio.</t>
  </si>
  <si>
    <t>Hilados.</t>
  </si>
  <si>
    <t>Tejidos, incluso de punto.</t>
  </si>
  <si>
    <t>Amianto (asbesto) en fibras trabajado; mezclas a base de amianto o a base de amianto y carbonato de magnesio.</t>
  </si>
  <si>
    <t>Placas, hojas y tiras de mica aglomerada o reconstituida, incluso con soporte.</t>
  </si>
  <si>
    <t>Fibras de carbono.</t>
  </si>
  <si>
    <t>Textiles de fibras de carbono.</t>
  </si>
  <si>
    <t>Las demás manufacturas de fibras de carbono.</t>
  </si>
  <si>
    <t>Tapones o tapas de grafito.</t>
  </si>
  <si>
    <t>Bloques y ladrillos de carbón, con aglutinantes.</t>
  </si>
  <si>
    <t>Filtros, caños, codos o uniones de grafito, impermeabilizados con resinas polimerizadas, reconocibles como diseñadas exclusivamente para intercambiadores de calor.</t>
  </si>
  <si>
    <t>Láminas de grafito natural.</t>
  </si>
  <si>
    <t>Manufacturas de turba.</t>
  </si>
  <si>
    <t>Que contengan magnesita, dolomita o cromita, excepto que contengan magnesia en forma de periclasa y cal dolomítica.</t>
  </si>
  <si>
    <t>A base de óxidos, fundidos eléctricamente.</t>
  </si>
  <si>
    <t>Ladrillos, placas, baldosas y demás piezas cerámicas de harinas silíceas fósiles (por ejemplo: "kieselguhr", tripolita, diatomita) o de tierras silíceas análogas.</t>
  </si>
  <si>
    <t>Con un contenido de los elementos Mg (magnesio), Ca (calcio) o Cr (cromo), considerados aislada o conjuntamente, superior al 50% en peso, expresados en MgO (óxido de magnesio), CaO (óxido de calcio) o Cr2O3 (óxido crómico).</t>
  </si>
  <si>
    <t>Con un contenido de alúmina (Al2O3), de sílice (SiO2) o de una mezcla o combinación de estos productos, superior al 50% en peso.</t>
  </si>
  <si>
    <t>Con un contenido de carbono libre, superior al 50% en peso.</t>
  </si>
  <si>
    <t>Con un contenido de alúmina (Al2O3) o de una mezcla o combinación de alúmina y de sílice (SiO2), superior al 50% en peso.</t>
  </si>
  <si>
    <t>Ladrillos de construcción.</t>
  </si>
  <si>
    <t>Tejas.</t>
  </si>
  <si>
    <t>Ornamentos arquitectónicos (cornisas, frisos, etc.) y demás artículos cerámicos de construcción, (sombretes, cañones de chimenea, etc.).</t>
  </si>
  <si>
    <t>Tubos, canalones y accesorios de tubería, de cerámica.</t>
  </si>
  <si>
    <t>Con un coeficiente de absorción de agua inferior o igual al 0.5% en peso.</t>
  </si>
  <si>
    <t>Con un coeficiente de absorción de agua superior al 0.5% pero inferior o igual al 10%, en peso.</t>
  </si>
  <si>
    <t>Con un coeficiente de absorción de agua superior al 10% en peso.</t>
  </si>
  <si>
    <t>Piezas de acabado.</t>
  </si>
  <si>
    <t>De porcelana.</t>
  </si>
  <si>
    <t>Artículos con una dureza equivalente a 9 o superior en la escala de Mohs.</t>
  </si>
  <si>
    <t>Inodoros (retretes).</t>
  </si>
  <si>
    <t>Artículos para el servicio de mesa o cocina.</t>
  </si>
  <si>
    <t>De Talavera.</t>
  </si>
  <si>
    <t>Calcín y demás desperdicios y desechos de vidrio, excepto el vidrio de tubos de rayos catódicos y demás vidrios activados de la partida 85.49; vidrio en masa.</t>
  </si>
  <si>
    <t>Bolas.</t>
  </si>
  <si>
    <t>Barras o varillas.</t>
  </si>
  <si>
    <t>De cuarzo o demás sílices fundidos.</t>
  </si>
  <si>
    <t>De otro vidrio con un coeficiente de dilatación lineal inferior o igual a 5x10-6 por Kelvin, entre 0°C y 300°C.</t>
  </si>
  <si>
    <t>Coloreadas en la masa, opacificadas, chapadas o con capa absorbente, reflectante o antirreflectante.</t>
  </si>
  <si>
    <t>Placas y hojas, armadas.</t>
  </si>
  <si>
    <t>Perfiles.</t>
  </si>
  <si>
    <t>Vidrio coloreado en la masa, opacificado, chapado o con capa absorbente, reflectante o antirreflectante.</t>
  </si>
  <si>
    <t>Los demás vidrios.</t>
  </si>
  <si>
    <t>Vidrio sin armar con capa absorbente, reflectante o antirreflectante.</t>
  </si>
  <si>
    <t>Coloreados en la masa, opacificados, chapados o simplemente desbastados.</t>
  </si>
  <si>
    <t>De vidrio flotado claro, con espesor inferior o igual a 1 mm y con una superficie que no exceda de 4.65 m².</t>
  </si>
  <si>
    <t>Vidrio armado.</t>
  </si>
  <si>
    <t>Vidrio de las partidas 70.03, 70.04 o 70.05, curvado, biselado, grabado, taladrado, esmaltado o trabajado de otro modo, pero sin enmarcar ni combinar con otras materias.</t>
  </si>
  <si>
    <t>Vidrieras aislantes de paredes múltiples.</t>
  </si>
  <si>
    <t>Espejos semitransparentes, sin película reflejante de plata, sin montar, con espesor igual o inferior a 2 mm y con dimensiones máximas de 900 mm de largo y 320 mm de ancho.</t>
  </si>
  <si>
    <t>Enmarcados.</t>
  </si>
  <si>
    <t>Para inseminación artificial.</t>
  </si>
  <si>
    <t>Tapones, tapas y demás dispositivos de cierre.</t>
  </si>
  <si>
    <t>Para alumbrado eléctrico.</t>
  </si>
  <si>
    <t>Para tubos de rayos catódicos.</t>
  </si>
  <si>
    <t>Artículos de vitrocerámica.</t>
  </si>
  <si>
    <t>De cristal al plomo.</t>
  </si>
  <si>
    <t>De vidrio con un coeficiente de dilatación lineal inferior o igual a 5x10-6 por Kelvin, entre 0°C y 300°C.</t>
  </si>
  <si>
    <t>Elementos de óptica común.</t>
  </si>
  <si>
    <t>Elementos de vidrio para alumbrado y señalización.</t>
  </si>
  <si>
    <t>De borosilicato, refractivos, para alumbrado.</t>
  </si>
  <si>
    <t>Lentes o reflectores de borosilicato, reconocibles como diseñados exclusivamente para la fabricación de faros o proyectores sellados (unidades selladas) de uso automotriz.</t>
  </si>
  <si>
    <t>Cristales correctores para gafas (anteojos).</t>
  </si>
  <si>
    <t>Cubos, dados y demás artículos similares, de vidrio, incluso con soporte, para mosaicos o decoraciones similares.</t>
  </si>
  <si>
    <t>Embudos, buretas y probetas.</t>
  </si>
  <si>
    <t>Retortas.</t>
  </si>
  <si>
    <t>Frascos para el cultivo de microbios.</t>
  </si>
  <si>
    <t>Tubos de viscosidad; tubos desecadores.</t>
  </si>
  <si>
    <t>Agitadores.</t>
  </si>
  <si>
    <t>Goteros y matraces, pipetas, vasos de precipitados y vasos graduados.</t>
  </si>
  <si>
    <t>Cápsulas y refrigerantes.</t>
  </si>
  <si>
    <t>Desecadores, tapas o tiras para el cultivo de microbios.</t>
  </si>
  <si>
    <t>Cuentas de vidrio, imitaciones de perlas, de piedras preciosas o semipreciosas y artículos similares de abalorio.</t>
  </si>
  <si>
    <t>Microesferas de borosilicato-óxido de calcio-soda, unicelulares.</t>
  </si>
  <si>
    <t>Hilados cortados ("chopped strands"), de longitud inferior o igual a 50 mm.</t>
  </si>
  <si>
    <t>"Rovings".</t>
  </si>
  <si>
    <t>Los demás hilados, mechas.</t>
  </si>
  <si>
    <t>“Mats” unidos mecánicamente.</t>
  </si>
  <si>
    <t>”Mats” unidos químicamente.</t>
  </si>
  <si>
    <t>Tejidos planos de “rovings” de malla cerrada.</t>
  </si>
  <si>
    <t>Las demás telas de “rovings” de malla cerrada.</t>
  </si>
  <si>
    <t>De anchura superior a 30 cm, de ligamento tafetán, con peso inferior a 250 g/m², de filamentos de título inferior o igual a 136 tex por hilo sencillo, sin recubrir.</t>
  </si>
  <si>
    <t>Tejidos de hilados de malla cerrada, de ligamento tafetán, recubiertos o estratificados.</t>
  </si>
  <si>
    <t>Tejidos de malla abierta, de anchura inferior o igual a 30 cm.</t>
  </si>
  <si>
    <t>De ligamento tafetán, con peso inferior a 250 g/m², de filamentos de título inferior o igual a 136 tex por hilo sencillo, sin recubrir.</t>
  </si>
  <si>
    <t>Velos (capas delgadas).</t>
  </si>
  <si>
    <t>Las demás telas de malla cerrada.</t>
  </si>
  <si>
    <t>Las demás telas de malla abierta.</t>
  </si>
  <si>
    <t>Lana de vidrio y sus manufacturas.</t>
  </si>
  <si>
    <t>Las demás manufacturas de vidrio.</t>
  </si>
  <si>
    <t>Perlas naturales (finas).</t>
  </si>
  <si>
    <t>En bruto.</t>
  </si>
  <si>
    <t>Graduadas y ensartadas temporalmente para facilitar su transporte.</t>
  </si>
  <si>
    <t>Sin clasificar.</t>
  </si>
  <si>
    <t>En bruto o simplemente aserrados, exfoliados o desbastados.</t>
  </si>
  <si>
    <t>En bruto o simplemente aserradas o desbastadas.</t>
  </si>
  <si>
    <t>Rubíes, zafiros y esmeraldas.</t>
  </si>
  <si>
    <t>Cuarzo piezoeléctrico.</t>
  </si>
  <si>
    <t>Diamantes.</t>
  </si>
  <si>
    <t>De diamante.</t>
  </si>
  <si>
    <t>Polvo.</t>
  </si>
  <si>
    <t>Semilabrada.</t>
  </si>
  <si>
    <t>Chapado (plaqué) de plata sobre metal común, en bruto o semilabrado.</t>
  </si>
  <si>
    <t>Las demás formas en bruto.</t>
  </si>
  <si>
    <t>Las demás formas semilabradas.</t>
  </si>
  <si>
    <t>Oro en bruto o semilabrado.</t>
  </si>
  <si>
    <t>Chapado (plaqué) de oro sobre metal común o sobre plata, en bruto o semilabrado.</t>
  </si>
  <si>
    <t>En bruto o en polvo.</t>
  </si>
  <si>
    <t>Chapado (plaqué) de platino sobre metal común, plata u oro, en bruto o semilabrado.</t>
  </si>
  <si>
    <t>Cenizas que contengan metal precioso o compuestos de metal precioso.</t>
  </si>
  <si>
    <t>De oro o de chapado (plaqué) de oro, excepto las barreduras que contengan otro metal precioso.</t>
  </si>
  <si>
    <t>De platino o de chapado (plaqué) de platino, excepto las barreduras que contengan otro metal precioso.</t>
  </si>
  <si>
    <t>De plata, incluso revestida o chapada de otro metal precioso (plaqué).</t>
  </si>
  <si>
    <t>Sujetadores ("broches") de plata, incluso revestida o chapada de otro metal precioso.</t>
  </si>
  <si>
    <t>Cadenas en rollo continuo, de longitud superior o igual a 10 m.</t>
  </si>
  <si>
    <t>De los demás metales preciosos, incluso revestidos o chapados de metal precioso (plaqué).</t>
  </si>
  <si>
    <t>De chapado de metal precioso (plaqué) sobre metal común.</t>
  </si>
  <si>
    <t>Catalizadores de platino en forma de tela o enrejado.</t>
  </si>
  <si>
    <t>De perlas naturales (finas) o cultivadas.</t>
  </si>
  <si>
    <t>De piedras preciosas o semipreciosas (naturales, sintéticas o reconstituidas).</t>
  </si>
  <si>
    <t>Gemelos y pasadores similares.</t>
  </si>
  <si>
    <t>Cadenas y cadenitas de metales comunes, sin dorar ni platear.</t>
  </si>
  <si>
    <t>Partes o piezas sueltas, de metales comunes, sin dorar o platear, incluso broches.</t>
  </si>
  <si>
    <t>De Ámbar de Chiapas.</t>
  </si>
  <si>
    <t>Monedas sin curso legal, excepto las de oro.</t>
  </si>
  <si>
    <t>Fundición en bruto sin alear con un contenido de fósforo inferior o igual al 0.5% en peso.</t>
  </si>
  <si>
    <t>Fundición en bruto sin alear con un contenido de fósforo superior al 0.5% en peso.</t>
  </si>
  <si>
    <t>Fundición en bruto aleada; fundición especular.</t>
  </si>
  <si>
    <t>Con un contenido de carbono superior al 2% en peso.</t>
  </si>
  <si>
    <t>Con un contenido de silicio superior al 55% en peso.</t>
  </si>
  <si>
    <t>Ferro-sílico-manganeso.</t>
  </si>
  <si>
    <t>Con un contenido de carbono superior al 4% en peso.</t>
  </si>
  <si>
    <t>Ferro-sílico-cromo.</t>
  </si>
  <si>
    <t>Ferroníquel.</t>
  </si>
  <si>
    <t>Ferromolibdeno.</t>
  </si>
  <si>
    <t>Ferrovolframio y ferro-sílico-volframio.</t>
  </si>
  <si>
    <t>Ferrotitanio y ferro-sílico-titanio.</t>
  </si>
  <si>
    <t>Ferrovanadio.</t>
  </si>
  <si>
    <t>Ferroniobio.</t>
  </si>
  <si>
    <t>Productos férreos obtenidos por reducción directa de minerales de hierro.</t>
  </si>
  <si>
    <t>Desperdicios y desechos, de fundición.</t>
  </si>
  <si>
    <t>De acero inoxidable.</t>
  </si>
  <si>
    <t>Desperdicios y desechos, de hierro o acero estañados.</t>
  </si>
  <si>
    <t>Torneaduras, virutas, esquirlas, limaduras (de amolado, aserrado, limado) y recortes de estampado o de corte, incluso en paquetes.</t>
  </si>
  <si>
    <t>Lingotes de chatarra.</t>
  </si>
  <si>
    <t>Granallas.</t>
  </si>
  <si>
    <t>De aceros aleados.</t>
  </si>
  <si>
    <t>Lingotes.</t>
  </si>
  <si>
    <t>De sección transversal cuadrada o rectangular, cuya anchura sea inferior al doble del espesor.</t>
  </si>
  <si>
    <t>Los demás, de sección transversal rectangular.</t>
  </si>
  <si>
    <t>Con un contenido de carbono superior o igual al 0.25% en peso.</t>
  </si>
  <si>
    <t>Enrollados, simplemente laminados en caliente, con motivos en relieve.</t>
  </si>
  <si>
    <t>De espesor superior o igual a 4.75 mm.</t>
  </si>
  <si>
    <t>De espesor superior o igual a 3 mm pero inferior a 4.75 mm.</t>
  </si>
  <si>
    <t>De espesor inferior a 3 mm.</t>
  </si>
  <si>
    <t>De espesor superior a 10 mm.</t>
  </si>
  <si>
    <t>De espesor superior o igual a 4.75 mm pero inferior o igual a 10 mm.</t>
  </si>
  <si>
    <t>Sin enrollar, simplemente laminados en caliente, con motivos en relieve.</t>
  </si>
  <si>
    <t>De espesor superior o igual a 3 mm.</t>
  </si>
  <si>
    <t>De espesor superior a 1 mm pero inferior a 3 mm.</t>
  </si>
  <si>
    <t>De espesor superior o igual a 0.5 mm pero inferior o igual a 1 mm.</t>
  </si>
  <si>
    <t>De espesor inferior a 0.5 mm.</t>
  </si>
  <si>
    <t>De espesor superior o igual a 0.5 mm.</t>
  </si>
  <si>
    <t>Emplomados, incluidos los revestidos con una aleación de plomo y estaño.</t>
  </si>
  <si>
    <t>Cincados electrolíticamente.</t>
  </si>
  <si>
    <t>Láminas cincadas por las dos caras.</t>
  </si>
  <si>
    <t>Revestidos de óxidos de cromo o de cromo y óxidos de cromo.</t>
  </si>
  <si>
    <t>Revestidos de aleaciones de aluminio y cinc.</t>
  </si>
  <si>
    <t>Pintados, barnizados o revestidos de plástico.</t>
  </si>
  <si>
    <t>Laminados en las cuatro caras o en acanaladuras cerradas, de anchura superior a 150 mm y espesor superior o igual a 4 mm, sin enrollar y sin motivos en relieve.</t>
  </si>
  <si>
    <t>Los demás, de espesor superior o igual a 4.75 mm.</t>
  </si>
  <si>
    <t>Con un contenido de carbono inferior al 0.25% en peso.</t>
  </si>
  <si>
    <t>Estañados.</t>
  </si>
  <si>
    <t>Cincados de otro modo.</t>
  </si>
  <si>
    <t>Revestidos de otro modo.</t>
  </si>
  <si>
    <t>Chapados.</t>
  </si>
  <si>
    <t>Con muescas, cordones, surcos o relieves, producidos en el laminado.</t>
  </si>
  <si>
    <t>Los demás, de acero de fácil mecanización.</t>
  </si>
  <si>
    <t>De sección circular con diámetro inferior a 14 mm.</t>
  </si>
  <si>
    <t>Forjadas.</t>
  </si>
  <si>
    <t>Varillas corrugadas o barras para armadura, para cemento u hormigón.</t>
  </si>
  <si>
    <t>Las demás, de acero de fácil mecanización.</t>
  </si>
  <si>
    <t>De sección transversal rectangular.</t>
  </si>
  <si>
    <t>De acero de fácil mecanización, simplemente obtenidas o acabadas en frío.</t>
  </si>
  <si>
    <t>Las demás, simplemente obtenidas o acabadas en frío.</t>
  </si>
  <si>
    <t>Perfiles en U, en I o en H, simplemente laminados o extrudidos en caliente, de altura inferior a 80 mm.</t>
  </si>
  <si>
    <t>Perfiles en L.</t>
  </si>
  <si>
    <t>Perfiles en T.</t>
  </si>
  <si>
    <t>Perfiles en U.</t>
  </si>
  <si>
    <t>Cuyo patín (ancho de las secciones paralelas) sea superior a 270 mm y su peso sea superior a 190 kg por metro lineal.</t>
  </si>
  <si>
    <t>Perfiles en H, excepto lo comprendido en la fracción arancelaria 7216.33.02.</t>
  </si>
  <si>
    <t>Cuyo patín (ancho de las secciones paralelas) sea superior a 300 mm.</t>
  </si>
  <si>
    <t>Perfiles en L o en T, simplemente laminados o extrudidos en caliente, de altura superior o igual a 80 mm.</t>
  </si>
  <si>
    <t>Perfiles en forma de Z, cuyo espesor no exceda de 23 cm.</t>
  </si>
  <si>
    <t>Perfiles en forma de H, I, L, T, U y Z, cuyo espesor no exceda a 23 cm, excepto lo comprendido en la fracción arancelaria 7216.61.02.</t>
  </si>
  <si>
    <t>En forma de U e I, cuyo espesor sea superior o igual a 13 cm, sin exceder de 20 cm.</t>
  </si>
  <si>
    <t>Obtenidos o acabados en frío, a partir de productos laminados planos.</t>
  </si>
  <si>
    <t>Sin revestir, incluso pulido.</t>
  </si>
  <si>
    <t>Cincado.</t>
  </si>
  <si>
    <t>Revestido de otro metal común.</t>
  </si>
  <si>
    <t>Lingotes o demás formas primarias.</t>
  </si>
  <si>
    <t>De espesor inferior a 4.75 mm.</t>
  </si>
  <si>
    <t>Simplemente laminados en frío.</t>
  </si>
  <si>
    <t>Alambrón de acero inoxidable.</t>
  </si>
  <si>
    <t>De sección circular.</t>
  </si>
  <si>
    <t>Barras simplemente obtenidas o acabadas en frío.</t>
  </si>
  <si>
    <t>Las demás barras.</t>
  </si>
  <si>
    <t>Alambre de acero inoxidable.</t>
  </si>
  <si>
    <t>Productos intermedios, con un contenido de carbono inferior o igual a 0.006% en peso, excepto de acero grado herramienta.</t>
  </si>
  <si>
    <t>De grano orientado.</t>
  </si>
  <si>
    <t>Los demás, simplemente laminados en caliente, enrollados.</t>
  </si>
  <si>
    <t>Los demás, simplemente laminados en caliente, sin enrollar.</t>
  </si>
  <si>
    <t>Los demás, simplemente laminados en frío.</t>
  </si>
  <si>
    <t>De acero rápido.</t>
  </si>
  <si>
    <t>Simplemente laminados en caliente.</t>
  </si>
  <si>
    <t>De acero silicomanganeso.</t>
  </si>
  <si>
    <t>Barras de acero rápido.</t>
  </si>
  <si>
    <t>Barras de acero silicomanganeso.</t>
  </si>
  <si>
    <t>En aceros grado herramienta.</t>
  </si>
  <si>
    <t>Las demás barras, simplemente forjadas.</t>
  </si>
  <si>
    <t>Las demás barras, simplemente obtenidas o acabadas en frío.</t>
  </si>
  <si>
    <t>Barras huecas para perforación.</t>
  </si>
  <si>
    <t>Tablestacas.</t>
  </si>
  <si>
    <t>Carriles (rieles).</t>
  </si>
  <si>
    <t>Agujas, puntas de corazón, varillas para mando de agujas y otros elementos para cruce o cambio de vías.</t>
  </si>
  <si>
    <t>Bridas y placas de asiento.</t>
  </si>
  <si>
    <t>Tubos y perfiles huecos, de fundición.</t>
  </si>
  <si>
    <t>Tubos laminados en caliente, sin recubrimiento u otros trabajos de superficie, incluidos los tubos laminados en caliente barnizados o laqueados: de diámetro exterior inferior o igual a 114.3 mm y espesor de pared superior o igual a 4 mm sin exceder de 19.5 mm.</t>
  </si>
  <si>
    <t>Tubos laminados en caliente, sin recubrimiento u otros trabajos de superficie, incluidos los tubos</t>
  </si>
  <si>
    <t>Tubos laminados en caliente, sin recubrimiento u otros trabajos de superficie, incluidos los tubos laminados en caliente barnizados o laqueados: de diámetro exterior superior a 406.4 mm y espesor de pared superior o igual a 9.52 mm sin exceder de 31.75 mm.</t>
  </si>
  <si>
    <t>Tubos laminados en frío, sin recubrimiento u otros trabajos de superficie, incluidos los tubos laminados en frío barnizados o laqueados: de diámetro exterior inferior o igual a 114.3 mm y espesor de pared superior o igual a 1.27 mm sin exceder de 9.5 mm.</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</si>
  <si>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</si>
  <si>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Tubos semiterminados o esbozos para uso exclusivo de empresas fabricantes de tubería estirada en frío.</t>
  </si>
  <si>
    <t>Tubos de perforación de acero inoxidable.</t>
  </si>
  <si>
    <t>Tubos de perforación (“Drill pipe”), laminados en caliente, con diámetro exterior superior o igual a 60.3 mm sin exceder de 168.3 mm, con extremos roscados.</t>
  </si>
  <si>
    <t>Los demás, de acero inoxidable.</t>
  </si>
  <si>
    <t>Estirados o laminados en frío.</t>
  </si>
  <si>
    <t>Tubos llamados "mecánicos" o "estructurales", sin recubrimientos u otros trabajos de superficie, de diámetro exterior inferior o igual a 114.3 mm y espesor de pared superior o igual a 1.27 mm sin exceder de 9.5 mm.</t>
  </si>
  <si>
    <t>Tubos llamados "térmicos" o de "conducción", sin recubrimientos u otros trabajos de superficie, de diámetro exterior inferior o igual a 114.3 mm y espesor de pared superior o igual a 1.27 mm sin exceder de 9.5 mm.</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</si>
  <si>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</si>
  <si>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</si>
  <si>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con diámetro exterior superior a 30 mm sin exceder</t>
  </si>
  <si>
    <t>Barras huecas laminadas en caliente, de diámetro exterior superior a 50 mm sin exceder de 300 mm.</t>
  </si>
  <si>
    <t>Tubos aletados o con birlos.</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</si>
  <si>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</si>
  <si>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Tubos llamados "térmicos", sin recubrimientos distintos de los obtenidos por laqueado y barnizado o sin trabajos de superficie, de diámetro exterior inferior o igual a 114.3 mm y espesor de pared superior o igual a 4 mm, sin exceder 19.5 mm.</t>
  </si>
  <si>
    <t>Tubos llamados de "conducción", sin recubrimientos distintos de los obtenidos por laqueado y barnizado o sin trabajos de superficie, de diámetro exterior inferior o igual a 114.3 mm y espesor de pared superior o igual a 4 mm, sin exceder 19.5 mm.</t>
  </si>
  <si>
    <t>Tubos llamados "térmicos", sin recubrimientos distintos de los obtenidos por laqueado y barnizado o sin trabajos de superficie, de diámetro exterior superior a 114.3 mm sin exceder de 406.4 mm y espesor de pared superior o igual a 6.35 mm sin exceder de 38.1 mm.</t>
  </si>
  <si>
    <t>Tubos llamados de "conducción", sin recubrimientos distintos de los obtenidos por laqueado y barnizado o sin trabajos de superficie, de diámetro exterior superior a 114.3 mm sin exceder de 406.4 mm y espesor de pared superior o igual a 6.35 mm sin exceder de 38.1 mm.</t>
  </si>
  <si>
    <t>Tubos llamados "térmicos", sin recubrimientos distintos de los obtenidos por laqueado y barnizado o sin trabajos de superficie, de diámetro exterior superior a 406.4 mm y espesor de pared superior o igual a 9.52 mm sin exceder de 31.75 mm.</t>
  </si>
  <si>
    <t>Tubos llamados de "conducción", sin recubrimientos distintos de los obtenidos por laqueado y barnizado o sin trabajos de superficie, de diámetro exterior superior a 406.4 mm y espesor de pared superior o igual a 9.52 mm sin exceder de 31.75 mm.</t>
  </si>
  <si>
    <t>Diseñados para su uso en calderas, sobrecalentadores, intercambiadores de calor, condensadores, hornos de refinación, calentadores de agua u otros similares, excepto lo comprendido en las fracciones arancelarias 7304.39.10, 7304.39.12 y 7304.39.14.</t>
  </si>
  <si>
    <t>Los demás de diámetro exterior superior o igual a 38.1 mm, pero inferior o igual a 406.4 mm, con un espesor de pared superior a 12.7 mm.</t>
  </si>
  <si>
    <t>Los demás de diámetro exterior superior o igual a 38.1 mm, pero inferior o igual a 114.3 mm, con un espesor de pared superior a 6.4 mm pero inferior o igual a 12.7 mm.</t>
  </si>
  <si>
    <t>Soldados longitudinalmente con arco sumergido.</t>
  </si>
  <si>
    <t>Los demás, soldados longitudinalmente.</t>
  </si>
  <si>
    <t>Con espesor de pared inferior a 50.8 mm.</t>
  </si>
  <si>
    <t>Galvanizados.</t>
  </si>
  <si>
    <t>De acero inoxidable con diámetro exterior superior a 1,220 mm.</t>
  </si>
  <si>
    <t>Con paredes ranuradas de cualquier tipo o forma, aun cuando se presenten con recubrimientos anticorrosivos.</t>
  </si>
  <si>
    <t>Con espesor de pared superior a 50.8 mm.</t>
  </si>
  <si>
    <t>Conducciones forzadas de acero, incluso con zunchos, del tipo utilizado en instalaciones hidroeléctricas.</t>
  </si>
  <si>
    <t>Los demás de acero inoxidable.</t>
  </si>
  <si>
    <t>Soldados, de acero inoxidable.</t>
  </si>
  <si>
    <t>Tubo de acero, al bajo carbono, galvanizado por inmersión, con diámetro exterior superior o igual a 3.92 mm pero inferior o igual a 4.08 mm, y espesor de pared superior o igual a 0.51 mm pero inferior o igual a 0.77 mm.</t>
  </si>
  <si>
    <t>Galvanizados, con un espesor de pared inferior a 1.65 mm, excepto lo comprendido en la fracción arancelaria 7306.30.02.</t>
  </si>
  <si>
    <t>Galvanizados, con un espesor de pared superior o igual a 1.65 mm, excepto lo comprendido en la fracción arancelaria 7306.30.02.</t>
  </si>
  <si>
    <t>Tubos de diámetro superior o igual a 0.20 mm pero inferior a 1.5 mm.</t>
  </si>
  <si>
    <t>De hierro o acero, cobrizados, de doble pared soldados por fusión (proceso “brazing”) con o sin recubrimiento anticorrosivo.</t>
  </si>
  <si>
    <t>De sección cuadrada o rectangular.</t>
  </si>
  <si>
    <t>De fundición no maleable.</t>
  </si>
  <si>
    <t>Bridas.</t>
  </si>
  <si>
    <t>Codos, curvas y manguitos, roscados.</t>
  </si>
  <si>
    <t>Accesorios para soldar a tope.</t>
  </si>
  <si>
    <t>Mangas o sillas sin rosca.</t>
  </si>
  <si>
    <t>Puentes y sus partes.</t>
  </si>
  <si>
    <t>Torres y castilletes.</t>
  </si>
  <si>
    <t>Puertas y ventanas y sus marcos, contramarcos y umbrales.</t>
  </si>
  <si>
    <t>Material de andamiaje, encofrado, apeo o apuntalamiento.</t>
  </si>
  <si>
    <t>Barandales; balcones; escaleras.</t>
  </si>
  <si>
    <t>Estructuras desarmadas consistentes en armaduras, columnas y sus placas de asiento, ménsulas, planchas de unión, tensores y tirantes, aun cuando se presenten con tuercas y demás partes para la construcción.</t>
  </si>
  <si>
    <t>Depósitos, cisternas, cubas y recipientes similares para cualquier materia (excepto gas comprimido o licuado), de fundición, hierro o acero, de capacidad superior a 300 l, sin dispositivos mecánicos ni térmicos, incluso con revestimiento interior o calorífugo.</t>
  </si>
  <si>
    <t>De capacidad superior o igual a 50 l.</t>
  </si>
  <si>
    <t>Latas o botes para ser cerrados por soldadura o rebordeado.</t>
  </si>
  <si>
    <t>Barriles o tambores, excepto lo comprendido en la fracción arancelaria 7310.29.05.</t>
  </si>
  <si>
    <t>Barriles de acero inoxidable reconocibles como diseñados exclusivamente para cerveza.</t>
  </si>
  <si>
    <t>Recipientes para gas comprimido o licuado, de fundición, hierro o acero.</t>
  </si>
  <si>
    <t>Galvanizados, con diámetro mayor de 4 mm, constituidos por más de 5 alambres y con núcleos sin torcer de la misma materia, excepto los comprendidos en la fracción arancelaria 7312.10.07.</t>
  </si>
  <si>
    <t>De acero sin recubrimiento, con o sin lubricación, excepto los comprendidos en la fracción arancelaria 7312.10.08.</t>
  </si>
  <si>
    <t>Galvanizados, con un diámetro mayor a 4 mm pero inferior a 19 mm, constituidos por 7 alambres, lubricados o sin lubricar.</t>
  </si>
  <si>
    <t>Sin galvanizar, de diámetro menor o igual a 19 mm, constituidos por 7 alambres.</t>
  </si>
  <si>
    <t>Alambre de púas, de hierro o acero; alambre (simple o doble) y fleje, torcidos, incluso con púas, de hierro o acero, de los tipos utilizados para cercar.</t>
  </si>
  <si>
    <t>Telas metálicas continuas o sin fin, de acero inoxidable, para máquinas.</t>
  </si>
  <si>
    <t>Las demás telas metálicas tejidas, de acero inoxidable.</t>
  </si>
  <si>
    <t>Cincadas.</t>
  </si>
  <si>
    <t>Redes y rejas, soldadas en los puntos de cruce, de alambre cuya mayor dimensión de la sección transversal sea superior o igual a 3 mm y con malla de superficie superior o igual a 100 cm².</t>
  </si>
  <si>
    <t>Revestidas de plástico.</t>
  </si>
  <si>
    <t>Chapas y tiras, extendidas (desplegadas).</t>
  </si>
  <si>
    <t>Cadenas de rodillos.</t>
  </si>
  <si>
    <t>Las demás cadenas.</t>
  </si>
  <si>
    <t>Cadenas antideslizantes.</t>
  </si>
  <si>
    <t>Cadenas de eslabones con contrete (travesaño).</t>
  </si>
  <si>
    <t>Las demás cadenas, de eslabones soldados.</t>
  </si>
  <si>
    <t>Las demás partes.</t>
  </si>
  <si>
    <t>Anclas, rezones y sus partes, de fundición, hierro o acero.</t>
  </si>
  <si>
    <t>Clavos para herrar.</t>
  </si>
  <si>
    <t>Púas o dientes para cardar.</t>
  </si>
  <si>
    <t>Placas con puntas en una de sus superficies, para ensamblar piezas de madera.</t>
  </si>
  <si>
    <t>Puntas o escarpias puntiagudas, reconocibles como diseñadas exclusivamente para preparar (raspar) llantas para su vulcanización.</t>
  </si>
  <si>
    <t>Tirafondos.</t>
  </si>
  <si>
    <t>Los demás tornillos para madera.</t>
  </si>
  <si>
    <t>Escarpias y armellas, roscadas.</t>
  </si>
  <si>
    <t>Tornillos taladradores.</t>
  </si>
  <si>
    <t>Tornillos con diámetro inferior a 6.4 mm (¼ pulgada) y longitud inferior a 50.8 mm (2 pulgadas), excepto las de acero inoxidable y las reconocibles para naves aéreas o uso automotriz.</t>
  </si>
  <si>
    <t>Tuercas.</t>
  </si>
  <si>
    <t>Arandelas de muelle (resorte) y las demás de seguridad.</t>
  </si>
  <si>
    <t>Las demás arandelas.</t>
  </si>
  <si>
    <t>Remaches.</t>
  </si>
  <si>
    <t>Pasadores y chavetas.</t>
  </si>
  <si>
    <t>Alfileres de gancho (imperdibles) y demás alfileres.</t>
  </si>
  <si>
    <t>Agujas de coser, zurcir o bordar.</t>
  </si>
  <si>
    <t>Ballestas y sus hojas.</t>
  </si>
  <si>
    <t>Muelles (resortes) helicoidales.</t>
  </si>
  <si>
    <t>De combustibles gaseosos, o de gas y otros combustibles.</t>
  </si>
  <si>
    <t>Cocinas que consuman combustibles gaseosos.</t>
  </si>
  <si>
    <t>Las demás cocinas, excepto portátiles.</t>
  </si>
  <si>
    <t>De combustibles líquidos.</t>
  </si>
  <si>
    <t>Los demás, incluidos los aparatos de combustibles sólidos.</t>
  </si>
  <si>
    <t>Rosticeros accionados por motor eléctrico, reconocibles como diseñados exclusivamente para cocinas de uso doméstico.</t>
  </si>
  <si>
    <t>Reconocibles como diseñadas exclusivamente para cocinas que consuman combustibles gaseosos, excepto lo comprendido en las fracciones arancelarias 7321.90.01 y 7321.90.03.</t>
  </si>
  <si>
    <t>Quemadores troquelados o estampados, de lámina de acero, reconocibles como diseñados exclusivamente para cocinas y/o hornos que consuman combustibles gaseosos.</t>
  </si>
  <si>
    <t>Esparcidores de flama y galerías, reconocibles como diseñados exclusivamente para estufas o caloríferos portátiles, que consuman petróleo.</t>
  </si>
  <si>
    <t>Cámaras de cocción, incluso sin ensamblar, reconocibles como diseñadas exclusivamente para lo comprendido en la fracción arancelaria 7321.11.91.</t>
  </si>
  <si>
    <t>Panel superior con o sin controles, con o sin quemadores, reconocibles como diseñados exclusivamente para lo comprendido en la fracción arancelaria 7321.11.91.</t>
  </si>
  <si>
    <t>Ensambles de puertas, que incorporen más de uno de los siguientes componentes: paredes interiores, paredes exteriores, ventana,</t>
  </si>
  <si>
    <t>De fundición.</t>
  </si>
  <si>
    <t>Para naves aéreas.</t>
  </si>
  <si>
    <t>Reconocibles para naves aéreas, incluidas sus partes.</t>
  </si>
  <si>
    <t>Lana de hierro o acero; esponjas, estropajos, guantes y artículos similares para fregar, lustrar o usos análogos.</t>
  </si>
  <si>
    <t>De fundición, sin esmaltar.</t>
  </si>
  <si>
    <t>De fundición, esmaltados.</t>
  </si>
  <si>
    <t>De hierro o acero, esmaltados.</t>
  </si>
  <si>
    <t>Fregaderos (piletas de lavar) y lavabos, de acero inoxidable.</t>
  </si>
  <si>
    <t>De fundición, incluso esmaltadas.</t>
  </si>
  <si>
    <t>Los demás, incluidas las partes.</t>
  </si>
  <si>
    <t>Bolas y artículos similares para molinos.</t>
  </si>
  <si>
    <t>Manufacturas de alambre de hierro o acero.</t>
  </si>
  <si>
    <t>Matas de cobre; cobre de cementación (cobre precipitado).</t>
  </si>
  <si>
    <t>Cobre sin refinar; ánodos de cobre para refinado electrolítico.</t>
  </si>
  <si>
    <t>Cátodos y secciones de cátodos.</t>
  </si>
  <si>
    <t>Barras para alambrón ("wire-bars").</t>
  </si>
  <si>
    <t>Tochos.</t>
  </si>
  <si>
    <t>A base de cobre-cinc (latón).</t>
  </si>
  <si>
    <t>A base de cobre-estaño (bronce).</t>
  </si>
  <si>
    <t>Las demás aleaciones de cobre (excepto las aleaciones madre de la partida 74.05).</t>
  </si>
  <si>
    <t>Desperdicios y desechos, de cobre.</t>
  </si>
  <si>
    <t>Aleaciones madre de cobre.</t>
  </si>
  <si>
    <t>Polvo de estructura no laminar.</t>
  </si>
  <si>
    <t>Polvo de estructura laminar; escamillas.</t>
  </si>
  <si>
    <t>De cobre refinado.</t>
  </si>
  <si>
    <t>Barras.</t>
  </si>
  <si>
    <t>Perfiles huecos.</t>
  </si>
  <si>
    <t>Con la mayor dimensión de la sección transversal superior a 6 mm.</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</si>
  <si>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</si>
  <si>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Con recubrimiento de plata inferior o igual al 2% (plateado), inclusive, con diámetro de 0.08 mm a 1 mm.</t>
  </si>
  <si>
    <t>A base de cobre-níquel (cuproníquel) de cualquier diámetro, o a base de cobre-níquel-cinc (alpaca) de diámetro superior o igual a 0.5 mm.</t>
  </si>
  <si>
    <t>Enrolladas.</t>
  </si>
  <si>
    <t>De aleaciones a base de cobre-níquel (cuproníquel) o de cobre-níquel-cinc (alpaca).</t>
  </si>
  <si>
    <t>De las demás aleaciones de cobre.</t>
  </si>
  <si>
    <t>De aleaciones de cobre.</t>
  </si>
  <si>
    <t>Con espesor de pared inferior o igual a 3 mm, excepto serpentines.</t>
  </si>
  <si>
    <t>Con espesor de pared inferior o igual a 3 mm, excepto serpentines y lo comprendido en la fracción arancelaria 7411.21.05.</t>
  </si>
  <si>
    <t>Sin costura, con espesor de pared superior o igual a 0.20 mm pero inferior o igual a 0.40 mm, para instalaciones sanitarias.</t>
  </si>
  <si>
    <t>Con espesor de pared superior a 3 mm, sin exceder de 15 mm, excepto serpentines.</t>
  </si>
  <si>
    <t>Cables, trenzas y artículos similares, de cobre, sin aislar para electricidad.</t>
  </si>
  <si>
    <t>Puntas y clavos, chinchetas (chinches), grapas apuntadas y artículos similares.</t>
  </si>
  <si>
    <t>Arandelas (incluidas las arandelas de muelle (resorte)).</t>
  </si>
  <si>
    <t>Tornillos; pernos y tuercas.</t>
  </si>
  <si>
    <t>Artículos de uso doméstico y sus partes; esponjas, estropajos, guantes y artículos similares para fregar, lustrar o usos análogos.</t>
  </si>
  <si>
    <t>Artículos de higiene o tocador, y sus partes.</t>
  </si>
  <si>
    <t>Cadenas y sus partes.</t>
  </si>
  <si>
    <t>Terminales para cables.</t>
  </si>
  <si>
    <t>Accesorios para tendidos aéreos eléctricos.</t>
  </si>
  <si>
    <t>Electrodos circulares para máquinas o aparatos de soldar.</t>
  </si>
  <si>
    <t>Terminales reconocibles como diseñadas exclusivamente para resistencias no calentadoras.</t>
  </si>
  <si>
    <t>Arillos o cospeles, reconocibles como diseñados exclusivamente para la acuñación de monedas.</t>
  </si>
  <si>
    <t>Matas de níquel.</t>
  </si>
  <si>
    <t>"Sinters" de óxidos de níquel y demás productos intermedios de la metalurgia del níquel.</t>
  </si>
  <si>
    <t>Níquel sin alear.</t>
  </si>
  <si>
    <t>Aleaciones de níquel.</t>
  </si>
  <si>
    <t>Desperdicios y desechos, de níquel.</t>
  </si>
  <si>
    <t>Polvo y escamillas, de níquel.</t>
  </si>
  <si>
    <t>De níquel sin alear.</t>
  </si>
  <si>
    <t>De aleaciones de níquel.</t>
  </si>
  <si>
    <t>Accesorios de tubería.</t>
  </si>
  <si>
    <t>Telas metálicas, redes y rejas, de alambre de níquel.</t>
  </si>
  <si>
    <t>Aluminio sin alear.</t>
  </si>
  <si>
    <t>Aleaciones de aluminio.</t>
  </si>
  <si>
    <t>Desperdicios y desechos, de aluminio.</t>
  </si>
  <si>
    <t>Con pureza mínima de 99.5%, diámetro superior o igual a 9 mm, para la fabricación de conductores eléctricos.</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</si>
  <si>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</si>
  <si>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aluminio con pureza superior o igual de 99.5% y diámetro superior o igual a 9 mm, para la fabricación de conductores eléctricos.</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</si>
  <si>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</si>
  <si>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aleación 5056.</t>
  </si>
  <si>
    <t>De la aleación A2011TD, según Norma JIS-H- 4040, o sus equivalentes.</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</si>
  <si>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</si>
  <si>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Reconocibles para fuselaje de naves aéreas.</t>
  </si>
  <si>
    <t>Anodizadas, en rollos, excepto las comprendidas en la fracción arancelaria 7606.12.01.</t>
  </si>
  <si>
    <t>Simplemente laminadas.</t>
  </si>
  <si>
    <t>Atacadas en su superficie, reconocibles para la fabricación de condensadores electrolíticos.</t>
  </si>
  <si>
    <t>De espesor inferior o igual a 0.02 mm y anchura inferior a 20 mm, o en espesor inferior a 0.006 mm, en cualquier anchura, en rollos, reconocibles como diseñadas exclusivamente para condensadores eléctricos.</t>
  </si>
  <si>
    <t>Con soporte.</t>
  </si>
  <si>
    <t>Serpentines.</t>
  </si>
  <si>
    <t>Con diámetro interior inferior o igual a 203.2 mm, excepto lo comprendido en las fracciones arancelarias 7608.20.02 y 7608.20.03.</t>
  </si>
  <si>
    <t>Con diámetro interior inferior o igual a 203.2 mm, incluso con órganos de acoplamiento y compuertas laterales de descarga reconocibles como diseñados exclusivamente para sistemas de riego agrícola a flor de tierra.</t>
  </si>
  <si>
    <t>Accesorios de tubería (por ejemplo: empalmes (racores), codos, manguitos) de aluminio.</t>
  </si>
  <si>
    <t>Puertas y ventanas, y sus marcos, contramarcos y umbrales.</t>
  </si>
  <si>
    <t>Mástiles para embarcaciones.</t>
  </si>
  <si>
    <t>Depósitos, cisternas, cubas y recipientes similares para cualquier materia (excepto gas comprimido o licuado), de aluminio, de capacidad superior a 300 l, sin dispositivos mecánicos ni térmicos, incluso con revestimiento interior o calorífugo.</t>
  </si>
  <si>
    <t>Envases tubulares flexibles.</t>
  </si>
  <si>
    <t>Reconocibles como diseñados exclusivamente para el transporte y conservación de semen para animales y las demás muestras biológicas.</t>
  </si>
  <si>
    <t>Tanques para oxígeno de uso medicinal.</t>
  </si>
  <si>
    <t>Con alma de acero.</t>
  </si>
  <si>
    <t>Clavos, puntillas, remaches, arandelas, tornillos o tuercas.</t>
  </si>
  <si>
    <t>Telas metálicas, redes y rejas, de alambre de aluminio.</t>
  </si>
  <si>
    <t>Carretes de urdido, seccionales.</t>
  </si>
  <si>
    <t>Bobinas o carretes reconocibles como diseñadas exclusivamente para la industria textil.</t>
  </si>
  <si>
    <t>Bobinas o carretes, excepto lo comprendido en la fracción arancelaria 7616.99.03.</t>
  </si>
  <si>
    <t>Quemadores de aluminio, para calentadoras de ambiente.</t>
  </si>
  <si>
    <t>Agujas para tejer a mano.</t>
  </si>
  <si>
    <t>Ganchillos para tejer a mano.</t>
  </si>
  <si>
    <t>Chapas o bandas extendidas.</t>
  </si>
  <si>
    <t>Portagomas (casquillos) o tapas (conteras) para lápices.</t>
  </si>
  <si>
    <t>Discos con un contenido de aluminio superior o igual a 97%, excepto lo comprendido en la fracción arancelaria 7616.99.14.</t>
  </si>
  <si>
    <t>Anodos.</t>
  </si>
  <si>
    <t>Escaleras.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</si>
  <si>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</si>
  <si>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Casquillos troquelados, reconocibles como diseñados exclusivamente para esferas de navidad.</t>
  </si>
  <si>
    <t>Plomo refinado.</t>
  </si>
  <si>
    <t>Con antimonio como el otro elemento predominante en peso.</t>
  </si>
  <si>
    <t>Desperdicios y desechos, de plomo.</t>
  </si>
  <si>
    <t>Hojas y tiras, de espesor inferior o igual a 0.2 mm (sin incluir el soporte).</t>
  </si>
  <si>
    <t>Polvo y escamillas.</t>
  </si>
  <si>
    <t>Las demás manufacturas de plomo.</t>
  </si>
  <si>
    <t>Con un contenido de cinc superior o igual al 99.99% en peso.</t>
  </si>
  <si>
    <t>Con un contenido de cinc inferior al 99.99% en peso.</t>
  </si>
  <si>
    <t>Aleaciones de cinc.</t>
  </si>
  <si>
    <t>Desperdicios y desechos, de cinc.</t>
  </si>
  <si>
    <t>Polvo de condensación.</t>
  </si>
  <si>
    <t>Barras, perfiles y alambre, de cinc.</t>
  </si>
  <si>
    <t>Chapas, hojas y tiras, de cinc.</t>
  </si>
  <si>
    <t>Las demás manufacturas de cinc.</t>
  </si>
  <si>
    <t>Estaño sin alear.</t>
  </si>
  <si>
    <t>Aleaciones de estaño.</t>
  </si>
  <si>
    <t>Desperdicios y desechos, de estaño.</t>
  </si>
  <si>
    <t>Barras, perfiles y alambre, de estaño.</t>
  </si>
  <si>
    <t>Chapas, hojas y tiras, de estaño, de espesor superior a 0.2 mm.</t>
  </si>
  <si>
    <t>Hojas y tiras, delgadas, de estaño (incluso impresas o fijadas sobre papel, cartón, plástico o soportes similares), de espesor inferior o igual a 0.2 mm (sin incluir el soporte); polvo y escamillas, de estaño.</t>
  </si>
  <si>
    <t>Tubos y accesorios de tubería (por ejemplo: empalmes (racores), codos, manguitos), de estaño.</t>
  </si>
  <si>
    <t>Molibdeno en bruto, incluidas las barras simplemente obtenidas por sinterizado.</t>
  </si>
  <si>
    <t>Barras, excepto las simplemente obtenidas por sinterizado, perfiles, chapas, hojas y tiras.</t>
  </si>
  <si>
    <t>Alambre.</t>
  </si>
  <si>
    <t>Tantalio en bruto, incluidas las barras simplemente obtenidas por sinterizado; polvo.</t>
  </si>
  <si>
    <t>Crisoles.</t>
  </si>
  <si>
    <t>Con un contenido de magnesio superior o igual al 99.8% en peso.</t>
  </si>
  <si>
    <t>Virutas, torneaduras y gránulos calibrados; polvo.</t>
  </si>
  <si>
    <t>Matas de cobalto y demás productos intermedios de la metalurgia del cobalto; cobalto en bruto; polvo.</t>
  </si>
  <si>
    <t>Con un contenido de bismuto superior al 99.99% en peso.</t>
  </si>
  <si>
    <t>Titanio en bruto; polvo.</t>
  </si>
  <si>
    <t>Canastillas, bastidores ("Racks") y serpentines.</t>
  </si>
  <si>
    <t>Con un contenido inferior a 1 parte de hafnio (celtio) por 500 partes de circonio, en peso.</t>
  </si>
  <si>
    <t>Antimonio en bruto; polvo.</t>
  </si>
  <si>
    <t>Manganeso y sus manufacturas, incluidos los desperdicios y desechos.</t>
  </si>
  <si>
    <t>En bruto; polvo.</t>
  </si>
  <si>
    <t>En bruto; desperdicios y desechos; polvo.</t>
  </si>
  <si>
    <t>Cermet y sus manufacturas, incluidos los desperdicios y desechos.</t>
  </si>
  <si>
    <t>Layas y palas.</t>
  </si>
  <si>
    <t>Azadas, picos, binaderas, rastrillos y raederas.</t>
  </si>
  <si>
    <t>Hachas, hocinos y herramientas similares con filo.</t>
  </si>
  <si>
    <t>Tijeras de podar (incluidas las de trinchar aves) para usar con una sola mano.</t>
  </si>
  <si>
    <t>Cizallas para setos, tijeras de podar y herramientas similares para usar con las dos manos, excepto lo comprendido en la fracción arancelaria 8201.60.02.</t>
  </si>
  <si>
    <t>Cabezas de tijeras de podar, sin mango.</t>
  </si>
  <si>
    <t>Guadañas.</t>
  </si>
  <si>
    <t>Bieldos de más de cinco dientes.</t>
  </si>
  <si>
    <t>Serruchos (serrotes).</t>
  </si>
  <si>
    <t>Sierras con marco o de arco (arcos con segueta, arcos para seguetas).</t>
  </si>
  <si>
    <t>Seguetas para ampolletas; tronzadores.</t>
  </si>
  <si>
    <t>Hojas de sierra de cinta.</t>
  </si>
  <si>
    <t>Con diámetro exterior inferior o igual a 800 mm.</t>
  </si>
  <si>
    <t>Con diámetro inferior o igual a 800 mm, excepto lo comprendido en la fracción arancelaria 8202.39.02.</t>
  </si>
  <si>
    <t>Guarnecidas de diamante.</t>
  </si>
  <si>
    <t>Con diámetro exterior superior a 800 mm, excepto lo comprendido en la fracción arancelaria 8202.39.02.</t>
  </si>
  <si>
    <t>Esbozos (corazas o centros) de acero, reconocibles como diseñados exclusivamente para sierras circulares guarnecidas de diamante.</t>
  </si>
  <si>
    <t>Segmentos o dientes sin polvo de diamante para sierras circulares, excepto lo comprendido en la fracción arancelaria 8202.39.07.</t>
  </si>
  <si>
    <t>Segmentos o dientes guarnecidos con polvo de diamante aglomerado.</t>
  </si>
  <si>
    <t>Segmentos o dientes con parte operante de acero.</t>
  </si>
  <si>
    <t>Cadenas cortantes.</t>
  </si>
  <si>
    <t>Hojas de sierra rectas para trabajar metal.</t>
  </si>
  <si>
    <t>Hojas de sierra de pelo.</t>
  </si>
  <si>
    <t>Limas con longitud superior a 50 cm.</t>
  </si>
  <si>
    <t>Trabadores para sierra.</t>
  </si>
  <si>
    <t>Cizallas para metales y herramientas similares.</t>
  </si>
  <si>
    <t>Sacabocados.</t>
  </si>
  <si>
    <t>Cortapernos y cortarremaches.</t>
  </si>
  <si>
    <t>Llaves de palanca con matraca, excepto lo comprendido en la fracción arancelaria 8204.11.02.</t>
  </si>
  <si>
    <t>Con longitud igual o inferior a 610 mm, para tubos.</t>
  </si>
  <si>
    <t>Llaves de cadena; llaves ajustables con longitud superior a 785 mm, para tubos.</t>
  </si>
  <si>
    <t>Con mango.</t>
  </si>
  <si>
    <t>Taladros, excepto los berbiquíes .</t>
  </si>
  <si>
    <t>Martillos y mazas.</t>
  </si>
  <si>
    <t>Guillames, acanaladores o machihembradores.</t>
  </si>
  <si>
    <t>Con probador de corriente, incluso con su lámpara; de matraca; de cabeza giratoria.</t>
  </si>
  <si>
    <t>De uso doméstico.</t>
  </si>
  <si>
    <t>Destapadores mecánicos, para cañerías.</t>
  </si>
  <si>
    <t>Cuñas de hierro o acero.</t>
  </si>
  <si>
    <t>Engrapadoras.</t>
  </si>
  <si>
    <t>Tensores para cadenas.</t>
  </si>
  <si>
    <t>Tiradores o guías, para instalación de conductores eléctricos.</t>
  </si>
  <si>
    <t>Extractores de poleas o de rodamientos.</t>
  </si>
  <si>
    <t>Compresores para colocar anillos de pistones.</t>
  </si>
  <si>
    <t>Herramientas o utensilios para colocar válvulas de broche.</t>
  </si>
  <si>
    <t>Extractores de piezas de reloj.</t>
  </si>
  <si>
    <t>Lámparas de soldar y similares.</t>
  </si>
  <si>
    <t>Sujetadores de piezas de reloj.</t>
  </si>
  <si>
    <t>Los demás, incluidos los juegos de artículos de dos o más de las subpartidas anteriores.</t>
  </si>
  <si>
    <t>Herramientas de dos o más de las partidas 82.02 a 82.05, acondicionadas en juegos para la venta al por menor.</t>
  </si>
  <si>
    <t>Con parte operante de cermet.</t>
  </si>
  <si>
    <t>Hileras de extrudir o de estirar (trefilar) metal.</t>
  </si>
  <si>
    <t>Útiles de embutir, estampar o punzonar.</t>
  </si>
  <si>
    <t>Útiles de roscar (incluso aterrajar).</t>
  </si>
  <si>
    <t>Útiles de taladrar.</t>
  </si>
  <si>
    <t>Útiles de escariar o brochar.</t>
  </si>
  <si>
    <t>Útiles de fresar.</t>
  </si>
  <si>
    <t>Útiles de tornear.</t>
  </si>
  <si>
    <t>Extractores de tornillos.</t>
  </si>
  <si>
    <t>Para trabajar metal.</t>
  </si>
  <si>
    <t>Para trabajar madera.</t>
  </si>
  <si>
    <t>Para aparatos de cocina o máquinas de la industria alimentaria.</t>
  </si>
  <si>
    <t>Para máquinas agrícolas, hortícolas o forestales.</t>
  </si>
  <si>
    <t>Plaquitas, varillas, puntas y artículos similares para útiles, sin montar, de cermet.</t>
  </si>
  <si>
    <t>Aparatos mecánicos accionados a mano, de peso inferior o igual a 10 kg, utilizados para preparar, acondicionar o servir alimentos o bebidas.</t>
  </si>
  <si>
    <t>Surtidos.</t>
  </si>
  <si>
    <t>Cuchillos de mesa de hoja fija.</t>
  </si>
  <si>
    <t>Chairas.</t>
  </si>
  <si>
    <t>Cuchillos, excepto los de hoja fija, incluidas las navajas de podar.</t>
  </si>
  <si>
    <t>Hojas.</t>
  </si>
  <si>
    <t>Mangos de metal común.</t>
  </si>
  <si>
    <t>Navajas de barbero.</t>
  </si>
  <si>
    <t>Hojas para maquinillas de afeitar, incluidos los esbozos en fleje.</t>
  </si>
  <si>
    <t>Para máquinas de afeitar.</t>
  </si>
  <si>
    <t>Tijeras y sus hojas.</t>
  </si>
  <si>
    <t>Cortapapeles, abrecartas, raspadores, sacapuntas y sus cuchillas.</t>
  </si>
  <si>
    <t>Herramientas y juegos de herramientas de manicura o de pedicuro (incluidas las limas para uñas).</t>
  </si>
  <si>
    <t>Máquinas de cortar el pelo.</t>
  </si>
  <si>
    <t>Esquiladoras; peines para máquinas de cortar el pelo.</t>
  </si>
  <si>
    <t>Surtidos que contengan por lo menos un objeto plateado, dorado o platinado.</t>
  </si>
  <si>
    <t>Los demás surtidos.</t>
  </si>
  <si>
    <t>Plateados, dorados o platinados.</t>
  </si>
  <si>
    <t>Candados.</t>
  </si>
  <si>
    <t>Cerraduras de los tipos utilizados en vehículos automóviles.</t>
  </si>
  <si>
    <t>Cerraduras de los tipos utilizados en muebles.</t>
  </si>
  <si>
    <t>Las demás cerraduras; cerrojos.</t>
  </si>
  <si>
    <t>Monturas cierre de aleación de magnesio, con cerradura incorporada.</t>
  </si>
  <si>
    <t>Llaves presentadas aisladamente.</t>
  </si>
  <si>
    <t>Con mecanismos de resortes, excepto lo comprendido en la fracción arancelaria 8302.10.02.</t>
  </si>
  <si>
    <t>Para vehículos automóviles.</t>
  </si>
  <si>
    <t>Ruedas.</t>
  </si>
  <si>
    <t>Las demás guarniciones, herrajes y artículos similares, para vehículos automóviles.</t>
  </si>
  <si>
    <t>Para edificios.</t>
  </si>
  <si>
    <t>Los demás, para muebles.</t>
  </si>
  <si>
    <t>Colgadores, perchas, soportes y artículos similares.</t>
  </si>
  <si>
    <t>Cierrapuertas automáticos.</t>
  </si>
  <si>
    <t>Cajas de caudales, puertas blindadas y compartimientos para cámaras acorazadas, cofres y cajas de seguridad y artículos similares, de metal común.</t>
  </si>
  <si>
    <t>Clasificadores, ficheros, cajas de clasificación, bandejas de correspondencia, plumeros (vasos o cajas para plumas de escribir), portasellos y material similar de oficina, de metal común, excepto los muebles de oficina de la partida 94.03.</t>
  </si>
  <si>
    <t>Mecanismos para encuadernación de hojas intercambiables o para clasificadores.</t>
  </si>
  <si>
    <t>Grapas en tiras.</t>
  </si>
  <si>
    <t>Clips u otros sujetadores.</t>
  </si>
  <si>
    <t>Herrajes de 6 argollas con longitud de 13.0 cm o de 19.0 cm, con o sin gatillo, incluyendo las bases curvas para sujetarlos.</t>
  </si>
  <si>
    <t>Campanas, campanillas, gongos y artículos similares.</t>
  </si>
  <si>
    <t>Marcos para fotografías, grabados o similares; espejos.</t>
  </si>
  <si>
    <t>De hierro o acero.</t>
  </si>
  <si>
    <t>Constituidos de dos o más armazones de hierro o de acero y de dos o más capas de materias termoplásticas.</t>
  </si>
  <si>
    <t>De los demás metales comunes.</t>
  </si>
  <si>
    <t>Broches.</t>
  </si>
  <si>
    <t>Remaches tubulares o con espiga hendida.</t>
  </si>
  <si>
    <t>Tapas corona.</t>
  </si>
  <si>
    <t>Tapones o tapas, excepto los tapones sin cerradura para tanques de gasolina y lo comprendido en las fracciones arancelarias 8309.90.03, 8309.90.07 y 8309.90.08.</t>
  </si>
  <si>
    <t>Tapas de aluminio con rosca, para envases de uso farmacéutico.</t>
  </si>
  <si>
    <t>Cápsulas de aluminio para sobretaponar botellas.</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</si>
  <si>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</si>
  <si>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diseñadas exclusivamente para envases destinados a contener bebidas o alimentos.</t>
  </si>
  <si>
    <t>Emblemas o monogramas para vehículos automóviles.</t>
  </si>
  <si>
    <t>De cobre o sus aleaciones.</t>
  </si>
  <si>
    <t>De aluminio o sus aleaciones.</t>
  </si>
  <si>
    <t>De níquel o sus aleaciones.</t>
  </si>
  <si>
    <t>Alambre "relleno" para soldadura de arco, de metal común.</t>
  </si>
  <si>
    <t>Hilos o varillas de polvo de metal común aglomerado, para la metalización por proyección.</t>
  </si>
  <si>
    <t>Reactores nucleares.</t>
  </si>
  <si>
    <t>Máquinas y aparatos para la separación isotópica, y sus partes.</t>
  </si>
  <si>
    <t>Elementos combustibles (cartuchos) sin irradiar.</t>
  </si>
  <si>
    <t>Partes de reactores nucleares.</t>
  </si>
  <si>
    <t>Calderas acuotubulares con una producción de vapor superior a 45 t por hora.</t>
  </si>
  <si>
    <t>Calderas acuotubulares con una producción de vapor inferior o igual a 45 t por hora.</t>
  </si>
  <si>
    <t>Para generación de vapor de agua.</t>
  </si>
  <si>
    <t>Calderas denominadas "de agua sobrecalentada".</t>
  </si>
  <si>
    <t>Calderas.</t>
  </si>
  <si>
    <t>Aparatos auxiliares para las calderas de las partidas 84.02 u 84.03.</t>
  </si>
  <si>
    <t>Condensadores para máquinas de vapor.</t>
  </si>
  <si>
    <t>Celdas electrolíticas para producir cloro o hidrógeno y oxígeno.</t>
  </si>
  <si>
    <t>Generadores de atmósferas, sean oxidantes, reductoras o neutras, para tratamiento térmico de los metales.</t>
  </si>
  <si>
    <t>Con potencia inferior o igual a 4,000 CP.</t>
  </si>
  <si>
    <t>De potencia superior a 40 MW.</t>
  </si>
  <si>
    <t>De potencia inferior o igual a 2.95 MW (4,000 CP).</t>
  </si>
  <si>
    <t>Rotores terminados para su ensamble final.</t>
  </si>
  <si>
    <t>Aspas rotativas o estacionarias.</t>
  </si>
  <si>
    <t>Motores de aviación.</t>
  </si>
  <si>
    <t>Del tipo fueraborda.</t>
  </si>
  <si>
    <t>Con potencia inferior o igual a 600 CP.</t>
  </si>
  <si>
    <t>Para acoplarse en bicicletas, con potencia hasta 1.5 CP y con peso unitario igual o inferior a 6 kg.</t>
  </si>
  <si>
    <t>Para acoplarse en bicicletas, con potencia hasta 1.5 CP y con peso unitario inferior a 6 kg.</t>
  </si>
  <si>
    <t>De cilindrada superior a 250 cm3 pero inferior o igual a 1,000 cm3.</t>
  </si>
  <si>
    <t>De cilindrada superior a 1,000 cm3.</t>
  </si>
  <si>
    <t>Los demás motores.</t>
  </si>
  <si>
    <t>Con potencia igual o inferior a 600 CP.</t>
  </si>
  <si>
    <t>Motores de los tipos utilizados para la propulsión de vehículos del capítulo 87.</t>
  </si>
  <si>
    <t>Con potencia igual o inferior a 960 CP.</t>
  </si>
  <si>
    <t>De motores de aviación.</t>
  </si>
  <si>
    <t>Pistones (émbolos) de aluminio, con diámetro exterior superior o igual a 58 mm, sin exceder de 140.0 mm, excepto los reconocibles para tractores agrícolas e industriales.</t>
  </si>
  <si>
    <t>Cárteres, excepto los reconocibles para tractores agrícolas e industriales.</t>
  </si>
  <si>
    <t>Culatas (cabezas) o monobloques.</t>
  </si>
  <si>
    <t>Pistones (émbolos) de aluminio, con diámetro exterior superior o igual a 58 mm, sin exceder de 140 mm.</t>
  </si>
  <si>
    <t>Pistones, camisas, anillos o válvulas, aun cuando se presenten en juegos ("kits") excepto lo comprendido en las fracciones arancelarias 8409.99.02 y 8409.99.04.</t>
  </si>
  <si>
    <t>Balancines, barras de balancines, punterías (buzos), válvulas con diámetro de cabeza superior o igual a 26 mm, sin exceder de 52 mm, incluso en juegos ("kits").</t>
  </si>
  <si>
    <t>Bielas o portabielas.</t>
  </si>
  <si>
    <t>Ejes ("pernos") para pistón (émbolo), excepto lo comprendido en las fracciones arancelarias 8409.99.09 y 8409.99.10.</t>
  </si>
  <si>
    <t>Reconocibles para motores marinos con potencia superior a 600 CP.</t>
  </si>
  <si>
    <t>Reconocibles como diseñadas exclusivamente para tractores agrícolas e industriales, excepto lo comprendido en la fracción arancelaria 8409.99.11.</t>
  </si>
  <si>
    <t>Reconocibles como diseñadas exclusivamente para inyectores de combustible diésel.</t>
  </si>
  <si>
    <t>Gobernadores de revoluciones.</t>
  </si>
  <si>
    <t>Varillas empujadoras de válvulas, no tubulares (sólidas) para uso en motores de combustión interna.</t>
  </si>
  <si>
    <t>Esbozos de émbolos de acero, hierro gris o aluminio, con diámetro exterior superior a 140 mm.</t>
  </si>
  <si>
    <t>De potencia inferior o igual a 1,000 kW.</t>
  </si>
  <si>
    <t>De potencia superior a 1,000 kW pero inferior o igual a 10,000 kW.</t>
  </si>
  <si>
    <t>De potencia superior a 10,000 kW.</t>
  </si>
  <si>
    <t>Partes, incluidos los reguladores.</t>
  </si>
  <si>
    <t>De empuje inferior o igual a 25 kN.</t>
  </si>
  <si>
    <t>De empuje superior a 25 kN.</t>
  </si>
  <si>
    <t>De potencia inferior o igual a 1,100 kW.</t>
  </si>
  <si>
    <t>De potencia superior a 1,100 kW.</t>
  </si>
  <si>
    <t>De potencia inferior o igual a 5,000 kW.</t>
  </si>
  <si>
    <t>De potencia superior a 5,000 kW.</t>
  </si>
  <si>
    <t>De turborreactores o de turbopropulsores.</t>
  </si>
  <si>
    <t>Propulsores a reacción, excepto los turborreactores.</t>
  </si>
  <si>
    <t>Con movimiento rectilíneo (cilindros).</t>
  </si>
  <si>
    <t>De aire, reconocibles como diseñados exclusivamente para bombas neumáticas.</t>
  </si>
  <si>
    <t>Motores de viento.</t>
  </si>
  <si>
    <t>Distribuidoras con dispositivo medidor, aun cuando presenten mecanismo totalizador.</t>
  </si>
  <si>
    <t>Distribuidoras con dispositivo medidor, aun cuando se presenten con mecanismo totalizador, excepto de émbolo, para el manejo de oxígeno líquido, a presión entre 29 y 301 kg/cm² (28 y 300 atmósferas), con dispositivos medidor y totalizador.</t>
  </si>
  <si>
    <t>Medidoras, de engranes.</t>
  </si>
  <si>
    <t>Bombas manuales, excepto las de las subpartidas 8413.11 u 8413.19.</t>
  </si>
  <si>
    <t>Para gasolina.</t>
  </si>
  <si>
    <t>Bombas para hormigón.</t>
  </si>
  <si>
    <t>Para albercas.</t>
  </si>
  <si>
    <t>Sumergibles, con tubería de descarga de diámetro interior superior o igual a 63 mm, sin exceder de 610 mm.</t>
  </si>
  <si>
    <t>Hidráulicas de paletas, para presión inferior o igual a 217 kg/cm² (210 atmósferas).</t>
  </si>
  <si>
    <t>Portátiles, contra incendio.</t>
  </si>
  <si>
    <t>Extractoras o recirculatorias de agua, reconocibles como diseñadas exclusivamente para aparatos acondicionadores de aire.</t>
  </si>
  <si>
    <t>Bombas de agua, reconocibles como diseñadas exclusivamente para el sistema de limpiaparabrisas, para uso automotriz.</t>
  </si>
  <si>
    <t>De caudal variable, aun cuando tengan servomotor.</t>
  </si>
  <si>
    <t>De accionamiento neumático, incluso con depósito, con o sin base rodante, para lubricantes.</t>
  </si>
  <si>
    <t>Elevadores de líquidos.</t>
  </si>
  <si>
    <t>De bombas.</t>
  </si>
  <si>
    <t>De elevadores de líquidos.</t>
  </si>
  <si>
    <t>Bombas de vacío.</t>
  </si>
  <si>
    <t>Bombas de aire, de mano o pedal.</t>
  </si>
  <si>
    <t>Motocompresores, excepto lo comprendido en las fracciones arancelarias 8414.30.04, 8414.30.07, 8414.30.08 y 8414.30.10.</t>
  </si>
  <si>
    <t>Denominados abiertos, excepto lo comprendido en la fracción arancelaria 8414.30.06.</t>
  </si>
  <si>
    <t>Motocompresores herméticos, con potencia superior a 1½ CP, sin exceder de 5 CP.</t>
  </si>
  <si>
    <t>Rotativos, de segunda etapa de compresión, con un desplazamiento volumétrico de hasta 15 m³ por minuto, para ser utilizados en sistemas de refrigeración de baja temperatura.</t>
  </si>
  <si>
    <t>Abiertos, con capacidad de desplazamiento por revolución superior a 108 sin exceder de 161 cm³, sin bomba de aceite, accionados a platos magnéticos, para aire acondicionado de uso en automóviles.</t>
  </si>
  <si>
    <t>Motocompresores herméticos con potencia superior a ½ CP, sin exceder de 1½ CP, excepto lo comprendido en la fracción arancelaria 8414.30.10.</t>
  </si>
  <si>
    <t>Motocompresores herméticos reconocibles como diseñados exclusivamente para equipos de aire acondicionado, con potencia superior a ½ CP sin exceder de 5 CP.</t>
  </si>
  <si>
    <t>Motocompresores herméticos con potencia inferior a 1 CP, de un mínimo de 4.9 de eficiencia energética (BTU/Wh) y capacidad máxima de 750 BTU/h.</t>
  </si>
  <si>
    <t>Compresores o motocompresores, con capacidad hasta 31.5 m³ por minuto y presión de aire hasta 17.6 kg/cm².</t>
  </si>
  <si>
    <t>Compresores o motocompresores, con capacidad superior a 31.5 m³ por minuto.</t>
  </si>
  <si>
    <t>Ventiladores, de uso doméstico.</t>
  </si>
  <si>
    <t>Ventiladores anticondensantes de 12 V, corriente directa.</t>
  </si>
  <si>
    <t>Ventiladores de uso doméstico.</t>
  </si>
  <si>
    <t>Del tipo de campana aspirante.</t>
  </si>
  <si>
    <t>Filtros.</t>
  </si>
  <si>
    <t>Motocompresores integrales, de 4 o más cilindros motrices, excepto los reconocibles exclusivamente para tractores agrícolas e industriales.</t>
  </si>
  <si>
    <t>Compresores de cloro.</t>
  </si>
  <si>
    <t>Bombas de aire, de dos impulsores rotativos, con capacidad de 2.0 a 48.5 m³, por minuto, excepto los reconocibles exclusivamente para tractores agrícolas e industriales.</t>
  </si>
  <si>
    <t>Enfriadores circulares para hornos de sinterización.</t>
  </si>
  <si>
    <t>De los tipos diseñados para ser montados sobre una ventana, pared, techo o suelo, formando un solo cuerpo o del tipo sistema de elementos separados ("split-system").</t>
  </si>
  <si>
    <t>De los tipos utilizados en vehículos automóviles para sus ocupantes.</t>
  </si>
  <si>
    <t>Con equipo de enfriamiento y válvula de inversión del ciclo térmico (bombas de calor reversibles).</t>
  </si>
  <si>
    <t>Equipos de aire acondicionado, de ciclo sencillo o reversible con compresor hermético cuya potencia sea inferior o igual a 5 CP.</t>
  </si>
  <si>
    <t>Sin equipo de enfriamiento.</t>
  </si>
  <si>
    <t>Tipo cañón de tiro forzado, con capacidad superior o igual a 175 kW, pero inferior o igual a 18,500 kW, para calentadores de aceite o calderas.</t>
  </si>
  <si>
    <t>De combustibles gaseosos o mixtos, tipo cañón de tiro forzado con capacidad superior o igual a 175 kW pero inferior o igual a 18,500 kW, para calentadores de aceite o calderas.</t>
  </si>
  <si>
    <t>Trenes de gas de alimentación, reconocibles como diseñados exclusivamente para quemadores tipo cañón de tiro forzado.</t>
  </si>
  <si>
    <t>Para fusión, calentamiento, recalentamiento y/o tratamiento térmico de metales, excepto la oxicupola, con capacidad superior a 80 t/h y las industriales de operación continua.</t>
  </si>
  <si>
    <t>Hornos de panadería, pastelería o galletería.</t>
  </si>
  <si>
    <t>Horno túnel, para temperaturas entre 900°C y 1,200°C, reconocibles para cocer ladrillos, tejas u otros elementos cerámicos.</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</si>
  <si>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</si>
  <si>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Incineradores de residuos, equipados con sistema de emisión de rayos infrarrojos.</t>
  </si>
  <si>
    <t>Calentadores e incineradores catalíticos, reconocibles como diseñados para la eliminación de residuos tóxicos contaminantes.</t>
  </si>
  <si>
    <t>Incineradores de desperdicios, excepto los comprendidos en la fracción arancelaria 8417.80.03.</t>
  </si>
  <si>
    <t>Con peso unitario inferior o igual a 200 kg, excepto con cajones exteriores separados.</t>
  </si>
  <si>
    <t>De compresión.</t>
  </si>
  <si>
    <t>De absorción, eléctricos.</t>
  </si>
  <si>
    <t>De absorción, eléctricos, con peso unitario inferior o igual a 200 kg.</t>
  </si>
  <si>
    <t>De absorción o compresión con peso unitario superior a 200 kg.</t>
  </si>
  <si>
    <t>De compresión, con peso unitario inferior o igual a 200 kg, excepto de uso doméstico.</t>
  </si>
  <si>
    <t>De absorción, eléctricos, con peso unitario igual o inferior a 200 kg.</t>
  </si>
  <si>
    <t>De absorción, con peso unitario superior a 200 kg.</t>
  </si>
  <si>
    <t>De compresión, excepto de uso doméstico.</t>
  </si>
  <si>
    <t>Vitrinas refrigeradoras, de compresión, con su equipo de refrigeración aun cuando no esté incorporado, de peso unitario superior a 200 kg, para autoservicio.</t>
  </si>
  <si>
    <t>Aparatos surtidores de agua refrigerada, incluso con gabinete de refrigeración incorporado, con o sin depósito (por ejemplo, un botellón), aunque puedan conectarse a una tubería, (por ejemplo, despachadores).</t>
  </si>
  <si>
    <t>Reconocibles como diseñados exclusivamente para unidades de transporte terrestre de productos perecederos, comprendiendo: compresor, evaporador y condensador.</t>
  </si>
  <si>
    <t>Grupos frigoríficos de absorción.</t>
  </si>
  <si>
    <t>Grupos frigoríficos de compresión, excepto lo comprendido en las fracciones arancelarias 8418.69.05 y 8418.69.06.</t>
  </si>
  <si>
    <t>Grupos frigoríficos de compresión, reconocibles como diseñados exclusivamente para unidades de transporte terrestre de productos perecederos, comprendiendo: compresor, evaporador y condensador.</t>
  </si>
  <si>
    <t>Grupos frigoríficos de compresión, reconocibles como diseñados exclusivamente para unidades de transporte marítimo de productos</t>
  </si>
  <si>
    <t>Grupos frigoríficos por expansión de nitrógeno líquido, con peso unitario igual o inferior a 500 kg, reconocibles como diseñados exclusivamente para unidades de transporte de productos perecederos.</t>
  </si>
  <si>
    <t>Unidades condensadoras con compresor abierto para gases halogenados, sin motor, montadas sobre una base común.</t>
  </si>
  <si>
    <t>Máquinas o aparatos para producir nieve carbónica.</t>
  </si>
  <si>
    <t>Gabinete evaporativo de placas de contacto de aluminio o acero, para congelación rápida de productos alimenticios, sin equipo de compresión y con operación hidráulica de apertura y cierre de las placas.</t>
  </si>
  <si>
    <t>Cámaras frigoríficas desarmadas en paneles, con grupo eléctrico de refrigeración para ser incorporado en las mismas.</t>
  </si>
  <si>
    <t>Instalaciones frigoríficas (unidades funcionales), excepto lo comprendido en las fracciones arancelarias 8418.69.14 y 8418.69.15.</t>
  </si>
  <si>
    <t>Plantas para la elaboración de hielo, excepto lo comprendido en la fracción arancelaria 8418.69.15.</t>
  </si>
  <si>
    <t>Plantas automáticas para la producción de hielo en cubos, escamas u otras formas, con capacidad superior a 4,000 kg, cada 24 horas.</t>
  </si>
  <si>
    <t>Muebles diseñados para incorporarles un equipo para producción de frío.</t>
  </si>
  <si>
    <t>Condensadores de casco y tubo horizontal o vertical.</t>
  </si>
  <si>
    <t>Ensambles de puertas que incorporen más de uno de los siguientes componentes: panel interior, panel exterior, aislamiento, bisagras, agarraderas.</t>
  </si>
  <si>
    <t>De calentamiento instantáneo, de gas.</t>
  </si>
  <si>
    <t>De uso doméstico, excepto los de placas, metálicas o plásticas y de agua de tubos evacuados.</t>
  </si>
  <si>
    <t>Esterilizadores médicos, quirúrgicos o de laboratorio.</t>
  </si>
  <si>
    <t>De los tipos utilizados para productos agrícolas.</t>
  </si>
  <si>
    <t>De vacío.</t>
  </si>
  <si>
    <t>De granos.</t>
  </si>
  <si>
    <t>Discontinuos de charolas.</t>
  </si>
  <si>
    <t>Túneles, de banda continua.</t>
  </si>
  <si>
    <t>De tabaco.</t>
  </si>
  <si>
    <t>Los demás, para madera, pasta para papel, papel o cartón.</t>
  </si>
  <si>
    <t>Columnas para la destilación fraccionada del aire.</t>
  </si>
  <si>
    <t>Cambiadores o intercambiadores de temperatura con serpentines tubulares, excepto los constituidos por tubos de grafito impermeabilizados con resinas polimerizadas.</t>
  </si>
  <si>
    <t>Aparatos y dispositivos para licuefacción de aire u otros gases.</t>
  </si>
  <si>
    <t>Cafeteras.</t>
  </si>
  <si>
    <t>Cocedores a vacío, freidores o sartenes con capacidad superior o igual a 58 l, incluso con mecanismo de volteo.</t>
  </si>
  <si>
    <t>Esterilizadores o enfriadores, rotativos o continuos tipo atmosférico, para frutas, hortalizas o alimentos envasados, con peso unitario superior a 100 kg.</t>
  </si>
  <si>
    <t>Torres de enfriamiento, excepto las reconocibles como diseñadas para la separación y eliminación de contaminantes.</t>
  </si>
  <si>
    <t>Para hacer helados.</t>
  </si>
  <si>
    <t>Cubas de fermentación.</t>
  </si>
  <si>
    <t>Desodorizadores semicontinuos.</t>
  </si>
  <si>
    <t>Aparatos de torrefacción.</t>
  </si>
  <si>
    <t>Calentador para líquido térmico con o sin bomba para la circulación de fluido, con un rango de temperatura de 150°C a 375°C.</t>
  </si>
  <si>
    <t>Máquinas para escaldar o enfriar aves.</t>
  </si>
  <si>
    <t>Marmitas.</t>
  </si>
  <si>
    <t>Calandrias y laminadores.</t>
  </si>
  <si>
    <t>Cilindros.</t>
  </si>
  <si>
    <t>Desnatadoras (descremadoras).</t>
  </si>
  <si>
    <t>Secadoras de ropa.</t>
  </si>
  <si>
    <t>Turbinadoras para el refinado del azúcar.</t>
  </si>
  <si>
    <t>Centrífugas con canasta de eje de rotación vertical.</t>
  </si>
  <si>
    <t>Depuradores de acción química a base de cloro (cloradores); depuradores magnéticos anticalcáreos para agua.</t>
  </si>
  <si>
    <t>Módulos de ósmosis inversa.</t>
  </si>
  <si>
    <t>Para filtrar o depurar las demás bebidas.</t>
  </si>
  <si>
    <t>Para filtrar lubricantes o carburantes en los motores de encendido por chispa o compresión.</t>
  </si>
  <si>
    <t>Purificadores de líquidos o desaereadores, excepto columnas depuradoras de líquidos, utilizadas para la fabricación de fructosa, dextrosa, glucosa y almidón; y máquinas para filtrar o depurar ácido sulfúrico.</t>
  </si>
  <si>
    <t>Columnas depuradoras de líquidos, utilizadas para la fabricación de fructosa, dextrosa, glucosa y almidón.</t>
  </si>
  <si>
    <t>Depuradores ciclón.</t>
  </si>
  <si>
    <t>Máquinas para filtrar o depurar ácido sulfúrico.</t>
  </si>
  <si>
    <t>Filtros (dializadores) de sangre para riñón artificial, desechables.</t>
  </si>
  <si>
    <t>Reconocibles como diseñados exclusivamente para tractores agrícolas e industriales.</t>
  </si>
  <si>
    <t>Convertidores catalíticos.</t>
  </si>
  <si>
    <t>Filtros secadores, aun cuando tengan deshidratante, reconocibles como diseñados exclusivamente para refrigeradores domésticos o comerciales.</t>
  </si>
  <si>
    <t>Filtros para máscaras antigás.</t>
  </si>
  <si>
    <t>Filtros de aire, reconocibles como diseñados exclusivamente para acondicionadores de aire.</t>
  </si>
  <si>
    <t>Separadores de aceite, aun cuando tengan sistema de retorno de aceite al carter, reconocibles como diseñados exclusivamente para compresores.</t>
  </si>
  <si>
    <t>Desgasificadores.</t>
  </si>
  <si>
    <t>De centrifugadoras, incluidas las de secadoras centrífugas.</t>
  </si>
  <si>
    <t>De tipo doméstico.</t>
  </si>
  <si>
    <t>Para limpiar botellas y otros recipientes, excepto lavadoras tipo túnel, de banda continua para envases metálicos, con capacidad superior a 1,500 unidades por minuto y lo comprendido en la fracción arancelaria 8422.20.02.</t>
  </si>
  <si>
    <t>Para lavar botellas de vidrio, cuya capacidad sea de 3 ml a 20 l.</t>
  </si>
  <si>
    <t>Envasadoras rotativas de frutas.</t>
  </si>
  <si>
    <t>De peso unitario igual o inferior a 100 kg, para introducir en cajas envases metálicos.</t>
  </si>
  <si>
    <t>Para pesar personas, incluidos los pesabebés; balanzas domésticas.</t>
  </si>
  <si>
    <t>Automáticas, con registro impresor, provistas con mecanismo automático de control de velocidad y con peso superior o igual a 740 kg.</t>
  </si>
  <si>
    <t>Básculas y balanzas para pesada constante, incluidas las de descargar pesos determinados en sacos (bolsas) u otros recipientes, así como las dosificadoras de tolva.</t>
  </si>
  <si>
    <t>Con capacidad inferior o igual a 30 kg.</t>
  </si>
  <si>
    <t>Con capacidad superior a 30 kg pero inferior o igual a 5,000 kg.</t>
  </si>
  <si>
    <t>Pesas para toda clase de básculas o balanzas; partes de aparatos o instrumentos de pesar.</t>
  </si>
  <si>
    <t>Extintores, incluso cargados.</t>
  </si>
  <si>
    <t>Pulverizadores, espolvoreadores, esparcidores o aspersores, excepto los reconocibles para naves aéreas.</t>
  </si>
  <si>
    <t>Pistolas o inyectores de lodos, aun cuando se presenten con sus mangueras de cementación y circulación, reconocibles para remover residuos y sedimentaciones en presas o tanques almacenadores de lodos en pozos petroleros.</t>
  </si>
  <si>
    <t>Pulverizadores portátiles.</t>
  </si>
  <si>
    <t>Para agricultura u horticultura.</t>
  </si>
  <si>
    <t>Con capacidad superior a 30 t.</t>
  </si>
  <si>
    <t>Con capacidad hasta 5,000 kg.</t>
  </si>
  <si>
    <t>Tornos para el ascenso y descenso de jaulas o montacargas en pozos de minas, o diseñados para el interior de las minas, con capacidad superior a 5,000 kg.</t>
  </si>
  <si>
    <t>Para elevadores o montacargas, accionados sin engranajes.</t>
  </si>
  <si>
    <t>Para elevadores o montacargas accionados con engranajes.</t>
  </si>
  <si>
    <t>Elevadores fijos para vehículos automóviles, de los tipos utilizados en talleres.</t>
  </si>
  <si>
    <t>Tipo patín, aun cuando se presenten sin ruedas, con una o más bombas integrales, de peso mayor a 12 kg y capacidad de carga hasta 12 t.</t>
  </si>
  <si>
    <t>Tipo botella con bomba integral, de peso unitario igual o inferior a 20 kg y capacidad máxima de carga de 20 t.</t>
  </si>
  <si>
    <t>Puentes (incluidas las vigas) rodantes, sobre soporte fijo.</t>
  </si>
  <si>
    <t>Pórticos móviles sobre neumáticos y carretillas puente.</t>
  </si>
  <si>
    <t>Grúas de torre.</t>
  </si>
  <si>
    <t>Grúas de pórtico.</t>
  </si>
  <si>
    <t>Grúas, con brazo de hierro estructural (celosía), de accionamiento mecánico, autopropulsadas con peso unitario hasta de 55 t, excepto grúas, con pluma tipo celosía y operación diésel- eléctrica o diésel-hidráulica, con capacidad de carga de 40 a 600 t, inclusive.</t>
  </si>
  <si>
    <t>Grúas, con brazo (aguilón) rígido, de accionamiento hidráulico, autopropulsadas, con capacidad de carga superior a 9.9 t sin exceder de 30 t.</t>
  </si>
  <si>
    <t>Grúas elevadoras aisladas del tipo canastilla, con capacidad de carga hasta 1 t y hasta 15 m de elevación.</t>
  </si>
  <si>
    <t>Cargador frontal para montarse en tractores agrícolas (de rastrillo, cuchara de reja o de apilador).</t>
  </si>
  <si>
    <t>Ademes caminantes.</t>
  </si>
  <si>
    <t>Montacargas de carga frontal y unidad motriz trasera (denominado “counterbalance”), con capacidad de carga hasta 3,500 kg.</t>
  </si>
  <si>
    <t>Carretilla con motor de explosión o combustión interna con capacidad de carga hasta 7,000 kg, medida a 620 mm de la cara frontal de las horquillas, excepto lo comprendido en la fracción arancelaria 8427.20.04.</t>
  </si>
  <si>
    <t>Con motor de explosión o combustión interna, con capacidad de carga superior a 7,000 kg, medida a 620 mm de la cara frontal de las horquillas, excepto lo comprendido en la fracción arancelaria 8427.20.05.</t>
  </si>
  <si>
    <t>Carretilla portadora con cabina, con motor de combustión interna (diésel), con plataforma, con ejes direccionables y capacidad de carga superior a 39 t.</t>
  </si>
  <si>
    <t>Montacargas de carga frontal y unidad motriz trasera (denominado "counterbalance"), con motor de explosión o combustión interna, con capacidad de carga hasta 7,000 kg.</t>
  </si>
  <si>
    <t>Montacargas de carga frontal y unidad motriz trasera (denominado "counterbalance"), con motor de explosión o combustión interna, con capacidad de carga superior a 7,000 kg.</t>
  </si>
  <si>
    <t>Las demás carretillas.</t>
  </si>
  <si>
    <t>Ascensores y montacargas.</t>
  </si>
  <si>
    <t>Con dispositivo dosificador, excepto para carga o descarga de navíos.</t>
  </si>
  <si>
    <t>Para el manejo de documentos y valores.</t>
  </si>
  <si>
    <t>Especialmente diseñados para el interior de minas u otros trabajos subterráneos.</t>
  </si>
  <si>
    <t>Los demás, de cangilones.</t>
  </si>
  <si>
    <t>Los demás, de banda o correa.</t>
  </si>
  <si>
    <t>Escaleras electromecánicas.</t>
  </si>
  <si>
    <t>Teleféricos (incluidos las telesillas y los telesquís); mecanismos de tracción para funiculares.</t>
  </si>
  <si>
    <t>Robots industriales.</t>
  </si>
  <si>
    <t>Las demás máquinas y aparatos.</t>
  </si>
  <si>
    <t>Elevador de accionamiento hidráulico, de chapas.</t>
  </si>
  <si>
    <t>Paleadoras de accionamiento neumático o hidráulico, provistas para su desplazamiento de ruedas de ferrocarril.</t>
  </si>
  <si>
    <t>Transportadores-cargadores autopropulsados, de peso unitario superior o igual a 10,000 kg.</t>
  </si>
  <si>
    <t>Empujadores de vagonetas de minas, carros transbordadores, basculadores y volteadores, de vagones, de vagonetas, etc., e instalaciones similares para la manipulación de material móvil sobre carriles (rieles).</t>
  </si>
  <si>
    <t>De orugas.</t>
  </si>
  <si>
    <t>Niveladoras.</t>
  </si>
  <si>
    <t>Traíllas ("scrapers").</t>
  </si>
  <si>
    <t>Compactadoras y apisonadoras (aplanadoras).</t>
  </si>
  <si>
    <t>Palas mecánicas, excepto autopropulsadas sobre orugas, con peso unitario superior a 55,000 kg.</t>
  </si>
  <si>
    <t>Máquinas cuya superestructura pueda girar 360°.</t>
  </si>
  <si>
    <t>Zanjadoras.</t>
  </si>
  <si>
    <t>Dragas, con capacidad de carga de arrastre hasta 4,000 kg.</t>
  </si>
  <si>
    <t>Dragas o excavadoras, excepto lo comprendido en la fracción arancelaria 8429.59.02.</t>
  </si>
  <si>
    <t>Martinetes y máquinas para arrancar pilotes, estacas o similares.</t>
  </si>
  <si>
    <t>Quitanieves.</t>
  </si>
  <si>
    <t>Autopropulsadas.</t>
  </si>
  <si>
    <t>Escudos de perforación.</t>
  </si>
  <si>
    <t>Excavadoras, cargadores frontales de accionamiento hidráulico, con capacidad igual o inferior a 335 CP.</t>
  </si>
  <si>
    <t>Desgarradores.</t>
  </si>
  <si>
    <t>Explanadoras (empujadoras).</t>
  </si>
  <si>
    <t>Rodillos apisonadores o compactadores.</t>
  </si>
  <si>
    <t>Retroexcavadoras de cucharón, de accionamiento hidráulico.</t>
  </si>
  <si>
    <t>Dragas, excavadoras y palas mecánicas, montadas sobre vagón de neumáticos.</t>
  </si>
  <si>
    <t>Zanjadoras, excepto lo comprendido en la fracción arancelaria 8430.69.01.</t>
  </si>
  <si>
    <t>De máquinas o aparatos de la partida 84.25.</t>
  </si>
  <si>
    <t>De máquinas o aparatos de la partida 84.27.</t>
  </si>
  <si>
    <t>De ascensores, montacargas o escaleras mecánicas.</t>
  </si>
  <si>
    <t>Cangilones, cucharas, cucharas de almeja, palas y garras o pinzas.</t>
  </si>
  <si>
    <t>Hojas de topadoras frontales (buldóceres) o de topadoras angulares ("angledozers").</t>
  </si>
  <si>
    <t>De máquinas de sondeo o perforación de las subpartidas 8430.41 u 8430.49.</t>
  </si>
  <si>
    <t>Arados.</t>
  </si>
  <si>
    <t>Gradas (rastras) de discos.</t>
  </si>
  <si>
    <t>Sembradoras, plantadoras y trasplantadoras, para siembra directa.</t>
  </si>
  <si>
    <t>Esparcidores de estiércol.</t>
  </si>
  <si>
    <t>Distribuidores de abonos.</t>
  </si>
  <si>
    <t>Las demás máquinas, aparatos y artefactos.</t>
  </si>
  <si>
    <t>Con motor, en las que el dispositivo de corte gire en un plano horizontal.</t>
  </si>
  <si>
    <t>Guadañadoras, incluidas las barras de corte para montar sobre un tractor.</t>
  </si>
  <si>
    <t>Las demás máquinas y aparatos de henificar.</t>
  </si>
  <si>
    <t>Prensas para paja o forraje, incluidas las prensas recogedoras.</t>
  </si>
  <si>
    <t>Cosechadoras-trilladoras.</t>
  </si>
  <si>
    <t>Las demás máquinas y aparatos de trillar.</t>
  </si>
  <si>
    <t>Máquinas de cosechar raíces o tubérculos.</t>
  </si>
  <si>
    <t>Máquinas para limpieza o clasificación de huevos, frutos o demás productos agrícolas.</t>
  </si>
  <si>
    <t>Máquinas de ordeñar.</t>
  </si>
  <si>
    <t>Máquinas y aparatos para la industria lechera.</t>
  </si>
  <si>
    <t>Máquinas y aparatos.</t>
  </si>
  <si>
    <t>Máquinas y aparatos para preparar alimentos o piensos para animales.</t>
  </si>
  <si>
    <t>Incubadoras y criadoras.</t>
  </si>
  <si>
    <t>De máquinas o aparatos para la avicultura.</t>
  </si>
  <si>
    <t>Máquinas para limpieza, clasificación o cribado de semillas, granos u hortalizas de vaina secas.</t>
  </si>
  <si>
    <t>Artesas mecánicas, incluso con dispositivos de calentamiento o enfriamiento.</t>
  </si>
  <si>
    <t>Automáticas para fabricar galletas.</t>
  </si>
  <si>
    <t>Batidoras, reconocibles como diseñadas exclusivamente para la industria de la panificación.</t>
  </si>
  <si>
    <t>Máquinas y aparatos para confitería, elaboración de cacao o la fabricación de chocolate.</t>
  </si>
  <si>
    <t>Cubas provistas de agitadores; desfibradores; trituradoras (desmenuzadoras), molinos.</t>
  </si>
  <si>
    <t>Máquinas y aparatos para la industria cervecera.</t>
  </si>
  <si>
    <t>Mezcladoras de carne, de peso unitario igual o inferior a 100 kg.</t>
  </si>
  <si>
    <t>Peladoras de papas.</t>
  </si>
  <si>
    <t>Máquinas y aparatos para la fabricación de pasta de materias fibrosas celulósicas.</t>
  </si>
  <si>
    <t>Máquinas y aparatos para la fabricación de papel o cartón.</t>
  </si>
  <si>
    <t>Máquinas y aparatos para el acabado de papel o cartón.</t>
  </si>
  <si>
    <t>De máquinas o aparatos para la fabricación de pasta de materias fibrosas celulósicas.</t>
  </si>
  <si>
    <t>Cortadoras.</t>
  </si>
  <si>
    <t>Máquinas para la fabricación de sacos (bolsas), bolsitas o sobres.</t>
  </si>
  <si>
    <t>Máquinas para la fabricación de cajas, tubos, tambores o continentes similares, excepto por moldeado.</t>
  </si>
  <si>
    <t>Máquinas para moldear artículos de pasta de papel, de papel o cartón.</t>
  </si>
  <si>
    <t>Máquinas, aparatos y material.</t>
  </si>
  <si>
    <t>Partes de estas máquinas, aparatos o material.</t>
  </si>
  <si>
    <t>Planchas trimetálicas preparadas.</t>
  </si>
  <si>
    <t>Láminas (planchas flexibles) de aluminio, tratadas sin sensibilizar, para utilizarse en fotolitografía "offset".</t>
  </si>
  <si>
    <t>Máquinas y aparatos para imprimir, offset, alimentados con bobinas.</t>
  </si>
  <si>
    <t>Máquinas y aparatos de oficina para imprimir, offset, alimentados con hojas en las que un lado sea inferior o igual a 22 cm y el otro sea inferior o igual a 36 cm, medidas sin plegar.</t>
  </si>
  <si>
    <t>Para oficina.</t>
  </si>
  <si>
    <t>Máquinas y aparatos para imprimir, tipográficos, alimentados con bobinas, excepto las máquinas y aparatos flexográficos.</t>
  </si>
  <si>
    <t>Máquinas y aparatos para imprimir, tipográficos, distintos de los alimentados con bobinas, excepto las máquinas y aparatos flexográficos.</t>
  </si>
  <si>
    <t>Máquinas y aparatos para imprimir, flexográficos.</t>
  </si>
  <si>
    <t>Máquinas y aparatos para imprimir, heliográficos (huecograbado).</t>
  </si>
  <si>
    <t>Máquinas que efectúen dos o más de las siguientes funciones: impresión, copia o fax, aptas para ser conectadas a una máquina automática para tratamiento o procesamiento de datos o a una red.</t>
  </si>
  <si>
    <t>Las demás, aptas para ser conectadas a una máquina automática para tratamiento o procesamiento de datos o a una red.</t>
  </si>
  <si>
    <t>Aparatos de fotocopia electrostáticos, por procedimiento directo (reproducción directa del original) excepto aparatos de fotocopia por sistema óptico.</t>
  </si>
  <si>
    <t>Aparatos de termocopia.</t>
  </si>
  <si>
    <t>Los demás aparatos de fotocopia de contacto.</t>
  </si>
  <si>
    <t>Reconocibles como diseñadas exclusivamente para máquinas para impresión por serigrafía.</t>
  </si>
  <si>
    <t>Reconocibles como diseñadas exclusivamente para aparatos de fotocopia por sistema óptico y lo comprendido en la fracción arancelaria 8443.39.06.</t>
  </si>
  <si>
    <t>Circuitos modulares.</t>
  </si>
  <si>
    <t>Reconocibles como diseñadas para aparatos de fotocopia: alimentadores automáticos de documentos; alimentadores de papel; clasificadores.</t>
  </si>
  <si>
    <t>Máquinas para extrudir, estirar, texturar o cortar materia textil sintética o artificial.</t>
  </si>
  <si>
    <t>Cardas.</t>
  </si>
  <si>
    <t>Peinadoras.</t>
  </si>
  <si>
    <t>Mecheras.</t>
  </si>
  <si>
    <t>Máquinas para hilar materia textil.</t>
  </si>
  <si>
    <t>Máquinas para doblar o retorcer materia textil.</t>
  </si>
  <si>
    <t>Máquinas para bobinar (incluidas las canilleras) o devanar materia textil.</t>
  </si>
  <si>
    <t>Para tejidos de anchura inferior o igual a 30 cm.</t>
  </si>
  <si>
    <t>De motor.</t>
  </si>
  <si>
    <t>Para tejidos de anchura superior a 30 cm, sin lanzadera.</t>
  </si>
  <si>
    <t>Con cilindro de diámetro inferior o igual a 165 mm.</t>
  </si>
  <si>
    <t>Con cilindro de diámetro superior a 165 mm.</t>
  </si>
  <si>
    <t>Máquinas rectilíneas de tricotar; máquinas de coser por cadeneta.</t>
  </si>
  <si>
    <t>Maquinitas para lizos y mecanismos Jacquard; reductoras, perforadoras y copiadoras de cartones; máquinas para unir cartones después de perforados.</t>
  </si>
  <si>
    <t>Partes y accesorios de las máquinas de la partida 84.44 o de sus máquinas o aparatos auxiliares.</t>
  </si>
  <si>
    <t>Guarniciones de cardas.</t>
  </si>
  <si>
    <t>De máquinas para la preparación de materia textil, excepto las guarniciones de cardas.</t>
  </si>
  <si>
    <t>Husos y sus aletas, anillos y cursores.</t>
  </si>
  <si>
    <t>Peines, lizos y cuadros de lizos.</t>
  </si>
  <si>
    <t>Platinas, agujas y demás artículos que participen en la formación de mallas.</t>
  </si>
  <si>
    <t>Máquinas y aparatos para la fabricación o acabado del fieltro o tela sin tejer, en pieza o con forma, incluidas las máquinas y aparatos para la fabricación de sombreros de fieltro; hormas de sombrerería.</t>
  </si>
  <si>
    <t>Las demás máquinas, con secadora centrífuga incorporada.</t>
  </si>
  <si>
    <t>Máquinas de capacidad unitaria, expresada en peso de ropa seca, superior a 10 kg.</t>
  </si>
  <si>
    <t>Máquinas para limpieza en seco.</t>
  </si>
  <si>
    <t>De capacidad unitaria, expresada en peso de ropa seca, inferior o igual a 10 kg.</t>
  </si>
  <si>
    <t>Máquinas y prensas para planchar, incluidas las prensas para fijar.</t>
  </si>
  <si>
    <t>Máquinas para lavar, blanquear o teñir.</t>
  </si>
  <si>
    <t>Máquinas para enrollar, desenrollar, plegar, cortar o dentar telas.</t>
  </si>
  <si>
    <t>Máquinas de coser domésticas.</t>
  </si>
  <si>
    <t>Unidades automáticas.</t>
  </si>
  <si>
    <t>Agujas para máquinas de coser.</t>
  </si>
  <si>
    <t>Partes reconocibles como diseñadas exclusivamente para máquinas de coser domésticas, excepto muebles, basamentos y tapas o cubiertas para máquinas de coser, y sus partes.</t>
  </si>
  <si>
    <t>Máquinas y aparatos para la preparación, curtido o trabajo de cuero o piel.</t>
  </si>
  <si>
    <t>Máquinas y aparatos para la fabricación o reparación de calzado.</t>
  </si>
  <si>
    <t>Convertidores.</t>
  </si>
  <si>
    <t>Lingoteras y cucharas de colada.</t>
  </si>
  <si>
    <t>Máquinas de colar (moldear).</t>
  </si>
  <si>
    <t>Laminadores de tubos.</t>
  </si>
  <si>
    <t>Para laminar en caliente o combinados para laminar en caliente y en frío.</t>
  </si>
  <si>
    <t>Para laminar en frío.</t>
  </si>
  <si>
    <t>Cilindros de laminadores.</t>
  </si>
  <si>
    <t>Obtenidas por fundición o por soldadura, con un peso individual inferior a 90 t, reconocibles como diseñadas exclusivamente para lo comprendido en la partida 84.55.</t>
  </si>
  <si>
    <t>Que operen mediante láser.</t>
  </si>
  <si>
    <t>Que operen mediante otros haces de luz o de fotones.</t>
  </si>
  <si>
    <t>Que operen por ultrasonido.</t>
  </si>
  <si>
    <t>Que operen por electroerosión.</t>
  </si>
  <si>
    <t>Que operen mediante chorro de plasma.</t>
  </si>
  <si>
    <t>Máquinas para cortar por chorro de agua.</t>
  </si>
  <si>
    <t>Centros de mecanizado.</t>
  </si>
  <si>
    <t>Máquinas de puesto fijo.</t>
  </si>
  <si>
    <t>Con mesa estática o pendular que realicen de manera alternativa o simultánea, dos o más operaciones, de peso unitario inferior o igual a 10,000 kg.</t>
  </si>
  <si>
    <t>Con mesa de transferencia lineal o rotativa (máquinas “transfer”) de peso unitario inferior o igual a 10,000 kg.</t>
  </si>
  <si>
    <t>De control numérico.</t>
  </si>
  <si>
    <t>Paralelos universales, con distancia entre puntos hasta de 4.5 m y con capacidad de volteo hasta de 750 mm, de diámetro sobre la bancada.</t>
  </si>
  <si>
    <t>Paralelos universales, con distancia entre puntos hasta de 4.5 m y con capacidad de volteo hasta de 750 mm de diámetro sobre la bancada.</t>
  </si>
  <si>
    <t>Unidades de mecanizado de correderas.</t>
  </si>
  <si>
    <t>Máquinas para la reconstrucción de culatas de motor de explosión o de combustión interna, de un husillo, con cabezal flotante o de mesa neumática y portapiezas basculante en dos ejes.</t>
  </si>
  <si>
    <t>Las demás máquinas de roscar (incluso aterrajar).</t>
  </si>
  <si>
    <t>Máquinas de rectificar sin centro, de control numérico.</t>
  </si>
  <si>
    <t>Las demás máquinas de rectificar superficies cilíndricas, de control numérico.</t>
  </si>
  <si>
    <t>Las demás, de control numérico.</t>
  </si>
  <si>
    <t>Máquinas de lapear (bruñir).</t>
  </si>
  <si>
    <t>Máquinas de limar o mortajar.</t>
  </si>
  <si>
    <t>Máquinas de brochar.</t>
  </si>
  <si>
    <t>Máquinas de tallar o acabar engranajes.</t>
  </si>
  <si>
    <t>Serradoras de disco o de cinta sinfín, excepto de control numérico.</t>
  </si>
  <si>
    <t>Serradoras hidráulicas alternativas, excepto de control numérico.</t>
  </si>
  <si>
    <t>Máquinas de cepillar, de codo para metales, con carrera máxima del carro hasta 350 mm, excepto de control numérico.</t>
  </si>
  <si>
    <t>Hidráulicas con capacidad (de presión de trabajo) hasta 1,000 t.</t>
  </si>
  <si>
    <t>Prensas mecánicas con capacidad inferior o igual a 200 t.</t>
  </si>
  <si>
    <t>Prensas para paneles, de control numérico.</t>
  </si>
  <si>
    <t>Máquinas de perfilar rodillos, de control numérico.</t>
  </si>
  <si>
    <t>Enderezadoras de alambre o alambrón.</t>
  </si>
  <si>
    <t>Dobladoras de tubos, accionadas con motor, para tubos con diámetro igual o inferior a 70 mm y espesor de pared igual o inferior a 6.5 mm.</t>
  </si>
  <si>
    <t>Prensas hidráulicas con capacidad (de presión de trabajo) hasta 1,000 t, excepto de control numérico.</t>
  </si>
  <si>
    <t>Dobladoras (plegadoras) de accionamiento mecánico, con motor, excepto de control numérico.</t>
  </si>
  <si>
    <t>Dobladoras de tubos accionadas con motor, para tubos con diámetro igual o inferior a 70 mm y espesor de pared igual o inferior a 6.5 mm.</t>
  </si>
  <si>
    <t>Líneas de hendido y líneas de corte longitudinal.</t>
  </si>
  <si>
    <t>Máquinas de cizallar, de control numérico.</t>
  </si>
  <si>
    <t>Cizallas o guillotinas; cortadoras de alambre o alambrón.</t>
  </si>
  <si>
    <t>Prensas hidráulicas con capacidad (de presión de trabajo) hasta 1,000 t.</t>
  </si>
  <si>
    <t>Cizallas o guillotinas.</t>
  </si>
  <si>
    <t>Dobladoras (plegadoras) de accionamiento mecánico, con motor.</t>
  </si>
  <si>
    <t>Prensas mecánicas con capacidad inferior o igual a 200 t, excepto para punzonar o entallar.</t>
  </si>
  <si>
    <t>Servoprensas.</t>
  </si>
  <si>
    <t>Bancos de estirar barras, tubos, perfiles, alambres o similares.</t>
  </si>
  <si>
    <t>Máquinas laminadoras de hacer roscas.</t>
  </si>
  <si>
    <t>Máquinas para trabajar alambre.</t>
  </si>
  <si>
    <t>Máquinas de aserrar.</t>
  </si>
  <si>
    <t>Máquinas de amolar o pulir.</t>
  </si>
  <si>
    <t>Máquinas que efectúen distintas operaciones de mecanizado sin cambio de útil entre dichas operaciones.</t>
  </si>
  <si>
    <t>De cinta sinfín, de disco o alternativas.</t>
  </si>
  <si>
    <t>Máquinas de cepillar; máquinas de fresar o moldurar.</t>
  </si>
  <si>
    <t>Máquinas de amolar, lijar o pulir.</t>
  </si>
  <si>
    <t>Máquinas de curvar o ensamblar.</t>
  </si>
  <si>
    <t>Taladradoras o escopleadoras.</t>
  </si>
  <si>
    <t>Máquinas de hendir, rebanar o desenrollar.</t>
  </si>
  <si>
    <t>Descortezadoras de rollizos.</t>
  </si>
  <si>
    <t>Portatroqueles.</t>
  </si>
  <si>
    <t>Portapiezas.</t>
  </si>
  <si>
    <t>Divisores y demás dispositivos especiales para ser montados en las máquinas.</t>
  </si>
  <si>
    <t>Para máquinas de la partida 84.64.</t>
  </si>
  <si>
    <t>Para máquinas de la partida 84.65.</t>
  </si>
  <si>
    <t>Reconocibles como diseñadas exclusiva o principalmente para taladros de columna o banco con transmisión por bandas o engranados.</t>
  </si>
  <si>
    <t>Cama, base, mesa, cabezal, contrapunto, arnés, cuna, carros deslizantes, columna, brazo, brazo de sierra, cabezal de rueda, "carnero", armazón, montante, lunetas, husillo, obtenidos por fundición, soldadura o forjado.</t>
  </si>
  <si>
    <t>Cama, base, mesa, columna, cuna, armazón, corona, carro deslizante, flecha, bastidor, obtenidos por fundición, soldadura o forjado.</t>
  </si>
  <si>
    <t>Rotativas (incluso de percusión).</t>
  </si>
  <si>
    <t>Taladros, con capacidad de entrada de 6.35, 9.52 o 12.70 mm.</t>
  </si>
  <si>
    <t>Taladros, excepto lo comprendido en la fracción arancelaria 8467.21.01.</t>
  </si>
  <si>
    <t>Perforadoras por percusión y rotación (rotomartillos), con potencia inferior o igual a ½ CP.</t>
  </si>
  <si>
    <t>Sierras de disco con potencia del motor igual o inferior a 2.33 CP.</t>
  </si>
  <si>
    <t>Sierra caladora, con potencia inferior o igual a 0.4 CP.</t>
  </si>
  <si>
    <t>Esmeriladoras con un mínimo de 4,000 RPM a un máximo de 8,000 RPM, con capacidad de 8 a 25 amperes y de 100 a 150 V, con peso de 4 kg a 8 kg.</t>
  </si>
  <si>
    <t>Destornilladores o aprietatuercas de embrague o impacto.</t>
  </si>
  <si>
    <t>Pulidora-lijadora orbital con potencia inferior o igual a 0.2 CP.</t>
  </si>
  <si>
    <t>Sierras o tronzadoras, de cadena.</t>
  </si>
  <si>
    <t>Perforadoras por rotación y percusión, excepto hidráulicas.</t>
  </si>
  <si>
    <t>Pizones vibradores de accionamiento por motor de explosión.</t>
  </si>
  <si>
    <t>De sierras o tronzadoras, de cadena.</t>
  </si>
  <si>
    <t>De herramientas neumáticas.</t>
  </si>
  <si>
    <t>Sopletes manuales.</t>
  </si>
  <si>
    <t>Las demás máquinas y aparatos de gas.</t>
  </si>
  <si>
    <t>Calculadoras electrónicas que puedan funcionar sin fuente de energía eléctrica exterior y máquinas de bolsillo registradoras, reproductoras y visualizadoras de datos, con función de cálculo.</t>
  </si>
  <si>
    <t>Con dispositivo de impresión incorporado.</t>
  </si>
  <si>
    <t>Las demás máquinas de calcular.</t>
  </si>
  <si>
    <t>Cajas registradoras.</t>
  </si>
  <si>
    <t>Máquinas de contabilidad.</t>
  </si>
  <si>
    <t>Máquinas automáticas para tratamiento o procesamiento de datos, portátiles, de peso inferior o igual a 10 kg, que estén constituidas, al menos, por una unidad central de proceso, un teclado y un visualizador.</t>
  </si>
  <si>
    <t>Que incluyan en la misma envoltura, al menos, una unidad central de proceso y, aunque estén combinadas, una unidad de entrada y una de salida.</t>
  </si>
  <si>
    <t>Las demás presentadas en forma de sistemas.</t>
  </si>
  <si>
    <t>Unidades de proceso, excepto las de las subpartidas 8471.41 u 8471.49, aunque incluyan en la misma envoltura uno o dos de los tipos siguientes de unidades: unidad de memoria, unidad de entrada y unidad de salida.</t>
  </si>
  <si>
    <t>Unidades de entrada o salida, aunque incluyan unidades de memoria en la misma envoltura.</t>
  </si>
  <si>
    <t>Unidades de memoria.</t>
  </si>
  <si>
    <t>Las demás unidades de máquinas automáticas para tratamiento o procesamiento de datos.</t>
  </si>
  <si>
    <t>Mimeógrafos.</t>
  </si>
  <si>
    <t>Plegadoras de papel y/o insertadoras en sobres de correspondencia o documentos.</t>
  </si>
  <si>
    <t>Para obliterar.</t>
  </si>
  <si>
    <t>Máquinas para autenticar cheques.</t>
  </si>
  <si>
    <t>Para perforar documentos, con letras u otros signos.</t>
  </si>
  <si>
    <t>Para destruir documentos.</t>
  </si>
  <si>
    <t>Para contar billetes de banco, incluso con mecanismo impresor.</t>
  </si>
  <si>
    <t>Cajeros automáticos.</t>
  </si>
  <si>
    <t>Máquinas para tratamiento o procesamiento de textos.</t>
  </si>
  <si>
    <t>De máquinas de calcular electrónicas de las subpartidas 8470.10, 8470.21 u 8470.29.</t>
  </si>
  <si>
    <t>Partes y accesorios de máquinas de la partida 84.71.</t>
  </si>
  <si>
    <t>Partes y accesorios de máquinas de la partida 84.72.</t>
  </si>
  <si>
    <t>Partes y accesorios que puedan utilizarse indistintamente con máquinas o aparatos de varias de las partidas 84.70 a 84.72.</t>
  </si>
  <si>
    <t>Clasificadoras de tamiz, de minerales tipo espiral o tipo rastrillo.</t>
  </si>
  <si>
    <t>Trituradores (molinos) de bolas o de barras.</t>
  </si>
  <si>
    <t>Quebrantadores giratorios de conos, con diámetro de tazón superior a 1,200 mm.</t>
  </si>
  <si>
    <t>Pulverizadora de carbón, para el sistema de inyección en un alto horno.</t>
  </si>
  <si>
    <t>Hormigoneras y aparatos de amasar mortero.</t>
  </si>
  <si>
    <t>Máquinas de mezclar materia mineral con asfalto.</t>
  </si>
  <si>
    <t>Prensas de accionamiento manual.</t>
  </si>
  <si>
    <t>Para la obtención de elementos prefabricados para construcción, de cemento o concreto.</t>
  </si>
  <si>
    <t>Máquinas para montar lámparas, tubos o válvulas eléctricos o electrónicos o lámparas de destello, que tengan envoltura de vidrio.</t>
  </si>
  <si>
    <t>Máquinas para fabricar fibras ópticas y sus esbozos.</t>
  </si>
  <si>
    <t>Para moldear por soplado o prensado, excepto para fabricar ampollas para lámparas incandescentes.</t>
  </si>
  <si>
    <t>Con dispositivo de calentamiento o refrigeración, incorporado.</t>
  </si>
  <si>
    <t>Para materias termoplásticas, con capacidad de inyección hasta de 5 kg.</t>
  </si>
  <si>
    <t>De un husillo, para materias termoplásticas o de elastómeros granulados.</t>
  </si>
  <si>
    <t>Máquinas de moldear por soplado.</t>
  </si>
  <si>
    <t>Máquinas de moldear en vacío y demás máquinas para termoformado.</t>
  </si>
  <si>
    <t>De moldear o recauchutar neumáticos (llantas neumáticas) o moldear o formar cámaras para neumáticos.</t>
  </si>
  <si>
    <t>Sistemas automatizados para fabricar discos compactos ("Compact Disks"), que realicen las siguientes funciones: moldeo por inyección, aluminizado, laqueado, control de calidad e impresión del disco.</t>
  </si>
  <si>
    <t>Para colocar filtros o boquillas a los cigarrillos.</t>
  </si>
  <si>
    <t>Automáticas para elaborar cigarrillos, incluso combinadas con alimentadoras de tabaco.</t>
  </si>
  <si>
    <t>Conjuntos de dispositivos para aumentar la eficiencia de las máquinas para empaquetar cigarrillos.</t>
  </si>
  <si>
    <t>Llenadores automáticos de bandejas, para máquinas de fabricar cigarrillos.</t>
  </si>
  <si>
    <t>Distribuidoras vibradoras de concreto.</t>
  </si>
  <si>
    <t>Esparcidoras de asfalto remolcables, provistas de dispositivo calentador.</t>
  </si>
  <si>
    <t>Esparcidoras de asfalto autopropulsadas, incluso con equipo fundidor de asfalto.</t>
  </si>
  <si>
    <t>Esparcidoras de asfalto remolcables, excepto lo comprendido en la fracción arancelaria 8479.10.03.</t>
  </si>
  <si>
    <t>Máquinas y aparatos para extracción o preparación de grasas o aceites, vegetales o de origen microbiano, fijos o animales.</t>
  </si>
  <si>
    <t>Clasificadoras vibratorias, de viruta o astillas de madera o materiales fibrosos, granulosos, en forma de copos u hojuelas, de peso específico similar al de la madera.</t>
  </si>
  <si>
    <t>Esparcidoras dosificadoras, diseñadas exclusivamente para la fabricación de tableros a base de astillas de madera aglomeradas.</t>
  </si>
  <si>
    <t>Máquinas de cordelería o cablería.</t>
  </si>
  <si>
    <t>Robots industriales, no expresados ni comprendidos en otra parte.</t>
  </si>
  <si>
    <t>Aparatos de evaporación para refrigerar el aire.</t>
  </si>
  <si>
    <t>De los tipos utilizados en aeropuertos.</t>
  </si>
  <si>
    <t>Toneles giratorios para el decapado, limpieza, pulido o abrillantado de piezas metálicas.</t>
  </si>
  <si>
    <t>Máquinas de control numérico, para galvanizado continuo por inmersión, con velocidad superior a 300 pies por minuto, incluso cuando formen un solo cuerpo con hornos de atmósfera controlada y enfriadores por chorros de agua.</t>
  </si>
  <si>
    <t>Para limpieza, pulido o abrillantado de piezas metálicas con abrasivos en circulación, excepto lo comprendido en la fracción arancelaria 8479.81.02.</t>
  </si>
  <si>
    <t>Para galvanizar, estañar o recubrir metales, excepto líneas continuas para galvanizar alambre de acero, por inmersión y lo comprendido en la fracción arancelaria 8479.81.03.</t>
  </si>
  <si>
    <t>Mezcladoras, de aspas horizontales, provistas de dispositivos de tornillo de Arquímedes para descarga continua.</t>
  </si>
  <si>
    <t>Cubas u otros recipientes provistos de agitadores, incluso con sistemas de vacío o vidriados interiormente, excepto lo comprendido en las fracciones arancelarias 8479.82.01 y 8479.82.05.</t>
  </si>
  <si>
    <t>Agitador-mezclador de hélice, excepto lo comprendido en la fracción arancelaria 8479.82.05.</t>
  </si>
  <si>
    <t>Agitadores, reconocibles como diseñados para el tratamiento de desperdicios, residuos y aguas residuales.</t>
  </si>
  <si>
    <t>Prensas isostáticas en frío.</t>
  </si>
  <si>
    <t>Separadores o clasificadores de materiales o partes ferrosas, a base de dispositivos magnéticos o electromagnéticos.</t>
  </si>
  <si>
    <t>Aparatos para la generación de una corriente controlada de aire ("cortinas de aire") para impedir la entrada de insectos, polvo y mantener la temperatura de un recinto.</t>
  </si>
  <si>
    <t>Aparatos neumáticos o hidráulicos para automatizar máquinas, aparatos o artefactos mecánicos.</t>
  </si>
  <si>
    <t>Para fabricar cierres relámpago.</t>
  </si>
  <si>
    <t>Frenos de motor.</t>
  </si>
  <si>
    <t>Acumuladores hidráulicos.</t>
  </si>
  <si>
    <t>Sulfonadores de trióxido de azufre.</t>
  </si>
  <si>
    <t>Vibradores electromagnéticos, incluso con alimentador.</t>
  </si>
  <si>
    <t>Reactores o convertidores catalíticos tubulares.</t>
  </si>
  <si>
    <t>Deshumectadores, con sistema de refrigeración incorporado, para condensar la humedad atmosférica.</t>
  </si>
  <si>
    <t>Colectores de monedas y/o contraseñas, con torniquete, aun con dispositivo contador.</t>
  </si>
  <si>
    <t>Prensas hidráulicas para algodón.</t>
  </si>
  <si>
    <t>Para desmontar llantas.</t>
  </si>
  <si>
    <t>Mecanismos de apertura y cierre de puertas, incluso con sus rieles, para cocheras ("garajes"), ya sean operados o no a control remoto inalámbrico.</t>
  </si>
  <si>
    <t>Mecanismos de apertura y cierre de persianas, incluso con sus rieles, ya sean operados o no a control remoto inalámbrico.</t>
  </si>
  <si>
    <t>Cajas de fundición.</t>
  </si>
  <si>
    <t>Placas de fondo para moldes.</t>
  </si>
  <si>
    <t>Modelos para moldes.</t>
  </si>
  <si>
    <t>Para el moldeo por inyección o compresión.</t>
  </si>
  <si>
    <t>Moldes para vidrio.</t>
  </si>
  <si>
    <t>Moldes o formas de acero o aluminio, así como las partes de los mismos para el vaciado o colado en la industria de la construcción.</t>
  </si>
  <si>
    <t>Para moldeo por inyección o compresión.</t>
  </si>
  <si>
    <t>De diafragma, con regulación manual.</t>
  </si>
  <si>
    <t>Tipo globo o tipo ángulo, de acero y/o hierro fundido, bridadas o roscadas, con diámetro de conexión hasta 152.4 mm inclusive, para amoniaco y/o gases halogenados, reconocibles como diseñadas exclusivamente para servicio de refrigeración.</t>
  </si>
  <si>
    <t>Tipo globo o tipo ángulo, de bronce o latón con diámetro de conexión hasta 76.2 mm para gases halogenados, reconocibles como diseñadas exclusivamente para servicios de refrigeración.</t>
  </si>
  <si>
    <t>Conjunto de válvulas (árboles de navidad o de Noel) reconocibles para la industria petrolera.</t>
  </si>
  <si>
    <t>Válvulas de retención, que operen automáticamente, excepto trampas de vapor; y las reconocibles como diseñadas exclusivamente para el funcionamiento de máquinas, aparatos o artefactos mecánicos para sistemas hidráulicos de aceite en circuitos cerrados.</t>
  </si>
  <si>
    <t>De seguridad, y contra escape de gas, de uso doméstico, excepto automáticas o semiautomáticas, reconocibles como diseñadas exclusivamente para calentadores no eléctricos.</t>
  </si>
  <si>
    <t>De bronce, reconocibles como diseñadas exclusivamente para laboratorio.</t>
  </si>
  <si>
    <t>Grifería sanitaria de uso doméstico.</t>
  </si>
  <si>
    <t>Reconocibles como diseñadas exclusivamente para tractores agrícolas e industriales.</t>
  </si>
  <si>
    <t>Válvulas de compuerta, excepto lo comprendido en la fracción arancelaria 8481.80.24.</t>
  </si>
  <si>
    <t>Bocas o válvulas regulables para riego agrícola o de jardín ("hidrantes") con diámetro igual o inferior a 203.2 mm.</t>
  </si>
  <si>
    <t>De comando, reconocibles como diseñadas exclusivamente para automatizar el funcionamiento de máquinas, aparatos o artefactos mecánicos, con diámetro de conexión hasta de 19.05 mm (¾ de pulgada) y presión de trabajo hasta 35.15 kg/cm² (500 PSI).</t>
  </si>
  <si>
    <t>Boquillas o espreas para aspersión.</t>
  </si>
  <si>
    <t>Reconocibles como diseñadas exclusivamente para contadores volumétricos automáticos para medir cerveza.</t>
  </si>
  <si>
    <t>De asiento, de tres o más vías, cuya sección giratoria de la vía sea a través de accionamiento manual por palanca.</t>
  </si>
  <si>
    <t>Operadas por electroimán, para máquinas de lavar ropa o vajilla.</t>
  </si>
  <si>
    <t>Operadas con electroimán, reconocibles como diseñadas exclusivamente para refrigeración.</t>
  </si>
  <si>
    <t>Válvulas de expansión, termostáticas y automáticas, reconocibles como diseñadas exclusivamente para refrigeración y aire acondicionado.</t>
  </si>
  <si>
    <t>Automáticas o semiautomáticas, reconocibles como diseñadas exclusivamente para calentadores no eléctricos.</t>
  </si>
  <si>
    <t>Reconocibles como diseñadas exclusivamente para el funcionamiento de máquinas, aparatos o artefactos mecánicos para sistemas hidráulicos de aceite en circuitos cerrados.</t>
  </si>
  <si>
    <t>De comando, reconocibles como diseñadas exclusivamente para automatizar el funcionamiento de máquinas, aparatos o artefactos mecánicos, con diámetro de conexión superior a 19.05 mm, (¾ de pulgada) y presión de trabajo superior a 35.15 kg/cm² (500 PSI).</t>
  </si>
  <si>
    <t>De acero inoxidable, con vástago, reconocibles como diseñadas exclusivamente para máquinas llenadoras de botellas.</t>
  </si>
  <si>
    <t>De hierro o acero con resistencia a la presión superior a 18 kg/cm², excepto lo comprendido en la fracción arancelaria 8481.80.04.</t>
  </si>
  <si>
    <t>De metal común, cromados, niquelados o con otro recubrimiento, excepto lo comprendido en las fracciones arancelarias 8481.80.01 y 8481.80.02.</t>
  </si>
  <si>
    <t>De hierro o acero, con resistencia a la presión inferior o igual a 18 kg/cm², excepto lo comprendido en la fracción arancelaria 8481.80.04.</t>
  </si>
  <si>
    <t>De cobre, bronce, latón o aluminio, sin recubrimiento en su superficie, excepto lo comprendido en la fracción arancelaria 8481.80.02.</t>
  </si>
  <si>
    <t>Válvulas de funcionamiento automático por medio de actuador, de apertura controlada, de cuchilla, bola o globo.</t>
  </si>
  <si>
    <t>Válvulas de aire para neumáticos y cámaras de aire.</t>
  </si>
  <si>
    <t>En fila sencilla con diámetro interior superior o igual a 12.7 mm, sin exceder de 50.8 mm y diámetro exterior superior o igual a 40 mm, sin exceder de 100 mm, con superficie exterior esférica, excepto los de centro de eje cuadrado.</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</si>
  <si>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 ABMA Standard 19.2 o ISO 355, incluyendo los que contengan números y/o letras posteriores a los números de serie y códigos indicados, excepto los reconocibles para naves aéreas.</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</si>
  <si>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 ABMA Standard 19.2 o ISO 355, incluyendo los</t>
  </si>
  <si>
    <t>Rodamientos de rodillos en forma de tonel.</t>
  </si>
  <si>
    <t>Rodamientos de agujas, incluidos los ensamblajes de jaulas y rodillos de agujas.</t>
  </si>
  <si>
    <t>Los demás rodamientos de rodillos cilíndricos, incluidos los ensamblajes de jaulas y rodillos.</t>
  </si>
  <si>
    <t>Los demás, incluidos los rodamientos combinados.</t>
  </si>
  <si>
    <t>Bolas, rodillos y agujas.</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</si>
  <si>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</si>
  <si>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Árboles de transmisión (incluidos los de levas y los cigüeñales) y manivelas.</t>
  </si>
  <si>
    <t>Cajas de cojinetes con rodamientos incorporados.</t>
  </si>
  <si>
    <t>Cajas de cojinetes sin rodamientos incorporados; cojinetes.</t>
  </si>
  <si>
    <t>Engranajes y ruedas de fricción, excepto las ruedas dentadas y demás órganos elementales de transmisión presentados aisladamente; husillos fileteados de bolas o rodillos; reductores, multiplicadores y variadores de velocidad, incluidos los convertidores de par.</t>
  </si>
  <si>
    <t>Volantes y poleas, incluidos los motones.</t>
  </si>
  <si>
    <t>Embragues.</t>
  </si>
  <si>
    <t>Acoplamientos elásticos, acoplamientos de acero forjado con peso unitario superior o igual a 600 kg.</t>
  </si>
  <si>
    <t>Ruedas dentadas y demás órganos elementales de transmisión presentados aisladamente; partes.</t>
  </si>
  <si>
    <t>Juntas metaloplásticas.</t>
  </si>
  <si>
    <t>Juntas mecánicas de estanqueidad.</t>
  </si>
  <si>
    <t>Por depósito de metal.</t>
  </si>
  <si>
    <t>Por depósito de plástico o caucho.</t>
  </si>
  <si>
    <t>Por depósito de yeso, cemento, cerámica o vidrio.</t>
  </si>
  <si>
    <t>Máquinas y aparatos para la fabricación de semiconductores en forma de monocristales periformes u obleas ("wafers").</t>
  </si>
  <si>
    <t>Máquinas y aparatos para la fabricación de dispositivos semiconductores o circuitos electrónicos integrados.</t>
  </si>
  <si>
    <t>Máquinas y aparatos para la fabricación de dispositivos de visualización (display) de pantalla plana.</t>
  </si>
  <si>
    <t>Máquinas y aparatos descritos en la Nota 11 C) de este Capítulo.</t>
  </si>
  <si>
    <t>Partes y accesorios.</t>
  </si>
  <si>
    <t>Hélices para barcos y sus paletas.</t>
  </si>
  <si>
    <t>Cilindros hidráulicos.</t>
  </si>
  <si>
    <t>Válvulas de engrase por inyección.</t>
  </si>
  <si>
    <t>Guarniciones montadas de frenos.</t>
  </si>
  <si>
    <t>Reconocibles como diseñadas exclusivamente para tractores agrícolas e industriales, excepto lo comprendido en la fracción arancelaria 8487.90.02.</t>
  </si>
  <si>
    <t>Engrasadoras de copa tipo "Stauffer".</t>
  </si>
  <si>
    <t>Portamoldes o sus partes, aun cuando se presenten sin la cavidad para recibir el molde.</t>
  </si>
  <si>
    <t>Motores de potencia inferior o igual a 37.5 W.</t>
  </si>
  <si>
    <t>Motores universales de potencia superior a 37.5 W.</t>
  </si>
  <si>
    <t>Generadores.</t>
  </si>
  <si>
    <t>Motores con potencia inferior o igual a 264 W y voltaje de 12 V, de uso automotriz, para limpiaparabrisas, elevadores de cristales, radiadores y calefacción.</t>
  </si>
  <si>
    <t>Motores para máquinas esquiladoras.</t>
  </si>
  <si>
    <t>Motores con potencia superior o igual a 186 W (¼ CP), excepto lo comprendido en las fracciones arancelarias 8501.31.03 y 8501.31.04.</t>
  </si>
  <si>
    <t>Motores para ascensores o elevadores.</t>
  </si>
  <si>
    <t>Motores para trolebuses.</t>
  </si>
  <si>
    <t>Motores de potencia igual o inferior a 3.75 kW (5 CP).</t>
  </si>
  <si>
    <t>Motores reconocibles como diseñados exclusivamente para la propulsión de vehículos eléctricos de la subpartida 8703.80.</t>
  </si>
  <si>
    <t>Generadores con capacidad hasta de 150 kW.</t>
  </si>
  <si>
    <t>Generadores, excepto lo comprendido en la fracción arancelaria 8501.33.01.</t>
  </si>
  <si>
    <t>De potencia superior a 375 kW.</t>
  </si>
  <si>
    <t>Motores, con potencia inferior o igual a 2,611 kW (3,500 CP), excepto reconocibles para naves aéreas, para ascensores o elevadores, para trolebuses.</t>
  </si>
  <si>
    <t>Síncronos, con potencia igual o inferior a 4,475 kW (6,000 CP).</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</si>
  <si>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</si>
  <si>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Asíncronos, trifásicos.</t>
  </si>
  <si>
    <t>Asíncronos, trifásicos, excepto los reconocibles para naves aéreas; para trolebuses; para ascensores o elevadores.</t>
  </si>
  <si>
    <t>Asíncronos, trifásicos, con potencia de salida inferior o igual a 8,952 kW (12,000 CP), excepto los reconocibles para naves aéreas; para trolebuses, ascensores o elevadores.</t>
  </si>
  <si>
    <t>Síncronos, con potencia de salida igual o inferior a 4,475 kW (6,000 CP), excepto los reconocibles para naves aéreas y para trolebuses.</t>
  </si>
  <si>
    <t>De potencia inferior o igual a 75 kVA.</t>
  </si>
  <si>
    <t>De potencia superior a 75 kVA pero inferior o igual a 375 kVA.</t>
  </si>
  <si>
    <t>De potencia superior a 375 kVA pero inferior o igual a 750 kVA.</t>
  </si>
  <si>
    <t>De potencia superior a 750 kVA, pero inferior o igual a 6,000 kVA, excepto lo comprendido en la fracción arancelaria 8501.64.03.</t>
  </si>
  <si>
    <t>De potencia superior a 750 kVA, pero inferior o igual a 6,000 kVA, para producir electricidad a partir de fuentes de energía renovable.</t>
  </si>
  <si>
    <t>De potencia inferior o igual a 50 W.</t>
  </si>
  <si>
    <t>De potencia superior a 150 kW pero inferior o igual a 375 kW.</t>
  </si>
  <si>
    <t>De potencia superior a 750 kVA pero inferior o igual a 6,000 kVA.</t>
  </si>
  <si>
    <t>De potencia superior a 6,000 kVA.</t>
  </si>
  <si>
    <t>De potencia superior a 375 kVA, pero inferior o igual a 1,500 kVA.</t>
  </si>
  <si>
    <t>De potencia superior a 1,500 kVA pero inferior o igual a 2,000 kVA.</t>
  </si>
  <si>
    <t>Con potencia superior a 2,000 kVA.</t>
  </si>
  <si>
    <t>Aerogeneradores.</t>
  </si>
  <si>
    <t>Turbogeneradores (turbodinamos o turboalternadores), excepto lo comprendido en la fracción arancelaria 8502.39.03.</t>
  </si>
  <si>
    <t>Sistemas de cogeneración de electricidad y vapor, presentados como unidades móviles que formen un solo cuerpo.</t>
  </si>
  <si>
    <t>Turbogeneradores accionados por turbina a gas, excepto los accionados por turbina de vapor de agua.</t>
  </si>
  <si>
    <t>Los demás grupos electrógenos, para producir electricidad a partir de fuentes de energía renovable.</t>
  </si>
  <si>
    <t>Convertidores rotativos eléctricos.</t>
  </si>
  <si>
    <t>Estatores o rotores con peso unitario superior a 1,000 kg, excepto los reconocibles como diseñados exclusivamente para motores de trolebuses.</t>
  </si>
  <si>
    <t>Balastos para lámparas.</t>
  </si>
  <si>
    <t>Bobinas de inducción.</t>
  </si>
  <si>
    <t>Con peso unitario inferior o igual a 5 kg, para uso en electrónica.</t>
  </si>
  <si>
    <t>Con peso unitario inferior a 5 kg, excepto lo comprendido en la fracción arancelaria 8504.21.02.</t>
  </si>
  <si>
    <t>De potencia superior a 650 kVA pero inferior o igual a 10,000 kVA.</t>
  </si>
  <si>
    <t>De potencia superior a 10,000 kVA.</t>
  </si>
  <si>
    <t>De distribución, monofásicos o trifásicos.</t>
  </si>
  <si>
    <t>Para instrumentos, para medición y/o protección.</t>
  </si>
  <si>
    <t>Para instrumentos de medición y/o protección.</t>
  </si>
  <si>
    <t>De potencia superior a 16 kVA pero inferior o igual a 500 kVA.</t>
  </si>
  <si>
    <t>De potencia superior a 500 kVA.</t>
  </si>
  <si>
    <t>Para soldadura eléctrica, con capacidad nominal igual o inferior a 400 amperes.</t>
  </si>
  <si>
    <t>Equipos rectificadores de selenio.</t>
  </si>
  <si>
    <t>Equipos rectificadores de óxido de cobre, germanio o silicio.</t>
  </si>
  <si>
    <t>Convertidores de batería de corriente CC/CC para alimentación de equipos de telecomunicaciones.</t>
  </si>
  <si>
    <t>Para fuente de llamada, para centrales telefónicas.</t>
  </si>
  <si>
    <t>Eliminadores de baterías o pilas, con peso unitario inferior o igual a 1 kg, para grabadoras, radios o fonógrafos.</t>
  </si>
  <si>
    <t>Fuentes de poder reguladas, con regulación superior o igual al 0.1%, para la alimentación de amplificadores de distribución de audio y video, para sistemas de televisión por cables.</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</si>
  <si>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</si>
  <si>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Controladores de velocidad para motores eléctricos.</t>
  </si>
  <si>
    <t>Fuentes de poder y/o fuentes de alimentación estabilizada, reconocibles como diseñadas exclusivamente para incorporación en los aparatos y equipos comprendidos en la partida 84.71, excepto lo comprendido en la fracción arancelaria 8504.40.16.</t>
  </si>
  <si>
    <t>Cargadores para baterías que tengan dispositivo de control de carga.</t>
  </si>
  <si>
    <t>Fuentes de voltaje, con conversión de corriente CA/CC/CA, llamadas "no break" o "uninterruptible power supply" ("UPS"), excepto reguladores automáticos de voltaje y lo comprendido en la fracción arancelaria 8504.40.14.</t>
  </si>
  <si>
    <t>Convertidores estáticos para alimentar dispositivos electrónicos portátiles (teléfonos, reproductores de música, cámaras fotográficas, etc.).</t>
  </si>
  <si>
    <t>Las demás bobinas de reactancia (autoinducción).</t>
  </si>
  <si>
    <t>Circuitos modulares reconocibles como diseñados exclusivamente para lo comprendido en la fracción arancelaria 8504.40.14.</t>
  </si>
  <si>
    <t>Circuitos modulares reconocibles como diseñados exclusivamente para lo comprendido en las subpartidas 8504.40 y 8504.90, excepto lo comprendido en la fracción arancelaria 8504.90.02.</t>
  </si>
  <si>
    <t>Reconocibles como diseñadas exclusivamente para lo comprendido en las fracciones arancelarias 8504.40.05, 8504.40.06, 8504.40.07, 8504.40.08, 8504.40.09, 8504.40.14, 8504.40.16, 8504.40.17, excepto lo comprendido en las fracciones arancelarias 8504.90.02 y 8504.90.07.</t>
  </si>
  <si>
    <t>De metal.</t>
  </si>
  <si>
    <t>Acoplamientos, embragues, variadores de velocidad y frenos, electromagnéticos.</t>
  </si>
  <si>
    <t>De dióxido de manganeso.</t>
  </si>
  <si>
    <t>De óxido de mercurio.</t>
  </si>
  <si>
    <t>De óxido de plata.</t>
  </si>
  <si>
    <t>De litio.</t>
  </si>
  <si>
    <t>De aire-cinc.</t>
  </si>
  <si>
    <t>Las demás pilas y baterías de pilas.</t>
  </si>
  <si>
    <t>Recargables, de plomo-ácido, para "flash" electrónico hasta 6 voltios, con peso unitario igual o inferior a 1 kg.</t>
  </si>
  <si>
    <t>De plomo-ácido, con recombinación interna de gases, construcción sellada, con electrolito inmovilizado, para uso electrónico, con peso inferior a 9 kg y terminales de tornillo o tipo fastón.</t>
  </si>
  <si>
    <t>De níquel-cadmio.</t>
  </si>
  <si>
    <t>De níquel-hidruro metálico.</t>
  </si>
  <si>
    <t>De iones de litio.</t>
  </si>
  <si>
    <t>Los demás acumuladores.</t>
  </si>
  <si>
    <t>De potencia inferior o igual a 1,500 W y de capacidad del depósito o bolsa para el polvo inferior o igual a 20 l.</t>
  </si>
  <si>
    <t>Las demás aspiradoras.</t>
  </si>
  <si>
    <t>Reconocibles como diseñadas exclusivamente para aspiradoras, con peso superior a 20 kg, para uso industrial.</t>
  </si>
  <si>
    <t>Carcasas.</t>
  </si>
  <si>
    <t>Exprimidoras de frutas.</t>
  </si>
  <si>
    <t>Batidoras.</t>
  </si>
  <si>
    <t>Cuchillos.</t>
  </si>
  <si>
    <t>Cepillos para dientes.</t>
  </si>
  <si>
    <t>De manicura, con accesorios intercambiables.</t>
  </si>
  <si>
    <t>Abridores de latas.</t>
  </si>
  <si>
    <t>Afeitadoras.</t>
  </si>
  <si>
    <t>Máquinas de cortar el pelo o esquilar.</t>
  </si>
  <si>
    <t>Aparatos de depilar.</t>
  </si>
  <si>
    <t>Peines, para máquinas de cortar el pelo.</t>
  </si>
  <si>
    <t>Cabezales para máquinas de afeitar.</t>
  </si>
  <si>
    <t>Hojas con o sin filo.</t>
  </si>
  <si>
    <t>Partes reconocidas como diseñadas exclusivamente para máquinas rasuradoras o de afeitar, excepto lo comprendido en las fracciones arancelarias 8510.90.02 y 8510.90.03.</t>
  </si>
  <si>
    <t>Cuyo electrodo central sea de níquel, tungsteno; platino, iridio o de aleaciones de oro; o que contengan dos o más electrodos a tierra; excepto los reconocibles como diseñadas para naves aéreas, tractores agrícolas e industriales o motocicletas.</t>
  </si>
  <si>
    <t>Magnetos; dinamomagnetos; volantes magnéticos.</t>
  </si>
  <si>
    <t>Distribuidores; bobinas de encendido.</t>
  </si>
  <si>
    <t>Motores de arranque, aunque funcionen también como generadores.</t>
  </si>
  <si>
    <t>Los demás generadores.</t>
  </si>
  <si>
    <t>Reguladores de arranque.</t>
  </si>
  <si>
    <t>Bujías de calentado (precalentadoras).</t>
  </si>
  <si>
    <t>Reconocibles como diseñados exclusivamente para tractores agrícolas e industriales o motocicletas.</t>
  </si>
  <si>
    <t>Aparatos de alumbrado o señalización visual de los tipos utilizados en bicicletas.</t>
  </si>
  <si>
    <t>Faros, luces direccionales delanteras y traseras, reconocibles como diseñados exclusivamente para motocicletas.</t>
  </si>
  <si>
    <t>Luces direccionales y/o calaveras traseras, excepto lo comprendido en la fracción arancelaria 8512.20.01.</t>
  </si>
  <si>
    <t>Alarma electrónica contra robo, para vehículos automóviles.</t>
  </si>
  <si>
    <t>Limpiaparabrisas y eliminadores de escarcha o vaho.</t>
  </si>
  <si>
    <t>De seguridad, para mineros.</t>
  </si>
  <si>
    <t>Prensas isostáticas en caliente.</t>
  </si>
  <si>
    <t>Hornos para panadería o industrias análogas.</t>
  </si>
  <si>
    <t>De resistencia para temple de metales.</t>
  </si>
  <si>
    <t>Hornos industriales, excepto lo comprendido en las fracciones arancelarias 8514.19.01, 8514.19.02 y 8514.19.04.</t>
  </si>
  <si>
    <t>Incineradores de residuos o desperdicios.</t>
  </si>
  <si>
    <t>De inducción de baja frecuencia, para el recalentamiento de metales.</t>
  </si>
  <si>
    <t>De inducción de baja frecuencia, para fusión de metales.</t>
  </si>
  <si>
    <t>Hornos industriales, excepto lo comprendido en las fracciones arancelarias 8514.20.01, 8514.20.02, 8514.20.04 y 8514.20.05.</t>
  </si>
  <si>
    <t>Sistema de fundición reconocible como diseñado para la fabricación de monobloques y cabezas para motor, incluyendo al menos: horno de fusión, horno de precalentamiento (de espera y afinación) y escorificador de hornos de fundición.</t>
  </si>
  <si>
    <t>Hornos de haces de electrones.</t>
  </si>
  <si>
    <t>Hornos de plasma y hornos de arco al vacío.</t>
  </si>
  <si>
    <t>Los demás aparatos para tratamiento térmico de materias por inducción o pérdidas dieléctricas.</t>
  </si>
  <si>
    <t>Para soldar o cortar, portátiles ("cautines").</t>
  </si>
  <si>
    <t>Para soldar metales por costuras o proyección.</t>
  </si>
  <si>
    <t>Para soldar o cortar, de arco, tipo generador o transformador, inferior o igual a 1,260 amperes.</t>
  </si>
  <si>
    <t>Para soldar o cortar, de arco, tipo generador o transformador, superior a 1,260 amperes.</t>
  </si>
  <si>
    <t>Pinzas portaelectrodos o sus partes, para soldadura por arco.</t>
  </si>
  <si>
    <t>Calentadores eléctricos de agua de calentamiento instantáneo o acumulación y calentadores eléctricos de inmersión.</t>
  </si>
  <si>
    <t>Radiadores de acumulación.</t>
  </si>
  <si>
    <t>Secadores para el cabello.</t>
  </si>
  <si>
    <t>Los demás aparatos para el cuidado del cabello.</t>
  </si>
  <si>
    <t>Aparatos para secar las manos.</t>
  </si>
  <si>
    <t>Planchas eléctricas.</t>
  </si>
  <si>
    <t>Hornos de microondas.</t>
  </si>
  <si>
    <t>Hornillos (incluidas las mesas de cocción), parrillas y asadores.</t>
  </si>
  <si>
    <t>Hornos.</t>
  </si>
  <si>
    <t>Aparatos para la preparación de café o té.</t>
  </si>
  <si>
    <t>Tostadoras de pan.</t>
  </si>
  <si>
    <t>Para calefacción de automóviles.</t>
  </si>
  <si>
    <t>Resistencias calentadoras.</t>
  </si>
  <si>
    <t>Circuitos modulares reconocibles como diseñados exclusivamente para lo comprendido en la subpartida 8516.50.</t>
  </si>
  <si>
    <t>Panel superior con o sin elementos de calentamiento o control reconocibles como diseñados exclusivamente para cocinas y lo comprendido en las fracción arancelaria 8516.60.03.</t>
  </si>
  <si>
    <t>Teléfonos de auricular inalámbrico combinado con micrófono.</t>
  </si>
  <si>
    <t>Teléfonos inteligentes.</t>
  </si>
  <si>
    <t>Los demás teléfonos móviles (celulares) y los de otras redes inalámbricas.</t>
  </si>
  <si>
    <t>Los demás teléfonos para servicio público.</t>
  </si>
  <si>
    <t>Estaciones base.</t>
  </si>
  <si>
    <t>Aparatos para la recepción, conversión, emisión y transmisión o regeneración de voz, imagen u otros datos, incluidos los de conmutación y encaminamiento ("switching and routing apparatus").</t>
  </si>
  <si>
    <t>Mesas de atención para operadora, para centrales telefónicas automáticas.</t>
  </si>
  <si>
    <t>Receptores de radiotelefonía o radiotelegrafía, fijos o móviles, en ultra alta frecuencia (UHF) de 300 a 470 MHz.</t>
  </si>
  <si>
    <t>Receptores de radiotelefonía o radiotelegrafía, fijos o móviles, en ultra alta frecuencia (UHF) de más de 470 MHz, a 1 GHz.</t>
  </si>
  <si>
    <t>Receptores de radiotelefonía o radiotelegrafía, fijos o móviles, en muy alta frecuencia modulada, excepto los receptores de radiotelefonía en muy alta frecuencia (VHF), de 243 a 250 MHz.</t>
  </si>
  <si>
    <t>Receptores de radiotelefonía o radiotelegrafía, fijos o móviles, en súper alta frecuencia (SHF) o de microondas de más de 1 GHz, con capacidad superior a 300 canales telefónicos o para un canal de televisión.</t>
  </si>
  <si>
    <t>Receptores de radiotelefonía, fijos o móviles en banda civil de 26.2 a 27.5 MHz.</t>
  </si>
  <si>
    <t>Los demás aparatos receptores.</t>
  </si>
  <si>
    <t>Los demás videófonos.</t>
  </si>
  <si>
    <t>Antenas y reflectores de antena de cualquier tipo; partes identificables para ser utilizadas con dichos artículos.</t>
  </si>
  <si>
    <t>Reconocibles como diseñadas exclusivamente para equipos telefónicos que incorporen al menos un circuito modular.</t>
  </si>
  <si>
    <t>Reconocibles como diseñadas exclusivamente para aparatos comprendidos en las subpartidas 8517.62 (excepto digitales), y 8517.69 (que incorporen al menos un circuito modular).</t>
  </si>
  <si>
    <t>Las demás partes que incorporen al menos un circuito modular.</t>
  </si>
  <si>
    <t>Micrófonos y sus soportes.</t>
  </si>
  <si>
    <t>Un altavoz (altoparlante) montado en su caja.</t>
  </si>
  <si>
    <t>Varios altavoces (altoparlantes) montados en una misma caja.</t>
  </si>
  <si>
    <t>Microteléfono.</t>
  </si>
  <si>
    <t>Auricular con cabezal combinado con micrófono (diadema), para operadora telefónica.</t>
  </si>
  <si>
    <t>Para operación sobre línea telefónica.</t>
  </si>
  <si>
    <t>Procesadores de audio o compresores, limitadores, expansores, controladores automáticos de ganancia, recortadores de pico con o sin ecualizadores, de uno o más canales con impedancia de entrada y salida de 600 ohms.</t>
  </si>
  <si>
    <t>Equipos eléctricos para amplificación de sonido.</t>
  </si>
  <si>
    <t>Reconocibles como diseñadas exclusivamente para micrófonos.</t>
  </si>
  <si>
    <t>Reconocibles como diseñadas exclusivamente para cápsulas transmisoras (micrófonos), para aparatos telefónicos.</t>
  </si>
  <si>
    <t>Aparatos activados con monedas, billetes, tarjetas, fichas o cualquier otro medio de pago.</t>
  </si>
  <si>
    <t>Giradiscos.</t>
  </si>
  <si>
    <t>Reproductores de casetes (tocacasetes) con potencia superior o igual a 60 W, excepto lo comprendido en la fracción arancelaria 8519.81.12.</t>
  </si>
  <si>
    <t>Reproductores con sistema de lectura óptica por haz de rayos láser (lectores de discos compactos), excepto los comprendidos en las fracciones arancelarias 8519.81.05 y 8519.81.06.</t>
  </si>
  <si>
    <t>Reproductores con sistema de lectura óptica por haz de rayos láser (lectores de discos compactos) reconocibles como diseñados exclusivamente para uso automotriz, excepto los comprendidos en la fracción arancelaria 8519.81.06.</t>
  </si>
  <si>
    <t>Reproductores con sistema de lectura óptica por haz de rayos láser (lectores de discos compactos), con cambiador automático incluido con capacidad de 6 o más discos, reconocibles como diseñados exclusivamente para uso automotriz.</t>
  </si>
  <si>
    <t>Reproductores de audio (en soportes de almacenamiento a base de semiconductores) digitales extraíbles, incluyendo los de tipo diadema.</t>
  </si>
  <si>
    <t>Aparatos para dictar, incluso con dispositivo de reproducción de sonido incorporado, que sólo funcionen con fuente de energía eléctrica exterior.</t>
  </si>
  <si>
    <t>Aparatos de grabación y reproducción de sonido, en cinta magnética de ancho superior o igual a 6 mm, para estaciones difusoras de radio o televisión y estudios de grabación.</t>
  </si>
  <si>
    <t>Aparatos de grabación con dispositivo de reproducción incorporado, portátiles, de sonido almacenado en soportes de tecnología digital.</t>
  </si>
  <si>
    <t>Reproductores de casetes (tocacasetes) de bolsillo; de tipo doméstico y/o para automóviles, con peso unitario igual o inferior a 3.5 kg.</t>
  </si>
  <si>
    <t>Contestadores telefónicos.</t>
  </si>
  <si>
    <t>Tornamesas profesionales ("turn-table"), incluso con altavoces (altoparlantes), sin cambiador automático ni mueble, reconocibles como diseñadas exclusivamente para el uso de radiodifusoras y estudios profesionales de grabación.</t>
  </si>
  <si>
    <t>De cinta magnética.</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</si>
  <si>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</si>
  <si>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De disco o de elementos en estado sólido (chips), sin altavoces, excepto lo comprendido en las fracciones arancelarias 8521.90.03, 8521.90.04 y 8521.90.05.</t>
  </si>
  <si>
    <t>Unidades reproductoras de discos de video digitalizado (DVD), sin gabinete, reconocibles como diseñadas para su incorporación física en aparatos receptores de televisión.</t>
  </si>
  <si>
    <t>De disco, con amplificador incorporado, salidas para altavoces y procesador digital de audio, incluso con sintonizador de canales de televisión y/o sintonizador de bandas de radiodifusión, aun cuando se presenten con sus altavoces.</t>
  </si>
  <si>
    <t>Aparatos de grabación, almacenada en soportes de tecnología digital, incluso con dispositivo de reproducción incorporado, excepto lo comprendido en la fracción arancelaria 8521.90.04.</t>
  </si>
  <si>
    <t>Cápsulas fonocaptoras.</t>
  </si>
  <si>
    <t>Circuitos modulares reconocibles como diseñados exclusivamente para lo comprendido en las partidas 85.19 y 85.21.</t>
  </si>
  <si>
    <t>Tarjetas con banda magnética incorporada.</t>
  </si>
  <si>
    <t>Cintas magnéticas, grabadas, para reproducir fenómenos distintos del sonido o la imagen.</t>
  </si>
  <si>
    <t>Cintas magnéticas grabadas, para la enseñanza, con sonido o imágenes, técnicas, científicas o con fines culturales, reconocibles como diseñadas exclusivamente para instituciones de educación o similares.</t>
  </si>
  <si>
    <t>Cintas magnéticas grabadas, reconocibles como diseñadas exclusivamente para ser utilizadas en “video tape”, excepto cuando se presenten en cartuchos o casetes.</t>
  </si>
  <si>
    <t>Las demás cintas magnéticas grabadas.</t>
  </si>
  <si>
    <t>Discos de escritura (conocidos como CD-R; DVD-R, y demás formatos), para sistemas de lectura por rayo láser.</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</si>
  <si>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</si>
  <si>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Tarjetas inteligentes ("smart cards").</t>
  </si>
  <si>
    <t>Tarjetas y etiquetas de activación por proximidad.</t>
  </si>
  <si>
    <t>De cristal líquido.</t>
  </si>
  <si>
    <t>De diodos emisores de luz orgánicos (OLED).</t>
  </si>
  <si>
    <t>Aparatos emisores.</t>
  </si>
  <si>
    <t>Fijos o móviles en ultra alta frecuencia (UHF) de 300 a 470 MHz.</t>
  </si>
  <si>
    <t>Ultrarrápidas, especificadas en la Nota 1 de subpartida de este Capítulo.</t>
  </si>
  <si>
    <t>Radiosondas meteorológicas.</t>
  </si>
  <si>
    <t>Radiogoniómetros con capacidad para sintonizar la banda de radiofaros (beacon), comprendida entre 180 y 420 kilociclos y sensibilidad superior o igual a 20 microvoltios por metro, con una relación señal a ruido de 6 decibeles.</t>
  </si>
  <si>
    <t>Transmisores para el accionamiento de aparatos a control remoto mediante frecuencias ultrasónicas.</t>
  </si>
  <si>
    <t>Radiocasetes de bolsillo.</t>
  </si>
  <si>
    <t>Portátiles, que utilicen tecnología digital con base a semiconductores.</t>
  </si>
  <si>
    <t>Combinados con grabador o reproductor de sonido.</t>
  </si>
  <si>
    <t>Receptores de radio AM-FM, aun cuando incluyan transmisores-receptores de radio banda civil o receptor de señal satelital, o entradas para "Bluethooth" o "USB".</t>
  </si>
  <si>
    <t>Receptores de radiodifusión, AM reconocibles como diseñados exclusivamente para uso automotriz.</t>
  </si>
  <si>
    <t>Sin combinar con grabador o reproductor de sonido, pero combinados con reloj.</t>
  </si>
  <si>
    <t>Aptos para ser conectados directamente y diseñados para ser utilizados con una máquina automática para tratamiento o procesamiento de datos de la partida 84.71.</t>
  </si>
  <si>
    <t>En blanco y negro o demás monocromos por cable coaxial.</t>
  </si>
  <si>
    <t>Incompletos o sin terminar (incluso los ensambles compuestos de las partes correspondientes entre las especificadas en los incisos a), b), c) y e) en la Nota Nacional 13 del Capítulo 85 más una fuente de poder), que no incorporen tubos de rayos catódicos.</t>
  </si>
  <si>
    <t>En colores.</t>
  </si>
  <si>
    <t>Sistemas audiovisuales integrados para control de accesos mediante múltiples pantallas (displays) de video de hasta 30 cm (12 pulgadas) con direccionamiento selectivo y automático.</t>
  </si>
  <si>
    <t>Con pantalla inferior o igual a 35.56 cm (14 pulgadas), excepto los de alta definición.</t>
  </si>
  <si>
    <t>Con pantalla superior a 35.56 cm (14 pulgadas), excepto los de alta definición.</t>
  </si>
  <si>
    <t>De alta definición.</t>
  </si>
  <si>
    <t>Incompletos o sin terminar (incluso los ensambles compuestos de las partes correspondientes entre las especificadas en los incisos a), b), c) y e) en la Nota Nacional 13 del Capítulo 85 más una fuente de poder), que no incorporen pantalla plana o pantalla similar.</t>
  </si>
  <si>
    <t>Incompletos o sin terminar (incluso los ensambles compuestos de todas las partes especificadas en la Nota Nacional 13 del Capítulo 85 más una fuente de poder).</t>
  </si>
  <si>
    <t>Receptor de microondas o de señales de vía satélite, cuya frecuencia de operación sea hasta de 4.2 GHz y máximo 999 canales de televisión.</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</si>
  <si>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</si>
  <si>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Sistema de recepción de microondas vía satélite, compuesto de un convertidor de bajada cuya frecuencia de operación sea de 11.7 a 14.5 GHz, y un receptor cuya frecuencia de operación sea de hasta 4.2 GHz.</t>
  </si>
  <si>
    <t>Con pantalla inferior o igual a 35.56 cm (14 pulgadas), excepto los de alta definición, los tipo proyección y los comprendidos en la fracción arancelaria 8528.72.06.</t>
  </si>
  <si>
    <t>Con pantalla superior a 35.56 cm (14 pulgadas), excepto los de alta definición, los tipo proyección y los comprendidos en la fracción arancelaria 8528.72.06.</t>
  </si>
  <si>
    <t>De tipo proyección por tubos de rayos catódicos, excepto los de alta definición.</t>
  </si>
  <si>
    <t>De alta definición por tubo de rayo catódico, excepto los tipo proyección.</t>
  </si>
  <si>
    <t>De alta definición tipo proyección por tubo de rayos catódicos.</t>
  </si>
  <si>
    <t>Con pantalla plana, incluso las reconocibles como diseñadas para vehículos automóviles.</t>
  </si>
  <si>
    <t>Incompletos o sin terminar (incluso los ensambles compuestos de todas las partes especificadas en la Nota Nacional 13 del Capítulo 85 más una fuente de poder), que no incorporen tubos de rayos catódicos, pantalla plana o pantalla similar.</t>
  </si>
  <si>
    <t>Los demás, monocromos.</t>
  </si>
  <si>
    <t>Combinaciones de las partes especificadas en la Nota Nacional 13 del Capítulo 85, excepto las comprendidas en la fracción arancelaria 8529.90.19.</t>
  </si>
  <si>
    <t>Amplificadores para transmisores de señales de televisión.</t>
  </si>
  <si>
    <t>Amplificadores-distribuidores, regeneradores de pulsos o de subportadora, para sistemas de televisión por cable.</t>
  </si>
  <si>
    <t>Amplificadores-distribuidores de video, con entrada diferencial, con compensación de cable o con restaurador de corriente continua, para sistemas de televisión, con o sin gabinete modular.</t>
  </si>
  <si>
    <t>Sintonizadores de canales para televisión y videocasetera; sintonizadores de doble convergencia.</t>
  </si>
  <si>
    <t>Sintonizadores de canal, combinados con otras partes especificadas en la Nota Nacional 13 del Capítulo 85.</t>
  </si>
  <si>
    <t>Amplificadores de radiofrecuencia, banda ancha y monocanales, para sistemas de distribución de señales de HF, TV y/o FM.</t>
  </si>
  <si>
    <t>Acoplador (combinador o defasador) para operar dos o más transmisores de radio o televisión a una salida común.</t>
  </si>
  <si>
    <t>Aparatos para vías férreas o similares.</t>
  </si>
  <si>
    <t>Equipos controladores de semáforos.</t>
  </si>
  <si>
    <t>Bocinas en o con caja tipo intemperie a prueba de humedad, gases, vapores, polvo y explosión.</t>
  </si>
  <si>
    <t>Campanas de alarma, con caja tipo intemperie a prueba de humedad, gases, vapores, polvos y explosión.</t>
  </si>
  <si>
    <t>Alarmas electrónicas contra robo o incendio, de uso doméstico o industrial, incluso en forma de sistema.</t>
  </si>
  <si>
    <t>Detectores acústicos, para sistemas de alarmas en bóvedas de seguridad; sistemas de seguridad a detección acústica y/o visual,</t>
  </si>
  <si>
    <t>Tableros indicadores con dispositivos de cristal líquido (LCD) o diodos emisores de luz (LED), incorporados.</t>
  </si>
  <si>
    <t>Sirenas.</t>
  </si>
  <si>
    <t>Zumbadores miniatura de corriente alterna, para aparatos telefónicos.</t>
  </si>
  <si>
    <t>Fijos, monofásicos o trifásicos, con peso unitario superior a 1 kg.</t>
  </si>
  <si>
    <t>De tantalio.</t>
  </si>
  <si>
    <t>Electrolíticos de aluminio.</t>
  </si>
  <si>
    <t>Con dieléctrico de cerámica de una sola capa.</t>
  </si>
  <si>
    <t>Con dieléctrico de cerámica, multicapas.</t>
  </si>
  <si>
    <t>Fijos de películas plásticas, excepto los reconocibles para naves aéreas y aquellos con dieléctrico de plástico, sin terminales, de montaje por contacto.</t>
  </si>
  <si>
    <t>Condensadores variables o ajustables.</t>
  </si>
  <si>
    <t>Resistencias fijas de carbono, aglomeradas o de capa.</t>
  </si>
  <si>
    <t>De potencia inferior o igual a 20 W.</t>
  </si>
  <si>
    <t>Las demás resistencias variables (incluidos reóstatos y potenciómetros).</t>
  </si>
  <si>
    <t>Circuitos impresos.</t>
  </si>
  <si>
    <t>Cortacircuitos de fusibles de más de 46 kV.</t>
  </si>
  <si>
    <t>Fusibles.</t>
  </si>
  <si>
    <t>Para una tensión inferior a 72.5 kV.</t>
  </si>
  <si>
    <t>Seccionadores e interruptores.</t>
  </si>
  <si>
    <t>Pararrayos (apartarrayos) tipo distribución autovalvulares de 3 a 13 kV nominales, para sistemas con neutro a tierra hasta 37 kV.</t>
  </si>
  <si>
    <t>Llaves magnéticas (arrancadores magnéticos), con potencia nominal hasta 200 CP.</t>
  </si>
  <si>
    <t>Llaves magnéticas (arrancadores magnéticos), con potencia nominal superior a 200 CP.</t>
  </si>
  <si>
    <t>Fusibles de alta capacidad de ruptura, de 20,000 amperes eficaces o más y cualquier corriente nominal, hasta 600 voltios de tensión, inclusive; excepto los reconocibles para naves aéreas.</t>
  </si>
  <si>
    <t>Corta circuitos de fusible excepto los reconocibles para naves aéreas.</t>
  </si>
  <si>
    <t>Llaves disyuntoras, térmicas, reconocibles como diseñadas exclusivamente para radio o televisión.</t>
  </si>
  <si>
    <t>Protectores de sobrecarga para motores.</t>
  </si>
  <si>
    <t>Térmicos o por inducción.</t>
  </si>
  <si>
    <t>Interruptores automáticos, termoeléctricos, para el cebado de la descarga en las lámparas o tubos fluorescentes.</t>
  </si>
  <si>
    <t>Portalámparas.</t>
  </si>
  <si>
    <t>Tomas de corriente con peso unitario inferior o igual a 2 kg.</t>
  </si>
  <si>
    <t>Conectores de fibras ópticas, haces o cables de fibras ópticas.</t>
  </si>
  <si>
    <t>Cajas de conexión, de derivación, de corte, extremidad u otras cajas análogas.</t>
  </si>
  <si>
    <t>Cuadros de mando para máquinas de soldar por resistencia.</t>
  </si>
  <si>
    <t>Cuadros de mando o distribución, operados mediante botones (botoneras).</t>
  </si>
  <si>
    <t>Ensambles con la carcasa exterior o soporte, reconocibles como diseñados para lo comprendido en las partidas 84.21, 84.22, 84.50 y 85.16.</t>
  </si>
  <si>
    <t>Módulos reconocibles como diseñados exclusivamente para el control de señales de indicación en motores de vehículos automotrices.</t>
  </si>
  <si>
    <t>Cuadros, paneles, consolas, armarios y demás soportes de la partida 85.37, sin sus aparatos.</t>
  </si>
  <si>
    <t>Partes moldeadas.</t>
  </si>
  <si>
    <t>De incandescencia, de tubo de cuarzo ("halógenas" o "quartzline"), de 2,900°K (grados Kelvin) como mínimo.</t>
  </si>
  <si>
    <t>Reconocibles como diseñadas exclusivamente para uso en aparatos de proyección cinematográfica y de vista fija.</t>
  </si>
  <si>
    <t>Con peso unitario inferior o igual a 20 g.</t>
  </si>
  <si>
    <t>Provistos de dos postes o espigas para su enchufe, con peso unitario superior a 120 g, sin exceder de 2 kg.</t>
  </si>
  <si>
    <t>De vidrio transparente azul natural, denominados "luz de día".</t>
  </si>
  <si>
    <t>Lámparas fluorescentes tubulares en forma de "O" o de "U".</t>
  </si>
  <si>
    <t>Lámparas de vapor de mercurio o sodio; lámparas de halogenuro metálico.</t>
  </si>
  <si>
    <t>Para luz relámpago.</t>
  </si>
  <si>
    <t>De luz mixta (de descarga y filamento).</t>
  </si>
  <si>
    <t>Lámparas de neón.</t>
  </si>
  <si>
    <t>Lámparas de descarga de gases metálicos exclusivamente mezclados o combinados, tipo multivapor o similares.</t>
  </si>
  <si>
    <t>Lámparas de arco.</t>
  </si>
  <si>
    <t>Para lo comprendido en la fracción arancelaria 8539.52.01 y para las máquinas de la partida 85.43.</t>
  </si>
  <si>
    <t>Para guirnaldas eléctricas de los tipos utilizados en árboles de Navidad.</t>
  </si>
  <si>
    <t>Lámparas y tubos de diodos emisores de luz (LED).</t>
  </si>
  <si>
    <t>Monocromos.</t>
  </si>
  <si>
    <t>Tubos para cámaras de televisión; tubos convertidores o intensificadores de imagen; los demás tubos de fotocátodo.</t>
  </si>
  <si>
    <t>Tubos para visualizar datos gráficos monocromos; tubos para visualizar datos gráficos en colores, con pantalla fosfórica de separación de puntos inferior a 0.4 mm.</t>
  </si>
  <si>
    <t>Los demás tubos de rayos catódicos.</t>
  </si>
  <si>
    <t>Magnetrones.</t>
  </si>
  <si>
    <t>Tubos receptores o amplificadores.</t>
  </si>
  <si>
    <t>De tubos de rayos catódicos.</t>
  </si>
  <si>
    <t>Diodos, excepto los fotodiodos y los diodos emisores de luz (LED).</t>
  </si>
  <si>
    <t>Con una capacidad de disipación inferior a 1 W.</t>
  </si>
  <si>
    <t>Tiristores, diacs y triacs, excepto los dispositivos fotosensibles.</t>
  </si>
  <si>
    <t>Diodos emisores de luz (LED).</t>
  </si>
  <si>
    <t>Células fotovoltaicas sin ensamblar en módulos ni paneles.</t>
  </si>
  <si>
    <t>Células fotovoltaicas ensambladas en módulos o paneles.</t>
  </si>
  <si>
    <t>Transductores basados en semiconductores.</t>
  </si>
  <si>
    <t>Cristales piezoeléctricos montados.</t>
  </si>
  <si>
    <t>Procesadores y controladores, incluso combinados con memorias, convertidores, circuitos lógicos, amplificadores, relojes y circuitos de sincronización, u otros circuitos.</t>
  </si>
  <si>
    <t>Memorias.</t>
  </si>
  <si>
    <t>Amplificadores.</t>
  </si>
  <si>
    <t>Aceleradores de partículas.</t>
  </si>
  <si>
    <t>Generadores de señales.</t>
  </si>
  <si>
    <t>Máquinas y aparatos de galvanoplastia, electrólisis o electroforesis.</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</si>
  <si>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</si>
  <si>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Electrificadores de cercas.</t>
  </si>
  <si>
    <t>Para electrocutar insectos voladores, mediante un sistema de rejillas electrizadas con voltaje elevado y que proyecte luz negra.</t>
  </si>
  <si>
    <t>Ecualizadores.</t>
  </si>
  <si>
    <t>Microestructuras electrónicas.</t>
  </si>
  <si>
    <t>De las reconocidas para lo comprendido en la fracción arancelaria 8543.40.01.</t>
  </si>
  <si>
    <t>Cables coaxiales, de uno o más conductores eléctricos, aislados y con funda de malla de metal, aun cuando vengan recubiertos de materias aislantes, con o sin mensajero de acero, con una impedancia de 50 a 75 ohms.</t>
  </si>
  <si>
    <t>Cables coaxiales de uno o más conductores concéntricos, aislados, aun cuando vengan recubiertos de materias aislantes, con o sin mensajero de acero, con una impedancia de 50 a 75 ohms, excepto lo comprendido en la fracción arancelaria 8544.20.01.</t>
  </si>
  <si>
    <t>Los demás conductores eléctricos para una tensión superior a 1,000 V.</t>
  </si>
  <si>
    <t>Cables de fibras ópticas.</t>
  </si>
  <si>
    <t>De los tipos utilizados en hornos.</t>
  </si>
  <si>
    <t>Escobillas.</t>
  </si>
  <si>
    <t>Tubulares.</t>
  </si>
  <si>
    <t>Esbozos, en forma de campana, con diámetro superior o igual a 15 cm en la circunferencia mayor.</t>
  </si>
  <si>
    <t>Tubulares, excepto lo comprendido en la fracción arancelaria 8546.20.05.</t>
  </si>
  <si>
    <t>De suspensión.</t>
  </si>
  <si>
    <t>De porcelana o de esteatita para radio y televisión.</t>
  </si>
  <si>
    <t>Tubo cilíndrico exterior, de porcelana, para fusible limitador de corriente, liso, con una longitud superior o igual a 100 mm pero inferior o igual a 600 mm.</t>
  </si>
  <si>
    <t>De resina, epóxica, no rígidos.</t>
  </si>
  <si>
    <t>Elemento interno de fusible limitador de corriente, en forma cilíndrica o de estrella, de cerámica, con longitud superior o igual a 100 mm pero inferior o igual a 600 mm.</t>
  </si>
  <si>
    <t>Piezas aislantes de plástico.</t>
  </si>
  <si>
    <t>Desperdicios y desechos de acumuladores de plomo y ácido; acumuladores de plomo y ácido inservibles.</t>
  </si>
  <si>
    <t>Los demás, que contengan plomo, cadmio o mercurio.</t>
  </si>
  <si>
    <t>Clasificados por tipo de componente químico, que no contengan plomo, cadmio o mercurio.</t>
  </si>
  <si>
    <t>Sin clasificar, que no contengan plomo, cadmio o mercurio.</t>
  </si>
  <si>
    <t>Que contengan pilas, baterías de pilas, acumuladores eléctricos, interruptores de mercurio, vidrio de tubos de rayos catódicos u otros vidrios activados, o componentes eléctricos o electrónicos que contengan cadmio, mercurio, plomo o bifenilos policlorados (PCB).</t>
  </si>
  <si>
    <t>De fuente externa de electricidad.</t>
  </si>
  <si>
    <t>De acumuladores eléctricos.</t>
  </si>
  <si>
    <t>Locomotoras diésel-eléctricas.</t>
  </si>
  <si>
    <t>Vehículos para mantenimiento o servicio de vías férreas o similares, incluso autopropulsados (por ejemplo: vagones taller, vagones grúa, vagones equipados para apisonar balasto, alinear vías, coches para ensayos y vagonetas de inspección de vías).</t>
  </si>
  <si>
    <t>Coches de viajeros.</t>
  </si>
  <si>
    <t>Vagones cisterna y similares.</t>
  </si>
  <si>
    <t>Vagones de descarga automática, excepto los de la subpartida 8606.10.</t>
  </si>
  <si>
    <t>Cubiertos y cerrados.</t>
  </si>
  <si>
    <t>Abiertos, con pared fija de altura superior a 60 cm.</t>
  </si>
  <si>
    <t>Bojes y "bissels", de tracción.</t>
  </si>
  <si>
    <t>Los demás bojes y "bissels".</t>
  </si>
  <si>
    <t>Ejes montados con sus ruedas.</t>
  </si>
  <si>
    <t>Frenos de aire comprimido y sus partes.</t>
  </si>
  <si>
    <t>Ganchos y demás sistemas de enganche, topes, y sus partes.</t>
  </si>
  <si>
    <t>De locomotoras o locotractores.</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</si>
  <si>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</si>
  <si>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Contenedores (incluidos los contenedores cisterna y los contenedores depósito) especialmente</t>
  </si>
  <si>
    <t>Tractores de un solo eje.</t>
  </si>
  <si>
    <t>Usados.</t>
  </si>
  <si>
    <t>Tractores de orugas con potencia al volante del motor superior o igual a 105 CP sin exceder de 380 CP, medida a 1900 RPM, incluso con hoja empujadora.</t>
  </si>
  <si>
    <t>Tractores de ruedas con toma de fuerza o enganche de tres puntos, para acoplamiento de implementos agrícolas, excepto aquellos cuyo número de serie o modelo sea al menos 2 años anterior al vigente.</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</si>
  <si>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</si>
  <si>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Tractores de ruedas con toma de fuerza o enganche de tres puntos, para acoplamiento de implementos agrícolas, excepto aquellos cuyo número de serie o modelo sea al menos 2 años anterior al vigente y lo comprendido en la fracción arancelaria 8701.92.02.</t>
  </si>
  <si>
    <t>Tractores de ruedas con toma de fuerza o enganche de tres puntos, para acoplamiento de implementos agrícolas, con potencia superior o igual a 32 CP.</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</si>
  <si>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t>
  </si>
  <si>
    <t>Tractores de ruedas con toma de fuerza o enganche de tres puntos, para acoplamiento de implementos agrícolas, con potencia superior a 53 CP, excepto aquellos cuyo número de serie o modelo sea al menos 2 años anterior al vigente.</t>
  </si>
  <si>
    <t>Tractores de ruedas con toma de fuerza o enganche de tres puntos, para acoplamiento de implementos agrícolas, excepto lo comprendido en las fracciones arancelarias 8701.94.02, 8701.94.03 y 8701.94.04.</t>
  </si>
  <si>
    <t>Tractores de ruedas con toma de fuerza o enganche de tres puntos, para acoplamiento de implementos agrícolas cuyo número de serie o modelo sea al menos 2 años anterior al vigente.</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</si>
  <si>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</si>
  <si>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</si>
  <si>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</si>
  <si>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Tractores de ruedas con toma de fuerza o enganche de tres puntos, para acoplamiento de</t>
  </si>
  <si>
    <t>Trolebuses, excepto usados.</t>
  </si>
  <si>
    <t>Eléctricos, excepto usados.</t>
  </si>
  <si>
    <t>Trolebuses usados.</t>
  </si>
  <si>
    <t>Usados, excepto lo comprendido en la fracción arancelaria 8702.90.08.</t>
  </si>
  <si>
    <t>Vehículos especialmente diseñados para desplazarse sobre nieve; vehículos especiales para transporte de personas en campos de golf y vehículos similares.</t>
  </si>
  <si>
    <t>Motociclos de tres ruedas (trimotos) que presenten una dirección tipo automóvil o, al mismo tiempo, diferencial y reversa; motociclos de cuatro ruedas (cuadrimotos) con dirección tipo automóvil.</t>
  </si>
  <si>
    <t>Usados, excepto lo comprendido en la fracción arancelaria 8703.21.01.</t>
  </si>
  <si>
    <t>Usados, excepto lo comprendido en la fracción arancelaria 8703.40.03.</t>
  </si>
  <si>
    <t>Motociclos de tres ruedas (trimotos), de cilindrada inferior o igual a 1,000 cm³, que presenten una dirección tipo automóvil o, al mismo tiempo, diferencial y reversa; motociclos de cuatro ruedas (cuadrimotos) con dirección tipo automóvil.</t>
  </si>
  <si>
    <t>Usados, excepto lo comprendido en la fracción arancelaria 8703.60.03.</t>
  </si>
  <si>
    <t>Volquetes automotores diseñados para utilizarlos fuera de la red de carreteras.</t>
  </si>
  <si>
    <t>Acarreadores de escoria, excepto para la recolección de basura doméstica.</t>
  </si>
  <si>
    <t>Usados, excepto lo comprendido en la fracción arancelaria 8704.21.01.</t>
  </si>
  <si>
    <t>Usados, excepto lo comprendido en la fracción arancelaria 8704.22.01.</t>
  </si>
  <si>
    <t>Acarreadores de escoria.</t>
  </si>
  <si>
    <t>Usados, excepto lo comprendido en las fracciones arancelarias 8704.31.01 y 8704.31.02.</t>
  </si>
  <si>
    <t>Usados, excepto lo comprendido en la fracción arancelaria 8704.32.01.</t>
  </si>
  <si>
    <t>Usados, excepto lo comprendido en la fracción arancelaria 8704.41.01.</t>
  </si>
  <si>
    <t>Usados, excepto lo comprendido en la fracción arancelaria 8704.42.01.</t>
  </si>
  <si>
    <t>Usados, excepto lo comprendido en la fracción arancelaria 8704.43.01.</t>
  </si>
  <si>
    <t>Usados, excepto lo comprendido en las fracciones arancelarias 8704.51.01 y 8704.51.02.</t>
  </si>
  <si>
    <t>Usados, excepto lo comprendido en la fracción arancelaria 8704.52.01.</t>
  </si>
  <si>
    <t>Camiones-grúa.</t>
  </si>
  <si>
    <t>Con equipos hidráulicos de perforación destinados a programas de abastecimiento de agua potable en el medio rural.</t>
  </si>
  <si>
    <t>Camiones de bomberos.</t>
  </si>
  <si>
    <t>Camiones hormigonera, excepto lo comprendido en la fracción arancelaria 8705.40.02.</t>
  </si>
  <si>
    <t>Con equipos especiales para el aseo de calles.</t>
  </si>
  <si>
    <t>Para aplicación de fertilizantes fluidos.</t>
  </si>
  <si>
    <t>Chasis con motor de explosión, de dos cilindros de 700 cm³, de cuatro tiempos y con potencia inferior a 20 CP (15 kW).</t>
  </si>
  <si>
    <t>De vehículos de la partida 87.03.</t>
  </si>
  <si>
    <t>Para transporte de más de 16 personas, para ser montadas sobre chasis de largueros completos, para vehículos de dos ejes.</t>
  </si>
  <si>
    <t>Defensas para trolebuses.</t>
  </si>
  <si>
    <t>Defensas reconocibles como diseñadas exclusivamente para tractores agrícolas.</t>
  </si>
  <si>
    <t>Defensas completas, reconocibles como diseñadas exclusivamente para vehículos automóviles de hasta diez plazas.</t>
  </si>
  <si>
    <t>Cinturones de seguridad.</t>
  </si>
  <si>
    <t>Parabrisas, vidrios traseros (lunetas) y demás ventanillas especificados en la Nota 1 de subpartida de este Capítulo.</t>
  </si>
  <si>
    <t>Guardafangos.</t>
  </si>
  <si>
    <t>Capots (cofres).</t>
  </si>
  <si>
    <t>Estribos.</t>
  </si>
  <si>
    <t>Viseras, forros de tablero, paneles de puerta, coderas, sombrereras, incluso acojinadas.</t>
  </si>
  <si>
    <t>Para trolebuses.</t>
  </si>
  <si>
    <t>Para tractores de ruedas.</t>
  </si>
  <si>
    <t>Parrillas de adorno y protección para radiador.</t>
  </si>
  <si>
    <t>Biseles.</t>
  </si>
  <si>
    <t>Tapas de cajuelas portaequipajes.</t>
  </si>
  <si>
    <t>Marcos para cristales.</t>
  </si>
  <si>
    <t>Aletas, excepto de vidrio, aun cuando se presenten con marco.</t>
  </si>
  <si>
    <t>Soportes o armazones para acojinados.</t>
  </si>
  <si>
    <t>Reconocibles como diseñados exclusivamente para capots (cofres).</t>
  </si>
  <si>
    <t>Toldos exteriores acojinados, techos corredizos centrales o laterales y sus partes; de accionamiento manual o electrónico.</t>
  </si>
  <si>
    <t>Juntas preformadas para carrocería.</t>
  </si>
  <si>
    <t>Reconocibles como diseñados exclusivamente para lo comprendido en la fracción arancelaria 8701.30.01.</t>
  </si>
  <si>
    <t>Ensambles de puertas.</t>
  </si>
  <si>
    <t>Partes troqueladas para carrocería.</t>
  </si>
  <si>
    <t>Tableros de instrumentos, incluso con instrumentos de medida o control, para uso exclusivo en vehículos automóviles.</t>
  </si>
  <si>
    <t>Dispositivos retractores y sus partes o piezas sueltas, para cinturones de seguridad.</t>
  </si>
  <si>
    <t>Dispositivos interiores (consolas), reconocibles como diseñados exclusivamente para vehículos automóviles hasta de diez plazas, aún cuando se presenten con palancas al piso para cambios de velocidades.</t>
  </si>
  <si>
    <t>Reconocibles como diseñadas exclusivamente para tractores de ruedas.</t>
  </si>
  <si>
    <t>Guarniciones de frenos montadas, excepto lo comprendido en las fracciones arancelarias 8708.30.01, 8708.30.02 y lo reconocido como exclusivamente para lo comprendido en la fracción arancelaria 8701.30.01.</t>
  </si>
  <si>
    <t>Cilindros de ruedas para mecanismos de frenos; juegos de repuesto para cilindros de rueda y para cilindros maestros, presentados en surtidos (kits) para su venta al por menor.</t>
  </si>
  <si>
    <t>Frenos de tambor accionados por leva o sus partes componentes.</t>
  </si>
  <si>
    <t>Cilindros maestros para mecanismos de frenos.</t>
  </si>
  <si>
    <t>Frenos de tambor accionados hidráulicamente o sus partes componentes, excepto lo comprendido en la fracción arancelaria 8708.30.06.</t>
  </si>
  <si>
    <t>Mangueras de frenos hidráulicos automotrices con conexiones.</t>
  </si>
  <si>
    <t>Reconocibles como diseñadas exclusivamente para lo comprendido en las fracciones arancelarias 8701.91.01, 8701.92.01, 8701.93.01, 8701.94.01, 8701.94.05 y 8701.95.01.</t>
  </si>
  <si>
    <t>Cajas de velocidades mecánicas, con peso inferior a 120 kg.</t>
  </si>
  <si>
    <t>Cajas de velocidades automáticas.</t>
  </si>
  <si>
    <t>Cajas de velocidades mecánicas con peso superior o igual a 120 kg.</t>
  </si>
  <si>
    <t>Forja de flecha, para ser utilizada en cajas de velocidad de uso automotriz.</t>
  </si>
  <si>
    <t>Ejes con diferencial traseros sin acoplar a las masas, reconocibles como diseñados exclusivamente para lo comprendido en la partida 87.03.</t>
  </si>
  <si>
    <t>Acoplados a las masas, con o sin mecanismos de frenos y tambores, excepto lo comprendido en las fracciones arancelarias 8708.50.04 y 8708.50.91.</t>
  </si>
  <si>
    <t>Conjunto diferencial integral compuesto de caja de velocidades, diferencial con o sin flecha (semieje), y sus partes componentes, excepto lo comprendido en la fracción arancelaria 8708.50.91.</t>
  </si>
  <si>
    <t>Ejes con diferencial delanteros, excepto lo comprendido en las fracciones arancelarias 8708.50.06 y 8708.50.91.</t>
  </si>
  <si>
    <t>Ejes portadores delanteros, y sus partes, excepto lo comprendido en la fracción arancelaria 8708.50.13.</t>
  </si>
  <si>
    <t>Ejes portadores reconocibles como diseñados exclusivamente para lo comprendido en la partida 87.03.</t>
  </si>
  <si>
    <t>Vigas, muñones, brazos en forja para ejes delanteros de vehículos con capacidad de carga superior o igual a 2,724 kg (6,000 libras), pero inferior o igual a 8,172 kg (18,000 libras).</t>
  </si>
  <si>
    <t>Corona en forja para ejes traseros de vehículos con capacidad de carga superior o igual a 8,626 kg (19,000 libras), pero inferior o igual a 20,884 kg (46,000 libras).</t>
  </si>
  <si>
    <t>Fundiciones (esbozos) de mazas para eje delantero de vehículos con capacidad de carga superior a 2,724 kg (6,000 libras), pero inferior o igual a 8,172 kg (18,000 libras).</t>
  </si>
  <si>
    <t>Forjas para la fabricación de flechas de velocidad constante (homocinéticas).</t>
  </si>
  <si>
    <t>Reconocibles como diseñados exclusivamente para ejes cardán, excepto lo comprendido en las fracciones arancelarias 8708.50.22 y 8708.50.23.</t>
  </si>
  <si>
    <t>Ensamble de toma de fuerza para control de tracción delantera-trasera (PTU).</t>
  </si>
  <si>
    <t>Ensamble diferencial hidráulico para estabilización de revoluciones ("Geromatic").</t>
  </si>
  <si>
    <t>Forjas o fundiciones de yugos, con peso unitario superior a 6.4 kg pero inferior o igual a 14 kg, para utilizarse en el eje trasero motriz.</t>
  </si>
  <si>
    <t>Forjas de flechas de entrada y salida para diferencial de eje trasero; forjas de flechas semi- eje para vehículos con capacidad de carga superior a 8,626 kg (19,000 libras), pero inferior o igual a 20,884 kg (46,000 libras).</t>
  </si>
  <si>
    <t>Conjuntos compuestos de las siguientes fundiciones: de portadiferencial, de caja para baleros, de caja diferencial, de caja cambiador y de caja piñón, todos ellos para integrar portadiferenciales de eje trasero de vehículos de carga.</t>
  </si>
  <si>
    <t>Fundiciones de mazas para eje diferencial trasero para vehículos con capacidad de carga superior a 8,626 kg (19,000 libras), pero inferior o igual a 20,884 kg (46,000 libras).</t>
  </si>
  <si>
    <t>Placas troqueladas (preformas), de acero, para la fabricación de fundas para ejes traseros con diferencial, de vehículos con capacidad de carga superior a 8,626 kg (19,000 libras), pero inferior o igual a 20,884 kg (46,000 libras).</t>
  </si>
  <si>
    <t>Forjas de crucetas para eje trasero motriz para vehículos con capacidad de carga superior o igual a 8,846 kg (19,501 libras), pero inferior o igual a 20,884 kg (46,000 libras).</t>
  </si>
  <si>
    <t>Forjas de piñón para ejes traseros motriz, para vehículos con capacidad de carga superior o igual</t>
  </si>
  <si>
    <t>Los demás ejes con diferencial reconocibles como diseñados exclusivamente para lo comprendido en la partida 87.03, excepto los comprendidos en las fracciones arancelarias 8708.50.04 y 8708.50.05.</t>
  </si>
  <si>
    <t>Los demás ejes con diferencial, excepto los comprendidos en la fracción arancelaria 8708.50.91.</t>
  </si>
  <si>
    <t>Tapones o polveras y arillos para ruedas, excepto las reconocidas como diseñadas exclusivamente para trolebuses y lo comprendido en la fracción arancelaria 8701.30.01.</t>
  </si>
  <si>
    <t>Cartuchos para amortiguadores ("Mc Pherson Struts").</t>
  </si>
  <si>
    <t>Partes reconocibles como diseñados exclusivamente para sistemas de suspensión, excepto lo comprendido en las fracciones arancelarias 8708.80.07, 8708.80.10 y 8708.80.12.</t>
  </si>
  <si>
    <t>Horquillas de levante hidráulico.</t>
  </si>
  <si>
    <t>Horquillas, brazos, excéntricos o pernos, para el sistema de suspensión delantera.</t>
  </si>
  <si>
    <t>Partes componentes de barras de torsión.</t>
  </si>
  <si>
    <t>Barras de torsión.</t>
  </si>
  <si>
    <t>Rótulas, para el sistema de suspensión delantera.</t>
  </si>
  <si>
    <t>Partes reconocibles como diseñados exclusivamente para amortiguadores.</t>
  </si>
  <si>
    <t>Bujes para suspensión.</t>
  </si>
  <si>
    <t>Reconocibles como diseñadas exclusivamente para lo comprendido en las fracciones</t>
  </si>
  <si>
    <t>Aspas para radiadores.</t>
  </si>
  <si>
    <t>Radiadores de aceites lubricantes para motores de émbolo (pistón) de encendido por compresión (motores Diesel o semi-Diesel).</t>
  </si>
  <si>
    <t>Silenciadores y tubos (caños) de escape; sus partes.</t>
  </si>
  <si>
    <t>Embragues y sus partes.</t>
  </si>
  <si>
    <t>Volantes, columnas y cajas de dirección; sus partes.</t>
  </si>
  <si>
    <t>Bolsas inflables de seguridad con sistema de inflado (airbag); sus partes.</t>
  </si>
  <si>
    <t>Tanques de combustible, excepto los reconocidos como exclusivamente para trolebuses o lo comprendido en la fracción arancelaria 8701.30.01.</t>
  </si>
  <si>
    <t>Bastidores ("chasis"), excepto los reconocidos como exclusivamente para trolebuses o lo comprendido en la fracción arancelaria 8701.30.01.</t>
  </si>
  <si>
    <t>Perchas o columpios, excepto los reconocidos como exclusivamente para trolebuses o lo comprendido en la fracción arancelaria 8701.30.01.</t>
  </si>
  <si>
    <t>Uniones de ballestas (abrazaderas o soportes), excepto los reconocidos como exclusivamente para trolebuses o lo comprendido en la fracción arancelaria 8701.30.01.</t>
  </si>
  <si>
    <t>Eléctricas.</t>
  </si>
  <si>
    <t>Tanques y demás vehículos automóviles blindados de combate, incluso con su armamento; sus partes.</t>
  </si>
  <si>
    <t>Con motor de émbolo (pistón) de cilindrada inferior o igual a 50 cm³.</t>
  </si>
  <si>
    <t>Con motor de émbolo (pistón) de cilindrada superior a 50 cm³ pero inferior o igual a 250 cm³.</t>
  </si>
  <si>
    <t>Con motor de émbolo (pistón) de cilindrada superior a 250 cm³ pero inferior o igual a 500 cm³.</t>
  </si>
  <si>
    <t>Motociclos de tres ruedas (trimotos) que no presenten una dirección tipo automóvil o, al mismo tiempo, diferencial y reversa.</t>
  </si>
  <si>
    <t>Esbozo de motocicleta conteniendo conjunto formado con bastidor (cuadro) y motor de émbolo (pistón) de cilindrada superior a 500 cm³ pero inferior o igual a 550 cm³, ensamblado o sin ensamblar.</t>
  </si>
  <si>
    <t>Con motor de émbolo (pistón) de cilindrada superior a 800 cm³.</t>
  </si>
  <si>
    <t>Propulsados con motor eléctrico.</t>
  </si>
  <si>
    <t>Sidecares para motociclos y velocípedos de cualquier clase, presentados aisladamente.</t>
  </si>
  <si>
    <t>Bicicletas y demás velocípedos (incluidos los triciclos de reparto), sin motor.</t>
  </si>
  <si>
    <t>Sin mecanismo de propulsión.</t>
  </si>
  <si>
    <t>Sillines (asientos).</t>
  </si>
  <si>
    <t>De sillones de ruedas y demás vehículos para personas con discapacidad.</t>
  </si>
  <si>
    <t>Cuadros y horquillas, y sus partes.</t>
  </si>
  <si>
    <t>Llantas y radios.</t>
  </si>
  <si>
    <t>Bujes sin frenos y piñones libres.</t>
  </si>
  <si>
    <t>Masas de freno de contra pedal.</t>
  </si>
  <si>
    <t>Pedales y mecanismos de pedal, y sus partes.</t>
  </si>
  <si>
    <t>Coches, sillas y vehículos similares para transporte de niños.</t>
  </si>
  <si>
    <t>Partes reconocibles como diseñadas exclusivamente para lo comprendido en la fracción arancelaria 8715.00.01.</t>
  </si>
  <si>
    <t>Remolques y semirremolques para vivienda o acampar, del tipo caravana.</t>
  </si>
  <si>
    <t>Remolques y semirremolques, autocargadores o autodescargadores, para uso agrícola.</t>
  </si>
  <si>
    <t>Cisternas.</t>
  </si>
  <si>
    <t>Reconocibles como diseñados exclusivamente para el transporte de lanchas, yates y veleros de más de 4.5 m de eslora.</t>
  </si>
  <si>
    <t>Remolques tipo plataformas modulares con ejes direccionales, incluso con sección de puente transportador, acoplamientos hidráulicos y/o cuello de ganso y/o motor de accionamiento hidráulico del equipo.</t>
  </si>
  <si>
    <t>Remolques o semirremolques de dos pisos, reconocibles como diseñados exclusivamente para transportar ganado bovino.</t>
  </si>
  <si>
    <t>Los demás remolques y semirremolques.</t>
  </si>
  <si>
    <t>Carretillas, reconocibles como diseñadas para ser utilizadas en la construcción o en la albañilería.</t>
  </si>
  <si>
    <t>"Conchas" reconocibles como diseñadas exclusivamente para lo comprendido en la fracción arancelaria 8716.80.03.</t>
  </si>
  <si>
    <t>Globos y dirigibles; planeadores, alas planeadoras y demás aeronaves, no propulsados con motor.</t>
  </si>
  <si>
    <t>Helicópteros para fumigar, hasta de 3 plazas.</t>
  </si>
  <si>
    <t>Aviones monomotores, de una plaza, reconocibles como diseñados exclusivamente para fumigar, rociar o esparcir líquidos o sólidos, con tolva de carga.</t>
  </si>
  <si>
    <t>Aviones con motor a reacción, con peso en vacío superior o igual a 10,000 Kg.</t>
  </si>
  <si>
    <t>Aviones y demás aeronaves, de peso en vacío superior a 15,000 kg.</t>
  </si>
  <si>
    <t>Vehículos espaciales (incluidos los satélites) y sus vehículos de lanzamiento y vehículos suborbitales.</t>
  </si>
  <si>
    <t>Paracaídas, incluidos los dirigibles, planeadores (parapentes) o de aspas giratorias; sus partes y accesorios.</t>
  </si>
  <si>
    <t>Aparatos y dispositivos para lanzamiento de aeronaves y sus partes; aparatos y dispositivos para aterrizaje en portaaviones y aparatos y dispositivos similares, y sus partes.</t>
  </si>
  <si>
    <t>Simuladores de combate aéreo y sus partes.</t>
  </si>
  <si>
    <t>De peso en vacío superior a 15,000 kg.</t>
  </si>
  <si>
    <t>Drones con videocámara incluida y cuyo objetivo principal sea grabar, capturar o transmitir video y/o imágenes.</t>
  </si>
  <si>
    <t>Aviones y aeronaves similares, de peso en vacío superior a 15,000 kg.</t>
  </si>
  <si>
    <t>Hélices y rotores, y sus partes.</t>
  </si>
  <si>
    <t>Trenes de aterrizaje y sus partes.</t>
  </si>
  <si>
    <t>Las demás partes de aviones, helicópteros o aeronaves no tripuladas.</t>
  </si>
  <si>
    <t>Con longitud inferior o igual a 35 m de eslora.</t>
  </si>
  <si>
    <t>Con motor fueraborda.</t>
  </si>
  <si>
    <t>Con casco de aluminio, para transportar hasta 80 personas y con capacidad de carga, en cubierta hasta 36 t, sin cabinas de refrigeración ni bodegas de carga.</t>
  </si>
  <si>
    <t>Barcos de pesca; barcos factoría y demás barcos para la preparación o la conservación de los productos de la pesca.</t>
  </si>
  <si>
    <t>Equipadas o diseñadas para equiparlas con motor, de peso en vacío, sin motor, inferior o igual a 100 kg.</t>
  </si>
  <si>
    <t>No diseñadas para ser utilizadas con motor y de peso en vacío inferior o igual a 100 kg.</t>
  </si>
  <si>
    <t>De longitud inferior o igual a 7.5 m.</t>
  </si>
  <si>
    <t>De longitud superior a 7.5 m pero inferior o igual a 24 m.</t>
  </si>
  <si>
    <t>De longitud superior a 24 m.</t>
  </si>
  <si>
    <t>Remolcadores y barcos empujadores.</t>
  </si>
  <si>
    <t>Dragas.</t>
  </si>
  <si>
    <t>Plataformas de perforación o explotación, flotantes o sumergibles.</t>
  </si>
  <si>
    <t>Unidades (artefactos) flotantes para el procesamiento o tratamiento de petróleo crudo o de gas.</t>
  </si>
  <si>
    <t>Navíos de guerra.</t>
  </si>
  <si>
    <t>Balsas inflables.</t>
  </si>
  <si>
    <t>Barcos y demás artefactos flotantes para desguace.</t>
  </si>
  <si>
    <t>Fibras ópticas, haces y cables de fibras ópticas.</t>
  </si>
  <si>
    <t>Hojas y placas de materia polarizante.</t>
  </si>
  <si>
    <t>Elementos de óptica (pastillas o botones) destinados a la fabricación de lentes de contacto, de materias plásticas, en bruto, con diámetro inferior o igual a 30 mm.</t>
  </si>
  <si>
    <t>Lentes de vidrio para gafas (anteojos).</t>
  </si>
  <si>
    <t>Lentes de otras materias para gafas (anteojos).</t>
  </si>
  <si>
    <t>Para cámaras, proyectores o aparatos fotográficos o cinematográficos de ampliación o reducción.</t>
  </si>
  <si>
    <t>De otras materias.</t>
  </si>
  <si>
    <t>Gafas (anteojos) de sol.</t>
  </si>
  <si>
    <t>Binoculares (incluidos los prismáticos).</t>
  </si>
  <si>
    <t>Los demás instrumentos.</t>
  </si>
  <si>
    <t>Partes reconocibles como diseñadas exclusivamente para lo comprendido en las subpartidas 9005.10 a 9005.80, que incorporen lentes, prismas y espejos de las partidas 90.01 a 90.02.</t>
  </si>
  <si>
    <t>Partes y accesorios, reconocibles exclusivamente para lo comprendido en la fracción arancelaria 9005.10.01, excepto lo comprendido en la fracción arancelaria 9005.90.01.</t>
  </si>
  <si>
    <t>Cámaras especiales para fotografía submarina o aérea, examen médico de órganos internos o para laboratorios de medicina legal o identificación judicial.</t>
  </si>
  <si>
    <t>Cámaras fotográficas de autorrevelado.</t>
  </si>
  <si>
    <t>Cámaras fotográficas de los tipos utilizados para registrar documentos en microfilmes, microfichas u otros microformatos.</t>
  </si>
  <si>
    <t>Para películas en rollo de anchura inferior a 35 mm, excepto las utilizados para registrar documentos en microfilmes, microfichas u otros microformatos.</t>
  </si>
  <si>
    <t>Con visor de reflexión a través del objetivo, para películas en rollo de anchura inferior o igual a 35 mm.</t>
  </si>
  <si>
    <t>Aparatos de tubo de descarga para producir destellos (flashes electrónicos).</t>
  </si>
  <si>
    <t>De cámaras fotográficas.</t>
  </si>
  <si>
    <t>Para películas cinematográficas (filme) de anchura inferior a 16 mm o para la doble 8 mm.</t>
  </si>
  <si>
    <t>Giroestabilizadas.</t>
  </si>
  <si>
    <t>Proyectores.</t>
  </si>
  <si>
    <t>De cámaras.</t>
  </si>
  <si>
    <t>De proyectores.</t>
  </si>
  <si>
    <t>Proyectores, ampliadoras o reductoras.</t>
  </si>
  <si>
    <t>Aparatos y material para revelado automático de película fotográfica, película cinematográfica (filme) o papel fotográfico en rollo o para impresión automática de películas reveladas en rollos de papel fotográfico.</t>
  </si>
  <si>
    <t>Los demás aparatos y material para laboratorios fotográficos o cinematográficos; negatoscopios.</t>
  </si>
  <si>
    <t>Pantallas de proyección.</t>
  </si>
  <si>
    <t>Los demás microscopios para fotomicrografía, cinefotomicrografía o microproyección.</t>
  </si>
  <si>
    <t>Los demás microscopios.</t>
  </si>
  <si>
    <t>Microscopios, excepto los ópticos; difractógrafos.</t>
  </si>
  <si>
    <t>Miras telescópicas para armas; periscopios; visores para máquinas, aparatos o instrumentos de este Capítulo o de la Sección XVI.</t>
  </si>
  <si>
    <t>Láseres, excepto los diodos láser.</t>
  </si>
  <si>
    <t>Los demás dispositivos, aparatos e instrumentos.</t>
  </si>
  <si>
    <t>Brújulas, excepto lo comprendido en la fracción arancelaria 9014.10.03.</t>
  </si>
  <si>
    <t>Brújulas de funcionamiento electrónico, reconocibles como diseñadas exclusivamente para uso automotriz.</t>
  </si>
  <si>
    <t>Instrumentos y aparatos para navegación aérea o espacial (excepto las brújulas).</t>
  </si>
  <si>
    <t>Los demás instrumentos y aparatos.</t>
  </si>
  <si>
    <t>Telémetros.</t>
  </si>
  <si>
    <t>Teodolitos.</t>
  </si>
  <si>
    <t>Niveles.</t>
  </si>
  <si>
    <t>Instrumentos y aparatos de fotogrametría.</t>
  </si>
  <si>
    <t>Aparatos para medir distancias geodésicas.</t>
  </si>
  <si>
    <t>Celdas de presión, piezómetros o extensómetros.</t>
  </si>
  <si>
    <t>Aparatos de control y medición de niveles del tipo eléctrico o electrónico.</t>
  </si>
  <si>
    <t>Inclinómetros y extensómetros, para medir deformaciones del suelo, roca o concreto, eléctricos o electrónicos.</t>
  </si>
  <si>
    <t>Balanzas sensibles a un peso inferior o igual a 5 cg, incluso con pesas.</t>
  </si>
  <si>
    <t>Mesas o mármoles.</t>
  </si>
  <si>
    <t>Transportadores de ángulos.</t>
  </si>
  <si>
    <t>Micrómetros, pies de rey, calibradores y galgas.</t>
  </si>
  <si>
    <t>Comprobadores de cuadrante.</t>
  </si>
  <si>
    <t>Metros de madera plegable.</t>
  </si>
  <si>
    <t>Electrocardiógrafos.</t>
  </si>
  <si>
    <t>Circuitos modulares para electrocardiógrafos.</t>
  </si>
  <si>
    <t>Aparatos de diagnóstico por exploración ultrasónica.</t>
  </si>
  <si>
    <t>Aparatos de diagnóstico de visualización por resonancia magnética.</t>
  </si>
  <si>
    <t>Aparatos de centellografía.</t>
  </si>
  <si>
    <t>Electroencefalógrafos.</t>
  </si>
  <si>
    <t>Sistemas de monitoreo de pacientes.</t>
  </si>
  <si>
    <t>Audiómetros.</t>
  </si>
  <si>
    <t>Aparatos de rayos ultravioletas o infrarrojos.</t>
  </si>
  <si>
    <t>De vidrio o de plástico, con capacidad hasta 30 ml.</t>
  </si>
  <si>
    <t>Para sutura o ligadura, excepto lo comprendido en la fracción arancelaria 9018.32.04.</t>
  </si>
  <si>
    <t>Desechables, sin esterilizar, empacar o envasar ni acondicionar para su venta al por menor, reconocibles como diseñadas exclusivamente para jeringas hipodérmicas desechables.</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</si>
  <si>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</si>
  <si>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Catéteres inyectores para inseminación artificial.</t>
  </si>
  <si>
    <t>Cánulas.</t>
  </si>
  <si>
    <t>Sondas vaginales, rectales, uretrales, bucofaríngeas y epidulares.</t>
  </si>
  <si>
    <t>Lancetas.</t>
  </si>
  <si>
    <t>Tornos para dentista (transmisión flexible y colgante) eléctricos, con velocidad de hasta 30,000 RPM.</t>
  </si>
  <si>
    <t>Espéculos bucales.</t>
  </si>
  <si>
    <t>Fresas para odontología.</t>
  </si>
  <si>
    <t>Pinzas para la extracción de piezas dentales "Daviers".</t>
  </si>
  <si>
    <t>Pinzas gubia, sacabocado y hemostáticas, para cirugía, pinzas para biopsia.</t>
  </si>
  <si>
    <t>Los demás instrumentos y aparatos de oftalmología.</t>
  </si>
  <si>
    <t>Espejos.</t>
  </si>
  <si>
    <t>Tijeras.</t>
  </si>
  <si>
    <t>Aparatos para medir la presión arterial.</t>
  </si>
  <si>
    <t>Aparatos para anestesia.</t>
  </si>
  <si>
    <t>Equipos para derivación ventricular con reservorio para líquido cefalorraquídeo.</t>
  </si>
  <si>
    <t>Estuches de cirugía o disección.</t>
  </si>
  <si>
    <t>Bisturís.</t>
  </si>
  <si>
    <t>Valvas, portaagujas y escoplos para cirugía.</t>
  </si>
  <si>
    <t>Separadores para cirugía.</t>
  </si>
  <si>
    <t>Pinzas tipo disección para cirugía.</t>
  </si>
  <si>
    <t>Pinzas para descornar.</t>
  </si>
  <si>
    <t>Pinzas, excepto lo comprendido en las fracciones arancelarias 9018.90.10 y 9018.90.11.</t>
  </si>
  <si>
    <t>Castradores de seguridad.</t>
  </si>
  <si>
    <t>Bombas de aspiración pleural.</t>
  </si>
  <si>
    <t>Aparatos de succión, excepto lo comprendido en la fracción arancelaria 9018.90.14.</t>
  </si>
  <si>
    <t>Espátulas del tipo de abatelenguas.</t>
  </si>
  <si>
    <t>Dispositivos intrauterinos anticonceptivos.</t>
  </si>
  <si>
    <t>Desfibriladores.</t>
  </si>
  <si>
    <t>Estetoscopios.</t>
  </si>
  <si>
    <t>Aparatos de actinoterapia.</t>
  </si>
  <si>
    <t>Aparatos de diatermia de onda corta.</t>
  </si>
  <si>
    <t>Incubadoras para niños, partes y accesorios.</t>
  </si>
  <si>
    <t>Aparatos de electrocirugía.</t>
  </si>
  <si>
    <t>Equipos para hemodiálisis (riñón artificial).</t>
  </si>
  <si>
    <t>Aparatos de masaje, eléctricos.</t>
  </si>
  <si>
    <t>Aparatos de ozonoterapia, oxigenoterapia o aerosolterapia, aparatos respiratorios de reanimación y demás aparatos de terapia respiratoria.</t>
  </si>
  <si>
    <t>Caretas protectoras.</t>
  </si>
  <si>
    <t>Equipo de buceo.</t>
  </si>
  <si>
    <t>Artículos y aparatos de ortopedia o para fracturas.</t>
  </si>
  <si>
    <t>Dientes artificiales.</t>
  </si>
  <si>
    <t>Prótesis articulares.</t>
  </si>
  <si>
    <t>Ojos artificiales.</t>
  </si>
  <si>
    <t>Prótesis de arterias y venas.</t>
  </si>
  <si>
    <t>Manos o pies artificiales.</t>
  </si>
  <si>
    <t>Audífonos, excepto sus partes y accesorios.</t>
  </si>
  <si>
    <t>Estimuladores cardíacos, excepto sus partes y accesorios.</t>
  </si>
  <si>
    <t>Aparatos de tomografía regidos por una máquina automática para tratamiento o procesamiento de datos.</t>
  </si>
  <si>
    <t>Los demás, para uso odontológico.</t>
  </si>
  <si>
    <t>Los demás, para uso médico, quirúrgico o veterinario.</t>
  </si>
  <si>
    <t>Para otros usos.</t>
  </si>
  <si>
    <t>A base de radiaciones ionizantes.</t>
  </si>
  <si>
    <t>Tubos de rayos X.</t>
  </si>
  <si>
    <t>Partes y accesorios para aparatos de rayos X.</t>
  </si>
  <si>
    <t>Instrumentos, aparatos y modelos diseñados para demostraciones (por ejemplo: en la enseñanza o exposiciones), no susceptibles de otros usos.</t>
  </si>
  <si>
    <t>Máquinas y aparatos para ensayo de metal.</t>
  </si>
  <si>
    <t>Esbozos para la elaboración de termómetros de vidrio, sin graduación, con o sin vacío, con o sin mercurio.</t>
  </si>
  <si>
    <t>De vehículos automóviles.</t>
  </si>
  <si>
    <t>Electrónicos, excepto lo comprendido en las fracciones arancelarias 9025.19.01 y 9025.19.02.</t>
  </si>
  <si>
    <t>Pirómetros.</t>
  </si>
  <si>
    <t>Aerómetros y densímetros.</t>
  </si>
  <si>
    <t>Para medida o control de caudal o nivel de líquidos.</t>
  </si>
  <si>
    <t>Reguladores medidores de la presión de aire a inyectar en neumáticos de vehículos, incluso con distribuidores de agua.</t>
  </si>
  <si>
    <t>Reguladores de presión, acoplados a válvulas o manómetros.</t>
  </si>
  <si>
    <t>Analizadores de gases o humos.</t>
  </si>
  <si>
    <t>Cromatógrafos e instrumentos de electroforesis.</t>
  </si>
  <si>
    <t>Espectrómetros, espectrofotómetros y espectrógrafos que utilicen radiaciones ópticas (UV, visibles, IR).</t>
  </si>
  <si>
    <t>Los demás instrumentos y aparatos que utilicen radiaciones ópticas (UV, visibles, IR).</t>
  </si>
  <si>
    <t>Espectrómetros de masa.</t>
  </si>
  <si>
    <t>Columnas de análisis para cromatógrafos de gases.</t>
  </si>
  <si>
    <t>Micrótomos.</t>
  </si>
  <si>
    <t>Circuitos modulares reconocibles como diseñados exclusivamente para lo comprendido en las subpartidas 9027.81 y 9027.89.</t>
  </si>
  <si>
    <t>Contadores de gas.</t>
  </si>
  <si>
    <t>Contadores volumétricos automáticos, para medir cerveza.</t>
  </si>
  <si>
    <t>Contadores de agua, excepto los equipados con dispositivos que permitan su lectura remota (lectura electrónica).</t>
  </si>
  <si>
    <t>Vatihorímetros.</t>
  </si>
  <si>
    <t>Taxímetros electrónicos o electromecánicos.</t>
  </si>
  <si>
    <t>Velocímetros y tacómetros; estroboscopios.</t>
  </si>
  <si>
    <t>Instrumentos y aparatos para medida o detección de radiaciones ionizantes.</t>
  </si>
  <si>
    <t>Osciloscopios y oscilógrafos.</t>
  </si>
  <si>
    <t>Multímetros, sin dispositivo registrador.</t>
  </si>
  <si>
    <t>Multímetros, con dispositivo registrador.</t>
  </si>
  <si>
    <t>Los demás, sin dispositivo registrador.</t>
  </si>
  <si>
    <t>Los demás, con dispositivo registrador.</t>
  </si>
  <si>
    <t>Los demás instrumentos y aparatos, especialmente diseñados para técnicas de telecomunicación (por ejemplo: hipsómetros, kerdómetros, distorsiómetros, sofómetros).</t>
  </si>
  <si>
    <t>Para medida o control de obleas ("wafers") o dispositivos semiconductores (incluidos los circuitos integrados).</t>
  </si>
  <si>
    <t>Máquinas para equilibrar piezas mecánicas.</t>
  </si>
  <si>
    <t>Bancos de pruebas.</t>
  </si>
  <si>
    <t>Para control de obleas ("wafers") o dispositivos semiconductores (incluidos los circuitos integrados), o para control de máscaras fotográficas o retículas utilizadas en la fabricación de dispositivos semiconductores (incluidos los circuitos integrados).</t>
  </si>
  <si>
    <t>Controles fotoeléctricos.</t>
  </si>
  <si>
    <t>Para verificar la alineación, equilibrio o balanceo de neumáticos o ruedas.</t>
  </si>
  <si>
    <t>Reconocibles para lo comprendido en la fracción arancelaria 9031.80.02.</t>
  </si>
  <si>
    <t>Para refrigeradores.</t>
  </si>
  <si>
    <t>Automáticos para el control de la temperatura del agua, con dispositivos de seguridad para fallas de flama.</t>
  </si>
  <si>
    <t>Para cocinas.</t>
  </si>
  <si>
    <t>Manostatos (presostatos).</t>
  </si>
  <si>
    <t>Hidráulicos o neumáticos.</t>
  </si>
  <si>
    <t>Reguladores automáticos de voltaje, excepto para uso industrial, incluso combinados, en una misma envolvente o carcasa, con una fuente de voltaje con conversión de corriente CA/CC/CA, de las también llamadas "no break" o "uninterruptible power supply" ("UPS").</t>
  </si>
  <si>
    <t>Reguladores electrónicos de velocidad, para motores de corriente continua, giradiscos, grabadoras y tocacintas.</t>
  </si>
  <si>
    <t>Reguladores para operar sobre grupos generadores rotativos.</t>
  </si>
  <si>
    <t>Aparatos controladores de flama, reconocibles para calderas y hornos con capacidad inferior o igual a 100 CP.</t>
  </si>
  <si>
    <t>Reguladores tipo inducción, excepto lo comprendido en la fracción arancelaria 9032.89.02.</t>
  </si>
  <si>
    <t>Partes y accesorios, no expresados ni comprendidos en otra parte de este Capítulo, para máquinas, aparatos, instrumentos o artículos del Capítulo 90.</t>
  </si>
  <si>
    <t>Con indicador mecánico solamente.</t>
  </si>
  <si>
    <t>Automáticos.</t>
  </si>
  <si>
    <t>Eléctricos.</t>
  </si>
  <si>
    <t>Con indicador optoelectrónico solamente.</t>
  </si>
  <si>
    <t>Relojes de tablero de instrumentos y relojes similares, para automóviles, aeronaves, barcos o demás vehículos.</t>
  </si>
  <si>
    <t>Registradores de asistencia; registradores fechadores y registradores contadores.</t>
  </si>
  <si>
    <t>Interruptores horarios y demás aparatos que permitan accionar un dispositivo en un momento dado, con mecanismo de relojería o motor sincrónico.</t>
  </si>
  <si>
    <t>Con indicador mecánico solamente o con dispositivo que permita incorporarlo.</t>
  </si>
  <si>
    <t>Mecanismos completos, sin montar o parcialmente montados ("chablons").</t>
  </si>
  <si>
    <t>Mecanismos incompletos, montados.</t>
  </si>
  <si>
    <t>Mecanismos "en blanco" ("ébauches").</t>
  </si>
  <si>
    <t>Cajas de metal precioso o chapado de metal precioso (plaqué).</t>
  </si>
  <si>
    <t>Cajas de metal común, incluso dorado o plateado.</t>
  </si>
  <si>
    <t>Las demás cajas.</t>
  </si>
  <si>
    <t>Cajas y envolturas similares.</t>
  </si>
  <si>
    <t>De metal precioso o chapado de metal precioso (plaqué).</t>
  </si>
  <si>
    <t>De metal común, incluso dorado o plateado.</t>
  </si>
  <si>
    <t>Pulseras.</t>
  </si>
  <si>
    <t>Esferas o cuadrantes.</t>
  </si>
  <si>
    <t>Platinas y puentes.</t>
  </si>
  <si>
    <t>Pianos verticales.</t>
  </si>
  <si>
    <t>Pianos de cola.</t>
  </si>
  <si>
    <t>Pianos automáticos (pianolas).</t>
  </si>
  <si>
    <t>De arco.</t>
  </si>
  <si>
    <t>Mandolinas o banjos.</t>
  </si>
  <si>
    <t>Guitarras.</t>
  </si>
  <si>
    <t>Instrumentos llamados "metales".</t>
  </si>
  <si>
    <t>Órganos de tubo y teclado; armonios e instrumentos similares de teclado y lengüetas metálicas libres.</t>
  </si>
  <si>
    <t>Acordeones e instrumentos similares.</t>
  </si>
  <si>
    <t>Armónicas.</t>
  </si>
  <si>
    <t>Instrumentos musicales de percusión (por ejemplo: tambores, cajas, xilófonos, platillos, castañuelas, maracas).</t>
  </si>
  <si>
    <t>Órganos con "pedalier" de más de 24 pedales.</t>
  </si>
  <si>
    <t>Órganos, excepto lo comprendido en la fracción arancelaria 9207.10.01.</t>
  </si>
  <si>
    <t>Cajas de música.</t>
  </si>
  <si>
    <t>Cuerdas armónicas.</t>
  </si>
  <si>
    <t>Gabinetes, muebles o sus partes.</t>
  </si>
  <si>
    <t>Partes y accesorios de instrumentos musicales de la partida 92.02.</t>
  </si>
  <si>
    <t>Gabinetes, muebles o sus partes, para pianos.</t>
  </si>
  <si>
    <t>Piezas de artillería (por ejemplo: cañones, obuses y morteros).</t>
  </si>
  <si>
    <t>Lanzacohetes; lanzallamas; lanzagranadas; lanzatorpedos y lanzadores similares.</t>
  </si>
  <si>
    <t>Revólveres y pistolas, excepto los de las partidas 93.03 o 93.04.</t>
  </si>
  <si>
    <t>Para lanzar cápsulas con sustancias asfixiantes, tóxicas o repelentes.</t>
  </si>
  <si>
    <t>Las demás armas largas de caza o tiro deportivo que tengan, por lo menos, un cañón de ánima lisa.</t>
  </si>
  <si>
    <t>Las demás armas largas de caza o tiro deportivo.</t>
  </si>
  <si>
    <t>Cañones industriales desincrustadores, mediante cartuchos especiales con proyectil blindado.</t>
  </si>
  <si>
    <t>Pistolas de matarife de émbolo oculto.</t>
  </si>
  <si>
    <t>Reconocibles como diseñadas exclusivamente para lo comprendido en la fracción arancelaria 9304.00.01.</t>
  </si>
  <si>
    <t>De armas largas de la partida 93.03.</t>
  </si>
  <si>
    <t>De armas de guerra de la partida 93.01.</t>
  </si>
  <si>
    <t>Cartuchos cargados con gases lacrimosos o tóxicos.</t>
  </si>
  <si>
    <t>Partes; bombas o granadas.</t>
  </si>
  <si>
    <t>Sables, espadas, bayonetas, lanzas y demás armas blancas, sus partes y fundas.</t>
  </si>
  <si>
    <t>Asientos de los tipos utilizados en aeronaves.</t>
  </si>
  <si>
    <t>Asientos de los tipos utilizados en vehículos automóviles.</t>
  </si>
  <si>
    <t>Con relleno.</t>
  </si>
  <si>
    <t>Los demás asientos.</t>
  </si>
  <si>
    <t>Mesas de operaciones.</t>
  </si>
  <si>
    <t>Parihuelas o camillas.</t>
  </si>
  <si>
    <t>Muebles de metal de los tipos utilizados en oficinas.</t>
  </si>
  <si>
    <t>Los demás muebles de metal.</t>
  </si>
  <si>
    <t>Muebles de madera de los tipos utilizados en oficinas, excepto lo comprendido en la fracción arancelaria 9403.30.02.</t>
  </si>
  <si>
    <t>Llamados "estaciones de trabajo", reconocibles como diseñados para alojar un sistema de cómputo personal, conteniendo por lo menos: una cubierta para monitor, una cubierta para teclado y una cubierta para la unidad central de proceso.</t>
  </si>
  <si>
    <t>Muebles de madera de los tipos utilizados en cocinas.</t>
  </si>
  <si>
    <t>Muebles de madera de los tipos utilizados en dormitorios.</t>
  </si>
  <si>
    <t>Mesas, reconocibles como diseñadas exclusivamente para dibujo o trazado (restiradores), sin equipar.</t>
  </si>
  <si>
    <t>Atriles.</t>
  </si>
  <si>
    <t>Muebles de plástico.</t>
  </si>
  <si>
    <t>Somieres.</t>
  </si>
  <si>
    <t>De caucho o plástico celulares, recubiertos o no.</t>
  </si>
  <si>
    <t>Sacos (bolsas) de dormir.</t>
  </si>
  <si>
    <t>Cubrepiés, colchas, edredones y cobertores.</t>
  </si>
  <si>
    <t>Diseñadas para ser utilizadas únicamente con fuentes luminosas de diodos emisores de luz (LED).</t>
  </si>
  <si>
    <t>Fotovoltaicos, diseñados para ser utilizados únicamente con fuentes luminosas de diodos emisores de luz (LED).</t>
  </si>
  <si>
    <t>Los demás, diseñados para ser utilizados únicamente con fuentes luminosas de diodos emisores de luz (LED).</t>
  </si>
  <si>
    <t>Luminarias y aparatos de alumbrado, no eléctricos.</t>
  </si>
  <si>
    <t>Diseñados para ser utilizados únicamente con fuentes luminosas de diodos emisores de luz (LED).</t>
  </si>
  <si>
    <t>Bombillas de borosilicato, para lámparas o linternas de combustible líquido o gaseoso.</t>
  </si>
  <si>
    <t>Bombillas para lámparas o linternas de combustible líquido o gaseoso, excepto lo comprendido en la fracción arancelaria 9405.91.01.</t>
  </si>
  <si>
    <t>Piezas moldeadas semiterminadas (esbozos), de vidrio sin contenido de plomo, en formas poliédricas, reconocibles como diseñadas exclusivamente para la elaboración de candiles y lámparas.</t>
  </si>
  <si>
    <t>Unidades de construcción modular, de acero.</t>
  </si>
  <si>
    <t>Triciclos o cochecitos de pedal o palanca.</t>
  </si>
  <si>
    <t>Con ruedas, diseñados para que los conduzcan los niños, impulsados por ellos o por otra persona, o accionados por baterías recargables de hasta 12 V, excepto, en ambos casos, lo comprendido en la fracción arancelaria 9503.00.01.</t>
  </si>
  <si>
    <t>Muñecas y muñecos que representen solamente seres humanos, incluso vestidos, que contengan mecanismos operados eléctrica o electrónicamente, excepto lo</t>
  </si>
  <si>
    <t>Muñecas y muñecos que representen solamente seres humanos, de longitud inferior o igual a 30 cm, incluso vestidos, articulados o con mecanismos operados eléctrica o electrónicamente.</t>
  </si>
  <si>
    <t>Trenes eléctricos, incluidos los carriles (rieles), señales y demás accesorios.</t>
  </si>
  <si>
    <t>Juguetes terapéutico-pedagógicos, reconocibles como diseñados exclusivamente para usos clínicos, para corregir disfunciones psicomotrices o problemas de lento aprendizaje, en instituciones de educación especial o similares.</t>
  </si>
  <si>
    <t>Modelos reducidos "a escala" para ensamblar, de madera de balsa.</t>
  </si>
  <si>
    <t>Modelos reducidos "a escala" para ensamblar, incluso los que tengan componentes electrónicos o eléctricos, excepto lo comprendido en la fracción arancelaria 9503.00.07.</t>
  </si>
  <si>
    <t>Juegos o surtidos de construcción; los demás juguetes de construcción.</t>
  </si>
  <si>
    <t>Juguetes que representen animales o seres no humanos, rellenos.</t>
  </si>
  <si>
    <t>Juguetes que representen animales o seres no humanos, sin rellenar, de papel o cartón.</t>
  </si>
  <si>
    <t>Instrumentos y aparatos, de música, de juguete.</t>
  </si>
  <si>
    <t>Rompecabezas de papel o cartón.</t>
  </si>
  <si>
    <t>Rompecabezas de materias distintas a papel o cartón.</t>
  </si>
  <si>
    <t>Juegos o surtidos reconocibles como diseñados exclusivamente para que el niño o la niña, representen un personaje, profesión u oficio, excepto juegos que imiten preparaciones de belleza, de maquillaje o de manicura.</t>
  </si>
  <si>
    <t>Juguetes y modelos, con motor, excepto lo comprendido en las fracciones arancelarias 9503.00.02, 9503.00.04, 9503.00.05,</t>
  </si>
  <si>
    <t>Ábacos.</t>
  </si>
  <si>
    <t>Preparaciones de materias plásticas, o caucho, reconocibles como diseñadas para formar globos por insuflado.</t>
  </si>
  <si>
    <t>Juguetes inflables, incluso las pelotas de juguete fabricadas exclusivamente de materias plásticas, excepto lo comprendido en la fracción arancelaria 9503.00.22.</t>
  </si>
  <si>
    <t>Juguetes destinados a niños de hasta 36 meses de edad, excepto lo comprendido en las fracciones arancelarias 9503.00.01, 9503.00.02, 9503.00.04, 9503.00.05, 9503.00.11, 9503.00.12, 9503.00.13, 9503.00.15, 9503.00.16, 9503.00.17, 9503.00.20 y 9503.00.23.</t>
  </si>
  <si>
    <t>Juguetes réplica de armas de fuego, que tengan apariencia, forma y/o configuración de las armas de la subpartida 9301.90, o de las partidas 93.02 y 93.03, pero que no sean las armas comprendidas en la partida 93.04.</t>
  </si>
  <si>
    <t>Juguetes reconocibles como diseñados exclusivamente para lanzar agua, excepto los comprendidos en la fracción arancelaria 9503.00.25.</t>
  </si>
  <si>
    <t>Partes o piezas sueltas para triciclos, patinetes, coches de pedal y juguetes similares con ruedas.</t>
  </si>
  <si>
    <t>Prendas, complementos (accesorios) de vestir, calzado, sombreros y demás tocados, para muñecas y muñecos que representen solamente seres humanos.</t>
  </si>
  <si>
    <t>Subensambles eléctricos o electrónicos, reconocibles como diseñados exclusivamente para los productos de las fracciones arancelarias 9503.00.04 y 9503.00.05.</t>
  </si>
  <si>
    <t>Partes y accesorios de muñecas y muñecos que representen solamente seres humanos, excepto lo comprendido en las fracciones arancelarias 9503.00.28 y 9503.00.29.</t>
  </si>
  <si>
    <t>Partes y accesorios de instrumentos y aparatos, de música, de juguete.</t>
  </si>
  <si>
    <t>Partes y accesorios reconocibles como diseñados exclusivamente para lo</t>
  </si>
  <si>
    <t>Motores, excepto eléctricos reconocibles como diseñados exclusivamente para montarse en juguetes o en modelos, reducidos.</t>
  </si>
  <si>
    <t>Partes y accesorios reconocibles como diseñados exclusivamente para los productos comprendidos en la fracción arancelaria 9503.00.24.</t>
  </si>
  <si>
    <t>Partes, piezas y accesorios, reconocibles como diseñadas para coches y sillas de ruedas para muñecas o muñecos, para los demás juguetes de rueda, o para lo comprendido en las fracciones arancelarias 9503.00.21, 9503.00.25 o 9503.00.26.</t>
  </si>
  <si>
    <t>Los demás juguetes con ruedas diseñados para que los conduzcan los niños; coches y sillas de ruedas para muñecas o muñecos.</t>
  </si>
  <si>
    <t>Las demás muñecas y muñecos que representen solamente seres humanos, incluso vestidos, excepto lo comprendido en las fracciones arancelarias 9503.00.04.y 9503.00.05.</t>
  </si>
  <si>
    <t>Los demás juguetes que representen animales o seres no humanos, sin rellenar.</t>
  </si>
  <si>
    <t>Tizas y bolas de billar.</t>
  </si>
  <si>
    <t>Máquinas de funcionamiento eléctrico, electrónico, mecánico o combinación de ellos, a través de las cuales se realicen sorteos con números o símbolos, que están sujetos al azar.</t>
  </si>
  <si>
    <t>Naipes.</t>
  </si>
  <si>
    <t>Partes y accesorios, para las videoconsolas y máquinas de videojuegos.</t>
  </si>
  <si>
    <t>Videoconsolas y máquinas de videojuego, excepto las de la subpartida 9504.30 y lo comprendido en la fracción arancelaria 9504.50.03.</t>
  </si>
  <si>
    <t>Pelotas de celuloide.</t>
  </si>
  <si>
    <t>Bolas, excepto lo comprendido en la fracción arancelaria 9504.90.01.</t>
  </si>
  <si>
    <t>Bolos o pinos de madera; aparatos automáticos para acomodar los bolos o pinos y regresar las bolas a su lugar de lanzamiento ("bowlings"), sus partes o piezas sueltas.</t>
  </si>
  <si>
    <t>Autopistas eléctricas.</t>
  </si>
  <si>
    <t>Partes sueltas y accesorios reconocibles como diseñadas exclusivamente para lo comprendido en la fracción arancelaria 9504.90.04.</t>
  </si>
  <si>
    <t>Árboles artificiales para fiestas de Navidad.</t>
  </si>
  <si>
    <t>Esquís.</t>
  </si>
  <si>
    <t>Fijadores de esquí.</t>
  </si>
  <si>
    <t>Deslizadores de vela.</t>
  </si>
  <si>
    <t>Palos de golf ("clubs"), completos, en juegos.</t>
  </si>
  <si>
    <t>Pelotas.</t>
  </si>
  <si>
    <t>Partes para palos de golf.</t>
  </si>
  <si>
    <t>Artículos y material para tenis de mesa.</t>
  </si>
  <si>
    <t>Esbozos.</t>
  </si>
  <si>
    <t>Pelotas de tenis.</t>
  </si>
  <si>
    <t>Inflables.</t>
  </si>
  <si>
    <t>Patines para hielo y patines de ruedas, incluido el calzado con patines fijos.</t>
  </si>
  <si>
    <t>Artículos y material para cultura física, gimnasia o atletismo.</t>
  </si>
  <si>
    <t>Espinilleras y tobilleras.</t>
  </si>
  <si>
    <t>Artículos para el tiro de arco, así como sus partes o accesorios reconocibles como destinados exclusiva o principalmente a dichos artículos.</t>
  </si>
  <si>
    <t>Redes para deportes de campo.</t>
  </si>
  <si>
    <t>Caretas.</t>
  </si>
  <si>
    <t>Trampolines.</t>
  </si>
  <si>
    <t>Piscinas, incluso infantiles.</t>
  </si>
  <si>
    <t>Cañas de pescar.</t>
  </si>
  <si>
    <t>Anzuelos, incluso montados en sedal (tanza).</t>
  </si>
  <si>
    <t>Carretes de pesca.</t>
  </si>
  <si>
    <t>Circos y zoológicos, ambulantes.</t>
  </si>
  <si>
    <t>Montañas rusas.</t>
  </si>
  <si>
    <t>Carruseles, columpios y tiovivos.</t>
  </si>
  <si>
    <t>Autos de choque.</t>
  </si>
  <si>
    <t>Simuladores de movimiento y cines dinámicos.</t>
  </si>
  <si>
    <t>Paseos acuáticos.</t>
  </si>
  <si>
    <t>Atracciones de parques acuáticos.</t>
  </si>
  <si>
    <t>Atracciones de feria.</t>
  </si>
  <si>
    <t>Teatros ambulantes.</t>
  </si>
  <si>
    <t>Marfil trabajado y sus manufacturas.</t>
  </si>
  <si>
    <t>Cápsulas de gelatina.</t>
  </si>
  <si>
    <t>Ámbar de Chiapas.</t>
  </si>
  <si>
    <t>Escobas y escobillas de ramitas u otra materia vegetal atada en haces, incluso con mango.</t>
  </si>
  <si>
    <t>Cepillos de dientes, incluidos los cepillos para dentaduras postizas.</t>
  </si>
  <si>
    <t>Pinceles y brochas para pintura artística, pinceles para escribir y pinceles similares para aplicación de cosméticos.</t>
  </si>
  <si>
    <t>Pinceles y brochas para pintar, enlucir, barnizar o similares (excepto los de la subpartida 9603.30); almohadillas o muñequillas y rodillos, para pintar.</t>
  </si>
  <si>
    <t>Los demás cepillos que constituyan partes de máquinas, aparatos o vehículos.</t>
  </si>
  <si>
    <t>Plumeros.</t>
  </si>
  <si>
    <t>Tamices, cedazos y cribas, de mano.</t>
  </si>
  <si>
    <t>Juegos o surtidos de viaje para aseo personal, costura o limpieza del calzado o de prendas de vestir.</t>
  </si>
  <si>
    <t>Botones de presión y sus partes.</t>
  </si>
  <si>
    <t>De plástico, sin forrar con materia textil.</t>
  </si>
  <si>
    <t>De metal común, sin forrar con materia textil.</t>
  </si>
  <si>
    <t>Formas para botones y demás partes de botones; esbozos de botones.</t>
  </si>
  <si>
    <t>Con dientes de metal común.</t>
  </si>
  <si>
    <t>Bolígrafos.</t>
  </si>
  <si>
    <t>Rotuladores y marcadores con punta de fieltro u otra punta porosa.</t>
  </si>
  <si>
    <t>Para dibujar con tinta china.</t>
  </si>
  <si>
    <t>Lapiceros o portaminas sin cuerpo ni sujetador o clip, y con tapón, punta metálica o cono y con o sin portagomas.</t>
  </si>
  <si>
    <t>Juegos de artículos pertenecientes, por lo menos, a dos de las subpartidas anteriores.</t>
  </si>
  <si>
    <t>Cartuchos de repuesto con su punta para bolígrafo.</t>
  </si>
  <si>
    <t>Plumillas y puntos para plumillas.</t>
  </si>
  <si>
    <t>Partes de metal común, chapeadas de oro.</t>
  </si>
  <si>
    <t>Partes de metal común, chapeadas de plata.</t>
  </si>
  <si>
    <t>De metal, excepto partes.</t>
  </si>
  <si>
    <t>Barriles o cañones, tapas, tubos, de metal común.</t>
  </si>
  <si>
    <t>Depósitos de caucho, mecanismos, sujetadores de metal común, alimentadoras.</t>
  </si>
  <si>
    <t>Puntas, barras o contenedores para uso en plumones o marcadores, excepto lo comprendido en la fracción arancelaria 9608.99.11.</t>
  </si>
  <si>
    <t>Puntas de fibras acrílicas para uso en plumones o marcadores.</t>
  </si>
  <si>
    <t>De oro de plata o de platino, total o parcialmente, excepto partes.</t>
  </si>
  <si>
    <t>Lápices.</t>
  </si>
  <si>
    <t>Minas, cuyo diámetro no exceda de 0.7 mm.</t>
  </si>
  <si>
    <t>Pasteles.</t>
  </si>
  <si>
    <t>Pizarras y tableros para escribir o dibujar, incluso enmarcados.</t>
  </si>
  <si>
    <t>Bandas sin fin, entintadas, de nailon, reconocibles como diseñadas para incorporarse a cartuchos de plástico de unidades de impresión o impresoras, para cajas registradoras.</t>
  </si>
  <si>
    <t>Tampones.</t>
  </si>
  <si>
    <t>Encendedores de gas no recargables, de bolsillo.</t>
  </si>
  <si>
    <t>Encendedores de gas recargables, de bolsillo.</t>
  </si>
  <si>
    <t>Encendedores de mesa.</t>
  </si>
  <si>
    <t>Reconocibles como diseñadas exclusivamente para los encendedores de cigarrillos a base de resistencia para uso automotriz.</t>
  </si>
  <si>
    <t>Para encendedores a gas.</t>
  </si>
  <si>
    <t>Escalabornes.</t>
  </si>
  <si>
    <t>De caucho endurecido o plástico.</t>
  </si>
  <si>
    <t>Pulverizadores de tocador, sus monturas y cabezas de monturas.</t>
  </si>
  <si>
    <t>Borlas y similares para aplicación de polvos, otros cosméticos o productos de tocador.</t>
  </si>
  <si>
    <t>Termos y demás recipientes isotérmicos, montados y aislados por vacío, así como sus partes (excepto las ampollas de vidrio).</t>
  </si>
  <si>
    <t>Maniquíes con peso superior o igual a 25 kg.</t>
  </si>
  <si>
    <t>De pasta de papel, papel, guata de celulosa o napa de fibras de celulosa.</t>
  </si>
  <si>
    <t>De guata de materia textil.</t>
  </si>
  <si>
    <t>Tripies de cámaras fotográficas.</t>
  </si>
  <si>
    <t>De madera; de aluminio, excepto lo comprendido en la fracción arancelaria 9620.00.04.</t>
  </si>
  <si>
    <t>De las materias indicadas en la Partida 68.15.</t>
  </si>
  <si>
    <t>De máquinas o aparatos comprendidos en el Capítulo 84, excepto para las máquinas o aparatos de las partidas 84.28 u 84.71.</t>
  </si>
  <si>
    <t>Pinturas y dibujos.</t>
  </si>
  <si>
    <t>Mosaicos.</t>
  </si>
  <si>
    <t>De más de 100 años.</t>
  </si>
  <si>
    <t>Sellos (estampillas) de correo, timbres fiscales, marcas postales, sobres primer día, enteros postales, demás artículos franqueados y análogos, incluso obliterados, excepto los artículos de la partida 49.07.</t>
  </si>
  <si>
    <t>Bienes que hayan sido declarados monumentos arqueológicos de conformidad con la declaratoria que al respecto emita el Presidente de la República o el Secretario de Cultura, por conducto del titular del Instituto competente.</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</si>
  <si>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</si>
  <si>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</si>
  <si>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</si>
  <si>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De más de 250 años.</t>
  </si>
  <si>
    <t>Importaciones o exportaciones de muestras y muestrarios.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</si>
  <si>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</si>
  <si>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</si>
  <si>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</si>
  <si>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Juguete, Juegos de</t>
  </si>
  <si>
    <t>Mercancías para el Programa de Promoción Sectorial de las Industrias Diversas, cuando las empresas cuenten con la autorización a que se</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</si>
  <si>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t>
  </si>
  <si>
    <t>Mercancías para el Programa de Promoción Sectorial de la Industria de Chocolates, Dulces y</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</si>
  <si>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</si>
  <si>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</si>
  <si>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</si>
  <si>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</si>
  <si>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Mercancías al amparo de la autorización a que se refiere la Regla 8ª de las Complementarias, para la</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</si>
  <si>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</si>
  <si>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</si>
  <si>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</si>
  <si>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Menajes de casa.</t>
  </si>
  <si>
    <t>Dispositivos excluidores de tortugas marinas y sus partes, para redes de arrastre camaroneras.</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</si>
  <si>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</si>
  <si>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Equipos anticontaminantes y sus partes, cuando las empresas se ajusten a los lineamientos establecidos por las Secretarías de Medio Ambiente y Recursos Naturales, y de Economía.</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</si>
  <si>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</si>
  <si>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Equipos y artículos reconocibles como destinados exclusivamente a compensar una disfunción corporal de personas con discapacidad, excepto lo comprendido en las fracciones arancelarias 8713.10.01 y 8713.90.99, y excepto los vehículos del Capítulo 87.</t>
  </si>
  <si>
    <t>Mercancías destinadas a la reparación o mantenimiento de naves aéreas o aeropartes.</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</si>
  <si>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</si>
  <si>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Archivos (expedientes) conteniendo, entre otros, diagnósticos médicos, radiografías, fluorangiografías, resultados de laboratorio, electrocardiogramas.</t>
  </si>
  <si>
    <t>Mercancías destinadas a procesos tales como reparación, reacondicionamiento o remanufactura, cuando las empresas cuenten con registro otorgado conforme a los lineamientos establecidos por la Secretaría de Economía.</t>
  </si>
  <si>
    <t>Mercancías producidas en territorio nacional que retornen en el mismo estado en que fueron exportadas o retornadas del territorio nacional, de conformidad con los lineamientos establecidos por la Secretaría de Economía.</t>
  </si>
  <si>
    <t>01012101</t>
  </si>
  <si>
    <t>01012902</t>
  </si>
  <si>
    <t>01012903</t>
  </si>
  <si>
    <t>01012999</t>
  </si>
  <si>
    <t>01013001</t>
  </si>
  <si>
    <t>01019099</t>
  </si>
  <si>
    <t>01022101</t>
  </si>
  <si>
    <t>01022901</t>
  </si>
  <si>
    <t>01022902</t>
  </si>
  <si>
    <t>01022999</t>
  </si>
  <si>
    <t>01023101</t>
  </si>
  <si>
    <t>01023999</t>
  </si>
  <si>
    <t>01029099</t>
  </si>
  <si>
    <t>01031001</t>
  </si>
  <si>
    <t>01039101</t>
  </si>
  <si>
    <t>01039199</t>
  </si>
  <si>
    <t>01039201</t>
  </si>
  <si>
    <t>01039299</t>
  </si>
  <si>
    <t>01041001</t>
  </si>
  <si>
    <t>01041099</t>
  </si>
  <si>
    <t>01042001</t>
  </si>
  <si>
    <t>01042002</t>
  </si>
  <si>
    <t>01042099</t>
  </si>
  <si>
    <t>01051103</t>
  </si>
  <si>
    <t>01051199</t>
  </si>
  <si>
    <t>01051201</t>
  </si>
  <si>
    <t>01051301</t>
  </si>
  <si>
    <t>01051401</t>
  </si>
  <si>
    <t>01051501</t>
  </si>
  <si>
    <t>01059401</t>
  </si>
  <si>
    <t>01059499</t>
  </si>
  <si>
    <t>01059999</t>
  </si>
  <si>
    <t>01061101</t>
  </si>
  <si>
    <t>01061199</t>
  </si>
  <si>
    <t>01061201</t>
  </si>
  <si>
    <t>01061301</t>
  </si>
  <si>
    <t>01061401</t>
  </si>
  <si>
    <t>01061902</t>
  </si>
  <si>
    <t>01061999</t>
  </si>
  <si>
    <t>01062004</t>
  </si>
  <si>
    <t>01063101</t>
  </si>
  <si>
    <t>01063201</t>
  </si>
  <si>
    <t>01063301</t>
  </si>
  <si>
    <t>01063999</t>
  </si>
  <si>
    <t>01064101</t>
  </si>
  <si>
    <t>01064999</t>
  </si>
  <si>
    <t>01069002</t>
  </si>
  <si>
    <t>01069003</t>
  </si>
  <si>
    <t>01069004</t>
  </si>
  <si>
    <t>01069099</t>
  </si>
  <si>
    <t>02011001</t>
  </si>
  <si>
    <t>02012091</t>
  </si>
  <si>
    <t>02013001</t>
  </si>
  <si>
    <t>02021001</t>
  </si>
  <si>
    <t>02022091</t>
  </si>
  <si>
    <t>02023001</t>
  </si>
  <si>
    <t>02031101</t>
  </si>
  <si>
    <t>02031201</t>
  </si>
  <si>
    <t>02031999</t>
  </si>
  <si>
    <t>02032101</t>
  </si>
  <si>
    <t>02032201</t>
  </si>
  <si>
    <t>02032999</t>
  </si>
  <si>
    <t>02041001</t>
  </si>
  <si>
    <t>02042101</t>
  </si>
  <si>
    <t>02042291</t>
  </si>
  <si>
    <t>02042301</t>
  </si>
  <si>
    <t>02043001</t>
  </si>
  <si>
    <t>02044101</t>
  </si>
  <si>
    <t>02044291</t>
  </si>
  <si>
    <t>02044301</t>
  </si>
  <si>
    <t>02045001</t>
  </si>
  <si>
    <t>02050001</t>
  </si>
  <si>
    <t>02061001</t>
  </si>
  <si>
    <t>02062101</t>
  </si>
  <si>
    <t>02062201</t>
  </si>
  <si>
    <t>02062999</t>
  </si>
  <si>
    <t>02063001</t>
  </si>
  <si>
    <t>02063099</t>
  </si>
  <si>
    <t>02064101</t>
  </si>
  <si>
    <t>02064901</t>
  </si>
  <si>
    <t>02064999</t>
  </si>
  <si>
    <t>02068091</t>
  </si>
  <si>
    <t>02069091</t>
  </si>
  <si>
    <t>02071101</t>
  </si>
  <si>
    <t>02071201</t>
  </si>
  <si>
    <t>02071304</t>
  </si>
  <si>
    <t>02071402</t>
  </si>
  <si>
    <t>02071499</t>
  </si>
  <si>
    <t>02072401</t>
  </si>
  <si>
    <t>02072501</t>
  </si>
  <si>
    <t>02072603</t>
  </si>
  <si>
    <t>02072702</t>
  </si>
  <si>
    <t>02072799</t>
  </si>
  <si>
    <t>02074101</t>
  </si>
  <si>
    <t>02074201</t>
  </si>
  <si>
    <t>02074301</t>
  </si>
  <si>
    <t>02074491</t>
  </si>
  <si>
    <t>02074501</t>
  </si>
  <si>
    <t>02074599</t>
  </si>
  <si>
    <t>02075101</t>
  </si>
  <si>
    <t>02075201</t>
  </si>
  <si>
    <t>02075301</t>
  </si>
  <si>
    <t>02075491</t>
  </si>
  <si>
    <t>02075501</t>
  </si>
  <si>
    <t>02075599</t>
  </si>
  <si>
    <t>02076003</t>
  </si>
  <si>
    <t>02081001</t>
  </si>
  <si>
    <t>02083001</t>
  </si>
  <si>
    <t>02084001</t>
  </si>
  <si>
    <t>02085001</t>
  </si>
  <si>
    <t>02086001</t>
  </si>
  <si>
    <t>02089099</t>
  </si>
  <si>
    <t>02091001</t>
  </si>
  <si>
    <t>02099001</t>
  </si>
  <si>
    <t>02099099</t>
  </si>
  <si>
    <t>02101101</t>
  </si>
  <si>
    <t>02101201</t>
  </si>
  <si>
    <t>02101999</t>
  </si>
  <si>
    <t>02102001</t>
  </si>
  <si>
    <t>02109101</t>
  </si>
  <si>
    <t>02109201</t>
  </si>
  <si>
    <t>02109301</t>
  </si>
  <si>
    <t>02109902</t>
  </si>
  <si>
    <t>02109999</t>
  </si>
  <si>
    <t>03011101</t>
  </si>
  <si>
    <t>03011999</t>
  </si>
  <si>
    <t>03019101</t>
  </si>
  <si>
    <t>03019201</t>
  </si>
  <si>
    <t>03019301</t>
  </si>
  <si>
    <t>03019401</t>
  </si>
  <si>
    <t>03019501</t>
  </si>
  <si>
    <t>03019901</t>
  </si>
  <si>
    <t>03019999</t>
  </si>
  <si>
    <t>03021101</t>
  </si>
  <si>
    <t>03021301</t>
  </si>
  <si>
    <t>03021401</t>
  </si>
  <si>
    <t>03021999</t>
  </si>
  <si>
    <t>03022101</t>
  </si>
  <si>
    <t>03022201</t>
  </si>
  <si>
    <t>03022301</t>
  </si>
  <si>
    <t>03022401</t>
  </si>
  <si>
    <t>03022999</t>
  </si>
  <si>
    <t>03023101</t>
  </si>
  <si>
    <t>03023201</t>
  </si>
  <si>
    <t>03023301</t>
  </si>
  <si>
    <t>03023401</t>
  </si>
  <si>
    <t>03023501</t>
  </si>
  <si>
    <t>03023601</t>
  </si>
  <si>
    <t>03023999</t>
  </si>
  <si>
    <t>03024101</t>
  </si>
  <si>
    <t>03024201</t>
  </si>
  <si>
    <t>03024301</t>
  </si>
  <si>
    <t>03024401</t>
  </si>
  <si>
    <t>03024501</t>
  </si>
  <si>
    <t>03024601</t>
  </si>
  <si>
    <t>03024701</t>
  </si>
  <si>
    <t>03024999</t>
  </si>
  <si>
    <t>03025101</t>
  </si>
  <si>
    <t>03025201</t>
  </si>
  <si>
    <t>03025301</t>
  </si>
  <si>
    <t>03025401</t>
  </si>
  <si>
    <t>03025501</t>
  </si>
  <si>
    <t>03025601</t>
  </si>
  <si>
    <t>03025999</t>
  </si>
  <si>
    <t>03027101</t>
  </si>
  <si>
    <t>03027201</t>
  </si>
  <si>
    <t>03027301</t>
  </si>
  <si>
    <t>03027401</t>
  </si>
  <si>
    <t>03027999</t>
  </si>
  <si>
    <t>03028101</t>
  </si>
  <si>
    <t>03028201</t>
  </si>
  <si>
    <t>03028301</t>
  </si>
  <si>
    <t>03028401</t>
  </si>
  <si>
    <t>03028501</t>
  </si>
  <si>
    <t>03028901</t>
  </si>
  <si>
    <t>03028999</t>
  </si>
  <si>
    <t>03029101</t>
  </si>
  <si>
    <t>03029201</t>
  </si>
  <si>
    <t>03029901</t>
  </si>
  <si>
    <t>03029902</t>
  </si>
  <si>
    <t>03029903</t>
  </si>
  <si>
    <t>03029999</t>
  </si>
  <si>
    <t>03031101</t>
  </si>
  <si>
    <t>03031291</t>
  </si>
  <si>
    <t>03031301</t>
  </si>
  <si>
    <t>03031401</t>
  </si>
  <si>
    <t>03031999</t>
  </si>
  <si>
    <t>03032301</t>
  </si>
  <si>
    <t>03032401</t>
  </si>
  <si>
    <t>03032501</t>
  </si>
  <si>
    <t>03032601</t>
  </si>
  <si>
    <t>03032999</t>
  </si>
  <si>
    <t>03033101</t>
  </si>
  <si>
    <t>03033201</t>
  </si>
  <si>
    <t>03033301</t>
  </si>
  <si>
    <t>03033401</t>
  </si>
  <si>
    <t>03033999</t>
  </si>
  <si>
    <t>03034101</t>
  </si>
  <si>
    <t>03034201</t>
  </si>
  <si>
    <t>03034301</t>
  </si>
  <si>
    <t>03034401</t>
  </si>
  <si>
    <t>03034501</t>
  </si>
  <si>
    <t>03034601</t>
  </si>
  <si>
    <t>03034999</t>
  </si>
  <si>
    <t>03035101</t>
  </si>
  <si>
    <t>03035301</t>
  </si>
  <si>
    <t>03035401</t>
  </si>
  <si>
    <t>03035501</t>
  </si>
  <si>
    <t>03035601</t>
  </si>
  <si>
    <t>03035701</t>
  </si>
  <si>
    <t>03035999</t>
  </si>
  <si>
    <t>03036301</t>
  </si>
  <si>
    <t>03036401</t>
  </si>
  <si>
    <t>03036501</t>
  </si>
  <si>
    <t>03036601</t>
  </si>
  <si>
    <t>03036701</t>
  </si>
  <si>
    <t>03036801</t>
  </si>
  <si>
    <t>03036999</t>
  </si>
  <si>
    <t>03038101</t>
  </si>
  <si>
    <t>03038201</t>
  </si>
  <si>
    <t>03038301</t>
  </si>
  <si>
    <t>03038401</t>
  </si>
  <si>
    <t>03038901</t>
  </si>
  <si>
    <t>03038999</t>
  </si>
  <si>
    <t>03039101</t>
  </si>
  <si>
    <t>03039201</t>
  </si>
  <si>
    <t>03039901</t>
  </si>
  <si>
    <t>03039902</t>
  </si>
  <si>
    <t>03039903</t>
  </si>
  <si>
    <t>03039999</t>
  </si>
  <si>
    <t>03043101</t>
  </si>
  <si>
    <t>03043201</t>
  </si>
  <si>
    <t>03043301</t>
  </si>
  <si>
    <t>03043999</t>
  </si>
  <si>
    <t>03044101</t>
  </si>
  <si>
    <t>03044201</t>
  </si>
  <si>
    <t>03044301</t>
  </si>
  <si>
    <t>03044401</t>
  </si>
  <si>
    <t>03044501</t>
  </si>
  <si>
    <t>03044601</t>
  </si>
  <si>
    <t>03044701</t>
  </si>
  <si>
    <t>03044801</t>
  </si>
  <si>
    <t>03044999</t>
  </si>
  <si>
    <t>03045101</t>
  </si>
  <si>
    <t>03045201</t>
  </si>
  <si>
    <t>03045301</t>
  </si>
  <si>
    <t>03045401</t>
  </si>
  <si>
    <t>03045501</t>
  </si>
  <si>
    <t>03045601</t>
  </si>
  <si>
    <t>03045701</t>
  </si>
  <si>
    <t>03045999</t>
  </si>
  <si>
    <t>03046101</t>
  </si>
  <si>
    <t>03046201</t>
  </si>
  <si>
    <t>03046301</t>
  </si>
  <si>
    <t>03046999</t>
  </si>
  <si>
    <t>03047101</t>
  </si>
  <si>
    <t>03047201</t>
  </si>
  <si>
    <t>03047301</t>
  </si>
  <si>
    <t>03047401</t>
  </si>
  <si>
    <t>03047501</t>
  </si>
  <si>
    <t>03047999</t>
  </si>
  <si>
    <t>03048101</t>
  </si>
  <si>
    <t>03048201</t>
  </si>
  <si>
    <t>03048301</t>
  </si>
  <si>
    <t>03048401</t>
  </si>
  <si>
    <t>03048501</t>
  </si>
  <si>
    <t>03048601</t>
  </si>
  <si>
    <t>03048701</t>
  </si>
  <si>
    <t>03048801</t>
  </si>
  <si>
    <t>03048999</t>
  </si>
  <si>
    <t>03049101</t>
  </si>
  <si>
    <t>03049201</t>
  </si>
  <si>
    <t>03049301</t>
  </si>
  <si>
    <t>03049401</t>
  </si>
  <si>
    <t>03049501</t>
  </si>
  <si>
    <t>03049601</t>
  </si>
  <si>
    <t>03049701</t>
  </si>
  <si>
    <t>03049999</t>
  </si>
  <si>
    <t>03052001</t>
  </si>
  <si>
    <t>03053101</t>
  </si>
  <si>
    <t>03053201</t>
  </si>
  <si>
    <t>03053999</t>
  </si>
  <si>
    <t>03054101</t>
  </si>
  <si>
    <t>03054201</t>
  </si>
  <si>
    <t>03054301</t>
  </si>
  <si>
    <t>03054401</t>
  </si>
  <si>
    <t>03054999</t>
  </si>
  <si>
    <t>03055102</t>
  </si>
  <si>
    <t>03055201</t>
  </si>
  <si>
    <t>03055301</t>
  </si>
  <si>
    <t>03055401</t>
  </si>
  <si>
    <t>03055999</t>
  </si>
  <si>
    <t>03056101</t>
  </si>
  <si>
    <t>03056201</t>
  </si>
  <si>
    <t>03056301</t>
  </si>
  <si>
    <t>03056401</t>
  </si>
  <si>
    <t>03056999</t>
  </si>
  <si>
    <t>03057101</t>
  </si>
  <si>
    <t>03057201</t>
  </si>
  <si>
    <t>03057999</t>
  </si>
  <si>
    <t>03061101</t>
  </si>
  <si>
    <t>03061201</t>
  </si>
  <si>
    <t>03061401</t>
  </si>
  <si>
    <t>03061501</t>
  </si>
  <si>
    <t>03061601</t>
  </si>
  <si>
    <t>03061791</t>
  </si>
  <si>
    <t>03061999</t>
  </si>
  <si>
    <t>03063101</t>
  </si>
  <si>
    <t>03063201</t>
  </si>
  <si>
    <t>03063301</t>
  </si>
  <si>
    <t>03063401</t>
  </si>
  <si>
    <t>03063501</t>
  </si>
  <si>
    <t>03063599</t>
  </si>
  <si>
    <t>03063601</t>
  </si>
  <si>
    <t>03063699</t>
  </si>
  <si>
    <t>03063999</t>
  </si>
  <si>
    <t>03069101</t>
  </si>
  <si>
    <t>03069201</t>
  </si>
  <si>
    <t>03069301</t>
  </si>
  <si>
    <t>03069401</t>
  </si>
  <si>
    <t>03069501</t>
  </si>
  <si>
    <t>03069599</t>
  </si>
  <si>
    <t>03069999</t>
  </si>
  <si>
    <t>03071101</t>
  </si>
  <si>
    <t>03071201</t>
  </si>
  <si>
    <t>03071999</t>
  </si>
  <si>
    <t>03072101</t>
  </si>
  <si>
    <t>03072201</t>
  </si>
  <si>
    <t>03072999</t>
  </si>
  <si>
    <t>03073101</t>
  </si>
  <si>
    <t>03073201</t>
  </si>
  <si>
    <t>03073999</t>
  </si>
  <si>
    <t>03074202</t>
  </si>
  <si>
    <t>03074302</t>
  </si>
  <si>
    <t>03074999</t>
  </si>
  <si>
    <t>03075101</t>
  </si>
  <si>
    <t>03075201</t>
  </si>
  <si>
    <t>03075999</t>
  </si>
  <si>
    <t>03076001</t>
  </si>
  <si>
    <t>03077101</t>
  </si>
  <si>
    <t>03077201</t>
  </si>
  <si>
    <t>03077999</t>
  </si>
  <si>
    <t>03078101</t>
  </si>
  <si>
    <t>03078201</t>
  </si>
  <si>
    <t>03078301</t>
  </si>
  <si>
    <t>03078401</t>
  </si>
  <si>
    <t>03078791</t>
  </si>
  <si>
    <t>03078891</t>
  </si>
  <si>
    <t>03079101</t>
  </si>
  <si>
    <t>03079201</t>
  </si>
  <si>
    <t>03079999</t>
  </si>
  <si>
    <t>03081101</t>
  </si>
  <si>
    <t>03081201</t>
  </si>
  <si>
    <t>03081999</t>
  </si>
  <si>
    <t>03082101</t>
  </si>
  <si>
    <t>03082201</t>
  </si>
  <si>
    <t>03082999</t>
  </si>
  <si>
    <t>03083001</t>
  </si>
  <si>
    <t>03089099</t>
  </si>
  <si>
    <t>03091001</t>
  </si>
  <si>
    <t>03099099</t>
  </si>
  <si>
    <t>04011002</t>
  </si>
  <si>
    <t>04012002</t>
  </si>
  <si>
    <t>04014002</t>
  </si>
  <si>
    <t>04015002</t>
  </si>
  <si>
    <t>04021001</t>
  </si>
  <si>
    <t>04021099</t>
  </si>
  <si>
    <t>04022101</t>
  </si>
  <si>
    <t>04022199</t>
  </si>
  <si>
    <t>04022999</t>
  </si>
  <si>
    <t>04029101</t>
  </si>
  <si>
    <t>04029199</t>
  </si>
  <si>
    <t>04029901</t>
  </si>
  <si>
    <t>04029999</t>
  </si>
  <si>
    <t>04032001</t>
  </si>
  <si>
    <t>04032099</t>
  </si>
  <si>
    <t>04039099</t>
  </si>
  <si>
    <t>04041001</t>
  </si>
  <si>
    <t>04041099</t>
  </si>
  <si>
    <t>04049099</t>
  </si>
  <si>
    <t>04051002</t>
  </si>
  <si>
    <t>04052001</t>
  </si>
  <si>
    <t>04059001</t>
  </si>
  <si>
    <t>04059099</t>
  </si>
  <si>
    <t>04061001</t>
  </si>
  <si>
    <t>04062001</t>
  </si>
  <si>
    <t>04063002</t>
  </si>
  <si>
    <t>04064001</t>
  </si>
  <si>
    <t>04069001</t>
  </si>
  <si>
    <t>04069002</t>
  </si>
  <si>
    <t>04069004</t>
  </si>
  <si>
    <t>04069099</t>
  </si>
  <si>
    <t>04071101</t>
  </si>
  <si>
    <t>04071999</t>
  </si>
  <si>
    <t>04072102</t>
  </si>
  <si>
    <t>04072901</t>
  </si>
  <si>
    <t>04072999</t>
  </si>
  <si>
    <t>04079099</t>
  </si>
  <si>
    <t>04081101</t>
  </si>
  <si>
    <t>04081999</t>
  </si>
  <si>
    <t>04089102</t>
  </si>
  <si>
    <t>04089902</t>
  </si>
  <si>
    <t>04089999</t>
  </si>
  <si>
    <t>04090001</t>
  </si>
  <si>
    <t>04101001</t>
  </si>
  <si>
    <t>04109001</t>
  </si>
  <si>
    <t>04109099</t>
  </si>
  <si>
    <t>05010001</t>
  </si>
  <si>
    <t>05021001</t>
  </si>
  <si>
    <t>05029099</t>
  </si>
  <si>
    <t>05040001</t>
  </si>
  <si>
    <t>05051001</t>
  </si>
  <si>
    <t>05059099</t>
  </si>
  <si>
    <t>05061001</t>
  </si>
  <si>
    <t>05069099</t>
  </si>
  <si>
    <t>05071001</t>
  </si>
  <si>
    <t>05079099</t>
  </si>
  <si>
    <t>05080002</t>
  </si>
  <si>
    <t>05100004</t>
  </si>
  <si>
    <t>05111001</t>
  </si>
  <si>
    <t>05119102</t>
  </si>
  <si>
    <t>05119199</t>
  </si>
  <si>
    <t>05119901</t>
  </si>
  <si>
    <t>05119903</t>
  </si>
  <si>
    <t>05119904</t>
  </si>
  <si>
    <t>05119905</t>
  </si>
  <si>
    <t>05119908</t>
  </si>
  <si>
    <t>05119999</t>
  </si>
  <si>
    <t>06011009</t>
  </si>
  <si>
    <t>06012010</t>
  </si>
  <si>
    <t>06021007</t>
  </si>
  <si>
    <t>06022004</t>
  </si>
  <si>
    <t>06023001</t>
  </si>
  <si>
    <t>06024001</t>
  </si>
  <si>
    <t>06024099</t>
  </si>
  <si>
    <t>06029006</t>
  </si>
  <si>
    <t>06029007</t>
  </si>
  <si>
    <t>06029099</t>
  </si>
  <si>
    <t>06031101</t>
  </si>
  <si>
    <t>06031201</t>
  </si>
  <si>
    <t>06031301</t>
  </si>
  <si>
    <t>06031402</t>
  </si>
  <si>
    <t>06031501</t>
  </si>
  <si>
    <t>06031999</t>
  </si>
  <si>
    <t>06039099</t>
  </si>
  <si>
    <t>06042001</t>
  </si>
  <si>
    <t>06042099</t>
  </si>
  <si>
    <t>06049001</t>
  </si>
  <si>
    <t>06049099</t>
  </si>
  <si>
    <t>07011001</t>
  </si>
  <si>
    <t>07019099</t>
  </si>
  <si>
    <t>07020003</t>
  </si>
  <si>
    <t>07031002</t>
  </si>
  <si>
    <t>07032002</t>
  </si>
  <si>
    <t>07039001</t>
  </si>
  <si>
    <t>07041003</t>
  </si>
  <si>
    <t>07042001</t>
  </si>
  <si>
    <t>07049099</t>
  </si>
  <si>
    <t>07051101</t>
  </si>
  <si>
    <t>07051999</t>
  </si>
  <si>
    <t>07052101</t>
  </si>
  <si>
    <t>07052999</t>
  </si>
  <si>
    <t>07061001</t>
  </si>
  <si>
    <t>07069099</t>
  </si>
  <si>
    <t>07070001</t>
  </si>
  <si>
    <t>07081001</t>
  </si>
  <si>
    <t>07082001</t>
  </si>
  <si>
    <t>07089099</t>
  </si>
  <si>
    <t>07092002</t>
  </si>
  <si>
    <t>07093001</t>
  </si>
  <si>
    <t>07094002</t>
  </si>
  <si>
    <t>07095101</t>
  </si>
  <si>
    <t>07095201</t>
  </si>
  <si>
    <t>07095301</t>
  </si>
  <si>
    <t>07095401</t>
  </si>
  <si>
    <t>07095501</t>
  </si>
  <si>
    <t>07095601</t>
  </si>
  <si>
    <t>07095999</t>
  </si>
  <si>
    <t>07096003</t>
  </si>
  <si>
    <t>07096004</t>
  </si>
  <si>
    <t>07096099</t>
  </si>
  <si>
    <t>07097001</t>
  </si>
  <si>
    <t>07099101</t>
  </si>
  <si>
    <t>07099201</t>
  </si>
  <si>
    <t>07099301</t>
  </si>
  <si>
    <t>07099999</t>
  </si>
  <si>
    <t>07101001</t>
  </si>
  <si>
    <t>07102101</t>
  </si>
  <si>
    <t>07102201</t>
  </si>
  <si>
    <t>07102999</t>
  </si>
  <si>
    <t>07103001</t>
  </si>
  <si>
    <t>07104001</t>
  </si>
  <si>
    <t>07108001</t>
  </si>
  <si>
    <t>07108099</t>
  </si>
  <si>
    <t>07109002</t>
  </si>
  <si>
    <t>07112001</t>
  </si>
  <si>
    <t>07114001</t>
  </si>
  <si>
    <t>07115101</t>
  </si>
  <si>
    <t>07115999</t>
  </si>
  <si>
    <t>07119003</t>
  </si>
  <si>
    <t>07119099</t>
  </si>
  <si>
    <t>07122001</t>
  </si>
  <si>
    <t>07123101</t>
  </si>
  <si>
    <t>07123201</t>
  </si>
  <si>
    <t>07123301</t>
  </si>
  <si>
    <t>07123401</t>
  </si>
  <si>
    <t>07123999</t>
  </si>
  <si>
    <t>07129001</t>
  </si>
  <si>
    <t>07129099</t>
  </si>
  <si>
    <t>07131001</t>
  </si>
  <si>
    <t>07131099</t>
  </si>
  <si>
    <t>07132001</t>
  </si>
  <si>
    <t>07133101</t>
  </si>
  <si>
    <t>07133201</t>
  </si>
  <si>
    <t>07133301</t>
  </si>
  <si>
    <t>07133399</t>
  </si>
  <si>
    <t>07133401</t>
  </si>
  <si>
    <t>07133501</t>
  </si>
  <si>
    <t>07133999</t>
  </si>
  <si>
    <t>07134001</t>
  </si>
  <si>
    <t>07135001</t>
  </si>
  <si>
    <t>07136001</t>
  </si>
  <si>
    <t>07139099</t>
  </si>
  <si>
    <t>07141001</t>
  </si>
  <si>
    <t>07141099</t>
  </si>
  <si>
    <t>07142001</t>
  </si>
  <si>
    <t>07142099</t>
  </si>
  <si>
    <t>07143001</t>
  </si>
  <si>
    <t>07143099</t>
  </si>
  <si>
    <t>07144001</t>
  </si>
  <si>
    <t>07144099</t>
  </si>
  <si>
    <t>07145001</t>
  </si>
  <si>
    <t>07145099</t>
  </si>
  <si>
    <t>07149002</t>
  </si>
  <si>
    <t>07149099</t>
  </si>
  <si>
    <t>08011101</t>
  </si>
  <si>
    <t>08011201</t>
  </si>
  <si>
    <t>08011999</t>
  </si>
  <si>
    <t>08012101</t>
  </si>
  <si>
    <t>08012201</t>
  </si>
  <si>
    <t>08013101</t>
  </si>
  <si>
    <t>08013201</t>
  </si>
  <si>
    <t>08021101</t>
  </si>
  <si>
    <t>08021201</t>
  </si>
  <si>
    <t>08022101</t>
  </si>
  <si>
    <t>08022201</t>
  </si>
  <si>
    <t>08023101</t>
  </si>
  <si>
    <t>08023201</t>
  </si>
  <si>
    <t>08024101</t>
  </si>
  <si>
    <t>08024201</t>
  </si>
  <si>
    <t>08025101</t>
  </si>
  <si>
    <t>08025201</t>
  </si>
  <si>
    <t>08026101</t>
  </si>
  <si>
    <t>08026201</t>
  </si>
  <si>
    <t>08027001</t>
  </si>
  <si>
    <t>08028001</t>
  </si>
  <si>
    <t>08029101</t>
  </si>
  <si>
    <t>08029201</t>
  </si>
  <si>
    <t>08029999</t>
  </si>
  <si>
    <t>08031001</t>
  </si>
  <si>
    <t>08039099</t>
  </si>
  <si>
    <t>08041002</t>
  </si>
  <si>
    <t>08042002</t>
  </si>
  <si>
    <t>08043001</t>
  </si>
  <si>
    <t>08044001</t>
  </si>
  <si>
    <t>08045005</t>
  </si>
  <si>
    <t>08045099</t>
  </si>
  <si>
    <t>08051001</t>
  </si>
  <si>
    <t>08052101</t>
  </si>
  <si>
    <t>08052201</t>
  </si>
  <si>
    <t>08052999</t>
  </si>
  <si>
    <t>08054001</t>
  </si>
  <si>
    <t>08055003</t>
  </si>
  <si>
    <t>08059099</t>
  </si>
  <si>
    <t>08061001</t>
  </si>
  <si>
    <t>08062001</t>
  </si>
  <si>
    <t>08071101</t>
  </si>
  <si>
    <t>08071999</t>
  </si>
  <si>
    <t>08072001</t>
  </si>
  <si>
    <t>08081001</t>
  </si>
  <si>
    <t>08083001</t>
  </si>
  <si>
    <t>08084001</t>
  </si>
  <si>
    <t>08091001</t>
  </si>
  <si>
    <t>08092101</t>
  </si>
  <si>
    <t>08092999</t>
  </si>
  <si>
    <t>08093003</t>
  </si>
  <si>
    <t>08094001</t>
  </si>
  <si>
    <t>08101001</t>
  </si>
  <si>
    <t>08102001</t>
  </si>
  <si>
    <t>08103001</t>
  </si>
  <si>
    <t>08104001</t>
  </si>
  <si>
    <t>08105001</t>
  </si>
  <si>
    <t>08106001</t>
  </si>
  <si>
    <t>08107001</t>
  </si>
  <si>
    <t>08109099</t>
  </si>
  <si>
    <t>08111001</t>
  </si>
  <si>
    <t>08112001</t>
  </si>
  <si>
    <t>08119099</t>
  </si>
  <si>
    <t>08121001</t>
  </si>
  <si>
    <t>08129099</t>
  </si>
  <si>
    <t>08131002</t>
  </si>
  <si>
    <t>08132002</t>
  </si>
  <si>
    <t>08133001</t>
  </si>
  <si>
    <t>08134091</t>
  </si>
  <si>
    <t>08135001</t>
  </si>
  <si>
    <t>08140001</t>
  </si>
  <si>
    <t>09011103</t>
  </si>
  <si>
    <t>09011104</t>
  </si>
  <si>
    <t>09011105</t>
  </si>
  <si>
    <t>09011199</t>
  </si>
  <si>
    <t>09011202</t>
  </si>
  <si>
    <t>09011203</t>
  </si>
  <si>
    <t>09011204</t>
  </si>
  <si>
    <t>09011299</t>
  </si>
  <si>
    <t>09012102</t>
  </si>
  <si>
    <t>09012103</t>
  </si>
  <si>
    <t>09012104</t>
  </si>
  <si>
    <t>09012199</t>
  </si>
  <si>
    <t>09012202</t>
  </si>
  <si>
    <t>09012203</t>
  </si>
  <si>
    <t>09012204</t>
  </si>
  <si>
    <t>09012299</t>
  </si>
  <si>
    <t>09019099</t>
  </si>
  <si>
    <t>09021001</t>
  </si>
  <si>
    <t>09022001</t>
  </si>
  <si>
    <t>09023001</t>
  </si>
  <si>
    <t>09024001</t>
  </si>
  <si>
    <t>09030001</t>
  </si>
  <si>
    <t>09041101</t>
  </si>
  <si>
    <t>09041201</t>
  </si>
  <si>
    <t>09042102</t>
  </si>
  <si>
    <t>09042202</t>
  </si>
  <si>
    <t>09051002</t>
  </si>
  <si>
    <t>09051099</t>
  </si>
  <si>
    <t>09052002</t>
  </si>
  <si>
    <t>09052099</t>
  </si>
  <si>
    <t>09061101</t>
  </si>
  <si>
    <t>09061999</t>
  </si>
  <si>
    <t>09062001</t>
  </si>
  <si>
    <t>09071001</t>
  </si>
  <si>
    <t>09072001</t>
  </si>
  <si>
    <t>09081101</t>
  </si>
  <si>
    <t>09081201</t>
  </si>
  <si>
    <t>09082101</t>
  </si>
  <si>
    <t>09082201</t>
  </si>
  <si>
    <t>09083101</t>
  </si>
  <si>
    <t>09083201</t>
  </si>
  <si>
    <t>09092101</t>
  </si>
  <si>
    <t>09092201</t>
  </si>
  <si>
    <t>09093101</t>
  </si>
  <si>
    <t>09093201</t>
  </si>
  <si>
    <t>09096101</t>
  </si>
  <si>
    <t>09096102</t>
  </si>
  <si>
    <t>09096199</t>
  </si>
  <si>
    <t>09096201</t>
  </si>
  <si>
    <t>09096202</t>
  </si>
  <si>
    <t>09096299</t>
  </si>
  <si>
    <t>09101101</t>
  </si>
  <si>
    <t>09101201</t>
  </si>
  <si>
    <t>09102001</t>
  </si>
  <si>
    <t>09103001</t>
  </si>
  <si>
    <t>09109101</t>
  </si>
  <si>
    <t>09109999</t>
  </si>
  <si>
    <t>10011101</t>
  </si>
  <si>
    <t>10011999</t>
  </si>
  <si>
    <t>10019101</t>
  </si>
  <si>
    <t>10019199</t>
  </si>
  <si>
    <t>10019901</t>
  </si>
  <si>
    <t>10019999</t>
  </si>
  <si>
    <t>10021001</t>
  </si>
  <si>
    <t>10029099</t>
  </si>
  <si>
    <t>10031001</t>
  </si>
  <si>
    <t>10039099</t>
  </si>
  <si>
    <t>10041001</t>
  </si>
  <si>
    <t>10049099</t>
  </si>
  <si>
    <t>10051001</t>
  </si>
  <si>
    <t>10059004</t>
  </si>
  <si>
    <t>10059099</t>
  </si>
  <si>
    <t>10061002</t>
  </si>
  <si>
    <t>10061099</t>
  </si>
  <si>
    <t>10062002</t>
  </si>
  <si>
    <t>10062099</t>
  </si>
  <si>
    <t>10063003</t>
  </si>
  <si>
    <t>10063099</t>
  </si>
  <si>
    <t>10064002</t>
  </si>
  <si>
    <t>10064099</t>
  </si>
  <si>
    <t>10071001</t>
  </si>
  <si>
    <t>10079001</t>
  </si>
  <si>
    <t>10079002</t>
  </si>
  <si>
    <t>10081001</t>
  </si>
  <si>
    <t>10082101</t>
  </si>
  <si>
    <t>10082999</t>
  </si>
  <si>
    <t>10083001</t>
  </si>
  <si>
    <t>10084001</t>
  </si>
  <si>
    <t>10085001</t>
  </si>
  <si>
    <t>10086001</t>
  </si>
  <si>
    <t>10089091</t>
  </si>
  <si>
    <t>11010001</t>
  </si>
  <si>
    <t>11022001</t>
  </si>
  <si>
    <t>11029099</t>
  </si>
  <si>
    <t>11031101</t>
  </si>
  <si>
    <t>11031301</t>
  </si>
  <si>
    <t>11031991</t>
  </si>
  <si>
    <t>11032002</t>
  </si>
  <si>
    <t>11041201</t>
  </si>
  <si>
    <t>11041991</t>
  </si>
  <si>
    <t>11042201</t>
  </si>
  <si>
    <t>11042301</t>
  </si>
  <si>
    <t>11042991</t>
  </si>
  <si>
    <t>11043001</t>
  </si>
  <si>
    <t>11051001</t>
  </si>
  <si>
    <t>11052001</t>
  </si>
  <si>
    <t>11061001</t>
  </si>
  <si>
    <t>11062002</t>
  </si>
  <si>
    <t>11063002</t>
  </si>
  <si>
    <t>11071001</t>
  </si>
  <si>
    <t>11072001</t>
  </si>
  <si>
    <t>11081101</t>
  </si>
  <si>
    <t>11081201</t>
  </si>
  <si>
    <t>11081301</t>
  </si>
  <si>
    <t>11081401</t>
  </si>
  <si>
    <t>11081991</t>
  </si>
  <si>
    <t>11082001</t>
  </si>
  <si>
    <t>11090001</t>
  </si>
  <si>
    <t>12011001</t>
  </si>
  <si>
    <t>12019001</t>
  </si>
  <si>
    <t>12019002</t>
  </si>
  <si>
    <t>12023001</t>
  </si>
  <si>
    <t>12024101</t>
  </si>
  <si>
    <t>12024201</t>
  </si>
  <si>
    <t>12030001</t>
  </si>
  <si>
    <t>12040001</t>
  </si>
  <si>
    <t>12051001</t>
  </si>
  <si>
    <t>12059099</t>
  </si>
  <si>
    <t>12060002</t>
  </si>
  <si>
    <t>12071001</t>
  </si>
  <si>
    <t>12072101</t>
  </si>
  <si>
    <t>12072999</t>
  </si>
  <si>
    <t>12073001</t>
  </si>
  <si>
    <t>12074001</t>
  </si>
  <si>
    <t>12075001</t>
  </si>
  <si>
    <t>12076003</t>
  </si>
  <si>
    <t>12076099</t>
  </si>
  <si>
    <t>12077001</t>
  </si>
  <si>
    <t>12079101</t>
  </si>
  <si>
    <t>12079999</t>
  </si>
  <si>
    <t>12081001</t>
  </si>
  <si>
    <t>12089003</t>
  </si>
  <si>
    <t>12089099</t>
  </si>
  <si>
    <t>12091001</t>
  </si>
  <si>
    <t>12092101</t>
  </si>
  <si>
    <t>12092201</t>
  </si>
  <si>
    <t>12092301</t>
  </si>
  <si>
    <t>12092401</t>
  </si>
  <si>
    <t>12092501</t>
  </si>
  <si>
    <t>12092904</t>
  </si>
  <si>
    <t>12092999</t>
  </si>
  <si>
    <t>12093001</t>
  </si>
  <si>
    <t>12099115</t>
  </si>
  <si>
    <t>12099907</t>
  </si>
  <si>
    <t>12099999</t>
  </si>
  <si>
    <t>12101001</t>
  </si>
  <si>
    <t>12102001</t>
  </si>
  <si>
    <t>12112001</t>
  </si>
  <si>
    <t>12112002</t>
  </si>
  <si>
    <t>12113001</t>
  </si>
  <si>
    <t>12113002</t>
  </si>
  <si>
    <t>12114001</t>
  </si>
  <si>
    <t>12115001</t>
  </si>
  <si>
    <t>12116001</t>
  </si>
  <si>
    <t>12119002</t>
  </si>
  <si>
    <t>12119091</t>
  </si>
  <si>
    <t>12119099</t>
  </si>
  <si>
    <t>12122101</t>
  </si>
  <si>
    <t>12122102</t>
  </si>
  <si>
    <t>12122199</t>
  </si>
  <si>
    <t>12122901</t>
  </si>
  <si>
    <t>12122999</t>
  </si>
  <si>
    <t>12129101</t>
  </si>
  <si>
    <t>12129202</t>
  </si>
  <si>
    <t>12129301</t>
  </si>
  <si>
    <t>12129402</t>
  </si>
  <si>
    <t>12129999</t>
  </si>
  <si>
    <t>12130001</t>
  </si>
  <si>
    <t>12141001</t>
  </si>
  <si>
    <t>12149001</t>
  </si>
  <si>
    <t>12149099</t>
  </si>
  <si>
    <t>13012001</t>
  </si>
  <si>
    <t>13019099</t>
  </si>
  <si>
    <t>13021102</t>
  </si>
  <si>
    <t>13021199</t>
  </si>
  <si>
    <t>13021202</t>
  </si>
  <si>
    <t>13021301</t>
  </si>
  <si>
    <t>13021401</t>
  </si>
  <si>
    <t>13021901</t>
  </si>
  <si>
    <t>13021902</t>
  </si>
  <si>
    <t>13021903</t>
  </si>
  <si>
    <t>13021904</t>
  </si>
  <si>
    <t>13021905</t>
  </si>
  <si>
    <t>13021906</t>
  </si>
  <si>
    <t>13021907</t>
  </si>
  <si>
    <t>13021908</t>
  </si>
  <si>
    <t>13021909</t>
  </si>
  <si>
    <t>13021913</t>
  </si>
  <si>
    <t>13021914</t>
  </si>
  <si>
    <t>13021915</t>
  </si>
  <si>
    <t>13021916</t>
  </si>
  <si>
    <t>13021999</t>
  </si>
  <si>
    <t>13022002</t>
  </si>
  <si>
    <t>13023101</t>
  </si>
  <si>
    <t>13023201</t>
  </si>
  <si>
    <t>13023202</t>
  </si>
  <si>
    <t>13023299</t>
  </si>
  <si>
    <t>13023901</t>
  </si>
  <si>
    <t>13023902</t>
  </si>
  <si>
    <t>13023904</t>
  </si>
  <si>
    <t>13023999</t>
  </si>
  <si>
    <t>14011001</t>
  </si>
  <si>
    <t>14012001</t>
  </si>
  <si>
    <t>14019099</t>
  </si>
  <si>
    <t>14042001</t>
  </si>
  <si>
    <t>14049099</t>
  </si>
  <si>
    <t>15011001</t>
  </si>
  <si>
    <t>15012091</t>
  </si>
  <si>
    <t>15019099</t>
  </si>
  <si>
    <t>15021001</t>
  </si>
  <si>
    <t>15029099</t>
  </si>
  <si>
    <t>15030002</t>
  </si>
  <si>
    <t>15041001</t>
  </si>
  <si>
    <t>15041099</t>
  </si>
  <si>
    <t>15042002</t>
  </si>
  <si>
    <t>15043001</t>
  </si>
  <si>
    <t>15050004</t>
  </si>
  <si>
    <t>15060001</t>
  </si>
  <si>
    <t>15060099</t>
  </si>
  <si>
    <t>15071001</t>
  </si>
  <si>
    <t>15079099</t>
  </si>
  <si>
    <t>15081001</t>
  </si>
  <si>
    <t>15089099</t>
  </si>
  <si>
    <t>15092001</t>
  </si>
  <si>
    <t>15093001</t>
  </si>
  <si>
    <t>15094091</t>
  </si>
  <si>
    <t>15099099</t>
  </si>
  <si>
    <t>15101001</t>
  </si>
  <si>
    <t>15109099</t>
  </si>
  <si>
    <t>15111001</t>
  </si>
  <si>
    <t>15119099</t>
  </si>
  <si>
    <t>15121101</t>
  </si>
  <si>
    <t>15121999</t>
  </si>
  <si>
    <t>15122101</t>
  </si>
  <si>
    <t>15122999</t>
  </si>
  <si>
    <t>15131101</t>
  </si>
  <si>
    <t>15131999</t>
  </si>
  <si>
    <t>15132101</t>
  </si>
  <si>
    <t>15132999</t>
  </si>
  <si>
    <t>15141101</t>
  </si>
  <si>
    <t>15141999</t>
  </si>
  <si>
    <t>15149101</t>
  </si>
  <si>
    <t>15149999</t>
  </si>
  <si>
    <t>15151101</t>
  </si>
  <si>
    <t>15151999</t>
  </si>
  <si>
    <t>15152101</t>
  </si>
  <si>
    <t>15152999</t>
  </si>
  <si>
    <t>15153001</t>
  </si>
  <si>
    <t>15155001</t>
  </si>
  <si>
    <t>15156001</t>
  </si>
  <si>
    <t>15159099</t>
  </si>
  <si>
    <t>15161001</t>
  </si>
  <si>
    <t>15162001</t>
  </si>
  <si>
    <t>15163001</t>
  </si>
  <si>
    <t>15171001</t>
  </si>
  <si>
    <t>15179099</t>
  </si>
  <si>
    <t>15180001</t>
  </si>
  <si>
    <t>15180002</t>
  </si>
  <si>
    <t>15180099</t>
  </si>
  <si>
    <t>15200001</t>
  </si>
  <si>
    <t>15211001</t>
  </si>
  <si>
    <t>15211099</t>
  </si>
  <si>
    <t>15219004</t>
  </si>
  <si>
    <t>15219099</t>
  </si>
  <si>
    <t>15220001</t>
  </si>
  <si>
    <t>16010003</t>
  </si>
  <si>
    <t>16021002</t>
  </si>
  <si>
    <t>16022002</t>
  </si>
  <si>
    <t>16023101</t>
  </si>
  <si>
    <t>16023201</t>
  </si>
  <si>
    <t>16023999</t>
  </si>
  <si>
    <t>16024101</t>
  </si>
  <si>
    <t>16024201</t>
  </si>
  <si>
    <t>16024991</t>
  </si>
  <si>
    <t>16025002</t>
  </si>
  <si>
    <t>16029091</t>
  </si>
  <si>
    <t>16030001</t>
  </si>
  <si>
    <t>16030099</t>
  </si>
  <si>
    <t>16041101</t>
  </si>
  <si>
    <t>16041201</t>
  </si>
  <si>
    <t>16041302</t>
  </si>
  <si>
    <t>16041404</t>
  </si>
  <si>
    <t>16041499</t>
  </si>
  <si>
    <t>16041501</t>
  </si>
  <si>
    <t>16041602</t>
  </si>
  <si>
    <t>16041701</t>
  </si>
  <si>
    <t>16041801</t>
  </si>
  <si>
    <t>16041999</t>
  </si>
  <si>
    <t>16042091</t>
  </si>
  <si>
    <t>16043101</t>
  </si>
  <si>
    <t>16043201</t>
  </si>
  <si>
    <t>16051002</t>
  </si>
  <si>
    <t>16052101</t>
  </si>
  <si>
    <t>16052999</t>
  </si>
  <si>
    <t>16053001</t>
  </si>
  <si>
    <t>16054091</t>
  </si>
  <si>
    <t>16055101</t>
  </si>
  <si>
    <t>16055201</t>
  </si>
  <si>
    <t>16055301</t>
  </si>
  <si>
    <t>16055401</t>
  </si>
  <si>
    <t>16055501</t>
  </si>
  <si>
    <t>16055601</t>
  </si>
  <si>
    <t>16055701</t>
  </si>
  <si>
    <t>16055801</t>
  </si>
  <si>
    <t>16055999</t>
  </si>
  <si>
    <t>16056101</t>
  </si>
  <si>
    <t>16056201</t>
  </si>
  <si>
    <t>16056301</t>
  </si>
  <si>
    <t>16056999</t>
  </si>
  <si>
    <t>17011205</t>
  </si>
  <si>
    <t>17011301</t>
  </si>
  <si>
    <t>17011491</t>
  </si>
  <si>
    <t>17019104</t>
  </si>
  <si>
    <t>17019999</t>
  </si>
  <si>
    <t>17021101</t>
  </si>
  <si>
    <t>17021901</t>
  </si>
  <si>
    <t>17021999</t>
  </si>
  <si>
    <t>17022001</t>
  </si>
  <si>
    <t>17023001</t>
  </si>
  <si>
    <t>17024001</t>
  </si>
  <si>
    <t>17024099</t>
  </si>
  <si>
    <t>17025001</t>
  </si>
  <si>
    <t>17026091</t>
  </si>
  <si>
    <t>17029001</t>
  </si>
  <si>
    <t>17029099</t>
  </si>
  <si>
    <t>17031001</t>
  </si>
  <si>
    <t>17039099</t>
  </si>
  <si>
    <t>17041001</t>
  </si>
  <si>
    <t>17049099</t>
  </si>
  <si>
    <t>18010002</t>
  </si>
  <si>
    <t>18010099</t>
  </si>
  <si>
    <t>18020001</t>
  </si>
  <si>
    <t>18031001</t>
  </si>
  <si>
    <t>18032001</t>
  </si>
  <si>
    <t>18040001</t>
  </si>
  <si>
    <t>18050001</t>
  </si>
  <si>
    <t>18061001</t>
  </si>
  <si>
    <t>18061099</t>
  </si>
  <si>
    <t>18062091</t>
  </si>
  <si>
    <t>18063101</t>
  </si>
  <si>
    <t>18063201</t>
  </si>
  <si>
    <t>18069099</t>
  </si>
  <si>
    <t>19011002</t>
  </si>
  <si>
    <t>19012002</t>
  </si>
  <si>
    <t>19012099</t>
  </si>
  <si>
    <t>19019002</t>
  </si>
  <si>
    <t>19019003</t>
  </si>
  <si>
    <t>19019004</t>
  </si>
  <si>
    <t>19019005</t>
  </si>
  <si>
    <t>19019099</t>
  </si>
  <si>
    <t>19021101</t>
  </si>
  <si>
    <t>19021999</t>
  </si>
  <si>
    <t>19022001</t>
  </si>
  <si>
    <t>19023091</t>
  </si>
  <si>
    <t>19024001</t>
  </si>
  <si>
    <t>19030001</t>
  </si>
  <si>
    <t>19041001</t>
  </si>
  <si>
    <t>19042001</t>
  </si>
  <si>
    <t>19043001</t>
  </si>
  <si>
    <t>19049099</t>
  </si>
  <si>
    <t>19051001</t>
  </si>
  <si>
    <t>19052001</t>
  </si>
  <si>
    <t>19053101</t>
  </si>
  <si>
    <t>19053201</t>
  </si>
  <si>
    <t>19054001</t>
  </si>
  <si>
    <t>19059099</t>
  </si>
  <si>
    <t>20011001</t>
  </si>
  <si>
    <t>20019099</t>
  </si>
  <si>
    <t>20021001</t>
  </si>
  <si>
    <t>20029099</t>
  </si>
  <si>
    <t>20031001</t>
  </si>
  <si>
    <t>20039099</t>
  </si>
  <si>
    <t>20041001</t>
  </si>
  <si>
    <t>20049091</t>
  </si>
  <si>
    <t>20051001</t>
  </si>
  <si>
    <t>20052001</t>
  </si>
  <si>
    <t>20054001</t>
  </si>
  <si>
    <t>20055101</t>
  </si>
  <si>
    <t>20055999</t>
  </si>
  <si>
    <t>20056001</t>
  </si>
  <si>
    <t>20057001</t>
  </si>
  <si>
    <t>20058001</t>
  </si>
  <si>
    <t>20059101</t>
  </si>
  <si>
    <t>20059999</t>
  </si>
  <si>
    <t>20060001</t>
  </si>
  <si>
    <t>20060002</t>
  </si>
  <si>
    <t>20060091</t>
  </si>
  <si>
    <t>20060099</t>
  </si>
  <si>
    <t>20071001</t>
  </si>
  <si>
    <t>20079101</t>
  </si>
  <si>
    <t>20079901</t>
  </si>
  <si>
    <t>20079902</t>
  </si>
  <si>
    <t>20079903</t>
  </si>
  <si>
    <t>20079999</t>
  </si>
  <si>
    <t>20081102</t>
  </si>
  <si>
    <t>20081991</t>
  </si>
  <si>
    <t>20082001</t>
  </si>
  <si>
    <t>20083009</t>
  </si>
  <si>
    <t>20084001</t>
  </si>
  <si>
    <t>20085001</t>
  </si>
  <si>
    <t>20086001</t>
  </si>
  <si>
    <t>20087001</t>
  </si>
  <si>
    <t>20088001</t>
  </si>
  <si>
    <t>20089101</t>
  </si>
  <si>
    <t>20089301</t>
  </si>
  <si>
    <t>20089701</t>
  </si>
  <si>
    <t>20089999</t>
  </si>
  <si>
    <t>20091101</t>
  </si>
  <si>
    <t>20091202</t>
  </si>
  <si>
    <t>20091999</t>
  </si>
  <si>
    <t>20092101</t>
  </si>
  <si>
    <t>20092999</t>
  </si>
  <si>
    <t>20093102</t>
  </si>
  <si>
    <t>20093999</t>
  </si>
  <si>
    <t>20094102</t>
  </si>
  <si>
    <t>20094999</t>
  </si>
  <si>
    <t>20095001</t>
  </si>
  <si>
    <t>20096101</t>
  </si>
  <si>
    <t>20096999</t>
  </si>
  <si>
    <t>20097101</t>
  </si>
  <si>
    <t>20097999</t>
  </si>
  <si>
    <t>20098101</t>
  </si>
  <si>
    <t>20098999</t>
  </si>
  <si>
    <t>20099002</t>
  </si>
  <si>
    <t>21011102</t>
  </si>
  <si>
    <t>21011199</t>
  </si>
  <si>
    <t>21011201</t>
  </si>
  <si>
    <t>21012001</t>
  </si>
  <si>
    <t>21013001</t>
  </si>
  <si>
    <t>21021002</t>
  </si>
  <si>
    <t>21021099</t>
  </si>
  <si>
    <t>21022001</t>
  </si>
  <si>
    <t>21022099</t>
  </si>
  <si>
    <t>21023001</t>
  </si>
  <si>
    <t>21031001</t>
  </si>
  <si>
    <t>21032002</t>
  </si>
  <si>
    <t>21033002</t>
  </si>
  <si>
    <t>21039099</t>
  </si>
  <si>
    <t>21041001</t>
  </si>
  <si>
    <t>21042001</t>
  </si>
  <si>
    <t>21050001</t>
  </si>
  <si>
    <t>21061001</t>
  </si>
  <si>
    <t>21061099</t>
  </si>
  <si>
    <t>21069001</t>
  </si>
  <si>
    <t>21069003</t>
  </si>
  <si>
    <t>21069004</t>
  </si>
  <si>
    <t>21069005</t>
  </si>
  <si>
    <t>21069007</t>
  </si>
  <si>
    <t>21069008</t>
  </si>
  <si>
    <t>21069009</t>
  </si>
  <si>
    <t>21069010</t>
  </si>
  <si>
    <t>21069012</t>
  </si>
  <si>
    <t>21069091</t>
  </si>
  <si>
    <t>21069092</t>
  </si>
  <si>
    <t>21069099</t>
  </si>
  <si>
    <t>22011002</t>
  </si>
  <si>
    <t>22019001</t>
  </si>
  <si>
    <t>22019002</t>
  </si>
  <si>
    <t>22019099</t>
  </si>
  <si>
    <t>22021001</t>
  </si>
  <si>
    <t>22029101</t>
  </si>
  <si>
    <t>22029901</t>
  </si>
  <si>
    <t>22029902</t>
  </si>
  <si>
    <t>22029903</t>
  </si>
  <si>
    <t>22029904</t>
  </si>
  <si>
    <t>22029999</t>
  </si>
  <si>
    <t>22030001</t>
  </si>
  <si>
    <t>22041002</t>
  </si>
  <si>
    <t>22042104</t>
  </si>
  <si>
    <t>22042201</t>
  </si>
  <si>
    <t>22042999</t>
  </si>
  <si>
    <t>22043091</t>
  </si>
  <si>
    <t>22051002</t>
  </si>
  <si>
    <t>22059099</t>
  </si>
  <si>
    <t>22060091</t>
  </si>
  <si>
    <t>22071001</t>
  </si>
  <si>
    <t>22072001</t>
  </si>
  <si>
    <t>22082001</t>
  </si>
  <si>
    <t>22082002</t>
  </si>
  <si>
    <t>22082003</t>
  </si>
  <si>
    <t>22082099</t>
  </si>
  <si>
    <t>22083005</t>
  </si>
  <si>
    <t>22084002</t>
  </si>
  <si>
    <t>22085001</t>
  </si>
  <si>
    <t>22086001</t>
  </si>
  <si>
    <t>22087003</t>
  </si>
  <si>
    <t>22089001</t>
  </si>
  <si>
    <t>22089002</t>
  </si>
  <si>
    <t>22089003</t>
  </si>
  <si>
    <t>22089004</t>
  </si>
  <si>
    <t>22089005</t>
  </si>
  <si>
    <t>22089006</t>
  </si>
  <si>
    <t>22089007</t>
  </si>
  <si>
    <t>22089099</t>
  </si>
  <si>
    <t>22090001</t>
  </si>
  <si>
    <t>23011002</t>
  </si>
  <si>
    <t>23012001</t>
  </si>
  <si>
    <t>23021001</t>
  </si>
  <si>
    <t>23023001</t>
  </si>
  <si>
    <t>23024091</t>
  </si>
  <si>
    <t>23025001</t>
  </si>
  <si>
    <t>23031001</t>
  </si>
  <si>
    <t>23032001</t>
  </si>
  <si>
    <t>23033001</t>
  </si>
  <si>
    <t>23033099</t>
  </si>
  <si>
    <t>23040001</t>
  </si>
  <si>
    <t>23050001</t>
  </si>
  <si>
    <t>23061001</t>
  </si>
  <si>
    <t>23062001</t>
  </si>
  <si>
    <t>23063001</t>
  </si>
  <si>
    <t>23064101</t>
  </si>
  <si>
    <t>23064999</t>
  </si>
  <si>
    <t>23065001</t>
  </si>
  <si>
    <t>23066001</t>
  </si>
  <si>
    <t>23069099</t>
  </si>
  <si>
    <t>23070001</t>
  </si>
  <si>
    <t>23080002</t>
  </si>
  <si>
    <t>23091001</t>
  </si>
  <si>
    <t>23099004</t>
  </si>
  <si>
    <t>23099099</t>
  </si>
  <si>
    <t>24011002</t>
  </si>
  <si>
    <t>24012003</t>
  </si>
  <si>
    <t>24013001</t>
  </si>
  <si>
    <t>24021001</t>
  </si>
  <si>
    <t>24022001</t>
  </si>
  <si>
    <t>24029099</t>
  </si>
  <si>
    <t>24031101</t>
  </si>
  <si>
    <t>24031999</t>
  </si>
  <si>
    <t>24039102</t>
  </si>
  <si>
    <t>24039901</t>
  </si>
  <si>
    <t>24039999</t>
  </si>
  <si>
    <t>24041101</t>
  </si>
  <si>
    <t>24041201</t>
  </si>
  <si>
    <t>24041901</t>
  </si>
  <si>
    <t>24041999</t>
  </si>
  <si>
    <t>24049101</t>
  </si>
  <si>
    <t>24049201</t>
  </si>
  <si>
    <t>24049999</t>
  </si>
  <si>
    <t>25010002</t>
  </si>
  <si>
    <t>25020001</t>
  </si>
  <si>
    <t>25030002</t>
  </si>
  <si>
    <t>25041001</t>
  </si>
  <si>
    <t>25049099</t>
  </si>
  <si>
    <t>25051001</t>
  </si>
  <si>
    <t>25059099</t>
  </si>
  <si>
    <t>25061001</t>
  </si>
  <si>
    <t>25062002</t>
  </si>
  <si>
    <t>25070001</t>
  </si>
  <si>
    <t>25081001</t>
  </si>
  <si>
    <t>25083001</t>
  </si>
  <si>
    <t>25084091</t>
  </si>
  <si>
    <t>25085001</t>
  </si>
  <si>
    <t>25086001</t>
  </si>
  <si>
    <t>25087001</t>
  </si>
  <si>
    <t>25090001</t>
  </si>
  <si>
    <t>25101002</t>
  </si>
  <si>
    <t>25102002</t>
  </si>
  <si>
    <t>25111001</t>
  </si>
  <si>
    <t>25112001</t>
  </si>
  <si>
    <t>25120001</t>
  </si>
  <si>
    <t>25131002</t>
  </si>
  <si>
    <t>25132001</t>
  </si>
  <si>
    <t>25140001</t>
  </si>
  <si>
    <t>25151101</t>
  </si>
  <si>
    <t>25151201</t>
  </si>
  <si>
    <t>25151299</t>
  </si>
  <si>
    <t>25152001</t>
  </si>
  <si>
    <t>25161101</t>
  </si>
  <si>
    <t>25161201</t>
  </si>
  <si>
    <t>25162001</t>
  </si>
  <si>
    <t>25169091</t>
  </si>
  <si>
    <t>25171001</t>
  </si>
  <si>
    <t>25172001</t>
  </si>
  <si>
    <t>25173001</t>
  </si>
  <si>
    <t>25174101</t>
  </si>
  <si>
    <t>25174999</t>
  </si>
  <si>
    <t>25181001</t>
  </si>
  <si>
    <t>25182001</t>
  </si>
  <si>
    <t>25191001</t>
  </si>
  <si>
    <t>25199001</t>
  </si>
  <si>
    <t>25199002</t>
  </si>
  <si>
    <t>25199003</t>
  </si>
  <si>
    <t>25199099</t>
  </si>
  <si>
    <t>25201001</t>
  </si>
  <si>
    <t>25202001</t>
  </si>
  <si>
    <t>25210001</t>
  </si>
  <si>
    <t>25221001</t>
  </si>
  <si>
    <t>25222001</t>
  </si>
  <si>
    <t>25223001</t>
  </si>
  <si>
    <t>25231001</t>
  </si>
  <si>
    <t>25232101</t>
  </si>
  <si>
    <t>25232999</t>
  </si>
  <si>
    <t>25233001</t>
  </si>
  <si>
    <t>25239091</t>
  </si>
  <si>
    <t>25241003</t>
  </si>
  <si>
    <t>25249099</t>
  </si>
  <si>
    <t>25251001</t>
  </si>
  <si>
    <t>25252001</t>
  </si>
  <si>
    <t>25253001</t>
  </si>
  <si>
    <t>25261001</t>
  </si>
  <si>
    <t>25262001</t>
  </si>
  <si>
    <t>25280001</t>
  </si>
  <si>
    <t>25280099</t>
  </si>
  <si>
    <t>25291001</t>
  </si>
  <si>
    <t>25292101</t>
  </si>
  <si>
    <t>25292201</t>
  </si>
  <si>
    <t>25293001</t>
  </si>
  <si>
    <t>25301001</t>
  </si>
  <si>
    <t>25302001</t>
  </si>
  <si>
    <t>25309099</t>
  </si>
  <si>
    <t>26011101</t>
  </si>
  <si>
    <t>26011201</t>
  </si>
  <si>
    <t>26012001</t>
  </si>
  <si>
    <t>26020002</t>
  </si>
  <si>
    <t>26030001</t>
  </si>
  <si>
    <t>26040001</t>
  </si>
  <si>
    <t>26050001</t>
  </si>
  <si>
    <t>26060002</t>
  </si>
  <si>
    <t>26070001</t>
  </si>
  <si>
    <t>26080001</t>
  </si>
  <si>
    <t>26090001</t>
  </si>
  <si>
    <t>26100002</t>
  </si>
  <si>
    <t>26110001</t>
  </si>
  <si>
    <t>26121001</t>
  </si>
  <si>
    <t>26122001</t>
  </si>
  <si>
    <t>26131001</t>
  </si>
  <si>
    <t>26139099</t>
  </si>
  <si>
    <t>26140003</t>
  </si>
  <si>
    <t>26151002</t>
  </si>
  <si>
    <t>26159099</t>
  </si>
  <si>
    <t>26161001</t>
  </si>
  <si>
    <t>26169099</t>
  </si>
  <si>
    <t>26171001</t>
  </si>
  <si>
    <t>26179099</t>
  </si>
  <si>
    <t>26180001</t>
  </si>
  <si>
    <t>26190002</t>
  </si>
  <si>
    <t>26201101</t>
  </si>
  <si>
    <t>26201999</t>
  </si>
  <si>
    <t>26202101</t>
  </si>
  <si>
    <t>26202999</t>
  </si>
  <si>
    <t>26203001</t>
  </si>
  <si>
    <t>26204002</t>
  </si>
  <si>
    <t>26206001</t>
  </si>
  <si>
    <t>26209102</t>
  </si>
  <si>
    <t>26209999</t>
  </si>
  <si>
    <t>26211001</t>
  </si>
  <si>
    <t>26219099</t>
  </si>
  <si>
    <t>27011101</t>
  </si>
  <si>
    <t>27011201</t>
  </si>
  <si>
    <t>27011991</t>
  </si>
  <si>
    <t>27012001</t>
  </si>
  <si>
    <t>27021001</t>
  </si>
  <si>
    <t>27022001</t>
  </si>
  <si>
    <t>27030002</t>
  </si>
  <si>
    <t>27040003</t>
  </si>
  <si>
    <t>27050001</t>
  </si>
  <si>
    <t>27060001</t>
  </si>
  <si>
    <t>27071001</t>
  </si>
  <si>
    <t>27072001</t>
  </si>
  <si>
    <t>27073001</t>
  </si>
  <si>
    <t>27074001</t>
  </si>
  <si>
    <t>27075091</t>
  </si>
  <si>
    <t>27079101</t>
  </si>
  <si>
    <t>27079999</t>
  </si>
  <si>
    <t>27081001</t>
  </si>
  <si>
    <t>27082001</t>
  </si>
  <si>
    <t>27090005</t>
  </si>
  <si>
    <t>27090099</t>
  </si>
  <si>
    <t>27101206</t>
  </si>
  <si>
    <t>27101299</t>
  </si>
  <si>
    <t>27101902</t>
  </si>
  <si>
    <t>27101999</t>
  </si>
  <si>
    <t>27102001</t>
  </si>
  <si>
    <t>27109101</t>
  </si>
  <si>
    <t>27109999</t>
  </si>
  <si>
    <t>27111101</t>
  </si>
  <si>
    <t>27111201</t>
  </si>
  <si>
    <t>27111301</t>
  </si>
  <si>
    <t>27111401</t>
  </si>
  <si>
    <t>27111901</t>
  </si>
  <si>
    <t>27111999</t>
  </si>
  <si>
    <t>27112101</t>
  </si>
  <si>
    <t>27112999</t>
  </si>
  <si>
    <t>27121001</t>
  </si>
  <si>
    <t>27122001</t>
  </si>
  <si>
    <t>27129001</t>
  </si>
  <si>
    <t>27129002</t>
  </si>
  <si>
    <t>27129003</t>
  </si>
  <si>
    <t>27129099</t>
  </si>
  <si>
    <t>27131101</t>
  </si>
  <si>
    <t>27131201</t>
  </si>
  <si>
    <t>27132001</t>
  </si>
  <si>
    <t>27139091</t>
  </si>
  <si>
    <t>27141001</t>
  </si>
  <si>
    <t>27149001</t>
  </si>
  <si>
    <t>27149099</t>
  </si>
  <si>
    <t>27150001</t>
  </si>
  <si>
    <t>27150099</t>
  </si>
  <si>
    <t>27160001</t>
  </si>
  <si>
    <t>28011001</t>
  </si>
  <si>
    <t>28012001</t>
  </si>
  <si>
    <t>28013001</t>
  </si>
  <si>
    <t>28020001</t>
  </si>
  <si>
    <t>28030002</t>
  </si>
  <si>
    <t>28030099</t>
  </si>
  <si>
    <t>28041001</t>
  </si>
  <si>
    <t>28042101</t>
  </si>
  <si>
    <t>28042999</t>
  </si>
  <si>
    <t>28043001</t>
  </si>
  <si>
    <t>28044001</t>
  </si>
  <si>
    <t>28045001</t>
  </si>
  <si>
    <t>28046101</t>
  </si>
  <si>
    <t>28046999</t>
  </si>
  <si>
    <t>28047004</t>
  </si>
  <si>
    <t>28048001</t>
  </si>
  <si>
    <t>28049001</t>
  </si>
  <si>
    <t>28051101</t>
  </si>
  <si>
    <t>28051201</t>
  </si>
  <si>
    <t>28051999</t>
  </si>
  <si>
    <t>28053001</t>
  </si>
  <si>
    <t>28054001</t>
  </si>
  <si>
    <t>28061001</t>
  </si>
  <si>
    <t>28062001</t>
  </si>
  <si>
    <t>28070001</t>
  </si>
  <si>
    <t>28080001</t>
  </si>
  <si>
    <t>28091001</t>
  </si>
  <si>
    <t>28092001</t>
  </si>
  <si>
    <t>28092099</t>
  </si>
  <si>
    <t>28100002</t>
  </si>
  <si>
    <t>28111101</t>
  </si>
  <si>
    <t>28111199</t>
  </si>
  <si>
    <t>28111201</t>
  </si>
  <si>
    <t>28111999</t>
  </si>
  <si>
    <t>28112103</t>
  </si>
  <si>
    <t>28112203</t>
  </si>
  <si>
    <t>28112999</t>
  </si>
  <si>
    <t>28121101</t>
  </si>
  <si>
    <t>28121201</t>
  </si>
  <si>
    <t>28121301</t>
  </si>
  <si>
    <t>28121401</t>
  </si>
  <si>
    <t>28121501</t>
  </si>
  <si>
    <t>28121601</t>
  </si>
  <si>
    <t>28121701</t>
  </si>
  <si>
    <t>28121999</t>
  </si>
  <si>
    <t>28129099</t>
  </si>
  <si>
    <t>28131001</t>
  </si>
  <si>
    <t>28139099</t>
  </si>
  <si>
    <t>28141001</t>
  </si>
  <si>
    <t>28142001</t>
  </si>
  <si>
    <t>28151101</t>
  </si>
  <si>
    <t>28151201</t>
  </si>
  <si>
    <t>28152003</t>
  </si>
  <si>
    <t>28153001</t>
  </si>
  <si>
    <t>28161001</t>
  </si>
  <si>
    <t>28164003</t>
  </si>
  <si>
    <t>28170001</t>
  </si>
  <si>
    <t>28170002</t>
  </si>
  <si>
    <t>28181003</t>
  </si>
  <si>
    <t>28182002</t>
  </si>
  <si>
    <t>28183003</t>
  </si>
  <si>
    <t>28191001</t>
  </si>
  <si>
    <t>28199099</t>
  </si>
  <si>
    <t>28201002</t>
  </si>
  <si>
    <t>28209099</t>
  </si>
  <si>
    <t>28211004</t>
  </si>
  <si>
    <t>28212001</t>
  </si>
  <si>
    <t>28220001</t>
  </si>
  <si>
    <t>28230001</t>
  </si>
  <si>
    <t>28241001</t>
  </si>
  <si>
    <t>28249099</t>
  </si>
  <si>
    <t>28251002</t>
  </si>
  <si>
    <t>28252001</t>
  </si>
  <si>
    <t>28253001</t>
  </si>
  <si>
    <t>28254002</t>
  </si>
  <si>
    <t>28255003</t>
  </si>
  <si>
    <t>28256001</t>
  </si>
  <si>
    <t>28257001</t>
  </si>
  <si>
    <t>28258001</t>
  </si>
  <si>
    <t>28259099</t>
  </si>
  <si>
    <t>28261201</t>
  </si>
  <si>
    <t>28261999</t>
  </si>
  <si>
    <t>28263001</t>
  </si>
  <si>
    <t>28269099</t>
  </si>
  <si>
    <t>28271001</t>
  </si>
  <si>
    <t>28272001</t>
  </si>
  <si>
    <t>28273101</t>
  </si>
  <si>
    <t>28273201</t>
  </si>
  <si>
    <t>28273501</t>
  </si>
  <si>
    <t>28273999</t>
  </si>
  <si>
    <t>28274102</t>
  </si>
  <si>
    <t>28274999</t>
  </si>
  <si>
    <t>28275101</t>
  </si>
  <si>
    <t>28275999</t>
  </si>
  <si>
    <t>28276001</t>
  </si>
  <si>
    <t>28281001</t>
  </si>
  <si>
    <t>28289099</t>
  </si>
  <si>
    <t>28291103</t>
  </si>
  <si>
    <t>28291999</t>
  </si>
  <si>
    <t>28299001</t>
  </si>
  <si>
    <t>28299099</t>
  </si>
  <si>
    <t>28301001</t>
  </si>
  <si>
    <t>28309099</t>
  </si>
  <si>
    <t>28311001</t>
  </si>
  <si>
    <t>28319099</t>
  </si>
  <si>
    <t>28321002</t>
  </si>
  <si>
    <t>28322091</t>
  </si>
  <si>
    <t>28323001</t>
  </si>
  <si>
    <t>28331101</t>
  </si>
  <si>
    <t>28331999</t>
  </si>
  <si>
    <t>28332101</t>
  </si>
  <si>
    <t>28332201</t>
  </si>
  <si>
    <t>28332401</t>
  </si>
  <si>
    <t>28332501</t>
  </si>
  <si>
    <t>28332502</t>
  </si>
  <si>
    <t>28332701</t>
  </si>
  <si>
    <t>28332903</t>
  </si>
  <si>
    <t>28332905</t>
  </si>
  <si>
    <t>28332999</t>
  </si>
  <si>
    <t>28333001</t>
  </si>
  <si>
    <t>28334003</t>
  </si>
  <si>
    <t>28341002</t>
  </si>
  <si>
    <t>28342101</t>
  </si>
  <si>
    <t>28342901</t>
  </si>
  <si>
    <t>28342999</t>
  </si>
  <si>
    <t>28351001</t>
  </si>
  <si>
    <t>28352201</t>
  </si>
  <si>
    <t>28352401</t>
  </si>
  <si>
    <t>28352502</t>
  </si>
  <si>
    <t>28352691</t>
  </si>
  <si>
    <t>28352999</t>
  </si>
  <si>
    <t>28353101</t>
  </si>
  <si>
    <t>28353901</t>
  </si>
  <si>
    <t>28353902</t>
  </si>
  <si>
    <t>28353999</t>
  </si>
  <si>
    <t>28362001</t>
  </si>
  <si>
    <t>28363001</t>
  </si>
  <si>
    <t>28364003</t>
  </si>
  <si>
    <t>28365001</t>
  </si>
  <si>
    <t>28366001</t>
  </si>
  <si>
    <t>28369101</t>
  </si>
  <si>
    <t>28369201</t>
  </si>
  <si>
    <t>28369999</t>
  </si>
  <si>
    <t>28371102</t>
  </si>
  <si>
    <t>28371999</t>
  </si>
  <si>
    <t>28372002</t>
  </si>
  <si>
    <t>28391101</t>
  </si>
  <si>
    <t>28391999</t>
  </si>
  <si>
    <t>28399004</t>
  </si>
  <si>
    <t>28401101</t>
  </si>
  <si>
    <t>28401999</t>
  </si>
  <si>
    <t>28402091</t>
  </si>
  <si>
    <t>28403001</t>
  </si>
  <si>
    <t>28413001</t>
  </si>
  <si>
    <t>28415091</t>
  </si>
  <si>
    <t>28416101</t>
  </si>
  <si>
    <t>28416999</t>
  </si>
  <si>
    <t>28417001</t>
  </si>
  <si>
    <t>28418001</t>
  </si>
  <si>
    <t>28419099</t>
  </si>
  <si>
    <t>28421002</t>
  </si>
  <si>
    <t>28429099</t>
  </si>
  <si>
    <t>28431001</t>
  </si>
  <si>
    <t>28432101</t>
  </si>
  <si>
    <t>28432999</t>
  </si>
  <si>
    <t>28433001</t>
  </si>
  <si>
    <t>28439091</t>
  </si>
  <si>
    <t>28441001</t>
  </si>
  <si>
    <t>28442001</t>
  </si>
  <si>
    <t>28443001</t>
  </si>
  <si>
    <t>28444101</t>
  </si>
  <si>
    <t>28444201</t>
  </si>
  <si>
    <t>28444391</t>
  </si>
  <si>
    <t>28444401</t>
  </si>
  <si>
    <t>28445001</t>
  </si>
  <si>
    <t>28451001</t>
  </si>
  <si>
    <t>28452001</t>
  </si>
  <si>
    <t>28453001</t>
  </si>
  <si>
    <t>28454001</t>
  </si>
  <si>
    <t>28459099</t>
  </si>
  <si>
    <t>28461001</t>
  </si>
  <si>
    <t>28469099</t>
  </si>
  <si>
    <t>28470001</t>
  </si>
  <si>
    <t>28491001</t>
  </si>
  <si>
    <t>28492099</t>
  </si>
  <si>
    <t>28499099</t>
  </si>
  <si>
    <t>28500003</t>
  </si>
  <si>
    <t>28521004</t>
  </si>
  <si>
    <t>28529099</t>
  </si>
  <si>
    <t>28531001</t>
  </si>
  <si>
    <t>28539099</t>
  </si>
  <si>
    <t>29011005</t>
  </si>
  <si>
    <t>29012101</t>
  </si>
  <si>
    <t>29012201</t>
  </si>
  <si>
    <t>29012301</t>
  </si>
  <si>
    <t>29012401</t>
  </si>
  <si>
    <t>29012999</t>
  </si>
  <si>
    <t>29021101</t>
  </si>
  <si>
    <t>29021999</t>
  </si>
  <si>
    <t>29022001</t>
  </si>
  <si>
    <t>29023001</t>
  </si>
  <si>
    <t>29024101</t>
  </si>
  <si>
    <t>29024201</t>
  </si>
  <si>
    <t>29024301</t>
  </si>
  <si>
    <t>29024401</t>
  </si>
  <si>
    <t>29025001</t>
  </si>
  <si>
    <t>29026001</t>
  </si>
  <si>
    <t>29027001</t>
  </si>
  <si>
    <t>29029099</t>
  </si>
  <si>
    <t>29031101</t>
  </si>
  <si>
    <t>29031201</t>
  </si>
  <si>
    <t>29031302</t>
  </si>
  <si>
    <t>29031401</t>
  </si>
  <si>
    <t>29031501</t>
  </si>
  <si>
    <t>29031999</t>
  </si>
  <si>
    <t>29032101</t>
  </si>
  <si>
    <t>29032201</t>
  </si>
  <si>
    <t>29032301</t>
  </si>
  <si>
    <t>29032999</t>
  </si>
  <si>
    <t>29034101</t>
  </si>
  <si>
    <t>29034201</t>
  </si>
  <si>
    <t>29034301</t>
  </si>
  <si>
    <t>29034401</t>
  </si>
  <si>
    <t>29034501</t>
  </si>
  <si>
    <t>29034601</t>
  </si>
  <si>
    <t>29034701</t>
  </si>
  <si>
    <t>29034801</t>
  </si>
  <si>
    <t>29034999</t>
  </si>
  <si>
    <t>29035101</t>
  </si>
  <si>
    <t>29035999</t>
  </si>
  <si>
    <t>29036101</t>
  </si>
  <si>
    <t>29036201</t>
  </si>
  <si>
    <t>29036999</t>
  </si>
  <si>
    <t>29037101</t>
  </si>
  <si>
    <t>29037201</t>
  </si>
  <si>
    <t>29037301</t>
  </si>
  <si>
    <t>29037401</t>
  </si>
  <si>
    <t>29037501</t>
  </si>
  <si>
    <t>29037601</t>
  </si>
  <si>
    <t>29037791</t>
  </si>
  <si>
    <t>29037891</t>
  </si>
  <si>
    <t>29037999</t>
  </si>
  <si>
    <t>29038104</t>
  </si>
  <si>
    <t>29038202</t>
  </si>
  <si>
    <t>29038204</t>
  </si>
  <si>
    <t>29038299</t>
  </si>
  <si>
    <t>29038301</t>
  </si>
  <si>
    <t>29038903</t>
  </si>
  <si>
    <t>29038999</t>
  </si>
  <si>
    <t>29039101</t>
  </si>
  <si>
    <t>29039201</t>
  </si>
  <si>
    <t>29039204</t>
  </si>
  <si>
    <t>29039301</t>
  </si>
  <si>
    <t>29039401</t>
  </si>
  <si>
    <t>29039901</t>
  </si>
  <si>
    <t>29039999</t>
  </si>
  <si>
    <t>29041001</t>
  </si>
  <si>
    <t>29041002</t>
  </si>
  <si>
    <t>29041003</t>
  </si>
  <si>
    <t>29041004</t>
  </si>
  <si>
    <t>29041005</t>
  </si>
  <si>
    <t>29041099</t>
  </si>
  <si>
    <t>29042008</t>
  </si>
  <si>
    <t>29042099</t>
  </si>
  <si>
    <t>29043101</t>
  </si>
  <si>
    <t>29043201</t>
  </si>
  <si>
    <t>29043301</t>
  </si>
  <si>
    <t>29043401</t>
  </si>
  <si>
    <t>29043591</t>
  </si>
  <si>
    <t>29043601</t>
  </si>
  <si>
    <t>29049101</t>
  </si>
  <si>
    <t>29049999</t>
  </si>
  <si>
    <t>29051101</t>
  </si>
  <si>
    <t>29051202</t>
  </si>
  <si>
    <t>29051301</t>
  </si>
  <si>
    <t>29051491</t>
  </si>
  <si>
    <t>29051603</t>
  </si>
  <si>
    <t>29051701</t>
  </si>
  <si>
    <t>29051906</t>
  </si>
  <si>
    <t>29051999</t>
  </si>
  <si>
    <t>29052206</t>
  </si>
  <si>
    <t>29052999</t>
  </si>
  <si>
    <t>29053101</t>
  </si>
  <si>
    <t>29053201</t>
  </si>
  <si>
    <t>29053901</t>
  </si>
  <si>
    <t>29053902</t>
  </si>
  <si>
    <t>29053999</t>
  </si>
  <si>
    <t>29054101</t>
  </si>
  <si>
    <t>29054201</t>
  </si>
  <si>
    <t>29054301</t>
  </si>
  <si>
    <t>29054401</t>
  </si>
  <si>
    <t>29054501</t>
  </si>
  <si>
    <t>29054599</t>
  </si>
  <si>
    <t>29054999</t>
  </si>
  <si>
    <t>29055101</t>
  </si>
  <si>
    <t>29055999</t>
  </si>
  <si>
    <t>29061101</t>
  </si>
  <si>
    <t>29061202</t>
  </si>
  <si>
    <t>29061399</t>
  </si>
  <si>
    <t>29061999</t>
  </si>
  <si>
    <t>29062101</t>
  </si>
  <si>
    <t>29062905</t>
  </si>
  <si>
    <t>29062999</t>
  </si>
  <si>
    <t>29071102</t>
  </si>
  <si>
    <t>29071202</t>
  </si>
  <si>
    <t>29071303</t>
  </si>
  <si>
    <t>29071503</t>
  </si>
  <si>
    <t>29071999</t>
  </si>
  <si>
    <t>29072101</t>
  </si>
  <si>
    <t>29072201</t>
  </si>
  <si>
    <t>29072202</t>
  </si>
  <si>
    <t>29072303</t>
  </si>
  <si>
    <t>29072999</t>
  </si>
  <si>
    <t>29081101</t>
  </si>
  <si>
    <t>29081999</t>
  </si>
  <si>
    <t>29089101</t>
  </si>
  <si>
    <t>29089201</t>
  </si>
  <si>
    <t>29089901</t>
  </si>
  <si>
    <t>29089999</t>
  </si>
  <si>
    <t>29091101</t>
  </si>
  <si>
    <t>29091999</t>
  </si>
  <si>
    <t>29092001</t>
  </si>
  <si>
    <t>29093010</t>
  </si>
  <si>
    <t>29094101</t>
  </si>
  <si>
    <t>29094301</t>
  </si>
  <si>
    <t>29094401</t>
  </si>
  <si>
    <t>29094403</t>
  </si>
  <si>
    <t>29094499</t>
  </si>
  <si>
    <t>29094901</t>
  </si>
  <si>
    <t>29094902</t>
  </si>
  <si>
    <t>29094903</t>
  </si>
  <si>
    <t>29094904</t>
  </si>
  <si>
    <t>29094905</t>
  </si>
  <si>
    <t>29094906</t>
  </si>
  <si>
    <t>29094907</t>
  </si>
  <si>
    <t>29094908</t>
  </si>
  <si>
    <t>29094909</t>
  </si>
  <si>
    <t>29094999</t>
  </si>
  <si>
    <t>29095001</t>
  </si>
  <si>
    <t>29095099</t>
  </si>
  <si>
    <t>29096001</t>
  </si>
  <si>
    <t>29096002</t>
  </si>
  <si>
    <t>29096003</t>
  </si>
  <si>
    <t>29096004</t>
  </si>
  <si>
    <t>29096005</t>
  </si>
  <si>
    <t>29096006</t>
  </si>
  <si>
    <t>29096099</t>
  </si>
  <si>
    <t>29101001</t>
  </si>
  <si>
    <t>29102001</t>
  </si>
  <si>
    <t>29103001</t>
  </si>
  <si>
    <t>29104001</t>
  </si>
  <si>
    <t>29105001</t>
  </si>
  <si>
    <t>29109099</t>
  </si>
  <si>
    <t>29110004</t>
  </si>
  <si>
    <t>29121101</t>
  </si>
  <si>
    <t>29121201</t>
  </si>
  <si>
    <t>29121905</t>
  </si>
  <si>
    <t>29121999</t>
  </si>
  <si>
    <t>29122101</t>
  </si>
  <si>
    <t>29122902</t>
  </si>
  <si>
    <t>29122999</t>
  </si>
  <si>
    <t>29124101</t>
  </si>
  <si>
    <t>29124201</t>
  </si>
  <si>
    <t>29124999</t>
  </si>
  <si>
    <t>29125001</t>
  </si>
  <si>
    <t>29126001</t>
  </si>
  <si>
    <t>29130003</t>
  </si>
  <si>
    <t>29141101</t>
  </si>
  <si>
    <t>29141201</t>
  </si>
  <si>
    <t>29141301</t>
  </si>
  <si>
    <t>29141902</t>
  </si>
  <si>
    <t>29141999</t>
  </si>
  <si>
    <t>29142201</t>
  </si>
  <si>
    <t>29142303</t>
  </si>
  <si>
    <t>29142901</t>
  </si>
  <si>
    <t>29142902</t>
  </si>
  <si>
    <t>29142903</t>
  </si>
  <si>
    <t>29142904</t>
  </si>
  <si>
    <t>29142999</t>
  </si>
  <si>
    <t>29143101</t>
  </si>
  <si>
    <t>29143999</t>
  </si>
  <si>
    <t>29144001</t>
  </si>
  <si>
    <t>29144002</t>
  </si>
  <si>
    <t>29144099</t>
  </si>
  <si>
    <t>29145004</t>
  </si>
  <si>
    <t>29146101</t>
  </si>
  <si>
    <t>29146201</t>
  </si>
  <si>
    <t>29146999</t>
  </si>
  <si>
    <t>29147101</t>
  </si>
  <si>
    <t>29147999</t>
  </si>
  <si>
    <t>29151101</t>
  </si>
  <si>
    <t>29151203</t>
  </si>
  <si>
    <t>29151301</t>
  </si>
  <si>
    <t>29152101</t>
  </si>
  <si>
    <t>29152401</t>
  </si>
  <si>
    <t>29152999</t>
  </si>
  <si>
    <t>29153101</t>
  </si>
  <si>
    <t>29153201</t>
  </si>
  <si>
    <t>29153301</t>
  </si>
  <si>
    <t>29153601</t>
  </si>
  <si>
    <t>29153902</t>
  </si>
  <si>
    <t>29153903</t>
  </si>
  <si>
    <t>29153904</t>
  </si>
  <si>
    <t>29153905</t>
  </si>
  <si>
    <t>29153909</t>
  </si>
  <si>
    <t>29153913</t>
  </si>
  <si>
    <t>29153915</t>
  </si>
  <si>
    <t>29153917</t>
  </si>
  <si>
    <t>29153918</t>
  </si>
  <si>
    <t>29153999</t>
  </si>
  <si>
    <t>29154001</t>
  </si>
  <si>
    <t>29154099</t>
  </si>
  <si>
    <t>29155003</t>
  </si>
  <si>
    <t>29155099</t>
  </si>
  <si>
    <t>29156001</t>
  </si>
  <si>
    <t>29156003</t>
  </si>
  <si>
    <t>29156099</t>
  </si>
  <si>
    <t>29157001</t>
  </si>
  <si>
    <t>29157002</t>
  </si>
  <si>
    <t>29157003</t>
  </si>
  <si>
    <t>29157004</t>
  </si>
  <si>
    <t>29157005</t>
  </si>
  <si>
    <t>29157006</t>
  </si>
  <si>
    <t>29157007</t>
  </si>
  <si>
    <t>29157099</t>
  </si>
  <si>
    <t>29159001</t>
  </si>
  <si>
    <t>29159003</t>
  </si>
  <si>
    <t>29159004</t>
  </si>
  <si>
    <t>29159005</t>
  </si>
  <si>
    <t>29159006</t>
  </si>
  <si>
    <t>29159007</t>
  </si>
  <si>
    <t>29159008</t>
  </si>
  <si>
    <t>29159009</t>
  </si>
  <si>
    <t>29159010</t>
  </si>
  <si>
    <t>29159011</t>
  </si>
  <si>
    <t>29159012</t>
  </si>
  <si>
    <t>29159015</t>
  </si>
  <si>
    <t>29159016</t>
  </si>
  <si>
    <t>29159018</t>
  </si>
  <si>
    <t>29159019</t>
  </si>
  <si>
    <t>29159020</t>
  </si>
  <si>
    <t>29159022</t>
  </si>
  <si>
    <t>29159023</t>
  </si>
  <si>
    <t>29159024</t>
  </si>
  <si>
    <t>29159025</t>
  </si>
  <si>
    <t>29159026</t>
  </si>
  <si>
    <t>29159027</t>
  </si>
  <si>
    <t>29159029</t>
  </si>
  <si>
    <t>29159030</t>
  </si>
  <si>
    <t>29159031</t>
  </si>
  <si>
    <t>29159032</t>
  </si>
  <si>
    <t>29159033</t>
  </si>
  <si>
    <t>29159099</t>
  </si>
  <si>
    <t>29161101</t>
  </si>
  <si>
    <t>29161201</t>
  </si>
  <si>
    <t>29161202</t>
  </si>
  <si>
    <t>29161203</t>
  </si>
  <si>
    <t>29161299</t>
  </si>
  <si>
    <t>29161301</t>
  </si>
  <si>
    <t>29161401</t>
  </si>
  <si>
    <t>29161402</t>
  </si>
  <si>
    <t>29161403</t>
  </si>
  <si>
    <t>29161404</t>
  </si>
  <si>
    <t>29161499</t>
  </si>
  <si>
    <t>29161505</t>
  </si>
  <si>
    <t>29161599</t>
  </si>
  <si>
    <t>29161601</t>
  </si>
  <si>
    <t>29161999</t>
  </si>
  <si>
    <t>29162005</t>
  </si>
  <si>
    <t>29163101</t>
  </si>
  <si>
    <t>29163102</t>
  </si>
  <si>
    <t>29163103</t>
  </si>
  <si>
    <t>29163199</t>
  </si>
  <si>
    <t>29163203</t>
  </si>
  <si>
    <t>29163401</t>
  </si>
  <si>
    <t>29163908</t>
  </si>
  <si>
    <t>29163999</t>
  </si>
  <si>
    <t>29171102</t>
  </si>
  <si>
    <t>29171201</t>
  </si>
  <si>
    <t>29171303</t>
  </si>
  <si>
    <t>29171401</t>
  </si>
  <si>
    <t>29171904</t>
  </si>
  <si>
    <t>29171908</t>
  </si>
  <si>
    <t>29171999</t>
  </si>
  <si>
    <t>29172004</t>
  </si>
  <si>
    <t>29173201</t>
  </si>
  <si>
    <t>29173301</t>
  </si>
  <si>
    <t>29173401</t>
  </si>
  <si>
    <t>29173499</t>
  </si>
  <si>
    <t>29173501</t>
  </si>
  <si>
    <t>29173601</t>
  </si>
  <si>
    <t>29173701</t>
  </si>
  <si>
    <t>29173901</t>
  </si>
  <si>
    <t>29173902</t>
  </si>
  <si>
    <t>29173903</t>
  </si>
  <si>
    <t>29173904</t>
  </si>
  <si>
    <t>29173905</t>
  </si>
  <si>
    <t>29173906</t>
  </si>
  <si>
    <t>29173999</t>
  </si>
  <si>
    <t>29181101</t>
  </si>
  <si>
    <t>29181201</t>
  </si>
  <si>
    <t>29181305</t>
  </si>
  <si>
    <t>29181401</t>
  </si>
  <si>
    <t>29181501</t>
  </si>
  <si>
    <t>29181502</t>
  </si>
  <si>
    <t>29181505</t>
  </si>
  <si>
    <t>29181599</t>
  </si>
  <si>
    <t>29181603</t>
  </si>
  <si>
    <t>29181701</t>
  </si>
  <si>
    <t>29181801</t>
  </si>
  <si>
    <t>29181906</t>
  </si>
  <si>
    <t>29181999</t>
  </si>
  <si>
    <t>29182102</t>
  </si>
  <si>
    <t>29182199</t>
  </si>
  <si>
    <t>29182202</t>
  </si>
  <si>
    <t>29182391</t>
  </si>
  <si>
    <t>29182901</t>
  </si>
  <si>
    <t>29182904</t>
  </si>
  <si>
    <t>29182999</t>
  </si>
  <si>
    <t>29183010</t>
  </si>
  <si>
    <t>29189101</t>
  </si>
  <si>
    <t>29189901</t>
  </si>
  <si>
    <t>29189902</t>
  </si>
  <si>
    <t>29189904</t>
  </si>
  <si>
    <t>29189999</t>
  </si>
  <si>
    <t>29191001</t>
  </si>
  <si>
    <t>29199010</t>
  </si>
  <si>
    <t>29199099</t>
  </si>
  <si>
    <t>29201101</t>
  </si>
  <si>
    <t>29201103</t>
  </si>
  <si>
    <t>29201999</t>
  </si>
  <si>
    <t>29202101</t>
  </si>
  <si>
    <t>29202201</t>
  </si>
  <si>
    <t>29202301</t>
  </si>
  <si>
    <t>29202401</t>
  </si>
  <si>
    <t>29202901</t>
  </si>
  <si>
    <t>29202999</t>
  </si>
  <si>
    <t>29203001</t>
  </si>
  <si>
    <t>29209009</t>
  </si>
  <si>
    <t>29209099</t>
  </si>
  <si>
    <t>29211105</t>
  </si>
  <si>
    <t>29211199</t>
  </si>
  <si>
    <t>29211201</t>
  </si>
  <si>
    <t>29211301</t>
  </si>
  <si>
    <t>29211401</t>
  </si>
  <si>
    <t>29211902</t>
  </si>
  <si>
    <t>29211904</t>
  </si>
  <si>
    <t>29211905</t>
  </si>
  <si>
    <t>29211911</t>
  </si>
  <si>
    <t>29211912</t>
  </si>
  <si>
    <t>29211999</t>
  </si>
  <si>
    <t>29212102</t>
  </si>
  <si>
    <t>29212201</t>
  </si>
  <si>
    <t>29212910</t>
  </si>
  <si>
    <t>29212999</t>
  </si>
  <si>
    <t>29213002</t>
  </si>
  <si>
    <t>29213099</t>
  </si>
  <si>
    <t>29214101</t>
  </si>
  <si>
    <t>29214214</t>
  </si>
  <si>
    <t>29214217</t>
  </si>
  <si>
    <t>29214299</t>
  </si>
  <si>
    <t>29214313</t>
  </si>
  <si>
    <t>29214402</t>
  </si>
  <si>
    <t>29214508</t>
  </si>
  <si>
    <t>29214599</t>
  </si>
  <si>
    <t>29214601</t>
  </si>
  <si>
    <t>29214914</t>
  </si>
  <si>
    <t>29214999</t>
  </si>
  <si>
    <t>29215101</t>
  </si>
  <si>
    <t>29215102</t>
  </si>
  <si>
    <t>29215103</t>
  </si>
  <si>
    <t>29215104</t>
  </si>
  <si>
    <t>29215105</t>
  </si>
  <si>
    <t>29215106</t>
  </si>
  <si>
    <t>29215107</t>
  </si>
  <si>
    <t>29215108</t>
  </si>
  <si>
    <t>29215109</t>
  </si>
  <si>
    <t>29215199</t>
  </si>
  <si>
    <t>29215999</t>
  </si>
  <si>
    <t>29221101</t>
  </si>
  <si>
    <t>29221199</t>
  </si>
  <si>
    <t>29221201</t>
  </si>
  <si>
    <t>29221299</t>
  </si>
  <si>
    <t>29221403</t>
  </si>
  <si>
    <t>29221501</t>
  </si>
  <si>
    <t>29221601</t>
  </si>
  <si>
    <t>29221701</t>
  </si>
  <si>
    <t>29221801</t>
  </si>
  <si>
    <t>29221910</t>
  </si>
  <si>
    <t>29221914</t>
  </si>
  <si>
    <t>29221920</t>
  </si>
  <si>
    <t>29221940</t>
  </si>
  <si>
    <t>29221999</t>
  </si>
  <si>
    <t>29222103</t>
  </si>
  <si>
    <t>29222999</t>
  </si>
  <si>
    <t>29223101</t>
  </si>
  <si>
    <t>29223909</t>
  </si>
  <si>
    <t>29223999</t>
  </si>
  <si>
    <t>29224102</t>
  </si>
  <si>
    <t>29224201</t>
  </si>
  <si>
    <t>29224299</t>
  </si>
  <si>
    <t>29224301</t>
  </si>
  <si>
    <t>29224401</t>
  </si>
  <si>
    <t>29224901</t>
  </si>
  <si>
    <t>29224902</t>
  </si>
  <si>
    <t>29224903</t>
  </si>
  <si>
    <t>29224904</t>
  </si>
  <si>
    <t>29224905</t>
  </si>
  <si>
    <t>29224906</t>
  </si>
  <si>
    <t>29224907</t>
  </si>
  <si>
    <t>29224908</t>
  </si>
  <si>
    <t>29224909</t>
  </si>
  <si>
    <t>29224910</t>
  </si>
  <si>
    <t>29224911</t>
  </si>
  <si>
    <t>29224912</t>
  </si>
  <si>
    <t>29224913</t>
  </si>
  <si>
    <t>29224914</t>
  </si>
  <si>
    <t>29224915</t>
  </si>
  <si>
    <t>29224916</t>
  </si>
  <si>
    <t>29224917</t>
  </si>
  <si>
    <t>29224918</t>
  </si>
  <si>
    <t>29224919</t>
  </si>
  <si>
    <t>29224920</t>
  </si>
  <si>
    <t>29224921</t>
  </si>
  <si>
    <t>29224922</t>
  </si>
  <si>
    <t>29224923</t>
  </si>
  <si>
    <t>29224999</t>
  </si>
  <si>
    <t>29225001</t>
  </si>
  <si>
    <t>29225099</t>
  </si>
  <si>
    <t>29231001</t>
  </si>
  <si>
    <t>29231002</t>
  </si>
  <si>
    <t>29231099</t>
  </si>
  <si>
    <t>29232001</t>
  </si>
  <si>
    <t>29233001</t>
  </si>
  <si>
    <t>29234001</t>
  </si>
  <si>
    <t>29239002</t>
  </si>
  <si>
    <t>29239003</t>
  </si>
  <si>
    <t>29239099</t>
  </si>
  <si>
    <t>29241101</t>
  </si>
  <si>
    <t>29241203</t>
  </si>
  <si>
    <t>29241299</t>
  </si>
  <si>
    <t>29241901</t>
  </si>
  <si>
    <t>29241902</t>
  </si>
  <si>
    <t>29241904</t>
  </si>
  <si>
    <t>29241905</t>
  </si>
  <si>
    <t>29241906</t>
  </si>
  <si>
    <t>29241907</t>
  </si>
  <si>
    <t>29241908</t>
  </si>
  <si>
    <t>29241909</t>
  </si>
  <si>
    <t>29241910</t>
  </si>
  <si>
    <t>29241911</t>
  </si>
  <si>
    <t>29241912</t>
  </si>
  <si>
    <t>29241913</t>
  </si>
  <si>
    <t>29241991</t>
  </si>
  <si>
    <t>29241999</t>
  </si>
  <si>
    <t>29242108</t>
  </si>
  <si>
    <t>29242301</t>
  </si>
  <si>
    <t>29242401</t>
  </si>
  <si>
    <t>29242501</t>
  </si>
  <si>
    <t>29242909</t>
  </si>
  <si>
    <t>29242999</t>
  </si>
  <si>
    <t>29251101</t>
  </si>
  <si>
    <t>29251201</t>
  </si>
  <si>
    <t>29251999</t>
  </si>
  <si>
    <t>29252101</t>
  </si>
  <si>
    <t>29252999</t>
  </si>
  <si>
    <t>29261001</t>
  </si>
  <si>
    <t>29262001</t>
  </si>
  <si>
    <t>29263001</t>
  </si>
  <si>
    <t>29264001</t>
  </si>
  <si>
    <t>29269099</t>
  </si>
  <si>
    <t>29270006</t>
  </si>
  <si>
    <t>29280001</t>
  </si>
  <si>
    <t>29280002</t>
  </si>
  <si>
    <t>29280003</t>
  </si>
  <si>
    <t>29280005</t>
  </si>
  <si>
    <t>29280006</t>
  </si>
  <si>
    <t>29280007</t>
  </si>
  <si>
    <t>29280099</t>
  </si>
  <si>
    <t>29291001</t>
  </si>
  <si>
    <t>29291002</t>
  </si>
  <si>
    <t>29291004</t>
  </si>
  <si>
    <t>29291005</t>
  </si>
  <si>
    <t>29291006</t>
  </si>
  <si>
    <t>29291099</t>
  </si>
  <si>
    <t>29299099</t>
  </si>
  <si>
    <t>29301001</t>
  </si>
  <si>
    <t>29302005</t>
  </si>
  <si>
    <t>29302006</t>
  </si>
  <si>
    <t>29302007</t>
  </si>
  <si>
    <t>29302099</t>
  </si>
  <si>
    <t>29303002</t>
  </si>
  <si>
    <t>29304001</t>
  </si>
  <si>
    <t>29306001</t>
  </si>
  <si>
    <t>29307001</t>
  </si>
  <si>
    <t>29308001</t>
  </si>
  <si>
    <t>29308002</t>
  </si>
  <si>
    <t>29308099</t>
  </si>
  <si>
    <t>29309011</t>
  </si>
  <si>
    <t>29309031</t>
  </si>
  <si>
    <t>29309074</t>
  </si>
  <si>
    <t>29309099</t>
  </si>
  <si>
    <t>29311001</t>
  </si>
  <si>
    <t>29312001</t>
  </si>
  <si>
    <t>29314101</t>
  </si>
  <si>
    <t>29314201</t>
  </si>
  <si>
    <t>29314301</t>
  </si>
  <si>
    <t>29314401</t>
  </si>
  <si>
    <t>29314501</t>
  </si>
  <si>
    <t>29314601</t>
  </si>
  <si>
    <t>29314701</t>
  </si>
  <si>
    <t>29314801</t>
  </si>
  <si>
    <t>29314901</t>
  </si>
  <si>
    <t>29314999</t>
  </si>
  <si>
    <t>29315101</t>
  </si>
  <si>
    <t>29315201</t>
  </si>
  <si>
    <t>29315301</t>
  </si>
  <si>
    <t>29315401</t>
  </si>
  <si>
    <t>29315901</t>
  </si>
  <si>
    <t>29315999</t>
  </si>
  <si>
    <t>29319003</t>
  </si>
  <si>
    <t>29319009</t>
  </si>
  <si>
    <t>29319099</t>
  </si>
  <si>
    <t>29321101</t>
  </si>
  <si>
    <t>29321201</t>
  </si>
  <si>
    <t>29321301</t>
  </si>
  <si>
    <t>29321401</t>
  </si>
  <si>
    <t>29321902</t>
  </si>
  <si>
    <t>29321999</t>
  </si>
  <si>
    <t>29322011</t>
  </si>
  <si>
    <t>29329101</t>
  </si>
  <si>
    <t>29329201</t>
  </si>
  <si>
    <t>29329301</t>
  </si>
  <si>
    <t>29329401</t>
  </si>
  <si>
    <t>29329501</t>
  </si>
  <si>
    <t>29329601</t>
  </si>
  <si>
    <t>29329999</t>
  </si>
  <si>
    <t>29331103</t>
  </si>
  <si>
    <t>29331904</t>
  </si>
  <si>
    <t>29331908</t>
  </si>
  <si>
    <t>29331999</t>
  </si>
  <si>
    <t>29332101</t>
  </si>
  <si>
    <t>29332999</t>
  </si>
  <si>
    <t>29333103</t>
  </si>
  <si>
    <t>29333201</t>
  </si>
  <si>
    <t>29333299</t>
  </si>
  <si>
    <t>29333303</t>
  </si>
  <si>
    <t>29333491</t>
  </si>
  <si>
    <t>29333501</t>
  </si>
  <si>
    <t>29333601</t>
  </si>
  <si>
    <t>29333701</t>
  </si>
  <si>
    <t>29333902</t>
  </si>
  <si>
    <t>29333906</t>
  </si>
  <si>
    <t>29333917</t>
  </si>
  <si>
    <t>29333922</t>
  </si>
  <si>
    <t>29333991</t>
  </si>
  <si>
    <t>29333999</t>
  </si>
  <si>
    <t>29334101</t>
  </si>
  <si>
    <t>29334901</t>
  </si>
  <si>
    <t>29334904</t>
  </si>
  <si>
    <t>29334910</t>
  </si>
  <si>
    <t>29334999</t>
  </si>
  <si>
    <t>29335201</t>
  </si>
  <si>
    <t>29335301</t>
  </si>
  <si>
    <t>29335491</t>
  </si>
  <si>
    <t>29335503</t>
  </si>
  <si>
    <t>29335907</t>
  </si>
  <si>
    <t>29335999</t>
  </si>
  <si>
    <t>29336101</t>
  </si>
  <si>
    <t>29336912</t>
  </si>
  <si>
    <t>29336915</t>
  </si>
  <si>
    <t>29336999</t>
  </si>
  <si>
    <t>29337101</t>
  </si>
  <si>
    <t>29337201</t>
  </si>
  <si>
    <t>29337991</t>
  </si>
  <si>
    <t>29339103</t>
  </si>
  <si>
    <t>29339201</t>
  </si>
  <si>
    <t>29339904</t>
  </si>
  <si>
    <t>29339910</t>
  </si>
  <si>
    <t>29339926</t>
  </si>
  <si>
    <t>29339999</t>
  </si>
  <si>
    <t>29341009</t>
  </si>
  <si>
    <t>29342005</t>
  </si>
  <si>
    <t>29342099</t>
  </si>
  <si>
    <t>29343002</t>
  </si>
  <si>
    <t>29349101</t>
  </si>
  <si>
    <t>29349291</t>
  </si>
  <si>
    <t>29349901</t>
  </si>
  <si>
    <t>29349910</t>
  </si>
  <si>
    <t>29349914</t>
  </si>
  <si>
    <t>29349924</t>
  </si>
  <si>
    <t>29349941</t>
  </si>
  <si>
    <t>29349999</t>
  </si>
  <si>
    <t>29351001</t>
  </si>
  <si>
    <t>29352001</t>
  </si>
  <si>
    <t>29353001</t>
  </si>
  <si>
    <t>29354001</t>
  </si>
  <si>
    <t>29355091</t>
  </si>
  <si>
    <t>29359003</t>
  </si>
  <si>
    <t>29359007</t>
  </si>
  <si>
    <t>29359020</t>
  </si>
  <si>
    <t>29359031</t>
  </si>
  <si>
    <t>29359099</t>
  </si>
  <si>
    <t>29362104</t>
  </si>
  <si>
    <t>29362204</t>
  </si>
  <si>
    <t>29362303</t>
  </si>
  <si>
    <t>29362403</t>
  </si>
  <si>
    <t>29362502</t>
  </si>
  <si>
    <t>29362601</t>
  </si>
  <si>
    <t>29362699</t>
  </si>
  <si>
    <t>29362702</t>
  </si>
  <si>
    <t>29362803</t>
  </si>
  <si>
    <t>29362903</t>
  </si>
  <si>
    <t>29362904</t>
  </si>
  <si>
    <t>29362999</t>
  </si>
  <si>
    <t>29369091</t>
  </si>
  <si>
    <t>29371101</t>
  </si>
  <si>
    <t>29371202</t>
  </si>
  <si>
    <t>29371999</t>
  </si>
  <si>
    <t>29372105</t>
  </si>
  <si>
    <t>29372211</t>
  </si>
  <si>
    <t>29372299</t>
  </si>
  <si>
    <t>29372304</t>
  </si>
  <si>
    <t>29372305</t>
  </si>
  <si>
    <t>29372307</t>
  </si>
  <si>
    <t>29372308</t>
  </si>
  <si>
    <t>29372310</t>
  </si>
  <si>
    <t>29372311</t>
  </si>
  <si>
    <t>29372317</t>
  </si>
  <si>
    <t>29372318</t>
  </si>
  <si>
    <t>29372321</t>
  </si>
  <si>
    <t>29372322</t>
  </si>
  <si>
    <t>29372399</t>
  </si>
  <si>
    <t>29372909</t>
  </si>
  <si>
    <t>29372917</t>
  </si>
  <si>
    <t>29372919</t>
  </si>
  <si>
    <t>29372924</t>
  </si>
  <si>
    <t>29372929</t>
  </si>
  <si>
    <t>29372932</t>
  </si>
  <si>
    <t>29372933</t>
  </si>
  <si>
    <t>29372936</t>
  </si>
  <si>
    <t>29372999</t>
  </si>
  <si>
    <t>29375002</t>
  </si>
  <si>
    <t>29379099</t>
  </si>
  <si>
    <t>29381001</t>
  </si>
  <si>
    <t>29389099</t>
  </si>
  <si>
    <t>29391101</t>
  </si>
  <si>
    <t>29391199</t>
  </si>
  <si>
    <t>29391999</t>
  </si>
  <si>
    <t>29392002</t>
  </si>
  <si>
    <t>29393004</t>
  </si>
  <si>
    <t>29394101</t>
  </si>
  <si>
    <t>29394201</t>
  </si>
  <si>
    <t>29394301</t>
  </si>
  <si>
    <t>29394401</t>
  </si>
  <si>
    <t>29394499</t>
  </si>
  <si>
    <t>29394501</t>
  </si>
  <si>
    <t>29394999</t>
  </si>
  <si>
    <t>29395101</t>
  </si>
  <si>
    <t>29395999</t>
  </si>
  <si>
    <t>29396101</t>
  </si>
  <si>
    <t>29396201</t>
  </si>
  <si>
    <t>29396301</t>
  </si>
  <si>
    <t>29396999</t>
  </si>
  <si>
    <t>29397201</t>
  </si>
  <si>
    <t>29397999</t>
  </si>
  <si>
    <t>29398099</t>
  </si>
  <si>
    <t>29400005</t>
  </si>
  <si>
    <t>29411003</t>
  </si>
  <si>
    <t>29411007</t>
  </si>
  <si>
    <t>29411008</t>
  </si>
  <si>
    <t>29411012</t>
  </si>
  <si>
    <t>29411099</t>
  </si>
  <si>
    <t>29412001</t>
  </si>
  <si>
    <t>29413004</t>
  </si>
  <si>
    <t>29414004</t>
  </si>
  <si>
    <t>29415002</t>
  </si>
  <si>
    <t>29419017</t>
  </si>
  <si>
    <t>29419099</t>
  </si>
  <si>
    <t>29420091</t>
  </si>
  <si>
    <t>30012003</t>
  </si>
  <si>
    <t>30012004</t>
  </si>
  <si>
    <t>30012005</t>
  </si>
  <si>
    <t>30012006</t>
  </si>
  <si>
    <t>30012099</t>
  </si>
  <si>
    <t>30019001</t>
  </si>
  <si>
    <t>30019003</t>
  </si>
  <si>
    <t>30019004</t>
  </si>
  <si>
    <t>30019005</t>
  </si>
  <si>
    <t>30019006</t>
  </si>
  <si>
    <t>30019008</t>
  </si>
  <si>
    <t>30019099</t>
  </si>
  <si>
    <t>30021201</t>
  </si>
  <si>
    <t>30021204</t>
  </si>
  <si>
    <t>30021207</t>
  </si>
  <si>
    <t>30021208</t>
  </si>
  <si>
    <t>30021209</t>
  </si>
  <si>
    <t>30021299</t>
  </si>
  <si>
    <t>30021301</t>
  </si>
  <si>
    <t>30021305</t>
  </si>
  <si>
    <t>30021399</t>
  </si>
  <si>
    <t>30021402</t>
  </si>
  <si>
    <t>30021502</t>
  </si>
  <si>
    <t>30021503</t>
  </si>
  <si>
    <t>30021599</t>
  </si>
  <si>
    <t>30024101</t>
  </si>
  <si>
    <t>30024102</t>
  </si>
  <si>
    <t>30024103</t>
  </si>
  <si>
    <t>30024104</t>
  </si>
  <si>
    <t>30024105</t>
  </si>
  <si>
    <t>30024106</t>
  </si>
  <si>
    <t>30024199</t>
  </si>
  <si>
    <t>30024201</t>
  </si>
  <si>
    <t>30024901</t>
  </si>
  <si>
    <t>30024999</t>
  </si>
  <si>
    <t>30025101</t>
  </si>
  <si>
    <t>30025999</t>
  </si>
  <si>
    <t>30029099</t>
  </si>
  <si>
    <t>30031001</t>
  </si>
  <si>
    <t>30032001</t>
  </si>
  <si>
    <t>30032099</t>
  </si>
  <si>
    <t>30033102</t>
  </si>
  <si>
    <t>30033901</t>
  </si>
  <si>
    <t>30033999</t>
  </si>
  <si>
    <t>30034101</t>
  </si>
  <si>
    <t>30034201</t>
  </si>
  <si>
    <t>30034301</t>
  </si>
  <si>
    <t>30034901</t>
  </si>
  <si>
    <t>30034902</t>
  </si>
  <si>
    <t>30034903</t>
  </si>
  <si>
    <t>30034999</t>
  </si>
  <si>
    <t>30036091</t>
  </si>
  <si>
    <t>30039001</t>
  </si>
  <si>
    <t>30039002</t>
  </si>
  <si>
    <t>30039003</t>
  </si>
  <si>
    <t>30039004</t>
  </si>
  <si>
    <t>30039008</t>
  </si>
  <si>
    <t>30039009</t>
  </si>
  <si>
    <t>30039010</t>
  </si>
  <si>
    <t>30039011</t>
  </si>
  <si>
    <t>30039012</t>
  </si>
  <si>
    <t>30039013</t>
  </si>
  <si>
    <t>30039014</t>
  </si>
  <si>
    <t>30039015</t>
  </si>
  <si>
    <t>30039016</t>
  </si>
  <si>
    <t>30039017</t>
  </si>
  <si>
    <t>30039018</t>
  </si>
  <si>
    <t>30039019</t>
  </si>
  <si>
    <t>30039020</t>
  </si>
  <si>
    <t>30039021</t>
  </si>
  <si>
    <t>30039022</t>
  </si>
  <si>
    <t>30039099</t>
  </si>
  <si>
    <t>30041001</t>
  </si>
  <si>
    <t>30041099</t>
  </si>
  <si>
    <t>30042001</t>
  </si>
  <si>
    <t>30042002</t>
  </si>
  <si>
    <t>30042003</t>
  </si>
  <si>
    <t>30042099</t>
  </si>
  <si>
    <t>30043102</t>
  </si>
  <si>
    <t>30043201</t>
  </si>
  <si>
    <t>30043299</t>
  </si>
  <si>
    <t>30043901</t>
  </si>
  <si>
    <t>30043902</t>
  </si>
  <si>
    <t>30043903</t>
  </si>
  <si>
    <t>30043904</t>
  </si>
  <si>
    <t>30043905</t>
  </si>
  <si>
    <t>30043999</t>
  </si>
  <si>
    <t>30044101</t>
  </si>
  <si>
    <t>30044201</t>
  </si>
  <si>
    <t>30044301</t>
  </si>
  <si>
    <t>30044901</t>
  </si>
  <si>
    <t>30044902</t>
  </si>
  <si>
    <t>30044903</t>
  </si>
  <si>
    <t>30044905</t>
  </si>
  <si>
    <t>30044999</t>
  </si>
  <si>
    <t>30045001</t>
  </si>
  <si>
    <t>30045002</t>
  </si>
  <si>
    <t>30045099</t>
  </si>
  <si>
    <t>30046091</t>
  </si>
  <si>
    <t>30049001</t>
  </si>
  <si>
    <t>30049002</t>
  </si>
  <si>
    <t>30049004</t>
  </si>
  <si>
    <t>30049005</t>
  </si>
  <si>
    <t>30049006</t>
  </si>
  <si>
    <t>30049007</t>
  </si>
  <si>
    <t>30049008</t>
  </si>
  <si>
    <t>30049009</t>
  </si>
  <si>
    <t>30049011</t>
  </si>
  <si>
    <t>30049012</t>
  </si>
  <si>
    <t>30049013</t>
  </si>
  <si>
    <t>30049014</t>
  </si>
  <si>
    <t>30049015</t>
  </si>
  <si>
    <t>30049016</t>
  </si>
  <si>
    <t>30049017</t>
  </si>
  <si>
    <t>30049018</t>
  </si>
  <si>
    <t>30049019</t>
  </si>
  <si>
    <t>30049020</t>
  </si>
  <si>
    <t>30049021</t>
  </si>
  <si>
    <t>30049022</t>
  </si>
  <si>
    <t>30049023</t>
  </si>
  <si>
    <t>30049024</t>
  </si>
  <si>
    <t>30049025</t>
  </si>
  <si>
    <t>30049026</t>
  </si>
  <si>
    <t>30049027</t>
  </si>
  <si>
    <t>30049028</t>
  </si>
  <si>
    <t>30049029</t>
  </si>
  <si>
    <t>30049030</t>
  </si>
  <si>
    <t>30049031</t>
  </si>
  <si>
    <t>30049032</t>
  </si>
  <si>
    <t>30049034</t>
  </si>
  <si>
    <t>30049035</t>
  </si>
  <si>
    <t>30049036</t>
  </si>
  <si>
    <t>30049037</t>
  </si>
  <si>
    <t>30049038</t>
  </si>
  <si>
    <t>30049039</t>
  </si>
  <si>
    <t>30049040</t>
  </si>
  <si>
    <t>30049041</t>
  </si>
  <si>
    <t>30049043</t>
  </si>
  <si>
    <t>30049044</t>
  </si>
  <si>
    <t>30049045</t>
  </si>
  <si>
    <t>30049046</t>
  </si>
  <si>
    <t>30049047</t>
  </si>
  <si>
    <t>30049048</t>
  </si>
  <si>
    <t>30049049</t>
  </si>
  <si>
    <t>30049050</t>
  </si>
  <si>
    <t>30049052</t>
  </si>
  <si>
    <t>30049099</t>
  </si>
  <si>
    <t>30051001</t>
  </si>
  <si>
    <t>30051002</t>
  </si>
  <si>
    <t>30051099</t>
  </si>
  <si>
    <t>30059001</t>
  </si>
  <si>
    <t>30059003</t>
  </si>
  <si>
    <t>30059099</t>
  </si>
  <si>
    <t>30061003</t>
  </si>
  <si>
    <t>30061099</t>
  </si>
  <si>
    <t>30063001</t>
  </si>
  <si>
    <t>30063002</t>
  </si>
  <si>
    <t>30063099</t>
  </si>
  <si>
    <t>30064002</t>
  </si>
  <si>
    <t>30064003</t>
  </si>
  <si>
    <t>30064099</t>
  </si>
  <si>
    <t>30065001</t>
  </si>
  <si>
    <t>30066001</t>
  </si>
  <si>
    <t>30067001</t>
  </si>
  <si>
    <t>30069101</t>
  </si>
  <si>
    <t>30069201</t>
  </si>
  <si>
    <t>30069301</t>
  </si>
  <si>
    <t>30069302</t>
  </si>
  <si>
    <t>30069303</t>
  </si>
  <si>
    <t>30069304</t>
  </si>
  <si>
    <t>30069399</t>
  </si>
  <si>
    <t>31021001</t>
  </si>
  <si>
    <t>31022101</t>
  </si>
  <si>
    <t>31022999</t>
  </si>
  <si>
    <t>31023002</t>
  </si>
  <si>
    <t>31024001</t>
  </si>
  <si>
    <t>31025001</t>
  </si>
  <si>
    <t>31026001</t>
  </si>
  <si>
    <t>31028001</t>
  </si>
  <si>
    <t>31029091</t>
  </si>
  <si>
    <t>31031101</t>
  </si>
  <si>
    <t>31031999</t>
  </si>
  <si>
    <t>31039099</t>
  </si>
  <si>
    <t>31042001</t>
  </si>
  <si>
    <t>31043002</t>
  </si>
  <si>
    <t>31049099</t>
  </si>
  <si>
    <t>31051001</t>
  </si>
  <si>
    <t>31052001</t>
  </si>
  <si>
    <t>31053001</t>
  </si>
  <si>
    <t>31054001</t>
  </si>
  <si>
    <t>31055101</t>
  </si>
  <si>
    <t>31055999</t>
  </si>
  <si>
    <t>31056001</t>
  </si>
  <si>
    <t>31059099</t>
  </si>
  <si>
    <t>32011001</t>
  </si>
  <si>
    <t>32012001</t>
  </si>
  <si>
    <t>32019099</t>
  </si>
  <si>
    <t>32021001</t>
  </si>
  <si>
    <t>32029099</t>
  </si>
  <si>
    <t>32030003</t>
  </si>
  <si>
    <t>32041101</t>
  </si>
  <si>
    <t>32041199</t>
  </si>
  <si>
    <t>32041207</t>
  </si>
  <si>
    <t>32041305</t>
  </si>
  <si>
    <t>32041405</t>
  </si>
  <si>
    <t>32041502</t>
  </si>
  <si>
    <t>32041605</t>
  </si>
  <si>
    <t>32041701</t>
  </si>
  <si>
    <t>32041702</t>
  </si>
  <si>
    <t>32041703</t>
  </si>
  <si>
    <t>32041704</t>
  </si>
  <si>
    <t>32041705</t>
  </si>
  <si>
    <t>32041706</t>
  </si>
  <si>
    <t>32041707</t>
  </si>
  <si>
    <t>32041708</t>
  </si>
  <si>
    <t>32041710</t>
  </si>
  <si>
    <t>32041799</t>
  </si>
  <si>
    <t>32041801</t>
  </si>
  <si>
    <t>32041904</t>
  </si>
  <si>
    <t>32041906</t>
  </si>
  <si>
    <t>32041999</t>
  </si>
  <si>
    <t>32042001</t>
  </si>
  <si>
    <t>32042002</t>
  </si>
  <si>
    <t>32042099</t>
  </si>
  <si>
    <t>32049099</t>
  </si>
  <si>
    <t>32050002</t>
  </si>
  <si>
    <t>32050099</t>
  </si>
  <si>
    <t>32061101</t>
  </si>
  <si>
    <t>32061999</t>
  </si>
  <si>
    <t>32062001</t>
  </si>
  <si>
    <t>32062002</t>
  </si>
  <si>
    <t>32062003</t>
  </si>
  <si>
    <t>32064102</t>
  </si>
  <si>
    <t>32064202</t>
  </si>
  <si>
    <t>32064901</t>
  </si>
  <si>
    <t>32064902</t>
  </si>
  <si>
    <t>32064903</t>
  </si>
  <si>
    <t>32064904</t>
  </si>
  <si>
    <t>32064905</t>
  </si>
  <si>
    <t>32064907</t>
  </si>
  <si>
    <t>32064908</t>
  </si>
  <si>
    <t>32064999</t>
  </si>
  <si>
    <t>32065001</t>
  </si>
  <si>
    <t>32065099</t>
  </si>
  <si>
    <t>32071002</t>
  </si>
  <si>
    <t>32072001</t>
  </si>
  <si>
    <t>32072099</t>
  </si>
  <si>
    <t>32073001</t>
  </si>
  <si>
    <t>32074003</t>
  </si>
  <si>
    <t>32081002</t>
  </si>
  <si>
    <t>32082003</t>
  </si>
  <si>
    <t>32089099</t>
  </si>
  <si>
    <t>32091002</t>
  </si>
  <si>
    <t>32099099</t>
  </si>
  <si>
    <t>32100091</t>
  </si>
  <si>
    <t>32110002</t>
  </si>
  <si>
    <t>32121001</t>
  </si>
  <si>
    <t>32129099</t>
  </si>
  <si>
    <t>32131001</t>
  </si>
  <si>
    <t>32139099</t>
  </si>
  <si>
    <t>32141001</t>
  </si>
  <si>
    <t>32141002</t>
  </si>
  <si>
    <t>32149099</t>
  </si>
  <si>
    <t>32151103</t>
  </si>
  <si>
    <t>32151902</t>
  </si>
  <si>
    <t>32151999</t>
  </si>
  <si>
    <t>32159002</t>
  </si>
  <si>
    <t>32159003</t>
  </si>
  <si>
    <t>32159099</t>
  </si>
  <si>
    <t>33011201</t>
  </si>
  <si>
    <t>33011302</t>
  </si>
  <si>
    <t>33011907</t>
  </si>
  <si>
    <t>33011999</t>
  </si>
  <si>
    <t>33012401</t>
  </si>
  <si>
    <t>33012591</t>
  </si>
  <si>
    <t>33012999</t>
  </si>
  <si>
    <t>33013001</t>
  </si>
  <si>
    <t>33019001</t>
  </si>
  <si>
    <t>33019004</t>
  </si>
  <si>
    <t>33019005</t>
  </si>
  <si>
    <t>33019006</t>
  </si>
  <si>
    <t>33019007</t>
  </si>
  <si>
    <t>33019099</t>
  </si>
  <si>
    <t>33021001</t>
  </si>
  <si>
    <t>33021091</t>
  </si>
  <si>
    <t>33021099</t>
  </si>
  <si>
    <t>33029099</t>
  </si>
  <si>
    <t>33030001</t>
  </si>
  <si>
    <t>33030099</t>
  </si>
  <si>
    <t>33041001</t>
  </si>
  <si>
    <t>33042001</t>
  </si>
  <si>
    <t>33043001</t>
  </si>
  <si>
    <t>33049101</t>
  </si>
  <si>
    <t>33049901</t>
  </si>
  <si>
    <t>33049999</t>
  </si>
  <si>
    <t>33051001</t>
  </si>
  <si>
    <t>33052001</t>
  </si>
  <si>
    <t>33053001</t>
  </si>
  <si>
    <t>33059099</t>
  </si>
  <si>
    <t>33061001</t>
  </si>
  <si>
    <t>33062002</t>
  </si>
  <si>
    <t>33069099</t>
  </si>
  <si>
    <t>33071001</t>
  </si>
  <si>
    <t>33072001</t>
  </si>
  <si>
    <t>33073001</t>
  </si>
  <si>
    <t>33074101</t>
  </si>
  <si>
    <t>33074999</t>
  </si>
  <si>
    <t>33079099</t>
  </si>
  <si>
    <t>34011101</t>
  </si>
  <si>
    <t>34011999</t>
  </si>
  <si>
    <t>34012001</t>
  </si>
  <si>
    <t>34013001</t>
  </si>
  <si>
    <t>34023101</t>
  </si>
  <si>
    <t>34023901</t>
  </si>
  <si>
    <t>34023999</t>
  </si>
  <si>
    <t>34024101</t>
  </si>
  <si>
    <t>34024199</t>
  </si>
  <si>
    <t>34024201</t>
  </si>
  <si>
    <t>34024202</t>
  </si>
  <si>
    <t>34024203</t>
  </si>
  <si>
    <t>34024299</t>
  </si>
  <si>
    <t>34024999</t>
  </si>
  <si>
    <t>34025001</t>
  </si>
  <si>
    <t>34025002</t>
  </si>
  <si>
    <t>34025003</t>
  </si>
  <si>
    <t>34025004</t>
  </si>
  <si>
    <t>34025005</t>
  </si>
  <si>
    <t>34025099</t>
  </si>
  <si>
    <t>34029001</t>
  </si>
  <si>
    <t>34029002</t>
  </si>
  <si>
    <t>34029099</t>
  </si>
  <si>
    <t>34031101</t>
  </si>
  <si>
    <t>34031901</t>
  </si>
  <si>
    <t>34031999</t>
  </si>
  <si>
    <t>34039101</t>
  </si>
  <si>
    <t>34039999</t>
  </si>
  <si>
    <t>34042001</t>
  </si>
  <si>
    <t>34049001</t>
  </si>
  <si>
    <t>34049002</t>
  </si>
  <si>
    <t>34049099</t>
  </si>
  <si>
    <t>34051001</t>
  </si>
  <si>
    <t>34052002</t>
  </si>
  <si>
    <t>34053001</t>
  </si>
  <si>
    <t>34054001</t>
  </si>
  <si>
    <t>34059001</t>
  </si>
  <si>
    <t>34059099</t>
  </si>
  <si>
    <t>34060001</t>
  </si>
  <si>
    <t>34070003</t>
  </si>
  <si>
    <t>34070004</t>
  </si>
  <si>
    <t>34070005</t>
  </si>
  <si>
    <t>34070099</t>
  </si>
  <si>
    <t>35011001</t>
  </si>
  <si>
    <t>35019001</t>
  </si>
  <si>
    <t>35019003</t>
  </si>
  <si>
    <t>35019099</t>
  </si>
  <si>
    <t>35021101</t>
  </si>
  <si>
    <t>35021999</t>
  </si>
  <si>
    <t>35022001</t>
  </si>
  <si>
    <t>35029099</t>
  </si>
  <si>
    <t>35030001</t>
  </si>
  <si>
    <t>35030099</t>
  </si>
  <si>
    <t>35040007</t>
  </si>
  <si>
    <t>35051001</t>
  </si>
  <si>
    <t>35052001</t>
  </si>
  <si>
    <t>35061002</t>
  </si>
  <si>
    <t>35061099</t>
  </si>
  <si>
    <t>35069101</t>
  </si>
  <si>
    <t>35069102</t>
  </si>
  <si>
    <t>35069199</t>
  </si>
  <si>
    <t>35069999</t>
  </si>
  <si>
    <t>35071001</t>
  </si>
  <si>
    <t>35079002</t>
  </si>
  <si>
    <t>35079006</t>
  </si>
  <si>
    <t>35079008</t>
  </si>
  <si>
    <t>35079009</t>
  </si>
  <si>
    <t>35079099</t>
  </si>
  <si>
    <t>36010001</t>
  </si>
  <si>
    <t>36010099</t>
  </si>
  <si>
    <t>36020002</t>
  </si>
  <si>
    <t>36020003</t>
  </si>
  <si>
    <t>36020099</t>
  </si>
  <si>
    <t>36031001</t>
  </si>
  <si>
    <t>36031099</t>
  </si>
  <si>
    <t>36032001</t>
  </si>
  <si>
    <t>36033001</t>
  </si>
  <si>
    <t>36034001</t>
  </si>
  <si>
    <t>36035001</t>
  </si>
  <si>
    <t>36036001</t>
  </si>
  <si>
    <t>36041001</t>
  </si>
  <si>
    <t>36049099</t>
  </si>
  <si>
    <t>36050001</t>
  </si>
  <si>
    <t>37011002</t>
  </si>
  <si>
    <t>37011099</t>
  </si>
  <si>
    <t>37012001</t>
  </si>
  <si>
    <t>37013091</t>
  </si>
  <si>
    <t>37019101</t>
  </si>
  <si>
    <t>37019901</t>
  </si>
  <si>
    <t>37019904</t>
  </si>
  <si>
    <t>37019999</t>
  </si>
  <si>
    <t>37021001</t>
  </si>
  <si>
    <t>37021099</t>
  </si>
  <si>
    <t>37023102</t>
  </si>
  <si>
    <t>37023201</t>
  </si>
  <si>
    <t>37023299</t>
  </si>
  <si>
    <t>37023999</t>
  </si>
  <si>
    <t>37024101</t>
  </si>
  <si>
    <t>37024199</t>
  </si>
  <si>
    <t>37024201</t>
  </si>
  <si>
    <t>37024202</t>
  </si>
  <si>
    <t>37024299</t>
  </si>
  <si>
    <t>37024301</t>
  </si>
  <si>
    <t>37024401</t>
  </si>
  <si>
    <t>37024499</t>
  </si>
  <si>
    <t>37025201</t>
  </si>
  <si>
    <t>37025301</t>
  </si>
  <si>
    <t>37025401</t>
  </si>
  <si>
    <t>37025501</t>
  </si>
  <si>
    <t>37025601</t>
  </si>
  <si>
    <t>37029601</t>
  </si>
  <si>
    <t>37029701</t>
  </si>
  <si>
    <t>37029801</t>
  </si>
  <si>
    <t>37031002</t>
  </si>
  <si>
    <t>37032001</t>
  </si>
  <si>
    <t>37032099</t>
  </si>
  <si>
    <t>37039001</t>
  </si>
  <si>
    <t>37039002</t>
  </si>
  <si>
    <t>37039003</t>
  </si>
  <si>
    <t>37039099</t>
  </si>
  <si>
    <t>37040001</t>
  </si>
  <si>
    <t>37050001</t>
  </si>
  <si>
    <t>37050002</t>
  </si>
  <si>
    <t>37050003</t>
  </si>
  <si>
    <t>37050004</t>
  </si>
  <si>
    <t>37050099</t>
  </si>
  <si>
    <t>37061001</t>
  </si>
  <si>
    <t>37061002</t>
  </si>
  <si>
    <t>37069001</t>
  </si>
  <si>
    <t>37069099</t>
  </si>
  <si>
    <t>37071001</t>
  </si>
  <si>
    <t>37079002</t>
  </si>
  <si>
    <t>38011001</t>
  </si>
  <si>
    <t>38011099</t>
  </si>
  <si>
    <t>38012001</t>
  </si>
  <si>
    <t>38013002</t>
  </si>
  <si>
    <t>38019001</t>
  </si>
  <si>
    <t>38019099</t>
  </si>
  <si>
    <t>38021001</t>
  </si>
  <si>
    <t>38029006</t>
  </si>
  <si>
    <t>38029099</t>
  </si>
  <si>
    <t>38030001</t>
  </si>
  <si>
    <t>38040002</t>
  </si>
  <si>
    <t>38051002</t>
  </si>
  <si>
    <t>38059001</t>
  </si>
  <si>
    <t>38059099</t>
  </si>
  <si>
    <t>38061001</t>
  </si>
  <si>
    <t>38061099</t>
  </si>
  <si>
    <t>38062001</t>
  </si>
  <si>
    <t>38063003</t>
  </si>
  <si>
    <t>38069001</t>
  </si>
  <si>
    <t>38069099</t>
  </si>
  <si>
    <t>38070001</t>
  </si>
  <si>
    <t>38085201</t>
  </si>
  <si>
    <t>38085901</t>
  </si>
  <si>
    <t>38085902</t>
  </si>
  <si>
    <t>38085999</t>
  </si>
  <si>
    <t>38086101</t>
  </si>
  <si>
    <t>38086201</t>
  </si>
  <si>
    <t>38086999</t>
  </si>
  <si>
    <t>38089106</t>
  </si>
  <si>
    <t>38089199</t>
  </si>
  <si>
    <t>38089203</t>
  </si>
  <si>
    <t>38089304</t>
  </si>
  <si>
    <t>38089401</t>
  </si>
  <si>
    <t>38089402</t>
  </si>
  <si>
    <t>38089499</t>
  </si>
  <si>
    <t>38089903</t>
  </si>
  <si>
    <t>38089999</t>
  </si>
  <si>
    <t>38091001</t>
  </si>
  <si>
    <t>38099101</t>
  </si>
  <si>
    <t>38099199</t>
  </si>
  <si>
    <t>38099201</t>
  </si>
  <si>
    <t>38099202</t>
  </si>
  <si>
    <t>38099299</t>
  </si>
  <si>
    <t>38099301</t>
  </si>
  <si>
    <t>38101001</t>
  </si>
  <si>
    <t>38109099</t>
  </si>
  <si>
    <t>38111102</t>
  </si>
  <si>
    <t>38111999</t>
  </si>
  <si>
    <t>38112101</t>
  </si>
  <si>
    <t>38112102</t>
  </si>
  <si>
    <t>38112103</t>
  </si>
  <si>
    <t>38112104</t>
  </si>
  <si>
    <t>38112105</t>
  </si>
  <si>
    <t>38112106</t>
  </si>
  <si>
    <t>38112107</t>
  </si>
  <si>
    <t>38112199</t>
  </si>
  <si>
    <t>38112904</t>
  </si>
  <si>
    <t>38112905</t>
  </si>
  <si>
    <t>38112906</t>
  </si>
  <si>
    <t>38112999</t>
  </si>
  <si>
    <t>38119001</t>
  </si>
  <si>
    <t>38119099</t>
  </si>
  <si>
    <t>38121001</t>
  </si>
  <si>
    <t>38122001</t>
  </si>
  <si>
    <t>38123101</t>
  </si>
  <si>
    <t>38123902</t>
  </si>
  <si>
    <t>38123903</t>
  </si>
  <si>
    <t>38123904</t>
  </si>
  <si>
    <t>38123905</t>
  </si>
  <si>
    <t>38123999</t>
  </si>
  <si>
    <t>38130001</t>
  </si>
  <si>
    <t>38140001</t>
  </si>
  <si>
    <t>38151103</t>
  </si>
  <si>
    <t>38151203</t>
  </si>
  <si>
    <t>38151901</t>
  </si>
  <si>
    <t>38151999</t>
  </si>
  <si>
    <t>38159002</t>
  </si>
  <si>
    <t>38159099</t>
  </si>
  <si>
    <t>38160002</t>
  </si>
  <si>
    <t>38160006</t>
  </si>
  <si>
    <t>38160007</t>
  </si>
  <si>
    <t>38160099</t>
  </si>
  <si>
    <t>38170001</t>
  </si>
  <si>
    <t>38170002</t>
  </si>
  <si>
    <t>38170003</t>
  </si>
  <si>
    <t>38170099</t>
  </si>
  <si>
    <t>38180001</t>
  </si>
  <si>
    <t>38190003</t>
  </si>
  <si>
    <t>38190004</t>
  </si>
  <si>
    <t>38190099</t>
  </si>
  <si>
    <t>38200001</t>
  </si>
  <si>
    <t>38210001</t>
  </si>
  <si>
    <t>38221101</t>
  </si>
  <si>
    <t>38221199</t>
  </si>
  <si>
    <t>38221201</t>
  </si>
  <si>
    <t>38221299</t>
  </si>
  <si>
    <t>38221301</t>
  </si>
  <si>
    <t>38221399</t>
  </si>
  <si>
    <t>38221901</t>
  </si>
  <si>
    <t>38221902</t>
  </si>
  <si>
    <t>38221903</t>
  </si>
  <si>
    <t>38221999</t>
  </si>
  <si>
    <t>38229099</t>
  </si>
  <si>
    <t>38231101</t>
  </si>
  <si>
    <t>38231203</t>
  </si>
  <si>
    <t>38231301</t>
  </si>
  <si>
    <t>38231903</t>
  </si>
  <si>
    <t>38231999</t>
  </si>
  <si>
    <t>38237002</t>
  </si>
  <si>
    <t>38241001</t>
  </si>
  <si>
    <t>38243002</t>
  </si>
  <si>
    <t>38244001</t>
  </si>
  <si>
    <t>38244099</t>
  </si>
  <si>
    <t>38245001</t>
  </si>
  <si>
    <t>38245002</t>
  </si>
  <si>
    <t>38245003</t>
  </si>
  <si>
    <t>38245099</t>
  </si>
  <si>
    <t>38248101</t>
  </si>
  <si>
    <t>38248201</t>
  </si>
  <si>
    <t>38248301</t>
  </si>
  <si>
    <t>38248401</t>
  </si>
  <si>
    <t>38248501</t>
  </si>
  <si>
    <t>38248601</t>
  </si>
  <si>
    <t>38248701</t>
  </si>
  <si>
    <t>38248801</t>
  </si>
  <si>
    <t>38248901</t>
  </si>
  <si>
    <t>38249101</t>
  </si>
  <si>
    <t>38249201</t>
  </si>
  <si>
    <t>38249901</t>
  </si>
  <si>
    <t>38249902</t>
  </si>
  <si>
    <t>38249903</t>
  </si>
  <si>
    <t>38249906</t>
  </si>
  <si>
    <t>38249908</t>
  </si>
  <si>
    <t>38249909</t>
  </si>
  <si>
    <t>38249910</t>
  </si>
  <si>
    <t>38249911</t>
  </si>
  <si>
    <t>38249913</t>
  </si>
  <si>
    <t>38249914</t>
  </si>
  <si>
    <t>38249916</t>
  </si>
  <si>
    <t>38249918</t>
  </si>
  <si>
    <t>38249919</t>
  </si>
  <si>
    <t>38249920</t>
  </si>
  <si>
    <t>38249922</t>
  </si>
  <si>
    <t>38249923</t>
  </si>
  <si>
    <t>38249925</t>
  </si>
  <si>
    <t>38249926</t>
  </si>
  <si>
    <t>38249928</t>
  </si>
  <si>
    <t>38249929</t>
  </si>
  <si>
    <t>38249930</t>
  </si>
  <si>
    <t>38249931</t>
  </si>
  <si>
    <t>38249932</t>
  </si>
  <si>
    <t>38249933</t>
  </si>
  <si>
    <t>38249935</t>
  </si>
  <si>
    <t>38249937</t>
  </si>
  <si>
    <t>38249938</t>
  </si>
  <si>
    <t>38249940</t>
  </si>
  <si>
    <t>38249941</t>
  </si>
  <si>
    <t>38249943</t>
  </si>
  <si>
    <t>38249944</t>
  </si>
  <si>
    <t>38249945</t>
  </si>
  <si>
    <t>38249946</t>
  </si>
  <si>
    <t>38249947</t>
  </si>
  <si>
    <t>38249948</t>
  </si>
  <si>
    <t>38249949</t>
  </si>
  <si>
    <t>38249950</t>
  </si>
  <si>
    <t>38249951</t>
  </si>
  <si>
    <t>38249952</t>
  </si>
  <si>
    <t>38249953</t>
  </si>
  <si>
    <t>38249954</t>
  </si>
  <si>
    <t>38249955</t>
  </si>
  <si>
    <t>38249956</t>
  </si>
  <si>
    <t>38249958</t>
  </si>
  <si>
    <t>38249959</t>
  </si>
  <si>
    <t>38249960</t>
  </si>
  <si>
    <t>38249961</t>
  </si>
  <si>
    <t>38249962</t>
  </si>
  <si>
    <t>38249963</t>
  </si>
  <si>
    <t>38249964</t>
  </si>
  <si>
    <t>38249965</t>
  </si>
  <si>
    <t>38249966</t>
  </si>
  <si>
    <t>38249967</t>
  </si>
  <si>
    <t>38249968</t>
  </si>
  <si>
    <t>38249969</t>
  </si>
  <si>
    <t>38249970</t>
  </si>
  <si>
    <t>38249972</t>
  </si>
  <si>
    <t>38249973</t>
  </si>
  <si>
    <t>38249974</t>
  </si>
  <si>
    <t>38249975</t>
  </si>
  <si>
    <t>38249976</t>
  </si>
  <si>
    <t>38249983</t>
  </si>
  <si>
    <t>38249999</t>
  </si>
  <si>
    <t>38251001</t>
  </si>
  <si>
    <t>38252001</t>
  </si>
  <si>
    <t>38253001</t>
  </si>
  <si>
    <t>38254101</t>
  </si>
  <si>
    <t>38254999</t>
  </si>
  <si>
    <t>38255001</t>
  </si>
  <si>
    <t>38256103</t>
  </si>
  <si>
    <t>38256999</t>
  </si>
  <si>
    <t>38259099</t>
  </si>
  <si>
    <t>38260001</t>
  </si>
  <si>
    <t>38271101</t>
  </si>
  <si>
    <t>38271201</t>
  </si>
  <si>
    <t>38271301</t>
  </si>
  <si>
    <t>38271401</t>
  </si>
  <si>
    <t>38272001</t>
  </si>
  <si>
    <t>38273101</t>
  </si>
  <si>
    <t>38273291</t>
  </si>
  <si>
    <t>38273999</t>
  </si>
  <si>
    <t>38274001</t>
  </si>
  <si>
    <t>38275101</t>
  </si>
  <si>
    <t>38275999</t>
  </si>
  <si>
    <t>38276101</t>
  </si>
  <si>
    <t>38276291</t>
  </si>
  <si>
    <t>38276391</t>
  </si>
  <si>
    <t>38276491</t>
  </si>
  <si>
    <t>38276591</t>
  </si>
  <si>
    <t>38276999</t>
  </si>
  <si>
    <t>38279099</t>
  </si>
  <si>
    <t>39011003</t>
  </si>
  <si>
    <t>39012001</t>
  </si>
  <si>
    <t>39013001</t>
  </si>
  <si>
    <t>39014001</t>
  </si>
  <si>
    <t>39019001</t>
  </si>
  <si>
    <t>39019099</t>
  </si>
  <si>
    <t>39021001</t>
  </si>
  <si>
    <t>39021099</t>
  </si>
  <si>
    <t>39022002</t>
  </si>
  <si>
    <t>39023001</t>
  </si>
  <si>
    <t>39023099</t>
  </si>
  <si>
    <t>39029001</t>
  </si>
  <si>
    <t>39029099</t>
  </si>
  <si>
    <t>39031101</t>
  </si>
  <si>
    <t>39031999</t>
  </si>
  <si>
    <t>39032001</t>
  </si>
  <si>
    <t>39033001</t>
  </si>
  <si>
    <t>39039001</t>
  </si>
  <si>
    <t>39039002</t>
  </si>
  <si>
    <t>39039003</t>
  </si>
  <si>
    <t>39039005</t>
  </si>
  <si>
    <t>39039099</t>
  </si>
  <si>
    <t>39041001</t>
  </si>
  <si>
    <t>39041002</t>
  </si>
  <si>
    <t>39041003</t>
  </si>
  <si>
    <t>39041004</t>
  </si>
  <si>
    <t>39041099</t>
  </si>
  <si>
    <t>39042101</t>
  </si>
  <si>
    <t>39042199</t>
  </si>
  <si>
    <t>39042201</t>
  </si>
  <si>
    <t>39043001</t>
  </si>
  <si>
    <t>39043099</t>
  </si>
  <si>
    <t>39044001</t>
  </si>
  <si>
    <t>39044099</t>
  </si>
  <si>
    <t>39045001</t>
  </si>
  <si>
    <t>39046101</t>
  </si>
  <si>
    <t>39046999</t>
  </si>
  <si>
    <t>39049099</t>
  </si>
  <si>
    <t>39051201</t>
  </si>
  <si>
    <t>39051901</t>
  </si>
  <si>
    <t>39051902</t>
  </si>
  <si>
    <t>39051903</t>
  </si>
  <si>
    <t>39051999</t>
  </si>
  <si>
    <t>39052101</t>
  </si>
  <si>
    <t>39052901</t>
  </si>
  <si>
    <t>39052902</t>
  </si>
  <si>
    <t>39052999</t>
  </si>
  <si>
    <t>39053001</t>
  </si>
  <si>
    <t>39059101</t>
  </si>
  <si>
    <t>39059999</t>
  </si>
  <si>
    <t>39061002</t>
  </si>
  <si>
    <t>39069001</t>
  </si>
  <si>
    <t>39069002</t>
  </si>
  <si>
    <t>39069003</t>
  </si>
  <si>
    <t>39069004</t>
  </si>
  <si>
    <t>39069005</t>
  </si>
  <si>
    <t>39069006</t>
  </si>
  <si>
    <t>39069007</t>
  </si>
  <si>
    <t>39069008</t>
  </si>
  <si>
    <t>39069009</t>
  </si>
  <si>
    <t>39069010</t>
  </si>
  <si>
    <t>39069099</t>
  </si>
  <si>
    <t>39071005</t>
  </si>
  <si>
    <t>39072101</t>
  </si>
  <si>
    <t>39072901</t>
  </si>
  <si>
    <t>39072902</t>
  </si>
  <si>
    <t>39072903</t>
  </si>
  <si>
    <t>39072904</t>
  </si>
  <si>
    <t>39072905</t>
  </si>
  <si>
    <t>39072906</t>
  </si>
  <si>
    <t>39072907</t>
  </si>
  <si>
    <t>39072999</t>
  </si>
  <si>
    <t>39073002</t>
  </si>
  <si>
    <t>39073099</t>
  </si>
  <si>
    <t>39074004</t>
  </si>
  <si>
    <t>39075002</t>
  </si>
  <si>
    <t>39075099</t>
  </si>
  <si>
    <t>39076101</t>
  </si>
  <si>
    <t>39076901</t>
  </si>
  <si>
    <t>39076999</t>
  </si>
  <si>
    <t>39077001</t>
  </si>
  <si>
    <t>39079101</t>
  </si>
  <si>
    <t>39079199</t>
  </si>
  <si>
    <t>39079901</t>
  </si>
  <si>
    <t>39079902</t>
  </si>
  <si>
    <t>39079903</t>
  </si>
  <si>
    <t>39079904</t>
  </si>
  <si>
    <t>39079905</t>
  </si>
  <si>
    <t>39079906</t>
  </si>
  <si>
    <t>39079907</t>
  </si>
  <si>
    <t>39079908</t>
  </si>
  <si>
    <t>39079909</t>
  </si>
  <si>
    <t>39079910</t>
  </si>
  <si>
    <t>39079911</t>
  </si>
  <si>
    <t>39079999</t>
  </si>
  <si>
    <t>39081001</t>
  </si>
  <si>
    <t>39081003</t>
  </si>
  <si>
    <t>39081004</t>
  </si>
  <si>
    <t>39081005</t>
  </si>
  <si>
    <t>39081006</t>
  </si>
  <si>
    <t>39081007</t>
  </si>
  <si>
    <t>39081008</t>
  </si>
  <si>
    <t>39089001</t>
  </si>
  <si>
    <t>39089002</t>
  </si>
  <si>
    <t>39089003</t>
  </si>
  <si>
    <t>39089099</t>
  </si>
  <si>
    <t>39091001</t>
  </si>
  <si>
    <t>39092002</t>
  </si>
  <si>
    <t>39092099</t>
  </si>
  <si>
    <t>39093101</t>
  </si>
  <si>
    <t>39093901</t>
  </si>
  <si>
    <t>39093999</t>
  </si>
  <si>
    <t>39094001</t>
  </si>
  <si>
    <t>39094003</t>
  </si>
  <si>
    <t>39094099</t>
  </si>
  <si>
    <t>39095004</t>
  </si>
  <si>
    <t>39095005</t>
  </si>
  <si>
    <t>39095099</t>
  </si>
  <si>
    <t>39100001</t>
  </si>
  <si>
    <t>39100002</t>
  </si>
  <si>
    <t>39100004</t>
  </si>
  <si>
    <t>39100005</t>
  </si>
  <si>
    <t>39100099</t>
  </si>
  <si>
    <t>39111001</t>
  </si>
  <si>
    <t>39112001</t>
  </si>
  <si>
    <t>39119001</t>
  </si>
  <si>
    <t>39119002</t>
  </si>
  <si>
    <t>39119003</t>
  </si>
  <si>
    <t>39119004</t>
  </si>
  <si>
    <t>39119005</t>
  </si>
  <si>
    <t>39119006</t>
  </si>
  <si>
    <t>39119007</t>
  </si>
  <si>
    <t>39119099</t>
  </si>
  <si>
    <t>39121101</t>
  </si>
  <si>
    <t>39121201</t>
  </si>
  <si>
    <t>39122002</t>
  </si>
  <si>
    <t>39123101</t>
  </si>
  <si>
    <t>39123901</t>
  </si>
  <si>
    <t>39123902</t>
  </si>
  <si>
    <t>39123903</t>
  </si>
  <si>
    <t>39123999</t>
  </si>
  <si>
    <t>39129001</t>
  </si>
  <si>
    <t>39129002</t>
  </si>
  <si>
    <t>39129099</t>
  </si>
  <si>
    <t>39131006</t>
  </si>
  <si>
    <t>39139002</t>
  </si>
  <si>
    <t>39139005</t>
  </si>
  <si>
    <t>39139006</t>
  </si>
  <si>
    <t>39139099</t>
  </si>
  <si>
    <t>39140001</t>
  </si>
  <si>
    <t>39140099</t>
  </si>
  <si>
    <t>39151001</t>
  </si>
  <si>
    <t>39152001</t>
  </si>
  <si>
    <t>39153001</t>
  </si>
  <si>
    <t>39159001</t>
  </si>
  <si>
    <t>39159099</t>
  </si>
  <si>
    <t>39161002</t>
  </si>
  <si>
    <t>39162003</t>
  </si>
  <si>
    <t>39169091</t>
  </si>
  <si>
    <t>39171005</t>
  </si>
  <si>
    <t>39172103</t>
  </si>
  <si>
    <t>39172203</t>
  </si>
  <si>
    <t>39172304</t>
  </si>
  <si>
    <t>39172991</t>
  </si>
  <si>
    <t>39173101</t>
  </si>
  <si>
    <t>39173291</t>
  </si>
  <si>
    <t>39173301</t>
  </si>
  <si>
    <t>39173399</t>
  </si>
  <si>
    <t>39173999</t>
  </si>
  <si>
    <t>39174001</t>
  </si>
  <si>
    <t>39181002</t>
  </si>
  <si>
    <t>39189091</t>
  </si>
  <si>
    <t>39191001</t>
  </si>
  <si>
    <t>39199099</t>
  </si>
  <si>
    <t>39201005</t>
  </si>
  <si>
    <t>39202005</t>
  </si>
  <si>
    <t>39203004</t>
  </si>
  <si>
    <t>39204303</t>
  </si>
  <si>
    <t>39204999</t>
  </si>
  <si>
    <t>39205101</t>
  </si>
  <si>
    <t>39205999</t>
  </si>
  <si>
    <t>39206101</t>
  </si>
  <si>
    <t>39206202</t>
  </si>
  <si>
    <t>39206299</t>
  </si>
  <si>
    <t>39206303</t>
  </si>
  <si>
    <t>39206991</t>
  </si>
  <si>
    <t>39207101</t>
  </si>
  <si>
    <t>39207302</t>
  </si>
  <si>
    <t>39207991</t>
  </si>
  <si>
    <t>39209101</t>
  </si>
  <si>
    <t>39209202</t>
  </si>
  <si>
    <t>39209301</t>
  </si>
  <si>
    <t>39209401</t>
  </si>
  <si>
    <t>39209991</t>
  </si>
  <si>
    <t>39211101</t>
  </si>
  <si>
    <t>39211201</t>
  </si>
  <si>
    <t>39211302</t>
  </si>
  <si>
    <t>39211401</t>
  </si>
  <si>
    <t>39211991</t>
  </si>
  <si>
    <t>39219009</t>
  </si>
  <si>
    <t>39219099</t>
  </si>
  <si>
    <t>39221001</t>
  </si>
  <si>
    <t>39222001</t>
  </si>
  <si>
    <t>39229099</t>
  </si>
  <si>
    <t>39231003</t>
  </si>
  <si>
    <t>39232101</t>
  </si>
  <si>
    <t>39232991</t>
  </si>
  <si>
    <t>39233002</t>
  </si>
  <si>
    <t>39234001</t>
  </si>
  <si>
    <t>39234002</t>
  </si>
  <si>
    <t>39234099</t>
  </si>
  <si>
    <t>39235001</t>
  </si>
  <si>
    <t>39239099</t>
  </si>
  <si>
    <t>39241001</t>
  </si>
  <si>
    <t>39249001</t>
  </si>
  <si>
    <t>39249099</t>
  </si>
  <si>
    <t>39251001</t>
  </si>
  <si>
    <t>39252001</t>
  </si>
  <si>
    <t>39253001</t>
  </si>
  <si>
    <t>39259099</t>
  </si>
  <si>
    <t>39261001</t>
  </si>
  <si>
    <t>39262001</t>
  </si>
  <si>
    <t>39262099</t>
  </si>
  <si>
    <t>39263002</t>
  </si>
  <si>
    <t>39264001</t>
  </si>
  <si>
    <t>39269001</t>
  </si>
  <si>
    <t>39269004</t>
  </si>
  <si>
    <t>39269005</t>
  </si>
  <si>
    <t>39269006</t>
  </si>
  <si>
    <t>39269007</t>
  </si>
  <si>
    <t>39269008</t>
  </si>
  <si>
    <t>39269011</t>
  </si>
  <si>
    <t>39269013</t>
  </si>
  <si>
    <t>39269014</t>
  </si>
  <si>
    <t>39269015</t>
  </si>
  <si>
    <t>39269018</t>
  </si>
  <si>
    <t>39269019</t>
  </si>
  <si>
    <t>39269020</t>
  </si>
  <si>
    <t>39269024</t>
  </si>
  <si>
    <t>39269027</t>
  </si>
  <si>
    <t>39269029</t>
  </si>
  <si>
    <t>39269099</t>
  </si>
  <si>
    <t>40011001</t>
  </si>
  <si>
    <t>40012101</t>
  </si>
  <si>
    <t>40012201</t>
  </si>
  <si>
    <t>40012999</t>
  </si>
  <si>
    <t>40013003</t>
  </si>
  <si>
    <t>40021102</t>
  </si>
  <si>
    <t>40021199</t>
  </si>
  <si>
    <t>40021901</t>
  </si>
  <si>
    <t>40021902</t>
  </si>
  <si>
    <t>40021903</t>
  </si>
  <si>
    <t>40021999</t>
  </si>
  <si>
    <t>40022001</t>
  </si>
  <si>
    <t>40023101</t>
  </si>
  <si>
    <t>40023199</t>
  </si>
  <si>
    <t>40023901</t>
  </si>
  <si>
    <t>40023999</t>
  </si>
  <si>
    <t>40024101</t>
  </si>
  <si>
    <t>40024999</t>
  </si>
  <si>
    <t>40025101</t>
  </si>
  <si>
    <t>40025901</t>
  </si>
  <si>
    <t>40025902</t>
  </si>
  <si>
    <t>40025903</t>
  </si>
  <si>
    <t>40025999</t>
  </si>
  <si>
    <t>40026002</t>
  </si>
  <si>
    <t>40027001</t>
  </si>
  <si>
    <t>40028001</t>
  </si>
  <si>
    <t>40029101</t>
  </si>
  <si>
    <t>40029199</t>
  </si>
  <si>
    <t>40029901</t>
  </si>
  <si>
    <t>40029999</t>
  </si>
  <si>
    <t>40030001</t>
  </si>
  <si>
    <t>40040001</t>
  </si>
  <si>
    <t>40040002</t>
  </si>
  <si>
    <t>40040099</t>
  </si>
  <si>
    <t>40051001</t>
  </si>
  <si>
    <t>40052002</t>
  </si>
  <si>
    <t>40059104</t>
  </si>
  <si>
    <t>40059999</t>
  </si>
  <si>
    <t>40061001</t>
  </si>
  <si>
    <t>40069001</t>
  </si>
  <si>
    <t>40069002</t>
  </si>
  <si>
    <t>40069003</t>
  </si>
  <si>
    <t>40069004</t>
  </si>
  <si>
    <t>40069099</t>
  </si>
  <si>
    <t>40070001</t>
  </si>
  <si>
    <t>40081101</t>
  </si>
  <si>
    <t>40081999</t>
  </si>
  <si>
    <t>40082102</t>
  </si>
  <si>
    <t>40082999</t>
  </si>
  <si>
    <t>40091102</t>
  </si>
  <si>
    <t>40091203</t>
  </si>
  <si>
    <t>40092105</t>
  </si>
  <si>
    <t>40092205</t>
  </si>
  <si>
    <t>40093106</t>
  </si>
  <si>
    <t>40093205</t>
  </si>
  <si>
    <t>40094104</t>
  </si>
  <si>
    <t>40094203</t>
  </si>
  <si>
    <t>40101102</t>
  </si>
  <si>
    <t>40101203</t>
  </si>
  <si>
    <t>40101999</t>
  </si>
  <si>
    <t>40103101</t>
  </si>
  <si>
    <t>40103201</t>
  </si>
  <si>
    <t>40103301</t>
  </si>
  <si>
    <t>40103401</t>
  </si>
  <si>
    <t>40103502</t>
  </si>
  <si>
    <t>40103602</t>
  </si>
  <si>
    <t>40103999</t>
  </si>
  <si>
    <t>40111010</t>
  </si>
  <si>
    <t>40112004</t>
  </si>
  <si>
    <t>40112005</t>
  </si>
  <si>
    <t>40112006</t>
  </si>
  <si>
    <t>40113001</t>
  </si>
  <si>
    <t>40114001</t>
  </si>
  <si>
    <t>40115001</t>
  </si>
  <si>
    <t>40117001</t>
  </si>
  <si>
    <t>40117002</t>
  </si>
  <si>
    <t>40117003</t>
  </si>
  <si>
    <t>40117099</t>
  </si>
  <si>
    <t>40118001</t>
  </si>
  <si>
    <t>40118002</t>
  </si>
  <si>
    <t>40118003</t>
  </si>
  <si>
    <t>40118004</t>
  </si>
  <si>
    <t>40118005</t>
  </si>
  <si>
    <t>40118006</t>
  </si>
  <si>
    <t>40118093</t>
  </si>
  <si>
    <t>40119001</t>
  </si>
  <si>
    <t>40119002</t>
  </si>
  <si>
    <t>40119099</t>
  </si>
  <si>
    <t>40121101</t>
  </si>
  <si>
    <t>40121201</t>
  </si>
  <si>
    <t>40121301</t>
  </si>
  <si>
    <t>40121999</t>
  </si>
  <si>
    <t>40122001</t>
  </si>
  <si>
    <t>40122099</t>
  </si>
  <si>
    <t>40129002</t>
  </si>
  <si>
    <t>40129099</t>
  </si>
  <si>
    <t>40131001</t>
  </si>
  <si>
    <t>40132001</t>
  </si>
  <si>
    <t>40139001</t>
  </si>
  <si>
    <t>40139002</t>
  </si>
  <si>
    <t>40139003</t>
  </si>
  <si>
    <t>40139099</t>
  </si>
  <si>
    <t>40141001</t>
  </si>
  <si>
    <t>40149001</t>
  </si>
  <si>
    <t>40149002</t>
  </si>
  <si>
    <t>40149099</t>
  </si>
  <si>
    <t>40151201</t>
  </si>
  <si>
    <t>40151299</t>
  </si>
  <si>
    <t>40151999</t>
  </si>
  <si>
    <t>40159001</t>
  </si>
  <si>
    <t>40159002</t>
  </si>
  <si>
    <t>40159003</t>
  </si>
  <si>
    <t>40159099</t>
  </si>
  <si>
    <t>40161001</t>
  </si>
  <si>
    <t>40169101</t>
  </si>
  <si>
    <t>40169201</t>
  </si>
  <si>
    <t>40169299</t>
  </si>
  <si>
    <t>40169304</t>
  </si>
  <si>
    <t>40169402</t>
  </si>
  <si>
    <t>40169499</t>
  </si>
  <si>
    <t>40169501</t>
  </si>
  <si>
    <t>40169502</t>
  </si>
  <si>
    <t>40169599</t>
  </si>
  <si>
    <t>40169901</t>
  </si>
  <si>
    <t>40169904</t>
  </si>
  <si>
    <t>40169999</t>
  </si>
  <si>
    <t>40170003</t>
  </si>
  <si>
    <t>40170099</t>
  </si>
  <si>
    <t>41012003</t>
  </si>
  <si>
    <t>41015003</t>
  </si>
  <si>
    <t>41019091</t>
  </si>
  <si>
    <t>41021001</t>
  </si>
  <si>
    <t>41022101</t>
  </si>
  <si>
    <t>41022999</t>
  </si>
  <si>
    <t>41032001</t>
  </si>
  <si>
    <t>41032002</t>
  </si>
  <si>
    <t>41032099</t>
  </si>
  <si>
    <t>41033001</t>
  </si>
  <si>
    <t>41039099</t>
  </si>
  <si>
    <t>41041104</t>
  </si>
  <si>
    <t>41041999</t>
  </si>
  <si>
    <t>41044102</t>
  </si>
  <si>
    <t>41044999</t>
  </si>
  <si>
    <t>41051004</t>
  </si>
  <si>
    <t>41053001</t>
  </si>
  <si>
    <t>41062104</t>
  </si>
  <si>
    <t>41062201</t>
  </si>
  <si>
    <t>41063101</t>
  </si>
  <si>
    <t>41063201</t>
  </si>
  <si>
    <t>41064002</t>
  </si>
  <si>
    <t>41069101</t>
  </si>
  <si>
    <t>41069201</t>
  </si>
  <si>
    <t>41071102</t>
  </si>
  <si>
    <t>41071202</t>
  </si>
  <si>
    <t>41071999</t>
  </si>
  <si>
    <t>41079101</t>
  </si>
  <si>
    <t>41079201</t>
  </si>
  <si>
    <t>41079999</t>
  </si>
  <si>
    <t>41120001</t>
  </si>
  <si>
    <t>41131001</t>
  </si>
  <si>
    <t>41132001</t>
  </si>
  <si>
    <t>41133001</t>
  </si>
  <si>
    <t>41139099</t>
  </si>
  <si>
    <t>41141001</t>
  </si>
  <si>
    <t>41142001</t>
  </si>
  <si>
    <t>41151001</t>
  </si>
  <si>
    <t>41152001</t>
  </si>
  <si>
    <t>42010001</t>
  </si>
  <si>
    <t>42021101</t>
  </si>
  <si>
    <t>42021203</t>
  </si>
  <si>
    <t>42021999</t>
  </si>
  <si>
    <t>42022101</t>
  </si>
  <si>
    <t>42022203</t>
  </si>
  <si>
    <t>42022999</t>
  </si>
  <si>
    <t>42023101</t>
  </si>
  <si>
    <t>42023203</t>
  </si>
  <si>
    <t>42023999</t>
  </si>
  <si>
    <t>42029101</t>
  </si>
  <si>
    <t>42029204</t>
  </si>
  <si>
    <t>42029999</t>
  </si>
  <si>
    <t>42031001</t>
  </si>
  <si>
    <t>42031099</t>
  </si>
  <si>
    <t>42032101</t>
  </si>
  <si>
    <t>42032901</t>
  </si>
  <si>
    <t>42032999</t>
  </si>
  <si>
    <t>42033002</t>
  </si>
  <si>
    <t>42034001</t>
  </si>
  <si>
    <t>42034099</t>
  </si>
  <si>
    <t>42050002</t>
  </si>
  <si>
    <t>42050099</t>
  </si>
  <si>
    <t>42060001</t>
  </si>
  <si>
    <t>42060099</t>
  </si>
  <si>
    <t>43011001</t>
  </si>
  <si>
    <t>43013001</t>
  </si>
  <si>
    <t>43016001</t>
  </si>
  <si>
    <t>43018091</t>
  </si>
  <si>
    <t>43019001</t>
  </si>
  <si>
    <t>43021101</t>
  </si>
  <si>
    <t>43021999</t>
  </si>
  <si>
    <t>43022002</t>
  </si>
  <si>
    <t>43023002</t>
  </si>
  <si>
    <t>43031001</t>
  </si>
  <si>
    <t>43039099</t>
  </si>
  <si>
    <t>43040001</t>
  </si>
  <si>
    <t>44011101</t>
  </si>
  <si>
    <t>44011201</t>
  </si>
  <si>
    <t>44012101</t>
  </si>
  <si>
    <t>44012201</t>
  </si>
  <si>
    <t>44013101</t>
  </si>
  <si>
    <t>44013201</t>
  </si>
  <si>
    <t>44013999</t>
  </si>
  <si>
    <t>44014101</t>
  </si>
  <si>
    <t>44014999</t>
  </si>
  <si>
    <t>44021001</t>
  </si>
  <si>
    <t>44022001</t>
  </si>
  <si>
    <t>44029099</t>
  </si>
  <si>
    <t>44031101</t>
  </si>
  <si>
    <t>44031201</t>
  </si>
  <si>
    <t>44032101</t>
  </si>
  <si>
    <t>44032291</t>
  </si>
  <si>
    <t>44032301</t>
  </si>
  <si>
    <t>44032491</t>
  </si>
  <si>
    <t>44032591</t>
  </si>
  <si>
    <t>44032699</t>
  </si>
  <si>
    <t>44034101</t>
  </si>
  <si>
    <t>44034201</t>
  </si>
  <si>
    <t>44034999</t>
  </si>
  <si>
    <t>44039101</t>
  </si>
  <si>
    <t>44039301</t>
  </si>
  <si>
    <t>44039491</t>
  </si>
  <si>
    <t>44039501</t>
  </si>
  <si>
    <t>44039691</t>
  </si>
  <si>
    <t>44039701</t>
  </si>
  <si>
    <t>44039801</t>
  </si>
  <si>
    <t>44039999</t>
  </si>
  <si>
    <t>44041002</t>
  </si>
  <si>
    <t>44042001</t>
  </si>
  <si>
    <t>44042002</t>
  </si>
  <si>
    <t>44042003</t>
  </si>
  <si>
    <t>44042004</t>
  </si>
  <si>
    <t>44042099</t>
  </si>
  <si>
    <t>44050003</t>
  </si>
  <si>
    <t>44061101</t>
  </si>
  <si>
    <t>44061201</t>
  </si>
  <si>
    <t>44069101</t>
  </si>
  <si>
    <t>44069201</t>
  </si>
  <si>
    <t>44071101</t>
  </si>
  <si>
    <t>44071103</t>
  </si>
  <si>
    <t>44071199</t>
  </si>
  <si>
    <t>44071201</t>
  </si>
  <si>
    <t>44071203</t>
  </si>
  <si>
    <t>44071299</t>
  </si>
  <si>
    <t>44071301</t>
  </si>
  <si>
    <t>44071401</t>
  </si>
  <si>
    <t>44071902</t>
  </si>
  <si>
    <t>44071903</t>
  </si>
  <si>
    <t>44071999</t>
  </si>
  <si>
    <t>44072103</t>
  </si>
  <si>
    <t>44072202</t>
  </si>
  <si>
    <t>44072301</t>
  </si>
  <si>
    <t>44072501</t>
  </si>
  <si>
    <t>44072601</t>
  </si>
  <si>
    <t>44072701</t>
  </si>
  <si>
    <t>44072801</t>
  </si>
  <si>
    <t>44072999</t>
  </si>
  <si>
    <t>44079101</t>
  </si>
  <si>
    <t>44079202</t>
  </si>
  <si>
    <t>44079301</t>
  </si>
  <si>
    <t>44079401</t>
  </si>
  <si>
    <t>44079503</t>
  </si>
  <si>
    <t>44079601</t>
  </si>
  <si>
    <t>44079701</t>
  </si>
  <si>
    <t>44079999</t>
  </si>
  <si>
    <t>44081003</t>
  </si>
  <si>
    <t>44083101</t>
  </si>
  <si>
    <t>44083999</t>
  </si>
  <si>
    <t>44089099</t>
  </si>
  <si>
    <t>44091002</t>
  </si>
  <si>
    <t>44091099</t>
  </si>
  <si>
    <t>44092103</t>
  </si>
  <si>
    <t>44092201</t>
  </si>
  <si>
    <t>44092999</t>
  </si>
  <si>
    <t>44101104</t>
  </si>
  <si>
    <t>44101202</t>
  </si>
  <si>
    <t>44101999</t>
  </si>
  <si>
    <t>44109001</t>
  </si>
  <si>
    <t>44109099</t>
  </si>
  <si>
    <t>44111201</t>
  </si>
  <si>
    <t>44111299</t>
  </si>
  <si>
    <t>44111301</t>
  </si>
  <si>
    <t>44111399</t>
  </si>
  <si>
    <t>44111401</t>
  </si>
  <si>
    <t>44111403</t>
  </si>
  <si>
    <t>44111499</t>
  </si>
  <si>
    <t>44119202</t>
  </si>
  <si>
    <t>44119304</t>
  </si>
  <si>
    <t>44119404</t>
  </si>
  <si>
    <t>44121001</t>
  </si>
  <si>
    <t>44123101</t>
  </si>
  <si>
    <t>44123199</t>
  </si>
  <si>
    <t>44123391</t>
  </si>
  <si>
    <t>44123491</t>
  </si>
  <si>
    <t>44123991</t>
  </si>
  <si>
    <t>44124101</t>
  </si>
  <si>
    <t>44124291</t>
  </si>
  <si>
    <t>44124991</t>
  </si>
  <si>
    <t>44125101</t>
  </si>
  <si>
    <t>44125291</t>
  </si>
  <si>
    <t>44125991</t>
  </si>
  <si>
    <t>44129101</t>
  </si>
  <si>
    <t>44129291</t>
  </si>
  <si>
    <t>44129991</t>
  </si>
  <si>
    <t>44130001</t>
  </si>
  <si>
    <t>44130002</t>
  </si>
  <si>
    <t>44130099</t>
  </si>
  <si>
    <t>44141001</t>
  </si>
  <si>
    <t>44149099</t>
  </si>
  <si>
    <t>44151001</t>
  </si>
  <si>
    <t>44152002</t>
  </si>
  <si>
    <t>44160001</t>
  </si>
  <si>
    <t>44160005</t>
  </si>
  <si>
    <t>44160099</t>
  </si>
  <si>
    <t>44170001</t>
  </si>
  <si>
    <t>44170099</t>
  </si>
  <si>
    <t>44181101</t>
  </si>
  <si>
    <t>44181999</t>
  </si>
  <si>
    <t>44182101</t>
  </si>
  <si>
    <t>44182999</t>
  </si>
  <si>
    <t>44184001</t>
  </si>
  <si>
    <t>44185001</t>
  </si>
  <si>
    <t>44187301</t>
  </si>
  <si>
    <t>44187399</t>
  </si>
  <si>
    <t>44187491</t>
  </si>
  <si>
    <t>44187591</t>
  </si>
  <si>
    <t>44187999</t>
  </si>
  <si>
    <t>44188101</t>
  </si>
  <si>
    <t>44188201</t>
  </si>
  <si>
    <t>44188301</t>
  </si>
  <si>
    <t>44188999</t>
  </si>
  <si>
    <t>44189101</t>
  </si>
  <si>
    <t>44189201</t>
  </si>
  <si>
    <t>44189999</t>
  </si>
  <si>
    <t>44191101</t>
  </si>
  <si>
    <t>44191201</t>
  </si>
  <si>
    <t>44191999</t>
  </si>
  <si>
    <t>44192001</t>
  </si>
  <si>
    <t>44199099</t>
  </si>
  <si>
    <t>44201101</t>
  </si>
  <si>
    <t>44201199</t>
  </si>
  <si>
    <t>44201999</t>
  </si>
  <si>
    <t>44209001</t>
  </si>
  <si>
    <t>44209099</t>
  </si>
  <si>
    <t>44211001</t>
  </si>
  <si>
    <t>44212001</t>
  </si>
  <si>
    <t>44219101</t>
  </si>
  <si>
    <t>44219102</t>
  </si>
  <si>
    <t>44219104</t>
  </si>
  <si>
    <t>44219199</t>
  </si>
  <si>
    <t>44219901</t>
  </si>
  <si>
    <t>44219902</t>
  </si>
  <si>
    <t>44219904</t>
  </si>
  <si>
    <t>44219999</t>
  </si>
  <si>
    <t>45011001</t>
  </si>
  <si>
    <t>45019099</t>
  </si>
  <si>
    <t>45020001</t>
  </si>
  <si>
    <t>45031001</t>
  </si>
  <si>
    <t>45039099</t>
  </si>
  <si>
    <t>45041002</t>
  </si>
  <si>
    <t>45041099</t>
  </si>
  <si>
    <t>45049099</t>
  </si>
  <si>
    <t>46012101</t>
  </si>
  <si>
    <t>46012201</t>
  </si>
  <si>
    <t>46012999</t>
  </si>
  <si>
    <t>46019201</t>
  </si>
  <si>
    <t>46019299</t>
  </si>
  <si>
    <t>46019302</t>
  </si>
  <si>
    <t>46019401</t>
  </si>
  <si>
    <t>46019499</t>
  </si>
  <si>
    <t>46019901</t>
  </si>
  <si>
    <t>46019999</t>
  </si>
  <si>
    <t>46021101</t>
  </si>
  <si>
    <t>47010001</t>
  </si>
  <si>
    <t>47020002</t>
  </si>
  <si>
    <t>47031103</t>
  </si>
  <si>
    <t>47031903</t>
  </si>
  <si>
    <t>47032103</t>
  </si>
  <si>
    <t>47032903</t>
  </si>
  <si>
    <t>47041101</t>
  </si>
  <si>
    <t>47041901</t>
  </si>
  <si>
    <t>47042101</t>
  </si>
  <si>
    <t>47042901</t>
  </si>
  <si>
    <t>47050001</t>
  </si>
  <si>
    <t>47061001</t>
  </si>
  <si>
    <t>47062001</t>
  </si>
  <si>
    <t>47063091</t>
  </si>
  <si>
    <t>47069101</t>
  </si>
  <si>
    <t>47069201</t>
  </si>
  <si>
    <t>47069301</t>
  </si>
  <si>
    <t>47071001</t>
  </si>
  <si>
    <t>47072091</t>
  </si>
  <si>
    <t>47073001</t>
  </si>
  <si>
    <t>47079091</t>
  </si>
  <si>
    <t>48010001</t>
  </si>
  <si>
    <t>48021001</t>
  </si>
  <si>
    <t>48022003</t>
  </si>
  <si>
    <t>48024001</t>
  </si>
  <si>
    <t>48025404</t>
  </si>
  <si>
    <t>48025499</t>
  </si>
  <si>
    <t>48025502</t>
  </si>
  <si>
    <t>48025503</t>
  </si>
  <si>
    <t>48025599</t>
  </si>
  <si>
    <t>48025602</t>
  </si>
  <si>
    <t>48025699</t>
  </si>
  <si>
    <t>48025791</t>
  </si>
  <si>
    <t>48025804</t>
  </si>
  <si>
    <t>48026103</t>
  </si>
  <si>
    <t>48026203</t>
  </si>
  <si>
    <t>48026999</t>
  </si>
  <si>
    <t>48030004</t>
  </si>
  <si>
    <t>48041101</t>
  </si>
  <si>
    <t>48041999</t>
  </si>
  <si>
    <t>48042101</t>
  </si>
  <si>
    <t>48042999</t>
  </si>
  <si>
    <t>48043105</t>
  </si>
  <si>
    <t>48043999</t>
  </si>
  <si>
    <t>48044101</t>
  </si>
  <si>
    <t>48044201</t>
  </si>
  <si>
    <t>48044999</t>
  </si>
  <si>
    <t>48045102</t>
  </si>
  <si>
    <t>48045201</t>
  </si>
  <si>
    <t>48045999</t>
  </si>
  <si>
    <t>48051101</t>
  </si>
  <si>
    <t>48051201</t>
  </si>
  <si>
    <t>48051999</t>
  </si>
  <si>
    <t>48052402</t>
  </si>
  <si>
    <t>48052502</t>
  </si>
  <si>
    <t>48053001</t>
  </si>
  <si>
    <t>48054001</t>
  </si>
  <si>
    <t>48055001</t>
  </si>
  <si>
    <t>48059101</t>
  </si>
  <si>
    <t>48059201</t>
  </si>
  <si>
    <t>48059301</t>
  </si>
  <si>
    <t>48061001</t>
  </si>
  <si>
    <t>48062001</t>
  </si>
  <si>
    <t>48063001</t>
  </si>
  <si>
    <t>48064001</t>
  </si>
  <si>
    <t>48070003</t>
  </si>
  <si>
    <t>48081001</t>
  </si>
  <si>
    <t>48084004</t>
  </si>
  <si>
    <t>48089099</t>
  </si>
  <si>
    <t>48092001</t>
  </si>
  <si>
    <t>48099002</t>
  </si>
  <si>
    <t>48099099</t>
  </si>
  <si>
    <t>48101307</t>
  </si>
  <si>
    <t>48101407</t>
  </si>
  <si>
    <t>48101999</t>
  </si>
  <si>
    <t>48102202</t>
  </si>
  <si>
    <t>48102999</t>
  </si>
  <si>
    <t>48103101</t>
  </si>
  <si>
    <t>48103102</t>
  </si>
  <si>
    <t>48103103</t>
  </si>
  <si>
    <t>48103199</t>
  </si>
  <si>
    <t>48103201</t>
  </si>
  <si>
    <t>48103999</t>
  </si>
  <si>
    <t>48109201</t>
  </si>
  <si>
    <t>48109999</t>
  </si>
  <si>
    <t>48111002</t>
  </si>
  <si>
    <t>48111099</t>
  </si>
  <si>
    <t>48114101</t>
  </si>
  <si>
    <t>48114102</t>
  </si>
  <si>
    <t>48114901</t>
  </si>
  <si>
    <t>48114999</t>
  </si>
  <si>
    <t>48115101</t>
  </si>
  <si>
    <t>48115102</t>
  </si>
  <si>
    <t>48115104</t>
  </si>
  <si>
    <t>48115105</t>
  </si>
  <si>
    <t>48115199</t>
  </si>
  <si>
    <t>48115907</t>
  </si>
  <si>
    <t>48115999</t>
  </si>
  <si>
    <t>48116003</t>
  </si>
  <si>
    <t>48119010</t>
  </si>
  <si>
    <t>48119099</t>
  </si>
  <si>
    <t>48120001</t>
  </si>
  <si>
    <t>48131001</t>
  </si>
  <si>
    <t>48132001</t>
  </si>
  <si>
    <t>48139099</t>
  </si>
  <si>
    <t>48142001</t>
  </si>
  <si>
    <t>48149002</t>
  </si>
  <si>
    <t>48149099</t>
  </si>
  <si>
    <t>48162001</t>
  </si>
  <si>
    <t>48169099</t>
  </si>
  <si>
    <t>48171001</t>
  </si>
  <si>
    <t>48172001</t>
  </si>
  <si>
    <t>48173001</t>
  </si>
  <si>
    <t>48181001</t>
  </si>
  <si>
    <t>48182001</t>
  </si>
  <si>
    <t>48183001</t>
  </si>
  <si>
    <t>48185001</t>
  </si>
  <si>
    <t>48189099</t>
  </si>
  <si>
    <t>48191001</t>
  </si>
  <si>
    <t>48192002</t>
  </si>
  <si>
    <t>48193001</t>
  </si>
  <si>
    <t>48194091</t>
  </si>
  <si>
    <t>48195091</t>
  </si>
  <si>
    <t>48196001</t>
  </si>
  <si>
    <t>48201002</t>
  </si>
  <si>
    <t>48202001</t>
  </si>
  <si>
    <t>48203001</t>
  </si>
  <si>
    <t>48204001</t>
  </si>
  <si>
    <t>48205001</t>
  </si>
  <si>
    <t>48209099</t>
  </si>
  <si>
    <t>48211001</t>
  </si>
  <si>
    <t>48219099</t>
  </si>
  <si>
    <t>48221001</t>
  </si>
  <si>
    <t>48229099</t>
  </si>
  <si>
    <t>48232002</t>
  </si>
  <si>
    <t>48234001</t>
  </si>
  <si>
    <t>48236101</t>
  </si>
  <si>
    <t>48236999</t>
  </si>
  <si>
    <t>48237003</t>
  </si>
  <si>
    <t>48237099</t>
  </si>
  <si>
    <t>48239001</t>
  </si>
  <si>
    <t>48239002</t>
  </si>
  <si>
    <t>48239005</t>
  </si>
  <si>
    <t>48239010</t>
  </si>
  <si>
    <t>48239011</t>
  </si>
  <si>
    <t>48239012</t>
  </si>
  <si>
    <t>48239017</t>
  </si>
  <si>
    <t>48239099</t>
  </si>
  <si>
    <t>49011001</t>
  </si>
  <si>
    <t>49011099</t>
  </si>
  <si>
    <t>49019104</t>
  </si>
  <si>
    <t>49019901</t>
  </si>
  <si>
    <t>49019902</t>
  </si>
  <si>
    <t>49019903</t>
  </si>
  <si>
    <t>49019904</t>
  </si>
  <si>
    <t>49019905</t>
  </si>
  <si>
    <t>49019991</t>
  </si>
  <si>
    <t>49019999</t>
  </si>
  <si>
    <t>49021002</t>
  </si>
  <si>
    <t>49029099</t>
  </si>
  <si>
    <t>49030001</t>
  </si>
  <si>
    <t>49030099</t>
  </si>
  <si>
    <t>49040001</t>
  </si>
  <si>
    <t>49052001</t>
  </si>
  <si>
    <t>49052099</t>
  </si>
  <si>
    <t>49059001</t>
  </si>
  <si>
    <t>49059002</t>
  </si>
  <si>
    <t>49059099</t>
  </si>
  <si>
    <t>49060001</t>
  </si>
  <si>
    <t>49070003</t>
  </si>
  <si>
    <t>49070099</t>
  </si>
  <si>
    <t>49081001</t>
  </si>
  <si>
    <t>49081099</t>
  </si>
  <si>
    <t>49089002</t>
  </si>
  <si>
    <t>49089003</t>
  </si>
  <si>
    <t>49089005</t>
  </si>
  <si>
    <t>49089099</t>
  </si>
  <si>
    <t>49090001</t>
  </si>
  <si>
    <t>49100001</t>
  </si>
  <si>
    <t>49111001</t>
  </si>
  <si>
    <t>49111002</t>
  </si>
  <si>
    <t>49111003</t>
  </si>
  <si>
    <t>49111004</t>
  </si>
  <si>
    <t>49111099</t>
  </si>
  <si>
    <t>49119101</t>
  </si>
  <si>
    <t>49119103</t>
  </si>
  <si>
    <t>49119105</t>
  </si>
  <si>
    <t>49119199</t>
  </si>
  <si>
    <t>49119901</t>
  </si>
  <si>
    <t>49119906</t>
  </si>
  <si>
    <t>49119999</t>
  </si>
  <si>
    <t>50010001</t>
  </si>
  <si>
    <t>50020001</t>
  </si>
  <si>
    <t>50030002</t>
  </si>
  <si>
    <t>50040001</t>
  </si>
  <si>
    <t>50050001</t>
  </si>
  <si>
    <t>50060001</t>
  </si>
  <si>
    <t>50071001</t>
  </si>
  <si>
    <t>50072091</t>
  </si>
  <si>
    <t>50079091</t>
  </si>
  <si>
    <t>51011102</t>
  </si>
  <si>
    <t>51011999</t>
  </si>
  <si>
    <t>51012102</t>
  </si>
  <si>
    <t>51012999</t>
  </si>
  <si>
    <t>51013002</t>
  </si>
  <si>
    <t>51021101</t>
  </si>
  <si>
    <t>51021999</t>
  </si>
  <si>
    <t>51022002</t>
  </si>
  <si>
    <t>51031003</t>
  </si>
  <si>
    <t>51032091</t>
  </si>
  <si>
    <t>51033001</t>
  </si>
  <si>
    <t>51040001</t>
  </si>
  <si>
    <t>51051001</t>
  </si>
  <si>
    <t>51052101</t>
  </si>
  <si>
    <t>51052999</t>
  </si>
  <si>
    <t>51053101</t>
  </si>
  <si>
    <t>51053999</t>
  </si>
  <si>
    <t>51054001</t>
  </si>
  <si>
    <t>51061001</t>
  </si>
  <si>
    <t>51062001</t>
  </si>
  <si>
    <t>51071001</t>
  </si>
  <si>
    <t>51072001</t>
  </si>
  <si>
    <t>51081001</t>
  </si>
  <si>
    <t>51082001</t>
  </si>
  <si>
    <t>51091001</t>
  </si>
  <si>
    <t>51099099</t>
  </si>
  <si>
    <t>51100001</t>
  </si>
  <si>
    <t>51111102</t>
  </si>
  <si>
    <t>51111999</t>
  </si>
  <si>
    <t>51112091</t>
  </si>
  <si>
    <t>51113091</t>
  </si>
  <si>
    <t>51119099</t>
  </si>
  <si>
    <t>51121102</t>
  </si>
  <si>
    <t>51121999</t>
  </si>
  <si>
    <t>51122091</t>
  </si>
  <si>
    <t>51123091</t>
  </si>
  <si>
    <t>51129099</t>
  </si>
  <si>
    <t>51130002</t>
  </si>
  <si>
    <t>52010003</t>
  </si>
  <si>
    <t>52021001</t>
  </si>
  <si>
    <t>52029101</t>
  </si>
  <si>
    <t>52029999</t>
  </si>
  <si>
    <t>52030001</t>
  </si>
  <si>
    <t>52041101</t>
  </si>
  <si>
    <t>52041999</t>
  </si>
  <si>
    <t>52042001</t>
  </si>
  <si>
    <t>52051101</t>
  </si>
  <si>
    <t>52051201</t>
  </si>
  <si>
    <t>52051301</t>
  </si>
  <si>
    <t>52051401</t>
  </si>
  <si>
    <t>52051501</t>
  </si>
  <si>
    <t>52052101</t>
  </si>
  <si>
    <t>52052201</t>
  </si>
  <si>
    <t>52052301</t>
  </si>
  <si>
    <t>52052401</t>
  </si>
  <si>
    <t>52052601</t>
  </si>
  <si>
    <t>52052701</t>
  </si>
  <si>
    <t>52052801</t>
  </si>
  <si>
    <t>52053101</t>
  </si>
  <si>
    <t>52053201</t>
  </si>
  <si>
    <t>52053301</t>
  </si>
  <si>
    <t>52053401</t>
  </si>
  <si>
    <t>52053501</t>
  </si>
  <si>
    <t>52054101</t>
  </si>
  <si>
    <t>52054201</t>
  </si>
  <si>
    <t>52054301</t>
  </si>
  <si>
    <t>52054401</t>
  </si>
  <si>
    <t>52054601</t>
  </si>
  <si>
    <t>52054701</t>
  </si>
  <si>
    <t>52054801</t>
  </si>
  <si>
    <t>52061101</t>
  </si>
  <si>
    <t>52061201</t>
  </si>
  <si>
    <t>52061301</t>
  </si>
  <si>
    <t>52061401</t>
  </si>
  <si>
    <t>52061501</t>
  </si>
  <si>
    <t>52062101</t>
  </si>
  <si>
    <t>52062201</t>
  </si>
  <si>
    <t>52062301</t>
  </si>
  <si>
    <t>52062401</t>
  </si>
  <si>
    <t>52062501</t>
  </si>
  <si>
    <t>52063101</t>
  </si>
  <si>
    <t>52063201</t>
  </si>
  <si>
    <t>52063301</t>
  </si>
  <si>
    <t>52063401</t>
  </si>
  <si>
    <t>52063501</t>
  </si>
  <si>
    <t>52064101</t>
  </si>
  <si>
    <t>52064201</t>
  </si>
  <si>
    <t>52064301</t>
  </si>
  <si>
    <t>52064401</t>
  </si>
  <si>
    <t>52064501</t>
  </si>
  <si>
    <t>52071001</t>
  </si>
  <si>
    <t>52079099</t>
  </si>
  <si>
    <t>52081101</t>
  </si>
  <si>
    <t>52081201</t>
  </si>
  <si>
    <t>52081301</t>
  </si>
  <si>
    <t>52081991</t>
  </si>
  <si>
    <t>52082101</t>
  </si>
  <si>
    <t>52082201</t>
  </si>
  <si>
    <t>52082301</t>
  </si>
  <si>
    <t>52082991</t>
  </si>
  <si>
    <t>52083101</t>
  </si>
  <si>
    <t>52083201</t>
  </si>
  <si>
    <t>52083301</t>
  </si>
  <si>
    <t>52083991</t>
  </si>
  <si>
    <t>52084101</t>
  </si>
  <si>
    <t>52084201</t>
  </si>
  <si>
    <t>52084301</t>
  </si>
  <si>
    <t>52084991</t>
  </si>
  <si>
    <t>52085101</t>
  </si>
  <si>
    <t>52085201</t>
  </si>
  <si>
    <t>52085991</t>
  </si>
  <si>
    <t>52091101</t>
  </si>
  <si>
    <t>52091201</t>
  </si>
  <si>
    <t>52091991</t>
  </si>
  <si>
    <t>52092101</t>
  </si>
  <si>
    <t>52092201</t>
  </si>
  <si>
    <t>52092991</t>
  </si>
  <si>
    <t>52093101</t>
  </si>
  <si>
    <t>52093201</t>
  </si>
  <si>
    <t>52093991</t>
  </si>
  <si>
    <t>52094101</t>
  </si>
  <si>
    <t>52094204</t>
  </si>
  <si>
    <t>52094391</t>
  </si>
  <si>
    <t>52094991</t>
  </si>
  <si>
    <t>52095101</t>
  </si>
  <si>
    <t>52095201</t>
  </si>
  <si>
    <t>52095991</t>
  </si>
  <si>
    <t>52101102</t>
  </si>
  <si>
    <t>52101991</t>
  </si>
  <si>
    <t>52102101</t>
  </si>
  <si>
    <t>52102991</t>
  </si>
  <si>
    <t>52103101</t>
  </si>
  <si>
    <t>52103201</t>
  </si>
  <si>
    <t>52103991</t>
  </si>
  <si>
    <t>52104101</t>
  </si>
  <si>
    <t>52104991</t>
  </si>
  <si>
    <t>52105101</t>
  </si>
  <si>
    <t>52105991</t>
  </si>
  <si>
    <t>52111102</t>
  </si>
  <si>
    <t>52111201</t>
  </si>
  <si>
    <t>52111991</t>
  </si>
  <si>
    <t>52112004</t>
  </si>
  <si>
    <t>52113101</t>
  </si>
  <si>
    <t>52113201</t>
  </si>
  <si>
    <t>52113991</t>
  </si>
  <si>
    <t>52114101</t>
  </si>
  <si>
    <t>52114204</t>
  </si>
  <si>
    <t>52114391</t>
  </si>
  <si>
    <t>52114991</t>
  </si>
  <si>
    <t>52115101</t>
  </si>
  <si>
    <t>52115201</t>
  </si>
  <si>
    <t>52115991</t>
  </si>
  <si>
    <t>52121101</t>
  </si>
  <si>
    <t>52121201</t>
  </si>
  <si>
    <t>52121301</t>
  </si>
  <si>
    <t>52121401</t>
  </si>
  <si>
    <t>52121501</t>
  </si>
  <si>
    <t>52122101</t>
  </si>
  <si>
    <t>52122201</t>
  </si>
  <si>
    <t>52122301</t>
  </si>
  <si>
    <t>52122402</t>
  </si>
  <si>
    <t>52122501</t>
  </si>
  <si>
    <t>53011001</t>
  </si>
  <si>
    <t>53012101</t>
  </si>
  <si>
    <t>53012999</t>
  </si>
  <si>
    <t>53013001</t>
  </si>
  <si>
    <t>53021001</t>
  </si>
  <si>
    <t>53029099</t>
  </si>
  <si>
    <t>53031001</t>
  </si>
  <si>
    <t>53039099</t>
  </si>
  <si>
    <t>53050008</t>
  </si>
  <si>
    <t>53061001</t>
  </si>
  <si>
    <t>53062001</t>
  </si>
  <si>
    <t>53071001</t>
  </si>
  <si>
    <t>53072001</t>
  </si>
  <si>
    <t>53081001</t>
  </si>
  <si>
    <t>53082001</t>
  </si>
  <si>
    <t>53089003</t>
  </si>
  <si>
    <t>53089099</t>
  </si>
  <si>
    <t>53091101</t>
  </si>
  <si>
    <t>53091999</t>
  </si>
  <si>
    <t>53092101</t>
  </si>
  <si>
    <t>53092999</t>
  </si>
  <si>
    <t>53101001</t>
  </si>
  <si>
    <t>53109099</t>
  </si>
  <si>
    <t>53110002</t>
  </si>
  <si>
    <t>54011001</t>
  </si>
  <si>
    <t>54012001</t>
  </si>
  <si>
    <t>54021101</t>
  </si>
  <si>
    <t>54021999</t>
  </si>
  <si>
    <t>54022002</t>
  </si>
  <si>
    <t>54023101</t>
  </si>
  <si>
    <t>54023201</t>
  </si>
  <si>
    <t>54023301</t>
  </si>
  <si>
    <t>54023401</t>
  </si>
  <si>
    <t>54023999</t>
  </si>
  <si>
    <t>54024401</t>
  </si>
  <si>
    <t>54024499</t>
  </si>
  <si>
    <t>54024503</t>
  </si>
  <si>
    <t>54024599</t>
  </si>
  <si>
    <t>54024691</t>
  </si>
  <si>
    <t>54024791</t>
  </si>
  <si>
    <t>54024891</t>
  </si>
  <si>
    <t>54024906</t>
  </si>
  <si>
    <t>54024999</t>
  </si>
  <si>
    <t>54025102</t>
  </si>
  <si>
    <t>54025203</t>
  </si>
  <si>
    <t>54025301</t>
  </si>
  <si>
    <t>54025999</t>
  </si>
  <si>
    <t>54026102</t>
  </si>
  <si>
    <t>54026202</t>
  </si>
  <si>
    <t>54026301</t>
  </si>
  <si>
    <t>54026999</t>
  </si>
  <si>
    <t>54031001</t>
  </si>
  <si>
    <t>54033103</t>
  </si>
  <si>
    <t>54033203</t>
  </si>
  <si>
    <t>54033301</t>
  </si>
  <si>
    <t>54033999</t>
  </si>
  <si>
    <t>54034103</t>
  </si>
  <si>
    <t>54034201</t>
  </si>
  <si>
    <t>54034999</t>
  </si>
  <si>
    <t>54041101</t>
  </si>
  <si>
    <t>54041199</t>
  </si>
  <si>
    <t>54041291</t>
  </si>
  <si>
    <t>54041999</t>
  </si>
  <si>
    <t>54049099</t>
  </si>
  <si>
    <t>54050005</t>
  </si>
  <si>
    <t>54060001</t>
  </si>
  <si>
    <t>54060002</t>
  </si>
  <si>
    <t>54060005</t>
  </si>
  <si>
    <t>54060091</t>
  </si>
  <si>
    <t>54071003</t>
  </si>
  <si>
    <t>54072002</t>
  </si>
  <si>
    <t>54073004</t>
  </si>
  <si>
    <t>54074105</t>
  </si>
  <si>
    <t>54074205</t>
  </si>
  <si>
    <t>54074304</t>
  </si>
  <si>
    <t>54074401</t>
  </si>
  <si>
    <t>54075105</t>
  </si>
  <si>
    <t>54075205</t>
  </si>
  <si>
    <t>54075304</t>
  </si>
  <si>
    <t>54075405</t>
  </si>
  <si>
    <t>54076106</t>
  </si>
  <si>
    <t>54076999</t>
  </si>
  <si>
    <t>54077101</t>
  </si>
  <si>
    <t>54077201</t>
  </si>
  <si>
    <t>54077304</t>
  </si>
  <si>
    <t>54077401</t>
  </si>
  <si>
    <t>54078101</t>
  </si>
  <si>
    <t>54078204</t>
  </si>
  <si>
    <t>54078301</t>
  </si>
  <si>
    <t>54078401</t>
  </si>
  <si>
    <t>54079108</t>
  </si>
  <si>
    <t>54079207</t>
  </si>
  <si>
    <t>54079308</t>
  </si>
  <si>
    <t>54079408</t>
  </si>
  <si>
    <t>54081005</t>
  </si>
  <si>
    <t>54082104</t>
  </si>
  <si>
    <t>54082205</t>
  </si>
  <si>
    <t>54082306</t>
  </si>
  <si>
    <t>54082402</t>
  </si>
  <si>
    <t>54083105</t>
  </si>
  <si>
    <t>54083206</t>
  </si>
  <si>
    <t>54083305</t>
  </si>
  <si>
    <t>54083404</t>
  </si>
  <si>
    <t>55011101</t>
  </si>
  <si>
    <t>55011999</t>
  </si>
  <si>
    <t>55012002</t>
  </si>
  <si>
    <t>55012099</t>
  </si>
  <si>
    <t>55013001</t>
  </si>
  <si>
    <t>55014001</t>
  </si>
  <si>
    <t>55019099</t>
  </si>
  <si>
    <t>55021001</t>
  </si>
  <si>
    <t>55029001</t>
  </si>
  <si>
    <t>55029099</t>
  </si>
  <si>
    <t>55031101</t>
  </si>
  <si>
    <t>55031999</t>
  </si>
  <si>
    <t>55032003</t>
  </si>
  <si>
    <t>55032099</t>
  </si>
  <si>
    <t>55033001</t>
  </si>
  <si>
    <t>55034001</t>
  </si>
  <si>
    <t>55034099</t>
  </si>
  <si>
    <t>55039001</t>
  </si>
  <si>
    <t>55039099</t>
  </si>
  <si>
    <t>55041002</t>
  </si>
  <si>
    <t>55049099</t>
  </si>
  <si>
    <t>55051001</t>
  </si>
  <si>
    <t>55052001</t>
  </si>
  <si>
    <t>55061001</t>
  </si>
  <si>
    <t>55062001</t>
  </si>
  <si>
    <t>55063001</t>
  </si>
  <si>
    <t>55064001</t>
  </si>
  <si>
    <t>55069099</t>
  </si>
  <si>
    <t>55070001</t>
  </si>
  <si>
    <t>55081001</t>
  </si>
  <si>
    <t>55082001</t>
  </si>
  <si>
    <t>55091101</t>
  </si>
  <si>
    <t>55091201</t>
  </si>
  <si>
    <t>55092101</t>
  </si>
  <si>
    <t>55092201</t>
  </si>
  <si>
    <t>55093101</t>
  </si>
  <si>
    <t>55093201</t>
  </si>
  <si>
    <t>55094101</t>
  </si>
  <si>
    <t>55094201</t>
  </si>
  <si>
    <t>55095101</t>
  </si>
  <si>
    <t>55095201</t>
  </si>
  <si>
    <t>55095301</t>
  </si>
  <si>
    <t>55095999</t>
  </si>
  <si>
    <t>55096101</t>
  </si>
  <si>
    <t>55096201</t>
  </si>
  <si>
    <t>55096999</t>
  </si>
  <si>
    <t>55099101</t>
  </si>
  <si>
    <t>55099201</t>
  </si>
  <si>
    <t>55099999</t>
  </si>
  <si>
    <t>55101101</t>
  </si>
  <si>
    <t>55101201</t>
  </si>
  <si>
    <t>55102091</t>
  </si>
  <si>
    <t>55103091</t>
  </si>
  <si>
    <t>55109091</t>
  </si>
  <si>
    <t>55111001</t>
  </si>
  <si>
    <t>55112001</t>
  </si>
  <si>
    <t>55113001</t>
  </si>
  <si>
    <t>55121105</t>
  </si>
  <si>
    <t>55121999</t>
  </si>
  <si>
    <t>55122101</t>
  </si>
  <si>
    <t>55122999</t>
  </si>
  <si>
    <t>55129101</t>
  </si>
  <si>
    <t>55129999</t>
  </si>
  <si>
    <t>55131104</t>
  </si>
  <si>
    <t>55131201</t>
  </si>
  <si>
    <t>55131391</t>
  </si>
  <si>
    <t>55131991</t>
  </si>
  <si>
    <t>55132104</t>
  </si>
  <si>
    <t>55132391</t>
  </si>
  <si>
    <t>55132991</t>
  </si>
  <si>
    <t>55133101</t>
  </si>
  <si>
    <t>55133991</t>
  </si>
  <si>
    <t>55134101</t>
  </si>
  <si>
    <t>55134991</t>
  </si>
  <si>
    <t>55141101</t>
  </si>
  <si>
    <t>55141201</t>
  </si>
  <si>
    <t>55141991</t>
  </si>
  <si>
    <t>55142101</t>
  </si>
  <si>
    <t>55142201</t>
  </si>
  <si>
    <t>55142391</t>
  </si>
  <si>
    <t>55142991</t>
  </si>
  <si>
    <t>55143005</t>
  </si>
  <si>
    <t>55144101</t>
  </si>
  <si>
    <t>55144201</t>
  </si>
  <si>
    <t>55144391</t>
  </si>
  <si>
    <t>55144991</t>
  </si>
  <si>
    <t>55151101</t>
  </si>
  <si>
    <t>55151201</t>
  </si>
  <si>
    <t>55151302</t>
  </si>
  <si>
    <t>55151999</t>
  </si>
  <si>
    <t>55152101</t>
  </si>
  <si>
    <t>55152202</t>
  </si>
  <si>
    <t>55152999</t>
  </si>
  <si>
    <t>55159101</t>
  </si>
  <si>
    <t>55159999</t>
  </si>
  <si>
    <t>55161101</t>
  </si>
  <si>
    <t>55161201</t>
  </si>
  <si>
    <t>55161301</t>
  </si>
  <si>
    <t>55161401</t>
  </si>
  <si>
    <t>55162101</t>
  </si>
  <si>
    <t>55162201</t>
  </si>
  <si>
    <t>55162301</t>
  </si>
  <si>
    <t>55162401</t>
  </si>
  <si>
    <t>55163102</t>
  </si>
  <si>
    <t>55163202</t>
  </si>
  <si>
    <t>55163302</t>
  </si>
  <si>
    <t>55163402</t>
  </si>
  <si>
    <t>55164101</t>
  </si>
  <si>
    <t>55164201</t>
  </si>
  <si>
    <t>55164301</t>
  </si>
  <si>
    <t>55164401</t>
  </si>
  <si>
    <t>55169101</t>
  </si>
  <si>
    <t>55169201</t>
  </si>
  <si>
    <t>55169301</t>
  </si>
  <si>
    <t>55169401</t>
  </si>
  <si>
    <t>56012102</t>
  </si>
  <si>
    <t>56012201</t>
  </si>
  <si>
    <t>56012299</t>
  </si>
  <si>
    <t>56012999</t>
  </si>
  <si>
    <t>56013002</t>
  </si>
  <si>
    <t>56021002</t>
  </si>
  <si>
    <t>56022103</t>
  </si>
  <si>
    <t>56022991</t>
  </si>
  <si>
    <t>56029099</t>
  </si>
  <si>
    <t>56031101</t>
  </si>
  <si>
    <t>56031202</t>
  </si>
  <si>
    <t>56031302</t>
  </si>
  <si>
    <t>56031401</t>
  </si>
  <si>
    <t>56039101</t>
  </si>
  <si>
    <t>56039201</t>
  </si>
  <si>
    <t>56039301</t>
  </si>
  <si>
    <t>56039401</t>
  </si>
  <si>
    <t>56041001</t>
  </si>
  <si>
    <t>56049001</t>
  </si>
  <si>
    <t>56049002</t>
  </si>
  <si>
    <t>56049004</t>
  </si>
  <si>
    <t>56049005</t>
  </si>
  <si>
    <t>56049006</t>
  </si>
  <si>
    <t>56049007</t>
  </si>
  <si>
    <t>56049008</t>
  </si>
  <si>
    <t>56049009</t>
  </si>
  <si>
    <t>56049010</t>
  </si>
  <si>
    <t>56049011</t>
  </si>
  <si>
    <t>56049012</t>
  </si>
  <si>
    <t>56049013</t>
  </si>
  <si>
    <t>56049014</t>
  </si>
  <si>
    <t>56049099</t>
  </si>
  <si>
    <t>56050001</t>
  </si>
  <si>
    <t>56060003</t>
  </si>
  <si>
    <t>56072101</t>
  </si>
  <si>
    <t>56072999</t>
  </si>
  <si>
    <t>56074101</t>
  </si>
  <si>
    <t>56074999</t>
  </si>
  <si>
    <t>56075091</t>
  </si>
  <si>
    <t>56079002</t>
  </si>
  <si>
    <t>56079099</t>
  </si>
  <si>
    <t>56081102</t>
  </si>
  <si>
    <t>56081999</t>
  </si>
  <si>
    <t>56089099</t>
  </si>
  <si>
    <t>57011001</t>
  </si>
  <si>
    <t>57019091</t>
  </si>
  <si>
    <t>57021001</t>
  </si>
  <si>
    <t>57022001</t>
  </si>
  <si>
    <t>57023101</t>
  </si>
  <si>
    <t>57023201</t>
  </si>
  <si>
    <t>57023991</t>
  </si>
  <si>
    <t>57024101</t>
  </si>
  <si>
    <t>57024201</t>
  </si>
  <si>
    <t>57024991</t>
  </si>
  <si>
    <t>57025091</t>
  </si>
  <si>
    <t>57029101</t>
  </si>
  <si>
    <t>57029201</t>
  </si>
  <si>
    <t>57029991</t>
  </si>
  <si>
    <t>57031001</t>
  </si>
  <si>
    <t>57032101</t>
  </si>
  <si>
    <t>57032999</t>
  </si>
  <si>
    <t>57033101</t>
  </si>
  <si>
    <t>57033999</t>
  </si>
  <si>
    <t>57039091</t>
  </si>
  <si>
    <t>57041001</t>
  </si>
  <si>
    <t>57042001</t>
  </si>
  <si>
    <t>57049099</t>
  </si>
  <si>
    <t>57050091</t>
  </si>
  <si>
    <t>58011001</t>
  </si>
  <si>
    <t>58012101</t>
  </si>
  <si>
    <t>58012201</t>
  </si>
  <si>
    <t>58012391</t>
  </si>
  <si>
    <t>58012601</t>
  </si>
  <si>
    <t>58012701</t>
  </si>
  <si>
    <t>58013101</t>
  </si>
  <si>
    <t>58013201</t>
  </si>
  <si>
    <t>58013391</t>
  </si>
  <si>
    <t>58013601</t>
  </si>
  <si>
    <t>58013701</t>
  </si>
  <si>
    <t>58019091</t>
  </si>
  <si>
    <t>58021001</t>
  </si>
  <si>
    <t>58021099</t>
  </si>
  <si>
    <t>58022001</t>
  </si>
  <si>
    <t>58023001</t>
  </si>
  <si>
    <t>58030005</t>
  </si>
  <si>
    <t>58041001</t>
  </si>
  <si>
    <t>58042101</t>
  </si>
  <si>
    <t>58042991</t>
  </si>
  <si>
    <t>58043001</t>
  </si>
  <si>
    <t>58050001</t>
  </si>
  <si>
    <t>58061001</t>
  </si>
  <si>
    <t>58061099</t>
  </si>
  <si>
    <t>58062001</t>
  </si>
  <si>
    <t>58062099</t>
  </si>
  <si>
    <t>58063101</t>
  </si>
  <si>
    <t>58063201</t>
  </si>
  <si>
    <t>58063901</t>
  </si>
  <si>
    <t>58063999</t>
  </si>
  <si>
    <t>58064001</t>
  </si>
  <si>
    <t>58064099</t>
  </si>
  <si>
    <t>58071001</t>
  </si>
  <si>
    <t>58079099</t>
  </si>
  <si>
    <t>58081001</t>
  </si>
  <si>
    <t>58089099</t>
  </si>
  <si>
    <t>58090001</t>
  </si>
  <si>
    <t>58101001</t>
  </si>
  <si>
    <t>58109101</t>
  </si>
  <si>
    <t>58109201</t>
  </si>
  <si>
    <t>58109991</t>
  </si>
  <si>
    <t>58110001</t>
  </si>
  <si>
    <t>59011001</t>
  </si>
  <si>
    <t>59019099</t>
  </si>
  <si>
    <t>59021001</t>
  </si>
  <si>
    <t>59022001</t>
  </si>
  <si>
    <t>59029099</t>
  </si>
  <si>
    <t>59031002</t>
  </si>
  <si>
    <t>59032002</t>
  </si>
  <si>
    <t>59039099</t>
  </si>
  <si>
    <t>59041001</t>
  </si>
  <si>
    <t>59049099</t>
  </si>
  <si>
    <t>59050001</t>
  </si>
  <si>
    <t>59061001</t>
  </si>
  <si>
    <t>59069102</t>
  </si>
  <si>
    <t>59069999</t>
  </si>
  <si>
    <t>59070001</t>
  </si>
  <si>
    <t>59070005</t>
  </si>
  <si>
    <t>59070006</t>
  </si>
  <si>
    <t>59070099</t>
  </si>
  <si>
    <t>59080003</t>
  </si>
  <si>
    <t>59080099</t>
  </si>
  <si>
    <t>59090001</t>
  </si>
  <si>
    <t>59100001</t>
  </si>
  <si>
    <t>59111001</t>
  </si>
  <si>
    <t>59111099</t>
  </si>
  <si>
    <t>59112001</t>
  </si>
  <si>
    <t>59113101</t>
  </si>
  <si>
    <t>59113201</t>
  </si>
  <si>
    <t>59114001</t>
  </si>
  <si>
    <t>59119001</t>
  </si>
  <si>
    <t>59119099</t>
  </si>
  <si>
    <t>60011003</t>
  </si>
  <si>
    <t>60012101</t>
  </si>
  <si>
    <t>60012201</t>
  </si>
  <si>
    <t>60012901</t>
  </si>
  <si>
    <t>60012999</t>
  </si>
  <si>
    <t>60019101</t>
  </si>
  <si>
    <t>60019201</t>
  </si>
  <si>
    <t>60019991</t>
  </si>
  <si>
    <t>60024001</t>
  </si>
  <si>
    <t>60024099</t>
  </si>
  <si>
    <t>60029001</t>
  </si>
  <si>
    <t>60029099</t>
  </si>
  <si>
    <t>60031001</t>
  </si>
  <si>
    <t>60032001</t>
  </si>
  <si>
    <t>60033001</t>
  </si>
  <si>
    <t>60034001</t>
  </si>
  <si>
    <t>60039001</t>
  </si>
  <si>
    <t>60039099</t>
  </si>
  <si>
    <t>60041001</t>
  </si>
  <si>
    <t>60041099</t>
  </si>
  <si>
    <t>60049001</t>
  </si>
  <si>
    <t>60049099</t>
  </si>
  <si>
    <t>60052101</t>
  </si>
  <si>
    <t>60052201</t>
  </si>
  <si>
    <t>60052301</t>
  </si>
  <si>
    <t>60052401</t>
  </si>
  <si>
    <t>60053691</t>
  </si>
  <si>
    <t>60053791</t>
  </si>
  <si>
    <t>60053891</t>
  </si>
  <si>
    <t>60053991</t>
  </si>
  <si>
    <t>60054101</t>
  </si>
  <si>
    <t>60054201</t>
  </si>
  <si>
    <t>60054301</t>
  </si>
  <si>
    <t>60054401</t>
  </si>
  <si>
    <t>60059099</t>
  </si>
  <si>
    <t>60061001</t>
  </si>
  <si>
    <t>60062102</t>
  </si>
  <si>
    <t>60062202</t>
  </si>
  <si>
    <t>60062302</t>
  </si>
  <si>
    <t>60062402</t>
  </si>
  <si>
    <t>60063103</t>
  </si>
  <si>
    <t>60063203</t>
  </si>
  <si>
    <t>60063303</t>
  </si>
  <si>
    <t>60063403</t>
  </si>
  <si>
    <t>60064101</t>
  </si>
  <si>
    <t>60064201</t>
  </si>
  <si>
    <t>60064301</t>
  </si>
  <si>
    <t>60064401</t>
  </si>
  <si>
    <t>60069099</t>
  </si>
  <si>
    <t>61012003</t>
  </si>
  <si>
    <t>61013001</t>
  </si>
  <si>
    <t>61013099</t>
  </si>
  <si>
    <t>61019091</t>
  </si>
  <si>
    <t>61021001</t>
  </si>
  <si>
    <t>61022003</t>
  </si>
  <si>
    <t>61023001</t>
  </si>
  <si>
    <t>61023099</t>
  </si>
  <si>
    <t>61029091</t>
  </si>
  <si>
    <t>61031005</t>
  </si>
  <si>
    <t>61032201</t>
  </si>
  <si>
    <t>61032301</t>
  </si>
  <si>
    <t>61032991</t>
  </si>
  <si>
    <t>61033101</t>
  </si>
  <si>
    <t>61033201</t>
  </si>
  <si>
    <t>61033302</t>
  </si>
  <si>
    <t>61033991</t>
  </si>
  <si>
    <t>61034101</t>
  </si>
  <si>
    <t>61034203</t>
  </si>
  <si>
    <t>61034301</t>
  </si>
  <si>
    <t>61034399</t>
  </si>
  <si>
    <t>61034991</t>
  </si>
  <si>
    <t>61041302</t>
  </si>
  <si>
    <t>61041991</t>
  </si>
  <si>
    <t>61042201</t>
  </si>
  <si>
    <t>61042301</t>
  </si>
  <si>
    <t>61042991</t>
  </si>
  <si>
    <t>61043101</t>
  </si>
  <si>
    <t>61043201</t>
  </si>
  <si>
    <t>61043302</t>
  </si>
  <si>
    <t>61043991</t>
  </si>
  <si>
    <t>61044101</t>
  </si>
  <si>
    <t>61044203</t>
  </si>
  <si>
    <t>61044302</t>
  </si>
  <si>
    <t>61044402</t>
  </si>
  <si>
    <t>61044991</t>
  </si>
  <si>
    <t>61045101</t>
  </si>
  <si>
    <t>61045201</t>
  </si>
  <si>
    <t>61045302</t>
  </si>
  <si>
    <t>61045991</t>
  </si>
  <si>
    <t>61046101</t>
  </si>
  <si>
    <t>61046203</t>
  </si>
  <si>
    <t>61046301</t>
  </si>
  <si>
    <t>61046399</t>
  </si>
  <si>
    <t>61046991</t>
  </si>
  <si>
    <t>61051002</t>
  </si>
  <si>
    <t>61052003</t>
  </si>
  <si>
    <t>61059091</t>
  </si>
  <si>
    <t>61061002</t>
  </si>
  <si>
    <t>61062001</t>
  </si>
  <si>
    <t>61062099</t>
  </si>
  <si>
    <t>61069091</t>
  </si>
  <si>
    <t>61071103</t>
  </si>
  <si>
    <t>61071203</t>
  </si>
  <si>
    <t>61071991</t>
  </si>
  <si>
    <t>61072101</t>
  </si>
  <si>
    <t>61072201</t>
  </si>
  <si>
    <t>61072991</t>
  </si>
  <si>
    <t>61079101</t>
  </si>
  <si>
    <t>61079991</t>
  </si>
  <si>
    <t>61081101</t>
  </si>
  <si>
    <t>61081991</t>
  </si>
  <si>
    <t>61082103</t>
  </si>
  <si>
    <t>61082203</t>
  </si>
  <si>
    <t>61082991</t>
  </si>
  <si>
    <t>61083103</t>
  </si>
  <si>
    <t>61083203</t>
  </si>
  <si>
    <t>61083991</t>
  </si>
  <si>
    <t>61089102</t>
  </si>
  <si>
    <t>61089202</t>
  </si>
  <si>
    <t>61089991</t>
  </si>
  <si>
    <t>61091003</t>
  </si>
  <si>
    <t>61099004</t>
  </si>
  <si>
    <t>61099099</t>
  </si>
  <si>
    <t>61101103</t>
  </si>
  <si>
    <t>61101201</t>
  </si>
  <si>
    <t>61101999</t>
  </si>
  <si>
    <t>61102005</t>
  </si>
  <si>
    <t>61103001</t>
  </si>
  <si>
    <t>61103099</t>
  </si>
  <si>
    <t>61109091</t>
  </si>
  <si>
    <t>61112012</t>
  </si>
  <si>
    <t>61113007</t>
  </si>
  <si>
    <t>61119091</t>
  </si>
  <si>
    <t>61121101</t>
  </si>
  <si>
    <t>61121201</t>
  </si>
  <si>
    <t>61121991</t>
  </si>
  <si>
    <t>61122002</t>
  </si>
  <si>
    <t>61123101</t>
  </si>
  <si>
    <t>61123991</t>
  </si>
  <si>
    <t>61124101</t>
  </si>
  <si>
    <t>61124991</t>
  </si>
  <si>
    <t>61130002</t>
  </si>
  <si>
    <t>61142001</t>
  </si>
  <si>
    <t>61143002</t>
  </si>
  <si>
    <t>61149091</t>
  </si>
  <si>
    <t>61151001</t>
  </si>
  <si>
    <t>61152101</t>
  </si>
  <si>
    <t>61152201</t>
  </si>
  <si>
    <t>61152991</t>
  </si>
  <si>
    <t>61153091</t>
  </si>
  <si>
    <t>61159401</t>
  </si>
  <si>
    <t>61159501</t>
  </si>
  <si>
    <t>61159601</t>
  </si>
  <si>
    <t>61159991</t>
  </si>
  <si>
    <t>61161002</t>
  </si>
  <si>
    <t>61169101</t>
  </si>
  <si>
    <t>61169201</t>
  </si>
  <si>
    <t>61169301</t>
  </si>
  <si>
    <t>61169991</t>
  </si>
  <si>
    <t>61171002</t>
  </si>
  <si>
    <t>61178002</t>
  </si>
  <si>
    <t>61178099</t>
  </si>
  <si>
    <t>61179001</t>
  </si>
  <si>
    <t>62012001</t>
  </si>
  <si>
    <t>62012099</t>
  </si>
  <si>
    <t>62013001</t>
  </si>
  <si>
    <t>62013099</t>
  </si>
  <si>
    <t>62014001</t>
  </si>
  <si>
    <t>62014002</t>
  </si>
  <si>
    <t>62014099</t>
  </si>
  <si>
    <t>62019091</t>
  </si>
  <si>
    <t>62022001</t>
  </si>
  <si>
    <t>62022099</t>
  </si>
  <si>
    <t>62023001</t>
  </si>
  <si>
    <t>62023099</t>
  </si>
  <si>
    <t>62024001</t>
  </si>
  <si>
    <t>62024002</t>
  </si>
  <si>
    <t>62024099</t>
  </si>
  <si>
    <t>62029091</t>
  </si>
  <si>
    <t>62031101</t>
  </si>
  <si>
    <t>62031201</t>
  </si>
  <si>
    <t>62031991</t>
  </si>
  <si>
    <t>62032201</t>
  </si>
  <si>
    <t>62032301</t>
  </si>
  <si>
    <t>62032991</t>
  </si>
  <si>
    <t>62033101</t>
  </si>
  <si>
    <t>62033203</t>
  </si>
  <si>
    <t>62033301</t>
  </si>
  <si>
    <t>62033399</t>
  </si>
  <si>
    <t>62033991</t>
  </si>
  <si>
    <t>62034101</t>
  </si>
  <si>
    <t>62034201</t>
  </si>
  <si>
    <t>62034202</t>
  </si>
  <si>
    <t>62034291</t>
  </si>
  <si>
    <t>62034292</t>
  </si>
  <si>
    <t>62034301</t>
  </si>
  <si>
    <t>62034391</t>
  </si>
  <si>
    <t>62034392</t>
  </si>
  <si>
    <t>62034991</t>
  </si>
  <si>
    <t>62041101</t>
  </si>
  <si>
    <t>62041201</t>
  </si>
  <si>
    <t>62041302</t>
  </si>
  <si>
    <t>62041991</t>
  </si>
  <si>
    <t>62042101</t>
  </si>
  <si>
    <t>62042201</t>
  </si>
  <si>
    <t>62042301</t>
  </si>
  <si>
    <t>62042991</t>
  </si>
  <si>
    <t>62043101</t>
  </si>
  <si>
    <t>62043203</t>
  </si>
  <si>
    <t>62043301</t>
  </si>
  <si>
    <t>62043302</t>
  </si>
  <si>
    <t>62043399</t>
  </si>
  <si>
    <t>62043991</t>
  </si>
  <si>
    <t>62044101</t>
  </si>
  <si>
    <t>62044201</t>
  </si>
  <si>
    <t>62044299</t>
  </si>
  <si>
    <t>62044301</t>
  </si>
  <si>
    <t>62044302</t>
  </si>
  <si>
    <t>62044399</t>
  </si>
  <si>
    <t>62044401</t>
  </si>
  <si>
    <t>62044402</t>
  </si>
  <si>
    <t>62044499</t>
  </si>
  <si>
    <t>62044991</t>
  </si>
  <si>
    <t>62045101</t>
  </si>
  <si>
    <t>62045203</t>
  </si>
  <si>
    <t>62045301</t>
  </si>
  <si>
    <t>62045399</t>
  </si>
  <si>
    <t>62045991</t>
  </si>
  <si>
    <t>62046101</t>
  </si>
  <si>
    <t>62046209</t>
  </si>
  <si>
    <t>62046301</t>
  </si>
  <si>
    <t>62046391</t>
  </si>
  <si>
    <t>62046392</t>
  </si>
  <si>
    <t>62046902</t>
  </si>
  <si>
    <t>62046903</t>
  </si>
  <si>
    <t>62046999</t>
  </si>
  <si>
    <t>62052001</t>
  </si>
  <si>
    <t>62052091</t>
  </si>
  <si>
    <t>62053001</t>
  </si>
  <si>
    <t>62053091</t>
  </si>
  <si>
    <t>62053092</t>
  </si>
  <si>
    <t>62059001</t>
  </si>
  <si>
    <t>62059002</t>
  </si>
  <si>
    <t>62059099</t>
  </si>
  <si>
    <t>62061001</t>
  </si>
  <si>
    <t>62062002</t>
  </si>
  <si>
    <t>62063004</t>
  </si>
  <si>
    <t>62064001</t>
  </si>
  <si>
    <t>62069001</t>
  </si>
  <si>
    <t>62069099</t>
  </si>
  <si>
    <t>62071101</t>
  </si>
  <si>
    <t>62071991</t>
  </si>
  <si>
    <t>62072101</t>
  </si>
  <si>
    <t>62072201</t>
  </si>
  <si>
    <t>62072991</t>
  </si>
  <si>
    <t>62079101</t>
  </si>
  <si>
    <t>62079991</t>
  </si>
  <si>
    <t>62081101</t>
  </si>
  <si>
    <t>62081991</t>
  </si>
  <si>
    <t>62082101</t>
  </si>
  <si>
    <t>62082201</t>
  </si>
  <si>
    <t>62082991</t>
  </si>
  <si>
    <t>62089101</t>
  </si>
  <si>
    <t>62089202</t>
  </si>
  <si>
    <t>62089991</t>
  </si>
  <si>
    <t>62092007</t>
  </si>
  <si>
    <t>62093005</t>
  </si>
  <si>
    <t>62099091</t>
  </si>
  <si>
    <t>62101001</t>
  </si>
  <si>
    <t>62102091</t>
  </si>
  <si>
    <t>62103091</t>
  </si>
  <si>
    <t>62104091</t>
  </si>
  <si>
    <t>62105091</t>
  </si>
  <si>
    <t>62111101</t>
  </si>
  <si>
    <t>62111201</t>
  </si>
  <si>
    <t>62112002</t>
  </si>
  <si>
    <t>62113202</t>
  </si>
  <si>
    <t>62113302</t>
  </si>
  <si>
    <t>62113991</t>
  </si>
  <si>
    <t>62114202</t>
  </si>
  <si>
    <t>62114302</t>
  </si>
  <si>
    <t>62114991</t>
  </si>
  <si>
    <t>62121007</t>
  </si>
  <si>
    <t>62122001</t>
  </si>
  <si>
    <t>62123001</t>
  </si>
  <si>
    <t>62129099</t>
  </si>
  <si>
    <t>62132001</t>
  </si>
  <si>
    <t>62139091</t>
  </si>
  <si>
    <t>62141001</t>
  </si>
  <si>
    <t>62142001</t>
  </si>
  <si>
    <t>62143001</t>
  </si>
  <si>
    <t>62144001</t>
  </si>
  <si>
    <t>62149091</t>
  </si>
  <si>
    <t>62151001</t>
  </si>
  <si>
    <t>62152001</t>
  </si>
  <si>
    <t>62159091</t>
  </si>
  <si>
    <t>62160001</t>
  </si>
  <si>
    <t>62171001</t>
  </si>
  <si>
    <t>62179001</t>
  </si>
  <si>
    <t>63011001</t>
  </si>
  <si>
    <t>63012001</t>
  </si>
  <si>
    <t>63013001</t>
  </si>
  <si>
    <t>63014001</t>
  </si>
  <si>
    <t>63019091</t>
  </si>
  <si>
    <t>63021001</t>
  </si>
  <si>
    <t>63022101</t>
  </si>
  <si>
    <t>63022201</t>
  </si>
  <si>
    <t>63022991</t>
  </si>
  <si>
    <t>63023106</t>
  </si>
  <si>
    <t>63023206</t>
  </si>
  <si>
    <t>63023991</t>
  </si>
  <si>
    <t>63024001</t>
  </si>
  <si>
    <t>63025101</t>
  </si>
  <si>
    <t>63025301</t>
  </si>
  <si>
    <t>63025991</t>
  </si>
  <si>
    <t>63026006</t>
  </si>
  <si>
    <t>63029101</t>
  </si>
  <si>
    <t>63029301</t>
  </si>
  <si>
    <t>63029991</t>
  </si>
  <si>
    <t>63031201</t>
  </si>
  <si>
    <t>63031991</t>
  </si>
  <si>
    <t>63039101</t>
  </si>
  <si>
    <t>63039202</t>
  </si>
  <si>
    <t>63039991</t>
  </si>
  <si>
    <t>63041101</t>
  </si>
  <si>
    <t>63041999</t>
  </si>
  <si>
    <t>63042001</t>
  </si>
  <si>
    <t>63049101</t>
  </si>
  <si>
    <t>63049201</t>
  </si>
  <si>
    <t>63049301</t>
  </si>
  <si>
    <t>63049991</t>
  </si>
  <si>
    <t>63051001</t>
  </si>
  <si>
    <t>63052001</t>
  </si>
  <si>
    <t>63053201</t>
  </si>
  <si>
    <t>63053391</t>
  </si>
  <si>
    <t>63053999</t>
  </si>
  <si>
    <t>63059091</t>
  </si>
  <si>
    <t>63061201</t>
  </si>
  <si>
    <t>63061991</t>
  </si>
  <si>
    <t>63062201</t>
  </si>
  <si>
    <t>63062991</t>
  </si>
  <si>
    <t>63063002</t>
  </si>
  <si>
    <t>63064002</t>
  </si>
  <si>
    <t>63069099</t>
  </si>
  <si>
    <t>63071001</t>
  </si>
  <si>
    <t>63072001</t>
  </si>
  <si>
    <t>63079001</t>
  </si>
  <si>
    <t>63079099</t>
  </si>
  <si>
    <t>63080001</t>
  </si>
  <si>
    <t>63090001</t>
  </si>
  <si>
    <t>63101002</t>
  </si>
  <si>
    <t>63109099</t>
  </si>
  <si>
    <t>64011001</t>
  </si>
  <si>
    <t>64019211</t>
  </si>
  <si>
    <t>64019299</t>
  </si>
  <si>
    <t>64019999</t>
  </si>
  <si>
    <t>64021201</t>
  </si>
  <si>
    <t>64021901</t>
  </si>
  <si>
    <t>64021999</t>
  </si>
  <si>
    <t>64022004</t>
  </si>
  <si>
    <t>64029102</t>
  </si>
  <si>
    <t>64029106</t>
  </si>
  <si>
    <t>64029906</t>
  </si>
  <si>
    <t>64029919</t>
  </si>
  <si>
    <t>64029920</t>
  </si>
  <si>
    <t>64029921</t>
  </si>
  <si>
    <t>64029991</t>
  </si>
  <si>
    <t>64029992</t>
  </si>
  <si>
    <t>64029993</t>
  </si>
  <si>
    <t>64029994</t>
  </si>
  <si>
    <t>64031201</t>
  </si>
  <si>
    <t>64031902</t>
  </si>
  <si>
    <t>64031999</t>
  </si>
  <si>
    <t>64032001</t>
  </si>
  <si>
    <t>64034091</t>
  </si>
  <si>
    <t>64035105</t>
  </si>
  <si>
    <t>64035999</t>
  </si>
  <si>
    <t>64039104</t>
  </si>
  <si>
    <t>64039112</t>
  </si>
  <si>
    <t>64039113</t>
  </si>
  <si>
    <t>64039199</t>
  </si>
  <si>
    <t>64039901</t>
  </si>
  <si>
    <t>64039906</t>
  </si>
  <si>
    <t>64039912</t>
  </si>
  <si>
    <t>64039913</t>
  </si>
  <si>
    <t>64039914</t>
  </si>
  <si>
    <t>64039991</t>
  </si>
  <si>
    <t>64039999</t>
  </si>
  <si>
    <t>64041109</t>
  </si>
  <si>
    <t>64041112</t>
  </si>
  <si>
    <t>64041116</t>
  </si>
  <si>
    <t>64041117</t>
  </si>
  <si>
    <t>64041199</t>
  </si>
  <si>
    <t>64041908</t>
  </si>
  <si>
    <t>64041999</t>
  </si>
  <si>
    <t>64042001</t>
  </si>
  <si>
    <t>64051001</t>
  </si>
  <si>
    <t>64052001</t>
  </si>
  <si>
    <t>64052002</t>
  </si>
  <si>
    <t>64052099</t>
  </si>
  <si>
    <t>64059099</t>
  </si>
  <si>
    <t>64061008</t>
  </si>
  <si>
    <t>64061009</t>
  </si>
  <si>
    <t>64062001</t>
  </si>
  <si>
    <t>64062002</t>
  </si>
  <si>
    <t>64069001</t>
  </si>
  <si>
    <t>64069002</t>
  </si>
  <si>
    <t>64069099</t>
  </si>
  <si>
    <t>65010001</t>
  </si>
  <si>
    <t>65020001</t>
  </si>
  <si>
    <t>65040001</t>
  </si>
  <si>
    <t>65050004</t>
  </si>
  <si>
    <t>65061001</t>
  </si>
  <si>
    <t>65069101</t>
  </si>
  <si>
    <t>65069199</t>
  </si>
  <si>
    <t>65069991</t>
  </si>
  <si>
    <t>65070001</t>
  </si>
  <si>
    <t>66011001</t>
  </si>
  <si>
    <t>66019101</t>
  </si>
  <si>
    <t>66019999</t>
  </si>
  <si>
    <t>66020001</t>
  </si>
  <si>
    <t>66032001</t>
  </si>
  <si>
    <t>66032099</t>
  </si>
  <si>
    <t>66039099</t>
  </si>
  <si>
    <t>67010001</t>
  </si>
  <si>
    <t>67010099</t>
  </si>
  <si>
    <t>67021001</t>
  </si>
  <si>
    <t>67029091</t>
  </si>
  <si>
    <t>67030001</t>
  </si>
  <si>
    <t>67041101</t>
  </si>
  <si>
    <t>67041999</t>
  </si>
  <si>
    <t>67042001</t>
  </si>
  <si>
    <t>67049091</t>
  </si>
  <si>
    <t>68010001</t>
  </si>
  <si>
    <t>68021001</t>
  </si>
  <si>
    <t>68021099</t>
  </si>
  <si>
    <t>68022101</t>
  </si>
  <si>
    <t>68022302</t>
  </si>
  <si>
    <t>68022991</t>
  </si>
  <si>
    <t>68029101</t>
  </si>
  <si>
    <t>68029291</t>
  </si>
  <si>
    <t>68029301</t>
  </si>
  <si>
    <t>68029991</t>
  </si>
  <si>
    <t>68030001</t>
  </si>
  <si>
    <t>68030099</t>
  </si>
  <si>
    <t>68041002</t>
  </si>
  <si>
    <t>68042102</t>
  </si>
  <si>
    <t>68042291</t>
  </si>
  <si>
    <t>68042302</t>
  </si>
  <si>
    <t>68043001</t>
  </si>
  <si>
    <t>68051001</t>
  </si>
  <si>
    <t>68052001</t>
  </si>
  <si>
    <t>68053001</t>
  </si>
  <si>
    <t>68061001</t>
  </si>
  <si>
    <t>68062001</t>
  </si>
  <si>
    <t>68069099</t>
  </si>
  <si>
    <t>68071001</t>
  </si>
  <si>
    <t>68079099</t>
  </si>
  <si>
    <t>68080001</t>
  </si>
  <si>
    <t>68091101</t>
  </si>
  <si>
    <t>68091999</t>
  </si>
  <si>
    <t>68099091</t>
  </si>
  <si>
    <t>68101101</t>
  </si>
  <si>
    <t>68101999</t>
  </si>
  <si>
    <t>68109101</t>
  </si>
  <si>
    <t>68109199</t>
  </si>
  <si>
    <t>68109999</t>
  </si>
  <si>
    <t>68114003</t>
  </si>
  <si>
    <t>68114005</t>
  </si>
  <si>
    <t>68114091</t>
  </si>
  <si>
    <t>68114099</t>
  </si>
  <si>
    <t>68118101</t>
  </si>
  <si>
    <t>68118291</t>
  </si>
  <si>
    <t>68118902</t>
  </si>
  <si>
    <t>68118999</t>
  </si>
  <si>
    <t>68128001</t>
  </si>
  <si>
    <t>68128005</t>
  </si>
  <si>
    <t>68128006</t>
  </si>
  <si>
    <t>68128008</t>
  </si>
  <si>
    <t>68128099</t>
  </si>
  <si>
    <t>68129101</t>
  </si>
  <si>
    <t>68129902</t>
  </si>
  <si>
    <t>68129903</t>
  </si>
  <si>
    <t>68129905</t>
  </si>
  <si>
    <t>68129999</t>
  </si>
  <si>
    <t>68132005</t>
  </si>
  <si>
    <t>68138101</t>
  </si>
  <si>
    <t>68138199</t>
  </si>
  <si>
    <t>68138999</t>
  </si>
  <si>
    <t>68141002</t>
  </si>
  <si>
    <t>68149099</t>
  </si>
  <si>
    <t>68151101</t>
  </si>
  <si>
    <t>68151201</t>
  </si>
  <si>
    <t>68151391</t>
  </si>
  <si>
    <t>68151901</t>
  </si>
  <si>
    <t>68151902</t>
  </si>
  <si>
    <t>68151903</t>
  </si>
  <si>
    <t>68151904</t>
  </si>
  <si>
    <t>68151999</t>
  </si>
  <si>
    <t>68152001</t>
  </si>
  <si>
    <t>68159102</t>
  </si>
  <si>
    <t>68159199</t>
  </si>
  <si>
    <t>68159901</t>
  </si>
  <si>
    <t>68159999</t>
  </si>
  <si>
    <t>69010001</t>
  </si>
  <si>
    <t>69021001</t>
  </si>
  <si>
    <t>69022001</t>
  </si>
  <si>
    <t>69029099</t>
  </si>
  <si>
    <t>69031003</t>
  </si>
  <si>
    <t>69032006</t>
  </si>
  <si>
    <t>69039099</t>
  </si>
  <si>
    <t>69041001</t>
  </si>
  <si>
    <t>69049099</t>
  </si>
  <si>
    <t>69051001</t>
  </si>
  <si>
    <t>69059001</t>
  </si>
  <si>
    <t>69059099</t>
  </si>
  <si>
    <t>69060001</t>
  </si>
  <si>
    <t>69072102</t>
  </si>
  <si>
    <t>69072202</t>
  </si>
  <si>
    <t>69072302</t>
  </si>
  <si>
    <t>69074001</t>
  </si>
  <si>
    <t>69091106</t>
  </si>
  <si>
    <t>69091201</t>
  </si>
  <si>
    <t>69091999</t>
  </si>
  <si>
    <t>69099099</t>
  </si>
  <si>
    <t>69101001</t>
  </si>
  <si>
    <t>69109001</t>
  </si>
  <si>
    <t>69109099</t>
  </si>
  <si>
    <t>69111001</t>
  </si>
  <si>
    <t>69119099</t>
  </si>
  <si>
    <t>69120003</t>
  </si>
  <si>
    <t>69120099</t>
  </si>
  <si>
    <t>69131001</t>
  </si>
  <si>
    <t>69139001</t>
  </si>
  <si>
    <t>69139099</t>
  </si>
  <si>
    <t>69141001</t>
  </si>
  <si>
    <t>69149001</t>
  </si>
  <si>
    <t>69149099</t>
  </si>
  <si>
    <t>70010001</t>
  </si>
  <si>
    <t>70021001</t>
  </si>
  <si>
    <t>70022005</t>
  </si>
  <si>
    <t>70023103</t>
  </si>
  <si>
    <t>70023201</t>
  </si>
  <si>
    <t>70023999</t>
  </si>
  <si>
    <t>70031202</t>
  </si>
  <si>
    <t>70031902</t>
  </si>
  <si>
    <t>70032001</t>
  </si>
  <si>
    <t>70033001</t>
  </si>
  <si>
    <t>70042003</t>
  </si>
  <si>
    <t>70049091</t>
  </si>
  <si>
    <t>70051002</t>
  </si>
  <si>
    <t>70052103</t>
  </si>
  <si>
    <t>70052901</t>
  </si>
  <si>
    <t>70052999</t>
  </si>
  <si>
    <t>70053001</t>
  </si>
  <si>
    <t>70060004</t>
  </si>
  <si>
    <t>70071101</t>
  </si>
  <si>
    <t>70071199</t>
  </si>
  <si>
    <t>70071999</t>
  </si>
  <si>
    <t>70072103</t>
  </si>
  <si>
    <t>70072199</t>
  </si>
  <si>
    <t>70072999</t>
  </si>
  <si>
    <t>70080001</t>
  </si>
  <si>
    <t>70091004</t>
  </si>
  <si>
    <t>70091099</t>
  </si>
  <si>
    <t>70099101</t>
  </si>
  <si>
    <t>70099199</t>
  </si>
  <si>
    <t>70099201</t>
  </si>
  <si>
    <t>70101001</t>
  </si>
  <si>
    <t>70101099</t>
  </si>
  <si>
    <t>70102001</t>
  </si>
  <si>
    <t>70109099</t>
  </si>
  <si>
    <t>70111005</t>
  </si>
  <si>
    <t>70112005</t>
  </si>
  <si>
    <t>70119099</t>
  </si>
  <si>
    <t>70131001</t>
  </si>
  <si>
    <t>70132201</t>
  </si>
  <si>
    <t>70132899</t>
  </si>
  <si>
    <t>70133301</t>
  </si>
  <si>
    <t>70133799</t>
  </si>
  <si>
    <t>70134101</t>
  </si>
  <si>
    <t>70134201</t>
  </si>
  <si>
    <t>70134999</t>
  </si>
  <si>
    <t>70139101</t>
  </si>
  <si>
    <t>70139999</t>
  </si>
  <si>
    <t>70140001</t>
  </si>
  <si>
    <t>70140002</t>
  </si>
  <si>
    <t>70140003</t>
  </si>
  <si>
    <t>70140004</t>
  </si>
  <si>
    <t>70140099</t>
  </si>
  <si>
    <t>70151001</t>
  </si>
  <si>
    <t>70159099</t>
  </si>
  <si>
    <t>70161001</t>
  </si>
  <si>
    <t>70169099</t>
  </si>
  <si>
    <t>70171004</t>
  </si>
  <si>
    <t>70171006</t>
  </si>
  <si>
    <t>70171007</t>
  </si>
  <si>
    <t>70171008</t>
  </si>
  <si>
    <t>70171009</t>
  </si>
  <si>
    <t>70171010</t>
  </si>
  <si>
    <t>70171099</t>
  </si>
  <si>
    <t>70172001</t>
  </si>
  <si>
    <t>70172003</t>
  </si>
  <si>
    <t>70172099</t>
  </si>
  <si>
    <t>70179003</t>
  </si>
  <si>
    <t>70179004</t>
  </si>
  <si>
    <t>70179099</t>
  </si>
  <si>
    <t>70181001</t>
  </si>
  <si>
    <t>70182001</t>
  </si>
  <si>
    <t>70182099</t>
  </si>
  <si>
    <t>70189099</t>
  </si>
  <si>
    <t>70191101</t>
  </si>
  <si>
    <t>70191201</t>
  </si>
  <si>
    <t>70191391</t>
  </si>
  <si>
    <t>70191401</t>
  </si>
  <si>
    <t>70191501</t>
  </si>
  <si>
    <t>70191999</t>
  </si>
  <si>
    <t>70196101</t>
  </si>
  <si>
    <t>70196291</t>
  </si>
  <si>
    <t>70196301</t>
  </si>
  <si>
    <t>70196399</t>
  </si>
  <si>
    <t>70196401</t>
  </si>
  <si>
    <t>70196501</t>
  </si>
  <si>
    <t>70196601</t>
  </si>
  <si>
    <t>70196699</t>
  </si>
  <si>
    <t>70196999</t>
  </si>
  <si>
    <t>70197101</t>
  </si>
  <si>
    <t>70197291</t>
  </si>
  <si>
    <t>70197391</t>
  </si>
  <si>
    <t>70198001</t>
  </si>
  <si>
    <t>70199001</t>
  </si>
  <si>
    <t>70199099</t>
  </si>
  <si>
    <t>70200091</t>
  </si>
  <si>
    <t>71011002</t>
  </si>
  <si>
    <t>71012101</t>
  </si>
  <si>
    <t>71012201</t>
  </si>
  <si>
    <t>71012299</t>
  </si>
  <si>
    <t>71021001</t>
  </si>
  <si>
    <t>71022101</t>
  </si>
  <si>
    <t>71022999</t>
  </si>
  <si>
    <t>71023101</t>
  </si>
  <si>
    <t>71023999</t>
  </si>
  <si>
    <t>71031001</t>
  </si>
  <si>
    <t>71039101</t>
  </si>
  <si>
    <t>71039999</t>
  </si>
  <si>
    <t>71041001</t>
  </si>
  <si>
    <t>71042101</t>
  </si>
  <si>
    <t>71042999</t>
  </si>
  <si>
    <t>71049101</t>
  </si>
  <si>
    <t>71049999</t>
  </si>
  <si>
    <t>71051001</t>
  </si>
  <si>
    <t>71059099</t>
  </si>
  <si>
    <t>71061001</t>
  </si>
  <si>
    <t>71069101</t>
  </si>
  <si>
    <t>71069201</t>
  </si>
  <si>
    <t>71070001</t>
  </si>
  <si>
    <t>71081101</t>
  </si>
  <si>
    <t>71081291</t>
  </si>
  <si>
    <t>71081391</t>
  </si>
  <si>
    <t>71082001</t>
  </si>
  <si>
    <t>71082099</t>
  </si>
  <si>
    <t>71090001</t>
  </si>
  <si>
    <t>71101101</t>
  </si>
  <si>
    <t>71101999</t>
  </si>
  <si>
    <t>71102101</t>
  </si>
  <si>
    <t>71102999</t>
  </si>
  <si>
    <t>71103101</t>
  </si>
  <si>
    <t>71103999</t>
  </si>
  <si>
    <t>71104101</t>
  </si>
  <si>
    <t>71104999</t>
  </si>
  <si>
    <t>71110001</t>
  </si>
  <si>
    <t>71123001</t>
  </si>
  <si>
    <t>71129102</t>
  </si>
  <si>
    <t>71129201</t>
  </si>
  <si>
    <t>71129999</t>
  </si>
  <si>
    <t>71131101</t>
  </si>
  <si>
    <t>71131102</t>
  </si>
  <si>
    <t>71131199</t>
  </si>
  <si>
    <t>71131903</t>
  </si>
  <si>
    <t>71131999</t>
  </si>
  <si>
    <t>71132001</t>
  </si>
  <si>
    <t>71141101</t>
  </si>
  <si>
    <t>71141991</t>
  </si>
  <si>
    <t>71142001</t>
  </si>
  <si>
    <t>71151001</t>
  </si>
  <si>
    <t>71159099</t>
  </si>
  <si>
    <t>71161001</t>
  </si>
  <si>
    <t>71162001</t>
  </si>
  <si>
    <t>71171101</t>
  </si>
  <si>
    <t>71171901</t>
  </si>
  <si>
    <t>71171999</t>
  </si>
  <si>
    <t>71179001</t>
  </si>
  <si>
    <t>71179002</t>
  </si>
  <si>
    <t>71179099</t>
  </si>
  <si>
    <t>71181001</t>
  </si>
  <si>
    <t>71189099</t>
  </si>
  <si>
    <t>72011001</t>
  </si>
  <si>
    <t>72012001</t>
  </si>
  <si>
    <t>72015002</t>
  </si>
  <si>
    <t>72021101</t>
  </si>
  <si>
    <t>72021999</t>
  </si>
  <si>
    <t>72022102</t>
  </si>
  <si>
    <t>72022999</t>
  </si>
  <si>
    <t>72023001</t>
  </si>
  <si>
    <t>72024101</t>
  </si>
  <si>
    <t>72024999</t>
  </si>
  <si>
    <t>72025001</t>
  </si>
  <si>
    <t>72026001</t>
  </si>
  <si>
    <t>72027001</t>
  </si>
  <si>
    <t>72028001</t>
  </si>
  <si>
    <t>72029104</t>
  </si>
  <si>
    <t>72029202</t>
  </si>
  <si>
    <t>72029301</t>
  </si>
  <si>
    <t>72029999</t>
  </si>
  <si>
    <t>72031001</t>
  </si>
  <si>
    <t>72039099</t>
  </si>
  <si>
    <t>72041001</t>
  </si>
  <si>
    <t>72042101</t>
  </si>
  <si>
    <t>72042999</t>
  </si>
  <si>
    <t>72043001</t>
  </si>
  <si>
    <t>72044101</t>
  </si>
  <si>
    <t>72044999</t>
  </si>
  <si>
    <t>72045001</t>
  </si>
  <si>
    <t>72051001</t>
  </si>
  <si>
    <t>72052101</t>
  </si>
  <si>
    <t>72052999</t>
  </si>
  <si>
    <t>72061001</t>
  </si>
  <si>
    <t>72069099</t>
  </si>
  <si>
    <t>72071101</t>
  </si>
  <si>
    <t>72071291</t>
  </si>
  <si>
    <t>72071999</t>
  </si>
  <si>
    <t>72072002</t>
  </si>
  <si>
    <t>72081003</t>
  </si>
  <si>
    <t>72082502</t>
  </si>
  <si>
    <t>72082601</t>
  </si>
  <si>
    <t>72082701</t>
  </si>
  <si>
    <t>72083601</t>
  </si>
  <si>
    <t>72083701</t>
  </si>
  <si>
    <t>72083801</t>
  </si>
  <si>
    <t>72083901</t>
  </si>
  <si>
    <t>72084002</t>
  </si>
  <si>
    <t>72085104</t>
  </si>
  <si>
    <t>72085201</t>
  </si>
  <si>
    <t>72085301</t>
  </si>
  <si>
    <t>72085401</t>
  </si>
  <si>
    <t>72089099</t>
  </si>
  <si>
    <t>72091504</t>
  </si>
  <si>
    <t>72091601</t>
  </si>
  <si>
    <t>72091701</t>
  </si>
  <si>
    <t>72091801</t>
  </si>
  <si>
    <t>72092501</t>
  </si>
  <si>
    <t>72092601</t>
  </si>
  <si>
    <t>72092701</t>
  </si>
  <si>
    <t>72092801</t>
  </si>
  <si>
    <t>72099099</t>
  </si>
  <si>
    <t>72101101</t>
  </si>
  <si>
    <t>72101204</t>
  </si>
  <si>
    <t>72102001</t>
  </si>
  <si>
    <t>72103002</t>
  </si>
  <si>
    <t>72104101</t>
  </si>
  <si>
    <t>72104199</t>
  </si>
  <si>
    <t>72104999</t>
  </si>
  <si>
    <t>72105003</t>
  </si>
  <si>
    <t>72106101</t>
  </si>
  <si>
    <t>72106999</t>
  </si>
  <si>
    <t>72107002</t>
  </si>
  <si>
    <t>72109099</t>
  </si>
  <si>
    <t>72111301</t>
  </si>
  <si>
    <t>72111491</t>
  </si>
  <si>
    <t>72111999</t>
  </si>
  <si>
    <t>72112303</t>
  </si>
  <si>
    <t>72112999</t>
  </si>
  <si>
    <t>72119099</t>
  </si>
  <si>
    <t>72121003</t>
  </si>
  <si>
    <t>72122003</t>
  </si>
  <si>
    <t>72123003</t>
  </si>
  <si>
    <t>72124004</t>
  </si>
  <si>
    <t>72125001</t>
  </si>
  <si>
    <t>72126004</t>
  </si>
  <si>
    <t>72131001</t>
  </si>
  <si>
    <t>72132091</t>
  </si>
  <si>
    <t>72139103</t>
  </si>
  <si>
    <t>72139999</t>
  </si>
  <si>
    <t>72141001</t>
  </si>
  <si>
    <t>72142001</t>
  </si>
  <si>
    <t>72142099</t>
  </si>
  <si>
    <t>72143091</t>
  </si>
  <si>
    <t>72149103</t>
  </si>
  <si>
    <t>72149999</t>
  </si>
  <si>
    <t>72151001</t>
  </si>
  <si>
    <t>72155091</t>
  </si>
  <si>
    <t>72159099</t>
  </si>
  <si>
    <t>72161001</t>
  </si>
  <si>
    <t>72162101</t>
  </si>
  <si>
    <t>72162201</t>
  </si>
  <si>
    <t>72163103</t>
  </si>
  <si>
    <t>72163204</t>
  </si>
  <si>
    <t>72163299</t>
  </si>
  <si>
    <t>72163301</t>
  </si>
  <si>
    <t>72163302</t>
  </si>
  <si>
    <t>72164001</t>
  </si>
  <si>
    <t>72165001</t>
  </si>
  <si>
    <t>72165099</t>
  </si>
  <si>
    <t>72166101</t>
  </si>
  <si>
    <t>72166102</t>
  </si>
  <si>
    <t>72166199</t>
  </si>
  <si>
    <t>72166999</t>
  </si>
  <si>
    <t>72169101</t>
  </si>
  <si>
    <t>72169999</t>
  </si>
  <si>
    <t>72171002</t>
  </si>
  <si>
    <t>72172002</t>
  </si>
  <si>
    <t>72173002</t>
  </si>
  <si>
    <t>72179099</t>
  </si>
  <si>
    <t>72181001</t>
  </si>
  <si>
    <t>72189101</t>
  </si>
  <si>
    <t>72189999</t>
  </si>
  <si>
    <t>72191101</t>
  </si>
  <si>
    <t>72191202</t>
  </si>
  <si>
    <t>72191301</t>
  </si>
  <si>
    <t>72191401</t>
  </si>
  <si>
    <t>72192101</t>
  </si>
  <si>
    <t>72192201</t>
  </si>
  <si>
    <t>72192301</t>
  </si>
  <si>
    <t>72192401</t>
  </si>
  <si>
    <t>72193101</t>
  </si>
  <si>
    <t>72193202</t>
  </si>
  <si>
    <t>72193301</t>
  </si>
  <si>
    <t>72193502</t>
  </si>
  <si>
    <t>72199099</t>
  </si>
  <si>
    <t>72201101</t>
  </si>
  <si>
    <t>72201201</t>
  </si>
  <si>
    <t>72202003</t>
  </si>
  <si>
    <t>72209099</t>
  </si>
  <si>
    <t>72210001</t>
  </si>
  <si>
    <t>72221102</t>
  </si>
  <si>
    <t>72221999</t>
  </si>
  <si>
    <t>72222001</t>
  </si>
  <si>
    <t>72223091</t>
  </si>
  <si>
    <t>72224001</t>
  </si>
  <si>
    <t>72230002</t>
  </si>
  <si>
    <t>72241006</t>
  </si>
  <si>
    <t>72249002</t>
  </si>
  <si>
    <t>72249099</t>
  </si>
  <si>
    <t>72251101</t>
  </si>
  <si>
    <t>72251999</t>
  </si>
  <si>
    <t>72253091</t>
  </si>
  <si>
    <t>72254091</t>
  </si>
  <si>
    <t>72255091</t>
  </si>
  <si>
    <t>72259101</t>
  </si>
  <si>
    <t>72259201</t>
  </si>
  <si>
    <t>72259999</t>
  </si>
  <si>
    <t>72261101</t>
  </si>
  <si>
    <t>72261999</t>
  </si>
  <si>
    <t>72262001</t>
  </si>
  <si>
    <t>72269107</t>
  </si>
  <si>
    <t>72269206</t>
  </si>
  <si>
    <t>72269999</t>
  </si>
  <si>
    <t>72271001</t>
  </si>
  <si>
    <t>72272001</t>
  </si>
  <si>
    <t>72279099</t>
  </si>
  <si>
    <t>72281002</t>
  </si>
  <si>
    <t>72282002</t>
  </si>
  <si>
    <t>72283001</t>
  </si>
  <si>
    <t>72283099</t>
  </si>
  <si>
    <t>72284091</t>
  </si>
  <si>
    <t>72285091</t>
  </si>
  <si>
    <t>72286091</t>
  </si>
  <si>
    <t>72287001</t>
  </si>
  <si>
    <t>72288001</t>
  </si>
  <si>
    <t>72292001</t>
  </si>
  <si>
    <t>72299099</t>
  </si>
  <si>
    <t>73011001</t>
  </si>
  <si>
    <t>73012001</t>
  </si>
  <si>
    <t>73021002</t>
  </si>
  <si>
    <t>73023001</t>
  </si>
  <si>
    <t>73024002</t>
  </si>
  <si>
    <t>73029099</t>
  </si>
  <si>
    <t>73030002</t>
  </si>
  <si>
    <t>73041101</t>
  </si>
  <si>
    <t>73041102</t>
  </si>
  <si>
    <t>73041103</t>
  </si>
  <si>
    <t>73041104</t>
  </si>
  <si>
    <t>73041199</t>
  </si>
  <si>
    <t>73041901</t>
  </si>
  <si>
    <t>73041902</t>
  </si>
  <si>
    <t>73041903</t>
  </si>
  <si>
    <t>73041904</t>
  </si>
  <si>
    <t>73041905</t>
  </si>
  <si>
    <t>73041999</t>
  </si>
  <si>
    <t>73042204</t>
  </si>
  <si>
    <t>73042304</t>
  </si>
  <si>
    <t>73042399</t>
  </si>
  <si>
    <t>73042491</t>
  </si>
  <si>
    <t>73042999</t>
  </si>
  <si>
    <t>73043101</t>
  </si>
  <si>
    <t>73043110</t>
  </si>
  <si>
    <t>73043199</t>
  </si>
  <si>
    <t>73043901</t>
  </si>
  <si>
    <t>73043902</t>
  </si>
  <si>
    <t>73043903</t>
  </si>
  <si>
    <t>73043904</t>
  </si>
  <si>
    <t>73043908</t>
  </si>
  <si>
    <t>73043909</t>
  </si>
  <si>
    <t>73043910</t>
  </si>
  <si>
    <t>73043911</t>
  </si>
  <si>
    <t>73043912</t>
  </si>
  <si>
    <t>73043913</t>
  </si>
  <si>
    <t>73043914</t>
  </si>
  <si>
    <t>73043915</t>
  </si>
  <si>
    <t>73043916</t>
  </si>
  <si>
    <t>73043991</t>
  </si>
  <si>
    <t>73043992</t>
  </si>
  <si>
    <t>73043999</t>
  </si>
  <si>
    <t>73044103</t>
  </si>
  <si>
    <t>73044999</t>
  </si>
  <si>
    <t>73045112</t>
  </si>
  <si>
    <t>73045909</t>
  </si>
  <si>
    <t>73045999</t>
  </si>
  <si>
    <t>73049099</t>
  </si>
  <si>
    <t>73051102</t>
  </si>
  <si>
    <t>73051291</t>
  </si>
  <si>
    <t>73051999</t>
  </si>
  <si>
    <t>73052001</t>
  </si>
  <si>
    <t>73052099</t>
  </si>
  <si>
    <t>73053101</t>
  </si>
  <si>
    <t>73053102</t>
  </si>
  <si>
    <t>73053103</t>
  </si>
  <si>
    <t>73053104</t>
  </si>
  <si>
    <t>73053105</t>
  </si>
  <si>
    <t>73053106</t>
  </si>
  <si>
    <t>73053191</t>
  </si>
  <si>
    <t>73053199</t>
  </si>
  <si>
    <t>73053901</t>
  </si>
  <si>
    <t>73053902</t>
  </si>
  <si>
    <t>73053903</t>
  </si>
  <si>
    <t>73053904</t>
  </si>
  <si>
    <t>73053905</t>
  </si>
  <si>
    <t>73053999</t>
  </si>
  <si>
    <t>73059099</t>
  </si>
  <si>
    <t>73061101</t>
  </si>
  <si>
    <t>73061999</t>
  </si>
  <si>
    <t>73062101</t>
  </si>
  <si>
    <t>73062999</t>
  </si>
  <si>
    <t>73063002</t>
  </si>
  <si>
    <t>73063003</t>
  </si>
  <si>
    <t>73063004</t>
  </si>
  <si>
    <t>73063099</t>
  </si>
  <si>
    <t>73064001</t>
  </si>
  <si>
    <t>73064099</t>
  </si>
  <si>
    <t>73065001</t>
  </si>
  <si>
    <t>73065099</t>
  </si>
  <si>
    <t>73066101</t>
  </si>
  <si>
    <t>73066999</t>
  </si>
  <si>
    <t>73069099</t>
  </si>
  <si>
    <t>73071102</t>
  </si>
  <si>
    <t>73071999</t>
  </si>
  <si>
    <t>73072101</t>
  </si>
  <si>
    <t>73072202</t>
  </si>
  <si>
    <t>73072301</t>
  </si>
  <si>
    <t>73072399</t>
  </si>
  <si>
    <t>73072999</t>
  </si>
  <si>
    <t>73079101</t>
  </si>
  <si>
    <t>73079202</t>
  </si>
  <si>
    <t>73079301</t>
  </si>
  <si>
    <t>73079999</t>
  </si>
  <si>
    <t>73081001</t>
  </si>
  <si>
    <t>73082002</t>
  </si>
  <si>
    <t>73083002</t>
  </si>
  <si>
    <t>73084001</t>
  </si>
  <si>
    <t>73089001</t>
  </si>
  <si>
    <t>73089002</t>
  </si>
  <si>
    <t>73089099</t>
  </si>
  <si>
    <t>73090004</t>
  </si>
  <si>
    <t>73101005</t>
  </si>
  <si>
    <t>73102101</t>
  </si>
  <si>
    <t>73102901</t>
  </si>
  <si>
    <t>73102905</t>
  </si>
  <si>
    <t>73102999</t>
  </si>
  <si>
    <t>73110005</t>
  </si>
  <si>
    <t>73121001</t>
  </si>
  <si>
    <t>73121005</t>
  </si>
  <si>
    <t>73121007</t>
  </si>
  <si>
    <t>73121008</t>
  </si>
  <si>
    <t>73121099</t>
  </si>
  <si>
    <t>73129099</t>
  </si>
  <si>
    <t>73130001</t>
  </si>
  <si>
    <t>73141201</t>
  </si>
  <si>
    <t>73141491</t>
  </si>
  <si>
    <t>73141903</t>
  </si>
  <si>
    <t>73141999</t>
  </si>
  <si>
    <t>73142001</t>
  </si>
  <si>
    <t>73143101</t>
  </si>
  <si>
    <t>73143999</t>
  </si>
  <si>
    <t>73144101</t>
  </si>
  <si>
    <t>73144201</t>
  </si>
  <si>
    <t>73144999</t>
  </si>
  <si>
    <t>73145001</t>
  </si>
  <si>
    <t>73151106</t>
  </si>
  <si>
    <t>73151291</t>
  </si>
  <si>
    <t>73151904</t>
  </si>
  <si>
    <t>73152001</t>
  </si>
  <si>
    <t>73158103</t>
  </si>
  <si>
    <t>73158291</t>
  </si>
  <si>
    <t>73158999</t>
  </si>
  <si>
    <t>73159091</t>
  </si>
  <si>
    <t>73160001</t>
  </si>
  <si>
    <t>73170001</t>
  </si>
  <si>
    <t>73170002</t>
  </si>
  <si>
    <t>73170003</t>
  </si>
  <si>
    <t>73170004</t>
  </si>
  <si>
    <t>73170099</t>
  </si>
  <si>
    <t>73181101</t>
  </si>
  <si>
    <t>73181291</t>
  </si>
  <si>
    <t>73181301</t>
  </si>
  <si>
    <t>73181401</t>
  </si>
  <si>
    <t>73181504</t>
  </si>
  <si>
    <t>73181599</t>
  </si>
  <si>
    <t>73181606</t>
  </si>
  <si>
    <t>73181999</t>
  </si>
  <si>
    <t>73182102</t>
  </si>
  <si>
    <t>73182291</t>
  </si>
  <si>
    <t>73182302</t>
  </si>
  <si>
    <t>73182403</t>
  </si>
  <si>
    <t>73182999</t>
  </si>
  <si>
    <t>73194001</t>
  </si>
  <si>
    <t>73199001</t>
  </si>
  <si>
    <t>73199099</t>
  </si>
  <si>
    <t>73201002</t>
  </si>
  <si>
    <t>73202005</t>
  </si>
  <si>
    <t>73209099</t>
  </si>
  <si>
    <t>73211101</t>
  </si>
  <si>
    <t>73211191</t>
  </si>
  <si>
    <t>73211199</t>
  </si>
  <si>
    <t>73211201</t>
  </si>
  <si>
    <t>73211991</t>
  </si>
  <si>
    <t>73218102</t>
  </si>
  <si>
    <t>73218202</t>
  </si>
  <si>
    <t>73218991</t>
  </si>
  <si>
    <t>73219001</t>
  </si>
  <si>
    <t>73219002</t>
  </si>
  <si>
    <t>73219003</t>
  </si>
  <si>
    <t>73219004</t>
  </si>
  <si>
    <t>73219005</t>
  </si>
  <si>
    <t>73219006</t>
  </si>
  <si>
    <t>73219007</t>
  </si>
  <si>
    <t>73219099</t>
  </si>
  <si>
    <t>73221102</t>
  </si>
  <si>
    <t>73221901</t>
  </si>
  <si>
    <t>73221999</t>
  </si>
  <si>
    <t>73229001</t>
  </si>
  <si>
    <t>73229099</t>
  </si>
  <si>
    <t>73231001</t>
  </si>
  <si>
    <t>73239103</t>
  </si>
  <si>
    <t>73239204</t>
  </si>
  <si>
    <t>73239305</t>
  </si>
  <si>
    <t>73239405</t>
  </si>
  <si>
    <t>73239999</t>
  </si>
  <si>
    <t>73241001</t>
  </si>
  <si>
    <t>73242101</t>
  </si>
  <si>
    <t>73242999</t>
  </si>
  <si>
    <t>73249091</t>
  </si>
  <si>
    <t>73251005</t>
  </si>
  <si>
    <t>73259103</t>
  </si>
  <si>
    <t>73259999</t>
  </si>
  <si>
    <t>73261103</t>
  </si>
  <si>
    <t>73261999</t>
  </si>
  <si>
    <t>73262006</t>
  </si>
  <si>
    <t>73269099</t>
  </si>
  <si>
    <t>74010003</t>
  </si>
  <si>
    <t>74020001</t>
  </si>
  <si>
    <t>74031101</t>
  </si>
  <si>
    <t>74031201</t>
  </si>
  <si>
    <t>74031301</t>
  </si>
  <si>
    <t>74031999</t>
  </si>
  <si>
    <t>74032101</t>
  </si>
  <si>
    <t>74032201</t>
  </si>
  <si>
    <t>74032991</t>
  </si>
  <si>
    <t>74040003</t>
  </si>
  <si>
    <t>74050001</t>
  </si>
  <si>
    <t>74061001</t>
  </si>
  <si>
    <t>74062001</t>
  </si>
  <si>
    <t>74071001</t>
  </si>
  <si>
    <t>74071099</t>
  </si>
  <si>
    <t>74072102</t>
  </si>
  <si>
    <t>74072199</t>
  </si>
  <si>
    <t>74072999</t>
  </si>
  <si>
    <t>74081102</t>
  </si>
  <si>
    <t>74081901</t>
  </si>
  <si>
    <t>74081902</t>
  </si>
  <si>
    <t>74081999</t>
  </si>
  <si>
    <t>74082101</t>
  </si>
  <si>
    <t>74082201</t>
  </si>
  <si>
    <t>74082299</t>
  </si>
  <si>
    <t>74082999</t>
  </si>
  <si>
    <t>74091101</t>
  </si>
  <si>
    <t>74091999</t>
  </si>
  <si>
    <t>74092101</t>
  </si>
  <si>
    <t>74092999</t>
  </si>
  <si>
    <t>74093101</t>
  </si>
  <si>
    <t>74093999</t>
  </si>
  <si>
    <t>74094001</t>
  </si>
  <si>
    <t>74099091</t>
  </si>
  <si>
    <t>74101101</t>
  </si>
  <si>
    <t>74101201</t>
  </si>
  <si>
    <t>74102104</t>
  </si>
  <si>
    <t>74102201</t>
  </si>
  <si>
    <t>74111001</t>
  </si>
  <si>
    <t>74111099</t>
  </si>
  <si>
    <t>74112101</t>
  </si>
  <si>
    <t>74112105</t>
  </si>
  <si>
    <t>74112199</t>
  </si>
  <si>
    <t>74112201</t>
  </si>
  <si>
    <t>74112202</t>
  </si>
  <si>
    <t>74112299</t>
  </si>
  <si>
    <t>74112901</t>
  </si>
  <si>
    <t>74112999</t>
  </si>
  <si>
    <t>74121001</t>
  </si>
  <si>
    <t>74122001</t>
  </si>
  <si>
    <t>74130002</t>
  </si>
  <si>
    <t>74151002</t>
  </si>
  <si>
    <t>74152101</t>
  </si>
  <si>
    <t>74152999</t>
  </si>
  <si>
    <t>74153303</t>
  </si>
  <si>
    <t>74153999</t>
  </si>
  <si>
    <t>74181001</t>
  </si>
  <si>
    <t>74182001</t>
  </si>
  <si>
    <t>74192001</t>
  </si>
  <si>
    <t>74192002</t>
  </si>
  <si>
    <t>74192003</t>
  </si>
  <si>
    <t>74192004</t>
  </si>
  <si>
    <t>74192005</t>
  </si>
  <si>
    <t>74192006</t>
  </si>
  <si>
    <t>74192007</t>
  </si>
  <si>
    <t>74192099</t>
  </si>
  <si>
    <t>74198001</t>
  </si>
  <si>
    <t>74198002</t>
  </si>
  <si>
    <t>74198003</t>
  </si>
  <si>
    <t>74198099</t>
  </si>
  <si>
    <t>75011001</t>
  </si>
  <si>
    <t>75012001</t>
  </si>
  <si>
    <t>75021001</t>
  </si>
  <si>
    <t>75022001</t>
  </si>
  <si>
    <t>75030001</t>
  </si>
  <si>
    <t>75040001</t>
  </si>
  <si>
    <t>75051101</t>
  </si>
  <si>
    <t>75051201</t>
  </si>
  <si>
    <t>75052101</t>
  </si>
  <si>
    <t>75052201</t>
  </si>
  <si>
    <t>75061002</t>
  </si>
  <si>
    <t>75062002</t>
  </si>
  <si>
    <t>75071101</t>
  </si>
  <si>
    <t>75071201</t>
  </si>
  <si>
    <t>75072001</t>
  </si>
  <si>
    <t>75081001</t>
  </si>
  <si>
    <t>75089099</t>
  </si>
  <si>
    <t>76011002</t>
  </si>
  <si>
    <t>76012002</t>
  </si>
  <si>
    <t>76020002</t>
  </si>
  <si>
    <t>76031001</t>
  </si>
  <si>
    <t>76032001</t>
  </si>
  <si>
    <t>76041001</t>
  </si>
  <si>
    <t>76041002</t>
  </si>
  <si>
    <t>76041099</t>
  </si>
  <si>
    <t>76042101</t>
  </si>
  <si>
    <t>76042901</t>
  </si>
  <si>
    <t>76042902</t>
  </si>
  <si>
    <t>76042999</t>
  </si>
  <si>
    <t>76051101</t>
  </si>
  <si>
    <t>76051199</t>
  </si>
  <si>
    <t>76051999</t>
  </si>
  <si>
    <t>76052101</t>
  </si>
  <si>
    <t>76052102</t>
  </si>
  <si>
    <t>76052199</t>
  </si>
  <si>
    <t>76052901</t>
  </si>
  <si>
    <t>76052902</t>
  </si>
  <si>
    <t>76052999</t>
  </si>
  <si>
    <t>76061101</t>
  </si>
  <si>
    <t>76061199</t>
  </si>
  <si>
    <t>76061201</t>
  </si>
  <si>
    <t>76061202</t>
  </si>
  <si>
    <t>76061203</t>
  </si>
  <si>
    <t>76061299</t>
  </si>
  <si>
    <t>76069101</t>
  </si>
  <si>
    <t>76069199</t>
  </si>
  <si>
    <t>76069201</t>
  </si>
  <si>
    <t>76069299</t>
  </si>
  <si>
    <t>76071101</t>
  </si>
  <si>
    <t>76071901</t>
  </si>
  <si>
    <t>76071902</t>
  </si>
  <si>
    <t>76071903</t>
  </si>
  <si>
    <t>76071999</t>
  </si>
  <si>
    <t>76072002</t>
  </si>
  <si>
    <t>76081003</t>
  </si>
  <si>
    <t>76081099</t>
  </si>
  <si>
    <t>76082001</t>
  </si>
  <si>
    <t>76082002</t>
  </si>
  <si>
    <t>76082003</t>
  </si>
  <si>
    <t>76082099</t>
  </si>
  <si>
    <t>76090002</t>
  </si>
  <si>
    <t>76101001</t>
  </si>
  <si>
    <t>76109001</t>
  </si>
  <si>
    <t>76109099</t>
  </si>
  <si>
    <t>76110001</t>
  </si>
  <si>
    <t>76121001</t>
  </si>
  <si>
    <t>76129001</t>
  </si>
  <si>
    <t>76129099</t>
  </si>
  <si>
    <t>76130002</t>
  </si>
  <si>
    <t>76130099</t>
  </si>
  <si>
    <t>76141001</t>
  </si>
  <si>
    <t>76149099</t>
  </si>
  <si>
    <t>76151002</t>
  </si>
  <si>
    <t>76152001</t>
  </si>
  <si>
    <t>76161001</t>
  </si>
  <si>
    <t>76161003</t>
  </si>
  <si>
    <t>76161099</t>
  </si>
  <si>
    <t>76169101</t>
  </si>
  <si>
    <t>76169901</t>
  </si>
  <si>
    <t>76169902</t>
  </si>
  <si>
    <t>76169903</t>
  </si>
  <si>
    <t>76169904</t>
  </si>
  <si>
    <t>76169905</t>
  </si>
  <si>
    <t>76169906</t>
  </si>
  <si>
    <t>76169907</t>
  </si>
  <si>
    <t>76169908</t>
  </si>
  <si>
    <t>76169909</t>
  </si>
  <si>
    <t>76169910</t>
  </si>
  <si>
    <t>76169911</t>
  </si>
  <si>
    <t>76169912</t>
  </si>
  <si>
    <t>76169913</t>
  </si>
  <si>
    <t>76169914</t>
  </si>
  <si>
    <t>76169915</t>
  </si>
  <si>
    <t>76169999</t>
  </si>
  <si>
    <t>78011001</t>
  </si>
  <si>
    <t>78019101</t>
  </si>
  <si>
    <t>78019999</t>
  </si>
  <si>
    <t>78020001</t>
  </si>
  <si>
    <t>78041101</t>
  </si>
  <si>
    <t>78041999</t>
  </si>
  <si>
    <t>78042001</t>
  </si>
  <si>
    <t>78060091</t>
  </si>
  <si>
    <t>79011101</t>
  </si>
  <si>
    <t>79011201</t>
  </si>
  <si>
    <t>79012001</t>
  </si>
  <si>
    <t>79020001</t>
  </si>
  <si>
    <t>79031001</t>
  </si>
  <si>
    <t>79039099</t>
  </si>
  <si>
    <t>79040001</t>
  </si>
  <si>
    <t>79050001</t>
  </si>
  <si>
    <t>79070091</t>
  </si>
  <si>
    <t>80011001</t>
  </si>
  <si>
    <t>80012001</t>
  </si>
  <si>
    <t>80020001</t>
  </si>
  <si>
    <t>80030001</t>
  </si>
  <si>
    <t>80070001</t>
  </si>
  <si>
    <t>80070002</t>
  </si>
  <si>
    <t>80070003</t>
  </si>
  <si>
    <t>80070099</t>
  </si>
  <si>
    <t>81019701</t>
  </si>
  <si>
    <t>81019999</t>
  </si>
  <si>
    <t>81021001</t>
  </si>
  <si>
    <t>81029401</t>
  </si>
  <si>
    <t>81029502</t>
  </si>
  <si>
    <t>81029601</t>
  </si>
  <si>
    <t>81029701</t>
  </si>
  <si>
    <t>81029999</t>
  </si>
  <si>
    <t>81032001</t>
  </si>
  <si>
    <t>81033001</t>
  </si>
  <si>
    <t>81039101</t>
  </si>
  <si>
    <t>81039999</t>
  </si>
  <si>
    <t>81041101</t>
  </si>
  <si>
    <t>81041999</t>
  </si>
  <si>
    <t>81042001</t>
  </si>
  <si>
    <t>81043001</t>
  </si>
  <si>
    <t>81049099</t>
  </si>
  <si>
    <t>81052001</t>
  </si>
  <si>
    <t>81053001</t>
  </si>
  <si>
    <t>81059099</t>
  </si>
  <si>
    <t>81061001</t>
  </si>
  <si>
    <t>81069099</t>
  </si>
  <si>
    <t>81082001</t>
  </si>
  <si>
    <t>81083001</t>
  </si>
  <si>
    <t>81089001</t>
  </si>
  <si>
    <t>81089099</t>
  </si>
  <si>
    <t>81092101</t>
  </si>
  <si>
    <t>81092999</t>
  </si>
  <si>
    <t>81093101</t>
  </si>
  <si>
    <t>81093999</t>
  </si>
  <si>
    <t>81099101</t>
  </si>
  <si>
    <t>81099999</t>
  </si>
  <si>
    <t>81101001</t>
  </si>
  <si>
    <t>81102001</t>
  </si>
  <si>
    <t>81109099</t>
  </si>
  <si>
    <t>81110002</t>
  </si>
  <si>
    <t>81121201</t>
  </si>
  <si>
    <t>81121301</t>
  </si>
  <si>
    <t>81121999</t>
  </si>
  <si>
    <t>81122101</t>
  </si>
  <si>
    <t>81122201</t>
  </si>
  <si>
    <t>81122999</t>
  </si>
  <si>
    <t>81123101</t>
  </si>
  <si>
    <t>81123999</t>
  </si>
  <si>
    <t>81124101</t>
  </si>
  <si>
    <t>81124999</t>
  </si>
  <si>
    <t>81125101</t>
  </si>
  <si>
    <t>81125201</t>
  </si>
  <si>
    <t>81125999</t>
  </si>
  <si>
    <t>81126101</t>
  </si>
  <si>
    <t>81126999</t>
  </si>
  <si>
    <t>81129201</t>
  </si>
  <si>
    <t>81129999</t>
  </si>
  <si>
    <t>81130002</t>
  </si>
  <si>
    <t>82011002</t>
  </si>
  <si>
    <t>82013002</t>
  </si>
  <si>
    <t>82014001</t>
  </si>
  <si>
    <t>82015001</t>
  </si>
  <si>
    <t>82016001</t>
  </si>
  <si>
    <t>82016002</t>
  </si>
  <si>
    <t>82019002</t>
  </si>
  <si>
    <t>82019003</t>
  </si>
  <si>
    <t>82019099</t>
  </si>
  <si>
    <t>82021001</t>
  </si>
  <si>
    <t>82021004</t>
  </si>
  <si>
    <t>82021005</t>
  </si>
  <si>
    <t>82021099</t>
  </si>
  <si>
    <t>82022001</t>
  </si>
  <si>
    <t>82023101</t>
  </si>
  <si>
    <t>82023199</t>
  </si>
  <si>
    <t>82023901</t>
  </si>
  <si>
    <t>82023902</t>
  </si>
  <si>
    <t>82023903</t>
  </si>
  <si>
    <t>82023904</t>
  </si>
  <si>
    <t>82023905</t>
  </si>
  <si>
    <t>82023906</t>
  </si>
  <si>
    <t>82023907</t>
  </si>
  <si>
    <t>82023999</t>
  </si>
  <si>
    <t>82024002</t>
  </si>
  <si>
    <t>82029104</t>
  </si>
  <si>
    <t>82029901</t>
  </si>
  <si>
    <t>82029999</t>
  </si>
  <si>
    <t>82031002</t>
  </si>
  <si>
    <t>82031099</t>
  </si>
  <si>
    <t>82032001</t>
  </si>
  <si>
    <t>82032099</t>
  </si>
  <si>
    <t>82033001</t>
  </si>
  <si>
    <t>82034001</t>
  </si>
  <si>
    <t>82034003</t>
  </si>
  <si>
    <t>82034099</t>
  </si>
  <si>
    <t>82041101</t>
  </si>
  <si>
    <t>82041102</t>
  </si>
  <si>
    <t>82041199</t>
  </si>
  <si>
    <t>82041201</t>
  </si>
  <si>
    <t>82041299</t>
  </si>
  <si>
    <t>82042001</t>
  </si>
  <si>
    <t>82042099</t>
  </si>
  <si>
    <t>82051001</t>
  </si>
  <si>
    <t>82051099</t>
  </si>
  <si>
    <t>82052001</t>
  </si>
  <si>
    <t>82053001</t>
  </si>
  <si>
    <t>82053099</t>
  </si>
  <si>
    <t>82054001</t>
  </si>
  <si>
    <t>82054099</t>
  </si>
  <si>
    <t>82055102</t>
  </si>
  <si>
    <t>82055199</t>
  </si>
  <si>
    <t>82055905</t>
  </si>
  <si>
    <t>82055908</t>
  </si>
  <si>
    <t>82055909</t>
  </si>
  <si>
    <t>82055910</t>
  </si>
  <si>
    <t>82055913</t>
  </si>
  <si>
    <t>82055914</t>
  </si>
  <si>
    <t>82055915</t>
  </si>
  <si>
    <t>82055916</t>
  </si>
  <si>
    <t>82055999</t>
  </si>
  <si>
    <t>82056002</t>
  </si>
  <si>
    <t>82057003</t>
  </si>
  <si>
    <t>82057099</t>
  </si>
  <si>
    <t>82059091</t>
  </si>
  <si>
    <t>82060001</t>
  </si>
  <si>
    <t>82071308</t>
  </si>
  <si>
    <t>82071991</t>
  </si>
  <si>
    <t>82072001</t>
  </si>
  <si>
    <t>82073003</t>
  </si>
  <si>
    <t>82074004</t>
  </si>
  <si>
    <t>82075007</t>
  </si>
  <si>
    <t>82076006</t>
  </si>
  <si>
    <t>82077003</t>
  </si>
  <si>
    <t>82078001</t>
  </si>
  <si>
    <t>82079001</t>
  </si>
  <si>
    <t>82079099</t>
  </si>
  <si>
    <t>82081002</t>
  </si>
  <si>
    <t>82082002</t>
  </si>
  <si>
    <t>82083002</t>
  </si>
  <si>
    <t>82084003</t>
  </si>
  <si>
    <t>82089099</t>
  </si>
  <si>
    <t>82090001</t>
  </si>
  <si>
    <t>82100001</t>
  </si>
  <si>
    <t>82111001</t>
  </si>
  <si>
    <t>82119101</t>
  </si>
  <si>
    <t>82119201</t>
  </si>
  <si>
    <t>82119299</t>
  </si>
  <si>
    <t>82119301</t>
  </si>
  <si>
    <t>82119401</t>
  </si>
  <si>
    <t>82119501</t>
  </si>
  <si>
    <t>82121001</t>
  </si>
  <si>
    <t>82121099</t>
  </si>
  <si>
    <t>82122001</t>
  </si>
  <si>
    <t>82129001</t>
  </si>
  <si>
    <t>82129099</t>
  </si>
  <si>
    <t>82130001</t>
  </si>
  <si>
    <t>82141002</t>
  </si>
  <si>
    <t>82142002</t>
  </si>
  <si>
    <t>82149001</t>
  </si>
  <si>
    <t>82149005</t>
  </si>
  <si>
    <t>82149099</t>
  </si>
  <si>
    <t>82151001</t>
  </si>
  <si>
    <t>82152091</t>
  </si>
  <si>
    <t>82159101</t>
  </si>
  <si>
    <t>82159999</t>
  </si>
  <si>
    <t>83011001</t>
  </si>
  <si>
    <t>83012002</t>
  </si>
  <si>
    <t>83013001</t>
  </si>
  <si>
    <t>83014091</t>
  </si>
  <si>
    <t>83015001</t>
  </si>
  <si>
    <t>83015099</t>
  </si>
  <si>
    <t>83016002</t>
  </si>
  <si>
    <t>83017002</t>
  </si>
  <si>
    <t>83021001</t>
  </si>
  <si>
    <t>83021002</t>
  </si>
  <si>
    <t>83021099</t>
  </si>
  <si>
    <t>83022002</t>
  </si>
  <si>
    <t>83023091</t>
  </si>
  <si>
    <t>83024106</t>
  </si>
  <si>
    <t>83024291</t>
  </si>
  <si>
    <t>83024999</t>
  </si>
  <si>
    <t>83025001</t>
  </si>
  <si>
    <t>83026001</t>
  </si>
  <si>
    <t>83030001</t>
  </si>
  <si>
    <t>83040003</t>
  </si>
  <si>
    <t>83051001</t>
  </si>
  <si>
    <t>83052001</t>
  </si>
  <si>
    <t>83059001</t>
  </si>
  <si>
    <t>83059002</t>
  </si>
  <si>
    <t>83059099</t>
  </si>
  <si>
    <t>83061001</t>
  </si>
  <si>
    <t>83062101</t>
  </si>
  <si>
    <t>83062999</t>
  </si>
  <si>
    <t>83063001</t>
  </si>
  <si>
    <t>83071001</t>
  </si>
  <si>
    <t>83071099</t>
  </si>
  <si>
    <t>83079091</t>
  </si>
  <si>
    <t>83081001</t>
  </si>
  <si>
    <t>83081099</t>
  </si>
  <si>
    <t>83082001</t>
  </si>
  <si>
    <t>83089091</t>
  </si>
  <si>
    <t>83091001</t>
  </si>
  <si>
    <t>83099001</t>
  </si>
  <si>
    <t>83099003</t>
  </si>
  <si>
    <t>83099006</t>
  </si>
  <si>
    <t>83099007</t>
  </si>
  <si>
    <t>83099008</t>
  </si>
  <si>
    <t>83099099</t>
  </si>
  <si>
    <t>83100001</t>
  </si>
  <si>
    <t>83100099</t>
  </si>
  <si>
    <t>83111002</t>
  </si>
  <si>
    <t>83111003</t>
  </si>
  <si>
    <t>83111004</t>
  </si>
  <si>
    <t>83111099</t>
  </si>
  <si>
    <t>83112005</t>
  </si>
  <si>
    <t>83113001</t>
  </si>
  <si>
    <t>83113099</t>
  </si>
  <si>
    <t>83119001</t>
  </si>
  <si>
    <t>83119002</t>
  </si>
  <si>
    <t>83119003</t>
  </si>
  <si>
    <t>83119004</t>
  </si>
  <si>
    <t>83119005</t>
  </si>
  <si>
    <t>83119099</t>
  </si>
  <si>
    <t>84011001</t>
  </si>
  <si>
    <t>84012001</t>
  </si>
  <si>
    <t>84013001</t>
  </si>
  <si>
    <t>84014001</t>
  </si>
  <si>
    <t>84021101</t>
  </si>
  <si>
    <t>84021201</t>
  </si>
  <si>
    <t>84021901</t>
  </si>
  <si>
    <t>84021999</t>
  </si>
  <si>
    <t>84022001</t>
  </si>
  <si>
    <t>84029001</t>
  </si>
  <si>
    <t>84031001</t>
  </si>
  <si>
    <t>84039001</t>
  </si>
  <si>
    <t>84041001</t>
  </si>
  <si>
    <t>84042001</t>
  </si>
  <si>
    <t>84049001</t>
  </si>
  <si>
    <t>84051001</t>
  </si>
  <si>
    <t>84051002</t>
  </si>
  <si>
    <t>84051099</t>
  </si>
  <si>
    <t>84059001</t>
  </si>
  <si>
    <t>84061001</t>
  </si>
  <si>
    <t>84061099</t>
  </si>
  <si>
    <t>84068101</t>
  </si>
  <si>
    <t>84068201</t>
  </si>
  <si>
    <t>84068299</t>
  </si>
  <si>
    <t>84069001</t>
  </si>
  <si>
    <t>84069002</t>
  </si>
  <si>
    <t>84069099</t>
  </si>
  <si>
    <t>84071001</t>
  </si>
  <si>
    <t>84072102</t>
  </si>
  <si>
    <t>84072901</t>
  </si>
  <si>
    <t>84072999</t>
  </si>
  <si>
    <t>84073101</t>
  </si>
  <si>
    <t>84073199</t>
  </si>
  <si>
    <t>84073202</t>
  </si>
  <si>
    <t>84073299</t>
  </si>
  <si>
    <t>84073304</t>
  </si>
  <si>
    <t>84073403</t>
  </si>
  <si>
    <t>84079091</t>
  </si>
  <si>
    <t>84081001</t>
  </si>
  <si>
    <t>84081099</t>
  </si>
  <si>
    <t>84082001</t>
  </si>
  <si>
    <t>84089001</t>
  </si>
  <si>
    <t>84089099</t>
  </si>
  <si>
    <t>84091001</t>
  </si>
  <si>
    <t>84099105</t>
  </si>
  <si>
    <t>84099111</t>
  </si>
  <si>
    <t>84099199</t>
  </si>
  <si>
    <t>84099901</t>
  </si>
  <si>
    <t>84099902</t>
  </si>
  <si>
    <t>84099903</t>
  </si>
  <si>
    <t>84099904</t>
  </si>
  <si>
    <t>84099905</t>
  </si>
  <si>
    <t>84099908</t>
  </si>
  <si>
    <t>84099909</t>
  </si>
  <si>
    <t>84099910</t>
  </si>
  <si>
    <t>84099911</t>
  </si>
  <si>
    <t>84099912</t>
  </si>
  <si>
    <t>84099913</t>
  </si>
  <si>
    <t>84099914</t>
  </si>
  <si>
    <t>84099999</t>
  </si>
  <si>
    <t>84101101</t>
  </si>
  <si>
    <t>84101202</t>
  </si>
  <si>
    <t>84101302</t>
  </si>
  <si>
    <t>84109001</t>
  </si>
  <si>
    <t>84111101</t>
  </si>
  <si>
    <t>84111201</t>
  </si>
  <si>
    <t>84112101</t>
  </si>
  <si>
    <t>84112201</t>
  </si>
  <si>
    <t>84118101</t>
  </si>
  <si>
    <t>84118201</t>
  </si>
  <si>
    <t>84119101</t>
  </si>
  <si>
    <t>84119999</t>
  </si>
  <si>
    <t>84121001</t>
  </si>
  <si>
    <t>84122101</t>
  </si>
  <si>
    <t>84122999</t>
  </si>
  <si>
    <t>84123101</t>
  </si>
  <si>
    <t>84123199</t>
  </si>
  <si>
    <t>84123999</t>
  </si>
  <si>
    <t>84128001</t>
  </si>
  <si>
    <t>84128099</t>
  </si>
  <si>
    <t>84129001</t>
  </si>
  <si>
    <t>84131101</t>
  </si>
  <si>
    <t>84131199</t>
  </si>
  <si>
    <t>84131901</t>
  </si>
  <si>
    <t>84131903</t>
  </si>
  <si>
    <t>84131999</t>
  </si>
  <si>
    <t>84132001</t>
  </si>
  <si>
    <t>84133003</t>
  </si>
  <si>
    <t>84133099</t>
  </si>
  <si>
    <t>84134002</t>
  </si>
  <si>
    <t>84135002</t>
  </si>
  <si>
    <t>84135099</t>
  </si>
  <si>
    <t>84136001</t>
  </si>
  <si>
    <t>84136004</t>
  </si>
  <si>
    <t>84136006</t>
  </si>
  <si>
    <t>84136099</t>
  </si>
  <si>
    <t>84137001</t>
  </si>
  <si>
    <t>84137002</t>
  </si>
  <si>
    <t>84137005</t>
  </si>
  <si>
    <t>84137007</t>
  </si>
  <si>
    <t>84137099</t>
  </si>
  <si>
    <t>84138101</t>
  </si>
  <si>
    <t>84138102</t>
  </si>
  <si>
    <t>84138103</t>
  </si>
  <si>
    <t>84138199</t>
  </si>
  <si>
    <t>84138201</t>
  </si>
  <si>
    <t>84139113</t>
  </si>
  <si>
    <t>84139201</t>
  </si>
  <si>
    <t>84141006</t>
  </si>
  <si>
    <t>84142001</t>
  </si>
  <si>
    <t>84143001</t>
  </si>
  <si>
    <t>84143002</t>
  </si>
  <si>
    <t>84143003</t>
  </si>
  <si>
    <t>84143004</t>
  </si>
  <si>
    <t>84143005</t>
  </si>
  <si>
    <t>84143006</t>
  </si>
  <si>
    <t>84143007</t>
  </si>
  <si>
    <t>84143008</t>
  </si>
  <si>
    <t>84143010</t>
  </si>
  <si>
    <t>84143099</t>
  </si>
  <si>
    <t>84144001</t>
  </si>
  <si>
    <t>84144002</t>
  </si>
  <si>
    <t>84144099</t>
  </si>
  <si>
    <t>84145101</t>
  </si>
  <si>
    <t>84145102</t>
  </si>
  <si>
    <t>84145199</t>
  </si>
  <si>
    <t>84145901</t>
  </si>
  <si>
    <t>84145999</t>
  </si>
  <si>
    <t>84146001</t>
  </si>
  <si>
    <t>84146099</t>
  </si>
  <si>
    <t>84147001</t>
  </si>
  <si>
    <t>84147002</t>
  </si>
  <si>
    <t>84147099</t>
  </si>
  <si>
    <t>84148006</t>
  </si>
  <si>
    <t>84148007</t>
  </si>
  <si>
    <t>84148008</t>
  </si>
  <si>
    <t>84148010</t>
  </si>
  <si>
    <t>84148099</t>
  </si>
  <si>
    <t>84149010</t>
  </si>
  <si>
    <t>84151001</t>
  </si>
  <si>
    <t>84152001</t>
  </si>
  <si>
    <t>84158101</t>
  </si>
  <si>
    <t>84158201</t>
  </si>
  <si>
    <t>84158299</t>
  </si>
  <si>
    <t>84158301</t>
  </si>
  <si>
    <t>84159002</t>
  </si>
  <si>
    <t>84161001</t>
  </si>
  <si>
    <t>84161099</t>
  </si>
  <si>
    <t>84162001</t>
  </si>
  <si>
    <t>84162099</t>
  </si>
  <si>
    <t>84163001</t>
  </si>
  <si>
    <t>84163099</t>
  </si>
  <si>
    <t>84169002</t>
  </si>
  <si>
    <t>84171003</t>
  </si>
  <si>
    <t>84171099</t>
  </si>
  <si>
    <t>84172002</t>
  </si>
  <si>
    <t>84178001</t>
  </si>
  <si>
    <t>84178002</t>
  </si>
  <si>
    <t>84178003</t>
  </si>
  <si>
    <t>84178004</t>
  </si>
  <si>
    <t>84178005</t>
  </si>
  <si>
    <t>84178099</t>
  </si>
  <si>
    <t>84179001</t>
  </si>
  <si>
    <t>84181001</t>
  </si>
  <si>
    <t>84181099</t>
  </si>
  <si>
    <t>84182101</t>
  </si>
  <si>
    <t>84182901</t>
  </si>
  <si>
    <t>84182999</t>
  </si>
  <si>
    <t>84183001</t>
  </si>
  <si>
    <t>84183002</t>
  </si>
  <si>
    <t>84183004</t>
  </si>
  <si>
    <t>84183099</t>
  </si>
  <si>
    <t>84184001</t>
  </si>
  <si>
    <t>84184002</t>
  </si>
  <si>
    <t>84184004</t>
  </si>
  <si>
    <t>84184099</t>
  </si>
  <si>
    <t>84185001</t>
  </si>
  <si>
    <t>84185003</t>
  </si>
  <si>
    <t>84185099</t>
  </si>
  <si>
    <t>84186101</t>
  </si>
  <si>
    <t>84186199</t>
  </si>
  <si>
    <t>84186901</t>
  </si>
  <si>
    <t>84186904</t>
  </si>
  <si>
    <t>84186905</t>
  </si>
  <si>
    <t>84186906</t>
  </si>
  <si>
    <t>84186907</t>
  </si>
  <si>
    <t>84186908</t>
  </si>
  <si>
    <t>84186909</t>
  </si>
  <si>
    <t>84186910</t>
  </si>
  <si>
    <t>84186912</t>
  </si>
  <si>
    <t>84186913</t>
  </si>
  <si>
    <t>84186914</t>
  </si>
  <si>
    <t>84186915</t>
  </si>
  <si>
    <t>84186999</t>
  </si>
  <si>
    <t>84189101</t>
  </si>
  <si>
    <t>84189903</t>
  </si>
  <si>
    <t>84189904</t>
  </si>
  <si>
    <t>84189999</t>
  </si>
  <si>
    <t>84191101</t>
  </si>
  <si>
    <t>84191201</t>
  </si>
  <si>
    <t>84191299</t>
  </si>
  <si>
    <t>84191901</t>
  </si>
  <si>
    <t>84191999</t>
  </si>
  <si>
    <t>84192002</t>
  </si>
  <si>
    <t>84193301</t>
  </si>
  <si>
    <t>84193399</t>
  </si>
  <si>
    <t>84193401</t>
  </si>
  <si>
    <t>84193402</t>
  </si>
  <si>
    <t>84193403</t>
  </si>
  <si>
    <t>84193404</t>
  </si>
  <si>
    <t>84193405</t>
  </si>
  <si>
    <t>84193499</t>
  </si>
  <si>
    <t>84193591</t>
  </si>
  <si>
    <t>84193999</t>
  </si>
  <si>
    <t>84194004</t>
  </si>
  <si>
    <t>84194099</t>
  </si>
  <si>
    <t>84195003</t>
  </si>
  <si>
    <t>84195099</t>
  </si>
  <si>
    <t>84196001</t>
  </si>
  <si>
    <t>84198101</t>
  </si>
  <si>
    <t>84198103</t>
  </si>
  <si>
    <t>84198199</t>
  </si>
  <si>
    <t>84198902</t>
  </si>
  <si>
    <t>84198903</t>
  </si>
  <si>
    <t>84198909</t>
  </si>
  <si>
    <t>84198910</t>
  </si>
  <si>
    <t>84198911</t>
  </si>
  <si>
    <t>84198915</t>
  </si>
  <si>
    <t>84198917</t>
  </si>
  <si>
    <t>84198918</t>
  </si>
  <si>
    <t>84198919</t>
  </si>
  <si>
    <t>84198999</t>
  </si>
  <si>
    <t>84199004</t>
  </si>
  <si>
    <t>84201001</t>
  </si>
  <si>
    <t>84209102</t>
  </si>
  <si>
    <t>84209999</t>
  </si>
  <si>
    <t>84211102</t>
  </si>
  <si>
    <t>84211202</t>
  </si>
  <si>
    <t>84211901</t>
  </si>
  <si>
    <t>84211903</t>
  </si>
  <si>
    <t>84211999</t>
  </si>
  <si>
    <t>84212101</t>
  </si>
  <si>
    <t>84212102</t>
  </si>
  <si>
    <t>84212104</t>
  </si>
  <si>
    <t>84212199</t>
  </si>
  <si>
    <t>84212201</t>
  </si>
  <si>
    <t>84212301</t>
  </si>
  <si>
    <t>84212901</t>
  </si>
  <si>
    <t>84212902</t>
  </si>
  <si>
    <t>84212903</t>
  </si>
  <si>
    <t>84212906</t>
  </si>
  <si>
    <t>84212908</t>
  </si>
  <si>
    <t>84212999</t>
  </si>
  <si>
    <t>84213101</t>
  </si>
  <si>
    <t>84213102</t>
  </si>
  <si>
    <t>84213199</t>
  </si>
  <si>
    <t>84213201</t>
  </si>
  <si>
    <t>84213299</t>
  </si>
  <si>
    <t>84213902</t>
  </si>
  <si>
    <t>84213903</t>
  </si>
  <si>
    <t>84213905</t>
  </si>
  <si>
    <t>84213906</t>
  </si>
  <si>
    <t>84213907</t>
  </si>
  <si>
    <t>84213999</t>
  </si>
  <si>
    <t>84219104</t>
  </si>
  <si>
    <t>84219999</t>
  </si>
  <si>
    <t>84221101</t>
  </si>
  <si>
    <t>84221999</t>
  </si>
  <si>
    <t>84222001</t>
  </si>
  <si>
    <t>84222002</t>
  </si>
  <si>
    <t>84222099</t>
  </si>
  <si>
    <t>84223008</t>
  </si>
  <si>
    <t>84223099</t>
  </si>
  <si>
    <t>84224002</t>
  </si>
  <si>
    <t>84224099</t>
  </si>
  <si>
    <t>84229005</t>
  </si>
  <si>
    <t>84231002</t>
  </si>
  <si>
    <t>84232001</t>
  </si>
  <si>
    <t>84232099</t>
  </si>
  <si>
    <t>84233002</t>
  </si>
  <si>
    <t>84238103</t>
  </si>
  <si>
    <t>84238203</t>
  </si>
  <si>
    <t>84238999</t>
  </si>
  <si>
    <t>84239002</t>
  </si>
  <si>
    <t>84241003</t>
  </si>
  <si>
    <t>84242001</t>
  </si>
  <si>
    <t>84242099</t>
  </si>
  <si>
    <t>84243004</t>
  </si>
  <si>
    <t>84243099</t>
  </si>
  <si>
    <t>84244102</t>
  </si>
  <si>
    <t>84244999</t>
  </si>
  <si>
    <t>84248207</t>
  </si>
  <si>
    <t>84248999</t>
  </si>
  <si>
    <t>84249001</t>
  </si>
  <si>
    <t>84251101</t>
  </si>
  <si>
    <t>84251199</t>
  </si>
  <si>
    <t>84251999</t>
  </si>
  <si>
    <t>84253101</t>
  </si>
  <si>
    <t>84253102</t>
  </si>
  <si>
    <t>84253199</t>
  </si>
  <si>
    <t>84253901</t>
  </si>
  <si>
    <t>84253902</t>
  </si>
  <si>
    <t>84253903</t>
  </si>
  <si>
    <t>84253999</t>
  </si>
  <si>
    <t>84254101</t>
  </si>
  <si>
    <t>84254201</t>
  </si>
  <si>
    <t>84254202</t>
  </si>
  <si>
    <t>84254299</t>
  </si>
  <si>
    <t>84254999</t>
  </si>
  <si>
    <t>84261101</t>
  </si>
  <si>
    <t>84261201</t>
  </si>
  <si>
    <t>84261999</t>
  </si>
  <si>
    <t>84262001</t>
  </si>
  <si>
    <t>84263001</t>
  </si>
  <si>
    <t>84264101</t>
  </si>
  <si>
    <t>84264102</t>
  </si>
  <si>
    <t>84264199</t>
  </si>
  <si>
    <t>84264999</t>
  </si>
  <si>
    <t>84269103</t>
  </si>
  <si>
    <t>84269199</t>
  </si>
  <si>
    <t>84269903</t>
  </si>
  <si>
    <t>84269904</t>
  </si>
  <si>
    <t>84269999</t>
  </si>
  <si>
    <t>84271001</t>
  </si>
  <si>
    <t>84271099</t>
  </si>
  <si>
    <t>84272001</t>
  </si>
  <si>
    <t>84272002</t>
  </si>
  <si>
    <t>84272003</t>
  </si>
  <si>
    <t>84272004</t>
  </si>
  <si>
    <t>84272005</t>
  </si>
  <si>
    <t>84272099</t>
  </si>
  <si>
    <t>84279091</t>
  </si>
  <si>
    <t>84281001</t>
  </si>
  <si>
    <t>84282002</t>
  </si>
  <si>
    <t>84282003</t>
  </si>
  <si>
    <t>84282099</t>
  </si>
  <si>
    <t>84283101</t>
  </si>
  <si>
    <t>84283291</t>
  </si>
  <si>
    <t>84283391</t>
  </si>
  <si>
    <t>84283999</t>
  </si>
  <si>
    <t>84284002</t>
  </si>
  <si>
    <t>84284099</t>
  </si>
  <si>
    <t>84286001</t>
  </si>
  <si>
    <t>84287001</t>
  </si>
  <si>
    <t>84289001</t>
  </si>
  <si>
    <t>84289002</t>
  </si>
  <si>
    <t>84289003</t>
  </si>
  <si>
    <t>84289006</t>
  </si>
  <si>
    <t>84289099</t>
  </si>
  <si>
    <t>84291101</t>
  </si>
  <si>
    <t>84291999</t>
  </si>
  <si>
    <t>84292001</t>
  </si>
  <si>
    <t>84293001</t>
  </si>
  <si>
    <t>84294002</t>
  </si>
  <si>
    <t>84295103</t>
  </si>
  <si>
    <t>84295199</t>
  </si>
  <si>
    <t>84295203</t>
  </si>
  <si>
    <t>84295901</t>
  </si>
  <si>
    <t>84295902</t>
  </si>
  <si>
    <t>84295905</t>
  </si>
  <si>
    <t>84295999</t>
  </si>
  <si>
    <t>84301001</t>
  </si>
  <si>
    <t>84302001</t>
  </si>
  <si>
    <t>84303103</t>
  </si>
  <si>
    <t>84303901</t>
  </si>
  <si>
    <t>84303999</t>
  </si>
  <si>
    <t>84304103</t>
  </si>
  <si>
    <t>84304999</t>
  </si>
  <si>
    <t>84305001</t>
  </si>
  <si>
    <t>84305002</t>
  </si>
  <si>
    <t>84305099</t>
  </si>
  <si>
    <t>84306101</t>
  </si>
  <si>
    <t>84306102</t>
  </si>
  <si>
    <t>84306199</t>
  </si>
  <si>
    <t>84306901</t>
  </si>
  <si>
    <t>84306902</t>
  </si>
  <si>
    <t>84306903</t>
  </si>
  <si>
    <t>84306904</t>
  </si>
  <si>
    <t>84306999</t>
  </si>
  <si>
    <t>84311001</t>
  </si>
  <si>
    <t>84312002</t>
  </si>
  <si>
    <t>84313102</t>
  </si>
  <si>
    <t>84313999</t>
  </si>
  <si>
    <t>84314104</t>
  </si>
  <si>
    <t>84314201</t>
  </si>
  <si>
    <t>84314303</t>
  </si>
  <si>
    <t>84314999</t>
  </si>
  <si>
    <t>84321001</t>
  </si>
  <si>
    <t>84322101</t>
  </si>
  <si>
    <t>84322999</t>
  </si>
  <si>
    <t>84323104</t>
  </si>
  <si>
    <t>84323999</t>
  </si>
  <si>
    <t>84324101</t>
  </si>
  <si>
    <t>84324201</t>
  </si>
  <si>
    <t>84328091</t>
  </si>
  <si>
    <t>84329001</t>
  </si>
  <si>
    <t>84331101</t>
  </si>
  <si>
    <t>84331999</t>
  </si>
  <si>
    <t>84332003</t>
  </si>
  <si>
    <t>84333091</t>
  </si>
  <si>
    <t>84334003</t>
  </si>
  <si>
    <t>84335101</t>
  </si>
  <si>
    <t>84335291</t>
  </si>
  <si>
    <t>84335301</t>
  </si>
  <si>
    <t>84335999</t>
  </si>
  <si>
    <t>84336004</t>
  </si>
  <si>
    <t>84339004</t>
  </si>
  <si>
    <t>84341001</t>
  </si>
  <si>
    <t>84342001</t>
  </si>
  <si>
    <t>84349001</t>
  </si>
  <si>
    <t>84351001</t>
  </si>
  <si>
    <t>84359001</t>
  </si>
  <si>
    <t>84361001</t>
  </si>
  <si>
    <t>84362101</t>
  </si>
  <si>
    <t>84362999</t>
  </si>
  <si>
    <t>84368091</t>
  </si>
  <si>
    <t>84369101</t>
  </si>
  <si>
    <t>84369999</t>
  </si>
  <si>
    <t>84371004</t>
  </si>
  <si>
    <t>84378091</t>
  </si>
  <si>
    <t>84379002</t>
  </si>
  <si>
    <t>84381001</t>
  </si>
  <si>
    <t>84381003</t>
  </si>
  <si>
    <t>84381004</t>
  </si>
  <si>
    <t>84381099</t>
  </si>
  <si>
    <t>84382003</t>
  </si>
  <si>
    <t>84383001</t>
  </si>
  <si>
    <t>84383099</t>
  </si>
  <si>
    <t>84384002</t>
  </si>
  <si>
    <t>84385006</t>
  </si>
  <si>
    <t>84385099</t>
  </si>
  <si>
    <t>84386004</t>
  </si>
  <si>
    <t>84386099</t>
  </si>
  <si>
    <t>84388091</t>
  </si>
  <si>
    <t>84389006</t>
  </si>
  <si>
    <t>84391006</t>
  </si>
  <si>
    <t>84392001</t>
  </si>
  <si>
    <t>84393001</t>
  </si>
  <si>
    <t>84399101</t>
  </si>
  <si>
    <t>84399999</t>
  </si>
  <si>
    <t>84401002</t>
  </si>
  <si>
    <t>84409001</t>
  </si>
  <si>
    <t>84411004</t>
  </si>
  <si>
    <t>84412001</t>
  </si>
  <si>
    <t>84413001</t>
  </si>
  <si>
    <t>84414002</t>
  </si>
  <si>
    <t>84418091</t>
  </si>
  <si>
    <t>84419001</t>
  </si>
  <si>
    <t>84423003</t>
  </si>
  <si>
    <t>84424001</t>
  </si>
  <si>
    <t>84425001</t>
  </si>
  <si>
    <t>84425003</t>
  </si>
  <si>
    <t>84425099</t>
  </si>
  <si>
    <t>84431102</t>
  </si>
  <si>
    <t>84431201</t>
  </si>
  <si>
    <t>84431301</t>
  </si>
  <si>
    <t>84431399</t>
  </si>
  <si>
    <t>84431402</t>
  </si>
  <si>
    <t>84431502</t>
  </si>
  <si>
    <t>84431601</t>
  </si>
  <si>
    <t>84431701</t>
  </si>
  <si>
    <t>84431999</t>
  </si>
  <si>
    <t>84433101</t>
  </si>
  <si>
    <t>84433291</t>
  </si>
  <si>
    <t>84433902</t>
  </si>
  <si>
    <t>84433906</t>
  </si>
  <si>
    <t>84433991</t>
  </si>
  <si>
    <t>84433999</t>
  </si>
  <si>
    <t>84439102</t>
  </si>
  <si>
    <t>84439199</t>
  </si>
  <si>
    <t>84439905</t>
  </si>
  <si>
    <t>84439906</t>
  </si>
  <si>
    <t>84439910</t>
  </si>
  <si>
    <t>84439999</t>
  </si>
  <si>
    <t>84440001</t>
  </si>
  <si>
    <t>84451101</t>
  </si>
  <si>
    <t>84451201</t>
  </si>
  <si>
    <t>84451301</t>
  </si>
  <si>
    <t>84451999</t>
  </si>
  <si>
    <t>84452001</t>
  </si>
  <si>
    <t>84453002</t>
  </si>
  <si>
    <t>84454001</t>
  </si>
  <si>
    <t>84459099</t>
  </si>
  <si>
    <t>84461001</t>
  </si>
  <si>
    <t>84462101</t>
  </si>
  <si>
    <t>84462999</t>
  </si>
  <si>
    <t>84463001</t>
  </si>
  <si>
    <t>84471101</t>
  </si>
  <si>
    <t>84471201</t>
  </si>
  <si>
    <t>84472002</t>
  </si>
  <si>
    <t>84479099</t>
  </si>
  <si>
    <t>84481101</t>
  </si>
  <si>
    <t>84481999</t>
  </si>
  <si>
    <t>84482001</t>
  </si>
  <si>
    <t>84483101</t>
  </si>
  <si>
    <t>84483201</t>
  </si>
  <si>
    <t>84483301</t>
  </si>
  <si>
    <t>84483999</t>
  </si>
  <si>
    <t>84484201</t>
  </si>
  <si>
    <t>84484999</t>
  </si>
  <si>
    <t>84485101</t>
  </si>
  <si>
    <t>84485999</t>
  </si>
  <si>
    <t>84490001</t>
  </si>
  <si>
    <t>84501101</t>
  </si>
  <si>
    <t>84501199</t>
  </si>
  <si>
    <t>84501291</t>
  </si>
  <si>
    <t>84501999</t>
  </si>
  <si>
    <t>84502001</t>
  </si>
  <si>
    <t>84509003</t>
  </si>
  <si>
    <t>84511001</t>
  </si>
  <si>
    <t>84512102</t>
  </si>
  <si>
    <t>84512999</t>
  </si>
  <si>
    <t>84513001</t>
  </si>
  <si>
    <t>84514001</t>
  </si>
  <si>
    <t>84515001</t>
  </si>
  <si>
    <t>84518091</t>
  </si>
  <si>
    <t>84519003</t>
  </si>
  <si>
    <t>84521001</t>
  </si>
  <si>
    <t>84522106</t>
  </si>
  <si>
    <t>84522999</t>
  </si>
  <si>
    <t>84523001</t>
  </si>
  <si>
    <t>84529001</t>
  </si>
  <si>
    <t>84529099</t>
  </si>
  <si>
    <t>84531001</t>
  </si>
  <si>
    <t>84532001</t>
  </si>
  <si>
    <t>84538091</t>
  </si>
  <si>
    <t>84539001</t>
  </si>
  <si>
    <t>84541001</t>
  </si>
  <si>
    <t>84542002</t>
  </si>
  <si>
    <t>84543002</t>
  </si>
  <si>
    <t>84549002</t>
  </si>
  <si>
    <t>84551001</t>
  </si>
  <si>
    <t>84552103</t>
  </si>
  <si>
    <t>84552203</t>
  </si>
  <si>
    <t>84553003</t>
  </si>
  <si>
    <t>84559001</t>
  </si>
  <si>
    <t>84559099</t>
  </si>
  <si>
    <t>84561102</t>
  </si>
  <si>
    <t>84561202</t>
  </si>
  <si>
    <t>84562002</t>
  </si>
  <si>
    <t>84563001</t>
  </si>
  <si>
    <t>84564001</t>
  </si>
  <si>
    <t>84565001</t>
  </si>
  <si>
    <t>84569099</t>
  </si>
  <si>
    <t>84571001</t>
  </si>
  <si>
    <t>84572001</t>
  </si>
  <si>
    <t>84573002</t>
  </si>
  <si>
    <t>84573003</t>
  </si>
  <si>
    <t>84573099</t>
  </si>
  <si>
    <t>84581101</t>
  </si>
  <si>
    <t>84581199</t>
  </si>
  <si>
    <t>84581901</t>
  </si>
  <si>
    <t>84581999</t>
  </si>
  <si>
    <t>84589102</t>
  </si>
  <si>
    <t>84589999</t>
  </si>
  <si>
    <t>84591002</t>
  </si>
  <si>
    <t>84592102</t>
  </si>
  <si>
    <t>84592999</t>
  </si>
  <si>
    <t>84593101</t>
  </si>
  <si>
    <t>84593999</t>
  </si>
  <si>
    <t>84594101</t>
  </si>
  <si>
    <t>84594199</t>
  </si>
  <si>
    <t>84594901</t>
  </si>
  <si>
    <t>84594999</t>
  </si>
  <si>
    <t>84595101</t>
  </si>
  <si>
    <t>84595999</t>
  </si>
  <si>
    <t>84596101</t>
  </si>
  <si>
    <t>84596999</t>
  </si>
  <si>
    <t>84597091</t>
  </si>
  <si>
    <t>84601202</t>
  </si>
  <si>
    <t>84601999</t>
  </si>
  <si>
    <t>84602201</t>
  </si>
  <si>
    <t>84602391</t>
  </si>
  <si>
    <t>84602491</t>
  </si>
  <si>
    <t>84602999</t>
  </si>
  <si>
    <t>84603102</t>
  </si>
  <si>
    <t>84603999</t>
  </si>
  <si>
    <t>84604003</t>
  </si>
  <si>
    <t>84609099</t>
  </si>
  <si>
    <t>84612002</t>
  </si>
  <si>
    <t>84613002</t>
  </si>
  <si>
    <t>84614001</t>
  </si>
  <si>
    <t>84615002</t>
  </si>
  <si>
    <t>84615003</t>
  </si>
  <si>
    <t>84615099</t>
  </si>
  <si>
    <t>84619003</t>
  </si>
  <si>
    <t>84619099</t>
  </si>
  <si>
    <t>84621101</t>
  </si>
  <si>
    <t>84621199</t>
  </si>
  <si>
    <t>84621901</t>
  </si>
  <si>
    <t>84621999</t>
  </si>
  <si>
    <t>84622201</t>
  </si>
  <si>
    <t>84622299</t>
  </si>
  <si>
    <t>84622301</t>
  </si>
  <si>
    <t>84622399</t>
  </si>
  <si>
    <t>84622401</t>
  </si>
  <si>
    <t>84622501</t>
  </si>
  <si>
    <t>84622601</t>
  </si>
  <si>
    <t>84622602</t>
  </si>
  <si>
    <t>84622603</t>
  </si>
  <si>
    <t>84622699</t>
  </si>
  <si>
    <t>84622901</t>
  </si>
  <si>
    <t>84622903</t>
  </si>
  <si>
    <t>84622905</t>
  </si>
  <si>
    <t>84622906</t>
  </si>
  <si>
    <t>84622907</t>
  </si>
  <si>
    <t>84622999</t>
  </si>
  <si>
    <t>84623201</t>
  </si>
  <si>
    <t>84623301</t>
  </si>
  <si>
    <t>84623901</t>
  </si>
  <si>
    <t>84623903</t>
  </si>
  <si>
    <t>84623999</t>
  </si>
  <si>
    <t>84624201</t>
  </si>
  <si>
    <t>84624901</t>
  </si>
  <si>
    <t>84624902</t>
  </si>
  <si>
    <t>84624999</t>
  </si>
  <si>
    <t>84625101</t>
  </si>
  <si>
    <t>84625102</t>
  </si>
  <si>
    <t>84625199</t>
  </si>
  <si>
    <t>84625901</t>
  </si>
  <si>
    <t>84625902</t>
  </si>
  <si>
    <t>84625903</t>
  </si>
  <si>
    <t>84625999</t>
  </si>
  <si>
    <t>84626101</t>
  </si>
  <si>
    <t>84626199</t>
  </si>
  <si>
    <t>84626201</t>
  </si>
  <si>
    <t>84626299</t>
  </si>
  <si>
    <t>84626301</t>
  </si>
  <si>
    <t>84626999</t>
  </si>
  <si>
    <t>84629099</t>
  </si>
  <si>
    <t>84631001</t>
  </si>
  <si>
    <t>84632001</t>
  </si>
  <si>
    <t>84633004</t>
  </si>
  <si>
    <t>84639099</t>
  </si>
  <si>
    <t>84641001</t>
  </si>
  <si>
    <t>84642001</t>
  </si>
  <si>
    <t>84649099</t>
  </si>
  <si>
    <t>84651001</t>
  </si>
  <si>
    <t>84652001</t>
  </si>
  <si>
    <t>84659101</t>
  </si>
  <si>
    <t>84659199</t>
  </si>
  <si>
    <t>84659204</t>
  </si>
  <si>
    <t>84659302</t>
  </si>
  <si>
    <t>84659403</t>
  </si>
  <si>
    <t>84659501</t>
  </si>
  <si>
    <t>84659599</t>
  </si>
  <si>
    <t>84659601</t>
  </si>
  <si>
    <t>84659902</t>
  </si>
  <si>
    <t>84659999</t>
  </si>
  <si>
    <t>84661003</t>
  </si>
  <si>
    <t>84661099</t>
  </si>
  <si>
    <t>84662002</t>
  </si>
  <si>
    <t>84663003</t>
  </si>
  <si>
    <t>84669101</t>
  </si>
  <si>
    <t>84669201</t>
  </si>
  <si>
    <t>84669303</t>
  </si>
  <si>
    <t>84669304</t>
  </si>
  <si>
    <t>84669399</t>
  </si>
  <si>
    <t>84669401</t>
  </si>
  <si>
    <t>84669499</t>
  </si>
  <si>
    <t>84671102</t>
  </si>
  <si>
    <t>84671999</t>
  </si>
  <si>
    <t>84672101</t>
  </si>
  <si>
    <t>84672102</t>
  </si>
  <si>
    <t>84672103</t>
  </si>
  <si>
    <t>84672199</t>
  </si>
  <si>
    <t>84672202</t>
  </si>
  <si>
    <t>84672203</t>
  </si>
  <si>
    <t>84672299</t>
  </si>
  <si>
    <t>84672901</t>
  </si>
  <si>
    <t>84672902</t>
  </si>
  <si>
    <t>84672903</t>
  </si>
  <si>
    <t>84672999</t>
  </si>
  <si>
    <t>84678101</t>
  </si>
  <si>
    <t>84678902</t>
  </si>
  <si>
    <t>84678903</t>
  </si>
  <si>
    <t>84678999</t>
  </si>
  <si>
    <t>84679102</t>
  </si>
  <si>
    <t>84679201</t>
  </si>
  <si>
    <t>84679999</t>
  </si>
  <si>
    <t>84681001</t>
  </si>
  <si>
    <t>84682091</t>
  </si>
  <si>
    <t>84688091</t>
  </si>
  <si>
    <t>84689001</t>
  </si>
  <si>
    <t>84701003</t>
  </si>
  <si>
    <t>84702101</t>
  </si>
  <si>
    <t>84702999</t>
  </si>
  <si>
    <t>84703091</t>
  </si>
  <si>
    <t>84705001</t>
  </si>
  <si>
    <t>84709003</t>
  </si>
  <si>
    <t>84709099</t>
  </si>
  <si>
    <t>84713001</t>
  </si>
  <si>
    <t>84714101</t>
  </si>
  <si>
    <t>84714991</t>
  </si>
  <si>
    <t>84715001</t>
  </si>
  <si>
    <t>84716004</t>
  </si>
  <si>
    <t>84717001</t>
  </si>
  <si>
    <t>84718091</t>
  </si>
  <si>
    <t>84719099</t>
  </si>
  <si>
    <t>84721001</t>
  </si>
  <si>
    <t>84721099</t>
  </si>
  <si>
    <t>84723001</t>
  </si>
  <si>
    <t>84723002</t>
  </si>
  <si>
    <t>84723099</t>
  </si>
  <si>
    <t>84729001</t>
  </si>
  <si>
    <t>84729005</t>
  </si>
  <si>
    <t>84729010</t>
  </si>
  <si>
    <t>84729012</t>
  </si>
  <si>
    <t>84729014</t>
  </si>
  <si>
    <t>84729016</t>
  </si>
  <si>
    <t>84729099</t>
  </si>
  <si>
    <t>84732101</t>
  </si>
  <si>
    <t>84732999</t>
  </si>
  <si>
    <t>84733004</t>
  </si>
  <si>
    <t>84734004</t>
  </si>
  <si>
    <t>84735003</t>
  </si>
  <si>
    <t>84741001</t>
  </si>
  <si>
    <t>84741099</t>
  </si>
  <si>
    <t>84742004</t>
  </si>
  <si>
    <t>84742007</t>
  </si>
  <si>
    <t>84742008</t>
  </si>
  <si>
    <t>84742099</t>
  </si>
  <si>
    <t>84743101</t>
  </si>
  <si>
    <t>84743201</t>
  </si>
  <si>
    <t>84743999</t>
  </si>
  <si>
    <t>84748001</t>
  </si>
  <si>
    <t>84748004</t>
  </si>
  <si>
    <t>84748099</t>
  </si>
  <si>
    <t>84749003</t>
  </si>
  <si>
    <t>84751001</t>
  </si>
  <si>
    <t>84752101</t>
  </si>
  <si>
    <t>84752901</t>
  </si>
  <si>
    <t>84752999</t>
  </si>
  <si>
    <t>84759001</t>
  </si>
  <si>
    <t>84762101</t>
  </si>
  <si>
    <t>84762999</t>
  </si>
  <si>
    <t>84768101</t>
  </si>
  <si>
    <t>84768999</t>
  </si>
  <si>
    <t>84769002</t>
  </si>
  <si>
    <t>84771001</t>
  </si>
  <si>
    <t>84771099</t>
  </si>
  <si>
    <t>84772001</t>
  </si>
  <si>
    <t>84772099</t>
  </si>
  <si>
    <t>84773001</t>
  </si>
  <si>
    <t>84774001</t>
  </si>
  <si>
    <t>84775101</t>
  </si>
  <si>
    <t>84775999</t>
  </si>
  <si>
    <t>84778006</t>
  </si>
  <si>
    <t>84778099</t>
  </si>
  <si>
    <t>84779004</t>
  </si>
  <si>
    <t>84781001</t>
  </si>
  <si>
    <t>84781002</t>
  </si>
  <si>
    <t>84781003</t>
  </si>
  <si>
    <t>84781004</t>
  </si>
  <si>
    <t>84781099</t>
  </si>
  <si>
    <t>84789001</t>
  </si>
  <si>
    <t>84791001</t>
  </si>
  <si>
    <t>84791003</t>
  </si>
  <si>
    <t>84791004</t>
  </si>
  <si>
    <t>84791007</t>
  </si>
  <si>
    <t>84791099</t>
  </si>
  <si>
    <t>84792001</t>
  </si>
  <si>
    <t>84793001</t>
  </si>
  <si>
    <t>84793002</t>
  </si>
  <si>
    <t>84793099</t>
  </si>
  <si>
    <t>84794002</t>
  </si>
  <si>
    <t>84795001</t>
  </si>
  <si>
    <t>84796001</t>
  </si>
  <si>
    <t>84797101</t>
  </si>
  <si>
    <t>84797999</t>
  </si>
  <si>
    <t>84798102</t>
  </si>
  <si>
    <t>84798103</t>
  </si>
  <si>
    <t>84798104</t>
  </si>
  <si>
    <t>84798107</t>
  </si>
  <si>
    <t>84798199</t>
  </si>
  <si>
    <t>84798201</t>
  </si>
  <si>
    <t>84798202</t>
  </si>
  <si>
    <t>84798204</t>
  </si>
  <si>
    <t>84798205</t>
  </si>
  <si>
    <t>84798299</t>
  </si>
  <si>
    <t>84798301</t>
  </si>
  <si>
    <t>84798903</t>
  </si>
  <si>
    <t>84798904</t>
  </si>
  <si>
    <t>84798906</t>
  </si>
  <si>
    <t>84798907</t>
  </si>
  <si>
    <t>84798908</t>
  </si>
  <si>
    <t>84798910</t>
  </si>
  <si>
    <t>84798912</t>
  </si>
  <si>
    <t>84798913</t>
  </si>
  <si>
    <t>84798914</t>
  </si>
  <si>
    <t>84798919</t>
  </si>
  <si>
    <t>84798920</t>
  </si>
  <si>
    <t>84798921</t>
  </si>
  <si>
    <t>84798922</t>
  </si>
  <si>
    <t>84798926</t>
  </si>
  <si>
    <t>84798927</t>
  </si>
  <si>
    <t>84798999</t>
  </si>
  <si>
    <t>84799018</t>
  </si>
  <si>
    <t>84801001</t>
  </si>
  <si>
    <t>84802001</t>
  </si>
  <si>
    <t>84803003</t>
  </si>
  <si>
    <t>84804102</t>
  </si>
  <si>
    <t>84804999</t>
  </si>
  <si>
    <t>84805003</t>
  </si>
  <si>
    <t>84806001</t>
  </si>
  <si>
    <t>84806099</t>
  </si>
  <si>
    <t>84807103</t>
  </si>
  <si>
    <t>84807999</t>
  </si>
  <si>
    <t>84811001</t>
  </si>
  <si>
    <t>84811099</t>
  </si>
  <si>
    <t>84812007</t>
  </si>
  <si>
    <t>84812010</t>
  </si>
  <si>
    <t>84812012</t>
  </si>
  <si>
    <t>84812099</t>
  </si>
  <si>
    <t>84813001</t>
  </si>
  <si>
    <t>84813099</t>
  </si>
  <si>
    <t>84814004</t>
  </si>
  <si>
    <t>84814099</t>
  </si>
  <si>
    <t>84818001</t>
  </si>
  <si>
    <t>84818002</t>
  </si>
  <si>
    <t>84818003</t>
  </si>
  <si>
    <t>84818004</t>
  </si>
  <si>
    <t>84818005</t>
  </si>
  <si>
    <t>84818006</t>
  </si>
  <si>
    <t>84818007</t>
  </si>
  <si>
    <t>84818008</t>
  </si>
  <si>
    <t>84818009</t>
  </si>
  <si>
    <t>84818010</t>
  </si>
  <si>
    <t>84818011</t>
  </si>
  <si>
    <t>84818012</t>
  </si>
  <si>
    <t>84818013</t>
  </si>
  <si>
    <t>84818014</t>
  </si>
  <si>
    <t>84818015</t>
  </si>
  <si>
    <t>84818016</t>
  </si>
  <si>
    <t>84818017</t>
  </si>
  <si>
    <t>84818018</t>
  </si>
  <si>
    <t>84818019</t>
  </si>
  <si>
    <t>84818020</t>
  </si>
  <si>
    <t>84818021</t>
  </si>
  <si>
    <t>84818024</t>
  </si>
  <si>
    <t>84818025</t>
  </si>
  <si>
    <t>84818099</t>
  </si>
  <si>
    <t>84819005</t>
  </si>
  <si>
    <t>84821002</t>
  </si>
  <si>
    <t>84821099</t>
  </si>
  <si>
    <t>84822001</t>
  </si>
  <si>
    <t>84822003</t>
  </si>
  <si>
    <t>84822099</t>
  </si>
  <si>
    <t>84823001</t>
  </si>
  <si>
    <t>84824001</t>
  </si>
  <si>
    <t>84825091</t>
  </si>
  <si>
    <t>84828091</t>
  </si>
  <si>
    <t>84829102</t>
  </si>
  <si>
    <t>84829901</t>
  </si>
  <si>
    <t>84829999</t>
  </si>
  <si>
    <t>84831008</t>
  </si>
  <si>
    <t>84832001</t>
  </si>
  <si>
    <t>84833004</t>
  </si>
  <si>
    <t>84834009</t>
  </si>
  <si>
    <t>84835003</t>
  </si>
  <si>
    <t>84836001</t>
  </si>
  <si>
    <t>84836002</t>
  </si>
  <si>
    <t>84836099</t>
  </si>
  <si>
    <t>84839003</t>
  </si>
  <si>
    <t>84841001</t>
  </si>
  <si>
    <t>84842001</t>
  </si>
  <si>
    <t>84849099</t>
  </si>
  <si>
    <t>84851001</t>
  </si>
  <si>
    <t>84852001</t>
  </si>
  <si>
    <t>84853001</t>
  </si>
  <si>
    <t>84858099</t>
  </si>
  <si>
    <t>84859001</t>
  </si>
  <si>
    <t>84861001</t>
  </si>
  <si>
    <t>84862003</t>
  </si>
  <si>
    <t>84863001</t>
  </si>
  <si>
    <t>84864001</t>
  </si>
  <si>
    <t>84869005</t>
  </si>
  <si>
    <t>84871002</t>
  </si>
  <si>
    <t>84879001</t>
  </si>
  <si>
    <t>84879002</t>
  </si>
  <si>
    <t>84879003</t>
  </si>
  <si>
    <t>84879004</t>
  </si>
  <si>
    <t>84879005</t>
  </si>
  <si>
    <t>84879006</t>
  </si>
  <si>
    <t>84879007</t>
  </si>
  <si>
    <t>84879099</t>
  </si>
  <si>
    <t>85011010</t>
  </si>
  <si>
    <t>85012005</t>
  </si>
  <si>
    <t>85013101</t>
  </si>
  <si>
    <t>85013102</t>
  </si>
  <si>
    <t>85013103</t>
  </si>
  <si>
    <t>85013104</t>
  </si>
  <si>
    <t>85013105</t>
  </si>
  <si>
    <t>85013199</t>
  </si>
  <si>
    <t>85013201</t>
  </si>
  <si>
    <t>85013202</t>
  </si>
  <si>
    <t>85013203</t>
  </si>
  <si>
    <t>85013204</t>
  </si>
  <si>
    <t>85013205</t>
  </si>
  <si>
    <t>85013206</t>
  </si>
  <si>
    <t>85013299</t>
  </si>
  <si>
    <t>85013301</t>
  </si>
  <si>
    <t>85013302</t>
  </si>
  <si>
    <t>85013303</t>
  </si>
  <si>
    <t>85013304</t>
  </si>
  <si>
    <t>85013305</t>
  </si>
  <si>
    <t>85013399</t>
  </si>
  <si>
    <t>85013401</t>
  </si>
  <si>
    <t>85013405</t>
  </si>
  <si>
    <t>85013499</t>
  </si>
  <si>
    <t>85014005</t>
  </si>
  <si>
    <t>85014008</t>
  </si>
  <si>
    <t>85014099</t>
  </si>
  <si>
    <t>85015102</t>
  </si>
  <si>
    <t>85015199</t>
  </si>
  <si>
    <t>85015204</t>
  </si>
  <si>
    <t>85015299</t>
  </si>
  <si>
    <t>85015304</t>
  </si>
  <si>
    <t>85015305</t>
  </si>
  <si>
    <t>85015399</t>
  </si>
  <si>
    <t>85016101</t>
  </si>
  <si>
    <t>85016201</t>
  </si>
  <si>
    <t>85016301</t>
  </si>
  <si>
    <t>85016401</t>
  </si>
  <si>
    <t>85016403</t>
  </si>
  <si>
    <t>85016499</t>
  </si>
  <si>
    <t>85017101</t>
  </si>
  <si>
    <t>85017201</t>
  </si>
  <si>
    <t>85017202</t>
  </si>
  <si>
    <t>85017299</t>
  </si>
  <si>
    <t>85018001</t>
  </si>
  <si>
    <t>85018002</t>
  </si>
  <si>
    <t>85018099</t>
  </si>
  <si>
    <t>85021101</t>
  </si>
  <si>
    <t>85021201</t>
  </si>
  <si>
    <t>85021301</t>
  </si>
  <si>
    <t>85021302</t>
  </si>
  <si>
    <t>85021399</t>
  </si>
  <si>
    <t>85022001</t>
  </si>
  <si>
    <t>85022099</t>
  </si>
  <si>
    <t>85023101</t>
  </si>
  <si>
    <t>85023199</t>
  </si>
  <si>
    <t>85023901</t>
  </si>
  <si>
    <t>85023902</t>
  </si>
  <si>
    <t>85023903</t>
  </si>
  <si>
    <t>85023991</t>
  </si>
  <si>
    <t>85023999</t>
  </si>
  <si>
    <t>85024001</t>
  </si>
  <si>
    <t>85030005</t>
  </si>
  <si>
    <t>85030099</t>
  </si>
  <si>
    <t>85041001</t>
  </si>
  <si>
    <t>85041099</t>
  </si>
  <si>
    <t>85042101</t>
  </si>
  <si>
    <t>85042102</t>
  </si>
  <si>
    <t>85042103</t>
  </si>
  <si>
    <t>85042199</t>
  </si>
  <si>
    <t>85042201</t>
  </si>
  <si>
    <t>85042301</t>
  </si>
  <si>
    <t>85043103</t>
  </si>
  <si>
    <t>85043104</t>
  </si>
  <si>
    <t>85043199</t>
  </si>
  <si>
    <t>85043201</t>
  </si>
  <si>
    <t>85043299</t>
  </si>
  <si>
    <t>85043302</t>
  </si>
  <si>
    <t>85043401</t>
  </si>
  <si>
    <t>85044001</t>
  </si>
  <si>
    <t>85044002</t>
  </si>
  <si>
    <t>85044005</t>
  </si>
  <si>
    <t>85044006</t>
  </si>
  <si>
    <t>85044007</t>
  </si>
  <si>
    <t>85044008</t>
  </si>
  <si>
    <t>85044009</t>
  </si>
  <si>
    <t>85044011</t>
  </si>
  <si>
    <t>85044013</t>
  </si>
  <si>
    <t>85044014</t>
  </si>
  <si>
    <t>85044015</t>
  </si>
  <si>
    <t>85044016</t>
  </si>
  <si>
    <t>85044017</t>
  </si>
  <si>
    <t>85044099</t>
  </si>
  <si>
    <t>85045091</t>
  </si>
  <si>
    <t>85049002</t>
  </si>
  <si>
    <t>85049007</t>
  </si>
  <si>
    <t>85049008</t>
  </si>
  <si>
    <t>85049099</t>
  </si>
  <si>
    <t>85051101</t>
  </si>
  <si>
    <t>85051999</t>
  </si>
  <si>
    <t>85052001</t>
  </si>
  <si>
    <t>85059091</t>
  </si>
  <si>
    <t>85061003</t>
  </si>
  <si>
    <t>85063001</t>
  </si>
  <si>
    <t>85064001</t>
  </si>
  <si>
    <t>85065001</t>
  </si>
  <si>
    <t>85066001</t>
  </si>
  <si>
    <t>85068091</t>
  </si>
  <si>
    <t>85069001</t>
  </si>
  <si>
    <t>85071001</t>
  </si>
  <si>
    <t>85071099</t>
  </si>
  <si>
    <t>85072001</t>
  </si>
  <si>
    <t>85072002</t>
  </si>
  <si>
    <t>85072004</t>
  </si>
  <si>
    <t>85072099</t>
  </si>
  <si>
    <t>85073001</t>
  </si>
  <si>
    <t>85075001</t>
  </si>
  <si>
    <t>85076001</t>
  </si>
  <si>
    <t>85078091</t>
  </si>
  <si>
    <t>85079001</t>
  </si>
  <si>
    <t>85081101</t>
  </si>
  <si>
    <t>85081999</t>
  </si>
  <si>
    <t>85086091</t>
  </si>
  <si>
    <t>85087001</t>
  </si>
  <si>
    <t>85087002</t>
  </si>
  <si>
    <t>85087099</t>
  </si>
  <si>
    <t>85094002</t>
  </si>
  <si>
    <t>85094003</t>
  </si>
  <si>
    <t>85094099</t>
  </si>
  <si>
    <t>85098003</t>
  </si>
  <si>
    <t>85098004</t>
  </si>
  <si>
    <t>85098007</t>
  </si>
  <si>
    <t>85098009</t>
  </si>
  <si>
    <t>85098099</t>
  </si>
  <si>
    <t>85099002</t>
  </si>
  <si>
    <t>85099099</t>
  </si>
  <si>
    <t>85101001</t>
  </si>
  <si>
    <t>85102001</t>
  </si>
  <si>
    <t>85103001</t>
  </si>
  <si>
    <t>85109001</t>
  </si>
  <si>
    <t>85109002</t>
  </si>
  <si>
    <t>85109003</t>
  </si>
  <si>
    <t>85109004</t>
  </si>
  <si>
    <t>85109099</t>
  </si>
  <si>
    <t>85111003</t>
  </si>
  <si>
    <t>85111099</t>
  </si>
  <si>
    <t>85112004</t>
  </si>
  <si>
    <t>85113005</t>
  </si>
  <si>
    <t>85114004</t>
  </si>
  <si>
    <t>85115091</t>
  </si>
  <si>
    <t>85118001</t>
  </si>
  <si>
    <t>85118002</t>
  </si>
  <si>
    <t>85118003</t>
  </si>
  <si>
    <t>85118004</t>
  </si>
  <si>
    <t>85118099</t>
  </si>
  <si>
    <t>85119006</t>
  </si>
  <si>
    <t>85121003</t>
  </si>
  <si>
    <t>85122001</t>
  </si>
  <si>
    <t>85122002</t>
  </si>
  <si>
    <t>85122099</t>
  </si>
  <si>
    <t>85123001</t>
  </si>
  <si>
    <t>85123099</t>
  </si>
  <si>
    <t>85124001</t>
  </si>
  <si>
    <t>85129007</t>
  </si>
  <si>
    <t>85131001</t>
  </si>
  <si>
    <t>85131099</t>
  </si>
  <si>
    <t>85139001</t>
  </si>
  <si>
    <t>85141101</t>
  </si>
  <si>
    <t>85141901</t>
  </si>
  <si>
    <t>85141902</t>
  </si>
  <si>
    <t>85141903</t>
  </si>
  <si>
    <t>85141904</t>
  </si>
  <si>
    <t>85141999</t>
  </si>
  <si>
    <t>85142001</t>
  </si>
  <si>
    <t>85142002</t>
  </si>
  <si>
    <t>85142003</t>
  </si>
  <si>
    <t>85142004</t>
  </si>
  <si>
    <t>85142005</t>
  </si>
  <si>
    <t>85142099</t>
  </si>
  <si>
    <t>85143101</t>
  </si>
  <si>
    <t>85143201</t>
  </si>
  <si>
    <t>85143901</t>
  </si>
  <si>
    <t>85143999</t>
  </si>
  <si>
    <t>85144091</t>
  </si>
  <si>
    <t>85149004</t>
  </si>
  <si>
    <t>85151101</t>
  </si>
  <si>
    <t>85151199</t>
  </si>
  <si>
    <t>85151999</t>
  </si>
  <si>
    <t>85152101</t>
  </si>
  <si>
    <t>85152199</t>
  </si>
  <si>
    <t>85152999</t>
  </si>
  <si>
    <t>85153101</t>
  </si>
  <si>
    <t>85153102</t>
  </si>
  <si>
    <t>85153199</t>
  </si>
  <si>
    <t>85153901</t>
  </si>
  <si>
    <t>85153902</t>
  </si>
  <si>
    <t>85153999</t>
  </si>
  <si>
    <t>85158091</t>
  </si>
  <si>
    <t>85159001</t>
  </si>
  <si>
    <t>85159099</t>
  </si>
  <si>
    <t>85161002</t>
  </si>
  <si>
    <t>85162101</t>
  </si>
  <si>
    <t>85162999</t>
  </si>
  <si>
    <t>85163101</t>
  </si>
  <si>
    <t>85163291</t>
  </si>
  <si>
    <t>85163301</t>
  </si>
  <si>
    <t>85164001</t>
  </si>
  <si>
    <t>85165001</t>
  </si>
  <si>
    <t>85166001</t>
  </si>
  <si>
    <t>85166003</t>
  </si>
  <si>
    <t>85166099</t>
  </si>
  <si>
    <t>85167101</t>
  </si>
  <si>
    <t>85167201</t>
  </si>
  <si>
    <t>85167901</t>
  </si>
  <si>
    <t>85167999</t>
  </si>
  <si>
    <t>85168004</t>
  </si>
  <si>
    <t>85169007</t>
  </si>
  <si>
    <t>85169009</t>
  </si>
  <si>
    <t>85169099</t>
  </si>
  <si>
    <t>85171101</t>
  </si>
  <si>
    <t>85171301</t>
  </si>
  <si>
    <t>85171491</t>
  </si>
  <si>
    <t>85171891</t>
  </si>
  <si>
    <t>85171899</t>
  </si>
  <si>
    <t>85176101</t>
  </si>
  <si>
    <t>85176217</t>
  </si>
  <si>
    <t>85176907</t>
  </si>
  <si>
    <t>85176913</t>
  </si>
  <si>
    <t>85176914</t>
  </si>
  <si>
    <t>85176915</t>
  </si>
  <si>
    <t>85176916</t>
  </si>
  <si>
    <t>85176917</t>
  </si>
  <si>
    <t>85176991</t>
  </si>
  <si>
    <t>85176992</t>
  </si>
  <si>
    <t>85176999</t>
  </si>
  <si>
    <t>85177101</t>
  </si>
  <si>
    <t>85177901</t>
  </si>
  <si>
    <t>85177902</t>
  </si>
  <si>
    <t>85177904</t>
  </si>
  <si>
    <t>85177991</t>
  </si>
  <si>
    <t>85177999</t>
  </si>
  <si>
    <t>85181004</t>
  </si>
  <si>
    <t>85182102</t>
  </si>
  <si>
    <t>85182202</t>
  </si>
  <si>
    <t>85182999</t>
  </si>
  <si>
    <t>85183003</t>
  </si>
  <si>
    <t>85183004</t>
  </si>
  <si>
    <t>85183099</t>
  </si>
  <si>
    <t>85184001</t>
  </si>
  <si>
    <t>85184002</t>
  </si>
  <si>
    <t>85184004</t>
  </si>
  <si>
    <t>85184099</t>
  </si>
  <si>
    <t>85185001</t>
  </si>
  <si>
    <t>85189001</t>
  </si>
  <si>
    <t>85189002</t>
  </si>
  <si>
    <t>85189099</t>
  </si>
  <si>
    <t>85192001</t>
  </si>
  <si>
    <t>85193002</t>
  </si>
  <si>
    <t>85198103</t>
  </si>
  <si>
    <t>85198104</t>
  </si>
  <si>
    <t>85198105</t>
  </si>
  <si>
    <t>85198106</t>
  </si>
  <si>
    <t>85198107</t>
  </si>
  <si>
    <t>85198108</t>
  </si>
  <si>
    <t>85198109</t>
  </si>
  <si>
    <t>85198110</t>
  </si>
  <si>
    <t>85198112</t>
  </si>
  <si>
    <t>85198113</t>
  </si>
  <si>
    <t>85198199</t>
  </si>
  <si>
    <t>85198901</t>
  </si>
  <si>
    <t>85198999</t>
  </si>
  <si>
    <t>85211002</t>
  </si>
  <si>
    <t>85219001</t>
  </si>
  <si>
    <t>85219002</t>
  </si>
  <si>
    <t>85219003</t>
  </si>
  <si>
    <t>85219004</t>
  </si>
  <si>
    <t>85219005</t>
  </si>
  <si>
    <t>85219099</t>
  </si>
  <si>
    <t>85221001</t>
  </si>
  <si>
    <t>85229007</t>
  </si>
  <si>
    <t>85229099</t>
  </si>
  <si>
    <t>85232102</t>
  </si>
  <si>
    <t>85232905</t>
  </si>
  <si>
    <t>85232907</t>
  </si>
  <si>
    <t>85232908</t>
  </si>
  <si>
    <t>85232991</t>
  </si>
  <si>
    <t>85232999</t>
  </si>
  <si>
    <t>85234101</t>
  </si>
  <si>
    <t>85234199</t>
  </si>
  <si>
    <t>85234999</t>
  </si>
  <si>
    <t>85235101</t>
  </si>
  <si>
    <t>85235199</t>
  </si>
  <si>
    <t>85235203</t>
  </si>
  <si>
    <t>85235901</t>
  </si>
  <si>
    <t>85235999</t>
  </si>
  <si>
    <t>85238099</t>
  </si>
  <si>
    <t>85241101</t>
  </si>
  <si>
    <t>85241201</t>
  </si>
  <si>
    <t>85241999</t>
  </si>
  <si>
    <t>85249101</t>
  </si>
  <si>
    <t>85249201</t>
  </si>
  <si>
    <t>85249999</t>
  </si>
  <si>
    <t>85255005</t>
  </si>
  <si>
    <t>85256005</t>
  </si>
  <si>
    <t>85256099</t>
  </si>
  <si>
    <t>85258101</t>
  </si>
  <si>
    <t>85258999</t>
  </si>
  <si>
    <t>85261001</t>
  </si>
  <si>
    <t>85261099</t>
  </si>
  <si>
    <t>85269101</t>
  </si>
  <si>
    <t>85269199</t>
  </si>
  <si>
    <t>85269201</t>
  </si>
  <si>
    <t>85269299</t>
  </si>
  <si>
    <t>85271201</t>
  </si>
  <si>
    <t>85271302</t>
  </si>
  <si>
    <t>85271399</t>
  </si>
  <si>
    <t>85271901</t>
  </si>
  <si>
    <t>85271999</t>
  </si>
  <si>
    <t>85272101</t>
  </si>
  <si>
    <t>85272199</t>
  </si>
  <si>
    <t>85272901</t>
  </si>
  <si>
    <t>85272999</t>
  </si>
  <si>
    <t>85279102</t>
  </si>
  <si>
    <t>85279201</t>
  </si>
  <si>
    <t>85279999</t>
  </si>
  <si>
    <t>85284202</t>
  </si>
  <si>
    <t>85284906</t>
  </si>
  <si>
    <t>85284907</t>
  </si>
  <si>
    <t>85284910</t>
  </si>
  <si>
    <t>85284911</t>
  </si>
  <si>
    <t>85284999</t>
  </si>
  <si>
    <t>85285202</t>
  </si>
  <si>
    <t>85285901</t>
  </si>
  <si>
    <t>85285902</t>
  </si>
  <si>
    <t>85285903</t>
  </si>
  <si>
    <t>85285904</t>
  </si>
  <si>
    <t>85285999</t>
  </si>
  <si>
    <t>85286201</t>
  </si>
  <si>
    <t>85286999</t>
  </si>
  <si>
    <t>85287101</t>
  </si>
  <si>
    <t>85287102</t>
  </si>
  <si>
    <t>85287103</t>
  </si>
  <si>
    <t>85287104</t>
  </si>
  <si>
    <t>85287199</t>
  </si>
  <si>
    <t>85287201</t>
  </si>
  <si>
    <t>85287202</t>
  </si>
  <si>
    <t>85287203</t>
  </si>
  <si>
    <t>85287204</t>
  </si>
  <si>
    <t>85287205</t>
  </si>
  <si>
    <t>85287206</t>
  </si>
  <si>
    <t>85287207</t>
  </si>
  <si>
    <t>85287299</t>
  </si>
  <si>
    <t>85287391</t>
  </si>
  <si>
    <t>85291009</t>
  </si>
  <si>
    <t>85299009</t>
  </si>
  <si>
    <t>85299013</t>
  </si>
  <si>
    <t>85299015</t>
  </si>
  <si>
    <t>85299016</t>
  </si>
  <si>
    <t>85299018</t>
  </si>
  <si>
    <t>85299019</t>
  </si>
  <si>
    <t>85299020</t>
  </si>
  <si>
    <t>85299021</t>
  </si>
  <si>
    <t>85299099</t>
  </si>
  <si>
    <t>85301001</t>
  </si>
  <si>
    <t>85308002</t>
  </si>
  <si>
    <t>85308099</t>
  </si>
  <si>
    <t>85309001</t>
  </si>
  <si>
    <t>85311001</t>
  </si>
  <si>
    <t>85311002</t>
  </si>
  <si>
    <t>85311003</t>
  </si>
  <si>
    <t>85311004</t>
  </si>
  <si>
    <t>85311099</t>
  </si>
  <si>
    <t>85312001</t>
  </si>
  <si>
    <t>85318001</t>
  </si>
  <si>
    <t>85318003</t>
  </si>
  <si>
    <t>85318099</t>
  </si>
  <si>
    <t>85319002</t>
  </si>
  <si>
    <t>85319099</t>
  </si>
  <si>
    <t>85321001</t>
  </si>
  <si>
    <t>85321099</t>
  </si>
  <si>
    <t>85322101</t>
  </si>
  <si>
    <t>85322204</t>
  </si>
  <si>
    <t>85322306</t>
  </si>
  <si>
    <t>85322404</t>
  </si>
  <si>
    <t>85322502</t>
  </si>
  <si>
    <t>85322599</t>
  </si>
  <si>
    <t>85322999</t>
  </si>
  <si>
    <t>85323005</t>
  </si>
  <si>
    <t>85329001</t>
  </si>
  <si>
    <t>85331003</t>
  </si>
  <si>
    <t>85332101</t>
  </si>
  <si>
    <t>85332999</t>
  </si>
  <si>
    <t>85333102</t>
  </si>
  <si>
    <t>85333999</t>
  </si>
  <si>
    <t>85334091</t>
  </si>
  <si>
    <t>85339003</t>
  </si>
  <si>
    <t>85340004</t>
  </si>
  <si>
    <t>85351001</t>
  </si>
  <si>
    <t>85351002</t>
  </si>
  <si>
    <t>85351003</t>
  </si>
  <si>
    <t>85351099</t>
  </si>
  <si>
    <t>85352101</t>
  </si>
  <si>
    <t>85352999</t>
  </si>
  <si>
    <t>85353007</t>
  </si>
  <si>
    <t>85354001</t>
  </si>
  <si>
    <t>85354099</t>
  </si>
  <si>
    <t>85359008</t>
  </si>
  <si>
    <t>85359020</t>
  </si>
  <si>
    <t>85359099</t>
  </si>
  <si>
    <t>85361003</t>
  </si>
  <si>
    <t>85361004</t>
  </si>
  <si>
    <t>85361099</t>
  </si>
  <si>
    <t>85362001</t>
  </si>
  <si>
    <t>85362002</t>
  </si>
  <si>
    <t>85362099</t>
  </si>
  <si>
    <t>85363005</t>
  </si>
  <si>
    <t>85363099</t>
  </si>
  <si>
    <t>85364103</t>
  </si>
  <si>
    <t>85364199</t>
  </si>
  <si>
    <t>85364999</t>
  </si>
  <si>
    <t>85365007</t>
  </si>
  <si>
    <t>85365099</t>
  </si>
  <si>
    <t>85366104</t>
  </si>
  <si>
    <t>85366902</t>
  </si>
  <si>
    <t>85366999</t>
  </si>
  <si>
    <t>85367001</t>
  </si>
  <si>
    <t>85369028</t>
  </si>
  <si>
    <t>85369099</t>
  </si>
  <si>
    <t>85371003</t>
  </si>
  <si>
    <t>85371004</t>
  </si>
  <si>
    <t>85371005</t>
  </si>
  <si>
    <t>85371006</t>
  </si>
  <si>
    <t>85371099</t>
  </si>
  <si>
    <t>85372002</t>
  </si>
  <si>
    <t>85372099</t>
  </si>
  <si>
    <t>85381001</t>
  </si>
  <si>
    <t>85389001</t>
  </si>
  <si>
    <t>85389005</t>
  </si>
  <si>
    <t>85389099</t>
  </si>
  <si>
    <t>85391099</t>
  </si>
  <si>
    <t>85392101</t>
  </si>
  <si>
    <t>85392199</t>
  </si>
  <si>
    <t>85392201</t>
  </si>
  <si>
    <t>85392202</t>
  </si>
  <si>
    <t>85392203</t>
  </si>
  <si>
    <t>85392204</t>
  </si>
  <si>
    <t>85392205</t>
  </si>
  <si>
    <t>85392299</t>
  </si>
  <si>
    <t>85392999</t>
  </si>
  <si>
    <t>85393101</t>
  </si>
  <si>
    <t>85393199</t>
  </si>
  <si>
    <t>85393204</t>
  </si>
  <si>
    <t>85393901</t>
  </si>
  <si>
    <t>85393902</t>
  </si>
  <si>
    <t>85393903</t>
  </si>
  <si>
    <t>85393904</t>
  </si>
  <si>
    <t>85393905</t>
  </si>
  <si>
    <t>85393906</t>
  </si>
  <si>
    <t>85393999</t>
  </si>
  <si>
    <t>85394101</t>
  </si>
  <si>
    <t>85394999</t>
  </si>
  <si>
    <t>85395101</t>
  </si>
  <si>
    <t>85395102</t>
  </si>
  <si>
    <t>85395199</t>
  </si>
  <si>
    <t>85395201</t>
  </si>
  <si>
    <t>85399007</t>
  </si>
  <si>
    <t>85401106</t>
  </si>
  <si>
    <t>85401202</t>
  </si>
  <si>
    <t>85402002</t>
  </si>
  <si>
    <t>85404002</t>
  </si>
  <si>
    <t>85406091</t>
  </si>
  <si>
    <t>85407101</t>
  </si>
  <si>
    <t>85407999</t>
  </si>
  <si>
    <t>85408103</t>
  </si>
  <si>
    <t>85408999</t>
  </si>
  <si>
    <t>85409105</t>
  </si>
  <si>
    <t>85409999</t>
  </si>
  <si>
    <t>85411001</t>
  </si>
  <si>
    <t>85412101</t>
  </si>
  <si>
    <t>85412999</t>
  </si>
  <si>
    <t>85413001</t>
  </si>
  <si>
    <t>85414101</t>
  </si>
  <si>
    <t>85414201</t>
  </si>
  <si>
    <t>85414301</t>
  </si>
  <si>
    <t>85414999</t>
  </si>
  <si>
    <t>85415101</t>
  </si>
  <si>
    <t>85415999</t>
  </si>
  <si>
    <t>85416001</t>
  </si>
  <si>
    <t>85419002</t>
  </si>
  <si>
    <t>85423103</t>
  </si>
  <si>
    <t>85423202</t>
  </si>
  <si>
    <t>85423302</t>
  </si>
  <si>
    <t>85423999</t>
  </si>
  <si>
    <t>85429001</t>
  </si>
  <si>
    <t>85431002</t>
  </si>
  <si>
    <t>85432006</t>
  </si>
  <si>
    <t>85433001</t>
  </si>
  <si>
    <t>85434001</t>
  </si>
  <si>
    <t>85437001</t>
  </si>
  <si>
    <t>85437008</t>
  </si>
  <si>
    <t>85437017</t>
  </si>
  <si>
    <t>85437099</t>
  </si>
  <si>
    <t>85439001</t>
  </si>
  <si>
    <t>85439002</t>
  </si>
  <si>
    <t>85439003</t>
  </si>
  <si>
    <t>85439099</t>
  </si>
  <si>
    <t>85441101</t>
  </si>
  <si>
    <t>85441999</t>
  </si>
  <si>
    <t>85442001</t>
  </si>
  <si>
    <t>85442002</t>
  </si>
  <si>
    <t>85442003</t>
  </si>
  <si>
    <t>85442099</t>
  </si>
  <si>
    <t>85443001</t>
  </si>
  <si>
    <t>85443099</t>
  </si>
  <si>
    <t>85444205</t>
  </si>
  <si>
    <t>85444299</t>
  </si>
  <si>
    <t>85444905</t>
  </si>
  <si>
    <t>85444999</t>
  </si>
  <si>
    <t>85446091</t>
  </si>
  <si>
    <t>85447001</t>
  </si>
  <si>
    <t>85451101</t>
  </si>
  <si>
    <t>85451999</t>
  </si>
  <si>
    <t>85452001</t>
  </si>
  <si>
    <t>85459099</t>
  </si>
  <si>
    <t>85461001</t>
  </si>
  <si>
    <t>85461002</t>
  </si>
  <si>
    <t>85461003</t>
  </si>
  <si>
    <t>85461099</t>
  </si>
  <si>
    <t>85462001</t>
  </si>
  <si>
    <t>85462002</t>
  </si>
  <si>
    <t>85462003</t>
  </si>
  <si>
    <t>85462004</t>
  </si>
  <si>
    <t>85462005</t>
  </si>
  <si>
    <t>85462099</t>
  </si>
  <si>
    <t>85469001</t>
  </si>
  <si>
    <t>85469002</t>
  </si>
  <si>
    <t>85469003</t>
  </si>
  <si>
    <t>85469099</t>
  </si>
  <si>
    <t>85471006</t>
  </si>
  <si>
    <t>85471099</t>
  </si>
  <si>
    <t>85472004</t>
  </si>
  <si>
    <t>85479099</t>
  </si>
  <si>
    <t>85480001</t>
  </si>
  <si>
    <t>85480099</t>
  </si>
  <si>
    <t>85491101</t>
  </si>
  <si>
    <t>85491291</t>
  </si>
  <si>
    <t>85491301</t>
  </si>
  <si>
    <t>85491401</t>
  </si>
  <si>
    <t>85491999</t>
  </si>
  <si>
    <t>85492101</t>
  </si>
  <si>
    <t>85492999</t>
  </si>
  <si>
    <t>85493101</t>
  </si>
  <si>
    <t>85493999</t>
  </si>
  <si>
    <t>85499101</t>
  </si>
  <si>
    <t>85499999</t>
  </si>
  <si>
    <t>86011001</t>
  </si>
  <si>
    <t>86012001</t>
  </si>
  <si>
    <t>86021001</t>
  </si>
  <si>
    <t>86029099</t>
  </si>
  <si>
    <t>86031001</t>
  </si>
  <si>
    <t>86039099</t>
  </si>
  <si>
    <t>86040003</t>
  </si>
  <si>
    <t>86050001</t>
  </si>
  <si>
    <t>86050099</t>
  </si>
  <si>
    <t>86061001</t>
  </si>
  <si>
    <t>86063001</t>
  </si>
  <si>
    <t>86069102</t>
  </si>
  <si>
    <t>86069201</t>
  </si>
  <si>
    <t>86069999</t>
  </si>
  <si>
    <t>86071101</t>
  </si>
  <si>
    <t>86071291</t>
  </si>
  <si>
    <t>86071902</t>
  </si>
  <si>
    <t>86071903</t>
  </si>
  <si>
    <t>86071999</t>
  </si>
  <si>
    <t>86072102</t>
  </si>
  <si>
    <t>86072999</t>
  </si>
  <si>
    <t>86073001</t>
  </si>
  <si>
    <t>86079102</t>
  </si>
  <si>
    <t>86079999</t>
  </si>
  <si>
    <t>86080004</t>
  </si>
  <si>
    <t>86090001</t>
  </si>
  <si>
    <t>87011001</t>
  </si>
  <si>
    <t>87012101</t>
  </si>
  <si>
    <t>87012199</t>
  </si>
  <si>
    <t>87012201</t>
  </si>
  <si>
    <t>87012299</t>
  </si>
  <si>
    <t>87012301</t>
  </si>
  <si>
    <t>87012399</t>
  </si>
  <si>
    <t>87012401</t>
  </si>
  <si>
    <t>87012499</t>
  </si>
  <si>
    <t>87012901</t>
  </si>
  <si>
    <t>87012999</t>
  </si>
  <si>
    <t>87013001</t>
  </si>
  <si>
    <t>87013099</t>
  </si>
  <si>
    <t>87019101</t>
  </si>
  <si>
    <t>87019102</t>
  </si>
  <si>
    <t>87019199</t>
  </si>
  <si>
    <t>87019201</t>
  </si>
  <si>
    <t>87019202</t>
  </si>
  <si>
    <t>87019203</t>
  </si>
  <si>
    <t>87019299</t>
  </si>
  <si>
    <t>87019301</t>
  </si>
  <si>
    <t>87019302</t>
  </si>
  <si>
    <t>87019399</t>
  </si>
  <si>
    <t>87019401</t>
  </si>
  <si>
    <t>87019402</t>
  </si>
  <si>
    <t>87019403</t>
  </si>
  <si>
    <t>87019404</t>
  </si>
  <si>
    <t>87019405</t>
  </si>
  <si>
    <t>87019499</t>
  </si>
  <si>
    <t>87019501</t>
  </si>
  <si>
    <t>87019502</t>
  </si>
  <si>
    <t>87019599</t>
  </si>
  <si>
    <t>87021005</t>
  </si>
  <si>
    <t>87021099</t>
  </si>
  <si>
    <t>87022005</t>
  </si>
  <si>
    <t>87022099</t>
  </si>
  <si>
    <t>87023005</t>
  </si>
  <si>
    <t>87023099</t>
  </si>
  <si>
    <t>87024001</t>
  </si>
  <si>
    <t>87024002</t>
  </si>
  <si>
    <t>87024006</t>
  </si>
  <si>
    <t>87024007</t>
  </si>
  <si>
    <t>87029001</t>
  </si>
  <si>
    <t>87029006</t>
  </si>
  <si>
    <t>87029008</t>
  </si>
  <si>
    <t>87029099</t>
  </si>
  <si>
    <t>87031004</t>
  </si>
  <si>
    <t>87032101</t>
  </si>
  <si>
    <t>87032102</t>
  </si>
  <si>
    <t>87032199</t>
  </si>
  <si>
    <t>87032202</t>
  </si>
  <si>
    <t>87032299</t>
  </si>
  <si>
    <t>87032302</t>
  </si>
  <si>
    <t>87032399</t>
  </si>
  <si>
    <t>87032402</t>
  </si>
  <si>
    <t>87032499</t>
  </si>
  <si>
    <t>87033102</t>
  </si>
  <si>
    <t>87033199</t>
  </si>
  <si>
    <t>87033202</t>
  </si>
  <si>
    <t>87033299</t>
  </si>
  <si>
    <t>87033302</t>
  </si>
  <si>
    <t>87033399</t>
  </si>
  <si>
    <t>87034002</t>
  </si>
  <si>
    <t>87034003</t>
  </si>
  <si>
    <t>87034099</t>
  </si>
  <si>
    <t>87035002</t>
  </si>
  <si>
    <t>87035099</t>
  </si>
  <si>
    <t>87036002</t>
  </si>
  <si>
    <t>87036003</t>
  </si>
  <si>
    <t>87036099</t>
  </si>
  <si>
    <t>87037002</t>
  </si>
  <si>
    <t>87037099</t>
  </si>
  <si>
    <t>87038001</t>
  </si>
  <si>
    <t>87038002</t>
  </si>
  <si>
    <t>87039002</t>
  </si>
  <si>
    <t>87039099</t>
  </si>
  <si>
    <t>87041002</t>
  </si>
  <si>
    <t>87042101</t>
  </si>
  <si>
    <t>87042104</t>
  </si>
  <si>
    <t>87042199</t>
  </si>
  <si>
    <t>87042201</t>
  </si>
  <si>
    <t>87042207</t>
  </si>
  <si>
    <t>87042299</t>
  </si>
  <si>
    <t>87042301</t>
  </si>
  <si>
    <t>87042399</t>
  </si>
  <si>
    <t>87043101</t>
  </si>
  <si>
    <t>87043102</t>
  </si>
  <si>
    <t>87043105</t>
  </si>
  <si>
    <t>87043199</t>
  </si>
  <si>
    <t>87043201</t>
  </si>
  <si>
    <t>87043207</t>
  </si>
  <si>
    <t>87043299</t>
  </si>
  <si>
    <t>87044101</t>
  </si>
  <si>
    <t>87044102</t>
  </si>
  <si>
    <t>87044199</t>
  </si>
  <si>
    <t>87044201</t>
  </si>
  <si>
    <t>87044202</t>
  </si>
  <si>
    <t>87044299</t>
  </si>
  <si>
    <t>87044301</t>
  </si>
  <si>
    <t>87044302</t>
  </si>
  <si>
    <t>87044399</t>
  </si>
  <si>
    <t>87045101</t>
  </si>
  <si>
    <t>87045102</t>
  </si>
  <si>
    <t>87045103</t>
  </si>
  <si>
    <t>87045199</t>
  </si>
  <si>
    <t>87045201</t>
  </si>
  <si>
    <t>87045202</t>
  </si>
  <si>
    <t>87045299</t>
  </si>
  <si>
    <t>87046001</t>
  </si>
  <si>
    <t>87046002</t>
  </si>
  <si>
    <t>87049099</t>
  </si>
  <si>
    <t>87051001</t>
  </si>
  <si>
    <t>87052001</t>
  </si>
  <si>
    <t>87052099</t>
  </si>
  <si>
    <t>87053001</t>
  </si>
  <si>
    <t>87054001</t>
  </si>
  <si>
    <t>87054002</t>
  </si>
  <si>
    <t>87059001</t>
  </si>
  <si>
    <t>87059002</t>
  </si>
  <si>
    <t>87059099</t>
  </si>
  <si>
    <t>87060001</t>
  </si>
  <si>
    <t>87060099</t>
  </si>
  <si>
    <t>87071002</t>
  </si>
  <si>
    <t>87079002</t>
  </si>
  <si>
    <t>87079099</t>
  </si>
  <si>
    <t>87081001</t>
  </si>
  <si>
    <t>87081002</t>
  </si>
  <si>
    <t>87081003</t>
  </si>
  <si>
    <t>87081099</t>
  </si>
  <si>
    <t>87082101</t>
  </si>
  <si>
    <t>87082201</t>
  </si>
  <si>
    <t>87082901</t>
  </si>
  <si>
    <t>87082902</t>
  </si>
  <si>
    <t>87082903</t>
  </si>
  <si>
    <t>87082904</t>
  </si>
  <si>
    <t>87082905</t>
  </si>
  <si>
    <t>87082906</t>
  </si>
  <si>
    <t>87082907</t>
  </si>
  <si>
    <t>87082908</t>
  </si>
  <si>
    <t>87082909</t>
  </si>
  <si>
    <t>87082910</t>
  </si>
  <si>
    <t>87082911</t>
  </si>
  <si>
    <t>87082912</t>
  </si>
  <si>
    <t>87082913</t>
  </si>
  <si>
    <t>87082916</t>
  </si>
  <si>
    <t>87082917</t>
  </si>
  <si>
    <t>87082918</t>
  </si>
  <si>
    <t>87082919</t>
  </si>
  <si>
    <t>87082920</t>
  </si>
  <si>
    <t>87082922</t>
  </si>
  <si>
    <t>87082923</t>
  </si>
  <si>
    <t>87082924</t>
  </si>
  <si>
    <t>87082999</t>
  </si>
  <si>
    <t>87083001</t>
  </si>
  <si>
    <t>87083002</t>
  </si>
  <si>
    <t>87083004</t>
  </si>
  <si>
    <t>87083006</t>
  </si>
  <si>
    <t>87083008</t>
  </si>
  <si>
    <t>87083009</t>
  </si>
  <si>
    <t>87083010</t>
  </si>
  <si>
    <t>87083011</t>
  </si>
  <si>
    <t>87083099</t>
  </si>
  <si>
    <t>87084001</t>
  </si>
  <si>
    <t>87084002</t>
  </si>
  <si>
    <t>87084003</t>
  </si>
  <si>
    <t>87084004</t>
  </si>
  <si>
    <t>87084008</t>
  </si>
  <si>
    <t>87084099</t>
  </si>
  <si>
    <t>87085001</t>
  </si>
  <si>
    <t>87085002</t>
  </si>
  <si>
    <t>87085003</t>
  </si>
  <si>
    <t>87085004</t>
  </si>
  <si>
    <t>87085005</t>
  </si>
  <si>
    <t>87085006</t>
  </si>
  <si>
    <t>87085007</t>
  </si>
  <si>
    <t>87085010</t>
  </si>
  <si>
    <t>87085013</t>
  </si>
  <si>
    <t>87085014</t>
  </si>
  <si>
    <t>87085015</t>
  </si>
  <si>
    <t>87085016</t>
  </si>
  <si>
    <t>87085018</t>
  </si>
  <si>
    <t>87085020</t>
  </si>
  <si>
    <t>87085022</t>
  </si>
  <si>
    <t>87085023</t>
  </si>
  <si>
    <t>87085024</t>
  </si>
  <si>
    <t>87085025</t>
  </si>
  <si>
    <t>87085026</t>
  </si>
  <si>
    <t>87085027</t>
  </si>
  <si>
    <t>87085028</t>
  </si>
  <si>
    <t>87085029</t>
  </si>
  <si>
    <t>87085030</t>
  </si>
  <si>
    <t>87085091</t>
  </si>
  <si>
    <t>87085092</t>
  </si>
  <si>
    <t>87085099</t>
  </si>
  <si>
    <t>87087006</t>
  </si>
  <si>
    <t>87087099</t>
  </si>
  <si>
    <t>87088001</t>
  </si>
  <si>
    <t>87088004</t>
  </si>
  <si>
    <t>87088005</t>
  </si>
  <si>
    <t>87088006</t>
  </si>
  <si>
    <t>87088007</t>
  </si>
  <si>
    <t>87088008</t>
  </si>
  <si>
    <t>87088009</t>
  </si>
  <si>
    <t>87088010</t>
  </si>
  <si>
    <t>87088011</t>
  </si>
  <si>
    <t>87088012</t>
  </si>
  <si>
    <t>87088099</t>
  </si>
  <si>
    <t>87089101</t>
  </si>
  <si>
    <t>87089102</t>
  </si>
  <si>
    <t>87089103</t>
  </si>
  <si>
    <t>87089199</t>
  </si>
  <si>
    <t>87089203</t>
  </si>
  <si>
    <t>87089305</t>
  </si>
  <si>
    <t>87089412</t>
  </si>
  <si>
    <t>87089502</t>
  </si>
  <si>
    <t>87089904</t>
  </si>
  <si>
    <t>87089907</t>
  </si>
  <si>
    <t>87089908</t>
  </si>
  <si>
    <t>87089909</t>
  </si>
  <si>
    <t>87089999</t>
  </si>
  <si>
    <t>87091101</t>
  </si>
  <si>
    <t>87091999</t>
  </si>
  <si>
    <t>87099001</t>
  </si>
  <si>
    <t>87100001</t>
  </si>
  <si>
    <t>87111003</t>
  </si>
  <si>
    <t>87112005</t>
  </si>
  <si>
    <t>87113004</t>
  </si>
  <si>
    <t>87114001</t>
  </si>
  <si>
    <t>87114002</t>
  </si>
  <si>
    <t>87114099</t>
  </si>
  <si>
    <t>87115003</t>
  </si>
  <si>
    <t>87116001</t>
  </si>
  <si>
    <t>87119001</t>
  </si>
  <si>
    <t>87119099</t>
  </si>
  <si>
    <t>87120005</t>
  </si>
  <si>
    <t>87131001</t>
  </si>
  <si>
    <t>87139099</t>
  </si>
  <si>
    <t>87141001</t>
  </si>
  <si>
    <t>87141099</t>
  </si>
  <si>
    <t>87142001</t>
  </si>
  <si>
    <t>87149101</t>
  </si>
  <si>
    <t>87149201</t>
  </si>
  <si>
    <t>87149301</t>
  </si>
  <si>
    <t>87149401</t>
  </si>
  <si>
    <t>87149499</t>
  </si>
  <si>
    <t>87149501</t>
  </si>
  <si>
    <t>87149601</t>
  </si>
  <si>
    <t>87149999</t>
  </si>
  <si>
    <t>87150001</t>
  </si>
  <si>
    <t>87150002</t>
  </si>
  <si>
    <t>87161001</t>
  </si>
  <si>
    <t>87162004</t>
  </si>
  <si>
    <t>87163103</t>
  </si>
  <si>
    <t>87163903</t>
  </si>
  <si>
    <t>87163904</t>
  </si>
  <si>
    <t>87163908</t>
  </si>
  <si>
    <t>87163999</t>
  </si>
  <si>
    <t>87164091</t>
  </si>
  <si>
    <t>87168003</t>
  </si>
  <si>
    <t>87168099</t>
  </si>
  <si>
    <t>87169003</t>
  </si>
  <si>
    <t>87169099</t>
  </si>
  <si>
    <t>88010002</t>
  </si>
  <si>
    <t>88021101</t>
  </si>
  <si>
    <t>88021199</t>
  </si>
  <si>
    <t>88021201</t>
  </si>
  <si>
    <t>88021299</t>
  </si>
  <si>
    <t>88022001</t>
  </si>
  <si>
    <t>88022099</t>
  </si>
  <si>
    <t>88023001</t>
  </si>
  <si>
    <t>88023002</t>
  </si>
  <si>
    <t>88023099</t>
  </si>
  <si>
    <t>88024001</t>
  </si>
  <si>
    <t>88026001</t>
  </si>
  <si>
    <t>88040001</t>
  </si>
  <si>
    <t>88051001</t>
  </si>
  <si>
    <t>88052101</t>
  </si>
  <si>
    <t>88052999</t>
  </si>
  <si>
    <t>88061001</t>
  </si>
  <si>
    <t>88061002</t>
  </si>
  <si>
    <t>88061099</t>
  </si>
  <si>
    <t>88062101</t>
  </si>
  <si>
    <t>88062199</t>
  </si>
  <si>
    <t>88062201</t>
  </si>
  <si>
    <t>88062299</t>
  </si>
  <si>
    <t>88062301</t>
  </si>
  <si>
    <t>88062399</t>
  </si>
  <si>
    <t>88062401</t>
  </si>
  <si>
    <t>88062499</t>
  </si>
  <si>
    <t>88062901</t>
  </si>
  <si>
    <t>88062902</t>
  </si>
  <si>
    <t>88062999</t>
  </si>
  <si>
    <t>88069101</t>
  </si>
  <si>
    <t>88069199</t>
  </si>
  <si>
    <t>88069201</t>
  </si>
  <si>
    <t>88069299</t>
  </si>
  <si>
    <t>88069301</t>
  </si>
  <si>
    <t>88069399</t>
  </si>
  <si>
    <t>88069401</t>
  </si>
  <si>
    <t>88069499</t>
  </si>
  <si>
    <t>88069901</t>
  </si>
  <si>
    <t>88069902</t>
  </si>
  <si>
    <t>88069999</t>
  </si>
  <si>
    <t>88071001</t>
  </si>
  <si>
    <t>88072001</t>
  </si>
  <si>
    <t>88073091</t>
  </si>
  <si>
    <t>88079099</t>
  </si>
  <si>
    <t>89011001</t>
  </si>
  <si>
    <t>89011099</t>
  </si>
  <si>
    <t>89012001</t>
  </si>
  <si>
    <t>89012099</t>
  </si>
  <si>
    <t>89013001</t>
  </si>
  <si>
    <t>89013099</t>
  </si>
  <si>
    <t>89019001</t>
  </si>
  <si>
    <t>89019002</t>
  </si>
  <si>
    <t>89019003</t>
  </si>
  <si>
    <t>89019099</t>
  </si>
  <si>
    <t>89020003</t>
  </si>
  <si>
    <t>89031101</t>
  </si>
  <si>
    <t>89031201</t>
  </si>
  <si>
    <t>89031999</t>
  </si>
  <si>
    <t>89032101</t>
  </si>
  <si>
    <t>89032201</t>
  </si>
  <si>
    <t>89032301</t>
  </si>
  <si>
    <t>89033101</t>
  </si>
  <si>
    <t>89033201</t>
  </si>
  <si>
    <t>89033301</t>
  </si>
  <si>
    <t>89039301</t>
  </si>
  <si>
    <t>89039999</t>
  </si>
  <si>
    <t>89040001</t>
  </si>
  <si>
    <t>89051001</t>
  </si>
  <si>
    <t>89052001</t>
  </si>
  <si>
    <t>89059001</t>
  </si>
  <si>
    <t>89059099</t>
  </si>
  <si>
    <t>89061001</t>
  </si>
  <si>
    <t>89069099</t>
  </si>
  <si>
    <t>89071001</t>
  </si>
  <si>
    <t>89079099</t>
  </si>
  <si>
    <t>89080001</t>
  </si>
  <si>
    <t>90011002</t>
  </si>
  <si>
    <t>90012001</t>
  </si>
  <si>
    <t>90013002</t>
  </si>
  <si>
    <t>90013099</t>
  </si>
  <si>
    <t>90014003</t>
  </si>
  <si>
    <t>90015002</t>
  </si>
  <si>
    <t>90019099</t>
  </si>
  <si>
    <t>90021101</t>
  </si>
  <si>
    <t>90021999</t>
  </si>
  <si>
    <t>90022001</t>
  </si>
  <si>
    <t>90029099</t>
  </si>
  <si>
    <t>90031101</t>
  </si>
  <si>
    <t>90031901</t>
  </si>
  <si>
    <t>90039002</t>
  </si>
  <si>
    <t>90041001</t>
  </si>
  <si>
    <t>90049099</t>
  </si>
  <si>
    <t>90051001</t>
  </si>
  <si>
    <t>90058091</t>
  </si>
  <si>
    <t>90059001</t>
  </si>
  <si>
    <t>90059002</t>
  </si>
  <si>
    <t>90059099</t>
  </si>
  <si>
    <t>90063001</t>
  </si>
  <si>
    <t>90064001</t>
  </si>
  <si>
    <t>90065301</t>
  </si>
  <si>
    <t>90065399</t>
  </si>
  <si>
    <t>90065901</t>
  </si>
  <si>
    <t>90065902</t>
  </si>
  <si>
    <t>90065999</t>
  </si>
  <si>
    <t>90066101</t>
  </si>
  <si>
    <t>90066999</t>
  </si>
  <si>
    <t>90069103</t>
  </si>
  <si>
    <t>90069999</t>
  </si>
  <si>
    <t>90071001</t>
  </si>
  <si>
    <t>90071002</t>
  </si>
  <si>
    <t>90071099</t>
  </si>
  <si>
    <t>90072001</t>
  </si>
  <si>
    <t>90079101</t>
  </si>
  <si>
    <t>90079201</t>
  </si>
  <si>
    <t>90085001</t>
  </si>
  <si>
    <t>90089002</t>
  </si>
  <si>
    <t>90101001</t>
  </si>
  <si>
    <t>90105091</t>
  </si>
  <si>
    <t>90106001</t>
  </si>
  <si>
    <t>90109001</t>
  </si>
  <si>
    <t>90111001</t>
  </si>
  <si>
    <t>90111099</t>
  </si>
  <si>
    <t>90112091</t>
  </si>
  <si>
    <t>90118091</t>
  </si>
  <si>
    <t>90119001</t>
  </si>
  <si>
    <t>90121001</t>
  </si>
  <si>
    <t>90129001</t>
  </si>
  <si>
    <t>90131001</t>
  </si>
  <si>
    <t>90132001</t>
  </si>
  <si>
    <t>90138091</t>
  </si>
  <si>
    <t>90139001</t>
  </si>
  <si>
    <t>90141001</t>
  </si>
  <si>
    <t>90141002</t>
  </si>
  <si>
    <t>90141003</t>
  </si>
  <si>
    <t>90141099</t>
  </si>
  <si>
    <t>90142001</t>
  </si>
  <si>
    <t>90148091</t>
  </si>
  <si>
    <t>90149002</t>
  </si>
  <si>
    <t>90151001</t>
  </si>
  <si>
    <t>90152001</t>
  </si>
  <si>
    <t>90152099</t>
  </si>
  <si>
    <t>90153001</t>
  </si>
  <si>
    <t>90154001</t>
  </si>
  <si>
    <t>90158001</t>
  </si>
  <si>
    <t>90158003</t>
  </si>
  <si>
    <t>90158004</t>
  </si>
  <si>
    <t>90158005</t>
  </si>
  <si>
    <t>90158099</t>
  </si>
  <si>
    <t>90159001</t>
  </si>
  <si>
    <t>90160002</t>
  </si>
  <si>
    <t>90171001</t>
  </si>
  <si>
    <t>90171099</t>
  </si>
  <si>
    <t>90172001</t>
  </si>
  <si>
    <t>90172099</t>
  </si>
  <si>
    <t>90173002</t>
  </si>
  <si>
    <t>90178003</t>
  </si>
  <si>
    <t>90178004</t>
  </si>
  <si>
    <t>90178099</t>
  </si>
  <si>
    <t>90179002</t>
  </si>
  <si>
    <t>90181101</t>
  </si>
  <si>
    <t>90181102</t>
  </si>
  <si>
    <t>90181201</t>
  </si>
  <si>
    <t>90181301</t>
  </si>
  <si>
    <t>90181401</t>
  </si>
  <si>
    <t>90181902</t>
  </si>
  <si>
    <t>90181905</t>
  </si>
  <si>
    <t>90181906</t>
  </si>
  <si>
    <t>90181999</t>
  </si>
  <si>
    <t>90182001</t>
  </si>
  <si>
    <t>90183101</t>
  </si>
  <si>
    <t>90183199</t>
  </si>
  <si>
    <t>90183202</t>
  </si>
  <si>
    <t>90183203</t>
  </si>
  <si>
    <t>90183204</t>
  </si>
  <si>
    <t>90183299</t>
  </si>
  <si>
    <t>90183902</t>
  </si>
  <si>
    <t>90183903</t>
  </si>
  <si>
    <t>90183904</t>
  </si>
  <si>
    <t>90183906</t>
  </si>
  <si>
    <t>90183999</t>
  </si>
  <si>
    <t>90184101</t>
  </si>
  <si>
    <t>90184199</t>
  </si>
  <si>
    <t>90184902</t>
  </si>
  <si>
    <t>90184904</t>
  </si>
  <si>
    <t>90184905</t>
  </si>
  <si>
    <t>90184906</t>
  </si>
  <si>
    <t>90184999</t>
  </si>
  <si>
    <t>90185091</t>
  </si>
  <si>
    <t>90189001</t>
  </si>
  <si>
    <t>90189002</t>
  </si>
  <si>
    <t>90189003</t>
  </si>
  <si>
    <t>90189004</t>
  </si>
  <si>
    <t>90189005</t>
  </si>
  <si>
    <t>90189006</t>
  </si>
  <si>
    <t>90189007</t>
  </si>
  <si>
    <t>90189008</t>
  </si>
  <si>
    <t>90189009</t>
  </si>
  <si>
    <t>90189010</t>
  </si>
  <si>
    <t>90189011</t>
  </si>
  <si>
    <t>90189012</t>
  </si>
  <si>
    <t>90189013</t>
  </si>
  <si>
    <t>90189014</t>
  </si>
  <si>
    <t>90189015</t>
  </si>
  <si>
    <t>90189016</t>
  </si>
  <si>
    <t>90189017</t>
  </si>
  <si>
    <t>90189018</t>
  </si>
  <si>
    <t>90189019</t>
  </si>
  <si>
    <t>90189020</t>
  </si>
  <si>
    <t>90189025</t>
  </si>
  <si>
    <t>90189027</t>
  </si>
  <si>
    <t>90189028</t>
  </si>
  <si>
    <t>90189031</t>
  </si>
  <si>
    <t>90189099</t>
  </si>
  <si>
    <t>90191002</t>
  </si>
  <si>
    <t>90191099</t>
  </si>
  <si>
    <t>90192001</t>
  </si>
  <si>
    <t>90200002</t>
  </si>
  <si>
    <t>90200003</t>
  </si>
  <si>
    <t>90200099</t>
  </si>
  <si>
    <t>90211006</t>
  </si>
  <si>
    <t>90212102</t>
  </si>
  <si>
    <t>90212999</t>
  </si>
  <si>
    <t>90213101</t>
  </si>
  <si>
    <t>90213901</t>
  </si>
  <si>
    <t>90213902</t>
  </si>
  <si>
    <t>90213904</t>
  </si>
  <si>
    <t>90213999</t>
  </si>
  <si>
    <t>90214001</t>
  </si>
  <si>
    <t>90215001</t>
  </si>
  <si>
    <t>90219099</t>
  </si>
  <si>
    <t>90221201</t>
  </si>
  <si>
    <t>90221391</t>
  </si>
  <si>
    <t>90221491</t>
  </si>
  <si>
    <t>90221901</t>
  </si>
  <si>
    <t>90222103</t>
  </si>
  <si>
    <t>90222199</t>
  </si>
  <si>
    <t>90222901</t>
  </si>
  <si>
    <t>90223001</t>
  </si>
  <si>
    <t>90229003</t>
  </si>
  <si>
    <t>90229099</t>
  </si>
  <si>
    <t>90230001</t>
  </si>
  <si>
    <t>90241001</t>
  </si>
  <si>
    <t>90248091</t>
  </si>
  <si>
    <t>90249001</t>
  </si>
  <si>
    <t>90251101</t>
  </si>
  <si>
    <t>90251199</t>
  </si>
  <si>
    <t>90251901</t>
  </si>
  <si>
    <t>90251902</t>
  </si>
  <si>
    <t>90251903</t>
  </si>
  <si>
    <t>90251904</t>
  </si>
  <si>
    <t>90251999</t>
  </si>
  <si>
    <t>90258001</t>
  </si>
  <si>
    <t>90258099</t>
  </si>
  <si>
    <t>90259001</t>
  </si>
  <si>
    <t>90261007</t>
  </si>
  <si>
    <t>90262003</t>
  </si>
  <si>
    <t>90262004</t>
  </si>
  <si>
    <t>90262099</t>
  </si>
  <si>
    <t>90268091</t>
  </si>
  <si>
    <t>90269001</t>
  </si>
  <si>
    <t>90271001</t>
  </si>
  <si>
    <t>90272001</t>
  </si>
  <si>
    <t>90273001</t>
  </si>
  <si>
    <t>90275091</t>
  </si>
  <si>
    <t>90278101</t>
  </si>
  <si>
    <t>90278999</t>
  </si>
  <si>
    <t>90279001</t>
  </si>
  <si>
    <t>90279002</t>
  </si>
  <si>
    <t>90279003</t>
  </si>
  <si>
    <t>90279099</t>
  </si>
  <si>
    <t>90281001</t>
  </si>
  <si>
    <t>90282002</t>
  </si>
  <si>
    <t>90282003</t>
  </si>
  <si>
    <t>90282099</t>
  </si>
  <si>
    <t>90283001</t>
  </si>
  <si>
    <t>90283099</t>
  </si>
  <si>
    <t>90289003</t>
  </si>
  <si>
    <t>90291003</t>
  </si>
  <si>
    <t>90291099</t>
  </si>
  <si>
    <t>90292006</t>
  </si>
  <si>
    <t>90299001</t>
  </si>
  <si>
    <t>90301001</t>
  </si>
  <si>
    <t>90302002</t>
  </si>
  <si>
    <t>90303101</t>
  </si>
  <si>
    <t>90303201</t>
  </si>
  <si>
    <t>90303391</t>
  </si>
  <si>
    <t>90303991</t>
  </si>
  <si>
    <t>90304091</t>
  </si>
  <si>
    <t>90308201</t>
  </si>
  <si>
    <t>90308491</t>
  </si>
  <si>
    <t>90308999</t>
  </si>
  <si>
    <t>90309005</t>
  </si>
  <si>
    <t>90311001</t>
  </si>
  <si>
    <t>90312002</t>
  </si>
  <si>
    <t>90314101</t>
  </si>
  <si>
    <t>90314999</t>
  </si>
  <si>
    <t>90318001</t>
  </si>
  <si>
    <t>90318002</t>
  </si>
  <si>
    <t>90318007</t>
  </si>
  <si>
    <t>90318099</t>
  </si>
  <si>
    <t>90319001</t>
  </si>
  <si>
    <t>90319099</t>
  </si>
  <si>
    <t>90321001</t>
  </si>
  <si>
    <t>90321003</t>
  </si>
  <si>
    <t>90321004</t>
  </si>
  <si>
    <t>90321099</t>
  </si>
  <si>
    <t>90322001</t>
  </si>
  <si>
    <t>90328102</t>
  </si>
  <si>
    <t>90328901</t>
  </si>
  <si>
    <t>90328902</t>
  </si>
  <si>
    <t>90328903</t>
  </si>
  <si>
    <t>90328904</t>
  </si>
  <si>
    <t>90328905</t>
  </si>
  <si>
    <t>90328906</t>
  </si>
  <si>
    <t>90328999</t>
  </si>
  <si>
    <t>90329002</t>
  </si>
  <si>
    <t>90330001</t>
  </si>
  <si>
    <t>91011101</t>
  </si>
  <si>
    <t>91011999</t>
  </si>
  <si>
    <t>91012101</t>
  </si>
  <si>
    <t>91012999</t>
  </si>
  <si>
    <t>91019101</t>
  </si>
  <si>
    <t>91019999</t>
  </si>
  <si>
    <t>91021101</t>
  </si>
  <si>
    <t>91021201</t>
  </si>
  <si>
    <t>91021999</t>
  </si>
  <si>
    <t>91022101</t>
  </si>
  <si>
    <t>91022999</t>
  </si>
  <si>
    <t>91029101</t>
  </si>
  <si>
    <t>91029999</t>
  </si>
  <si>
    <t>91031001</t>
  </si>
  <si>
    <t>91039099</t>
  </si>
  <si>
    <t>91040004</t>
  </si>
  <si>
    <t>91051102</t>
  </si>
  <si>
    <t>91051999</t>
  </si>
  <si>
    <t>91052101</t>
  </si>
  <si>
    <t>91052999</t>
  </si>
  <si>
    <t>91059102</t>
  </si>
  <si>
    <t>91059999</t>
  </si>
  <si>
    <t>91061002</t>
  </si>
  <si>
    <t>91069099</t>
  </si>
  <si>
    <t>91070001</t>
  </si>
  <si>
    <t>91081101</t>
  </si>
  <si>
    <t>91081201</t>
  </si>
  <si>
    <t>91081999</t>
  </si>
  <si>
    <t>91082001</t>
  </si>
  <si>
    <t>91089099</t>
  </si>
  <si>
    <t>91091001</t>
  </si>
  <si>
    <t>91099099</t>
  </si>
  <si>
    <t>91101101</t>
  </si>
  <si>
    <t>91101201</t>
  </si>
  <si>
    <t>91101901</t>
  </si>
  <si>
    <t>91109099</t>
  </si>
  <si>
    <t>91111002</t>
  </si>
  <si>
    <t>91112001</t>
  </si>
  <si>
    <t>91118091</t>
  </si>
  <si>
    <t>91119001</t>
  </si>
  <si>
    <t>91122002</t>
  </si>
  <si>
    <t>91129001</t>
  </si>
  <si>
    <t>91131002</t>
  </si>
  <si>
    <t>91132002</t>
  </si>
  <si>
    <t>91139001</t>
  </si>
  <si>
    <t>91139099</t>
  </si>
  <si>
    <t>91143001</t>
  </si>
  <si>
    <t>91144001</t>
  </si>
  <si>
    <t>91149099</t>
  </si>
  <si>
    <t>92011001</t>
  </si>
  <si>
    <t>92012001</t>
  </si>
  <si>
    <t>92019001</t>
  </si>
  <si>
    <t>92019099</t>
  </si>
  <si>
    <t>92021001</t>
  </si>
  <si>
    <t>92029001</t>
  </si>
  <si>
    <t>92029002</t>
  </si>
  <si>
    <t>92029099</t>
  </si>
  <si>
    <t>92051001</t>
  </si>
  <si>
    <t>92059002</t>
  </si>
  <si>
    <t>92059003</t>
  </si>
  <si>
    <t>92059004</t>
  </si>
  <si>
    <t>92059099</t>
  </si>
  <si>
    <t>92060001</t>
  </si>
  <si>
    <t>92071001</t>
  </si>
  <si>
    <t>92071002</t>
  </si>
  <si>
    <t>92071099</t>
  </si>
  <si>
    <t>92079099</t>
  </si>
  <si>
    <t>92081001</t>
  </si>
  <si>
    <t>92089099</t>
  </si>
  <si>
    <t>92093001</t>
  </si>
  <si>
    <t>92099101</t>
  </si>
  <si>
    <t>92099199</t>
  </si>
  <si>
    <t>92099201</t>
  </si>
  <si>
    <t>92099401</t>
  </si>
  <si>
    <t>92099499</t>
  </si>
  <si>
    <t>92099999</t>
  </si>
  <si>
    <t>93011002</t>
  </si>
  <si>
    <t>93012001</t>
  </si>
  <si>
    <t>93019099</t>
  </si>
  <si>
    <t>93020002</t>
  </si>
  <si>
    <t>93031001</t>
  </si>
  <si>
    <t>93031099</t>
  </si>
  <si>
    <t>93032091</t>
  </si>
  <si>
    <t>93033091</t>
  </si>
  <si>
    <t>93039001</t>
  </si>
  <si>
    <t>93039099</t>
  </si>
  <si>
    <t>93040001</t>
  </si>
  <si>
    <t>93040099</t>
  </si>
  <si>
    <t>93051001</t>
  </si>
  <si>
    <t>93051099</t>
  </si>
  <si>
    <t>93052002</t>
  </si>
  <si>
    <t>93059101</t>
  </si>
  <si>
    <t>93059999</t>
  </si>
  <si>
    <t>93062101</t>
  </si>
  <si>
    <t>93062199</t>
  </si>
  <si>
    <t>93062999</t>
  </si>
  <si>
    <t>93063004</t>
  </si>
  <si>
    <t>93063099</t>
  </si>
  <si>
    <t>93069003</t>
  </si>
  <si>
    <t>93069099</t>
  </si>
  <si>
    <t>93070001</t>
  </si>
  <si>
    <t>94011001</t>
  </si>
  <si>
    <t>94012001</t>
  </si>
  <si>
    <t>94013101</t>
  </si>
  <si>
    <t>94013999</t>
  </si>
  <si>
    <t>94014101</t>
  </si>
  <si>
    <t>94014999</t>
  </si>
  <si>
    <t>94015201</t>
  </si>
  <si>
    <t>94015301</t>
  </si>
  <si>
    <t>94015999</t>
  </si>
  <si>
    <t>94016101</t>
  </si>
  <si>
    <t>94016999</t>
  </si>
  <si>
    <t>94017101</t>
  </si>
  <si>
    <t>94017999</t>
  </si>
  <si>
    <t>94018091</t>
  </si>
  <si>
    <t>94019101</t>
  </si>
  <si>
    <t>94019901</t>
  </si>
  <si>
    <t>94019999</t>
  </si>
  <si>
    <t>94021001</t>
  </si>
  <si>
    <t>94021099</t>
  </si>
  <si>
    <t>94029001</t>
  </si>
  <si>
    <t>94029002</t>
  </si>
  <si>
    <t>94029099</t>
  </si>
  <si>
    <t>94031003</t>
  </si>
  <si>
    <t>94032091</t>
  </si>
  <si>
    <t>94033001</t>
  </si>
  <si>
    <t>94033002</t>
  </si>
  <si>
    <t>94034001</t>
  </si>
  <si>
    <t>94035001</t>
  </si>
  <si>
    <t>94036001</t>
  </si>
  <si>
    <t>94036002</t>
  </si>
  <si>
    <t>94036003</t>
  </si>
  <si>
    <t>94036099</t>
  </si>
  <si>
    <t>94037003</t>
  </si>
  <si>
    <t>94038201</t>
  </si>
  <si>
    <t>94038301</t>
  </si>
  <si>
    <t>94038999</t>
  </si>
  <si>
    <t>94039101</t>
  </si>
  <si>
    <t>94039999</t>
  </si>
  <si>
    <t>94041001</t>
  </si>
  <si>
    <t>94042102</t>
  </si>
  <si>
    <t>94042999</t>
  </si>
  <si>
    <t>94043001</t>
  </si>
  <si>
    <t>94044001</t>
  </si>
  <si>
    <t>94049099</t>
  </si>
  <si>
    <t>94051101</t>
  </si>
  <si>
    <t>94051999</t>
  </si>
  <si>
    <t>94052101</t>
  </si>
  <si>
    <t>94052999</t>
  </si>
  <si>
    <t>94053101</t>
  </si>
  <si>
    <t>94053999</t>
  </si>
  <si>
    <t>94054101</t>
  </si>
  <si>
    <t>94054291</t>
  </si>
  <si>
    <t>94054999</t>
  </si>
  <si>
    <t>94055002</t>
  </si>
  <si>
    <t>94056101</t>
  </si>
  <si>
    <t>94056999</t>
  </si>
  <si>
    <t>94059101</t>
  </si>
  <si>
    <t>94059102</t>
  </si>
  <si>
    <t>94059103</t>
  </si>
  <si>
    <t>94059104</t>
  </si>
  <si>
    <t>94059199</t>
  </si>
  <si>
    <t>94059201</t>
  </si>
  <si>
    <t>94059999</t>
  </si>
  <si>
    <t>94061001</t>
  </si>
  <si>
    <t>94062001</t>
  </si>
  <si>
    <t>94069099</t>
  </si>
  <si>
    <t>95030001</t>
  </si>
  <si>
    <t>95030002</t>
  </si>
  <si>
    <t>95030004</t>
  </si>
  <si>
    <t>95030005</t>
  </si>
  <si>
    <t>95030007</t>
  </si>
  <si>
    <t>95030008</t>
  </si>
  <si>
    <t>95030009</t>
  </si>
  <si>
    <t>95030010</t>
  </si>
  <si>
    <t>95030011</t>
  </si>
  <si>
    <t>95030012</t>
  </si>
  <si>
    <t>95030013</t>
  </si>
  <si>
    <t>95030015</t>
  </si>
  <si>
    <t>95030016</t>
  </si>
  <si>
    <t>95030017</t>
  </si>
  <si>
    <t>95030018</t>
  </si>
  <si>
    <t>95030020</t>
  </si>
  <si>
    <t>95030021</t>
  </si>
  <si>
    <t>95030022</t>
  </si>
  <si>
    <t>95030023</t>
  </si>
  <si>
    <t>95030024</t>
  </si>
  <si>
    <t>95030025</t>
  </si>
  <si>
    <t>95030026</t>
  </si>
  <si>
    <t>95030027</t>
  </si>
  <si>
    <t>95030028</t>
  </si>
  <si>
    <t>95030029</t>
  </si>
  <si>
    <t>95030030</t>
  </si>
  <si>
    <t>95030031</t>
  </si>
  <si>
    <t>95030032</t>
  </si>
  <si>
    <t>95030033</t>
  </si>
  <si>
    <t>95030034</t>
  </si>
  <si>
    <t>95030035</t>
  </si>
  <si>
    <t>95030091</t>
  </si>
  <si>
    <t>95030092</t>
  </si>
  <si>
    <t>95030093</t>
  </si>
  <si>
    <t>95030099</t>
  </si>
  <si>
    <t>95042001</t>
  </si>
  <si>
    <t>95042099</t>
  </si>
  <si>
    <t>95043001</t>
  </si>
  <si>
    <t>95043002</t>
  </si>
  <si>
    <t>95043099</t>
  </si>
  <si>
    <t>95044001</t>
  </si>
  <si>
    <t>95045003</t>
  </si>
  <si>
    <t>95045004</t>
  </si>
  <si>
    <t>95049001</t>
  </si>
  <si>
    <t>95049002</t>
  </si>
  <si>
    <t>95049003</t>
  </si>
  <si>
    <t>95049004</t>
  </si>
  <si>
    <t>95049005</t>
  </si>
  <si>
    <t>95049099</t>
  </si>
  <si>
    <t>95051001</t>
  </si>
  <si>
    <t>95051099</t>
  </si>
  <si>
    <t>95059099</t>
  </si>
  <si>
    <t>95061101</t>
  </si>
  <si>
    <t>95061201</t>
  </si>
  <si>
    <t>95061999</t>
  </si>
  <si>
    <t>95062101</t>
  </si>
  <si>
    <t>95062999</t>
  </si>
  <si>
    <t>95063101</t>
  </si>
  <si>
    <t>95063199</t>
  </si>
  <si>
    <t>95063201</t>
  </si>
  <si>
    <t>95063901</t>
  </si>
  <si>
    <t>95063999</t>
  </si>
  <si>
    <t>95064001</t>
  </si>
  <si>
    <t>95065101</t>
  </si>
  <si>
    <t>95065199</t>
  </si>
  <si>
    <t>95065999</t>
  </si>
  <si>
    <t>95066101</t>
  </si>
  <si>
    <t>95066201</t>
  </si>
  <si>
    <t>95066999</t>
  </si>
  <si>
    <t>95067001</t>
  </si>
  <si>
    <t>95069103</t>
  </si>
  <si>
    <t>95069901</t>
  </si>
  <si>
    <t>95069902</t>
  </si>
  <si>
    <t>95069903</t>
  </si>
  <si>
    <t>95069904</t>
  </si>
  <si>
    <t>95069905</t>
  </si>
  <si>
    <t>95069906</t>
  </si>
  <si>
    <t>95069999</t>
  </si>
  <si>
    <t>95071001</t>
  </si>
  <si>
    <t>95072001</t>
  </si>
  <si>
    <t>95073001</t>
  </si>
  <si>
    <t>95079099</t>
  </si>
  <si>
    <t>95081001</t>
  </si>
  <si>
    <t>95082101</t>
  </si>
  <si>
    <t>95082201</t>
  </si>
  <si>
    <t>95082301</t>
  </si>
  <si>
    <t>95082401</t>
  </si>
  <si>
    <t>95082501</t>
  </si>
  <si>
    <t>95082601</t>
  </si>
  <si>
    <t>95082999</t>
  </si>
  <si>
    <t>95083001</t>
  </si>
  <si>
    <t>95084001</t>
  </si>
  <si>
    <t>96011001</t>
  </si>
  <si>
    <t>96019099</t>
  </si>
  <si>
    <t>96020001</t>
  </si>
  <si>
    <t>96020002</t>
  </si>
  <si>
    <t>96020099</t>
  </si>
  <si>
    <t>96031001</t>
  </si>
  <si>
    <t>96032101</t>
  </si>
  <si>
    <t>96032999</t>
  </si>
  <si>
    <t>96033001</t>
  </si>
  <si>
    <t>96034001</t>
  </si>
  <si>
    <t>96035091</t>
  </si>
  <si>
    <t>96039001</t>
  </si>
  <si>
    <t>96039099</t>
  </si>
  <si>
    <t>96040001</t>
  </si>
  <si>
    <t>96050001</t>
  </si>
  <si>
    <t>96061001</t>
  </si>
  <si>
    <t>96062101</t>
  </si>
  <si>
    <t>96062201</t>
  </si>
  <si>
    <t>96062999</t>
  </si>
  <si>
    <t>96063001</t>
  </si>
  <si>
    <t>96071101</t>
  </si>
  <si>
    <t>96071999</t>
  </si>
  <si>
    <t>96072001</t>
  </si>
  <si>
    <t>96081002</t>
  </si>
  <si>
    <t>96082001</t>
  </si>
  <si>
    <t>96083001</t>
  </si>
  <si>
    <t>96083099</t>
  </si>
  <si>
    <t>96084002</t>
  </si>
  <si>
    <t>96084099</t>
  </si>
  <si>
    <t>96085002</t>
  </si>
  <si>
    <t>96086001</t>
  </si>
  <si>
    <t>96089102</t>
  </si>
  <si>
    <t>96089903</t>
  </si>
  <si>
    <t>96089906</t>
  </si>
  <si>
    <t>96089907</t>
  </si>
  <si>
    <t>96089908</t>
  </si>
  <si>
    <t>96089909</t>
  </si>
  <si>
    <t>96089910</t>
  </si>
  <si>
    <t>96089911</t>
  </si>
  <si>
    <t>96089912</t>
  </si>
  <si>
    <t>96089999</t>
  </si>
  <si>
    <t>96091001</t>
  </si>
  <si>
    <t>96092001</t>
  </si>
  <si>
    <t>96092099</t>
  </si>
  <si>
    <t>96099001</t>
  </si>
  <si>
    <t>96099099</t>
  </si>
  <si>
    <t>96100001</t>
  </si>
  <si>
    <t>96110001</t>
  </si>
  <si>
    <t>96110099</t>
  </si>
  <si>
    <t>96121003</t>
  </si>
  <si>
    <t>96121099</t>
  </si>
  <si>
    <t>96122001</t>
  </si>
  <si>
    <t>96131001</t>
  </si>
  <si>
    <t>96132001</t>
  </si>
  <si>
    <t>96138002</t>
  </si>
  <si>
    <t>96138099</t>
  </si>
  <si>
    <t>96139001</t>
  </si>
  <si>
    <t>96139002</t>
  </si>
  <si>
    <t>96139099</t>
  </si>
  <si>
    <t>96140001</t>
  </si>
  <si>
    <t>96140003</t>
  </si>
  <si>
    <t>96140099</t>
  </si>
  <si>
    <t>96151101</t>
  </si>
  <si>
    <t>96151999</t>
  </si>
  <si>
    <t>96159099</t>
  </si>
  <si>
    <t>96161001</t>
  </si>
  <si>
    <t>96162001</t>
  </si>
  <si>
    <t>96170001</t>
  </si>
  <si>
    <t>96180001</t>
  </si>
  <si>
    <t>96180099</t>
  </si>
  <si>
    <t>96190001</t>
  </si>
  <si>
    <t>96190002</t>
  </si>
  <si>
    <t>96190099</t>
  </si>
  <si>
    <t>96200001</t>
  </si>
  <si>
    <t>96200002</t>
  </si>
  <si>
    <t>96200003</t>
  </si>
  <si>
    <t>96200004</t>
  </si>
  <si>
    <t>96200099</t>
  </si>
  <si>
    <t>97012101</t>
  </si>
  <si>
    <t>97012201</t>
  </si>
  <si>
    <t>97012999</t>
  </si>
  <si>
    <t>97019101</t>
  </si>
  <si>
    <t>97019201</t>
  </si>
  <si>
    <t>97019999</t>
  </si>
  <si>
    <t>97021001</t>
  </si>
  <si>
    <t>97029099</t>
  </si>
  <si>
    <t>97031001</t>
  </si>
  <si>
    <t>97039099</t>
  </si>
  <si>
    <t>97040002</t>
  </si>
  <si>
    <t>97051001</t>
  </si>
  <si>
    <t>97051002</t>
  </si>
  <si>
    <t>97051099</t>
  </si>
  <si>
    <t>97052101</t>
  </si>
  <si>
    <t>97052199</t>
  </si>
  <si>
    <t>97052201</t>
  </si>
  <si>
    <t>97052299</t>
  </si>
  <si>
    <t>97052901</t>
  </si>
  <si>
    <t>97052999</t>
  </si>
  <si>
    <t>97053101</t>
  </si>
  <si>
    <t>97053199</t>
  </si>
  <si>
    <t>97053901</t>
  </si>
  <si>
    <t>97053999</t>
  </si>
  <si>
    <t>97061001</t>
  </si>
  <si>
    <t>97069099</t>
  </si>
  <si>
    <t>98010001</t>
  </si>
  <si>
    <t>98020001</t>
  </si>
  <si>
    <t>98020002</t>
  </si>
  <si>
    <t>98020003</t>
  </si>
  <si>
    <t>98020004</t>
  </si>
  <si>
    <t>98020010</t>
  </si>
  <si>
    <t>98020015</t>
  </si>
  <si>
    <t>98020021</t>
  </si>
  <si>
    <t>98020029</t>
  </si>
  <si>
    <t>98020030</t>
  </si>
  <si>
    <t>98020031</t>
  </si>
  <si>
    <t>98020032</t>
  </si>
  <si>
    <t>98020033</t>
  </si>
  <si>
    <t>98020038</t>
  </si>
  <si>
    <t>98030001</t>
  </si>
  <si>
    <t>98030002</t>
  </si>
  <si>
    <t>98040001</t>
  </si>
  <si>
    <t>98040099</t>
  </si>
  <si>
    <t>98050001</t>
  </si>
  <si>
    <t>98060001</t>
  </si>
  <si>
    <t>98060002</t>
  </si>
  <si>
    <t>98060003</t>
  </si>
  <si>
    <t>98060004</t>
  </si>
  <si>
    <t>98060005</t>
  </si>
  <si>
    <t>98060006</t>
  </si>
  <si>
    <t>98060007</t>
  </si>
  <si>
    <t>98060008</t>
  </si>
  <si>
    <t>98070001</t>
  </si>
  <si>
    <t>010121</t>
  </si>
  <si>
    <t>Animales vivos y productos del reino animal. Animales vivos. Caballos, asnos, mulos y burdéganos, vivos. Caballos: Reproductores de raza pura.</t>
  </si>
  <si>
    <t>010129</t>
  </si>
  <si>
    <t>Animales vivos y productos del reino animal. Animales vivos. Caballos, asnos, mulos y burdéganos, vivos. Caballos: Los demás.</t>
  </si>
  <si>
    <t>010130</t>
  </si>
  <si>
    <t>Animales vivos y productos del reino animal. Animales vivos. Caballos, asnos, mulos y burdéganos, vivos.  Asnos.</t>
  </si>
  <si>
    <t>010190</t>
  </si>
  <si>
    <t>Animales vivos y productos del reino animal. Animales vivos. Caballos, asnos, mulos y burdéganos, vivos.  Los demás.</t>
  </si>
  <si>
    <t>010221</t>
  </si>
  <si>
    <t>Animales vivos y productos del reino animal. Animales vivos. Animales vivos de la especie bovina. Bovinos domésticos: Reproductores de raza pura.</t>
  </si>
  <si>
    <t>010229</t>
  </si>
  <si>
    <t>Animales vivos y productos del reino animal. Animales vivos. Animales vivos de la especie bovina. Bovinos domésticos: Los demás.</t>
  </si>
  <si>
    <t>010231</t>
  </si>
  <si>
    <t>Animales vivos y productos del reino animal. Animales vivos. Animales vivos de la especie bovina. Búfalos: Reproductores de raza pura.</t>
  </si>
  <si>
    <t>010239</t>
  </si>
  <si>
    <t>Animales vivos y productos del reino animal. Animales vivos. Animales vivos de la especie bovina. Búfalos: Los demás.</t>
  </si>
  <si>
    <t>010290</t>
  </si>
  <si>
    <t>Animales vivos y productos del reino animal. Animales vivos. Animales vivos de la especie bovina.  Los demás.</t>
  </si>
  <si>
    <t>010310</t>
  </si>
  <si>
    <t>Animales vivos y productos del reino animal. Animales vivos. Animales vivos de la especie porcina.  Reproductores de raza pura.</t>
  </si>
  <si>
    <t>010391</t>
  </si>
  <si>
    <t>010392</t>
  </si>
  <si>
    <t>010410</t>
  </si>
  <si>
    <t>010420</t>
  </si>
  <si>
    <t>010511</t>
  </si>
  <si>
    <t>010512</t>
  </si>
  <si>
    <t>Animales vivos y productos del reino animal. Animales vivos. Gallos, gallinas, patos, gansos, pavos (gallipavos) y pintadas, de las especies domésticas, vivos. De peso inferior o igual a 185 g: Pavos (gallipavos).</t>
  </si>
  <si>
    <t>010513</t>
  </si>
  <si>
    <t>Animales vivos y productos del reino animal. Animales vivos. Gallos, gallinas, patos, gansos, pavos (gallipavos) y pintadas, de las especies domésticas, vivos. De peso inferior o igual a 185 g: Patos.</t>
  </si>
  <si>
    <t>010514</t>
  </si>
  <si>
    <t>Animales vivos y productos del reino animal. Animales vivos. Gallos, gallinas, patos, gansos, pavos (gallipavos) y pintadas, de las especies domésticas, vivos. De peso inferior o igual a 185 g: Gansos.</t>
  </si>
  <si>
    <t>010515</t>
  </si>
  <si>
    <t>Animales vivos y productos del reino animal. Animales vivos. Gallos, gallinas, patos, gansos, pavos (gallipavos) y pintadas, de las especies domésticas, vivos. De peso inferior o igual a 185 g: Pintadas.</t>
  </si>
  <si>
    <t>010594</t>
  </si>
  <si>
    <t>Animales vivos y productos del reino animal. Animales vivos. Gallos, gallinas, patos, gansos, pavos (gallipavos) y pintadas, de las especies domésticas, vivos. Los demás: Los demás.</t>
  </si>
  <si>
    <t>010599</t>
  </si>
  <si>
    <t>010611</t>
  </si>
  <si>
    <t>Animales vivos y productos del reino animal. Animales vivos. Los demás animales vivos. Mamíferos: Los demás.</t>
  </si>
  <si>
    <t>010612</t>
  </si>
  <si>
    <t>Animales vivos y productos del reino animal. Animales vivos. Los demás animales vivos. Mamíferos: Ballenas, delfines y marsopas (mamíferos del orden Cetacea); manatíes y dugones o dugongos (mamíferos del orden Sirenia); otarios y focas, leones marinos y morsas (mamíferos del suborden Pinnipedia).</t>
  </si>
  <si>
    <t>010613</t>
  </si>
  <si>
    <t>Animales vivos y productos del reino animal. Animales vivos. Los demás animales vivos. Mamíferos: Camellos y demás camélidos (Camelidae).</t>
  </si>
  <si>
    <t>010614</t>
  </si>
  <si>
    <t>Animales vivos y productos del reino animal. Animales vivos. Los demás animales vivos. Mamíferos: Conejos y liebres.</t>
  </si>
  <si>
    <t>010619</t>
  </si>
  <si>
    <t>010620</t>
  </si>
  <si>
    <t>Animales vivos y productos del reino animal. Animales vivos. Los demás animales vivos.  Reptiles (incluidas las serpientes y tortugas de mar).</t>
  </si>
  <si>
    <t>010631</t>
  </si>
  <si>
    <t>Animales vivos y productos del reino animal. Animales vivos. Los demás animales vivos. Aves: Aves de rapiña.</t>
  </si>
  <si>
    <t>010632</t>
  </si>
  <si>
    <t>Animales vivos y productos del reino animal. Animales vivos. Los demás animales vivos. Aves: Psitaciformes (incluidos los loros, guacamayos, cacatúas y demás papagayos).</t>
  </si>
  <si>
    <t>010633</t>
  </si>
  <si>
    <t>Animales vivos y productos del reino animal. Animales vivos. Los demás animales vivos. Aves: Avestruces; emúes (Dromaius novaehollandiae).</t>
  </si>
  <si>
    <t>010639</t>
  </si>
  <si>
    <t>Animales vivos y productos del reino animal. Animales vivos. Los demás animales vivos. Aves: Las demás.</t>
  </si>
  <si>
    <t>010641</t>
  </si>
  <si>
    <t>Animales vivos y productos del reino animal. Animales vivos. Los demás animales vivos. Insectos: Abejas.</t>
  </si>
  <si>
    <t>010649</t>
  </si>
  <si>
    <t>Animales vivos y productos del reino animal. Animales vivos. Los demás animales vivos. Insectos: Los demás.</t>
  </si>
  <si>
    <t>010690</t>
  </si>
  <si>
    <t>Animales vivos y productos del reino animal. Animales vivos. Los demás animales vivos.  Los demás.</t>
  </si>
  <si>
    <t>020110</t>
  </si>
  <si>
    <t>Animales vivos y productos del reino animal. Carne y despojos comestibles. Carne de animales de la especie bovina, fresca o refrigerada.  En canales o medias canales.</t>
  </si>
  <si>
    <t>020120</t>
  </si>
  <si>
    <t>Animales vivos y productos del reino animal. Carne y despojos comestibles. Carne de animales de la especie bovina, fresca o refrigerada.  Los demás cortes (trozos) sin deshuesar.</t>
  </si>
  <si>
    <t>020130</t>
  </si>
  <si>
    <t>Animales vivos y productos del reino animal. Carne y despojos comestibles. Carne de animales de la especie bovina, fresca o refrigerada.  Deshuesada.</t>
  </si>
  <si>
    <t>020210</t>
  </si>
  <si>
    <t>Animales vivos y productos del reino animal. Carne y despojos comestibles. Carne de animales de la especie bovina, congelada.  En canales o medias canales.</t>
  </si>
  <si>
    <t>020220</t>
  </si>
  <si>
    <t>Animales vivos y productos del reino animal. Carne y despojos comestibles. Carne de animales de la especie bovina, congelada.  Los demás cortes (trozos) sin deshuesar.</t>
  </si>
  <si>
    <t>020230</t>
  </si>
  <si>
    <t>Animales vivos y productos del reino animal. Carne y despojos comestibles. Carne de animales de la especie bovina, congelada.  Deshuesada.</t>
  </si>
  <si>
    <t>020311</t>
  </si>
  <si>
    <t>Animales vivos y productos del reino animal. Carne y despojos comestibles. Carne de animales de la especie porcina, fresca, refrigerada o congelada. Fresca o refrigerada: En canales o medias canales.</t>
  </si>
  <si>
    <t>020312</t>
  </si>
  <si>
    <t>Animales vivos y productos del reino animal. Carne y despojos comestibles. Carne de animales de la especie porcina, fresca, refrigerada o congelada. Fresca o refrigerada: Piernas, paletas, y sus trozos, sin deshuesar.</t>
  </si>
  <si>
    <t>020319</t>
  </si>
  <si>
    <t>Animales vivos y productos del reino animal. Carne y despojos comestibles. Carne de animales de la especie porcina, fresca, refrigerada o congelada. Fresca o refrigerada: Las demás.</t>
  </si>
  <si>
    <t>020321</t>
  </si>
  <si>
    <t>Animales vivos y productos del reino animal. Carne y despojos comestibles. Carne de animales de la especie porcina, fresca, refrigerada o congelada. Congelada: En canales o medias canales.</t>
  </si>
  <si>
    <t>020322</t>
  </si>
  <si>
    <t>Animales vivos y productos del reino animal. Carne y despojos comestibles. Carne de animales de la especie porcina, fresca, refrigerada o congelada. Congelada: Piernas, paletas, y sus trozos, sin deshuesar.</t>
  </si>
  <si>
    <t>020329</t>
  </si>
  <si>
    <t>Animales vivos y productos del reino animal. Carne y despojos comestibles. Carne de animales de la especie porcina, fresca, refrigerada o congelada. Congelada: Las demás.</t>
  </si>
  <si>
    <t>020410</t>
  </si>
  <si>
    <t>Animales vivos y productos del reino animal. Carne y despojos comestibles. Carne de animales de las especies ovina o caprina, fresca, refrigerada o congelada.  Canales o medias canales de cordero, frescas o refrigeradas.</t>
  </si>
  <si>
    <t>020421</t>
  </si>
  <si>
    <t>Animales vivos y productos del reino animal. Carne y despojos comestibles. Carne de animales de las especies ovina o caprina, fresca, refrigerada o congelada. Las demás carnes de animales de la especie ovina, frescas o refrigeradas: En canales o medias canales.</t>
  </si>
  <si>
    <t>020422</t>
  </si>
  <si>
    <t>Animales vivos y productos del reino animal. Carne y despojos comestibles. Carne de animales de las especies ovina o caprina, fresca, refrigerada o congelada. Las demás carnes de animales de la especie ovina, frescas o refrigeradas: Los demás cortes (trozos) sin deshuesar.</t>
  </si>
  <si>
    <t>020423</t>
  </si>
  <si>
    <t>Animales vivos y productos del reino animal. Carne y despojos comestibles. Carne de animales de las especies ovina o caprina, fresca, refrigerada o congelada. Las demás carnes de animales de la especie ovina, frescas o refrigeradas: Deshuesadas.</t>
  </si>
  <si>
    <t>020430</t>
  </si>
  <si>
    <t>Animales vivos y productos del reino animal. Carne y despojos comestibles. Carne de animales de las especies ovina o caprina, fresca, refrigerada o congelada.  Canales o medias canales de cordero, congeladas.</t>
  </si>
  <si>
    <t>020441</t>
  </si>
  <si>
    <t>Animales vivos y productos del reino animal. Carne y despojos comestibles. Carne de animales de las especies ovina o caprina, fresca, refrigerada o congelada. Las demás carnes de animales de la especie ovina, congeladas: En canales o medias canales.</t>
  </si>
  <si>
    <t>020442</t>
  </si>
  <si>
    <t>Animales vivos y productos del reino animal. Carne y despojos comestibles. Carne de animales de las especies ovina o caprina, fresca, refrigerada o congelada. Las demás carnes de animales de la especie ovina, congeladas: Los demás cortes (trozos) sin deshuesar.</t>
  </si>
  <si>
    <t>020443</t>
  </si>
  <si>
    <t>Animales vivos y productos del reino animal. Carne y despojos comestibles. Carne de animales de las especies ovina o caprina, fresca, refrigerada o congelada. Las demás carnes de animales de la especie ovina, congeladas: Deshuesadas.</t>
  </si>
  <si>
    <t>020450</t>
  </si>
  <si>
    <t>Animales vivos y productos del reino animal. Carne y despojos comestibles. Carne de animales de las especies ovina o caprina, fresca, refrigerada o congelada.  Carne de animales de la especie caprina.</t>
  </si>
  <si>
    <t>020500</t>
  </si>
  <si>
    <t>Animales vivos y productos del reino animal. Carne y despojos comestibles. Carne de animales de las especies caballar, asnal o mular, fresca, refrigerada o congelada.  Carne de animales de las especies caballar, asnal o mular, fresca, refrigerada o congelada.</t>
  </si>
  <si>
    <t>020610</t>
  </si>
  <si>
    <t>Animales vivos y productos del reino animal. Carne y despojos comestibles. Despojos comestibles de animales de las especies bovina, porcina, ovina, caprina, caballar, asnal o mular, frescos, refrigerados o congelados.  De la especie bovina, frescos o refrigerados.</t>
  </si>
  <si>
    <t>020621</t>
  </si>
  <si>
    <t>Animales vivos y productos del reino animal. Carne y despojos comestibles. Despojos comestibles de animales de las especies bovina, porcina, ovina, caprina, caballar, asnal o mular, frescos, refrigerados o congelados. De la especie bovina, congelados: Lenguas.</t>
  </si>
  <si>
    <t>020622</t>
  </si>
  <si>
    <t>Animales vivos y productos del reino animal. Carne y despojos comestibles. Despojos comestibles de animales de las especies bovina, porcina, ovina, caprina, caballar, asnal o mular, frescos, refrigerados o congelados. De la especie bovina, congelados: Hígados.</t>
  </si>
  <si>
    <t>020629</t>
  </si>
  <si>
    <t>Animales vivos y productos del reino animal. Carne y despojos comestibles. Despojos comestibles de animales de las especies bovina, porcina, ovina, caprina, caballar, asnal o mular, frescos, refrigerados o congelados. De la especie bovina, congelados: Los demás.</t>
  </si>
  <si>
    <t>020630</t>
  </si>
  <si>
    <t>020641</t>
  </si>
  <si>
    <t>Animales vivos y productos del reino animal. Carne y despojos comestibles. Despojos comestibles de animales de las especies bovina, porcina, ovina, caprina, caballar, asnal o mular, frescos, refrigerados o congelados. De la especie porcina, congelados: Hígados.</t>
  </si>
  <si>
    <t>020649</t>
  </si>
  <si>
    <t>Animales vivos y productos del reino animal. Carne y despojos comestibles. Despojos comestibles de animales de las especies bovina, porcina, ovina, caprina, caballar, asnal o mular, frescos, refrigerados o congelados. De la especie porcina, congelados: Los demás.</t>
  </si>
  <si>
    <t>020680</t>
  </si>
  <si>
    <t>Animales vivos y productos del reino animal. Carne y despojos comestibles. Despojos comestibles de animales de las especies bovina, porcina, ovina, caprina, caballar, asnal o mular, frescos, refrigerados o congelados.  Los demás, frescos o refrigerados.</t>
  </si>
  <si>
    <t>020690</t>
  </si>
  <si>
    <t>Animales vivos y productos del reino animal. Carne y despojos comestibles. Despojos comestibles de animales de las especies bovina, porcina, ovina, caprina, caballar, asnal o mular, frescos, refrigerados o congelados.  Los demás, congelados.</t>
  </si>
  <si>
    <t>020711</t>
  </si>
  <si>
    <t>Animales vivos y productos del reino animal. Carne y despojos comestibles. Carne y despojos comestibles, de aves de la partida 01.05, frescos, refrigerados o congelados. De aves de la especie Gallus domesticus: Sin trocear, frescos o refrigerados.</t>
  </si>
  <si>
    <t>020712</t>
  </si>
  <si>
    <t>Animales vivos y productos del reino animal. Carne y despojos comestibles. Carne y despojos comestibles, de aves de la partida 01.05, frescos, refrigerados o congelados. De aves de la especie Gallus domesticus: Sin trocear, congelados.</t>
  </si>
  <si>
    <t>020713</t>
  </si>
  <si>
    <t>Animales vivos y productos del reino animal. Carne y despojos comestibles. Carne y despojos comestibles, de aves de la partida 01.05, frescos, refrigerados o congelados. De aves de la especie Gallus domesticus: Trozos y despojos, frescos o refrigerados.</t>
  </si>
  <si>
    <t>020714</t>
  </si>
  <si>
    <t>020724</t>
  </si>
  <si>
    <t>Animales vivos y productos del reino animal. Carne y despojos comestibles. Carne y despojos comestibles, de aves de la partida 01.05, frescos, refrigerados o congelados. De pavo (gallipavo): Sin trocear, frescos o refrigerados.</t>
  </si>
  <si>
    <t>020725</t>
  </si>
  <si>
    <t>Animales vivos y productos del reino animal. Carne y despojos comestibles. Carne y despojos comestibles, de aves de la partida 01.05, frescos, refrigerados o congelados. De pavo (gallipavo): Sin trocear, congelados.</t>
  </si>
  <si>
    <t>020726</t>
  </si>
  <si>
    <t>Animales vivos y productos del reino animal. Carne y despojos comestibles. Carne y despojos comestibles, de aves de la partida 01.05, frescos, refrigerados o congelados. De pavo (gallipavo): Trozos y despojos, frescos o refrigerados.</t>
  </si>
  <si>
    <t>020727</t>
  </si>
  <si>
    <t>020741</t>
  </si>
  <si>
    <t>Animales vivos y productos del reino animal. Carne y despojos comestibles. Carne y despojos comestibles, de aves de la partida 01.05, frescos, refrigerados o congelados. De pato: Sin trocear, frescos o refrigerados.</t>
  </si>
  <si>
    <t>020742</t>
  </si>
  <si>
    <t>Animales vivos y productos del reino animal. Carne y despojos comestibles. Carne y despojos comestibles, de aves de la partida 01.05, frescos, refrigerados o congelados. De pato: Sin trocear, congelados.</t>
  </si>
  <si>
    <t>020743</t>
  </si>
  <si>
    <t>Animales vivos y productos del reino animal. Carne y despojos comestibles. Carne y despojos comestibles, de aves de la partida 01.05, frescos, refrigerados o congelados. De pato: Hígados grasos, frescos o refrigerados.</t>
  </si>
  <si>
    <t>020744</t>
  </si>
  <si>
    <t>Animales vivos y productos del reino animal. Carne y despojos comestibles. Carne y despojos comestibles, de aves de la partida 01.05, frescos, refrigerados o congelados. De pato: Los demás, frescos o refrigerados.</t>
  </si>
  <si>
    <t>020745</t>
  </si>
  <si>
    <t>020751</t>
  </si>
  <si>
    <t>Animales vivos y productos del reino animal. Carne y despojos comestibles. Carne y despojos comestibles, de aves de la partida 01.05, frescos, refrigerados o congelados. De ganso: Sin trocear, frescos o refrigerados.</t>
  </si>
  <si>
    <t>020752</t>
  </si>
  <si>
    <t>Animales vivos y productos del reino animal. Carne y despojos comestibles. Carne y despojos comestibles, de aves de la partida 01.05, frescos, refrigerados o congelados. De ganso: Sin trocear, congelados.</t>
  </si>
  <si>
    <t>020753</t>
  </si>
  <si>
    <t>Animales vivos y productos del reino animal. Carne y despojos comestibles. Carne y despojos comestibles, de aves de la partida 01.05, frescos, refrigerados o congelados. De ganso: Hígados grasos, frescos o refrigerados.</t>
  </si>
  <si>
    <t>020754</t>
  </si>
  <si>
    <t>Animales vivos y productos del reino animal. Carne y despojos comestibles. Carne y despojos comestibles, de aves de la partida 01.05, frescos, refrigerados o congelados. De ganso: Los demás, frescos o refrigerados.</t>
  </si>
  <si>
    <t>020755</t>
  </si>
  <si>
    <t>020760</t>
  </si>
  <si>
    <t>Animales vivos y productos del reino animal. Carne y despojos comestibles. Carne y despojos comestibles, de aves de la partida 01.05, frescos, refrigerados o congelados.  De pintada.</t>
  </si>
  <si>
    <t>020810</t>
  </si>
  <si>
    <t>Animales vivos y productos del reino animal. Carne y despojos comestibles. Las demás carnes y despojos comestibles, frescos, refrigerados o congelados.  De conejo o liebre.</t>
  </si>
  <si>
    <t>020830</t>
  </si>
  <si>
    <t>Animales vivos y productos del reino animal. Carne y despojos comestibles. Las demás carnes y despojos comestibles, frescos, refrigerados o congelados.  De primates.</t>
  </si>
  <si>
    <t>020840</t>
  </si>
  <si>
    <t>Animales vivos y productos del reino animal. Carne y despojos comestibles. Las demás carnes y despojos comestibles, frescos, refrigerados o congelados.  De ballenas, delfines y marsopas (mamíferos del orden Cetacea); de manatíes y dugones o dugongos (mamíferos del orden Sirenia); de otarios y focas, leones marinos y morsas (mamíferos del suborden Pinnipedia).</t>
  </si>
  <si>
    <t>020850</t>
  </si>
  <si>
    <t>Animales vivos y productos del reino animal. Carne y despojos comestibles. Las demás carnes y despojos comestibles, frescos, refrigerados o congelados.  De reptiles (incluidas las serpientes y tortugas de mar).</t>
  </si>
  <si>
    <t>020860</t>
  </si>
  <si>
    <t>Animales vivos y productos del reino animal. Carne y despojos comestibles. Las demás carnes y despojos comestibles, frescos, refrigerados o congelados.  De camellos y demás camélidos (Camelidae).</t>
  </si>
  <si>
    <t>020890</t>
  </si>
  <si>
    <t>Animales vivos y productos del reino animal. Carne y despojos comestibles. Las demás carnes y despojos comestibles, frescos, refrigerados o congelados.  Los demás.</t>
  </si>
  <si>
    <t>020910</t>
  </si>
  <si>
    <t>Animales vivos y productos del reino animal. Carne y despojos comestibles. Tocino sin partes magras y grasa de cerdo o de ave sin fundir ni extraer de otro modo, frescos, refrigerados, congelados, salados o en salmuera, secos o ahumados.  De cerdo.</t>
  </si>
  <si>
    <t>020990</t>
  </si>
  <si>
    <t>Animales vivos y productos del reino animal. Carne y despojos comestibles. Tocino sin partes magras y grasa de cerdo o de ave sin fundir ni extraer de otro modo, frescos, refrigerados, congelados, salados o en salmuera, secos o ahumados.  Los demás.</t>
  </si>
  <si>
    <t>021011</t>
  </si>
  <si>
    <t>Animales vivos y productos del reino animal. Carne y despojos comestibles. Carne y despojos comestibles, salados o en salmuera, secos o ahumados; harina y polvo comestibles, de carne o de despojos. Carne de la especie porcina: Jamones, paletas, y sus trozos, sin deshuesar.</t>
  </si>
  <si>
    <t>021012</t>
  </si>
  <si>
    <t>Animales vivos y productos del reino animal. Carne y despojos comestibles. Carne y despojos comestibles, salados o en salmuera, secos o ahumados; harina y polvo comestibles, de carne o de despojos. Carne de la especie porcina: Tocino entreverado de panza (panceta) y sus trozos.</t>
  </si>
  <si>
    <t>021019</t>
  </si>
  <si>
    <t>Animales vivos y productos del reino animal. Carne y despojos comestibles. Carne y despojos comestibles, salados o en salmuera, secos o ahumados; harina y polvo comestibles, de carne o de despojos. Carne de la especie porcina: Las demás.</t>
  </si>
  <si>
    <t>021020</t>
  </si>
  <si>
    <t>Animales vivos y productos del reino animal. Carne y despojos comestibles. Carne y despojos comestibles, salados o en salmuera, secos o ahumados; harina y polvo comestibles, de carne o de despojos.  Carne de la especie bovina.</t>
  </si>
  <si>
    <t>021091</t>
  </si>
  <si>
    <t>Animales vivos y productos del reino animal. Carne y despojos comestibles. Carne y despojos comestibles, salados o en salmuera, secos o ahumados; harina y polvo comestibles, de carne o de despojos. Los demás, incluidos la harina y polvo comestibles, de carne o de despojos: De primates.</t>
  </si>
  <si>
    <t>021092</t>
  </si>
  <si>
    <t>Animales vivos y productos del reino animal. Carne y despojos comestibles. Carne y despojos comestibles, salados o en salmuera, secos o ahumados; harina y polvo comestibles, de carne o de despojos. Los demás, incluidos la harina y polvo comestibles, de carne o de despojos: De ballenas, delfines y marsopas (mamíferos del orden Cetacea); de manatíes y dugones o dugongos (mamíferos del orden Sirenia); de otarios y focas, leones marinos y morsas (mamíferos del suborden Pinnipedia).</t>
  </si>
  <si>
    <t>021093</t>
  </si>
  <si>
    <t>Animales vivos y productos del reino animal. Carne y despojos comestibles. Carne y despojos comestibles, salados o en salmuera, secos o ahumados; harina y polvo comestibles, de carne o de despojos. Los demás, incluidos la harina y polvo comestibles, de carne o de despojos: De reptiles (incluidas las serpientes y tortugas de mar).</t>
  </si>
  <si>
    <t>021099</t>
  </si>
  <si>
    <t>Animales vivos y productos del reino animal. Carne y despojos comestibles. Carne y despojos comestibles, salados o en salmuera, secos o ahumados; harina y polvo comestibles, de carne o de despojos. Los demás, incluidos la harina y polvo comestibles, de carne o de despojos: Los demás.</t>
  </si>
  <si>
    <t>030111</t>
  </si>
  <si>
    <t>Animales vivos y productos del reino animal. Pescados y crustáceos, moluscos y demás invertebrados acuáticos. Peces vivos. Peces ornamentales: De agua dulce.</t>
  </si>
  <si>
    <t>030119</t>
  </si>
  <si>
    <t>Animales vivos y productos del reino animal. Pescados y crustáceos, moluscos y demás invertebrados acuáticos. Peces vivos. Peces ornamentales: Los demás.</t>
  </si>
  <si>
    <t>030191</t>
  </si>
  <si>
    <t>Animales vivos y productos del reino animal. Pescados y crustáceos, moluscos y demás invertebrados acuáticos. Peces vivos. spp., Osteochilus hasselti, Leptobarbus hoeveni, Megalobrama spp.). Truchas (Salmo trutta, Oncorhynchus mykiss, Oncorhynchus clarki, Oncorhynchus aguabonita, Oncorhynchus gilae, Oncorhynchus apache y Oncorhynchus chrysogaster).</t>
  </si>
  <si>
    <t>030192</t>
  </si>
  <si>
    <t>Animales vivos y productos del reino animal. Pescados y crustáceos, moluscos y demás invertebrados acuáticos. Peces vivos. spp., Osteochilus hasselti, Leptobarbus hoeveni, Megalobrama spp.). Anguilas (Anguilla spp.).</t>
  </si>
  <si>
    <t>030193</t>
  </si>
  <si>
    <t>030194</t>
  </si>
  <si>
    <t>Animales vivos y productos del reino animal. Pescados y crustáceos, moluscos y demás invertebrados acuáticos. Peces vivos. spp., Osteochilus hasselti, Leptobarbus hoeveni, Megalobrama spp.). Atunes comunes o de aleta azul, del Atlántico y del Pacífico (Thunnus thynnus, Thunnus orientalis).</t>
  </si>
  <si>
    <t>030195</t>
  </si>
  <si>
    <t>Animales vivos y productos del reino animal. Pescados y crustáceos, moluscos y demás invertebrados acuáticos. Peces vivos. spp., Osteochilus hasselti, Leptobarbus hoeveni, Megalobrama spp.). Atunes del sur (Thunnus maccoyii).</t>
  </si>
  <si>
    <t>030199</t>
  </si>
  <si>
    <t>Animales vivos y productos del reino animal. Pescados y crustáceos, moluscos y demás invertebrados acuáticos. Peces vivos. spp., Osteochilus hasselti, Leptobarbus hoeveni, Megalobrama spp.). Los demás.</t>
  </si>
  <si>
    <t>030211</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</si>
  <si>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Truchas (Salmo trutta, Oncorhynchus mykiss, Oncorhynchus clarki, Oncorhynchus aguabonita, Oncorhynchus gilae, Oncorhynchus apache y Oncorhynchus chrysogaster).</t>
  </si>
  <si>
    <t>030213</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</si>
  <si>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Salmones del Pacífico (Oncorhynchus nerka, Oncorhynchus gorbuscha, Oncorhynchus keta, Oncorhynchus tschawytscha, Oncorhynchus kisutch, Oncorhynchus masou y Oncorhynchus rhodurus).</t>
  </si>
  <si>
    <t>030214</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</si>
  <si>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Salmones del Atlántico (Salmo salar) y salmones del Danubio (Hucho hucho).</t>
  </si>
  <si>
    <t>030219</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</si>
  <si>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Los demás.</t>
  </si>
  <si>
    <t>030221</t>
  </si>
  <si>
    <t>Animales vivos y productos del reino animal. Pescados y crustáceos, moluscos y demás invertebrados acuáticos. Pescado fresco o refrigerado, excepto los filetes y demás carne de pescado de la partida 03.04. Pescados planos (Pleuronectidae, Bothidae, Cynoglossidae, Soleidae, Fletanes (halibut) (Reinhardtius hippoglossoides, Hippoglossus hippoglossus, Hippoglossus stenolepis).</t>
  </si>
  <si>
    <t>030222</t>
  </si>
  <si>
    <t>Animales vivos y productos del reino animal. Pescados y crustáceos, moluscos y demás invertebrados acuáticos. Pescado fresco o refrigerado, excepto los filetes y demás carne de pescado de la partida 03.04. Pescados planos (Pleuronectidae, Bothidae, Cynoglossidae, Soleidae, Sollas (Pleuronectes platessa).</t>
  </si>
  <si>
    <t>030223</t>
  </si>
  <si>
    <t>Animales vivos y productos del reino animal. Pescados y crustáceos, moluscos y demás invertebrados acuáticos. Pescado fresco o refrigerado, excepto los filetes y demás carne de pescado de la partida 03.04. Pescados planos (Pleuronectidae, Bothidae, Cynoglossidae, Soleidae, Lenguados (Solea spp.).</t>
  </si>
  <si>
    <t>030224</t>
  </si>
  <si>
    <t>Animales vivos y productos del reino animal. Pescados y crustáceos, moluscos y demás invertebrados acuáticos. Pescado fresco o refrigerado, excepto los filetes y demás carne de pescado de la partida 03.04. Pescados planos (Pleuronectidae, Bothidae, Cynoglossidae, Soleidae, Rodaballos (turbots) (Psetta maxima).</t>
  </si>
  <si>
    <t>030229</t>
  </si>
  <si>
    <t>Animales vivos y productos del reino animal. Pescados y crustáceos, moluscos y demás invertebrados acuáticos. Pescado fresco o refrigerado, excepto los filetes y demás carne de pescado de la partida 03.04. Pescados planos (Pleuronectidae, Bothidae, Cynoglossidae, Soleidae, Los demás.</t>
  </si>
  <si>
    <t>030231</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</si>
  <si>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Albacoras o atunes blancos (Thunnus alalunga).</t>
  </si>
  <si>
    <t>030232</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</si>
  <si>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de aleta amarilla (rabiles) (Thunnus albacares).</t>
  </si>
  <si>
    <t>030233</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</si>
  <si>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Listados (bonitos de vientre rayado) (Katsuwonus pelamis).</t>
  </si>
  <si>
    <t>030234</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</si>
  <si>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Patudos o atunes ojo grande (Thunnus obesus).</t>
  </si>
  <si>
    <t>030235</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</si>
  <si>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comunes o de aleta azul, del Atlántico y del Pacífico (Thunnus thynnus, Thunnus orientalis).</t>
  </si>
  <si>
    <t>030236</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</si>
  <si>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del sur (Thunnus maccoyii).</t>
  </si>
  <si>
    <t>030239</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</si>
  <si>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Los demás.</t>
  </si>
  <si>
    <t>030241</t>
  </si>
  <si>
    <t>Animales vivos y productos del reino animal. Pescados y crustáceos, moluscos y demás invertebrados acuáticos. Pescado fresco o refrigerado, excepto los filetes y demás carne de pescado de la partida 03.04.  Arenques (Clupea harengus, Clupea pallasii).</t>
  </si>
  <si>
    <t>030242</t>
  </si>
  <si>
    <t>Animales vivos y productos del reino animal. Pescados y crustáceos, moluscos y demás invertebrados acuáticos. Pescado fresco o refrigerado, excepto los filetes y demás carne de pescado de la partida 03.04.  Anchoas (Engraulis spp.).</t>
  </si>
  <si>
    <t>030243</t>
  </si>
  <si>
    <t>Animales vivos y productos del reino animal. Pescados y crustáceos, moluscos y demás invertebrados acuáticos. Pescado fresco o refrigerado, excepto los filetes y demás carne de pescado de la partida 03.04.  Sardinas (Sardina pilchardus, Sardinops spp.), sardinelas (Sardinella spp.) y espadines (Sprattus sprattus).</t>
  </si>
  <si>
    <t>030244</t>
  </si>
  <si>
    <t>Animales vivos y productos del reino animal. Pescados y crustáceos, moluscos y demás invertebrados acuáticos. Pescado fresco o refrigerado, excepto los filetes y demás carne de pescado de la partida 03.04.  Caballas (Scomber scombrus, Scomber australasicus, Scomber japonicus).</t>
  </si>
  <si>
    <t>030245</t>
  </si>
  <si>
    <t>Animales vivos y productos del reino animal. Pescados y crustáceos, moluscos y demás invertebrados acuáticos. Pescado fresco o refrigerado, excepto los filetes y demás carne de pescado de la partida 03.04.  Jureles (Trachurus spp.).</t>
  </si>
  <si>
    <t>030246</t>
  </si>
  <si>
    <t>Animales vivos y productos del reino animal. Pescados y crustáceos, moluscos y demás invertebrados acuáticos. Pescado fresco o refrigerado, excepto los filetes y demás carne de pescado de la partida 03.04.  Cobias (Rachycentron canadum).</t>
  </si>
  <si>
    <t>030247</t>
  </si>
  <si>
    <t>Animales vivos y productos del reino animal. Pescados y crustáceos, moluscos y demás invertebrados acuáticos. Pescado fresco o refrigerado, excepto los filetes y demás carne de pescado de la partida 03.04.  Peces espada (Xiphias gladius).</t>
  </si>
  <si>
    <t>030249</t>
  </si>
  <si>
    <t>Animales vivos y productos del reino animal. Pescados y crustáceos, moluscos y demás invertebrados acuáticos. Pescado fresco o refrigerado, excepto los filetes y demás carne de pescado de la partida 03.04.  Los demás.</t>
  </si>
  <si>
    <t>030251</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</si>
  <si>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Bacalaos (Gadus morhua, Gadus ogac, Gadus macrocephalus).</t>
  </si>
  <si>
    <t>030252</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</si>
  <si>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Eglefinos (Melanogrammus aeglefinus).</t>
  </si>
  <si>
    <t>030253</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</si>
  <si>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Carboneros (Pollachius virens).</t>
  </si>
  <si>
    <t>030254</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</si>
  <si>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Merluzas (Merluccius spp., Urophycis spp.).</t>
  </si>
  <si>
    <t>030255</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</si>
  <si>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Abadejos de Alaska (Theragra chalcogramma).</t>
  </si>
  <si>
    <t>030256</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</si>
  <si>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Bacaladillas (Micromesistius poutassou, Micromesistius australis).</t>
  </si>
  <si>
    <t>030259</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</si>
  <si>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Los demás.</t>
  </si>
  <si>
    <t>030271</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</si>
  <si>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Tilapias (Oreochromis spp.).</t>
  </si>
  <si>
    <t>030272</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</si>
  <si>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Bagres o peces gato (Pangasius spp., Silurus spp., Clarias spp., Ictalurus spp.).</t>
  </si>
  <si>
    <t>030273</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</si>
  <si>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Carpas (Cyprinus spp., Carassius spp., Ctenopharyngodon idellus, Hypophthalmichthys spp., Cirrhinus spp., Mylopharyngodon piceus, Catla catla, Labeo spp., Osteochilus hasselti, Leptobarbus hoeveni, Megalobrama spp.).</t>
  </si>
  <si>
    <t>030274</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</si>
  <si>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Anguilas (Anguilla spp.).</t>
  </si>
  <si>
    <t>030279</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</si>
  <si>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Los demás.</t>
  </si>
  <si>
    <t>030281</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</si>
  <si>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Cazones y demás escualos.</t>
  </si>
  <si>
    <t>030282</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</si>
  <si>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Rayas (Rajidae).</t>
  </si>
  <si>
    <t>030283</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</si>
  <si>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Austromerluzas antárticas y austromerluzas negras (merluzas negras, bacalaos de profundidad, nototenias negras) (Dissostichus spp.).</t>
  </si>
  <si>
    <t>030284</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</si>
  <si>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Róbalos (Dicentrarchus spp.).</t>
  </si>
  <si>
    <t>030285</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</si>
  <si>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Sargos (Doradas, Espáridos) (Sparidae).</t>
  </si>
  <si>
    <t>030289</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</si>
  <si>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Los demás.</t>
  </si>
  <si>
    <t>030291</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</si>
  <si>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Hígados, huevas y lechas.</t>
  </si>
  <si>
    <t>030292</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</si>
  <si>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Aletas de tiburón.</t>
  </si>
  <si>
    <t>030299</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</si>
  <si>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Los demás.</t>
  </si>
  <si>
    <t>030311</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</si>
  <si>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Salmones rojos (Oncorhynchus nerka).</t>
  </si>
  <si>
    <t>030312</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</si>
  <si>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Los demás salmones del Pacífico (Oncorhynchus gorbuscha, Oncorhynchus keta, Oncorhynchus tschawytscha, Oncorhynchus kisutch, Oncorhynchus masou y Oncorhynchus rhodurus).</t>
  </si>
  <si>
    <t>030313</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</si>
  <si>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Salmones del Atlántico (Salmo salar) y salmones del Danubio (Hucho hucho).</t>
  </si>
  <si>
    <t>030314</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</si>
  <si>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Truchas (Salmo trutta, Oncorhynchus mykiss, Oncorhynchus clarki, Oncorhynchus aguabonita, Oncorhynchus gilae, Oncorhynchus apache y Oncorhynchus chrysogaster).</t>
  </si>
  <si>
    <t>030319</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</si>
  <si>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Los demás.</t>
  </si>
  <si>
    <t>030323</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</si>
  <si>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Tilapias (Oreochromis spp.).</t>
  </si>
  <si>
    <t>030324</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</si>
  <si>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Bagres o peces gato (Pangasius spp., Silurus spp., Clarias spp., Ictalurus spp.).</t>
  </si>
  <si>
    <t>030325</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</si>
  <si>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Carpas (Cyprinus spp., Carassius spp., Ctenopharyngodon idellus, Hypophthalmichthys spp., Cirrhinus spp., Mylopharyngodon piceus, Catla catla, Labeo spp., Osteochilus hasselti, Leptobarbus hoeveni, Megalobrama spp.).</t>
  </si>
  <si>
    <t>030326</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</si>
  <si>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Anguilas (Anguilla spp.).</t>
  </si>
  <si>
    <t>030329</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</si>
  <si>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Los demás.</t>
  </si>
  <si>
    <t>030331</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</si>
  <si>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Fletanes (halibut) (Reinhardtius hippoglossoides, Hippoglossus hippoglossus, Hippoglossus stenolepis).</t>
  </si>
  <si>
    <t>030332</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</si>
  <si>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Sollas (Pleuronectes platessa).</t>
  </si>
  <si>
    <t>030333</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</si>
  <si>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Lenguados (Solea spp.).</t>
  </si>
  <si>
    <t>030334</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</si>
  <si>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Rodaballos (turbots) (Psetta maxima).</t>
  </si>
  <si>
    <t>030339</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</si>
  <si>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Los demás.</t>
  </si>
  <si>
    <t>030341</t>
  </si>
  <si>
    <t>Animales vivos y productos del reino animal. Pescados y crustáceos, moluscos y demás invertebrados acuáticos. Pescado congelado, excepto los filetes y demás carne de pescado de la partida 03.04. Atunes (del género Thunnus), listados (bonitos de vientre rayado) (Katsuwonus Albacoras o atunes blancos (Thunnus alalunga).</t>
  </si>
  <si>
    <t>030342</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</si>
  <si>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de aleta amarilla (rabiles) (Thunnus albacares).</t>
  </si>
  <si>
    <t>030343</t>
  </si>
  <si>
    <t>Animales vivos y productos del reino animal. Pescados y crustáceos, moluscos y demás invertebrados acuáticos. Pescado congelado, excepto los filetes y demás carne de pescado de la partida 03.04. Atunes (del género Thunnus), listados (bonitos de vientre rayado) (Katsuwonus Listados (bonitos de vientre rayado) (Katsuwonus pelamis).</t>
  </si>
  <si>
    <t>030344</t>
  </si>
  <si>
    <t>Animales vivos y productos del reino animal. Pescados y crustáceos, moluscos y demás invertebrados acuáticos. Pescado congelado, excepto los filetes y demás carne de pescado de la partida 03.04. Atunes (del género Thunnus), listados (bonitos de vientre rayado) (Katsuwonus Patudos o atunes ojo grande (Thunnus obesus).</t>
  </si>
  <si>
    <t>030345</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</si>
  <si>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comunes o de aleta azul, del Atlántico y del Pacífico (Thunnus thynnus, Thunnus orientalis).</t>
  </si>
  <si>
    <t>030346</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</si>
  <si>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del sur (Thunnus maccoyii).</t>
  </si>
  <si>
    <t>030349</t>
  </si>
  <si>
    <t>Animales vivos y productos del reino animal. Pescados y crustáceos, moluscos y demás invertebrados acuáticos. Pescado congelado, excepto los filetes y demás carne de pescado de la partida 03.04. Atunes (del género Thunnus), listados (bonitos de vientre rayado) (Katsuwonus Los demás.</t>
  </si>
  <si>
    <t>030351</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</si>
  <si>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Arenques (Clupea harengus, Clupea pallasii).</t>
  </si>
  <si>
    <t>030353</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</si>
  <si>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Sardinas (Sardina pilchardus, Sardinops spp.), sardinelas (Sardinella spp.) y espadines (Sprattus sprattus).</t>
  </si>
  <si>
    <t>030354</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</si>
  <si>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Caballas (Scomber scombrus, Scomber australasicus, Scomber japonicus).</t>
  </si>
  <si>
    <t>030355</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</si>
  <si>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Jureles (Trachurus spp.).</t>
  </si>
  <si>
    <t>030356</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</si>
  <si>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Cobias (Rachycentron canadum).</t>
  </si>
  <si>
    <t>030357</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</si>
  <si>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Peces espada (Xiphias gladius).</t>
  </si>
  <si>
    <t>030359</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</si>
  <si>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Los demás.</t>
  </si>
  <si>
    <t>030363</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</si>
  <si>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Bacalaos (Gadus morhua, Gadus ogac, Gadus macrocephalus).</t>
  </si>
  <si>
    <t>030364</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</si>
  <si>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Eglefinos (Melanogrammus aeglefinus).</t>
  </si>
  <si>
    <t>030365</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</si>
  <si>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Carboneros (Pollachius virens).</t>
  </si>
  <si>
    <t>030366</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</si>
  <si>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Merluzas (Merluccius spp., Urophycis spp.).</t>
  </si>
  <si>
    <t>030367</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</si>
  <si>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Abadejos de Alaska (Theragra chalcogramma).</t>
  </si>
  <si>
    <t>030368</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</si>
  <si>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Bacaladillas (Micromesistius poutassou, Micromesistius australis).</t>
  </si>
  <si>
    <t>030369</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</si>
  <si>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Los demás.</t>
  </si>
  <si>
    <t>030381</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</si>
  <si>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Cazones y demás escualos.</t>
  </si>
  <si>
    <t>030382</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</si>
  <si>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Rayas (Rajidae).</t>
  </si>
  <si>
    <t>030383</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</si>
  <si>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Austromerluzas antárticas y austromerluzas negras (merluzas negras, bacalaos de profundidad, nototenias negras) (Dissostichus spp.).</t>
  </si>
  <si>
    <t>030384</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</si>
  <si>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Róbalos (Dicentrarchus spp.).</t>
  </si>
  <si>
    <t>030389</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</si>
  <si>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Los demás.</t>
  </si>
  <si>
    <t>030391</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</si>
  <si>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Hígados, huevas y lechas.</t>
  </si>
  <si>
    <t>030392</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</si>
  <si>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Aletas de tiburón.</t>
  </si>
  <si>
    <t>030399</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</si>
  <si>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Los demás.</t>
  </si>
  <si>
    <t>030431</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</si>
  <si>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Tilapias (Oreochromis spp.).</t>
  </si>
  <si>
    <t>030432</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</si>
  <si>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Bagres o peces gato (Pangasius spp., Silurus spp., Clarias spp., Ictalurus spp.).</t>
  </si>
  <si>
    <t>030433</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</si>
  <si>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Percas del Nilo (Lates niloticus).</t>
  </si>
  <si>
    <t>030439</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</si>
  <si>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Los demás.</t>
  </si>
  <si>
    <t>030441</t>
  </si>
  <si>
    <t>Animales vivos y productos del reino animal. Pescados y crustáceos, moluscos y demás invertebrados acuáticos. Filetes y demás carne de pescado (incluso picada), frescos, refrigerados o congelados. Filetes de los demás pescados, frescos o refrigerados: Salmones del Pacífico (Oncorhynchus nerka, Oncorhynchus gorbuscha, Oncorhynchus keta, Oncorhynchus tschawytscha, Oncorhynchus kisutch, Oncorhynchus masou y Oncorhynchus rhodurus), salmones del Atlántico (Salmo salar) y salmones del Danubio (Hucho hucho).</t>
  </si>
  <si>
    <t>030442</t>
  </si>
  <si>
    <t>030443</t>
  </si>
  <si>
    <t>Animales vivos y productos del reino animal. Pescados y crustáceos, moluscos y demás invertebrados acuáticos. Filetes y demás carne de pescado (incluso picada), frescos, refrigerados o congelados. Filetes de los demás pescados, frescos o refrigerados: Pescados planos (Pleuronectidae, Bothidae, Cynoglossidae, Soleidae, Scophthalmidae y Citharidae).</t>
  </si>
  <si>
    <t>030444</t>
  </si>
  <si>
    <t>Animales vivos y productos del reino animal. Pescados y crustáceos, moluscos y demás invertebrados acuáticos. Filetes y demás carne de pescado (incluso picada), frescos, refrigerados o congelados. Filetes de los demás pescados, frescos o refrigerados: Pescados de las familias Bregmacerotidae, Euclichthyidae, Gadidae, Macrouridae, Melanonidae, Merlucciidae, Moridae y Muraenolepididae.</t>
  </si>
  <si>
    <t>030445</t>
  </si>
  <si>
    <t>Animales vivos y productos del reino animal. Pescados y crustáceos, moluscos y demás invertebrados acuáticos. Filetes y demás carne de pescado (incluso picada), frescos, refrigerados o congelados. Filetes de los demás pescados, frescos o refrigerados: Peces espada (Xiphias gladius).</t>
  </si>
  <si>
    <t>030446</t>
  </si>
  <si>
    <t>Animales vivos y productos del reino animal. Pescados y crustáceos, moluscos y demás invertebrados acuáticos. Filetes y demás carne de pescado (incluso picada), frescos, refrigerados o congelados. Filetes de los demás pescados, frescos o refrigerados: Austromerluzas antárticas y austromerluzas negras (merluzas negras, bacalaos de profundidad, nototenias negras) (Dissostichus spp.).</t>
  </si>
  <si>
    <t>030447</t>
  </si>
  <si>
    <t>Animales vivos y productos del reino animal. Pescados y crustáceos, moluscos y demás invertebrados acuáticos. Filetes y demás carne de pescado (incluso picada), frescos, refrigerados o congelados. Filetes de los demás pescados, frescos o refrigerados: Cazones y demás escualos.</t>
  </si>
  <si>
    <t>030448</t>
  </si>
  <si>
    <t>Animales vivos y productos del reino animal. Pescados y crustáceos, moluscos y demás invertebrados acuáticos. Filetes y demás carne de pescado (incluso picada), frescos, refrigerados o congelados. Filetes de los demás pescados, frescos o refrigerados: Rayas (Rajidae).</t>
  </si>
  <si>
    <t>030449</t>
  </si>
  <si>
    <t>Animales vivos y productos del reino animal. Pescados y crustáceos, moluscos y demás invertebrados acuáticos. Filetes y demás carne de pescado (incluso picada), frescos, refrigerados o congelados. Filetes de los demás pescados, frescos o refrigerados: Los demás.</t>
  </si>
  <si>
    <t>030451</t>
  </si>
  <si>
    <t>Animales vivos y productos del reino animal. Pescados y crustáceos, moluscos y demás invertebrados acuáticos. Filetes y demás carne de pescado (incluso picada), frescos, refrigerados o congelados. Los demás, frescos o refrigerados: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</si>
  <si>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t>
  </si>
  <si>
    <t>Animales vivos y productos del reino animal. Pescados y crustáceos, moluscos y demás invertebrados acuáticos. Filetes y demás carne de pescado (incluso picada), frescos, refrigerados o congelados. Los demás, frescos o refrigerados: Salmónidos.</t>
  </si>
  <si>
    <t>030453</t>
  </si>
  <si>
    <t>Animales vivos y productos del reino animal. Pescados y crustáceos, moluscos y demás invertebrados acuáticos. Filetes y demás carne de pescado (incluso picada), frescos, refrigerados o congelados. Los demás, frescos o refrigerados: Pescados de las familias Bregmacerotidae, Euclichthyidae, Gadidae, Macrouridae, Melanonidae, Merlucciidae, Moridae y Muraenolepididae.</t>
  </si>
  <si>
    <t>030454</t>
  </si>
  <si>
    <t>Animales vivos y productos del reino animal. Pescados y crustáceos, moluscos y demás invertebrados acuáticos. Filetes y demás carne de pescado (incluso picada), frescos, refrigerados o congelados. Los demás, frescos o refrigerados: Peces espada (Xiphias gladius).</t>
  </si>
  <si>
    <t>030455</t>
  </si>
  <si>
    <t>Animales vivos y productos del reino animal. Pescados y crustáceos, moluscos y demás invertebrados acuáticos. Filetes y demás carne de pescado (incluso picada), frescos, refrigerados o congelados. Los demás, frescos o refrigerados: Austromerluzas antárticas y austromerluzas negras (merluzas negras, bacalaos de profundidad, nototenias negras) (Dissostichus spp.).</t>
  </si>
  <si>
    <t>030456</t>
  </si>
  <si>
    <t>Animales vivos y productos del reino animal. Pescados y crustáceos, moluscos y demás invertebrados acuáticos. Filetes y demás carne de pescado (incluso picada), frescos, refrigerados o congelados. Los demás, frescos o refrigerados: Cazones y demás escualos.</t>
  </si>
  <si>
    <t>030457</t>
  </si>
  <si>
    <t>Animales vivos y productos del reino animal. Pescados y crustáceos, moluscos y demás invertebrados acuáticos. Filetes y demás carne de pescado (incluso picada), frescos, refrigerados o congelados. Los demás, frescos o refrigerados: Rayas (Rajidae).</t>
  </si>
  <si>
    <t>030459</t>
  </si>
  <si>
    <t>Animales vivos y productos del reino animal. Pescados y crustáceos, moluscos y demás invertebrados acuáticos. Filetes y demás carne de pescado (incluso picada), frescos, refrigerados o congelados. Los demás, frescos o refrigerados: Los demás.</t>
  </si>
  <si>
    <t>030461</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</si>
  <si>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Tilapias (Oreochromis spp.).</t>
  </si>
  <si>
    <t>030462</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</si>
  <si>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Bagres o peces gato (Pangasius spp., Silurus spp., Clarias spp., Ictalurus spp.).</t>
  </si>
  <si>
    <t>030463</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</si>
  <si>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Percas del Nilo (Lates niloticus).</t>
  </si>
  <si>
    <t>030469</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</si>
  <si>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Los demás.</t>
  </si>
  <si>
    <t>030471</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</si>
  <si>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Bacalaos (Gadus morhua, Gadus ogac, Gadus macrocephalus).</t>
  </si>
  <si>
    <t>030472</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</si>
  <si>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Eglefinos (Melanogrammus aeglefinus).</t>
  </si>
  <si>
    <t>030473</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</si>
  <si>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Carboneros (Pollachius virens).</t>
  </si>
  <si>
    <t>030474</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</si>
  <si>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Merluzas (Merluccius spp., Urophycis spp.).</t>
  </si>
  <si>
    <t>030475</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</si>
  <si>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Abadejos de Alaska (Theragra chalcogramma).</t>
  </si>
  <si>
    <t>030479</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</si>
  <si>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Los demás.</t>
  </si>
  <si>
    <t>030481</t>
  </si>
  <si>
    <t>030482</t>
  </si>
  <si>
    <t>Animales vivos y productos del reino animal. Pescados y crustáceos, moluscos y demás invertebrados acuáticos. Filetes y demás carne de pescado (incluso picada), frescos, refrigerados o congelados. Filetes congelados de los demás pescados: Truchas (Salmo trutta, Oncorhynchus mykiss, Oncorhynchus clarki, Oncorhynchus aguabonita, Oncorhynchus gilae, Oncorhynchus apache y Oncorhynchus chrysogaster).</t>
  </si>
  <si>
    <t>030483</t>
  </si>
  <si>
    <t>Animales vivos y productos del reino animal. Pescados y crustáceos, moluscos y demás invertebrados acuáticos. Filetes y demás carne de pescado (incluso picada), frescos, refrigerados o congelados. Filetes congelados de los demás pescados: Pescados planos (Pleuronectidae, Bothidae, Cynoglossidae, Soleidae, Scophthalmidae y Citharidae).</t>
  </si>
  <si>
    <t>030484</t>
  </si>
  <si>
    <t>Animales vivos y productos del reino animal. Pescados y crustáceos, moluscos y demás invertebrados acuáticos. Filetes y demás carne de pescado (incluso picada), frescos, refrigerados o congelados. Filetes congelados de los demás pescados: Peces espada (Xiphias gladius).</t>
  </si>
  <si>
    <t>030485</t>
  </si>
  <si>
    <t>Animales vivos y productos del reino animal. Pescados y crustáceos, moluscos y demás invertebrados acuáticos. Filetes y demás carne de pescado (incluso picada), frescos, refrigerados o congelados. Filetes congelados de los demás pescados: Austromerluzas antárticas y austromerluzas negras (merluzas negras, bacalaos de profundidad, nototenias negras) (Dissostichus spp.).</t>
  </si>
  <si>
    <t>030486</t>
  </si>
  <si>
    <t>Animales vivos y productos del reino animal. Pescados y crustáceos, moluscos y demás invertebrados acuáticos. Filetes y demás carne de pescado (incluso picada), frescos, refrigerados o congelados. Filetes congelados de los demás pescados: Arenques (Clupea harengus, Clupea pallasii).</t>
  </si>
  <si>
    <t>030487</t>
  </si>
  <si>
    <t>Animales vivos y productos del reino animal. Pescados y crustáceos, moluscos y demás invertebrados acuáticos. Filetes y demás carne de pescado (incluso picada), frescos, refrigerados o congelados. Filetes congelados de los demás pescados: Atunes (del género Thunnus), listados (bonitos de vientre rayado) (Katsuwonus pelamis).</t>
  </si>
  <si>
    <t>030488</t>
  </si>
  <si>
    <t>Animales vivos y productos del reino animal. Pescados y crustáceos, moluscos y demás invertebrados acuáticos. Filetes y demás carne de pescado (incluso picada), frescos, refrigerados o congelados. Filetes congelados de los demás pescados: Cazones, demás escualos y rayas (Rajidae).</t>
  </si>
  <si>
    <t>030489</t>
  </si>
  <si>
    <t>Animales vivos y productos del reino animal. Pescados y crustáceos, moluscos y demás invertebrados acuáticos. Filetes y demás carne de pescado (incluso picada), frescos, refrigerados o congelados. Filetes congelados de los demás pescados: Los demás.</t>
  </si>
  <si>
    <t>030491</t>
  </si>
  <si>
    <t>Animales vivos y productos del reino animal. Pescados y crustáceos, moluscos y demás invertebrados acuáticos. Filetes y demás carne de pescado (incluso picada), frescos, refrigerados o congelados. Los demás, congelados: Peces espada (Xiphias gladius).</t>
  </si>
  <si>
    <t>030492</t>
  </si>
  <si>
    <t>Animales vivos y productos del reino animal. Pescados y crustáceos, moluscos y demás invertebrados acuáticos. Filetes y demás carne de pescado (incluso picada), frescos, refrigerados o congelados. Los demás, congelados: Austromerluzas antárticas y austromerluzas negras (merluzas negras, bacalaos de profundidad, nototenias negras) (Dissostichus spp.).</t>
  </si>
  <si>
    <t>030493</t>
  </si>
  <si>
    <t>Animales vivos y productos del reino animal. Pescados y crustáceos, moluscos y demás invertebrados acuáticos. Filetes y demás carne de pescado (incluso picada), frescos, refrigerados o congelados. Los demás, congelados: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</si>
  <si>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030494</t>
  </si>
  <si>
    <t>Animales vivos y productos del reino animal. Pescados y crustáceos, moluscos y demás invertebrados acuáticos. Filetes y demás carne de pescado (incluso picada), frescos, refrigerados o congelados. Los demás, congelados: Abadejos de Alaska (Theragra chalcogramma).</t>
  </si>
  <si>
    <t>030495</t>
  </si>
  <si>
    <t>Animales vivos y productos del reino animal. Pescados y crustáceos, moluscos y demás invertebrados acuáticos. Filetes y demás carne de pescado (incluso picada), frescos, refrigerados o congelados. Los demás, congelados: Pescados de las familias Bregmacerotidae, Euclichthyidae, Gadidae, Macrouridae, Melanonidae, Merlucciidae, Moridae y Muraenolepididae, excepto los abadejos de Alaska (Theragra chalcogramma).</t>
  </si>
  <si>
    <t>030496</t>
  </si>
  <si>
    <t>Animales vivos y productos del reino animal. Pescados y crustáceos, moluscos y demás invertebrados acuáticos. Filetes y demás carne de pescado (incluso picada), frescos, refrigerados o congelados. Los demás, congelados: Cazones y demás escualos.</t>
  </si>
  <si>
    <t>030497</t>
  </si>
  <si>
    <t>Animales vivos y productos del reino animal. Pescados y crustáceos, moluscos y demás invertebrados acuáticos. Filetes y demás carne de pescado (incluso picada), frescos, refrigerados o congelados. Los demás, congelados: Rayas (Rajidae).</t>
  </si>
  <si>
    <t>030499</t>
  </si>
  <si>
    <t>Animales vivos y productos del reino animal. Pescados y crustáceos, moluscos y demás invertebrados acuáticos. Filetes y demás carne de pescado (incluso picada), frescos, refrigerados o congelados. Los demás, congelados: Los demás.</t>
  </si>
  <si>
    <t>030520</t>
  </si>
  <si>
    <t>Animales vivos y productos del reino animal. Pescados y crustáceos, moluscos y demás invertebrados acuáticos. Pescado seco, salado o en salmuera; pescado ahumado, incluso cocido antes o durante el ahumado.  Hígados, huevas y lechas, de pescado, secos, ahumados, salados o en salmuera.</t>
  </si>
  <si>
    <t>030531</t>
  </si>
  <si>
    <t>Animales vivos y productos del reino animal. Pescados y crustáceos, moluscos y demás invertebrados acuáticos. Pescado seco, salado o en salmuera; pescado ahumado, incluso cocido antes o durante el ahumado. Filetes de pescado, secos, salados o en salmuera, sin ahumar: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</si>
  <si>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030532</t>
  </si>
  <si>
    <t>Animales vivos y productos del reino animal. Pescados y crustáceos, moluscos y demás invertebrados acuáticos. Pescado seco, salado o en salmuera; pescado ahumado, incluso cocido antes o durante el ahumado. Filetes de pescado, secos, salados o en salmuera, sin ahumar: Pescados de las familias Bregmacerotidae, Euclichthyidae, Gadidae, Macrouridae, Melanonidae, Merlucciidae, Moridae y Muraenolepididae.</t>
  </si>
  <si>
    <t>030539</t>
  </si>
  <si>
    <t>Animales vivos y productos del reino animal. Pescados y crustáceos, moluscos y demás invertebrados acuáticos. Pescado seco, salado o en salmuera; pescado ahumado, incluso cocido antes o durante el ahumado. Filetes de pescado, secos, salados o en salmuera, sin ahumar: Los demás.</t>
  </si>
  <si>
    <t>030541</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</si>
  <si>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Salmones del Pacífico (Oncorhynchus nerka, Oncorhynchus gorbuscha, Oncorhynchus keta, Oncorhynchus tschawytscha, Oncorhynchus kisutch, Oncorhynchus masou y Oncorhynchus rhodurus), salmones del Atlántico (Salmo salar) y salmones del Danubio (Hucho hucho).</t>
  </si>
  <si>
    <t>030542</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</si>
  <si>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Arenques (Clupea harengus, Clupea pallasii).</t>
  </si>
  <si>
    <t>030543</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</si>
  <si>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Truchas (Salmo trutta, Oncorhynchus mykiss, Oncorhynchus clarki, Oncorhynchus aguabonita, Oncorhynchus gilae, Oncorhynchus apache y Oncorhynchus chrysogaster).</t>
  </si>
  <si>
    <t>030544</t>
  </si>
  <si>
    <t>030549</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</si>
  <si>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Los demás.</t>
  </si>
  <si>
    <t>030551</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</si>
  <si>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Bacalaos (Gadus morhua, Gadus ogac, Gadus macrocephalus).</t>
  </si>
  <si>
    <t>030552</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</si>
  <si>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</si>
  <si>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030553</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</si>
  <si>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Pescados de las familias Bregmacerotidae, Euclichthyidae, Gadidae, Macrouridae, Melanonidae, Merlucciidae, Moridae y Muraenolepididae, excepto los bacalaos (Gadus morhua, Gadus ogac, Gadus macrocephalus).</t>
  </si>
  <si>
    <t>030554</t>
  </si>
  <si>
    <t>030559</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</si>
  <si>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Los demás.</t>
  </si>
  <si>
    <t>030561</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</si>
  <si>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Arenques (Clupea harengus, Clupea pallasii).</t>
  </si>
  <si>
    <t>030562</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</si>
  <si>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Bacalaos (Gadus morhua, Gadus ogac, Gadus macrocephalus).</t>
  </si>
  <si>
    <t>030563</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</si>
  <si>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Anchoas (Engraulis spp.).</t>
  </si>
  <si>
    <t>030564</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</si>
  <si>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</si>
  <si>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030569</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</si>
  <si>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Los demás.</t>
  </si>
  <si>
    <t>030571</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</si>
  <si>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Aletas de tiburón.</t>
  </si>
  <si>
    <t>030572</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</si>
  <si>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Cabezas, colas y vejigas natatorias, de pescado.</t>
  </si>
  <si>
    <t>030579</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</si>
  <si>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Los demás.</t>
  </si>
  <si>
    <t>030611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</si>
  <si>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Langostas (Palinurus spp., Panulirus spp., Jasus spp.).</t>
  </si>
  <si>
    <t>030612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</si>
  <si>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Bogavantes (Homarus spp.).</t>
  </si>
  <si>
    <t>030614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</si>
  <si>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Cangrejos (excepto macruros).</t>
  </si>
  <si>
    <t>030615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</si>
  <si>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Cigalas (Nephrops norvegicus).</t>
  </si>
  <si>
    <t>030616</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</si>
  <si>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Camarones, langostinos y demás decápodos Natantia, de agua fría (Pandalus spp., Crangon crangon).</t>
  </si>
  <si>
    <t>030617</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</si>
  <si>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Los demás camarones, langostinos y demás decápodos Natantia.</t>
  </si>
  <si>
    <t>030619</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</si>
  <si>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Los demás.</t>
  </si>
  <si>
    <t>030631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</si>
  <si>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Langostas (Palinurus spp., Panulirus spp., Jasus spp.).</t>
  </si>
  <si>
    <t>030632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</si>
  <si>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Bogavantes (Homarus spp.).</t>
  </si>
  <si>
    <t>030633</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</si>
  <si>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Cangrejos (excepto macruros).</t>
  </si>
  <si>
    <t>030634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</si>
  <si>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Cigalas (Nephrops norvegicus).</t>
  </si>
  <si>
    <t>030635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</si>
  <si>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Los demás.</t>
  </si>
  <si>
    <t>030636</t>
  </si>
  <si>
    <t>030639</t>
  </si>
  <si>
    <t>030691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</si>
  <si>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Langostas (Palinurus spp., Panulirus spp., Jasus spp.).</t>
  </si>
  <si>
    <t>030692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</si>
  <si>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Bogavantes (Homarus spp.).</t>
  </si>
  <si>
    <t>030693</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</si>
  <si>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Cangrejos (excepto macruros).</t>
  </si>
  <si>
    <t>030694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</si>
  <si>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Cigalas (Nephrops norvegicus).</t>
  </si>
  <si>
    <t>030695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</si>
  <si>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Los demás.</t>
  </si>
  <si>
    <t>030699</t>
  </si>
  <si>
    <t>030711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</si>
  <si>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Vivas, frescas o refrigeradas.</t>
  </si>
  <si>
    <t>030712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</si>
  <si>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Congeladas.</t>
  </si>
  <si>
    <t>030719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</si>
  <si>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Las demás.</t>
  </si>
  <si>
    <t>030721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</si>
  <si>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Vivos, frescos o refrigerados.</t>
  </si>
  <si>
    <t>030722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</si>
  <si>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Congelados.</t>
  </si>
  <si>
    <t>030729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</si>
  <si>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Los demás.</t>
  </si>
  <si>
    <t>030731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</si>
  <si>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Vivos, frescos o refrigerados.</t>
  </si>
  <si>
    <t>030732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</si>
  <si>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Congelados.</t>
  </si>
  <si>
    <t>030739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</si>
  <si>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Los demás.</t>
  </si>
  <si>
    <t>030742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</si>
  <si>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Vivos, frescos o refrigerados.</t>
  </si>
  <si>
    <t>030743</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</si>
  <si>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Congelados.</t>
  </si>
  <si>
    <t>030749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</si>
  <si>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Los demás.</t>
  </si>
  <si>
    <t>030751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</si>
  <si>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Vivos, frescos o refrigerados.</t>
  </si>
  <si>
    <t>030752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</si>
  <si>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Congelados.</t>
  </si>
  <si>
    <t>030759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</si>
  <si>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Los demás.</t>
  </si>
  <si>
    <t>030760</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</si>
  <si>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Caracoles, excepto los de mar.</t>
  </si>
  <si>
    <t>030771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</si>
  <si>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Vivos, frescos o refrigerados.</t>
  </si>
  <si>
    <t>030772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</si>
  <si>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Congelados.</t>
  </si>
  <si>
    <t>030779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</si>
  <si>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Los demás.</t>
  </si>
  <si>
    <t>030781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</si>
  <si>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Abulones u orejas de mar (Haliotis spp.), vivos, frescos o refrigerados.</t>
  </si>
  <si>
    <t>030782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</si>
  <si>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Cobos (caracoles de mar) (Strombus spp.), vivos, frescos o refrigerados.</t>
  </si>
  <si>
    <t>030783</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</si>
  <si>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Abulones u orejas de mar (Haliotis spp.), congelados.</t>
  </si>
  <si>
    <t>030784</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</si>
  <si>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Cobos (caracoles de mar) (Strombus spp.), congelados.</t>
  </si>
  <si>
    <t>030787</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</si>
  <si>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Los demás abulones u orejas de mar (Haliotis spp.).</t>
  </si>
  <si>
    <t>030788</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</si>
  <si>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Los demás cobos (caracoles de mar) (Strombus spp.).</t>
  </si>
  <si>
    <t>030791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</si>
  <si>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Vivos, frescos o refrigerados.</t>
  </si>
  <si>
    <t>030792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</si>
  <si>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Congelados.</t>
  </si>
  <si>
    <t>030799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</si>
  <si>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Los demás.</t>
  </si>
  <si>
    <t>030811</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</si>
  <si>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Vivos, frescos o refrigerados.</t>
  </si>
  <si>
    <t>030812</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</si>
  <si>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Congelados.</t>
  </si>
  <si>
    <t>030819</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</si>
  <si>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Los demás.</t>
  </si>
  <si>
    <t>030821</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</si>
  <si>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Vivos, frescos o refrigerados.</t>
  </si>
  <si>
    <t>030822</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</si>
  <si>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Congelados.</t>
  </si>
  <si>
    <t>030829</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</si>
  <si>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Los demás.</t>
  </si>
  <si>
    <t>030830</t>
  </si>
  <si>
    <t>Animales vivos y productos del reino animal. Pescados y crustáceos, moluscos y demás invertebrados acuáticos. Invertebrados acuáticos, excepto los crustáceos y moluscos, vivos, frescos, refrigerados, congelados, secos, salados o en salmuera; invertebrados acuáticos  Medusas (Rhopilema spp.).</t>
  </si>
  <si>
    <t>030890</t>
  </si>
  <si>
    <t>Animales vivos y productos del reino animal. Pescados y crustáceos, moluscos y demás invertebrados acuáticos. Invertebrados acuáticos, excepto los crustáceos y moluscos, vivos, frescos, refrigerados, congelados, secos, salados o en salmuera; invertebrados acuáticos  Los demás.</t>
  </si>
  <si>
    <t>030910</t>
  </si>
  <si>
    <t>Animales vivos y productos del reino animal. Pescados y crustáceos, moluscos y demás invertebrados acuáticos. Harina, polvo y “pellets” de pescado, crustáceos, moluscos y demás invertebrados acuáticos, aptos para la alimentación humana.  De pescado.</t>
  </si>
  <si>
    <t>030990</t>
  </si>
  <si>
    <t>Animales vivos y productos del reino animal. Pescados y crustáceos, moluscos y demás invertebrados acuáticos. Harina, polvo y “pellets” de pescado, crustáceos, moluscos y demás invertebrados acuáticos, aptos para la alimentación humana.  Los demás.</t>
  </si>
  <si>
    <t>040110</t>
  </si>
  <si>
    <t>Animales vivos y productos del reino animal. Leche y productos lácteos; huevos de ave; miel natural; productos comestibles de origen animal, no. Leche y nata (crema), sin concentrar, sin adición de azúcar ni otro edulcorante.  Con un contenido de materias grasas inferior o igual al 1% en peso.</t>
  </si>
  <si>
    <t>040120</t>
  </si>
  <si>
    <t>Animales vivos y productos del reino animal. Leche y productos lácteos; huevos de ave; miel natural; productos comestibles de origen animal, no. Leche y nata (crema), sin concentrar, sin adición de azúcar ni otro edulcorante.  Con un contenido de materias grasas superior al 1% pero inferior o igual al 6%, en peso.</t>
  </si>
  <si>
    <t>040140</t>
  </si>
  <si>
    <t>Animales vivos y productos del reino animal. Leche y productos lácteos; huevos de ave; miel natural; productos comestibles de origen animal, no. Leche y nata (crema), sin concentrar, sin adición de azúcar ni otro edulcorante.  Con un contenido de materias grasas superior al 6% pero inferior o igual al 10%, en peso.</t>
  </si>
  <si>
    <t>040150</t>
  </si>
  <si>
    <t>Animales vivos y productos del reino animal. Leche y productos lácteos; huevos de ave; miel natural; productos comestibles de origen animal, no. Leche y nata (crema), sin concentrar, sin adición de azúcar ni otro edulcorante.  Con un contenido de materias grasas superior al 10% en peso.</t>
  </si>
  <si>
    <t>040210</t>
  </si>
  <si>
    <t>040221</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</si>
  <si>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superior al 1.5% en peso: Las demás.</t>
  </si>
  <si>
    <t>040229</t>
  </si>
  <si>
    <t>040291</t>
  </si>
  <si>
    <t>Animales vivos y productos del reino animal. Leche y productos lácteos; huevos de ave; miel natural; productos comestibles de origen animal, no. Leche y nata (crema), concentradas o con adición de azúcar u otro edulcorante. Las demás: Las demás.</t>
  </si>
  <si>
    <t>040299</t>
  </si>
  <si>
    <t>040320</t>
  </si>
  <si>
    <t>Animales vivos y productos del reino animal. Leche y productos lácteos; huevos de ave; miel natural; productos comestibles de origen animal, no. Yogur; suero de mantequilla (de manteca), leche y nata (crema) cuajadas, kéfir y demás leches y natas (cremas), fermentadas o acidificadas, incluso concentrados o con adición de azúcar u otro edulcorante, aromatizados o con frutas u otros frutos o cacao.  Los demás.</t>
  </si>
  <si>
    <t>040390</t>
  </si>
  <si>
    <t>040410</t>
  </si>
  <si>
    <t>040490</t>
  </si>
  <si>
    <t>Animales vivos y productos del reino animal. Leche y productos lácteos; huevos de ave; miel natural; productos comestibles de origen animal, no. Lactosuero, incluso concentrado o con adición de azúcar u otro edulcorante; productos constituidos por los componentes naturales de la leche, incluso con adición de  Los demás.</t>
  </si>
  <si>
    <t>040510</t>
  </si>
  <si>
    <t>Animales vivos y productos del reino animal. Leche y productos lácteos; huevos de ave; miel natural; productos comestibles de origen animal, no. Mantequilla (manteca) y demás materias grasas de la leche; pastas lácteas para untar.  Mantequilla (manteca).</t>
  </si>
  <si>
    <t>040520</t>
  </si>
  <si>
    <t>Animales vivos y productos del reino animal. Leche y productos lácteos; huevos de ave; miel natural; productos comestibles de origen animal, no. Mantequilla (manteca) y demás materias grasas de la leche; pastas lácteas para untar.  Pastas lácteas para untar.</t>
  </si>
  <si>
    <t>040590</t>
  </si>
  <si>
    <t>Animales vivos y productos del reino animal. Leche y productos lácteos; huevos de ave; miel natural; productos comestibles de origen animal, no. Mantequilla (manteca) y demás materias grasas de la leche; pastas lácteas para untar.  Las demás.</t>
  </si>
  <si>
    <t>040610</t>
  </si>
  <si>
    <t>Animales vivos y productos del reino animal. Leche y productos lácteos; huevos de ave; miel natural; productos comestibles de origen animal, no. Quesos y requesón.  Queso fresco (sin madurar), incluido el del lactosuero, y requesón.</t>
  </si>
  <si>
    <t>040620</t>
  </si>
  <si>
    <t>Animales vivos y productos del reino animal. Leche y productos lácteos; huevos de ave; miel natural; productos comestibles de origen animal, no. Quesos y requesón.  Queso de cualquier tipo, rallado o en polvo.</t>
  </si>
  <si>
    <t>040630</t>
  </si>
  <si>
    <t>Animales vivos y productos del reino animal. Leche y productos lácteos; huevos de ave; miel natural; productos comestibles de origen animal, no. Quesos y requesón.  Queso fundido, excepto el rallado o en polvo.</t>
  </si>
  <si>
    <t>040640</t>
  </si>
  <si>
    <t>Animales vivos y productos del reino animal. Leche y productos lácteos; huevos de ave; miel natural; productos comestibles de origen animal, no. Quesos y requesón.  Queso de pasta azul y demás quesos que presenten vetas producidas por Penicillium roqueforti.</t>
  </si>
  <si>
    <t>040690</t>
  </si>
  <si>
    <t>040711</t>
  </si>
  <si>
    <t>Animales vivos y productos del reino animal. Leche y productos lácteos; huevos de ave; miel natural; productos comestibles de origen animal, no. Huevos de ave con cáscara (cascarón), frescos, conservados o cocidos. Huevos fecundados para incubación: De gallina de la especie Gallus domesticus.</t>
  </si>
  <si>
    <t>040719</t>
  </si>
  <si>
    <t>Animales vivos y productos del reino animal. Leche y productos lácteos; huevos de ave; miel natural; productos comestibles de origen animal, no. Huevos de ave con cáscara (cascarón), frescos, conservados o cocidos. Huevos fecundados para incubación: Los demás.</t>
  </si>
  <si>
    <t>040721</t>
  </si>
  <si>
    <t>Animales vivos y productos del reino animal. Leche y productos lácteos; huevos de ave; miel natural; productos comestibles de origen animal, no. Huevos de ave con cáscara (cascarón), frescos, conservados o cocidos.  De gallina de la especie Gallus domesticus.</t>
  </si>
  <si>
    <t>040729</t>
  </si>
  <si>
    <t>Animales vivos y productos del reino animal. Leche y productos lácteos; huevos de ave; miel natural; productos comestibles de origen animal, no. Huevos de ave con cáscara (cascarón), frescos, conservados o cocidos.  Los demás.</t>
  </si>
  <si>
    <t>040790</t>
  </si>
  <si>
    <t>040811</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</si>
  <si>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Yemas de huevo: Secas.</t>
  </si>
  <si>
    <t>040819</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</si>
  <si>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Yemas de huevo: Las demás.</t>
  </si>
  <si>
    <t>040891</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</si>
  <si>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Los demás: Secos.</t>
  </si>
  <si>
    <t>040899</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</si>
  <si>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Los demás: Los demás.</t>
  </si>
  <si>
    <t>040900</t>
  </si>
  <si>
    <t>Animales vivos y productos del reino animal. Leche y productos lácteos; huevos de ave; miel natural; productos comestibles de origen animal, no. Miel natural.  Miel natural.</t>
  </si>
  <si>
    <t>041010</t>
  </si>
  <si>
    <t>Animales vivos y productos del reino animal. Leche y productos lácteos; huevos de ave; miel natural; productos comestibles de origen animal, no. Insectos y demás productos comestibles de origen animal, no expresados ni comprendidos en otra parte.  Insectos.</t>
  </si>
  <si>
    <t>041090</t>
  </si>
  <si>
    <t>Animales vivos y productos del reino animal. Leche y productos lácteos; huevos de ave; miel natural; productos comestibles de origen animal, no. Insectos y demás productos comestibles de origen animal, no expresados ni comprendidos en otra parte.  Los demás.</t>
  </si>
  <si>
    <t>050100</t>
  </si>
  <si>
    <t>Animales vivos y productos del reino animal. Los demás productos de origen animal no expresados ni comprendidos en otra parte. Cabello en bruto, incluso lavado o desgrasado; desperdicios de cabello.  Cabello en bruto, incluso lavado o desgrasado; desperdicios de cabello.</t>
  </si>
  <si>
    <t>050210</t>
  </si>
  <si>
    <t>Animales vivos y productos del reino animal. Los demás productos de origen animal no expresados ni comprendidos en otra parte. Cerdas de cerdo o de jabalí; pelo de tejón y demás pelos para cepillería; desperdicios de dichas cerdas o pelos.  Cerdas de cerdo o de jabalí y sus desperdicios.</t>
  </si>
  <si>
    <t>050290</t>
  </si>
  <si>
    <t>Animales vivos y productos del reino animal. Los demás productos de origen animal no expresados ni comprendidos en otra parte. Cerdas de cerdo o de jabalí; pelo de tejón y demás pelos para cepillería; desperdicios de dichas cerdas o pelos.  Los demás.</t>
  </si>
  <si>
    <t>050400</t>
  </si>
  <si>
    <t>050510</t>
  </si>
  <si>
    <t>Animales vivos y productos del reino animal. Los demás productos de origen animal no expresados ni comprendidos en otra parte. Pieles y demás partes de ave, con sus plumas o plumón, plumas y partes de plumas (incluso recortadas) y plumón, en bruto o simplemente limpiados, desinfectados o preparados para su conservación; polvo y desperdicios de plumas o de partes de plumas.  Plumas de las utilizadas para relleno; plumón.</t>
  </si>
  <si>
    <t>050590</t>
  </si>
  <si>
    <t>Animales vivos y productos del reino animal. Los demás productos de origen animal no expresados ni comprendidos en otra parte. Pieles y demás partes de ave, con sus plumas o plumón, plumas y partes de plumas (incluso recortadas) y plumón, en bruto o simplemente limpiados, desinfectados o preparados para su conservación; polvo y desperdicios de plumas o de partes de plumas.  Los demás.</t>
  </si>
  <si>
    <t>050610</t>
  </si>
  <si>
    <t>Animales vivos y productos del reino animal. Los demás productos de origen animal no expresados ni comprendidos en otra parte. Huesos y núcleos córneos, en bruto, desgrasados, simplemente preparados (pero sin cortar en forma determinada), acidulados o desgelatinizados; polvo y desperdicios de estas materias.  Oseína y huesos acidulados.</t>
  </si>
  <si>
    <t>050690</t>
  </si>
  <si>
    <t>Animales vivos y productos del reino animal. Los demás productos de origen animal no expresados ni comprendidos en otra parte. Huesos y núcleos córneos, en bruto, desgrasados, simplemente preparados (pero sin cortar en forma determinada), acidulados o desgelatinizados; polvo y desperdicios de estas materias.  Los demás.</t>
  </si>
  <si>
    <t>050710</t>
  </si>
  <si>
    <t>Animales vivos y productos del reino animal. Los demás productos de origen animal no expresados ni comprendidos en otra parte. Marfil, concha (caparazón) de tortuga, ballenas de mamíferos marinos (incluidas las barbas), cuernos, astas, cascos, pezuñas, uñas, garras y picos, en bruto o simplemente preparados, pero sin cortar en forma determinada; polvo y desperdicios de estas materias.  Marfil; polvo y desperdicios de marfil.</t>
  </si>
  <si>
    <t>050790</t>
  </si>
  <si>
    <t>Animales vivos y productos del reino animal. Los demás productos de origen animal no expresados ni comprendidos en otra parte. Marfil, concha (caparazón) de tortuga, ballenas de mamíferos marinos (incluidas las barbas), cuernos, astas, cascos, pezuñas, uñas, garras y picos, en bruto o simplemente preparados, pero sin cortar en forma determinada; polvo y desperdicios de estas materias.  Los demás.</t>
  </si>
  <si>
    <t>050800</t>
  </si>
  <si>
    <t>051000</t>
  </si>
  <si>
    <t>Animales vivos y productos del reino animal. Los demás productos de origen animal no expresados ni comprendidos en otra parte. Ámbar gris, castóreo, algalia y almizcle; cantáridas; bilis, incluso desecada; glándulas y demás sustancias de origen animal utilizadas para la preparación de productos farmacéuticos, frescas, refrigeradas, congeladas o conservadas provisionalmente de otra forma.  Ámbar gris, castóreo, algalia y almizcle; cantáridas; bilis, incluso desecada; glándulas y demás sustancias de origen animal utilizadas para la preparación de productos farmacéuticos, frescas, refrigeradas, congeladas o conservadas provisionalmente de otra forma.</t>
  </si>
  <si>
    <t>051110</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</si>
  <si>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Semen de bovino.</t>
  </si>
  <si>
    <t>051191</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</si>
  <si>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Los demás: Los demás.</t>
  </si>
  <si>
    <t>051199</t>
  </si>
  <si>
    <t>060110</t>
  </si>
  <si>
    <t>Productos del reino vegetal. Plantas vivas y productos de la floricultura.  raíces de achicoria, excepto las raíces de la partida 12.12. Bulbos, cebollas, tubérculos, raíces y bulbos tuberosos, turiones y rizomas, en reposo vegetativo.</t>
  </si>
  <si>
    <t>060120</t>
  </si>
  <si>
    <t>Productos del reino vegetal. Plantas vivas y productos de la floricultura.   Bulbos, cebollas, tubérculos, raíces y bulbos tuberosos, turiones y rizomas, en vegetación o en flor; plantas y raíces de achicoria.</t>
  </si>
  <si>
    <t>060210</t>
  </si>
  <si>
    <t>Productos del reino vegetal. Plantas vivas y productos de la floricultura. Las demás plantas vivas (incluidas sus raíces), esquejes e injertos; micelios.  Esquejes sin enraizar e injertos.</t>
  </si>
  <si>
    <t>060220</t>
  </si>
  <si>
    <t>Productos del reino vegetal. Plantas vivas y productos de la floricultura. Las demás plantas vivas (incluidas sus raíces), esquejes e injertos; micelios.  Árboles, arbustos y matas, de frutas o de otros frutos comestibles, incluso injertados.</t>
  </si>
  <si>
    <t>060230</t>
  </si>
  <si>
    <t>Productos del reino vegetal. Plantas vivas y productos de la floricultura. Las demás plantas vivas (incluidas sus raíces), esquejes e injertos; micelios.  Rododendros y azaleas, incluso injertados.</t>
  </si>
  <si>
    <t>060240</t>
  </si>
  <si>
    <t>Productos del reino vegetal. Plantas vivas y productos de la floricultura. Las demás plantas vivas (incluidas sus raíces), esquejes e injertos; micelios.  Los demás.</t>
  </si>
  <si>
    <t>060290</t>
  </si>
  <si>
    <t>060311</t>
  </si>
  <si>
    <t>Productos del reino vegetal. Plantas vivas y productos de la floricultura. Flores y capullos, cortados para ramos o adornos, frescos, secos, blanqueados, teñidos, impregnados o preparados de otra forma. Frescos: Rosas.</t>
  </si>
  <si>
    <t>060312</t>
  </si>
  <si>
    <t>Productos del reino vegetal. Plantas vivas y productos de la floricultura. Flores y capullos, cortados para ramos o adornos, frescos, secos, blanqueados, teñidos, impregnados o preparados de otra forma. Frescos: Claveles.</t>
  </si>
  <si>
    <t>060313</t>
  </si>
  <si>
    <t>Productos del reino vegetal. Plantas vivas y productos de la floricultura. Flores y capullos, cortados para ramos o adornos, frescos, secos, blanqueados, teñidos, impregnados o preparados de otra forma. Frescos: Orquídeas.</t>
  </si>
  <si>
    <t>060314</t>
  </si>
  <si>
    <t>Productos del reino vegetal. Plantas vivas y productos de la floricultura. Flores y capullos, cortados para ramos o adornos, frescos, secos, blanqueados, teñidos, impregnados o preparados de otra forma. Frescos: Crisantemos.</t>
  </si>
  <si>
    <t>060315</t>
  </si>
  <si>
    <t>Productos del reino vegetal. Plantas vivas y productos de la floricultura. Flores y capullos, cortados para ramos o adornos, frescos, secos, blanqueados, teñidos, impregnados o preparados de otra forma. Frescos: Azucenas (Lilium spp.).</t>
  </si>
  <si>
    <t>060319</t>
  </si>
  <si>
    <t>Productos del reino vegetal. Plantas vivas y productos de la floricultura. Flores y capullos, cortados para ramos o adornos, frescos, secos, blanqueados, teñidos, impregnados o preparados de otra forma. Frescos: Los demás.</t>
  </si>
  <si>
    <t>060390</t>
  </si>
  <si>
    <t>Productos del reino vegetal. Plantas vivas y productos de la floricultura. Flores y capullos, cortados para ramos o adornos, frescos, secos, blanqueados, teñidos, impregnados o preparados de otra forma.  Los demás.</t>
  </si>
  <si>
    <t>060420</t>
  </si>
  <si>
    <t>Productos del reino vegetal. Plantas vivas y productos de la floricultura. Follaje, hojas, ramas y demás partes de plantas, sin flores ni capullos, y hierbas, musgos y líquenes, para ramos o adornos, frescos, secos, blanqueados, teñidos, impregnados o preparados de otra forma.  Los demás.</t>
  </si>
  <si>
    <t>060490</t>
  </si>
  <si>
    <t>070110</t>
  </si>
  <si>
    <t>Productos del reino vegetal. Hortalizas, plantas, raíces y tubérculos alimenticios. Papas (patatas) frescas o refrigeradas.  Para siembra.</t>
  </si>
  <si>
    <t>070190</t>
  </si>
  <si>
    <t>Productos del reino vegetal. Hortalizas, plantas, raíces y tubérculos alimenticios. Papas (patatas) frescas o refrigeradas.  Las demás.</t>
  </si>
  <si>
    <t>070200</t>
  </si>
  <si>
    <t>Productos del reino vegetal. Hortalizas, plantas, raíces y tubérculos alimenticios. Tomates frescos o refrigerados.  Tomates frescos o refrigerados.</t>
  </si>
  <si>
    <t>070310</t>
  </si>
  <si>
    <t>Productos del reino vegetal. Hortalizas, plantas, raíces y tubérculos alimenticios. Cebollas, chalotes, ajos, puerros y demás hortalizas aliáceas, frescos o refrigerados.  Cebollas y chalotes.</t>
  </si>
  <si>
    <t>070320</t>
  </si>
  <si>
    <t>Productos del reino vegetal. Hortalizas, plantas, raíces y tubérculos alimenticios. Cebollas, chalotes, ajos, puerros y demás hortalizas aliáceas, frescos o refrigerados.  Ajos.</t>
  </si>
  <si>
    <t>070390</t>
  </si>
  <si>
    <t>Productos del reino vegetal. Hortalizas, plantas, raíces y tubérculos alimenticios. Cebollas, chalotes, ajos, puerros y demás hortalizas aliáceas, frescos o refrigerados.  Puerros y demás hortalizas aliáceas.</t>
  </si>
  <si>
    <t>070410</t>
  </si>
  <si>
    <t>Productos del reino vegetal. Hortalizas, plantas, raíces y tubérculos alimenticios. Coles, incluidos los repollos, coliflores, coles rizadas, colinabos y productos comestibles similares del género Brassica, frescos o refrigerados.  Coliflores y brócolis.</t>
  </si>
  <si>
    <t>070420</t>
  </si>
  <si>
    <t>Productos del reino vegetal. Hortalizas, plantas, raíces y tubérculos alimenticios. Coles, incluidos los repollos, coliflores, coles rizadas, colinabos y productos comestibles similares del género Brassica, frescos o refrigerados.  Coles (repollitos) de Bruselas.</t>
  </si>
  <si>
    <t>070490</t>
  </si>
  <si>
    <t>Productos del reino vegetal. Hortalizas, plantas, raíces y tubérculos alimenticios. Coles, incluidos los repollos, coliflores, coles rizadas, colinabos y productos comestibles similares del género Brassica, frescos o refrigerados.  Los demás.</t>
  </si>
  <si>
    <t>070511</t>
  </si>
  <si>
    <t>Productos del reino vegetal. Hortalizas, plantas, raíces y tubérculos alimenticios. Lechugas (Lactuca sativa) y achicorias, comprendidas la escarola y la endibia (Cichorium spp.), frescas o refrigeradas. Lechugas: Repolladas.</t>
  </si>
  <si>
    <t>070519</t>
  </si>
  <si>
    <t>Productos del reino vegetal. Hortalizas, plantas, raíces y tubérculos alimenticios. Lechugas (Lactuca sativa) y achicorias, comprendidas la escarola y la endibia (Cichorium spp.), frescas o refrigeradas. Lechugas: Las demás.</t>
  </si>
  <si>
    <t>070521</t>
  </si>
  <si>
    <t>Productos del reino vegetal. Hortalizas, plantas, raíces y tubérculos alimenticios. Lechugas (Lactuca sativa) y achicorias, comprendidas la escarola y la endibia (Cichorium spp.), frescas o refrigeradas. Achicorias, comprendidas la escarola y la endibia: Endibia "witloof" (Cichorium intybus var. foliosum).</t>
  </si>
  <si>
    <t>070529</t>
  </si>
  <si>
    <t>Productos del reino vegetal. Hortalizas, plantas, raíces y tubérculos alimenticios. Lechugas (Lactuca sativa) y achicorias, comprendidas la escarola y la endibia (Cichorium spp.), frescas o refrigeradas. Achicorias, comprendidas la escarola y la endibia: Las demás.</t>
  </si>
  <si>
    <t>070610</t>
  </si>
  <si>
    <t>Productos del reino vegetal. Hortalizas, plantas, raíces y tubérculos alimenticios. Zanahorias, nabos, remolachas para ensalada, salsifíes, apionabos, rábanos y raíces comestibles similares, frescos o refrigerados.  Zanahorias y nabos.</t>
  </si>
  <si>
    <t>070690</t>
  </si>
  <si>
    <t>Productos del reino vegetal. Hortalizas, plantas, raíces y tubérculos alimenticios. Zanahorias, nabos, remolachas para ensalada, salsifíes, apionabos, rábanos y raíces comestibles similares, frescos o refrigerados.  Los demás.</t>
  </si>
  <si>
    <t>070700</t>
  </si>
  <si>
    <t>Productos del reino vegetal. Hortalizas, plantas, raíces y tubérculos alimenticios. Pepinos y pepinillos, frescos o refrigerados.  Pepinos y pepinillos, frescos o refrigerados.</t>
  </si>
  <si>
    <t>070810</t>
  </si>
  <si>
    <t>Productos del reino vegetal. Hortalizas, plantas, raíces y tubérculos alimenticios. Hortalizas de vaina, aunque estén desvainadas, frescas o refrigeradas.  Chícharos (guisantes, arvejas) (Pisum sativum).</t>
  </si>
  <si>
    <t>070820</t>
  </si>
  <si>
    <t>Productos del reino vegetal. Hortalizas, plantas, raíces y tubérculos alimenticios. Hortalizas de vaina, aunque estén desvainadas, frescas o refrigeradas.  Frijoles (porotos, alubias, judías, fréjoles) (Vigna spp., Phaseolus spp.).</t>
  </si>
  <si>
    <t>070890</t>
  </si>
  <si>
    <t>Productos del reino vegetal. Hortalizas, plantas, raíces y tubérculos alimenticios. Hortalizas de vaina, aunque estén desvainadas, frescas o refrigeradas.  Las demás.</t>
  </si>
  <si>
    <t>070920</t>
  </si>
  <si>
    <t>Productos del reino vegetal. Hortalizas, plantas, raíces y tubérculos alimenticios. Las demás hortalizas, frescas o refrigeradas.  Espárragos.</t>
  </si>
  <si>
    <t>070930</t>
  </si>
  <si>
    <t>Productos del reino vegetal. Hortalizas, plantas, raíces y tubérculos alimenticios. Las demás hortalizas, frescas o refrigeradas.  Berenjenas.</t>
  </si>
  <si>
    <t>070940</t>
  </si>
  <si>
    <t>Productos del reino vegetal. Hortalizas, plantas, raíces y tubérculos alimenticios. Las demás hortalizas, frescas o refrigeradas.  Apio, excepto el apionabo.</t>
  </si>
  <si>
    <t>070951</t>
  </si>
  <si>
    <t>Productos del reino vegetal. Hortalizas, plantas, raíces y tubérculos alimenticios. Las demás hortalizas, frescas o refrigeradas. Hongos y trufas: Hongos del género Agaricus.</t>
  </si>
  <si>
    <t>070952</t>
  </si>
  <si>
    <t>Productos del reino vegetal. Hortalizas, plantas, raíces y tubérculos alimenticios. Las demás hortalizas, frescas o refrigeradas. Hongos y trufas: Hongos del género Boletus.</t>
  </si>
  <si>
    <t>070953</t>
  </si>
  <si>
    <t>Productos del reino vegetal. Hortalizas, plantas, raíces y tubérculos alimenticios. Las demás hortalizas, frescas o refrigeradas. Hongos y trufas: Hongos del género Cantharellus.</t>
  </si>
  <si>
    <t>070954</t>
  </si>
  <si>
    <t>Productos del reino vegetal. Hortalizas, plantas, raíces y tubérculos alimenticios. Las demás hortalizas, frescas o refrigeradas. Hongos y trufas: Shiitake (Lentinus edodes).</t>
  </si>
  <si>
    <t>070955</t>
  </si>
  <si>
    <t>Productos del reino vegetal. Hortalizas, plantas, raíces y tubérculos alimenticios. Las demás hortalizas, frescas o refrigeradas. Hongos y trufas: Matsutake (Tricholoma matsutake, Tricholoma magnivelare, Tricholoma anatolicum, Tricholoma dulciolens, Tricholoma caligatum).</t>
  </si>
  <si>
    <t>070956</t>
  </si>
  <si>
    <t>Productos del reino vegetal. Hortalizas, plantas, raíces y tubérculos alimenticios. Las demás hortalizas, frescas o refrigeradas. Hongos y trufas: Trufas (Tuber spp.).</t>
  </si>
  <si>
    <t>070959</t>
  </si>
  <si>
    <t>Productos del reino vegetal. Hortalizas, plantas, raíces y tubérculos alimenticios. Las demás hortalizas, frescas o refrigeradas. Hongos y trufas: Los demás.</t>
  </si>
  <si>
    <t>070960</t>
  </si>
  <si>
    <t>070970</t>
  </si>
  <si>
    <t>Productos del reino vegetal. Hortalizas, plantas, raíces y tubérculos alimenticios. Las demás hortalizas, frescas o refrigeradas.  Espinacas (incluida la de Nueva Zelanda) y armuelles.</t>
  </si>
  <si>
    <t>070991</t>
  </si>
  <si>
    <t>Productos del reino vegetal. Hortalizas, plantas, raíces y tubérculos alimenticios. Las demás hortalizas, frescas o refrigeradas. Las demás: Alcachofas (alcauciles).</t>
  </si>
  <si>
    <t>070992</t>
  </si>
  <si>
    <t>Productos del reino vegetal. Hortalizas, plantas, raíces y tubérculos alimenticios. Las demás hortalizas, frescas o refrigeradas. Las demás: Aceitunas.</t>
  </si>
  <si>
    <t>070993</t>
  </si>
  <si>
    <t>Productos del reino vegetal. Hortalizas, plantas, raíces y tubérculos alimenticios. Las demás hortalizas, frescas o refrigeradas. Las demás: Calabazas (zapallos) y calabacines (Cucurbita spp.).</t>
  </si>
  <si>
    <t>070999</t>
  </si>
  <si>
    <t>Productos del reino vegetal. Hortalizas, plantas, raíces y tubérculos alimenticios. Las demás hortalizas, frescas o refrigeradas. Las demás: Las demás.</t>
  </si>
  <si>
    <t>071010</t>
  </si>
  <si>
    <t>Productos del reino vegetal. Hortalizas, plantas, raíces y tubérculos alimenticios. Hortalizas, aunque estén cocidas en agua o vapor, congeladas.  Papas (patatas).</t>
  </si>
  <si>
    <t>071021</t>
  </si>
  <si>
    <t>Productos del reino vegetal. Hortalizas, plantas, raíces y tubérculos alimenticios. Hortalizas, aunque estén cocidas en agua o vapor, congeladas. Hortalizas de vaina, estén o no desvainadas: Chícharos (guisantes, arvejas) (Pisum sativum).</t>
  </si>
  <si>
    <t>071022</t>
  </si>
  <si>
    <t>Productos del reino vegetal. Hortalizas, plantas, raíces y tubérculos alimenticios. Hortalizas, aunque estén cocidas en agua o vapor, congeladas. Hortalizas de vaina, estén o no desvainadas: Frijoles (porotos, alubias, judías, fréjoles) (Vigna spp., Phaseolus spp.).</t>
  </si>
  <si>
    <t>071029</t>
  </si>
  <si>
    <t>Productos del reino vegetal. Hortalizas, plantas, raíces y tubérculos alimenticios. Hortalizas, aunque estén cocidas en agua o vapor, congeladas. Hortalizas de vaina, estén o no desvainadas: Las demás.</t>
  </si>
  <si>
    <t>071030</t>
  </si>
  <si>
    <t>Productos del reino vegetal. Hortalizas, plantas, raíces y tubérculos alimenticios. Hortalizas, aunque estén cocidas en agua o vapor, congeladas.  Espinacas (incluida la de Nueva Zelanda) y armuelles.</t>
  </si>
  <si>
    <t>071040</t>
  </si>
  <si>
    <t>Productos del reino vegetal. Hortalizas, plantas, raíces y tubérculos alimenticios. Hortalizas, aunque estén cocidas en agua o vapor, congeladas.  Maíz dulce.</t>
  </si>
  <si>
    <t>071080</t>
  </si>
  <si>
    <t>071090</t>
  </si>
  <si>
    <t>Productos del reino vegetal. Hortalizas, plantas, raíces y tubérculos alimenticios. Hortalizas, aunque estén cocidas en agua o vapor, congeladas.  Mezclas de hortalizas.</t>
  </si>
  <si>
    <t>071120</t>
  </si>
  <si>
    <t>Productos del reino vegetal. Hortalizas, plantas, raíces y tubérculos alimenticios. Hortalizas conservadas provisionalmente, pero todavía impropias, en este estado, para consumo inmediato.  Aceitunas.</t>
  </si>
  <si>
    <t>071140</t>
  </si>
  <si>
    <t>Productos del reino vegetal. Hortalizas, plantas, raíces y tubérculos alimenticios. Hortalizas conservadas provisionalmente, pero todavía impropias, en este estado, para consumo inmediato.  Pepinos y pepinillos.</t>
  </si>
  <si>
    <t>071151</t>
  </si>
  <si>
    <t>Productos del reino vegetal. Hortalizas, plantas, raíces y tubérculos alimenticios. Hortalizas conservadas provisionalmente, pero todavía impropias, en este estado, para consumo inmediato. Hongos y trufas: Hongos del género Agaricus.</t>
  </si>
  <si>
    <t>071159</t>
  </si>
  <si>
    <t>Productos del reino vegetal. Hortalizas, plantas, raíces y tubérculos alimenticios. Hortalizas conservadas provisionalmente, pero todavía impropias, en este estado, para consumo inmediato. Hongos y trufas: Los demás.</t>
  </si>
  <si>
    <t>071190</t>
  </si>
  <si>
    <t>071220</t>
  </si>
  <si>
    <t>Productos del reino vegetal. Hortalizas, plantas, raíces y tubérculos alimenticios. Hortalizas secas, incluidas las cortadas en trozos o en rodajas o las trituradas o pulverizadas, pero sin otra preparación.  Cebollas.</t>
  </si>
  <si>
    <t>071231</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</si>
  <si>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Hongos del género Agaricus.</t>
  </si>
  <si>
    <t>071232</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</si>
  <si>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Orejas de Judas (Auricularia spp.).</t>
  </si>
  <si>
    <t>071233</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</si>
  <si>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Hongos gelatinosos (Tremella spp.).</t>
  </si>
  <si>
    <t>071234</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</si>
  <si>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Shiitake (Lentinus edodes).</t>
  </si>
  <si>
    <t>071239</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</si>
  <si>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Los demás.</t>
  </si>
  <si>
    <t>071290</t>
  </si>
  <si>
    <t>071310</t>
  </si>
  <si>
    <t>071320</t>
  </si>
  <si>
    <t>Productos del reino vegetal. Hortalizas, plantas, raíces y tubérculos alimenticios. Hortalizas de vaina secas desvainadas, aunque estén mondadas o partidas.  Garbanzos.</t>
  </si>
  <si>
    <t>071331</t>
  </si>
  <si>
    <t>Productos del reino vegetal. Hortalizas, plantas, raíces y tubérculos alimenticios. Hortalizas de vaina secas desvainadas, aunque estén mondadas o partidas. Frijoles (porotos, alubias, judías, fréjoles) (Vigna spp., Phaseolus spp.): Frijoles (porotos, alubias, judías, fréjoles) de las especies Vigna mungo (L) Hepper o Vigna radiata (L) Wilczek.</t>
  </si>
  <si>
    <t>071332</t>
  </si>
  <si>
    <t>Productos del reino vegetal. Hortalizas, plantas, raíces y tubérculos alimenticios. Hortalizas de vaina secas desvainadas, aunque estén mondadas o partidas. Frijoles (porotos, alubias, judías, fréjoles) (Vigna spp., Phaseolus spp.): Frijoles (porotos, alubias, judías, fréjoles) adzuki (Phaseolus o Vigna angularis).</t>
  </si>
  <si>
    <t>071333</t>
  </si>
  <si>
    <t>071334</t>
  </si>
  <si>
    <t>071335</t>
  </si>
  <si>
    <t>Productos del reino vegetal. Hortalizas, plantas, raíces y tubérculos alimenticios. Hortalizas de vaina secas desvainadas, aunque estén mondadas o partidas. Frijoles (porotos, alubias, judías, fréjoles) (Vigna spp., Phaseolus spp.): Frijoles (porotos, alubias, judías, fréjoles) salvajes o caupí (Vigna unguiculata).</t>
  </si>
  <si>
    <t>071339</t>
  </si>
  <si>
    <t>Productos del reino vegetal. Hortalizas, plantas, raíces y tubérculos alimenticios. Hortalizas de vaina secas desvainadas, aunque estén mondadas o partidas. Frijoles (porotos, alubias, judías, fréjoles) (Vigna spp., Phaseolus spp.): Las demás.</t>
  </si>
  <si>
    <t>071340</t>
  </si>
  <si>
    <t>Productos del reino vegetal. Hortalizas, plantas, raíces y tubérculos alimenticios. Hortalizas de vaina secas desvainadas, aunque estén mondadas o partidas.  Lentejas.</t>
  </si>
  <si>
    <t>071350</t>
  </si>
  <si>
    <t>Productos del reino vegetal. Hortalizas, plantas, raíces y tubérculos alimenticios. Hortalizas de vaina secas desvainadas, aunque estén mondadas o partidas.  Habas (Vicia faba var. major), haba caballar (Vicia faba var. equina) y haba menor (Vicia faba var. minor).</t>
  </si>
  <si>
    <t>071360</t>
  </si>
  <si>
    <t>Productos del reino vegetal. Hortalizas, plantas, raíces y tubérculos alimenticios. Hortalizas de vaina secas desvainadas, aunque estén mondadas o partidas.  Chícharos (guisantes, arvejas) de palo, gandú o gandul (Cajanus cajan).</t>
  </si>
  <si>
    <t>071390</t>
  </si>
  <si>
    <t>Productos del reino vegetal. Hortalizas, plantas, raíces y tubérculos alimenticios. Hortalizas de vaina secas desvainadas, aunque estén mondadas o partidas.  Las demás.</t>
  </si>
  <si>
    <t>071410</t>
  </si>
  <si>
    <t>071420</t>
  </si>
  <si>
    <t>Productos del reino vegetal. Hortalizas, plantas, raíces y tubérculos alimenticios. Raíces de yuca (mandioca), arrurruz o salep, aguaturmas (patacas), camotes (boniatos,  Los demás.</t>
  </si>
  <si>
    <t>071430</t>
  </si>
  <si>
    <t>071440</t>
  </si>
  <si>
    <t>071450</t>
  </si>
  <si>
    <t>071490</t>
  </si>
  <si>
    <t>080111</t>
  </si>
  <si>
    <t>Productos del reino vegetal. Frutas y frutos comestibles; cortezas de agrios (cítricos), melones o sandías. Cocos, nueces del Brasil y nueces de marañón (merey, cajuil, anacardo, "cajú"), frescos o secos, incluso sin cáscara o mondados. Cocos: Secos.</t>
  </si>
  <si>
    <t>080112</t>
  </si>
  <si>
    <t>Productos del reino vegetal. Frutas y frutos comestibles; cortezas de agrios (cítricos), melones o sandías. Cocos, nueces del Brasil y nueces de marañón (merey, cajuil, anacardo, "cajú"), frescos o secos, incluso sin cáscara o mondados. Cocos: Con la cáscara interna (endocarpio).</t>
  </si>
  <si>
    <t>080119</t>
  </si>
  <si>
    <t>Productos del reino vegetal. Frutas y frutos comestibles; cortezas de agrios (cítricos), melones o sandías. Cocos, nueces del Brasil y nueces de marañón (merey, cajuil, anacardo, "cajú"), frescos o secos, incluso sin cáscara o mondados. Cocos: Los demás.</t>
  </si>
  <si>
    <t>080121</t>
  </si>
  <si>
    <t>Productos del reino vegetal. Frutas y frutos comestibles; cortezas de agrios (cítricos), melones o sandías. Cocos, nueces del Brasil y nueces de marañón (merey, cajuil, anacardo, "cajú"), frescos o secos, incluso sin cáscara o mondados. Nueces del Brasil: Con cáscara.</t>
  </si>
  <si>
    <t>080122</t>
  </si>
  <si>
    <t>Productos del reino vegetal. Frutas y frutos comestibles; cortezas de agrios (cítricos), melones o sandías. Cocos, nueces del Brasil y nueces de marañón (merey, cajuil, anacardo, "cajú"), frescos o secos, incluso sin cáscara o mondados. Nueces del Brasil: Sin cáscara.</t>
  </si>
  <si>
    <t>080131</t>
  </si>
  <si>
    <t>Productos del reino vegetal. Frutas y frutos comestibles; cortezas de agrios (cítricos), melones o sandías. Cocos, nueces del Brasil y nueces de marañón (merey, cajuil, anacardo, "cajú"), frescos o secos, incluso sin cáscara o mondados. Nueces de marañón (merey, cajuil, anacardo, "cajú"): Con cáscara.</t>
  </si>
  <si>
    <t>080132</t>
  </si>
  <si>
    <t>Productos del reino vegetal. Frutas y frutos comestibles; cortezas de agrios (cítricos), melones o sandías. Cocos, nueces del Brasil y nueces de marañón (merey, cajuil, anacardo, "cajú"), frescos o secos, incluso sin cáscara o mondados. Nueces de marañón (merey, cajuil, anacardo, "cajú"): Sin cáscara.</t>
  </si>
  <si>
    <t>080211</t>
  </si>
  <si>
    <t>Productos del reino vegetal. Frutas y frutos comestibles; cortezas de agrios (cítricos), melones o sandías. Los demás frutos de cáscara frescos o secos, incluso sin cáscara o mondados. Almendras: Con cáscara.</t>
  </si>
  <si>
    <t>080212</t>
  </si>
  <si>
    <t>Productos del reino vegetal. Frutas y frutos comestibles; cortezas de agrios (cítricos), melones o sandías. Los demás frutos de cáscara frescos o secos, incluso sin cáscara o mondados. Almendras: Sin cáscara.</t>
  </si>
  <si>
    <t>080221</t>
  </si>
  <si>
    <t>Productos del reino vegetal. Frutas y frutos comestibles; cortezas de agrios (cítricos), melones o sandías. Los demás frutos de cáscara frescos o secos, incluso sin cáscara o mondados. Avellanas (Corylus spp.): Con cáscara.</t>
  </si>
  <si>
    <t>080222</t>
  </si>
  <si>
    <t>Productos del reino vegetal. Frutas y frutos comestibles; cortezas de agrios (cítricos), melones o sandías. Los demás frutos de cáscara frescos o secos, incluso sin cáscara o mondados. Avellanas (Corylus spp.): Sin cáscara.</t>
  </si>
  <si>
    <t>080231</t>
  </si>
  <si>
    <t>Productos del reino vegetal. Frutas y frutos comestibles; cortezas de agrios (cítricos), melones o sandías. Los demás frutos de cáscara frescos o secos, incluso sin cáscara o mondados. Nueces de nogal: Con cáscara.</t>
  </si>
  <si>
    <t>080232</t>
  </si>
  <si>
    <t>Productos del reino vegetal. Frutas y frutos comestibles; cortezas de agrios (cítricos), melones o sandías. Los demás frutos de cáscara frescos o secos, incluso sin cáscara o mondados. Nueces de nogal: Sin cáscara.</t>
  </si>
  <si>
    <t>080241</t>
  </si>
  <si>
    <t>Productos del reino vegetal. Frutas y frutos comestibles; cortezas de agrios (cítricos), melones o sandías. Los demás frutos de cáscara frescos o secos, incluso sin cáscara o mondados. Castañas (Castanea spp.): Con cáscara.</t>
  </si>
  <si>
    <t>080242</t>
  </si>
  <si>
    <t>Productos del reino vegetal. Frutas y frutos comestibles; cortezas de agrios (cítricos), melones o sandías. Los demás frutos de cáscara frescos o secos, incluso sin cáscara o mondados. Castañas (Castanea spp.): Sin cáscara.</t>
  </si>
  <si>
    <t>080251</t>
  </si>
  <si>
    <t>Productos del reino vegetal. Frutas y frutos comestibles; cortezas de agrios (cítricos), melones o sandías. Los demás frutos de cáscara frescos o secos, incluso sin cáscara o mondados. Pistachos: Con cáscara.</t>
  </si>
  <si>
    <t>080252</t>
  </si>
  <si>
    <t>Productos del reino vegetal. Frutas y frutos comestibles; cortezas de agrios (cítricos), melones o sandías. Los demás frutos de cáscara frescos o secos, incluso sin cáscara o mondados. Pistachos: Sin cáscara.</t>
  </si>
  <si>
    <t>080261</t>
  </si>
  <si>
    <t>Productos del reino vegetal. Frutas y frutos comestibles; cortezas de agrios (cítricos), melones o sandías. Los demás frutos de cáscara frescos o secos, incluso sin cáscara o mondados. Nueces de macadamia: Con cáscara.</t>
  </si>
  <si>
    <t>080262</t>
  </si>
  <si>
    <t>Productos del reino vegetal. Frutas y frutos comestibles; cortezas de agrios (cítricos), melones o sandías. Los demás frutos de cáscara frescos o secos, incluso sin cáscara o mondados. Nueces de macadamia: Sin cáscara.</t>
  </si>
  <si>
    <t>080270</t>
  </si>
  <si>
    <t>Productos del reino vegetal. Frutas y frutos comestibles; cortezas de agrios (cítricos), melones o sandías. Los demás frutos de cáscara frescos o secos, incluso sin cáscara o mondados.  Nueces de cola (Cola spp.).</t>
  </si>
  <si>
    <t>080280</t>
  </si>
  <si>
    <t>Productos del reino vegetal. Frutas y frutos comestibles; cortezas de agrios (cítricos), melones o sandías. Los demás frutos de cáscara frescos o secos, incluso sin cáscara o mondados.  Nueces de areca.</t>
  </si>
  <si>
    <t>080291</t>
  </si>
  <si>
    <t>Productos del reino vegetal. Frutas y frutos comestibles; cortezas de agrios (cítricos), melones o sandías. Los demás frutos de cáscara frescos o secos, incluso sin cáscara o mondados. Los demás: Piñones con cáscara.</t>
  </si>
  <si>
    <t>080292</t>
  </si>
  <si>
    <t>Productos del reino vegetal. Frutas y frutos comestibles; cortezas de agrios (cítricos), melones o sandías. Los demás frutos de cáscara frescos o secos, incluso sin cáscara o mondados. Los demás: Piñones sin cáscara.</t>
  </si>
  <si>
    <t>080299</t>
  </si>
  <si>
    <t>Productos del reino vegetal. Frutas y frutos comestibles; cortezas de agrios (cítricos), melones o sandías. Los demás frutos de cáscara frescos o secos, incluso sin cáscara o mondados. Los demás: Los demás.</t>
  </si>
  <si>
    <t>080310</t>
  </si>
  <si>
    <t>Productos del reino vegetal. Frutas y frutos comestibles; cortezas de agrios (cítricos), melones o sandías. Bananas, incluidos los plátanos "plantains", frescos o secos.  Plátanos "plantains".</t>
  </si>
  <si>
    <t>080390</t>
  </si>
  <si>
    <t>Productos del reino vegetal. Frutas y frutos comestibles; cortezas de agrios (cítricos), melones o sandías. Bananas, incluidos los plátanos "plantains", frescos o secos.  Los demás.</t>
  </si>
  <si>
    <t>080410</t>
  </si>
  <si>
    <t>Productos del reino vegetal. Frutas y frutos comestibles; cortezas de agrios (cítricos), melones o sandías. Dátiles, higos, piñas (ananás), aguacates (paltas), guayabas, mangos y mangostanes, frescos o secos.  Dátiles.</t>
  </si>
  <si>
    <t>080420</t>
  </si>
  <si>
    <t>Productos del reino vegetal. Frutas y frutos comestibles; cortezas de agrios (cítricos), melones o sandías. Dátiles, higos, piñas (ananás), aguacates (paltas), guayabas, mangos y mangostanes, frescos o secos.  Higos.</t>
  </si>
  <si>
    <t>080430</t>
  </si>
  <si>
    <t>Productos del reino vegetal. Frutas y frutos comestibles; cortezas de agrios (cítricos), melones o sandías. Dátiles, higos, piñas (ananás), aguacates (paltas), guayabas, mangos y mangostanes, frescos o secos.  Piñas (ananás).</t>
  </si>
  <si>
    <t>080440</t>
  </si>
  <si>
    <t>Productos del reino vegetal. Frutas y frutos comestibles; cortezas de agrios (cítricos), melones o sandías. Dátiles, higos, piñas (ananás), aguacates (paltas), guayabas, mangos y mangostanes, frescos o secos.  Aguacates (paltas).</t>
  </si>
  <si>
    <t>080450</t>
  </si>
  <si>
    <t>080510</t>
  </si>
  <si>
    <t>Productos del reino vegetal. Frutas y frutos comestibles; cortezas de agrios (cítricos), melones o sandías. Agrios (cítricos) frescos o secos.  Naranjas.</t>
  </si>
  <si>
    <t>080521</t>
  </si>
  <si>
    <t>Productos del reino vegetal. Frutas y frutos comestibles; cortezas de agrios (cítricos), melones o sandías. Agrios (cítricos) frescos o secos. Mandarinas (incluidas las tangerinas y satsumas); clementinas, "wilkings" e híbridos similares de agrios (cítricos): Mandarinas (incluidas las tangerinas y satsumas).</t>
  </si>
  <si>
    <t>080522</t>
  </si>
  <si>
    <t>Productos del reino vegetal. Frutas y frutos comestibles; cortezas de agrios (cítricos), melones o sandías. Agrios (cítricos) frescos o secos. Mandarinas (incluidas las tangerinas y satsumas); clementinas, "wilkings" e híbridos similares de agrios (cítricos): Clementinas.</t>
  </si>
  <si>
    <t>080529</t>
  </si>
  <si>
    <t>Productos del reino vegetal. Frutas y frutos comestibles; cortezas de agrios (cítricos), melones o sandías. Agrios (cítricos) frescos o secos. Mandarinas (incluidas las tangerinas y satsumas); clementinas, "wilkings" e híbridos similares de agrios (cítricos): Los demás.</t>
  </si>
  <si>
    <t>080540</t>
  </si>
  <si>
    <t>Productos del reino vegetal. Frutas y frutos comestibles; cortezas de agrios (cítricos), melones o sandías. Agrios (cítricos) frescos o secos.  Toronjas y pomelos.</t>
  </si>
  <si>
    <t>080550</t>
  </si>
  <si>
    <t>Productos del reino vegetal. Frutas y frutos comestibles; cortezas de agrios (cítricos), melones o sandías. Agrios (cítricos) frescos o secos.  Limones (Citrus limon, Citrus limonum) y limas (Citrus aurantifolia, Citrus latifolia).</t>
  </si>
  <si>
    <t>080590</t>
  </si>
  <si>
    <t>Productos del reino vegetal. Frutas y frutos comestibles; cortezas de agrios (cítricos), melones o sandías. Agrios (cítricos) frescos o secos.  Los demás.</t>
  </si>
  <si>
    <t>080610</t>
  </si>
  <si>
    <t>Productos del reino vegetal. Frutas y frutos comestibles; cortezas de agrios (cítricos), melones o sandías. Uvas, frescas o secas, incluidas las pasas.  Frescas.</t>
  </si>
  <si>
    <t>080620</t>
  </si>
  <si>
    <t>Productos del reino vegetal. Frutas y frutos comestibles; cortezas de agrios (cítricos), melones o sandías. Uvas, frescas o secas, incluidas las pasas.  Secas, incluidas las pasas.</t>
  </si>
  <si>
    <t>080711</t>
  </si>
  <si>
    <t>Productos del reino vegetal. Frutas y frutos comestibles; cortezas de agrios (cítricos), melones o sandías. Melones, sandías y papayas, frescos. Melones y sandías: Sandías.</t>
  </si>
  <si>
    <t>080719</t>
  </si>
  <si>
    <t>Productos del reino vegetal. Frutas y frutos comestibles; cortezas de agrios (cítricos), melones o sandías. Melones, sandías y papayas, frescos. Melones y sandías: Los demás.</t>
  </si>
  <si>
    <t>080720</t>
  </si>
  <si>
    <t>Productos del reino vegetal. Frutas y frutos comestibles; cortezas de agrios (cítricos), melones o sandías. Melones, sandías y papayas, frescos.  Papayas.</t>
  </si>
  <si>
    <t>080810</t>
  </si>
  <si>
    <t>Productos del reino vegetal. Frutas y frutos comestibles; cortezas de agrios (cítricos), melones o sandías. Manzanas, peras y membrillos, frescos.  Manzanas.</t>
  </si>
  <si>
    <t>080830</t>
  </si>
  <si>
    <t>Productos del reino vegetal. Frutas y frutos comestibles; cortezas de agrios (cítricos), melones o sandías. Manzanas, peras y membrillos, frescos.  Peras.</t>
  </si>
  <si>
    <t>080840</t>
  </si>
  <si>
    <t>Productos del reino vegetal. Frutas y frutos comestibles; cortezas de agrios (cítricos), melones o sandías. Manzanas, peras y membrillos, frescos.  Membrillos.</t>
  </si>
  <si>
    <t>080910</t>
  </si>
  <si>
    <t>Productos del reino vegetal. Frutas y frutos comestibles; cortezas de agrios (cítricos), melones o sandías. Chabacanos (damascos, albaricoques), cerezas, duraznos (melocotones) (incluidos los griñones y nectarinas), ciruelas y endrinas, frescos.  Chabacanos (damascos, albaricoques).</t>
  </si>
  <si>
    <t>080921</t>
  </si>
  <si>
    <t>Productos del reino vegetal. Frutas y frutos comestibles; cortezas de agrios (cítricos), melones o sandías. Chabacanos (damascos, albaricoques), cerezas, duraznos (melocotones) (incluidos los griñones y nectarinas), ciruelas y endrinas, frescos. Cerezas: Guindas (cerezas ácidas) (Prunus cerasus).</t>
  </si>
  <si>
    <t>080929</t>
  </si>
  <si>
    <t>Productos del reino vegetal. Frutas y frutos comestibles; cortezas de agrios (cítricos), melones o sandías. Chabacanos (damascos, albaricoques), cerezas, duraznos (melocotones) (incluidos los griñones y nectarinas), ciruelas y endrinas, frescos. Cerezas: Las demás.</t>
  </si>
  <si>
    <t>080930</t>
  </si>
  <si>
    <t>Productos del reino vegetal. Frutas y frutos comestibles; cortezas de agrios (cítricos), melones o sandías. Chabacanos (damascos, albaricoques), cerezas, duraznos (melocotones) (incluidos los griñones y nectarinas), ciruelas y endrinas, frescos.  Duraznos (melocotones), incluidos los griñones y nectarinas.</t>
  </si>
  <si>
    <t>080940</t>
  </si>
  <si>
    <t>Productos del reino vegetal. Frutas y frutos comestibles; cortezas de agrios (cítricos), melones o sandías. Chabacanos (damascos, albaricoques), cerezas, duraznos (melocotones) (incluidos los griñones y nectarinas), ciruelas y endrinas, frescos.  Ciruelas y endrinas.</t>
  </si>
  <si>
    <t>081010</t>
  </si>
  <si>
    <t>Productos del reino vegetal. Frutas y frutos comestibles; cortezas de agrios (cítricos), melones o sandías. Las demás frutas u otros frutos, frescos.  Fresas (frutillas).</t>
  </si>
  <si>
    <t>081020</t>
  </si>
  <si>
    <t>Productos del reino vegetal. Frutas y frutos comestibles; cortezas de agrios (cítricos), melones o sandías. Las demás frutas u otros frutos, frescos.  Frambuesas, zarzamoras, moras y moras- frambuesa.</t>
  </si>
  <si>
    <t>081030</t>
  </si>
  <si>
    <t>Productos del reino vegetal. Frutas y frutos comestibles; cortezas de agrios (cítricos), melones o sandías. Las demás frutas u otros frutos, frescos.  Grosellas negras, blancas o rojas y grosellas espinosas.</t>
  </si>
  <si>
    <t>081040</t>
  </si>
  <si>
    <t>Productos del reino vegetal. Frutas y frutos comestibles; cortezas de agrios (cítricos), melones o sandías. Las demás frutas u otros frutos, frescos.  Arándanos rojos, mirtilos y demás frutos del género Vaccinium.</t>
  </si>
  <si>
    <t>081050</t>
  </si>
  <si>
    <t>Productos del reino vegetal. Frutas y frutos comestibles; cortezas de agrios (cítricos), melones o sandías. Las demás frutas u otros frutos, frescos.  Kiwis.</t>
  </si>
  <si>
    <t>081060</t>
  </si>
  <si>
    <t>Productos del reino vegetal. Frutas y frutos comestibles; cortezas de agrios (cítricos), melones o sandías. Las demás frutas u otros frutos, frescos.  Duriones.</t>
  </si>
  <si>
    <t>081070</t>
  </si>
  <si>
    <t>Productos del reino vegetal. Frutas y frutos comestibles; cortezas de agrios (cítricos), melones o sandías. Las demás frutas u otros frutos, frescos.  Persimonios (caquis).</t>
  </si>
  <si>
    <t>081090</t>
  </si>
  <si>
    <t>Productos del reino vegetal. Frutas y frutos comestibles; cortezas de agrios (cítricos), melones o sandías. Las demás frutas u otros frutos, frescos.  Los demás.</t>
  </si>
  <si>
    <t>081110</t>
  </si>
  <si>
    <t>Productos del reino vegetal. Frutas y frutos comestibles; cortezas de agrios (cítricos), melones o sandías. Frutas y otros frutos, sin cocer o cocidos en agua o vapor, congelados, incluso con adición de azúcar u otro edulcorante.  Fresas (frutillas).</t>
  </si>
  <si>
    <t>081120</t>
  </si>
  <si>
    <t>Productos del reino vegetal. Frutas y frutos comestibles; cortezas de agrios (cítricos), melones o sandías. Frutas y otros frutos, sin cocer o cocidos en agua o vapor, congelados, incluso con adición de azúcar u otro edulcorante.  Frambuesas, zarzamoras, moras, moras- frambuesa y grosellas.</t>
  </si>
  <si>
    <t>081190</t>
  </si>
  <si>
    <t>Productos del reino vegetal. Frutas y frutos comestibles; cortezas de agrios (cítricos), melones o sandías. Frutas y otros frutos, sin cocer o cocidos en agua o vapor, congelados, incluso con adición de azúcar u otro edulcorante.  Los demás.</t>
  </si>
  <si>
    <t>081210</t>
  </si>
  <si>
    <t>Productos del reino vegetal. Frutas y frutos comestibles; cortezas de agrios (cítricos), melones o sandías. Frutas y otros frutos, conservados provisionalmente, pero todavía impropios, en este estado, para consumo inmediato.  Cerezas.</t>
  </si>
  <si>
    <t>081290</t>
  </si>
  <si>
    <t>Productos del reino vegetal. Frutas y frutos comestibles; cortezas de agrios (cítricos), melones o sandías. Frutas y otros frutos, conservados provisionalmente, pero todavía impropios, en este estado, para consumo inmediato.  Los demás.</t>
  </si>
  <si>
    <t>081310</t>
  </si>
  <si>
    <t>Productos del reino vegetal. Frutas y frutos comestibles; cortezas de agrios (cítricos), melones o sandías. Frutas y otros frutos, secos, excepto los de las partidas 08.01 a 08.06; mezclas de frutas u otros frutos, secos, o de frutos de cáscara de este Capítulo.  Chabacanos (damascos, albaricoques).</t>
  </si>
  <si>
    <t>081320</t>
  </si>
  <si>
    <t>Productos del reino vegetal. Frutas y frutos comestibles; cortezas de agrios (cítricos), melones o sandías. Frutas y otros frutos, secos, excepto los de las partidas 08.01 a 08.06; mezclas de frutas u otros frutos, secos, o de frutos de cáscara de este Capítulo.  Ciruelas.</t>
  </si>
  <si>
    <t>081330</t>
  </si>
  <si>
    <t>Productos del reino vegetal. Frutas y frutos comestibles; cortezas de agrios (cítricos), melones o sandías. Frutas y otros frutos, secos, excepto los de las partidas 08.01 a 08.06; mezclas de frutas u otros frutos, secos, o de frutos de cáscara de este Capítulo.  Manzanas.</t>
  </si>
  <si>
    <t>081340</t>
  </si>
  <si>
    <t>Productos del reino vegetal. Frutas y frutos comestibles; cortezas de agrios (cítricos), melones o sandías. Frutas y otros frutos, secos, excepto los de las partidas 08.01 a 08.06; mezclas de frutas u otros frutos, secos, o de frutos de cáscara de este Capítulo.  Las demás frutas u otros frutos.</t>
  </si>
  <si>
    <t>081350</t>
  </si>
  <si>
    <t>Productos del reino vegetal. Frutas y frutos comestibles; cortezas de agrios (cítricos), melones o sandías. Frutas y otros frutos, secos, excepto los de las partidas 08.01 a 08.06; mezclas de frutas u otros frutos, secos, o de frutos de cáscara de este Capítulo.  Mezclas de frutas u otros frutos, secos, o de frutos de cáscara de este Capítulo.</t>
  </si>
  <si>
    <t>081400</t>
  </si>
  <si>
    <t>Productos del reino vegetal. Frutas y frutos comestibles; cortezas de agrios (cítricos), melones o sandías. Cortezas de agrios (cítricos), melones o sandías, frescas, congeladas, secas o presentadas en agua salada, sulfurosa o adicionada de otras sustancias para su conservación provisional.  Cortezas de agrios (cítricos), melones o sandías, frescas, congeladas, secas o presentadas en agua salada, sulfurosa o adicionada de otras sustancias para su conservación provisional.</t>
  </si>
  <si>
    <t>090111</t>
  </si>
  <si>
    <t>090112</t>
  </si>
  <si>
    <t>090121</t>
  </si>
  <si>
    <t>090122</t>
  </si>
  <si>
    <t>090190</t>
  </si>
  <si>
    <t>Productos del reino vegetal. Café, té, yerba mate y especias. Café, incluso tostado o descafeinado; cáscara y cascarilla de café; sucedáneos del café que contengan café en cualquier proporción.  Los demás.</t>
  </si>
  <si>
    <t>090210</t>
  </si>
  <si>
    <t>Productos del reino vegetal. Café, té, yerba mate y especias. Té, incluso aromatizado.  Té verde (sin fermentar) presentado en envases inmediatos con un contenido inferior o igual a 3 kg.</t>
  </si>
  <si>
    <t>090220</t>
  </si>
  <si>
    <t>Productos del reino vegetal. Café, té, yerba mate y especias. Té, incluso aromatizado.  Té verde (sin fermentar) presentado de otra forma.</t>
  </si>
  <si>
    <t>090230</t>
  </si>
  <si>
    <t>Productos del reino vegetal. Café, té, yerba mate y especias. Té, incluso aromatizado.  Té negro (fermentado) y té parcialmente fermentado, presentados en envases inmediatos con un contenido inferior o igual a 3 kg.</t>
  </si>
  <si>
    <t>090240</t>
  </si>
  <si>
    <t>Productos del reino vegetal. Café, té, yerba mate y especias. Té, incluso aromatizado.  Té negro (fermentado) y té parcialmente fermentado, presentados de otra forma.</t>
  </si>
  <si>
    <t>090300</t>
  </si>
  <si>
    <t>Productos del reino vegetal. Café, té, yerba mate y especias. Yerba mate.  Yerba mate.</t>
  </si>
  <si>
    <t>090411</t>
  </si>
  <si>
    <t>Productos del reino vegetal. Café, té, yerba mate y especias. Pimienta del género Piper; frutos de los géneros Capsicum o Pimenta, secos, triturados o pulverizados. Pimienta: Sin triturar ni pulverizar.</t>
  </si>
  <si>
    <t>090412</t>
  </si>
  <si>
    <t>Productos del reino vegetal. Café, té, yerba mate y especias. Pimienta del género Piper; frutos de los géneros Capsicum o Pimenta, secos, triturados o pulverizados. Pimienta: Triturada o pulverizada.</t>
  </si>
  <si>
    <t>090421</t>
  </si>
  <si>
    <t>Productos del reino vegetal. Café, té, yerba mate y especias. Pimienta del género Piper; frutos de los géneros Capsicum o Pimenta, secos, triturados o pulverizados. Frutos de los géneros Capsicum o Pimenta: Secos, sin triturar ni pulverizar.</t>
  </si>
  <si>
    <t>090422</t>
  </si>
  <si>
    <t>Productos del reino vegetal. Café, té, yerba mate y especias. Pimienta del género Piper; frutos de los géneros Capsicum o Pimenta, secos, triturados o pulverizados. Frutos de los géneros Capsicum o Pimenta: Triturados o pulverizados.</t>
  </si>
  <si>
    <t>090510</t>
  </si>
  <si>
    <t>090520</t>
  </si>
  <si>
    <t>090611</t>
  </si>
  <si>
    <t>Productos del reino vegetal. Café, té, yerba mate y especias. Canela y flores de canelero. Sin triturar ni pulverizar: Canela (Cinnamomum zeylanicum Blume).</t>
  </si>
  <si>
    <t>090619</t>
  </si>
  <si>
    <t>Productos del reino vegetal. Café, té, yerba mate y especias. Canela y flores de canelero. Sin triturar ni pulverizar: Las demás.</t>
  </si>
  <si>
    <t>090620</t>
  </si>
  <si>
    <t>Productos del reino vegetal. Café, té, yerba mate y especias. Canela y flores de canelero.  Trituradas o pulverizadas.</t>
  </si>
  <si>
    <t>090710</t>
  </si>
  <si>
    <t>Productos del reino vegetal. Café, té, yerba mate y especias. Clavos (frutos enteros, clavillos y pedúnculos).  Sin triturar ni pulverizar.</t>
  </si>
  <si>
    <t>090720</t>
  </si>
  <si>
    <t>Productos del reino vegetal. Café, té, yerba mate y especias. Clavos (frutos enteros, clavillos y pedúnculos).  Triturados o pulverizados.</t>
  </si>
  <si>
    <t>090811</t>
  </si>
  <si>
    <t>Productos del reino vegetal. Café, té, yerba mate y especias. Nuez moscada, macis, amomos y cardamomos. Nuez moscada: Sin triturar ni pulverizar.</t>
  </si>
  <si>
    <t>090812</t>
  </si>
  <si>
    <t>Productos del reino vegetal. Café, té, yerba mate y especias. Nuez moscada, macis, amomos y cardamomos. Nuez moscada: Triturada o pulverizada.</t>
  </si>
  <si>
    <t>090821</t>
  </si>
  <si>
    <t>Productos del reino vegetal. Café, té, yerba mate y especias. Nuez moscada, macis, amomos y cardamomos. Macis: Sin triturar ni pulverizar.</t>
  </si>
  <si>
    <t>090822</t>
  </si>
  <si>
    <t>Productos del reino vegetal. Café, té, yerba mate y especias. Nuez moscada, macis, amomos y cardamomos. Macis: Triturado o pulverizado.</t>
  </si>
  <si>
    <t>090831</t>
  </si>
  <si>
    <t>Productos del reino vegetal. Café, té, yerba mate y especias. Nuez moscada, macis, amomos y cardamomos. Amomos y cardamomos: Sin triturar ni pulverizar.</t>
  </si>
  <si>
    <t>090832</t>
  </si>
  <si>
    <t>Productos del reino vegetal. Café, té, yerba mate y especias. Nuez moscada, macis, amomos y cardamomos. Amomos y cardamomos: Triturados o pulverizados.</t>
  </si>
  <si>
    <t>090921</t>
  </si>
  <si>
    <t>Productos del reino vegetal. Café, té, yerba mate y especias. Semillas de anís, badiana, hinojo, cilantro, comino o alcaravea; bayas de enebro. Semillas de cilantro: Sin triturar ni pulverizar.</t>
  </si>
  <si>
    <t>090922</t>
  </si>
  <si>
    <t>Productos del reino vegetal. Café, té, yerba mate y especias. Semillas de anís, badiana, hinojo, cilantro, comino o alcaravea; bayas de enebro. Semillas de cilantro: Trituradas o pulverizadas.</t>
  </si>
  <si>
    <t>090931</t>
  </si>
  <si>
    <t>Productos del reino vegetal. Café, té, yerba mate y especias. Semillas de anís, badiana, hinojo, cilantro, comino o alcaravea; bayas de enebro. Semillas de comino: Sin triturar ni pulverizar.</t>
  </si>
  <si>
    <t>090932</t>
  </si>
  <si>
    <t>Productos del reino vegetal. Café, té, yerba mate y especias. Semillas de anís, badiana, hinojo, cilantro, comino o alcaravea; bayas de enebro. Semillas de comino: Trituradas o pulverizadas.</t>
  </si>
  <si>
    <t>090961</t>
  </si>
  <si>
    <t>090962</t>
  </si>
  <si>
    <t>091011</t>
  </si>
  <si>
    <t>Productos del reino vegetal. Café, té, yerba mate y especias. Jengibre, azafrán, cúrcuma, tomillo, hojas de laurel, curri y demás especias. Jengibre: Sin triturar ni pulverizar.</t>
  </si>
  <si>
    <t>091012</t>
  </si>
  <si>
    <t>Productos del reino vegetal. Café, té, yerba mate y especias. Jengibre, azafrán, cúrcuma, tomillo, hojas de laurel, curri y demás especias. Jengibre: Triturado o pulverizado.</t>
  </si>
  <si>
    <t>091020</t>
  </si>
  <si>
    <t>Productos del reino vegetal. Café, té, yerba mate y especias. Jengibre, azafrán, cúrcuma, tomillo, hojas de laurel, curri y demás especias.  Azafrán.</t>
  </si>
  <si>
    <t>091030</t>
  </si>
  <si>
    <t>Productos del reino vegetal. Café, té, yerba mate y especias. Jengibre, azafrán, cúrcuma, tomillo, hojas de laurel, curri y demás especias.  Cúrcuma.</t>
  </si>
  <si>
    <t>091091</t>
  </si>
  <si>
    <t>Productos del reino vegetal. Café, té, yerba mate y especias. Jengibre, azafrán, cúrcuma, tomillo, hojas de laurel, curri y demás especias. Las demás especias: Mezclas previstas en la Nota 1 b) de este Capítulo.</t>
  </si>
  <si>
    <t>091099</t>
  </si>
  <si>
    <t>Productos del reino vegetal. Café, té, yerba mate y especias. Jengibre, azafrán, cúrcuma, tomillo, hojas de laurel, curri y demás especias. Las demás especias: Las demás.</t>
  </si>
  <si>
    <t>100111</t>
  </si>
  <si>
    <t>Productos del reino vegetal. Cereales. Trigo y morcajo (tranquillón). Trigo duro: Para siembra.</t>
  </si>
  <si>
    <t>100119</t>
  </si>
  <si>
    <t>Productos del reino vegetal. Cereales. Trigo y morcajo (tranquillón). Trigo duro: Los demás.</t>
  </si>
  <si>
    <t>100191</t>
  </si>
  <si>
    <t>Productos del reino vegetal. Cereales. Trigo y morcajo (tranquillón). Los demás: Los demás.</t>
  </si>
  <si>
    <t>100199</t>
  </si>
  <si>
    <t>100210</t>
  </si>
  <si>
    <t>Productos del reino vegetal. Cereales. Centeno.  Para siembra.</t>
  </si>
  <si>
    <t>100290</t>
  </si>
  <si>
    <t>Productos del reino vegetal. Cereales. Centeno.  Los demás.</t>
  </si>
  <si>
    <t>100310</t>
  </si>
  <si>
    <t>Productos del reino vegetal. Cereales. Cebada.  Para siembra.</t>
  </si>
  <si>
    <t>100390</t>
  </si>
  <si>
    <t>Productos del reino vegetal. Cereales. Cebada.  Los demás.</t>
  </si>
  <si>
    <t>100410</t>
  </si>
  <si>
    <t>Productos del reino vegetal. Cereales. Avena.  Para siembra.</t>
  </si>
  <si>
    <t>100490</t>
  </si>
  <si>
    <t>Productos del reino vegetal. Cereales. Avena.  Los demás.</t>
  </si>
  <si>
    <t>100510</t>
  </si>
  <si>
    <t>Productos del reino vegetal. Cereales. Maíz.  Para siembra.</t>
  </si>
  <si>
    <t>100590</t>
  </si>
  <si>
    <t>Productos del reino vegetal. Cereales. Maíz.  Los demás.</t>
  </si>
  <si>
    <t>100610</t>
  </si>
  <si>
    <t>100620</t>
  </si>
  <si>
    <t>100630</t>
  </si>
  <si>
    <t>100640</t>
  </si>
  <si>
    <t>100710</t>
  </si>
  <si>
    <t>Productos del reino vegetal. Cereales. Sorgo de grano (granífero).  Para siembra.</t>
  </si>
  <si>
    <t>100790</t>
  </si>
  <si>
    <t>100810</t>
  </si>
  <si>
    <t>Productos del reino vegetal. Cereales. Alforfón, mijo y alpiste; los demás cereales.  Alforfón.</t>
  </si>
  <si>
    <t>100821</t>
  </si>
  <si>
    <t>Productos del reino vegetal. Cereales. Alforfón, mijo y alpiste; los demás cereales. Mijo: Para siembra.</t>
  </si>
  <si>
    <t>100829</t>
  </si>
  <si>
    <t>Productos del reino vegetal. Cereales. Alforfón, mijo y alpiste; los demás cereales. Mijo: Los demás.</t>
  </si>
  <si>
    <t>100830</t>
  </si>
  <si>
    <t>Productos del reino vegetal. Cereales. Alforfón, mijo y alpiste; los demás cereales.  Alpiste.</t>
  </si>
  <si>
    <t>100840</t>
  </si>
  <si>
    <t>Productos del reino vegetal. Cereales. Alforfón, mijo y alpiste; los demás cereales.  Fonio (Digitaria spp.).</t>
  </si>
  <si>
    <t>100850</t>
  </si>
  <si>
    <t>Productos del reino vegetal. Cereales. Alforfón, mijo y alpiste; los demás cereales.  Quinua (quinoa) (Chenopodium quinoa).</t>
  </si>
  <si>
    <t>100860</t>
  </si>
  <si>
    <t>Productos del reino vegetal. Cereales. Alforfón, mijo y alpiste; los demás cereales.  Triticale.</t>
  </si>
  <si>
    <t>100890</t>
  </si>
  <si>
    <t>Productos del reino vegetal. Cereales. Alforfón, mijo y alpiste; los demás cereales.  Los demás cereales.</t>
  </si>
  <si>
    <t>110100</t>
  </si>
  <si>
    <t>Productos del reino vegetal. Productos de la molinería; malta; almidón y fécula; inulina; gluten de trigo. Harina de trigo o de morcajo (tranquillón).  Harina de trigo o de morcajo (tranquillón).</t>
  </si>
  <si>
    <t>110220</t>
  </si>
  <si>
    <t>Productos del reino vegetal. Productos de la molinería; malta; almidón y fécula; inulina; gluten de trigo. Harina de cereales, excepto de trigo o de morcajo (tranquillón).  Harina de maíz.</t>
  </si>
  <si>
    <t>110290</t>
  </si>
  <si>
    <t>Productos del reino vegetal. Productos de la molinería; malta; almidón y fécula; inulina; gluten de trigo. Harina de cereales, excepto de trigo o de morcajo (tranquillón).  Las demás.</t>
  </si>
  <si>
    <t>110311</t>
  </si>
  <si>
    <t>Productos del reino vegetal. Productos de la molinería; malta; almidón y fécula; inulina; gluten de trigo. Grañones, sémola y "pellets", de cereales. Grañones y sémola: De trigo.</t>
  </si>
  <si>
    <t>110313</t>
  </si>
  <si>
    <t>Productos del reino vegetal. Productos de la molinería; malta; almidón y fécula; inulina; gluten de trigo. Grañones, sémola y "pellets", de cereales. Grañones y sémola: De maíz.</t>
  </si>
  <si>
    <t>110319</t>
  </si>
  <si>
    <t>Productos del reino vegetal. Productos de la molinería; malta; almidón y fécula; inulina; gluten de trigo. Grañones, sémola y "pellets", de cereales. Grañones y sémola: De los demás cereales.</t>
  </si>
  <si>
    <t>110320</t>
  </si>
  <si>
    <t>Productos del reino vegetal. Productos de la molinería; malta; almidón y fécula; inulina; gluten de trigo. Grañones, sémola y "pellets", de cereales.  "Pellets".</t>
  </si>
  <si>
    <t>110412</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</si>
  <si>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Granos aplastados o en copos: De avena.</t>
  </si>
  <si>
    <t>110419</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</si>
  <si>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Granos aplastados o en copos: De los demás cereales.</t>
  </si>
  <si>
    <t>110422</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</si>
  <si>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avena.</t>
  </si>
  <si>
    <t>110423</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</si>
  <si>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maíz.</t>
  </si>
  <si>
    <t>110429</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</si>
  <si>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los demás cereales.</t>
  </si>
  <si>
    <t>110430</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</si>
  <si>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Germen de cereales entero, aplastado, en copos o molido.</t>
  </si>
  <si>
    <t>110510</t>
  </si>
  <si>
    <t>Productos del reino vegetal. Productos de la molinería; malta; almidón y fécula; inulina; gluten de trigo. Harina, sémola, polvo, copos, gránulos y "pellets", de papa (patata).  Harina, sémola y polvo.</t>
  </si>
  <si>
    <t>110520</t>
  </si>
  <si>
    <t>Productos del reino vegetal. Productos de la molinería; malta; almidón y fécula; inulina; gluten de trigo. Harina, sémola, polvo, copos, gránulos y "pellets", de papa (patata).  Copos, gránulos y "pellets".</t>
  </si>
  <si>
    <t>110610</t>
  </si>
  <si>
    <t>Productos del reino vegetal. Productos de la molinería; malta; almidón y fécula; inulina; gluten de trigo. Harina, sémola y polvo de las hortalizas de la partida 07.13, de sagú o de las raíces o tubérculos de la partida 07.14 o de los productos del Capítulo 08.  De las hortalizas de la partida 07.13.</t>
  </si>
  <si>
    <t>110620</t>
  </si>
  <si>
    <t>Productos del reino vegetal. Productos de la molinería; malta; almidón y fécula; inulina; gluten de trigo. Harina, sémola y polvo de las hortalizas de la partida 07.13, de sagú o de las raíces o tubérculos de la partida 07.14 o de los productos del Capítulo 08.  De sagú o de las raíces o tubérculos de la partida 07.14.</t>
  </si>
  <si>
    <t>110630</t>
  </si>
  <si>
    <t>Productos del reino vegetal. Productos de la molinería; malta; almidón y fécula; inulina; gluten de trigo. Harina, sémola y polvo de las hortalizas de la partida 07.13, de sagú o de las raíces o tubérculos de la partida 07.14 o de los productos del Capítulo 08.  De los productos del Capítulo 08.</t>
  </si>
  <si>
    <t>110710</t>
  </si>
  <si>
    <t>Productos del reino vegetal. Productos de la molinería; malta; almidón y fécula; inulina; gluten de trigo. Malta (de cebada u otros cereales), incluso tostada.  Sin tostar.</t>
  </si>
  <si>
    <t>110720</t>
  </si>
  <si>
    <t>Productos del reino vegetal. Productos de la molinería; malta; almidón y fécula; inulina; gluten de trigo. Malta (de cebada u otros cereales), incluso tostada.  Tostada.</t>
  </si>
  <si>
    <t>110811</t>
  </si>
  <si>
    <t>Productos del reino vegetal. Productos de la molinería; malta; almidón y fécula; inulina; gluten de trigo. Almidón y fécula; inulina. Almidón y fécula: Almidón de trigo.</t>
  </si>
  <si>
    <t>110812</t>
  </si>
  <si>
    <t>Productos del reino vegetal. Productos de la molinería; malta; almidón y fécula; inulina; gluten de trigo. Almidón y fécula; inulina. Almidón y fécula: Almidón de maíz.</t>
  </si>
  <si>
    <t>110813</t>
  </si>
  <si>
    <t>Productos del reino vegetal. Productos de la molinería; malta; almidón y fécula; inulina; gluten de trigo. Almidón y fécula; inulina. Almidón y fécula: Fécula de papa (patata).</t>
  </si>
  <si>
    <t>110814</t>
  </si>
  <si>
    <t>Productos del reino vegetal. Productos de la molinería; malta; almidón y fécula; inulina; gluten de trigo. Almidón y fécula; inulina. Almidón y fécula: Fécula de yuca (mandioca).</t>
  </si>
  <si>
    <t>110819</t>
  </si>
  <si>
    <t>Productos del reino vegetal. Productos de la molinería; malta; almidón y fécula; inulina; gluten de trigo. Almidón y fécula; inulina. Almidón y fécula: Los demás almidones y féculas.</t>
  </si>
  <si>
    <t>110820</t>
  </si>
  <si>
    <t>Productos del reino vegetal. Productos de la molinería; malta; almidón y fécula; inulina; gluten de trigo. Almidón y fécula; inulina.  Inulina.</t>
  </si>
  <si>
    <t>110900</t>
  </si>
  <si>
    <t>Productos del reino vegetal. Productos de la molinería; malta; almidón y fécula; inulina; gluten de trigo. Gluten de trigo, incluso seco.  Gluten de trigo, incluso seco.</t>
  </si>
  <si>
    <t>120110</t>
  </si>
  <si>
    <t>Productos del reino vegetal. Semillas y frutos oleaginosos; semillas y frutos diversos; plantas industriales o medicinales; paja y. Habas (porotos, frijoles, fréjoles) de soja (soya), incluso quebrantadas.  Para siembra.</t>
  </si>
  <si>
    <t>120190</t>
  </si>
  <si>
    <t>120230</t>
  </si>
  <si>
    <t>Productos del reino vegetal. Semillas y frutos oleaginosos; semillas y frutos diversos; plantas industriales o medicinales; paja y. Cacahuates (cacahuetes, maníes) sin tostar ni cocer de otro modo, incluso sin cáscara o quebrantados.  Para siembra.</t>
  </si>
  <si>
    <t>120241</t>
  </si>
  <si>
    <t>Productos del reino vegetal. Semillas y frutos oleaginosos; semillas y frutos diversos; plantas industriales o medicinales; paja y. Cacahuates (cacahuetes, maníes) sin tostar ni cocer de otro modo, incluso sin cáscara o quebrantados. Los demás: Con cáscara.</t>
  </si>
  <si>
    <t>120242</t>
  </si>
  <si>
    <t>Productos del reino vegetal. Semillas y frutos oleaginosos; semillas y frutos diversos; plantas industriales o medicinales; paja y. Cacahuates (cacahuetes, maníes) sin tostar ni cocer de otro modo, incluso sin cáscara o quebrantados. Los demás: Sin cáscara, incluso quebrantados.</t>
  </si>
  <si>
    <t>120300</t>
  </si>
  <si>
    <t>Productos del reino vegetal. Semillas y frutos oleaginosos; semillas y frutos diversos; plantas industriales o medicinales; paja y. Copra.  Copra.</t>
  </si>
  <si>
    <t>120400</t>
  </si>
  <si>
    <t>Productos del reino vegetal. Semillas y frutos oleaginosos; semillas y frutos diversos; plantas industriales o medicinales; paja y. Semillas de lino, incluso quebrantadas.  Semillas de lino, incluso quebrantadas.</t>
  </si>
  <si>
    <t>120510</t>
  </si>
  <si>
    <t>Productos del reino vegetal. Semillas y frutos oleaginosos; semillas y frutos diversos; plantas industriales o medicinales; paja y. Semillas de nabo (nabina) o de colza, incluso quebrantadas.  Semillas de nabo (nabina) o de colza con bajo contenido de ácido erúcico.</t>
  </si>
  <si>
    <t>120590</t>
  </si>
  <si>
    <t>Productos del reino vegetal. Semillas y frutos oleaginosos; semillas y frutos diversos; plantas industriales o medicinales; paja y. Semillas de nabo (nabina) o de colza, incluso quebrantadas.  Las demás.</t>
  </si>
  <si>
    <t>120600</t>
  </si>
  <si>
    <t>Productos del reino vegetal. Semillas y frutos oleaginosos; semillas y frutos diversos; plantas industriales o medicinales; paja y. Semillas de girasol, incluso quebrantadas.  Semillas de girasol, incluso quebrantadas.</t>
  </si>
  <si>
    <t>120710</t>
  </si>
  <si>
    <t>Productos del reino vegetal. Semillas y frutos oleaginosos; semillas y frutos diversos; plantas industriales o medicinales; paja y. Las demás semillas y frutos oleaginosos, incluso quebrantados.  Nueces y almendras de palma (palmiste).</t>
  </si>
  <si>
    <t>120721</t>
  </si>
  <si>
    <t>Productos del reino vegetal. Semillas y frutos oleaginosos; semillas y frutos diversos; plantas industriales o medicinales; paja y. Las demás semillas y frutos oleaginosos, incluso quebrantados. Semillas de algodón: Para siembra.</t>
  </si>
  <si>
    <t>120729</t>
  </si>
  <si>
    <t>Productos del reino vegetal. Semillas y frutos oleaginosos; semillas y frutos diversos; plantas industriales o medicinales; paja y. Las demás semillas y frutos oleaginosos, incluso quebrantados. Semillas de algodón: Las demás.</t>
  </si>
  <si>
    <t>120730</t>
  </si>
  <si>
    <t>Productos del reino vegetal. Semillas y frutos oleaginosos; semillas y frutos diversos; plantas industriales o medicinales; paja y. Las demás semillas y frutos oleaginosos, incluso quebrantados.  Semillas de ricino.</t>
  </si>
  <si>
    <t>120740</t>
  </si>
  <si>
    <t>Productos del reino vegetal. Semillas y frutos oleaginosos; semillas y frutos diversos; plantas industriales o medicinales; paja y. Las demás semillas y frutos oleaginosos, incluso quebrantados.  Semillas de sésamo (ajonjolí).</t>
  </si>
  <si>
    <t>120750</t>
  </si>
  <si>
    <t>Productos del reino vegetal. Semillas y frutos oleaginosos; semillas y frutos diversos; plantas industriales o medicinales; paja y. Las demás semillas y frutos oleaginosos, incluso quebrantados.  Semillas de mostaza.</t>
  </si>
  <si>
    <t>120760</t>
  </si>
  <si>
    <t>120770</t>
  </si>
  <si>
    <t>Productos del reino vegetal. Semillas y frutos oleaginosos; semillas y frutos diversos; plantas industriales o medicinales; paja y. Las demás semillas y frutos oleaginosos, incluso quebrantados.  Semillas de melón.</t>
  </si>
  <si>
    <t>120791</t>
  </si>
  <si>
    <t>Productos del reino vegetal. Semillas y frutos oleaginosos; semillas y frutos diversos; plantas industriales o medicinales; paja y. Las demás semillas y frutos oleaginosos, incluso quebrantados. Los demás: Semillas de amapola (adormidera).</t>
  </si>
  <si>
    <t>120799</t>
  </si>
  <si>
    <t>Productos del reino vegetal. Semillas y frutos oleaginosos; semillas y frutos diversos; plantas industriales o medicinales; paja y. Las demás semillas y frutos oleaginosos, incluso quebrantados. Los demás: Los demás.</t>
  </si>
  <si>
    <t>120810</t>
  </si>
  <si>
    <t>Productos del reino vegetal. Semillas y frutos oleaginosos; semillas y frutos diversos; plantas industriales o medicinales; paja y. Harina de semillas o de frutos oleaginosos, excepto la harina de mostaza.  De habas (porotos, frijoles, fréjoles) de soja (soya).</t>
  </si>
  <si>
    <t>120890</t>
  </si>
  <si>
    <t>Productos del reino vegetal. Semillas y frutos oleaginosos; semillas y frutos diversos; plantas industriales o medicinales; paja y. Harina de semillas o de frutos oleaginosos, excepto la harina de mostaza.  Las demás.</t>
  </si>
  <si>
    <t>120910</t>
  </si>
  <si>
    <t>Productos del reino vegetal. Semillas y frutos oleaginosos; semillas y frutos diversos; plantas industriales o medicinales; paja y. Semillas, frutos y esporas, para siembra.  Semillas de remolacha azucarera.</t>
  </si>
  <si>
    <t>120921</t>
  </si>
  <si>
    <t>Productos del reino vegetal. Semillas y frutos oleaginosos; semillas y frutos diversos; plantas industriales o medicinales; paja y. Semillas, frutos y esporas, para siembra. Semillas forrajeras: De alfalfa.</t>
  </si>
  <si>
    <t>120922</t>
  </si>
  <si>
    <t>Productos del reino vegetal. Semillas y frutos oleaginosos; semillas y frutos diversos; plantas industriales o medicinales; paja y. Semillas, frutos y esporas, para siembra. Semillas forrajeras: De trébol (Trifolium spp.).</t>
  </si>
  <si>
    <t>120923</t>
  </si>
  <si>
    <t>Productos del reino vegetal. Semillas y frutos oleaginosos; semillas y frutos diversos; plantas industriales o medicinales; paja y. Semillas, frutos y esporas, para siembra. Semillas forrajeras: De festucas.</t>
  </si>
  <si>
    <t>120924</t>
  </si>
  <si>
    <t>Productos del reino vegetal. Semillas y frutos oleaginosos; semillas y frutos diversos; plantas industriales o medicinales; paja y. Semillas, frutos y esporas, para siembra. Semillas forrajeras: De pasto azul de Kentucky (Poa pratensis L.).</t>
  </si>
  <si>
    <t>120925</t>
  </si>
  <si>
    <t>Productos del reino vegetal. Semillas y frutos oleaginosos; semillas y frutos diversos; plantas industriales o medicinales; paja y. Semillas, frutos y esporas, para siembra. Semillas forrajeras: De ballico (Lolium multiflorum Lam., Lolium perenne L.).</t>
  </si>
  <si>
    <t>120929</t>
  </si>
  <si>
    <t>Productos del reino vegetal. Semillas y frutos oleaginosos; semillas y frutos diversos; plantas industriales o medicinales; paja y. Semillas, frutos y esporas, para siembra. Semillas forrajeras: Las demás.</t>
  </si>
  <si>
    <t>120930</t>
  </si>
  <si>
    <t>Productos del reino vegetal. Semillas y frutos oleaginosos; semillas y frutos diversos; plantas industriales o medicinales; paja y. Semillas, frutos y esporas, para siembra.  Semillas de plantas herbáceas utilizadas principalmente por sus flores.</t>
  </si>
  <si>
    <t>120991</t>
  </si>
  <si>
    <t>Productos del reino vegetal. Semillas y frutos oleaginosos; semillas y frutos diversos; plantas industriales o medicinales; paja y. Semillas, frutos y esporas, para siembra. Los demás: Semillas de hortalizas.</t>
  </si>
  <si>
    <t>120999</t>
  </si>
  <si>
    <t>Productos del reino vegetal. Semillas y frutos oleaginosos; semillas y frutos diversos; plantas industriales o medicinales; paja y. Semillas, frutos y esporas, para siembra. Los demás: Los demás.</t>
  </si>
  <si>
    <t>121010</t>
  </si>
  <si>
    <t>Productos del reino vegetal. Semillas y frutos oleaginosos; semillas y frutos diversos; plantas industriales o medicinales; paja y. Conos de lúpulo frescos o secos, incluso triturados, molidos o en "pellets"; lupulino.  Conos de lúpulo sin triturar ni moler ni en "pellets".</t>
  </si>
  <si>
    <t>121020</t>
  </si>
  <si>
    <t>Productos del reino vegetal. Semillas y frutos oleaginosos; semillas y frutos diversos; plantas industriales o medicinales; paja y. Conos de lúpulo frescos o secos, incluso triturados, molidos o en "pellets"; lupulino.  Conos de lúpulo triturados, molidos o en "pellets"; lupulino.</t>
  </si>
  <si>
    <t>121120</t>
  </si>
  <si>
    <t>121130</t>
  </si>
  <si>
    <t>121140</t>
  </si>
  <si>
    <t>Productos del reino vegetal. Semillas y frutos oleaginosos; semillas y frutos diversos; plantas industriales o medicinales; paja y. Plantas, partes de plantas, semillas y frutos de las especies utilizadas principalmente en perfumería, medicina o  Paja de adormidera.</t>
  </si>
  <si>
    <t>121150</t>
  </si>
  <si>
    <t>Productos del reino vegetal. Semillas y frutos oleaginosos; semillas y frutos diversos; plantas industriales o medicinales; paja y. Plantas, partes de plantas, semillas y frutos de las especies utilizadas principalmente en perfumería, medicina o  Efedra.</t>
  </si>
  <si>
    <t>121160</t>
  </si>
  <si>
    <t>Productos del reino vegetal. Semillas y frutos oleaginosos; semillas y frutos diversos; plantas industriales o medicinales; paja y. Plantas, partes de plantas, semillas y frutos de las especies utilizadas principalmente en perfumería, medicina o  Corteza de cerezo africano (Prunus africana).</t>
  </si>
  <si>
    <t>121190</t>
  </si>
  <si>
    <t>Productos del reino vegetal. Semillas y frutos oleaginosos; semillas y frutos diversos; plantas industriales o medicinales; paja y. Plantas, partes de plantas, semillas y frutos de las especies utilizadas principalmente en perfumería, medicina o  Los demás.</t>
  </si>
  <si>
    <t>121221</t>
  </si>
  <si>
    <t>Productos del reino vegetal. Semillas y frutos oleaginosos; semillas y frutos diversos; plantas industriales o medicinales; paja y. Algarrobas, algas, remolacha azucarera y caña de azúcar, frescas, refrigeradas, Algas: Las demás.</t>
  </si>
  <si>
    <t>121229</t>
  </si>
  <si>
    <t>121291</t>
  </si>
  <si>
    <t>Productos del reino vegetal. Semillas y frutos oleaginosos; semillas y frutos diversos; plantas industriales o medicinales; paja y. Algarrobas, algas, remolacha azucarera y caña de azúcar, frescas, refrigeradas, Los demás: Remolacha azucarera.</t>
  </si>
  <si>
    <t>121292</t>
  </si>
  <si>
    <t>Productos del reino vegetal. Semillas y frutos oleaginosos; semillas y frutos diversos; plantas industriales o medicinales; paja y. Algarrobas, algas, remolacha azucarera y caña de azúcar, frescas, refrigeradas, Los demás: Algarrobas.</t>
  </si>
  <si>
    <t>121293</t>
  </si>
  <si>
    <t>Productos del reino vegetal. Semillas y frutos oleaginosos; semillas y frutos diversos; plantas industriales o medicinales; paja y. Algarrobas, algas, remolacha azucarera y caña de azúcar, frescas, refrigeradas, Los demás: Caña de azúcar.</t>
  </si>
  <si>
    <t>121294</t>
  </si>
  <si>
    <t>Productos del reino vegetal. Semillas y frutos oleaginosos; semillas y frutos diversos; plantas industriales o medicinales; paja y. Algarrobas, algas, remolacha azucarera y caña de azúcar, frescas, refrigeradas, Los demás: Raíces de achicoria.</t>
  </si>
  <si>
    <t>121299</t>
  </si>
  <si>
    <t>Productos del reino vegetal. Semillas y frutos oleaginosos; semillas y frutos diversos; plantas industriales o medicinales; paja y. Algarrobas, algas, remolacha azucarera y caña de azúcar, frescas, refrigeradas, Los demás: Los demás.</t>
  </si>
  <si>
    <t>121300</t>
  </si>
  <si>
    <t>Productos del reino vegetal. Semillas y frutos oleaginosos; semillas y frutos diversos; plantas industriales o medicinales; paja y. Paja y cascabillo de cereales, en bruto, incluso picados, molidos, prensados o en "pellets".  Paja y cascabillo de cereales, en bruto, incluso picados, molidos, prensados o en "pellets".</t>
  </si>
  <si>
    <t>121410</t>
  </si>
  <si>
    <t>Productos del reino vegetal. Semillas y frutos oleaginosos; semillas y frutos diversos; plantas industriales o medicinales; paja y. Nabos forrajeros, remolachas forrajeras, raíces forrajeras, heno, alfalfa, trébol, esparceta, coles forrajeras, altramuces, vezas y productos forrajeros similares, incluso en "pellets".  Harina y "pellets" de alfalfa.</t>
  </si>
  <si>
    <t>121490</t>
  </si>
  <si>
    <t>Productos del reino vegetal. Semillas y frutos oleaginosos; semillas y frutos diversos; plantas industriales o medicinales; paja y. Nabos forrajeros, remolachas forrajeras, raíces forrajeras, heno, alfalfa, trébol, esparceta, coles forrajeras, altramuces, vezas y productos forrajeros similares, incluso en "pellets".  Los demás.</t>
  </si>
  <si>
    <t>130120</t>
  </si>
  <si>
    <t>Productos del reino vegetal. Gomas, resinas y demás jugos y extractos vegetales. Goma laca; gomas, resinas, gomorresinas y oleorresinas (por ejemplo, bálsamos), naturales.  Goma arábiga.</t>
  </si>
  <si>
    <t>130190</t>
  </si>
  <si>
    <t>Productos del reino vegetal. Gomas, resinas y demás jugos y extractos vegetales. Goma laca; gomas, resinas, gomorresinas y oleorresinas (por ejemplo, bálsamos), naturales.  Los demás.</t>
  </si>
  <si>
    <t>130211</t>
  </si>
  <si>
    <t>Productos del reino vegetal. Gomas, resinas y demás jugos y extractos vegetales. Jugos y extractos vegetales; materias pécticas, pectinatos y pectatos; agar-agar y demás mucílagos y espesativos derivados de los vegetales, incluso modificados. Jugos y extractos vegetales: Los demás.</t>
  </si>
  <si>
    <t>130212</t>
  </si>
  <si>
    <t>Productos del reino vegetal. Gomas, resinas y demás jugos y extractos vegetales. Jugos y extractos vegetales; materias pécticas, pectinatos y pectatos; agar-agar y demás mucílagos y espesativos derivados de los vegetales, incluso modificados. Jugos y extractos vegetales: De regaliz.</t>
  </si>
  <si>
    <t>130213</t>
  </si>
  <si>
    <t>Productos del reino vegetal. Gomas, resinas y demás jugos y extractos vegetales. Jugos y extractos vegetales; materias pécticas, pectinatos y pectatos; agar-agar y demás mucílagos y espesativos derivados de los vegetales, incluso modificados. Jugos y extractos vegetales: De lúpulo.</t>
  </si>
  <si>
    <t>130214</t>
  </si>
  <si>
    <t>Productos del reino vegetal. Gomas, resinas y demás jugos y extractos vegetales. Jugos y extractos vegetales; materias pécticas, pectinatos y pectatos; agar-agar y demás mucílagos y espesativos derivados de los vegetales, incluso modificados. Jugos y extractos vegetales: De efedra.</t>
  </si>
  <si>
    <t>130219</t>
  </si>
  <si>
    <t>130220</t>
  </si>
  <si>
    <t>Productos del reino vegetal. Gomas, resinas y demás jugos y extractos vegetales. Jugos y extractos vegetales; materias pécticas, pectinatos y pectatos; agar-agar y demás mucílagos y espesativos derivados de los vegetales, incluso modificados.  Materias pécticas, pectinatos y pectatos.</t>
  </si>
  <si>
    <t>130231</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</si>
  <si>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Agar-agar.</t>
  </si>
  <si>
    <t>130232</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</si>
  <si>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Los demás.</t>
  </si>
  <si>
    <t>130239</t>
  </si>
  <si>
    <t>140110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</si>
  <si>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Bambú.</t>
  </si>
  <si>
    <t>140120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</si>
  <si>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Ratán (roten).</t>
  </si>
  <si>
    <t>140190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</si>
  <si>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Las demás.</t>
  </si>
  <si>
    <t>140420</t>
  </si>
  <si>
    <t>Productos del reino vegetal. Materias trenzables y demás productos de origen vegetal, no expresados ni comprendidos en otra. Productos vegetales no expresados ni comprendidos en otra parte.  Línteres de algodón.</t>
  </si>
  <si>
    <t>140490</t>
  </si>
  <si>
    <t>Productos del reino vegetal. Materias trenzables y demás productos de origen vegetal, no expresados ni comprendidos en otra. Productos vegetales no expresados ni comprendidos en otra parte.  Los demás.</t>
  </si>
  <si>
    <t>150110</t>
  </si>
  <si>
    <t>Grasas y aceites, animales, vegetales o de origen microbiano,y productos de su. Grasas y aceites, animales, vegetales o de origen microbiano, y productos de su desdoblamiento;. Grasa de cerdo (incluida la manteca de cerdo) y grasa de ave, excepto las de las partidas 02.09 o 15.03.  Manteca de cerdo.</t>
  </si>
  <si>
    <t>150120</t>
  </si>
  <si>
    <t>Grasas y aceites, animales, vegetales o de origen microbiano,y productos de su. Grasas y aceites, animales, vegetales o de origen microbiano, y productos de su desdoblamiento;. Grasa de cerdo (incluida la manteca de cerdo) y grasa de ave, excepto las de las partidas 02.09 o 15.03.  Las demás grasas de cerdo.</t>
  </si>
  <si>
    <t>150190</t>
  </si>
  <si>
    <t>Grasas y aceites, animales, vegetales o de origen microbiano,y productos de su. Grasas y aceites, animales, vegetales o de origen microbiano, y productos de su desdoblamiento;. Grasa de cerdo (incluida la manteca de cerdo) y grasa de ave, excepto las de las partidas 02.09 o 15.03.  Las demás.</t>
  </si>
  <si>
    <t>150210</t>
  </si>
  <si>
    <t>Grasas y aceites, animales, vegetales o de origen microbiano,y productos de su. Grasas y aceites, animales, vegetales o de origen microbiano, y productos de su desdoblamiento;. Grasa de animales de las especies bovina, ovina o caprina, excepto las de la partida 15.03.  Sebo.</t>
  </si>
  <si>
    <t>150290</t>
  </si>
  <si>
    <t>Grasas y aceites, animales, vegetales o de origen microbiano,y productos de su. Grasas y aceites, animales, vegetales o de origen microbiano, y productos de su desdoblamiento;. Grasa de animales de las especies bovina, ovina o caprina, excepto las de la partida 15.03.  Las demás.</t>
  </si>
  <si>
    <t>150300</t>
  </si>
  <si>
    <t>Grasas y aceites, animales, vegetales o de origen microbiano,y productos de su. Grasas y aceites, animales, vegetales o de origen microbiano, y productos de su desdoblamiento;. Estearina solar, aceite de manteca de cerdo, oleoestearina, oleomargarina y aceite de sebo, sin emulsionar, mezclar ni preparar de otro modo.  Estearina solar, aceite de manteca de cerdo, oleoestearina, oleomargarina y aceite de sebo, sin emulsionar, mezclar ni preparar de otro modo.</t>
  </si>
  <si>
    <t>150410</t>
  </si>
  <si>
    <t>150420</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</si>
  <si>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Grasas y aceites de pescado y sus fracciones, excepto los aceites de hígado.</t>
  </si>
  <si>
    <t>150430</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</si>
  <si>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Grasas y aceites de mamíferos marinos y sus fracciones.</t>
  </si>
  <si>
    <t>150500</t>
  </si>
  <si>
    <t>Grasas y aceites, animales, vegetales o de origen microbiano,y productos de su. Grasas y aceites, animales, vegetales o de origen microbiano, y productos de su desdoblamiento;. Grasa de lana y sustancias grasas derivadas, incluida la lanolina.  Grasa de lana y sustancias grasas derivadas, incluida la lanolina.</t>
  </si>
  <si>
    <t>150600</t>
  </si>
  <si>
    <t>150710</t>
  </si>
  <si>
    <t>Grasas y aceites, animales, vegetales o de origen microbiano,y productos de su. Grasas y aceites, animales, vegetales o de origen microbiano, y productos de su desdoblamiento;. Aceite de soja (soya) y sus fracciones, incluso refinado, pero sin modificar químicamente.  Aceite en bruto, incluso desgomado.</t>
  </si>
  <si>
    <t>150790</t>
  </si>
  <si>
    <t>Grasas y aceites, animales, vegetales o de origen microbiano,y productos de su. Grasas y aceites, animales, vegetales o de origen microbiano, y productos de su desdoblamiento;. Aceite de soja (soya) y sus fracciones, incluso refinado, pero sin modificar químicamente.  Los demás.</t>
  </si>
  <si>
    <t>150810</t>
  </si>
  <si>
    <t>Grasas y aceites, animales, vegetales o de origen microbiano,y productos de su. Grasas y aceites, animales, vegetales o de origen microbiano, y productos de su desdoblamiento;. Aceite de cacahuate (cacahuete, maní) y sus fracciones, incluso refinado, pero sin modificar químicamente.  Aceite en bruto.</t>
  </si>
  <si>
    <t>150890</t>
  </si>
  <si>
    <t>Grasas y aceites, animales, vegetales o de origen microbiano,y productos de su. Grasas y aceites, animales, vegetales o de origen microbiano, y productos de su desdoblamiento;. Aceite de cacahuate (cacahuete, maní) y sus fracciones, incluso refinado, pero sin modificar químicamente.  Los demás.</t>
  </si>
  <si>
    <t>150920</t>
  </si>
  <si>
    <t>Grasas y aceites, animales, vegetales o de origen microbiano,y productos de su. Grasas y aceites, animales, vegetales o de origen microbiano, y productos de su desdoblamiento;. Aceite de oliva y sus fracciones, incluso refinado, pero sin modificar químicamente.  Aceite de oliva virgen extra.</t>
  </si>
  <si>
    <t>150930</t>
  </si>
  <si>
    <t>Grasas y aceites, animales, vegetales o de origen microbiano,y productos de su. Grasas y aceites, animales, vegetales o de origen microbiano, y productos de su desdoblamiento;. Aceite de oliva y sus fracciones, incluso refinado, pero sin modificar químicamente.  Aceite de oliva virgen.</t>
  </si>
  <si>
    <t>150940</t>
  </si>
  <si>
    <t>Grasas y aceites, animales, vegetales o de origen microbiano,y productos de su. Grasas y aceites, animales, vegetales o de origen microbiano, y productos de su desdoblamiento;. Aceite de oliva y sus fracciones, incluso refinado, pero sin modificar químicamente.  Los demás aceites de oliva vírgenes.</t>
  </si>
  <si>
    <t>150990</t>
  </si>
  <si>
    <t>Grasas y aceites, animales, vegetales o de origen microbiano,y productos de su. Grasas y aceites, animales, vegetales o de origen microbiano, y productos de su desdoblamiento;. Aceite de oliva y sus fracciones, incluso refinado, pero sin modificar químicamente.  Los demás.</t>
  </si>
  <si>
    <t>151010</t>
  </si>
  <si>
    <t>Grasas y aceites, animales, vegetales o de origen microbiano,y productos de su. Grasas y aceites, animales, vegetales o de origen microbiano, y productos de su desdoblamiento;. Los demás aceites y sus fracciones obtenidos exclusivamente de aceituna, incluso refinados, pero sin modificar químicamente, y mezclas de estos aceites o fracciones con los aceites o fracciones de la partida 15.09.  Aceite de orujo de oliva en bruto.</t>
  </si>
  <si>
    <t>151090</t>
  </si>
  <si>
    <t>Grasas y aceites, animales, vegetales o de origen microbiano,y productos de su. Grasas y aceites, animales, vegetales o de origen microbiano, y productos de su desdoblamiento;. Los demás aceites y sus fracciones obtenidos exclusivamente de aceituna, incluso refinados, pero sin modificar químicamente, y mezclas de estos aceites o fracciones con los aceites o fracciones de la partida 15.09.  Los demás.</t>
  </si>
  <si>
    <t>151110</t>
  </si>
  <si>
    <t>Grasas y aceites, animales, vegetales o de origen microbiano,y productos de su. Grasas y aceites, animales, vegetales o de origen microbiano, y productos de su desdoblamiento;. Aceite de palma y sus fracciones, incluso refinado, pero sin modificar químicamente.  Aceite en bruto.</t>
  </si>
  <si>
    <t>151190</t>
  </si>
  <si>
    <t>Grasas y aceites, animales, vegetales o de origen microbiano,y productos de su. Grasas y aceites, animales, vegetales o de origen microbiano, y productos de su desdoblamiento;. Aceite de palma y sus fracciones, incluso refinado, pero sin modificar químicamente.  Los demás.</t>
  </si>
  <si>
    <t>151211</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</si>
  <si>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Aceites de girasol o cártamo, y sus fracciones: Aceites en bruto.</t>
  </si>
  <si>
    <t>151219</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</si>
  <si>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Aceites de girasol o cártamo, y sus fracciones: Los demás.</t>
  </si>
  <si>
    <t>151221</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</si>
  <si>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 de algodón y sus fracciones: Aceite en bruto, incluso sin gosipol.</t>
  </si>
  <si>
    <t>151229</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</si>
  <si>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 de algodón y sus fracciones: Los demás.</t>
  </si>
  <si>
    <t>151311</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</si>
  <si>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 de coco (de copra) y sus fracciones: Aceite en bruto.</t>
  </si>
  <si>
    <t>151319</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</si>
  <si>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 de coco (de copra) y sus fracciones: Los demás.</t>
  </si>
  <si>
    <t>151321</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</si>
  <si>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Aceites de almendra de palma (palmiste) o de babasú, y sus fracciones: Aceites en bruto.</t>
  </si>
  <si>
    <t>151329</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</si>
  <si>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Aceites de almendra de palma (palmiste) o de babasú, y sus fracciones: Los demás.</t>
  </si>
  <si>
    <t>151411</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</si>
  <si>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Aceites de nabo (de nabina) o de colza con bajo contenido de ácido erúcico y sus fracciones: Aceites en bruto.</t>
  </si>
  <si>
    <t>151419</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</si>
  <si>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Aceites de nabo (de nabina) o de colza con bajo contenido de ácido erúcico y sus fracciones: Los demás.</t>
  </si>
  <si>
    <t>151491</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</si>
  <si>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Los demás: Aceites en bruto.</t>
  </si>
  <si>
    <t>151499</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</si>
  <si>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Los demás: Los demás.</t>
  </si>
  <si>
    <t>151511</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</si>
  <si>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lino (de linaza) y sus fracciones: Aceite en bruto.</t>
  </si>
  <si>
    <t>151519</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</si>
  <si>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lino (de linaza) y sus fracciones: Los demás.</t>
  </si>
  <si>
    <t>151521</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</si>
  <si>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maíz y sus fracciones: Aceite en bruto.</t>
  </si>
  <si>
    <t>151529</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</si>
  <si>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maíz y sus fracciones: Los demás.</t>
  </si>
  <si>
    <t>151530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</si>
  <si>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ricino y sus fracciones.</t>
  </si>
  <si>
    <t>151550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</si>
  <si>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sésamo (ajonjolí) y sus fracciones.</t>
  </si>
  <si>
    <t>151560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</si>
  <si>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Grasas y aceites, de origen microbiano, y sus fracciones.</t>
  </si>
  <si>
    <t>151590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</si>
  <si>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Los demás.</t>
  </si>
  <si>
    <t>151610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</si>
  <si>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animales, y sus fracciones.</t>
  </si>
  <si>
    <t>151620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</si>
  <si>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vegetales, y sus fracciones.</t>
  </si>
  <si>
    <t>151630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</si>
  <si>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de origen microbiano, y sus fracciones.</t>
  </si>
  <si>
    <t>151710</t>
  </si>
  <si>
    <t>Grasas y aceites, animales, vegetales o de origen microbiano,y productos de su. Grasas y aceites, animales, vegetales o de origen microbiano, y productos de su desdoblamiento;. Margarina; mezclas o preparaciones alimenticias de grasas o aceites, animales, vegetales o de origen microbiano, o de fracciones de diferentes grasas o aceites, de este Capítulo, excepto las grasas y aceites, alimenticios o sus fracciones, de la partida 15.16.  Margarina, excepto la margarina líquida.</t>
  </si>
  <si>
    <t>151790</t>
  </si>
  <si>
    <t>Grasas y aceites, animales, vegetales o de origen microbiano,y productos de su. Grasas y aceites, animales, vegetales o de origen microbiano, y productos de su desdoblamiento;. Margarina; mezclas o preparaciones alimenticias de grasas o aceites, animales, vegetales o de origen microbiano, o de fracciones de diferentes grasas o aceites, de este Capítulo, excepto las grasas y aceites, alimenticios o sus fracciones, de la partida 15.16.  Las demás.</t>
  </si>
  <si>
    <t>151800</t>
  </si>
  <si>
    <t>152000</t>
  </si>
  <si>
    <t>Grasas y aceites, animales, vegetales o de origen microbiano,y productos de su. Grasas y aceites, animales, vegetales o de origen microbiano, y productos de su desdoblamiento;. Glicerol en bruto; aguas y lejías glicerinosas.  Glicerol en bruto; aguas y lejías glicerinosas.</t>
  </si>
  <si>
    <t>152110</t>
  </si>
  <si>
    <t>Grasas y aceites, animales, vegetales o de origen microbiano,y productos de su. Grasas y aceites, animales, vegetales o de origen microbiano, y productos de su desdoblamiento;. Ceras vegetales (excepto los triglicéridos), cera de abejas o de otros insectos y esperma de ballena o de otros cetáceos (espermaceti), incluso refinadas o coloreadas.  Las demás.</t>
  </si>
  <si>
    <t>152190</t>
  </si>
  <si>
    <t>152200</t>
  </si>
  <si>
    <t>Grasas y aceites, animales, vegetales o de origen microbiano,y productos de su. Grasas y aceites, animales, vegetales o de origen microbiano, y productos de su desdoblamiento;. Degrás; residuos procedentes del tratamiento de grasas o ceras, animales o vegetales.  Degrás; residuos procedentes del tratamiento de grasas o ceras, animales o vegetales.</t>
  </si>
  <si>
    <t>160100</t>
  </si>
  <si>
    <t>Productos de las industrias alimentarias; bebidas, líquidos alcohólicos y. Preparaciones de carne, pescado, crustáceos, moluscos o demás invertebrados acuáticos, o de. Embutidos y productos similares de carne, despojos, sangre o de insectos; preparaciones alimenticias a base de estos productos.  Embutidos y productos similares de carne, despojos, sangre o de insectos; preparaciones alimenticias a base de estos productos.</t>
  </si>
  <si>
    <t>160210</t>
  </si>
  <si>
    <t>Productos de las industrias alimentarias; bebidas, líquidos alcohólicos y. Preparaciones de carne, pescado, crustáceos, moluscos o demás invertebrados acuáticos, o de. Las demás preparaciones y conservas de carne, despojos, sangre o de insectos.  Preparaciones homogeneizadas.</t>
  </si>
  <si>
    <t>160220</t>
  </si>
  <si>
    <t>Productos de las industrias alimentarias; bebidas, líquidos alcohólicos y. Preparaciones de carne, pescado, crustáceos, moluscos o demás invertebrados acuáticos, o de. Las demás preparaciones y conservas de carne, despojos, sangre o de insectos.  De hígado de cualquier animal.</t>
  </si>
  <si>
    <t>160231</t>
  </si>
  <si>
    <t>Productos de las industrias alimentarias; bebidas, líquidos alcohólicos y. Preparaciones de carne, pescado, crustáceos, moluscos o demás invertebrados acuáticos, o de. Las demás preparaciones y conservas de carne, despojos, sangre o de insectos. De aves de la partida 01.05: De pavo (gallipavo).</t>
  </si>
  <si>
    <t>160232</t>
  </si>
  <si>
    <t>Productos de las industrias alimentarias; bebidas, líquidos alcohólicos y. Preparaciones de carne, pescado, crustáceos, moluscos o demás invertebrados acuáticos, o de. Las demás preparaciones y conservas de carne, despojos, sangre o de insectos. De aves de la partida 01.05: De aves de la especie Gallus domesticus.</t>
  </si>
  <si>
    <t>160239</t>
  </si>
  <si>
    <t>Productos de las industrias alimentarias; bebidas, líquidos alcohólicos y. Preparaciones de carne, pescado, crustáceos, moluscos o demás invertebrados acuáticos, o de. Las demás preparaciones y conservas de carne, despojos, sangre o de insectos. De aves de la partida 01.05: Las demás.</t>
  </si>
  <si>
    <t>160241</t>
  </si>
  <si>
    <t>Productos de las industrias alimentarias; bebidas, líquidos alcohólicos y. Preparaciones de carne, pescado, crustáceos, moluscos o demás invertebrados acuáticos, o de. Las demás preparaciones y conservas de carne, despojos, sangre o de insectos. De la especie porcina: Jamones y trozos de jamón.</t>
  </si>
  <si>
    <t>160242</t>
  </si>
  <si>
    <t>Productos de las industrias alimentarias; bebidas, líquidos alcohólicos y. Preparaciones de carne, pescado, crustáceos, moluscos o demás invertebrados acuáticos, o de. Las demás preparaciones y conservas de carne, despojos, sangre o de insectos. De la especie porcina: Paletas y trozos de paleta.</t>
  </si>
  <si>
    <t>160249</t>
  </si>
  <si>
    <t>Productos de las industrias alimentarias; bebidas, líquidos alcohólicos y. Preparaciones de carne, pescado, crustáceos, moluscos o demás invertebrados acuáticos, o de. Las demás preparaciones y conservas de carne, despojos, sangre o de insectos. De la especie porcina: Las demás, incluidas las mezclas.</t>
  </si>
  <si>
    <t>160250</t>
  </si>
  <si>
    <t>Productos de las industrias alimentarias; bebidas, líquidos alcohólicos y. Preparaciones de carne, pescado, crustáceos, moluscos o demás invertebrados acuáticos, o de. Las demás preparaciones y conservas de carne, despojos, sangre o de insectos.  De la especie bovina.</t>
  </si>
  <si>
    <t>160290</t>
  </si>
  <si>
    <t>Productos de las industrias alimentarias; bebidas, líquidos alcohólicos y. Preparaciones de carne, pescado, crustáceos, moluscos o demás invertebrados acuáticos, o de. Las demás preparaciones y conservas de carne, despojos, sangre o de insectos.  Las demás, incluidas las preparaciones de sangre de cualquier animal.</t>
  </si>
  <si>
    <t>160300</t>
  </si>
  <si>
    <t>160411</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</si>
  <si>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Salmones.</t>
  </si>
  <si>
    <t>160412</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</si>
  <si>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Arenques.</t>
  </si>
  <si>
    <t>160413</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</si>
  <si>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Sardinas, sardinelas y espadines.</t>
  </si>
  <si>
    <t>160414</t>
  </si>
  <si>
    <t>160415</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</si>
  <si>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Caballas.</t>
  </si>
  <si>
    <t>160416</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</si>
  <si>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Anchoas.</t>
  </si>
  <si>
    <t>160417</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</si>
  <si>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Anguilas.</t>
  </si>
  <si>
    <t>160418</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</si>
  <si>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Aletas de tiburón.</t>
  </si>
  <si>
    <t>160419</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</si>
  <si>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Los demás.</t>
  </si>
  <si>
    <t>160420</t>
  </si>
  <si>
    <t>Productos de las industrias alimentarias; bebidas, líquidos alcohólicos y. Preparaciones de carne, pescado, crustáceos, moluscos o demás invertebrados acuáticos, o de. Preparaciones y conservas de pescado; caviar y sus sucedáneos preparados con huevas de pescado.  Las demás preparaciones y conservas de pescado.</t>
  </si>
  <si>
    <t>160431</t>
  </si>
  <si>
    <t>Productos de las industrias alimentarias; bebidas, líquidos alcohólicos y. Preparaciones de carne, pescado, crustáceos, moluscos o demás invertebrados acuáticos, o de. Preparaciones y conservas de pescado; caviar y sus sucedáneos preparados con huevas de pescado. Caviar y sus sucedáneos: Caviar.</t>
  </si>
  <si>
    <t>160432</t>
  </si>
  <si>
    <t>Productos de las industrias alimentarias; bebidas, líquidos alcohólicos y. Preparaciones de carne, pescado, crustáceos, moluscos o demás invertebrados acuáticos, o de. Preparaciones y conservas de pescado; caviar y sus sucedáneos preparados con huevas de pescado. Caviar y sus sucedáneos: Sucedáneos del caviar.</t>
  </si>
  <si>
    <t>160510</t>
  </si>
  <si>
    <t>Productos de las industrias alimentarias; bebidas, líquidos alcohólicos y. Preparaciones de carne, pescado, crustáceos, moluscos o demás invertebrados acuáticos, o de. Crustáceos, moluscos y demás invertebrados acuáticos, preparados o conservados.  Cangrejos (excepto macruros).</t>
  </si>
  <si>
    <t>160521</t>
  </si>
  <si>
    <t>Productos de las industrias alimentarias; bebidas, líquidos alcohólicos y. Preparaciones de carne, pescado, crustáceos, moluscos o demás invertebrados acuáticos, o de. Crustáceos, moluscos y demás invertebrados acuáticos, preparados o conservados. Camarones, langostinos y demás decápodos Natantia: Presentados en envases no herméticos.</t>
  </si>
  <si>
    <t>160529</t>
  </si>
  <si>
    <t>Productos de las industrias alimentarias; bebidas, líquidos alcohólicos y. Preparaciones de carne, pescado, crustáceos, moluscos o demás invertebrados acuáticos, o de. Crustáceos, moluscos y demás invertebrados acuáticos, preparados o conservados. Camarones, langostinos y demás decápodos Natantia: Los demás.</t>
  </si>
  <si>
    <t>160530</t>
  </si>
  <si>
    <t>Productos de las industrias alimentarias; bebidas, líquidos alcohólicos y. Preparaciones de carne, pescado, crustáceos, moluscos o demás invertebrados acuáticos, o de. Crustáceos, moluscos y demás invertebrados acuáticos, preparados o conservados.  Bogavantes.</t>
  </si>
  <si>
    <t>160540</t>
  </si>
  <si>
    <t>Productos de las industrias alimentarias; bebidas, líquidos alcohólicos y. Preparaciones de carne, pescado, crustáceos, moluscos o demás invertebrados acuáticos, o de. Crustáceos, moluscos y demás invertebrados acuáticos, preparados o conservados.  Los demás crustáceos.</t>
  </si>
  <si>
    <t>160551</t>
  </si>
  <si>
    <t>Productos de las industrias alimentarias; bebidas, líquidos alcohólicos y. Preparaciones de carne, pescado, crustáceos, moluscos o demás invertebrados acuáticos, o de. Crustáceos, moluscos y demás invertebrados acuáticos, preparados o conservados. Moluscos: Ostras.</t>
  </si>
  <si>
    <t>160552</t>
  </si>
  <si>
    <t>Productos de las industrias alimentarias; bebidas, líquidos alcohólicos y. Preparaciones de carne, pescado, crustáceos, moluscos o demás invertebrados acuáticos, o de. Crustáceos, moluscos y demás invertebrados acuáticos, preparados o conservados. Moluscos: Vieiras, volandeiras y demás moluscos.</t>
  </si>
  <si>
    <t>160553</t>
  </si>
  <si>
    <t>Productos de las industrias alimentarias; bebidas, líquidos alcohólicos y. Preparaciones de carne, pescado, crustáceos, moluscos o demás invertebrados acuáticos, o de. Crustáceos, moluscos y demás invertebrados acuáticos, preparados o conservados. Moluscos: Mejillones.</t>
  </si>
  <si>
    <t>160554</t>
  </si>
  <si>
    <t>Productos de las industrias alimentarias; bebidas, líquidos alcohólicos y. Preparaciones de carne, pescado, crustáceos, moluscos o demás invertebrados acuáticos, o de. Crustáceos, moluscos y demás invertebrados acuáticos, preparados o conservados. Moluscos: Sepias (jibias), globitos, calamares y potas.</t>
  </si>
  <si>
    <t>160555</t>
  </si>
  <si>
    <t>Productos de las industrias alimentarias; bebidas, líquidos alcohólicos y. Preparaciones de carne, pescado, crustáceos, moluscos o demás invertebrados acuáticos, o de. Crustáceos, moluscos y demás invertebrados acuáticos, preparados o conservados. Moluscos: Pulpos.</t>
  </si>
  <si>
    <t>160556</t>
  </si>
  <si>
    <t>Productos de las industrias alimentarias; bebidas, líquidos alcohólicos y. Preparaciones de carne, pescado, crustáceos, moluscos o demás invertebrados acuáticos, o de. Crustáceos, moluscos y demás invertebrados acuáticos, preparados o conservados. Moluscos: Almejas, berberechos y arcas.</t>
  </si>
  <si>
    <t>160557</t>
  </si>
  <si>
    <t>Productos de las industrias alimentarias; bebidas, líquidos alcohólicos y. Preparaciones de carne, pescado, crustáceos, moluscos o demás invertebrados acuáticos, o de. Crustáceos, moluscos y demás invertebrados acuáticos, preparados o conservados. Moluscos: Abulones u orejas de mar.</t>
  </si>
  <si>
    <t>160558</t>
  </si>
  <si>
    <t>Productos de las industrias alimentarias; bebidas, líquidos alcohólicos y. Preparaciones de carne, pescado, crustáceos, moluscos o demás invertebrados acuáticos, o de. Crustáceos, moluscos y demás invertebrados acuáticos, preparados o conservados. Moluscos: Caracoles, excepto los de mar.</t>
  </si>
  <si>
    <t>160559</t>
  </si>
  <si>
    <t>Productos de las industrias alimentarias; bebidas, líquidos alcohólicos y. Preparaciones de carne, pescado, crustáceos, moluscos o demás invertebrados acuáticos, o de. Crustáceos, moluscos y demás invertebrados acuáticos, preparados o conservados. Moluscos: Los demás.</t>
  </si>
  <si>
    <t>160561</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</si>
  <si>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Pepinos de mar.</t>
  </si>
  <si>
    <t>160562</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</si>
  <si>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Erizos de mar.</t>
  </si>
  <si>
    <t>160563</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</si>
  <si>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Medusas.</t>
  </si>
  <si>
    <t>160569</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</si>
  <si>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Los demás.</t>
  </si>
  <si>
    <t>170112</t>
  </si>
  <si>
    <t>Productos de las industrias alimentarias; bebidas, líquidos alcohólicos y. Azúcares y artículos de confitería. Azúcar de caña o de remolacha y sacarosa químicamente pura, en estado sólido. Azúcar en bruto sin adición de aromatizante ni colorante: De remolacha.</t>
  </si>
  <si>
    <t>170113</t>
  </si>
  <si>
    <t>Productos de las industrias alimentarias; bebidas, líquidos alcohólicos y. Azúcares y artículos de confitería. Azúcar de caña o de remolacha y sacarosa químicamente pura, en estado sólido. Azúcar en bruto sin adición de aromatizante ni colorante: Azúcar de caña mencionado en la Nota 2 de subpartida de este Capítulo.</t>
  </si>
  <si>
    <t>170114</t>
  </si>
  <si>
    <t>Productos de las industrias alimentarias; bebidas, líquidos alcohólicos y. Azúcares y artículos de confitería. Azúcar de caña o de remolacha y sacarosa químicamente pura, en estado sólido. Azúcar en bruto sin adición de aromatizante ni colorante: Los demás azúcares de caña.</t>
  </si>
  <si>
    <t>170191</t>
  </si>
  <si>
    <t>Productos de las industrias alimentarias; bebidas, líquidos alcohólicos y. Azúcares y artículos de confitería. Azúcar de caña o de remolacha y sacarosa químicamente pura, en estado sólido. Los demás: Con adición de aromatizante o colorante.</t>
  </si>
  <si>
    <t>170199</t>
  </si>
  <si>
    <t>Productos de las industrias alimentarias; bebidas, líquidos alcohólicos y. Azúcares y artículos de confitería. Azúcar de caña o de remolacha y sacarosa químicamente pura, en estado sólido. Los demás: Los demás.</t>
  </si>
  <si>
    <t>170211</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</si>
  <si>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Lactosa y jarabe de lactosa: Con un contenido de lactosa superior o igual al 99% en peso, expresado en lactosa anhidra, calculado sobre producto seco.</t>
  </si>
  <si>
    <t>170219</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</si>
  <si>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Lactosa y jarabe de lactosa: Los demás.</t>
  </si>
  <si>
    <t>170220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</si>
  <si>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Azúcar y jarabe de arce ("maple").</t>
  </si>
  <si>
    <t>170230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</si>
  <si>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Glucosa y jarabe de glucosa, sin fructosa o con un contenido de fructosa sobre producto seco, inferior al 20% en peso.</t>
  </si>
  <si>
    <t>170240</t>
  </si>
  <si>
    <t>170250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</si>
  <si>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Fructosa químicamente pura.</t>
  </si>
  <si>
    <t>170260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</si>
  <si>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Las demás fructosas y jarabe de fructosa, con un contenido de fructosa sobre producto seco superior al 50% en peso, excepto el azúcar invertido.</t>
  </si>
  <si>
    <t>170290</t>
  </si>
  <si>
    <t>170310</t>
  </si>
  <si>
    <t>Productos de las industrias alimentarias; bebidas, líquidos alcohólicos y. Azúcares y artículos de confitería. Melaza procedente de la extracción o del refinado del azúcar.  Melaza de caña.</t>
  </si>
  <si>
    <t>170390</t>
  </si>
  <si>
    <t>Productos de las industrias alimentarias; bebidas, líquidos alcohólicos y. Azúcares y artículos de confitería. Melaza procedente de la extracción o del refinado del azúcar.  Las demás.</t>
  </si>
  <si>
    <t>170410</t>
  </si>
  <si>
    <t>Productos de las industrias alimentarias; bebidas, líquidos alcohólicos y. Azúcares y artículos de confitería. Artículos de confitería sin cacao (incluido el chocolate blanco).  Chicles y demás gomas de mascar, incluso recubiertos de azúcar.</t>
  </si>
  <si>
    <t>170490</t>
  </si>
  <si>
    <t>Productos de las industrias alimentarias; bebidas, líquidos alcohólicos y. Azúcares y artículos de confitería. Artículos de confitería sin cacao (incluido el chocolate blanco).  Los demás.</t>
  </si>
  <si>
    <t>180100</t>
  </si>
  <si>
    <t>180200</t>
  </si>
  <si>
    <t>Productos de las industrias alimentarias; bebidas, líquidos alcohólicos y. Cacao y sus preparaciones. Cáscara, películas y demás residuos de cacao.  Cáscara, películas y demás residuos de cacao.</t>
  </si>
  <si>
    <t>180310</t>
  </si>
  <si>
    <t>Productos de las industrias alimentarias; bebidas, líquidos alcohólicos y. Cacao y sus preparaciones. Pasta de cacao, incluso desgrasada.  Sin desgrasar.</t>
  </si>
  <si>
    <t>180320</t>
  </si>
  <si>
    <t>Productos de las industrias alimentarias; bebidas, líquidos alcohólicos y. Cacao y sus preparaciones. Pasta de cacao, incluso desgrasada.  Desgrasada total o parcialmente.</t>
  </si>
  <si>
    <t>180400</t>
  </si>
  <si>
    <t>Productos de las industrias alimentarias; bebidas, líquidos alcohólicos y. Cacao y sus preparaciones. Manteca, grasa y aceite de cacao.  Manteca, grasa y aceite de cacao.</t>
  </si>
  <si>
    <t>180500</t>
  </si>
  <si>
    <t>Productos de las industrias alimentarias; bebidas, líquidos alcohólicos y. Cacao y sus preparaciones. Cacao en polvo sin adición de azúcar ni otro edulcorante.  Cacao en polvo sin adición de azúcar ni otro edulcorante.</t>
  </si>
  <si>
    <t>180610</t>
  </si>
  <si>
    <t>Productos de las industrias alimentarias; bebidas, líquidos alcohólicos y. Cacao y sus preparaciones. Chocolate y demás preparaciones alimenticias que contengan cacao.  Los demás.</t>
  </si>
  <si>
    <t>180620</t>
  </si>
  <si>
    <t>180631</t>
  </si>
  <si>
    <t>Productos de las industrias alimentarias; bebidas, líquidos alcohólicos y. Cacao y sus preparaciones. Chocolate y demás preparaciones alimenticias que contengan cacao. Los demás, en bloques, tabletas o barras: Rellenos.</t>
  </si>
  <si>
    <t>180632</t>
  </si>
  <si>
    <t>Productos de las industrias alimentarias; bebidas, líquidos alcohólicos y. Cacao y sus preparaciones. Chocolate y demás preparaciones alimenticias que contengan cacao. Los demás, en bloques, tabletas o barras: Sin rellenar.</t>
  </si>
  <si>
    <t>180690</t>
  </si>
  <si>
    <t>190110</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</si>
  <si>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Preparaciones para la alimentación de lactantes o niños de corta edad, acondicionadas para la venta al por menor.</t>
  </si>
  <si>
    <t>190120</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</si>
  <si>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Los demás.</t>
  </si>
  <si>
    <t>190190</t>
  </si>
  <si>
    <t>190211</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</si>
  <si>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sin cocer, rellenar ni preparar de otra forma: Que contengan huevo.</t>
  </si>
  <si>
    <t>190219</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</si>
  <si>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sin cocer, rellenar ni preparar de otra forma: Las demás.</t>
  </si>
  <si>
    <t>190220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</si>
  <si>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rellenas, incluso cocidas o preparadas de otra forma.</t>
  </si>
  <si>
    <t>190230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</si>
  <si>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Las demás pastas alimenticias.</t>
  </si>
  <si>
    <t>190240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</si>
  <si>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Cuscús.</t>
  </si>
  <si>
    <t>190300</t>
  </si>
  <si>
    <t>Productos de las industrias alimentarias; bebidas, líquidos alcohólicos y. Preparaciones a base de cereales, harina, almidón, fécula o leche; productos de pastelería. Tapioca y sus sucedáneos preparados con fécula, en copos, grumos, granos perlados, cerniduras o formas similares.  Tapioca y sus sucedáneos preparados con fécula, en copos, grumos, granos perlados, cerniduras o formas similares.</t>
  </si>
  <si>
    <t>190410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</si>
  <si>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Productos a base de cereales obtenidos por inflado o tostado.</t>
  </si>
  <si>
    <t>190420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</si>
  <si>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Preparaciones alimenticias obtenidas con copos de cereales sin tostar o con mezclas de copos de cereales sin tostar y copos de cereales tostados o cereales inflados.</t>
  </si>
  <si>
    <t>190430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</si>
  <si>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Trigo bulgur.</t>
  </si>
  <si>
    <t>190490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</si>
  <si>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Los demás.</t>
  </si>
  <si>
    <t>190510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</si>
  <si>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crujiente llamado "Knäckebrot".</t>
  </si>
  <si>
    <t>190520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</si>
  <si>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de especias.</t>
  </si>
  <si>
    <t>190531</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</si>
  <si>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Galletas dulces (con adición de edulcorante); barquillos y obleas, incluso rellenos ("gaufrettes", "wafers") y "waffles" ("gaufres"): Galletas dulces (con adición de edulcorante).</t>
  </si>
  <si>
    <t>190532</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</si>
  <si>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Galletas dulces (con adición de edulcorante); barquillos y obleas, incluso rellenos ("gaufrettes", "wafers") y "waffles" ("gaufres"): Barquillos y obleas, incluso rellenos ("gaufrettes", "wafers") y "waffles" ("gaufres").</t>
  </si>
  <si>
    <t>190540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</si>
  <si>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tostado y productos similares tostados.</t>
  </si>
  <si>
    <t>190590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</si>
  <si>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Los demás.</t>
  </si>
  <si>
    <t>200110</t>
  </si>
  <si>
    <t>Productos de las industrias alimentarias; bebidas, líquidos alcohólicos y. Preparaciones de hortalizas, frutas u otros frutos o demás partes de plantas. Hortalizas, frutas u otros frutos y demás partes comestibles de plantas, preparados o conservados en vinagre o en ácido acético.  Pepinos y pepinillos.</t>
  </si>
  <si>
    <t>200190</t>
  </si>
  <si>
    <t>Productos de las industrias alimentarias; bebidas, líquidos alcohólicos y. Preparaciones de hortalizas, frutas u otros frutos o demás partes de plantas. Hortalizas, frutas u otros frutos y demás partes comestibles de plantas, preparados o conservados en vinagre o en ácido acético.  Los demás.</t>
  </si>
  <si>
    <t>200210</t>
  </si>
  <si>
    <t>Productos de las industrias alimentarias; bebidas, líquidos alcohólicos y. Preparaciones de hortalizas, frutas u otros frutos o demás partes de plantas. Tomates preparados o conservados (excepto en vinagre o en ácido acético).  Tomates enteros o en trozos.</t>
  </si>
  <si>
    <t>200290</t>
  </si>
  <si>
    <t>Productos de las industrias alimentarias; bebidas, líquidos alcohólicos y. Preparaciones de hortalizas, frutas u otros frutos o demás partes de plantas. Tomates preparados o conservados (excepto en vinagre o en ácido acético).  Los demás.</t>
  </si>
  <si>
    <t>200310</t>
  </si>
  <si>
    <t>Productos de las industrias alimentarias; bebidas, líquidos alcohólicos y. Preparaciones de hortalizas, frutas u otros frutos o demás partes de plantas. Hongos y trufas, preparados o conservados (excepto en vinagre o en ácido acético).  Hongos del género Agaricus.</t>
  </si>
  <si>
    <t>200390</t>
  </si>
  <si>
    <t>Productos de las industrias alimentarias; bebidas, líquidos alcohólicos y. Preparaciones de hortalizas, frutas u otros frutos o demás partes de plantas. Hongos y trufas, preparados o conservados (excepto en vinagre o en ácido acético).  Los demás.</t>
  </si>
  <si>
    <t>200410</t>
  </si>
  <si>
    <t>Productos de las industrias alimentarias; bebidas, líquidos alcohólicos y. Preparaciones de hortalizas, frutas u otros frutos o demás partes de plantas. Las demás hortalizas preparadas o conservadas (excepto en vinagre o en ácido acético), congeladas, excepto los productos de la partida 20.06.  Papas (patatas).</t>
  </si>
  <si>
    <t>200490</t>
  </si>
  <si>
    <t>Productos de las industrias alimentarias; bebidas, líquidos alcohólicos y. Preparaciones de hortalizas, frutas u otros frutos o demás partes de plantas. Las demás hortalizas preparadas o conservadas (excepto en vinagre o en ácido acético), congeladas, excepto los productos de la partida 20.06.  Las demás hortalizas y las mezclas de hortalizas.</t>
  </si>
  <si>
    <t>200510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</si>
  <si>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Hortalizas homogeneizadas.</t>
  </si>
  <si>
    <t>200520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</si>
  <si>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Papas (patatas).</t>
  </si>
  <si>
    <t>200540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</si>
  <si>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Chícharos (arvejas, guisantes) (Pisum sativum).</t>
  </si>
  <si>
    <t>200551</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</si>
  <si>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Frijoles (porotos, alubias, judías, fréjoles) (Vigna spp., Phaseolus spp.): Desvainadas.</t>
  </si>
  <si>
    <t>200559</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</si>
  <si>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Frijoles (porotos, alubias, judías, fréjoles) (Vigna spp., Phaseolus spp.): Las demás.</t>
  </si>
  <si>
    <t>200560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</si>
  <si>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Espárragos.</t>
  </si>
  <si>
    <t>200570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</si>
  <si>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Aceitunas.</t>
  </si>
  <si>
    <t>200580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</si>
  <si>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Maíz dulce (Zea mays var. saccharata).</t>
  </si>
  <si>
    <t>200591</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</si>
  <si>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Las demás hortalizas y las mezclas de hortalizas: Brotes de bambú.</t>
  </si>
  <si>
    <t>200599</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</si>
  <si>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Las demás hortalizas y las mezclas de hortalizas: Las demás.</t>
  </si>
  <si>
    <t>200600</t>
  </si>
  <si>
    <t>200710</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</si>
  <si>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Preparaciones homogeneizadas.</t>
  </si>
  <si>
    <t>200791</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</si>
  <si>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Los demás: De agrios (cítricos).</t>
  </si>
  <si>
    <t>200799</t>
  </si>
  <si>
    <t>200811</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</si>
  <si>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Frutos de cáscara, cacahuates (cacahuetes, maníes) y demás semillas, incluso mezclados entre sí: Cacahuates (cacahuetes, maníes).</t>
  </si>
  <si>
    <t>200819</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</si>
  <si>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Frutos de cáscara, cacahuates (cacahuetes, maníes) y demás semillas, incluso mezclados entre sí: Los demás, incluidas las mezclas.</t>
  </si>
  <si>
    <t>200820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</si>
  <si>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Piñas (ananás).</t>
  </si>
  <si>
    <t>200830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</si>
  <si>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Agrios (cítricos).</t>
  </si>
  <si>
    <t>200840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</si>
  <si>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Peras.</t>
  </si>
  <si>
    <t>200850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</si>
  <si>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Chabacanos (damascos, albaricoques).</t>
  </si>
  <si>
    <t>200860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</si>
  <si>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Cerezas.</t>
  </si>
  <si>
    <t>200870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</si>
  <si>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Duraznos (melocotones), incluidos los griñones y nectarinas.</t>
  </si>
  <si>
    <t>200880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</si>
  <si>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Fresas (frutillas).</t>
  </si>
  <si>
    <t>200891</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</si>
  <si>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Palmitos.</t>
  </si>
  <si>
    <t>200893</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</si>
  <si>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Arándanos agrios, trepadores o palustres (Vaccinium macrocarpon, Vaccinium oxycoccos); arándanos rojos o encarnados (Vaccinium vitis- idaea).</t>
  </si>
  <si>
    <t>200897</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</si>
  <si>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Mezclas.</t>
  </si>
  <si>
    <t>200899</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</si>
  <si>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Los demás.</t>
  </si>
  <si>
    <t>200911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</si>
  <si>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Congelado.</t>
  </si>
  <si>
    <t>200912</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</si>
  <si>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Sin congelar, de valor Brix inferior o igual a 20.</t>
  </si>
  <si>
    <t>200919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</si>
  <si>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Los demás.</t>
  </si>
  <si>
    <t>200921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</si>
  <si>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toronja; jugo de pomelo: De valor Brix inferior o igual a 20.</t>
  </si>
  <si>
    <t>200929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</si>
  <si>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toronja; jugo de pomelo: Los demás.</t>
  </si>
  <si>
    <t>200931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</si>
  <si>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otro agrio (cítrico): De valor Brix inferior o igual a 20.</t>
  </si>
  <si>
    <t>200939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</si>
  <si>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otro agrio (cítrico): Los demás.</t>
  </si>
  <si>
    <t>200941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</si>
  <si>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piña (ananá): De valor Brix inferior o igual a 20.</t>
  </si>
  <si>
    <t>200949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</si>
  <si>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piña (ananá): Los demás.</t>
  </si>
  <si>
    <t>200950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</si>
  <si>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tomate.</t>
  </si>
  <si>
    <t>200961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</si>
  <si>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uva (incluido el mosto): De valor Brix inferior o igual a 30.</t>
  </si>
  <si>
    <t>200969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</si>
  <si>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uva (incluido el mosto): Los demás.</t>
  </si>
  <si>
    <t>200971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</si>
  <si>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manzana: De valor Brix inferior o igual a 20.</t>
  </si>
  <si>
    <t>200979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</si>
  <si>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manzana: Los demás.</t>
  </si>
  <si>
    <t>200981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</si>
  <si>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otra fruta o fruto u hortaliza: Jugo de arándanos agrios, trepadores o palustres (Vaccinium macrocarpon, Vaccinium oxycoccos); jugo de arándanos rojos o encarnados (Vaccinium vitis-idaea).</t>
  </si>
  <si>
    <t>200989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</si>
  <si>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otra fruta o fruto u hortaliza: Los demás.</t>
  </si>
  <si>
    <t>200990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</si>
  <si>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Mezclas de jugos.</t>
  </si>
  <si>
    <t>210111</t>
  </si>
  <si>
    <t>210112</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</si>
  <si>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café y preparaciones a base de estos extractos, esencias o concentrados o a base de café: Preparaciones a base de extractos, esencias o concentrados o a base de café.</t>
  </si>
  <si>
    <t>210120</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</si>
  <si>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té o de yerba mate y preparaciones a base de estos extractos, esencias o concentrados o a base de té o de yerba mate.</t>
  </si>
  <si>
    <t>210130</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</si>
  <si>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Achicoria tostada y demás sucedáneos del café tostados y sus extractos, esencias y concentrados.</t>
  </si>
  <si>
    <t>210210</t>
  </si>
  <si>
    <t>210220</t>
  </si>
  <si>
    <t>210230</t>
  </si>
  <si>
    <t>Productos de las industrias alimentarias; bebidas, líquidos alcohólicos y. Preparaciones alimenticias diversas. Levaduras (vivas o muertas); los demás microorganismos monocelulares muertos (excepto las vacunas de la partida 30.02); polvos preparados para esponjar masas.  Polvos preparados para esponjar masas.</t>
  </si>
  <si>
    <t>210310</t>
  </si>
  <si>
    <t>Productos de las industrias alimentarias; bebidas, líquidos alcohólicos y. Preparaciones alimenticias diversas. Preparaciones para salsas y salsas preparadas; condimentos y sazonadores, compuestos; harina de mostaza y mostaza preparada.  Salsa de soja (soya).</t>
  </si>
  <si>
    <t>210320</t>
  </si>
  <si>
    <t>Productos de las industrias alimentarias; bebidas, líquidos alcohólicos y. Preparaciones alimenticias diversas. Preparaciones para salsas y salsas preparadas; condimentos y sazonadores, compuestos; harina de mostaza y mostaza preparada.  Kétchup y demás salsas de tomate.</t>
  </si>
  <si>
    <t>210330</t>
  </si>
  <si>
    <t>Productos de las industrias alimentarias; bebidas, líquidos alcohólicos y. Preparaciones alimenticias diversas. Preparaciones para salsas y salsas preparadas; condimentos y sazonadores, compuestos; harina de mostaza y mostaza preparada.  Harina de mostaza y mostaza preparada.</t>
  </si>
  <si>
    <t>210390</t>
  </si>
  <si>
    <t>Productos de las industrias alimentarias; bebidas, líquidos alcohólicos y. Preparaciones alimenticias diversas. Preparaciones para salsas y salsas preparadas; condimentos y sazonadores, compuestos; harina de mostaza y mostaza preparada.  Los demás.</t>
  </si>
  <si>
    <t>210410</t>
  </si>
  <si>
    <t>Productos de las industrias alimentarias; bebidas, líquidos alcohólicos y. Preparaciones alimenticias diversas. Preparaciones para sopas, potajes o caldos; sopas, potajes o caldos, preparados; preparaciones alimenticias compuestas homogeneizadas.  Preparaciones para sopas, potajes o caldos; sopas, potajes o caldos, preparados.</t>
  </si>
  <si>
    <t>210420</t>
  </si>
  <si>
    <t>Productos de las industrias alimentarias; bebidas, líquidos alcohólicos y. Preparaciones alimenticias diversas. Preparaciones para sopas, potajes o caldos; sopas, potajes o caldos, preparados; preparaciones alimenticias compuestas homogeneizadas.  Preparaciones alimenticias compuestas homogeneizadas.</t>
  </si>
  <si>
    <t>210500</t>
  </si>
  <si>
    <t>Productos de las industrias alimentarias; bebidas, líquidos alcohólicos y. Preparaciones alimenticias diversas. Helados, incluso con cacao.  Helados, incluso con cacao.</t>
  </si>
  <si>
    <t>210610</t>
  </si>
  <si>
    <t>210690</t>
  </si>
  <si>
    <t>Productos de las industrias alimentarias; bebidas, líquidos alcohólicos y. Preparaciones alimenticias diversas. Preparaciones alimenticias no expresadas ni comprendidas en otra parte.  Las demás.</t>
  </si>
  <si>
    <t>220110</t>
  </si>
  <si>
    <t>Productos de las industrias alimentarias; bebidas, líquidos alcohólicos y. Bebidas, líquidos alcohólicos y vinagre. Agua, incluidas el agua mineral natural o artificial y la gaseada, sin adición de azúcar u otro edulcorante ni aromatizada; hielo y nieve.  Agua mineral y agua gaseada.</t>
  </si>
  <si>
    <t>220190</t>
  </si>
  <si>
    <t>Productos de las industrias alimentarias; bebidas, líquidos alcohólicos y. Bebidas, líquidos alcohólicos y vinagre. Agua, incluidas el agua mineral natural o artificial y la gaseada, sin adición de azúcar u otro edulcorante ni aromatizada; hielo y nieve.  Los demás.</t>
  </si>
  <si>
    <t>220210</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</si>
  <si>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Agua, incluidas el agua mineral y la gaseada, con adición de azúcar u otro edulcorante o aromatizada.</t>
  </si>
  <si>
    <t>220291</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</si>
  <si>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Las demás: Cerveza sin alcohol.</t>
  </si>
  <si>
    <t>220299</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</si>
  <si>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Las demás: Las demás.</t>
  </si>
  <si>
    <t>220300</t>
  </si>
  <si>
    <t>Productos de las industrias alimentarias; bebidas, líquidos alcohólicos y. Bebidas, líquidos alcohólicos y vinagre. Cerveza de malta.  Cerveza de malta.</t>
  </si>
  <si>
    <t>220410</t>
  </si>
  <si>
    <t>Productos de las industrias alimentarias; bebidas, líquidos alcohólicos y. Bebidas, líquidos alcohólicos y vinagre. Vino de uvas frescas, incluso encabezado; mosto de uva, excepto el de la partida 20.09.  Vino espumoso.</t>
  </si>
  <si>
    <t>220421</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</si>
  <si>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En recipientes con capacidad inferior o igual a 2 l.</t>
  </si>
  <si>
    <t>220422</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</si>
  <si>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En recipientes con capacidad superior a 2 l pero inferior o igual a 10 l.</t>
  </si>
  <si>
    <t>220429</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</si>
  <si>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Los demás.</t>
  </si>
  <si>
    <t>220430</t>
  </si>
  <si>
    <t>Productos de las industrias alimentarias; bebidas, líquidos alcohólicos y. Bebidas, líquidos alcohólicos y vinagre. Vino de uvas frescas, incluso encabezado; mosto de uva, excepto el de la partida 20.09.  Los demás mostos de uva.</t>
  </si>
  <si>
    <t>220510</t>
  </si>
  <si>
    <t>Productos de las industrias alimentarias; bebidas, líquidos alcohólicos y. Bebidas, líquidos alcohólicos y vinagre. Vermut y demás vinos de uvas frescas preparados con plantas o sustancias aromáticas.  En recipientes con capacidad inferior o igual a 2 l.</t>
  </si>
  <si>
    <t>220590</t>
  </si>
  <si>
    <t>Productos de las industrias alimentarias; bebidas, líquidos alcohólicos y. Bebidas, líquidos alcohólicos y vinagre. Vermut y demás vinos de uvas frescas preparados con plantas o sustancias aromáticas.  Los demás.</t>
  </si>
  <si>
    <t>220600</t>
  </si>
  <si>
    <t>Productos de las industrias alimentarias; bebidas, líquidos alcohólicos y. Bebidas, líquidos alcohólicos y vinagre. Las demás bebidas fermentadas (por ejemplo: sidra, perada, aguamiel, sake); mezclas de bebidas fermentadas y mezclas de bebidas fermentadas y bebidas no alcohólicas, no expresadas ni comprendidas en otra parte.  Las demás bebidas fermentadas (por ejemplo: sidra, perada, aguamiel, sake); mezclas de bebidas fermentadas y mezclas de bebidas fermentadas y bebidas no alcohólicas, no expresadas ni comprendidas en otra parte.</t>
  </si>
  <si>
    <t>220710</t>
  </si>
  <si>
    <t>Productos de las industrias alimentarias; bebidas, líquidos alcohólicos y. Bebidas, líquidos alcohólicos y vinagre. Alcohol etílico sin desnaturalizar con grado alcohólico volumétrico superior o igual al 80% vol.; alcohol etílico y aguardiente desnaturalizados, de cualquier graduación.  Alcohol etílico sin desnaturalizar con grado alcohólico volumétrico superior o igual al 80% vol.</t>
  </si>
  <si>
    <t>220720</t>
  </si>
  <si>
    <t>Productos de las industrias alimentarias; bebidas, líquidos alcohólicos y. Bebidas, líquidos alcohólicos y vinagre. Alcohol etílico sin desnaturalizar con grado alcohólico volumétrico superior o igual al 80% vol.; alcohol etílico y aguardiente desnaturalizados, de cualquier graduación.  Alcohol etílico y aguardiente desnaturalizados, de cualquier graduación.</t>
  </si>
  <si>
    <t>220820</t>
  </si>
  <si>
    <t>Productos de las industrias alimentarias; bebidas, líquidos alcohólicos y. Bebidas, líquidos alcohólicos y vinagre. Alcohol etílico sin desnaturalizar con grado alcohólico volumétrico inferior al 80% vol.; aguardientes, licores y demás bebidas espirituosas.  Los demás.</t>
  </si>
  <si>
    <t>220830</t>
  </si>
  <si>
    <t>Productos de las industrias alimentarias; bebidas, líquidos alcohólicos y. Bebidas, líquidos alcohólicos y vinagre. Alcohol etílico sin desnaturalizar con grado alcohólico volumétrico inferior al 80% vol.; aguardientes, licores y demás bebidas espirituosas.  Whisky.</t>
  </si>
  <si>
    <t>220840</t>
  </si>
  <si>
    <t>Productos de las industrias alimentarias; bebidas, líquidos alcohólicos y. Bebidas, líquidos alcohólicos y vinagre. Alcohol etílico sin desnaturalizar con grado alcohólico volumétrico inferior al 80% vol.; aguardientes, licores y demás bebidas espirituosas.  Ron y demás aguardientes procedentes de la destilación, previa fermentación, de productos de la caña de azúcar.</t>
  </si>
  <si>
    <t>220850</t>
  </si>
  <si>
    <t>Productos de las industrias alimentarias; bebidas, líquidos alcohólicos y. Bebidas, líquidos alcohólicos y vinagre. Alcohol etílico sin desnaturalizar con grado alcohólico volumétrico inferior al 80% vol.; aguardientes, licores y demás bebidas espirituosas.  Gin y ginebra.</t>
  </si>
  <si>
    <t>220860</t>
  </si>
  <si>
    <t>Productos de las industrias alimentarias; bebidas, líquidos alcohólicos y. Bebidas, líquidos alcohólicos y vinagre. Alcohol etílico sin desnaturalizar con grado alcohólico volumétrico inferior al 80% vol.; aguardientes, licores y demás bebidas espirituosas.  Vodka.</t>
  </si>
  <si>
    <t>220870</t>
  </si>
  <si>
    <t>Productos de las industrias alimentarias; bebidas, líquidos alcohólicos y. Bebidas, líquidos alcohólicos y vinagre. Alcohol etílico sin desnaturalizar con grado alcohólico volumétrico inferior al 80% vol.; aguardientes, licores y demás bebidas espirituosas.  Licores.</t>
  </si>
  <si>
    <t>220890</t>
  </si>
  <si>
    <t>220900</t>
  </si>
  <si>
    <t>Productos de las industrias alimentarias; bebidas, líquidos alcohólicos y. Bebidas, líquidos alcohólicos y vinagre. Vinagre y sucedáneos del vinagre obtenidos a partir del ácido acético.  Vinagre y sucedáneos del vinagre obtenidos a partir del ácido acético.</t>
  </si>
  <si>
    <t>230110</t>
  </si>
  <si>
    <t>Productos de las industrias alimentarias; bebidas, líquidos alcohólicos y. Residuos y desperdicios de las industrias alimentarias; alimentos preparados para animales. Harina, polvo y "pellets", de carne, despojos, pescado o de crustáceos, moluscos o demás invertebrados acuáticos, impropios para la alimentación humana; chicharrones.  Harina, polvo y "pellets", de carne o despojos; chicharrones.</t>
  </si>
  <si>
    <t>230120</t>
  </si>
  <si>
    <t>Productos de las industrias alimentarias; bebidas, líquidos alcohólicos y. Residuos y desperdicios de las industrias alimentarias; alimentos preparados para animales. Harina, polvo y "pellets", de carne, despojos, pescado o de crustáceos, moluscos o demás invertebrados acuáticos, impropios para la alimentación humana; chicharrones.  Harina, polvo y "pellets", de pescado o de crustáceos, moluscos o demás invertebrados acuáticos.</t>
  </si>
  <si>
    <t>230210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</si>
  <si>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maíz.</t>
  </si>
  <si>
    <t>230230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</si>
  <si>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trigo.</t>
  </si>
  <si>
    <t>230240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</si>
  <si>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los demás cereales.</t>
  </si>
  <si>
    <t>230250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</si>
  <si>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leguminosas.</t>
  </si>
  <si>
    <t>230310</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</si>
  <si>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Residuos de la industria del almidón y residuos similares.</t>
  </si>
  <si>
    <t>230320</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</si>
  <si>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Pulpa de remolacha, bagazo de caña de azúcar y demás desperdicios de la industria azucarera.</t>
  </si>
  <si>
    <t>230330</t>
  </si>
  <si>
    <t>230400</t>
  </si>
  <si>
    <t>Productos de las industrias alimentarias; bebidas, líquidos alcohólicos y. Residuos y desperdicios de las industrias alimentarias; alimentos preparados para animales. Tortas y demás residuos sólidos de la extracción del aceite de soja (soya), incluso molidos o en "pellets".  Tortas y demás residuos sólidos de la extracción del aceite de soja (soya), incluso molidos o en "pellets".</t>
  </si>
  <si>
    <t>230500</t>
  </si>
  <si>
    <t>Productos de las industrias alimentarias; bebidas, líquidos alcohólicos y. Residuos y desperdicios de las industrias alimentarias; alimentos preparados para animales. Tortas y demás residuos sólidos de la extracción del aceite de cacahuate (cacahuete, maní), incluso molidos o en "pellets".  Tortas y demás residuos sólidos de la extracción del aceite de cacahuate (cacahuete, maní), incluso molidos o en "pellets".</t>
  </si>
  <si>
    <t>230610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</si>
  <si>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algodón.</t>
  </si>
  <si>
    <t>230620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</si>
  <si>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lino.</t>
  </si>
  <si>
    <t>230630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</si>
  <si>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girasol.</t>
  </si>
  <si>
    <t>230641</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</si>
  <si>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nabo (nabina) o de colza: Con bajo contenido de ácido erúcico.</t>
  </si>
  <si>
    <t>230649</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</si>
  <si>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nabo (nabina) o de colza: Los demás.</t>
  </si>
  <si>
    <t>230650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</si>
  <si>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coco o de copra.</t>
  </si>
  <si>
    <t>230660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</si>
  <si>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nuez o de almendra de palma (palmiste).</t>
  </si>
  <si>
    <t>230690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</si>
  <si>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Los demás.</t>
  </si>
  <si>
    <t>230700</t>
  </si>
  <si>
    <t>Productos de las industrias alimentarias; bebidas, líquidos alcohólicos y. Residuos y desperdicios de las industrias alimentarias; alimentos preparados para animales. Lías o heces de vino; tártaro bruto.  Lías o heces de vino; tártaro bruto.</t>
  </si>
  <si>
    <t>230800</t>
  </si>
  <si>
    <t>Productos de las industrias alimentarias; bebidas, líquidos alcohólicos y. Residuos y desperdicios de las industrias alimentarias; alimentos preparados para animales. Materias vegetales y desperdicios vegetales, residuos y subproductos vegetales, incluso en "pellets", de los tipos utilizados para la alimentación de los animales, no expresados ni comprendidos en otra parte. Materias vegetales y desperdicios vegetales, residuos y subproductos vegetales, incluso en "pellets", de los tipos utilizados para la alimentación de los animales, no expresados ni comprendidos en otra parte.</t>
  </si>
  <si>
    <t>230910</t>
  </si>
  <si>
    <t>Productos de las industrias alimentarias; bebidas, líquidos alcohólicos y. Residuos y desperdicios de las industrias alimentarias; alimentos preparados para animales. Preparaciones de los tipos utilizados para la alimentación de los animales.  Alimentos para perros o gatos, acondicionados para la venta al por menor.</t>
  </si>
  <si>
    <t>230990</t>
  </si>
  <si>
    <t>Productos de las industrias alimentarias; bebidas, líquidos alcohólicos y. Residuos y desperdicios de las industrias alimentarias; alimentos preparados para animales. Preparaciones de los tipos utilizados para la alimentación de los animales.  Las demás.</t>
  </si>
  <si>
    <t>240110</t>
  </si>
  <si>
    <t>Productos de las industrias alimentarias; bebidas, líquidos alcohólicos y. Tabaco y sucedáneos del tabaco elaborados; productos, incluso con nicotina, destinados para la. Tabaco en rama o sin elaborar; desperdicios de tabaco.  Tabaco sin desvenar o desnervar.</t>
  </si>
  <si>
    <t>240120</t>
  </si>
  <si>
    <t>Productos de las industrias alimentarias; bebidas, líquidos alcohólicos y. Tabaco y sucedáneos del tabaco elaborados; productos, incluso con nicotina, destinados para la. Tabaco en rama o sin elaborar; desperdicios de tabaco.  Tabaco total o parcialmente desvenado o desnervado.</t>
  </si>
  <si>
    <t>240130</t>
  </si>
  <si>
    <t>Productos de las industrias alimentarias; bebidas, líquidos alcohólicos y. Tabaco y sucedáneos del tabaco elaborados; productos, incluso con nicotina, destinados para la. Tabaco en rama o sin elaborar; desperdicios de tabaco.  Desperdicios de tabaco.</t>
  </si>
  <si>
    <t>240210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</si>
  <si>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Cigarros (puros) (incluso despuntados) y cigarritos (puritos), que contengan tabaco.</t>
  </si>
  <si>
    <t>240220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</si>
  <si>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Cigarrillos que contengan tabaco.</t>
  </si>
  <si>
    <t>240290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</si>
  <si>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Los demás.</t>
  </si>
  <si>
    <t>240311</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</si>
  <si>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para fumar, incluso con sucedáneos de tabaco en cualquier proporción: Tabaco para pipa de agua mencionado en la Nota 1 de subpartida de este Capítulo.</t>
  </si>
  <si>
    <t>240319</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</si>
  <si>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para fumar, incluso con sucedáneos de tabaco en cualquier proporción: Los demás.</t>
  </si>
  <si>
    <t>240391</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</si>
  <si>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"homogeneizado" o "reconstituido".</t>
  </si>
  <si>
    <t>240399</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</si>
  <si>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Los demás.</t>
  </si>
  <si>
    <t>240411</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</si>
  <si>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Que contengan tabaco o tabaco reconstituido.</t>
  </si>
  <si>
    <t>240412</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</si>
  <si>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Los demás, que contengan nicotina.</t>
  </si>
  <si>
    <t>240419</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</si>
  <si>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Los demás.</t>
  </si>
  <si>
    <t>240491</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</si>
  <si>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Para administrarse por vía oral.</t>
  </si>
  <si>
    <t>240492</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</si>
  <si>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Para administrarse por vía transdérmica.</t>
  </si>
  <si>
    <t>240499</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</si>
  <si>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Los demás.</t>
  </si>
  <si>
    <t>250100</t>
  </si>
  <si>
    <t>Productos minerales. Sal; azufre; tierras y piedras; yesos, cales y cementos. Sal (incluidas la de mesa y la desnaturalizada) y cloruro de sodio puro, incluso en disolución acuosa o con adición de antiaglomerantes o de agentes que garanticen una buena fluidez; agua de mar.  Sal (incluidas la de mesa y la desnaturalizada) y cloruro de sodio puro, incluso en disolución acuosa o con adición de antiaglomerantes o de agentes que garanticen una buena fluidez; agua de mar.</t>
  </si>
  <si>
    <t>250200</t>
  </si>
  <si>
    <t>Productos minerales. Sal; azufre; tierras y piedras; yesos, cales y cementos. Piritas de hierro sin tostar.  Piritas de hierro sin tostar.</t>
  </si>
  <si>
    <t>250300</t>
  </si>
  <si>
    <t>Productos minerales. Sal; azufre; tierras y piedras; yesos, cales y cementos. Azufre de cualquier clase, excepto el sublimado, el precipitado y el coloidal.  Azufre de cualquier clase, excepto el sublimado, el precipitado y el coloidal.</t>
  </si>
  <si>
    <t>250410</t>
  </si>
  <si>
    <t>Productos minerales. Sal; azufre; tierras y piedras; yesos, cales y cementos. Grafito natural.  En polvo o en escamas.</t>
  </si>
  <si>
    <t>250490</t>
  </si>
  <si>
    <t>Productos minerales. Sal; azufre; tierras y piedras; yesos, cales y cementos. Grafito natural.  Los demás.</t>
  </si>
  <si>
    <t>250510</t>
  </si>
  <si>
    <t>Productos minerales. Sal; azufre; tierras y piedras; yesos, cales y cementos. Arenas naturales de cualquier clase, incluso coloreadas, excepto las arenas metalíferas del Capítulo 26.  Arenas silíceas y arenas cuarzosas.</t>
  </si>
  <si>
    <t>250590</t>
  </si>
  <si>
    <t>Productos minerales. Sal; azufre; tierras y piedras; yesos, cales y cementos. Arenas naturales de cualquier clase, incluso coloreadas, excepto las arenas metalíferas del Capítulo 26.  Las demás.</t>
  </si>
  <si>
    <t>250610</t>
  </si>
  <si>
    <t>Productos minerales. Sal; azufre; tierras y piedras; yesos, cales y cementos. Cuarzo (excepto las arenas naturales); cuarcita, incluso desbastada o simplemente troceada, por aserrado o de otro modo, en bloques o en placas cuadradas o rectangulares.  Cuarzo.</t>
  </si>
  <si>
    <t>250620</t>
  </si>
  <si>
    <t>Productos minerales. Sal; azufre; tierras y piedras; yesos, cales y cementos. Cuarzo (excepto las arenas naturales); cuarcita, incluso desbastada o simplemente troceada, por aserrado o de otro modo, en bloques o en placas cuadradas o rectangulares.  Cuarcita.</t>
  </si>
  <si>
    <t>250700</t>
  </si>
  <si>
    <t>Productos minerales. Sal; azufre; tierras y piedras; yesos, cales y cementos. Caolín y demás arcillas caolínicas, incluso calcinados.  Caolín y demás arcillas caolínicas, incluso calcinados.</t>
  </si>
  <si>
    <t>250810</t>
  </si>
  <si>
    <t>Productos minerales. Sal; azufre; tierras y piedras; yesos, cales y cementos. Las demás arcillas (excepto las arcillas dilatadas de la partida 68.06), andalucita, cianita y silimanita, incluso calcinadas; mullita; tierras de chamota o de dinas.  Bentonita.</t>
  </si>
  <si>
    <t>250830</t>
  </si>
  <si>
    <t>Productos minerales. Sal; azufre; tierras y piedras; yesos, cales y cementos. Las demás arcillas (excepto las arcillas dilatadas de la partida 68.06), andalucita, cianita y silimanita, incluso calcinadas; mullita; tierras de chamota o de dinas.  Arcillas refractarias.</t>
  </si>
  <si>
    <t>250840</t>
  </si>
  <si>
    <t>Productos minerales. Sal; azufre; tierras y piedras; yesos, cales y cementos. Las demás arcillas (excepto las arcillas dilatadas de la partida 68.06), andalucita, cianita y silimanita, incluso calcinadas; mullita; tierras de chamota o de dinas.  Las demás arcillas.</t>
  </si>
  <si>
    <t>250850</t>
  </si>
  <si>
    <t>Productos minerales. Sal; azufre; tierras y piedras; yesos, cales y cementos. Las demás arcillas (excepto las arcillas dilatadas de la partida 68.06), andalucita, cianita y silimanita, incluso calcinadas; mullita; tierras de chamota o de dinas.  Andalucita, cianita y silimanita.</t>
  </si>
  <si>
    <t>250860</t>
  </si>
  <si>
    <t>Productos minerales. Sal; azufre; tierras y piedras; yesos, cales y cementos. Las demás arcillas (excepto las arcillas dilatadas de la partida 68.06), andalucita, cianita y silimanita, incluso calcinadas; mullita; tierras de chamota o de dinas.  Mullita.</t>
  </si>
  <si>
    <t>250870</t>
  </si>
  <si>
    <t>Productos minerales. Sal; azufre; tierras y piedras; yesos, cales y cementos. Las demás arcillas (excepto las arcillas dilatadas de la partida 68.06), andalucita, cianita y silimanita, incluso calcinadas; mullita; tierras de chamota o de dinas.  Tierras de chamota o de dinas.</t>
  </si>
  <si>
    <t>250900</t>
  </si>
  <si>
    <t>Productos minerales. Sal; azufre; tierras y piedras; yesos, cales y cementos. Creta.  Creta.</t>
  </si>
  <si>
    <t>251010</t>
  </si>
  <si>
    <t>Productos minerales. Sal; azufre; tierras y piedras; yesos, cales y cementos. Fosfatos de calcio naturales, fosfatos aluminocálcicos naturales y cretas fosfatadas.  Sin moler.</t>
  </si>
  <si>
    <t>251020</t>
  </si>
  <si>
    <t>Productos minerales. Sal; azufre; tierras y piedras; yesos, cales y cementos. Fosfatos de calcio naturales, fosfatos aluminocálcicos naturales y cretas fosfatadas.  Molidos.</t>
  </si>
  <si>
    <t>251110</t>
  </si>
  <si>
    <t>Productos minerales. Sal; azufre; tierras y piedras; yesos, cales y cementos. Sulfato de bario natural (baritina); carbonato de bario natural (witherita), incluso calcinado, excepto el óxido de bario de la partida 28.16.  Sulfato de bario natural (baritina).</t>
  </si>
  <si>
    <t>251120</t>
  </si>
  <si>
    <t>Productos minerales. Sal; azufre; tierras y piedras; yesos, cales y cementos. Sulfato de bario natural (baritina); carbonato de bario natural (witherita), incluso calcinado, excepto el óxido de bario de la partida 28.16.  Carbonato de bario natural (witherita).</t>
  </si>
  <si>
    <t>251200</t>
  </si>
  <si>
    <t>Productos minerales. Sal; azufre; tierras y piedras; yesos, cales y cementos. Harinas silíceas fósiles (por ejemplo: "kieselguhr", tripolita, diatomita) y demás tierras silíceas análogas, de densidad aparente inferior o igual a 1, incluso calcinadas.  Harinas silíceas fósiles (por ejemplo: "kieselguhr", tripolita, diatomita) y demás tierras silíceas análogas, de densidad aparente inferior o igual a 1, incluso calcinadas.</t>
  </si>
  <si>
    <t>251310</t>
  </si>
  <si>
    <t>Productos minerales. Sal; azufre; tierras y piedras; yesos, cales y cementos. Piedra pómez; esmeril; corindón natural, granate natural y demás abrasivos naturales, incluso tratados térmicamente.  Piedra pómez.</t>
  </si>
  <si>
    <t>251320</t>
  </si>
  <si>
    <t>Productos minerales. Sal; azufre; tierras y piedras; yesos, cales y cementos. Piedra pómez; esmeril; corindón natural, granate natural y demás abrasivos naturales, incluso tratados térmicamente.  Esmeril, corindón natural, granate natural y demás abrasivos naturales.</t>
  </si>
  <si>
    <t>251400</t>
  </si>
  <si>
    <t>Productos minerales. Sal; azufre; tierras y piedras; yesos, cales y cementos. Pizarra, incluso desbastada o simplemente troceada, por aserrado o de otro modo, en bloques o en placas cuadradas o rectangulares.  Pizarra, incluso desbastada o simplemente troceada, por aserrado o de otro modo, en bloques o en placas cuadradas o rectangulares.</t>
  </si>
  <si>
    <t>251511</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</si>
  <si>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Mármol y travertinos: En bruto o desbastados.</t>
  </si>
  <si>
    <t>251512</t>
  </si>
  <si>
    <t>251520</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</si>
  <si>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"Ecaussines" y demás piedras calizas de talla o de construcción; alabastro.</t>
  </si>
  <si>
    <t>251611</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</si>
  <si>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Granito: En bruto o desbastado.</t>
  </si>
  <si>
    <t>251612</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</si>
  <si>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Granito: Simplemente troceado, por aserrado o de otro modo, en bloques o en placas cuadradas o rectangulares.</t>
  </si>
  <si>
    <t>251620</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</si>
  <si>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Arenisca.</t>
  </si>
  <si>
    <t>251690</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</si>
  <si>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Las demás piedras de talla o de construcción.</t>
  </si>
  <si>
    <t>251710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</si>
  <si>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Cantos, grava, piedras machacadas, de los tipos generalmente utilizados para hacer hormigón, o para firmes de carreteras, vías férreas u otros balastos, guijarros y pedernal, incluso tratados térmicamente.</t>
  </si>
  <si>
    <t>251720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</si>
  <si>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Macadán de escorias o de desechos industriales similares, incluso con materiales citados en la subpartida 2517.10.</t>
  </si>
  <si>
    <t>251730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</si>
  <si>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Macadán alquitranado.</t>
  </si>
  <si>
    <t>251741</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</si>
  <si>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Gránulos, tasquiles (fragmentos) y polvo de piedras de las partidas 25.15 o 25.16, incluso tratados térmicamente: De mármol.</t>
  </si>
  <si>
    <t>251749</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</si>
  <si>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Gránulos, tasquiles (fragmentos) y polvo de piedras de las partidas 25.15 o 25.16, incluso tratados térmicamente: Los demás.</t>
  </si>
  <si>
    <t>251810</t>
  </si>
  <si>
    <t>Productos minerales. Sal; azufre; tierras y piedras; yesos, cales y cementos. Dolomita, incluso sinterizada o calcinada, incluida la dolomita desbastada o simplemente troceada, por aserrado o de otro modo, en bloques o en placas cuadradas o rectangulares.  Dolomita sin calcinar ni sinterizar, llamada "cruda".</t>
  </si>
  <si>
    <t>251820</t>
  </si>
  <si>
    <t>Productos minerales. Sal; azufre; tierras y piedras; yesos, cales y cementos. Dolomita, incluso sinterizada o calcinada, incluida la dolomita desbastada o simplemente troceada, por aserrado o de otro modo, en bloques o en placas cuadradas o rectangulares.  Dolomita calcinada o sinterizada.</t>
  </si>
  <si>
    <t>251910</t>
  </si>
  <si>
    <t>Productos minerales. Sal; azufre; tierras y piedras; yesos, cales y cementos. Carbonato de magnesio natural (magnesita); magnesia electrofundida; magnesia calcinada a muerte (sinterizada), incluso con pequeñas cantidades de otros óxidos añadidos antes de la sinterización; otro óxido de magnesio, incluso puro.  Carbonato de magnesio natural (magnesita).</t>
  </si>
  <si>
    <t>251990</t>
  </si>
  <si>
    <t>Productos minerales. Sal; azufre; tierras y piedras; yesos, cales y cementos. Carbonato de magnesio natural (magnesita); magnesia electrofundida; magnesia calcinada a muerte (sinterizada), incluso con pequeñas cantidades de otros óxidos añadidos antes de la sinterización; otro óxido de magnesio, incluso puro.  Los demás.</t>
  </si>
  <si>
    <t>252010</t>
  </si>
  <si>
    <t>Productos minerales. Sal; azufre; tierras y piedras; yesos, cales y cementos. Yeso natural; anhidrita; yeso fraguable (consistente en yeso natural calcinado o en sulfato de calcio), incluso coloreado o con pequeñas cantidades de aceleradores o retardadores.  Yeso natural; anhidrita.</t>
  </si>
  <si>
    <t>252020</t>
  </si>
  <si>
    <t>Productos minerales. Sal; azufre; tierras y piedras; yesos, cales y cementos. Yeso natural; anhidrita; yeso fraguable (consistente en yeso natural calcinado o en sulfato de calcio), incluso coloreado o con pequeñas cantidades de aceleradores o retardadores.  Yeso fraguable.</t>
  </si>
  <si>
    <t>252100</t>
  </si>
  <si>
    <t>Productos minerales. Sal; azufre; tierras y piedras; yesos, cales y cementos. Castinas; piedras para la fabricación de cal o de cemento.  Castinas; piedras para la fabricación de cal o de cemento.</t>
  </si>
  <si>
    <t>252210</t>
  </si>
  <si>
    <t>Productos minerales. Sal; azufre; tierras y piedras; yesos, cales y cementos. Cal viva, cal apagada y cal hidráulica, excepto el óxido y el hidróxido de calcio de la partida 28.25.  Cal viva.</t>
  </si>
  <si>
    <t>252220</t>
  </si>
  <si>
    <t>Productos minerales. Sal; azufre; tierras y piedras; yesos, cales y cementos. Cal viva, cal apagada y cal hidráulica, excepto el óxido y el hidróxido de calcio de la partida 28.25.  Cal apagada.</t>
  </si>
  <si>
    <t>252230</t>
  </si>
  <si>
    <t>Productos minerales. Sal; azufre; tierras y piedras; yesos, cales y cementos. Cal viva, cal apagada y cal hidráulica, excepto el óxido y el hidróxido de calcio de la partida 28.25.  Cal hidráulica.</t>
  </si>
  <si>
    <t>252310</t>
  </si>
  <si>
    <t>Productos minerales. Sal; azufre; tierras y piedras; yesos, cales y cementos. Cementos hidráulicos (comprendidos los cementos sin pulverizar o clínker), incluso coloreados.  Cementos sin pulverizar o clínker.</t>
  </si>
  <si>
    <t>252321</t>
  </si>
  <si>
    <t>Productos minerales. Sal; azufre; tierras y piedras; yesos, cales y cementos. Cementos hidráulicos (comprendidos los cementos sin pulverizar o clínker), incluso coloreados. Cemento Pórtland: Cemento blanco, incluso coloreado artificialmente.</t>
  </si>
  <si>
    <t>252329</t>
  </si>
  <si>
    <t>Productos minerales. Sal; azufre; tierras y piedras; yesos, cales y cementos. Cementos hidráulicos (comprendidos los cementos sin pulverizar o clínker), incluso coloreados. Cemento Pórtland: Los demás.</t>
  </si>
  <si>
    <t>252330</t>
  </si>
  <si>
    <t>Productos minerales. Sal; azufre; tierras y piedras; yesos, cales y cementos. Cementos hidráulicos (comprendidos los cementos sin pulverizar o clínker), incluso coloreados.  Cementos aluminosos.</t>
  </si>
  <si>
    <t>252390</t>
  </si>
  <si>
    <t>Productos minerales. Sal; azufre; tierras y piedras; yesos, cales y cementos. Cementos hidráulicos (comprendidos los cementos sin pulverizar o clínker), incluso coloreados.  Los demás cementos hidráulicos.</t>
  </si>
  <si>
    <t>252410</t>
  </si>
  <si>
    <t>Productos minerales. Sal; azufre; tierras y piedras; yesos, cales y cementos. Amianto (asbesto).  Crocidolita.</t>
  </si>
  <si>
    <t>252490</t>
  </si>
  <si>
    <t>Productos minerales. Sal; azufre; tierras y piedras; yesos, cales y cementos. Amianto (asbesto).  Los demás.</t>
  </si>
  <si>
    <t>252510</t>
  </si>
  <si>
    <t>Productos minerales. Sal; azufre; tierras y piedras; yesos, cales y cementos. Mica, incluida la exfoliada en laminillas irregulares ("splittings"); desperdicios de mica.  Mica en bruto o exfoliada en hojas o en laminillas irregulares ("splittings").</t>
  </si>
  <si>
    <t>252520</t>
  </si>
  <si>
    <t>Productos minerales. Sal; azufre; tierras y piedras; yesos, cales y cementos. Mica, incluida la exfoliada en laminillas irregulares ("splittings"); desperdicios de mica.  Mica en polvo.</t>
  </si>
  <si>
    <t>252530</t>
  </si>
  <si>
    <t>Productos minerales. Sal; azufre; tierras y piedras; yesos, cales y cementos. Mica, incluida la exfoliada en laminillas irregulares ("splittings"); desperdicios de mica.  Desperdicios de mica.</t>
  </si>
  <si>
    <t>252610</t>
  </si>
  <si>
    <t>Productos minerales. Sal; azufre; tierras y piedras; yesos, cales y cementos. Esteatita natural, incluso desbastada o simplemente troceada, por aserrado o de otro modo, en bloques o en placas cuadradas o rectangulares; talco.  Sin triturar ni pulverizar.</t>
  </si>
  <si>
    <t>252620</t>
  </si>
  <si>
    <t>Productos minerales. Sal; azufre; tierras y piedras; yesos, cales y cementos. Esteatita natural, incluso desbastada o simplemente troceada, por aserrado o de otro modo, en bloques o en placas cuadradas o rectangulares; talco.  Triturados o pulverizados.</t>
  </si>
  <si>
    <t>252800</t>
  </si>
  <si>
    <t>252910</t>
  </si>
  <si>
    <t>Productos minerales. Sal; azufre; tierras y piedras; yesos, cales y cementos. Feldespato; leucita; nefelina y nefelina sienita; espato flúor.  Feldespato.</t>
  </si>
  <si>
    <t>252921</t>
  </si>
  <si>
    <t>Productos minerales. Sal; azufre; tierras y piedras; yesos, cales y cementos. Feldespato; leucita; nefelina y nefelina sienita; espato flúor. Espato flúor: Con un contenido de fluoruro de calcio inferior o igual al 97% en peso.</t>
  </si>
  <si>
    <t>252922</t>
  </si>
  <si>
    <t>Productos minerales. Sal; azufre; tierras y piedras; yesos, cales y cementos. Feldespato; leucita; nefelina y nefelina sienita; espato flúor. Espato flúor: Con un contenido de fluoruro de calcio superior al 97% en peso.</t>
  </si>
  <si>
    <t>252930</t>
  </si>
  <si>
    <t>Productos minerales. Sal; azufre; tierras y piedras; yesos, cales y cementos. Feldespato; leucita; nefelina y nefelina sienita; espato flúor.  Leucita; nefelina y nefelina sienita.</t>
  </si>
  <si>
    <t>253010</t>
  </si>
  <si>
    <t>Productos minerales. Sal; azufre; tierras y piedras; yesos, cales y cementos. Materias minerales no expresadas ni comprendidas en otra parte.  Vermiculita, perlita y cloritas, sin dilatar.</t>
  </si>
  <si>
    <t>253020</t>
  </si>
  <si>
    <t>Productos minerales. Sal; azufre; tierras y piedras; yesos, cales y cementos. Materias minerales no expresadas ni comprendidas en otra parte.  Kieserita, epsomita (sulfatos de magnesio naturales).</t>
  </si>
  <si>
    <t>253090</t>
  </si>
  <si>
    <t>Productos minerales. Sal; azufre; tierras y piedras; yesos, cales y cementos. Materias minerales no expresadas ni comprendidas en otra parte.  Las demás.</t>
  </si>
  <si>
    <t>260111</t>
  </si>
  <si>
    <t>Productos minerales. Minerales metalíferos, escoria y cenizas. Minerales de hierro y sus concentrados, incluidas las piritas de hierro tostadas (cenizas de piritas). Minerales de hierro y sus concentrados, excepto las piritas de hierro tostadas (cenizas de piritas): Sin aglomerar.</t>
  </si>
  <si>
    <t>260112</t>
  </si>
  <si>
    <t>Productos minerales. Minerales metalíferos, escoria y cenizas. Minerales de hierro y sus concentrados, incluidas las piritas de hierro tostadas (cenizas de piritas). Minerales de hierro y sus concentrados, excepto las piritas de hierro tostadas (cenizas de piritas): Aglomerados.</t>
  </si>
  <si>
    <t>260120</t>
  </si>
  <si>
    <t>Productos minerales. Minerales metalíferos, escoria y cenizas. Minerales de hierro y sus concentrados, incluidas las piritas de hierro tostadas (cenizas de piritas).  Piritas de hierro tostadas (cenizas de piritas).</t>
  </si>
  <si>
    <t>260200</t>
  </si>
  <si>
    <t>Productos minerales. Minerales metalíferos, escoria y cenizas. Minerales de manganeso y sus concentrados, incluidos los minerales de manganeso ferruginosos y sus concentrados con un contenido de manganeso superior o igual al 20% en peso, sobre producto seco. Minerales de manganeso y sus concentrados, incluidos los minerales de manganeso ferruginosos y sus concentrados con un contenido de manganeso superior o igual al 20% en peso, sobre producto seco.</t>
  </si>
  <si>
    <t>260300</t>
  </si>
  <si>
    <t>Productos minerales. Minerales metalíferos, escoria y cenizas. Minerales de cobre y sus concentrados.  Minerales de cobre y sus concentrados.</t>
  </si>
  <si>
    <t>260400</t>
  </si>
  <si>
    <t>Productos minerales. Minerales metalíferos, escoria y cenizas. Minerales de níquel y sus concentrados.  Minerales de níquel y sus concentrados.</t>
  </si>
  <si>
    <t>260500</t>
  </si>
  <si>
    <t>Productos minerales. Minerales metalíferos, escoria y cenizas. Minerales de cobalto y sus concentrados.  Minerales de cobalto y sus concentrados.</t>
  </si>
  <si>
    <t>260600</t>
  </si>
  <si>
    <t>Productos minerales. Minerales metalíferos, escoria y cenizas. Minerales de aluminio y sus concentrados.  Minerales de aluminio y sus concentrados.</t>
  </si>
  <si>
    <t>260700</t>
  </si>
  <si>
    <t>Productos minerales. Minerales metalíferos, escoria y cenizas. Minerales de plomo y sus concentrados.  Minerales de plomo y sus concentrados.</t>
  </si>
  <si>
    <t>260800</t>
  </si>
  <si>
    <t>Productos minerales. Minerales metalíferos, escoria y cenizas. Minerales de cinc y sus concentrados.  Minerales de cinc y sus concentrados.</t>
  </si>
  <si>
    <t>260900</t>
  </si>
  <si>
    <t>Productos minerales. Minerales metalíferos, escoria y cenizas. Minerales de estaño y sus concentrados.  Minerales de estaño y sus concentrados.</t>
  </si>
  <si>
    <t>261000</t>
  </si>
  <si>
    <t>Productos minerales. Minerales metalíferos, escoria y cenizas. Minerales de cromo y sus concentrados.  Minerales de cromo y sus concentrados.</t>
  </si>
  <si>
    <t>261100</t>
  </si>
  <si>
    <t>Productos minerales. Minerales metalíferos, escoria y cenizas. Minerales de volframio (tungsteno) y sus concentrados.  Minerales de volframio (tungsteno) y sus concentrados.</t>
  </si>
  <si>
    <t>261210</t>
  </si>
  <si>
    <t>Productos minerales. Minerales metalíferos, escoria y cenizas. Minerales de uranio o torio, y sus concentrados.  Minerales de uranio y sus concentrados.</t>
  </si>
  <si>
    <t>261220</t>
  </si>
  <si>
    <t>Productos minerales. Minerales metalíferos, escoria y cenizas. Minerales de uranio o torio, y sus concentrados.  Minerales de torio y sus concentrados.</t>
  </si>
  <si>
    <t>261310</t>
  </si>
  <si>
    <t>Productos minerales. Minerales metalíferos, escoria y cenizas. Minerales de molibdeno y sus concentrados.  Tostados.</t>
  </si>
  <si>
    <t>261390</t>
  </si>
  <si>
    <t>Productos minerales. Minerales metalíferos, escoria y cenizas. Minerales de molibdeno y sus concentrados.  Los demás.</t>
  </si>
  <si>
    <t>261400</t>
  </si>
  <si>
    <t>Productos minerales. Minerales metalíferos, escoria y cenizas. Minerales de titanio y sus concentrados.  Minerales de titanio y sus concentrados.</t>
  </si>
  <si>
    <t>261510</t>
  </si>
  <si>
    <t>Productos minerales. Minerales metalíferos, escoria y cenizas. Minerales de niobio, tantalio, vanadio o circonio, y sus concentrados.  Minerales de circonio y sus concentrados.</t>
  </si>
  <si>
    <t>261590</t>
  </si>
  <si>
    <t>Productos minerales. Minerales metalíferos, escoria y cenizas. Minerales de niobio, tantalio, vanadio o circonio, y sus concentrados.  Los demás.</t>
  </si>
  <si>
    <t>261610</t>
  </si>
  <si>
    <t>Productos minerales. Minerales metalíferos, escoria y cenizas. Minerales de los metales preciosos y sus concentrados.  Minerales de plata y sus concentrados.</t>
  </si>
  <si>
    <t>261690</t>
  </si>
  <si>
    <t>Productos minerales. Minerales metalíferos, escoria y cenizas. Minerales de los metales preciosos y sus concentrados.  Los demás.</t>
  </si>
  <si>
    <t>261710</t>
  </si>
  <si>
    <t>Productos minerales. Minerales metalíferos, escoria y cenizas. Los demás minerales y sus concentrados.  Minerales de antimonio y sus concentrados.</t>
  </si>
  <si>
    <t>261790</t>
  </si>
  <si>
    <t>Productos minerales. Minerales metalíferos, escoria y cenizas. Los demás minerales y sus concentrados.  Los demás.</t>
  </si>
  <si>
    <t>261800</t>
  </si>
  <si>
    <t>261900</t>
  </si>
  <si>
    <t>Productos minerales. Minerales metalíferos, escoria y cenizas. Escorias (excepto las granuladas), batiduras y demás desperdicios de la siderurgia.  Escorias (excepto las granuladas), batiduras y demás desperdicios de la siderurgia.</t>
  </si>
  <si>
    <t>262011</t>
  </si>
  <si>
    <t>Productos minerales. Minerales metalíferos, escoria y cenizas. Escorias, cenizas y residuos (excepto los de la siderurgia) que contengan metal, arsénico, o sus compuestos. Que contengan principalmente cinc: Matas de galvanización.</t>
  </si>
  <si>
    <t>262019</t>
  </si>
  <si>
    <t>Productos minerales. Minerales metalíferos, escoria y cenizas. Escorias, cenizas y residuos (excepto los de la siderurgia) que contengan metal, arsénico, o sus compuestos. Que contengan principalmente cinc: Los demás.</t>
  </si>
  <si>
    <t>262021</t>
  </si>
  <si>
    <t>Productos minerales. Minerales metalíferos, escoria y cenizas. Escorias, cenizas y residuos (excepto los de la siderurgia) que contengan metal, arsénico, o sus compuestos. Que contengan principalmente plomo: Lodos de gasolina con plomo y lodos de compuestos antidetonantes con plomo.</t>
  </si>
  <si>
    <t>262029</t>
  </si>
  <si>
    <t>Productos minerales. Minerales metalíferos, escoria y cenizas. Escorias, cenizas y residuos (excepto los de la siderurgia) que contengan metal, arsénico, o sus compuestos. Que contengan principalmente plomo: Los demás.</t>
  </si>
  <si>
    <t>262030</t>
  </si>
  <si>
    <t>Productos minerales. Minerales metalíferos, escoria y cenizas. Escorias, cenizas y residuos (excepto los de la siderurgia) que contengan metal, arsénico, o sus compuestos.  Que contengan principalmente cobre.</t>
  </si>
  <si>
    <t>262040</t>
  </si>
  <si>
    <t>Productos minerales. Minerales metalíferos, escoria y cenizas. Escorias, cenizas y residuos (excepto los de la siderurgia) que contengan metal, arsénico, o sus compuestos.  Que contengan principalmente aluminio.</t>
  </si>
  <si>
    <t>262060</t>
  </si>
  <si>
    <t>262091</t>
  </si>
  <si>
    <t>Productos minerales. Minerales metalíferos, escoria y cenizas. Escorias, cenizas y residuos (excepto los de la siderurgia) que contengan metal, arsénico, o sus compuestos. Los demás: Que contengan antimonio, berilio, cadmio, cromo, o sus mezclas.</t>
  </si>
  <si>
    <t>262099</t>
  </si>
  <si>
    <t>Productos minerales. Minerales metalíferos, escoria y cenizas. Escorias, cenizas y residuos (excepto los de la siderurgia) que contengan metal, arsénico, o sus compuestos. Los demás: Los demás.</t>
  </si>
  <si>
    <t>262110</t>
  </si>
  <si>
    <t>Productos minerales. Minerales metalíferos, escoria y cenizas. Las demás escorias y cenizas, incluidas las cenizas de algas; cenizas y residuos procedentes de la incineración de desechos municipales.  Cenizas y residuos procedentes de la incineración de desechos municipales.</t>
  </si>
  <si>
    <t>262190</t>
  </si>
  <si>
    <t>Productos minerales. Minerales metalíferos, escoria y cenizas. Las demás escorias y cenizas, incluidas las cenizas de algas; cenizas y residuos procedentes de la incineración de desechos municipales.  Las demás.</t>
  </si>
  <si>
    <t>270111</t>
  </si>
  <si>
    <t>Productos minerales. Combustibles minerales, aceites minerales y productos de su destilación; materias bituminosas;. Hullas; briquetas, ovoides y combustibles sólidos similares, obtenidos de la hulla. Hullas, incluso pulverizadas, pero sin aglomerar: Antracitas.</t>
  </si>
  <si>
    <t>270112</t>
  </si>
  <si>
    <t>Productos minerales. Combustibles minerales, aceites minerales y productos de su destilación; materias bituminosas;. Hullas; briquetas, ovoides y combustibles sólidos similares, obtenidos de la hulla. Hullas, incluso pulverizadas, pero sin aglomerar: Hulla bituminosa.</t>
  </si>
  <si>
    <t>270119</t>
  </si>
  <si>
    <t>Productos minerales. Combustibles minerales, aceites minerales y productos de su destilación; materias bituminosas;. Hullas; briquetas, ovoides y combustibles sólidos similares, obtenidos de la hulla. Hullas, incluso pulverizadas, pero sin aglomerar: Las demás hullas.</t>
  </si>
  <si>
    <t>270120</t>
  </si>
  <si>
    <t>Productos minerales. Combustibles minerales, aceites minerales y productos de su destilación; materias bituminosas;. Hullas; briquetas, ovoides y combustibles sólidos similares, obtenidos de la hulla.  Briquetas, ovoides y combustibles sólidos similares, obtenidos de la hulla.</t>
  </si>
  <si>
    <t>270210</t>
  </si>
  <si>
    <t>Productos minerales. Combustibles minerales, aceites minerales y productos de su destilación; materias bituminosas;. Lignitos, incluso aglomerados, excepto el azabache.  Lignitos, incluso pulverizados, pero sin aglomerar.</t>
  </si>
  <si>
    <t>270220</t>
  </si>
  <si>
    <t>Productos minerales. Combustibles minerales, aceites minerales y productos de su destilación; materias bituminosas;. Lignitos, incluso aglomerados, excepto el azabache.  Lignitos aglomerados.</t>
  </si>
  <si>
    <t>270300</t>
  </si>
  <si>
    <t>Productos minerales. Combustibles minerales, aceites minerales y productos de su destilación; materias bituminosas;. Turba (comprendida la utilizada para cama de animales), incluso aglomerada.  Turba (comprendida la utilizada para cama de animales), incluso aglomerada.</t>
  </si>
  <si>
    <t>270400</t>
  </si>
  <si>
    <t>Productos minerales. Combustibles minerales, aceites minerales y productos de su destilación; materias bituminosas;. Coques y semicoques de hulla, lignito o turba, incluso aglomerados; carbón de retorta.  Coques y semicoques de hulla, lignito o turba, incluso aglomerados; carbón de retorta.</t>
  </si>
  <si>
    <t>270500</t>
  </si>
  <si>
    <t>Productos minerales. Combustibles minerales, aceites minerales y productos de su destilación; materias bituminosas;. Gas de hulla, gas de agua, gas pobre y gases similares, excepto el gas de petróleo y demás hidrocarburos gaseosos.  Gas de hulla, gas de agua, gas pobre y gases similares, excepto el gas de petróleo y demás hidrocarburos gaseosos.</t>
  </si>
  <si>
    <t>270600</t>
  </si>
  <si>
    <t>270710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</si>
  <si>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Benzol (benceno).</t>
  </si>
  <si>
    <t>270720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</si>
  <si>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Toluol (tolueno).</t>
  </si>
  <si>
    <t>270730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</si>
  <si>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Xilol (xilenos).</t>
  </si>
  <si>
    <t>270740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</si>
  <si>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Naftaleno.</t>
  </si>
  <si>
    <t>270750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</si>
  <si>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Las demás mezclas de hidrocarburos aromáticos que destilen, incluidas las pérdidas, una proporción superior o igual al 65% en volumen a 250°C, según el método ISO 3405 (equivalente al método ASTM D 86).</t>
  </si>
  <si>
    <t>270791</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</si>
  <si>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Los demás: Aceites de creosota.</t>
  </si>
  <si>
    <t>270799</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</si>
  <si>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Los demás: Los demás.</t>
  </si>
  <si>
    <t>270810</t>
  </si>
  <si>
    <t>Productos minerales. Combustibles minerales, aceites minerales y productos de su destilación; materias bituminosas;. Brea y coque de brea de alquitrán de hulla o de otros alquitranes minerales.  Brea.</t>
  </si>
  <si>
    <t>270820</t>
  </si>
  <si>
    <t>Productos minerales. Combustibles minerales, aceites minerales y productos de su destilación; materias bituminosas;. Brea y coque de brea de alquitrán de hulla o de otros alquitranes minerales.  Coque de brea.</t>
  </si>
  <si>
    <t>270900</t>
  </si>
  <si>
    <t>271012</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</si>
  <si>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 Los demás.</t>
  </si>
  <si>
    <t>271019</t>
  </si>
  <si>
    <t>271020</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</si>
  <si>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</si>
  <si>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</si>
  <si>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Desechos de aceites: Que contengan bifenilos policlorados (PCB), terfenilos policlorados (PCT) o bifenilos polibromados (PBB).</t>
  </si>
  <si>
    <t>271099</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</si>
  <si>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Desechos de aceites: Los demás.</t>
  </si>
  <si>
    <t>271111</t>
  </si>
  <si>
    <t>Productos minerales. Combustibles minerales, aceites minerales y productos de su destilación; materias bituminosas;. Gas de petróleo y demás hidrocarburos gaseosos. Licuados: Gas natural.</t>
  </si>
  <si>
    <t>271112</t>
  </si>
  <si>
    <t>Productos minerales. Combustibles minerales, aceites minerales y productos de su destilación; materias bituminosas;. Gas de petróleo y demás hidrocarburos gaseosos. Licuados: Propano.</t>
  </si>
  <si>
    <t>271113</t>
  </si>
  <si>
    <t>Productos minerales. Combustibles minerales, aceites minerales y productos de su destilación; materias bituminosas;. Gas de petróleo y demás hidrocarburos gaseosos. Licuados: Butanos.</t>
  </si>
  <si>
    <t>271114</t>
  </si>
  <si>
    <t>Productos minerales. Combustibles minerales, aceites minerales y productos de su destilación; materias bituminosas;. Gas de petróleo y demás hidrocarburos gaseosos. Licuados: Etileno, propileno, butileno y butadieno.</t>
  </si>
  <si>
    <t>271119</t>
  </si>
  <si>
    <t>Productos minerales. Combustibles minerales, aceites minerales y productos de su destilación; materias bituminosas;. Gas de petróleo y demás hidrocarburos gaseosos. Licuados: Los demás.</t>
  </si>
  <si>
    <t>271121</t>
  </si>
  <si>
    <t>Productos minerales. Combustibles minerales, aceites minerales y productos de su destilación; materias bituminosas;. Gas de petróleo y demás hidrocarburos gaseosos. En estado gaseoso: Gas natural.</t>
  </si>
  <si>
    <t>271129</t>
  </si>
  <si>
    <t>Productos minerales. Combustibles minerales, aceites minerales y productos de su destilación; materias bituminosas;. Gas de petróleo y demás hidrocarburos gaseosos. En estado gaseoso: Los demás.</t>
  </si>
  <si>
    <t>271210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</si>
  <si>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Vaselina.</t>
  </si>
  <si>
    <t>271220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</si>
  <si>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Parafina con un contenido de aceite inferior al 0.75% en peso.</t>
  </si>
  <si>
    <t>271290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</si>
  <si>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Los demás.</t>
  </si>
  <si>
    <t>271311</t>
  </si>
  <si>
    <t>Productos minerales. Combustibles minerales, aceites minerales y productos de su destilación; materias bituminosas;. Coque de petróleo, betún de petróleo y demás residuos de los aceites de petróleo o de mineral bituminoso. Coque de petróleo: Sin calcinar.</t>
  </si>
  <si>
    <t>271312</t>
  </si>
  <si>
    <t>Productos minerales. Combustibles minerales, aceites minerales y productos de su destilación; materias bituminosas;. Coque de petróleo, betún de petróleo y demás residuos de los aceites de petróleo o de mineral bituminoso. Coque de petróleo: Calcinado.</t>
  </si>
  <si>
    <t>271320</t>
  </si>
  <si>
    <t>Productos minerales. Combustibles minerales, aceites minerales y productos de su destilación; materias bituminosas;. Coque de petróleo, betún de petróleo y demás residuos de los aceites de petróleo o de mineral bituminoso.  Betún de petróleo.</t>
  </si>
  <si>
    <t>271390</t>
  </si>
  <si>
    <t>Productos minerales. Combustibles minerales, aceites minerales y productos de su destilación; materias bituminosas;. Coque de petróleo, betún de petróleo y demás residuos de los aceites de petróleo o de mineral bituminoso.  Los demás residuos de los aceites de petróleo o de mineral bituminoso.</t>
  </si>
  <si>
    <t>271410</t>
  </si>
  <si>
    <t>Productos minerales. Combustibles minerales, aceites minerales y productos de su destilación; materias bituminosas;. Betunes y asfaltos naturales; pizarras y arenas bituminosas; asfaltitas y rocas asfálticas.  Pizarras y arenas bituminosas.</t>
  </si>
  <si>
    <t>271490</t>
  </si>
  <si>
    <t>Productos minerales. Combustibles minerales, aceites minerales y productos de su destilación; materias bituminosas;. Betunes y asfaltos naturales; pizarras y arenas bituminosas; asfaltitas y rocas asfálticas.  Los demás.</t>
  </si>
  <si>
    <t>271500</t>
  </si>
  <si>
    <t>271600</t>
  </si>
  <si>
    <t>Productos minerales. Combustibles minerales, aceites minerales y productos de su destilación; materias bituminosas;. Energía eléctrica.  Energía eléctrica.</t>
  </si>
  <si>
    <t>280110</t>
  </si>
  <si>
    <t>Productos de las industrias químicas o de las industrias conexas. Productos químicos inorgánicos; compuestos inorgánicos u orgánicos de metal precioso, de. Flúor, cloro, bromo y yodo.  Cloro.</t>
  </si>
  <si>
    <t>280120</t>
  </si>
  <si>
    <t>Productos de las industrias químicas o de las industrias conexas. Productos químicos inorgánicos; compuestos inorgánicos u orgánicos de metal precioso, de. Flúor, cloro, bromo y yodo.  Yodo.</t>
  </si>
  <si>
    <t>280130</t>
  </si>
  <si>
    <t>Productos de las industrias químicas o de las industrias conexas. Productos químicos inorgánicos; compuestos inorgánicos u orgánicos de metal precioso, de. Flúor, cloro, bromo y yodo.  Flúor; bromo.</t>
  </si>
  <si>
    <t>280200</t>
  </si>
  <si>
    <t>Productos de las industrias químicas o de las industrias conexas. Productos químicos inorgánicos; compuestos inorgánicos u orgánicos de metal precioso, de. Azufre sublimado o precipitado; azufre coloidal.  Azufre sublimado o precipitado; azufre coloidal.</t>
  </si>
  <si>
    <t>280300</t>
  </si>
  <si>
    <t>280410</t>
  </si>
  <si>
    <t>Productos de las industrias químicas o de las industrias conexas. Productos químicos inorgánicos; compuestos inorgánicos u orgánicos de metal precioso, de. Hidrógeno, gases nobles y demás elementos no metálicos.  Hidrógeno.</t>
  </si>
  <si>
    <t>280421</t>
  </si>
  <si>
    <t>Productos de las industrias químicas o de las industrias conexas. Productos químicos inorgánicos; compuestos inorgánicos u orgánicos de metal precioso, de. Hidrógeno, gases nobles y demás elementos no metálicos. Gases nobles: Argón.</t>
  </si>
  <si>
    <t>280429</t>
  </si>
  <si>
    <t>Productos de las industrias químicas o de las industrias conexas. Productos químicos inorgánicos; compuestos inorgánicos u orgánicos de metal precioso, de. Hidrógeno, gases nobles y demás elementos no metálicos. Gases nobles: Los demás.</t>
  </si>
  <si>
    <t>280430</t>
  </si>
  <si>
    <t>Productos de las industrias químicas o de las industrias conexas. Productos químicos inorgánicos; compuestos inorgánicos u orgánicos de metal precioso, de. Hidrógeno, gases nobles y demás elementos no metálicos.  Nitrógeno.</t>
  </si>
  <si>
    <t>280440</t>
  </si>
  <si>
    <t>Productos de las industrias químicas o de las industrias conexas. Productos químicos inorgánicos; compuestos inorgánicos u orgánicos de metal precioso, de. Hidrógeno, gases nobles y demás elementos no metálicos.  Oxígeno.</t>
  </si>
  <si>
    <t>280450</t>
  </si>
  <si>
    <t>Productos de las industrias químicas o de las industrias conexas. Productos químicos inorgánicos; compuestos inorgánicos u orgánicos de metal precioso, de. Hidrógeno, gases nobles y demás elementos no metálicos.  Boro; telurio.</t>
  </si>
  <si>
    <t>280461</t>
  </si>
  <si>
    <t>Productos de las industrias químicas o de las industrias conexas. Productos químicos inorgánicos; compuestos inorgánicos u orgánicos de metal precioso, de. Hidrógeno, gases nobles y demás elementos no metálicos. Silicio: Con un contenido de silicio superior o igual al 99.99% en peso.</t>
  </si>
  <si>
    <t>280469</t>
  </si>
  <si>
    <t>Productos de las industrias químicas o de las industrias conexas. Productos químicos inorgánicos; compuestos inorgánicos u orgánicos de metal precioso, de. Hidrógeno, gases nobles y demás elementos no metálicos. Silicio: Los demás.</t>
  </si>
  <si>
    <t>280470</t>
  </si>
  <si>
    <t>Productos de las industrias químicas o de las industrias conexas. Productos químicos inorgánicos; compuestos inorgánicos u orgánicos de metal precioso, de. Hidrógeno, gases nobles y demás elementos no metálicos.  Fósforo.</t>
  </si>
  <si>
    <t>280480</t>
  </si>
  <si>
    <t>Productos de las industrias químicas o de las industrias conexas. Productos químicos inorgánicos; compuestos inorgánicos u orgánicos de metal precioso, de. Hidrógeno, gases nobles y demás elementos no metálicos.  Arsénico.</t>
  </si>
  <si>
    <t>280490</t>
  </si>
  <si>
    <t>Productos de las industrias químicas o de las industrias conexas. Productos químicos inorgánicos; compuestos inorgánicos u orgánicos de metal precioso, de. Hidrógeno, gases nobles y demás elementos no metálicos.  Selenio.</t>
  </si>
  <si>
    <t>280511</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</si>
  <si>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Sodio.</t>
  </si>
  <si>
    <t>280512</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</si>
  <si>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Calcio.</t>
  </si>
  <si>
    <t>280519</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</si>
  <si>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Los demás.</t>
  </si>
  <si>
    <t>280530</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</si>
  <si>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de las tierras raras, escandio e itrio, incluso mezclados o aleados entre sí.</t>
  </si>
  <si>
    <t>280540</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</si>
  <si>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Mercurio.</t>
  </si>
  <si>
    <t>280610</t>
  </si>
  <si>
    <t>Productos de las industrias químicas o de las industrias conexas. Productos químicos inorgánicos; compuestos inorgánicos u orgánicos de metal precioso, de. Cloruro de hidrógeno (ácido clorhídrico); ácido clorosulfúrico.  Cloruro de hidrógeno (ácido clorhídrico).</t>
  </si>
  <si>
    <t>280620</t>
  </si>
  <si>
    <t>Productos de las industrias químicas o de las industrias conexas. Productos químicos inorgánicos; compuestos inorgánicos u orgánicos de metal precioso, de. Cloruro de hidrógeno (ácido clorhídrico); ácido clorosulfúrico.  Ácido clorosulfúrico.</t>
  </si>
  <si>
    <t>280700</t>
  </si>
  <si>
    <t>Productos de las industrias químicas o de las industrias conexas. Productos químicos inorgánicos; compuestos inorgánicos u orgánicos de metal precioso, de. Ácido sulfúrico; oleum.  Ácido sulfúrico; oleum.</t>
  </si>
  <si>
    <t>280800</t>
  </si>
  <si>
    <t>Productos de las industrias químicas o de las industrias conexas. Productos químicos inorgánicos; compuestos inorgánicos u orgánicos de metal precioso, de. Ácido nítrico; ácidos sulfonítricos.  Ácido nítrico; ácidos sulfonítricos.</t>
  </si>
  <si>
    <t>280910</t>
  </si>
  <si>
    <t>Productos de las industrias químicas o de las industrias conexas. Productos químicos inorgánicos; compuestos inorgánicos u orgánicos de metal precioso, de. Pentóxido de difósforo; ácido fosfórico; ácidos polifosfóricos, aunque no sean de constitución química definida.  Pentóxido de difósforo.</t>
  </si>
  <si>
    <t>280920</t>
  </si>
  <si>
    <t>281000</t>
  </si>
  <si>
    <t>Productos de las industrias químicas o de las industrias conexas. Productos químicos inorgánicos; compuestos inorgánicos u orgánicos de metal precioso, de. Óxidos de boro; ácidos bóricos.  Óxidos de boro; ácidos bóricos.</t>
  </si>
  <si>
    <t>281111</t>
  </si>
  <si>
    <t>Productos de las industrias químicas o de las industrias conexas. Productos químicos inorgánicos; compuestos inorgánicos u orgánicos de metal precioso, de. Los demás ácidos inorgánicos y los demás compuestos oxigenados Los demás ácidos inorgánicos: Los demás.</t>
  </si>
  <si>
    <t>281112</t>
  </si>
  <si>
    <t>Productos de las industrias químicas o de las industrias conexas. Productos químicos inorgánicos; compuestos inorgánicos u orgánicos de metal precioso, de. Los demás ácidos inorgánicos y los demás compuestos oxigenados Los demás ácidos inorgánicos: Cianuro de hidrógeno (ácido cianhídrico).</t>
  </si>
  <si>
    <t>281119</t>
  </si>
  <si>
    <t>281121</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</si>
  <si>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Dióxido de carbono.</t>
  </si>
  <si>
    <t>281122</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</si>
  <si>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Dióxido de silicio.</t>
  </si>
  <si>
    <t>281129</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</si>
  <si>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Los demás.</t>
  </si>
  <si>
    <t>281211</t>
  </si>
  <si>
    <t>Productos de las industrias químicas o de las industrias conexas. Productos químicos inorgánicos; compuestos inorgánicos u orgánicos de metal precioso, de. Halogenuros y oxihalogenuros de los elementos no metálicos. Cloruros y oxicloruros: Dicloruro de carbonilo (fosgeno).</t>
  </si>
  <si>
    <t>281212</t>
  </si>
  <si>
    <t>Productos de las industrias químicas o de las industrias conexas. Productos químicos inorgánicos; compuestos inorgánicos u orgánicos de metal precioso, de. Halogenuros y oxihalogenuros de los elementos no metálicos. Cloruros y oxicloruros: Oxicloruro de fósforo.</t>
  </si>
  <si>
    <t>281213</t>
  </si>
  <si>
    <t>Productos de las industrias químicas o de las industrias conexas. Productos químicos inorgánicos; compuestos inorgánicos u orgánicos de metal precioso, de. Halogenuros y oxihalogenuros de los elementos no metálicos. Cloruros y oxicloruros: Tricloruro de fósforo.</t>
  </si>
  <si>
    <t>281214</t>
  </si>
  <si>
    <t>Productos de las industrias químicas o de las industrias conexas. Productos químicos inorgánicos; compuestos inorgánicos u orgánicos de metal precioso, de. Halogenuros y oxihalogenuros de los elementos no metálicos. Cloruros y oxicloruros: Pentacloruro de fósforo.</t>
  </si>
  <si>
    <t>281215</t>
  </si>
  <si>
    <t>Productos de las industrias químicas o de las industrias conexas. Productos químicos inorgánicos; compuestos inorgánicos u orgánicos de metal precioso, de. Halogenuros y oxihalogenuros de los elementos no metálicos. Cloruros y oxicloruros: Monocloruro de azufre.</t>
  </si>
  <si>
    <t>281216</t>
  </si>
  <si>
    <t>Productos de las industrias químicas o de las industrias conexas. Productos químicos inorgánicos; compuestos inorgánicos u orgánicos de metal precioso, de. Halogenuros y oxihalogenuros de los elementos no metálicos. Cloruros y oxicloruros: Dicloruro de azufre.</t>
  </si>
  <si>
    <t>281217</t>
  </si>
  <si>
    <t>Productos de las industrias químicas o de las industrias conexas. Productos químicos inorgánicos; compuestos inorgánicos u orgánicos de metal precioso, de. Halogenuros y oxihalogenuros de los elementos no metálicos. Cloruros y oxicloruros: Cloruro de tionilo.</t>
  </si>
  <si>
    <t>281219</t>
  </si>
  <si>
    <t>Productos de las industrias químicas o de las industrias conexas. Productos químicos inorgánicos; compuestos inorgánicos u orgánicos de metal precioso, de. Halogenuros y oxihalogenuros de los elementos no metálicos. Cloruros y oxicloruros: Los demás.</t>
  </si>
  <si>
    <t>281290</t>
  </si>
  <si>
    <t>Productos de las industrias químicas o de las industrias conexas. Productos químicos inorgánicos; compuestos inorgánicos u orgánicos de metal precioso, de. Halogenuros y oxihalogenuros de los elementos no metálicos.  Los demás.</t>
  </si>
  <si>
    <t>281310</t>
  </si>
  <si>
    <t>Productos de las industrias químicas o de las industrias conexas. Productos químicos inorgánicos; compuestos inorgánicos u orgánicos de metal precioso, de. Sulfuros de los elementos no metálicos; trisulfuro de fósforo comercial.  Disulfuro de carbono.</t>
  </si>
  <si>
    <t>281390</t>
  </si>
  <si>
    <t>Productos de las industrias químicas o de las industrias conexas. Productos químicos inorgánicos; compuestos inorgánicos u orgánicos de metal precioso, de. Sulfuros de los elementos no metálicos; trisulfuro de fósforo comercial.  Los demás.</t>
  </si>
  <si>
    <t>281410</t>
  </si>
  <si>
    <t>Productos de las industrias químicas o de las industrias conexas. Productos químicos inorgánicos; compuestos inorgánicos u orgánicos de metal precioso, de. Amoníaco anhidro o en disolución acuosa.  Amoníaco anhidro.</t>
  </si>
  <si>
    <t>281420</t>
  </si>
  <si>
    <t>Productos de las industrias químicas o de las industrias conexas. Productos químicos inorgánicos; compuestos inorgánicos u orgánicos de metal precioso, de. Amoníaco anhidro o en disolución acuosa.  Amoníaco en disolución acuosa.</t>
  </si>
  <si>
    <t>281511</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</si>
  <si>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sodio (sosa o soda cáustica): Sólido.</t>
  </si>
  <si>
    <t>281512</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</si>
  <si>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sodio (sosa o soda cáustica): En disolución acuosa (lejía de sosa o soda cáustica).</t>
  </si>
  <si>
    <t>281520</t>
  </si>
  <si>
    <t>281530</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</si>
  <si>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Peróxidos de sodio o de potasio.</t>
  </si>
  <si>
    <t>281610</t>
  </si>
  <si>
    <t>Productos de las industrias químicas o de las industrias conexas. Productos químicos inorgánicos; compuestos inorgánicos u orgánicos de metal precioso, de. Hidróxido y peróxido de magnesio; óxidos, hidróxidos y peróxidos, de estroncio o de bario.  Hidróxido y peróxido de magnesio.</t>
  </si>
  <si>
    <t>281640</t>
  </si>
  <si>
    <t>Productos de las industrias químicas o de las industrias conexas. Productos químicos inorgánicos; compuestos inorgánicos u orgánicos de metal precioso, de. Hidróxido y peróxido de magnesio; óxidos, hidróxidos y peróxidos, de estroncio o de bario.  Óxidos, hidróxidos y peróxidos, de estroncio o de bario.</t>
  </si>
  <si>
    <t>281700</t>
  </si>
  <si>
    <t>281810</t>
  </si>
  <si>
    <t>Productos de las industrias químicas o de las industrias conexas. Productos químicos inorgánicos; compuestos inorgánicos u orgánicos de metal precioso, de. Corindón artificial, aunque no sea de constitución química definida; óxido de aluminio; hidróxido de aluminio.  Corindón artificial, aunque no sea de constitución química definida.</t>
  </si>
  <si>
    <t>281820</t>
  </si>
  <si>
    <t>Productos de las industrias químicas o de las industrias conexas. Productos químicos inorgánicos; compuestos inorgánicos u orgánicos de metal precioso, de. Corindón artificial, aunque no sea de constitución química definida; óxido de aluminio; hidróxido de aluminio.  Óxido de aluminio, excepto el corindón artificial.</t>
  </si>
  <si>
    <t>281830</t>
  </si>
  <si>
    <t>Productos de las industrias químicas o de las industrias conexas. Productos químicos inorgánicos; compuestos inorgánicos u orgánicos de metal precioso, de. Corindón artificial, aunque no sea de constitución química definida; óxido de aluminio; hidróxido de aluminio.  Hidróxido de aluminio.</t>
  </si>
  <si>
    <t>281910</t>
  </si>
  <si>
    <t>Productos de las industrias químicas o de las industrias conexas. Productos químicos inorgánicos; compuestos inorgánicos u orgánicos de metal precioso, de. Óxidos e hidróxidos de cromo.  Trióxido de cromo.</t>
  </si>
  <si>
    <t>281990</t>
  </si>
  <si>
    <t>Productos de las industrias químicas o de las industrias conexas. Productos químicos inorgánicos; compuestos inorgánicos u orgánicos de metal precioso, de. Óxidos e hidróxidos de cromo.  Los demás.</t>
  </si>
  <si>
    <t>282010</t>
  </si>
  <si>
    <t>Productos de las industrias químicas o de las industrias conexas. Productos químicos inorgánicos; compuestos inorgánicos u orgánicos de metal precioso, de. Óxidos de manganeso.  Dióxido de manganeso.</t>
  </si>
  <si>
    <t>282090</t>
  </si>
  <si>
    <t>Productos de las industrias químicas o de las industrias conexas. Productos químicos inorgánicos; compuestos inorgánicos u orgánicos de metal precioso, de. Óxidos de manganeso.  Los demás.</t>
  </si>
  <si>
    <t>282110</t>
  </si>
  <si>
    <t>Productos de las industrias químicas o de las industrias conexas. Productos químicos inorgánicos; compuestos inorgánicos u orgánicos de metal precioso, de. Óxidos e hidróxidos de hierro; tierras colorantes con un contenido de hierro combinado, expresado en Fe2O3, superior o igual al 70% en peso.  Óxidos e hidróxidos de hierro.</t>
  </si>
  <si>
    <t>282120</t>
  </si>
  <si>
    <t>Productos de las industrias químicas o de las industrias conexas. Productos químicos inorgánicos; compuestos inorgánicos u orgánicos de metal precioso, de. Óxidos e hidróxidos de hierro; tierras colorantes con un contenido de hierro combinado, expresado en Fe2O3, superior o igual al 70% en peso.  Tierras colorantes.</t>
  </si>
  <si>
    <t>282200</t>
  </si>
  <si>
    <t>Productos de las industrias químicas o de las industrias conexas. Productos químicos inorgánicos; compuestos inorgánicos u orgánicos de metal precioso, de. Óxidos e hidróxidos de cobalto; óxidos de cobalto comerciales.  Óxidos e hidróxidos de cobalto; óxidos de cobalto comerciales.</t>
  </si>
  <si>
    <t>282300</t>
  </si>
  <si>
    <t>Productos de las industrias químicas o de las industrias conexas. Productos químicos inorgánicos; compuestos inorgánicos u orgánicos de metal precioso, de. Óxidos de titanio.  Óxidos de titanio.</t>
  </si>
  <si>
    <t>282410</t>
  </si>
  <si>
    <t>Productos de las industrias químicas o de las industrias conexas. Productos químicos inorgánicos; compuestos inorgánicos u orgánicos de metal precioso, de. Óxidos de plomo; minio y minio anaranjado.  Monóxido de plomo (litargirio, masicote).</t>
  </si>
  <si>
    <t>282490</t>
  </si>
  <si>
    <t>Productos de las industrias químicas o de las industrias conexas. Productos químicos inorgánicos; compuestos inorgánicos u orgánicos de metal precioso, de. Óxidos de plomo; minio y minio anaranjado.  Los demás.</t>
  </si>
  <si>
    <t>282510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</si>
  <si>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Hidrazina e hidroxilamina y sus sales inorgánicas.</t>
  </si>
  <si>
    <t>282520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</si>
  <si>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 e hidróxido de litio.</t>
  </si>
  <si>
    <t>282530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</si>
  <si>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vanadio.</t>
  </si>
  <si>
    <t>282540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</si>
  <si>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níquel.</t>
  </si>
  <si>
    <t>282550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</si>
  <si>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cobre.</t>
  </si>
  <si>
    <t>282560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</si>
  <si>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de germanio y dióxido de circonio.</t>
  </si>
  <si>
    <t>282570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</si>
  <si>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molibdeno.</t>
  </si>
  <si>
    <t>282580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</si>
  <si>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de antimonio.</t>
  </si>
  <si>
    <t>282590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</si>
  <si>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Los demás.</t>
  </si>
  <si>
    <t>282612</t>
  </si>
  <si>
    <t>Productos de las industrias químicas o de las industrias conexas. Productos químicos inorgánicos; compuestos inorgánicos u orgánicos de metal precioso, de. Fluoruros; fluorosilicatos, fluoroaluminatos y demás sales complejas de flúor. Fluoruros: De aluminio.</t>
  </si>
  <si>
    <t>282619</t>
  </si>
  <si>
    <t>Productos de las industrias químicas o de las industrias conexas. Productos químicos inorgánicos; compuestos inorgánicos u orgánicos de metal precioso, de. Fluoruros; fluorosilicatos, fluoroaluminatos y demás sales complejas de flúor. Fluoruros: Los demás.</t>
  </si>
  <si>
    <t>282630</t>
  </si>
  <si>
    <t>Productos de las industrias químicas o de las industrias conexas. Productos químicos inorgánicos; compuestos inorgánicos u orgánicos de metal precioso, de. Fluoruros; fluorosilicatos, fluoroaluminatos y demás sales complejas de flúor.  Hexafluoroaluminato de sodio (criolita sintética).</t>
  </si>
  <si>
    <t>282690</t>
  </si>
  <si>
    <t>Productos de las industrias químicas o de las industrias conexas. Productos químicos inorgánicos; compuestos inorgánicos u orgánicos de metal precioso, de. Fluoruros; fluorosilicatos, fluoroaluminatos y demás sales complejas de flúor.  Los demás.</t>
  </si>
  <si>
    <t>282710</t>
  </si>
  <si>
    <t>Productos de las industrias químicas o de las industrias conexas. Productos químicos inorgánicos; compuestos inorgánicos u orgánicos de metal precioso, de. Cloruros, oxicloruros e hidroxicloruros; bromuros y oxibromuros; yoduros y oxiyoduros.  Cloruro de amonio.</t>
  </si>
  <si>
    <t>282720</t>
  </si>
  <si>
    <t>Productos de las industrias químicas o de las industrias conexas. Productos químicos inorgánicos; compuestos inorgánicos u orgánicos de metal precioso, de. Cloruros, oxicloruros e hidroxicloruros; bromuros y oxibromuros; yoduros y oxiyoduros.  Cloruro de calcio.</t>
  </si>
  <si>
    <t>282731</t>
  </si>
  <si>
    <t>Productos de las industrias químicas o de las industrias conexas. Productos químicos inorgánicos; compuestos inorgánicos u orgánicos de metal precioso, de. Cloruros, oxicloruros e hidroxicloruros; bromuros y oxibromuros; yoduros y oxiyoduros. Los demás cloruros: De magnesio.</t>
  </si>
  <si>
    <t>282732</t>
  </si>
  <si>
    <t>Productos de las industrias químicas o de las industrias conexas. Productos químicos inorgánicos; compuestos inorgánicos u orgánicos de metal precioso, de. Cloruros, oxicloruros e hidroxicloruros; bromuros y oxibromuros; yoduros y oxiyoduros. Los demás cloruros: De aluminio.</t>
  </si>
  <si>
    <t>282735</t>
  </si>
  <si>
    <t>Productos de las industrias químicas o de las industrias conexas. Productos químicos inorgánicos; compuestos inorgánicos u orgánicos de metal precioso, de. Cloruros, oxicloruros e hidroxicloruros; bromuros y oxibromuros; yoduros y oxiyoduros. Los demás cloruros: De níquel.</t>
  </si>
  <si>
    <t>282739</t>
  </si>
  <si>
    <t>Productos de las industrias químicas o de las industrias conexas. Productos químicos inorgánicos; compuestos inorgánicos u orgánicos de metal precioso, de. Cloruros, oxicloruros e hidroxicloruros; bromuros y oxibromuros; yoduros y oxiyoduros. Los demás cloruros: Los demás.</t>
  </si>
  <si>
    <t>282741</t>
  </si>
  <si>
    <t>Productos de las industrias químicas o de las industrias conexas. Productos químicos inorgánicos; compuestos inorgánicos u orgánicos de metal precioso, de. Cloruros, oxicloruros e hidroxicloruros; bromuros y oxibromuros; yoduros y oxiyoduros. Oxicloruros e hidroxicloruros: De cobre.</t>
  </si>
  <si>
    <t>282749</t>
  </si>
  <si>
    <t>Productos de las industrias químicas o de las industrias conexas. Productos químicos inorgánicos; compuestos inorgánicos u orgánicos de metal precioso, de. Cloruros, oxicloruros e hidroxicloruros; bromuros y oxibromuros; yoduros y oxiyoduros. Oxicloruros e hidroxicloruros: Los demás.</t>
  </si>
  <si>
    <t>282751</t>
  </si>
  <si>
    <t>Productos de las industrias químicas o de las industrias conexas. Productos químicos inorgánicos; compuestos inorgánicos u orgánicos de metal precioso, de. Cloruros, oxicloruros e hidroxicloruros; bromuros y oxibromuros; yoduros y oxiyoduros. Bromuros y oxibromuros: Bromuros de sodio o potasio.</t>
  </si>
  <si>
    <t>282759</t>
  </si>
  <si>
    <t>Productos de las industrias químicas o de las industrias conexas. Productos químicos inorgánicos; compuestos inorgánicos u orgánicos de metal precioso, de. Cloruros, oxicloruros e hidroxicloruros; bromuros y oxibromuros; yoduros y oxiyoduros. Bromuros y oxibromuros: Los demás.</t>
  </si>
  <si>
    <t>282760</t>
  </si>
  <si>
    <t>Productos de las industrias químicas o de las industrias conexas. Productos químicos inorgánicos; compuestos inorgánicos u orgánicos de metal precioso, de. Cloruros, oxicloruros e hidroxicloruros; bromuros y oxibromuros; yoduros y oxiyoduros.  Yoduros y oxiyoduros.</t>
  </si>
  <si>
    <t>282810</t>
  </si>
  <si>
    <t>Productos de las industrias químicas o de las industrias conexas. Productos químicos inorgánicos; compuestos inorgánicos u orgánicos de metal precioso, de. Hipocloritos; hipoclorito de calcio comercial; cloritos; hipobromitos.  Hipoclorito de calcio comercial y demás hipocloritos de calcio.</t>
  </si>
  <si>
    <t>282890</t>
  </si>
  <si>
    <t>Productos de las industrias químicas o de las industrias conexas. Productos químicos inorgánicos; compuestos inorgánicos u orgánicos de metal precioso, de. Hipocloritos; hipoclorito de calcio comercial; cloritos; hipobromitos.  Los demás.</t>
  </si>
  <si>
    <t>282911</t>
  </si>
  <si>
    <t>Productos de las industrias químicas o de las industrias conexas. Productos químicos inorgánicos; compuestos inorgánicos u orgánicos de metal precioso, de. Cloratos y percloratos; bromatos y perbromatos; yodatos y peryodatos. Cloratos: De sodio.</t>
  </si>
  <si>
    <t>282919</t>
  </si>
  <si>
    <t>Productos de las industrias químicas o de las industrias conexas. Productos químicos inorgánicos; compuestos inorgánicos u orgánicos de metal precioso, de. Cloratos y percloratos; bromatos y perbromatos; yodatos y peryodatos. Cloratos: Los demás.</t>
  </si>
  <si>
    <t>282990</t>
  </si>
  <si>
    <t>Productos de las industrias químicas o de las industrias conexas. Productos químicos inorgánicos; compuestos inorgánicos u orgánicos de metal precioso, de. Cloratos y percloratos; bromatos y perbromatos; yodatos y peryodatos.  Los demás.</t>
  </si>
  <si>
    <t>283010</t>
  </si>
  <si>
    <t>Productos de las industrias químicas o de las industrias conexas. Productos químicos inorgánicos; compuestos inorgánicos u orgánicos de metal precioso, de. Sulfuros; polisulfuros, aunque no sean de constitución química definida.  Sulfuros de sodio.</t>
  </si>
  <si>
    <t>283090</t>
  </si>
  <si>
    <t>Productos de las industrias químicas o de las industrias conexas. Productos químicos inorgánicos; compuestos inorgánicos u orgánicos de metal precioso, de. Sulfuros; polisulfuros, aunque no sean de constitución química definida.  Los demás.</t>
  </si>
  <si>
    <t>283110</t>
  </si>
  <si>
    <t>Productos de las industrias químicas o de las industrias conexas. Productos químicos inorgánicos; compuestos inorgánicos u orgánicos de metal precioso, de. Ditionitos y sulfoxilatos.  De sodio.</t>
  </si>
  <si>
    <t>283190</t>
  </si>
  <si>
    <t>Productos de las industrias químicas o de las industrias conexas. Productos químicos inorgánicos; compuestos inorgánicos u orgánicos de metal precioso, de. Ditionitos y sulfoxilatos.  Los demás.</t>
  </si>
  <si>
    <t>283210</t>
  </si>
  <si>
    <t>Productos de las industrias químicas o de las industrias conexas. Productos químicos inorgánicos; compuestos inorgánicos u orgánicos de metal precioso, de. Sulfitos; tiosulfatos.  Sulfitos de sodio.</t>
  </si>
  <si>
    <t>283220</t>
  </si>
  <si>
    <t>Productos de las industrias químicas o de las industrias conexas. Productos químicos inorgánicos; compuestos inorgánicos u orgánicos de metal precioso, de. Sulfitos; tiosulfatos.  Los demás sulfitos.</t>
  </si>
  <si>
    <t>283230</t>
  </si>
  <si>
    <t>Productos de las industrias químicas o de las industrias conexas. Productos químicos inorgánicos; compuestos inorgánicos u orgánicos de metal precioso, de. Sulfitos; tiosulfatos.  Tiosulfatos.</t>
  </si>
  <si>
    <t>283311</t>
  </si>
  <si>
    <t>Productos de las industrias químicas o de las industrias conexas. Productos químicos inorgánicos; compuestos inorgánicos u orgánicos de metal precioso, de. Sulfatos; alumbres; peroxosulfatos (persulfatos). Sulfatos de sodio: Sulfato de disodio.</t>
  </si>
  <si>
    <t>283319</t>
  </si>
  <si>
    <t>Productos de las industrias químicas o de las industrias conexas. Productos químicos inorgánicos; compuestos inorgánicos u orgánicos de metal precioso, de. Sulfatos; alumbres; peroxosulfatos (persulfatos). Sulfatos de sodio: Los demás.</t>
  </si>
  <si>
    <t>283321</t>
  </si>
  <si>
    <t>Productos de las industrias químicas o de las industrias conexas. Productos químicos inorgánicos; compuestos inorgánicos u orgánicos de metal precioso, de. Sulfatos; alumbres; peroxosulfatos (persulfatos). Los demás sulfatos: De magnesio.</t>
  </si>
  <si>
    <t>283322</t>
  </si>
  <si>
    <t>Productos de las industrias químicas o de las industrias conexas. Productos químicos inorgánicos; compuestos inorgánicos u orgánicos de metal precioso, de. Sulfatos; alumbres; peroxosulfatos (persulfatos). Los demás sulfatos: De aluminio.</t>
  </si>
  <si>
    <t>283324</t>
  </si>
  <si>
    <t>Productos de las industrias químicas o de las industrias conexas. Productos químicos inorgánicos; compuestos inorgánicos u orgánicos de metal precioso, de. Sulfatos; alumbres; peroxosulfatos (persulfatos). Los demás sulfatos: De níquel.</t>
  </si>
  <si>
    <t>283325</t>
  </si>
  <si>
    <t>283327</t>
  </si>
  <si>
    <t>Productos de las industrias químicas o de las industrias conexas. Productos químicos inorgánicos; compuestos inorgánicos u orgánicos de metal precioso, de. Sulfatos; alumbres; peroxosulfatos (persulfatos). Los demás sulfatos: De bario.</t>
  </si>
  <si>
    <t>283329</t>
  </si>
  <si>
    <t>Productos de las industrias químicas o de las industrias conexas. Productos químicos inorgánicos; compuestos inorgánicos u orgánicos de metal precioso, de. Sulfatos; alumbres; peroxosulfatos (persulfatos). Los demás sulfatos: Los demás.</t>
  </si>
  <si>
    <t>283330</t>
  </si>
  <si>
    <t>Productos de las industrias químicas o de las industrias conexas. Productos químicos inorgánicos; compuestos inorgánicos u orgánicos de metal precioso, de. Sulfatos; alumbres; peroxosulfatos (persulfatos).  Alumbres.</t>
  </si>
  <si>
    <t>283340</t>
  </si>
  <si>
    <t>Productos de las industrias químicas o de las industrias conexas. Productos químicos inorgánicos; compuestos inorgánicos u orgánicos de metal precioso, de. Sulfatos; alumbres; peroxosulfatos (persulfatos).  Peroxosulfatos (persulfatos).</t>
  </si>
  <si>
    <t>283410</t>
  </si>
  <si>
    <t>Productos de las industrias químicas o de las industrias conexas. Productos químicos inorgánicos; compuestos inorgánicos u orgánicos de metal precioso, de. Nitritos; nitratos.  Nitritos.</t>
  </si>
  <si>
    <t>283421</t>
  </si>
  <si>
    <t>Productos de las industrias químicas o de las industrias conexas. Productos químicos inorgánicos; compuestos inorgánicos u orgánicos de metal precioso, de. Nitritos; nitratos. Nitratos: De potasio.</t>
  </si>
  <si>
    <t>283429</t>
  </si>
  <si>
    <t>Productos de las industrias químicas o de las industrias conexas. Productos químicos inorgánicos; compuestos inorgánicos u orgánicos de metal precioso, de. Nitritos; nitratos. Nitratos: Los demás.</t>
  </si>
  <si>
    <t>283510</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</si>
  <si>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Fosfinatos (hipofosfitos) y fosfonatos (fosfitos).</t>
  </si>
  <si>
    <t>283522</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</si>
  <si>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De monosodio o de disodio.</t>
  </si>
  <si>
    <t>283524</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</si>
  <si>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De potasio.</t>
  </si>
  <si>
    <t>283525</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</si>
  <si>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Hidrogenoortofosfato de calcio ("fosfato dicálcico").</t>
  </si>
  <si>
    <t>283526</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</si>
  <si>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Los demás fosfatos de calcio.</t>
  </si>
  <si>
    <t>283529</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</si>
  <si>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Los demás.</t>
  </si>
  <si>
    <t>283531</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</si>
  <si>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Polifosfatos: Trifosfato de sodio (tripolifosfato de sodio).</t>
  </si>
  <si>
    <t>283539</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</si>
  <si>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Polifosfatos: Los demás.</t>
  </si>
  <si>
    <t>283620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</si>
  <si>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disodio.</t>
  </si>
  <si>
    <t>283630</t>
  </si>
  <si>
    <t>Productos de las industrias químicas o de las industrias conexas. Productos químicos inorgánicos; compuestos inorgánicos u orgánicos de metal precioso, de. Carbonatos; peroxocarbonatos (percarbonatos); carbonato de amonio comercial que contenga carbamato de amonio.  Hidrogenocarbonato (bicarbonato) de sodio.</t>
  </si>
  <si>
    <t>283640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</si>
  <si>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Carbonatos de potasio.</t>
  </si>
  <si>
    <t>283650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</si>
  <si>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calcio.</t>
  </si>
  <si>
    <t>283660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</si>
  <si>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bario.</t>
  </si>
  <si>
    <t>283691</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</si>
  <si>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Carbonatos de litio.</t>
  </si>
  <si>
    <t>283692</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</si>
  <si>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Carbonato de estroncio.</t>
  </si>
  <si>
    <t>283699</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</si>
  <si>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Los demás.</t>
  </si>
  <si>
    <t>283711</t>
  </si>
  <si>
    <t>Productos de las industrias químicas o de las industrias conexas. Productos químicos inorgánicos; compuestos inorgánicos u orgánicos de metal precioso, de. Cianuros, oxicianuros y cianuros complejos. Cianuros y oxicianuros: De sodio.</t>
  </si>
  <si>
    <t>283719</t>
  </si>
  <si>
    <t>Productos de las industrias químicas o de las industrias conexas. Productos químicos inorgánicos; compuestos inorgánicos u orgánicos de metal precioso, de. Cianuros, oxicianuros y cianuros complejos. Cianuros y oxicianuros: Los demás.</t>
  </si>
  <si>
    <t>283720</t>
  </si>
  <si>
    <t>Productos de las industrias químicas o de las industrias conexas. Productos químicos inorgánicos; compuestos inorgánicos u orgánicos de metal precioso, de. Cianuros, oxicianuros y cianuros complejos.  Cianuros complejos.</t>
  </si>
  <si>
    <t>283911</t>
  </si>
  <si>
    <t>Productos de las industrias químicas o de las industrias conexas. Productos químicos inorgánicos; compuestos inorgánicos u orgánicos de metal precioso, de. Silicatos; silicatos comerciales de los metales alcalinos. De sodio: Metasilicatos.</t>
  </si>
  <si>
    <t>283919</t>
  </si>
  <si>
    <t>Productos de las industrias químicas o de las industrias conexas. Productos químicos inorgánicos; compuestos inorgánicos u orgánicos de metal precioso, de. Silicatos; silicatos comerciales de los metales alcalinos. De sodio: Los demás.</t>
  </si>
  <si>
    <t>283990</t>
  </si>
  <si>
    <t>Productos de las industrias químicas o de las industrias conexas. Productos químicos inorgánicos; compuestos inorgánicos u orgánicos de metal precioso, de. Silicatos; silicatos comerciales de los metales alcalinos.  Los demás.</t>
  </si>
  <si>
    <t>284011</t>
  </si>
  <si>
    <t>Productos de las industrias químicas o de las industrias conexas. Productos químicos inorgánicos; compuestos inorgánicos u orgánicos de metal precioso, de. Boratos; peroxoboratos (perboratos). Tetraborato de disodio (bórax refinado): Anhidro.</t>
  </si>
  <si>
    <t>284019</t>
  </si>
  <si>
    <t>Productos de las industrias químicas o de las industrias conexas. Productos químicos inorgánicos; compuestos inorgánicos u orgánicos de metal precioso, de. Boratos; peroxoboratos (perboratos). Tetraborato de disodio (bórax refinado): Los demás.</t>
  </si>
  <si>
    <t>284020</t>
  </si>
  <si>
    <t>Productos de las industrias químicas o de las industrias conexas. Productos químicos inorgánicos; compuestos inorgánicos u orgánicos de metal precioso, de. Boratos; peroxoboratos (perboratos).  Los demás boratos.</t>
  </si>
  <si>
    <t>284030</t>
  </si>
  <si>
    <t>Productos de las industrias químicas o de las industrias conexas. Productos químicos inorgánicos; compuestos inorgánicos u orgánicos de metal precioso, de. Boratos; peroxoboratos (perboratos).  Peroxoboratos (perboratos).</t>
  </si>
  <si>
    <t>284130</t>
  </si>
  <si>
    <t>Productos de las industrias químicas o de las industrias conexas. Productos químicos inorgánicos; compuestos inorgánicos u orgánicos de metal precioso, de. Sales de los ácidos oxometálicos o peroxometálicos.  Dicromato de sodio.</t>
  </si>
  <si>
    <t>284150</t>
  </si>
  <si>
    <t>Productos de las industrias químicas o de las industrias conexas. Productos químicos inorgánicos; compuestos inorgánicos u orgánicos de metal precioso, de. Sales de los ácidos oxometálicos o peroxometálicos.  Los demás cromatos y dicromatos; peroxocromatos.</t>
  </si>
  <si>
    <t>284161</t>
  </si>
  <si>
    <t>Productos de las industrias químicas o de las industrias conexas. Productos químicos inorgánicos; compuestos inorgánicos u orgánicos de metal precioso, de. Sales de los ácidos oxometálicos o peroxometálicos. Manganitos, manganatos y permanganatos: Permanganato de potasio.</t>
  </si>
  <si>
    <t>284169</t>
  </si>
  <si>
    <t>Productos de las industrias químicas o de las industrias conexas. Productos químicos inorgánicos; compuestos inorgánicos u orgánicos de metal precioso, de. Sales de los ácidos oxometálicos o peroxometálicos. Manganitos, manganatos y permanganatos: Los demás.</t>
  </si>
  <si>
    <t>284170</t>
  </si>
  <si>
    <t>Productos de las industrias químicas o de las industrias conexas. Productos químicos inorgánicos; compuestos inorgánicos u orgánicos de metal precioso, de. Sales de los ácidos oxometálicos o peroxometálicos.  Molibdatos.</t>
  </si>
  <si>
    <t>284180</t>
  </si>
  <si>
    <t>Productos de las industrias químicas o de las industrias conexas. Productos químicos inorgánicos; compuestos inorgánicos u orgánicos de metal precioso, de. Sales de los ácidos oxometálicos o peroxometálicos.  Volframatos (tungstatos).</t>
  </si>
  <si>
    <t>284190</t>
  </si>
  <si>
    <t>Productos de las industrias químicas o de las industrias conexas. Productos químicos inorgánicos; compuestos inorgánicos u orgánicos de metal precioso, de. Sales de los ácidos oxometálicos o peroxometálicos.  Los demás.</t>
  </si>
  <si>
    <t>284210</t>
  </si>
  <si>
    <t>Productos de las industrias químicas o de las industrias conexas. Productos químicos inorgánicos; compuestos inorgánicos u orgánicos de metal precioso, de. Las demás sales de los ácidos o peroxoácidos inorgánicos (incluidos los aluminosilicatos, aunque no sean de constitución química definida), excepto los aziduros (azidas).  Silicatos dobles o complejos, incluidos los aluminosilicatos, aunque no sean de constitución química definida.</t>
  </si>
  <si>
    <t>284290</t>
  </si>
  <si>
    <t>Productos de las industrias químicas o de las industrias conexas. Productos químicos inorgánicos; compuestos inorgánicos u orgánicos de metal precioso, de. Las demás sales de los ácidos o peroxoácidos inorgánicos (incluidos los aluminosilicatos, aunque no sean de constitución química definida), excepto los aziduros (azidas).  Las demás.</t>
  </si>
  <si>
    <t>284310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</si>
  <si>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Metal precioso en estado coloidal.</t>
  </si>
  <si>
    <t>284321</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</si>
  <si>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plata: Nitrato de plata.</t>
  </si>
  <si>
    <t>284329</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</si>
  <si>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plata: Los demás.</t>
  </si>
  <si>
    <t>284330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</si>
  <si>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oro.</t>
  </si>
  <si>
    <t>284390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</si>
  <si>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Los demás compuestos; amalgamas.</t>
  </si>
  <si>
    <t>284410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</si>
  <si>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natural y sus compuestos; aleaciones, dispersiones (incluido el cermet), productos cerámicos y mezclas, que contengan uranio natural o compuestos de uranio natural.</t>
  </si>
  <si>
    <t>284420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</si>
  <si>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enriquecido en U 235 y sus compuestos; plutonio y sus compuestos; aleaciones, dispersiones (incluido el cermet), productos cerámicos y mezclas, que contengan uranio enriquecido en U 235, plutonio o compuestos de estos productos.</t>
  </si>
  <si>
    <t>284430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</si>
  <si>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empobrecido en U 235 y sus compuestos; torio y sus compuestos; aleaciones, dispersiones (incluido el cermet), productos cerámicos y mezclas, que contengan uranio empobrecido en U 235, torio o compuestos de estos productos.</t>
  </si>
  <si>
    <t>284441</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</si>
  <si>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Tritio y sus compuestos; aleaciones, dispersiones (incluido el cermet), productos cerámicos y mezclas, que contengan tritio o sus compuestos.</t>
  </si>
  <si>
    <t>284442</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</si>
  <si>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</si>
  <si>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t>
  </si>
  <si>
    <t>284444</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</si>
  <si>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Residuos radiactivos.</t>
  </si>
  <si>
    <t>284450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</si>
  <si>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Elementos combustibles (cartuchos) agotados (irradiados) de reactores nucleares.</t>
  </si>
  <si>
    <t>284510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</si>
  <si>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Agua pesada (óxido de deuterio).</t>
  </si>
  <si>
    <t>284520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</si>
  <si>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Boro enriquecido en boro-10 y sus compuestos.</t>
  </si>
  <si>
    <t>284530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</si>
  <si>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Litio enriquecido en litio-6 y sus compuestos.</t>
  </si>
  <si>
    <t>284540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</si>
  <si>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Helio-3.</t>
  </si>
  <si>
    <t>284590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</si>
  <si>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Los demás.</t>
  </si>
  <si>
    <t>284610</t>
  </si>
  <si>
    <t>Productos de las industrias químicas o de las industrias conexas. Productos químicos inorgánicos; compuestos inorgánicos u orgánicos de metal precioso, de. Compuestos inorgánicos u orgánicos, de metales de las tierras raras, del itrio, del escandio o de las mezclas de estos metales.  Compuestos de cerio.</t>
  </si>
  <si>
    <t>284690</t>
  </si>
  <si>
    <t>Productos de las industrias químicas o de las industrias conexas. Productos químicos inorgánicos; compuestos inorgánicos u orgánicos de metal precioso, de. Compuestos inorgánicos u orgánicos, de metales de las tierras raras, del itrio, del escandio o de las mezclas de estos metales.  Los demás.</t>
  </si>
  <si>
    <t>284700</t>
  </si>
  <si>
    <t>Productos de las industrias químicas o de las industrias conexas. Productos químicos inorgánicos; compuestos inorgánicos u orgánicos de metal precioso, de. Peróxido de hidrógeno (agua oxigenada), incluso solidificado con urea.  Peróxido de hidrógeno (agua oxigenada), incluso solidificado con urea.</t>
  </si>
  <si>
    <t>284910</t>
  </si>
  <si>
    <t>Productos de las industrias químicas o de las industrias conexas. Productos químicos inorgánicos; compuestos inorgánicos u orgánicos de metal precioso, de. Carburos, aunque no sean de constitución química definida.  De calcio.</t>
  </si>
  <si>
    <t>284920</t>
  </si>
  <si>
    <t>Productos de las industrias químicas o de las industrias conexas. Productos químicos inorgánicos; compuestos inorgánicos u orgánicos de metal precioso, de. Carburos, aunque no sean de constitución química definida.  De silicio.</t>
  </si>
  <si>
    <t>284990</t>
  </si>
  <si>
    <t>Productos de las industrias químicas o de las industrias conexas. Productos químicos inorgánicos; compuestos inorgánicos u orgánicos de metal precioso, de. Carburos, aunque no sean de constitución química definida.  Los demás.</t>
  </si>
  <si>
    <t>285000</t>
  </si>
  <si>
    <t>Productos de las industrias químicas o de las industrias conexas. Productos químicos inorgánicos; compuestos inorgánicos u orgánicos de metal precioso, de. Hidruros, nitruros, aziduros (azidas), siliciuros y boruros, aunque no sean de constitución química definida, excepto los compuestos que consistan igualmente en carburos de la partida 28.49.  Hidruros, nitruros, aziduros (azidas), siliciuros y boruros, aunque no sean de constitución química definida, excepto los compuestos que consistan igualmente en carburos de la partida 28.49.</t>
  </si>
  <si>
    <t>285210</t>
  </si>
  <si>
    <t>Productos de las industrias químicas o de las industrias conexas. Productos químicos inorgánicos; compuestos inorgánicos u orgánicos de metal precioso, de. Compuestos inorgánicos u orgánicos de mercurio, aunque no sean de constitución química definida, excepto las amalgamas.  De constitución química definida.</t>
  </si>
  <si>
    <t>285290</t>
  </si>
  <si>
    <t>Productos de las industrias químicas o de las industrias conexas. Productos químicos inorgánicos; compuestos inorgánicos u orgánicos de metal precioso, de. Compuestos inorgánicos u orgánicos de mercurio, aunque no sean de constitución química definida, excepto las amalgamas.  Los demás.</t>
  </si>
  <si>
    <t>285310</t>
  </si>
  <si>
    <t>Productos de las industrias químicas o de las industrias conexas. Productos químicos inorgánicos; compuestos inorgánicos u orgánicos de metal precioso, de. 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 Cloruro de cianógeno ("chlorcyan").</t>
  </si>
  <si>
    <t>285390</t>
  </si>
  <si>
    <t>Productos de las industrias químicas o de las industrias conexas. Productos químicos inorgánicos; compuestos inorgánicos u orgánicos de metal precioso, de. Fosfuros, aunque no sean de constitución química definida, excepto  Los demás.</t>
  </si>
  <si>
    <t>290110</t>
  </si>
  <si>
    <t>Productos de las industrias químicas o de las industrias conexas. Productos químicos orgánicos. Hidrocarburos acíclicos.  Saturados.</t>
  </si>
  <si>
    <t>290121</t>
  </si>
  <si>
    <t>Productos de las industrias químicas o de las industrias conexas. Productos químicos orgánicos. Hidrocarburos acíclicos. No saturados: Etileno.</t>
  </si>
  <si>
    <t>290122</t>
  </si>
  <si>
    <t>Productos de las industrias químicas o de las industrias conexas. Productos químicos orgánicos. Hidrocarburos acíclicos. No saturados: Propeno (propileno).</t>
  </si>
  <si>
    <t>290123</t>
  </si>
  <si>
    <t>Productos de las industrias químicas o de las industrias conexas. Productos químicos orgánicos. Hidrocarburos acíclicos. No saturados: Buteno (butileno) y sus isómeros.</t>
  </si>
  <si>
    <t>290124</t>
  </si>
  <si>
    <t>Productos de las industrias químicas o de las industrias conexas. Productos químicos orgánicos. Hidrocarburos acíclicos. No saturados: Buta-1,3-dieno e isopreno.</t>
  </si>
  <si>
    <t>290129</t>
  </si>
  <si>
    <t>Productos de las industrias químicas o de las industrias conexas. Productos químicos orgánicos. Hidrocarburos acíclicos. No saturados: Los demás.</t>
  </si>
  <si>
    <t>290211</t>
  </si>
  <si>
    <t>Productos de las industrias químicas o de las industrias conexas. Productos químicos orgánicos. Hidrocarburos cíclicos. Ciclánicos, ciclénicos o cicloterpénicos: Ciclohexano.</t>
  </si>
  <si>
    <t>290219</t>
  </si>
  <si>
    <t>Productos de las industrias químicas o de las industrias conexas. Productos químicos orgánicos. Hidrocarburos cíclicos. Ciclánicos, ciclénicos o cicloterpénicos: Los demás.</t>
  </si>
  <si>
    <t>290220</t>
  </si>
  <si>
    <t>Productos de las industrias químicas o de las industrias conexas. Productos químicos orgánicos. Hidrocarburos cíclicos.  Benceno.</t>
  </si>
  <si>
    <t>290230</t>
  </si>
  <si>
    <t>Productos de las industrias químicas o de las industrias conexas. Productos químicos orgánicos. Hidrocarburos cíclicos.  Tolueno.</t>
  </si>
  <si>
    <t>290241</t>
  </si>
  <si>
    <t>Productos de las industrias químicas o de las industrias conexas. Productos químicos orgánicos. Hidrocarburos cíclicos. Xilenos: o-Xileno.</t>
  </si>
  <si>
    <t>290242</t>
  </si>
  <si>
    <t>Productos de las industrias químicas o de las industrias conexas. Productos químicos orgánicos. Hidrocarburos cíclicos. Xilenos: m-Xileno.</t>
  </si>
  <si>
    <t>290243</t>
  </si>
  <si>
    <t>Productos de las industrias químicas o de las industrias conexas. Productos químicos orgánicos. Hidrocarburos cíclicos. Xilenos: p-Xileno.</t>
  </si>
  <si>
    <t>290244</t>
  </si>
  <si>
    <t>Productos de las industrias químicas o de las industrias conexas. Productos químicos orgánicos. Hidrocarburos cíclicos. Xilenos: Mezclas de isómeros del xileno.</t>
  </si>
  <si>
    <t>290250</t>
  </si>
  <si>
    <t>Productos de las industrias químicas o de las industrias conexas. Productos químicos orgánicos. Hidrocarburos cíclicos.  Estireno.</t>
  </si>
  <si>
    <t>290260</t>
  </si>
  <si>
    <t>Productos de las industrias químicas o de las industrias conexas. Productos químicos orgánicos. Hidrocarburos cíclicos.  Etilbenceno.</t>
  </si>
  <si>
    <t>290270</t>
  </si>
  <si>
    <t>Productos de las industrias químicas o de las industrias conexas. Productos químicos orgánicos. Hidrocarburos cíclicos.  Cumeno.</t>
  </si>
  <si>
    <t>290290</t>
  </si>
  <si>
    <t>Productos de las industrias químicas o de las industrias conexas. Productos químicos orgánicos. Hidrocarburos cíclicos.  Los demás.</t>
  </si>
  <si>
    <t>290311</t>
  </si>
  <si>
    <t>Productos de las industrias químicas o de las industrias conexas. Productos químicos orgánicos. Derivados halogenados de los hidrocarburos. Derivados clorados de los hidrocarburos acíclicos saturados: Clorometano (cloruro de metilo) y cloroetano (cloruro de etilo).</t>
  </si>
  <si>
    <t>290312</t>
  </si>
  <si>
    <t>Productos de las industrias químicas o de las industrias conexas. Productos químicos orgánicos. Derivados halogenados de los hidrocarburos. Derivados clorados de los hidrocarburos acíclicos saturados: Diclorometano (cloruro de metileno).</t>
  </si>
  <si>
    <t>290313</t>
  </si>
  <si>
    <t>Productos de las industrias químicas o de las industrias conexas. Productos químicos orgánicos. Derivados halogenados de los hidrocarburos. Derivados clorados de los hidrocarburos acíclicos saturados: Cloroformo (triclorometano).</t>
  </si>
  <si>
    <t>290314</t>
  </si>
  <si>
    <t>Productos de las industrias químicas o de las industrias conexas. Productos químicos orgánicos. Derivados halogenados de los hidrocarburos. Derivados clorados de los hidrocarburos acíclicos saturados: Tetracloruro de carbono.</t>
  </si>
  <si>
    <t>290315</t>
  </si>
  <si>
    <t>Productos de las industrias químicas o de las industrias conexas. Productos químicos orgánicos. Derivados halogenados de los hidrocarburos. Derivados clorados de los hidrocarburos acíclicos saturados: Dicloruro de etileno (ISO) (1,2-dicloroetano).</t>
  </si>
  <si>
    <t>290319</t>
  </si>
  <si>
    <t>Productos de las industrias químicas o de las industrias conexas. Productos químicos orgánicos. Derivados halogenados de los hidrocarburos. Derivados clorados de los hidrocarburos acíclicos saturados: Los demás.</t>
  </si>
  <si>
    <t>290321</t>
  </si>
  <si>
    <t>Productos de las industrias químicas o de las industrias conexas. Productos químicos orgánicos. Derivados halogenados de los hidrocarburos. Derivados clorados de los hidrocarburos acíclicos no saturados: Cloruro de vinilo (cloroetileno).</t>
  </si>
  <si>
    <t>290322</t>
  </si>
  <si>
    <t>Productos de las industrias químicas o de las industrias conexas. Productos químicos orgánicos. Derivados halogenados de los hidrocarburos. Derivados clorados de los hidrocarburos acíclicos no saturados: Tricloroetileno.</t>
  </si>
  <si>
    <t>290323</t>
  </si>
  <si>
    <t>Productos de las industrias químicas o de las industrias conexas. Productos químicos orgánicos. Derivados halogenados de los hidrocarburos. Derivados clorados de los hidrocarburos acíclicos no saturados: Tetracloroetileno (percloroetileno).</t>
  </si>
  <si>
    <t>290329</t>
  </si>
  <si>
    <t>Productos de las industrias químicas o de las industrias conexas. Productos químicos orgánicos. Derivados halogenados de los hidrocarburos. Derivados clorados de los hidrocarburos acíclicos no saturados: Los demás.</t>
  </si>
  <si>
    <t>290341</t>
  </si>
  <si>
    <t>Productos de las industrias químicas o de las industrias conexas. Productos químicos orgánicos. Derivados halogenados de los hidrocarburos. Derivados fluorados de los hidrocarburos acíclicos saturados: Trifluorometano (HFC-23).</t>
  </si>
  <si>
    <t>290342</t>
  </si>
  <si>
    <t>Productos de las industrias químicas o de las industrias conexas. Productos químicos orgánicos. Derivados halogenados de los hidrocarburos. Derivados fluorados de los hidrocarburos acíclicos saturados: Difluorometano (HFC-32).</t>
  </si>
  <si>
    <t>290343</t>
  </si>
  <si>
    <t>Productos de las industrias químicas o de las industrias conexas. Productos químicos orgánicos. Derivados halogenados de los hidrocarburos. Derivados fluorados de los hidrocarburos acíclicos saturados: Fluorometano (HFC-41), 1,2-difluoroetano (HFC-152) y 1,1-difluoroetano (HFC-152a).</t>
  </si>
  <si>
    <t>290344</t>
  </si>
  <si>
    <t>Productos de las industrias químicas o de las industrias conexas. Productos químicos orgánicos. Derivados halogenados de los hidrocarburos. Derivados fluorados de los hidrocarburos acíclicos saturados: Pentafluoroetano (HFC-125), 1,1,1- trifluoroetano (HFC-143a) y 1,1,2- trifluoroetano (HFC-143).</t>
  </si>
  <si>
    <t>290345</t>
  </si>
  <si>
    <t>Productos de las industrias químicas o de las industrias conexas. Productos químicos orgánicos. Derivados halogenados de los hidrocarburos. Derivados fluorados de los hidrocarburos acíclicos saturados: 1,1,1,2-Tetrafluoroetano (HFC-134a) y 1,1,2,2-tetrafluoroetano (HFC-134).</t>
  </si>
  <si>
    <t>290346</t>
  </si>
  <si>
    <t>Productos de las industrias químicas o de las industrias conexas. Productos químicos orgánicos. Derivados halogenados de los hidrocarburos. Derivados fluorados de los hidrocarburos acíclicos saturados: 1,1,1,2,3,3,3-Heptafluoropropano (HFC- 227ea), 1,1,1,2,2,3-hexafluoropropano (HFC- 236cb), 1,1,1,2,3,3-hexafluoropropano (HFC- 236ea) y 1,1,1,3,3,3-hexafluoropropano (HFC-236fa).</t>
  </si>
  <si>
    <t>290347</t>
  </si>
  <si>
    <t>Productos de las industrias químicas o de las industrias conexas. Productos químicos orgánicos. Derivados halogenados de los hidrocarburos. Derivados fluorados de los hidrocarburos acíclicos saturados: 1,1,1,3,3-Pentafluoropropano (HFC-245fa) y 1,1,2,2,3-pentafluoropropano (HFC-245ca).</t>
  </si>
  <si>
    <t>290348</t>
  </si>
  <si>
    <t>Productos de las industrias químicas o de las industrias conexas. Productos químicos orgánicos. Derivados halogenados de los hidrocarburos. Derivados fluorados de los hidrocarburos acíclicos saturados: 1,1,1,3,3-Pentafluorobutano (HFC-365mfc) y 1,1,1,2,2,3,4,5,5,5-decafluoropentano (HFC- 43-10mee).</t>
  </si>
  <si>
    <t>290349</t>
  </si>
  <si>
    <t>Productos de las industrias químicas o de las industrias conexas. Productos químicos orgánicos. Derivados halogenados de los hidrocarburos. Derivados fluorados de los hidrocarburos acíclicos saturados: Los demás.</t>
  </si>
  <si>
    <t>290351</t>
  </si>
  <si>
    <t>Productos de las industrias químicas o de las industrias conexas. Productos químicos orgánicos. Derivados halogenados de los hidrocarburos. Derivados fluorados de los hidrocarburos acíclicos no saturados: 2,3,3,3-Tetrafluoropropeno (HFO-1234yf), 1,3,3,3-tetrafluoropropeno (HFO-1234ze) y (Z)-1,1,1,4,4,4-hexafluoro-2-buteno (HFO- 1336mzz).</t>
  </si>
  <si>
    <t>290359</t>
  </si>
  <si>
    <t>Productos de las industrias químicas o de las industrias conexas. Productos químicos orgánicos. Derivados halogenados de los hidrocarburos. Derivados fluorados de los hidrocarburos acíclicos no saturados: Los demás.</t>
  </si>
  <si>
    <t>290361</t>
  </si>
  <si>
    <t>Productos de las industrias químicas o de las industrias conexas. Productos químicos orgánicos. Derivados halogenados de los hidrocarburos.  Bromuro de metilo (bromometano).</t>
  </si>
  <si>
    <t>290362</t>
  </si>
  <si>
    <t>Productos de las industrias químicas o de las industrias conexas. Productos químicos orgánicos. Derivados halogenados de los hidrocarburos.  Dibromuro de etileno (ISO) (1,2- dibromoetano).</t>
  </si>
  <si>
    <t>290369</t>
  </si>
  <si>
    <t>Productos de las industrias químicas o de las industrias conexas. Productos químicos orgánicos. Derivados halogenados de los hidrocarburos.  Los demás.</t>
  </si>
  <si>
    <t>290371</t>
  </si>
  <si>
    <t>Productos de las industrias químicas o de las industrias conexas. Productos químicos orgánicos. Derivados halogenados de los hidrocarburos. Derivados halogenados de los hidrocarburos acíclicos con dos halógenos diferentes, por lo menos: Clorodifluorometano (HCFC-22).</t>
  </si>
  <si>
    <t>290372</t>
  </si>
  <si>
    <t>Productos de las industrias químicas o de las industrias conexas. Productos químicos orgánicos. Derivados halogenados de los hidrocarburos. Derivados halogenados de los hidrocarburos acíclicos con dos halógenos diferentes, por lo menos: Diclorotrifluoroetanos (HCFC-123).</t>
  </si>
  <si>
    <t>290373</t>
  </si>
  <si>
    <t>Productos de las industrias químicas o de las industrias conexas. Productos químicos orgánicos. Derivados halogenados de los hidrocarburos. Derivados halogenados de los hidrocarburos acíclicos con dos halógenos diferentes, por lo menos: Diclorofluoroetanos (HCFC-141, 141b).</t>
  </si>
  <si>
    <t>290374</t>
  </si>
  <si>
    <t>Productos de las industrias químicas o de las industrias conexas. Productos químicos orgánicos. Derivados halogenados de los hidrocarburos. Derivados halogenados de los hidrocarburos acíclicos con dos halógenos diferentes, por lo menos: Clorodifluoroetanos (HCFC-142, 142b).</t>
  </si>
  <si>
    <t>290375</t>
  </si>
  <si>
    <t>Productos de las industrias químicas o de las industrias conexas. Productos químicos orgánicos. Derivados halogenados de los hidrocarburos. Derivados halogenados de los hidrocarburos acíclicos con dos halógenos diferentes, por lo menos: Dicloropentafluoropropanos (HCFC-225, 225ca, 225cb).</t>
  </si>
  <si>
    <t>290376</t>
  </si>
  <si>
    <t>Productos de las industrias químicas o de las industrias conexas. Productos químicos orgánicos. Derivados halogenados de los hidrocarburos. Derivados halogenados de los hidrocarburos acíclicos con dos halógenos diferentes, por lo menos: Bromoclorodifluorometano (Halón-1211), bromotrifluorometano (Halón-1301) y dibromotetrafluoroetanos (Halón-2402).</t>
  </si>
  <si>
    <t>290377</t>
  </si>
  <si>
    <t>Productos de las industrias químicas o de las industrias conexas. Productos químicos orgánicos. Derivados halogenados de los hidrocarburos. Derivados halogenados de los hidrocarburos acíclicos con dos halógenos diferentes, por lo menos: Los demás, perhalogenados solamente con flúor y cloro.</t>
  </si>
  <si>
    <t>290378</t>
  </si>
  <si>
    <t>Productos de las industrias químicas o de las industrias conexas. Productos químicos orgánicos. Derivados halogenados de los hidrocarburos. Derivados halogenados de los hidrocarburos acíclicos con dos halógenos diferentes, por lo menos: Los demás derivados perhalogenados.</t>
  </si>
  <si>
    <t>290379</t>
  </si>
  <si>
    <t>Productos de las industrias químicas o de las industrias conexas. Productos químicos orgánicos. Derivados halogenados de los hidrocarburos. Derivados halogenados de los hidrocarburos acíclicos con dos halógenos diferentes, por lo menos: Los demás.</t>
  </si>
  <si>
    <t>290381</t>
  </si>
  <si>
    <t>Productos de las industrias químicas o de las industrias conexas. Productos químicos orgánicos. Derivados halogenados de los hidrocarburos. Derivados halogenados de los hidrocarburos ciclánicos, ciclénicos o cicloterpénicos: 1,2,3,4,5,6-Hexaclorociclohexano (HCH (ISO)), incluido el lindano (ISO, DCI).</t>
  </si>
  <si>
    <t>290382</t>
  </si>
  <si>
    <t>Productos de las industrias químicas o de las industrias conexas. Productos químicos orgánicos. Derivados halogenados de los hidrocarburos. Derivados halogenados de los hidrocarburos ciclánicos, ciclénicos o cicloterpénicos: Los demás.</t>
  </si>
  <si>
    <t>290383</t>
  </si>
  <si>
    <t>Productos de las industrias químicas o de las industrias conexas. Productos químicos orgánicos. Derivados halogenados de los hidrocarburos. Derivados halogenados de los hidrocarburos ciclánicos, ciclénicos o cicloterpénicos: Mirex (ISO).</t>
  </si>
  <si>
    <t>290389</t>
  </si>
  <si>
    <t>290391</t>
  </si>
  <si>
    <t>Productos de las industrias químicas o de las industrias conexas. Productos químicos orgánicos. Derivados halogenados de los hidrocarburos. Derivados halogenados de los hidrocarburos aromáticos: Clorobenceno, o-diclorobenceno y p- diclorobenceno.</t>
  </si>
  <si>
    <t>290392</t>
  </si>
  <si>
    <t>290393</t>
  </si>
  <si>
    <t>Productos de las industrias químicas o de las industrias conexas. Productos químicos orgánicos. Derivados halogenados de los hidrocarburos. Derivados halogenados de los hidrocarburos aromáticos: Pentaclorobenceno (ISO).</t>
  </si>
  <si>
    <t>290394</t>
  </si>
  <si>
    <t>Productos de las industrias químicas o de las industrias conexas. Productos químicos orgánicos. Derivados halogenados de los hidrocarburos. Derivados halogenados de los hidrocarburos aromáticos: Hexabromobifenilos.</t>
  </si>
  <si>
    <t>290399</t>
  </si>
  <si>
    <t>Productos de las industrias químicas o de las industrias conexas. Productos químicos orgánicos. Derivados halogenados de los hidrocarburos. Derivados halogenados de los hidrocarburos aromáticos: Los demás.</t>
  </si>
  <si>
    <t>290410</t>
  </si>
  <si>
    <t>290420</t>
  </si>
  <si>
    <t>290431</t>
  </si>
  <si>
    <t>Productos de las industrias químicas o de las industrias conexas. Productos químicos orgánicos. Derivados sulfonados, nitrados o nitrosados de los hidrocarburos, incluso halogenados. Ácido perfluorooctano sulfónico, sus sales y fluoruro de perfluorooctano sulfonilo: Ácido perfluorooctano sulfónico.</t>
  </si>
  <si>
    <t>290432</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</si>
  <si>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amonio.</t>
  </si>
  <si>
    <t>290433</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</si>
  <si>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litio.</t>
  </si>
  <si>
    <t>290434</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</si>
  <si>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potasio.</t>
  </si>
  <si>
    <t>290435</t>
  </si>
  <si>
    <t>Productos de las industrias químicas o de las industrias conexas. Productos químicos orgánicos. Derivados sulfonados, nitrados o nitrosados de los hidrocarburos, incluso halogenados. Ácido perfluorooctano sulfónico, sus sales y fluoruro de perfluorooctano sulfonilo: Las demás sales del ácido perfluorooctano sulfónico.</t>
  </si>
  <si>
    <t>290436</t>
  </si>
  <si>
    <t>Productos de las industrias químicas o de las industrias conexas. Productos químicos orgánicos. Derivados sulfonados, nitrados o nitrosados de los hidrocarburos, incluso halogenados. Ácido perfluorooctano sulfónico, sus sales y fluoruro de perfluorooctano sulfonilo: Fluoruro de perfluorooctano sulfonilo.</t>
  </si>
  <si>
    <t>290491</t>
  </si>
  <si>
    <t>Productos de las industrias químicas o de las industrias conexas. Productos químicos orgánicos. Derivados sulfonados, nitrados o nitrosados de los hidrocarburos, incluso halogenados. Los demás: Tricloronitrometano (cloropicrina).</t>
  </si>
  <si>
    <t>290499</t>
  </si>
  <si>
    <t>Productos de las industrias químicas o de las industrias conexas. Productos químicos orgánicos. Derivados sulfonados, nitrados o nitrosados de los hidrocarburos, incluso halogenados. Los demás: Los demás.</t>
  </si>
  <si>
    <t>290511</t>
  </si>
  <si>
    <t>Productos de las industrias químicas o de las industrias conexas. Productos químicos orgánicos. Alcoholes acíclicos y sus derivados halogenados, sulfonados, nitrados o nitrosados. Monoalcoholes saturados: Metanol (alcohol metílico).</t>
  </si>
  <si>
    <t>290512</t>
  </si>
  <si>
    <t>Productos de las industrias químicas o de las industrias conexas. Productos químicos orgánicos. Alcoholes acíclicos y sus derivados halogenados, sulfonados, nitrados o nitrosados. Monoalcoholes saturados: Propan-1-ol (alcohol propílico) y propan-2-ol (alcohol isopropílico).</t>
  </si>
  <si>
    <t>290513</t>
  </si>
  <si>
    <t>Productos de las industrias químicas o de las industrias conexas. Productos químicos orgánicos. Alcoholes acíclicos y sus derivados halogenados, sulfonados, nitrados o nitrosados. Monoalcoholes saturados: Butan-1-ol (alcohol n-butílico).</t>
  </si>
  <si>
    <t>290514</t>
  </si>
  <si>
    <t>Productos de las industrias químicas o de las industrias conexas. Productos químicos orgánicos. Alcoholes acíclicos y sus derivados halogenados, sulfonados, nitrados o nitrosados. Monoalcoholes saturados: Los demás butanoles.</t>
  </si>
  <si>
    <t>290516</t>
  </si>
  <si>
    <t>Productos de las industrias químicas o de las industrias conexas. Productos químicos orgánicos. Alcoholes acíclicos y sus derivados halogenados, sulfonados, nitrados o nitrosados. Monoalcoholes saturados: Octanol (alcohol octílico) y sus isómeros.</t>
  </si>
  <si>
    <t>290517</t>
  </si>
  <si>
    <t>Productos de las industrias químicas o de las industrias conexas. Productos químicos orgánicos. Alcoholes acíclicos y sus derivados halogenados, sulfonados, nitrados o nitrosados. Monoalcoholes saturados: Dodecan-1-ol (alcohol laurílico), hexadecan- 1-ol (alcohol cetílico) y octadecan-1-ol (alcohol estearílico).</t>
  </si>
  <si>
    <t>290519</t>
  </si>
  <si>
    <t>Productos de las industrias químicas o de las industrias conexas. Productos químicos orgánicos. Alcoholes acíclicos y sus derivados halogenados, sulfonados, nitrados o nitrosados. Monoalcoholes saturados: Los demás.</t>
  </si>
  <si>
    <t>290522</t>
  </si>
  <si>
    <t>Productos de las industrias químicas o de las industrias conexas. Productos químicos orgánicos. Alcoholes acíclicos y sus derivados halogenados, sulfonados, nitrados o nitrosados. Monoalcoholes no saturados: Alcoholes terpénicos acíclicos.</t>
  </si>
  <si>
    <t>290529</t>
  </si>
  <si>
    <t>Productos de las industrias químicas o de las industrias conexas. Productos químicos orgánicos. Alcoholes acíclicos y sus derivados halogenados, sulfonados, nitrados o nitrosados. Monoalcoholes no saturados: Los demás.</t>
  </si>
  <si>
    <t>290531</t>
  </si>
  <si>
    <t>Productos de las industrias químicas o de las industrias conexas. Productos químicos orgánicos. Alcoholes acíclicos y sus derivados halogenados, sulfonados, nitrados o nitrosados. Dioles: Etilenglicol (etanodiol).</t>
  </si>
  <si>
    <t>290532</t>
  </si>
  <si>
    <t>Productos de las industrias químicas o de las industrias conexas. Productos químicos orgánicos. Alcoholes acíclicos y sus derivados halogenados, sulfonados, nitrados o nitrosados. Dioles: Propilenglicol (propano-1,2-diol).</t>
  </si>
  <si>
    <t>290539</t>
  </si>
  <si>
    <t>Productos de las industrias químicas o de las industrias conexas. Productos químicos orgánicos. Alcoholes acíclicos y sus derivados halogenados, sulfonados, nitrados o nitrosados. Dioles: Los demás.</t>
  </si>
  <si>
    <t>290541</t>
  </si>
  <si>
    <t>Productos de las industrias químicas o de las industrias conexas. Productos químicos orgánicos. Alcoholes acíclicos y sus derivados halogenados, sulfonados, nitrados o nitrosados. Los demás polialcoholes: 2-Etil-2-(hidroximetil)propano-1,3-diol (trimetilolpropano).</t>
  </si>
  <si>
    <t>290542</t>
  </si>
  <si>
    <t>Productos de las industrias químicas o de las industrias conexas. Productos químicos orgánicos. Alcoholes acíclicos y sus derivados halogenados, sulfonados, nitrados o nitrosados. Los demás polialcoholes: Pentaeritritol (pentaeritrita).</t>
  </si>
  <si>
    <t>290543</t>
  </si>
  <si>
    <t>Productos de las industrias químicas o de las industrias conexas. Productos químicos orgánicos. Alcoholes acíclicos y sus derivados halogenados, sulfonados, nitrados o nitrosados. Los demás polialcoholes: Manitol.</t>
  </si>
  <si>
    <t>290544</t>
  </si>
  <si>
    <t>Productos de las industrias químicas o de las industrias conexas. Productos químicos orgánicos. Alcoholes acíclicos y sus derivados halogenados, sulfonados, nitrados o nitrosados. Los demás polialcoholes: D-glucitol (sorbitol).</t>
  </si>
  <si>
    <t>290545</t>
  </si>
  <si>
    <t>Productos de las industrias químicas o de las industrias conexas. Productos químicos orgánicos. Alcoholes acíclicos y sus derivados halogenados, sulfonados, nitrados o nitrosados. Los demás polialcoholes: Los demás.</t>
  </si>
  <si>
    <t>290549</t>
  </si>
  <si>
    <t>290551</t>
  </si>
  <si>
    <t>Productos de las industrias químicas o de las industrias conexas. Productos químicos orgánicos. Alcoholes acíclicos y sus derivados halogenados, sulfonados, nitrados o nitrosados. Derivados halogenados, sulfonados, nitrados o nitrosados de los alcoholes acíclicos: Etclorvinol (DCI).</t>
  </si>
  <si>
    <t>290559</t>
  </si>
  <si>
    <t>Productos de las industrias químicas o de las industrias conexas. Productos químicos orgánicos. Alcoholes acíclicos y sus derivados halogenados, sulfonados, nitrados o nitrosados. Derivados halogenados, sulfonados, nitrados o nitrosados de los alcoholes acíclicos: Los demás.</t>
  </si>
  <si>
    <t>290611</t>
  </si>
  <si>
    <t>Productos de las industrias químicas o de las industrias conexas. Productos químicos orgánicos. Alcoholes cíclicos y sus derivados halogenados, sulfonados, nitrados o nitrosados. Ciclánicos, ciclénicos o cicloterpénicos: Mentol.</t>
  </si>
  <si>
    <t>290612</t>
  </si>
  <si>
    <t>Productos de las industrias químicas o de las industrias conexas. Productos químicos orgánicos. Alcoholes cíclicos y sus derivados halogenados, sulfonados, nitrados o nitrosados. Ciclánicos, ciclénicos o cicloterpénicos: Ciclohexanol, metilciclohexanoles y dimetilciclohexanoles.</t>
  </si>
  <si>
    <t>290613</t>
  </si>
  <si>
    <t>Productos de las industrias químicas o de las industrias conexas. Productos químicos orgánicos. Alcoholes cíclicos y sus derivados halogenados, sulfonados, nitrados o nitrosados. Ciclánicos, ciclénicos o cicloterpénicos: Esteroles e inositoles.</t>
  </si>
  <si>
    <t>290619</t>
  </si>
  <si>
    <t>Productos de las industrias químicas o de las industrias conexas. Productos químicos orgánicos. Alcoholes cíclicos y sus derivados halogenados, sulfonados, nitrados o nitrosados. Ciclánicos, ciclénicos o cicloterpénicos: Los demás.</t>
  </si>
  <si>
    <t>290621</t>
  </si>
  <si>
    <t>Productos de las industrias químicas o de las industrias conexas. Productos químicos orgánicos. Alcoholes cíclicos y sus derivados halogenados, sulfonados, nitrados o nitrosados. Aromáticos: Alcohol bencílico.</t>
  </si>
  <si>
    <t>290629</t>
  </si>
  <si>
    <t>Productos de las industrias químicas o de las industrias conexas. Productos químicos orgánicos. Alcoholes cíclicos y sus derivados halogenados, sulfonados, nitrados o nitrosados. Aromáticos: Los demás.</t>
  </si>
  <si>
    <t>290711</t>
  </si>
  <si>
    <t>Productos de las industrias químicas o de las industrias conexas. Productos químicos orgánicos. Fenoles; fenoles-alcoholes. Monofenoles: Fenol (hidroxibenceno) y sus sales.</t>
  </si>
  <si>
    <t>290712</t>
  </si>
  <si>
    <t>Productos de las industrias químicas o de las industrias conexas. Productos químicos orgánicos. Fenoles; fenoles-alcoholes. Monofenoles: Cresoles y sus sales.</t>
  </si>
  <si>
    <t>290713</t>
  </si>
  <si>
    <t>Productos de las industrias químicas o de las industrias conexas. Productos químicos orgánicos. Fenoles; fenoles-alcoholes. Monofenoles: Octilfenol, nonilfenol y sus isómeros; sales de estos productos.</t>
  </si>
  <si>
    <t>290715</t>
  </si>
  <si>
    <t>Productos de las industrias químicas o de las industrias conexas. Productos químicos orgánicos. Fenoles; fenoles-alcoholes. Monofenoles: Naftoles y sus sales.</t>
  </si>
  <si>
    <t>290719</t>
  </si>
  <si>
    <t>Productos de las industrias químicas o de las industrias conexas. Productos químicos orgánicos. Fenoles; fenoles-alcoholes. Monofenoles: Los demás.</t>
  </si>
  <si>
    <t>290721</t>
  </si>
  <si>
    <t>Productos de las industrias químicas o de las industrias conexas. Productos químicos orgánicos. Fenoles; fenoles-alcoholes. Polifenoles; fenoles-alcoholes: Resorcinol y sus sales.</t>
  </si>
  <si>
    <t>290722</t>
  </si>
  <si>
    <t>290723</t>
  </si>
  <si>
    <t>Productos de las industrias químicas o de las industrias conexas. Productos químicos orgánicos. Fenoles; fenoles-alcoholes. Polifenoles; fenoles-alcoholes: 4,4'-Isopropilidendifenol (bisfenol A, difenilolpropano) y sus sales.</t>
  </si>
  <si>
    <t>290729</t>
  </si>
  <si>
    <t>Productos de las industrias químicas o de las industrias conexas. Productos químicos orgánicos. Fenoles; fenoles-alcoholes. Polifenoles; fenoles-alcoholes: Los demás.</t>
  </si>
  <si>
    <t>290811</t>
  </si>
  <si>
    <t>Productos de las industrias químicas o de las industrias conexas. Productos químicos orgánicos. Derivados halogenados, sulfonados, nitrados o nitrosados, de los fenoles o de los fenoles-alcoholes. Derivados solamente halogenados y sus sales: Pentaclorofenol (ISO).</t>
  </si>
  <si>
    <t>290819</t>
  </si>
  <si>
    <t>Productos de las industrias químicas o de las industrias conexas. Productos químicos orgánicos. Derivados halogenados, sulfonados, nitrados o nitrosados, de los fenoles o de los fenoles-alcoholes. Derivados solamente halogenados y sus sales: Los demás.</t>
  </si>
  <si>
    <t>290891</t>
  </si>
  <si>
    <t>Productos de las industrias químicas o de las industrias conexas. Productos químicos orgánicos. Derivados halogenados, sulfonados, nitrados o nitrosados, de los fenoles o de los fenoles-alcoholes. Los demás: Dinoseb (ISO) y sus sales.</t>
  </si>
  <si>
    <t>290892</t>
  </si>
  <si>
    <t>Productos de las industrias químicas o de las industrias conexas. Productos químicos orgánicos. Derivados halogenados, sulfonados, nitrados o nitrosados, de los fenoles o de los fenoles-alcoholes. Los demás: 4,6-Dinitro-o-cresol (DNOC (ISO)) y sus sales.</t>
  </si>
  <si>
    <t>290899</t>
  </si>
  <si>
    <t>Productos de las industrias químicas o de las industrias conexas. Productos químicos orgánicos. Derivados halogenados, sulfonados, nitrados o nitrosados, de los fenoles o de los fenoles-alcoholes. Los demás: Los demás.</t>
  </si>
  <si>
    <t>290911</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</si>
  <si>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acíclicos y sus derivados halogenados, sulfonados, nitrados o nitrosados: Éter dietílico (óxido de dietilo).</t>
  </si>
  <si>
    <t>290919</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</si>
  <si>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acíclicos y sus derivados halogenados, sulfonados, nitrados o nitrosados: Los demás.</t>
  </si>
  <si>
    <t>290920</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</si>
  <si>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ciclánicos, ciclénicos, cicloterpénicos, y sus derivados halogenados, sulfonados, nitrados o nitrosados.</t>
  </si>
  <si>
    <t>290930</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</si>
  <si>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aromáticos y sus derivados halogenados, sulfonados, nitrados o nitrosados.</t>
  </si>
  <si>
    <t>290941</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</si>
  <si>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2,2'-Oxidietanol (dietilenglicol).</t>
  </si>
  <si>
    <t>290943</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</si>
  <si>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Éteres monobutílicos del etilenglicol o del dietilenglicol.</t>
  </si>
  <si>
    <t>290944</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</si>
  <si>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Los demás.</t>
  </si>
  <si>
    <t>290949</t>
  </si>
  <si>
    <t>290950</t>
  </si>
  <si>
    <t>290960</t>
  </si>
  <si>
    <t>291010</t>
  </si>
  <si>
    <t>Productos de las industrias químicas o de las industrias conexas. Productos químicos orgánicos. Epóxidos, epoxialcoholes, epoxifenoles y epoxiéteres, con tres átomos en el ciclo, y sus derivados halogenados, sulfonados, nitrados o nitrosados.  Oxirano (óxido de etileno).</t>
  </si>
  <si>
    <t>291020</t>
  </si>
  <si>
    <t>Productos de las industrias químicas o de las industrias conexas. Productos químicos orgánicos. Epóxidos, epoxialcoholes, epoxifenoles y epoxiéteres, con tres átomos en el ciclo, y sus derivados halogenados, sulfonados, nitrados o nitrosados.  Metiloxirano (óxido de propileno).</t>
  </si>
  <si>
    <t>291030</t>
  </si>
  <si>
    <t>Productos de las industrias químicas o de las industrias conexas. Productos químicos orgánicos. Epóxidos, epoxialcoholes, epoxifenoles y epoxiéteres, con tres átomos en el ciclo, y sus derivados halogenados, sulfonados, nitrados o nitrosados.  1-Cloro-2,3-epoxipropano (epiclorhidrina).</t>
  </si>
  <si>
    <t>291040</t>
  </si>
  <si>
    <t>Productos de las industrias químicas o de las industrias conexas. Productos químicos orgánicos. Epóxidos, epoxialcoholes, epoxifenoles y epoxiéteres, con tres átomos en el ciclo, y sus derivados halogenados, sulfonados, nitrados o nitrosados.  Dieldrina (ISO, DCI).</t>
  </si>
  <si>
    <t>291050</t>
  </si>
  <si>
    <t>Productos de las industrias químicas o de las industrias conexas. Productos químicos orgánicos. Epóxidos, epoxialcoholes, epoxifenoles y epoxiéteres, con tres átomos en el ciclo, y sus derivados halogenados, sulfonados, nitrados o nitrosados.  Endrina (ISO).</t>
  </si>
  <si>
    <t>291090</t>
  </si>
  <si>
    <t>Productos de las industrias químicas o de las industrias conexas. Productos químicos orgánicos. Epóxidos, epoxialcoholes, epoxifenoles y epoxiéteres, con tres átomos en el ciclo, y sus derivados halogenados, sulfonados, nitrados o nitrosados.  Los demás.</t>
  </si>
  <si>
    <t>291100</t>
  </si>
  <si>
    <t>Productos de las industrias químicas o de las industrias conexas. Productos químicos orgánicos. Acetales y hemiacetales, incluso con otras funciones oxigenadas, y sus derivados halogenados, sulfonados, nitrados o nitrosados.  Acetales y hemiacetales, incluso con otras funciones oxigenadas, y sus derivados halogenados, sulfonados, nitrados o nitrosados.</t>
  </si>
  <si>
    <t>291211</t>
  </si>
  <si>
    <t>Productos de las industrias químicas o de las industrias conexas. Productos químicos orgánicos. Aldehídos, incluso con otras funciones oxigenadas; polímeros cíclicos de los aldehídos; paraformaldehído. Aldehídos acíclicos sin otras funciones oxigenadas: Metanal (formaldehído).</t>
  </si>
  <si>
    <t>291212</t>
  </si>
  <si>
    <t>Productos de las industrias químicas o de las industrias conexas. Productos químicos orgánicos. Aldehídos, incluso con otras funciones oxigenadas; polímeros cíclicos de los aldehídos; paraformaldehído. Aldehídos acíclicos sin otras funciones oxigenadas: Etanal (acetaldehído).</t>
  </si>
  <si>
    <t>291219</t>
  </si>
  <si>
    <t>Productos de las industrias químicas o de las industrias conexas. Productos químicos orgánicos. Aldehídos, incluso con otras funciones oxigenadas; polímeros cíclicos de los aldehídos; paraformaldehído. Aldehídos acíclicos sin otras funciones oxigenadas: Los demás.</t>
  </si>
  <si>
    <t>291221</t>
  </si>
  <si>
    <t>Productos de las industrias químicas o de las industrias conexas. Productos químicos orgánicos. Aldehídos, incluso con otras funciones oxigenadas; polímeros cíclicos de los aldehídos; paraformaldehído. Aldehídos cíclicos sin otras funciones oxigenadas: Benzaldehído (aldehído benzoico).</t>
  </si>
  <si>
    <t>291229</t>
  </si>
  <si>
    <t>Productos de las industrias químicas o de las industrias conexas. Productos químicos orgánicos. Aldehídos, incluso con otras funciones oxigenadas; polímeros cíclicos de los aldehídos; paraformaldehído. Aldehídos cíclicos sin otras funciones oxigenadas: Los demás.</t>
  </si>
  <si>
    <t>291241</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</si>
  <si>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Vainillina (aldehído metilprotocatéquico).</t>
  </si>
  <si>
    <t>291242</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</si>
  <si>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Etilvainillina (aldehído etilprotocatéquico).</t>
  </si>
  <si>
    <t>291249</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</si>
  <si>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Los demás.</t>
  </si>
  <si>
    <t>291250</t>
  </si>
  <si>
    <t>Productos de las industrias químicas o de las industrias conexas. Productos químicos orgánicos. Aldehídos, incluso con otras funciones oxigenadas; polímeros cíclicos de los aldehídos; paraformaldehído.  Polímeros cíclicos de los aldehídos.</t>
  </si>
  <si>
    <t>291260</t>
  </si>
  <si>
    <t>Productos de las industrias químicas o de las industrias conexas. Productos químicos orgánicos. Aldehídos, incluso con otras funciones oxigenadas; polímeros cíclicos de los aldehídos; paraformaldehído.  Paraformaldehído.</t>
  </si>
  <si>
    <t>291300</t>
  </si>
  <si>
    <t>Productos de las industrias químicas o de las industrias conexas. Productos químicos orgánicos. Derivados halogenados, sulfonados, nitrados o nitrosados de los productos de la partida 29.12.  Derivados halogenados, sulfonados, nitrados o nitrosados de los productos de la partida 29.12.</t>
  </si>
  <si>
    <t>291411</t>
  </si>
  <si>
    <t>Productos de las industrias químicas o de las industrias conexas. Productos químicos orgánicos. Cetonas y quinonas, incluso con otras funciones oxigenadas, y sus derivados halogenados, sulfonados, nitrados o nitrosados. Cetonas acíclicas sin otras funciones oxigenadas: Acetona.</t>
  </si>
  <si>
    <t>291412</t>
  </si>
  <si>
    <t>Productos de las industrias químicas o de las industrias conexas. Productos químicos orgánicos. Cetonas y quinonas, incluso con otras funciones oxigenadas, y sus derivados halogenados, sulfonados, nitrados o nitrosados. Cetonas acíclicas sin otras funciones oxigenadas: Butanona (metiletilcetona).</t>
  </si>
  <si>
    <t>291413</t>
  </si>
  <si>
    <t>Productos de las industrias químicas o de las industrias conexas. Productos químicos orgánicos. Cetonas y quinonas, incluso con otras funciones oxigenadas, y sus derivados halogenados, sulfonados, nitrados o nitrosados. Cetonas acíclicas sin otras funciones oxigenadas: 4-Metilpentan-2-ona (metilisobutilcetona).</t>
  </si>
  <si>
    <t>291419</t>
  </si>
  <si>
    <t>Productos de las industrias químicas o de las industrias conexas. Productos químicos orgánicos. Cetonas y quinonas, incluso con otras funciones oxigenadas, y sus derivados halogenados, sulfonados, nitrados o nitrosados. Cetonas acíclicas sin otras funciones oxigenadas: Las demás.</t>
  </si>
  <si>
    <t>291422</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</si>
  <si>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Ciclohexanona y metilciclohexanonas.</t>
  </si>
  <si>
    <t>291423</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</si>
  <si>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Iononas y metiliononas.</t>
  </si>
  <si>
    <t>291429</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</si>
  <si>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Las demás.</t>
  </si>
  <si>
    <t>291431</t>
  </si>
  <si>
    <t>Productos de las industrias químicas o de las industrias conexas. Productos químicos orgánicos. Cetonas y quinonas, incluso con otras funciones oxigenadas, y sus derivados halogenados, sulfonados, nitrados o nitrosados. Cetonas aromáticas sin otras funciones oxigenadas: Fenilacetona (fenilpropan-2-ona).</t>
  </si>
  <si>
    <t>291439</t>
  </si>
  <si>
    <t>Productos de las industrias químicas o de las industrias conexas. Productos químicos orgánicos. Cetonas y quinonas, incluso con otras funciones oxigenadas, y sus derivados halogenados, sulfonados, nitrados o nitrosados. Cetonas aromáticas sin otras funciones oxigenadas: Las demás.</t>
  </si>
  <si>
    <t>291440</t>
  </si>
  <si>
    <t>291450</t>
  </si>
  <si>
    <t>Productos de las industrias químicas o de las industrias conexas. Productos químicos orgánicos. Cetonas y quinonas, incluso con otras funciones oxigenadas, y sus derivados halogenados, sulfonados, nitrados o nitrosados.  Cetonas-fenoles y cetonas con otras funciones oxigenadas.</t>
  </si>
  <si>
    <t>291461</t>
  </si>
  <si>
    <t>Productos de las industrias químicas o de las industrias conexas. Productos químicos orgánicos. Cetonas y quinonas, incluso con otras funciones oxigenadas, y sus derivados halogenados, sulfonados, nitrados o nitrosados. Quinonas: Antraquinona.</t>
  </si>
  <si>
    <t>291462</t>
  </si>
  <si>
    <t>Productos de las industrias químicas o de las industrias conexas. Productos químicos orgánicos. Cetonas y quinonas, incluso con otras funciones oxigenadas, y sus derivados halogenados, sulfonados, nitrados o nitrosados. Quinonas: Coenzima Q10 (ubidecarenona (DCI)).</t>
  </si>
  <si>
    <t>291469</t>
  </si>
  <si>
    <t>Productos de las industrias químicas o de las industrias conexas. Productos químicos orgánicos. Cetonas y quinonas, incluso con otras funciones oxigenadas, y sus derivados halogenados, sulfonados, nitrados o nitrosados. Quinonas: Las demás.</t>
  </si>
  <si>
    <t>291471</t>
  </si>
  <si>
    <t>Productos de las industrias químicas o de las industrias conexas. Productos químicos orgánicos. Cetonas y quinonas, incluso con otras funciones oxigenadas, y sus derivados halogenados, sulfonados, nitrados o nitrosados. Derivados halogenados, sulfonados, nitrados o nitrosados: Clordecona (ISO).</t>
  </si>
  <si>
    <t>291479</t>
  </si>
  <si>
    <t>Productos de las industrias químicas o de las industrias conexas. Productos químicos orgánicos. Cetonas y quinonas, incluso con otras funciones oxigenadas, y sus derivados halogenados, sulfonados, nitrados o nitrosados. Derivados halogenados, sulfonados, nitrados o nitrosados: Los demás.</t>
  </si>
  <si>
    <t>291511</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</si>
  <si>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Ácido fórmico.</t>
  </si>
  <si>
    <t>291512</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</si>
  <si>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Sales del ácido fórmico.</t>
  </si>
  <si>
    <t>291513</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</si>
  <si>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Ésteres del ácido fórmico.</t>
  </si>
  <si>
    <t>291521</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</si>
  <si>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Ácido acético.</t>
  </si>
  <si>
    <t>291524</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</si>
  <si>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Anhídrido acético.</t>
  </si>
  <si>
    <t>291529</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</si>
  <si>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Las demás.</t>
  </si>
  <si>
    <t>291531</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</si>
  <si>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etilo.</t>
  </si>
  <si>
    <t>291532</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</si>
  <si>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vinilo.</t>
  </si>
  <si>
    <t>291533</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</si>
  <si>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n-butilo.</t>
  </si>
  <si>
    <t>291536</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</si>
  <si>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dinoseb (ISO).</t>
  </si>
  <si>
    <t>291539</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</si>
  <si>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Los demás.</t>
  </si>
  <si>
    <t>291540</t>
  </si>
  <si>
    <t>Productos de las industrias químicas o de las industrias conexas. Productos químicos orgánicos. Ácidos monocarboxílicos acíclicos saturados y sus anhídridos, halogenuros, peróxidos y peroxiácidos; sus derivados halogenados, sulfonados, nitrados o nitrosados.  Los demás.</t>
  </si>
  <si>
    <t>291550</t>
  </si>
  <si>
    <t>291560</t>
  </si>
  <si>
    <t>291570</t>
  </si>
  <si>
    <t>291590</t>
  </si>
  <si>
    <t>291611</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</si>
  <si>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 acrílico y sus sales.</t>
  </si>
  <si>
    <t>291612</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</si>
  <si>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Los demás.</t>
  </si>
  <si>
    <t>291613</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</si>
  <si>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 metacrílico y sus sales.</t>
  </si>
  <si>
    <t>291614</t>
  </si>
  <si>
    <t>291615</t>
  </si>
  <si>
    <t>291616</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</si>
  <si>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Binapacril (ISO).</t>
  </si>
  <si>
    <t>291619</t>
  </si>
  <si>
    <t>291620</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</si>
  <si>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ciclánicos, ciclénicos o cicloterpénicos, sus anhídridos, halogenuros, peróxidos, peroxiácidos y sus derivados.</t>
  </si>
  <si>
    <t>291631</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</si>
  <si>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Los demás.</t>
  </si>
  <si>
    <t>291632</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</si>
  <si>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Peróxido de benzoilo y cloruro de benzoilo.</t>
  </si>
  <si>
    <t>291634</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</si>
  <si>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Ácido fenilacético y sus sales.</t>
  </si>
  <si>
    <t>291639</t>
  </si>
  <si>
    <t>291711</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</si>
  <si>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oxálico, sus sales y sus ésteres.</t>
  </si>
  <si>
    <t>291712</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</si>
  <si>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adípico, sus sales y sus ésteres.</t>
  </si>
  <si>
    <t>291713</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</si>
  <si>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azelaico, ácido sebácico, sus sales y sus ésteres.</t>
  </si>
  <si>
    <t>291714</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</si>
  <si>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Anhídrido maleico.</t>
  </si>
  <si>
    <t>291719</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</si>
  <si>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Los demás.</t>
  </si>
  <si>
    <t>291720</t>
  </si>
  <si>
    <t>Productos de las industrias químicas o de las industrias conexas. Productos químicos orgánicos. Ácidos policarboxílicos, sus anhídridos, halogenuros, peróxidos y peroxiácidos; sus derivados halogenados, sulfonados, nitrados o nitrosados.  Ácidos policarboxílicos ciclánicos, ciclénicos o cicloterpénicos, sus anhídridos, halogenuros, peróxidos, peroxiácidos y sus derivados.</t>
  </si>
  <si>
    <t>291732</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</si>
  <si>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Ortoftalatos de dioctilo.</t>
  </si>
  <si>
    <t>291733</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</si>
  <si>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Ortoftalatos de dinonilo o de didecilo.</t>
  </si>
  <si>
    <t>291734</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</si>
  <si>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Los demás.</t>
  </si>
  <si>
    <t>291735</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</si>
  <si>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Anhídrido ftálico.</t>
  </si>
  <si>
    <t>291736</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</si>
  <si>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Ácido tereftálico y sus sales.</t>
  </si>
  <si>
    <t>291737</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</si>
  <si>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Tereftalato de dimetilo.</t>
  </si>
  <si>
    <t>291739</t>
  </si>
  <si>
    <t>291811</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</si>
  <si>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láctico, sus sales y sus ésteres.</t>
  </si>
  <si>
    <t>291812</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</si>
  <si>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tartárico.</t>
  </si>
  <si>
    <t>291813</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</si>
  <si>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Sales y ésteres del ácido tartárico.</t>
  </si>
  <si>
    <t>291814</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</si>
  <si>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cítrico.</t>
  </si>
  <si>
    <t>291815</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</si>
  <si>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Los demás.</t>
  </si>
  <si>
    <t>291816</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</si>
  <si>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glucónico, sus sales y sus ésteres.</t>
  </si>
  <si>
    <t>291817</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</si>
  <si>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2,2-difenil-2-hidroxiacético (ácido bencílico).</t>
  </si>
  <si>
    <t>291818</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</si>
  <si>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Clorobencilato (ISO).</t>
  </si>
  <si>
    <t>291819</t>
  </si>
  <si>
    <t>291821</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</si>
  <si>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Los demás.</t>
  </si>
  <si>
    <t>291822</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</si>
  <si>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Ácido o-acetilsalicílico, sus sales y sus ésteres.</t>
  </si>
  <si>
    <t>291823</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</si>
  <si>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Los demás ésteres del ácido salicílico y sus sales.</t>
  </si>
  <si>
    <t>291829</t>
  </si>
  <si>
    <t>291830</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</si>
  <si>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aldehído o cetona, pero sin otra función oxigenada, sus anhídridos, halogenuros, peróxidos, peroxiácidos y sus derivados.</t>
  </si>
  <si>
    <t>291891</t>
  </si>
  <si>
    <t>291899</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</si>
  <si>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Los demás: Los demás.</t>
  </si>
  <si>
    <t>291910</t>
  </si>
  <si>
    <t>Productos de las industrias químicas o de las industrias conexas. Productos químicos orgánicos. Ésteres fosfóricos y sus sales, incluidos los lactofosfatos; sus derivados halogenados, sulfonados, nitrados o nitrosados.  Fosfato de tris(2,3-dibromopropilo).</t>
  </si>
  <si>
    <t>291990</t>
  </si>
  <si>
    <t>Productos de las industrias químicas o de las industrias conexas. Productos químicos orgánicos. Ésteres fosfóricos y sus sales, incluidos los lactofosfatos; sus derivados halogenados, sulfonados, nitrados o nitrosados.  Los demás.</t>
  </si>
  <si>
    <t>292011</t>
  </si>
  <si>
    <t>292019</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</si>
  <si>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Ésteres tiofosfóricos (fosforotioatos) y sus sales; sus derivados halogenados, sulfonados, nitrados o nitrosados: Los demás.</t>
  </si>
  <si>
    <t>292021</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</si>
  <si>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dimetilo.</t>
  </si>
  <si>
    <t>292022</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</si>
  <si>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dietilo.</t>
  </si>
  <si>
    <t>292023</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</si>
  <si>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trimetilo.</t>
  </si>
  <si>
    <t>292024</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</si>
  <si>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trietilo.</t>
  </si>
  <si>
    <t>292029</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</si>
  <si>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Los demás.</t>
  </si>
  <si>
    <t>292030</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</si>
  <si>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Endosulfán (ISO).</t>
  </si>
  <si>
    <t>292090</t>
  </si>
  <si>
    <t>292111</t>
  </si>
  <si>
    <t>Productos de las industrias químicas o de las industrias conexas. Productos químicos orgánicos. Compuestos con función amina. Monoaminas acíclicas y sus derivados; sales de estos productos: Los demás.</t>
  </si>
  <si>
    <t>292112</t>
  </si>
  <si>
    <t>Productos de las industrias químicas o de las industrias conexas. Productos químicos orgánicos. Compuestos con función amina. Monoaminas acíclicas y sus derivados; sales de estos productos: Clorhidrato de 2-cloroetil (N,N- dimetilamina).</t>
  </si>
  <si>
    <t>292113</t>
  </si>
  <si>
    <t>Productos de las industrias químicas o de las industrias conexas. Productos químicos orgánicos. Compuestos con función amina. Monoaminas acíclicas y sus derivados; sales de estos productos: Clorhidrato de 2-cloroetil (N,N-dietilamina).</t>
  </si>
  <si>
    <t>292114</t>
  </si>
  <si>
    <t>Productos de las industrias químicas o de las industrias conexas. Productos químicos orgánicos. Compuestos con función amina. Monoaminas acíclicas y sus derivados; sales de estos productos: Clorhidrato de 2-cloroetil (N,N- diisopropilamina).</t>
  </si>
  <si>
    <t>292119</t>
  </si>
  <si>
    <t>292121</t>
  </si>
  <si>
    <t>Productos de las industrias químicas o de las industrias conexas. Productos químicos orgánicos. Compuestos con función amina. Poliaminas acíclicas y sus derivados; sales de estos productos: Etilendiamina y sus sales.</t>
  </si>
  <si>
    <t>292122</t>
  </si>
  <si>
    <t>Productos de las industrias químicas o de las industrias conexas. Productos químicos orgánicos. Compuestos con función amina. Poliaminas acíclicas y sus derivados; sales de estos productos: Hexametilendiamina y sus sales.</t>
  </si>
  <si>
    <t>292129</t>
  </si>
  <si>
    <t>Productos de las industrias químicas o de las industrias conexas. Productos químicos orgánicos. Compuestos con función amina. Poliaminas acíclicas y sus derivados; sales de estos productos: Los demás.</t>
  </si>
  <si>
    <t>292130</t>
  </si>
  <si>
    <t>292141</t>
  </si>
  <si>
    <t>Productos de las industrias químicas o de las industrias conexas. Productos químicos orgánicos. Compuestos con función amina. Monoaminas aromáticas y sus derivados; sales de estos productos: Anilina y sus sales.</t>
  </si>
  <si>
    <t>292142</t>
  </si>
  <si>
    <t>Productos de las industrias químicas o de las industrias conexas. Productos químicos orgánicos. Compuestos con función amina. Monoaminas aromáticas y sus derivados; sales de estos productos: Los demás.</t>
  </si>
  <si>
    <t>292143</t>
  </si>
  <si>
    <t>Productos de las industrias químicas o de las industrias conexas. Productos químicos orgánicos. Compuestos con función amina. Monoaminas aromáticas y sus derivados; sales de estos productos: Toluidinas y sus derivados; sales de estos productos.</t>
  </si>
  <si>
    <t>292144</t>
  </si>
  <si>
    <t>Productos de las industrias químicas o de las industrias conexas. Productos químicos orgánicos. Compuestos con función amina. Monoaminas aromáticas y sus derivados; sales de estos productos: Difenilamina y sus derivados; sales de estos productos.</t>
  </si>
  <si>
    <t>292145</t>
  </si>
  <si>
    <t>292146</t>
  </si>
  <si>
    <t>Productos de las industrias químicas o de las industrias conexas. Productos químicos orgánicos. Compuestos con función amina. Monoaminas aromáticas y sus derivados; sales de estos productos: Anfetamina (DCI), benzfetamina (DCI), dexanfetamina (DCI), etilanfetamina (DCI), fencanfamina (DCI), fentermina (DCI), lefetamina (DCI), levanfetamina (DCI) y mefenorex (DCI); sales de estos productos.</t>
  </si>
  <si>
    <t>292149</t>
  </si>
  <si>
    <t>292151</t>
  </si>
  <si>
    <t>Productos de las industrias químicas o de las industrias conexas. Productos químicos orgánicos. Compuestos con función amina. Poliaminas aromáticas y sus derivados; sales de estos productos: Los demás.</t>
  </si>
  <si>
    <t>292159</t>
  </si>
  <si>
    <t>292211</t>
  </si>
  <si>
    <t>Productos de las industrias químicas o de las industrias conexas. Productos químicos orgánicos. Compuestos aminados con funciones oxigenadas. Amino-alcoholes, excepto los que contengan funciones oxigenadas diferentes, sus éteres y sus ésteres; sales de estos productos: Los demás.</t>
  </si>
  <si>
    <t>292212</t>
  </si>
  <si>
    <t>292214</t>
  </si>
  <si>
    <t>Productos de las industrias químicas o de las industrias conexas. Productos químicos orgánicos. Compuestos aminados con funciones oxigenadas. Amino-alcoholes, excepto los que contengan funciones oxigenadas diferentes, sus éteres y sus ésteres; sales de estos productos: Dextropropoxifeno (DCI) y sus sales.</t>
  </si>
  <si>
    <t>292215</t>
  </si>
  <si>
    <t>Productos de las industrias químicas o de las industrias conexas. Productos químicos orgánicos. Compuestos aminados con funciones oxigenadas. Amino-alcoholes, excepto los que contengan funciones oxigenadas diferentes, sus éteres y sus ésteres; sales de estos productos: Trietanolamina.</t>
  </si>
  <si>
    <t>292216</t>
  </si>
  <si>
    <t>Productos de las industrias químicas o de las industrias conexas. Productos químicos orgánicos. Compuestos aminados con funciones oxigenadas. Amino-alcoholes, excepto los que contengan funciones oxigenadas diferentes, sus éteres y sus ésteres; sales de estos productos: Perfluorooctano sulfonato de dietanolamonio.</t>
  </si>
  <si>
    <t>292217</t>
  </si>
  <si>
    <t>Productos de las industrias químicas o de las industrias conexas. Productos químicos orgánicos. Compuestos aminados con funciones oxigenadas. Amino-alcoholes, excepto los que contengan funciones oxigenadas diferentes, sus éteres y sus ésteres; sales de estos productos: Metildietanolamina y etildietanolamina.</t>
  </si>
  <si>
    <t>292218</t>
  </si>
  <si>
    <t>Productos de las industrias químicas o de las industrias conexas. Productos químicos orgánicos. Compuestos aminados con funciones oxigenadas. Amino-alcoholes, excepto los que contengan funciones oxigenadas diferentes, sus éteres y sus ésteres; sales de estos productos: 2-(N,N-Diisopropilamino)etanol.</t>
  </si>
  <si>
    <t>292219</t>
  </si>
  <si>
    <t>292221</t>
  </si>
  <si>
    <t>Productos de las industrias químicas o de las industrias conexas. Productos químicos orgánicos. Compuestos aminados con funciones oxigenadas. Amino-naftoles y demás amino-fenoles, excepto los que contengan funciones oxigenadas diferentes, sus éteres y sus ésteres; sales de estos productos: Ácidos aminohidroxinaftalensulfónicos y sus sales.</t>
  </si>
  <si>
    <t>292229</t>
  </si>
  <si>
    <t>Productos de las industrias químicas o de las industrias conexas. Productos químicos orgánicos. Compuestos aminados con funciones oxigenadas. Amino-naftoles y demás amino-fenoles, excepto los que contengan funciones oxigenadas diferentes, sus éteres y sus ésteres; sales de estos productos: Los demás.</t>
  </si>
  <si>
    <t>292231</t>
  </si>
  <si>
    <t>Productos de las industrias químicas o de las industrias conexas. Productos químicos orgánicos. Compuestos aminados con funciones oxigenadas. Amino-aldehidos, amino-cetonas y amino-quinonas, excepto los que contengan funciones oxigenadas diferentes; sales de estos productos: Anfepramona (DCI), metadona (DCI) y normetadona (DCI); sales de estos productos.</t>
  </si>
  <si>
    <t>292239</t>
  </si>
  <si>
    <t>Productos de las industrias químicas o de las industrias conexas. Productos químicos orgánicos. Compuestos aminados con funciones oxigenadas. Amino-aldehidos, amino-cetonas y amino-quinonas, excepto los que contengan funciones oxigenadas diferentes; sales de estos productos: Los demás.</t>
  </si>
  <si>
    <t>292241</t>
  </si>
  <si>
    <t>Productos de las industrias químicas o de las industrias conexas. Productos químicos orgánicos. Compuestos aminados con funciones oxigenadas. Aminoácidos, excepto los que contengan funciones oxigenadas diferentes, y sus ésteres; sales de estos productos: Lisina y sus ésteres; sales de estos productos.</t>
  </si>
  <si>
    <t>292242</t>
  </si>
  <si>
    <t>Productos de las industrias químicas o de las industrias conexas. Productos químicos orgánicos. Compuestos aminados con funciones oxigenadas. Aminoácidos, excepto los que contengan funciones oxigenadas diferentes, y sus ésteres; sales de estos productos: Los demás.</t>
  </si>
  <si>
    <t>292243</t>
  </si>
  <si>
    <t>Productos de las industrias químicas o de las industrias conexas. Productos químicos orgánicos. Compuestos aminados con funciones oxigenadas. Aminoácidos, excepto los que contengan funciones oxigenadas diferentes, y sus ésteres; sales de estos productos: Ácido antranílico y sus sales.</t>
  </si>
  <si>
    <t>292244</t>
  </si>
  <si>
    <t>Productos de las industrias químicas o de las industrias conexas. Productos químicos orgánicos. Compuestos aminados con funciones oxigenadas. Aminoácidos, excepto los que contengan funciones oxigenadas diferentes, y sus ésteres; sales de estos productos: Tilidina (DCI) y sus sales.</t>
  </si>
  <si>
    <t>292249</t>
  </si>
  <si>
    <t>292250</t>
  </si>
  <si>
    <t>292310</t>
  </si>
  <si>
    <t>Productos de las industrias químicas o de las industrias conexas. Productos químicos orgánicos. Sales e hidróxidos de amonio cuaternario; lecitinas y demás fosfoaminolípidos, aunque no sean de constitución química definida.  Los demás.</t>
  </si>
  <si>
    <t>292320</t>
  </si>
  <si>
    <t>Productos de las industrias químicas o de las industrias conexas. Productos químicos orgánicos. Sales e hidróxidos de amonio cuaternario; lecitinas y demás fosfoaminolípidos, aunque no sean de constitución química definida.  Lecitinas y demás fosfoaminolípidos.</t>
  </si>
  <si>
    <t>292330</t>
  </si>
  <si>
    <t>Productos de las industrias químicas o de las industrias conexas. Productos químicos orgánicos. Sales e hidróxidos de amonio cuaternario; lecitinas y demás fosfoaminolípidos, aunque no sean de constitución química definida.  Perfluorooctano sulfonato de tetraetilamonio.</t>
  </si>
  <si>
    <t>292340</t>
  </si>
  <si>
    <t>Productos de las industrias químicas o de las industrias conexas. Productos químicos orgánicos. Sales e hidróxidos de amonio cuaternario; lecitinas y demás fosfoaminolípidos, aunque no sean de constitución química definida.  Perfluorooctano sulfonato de didecildimetilamonio.</t>
  </si>
  <si>
    <t>292390</t>
  </si>
  <si>
    <t>292411</t>
  </si>
  <si>
    <t>Productos de las industrias químicas o de las industrias conexas. Productos químicos orgánicos. Compuestos con función carboxiamida; compuestos con función amida del ácido carbónico. Amidas acíclicas (incluidos los carbamatos) y sus derivados; sales de estos productos: Meprobamato (DCI).</t>
  </si>
  <si>
    <t>292412</t>
  </si>
  <si>
    <t>Productos de las industrias químicas o de las industrias conexas. Productos químicos orgánicos. Compuestos con función carboxiamida; compuestos con función amida del ácido carbónico. Amidas acíclicas (incluidos los carbamatos) y sus derivados; sales de estos productos: Los demás.</t>
  </si>
  <si>
    <t>292419</t>
  </si>
  <si>
    <t>292421</t>
  </si>
  <si>
    <t>Productos de las industrias químicas o de las industrias conexas. Productos químicos orgánicos. Compuestos con función carboxiamida; compuestos con función amida del ácido carbónico. Amidas cíclicas (incluidos los carbamatos) y sus derivados; sales de estos productos: Ureínas y sus derivados; sales de estos productos.</t>
  </si>
  <si>
    <t>292423</t>
  </si>
  <si>
    <t>Productos de las industrias químicas o de las industrias conexas. Productos químicos orgánicos. Compuestos con función carboxiamida; compuestos con función amida del ácido carbónico. Amidas cíclicas (incluidos los carbamatos) y sus derivados; sales de estos productos: Ácido 2-acetamidobenzoico (ácido N- acetilantranílico) y sus sales.</t>
  </si>
  <si>
    <t>292424</t>
  </si>
  <si>
    <t>Productos de las industrias químicas o de las industrias conexas. Productos químicos orgánicos. Compuestos con función carboxiamida; compuestos con función amida del ácido carbónico. Amidas cíclicas (incluidos los carbamatos) y sus derivados; sales de estos productos: Etinamato (DCI).</t>
  </si>
  <si>
    <t>292425</t>
  </si>
  <si>
    <t>Productos de las industrias químicas o de las industrias conexas. Productos químicos orgánicos. Compuestos con función carboxiamida; compuestos con función amida del ácido carbónico. Amidas cíclicas (incluidos los carbamatos) y sus derivados; sales de estos productos: Alaclor (ISO).</t>
  </si>
  <si>
    <t>292429</t>
  </si>
  <si>
    <t>Productos de las industrias químicas o de las industrias conexas. Productos químicos orgánicos. Compuestos con función carboxiamida; compuestos con función amida del ácido carbónico. Amidas cíclicas (incluidos los carbamatos) y sus derivados; sales de estos productos: Los demás.</t>
  </si>
  <si>
    <t>292511</t>
  </si>
  <si>
    <t>Productos de las industrias químicas o de las industrias conexas. Productos químicos orgánicos. Compuestos con función carboxiimida (incluida la sacarina y sus sales) o con función imina. Imidas y sus derivados; sales de estos productos: Sacarina y sus sales.</t>
  </si>
  <si>
    <t>292512</t>
  </si>
  <si>
    <t>Productos de las industrias químicas o de las industrias conexas. Productos químicos orgánicos. Compuestos con función carboxiimida (incluida la sacarina y sus sales) o con función imina. Imidas y sus derivados; sales de estos productos: Glutetimida (DCI).</t>
  </si>
  <si>
    <t>292519</t>
  </si>
  <si>
    <t>Productos de las industrias químicas o de las industrias conexas. Productos químicos orgánicos. Compuestos con función carboxiimida (incluida la sacarina y sus sales) o con función imina. Imidas y sus derivados; sales de estos productos: Los demás.</t>
  </si>
  <si>
    <t>292521</t>
  </si>
  <si>
    <t>Productos de las industrias químicas o de las industrias conexas. Productos químicos orgánicos. Compuestos con función carboxiimida (incluida la sacarina y sus sales) o con función imina. Iminas y sus derivados; sales de estos productos: Clordimeformo (ISO).</t>
  </si>
  <si>
    <t>292529</t>
  </si>
  <si>
    <t>Productos de las industrias químicas o de las industrias conexas. Productos químicos orgánicos. Compuestos con función carboxiimida (incluida la sacarina y sus sales) o con función imina. Iminas y sus derivados; sales de estos productos: Los demás.</t>
  </si>
  <si>
    <t>292610</t>
  </si>
  <si>
    <t>Productos de las industrias químicas o de las industrias conexas. Productos químicos orgánicos. Compuestos con función nitrilo.  Acrilonitrilo.</t>
  </si>
  <si>
    <t>292620</t>
  </si>
  <si>
    <t>Productos de las industrias químicas o de las industrias conexas. Productos químicos orgánicos. Compuestos con función nitrilo.  1-Cianoguanidina (diciandiamida).</t>
  </si>
  <si>
    <t>292630</t>
  </si>
  <si>
    <t>Productos de las industrias químicas o de las industrias conexas. Productos químicos orgánicos. Compuestos con función nitrilo.  Fenproporex (DCI) y sus sales; intermedio de la metadona (DCI) (4- ciano-2- dimetilamino-4,4-difenilbutano).</t>
  </si>
  <si>
    <t>292640</t>
  </si>
  <si>
    <t>Productos de las industrias químicas o de las industrias conexas. Productos químicos orgánicos. Compuestos con función nitrilo.  alfa-Fenilacetoacetonitrilo.</t>
  </si>
  <si>
    <t>292690</t>
  </si>
  <si>
    <t>Productos de las industrias químicas o de las industrias conexas. Productos químicos orgánicos. Compuestos con función nitrilo.  Los demás.</t>
  </si>
  <si>
    <t>292700</t>
  </si>
  <si>
    <t>Productos de las industrias químicas o de las industrias conexas. Productos químicos orgánicos. Compuestos diazoicos, azoicos o azoxi.  Compuestos diazoicos, azoicos o azoxi.</t>
  </si>
  <si>
    <t>292800</t>
  </si>
  <si>
    <t>292910</t>
  </si>
  <si>
    <t>Productos de las industrias químicas o de las industrias conexas. Productos químicos orgánicos. Compuestos con otras funciones nitrogenadas.  Los demás.</t>
  </si>
  <si>
    <t>292990</t>
  </si>
  <si>
    <t>293010</t>
  </si>
  <si>
    <t>Productos de las industrias químicas o de las industrias conexas. Productos químicos orgánicos. Tiocompuestos orgánicos.  2-(N,N-Dimetilamino)etanotiol.</t>
  </si>
  <si>
    <t>293020</t>
  </si>
  <si>
    <t>Productos de las industrias químicas o de las industrias conexas. Productos químicos orgánicos. Tiocompuestos orgánicos.  Los demás.</t>
  </si>
  <si>
    <t>293030</t>
  </si>
  <si>
    <t>Productos de las industrias químicas o de las industrias conexas. Productos químicos orgánicos. Tiocompuestos orgánicos.  Mono-, di- o tetrasulfuros de tiourama.</t>
  </si>
  <si>
    <t>293040</t>
  </si>
  <si>
    <t>Productos de las industrias químicas o de las industrias conexas. Productos químicos orgánicos. Tiocompuestos orgánicos.  Metionina.</t>
  </si>
  <si>
    <t>293060</t>
  </si>
  <si>
    <t>Productos de las industrias químicas o de las industrias conexas. Productos químicos orgánicos. Tiocompuestos orgánicos.  2-(N,N-Dietilamino)etanotiol.</t>
  </si>
  <si>
    <t>293070</t>
  </si>
  <si>
    <t>Productos de las industrias químicas o de las industrias conexas. Productos químicos orgánicos. Tiocompuestos orgánicos.  Sulfuro de bis(2-hidroxietilo) (tiodiglicol (DCI)).</t>
  </si>
  <si>
    <t>293080</t>
  </si>
  <si>
    <t>293090</t>
  </si>
  <si>
    <t>293110</t>
  </si>
  <si>
    <t>Productos de las industrias químicas o de las industrias conexas. Productos químicos orgánicos. Los demás compuestos órgano- inorgánicos.  Tetrametilplomo y tetraetilplomo.</t>
  </si>
  <si>
    <t>293120</t>
  </si>
  <si>
    <t>Productos de las industrias químicas o de las industrias conexas. Productos químicos orgánicos. Los demás compuestos órgano- inorgánicos.  Compuestos de tributilestaño.</t>
  </si>
  <si>
    <t>293141</t>
  </si>
  <si>
    <t>Productos de las industrias químicas o de las industrias conexas. Productos químicos orgánicos. Los demás compuestos órgano- inorgánicos. Derivados órgano-fosforados no halogenados: Metilfosfonato de dimetilo.</t>
  </si>
  <si>
    <t>293142</t>
  </si>
  <si>
    <t>Productos de las industrias químicas o de las industrias conexas. Productos químicos orgánicos. Los demás compuestos órgano- inorgánicos. Derivados órgano-fosforados no halogenados: Propilfosfonato de dimetilo.</t>
  </si>
  <si>
    <t>293143</t>
  </si>
  <si>
    <t>Productos de las industrias químicas o de las industrias conexas. Productos químicos orgánicos. Los demás compuestos órgano- inorgánicos. Derivados órgano-fosforados no halogenados: Etilfosfonato de dietilo.</t>
  </si>
  <si>
    <t>293144</t>
  </si>
  <si>
    <t>Productos de las industrias químicas o de las industrias conexas. Productos químicos orgánicos. Los demás compuestos órgano- inorgánicos. Derivados órgano-fosforados no halogenados: Ácido metilfosfónico.</t>
  </si>
  <si>
    <t>293145</t>
  </si>
  <si>
    <t>Productos de las industrias químicas o de las industrias conexas. Productos químicos orgánicos. Los demás compuestos órgano- inorgánicos. Derivados órgano-fosforados no halogenados: Sal del ácido metilfosfónico y de (aminoiminometil)urea (1 : 1).</t>
  </si>
  <si>
    <t>293146</t>
  </si>
  <si>
    <t>Productos de las industrias químicas o de las industrias conexas. Productos químicos orgánicos. Los demás compuestos órgano- inorgánicos. Derivados órgano-fosforados no halogenados: 2,4,6-Trióxido de 2,4,6-tripropil-1,3,5,2,4,6- trioxatrifosfinano.</t>
  </si>
  <si>
    <t>293147</t>
  </si>
  <si>
    <t>Productos de las industrias químicas o de las industrias conexas. Productos químicos orgánicos. Los demás compuestos órgano- inorgánicos. Derivados órgano-fosforados no halogenados: Metilfosfonato de (5-etil-2-metil-2-óxido- 1,3,2-dioxafosfinan-5-il)metil metilo.</t>
  </si>
  <si>
    <t>293148</t>
  </si>
  <si>
    <t>Productos de las industrias químicas o de las industrias conexas. Productos químicos orgánicos. Los demás compuestos órgano- inorgánicos. Derivados órgano-fosforados no halogenados: 3,9-Dióxido de 3,9-dimetil-2,4,8,10-tetraoxa- 3,9-difosfaspiro [5.5]undecano.</t>
  </si>
  <si>
    <t>293149</t>
  </si>
  <si>
    <t>Productos de las industrias químicas o de las industrias conexas. Productos químicos orgánicos. Los demás compuestos órgano- inorgánicos. Derivados órgano-fosforados no halogenados: Los demás.</t>
  </si>
  <si>
    <t>293151</t>
  </si>
  <si>
    <t>Productos de las industrias químicas o de las industrias conexas. Productos químicos orgánicos. Los demás compuestos órgano- inorgánicos. Derivados órgano-fosforados halogenados: Dicloruro metilfosfónico.</t>
  </si>
  <si>
    <t>293152</t>
  </si>
  <si>
    <t>Productos de las industrias químicas o de las industrias conexas. Productos químicos orgánicos. Los demás compuestos órgano- inorgánicos. Derivados órgano-fosforados halogenados: Dicloruro propilfosfónico.</t>
  </si>
  <si>
    <t>293153</t>
  </si>
  <si>
    <t>Productos de las industrias químicas o de las industrias conexas. Productos químicos orgánicos. Los demás compuestos órgano- inorgánicos. Derivados órgano-fosforados halogenados: Metilfosfonotionato de O-(3-cloropropil) O- [4-nitro-3-(trifluorometil)fenilo].</t>
  </si>
  <si>
    <t>293154</t>
  </si>
  <si>
    <t>Productos de las industrias químicas o de las industrias conexas. Productos químicos orgánicos. Los demás compuestos órgano- inorgánicos. Derivados órgano-fosforados halogenados: Triclorfón (ISO).</t>
  </si>
  <si>
    <t>293159</t>
  </si>
  <si>
    <t>Productos de las industrias químicas o de las industrias conexas. Productos químicos orgánicos. Los demás compuestos órgano- inorgánicos. Derivados órgano-fosforados halogenados: Los demás.</t>
  </si>
  <si>
    <t>293190</t>
  </si>
  <si>
    <t>Productos de las industrias químicas o de las industrias conexas. Productos químicos orgánicos. Los demás compuestos órgano- inorgánicos.  Los demás.</t>
  </si>
  <si>
    <t>293211</t>
  </si>
  <si>
    <t>Productos de las industrias químicas o de las industrias conexas. Productos químicos orgánicos. Compuestos heterocíclicos con heteroátomo(s) de oxígeno exclusivamente. Compuestos cuya estructura contenga uno o más ciclos furano (incluso hidrogenado), sin condensar: Tetrahidrofurano.</t>
  </si>
  <si>
    <t>293212</t>
  </si>
  <si>
    <t>Productos de las industrias químicas o de las industrias conexas. Productos químicos orgánicos. Compuestos heterocíclicos con heteroátomo(s) de oxígeno exclusivamente. Compuestos cuya estructura contenga uno o más ciclos furano (incluso hidrogenado), sin condensar: 2-Furaldehído (furfural).</t>
  </si>
  <si>
    <t>293213</t>
  </si>
  <si>
    <t>Productos de las industrias químicas o de las industrias conexas. Productos químicos orgánicos. Compuestos heterocíclicos con heteroátomo(s) de oxígeno exclusivamente. Compuestos cuya estructura contenga uno o más ciclos furano (incluso hidrogenado), sin condensar: Alcohol furfurílico y alcohol tetrahidrofurfurílico.</t>
  </si>
  <si>
    <t>293214</t>
  </si>
  <si>
    <t>Productos de las industrias químicas o de las industrias conexas. Productos químicos orgánicos. Compuestos heterocíclicos con heteroátomo(s) de oxígeno exclusivamente. Compuestos cuya estructura contenga uno o más ciclos furano (incluso hidrogenado), sin condensar: Sucralosa.</t>
  </si>
  <si>
    <t>293219</t>
  </si>
  <si>
    <t>Productos de las industrias químicas o de las industrias conexas. Productos químicos orgánicos. Compuestos heterocíclicos con heteroátomo(s) de oxígeno exclusivamente. Compuestos cuya estructura contenga uno o más ciclos furano (incluso hidrogenado), sin condensar: Los demás.</t>
  </si>
  <si>
    <t>293220</t>
  </si>
  <si>
    <t>Productos de las industrias químicas o de las industrias conexas. Productos químicos orgánicos. Compuestos heterocíclicos con heteroátomo(s) de oxígeno exclusivamente.  Lactonas.</t>
  </si>
  <si>
    <t>293291</t>
  </si>
  <si>
    <t>Productos de las industrias químicas o de las industrias conexas. Productos químicos orgánicos. Compuestos heterocíclicos con heteroátomo(s) de oxígeno exclusivamente. Los demás: Isosafrol.</t>
  </si>
  <si>
    <t>293292</t>
  </si>
  <si>
    <t>Productos de las industrias químicas o de las industrias conexas. Productos químicos orgánicos. Compuestos heterocíclicos con heteroátomo(s) de oxígeno exclusivamente. Los demás: 1-(1,3-Benzodioxol-5-il)propan-2-ona.</t>
  </si>
  <si>
    <t>293293</t>
  </si>
  <si>
    <t>Productos de las industrias químicas o de las industrias conexas. Productos químicos orgánicos. Compuestos heterocíclicos con heteroátomo(s) de oxígeno exclusivamente. Los demás: Piperonal.</t>
  </si>
  <si>
    <t>293294</t>
  </si>
  <si>
    <t>Productos de las industrias químicas o de las industrias conexas. Productos químicos orgánicos. Compuestos heterocíclicos con heteroátomo(s) de oxígeno exclusivamente. Los demás: Safrol.</t>
  </si>
  <si>
    <t>293295</t>
  </si>
  <si>
    <t>Productos de las industrias químicas o de las industrias conexas. Productos químicos orgánicos. Compuestos heterocíclicos con heteroátomo(s) de oxígeno exclusivamente. Los demás: Tetrahidrocannabinoles (todos los isómeros).</t>
  </si>
  <si>
    <t>293296</t>
  </si>
  <si>
    <t>Productos de las industrias químicas o de las industrias conexas. Productos químicos orgánicos. Compuestos heterocíclicos con heteroátomo(s) de oxígeno exclusivamente. Los demás: Carbofurano (carbofurán) (ISO).</t>
  </si>
  <si>
    <t>293299</t>
  </si>
  <si>
    <t>Productos de las industrias químicas o de las industrias conexas. Productos químicos orgánicos. Compuestos heterocíclicos con heteroátomo(s) de oxígeno exclusivamente. Los demás: Los demás.</t>
  </si>
  <si>
    <t>293311</t>
  </si>
  <si>
    <t>Productos de las industrias químicas o de las industrias conexas. Productos químicos orgánicos. Compuestos heterocíclicos con heteroátomo(s) de nitrógeno exclusivamente. Compuestos cuya estructura contenga uno o más ciclos pirazol (incluso hidrogenado), sin condensar: Fenazona (antipirina) y sus derivados.</t>
  </si>
  <si>
    <t>293319</t>
  </si>
  <si>
    <t>Productos de las industrias químicas o de las industrias conexas. Productos químicos orgánicos. Compuestos heterocíclicos con heteroátomo(s) de nitrógeno exclusivamente. Compuestos cuya estructura contenga uno o más ciclos pirazol (incluso hidrogenado), sin condensar: Los demás.</t>
  </si>
  <si>
    <t>293321</t>
  </si>
  <si>
    <t>Productos de las industrias químicas o de las industrias conexas. Productos químicos orgánicos. Compuestos heterocíclicos con heteroátomo(s) de nitrógeno exclusivamente. Compuestos cuya estructura contenga uno o más ciclos imidazol (incluso hidrogenado), sin condensar: Hidantoína y sus derivados.</t>
  </si>
  <si>
    <t>293329</t>
  </si>
  <si>
    <t>Productos de las industrias químicas o de las industrias conexas. Productos químicos orgánicos. Compuestos heterocíclicos con heteroátomo(s) de nitrógeno exclusivamente. Compuestos cuya estructura contenga uno o más ciclos imidazol (incluso hidrogenado), sin condensar: Los demás.</t>
  </si>
  <si>
    <t>293331</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</si>
  <si>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Piridina y sus sales.</t>
  </si>
  <si>
    <t>293332</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</si>
  <si>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Los demás.</t>
  </si>
  <si>
    <t>293333</t>
  </si>
  <si>
    <t>293334</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</si>
  <si>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Los demás fentanilos y sus derivados.</t>
  </si>
  <si>
    <t>293335</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</si>
  <si>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Quinuclidin-3-ol.</t>
  </si>
  <si>
    <t>293336</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</si>
  <si>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4-Anilino-N-fenetilpiperidina (ANPP).</t>
  </si>
  <si>
    <t>293337</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</si>
  <si>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N-Fenetil-4-piperidona (NPP).</t>
  </si>
  <si>
    <t>293339</t>
  </si>
  <si>
    <t>293341</t>
  </si>
  <si>
    <t>Productos de las industrias químicas o de las industrias conexas. Productos químicos orgánicos. Compuestos heterocíclicos con heteroátomo(s) de nitrógeno exclusivamente. Compuestos cuya estructura contenga ciclos quinoleína o isoquinoleína (incluso hidrogenados), sin otras condensaciones: Levorfanol (DCI) y sus sales.</t>
  </si>
  <si>
    <t>293349</t>
  </si>
  <si>
    <t>Productos de las industrias químicas o de las industrias conexas. Productos químicos orgánicos. Compuestos heterocíclicos con heteroátomo(s) de nitrógeno exclusivamente. Compuestos cuya estructura contenga ciclos quinoleína o isoquinoleína (incluso hidrogenados), sin otras condensaciones: Los demás.</t>
  </si>
  <si>
    <t>293352</t>
  </si>
  <si>
    <t>Productos de las industrias químicas o de las industrias conexas. Productos químicos orgánicos. Compuestos heterocíclicos con heteroátomo(s) de nitrógeno exclusivamente. Compuestos cuya estructura contenga uno o más ciclos pirimidina (incluso hidrogenado) o piperazina: Malonilurea (ácido barbitúrico) y sus sales.</t>
  </si>
  <si>
    <t>293353</t>
  </si>
  <si>
    <t>Productos de las industrias químicas o de las industrias conexas. Productos químicos orgánicos. Compuestos heterocíclicos con heteroátomo(s) de nitrógeno exclusivamente. Compuestos cuya estructura contenga uno o más ciclos pirimidina (incluso hidrogenado) o piperazina: Alobarbital (DCI), amobarbital (DCI), barbital (DCI), butalbital (DCI), butobarbital, ciclobarbital (DCI), fenobarbital (DCI), metilfenobarbital (DCI), pentobarbital (DCI), secbutabarbital (DCI), secobarbital (DCI) y vinilbital (DCI); sales de estos productos.</t>
  </si>
  <si>
    <t>293354</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</si>
  <si>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Los demás derivados de la malonilurea (ácido barbitúrico); sales de estos productos.</t>
  </si>
  <si>
    <t>293355</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</si>
  <si>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Loprazolam (DCI), meclocualona (DCI), metacualona (DCI) y zipeprol (DCI); sales de estos productos.</t>
  </si>
  <si>
    <t>293359</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</si>
  <si>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Los demás.</t>
  </si>
  <si>
    <t>293361</t>
  </si>
  <si>
    <t>Productos de las industrias químicas o de las industrias conexas. Productos químicos orgánicos. Compuestos heterocíclicos con heteroátomo(s) de nitrógeno exclusivamente. Compuestos cuya estructura contenga uno o más ciclos triazina (incluso hidrogenado), sin condensar: Melamina.</t>
  </si>
  <si>
    <t>293369</t>
  </si>
  <si>
    <t>Productos de las industrias químicas o de las industrias conexas. Productos químicos orgánicos. Compuestos heterocíclicos con heteroátomo(s) de nitrógeno exclusivamente. Compuestos cuya estructura contenga uno o más ciclos triazina (incluso hidrogenado), sin condensar: Los demás.</t>
  </si>
  <si>
    <t>293371</t>
  </si>
  <si>
    <t>Productos de las industrias químicas o de las industrias conexas. Productos químicos orgánicos. Compuestos heterocíclicos con heteroátomo(s) de nitrógeno exclusivamente. Lactamas: 6-Hexanolactama (épsilon-caprolactama).</t>
  </si>
  <si>
    <t>293372</t>
  </si>
  <si>
    <t>Productos de las industrias químicas o de las industrias conexas. Productos químicos orgánicos. Compuestos heterocíclicos con heteroátomo(s) de nitrógeno exclusivamente. Lactamas: Clobazam (DCI) y metiprilona (DCI).</t>
  </si>
  <si>
    <t>293379</t>
  </si>
  <si>
    <t>Productos de las industrias químicas o de las industrias conexas. Productos químicos orgánicos. Compuestos heterocíclicos con heteroátomo(s) de nitrógeno exclusivamente. Lactamas: Las demás lactamas.</t>
  </si>
  <si>
    <t>293391</t>
  </si>
  <si>
    <t>Productos de las industrias químicas o de las industrias conexas. Productos químicos orgánicos. Compuestos heterocíclicos con heteroátomo(s) de nitrógeno exclusivamente. tetrazepam (DCI) y triazolam (DCI); sales de estos productos.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</si>
  <si>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t>
  </si>
  <si>
    <t>Productos de las industrias químicas o de las industrias conexas. Productos químicos orgánicos. Compuestos heterocíclicos con heteroátomo(s) de nitrógeno exclusivamente. tetrazepam (DCI) y triazolam (DCI); sales de estos productos. Azinfos-metil (ISO).</t>
  </si>
  <si>
    <t>293399</t>
  </si>
  <si>
    <t>Productos de las industrias químicas o de las industrias conexas. Productos químicos orgánicos. Compuestos heterocíclicos con heteroátomo(s) de nitrógeno exclusivamente. tetrazepam (DCI) y triazolam (DCI); sales de estos productos. Los demás.</t>
  </si>
  <si>
    <t>293410</t>
  </si>
  <si>
    <t>Productos de las industrias químicas o de las industrias conexas. Productos químicos orgánicos. Ácidos nucleicos y sus sales, aunque no sean de constitución química definida; los demás compuestos heterocíclicos.  Compuestos cuya estructura contenga uno o más ciclos tiazol (incluso hidrogenado), sin condensar.</t>
  </si>
  <si>
    <t>293420</t>
  </si>
  <si>
    <t>293430</t>
  </si>
  <si>
    <t>Productos de las industrias químicas o de las industrias conexas. Productos químicos orgánicos. Ácidos nucleicos y sus sales, aunque no sean de constitución química definida; los demás compuestos heterocíclicos.  Compuestos cuya estructura contenga ciclos fenotiazina (incluso hidrogenados), sin otras condensaciones.</t>
  </si>
  <si>
    <t>293491</t>
  </si>
  <si>
    <t>Productos de las industrias químicas o de las industrias conexas. Productos químicos orgánicos. Ácidos nucleicos y sus sales, aunque no sean de constitución química definida; los demás compuestos heterocíclicos. Los demás: Aminorex (DCI), brotizolam (DCI), clotiazepam (DCI), cloxazolam (DCI), dextromoramida (DCI), fendimetrazina (DCI), fenmetrazina (DCI), haloxazolam (DCI), ketazolam (DCI), mesocarb (DCI), oxazolam (DCI), pemolina (DCI) y sufentanil (DCI); sales de estos productos.</t>
  </si>
  <si>
    <t>293492</t>
  </si>
  <si>
    <t>Productos de las industrias químicas o de las industrias conexas. Productos químicos orgánicos. Ácidos nucleicos y sus sales, aunque no sean de constitución química definida; los demás compuestos heterocíclicos. Los demás: Los demás fentanilos y sus derivados.</t>
  </si>
  <si>
    <t>293499</t>
  </si>
  <si>
    <t>Productos de las industrias químicas o de las industrias conexas. Productos químicos orgánicos. Ácidos nucleicos y sus sales, aunque no sean de constitución química definida; los demás compuestos heterocíclicos. Los demás: Los demás.</t>
  </si>
  <si>
    <t>293510</t>
  </si>
  <si>
    <t>Productos de las industrias químicas o de las industrias conexas. Productos químicos orgánicos. Sulfonamidas.  N-Metilperfluorooctano sulfonamida.</t>
  </si>
  <si>
    <t>293520</t>
  </si>
  <si>
    <t>Productos de las industrias químicas o de las industrias conexas. Productos químicos orgánicos. Sulfonamidas.  N-Etilperfluorooctano sulfonamida.</t>
  </si>
  <si>
    <t>293530</t>
  </si>
  <si>
    <t>Productos de las industrias químicas o de las industrias conexas. Productos químicos orgánicos. Sulfonamidas.  N-Etil-N-(2-hidroxietil)perfluorooctano sulfonamida.</t>
  </si>
  <si>
    <t>293540</t>
  </si>
  <si>
    <t>Productos de las industrias químicas o de las industrias conexas. Productos químicos orgánicos. Sulfonamidas.  N-(2-Hidroxietil)-N-metilperfluorooctano sulfonamida.</t>
  </si>
  <si>
    <t>293550</t>
  </si>
  <si>
    <t>Productos de las industrias químicas o de las industrias conexas. Productos químicos orgánicos. Sulfonamidas.  Las demás perfluorooctano sulfonamidas.</t>
  </si>
  <si>
    <t>293590</t>
  </si>
  <si>
    <t>Productos de las industrias químicas o de las industrias conexas. Productos químicos orgánicos. Sulfonamidas.  Las demás.</t>
  </si>
  <si>
    <t>293621</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</si>
  <si>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Vitaminas A y sus derivados.</t>
  </si>
  <si>
    <t>293622</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</si>
  <si>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B1 y sus derivados.</t>
  </si>
  <si>
    <t>293623</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</si>
  <si>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B2 y sus derivados.</t>
  </si>
  <si>
    <t>293624</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</si>
  <si>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Ácido D- o DL-pantoténico (vitamina B5) y sus derivados.</t>
  </si>
  <si>
    <t>293625</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</si>
  <si>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B6 y sus derivados.</t>
  </si>
  <si>
    <t>293626</t>
  </si>
  <si>
    <t>293627</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</si>
  <si>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C y sus derivados.</t>
  </si>
  <si>
    <t>293628</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</si>
  <si>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E y sus derivados.</t>
  </si>
  <si>
    <t>293629</t>
  </si>
  <si>
    <t>293690</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</si>
  <si>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Los demás, incluidos los concentrados naturales.</t>
  </si>
  <si>
    <t>293711</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</si>
  <si>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Somatotropina, sus derivados y análogos estructurales.</t>
  </si>
  <si>
    <t>293712</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</si>
  <si>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Insulina y sus sales.</t>
  </si>
  <si>
    <t>293719</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</si>
  <si>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Los demás.</t>
  </si>
  <si>
    <t>293721</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</si>
  <si>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Cortisona, hidrocortisona, prednisona (dehidrocortisona) y prednisolona (dehidrohidrocortisona).</t>
  </si>
  <si>
    <t>293722</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</si>
  <si>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Los demás.</t>
  </si>
  <si>
    <t>293723</t>
  </si>
  <si>
    <t>293729</t>
  </si>
  <si>
    <t>293750</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</si>
  <si>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Prostaglandinas, tromboxanos y leucotrienos, sus derivados y análogos estructurales.</t>
  </si>
  <si>
    <t>293790</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</si>
  <si>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Los demás.</t>
  </si>
  <si>
    <t>293810</t>
  </si>
  <si>
    <t>Productos de las industrias químicas o de las industrias conexas. Productos químicos orgánicos. Heterósidos, naturales o reproducidos por síntesis, sus sales, éteres, ésteres y demás derivados.  Rutósido (rutina) y sus derivados.</t>
  </si>
  <si>
    <t>293890</t>
  </si>
  <si>
    <t>Productos de las industrias químicas o de las industrias conexas. Productos químicos orgánicos. Heterósidos, naturales o reproducidos por síntesis, sus sales, éteres, ésteres y demás derivados.  Los demás.</t>
  </si>
  <si>
    <t>293911</t>
  </si>
  <si>
    <t>Productos de las industrias químicas o de las industrias conexas. Productos químicos orgánicos. Alcaloides, naturales o reproducidos por síntesis, sus sales, éteres, ésteres y demás derivados. Alcaloides del opio y sus derivados; sales de estos productos: Los demás.</t>
  </si>
  <si>
    <t>293919</t>
  </si>
  <si>
    <t>293920</t>
  </si>
  <si>
    <t>Productos de las industrias químicas o de las industrias conexas. Productos químicos orgánicos. Alcaloides, naturales o reproducidos por síntesis, sus sales, éteres, ésteres y demás derivados.  Alcaloides de la quina (chinchona) y sus derivados; sales de estos productos.</t>
  </si>
  <si>
    <t>293930</t>
  </si>
  <si>
    <t>Productos de las industrias químicas o de las industrias conexas. Productos químicos orgánicos. Alcaloides, naturales o reproducidos por síntesis, sus sales, éteres, ésteres y demás derivados.  Cafeína y sus sales.</t>
  </si>
  <si>
    <t>293941</t>
  </si>
  <si>
    <t>Productos de las industrias químicas o de las industrias conexas. Productos químicos orgánicos. Alcaloides, naturales o reproducidos por síntesis, sus sales, éteres, ésteres y demás derivados. Alcaloides de la efedra y sus derivados; sales de estos productos: Efedrina y sus sales.</t>
  </si>
  <si>
    <t>293942</t>
  </si>
  <si>
    <t>Productos de las industrias químicas o de las industrias conexas. Productos químicos orgánicos. Alcaloides, naturales o reproducidos por síntesis, sus sales, éteres, ésteres y demás derivados. Alcaloides de la efedra y sus derivados; sales de estos productos: Seudoefedrina (DCI) y sus sales.</t>
  </si>
  <si>
    <t>293943</t>
  </si>
  <si>
    <t>Productos de las industrias químicas o de las industrias conexas. Productos químicos orgánicos. Alcaloides, naturales o reproducidos por síntesis, sus sales, éteres, ésteres y demás derivados. Alcaloides de la efedra y sus derivados; sales de estos productos: Catina (DCI) y sus sales.</t>
  </si>
  <si>
    <t>293944</t>
  </si>
  <si>
    <t>293945</t>
  </si>
  <si>
    <t>Productos de las industrias químicas o de las industrias conexas. Productos químicos orgánicos. Alcaloides, naturales o reproducidos por síntesis, sus sales, éteres, ésteres y demás derivados. Alcaloides de la efedra y sus derivados; sales de estos productos: Levometanfetamina, metanfetamina (DCI), racemato de metanfetamina, y sus sales.</t>
  </si>
  <si>
    <t>293949</t>
  </si>
  <si>
    <t>Productos de las industrias químicas o de las industrias conexas. Productos químicos orgánicos. Alcaloides, naturales o reproducidos por síntesis, sus sales, éteres, ésteres y demás derivados. Alcaloides de la efedra y sus derivados; sales de estos productos: Los demás.</t>
  </si>
  <si>
    <t>293951</t>
  </si>
  <si>
    <t>Productos de las industrias químicas o de las industrias conexas. Productos químicos orgánicos. Alcaloides, naturales o reproducidos por síntesis, sus sales, éteres, ésteres y demás derivados. Teofilina y aminofilina (teofilina- etilendiamina) y sus derivados; sales de estos productos: Fenetilina (DCI) y sus sales.</t>
  </si>
  <si>
    <t>293959</t>
  </si>
  <si>
    <t>Productos de las industrias químicas o de las industrias conexas. Productos químicos orgánicos. Alcaloides, naturales o reproducidos por síntesis, sus sales, éteres, ésteres y demás derivados. Teofilina y aminofilina (teofilina- etilendiamina) y sus derivados; sales de estos productos: Los demás.</t>
  </si>
  <si>
    <t>293961</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</si>
  <si>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Ergometrina (DCI) y sus sales.</t>
  </si>
  <si>
    <t>293962</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</si>
  <si>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Ergotamina (DCI) y sus sales.</t>
  </si>
  <si>
    <t>293963</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</si>
  <si>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Ácido lisérgico y sus sales.</t>
  </si>
  <si>
    <t>293969</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</si>
  <si>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Los demás.</t>
  </si>
  <si>
    <t>293972</t>
  </si>
  <si>
    <t>Productos de las industrias químicas o de las industrias conexas. Productos químicos orgánicos. Alcaloides, naturales o reproducidos por síntesis, sus sales, éteres, ésteres y demás derivados. Los demás, de origen vegetal: Cocaína, ecgonina; sales, ésteres y demás derivados de estos productos.</t>
  </si>
  <si>
    <t>293979</t>
  </si>
  <si>
    <t>Productos de las industrias químicas o de las industrias conexas. Productos químicos orgánicos. Alcaloides, naturales o reproducidos por síntesis, sus sales, éteres, ésteres y demás derivados. Los demás, de origen vegetal: Los demás.</t>
  </si>
  <si>
    <t>293980</t>
  </si>
  <si>
    <t>Productos de las industrias químicas o de las industrias conexas. Productos químicos orgánicos. Alcaloides, naturales o reproducidos por síntesis, sus sales, éteres, ésteres y demás derivados.  Los demás.</t>
  </si>
  <si>
    <t>294000</t>
  </si>
  <si>
    <t>Productos de las industrias químicas o de las industrias conexas. Productos químicos orgánicos. Azúcares químicamente puros, excepto la sacarosa, lactosa, maltosa, glucosa y fructosa (levulosa); éteres, acetales y ésteres de azúcares y sus sales, excepto los productos de las partidas 29.37, 29.38 o 29.39.  Azúcares químicamente puros, excepto la sacarosa, lactosa, maltosa, glucosa y fructosa (levulosa); éteres, acetales y ésteres de azúcares y sus sales, excepto los productos de las partidas 29.37, 29.38 o 29.39.</t>
  </si>
  <si>
    <t>294110</t>
  </si>
  <si>
    <t>Productos de las industrias químicas o de las industrias conexas. Productos químicos orgánicos. Antibióticos.  Los demás.</t>
  </si>
  <si>
    <t>294120</t>
  </si>
  <si>
    <t>Productos de las industrias químicas o de las industrias conexas. Productos químicos orgánicos. Antibióticos.  Estreptomicinas y sus derivados; sales de estos productos.</t>
  </si>
  <si>
    <t>294130</t>
  </si>
  <si>
    <t>Productos de las industrias químicas o de las industrias conexas. Productos químicos orgánicos. Antibióticos.  Tetraciclinas y sus derivados; sales de estos productos.</t>
  </si>
  <si>
    <t>294140</t>
  </si>
  <si>
    <t>Productos de las industrias químicas o de las industrias conexas. Productos químicos orgánicos. Antibióticos.  Cloranfenicol y sus derivados; sales de estos productos.</t>
  </si>
  <si>
    <t>294150</t>
  </si>
  <si>
    <t>Productos de las industrias químicas o de las industrias conexas. Productos químicos orgánicos. Antibióticos.  Eritromicina y sus derivados; sales de estos productos.</t>
  </si>
  <si>
    <t>294190</t>
  </si>
  <si>
    <t>294200</t>
  </si>
  <si>
    <t>Productos de las industrias químicas o de las industrias conexas. Productos químicos orgánicos. Los demás compuestos orgánicos.  Los demás compuestos orgánicos.</t>
  </si>
  <si>
    <t>300120</t>
  </si>
  <si>
    <t>300190</t>
  </si>
  <si>
    <t>Productos de las industrias químicas o de las industrias conexas. Productos farmacéuticos. 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  Las demás.</t>
  </si>
  <si>
    <t>300212</t>
  </si>
  <si>
    <t>300213</t>
  </si>
  <si>
    <t>300214</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</si>
  <si>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mezclados, sin dosificar ni acondicionar para la venta al por menor.</t>
  </si>
  <si>
    <t>300215</t>
  </si>
  <si>
    <t>300241</t>
  </si>
  <si>
    <t>300242</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</si>
  <si>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Vacunas para uso en medicina veterinaria.</t>
  </si>
  <si>
    <t>300249</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</si>
  <si>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Los demás.</t>
  </si>
  <si>
    <t>300251</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</si>
  <si>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Productos de terapia celular.</t>
  </si>
  <si>
    <t>300259</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</si>
  <si>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Los demás.</t>
  </si>
  <si>
    <t>300290</t>
  </si>
  <si>
    <t>300310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</si>
  <si>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Que contengan penicilinas o derivados de estos productos con la estructura del ácido penicilánico, o estreptomicinas o derivados de estos productos.</t>
  </si>
  <si>
    <t>300320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</si>
  <si>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t>
  </si>
  <si>
    <t>300331</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</si>
  <si>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hormonas u otros productos de la partida 29.37: Que contengan insulina.</t>
  </si>
  <si>
    <t>300339</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</si>
  <si>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hormonas u otros productos de la partida 29.37: Los demás.</t>
  </si>
  <si>
    <t>300341</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</si>
  <si>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efedrina o sus sales.</t>
  </si>
  <si>
    <t>300342</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</si>
  <si>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seudoefedrina (DCI) o sus sales.</t>
  </si>
  <si>
    <t>300343</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</si>
  <si>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norefedrina o sus sales.</t>
  </si>
  <si>
    <t>300349</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</si>
  <si>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Los demás.</t>
  </si>
  <si>
    <t>300360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</si>
  <si>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los principios activos contra la malaria (paludismo) descritos en la Nota 2 de subpartida del presente Capítulo.</t>
  </si>
  <si>
    <t>300390</t>
  </si>
  <si>
    <t>300410</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</si>
  <si>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t>
  </si>
  <si>
    <t>300420</t>
  </si>
  <si>
    <t>300431</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</si>
  <si>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Que contengan insulina.</t>
  </si>
  <si>
    <t>300432</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</si>
  <si>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Los demás.</t>
  </si>
  <si>
    <t>300439</t>
  </si>
  <si>
    <t>300441</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</si>
  <si>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efedrina o sus sales.</t>
  </si>
  <si>
    <t>300442</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</si>
  <si>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seudoefedrina (DCI) o sus sales.</t>
  </si>
  <si>
    <t>300443</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</si>
  <si>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norefedrina o sus sales.</t>
  </si>
  <si>
    <t>300449</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</si>
  <si>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Los demás.</t>
  </si>
  <si>
    <t>300450</t>
  </si>
  <si>
    <t>300460</t>
  </si>
  <si>
    <t>300490</t>
  </si>
  <si>
    <t>300510</t>
  </si>
  <si>
    <t>Productos de las industrias químicas o de las industrias conexas. Productos farmacéuticos. Guatas, gasas, vendas y artículos análogos (por ejemplo: apósitos, esparadrapos, sinapismos), impregnados o recubiertos de sustancias farmacéuticas o acondicionados para la venta al por menor con fines médicos, quirúrgicos, odontológicos o veterinarios.  Los demás.</t>
  </si>
  <si>
    <t>300590</t>
  </si>
  <si>
    <t>300610</t>
  </si>
  <si>
    <t>300630</t>
  </si>
  <si>
    <t>300640</t>
  </si>
  <si>
    <t>300650</t>
  </si>
  <si>
    <t>Productos de las industrias químicas o de las industrias conexas. Productos farmacéuticos. Preparaciones y artículos farmacéuticos a que se refiere la Nota 4 de este Capítulo.  Botiquines equipados para primeros auxilios.</t>
  </si>
  <si>
    <t>300660</t>
  </si>
  <si>
    <t>Productos de las industrias químicas o de las industrias conexas. Productos farmacéuticos. Preparaciones y artículos farmacéuticos a que se refiere la Nota 4 de este Capítulo.  Preparaciones químicas anticonceptivas a base de hormonas, de otros productos de la partida 29.37 o de espermicidas.</t>
  </si>
  <si>
    <t>300670</t>
  </si>
  <si>
    <t>Productos de las industrias químicas o de las industrias conexas. Productos farmacéuticos. Preparaciones y artículos farmacéuticos a que se refiere la Nota 4 de este Capítulo.  Preparaciones en forma de gel, concebidas para ser utilizadas en medicina o veterinaria como lubricante para ciertas partes del cuerpo en operaciones quirúrgicas o exámenes médicos o como nexo entre el cuerpo y los instrumentos médicos.</t>
  </si>
  <si>
    <t>300691</t>
  </si>
  <si>
    <t>Productos de las industrias químicas o de las industrias conexas. Productos farmacéuticos. Preparaciones y artículos farmacéuticos a que se refiere la Nota 4 de este Capítulo. Los demás: Dispositivos identificables para uso en estomas.</t>
  </si>
  <si>
    <t>300692</t>
  </si>
  <si>
    <t>Productos de las industrias químicas o de las industrias conexas. Productos farmacéuticos. Preparaciones y artículos farmacéuticos a que se refiere la Nota 4 de este Capítulo. Los demás: Desechos farmacéuticos.</t>
  </si>
  <si>
    <t>300693</t>
  </si>
  <si>
    <t>310210</t>
  </si>
  <si>
    <t>Productos de las industrias químicas o de las industrias conexas. Abonos. Abonos minerales o químicos nitrogenados.  Urea, incluso en disolución acuosa.</t>
  </si>
  <si>
    <t>310221</t>
  </si>
  <si>
    <t>Productos de las industrias químicas o de las industrias conexas. Abonos. Abonos minerales o químicos nitrogenados. Sulfato de amonio; sales dobles y mezclas entre sí de sulfato de amonio y nitrato de amonio: Sulfato de amonio.</t>
  </si>
  <si>
    <t>310229</t>
  </si>
  <si>
    <t>Productos de las industrias químicas o de las industrias conexas. Abonos. Abonos minerales o químicos nitrogenados. Sulfato de amonio; sales dobles y mezclas entre sí de sulfato de amonio y nitrato de amonio: Las demás.</t>
  </si>
  <si>
    <t>310230</t>
  </si>
  <si>
    <t>Productos de las industrias químicas o de las industrias conexas. Abonos. Abonos minerales o químicos nitrogenados.  Nitrato de amonio, incluso en disolución acuosa.</t>
  </si>
  <si>
    <t>310240</t>
  </si>
  <si>
    <t>Productos de las industrias químicas o de las industrias conexas. Abonos. Abonos minerales o químicos nitrogenados.  Mezclas de nitrato de amonio con carbonato de calcio u otras materias inorgánicas sin poder fertilizante.</t>
  </si>
  <si>
    <t>310250</t>
  </si>
  <si>
    <t>Productos de las industrias químicas o de las industrias conexas. Abonos. Abonos minerales o químicos nitrogenados.  Nitrato de sodio.</t>
  </si>
  <si>
    <t>310260</t>
  </si>
  <si>
    <t>Productos de las industrias químicas o de las industrias conexas. Abonos. Abonos minerales o químicos nitrogenados.  Sales dobles y mezclas entre sí de nitrato de calcio y nitrato de amonio.</t>
  </si>
  <si>
    <t>310280</t>
  </si>
  <si>
    <t>Productos de las industrias químicas o de las industrias conexas. Abonos. Abonos minerales o químicos nitrogenados.  Mezclas de urea con nitrato de amonio en disolución acuosa o amoniacal.</t>
  </si>
  <si>
    <t>310290</t>
  </si>
  <si>
    <t>Productos de las industrias químicas o de las industrias conexas. Abonos. Abonos minerales o químicos nitrogenados.  Los demás, incluidas las mezclas no comprendidas en las subpartidas precedentes.</t>
  </si>
  <si>
    <t>310311</t>
  </si>
  <si>
    <t>Productos de las industrias químicas o de las industrias conexas. Abonos. Abonos minerales o químicos fosfatados. Superfosfatos: Con un contenido de pentóxido de difósforo (P2O5) superior o igual al 35% en peso.</t>
  </si>
  <si>
    <t>310319</t>
  </si>
  <si>
    <t>Productos de las industrias químicas o de las industrias conexas. Abonos. Abonos minerales o químicos fosfatados. Superfosfatos: Los demás.</t>
  </si>
  <si>
    <t>310390</t>
  </si>
  <si>
    <t>Productos de las industrias químicas o de las industrias conexas. Abonos. Abonos minerales o químicos fosfatados.  Los demás.</t>
  </si>
  <si>
    <t>310420</t>
  </si>
  <si>
    <t>Productos de las industrias químicas o de las industrias conexas. Abonos. Abonos minerales o químicos potásicos.  Cloruro de potasio.</t>
  </si>
  <si>
    <t>310430</t>
  </si>
  <si>
    <t>Productos de las industrias químicas o de las industrias conexas. Abonos. Abonos minerales o químicos potásicos.  Sulfato de potasio.</t>
  </si>
  <si>
    <t>310490</t>
  </si>
  <si>
    <t>Productos de las industrias químicas o de las industrias conexas. Abonos. Abonos minerales o químicos potásicos.  Los demás.</t>
  </si>
  <si>
    <t>310510</t>
  </si>
  <si>
    <t>310520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</si>
  <si>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Abonos minerales o químicos con los tres elementos fertilizantes: nitrógeno, fósforo y potasio.</t>
  </si>
  <si>
    <t>310530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</si>
  <si>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Hidrogenoortofosfato de diamonio (fosfato diamónico).</t>
  </si>
  <si>
    <t>310540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</si>
  <si>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Dihidrogenoortofosfato de amonio (fosfato monoamónico), incluso mezclado con el hidrogenoortofosfato de diamonio (fosfato diamónico).</t>
  </si>
  <si>
    <t>310551</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</si>
  <si>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 abonos minerales o químicos con los dos elementos fertilizantes: nitrógeno y fósforo: Que contengan nitratos y fosfatos.</t>
  </si>
  <si>
    <t>310559</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</si>
  <si>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 abonos minerales o químicos con los dos elementos fertilizantes: nitrógeno y fósforo: Los demás.</t>
  </si>
  <si>
    <t>310560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</si>
  <si>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Abonos minerales o químicos con los dos elementos fertilizantes: fósforo y potasio.</t>
  </si>
  <si>
    <t>310590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</si>
  <si>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t>
  </si>
  <si>
    <t>320110</t>
  </si>
  <si>
    <t>Productos de las industrias químicas o de las industrias conexas. Extractos curtientes o tintóreos; taninos y sus derivados; pigmentos y demás materias colorantes;. Extractos curtientes de origen vegetal; taninos y sus sales, éteres, ésteres y demás derivados.  Extracto de quebracho.</t>
  </si>
  <si>
    <t>320120</t>
  </si>
  <si>
    <t>Productos de las industrias químicas o de las industrias conexas. Extractos curtientes o tintóreos; taninos y sus derivados; pigmentos y demás materias colorantes;. Extractos curtientes de origen vegetal; taninos y sus sales, éteres, ésteres y demás derivados.  Extracto de mimosa (acacia).</t>
  </si>
  <si>
    <t>320190</t>
  </si>
  <si>
    <t>Productos de las industrias químicas o de las industrias conexas. Extractos curtientes o tintóreos; taninos y sus derivados; pigmentos y demás materias colorantes;. Extractos curtientes de origen vegetal; taninos y sus sales, éteres, ésteres y demás derivados.  Los demás.</t>
  </si>
  <si>
    <t>320210</t>
  </si>
  <si>
    <t>Productos de las industrias químicas o de las industrias conexas. Extractos curtientes o tintóreos; taninos y sus derivados; pigmentos y demás materias colorantes;. Productos curtientes orgánicos sintéticos; productos curtientes inorgánicos; preparaciones curtientes, incluso con productos curtientes naturales; preparaciones enzimáticas para precurtido.  Productos curtientes orgánicos sintéticos.</t>
  </si>
  <si>
    <t>320290</t>
  </si>
  <si>
    <t>Productos de las industrias químicas o de las industrias conexas. Extractos curtientes o tintóreos; taninos y sus derivados; pigmentos y demás materias colorantes;. Productos curtientes orgánicos sintéticos; productos curtientes inorgánicos; preparaciones curtientes, incluso con productos curtientes naturales; preparaciones enzimáticas para precurtido.  Los demás.</t>
  </si>
  <si>
    <t>320300</t>
  </si>
  <si>
    <t>Productos de las industrias químicas o de las industrias conexas. Extractos curtientes o tintóreos; taninos y sus derivados; pigmentos y demás materias colorantes;. 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  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</si>
  <si>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t>
  </si>
  <si>
    <t>320412</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</si>
  <si>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ácidos, incluso metalizados, y preparaciones a base de estos colorantes; colorantes para mordiente y preparaciones a base de estos colorantes.</t>
  </si>
  <si>
    <t>320413</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</si>
  <si>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básicos y preparaciones a base de estos colorantes.</t>
  </si>
  <si>
    <t>320414</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</si>
  <si>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directos y preparaciones a base de estos colorantes.</t>
  </si>
  <si>
    <t>320415</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</si>
  <si>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a la tina o a la cuba (incluidos los utilizables directamente como colorantes pigmentarios) y preparaciones a base de estos colorantes.</t>
  </si>
  <si>
    <t>320416</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</si>
  <si>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reactivos y preparaciones a base de estos colorantes.</t>
  </si>
  <si>
    <t>320417</t>
  </si>
  <si>
    <t>320418</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</si>
  <si>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carotenoides y preparaciones a base de estos colorantes.</t>
  </si>
  <si>
    <t>320419</t>
  </si>
  <si>
    <t>320420</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</si>
  <si>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Los demás.</t>
  </si>
  <si>
    <t>320490</t>
  </si>
  <si>
    <t>320500</t>
  </si>
  <si>
    <t>320611</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</si>
  <si>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dióxido de titanio: Con un contenido de dióxido de titanio superior o igual al 80% en peso, calculado sobre materia seca.</t>
  </si>
  <si>
    <t>320619</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</si>
  <si>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dióxido de titanio: Los demás.</t>
  </si>
  <si>
    <t>320620</t>
  </si>
  <si>
    <t>320641</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</si>
  <si>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Ultramar y sus preparaciones.</t>
  </si>
  <si>
    <t>320642</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</si>
  <si>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Litopón y demás pigmentos y preparaciones a base de sulfuro de cinc.</t>
  </si>
  <si>
    <t>320649</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</si>
  <si>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Las demás.</t>
  </si>
  <si>
    <t>320650</t>
  </si>
  <si>
    <t>320710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</si>
  <si>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Pigmentos, opacificantes y colores preparados y preparaciones similares.</t>
  </si>
  <si>
    <t>320720</t>
  </si>
  <si>
    <t>320730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</si>
  <si>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Abrillantadores (lustres) líquidos y preparaciones similares.</t>
  </si>
  <si>
    <t>320740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</si>
  <si>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Frita de vidrio y demás vidrios, en polvo, gránulos, copos o escamillas.</t>
  </si>
  <si>
    <t>320810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</si>
  <si>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A base de poliésteres.</t>
  </si>
  <si>
    <t>320820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</si>
  <si>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A base de polímeros acrílicos o vinílicos.</t>
  </si>
  <si>
    <t>320890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</si>
  <si>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Los demás.</t>
  </si>
  <si>
    <t>320910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</si>
  <si>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acuoso.  A base de polímeros acrílicos o vinílicos.</t>
  </si>
  <si>
    <t>320990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</si>
  <si>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acuoso.  Los demás.</t>
  </si>
  <si>
    <t>321000</t>
  </si>
  <si>
    <t>Productos de las industrias químicas o de las industrias conexas. Extractos curtientes o tintóreos; taninos y sus derivados; pigmentos y demás materias colorantes;. Las demás pinturas y barnices; pigmentos al agua preparados de los tipos utilizados para el acabado del cuero.  Las demás pinturas y barnices; pigmentos al agua preparados de los tipos utilizados para el acabado del cuero.</t>
  </si>
  <si>
    <t>321100</t>
  </si>
  <si>
    <t>Productos de las industrias químicas o de las industrias conexas. Extractos curtientes o tintóreos; taninos y sus derivados; pigmentos y demás materias colorantes;. Secativos preparados.  Secativos preparados.</t>
  </si>
  <si>
    <t>321210</t>
  </si>
  <si>
    <t>Productos de las industrias químicas o de las industrias conexas. Extractos curtientes o tintóreos; taninos y sus derivados; pigmentos y demás materias colorantes;. 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  Hojas para el marcado a fuego.</t>
  </si>
  <si>
    <t>321290</t>
  </si>
  <si>
    <t>Productos de las industrias químicas o de las industrias conexas. Extractos curtientes o tintóreos; taninos y sus derivados; pigmentos y demás materias colorantes;. 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  Los demás.</t>
  </si>
  <si>
    <t>321310</t>
  </si>
  <si>
    <t>Productos de las industrias químicas o de las industrias conexas. Extractos curtientes o tintóreos; taninos y sus derivados; pigmentos y demás materias colorantes;. Colores para la pintura artística, la enseñanza, la pintura de carteles, para matizar o para entretenimiento y colores similares, en pastillas, tubos, botes, frascos o en formas o envases similares.  Colores en surtidos.</t>
  </si>
  <si>
    <t>321390</t>
  </si>
  <si>
    <t>Productos de las industrias químicas o de las industrias conexas. Extractos curtientes o tintóreos; taninos y sus derivados; pigmentos y demás materias colorantes;. Colores para la pintura artística, la enseñanza, la pintura de carteles, para matizar o para entretenimiento y colores similares, en pastillas, tubos, botes, frascos o en formas o envases similares.  Los demás.</t>
  </si>
  <si>
    <t>321410</t>
  </si>
  <si>
    <t>321490</t>
  </si>
  <si>
    <t>Productos de las industrias químicas o de las industrias conexas. Extractos curtientes o tintóreos; taninos y sus derivados; pigmentos y demás materias colorantes;. Masilla, cementos de resina y demás mástiques; plastes (enduidos) utilizados en pintura; plastes (enduidos) no refractarios de los tipos utilizados en albañilería.  Los demás.</t>
  </si>
  <si>
    <t>321511</t>
  </si>
  <si>
    <t>Productos de las industrias químicas o de las industrias conexas. Extractos curtientes o tintóreos; taninos y sus derivados; pigmentos y demás materias colorantes;. Tintas de imprimir, tintas de escribir o de dibujar y demás tintas, incluso concentradas o sólidas. Tintas de imprimir: Negras.</t>
  </si>
  <si>
    <t>321519</t>
  </si>
  <si>
    <t>321590</t>
  </si>
  <si>
    <t>Productos de las industrias químicas o de las industrias conexas. Extractos curtientes o tintóreos; taninos y sus derivados; pigmentos y demás materias colorantes;. Tintas de imprimir, tintas de escribir o de dibujar y demás tintas, incluso concentradas o sólidas.  Las demás.</t>
  </si>
  <si>
    <t>330112</t>
  </si>
  <si>
    <t>Productos de las industrias químicas o de las industrias conexas. Aceites esenciales y resinoides; preparaciones de perfumería, de tocador o de cosmética.  Aceites esenciales de agrios (cítricos): De naranja.</t>
  </si>
  <si>
    <t>330113</t>
  </si>
  <si>
    <t>Productos de las industrias químicas o de las industrias conexas. Aceites esenciales y resinoides; preparaciones de perfumería, de tocador o de cosmética.  Aceites esenciales de agrios (cítricos): De limón.</t>
  </si>
  <si>
    <t>330119</t>
  </si>
  <si>
    <t>Productos de las industrias químicas o de las industrias conexas. Aceites esenciales y resinoides; preparaciones de perfumería, de tocador o de cosmética.  Aceites esenciales de agrios (cítricos): Los demás.</t>
  </si>
  <si>
    <t>330124</t>
  </si>
  <si>
    <t>Productos de las industrias químicas o de las industrias conexas. Aceites esenciales y resinoides; preparaciones de perfumería, de tocador o de cosmética.  Aceites esenciales, excepto los de agrios (cítricos): De menta piperita (Mentha piperita).</t>
  </si>
  <si>
    <t>330125</t>
  </si>
  <si>
    <t>Productos de las industrias químicas o de las industrias conexas. Aceites esenciales y resinoides; preparaciones de perfumería, de tocador o de cosmética.  Aceites esenciales, excepto los de agrios (cítricos): De las demás mentas.</t>
  </si>
  <si>
    <t>330129</t>
  </si>
  <si>
    <t>Productos de las industrias químicas o de las industrias conexas. Aceites esenciales y resinoides; preparaciones de perfumería, de tocador o de cosmética.  Aceites esenciales, excepto los de agrios (cítricos): Los demás.</t>
  </si>
  <si>
    <t>330130</t>
  </si>
  <si>
    <t>Productos de las industrias químicas o de las industrias conexas. Aceites esenciales y resinoides; preparaciones de perfumería, de tocador o de cosmética.   Resinoides.</t>
  </si>
  <si>
    <t>330190</t>
  </si>
  <si>
    <t>Productos de las industrias químicas o de las industrias conexas. Aceites esenciales y resinoides; preparaciones de perfumería, de tocador o de cosmética.   Los demás.</t>
  </si>
  <si>
    <t>330210</t>
  </si>
  <si>
    <t>330290</t>
  </si>
  <si>
    <t>Productos de las industrias químicas o de las industrias conexas. Aceites esenciales y resinoides; preparaciones de perfumería, de tocador o de cosmética. 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  Las demás.</t>
  </si>
  <si>
    <t>330300</t>
  </si>
  <si>
    <t>330410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</si>
  <si>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labios.</t>
  </si>
  <si>
    <t>330420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</si>
  <si>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ojos.</t>
  </si>
  <si>
    <t>330430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</si>
  <si>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manicuras o pedicuros.</t>
  </si>
  <si>
    <t>330491</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</si>
  <si>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Polvos, incluidos los compactos.</t>
  </si>
  <si>
    <t>330499</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</si>
  <si>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Las demás.</t>
  </si>
  <si>
    <t>330510</t>
  </si>
  <si>
    <t>Productos de las industrias químicas o de las industrias conexas. Aceites esenciales y resinoides; preparaciones de perfumería, de tocador o de cosmética. Preparaciones capilares.  Champúes.</t>
  </si>
  <si>
    <t>330520</t>
  </si>
  <si>
    <t>Productos de las industrias químicas o de las industrias conexas. Aceites esenciales y resinoides; preparaciones de perfumería, de tocador o de cosmética. Preparaciones capilares.  Preparaciones para ondulación o desrizado permanentes.</t>
  </si>
  <si>
    <t>330530</t>
  </si>
  <si>
    <t>Productos de las industrias químicas o de las industrias conexas. Aceites esenciales y resinoides; preparaciones de perfumería, de tocador o de cosmética. Preparaciones capilares.  Lacas para el cabello.</t>
  </si>
  <si>
    <t>330590</t>
  </si>
  <si>
    <t>Productos de las industrias químicas o de las industrias conexas. Aceites esenciales y resinoides; preparaciones de perfumería, de tocador o de cosmética. Preparaciones capilares.  Las demás.</t>
  </si>
  <si>
    <t>330610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</si>
  <si>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Dentífricos.</t>
  </si>
  <si>
    <t>330620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</si>
  <si>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Hilo utilizado para limpieza de los espacios interdentales (hilo dental).</t>
  </si>
  <si>
    <t>330690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</si>
  <si>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Los demás.</t>
  </si>
  <si>
    <t>330710</t>
  </si>
  <si>
    <t>Productos de las industrias químicas o de las industrias conexas. Aceites esenciales y resinoides; preparaciones de perfumería, de tocador o de cosmética. 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 Preparaciones para afeitar o para antes o después del afeitado.</t>
  </si>
  <si>
    <t>330720</t>
  </si>
  <si>
    <t>Productos de las industrias químicas o de las industrias conexas. Aceites esenciales y resinoides; preparaciones de perfumería, de tocador o de cosmética. Preparaciones para afeitar o para antes o después del afeitado, desodorantes  Desodorantes corporales y antitraspirantes.</t>
  </si>
  <si>
    <t>330730</t>
  </si>
  <si>
    <t>Productos de las industrias químicas o de las industrias conexas. Aceites esenciales y resinoides; preparaciones de perfumería, de tocador o de cosmética. Preparaciones para afeitar o para antes o después del afeitado, desodorantes  Sales perfumadas y demás preparaciones para el baño.</t>
  </si>
  <si>
    <t>330741</t>
  </si>
  <si>
    <t>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"Agarbatti" y demás preparaciones odoríferas que actúan por combustión.</t>
  </si>
  <si>
    <t>330749</t>
  </si>
  <si>
    <t>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Las demás.</t>
  </si>
  <si>
    <t>330790</t>
  </si>
  <si>
    <t>Productos de las industrias químicas o de las industrias conexas. Aceites esenciales y resinoides; preparaciones de perfumería, de tocador o de cosmética. Preparaciones para afeitar o para antes o después del afeitado, desodorantes  Los demás.</t>
  </si>
  <si>
    <t>340111</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</si>
  <si>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De tocador (incluso los medicinales).</t>
  </si>
  <si>
    <t>340119</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</si>
  <si>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Los demás.</t>
  </si>
  <si>
    <t>340120</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</si>
  <si>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en otras formas.</t>
  </si>
  <si>
    <t>340130</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</si>
  <si>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Productos y preparaciones orgánicos tensoactivos para el lavado de la piel, líquidos o en crema, acondicionados para la venta al por menor, aunque contengan jabón.</t>
  </si>
  <si>
    <t>340231</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</si>
  <si>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Agentes de superficie orgánicos aniónicos, incluso acondicionados para la venta al por menor: Ácidos alquilbenceno sulfónicos lineales y sus sales.</t>
  </si>
  <si>
    <t>340239</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</si>
  <si>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Agentes de superficie orgánicos aniónicos, incluso acondicionados para la venta al por menor: Los demás.</t>
  </si>
  <si>
    <t>340241</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</si>
  <si>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Los demás.</t>
  </si>
  <si>
    <t>340242</t>
  </si>
  <si>
    <t>340249</t>
  </si>
  <si>
    <t>340250</t>
  </si>
  <si>
    <t>340290</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</si>
  <si>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Las demás.</t>
  </si>
  <si>
    <t>340311</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</si>
  <si>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Que contengan aceites de petróleo o de mineral bituminoso: Preparaciones para el tratamiento de materias textiles, cueros y pieles, peletería u otras materias.</t>
  </si>
  <si>
    <t>340319</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</si>
  <si>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Que contengan aceites de petróleo o de mineral bituminoso: Las demás.</t>
  </si>
  <si>
    <t>340391</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</si>
  <si>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Las demás: Preparaciones para el tratamiento de materias textiles, cueros y pieles, peletería u otras materias.</t>
  </si>
  <si>
    <t>340399</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</si>
  <si>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Las demás: Las demás.</t>
  </si>
  <si>
    <t>340420</t>
  </si>
  <si>
    <t>Productos de las industrias químicas o de las industrias conexas. Jabón, agentes de superficie orgánicos, preparaciones para lavar, preparaciones lubricantes, ceras. Ceras artificiales y ceras preparadas.  De poli(oxietileno) (polietilenglicol).</t>
  </si>
  <si>
    <t>340490</t>
  </si>
  <si>
    <t>Productos de las industrias químicas o de las industrias conexas. Jabón, agentes de superficie orgánicos, preparaciones para lavar, preparaciones lubricantes, ceras. Ceras artificiales y ceras preparadas.  Las demás.</t>
  </si>
  <si>
    <t>340510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</si>
  <si>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Betunes, cremas y preparaciones similares para el calzado o para cueros y pieles.</t>
  </si>
  <si>
    <t>340520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</si>
  <si>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Encáusticos y preparaciones similares para la conservación de muebles de madera, parqués u otras manufacturas de madera.</t>
  </si>
  <si>
    <t>340530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</si>
  <si>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Abrillantadores (lustres) y preparaciones similares para carrocerías, excepto las preparaciones para lustrar metal.</t>
  </si>
  <si>
    <t>340540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</si>
  <si>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Pastas, polvos y demás preparaciones para fregar.</t>
  </si>
  <si>
    <t>340590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</si>
  <si>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Las demás.</t>
  </si>
  <si>
    <t>340600</t>
  </si>
  <si>
    <t>Productos de las industrias químicas o de las industrias conexas. Jabón, agentes de superficie orgánicos, preparaciones para lavar, preparaciones lubricantes, ceras. Velas, cirios y artículos similares.  Velas, cirios y artículos similares.</t>
  </si>
  <si>
    <t>340700</t>
  </si>
  <si>
    <t>350110</t>
  </si>
  <si>
    <t>Productos de las industrias químicas o de las industrias conexas. Materias albuminoideas; productos a base de almidón o de fécula modificados; colas; enzimas. . Caseína, caseinatos y demás derivados de la caseína; colas de caseína.  Caseína.</t>
  </si>
  <si>
    <t>350190</t>
  </si>
  <si>
    <t>Productos de las industrias químicas o de las industrias conexas. Materias albuminoideas; productos a base de almidón o de fécula modificados; colas; enzimas. . Caseína, caseinatos y demás derivados de la caseína; colas de caseína.  Los demás.</t>
  </si>
  <si>
    <t>350211</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</si>
  <si>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Ovoalbúmina: Seca.</t>
  </si>
  <si>
    <t>350219</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</si>
  <si>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Ovoalbúmina: Las demás.</t>
  </si>
  <si>
    <t>350220</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</si>
  <si>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Lactoalbúmina, incluidos los concentrados de dos o más proteínas del lactosuero.</t>
  </si>
  <si>
    <t>350290</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</si>
  <si>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Los demás.</t>
  </si>
  <si>
    <t>350300</t>
  </si>
  <si>
    <t>350400</t>
  </si>
  <si>
    <t>Productos de las industrias químicas o de las industrias conexas. Materias albuminoideas; productos a base de almidón o de fécula modificados; colas; enzimas. . Peptonas y sus derivados; las demás materias proteínicas y sus derivados, no expresados ni comprendidos en otra parte; polvo de cueros y pieles, incluso tratado al cromo.  Peptonas y sus derivados; las demás materias proteínicas y sus derivados, no expresados ni comprendidos en otra parte; polvo de cueros y pieles, incluso tratado al cromo.</t>
  </si>
  <si>
    <t>350510</t>
  </si>
  <si>
    <t>Productos de las industrias químicas o de las industrias conexas. Materias albuminoideas; productos a base de almidón o de fécula modificados; colas; enzimas. . Dextrina y demás almidones y féculas modificados (por ejemplo: almidones y féculas pregelatinizados o esterificados); colas a base de almidón, fécula, dextrina o demás almidones o féculas modificados.  Dextrina y demás almidones y féculas modificados.</t>
  </si>
  <si>
    <t>350520</t>
  </si>
  <si>
    <t>Productos de las industrias químicas o de las industrias conexas. Materias albuminoideas; productos a base de almidón o de fécula modificados; colas; enzimas. . Dextrina y demás almidones y féculas modificados (por ejemplo: almidones y féculas pregelatinizados o esterificados); colas a base de almidón, fécula, dextrina o demás almidones o féculas modificados.  Colas.</t>
  </si>
  <si>
    <t>350610</t>
  </si>
  <si>
    <t>350691</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</si>
  <si>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Los demás: Los demás.</t>
  </si>
  <si>
    <t>350699</t>
  </si>
  <si>
    <t>350710</t>
  </si>
  <si>
    <t>Productos de las industrias químicas o de las industrias conexas. Materias albuminoideas; productos a base de almidón o de fécula modificados; colas; enzimas. . Enzimas; preparaciones enzimáticas no expresadas ni comprendidas en otra parte.  Cuajo y sus concentrados.</t>
  </si>
  <si>
    <t>350790</t>
  </si>
  <si>
    <t>Productos de las industrias químicas o de las industrias conexas. Materias albuminoideas; productos a base de almidón o de fécula modificados; colas; enzimas. . Enzimas; preparaciones enzimáticas no expresadas ni comprendidas en otra parte.  Las demás.</t>
  </si>
  <si>
    <t>360100</t>
  </si>
  <si>
    <t>360200</t>
  </si>
  <si>
    <t>360310</t>
  </si>
  <si>
    <t>360320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</si>
  <si>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Cordones detonantes.</t>
  </si>
  <si>
    <t>360330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</si>
  <si>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Cebos fulminantes.</t>
  </si>
  <si>
    <t>360340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</si>
  <si>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Cápsulas fulminantes.</t>
  </si>
  <si>
    <t>360350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</si>
  <si>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Inflamadores.</t>
  </si>
  <si>
    <t>360360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</si>
  <si>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Detonadores eléctricos.</t>
  </si>
  <si>
    <t>360410</t>
  </si>
  <si>
    <t>Productos de las industrias químicas o de las industrias conexas. Pólvora y explosivos; artículos de pirotecnia; fósforos (cerillas); aleaciones pirofóricas; materias. Artículos para fuegos artificiales, cohetes de señales o granífugos y similares, petardos y demás artículos de pirotecnia.  Artículos para fuegos artificiales.</t>
  </si>
  <si>
    <t>360490</t>
  </si>
  <si>
    <t>Productos de las industrias químicas o de las industrias conexas. Pólvora y explosivos; artículos de pirotecnia; fósforos (cerillas); aleaciones pirofóricas; materias. Artículos para fuegos artificiales, cohetes de señales o granífugos y similares, petardos y demás artículos de pirotecnia.  Los demás.</t>
  </si>
  <si>
    <t>360500</t>
  </si>
  <si>
    <t>Productos de las industrias químicas o de las industrias conexas. Pólvora y explosivos; artículos de pirotecnia; fósforos (cerillas); aleaciones pirofóricas; materias. Fósforos (cerillas), excepto los artículos de pirotecnia de la partida 36.04.  Fósforos (cerillas), excepto los artículos de pirotecnia de la partida 36.04.</t>
  </si>
  <si>
    <t>370110</t>
  </si>
  <si>
    <t>370120</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</si>
  <si>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Películas autorrevelables.</t>
  </si>
  <si>
    <t>370130</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</si>
  <si>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placas y películas planas en las que por lo menos un lado sea superior a 255 mm.</t>
  </si>
  <si>
    <t>370191</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</si>
  <si>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Para fotografía en colores (policroma).</t>
  </si>
  <si>
    <t>370199</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</si>
  <si>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Las demás.</t>
  </si>
  <si>
    <t>370210</t>
  </si>
  <si>
    <t>370231</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</si>
  <si>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Para fotografía en colores (policroma).</t>
  </si>
  <si>
    <t>370232</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</si>
  <si>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Las demás.</t>
  </si>
  <si>
    <t>370239</t>
  </si>
  <si>
    <t>370241</t>
  </si>
  <si>
    <t>370242</t>
  </si>
  <si>
    <t>370243</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</si>
  <si>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de longitud inferior o igual a 200 m.</t>
  </si>
  <si>
    <t>370244</t>
  </si>
  <si>
    <t>370252</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</si>
  <si>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inferior o igual a 16 mm.</t>
  </si>
  <si>
    <t>370253</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</si>
  <si>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inferior o igual a 30 m, para diapositivas.</t>
  </si>
  <si>
    <t>370254</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</si>
  <si>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inferior o igual a 30 m, excepto para diapositivas.</t>
  </si>
  <si>
    <t>370255</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</si>
  <si>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superior a 30 m.</t>
  </si>
  <si>
    <t>370256</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</si>
  <si>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35 mm.</t>
  </si>
  <si>
    <t>370296</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</si>
  <si>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inferior o igual a 35 mm y longitud inferior o igual a 30 m.</t>
  </si>
  <si>
    <t>370297</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</si>
  <si>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inferior o igual a 35 mm y longitud superior a 30 m.</t>
  </si>
  <si>
    <t>370298</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</si>
  <si>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superior a 35 mm.</t>
  </si>
  <si>
    <t>370310</t>
  </si>
  <si>
    <t>Productos de las industrias químicas o de las industrias conexas. Productos fotográficos o cinematográficos. Papel, cartón y textiles, fotográficos, sensibilizados, sin impresionar.  En rollos de anchura superior a 610 mm.</t>
  </si>
  <si>
    <t>370320</t>
  </si>
  <si>
    <t>Productos de las industrias químicas o de las industrias conexas. Productos fotográficos o cinematográficos. Papel, cartón y textiles, fotográficos, sensibilizados, sin impresionar.  Los demás.</t>
  </si>
  <si>
    <t>370390</t>
  </si>
  <si>
    <t>370400</t>
  </si>
  <si>
    <t>Productos de las industrias químicas o de las industrias conexas. Productos fotográficos o cinematográficos. Placas, películas, papel, cartón y textiles, fotográficos, impresionados pero sin revelar.  Placas, películas, papel, cartón y textiles, fotográficos, impresionados pero sin revelar.</t>
  </si>
  <si>
    <t>370500</t>
  </si>
  <si>
    <t>370610</t>
  </si>
  <si>
    <t>370690</t>
  </si>
  <si>
    <t>Productos de las industrias químicas o de las industrias conexas. Productos fotográficos o cinematográficos. Películas cinematográficas (filmes), impresionadas y reveladas, con registro de sonido o sin él, o con registro de sonido solamente.  Las demás.</t>
  </si>
  <si>
    <t>370710</t>
  </si>
  <si>
    <t>Productos de las industrias químicas o de las industrias conexas. Productos fotográficos o cinematográficos. Preparaciones químicas para uso fotográfico, excepto los barnices, colas, adhesivos y preparaciones similares; productos sin mezclar para uso fotográfico, dosificados o acondicionados para la venta al por menor listos para su empleo.  Emulsiones para sensibilizar superficies.</t>
  </si>
  <si>
    <t>370790</t>
  </si>
  <si>
    <t>Productos de las industrias químicas o de las industrias conexas. Productos fotográficos o cinematográficos. Preparaciones químicas para uso fotográfico, excepto los barnices, colas, adhesivos y preparaciones similares; productos sin mezclar para uso fotográfico, dosificados o acondicionados para la venta al por menor listos para su empleo.  Los demás.</t>
  </si>
  <si>
    <t>380110</t>
  </si>
  <si>
    <t>380120</t>
  </si>
  <si>
    <t>Productos de las industrias químicas o de las industrias conexas. Productos diversos de las industrias químicas. Grafito artificial; grafito coloidal o semicoloidal; preparaciones a base de grafito u otros carbonos, en pasta, bloques, plaquitas u otras semimanufacturas.  Grafito coloidal o semicoloidal.</t>
  </si>
  <si>
    <t>380130</t>
  </si>
  <si>
    <t>Productos de las industrias químicas o de las industrias conexas. Productos diversos de las industrias químicas. Grafito artificial; grafito coloidal o semicoloidal; preparaciones a base de grafito u otros carbonos, en pasta, bloques, plaquitas u otras semimanufacturas.  Pastas carbonosas para electrodos y pastas similares para el revestimiento interior de hornos.</t>
  </si>
  <si>
    <t>380190</t>
  </si>
  <si>
    <t>Productos de las industrias químicas o de las industrias conexas. Productos diversos de las industrias químicas. Grafito artificial; grafito coloidal o semicoloidal; preparaciones a base de grafito u otros carbonos, en pasta, bloques, plaquitas u otras semimanufacturas.  Las demás.</t>
  </si>
  <si>
    <t>380210</t>
  </si>
  <si>
    <t>Productos de las industrias químicas o de las industrias conexas. Productos diversos de las industrias químicas. Carbón activado; materias minerales naturales activadas; negro de origen animal, incluido el agotado.  Carbón activado.</t>
  </si>
  <si>
    <t>380290</t>
  </si>
  <si>
    <t>Productos de las industrias químicas o de las industrias conexas. Productos diversos de las industrias químicas. Carbón activado; materias minerales naturales activadas; negro de origen animal, incluido el agotado.  Los demás.</t>
  </si>
  <si>
    <t>380300</t>
  </si>
  <si>
    <t>Productos de las industrias químicas o de las industrias conexas. Productos diversos de las industrias químicas. "Tall oil", incluso refinado.  "Tall oil", incluso refinado.</t>
  </si>
  <si>
    <t>380400</t>
  </si>
  <si>
    <t>Productos de las industrias químicas o de las industrias conexas. Productos diversos de las industrias químicas. Lejías residuales de la fabricación de pastas de celulosa, aunque estén concentradas, desazucaradas o tratadas químicamente, incluidos los lignosulfonatos, excepto el "tall oil" de la partida 38.03.  Lejías residuales de la fabricación de pastas de celulosa, aunque estén concentradas, desazucaradas o tratadas químicamente, incluidos los lignosulfonatos, excepto el "tall oil" de la partida 38.03.</t>
  </si>
  <si>
    <t>380510</t>
  </si>
  <si>
    <t>Productos de las industrias químicas o de las industrias conexas. Productos diversos de las industrias químicas. 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  Esencias de trementina, de madera de pino o de pasta celulósica al sulfato (sulfato de trementina).</t>
  </si>
  <si>
    <t>380590</t>
  </si>
  <si>
    <t>Productos de las industrias químicas o de las industrias conexas. Productos diversos de las industrias químicas. 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  Los demás.</t>
  </si>
  <si>
    <t>380610</t>
  </si>
  <si>
    <t>Productos de las industrias químicas o de las industrias conexas. Productos diversos de las industrias químicas. Colofonias y ácidos resínicos, y sus derivados; esencia y aceites de colofonia; gomas fundidas.  Los demás.</t>
  </si>
  <si>
    <t>380620</t>
  </si>
  <si>
    <t>Productos de las industrias químicas o de las industrias conexas. Productos diversos de las industrias químicas. Colofonias y ácidos resínicos, y sus derivados; esencia y aceites de colofonia; gomas fundidas.  Sales de colofonias, de ácidos resínicos o de derivados de colofonias o de ácidos resínicos, excepto las sales de aductos de colofonias.</t>
  </si>
  <si>
    <t>380630</t>
  </si>
  <si>
    <t>Productos de las industrias químicas o de las industrias conexas. Productos diversos de las industrias químicas. Colofonias y ácidos resínicos, y sus derivados; esencia y aceites de colofonia; gomas fundidas.  Gomas éster.</t>
  </si>
  <si>
    <t>380690</t>
  </si>
  <si>
    <t>380700</t>
  </si>
  <si>
    <t>Productos de las industrias químicas o de las industrias conexas. Productos diversos de las industrias químicas. Alquitranes de madera; aceites de alquitrán de madera; creosota de madera; metileno (nafta de madera); pez vegetal; pez de cervecería y preparaciones similares a base de colofonia, de ácidos resínicos o de pez vegetal.  Alquitranes de madera; aceites de alquitrán de madera; creosota de madera; metileno (nafta de madera); pez vegetal; pez de cervecería y preparaciones similares a base de colofonia, de ácidos resínicos o de pez vegetal.</t>
  </si>
  <si>
    <t>380852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</si>
  <si>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1 de subpartida de este Capítulo: DDT (ISO) (clofenotano (DCI)), acondicionado en envases con un contenido en peso neto inferior o igual a 300 g.</t>
  </si>
  <si>
    <t>380859</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</si>
  <si>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1 de subpartida de este Capítulo: Los demás.</t>
  </si>
  <si>
    <t>380861</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</si>
  <si>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Acondicionados en envases con un contenido en peso neto inferior o igual a 300 g.</t>
  </si>
  <si>
    <t>380862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</si>
  <si>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Acondicionados en envases con un contenido en peso neto superior a 300 g pero inferior o igual a 7.5 kg.</t>
  </si>
  <si>
    <t>380869</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</si>
  <si>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Los demás.</t>
  </si>
  <si>
    <t>380891</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</si>
  <si>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Los demás.</t>
  </si>
  <si>
    <t>380892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</si>
  <si>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Fungicidas.</t>
  </si>
  <si>
    <t>380893</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</si>
  <si>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Herbicidas, inhibidores de germinación y reguladores del crecimiento de las plantas.</t>
  </si>
  <si>
    <t>380894</t>
  </si>
  <si>
    <t>380899</t>
  </si>
  <si>
    <t>380910</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</si>
  <si>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 A base de materias amiláceas.</t>
  </si>
  <si>
    <t>380991</t>
  </si>
  <si>
    <t>380992</t>
  </si>
  <si>
    <t>380993</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</si>
  <si>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del cuero o industrias similares.</t>
  </si>
  <si>
    <t>381010</t>
  </si>
  <si>
    <t>Productos de las industrias químicas o de las industrias conexas. Productos diversos de las industrias químicas. Preparaciones para el decapado de metal; flujos y demás preparaciones auxiliares para soldar metal; pastas y polvos para soldar, constituidos por metal y otros productos; preparaciones de los tipos utilizados para recubrir o rellenar electrodos o varillas de soldadura.  Preparaciones para el decapado de metal; pastas y polvos para soldar, constituidos por metal y otros productos.</t>
  </si>
  <si>
    <t>381090</t>
  </si>
  <si>
    <t>Productos de las industrias químicas o de las industrias conexas. Productos diversos de las industrias químicas. Preparaciones para el decapado de metal; flujos y demás preparaciones auxiliares para soldar metal; pastas y polvos para soldar, constituidos por metal y otros productos; preparaciones de los tipos utilizados para recubrir o rellenar electrodos o varillas de soldadura.  Los demás.</t>
  </si>
  <si>
    <t>381111</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</si>
  <si>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Preparaciones antidetonantes: A base de compuestos de plomo.</t>
  </si>
  <si>
    <t>381119</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</si>
  <si>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Preparaciones antidetonantes: Las demás.</t>
  </si>
  <si>
    <t>381121</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</si>
  <si>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Aditivos para aceites lubricantes: Los demás.</t>
  </si>
  <si>
    <t>381129</t>
  </si>
  <si>
    <t>381190</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</si>
  <si>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Los demás.</t>
  </si>
  <si>
    <t>381210</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</si>
  <si>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Aceleradores de vulcanización preparados.</t>
  </si>
  <si>
    <t>381220</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</si>
  <si>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Plastificantes compuestos para caucho o plástico.</t>
  </si>
  <si>
    <t>381231</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</si>
  <si>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Preparaciones antioxidantes y demás estabilizantes compuestos para caucho o plástico: Mezclas de oligómeros de 2,2,4-trimetil-1,2- dihidroquinoleína (TMQ).</t>
  </si>
  <si>
    <t>381239</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</si>
  <si>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Preparaciones antioxidantes y demás estabilizantes compuestos para caucho o plástico: Los demás.</t>
  </si>
  <si>
    <t>381300</t>
  </si>
  <si>
    <t>Productos de las industrias químicas o de las industrias conexas. Productos diversos de las industrias químicas. Preparaciones y cargas para aparatos extintores; granadas y bombas extintoras.  Preparaciones y cargas para aparatos extintores; granadas y bombas extintoras.</t>
  </si>
  <si>
    <t>381400</t>
  </si>
  <si>
    <t>Productos de las industrias químicas o de las industrias conexas. Productos diversos de las industrias químicas. Disolventes y diluyentes orgánicos compuestos, no expresados ni comprendidos en otra parte; preparaciones para quitar pinturas o barnices.  Disolventes y diluyentes orgánicos compuestos, no expresados ni comprendidos en otra parte; preparaciones para quitar pinturas o barnices.</t>
  </si>
  <si>
    <t>381511</t>
  </si>
  <si>
    <t>Productos de las industrias químicas o de las industrias conexas. Productos diversos de las industrias químicas. Iniciadores y aceleradores de reacción y preparaciones catalíticas, no expresados ni comprendidos en otra parte. Catalizadores sobre soporte: Con níquel o sus compuestos como sustancia activa.</t>
  </si>
  <si>
    <t>381512</t>
  </si>
  <si>
    <t>Productos de las industrias químicas o de las industrias conexas. Productos diversos de las industrias químicas. Iniciadores y aceleradores de reacción y preparaciones catalíticas, no expresados ni comprendidos en otra parte. Catalizadores sobre soporte: Con metal precioso o sus compuestos como sustancia activa.</t>
  </si>
  <si>
    <t>381519</t>
  </si>
  <si>
    <t>Productos de las industrias químicas o de las industrias conexas. Productos diversos de las industrias químicas. Iniciadores y aceleradores de reacción y preparaciones catalíticas, no expresados ni comprendidos en otra parte. Catalizadores sobre soporte: Los demás.</t>
  </si>
  <si>
    <t>381590</t>
  </si>
  <si>
    <t>Productos de las industrias químicas o de las industrias conexas. Productos diversos de las industrias químicas. Iniciadores y aceleradores de reacción y preparaciones catalíticas, no expresados ni comprendidos en otra parte.  Los demás.</t>
  </si>
  <si>
    <t>381600</t>
  </si>
  <si>
    <t>381700</t>
  </si>
  <si>
    <t>381800</t>
  </si>
  <si>
    <t>381900</t>
  </si>
  <si>
    <t>382000</t>
  </si>
  <si>
    <t>Productos de las industrias químicas o de las industrias conexas. Productos diversos de las industrias químicas. Preparaciones anticongelantes y líquidos preparados para descongelar.  Preparaciones anticongelantes y líquidos preparados para descongelar.</t>
  </si>
  <si>
    <t>382100</t>
  </si>
  <si>
    <t>Productos de las industrias químicas o de las industrias conexas. Productos diversos de las industrias químicas. Medios de cultivo preparados para el desarrollo o mantenimiento de microorganismos (incluidos los virus y organismos similares) o de células vegetales, humanas o animales.  Medios de cultivo preparados para el desarrollo o mantenimiento de microorganismos (incluidos los virus y organismos similares) o de células vegetales, humanas o animales.</t>
  </si>
  <si>
    <t>382211</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</si>
  <si>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Los demás.</t>
  </si>
  <si>
    <t>382212</t>
  </si>
  <si>
    <t>382213</t>
  </si>
  <si>
    <t>382219</t>
  </si>
  <si>
    <t>382290</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</si>
  <si>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Los demás.</t>
  </si>
  <si>
    <t>382311</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</si>
  <si>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 esteárico.</t>
  </si>
  <si>
    <t>382312</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</si>
  <si>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 oleico.</t>
  </si>
  <si>
    <t>382313</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</si>
  <si>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Ácidos grasos del "tall oil".</t>
  </si>
  <si>
    <t>382319</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</si>
  <si>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Los demás.</t>
  </si>
  <si>
    <t>382370</t>
  </si>
  <si>
    <t>Productos de las industrias químicas o de las industrias conexas. Productos diversos de las industrias químicas. Ácidos grasos monocarboxílicos industriales; aceites ácidos del refinado; alcoholes grasos industriales.  Alcoholes grasos industriales.</t>
  </si>
  <si>
    <t>382410</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</si>
  <si>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Preparaciones aglutinantes para moldes o núcleos de fundición.</t>
  </si>
  <si>
    <t>382430</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</si>
  <si>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Carburos metálicos sin aglomerar mezclados entre sí o con aglutinantes metálicos.</t>
  </si>
  <si>
    <t>382440</t>
  </si>
  <si>
    <t>382450</t>
  </si>
  <si>
    <t>382481</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</si>
  <si>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oxirano (óxido de etileno).</t>
  </si>
  <si>
    <t>382482</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</si>
  <si>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bifenilos polibromados (PBB), bifenilos policlorados (PCB) o terfenilos policlorados (PCT).</t>
  </si>
  <si>
    <t>382483</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</si>
  <si>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fosfato de tris (2,3- dibromopropilo).</t>
  </si>
  <si>
    <t>382484</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</si>
  <si>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aldrina (ISO), canfecloro (ISO) (toxafeno), clordano (ISO), clordecona (ISO), DDT (ISO) (clofenotano (DCI), 1,1,1- tricloro-2,2-bis (p-clorofenil)etano), dieldrina (ISO, DCI), endosulfán (ISO), endrina (ISO), heptacloro (ISO) o mirex (ISO).</t>
  </si>
  <si>
    <t>382485</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</si>
  <si>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1,2,3,4,5,6- hexaclorociclohexano (HCH (ISO)), incluido el lindano (ISO, DCI).</t>
  </si>
  <si>
    <t>382486</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</si>
  <si>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pentaclorobenceno (ISO) o hexaclorobenceno (ISO).</t>
  </si>
  <si>
    <t>382487</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</si>
  <si>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ácido perfluorooctano sulfónico o sus sales, perfluorooctano sulfonamidas o fluoruro de perfluorooctano sulfonilo.</t>
  </si>
  <si>
    <t>382488</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</si>
  <si>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éteres tetra-, penta-, hexa-, hepta- u octabromodifenílicos.</t>
  </si>
  <si>
    <t>382489</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</si>
  <si>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parafinas cloradas de cadena corta.</t>
  </si>
  <si>
    <t>382491</t>
  </si>
  <si>
    <t>382492</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</si>
  <si>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Ésteres de poliglicol del ácido metilfosfónico.</t>
  </si>
  <si>
    <t>382499</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</si>
  <si>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Los demás.</t>
  </si>
  <si>
    <t>382510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</si>
  <si>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municipales.</t>
  </si>
  <si>
    <t>382520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</si>
  <si>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Lodos de depuración.</t>
  </si>
  <si>
    <t>382530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</si>
  <si>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clínicos.</t>
  </si>
  <si>
    <t>382541</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</si>
  <si>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disolventes orgánicos: Halogenados.</t>
  </si>
  <si>
    <t>382549</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</si>
  <si>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disolventes orgánicos: Los demás.</t>
  </si>
  <si>
    <t>382550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</si>
  <si>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soluciones decapantes, fluidos hidráulicos, líquidos para frenos y líquidos anticongelantes.</t>
  </si>
  <si>
    <t>382561</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</si>
  <si>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 desechos de la industria química o de las industrias conexas: Que contengan principalmente componentes orgánicos.</t>
  </si>
  <si>
    <t>382569</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</si>
  <si>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 desechos de la industria química o de las industrias conexas: Los demás.</t>
  </si>
  <si>
    <t>382590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</si>
  <si>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t>
  </si>
  <si>
    <t>382600</t>
  </si>
  <si>
    <t>Productos de las industrias químicas o de las industrias conexas. Productos diversos de las industrias químicas. Biodiésel y sus mezclas, sin aceites de petróleo o de mineral bituminoso o con un contenido inferior al 70% en peso de estos aceites.  Biodiésel y sus mezclas, sin aceites de petróleo o de mineral bituminoso o con un contenido inferior al 70% en peso de estos aceites.</t>
  </si>
  <si>
    <t>382711</t>
  </si>
  <si>
    <t>382712</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</si>
  <si>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hidrobromofluorocarburos (HBFC).</t>
  </si>
  <si>
    <t>382713</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</si>
  <si>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tetracloruro de carbono.</t>
  </si>
  <si>
    <t>382714</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</si>
  <si>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1,1,1-tricloroetano (metilcloroformo).</t>
  </si>
  <si>
    <t>382720</t>
  </si>
  <si>
    <t>Productos de las industrias químicas o de las industrias conexas. Productos diversos de las industrias químicas. Mezclas que contengan derivados halogenados de metano, etano o propano, no expresadas ni comprendidas en otra parte.  Que contengan bromoclorodifluorometano (Halón-1211), bromotrifluorometano (Halón-1301) o dibromotetrafluoroetanos (Halón-2402).</t>
  </si>
  <si>
    <t>382731</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</si>
  <si>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Que contengan sustancias de las subpartidas 2903.41 a 2903.48.</t>
  </si>
  <si>
    <t>382732</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</si>
  <si>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Las demás, que contengan sustancias de las subpartidas 2903.71 a 2903.75.</t>
  </si>
  <si>
    <t>382739</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</si>
  <si>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Las demás.</t>
  </si>
  <si>
    <t>382740</t>
  </si>
  <si>
    <t>Productos de las industrias químicas o de las industrias conexas. Productos diversos de las industrias químicas. Mezclas que contengan derivados halogenados de metano, etano o propano, no expresadas ni comprendidas en otra parte.  Que contengan bromuro de metilo (bromometano) o bromoclorometano.</t>
  </si>
  <si>
    <t>382751</t>
  </si>
  <si>
    <t>Productos de las industrias químicas o de las industrias conexas. Productos diversos de las industrias químicas. Mezclas que contengan derivados halogenados de metano, etano o propano, no expresadas ni comprendidas en otra parte. Que contengan trifluorometano (HFC-23) o perfluorocarburos (PFC), pero que no contengan clorofluorocarburos (CFC) o hidroclorofluorocarburos (HCFC): Que contengan trifluorometano (HFC-23).</t>
  </si>
  <si>
    <t>382759</t>
  </si>
  <si>
    <t>Productos de las industrias químicas o de las industrias conexas. Productos diversos de las industrias químicas. Mezclas que contengan derivados halogenados de metano, etano o propano, no expresadas ni comprendidas en otra parte. Que contengan trifluorometano (HFC-23) o perfluorocarburos (PFC), pero que no contengan clorofluorocarburos (CFC) o hidroclorofluorocarburos (HCFC): Las demás.</t>
  </si>
  <si>
    <t>382761</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</si>
  <si>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Con un contenido de 1,1,1-trifluoroetano (HFC-143a), superior o igual al 15% en masa.</t>
  </si>
  <si>
    <t>382762</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</si>
  <si>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pentafluoroetano (HFC-125) superior o igual al 55% en masa, pero que no contengan derivados fluorados de los hidrocarburos acíclicos no saturados (HFO).</t>
  </si>
  <si>
    <t>382763</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</si>
  <si>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pentafluoroetano (HFC-125) superior o igual al 40% en masa.</t>
  </si>
  <si>
    <t>382764</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</si>
  <si>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1,1,1,2-tetrafluoroetano (HFC-134a) superior o igual al 30% en masa, pero que no contengan derivados fluorados de los hidrocarburos acíclicos no saturados (HFO).</t>
  </si>
  <si>
    <t>382765</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</si>
  <si>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difluorometano (HFC-32) superior o igual al 20% en masa y de pentafluoroetano (HFC- 125) superior o igual al 20% en masa.</t>
  </si>
  <si>
    <t>382769</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</si>
  <si>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t>
  </si>
  <si>
    <t>382790</t>
  </si>
  <si>
    <t>Productos de las industrias químicas o de las industrias conexas. Productos diversos de las industrias químicas. Mezclas que contengan derivados halogenados de metano, etano o propano, no expresadas ni comprendidas en otra parte.  Las demás.</t>
  </si>
  <si>
    <t>390110</t>
  </si>
  <si>
    <t>Plástico y sus manufacturas; caucho y sus manufacturas. Plástico y sus manufacturas. Polímeros de etileno en formas primarias.  Polietileno de densidad inferior a 0.94.</t>
  </si>
  <si>
    <t>390120</t>
  </si>
  <si>
    <t>Plástico y sus manufacturas; caucho y sus manufacturas. Plástico y sus manufacturas. Polímeros de etileno en formas primarias.  Polietileno de densidad superior o igual a 0.94.</t>
  </si>
  <si>
    <t>390130</t>
  </si>
  <si>
    <t>Plástico y sus manufacturas; caucho y sus manufacturas. Plástico y sus manufacturas. Polímeros de etileno en formas primarias.  Copolímeros de etileno y acetato de vinilo.</t>
  </si>
  <si>
    <t>390140</t>
  </si>
  <si>
    <t>Plástico y sus manufacturas; caucho y sus manufacturas. Plástico y sus manufacturas. Polímeros de etileno en formas primarias.  Copolímeros de etileno y alfa-olefina de densidad inferior a 0.94.</t>
  </si>
  <si>
    <t>390190</t>
  </si>
  <si>
    <t>Plástico y sus manufacturas; caucho y sus manufacturas. Plástico y sus manufacturas. Polímeros de etileno en formas primarias.  Los demás.</t>
  </si>
  <si>
    <t>390210</t>
  </si>
  <si>
    <t>Plástico y sus manufacturas; caucho y sus manufacturas. Plástico y sus manufacturas. Polímeros de propileno o de otras olefinas, en formas primarias.  Los demás.</t>
  </si>
  <si>
    <t>390220</t>
  </si>
  <si>
    <t>Plástico y sus manufacturas; caucho y sus manufacturas. Plástico y sus manufacturas. Polímeros de propileno o de otras olefinas, en formas primarias.  Poliisobutileno.</t>
  </si>
  <si>
    <t>390230</t>
  </si>
  <si>
    <t>390290</t>
  </si>
  <si>
    <t>390311</t>
  </si>
  <si>
    <t>Plástico y sus manufacturas; caucho y sus manufacturas. Plástico y sus manufacturas. Polímeros de estireno en formas primarias. Poliestireno: Expandible.</t>
  </si>
  <si>
    <t>390319</t>
  </si>
  <si>
    <t>Plástico y sus manufacturas; caucho y sus manufacturas. Plástico y sus manufacturas. Polímeros de estireno en formas primarias. Poliestireno: Los demás.</t>
  </si>
  <si>
    <t>390320</t>
  </si>
  <si>
    <t>Plástico y sus manufacturas; caucho y sus manufacturas. Plástico y sus manufacturas. Polímeros de estireno en formas primarias.  Copolímeros de estireno-acrilonitrilo (SAN).</t>
  </si>
  <si>
    <t>390330</t>
  </si>
  <si>
    <t>Plástico y sus manufacturas; caucho y sus manufacturas. Plástico y sus manufacturas. Polímeros de estireno en formas primarias.  Copolímeros de acrilonitrilo-butadieno- estireno (ABS).</t>
  </si>
  <si>
    <t>390390</t>
  </si>
  <si>
    <t>Plástico y sus manufacturas; caucho y sus manufacturas. Plástico y sus manufacturas. Polímeros de estireno en formas primarias.  Los demás.</t>
  </si>
  <si>
    <t>390410</t>
  </si>
  <si>
    <t>Plástico y sus manufacturas; caucho y sus manufacturas. Plástico y sus manufacturas. Polímeros de cloruro de vinilo o de otras olefinas halogenadas, en formas primarias.  Los demás.</t>
  </si>
  <si>
    <t>390421</t>
  </si>
  <si>
    <t>390422</t>
  </si>
  <si>
    <t>Plástico y sus manufacturas; caucho y sus manufacturas. Plástico y sus manufacturas. Polímeros de cloruro de vinilo o de otras olefinas halogenadas, en formas primarias. Los demás poli(cloruro de vinilo): Plastificados.</t>
  </si>
  <si>
    <t>390430</t>
  </si>
  <si>
    <t>390440</t>
  </si>
  <si>
    <t>390450</t>
  </si>
  <si>
    <t>Plástico y sus manufacturas; caucho y sus manufacturas. Plástico y sus manufacturas. Polímeros de cloruro de vinilo o de otras olefinas halogenadas, en formas primarias.  Polímeros de cloruro de vinilideno.</t>
  </si>
  <si>
    <t>390461</t>
  </si>
  <si>
    <t>Plástico y sus manufacturas; caucho y sus manufacturas. Plástico y sus manufacturas. Polímeros de cloruro de vinilo o de otras olefinas halogenadas, en formas primarias. Polímeros fluorados: Politetrafluoroetileno.</t>
  </si>
  <si>
    <t>390469</t>
  </si>
  <si>
    <t>Plástico y sus manufacturas; caucho y sus manufacturas. Plástico y sus manufacturas. Polímeros de cloruro de vinilo o de otras olefinas halogenadas, en formas primarias. Polímeros fluorados: Los demás.</t>
  </si>
  <si>
    <t>390490</t>
  </si>
  <si>
    <t>390512</t>
  </si>
  <si>
    <t>Plástico y sus manufacturas; caucho y sus manufacturas. Plástico y sus manufacturas. Polímeros de acetato de vinilo o de otros ésteres vinílicos, en formas primarias; los demás polímeros vinílicos en formas primarias. Poli(acetato de vinilo): En dispersión acuosa.</t>
  </si>
  <si>
    <t>390519</t>
  </si>
  <si>
    <t>Plástico y sus manufacturas; caucho y sus manufacturas. Plástico y sus manufacturas. Polímeros de acetato de vinilo o de otros ésteres vinílicos, en formas primarias; los demás polímeros vinílicos en formas primarias. Poli(acetato de vinilo): Los demás.</t>
  </si>
  <si>
    <t>390521</t>
  </si>
  <si>
    <t>Plástico y sus manufacturas; caucho y sus manufacturas. Plástico y sus manufacturas. Polímeros de acetato de vinilo o de otros ésteres vinílicos, en formas primarias; los demás polímeros vinílicos en formas primarias. Copolímeros de acetato de vinilo: En dispersión acuosa.</t>
  </si>
  <si>
    <t>390529</t>
  </si>
  <si>
    <t>Plástico y sus manufacturas; caucho y sus manufacturas. Plástico y sus manufacturas. Polímeros de acetato de vinilo o de otros ésteres vinílicos, en formas primarias; los demás polímeros vinílicos en formas primarias. Copolímeros de acetato de vinilo: Los demás.</t>
  </si>
  <si>
    <t>390530</t>
  </si>
  <si>
    <t>Plástico y sus manufacturas; caucho y sus manufacturas. Plástico y sus manufacturas. Polímeros de acetato de vinilo o de otros ésteres vinílicos, en formas primarias; los demás polímeros vinílicos en formas primarias.  Poli(alcohol vinílico), incluso con grupos acetato sin hidrolizar.</t>
  </si>
  <si>
    <t>390591</t>
  </si>
  <si>
    <t>Plástico y sus manufacturas; caucho y sus manufacturas. Plástico y sus manufacturas. Polímeros de acetato de vinilo o de otros ésteres vinílicos, en formas primarias; los demás polímeros vinílicos en formas primarias. Los demás: Copolímeros.</t>
  </si>
  <si>
    <t>390599</t>
  </si>
  <si>
    <t>Plástico y sus manufacturas; caucho y sus manufacturas. Plástico y sus manufacturas. Polímeros de acetato de vinilo o de otros ésteres vinílicos, en formas primarias; los demás polímeros vinílicos en formas primarias. Los demás: Los demás.</t>
  </si>
  <si>
    <t>390610</t>
  </si>
  <si>
    <t>Plástico y sus manufacturas; caucho y sus manufacturas. Plástico y sus manufacturas. Polímeros acrílicos en formas primarias.  Poli(metacrilato de metilo).</t>
  </si>
  <si>
    <t>390690</t>
  </si>
  <si>
    <t>Plástico y sus manufacturas; caucho y sus manufacturas. Plástico y sus manufacturas. Polímeros acrílicos en formas primarias.  Los demás.</t>
  </si>
  <si>
    <t>390710</t>
  </si>
  <si>
    <t>Plástico y sus manufacturas; caucho y sus manufacturas. Plástico y sus manufacturas. Poliacetales, los demás poliéteres y resinas epoxi, en formas primarias; policarbonatos, resinas alcídicas, poliésteres alílicos y demás poliésteres, en formas primarias.  Poliacetales.</t>
  </si>
  <si>
    <t>390721</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</si>
  <si>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poliéteres: Metilfosfonato de bis(polioxietileno).</t>
  </si>
  <si>
    <t>390729</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</si>
  <si>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poliéteres: Los demás.</t>
  </si>
  <si>
    <t>390730</t>
  </si>
  <si>
    <t>390740</t>
  </si>
  <si>
    <t>Plástico y sus manufacturas; caucho y sus manufacturas. Plástico y sus manufacturas. Poliacetales, los demás poliéteres y resinas epoxi, en formas primarias; policarbonatos, resinas alcídicas, poliésteres alílicos y demás poliésteres, en formas primarias.  Policarbonatos.</t>
  </si>
  <si>
    <t>390750</t>
  </si>
  <si>
    <t>390761</t>
  </si>
  <si>
    <t>Plástico y sus manufacturas; caucho y sus manufacturas. Plástico y sus manufacturas. Poliacetales, los demás poliéteres y resinas epoxi, en formas primarias; policarbonatos, resinas alcídicas, poliésteres alílicos y demás poliésteres, en formas primarias. Poli(tereftalato de etileno): Con un índice de viscosidad superior o igual a 78 ml/g.</t>
  </si>
  <si>
    <t>390769</t>
  </si>
  <si>
    <t>Plástico y sus manufacturas; caucho y sus manufacturas. Plástico y sus manufacturas. Poliacetales, los demás poliéteres y resinas epoxi, en formas primarias; policarbonatos, resinas alcídicas, poliésteres alílicos y demás poliésteres, en formas primarias. Poli(tereftalato de etileno): Los demás.</t>
  </si>
  <si>
    <t>390770</t>
  </si>
  <si>
    <t>Plástico y sus manufacturas; caucho y sus manufacturas. Plástico y sus manufacturas. Poliacetales, los demás poliéteres y resinas epoxi, en formas primarias; policarbonatos, resinas alcídicas, poliésteres alílicos y demás poliésteres, en formas primarias.  Poli(ácido láctico).</t>
  </si>
  <si>
    <t>390791</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</si>
  <si>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poliésteres: Los demás.</t>
  </si>
  <si>
    <t>390799</t>
  </si>
  <si>
    <t>390810</t>
  </si>
  <si>
    <t>390890</t>
  </si>
  <si>
    <t>Plástico y sus manufacturas; caucho y sus manufacturas. Plástico y sus manufacturas. Poliamidas en formas primarias.  Las demás.</t>
  </si>
  <si>
    <t>390910</t>
  </si>
  <si>
    <t>Plástico y sus manufacturas; caucho y sus manufacturas. Plástico y sus manufacturas. Resinas amínicas, resinas fenólicas y poliuretanos, en formas primarias.  Resinas ureicas; resinas de tiourea.</t>
  </si>
  <si>
    <t>390920</t>
  </si>
  <si>
    <t>390931</t>
  </si>
  <si>
    <t>Plástico y sus manufacturas; caucho y sus manufacturas. Plástico y sus manufacturas. Resinas amínicas, resinas fenólicas y poliuretanos, en formas primarias. Las demás resinas amínicas: Poli(metilenfenilisocianato) (MDI en bruto, MDI polimérico).</t>
  </si>
  <si>
    <t>390939</t>
  </si>
  <si>
    <t>Plástico y sus manufacturas; caucho y sus manufacturas. Plástico y sus manufacturas. Resinas amínicas, resinas fenólicas y poliuretanos, en formas primarias. Las demás resinas amínicas: Las demás.</t>
  </si>
  <si>
    <t>390940</t>
  </si>
  <si>
    <t>390950</t>
  </si>
  <si>
    <t>391000</t>
  </si>
  <si>
    <t>391110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</si>
  <si>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Resinas de petróleo, resinas de cumarona, resinas de indeno, resinas de cumarona- indeno y politerpenos.</t>
  </si>
  <si>
    <t>391120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</si>
  <si>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Poli(1,3-fenilen metilfosfonato).</t>
  </si>
  <si>
    <t>391190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</si>
  <si>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Los demás.</t>
  </si>
  <si>
    <t>391211</t>
  </si>
  <si>
    <t>Plástico y sus manufacturas; caucho y sus manufacturas. Plástico y sus manufacturas. Celulosa y sus derivados químicos, no expresados ni comprendidos en otra parte, en formas primarias. Acetatos de celulosa: Sin plastificar.</t>
  </si>
  <si>
    <t>391212</t>
  </si>
  <si>
    <t>Plástico y sus manufacturas; caucho y sus manufacturas. Plástico y sus manufacturas. Celulosa y sus derivados químicos, no expresados ni comprendidos en otra parte, en formas primarias. Acetatos de celulosa: Plastificados.</t>
  </si>
  <si>
    <t>391220</t>
  </si>
  <si>
    <t>Plástico y sus manufacturas; caucho y sus manufacturas. Plástico y sus manufacturas. Celulosa y sus derivados químicos, no expresados ni comprendidos en otra parte, en formas primarias.  Nitratos de celulosa (incluidos los colodiones).</t>
  </si>
  <si>
    <t>391231</t>
  </si>
  <si>
    <t>Plástico y sus manufacturas; caucho y sus manufacturas. Plástico y sus manufacturas. Celulosa y sus derivados químicos, no expresados ni comprendidos en otra parte, en formas primarias. Éteres de celulosa: Carboximetilcelulosa y sus sales.</t>
  </si>
  <si>
    <t>391239</t>
  </si>
  <si>
    <t>391290</t>
  </si>
  <si>
    <t>391310</t>
  </si>
  <si>
    <t>Plástico y sus manufacturas; caucho y sus manufacturas. Plástico y sus manufacturas. Polímeros naturales (por ejemplo, ácido algínico) y polímeros naturales modificados (por ejemplo: proteínas endurecidas, derivados químicos del caucho natural), no expresados ni comprendidos en otra parte, en formas primarias.  Ácido algínico, sus sales y sus ésteres.</t>
  </si>
  <si>
    <t>391390</t>
  </si>
  <si>
    <t>Plástico y sus manufacturas; caucho y sus manufacturas. Plástico y sus manufacturas. Polímeros naturales (por ejemplo, ácido algínico) y polímeros naturales modificados (por ejemplo: proteínas endurecidas, derivados químicos del caucho natural), no expresados ni comprendidos en otra parte, en formas primarias.  Los demás.</t>
  </si>
  <si>
    <t>391400</t>
  </si>
  <si>
    <t>391510</t>
  </si>
  <si>
    <t>Plástico y sus manufacturas; caucho y sus manufacturas. Plástico y sus manufacturas. Desechos, desperdicios y recortes, de plástico.  De polímeros de etileno.</t>
  </si>
  <si>
    <t>391520</t>
  </si>
  <si>
    <t>Plástico y sus manufacturas; caucho y sus manufacturas. Plástico y sus manufacturas. Desechos, desperdicios y recortes, de plástico.  De polímeros de estireno.</t>
  </si>
  <si>
    <t>391530</t>
  </si>
  <si>
    <t>Plástico y sus manufacturas; caucho y sus manufacturas. Plástico y sus manufacturas. Desechos, desperdicios y recortes, de plástico.  De polímeros de cloruro de vinilo.</t>
  </si>
  <si>
    <t>391590</t>
  </si>
  <si>
    <t>391610</t>
  </si>
  <si>
    <t>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etileno.</t>
  </si>
  <si>
    <t>391620</t>
  </si>
  <si>
    <t>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cloruro de vinilo.</t>
  </si>
  <si>
    <t>391690</t>
  </si>
  <si>
    <t>Plástico y sus manufacturas; caucho y sus manufacturas. Plástico y sus manufacturas. Monofilamentos cuya mayor dimensión de la sección transversal sea superior a 1 mm, barras, varillas y perfiles, incluso trabajados en la superficie pero sin otra labor, de plástico.  De los demás plásticos.</t>
  </si>
  <si>
    <t>391710</t>
  </si>
  <si>
    <t>Plástico y sus manufacturas; caucho y sus manufacturas. Plástico y sus manufacturas. Tubos y accesorios de tubería (por ejemplo: juntas, codos, empalmes (racores)), de plástico.  Tripas artificiales de proteínas endurecidas o de plásticos celulósicos.</t>
  </si>
  <si>
    <t>391721</t>
  </si>
  <si>
    <t>Plástico y sus manufacturas; caucho y sus manufacturas. Plástico y sus manufacturas. Tubos y accesorios de tubería (por ejemplo: juntas, codos, empalmes (racores)), de plástico. Tubos rígidos: De polímeros de etileno.</t>
  </si>
  <si>
    <t>391722</t>
  </si>
  <si>
    <t>Plástico y sus manufacturas; caucho y sus manufacturas. Plástico y sus manufacturas. Tubos y accesorios de tubería (por ejemplo: juntas, codos, empalmes (racores)), de plástico. Tubos rígidos: De polímeros de propileno.</t>
  </si>
  <si>
    <t>391723</t>
  </si>
  <si>
    <t>Plástico y sus manufacturas; caucho y sus manufacturas. Plástico y sus manufacturas. Tubos y accesorios de tubería (por ejemplo: juntas, codos, empalmes (racores)), de plástico. Tubos rígidos: De polímeros de cloruro de vinilo.</t>
  </si>
  <si>
    <t>391729</t>
  </si>
  <si>
    <t>Plástico y sus manufacturas; caucho y sus manufacturas. Plástico y sus manufacturas. Tubos y accesorios de tubería (por ejemplo: juntas, codos, empalmes (racores)), de plástico. Tubos rígidos: De los demás plásticos.</t>
  </si>
  <si>
    <t>391731</t>
  </si>
  <si>
    <t>Plástico y sus manufacturas; caucho y sus manufacturas. Plástico y sus manufacturas. Tubos y accesorios de tubería (por ejemplo: juntas, codos, empalmes (racores)), de plástico. Los demás tubos: Tubos flexibles para una presión superior o igual a 27.6 MPa.</t>
  </si>
  <si>
    <t>391732</t>
  </si>
  <si>
    <t>Plástico y sus manufacturas; caucho y sus manufacturas. Plástico y sus manufacturas. Tubos y accesorios de tubería (por ejemplo: juntas, codos, empalmes (racores)), de plástico. Los demás tubos: Los demás, sin reforzar ni combinar con otras materias, sin accesorios.</t>
  </si>
  <si>
    <t>391733</t>
  </si>
  <si>
    <t>Plástico y sus manufacturas; caucho y sus manufacturas. Plástico y sus manufacturas. Tubos y accesorios de tubería (por ejemplo: juntas, codos, empalmes (racores)), de plástico. Los demás tubos: Los demás.</t>
  </si>
  <si>
    <t>391739</t>
  </si>
  <si>
    <t>391740</t>
  </si>
  <si>
    <t>Plástico y sus manufacturas; caucho y sus manufacturas. Plástico y sus manufacturas. Tubos y accesorios de tubería (por ejemplo: juntas, codos, empalmes (racores)), de plástico.  Accesorios.</t>
  </si>
  <si>
    <t>391810</t>
  </si>
  <si>
    <t>Plástico y sus manufacturas; caucho y sus manufacturas. Plástico y sus manufacturas. Revestimientos de plástico para suelos, incluso autoadhesivos, en rollos o losetas; revestimientos de plástico para paredes o techos, definidos en la Nota 9 de este Capítulo.  De polímeros de cloruro de vinilo.</t>
  </si>
  <si>
    <t>391890</t>
  </si>
  <si>
    <t>Plástico y sus manufacturas; caucho y sus manufacturas. Plástico y sus manufacturas. Revestimientos de plástico para suelos, incluso autoadhesivos, en rollos o losetas; revestimientos de plástico para paredes o techos, definidos en la Nota 9 de este Capítulo.  De los demás plásticos.</t>
  </si>
  <si>
    <t>391910</t>
  </si>
  <si>
    <t>Plástico y sus manufacturas; caucho y sus manufacturas. Plástico y sus manufacturas. Placas, láminas, hojas, cintas, tiras y demás formas planas, autoadhesivas, de plástico, incluso en rollos.  En rollos de anchura inferior o igual a 20 cm.</t>
  </si>
  <si>
    <t>391990</t>
  </si>
  <si>
    <t>Plástico y sus manufacturas; caucho y sus manufacturas. Plástico y sus manufacturas. Placas, láminas, hojas, cintas, tiras y demás formas planas, autoadhesivas, de plástico, incluso en rollos.  Las demás.</t>
  </si>
  <si>
    <t>392010</t>
  </si>
  <si>
    <t>Plástico y sus manufacturas; caucho y sus manufacturas. Plástico y sus manufacturas. Las demás placas, láminas, hojas y tiras, de plástico no celular y sin refuerzo, estratificación ni soporte o combinación similar con otras materias.  De polímeros de etileno.</t>
  </si>
  <si>
    <t>392020</t>
  </si>
  <si>
    <t>Plástico y sus manufacturas; caucho y sus manufacturas. Plástico y sus manufacturas. Las demás placas, láminas, hojas y tiras, de plástico no celular y sin refuerzo, estratificación ni soporte o combinación similar con otras materias.  De polímeros de propileno.</t>
  </si>
  <si>
    <t>392030</t>
  </si>
  <si>
    <t>Plástico y sus manufacturas; caucho y sus manufacturas. Plástico y sus manufacturas. Las demás placas, láminas, hojas y tiras, de plástico no celular y sin refuerzo, estratificación ni soporte o combinación similar con otras materias.  De polímeros de estireno.</t>
  </si>
  <si>
    <t>392043</t>
  </si>
  <si>
    <t>Plástico y sus manufacturas; caucho y sus manufacturas. Plástico y sus manufacturas. Las demás placas, láminas, hojas y tiras, de plástico no celular y sin refuerzo, estratificación ni soporte o combinación similar con otras materias. De polímeros de cloruro de vinilo: Con un contenido de plastificantes superior o igual al 6% en peso.</t>
  </si>
  <si>
    <t>392049</t>
  </si>
  <si>
    <t>Plástico y sus manufacturas; caucho y sus manufacturas. Plástico y sus manufacturas. Las demás placas, láminas, hojas y tiras, de plástico no celular y sin refuerzo, estratificación ni soporte o combinación similar con otras materias. De polímeros de cloruro de vinilo: Las demás.</t>
  </si>
  <si>
    <t>392051</t>
  </si>
  <si>
    <t>Plástico y sus manufacturas; caucho y sus manufacturas. Plástico y sus manufacturas. Las demás placas, láminas, hojas y tiras, de plástico no celular y sin refuerzo, estratificación ni soporte o combinación similar con otras materias. De polímeros acrílicos: De poli(metacrilato de metilo).</t>
  </si>
  <si>
    <t>392059</t>
  </si>
  <si>
    <t>Plástico y sus manufacturas; caucho y sus manufacturas. Plástico y sus manufacturas. Las demás placas, láminas, hojas y tiras, de plástico no celular y sin refuerzo, estratificación ni soporte o combinación similar con otras materias. De polímeros acrílicos: Las demás.</t>
  </si>
  <si>
    <t>392061</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</si>
  <si>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policarbonatos.</t>
  </si>
  <si>
    <t>392062</t>
  </si>
  <si>
    <t>392063</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</si>
  <si>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poliésteres no saturados.</t>
  </si>
  <si>
    <t>392069</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</si>
  <si>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los demás poliésteres.</t>
  </si>
  <si>
    <t>392071</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</si>
  <si>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celulosa regenerada.</t>
  </si>
  <si>
    <t>392073</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</si>
  <si>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acetato de celulosa.</t>
  </si>
  <si>
    <t>392079</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</si>
  <si>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los demás derivados de la celulosa.</t>
  </si>
  <si>
    <t>392091</t>
  </si>
  <si>
    <t>Plástico y sus manufacturas; caucho y sus manufacturas. Plástico y sus manufacturas. Las demás placas, láminas, hojas y tiras, de plástico no celular y sin refuerzo, estratificación ni soporte o combinación similar con otras materias. De los demás plásticos: De poli(vinilbutiral).</t>
  </si>
  <si>
    <t>392092</t>
  </si>
  <si>
    <t>Plástico y sus manufacturas; caucho y sus manufacturas. Plástico y sus manufacturas. Las demás placas, láminas, hojas y tiras, de plástico no celular y sin refuerzo, estratificación ni soporte o combinación similar con otras materias. De los demás plásticos: De poliamidas.</t>
  </si>
  <si>
    <t>392093</t>
  </si>
  <si>
    <t>Plástico y sus manufacturas; caucho y sus manufacturas. Plástico y sus manufacturas. Las demás placas, láminas, hojas y tiras, de plástico no celular y sin refuerzo, estratificación ni soporte o combinación similar con otras materias. De los demás plásticos: De resinas amínicas.</t>
  </si>
  <si>
    <t>392094</t>
  </si>
  <si>
    <t>Plástico y sus manufacturas; caucho y sus manufacturas. Plástico y sus manufacturas. Las demás placas, láminas, hojas y tiras, de plástico no celular y sin refuerzo, estratificación ni soporte o combinación similar con otras materias. De los demás plásticos: De resinas fenólicas.</t>
  </si>
  <si>
    <t>392099</t>
  </si>
  <si>
    <t>Plástico y sus manufacturas; caucho y sus manufacturas. Plástico y sus manufacturas. Las demás placas, láminas, hojas y tiras, de plástico no celular y sin refuerzo, estratificación ni soporte o combinación similar con otras materias. De los demás plásticos: De los demás plásticos.</t>
  </si>
  <si>
    <t>392111</t>
  </si>
  <si>
    <t>Plástico y sus manufacturas; caucho y sus manufacturas. Plástico y sus manufacturas. Las demás placas, láminas, hojas y tiras, de plástico. Productos celulares: De polímeros de estireno.</t>
  </si>
  <si>
    <t>392112</t>
  </si>
  <si>
    <t>Plástico y sus manufacturas; caucho y sus manufacturas. Plástico y sus manufacturas. Las demás placas, láminas, hojas y tiras, de plástico. Productos celulares: De polímeros de cloruro de vinilo.</t>
  </si>
  <si>
    <t>392113</t>
  </si>
  <si>
    <t>Plástico y sus manufacturas; caucho y sus manufacturas. Plástico y sus manufacturas. Las demás placas, láminas, hojas y tiras, de plástico. Productos celulares: De poliuretanos.</t>
  </si>
  <si>
    <t>392114</t>
  </si>
  <si>
    <t>Plástico y sus manufacturas; caucho y sus manufacturas. Plástico y sus manufacturas. Las demás placas, láminas, hojas y tiras, de plástico. Productos celulares: De celulosa regenerada.</t>
  </si>
  <si>
    <t>392119</t>
  </si>
  <si>
    <t>Plástico y sus manufacturas; caucho y sus manufacturas. Plástico y sus manufacturas. Las demás placas, láminas, hojas y tiras, de plástico. Productos celulares: De los demás plásticos.</t>
  </si>
  <si>
    <t>392190</t>
  </si>
  <si>
    <t>Plástico y sus manufacturas; caucho y sus manufacturas. Plástico y sus manufacturas. Las demás placas, láminas, hojas y tiras, de plástico.  Las demás.</t>
  </si>
  <si>
    <t>392210</t>
  </si>
  <si>
    <t>Plástico y sus manufacturas; caucho y sus manufacturas. Plástico y sus manufacturas. Bañeras, duchas, fregaderos, lavabos, bidés, inodoros y sus asientos y tapas, cisternas (depósitos de agua) para inodoros y artículos sanitarios e higiénicos similares, de plástico.  Bañeras, duchas, fregaderos y lavabos.</t>
  </si>
  <si>
    <t>392220</t>
  </si>
  <si>
    <t>Plástico y sus manufacturas; caucho y sus manufacturas. Plástico y sus manufacturas. Bañeras, duchas, fregaderos, lavabos, bidés, inodoros y sus asientos y tapas, cisternas (depósitos de agua) para inodoros y artículos sanitarios e higiénicos similares, de plástico.  Asientos y tapas de inodoros.</t>
  </si>
  <si>
    <t>392290</t>
  </si>
  <si>
    <t>Plástico y sus manufacturas; caucho y sus manufacturas. Plástico y sus manufacturas. Bañeras, duchas, fregaderos, lavabos, bidés, inodoros y sus asientos y tapas, cisternas (depósitos de agua) para inodoros y artículos sanitarios e higiénicos similares, de plástico.  Los demás.</t>
  </si>
  <si>
    <t>392310</t>
  </si>
  <si>
    <t>Plástico y sus manufacturas; caucho y sus manufacturas. Plástico y sus manufacturas. Artículos para el transporte o envasado, de plástico; tapones, tapas, cápsulas y demás dispositivos de cierre, de plástico.  Cajas, cajones, jaulas y artículos similares.</t>
  </si>
  <si>
    <t>392321</t>
  </si>
  <si>
    <t>Plástico y sus manufacturas; caucho y sus manufacturas. Plástico y sus manufacturas. Artículos para el transporte o envasado, de plástico; tapones, tapas, cápsulas y demás dispositivos de cierre, de plástico. Sacos (bolsas), bolsitas y cucuruchos: De polímeros de etileno.</t>
  </si>
  <si>
    <t>392329</t>
  </si>
  <si>
    <t>Plástico y sus manufacturas; caucho y sus manufacturas. Plástico y sus manufacturas. Artículos para el transporte o envasado, de plástico; tapones, tapas, cápsulas y demás dispositivos de cierre, de plástico. Sacos (bolsas), bolsitas y cucuruchos: De los demás plásticos.</t>
  </si>
  <si>
    <t>392330</t>
  </si>
  <si>
    <t>Plástico y sus manufacturas; caucho y sus manufacturas. Plástico y sus manufacturas. Artículos para el transporte o envasado, de plástico; tapones, tapas, cápsulas y demás dispositivos de cierre, de plástico.  Bombonas (damajuanas), botellas, frascos y artículos similares.</t>
  </si>
  <si>
    <t>392340</t>
  </si>
  <si>
    <t>Plástico y sus manufacturas; caucho y sus manufacturas. Plástico y sus manufacturas. Artículos para el transporte o envasado, de plástico; tapones, tapas, cápsulas y demás dispositivos de cierre, de plástico.  Los demás.</t>
  </si>
  <si>
    <t>392350</t>
  </si>
  <si>
    <t>Plástico y sus manufacturas; caucho y sus manufacturas. Plástico y sus manufacturas. Artículos para el transporte o envasado, de plástico; tapones, tapas, cápsulas y demás dispositivos de cierre, de plástico.  Tapones, tapas, cápsulas y demás dispositivos de cierre.</t>
  </si>
  <si>
    <t>392390</t>
  </si>
  <si>
    <t>392410</t>
  </si>
  <si>
    <t>Plástico y sus manufacturas; caucho y sus manufacturas. Plástico y sus manufacturas. Vajilla, artículos de cocina o de uso doméstico y artículos de higiene o tocador, de plástico.  Vajilla y demás artículos para el servicio de mesa o de cocina.</t>
  </si>
  <si>
    <t>392490</t>
  </si>
  <si>
    <t>Plástico y sus manufacturas; caucho y sus manufacturas. Plástico y sus manufacturas. Vajilla, artículos de cocina o de uso doméstico y artículos de higiene o tocador, de plástico.  Los demás.</t>
  </si>
  <si>
    <t>392510</t>
  </si>
  <si>
    <t>Plástico y sus manufacturas; caucho y sus manufacturas. Plástico y sus manufacturas. Artículos para la construcción, de plástico, no expresados ni comprendidos en otra parte.  Depósitos, cisternas, cubas y recipientes análogos, de capacidad superior a 300 l.</t>
  </si>
  <si>
    <t>392520</t>
  </si>
  <si>
    <t>Plástico y sus manufacturas; caucho y sus manufacturas. Plástico y sus manufacturas. Artículos para la construcción, de plástico, no expresados ni comprendidos en otra parte.  Puertas, ventanas, y sus marcos, contramarcos y umbrales.</t>
  </si>
  <si>
    <t>392530</t>
  </si>
  <si>
    <t>Plástico y sus manufacturas; caucho y sus manufacturas. Plástico y sus manufacturas. Artículos para la construcción, de plástico, no expresados ni comprendidos en otra parte.  Contraventanas, persianas (incluidas las venecianas) y artículos similares, y sus partes.</t>
  </si>
  <si>
    <t>392590</t>
  </si>
  <si>
    <t>Plástico y sus manufacturas; caucho y sus manufacturas. Plástico y sus manufacturas. Artículos para la construcción, de plástico, no expresados ni comprendidos en otra parte.  Los demás.</t>
  </si>
  <si>
    <t>392610</t>
  </si>
  <si>
    <t>Plástico y sus manufacturas; caucho y sus manufacturas. Plástico y sus manufacturas. Las demás manufacturas de plástico y manufacturas de las demás materias de las partidas 39.01 a 39.14.  Artículos de oficina y artículos escolares.</t>
  </si>
  <si>
    <t>392620</t>
  </si>
  <si>
    <t>392630</t>
  </si>
  <si>
    <t>Plástico y sus manufacturas; caucho y sus manufacturas. Plástico y sus manufacturas. Las demás manufacturas de plástico y manufacturas de las demás materias de las partidas 39.01 a 39.14.  Guarniciones para muebles, carrocerías o similares.</t>
  </si>
  <si>
    <t>392640</t>
  </si>
  <si>
    <t>Plástico y sus manufacturas; caucho y sus manufacturas. Plástico y sus manufacturas. Las demás manufacturas de plástico y manufacturas de las demás materias de las partidas 39.01 a 39.14.  Estatuillas y demás artículos de adorno.</t>
  </si>
  <si>
    <t>392690</t>
  </si>
  <si>
    <t>Plástico y sus manufacturas; caucho y sus manufacturas. Plástico y sus manufacturas. Las demás manufacturas de plástico y manufacturas de las demás materias de las partidas 39.01 a 39.14.  Las demás.</t>
  </si>
  <si>
    <t>400110</t>
  </si>
  <si>
    <t>Plástico y sus manufacturas; caucho y sus manufacturas. Caucho y sus manufacturas. Caucho natural, balata, gutapercha, guayule, chicle y gomas naturales análogas, en formas primarias o en placas, hojas o tiras.  Látex de caucho natural, incluso prevulcanizado.</t>
  </si>
  <si>
    <t>400121</t>
  </si>
  <si>
    <t>Plástico y sus manufacturas; caucho y sus manufacturas. Caucho y sus manufacturas. Caucho natural, balata, gutapercha, guayule, chicle y gomas naturales análogas, en formas primarias o en placas, hojas o tiras. Caucho natural en otras formas: Hojas ahumadas.</t>
  </si>
  <si>
    <t>400122</t>
  </si>
  <si>
    <t>Plástico y sus manufacturas; caucho y sus manufacturas. Caucho y sus manufacturas. Caucho natural, balata, gutapercha, guayule, chicle y gomas naturales análogas, en formas primarias o en placas, hojas o tiras. Caucho natural en otras formas: Cauchos técnicamente especificados (TSNR).</t>
  </si>
  <si>
    <t>400129</t>
  </si>
  <si>
    <t>Plástico y sus manufacturas; caucho y sus manufacturas. Caucho y sus manufacturas. Caucho natural, balata, gutapercha, guayule, chicle y gomas naturales análogas, en formas primarias o en placas, hojas o tiras. Caucho natural en otras formas: Los demás.</t>
  </si>
  <si>
    <t>400130</t>
  </si>
  <si>
    <t>Plástico y sus manufacturas; caucho y sus manufacturas. Caucho y sus manufacturas. Caucho natural, balata, gutapercha, guayule, chicle y gomas naturales análogas, en formas primarias o en placas, hojas o tiras.  Balata, gutapercha, guayule, chicle y gomas naturales análogas.</t>
  </si>
  <si>
    <t>400211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</si>
  <si>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estireno-butadieno (SBR); caucho estireno-butadieno carboxilado (XSBR): Los demás.</t>
  </si>
  <si>
    <t>400219</t>
  </si>
  <si>
    <t>400220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</si>
  <si>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butadieno (BR).</t>
  </si>
  <si>
    <t>400231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</si>
  <si>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isobuteno-isopreno (butilo) (IIR); caucho isobuteno-isopreno halogenado (CIIR o BIIR): Los demás.</t>
  </si>
  <si>
    <t>400239</t>
  </si>
  <si>
    <t>400241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</si>
  <si>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cloropreno (clorobutadieno) (CR): Látex.</t>
  </si>
  <si>
    <t>400249</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</si>
  <si>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cloropreno (clorobutadieno) (CR): Los demás.</t>
  </si>
  <si>
    <t>400251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</si>
  <si>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acrilonitrilo-butadieno (NBR): Látex.</t>
  </si>
  <si>
    <t>400259</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</si>
  <si>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acrilonitrilo-butadieno (NBR): Los demás.</t>
  </si>
  <si>
    <t>400260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</si>
  <si>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isopreno (IR).</t>
  </si>
  <si>
    <t>400270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</si>
  <si>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etileno-propileno-dieno no conjugado (EPDM).</t>
  </si>
  <si>
    <t>400280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</si>
  <si>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Mezclas de los productos de la partida 40.01 con los de esta partida.</t>
  </si>
  <si>
    <t>400291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</si>
  <si>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Los demás: Los demás.</t>
  </si>
  <si>
    <t>400299</t>
  </si>
  <si>
    <t>400300</t>
  </si>
  <si>
    <t>Plástico y sus manufacturas; caucho y sus manufacturas. Caucho y sus manufacturas. Caucho regenerado en formas primarias o en placas, hojas o tiras.  Caucho regenerado en formas primarias o en placas, hojas o tiras.</t>
  </si>
  <si>
    <t>400400</t>
  </si>
  <si>
    <t>400510</t>
  </si>
  <si>
    <t>Plástico y sus manufacturas; caucho y sus manufacturas. Caucho y sus manufacturas. Caucho mezclado sin vulcanizar, en formas primarias o en placas, hojas o tiras.  Caucho con adición de negro de humo o de sílice.</t>
  </si>
  <si>
    <t>400520</t>
  </si>
  <si>
    <t>Plástico y sus manufacturas; caucho y sus manufacturas. Caucho y sus manufacturas. Caucho mezclado sin vulcanizar, en formas primarias o en placas, hojas o tiras.  Disoluciones; dispersiones, excepto las de la subpartida 4005.10.</t>
  </si>
  <si>
    <t>400591</t>
  </si>
  <si>
    <t>Plástico y sus manufacturas; caucho y sus manufacturas. Caucho y sus manufacturas. Caucho mezclado sin vulcanizar, en formas primarias o en placas, hojas o tiras. Los demás: Placas, hojas y tiras.</t>
  </si>
  <si>
    <t>400599</t>
  </si>
  <si>
    <t>Plástico y sus manufacturas; caucho y sus manufacturas. Caucho y sus manufacturas. Caucho mezclado sin vulcanizar, en formas primarias o en placas, hojas o tiras. Los demás: Los demás.</t>
  </si>
  <si>
    <t>400610</t>
  </si>
  <si>
    <t>Plástico y sus manufacturas; caucho y sus manufacturas. Caucho y sus manufacturas. Las demás formas (por ejemplo: varillas, tubos, perfiles) y artículos (por ejemplo: discos, arandelas), de caucho sin vulcanizar.  Perfiles para recauchutar.</t>
  </si>
  <si>
    <t>400690</t>
  </si>
  <si>
    <t>Plástico y sus manufacturas; caucho y sus manufacturas. Caucho y sus manufacturas. Las demás formas (por ejemplo: varillas, tubos, perfiles) y artículos (por ejemplo: discos, arandelas), de caucho sin vulcanizar.  Los demás.</t>
  </si>
  <si>
    <t>400700</t>
  </si>
  <si>
    <t>Plástico y sus manufacturas; caucho y sus manufacturas. Caucho y sus manufacturas. Hilos y cuerdas, de caucho vulcanizado.  Hilos y cuerdas, de caucho vulcanizado.</t>
  </si>
  <si>
    <t>400811</t>
  </si>
  <si>
    <t>Plástico y sus manufacturas; caucho y sus manufacturas. Caucho y sus manufacturas. Placas, hojas, tiras, varillas y perfiles, de caucho vulcanizado sin endurecer. De caucho celular: Placas, hojas y tiras.</t>
  </si>
  <si>
    <t>400819</t>
  </si>
  <si>
    <t>Plástico y sus manufacturas; caucho y sus manufacturas. Caucho y sus manufacturas. Placas, hojas, tiras, varillas y perfiles, de caucho vulcanizado sin endurecer. De caucho celular: Los demás.</t>
  </si>
  <si>
    <t>400821</t>
  </si>
  <si>
    <t>Plástico y sus manufacturas; caucho y sus manufacturas. Caucho y sus manufacturas. Placas, hojas, tiras, varillas y perfiles, de caucho vulcanizado sin endurecer. De caucho no celular: Placas, hojas y tiras.</t>
  </si>
  <si>
    <t>400829</t>
  </si>
  <si>
    <t>Plástico y sus manufacturas; caucho y sus manufacturas. Caucho y sus manufacturas. Placas, hojas, tiras, varillas y perfiles, de caucho vulcanizado sin endurecer. De caucho no celular: Los demás.</t>
  </si>
  <si>
    <t>400911</t>
  </si>
  <si>
    <t>Plástico y sus manufacturas; caucho y sus manufacturas. Caucho y sus manufacturas. Tubos de caucho vulcanizado sin endurecer, incluso con sus accesorios (por ejemplo: juntas, codos, empalmes (racores)). Sin reforzar ni combinar de otro modo con otras materias: Sin accesorios.</t>
  </si>
  <si>
    <t>400912</t>
  </si>
  <si>
    <t>Plástico y sus manufacturas; caucho y sus manufacturas. Caucho y sus manufacturas. Tubos de caucho vulcanizado sin endurecer, incluso con sus accesorios (por ejemplo: juntas, codos, empalmes (racores)). Sin reforzar ni combinar de otro modo con otras materias: Con accesorios.</t>
  </si>
  <si>
    <t>400921</t>
  </si>
  <si>
    <t>Plástico y sus manufacturas; caucho y sus manufacturas. Caucho y sus manufacturas. Tubos de caucho vulcanizado sin endurecer, incluso con sus accesorios (por ejemplo: juntas, codos, empalmes (racores)). Reforzados o combinados de otro modo solamente con metal: Sin accesorios.</t>
  </si>
  <si>
    <t>400922</t>
  </si>
  <si>
    <t>Plástico y sus manufacturas; caucho y sus manufacturas. Caucho y sus manufacturas. Tubos de caucho vulcanizado sin endurecer, incluso con sus accesorios (por ejemplo: juntas, codos, empalmes (racores)). Reforzados o combinados de otro modo solamente con metal: Con accesorios.</t>
  </si>
  <si>
    <t>400931</t>
  </si>
  <si>
    <t>Plástico y sus manufacturas; caucho y sus manufacturas. Caucho y sus manufacturas. Tubos de caucho vulcanizado sin endurecer, incluso con sus accesorios (por ejemplo: juntas, codos, empalmes (racores)). Reforzados o combinados de otro modo solamente con materia textil: Sin accesorios.</t>
  </si>
  <si>
    <t>400932</t>
  </si>
  <si>
    <t>Plástico y sus manufacturas; caucho y sus manufacturas. Caucho y sus manufacturas. Tubos de caucho vulcanizado sin endurecer, incluso con sus accesorios (por ejemplo: juntas, codos, empalmes (racores)). Reforzados o combinados de otro modo solamente con materia textil: Con accesorios.</t>
  </si>
  <si>
    <t>400941</t>
  </si>
  <si>
    <t>Plástico y sus manufacturas; caucho y sus manufacturas. Caucho y sus manufacturas. Tubos de caucho vulcanizado sin endurecer, incluso con sus accesorios (por ejemplo: juntas, codos, empalmes (racores)). Reforzados o combinados de otro modo con otras materias: Sin accesorios.</t>
  </si>
  <si>
    <t>400942</t>
  </si>
  <si>
    <t>Plástico y sus manufacturas; caucho y sus manufacturas. Caucho y sus manufacturas. Tubos de caucho vulcanizado sin endurecer, incluso con sus accesorios (por ejemplo: juntas, codos, empalmes (racores)). Reforzados o combinados de otro modo con otras materias: Con accesorios.</t>
  </si>
  <si>
    <t>401011</t>
  </si>
  <si>
    <t>Plástico y sus manufacturas; caucho y sus manufacturas. Caucho y sus manufacturas. Correas transportadoras o de transmisión, de caucho vulcanizado. Correas transportadoras: Reforzadas solamente con metal.</t>
  </si>
  <si>
    <t>401012</t>
  </si>
  <si>
    <t>Plástico y sus manufacturas; caucho y sus manufacturas. Caucho y sus manufacturas. Correas transportadoras o de transmisión, de caucho vulcanizado. Correas transportadoras: Reforzadas solamente con materia textil.</t>
  </si>
  <si>
    <t>401019</t>
  </si>
  <si>
    <t>Plástico y sus manufacturas; caucho y sus manufacturas. Caucho y sus manufacturas. Correas transportadoras o de transmisión, de caucho vulcanizado. Correas transportadoras: Las demás.</t>
  </si>
  <si>
    <t>401031</t>
  </si>
  <si>
    <t>Plástico y sus manufacturas; caucho y sus manufacturas. Caucho y sus manufacturas. Correas transportadoras o de transmisión, de caucho vulcanizado. Correas de transmisión: Correas de transmisión sin fin, estriadas, de sección trapezoidal, de circunferencia exterior superior a 60 cm pero inferior o igual a 180 cm.</t>
  </si>
  <si>
    <t>401032</t>
  </si>
  <si>
    <t>Plástico y sus manufacturas; caucho y sus manufacturas. Caucho y sus manufacturas. Correas transportadoras o de transmisión, de caucho vulcanizado. Correas de transmisión: Correas de transmisión sin fin, sin estriar, de sección trapezoidal, de circunferencia exterior superior a 60 cm pero inferior o igual a 180 cm.</t>
  </si>
  <si>
    <t>401033</t>
  </si>
  <si>
    <t>Plástico y sus manufacturas; caucho y sus manufacturas. Caucho y sus manufacturas. Correas transportadoras o de transmisión, de caucho vulcanizado. Correas de transmisión: Correas de transmisión sin fin, estriadas, de sección trapezoidal, de circunferencia exterior superior a 180 cm pero inferior o igual a 240 cm.</t>
  </si>
  <si>
    <t>401034</t>
  </si>
  <si>
    <t>Plástico y sus manufacturas; caucho y sus manufacturas. Caucho y sus manufacturas. Correas transportadoras o de transmisión, de caucho vulcanizado. Correas de transmisión: Correas de transmisión sin fin, sin estriar, de sección trapezoidal, de circunferencia exterior superior a 180 cm pero inferior o igual a 240 cm.</t>
  </si>
  <si>
    <t>401035</t>
  </si>
  <si>
    <t>Plástico y sus manufacturas; caucho y sus manufacturas. Caucho y sus manufacturas. Correas transportadoras o de transmisión, de caucho vulcanizado. Correas de transmisión: Correas de transmisión sin fin, con muescas (sincrónicas), de circunferencia exterior superior a 60 cm pero inferior o igual a 150 cm.</t>
  </si>
  <si>
    <t>401036</t>
  </si>
  <si>
    <t>Plástico y sus manufacturas; caucho y sus manufacturas. Caucho y sus manufacturas. Correas transportadoras o de transmisión, de caucho vulcanizado. Correas de transmisión: Correas de transmisión sin fin, con muescas (sincrónicas), de circunferencia exterior superior a 150 cm pero inferior o igual a 198 cm.</t>
  </si>
  <si>
    <t>401039</t>
  </si>
  <si>
    <t>Plástico y sus manufacturas; caucho y sus manufacturas. Caucho y sus manufacturas. Correas transportadoras o de transmisión, de caucho vulcanizado. Correas de transmisión: Las demás.</t>
  </si>
  <si>
    <t>401110</t>
  </si>
  <si>
    <t>Plástico y sus manufacturas; caucho y sus manufacturas. Caucho y sus manufacturas. Neumáticos (llantas neumáticas) nuevos de caucho.  De los tipos utilizados en automóviles de turismo (incluidos los del tipo familiar ("break" o "station wagon") y los de carreras).</t>
  </si>
  <si>
    <t>401120</t>
  </si>
  <si>
    <t>401130</t>
  </si>
  <si>
    <t>Plástico y sus manufacturas; caucho y sus manufacturas. Caucho y sus manufacturas. Neumáticos (llantas neumáticas) nuevos de caucho.  De los tipos utilizados en aeronaves.</t>
  </si>
  <si>
    <t>401140</t>
  </si>
  <si>
    <t>Plástico y sus manufacturas; caucho y sus manufacturas. Caucho y sus manufacturas. Neumáticos (llantas neumáticas) nuevos de caucho.  De los tipos utilizados en motocicletas.</t>
  </si>
  <si>
    <t>401150</t>
  </si>
  <si>
    <t>Plástico y sus manufacturas; caucho y sus manufacturas. Caucho y sus manufacturas. Neumáticos (llantas neumáticas) nuevos de caucho.  De los tipos utilizados en bicicletas.</t>
  </si>
  <si>
    <t>401170</t>
  </si>
  <si>
    <t>Plástico y sus manufacturas; caucho y sus manufacturas. Caucho y sus manufacturas. Neumáticos (llantas neumáticas) nuevos de caucho.  Los demás.</t>
  </si>
  <si>
    <t>401180</t>
  </si>
  <si>
    <t>401190</t>
  </si>
  <si>
    <t>401211</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</si>
  <si>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automóviles de turismo (incluidos los del tipo familiar ("break" o "station wagon") y los de carreras).</t>
  </si>
  <si>
    <t>401212</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</si>
  <si>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autobuses o camiones.</t>
  </si>
  <si>
    <t>401213</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</si>
  <si>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aeronaves.</t>
  </si>
  <si>
    <t>401219</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</si>
  <si>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Los demás.</t>
  </si>
  <si>
    <t>401220</t>
  </si>
  <si>
    <t>Plástico y sus manufacturas; caucho y sus manufacturas. Caucho y sus manufacturas. Neumáticos (llantas neumáticas) recauchutados o usados, de caucho; bandajes (llantas macizas o huecas), bandas de rodadura para neumáticos (llantas neumáticas) y protectores ("flaps"), de caucho.  Los demás.</t>
  </si>
  <si>
    <t>401290</t>
  </si>
  <si>
    <t>401310</t>
  </si>
  <si>
    <t>Plástico y sus manufacturas; caucho y sus manufacturas. Caucho y sus manufacturas. Cámaras de caucho para neumáticos (llantas neumáticas).  De los tipos utilizados en automóviles de turismo (incluidos los del tipo familiar ("break" o "station wagon") y los de carreras), en autobuses o camiones.</t>
  </si>
  <si>
    <t>401320</t>
  </si>
  <si>
    <t>Plástico y sus manufacturas; caucho y sus manufacturas. Caucho y sus manufacturas. Cámaras de caucho para neumáticos (llantas neumáticas).  De los tipos utilizados en bicicletas.</t>
  </si>
  <si>
    <t>401390</t>
  </si>
  <si>
    <t>Plástico y sus manufacturas; caucho y sus manufacturas. Caucho y sus manufacturas. Cámaras de caucho para neumáticos (llantas neumáticas).  Las demás.</t>
  </si>
  <si>
    <t>401410</t>
  </si>
  <si>
    <t>Plástico y sus manufacturas; caucho y sus manufacturas. Caucho y sus manufacturas. Artículos de higiene o de farmacia (comprendidas las tetinas), de caucho vulcanizado sin endurecer, incluso con partes de caucho endurecido.  Preservativos.</t>
  </si>
  <si>
    <t>401490</t>
  </si>
  <si>
    <t>Plástico y sus manufacturas; caucho y sus manufacturas. Caucho y sus manufacturas. Artículos de higiene o de farmacia (comprendidas las tetinas), de caucho vulcanizado sin endurecer, incluso con partes de caucho endurecido.  Los demás.</t>
  </si>
  <si>
    <t>401512</t>
  </si>
  <si>
    <t>Plástico y sus manufacturas; caucho y sus manufacturas. Caucho y sus manufacturas. Prendas de vestir, guantes, mitones y manoplas y demás complementos Guantes, mitones y manoplas: Los demás.</t>
  </si>
  <si>
    <t>401519</t>
  </si>
  <si>
    <t>401590</t>
  </si>
  <si>
    <t>Plástico y sus manufacturas; caucho y sus manufacturas. Caucho y sus manufacturas. Prendas de vestir, guantes, mitones y manoplas y demás complementos  Los demás.</t>
  </si>
  <si>
    <t>401610</t>
  </si>
  <si>
    <t>Plástico y sus manufacturas; caucho y sus manufacturas. Caucho y sus manufacturas. Las demás manufacturas de caucho vulcanizado sin endurecer.  De caucho celular.</t>
  </si>
  <si>
    <t>401691</t>
  </si>
  <si>
    <t>Plástico y sus manufacturas; caucho y sus manufacturas. Caucho y sus manufacturas. Las demás manufacturas de caucho vulcanizado sin endurecer. Las demás: Revestimientos para el suelo y alfombras.</t>
  </si>
  <si>
    <t>401692</t>
  </si>
  <si>
    <t>Plástico y sus manufacturas; caucho y sus manufacturas. Caucho y sus manufacturas. Las demás manufacturas de caucho vulcanizado sin endurecer. Las demás: Las demás.</t>
  </si>
  <si>
    <t>401693</t>
  </si>
  <si>
    <t>Plástico y sus manufacturas; caucho y sus manufacturas. Caucho y sus manufacturas. Las demás manufacturas de caucho vulcanizado sin endurecer. Las demás: Juntas o empaquetaduras.</t>
  </si>
  <si>
    <t>401694</t>
  </si>
  <si>
    <t>401695</t>
  </si>
  <si>
    <t>401699</t>
  </si>
  <si>
    <t>401700</t>
  </si>
  <si>
    <t>410120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</si>
  <si>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Cueros y pieles enteros, sin dividir, de peso unitario inferior o igual a 8 kg para los secos, a 10 kg para los salados secos y a 16 kg para los frescos, salados verdes (húmedos) o conservados de otro modo.</t>
  </si>
  <si>
    <t>410150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</si>
  <si>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Cueros y pieles enteros, de peso unitario superior a 16 kg.</t>
  </si>
  <si>
    <t>410190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</si>
  <si>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Los demás, incluidos los crupones, medios crupones y faldas.</t>
  </si>
  <si>
    <t>410210</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</si>
  <si>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Con lana.</t>
  </si>
  <si>
    <t>410221</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</si>
  <si>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Sin lana (depilados): Piquelados.</t>
  </si>
  <si>
    <t>410229</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</si>
  <si>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Sin lana (depilados): Los demás.</t>
  </si>
  <si>
    <t>410320</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</si>
  <si>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Los demás.</t>
  </si>
  <si>
    <t>410330</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</si>
  <si>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De porcino.</t>
  </si>
  <si>
    <t>410390</t>
  </si>
  <si>
    <t>410411</t>
  </si>
  <si>
    <t>Pieles, cueros, peletería y manufacturas de estas materias; artículos de. Pieles (excepto la peletería) y cueros. Cueros y pieles curtidos o "crust", de bovino (incluido el búfalo) o de equino, depilados, incluso divididos pero sin otra preparación. En estado húmedo (incluido el "wet- blue"): Plena flor sin dividir; divididos con la flor.</t>
  </si>
  <si>
    <t>410419</t>
  </si>
  <si>
    <t>Pieles, cueros, peletería y manufacturas de estas materias; artículos de. Pieles (excepto la peletería) y cueros. Cueros y pieles curtidos o "crust", de bovino (incluido el búfalo) o de equino, depilados, incluso divididos pero sin otra preparación. En estado húmedo (incluido el "wet- blue"): Los demás.</t>
  </si>
  <si>
    <t>410441</t>
  </si>
  <si>
    <t>Pieles, cueros, peletería y manufacturas de estas materias; artículos de. Pieles (excepto la peletería) y cueros. Cueros y pieles curtidos o "crust", de bovino (incluido el búfalo) o de equino, depilados, incluso divididos pero sin otra preparación. En estado seco ("crust"): Plena flor sin dividir; divididos con la flor.</t>
  </si>
  <si>
    <t>410449</t>
  </si>
  <si>
    <t>Pieles, cueros, peletería y manufacturas de estas materias; artículos de. Pieles (excepto la peletería) y cueros. Cueros y pieles curtidos o "crust", de bovino (incluido el búfalo) o de equino, depilados, incluso divididos pero sin otra preparación. En estado seco ("crust"): Los demás.</t>
  </si>
  <si>
    <t>410510</t>
  </si>
  <si>
    <t>410530</t>
  </si>
  <si>
    <t>Pieles, cueros, peletería y manufacturas de estas materias; artículos de. Pieles (excepto la peletería) y cueros. Pieles curtidas o "crust", de ovino, depiladas, incluso divididas pero sin otra preparación.  En estado seco ("crust").</t>
  </si>
  <si>
    <t>410621</t>
  </si>
  <si>
    <t>Pieles, cueros, peletería y manufacturas de estas materias; artículos de. Pieles (excepto la peletería) y cueros. Cueros y pieles depilados de los demás animales y pieles de animales sin pelo, De caprino: En estado húmedo (incluido el “wet-blue”).</t>
  </si>
  <si>
    <t>410622</t>
  </si>
  <si>
    <t>Pieles, cueros, peletería y manufacturas de estas materias; artículos de. Pieles (excepto la peletería) y cueros. Cueros y pieles depilados de los demás animales y pieles de animales sin pelo, De caprino: En estado seco ("crust").</t>
  </si>
  <si>
    <t>410631</t>
  </si>
  <si>
    <t>Pieles, cueros, peletería y manufacturas de estas materias; artículos de. Pieles (excepto la peletería) y cueros. Cueros y pieles depilados de los demás animales y pieles de animales sin pelo, De porcino: En estado húmedo (incluido el "wet-blue").</t>
  </si>
  <si>
    <t>410632</t>
  </si>
  <si>
    <t>Pieles, cueros, peletería y manufacturas de estas materias; artículos de. Pieles (excepto la peletería) y cueros. Cueros y pieles depilados de los demás animales y pieles de animales sin pelo, De porcino: En estado seco ("crust").</t>
  </si>
  <si>
    <t>410640</t>
  </si>
  <si>
    <t>Pieles, cueros, peletería y manufacturas de estas materias; artículos de. Pieles (excepto la peletería) y cueros. Cueros y pieles depilados de los demás animales y pieles de animales sin pelo,  De reptil.</t>
  </si>
  <si>
    <t>410691</t>
  </si>
  <si>
    <t>Pieles, cueros, peletería y manufacturas de estas materias; artículos de. Pieles (excepto la peletería) y cueros. Cueros y pieles depilados de los demás animales y pieles de animales sin pelo, Los demás: En estado húmedo (incluido el "wet-blue").</t>
  </si>
  <si>
    <t>410692</t>
  </si>
  <si>
    <t>Pieles, cueros, peletería y manufacturas de estas materias; artículos de. Pieles (excepto la peletería) y cueros. Cueros y pieles depilados de los demás animales y pieles de animales sin pelo, Los demás: En estado seco ("crust").</t>
  </si>
  <si>
    <t>410711</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</si>
  <si>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Plena flor sin dividir.</t>
  </si>
  <si>
    <t>410712</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</si>
  <si>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Divididos con la flor.</t>
  </si>
  <si>
    <t>410719</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</si>
  <si>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Los demás.</t>
  </si>
  <si>
    <t>410791</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</si>
  <si>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Plena flor sin dividir.</t>
  </si>
  <si>
    <t>410792</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</si>
  <si>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Divididos con la flor.</t>
  </si>
  <si>
    <t>410799</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</si>
  <si>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Los demás.</t>
  </si>
  <si>
    <t>411200</t>
  </si>
  <si>
    <t>Pieles, cueros, peletería y manufacturas de estas materias; artículos de. Pieles (excepto la peletería) y cueros. Cueros preparados después del curtido o secado y cueros y pieles apergaminados, de ovino, depilados, incluso divididos, excepto los de la partida 41.14.  Cueros preparados después del curtido o secado y cueros y pieles apergaminados, de ovino, depilados, incluso divididos, excepto los de la partida 41.14.</t>
  </si>
  <si>
    <t>411310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</si>
  <si>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caprino.</t>
  </si>
  <si>
    <t>411320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</si>
  <si>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porcino.</t>
  </si>
  <si>
    <t>411330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</si>
  <si>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reptil.</t>
  </si>
  <si>
    <t>411390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</si>
  <si>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Los demás.</t>
  </si>
  <si>
    <t>411410</t>
  </si>
  <si>
    <t>Pieles, cueros, peletería y manufacturas de estas materias; artículos de. Pieles (excepto la peletería) y cueros. Cueros y pieles agamuzados (incluido el agamuzado combinado al aceite); cueros y pieles charolados y sus imitaciones de cueros o pieles chapados; cueros y pieles metalizados.  Cueros y pieles agamuzados (incluido el agamuzado combinado al aceite).</t>
  </si>
  <si>
    <t>411420</t>
  </si>
  <si>
    <t>Pieles, cueros, peletería y manufacturas de estas materias; artículos de. Pieles (excepto la peletería) y cueros. Cueros y pieles agamuzados (incluido el agamuzado combinado al aceite); cueros y pieles charolados y sus imitaciones de cueros o pieles chapados; cueros y pieles metalizados.  Cueros y pieles charolados y sus imitaciones de cueros o pieles chapados; cueros y pieles metalizados.</t>
  </si>
  <si>
    <t>411510</t>
  </si>
  <si>
    <t>Pieles, cueros, peletería y manufacturas de estas materias; artículos de. Pieles (excepto la peletería) y cueros. Cuero regenerado a base de cuero o fibras de cuero, en placas, hojas o tiras, incluso enrolladas; recortes y demás desperdicios de cuero o piel, preparados, o de cuero regenerado, no utilizables para la fabricación de manufacturas de cuero; aserrín, polvo y harina de cuero.  Cuero regenerado a base de cuero o fibras de cuero, en placas, hojas o tiras, incluso enrolladas.</t>
  </si>
  <si>
    <t>411520</t>
  </si>
  <si>
    <t>Pieles, cueros, peletería y manufacturas de estas materias; artículos de. Pieles (excepto la peletería) y cueros. Cuero regenerado a base de cuero o fibras de cuero, en placas, hojas o tiras, incluso enrolladas; recortes y demás desperdicios de cuero o piel, preparados, o de cuero regenerado, no utilizables para la fabricación de manufacturas de cuero; aserrín, polvo y harina de cuero.  Recortes y demás desperdicios de cuero o piel, preparados, o de cuero regenerado, no utilizables para la fabricación de manufacturas de cuero; aserrín, polvo y harina de cuero.</t>
  </si>
  <si>
    <t>420100</t>
  </si>
  <si>
    <t>Pieles, cueros, peletería y manufacturas de estas materias; artículos de. Manufacturas de cuero; artículos de talabartería o guarnicionería; artículos de viaje, bolsos de. Artículos de talabartería o guarnicionería para todos los animales (incluidos los tiros, traíllas, rodilleras, bozales, sudaderos, alforjas, abrigos para perros y artículos similares), de cualquier materia.  Artículos de talabartería o guarnicionería para todos los animales (incluidos los tiros, traíllas, rodilleras, bozales, sudaderos, alforjas, abrigos para perros y artículos similares), de cualquier materia.</t>
  </si>
  <si>
    <t>420211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</si>
  <si>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cuero natural o cuero regenerado.</t>
  </si>
  <si>
    <t>420212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</si>
  <si>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plástico o materia textil.</t>
  </si>
  <si>
    <t>420219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</si>
  <si>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Los demás.</t>
  </si>
  <si>
    <t>420221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</si>
  <si>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cuero natural o cuero regenerado.</t>
  </si>
  <si>
    <t>420222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</si>
  <si>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hojas de plástico o materia textil.</t>
  </si>
  <si>
    <t>420229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</si>
  <si>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Los demás.</t>
  </si>
  <si>
    <t>420231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</si>
  <si>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cuero natural o cuero regenerado.</t>
  </si>
  <si>
    <t>420232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</si>
  <si>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hojas de plástico o materia textil.</t>
  </si>
  <si>
    <t>420239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</si>
  <si>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Los demás.</t>
  </si>
  <si>
    <t>420291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</si>
  <si>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cuero natural o cuero regenerado.</t>
  </si>
  <si>
    <t>420292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</si>
  <si>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hojas de plástico o materia textil.</t>
  </si>
  <si>
    <t>420299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</si>
  <si>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Los demás.</t>
  </si>
  <si>
    <t>420310</t>
  </si>
  <si>
    <t>420321</t>
  </si>
  <si>
    <t>Pieles, cueros, peletería y manufacturas de estas materias; artículos de. Manufacturas de cuero; artículos de talabartería o guarnicionería; artículos de viaje, bolsos de. Prendas y complementos (accesorios), de vestir, de cuero natural o cuero regenerado. Guantes, mitones y manoplas: Diseñados especialmente para la práctica del deporte.</t>
  </si>
  <si>
    <t>420329</t>
  </si>
  <si>
    <t>Pieles, cueros, peletería y manufacturas de estas materias; artículos de. Manufacturas de cuero; artículos de talabartería o guarnicionería; artículos de viaje, bolsos de. Prendas y complementos (accesorios), de vestir, de cuero natural o cuero regenerado. Guantes, mitones y manoplas: Los demás.</t>
  </si>
  <si>
    <t>420330</t>
  </si>
  <si>
    <t>Pieles, cueros, peletería y manufacturas de estas materias; artículos de. Manufacturas de cuero; artículos de talabartería o guarnicionería; artículos de viaje, bolsos de. Prendas y complementos (accesorios), de vestir, de cuero natural o cuero regenerado.  Cintos, cinturones y bandoleras.</t>
  </si>
  <si>
    <t>420340</t>
  </si>
  <si>
    <t>420500</t>
  </si>
  <si>
    <t>420600</t>
  </si>
  <si>
    <t>430110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</si>
  <si>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visón, enteras, incluso sin la cabeza, cola o patas.</t>
  </si>
  <si>
    <t>430130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</si>
  <si>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cordero llamadas astracán, "Breitschwanz", "caracul", "persa" o similares, de cordero de Indias, de China, de Mongolia o del Tíbet, enteras, incluso sin la cabeza, cola o patas.</t>
  </si>
  <si>
    <t>430160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</si>
  <si>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zorro, enteras, incluso sin la cabeza, cola o patas.</t>
  </si>
  <si>
    <t>430180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</si>
  <si>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Las demás pieles, enteras, incluso sin la cabeza, cola o patas.</t>
  </si>
  <si>
    <t>430190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</si>
  <si>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Cabezas, colas, patas y demás trozos utilizables en peletería.</t>
  </si>
  <si>
    <t>430211</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</si>
  <si>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incluso sin la cabeza, cola o patas, sin ensamblar: De visón.</t>
  </si>
  <si>
    <t>430219</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</si>
  <si>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incluso sin la cabeza, cola o patas, sin ensamblar: Las demás.</t>
  </si>
  <si>
    <t>430220</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</si>
  <si>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Cabezas, colas, patas y demás trozos, desechos y recortes, sin ensamblar.</t>
  </si>
  <si>
    <t>430230</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</si>
  <si>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y trozos y recortes de pieles, ensamblados.</t>
  </si>
  <si>
    <t>430310</t>
  </si>
  <si>
    <t>Pieles, cueros, peletería y manufacturas de estas materias; artículos de. Peletería y confecciones de peletería; peletería facticia o artificial. Prendas y complementos (accesorios), de vestir, y demás artículos de peletería.  Prendas y complementos (accesorios), de vestir.</t>
  </si>
  <si>
    <t>430390</t>
  </si>
  <si>
    <t>Pieles, cueros, peletería y manufacturas de estas materias; artículos de. Peletería y confecciones de peletería; peletería facticia o artificial. Prendas y complementos (accesorios), de vestir, y demás artículos de peletería.  Los demás.</t>
  </si>
  <si>
    <t>430400</t>
  </si>
  <si>
    <t>Pieles, cueros, peletería y manufacturas de estas materias; artículos de. Peletería y confecciones de peletería; peletería facticia o artificial. Peletería facticia o artificial y artículos de peletería facticia o artificial.  Peletería facticia o artificial y artículos de peletería facticia o artificial.</t>
  </si>
  <si>
    <t>440111</t>
  </si>
  <si>
    <t>Madera, carbón vegetal y manufacturas de madera; corcho y sus. Madera, carbón vegetal y manufacturas de madera. Leña; madera en plaquitas o partículas; aserrín, desperdicios y desechos, de madera, incluso aglomerados en leños, briquetas, "pellets" o formas similares. Leña: De coníferas.</t>
  </si>
  <si>
    <t>440112</t>
  </si>
  <si>
    <t>Madera, carbón vegetal y manufacturas de madera; corcho y sus. Madera, carbón vegetal y manufacturas de madera. Leña; madera en plaquitas o partículas; aserrín, desperdicios y desechos, de madera, incluso aglomerados en leños, briquetas, "pellets" o formas similares. Leña: Distinta de la de coníferas.</t>
  </si>
  <si>
    <t>440121</t>
  </si>
  <si>
    <t>Madera, carbón vegetal y manufacturas de madera; corcho y sus. Madera, carbón vegetal y manufacturas de madera. Leña; madera en plaquitas o partículas; aserrín, desperdicios y desechos, de madera, incluso aglomerados en leños, briquetas, "pellets" o formas similares. Madera en plaquitas o partículas: De coníferas.</t>
  </si>
  <si>
    <t>440122</t>
  </si>
  <si>
    <t>Madera, carbón vegetal y manufacturas de madera; corcho y sus. Madera, carbón vegetal y manufacturas de madera. Leña; madera en plaquitas o partículas; aserrín, desperdicios y desechos, de madera, incluso aglomerados en leños, briquetas, "pellets" o formas similares. Madera en plaquitas o partículas: Distinta de la de coníferas.</t>
  </si>
  <si>
    <t>440131</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</si>
  <si>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"Pellets" de madera.</t>
  </si>
  <si>
    <t>440132</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</si>
  <si>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Briquetas de madera.</t>
  </si>
  <si>
    <t>440139</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</si>
  <si>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Los demás.</t>
  </si>
  <si>
    <t>440141</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</si>
  <si>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sin aglomerar. Aserrín.</t>
  </si>
  <si>
    <t>440149</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</si>
  <si>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sin aglomerar. Los demás.</t>
  </si>
  <si>
    <t>440210</t>
  </si>
  <si>
    <t>Madera, carbón vegetal y manufacturas de madera; corcho y sus. Madera, carbón vegetal y manufacturas de madera. Carbón vegetal (comprendido el de cáscaras o de huesos (carozos) de frutos), incluso aglomerado.  De bambú.</t>
  </si>
  <si>
    <t>440220</t>
  </si>
  <si>
    <t>Madera, carbón vegetal y manufacturas de madera; corcho y sus. Madera, carbón vegetal y manufacturas de madera. Carbón vegetal (comprendido el de cáscaras o de huesos (carozos) de frutos), incluso aglomerado.  De cáscaras o de huesos (carozos) de frutos.</t>
  </si>
  <si>
    <t>440290</t>
  </si>
  <si>
    <t>Madera, carbón vegetal y manufacturas de madera; corcho y sus. Madera, carbón vegetal y manufacturas de madera. Carbón vegetal (comprendido el de cáscaras o de huesos (carozos) de frutos), incluso aglomerado.  Los demás.</t>
  </si>
  <si>
    <t>440311</t>
  </si>
  <si>
    <t>Madera, carbón vegetal y manufacturas de madera; corcho y sus. Madera, carbón vegetal y manufacturas de madera. Madera en bruto, incluso descortezada, desalburada o escuadrada. Tratada con pintura, creosota u otros agentes de conservación: De coníferas.</t>
  </si>
  <si>
    <t>440312</t>
  </si>
  <si>
    <t>Madera, carbón vegetal y manufacturas de madera; corcho y sus. Madera, carbón vegetal y manufacturas de madera. Madera en bruto, incluso descortezada, desalburada o escuadrada. Tratada con pintura, creosota u otros agentes de conservación: Distinta de la de coníferas.</t>
  </si>
  <si>
    <t>440321</t>
  </si>
  <si>
    <t>Madera, carbón vegetal y manufacturas de madera; corcho y sus. Madera, carbón vegetal y manufacturas de madera. Madera en bruto, incluso descortezada, desalburada o escuadrada. Las demás, de coníferas: De pino (Pinus spp.), cuya menor dimensión de la sección transversal sea superior o igual a 15 cm.</t>
  </si>
  <si>
    <t>440322</t>
  </si>
  <si>
    <t>Madera, carbón vegetal y manufacturas de madera; corcho y sus. Madera, carbón vegetal y manufacturas de madera. Madera en bruto, incluso descortezada, desalburada o escuadrada. Las demás, de coníferas: Las demás, de pino (Pinus spp.).</t>
  </si>
  <si>
    <t>440323</t>
  </si>
  <si>
    <t>Madera, carbón vegetal y manufacturas de madera; corcho y sus. Madera, carbón vegetal y manufacturas de madera. Madera en bruto, incluso descortezada, desalburada o escuadrada. Las demás, de coníferas: De abeto (Abies spp.) y de pícea (Picea spp.), cuya menor dimensión de la sección transversal sea superior o igual a 15 cm.</t>
  </si>
  <si>
    <t>440324</t>
  </si>
  <si>
    <t>Madera, carbón vegetal y manufacturas de madera; corcho y sus. Madera, carbón vegetal y manufacturas de madera. Madera en bruto, incluso descortezada, desalburada o escuadrada. Las demás, de coníferas: Las demás, de abeto (Abies spp.) y de pícea (Picea spp.).</t>
  </si>
  <si>
    <t>440325</t>
  </si>
  <si>
    <t>Madera, carbón vegetal y manufacturas de madera; corcho y sus. Madera, carbón vegetal y manufacturas de madera. Madera en bruto, incluso descortezada, desalburada o escuadrada. Las demás, de coníferas: Las demás, cuya menor dimensión de la sección transversal sea superior o igual a 15 cm.</t>
  </si>
  <si>
    <t>440326</t>
  </si>
  <si>
    <t>Madera, carbón vegetal y manufacturas de madera; corcho y sus. Madera, carbón vegetal y manufacturas de madera. Madera en bruto, incluso descortezada, desalburada o escuadrada. Las demás, de coníferas: Las demás.</t>
  </si>
  <si>
    <t>440341</t>
  </si>
  <si>
    <t>Madera, carbón vegetal y manufacturas de madera; corcho y sus. Madera, carbón vegetal y manufacturas de madera. Madera en bruto, incluso descortezada, desalburada o escuadrada. Las demás, de maderas tropicales: Dark Red Meranti, Light Red Meranti y Meranti Bakau.</t>
  </si>
  <si>
    <t>440342</t>
  </si>
  <si>
    <t>Madera, carbón vegetal y manufacturas de madera; corcho y sus. Madera, carbón vegetal y manufacturas de madera. Madera en bruto, incluso descortezada, desalburada o escuadrada. Las demás, de maderas tropicales: Teca.</t>
  </si>
  <si>
    <t>440349</t>
  </si>
  <si>
    <t>Madera, carbón vegetal y manufacturas de madera; corcho y sus. Madera, carbón vegetal y manufacturas de madera. Madera en bruto, incluso descortezada, desalburada o escuadrada. Las demás, de maderas tropicales: Las demás.</t>
  </si>
  <si>
    <t>440391</t>
  </si>
  <si>
    <t>Madera, carbón vegetal y manufacturas de madera; corcho y sus. Madera, carbón vegetal y manufacturas de madera. Madera en bruto, incluso descortezada, desalburada o escuadrada. Las demás: De encina, roble, alcornoque y demás belloteros (Quercus spp.).</t>
  </si>
  <si>
    <t>440393</t>
  </si>
  <si>
    <t>Madera, carbón vegetal y manufacturas de madera; corcho y sus. Madera, carbón vegetal y manufacturas de madera. Madera en bruto, incluso descortezada, desalburada o escuadrada. Las demás: De haya (Fagus spp.), cuya menor dimensión de la sección transversal sea superior o igual a 15 cm.</t>
  </si>
  <si>
    <t>440394</t>
  </si>
  <si>
    <t>Madera, carbón vegetal y manufacturas de madera; corcho y sus. Madera, carbón vegetal y manufacturas de madera. Madera en bruto, incluso descortezada, desalburada o escuadrada. Las demás: Las demás, de haya (Fagus spp.).</t>
  </si>
  <si>
    <t>440395</t>
  </si>
  <si>
    <t>Madera, carbón vegetal y manufacturas de madera; corcho y sus. Madera, carbón vegetal y manufacturas de madera. Madera en bruto, incluso descortezada, desalburada o escuadrada. Las demás: De abedul (Betula spp.), cuya menor dimensión de la sección transversal sea superior o igual a 15 cm.</t>
  </si>
  <si>
    <t>440396</t>
  </si>
  <si>
    <t>Madera, carbón vegetal y manufacturas de madera; corcho y sus. Madera, carbón vegetal y manufacturas de madera. Madera en bruto, incluso descortezada, desalburada o escuadrada. Las demás: Las demás, de abedul (Betula spp.).</t>
  </si>
  <si>
    <t>440397</t>
  </si>
  <si>
    <t>Madera, carbón vegetal y manufacturas de madera; corcho y sus. Madera, carbón vegetal y manufacturas de madera. Madera en bruto, incluso descortezada, desalburada o escuadrada. Las demás: De álamo (Populus spp.).</t>
  </si>
  <si>
    <t>440398</t>
  </si>
  <si>
    <t>Madera, carbón vegetal y manufacturas de madera; corcho y sus. Madera, carbón vegetal y manufacturas de madera. Madera en bruto, incluso descortezada, desalburada o escuadrada. Las demás: De eucalipto (Eucalyptus spp.).</t>
  </si>
  <si>
    <t>440399</t>
  </si>
  <si>
    <t>Madera, carbón vegetal y manufacturas de madera; corcho y sus. Madera, carbón vegetal y manufacturas de madera. Madera en bruto, incluso descortezada, desalburada o escuadrada. Las demás: Las demás.</t>
  </si>
  <si>
    <t>440410</t>
  </si>
  <si>
    <t>Madera, carbón vegetal y manufacturas de madera; corcho y sus. Madera, carbón vegetal y manufacturas de madera. 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  De coníferas.</t>
  </si>
  <si>
    <t>440420</t>
  </si>
  <si>
    <t>440500</t>
  </si>
  <si>
    <t>Madera, carbón vegetal y manufacturas de madera; corcho y sus. Madera, carbón vegetal y manufacturas de madera. Lana de madera; harina de madera.  Lana de madera; harina de madera.</t>
  </si>
  <si>
    <t>440611</t>
  </si>
  <si>
    <t>Madera, carbón vegetal y manufacturas de madera; corcho y sus. Madera, carbón vegetal y manufacturas de madera. Traviesas (durmientes) de madera para vías férreas o similares. Sin impregnar: De coníferas.</t>
  </si>
  <si>
    <t>440612</t>
  </si>
  <si>
    <t>Madera, carbón vegetal y manufacturas de madera; corcho y sus. Madera, carbón vegetal y manufacturas de madera. Traviesas (durmientes) de madera para vías férreas o similares. Sin impregnar: Distinta de la de coníferas.</t>
  </si>
  <si>
    <t>440691</t>
  </si>
  <si>
    <t>Madera, carbón vegetal y manufacturas de madera; corcho y sus. Madera, carbón vegetal y manufacturas de madera. Traviesas (durmientes) de madera para vías férreas o similares. Las demás: De coníferas.</t>
  </si>
  <si>
    <t>440692</t>
  </si>
  <si>
    <t>Madera, carbón vegetal y manufacturas de madera; corcho y sus. Madera, carbón vegetal y manufacturas de madera. Traviesas (durmientes) de madera para vías férreas o similares. Las demás: Distinta de la de coníferas.</t>
  </si>
  <si>
    <t>440711</t>
  </si>
  <si>
    <t>Madera, carbón vegetal y manufacturas de madera; corcho y sus. Madera, carbón vegetal y manufacturas de madera. Madera aserrada o desbastada longitudinalmente, cortada o desenrollada, incluso cepillada, lijada o unida por los extremos, de espesor superior a 6 mm. De coníferas: Las demás.</t>
  </si>
  <si>
    <t>440712</t>
  </si>
  <si>
    <t>440713</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</si>
  <si>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P-P-A (“S-P-F”) (pícea (Picea spp.), pino (Pinus spp.) y abeto (Abies spp.)).</t>
  </si>
  <si>
    <t>440714</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</si>
  <si>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“Hem-fir” (tsuga-abeto) (hemlock occidental (tsuga del pacífico) (Tsuga heterophylla) y abeto (Abies spp.)).</t>
  </si>
  <si>
    <t>440719</t>
  </si>
  <si>
    <t>440721</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</si>
  <si>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Mahogany (Swietenia spp.).</t>
  </si>
  <si>
    <t>440722</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</si>
  <si>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Virola, Imbuia y Balsa.</t>
  </si>
  <si>
    <t>440723</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</si>
  <si>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Teca.</t>
  </si>
  <si>
    <t>440725</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</si>
  <si>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Dark Red Meranti, Light Red Meranti y Meranti Bakau.</t>
  </si>
  <si>
    <t>440726</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</si>
  <si>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White Lauan, White Meranti, White Seraya, Yellow Meranti y Alan.</t>
  </si>
  <si>
    <t>440727</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</si>
  <si>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Sapelli.</t>
  </si>
  <si>
    <t>440728</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</si>
  <si>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Iroko.</t>
  </si>
  <si>
    <t>440729</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</si>
  <si>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Las demás.</t>
  </si>
  <si>
    <t>440791</t>
  </si>
  <si>
    <t>Madera, carbón vegetal y manufacturas de madera; corcho y sus. Madera, carbón vegetal y manufacturas de madera. Madera aserrada o desbastada longitudinalmente, cortada o desenrollada, incluso cepillada, lijada o unida por los extremos, de espesor superior a 6 mm. Las demás: De encina, roble, alcornoque y demás belloteros (Quercus spp.).</t>
  </si>
  <si>
    <t>440792</t>
  </si>
  <si>
    <t>Madera, carbón vegetal y manufacturas de madera; corcho y sus. Madera, carbón vegetal y manufacturas de madera. Madera aserrada o desbastada longitudinalmente, cortada o desenrollada, incluso cepillada, lijada o unida por los extremos, de espesor superior a 6 mm. Las demás: De haya (Fagus spp.).</t>
  </si>
  <si>
    <t>440793</t>
  </si>
  <si>
    <t>Madera, carbón vegetal y manufacturas de madera; corcho y sus. Madera, carbón vegetal y manufacturas de madera. Madera aserrada o desbastada longitudinalmente, cortada o desenrollada, incluso cepillada, lijada o unida por los extremos, de espesor superior a 6 mm. Las demás: De arce (Acer spp.).</t>
  </si>
  <si>
    <t>440794</t>
  </si>
  <si>
    <t>Madera, carbón vegetal y manufacturas de madera; corcho y sus. Madera, carbón vegetal y manufacturas de madera. Madera aserrada o desbastada longitudinalmente, cortada o desenrollada, incluso cepillada, lijada o unida por los extremos, de espesor superior a 6 mm. Las demás: De cerezo (Prunus spp.).</t>
  </si>
  <si>
    <t>440795</t>
  </si>
  <si>
    <t>Madera, carbón vegetal y manufacturas de madera; corcho y sus. Madera, carbón vegetal y manufacturas de madera. Madera aserrada o desbastada longitudinalmente, cortada o desenrollada, incluso cepillada, lijada o unida por los extremos, de espesor superior a 6 mm. Las demás: De fresno (Fraxinus spp.).</t>
  </si>
  <si>
    <t>440796</t>
  </si>
  <si>
    <t>Madera, carbón vegetal y manufacturas de madera; corcho y sus. Madera, carbón vegetal y manufacturas de madera. Madera aserrada o desbastada longitudinalmente, cortada o desenrollada, incluso cepillada, lijada o unida por los extremos, de espesor superior a 6 mm. Las demás: De abedul (Betula spp.).</t>
  </si>
  <si>
    <t>440797</t>
  </si>
  <si>
    <t>Madera, carbón vegetal y manufacturas de madera; corcho y sus. Madera, carbón vegetal y manufacturas de madera. Madera aserrada o desbastada longitudinalmente, cortada o desenrollada, incluso cepillada, lijada o unida por los extremos, de espesor superior a 6 mm. Las demás: De álamo (Populus spp.).</t>
  </si>
  <si>
    <t>440799</t>
  </si>
  <si>
    <t>440810</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</si>
  <si>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coníferas.</t>
  </si>
  <si>
    <t>440831</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</si>
  <si>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maderas tropicales: Dark Red Meranti, Light Red Meranti y Meranti Bakau.</t>
  </si>
  <si>
    <t>440839</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</si>
  <si>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maderas tropicales: Las demás.</t>
  </si>
  <si>
    <t>440890</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</si>
  <si>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Las demás.</t>
  </si>
  <si>
    <t>440910</t>
  </si>
  <si>
    <t>440921</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</si>
  <si>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bambú.</t>
  </si>
  <si>
    <t>440922</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</si>
  <si>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maderas tropicales.</t>
  </si>
  <si>
    <t>440929</t>
  </si>
  <si>
    <t>441011</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</si>
  <si>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Tableros de partículas.</t>
  </si>
  <si>
    <t>441012</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</si>
  <si>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Tableros llamados "oriented strand board" (OSB).</t>
  </si>
  <si>
    <t>441019</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</si>
  <si>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Los demás.</t>
  </si>
  <si>
    <t>441090</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</si>
  <si>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Los demás.</t>
  </si>
  <si>
    <t>441112</t>
  </si>
  <si>
    <t>441113</t>
  </si>
  <si>
    <t>441114</t>
  </si>
  <si>
    <t>441192</t>
  </si>
  <si>
    <t>Madera, carbón vegetal y manufacturas de madera; corcho y sus. Madera, carbón vegetal y manufacturas de madera. Tableros de fibra de madera u otras materias leñosas, incluso aglomeradas con resinas o demás aglutinantes orgánicos. Los demás: De densidad superior a 0.8 g/cm³.</t>
  </si>
  <si>
    <t>441193</t>
  </si>
  <si>
    <t>Madera, carbón vegetal y manufacturas de madera; corcho y sus. Madera, carbón vegetal y manufacturas de madera. Tableros de fibra de madera u otras materias leñosas, incluso aglomeradas con resinas o demás aglutinantes orgánicos. Los demás: De densidad superior a 0.5 g/cm³ pero inferior o igual a 0.8 g/cm³.</t>
  </si>
  <si>
    <t>441194</t>
  </si>
  <si>
    <t>Madera, carbón vegetal y manufacturas de madera; corcho y sus. Madera, carbón vegetal y manufacturas de madera. Tableros de fibra de madera u otras materias leñosas, incluso aglomeradas con resinas o demás aglutinantes orgánicos. Los demás: De densidad inferior o igual a 0.5 g/cm³.</t>
  </si>
  <si>
    <t>441210</t>
  </si>
  <si>
    <t>Madera, carbón vegetal y manufacturas de madera; corcho y sus. Madera, carbón vegetal y manufacturas de madera. Madera contrachapada, madera chapada y madera estratificada similar.  De bambú.</t>
  </si>
  <si>
    <t>441231</t>
  </si>
  <si>
    <t>441233</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</si>
  <si>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</si>
  <si>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</si>
  <si>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que tengan, por lo menos, una hoja externa de madera distinta de la de coníferas, no especificadas en la subpartida 4412.33.</t>
  </si>
  <si>
    <t>441239</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</si>
  <si>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con las dos hojas externas de madera de coníferas.</t>
  </si>
  <si>
    <t>441241</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</si>
  <si>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 por lo menos, una hoja externa de maderas tropicales.</t>
  </si>
  <si>
    <t>441242</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</si>
  <si>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que tengan, por lo menos, una hoja externa de madera distinta de la de coníferas.</t>
  </si>
  <si>
    <t>441249</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</si>
  <si>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con las dos hojas externas de madera de coníferas.</t>
  </si>
  <si>
    <t>441251</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</si>
  <si>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una hoja externa de maderas tropicales.</t>
  </si>
  <si>
    <t>441252</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</si>
  <si>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Los demás, que tengan, por lo menos, una hoja externa de madera distinta de la de coníferas.</t>
  </si>
  <si>
    <t>441259</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</si>
  <si>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Los demás, con las dos hojas externas de madera de coníferas.</t>
  </si>
  <si>
    <t>441291</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</si>
  <si>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una hoja externa de maderas tropicales.</t>
  </si>
  <si>
    <t>441292</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</si>
  <si>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que tengan, por lo menos, una hoja externa de madera distinta de la de coníferas.</t>
  </si>
  <si>
    <t>441299</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</si>
  <si>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con las dos hojas externas de madera de coníferas.</t>
  </si>
  <si>
    <t>441300</t>
  </si>
  <si>
    <t>441410</t>
  </si>
  <si>
    <t>Madera, carbón vegetal y manufacturas de madera; corcho y sus. Madera, carbón vegetal y manufacturas de madera. Marcos de madera para cuadros, fotografías, espejos u objetos similares.  De maderas tropicales.</t>
  </si>
  <si>
    <t>441490</t>
  </si>
  <si>
    <t>Madera, carbón vegetal y manufacturas de madera; corcho y sus. Madera, carbón vegetal y manufacturas de madera. Marcos de madera para cuadros, fotografías, espejos u objetos similares.  Los demás.</t>
  </si>
  <si>
    <t>441510</t>
  </si>
  <si>
    <t>Madera, carbón vegetal y manufacturas de madera; corcho y sus. Madera, carbón vegetal y manufacturas de madera. Cajones, cajas, jaulas, tambores y envases similares, de madera; carretes para cables, de madera; paletas, paletas caja y demás plataformas para carga, de madera; collarines para paletas, de madera.  Cajones, cajas, jaulas, tambores y envases similares; carretes para cables.</t>
  </si>
  <si>
    <t>441520</t>
  </si>
  <si>
    <t>Madera, carbón vegetal y manufacturas de madera; corcho y sus. Madera, carbón vegetal y manufacturas de madera. Cajones, cajas, jaulas, tambores y envases similares, de madera; carretes para cables, de madera; paletas, paletas caja y demás plataformas para carga, de madera; collarines para paletas, de madera.  Paletas, paletas caja y demás plataformas para carga; collarines para paletas.</t>
  </si>
  <si>
    <t>441600</t>
  </si>
  <si>
    <t>441700</t>
  </si>
  <si>
    <t>441811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</si>
  <si>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Ventanas, puertas vidriera, y sus marcos y contramarcos: De maderas tropicales.</t>
  </si>
  <si>
    <t>441819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</si>
  <si>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Ventanas, puertas vidriera, y sus marcos y contramarcos: Los demás.</t>
  </si>
  <si>
    <t>441821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</si>
  <si>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Puertas y sus marcos, contramarcos y umbrales: De maderas tropicales.</t>
  </si>
  <si>
    <t>441829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</si>
  <si>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Puertas y sus marcos, contramarcos y umbrales: Los demás.</t>
  </si>
  <si>
    <t>441840</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</si>
  <si>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Encofrados para hormigón.</t>
  </si>
  <si>
    <t>441850</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</si>
  <si>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Tablillas para cubierta de tejados o fachadas ("shingles" y "shakes").</t>
  </si>
  <si>
    <t>441873</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</si>
  <si>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t>
  </si>
  <si>
    <t>441874</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</si>
  <si>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 para suelos en mosaico.</t>
  </si>
  <si>
    <t>441875</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</si>
  <si>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 multicapas.</t>
  </si>
  <si>
    <t>441879</t>
  </si>
  <si>
    <t>441881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</si>
  <si>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Madera laminada-encolada (llamada “glulam”).</t>
  </si>
  <si>
    <t>441882</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</si>
  <si>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Madera laminada cruzada (contralaminada) (llamada “CLT” o “X-lam”).</t>
  </si>
  <si>
    <t>441883</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</si>
  <si>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Vigas en I.</t>
  </si>
  <si>
    <t>441889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</si>
  <si>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Los demás.</t>
  </si>
  <si>
    <t>441891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</si>
  <si>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De bambú.</t>
  </si>
  <si>
    <t>441892</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</si>
  <si>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Tableros celulares de madera.</t>
  </si>
  <si>
    <t>441899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</si>
  <si>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Los demás.</t>
  </si>
  <si>
    <t>441911</t>
  </si>
  <si>
    <t>Madera, carbón vegetal y manufacturas de madera; corcho y sus. Madera, carbón vegetal y manufacturas de madera. Artículos de mesa o de cocina, de madera. De bambú: Tablas para pan, tablas para cortar y artículos similares.</t>
  </si>
  <si>
    <t>441912</t>
  </si>
  <si>
    <t>Madera, carbón vegetal y manufacturas de madera; corcho y sus. Madera, carbón vegetal y manufacturas de madera. Artículos de mesa o de cocina, de madera. De bambú: Palillos.</t>
  </si>
  <si>
    <t>441919</t>
  </si>
  <si>
    <t>Madera, carbón vegetal y manufacturas de madera; corcho y sus. Madera, carbón vegetal y manufacturas de madera. Artículos de mesa o de cocina, de madera. De bambú: Los demás.</t>
  </si>
  <si>
    <t>441920</t>
  </si>
  <si>
    <t>Madera, carbón vegetal y manufacturas de madera; corcho y sus. Madera, carbón vegetal y manufacturas de madera. Artículos de mesa o de cocina, de madera.  De maderas tropicales.</t>
  </si>
  <si>
    <t>441990</t>
  </si>
  <si>
    <t>Madera, carbón vegetal y manufacturas de madera; corcho y sus. Madera, carbón vegetal y manufacturas de madera. Artículos de mesa o de cocina, de madera.  Los demás.</t>
  </si>
  <si>
    <t>442011</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</si>
  <si>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Estatuillas y demás objetos de adorno: Los demás.</t>
  </si>
  <si>
    <t>442019</t>
  </si>
  <si>
    <t>442090</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</si>
  <si>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Los demás.</t>
  </si>
  <si>
    <t>442110</t>
  </si>
  <si>
    <t>Madera, carbón vegetal y manufacturas de madera; corcho y sus. Madera, carbón vegetal y manufacturas de madera. Las demás manufacturas de madera.  Perchas para prendas de vestir.</t>
  </si>
  <si>
    <t>442120</t>
  </si>
  <si>
    <t>Madera, carbón vegetal y manufacturas de madera; corcho y sus. Madera, carbón vegetal y manufacturas de madera. Las demás manufacturas de madera.  Ataúdes.</t>
  </si>
  <si>
    <t>442191</t>
  </si>
  <si>
    <t>442199</t>
  </si>
  <si>
    <t>Madera, carbón vegetal y manufacturas de madera; corcho y sus. Madera, carbón vegetal y manufacturas de madera. Las demás manufacturas de madera. Las demás: Las demás.</t>
  </si>
  <si>
    <t>450110</t>
  </si>
  <si>
    <t>Madera, carbón vegetal y manufacturas de madera; corcho y sus. Corcho y sus manufacturas. Corcho natural en bruto o simplemente preparado; desperdicios de corcho; corcho triturado, granulado o pulverizado.  Corcho natural en bruto o simplemente preparado.</t>
  </si>
  <si>
    <t>450190</t>
  </si>
  <si>
    <t>Madera, carbón vegetal y manufacturas de madera; corcho y sus. Corcho y sus manufacturas. Corcho natural en bruto o simplemente preparado; desperdicios de corcho; corcho triturado, granulado o pulverizado.  Los demás.</t>
  </si>
  <si>
    <t>450200</t>
  </si>
  <si>
    <t>Madera, carbón vegetal y manufacturas de madera; corcho y sus. Corcho y sus manufacturas. Corcho natural, descortezado o simplemente escuadrado o en bloques, placas, hojas o tiras, cuadradas o rectangulares (incluidos los esbozos con aristas vivas para tapones).  Corcho natural, descortezado o simplemente escuadrado o en bloques, placas, hojas o tiras, cuadradas o rectangulares (incluidos los esbozos con aristas vivas para tapones).</t>
  </si>
  <si>
    <t>450310</t>
  </si>
  <si>
    <t>Madera, carbón vegetal y manufacturas de madera; corcho y sus. Corcho y sus manufacturas. Manufacturas de corcho natural.  Tapones.</t>
  </si>
  <si>
    <t>450390</t>
  </si>
  <si>
    <t>Madera, carbón vegetal y manufacturas de madera; corcho y sus. Corcho y sus manufacturas. Manufacturas de corcho natural.  Las demás.</t>
  </si>
  <si>
    <t>450410</t>
  </si>
  <si>
    <t>450490</t>
  </si>
  <si>
    <t>Madera, carbón vegetal y manufacturas de madera; corcho y sus. Corcho y sus manufacturas. Corcho aglomerado (incluso con aglutinante) y manufacturas de corcho aglomerado.  Las demás.</t>
  </si>
  <si>
    <t>460121</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</si>
  <si>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De bambú.</t>
  </si>
  <si>
    <t>460122</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</si>
  <si>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De ratán (roten).</t>
  </si>
  <si>
    <t>460129</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</si>
  <si>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Los demás.</t>
  </si>
  <si>
    <t>460192</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</si>
  <si>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Los demás.</t>
  </si>
  <si>
    <t>460193</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</si>
  <si>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ratán (roten).</t>
  </si>
  <si>
    <t>460194</t>
  </si>
  <si>
    <t>460199</t>
  </si>
  <si>
    <t>460211</t>
  </si>
  <si>
    <t>Madera, carbón vegetal y manufacturas de madera; corcho y sus. Manufacturas de espartería o cestería. Artículos de cestería obtenidos directamente en su forma con materia trenzable o confeccionados con artículos de la partida 46.01; manufacturas de esponja vegetal (paste o "lufa"). De materia vegetal: De bambú.</t>
  </si>
  <si>
    <t>470100</t>
  </si>
  <si>
    <t>Madera, carbón vegetal y manufacturas de madera; corcho y sus. Pasta de madera o de las demás materias fibrosas celulósicas; papel o cartón para reciclar. Pasta mecánica de madera.  Pasta mecánica de madera.</t>
  </si>
  <si>
    <t>470200</t>
  </si>
  <si>
    <t>Madera, carbón vegetal y manufacturas de madera; corcho y sus. Pasta de madera o de las demás materias fibrosas celulósicas; papel o cartón para reciclar. Pasta química de madera para disolver.  Pasta química de madera para disolver.</t>
  </si>
  <si>
    <t>470311</t>
  </si>
  <si>
    <t>Madera, carbón vegetal y manufacturas de madera; corcho y sus. Pasta de madera o de las demás materias fibrosas celulósicas; papel o cartón para reciclar. Pasta química de madera a la sosa (soda) o al sulfato, excepto la pasta para disolver. Cruda: De coníferas.</t>
  </si>
  <si>
    <t>470319</t>
  </si>
  <si>
    <t>Madera, carbón vegetal y manufacturas de madera; corcho y sus. Pasta de madera o de las demás materias fibrosas celulósicas; papel o cartón para reciclar. Pasta química de madera a la sosa (soda) o al sulfato, excepto la pasta para disolver. Cruda: Distinta de la de coníferas.</t>
  </si>
  <si>
    <t>470321</t>
  </si>
  <si>
    <t>Madera, carbón vegetal y manufacturas de madera; corcho y sus. Pasta de madera o de las demás materias fibrosas celulósicas; papel o cartón para reciclar. Pasta química de madera a la sosa (soda) o al sulfato, excepto la pasta para disolver. Semiblanqueada o blanqueada: De coníferas.</t>
  </si>
  <si>
    <t>470329</t>
  </si>
  <si>
    <t>Madera, carbón vegetal y manufacturas de madera; corcho y sus. Pasta de madera o de las demás materias fibrosas celulósicas; papel o cartón para reciclar. Pasta química de madera a la sosa (soda) o al sulfato, excepto la pasta para disolver. Semiblanqueada o blanqueada: Distinta de la de coníferas.</t>
  </si>
  <si>
    <t>470411</t>
  </si>
  <si>
    <t>Madera, carbón vegetal y manufacturas de madera; corcho y sus. Pasta de madera o de las demás materias fibrosas celulósicas; papel o cartón para reciclar. Pasta química de madera al sulfito, excepto la pasta para disolver. Cruda: De coníferas.</t>
  </si>
  <si>
    <t>470419</t>
  </si>
  <si>
    <t>Madera, carbón vegetal y manufacturas de madera; corcho y sus. Pasta de madera o de las demás materias fibrosas celulósicas; papel o cartón para reciclar. Pasta química de madera al sulfito, excepto la pasta para disolver. Cruda: Distinta de la de coníferas.</t>
  </si>
  <si>
    <t>470421</t>
  </si>
  <si>
    <t>Madera, carbón vegetal y manufacturas de madera; corcho y sus. Pasta de madera o de las demás materias fibrosas celulósicas; papel o cartón para reciclar. Pasta química de madera al sulfito, excepto la pasta para disolver. Semiblanqueada o blanqueada: De coníferas.</t>
  </si>
  <si>
    <t>470429</t>
  </si>
  <si>
    <t>Madera, carbón vegetal y manufacturas de madera; corcho y sus. Pasta de madera o de las demás materias fibrosas celulósicas; papel o cartón para reciclar. Pasta química de madera al sulfito, excepto la pasta para disolver. Semiblanqueada o blanqueada: Distinta de la de coníferas.</t>
  </si>
  <si>
    <t>470500</t>
  </si>
  <si>
    <t>Madera, carbón vegetal y manufacturas de madera; corcho y sus. Pasta de madera o de las demás materias fibrosas celulósicas; papel o cartón para reciclar. Pasta de madera obtenida por la combinación de procedimientos mecánico y químico.  Pasta de madera obtenida por la combinación de procedimientos mecánico y químico.</t>
  </si>
  <si>
    <t>470610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</si>
  <si>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Pasta de línter de algodón.</t>
  </si>
  <si>
    <t>470620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</si>
  <si>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Pasta de fibras obtenidas de papel o cartón reciclado (desperdicios y desechos).</t>
  </si>
  <si>
    <t>470630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</si>
  <si>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de bambú.</t>
  </si>
  <si>
    <t>470691</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</si>
  <si>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Mecánicas.</t>
  </si>
  <si>
    <t>470692</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</si>
  <si>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Químicas.</t>
  </si>
  <si>
    <t>470693</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</si>
  <si>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Obtenidas por la combinación de procedimientos mecánico y químico.</t>
  </si>
  <si>
    <t>470710</t>
  </si>
  <si>
    <t>Madera, carbón vegetal y manufacturas de madera; corcho y sus. Pasta de madera o de las demás materias fibrosas celulósicas; papel o cartón para reciclar. Papel o cartón para reciclar (desperdicios y desechos).  Papel o cartón Kraft crudo o papel o cartón corrugado.</t>
  </si>
  <si>
    <t>470720</t>
  </si>
  <si>
    <t>Madera, carbón vegetal y manufacturas de madera; corcho y sus. Pasta de madera o de las demás materias fibrosas celulósicas; papel o cartón para reciclar. Papel o cartón para reciclar (desperdicios y desechos).  Los demás papeles o cartones obtenidos principalmente a partir de pasta química blanqueada sin colorear en la masa.</t>
  </si>
  <si>
    <t>470730</t>
  </si>
  <si>
    <t>Madera, carbón vegetal y manufacturas de madera; corcho y sus. Pasta de madera o de las demás materias fibrosas celulósicas; papel o cartón para reciclar. Papel o cartón para reciclar (desperdicios y desechos).  Papel o cartón obtenido principalmente a partir de pasta mecánica (por ejemplo: diarios, periódicos e impresos similares).</t>
  </si>
  <si>
    <t>470790</t>
  </si>
  <si>
    <t>Madera, carbón vegetal y manufacturas de madera; corcho y sus. Pasta de madera o de las demás materias fibrosas celulósicas; papel o cartón para reciclar. Papel o cartón para reciclar (desperdicios y desechos).  Los demás, incluidos los desperdicios y desechos sin clasificar.</t>
  </si>
  <si>
    <t>480100</t>
  </si>
  <si>
    <t>Madera, carbón vegetal y manufacturas de madera; corcho y sus. Papel y cartón; manufacturas de pasta de celulosa, de papel o cartón. Papel prensa en bobinas (rollos) o en hojas.  Papel prensa en bobinas (rollos) o en hojas.</t>
  </si>
  <si>
    <t>480210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</si>
  <si>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y cartón hechos a mano (hoja a hoja).</t>
  </si>
  <si>
    <t>480220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</si>
  <si>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y cartón soporte para papel o cartón fotosensibles, termosensibles o electrosensibles.</t>
  </si>
  <si>
    <t>480240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</si>
  <si>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soporte para papeles de decorar paredes.</t>
  </si>
  <si>
    <t>480254</t>
  </si>
  <si>
    <t>480255</t>
  </si>
  <si>
    <t>480256</t>
  </si>
  <si>
    <t>480257</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</si>
  <si>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Los demás, de peso superior o igual a 40 g/m2 pero inferior o igual a 150 g/m2.</t>
  </si>
  <si>
    <t>480258</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</si>
  <si>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a 150 g/m2.</t>
  </si>
  <si>
    <t>480261</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</si>
  <si>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bobinas (rollos).</t>
  </si>
  <si>
    <t>480262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</si>
  <si>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hojas en las que un lado sea inferior o igual a 435 mm y el otro sea inferior o igual a 297 mm, medidos sin plegar.</t>
  </si>
  <si>
    <t>480269</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</si>
  <si>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Los demás.</t>
  </si>
  <si>
    <t>480300</t>
  </si>
  <si>
    <t>Madera, carbón vegetal y manufacturas de madera; corcho y sus. Papel y cartón; manufacturas de pasta de celulosa, de papel o cartón. 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  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</si>
  <si>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t>
  </si>
  <si>
    <t>Madera, carbón vegetal y manufacturas de madera; corcho y sus. Papel y cartón; manufacturas de pasta de celulosa, de papel o cartón. Papel y cartón Kraft, sin estucar ni recubrir, en bobinas (rollos) o en hojas, excepto el de las partidas 48.02 o 48.03. Papel y cartón para caras (cubiertas) ("Kraftliner"): Crudos.</t>
  </si>
  <si>
    <t>480419</t>
  </si>
  <si>
    <t>Madera, carbón vegetal y manufacturas de madera; corcho y sus. Papel y cartón; manufacturas de pasta de celulosa, de papel o cartón. Papel y cartón Kraft, sin estucar ni recubrir, en bobinas (rollos) o en hojas, excepto el de las partidas 48.02 o 48.03. Papel y cartón para caras (cubiertas) ("Kraftliner"): Los demás.</t>
  </si>
  <si>
    <t>480421</t>
  </si>
  <si>
    <t>Madera, carbón vegetal y manufacturas de madera; corcho y sus. Papel y cartón; manufacturas de pasta de celulosa, de papel o cartón. Papel y cartón Kraft, sin estucar ni recubrir, en bobinas (rollos) o en hojas, excepto el de las partidas 48.02 o 48.03. Papel Kraft para sacos (bolsas): Crudo.</t>
  </si>
  <si>
    <t>480429</t>
  </si>
  <si>
    <t>Madera, carbón vegetal y manufacturas de madera; corcho y sus. Papel y cartón; manufacturas de pasta de celulosa, de papel o cartón. Papel y cartón Kraft, sin estucar ni recubrir, en bobinas (rollos) o en hojas, excepto el de las partidas 48.02 o 48.03. Papel Kraft para sacos (bolsas): Los demás.</t>
  </si>
  <si>
    <t>480431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</si>
  <si>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Crudos.</t>
  </si>
  <si>
    <t>480439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</si>
  <si>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Los demás.</t>
  </si>
  <si>
    <t>480441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</si>
  <si>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Crudos.</t>
  </si>
  <si>
    <t>480442</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</si>
  <si>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Blanqueados uniformemente en la masa y con un contenido de fibras de madera obtenidas por procedimiento químico superior al 95% en peso del contenido total de fibra.</t>
  </si>
  <si>
    <t>480449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</si>
  <si>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Los demás.</t>
  </si>
  <si>
    <t>480451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</si>
  <si>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Crudos.</t>
  </si>
  <si>
    <t>480452</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</si>
  <si>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Blanqueados uniformemente en la masa y con un contenido de fibras de madera obtenidas por procedimiento químico superior al 95% en peso del contenido total de fibra.</t>
  </si>
  <si>
    <t>480459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</si>
  <si>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Los demás.</t>
  </si>
  <si>
    <t>480511</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</si>
  <si>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Papel semiquímico para acanalar.</t>
  </si>
  <si>
    <t>480512</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</si>
  <si>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Papel paja para acanalar.</t>
  </si>
  <si>
    <t>480519</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</si>
  <si>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Los demás.</t>
  </si>
  <si>
    <t>480524</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</si>
  <si>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inferior o igual a 150 g/m2.</t>
  </si>
  <si>
    <t>480525</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</si>
  <si>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superior a 150 g/m2.</t>
  </si>
  <si>
    <t>480530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</si>
  <si>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sulfito para envolver.</t>
  </si>
  <si>
    <t>480540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</si>
  <si>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y cartón filtro.</t>
  </si>
  <si>
    <t>480550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</si>
  <si>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y cartón fieltro, papel y cartón lana.</t>
  </si>
  <si>
    <t>480591</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</si>
  <si>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inferior o igual a 150 g/m².</t>
  </si>
  <si>
    <t>480592</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</si>
  <si>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superior a 150 g/m² pero inferior a 225 g/m².</t>
  </si>
  <si>
    <t>480593</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</si>
  <si>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superior o igual a 225 g/m².</t>
  </si>
  <si>
    <t>480610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</si>
  <si>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y cartón sulfurizados (pergamino vegetal).</t>
  </si>
  <si>
    <t>480620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</si>
  <si>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resistente a las grasas ("greaseproof").</t>
  </si>
  <si>
    <t>480630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</si>
  <si>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vegetal (papel calco).</t>
  </si>
  <si>
    <t>480640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</si>
  <si>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cristal y demás papeles calandrados transparentes o traslúcidos.</t>
  </si>
  <si>
    <t>480700</t>
  </si>
  <si>
    <t>Madera, carbón vegetal y manufacturas de madera; corcho y sus. Papel y cartón; manufacturas de pasta de celulosa, de papel o cartón. Papel y cartón obtenidos por pegado de hojas planas, sin estucar ni recubrir en la superficie y sin impregnar, incluso reforzados interiormente, en bobinas (rollos) o en hojas.  Papel y cartón obtenidos por pegado de hojas planas, sin estucar ni recubrir en la superficie y sin impregnar, incluso reforzados interiormente, en bobinas (rollos) o en hojas.</t>
  </si>
  <si>
    <t>480810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</si>
  <si>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Papel y cartón corrugados, incluso perforados.</t>
  </si>
  <si>
    <t>480840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</si>
  <si>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Papel Kraft rizado ("crepé") o plisado, incluso gofrado, estampado o perforado.</t>
  </si>
  <si>
    <t>480890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</si>
  <si>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Los demás.</t>
  </si>
  <si>
    <t>480920</t>
  </si>
  <si>
    <t>Madera, carbón vegetal y manufacturas de madera; corcho y sus. Papel y cartón; manufacturas de pasta de celulosa, de papel o cartón. Papel carbón (carbónico), papel autocopia y demás papeles para copiar o transferir (incluido el estucado o cuché, recubierto o impregnado, para clisés de mimeógrafo ("stencils") o para planchas offset), incluso impresos, en bobinas (rollos) o en hojas.  Papel autocopia.</t>
  </si>
  <si>
    <t>480990</t>
  </si>
  <si>
    <t>Madera, carbón vegetal y manufacturas de madera; corcho y sus. Papel y cartón; manufacturas de pasta de celulosa, de papel o cartón. Papel carbón (carbónico), papel autocopia y demás papeles para copiar o transferir (incluido el estucado o cuché, recubierto o impregnado, para clisés de mimeógrafo ("stencils") o para planchas offset), incluso impresos, en bobinas (rollos) o en hojas.  Los demás.</t>
  </si>
  <si>
    <t>481013</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</si>
  <si>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bobinas (rollos).</t>
  </si>
  <si>
    <t>481014</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</si>
  <si>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hojas en las que un lado sea inferior o igual a 435 mm y el otro sea inferior o igual a 297 mm, medidos sin plegar.</t>
  </si>
  <si>
    <t>481019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</si>
  <si>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Los demás.</t>
  </si>
  <si>
    <t>481022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</si>
  <si>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Papel estucado o cuché ligero (liviano) ("L.W.C.").</t>
  </si>
  <si>
    <t>481029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</si>
  <si>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Los demás.</t>
  </si>
  <si>
    <t>481031</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</si>
  <si>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Los demás.</t>
  </si>
  <si>
    <t>481032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</si>
  <si>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superior a 150 g/m².</t>
  </si>
  <si>
    <t>481039</t>
  </si>
  <si>
    <t>481092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</si>
  <si>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Multicapas.</t>
  </si>
  <si>
    <t>481099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</si>
  <si>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Los demás.</t>
  </si>
  <si>
    <t>481110</t>
  </si>
  <si>
    <t>481141</t>
  </si>
  <si>
    <t>481149</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</si>
  <si>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Los demás.</t>
  </si>
  <si>
    <t>481151</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</si>
  <si>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plástico (excepto los adhesivos): Los demás.</t>
  </si>
  <si>
    <t>481159</t>
  </si>
  <si>
    <t>481160</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</si>
  <si>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cera, parafina, estearina, aceite o glicerol.</t>
  </si>
  <si>
    <t>481190</t>
  </si>
  <si>
    <t>481200</t>
  </si>
  <si>
    <t>Madera, carbón vegetal y manufacturas de madera; corcho y sus. Papel y cartón; manufacturas de pasta de celulosa, de papel o cartón. Bloques y placas, filtrantes, de pasta de papel.  Bloques y placas, filtrantes, de pasta de papel.</t>
  </si>
  <si>
    <t>481310</t>
  </si>
  <si>
    <t>Madera, carbón vegetal y manufacturas de madera; corcho y sus. Papel y cartón; manufacturas de pasta de celulosa, de papel o cartón. Papel de fumar, incluso cortado al tamaño adecuado, en librillos o en tubos.  En librillos o en tubos.</t>
  </si>
  <si>
    <t>481320</t>
  </si>
  <si>
    <t>Madera, carbón vegetal y manufacturas de madera; corcho y sus. Papel y cartón; manufacturas de pasta de celulosa, de papel o cartón. Papel de fumar, incluso cortado al tamaño adecuado, en librillos o en tubos.  En bobinas (rollos) de anchura inferior o igual a 5 cm.</t>
  </si>
  <si>
    <t>481390</t>
  </si>
  <si>
    <t>Madera, carbón vegetal y manufacturas de madera; corcho y sus. Papel y cartón; manufacturas de pasta de celulosa, de papel o cartón. Papel de fumar, incluso cortado al tamaño adecuado, en librillos o en tubos.  Los demás.</t>
  </si>
  <si>
    <t>481420</t>
  </si>
  <si>
    <t>Madera, carbón vegetal y manufacturas de madera; corcho y sus. Papel y cartón; manufacturas de pasta de celulosa, de papel o cartón. Papel para decorar y revestimientos similares de paredes; papel para vidrieras.  Papel para decorar y revestimientos similares de paredes, constituidos por papel recubierto o revestido, en la cara vista, con una capa de plástico graneada, gofrada, coloreada, impresa con motivos o decorada de otro modo.</t>
  </si>
  <si>
    <t>481490</t>
  </si>
  <si>
    <t>Madera, carbón vegetal y manufacturas de madera; corcho y sus. Papel y cartón; manufacturas de pasta de celulosa, de papel o cartón. Papel para decorar y revestimientos similares de paredes; papel para vidrieras.  Los demás.</t>
  </si>
  <si>
    <t>481620</t>
  </si>
  <si>
    <t>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Papel autocopia.</t>
  </si>
  <si>
    <t>481690</t>
  </si>
  <si>
    <t>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Los demás.</t>
  </si>
  <si>
    <t>481710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</si>
  <si>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t>
  </si>
  <si>
    <t>481720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</si>
  <si>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 carta, tarjetas postales sin ilustrar y tarjetas para correspondencia.</t>
  </si>
  <si>
    <t>481730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</si>
  <si>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Cajas, bolsas y presentaciones similares de papel o cartón, con un surtido de artículos de correspondencia.</t>
  </si>
  <si>
    <t>481810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</si>
  <si>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Papel higiénico.</t>
  </si>
  <si>
    <t>481820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</si>
  <si>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Pañuelos, toallitas de desmaquillar y toallas.</t>
  </si>
  <si>
    <t>481830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</si>
  <si>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Manteles y servilletas.</t>
  </si>
  <si>
    <t>481850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</si>
  <si>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Prendas y complementos (accesorios), de vestir.</t>
  </si>
  <si>
    <t>481890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</si>
  <si>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Los demás.</t>
  </si>
  <si>
    <t>481910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</si>
  <si>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de papel o cartón corrugado.</t>
  </si>
  <si>
    <t>481920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</si>
  <si>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y cartonajes, plegables, de papel o cartón, sin corrugar.</t>
  </si>
  <si>
    <t>481930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</si>
  <si>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Sacos (bolsas) con una anchura en la base superior o igual a 40 cm.</t>
  </si>
  <si>
    <t>481940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</si>
  <si>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sacos (bolsas); bolsitas y cucuruchos.</t>
  </si>
  <si>
    <t>481950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</si>
  <si>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envases, incluidas las fundas para discos.</t>
  </si>
  <si>
    <t>481960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</si>
  <si>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Cartonajes de oficina, tienda o similares.</t>
  </si>
  <si>
    <t>482010</t>
  </si>
  <si>
    <t>482020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</si>
  <si>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Cuadernos.</t>
  </si>
  <si>
    <t>482030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</si>
  <si>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Clasificadores, encuadernaciones (excepto las cubiertas para libros), carpetas y cubiertas para documentos.</t>
  </si>
  <si>
    <t>482040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</si>
  <si>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Formularios en paquetes o plegados ("manifold"), aunque lleven papel carbón (carbónico).</t>
  </si>
  <si>
    <t>482050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</si>
  <si>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Álbumes para muestras o para colecciones.</t>
  </si>
  <si>
    <t>482090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</si>
  <si>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Los demás.</t>
  </si>
  <si>
    <t>482110</t>
  </si>
  <si>
    <t>Madera, carbón vegetal y manufacturas de madera; corcho y sus. Papel y cartón; manufacturas de pasta de celulosa, de papel o cartón. Etiquetas de todas clases, de papel o cartón, incluso impresas.  Impresas.</t>
  </si>
  <si>
    <t>482190</t>
  </si>
  <si>
    <t>Madera, carbón vegetal y manufacturas de madera; corcho y sus. Papel y cartón; manufacturas de pasta de celulosa, de papel o cartón. Etiquetas de todas clases, de papel o cartón, incluso impresas.  Las demás.</t>
  </si>
  <si>
    <t>482210</t>
  </si>
  <si>
    <t>Madera, carbón vegetal y manufacturas de madera; corcho y sus. Papel y cartón; manufacturas de pasta de celulosa, de papel o cartón. Carretes, bobinas, canillas y soportes similares, de pasta de papel, papel o cartón, incluso perforados o endurecidos.  De los tipos utilizados para el bobinado de hilados textiles.</t>
  </si>
  <si>
    <t>482290</t>
  </si>
  <si>
    <t>Madera, carbón vegetal y manufacturas de madera; corcho y sus. Papel y cartón; manufacturas de pasta de celulosa, de papel o cartón. Carretes, bobinas, canillas y soportes similares, de pasta de papel, papel o cartón, incluso perforados o endurecidos.  Los demás.</t>
  </si>
  <si>
    <t>482320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</si>
  <si>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y cartón filtro.</t>
  </si>
  <si>
    <t>482340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</si>
  <si>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diagrama para aparatos registradores, en bobinas (rollos), hojas o discos.</t>
  </si>
  <si>
    <t>482361</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</si>
  <si>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De bambú.</t>
  </si>
  <si>
    <t>482369</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</si>
  <si>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Los demás.</t>
  </si>
  <si>
    <t>482370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</si>
  <si>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Los demás.</t>
  </si>
  <si>
    <t>482390</t>
  </si>
  <si>
    <t>490110</t>
  </si>
  <si>
    <t>490191</t>
  </si>
  <si>
    <t>Madera, carbón vegetal y manufacturas de madera; corcho y sus. Productos editoriales, de la prensa y de las demás industrias gráficas; textos manuscritos o. Libros, folletos e impresos similares, incluso en hojas sueltas. Los demás: Diccionarios y enciclopedias, incluso en fascículos.</t>
  </si>
  <si>
    <t>490199</t>
  </si>
  <si>
    <t>Madera, carbón vegetal y manufacturas de madera; corcho y sus. Productos editoriales, de la prensa y de las demás industrias gráficas; textos manuscritos o. Libros, folletos e impresos similares, incluso en hojas sueltas. Los demás: Los demás.</t>
  </si>
  <si>
    <t>490210</t>
  </si>
  <si>
    <t>Madera, carbón vegetal y manufacturas de madera; corcho y sus. Productos editoriales, de la prensa y de las demás industrias gráficas; textos manuscritos o. Diarios y publicaciones periódicas, impresos, incluso ilustrados o con publicidad.  Que se publiquen cuatro veces por semana como mínimo.</t>
  </si>
  <si>
    <t>490290</t>
  </si>
  <si>
    <t>Madera, carbón vegetal y manufacturas de madera; corcho y sus. Productos editoriales, de la prensa y de las demás industrias gráficas; textos manuscritos o. Diarios y publicaciones periódicas, impresos, incluso ilustrados o con publicidad.  Los demás.</t>
  </si>
  <si>
    <t>490300</t>
  </si>
  <si>
    <t>490400</t>
  </si>
  <si>
    <t>Madera, carbón vegetal y manufacturas de madera; corcho y sus. Productos editoriales, de la prensa y de las demás industrias gráficas; textos manuscritos o. Música manuscrita o impresa, incluso con ilustraciones o encuadernada.  Música manuscrita o impresa, incluso con ilustraciones o encuadernada.</t>
  </si>
  <si>
    <t>490520</t>
  </si>
  <si>
    <t>Madera, carbón vegetal y manufacturas de madera; corcho y sus. Productos editoriales, de la prensa y de las demás industrias gráficas; textos manuscritos o. Manufacturas cartográficas de todas clases, incluidos los mapas murales, planos topográficos y esferas, impresos.  Los demás.</t>
  </si>
  <si>
    <t>490590</t>
  </si>
  <si>
    <t>490600</t>
  </si>
  <si>
    <t>Madera, carbón vegetal y manufacturas de madera; corcho y sus. Productos editoriales, de la prensa y de las demás industrias gráficas; textos manuscritos o.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</si>
  <si>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t>
  </si>
  <si>
    <t>490810</t>
  </si>
  <si>
    <t>Madera, carbón vegetal y manufacturas de madera; corcho y sus. Productos editoriales, de la prensa y de las demás industrias gráficas; textos manuscritos o. Calcomanías de cualquier clase.  Las demás.</t>
  </si>
  <si>
    <t>490890</t>
  </si>
  <si>
    <t>490900</t>
  </si>
  <si>
    <t>Madera, carbón vegetal y manufacturas de madera; corcho y sus. Productos editoriales, de la prensa y de las demás industrias gráficas; textos manuscritos o. Tarjetas postales impresas o ilustradas; tarjetas impresas con felicitaciones o comunicaciones personales, incluso con ilustraciones, adornos o aplicaciones, o con sobres.  Tarjetas postales impresas o ilustradas; tarjetas impresas con felicitaciones o comunicaciones personales, incluso con ilustraciones, adornos o aplicaciones, o con sobres.</t>
  </si>
  <si>
    <t>491000</t>
  </si>
  <si>
    <t>Madera, carbón vegetal y manufacturas de madera; corcho y sus. Productos editoriales, de la prensa y de las demás industrias gráficas; textos manuscritos o. Calendarios de cualquier clase impresos, incluidos los tacos de calendario.  Calendarios de cualquier clase impresos, incluidos los tacos de calendario.</t>
  </si>
  <si>
    <t>491110</t>
  </si>
  <si>
    <t>Madera, carbón vegetal y manufacturas de madera; corcho y sus. Productos editoriales, de la prensa y de las demás industrias gráficas; textos manuscritos o. Los demás impresos, incluidas las estampas, grabados y fotografías.  Los demás.</t>
  </si>
  <si>
    <t>491191</t>
  </si>
  <si>
    <t>491199</t>
  </si>
  <si>
    <t>500100</t>
  </si>
  <si>
    <t>Materias textiles y sus manufacturas. Seda. Capullos de seda aptos para el devanado.  Capullos de seda aptos para el devanado.</t>
  </si>
  <si>
    <t>500200</t>
  </si>
  <si>
    <t>Materias textiles y sus manufacturas. Seda. Seda cruda (sin torcer).  Seda cruda (sin torcer).</t>
  </si>
  <si>
    <t>500300</t>
  </si>
  <si>
    <t>Materias textiles y sus manufacturas. Seda. Desperdicios de seda (incluidos los capullos no aptos para el devanado, desperdicios de hilados e hilachas).  Desperdicios de seda (incluidos los capullos no aptos para el devanado, desperdicios de hilados e hilachas).</t>
  </si>
  <si>
    <t>500400</t>
  </si>
  <si>
    <t>Materias textiles y sus manufacturas. Seda. Hilados de seda (excepto los hilados de desperdicios de seda) sin acondicionar para la venta al por menor.  Hilados de seda (excepto los hilados de desperdicios de seda) sin acondicionar para la venta al por menor.</t>
  </si>
  <si>
    <t>500500</t>
  </si>
  <si>
    <t>Materias textiles y sus manufacturas. Seda. Hilados de desperdicios de seda sin acondicionar para la venta al por menor.  Hilados de desperdicios de seda sin acondicionar para la venta al por menor.</t>
  </si>
  <si>
    <t>500600</t>
  </si>
  <si>
    <t>Materias textiles y sus manufacturas. Seda. Hilados de seda o de desperdicios de seda, acondicionados para la venta al por menor; "pelo de Mesina" ("crin de Florencia").  Hilados de seda o de desperdicios de seda, acondicionados para la venta al por menor; "pelo de Mesina" ("crin de Florencia").</t>
  </si>
  <si>
    <t>500710</t>
  </si>
  <si>
    <t>Materias textiles y sus manufacturas. Seda. Tejidos de seda o de desperdicios de seda.  Tejidos de borrilla.</t>
  </si>
  <si>
    <t>500720</t>
  </si>
  <si>
    <t>Materias textiles y sus manufacturas. Seda. Tejidos de seda o de desperdicios de seda.  Los demás tejidos con un contenido de seda o de desperdicios de seda, distintos de la borrilla, superior o igual al 85% en peso.</t>
  </si>
  <si>
    <t>500790</t>
  </si>
  <si>
    <t>Materias textiles y sus manufacturas. Seda. Tejidos de seda o de desperdicios de seda.  Los demás tejidos.</t>
  </si>
  <si>
    <t>510111</t>
  </si>
  <si>
    <t>Materias textiles y sus manufacturas. Lana y pelo fino u ordinario; hilados y tejidos de crin. Lana sin cardar ni peinar. Lana sucia, incluida la lavada en vivo: Lana esquilada.</t>
  </si>
  <si>
    <t>510119</t>
  </si>
  <si>
    <t>Materias textiles y sus manufacturas. Lana y pelo fino u ordinario; hilados y tejidos de crin. Lana sin cardar ni peinar. Lana sucia, incluida la lavada en vivo: Las demás.</t>
  </si>
  <si>
    <t>510121</t>
  </si>
  <si>
    <t>Materias textiles y sus manufacturas. Lana y pelo fino u ordinario; hilados y tejidos de crin. Lana sin cardar ni peinar. Desgrasada, sin carbonizar: Lana esquilada.</t>
  </si>
  <si>
    <t>510129</t>
  </si>
  <si>
    <t>Materias textiles y sus manufacturas. Lana y pelo fino u ordinario; hilados y tejidos de crin. Lana sin cardar ni peinar. Desgrasada, sin carbonizar: Las demás.</t>
  </si>
  <si>
    <t>510130</t>
  </si>
  <si>
    <t>Materias textiles y sus manufacturas. Lana y pelo fino u ordinario; hilados y tejidos de crin. Lana sin cardar ni peinar.  Carbonizada.</t>
  </si>
  <si>
    <t>510211</t>
  </si>
  <si>
    <t>Materias textiles y sus manufacturas. Lana y pelo fino u ordinario; hilados y tejidos de crin. Pelo fino u ordinario, sin cardar ni peinar. Pelo fino: De cabra de Cachemira.</t>
  </si>
  <si>
    <t>510219</t>
  </si>
  <si>
    <t>Materias textiles y sus manufacturas. Lana y pelo fino u ordinario; hilados y tejidos de crin. Pelo fino u ordinario, sin cardar ni peinar. Pelo fino: Los demás.</t>
  </si>
  <si>
    <t>510220</t>
  </si>
  <si>
    <t>Materias textiles y sus manufacturas. Lana y pelo fino u ordinario; hilados y tejidos de crin. Pelo fino u ordinario, sin cardar ni peinar.  Pelo ordinario.</t>
  </si>
  <si>
    <t>510310</t>
  </si>
  <si>
    <t>Materias textiles y sus manufacturas. Lana y pelo fino u ordinario; hilados y tejidos de crin. Desperdicios de lana o de pelo fino u ordinario, incluidos los desperdicios de hilados, excepto las hilachas.  Borras del peinado de lana o pelo fino.</t>
  </si>
  <si>
    <t>510320</t>
  </si>
  <si>
    <t>Materias textiles y sus manufacturas. Lana y pelo fino u ordinario; hilados y tejidos de crin. Desperdicios de lana o de pelo fino u ordinario, incluidos los desperdicios de hilados, excepto las hilachas.  Los demás desperdicios de lana o pelo fino.</t>
  </si>
  <si>
    <t>510330</t>
  </si>
  <si>
    <t>Materias textiles y sus manufacturas. Lana y pelo fino u ordinario; hilados y tejidos de crin. Desperdicios de lana o de pelo fino u ordinario, incluidos los desperdicios de hilados, excepto las hilachas.  Desperdicios de pelo ordinario.</t>
  </si>
  <si>
    <t>510400</t>
  </si>
  <si>
    <t>Materias textiles y sus manufacturas. Lana y pelo fino u ordinario; hilados y tejidos de crin. Hilachas de lana o de pelo fino u ordinario.  Hilachas de lana o de pelo fino u ordinario.</t>
  </si>
  <si>
    <t>510510</t>
  </si>
  <si>
    <t>Materias textiles y sus manufacturas. Lana y pelo fino u ordinario; hilados y tejidos de crin. Lana y pelo fino u ordinario, cardados o peinados (incluida la "lana peinada a granel").  Lana cardada.</t>
  </si>
  <si>
    <t>510521</t>
  </si>
  <si>
    <t>Materias textiles y sus manufacturas. Lana y pelo fino u ordinario; hilados y tejidos de crin. Lana y pelo fino u ordinario, cardados o peinados (incluida la "lana peinada a granel"). Lana peinada: "Lana peinada a granel".</t>
  </si>
  <si>
    <t>510529</t>
  </si>
  <si>
    <t>Materias textiles y sus manufacturas. Lana y pelo fino u ordinario; hilados y tejidos de crin. Lana y pelo fino u ordinario, cardados o peinados (incluida la "lana peinada a granel"). Lana peinada: Las demás.</t>
  </si>
  <si>
    <t>510531</t>
  </si>
  <si>
    <t>Materias textiles y sus manufacturas. Lana y pelo fino u ordinario; hilados y tejidos de crin. Lana y pelo fino u ordinario, cardados o peinados (incluida la "lana peinada a granel"). Pelo fino cardado o peinado: De cabra de Cachemira.</t>
  </si>
  <si>
    <t>510539</t>
  </si>
  <si>
    <t>Materias textiles y sus manufacturas. Lana y pelo fino u ordinario; hilados y tejidos de crin. Lana y pelo fino u ordinario, cardados o peinados (incluida la "lana peinada a granel"). Pelo fino cardado o peinado: Los demás.</t>
  </si>
  <si>
    <t>510540</t>
  </si>
  <si>
    <t>Materias textiles y sus manufacturas. Lana y pelo fino u ordinario; hilados y tejidos de crin. Lana y pelo fino u ordinario, cardados o peinados (incluida la "lana peinada a granel").  Pelo ordinario cardado o peinado.</t>
  </si>
  <si>
    <t>510610</t>
  </si>
  <si>
    <t>Materias textiles y sus manufacturas. Lana y pelo fino u ordinario; hilados y tejidos de crin. Hilados de lana cardada sin acondicionar para la venta al por menor.  Con un contenido de lana superior o igual al 85% en peso.</t>
  </si>
  <si>
    <t>510620</t>
  </si>
  <si>
    <t>Materias textiles y sus manufacturas. Lana y pelo fino u ordinario; hilados y tejidos de crin. Hilados de lana cardada sin acondicionar para la venta al por menor.  Con un contenido de lana inferior al 85% en peso.</t>
  </si>
  <si>
    <t>510710</t>
  </si>
  <si>
    <t>Materias textiles y sus manufacturas. Lana y pelo fino u ordinario; hilados y tejidos de crin. Hilados de lana peinada sin acondicionar para la venta al por menor.  Con un contenido de lana superior o igual al 85% en peso.</t>
  </si>
  <si>
    <t>510720</t>
  </si>
  <si>
    <t>Materias textiles y sus manufacturas. Lana y pelo fino u ordinario; hilados y tejidos de crin. Hilados de lana peinada sin acondicionar para la venta al por menor.  Con un contenido de lana inferior al 85% en peso.</t>
  </si>
  <si>
    <t>510810</t>
  </si>
  <si>
    <t>Materias textiles y sus manufacturas. Lana y pelo fino u ordinario; hilados y tejidos de crin. Hilados de pelo fino cardado o peinado, sin acondicionar para la venta al por menor.  Cardado.</t>
  </si>
  <si>
    <t>510820</t>
  </si>
  <si>
    <t>Materias textiles y sus manufacturas. Lana y pelo fino u ordinario; hilados y tejidos de crin. Hilados de pelo fino cardado o peinado, sin acondicionar para la venta al por menor.  Peinado.</t>
  </si>
  <si>
    <t>510910</t>
  </si>
  <si>
    <t>Materias textiles y sus manufacturas. Lana y pelo fino u ordinario; hilados y tejidos de crin. Hilados de lana o pelo fino, acondicionados para la venta al por menor.  Con un contenido de lana o pelo fino superior o igual al 85% en peso.</t>
  </si>
  <si>
    <t>510990</t>
  </si>
  <si>
    <t>Materias textiles y sus manufacturas. Lana y pelo fino u ordinario; hilados y tejidos de crin. Hilados de lana o pelo fino, acondicionados para la venta al por menor.  Los demás.</t>
  </si>
  <si>
    <t>511000</t>
  </si>
  <si>
    <t>Materias textiles y sus manufacturas. Lana y pelo fino u ordinario; hilados y tejidos de crin. Hilados de pelo ordinario o de crin (incluidos los hilados de crin entorchados), aunque estén acondicionados para la venta al por menor.  Hilados de pelo ordinario o de crin (incluidos los hilados de crin entorchados), aunque estén acondicionados para la venta al por menor.</t>
  </si>
  <si>
    <t>511111</t>
  </si>
  <si>
    <t>Materias textiles y sus manufacturas. Lana y pelo fino u ordinario; hilados y tejidos de crin. Tejidos de lana cardada o pelo fino cardado. Con un contenido de lana o pelo fino superior o igual al 85% en peso: De peso inferior o igual a 300 g/m².</t>
  </si>
  <si>
    <t>511119</t>
  </si>
  <si>
    <t>Materias textiles y sus manufacturas. Lana y pelo fino u ordinario; hilados y tejidos de crin. Tejidos de lana cardada o pelo fino cardado. Con un contenido de lana o pelo fino superior o igual al 85% en peso: Los demás.</t>
  </si>
  <si>
    <t>511120</t>
  </si>
  <si>
    <t>Materias textiles y sus manufacturas. Lana y pelo fino u ordinario; hilados y tejidos de crin. Tejidos de lana cardada o pelo fino cardado.  Los demás, mezclados exclusiva o principalmente con filamentos sintéticos o artificiales.</t>
  </si>
  <si>
    <t>511130</t>
  </si>
  <si>
    <t>Materias textiles y sus manufacturas. Lana y pelo fino u ordinario; hilados y tejidos de crin. Tejidos de lana cardada o pelo fino cardado.  Los demás, mezclados exclusiva o principalmente con fibras sintéticas o artificiales discontinuas.</t>
  </si>
  <si>
    <t>511190</t>
  </si>
  <si>
    <t>Materias textiles y sus manufacturas. Lana y pelo fino u ordinario; hilados y tejidos de crin. Tejidos de lana cardada o pelo fino cardado.  Los demás.</t>
  </si>
  <si>
    <t>511211</t>
  </si>
  <si>
    <t>Materias textiles y sus manufacturas. Lana y pelo fino u ordinario; hilados y tejidos de crin. Tejidos de lana peinada o pelo fino peinado. Con un contenido de lana o pelo fino superior o igual al 85% en peso: De peso inferior o igual a 200 g/m².</t>
  </si>
  <si>
    <t>511219</t>
  </si>
  <si>
    <t>Materias textiles y sus manufacturas. Lana y pelo fino u ordinario; hilados y tejidos de crin. Tejidos de lana peinada o pelo fino peinado. Con un contenido de lana o pelo fino superior o igual al 85% en peso: Los demás.</t>
  </si>
  <si>
    <t>511220</t>
  </si>
  <si>
    <t>Materias textiles y sus manufacturas. Lana y pelo fino u ordinario; hilados y tejidos de crin. Tejidos de lana peinada o pelo fino peinado.  Los demás, mezclados exclusiva o principalmente con filamentos sintéticos o artificiales.</t>
  </si>
  <si>
    <t>511230</t>
  </si>
  <si>
    <t>Materias textiles y sus manufacturas. Lana y pelo fino u ordinario; hilados y tejidos de crin. Tejidos de lana peinada o pelo fino peinado.  Los demás, mezclados exclusiva o principalmente con fibras sintéticas o artificiales discontinuas.</t>
  </si>
  <si>
    <t>511290</t>
  </si>
  <si>
    <t>Materias textiles y sus manufacturas. Lana y pelo fino u ordinario; hilados y tejidos de crin. Tejidos de lana peinada o pelo fino peinado.  Los demás.</t>
  </si>
  <si>
    <t>511300</t>
  </si>
  <si>
    <t>Materias textiles y sus manufacturas. Lana y pelo fino u ordinario; hilados y tejidos de crin. Tejidos de pelo ordinario o de crin.  Tejidos de pelo ordinario o de crin.</t>
  </si>
  <si>
    <t>520100</t>
  </si>
  <si>
    <t>Materias textiles y sus manufacturas. Algodón. Algodón sin cardar ni peinar.  Algodón sin cardar ni peinar.</t>
  </si>
  <si>
    <t>520210</t>
  </si>
  <si>
    <t>Materias textiles y sus manufacturas. Algodón. Desperdicios de algodón (incluidos los desperdicios de hilados y las hilachas).  Desperdicios de hilados.</t>
  </si>
  <si>
    <t>520291</t>
  </si>
  <si>
    <t>Materias textiles y sus manufacturas. Algodón. Desperdicios de algodón (incluidos los desperdicios de hilados y las hilachas). Los demás: Hilachas.</t>
  </si>
  <si>
    <t>520299</t>
  </si>
  <si>
    <t>Materias textiles y sus manufacturas. Algodón. Desperdicios de algodón (incluidos los desperdicios de hilados y las hilachas). Los demás: Los demás.</t>
  </si>
  <si>
    <t>520300</t>
  </si>
  <si>
    <t>Materias textiles y sus manufacturas. Algodón. Algodón cardado o peinado.  Algodón cardado o peinado.</t>
  </si>
  <si>
    <t>520411</t>
  </si>
  <si>
    <t>Materias textiles y sus manufacturas. Algodón. Hilo de coser de algodón, incluso acondicionado para la venta al por menor.  Con un contenido de algodón superior o igual al 85% en peso.</t>
  </si>
  <si>
    <t>520419</t>
  </si>
  <si>
    <t>Materias textiles y sus manufacturas. Algodón. Hilo de coser de algodón, incluso acondicionado para la venta al por menor.  Los demás.</t>
  </si>
  <si>
    <t>520420</t>
  </si>
  <si>
    <t>Materias textiles y sus manufacturas. Algodón. Hilo de coser de algodón, incluso acondicionado para la venta al por menor.  Acondicionado para la venta al por menor.</t>
  </si>
  <si>
    <t>520511</t>
  </si>
  <si>
    <t>Materias textiles y sus manufacturas. Algodón. Hilados de algodón (excepto el hilo de coser) con un contenido de algodón superior o igual al 85% en peso, sin acondicionar para la venta al por menor.  De título superior o igual a 714.29 decitex (inferior o igual al número métrico 14).</t>
  </si>
  <si>
    <t>520512</t>
  </si>
  <si>
    <t>Materias textiles y sus manufacturas. Algodón. Hilados de algodón (excepto el hilo de coser) con un contenido de algodón superior o igual al 85% en peso, sin acondicionar para la venta al por menor.  De título inferior a 714.29 decitex pero superior o igual a 232.56 decitex (superior al número métrico 14 pero inferior o igual al número métrico 43).</t>
  </si>
  <si>
    <t>520513</t>
  </si>
  <si>
    <t>Materias textiles y sus manufacturas. Algodón. Hilados de algodón (excepto el hilo de coser) con un contenido de algodón superior o igual al 85% en peso, sin acondicionar para la venta al por menor.  De título inferior a 232.56 decitex pero superior o igual a 192.31 decitex (superior al número métrico 43 pero inferior o igual al número métrico 52).</t>
  </si>
  <si>
    <t>520514</t>
  </si>
  <si>
    <t>Materias textiles y sus manufacturas. Algodón. Hilados de algodón (excepto el hilo de coser) con un contenido de algodón superior o igual al 85% en peso, sin acondicionar para la venta al por menor.  De título inferior a 192.31 decitex pero superior o igual a 125 decitex (superior al número métrico 52 pero inferior o igual al número métrico 80).</t>
  </si>
  <si>
    <t>520515</t>
  </si>
  <si>
    <t>Materias textiles y sus manufacturas. Algodón. Hilados de algodón (excepto el hilo de coser) con un contenido de algodón superior o igual al 85% en peso, sin acondicionar para la venta al por menor.  De título inferior a 125 decitex (superior al número métrico 80).</t>
  </si>
  <si>
    <t>520521</t>
  </si>
  <si>
    <t>Materias textiles y sus manufacturas. Algodón. Hilados de algodón (excepto el hilo de coser) con un contenido de algodón superior o igual al 85% en peso, sin acondicionar para la venta al por menor. métrico 80 pero inferior o igual al número métrico 94). De título superior o igual a 714.29 decitex (inferior o igual al número métrico 14).</t>
  </si>
  <si>
    <t>520522</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</si>
  <si>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714.29 decitex pero superior o igual a 232.56 decitex (superior al número métrico 14 pero inferior o igual al número métrico 43).</t>
  </si>
  <si>
    <t>520523</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</si>
  <si>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232.56 decitex pero superior o igual a 192.31 decitex (superior al número métrico 43 pero inferior o igual al número métrico 52).</t>
  </si>
  <si>
    <t>520524</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</si>
  <si>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192.31 decitex pero superior o igual a 125 decitex (superior al número métrico 52 pero inferior o igual al número métrico 80).</t>
  </si>
  <si>
    <t>520526</t>
  </si>
  <si>
    <t>520527</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</si>
  <si>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106.38 decitex pero superior o igual a 83.33 decitex (superior al número métrico 94 pero inferior o igual al número métrico 120).</t>
  </si>
  <si>
    <t>520528</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</si>
  <si>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83.33 decitex (superior al número métrico 120).</t>
  </si>
  <si>
    <t>520531</t>
  </si>
  <si>
    <t>Materias textiles y sus manufacturas. Algodón. Hilados de algodón (excepto el hilo de coser) con un contenido de algodón superior o igual al 85% en peso, sin acondicionar para la venta al por menor. Hilados retorcidos o cableados, de fibras sin peinar: De título superior o igual a 714.29 decitex por hilo sencillo (inferior o igual al número métrico 14 por hilo sencillo).</t>
  </si>
  <si>
    <t>520532</t>
  </si>
  <si>
    <t>Materias textiles y sus manufacturas. Algodón. Hilados de algodón (excepto el hilo de coser) con un contenido de algodón superior o igual al 85% en peso, sin acondicionar para la venta al por menor. Hilados retorcidos o cableados, de fibras sin peinar: De título inferior a 714.29 decitex pero superior o igual a 232.56 decitex, por hilo sencillo (superior al número métrico 14 pero inferior o igual al número métrico 43, por hilo sencillo).</t>
  </si>
  <si>
    <t>520533</t>
  </si>
  <si>
    <t>Materias textiles y sus manufacturas. Algodón. Hilados de algodón (excepto el hilo de coser) con un contenido de algodón superior o igual al 85% en peso, sin acondicionar para la venta al por menor. Hilados retorcidos o cableados, de fibras sin peinar: De título inferior a 232.56 decitex pero superior o igual a 192.31 decitex, por hilo sencillo (superior al número métrico 43 pero inferior o igual al número métrico 52, por hilo sencillo).</t>
  </si>
  <si>
    <t>520534</t>
  </si>
  <si>
    <t>Materias textiles y sus manufacturas. Algodón. Hilados de algodón (excepto el hilo de coser) con un contenido de algodón superior o igual al 85% en peso, sin acondicionar para la venta al por menor. Hilados retorcidos o cableados, de fibras sin peinar: De título inferior a 192.31 decitex pero superior o igual a 125 decitex, por hilo sencillo (superior al número métrico 52 pero inferior o igual al número métrico 80, por hilo sencillo).</t>
  </si>
  <si>
    <t>520535</t>
  </si>
  <si>
    <t>Materias textiles y sus manufacturas. Algodón. Hilados de algodón (excepto el hilo de coser) con un contenido de algodón superior o igual al 85% en peso, sin acondicionar para la venta al por menor. Hilados retorcidos o cableados, de fibras sin peinar: De título inferior a 125 decitex por hilo sencillo (superior al número métrico 80 por hilo sencillo).</t>
  </si>
  <si>
    <t>520541</t>
  </si>
  <si>
    <t>Materias textiles y sus manufacturas. Algodón. Hilados de algodón (excepto el hilo de coser) con un contenido de algodón superior o igual al 85% en peso, sin acondicionar para la venta al por menor. Hilados retorcidos o cableados, de fibras peinadas: De título superior o igual a 714.29 decitex por hilo sencillo (inferior o igual al número métrico 14 por hilo sencillo).</t>
  </si>
  <si>
    <t>520542</t>
  </si>
  <si>
    <t>Materias textiles y sus manufacturas. Algodón. Hilados de algodón (excepto el hilo de coser) con un contenido de algodón superior o igual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t>
  </si>
  <si>
    <t>520543</t>
  </si>
  <si>
    <t>Materias textiles y sus manufacturas. Algodón. Hilados de algodón (excepto el hilo de coser) con un contenido de algodón superior o igual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t>
  </si>
  <si>
    <t>520544</t>
  </si>
  <si>
    <t>Materias textiles y sus manufacturas. Algodón. Hilados de algodón (excepto el hilo de coser) con un contenido de algodón superior o igual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t>
  </si>
  <si>
    <t>520546</t>
  </si>
  <si>
    <t>Materias textiles y sus manufacturas. Algodón. Hilados de algodón (excepto el hilo de coser) con un contenido de algodón superior o igual al 85% en peso, sin acondicionar para la venta al por menor. Hilados retorcidos o cableados, de fibras peinadas: De título inferior a 125 decitex pero superior o igual a 106.38 decitex, por hilo sencillo (superior al número métrico 80 pero inferior o igual al número métrico 94, por hilo sencillo).</t>
  </si>
  <si>
    <t>520547</t>
  </si>
  <si>
    <t>Materias textiles y sus manufacturas. Algodón. Hilados de algodón (excepto el hilo de coser) con un contenido de algodón superior o igual al 85% en peso, sin acondicionar para la venta al por menor. Hilados retorcidos o cableados, de fibras peinadas: De título inferior a 106.38 decitex pero superior o igual a 83.33 decitex, por hilo sencillo (superior al número métrico 94 pero inferior o igual al número métrico 120, por hilo sencillo).</t>
  </si>
  <si>
    <t>520548</t>
  </si>
  <si>
    <t>Materias textiles y sus manufacturas. Algodón. Hilados de algodón (excepto el hilo de coser) con un contenido de algodón superior o igual al 85% en peso, sin acondicionar para la venta al por menor. Hilados retorcidos o cableados, de fibras peinadas: De título inferior a 83.33 decitex por hilo sencillo (superior al número métrico 120 por hilo sencillo).</t>
  </si>
  <si>
    <t>520611</t>
  </si>
  <si>
    <t>Materias textiles y sus manufacturas. Algodón. Hilados de algodón (excepto el hilo de coser) con un contenido de algodón inferior al 85% en peso, sin acondicionar para la venta al por menor. Hilados sencillos de fibras sin peinar: De título superior o igual a 714.29 decitex (inferior o igual al número métrico 14).</t>
  </si>
  <si>
    <t>520612</t>
  </si>
  <si>
    <t>Materias textiles y sus manufacturas. Algodón. Hilados de algodón (excepto el hilo de coser) con un contenido de algodón inferior al 85% en peso, sin acondicionar para la venta al por menor. Hilados sencillos de fibras sin peinar: De título inferior a 714.29 decitex pero superior o igual a 232.56 decitex (superior al número métrico 14 pero inferior o igual al número métrico 43).</t>
  </si>
  <si>
    <t>520613</t>
  </si>
  <si>
    <t>520614</t>
  </si>
  <si>
    <t>Materias textiles y sus manufacturas. Algodón. Hilados de algodón (excepto el hilo de coser) con un contenido de algodón inferior al 85% en peso, sin acondicionar para la venta al por menor. Hilados sencillos de fibras sin peinar: De título inferior a 192.31 decitex pero superior o igual a 125 decitex (superior al número métrico 52 pero inferior o igual al número métrico 80).</t>
  </si>
  <si>
    <t>520615</t>
  </si>
  <si>
    <t>Materias textiles y sus manufacturas. Algodón. Hilados de algodón (excepto el hilo de coser) con un contenido de algodón inferior al 85% en peso, sin acondicionar para la venta al por menor. Hilados sencillos de fibras sin peinar: De título inferior a 125 decitex (superior al número métrico 80).</t>
  </si>
  <si>
    <t>520621</t>
  </si>
  <si>
    <t>Materias textiles y sus manufacturas. Algodón. Hilados de algodón (excepto el hilo de coser) con un contenido de algodón inferior al 85% en peso, sin acondicionar para la venta al por menor. Hilados sencillos de fibras peinadas: De título superior o igual a 714.29 decitex (inferior o igual al número métrico 14).</t>
  </si>
  <si>
    <t>520622</t>
  </si>
  <si>
    <t>Materias textiles y sus manufacturas. Algodón. Hilados de algodón (excepto el hilo de coser) con un contenido de algodón inferior al 85% en peso, sin acondicionar para la venta al por menor. Hilados sencillos de fibras peinadas: De título inferior a 714.29 decitex pero superior o igual a 232.56 decitex (superior al número métrico 14 pero inferior o igual al número métrico 43).</t>
  </si>
  <si>
    <t>520623</t>
  </si>
  <si>
    <t>Materias textiles y sus manufacturas. Algodón. Hilados de algodón (excepto el hilo de coser) con un contenido de algodón inferior al 85% en peso, sin acondicionar para la venta al por menor. Hilados sencillos de fibras peinadas: De título inferior a 232.56 decitex pero superior o igual a 192.31 decitex (superior al número métrico 43 pero inferior o igual al número métrico 52).</t>
  </si>
  <si>
    <t>520624</t>
  </si>
  <si>
    <t>Materias textiles y sus manufacturas. Algodón. Hilados de algodón (excepto el hilo de coser) con un contenido de algodón inferior al 85% en peso, sin acondicionar para la venta al por menor. Hilados sencillos de fibras peinadas: De título inferior a 192.31 decitex pero superior o igual a 125 decitex (superior al número métrico 52 pero inferior o igual al número métrico 80).</t>
  </si>
  <si>
    <t>520625</t>
  </si>
  <si>
    <t>Materias textiles y sus manufacturas. Algodón. Hilados de algodón (excepto el hilo de coser) con un contenido de algodón inferior al 85% en peso, sin acondicionar para la venta al por menor. Hilados sencillos de fibras peinadas: De título inferior a 125 decitex (superior al número métrico 80).</t>
  </si>
  <si>
    <t>520631</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</si>
  <si>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superior o igual a 714.29 decitex por hilo sencillo (inferior o igual al número métrico 14 por hilo sencillo).</t>
  </si>
  <si>
    <t>520632</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</si>
  <si>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714.29 decitex pero superior o igual a 232.56 decitex, por hilo sencillo (superior al número métrico 14 pero inferior o igual al número métrico 43, por hilo sencillo).</t>
  </si>
  <si>
    <t>520633</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</si>
  <si>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232.56 decitex pero superior o igual a 192.31 decitex, por hilo sencillo (superior al número métrico 43 pero inferior o igual al número métrico 52, por hilo sencillo).</t>
  </si>
  <si>
    <t>520634</t>
  </si>
  <si>
    <t>520635</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</si>
  <si>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125 decitex por hilo sencillo (superior al número métrico 80 por hilo sencillo).</t>
  </si>
  <si>
    <t>520641</t>
  </si>
  <si>
    <t>Materias textiles y sus manufacturas. Algodón. Hilados de algodón (excepto el hilo de coser) con un contenido de algodón inferior al 85% en peso, sin acondicionar para la venta al por menor. Hilados retorcidos o cableados, de fibras peinadas: De título superior o igual a 714.29 decitex por hilo sencillo (inferior o igual al número métrico 14 por hilo sencillo).</t>
  </si>
  <si>
    <t>520642</t>
  </si>
  <si>
    <t>Materias textiles y sus manufacturas. Algodón. Hilados de algodón (excepto el hilo de coser) con un contenido de algodón inferior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t>
  </si>
  <si>
    <t>520643</t>
  </si>
  <si>
    <t>Materias textiles y sus manufacturas. Algodón. Hilados de algodón (excepto el hilo de coser) con un contenido de algodón inferior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t>
  </si>
  <si>
    <t>520644</t>
  </si>
  <si>
    <t>Materias textiles y sus manufacturas. Algodón. Hilados de algodón (excepto el hilo de coser) con un contenido de algodón inferior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t>
  </si>
  <si>
    <t>520645</t>
  </si>
  <si>
    <t>Materias textiles y sus manufacturas. Algodón. Hilados de algodón (excepto el hilo de coser) con un contenido de algodón inferior al 85% en peso, sin acondicionar para la venta al por menor. Hilados retorcidos o cableados, de fibras peinadas: De título inferior a 125 decitex por hilo sencillo (superior al número métrico 80 por hilo sencillo).</t>
  </si>
  <si>
    <t>520710</t>
  </si>
  <si>
    <t>Materias textiles y sus manufacturas. Algodón. Hilados de algodón (excepto el hilo de coser) acondicionados para la venta al por menor.  Con un contenido de algodón superior o igual al 85% en peso.</t>
  </si>
  <si>
    <t>520790</t>
  </si>
  <si>
    <t>Materias textiles y sus manufacturas. Algodón. Hilados de algodón (excepto el hilo de coser) acondicionados para la venta al por menor.  Los demás.</t>
  </si>
  <si>
    <t>520811</t>
  </si>
  <si>
    <t>Materias textiles y sus manufacturas. Algodón. Tejidos de algodón con un contenido de algodón superior o igual al 85% en peso, de peso inferior o igual a 200 g/m². Crudos: De ligamento tafetán, de peso inferior o igual a 100 g/m².</t>
  </si>
  <si>
    <t>520812</t>
  </si>
  <si>
    <t>Materias textiles y sus manufacturas. Algodón. Tejidos de algodón con un contenido de algodón superior o igual al 85% en peso, de peso inferior o igual a 200 g/m². Crudos: De ligamento tafetán, de peso superior a 100 g/m².</t>
  </si>
  <si>
    <t>520813</t>
  </si>
  <si>
    <t>Materias textiles y sus manufacturas. Algodón. Tejidos de algodón con un contenido de algodón superior o igual al 85% en peso, de peso inferior o igual a 200 g/m². Crudos: De ligamento sarga, incluido el cruzado, de curso inferior o igual a 4.</t>
  </si>
  <si>
    <t>520819</t>
  </si>
  <si>
    <t>Materias textiles y sus manufacturas. Algodón. Tejidos de algodón con un contenido de algodón superior o igual al 85% en peso, de peso inferior o igual a 200 g/m². Crudos: Los demás tejidos.</t>
  </si>
  <si>
    <t>520821</t>
  </si>
  <si>
    <t>Materias textiles y sus manufacturas. Algodón. Tejidos de algodón con un contenido de algodón superior o igual al 85% en peso, de peso inferior o igual a 200 g/m². Blanqueados: De ligamento tafetán, de peso inferior o igual a 100 g/m².</t>
  </si>
  <si>
    <t>520822</t>
  </si>
  <si>
    <t>Materias textiles y sus manufacturas. Algodón. Tejidos de algodón con un contenido de algodón superior o igual al 85% en peso, de peso inferior o igual a 200 g/m². Blanqueados: De ligamento tafetán, de peso superior a 100 g/m².</t>
  </si>
  <si>
    <t>520823</t>
  </si>
  <si>
    <t>Materias textiles y sus manufacturas. Algodón. Tejidos de algodón con un contenido de algodón superior o igual al 85% en peso, de peso inferior o igual a 200 g/m². Blanqueados: De ligamento sarga, incluido el cruzado, de curso inferior o igual a 4.</t>
  </si>
  <si>
    <t>520829</t>
  </si>
  <si>
    <t>Materias textiles y sus manufacturas. Algodón. Tejidos de algodón con un contenido de algodón superior o igual al 85% en peso, de peso inferior o igual a 200 g/m². Blanqueados: Los demás tejidos.</t>
  </si>
  <si>
    <t>520831</t>
  </si>
  <si>
    <t>Materias textiles y sus manufacturas. Algodón. Tejidos de algodón con un contenido de algodón superior o igual al 85% en peso, de peso inferior o igual a 200 g/m².  De ligamento tafetán, de peso inferior o igual a 100 g/m².</t>
  </si>
  <si>
    <t>520832</t>
  </si>
  <si>
    <t>Materias textiles y sus manufacturas. Algodón. Tejidos de algodón con un contenido de algodón superior o igual al 85% en peso, de peso inferior o igual a 200 g/m².  De ligamento tafetán, de peso superior a 100 g/m².</t>
  </si>
  <si>
    <t>520833</t>
  </si>
  <si>
    <t>Materias textiles y sus manufacturas. Algodón. Tejidos de algodón con un contenido de algodón superior o igual al 85% en peso, de peso inferior o igual a 200 g/m².  De ligamento sarga, incluido el cruzado, de curso inferior o igual a 4.</t>
  </si>
  <si>
    <t>520839</t>
  </si>
  <si>
    <t>Materias textiles y sus manufacturas. Algodón. Tejidos de algodón con un contenido de algodón superior o igual al 85% en peso, de peso inferior o igual a 200 g/m².  Los demás tejidos.</t>
  </si>
  <si>
    <t>520841</t>
  </si>
  <si>
    <t>Materias textiles y sus manufacturas. Algodón. Tejidos de algodón con un contenido de algodón superior o igual al 85% en peso, de peso inferior o igual a 200 g/m². Con hilados de distintos colores: De ligamento tafetán, de peso inferior o igual a 100 g/m².</t>
  </si>
  <si>
    <t>520842</t>
  </si>
  <si>
    <t>Materias textiles y sus manufacturas. Algodón. Tejidos de algodón con un contenido de algodón superior o igual al 85% en peso, de peso inferior o igual a 200 g/m². Con hilados de distintos colores: De ligamento tafetán, de peso superior a 100 g/m².</t>
  </si>
  <si>
    <t>520843</t>
  </si>
  <si>
    <t>Materias textiles y sus manufacturas. Algodón. Tejidos de algodón con un contenido de algodón superior o igual al 85% en peso, de peso inferior o igual a 200 g/m². Con hilados de distintos colores: De ligamento sarga, incluido el cruzado, de curso inferior o igual a 4.</t>
  </si>
  <si>
    <t>520849</t>
  </si>
  <si>
    <t>Materias textiles y sus manufacturas. Algodón. Tejidos de algodón con un contenido de algodón superior o igual al 85% en peso, de peso inferior o igual a 200 g/m². Con hilados de distintos colores: Los demás tejidos.</t>
  </si>
  <si>
    <t>520851</t>
  </si>
  <si>
    <t>Materias textiles y sus manufacturas. Algodón. Tejidos de algodón con un contenido de algodón superior o igual al 85% en peso, de peso inferior o igual a 200 g/m². Estampados: De ligamento tafetán, de peso inferior o igual a 100 g/m².</t>
  </si>
  <si>
    <t>520852</t>
  </si>
  <si>
    <t>Materias textiles y sus manufacturas. Algodón. Tejidos de algodón con un contenido de algodón superior o igual al 85% en peso, de peso inferior o igual a 200 g/m². Estampados: De ligamento tafetán, de peso superior a 100 g/m².</t>
  </si>
  <si>
    <t>520859</t>
  </si>
  <si>
    <t>Materias textiles y sus manufacturas. Algodón. Tejidos de algodón con un contenido de algodón superior o igual al 85% en peso, de peso inferior o igual a 200 g/m². Estampados: Los demás tejidos.</t>
  </si>
  <si>
    <t>520911</t>
  </si>
  <si>
    <t>Materias textiles y sus manufacturas. Algodón. Tejidos de algodón con un contenido de algodón superior o igual al 85% en peso, de peso superior a 200 g/m². Crudos: De ligamento tafetán.</t>
  </si>
  <si>
    <t>520912</t>
  </si>
  <si>
    <t>Materias textiles y sus manufacturas. Algodón. Tejidos de algodón con un contenido de algodón superior o igual al 85% en peso, de peso superior a 200 g/m². Crudos: De ligamento sarga, incluido el cruzado, de curso inferior o igual a 4.</t>
  </si>
  <si>
    <t>520919</t>
  </si>
  <si>
    <t>Materias textiles y sus manufacturas. Algodón. Tejidos de algodón con un contenido de algodón superior o igual al 85% en peso, de peso superior a 200 g/m². Crudos: Los demás tejidos.</t>
  </si>
  <si>
    <t>520921</t>
  </si>
  <si>
    <t>Materias textiles y sus manufacturas. Algodón. Tejidos de algodón con un contenido de algodón superior o igual al 85% en peso, de peso superior a 200 g/m². Blanqueados: De ligamento tafetán.</t>
  </si>
  <si>
    <t>520922</t>
  </si>
  <si>
    <t>Materias textiles y sus manufacturas. Algodón. Tejidos de algodón con un contenido de algodón superior o igual al 85% en peso, de peso superior a 200 g/m². Blanqueados: De ligamento sarga, incluido el cruzado, de curso inferior o igual a 4.</t>
  </si>
  <si>
    <t>520929</t>
  </si>
  <si>
    <t>Materias textiles y sus manufacturas. Algodón. Tejidos de algodón con un contenido de algodón superior o igual al 85% en peso, de peso superior a 200 g/m². Blanqueados: Los demás tejidos.</t>
  </si>
  <si>
    <t>520931</t>
  </si>
  <si>
    <t>Materias textiles y sus manufacturas. Algodón. Tejidos de algodón con un contenido de algodón superior o igual al 85% en peso, de peso superior a 200 g/m². Teñidos: De ligamento tafetán.</t>
  </si>
  <si>
    <t>520932</t>
  </si>
  <si>
    <t>Materias textiles y sus manufacturas. Algodón. Tejidos de algodón con un contenido de algodón superior o igual al 85% en peso, de peso superior a 200 g/m². Teñidos: De ligamento sarga, incluido el cruzado, de curso inferior o igual a 4.</t>
  </si>
  <si>
    <t>520939</t>
  </si>
  <si>
    <t>Materias textiles y sus manufacturas. Algodón. Tejidos de algodón con un contenido de algodón superior o igual al 85% en peso, de peso superior a 200 g/m². Teñidos: Los demás tejidos.</t>
  </si>
  <si>
    <t>520941</t>
  </si>
  <si>
    <t>Materias textiles y sus manufacturas. Algodón. Tejidos de algodón con un contenido de algodón superior o igual al 85% en peso, de peso superior a 200 g/m². Con hilados de distintos colores: De ligamento tafetán.</t>
  </si>
  <si>
    <t>520942</t>
  </si>
  <si>
    <t>Materias textiles y sus manufacturas. Algodón. Tejidos de algodón con un contenido de algodón superior o igual al 85% en peso, de peso superior a 200 g/m². Con hilados de distintos colores: Tejidos de mezclilla ("denim").</t>
  </si>
  <si>
    <t>520943</t>
  </si>
  <si>
    <t>Materias textiles y sus manufacturas. Algodón. Tejidos de algodón con un contenido de algodón superior o igual al 85% en peso, de peso superior a 200 g/m². Con hilados de distintos colores: Los demás tejidos de ligamento sarga, incluido el cruzado, de curso inferior o igual a 4.</t>
  </si>
  <si>
    <t>520949</t>
  </si>
  <si>
    <t>Materias textiles y sus manufacturas. Algodón. Tejidos de algodón con un contenido de algodón superior o igual al 85% en peso, de peso superior a 200 g/m². Con hilados de distintos colores: Los demás tejidos.</t>
  </si>
  <si>
    <t>520951</t>
  </si>
  <si>
    <t>Materias textiles y sus manufacturas. Algodón. Tejidos de algodón con un contenido de algodón superior o igual al 85% en peso, de peso superior a 200 g/m².  De ligamento tafetán.</t>
  </si>
  <si>
    <t>520952</t>
  </si>
  <si>
    <t>Materias textiles y sus manufacturas. Algodón. Tejidos de algodón con un contenido de algodón superior o igual al 85% en peso, de peso superior a 200 g/m².  De ligamento sarga, incluido el cruzado, de curso inferior o igual a 4.</t>
  </si>
  <si>
    <t>520959</t>
  </si>
  <si>
    <t>Materias textiles y sus manufacturas. Algodón. Tejidos de algodón con un contenido de algodón superior o igual al 85% en peso, de peso superior a 200 g/m².  Los demás tejidos.</t>
  </si>
  <si>
    <t>521011</t>
  </si>
  <si>
    <t>Materias textiles y sus manufacturas. Algodón. Tejidos de algodón con un contenido de algodón inferior al 85% en peso, mezclado exclusiva o principalmente con fibras sintéticas o artificiales, de peso inferior o igual a 200 g/m². Crudos: De ligamento tafetán.</t>
  </si>
  <si>
    <t>521019</t>
  </si>
  <si>
    <t>Materias textiles y sus manufacturas. Algodón. Tejidos de algodón con un contenido de algodón inferior al 85% en peso, mezclado exclusiva o principalmente con fibras sintéticas o artificiales, de peso inferior o igual a 200 g/m². Crudos: Los demás tejidos.</t>
  </si>
  <si>
    <t>521021</t>
  </si>
  <si>
    <t>Materias textiles y sus manufacturas. Algodón. Tejidos de algodón con un contenido de algodón inferior al 85% en peso, mezclado exclusiva o principalmente con fibras sintéticas o artificiales, de peso inferior o igual a 200 g/m². Blanqueados: De ligamento tafetán.</t>
  </si>
  <si>
    <t>521029</t>
  </si>
  <si>
    <t>Materias textiles y sus manufacturas. Algodón. Tejidos de algodón con un contenido de algodón inferior al 85% en peso, mezclado exclusiva o principalmente con fibras sintéticas o artificiales, de peso inferior o igual a 200 g/m². Blanqueados: Los demás tejidos.</t>
  </si>
  <si>
    <t>521031</t>
  </si>
  <si>
    <t>Materias textiles y sus manufacturas. Algodón. Tejidos de algodón con un contenido de algodón inferior al 85% en peso, mezclado exclusiva o principalmente con fibras sintéticas o artificiales, de peso inferior o igual a 200 g/m². Teñidos: De ligamento tafetán.</t>
  </si>
  <si>
    <t>521032</t>
  </si>
  <si>
    <t>Materias textiles y sus manufacturas. Algodón. Tejidos de algodón con un contenido de algodón inferior al 85% en peso, mezclado exclusiva o principalmente con fibras sintéticas o artificiales, de peso inferior o igual a 200 g/m². Teñidos: De ligamento sarga, incluido el cruzado, de curso inferior o igual a 4.</t>
  </si>
  <si>
    <t>521039</t>
  </si>
  <si>
    <t>Materias textiles y sus manufacturas. Algodón. Tejidos de algodón con un contenido de algodón inferior al 85% en peso, mezclado exclusiva o principalmente con fibras sintéticas o artificiales, de peso inferior o igual a 200 g/m². Teñidos: Los demás tejidos.</t>
  </si>
  <si>
    <t>521041</t>
  </si>
  <si>
    <t>Materias textiles y sus manufacturas. Algodón. Tejidos de algodón con un contenido de algodón inferior al 85% en peso, mezclado exclusiva o principalmente con fibras sintéticas o artificiales, de peso inferior o igual a 200 g/m². Con hilados de distintos colores: De ligamento tafetán.</t>
  </si>
  <si>
    <t>521049</t>
  </si>
  <si>
    <t>Materias textiles y sus manufacturas. Algodón. Tejidos de algodón con un contenido de algodón inferior al 85% en peso, mezclado exclusiva o principalmente con fibras sintéticas o artificiales, de peso inferior o igual a 200 g/m². Con hilados de distintos colores: Los demás tejidos.</t>
  </si>
  <si>
    <t>521051</t>
  </si>
  <si>
    <t>Materias textiles y sus manufacturas. Algodón. Tejidos de algodón con un contenido de algodón inferior al 85% en peso, mezclado exclusiva o principalmente con fibras sintéticas o artificiales, de peso inferior o igual a 200 g/m². Estampados: De ligamento tafetán.</t>
  </si>
  <si>
    <t>521059</t>
  </si>
  <si>
    <t>Materias textiles y sus manufacturas. Algodón. Tejidos de algodón con un contenido de algodón inferior al 85% en peso, mezclado exclusiva o principalmente con fibras sintéticas o artificiales, de peso inferior o igual a 200 g/m². Estampados: Los demás tejidos.</t>
  </si>
  <si>
    <t>521111</t>
  </si>
  <si>
    <t>Materias textiles y sus manufacturas. Algodón. Tejidos de algodón con un contenido de algodón inferior al 85% en peso, mezclado exclusiva o principalmente con fibras sintéticas o artificiales, de peso superior a 200 g/m². Crudos: De ligamento tafetán.</t>
  </si>
  <si>
    <t>521112</t>
  </si>
  <si>
    <t>Materias textiles y sus manufacturas. Algodón. Tejidos de algodón con un contenido de algodón inferior al 85% en peso, mezclado exclusiva o principalmente con fibras sintéticas o artificiales, de peso superior a 200 g/m². Crudos: De ligamento sarga, incluido el cruzado, de curso inferior o igual a 4.</t>
  </si>
  <si>
    <t>521119</t>
  </si>
  <si>
    <t>Materias textiles y sus manufacturas. Algodón. Tejidos de algodón con un contenido de algodón inferior al 85% en peso, mezclado exclusiva o principalmente con fibras sintéticas o artificiales, de peso superior a 200 g/m². Crudos: Los demás tejidos.</t>
  </si>
  <si>
    <t>521120</t>
  </si>
  <si>
    <t>Materias textiles y sus manufacturas. Algodón. Tejidos de algodón con un contenido de algodón inferior al 85% en peso, mezclado exclusiva o principalmente con fibras sintéticas o artificiales, de peso superior a 200 g/m².  Blanqueados.</t>
  </si>
  <si>
    <t>521131</t>
  </si>
  <si>
    <t>Materias textiles y sus manufacturas. Algodón. Tejidos de algodón con un contenido de algodón inferior al 85% en peso, mezclado exclusiva o principalmente con fibras sintéticas o artificiales, de peso superior a 200 g/m².  De ligamento tafetán.</t>
  </si>
  <si>
    <t>521132</t>
  </si>
  <si>
    <t>Materias textiles y sus manufacturas. Algodón. Tejidos de algodón con un contenido de algodón inferior al 85% en peso, mezclado exclusiva o principalmente con fibras sintéticas o artificiales, de peso superior a 200 g/m².  De ligamento sarga, incluido el cruzado, de curso inferior o igual a 4.</t>
  </si>
  <si>
    <t>521139</t>
  </si>
  <si>
    <t>Materias textiles y sus manufacturas. Algodón. Tejidos de algodón con un contenido de algodón inferior al 85% en peso, mezclado exclusiva o principalmente con fibras sintéticas o artificiales, de peso superior a 200 g/m².  Los demás tejidos.</t>
  </si>
  <si>
    <t>521141</t>
  </si>
  <si>
    <t>Materias textiles y sus manufacturas. Algodón. Tejidos de algodón con un contenido de algodón inferior al 85% en peso, mezclado exclusiva o principalmente con fibras sintéticas o artificiales, de peso superior a 200 g/m². Con hilados de distintos colores: De ligamento tafetán.</t>
  </si>
  <si>
    <t>521142</t>
  </si>
  <si>
    <t>Materias textiles y sus manufacturas. Algodón. Tejidos de algodón con un contenido de algodón inferior al 85% en peso, mezclado exclusiva o principalmente con fibras sintéticas o artificiales, de peso superior a 200 g/m². Con hilados de distintos colores: Tejidos de mezclilla ("denim").</t>
  </si>
  <si>
    <t>521143</t>
  </si>
  <si>
    <t>Materias textiles y sus manufacturas. Algodón. Tejidos de algodón con un contenido de algodón inferior al 85% en peso, mezclado exclusiva o principalmente con fibras sintéticas o artificiales, de peso superior a 200 g/m². Con hilados de distintos colores: Los demás tejidos de ligamento sarga, incluido el cruzado, de curso inferior o igual a 4.</t>
  </si>
  <si>
    <t>521149</t>
  </si>
  <si>
    <t>Materias textiles y sus manufacturas. Algodón. Tejidos de algodón con un contenido de algodón inferior al 85% en peso, mezclado exclusiva o principalmente con fibras sintéticas o artificiales, de peso superior a 200 g/m². Con hilados de distintos colores: Los demás tejidos.</t>
  </si>
  <si>
    <t>521151</t>
  </si>
  <si>
    <t>Materias textiles y sus manufacturas. Algodón. Tejidos de algodón con un contenido de algodón inferior al 85% en peso, mezclado exclusiva o principalmente con fibras sintéticas o artificiales, de peso superior a 200 g/m². Estampados: De ligamento tafetán.</t>
  </si>
  <si>
    <t>521152</t>
  </si>
  <si>
    <t>Materias textiles y sus manufacturas. Algodón. Tejidos de algodón con un contenido de algodón inferior al 85% en peso, mezclado exclusiva o principalmente con fibras sintéticas o artificiales, de peso superior a 200 g/m². Estampados: De ligamento sarga, incluido el cruzado, de curso inferior o igual a 4.</t>
  </si>
  <si>
    <t>521159</t>
  </si>
  <si>
    <t>Materias textiles y sus manufacturas. Algodón. Tejidos de algodón con un contenido de algodón inferior al 85% en peso, mezclado exclusiva o principalmente con fibras sintéticas o artificiales, de peso superior a 200 g/m². Estampados: Los demás tejidos.</t>
  </si>
  <si>
    <t>521211</t>
  </si>
  <si>
    <t>Materias textiles y sus manufacturas. Algodón. Los demás tejidos de algodón. De peso inferior o igual a 200 g/m²: Crudos.</t>
  </si>
  <si>
    <t>521212</t>
  </si>
  <si>
    <t>Materias textiles y sus manufacturas. Algodón. Los demás tejidos de algodón. De peso inferior o igual a 200 g/m²: Blanqueados.</t>
  </si>
  <si>
    <t>521213</t>
  </si>
  <si>
    <t>Materias textiles y sus manufacturas. Algodón. Los demás tejidos de algodón. De peso inferior o igual a 200 g/m²: Teñidos.</t>
  </si>
  <si>
    <t>521214</t>
  </si>
  <si>
    <t>Materias textiles y sus manufacturas. Algodón. Los demás tejidos de algodón. De peso inferior o igual a 200 g/m²: Con hilados de distintos colores.</t>
  </si>
  <si>
    <t>521215</t>
  </si>
  <si>
    <t>Materias textiles y sus manufacturas. Algodón. Los demás tejidos de algodón. De peso inferior o igual a 200 g/m²: Estampados.</t>
  </si>
  <si>
    <t>521221</t>
  </si>
  <si>
    <t>Materias textiles y sus manufacturas. Algodón. Los demás tejidos de algodón. De peso superior a 200 g/m²: Crudos.</t>
  </si>
  <si>
    <t>521222</t>
  </si>
  <si>
    <t>Materias textiles y sus manufacturas. Algodón. Los demás tejidos de algodón. De peso superior a 200 g/m²: Blanqueados.</t>
  </si>
  <si>
    <t>521223</t>
  </si>
  <si>
    <t>Materias textiles y sus manufacturas. Algodón. Los demás tejidos de algodón. De peso superior a 200 g/m²: Teñidos.</t>
  </si>
  <si>
    <t>521224</t>
  </si>
  <si>
    <t>Materias textiles y sus manufacturas. Algodón. Los demás tejidos de algodón. De peso superior a 200 g/m²: Con hilados de distintos colores.</t>
  </si>
  <si>
    <t>521225</t>
  </si>
  <si>
    <t>Materias textiles y sus manufacturas. Algodón. Los demás tejidos de algodón. De peso superior a 200 g/m²: Estampados.</t>
  </si>
  <si>
    <t>530110</t>
  </si>
  <si>
    <t>Materias textiles y sus manufacturas. Las demás fibras textiles vegetales; hilados de papel y tejidos de hilados de papel.   Lino en bruto o enriado.</t>
  </si>
  <si>
    <t>530121</t>
  </si>
  <si>
    <t>Materias textiles y sus manufacturas. Las demás fibras textiles vegetales; hilados de papel y tejidos de hilados de papel.  Lino agramado, espadado, peinado o trabajado de otro modo, pero sin hilar: Agramado o espadado.</t>
  </si>
  <si>
    <t>530129</t>
  </si>
  <si>
    <t>Materias textiles y sus manufacturas. Las demás fibras textiles vegetales; hilados de papel y tejidos de hilados de papel.  Lino agramado, espadado, peinado o trabajado de otro modo, pero sin hilar: Los demás.</t>
  </si>
  <si>
    <t>530130</t>
  </si>
  <si>
    <t>Materias textiles y sus manufacturas. Las demás fibras textiles vegetales; hilados de papel y tejidos de hilados de papel.   Estopas y desperdicios de lino.</t>
  </si>
  <si>
    <t>530210</t>
  </si>
  <si>
    <t>Materias textiles y sus manufacturas. Las demás fibras textiles vegetales; hilados de papel y tejidos de hilados de papel. Cáñamo (Cannabis sativa L.) en bruto o trabajado, pero sin hilar; estopas y desperdicios de cáñamo (incluidos los desperdicios de hilados y las hilachas).  Cáñamo en bruto o enriado.</t>
  </si>
  <si>
    <t>530290</t>
  </si>
  <si>
    <t>Materias textiles y sus manufacturas. Las demás fibras textiles vegetales; hilados de papel y tejidos de hilados de papel. Cáñamo (Cannabis sativa L.) en bruto o trabajado, pero sin hilar; estopas y desperdicios de cáñamo (incluidos los desperdicios de hilados y las hilachas).  Los demás.</t>
  </si>
  <si>
    <t>530310</t>
  </si>
  <si>
    <t>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Yute y demás fibras textiles del líber, en bruto o enriados.</t>
  </si>
  <si>
    <t>530390</t>
  </si>
  <si>
    <t>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Los demás.</t>
  </si>
  <si>
    <t>530500</t>
  </si>
  <si>
    <t>Materias textiles y sus manufacturas. Las demás fibras textiles vegetales; hilados de papel y tejidos de hilados de papel. Coco, abacá (cáñamo de Manila (Musa textilis Nee)), ramio y demás fibras textiles vegetales no expresadas ni comprendidas en otra parte, en bruto o trabajadas, pero sin hilar; estopas y desperdicios de estas fibras (incluidos los desperdicios de hilados y las hilachas).  Coco, abacá (cáñamo de Manila (Musa textilis Nee)), ramio y demás fibras textiles vegetales no expresadas ni comprendidas en otra parte, en bruto o trabajadas, pero sin hilar; estopas y desperdicios de estas fibras (incluidos los desperdicios de hilados y las hilachas).</t>
  </si>
  <si>
    <t>530610</t>
  </si>
  <si>
    <t>Materias textiles y sus manufacturas. Las demás fibras textiles vegetales; hilados de papel y tejidos de hilados de papel. Hilados de lino.  Sencillos.</t>
  </si>
  <si>
    <t>530620</t>
  </si>
  <si>
    <t>Materias textiles y sus manufacturas. Las demás fibras textiles vegetales; hilados de papel y tejidos de hilados de papel. Hilados de lino.  Retorcidos o cableados.</t>
  </si>
  <si>
    <t>530710</t>
  </si>
  <si>
    <t>Materias textiles y sus manufacturas. Las demás fibras textiles vegetales; hilados de papel y tejidos de hilados de papel. Hilados de yute o demás fibras textiles del líber de la partida 53.03.  Sencillos.</t>
  </si>
  <si>
    <t>530720</t>
  </si>
  <si>
    <t>Materias textiles y sus manufacturas. Las demás fibras textiles vegetales; hilados de papel y tejidos de hilados de papel. Hilados de yute o demás fibras textiles del líber de la partida 53.03.  Retorcidos o cableados.</t>
  </si>
  <si>
    <t>530810</t>
  </si>
  <si>
    <t>Materias textiles y sus manufacturas. Las demás fibras textiles vegetales; hilados de papel y tejidos de hilados de papel. Hilados de las demás fibras textiles vegetales; hilados de papel.  Hilados de coco.</t>
  </si>
  <si>
    <t>530820</t>
  </si>
  <si>
    <t>Materias textiles y sus manufacturas. Las demás fibras textiles vegetales; hilados de papel y tejidos de hilados de papel. Hilados de las demás fibras textiles vegetales; hilados de papel.  Hilados de cáñamo.</t>
  </si>
  <si>
    <t>530890</t>
  </si>
  <si>
    <t>Materias textiles y sus manufacturas. Las demás fibras textiles vegetales; hilados de papel y tejidos de hilados de papel. Hilados de las demás fibras textiles vegetales; hilados de papel.  Los demás.</t>
  </si>
  <si>
    <t>530911</t>
  </si>
  <si>
    <t>Materias textiles y sus manufacturas. Las demás fibras textiles vegetales; hilados de papel y tejidos de hilados de papel. Tejidos de lino. Con un contenido de lino superior o igual al 85% en peso: Crudos o blanqueados.</t>
  </si>
  <si>
    <t>530919</t>
  </si>
  <si>
    <t>Materias textiles y sus manufacturas. Las demás fibras textiles vegetales; hilados de papel y tejidos de hilados de papel. Tejidos de lino. Con un contenido de lino superior o igual al 85% en peso: Los demás.</t>
  </si>
  <si>
    <t>530921</t>
  </si>
  <si>
    <t>Materias textiles y sus manufacturas. Las demás fibras textiles vegetales; hilados de papel y tejidos de hilados de papel. Tejidos de lino. Con un contenido de lino inferior al 85% en peso: Crudos o blanqueados.</t>
  </si>
  <si>
    <t>530929</t>
  </si>
  <si>
    <t>Materias textiles y sus manufacturas. Las demás fibras textiles vegetales; hilados de papel y tejidos de hilados de papel. Tejidos de lino. Con un contenido de lino inferior al 85% en peso: Los demás.</t>
  </si>
  <si>
    <t>531010</t>
  </si>
  <si>
    <t>Materias textiles y sus manufacturas. Las demás fibras textiles vegetales; hilados de papel y tejidos de hilados de papel. Tejidos de yute o demás fibras textiles del líber de la partida 53.03.  Crudos.</t>
  </si>
  <si>
    <t>531090</t>
  </si>
  <si>
    <t>Materias textiles y sus manufacturas. Las demás fibras textiles vegetales; hilados de papel y tejidos de hilados de papel. Tejidos de yute o demás fibras textiles del líber de la partida 53.03.  Los demás.</t>
  </si>
  <si>
    <t>531100</t>
  </si>
  <si>
    <t>Materias textiles y sus manufacturas. Las demás fibras textiles vegetales; hilados de papel y tejidos de hilados de papel. Tejidos de las demás fibras textiles vegetales; tejidos de hilados de papel.  Tejidos de las demás fibras textiles vegetales; tejidos de hilados de papel.</t>
  </si>
  <si>
    <t>540110</t>
  </si>
  <si>
    <t>Materias textiles y sus manufacturas. Filamentos sintéticos o artificiales; tiras y formas similares de materia textil sintética o artificial. Hilo de coser de filamentos sintéticos o artificiales, incluso acondicionado para la venta al por menor.  De filamentos sintéticos.</t>
  </si>
  <si>
    <t>540120</t>
  </si>
  <si>
    <t>Materias textiles y sus manufacturas. Filamentos sintéticos o artificiales; tiras y formas similares de materia textil sintética o artificial. Hilo de coser de filamentos sintéticos o artificiales, incluso acondicionado para la venta al por menor.  De filamentos artificiales.</t>
  </si>
  <si>
    <t>540211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</si>
  <si>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De aramidas.</t>
  </si>
  <si>
    <t>540219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</si>
  <si>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Los demás.</t>
  </si>
  <si>
    <t>540220</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</si>
  <si>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poliésteres, incluso texturados.</t>
  </si>
  <si>
    <t>540231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</si>
  <si>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inferior o igual a 50 tex por hilo sencillo.</t>
  </si>
  <si>
    <t>540232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</si>
  <si>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superior a 50 tex por hilo sencillo.</t>
  </si>
  <si>
    <t>540233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</si>
  <si>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poliésteres.</t>
  </si>
  <si>
    <t>540234</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</si>
  <si>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polipropileno.</t>
  </si>
  <si>
    <t>540239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</si>
  <si>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t>
  </si>
  <si>
    <t>540244</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</si>
  <si>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t>
  </si>
  <si>
    <t>540245</t>
  </si>
  <si>
    <t>540246</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</si>
  <si>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 parcialmente orientados.</t>
  </si>
  <si>
    <t>540247</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</si>
  <si>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t>
  </si>
  <si>
    <t>540248</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</si>
  <si>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polipropileno.</t>
  </si>
  <si>
    <t>540249</t>
  </si>
  <si>
    <t>540251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</si>
  <si>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nailon o demás poliamidas.</t>
  </si>
  <si>
    <t>540252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</si>
  <si>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poliésteres.</t>
  </si>
  <si>
    <t>540253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</si>
  <si>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polipropileno.</t>
  </si>
  <si>
    <t>540259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</si>
  <si>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Los demás.</t>
  </si>
  <si>
    <t>540261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</si>
  <si>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nailon o demás poliamidas.</t>
  </si>
  <si>
    <t>540262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</si>
  <si>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poliésteres.</t>
  </si>
  <si>
    <t>540263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</si>
  <si>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polipropileno.</t>
  </si>
  <si>
    <t>540269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</si>
  <si>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Los demás.</t>
  </si>
  <si>
    <t>540310</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</si>
  <si>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Hilados de alta tenacidad de rayón viscosa.</t>
  </si>
  <si>
    <t>540331</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</si>
  <si>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sin torsión o con una torsión inferior o igual a 120 vueltas por metro.</t>
  </si>
  <si>
    <t>540332</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</si>
  <si>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con una torsión superior a 120 vueltas por metro.</t>
  </si>
  <si>
    <t>540333</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</si>
  <si>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acetato de celulosa.</t>
  </si>
  <si>
    <t>540339</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</si>
  <si>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Los demás.</t>
  </si>
  <si>
    <t>540341</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</si>
  <si>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rayón viscosa.</t>
  </si>
  <si>
    <t>540342</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</si>
  <si>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acetato de celulosa.</t>
  </si>
  <si>
    <t>540349</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</si>
  <si>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Los demás.</t>
  </si>
  <si>
    <t>540411</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</si>
  <si>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t>
  </si>
  <si>
    <t>540412</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</si>
  <si>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 de polipropileno.</t>
  </si>
  <si>
    <t>540419</t>
  </si>
  <si>
    <t>540490</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</si>
  <si>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Las demás.</t>
  </si>
  <si>
    <t>540500</t>
  </si>
  <si>
    <t>Materias textiles y sus manufacturas. Filamentos sintéticos o artificiales; tiras y formas similares de materia textil sintética o artificial. Monofilamentos artificiales de título superior o igual a 67 decitex y cuya mayor dimensión de la sección transversal sea inferior o igual a 1 mm; tiras y formas similares (por ejemplo, paja artificial) de materia textil artificial, de anchura aparente inferior o igual a 5 mm.  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</si>
  <si>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t>
  </si>
  <si>
    <t>540710</t>
  </si>
  <si>
    <t>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hilados de alta tenacidad de nailon o demás poliamidas o de poliésteres.</t>
  </si>
  <si>
    <t>540720</t>
  </si>
  <si>
    <t>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tiras o formas similares.</t>
  </si>
  <si>
    <t>540730</t>
  </si>
  <si>
    <t>Materias textiles y sus manufacturas. Filamentos sintéticos o artificiales; tiras y formas similares de materia textil sintética o artificial. Tejidos de hilados de filamentos sintéticos, incluidos los tejidos fabricados con los productos de la partida 54.04.  Productos citados en la Nota 9 de la Sección XI.</t>
  </si>
  <si>
    <t>540741</t>
  </si>
  <si>
    <t>Materias textiles y sus manufacturas. Filamentos sintéticos o artificiales; tiras y formas similares de materia textil sintética o artificial. Tejidos de hilados de filamentos sintéticos, incluidos los tejidos fabricados con los productos de la partida 54.04.  Crudos o blanqueados.</t>
  </si>
  <si>
    <t>540742</t>
  </si>
  <si>
    <t>Materias textiles y sus manufacturas. Filamentos sintéticos o artificiales; tiras y formas similares de materia textil sintética o artificial. Tejidos de hilados de filamentos sintéticos, incluidos los tejidos fabricados con los productos de la partida 54.04.  Teñidos.</t>
  </si>
  <si>
    <t>540743</t>
  </si>
  <si>
    <t>Materias textiles y sus manufacturas. Filamentos sintéticos o artificiales; tiras y formas similares de materia textil sintética o artificial. Tejidos de hilados de filamentos sintéticos, incluidos los tejidos fabricados con los productos de la partida 54.04.  Con hilados de distintos colores.</t>
  </si>
  <si>
    <t>540744</t>
  </si>
  <si>
    <t>Materias textiles y sus manufacturas. Filamentos sintéticos o artificiales; tiras y formas similares de materia textil sintética o artificial. Tejidos de hilados de filamentos sintéticos, incluidos los tejidos fabricados con los productos de la partida 54.04.  Estampados.</t>
  </si>
  <si>
    <t>540751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</si>
  <si>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Crudos o blanqueados.</t>
  </si>
  <si>
    <t>540752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</si>
  <si>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Teñidos.</t>
  </si>
  <si>
    <t>540753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</si>
  <si>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Con hilados de distintos colores.</t>
  </si>
  <si>
    <t>540754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</si>
  <si>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Estampados.</t>
  </si>
  <si>
    <t>540761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</si>
  <si>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superior o igual al 85% en peso: Con un contenido de filamentos de poliéster sin texturar superior o igual al 85% en peso.</t>
  </si>
  <si>
    <t>540769</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</si>
  <si>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superior o igual al 85% en peso: Los demás.</t>
  </si>
  <si>
    <t>540771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</si>
  <si>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Crudos o blanqueados.</t>
  </si>
  <si>
    <t>540772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</si>
  <si>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Teñidos.</t>
  </si>
  <si>
    <t>540773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</si>
  <si>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Con hilados de distintos colores.</t>
  </si>
  <si>
    <t>540774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</si>
  <si>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Estampados.</t>
  </si>
  <si>
    <t>540781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</si>
  <si>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Crudos o blanqueados.</t>
  </si>
  <si>
    <t>540782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</si>
  <si>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Teñidos.</t>
  </si>
  <si>
    <t>540783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</si>
  <si>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Con hilados de distintos colores.</t>
  </si>
  <si>
    <t>540784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</si>
  <si>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Estampados.</t>
  </si>
  <si>
    <t>540791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</si>
  <si>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Crudos o blanqueados.</t>
  </si>
  <si>
    <t>540792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</si>
  <si>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Teñidos.</t>
  </si>
  <si>
    <t>540793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</si>
  <si>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hilados de distintos colores.</t>
  </si>
  <si>
    <t>540794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</si>
  <si>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Estampados.</t>
  </si>
  <si>
    <t>540810</t>
  </si>
  <si>
    <t>Materias textiles y sus manufacturas. Filamentos sintéticos o artificiales; tiras y formas similares de materia textil sintética o artificial. Tejidos de hilados de filamentos artificiales, incluidos los fabricados con productos de la partida 54.05.  Tejidos fabricados con hilados de alta tenacidad de rayón viscosa.</t>
  </si>
  <si>
    <t>540821</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</si>
  <si>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Crudos o blanqueados.</t>
  </si>
  <si>
    <t>540822</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</si>
  <si>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Teñidos.</t>
  </si>
  <si>
    <t>540823</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</si>
  <si>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Con hilados de distintos colores.</t>
  </si>
  <si>
    <t>540824</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</si>
  <si>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Estampados.</t>
  </si>
  <si>
    <t>540831</t>
  </si>
  <si>
    <t>Materias textiles y sus manufacturas. Filamentos sintéticos o artificiales; tiras y formas similares de materia textil sintética o artificial. Tejidos de hilados de filamentos artificiales, incluidos los fabricados con productos de la partida 54.05. Los demás tejidos: Crudos o blanqueados.</t>
  </si>
  <si>
    <t>540832</t>
  </si>
  <si>
    <t>Materias textiles y sus manufacturas. Filamentos sintéticos o artificiales; tiras y formas similares de materia textil sintética o artificial. Tejidos de hilados de filamentos artificiales, incluidos los fabricados con productos de la partida 54.05. Los demás tejidos: Teñidos.</t>
  </si>
  <si>
    <t>540833</t>
  </si>
  <si>
    <t>Materias textiles y sus manufacturas. Filamentos sintéticos o artificiales; tiras y formas similares de materia textil sintética o artificial. Tejidos de hilados de filamentos artificiales, incluidos los fabricados con productos de la partida 54.05. Los demás tejidos: Con hilados de distintos colores.</t>
  </si>
  <si>
    <t>540834</t>
  </si>
  <si>
    <t>Materias textiles y sus manufacturas. Filamentos sintéticos o artificiales; tiras y formas similares de materia textil sintética o artificial. Tejidos de hilados de filamentos artificiales, incluidos los fabricados con productos de la partida 54.05. Los demás tejidos: Estampados.</t>
  </si>
  <si>
    <t>550111</t>
  </si>
  <si>
    <t>Materias textiles y sus manufacturas. Fibras sintéticas o artificiales discontinuas. Cables de filamentos sintéticos. De nailon o demás poliamidas: De aramidas.</t>
  </si>
  <si>
    <t>550119</t>
  </si>
  <si>
    <t>Materias textiles y sus manufacturas. Fibras sintéticas o artificiales discontinuas. Cables de filamentos sintéticos. De nailon o demás poliamidas: Los demás.</t>
  </si>
  <si>
    <t>550120</t>
  </si>
  <si>
    <t>Materias textiles y sus manufacturas. Fibras sintéticas o artificiales discontinuas. Cables de filamentos sintéticos.  Los demás.</t>
  </si>
  <si>
    <t>550130</t>
  </si>
  <si>
    <t>Materias textiles y sus manufacturas. Fibras sintéticas o artificiales discontinuas. Cables de filamentos sintéticos.  Acrílicos o modacrílicos.</t>
  </si>
  <si>
    <t>550140</t>
  </si>
  <si>
    <t>Materias textiles y sus manufacturas. Fibras sintéticas o artificiales discontinuas. Cables de filamentos sintéticos.  De polipropileno.</t>
  </si>
  <si>
    <t>550190</t>
  </si>
  <si>
    <t>550210</t>
  </si>
  <si>
    <t>Materias textiles y sus manufacturas. Fibras sintéticas o artificiales discontinuas. Cables de filamentos artificiales.  De acetato de celulosa.</t>
  </si>
  <si>
    <t>550290</t>
  </si>
  <si>
    <t>Materias textiles y sus manufacturas. Fibras sintéticas o artificiales discontinuas. Cables de filamentos artificiales.  Los demás.</t>
  </si>
  <si>
    <t>550311</t>
  </si>
  <si>
    <t>Materias textiles y sus manufacturas. Fibras sintéticas o artificiales discontinuas. Fibras sintéticas discontinuas, sin cardar, peinar ni transformar de otro modo para la hilatura. De nailon o demás poliamidas: De aramidas.</t>
  </si>
  <si>
    <t>550319</t>
  </si>
  <si>
    <t>Materias textiles y sus manufacturas. Fibras sintéticas o artificiales discontinuas. Fibras sintéticas discontinuas, sin cardar, peinar ni transformar de otro modo para la hilatura. De nailon o demás poliamidas: Las demás.</t>
  </si>
  <si>
    <t>550320</t>
  </si>
  <si>
    <t>550330</t>
  </si>
  <si>
    <t>Materias textiles y sus manufacturas. Fibras sintéticas o artificiales discontinuas. Fibras sintéticas discontinuas, sin cardar, peinar ni transformar de otro modo para la hilatura.  Acrílicas o modacrílicas.</t>
  </si>
  <si>
    <t>550340</t>
  </si>
  <si>
    <t>550390</t>
  </si>
  <si>
    <t>Materias textiles y sus manufacturas. Fibras sintéticas o artificiales discontinuas. Fibras sintéticas discontinuas, sin cardar, peinar ni transformar de otro modo para la hilatura.  Las demás.</t>
  </si>
  <si>
    <t>550410</t>
  </si>
  <si>
    <t>Materias textiles y sus manufacturas. Fibras sintéticas o artificiales discontinuas. Fibras artificiales discontinuas, sin cardar, peinar ni transformar de otro modo para la hilatura.  De rayón viscosa.</t>
  </si>
  <si>
    <t>550490</t>
  </si>
  <si>
    <t>Materias textiles y sus manufacturas. Fibras sintéticas o artificiales discontinuas. Fibras artificiales discontinuas, sin cardar, peinar ni transformar de otro modo para la hilatura.  Las demás.</t>
  </si>
  <si>
    <t>550510</t>
  </si>
  <si>
    <t>Materias textiles y sus manufacturas. Fibras sintéticas o artificiales discontinuas. Desperdicios de fibras sintéticas o artificiales (incluidas las borras, los desperdicios de hilados y las hilachas).  De fibras sintéticas.</t>
  </si>
  <si>
    <t>550520</t>
  </si>
  <si>
    <t>Materias textiles y sus manufacturas. Fibras sintéticas o artificiales discontinuas. Desperdicios de fibras sintéticas o artificiales (incluidas las borras, los desperdicios de hilados y las hilachas).  De fibras artificiales.</t>
  </si>
  <si>
    <t>550610</t>
  </si>
  <si>
    <t>Materias textiles y sus manufacturas. Fibras sintéticas o artificiales discontinuas. Fibras sintéticas discontinuas, cardadas, peinadas o transformadas de otro modo para la hilatura.  De nailon o demás poliamidas.</t>
  </si>
  <si>
    <t>550620</t>
  </si>
  <si>
    <t>Materias textiles y sus manufacturas. Fibras sintéticas o artificiales discontinuas. Fibras sintéticas discontinuas, cardadas, peinadas o transformadas de otro modo para la hilatura.  De poliésteres.</t>
  </si>
  <si>
    <t>550630</t>
  </si>
  <si>
    <t>Materias textiles y sus manufacturas. Fibras sintéticas o artificiales discontinuas. Fibras sintéticas discontinuas, cardadas, peinadas o transformadas de otro modo para la hilatura.  Acrílicas o modacrílicas.</t>
  </si>
  <si>
    <t>550640</t>
  </si>
  <si>
    <t>Materias textiles y sus manufacturas. Fibras sintéticas o artificiales discontinuas. Fibras sintéticas discontinuas, cardadas, peinadas o transformadas de otro modo para la hilatura.  De polipropileno.</t>
  </si>
  <si>
    <t>550690</t>
  </si>
  <si>
    <t>Materias textiles y sus manufacturas. Fibras sintéticas o artificiales discontinuas. Fibras sintéticas discontinuas, cardadas, peinadas o transformadas de otro modo para la hilatura.  Las demás.</t>
  </si>
  <si>
    <t>550700</t>
  </si>
  <si>
    <t>Materias textiles y sus manufacturas. Fibras sintéticas o artificiales discontinuas. Fibras artificiales discontinuas, cardadas, peinadas o transformadas de otro modo para la hilatura.  Fibras artificiales discontinuas, cardadas, peinadas o transformadas de otro modo para la hilatura.</t>
  </si>
  <si>
    <t>550810</t>
  </si>
  <si>
    <t>Materias textiles y sus manufacturas. Fibras sintéticas o artificiales discontinuas. Hilo de coser de fibras sintéticas o artificiales, discontinuas, incluso acondicionado para la venta al por menor.  De fibras sintéticas discontinuas.</t>
  </si>
  <si>
    <t>550820</t>
  </si>
  <si>
    <t>Materias textiles y sus manufacturas. Fibras sintéticas o artificiales discontinuas. Hilo de coser de fibras sintéticas o artificiales, discontinuas, incluso acondicionado para la venta al por menor.  De fibras artificiales discontinuas.</t>
  </si>
  <si>
    <t>550911</t>
  </si>
  <si>
    <t>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Sencillos.</t>
  </si>
  <si>
    <t>550912</t>
  </si>
  <si>
    <t>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Retorcidos o cableados.</t>
  </si>
  <si>
    <t>550921</t>
  </si>
  <si>
    <t>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Sencillos.</t>
  </si>
  <si>
    <t>550922</t>
  </si>
  <si>
    <t>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Retorcidos o cableados.</t>
  </si>
  <si>
    <t>550931</t>
  </si>
  <si>
    <t>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Sencillos.</t>
  </si>
  <si>
    <t>550932</t>
  </si>
  <si>
    <t>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Retorcidos o cableados.</t>
  </si>
  <si>
    <t>550941</t>
  </si>
  <si>
    <t>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Sencillos.</t>
  </si>
  <si>
    <t>550942</t>
  </si>
  <si>
    <t>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Retorcidos o cableados.</t>
  </si>
  <si>
    <t>550951</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</si>
  <si>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fibras artificiales discontinuas.</t>
  </si>
  <si>
    <t>550952</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</si>
  <si>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lana o pelo fino.</t>
  </si>
  <si>
    <t>550953</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</si>
  <si>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algodón.</t>
  </si>
  <si>
    <t>550959</t>
  </si>
  <si>
    <t>Materias textiles y sus manufacturas. Fibras sintéticas o artificiales discontinuas. Hilados de fibras sintéticas discontinuas (excepto el hilo de coser) sin acondicionar para la venta al por menor. Los demás hilados de fibras discontinuas de poliéster: Los demás.</t>
  </si>
  <si>
    <t>550961</t>
  </si>
  <si>
    <t>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lana o pelo fino.</t>
  </si>
  <si>
    <t>550962</t>
  </si>
  <si>
    <t>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algodón.</t>
  </si>
  <si>
    <t>550969</t>
  </si>
  <si>
    <t>Materias textiles y sus manufacturas. Fibras sintéticas o artificiales discontinuas. Hilados de fibras sintéticas discontinuas (excepto el hilo de coser) sin acondicionar para la venta al por menor. Los demás hilados de fibras discontinuas acrílicas o modacrílicas: Los demás.</t>
  </si>
  <si>
    <t>550991</t>
  </si>
  <si>
    <t>Materias textiles y sus manufacturas. Fibras sintéticas o artificiales discontinuas. Hilados de fibras sintéticas discontinuas (excepto el hilo de coser) sin acondicionar para la venta al por menor. Los demás hilados: Mezclados exclusiva o principalmente con lana o pelo fino.</t>
  </si>
  <si>
    <t>550992</t>
  </si>
  <si>
    <t>Materias textiles y sus manufacturas. Fibras sintéticas o artificiales discontinuas. Hilados de fibras sintéticas discontinuas (excepto el hilo de coser) sin acondicionar para la venta al por menor. Los demás hilados: Mezclados exclusiva o principalmente con algodón.</t>
  </si>
  <si>
    <t>550999</t>
  </si>
  <si>
    <t>Materias textiles y sus manufacturas. Fibras sintéticas o artificiales discontinuas. Hilados de fibras sintéticas discontinuas (excepto el hilo de coser) sin acondicionar para la venta al por menor. Los demás hilados: Los demás.</t>
  </si>
  <si>
    <t>551011</t>
  </si>
  <si>
    <t>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Sencillos.</t>
  </si>
  <si>
    <t>551012</t>
  </si>
  <si>
    <t>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Retorcidos o cableados.</t>
  </si>
  <si>
    <t>551020</t>
  </si>
  <si>
    <t>Materias textiles y sus manufacturas. Fibras sintéticas o artificiales discontinuas. Hilados de fibras artificiales discontinuas (excepto el hilo de coser) sin acondicionar para la venta al por menor.  Los demás hilados mezclados exclusiva o principalmente con lana o pelo fino.</t>
  </si>
  <si>
    <t>551030</t>
  </si>
  <si>
    <t>Materias textiles y sus manufacturas. Fibras sintéticas o artificiales discontinuas. Hilados de fibras artificiales discontinuas (excepto el hilo de coser) sin acondicionar para la venta al por menor.  Los demás hilados mezclados exclusiva o principalmente con algodón.</t>
  </si>
  <si>
    <t>551090</t>
  </si>
  <si>
    <t>Materias textiles y sus manufacturas. Fibras sintéticas o artificiales discontinuas. Hilados de fibras artificiales discontinuas (excepto el hilo de coser) sin acondicionar para la venta al por menor.  Los demás hilados.</t>
  </si>
  <si>
    <t>551110</t>
  </si>
  <si>
    <t>Materias textiles y sus manufacturas. Fibras sintéticas o artificiales discontinuas. Hilados de fibras sintéticas o artificiales, discontinuas (excepto el hilo de coser), acondicionados para la venta al por menor.  De fibras sintéticas discontinuas con un contenido de estas fibras superior o igual al 85% en peso.</t>
  </si>
  <si>
    <t>551120</t>
  </si>
  <si>
    <t>Materias textiles y sus manufacturas. Fibras sintéticas o artificiales discontinuas. Hilados de fibras sintéticas o artificiales, discontinuas (excepto el hilo de coser), acondicionados para la venta al por menor.  De fibras sintéticas discontinuas con un contenido de estas fibras inferior al 85% en peso.</t>
  </si>
  <si>
    <t>551130</t>
  </si>
  <si>
    <t>Materias textiles y sus manufacturas. Fibras sintéticas o artificiales discontinuas. Hilados de fibras sintéticas o artificiales, discontinuas (excepto el hilo de coser), acondicionados para la venta al por menor.  De fibras artificiales discontinuas.</t>
  </si>
  <si>
    <t>551211</t>
  </si>
  <si>
    <t>Materias textiles y sus manufacturas. Fibras sintéticas o artificiales discontinuas. Tejidos de fibras sintéticas discontinuas con un contenido de fibras sintéticas discontinuas superior o igual al 85% en peso. Con un contenido de fibras discontinuas de poliéster superior o igual al 85% en peso: Crudos o blanqueados.</t>
  </si>
  <si>
    <t>551219</t>
  </si>
  <si>
    <t>Materias textiles y sus manufacturas. Fibras sintéticas o artificiales discontinuas. Tejidos de fibras sintéticas discontinuas con un contenido de fibras sintéticas discontinuas superior o igual al 85% en peso. Con un contenido de fibras discontinuas de poliéster superior o igual al 85% en peso: Los demás.</t>
  </si>
  <si>
    <t>551221</t>
  </si>
  <si>
    <t>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Crudos o blanqueados.</t>
  </si>
  <si>
    <t>551229</t>
  </si>
  <si>
    <t>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Los demás.</t>
  </si>
  <si>
    <t>551291</t>
  </si>
  <si>
    <t>Materias textiles y sus manufacturas. Fibras sintéticas o artificiales discontinuas. Tejidos de fibras sintéticas discontinuas con un contenido de fibras sintéticas discontinuas superior o igual al 85% en peso. Los demás: Crudos o blanqueados.</t>
  </si>
  <si>
    <t>551299</t>
  </si>
  <si>
    <t>Materias textiles y sus manufacturas. Fibras sintéticas o artificiales discontinuas. Tejidos de fibras sintéticas discontinuas con un contenido de fibras sintéticas discontinuas superior o igual al 85% en peso. Los demás: Los demás.</t>
  </si>
  <si>
    <t>551311</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</si>
  <si>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tafetán.</t>
  </si>
  <si>
    <t>551312</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</si>
  <si>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sarga, incluido el cruzado, de curso inferior o igual a 4.</t>
  </si>
  <si>
    <t>551313</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</si>
  <si>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 de fibras discontinuas de poliéster.</t>
  </si>
  <si>
    <t>551319</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</si>
  <si>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t>
  </si>
  <si>
    <t>551321</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</si>
  <si>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De fibras discontinuas de poliéster, de ligamento tafetán.</t>
  </si>
  <si>
    <t>551323</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</si>
  <si>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Los demás tejidos de fibras discontinuas de poliéster.</t>
  </si>
  <si>
    <t>551329</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</si>
  <si>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Los demás tejidos.</t>
  </si>
  <si>
    <t>551331</t>
  </si>
  <si>
    <t>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De fibras discontinuas de poliéster, de ligamento tafetán.</t>
  </si>
  <si>
    <t>551339</t>
  </si>
  <si>
    <t>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Los demás tejidos.</t>
  </si>
  <si>
    <t>551341</t>
  </si>
  <si>
    <t>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De fibras discontinuas de poliéster, de ligamento tafetán.</t>
  </si>
  <si>
    <t>551349</t>
  </si>
  <si>
    <t>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Los demás tejidos.</t>
  </si>
  <si>
    <t>551411</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</si>
  <si>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tafetán.</t>
  </si>
  <si>
    <t>551412</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</si>
  <si>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sarga, incluido el cruzado, de curso inferior o igual a 4.</t>
  </si>
  <si>
    <t>551419</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</si>
  <si>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Los demás tejidos.</t>
  </si>
  <si>
    <t>551421</t>
  </si>
  <si>
    <t>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tafetán.</t>
  </si>
  <si>
    <t>551422</t>
  </si>
  <si>
    <t>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sarga, incluido el cruzado, de curso inferior o igual a 4.</t>
  </si>
  <si>
    <t>551423</t>
  </si>
  <si>
    <t>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 de fibras discontinuas de poliéster.</t>
  </si>
  <si>
    <t>551429</t>
  </si>
  <si>
    <t>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t>
  </si>
  <si>
    <t>551430</t>
  </si>
  <si>
    <t>Materias textiles y sus manufacturas. Fibras sintéticas o artificiales discontinuas. Tejidos de fibras sintéticas discontinuas con un contenido de estas fibras inferior al 85% en peso, mezcladas exclusiva o principalmente con algodón, de peso superior a 170 g/m².  Con hilados de distintos colores.</t>
  </si>
  <si>
    <t>551441</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</si>
  <si>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tafetán.</t>
  </si>
  <si>
    <t>551442</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</si>
  <si>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sarga, incluido el cruzado, de curso inferior o igual a 4.</t>
  </si>
  <si>
    <t>551443</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</si>
  <si>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 de fibras discontinuas de poliéster.</t>
  </si>
  <si>
    <t>551449</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</si>
  <si>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t>
  </si>
  <si>
    <t>551511</t>
  </si>
  <si>
    <t>Materias textiles y sus manufacturas. Fibras sintéticas o artificiales discontinuas. Los demás tejidos de fibras sintéticas discontinuas. De fibras discontinuas de poliéster: Mezcladas exclusiva o principalmente con fibras discontinuas de rayón viscosa.</t>
  </si>
  <si>
    <t>551512</t>
  </si>
  <si>
    <t>Materias textiles y sus manufacturas. Fibras sintéticas o artificiales discontinuas. Los demás tejidos de fibras sintéticas discontinuas. De fibras discontinuas de poliéster: Mezcladas exclusiva o principalmente con filamentos sintéticos o artificiales.</t>
  </si>
  <si>
    <t>551513</t>
  </si>
  <si>
    <t>Materias textiles y sus manufacturas. Fibras sintéticas o artificiales discontinuas. Los demás tejidos de fibras sintéticas discontinuas. De fibras discontinuas de poliéster: Mezcladas exclusiva o principalmente con lana o pelo fino.</t>
  </si>
  <si>
    <t>551519</t>
  </si>
  <si>
    <t>Materias textiles y sus manufacturas. Fibras sintéticas o artificiales discontinuas. Los demás tejidos de fibras sintéticas discontinuas. De fibras discontinuas de poliéster: Los demás.</t>
  </si>
  <si>
    <t>551521</t>
  </si>
  <si>
    <t>Materias textiles y sus manufacturas. Fibras sintéticas o artificiales discontinuas. Los demás tejidos de fibras sintéticas discontinuas. De fibras discontinuas acrílicas o modacrílicas: Mezcladas exclusiva o principalmente con filamentos sintéticos o artificiales.</t>
  </si>
  <si>
    <t>551522</t>
  </si>
  <si>
    <t>Materias textiles y sus manufacturas. Fibras sintéticas o artificiales discontinuas. Los demás tejidos de fibras sintéticas discontinuas. De fibras discontinuas acrílicas o modacrílicas: Mezcladas exclusiva o principalmente con lana o pelo fino.</t>
  </si>
  <si>
    <t>551529</t>
  </si>
  <si>
    <t>Materias textiles y sus manufacturas. Fibras sintéticas o artificiales discontinuas. Los demás tejidos de fibras sintéticas discontinuas. De fibras discontinuas acrílicas o modacrílicas: Los demás.</t>
  </si>
  <si>
    <t>551591</t>
  </si>
  <si>
    <t>Materias textiles y sus manufacturas. Fibras sintéticas o artificiales discontinuas. Los demás tejidos de fibras sintéticas discontinuas. Los demás tejidos: Mezclados exclusiva o principalmente con filamentos sintéticos o artificiales.</t>
  </si>
  <si>
    <t>551599</t>
  </si>
  <si>
    <t>Materias textiles y sus manufacturas. Fibras sintéticas o artificiales discontinuas. Los demás tejidos de fibras sintéticas discontinuas. Los demás tejidos: Los demás.</t>
  </si>
  <si>
    <t>551611</t>
  </si>
  <si>
    <t>Materias textiles y sus manufacturas. Fibras sintéticas o artificiales discontinuas. Tejidos de fibras artificiales discontinuas. Con un contenido de fibras artificiales discontinuas superior o igual al 85% en peso: Crudos o blanqueados.</t>
  </si>
  <si>
    <t>551612</t>
  </si>
  <si>
    <t>Materias textiles y sus manufacturas. Fibras sintéticas o artificiales discontinuas. Tejidos de fibras artificiales discontinuas. Con un contenido de fibras artificiales discontinuas superior o igual al 85% en peso: Teñidos.</t>
  </si>
  <si>
    <t>551613</t>
  </si>
  <si>
    <t>Materias textiles y sus manufacturas. Fibras sintéticas o artificiales discontinuas. Tejidos de fibras artificiales discontinuas. Con un contenido de fibras artificiales discontinuas superior o igual al 85% en peso: Con hilados de distintos colores.</t>
  </si>
  <si>
    <t>551614</t>
  </si>
  <si>
    <t>Materias textiles y sus manufacturas. Fibras sintéticas o artificiales discontinuas. Tejidos de fibras artificiales discontinuas. Con un contenido de fibras artificiales discontinuas superior o igual al 85% en peso: Estampados.</t>
  </si>
  <si>
    <t>551621</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</si>
  <si>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Crudos o blanqueados.</t>
  </si>
  <si>
    <t>551622</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</si>
  <si>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Teñidos.</t>
  </si>
  <si>
    <t>551623</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</si>
  <si>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Con hilados de distintos colores.</t>
  </si>
  <si>
    <t>551624</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</si>
  <si>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Estampados.</t>
  </si>
  <si>
    <t>551631</t>
  </si>
  <si>
    <t>Materias textiles y sus manufacturas. Fibras sintéticas o artificiales discontinuas. Tejidos de fibras artificiales discontinuas. Con un contenido de fibras artificiales discontinuas inferior al 85% en peso, mezcladas exclusiva o principalmente con lana o pelo fino: Crudos o blanqueados.</t>
  </si>
  <si>
    <t>551632</t>
  </si>
  <si>
    <t>Materias textiles y sus manufacturas. Fibras sintéticas o artificiales discontinuas. Tejidos de fibras artificiales discontinuas. Con un contenido de fibras artificiales discontinuas inferior al 85% en peso, mezcladas exclusiva o principalmente con lana o pelo fino: Teñidos.</t>
  </si>
  <si>
    <t>551633</t>
  </si>
  <si>
    <t>Materias textiles y sus manufacturas. Fibras sintéticas o artificiales discontinuas. Tejidos de fibras artificiales discontinuas. Con un contenido de fibras artificiales discontinuas inferior al 85% en peso, mezcladas exclusiva o principalmente con lana o pelo fino: Con hilados de distintos colores.</t>
  </si>
  <si>
    <t>551634</t>
  </si>
  <si>
    <t>Materias textiles y sus manufacturas. Fibras sintéticas o artificiales discontinuas. Tejidos de fibras artificiales discontinuas. Con un contenido de fibras artificiales discontinuas inferior al 85% en peso, mezcladas exclusiva o principalmente con lana o pelo fino: Estampados.</t>
  </si>
  <si>
    <t>551641</t>
  </si>
  <si>
    <t>Materias textiles y sus manufacturas. Fibras sintéticas o artificiales discontinuas. Tejidos de fibras artificiales discontinuas. Con un contenido de fibras artificiales discontinuas inferior al 85% en peso, mezcladas exclusiva o principalmente con algodón: Crudos o blanqueados.</t>
  </si>
  <si>
    <t>551642</t>
  </si>
  <si>
    <t>Materias textiles y sus manufacturas. Fibras sintéticas o artificiales discontinuas. Tejidos de fibras artificiales discontinuas. Con un contenido de fibras artificiales discontinuas inferior al 85% en peso, mezcladas exclusiva o principalmente con algodón: Teñidos.</t>
  </si>
  <si>
    <t>551643</t>
  </si>
  <si>
    <t>Materias textiles y sus manufacturas. Fibras sintéticas o artificiales discontinuas. Tejidos de fibras artificiales discontinuas. Con un contenido de fibras artificiales discontinuas inferior al 85% en peso, mezcladas exclusiva o principalmente con algodón: Con hilados de distintos colores.</t>
  </si>
  <si>
    <t>551644</t>
  </si>
  <si>
    <t>Materias textiles y sus manufacturas. Fibras sintéticas o artificiales discontinuas. Tejidos de fibras artificiales discontinuas. Con un contenido de fibras artificiales discontinuas inferior al 85% en peso, mezcladas exclusiva o principalmente con algodón: Estampados.</t>
  </si>
  <si>
    <t>551691</t>
  </si>
  <si>
    <t>Materias textiles y sus manufacturas. Fibras sintéticas o artificiales discontinuas. Tejidos de fibras artificiales discontinuas. Los demás: Crudos o blanqueados.</t>
  </si>
  <si>
    <t>551692</t>
  </si>
  <si>
    <t>Materias textiles y sus manufacturas. Fibras sintéticas o artificiales discontinuas. Tejidos de fibras artificiales discontinuas. Los demás: Teñidos.</t>
  </si>
  <si>
    <t>551693</t>
  </si>
  <si>
    <t>Materias textiles y sus manufacturas. Fibras sintéticas o artificiales discontinuas. Tejidos de fibras artificiales discontinuas. Los demás: Con hilados de distintos colores.</t>
  </si>
  <si>
    <t>551694</t>
  </si>
  <si>
    <t>Materias textiles y sus manufacturas. Fibras sintéticas o artificiales discontinuas. Tejidos de fibras artificiales discontinuas. Los demás: Estampados.</t>
  </si>
  <si>
    <t>560121</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</si>
  <si>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algodón.</t>
  </si>
  <si>
    <t>560122</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</si>
  <si>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Los demás.</t>
  </si>
  <si>
    <t>560129</t>
  </si>
  <si>
    <t>560130</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</si>
  <si>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Tundizno, nudos y motas de materia textil.</t>
  </si>
  <si>
    <t>560210</t>
  </si>
  <si>
    <t>Materias textiles y sus manufacturas. Guata, fieltro y tela sin tejer; hilados especiales; cordeles, cuerdas y cordajes; artículos de cordelería. Fieltro, incluso impregnado, recubierto, revestido o estratificado.  Fieltro punzonado y productos obtenidos mediante costura por cadeneta.</t>
  </si>
  <si>
    <t>560221</t>
  </si>
  <si>
    <t>Materias textiles y sus manufacturas. Guata, fieltro y tela sin tejer; hilados especiales; cordeles, cuerdas y cordajes; artículos de cordelería. Fieltro, incluso impregnado, recubierto, revestido o estratificado. Los demás fieltros sin impregnar, recubrir, revestir ni estratificar: De lana o pelo fino.</t>
  </si>
  <si>
    <t>560229</t>
  </si>
  <si>
    <t>Materias textiles y sus manufacturas. Guata, fieltro y tela sin tejer; hilados especiales; cordeles, cuerdas y cordajes; artículos de cordelería. Fieltro, incluso impregnado, recubierto, revestido o estratificado. Los demás fieltros sin impregnar, recubrir, revestir ni estratificar: De las demás materias textiles.</t>
  </si>
  <si>
    <t>560290</t>
  </si>
  <si>
    <t>Materias textiles y sus manufacturas. Guata, fieltro y tela sin tejer; hilados especiales; cordeles, cuerdas y cordajes; artículos de cordelería. Fieltro, incluso impregnado, recubierto, revestido o estratificado.  Los demás.</t>
  </si>
  <si>
    <t>560311</t>
  </si>
  <si>
    <t>Materias textiles y sus manufacturas. Guata, fieltro y tela sin tejer; hilados especiales; cordeles, cuerdas y cordajes; artículos de cordelería. Tela sin tejer, incluso impregnada, recubierta, revestida o estratificada. De filamentos sintéticos o artificiales: De peso inferior o igual a 25 g/m².</t>
  </si>
  <si>
    <t>560312</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</si>
  <si>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25 g/m² pero inferior o igual a 70 g/m².</t>
  </si>
  <si>
    <t>560313</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</si>
  <si>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70 g/m² pero inferior o igual a 150 g/m².</t>
  </si>
  <si>
    <t>560314</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</si>
  <si>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150 g/m².</t>
  </si>
  <si>
    <t>560391</t>
  </si>
  <si>
    <t>Materias textiles y sus manufacturas. Guata, fieltro y tela sin tejer; hilados especiales; cordeles, cuerdas y cordajes; artículos de cordelería. Tela sin tejer, incluso impregnada, recubierta, revestida o estratificada. Las demás: De peso inferior o igual a 25 g/m².</t>
  </si>
  <si>
    <t>560392</t>
  </si>
  <si>
    <t>Materias textiles y sus manufacturas. Guata, fieltro y tela sin tejer; hilados especiales; cordeles, cuerdas y cordajes; artículos de cordelería. Tela sin tejer, incluso impregnada, recubierta, revestida o estratificada. Las demás: De peso superior a 25 g/m² pero inferior o igual a 70 g/m².</t>
  </si>
  <si>
    <t>560393</t>
  </si>
  <si>
    <t>Materias textiles y sus manufacturas. Guata, fieltro y tela sin tejer; hilados especiales; cordeles, cuerdas y cordajes; artículos de cordelería. Tela sin tejer, incluso impregnada, recubierta, revestida o estratificada. Las demás: De peso superior a 70 g/m² pero inferior o igual a 150 g/m².</t>
  </si>
  <si>
    <t>560394</t>
  </si>
  <si>
    <t>Materias textiles y sus manufacturas. Guata, fieltro y tela sin tejer; hilados especiales; cordeles, cuerdas y cordajes; artículos de cordelería. Tela sin tejer, incluso impregnada, recubierta, revestida o estratificada. Las demás: De peso superior a 150 g/m².</t>
  </si>
  <si>
    <t>560410</t>
  </si>
  <si>
    <t>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Hilos y cuerdas de caucho revestidos de textiles.</t>
  </si>
  <si>
    <t>560490</t>
  </si>
  <si>
    <t>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t>
  </si>
  <si>
    <t>560500</t>
  </si>
  <si>
    <t>Materias textiles y sus manufacturas. Guata, fieltro y tela sin tejer; hilados especiales; cordeles, cuerdas y cordajes; artículos de cordelería. Hilados metálicos e hilados metalizados, incluso entorchados, constituidos por hilados textiles, tiras o formas similares de las partidas 54.04 o 54.05, combinados con metal en forma de hilos, tiras o polvo, o revestidos de metal.  Hilados metálicos e hilados metalizados, incluso entorchados, constituidos por hilados textiles, tiras o formas similares de las partidas 54.04 o 54.05, combinados con metal en forma de hilos, tiras o polvo, o revestidos de metal.</t>
  </si>
  <si>
    <t>560600</t>
  </si>
  <si>
    <t>Materias textiles y sus manufacturas. Guata, fieltro y tela sin tejer; hilados especiales; cordeles, cuerdas y cordajes; artículos de cordelería. Hilados entorchados, tiras y formas similares de las partidas 54.04 o 54.05, entorchadas (excepto los de la partida 56.05 y los hilados de crin entorchados); hilados de chenilla; hilados "de cadeneta".  Hilados entorchados, tiras y formas similares de las partidas 54.04 o 54.05, entorchadas (excepto los de la partida 56.05 y los hilados de crin entorchados); hilados de chenilla; hilados "de cadeneta".</t>
  </si>
  <si>
    <t>560721</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</si>
  <si>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Cordeles para atar o engavillar.</t>
  </si>
  <si>
    <t>560729</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</si>
  <si>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Los demás.</t>
  </si>
  <si>
    <t>560741</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</si>
  <si>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Cordeles para atar o engavillar.</t>
  </si>
  <si>
    <t>560749</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</si>
  <si>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Los demás.</t>
  </si>
  <si>
    <t>560750</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</si>
  <si>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las demás fibras sintéticas.</t>
  </si>
  <si>
    <t>560790</t>
  </si>
  <si>
    <t>Materias textiles y sus manufacturas. Guata, fieltro y tela sin tejer; hilados especiales; cordeles, cuerdas y cordajes; artículos de cordelería. Cordeles, cuerdas y cordajes, estén o no trenzados, incluso impregnados, recubiertos, revestidos o enfundados con caucho o plástico.  Los demás.</t>
  </si>
  <si>
    <t>560811</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</si>
  <si>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Redes confeccionadas para la pesca.</t>
  </si>
  <si>
    <t>560819</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</si>
  <si>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Las demás.</t>
  </si>
  <si>
    <t>560890</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</si>
  <si>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Las demás.</t>
  </si>
  <si>
    <t>570110</t>
  </si>
  <si>
    <t>Materias textiles y sus manufacturas. Alfombras y demás revestimientos para el suelo, de materia textil. Alfombras de nudo de materia textil, incluso confeccionadas.  De lana o pelo fino.</t>
  </si>
  <si>
    <t>570190</t>
  </si>
  <si>
    <t>Materias textiles y sus manufacturas. Alfombras y demás revestimientos para el suelo, de materia textil. Alfombras de nudo de materia textil, incluso confeccionadas.  De las demás materias textiles.</t>
  </si>
  <si>
    <t>570210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</si>
  <si>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Alfombras llamadas “Kelim” o “Kilim”, “Schumacks” o “Soumak”, “Karamanie” y alfombras similares tejidas a mano.</t>
  </si>
  <si>
    <t>570220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</si>
  <si>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Revestimientos para el suelo de fibras de coco.</t>
  </si>
  <si>
    <t>570231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</si>
  <si>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lana o pelo fino.</t>
  </si>
  <si>
    <t>570232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</si>
  <si>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materia textil sintética o artificial.</t>
  </si>
  <si>
    <t>570239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</si>
  <si>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las demás materias textiles.</t>
  </si>
  <si>
    <t>570241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</si>
  <si>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lana o pelo fino.</t>
  </si>
  <si>
    <t>570242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</si>
  <si>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materia textil sintética o artificial.</t>
  </si>
  <si>
    <t>570249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</si>
  <si>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las demás materias textiles.</t>
  </si>
  <si>
    <t>570250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</si>
  <si>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ni confeccionar.</t>
  </si>
  <si>
    <t>570291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</si>
  <si>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lana o pelo fino.</t>
  </si>
  <si>
    <t>570292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</si>
  <si>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materia textil sintética o artificial.</t>
  </si>
  <si>
    <t>570299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</si>
  <si>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las demás materias textiles.</t>
  </si>
  <si>
    <t>570310</t>
  </si>
  <si>
    <t>Materias textiles y sus manufacturas. Alfombras y demás revestimientos para el suelo, de materia textil. Alfombras y demás revestimientos para el suelo (incluido el césped), de materia textil, con mechón insertado, incluso confeccionados.  De lana o pelo fino.</t>
  </si>
  <si>
    <t>570321</t>
  </si>
  <si>
    <t>Materias textiles y sus manufacturas. Alfombras y demás revestimientos para el suelo, de materia textil. Alfombras y demás revestimientos para el suelo (incluido el césped), de materia textil, con mechón insertado, incluso confeccionados. De nailon o demás poliamidas: Césped.</t>
  </si>
  <si>
    <t>570329</t>
  </si>
  <si>
    <t>Materias textiles y sus manufacturas. Alfombras y demás revestimientos para el suelo, de materia textil. Alfombras y demás revestimientos para el suelo (incluido el césped), de materia textil, con mechón insertado, incluso confeccionados. De nailon o demás poliamidas: Los demás.</t>
  </si>
  <si>
    <t>570331</t>
  </si>
  <si>
    <t>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Césped.</t>
  </si>
  <si>
    <t>570339</t>
  </si>
  <si>
    <t>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Los demás.</t>
  </si>
  <si>
    <t>570390</t>
  </si>
  <si>
    <t>Materias textiles y sus manufacturas. Alfombras y demás revestimientos para el suelo, de materia textil. Alfombras y demás revestimientos para el suelo (incluido el césped), de materia textil, con mechón insertado, incluso confeccionados.  De las demás materias textiles.</t>
  </si>
  <si>
    <t>570410</t>
  </si>
  <si>
    <t>Materias textiles y sus manufacturas. Alfombras y demás revestimientos para el suelo, de materia textil. Alfombras y demás revestimientos para el suelo, de fieltro, excepto los de mechón insertado y los flocados, incluso confeccionados.  De superficie inferior o igual a 0.3 m².</t>
  </si>
  <si>
    <t>570420</t>
  </si>
  <si>
    <t>Materias textiles y sus manufacturas. Alfombras y demás revestimientos para el suelo, de materia textil. Alfombras y demás revestimientos para el suelo, de fieltro, excepto los de mechón insertado y los flocados, incluso confeccionados.  De superficie superior a 0.3 m2 pero inferior o igual a 1 m².</t>
  </si>
  <si>
    <t>570490</t>
  </si>
  <si>
    <t>Materias textiles y sus manufacturas. Alfombras y demás revestimientos para el suelo, de materia textil. Alfombras y demás revestimientos para el suelo, de fieltro, excepto los de mechón insertado y los flocados, incluso confeccionados.  Los demás.</t>
  </si>
  <si>
    <t>570500</t>
  </si>
  <si>
    <t>Materias textiles y sus manufacturas. Alfombras y demás revestimientos para el suelo, de materia textil. Las demás alfombras y revestimientos para el suelo, de materia textil, incluso confeccionados.  Las demás alfombras y revestimientos para el suelo, de materia textil, incluso confeccionados.</t>
  </si>
  <si>
    <t>580110</t>
  </si>
  <si>
    <t>Materias textiles y sus manufacturas. Tejidos especiales; superficies textiles con mechón insertado; encajes; tapicería; pasamanería;. Terciopelo y felpa, excepto los de punto, y tejidos de chenilla, excepto los productos de las partidas 58.02 o 58.06.  De lana o pelo fino.</t>
  </si>
  <si>
    <t>580121</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</si>
  <si>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trama, sin cortar.</t>
  </si>
  <si>
    <t>580122</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</si>
  <si>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trama, cortados, rayados (pana rayada, "corduroy").</t>
  </si>
  <si>
    <t>580123</t>
  </si>
  <si>
    <t>Materias textiles y sus manufacturas. Tejidos especiales; superficies textiles con mechón insertado; encajes; tapicería; pasamanería;. Terciopelo y felpa, excepto los de punto, y tejidos de chenilla, excepto los productos de las partidas 58.02 o 58.06. De algodón: Los demás terciopelos y felpas por trama.</t>
  </si>
  <si>
    <t>580126</t>
  </si>
  <si>
    <t>Materias textiles y sus manufacturas. Tejidos especiales; superficies textiles con mechón insertado; encajes; tapicería; pasamanería;. Terciopelo y felpa, excepto los de punto, y tejidos de chenilla, excepto los productos de las partidas 58.02 o 58.06. De algodón: Tejidos de chenilla.</t>
  </si>
  <si>
    <t>580127</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</si>
  <si>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urdimbre.</t>
  </si>
  <si>
    <t>580131</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</si>
  <si>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trama, sin cortar.</t>
  </si>
  <si>
    <t>580132</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</si>
  <si>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trama, cortados, rayados (pana rayada, "corduroy").</t>
  </si>
  <si>
    <t>580133</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</si>
  <si>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Los demás terciopelos y felpas por trama.</t>
  </si>
  <si>
    <t>580136</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</si>
  <si>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Tejidos de chenilla.</t>
  </si>
  <si>
    <t>580137</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</si>
  <si>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urdimbre.</t>
  </si>
  <si>
    <t>580190</t>
  </si>
  <si>
    <t>Materias textiles y sus manufacturas. Tejidos especiales; superficies textiles con mechón insertado; encajes; tapicería; pasamanería;. Terciopelo y felpa, excepto los de punto, y tejidos de chenilla, excepto los productos de las partidas 58.02 o 58.06.  De las demás materias textiles.</t>
  </si>
  <si>
    <t>580210</t>
  </si>
  <si>
    <t>580220</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</si>
  <si>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las demás materias textiles.</t>
  </si>
  <si>
    <t>580230</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</si>
  <si>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Superficies textiles con mechón insertado.</t>
  </si>
  <si>
    <t>580300</t>
  </si>
  <si>
    <t>Materias textiles y sus manufacturas. Tejidos especiales; superficies textiles con mechón insertado; encajes; tapicería; pasamanería;. Tejidos de gasa de vuelta, excepto los productos de la partida 58.06.  Tejidos de gasa de vuelta, excepto los productos de la partida 58.06.</t>
  </si>
  <si>
    <t>580410</t>
  </si>
  <si>
    <t>Materias textiles y sus manufacturas. Tejidos especiales; superficies textiles con mechón insertado; encajes; tapicería; pasamanería;. Tul, tul-bobinot y tejidos de mallas anudadas; encajes en pieza, en tiras o en aplicaciones, excepto los productos de las partidas 60.02 a 60.06.  Tul, tul-bobinot y tejidos de mallas anudadas.</t>
  </si>
  <si>
    <t>580421</t>
  </si>
  <si>
    <t>Materias textiles y sus manufacturas. Tejidos especiales; superficies textiles con mechón insertado; encajes; tapicería; pasamanería;. Tul, tul-bobinot y tejidos de mallas anudadas; encajes en pieza, en tiras o en aplicaciones, excepto los productos de las partidas 60.02 a 60.06.  De fibras sintéticas o artificiales.</t>
  </si>
  <si>
    <t>580429</t>
  </si>
  <si>
    <t>Materias textiles y sus manufacturas. Tejidos especiales; superficies textiles con mechón insertado; encajes; tapicería; pasamanería;. Tul, tul-bobinot y tejidos de mallas anudadas; encajes en pieza, en tiras o en aplicaciones, excepto los productos de las partidas 60.02 a 60.06.  De las demás materias textiles.</t>
  </si>
  <si>
    <t>580430</t>
  </si>
  <si>
    <t>Materias textiles y sus manufacturas. Tejidos especiales; superficies textiles con mechón insertado; encajes; tapicería; pasamanería;. Tul, tul-bobinot y tejidos de mallas anudadas; encajes en pieza, en tiras o en aplicaciones, excepto los productos de las partidas 60.02 a 60.06.  Encajes hechos a mano.</t>
  </si>
  <si>
    <t>580500</t>
  </si>
  <si>
    <t>Materias textiles y sus manufacturas. Tejidos especiales; superficies textiles con mechón insertado; encajes; tapicería; pasamanería;. Tapicería tejida a mano (gobelinos, Flandes, Aubusson, Beauvais y similares) y tapicería de aguja (por ejemplo: de "petit point", de punto de cruz), incluso confeccionadas.  Tapicería tejida a mano (gobelinos, Flandes, Aubusson, Beauvais y similares) y tapicería de aguja (por ejemplo: de “petit point”, de punto de cruz), incluso confeccionadas.</t>
  </si>
  <si>
    <t>580610</t>
  </si>
  <si>
    <t>580620</t>
  </si>
  <si>
    <t>580631</t>
  </si>
  <si>
    <t>Materias textiles y sus manufacturas. Tejidos especiales; superficies textiles con mechón insertado; encajes; tapicería; pasamanería;. Cintas, excepto los artículos de la partida 58.07; cintas sin trama, de hilados o fibras paralelizados y aglutinados. Las demás cintas: De algodón.</t>
  </si>
  <si>
    <t>580632</t>
  </si>
  <si>
    <t>Materias textiles y sus manufacturas. Tejidos especiales; superficies textiles con mechón insertado; encajes; tapicería; pasamanería;. Cintas, excepto los artículos de la partida 58.07; cintas sin trama, de hilados o fibras paralelizados y aglutinados. Las demás cintas: De fibras sintéticas o artificiales.</t>
  </si>
  <si>
    <t>580639</t>
  </si>
  <si>
    <t>580640</t>
  </si>
  <si>
    <t>580710</t>
  </si>
  <si>
    <t>Materias textiles y sus manufacturas. Tejidos especiales; superficies textiles con mechón insertado; encajes; tapicería; pasamanería;. Etiquetas, escudos y artículos similares, de materia textil, en pieza, cintas o recortados, sin bordar.  Tejidos.</t>
  </si>
  <si>
    <t>580790</t>
  </si>
  <si>
    <t>Materias textiles y sus manufacturas. Tejidos especiales; superficies textiles con mechón insertado; encajes; tapicería; pasamanería;. Etiquetas, escudos y artículos similares, de materia textil, en pieza, cintas o recortados, sin bordar.  Los demás.</t>
  </si>
  <si>
    <t>580810</t>
  </si>
  <si>
    <t>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Trenzas en pieza.</t>
  </si>
  <si>
    <t>580890</t>
  </si>
  <si>
    <t>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Los demás.</t>
  </si>
  <si>
    <t>580900</t>
  </si>
  <si>
    <t>Materias textiles y sus manufacturas. Tejidos especiales; superficies textiles con mechón insertado; encajes; tapicería; pasamanería;. Tejidos de hilos de metal y tejidos de hilados metálicos o de hilados textiles metalizados de la partida 56.05, de los tipos utilizados en prendas de vestir, tapicería o usos similares, no expresados ni comprendidos en otra parte.  Tejidos de hilos de metal y tejidos de hilados metálicos o de hilados textiles metalizados de la partida 56.05, de los tipos utilizados en prendas de vestir, tapicería o usos similares, no expresados ni comprendidos en otra parte.</t>
  </si>
  <si>
    <t>581010</t>
  </si>
  <si>
    <t>Materias textiles y sus manufacturas. Tejidos especiales; superficies textiles con mechón insertado; encajes; tapicería; pasamanería;. Bordados en pieza, en tiras o en aplicaciones.  Bordados químicos o aéreos y bordados con fondo recortado.</t>
  </si>
  <si>
    <t>581091</t>
  </si>
  <si>
    <t>Materias textiles y sus manufacturas. Tejidos especiales; superficies textiles con mechón insertado; encajes; tapicería; pasamanería;. Bordados en pieza, en tiras o en aplicaciones. Los demás bordados: De algodón.</t>
  </si>
  <si>
    <t>581092</t>
  </si>
  <si>
    <t>Materias textiles y sus manufacturas. Tejidos especiales; superficies textiles con mechón insertado; encajes; tapicería; pasamanería;. Bordados en pieza, en tiras o en aplicaciones. Los demás bordados: De fibras sintéticas o artificiales.</t>
  </si>
  <si>
    <t>581099</t>
  </si>
  <si>
    <t>Materias textiles y sus manufacturas. Tejidos especiales; superficies textiles con mechón insertado; encajes; tapicería; pasamanería;. Bordados en pieza, en tiras o en aplicaciones. Los demás bordados: De las demás materias textiles.</t>
  </si>
  <si>
    <t>581100</t>
  </si>
  <si>
    <t>Materias textiles y sus manufacturas. Tejidos especiales; superficies textiles con mechón insertado; encajes; tapicería; pasamanería;. Productos textiles acolchados en pieza, constituidos por una o varias capas de materia textil combinadas con una materia de relleno y mantenidas mediante puntadas u otro modo de sujeción, excepto los bordados de la partida 58.10.  Productos textiles acolchados en pieza, constituidos por una o varias capas de materia textil combinadas con una materia de relleno y mantenidas mediante puntadas u otro modo de sujeción, excepto los bordados de la partida 58.10.</t>
  </si>
  <si>
    <t>590110</t>
  </si>
  <si>
    <t>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 Telas recubiertas de cola o materias amiláceas, de los tipos utilizados para encuadernación, cartonaje, estuchería o usos similares.</t>
  </si>
  <si>
    <t>590190</t>
  </si>
  <si>
    <t>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Los demás.</t>
  </si>
  <si>
    <t>590210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</si>
  <si>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De nailon o demás poliamidas.</t>
  </si>
  <si>
    <t>590220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</si>
  <si>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De poliésteres.</t>
  </si>
  <si>
    <t>590290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</si>
  <si>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Las demás.</t>
  </si>
  <si>
    <t>590310</t>
  </si>
  <si>
    <t>Materias textiles y sus manufacturas. Telas impregnadas, recubiertas, revestidas o estratificadas; artículos técnicos de materia textil. Telas impregnadas, recubiertas, revestidas o estratificadas con plástico, excepto las de la partida 59.02.  Con poli(cloruro de vinilo).</t>
  </si>
  <si>
    <t>590320</t>
  </si>
  <si>
    <t>Materias textiles y sus manufacturas. Telas impregnadas, recubiertas, revestidas o estratificadas; artículos técnicos de materia textil. Telas impregnadas, recubiertas, revestidas o estratificadas con plástico, excepto las de la partida 59.02.  Con poliuretano.</t>
  </si>
  <si>
    <t>590390</t>
  </si>
  <si>
    <t>Materias textiles y sus manufacturas. Telas impregnadas, recubiertas, revestidas o estratificadas; artículos técnicos de materia textil. Telas impregnadas, recubiertas, revestidas o estratificadas con plástico, excepto las de la partida 59.02.  Las demás.</t>
  </si>
  <si>
    <t>590410</t>
  </si>
  <si>
    <t>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Linóleo.</t>
  </si>
  <si>
    <t>590490</t>
  </si>
  <si>
    <t>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Los demás.</t>
  </si>
  <si>
    <t>590500</t>
  </si>
  <si>
    <t>Materias textiles y sus manufacturas. Telas impregnadas, recubiertas, revestidas o estratificadas; artículos técnicos de materia textil. Revestimientos de materia textil para paredes.  Revestimientos de materia textil para paredes.</t>
  </si>
  <si>
    <t>590610</t>
  </si>
  <si>
    <t>Materias textiles y sus manufacturas. Telas impregnadas, recubiertas, revestidas o estratificadas; artículos técnicos de materia textil. Telas cauchutadas, excepto las de la partida 59.02.  Cintas adhesivas de anchura inferior o igual a 20 cm.</t>
  </si>
  <si>
    <t>590691</t>
  </si>
  <si>
    <t>Materias textiles y sus manufacturas. Telas impregnadas, recubiertas, revestidas o estratificadas; artículos técnicos de materia textil. Telas cauchutadas, excepto las de la partida 59.02. Las demás: De punto.</t>
  </si>
  <si>
    <t>590699</t>
  </si>
  <si>
    <t>Materias textiles y sus manufacturas. Telas impregnadas, recubiertas, revestidas o estratificadas; artículos técnicos de materia textil. Telas cauchutadas, excepto las de la partida 59.02. Las demás: Las demás.</t>
  </si>
  <si>
    <t>590700</t>
  </si>
  <si>
    <t>590800</t>
  </si>
  <si>
    <t>590900</t>
  </si>
  <si>
    <t>Materias textiles y sus manufacturas. Telas impregnadas, recubiertas, revestidas o estratificadas; artículos técnicos de materia textil. Mangueras para bombas y tubos similares, de materia textil, incluso con armadura o accesorios de otras materias.  Mangueras para bombas y tubos similares, de materia textil, incluso con armadura o accesorios de otras materias.</t>
  </si>
  <si>
    <t>591000</t>
  </si>
  <si>
    <t>Materias textiles y sus manufacturas. Telas impregnadas, recubiertas, revestidas o estratificadas; artículos técnicos de materia textil. Correas transportadoras o de transmisión, de materia textil, incluso impregnadas, recubiertas, revestidas o estratificadas con plástico o reforzadas con metal u otra materia.  Correas transportadoras o de transmisión, de materia textil, incluso impregnadas, recubiertas, revestidas o estratificadas con plástico o reforzadas con metal u otra materia.</t>
  </si>
  <si>
    <t>591110</t>
  </si>
  <si>
    <t>Materias textiles y sus manufacturas. Telas impregnadas, recubiertas, revestidas o estratificadas; artículos técnicos de materia textil. Productos y artículos textiles para usos técnicos mencionados en la Nota 8 de este Capítulo.  Los demás.</t>
  </si>
  <si>
    <t>591120</t>
  </si>
  <si>
    <t>Materias textiles y sus manufacturas. Telas impregnadas, recubiertas, revestidas o estratificadas; artículos técnicos de materia textil. Productos y artículos textiles para usos técnicos mencionados en la Nota 8 de este Capítulo.  Gasas y telas para cerner, incluso confeccionadas.</t>
  </si>
  <si>
    <t>591131</t>
  </si>
  <si>
    <t>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inferior a 650 g/m².</t>
  </si>
  <si>
    <t>591132</t>
  </si>
  <si>
    <t>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superior o igual a 650 g/m².</t>
  </si>
  <si>
    <t>591140</t>
  </si>
  <si>
    <t>Materias textiles y sus manufacturas. Telas impregnadas, recubiertas, revestidas o estratificadas; artículos técnicos de materia textil. Productos y artículos textiles para usos técnicos mencionados en la Nota 8 de este Capítulo.  Telas filtrantes, tejidos gruesos y capachos de los tipos utilizados en las prensas de aceite o para usos técnicos análogos, incluidos los de cabello.</t>
  </si>
  <si>
    <t>591190</t>
  </si>
  <si>
    <t>600110</t>
  </si>
  <si>
    <t>Materias textiles y sus manufacturas. Tejidos de punto. Terciopelo, felpa (incluidos los tejidos de punto "de pelo largo") y tejidos con bucles, de punto.  Tejidos "de pelo largo".</t>
  </si>
  <si>
    <t>600121</t>
  </si>
  <si>
    <t>Materias textiles y sus manufacturas. Tejidos de punto. Terciopelo, felpa (incluidos los tejidos de punto "de pelo largo") y tejidos con bucles, de punto. Tejidos con bucles: De algodón.</t>
  </si>
  <si>
    <t>600122</t>
  </si>
  <si>
    <t>Materias textiles y sus manufacturas. Tejidos de punto. Terciopelo, felpa (incluidos los tejidos de punto "de pelo largo") y tejidos con bucles, de punto. Tejidos con bucles: De fibras sintéticas o artificiales.</t>
  </si>
  <si>
    <t>600129</t>
  </si>
  <si>
    <t>600191</t>
  </si>
  <si>
    <t>Materias textiles y sus manufacturas. Tejidos de punto. Terciopelo, felpa (incluidos los tejidos de punto "de pelo largo") y tejidos con bucles, de punto. Los demás: De algodón.</t>
  </si>
  <si>
    <t>600192</t>
  </si>
  <si>
    <t>Materias textiles y sus manufacturas. Tejidos de punto. Terciopelo, felpa (incluidos los tejidos de punto "de pelo largo") y tejidos con bucles, de punto. Los demás: De fibras sintéticas o artificiales.</t>
  </si>
  <si>
    <t>600199</t>
  </si>
  <si>
    <t>Materias textiles y sus manufacturas. Tejidos de punto. Terciopelo, felpa (incluidos los tejidos de punto "de pelo largo") y tejidos con bucles, de punto. Los demás: De las demás materias textiles.</t>
  </si>
  <si>
    <t>600240</t>
  </si>
  <si>
    <t>600290</t>
  </si>
  <si>
    <t>Materias textiles y sus manufacturas. Tejidos de punto. Tejidos de punto de anchura inferior o igual a 30 cm, con un contenido de hilados de  Los demás.</t>
  </si>
  <si>
    <t>600310</t>
  </si>
  <si>
    <t>Materias textiles y sus manufacturas. Tejidos de punto. Tejidos de punto de anchura inferior o igual a 30 cm, excepto los de las partidas 60.01 o 60.02.  De lana o pelo fino.</t>
  </si>
  <si>
    <t>600320</t>
  </si>
  <si>
    <t>Materias textiles y sus manufacturas. Tejidos de punto. Tejidos de punto de anchura inferior o igual a 30 cm, excepto los de las partidas 60.01 o 60.02.  De algodón.</t>
  </si>
  <si>
    <t>600330</t>
  </si>
  <si>
    <t>Materias textiles y sus manufacturas. Tejidos de punto. Tejidos de punto de anchura inferior o igual a 30 cm, excepto los de las partidas 60.01 o 60.02.  De fibras sintéticas.</t>
  </si>
  <si>
    <t>600340</t>
  </si>
  <si>
    <t>Materias textiles y sus manufacturas. Tejidos de punto. Tejidos de punto de anchura inferior o igual a 30 cm, excepto los de las partidas 60.01 o 60.02.  De fibras artificiales.</t>
  </si>
  <si>
    <t>600390</t>
  </si>
  <si>
    <t>Materias textiles y sus manufacturas. Tejidos de punto. Tejidos de punto de anchura inferior o igual a 30 cm, excepto los de las partidas 60.01 o 60.02.  Los demás.</t>
  </si>
  <si>
    <t>600410</t>
  </si>
  <si>
    <t>Materias textiles y sus manufacturas. Tejidos de punto. Tejidos de punto de anchura superior a 30 cm, con un contenido de hilados de elastómeros o de hilos de caucho superior o igual al 5% en peso, excepto los de la partida 60.01.  Los demás.</t>
  </si>
  <si>
    <t>600490</t>
  </si>
  <si>
    <t>600521</t>
  </si>
  <si>
    <t>Materias textiles y sus manufacturas. Tejidos de punto. Tejidos de punto por urdimbre (incluidos los obtenidos en telares de pasamanería), excepto los de las partidas 60.01 a 60.04. De algodón: Crudos o blanqueados.</t>
  </si>
  <si>
    <t>600522</t>
  </si>
  <si>
    <t>Materias textiles y sus manufacturas. Tejidos de punto. Tejidos de punto por urdimbre (incluidos los obtenidos en telares de pasamanería), excepto los de las partidas 60.01 a 60.04. De algodón: Teñidos.</t>
  </si>
  <si>
    <t>600523</t>
  </si>
  <si>
    <t>Materias textiles y sus manufacturas. Tejidos de punto. Tejidos de punto por urdimbre (incluidos los obtenidos en telares de pasamanería), excepto los de las partidas 60.01 a 60.04. De algodón: Con hilados de distintos colores.</t>
  </si>
  <si>
    <t>600524</t>
  </si>
  <si>
    <t>Materias textiles y sus manufacturas. Tejidos de punto. Tejidos de punto por urdimbre (incluidos los obtenidos en telares de pasamanería), excepto los de las partidas 60.01 a 60.04. De algodón: Estampados.</t>
  </si>
  <si>
    <t>600536</t>
  </si>
  <si>
    <t>Materias textiles y sus manufacturas. Tejidos de punto. Tejidos de punto por urdimbre (incluidos los obtenidos en telares de pasamanería), excepto los de las partidas 60.01 a 60.04. De fibras sintéticas: Los demás, crudos o blanqueados.</t>
  </si>
  <si>
    <t>600537</t>
  </si>
  <si>
    <t>Materias textiles y sus manufacturas. Tejidos de punto. Tejidos de punto por urdimbre (incluidos los obtenidos en telares de pasamanería), excepto los de las partidas 60.01 a 60.04. De fibras sintéticas: Los demás, teñidos.</t>
  </si>
  <si>
    <t>600538</t>
  </si>
  <si>
    <t>Materias textiles y sus manufacturas. Tejidos de punto. Tejidos de punto por urdimbre (incluidos los obtenidos en telares de pasamanería), excepto los de las partidas 60.01 a 60.04. De fibras sintéticas: Los demás, con hilados de distintos colores.</t>
  </si>
  <si>
    <t>600539</t>
  </si>
  <si>
    <t>Materias textiles y sus manufacturas. Tejidos de punto. Tejidos de punto por urdimbre (incluidos los obtenidos en telares de pasamanería), excepto los de las partidas 60.01 a 60.04. De fibras sintéticas: Los demás, estampados.</t>
  </si>
  <si>
    <t>600541</t>
  </si>
  <si>
    <t>Materias textiles y sus manufacturas. Tejidos de punto. Tejidos de punto por urdimbre (incluidos los obtenidos en telares de pasamanería), excepto los de las partidas 60.01 a 60.04. De fibras artificiales: Crudos o blanqueados.</t>
  </si>
  <si>
    <t>600542</t>
  </si>
  <si>
    <t>Materias textiles y sus manufacturas. Tejidos de punto. Tejidos de punto por urdimbre (incluidos los obtenidos en telares de pasamanería), excepto los de las partidas 60.01 a 60.04. De fibras artificiales: Teñidos.</t>
  </si>
  <si>
    <t>600543</t>
  </si>
  <si>
    <t>Materias textiles y sus manufacturas. Tejidos de punto. Tejidos de punto por urdimbre (incluidos los obtenidos en telares de pasamanería), excepto los de las partidas 60.01 a 60.04. De fibras artificiales: Con hilados de distintos colores.</t>
  </si>
  <si>
    <t>600544</t>
  </si>
  <si>
    <t>Materias textiles y sus manufacturas. Tejidos de punto. Tejidos de punto por urdimbre (incluidos los obtenidos en telares de pasamanería), excepto los de las partidas 60.01 a 60.04. De fibras artificiales: Estampados.</t>
  </si>
  <si>
    <t>600590</t>
  </si>
  <si>
    <t>Materias textiles y sus manufacturas. Tejidos de punto. Tejidos de punto por urdimbre (incluidos los obtenidos en telares de pasamanería), excepto los de las partidas 60.01 a 60.04.  Los demás.</t>
  </si>
  <si>
    <t>600610</t>
  </si>
  <si>
    <t>Materias textiles y sus manufacturas. Tejidos de punto. Los demás tejidos de punto.  De lana o pelo fino.</t>
  </si>
  <si>
    <t>600621</t>
  </si>
  <si>
    <t>Materias textiles y sus manufacturas. Tejidos de punto. Los demás tejidos de punto. De algodón: Crudos o blanqueados.</t>
  </si>
  <si>
    <t>600622</t>
  </si>
  <si>
    <t>Materias textiles y sus manufacturas. Tejidos de punto. Los demás tejidos de punto. De algodón: Teñidos.</t>
  </si>
  <si>
    <t>600623</t>
  </si>
  <si>
    <t>Materias textiles y sus manufacturas. Tejidos de punto. Los demás tejidos de punto. De algodón: Con hilados de distintos colores.</t>
  </si>
  <si>
    <t>600624</t>
  </si>
  <si>
    <t>Materias textiles y sus manufacturas. Tejidos de punto. Los demás tejidos de punto. De algodón: Estampados.</t>
  </si>
  <si>
    <t>600631</t>
  </si>
  <si>
    <t>Materias textiles y sus manufacturas. Tejidos de punto. Los demás tejidos de punto. De fibras sintéticas: Crudos o blanqueados.</t>
  </si>
  <si>
    <t>600632</t>
  </si>
  <si>
    <t>Materias textiles y sus manufacturas. Tejidos de punto. Los demás tejidos de punto. De fibras sintéticas: Teñidos.</t>
  </si>
  <si>
    <t>600633</t>
  </si>
  <si>
    <t>Materias textiles y sus manufacturas. Tejidos de punto. Los demás tejidos de punto. De fibras sintéticas: Con hilados de distintos colores.</t>
  </si>
  <si>
    <t>600634</t>
  </si>
  <si>
    <t>Materias textiles y sus manufacturas. Tejidos de punto. Los demás tejidos de punto. De fibras sintéticas: Estampados.</t>
  </si>
  <si>
    <t>600641</t>
  </si>
  <si>
    <t>Materias textiles y sus manufacturas. Tejidos de punto. Los demás tejidos de punto. De fibras artificiales: Crudos o blanqueados.</t>
  </si>
  <si>
    <t>600642</t>
  </si>
  <si>
    <t>Materias textiles y sus manufacturas. Tejidos de punto. Los demás tejidos de punto. De fibras artificiales: Teñidos.</t>
  </si>
  <si>
    <t>600643</t>
  </si>
  <si>
    <t>Materias textiles y sus manufacturas. Tejidos de punto. Los demás tejidos de punto. De fibras artificiales: Con hilados de distintos colores.</t>
  </si>
  <si>
    <t>600644</t>
  </si>
  <si>
    <t>Materias textiles y sus manufacturas. Tejidos de punto. Los demás tejidos de punto. De fibras artificiales: Estampados.</t>
  </si>
  <si>
    <t>600690</t>
  </si>
  <si>
    <t>Materias textiles y sus manufacturas. Tejidos de punto. Los demás tejidos de punto.  Los demás.</t>
  </si>
  <si>
    <t>610120</t>
  </si>
  <si>
    <t>Materias textiles y sus manufacturas. Prendas y complementos, (accesorios), de vestir, de punto. Abrigos, chaquetones, capas, anoraks, cazadoras y artículos similares, de punto, para hombres o niños, excepto los artículos de la partida 61.03.  De algodón.</t>
  </si>
  <si>
    <t>610130</t>
  </si>
  <si>
    <t>610190</t>
  </si>
  <si>
    <t>Materias textiles y sus manufacturas. Prendas y complementos, (accesorios), de vestir, de punto. Abrigos, chaquetones, capas, anoraks, cazadoras y artículos similares, de punto, para hombres o niños, excepto los artículos de la partida 61.03.  De las demás materias textiles.</t>
  </si>
  <si>
    <t>610210</t>
  </si>
  <si>
    <t>Materias textiles y sus manufacturas. Prendas y complementos, (accesorios), de vestir, de punto. Abrigos, chaquetones, capas, anoraks, cazadoras y artículos similares, de punto, para mujeres o niñas, excepto los artículos de la partida 61.04.  De lana o pelo fino.</t>
  </si>
  <si>
    <t>610220</t>
  </si>
  <si>
    <t>Materias textiles y sus manufacturas. Prendas y complementos, (accesorios), de vestir, de punto. Abrigos, chaquetones, capas, anoraks, cazadoras y artículos similares, de punto, para mujeres o niñas, excepto los artículos de la partida 61.04.  De algodón.</t>
  </si>
  <si>
    <t>610230</t>
  </si>
  <si>
    <t>610290</t>
  </si>
  <si>
    <t>Materias textiles y sus manufacturas. Prendas y complementos, (accesorios), de vestir, de punto. Abrigos, chaquetones, capas, anoraks, cazadoras y artículos similares, de punto, para mujeres o niñas, excepto los artículos de la partida 61.04.  De las demás materias textiles.</t>
  </si>
  <si>
    <t>610310</t>
  </si>
  <si>
    <t>Materias textiles y sus manufacturas. Prendas y complementos, (accesorios), de vestir, de punto. Trajes (ambos o ternos), conjuntos, chaquetas (sacos), pantalones largos, pantalones con peto, pantalones cortos (calzones) y shorts (excepto de baño), de punto, para hombres o niños.  Trajes (ambos o ternos).</t>
  </si>
  <si>
    <t>610322</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</si>
  <si>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algodón.</t>
  </si>
  <si>
    <t>610323</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</si>
  <si>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fibras sintéticas.</t>
  </si>
  <si>
    <t>610329</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</si>
  <si>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las demás materias textiles.</t>
  </si>
  <si>
    <t>610331</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</si>
  <si>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lana o pelo fino.</t>
  </si>
  <si>
    <t>610332</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</si>
  <si>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algodón.</t>
  </si>
  <si>
    <t>610333</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</si>
  <si>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fibras sintéticas.</t>
  </si>
  <si>
    <t>610339</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</si>
  <si>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las demás materias textiles.</t>
  </si>
  <si>
    <t>610341</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</si>
  <si>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lana o pelo fino.</t>
  </si>
  <si>
    <t>610342</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</si>
  <si>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algodón.</t>
  </si>
  <si>
    <t>610343</t>
  </si>
  <si>
    <t>610349</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</si>
  <si>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las demás materias textiles.</t>
  </si>
  <si>
    <t>610413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</si>
  <si>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fibras sintéticas.</t>
  </si>
  <si>
    <t>610419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</si>
  <si>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las demás materias textiles.</t>
  </si>
  <si>
    <t>610422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</si>
  <si>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algodón.</t>
  </si>
  <si>
    <t>610423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</si>
  <si>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fibras sintéticas.</t>
  </si>
  <si>
    <t>610429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</si>
  <si>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las demás materias textiles.</t>
  </si>
  <si>
    <t>610431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</si>
  <si>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lana o pelo fino.</t>
  </si>
  <si>
    <t>610432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</si>
  <si>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algodón.</t>
  </si>
  <si>
    <t>610433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</si>
  <si>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fibras sintéticas.</t>
  </si>
  <si>
    <t>610439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</si>
  <si>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las demás materias textiles.</t>
  </si>
  <si>
    <t>610441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</si>
  <si>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lana o pelo fino.</t>
  </si>
  <si>
    <t>610442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</si>
  <si>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algodón.</t>
  </si>
  <si>
    <t>610443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</si>
  <si>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t>
  </si>
  <si>
    <t>610444</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</si>
  <si>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artificiales.</t>
  </si>
  <si>
    <t>610449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</si>
  <si>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las demás materias textiles.</t>
  </si>
  <si>
    <t>610451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</si>
  <si>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lana o pelo fino.</t>
  </si>
  <si>
    <t>610452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</si>
  <si>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algodón.</t>
  </si>
  <si>
    <t>610453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</si>
  <si>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fibras sintéticas.</t>
  </si>
  <si>
    <t>610459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</si>
  <si>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las demás materias textiles.</t>
  </si>
  <si>
    <t>610461</t>
  </si>
  <si>
    <t>610462</t>
  </si>
  <si>
    <t>610463</t>
  </si>
  <si>
    <t>610469</t>
  </si>
  <si>
    <t>610510</t>
  </si>
  <si>
    <t>Materias textiles y sus manufacturas. Prendas y complementos, (accesorios), de vestir, de punto. Camisas de punto para hombres o niños.  De algodón.</t>
  </si>
  <si>
    <t>610520</t>
  </si>
  <si>
    <t>Materias textiles y sus manufacturas. Prendas y complementos, (accesorios), de vestir, de punto. Camisas de punto para hombres o niños.  De fibras sintéticas o artificiales.</t>
  </si>
  <si>
    <t>610590</t>
  </si>
  <si>
    <t>Materias textiles y sus manufacturas. Prendas y complementos, (accesorios), de vestir, de punto. Camisas de punto para hombres o niños.  De las demás materias textiles.</t>
  </si>
  <si>
    <t>610610</t>
  </si>
  <si>
    <t>Materias textiles y sus manufacturas. Prendas y complementos, (accesorios), de vestir, de punto. Camisas, blusas y blusas camiseras, de punto, para mujeres o niñas.  De algodón.</t>
  </si>
  <si>
    <t>610620</t>
  </si>
  <si>
    <t>610690</t>
  </si>
  <si>
    <t>Materias textiles y sus manufacturas. Prendas y complementos, (accesorios), de vestir, de punto. Camisas, blusas y blusas camiseras, de punto, para mujeres o niñas.  De las demás materias textiles.</t>
  </si>
  <si>
    <t>610711</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</si>
  <si>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algodón.</t>
  </si>
  <si>
    <t>610712</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</si>
  <si>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fibras sintéticas o artificiales.</t>
  </si>
  <si>
    <t>610719</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</si>
  <si>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las demás materias textiles.</t>
  </si>
  <si>
    <t>610721</t>
  </si>
  <si>
    <t>Materias textiles y sus manufacturas. Prendas y complementos, (accesorios), de vestir, de punto. Calzoncillos (incluidos los largos y los slips), camisones, pijamas, albornoces de baño, batas de casa y artículos similares, de punto, para hombres o niños. Camisones y pijamas: De algodón.</t>
  </si>
  <si>
    <t>610722</t>
  </si>
  <si>
    <t>Materias textiles y sus manufacturas. Prendas y complementos, (accesorios), de vestir, de punto. Calzoncillos (incluidos los largos y los slips), camisones, pijamas, albornoces de baño, batas de casa y artículos similares, de punto, para hombres o niños. Camisones y pijamas: De fibras sintéticas o artificiales.</t>
  </si>
  <si>
    <t>610729</t>
  </si>
  <si>
    <t>Materias textiles y sus manufacturas. Prendas y complementos, (accesorios), de vestir, de punto. Calzoncillos (incluidos los largos y los slips), camisones, pijamas, albornoces de baño, batas de casa y artículos similares, de punto, para hombres o niños. Camisones y pijamas: De las demás materias textiles.</t>
  </si>
  <si>
    <t>610791</t>
  </si>
  <si>
    <t>Materias textiles y sus manufacturas. Prendas y complementos, (accesorios), de vestir, de punto. Calzoncillos (incluidos los largos y los slips), camisones, pijamas, albornoces de baño, batas de casa y artículos similares, de punto, para hombres o niños. Los demás: De algodón.</t>
  </si>
  <si>
    <t>610799</t>
  </si>
  <si>
    <t>Materias textiles y sus manufacturas. Prendas y complementos, (accesorios), de vestir, de punto. Calzoncillos (incluidos los largos y los slips), camisones, pijamas, albornoces de baño, batas de casa y artículos similares, de punto, para hombres o niños. Los demás: De las demás materias textiles.</t>
  </si>
  <si>
    <t>610811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</si>
  <si>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fibras sintéticas o artificiales.</t>
  </si>
  <si>
    <t>610819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</si>
  <si>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las demás materias textiles.</t>
  </si>
  <si>
    <t>610821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</si>
  <si>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algodón.</t>
  </si>
  <si>
    <t>610822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</si>
  <si>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fibras sintéticas o artificiales.</t>
  </si>
  <si>
    <t>610829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</si>
  <si>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las demás materias textiles.</t>
  </si>
  <si>
    <t>610831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</si>
  <si>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algodón.</t>
  </si>
  <si>
    <t>610832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</si>
  <si>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fibras sintéticas o artificiales.</t>
  </si>
  <si>
    <t>610839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</si>
  <si>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las demás materias textiles.</t>
  </si>
  <si>
    <t>610891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</si>
  <si>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algodón.</t>
  </si>
  <si>
    <t>610892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</si>
  <si>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fibras sintéticas o artificiales.</t>
  </si>
  <si>
    <t>610899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</si>
  <si>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las demás materias textiles.</t>
  </si>
  <si>
    <t>610910</t>
  </si>
  <si>
    <t>Materias textiles y sus manufacturas. Prendas y complementos, (accesorios), de vestir, de punto. "T-shirts" y camisetas, de punto.  De algodón.</t>
  </si>
  <si>
    <t>610990</t>
  </si>
  <si>
    <t>611011</t>
  </si>
  <si>
    <t>Materias textiles y sus manufacturas. Prendas y complementos, (accesorios), de vestir, de punto. Suéteres (jerseys), pulóveres, cárdigan, chalecos y artículos similares, de punto. De lana o pelo fino: De lana.</t>
  </si>
  <si>
    <t>611012</t>
  </si>
  <si>
    <t>Materias textiles y sus manufacturas. Prendas y complementos, (accesorios), de vestir, de punto. Suéteres (jerseys), pulóveres, cárdigan, chalecos y artículos similares, de punto. De lana o pelo fino: De cabra de Cachemira.</t>
  </si>
  <si>
    <t>611019</t>
  </si>
  <si>
    <t>Materias textiles y sus manufacturas. Prendas y complementos, (accesorios), de vestir, de punto. Suéteres (jerseys), pulóveres, cárdigan, chalecos y artículos similares, de punto. De lana o pelo fino: Los demás.</t>
  </si>
  <si>
    <t>611020</t>
  </si>
  <si>
    <t>Materias textiles y sus manufacturas. Prendas y complementos, (accesorios), de vestir, de punto. Suéteres (jerseys), pulóveres, cárdigan, chalecos y artículos similares, de punto.  De algodón.</t>
  </si>
  <si>
    <t>611030</t>
  </si>
  <si>
    <t>611090</t>
  </si>
  <si>
    <t>Materias textiles y sus manufacturas. Prendas y complementos, (accesorios), de vestir, de punto. Suéteres (jerseys), pulóveres, cárdigan, chalecos y artículos similares, de punto.  De las demás materias textiles.</t>
  </si>
  <si>
    <t>611120</t>
  </si>
  <si>
    <t>Materias textiles y sus manufacturas. Prendas y complementos, (accesorios), de vestir, de punto. Prendas y complementos (accesorios), de vestir, de punto, para bebés.  De algodón.</t>
  </si>
  <si>
    <t>611130</t>
  </si>
  <si>
    <t>Materias textiles y sus manufacturas. Prendas y complementos, (accesorios), de vestir, de punto. Prendas y complementos (accesorios), de vestir, de punto, para bebés.  De fibras sintéticas.</t>
  </si>
  <si>
    <t>611190</t>
  </si>
  <si>
    <t>Materias textiles y sus manufacturas. Prendas y complementos, (accesorios), de vestir, de punto. Prendas y complementos (accesorios), de vestir, de punto, para bebés.  De las demás materias textiles.</t>
  </si>
  <si>
    <t>611211</t>
  </si>
  <si>
    <t>Materias textiles y sus manufacturas. Prendas y complementos, (accesorios), de vestir, de punto. Conjuntos de abrigo para entrenamiento o deporte (chandales), monos (overoles) y conjuntos de esquí y bañadores, de punto. Conjuntos de abrigo para entrenamiento o deporte (chandales): De algodón.</t>
  </si>
  <si>
    <t>611212</t>
  </si>
  <si>
    <t>Materias textiles y sus manufacturas. Prendas y complementos, (accesorios), de vestir, de punto. Conjuntos de abrigo para entrenamiento o deporte (chandales), monos (overoles) y conjuntos de esquí y bañadores, de punto. Conjuntos de abrigo para entrenamiento o deporte (chandales): De fibras sintéticas.</t>
  </si>
  <si>
    <t>611219</t>
  </si>
  <si>
    <t>Materias textiles y sus manufacturas. Prendas y complementos, (accesorios), de vestir, de punto. Conjuntos de abrigo para entrenamiento o deporte (chandales), monos (overoles) y conjuntos de esquí y bañadores, de punto. Conjuntos de abrigo para entrenamiento o deporte (chandales): De las demás materias textiles.</t>
  </si>
  <si>
    <t>611220</t>
  </si>
  <si>
    <t>Materias textiles y sus manufacturas. Prendas y complementos, (accesorios), de vestir, de punto. Conjuntos de abrigo para entrenamiento o deporte (chandales), monos (overoles) y conjuntos de esquí y bañadores, de punto.  Monos (overoles) y conjuntos de esquí.</t>
  </si>
  <si>
    <t>611231</t>
  </si>
  <si>
    <t>Materias textiles y sus manufacturas. Prendas y complementos, (accesorios), de vestir, de punto. Conjuntos de abrigo para entrenamiento o deporte (chandales), monos (overoles) y conjuntos de esquí y bañadores, de punto. Bañadores para hombres o niños: De fibras sintéticas.</t>
  </si>
  <si>
    <t>611239</t>
  </si>
  <si>
    <t>Materias textiles y sus manufacturas. Prendas y complementos, (accesorios), de vestir, de punto. Conjuntos de abrigo para entrenamiento o deporte (chandales), monos (overoles) y conjuntos de esquí y bañadores, de punto. Bañadores para hombres o niños: De las demás materias textiles.</t>
  </si>
  <si>
    <t>611241</t>
  </si>
  <si>
    <t>Materias textiles y sus manufacturas. Prendas y complementos, (accesorios), de vestir, de punto. Conjuntos de abrigo para entrenamiento o deporte (chandales), monos (overoles) y conjuntos de esquí y bañadores, de punto. Bañadores para mujeres o niñas: De fibras sintéticas.</t>
  </si>
  <si>
    <t>611249</t>
  </si>
  <si>
    <t>Materias textiles y sus manufacturas. Prendas y complementos, (accesorios), de vestir, de punto. Conjuntos de abrigo para entrenamiento o deporte (chandales), monos (overoles) y conjuntos de esquí y bañadores, de punto. Bañadores para mujeres o niñas: De las demás materias textiles.</t>
  </si>
  <si>
    <t>611300</t>
  </si>
  <si>
    <t>Materias textiles y sus manufacturas. Prendas y complementos, (accesorios), de vestir, de punto. Prendas de vestir confeccionadas con tejidos de punto de las partidas 59.03, 59.06 o 59.07.  Prendas de vestir confeccionadas con tejidos de punto de las partidas 59.03, 59.06 o 59.07.</t>
  </si>
  <si>
    <t>611420</t>
  </si>
  <si>
    <t>Materias textiles y sus manufacturas. Prendas y complementos, (accesorios), de vestir, de punto. Las demás prendas de vestir, de punto.  De algodón.</t>
  </si>
  <si>
    <t>611430</t>
  </si>
  <si>
    <t>Materias textiles y sus manufacturas. Prendas y complementos, (accesorios), de vestir, de punto. Las demás prendas de vestir, de punto.  De fibras sintéticas o artificiales.</t>
  </si>
  <si>
    <t>611490</t>
  </si>
  <si>
    <t>Materias textiles y sus manufacturas. Prendas y complementos, (accesorios), de vestir, de punto. Las demás prendas de vestir, de punto.  De las demás materias textiles.</t>
  </si>
  <si>
    <t>611510</t>
  </si>
  <si>
    <t>Materias textiles y sus manufacturas. Prendas y complementos, (accesorios), de vestir, de punto. Calzas, panty-medias, leotardos, medias, calcetines y demás artículos de calcetería, incluso de compresión progresiva (por ejemplo, medias para várices), de punto.  Calzas, panty-medias, leotardos y medias, de compresión progresiva (por ejemplo, medias para várices).</t>
  </si>
  <si>
    <t>611521</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</si>
  <si>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inferior a 67 decitex por hilo sencillo.</t>
  </si>
  <si>
    <t>611522</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</si>
  <si>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superior o igual a 67 decitex por hilo sencillo.</t>
  </si>
  <si>
    <t>611529</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</si>
  <si>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las demás materias textiles.</t>
  </si>
  <si>
    <t>611530</t>
  </si>
  <si>
    <t>Materias textiles y sus manufacturas. Prendas y complementos, (accesorios), de vestir, de punto. Calzas, panty-medias, leotardos, medias, calcetines y demás artículos de calcetería, incluso de compresión progresiva (por ejemplo, medias para várices), de punto.  Las demás medias de mujer, de título inferior a 67 decitex por hilo sencillo.</t>
  </si>
  <si>
    <t>611594</t>
  </si>
  <si>
    <t>Materias textiles y sus manufacturas. Prendas y complementos, (accesorios), de vestir, de punto. Calzas, panty-medias, leotardos, medias, calcetines y demás artículos de calcetería, incluso de compresión progresiva (por ejemplo, medias para várices), de punto.  De lana o pelo fino.</t>
  </si>
  <si>
    <t>611595</t>
  </si>
  <si>
    <t>Materias textiles y sus manufacturas. Prendas y complementos, (accesorios), de vestir, de punto. Calzas, panty-medias, leotardos, medias, calcetines y demás artículos de calcetería, incluso de compresión progresiva (por ejemplo, medias para várices), de punto.  De algodón.</t>
  </si>
  <si>
    <t>611596</t>
  </si>
  <si>
    <t>Materias textiles y sus manufacturas. Prendas y complementos, (accesorios), de vestir, de punto. Calzas, panty-medias, leotardos, medias, calcetines y demás artículos de calcetería, incluso de compresión progresiva (por ejemplo, medias para várices), de punto.  De fibras sintéticas.</t>
  </si>
  <si>
    <t>611599</t>
  </si>
  <si>
    <t>Materias textiles y sus manufacturas. Prendas y complementos, (accesorios), de vestir, de punto. Calzas, panty-medias, leotardos, medias, calcetines y demás artículos de calcetería, incluso de compresión progresiva (por ejemplo, medias para várices), de punto.  De las demás materias textiles.</t>
  </si>
  <si>
    <t>611610</t>
  </si>
  <si>
    <t>Materias textiles y sus manufacturas. Prendas y complementos, (accesorios), de vestir, de punto. Guantes, mitones y manoplas, de punto.  Impregnados, recubiertos, revestidos o estratificados, con plástico o caucho.</t>
  </si>
  <si>
    <t>611691</t>
  </si>
  <si>
    <t>Materias textiles y sus manufacturas. Prendas y complementos, (accesorios), de vestir, de punto. Guantes, mitones y manoplas, de punto. Los demás: De lana o pelo fino.</t>
  </si>
  <si>
    <t>611692</t>
  </si>
  <si>
    <t>Materias textiles y sus manufacturas. Prendas y complementos, (accesorios), de vestir, de punto. Guantes, mitones y manoplas, de punto. Los demás: De algodón.</t>
  </si>
  <si>
    <t>611693</t>
  </si>
  <si>
    <t>Materias textiles y sus manufacturas. Prendas y complementos, (accesorios), de vestir, de punto. Guantes, mitones y manoplas, de punto. Los demás: De fibras sintéticas.</t>
  </si>
  <si>
    <t>611699</t>
  </si>
  <si>
    <t>Materias textiles y sus manufacturas. Prendas y complementos, (accesorios), de vestir, de punto. Guantes, mitones y manoplas, de punto. Los demás: De las demás materias textiles.</t>
  </si>
  <si>
    <t>611710</t>
  </si>
  <si>
    <t>Materias textiles y sus manufacturas. Prendas y complementos, (accesorios), de vestir, de punto. Los demás complementos (accesorios) de vestir confeccionados, de punto; partes de prendas o de complementos (accesorios), de vestir, de punto.  Chales, pañuelos de cuello, bufandas, mantillas, velos y artículos similares.</t>
  </si>
  <si>
    <t>611780</t>
  </si>
  <si>
    <t>611790</t>
  </si>
  <si>
    <t>620120</t>
  </si>
  <si>
    <t>620130</t>
  </si>
  <si>
    <t>620140</t>
  </si>
  <si>
    <t>620190</t>
  </si>
  <si>
    <t>Materias textiles y sus manufacturas. Prendas y complementos (accesorios), de vestir, excepto los de punto. Abrigos, chaquetones, capas, anoraks, cazadoras y artículos similares, para hombres o niños, excepto los artículos de la partida 62.03.  De las demás materias textiles.</t>
  </si>
  <si>
    <t>620220</t>
  </si>
  <si>
    <t>620230</t>
  </si>
  <si>
    <t>620240</t>
  </si>
  <si>
    <t>620290</t>
  </si>
  <si>
    <t>Materias textiles y sus manufacturas. Prendas y complementos (accesorios), de vestir, excepto los de punto. Abrigos, chaquetones, capas, anoraks, cazadoras y artículos similares, para mujeres o niñas, excepto los artículos de la partida 62.04.  De las demás materias textiles.</t>
  </si>
  <si>
    <t>620311</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</si>
  <si>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lana o pelo fino.</t>
  </si>
  <si>
    <t>620312</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</si>
  <si>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fibras sintéticas.</t>
  </si>
  <si>
    <t>620319</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</si>
  <si>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las demás materias textiles.</t>
  </si>
  <si>
    <t>620322</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</si>
  <si>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algodón.</t>
  </si>
  <si>
    <t>620323</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</si>
  <si>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fibras sintéticas.</t>
  </si>
  <si>
    <t>620329</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</si>
  <si>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las demás materias textiles.</t>
  </si>
  <si>
    <t>620331</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</si>
  <si>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lana o pelo fino.</t>
  </si>
  <si>
    <t>620332</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</si>
  <si>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algodón.</t>
  </si>
  <si>
    <t>620333</t>
  </si>
  <si>
    <t>620339</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</si>
  <si>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las demás materias textiles.</t>
  </si>
  <si>
    <t>620341</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</si>
  <si>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lana o pelo fino.</t>
  </si>
  <si>
    <t>620342</t>
  </si>
  <si>
    <t>620343</t>
  </si>
  <si>
    <t>620349</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</si>
  <si>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las demás materias textiles.</t>
  </si>
  <si>
    <t>620411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</si>
  <si>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lana o pelo fino.</t>
  </si>
  <si>
    <t>620412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</si>
  <si>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algodón.</t>
  </si>
  <si>
    <t>620413</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</si>
  <si>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fibras sintéticas.</t>
  </si>
  <si>
    <t>620419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</si>
  <si>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las demás materias textiles.</t>
  </si>
  <si>
    <t>620421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</si>
  <si>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lana o pelo fino.</t>
  </si>
  <si>
    <t>620422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</si>
  <si>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algodón.</t>
  </si>
  <si>
    <t>620423</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</si>
  <si>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fibras sintéticas.</t>
  </si>
  <si>
    <t>620429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</si>
  <si>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las demás materias textiles.</t>
  </si>
  <si>
    <t>620431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</si>
  <si>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lana o pelo fino.</t>
  </si>
  <si>
    <t>620432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</si>
  <si>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algodón.</t>
  </si>
  <si>
    <t>620433</t>
  </si>
  <si>
    <t>620439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</si>
  <si>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las demás materias textiles.</t>
  </si>
  <si>
    <t>620441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</si>
  <si>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lana o pelo fino.</t>
  </si>
  <si>
    <t>620442</t>
  </si>
  <si>
    <t>620443</t>
  </si>
  <si>
    <t>620444</t>
  </si>
  <si>
    <t>620449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</si>
  <si>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las demás materias textiles.</t>
  </si>
  <si>
    <t>620451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</si>
  <si>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lana o pelo fino.</t>
  </si>
  <si>
    <t>620452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</si>
  <si>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algodón.</t>
  </si>
  <si>
    <t>620453</t>
  </si>
  <si>
    <t>620459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</si>
  <si>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las demás materias textiles.</t>
  </si>
  <si>
    <t>620461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</si>
  <si>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lana o pelo fino.</t>
  </si>
  <si>
    <t>620462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</si>
  <si>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algodón.</t>
  </si>
  <si>
    <t>620463</t>
  </si>
  <si>
    <t>620469</t>
  </si>
  <si>
    <t>620520</t>
  </si>
  <si>
    <t>620530</t>
  </si>
  <si>
    <t>620590</t>
  </si>
  <si>
    <t>620610</t>
  </si>
  <si>
    <t>Materias textiles y sus manufacturas. Prendas y complementos (accesorios), de vestir, excepto los de punto. Camisas, blusas y blusas camiseras, para mujeres o niñas.  De seda o desperdicios de seda.</t>
  </si>
  <si>
    <t>620620</t>
  </si>
  <si>
    <t>Materias textiles y sus manufacturas. Prendas y complementos (accesorios), de vestir, excepto los de punto. Camisas, blusas y blusas camiseras, para mujeres o niñas.  De lana o pelo fino.</t>
  </si>
  <si>
    <t>620630</t>
  </si>
  <si>
    <t>Materias textiles y sus manufacturas. Prendas y complementos (accesorios), de vestir, excepto los de punto. Camisas, blusas y blusas camiseras, para mujeres o niñas.  De algodón.</t>
  </si>
  <si>
    <t>620640</t>
  </si>
  <si>
    <t>620690</t>
  </si>
  <si>
    <t>620711</t>
  </si>
  <si>
    <t>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algodón.</t>
  </si>
  <si>
    <t>620719</t>
  </si>
  <si>
    <t>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las demás materias textiles.</t>
  </si>
  <si>
    <t>620721</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</si>
  <si>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algodón.</t>
  </si>
  <si>
    <t>620722</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</si>
  <si>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fibras sintéticas o artificiales.</t>
  </si>
  <si>
    <t>620729</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</si>
  <si>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las demás materias textiles.</t>
  </si>
  <si>
    <t>620791</t>
  </si>
  <si>
    <t>Materias textiles y sus manufacturas. Prendas y complementos (accesorios), de vestir, excepto los de punto. Camisetas, calzoncillos (incluidos los largos y los slips), camisones, pijamas, albornoces de baño, batas de casa y artículos similares, para hombres o niños. Los demás: De algodón.</t>
  </si>
  <si>
    <t>620799</t>
  </si>
  <si>
    <t>Materias textiles y sus manufacturas. Prendas y complementos (accesorios), de vestir, excepto los de punto. Camisetas, calzoncillos (incluidos los largos y los slips), camisones, pijamas, albornoces de baño, batas de casa y artículos similares, para hombres o niños. Los demás: De las demás materias textiles.</t>
  </si>
  <si>
    <t>620811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</si>
  <si>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fibras sintéticas o artificiales.</t>
  </si>
  <si>
    <t>620819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</si>
  <si>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las demás materias textiles.</t>
  </si>
  <si>
    <t>620821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</si>
  <si>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algodón.</t>
  </si>
  <si>
    <t>620822</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</si>
  <si>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fibras sintéticas o artificiales.</t>
  </si>
  <si>
    <t>620829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</si>
  <si>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las demás materias textiles.</t>
  </si>
  <si>
    <t>620891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</si>
  <si>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algodón.</t>
  </si>
  <si>
    <t>620892</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</si>
  <si>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fibras sintéticas o artificiales.</t>
  </si>
  <si>
    <t>620899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</si>
  <si>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las demás materias textiles.</t>
  </si>
  <si>
    <t>620920</t>
  </si>
  <si>
    <t>Materias textiles y sus manufacturas. Prendas y complementos (accesorios), de vestir, excepto los de punto. Prendas y complementos (accesorios), de vestir, para bebés.  De algodón.</t>
  </si>
  <si>
    <t>620930</t>
  </si>
  <si>
    <t>Materias textiles y sus manufacturas. Prendas y complementos (accesorios), de vestir, excepto los de punto. Prendas y complementos (accesorios), de vestir, para bebés.  De fibras sintéticas.</t>
  </si>
  <si>
    <t>620990</t>
  </si>
  <si>
    <t>Materias textiles y sus manufacturas. Prendas y complementos (accesorios), de vestir, excepto los de punto. Prendas y complementos (accesorios), de vestir, para bebés.  De las demás materias textiles.</t>
  </si>
  <si>
    <t>621010</t>
  </si>
  <si>
    <t>Materias textiles y sus manufacturas. Prendas y complementos (accesorios), de vestir, excepto los de punto. Prendas de vestir confeccionadas con productos de las partidas 56.02, 56.03, 59.03, 59.06 o 59.07.  Con productos de las partidas 56.02 o 56.03.</t>
  </si>
  <si>
    <t>621020</t>
  </si>
  <si>
    <t>Materias textiles y sus manufacturas. Prendas y complementos (accesorios), de vestir, excepto los de punto. Prendas de vestir confeccionadas con productos de las partidas 56.02, 56.03, 59.03, 59.06 o 59.07.  Las demás prendas de vestir de los tipos citados en la partida 62.01.</t>
  </si>
  <si>
    <t>621030</t>
  </si>
  <si>
    <t>Materias textiles y sus manufacturas. Prendas y complementos (accesorios), de vestir, excepto los de punto. Prendas de vestir confeccionadas con productos de las partidas 56.02, 56.03, 59.03, 59.06 o 59.07.  Las demás prendas de vestir de los tipos citados en la partida 62.02.</t>
  </si>
  <si>
    <t>621040</t>
  </si>
  <si>
    <t>Materias textiles y sus manufacturas. Prendas y complementos (accesorios), de vestir, excepto los de punto. Prendas de vestir confeccionadas con productos de las partidas 56.02, 56.03, 59.03, 59.06 o 59.07.  Las demás prendas de vestir para hombres o niños.</t>
  </si>
  <si>
    <t>621050</t>
  </si>
  <si>
    <t>Materias textiles y sus manufacturas. Prendas y complementos (accesorios), de vestir, excepto los de punto. Prendas de vestir confeccionadas con productos de las partidas 56.02, 56.03, 59.03, 59.06 o 59.07.  Las demás prendas de vestir para mujeres o niñas.</t>
  </si>
  <si>
    <t>621111</t>
  </si>
  <si>
    <t>Materias textiles y sus manufacturas. Prendas y complementos (accesorios), de vestir, excepto los de punto. Conjuntos de abrigo para entrenamiento o deporte (chandales), monos (overoles) y conjuntos de esquí y bañadores; las demás prendas de vestir. Bañadores: Para hombres o niños.</t>
  </si>
  <si>
    <t>621112</t>
  </si>
  <si>
    <t>Materias textiles y sus manufacturas. Prendas y complementos (accesorios), de vestir, excepto los de punto. Conjuntos de abrigo para entrenamiento o deporte (chandales), monos (overoles) y conjuntos de esquí y bañadores; las demás prendas de vestir. Bañadores: Para mujeres o niñas.</t>
  </si>
  <si>
    <t>621120</t>
  </si>
  <si>
    <t>Materias textiles y sus manufacturas. Prendas y complementos (accesorios), de vestir, excepto los de punto. Conjuntos de abrigo para entrenamiento o deporte (chandales), monos (overoles) y conjuntos de esquí y bañadores; las demás prendas de vestir.  Monos (overoles) y conjuntos de esquí.</t>
  </si>
  <si>
    <t>621132</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</si>
  <si>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algodón.</t>
  </si>
  <si>
    <t>621133</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</si>
  <si>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fibras sintéticas o artificiales.</t>
  </si>
  <si>
    <t>621139</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</si>
  <si>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las demás materias textiles.</t>
  </si>
  <si>
    <t>621142</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</si>
  <si>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algodón.</t>
  </si>
  <si>
    <t>621143</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</si>
  <si>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fibras sintéticas o artificiales.</t>
  </si>
  <si>
    <t>621149</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</si>
  <si>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las demás materias textiles.</t>
  </si>
  <si>
    <t>621210</t>
  </si>
  <si>
    <t>Materias textiles y sus manufacturas. Prendas y complementos (accesorios), de vestir, excepto los de punto. Sostenes (corpiños), fajas, corsés, tirantes (tiradores), ligas y artículos similares, y sus partes, incluso de punto.  Sostenes (corpiños).</t>
  </si>
  <si>
    <t>621220</t>
  </si>
  <si>
    <t>Materias textiles y sus manufacturas. Prendas y complementos (accesorios), de vestir, excepto los de punto. Sostenes (corpiños), fajas, corsés, tirantes (tiradores), ligas y artículos similares, y sus partes, incluso de punto.  Fajas y fajas braga (fajas bombacha).</t>
  </si>
  <si>
    <t>621230</t>
  </si>
  <si>
    <t>Materias textiles y sus manufacturas. Prendas y complementos (accesorios), de vestir, excepto los de punto. Sostenes (corpiños), fajas, corsés, tirantes (tiradores), ligas y artículos similares, y sus partes, incluso de punto.  Fajas sostén (fajas corpiño).</t>
  </si>
  <si>
    <t>621290</t>
  </si>
  <si>
    <t>Materias textiles y sus manufacturas. Prendas y complementos (accesorios), de vestir, excepto los de punto. Sostenes (corpiños), fajas, corsés, tirantes (tiradores), ligas y artículos similares, y sus partes, incluso de punto.  Los demás.</t>
  </si>
  <si>
    <t>621320</t>
  </si>
  <si>
    <t>Materias textiles y sus manufacturas. Prendas y complementos (accesorios), de vestir, excepto los de punto. Pañuelos de bolsillo.  De algodón.</t>
  </si>
  <si>
    <t>621390</t>
  </si>
  <si>
    <t>Materias textiles y sus manufacturas. Prendas y complementos (accesorios), de vestir, excepto los de punto. Pañuelos de bolsillo.  De las demás materias textiles.</t>
  </si>
  <si>
    <t>621410</t>
  </si>
  <si>
    <t>Materias textiles y sus manufacturas. Prendas y complementos (accesorios), de vestir, excepto los de punto. Chales, pañuelos de cuello, bufandas, mantillas, velos y artículos similares.  De seda o desperdicios de seda.</t>
  </si>
  <si>
    <t>621420</t>
  </si>
  <si>
    <t>Materias textiles y sus manufacturas. Prendas y complementos (accesorios), de vestir, excepto los de punto. Chales, pañuelos de cuello, bufandas, mantillas, velos y artículos similares.  De lana o pelo fino.</t>
  </si>
  <si>
    <t>621430</t>
  </si>
  <si>
    <t>Materias textiles y sus manufacturas. Prendas y complementos (accesorios), de vestir, excepto los de punto. Chales, pañuelos de cuello, bufandas, mantillas, velos y artículos similares.  De fibras sintéticas.</t>
  </si>
  <si>
    <t>621440</t>
  </si>
  <si>
    <t>Materias textiles y sus manufacturas. Prendas y complementos (accesorios), de vestir, excepto los de punto. Chales, pañuelos de cuello, bufandas, mantillas, velos y artículos similares.  De fibras artificiales.</t>
  </si>
  <si>
    <t>621490</t>
  </si>
  <si>
    <t>Materias textiles y sus manufacturas. Prendas y complementos (accesorios), de vestir, excepto los de punto. Chales, pañuelos de cuello, bufandas, mantillas, velos y artículos similares.  De las demás materias textiles.</t>
  </si>
  <si>
    <t>621510</t>
  </si>
  <si>
    <t>Materias textiles y sus manufacturas. Prendas y complementos (accesorios), de vestir, excepto los de punto. Corbatas y lazos similares.  De seda o desperdicios de seda.</t>
  </si>
  <si>
    <t>621520</t>
  </si>
  <si>
    <t>Materias textiles y sus manufacturas. Prendas y complementos (accesorios), de vestir, excepto los de punto. Corbatas y lazos similares.  De fibras sintéticas o artificiales.</t>
  </si>
  <si>
    <t>621590</t>
  </si>
  <si>
    <t>Materias textiles y sus manufacturas. Prendas y complementos (accesorios), de vestir, excepto los de punto. Corbatas y lazos similares.  De las demás materias textiles.</t>
  </si>
  <si>
    <t>621600</t>
  </si>
  <si>
    <t>Materias textiles y sus manufacturas. Prendas y complementos (accesorios), de vestir, excepto los de punto. Guantes, mitones y manoplas.  Guantes, mitones y manoplas.</t>
  </si>
  <si>
    <t>621710</t>
  </si>
  <si>
    <t>Materias textiles y sus manufacturas. Prendas y complementos (accesorios), de vestir, excepto los de punto. Los demás complementos (accesorios) de vestir confeccionados; partes de prendas o de complementos (accesorios), de vestir, excepto las de la partida 62.12.  Complementos (accesorios) de vestir.</t>
  </si>
  <si>
    <t>621790</t>
  </si>
  <si>
    <t>Materias textiles y sus manufacturas. Prendas y complementos (accesorios), de vestir, excepto los de punto. Los demás complementos (accesorios) de vestir confeccionados; partes de prendas o de complementos (accesorios), de vestir, excepto las de la partida 62.12.  Partes.</t>
  </si>
  <si>
    <t>630110</t>
  </si>
  <si>
    <t>Materias textiles y sus manufacturas. Los demás artículos textiles confeccionados; juegos; prendería y trapos. Mantas.  Mantas eléctricas.</t>
  </si>
  <si>
    <t>630120</t>
  </si>
  <si>
    <t>Materias textiles y sus manufacturas. Los demás artículos textiles confeccionados; juegos; prendería y trapos. Mantas.  Mantas de lana o pelo fino (excepto las eléctricas).</t>
  </si>
  <si>
    <t>630130</t>
  </si>
  <si>
    <t>Materias textiles y sus manufacturas. Los demás artículos textiles confeccionados; juegos; prendería y trapos. Mantas.  Mantas de algodón (excepto las eléctricas).</t>
  </si>
  <si>
    <t>630140</t>
  </si>
  <si>
    <t>Materias textiles y sus manufacturas. Los demás artículos textiles confeccionados; juegos; prendería y trapos. Mantas.  Mantas de fibras sintéticas (excepto las eléctricas).</t>
  </si>
  <si>
    <t>630190</t>
  </si>
  <si>
    <t>Materias textiles y sus manufacturas. Los demás artículos textiles confeccionados; juegos; prendería y trapos. Mantas.  Las demás mantas.</t>
  </si>
  <si>
    <t>630210</t>
  </si>
  <si>
    <t>Materias textiles y sus manufacturas. Los demás artículos textiles confeccionados; juegos; prendería y trapos. Ropa de cama, mesa, tocador o cocina.  Ropa de cama, de punto.</t>
  </si>
  <si>
    <t>630221</t>
  </si>
  <si>
    <t>Materias textiles y sus manufacturas. Los demás artículos textiles confeccionados; juegos; prendería y trapos. Ropa de cama, mesa, tocador o cocina. Las demás ropas de cama, estampadas: De algodón.</t>
  </si>
  <si>
    <t>630222</t>
  </si>
  <si>
    <t>Materias textiles y sus manufacturas. Los demás artículos textiles confeccionados; juegos; prendería y trapos. Ropa de cama, mesa, tocador o cocina. Las demás ropas de cama, estampadas: De fibras sintéticas o artificiales.</t>
  </si>
  <si>
    <t>630229</t>
  </si>
  <si>
    <t>Materias textiles y sus manufacturas. Los demás artículos textiles confeccionados; juegos; prendería y trapos. Ropa de cama, mesa, tocador o cocina. Las demás ropas de cama, estampadas: De las demás materias textiles.</t>
  </si>
  <si>
    <t>630231</t>
  </si>
  <si>
    <t>Materias textiles y sus manufacturas. Los demás artículos textiles confeccionados; juegos; prendería y trapos. Ropa de cama, mesa, tocador o cocina. Las demás ropas de cama: De algodón.</t>
  </si>
  <si>
    <t>630232</t>
  </si>
  <si>
    <t>Materias textiles y sus manufacturas. Los demás artículos textiles confeccionados; juegos; prendería y trapos. Ropa de cama, mesa, tocador o cocina. Las demás ropas de cama: De fibras sintéticas o artificiales.</t>
  </si>
  <si>
    <t>630239</t>
  </si>
  <si>
    <t>Materias textiles y sus manufacturas. Los demás artículos textiles confeccionados; juegos; prendería y trapos. Ropa de cama, mesa, tocador o cocina. Las demás ropas de cama: De las demás materias textiles.</t>
  </si>
  <si>
    <t>630240</t>
  </si>
  <si>
    <t>Materias textiles y sus manufacturas. Los demás artículos textiles confeccionados; juegos; prendería y trapos. Ropa de cama, mesa, tocador o cocina.  Ropa de mesa, de punto.</t>
  </si>
  <si>
    <t>630251</t>
  </si>
  <si>
    <t>Materias textiles y sus manufacturas. Los demás artículos textiles confeccionados; juegos; prendería y trapos. Ropa de cama, mesa, tocador o cocina. Las demás ropas de mesa: De algodón.</t>
  </si>
  <si>
    <t>630253</t>
  </si>
  <si>
    <t>Materias textiles y sus manufacturas. Los demás artículos textiles confeccionados; juegos; prendería y trapos. Ropa de cama, mesa, tocador o cocina. Las demás ropas de mesa: De fibras sintéticas o artificiales.</t>
  </si>
  <si>
    <t>630259</t>
  </si>
  <si>
    <t>Materias textiles y sus manufacturas. Los demás artículos textiles confeccionados; juegos; prendería y trapos. Ropa de cama, mesa, tocador o cocina. Las demás ropas de mesa: De las demás materias textiles.</t>
  </si>
  <si>
    <t>630260</t>
  </si>
  <si>
    <t>Materias textiles y sus manufacturas. Los demás artículos textiles confeccionados; juegos; prendería y trapos. Ropa de cama, mesa, tocador o cocina.  Ropa de tocador o cocina, de tejido con bucles del tipo toalla, de algodón.</t>
  </si>
  <si>
    <t>630291</t>
  </si>
  <si>
    <t>Materias textiles y sus manufacturas. Los demás artículos textiles confeccionados; juegos; prendería y trapos. Ropa de cama, mesa, tocador o cocina.  De algodón.</t>
  </si>
  <si>
    <t>630293</t>
  </si>
  <si>
    <t>Materias textiles y sus manufacturas. Los demás artículos textiles confeccionados; juegos; prendería y trapos. Ropa de cama, mesa, tocador o cocina.  De fibras sintéticas o artificiales.</t>
  </si>
  <si>
    <t>630299</t>
  </si>
  <si>
    <t>Materias textiles y sus manufacturas. Los demás artículos textiles confeccionados; juegos; prendería y trapos. Ropa de cama, mesa, tocador o cocina.  De las demás materias textiles.</t>
  </si>
  <si>
    <t>630312</t>
  </si>
  <si>
    <t>Materias textiles y sus manufacturas. Los demás artículos textiles confeccionados; juegos; prendería y trapos. Visillos y cortinas; guardamalletas y rodapiés de cama. De punto: De fibras sintéticas.</t>
  </si>
  <si>
    <t>630319</t>
  </si>
  <si>
    <t>Materias textiles y sus manufacturas. Los demás artículos textiles confeccionados; juegos; prendería y trapos. Visillos y cortinas; guardamalletas y rodapiés de cama. De punto: De las demás materias textiles.</t>
  </si>
  <si>
    <t>630391</t>
  </si>
  <si>
    <t>Materias textiles y sus manufacturas. Los demás artículos textiles confeccionados; juegos; prendería y trapos. Visillos y cortinas; guardamalletas y rodapiés de cama. Los demás: De algodón.</t>
  </si>
  <si>
    <t>630392</t>
  </si>
  <si>
    <t>Materias textiles y sus manufacturas. Los demás artículos textiles confeccionados; juegos; prendería y trapos. Visillos y cortinas; guardamalletas y rodapiés de cama. Los demás: De fibras sintéticas.</t>
  </si>
  <si>
    <t>630399</t>
  </si>
  <si>
    <t>Materias textiles y sus manufacturas. Los demás artículos textiles confeccionados; juegos; prendería y trapos. Visillos y cortinas; guardamalletas y rodapiés de cama. Los demás: De las demás materias textiles.</t>
  </si>
  <si>
    <t>630411</t>
  </si>
  <si>
    <t>Materias textiles y sus manufacturas. Los demás artículos textiles confeccionados; juegos; prendería y trapos. Los demás artículos de tapicería, excepto los de la partida 94.04. Colchas: De punto.</t>
  </si>
  <si>
    <t>630419</t>
  </si>
  <si>
    <t>Materias textiles y sus manufacturas. Los demás artículos textiles confeccionados; juegos; prendería y trapos. Los demás artículos de tapicería, excepto los de la partida 94.04. Colchas: Las demás.</t>
  </si>
  <si>
    <t>630420</t>
  </si>
  <si>
    <t>Materias textiles y sus manufacturas. Los demás artículos textiles confeccionados; juegos; prendería y trapos. Los demás artículos de tapicería, excepto los de la partida 94.04.  Mosquiteros para camas, especificados en la Nota 1 de subpartida de este Capítulo.</t>
  </si>
  <si>
    <t>630491</t>
  </si>
  <si>
    <t>Materias textiles y sus manufacturas. Los demás artículos textiles confeccionados; juegos; prendería y trapos. Los demás artículos de tapicería, excepto los de la partida 94.04. Los demás: De punto.</t>
  </si>
  <si>
    <t>630492</t>
  </si>
  <si>
    <t>Materias textiles y sus manufacturas. Los demás artículos textiles confeccionados; juegos; prendería y trapos. Los demás artículos de tapicería, excepto los de la partida 94.04. Los demás: De algodón, excepto de punto.</t>
  </si>
  <si>
    <t>630493</t>
  </si>
  <si>
    <t>Materias textiles y sus manufacturas. Los demás artículos textiles confeccionados; juegos; prendería y trapos. Los demás artículos de tapicería, excepto los de la partida 94.04. Los demás: De fibras sintéticas, excepto de punto.</t>
  </si>
  <si>
    <t>630499</t>
  </si>
  <si>
    <t>Materias textiles y sus manufacturas. Los demás artículos textiles confeccionados; juegos; prendería y trapos. Los demás artículos de tapicería, excepto los de la partida 94.04. Los demás: De las demás materias textiles, excepto de punto.</t>
  </si>
  <si>
    <t>630510</t>
  </si>
  <si>
    <t>Materias textiles y sus manufacturas. Los demás artículos textiles confeccionados; juegos; prendería y trapos. Sacos (bolsas) y talegas, para envasar.  De yute o demás fibras textiles del líber de la partida 53.03.</t>
  </si>
  <si>
    <t>630520</t>
  </si>
  <si>
    <t>Materias textiles y sus manufacturas. Los demás artículos textiles confeccionados; juegos; prendería y trapos. Sacos (bolsas) y talegas, para envasar.  De algodón.</t>
  </si>
  <si>
    <t>630532</t>
  </si>
  <si>
    <t>Materias textiles y sus manufacturas. Los demás artículos textiles confeccionados; juegos; prendería y trapos. Sacos (bolsas) y talegas, para envasar. De materias textiles sintéticas o artificiales: Continentes intermedios flexibles para productos a granel.</t>
  </si>
  <si>
    <t>630533</t>
  </si>
  <si>
    <t>Materias textiles y sus manufacturas. Los demás artículos textiles confeccionados; juegos; prendería y trapos. Sacos (bolsas) y talegas, para envasar. De materias textiles sintéticas o artificiales: Los demás, de tiras o formas similares, de polietileno o polipropileno.</t>
  </si>
  <si>
    <t>630539</t>
  </si>
  <si>
    <t>Materias textiles y sus manufacturas. Los demás artículos textiles confeccionados; juegos; prendería y trapos. Sacos (bolsas) y talegas, para envasar. De materias textiles sintéticas o artificiales: Los demás.</t>
  </si>
  <si>
    <t>630590</t>
  </si>
  <si>
    <t>Materias textiles y sus manufacturas. Los demás artículos textiles confeccionados; juegos; prendería y trapos. Sacos (bolsas) y talegas, para envasar.  De las demás materias textiles.</t>
  </si>
  <si>
    <t>630612</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</si>
  <si>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fibras sintéticas.</t>
  </si>
  <si>
    <t>630619</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</si>
  <si>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las demás materias textiles.</t>
  </si>
  <si>
    <t>630622</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</si>
  <si>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fibras sintéticas.</t>
  </si>
  <si>
    <t>630629</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</si>
  <si>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las demás materias textiles.</t>
  </si>
  <si>
    <t>630630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</si>
  <si>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Velas.</t>
  </si>
  <si>
    <t>630640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</si>
  <si>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Colchones neumáticos.</t>
  </si>
  <si>
    <t>630690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</si>
  <si>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Los demás.</t>
  </si>
  <si>
    <t>630710</t>
  </si>
  <si>
    <t>Materias textiles y sus manufacturas. Los demás artículos textiles confeccionados; juegos; prendería y trapos. Los demás artículos confeccionados, incluidos los patrones para prendas de vestir.  Paños para fregar o lavar (bayetas, paños rejilla), franelas y artículos similares para limpieza.</t>
  </si>
  <si>
    <t>630720</t>
  </si>
  <si>
    <t>Materias textiles y sus manufacturas. Los demás artículos textiles confeccionados; juegos; prendería y trapos. Los demás artículos confeccionados, incluidos los patrones para prendas de vestir.  Cinturones y chalecos salvavidas.</t>
  </si>
  <si>
    <t>630790</t>
  </si>
  <si>
    <t>Materias textiles y sus manufacturas. Los demás artículos textiles confeccionados; juegos; prendería y trapos. Los demás artículos confeccionados, incluidos los patrones para prendas de vestir.  Los demás.</t>
  </si>
  <si>
    <t>630800</t>
  </si>
  <si>
    <t>Materias textiles y sus manufacturas. Los demás artículos textiles confeccionados; juegos; prendería y trapos. Juegos constituidos por piezas de tejido e hilados, incluso con accesorios, para la confección de alfombras, tapicería, manteles o servilletas bordados o de artículos textiles similares, en envases para la venta al por menor.  Juegos constituidos por piezas de tejido e hilados, incluso con accesorios, para la confección de alfombras, tapicería, manteles o servilletas bordados o de artículos textiles similares, en envases para la venta al por menor.</t>
  </si>
  <si>
    <t>630900</t>
  </si>
  <si>
    <t>Materias textiles y sus manufacturas. Los demás artículos textiles confeccionados; juegos; prendería y trapos. Artículos de prendería.  Artículos de prendería.</t>
  </si>
  <si>
    <t>631010</t>
  </si>
  <si>
    <t>Materias textiles y sus manufacturas. Los demás artículos textiles confeccionados; juegos; prendería y trapos. Trapos; cordeles, cuerdas y cordajes, de materia textil, en desperdicios o en artículos inservibles.  Clasificados.</t>
  </si>
  <si>
    <t>631090</t>
  </si>
  <si>
    <t>Materias textiles y sus manufacturas. Los demás artículos textiles confeccionados; juegos; prendería y trapos. Trapos; cordeles, cuerdas y cordajes, de materia textil, en desperdicios o en artículos inservibles.  Los demás.</t>
  </si>
  <si>
    <t>640110</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</si>
  <si>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Calzado con puntera metálica de protección.</t>
  </si>
  <si>
    <t>640192</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</si>
  <si>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Los demás.</t>
  </si>
  <si>
    <t>640199</t>
  </si>
  <si>
    <t>640212</t>
  </si>
  <si>
    <t>Calzado, sombreros y demás tocados, paraguas, quitasoles, bastones, látigos,. Calzado, polainas y artículos análogos; partes de estos artículos. Los demás calzados con suela y parte superior de caucho o plástico. Calzado de deporte: Calzado de esquí y calzado para la práctica de "snowboard" (tabla para nieve).</t>
  </si>
  <si>
    <t>640219</t>
  </si>
  <si>
    <t>Calzado, sombreros y demás tocados, paraguas, quitasoles, bastones, látigos,. Calzado, polainas y artículos análogos; partes de estos artículos. Los demás calzados con suela y parte superior de caucho o plástico. Calzado de deporte: Los demás.</t>
  </si>
  <si>
    <t>640220</t>
  </si>
  <si>
    <t>Calzado, sombreros y demás tocados, paraguas, quitasoles, bastones, látigos,. Calzado, polainas y artículos análogos; partes de estos artículos. Los demás calzados con suela y parte superior de caucho o plástico.  Calzado con la parte superior de tiras o bridas fijadas a la suela por tetones (espigas).</t>
  </si>
  <si>
    <t>640291</t>
  </si>
  <si>
    <t>640299</t>
  </si>
  <si>
    <t>640312</t>
  </si>
  <si>
    <t>Calzado, sombreros y demás tocados, paraguas, quitasoles, bastones, látigos,. Calzado, polainas y artículos análogos; partes de estos artículos. Calzado con suela de caucho, plástico, cuero natural o regenerado y parte superior de cuero natural. Calzado de deporte: Calzado de esquí y calzado para la práctica de "snowboard" (tabla para nieve).</t>
  </si>
  <si>
    <t>640319</t>
  </si>
  <si>
    <t>Calzado, sombreros y demás tocados, paraguas, quitasoles, bastones, látigos,. Calzado, polainas y artículos análogos; partes de estos artículos. Calzado con suela de caucho, plástico, cuero natural o regenerado y parte superior de cuero natural. Calzado de deporte: Los demás.</t>
  </si>
  <si>
    <t>640320</t>
  </si>
  <si>
    <t>Calzado, sombreros y demás tocados, paraguas, quitasoles, bastones, látigos,. Calzado, polainas y artículos análogos; partes de estos artículos. Calzado con suela de caucho, plástico, cuero natural o regenerado y parte superior de cuero natural.  Calzado con suela de cuero natural y parte superior de tiras de cuero natural que pasan por el empeine y rodean el dedo gordo.</t>
  </si>
  <si>
    <t>640340</t>
  </si>
  <si>
    <t>Calzado, sombreros y demás tocados, paraguas, quitasoles, bastones, látigos,. Calzado, polainas y artículos análogos; partes de estos artículos. Calzado con suela de caucho, plástico, cuero natural o regenerado y parte superior de cuero natural.  Los demás calzados, con puntera metálica de protección.</t>
  </si>
  <si>
    <t>640351</t>
  </si>
  <si>
    <t>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Que cubran el tobillo.</t>
  </si>
  <si>
    <t>640359</t>
  </si>
  <si>
    <t>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Los demás.</t>
  </si>
  <si>
    <t>640391</t>
  </si>
  <si>
    <t>Calzado, sombreros y demás tocados, paraguas, quitasoles, bastones, látigos,. Calzado, polainas y artículos análogos; partes de estos artículos. Calzado con suela de caucho, plástico, cuero natural o regenerado y parte superior de cuero natural. Los demás calzados: Los demás.</t>
  </si>
  <si>
    <t>640399</t>
  </si>
  <si>
    <t>640411</t>
  </si>
  <si>
    <t>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t>
  </si>
  <si>
    <t>640419</t>
  </si>
  <si>
    <t>640420</t>
  </si>
  <si>
    <t>Calzado, sombreros y demás tocados, paraguas, quitasoles, bastones, látigos,. Calzado, polainas y artículos análogos; partes de estos artículos. Calzado con suela de caucho, plástico, cuero natural o regenerado y parte superior de materia textil.  Calzado con suela de cuero natural o regenerado.</t>
  </si>
  <si>
    <t>640510</t>
  </si>
  <si>
    <t>Calzado, sombreros y demás tocados, paraguas, quitasoles, bastones, látigos,. Calzado, polainas y artículos análogos; partes de estos artículos. Los demás calzados.  Con la parte superior de cuero natural o regenerado.</t>
  </si>
  <si>
    <t>640520</t>
  </si>
  <si>
    <t>Calzado, sombreros y demás tocados, paraguas, quitasoles, bastones, látigos,. Calzado, polainas y artículos análogos; partes de estos artículos. Los demás calzados.  Los demás.</t>
  </si>
  <si>
    <t>640590</t>
  </si>
  <si>
    <t>640610</t>
  </si>
  <si>
    <t>640620</t>
  </si>
  <si>
    <t>640690</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</si>
  <si>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Los demás.</t>
  </si>
  <si>
    <t>650100</t>
  </si>
  <si>
    <t>Calzado, sombreros y demás tocados, paraguas, quitasoles, bastones, látigos,. Sombreros, demás tocados, y sus partes.   Cascos sin ahormado ni perfilado del ala, platos (discos) y cilindros aunque estén cortados en el sentido de la altura, de fieltro, para sombreros.</t>
  </si>
  <si>
    <t>650200</t>
  </si>
  <si>
    <t>Calzado, sombreros y demás tocados, paraguas, quitasoles, bastones, látigos,. Sombreros, demás tocados, y sus partes. Cascos para sombreros, trenzados o fabricados por unión de tiras de cualquier materia, sin ahormado ni perfilado del ala y sin guarnecer.  Cascos para sombreros, trenzados o fabricados por unión de tiras de cualquier materia, sin ahormado ni perfilado del ala y sin guarnecer.</t>
  </si>
  <si>
    <t>650400</t>
  </si>
  <si>
    <t>Calzado, sombreros y demás tocados, paraguas, quitasoles, bastones, látigos,. Sombreros, demás tocados, y sus partes. Sombreros y demás tocados, trenzados o fabricados por unión de tiras de cualquier materia, incluso guarnecidos.  Sombreros y demás tocados, trenzados o fabricados por unión de tiras de cualquier materia, incluso guarnecidos.</t>
  </si>
  <si>
    <t>650500</t>
  </si>
  <si>
    <t>Calzado, sombreros y demás tocados, paraguas, quitasoles, bastones, látigos,. Sombreros, demás tocados, y sus partes. Sombreros y demás tocados, de punto o confeccionados con encaje, fieltro u otro producto textil, en pieza (pero no en tiras), incluso guarnecidos; redecillas para el cabello, de cualquier materia, incluso guarnecidas.  Sombreros y demás tocados, de punto o confeccionados con encaje, fieltro u otro producto textil, en pieza (pero no en tiras), incluso guarnecidos; redecillas para el cabello, de cualquier materia, incluso guarnecidas.</t>
  </si>
  <si>
    <t>650610</t>
  </si>
  <si>
    <t>Calzado, sombreros y demás tocados, paraguas, quitasoles, bastones, látigos,. Sombreros, demás tocados, y sus partes. Los demás sombreros y tocados, incluso guarnecidos.  Cascos de seguridad.</t>
  </si>
  <si>
    <t>650691</t>
  </si>
  <si>
    <t>650699</t>
  </si>
  <si>
    <t>Calzado, sombreros y demás tocados, paraguas, quitasoles, bastones, látigos,. Sombreros, demás tocados, y sus partes. Los demás sombreros y tocados, incluso guarnecidos. Los demás: De las demás materias.</t>
  </si>
  <si>
    <t>650700</t>
  </si>
  <si>
    <t>Calzado, sombreros y demás tocados, paraguas, quitasoles, bastones, látigos,. Sombreros, demás tocados, y sus partes. Desudadores, forros, fundas, armaduras, viseras y barboquejos (barbijos), para sombreros y demás tocados.  Desudadores, forros, fundas, armaduras, viseras y barboquejos (barbijos), para sombreros y demás tocados.</t>
  </si>
  <si>
    <t>660110</t>
  </si>
  <si>
    <t>Calzado, sombreros y demás tocados, paraguas, quitasoles, bastones, látigos,. Paraguas, sombrillas, quitasoles, bastones, bastones asiento, látigos, fustas, y sus partes. Paraguas, sombrillas y quitasoles (incluidos los paraguas bastón, los quitasoles toldo y artículos similares).  Quitasoles toldo y artículos similares.</t>
  </si>
  <si>
    <t>660191</t>
  </si>
  <si>
    <t>Calzado, sombreros y demás tocados, paraguas, quitasoles, bastones, látigos,. Paraguas, sombrillas, quitasoles, bastones, bastones asiento, látigos, fustas, y sus partes. Paraguas, sombrillas y quitasoles (incluidos los paraguas bastón, los quitasoles toldo y artículos similares). Los demás: Con astil o mango telescópico.</t>
  </si>
  <si>
    <t>660199</t>
  </si>
  <si>
    <t>Calzado, sombreros y demás tocados, paraguas, quitasoles, bastones, látigos,. Paraguas, sombrillas, quitasoles, bastones, bastones asiento, látigos, fustas, y sus partes. Paraguas, sombrillas y quitasoles (incluidos los paraguas bastón, los quitasoles toldo y artículos similares). Los demás: Los demás.</t>
  </si>
  <si>
    <t>660200</t>
  </si>
  <si>
    <t>Calzado, sombreros y demás tocados, paraguas, quitasoles, bastones, látigos,. Paraguas, sombrillas, quitasoles, bastones, bastones asiento, látigos, fustas, y sus partes. Bastones, bastones asiento, látigos, fustas y artículos similares.  Bastones, bastones asiento, látigos, fustas y artículos similares.</t>
  </si>
  <si>
    <t>660320</t>
  </si>
  <si>
    <t>Calzado, sombreros y demás tocados, paraguas, quitasoles, bastones, látigos,. Paraguas, sombrillas, quitasoles, bastones, bastones asiento, látigos, fustas, y sus partes. Partes, guarniciones y accesorios para los artículos de las partidas 66.01 o 66.02.  Los demás.</t>
  </si>
  <si>
    <t>660390</t>
  </si>
  <si>
    <t>670100</t>
  </si>
  <si>
    <t>670210</t>
  </si>
  <si>
    <t>Calzado, sombreros y demás tocados, paraguas, quitasoles, bastones, látigos,. Plumas y plumón preparados y artículos de plumas o plumón; flores artificiales; manufacturas de. Flores, follaje y frutos, artificiales, y sus partes; artículos confeccionados con flores, follaje o frutos, artificiales.  De plástico.</t>
  </si>
  <si>
    <t>670290</t>
  </si>
  <si>
    <t>Calzado, sombreros y demás tocados, paraguas, quitasoles, bastones, látigos,. Plumas y plumón preparados y artículos de plumas o plumón; flores artificiales; manufacturas de. Flores, follaje y frutos, artificiales, y sus partes; artículos confeccionados con flores, follaje o frutos, artificiales.  De las demás materias.</t>
  </si>
  <si>
    <t>670300</t>
  </si>
  <si>
    <t>Calzado, sombreros y demás tocados, paraguas, quitasoles, bastones, látigos,. Plumas y plumón preparados y artículos de plumas o plumón; flores artificiales; manufacturas de. Cabello peinado, afinado, blanqueado o preparado de otra forma; lana, pelo u otra materia textil, preparados para la fabricación de pelucas o artículos similares.  Cabello peinado, afinado, blanqueado o preparado de otra forma; lana, pelo u otra materia textil, preparados para la fabricación de pelucas o artículos similares.</t>
  </si>
  <si>
    <t>670411</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</si>
  <si>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materias textiles sintéticas: Pelucas que cubran toda la cabeza.</t>
  </si>
  <si>
    <t>670419</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</si>
  <si>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materias textiles sintéticas: Los demás.</t>
  </si>
  <si>
    <t>670420</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</si>
  <si>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cabello.</t>
  </si>
  <si>
    <t>670490</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</si>
  <si>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las demás materias.</t>
  </si>
  <si>
    <t>680100</t>
  </si>
  <si>
    <t>Manufacturas de piedra, yeso fraguable, cemento, amianto (asbesto), mica o. Manufacturas de piedra, yeso fraguable, cemento, amianto (asbesto), mica o materias análogas. Adoquines, encintados (bordillos) y losas para pavimentos, de piedra natural (excepto la pizarra).  Adoquines, encintados (bordillos) y losas para pavimentos, de piedra natural (excepto la pizarra).</t>
  </si>
  <si>
    <t>680210</t>
  </si>
  <si>
    <t>680221</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</si>
  <si>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Mármol, travertinos y alabastro.</t>
  </si>
  <si>
    <t>680223</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</si>
  <si>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Granito.</t>
  </si>
  <si>
    <t>680229</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</si>
  <si>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Las demás piedras.</t>
  </si>
  <si>
    <t>680291</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</si>
  <si>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Mármol, travertinos y alabastro.</t>
  </si>
  <si>
    <t>680292</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</si>
  <si>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Las demás piedras calizas.</t>
  </si>
  <si>
    <t>680293</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</si>
  <si>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Granito.</t>
  </si>
  <si>
    <t>680299</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</si>
  <si>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Las demás piedras.</t>
  </si>
  <si>
    <t>680300</t>
  </si>
  <si>
    <t>680410</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</si>
  <si>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Muelas para moler o desfibrar.</t>
  </si>
  <si>
    <t>680421</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</si>
  <si>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diamante natural o sintético, aglomerado.</t>
  </si>
  <si>
    <t>680422</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</si>
  <si>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los demás abrasivos aglomerados o de cerámica.</t>
  </si>
  <si>
    <t>680423</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</si>
  <si>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piedras naturales.</t>
  </si>
  <si>
    <t>680430</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</si>
  <si>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Piedras de afilar o pulir a mano.</t>
  </si>
  <si>
    <t>680510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</si>
  <si>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constituido solamente por tejido de materia textil.</t>
  </si>
  <si>
    <t>680520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</si>
  <si>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constituido solamente por papel o cartón.</t>
  </si>
  <si>
    <t>680530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</si>
  <si>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de otras materias.</t>
  </si>
  <si>
    <t>680610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</si>
  <si>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Lana de escoria, de roca y lanas minerales similares, incluso mezcladas entre sí, en masa, hojas o enrolladas.</t>
  </si>
  <si>
    <t>680620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</si>
  <si>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Vermiculita dilatada, arcilla dilatada, espuma de escoria y productos minerales similares dilatados, incluso mezclados entre sí.</t>
  </si>
  <si>
    <t>680690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</si>
  <si>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Los demás.</t>
  </si>
  <si>
    <t>680710</t>
  </si>
  <si>
    <t>Manufacturas de piedra, yeso fraguable, cemento, amianto (asbesto), mica o. Manufacturas de piedra, yeso fraguable, cemento, amianto (asbesto), mica o materias análogas. Manufacturas de asfalto o de productos similares (por ejemplo: pez de petróleo, brea).  En rollos.</t>
  </si>
  <si>
    <t>680790</t>
  </si>
  <si>
    <t>Manufacturas de piedra, yeso fraguable, cemento, amianto (asbesto), mica o. Manufacturas de piedra, yeso fraguable, cemento, amianto (asbesto), mica o materias análogas. Manufacturas de asfalto o de productos similares (por ejemplo: pez de petróleo, brea).  Las demás.</t>
  </si>
  <si>
    <t>680800</t>
  </si>
  <si>
    <t>Manufacturas de piedra, yeso fraguable, cemento, amianto (asbesto), mica o. Manufacturas de piedra, yeso fraguable, cemento, amianto (asbesto), mica o materias análogas. Paneles, placas, losetas, bloques y artículos similares, de fibra vegetal, paja o viruta, de plaquitas o partículas, o de aserrín o demás desperdicios de madera, aglomerados con cemento, yeso fraguable o demás aglutinantes minerales.  Paneles, placas, losetas, bloques y artículos similares, de fibra vegetal, paja o viruta, de plaquitas o partículas, o de aserrín o demás desperdicios de madera, aglomerados con cemento, yeso fraguable o demás aglutinantes minerales.</t>
  </si>
  <si>
    <t>680911</t>
  </si>
  <si>
    <t>Manufacturas de piedra, yeso fraguable, cemento, amianto (asbesto), mica o. Manufacturas de piedra, yeso fraguable, cemento, amianto (asbesto), mica o materias análogas. Manufacturas de yeso fraguable o de preparaciones a base de yeso fraguable. Placas, hojas, paneles, losetas y artículos similares, sin adornos: Revestidos o reforzados exclusivamente con papel o cartón.</t>
  </si>
  <si>
    <t>680919</t>
  </si>
  <si>
    <t>Manufacturas de piedra, yeso fraguable, cemento, amianto (asbesto), mica o. Manufacturas de piedra, yeso fraguable, cemento, amianto (asbesto), mica o materias análogas. Manufacturas de yeso fraguable o de preparaciones a base de yeso fraguable. Placas, hojas, paneles, losetas y artículos similares, sin adornos: Los demás.</t>
  </si>
  <si>
    <t>680990</t>
  </si>
  <si>
    <t>Manufacturas de piedra, yeso fraguable, cemento, amianto (asbesto), mica o. Manufacturas de piedra, yeso fraguable, cemento, amianto (asbesto), mica o materias análogas. Manufacturas de yeso fraguable o de preparaciones a base de yeso fraguable.  Las demás manufacturas.</t>
  </si>
  <si>
    <t>681011</t>
  </si>
  <si>
    <t>Manufacturas de piedra, yeso fraguable, cemento, amianto (asbesto), mica o. Manufacturas de piedra, yeso fraguable, cemento, amianto (asbesto), mica o materias análogas. Manufacturas de cemento, hormigón o piedra artificial, incluso armadas. Tejas, losetas, losas, ladrillos y artículos similares: Bloques y ladrillos para la construcción.</t>
  </si>
  <si>
    <t>681019</t>
  </si>
  <si>
    <t>Manufacturas de piedra, yeso fraguable, cemento, amianto (asbesto), mica o. Manufacturas de piedra, yeso fraguable, cemento, amianto (asbesto), mica o materias análogas. Manufacturas de cemento, hormigón o piedra artificial, incluso armadas. Tejas, losetas, losas, ladrillos y artículos similares: Los demás.</t>
  </si>
  <si>
    <t>681091</t>
  </si>
  <si>
    <t>Manufacturas de piedra, yeso fraguable, cemento, amianto (asbesto), mica o. Manufacturas de piedra, yeso fraguable, cemento, amianto (asbesto), mica o materias análogas. Manufacturas de cemento, hormigón o piedra artificial, incluso armadas. Las demás manufacturas: Las demás.</t>
  </si>
  <si>
    <t>681099</t>
  </si>
  <si>
    <t>681140</t>
  </si>
  <si>
    <t>681181</t>
  </si>
  <si>
    <t>Manufacturas de piedra, yeso fraguable, cemento, amianto (asbesto), mica o. Manufacturas de piedra, yeso fraguable, cemento, amianto (asbesto), mica o materias análogas. Manufacturas de amiantocemento, celulosacemento o similares. Que no contengan amianto (asbesto): Placas onduladas.</t>
  </si>
  <si>
    <t>681182</t>
  </si>
  <si>
    <t>Manufacturas de piedra, yeso fraguable, cemento, amianto (asbesto), mica o. Manufacturas de piedra, yeso fraguable, cemento, amianto (asbesto), mica o materias análogas. Manufacturas de amiantocemento, celulosacemento o similares. Que no contengan amianto (asbesto): Las demás placas, paneles, losetas, tejas y artículos similares.</t>
  </si>
  <si>
    <t>681189</t>
  </si>
  <si>
    <t>681280</t>
  </si>
  <si>
    <t>681291</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</si>
  <si>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Las demás: Prendas y complementos (accesorios), de vestir, calzado, sombreros y demás tocados.</t>
  </si>
  <si>
    <t>681299</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</si>
  <si>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Las demás: Las demás.</t>
  </si>
  <si>
    <t>681320</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</si>
  <si>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contengan amianto (asbesto).</t>
  </si>
  <si>
    <t>681381</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</si>
  <si>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no contengan amianto (asbesto): Las demás.</t>
  </si>
  <si>
    <t>681389</t>
  </si>
  <si>
    <t>681410</t>
  </si>
  <si>
    <t>Manufacturas de piedra, yeso fraguable, cemento, amianto (asbesto), mica o. Manufacturas de piedra, yeso fraguable, cemento, amianto (asbesto), mica o materias análogas. Mica trabajada y manufacturas de mica, incluida la aglomerada o reconstituida, incluso con soporte de papel, cartón o demás materias.  Placas, hojas y tiras de mica aglomerada o reconstituida, incluso con soporte.</t>
  </si>
  <si>
    <t>681490</t>
  </si>
  <si>
    <t>Manufacturas de piedra, yeso fraguable, cemento, amianto (asbesto), mica o. Manufacturas de piedra, yeso fraguable, cemento, amianto (asbesto), mica o materias análogas. Mica trabajada y manufacturas de mica, incluida la aglomerada o reconstituida, incluso con soporte de papel, cartón o demás materias.  Las demás.</t>
  </si>
  <si>
    <t>681511</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</si>
  <si>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Fibras de carbono.</t>
  </si>
  <si>
    <t>681512</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</si>
  <si>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Textiles de fibras de carbono.</t>
  </si>
  <si>
    <t>681513</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</si>
  <si>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Las demás manufacturas de fibras de carbono.</t>
  </si>
  <si>
    <t>681519</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</si>
  <si>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Las demás.</t>
  </si>
  <si>
    <t>681520</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</si>
  <si>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Manufacturas de turba.</t>
  </si>
  <si>
    <t>681591</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</si>
  <si>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Las demás manufacturas: Las demás.</t>
  </si>
  <si>
    <t>681599</t>
  </si>
  <si>
    <t>690100</t>
  </si>
  <si>
    <t>Manufacturas de piedra, yeso fraguable, cemento, amianto (asbesto), mica o. Productos cerámicos. Ladrillos, placas, baldosas y demás piezas cerámicas de harinas silíceas fósiles (por ejemplo: "kieselguhr", tripolita, diatomita) o de tierras silíceas análogas.  Ladrillos, placas, baldosas y demás piezas cerámicas de harinas silíceas fósiles (por ejemplo: "kieselguhr", tripolita, diatomita) o de tierras silíceas análogas.</t>
  </si>
  <si>
    <t>690210</t>
  </si>
  <si>
    <t>Manufacturas de piedra, yeso fraguable, cemento, amianto (asbesto), mica o. Productos cerámicos. Ladrillos, placas, baldosas y piezas cerámicas análogas de construcción, refractarios, excepto los de harinas silíceas fósiles o de tierras silíceas análogas.  Con un contenido de los elementos Mg (magnesio), Ca (calcio) o Cr (cromo), considerados aislada o conjuntamente, superior al 50% en peso, expresados en MgO (óxido de magnesio), CaO (óxido de calcio) o Cr2O3 (óxido crómico).</t>
  </si>
  <si>
    <t>690220</t>
  </si>
  <si>
    <t>Manufacturas de piedra, yeso fraguable, cemento, amianto (asbesto), mica o. Productos cerámicos. Ladrillos, placas, baldosas y piezas cerámicas análogas de construcción, refractarios, excepto los de harinas silíceas fósiles o de tierras silíceas análogas.  Con un contenido de alúmina (Al2O3), de sílice (SiO2) o de una mezcla o combinación de estos productos, superior al 50% en peso.</t>
  </si>
  <si>
    <t>690290</t>
  </si>
  <si>
    <t>Manufacturas de piedra, yeso fraguable, cemento, amianto (asbesto), mica o. Productos cerámicos. Ladrillos, placas, baldosas y piezas cerámicas análogas de construcción, refractarios, excepto los de harinas silíceas fósiles o de tierras silíceas análogas.  Los demás.</t>
  </si>
  <si>
    <t>690310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</si>
  <si>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Con un contenido de carbono libre, superior al 50% en peso.</t>
  </si>
  <si>
    <t>690320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</si>
  <si>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Con un contenido de alúmina (Al2O3) o de una mezcla o combinación de alúmina y de sílice (SiO2), superior al 50% en peso.</t>
  </si>
  <si>
    <t>690390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</si>
  <si>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Los demás.</t>
  </si>
  <si>
    <t>690410</t>
  </si>
  <si>
    <t>Manufacturas de piedra, yeso fraguable, cemento, amianto (asbesto), mica o. Productos cerámicos. Ladrillos de construcción, bovedillas, cubrevigas y artículos similares, de cerámica.  Ladrillos de construcción.</t>
  </si>
  <si>
    <t>690490</t>
  </si>
  <si>
    <t>Manufacturas de piedra, yeso fraguable, cemento, amianto (asbesto), mica o. Productos cerámicos. Ladrillos de construcción, bovedillas, cubrevigas y artículos similares, de cerámica.  Los demás.</t>
  </si>
  <si>
    <t>690510</t>
  </si>
  <si>
    <t>Manufacturas de piedra, yeso fraguable, cemento, amianto (asbesto), mica o. Productos cerámicos. Tejas, elementos de chimenea, conductos de humo, ornamentos arquitectónicos y demás artículos cerámicos de construcción.  Tejas.</t>
  </si>
  <si>
    <t>690590</t>
  </si>
  <si>
    <t>Manufacturas de piedra, yeso fraguable, cemento, amianto (asbesto), mica o. Productos cerámicos. Tejas, elementos de chimenea, conductos de humo, ornamentos arquitectónicos y demás artículos cerámicos de construcción.  Los demás.</t>
  </si>
  <si>
    <t>690600</t>
  </si>
  <si>
    <t>Manufacturas de piedra, yeso fraguable, cemento, amianto (asbesto), mica o. Productos cerámicos. Tubos, canalones y accesorios de tubería, de cerámica.  Tubos, canalones y accesorios de tubería, de cerámica.</t>
  </si>
  <si>
    <t>690721</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</si>
  <si>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inferior o igual al 0.5% en peso.</t>
  </si>
  <si>
    <t>690722</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</si>
  <si>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superior al 0.5% pero inferior o igual al 10%, en peso.</t>
  </si>
  <si>
    <t>690723</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</si>
  <si>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superior al 10% en peso.</t>
  </si>
  <si>
    <t>690740</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</si>
  <si>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Piezas de acabado.</t>
  </si>
  <si>
    <t>690911</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</si>
  <si>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De porcelana.</t>
  </si>
  <si>
    <t>690912</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</si>
  <si>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Artículos con una dureza equivalente a 9 o superior en la escala de Mohs.</t>
  </si>
  <si>
    <t>690919</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</si>
  <si>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Los demás.</t>
  </si>
  <si>
    <t>690990</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</si>
  <si>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Los demás.</t>
  </si>
  <si>
    <t>691010</t>
  </si>
  <si>
    <t>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De porcelana.</t>
  </si>
  <si>
    <t>691090</t>
  </si>
  <si>
    <t>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Los demás.</t>
  </si>
  <si>
    <t>691110</t>
  </si>
  <si>
    <t>Manufacturas de piedra, yeso fraguable, cemento, amianto (asbesto), mica o. Productos cerámicos. Vajilla y demás artículos de uso doméstico, higiene o tocador, de porcelana.  Artículos para el servicio de mesa o cocina.</t>
  </si>
  <si>
    <t>691190</t>
  </si>
  <si>
    <t>Manufacturas de piedra, yeso fraguable, cemento, amianto (asbesto), mica o. Productos cerámicos. Vajilla y demás artículos de uso doméstico, higiene o tocador, de porcelana.  Los demás.</t>
  </si>
  <si>
    <t>691200</t>
  </si>
  <si>
    <t>691310</t>
  </si>
  <si>
    <t>Manufacturas de piedra, yeso fraguable, cemento, amianto (asbesto), mica o. Productos cerámicos. Estatuillas y demás artículos para adorno, de cerámica.  De porcelana.</t>
  </si>
  <si>
    <t>691390</t>
  </si>
  <si>
    <t>Manufacturas de piedra, yeso fraguable, cemento, amianto (asbesto), mica o. Productos cerámicos. Estatuillas y demás artículos para adorno, de cerámica.  Los demás.</t>
  </si>
  <si>
    <t>691410</t>
  </si>
  <si>
    <t>Manufacturas de piedra, yeso fraguable, cemento, amianto (asbesto), mica o. Productos cerámicos. Las demás manufacturas de cerámica.  De porcelana.</t>
  </si>
  <si>
    <t>691490</t>
  </si>
  <si>
    <t>Manufacturas de piedra, yeso fraguable, cemento, amianto (asbesto), mica o. Productos cerámicos. Las demás manufacturas de cerámica.  Las demás.</t>
  </si>
  <si>
    <t>700100</t>
  </si>
  <si>
    <t>Manufacturas de piedra, yeso fraguable, cemento, amianto (asbesto), mica o. Vidrio y sus manufacturas. Calcín y demás desperdicios y desechos de vidrio, excepto el vidrio de tubos de rayos catódicos y demás vidrios activados de la partida 85.49; vidrio en masa.  Calcín y demás desperdicios y desechos de vidrio, excepto el vidrio de tubos de rayos catódicos y demás vidrios activados de la partida 85.49; vidrio en masa.</t>
  </si>
  <si>
    <t>700210</t>
  </si>
  <si>
    <t>Manufacturas de piedra, yeso fraguable, cemento, amianto (asbesto), mica o. Vidrio y sus manufacturas. Vidrio en bolas (excepto las microesferas de la partida 70.18), barras, varillas o tubos, sin trabajar.  Bolas.</t>
  </si>
  <si>
    <t>700220</t>
  </si>
  <si>
    <t>Manufacturas de piedra, yeso fraguable, cemento, amianto (asbesto), mica o. Vidrio y sus manufacturas. Vidrio en bolas (excepto las microesferas de la partida 70.18), barras, varillas o tubos, sin trabajar.  Barras o varillas.</t>
  </si>
  <si>
    <t>700231</t>
  </si>
  <si>
    <t>Manufacturas de piedra, yeso fraguable, cemento, amianto (asbesto), mica o. Vidrio y sus manufacturas. Vidrio en bolas (excepto las microesferas de la partida 70.18), barras, varillas o tubos, sin trabajar. Tubos: De cuarzo o demás sílices fundidos.</t>
  </si>
  <si>
    <t>700232</t>
  </si>
  <si>
    <t>Manufacturas de piedra, yeso fraguable, cemento, amianto (asbesto), mica o. Vidrio y sus manufacturas. Vidrio en bolas (excepto las microesferas de la partida 70.18), barras, varillas o tubos, sin trabajar. Tubos: De otro vidrio con un coeficiente de dilatación lineal inferior o igual a 5x10-6 por Kelvin, entre 0°C y 300°C.</t>
  </si>
  <si>
    <t>700239</t>
  </si>
  <si>
    <t>Manufacturas de piedra, yeso fraguable, cemento, amianto (asbesto), mica o. Vidrio y sus manufacturas. Vidrio en bolas (excepto las microesferas de la partida 70.18), barras, varillas o tubos, sin trabajar. Tubos: Los demás.</t>
  </si>
  <si>
    <t>700312</t>
  </si>
  <si>
    <t>Manufacturas de piedra, yeso fraguable, cemento, amianto (asbesto), mica o. Vidrio y sus manufacturas. Vidrio colado o laminado, en placas, hojas o perfiles, incluso con capa absorbente, reflectante o antirreflectante, pero sin trabajar de otro modo. Placas y hojas, sin armar: Coloreadas en la masa, opacificadas, chapadas o con capa absorbente, reflectante o antirreflectante.</t>
  </si>
  <si>
    <t>700319</t>
  </si>
  <si>
    <t>Manufacturas de piedra, yeso fraguable, cemento, amianto (asbesto), mica o. Vidrio y sus manufacturas. Vidrio colado o laminado, en placas, hojas o perfiles, incluso con capa absorbente, reflectante o antirreflectante, pero sin trabajar de otro modo. Placas y hojas, sin armar: Las demás.</t>
  </si>
  <si>
    <t>700320</t>
  </si>
  <si>
    <t>Manufacturas de piedra, yeso fraguable, cemento, amianto (asbesto), mica o. Vidrio y sus manufacturas. Vidrio colado o laminado, en placas, hojas o perfiles, incluso con capa absorbente, reflectante o antirreflectante, pero sin trabajar de otro modo.  Placas y hojas, armadas.</t>
  </si>
  <si>
    <t>700330</t>
  </si>
  <si>
    <t>Manufacturas de piedra, yeso fraguable, cemento, amianto (asbesto), mica o. Vidrio y sus manufacturas. Vidrio colado o laminado, en placas, hojas o perfiles, incluso con capa absorbente, reflectante o antirreflectante, pero sin trabajar de otro modo.  Perfiles.</t>
  </si>
  <si>
    <t>700420</t>
  </si>
  <si>
    <t>Manufacturas de piedra, yeso fraguable, cemento, amianto (asbesto), mica o. Vidrio y sus manufacturas. Vidrio estirado o soplado, en hojas, incluso con capa absorbente, reflectante o antirreflectante, pero sin trabajar de otro modo.  Vidrio coloreado en la masa, opacificado, chapado o con capa absorbente, reflectante o antirreflectante.</t>
  </si>
  <si>
    <t>700490</t>
  </si>
  <si>
    <t>Manufacturas de piedra, yeso fraguable, cemento, amianto (asbesto), mica o. Vidrio y sus manufacturas. Vidrio estirado o soplado, en hojas, incluso con capa absorbente, reflectante o antirreflectante, pero sin trabajar de otro modo.  Los demás vidrios.</t>
  </si>
  <si>
    <t>700510</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</si>
  <si>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Vidrio sin armar con capa absorbente, reflectante o antirreflectante.</t>
  </si>
  <si>
    <t>700521</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</si>
  <si>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Coloreados en la masa, opacificados, chapados o simplemente desbastados.</t>
  </si>
  <si>
    <t>700529</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</si>
  <si>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Los demás.</t>
  </si>
  <si>
    <t>700530</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</si>
  <si>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Vidrio armado.</t>
  </si>
  <si>
    <t>700600</t>
  </si>
  <si>
    <t>Manufacturas de piedra, yeso fraguable, cemento, amianto (asbesto), mica o. Vidrio y sus manufacturas. Vidrio de las partidas 70.03, 70.04 o 70.05, curvado, biselado, grabado, taladrado, esmaltado o trabajado de otro modo, pero sin enmarcar ni combinar con otras materias.  Vidrio de las partidas 70.03, 70.04 o 70.05, curvado, biselado, grabado, taladrado, esmaltado o trabajado de otro modo, pero sin enmarcar ni combinar con otras materias.</t>
  </si>
  <si>
    <t>700711</t>
  </si>
  <si>
    <t>Manufacturas de piedra, yeso fraguable, cemento, amianto (asbesto), mica o. Vidrio y sus manufacturas. Vidrio de seguridad constituido por vidrio templado o contrachapado. Vidrio templado: Los demás.</t>
  </si>
  <si>
    <t>700719</t>
  </si>
  <si>
    <t>700721</t>
  </si>
  <si>
    <t>Manufacturas de piedra, yeso fraguable, cemento, amianto (asbesto), mica o. Vidrio y sus manufacturas. Vidrio de seguridad constituido por vidrio templado o contrachapado. Vidrio contrachapado: Los demás.</t>
  </si>
  <si>
    <t>700729</t>
  </si>
  <si>
    <t>700800</t>
  </si>
  <si>
    <t>Manufacturas de piedra, yeso fraguable, cemento, amianto (asbesto), mica o. Vidrio y sus manufacturas. Vidrieras aislantes de paredes múltiples.  Vidrieras aislantes de paredes múltiples.</t>
  </si>
  <si>
    <t>700910</t>
  </si>
  <si>
    <t>700991</t>
  </si>
  <si>
    <t>700992</t>
  </si>
  <si>
    <t>Manufacturas de piedra, yeso fraguable, cemento, amianto (asbesto), mica o. Vidrio y sus manufacturas. Espejos de vidrio, enmarcados o no, incluidos los espejos retrovisores. Los demás: Enmarcados.</t>
  </si>
  <si>
    <t>701010</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</si>
  <si>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Los demás.</t>
  </si>
  <si>
    <t>701020</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</si>
  <si>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Tapones, tapas y demás dispositivos de cierre.</t>
  </si>
  <si>
    <t>701090</t>
  </si>
  <si>
    <t>701110</t>
  </si>
  <si>
    <t>Manufacturas de piedra, yeso fraguable, cemento, amianto (asbesto), mica o. Vidrio y sus manufacturas. Ampollas y envolturas tubulares, abiertas, y sus partes, de vidrio, sin guarniciones, para lámparas y fuentes luminosas, eléctricas, tubos de rayos catódicos o similares.  Para alumbrado eléctrico.</t>
  </si>
  <si>
    <t>701120</t>
  </si>
  <si>
    <t>Manufacturas de piedra, yeso fraguable, cemento, amianto (asbesto), mica o. Vidrio y sus manufacturas. Ampollas y envolturas tubulares, abiertas, y sus partes, de vidrio, sin guarniciones, para lámparas y fuentes luminosas, eléctricas, tubos de rayos catódicos o similares.  Para tubos de rayos catódicos.</t>
  </si>
  <si>
    <t>701190</t>
  </si>
  <si>
    <t>Manufacturas de piedra, yeso fraguable, cemento, amianto (asbesto), mica o. Vidrio y sus manufacturas. Ampollas y envolturas tubulares, abiertas, y sus partes, de vidrio, sin guarniciones, para lámparas y fuentes luminosas, eléctricas, tubos de rayos catódicos o similares.  Las demás.</t>
  </si>
  <si>
    <t>701310</t>
  </si>
  <si>
    <t>Manufacturas de piedra, yeso fraguable, cemento, amianto (asbesto), mica o. Vidrio y sus manufacturas. Artículos de vidrio para servicio de mesa, cocina, tocador, baño, oficina, adorno de interiores o usos similares (excepto los de las partidas 70.10 o 70.18).  Artículos de vitrocerámica.</t>
  </si>
  <si>
    <t>701322</t>
  </si>
  <si>
    <t>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De cristal al plomo.</t>
  </si>
  <si>
    <t>701328</t>
  </si>
  <si>
    <t>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Los demás.</t>
  </si>
  <si>
    <t>701333</t>
  </si>
  <si>
    <t>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De cristal al plomo.</t>
  </si>
  <si>
    <t>701337</t>
  </si>
  <si>
    <t>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Los demás.</t>
  </si>
  <si>
    <t>701341</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</si>
  <si>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cristal al plomo.</t>
  </si>
  <si>
    <t>701342</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</si>
  <si>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vidrio con un coeficiente de dilatación lineal inferior o igual a 5x10-6 por Kelvin, entre 0°C y 300°C.</t>
  </si>
  <si>
    <t>701349</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</si>
  <si>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Los demás.</t>
  </si>
  <si>
    <t>701391</t>
  </si>
  <si>
    <t>Manufacturas de piedra, yeso fraguable, cemento, amianto (asbesto), mica o. Vidrio y sus manufacturas. Artículos de vidrio para servicio de mesa, cocina, tocador, baño, oficina, adorno de interiores o usos similares (excepto los de las partidas 70.10 o 70.18). Los demás artículos: De cristal al plomo.</t>
  </si>
  <si>
    <t>701399</t>
  </si>
  <si>
    <t>Manufacturas de piedra, yeso fraguable, cemento, amianto (asbesto), mica o. Vidrio y sus manufacturas. Artículos de vidrio para servicio de mesa, cocina, tocador, baño, oficina, adorno de interiores o usos similares (excepto los de las partidas 70.10 o 70.18). Los demás artículos: Los demás.</t>
  </si>
  <si>
    <t>701400</t>
  </si>
  <si>
    <t>701510</t>
  </si>
  <si>
    <t>Manufacturas de piedra, yeso fraguable, cemento, amianto (asbesto), mica o. Vidrio y sus manufacturas. Cristales para relojes y cristales análogos, cristales para gafas (anteojos), incluso correctores, abombados, curvados, ahuecados o similares, sin trabajar ópticamente; esferas huecas y sus segmentos (casquetes esféricos), de vidrio, para la fabricación de estos cristales.  Cristales correctores para gafas (anteojos).</t>
  </si>
  <si>
    <t>701590</t>
  </si>
  <si>
    <t>Manufacturas de piedra, yeso fraguable, cemento, amianto (asbesto), mica o. Vidrio y sus manufacturas. Cristales para relojes y cristales análogos, cristales para gafas (anteojos), incluso correctores, abombados, curvados, ahuecados o similares, sin trabajar ópticamente; esferas huecas y sus segmentos (casquetes esféricos), de vidrio, para la fabricación de estos cristales.  Los demás.</t>
  </si>
  <si>
    <t>701610</t>
  </si>
  <si>
    <t>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Cubos, dados y demás artículos similares, de vidrio, incluso con soporte, para mosaicos o decoraciones similares.</t>
  </si>
  <si>
    <t>701690</t>
  </si>
  <si>
    <t>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Los demás.</t>
  </si>
  <si>
    <t>701710</t>
  </si>
  <si>
    <t>Manufacturas de piedra, yeso fraguable, cemento, amianto (asbesto), mica o. Vidrio y sus manufacturas. Artículos de vidrio para laboratorio, higiene o farmacia, incluso graduados o calibrados.  Los demás.</t>
  </si>
  <si>
    <t>701720</t>
  </si>
  <si>
    <t>701790</t>
  </si>
  <si>
    <t>701810</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</si>
  <si>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Cuentas de vidrio, imitaciones de perlas, de piedras preciosas o semipreciosas y artículos similares de abalorio.</t>
  </si>
  <si>
    <t>701820</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</si>
  <si>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Los demás.</t>
  </si>
  <si>
    <t>701890</t>
  </si>
  <si>
    <t>701911</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</si>
  <si>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Hilados cortados ("chopped strands"), de longitud inferior o igual a 50 mm.</t>
  </si>
  <si>
    <t>701912</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</si>
  <si>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"Rovings".</t>
  </si>
  <si>
    <t>701913</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</si>
  <si>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Los demás hilados, mechas.</t>
  </si>
  <si>
    <t>701914</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</si>
  <si>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“Mats” unidos mecánicamente.</t>
  </si>
  <si>
    <t>701915</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</si>
  <si>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”Mats” unidos químicamente.</t>
  </si>
  <si>
    <t>701919</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</si>
  <si>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Los demás.</t>
  </si>
  <si>
    <t>701961</t>
  </si>
  <si>
    <t>Manufacturas de piedra, yeso fraguable, cemento, amianto (asbesto), mica o. Vidrio y sus manufacturas. Fibra de vidrio (incluida la lana de vidrio) y manufacturas de esta materia (por ejemplo: hilados, “rovings”, tejidos). Telas unidas mecánicamente: Tejidos planos de “rovings” de malla cerrada.</t>
  </si>
  <si>
    <t>701962</t>
  </si>
  <si>
    <t>Manufacturas de piedra, yeso fraguable, cemento, amianto (asbesto), mica o. Vidrio y sus manufacturas. Fibra de vidrio (incluida la lana de vidrio) y manufacturas de esta materia (por ejemplo: hilados, “rovings”, tejidos). Telas unidas mecánicamente: Las demás telas de “rovings” de malla cerrada.</t>
  </si>
  <si>
    <t>701963</t>
  </si>
  <si>
    <t>701964</t>
  </si>
  <si>
    <t>Manufacturas de piedra, yeso fraguable, cemento, amianto (asbesto), mica o. Vidrio y sus manufacturas. Fibra de vidrio (incluida la lana de vidrio) y manufacturas de esta materia (por ejemplo: hilados, “rovings”, tejidos). Telas unidas mecánicamente: Tejidos de hilados de malla cerrada, de ligamento tafetán, recubiertos o estratificados.</t>
  </si>
  <si>
    <t>701965</t>
  </si>
  <si>
    <t>Manufacturas de piedra, yeso fraguable, cemento, amianto (asbesto), mica o. Vidrio y sus manufacturas. Fibra de vidrio (incluida la lana de vidrio) y manufacturas de esta materia (por ejemplo: hilados, “rovings”, tejidos). Telas unidas mecánicamente: Tejidos de malla abierta, de anchura inferior o igual a 30 cm.</t>
  </si>
  <si>
    <t>701966</t>
  </si>
  <si>
    <t>701969</t>
  </si>
  <si>
    <t>Manufacturas de piedra, yeso fraguable, cemento, amianto (asbesto), mica o. Vidrio y sus manufacturas. Fibra de vidrio (incluida la lana de vidrio) y manufacturas de esta materia (por ejemplo: hilados, “rovings”, tejidos). Telas unidas mecánicamente: Las demás.</t>
  </si>
  <si>
    <t>701971</t>
  </si>
  <si>
    <t>Manufacturas de piedra, yeso fraguable, cemento, amianto (asbesto), mica o. Vidrio y sus manufacturas. Fibra de vidrio (incluida la lana de vidrio) y manufacturas de esta materia (por ejemplo: hilados, “rovings”, tejidos). Telas unidas químicamente: Velos (capas delgadas).</t>
  </si>
  <si>
    <t>701972</t>
  </si>
  <si>
    <t>Manufacturas de piedra, yeso fraguable, cemento, amianto (asbesto), mica o. Vidrio y sus manufacturas. Fibra de vidrio (incluida la lana de vidrio) y manufacturas de esta materia (por ejemplo: hilados, “rovings”, tejidos). Telas unidas químicamente: Las demás telas de malla cerrada.</t>
  </si>
  <si>
    <t>701973</t>
  </si>
  <si>
    <t>Manufacturas de piedra, yeso fraguable, cemento, amianto (asbesto), mica o. Vidrio y sus manufacturas. Fibra de vidrio (incluida la lana de vidrio) y manufacturas de esta materia (por ejemplo: hilados, “rovings”, tejidos). Telas unidas químicamente: Las demás telas de malla abierta.</t>
  </si>
  <si>
    <t>701980</t>
  </si>
  <si>
    <t>Manufacturas de piedra, yeso fraguable, cemento, amianto (asbesto), mica o. Vidrio y sus manufacturas. Fibra de vidrio (incluida la lana de vidrio) y manufacturas de esta materia (por ejemplo: hilados, “rovings”, tejidos).  Lana de vidrio y sus manufacturas.</t>
  </si>
  <si>
    <t>701990</t>
  </si>
  <si>
    <t>Manufacturas de piedra, yeso fraguable, cemento, amianto (asbesto), mica o. Vidrio y sus manufacturas. Fibra de vidrio (incluida la lana de vidrio) y manufacturas de esta materia (por ejemplo: hilados, “rovings”, tejidos).  Las demás.</t>
  </si>
  <si>
    <t>702000</t>
  </si>
  <si>
    <t>Manufacturas de piedra, yeso fraguable, cemento, amianto (asbesto), mica o. Vidrio y sus manufacturas. Las demás manufacturas de vidrio.  Las demás manufacturas de vidrio.</t>
  </si>
  <si>
    <t>710110</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</si>
  <si>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naturales (finas).</t>
  </si>
  <si>
    <t>710121</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</si>
  <si>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cultivadas: En bruto.</t>
  </si>
  <si>
    <t>710122</t>
  </si>
  <si>
    <t>710210</t>
  </si>
  <si>
    <t>Perlas naturales (finas) o cultivadas, piedras preciosas o semipreciosas,. Perlas naturales (finas) o cultivadas, piedras preciosas o semipreciosas, metales preciosos,. Diamantes, incluso trabajados, sin montar ni engarzar.  Sin clasificar.</t>
  </si>
  <si>
    <t>710221</t>
  </si>
  <si>
    <t>Perlas naturales (finas) o cultivadas, piedras preciosas o semipreciosas,. Perlas naturales (finas) o cultivadas, piedras preciosas o semipreciosas, metales preciosos,. Diamantes, incluso trabajados, sin montar ni engarzar. Industriales: En bruto o simplemente aserrados, exfoliados o desbastados.</t>
  </si>
  <si>
    <t>710229</t>
  </si>
  <si>
    <t>Perlas naturales (finas) o cultivadas, piedras preciosas o semipreciosas,. Perlas naturales (finas) o cultivadas, piedras preciosas o semipreciosas, metales preciosos,. Diamantes, incluso trabajados, sin montar ni engarzar. Industriales: Los demás.</t>
  </si>
  <si>
    <t>710231</t>
  </si>
  <si>
    <t>Perlas naturales (finas) o cultivadas, piedras preciosas o semipreciosas,. Perlas naturales (finas) o cultivadas, piedras preciosas o semipreciosas, metales preciosos,. Diamantes, incluso trabajados, sin montar ni engarzar. No industriales: En bruto o simplemente aserrados, exfoliados o desbastados.</t>
  </si>
  <si>
    <t>710239</t>
  </si>
  <si>
    <t>Perlas naturales (finas) o cultivadas, piedras preciosas o semipreciosas,. Perlas naturales (finas) o cultivadas, piedras preciosas o semipreciosas, metales preciosos,. Diamantes, incluso trabajados, sin montar ni engarzar. No industriales: Los demás.</t>
  </si>
  <si>
    <t>710310</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</si>
  <si>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En bruto o simplemente aserradas o desbastadas.</t>
  </si>
  <si>
    <t>710391</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</si>
  <si>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Trabajadas de otro modo: Rubíes, zafiros y esmeraldas.</t>
  </si>
  <si>
    <t>710399</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</si>
  <si>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Trabajadas de otro modo: Las demás.</t>
  </si>
  <si>
    <t>710410</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</si>
  <si>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Cuarzo piezoeléctrico.</t>
  </si>
  <si>
    <t>710421</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</si>
  <si>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en bruto o simplemente aserradas o desbastadas: Diamantes.</t>
  </si>
  <si>
    <t>710429</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</si>
  <si>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en bruto o simplemente aserradas o desbastadas: Las demás.</t>
  </si>
  <si>
    <t>710491</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</si>
  <si>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Diamantes.</t>
  </si>
  <si>
    <t>710499</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</si>
  <si>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Las demás.</t>
  </si>
  <si>
    <t>710510</t>
  </si>
  <si>
    <t>Perlas naturales (finas) o cultivadas, piedras preciosas o semipreciosas,. Perlas naturales (finas) o cultivadas, piedras preciosas o semipreciosas, metales preciosos,. Polvo de piedras preciosas o semipreciosas, naturales o sintéticas.  De diamante.</t>
  </si>
  <si>
    <t>710590</t>
  </si>
  <si>
    <t>Perlas naturales (finas) o cultivadas, piedras preciosas o semipreciosas,. Perlas naturales (finas) o cultivadas, piedras preciosas o semipreciosas, metales preciosos,. Polvo de piedras preciosas o semipreciosas, naturales o sintéticas.  Los demás.</t>
  </si>
  <si>
    <t>710610</t>
  </si>
  <si>
    <t>Perlas naturales (finas) o cultivadas, piedras preciosas o semipreciosas,. Perlas naturales (finas) o cultivadas, piedras preciosas o semipreciosas, metales preciosos,. Plata (incluida la plata dorada y la platinada) en bruto, semilabrada o en polvo.  Polvo.</t>
  </si>
  <si>
    <t>710691</t>
  </si>
  <si>
    <t>Perlas naturales (finas) o cultivadas, piedras preciosas o semipreciosas,. Perlas naturales (finas) o cultivadas, piedras preciosas o semipreciosas, metales preciosos,. Plata (incluida la plata dorada y la platinada) en bruto, semilabrada o en polvo. Las demás: En bruto.</t>
  </si>
  <si>
    <t>710692</t>
  </si>
  <si>
    <t>Perlas naturales (finas) o cultivadas, piedras preciosas o semipreciosas,. Perlas naturales (finas) o cultivadas, piedras preciosas o semipreciosas, metales preciosos,. Plata (incluida la plata dorada y la platinada) en bruto, semilabrada o en polvo. Las demás: Semilabrada.</t>
  </si>
  <si>
    <t>710700</t>
  </si>
  <si>
    <t>Perlas naturales (finas) o cultivadas, piedras preciosas o semipreciosas,. Perlas naturales (finas) o cultivadas, piedras preciosas o semipreciosas, metales preciosos,. Chapado (plaqué) de plata sobre metal común, en bruto o semilabrado.  Chapado (plaqué) de plata sobre metal común, en bruto o semilabrado.</t>
  </si>
  <si>
    <t>710811</t>
  </si>
  <si>
    <t>Perlas naturales (finas) o cultivadas, piedras preciosas o semipreciosas,. Perlas naturales (finas) o cultivadas, piedras preciosas o semipreciosas, metales preciosos,. Oro (incluido el oro platinado) en bruto, semilabrado o en polvo. Para uso no monetario: Polvo.</t>
  </si>
  <si>
    <t>710812</t>
  </si>
  <si>
    <t>Perlas naturales (finas) o cultivadas, piedras preciosas o semipreciosas,. Perlas naturales (finas) o cultivadas, piedras preciosas o semipreciosas, metales preciosos,. Oro (incluido el oro platinado) en bruto, semilabrado o en polvo. Para uso no monetario: Las demás formas en bruto.</t>
  </si>
  <si>
    <t>710813</t>
  </si>
  <si>
    <t>Perlas naturales (finas) o cultivadas, piedras preciosas o semipreciosas,. Perlas naturales (finas) o cultivadas, piedras preciosas o semipreciosas, metales preciosos,. Oro (incluido el oro platinado) en bruto, semilabrado o en polvo. Para uso no monetario: Las demás formas semilabradas.</t>
  </si>
  <si>
    <t>710820</t>
  </si>
  <si>
    <t>710900</t>
  </si>
  <si>
    <t>Perlas naturales (finas) o cultivadas, piedras preciosas o semipreciosas,. Perlas naturales (finas) o cultivadas, piedras preciosas o semipreciosas, metales preciosos,. Chapado (plaqué) de oro sobre metal común o sobre plata, en bruto o semilabrado.  Chapado (plaqué) de oro sobre metal común o sobre plata, en bruto o semilabrado.</t>
  </si>
  <si>
    <t>711011</t>
  </si>
  <si>
    <t>Perlas naturales (finas) o cultivadas, piedras preciosas o semipreciosas,. Perlas naturales (finas) o cultivadas, piedras preciosas o semipreciosas, metales preciosos,. Platino en bruto, semilabrado o en polvo. Platino: En bruto o en polvo.</t>
  </si>
  <si>
    <t>711019</t>
  </si>
  <si>
    <t>Perlas naturales (finas) o cultivadas, piedras preciosas o semipreciosas,. Perlas naturales (finas) o cultivadas, piedras preciosas o semipreciosas, metales preciosos,. Platino en bruto, semilabrado o en polvo. Platino: Los demás.</t>
  </si>
  <si>
    <t>711021</t>
  </si>
  <si>
    <t>Perlas naturales (finas) o cultivadas, piedras preciosas o semipreciosas,. Perlas naturales (finas) o cultivadas, piedras preciosas o semipreciosas, metales preciosos,. Platino en bruto, semilabrado o en polvo. Paladio: En bruto o en polvo.</t>
  </si>
  <si>
    <t>711029</t>
  </si>
  <si>
    <t>Perlas naturales (finas) o cultivadas, piedras preciosas o semipreciosas,. Perlas naturales (finas) o cultivadas, piedras preciosas o semipreciosas, metales preciosos,. Platino en bruto, semilabrado o en polvo. Paladio: Los demás.</t>
  </si>
  <si>
    <t>711031</t>
  </si>
  <si>
    <t>Perlas naturales (finas) o cultivadas, piedras preciosas o semipreciosas,. Perlas naturales (finas) o cultivadas, piedras preciosas o semipreciosas, metales preciosos,. Platino en bruto, semilabrado o en polvo. Rodio: En bruto o en polvo.</t>
  </si>
  <si>
    <t>711039</t>
  </si>
  <si>
    <t>Perlas naturales (finas) o cultivadas, piedras preciosas o semipreciosas,. Perlas naturales (finas) o cultivadas, piedras preciosas o semipreciosas, metales preciosos,. Platino en bruto, semilabrado o en polvo. Rodio: Los demás.</t>
  </si>
  <si>
    <t>711041</t>
  </si>
  <si>
    <t>Perlas naturales (finas) o cultivadas, piedras preciosas o semipreciosas,. Perlas naturales (finas) o cultivadas, piedras preciosas o semipreciosas, metales preciosos,. Platino en bruto, semilabrado o en polvo. Iridio, osmio y rutenio: En bruto o en polvo.</t>
  </si>
  <si>
    <t>711049</t>
  </si>
  <si>
    <t>Perlas naturales (finas) o cultivadas, piedras preciosas o semipreciosas,. Perlas naturales (finas) o cultivadas, piedras preciosas o semipreciosas, metales preciosos,. Platino en bruto, semilabrado o en polvo. Iridio, osmio y rutenio: Los demás.</t>
  </si>
  <si>
    <t>711100</t>
  </si>
  <si>
    <t>Perlas naturales (finas) o cultivadas, piedras preciosas o semipreciosas,. Perlas naturales (finas) o cultivadas, piedras preciosas o semipreciosas, metales preciosos,. Chapado (plaqué) de platino sobre metal común, plata u oro, en bruto o semilabrado.  Chapado (plaqué) de platino sobre metal común, plata u oro, en bruto o semilabrado.</t>
  </si>
  <si>
    <t>711230</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</si>
  <si>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Cenizas que contengan metal precioso o compuestos de metal precioso.</t>
  </si>
  <si>
    <t>711291</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</si>
  <si>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De oro o de chapado (plaqué) de oro, excepto las barreduras que contengan otro metal precioso.</t>
  </si>
  <si>
    <t>711292</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</si>
  <si>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De platino o de chapado (plaqué) de platino, excepto las barreduras que contengan otro metal precioso.</t>
  </si>
  <si>
    <t>711299</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</si>
  <si>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Los demás.</t>
  </si>
  <si>
    <t>711311</t>
  </si>
  <si>
    <t>711319</t>
  </si>
  <si>
    <t>711320</t>
  </si>
  <si>
    <t>Perlas naturales (finas) o cultivadas, piedras preciosas o semipreciosas,. Perlas naturales (finas) o cultivadas, piedras preciosas o semipreciosas, metales preciosos,. Artículos de joyería y sus partes, de metal precioso o de chapado de metal precioso (plaqué).  De chapado de metal precioso (plaqué) sobre metal común.</t>
  </si>
  <si>
    <t>711411</t>
  </si>
  <si>
    <t>Perlas naturales (finas) o cultivadas, piedras preciosas o semipreciosas,. Perlas naturales (finas) o cultivadas, piedras preciosas o semipreciosas, metales preciosos,. Artículos de orfebrería y sus partes, de metal precioso o de chapado de metal precioso (plaqué). De metal precioso, incluso revestido o chapado de metal precioso (plaqué): De plata, incluso revestida o chapada de otro metal precioso (plaqué).</t>
  </si>
  <si>
    <t>711419</t>
  </si>
  <si>
    <t>Perlas naturales (finas) o cultivadas, piedras preciosas o semipreciosas,. Perlas naturales (finas) o cultivadas, piedras preciosas o semipreciosas, metales preciosos,. Artículos de orfebrería y sus partes, de metal precioso o de chapado de metal precioso (plaqué). De metal precioso, incluso revestido o chapado de metal precioso (plaqué): De los demás metales preciosos, incluso revestidos o chapados de metal precioso (plaqué).</t>
  </si>
  <si>
    <t>711420</t>
  </si>
  <si>
    <t>Perlas naturales (finas) o cultivadas, piedras preciosas o semipreciosas,. Perlas naturales (finas) o cultivadas, piedras preciosas o semipreciosas, metales preciosos,. Artículos de orfebrería y sus partes, de metal precioso o de chapado de metal precioso (plaqué).  De chapado de metal precioso (plaqué) sobre metal común.</t>
  </si>
  <si>
    <t>711510</t>
  </si>
  <si>
    <t>Perlas naturales (finas) o cultivadas, piedras preciosas o semipreciosas,. Perlas naturales (finas) o cultivadas, piedras preciosas o semipreciosas, metales preciosos,. Las demás manufacturas de metal precioso o de chapado de metal precioso (plaqué).  Catalizadores de platino en forma de tela o enrejado.</t>
  </si>
  <si>
    <t>711590</t>
  </si>
  <si>
    <t>Perlas naturales (finas) o cultivadas, piedras preciosas o semipreciosas,. Perlas naturales (finas) o cultivadas, piedras preciosas o semipreciosas, metales preciosos,. Las demás manufacturas de metal precioso o de chapado de metal precioso (plaqué).  Las demás.</t>
  </si>
  <si>
    <t>711610</t>
  </si>
  <si>
    <t>Perlas naturales (finas) o cultivadas, piedras preciosas o semipreciosas,. Perlas naturales (finas) o cultivadas, piedras preciosas o semipreciosas, metales preciosos,. Manufacturas de perlas naturales (finas) o cultivadas, de piedras preciosas o semipreciosas (naturales, sintéticas o reconstituidas). De perlas naturales (finas) o cultivadas.</t>
  </si>
  <si>
    <t>711620</t>
  </si>
  <si>
    <t>Perlas naturales (finas) o cultivadas, piedras preciosas o semipreciosas,. Perlas naturales (finas) o cultivadas, piedras preciosas o semipreciosas, metales preciosos,. Manufacturas de perlas naturales (finas) o cultivadas, de piedras preciosas o  De piedras preciosas o semipreciosas (naturales, sintéticas o reconstituidas).</t>
  </si>
  <si>
    <t>711711</t>
  </si>
  <si>
    <t>Perlas naturales (finas) o cultivadas, piedras preciosas o semipreciosas,. Perlas naturales (finas) o cultivadas, piedras preciosas o semipreciosas, metales preciosos,. Bisutería. De metal común, incluso plateado, dorado o platinado: Gemelos y pasadores similares.</t>
  </si>
  <si>
    <t>711719</t>
  </si>
  <si>
    <t>Perlas naturales (finas) o cultivadas, piedras preciosas o semipreciosas,. Perlas naturales (finas) o cultivadas, piedras preciosas o semipreciosas, metales preciosos,. Bisutería. De metal común, incluso plateado, dorado o platinado: Las demás.</t>
  </si>
  <si>
    <t>711790</t>
  </si>
  <si>
    <t>Perlas naturales (finas) o cultivadas, piedras preciosas o semipreciosas,. Perlas naturales (finas) o cultivadas, piedras preciosas o semipreciosas, metales preciosos,. Bisutería.  Las demás.</t>
  </si>
  <si>
    <t>711810</t>
  </si>
  <si>
    <t>Perlas naturales (finas) o cultivadas, piedras preciosas o semipreciosas,. Perlas naturales (finas) o cultivadas, piedras preciosas o semipreciosas, metales preciosos,. Monedas.  Monedas sin curso legal, excepto las de oro.</t>
  </si>
  <si>
    <t>711890</t>
  </si>
  <si>
    <t>Perlas naturales (finas) o cultivadas, piedras preciosas o semipreciosas,. Perlas naturales (finas) o cultivadas, piedras preciosas o semipreciosas, metales preciosos,. Monedas.  Las demás.</t>
  </si>
  <si>
    <t>720110</t>
  </si>
  <si>
    <t>Metales comunes y manufacturas de estos metales. Fundición, hierro y acero. Fundición en bruto y fundición especular, en lingotes, bloques o demás formas primarias.  Fundición en bruto sin alear con un contenido de fósforo inferior o igual al 0.5% en peso.</t>
  </si>
  <si>
    <t>720120</t>
  </si>
  <si>
    <t>Metales comunes y manufacturas de estos metales. Fundición, hierro y acero. Fundición en bruto y fundición especular, en lingotes, bloques o demás formas primarias.  Fundición en bruto sin alear con un contenido de fósforo superior al 0.5% en peso.</t>
  </si>
  <si>
    <t>720150</t>
  </si>
  <si>
    <t>Metales comunes y manufacturas de estos metales. Fundición, hierro y acero. Fundición en bruto y fundición especular, en lingotes, bloques o demás formas primarias.  Fundición en bruto aleada; fundición especular.</t>
  </si>
  <si>
    <t>720211</t>
  </si>
  <si>
    <t>Metales comunes y manufacturas de estos metales. Fundición, hierro y acero. Ferroaleaciones. Ferromanganeso: Con un contenido de carbono superior al 2% en peso.</t>
  </si>
  <si>
    <t>720219</t>
  </si>
  <si>
    <t>Metales comunes y manufacturas de estos metales. Fundición, hierro y acero. Ferroaleaciones. Ferromanganeso: Los demás.</t>
  </si>
  <si>
    <t>720221</t>
  </si>
  <si>
    <t>Metales comunes y manufacturas de estos metales. Fundición, hierro y acero. Ferroaleaciones. Ferrosilicio: Con un contenido de silicio superior al 55% en peso.</t>
  </si>
  <si>
    <t>720229</t>
  </si>
  <si>
    <t>Metales comunes y manufacturas de estos metales. Fundición, hierro y acero. Ferroaleaciones. Ferrosilicio: Los demás.</t>
  </si>
  <si>
    <t>720230</t>
  </si>
  <si>
    <t>Metales comunes y manufacturas de estos metales. Fundición, hierro y acero. Ferroaleaciones.  Ferro-sílico-manganeso.</t>
  </si>
  <si>
    <t>720241</t>
  </si>
  <si>
    <t>Metales comunes y manufacturas de estos metales. Fundición, hierro y acero. Ferroaleaciones. Ferrocromo: Con un contenido de carbono superior al 4% en peso.</t>
  </si>
  <si>
    <t>720249</t>
  </si>
  <si>
    <t>Metales comunes y manufacturas de estos metales. Fundición, hierro y acero. Ferroaleaciones. Ferrocromo: Los demás.</t>
  </si>
  <si>
    <t>720250</t>
  </si>
  <si>
    <t>Metales comunes y manufacturas de estos metales. Fundición, hierro y acero. Ferroaleaciones.  Ferro-sílico-cromo.</t>
  </si>
  <si>
    <t>720260</t>
  </si>
  <si>
    <t>Metales comunes y manufacturas de estos metales. Fundición, hierro y acero. Ferroaleaciones.  Ferroníquel.</t>
  </si>
  <si>
    <t>720270</t>
  </si>
  <si>
    <t>Metales comunes y manufacturas de estos metales. Fundición, hierro y acero. Ferroaleaciones.  Ferromolibdeno.</t>
  </si>
  <si>
    <t>720280</t>
  </si>
  <si>
    <t>Metales comunes y manufacturas de estos metales. Fundición, hierro y acero. Ferroaleaciones.  Ferrovolframio y ferro-sílico-volframio.</t>
  </si>
  <si>
    <t>720291</t>
  </si>
  <si>
    <t>Metales comunes y manufacturas de estos metales. Fundición, hierro y acero. Ferroaleaciones. Las demás: Ferrotitanio y ferro-sílico-titanio.</t>
  </si>
  <si>
    <t>720292</t>
  </si>
  <si>
    <t>Metales comunes y manufacturas de estos metales. Fundición, hierro y acero. Ferroaleaciones. Las demás: Ferrovanadio.</t>
  </si>
  <si>
    <t>720293</t>
  </si>
  <si>
    <t>Metales comunes y manufacturas de estos metales. Fundición, hierro y acero. Ferroaleaciones. Las demás: Ferroniobio.</t>
  </si>
  <si>
    <t>720299</t>
  </si>
  <si>
    <t>Metales comunes y manufacturas de estos metales. Fundición, hierro y acero. Ferroaleaciones. Las demás: Las demás.</t>
  </si>
  <si>
    <t>720310</t>
  </si>
  <si>
    <t>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Productos férreos obtenidos por reducción directa de minerales de hierro.</t>
  </si>
  <si>
    <t>720390</t>
  </si>
  <si>
    <t>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Los demás.</t>
  </si>
  <si>
    <t>720410</t>
  </si>
  <si>
    <t>Metales comunes y manufacturas de estos metales. Fundición, hierro y acero. Desperdicios y desechos (chatarra), de fundición, hierro o acero; lingotes de chatarra de hierro o acero.  Desperdicios y desechos, de fundición.</t>
  </si>
  <si>
    <t>720421</t>
  </si>
  <si>
    <t>Metales comunes y manufacturas de estos metales. Fundición, hierro y acero. Desperdicios y desechos (chatarra), de fundición, hierro o acero; lingotes de chatarra de hierro o acero. Desperdicios y desechos, de aceros aleados: De acero inoxidable.</t>
  </si>
  <si>
    <t>720429</t>
  </si>
  <si>
    <t>Metales comunes y manufacturas de estos metales. Fundición, hierro y acero. Desperdicios y desechos (chatarra), de fundición, hierro o acero; lingotes de chatarra de hierro o acero. Desperdicios y desechos, de aceros aleados: Los demás.</t>
  </si>
  <si>
    <t>720430</t>
  </si>
  <si>
    <t>Metales comunes y manufacturas de estos metales. Fundición, hierro y acero. Desperdicios y desechos (chatarra), de fundición, hierro o acero; lingotes de chatarra de hierro o acero.  Desperdicios y desechos, de hierro o acero estañados.</t>
  </si>
  <si>
    <t>720441</t>
  </si>
  <si>
    <t>Metales comunes y manufacturas de estos metales. Fundición, hierro y acero. Desperdicios y desechos (chatarra), de fundición, hierro o acero; lingotes de chatarra de hierro o acero. Los demás desperdicios y desechos: Torneaduras, virutas, esquirlas, limaduras (de amolado, aserrado, limado) y recortes de estampado o de corte, incluso en paquetes.</t>
  </si>
  <si>
    <t>720449</t>
  </si>
  <si>
    <t>Metales comunes y manufacturas de estos metales. Fundición, hierro y acero. Desperdicios y desechos (chatarra), de fundición, hierro o acero; lingotes de chatarra de hierro o acero. Los demás desperdicios y desechos: Los demás.</t>
  </si>
  <si>
    <t>720450</t>
  </si>
  <si>
    <t>Metales comunes y manufacturas de estos metales. Fundición, hierro y acero. Desperdicios y desechos (chatarra), de fundición, hierro o acero; lingotes de chatarra de hierro o acero.  Lingotes de chatarra.</t>
  </si>
  <si>
    <t>720510</t>
  </si>
  <si>
    <t>Metales comunes y manufacturas de estos metales. Fundición, hierro y acero. Granallas y polvo, de fundición en bruto, de fundición especular, de hierro o acero.  Granallas.</t>
  </si>
  <si>
    <t>720521</t>
  </si>
  <si>
    <t>Metales comunes y manufacturas de estos metales. Fundición, hierro y acero. Granallas y polvo, de fundición en bruto, de fundición especular, de hierro o acero. Polvo: De aceros aleados.</t>
  </si>
  <si>
    <t>720529</t>
  </si>
  <si>
    <t>Metales comunes y manufacturas de estos metales. Fundición, hierro y acero. Granallas y polvo, de fundición en bruto, de fundición especular, de hierro o acero. Polvo: Los demás.</t>
  </si>
  <si>
    <t>720610</t>
  </si>
  <si>
    <t>Metales comunes y manufacturas de estos metales. Fundición, hierro y acero. Hierro y acero sin alear, en lingotes o demás formas primarias, excepto el hierro de la partida 72.03.  Lingotes.</t>
  </si>
  <si>
    <t>720690</t>
  </si>
  <si>
    <t>Metales comunes y manufacturas de estos metales. Fundición, hierro y acero. Hierro y acero sin alear, en lingotes o demás formas primarias, excepto el hierro de la partida 72.03.  Las demás.</t>
  </si>
  <si>
    <t>720711</t>
  </si>
  <si>
    <t>Metales comunes y manufacturas de estos metales. Fundición, hierro y acero. Productos intermedios de hierro o acero sin alear. Con un contenido de carbono inferior al 0.25% en peso: De sección transversal cuadrada o rectangular, cuya anchura sea inferior al doble del espesor.</t>
  </si>
  <si>
    <t>720712</t>
  </si>
  <si>
    <t>Metales comunes y manufacturas de estos metales. Fundición, hierro y acero. Productos intermedios de hierro o acero sin alear. Con un contenido de carbono inferior al 0.25% en peso: Los demás, de sección transversal rectangular.</t>
  </si>
  <si>
    <t>720719</t>
  </si>
  <si>
    <t>Metales comunes y manufacturas de estos metales. Fundición, hierro y acero. Productos intermedios de hierro o acero sin alear. Con un contenido de carbono inferior al 0.25% en peso: Los demás.</t>
  </si>
  <si>
    <t>720720</t>
  </si>
  <si>
    <t>Metales comunes y manufacturas de estos metales. Fundición, hierro y acero. Productos intermedios de hierro o acero sin alear.  Con un contenido de carbono superior o igual al 0.25% en peso.</t>
  </si>
  <si>
    <t>720810</t>
  </si>
  <si>
    <t>Metales comunes y manufacturas de estos metales. Fundición, hierro y acero. Productos laminados planos de hierro o acero sin alear, de anchura superior o igual a 600 mm, laminados en caliente, sin chapar ni revestir.  Enrollados, simplemente laminados en caliente, con motivos en relieve.</t>
  </si>
  <si>
    <t>720825</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</si>
  <si>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4.75 mm.</t>
  </si>
  <si>
    <t>720826</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</si>
  <si>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3 mm pero inferior a 4.75 mm.</t>
  </si>
  <si>
    <t>720827</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</si>
  <si>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inferior a 3 mm.</t>
  </si>
  <si>
    <t>720836</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</si>
  <si>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a 10 mm.</t>
  </si>
  <si>
    <t>720837</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</si>
  <si>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4.75 mm pero inferior o igual a 10 mm.</t>
  </si>
  <si>
    <t>720838</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</si>
  <si>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3 mm pero inferior a 4.75 mm.</t>
  </si>
  <si>
    <t>720839</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</si>
  <si>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inferior a 3 mm.</t>
  </si>
  <si>
    <t>720840</t>
  </si>
  <si>
    <t>Metales comunes y manufacturas de estos metales. Fundición, hierro y acero. Productos laminados planos de hierro o acero sin alear, de anchura superior o igual a 600 mm, laminados en caliente, sin chapar ni revestir.  Sin enrollar, simplemente laminados en caliente, con motivos en relieve.</t>
  </si>
  <si>
    <t>720851</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</si>
  <si>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a 10 mm.</t>
  </si>
  <si>
    <t>720852</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</si>
  <si>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4.75 mm pero inferior o igual a 10 mm.</t>
  </si>
  <si>
    <t>720853</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</si>
  <si>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3 mm pero inferior a 4.75 mm.</t>
  </si>
  <si>
    <t>720854</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</si>
  <si>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inferior a 3 mm.</t>
  </si>
  <si>
    <t>720890</t>
  </si>
  <si>
    <t>Metales comunes y manufacturas de estos metales. Fundición, hierro y acero. Productos laminados planos de hierro o acero sin alear, de anchura superior o igual a 600 mm, laminados en caliente, sin chapar ni revestir.  Los demás.</t>
  </si>
  <si>
    <t>720915</t>
  </si>
  <si>
    <t>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3 mm.</t>
  </si>
  <si>
    <t>720916</t>
  </si>
  <si>
    <t>Metales comunes y manufacturas de estos metales. Fundición, hierro y acero. Productos laminados planos de hierro o acero sin alear, de anchura superior o igual a 600 mm, laminados en frío, sin chapar ni revestir. Enrollados, simplemente laminados en frío: De espesor superior a 1 mm pero inferior a 3 mm.</t>
  </si>
  <si>
    <t>720917</t>
  </si>
  <si>
    <t>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0.5 mm pero inferior o igual a 1 mm.</t>
  </si>
  <si>
    <t>720918</t>
  </si>
  <si>
    <t>Metales comunes y manufacturas de estos metales. Fundición, hierro y acero. Productos laminados planos de hierro o acero sin alear, de anchura superior o igual a 600 mm, laminados en frío, sin chapar ni revestir. Enrollados, simplemente laminados en frío: De espesor inferior a 0.5 mm.</t>
  </si>
  <si>
    <t>720925</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</si>
  <si>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3 mm.</t>
  </si>
  <si>
    <t>720926</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</si>
  <si>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a 1 mm pero inferior a 3 mm.</t>
  </si>
  <si>
    <t>720927</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</si>
  <si>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0.5 mm pero inferior o igual a 1 mm.</t>
  </si>
  <si>
    <t>720928</t>
  </si>
  <si>
    <t>Metales comunes y manufacturas de estos metales. Fundición, hierro y acero. Productos laminados planos de hierro o acero sin alear, de anchura superior o igual a 600 mm, laminados en frío, sin chapar ni revestir. Sin enrollar, simplemente laminados en frío: De espesor inferior a 0.5 mm.</t>
  </si>
  <si>
    <t>720990</t>
  </si>
  <si>
    <t>Metales comunes y manufacturas de estos metales. Fundición, hierro y acero. Productos laminados planos de hierro o acero sin alear, de anchura superior o igual a 600 mm, laminados en frío, sin chapar ni revestir.  Los demás.</t>
  </si>
  <si>
    <t>721011</t>
  </si>
  <si>
    <t>Metales comunes y manufacturas de estos metales. Fundición, hierro y acero. Productos laminados planos de hierro o acero sin alear, de anchura superior o igual a 600 mm, chapados o revestidos. Estañados: De espesor superior o igual a 0.5 mm.</t>
  </si>
  <si>
    <t>721012</t>
  </si>
  <si>
    <t>Metales comunes y manufacturas de estos metales. Fundición, hierro y acero. Productos laminados planos de hierro o acero sin alear, de anchura superior o igual a 600 mm, chapados o revestidos. Estañados: De espesor inferior a 0.5 mm.</t>
  </si>
  <si>
    <t>721020</t>
  </si>
  <si>
    <t>Metales comunes y manufacturas de estos metales. Fundición, hierro y acero. Productos laminados planos de hierro o acero sin alear, de anchura superior o igual a 600 mm, chapados o revestidos.  Emplomados, incluidos los revestidos con una aleación de plomo y estaño.</t>
  </si>
  <si>
    <t>721030</t>
  </si>
  <si>
    <t>Metales comunes y manufacturas de estos metales. Fundición, hierro y acero. Productos laminados planos de hierro o acero sin alear, de anchura superior o igual a 600 mm, chapados o revestidos.  Cincados electrolíticamente.</t>
  </si>
  <si>
    <t>721041</t>
  </si>
  <si>
    <t>Metales comunes y manufacturas de estos metales. Fundición, hierro y acero. Productos laminados planos de hierro o acero sin alear, de anchura superior o igual a 600 mm, chapados o revestidos. Cincados de otro modo: Los demás.</t>
  </si>
  <si>
    <t>721049</t>
  </si>
  <si>
    <t>721050</t>
  </si>
  <si>
    <t>Metales comunes y manufacturas de estos metales. Fundición, hierro y acero. Productos laminados planos de hierro o acero sin alear, de anchura superior o igual a 600 mm, chapados o revestidos.  Revestidos de óxidos de cromo o de cromo y óxidos de cromo.</t>
  </si>
  <si>
    <t>721061</t>
  </si>
  <si>
    <t>Metales comunes y manufacturas de estos metales. Fundición, hierro y acero. Productos laminados planos de hierro o acero sin alear, de anchura superior o igual a 600 mm, chapados o revestidos. Revestidos de aluminio: Revestidos de aleaciones de aluminio y cinc.</t>
  </si>
  <si>
    <t>721069</t>
  </si>
  <si>
    <t>Metales comunes y manufacturas de estos metales. Fundición, hierro y acero. Productos laminados planos de hierro o acero sin alear, de anchura superior o igual a 600 mm, chapados o revestidos. Revestidos de aluminio: Los demás.</t>
  </si>
  <si>
    <t>721070</t>
  </si>
  <si>
    <t>Metales comunes y manufacturas de estos metales. Fundición, hierro y acero. Productos laminados planos de hierro o acero sin alear, de anchura superior o igual a 600 mm, chapados o revestidos.  Pintados, barnizados o revestidos de plástico.</t>
  </si>
  <si>
    <t>721090</t>
  </si>
  <si>
    <t>Metales comunes y manufacturas de estos metales. Fundición, hierro y acero. Productos laminados planos de hierro o acero sin alear, de anchura superior o igual a 600 mm, chapados o revestidos.  Los demás.</t>
  </si>
  <si>
    <t>721113</t>
  </si>
  <si>
    <t>Metales comunes y manufacturas de estos metales. Fundición, hierro y acero. Productos laminados planos de hierro o acero sin alear, de anchura inferior a 600 mm, sin chapar ni revestir. Simplemente laminados en caliente: Laminados en las cuatro caras o en acanaladuras cerradas, de anchura superior a 150 mm y espesor superior o igual a 4 mm, sin enrollar y sin motivos en relieve.</t>
  </si>
  <si>
    <t>721114</t>
  </si>
  <si>
    <t>Metales comunes y manufacturas de estos metales. Fundición, hierro y acero. Productos laminados planos de hierro o acero sin alear, de anchura inferior a 600 mm, sin chapar ni revestir. Simplemente laminados en caliente: Los demás, de espesor superior o igual a 4.75 mm.</t>
  </si>
  <si>
    <t>721119</t>
  </si>
  <si>
    <t>Metales comunes y manufacturas de estos metales. Fundición, hierro y acero. Productos laminados planos de hierro o acero sin alear, de anchura inferior a 600 mm, sin chapar ni revestir. Simplemente laminados en caliente: Los demás.</t>
  </si>
  <si>
    <t>721123</t>
  </si>
  <si>
    <t>Metales comunes y manufacturas de estos metales. Fundición, hierro y acero. Productos laminados planos de hierro o acero sin alear, de anchura inferior a 600 mm, sin chapar ni revestir. Simplemente laminados en frío: Con un contenido de carbono inferior al 0.25% en peso.</t>
  </si>
  <si>
    <t>721129</t>
  </si>
  <si>
    <t>Metales comunes y manufacturas de estos metales. Fundición, hierro y acero. Productos laminados planos de hierro o acero sin alear, de anchura inferior a 600 mm, sin chapar ni revestir. Simplemente laminados en frío: Los demás.</t>
  </si>
  <si>
    <t>721190</t>
  </si>
  <si>
    <t>Metales comunes y manufacturas de estos metales. Fundición, hierro y acero. Productos laminados planos de hierro o acero sin alear, de anchura inferior a 600 mm, sin chapar ni revestir.  Los demás.</t>
  </si>
  <si>
    <t>721210</t>
  </si>
  <si>
    <t>Metales comunes y manufacturas de estos metales. Fundición, hierro y acero. Productos laminados planos de hierro o acero sin alear, de anchura inferior a 600 mm, chapados o revestidos.  Estañados.</t>
  </si>
  <si>
    <t>721220</t>
  </si>
  <si>
    <t>Metales comunes y manufacturas de estos metales. Fundición, hierro y acero. Productos laminados planos de hierro o acero sin alear, de anchura inferior a 600 mm, chapados o revestidos.  Cincados electrolíticamente.</t>
  </si>
  <si>
    <t>721230</t>
  </si>
  <si>
    <t>Metales comunes y manufacturas de estos metales. Fundición, hierro y acero. Productos laminados planos de hierro o acero sin alear, de anchura inferior a 600 mm, chapados o revestidos.  Cincados de otro modo.</t>
  </si>
  <si>
    <t>721240</t>
  </si>
  <si>
    <t>Metales comunes y manufacturas de estos metales. Fundición, hierro y acero. Productos laminados planos de hierro o acero sin alear, de anchura inferior a 600 mm, chapados o revestidos.  Pintados, barnizados o revestidos de plástico.</t>
  </si>
  <si>
    <t>721250</t>
  </si>
  <si>
    <t>Metales comunes y manufacturas de estos metales. Fundición, hierro y acero. Productos laminados planos de hierro o acero sin alear, de anchura inferior a 600 mm, chapados o revestidos.  Revestidos de otro modo.</t>
  </si>
  <si>
    <t>721260</t>
  </si>
  <si>
    <t>Metales comunes y manufacturas de estos metales. Fundición, hierro y acero. Productos laminados planos de hierro o acero sin alear, de anchura inferior a 600 mm, chapados o revestidos.  Chapados.</t>
  </si>
  <si>
    <t>721310</t>
  </si>
  <si>
    <t>Metales comunes y manufacturas de estos metales. Fundición, hierro y acero. Alambrón de hierro o acero sin alear.  Con muescas, cordones, surcos o relieves, producidos en el laminado.</t>
  </si>
  <si>
    <t>721320</t>
  </si>
  <si>
    <t>Metales comunes y manufacturas de estos metales. Fundición, hierro y acero. Alambrón de hierro o acero sin alear.  Los demás, de acero de fácil mecanización.</t>
  </si>
  <si>
    <t>721391</t>
  </si>
  <si>
    <t>Metales comunes y manufacturas de estos metales. Fundición, hierro y acero. Alambrón de hierro o acero sin alear. Los demás: De sección circular con diámetro inferior a 14 mm.</t>
  </si>
  <si>
    <t>721399</t>
  </si>
  <si>
    <t>Metales comunes y manufacturas de estos metales. Fundición, hierro y acero. Alambrón de hierro o acero sin alear. Los demás: Los demás.</t>
  </si>
  <si>
    <t>721410</t>
  </si>
  <si>
    <t>Metales comunes y manufacturas de estos metales. Fundición, hierro y acero. Barras de hierro o acero sin alear, simplemente forjadas, laminadas o extrudidas, en caliente, así como las sometidas a torsión después del laminado.  Forjadas.</t>
  </si>
  <si>
    <t>721420</t>
  </si>
  <si>
    <t>721430</t>
  </si>
  <si>
    <t>Metales comunes y manufacturas de estos metales. Fundición, hierro y acero. Barras de hierro o acero sin alear, simplemente forjadas, laminadas o extrudidas, en caliente, así como las sometidas a torsión después del laminado.  Las demás, de acero de fácil mecanización.</t>
  </si>
  <si>
    <t>721491</t>
  </si>
  <si>
    <t>Metales comunes y manufacturas de estos metales. Fundición, hierro y acero. Barras de hierro o acero sin alear, simplemente forjadas, laminadas o extrudidas, en caliente, así como las sometidas a torsión después del laminado. Las demás: De sección transversal rectangular.</t>
  </si>
  <si>
    <t>721499</t>
  </si>
  <si>
    <t>Metales comunes y manufacturas de estos metales. Fundición, hierro y acero. Barras de hierro o acero sin alear, simplemente forjadas, laminadas o extrudidas, en caliente, así como las sometidas a torsión después del laminado. Las demás: Las demás.</t>
  </si>
  <si>
    <t>721510</t>
  </si>
  <si>
    <t>Metales comunes y manufacturas de estos metales. Fundición, hierro y acero. Las demás barras de hierro o acero sin alear.  De acero de fácil mecanización, simplemente obtenidas o acabadas en frío.</t>
  </si>
  <si>
    <t>721550</t>
  </si>
  <si>
    <t>Metales comunes y manufacturas de estos metales. Fundición, hierro y acero. Las demás barras de hierro o acero sin alear.  Las demás, simplemente obtenidas o acabadas en frío.</t>
  </si>
  <si>
    <t>721590</t>
  </si>
  <si>
    <t>Metales comunes y manufacturas de estos metales. Fundición, hierro y acero. Las demás barras de hierro o acero sin alear.  Las demás.</t>
  </si>
  <si>
    <t>721610</t>
  </si>
  <si>
    <t>Metales comunes y manufacturas de estos metales. Fundición, hierro y acero. Perfiles de hierro o acero sin alear.  Perfiles en U, en I o en H, simplemente laminados o extrudidos en caliente, de altura inferior a 80 mm.</t>
  </si>
  <si>
    <t>721621</t>
  </si>
  <si>
    <t>Metales comunes y manufacturas de estos metales. Fundición, hierro y acero. Perfiles de hierro o acero sin alear. Perfiles en L o en T, simplemente laminados o extrudidos en caliente, de altura inferior a 80 mm: Perfiles en L.</t>
  </si>
  <si>
    <t>721622</t>
  </si>
  <si>
    <t>Metales comunes y manufacturas de estos metales. Fundición, hierro y acero. Perfiles de hierro o acero sin alear. Perfiles en L o en T, simplemente laminados o extrudidos en caliente, de altura inferior a 80 mm: Perfiles en T.</t>
  </si>
  <si>
    <t>721631</t>
  </si>
  <si>
    <t>Metales comunes y manufacturas de estos metales. Fundición, hierro y acero. Perfiles de hierro o acero sin alear. Perfiles en U, en I o en H, simplemente laminados o extrudidos en caliente, de altura superior o igual a 80 mm: Perfiles en U.</t>
  </si>
  <si>
    <t>721632</t>
  </si>
  <si>
    <t>721633</t>
  </si>
  <si>
    <t>721640</t>
  </si>
  <si>
    <t>Metales comunes y manufacturas de estos metales. Fundición, hierro y acero. Perfiles de hierro o acero sin alear.  Perfiles en L o en T, simplemente laminados o extrudidos en caliente, de altura superior o igual a 80 mm.</t>
  </si>
  <si>
    <t>721650</t>
  </si>
  <si>
    <t>721661</t>
  </si>
  <si>
    <t>Metales comunes y manufacturas de estos metales. Fundición, hierro y acero. Perfiles de hierro o acero sin alear. Perfiles simplemente obtenidos o acabados en frío: Los demás.</t>
  </si>
  <si>
    <t>721669</t>
  </si>
  <si>
    <t>721691</t>
  </si>
  <si>
    <t>Metales comunes y manufacturas de estos metales. Fundición, hierro y acero. Perfiles de hierro o acero sin alear. Los demás: Obtenidos o acabados en frío, a partir de productos laminados planos.</t>
  </si>
  <si>
    <t>721699</t>
  </si>
  <si>
    <t>Metales comunes y manufacturas de estos metales. Fundición, hierro y acero. Perfiles de hierro o acero sin alear. Los demás: Los demás.</t>
  </si>
  <si>
    <t>721710</t>
  </si>
  <si>
    <t>Metales comunes y manufacturas de estos metales. Fundición, hierro y acero. Alambre de hierro o acero sin alear.  Sin revestir, incluso pulido.</t>
  </si>
  <si>
    <t>721720</t>
  </si>
  <si>
    <t>Metales comunes y manufacturas de estos metales. Fundición, hierro y acero. Alambre de hierro o acero sin alear.  Cincado.</t>
  </si>
  <si>
    <t>721730</t>
  </si>
  <si>
    <t>Metales comunes y manufacturas de estos metales. Fundición, hierro y acero. Alambre de hierro o acero sin alear.  Revestido de otro metal común.</t>
  </si>
  <si>
    <t>721790</t>
  </si>
  <si>
    <t>Metales comunes y manufacturas de estos metales. Fundición, hierro y acero. Alambre de hierro o acero sin alear.  Los demás.</t>
  </si>
  <si>
    <t>721810</t>
  </si>
  <si>
    <t>Metales comunes y manufacturas de estos metales. Fundición, hierro y acero. Acero inoxidable en lingotes o demás formas primarias; productos intermedios de acero inoxidable.  Lingotes o demás formas primarias.</t>
  </si>
  <si>
    <t>721891</t>
  </si>
  <si>
    <t>Metales comunes y manufacturas de estos metales. Fundición, hierro y acero. Acero inoxidable en lingotes o demás formas primarias; productos intermedios de acero inoxidable. Los demás: De sección transversal rectangular.</t>
  </si>
  <si>
    <t>721899</t>
  </si>
  <si>
    <t>Metales comunes y manufacturas de estos metales. Fundición, hierro y acero. Acero inoxidable en lingotes o demás formas primarias; productos intermedios de acero inoxidable. Los demás: Los demás.</t>
  </si>
  <si>
    <t>721911</t>
  </si>
  <si>
    <t>Metales comunes y manufacturas de estos metales. Fundición, hierro y acero. Productos laminados planos de acero inoxidable, de anchura superior o igual a 600 mm. Simplemente laminados en caliente, enrollados: De espesor superior a 10 mm.</t>
  </si>
  <si>
    <t>721912</t>
  </si>
  <si>
    <t>Metales comunes y manufacturas de estos metales. Fundición, hierro y acero. Productos laminados planos de acero inoxidable, de anchura superior o igual a 600 mm. Simplemente laminados en caliente, enrollados: De espesor superior o igual a 4.75 mm pero inferior o igual a 10 mm.</t>
  </si>
  <si>
    <t>721913</t>
  </si>
  <si>
    <t>Metales comunes y manufacturas de estos metales. Fundición, hierro y acero. Productos laminados planos de acero inoxidable, de anchura superior o igual a 600 mm. Simplemente laminados en caliente, enrollados: De espesor superior o igual a 3 mm pero inferior a 4.75 mm.</t>
  </si>
  <si>
    <t>721914</t>
  </si>
  <si>
    <t>Metales comunes y manufacturas de estos metales. Fundición, hierro y acero. Productos laminados planos de acero inoxidable, de anchura superior o igual a 600 mm. Simplemente laminados en caliente, enrollados: De espesor inferior a 3 mm.</t>
  </si>
  <si>
    <t>721921</t>
  </si>
  <si>
    <t>Metales comunes y manufacturas de estos metales. Fundición, hierro y acero. Productos laminados planos de acero inoxidable, de anchura superior o igual a 600 mm. Simplemente laminados en caliente, sin enrollar: De espesor superior a 10 mm.</t>
  </si>
  <si>
    <t>721922</t>
  </si>
  <si>
    <t>Metales comunes y manufacturas de estos metales. Fundición, hierro y acero. Productos laminados planos de acero inoxidable, de anchura superior o igual a 600 mm. Simplemente laminados en caliente, sin enrollar: De espesor superior o igual a 4.75 mm pero inferior o igual a 10 mm.</t>
  </si>
  <si>
    <t>721923</t>
  </si>
  <si>
    <t>Metales comunes y manufacturas de estos metales. Fundición, hierro y acero. Productos laminados planos de acero inoxidable, de anchura superior o igual a 600 mm. Simplemente laminados en caliente, sin enrollar: De espesor superior o igual a 3 mm pero inferior a 4.75 mm.</t>
  </si>
  <si>
    <t>721924</t>
  </si>
  <si>
    <t>Metales comunes y manufacturas de estos metales. Fundición, hierro y acero. Productos laminados planos de acero inoxidable, de anchura superior o igual a 600 mm. Simplemente laminados en caliente, sin enrollar: De espesor inferior a 3 mm.</t>
  </si>
  <si>
    <t>721931</t>
  </si>
  <si>
    <t>Metales comunes y manufacturas de estos metales. Fundición, hierro y acero. Productos laminados planos de acero inoxidable, de anchura superior o igual a 600 mm. Simplemente laminados en frío: De espesor superior o igual a 4.75 mm.</t>
  </si>
  <si>
    <t>721932</t>
  </si>
  <si>
    <t>Metales comunes y manufacturas de estos metales. Fundición, hierro y acero. Productos laminados planos de acero inoxidable, de anchura superior o igual a 600 mm. Simplemente laminados en frío: De espesor superior o igual a 3 mm pero inferior a 4.75 mm.</t>
  </si>
  <si>
    <t>721933</t>
  </si>
  <si>
    <t>Metales comunes y manufacturas de estos metales. Fundición, hierro y acero. Productos laminados planos de acero inoxidable, de anchura superior o igual a 600 mm. Simplemente laminados en frío: De espesor superior a 1 mm pero inferior a 3 mm.</t>
  </si>
  <si>
    <t>721935</t>
  </si>
  <si>
    <t>721990</t>
  </si>
  <si>
    <t>Metales comunes y manufacturas de estos metales. Fundición, hierro y acero. Productos laminados planos de acero inoxidable, de anchura superior o igual a 600 mm.  Los demás.</t>
  </si>
  <si>
    <t>722011</t>
  </si>
  <si>
    <t>Metales comunes y manufacturas de estos metales. Fundición, hierro y acero. Productos laminados planos de acero inoxidable, de anchura inferior a 600 mm. Simplemente laminados en caliente: De espesor superior o igual a 4.75 mm.</t>
  </si>
  <si>
    <t>722012</t>
  </si>
  <si>
    <t>Metales comunes y manufacturas de estos metales. Fundición, hierro y acero. Productos laminados planos de acero inoxidable, de anchura inferior a 600 mm. Simplemente laminados en caliente: De espesor inferior a 4.75 mm.</t>
  </si>
  <si>
    <t>722020</t>
  </si>
  <si>
    <t>Metales comunes y manufacturas de estos metales. Fundición, hierro y acero. Productos laminados planos de acero inoxidable, de anchura inferior a 600 mm.  Simplemente laminados en frío.</t>
  </si>
  <si>
    <t>722090</t>
  </si>
  <si>
    <t>Metales comunes y manufacturas de estos metales. Fundición, hierro y acero. Productos laminados planos de acero inoxidable, de anchura inferior a 600 mm.  Los demás.</t>
  </si>
  <si>
    <t>722100</t>
  </si>
  <si>
    <t>Metales comunes y manufacturas de estos metales. Fundición, hierro y acero. Alambrón de acero inoxidable.  Alambrón de acero inoxidable.</t>
  </si>
  <si>
    <t>722211</t>
  </si>
  <si>
    <t>Metales comunes y manufacturas de estos metales. Fundición, hierro y acero. Barras y perfiles, de acero inoxidable. Barras simplemente laminadas o extrudidas en caliente: De sección circular.</t>
  </si>
  <si>
    <t>722219</t>
  </si>
  <si>
    <t>Metales comunes y manufacturas de estos metales. Fundición, hierro y acero. Barras y perfiles, de acero inoxidable. Barras simplemente laminadas o extrudidas en caliente: Las demás.</t>
  </si>
  <si>
    <t>722220</t>
  </si>
  <si>
    <t>Metales comunes y manufacturas de estos metales. Fundición, hierro y acero. Barras y perfiles, de acero inoxidable.  Barras simplemente obtenidas o acabadas en frío.</t>
  </si>
  <si>
    <t>722230</t>
  </si>
  <si>
    <t>Metales comunes y manufacturas de estos metales. Fundición, hierro y acero. Barras y perfiles, de acero inoxidable.  Las demás barras.</t>
  </si>
  <si>
    <t>722240</t>
  </si>
  <si>
    <t>Metales comunes y manufacturas de estos metales. Fundición, hierro y acero. Barras y perfiles, de acero inoxidable.  Perfiles.</t>
  </si>
  <si>
    <t>722300</t>
  </si>
  <si>
    <t>Metales comunes y manufacturas de estos metales. Fundición, hierro y acero. Alambre de acero inoxidable.  Alambre de acero inoxidable.</t>
  </si>
  <si>
    <t>722410</t>
  </si>
  <si>
    <t>Metales comunes y manufacturas de estos metales. Fundición, hierro y acero. Los demás aceros aleados en lingotes o demás formas primarias; productos intermedios de los demás aceros aleados.  Lingotes o demás formas primarias.</t>
  </si>
  <si>
    <t>722490</t>
  </si>
  <si>
    <t>Metales comunes y manufacturas de estos metales. Fundición, hierro y acero. Los demás aceros aleados en lingotes o demás formas primarias; productos intermedios de los demás aceros aleados.  Los demás.</t>
  </si>
  <si>
    <t>722511</t>
  </si>
  <si>
    <t>Metales comunes y manufacturas de estos metales. Fundición, hierro y acero. Productos laminados planos de los demás aceros aleados, de anchura superior o igual a 600 mm. De acero al silicio llamado "magnético" (acero magnético al silicio): De grano orientado.</t>
  </si>
  <si>
    <t>722519</t>
  </si>
  <si>
    <t>Metales comunes y manufacturas de estos metales. Fundición, hierro y acero. Productos laminados planos de los demás aceros aleados, de anchura superior o igual a 600 mm. De acero al silicio llamado "magnético" (acero magnético al silicio): Los demás.</t>
  </si>
  <si>
    <t>722530</t>
  </si>
  <si>
    <t>Metales comunes y manufacturas de estos metales. Fundición, hierro y acero. Productos laminados planos de los demás aceros aleados, de anchura superior o igual a 600 mm.  Los demás, simplemente laminados en caliente, enrollados.</t>
  </si>
  <si>
    <t>722540</t>
  </si>
  <si>
    <t>Metales comunes y manufacturas de estos metales. Fundición, hierro y acero. Productos laminados planos de los demás aceros aleados, de anchura superior o igual a 600 mm.  Los demás, simplemente laminados en caliente, sin enrollar.</t>
  </si>
  <si>
    <t>722550</t>
  </si>
  <si>
    <t>Metales comunes y manufacturas de estos metales. Fundición, hierro y acero. Productos laminados planos de los demás aceros aleados, de anchura superior o igual a 600 mm.  Los demás, simplemente laminados en frío.</t>
  </si>
  <si>
    <t>722591</t>
  </si>
  <si>
    <t>Metales comunes y manufacturas de estos metales. Fundición, hierro y acero. Productos laminados planos de los demás aceros aleados, de anchura superior o igual a 600 mm. Los demás: Cincados electrolíticamente.</t>
  </si>
  <si>
    <t>722592</t>
  </si>
  <si>
    <t>Metales comunes y manufacturas de estos metales. Fundición, hierro y acero. Productos laminados planos de los demás aceros aleados, de anchura superior o igual a 600 mm. Los demás: Cincados de otro modo.</t>
  </si>
  <si>
    <t>722599</t>
  </si>
  <si>
    <t>Metales comunes y manufacturas de estos metales. Fundición, hierro y acero. Productos laminados planos de los demás aceros aleados, de anchura superior o igual a 600 mm. Los demás: Los demás.</t>
  </si>
  <si>
    <t>722611</t>
  </si>
  <si>
    <t>Metales comunes y manufacturas de estos metales. Fundición, hierro y acero. Productos laminados planos de los demás aceros aleados, de anchura inferior a 600 mm. De acero al silicio llamado "magnético" (acero magnético al silicio): De grano orientado.</t>
  </si>
  <si>
    <t>722619</t>
  </si>
  <si>
    <t>Metales comunes y manufacturas de estos metales. Fundición, hierro y acero. Productos laminados planos de los demás aceros aleados, de anchura inferior a 600 mm. De acero al silicio llamado "magnético" (acero magnético al silicio): Los demás.</t>
  </si>
  <si>
    <t>722620</t>
  </si>
  <si>
    <t>Metales comunes y manufacturas de estos metales. Fundición, hierro y acero. Productos laminados planos de los demás aceros aleados, de anchura inferior a 600 mm.  De acero rápido.</t>
  </si>
  <si>
    <t>722691</t>
  </si>
  <si>
    <t>Metales comunes y manufacturas de estos metales. Fundición, hierro y acero. Productos laminados planos de los demás aceros aleados, de anchura inferior a 600 mm. Los demás: Simplemente laminados en caliente.</t>
  </si>
  <si>
    <t>722692</t>
  </si>
  <si>
    <t>Metales comunes y manufacturas de estos metales. Fundición, hierro y acero. Productos laminados planos de los demás aceros aleados, de anchura inferior a 600 mm. Los demás: Simplemente laminados en frío.</t>
  </si>
  <si>
    <t>722699</t>
  </si>
  <si>
    <t>Metales comunes y manufacturas de estos metales. Fundición, hierro y acero. Productos laminados planos de los demás aceros aleados, de anchura inferior a 600 mm. Los demás: Los demás.</t>
  </si>
  <si>
    <t>722710</t>
  </si>
  <si>
    <t>Metales comunes y manufacturas de estos metales. Fundición, hierro y acero. Alambrón de los demás aceros aleados.  De acero rápido.</t>
  </si>
  <si>
    <t>722720</t>
  </si>
  <si>
    <t>Metales comunes y manufacturas de estos metales. Fundición, hierro y acero. Alambrón de los demás aceros aleados.  De acero silicomanganeso.</t>
  </si>
  <si>
    <t>722790</t>
  </si>
  <si>
    <t>Metales comunes y manufacturas de estos metales. Fundición, hierro y acero. Alambrón de los demás aceros aleados.  Los demás.</t>
  </si>
  <si>
    <t>722810</t>
  </si>
  <si>
    <t>Metales comunes y manufacturas de estos metales. Fundición, hierro y acero. Barras y perfiles, de los demás aceros aleados; barras huecas para perforación, de aceros aleados o sin alear.  Barras de acero rápido.</t>
  </si>
  <si>
    <t>722820</t>
  </si>
  <si>
    <t>Metales comunes y manufacturas de estos metales. Fundición, hierro y acero. Barras y perfiles, de los demás aceros aleados; barras huecas para perforación, de aceros aleados o sin alear.  Barras de acero silicomanganeso.</t>
  </si>
  <si>
    <t>722830</t>
  </si>
  <si>
    <t>722840</t>
  </si>
  <si>
    <t>Metales comunes y manufacturas de estos metales. Fundición, hierro y acero. Barras y perfiles, de los demás aceros aleados; barras huecas para perforación, de aceros aleados o sin alear.  Las demás barras, simplemente forjadas.</t>
  </si>
  <si>
    <t>722850</t>
  </si>
  <si>
    <t>Metales comunes y manufacturas de estos metales. Fundición, hierro y acero. Barras y perfiles, de los demás aceros aleados; barras huecas para perforación, de aceros aleados o sin alear.  Las demás barras, simplemente obtenidas o acabadas en frío.</t>
  </si>
  <si>
    <t>722860</t>
  </si>
  <si>
    <t>Metales comunes y manufacturas de estos metales. Fundición, hierro y acero. Barras y perfiles, de los demás aceros aleados; barras huecas para perforación, de aceros aleados o sin alear.  Las demás barras.</t>
  </si>
  <si>
    <t>722870</t>
  </si>
  <si>
    <t>Metales comunes y manufacturas de estos metales. Fundición, hierro y acero. Barras y perfiles, de los demás aceros aleados; barras huecas para perforación, de aceros aleados o sin alear.  Perfiles.</t>
  </si>
  <si>
    <t>722880</t>
  </si>
  <si>
    <t>Metales comunes y manufacturas de estos metales. Fundición, hierro y acero. Barras y perfiles, de los demás aceros aleados; barras huecas para perforación, de aceros aleados o sin alear.  Barras huecas para perforación.</t>
  </si>
  <si>
    <t>722920</t>
  </si>
  <si>
    <t>Metales comunes y manufacturas de estos metales. Fundición, hierro y acero. Alambre de los demás aceros aleados.  De acero silicomanganeso.</t>
  </si>
  <si>
    <t>722990</t>
  </si>
  <si>
    <t>Metales comunes y manufacturas de estos metales. Fundición, hierro y acero. Alambre de los demás aceros aleados.  Los demás.</t>
  </si>
  <si>
    <t>730110</t>
  </si>
  <si>
    <t>Metales comunes y manufacturas de estos metales. Manufacturas de fundición, hierro o acero. Tablestacas de hierro o acero, incluso perforadas o hechas con elementos ensamblados; perfiles de hierro o acero obtenidos por soldadura.  Tablestacas.</t>
  </si>
  <si>
    <t>730120</t>
  </si>
  <si>
    <t>Metales comunes y manufacturas de estos metales. Manufacturas de fundición, hierro o acero. Tablestacas de hierro o acero, incluso perforadas o hechas con elementos ensamblados; perfiles de hierro o acero obtenidos por soldadura.  Perfiles.</t>
  </si>
  <si>
    <t>730210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</si>
  <si>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Carriles (rieles).</t>
  </si>
  <si>
    <t>730230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</si>
  <si>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Agujas, puntas de corazón, varillas para mando de agujas y otros elementos para cruce o cambio de vías.</t>
  </si>
  <si>
    <t>730240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</si>
  <si>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Bridas y placas de asiento.</t>
  </si>
  <si>
    <t>730290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</si>
  <si>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Los demás.</t>
  </si>
  <si>
    <t>730300</t>
  </si>
  <si>
    <t>Metales comunes y manufacturas de estos metales. Manufacturas de fundición, hierro o acero. Tubos y perfiles huecos, de fundición.  Tubos y perfiles huecos, de fundición.</t>
  </si>
  <si>
    <t>730411</t>
  </si>
  <si>
    <t>Metales comunes y manufacturas de estos metales. Manufacturas de fundición, hierro o acero. Tubos y perfiles huecos, sin costura (sin soldadura), de hierro o acero. Tubos de los tipos utilizados en oleoductos o gasoductos: Los demás.</t>
  </si>
  <si>
    <t>730419</t>
  </si>
  <si>
    <t>730422</t>
  </si>
  <si>
    <t>Metales comunes y manufacturas de estos metales. Manufacturas de fundición, hierro o acero. Tubos y perfiles huecos, sin costura (sin soldadura), de hierro o acero. caliente, con diámetro exterior igual o superior a 60.3 mm sin exceder de 168.3 mm, sin roscar. Tubos de perforación de acero inoxidable.</t>
  </si>
  <si>
    <t>730423</t>
  </si>
  <si>
    <t>Metales comunes y manufacturas de estos metales. Manufacturas de fundición, hierro o acero. Tubos y perfiles huecos, sin costura (sin soldadura), de hierro o acero. caliente, con diámetro exterior igual o superior a 60.3 mm sin exceder de 168.3 mm, sin roscar. Los demás.</t>
  </si>
  <si>
    <t>730424</t>
  </si>
  <si>
    <t>Metales comunes y manufacturas de estos metales. Manufacturas de fundición, hierro o acero. Tubos y perfiles huecos, sin costura (sin soldadura), de hierro o acero. caliente, con diámetro exterior igual o superior a 60.3 mm sin exceder de 168.3 mm, sin roscar. Los demás, de acero inoxidable.</t>
  </si>
  <si>
    <t>730429</t>
  </si>
  <si>
    <t>730431</t>
  </si>
  <si>
    <t>Metales comunes y manufacturas de estos metales. Manufacturas de fundición, hierro o acero. Tubos y perfiles huecos, sin costura (sin soldadura), de hierro o acero. Los demás, de sección circular, de hierro o acero sin alear: Los demás.</t>
  </si>
  <si>
    <t>730439</t>
  </si>
  <si>
    <t>730441</t>
  </si>
  <si>
    <t>Metales comunes y manufacturas de estos metales. Manufacturas de fundición, hierro o acero. Tubos y perfiles huecos, sin costura (sin soldadura), de hierro o acero. Los demás, de sección circular, de acero inoxidable: Estirados o laminados en frío.</t>
  </si>
  <si>
    <t>730449</t>
  </si>
  <si>
    <t>Metales comunes y manufacturas de estos metales. Manufacturas de fundición, hierro o acero. Tubos y perfiles huecos, sin costura (sin soldadura), de hierro o acero. Los demás, de sección circular, de acero inoxidable: Los demás.</t>
  </si>
  <si>
    <t>730451</t>
  </si>
  <si>
    <t>Metales comunes y manufacturas de estos metales. Manufacturas de fundición, hierro o acero. Tubos y perfiles huecos, sin costura (sin soldadura), de hierro o acero. condensadores, hornos de refinación, calentadores de agua u otros similares. Estirados o laminados en frío.</t>
  </si>
  <si>
    <t>730459</t>
  </si>
  <si>
    <t>Metales comunes y manufacturas de estos metales. Manufacturas de fundición, hierro o acero. Tubos y perfiles huecos, sin costura (sin soldadura), de hierro o acero. condensadores, hornos de refinación, calentadores de agua u otros similares. Los demás.</t>
  </si>
  <si>
    <t>730490</t>
  </si>
  <si>
    <t>Metales comunes y manufacturas de estos metales. Manufacturas de fundición, hierro o acero. Tubos y perfiles huecos, sin costura (sin soldadura), de hierro o acero. y espesor de pared igual o superior a 4 mm sin exceder de 19.5 mm. Los demás.</t>
  </si>
  <si>
    <t>730511</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</si>
  <si>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Soldados longitudinalmente con arco sumergido.</t>
  </si>
  <si>
    <t>730512</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</si>
  <si>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 soldados longitudinalmente.</t>
  </si>
  <si>
    <t>730519</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</si>
  <si>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t>
  </si>
  <si>
    <t>730520</t>
  </si>
  <si>
    <t>Metales comunes y manufacturas de estos metales. Manufacturas de fundición, hierro o acero. Los demás tubos (por ejemplo: soldados o remachados) de sección circular con diámetro exterior superior a 406.4 mm, de hierro o acero.  Los demás.</t>
  </si>
  <si>
    <t>730531</t>
  </si>
  <si>
    <t>Metales comunes y manufacturas de estos metales. Manufacturas de fundición, hierro o acero. Los demás tubos (por ejemplo: soldados o remachados) de sección circular con diámetro exterior superior a 406.4 mm, de hierro o acero. Los demás, soldados: Los demás.</t>
  </si>
  <si>
    <t>730539</t>
  </si>
  <si>
    <t>730590</t>
  </si>
  <si>
    <t>730611</t>
  </si>
  <si>
    <t>Metales comunes y manufacturas de estos metales. Manufacturas de fundición, hierro o acero. Los demás tubos y perfiles huecos (por ejemplo: soldados, remachados, grapados o Tubos de los tipos utilizados en oleoductos o gasoductos: Soldados, de acero inoxidable.</t>
  </si>
  <si>
    <t>730619</t>
  </si>
  <si>
    <t>Metales comunes y manufacturas de estos metales. Manufacturas de fundición, hierro o acero. Los demás tubos y perfiles huecos (por ejemplo: soldados, remachados, grapados o Tubos de los tipos utilizados en oleoductos o gasoductos: Los demás.</t>
  </si>
  <si>
    <t>730621</t>
  </si>
  <si>
    <t>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Soldados, de acero inoxidable.</t>
  </si>
  <si>
    <t>730629</t>
  </si>
  <si>
    <t>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Los demás.</t>
  </si>
  <si>
    <t>730630</t>
  </si>
  <si>
    <t>Metales comunes y manufacturas de estos metales. Manufacturas de fundición, hierro o acero. Los demás tubos y perfiles huecos (por ejemplo: soldados, remachados, grapados o  Los demás.</t>
  </si>
  <si>
    <t>730640</t>
  </si>
  <si>
    <t>730650</t>
  </si>
  <si>
    <t>730661</t>
  </si>
  <si>
    <t>Metales comunes y manufacturas de estos metales. Manufacturas de fundición, hierro o acero. Los demás tubos y perfiles huecos (por ejemplo: soldados, remachados, grapados o Los demás, soldados, excepto los de sección circular: De sección cuadrada o rectangular.</t>
  </si>
  <si>
    <t>730669</t>
  </si>
  <si>
    <t>Metales comunes y manufacturas de estos metales. Manufacturas de fundición, hierro o acero. Los demás tubos y perfiles huecos (por ejemplo: soldados, remachados, grapados o Los demás, soldados, excepto los de sección circular: Los demás.</t>
  </si>
  <si>
    <t>730690</t>
  </si>
  <si>
    <t>730711</t>
  </si>
  <si>
    <t>Metales comunes y manufacturas de estos metales. Manufacturas de fundición, hierro o acero. Accesorios de tubería (por ejemplo: empalmes (racores), codos, manguitos), de fundición, hierro o acero. Moldeados: De fundición no maleable.</t>
  </si>
  <si>
    <t>730719</t>
  </si>
  <si>
    <t>Metales comunes y manufacturas de estos metales. Manufacturas de fundición, hierro o acero. Accesorios de tubería (por ejemplo: empalmes (racores), codos, manguitos), de fundición, hierro o acero. Moldeados: Los demás.</t>
  </si>
  <si>
    <t>730721</t>
  </si>
  <si>
    <t>Metales comunes y manufacturas de estos metales. Manufacturas de fundición, hierro o acero. Accesorios de tubería (por ejemplo: empalmes (racores), codos, manguitos), de fundición, hierro o acero. Los demás, de acero inoxidable: Bridas.</t>
  </si>
  <si>
    <t>730722</t>
  </si>
  <si>
    <t>Metales comunes y manufacturas de estos metales. Manufacturas de fundición, hierro o acero. Accesorios de tubería (por ejemplo: empalmes (racores), codos, manguitos), de fundición, hierro o acero. Los demás, de acero inoxidable: Codos, curvas y manguitos, roscados.</t>
  </si>
  <si>
    <t>730723</t>
  </si>
  <si>
    <t>Metales comunes y manufacturas de estos metales. Manufacturas de fundición, hierro o acero. Accesorios de tubería (por ejemplo: empalmes (racores), codos, manguitos), de fundición, hierro o acero. Los demás, de acero inoxidable: Los demás.</t>
  </si>
  <si>
    <t>730729</t>
  </si>
  <si>
    <t>730791</t>
  </si>
  <si>
    <t>Metales comunes y manufacturas de estos metales. Manufacturas de fundición, hierro o acero. Accesorios de tubería (por ejemplo: empalmes (racores), codos, manguitos), de fundición, hierro o acero. Los demás: Bridas.</t>
  </si>
  <si>
    <t>730792</t>
  </si>
  <si>
    <t>Metales comunes y manufacturas de estos metales. Manufacturas de fundición, hierro o acero. Accesorios de tubería (por ejemplo: empalmes (racores), codos, manguitos), de fundición, hierro o acero. Los demás: Codos, curvas y manguitos, roscados.</t>
  </si>
  <si>
    <t>730793</t>
  </si>
  <si>
    <t>Metales comunes y manufacturas de estos metales. Manufacturas de fundición, hierro o acero. Accesorios de tubería (por ejemplo: empalmes (racores), codos, manguitos), de fundición, hierro o acero. Los demás: Accesorios para soldar a tope.</t>
  </si>
  <si>
    <t>730799</t>
  </si>
  <si>
    <t>Metales comunes y manufacturas de estos metales. Manufacturas de fundición, hierro o acero. Accesorios de tubería (por ejemplo: empalmes (racores), codos, manguitos), de fundición, hierro o acero. Los demás: Los demás.</t>
  </si>
  <si>
    <t>730810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</si>
  <si>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 Puentes y sus partes.</t>
  </si>
  <si>
    <t>730820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</si>
  <si>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Torres y castilletes.</t>
  </si>
  <si>
    <t>730830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</si>
  <si>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Puertas y ventanas y sus marcos, contramarcos y umbrales.</t>
  </si>
  <si>
    <t>730840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</si>
  <si>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Material de andamiaje, encofrado, apeo o apuntalamiento.</t>
  </si>
  <si>
    <t>730890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</si>
  <si>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t>
  </si>
  <si>
    <t>730900</t>
  </si>
  <si>
    <t>Metales comunes y manufacturas de estos metales. Manufacturas de fundición, hierro o acero. Depósitos, cisternas, cubas y recipientes similares para cualquier materia (excepto gas comprimido o licuado), de fundición, hierro o acero, de capacidad superior a 300 l, sin dispositivos mecánicos ni térmicos, incluso con revestimiento interior o calorífugo.  Depósitos, cisternas, cubas y recipientes similares para cualquier materia (excepto gas comprimido o licuado), de fundición, hierro o acero, de capacidad superior a 300 l, sin dispositivos mecánicos ni térmicos, incluso con revestimiento interior o calorífugo.</t>
  </si>
  <si>
    <t>731010</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</si>
  <si>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superior o igual a 50 l.</t>
  </si>
  <si>
    <t>731021</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</si>
  <si>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Latas o botes para ser cerrados por soldadura o rebordeado.</t>
  </si>
  <si>
    <t>731029</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</si>
  <si>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t>
  </si>
  <si>
    <t>731100</t>
  </si>
  <si>
    <t>Metales comunes y manufacturas de estos metales. Manufacturas de fundición, hierro o acero. Recipientes para gas comprimido o licuado, de fundición, hierro o acero.  Recipientes para gas comprimido o licuado, de fundición, hierro o acero.</t>
  </si>
  <si>
    <t>731210</t>
  </si>
  <si>
    <t>Metales comunes y manufacturas de estos metales. Manufacturas de fundición, hierro o acero. Cables, trenzas, eslingas y artículos similares, de hierro o acero, sin aislar para electricidad.  Los demás.</t>
  </si>
  <si>
    <t>731290</t>
  </si>
  <si>
    <t>731300</t>
  </si>
  <si>
    <t>Metales comunes y manufacturas de estos metales. Manufacturas de fundición, hierro o acero. Alambre de púas, de hierro o acero; alambre (simple o doble) y fleje, torcidos, incluso con púas, de hierro o acero, de los tipos utilizados para cercar.  Alambre de púas, de hierro o acero; alambre (simple o doble) y fleje, torcidos, incluso con púas, de hierro o acero, de los tipos utilizados para cercar.</t>
  </si>
  <si>
    <t>731412</t>
  </si>
  <si>
    <t>Metales comunes y manufacturas de estos metales. Manufacturas de fundición, hierro o acero. Telas metálicas (incluidas las continuas o sin fin), redes y rejas, de alambre de hierro o acero; chapas y tiras, extendidas (desplegadas), de hierro o acero. Telas metálicas tejidas: Telas metálicas continuas o sin fin, de acero inoxidable, para máquinas.</t>
  </si>
  <si>
    <t>731414</t>
  </si>
  <si>
    <t>Metales comunes y manufacturas de estos metales. Manufacturas de fundición, hierro o acero. Telas metálicas (incluidas las continuas o sin fin), redes y rejas, de alambre de hierro o acero; chapas y tiras, extendidas (desplegadas), de hierro o acero. Telas metálicas tejidas: Las demás telas metálicas tejidas, de acero inoxidable.</t>
  </si>
  <si>
    <t>731419</t>
  </si>
  <si>
    <t>731420</t>
  </si>
  <si>
    <t>Metales comunes y manufacturas de estos metales. Manufacturas de fundición, hierro o acero. Telas metálicas (incluidas las continuas o sin fin), redes y rejas, de alambre de hierro o acero; chapas y tiras, extendidas (desplegadas), de hierro o acero.  Redes y rejas, soldadas en los puntos de cruce, de alambre cuya mayor dimensión de la sección transversal sea superior o igual a 3 mm y con malla de superficie superior o igual a 100 cm².</t>
  </si>
  <si>
    <t>731431</t>
  </si>
  <si>
    <t>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Cincadas.</t>
  </si>
  <si>
    <t>731439</t>
  </si>
  <si>
    <t>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Las demás.</t>
  </si>
  <si>
    <t>731441</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</si>
  <si>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Cincadas.</t>
  </si>
  <si>
    <t>731442</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</si>
  <si>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Revestidas de plástico.</t>
  </si>
  <si>
    <t>731449</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</si>
  <si>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Las demás.</t>
  </si>
  <si>
    <t>731450</t>
  </si>
  <si>
    <t>Metales comunes y manufacturas de estos metales. Manufacturas de fundición, hierro o acero. Telas metálicas (incluidas las continuas o sin fin), redes y rejas, de alambre de hierro o acero; chapas y tiras, extendidas (desplegadas), de hierro o acero.  Chapas y tiras, extendidas (desplegadas).</t>
  </si>
  <si>
    <t>731511</t>
  </si>
  <si>
    <t>Metales comunes y manufacturas de estos metales. Manufacturas de fundición, hierro o acero. Cadenas y sus partes, de fundición, hierro o acero. Cadenas de eslabones articulados y sus partes: Cadenas de rodillos.</t>
  </si>
  <si>
    <t>731512</t>
  </si>
  <si>
    <t>Metales comunes y manufacturas de estos metales. Manufacturas de fundición, hierro o acero. Cadenas y sus partes, de fundición, hierro o acero. Cadenas de eslabones articulados y sus partes: Las demás cadenas.</t>
  </si>
  <si>
    <t>731519</t>
  </si>
  <si>
    <t>Metales comunes y manufacturas de estos metales. Manufacturas de fundición, hierro o acero. Cadenas y sus partes, de fundición, hierro o acero. Cadenas de eslabones articulados y sus partes: Partes.</t>
  </si>
  <si>
    <t>731520</t>
  </si>
  <si>
    <t>Metales comunes y manufacturas de estos metales. Manufacturas de fundición, hierro o acero. Cadenas y sus partes, de fundición, hierro o acero.  Cadenas antideslizantes.</t>
  </si>
  <si>
    <t>731581</t>
  </si>
  <si>
    <t>Metales comunes y manufacturas de estos metales. Manufacturas de fundición, hierro o acero. Cadenas y sus partes, de fundición, hierro o acero. Las demás cadenas: Cadenas de eslabones con contrete (travesaño).</t>
  </si>
  <si>
    <t>731582</t>
  </si>
  <si>
    <t>Metales comunes y manufacturas de estos metales. Manufacturas de fundición, hierro o acero. Cadenas y sus partes, de fundición, hierro o acero. Las demás cadenas: Las demás cadenas, de eslabones soldados.</t>
  </si>
  <si>
    <t>731589</t>
  </si>
  <si>
    <t>Metales comunes y manufacturas de estos metales. Manufacturas de fundición, hierro o acero. Cadenas y sus partes, de fundición, hierro o acero. Las demás cadenas: Las demás.</t>
  </si>
  <si>
    <t>731590</t>
  </si>
  <si>
    <t>Metales comunes y manufacturas de estos metales. Manufacturas de fundición, hierro o acero. Cadenas y sus partes, de fundición, hierro o acero.  Las demás partes.</t>
  </si>
  <si>
    <t>731600</t>
  </si>
  <si>
    <t>Metales comunes y manufacturas de estos metales. Manufacturas de fundición, hierro o acero. Anclas, rezones y sus partes, de fundición, hierro o acero.  Anclas, rezones y sus partes, de fundición, hierro o acero.</t>
  </si>
  <si>
    <t>731700</t>
  </si>
  <si>
    <t>731811</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</si>
  <si>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Tirafondos.</t>
  </si>
  <si>
    <t>731812</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</si>
  <si>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para madera.</t>
  </si>
  <si>
    <t>731813</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</si>
  <si>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Escarpias y armellas, roscadas.</t>
  </si>
  <si>
    <t>731814</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</si>
  <si>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Tornillos taladradores.</t>
  </si>
  <si>
    <t>731815</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</si>
  <si>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t>
  </si>
  <si>
    <t>731816</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</si>
  <si>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Tuercas.</t>
  </si>
  <si>
    <t>731819</t>
  </si>
  <si>
    <t>731821</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</si>
  <si>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Arandelas de muelle (resorte) y las demás de seguridad.</t>
  </si>
  <si>
    <t>731822</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</si>
  <si>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Las demás arandelas.</t>
  </si>
  <si>
    <t>731823</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</si>
  <si>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Remaches.</t>
  </si>
  <si>
    <t>731824</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</si>
  <si>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Pasadores y chavetas.</t>
  </si>
  <si>
    <t>731829</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</si>
  <si>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Los demás.</t>
  </si>
  <si>
    <t>731940</t>
  </si>
  <si>
    <t>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Alfileres de gancho (imperdibles) y demás alfileres.</t>
  </si>
  <si>
    <t>731990</t>
  </si>
  <si>
    <t>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t>
  </si>
  <si>
    <t>732010</t>
  </si>
  <si>
    <t>Metales comunes y manufacturas de estos metales. Manufacturas de fundición, hierro o acero. Muelles (resortes), ballestas y sus hojas, de hierro o acero.  Ballestas y sus hojas.</t>
  </si>
  <si>
    <t>732020</t>
  </si>
  <si>
    <t>Metales comunes y manufacturas de estos metales. Manufacturas de fundición, hierro o acero. Muelles (resortes), ballestas y sus hojas, de hierro o acero.  Muelles (resortes) helicoidales.</t>
  </si>
  <si>
    <t>732090</t>
  </si>
  <si>
    <t>Metales comunes y manufacturas de estos metales. Manufacturas de fundición, hierro o acero. Muelles (resortes), ballestas y sus hojas, de hierro o acero.  Los demás.</t>
  </si>
  <si>
    <t>732111</t>
  </si>
  <si>
    <t>732112</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</si>
  <si>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líquidos.</t>
  </si>
  <si>
    <t>732119</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</si>
  <si>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Los demás, incluidos los aparatos de combustibles sólidos.</t>
  </si>
  <si>
    <t>732181</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</si>
  <si>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gaseosos, o de gas y otros combustibles.</t>
  </si>
  <si>
    <t>732182</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</si>
  <si>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líquidos.</t>
  </si>
  <si>
    <t>732189</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</si>
  <si>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Los demás, incluidos los aparatos de combustibles sólidos.</t>
  </si>
  <si>
    <t>732190</t>
  </si>
  <si>
    <t>732211</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</si>
  <si>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De fundición.</t>
  </si>
  <si>
    <t>732219</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</si>
  <si>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Los demás.</t>
  </si>
  <si>
    <t>732290</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</si>
  <si>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Los demás.</t>
  </si>
  <si>
    <t>732310</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</si>
  <si>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Lana de hierro o acero; esponjas, estropajos, guantes y artículos similares para fregar, lustrar o usos análogos.</t>
  </si>
  <si>
    <t>732391</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</si>
  <si>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sin esmaltar.</t>
  </si>
  <si>
    <t>732392</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</si>
  <si>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esmaltados.</t>
  </si>
  <si>
    <t>732393</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</si>
  <si>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acero inoxidable.</t>
  </si>
  <si>
    <t>732394</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</si>
  <si>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hierro o acero, esmaltados.</t>
  </si>
  <si>
    <t>732399</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</si>
  <si>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Los demás.</t>
  </si>
  <si>
    <t>732410</t>
  </si>
  <si>
    <t>Metales comunes y manufacturas de estos metales. Manufacturas de fundición, hierro o acero. Artículos de higiene o tocador, y sus partes, de fundición, hierro o acero.  Fregaderos (piletas de lavar) y lavabos, de acero inoxidable.</t>
  </si>
  <si>
    <t>732421</t>
  </si>
  <si>
    <t>Metales comunes y manufacturas de estos metales. Manufacturas de fundición, hierro o acero. Artículos de higiene o tocador, y sus partes, de fundición, hierro o acero. Bañeras: De fundición, incluso esmaltadas.</t>
  </si>
  <si>
    <t>732429</t>
  </si>
  <si>
    <t>Metales comunes y manufacturas de estos metales. Manufacturas de fundición, hierro o acero. Artículos de higiene o tocador, y sus partes, de fundición, hierro o acero. Bañeras: Las demás.</t>
  </si>
  <si>
    <t>732490</t>
  </si>
  <si>
    <t>Metales comunes y manufacturas de estos metales. Manufacturas de fundición, hierro o acero. Artículos de higiene o tocador, y sus partes, de fundición, hierro o acero.  Los demás, incluidas las partes.</t>
  </si>
  <si>
    <t>732510</t>
  </si>
  <si>
    <t>Metales comunes y manufacturas de estos metales. Manufacturas de fundición, hierro o acero. Las demás manufacturas moldeadas de fundición, hierro o acero.  De fundición no maleable.</t>
  </si>
  <si>
    <t>732591</t>
  </si>
  <si>
    <t>Metales comunes y manufacturas de estos metales. Manufacturas de fundición, hierro o acero. Las demás manufacturas moldeadas de fundición, hierro o acero. Las demás: Bolas y artículos similares para molinos.</t>
  </si>
  <si>
    <t>732599</t>
  </si>
  <si>
    <t>Metales comunes y manufacturas de estos metales. Manufacturas de fundición, hierro o acero. Las demás manufacturas moldeadas de fundición, hierro o acero. Las demás: Las demás.</t>
  </si>
  <si>
    <t>732611</t>
  </si>
  <si>
    <t>Metales comunes y manufacturas de estos metales. Manufacturas de fundición, hierro o acero. Las demás manufacturas de hierro o acero. Forjadas o estampadas pero sin trabajar de otro modo: Bolas y artículos similares para molinos.</t>
  </si>
  <si>
    <t>732619</t>
  </si>
  <si>
    <t>732620</t>
  </si>
  <si>
    <t>Metales comunes y manufacturas de estos metales. Manufacturas de fundición, hierro o acero. Las demás manufacturas de hierro o acero.  Manufacturas de alambre de hierro o acero.</t>
  </si>
  <si>
    <t>732690</t>
  </si>
  <si>
    <t>Metales comunes y manufacturas de estos metales. Manufacturas de fundición, hierro o acero. Las demás manufacturas de hierro o acero.  Las demás.</t>
  </si>
  <si>
    <t>740100</t>
  </si>
  <si>
    <t>Metales comunes y manufacturas de estos metales. Cobre y sus manufacturas. Matas de cobre; cobre de cementación (cobre precipitado).  Matas de cobre; cobre de cementación (cobre precipitado).</t>
  </si>
  <si>
    <t>740200</t>
  </si>
  <si>
    <t>Metales comunes y manufacturas de estos metales. Cobre y sus manufacturas. Cobre sin refinar; ánodos de cobre para refinado electrolítico.  Cobre sin refinar; ánodos de cobre para refinado electrolítico.</t>
  </si>
  <si>
    <t>740311</t>
  </si>
  <si>
    <t>Metales comunes y manufacturas de estos metales. Cobre y sus manufacturas. Cobre refinado y aleaciones de cobre, en bruto. Cobre refinado: Cátodos y secciones de cátodos.</t>
  </si>
  <si>
    <t>740312</t>
  </si>
  <si>
    <t>Metales comunes y manufacturas de estos metales. Cobre y sus manufacturas. Cobre refinado y aleaciones de cobre, en bruto. Cobre refinado: Barras para alambrón ("wire-bars").</t>
  </si>
  <si>
    <t>740313</t>
  </si>
  <si>
    <t>Metales comunes y manufacturas de estos metales. Cobre y sus manufacturas. Cobre refinado y aleaciones de cobre, en bruto. Cobre refinado: Tochos.</t>
  </si>
  <si>
    <t>740319</t>
  </si>
  <si>
    <t>Metales comunes y manufacturas de estos metales. Cobre y sus manufacturas. Cobre refinado y aleaciones de cobre, en bruto. Cobre refinado: Los demás.</t>
  </si>
  <si>
    <t>740321</t>
  </si>
  <si>
    <t>Metales comunes y manufacturas de estos metales. Cobre y sus manufacturas. Cobre refinado y aleaciones de cobre, en bruto. Aleaciones de cobre: A base de cobre-cinc (latón).</t>
  </si>
  <si>
    <t>740322</t>
  </si>
  <si>
    <t>Metales comunes y manufacturas de estos metales. Cobre y sus manufacturas. Cobre refinado y aleaciones de cobre, en bruto. Aleaciones de cobre: A base de cobre-estaño (bronce).</t>
  </si>
  <si>
    <t>740329</t>
  </si>
  <si>
    <t>Metales comunes y manufacturas de estos metales. Cobre y sus manufacturas. Cobre refinado y aleaciones de cobre, en bruto. Aleaciones de cobre: Las demás aleaciones de cobre (excepto las aleaciones madre de la partida 74.05).</t>
  </si>
  <si>
    <t>740400</t>
  </si>
  <si>
    <t>Metales comunes y manufacturas de estos metales. Cobre y sus manufacturas. Desperdicios y desechos, de cobre.  Desperdicios y desechos, de cobre.</t>
  </si>
  <si>
    <t>740500</t>
  </si>
  <si>
    <t>Metales comunes y manufacturas de estos metales. Cobre y sus manufacturas. Aleaciones madre de cobre.  Aleaciones madre de cobre.</t>
  </si>
  <si>
    <t>740610</t>
  </si>
  <si>
    <t>Metales comunes y manufacturas de estos metales. Cobre y sus manufacturas. Polvo y escamillas, de cobre.  Polvo de estructura no laminar.</t>
  </si>
  <si>
    <t>740620</t>
  </si>
  <si>
    <t>Metales comunes y manufacturas de estos metales. Cobre y sus manufacturas. Polvo y escamillas, de cobre.  Polvo de estructura laminar; escamillas.</t>
  </si>
  <si>
    <t>740710</t>
  </si>
  <si>
    <t>740721</t>
  </si>
  <si>
    <t>Metales comunes y manufacturas de estos metales. Cobre y sus manufacturas. Barras y perfiles, de cobre. De aleaciones de cobre: Los demás.</t>
  </si>
  <si>
    <t>740729</t>
  </si>
  <si>
    <t>740811</t>
  </si>
  <si>
    <t>Metales comunes y manufacturas de estos metales. Cobre y sus manufacturas. Alambre de cobre. De cobre refinado: Con la mayor dimensión de la sección transversal superior a 6 mm.</t>
  </si>
  <si>
    <t>740819</t>
  </si>
  <si>
    <t>Metales comunes y manufacturas de estos metales. Cobre y sus manufacturas. Alambre de cobre. De cobre refinado: Los demás.</t>
  </si>
  <si>
    <t>740821</t>
  </si>
  <si>
    <t>Metales comunes y manufacturas de estos metales. Cobre y sus manufacturas. Alambre de cobre. De aleaciones de cobre: A base de cobre-cinc (latón).</t>
  </si>
  <si>
    <t>740822</t>
  </si>
  <si>
    <t>Metales comunes y manufacturas de estos metales. Cobre y sus manufacturas. Alambre de cobre. De aleaciones de cobre: Los demás.</t>
  </si>
  <si>
    <t>740829</t>
  </si>
  <si>
    <t>740911</t>
  </si>
  <si>
    <t>Metales comunes y manufacturas de estos metales. Cobre y sus manufacturas. Chapas y tiras, de cobre, de espesor superior a 0.15 mm. De cobre refinado: Enrolladas.</t>
  </si>
  <si>
    <t>740919</t>
  </si>
  <si>
    <t>Metales comunes y manufacturas de estos metales. Cobre y sus manufacturas. Chapas y tiras, de cobre, de espesor superior a 0.15 mm. De cobre refinado: Las demás.</t>
  </si>
  <si>
    <t>740921</t>
  </si>
  <si>
    <t>Metales comunes y manufacturas de estos metales. Cobre y sus manufacturas. Chapas y tiras, de cobre, de espesor superior a 0.15 mm. De aleaciones a base de cobre-cinc (latón): Enrolladas.</t>
  </si>
  <si>
    <t>740929</t>
  </si>
  <si>
    <t>Metales comunes y manufacturas de estos metales. Cobre y sus manufacturas. Chapas y tiras, de cobre, de espesor superior a 0.15 mm. De aleaciones a base de cobre-cinc (latón): Las demás.</t>
  </si>
  <si>
    <t>740931</t>
  </si>
  <si>
    <t>Metales comunes y manufacturas de estos metales. Cobre y sus manufacturas. Chapas y tiras, de cobre, de espesor superior a 0.15 mm. De aleaciones a base de cobre-estaño (bronce): Enrolladas.</t>
  </si>
  <si>
    <t>740939</t>
  </si>
  <si>
    <t>Metales comunes y manufacturas de estos metales. Cobre y sus manufacturas. Chapas y tiras, de cobre, de espesor superior a 0.15 mm. De aleaciones a base de cobre-estaño (bronce): Las demás.</t>
  </si>
  <si>
    <t>740940</t>
  </si>
  <si>
    <t>Metales comunes y manufacturas de estos metales. Cobre y sus manufacturas. Chapas y tiras, de cobre, de espesor superior a 0.15 mm.  De aleaciones a base de cobre-níquel (cuproníquel) o de cobre-níquel-cinc (alpaca).</t>
  </si>
  <si>
    <t>740990</t>
  </si>
  <si>
    <t>Metales comunes y manufacturas de estos metales. Cobre y sus manufacturas. Chapas y tiras, de cobre, de espesor superior a 0.15 mm.  De las demás aleaciones de cobre.</t>
  </si>
  <si>
    <t>741011</t>
  </si>
  <si>
    <t>Metales comunes y manufacturas de estos metales. Cobre y sus manufacturas. Hojas y tiras, delgadas, de cobre (incluso impresas o fijadas sobre papel, cartón, plástico o soportes similares), de espesor inferior o igual a 0.15 mm (sin incluir el soporte). Sin soporte: De cobre refinado.</t>
  </si>
  <si>
    <t>741012</t>
  </si>
  <si>
    <t>Metales comunes y manufacturas de estos metales. Cobre y sus manufacturas. Hojas y tiras, delgadas, de cobre (incluso impresas o fijadas sobre papel, cartón, plástico o soportes similares), de espesor inferior o igual a 0.15 mm (sin incluir el soporte). Sin soporte: De aleaciones de cobre.</t>
  </si>
  <si>
    <t>741021</t>
  </si>
  <si>
    <t>Metales comunes y manufacturas de estos metales. Cobre y sus manufacturas. Hojas y tiras, delgadas, de cobre (incluso impresas o fijadas sobre papel, cartón, plástico o soportes similares), de espesor inferior o igual a 0.15 mm (sin incluir el soporte). Con soporte: De cobre refinado.</t>
  </si>
  <si>
    <t>741022</t>
  </si>
  <si>
    <t>Metales comunes y manufacturas de estos metales. Cobre y sus manufacturas. Hojas y tiras, delgadas, de cobre (incluso impresas o fijadas sobre papel, cartón, plástico o soportes similares), de espesor inferior o igual a 0.15 mm (sin incluir el soporte). Con soporte: De aleaciones de cobre.</t>
  </si>
  <si>
    <t>741110</t>
  </si>
  <si>
    <t>741121</t>
  </si>
  <si>
    <t>Metales comunes y manufacturas de estos metales. Cobre y sus manufacturas. Tubos de cobre. De aleaciones de cobre: Los demás.</t>
  </si>
  <si>
    <t>741122</t>
  </si>
  <si>
    <t>741129</t>
  </si>
  <si>
    <t>741210</t>
  </si>
  <si>
    <t>Metales comunes y manufacturas de estos metales. Cobre y sus manufacturas. Accesorios de tubería (por ejemplo: empalmes (racores), codos, manguitos) de cobre.  De cobre refinado.</t>
  </si>
  <si>
    <t>741220</t>
  </si>
  <si>
    <t>Metales comunes y manufacturas de estos metales. Cobre y sus manufacturas. Accesorios de tubería (por ejemplo: empalmes (racores), codos, manguitos) de cobre.  De aleaciones de cobre.</t>
  </si>
  <si>
    <t>741300</t>
  </si>
  <si>
    <t>Metales comunes y manufacturas de estos metales. Cobre y sus manufacturas. Cables, trenzas y artículos similares, de cobre, sin aislar para electricidad.  Cables, trenzas y artículos similares, de cobre, sin aislar para electricidad.</t>
  </si>
  <si>
    <t>741510</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</si>
  <si>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Puntas y clavos, chinchetas (chinches), grapas apuntadas y artículos similares.</t>
  </si>
  <si>
    <t>741521</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</si>
  <si>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sin rosca: Arandelas (incluidas las arandelas de muelle (resorte)).</t>
  </si>
  <si>
    <t>741529</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</si>
  <si>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sin rosca: Los demás.</t>
  </si>
  <si>
    <t>741533</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</si>
  <si>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roscados: Tornillos; pernos y tuercas.</t>
  </si>
  <si>
    <t>741539</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</si>
  <si>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roscados: Los demás.</t>
  </si>
  <si>
    <t>741810</t>
  </si>
  <si>
    <t>Metales comunes y manufacturas de estos metales. Cobre y sus manufacturas. Artículos de uso doméstico, higiene o tocador, y sus partes, de cobre; esponjas, estropajos, guantes y artículos similares para fregar, lustrar o usos análogos, de cobre.  Artículos de uso doméstico y sus partes; esponjas, estropajos, guantes y artículos similares para fregar, lustrar o usos análogos.</t>
  </si>
  <si>
    <t>741820</t>
  </si>
  <si>
    <t>Metales comunes y manufacturas de estos metales. Cobre y sus manufacturas. Artículos de uso doméstico, higiene o tocador, y sus partes, de cobre; esponjas, estropajos, guantes y artículos similares para fregar, lustrar o usos análogos, de cobre.  Artículos de higiene o tocador, y sus partes.</t>
  </si>
  <si>
    <t>741920</t>
  </si>
  <si>
    <t>741980</t>
  </si>
  <si>
    <t>750110</t>
  </si>
  <si>
    <t>Metales comunes y manufacturas de estos metales. Níquel y sus manufacturas. Matas de níquel, "sinters" de óxidos de níquel y demás productos intermedios de la metalurgia del níquel.  Matas de níquel.</t>
  </si>
  <si>
    <t>750120</t>
  </si>
  <si>
    <t>Metales comunes y manufacturas de estos metales. Níquel y sus manufacturas. Matas de níquel, "sinters" de óxidos de níquel y demás productos intermedios de la metalurgia del níquel.  "Sinters" de óxidos de níquel y demás productos intermedios de la metalurgia del níquel.</t>
  </si>
  <si>
    <t>750210</t>
  </si>
  <si>
    <t>Metales comunes y manufacturas de estos metales. Níquel y sus manufacturas. Níquel en bruto.  Níquel sin alear.</t>
  </si>
  <si>
    <t>750220</t>
  </si>
  <si>
    <t>Metales comunes y manufacturas de estos metales. Níquel y sus manufacturas. Níquel en bruto.  Aleaciones de níquel.</t>
  </si>
  <si>
    <t>750300</t>
  </si>
  <si>
    <t>Metales comunes y manufacturas de estos metales. Níquel y sus manufacturas. Desperdicios y desechos, de níquel.  Desperdicios y desechos, de níquel.</t>
  </si>
  <si>
    <t>750400</t>
  </si>
  <si>
    <t>Metales comunes y manufacturas de estos metales. Níquel y sus manufacturas. Polvo y escamillas, de níquel.  Polvo y escamillas, de níquel.</t>
  </si>
  <si>
    <t>750511</t>
  </si>
  <si>
    <t>Metales comunes y manufacturas de estos metales. Níquel y sus manufacturas. Barras, perfiles y alambre, de níquel. Barras y perfiles: De níquel sin alear.</t>
  </si>
  <si>
    <t>750512</t>
  </si>
  <si>
    <t>Metales comunes y manufacturas de estos metales. Níquel y sus manufacturas. Barras, perfiles y alambre, de níquel. Barras y perfiles: De aleaciones de níquel.</t>
  </si>
  <si>
    <t>750521</t>
  </si>
  <si>
    <t>Metales comunes y manufacturas de estos metales. Níquel y sus manufacturas. Barras, perfiles y alambre, de níquel. Alambre: De níquel sin alear.</t>
  </si>
  <si>
    <t>750522</t>
  </si>
  <si>
    <t>Metales comunes y manufacturas de estos metales. Níquel y sus manufacturas. Barras, perfiles y alambre, de níquel. Alambre: De aleaciones de níquel.</t>
  </si>
  <si>
    <t>750610</t>
  </si>
  <si>
    <t>Metales comunes y manufacturas de estos metales. Níquel y sus manufacturas. Chapas, hojas y tiras, de níquel.  De níquel sin alear.</t>
  </si>
  <si>
    <t>750620</t>
  </si>
  <si>
    <t>Metales comunes y manufacturas de estos metales. Níquel y sus manufacturas. Chapas, hojas y tiras, de níquel.  De aleaciones de níquel.</t>
  </si>
  <si>
    <t>750711</t>
  </si>
  <si>
    <t>Metales comunes y manufacturas de estos metales. Níquel y sus manufacturas. Tubos y accesorios de tubería (por ejemplo: empalmes (racores), codos, manguitos), de níquel. Tubos: De níquel sin alear.</t>
  </si>
  <si>
    <t>750712</t>
  </si>
  <si>
    <t>Metales comunes y manufacturas de estos metales. Níquel y sus manufacturas. Tubos y accesorios de tubería (por ejemplo: empalmes (racores), codos, manguitos), de níquel. Tubos: De aleaciones de níquel.</t>
  </si>
  <si>
    <t>750720</t>
  </si>
  <si>
    <t>Metales comunes y manufacturas de estos metales. Níquel y sus manufacturas. Tubos y accesorios de tubería (por ejemplo: empalmes (racores), codos, manguitos), de níquel.  Accesorios de tubería.</t>
  </si>
  <si>
    <t>750810</t>
  </si>
  <si>
    <t>Metales comunes y manufacturas de estos metales. Níquel y sus manufacturas. Las demás manufacturas de níquel.  Telas metálicas, redes y rejas, de alambre de níquel.</t>
  </si>
  <si>
    <t>750890</t>
  </si>
  <si>
    <t>Metales comunes y manufacturas de estos metales. Níquel y sus manufacturas. Las demás manufacturas de níquel.  Las demás.</t>
  </si>
  <si>
    <t>760110</t>
  </si>
  <si>
    <t>Metales comunes y manufacturas de estos metales. Aluminio y sus manufacturas. Aluminio en bruto.  Aluminio sin alear.</t>
  </si>
  <si>
    <t>760120</t>
  </si>
  <si>
    <t>Metales comunes y manufacturas de estos metales. Aluminio y sus manufacturas. Aluminio en bruto.  Aleaciones de aluminio.</t>
  </si>
  <si>
    <t>760200</t>
  </si>
  <si>
    <t>Metales comunes y manufacturas de estos metales. Aluminio y sus manufacturas. Desperdicios y desechos, de aluminio.  Desperdicios y desechos, de aluminio.</t>
  </si>
  <si>
    <t>760310</t>
  </si>
  <si>
    <t>Metales comunes y manufacturas de estos metales. Aluminio y sus manufacturas. Polvo y escamillas, de aluminio.  Polvo de estructura no laminar.</t>
  </si>
  <si>
    <t>760320</t>
  </si>
  <si>
    <t>Metales comunes y manufacturas de estos metales. Aluminio y sus manufacturas. Polvo y escamillas, de aluminio.  Polvo de estructura laminar; escamillas.</t>
  </si>
  <si>
    <t>760410</t>
  </si>
  <si>
    <t>760421</t>
  </si>
  <si>
    <t>Metales comunes y manufacturas de estos metales. Aluminio y sus manufacturas. Barras y perfiles, de aluminio. De aleaciones de aluminio: Perfiles huecos.</t>
  </si>
  <si>
    <t>760429</t>
  </si>
  <si>
    <t>Metales comunes y manufacturas de estos metales. Aluminio y sus manufacturas. Barras y perfiles, de aluminio. De aleaciones de aluminio: Los demás.</t>
  </si>
  <si>
    <t>760511</t>
  </si>
  <si>
    <t>Metales comunes y manufacturas de estos metales. Aluminio y sus manufacturas. Alambre de aluminio. De aluminio sin alear: Los demás.</t>
  </si>
  <si>
    <t>760519</t>
  </si>
  <si>
    <t>760521</t>
  </si>
  <si>
    <t>Metales comunes y manufacturas de estos metales. Aluminio y sus manufacturas. Alambre de aluminio. De aleaciones de aluminio: Los demás.</t>
  </si>
  <si>
    <t>760529</t>
  </si>
  <si>
    <t>760611</t>
  </si>
  <si>
    <t>760612</t>
  </si>
  <si>
    <t>760691</t>
  </si>
  <si>
    <t>760692</t>
  </si>
  <si>
    <t>760711</t>
  </si>
  <si>
    <t>Metales comunes y manufacturas de estos metales. Aluminio y sus manufacturas. Hojas y tiras, delgadas, de aluminio (incluso impresas o fijadas sobre papel, cartón, plástico o soportes similares), de espesor inferior o igual a 0.2 mm (sin incluir el soporte). Sin soporte: Simplemente laminadas.</t>
  </si>
  <si>
    <t>760719</t>
  </si>
  <si>
    <t>760720</t>
  </si>
  <si>
    <t>Metales comunes y manufacturas de estos metales. Aluminio y sus manufacturas. Hojas y tiras, delgadas, de aluminio (incluso impresas o fijadas sobre papel, cartón, plástico o soportes similares), de espesor inferior o igual a 0.2 mm (sin incluir el soporte).  Con soporte.</t>
  </si>
  <si>
    <t>760810</t>
  </si>
  <si>
    <t>760820</t>
  </si>
  <si>
    <t>760900</t>
  </si>
  <si>
    <t>Metales comunes y manufacturas de estos metales. Aluminio y sus manufacturas. Accesorios de tubería (por ejemplo: empalmes (racores), codos, manguitos) de aluminio.  Accesorios de tubería (por ejemplo: empalmes (racores), codos, manguitos) de aluminio.</t>
  </si>
  <si>
    <t>761010</t>
  </si>
  <si>
    <t>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Puertas y ventanas, y sus marcos, contramarcos y umbrales.</t>
  </si>
  <si>
    <t>761090</t>
  </si>
  <si>
    <t>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t>
  </si>
  <si>
    <t>761100</t>
  </si>
  <si>
    <t>Metales comunes y manufacturas de estos metales. Aluminio y sus manufacturas. Depósitos, cisternas, cubas y recipientes similares para cualquier materia (excepto gas comprimido o licuado), de aluminio, de capacidad superior a 300 l, sin dispositivos mecánicos ni térmicos, incluso con revestimiento interior o calorífugo.  Depósitos, cisternas, cubas y recipientes similares para cualquier materia (excepto gas comprimido o licuado), de aluminio, de capacidad superior a 300 l, sin dispositivos mecánicos ni térmicos, incluso con revestimiento interior o calorífugo.</t>
  </si>
  <si>
    <t>761210</t>
  </si>
  <si>
    <t>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Envases tubulares flexibles.</t>
  </si>
  <si>
    <t>761290</t>
  </si>
  <si>
    <t>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t>
  </si>
  <si>
    <t>761300</t>
  </si>
  <si>
    <t>761410</t>
  </si>
  <si>
    <t>Metales comunes y manufacturas de estos metales. Aluminio y sus manufacturas. Cables, trenzas y similares, de aluminio, sin aislar para electricidad.  Con alma de acero.</t>
  </si>
  <si>
    <t>761490</t>
  </si>
  <si>
    <t>Metales comunes y manufacturas de estos metales. Aluminio y sus manufacturas. Cables, trenzas y similares, de aluminio, sin aislar para electricidad.  Los demás.</t>
  </si>
  <si>
    <t>761510</t>
  </si>
  <si>
    <t>Metales comunes y manufacturas de estos metales. Aluminio y sus manufacturas. Artículos de uso doméstico, higiene o tocador, y sus partes, de aluminio; esponjas, estropajos, guantes y artículos similares para fregar, lustrar o usos análogos, de aluminio.  Artículos de uso doméstico y sus partes; esponjas, estropajos, guantes y artículos similares para fregar, lustrar o usos análogos.</t>
  </si>
  <si>
    <t>761520</t>
  </si>
  <si>
    <t>Metales comunes y manufacturas de estos metales. Aluminio y sus manufacturas. Artículos de uso doméstico, higiene o tocador, y sus partes, de aluminio; esponjas, estropajos, guantes y artículos similares para fregar, lustrar o usos análogos, de aluminio.  Artículos de higiene o tocador, y sus partes.</t>
  </si>
  <si>
    <t>761610</t>
  </si>
  <si>
    <t>761691</t>
  </si>
  <si>
    <t>Metales comunes y manufacturas de estos metales. Aluminio y sus manufacturas. Las demás manufacturas de aluminio. Las demás: Telas metálicas, redes y rejas, de alambre de aluminio.</t>
  </si>
  <si>
    <t>761699</t>
  </si>
  <si>
    <t>Metales comunes y manufacturas de estos metales. Aluminio y sus manufacturas. Las demás manufacturas de aluminio. Las demás: Las demás.</t>
  </si>
  <si>
    <t>780110</t>
  </si>
  <si>
    <t>Metales comunes y manufacturas de estos metales. Plomo y sus manufacturas. Plomo en bruto.  Plomo refinado.</t>
  </si>
  <si>
    <t>780191</t>
  </si>
  <si>
    <t>Metales comunes y manufacturas de estos metales. Plomo y sus manufacturas. Plomo en bruto. Los demás: Con antimonio como el otro elemento predominante en peso.</t>
  </si>
  <si>
    <t>780199</t>
  </si>
  <si>
    <t>Metales comunes y manufacturas de estos metales. Plomo y sus manufacturas. Plomo en bruto. Los demás: Los demás.</t>
  </si>
  <si>
    <t>780200</t>
  </si>
  <si>
    <t>Metales comunes y manufacturas de estos metales. Plomo y sus manufacturas. Desperdicios y desechos, de plomo.  Desperdicios y desechos, de plomo.</t>
  </si>
  <si>
    <t>780411</t>
  </si>
  <si>
    <t>Metales comunes y manufacturas de estos metales. Plomo y sus manufacturas. Chapas, hojas y tiras, de plomo; polvo y escamillas, de plomo. Chapas, hojas y tiras: Hojas y tiras, de espesor inferior o igual a 0.2 mm (sin incluir el soporte).</t>
  </si>
  <si>
    <t>780419</t>
  </si>
  <si>
    <t>Metales comunes y manufacturas de estos metales. Plomo y sus manufacturas. Chapas, hojas y tiras, de plomo; polvo y escamillas, de plomo. Chapas, hojas y tiras: Las demás.</t>
  </si>
  <si>
    <t>780420</t>
  </si>
  <si>
    <t>Metales comunes y manufacturas de estos metales. Plomo y sus manufacturas. Chapas, hojas y tiras, de plomo; polvo y escamillas, de plomo.  Polvo y escamillas.</t>
  </si>
  <si>
    <t>780600</t>
  </si>
  <si>
    <t>Metales comunes y manufacturas de estos metales. Plomo y sus manufacturas. Las demás manufacturas de plomo.  Las demás manufacturas de plomo.</t>
  </si>
  <si>
    <t>790111</t>
  </si>
  <si>
    <t>Metales comunes y manufacturas de estos metales. Cinc y sus manufacturas. Cinc en bruto. Cinc sin alear: Con un contenido de cinc superior o igual al 99.99% en peso.</t>
  </si>
  <si>
    <t>790112</t>
  </si>
  <si>
    <t>Metales comunes y manufacturas de estos metales. Cinc y sus manufacturas. Cinc en bruto. Cinc sin alear: Con un contenido de cinc inferior al 99.99% en peso.</t>
  </si>
  <si>
    <t>790120</t>
  </si>
  <si>
    <t>Metales comunes y manufacturas de estos metales. Cinc y sus manufacturas. Cinc en bruto.  Aleaciones de cinc.</t>
  </si>
  <si>
    <t>790200</t>
  </si>
  <si>
    <t>Metales comunes y manufacturas de estos metales. Cinc y sus manufacturas. Desperdicios y desechos, de cinc.  Desperdicios y desechos, de cinc.</t>
  </si>
  <si>
    <t>790310</t>
  </si>
  <si>
    <t>Metales comunes y manufacturas de estos metales. Cinc y sus manufacturas. Polvo y escamillas, de cinc.  Polvo de condensación.</t>
  </si>
  <si>
    <t>790390</t>
  </si>
  <si>
    <t>Metales comunes y manufacturas de estos metales. Cinc y sus manufacturas. Polvo y escamillas, de cinc.  Los demás.</t>
  </si>
  <si>
    <t>790400</t>
  </si>
  <si>
    <t>Metales comunes y manufacturas de estos metales. Cinc y sus manufacturas. Barras, perfiles y alambre, de cinc.  Barras, perfiles y alambre, de cinc.</t>
  </si>
  <si>
    <t>790500</t>
  </si>
  <si>
    <t>Metales comunes y manufacturas de estos metales. Cinc y sus manufacturas. Chapas, hojas y tiras, de cinc.  Chapas, hojas y tiras, de cinc.</t>
  </si>
  <si>
    <t>790700</t>
  </si>
  <si>
    <t>Metales comunes y manufacturas de estos metales. Cinc y sus manufacturas. Las demás manufacturas de cinc.  Las demás manufacturas de cinc.</t>
  </si>
  <si>
    <t>800110</t>
  </si>
  <si>
    <t>Metales comunes y manufacturas de estos metales. Estaño y sus manufacturas. Estaño en bruto.  Estaño sin alear.</t>
  </si>
  <si>
    <t>800120</t>
  </si>
  <si>
    <t>Metales comunes y manufacturas de estos metales. Estaño y sus manufacturas. Estaño en bruto.  Aleaciones de estaño.</t>
  </si>
  <si>
    <t>800200</t>
  </si>
  <si>
    <t>Metales comunes y manufacturas de estos metales. Estaño y sus manufacturas. Desperdicios y desechos, de estaño.  Desperdicios y desechos, de estaño.</t>
  </si>
  <si>
    <t>800300</t>
  </si>
  <si>
    <t>Metales comunes y manufacturas de estos metales. Estaño y sus manufacturas. Barras, perfiles y alambre, de estaño.  Barras, perfiles y alambre, de estaño.</t>
  </si>
  <si>
    <t>800700</t>
  </si>
  <si>
    <t>810197</t>
  </si>
  <si>
    <t>Metales comunes y manufacturas de estos metales. Los demás metales comunes; cermets; manufacturas de estas materias.   Desperdicios y desechos.</t>
  </si>
  <si>
    <t>810199</t>
  </si>
  <si>
    <t>Metales comunes y manufacturas de estos metales. Los demás metales comunes; cermets; manufacturas de estas materias.   Los demás.</t>
  </si>
  <si>
    <t>810210</t>
  </si>
  <si>
    <t>Metales comunes y manufacturas de estos metales. Los demás metales comunes; cermets; manufacturas de estas materias. Molibdeno y sus manufacturas, incluidos los desperdicios y desechos.  Polvo.</t>
  </si>
  <si>
    <t>810294</t>
  </si>
  <si>
    <t>Metales comunes y manufacturas de estos metales. Los demás metales comunes; cermets; manufacturas de estas materias. Molibdeno y sus manufacturas, incluidos los desperdicios y desechos. Los demás: Molibdeno en bruto, incluidas las barras simplemente obtenidas por sinterizado.</t>
  </si>
  <si>
    <t>810295</t>
  </si>
  <si>
    <t>Metales comunes y manufacturas de estos metales. Los demás metales comunes; cermets; manufacturas de estas materias. Molibdeno y sus manufacturas, incluidos los desperdicios y desechos. Los demás: Barras, excepto las simplemente obtenidas por sinterizado, perfiles, chapas, hojas y tiras.</t>
  </si>
  <si>
    <t>810296</t>
  </si>
  <si>
    <t>Metales comunes y manufacturas de estos metales. Los demás metales comunes; cermets; manufacturas de estas materias. Molibdeno y sus manufacturas, incluidos los desperdicios y desechos. Los demás: Alambre.</t>
  </si>
  <si>
    <t>810297</t>
  </si>
  <si>
    <t>Metales comunes y manufacturas de estos metales. Los demás metales comunes; cermets; manufacturas de estas materias. Molibdeno y sus manufacturas, incluidos los desperdicios y desechos. Los demás: Desperdicios y desechos.</t>
  </si>
  <si>
    <t>810299</t>
  </si>
  <si>
    <t>Metales comunes y manufacturas de estos metales. Los demás metales comunes; cermets; manufacturas de estas materias. Molibdeno y sus manufacturas, incluidos los desperdicios y desechos. Los demás: Los demás.</t>
  </si>
  <si>
    <t>810320</t>
  </si>
  <si>
    <t>Metales comunes y manufacturas de estos metales. Los demás metales comunes; cermets; manufacturas de estas materias. Tantalio y sus manufacturas, incluidos los desperdicios y desechos.  Tantalio en bruto, incluidas las barras simplemente obtenidas por sinterizado; polvo.</t>
  </si>
  <si>
    <t>810330</t>
  </si>
  <si>
    <t>Metales comunes y manufacturas de estos metales. Los demás metales comunes; cermets; manufacturas de estas materias. Tantalio y sus manufacturas, incluidos los desperdicios y desechos.  Desperdicios y desechos.</t>
  </si>
  <si>
    <t>810391</t>
  </si>
  <si>
    <t>Metales comunes y manufacturas de estos metales. Los demás metales comunes; cermets; manufacturas de estas materias. Tantalio y sus manufacturas, incluidos los desperdicios y desechos. Los demás: Crisoles.</t>
  </si>
  <si>
    <t>810399</t>
  </si>
  <si>
    <t>Metales comunes y manufacturas de estos metales. Los demás metales comunes; cermets; manufacturas de estas materias. Tantalio y sus manufacturas, incluidos los desperdicios y desechos. Los demás: Los demás.</t>
  </si>
  <si>
    <t>810411</t>
  </si>
  <si>
    <t>Metales comunes y manufacturas de estos metales. Los demás metales comunes; cermets; manufacturas de estas materias. Magnesio y sus manufacturas, incluidos los desperdicios y desechos. Magnesio en bruto: Con un contenido de magnesio superior o igual al 99.8% en peso.</t>
  </si>
  <si>
    <t>810419</t>
  </si>
  <si>
    <t>Metales comunes y manufacturas de estos metales. Los demás metales comunes; cermets; manufacturas de estas materias. Magnesio y sus manufacturas, incluidos los desperdicios y desechos. Magnesio en bruto: Los demás.</t>
  </si>
  <si>
    <t>810420</t>
  </si>
  <si>
    <t>Metales comunes y manufacturas de estos metales. Los demás metales comunes; cermets; manufacturas de estas materias. Magnesio y sus manufacturas, incluidos los desperdicios y desechos.  Desperdicios y desechos.</t>
  </si>
  <si>
    <t>810430</t>
  </si>
  <si>
    <t>Metales comunes y manufacturas de estos metales. Los demás metales comunes; cermets; manufacturas de estas materias. Magnesio y sus manufacturas, incluidos los desperdicios y desechos.  Virutas, torneaduras y gránulos calibrados; polvo.</t>
  </si>
  <si>
    <t>810490</t>
  </si>
  <si>
    <t>Metales comunes y manufacturas de estos metales. Los demás metales comunes; cermets; manufacturas de estas materias. Magnesio y sus manufacturas, incluidos los desperdicios y desechos.  Los demás.</t>
  </si>
  <si>
    <t>810520</t>
  </si>
  <si>
    <t>Metales comunes y manufacturas de estos metales. Los demás metales comunes; cermets; manufacturas de estas materias. Matas de cobalto y demás productos intermedios de la metalurgia del cobalto; cobalto y sus manufacturas, incluidos los desperdicios y desechos.  Matas de cobalto y demás productos intermedios de la metalurgia del cobalto; cobalto en bruto; polvo.</t>
  </si>
  <si>
    <t>810530</t>
  </si>
  <si>
    <t>Metales comunes y manufacturas de estos metales. Los demás metales comunes; cermets; manufacturas de estas materias. Matas de cobalto y demás productos intermedios de la metalurgia del cobalto; cobalto y sus manufacturas, incluidos los desperdicios y desechos.  Desperdicios y desechos.</t>
  </si>
  <si>
    <t>810590</t>
  </si>
  <si>
    <t>Metales comunes y manufacturas de estos metales. Los demás metales comunes; cermets; manufacturas de estas materias. Matas de cobalto y demás productos intermedios de la metalurgia del cobalto; cobalto y sus manufacturas, incluidos los desperdicios y desechos.  Los demás.</t>
  </si>
  <si>
    <t>810610</t>
  </si>
  <si>
    <t>Metales comunes y manufacturas de estos metales. Los demás metales comunes; cermets; manufacturas de estas materias. Bismuto y sus manufacturas, incluidos los desperdicios y desechos.  Con un contenido de bismuto superior al 99.99% en peso.</t>
  </si>
  <si>
    <t>810690</t>
  </si>
  <si>
    <t>Metales comunes y manufacturas de estos metales. Los demás metales comunes; cermets; manufacturas de estas materias. Bismuto y sus manufacturas, incluidos los desperdicios y desechos.  Los demás.</t>
  </si>
  <si>
    <t>810820</t>
  </si>
  <si>
    <t>Metales comunes y manufacturas de estos metales. Los demás metales comunes; cermets; manufacturas de estas materias. Titanio y sus manufacturas, incluidos los desperdicios y desechos.  Titanio en bruto; polvo.</t>
  </si>
  <si>
    <t>810830</t>
  </si>
  <si>
    <t>Metales comunes y manufacturas de estos metales. Los demás metales comunes; cermets; manufacturas de estas materias. Titanio y sus manufacturas, incluidos los desperdicios y desechos.  Desperdicios y desechos.</t>
  </si>
  <si>
    <t>810890</t>
  </si>
  <si>
    <t>Metales comunes y manufacturas de estos metales. Los demás metales comunes; cermets; manufacturas de estas materias. Titanio y sus manufacturas, incluidos los desperdicios y desechos.  Los demás.</t>
  </si>
  <si>
    <t>810921</t>
  </si>
  <si>
    <t>Metales comunes y manufacturas de estos metales. Los demás metales comunes; cermets; manufacturas de estas materias. Circonio y sus manufacturas, incluidos los desperdicios y desechos. Circonio en bruto; polvo: Con un contenido inferior a 1 parte de hafnio (celtio) por 500 partes de circonio, en peso.</t>
  </si>
  <si>
    <t>810929</t>
  </si>
  <si>
    <t>Metales comunes y manufacturas de estos metales. Los demás metales comunes; cermets; manufacturas de estas materias. Circonio y sus manufacturas, incluidos los desperdicios y desechos. Circonio en bruto; polvo: Los demás.</t>
  </si>
  <si>
    <t>810931</t>
  </si>
  <si>
    <t>Metales comunes y manufacturas de estos metales. Los demás metales comunes; cermets; manufacturas de estas materias. Circonio y sus manufacturas, incluidos los desperdicios y desechos. Desperdicios y desechos: Con un contenido inferior a 1 parte de hafnio (celtio) por 500 partes de circonio, en peso.</t>
  </si>
  <si>
    <t>810939</t>
  </si>
  <si>
    <t>Metales comunes y manufacturas de estos metales. Los demás metales comunes; cermets; manufacturas de estas materias. Circonio y sus manufacturas, incluidos los desperdicios y desechos. Desperdicios y desechos: Los demás.</t>
  </si>
  <si>
    <t>810991</t>
  </si>
  <si>
    <t>Metales comunes y manufacturas de estos metales. Los demás metales comunes; cermets; manufacturas de estas materias. Circonio y sus manufacturas, incluidos los desperdicios y desechos. Los demás: Con un contenido inferior a 1 parte de hafnio (celtio) por 500 partes de circonio, en peso.</t>
  </si>
  <si>
    <t>810999</t>
  </si>
  <si>
    <t>Metales comunes y manufacturas de estos metales. Los demás metales comunes; cermets; manufacturas de estas materias. Circonio y sus manufacturas, incluidos los desperdicios y desechos. Los demás: Los demás.</t>
  </si>
  <si>
    <t>811010</t>
  </si>
  <si>
    <t>Metales comunes y manufacturas de estos metales. Los demás metales comunes; cermets; manufacturas de estas materias. Antimonio y sus manufacturas, incluidos los desperdicios y desechos.  Antimonio en bruto; polvo.</t>
  </si>
  <si>
    <t>811020</t>
  </si>
  <si>
    <t>Metales comunes y manufacturas de estos metales. Los demás metales comunes; cermets; manufacturas de estas materias. Antimonio y sus manufacturas, incluidos los desperdicios y desechos.  Desperdicios y desechos.</t>
  </si>
  <si>
    <t>811090</t>
  </si>
  <si>
    <t>Metales comunes y manufacturas de estos metales. Los demás metales comunes; cermets; manufacturas de estas materias. Antimonio y sus manufacturas, incluidos los desperdicios y desechos.  Los demás.</t>
  </si>
  <si>
    <t>811100</t>
  </si>
  <si>
    <t>Metales comunes y manufacturas de estos metales. Los demás metales comunes; cermets; manufacturas de estas materias. Manganeso y sus manufacturas, incluidos los desperdicios y desechos.  Manganeso y sus manufacturas, incluidos los desperdicios y desechos.</t>
  </si>
  <si>
    <t>811212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</si>
  <si>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En bruto; polvo.</t>
  </si>
  <si>
    <t>811213</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</si>
  <si>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Desperdicios y desechos.</t>
  </si>
  <si>
    <t>811219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</si>
  <si>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Los demás.</t>
  </si>
  <si>
    <t>811221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</si>
  <si>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En bruto; polvo.</t>
  </si>
  <si>
    <t>811222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</si>
  <si>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Desperdicios y desechos.</t>
  </si>
  <si>
    <t>811229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</si>
  <si>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Los demás.</t>
  </si>
  <si>
    <t>811231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</si>
  <si>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Hafnio (celtio): En bruto; desperdicios y desechos; polvo.</t>
  </si>
  <si>
    <t>811239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</si>
  <si>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Hafnio (celtio): Los demás.</t>
  </si>
  <si>
    <t>811241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</si>
  <si>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Renio: En bruto; desperdicios y desechos; polvo.</t>
  </si>
  <si>
    <t>811249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</si>
  <si>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Renio: Los demás.</t>
  </si>
  <si>
    <t>811251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</si>
  <si>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En bruto; polvo.</t>
  </si>
  <si>
    <t>811252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</si>
  <si>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Desperdicios y desechos.</t>
  </si>
  <si>
    <t>811259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</si>
  <si>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Los demás.</t>
  </si>
  <si>
    <t>811261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</si>
  <si>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Cadmio: Desperdicios y desechos.</t>
  </si>
  <si>
    <t>811269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</si>
  <si>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Cadmio: Los demás.</t>
  </si>
  <si>
    <t>811292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</si>
  <si>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Los demás: En bruto; desperdicios y desechos; polvo.</t>
  </si>
  <si>
    <t>811299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</si>
  <si>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Los demás: Los demás.</t>
  </si>
  <si>
    <t>811300</t>
  </si>
  <si>
    <t>Metales comunes y manufacturas de estos metales. Los demás metales comunes; cermets; manufacturas de estas materias. Cermet y sus manufacturas, incluidos los desperdicios y desechos.  Cermet y sus manufacturas, incluidos los desperdicios y desechos.</t>
  </si>
  <si>
    <t>820110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</si>
  <si>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Layas y palas.</t>
  </si>
  <si>
    <t>820130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</si>
  <si>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Azadas, picos, binaderas, rastrillos y raederas.</t>
  </si>
  <si>
    <t>820140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</si>
  <si>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Hachas, hocinos y herramientas similares con filo.</t>
  </si>
  <si>
    <t>820150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</si>
  <si>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Tijeras de podar (incluidas las de trinchar aves) para usar con una sola mano.</t>
  </si>
  <si>
    <t>820160</t>
  </si>
  <si>
    <t>820190</t>
  </si>
  <si>
    <t>820210</t>
  </si>
  <si>
    <t>820220</t>
  </si>
  <si>
    <t>Metales comunes y manufacturas de estos metales. Herramientas y útiles, artículos de cuchillería y cubiertos de mesa, de metal común; partes de estos. Sierras de mano; hojas de sierra de cualquier clase (incluidas las fresas sierra y las hojas sin dentar).  Hojas de sierra de cinta.</t>
  </si>
  <si>
    <t>820231</t>
  </si>
  <si>
    <t>820239</t>
  </si>
  <si>
    <t>820240</t>
  </si>
  <si>
    <t>Metales comunes y manufacturas de estos metales. Herramientas y útiles, artículos de cuchillería y cubiertos de mesa, de metal común; partes de estos. Sierras de mano; hojas de sierra de cualquier clase (incluidas las fresas sierra y las hojas sin dentar).  Cadenas cortantes.</t>
  </si>
  <si>
    <t>820291</t>
  </si>
  <si>
    <t>Metales comunes y manufacturas de estos metales. Herramientas y útiles, artículos de cuchillería y cubiertos de mesa, de metal común; partes de estos. Sierras de mano; hojas de sierra de cualquier clase (incluidas las fresas sierra y las hojas sin dentar). Las demás hojas de sierra: Hojas de sierra rectas para trabajar metal.</t>
  </si>
  <si>
    <t>820299</t>
  </si>
  <si>
    <t>Metales comunes y manufacturas de estos metales. Herramientas y útiles, artículos de cuchillería y cubiertos de mesa, de metal común; partes de estos. Sierras de mano; hojas de sierra de cualquier clase (incluidas las fresas sierra y las hojas sin dentar). Las demás hojas de sierra: Las demás.</t>
  </si>
  <si>
    <t>820310</t>
  </si>
  <si>
    <t>820320</t>
  </si>
  <si>
    <t>820330</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</si>
  <si>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Cizallas para metales y herramientas similares.</t>
  </si>
  <si>
    <t>820340</t>
  </si>
  <si>
    <t>820411</t>
  </si>
  <si>
    <t>820412</t>
  </si>
  <si>
    <t>820420</t>
  </si>
  <si>
    <t>820510</t>
  </si>
  <si>
    <t>820520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</si>
  <si>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Martillos y mazas.</t>
  </si>
  <si>
    <t>820530</t>
  </si>
  <si>
    <t>820540</t>
  </si>
  <si>
    <t>820551</t>
  </si>
  <si>
    <t>820559</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</si>
  <si>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Las demás herramientas de mano (incluidos los diamantes de vidriero): Las demás.</t>
  </si>
  <si>
    <t>820560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</si>
  <si>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Lámparas de soldar y similares.</t>
  </si>
  <si>
    <t>820570</t>
  </si>
  <si>
    <t>820590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</si>
  <si>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Los demás, incluidos los juegos de artículos de dos o más de las subpartidas anteriores.</t>
  </si>
  <si>
    <t>820600</t>
  </si>
  <si>
    <t>Metales comunes y manufacturas de estos metales. Herramientas y útiles, artículos de cuchillería y cubiertos de mesa, de metal común; partes de estos. Herramientas de dos o más de las partidas 82.02 a 82.05, acondicionadas en juegos para la venta al por menor.  Herramientas de dos o más de las partidas 82.02 a 82.05, acondicionadas en juegos para la venta al por menor.</t>
  </si>
  <si>
    <t>820713</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</si>
  <si>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perforación o sondeo: Con parte operante de cermet.</t>
  </si>
  <si>
    <t>820719</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</si>
  <si>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perforación o sondeo: Los demás, incluidas las partes.</t>
  </si>
  <si>
    <t>820720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</si>
  <si>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con extremidades dentadas y lo comprendido en el número de identificación comercial 8207.19.91.01. Hileras de extrudir o de estirar (trefilar) metal.</t>
  </si>
  <si>
    <t>820730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</si>
  <si>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embutir, estampar o punzonar.</t>
  </si>
  <si>
    <t>820740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</si>
  <si>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roscar (incluso aterrajar).</t>
  </si>
  <si>
    <t>820750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</si>
  <si>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taladrar.</t>
  </si>
  <si>
    <t>820760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</si>
  <si>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escariar o brochar.</t>
  </si>
  <si>
    <t>820770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</si>
  <si>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fresar.</t>
  </si>
  <si>
    <t>820780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</si>
  <si>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tornear.</t>
  </si>
  <si>
    <t>820790</t>
  </si>
  <si>
    <t>820810</t>
  </si>
  <si>
    <t>Metales comunes y manufacturas de estos metales. Herramientas y útiles, artículos de cuchillería y cubiertos de mesa, de metal común; partes de estos. Cuchillas y hojas cortantes, para máquinas o aparatos mecánicos.  Para trabajar metal.</t>
  </si>
  <si>
    <t>820820</t>
  </si>
  <si>
    <t>Metales comunes y manufacturas de estos metales. Herramientas y útiles, artículos de cuchillería y cubiertos de mesa, de metal común; partes de estos. Cuchillas y hojas cortantes, para máquinas o aparatos mecánicos.  Para trabajar madera.</t>
  </si>
  <si>
    <t>820830</t>
  </si>
  <si>
    <t>Metales comunes y manufacturas de estos metales. Herramientas y útiles, artículos de cuchillería y cubiertos de mesa, de metal común; partes de estos. Cuchillas y hojas cortantes, para máquinas o aparatos mecánicos.  Para aparatos de cocina o máquinas de la industria alimentaria.</t>
  </si>
  <si>
    <t>820840</t>
  </si>
  <si>
    <t>Metales comunes y manufacturas de estos metales. Herramientas y útiles, artículos de cuchillería y cubiertos de mesa, de metal común; partes de estos. Cuchillas y hojas cortantes, para máquinas o aparatos mecánicos.  Para máquinas agrícolas, hortícolas o forestales.</t>
  </si>
  <si>
    <t>820890</t>
  </si>
  <si>
    <t>Metales comunes y manufacturas de estos metales. Herramientas y útiles, artículos de cuchillería y cubiertos de mesa, de metal común; partes de estos. Cuchillas y hojas cortantes, para máquinas o aparatos mecánicos.  Las demás.</t>
  </si>
  <si>
    <t>820900</t>
  </si>
  <si>
    <t>Metales comunes y manufacturas de estos metales. Herramientas y útiles, artículos de cuchillería y cubiertos de mesa, de metal común; partes de estos. Plaquitas, varillas, puntas y artículos similares para útiles, sin montar, de cermet.  Plaquitas, varillas, puntas y artículos similares para útiles, sin montar, de cermet.</t>
  </si>
  <si>
    <t>821000</t>
  </si>
  <si>
    <t>Metales comunes y manufacturas de estos metales. Herramientas y útiles, artículos de cuchillería y cubiertos de mesa, de metal común; partes de estos. Aparatos mecánicos accionados a mano, de peso inferior o igual a 10 kg, utilizados para preparar, acondicionar o servir alimentos o bebidas.  Aparatos mecánicos accionados a mano, de peso inferior o igual a 10 kg, utilizados para preparar, acondicionar o servir alimentos o bebidas.</t>
  </si>
  <si>
    <t>821110</t>
  </si>
  <si>
    <t>Metales comunes y manufacturas de estos metales. Herramientas y útiles, artículos de cuchillería y cubiertos de mesa, de metal común; partes de estos. Cuchillos con hoja cortante o dentada, incluidas las navajas de podar, y sus hojas (excepto los de la partida 82.08).  Surtidos.</t>
  </si>
  <si>
    <t>821191</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</si>
  <si>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Cuchillos de mesa de hoja fija.</t>
  </si>
  <si>
    <t>821192</t>
  </si>
  <si>
    <t>821193</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</si>
  <si>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Cuchillos, excepto los de hoja fija, incluidas las navajas de podar.</t>
  </si>
  <si>
    <t>821194</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</si>
  <si>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Hojas.</t>
  </si>
  <si>
    <t>821195</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</si>
  <si>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Mangos de metal común.</t>
  </si>
  <si>
    <t>821210</t>
  </si>
  <si>
    <t>821220</t>
  </si>
  <si>
    <t>Metales comunes y manufacturas de estos metales. Herramientas y útiles, artículos de cuchillería y cubiertos de mesa, de metal común; partes de estos. Navajas y máquinas de afeitar y sus hojas (incluidos los esbozos en fleje).  Hojas para maquinillas de afeitar, incluidos los esbozos en fleje.</t>
  </si>
  <si>
    <t>821290</t>
  </si>
  <si>
    <t>821300</t>
  </si>
  <si>
    <t>Metales comunes y manufacturas de estos metales. Herramientas y útiles, artículos de cuchillería y cubiertos de mesa, de metal común; partes de estos. Tijeras y sus hojas.  Tijeras y sus hojas.</t>
  </si>
  <si>
    <t>821410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</si>
  <si>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Cortapapeles, abrecartas, raspadores, sacapuntas y sus cuchillas.</t>
  </si>
  <si>
    <t>821420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</si>
  <si>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Herramientas y juegos de herramientas de manicura o de pedicuro (incluidas las limas para uñas).</t>
  </si>
  <si>
    <t>821490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</si>
  <si>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Los demás.</t>
  </si>
  <si>
    <t>821510</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</si>
  <si>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Surtidos que contengan por lo menos un objeto plateado, dorado o platinado.</t>
  </si>
  <si>
    <t>821520</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</si>
  <si>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surtidos.</t>
  </si>
  <si>
    <t>821591</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</si>
  <si>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Plateados, dorados o platinados.</t>
  </si>
  <si>
    <t>821599</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</si>
  <si>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Los demás.</t>
  </si>
  <si>
    <t>830110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</si>
  <si>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Candados.</t>
  </si>
  <si>
    <t>830120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</si>
  <si>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vehículos automóviles.</t>
  </si>
  <si>
    <t>830130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</si>
  <si>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muebles.</t>
  </si>
  <si>
    <t>830140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</si>
  <si>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Las demás cerraduras; cerrojos.</t>
  </si>
  <si>
    <t>830150</t>
  </si>
  <si>
    <t>830160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</si>
  <si>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Partes.</t>
  </si>
  <si>
    <t>830170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</si>
  <si>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Llaves presentadas aisladamente.</t>
  </si>
  <si>
    <t>830210</t>
  </si>
  <si>
    <t>830220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</si>
  <si>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Ruedas.</t>
  </si>
  <si>
    <t>830230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</si>
  <si>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vehículos automóviles.</t>
  </si>
  <si>
    <t>830241</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</si>
  <si>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edificios.</t>
  </si>
  <si>
    <t>830242</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</si>
  <si>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Los demás, para muebles.</t>
  </si>
  <si>
    <t>830249</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</si>
  <si>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Los demás.</t>
  </si>
  <si>
    <t>830250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</si>
  <si>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Colgadores, perchas, soportes y artículos similares.</t>
  </si>
  <si>
    <t>830260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</si>
  <si>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Cierrapuertas automáticos.</t>
  </si>
  <si>
    <t>830300</t>
  </si>
  <si>
    <t>Metales comunes y manufacturas de estos metales. Manufacturas diversas de metal común. Cajas de caudales, puertas blindadas y compartimientos para cámaras acorazadas, cofres y cajas de seguridad y artículos similares, de metal común.  Cajas de caudales, puertas blindadas y compartimientos para cámaras acorazadas, cofres y cajas de seguridad y artículos similares, de metal común.</t>
  </si>
  <si>
    <t>830400</t>
  </si>
  <si>
    <t>830510</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</si>
  <si>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Mecanismos para encuadernación de hojas intercambiables o para clasificadores.</t>
  </si>
  <si>
    <t>830520</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</si>
  <si>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Grapas en tiras.</t>
  </si>
  <si>
    <t>830590</t>
  </si>
  <si>
    <t>830610</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</si>
  <si>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Campanas, campanillas, gongos y artículos similares.</t>
  </si>
  <si>
    <t>830621</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</si>
  <si>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Estatuillas y demás artículos de adorno: Plateados, dorados o platinados.</t>
  </si>
  <si>
    <t>830629</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</si>
  <si>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Estatuillas y demás artículos de adorno: Los demás.</t>
  </si>
  <si>
    <t>830630</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</si>
  <si>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Marcos para fotografías, grabados o similares; espejos.</t>
  </si>
  <si>
    <t>830710</t>
  </si>
  <si>
    <t>830790</t>
  </si>
  <si>
    <t>Metales comunes y manufacturas de estos metales. Manufacturas diversas de metal común. Tubos flexibles de metal común, incluso con sus accesorios.  De los demás metales comunes.</t>
  </si>
  <si>
    <t>830810</t>
  </si>
  <si>
    <t>830820</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</si>
  <si>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Remaches tubulares o con espiga hendida.</t>
  </si>
  <si>
    <t>830890</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</si>
  <si>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Los demás, incluidas las partes.</t>
  </si>
  <si>
    <t>830910</t>
  </si>
  <si>
    <t>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Tapas corona.</t>
  </si>
  <si>
    <t>830990</t>
  </si>
  <si>
    <t>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Los demás.</t>
  </si>
  <si>
    <t>831000</t>
  </si>
  <si>
    <t>831110</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</si>
  <si>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Los demás.</t>
  </si>
  <si>
    <t>831120</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</si>
  <si>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Alambre "relleno" para soldadura de arco, de metal común.</t>
  </si>
  <si>
    <t>831130</t>
  </si>
  <si>
    <t>831190</t>
  </si>
  <si>
    <t>840110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</si>
  <si>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Reactores nucleares.</t>
  </si>
  <si>
    <t>840120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</si>
  <si>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Máquinas y aparatos para la separación isotópica, y sus partes.</t>
  </si>
  <si>
    <t>840130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</si>
  <si>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Elementos combustibles (cartuchos) sin irradiar.</t>
  </si>
  <si>
    <t>840140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</si>
  <si>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Partes de reactores nucleares.</t>
  </si>
  <si>
    <t>840211</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</si>
  <si>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Calderas acuotubulares con una producción de vapor superior a 45 t por hora.</t>
  </si>
  <si>
    <t>840212</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</si>
  <si>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Calderas acuotubulares con una producción de vapor inferior o igual a 45 t por hora.</t>
  </si>
  <si>
    <t>840219</t>
  </si>
  <si>
    <t>840220</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</si>
  <si>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denominadas "de agua sobrecalentada".</t>
  </si>
  <si>
    <t>840290</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</si>
  <si>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Partes.</t>
  </si>
  <si>
    <t>840310</t>
  </si>
  <si>
    <t>Máquinas y aparatos, material eléctrico y sus partes; aparatos de grabación o. Reactores nucleares, calderas, máquinas, aparatos y artefactos mecánicos; partes de estas. Calderas para calefacción central, excepto las de la partida 84.02.  Calderas.</t>
  </si>
  <si>
    <t>840390</t>
  </si>
  <si>
    <t>Máquinas y aparatos, material eléctrico y sus partes; aparatos de grabación o. Reactores nucleares, calderas, máquinas, aparatos y artefactos mecánicos; partes de estas. Calderas para calefacción central, excepto las de la partida 84.02.  Partes.</t>
  </si>
  <si>
    <t>840410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</si>
  <si>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Aparatos auxiliares para las calderas de las partidas 84.02 u 84.03.</t>
  </si>
  <si>
    <t>840420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</si>
  <si>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Condensadores para máquinas de vapor.</t>
  </si>
  <si>
    <t>840490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</si>
  <si>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Partes.</t>
  </si>
  <si>
    <t>840510</t>
  </si>
  <si>
    <t>840590</t>
  </si>
  <si>
    <t>Máquinas y aparatos, material eléctrico y sus partes; aparatos de grabación o. Reactores nucleares, calderas, máquinas, aparatos y artefactos mecánicos; partes de estas. Generadores de gas pobre (gas de aire) o de gas de agua, incluso con sus depuradores; generadores de acetileno y generadores similares de gases, por vía húmeda, incluso con sus depuradores.  Partes.</t>
  </si>
  <si>
    <t>840610</t>
  </si>
  <si>
    <t>840681</t>
  </si>
  <si>
    <t>Máquinas y aparatos, material eléctrico y sus partes; aparatos de grabación o. Reactores nucleares, calderas, máquinas, aparatos y artefactos mecánicos; partes de estas. Turbinas de vapor. Las demás turbinas: De potencia superior a 40 MW.</t>
  </si>
  <si>
    <t>840682</t>
  </si>
  <si>
    <t>840690</t>
  </si>
  <si>
    <t>840710</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</si>
  <si>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aviación.</t>
  </si>
  <si>
    <t>840721</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</si>
  <si>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para la propulsión de barcos: Del tipo fueraborda.</t>
  </si>
  <si>
    <t>840729</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</si>
  <si>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para la propulsión de barcos: Los demás.</t>
  </si>
  <si>
    <t>840731</t>
  </si>
  <si>
    <t>840732</t>
  </si>
  <si>
    <t>840733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</si>
  <si>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250 cm3 pero inferior o igual a 1,000 cm3.</t>
  </si>
  <si>
    <t>840734</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</si>
  <si>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1,000 cm3.</t>
  </si>
  <si>
    <t>840790</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</si>
  <si>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Los demás motores.</t>
  </si>
  <si>
    <t>840810</t>
  </si>
  <si>
    <t>840820</t>
  </si>
  <si>
    <t>840890</t>
  </si>
  <si>
    <t>840910</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</si>
  <si>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De motores de aviación.</t>
  </si>
  <si>
    <t>840991</t>
  </si>
  <si>
    <t>840999</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</si>
  <si>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t>
  </si>
  <si>
    <t>841011</t>
  </si>
  <si>
    <t>Máquinas y aparatos, material eléctrico y sus partes; aparatos de grabación o. Reactores nucleares, calderas, máquinas, aparatos y artefactos mecánicos; partes de estas. Turbinas hidráulicas, ruedas hidráulicas y sus reguladores. Turbinas y ruedas hidráulicas: De potencia inferior o igual a 1,000 kW.</t>
  </si>
  <si>
    <t>841012</t>
  </si>
  <si>
    <t>Máquinas y aparatos, material eléctrico y sus partes; aparatos de grabación o. Reactores nucleares, calderas, máquinas, aparatos y artefactos mecánicos; partes de estas. Turbinas hidráulicas, ruedas hidráulicas y sus reguladores. Turbinas y ruedas hidráulicas: De potencia superior a 1,000 kW pero inferior o igual a 10,000 kW.</t>
  </si>
  <si>
    <t>841013</t>
  </si>
  <si>
    <t>Máquinas y aparatos, material eléctrico y sus partes; aparatos de grabación o. Reactores nucleares, calderas, máquinas, aparatos y artefactos mecánicos; partes de estas. Turbinas hidráulicas, ruedas hidráulicas y sus reguladores. Turbinas y ruedas hidráulicas: De potencia superior a 10,000 kW.</t>
  </si>
  <si>
    <t>841090</t>
  </si>
  <si>
    <t>Máquinas y aparatos, material eléctrico y sus partes; aparatos de grabación o. Reactores nucleares, calderas, máquinas, aparatos y artefactos mecánicos; partes de estas. Turbinas hidráulicas, ruedas hidráulicas y sus reguladores.  Partes, incluidos los reguladores.</t>
  </si>
  <si>
    <t>841111</t>
  </si>
  <si>
    <t>Máquinas y aparatos, material eléctrico y sus partes; aparatos de grabación o. Reactores nucleares, calderas, máquinas, aparatos y artefactos mecánicos; partes de estas. Turborreactores, turbopropulsores y demás turbinas de gas. Turborreactores: De empuje inferior o igual a 25 kN.</t>
  </si>
  <si>
    <t>841112</t>
  </si>
  <si>
    <t>Máquinas y aparatos, material eléctrico y sus partes; aparatos de grabación o. Reactores nucleares, calderas, máquinas, aparatos y artefactos mecánicos; partes de estas. Turborreactores, turbopropulsores y demás turbinas de gas. Turborreactores: De empuje superior a 25 kN.</t>
  </si>
  <si>
    <t>841121</t>
  </si>
  <si>
    <t>Máquinas y aparatos, material eléctrico y sus partes; aparatos de grabación o. Reactores nucleares, calderas, máquinas, aparatos y artefactos mecánicos; partes de estas. Turborreactores, turbopropulsores y demás turbinas de gas. Turbopropulsores: De potencia inferior o igual a 1,100 kW.</t>
  </si>
  <si>
    <t>841122</t>
  </si>
  <si>
    <t>Máquinas y aparatos, material eléctrico y sus partes; aparatos de grabación o. Reactores nucleares, calderas, máquinas, aparatos y artefactos mecánicos; partes de estas. Turborreactores, turbopropulsores y demás turbinas de gas. Turbopropulsores: De potencia superior a 1,100 kW.</t>
  </si>
  <si>
    <t>841181</t>
  </si>
  <si>
    <t>Máquinas y aparatos, material eléctrico y sus partes; aparatos de grabación o. Reactores nucleares, calderas, máquinas, aparatos y artefactos mecánicos; partes de estas. Turborreactores, turbopropulsores y demás turbinas de gas. Las demás turbinas de gas: De potencia inferior o igual a 5,000 kW.</t>
  </si>
  <si>
    <t>841182</t>
  </si>
  <si>
    <t>Máquinas y aparatos, material eléctrico y sus partes; aparatos de grabación o. Reactores nucleares, calderas, máquinas, aparatos y artefactos mecánicos; partes de estas. Turborreactores, turbopropulsores y demás turbinas de gas. Las demás turbinas de gas: De potencia superior a 5,000 kW.</t>
  </si>
  <si>
    <t>841191</t>
  </si>
  <si>
    <t>Máquinas y aparatos, material eléctrico y sus partes; aparatos de grabación o. Reactores nucleares, calderas, máquinas, aparatos y artefactos mecánicos; partes de estas. Turborreactores, turbopropulsores y demás turbinas de gas. Partes: De turborreactores o de turbopropulsores.</t>
  </si>
  <si>
    <t>841199</t>
  </si>
  <si>
    <t>Máquinas y aparatos, material eléctrico y sus partes; aparatos de grabación o. Reactores nucleares, calderas, máquinas, aparatos y artefactos mecánicos; partes de estas. Turborreactores, turbopropulsores y demás turbinas de gas. Partes: Las demás.</t>
  </si>
  <si>
    <t>841210</t>
  </si>
  <si>
    <t>Máquinas y aparatos, material eléctrico y sus partes; aparatos de grabación o. Reactores nucleares, calderas, máquinas, aparatos y artefactos mecánicos; partes de estas. Los demás motores y máquinas motrices.  Propulsores a reacción, excepto los turborreactores.</t>
  </si>
  <si>
    <t>841221</t>
  </si>
  <si>
    <t>Máquinas y aparatos, material eléctrico y sus partes; aparatos de grabación o. Reactores nucleares, calderas, máquinas, aparatos y artefactos mecánicos; partes de estas. Los demás motores y máquinas motrices. Motores hidráulicos: Con movimiento rectilíneo (cilindros).</t>
  </si>
  <si>
    <t>841229</t>
  </si>
  <si>
    <t>Máquinas y aparatos, material eléctrico y sus partes; aparatos de grabación o. Reactores nucleares, calderas, máquinas, aparatos y artefactos mecánicos; partes de estas. Los demás motores y máquinas motrices. Motores hidráulicos: Los demás.</t>
  </si>
  <si>
    <t>841231</t>
  </si>
  <si>
    <t>Máquinas y aparatos, material eléctrico y sus partes; aparatos de grabación o. Reactores nucleares, calderas, máquinas, aparatos y artefactos mecánicos; partes de estas. Los demás motores y máquinas motrices. Motores neumáticos: Los demás.</t>
  </si>
  <si>
    <t>841239</t>
  </si>
  <si>
    <t>841280</t>
  </si>
  <si>
    <t>Máquinas y aparatos, material eléctrico y sus partes; aparatos de grabación o. Reactores nucleares, calderas, máquinas, aparatos y artefactos mecánicos; partes de estas. Los demás motores y máquinas motrices.  Los demás.</t>
  </si>
  <si>
    <t>841290</t>
  </si>
  <si>
    <t>Máquinas y aparatos, material eléctrico y sus partes; aparatos de grabación o. Reactores nucleares, calderas, máquinas, aparatos y artefactos mecánicos; partes de estas. Los demás motores y máquinas motrices.  Partes.</t>
  </si>
  <si>
    <t>841311</t>
  </si>
  <si>
    <t>Máquinas y aparatos, material eléctrico y sus partes; aparatos de grabación o. Reactores nucleares, calderas, máquinas, aparatos y artefactos mecánicos; partes de estas. Bombas para líquidos, incluso con dispositivo medidor incorporado; elevadores de líquidos. Bombas equipadas o diseñadas para equiparlas con dispositivo medidor: Las demás.</t>
  </si>
  <si>
    <t>841319</t>
  </si>
  <si>
    <t>841320</t>
  </si>
  <si>
    <t>Máquinas y aparatos, material eléctrico y sus partes; aparatos de grabación o. Reactores nucleares, calderas, máquinas, aparatos y artefactos mecánicos; partes de estas. Bombas para líquidos, incluso con dispositivo medidor incorporado; elevadores de líquidos.  Bombas manuales, excepto las de las subpartidas 8413.11 u 8413.19.</t>
  </si>
  <si>
    <t>841330</t>
  </si>
  <si>
    <t>841340</t>
  </si>
  <si>
    <t>Máquinas y aparatos, material eléctrico y sus partes; aparatos de grabación o. Reactores nucleares, calderas, máquinas, aparatos y artefactos mecánicos; partes de estas. Bombas para líquidos, incluso con dispositivo medidor incorporado; elevadores de líquidos.  Bombas para hormigón.</t>
  </si>
  <si>
    <t>841350</t>
  </si>
  <si>
    <t>841360</t>
  </si>
  <si>
    <t>841370</t>
  </si>
  <si>
    <t>841381</t>
  </si>
  <si>
    <t>841382</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</si>
  <si>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elevadores de líquidos: Elevadores de líquidos.</t>
  </si>
  <si>
    <t>841391</t>
  </si>
  <si>
    <t>Máquinas y aparatos, material eléctrico y sus partes; aparatos de grabación o. Reactores nucleares, calderas, máquinas, aparatos y artefactos mecánicos; partes de estas. Bombas para líquidos, incluso con dispositivo medidor incorporado; elevadores de líquidos. números de identificación comercial 8413.91.13.01 y 8413.91.13.08. De bombas.</t>
  </si>
  <si>
    <t>841392</t>
  </si>
  <si>
    <t>Máquinas y aparatos, material eléctrico y sus partes; aparatos de grabación o. Reactores nucleares, calderas, máquinas, aparatos y artefactos mecánicos; partes de estas. Bombas para líquidos, incluso con dispositivo medidor incorporado; elevadores de líquidos. números de identificación comercial 8413.91.13.01 y 8413.91.13.08. De elevadores de líquidos.</t>
  </si>
  <si>
    <t>841410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</si>
  <si>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Bombas de vacío.</t>
  </si>
  <si>
    <t>841420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</si>
  <si>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Bombas de aire, de mano o pedal.</t>
  </si>
  <si>
    <t>841430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</si>
  <si>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Los demás.</t>
  </si>
  <si>
    <t>841440</t>
  </si>
  <si>
    <t>841451</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</si>
  <si>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Los demás.</t>
  </si>
  <si>
    <t>841459</t>
  </si>
  <si>
    <t>841460</t>
  </si>
  <si>
    <t>841470</t>
  </si>
  <si>
    <t>841480</t>
  </si>
  <si>
    <t>841490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</si>
  <si>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Partes.</t>
  </si>
  <si>
    <t>841510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</si>
  <si>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diseñados para ser montados sobre una ventana, pared, techo o suelo, formando un solo cuerpo o del tipo sistema de elementos separados ("split-system").</t>
  </si>
  <si>
    <t>841520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</si>
  <si>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utilizados en vehículos automóviles para sus ocupantes.</t>
  </si>
  <si>
    <t>841581</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</si>
  <si>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Con equipo de enfriamiento y válvula de inversión del ciclo térmico (bombas de calor reversibles).</t>
  </si>
  <si>
    <t>841582</t>
  </si>
  <si>
    <t>841583</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</si>
  <si>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Sin equipo de enfriamiento.</t>
  </si>
  <si>
    <t>841590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</si>
  <si>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Partes.</t>
  </si>
  <si>
    <t>841610</t>
  </si>
  <si>
    <t>841620</t>
  </si>
  <si>
    <t>841630</t>
  </si>
  <si>
    <t>841690</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</si>
  <si>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Partes.</t>
  </si>
  <si>
    <t>841710</t>
  </si>
  <si>
    <t>Máquinas y aparatos, material eléctrico y sus partes; aparatos de grabación o. Reactores nucleares, calderas, máquinas, aparatos y artefactos mecánicos; partes de estas. Hornos industriales o de laboratorio, incluidos los incineradores, que no sean eléctricos.  Los demás.</t>
  </si>
  <si>
    <t>841720</t>
  </si>
  <si>
    <t>Máquinas y aparatos, material eléctrico y sus partes; aparatos de grabación o. Reactores nucleares, calderas, máquinas, aparatos y artefactos mecánicos; partes de estas. Hornos industriales o de laboratorio, incluidos los incineradores, que no sean eléctricos.  Hornos de panadería, pastelería o galletería.</t>
  </si>
  <si>
    <t>841780</t>
  </si>
  <si>
    <t>841790</t>
  </si>
  <si>
    <t>Máquinas y aparatos, material eléctrico y sus partes; aparatos de grabación o. Reactores nucleares, calderas, máquinas, aparatos y artefactos mecánicos; partes de estas. Hornos industriales o de laboratorio, incluidos los incineradores, que no sean eléctricos.  Partes.</t>
  </si>
  <si>
    <t>841810</t>
  </si>
  <si>
    <t>841821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</si>
  <si>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De compresión.</t>
  </si>
  <si>
    <t>841829</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</si>
  <si>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Los demás.</t>
  </si>
  <si>
    <t>841830</t>
  </si>
  <si>
    <t>841840</t>
  </si>
  <si>
    <t>841850</t>
  </si>
  <si>
    <t>841861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</si>
  <si>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materiales, máquinas y aparatos para producción de frío; bombas de calor: Los demás.</t>
  </si>
  <si>
    <t>841869</t>
  </si>
  <si>
    <t>841891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</si>
  <si>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Partes: Muebles diseñados para incorporarles un equipo para producción de frío.</t>
  </si>
  <si>
    <t>841899</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</si>
  <si>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Partes: Las demás.</t>
  </si>
  <si>
    <t>841911</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</si>
  <si>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De calentamiento instantáneo, de gas.</t>
  </si>
  <si>
    <t>841912</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</si>
  <si>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Los demás.</t>
  </si>
  <si>
    <t>841919</t>
  </si>
  <si>
    <t>841920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</si>
  <si>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Esterilizadores médicos, quirúrgicos o de laboratorio.</t>
  </si>
  <si>
    <t>841933</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</si>
  <si>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t>
  </si>
  <si>
    <t>841934</t>
  </si>
  <si>
    <t>841935</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</si>
  <si>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 para madera, pasta para papel, papel o cartón.</t>
  </si>
  <si>
    <t>841939</t>
  </si>
  <si>
    <t>841940</t>
  </si>
  <si>
    <t>841950</t>
  </si>
  <si>
    <t>841960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</si>
  <si>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Aparatos y dispositivos para licuefacción de aire u otros gases.</t>
  </si>
  <si>
    <t>841981</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</si>
  <si>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Los demás aparatos y dispositivos: Los demás.</t>
  </si>
  <si>
    <t>841989</t>
  </si>
  <si>
    <t>841990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</si>
  <si>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el número de identificación comercial 8419.89.99.05. Partes.</t>
  </si>
  <si>
    <t>842010</t>
  </si>
  <si>
    <t>Máquinas y aparatos, material eléctrico y sus partes; aparatos de grabación o. Reactores nucleares, calderas, máquinas, aparatos y artefactos mecánicos; partes de estas. Calandrias y laminadores, excepto para metal o vidrio, y cilindros para estas máquinas.  Calandrias y laminadores.</t>
  </si>
  <si>
    <t>842091</t>
  </si>
  <si>
    <t>Máquinas y aparatos, material eléctrico y sus partes; aparatos de grabación o. Reactores nucleares, calderas, máquinas, aparatos y artefactos mecánicos; partes de estas. Calandrias y laminadores, excepto para metal o vidrio, y cilindros para estas máquinas. Partes: Cilindros.</t>
  </si>
  <si>
    <t>842099</t>
  </si>
  <si>
    <t>Máquinas y aparatos, material eléctrico y sus partes; aparatos de grabación o. Reactores nucleares, calderas, máquinas, aparatos y artefactos mecánicos; partes de estas. Calandrias y laminadores, excepto para metal o vidrio, y cilindros para estas máquinas. Partes: Las demás.</t>
  </si>
  <si>
    <t>842111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</si>
  <si>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Desnatadoras (descremadoras).</t>
  </si>
  <si>
    <t>842112</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</si>
  <si>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Secadoras de ropa.</t>
  </si>
  <si>
    <t>842119</t>
  </si>
  <si>
    <t>842121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</si>
  <si>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Los demás.</t>
  </si>
  <si>
    <t>842122</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</si>
  <si>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o depurar las demás bebidas.</t>
  </si>
  <si>
    <t>842123</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</si>
  <si>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lubricantes o carburantes en los motores de encendido por chispa o compresión.</t>
  </si>
  <si>
    <t>842129</t>
  </si>
  <si>
    <t>842131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</si>
  <si>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Los demás.</t>
  </si>
  <si>
    <t>842132</t>
  </si>
  <si>
    <t>842139</t>
  </si>
  <si>
    <t>842191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</si>
  <si>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Partes: De centrifugadoras, incluidas las de secadoras centrífugas.</t>
  </si>
  <si>
    <t>842199</t>
  </si>
  <si>
    <t>Máquinas y aparatos, material eléctrico y sus partes; aparatos de grabación o. Reactores nucleares, calderas, máquinas, aparatos y artefactos mecánicos; partes de estas. Centrifugadoras, incluidas las secadoras centrífugas; aparatos para filtrar o depurar líquidos o gases. Partes: Las demás.</t>
  </si>
  <si>
    <t>842211</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</si>
  <si>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para lavar vajilla: De tipo doméstico.</t>
  </si>
  <si>
    <t>842219</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</si>
  <si>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para lavar vajilla: Las demás.</t>
  </si>
  <si>
    <t>842220</t>
  </si>
  <si>
    <t>842230</t>
  </si>
  <si>
    <t>842240</t>
  </si>
  <si>
    <t>842290</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</si>
  <si>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Partes.</t>
  </si>
  <si>
    <t>842310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</si>
  <si>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Para pesar personas, incluidos los pesabebés; balanzas domésticas.</t>
  </si>
  <si>
    <t>842320</t>
  </si>
  <si>
    <t>842330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</si>
  <si>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Básculas y balanzas para pesada constante, incluidas las de descargar pesos determinados en sacos (bolsas) u otros recipientes, así como las dosificadoras de tolva.</t>
  </si>
  <si>
    <t>842381</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</si>
  <si>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Con capacidad inferior o igual a 30 kg.</t>
  </si>
  <si>
    <t>842382</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</si>
  <si>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Con capacidad superior a 30 kg pero inferior o igual a 5,000 kg.</t>
  </si>
  <si>
    <t>842389</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</si>
  <si>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Los demás.</t>
  </si>
  <si>
    <t>842390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</si>
  <si>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Pesas para toda clase de básculas o balanzas; partes de aparatos o instrumentos de pesar.</t>
  </si>
  <si>
    <t>842410</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</si>
  <si>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Extintores, incluso cargados.</t>
  </si>
  <si>
    <t>842420</t>
  </si>
  <si>
    <t>842430</t>
  </si>
  <si>
    <t>842441</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</si>
  <si>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Pulverizadores para agricultura u horticultura: Pulverizadores portátiles.</t>
  </si>
  <si>
    <t>842449</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</si>
  <si>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Pulverizadores para agricultura u horticultura: Los demás.</t>
  </si>
  <si>
    <t>842482</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</si>
  <si>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Los demás aparatos: Para agricultura u horticultura.</t>
  </si>
  <si>
    <t>842489</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</si>
  <si>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Los demás aparatos: Los demás.</t>
  </si>
  <si>
    <t>842490</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</si>
  <si>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Partes.</t>
  </si>
  <si>
    <t>842511</t>
  </si>
  <si>
    <t>Máquinas y aparatos, material eléctrico y sus partes; aparatos de grabación o. Reactores nucleares, calderas, máquinas, aparatos y artefactos mecánicos; partes de estas. Polipastos; tornos y cabrestantes; gatos. Polipastos: Los demás.</t>
  </si>
  <si>
    <t>842519</t>
  </si>
  <si>
    <t>842531</t>
  </si>
  <si>
    <t>Máquinas y aparatos, material eléctrico y sus partes; aparatos de grabación o. Reactores nucleares, calderas, máquinas, aparatos y artefactos mecánicos; partes de estas. Polipastos; tornos y cabrestantes; gatos. Tornos; cabrestantes: Los demás.</t>
  </si>
  <si>
    <t>842539</t>
  </si>
  <si>
    <t>842541</t>
  </si>
  <si>
    <t>Máquinas y aparatos, material eléctrico y sus partes; aparatos de grabación o. Reactores nucleares, calderas, máquinas, aparatos y artefactos mecánicos; partes de estas. Polipastos; tornos y cabrestantes; gatos. Gatos: Elevadores fijos para vehículos automóviles, de los tipos utilizados en talleres.</t>
  </si>
  <si>
    <t>842542</t>
  </si>
  <si>
    <t>Máquinas y aparatos, material eléctrico y sus partes; aparatos de grabación o. Reactores nucleares, calderas, máquinas, aparatos y artefactos mecánicos; partes de estas. Polipastos; tornos y cabrestantes; gatos. Gatos: Los demás.</t>
  </si>
  <si>
    <t>842549</t>
  </si>
  <si>
    <t>842611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</si>
  <si>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Puentes (incluidas las vigas) rodantes, sobre soporte fijo.</t>
  </si>
  <si>
    <t>842612</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</si>
  <si>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Pórticos móviles sobre neumáticos y carretillas puente.</t>
  </si>
  <si>
    <t>842619</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</si>
  <si>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Los demás.</t>
  </si>
  <si>
    <t>842620</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</si>
  <si>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Grúas de torre.</t>
  </si>
  <si>
    <t>842630</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</si>
  <si>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Grúas de pórtico.</t>
  </si>
  <si>
    <t>842641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</si>
  <si>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autopropulsados: Los demás.</t>
  </si>
  <si>
    <t>842649</t>
  </si>
  <si>
    <t>842691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</si>
  <si>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Los demás.</t>
  </si>
  <si>
    <t>842699</t>
  </si>
  <si>
    <t>842710</t>
  </si>
  <si>
    <t>842720</t>
  </si>
  <si>
    <t>842790</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</si>
  <si>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Las demás carretillas.</t>
  </si>
  <si>
    <t>842810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</si>
  <si>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Ascensores y montacargas.</t>
  </si>
  <si>
    <t>842820</t>
  </si>
  <si>
    <t>842831</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</si>
  <si>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Especialmente diseñados para el interior de minas u otros trabajos subterráneos.</t>
  </si>
  <si>
    <t>842832</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</si>
  <si>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 de cangilones.</t>
  </si>
  <si>
    <t>842833</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</si>
  <si>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 de banda o correa.</t>
  </si>
  <si>
    <t>842839</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</si>
  <si>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t>
  </si>
  <si>
    <t>842840</t>
  </si>
  <si>
    <t>842860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</si>
  <si>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Teleféricos (incluidos las telesillas y los telesquís); mecanismos de tracción para funiculares.</t>
  </si>
  <si>
    <t>842870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</si>
  <si>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Robots industriales.</t>
  </si>
  <si>
    <t>842890</t>
  </si>
  <si>
    <t>842911</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</si>
  <si>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Topadoras frontales (buldóceres) y topadoras angulares ("angledozers"): De orugas.</t>
  </si>
  <si>
    <t>842919</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</si>
  <si>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Topadoras frontales (buldóceres) y topadoras angulares ("angledozers"): Las demás.</t>
  </si>
  <si>
    <t>842920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</si>
  <si>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Niveladoras.</t>
  </si>
  <si>
    <t>842930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</si>
  <si>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Traíllas ("scrapers").</t>
  </si>
  <si>
    <t>842940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</si>
  <si>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Compactadoras y apisonadoras (aplanadoras).</t>
  </si>
  <si>
    <t>842951</t>
  </si>
  <si>
    <t>842952</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</si>
  <si>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Máquinas cuya superestructura pueda girar 360°.</t>
  </si>
  <si>
    <t>842959</t>
  </si>
  <si>
    <t>843010</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</si>
  <si>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Martinetes y máquinas para arrancar pilotes, estacas o similares.</t>
  </si>
  <si>
    <t>843020</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</si>
  <si>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Quitanieves.</t>
  </si>
  <si>
    <t>843031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</si>
  <si>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Cortadoras y arrancadoras, de carbón o rocas, y máquinas para hacer túneles o galerías: Autopropulsadas.</t>
  </si>
  <si>
    <t>843039</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</si>
  <si>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Cortadoras y arrancadoras, de carbón o rocas, y máquinas para hacer túneles o galerías: Las demás.</t>
  </si>
  <si>
    <t>843041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</si>
  <si>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de sondeo o perforación: Autopropulsadas.</t>
  </si>
  <si>
    <t>843049</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</si>
  <si>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de sondeo o perforación: Las demás.</t>
  </si>
  <si>
    <t>843050</t>
  </si>
  <si>
    <t>843061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</si>
  <si>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sin propulsión: Los demás.</t>
  </si>
  <si>
    <t>843069</t>
  </si>
  <si>
    <t>843110</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</si>
  <si>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84.25.</t>
  </si>
  <si>
    <t>843120</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</si>
  <si>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84.27.</t>
  </si>
  <si>
    <t>843131</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</si>
  <si>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84.28: De ascensores, montacargas o escaleras mecánicas.</t>
  </si>
  <si>
    <t>843139</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</si>
  <si>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84.28: Las demás.</t>
  </si>
  <si>
    <t>843141</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</si>
  <si>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Cangilones, cucharas, cucharas de almeja, palas y garras o pinzas.</t>
  </si>
  <si>
    <t>843142</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</si>
  <si>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Hojas de topadoras frontales (buldóceres) o de topadoras angulares ("angledozers").</t>
  </si>
  <si>
    <t>843143</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</si>
  <si>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De máquinas de sondeo o perforación de las subpartidas 8430.41 u 8430.49.</t>
  </si>
  <si>
    <t>843149</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</si>
  <si>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Las demás.</t>
  </si>
  <si>
    <t>843210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</si>
  <si>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Arados.</t>
  </si>
  <si>
    <t>843221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</si>
  <si>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Gradas (rastras), escarificadores, cultivadores, extirpadores, azadas rotativas (rotocultores), escardadoras y binadoras: Gradas (rastras) de discos.</t>
  </si>
  <si>
    <t>843229</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</si>
  <si>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Gradas (rastras), escarificadores, cultivadores, extirpadores, azadas rotativas (rotocultores), escardadoras y binadoras: Los demás.</t>
  </si>
  <si>
    <t>843231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</si>
  <si>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Sembradoras, plantadoras y trasplantadoras: Sembradoras, plantadoras y trasplantadoras, para siembra directa.</t>
  </si>
  <si>
    <t>843239</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</si>
  <si>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Sembradoras, plantadoras y trasplantadoras: Las demás.</t>
  </si>
  <si>
    <t>843241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</si>
  <si>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Esparcidores de estiércol y distribuidores de abonos: Esparcidores de estiércol.</t>
  </si>
  <si>
    <t>843242</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</si>
  <si>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Esparcidores de estiércol y distribuidores de abonos: Distribuidores de abonos.</t>
  </si>
  <si>
    <t>843280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</si>
  <si>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Las demás máquinas, aparatos y artefactos.</t>
  </si>
  <si>
    <t>843290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</si>
  <si>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Partes.</t>
  </si>
  <si>
    <t>843311</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</si>
  <si>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Cortadoras de césped: Con motor, en las que el dispositivo de corte gire en un plano horizontal.</t>
  </si>
  <si>
    <t>843319</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</si>
  <si>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Cortadoras de césped: Las demás.</t>
  </si>
  <si>
    <t>843320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</si>
  <si>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Guadañadoras, incluidas las barras de corte para montar sobre un tractor.</t>
  </si>
  <si>
    <t>843330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</si>
  <si>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henificar.</t>
  </si>
  <si>
    <t>843340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</si>
  <si>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Prensas para paja o forraje, incluidas las prensas recogedoras.</t>
  </si>
  <si>
    <t>843351</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</si>
  <si>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Cosechadoras-trilladoras.</t>
  </si>
  <si>
    <t>843352</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</si>
  <si>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Las demás máquinas y aparatos de trillar.</t>
  </si>
  <si>
    <t>843353</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</si>
  <si>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Máquinas de cosechar raíces o tubérculos.</t>
  </si>
  <si>
    <t>843359</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</si>
  <si>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Los demás.</t>
  </si>
  <si>
    <t>843360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</si>
  <si>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Máquinas para limpieza o clasificación de huevos, frutos o demás productos agrícolas.</t>
  </si>
  <si>
    <t>843390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</si>
  <si>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Partes.</t>
  </si>
  <si>
    <t>843410</t>
  </si>
  <si>
    <t>Máquinas y aparatos, material eléctrico y sus partes; aparatos de grabación o. Reactores nucleares, calderas, máquinas, aparatos y artefactos mecánicos; partes de estas. Máquinas de ordeñar y máquinas y aparatos para la industria lechera.  Máquinas de ordeñar.</t>
  </si>
  <si>
    <t>843420</t>
  </si>
  <si>
    <t>Máquinas y aparatos, material eléctrico y sus partes; aparatos de grabación o. Reactores nucleares, calderas, máquinas, aparatos y artefactos mecánicos; partes de estas. Máquinas de ordeñar y máquinas y aparatos para la industria lechera.  Máquinas y aparatos para la industria lechera.</t>
  </si>
  <si>
    <t>843490</t>
  </si>
  <si>
    <t>Máquinas y aparatos, material eléctrico y sus partes; aparatos de grabación o. Reactores nucleares, calderas, máquinas, aparatos y artefactos mecánicos; partes de estas. Máquinas de ordeñar y máquinas y aparatos para la industria lechera.  Partes.</t>
  </si>
  <si>
    <t>843510</t>
  </si>
  <si>
    <t>Máquinas y aparatos, material eléctrico y sus partes; aparatos de grabación o. Reactores nucleares, calderas, máquinas, aparatos y artefactos mecánicos; partes de estas. Prensas, estrujadoras y máquinas y aparatos análogos para la producción de vino, sidra, jugos de frutos o bebidas similares.  Máquinas y aparatos.</t>
  </si>
  <si>
    <t>843590</t>
  </si>
  <si>
    <t>Máquinas y aparatos, material eléctrico y sus partes; aparatos de grabación o. Reactores nucleares, calderas, máquinas, aparatos y artefactos mecánicos; partes de estas. Prensas, estrujadoras y máquinas y aparatos análogos para la producción de vino, sidra, jugos de frutos o bebidas similares.  Partes.</t>
  </si>
  <si>
    <t>843610</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</si>
  <si>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preparar alimentos o piensos para animales.</t>
  </si>
  <si>
    <t>843621</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</si>
  <si>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la avicultura, incluidas las incubadoras y criadoras: Incubadoras y criadoras.</t>
  </si>
  <si>
    <t>843629</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</si>
  <si>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la avicultura, incluidas las incubadoras y criadoras: Los demás.</t>
  </si>
  <si>
    <t>843680</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</si>
  <si>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Las demás máquinas y aparatos.</t>
  </si>
  <si>
    <t>843691</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</si>
  <si>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Partes: De máquinas o aparatos para la avicultura.</t>
  </si>
  <si>
    <t>843699</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</si>
  <si>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Partes: Las demás.</t>
  </si>
  <si>
    <t>843710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</si>
  <si>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Máquinas para limpieza, clasificación o cribado de semillas, granos u hortalizas de vaina secas.</t>
  </si>
  <si>
    <t>843780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</si>
  <si>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Las demás máquinas y aparatos.</t>
  </si>
  <si>
    <t>843790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</si>
  <si>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Partes.</t>
  </si>
  <si>
    <t>843810</t>
  </si>
  <si>
    <t>843820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</si>
  <si>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confitería, elaboración de cacao o la fabricación de chocolate.</t>
  </si>
  <si>
    <t>843830</t>
  </si>
  <si>
    <t>843840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</si>
  <si>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industria cervecera.</t>
  </si>
  <si>
    <t>843850</t>
  </si>
  <si>
    <t>843860</t>
  </si>
  <si>
    <t>843880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</si>
  <si>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Las demás máquinas y aparatos.</t>
  </si>
  <si>
    <t>843890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</si>
  <si>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Partes.</t>
  </si>
  <si>
    <t>843910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</si>
  <si>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la fabricación de pasta de materias fibrosas celulósicas.</t>
  </si>
  <si>
    <t>843920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</si>
  <si>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la fabricación de papel o cartón.</t>
  </si>
  <si>
    <t>843930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</si>
  <si>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el acabado de papel o cartón.</t>
  </si>
  <si>
    <t>843991</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</si>
  <si>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Partes: De máquinas o aparatos para la fabricación de pasta de materias fibrosas celulósicas.</t>
  </si>
  <si>
    <t>843999</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</si>
  <si>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Partes: Las demás.</t>
  </si>
  <si>
    <t>844010</t>
  </si>
  <si>
    <t>Máquinas y aparatos, material eléctrico y sus partes; aparatos de grabación o. Reactores nucleares, calderas, máquinas, aparatos y artefactos mecánicos; partes de estas. Máquinas y aparatos para encuadernación, incluidas las máquinas para coser pliegos.  Máquinas y aparatos.</t>
  </si>
  <si>
    <t>844090</t>
  </si>
  <si>
    <t>Máquinas y aparatos, material eléctrico y sus partes; aparatos de grabación o. Reactores nucleares, calderas, máquinas, aparatos y artefactos mecánicos; partes de estas. Máquinas y aparatos para encuadernación, incluidas las máquinas para coser pliegos.  Partes.</t>
  </si>
  <si>
    <t>844110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</si>
  <si>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Cortadoras.</t>
  </si>
  <si>
    <t>844120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</si>
  <si>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la fabricación de sacos (bolsas), bolsitas o sobres.</t>
  </si>
  <si>
    <t>844130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</si>
  <si>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la fabricación de cajas, tubos, tambores o continentes similares, excepto por moldeado.</t>
  </si>
  <si>
    <t>844140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</si>
  <si>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moldear artículos de pasta de papel, de papel o cartón.</t>
  </si>
  <si>
    <t>844180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</si>
  <si>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Las demás máquinas y aparatos.</t>
  </si>
  <si>
    <t>844190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</si>
  <si>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Partes.</t>
  </si>
  <si>
    <t>844230</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</si>
  <si>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Máquinas, aparatos y material.</t>
  </si>
  <si>
    <t>844240</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</si>
  <si>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Partes de estas máquinas, aparatos o material.</t>
  </si>
  <si>
    <t>844250</t>
  </si>
  <si>
    <t>844311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</si>
  <si>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offset, alimentados con bobinas.</t>
  </si>
  <si>
    <t>844312</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</si>
  <si>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de oficina para imprimir, offset, alimentados con hojas en las que un lado sea inferior o igual a 22 cm y el otro sea inferior o igual a 36 cm, medidas sin plegar.</t>
  </si>
  <si>
    <t>844313</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</si>
  <si>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Los demás.</t>
  </si>
  <si>
    <t>844314</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</si>
  <si>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tipográficos, alimentados con bobinas, excepto las máquinas y aparatos flexográficos.</t>
  </si>
  <si>
    <t>844315</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</si>
  <si>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tipográficos, distintos de los alimentados con bobinas, excepto las máquinas y aparatos flexográficos.</t>
  </si>
  <si>
    <t>844316</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</si>
  <si>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flexográficos.</t>
  </si>
  <si>
    <t>844317</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</si>
  <si>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heliográficos (huecograbado).</t>
  </si>
  <si>
    <t>844319</t>
  </si>
  <si>
    <t>844331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</si>
  <si>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Máquinas que efectúen dos o más de las siguientes funciones: impresión, copia o fax, aptas para ser conectadas a una máquina automática para tratamiento o procesamiento de datos o a una red.</t>
  </si>
  <si>
    <t>844332</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</si>
  <si>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Las demás, aptas para ser conectadas a una máquina automática para tratamiento o procesamiento de datos o a una red.</t>
  </si>
  <si>
    <t>844339</t>
  </si>
  <si>
    <t>844391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</si>
  <si>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Partes y accesorios: Los demás.</t>
  </si>
  <si>
    <t>844399</t>
  </si>
  <si>
    <t>844400</t>
  </si>
  <si>
    <t>Máquinas y aparatos, material eléctrico y sus partes; aparatos de grabación o. Reactores nucleares, calderas, máquinas, aparatos y artefactos mecánicos; partes de estas. Máquinas para extrudir, estirar, texturar o cortar materia textil sintética o artificial.  Máquinas para extrudir, estirar, texturar o cortar materia textil sintética o artificial.</t>
  </si>
  <si>
    <t>844511</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</si>
  <si>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Cardas.</t>
  </si>
  <si>
    <t>844512</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</si>
  <si>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Peinadoras.</t>
  </si>
  <si>
    <t>844513</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</si>
  <si>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Mecheras.</t>
  </si>
  <si>
    <t>844519</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</si>
  <si>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Las demás.</t>
  </si>
  <si>
    <t>844520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</si>
  <si>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hilar materia textil.</t>
  </si>
  <si>
    <t>844530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</si>
  <si>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doblar o retorcer materia textil.</t>
  </si>
  <si>
    <t>844540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</si>
  <si>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bobinar (incluidas las canilleras) o devanar materia textil.</t>
  </si>
  <si>
    <t>844590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</si>
  <si>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Los demás.</t>
  </si>
  <si>
    <t>844610</t>
  </si>
  <si>
    <t>Máquinas y aparatos, material eléctrico y sus partes; aparatos de grabación o. Reactores nucleares, calderas, máquinas, aparatos y artefactos mecánicos; partes de estas. Telares.  Para tejidos de anchura inferior o igual a 30 cm.</t>
  </si>
  <si>
    <t>844621</t>
  </si>
  <si>
    <t>Máquinas y aparatos, material eléctrico y sus partes; aparatos de grabación o. Reactores nucleares, calderas, máquinas, aparatos y artefactos mecánicos; partes de estas. Telares. Para tejidos de anchura superior a 30 cm, de lanzadera: De motor.</t>
  </si>
  <si>
    <t>844629</t>
  </si>
  <si>
    <t>Máquinas y aparatos, material eléctrico y sus partes; aparatos de grabación o. Reactores nucleares, calderas, máquinas, aparatos y artefactos mecánicos; partes de estas. Telares. Para tejidos de anchura superior a 30 cm, de lanzadera: Los demás.</t>
  </si>
  <si>
    <t>844630</t>
  </si>
  <si>
    <t>Máquinas y aparatos, material eléctrico y sus partes; aparatos de grabación o. Reactores nucleares, calderas, máquinas, aparatos y artefactos mecánicos; partes de estas. Telares.  Para tejidos de anchura superior a 30 cm, sin lanzadera.</t>
  </si>
  <si>
    <t>844711</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</si>
  <si>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circulares de tricotar: Con cilindro de diámetro inferior o igual a 165 mm.</t>
  </si>
  <si>
    <t>844712</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</si>
  <si>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circulares de tricotar: Con cilindro de diámetro superior a 165 mm.</t>
  </si>
  <si>
    <t>844720</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</si>
  <si>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rectilíneas de tricotar; máquinas de coser por cadeneta.</t>
  </si>
  <si>
    <t>844790</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</si>
  <si>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Las demás.</t>
  </si>
  <si>
    <t>844811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</si>
  <si>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Máquinas y aparatos auxiliares para las máquinas de las partidas 84.44, 84.45, 84.46 u 84.47: Maquinitas para lizos y mecanismos Jacquard; reductoras, perforadoras y copiadoras de cartones; máquinas para unir cartones después de perforados.</t>
  </si>
  <si>
    <t>844819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</si>
  <si>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Máquinas y aparatos auxiliares para las máquinas de las partidas 84.44, 84.45, 84.46 u 84.47: Los demás.</t>
  </si>
  <si>
    <t>844820</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</si>
  <si>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84.44 o de sus máquinas o aparatos auxiliares.</t>
  </si>
  <si>
    <t>844831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</si>
  <si>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Guarniciones de cardas.</t>
  </si>
  <si>
    <t>844832</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</si>
  <si>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De máquinas para la preparación de materia textil, excepto las guarniciones de cardas.</t>
  </si>
  <si>
    <t>844833</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</si>
  <si>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Husos y sus aletas, anillos y cursores.</t>
  </si>
  <si>
    <t>844839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</si>
  <si>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Los demás.</t>
  </si>
  <si>
    <t>844842</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</si>
  <si>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telares o de sus máquinas o aparatos auxiliares: Peines, lizos y cuadros de lizos.</t>
  </si>
  <si>
    <t>844849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</si>
  <si>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telares o de sus máquinas o aparatos auxiliares: Los demás.</t>
  </si>
  <si>
    <t>844851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</si>
  <si>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máquinas o aparatos de la partida 84.47 o de sus máquinas o aparatos auxiliares: Platinas, agujas y demás artículos que participen en la formación de mallas.</t>
  </si>
  <si>
    <t>844859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</si>
  <si>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máquinas o aparatos de la partida 84.47 o de sus máquinas o aparatos auxiliares: Los demás.</t>
  </si>
  <si>
    <t>844900</t>
  </si>
  <si>
    <t>Máquinas y aparatos, material eléctrico y sus partes; aparatos de grabación o. Reactores nucleares, calderas, máquinas, aparatos y artefactos mecánicos; partes de estas. Máquinas y aparatos para la fabricación o acabado del fieltro o tela sin tejer, en pieza o con forma, incluidas las máquinas y aparatos para la fabricación de sombreros de fieltro; hormas de sombrerería.  Máquinas y aparatos para la fabricación o acabado del fieltro o tela sin tejer, en pieza o con forma, incluidas las máquinas y aparatos para la fabricación de sombreros de fieltro; hormas de sombrerería.</t>
  </si>
  <si>
    <t>845011</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</si>
  <si>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t>
  </si>
  <si>
    <t>845012</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</si>
  <si>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 máquinas, con secadora centrífuga incorporada.</t>
  </si>
  <si>
    <t>845019</t>
  </si>
  <si>
    <t>845020</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</si>
  <si>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superior a 10 kg.</t>
  </si>
  <si>
    <t>845090</t>
  </si>
  <si>
    <t>Máquinas y aparatos, material eléctrico y sus partes; aparatos de grabación o. Reactores nucleares, calderas, máquinas, aparatos y artefactos mecánicos; partes de estas. Máquinas para lavar ropa, incluso con dispositivo de secado.  Partes.</t>
  </si>
  <si>
    <t>845110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</si>
  <si>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limpieza en seco.</t>
  </si>
  <si>
    <t>845121</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</si>
  <si>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De capacidad unitaria, expresada en peso de ropa seca, inferior o igual a 10 kg.</t>
  </si>
  <si>
    <t>845129</t>
  </si>
  <si>
    <t>845130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</si>
  <si>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y prensas para planchar, incluidas las prensas para fijar.</t>
  </si>
  <si>
    <t>845140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</si>
  <si>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lavar, blanquear o teñir.</t>
  </si>
  <si>
    <t>845150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</si>
  <si>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enrollar, desenrollar, plegar, cortar o dentar telas.</t>
  </si>
  <si>
    <t>845180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</si>
  <si>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Las demás máquinas y aparatos.</t>
  </si>
  <si>
    <t>845190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</si>
  <si>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Partes.</t>
  </si>
  <si>
    <t>845210</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</si>
  <si>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Máquinas de coser domésticas.</t>
  </si>
  <si>
    <t>845221</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</si>
  <si>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Las demás máquinas de coser: Unidades automáticas.</t>
  </si>
  <si>
    <t>845229</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</si>
  <si>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Las demás máquinas de coser: Las demás.</t>
  </si>
  <si>
    <t>845230</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</si>
  <si>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Agujas para máquinas de coser.</t>
  </si>
  <si>
    <t>845290</t>
  </si>
  <si>
    <t>845310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</si>
  <si>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Máquinas y aparatos para la preparación, curtido o trabajo de cuero o piel.</t>
  </si>
  <si>
    <t>845320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</si>
  <si>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Máquinas y aparatos para la fabricación o reparación de calzado.</t>
  </si>
  <si>
    <t>845380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</si>
  <si>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Las demás máquinas y aparatos.</t>
  </si>
  <si>
    <t>845390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</si>
  <si>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Partes.</t>
  </si>
  <si>
    <t>845410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</si>
  <si>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Convertidores.</t>
  </si>
  <si>
    <t>845420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</si>
  <si>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Lingoteras y cucharas de colada.</t>
  </si>
  <si>
    <t>845430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</si>
  <si>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Máquinas de colar (moldear).</t>
  </si>
  <si>
    <t>845490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</si>
  <si>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Partes.</t>
  </si>
  <si>
    <t>845510</t>
  </si>
  <si>
    <t>Máquinas y aparatos, material eléctrico y sus partes; aparatos de grabación o. Reactores nucleares, calderas, máquinas, aparatos y artefactos mecánicos; partes de estas. Laminadores para metal y sus cilindros.  Laminadores de tubos.</t>
  </si>
  <si>
    <t>845521</t>
  </si>
  <si>
    <t>Máquinas y aparatos, material eléctrico y sus partes; aparatos de grabación o. Reactores nucleares, calderas, máquinas, aparatos y artefactos mecánicos; partes de estas. Laminadores para metal y sus cilindros. Los demás laminadores: Para laminar en caliente o combinados para laminar en caliente y en frío.</t>
  </si>
  <si>
    <t>845522</t>
  </si>
  <si>
    <t>Máquinas y aparatos, material eléctrico y sus partes; aparatos de grabación o. Reactores nucleares, calderas, máquinas, aparatos y artefactos mecánicos; partes de estas. Laminadores para metal y sus cilindros. Los demás laminadores: Para laminar en frío.</t>
  </si>
  <si>
    <t>845530</t>
  </si>
  <si>
    <t>Máquinas y aparatos, material eléctrico y sus partes; aparatos de grabación o. Reactores nucleares, calderas, máquinas, aparatos y artefactos mecánicos; partes de estas. Laminadores para metal y sus cilindros.  Cilindros de laminadores.</t>
  </si>
  <si>
    <t>845590</t>
  </si>
  <si>
    <t>845611</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</si>
  <si>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láser u otros haces de luz o de fotones: Que operen mediante láser.</t>
  </si>
  <si>
    <t>845612</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</si>
  <si>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láser u otros haces de luz o de fotones: Que operen mediante otros haces de luz o de fotones.</t>
  </si>
  <si>
    <t>845620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</si>
  <si>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por ultrasonido.</t>
  </si>
  <si>
    <t>845630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</si>
  <si>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por electroerosión.</t>
  </si>
  <si>
    <t>845640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</si>
  <si>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chorro de plasma.</t>
  </si>
  <si>
    <t>845650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</si>
  <si>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Máquinas para cortar por chorro de agua.</t>
  </si>
  <si>
    <t>845690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</si>
  <si>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Las demás.</t>
  </si>
  <si>
    <t>845710</t>
  </si>
  <si>
    <t>Máquinas y aparatos, material eléctrico y sus partes; aparatos de grabación o. Reactores nucleares, calderas, máquinas, aparatos y artefactos mecánicos; partes de estas. Centros de mecanizado, máquinas de puesto fijo y máquinas de puestos múltiples, para trabajar metal.  Centros de mecanizado.</t>
  </si>
  <si>
    <t>845720</t>
  </si>
  <si>
    <t>Máquinas y aparatos, material eléctrico y sus partes; aparatos de grabación o. Reactores nucleares, calderas, máquinas, aparatos y artefactos mecánicos; partes de estas. Centros de mecanizado, máquinas de puesto fijo y máquinas de puestos múltiples, para trabajar metal.  Máquinas de puesto fijo.</t>
  </si>
  <si>
    <t>845730</t>
  </si>
  <si>
    <t>845811</t>
  </si>
  <si>
    <t>Máquinas y aparatos, material eléctrico y sus partes; aparatos de grabación o. Reactores nucleares, calderas, máquinas, aparatos y artefactos mecánicos; partes de estas. Tornos (incluidos los centros de torneado) que trabajen por arranque de metal. Tornos horizontales: Los demás.</t>
  </si>
  <si>
    <t>845819</t>
  </si>
  <si>
    <t>845891</t>
  </si>
  <si>
    <t>Máquinas y aparatos, material eléctrico y sus partes; aparatos de grabación o. Reactores nucleares, calderas, máquinas, aparatos y artefactos mecánicos; partes de estas. Tornos (incluidos los centros de torneado) que trabajen por arranque de metal. Los demás tornos: De control numérico.</t>
  </si>
  <si>
    <t>845899</t>
  </si>
  <si>
    <t>Máquinas y aparatos, material eléctrico y sus partes; aparatos de grabación o. Reactores nucleares, calderas, máquinas, aparatos y artefactos mecánicos; partes de estas. Tornos (incluidos los centros de torneado) que trabajen por arranque de metal. Los demás tornos: Los demás.</t>
  </si>
  <si>
    <t>845910</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</si>
  <si>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Unidades de mecanizado de correderas.</t>
  </si>
  <si>
    <t>845921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</si>
  <si>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taladrar: De control numérico.</t>
  </si>
  <si>
    <t>845929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</si>
  <si>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taladrar: Las demás.</t>
  </si>
  <si>
    <t>845931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</si>
  <si>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escariadoras-fresadoras: De control numérico.</t>
  </si>
  <si>
    <t>845939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</si>
  <si>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escariadoras-fresadoras: Las demás.</t>
  </si>
  <si>
    <t>845941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</si>
  <si>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 Las demás.</t>
  </si>
  <si>
    <t>845949</t>
  </si>
  <si>
    <t>845951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</si>
  <si>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Máquinas de fresar de consola: De control numérico.</t>
  </si>
  <si>
    <t>845959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</si>
  <si>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Máquinas de fresar de consola: Las demás.</t>
  </si>
  <si>
    <t>845961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</si>
  <si>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fresar: De control numérico.</t>
  </si>
  <si>
    <t>845969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</si>
  <si>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fresar: Las demás.</t>
  </si>
  <si>
    <t>845970</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</si>
  <si>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roscar (incluso aterrajar).</t>
  </si>
  <si>
    <t>846012</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</si>
  <si>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rectificar superficies planas: De control numérico.</t>
  </si>
  <si>
    <t>846019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</si>
  <si>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rectificar superficies planas: Las demás.</t>
  </si>
  <si>
    <t>846022</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</si>
  <si>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Máquinas de rectificar sin centro, de control numérico.</t>
  </si>
  <si>
    <t>846023</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</si>
  <si>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 máquinas de rectificar superficies cilíndricas, de control numérico.</t>
  </si>
  <si>
    <t>846024</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</si>
  <si>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 de control numérico.</t>
  </si>
  <si>
    <t>846029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</si>
  <si>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t>
  </si>
  <si>
    <t>846031</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</si>
  <si>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afilar: De control numérico.</t>
  </si>
  <si>
    <t>846039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</si>
  <si>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afilar: Las demás.</t>
  </si>
  <si>
    <t>846040</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</si>
  <si>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lapear (bruñir).</t>
  </si>
  <si>
    <t>846090</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</si>
  <si>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t>
  </si>
  <si>
    <t>846120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</si>
  <si>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limar o mortajar.</t>
  </si>
  <si>
    <t>846130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</si>
  <si>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brochar.</t>
  </si>
  <si>
    <t>846140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</si>
  <si>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tallar o acabar engranajes.</t>
  </si>
  <si>
    <t>846150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</si>
  <si>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Las demás.</t>
  </si>
  <si>
    <t>846190</t>
  </si>
  <si>
    <t>846211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</si>
  <si>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para trabajar en caliente, de forjar con matrices o forjado libre, o estampar, martillos pilón y otras máquinas de martillar: Las demás.</t>
  </si>
  <si>
    <t>846219</t>
  </si>
  <si>
    <t>846222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</si>
  <si>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Las demás.</t>
  </si>
  <si>
    <t>846223</t>
  </si>
  <si>
    <t>846224</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</si>
  <si>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Prensas para paneles, de control numérico.</t>
  </si>
  <si>
    <t>846225</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</si>
  <si>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Máquinas de perfilar rodillos, de control numérico.</t>
  </si>
  <si>
    <t>846226</t>
  </si>
  <si>
    <t>846229</t>
  </si>
  <si>
    <t>846232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</si>
  <si>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Líneas de hendido y líneas de corte longitudinal.</t>
  </si>
  <si>
    <t>846233</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</si>
  <si>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Máquinas de cizallar, de control numérico.</t>
  </si>
  <si>
    <t>846239</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</si>
  <si>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Las demás.</t>
  </si>
  <si>
    <t>846242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</si>
  <si>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por deformación de material (incluso si cortan o perforan). De control numérico.</t>
  </si>
  <si>
    <t>846249</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</si>
  <si>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por deformación de material (incluso si cortan o perforan). Las demás.</t>
  </si>
  <si>
    <t>846251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</si>
  <si>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para trabajar tubos, tubería, perfiles huecos, perfiles y barras (excepto las prensas): Las demás.</t>
  </si>
  <si>
    <t>846259</t>
  </si>
  <si>
    <t>846261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</si>
  <si>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Las demás.</t>
  </si>
  <si>
    <t>846262</t>
  </si>
  <si>
    <t>846263</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</si>
  <si>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Servoprensas.</t>
  </si>
  <si>
    <t>846269</t>
  </si>
  <si>
    <t>846290</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</si>
  <si>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Las demás.</t>
  </si>
  <si>
    <t>846310</t>
  </si>
  <si>
    <t>Máquinas y aparatos, material eléctrico y sus partes; aparatos de grabación o. Reactores nucleares, calderas, máquinas, aparatos y artefactos mecánicos; partes de estas. Las demás máquinas herramienta para trabajar metal o cermet, que no trabajen por arranque de materia.  Bancos de estirar barras, tubos, perfiles, alambres o similares.</t>
  </si>
  <si>
    <t>846320</t>
  </si>
  <si>
    <t>Máquinas y aparatos, material eléctrico y sus partes; aparatos de grabación o. Reactores nucleares, calderas, máquinas, aparatos y artefactos mecánicos; partes de estas. Las demás máquinas herramienta para trabajar metal o cermet, que no trabajen por arranque de materia.  Máquinas laminadoras de hacer roscas.</t>
  </si>
  <si>
    <t>846330</t>
  </si>
  <si>
    <t>Máquinas y aparatos, material eléctrico y sus partes; aparatos de grabación o. Reactores nucleares, calderas, máquinas, aparatos y artefactos mecánicos; partes de estas. Las demás máquinas herramienta para trabajar metal o cermet, que no trabajen por arranque de materia.  Máquinas para trabajar alambre.</t>
  </si>
  <si>
    <t>846390</t>
  </si>
  <si>
    <t>Máquinas y aparatos, material eléctrico y sus partes; aparatos de grabación o. Reactores nucleares, calderas, máquinas, aparatos y artefactos mecánicos; partes de estas. Las demás máquinas herramienta para trabajar metal o cermet, que no trabajen por arranque de materia.  Las demás.</t>
  </si>
  <si>
    <t>846410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</si>
  <si>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Máquinas de aserrar.</t>
  </si>
  <si>
    <t>846420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</si>
  <si>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Máquinas de amolar o pulir.</t>
  </si>
  <si>
    <t>846490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</si>
  <si>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Las demás.</t>
  </si>
  <si>
    <t>846510</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</si>
  <si>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Máquinas que efectúen distintas operaciones de mecanizado sin cambio de útil entre dichas operaciones.</t>
  </si>
  <si>
    <t>846520</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</si>
  <si>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Centros de mecanizado.</t>
  </si>
  <si>
    <t>846591</t>
  </si>
  <si>
    <t>846592</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</si>
  <si>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cepillar; máquinas de fresar o moldurar.</t>
  </si>
  <si>
    <t>846593</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</si>
  <si>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amolar, lijar o pulir.</t>
  </si>
  <si>
    <t>846594</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</si>
  <si>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curvar o ensamblar.</t>
  </si>
  <si>
    <t>846595</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</si>
  <si>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Las demás.</t>
  </si>
  <si>
    <t>846596</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</si>
  <si>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hendir, rebanar o desenrollar.</t>
  </si>
  <si>
    <t>846599</t>
  </si>
  <si>
    <t>846610</t>
  </si>
  <si>
    <t>846620</t>
  </si>
  <si>
    <t>Máquinas y aparatos, material eléctrico y sus partes; aparatos de grabación o. Reactores nucleares, calderas, máquinas, aparatos y artefactos mecánicos; partes de estas. Partes y accesorios identificables como destinados, exclusiva o principalmente, a las  Portapiezas.</t>
  </si>
  <si>
    <t>846630</t>
  </si>
  <si>
    <t>Máquinas y aparatos, material eléctrico y sus partes; aparatos de grabación o. Reactores nucleares, calderas, máquinas, aparatos y artefactos mecánicos; partes de estas. Partes y accesorios identificables como destinados, exclusiva o principalmente, a las  Divisores y demás dispositivos especiales para ser montados en las máquinas.</t>
  </si>
  <si>
    <t>846691</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</si>
  <si>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 partida 84.64.</t>
  </si>
  <si>
    <t>846692</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</si>
  <si>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 partida 84.65.</t>
  </si>
  <si>
    <t>846693</t>
  </si>
  <si>
    <t>846694</t>
  </si>
  <si>
    <t>846711</t>
  </si>
  <si>
    <t>Máquinas y aparatos, material eléctrico y sus partes; aparatos de grabación o. Reactores nucleares, calderas, máquinas, aparatos y artefactos mecánicos; partes de estas. Herramientas neumáticas, hidráulicas o con motor incorporado, incluso eléctrico, de uso manual. Neumáticas: Rotativas (incluso de percusión).</t>
  </si>
  <si>
    <t>846719</t>
  </si>
  <si>
    <t>Máquinas y aparatos, material eléctrico y sus partes; aparatos de grabación o. Reactores nucleares, calderas, máquinas, aparatos y artefactos mecánicos; partes de estas. Herramientas neumáticas, hidráulicas o con motor incorporado, incluso eléctrico, de uso manual. Neumáticas: Las demás.</t>
  </si>
  <si>
    <t>846721</t>
  </si>
  <si>
    <t>846722</t>
  </si>
  <si>
    <t>846729</t>
  </si>
  <si>
    <t>846781</t>
  </si>
  <si>
    <t>Máquinas y aparatos, material eléctrico y sus partes; aparatos de grabación o. Reactores nucleares, calderas, máquinas, aparatos y artefactos mecánicos; partes de estas. Herramientas neumáticas, hidráulicas o con motor incorporado, incluso eléctrico, de uso manual. Las demás herramientas: Sierras o tronzadoras, de cadena.</t>
  </si>
  <si>
    <t>846789</t>
  </si>
  <si>
    <t>Máquinas y aparatos, material eléctrico y sus partes; aparatos de grabación o. Reactores nucleares, calderas, máquinas, aparatos y artefactos mecánicos; partes de estas. Herramientas neumáticas, hidráulicas o con motor incorporado, incluso eléctrico, de uso manual. Las demás herramientas: Las demás.</t>
  </si>
  <si>
    <t>846791</t>
  </si>
  <si>
    <t>Máquinas y aparatos, material eléctrico y sus partes; aparatos de grabación o. Reactores nucleares, calderas, máquinas, aparatos y artefactos mecánicos; partes de estas. Herramientas neumáticas, hidráulicas o con motor incorporado, incluso eléctrico, de uso manual. Partes: De sierras o tronzadoras, de cadena.</t>
  </si>
  <si>
    <t>846792</t>
  </si>
  <si>
    <t>Máquinas y aparatos, material eléctrico y sus partes; aparatos de grabación o. Reactores nucleares, calderas, máquinas, aparatos y artefactos mecánicos; partes de estas. Herramientas neumáticas, hidráulicas o con motor incorporado, incluso eléctrico, de uso manual. Partes: De herramientas neumáticas.</t>
  </si>
  <si>
    <t>846799</t>
  </si>
  <si>
    <t>Máquinas y aparatos, material eléctrico y sus partes; aparatos de grabación o. Reactores nucleares, calderas, máquinas, aparatos y artefactos mecánicos; partes de estas. Herramientas neumáticas, hidráulicas o con motor incorporado, incluso eléctrico, de uso manual. Partes: Las demás.</t>
  </si>
  <si>
    <t>846810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</si>
  <si>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Sopletes manuales.</t>
  </si>
  <si>
    <t>846820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</si>
  <si>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Las demás máquinas y aparatos de gas.</t>
  </si>
  <si>
    <t>846880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</si>
  <si>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Las demás máquinas y aparatos.</t>
  </si>
  <si>
    <t>846890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</si>
  <si>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Partes.</t>
  </si>
  <si>
    <t>847010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</si>
  <si>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Calculadoras electrónicas que puedan funcionar sin fuente de energía eléctrica exterior y máquinas de bolsillo registradoras, reproductoras y visualizadoras de datos, con función de cálculo.</t>
  </si>
  <si>
    <t>847021</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</si>
  <si>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 electrónicas: Con dispositivo de impresión incorporado.</t>
  </si>
  <si>
    <t>847029</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</si>
  <si>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 electrónicas: Las demás.</t>
  </si>
  <si>
    <t>847030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</si>
  <si>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t>
  </si>
  <si>
    <t>847050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</si>
  <si>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Cajas registradoras.</t>
  </si>
  <si>
    <t>847090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</si>
  <si>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t>
  </si>
  <si>
    <t>847130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</si>
  <si>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Máquinas automáticas para tratamiento o procesamiento de datos, portátiles, de peso inferior o igual a 10 kg, que estén constituidas, al menos, por una unidad central de proceso, un teclado y un visualizador.</t>
  </si>
  <si>
    <t>847141</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</si>
  <si>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máquinas automáticas para tratamiento o procesamiento de datos: Que incluyan en la misma envoltura, al menos, una unidad central de proceso y, aunque estén combinadas, una unidad de entrada y una de salida.</t>
  </si>
  <si>
    <t>847149</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</si>
  <si>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máquinas automáticas para tratamiento o procesamiento de datos: Las demás presentadas en forma de sistemas.</t>
  </si>
  <si>
    <t>847150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</si>
  <si>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proceso, excepto las de las subpartidas 8471.41 u 8471.49, aunque incluyan en la misma envoltura uno o dos de los tipos siguientes de unidades: unidad de memoria, unidad de entrada y unidad de salida.</t>
  </si>
  <si>
    <t>847160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</si>
  <si>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entrada o salida, aunque incluyan unidades de memoria en la misma envoltura.</t>
  </si>
  <si>
    <t>847170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</si>
  <si>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memoria.</t>
  </si>
  <si>
    <t>847180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</si>
  <si>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unidades de máquinas automáticas para tratamiento o procesamiento de datos.</t>
  </si>
  <si>
    <t>847190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</si>
  <si>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Los demás.</t>
  </si>
  <si>
    <t>847210</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</si>
  <si>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Los demás.</t>
  </si>
  <si>
    <t>847230</t>
  </si>
  <si>
    <t>847290</t>
  </si>
  <si>
    <t>847321</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</si>
  <si>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84.70: De máquinas de calcular electrónicas de las subpartidas 8470.10, 8470.21 u 8470.29.</t>
  </si>
  <si>
    <t>847329</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</si>
  <si>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84.70: Los demás.</t>
  </si>
  <si>
    <t>847330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</si>
  <si>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84.71.</t>
  </si>
  <si>
    <t>847340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</si>
  <si>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84.72.</t>
  </si>
  <si>
    <t>847350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</si>
  <si>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que puedan utilizarse indistintamente con máquinas o aparatos de varias de las partidas 84.70 a 84.72.</t>
  </si>
  <si>
    <t>847410</t>
  </si>
  <si>
    <t>847420</t>
  </si>
  <si>
    <t>847431</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</si>
  <si>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Hormigoneras y aparatos de amasar mortero.</t>
  </si>
  <si>
    <t>847432</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</si>
  <si>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Máquinas de mezclar materia mineral con asfalto.</t>
  </si>
  <si>
    <t>847439</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</si>
  <si>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Los demás.</t>
  </si>
  <si>
    <t>847480</t>
  </si>
  <si>
    <t>847490</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</si>
  <si>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para la fabricación de monobloques y cabezas de motor, incluyendo al menos: dosificador, extractor y tanque. Partes.</t>
  </si>
  <si>
    <t>847510</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</si>
  <si>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montar lámparas, tubos o válvulas eléctricos o electrónicos o lámparas de destello, que tengan envoltura de vidrio.</t>
  </si>
  <si>
    <t>847521</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</si>
  <si>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fabricar o trabajar en caliente el vidrio o sus manufacturas: Máquinas para fabricar fibras ópticas y sus esbozos.</t>
  </si>
  <si>
    <t>847529</t>
  </si>
  <si>
    <t>847590</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</si>
  <si>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Partes.</t>
  </si>
  <si>
    <t>847621</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</si>
  <si>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Máquinas automáticas para venta de bebidas: Con dispositivo de calentamiento o refrigeración, incorporado.</t>
  </si>
  <si>
    <t>847629</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</si>
  <si>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Máquinas automáticas para venta de bebidas: Las demás.</t>
  </si>
  <si>
    <t>847681</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</si>
  <si>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Las demás: Con dispositivo de calentamiento o refrigeración, incorporado.</t>
  </si>
  <si>
    <t>847689</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</si>
  <si>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Las demás: Las demás.</t>
  </si>
  <si>
    <t>847690</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</si>
  <si>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Partes.</t>
  </si>
  <si>
    <t>847710</t>
  </si>
  <si>
    <t>847720</t>
  </si>
  <si>
    <t>847730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</si>
  <si>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por soplado.</t>
  </si>
  <si>
    <t>847740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</si>
  <si>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en vacío y demás máquinas para termoformado.</t>
  </si>
  <si>
    <t>847751</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</si>
  <si>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 de moldear o formar: De moldear o recauchutar neumáticos (llantas neumáticas) o moldear o formar cámaras para neumáticos.</t>
  </si>
  <si>
    <t>847759</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</si>
  <si>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 de moldear o formar: Los demás.</t>
  </si>
  <si>
    <t>847780</t>
  </si>
  <si>
    <t>847790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</si>
  <si>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Partes.</t>
  </si>
  <si>
    <t>847810</t>
  </si>
  <si>
    <t>847890</t>
  </si>
  <si>
    <t>Máquinas y aparatos, material eléctrico y sus partes; aparatos de grabación o. Reactores nucleares, calderas, máquinas, aparatos y artefactos mecánicos; partes de estas. Máquinas y aparatos para preparar o elaborar tabaco, no expresados ni comprendidos en otra parte de este Capítulo.  Partes.</t>
  </si>
  <si>
    <t>847910</t>
  </si>
  <si>
    <t>847920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</si>
  <si>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y aparatos para extracción o preparación de grasas o aceites, vegetales o de origen microbiano, fijos o animales.</t>
  </si>
  <si>
    <t>847930</t>
  </si>
  <si>
    <t>847940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</si>
  <si>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de cordelería o cablería.</t>
  </si>
  <si>
    <t>847950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</si>
  <si>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Robots industriales, no expresados ni comprendidos en otra parte.</t>
  </si>
  <si>
    <t>847960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</si>
  <si>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Aparatos de evaporación para refrigerar el aire.</t>
  </si>
  <si>
    <t>847971</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</si>
  <si>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Pasarelas de embarque para pasajeros: De los tipos utilizados en aeropuertos.</t>
  </si>
  <si>
    <t>847979</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</si>
  <si>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Pasarelas de embarque para pasajeros: Las demás.</t>
  </si>
  <si>
    <t>847981</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</si>
  <si>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Los demás.</t>
  </si>
  <si>
    <t>847982</t>
  </si>
  <si>
    <t>847983</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</si>
  <si>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Prensas isostáticas en frío.</t>
  </si>
  <si>
    <t>847989</t>
  </si>
  <si>
    <t>847990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</si>
  <si>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Partes.</t>
  </si>
  <si>
    <t>848010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</si>
  <si>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Cajas de fundición.</t>
  </si>
  <si>
    <t>848020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</si>
  <si>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Placas de fondo para moldes.</t>
  </si>
  <si>
    <t>848030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</si>
  <si>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Modelos para moldes.</t>
  </si>
  <si>
    <t>848041</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</si>
  <si>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metales o carburos metálicos: Para el moldeo por inyección o compresión.</t>
  </si>
  <si>
    <t>848049</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</si>
  <si>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metales o carburos metálicos: Los demás.</t>
  </si>
  <si>
    <t>848050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</si>
  <si>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vidrio.</t>
  </si>
  <si>
    <t>848060</t>
  </si>
  <si>
    <t>848071</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</si>
  <si>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caucho o plástico: Para moldeo por inyección o compresión.</t>
  </si>
  <si>
    <t>848079</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</si>
  <si>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caucho o plástico: Los demás.</t>
  </si>
  <si>
    <t>848110</t>
  </si>
  <si>
    <t>848120</t>
  </si>
  <si>
    <t>848130</t>
  </si>
  <si>
    <t>848140</t>
  </si>
  <si>
    <t>848180</t>
  </si>
  <si>
    <t>848190</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</si>
  <si>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Partes.</t>
  </si>
  <si>
    <t>848210</t>
  </si>
  <si>
    <t>848220</t>
  </si>
  <si>
    <t>848230</t>
  </si>
  <si>
    <t>Máquinas y aparatos, material eléctrico y sus partes; aparatos de grabación o. Reactores nucleares, calderas, máquinas, aparatos y artefactos mecánicos; partes de estas. Rodamientos de bolas, de rodillos o de agujas.  Rodamientos de rodillos en forma de tonel.</t>
  </si>
  <si>
    <t>848240</t>
  </si>
  <si>
    <t>Máquinas y aparatos, material eléctrico y sus partes; aparatos de grabación o. Reactores nucleares, calderas, máquinas, aparatos y artefactos mecánicos; partes de estas. Rodamientos de bolas, de rodillos o de agujas.  Rodamientos de agujas, incluidos los ensamblajes de jaulas y rodillos de agujas.</t>
  </si>
  <si>
    <t>848250</t>
  </si>
  <si>
    <t>Máquinas y aparatos, material eléctrico y sus partes; aparatos de grabación o. Reactores nucleares, calderas, máquinas, aparatos y artefactos mecánicos; partes de estas. Rodamientos de bolas, de rodillos o de agujas.  Los demás rodamientos de rodillos cilíndricos, incluidos los ensamblajes de jaulas y rodillos.</t>
  </si>
  <si>
    <t>848280</t>
  </si>
  <si>
    <t>Máquinas y aparatos, material eléctrico y sus partes; aparatos de grabación o. Reactores nucleares, calderas, máquinas, aparatos y artefactos mecánicos; partes de estas. Rodamientos de bolas, de rodillos o de agujas.  Los demás, incluidos los rodamientos combinados.</t>
  </si>
  <si>
    <t>848291</t>
  </si>
  <si>
    <t>Máquinas y aparatos, material eléctrico y sus partes; aparatos de grabación o. Reactores nucleares, calderas, máquinas, aparatos y artefactos mecánicos; partes de estas. Rodamientos de bolas, de rodillos o de agujas. Partes: Bolas, rodillos y agujas.</t>
  </si>
  <si>
    <t>848299</t>
  </si>
  <si>
    <t>Máquinas y aparatos, material eléctrico y sus partes; aparatos de grabación o. Reactores nucleares, calderas, máquinas, aparatos y artefactos mecánicos; partes de estas. Rodamientos de bolas, de rodillos o de agujas. Partes: Las demás.</t>
  </si>
  <si>
    <t>848310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</si>
  <si>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Árboles de transmisión (incluidos los de levas y los cigüeñales) y manivelas.</t>
  </si>
  <si>
    <t>848320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</si>
  <si>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Cajas de cojinetes con rodamientos incorporados.</t>
  </si>
  <si>
    <t>848330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</si>
  <si>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Cajas de cojinetes sin rodamientos incorporados; cojinetes.</t>
  </si>
  <si>
    <t>848340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</si>
  <si>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comprendido en el número de identificación comercial 8483.30.04.01. Engranajes y ruedas de fricción, excepto las ruedas dentadas y demás órganos elementales de transmisión presentados aisladamente; husillos fileteados de bolas o rodillos; reductores, multiplicadores y variadores de velocidad, incluidos los convertidores de par.</t>
  </si>
  <si>
    <t>848350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</si>
  <si>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Volantes y poleas, incluidos los motones.</t>
  </si>
  <si>
    <t>848360</t>
  </si>
  <si>
    <t>848390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</si>
  <si>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Ruedas dentadas y demás órganos elementales de transmisión presentados aisladamente; partes.</t>
  </si>
  <si>
    <t>848410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</si>
  <si>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Juntas metaloplásticas.</t>
  </si>
  <si>
    <t>848420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</si>
  <si>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Juntas mecánicas de estanqueidad.</t>
  </si>
  <si>
    <t>848490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</si>
  <si>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Los demás.</t>
  </si>
  <si>
    <t>848510</t>
  </si>
  <si>
    <t>Máquinas y aparatos, material eléctrico y sus partes; aparatos de grabación o. Reactores nucleares, calderas, máquinas, aparatos y artefactos mecánicos; partes de estas. Máquinas para fabricación aditiva.  Por depósito de metal.</t>
  </si>
  <si>
    <t>848520</t>
  </si>
  <si>
    <t>Máquinas y aparatos, material eléctrico y sus partes; aparatos de grabación o. Reactores nucleares, calderas, máquinas, aparatos y artefactos mecánicos; partes de estas. Máquinas para fabricación aditiva.  Por depósito de plástico o caucho.</t>
  </si>
  <si>
    <t>848530</t>
  </si>
  <si>
    <t>Máquinas y aparatos, material eléctrico y sus partes; aparatos de grabación o. Reactores nucleares, calderas, máquinas, aparatos y artefactos mecánicos; partes de estas. Máquinas para fabricación aditiva.  Por depósito de yeso, cemento, cerámica o vidrio.</t>
  </si>
  <si>
    <t>848580</t>
  </si>
  <si>
    <t>Máquinas y aparatos, material eléctrico y sus partes; aparatos de grabación o. Reactores nucleares, calderas, máquinas, aparatos y artefactos mecánicos; partes de estas. Máquinas para fabricación aditiva.  Las demás.</t>
  </si>
  <si>
    <t>848590</t>
  </si>
  <si>
    <t>Máquinas y aparatos, material eléctrico y sus partes; aparatos de grabación o. Reactores nucleares, calderas, máquinas, aparatos y artefactos mecánicos; partes de estas. Máquinas para fabricación aditiva.  Partes.</t>
  </si>
  <si>
    <t>848610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</si>
  <si>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semiconductores en forma de monocristales periformes u obleas ("wafers").</t>
  </si>
  <si>
    <t>848620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</si>
  <si>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dispositivos semiconductores o circuitos electrónicos integrados.</t>
  </si>
  <si>
    <t>848630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</si>
  <si>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dispositivos de visualización (display) de pantalla plana.</t>
  </si>
  <si>
    <t>848640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</si>
  <si>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descritos en la Nota 11 C) de este Capítulo.</t>
  </si>
  <si>
    <t>848690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</si>
  <si>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Partes y accesorios.</t>
  </si>
  <si>
    <t>848710</t>
  </si>
  <si>
    <t>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Hélices para barcos y sus paletas.</t>
  </si>
  <si>
    <t>848790</t>
  </si>
  <si>
    <t>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Las demás.</t>
  </si>
  <si>
    <t>850110</t>
  </si>
  <si>
    <t>Máquinas y aparatos, material eléctrico y sus partes; aparatos de grabación o. Máquinas, aparatos y material eléctrico, y sus partes; aparatos de grabación o reproducción de. Motores y generadores, eléctricos, excepto los grupos electrógenos.  Motores de potencia inferior o igual a 37.5 W.</t>
  </si>
  <si>
    <t>850120</t>
  </si>
  <si>
    <t>Máquinas y aparatos, material eléctrico y sus partes; aparatos de grabación o. Máquinas, aparatos y material eléctrico, y sus partes; aparatos de grabación o reproducción de. Motores y generadores, eléctricos, excepto los grupos electrógenos.  Motores universales de potencia superior a 37.5 W.</t>
  </si>
  <si>
    <t>850131</t>
  </si>
  <si>
    <t>850132</t>
  </si>
  <si>
    <t>850133</t>
  </si>
  <si>
    <t>850134</t>
  </si>
  <si>
    <t>850140</t>
  </si>
  <si>
    <t>850151</t>
  </si>
  <si>
    <t>850152</t>
  </si>
  <si>
    <t>850153</t>
  </si>
  <si>
    <t>850161</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</si>
  <si>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inferior o igual a 75 kVA.</t>
  </si>
  <si>
    <t>850162</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</si>
  <si>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75 kVA pero inferior o igual a 375 kVA.</t>
  </si>
  <si>
    <t>850163</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</si>
  <si>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375 kVA pero inferior o igual a 750 kVA.</t>
  </si>
  <si>
    <t>850164</t>
  </si>
  <si>
    <t>850171</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</si>
  <si>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continua: De potencia inferior o igual a 50 W.</t>
  </si>
  <si>
    <t>850172</t>
  </si>
  <si>
    <t>850180</t>
  </si>
  <si>
    <t>850211</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</si>
  <si>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inferior o igual a 75 kVA.</t>
  </si>
  <si>
    <t>850212</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</si>
  <si>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superior a 75 kVA pero inferior o igual a 375 kVA.</t>
  </si>
  <si>
    <t>850213</t>
  </si>
  <si>
    <t>850220</t>
  </si>
  <si>
    <t>850231</t>
  </si>
  <si>
    <t>Máquinas y aparatos, material eléctrico y sus partes; aparatos de grabación o. Máquinas, aparatos y material eléctrico, y sus partes; aparatos de grabación o reproducción de. Grupos electrógenos y convertidores rotativos eléctricos. Los demás grupos electrógenos: Los demás.</t>
  </si>
  <si>
    <t>850239</t>
  </si>
  <si>
    <t>850240</t>
  </si>
  <si>
    <t>Máquinas y aparatos, material eléctrico y sus partes; aparatos de grabación o. Máquinas, aparatos y material eléctrico, y sus partes; aparatos de grabación o reproducción de. Grupos electrógenos y convertidores rotativos eléctricos.  Convertidores rotativos eléctricos.</t>
  </si>
  <si>
    <t>850300</t>
  </si>
  <si>
    <t>850410</t>
  </si>
  <si>
    <t>850421</t>
  </si>
  <si>
    <t>850422</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</si>
  <si>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superior a 650 kVA pero inferior o igual a 10,000 kVA.</t>
  </si>
  <si>
    <t>850423</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</si>
  <si>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superior a 10,000 kVA.</t>
  </si>
  <si>
    <t>850431</t>
  </si>
  <si>
    <t>850432</t>
  </si>
  <si>
    <t>850433</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</si>
  <si>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16 kVA pero inferior o igual a 500 kVA.</t>
  </si>
  <si>
    <t>850434</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</si>
  <si>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500 kVA.</t>
  </si>
  <si>
    <t>850440</t>
  </si>
  <si>
    <t>850450</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</si>
  <si>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Las demás bobinas de reactancia (autoinducción).</t>
  </si>
  <si>
    <t>850490</t>
  </si>
  <si>
    <t>850511</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</si>
  <si>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Imanes permanentes y artículos destinados a ser imantados permanentemente: De metal.</t>
  </si>
  <si>
    <t>850519</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</si>
  <si>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Imanes permanentes y artículos destinados a ser imantados permanentemente: Los demás.</t>
  </si>
  <si>
    <t>850520</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</si>
  <si>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Acoplamientos, embragues, variadores de velocidad y frenos, electromagnéticos.</t>
  </si>
  <si>
    <t>850590</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</si>
  <si>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Los demás, incluidas las partes.</t>
  </si>
  <si>
    <t>850610</t>
  </si>
  <si>
    <t>Máquinas y aparatos, material eléctrico y sus partes; aparatos de grabación o. Máquinas, aparatos y material eléctrico, y sus partes; aparatos de grabación o reproducción de. Pilas y baterías de pilas, eléctricas.  De dióxido de manganeso.</t>
  </si>
  <si>
    <t>850630</t>
  </si>
  <si>
    <t>Máquinas y aparatos, material eléctrico y sus partes; aparatos de grabación o. Máquinas, aparatos y material eléctrico, y sus partes; aparatos de grabación o reproducción de. Pilas y baterías de pilas, eléctricas.  De óxido de mercurio.</t>
  </si>
  <si>
    <t>850640</t>
  </si>
  <si>
    <t>Máquinas y aparatos, material eléctrico y sus partes; aparatos de grabación o. Máquinas, aparatos y material eléctrico, y sus partes; aparatos de grabación o reproducción de. Pilas y baterías de pilas, eléctricas.  De óxido de plata.</t>
  </si>
  <si>
    <t>850650</t>
  </si>
  <si>
    <t>Máquinas y aparatos, material eléctrico y sus partes; aparatos de grabación o. Máquinas, aparatos y material eléctrico, y sus partes; aparatos de grabación o reproducción de. Pilas y baterías de pilas, eléctricas.  De litio.</t>
  </si>
  <si>
    <t>850660</t>
  </si>
  <si>
    <t>Máquinas y aparatos, material eléctrico y sus partes; aparatos de grabación o. Máquinas, aparatos y material eléctrico, y sus partes; aparatos de grabación o reproducción de. Pilas y baterías de pilas, eléctricas.  De aire-cinc.</t>
  </si>
  <si>
    <t>850680</t>
  </si>
  <si>
    <t>Máquinas y aparatos, material eléctrico y sus partes; aparatos de grabación o. Máquinas, aparatos y material eléctrico, y sus partes; aparatos de grabación o reproducción de. Pilas y baterías de pilas, eléctricas.  Las demás pilas y baterías de pilas.</t>
  </si>
  <si>
    <t>850690</t>
  </si>
  <si>
    <t>Máquinas y aparatos, material eléctrico y sus partes; aparatos de grabación o. Máquinas, aparatos y material eléctrico, y sus partes; aparatos de grabación o reproducción de. Pilas y baterías de pilas, eléctricas.  Partes.</t>
  </si>
  <si>
    <t>850710</t>
  </si>
  <si>
    <t>850720</t>
  </si>
  <si>
    <t>850730</t>
  </si>
  <si>
    <t>Máquinas y aparatos, material eléctrico y sus partes; aparatos de grabación o. Máquinas, aparatos y material eléctrico, y sus partes; aparatos de grabación o reproducción de. Acumuladores eléctricos, incluidos sus separadores, aunque sean cuadrados o rectangulares.  De níquel-cadmio.</t>
  </si>
  <si>
    <t>850750</t>
  </si>
  <si>
    <t>Máquinas y aparatos, material eléctrico y sus partes; aparatos de grabación o. Máquinas, aparatos y material eléctrico, y sus partes; aparatos de grabación o reproducción de. Acumuladores eléctricos, incluidos sus separadores, aunque sean cuadrados o rectangulares.  De níquel-hidruro metálico.</t>
  </si>
  <si>
    <t>850760</t>
  </si>
  <si>
    <t>Máquinas y aparatos, material eléctrico y sus partes; aparatos de grabación o. Máquinas, aparatos y material eléctrico, y sus partes; aparatos de grabación o reproducción de. Acumuladores eléctricos, incluidos sus separadores, aunque sean cuadrados o rectangulares.  De iones de litio.</t>
  </si>
  <si>
    <t>850780</t>
  </si>
  <si>
    <t>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t>
  </si>
  <si>
    <t>850790</t>
  </si>
  <si>
    <t>Máquinas y aparatos, material eléctrico y sus partes; aparatos de grabación o. Máquinas, aparatos y material eléctrico, y sus partes; aparatos de grabación o reproducción de. Acumuladores eléctricos, incluidos sus separadores, aunque sean cuadrados o rectangulares.  Partes.</t>
  </si>
  <si>
    <t>850811</t>
  </si>
  <si>
    <t>Máquinas y aparatos, material eléctrico y sus partes; aparatos de grabación o. Máquinas, aparatos y material eléctrico, y sus partes; aparatos de grabación o reproducción de. Aspiradoras. Con motor eléctrico incorporado: De potencia inferior o igual a 1,500 W y de capacidad del depósito o bolsa para el polvo inferior o igual a 20 l.</t>
  </si>
  <si>
    <t>850819</t>
  </si>
  <si>
    <t>Máquinas y aparatos, material eléctrico y sus partes; aparatos de grabación o. Máquinas, aparatos y material eléctrico, y sus partes; aparatos de grabación o reproducción de. Aspiradoras. Con motor eléctrico incorporado: Las demás.</t>
  </si>
  <si>
    <t>850860</t>
  </si>
  <si>
    <t>Máquinas y aparatos, material eléctrico y sus partes; aparatos de grabación o. Máquinas, aparatos y material eléctrico, y sus partes; aparatos de grabación o reproducción de. Aspiradoras.  Las demás aspiradoras.</t>
  </si>
  <si>
    <t>850870</t>
  </si>
  <si>
    <t>850940</t>
  </si>
  <si>
    <t>850980</t>
  </si>
  <si>
    <t>850990</t>
  </si>
  <si>
    <t>851010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</si>
  <si>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Afeitadoras.</t>
  </si>
  <si>
    <t>851020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</si>
  <si>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Máquinas de cortar el pelo o esquilar.</t>
  </si>
  <si>
    <t>851030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</si>
  <si>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Aparatos de depilar.</t>
  </si>
  <si>
    <t>851090</t>
  </si>
  <si>
    <t>851110</t>
  </si>
  <si>
    <t>851120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</si>
  <si>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Magnetos; dinamomagnetos; volantes magnéticos.</t>
  </si>
  <si>
    <t>851130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</si>
  <si>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Distribuidores; bobinas de encendido.</t>
  </si>
  <si>
    <t>851140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</si>
  <si>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Motores de arranque, aunque funcionen también como generadores.</t>
  </si>
  <si>
    <t>851150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</si>
  <si>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generadores.</t>
  </si>
  <si>
    <t>851180</t>
  </si>
  <si>
    <t>851190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</si>
  <si>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Partes.</t>
  </si>
  <si>
    <t>851210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</si>
  <si>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Aparatos de alumbrado o señalización visual de los tipos utilizados en bicicletas.</t>
  </si>
  <si>
    <t>851220</t>
  </si>
  <si>
    <t>851230</t>
  </si>
  <si>
    <t>851240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</si>
  <si>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Limpiaparabrisas y eliminadores de escarcha o vaho.</t>
  </si>
  <si>
    <t>851290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</si>
  <si>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Partes.</t>
  </si>
  <si>
    <t>851310</t>
  </si>
  <si>
    <t>851390</t>
  </si>
  <si>
    <t>Máquinas y aparatos, material eléctrico y sus partes; aparatos de grabación o. Máquinas, aparatos y material eléctrico, y sus partes; aparatos de grabación o reproducción de. Lámparas eléctricas portátiles diseñadas para funcionar con su propia fuente de energía (por ejemplo: de pilas,  Partes.</t>
  </si>
  <si>
    <t>851411</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</si>
  <si>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de resistencia (de calentamiento indirecto): Prensas isostáticas en caliente.</t>
  </si>
  <si>
    <t>851419</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</si>
  <si>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de resistencia (de calentamiento indirecto): Los demás.</t>
  </si>
  <si>
    <t>851420</t>
  </si>
  <si>
    <t>851431</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</si>
  <si>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Hornos de haces de electrones.</t>
  </si>
  <si>
    <t>851432</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</si>
  <si>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Hornos de plasma y hornos de arco al vacío.</t>
  </si>
  <si>
    <t>851439</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</si>
  <si>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Los demás.</t>
  </si>
  <si>
    <t>851440</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</si>
  <si>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aparatos para tratamiento térmico de materias por inducción o pérdidas dieléctricas.</t>
  </si>
  <si>
    <t>851490</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</si>
  <si>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Partes.</t>
  </si>
  <si>
    <t>851511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</si>
  <si>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soldadura fuerte o para soldadura blanda: Los demás.</t>
  </si>
  <si>
    <t>851519</t>
  </si>
  <si>
    <t>851521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</si>
  <si>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por resistencia: Los demás.</t>
  </si>
  <si>
    <t>851529</t>
  </si>
  <si>
    <t>851531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</si>
  <si>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de arco o chorro de plasma: Los demás.</t>
  </si>
  <si>
    <t>851539</t>
  </si>
  <si>
    <t>851580</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</si>
  <si>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Las demás máquinas y aparatos.</t>
  </si>
  <si>
    <t>851590</t>
  </si>
  <si>
    <t>851610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</si>
  <si>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Calentadores eléctricos de agua de calentamiento instantáneo o acumulación y calentadores eléctricos de inmersión.</t>
  </si>
  <si>
    <t>851621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</si>
  <si>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eléctricos para calefacción de espacios o suelos: Radiadores de acumulación.</t>
  </si>
  <si>
    <t>851629</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</si>
  <si>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eléctricos para calefacción de espacios o suelos: Los demás.</t>
  </si>
  <si>
    <t>851631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</si>
  <si>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Secadores para el cabello.</t>
  </si>
  <si>
    <t>851632</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</si>
  <si>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Los demás aparatos para el cuidado del cabello.</t>
  </si>
  <si>
    <t>851633</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</si>
  <si>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Aparatos para secar las manos.</t>
  </si>
  <si>
    <t>851640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</si>
  <si>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Planchas eléctricas.</t>
  </si>
  <si>
    <t>851650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</si>
  <si>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Hornos de microondas.</t>
  </si>
  <si>
    <t>851660</t>
  </si>
  <si>
    <t>851671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</si>
  <si>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Aparatos para la preparación de café o té.</t>
  </si>
  <si>
    <t>851672</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</si>
  <si>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Tostadoras de pan.</t>
  </si>
  <si>
    <t>851679</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</si>
  <si>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Los demás.</t>
  </si>
  <si>
    <t>851680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</si>
  <si>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Resistencias calentadoras.</t>
  </si>
  <si>
    <t>851690</t>
  </si>
  <si>
    <t>851711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</si>
  <si>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Teléfonos de auricular inalámbrico combinado con micrófono.</t>
  </si>
  <si>
    <t>851713</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</si>
  <si>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Teléfonos inteligentes.</t>
  </si>
  <si>
    <t>851714</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</si>
  <si>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Los demás teléfonos móviles (celulares) y los de otras redes inalámbricas.</t>
  </si>
  <si>
    <t>851718</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</si>
  <si>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Los demás.</t>
  </si>
  <si>
    <t>851761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</si>
  <si>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Estaciones base.</t>
  </si>
  <si>
    <t>851762</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</si>
  <si>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Aparatos para la recepción, conversión, emisión y transmisión o regeneración de voz, imagen u otros datos, incluidos los de conmutación y encaminamiento ("switching and routing apparatus").</t>
  </si>
  <si>
    <t>851769</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</si>
  <si>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Los demás.</t>
  </si>
  <si>
    <t>851771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</si>
  <si>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Partes: Antenas y reflectores de antena de cualquier tipo; partes identificables para ser utilizadas con dichos artículos.</t>
  </si>
  <si>
    <t>851779</t>
  </si>
  <si>
    <t>851810</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</si>
  <si>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Micrófonos y sus soportes.</t>
  </si>
  <si>
    <t>851821</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</si>
  <si>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Un altavoz (altoparlante) montado en su caja.</t>
  </si>
  <si>
    <t>851822</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</si>
  <si>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Varios altavoces (altoparlantes) montados en una misma caja.</t>
  </si>
  <si>
    <t>851829</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</si>
  <si>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Los demás.</t>
  </si>
  <si>
    <t>851830</t>
  </si>
  <si>
    <t>851840</t>
  </si>
  <si>
    <t>851850</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</si>
  <si>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Equipos eléctricos para amplificación de sonido.</t>
  </si>
  <si>
    <t>851890</t>
  </si>
  <si>
    <t>851920</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</si>
  <si>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Aparatos activados con monedas, billetes, tarjetas, fichas o cualquier otro medio de pago.</t>
  </si>
  <si>
    <t>851930</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</si>
  <si>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Giradiscos.</t>
  </si>
  <si>
    <t>851981</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</si>
  <si>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Los demás.</t>
  </si>
  <si>
    <t>851989</t>
  </si>
  <si>
    <t>852110</t>
  </si>
  <si>
    <t>Máquinas y aparatos, material eléctrico y sus partes; aparatos de grabación o. Máquinas, aparatos y material eléctrico, y sus partes; aparatos de grabación o reproducción de. Aparatos de grabación o reproducción de imagen y sonido (vídeos), incluso con receptor de señales de imagen y sonido incorporado.  De cinta magnética.</t>
  </si>
  <si>
    <t>852190</t>
  </si>
  <si>
    <t>Máquinas y aparatos, material eléctrico y sus partes; aparatos de grabación o. Máquinas, aparatos y material eléctrico, y sus partes; aparatos de grabación o reproducción de. Aparatos de grabación o reproducción de imagen y sonido (vídeos), incluso con receptor de señales de imagen y sonido incorporado.  Los demás.</t>
  </si>
  <si>
    <t>852210</t>
  </si>
  <si>
    <t>Máquinas y aparatos, material eléctrico y sus partes; aparatos de grabación o. Máquinas, aparatos y material eléctrico, y sus partes; aparatos de grabación o reproducción de. Partes y accesorios identificables como destinados, exclusiva o principalmente, a los aparatos de las partidas 85.19 u 85.21.  Cápsulas fonocaptoras.</t>
  </si>
  <si>
    <t>852290</t>
  </si>
  <si>
    <t>Máquinas y aparatos, material eléctrico y sus partes; aparatos de grabación o. Máquinas, aparatos y material eléctrico, y sus partes; aparatos de grabación o reproducción de. Partes y accesorios identificables como destinados, exclusiva o principalmente, a los aparatos de las partidas 85.19 u 85.21.  Los demás.</t>
  </si>
  <si>
    <t>852321</t>
  </si>
  <si>
    <t>Máquinas y aparatos, material eléctrico y sus partes; aparatos de grabación o. Máquinas, aparatos y material eléctrico, y sus partes; aparatos de grabación o reproducción de. Discos, cintas, dispositivos de almacenamiento permanente de datos a Soportes magnéticos: Tarjetas con banda magnética incorporada.</t>
  </si>
  <si>
    <t>852329</t>
  </si>
  <si>
    <t>Máquinas y aparatos, material eléctrico y sus partes; aparatos de grabación o. Máquinas, aparatos y material eléctrico, y sus partes; aparatos de grabación o reproducción de. Discos, cintas, dispositivos de almacenamiento permanente de datos a Soportes magnéticos: Los demás.</t>
  </si>
  <si>
    <t>852341</t>
  </si>
  <si>
    <t>Máquinas y aparatos, material eléctrico y sus partes; aparatos de grabación o. Máquinas, aparatos y material eléctrico, y sus partes; aparatos de grabación o reproducción de. Discos, cintas, dispositivos de almacenamiento permanente de datos a Soportes ópticos: Los demás.</t>
  </si>
  <si>
    <t>852349</t>
  </si>
  <si>
    <t>852351</t>
  </si>
  <si>
    <t>Máquinas y aparatos, material eléctrico y sus partes; aparatos de grabación o. Máquinas, aparatos y material eléctrico, y sus partes; aparatos de grabación o reproducción de. Discos, cintas, dispositivos de almacenamiento permanente de datos a Soportes semiconductores: Los demás.</t>
  </si>
  <si>
    <t>852352</t>
  </si>
  <si>
    <t>Máquinas y aparatos, material eléctrico y sus partes; aparatos de grabación o. Máquinas, aparatos y material eléctrico, y sus partes; aparatos de grabación o reproducción de. Discos, cintas, dispositivos de almacenamiento permanente de datos a Soportes semiconductores: Tarjetas inteligentes ("smart cards").</t>
  </si>
  <si>
    <t>852359</t>
  </si>
  <si>
    <t>852380</t>
  </si>
  <si>
    <t>Máquinas y aparatos, material eléctrico y sus partes; aparatos de grabación o. Máquinas, aparatos y material eléctrico, y sus partes; aparatos de grabación o reproducción de. Discos, cintas, dispositivos de almacenamiento permanente de datos a  Los demás.</t>
  </si>
  <si>
    <t>852411</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</si>
  <si>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De cristal líquido.</t>
  </si>
  <si>
    <t>852412</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</si>
  <si>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De diodos emisores de luz orgánicos (OLED).</t>
  </si>
  <si>
    <t>852419</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</si>
  <si>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Los demás.</t>
  </si>
  <si>
    <t>852491</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</si>
  <si>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De cristal líquido.</t>
  </si>
  <si>
    <t>852492</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</si>
  <si>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De diodos emisores de luz orgánicos (OLED).</t>
  </si>
  <si>
    <t>852499</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</si>
  <si>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Los demás.</t>
  </si>
  <si>
    <t>852550</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</si>
  <si>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Aparatos emisores.</t>
  </si>
  <si>
    <t>852560</t>
  </si>
  <si>
    <t>852581</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</si>
  <si>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Cámaras de televisión, cámaras digitales y videocámaras: Ultrarrápidas, especificadas en la Nota 1 de subpartida de este Capítulo.</t>
  </si>
  <si>
    <t>852589</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</si>
  <si>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Cámaras de televisión, cámaras digitales y videocámaras: Las demás.</t>
  </si>
  <si>
    <t>852610</t>
  </si>
  <si>
    <t>852691</t>
  </si>
  <si>
    <t>852692</t>
  </si>
  <si>
    <t>852712</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</si>
  <si>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Radiocasetes de bolsillo.</t>
  </si>
  <si>
    <t>852713</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</si>
  <si>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Los demás.</t>
  </si>
  <si>
    <t>852719</t>
  </si>
  <si>
    <t>852721</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</si>
  <si>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Los demás.</t>
  </si>
  <si>
    <t>852729</t>
  </si>
  <si>
    <t>852791</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</si>
  <si>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Combinados con grabador o reproductor de sonido.</t>
  </si>
  <si>
    <t>852792</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</si>
  <si>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Sin combinar con grabador o reproductor de sonido, pero combinados con reloj.</t>
  </si>
  <si>
    <t>852799</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</si>
  <si>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Los demás.</t>
  </si>
  <si>
    <t>852842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</si>
  <si>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Monitores con tubo de rayos catódicos: Aptos para ser conectados directamente y diseñados para ser utilizados con una máquina automática para tratamiento o procesamiento de datos de la partida 84.71.</t>
  </si>
  <si>
    <t>852849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</si>
  <si>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Monitores con tubo de rayos catódicos: Los demás.</t>
  </si>
  <si>
    <t>852852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</si>
  <si>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Los demás monitores: Aptos para ser conectados directamente y diseñados para ser utilizados con una máquina automática para tratamiento o procesamiento de datos de la partida 84.71.</t>
  </si>
  <si>
    <t>852859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</si>
  <si>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Los demás monitores: Los demás.</t>
  </si>
  <si>
    <t>852862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</si>
  <si>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Proyectores: Aptos para ser conectados directamente y diseñados para ser utilizados con una máquina automática para tratamiento o procesamiento de datos de la partida 84.71.</t>
  </si>
  <si>
    <t>852869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</si>
  <si>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Proyectores: Los demás.</t>
  </si>
  <si>
    <t>852871</t>
  </si>
  <si>
    <t>852872</t>
  </si>
  <si>
    <t>852873</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</si>
  <si>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Los demás, monocromos.</t>
  </si>
  <si>
    <t>852910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</si>
  <si>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85.24 a 85.28.  Antenas y reflectores de antena de cualquier tipo; partes identificables para ser utilizadas con dichos artículos.</t>
  </si>
  <si>
    <t>852990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</si>
  <si>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85.24 a 85.28.  Las demás.</t>
  </si>
  <si>
    <t>853010</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</si>
  <si>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Aparatos para vías férreas o similares.</t>
  </si>
  <si>
    <t>853080</t>
  </si>
  <si>
    <t>853090</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</si>
  <si>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Partes.</t>
  </si>
  <si>
    <t>853110</t>
  </si>
  <si>
    <t>853120</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</si>
  <si>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Tableros indicadores con dispositivos de cristal líquido (LCD) o diodos emisores de luz (LED), incorporados.</t>
  </si>
  <si>
    <t>853180</t>
  </si>
  <si>
    <t>853190</t>
  </si>
  <si>
    <t>853210</t>
  </si>
  <si>
    <t>853221</t>
  </si>
  <si>
    <t>Máquinas y aparatos, material eléctrico y sus partes; aparatos de grabación o. Máquinas, aparatos y material eléctrico, y sus partes; aparatos de grabación o reproducción de. Condensadores eléctricos fijos, variables o ajustables. Los demás condensadores fijos: De tantalio.</t>
  </si>
  <si>
    <t>853222</t>
  </si>
  <si>
    <t>Máquinas y aparatos, material eléctrico y sus partes; aparatos de grabación o. Máquinas, aparatos y material eléctrico, y sus partes; aparatos de grabación o reproducción de. Condensadores eléctricos fijos, variables o ajustables. Los demás condensadores fijos: Electrolíticos de aluminio.</t>
  </si>
  <si>
    <t>853223</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</si>
  <si>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cerámica de una sola capa.</t>
  </si>
  <si>
    <t>853224</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</si>
  <si>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cerámica, multicapas.</t>
  </si>
  <si>
    <t>853225</t>
  </si>
  <si>
    <t>Máquinas y aparatos, material eléctrico y sus partes; aparatos de grabación o. Máquinas, aparatos y material eléctrico, y sus partes; aparatos de grabación o reproducción de. Condensadores eléctricos fijos, variables o ajustables. Los demás condensadores fijos: Los demás.</t>
  </si>
  <si>
    <t>853229</t>
  </si>
  <si>
    <t>853230</t>
  </si>
  <si>
    <t>Máquinas y aparatos, material eléctrico y sus partes; aparatos de grabación o. Máquinas, aparatos y material eléctrico, y sus partes; aparatos de grabación o reproducción de. Condensadores eléctricos fijos, variables o ajustables.  Condensadores variables o ajustables.</t>
  </si>
  <si>
    <t>853290</t>
  </si>
  <si>
    <t>Máquinas y aparatos, material eléctrico y sus partes; aparatos de grabación o. Máquinas, aparatos y material eléctrico, y sus partes; aparatos de grabación o reproducción de. Condensadores eléctricos fijos, variables o ajustables.  Partes.</t>
  </si>
  <si>
    <t>853310</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</si>
  <si>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fijas de carbono, aglomeradas o de capa.</t>
  </si>
  <si>
    <t>853321</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</si>
  <si>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fijas: De potencia inferior o igual a 20 W.</t>
  </si>
  <si>
    <t>853329</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</si>
  <si>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fijas: Las demás.</t>
  </si>
  <si>
    <t>853331</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</si>
  <si>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variables bobinadas (incluidos reóstatos y potenciómetros): De potencia inferior o igual a 20 W.</t>
  </si>
  <si>
    <t>853339</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</si>
  <si>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variables bobinadas (incluidos reóstatos y potenciómetros): Las demás.</t>
  </si>
  <si>
    <t>853340</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</si>
  <si>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variables (incluidos reóstatos y potenciómetros).</t>
  </si>
  <si>
    <t>853390</t>
  </si>
  <si>
    <t>Máquinas y aparatos, material eléctrico y sus partes; aparatos de grabación o. Máquinas, aparatos y material eléctrico, y sus partes; aparatos de grabación o reproducción de. Resistencias eléctricas, excepto las de calentamiento (incluidos reóstatos y potenciómetros).  Partes.</t>
  </si>
  <si>
    <t>853400</t>
  </si>
  <si>
    <t>Máquinas y aparatos, material eléctrico y sus partes; aparatos de grabación o. Máquinas, aparatos y material eléctrico, y sus partes; aparatos de grabación o reproducción de. Circuitos impresos.  Circuitos impresos.</t>
  </si>
  <si>
    <t>853510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</si>
  <si>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Los demás.</t>
  </si>
  <si>
    <t>853521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</si>
  <si>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Disyuntores: Para una tensión inferior a 72.5 kV.</t>
  </si>
  <si>
    <t>853529</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</si>
  <si>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Disyuntores: Los demás.</t>
  </si>
  <si>
    <t>853530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</si>
  <si>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Seccionadores e interruptores.</t>
  </si>
  <si>
    <t>853540</t>
  </si>
  <si>
    <t>853590</t>
  </si>
  <si>
    <t>853610</t>
  </si>
  <si>
    <t>853620</t>
  </si>
  <si>
    <t>853630</t>
  </si>
  <si>
    <t>853641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</si>
  <si>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Relés: Los demás.</t>
  </si>
  <si>
    <t>853649</t>
  </si>
  <si>
    <t>853650</t>
  </si>
  <si>
    <t>853661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</si>
  <si>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Portalámparas, clavijas y tomas de corriente (enchufes): Portalámparas.</t>
  </si>
  <si>
    <t>853669</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</si>
  <si>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Portalámparas, clavijas y tomas de corriente (enchufes): Los demás.</t>
  </si>
  <si>
    <t>853670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</si>
  <si>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Conectores de fibras ópticas, haces o cables de fibras ópticas.</t>
  </si>
  <si>
    <t>853690</t>
  </si>
  <si>
    <t>853710</t>
  </si>
  <si>
    <t>853720</t>
  </si>
  <si>
    <t>853810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</si>
  <si>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85.35, 85.36 u 85.37.  Cuadros, paneles, consolas, armarios y demás soportes de la partida 85.37, sin sus aparatos.</t>
  </si>
  <si>
    <t>853890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</si>
  <si>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85.35, 85.36 u 85.37.  Las demás.</t>
  </si>
  <si>
    <t>853910</t>
  </si>
  <si>
    <t>853921</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</si>
  <si>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Los demás.</t>
  </si>
  <si>
    <t>853922</t>
  </si>
  <si>
    <t>853929</t>
  </si>
  <si>
    <t>853931</t>
  </si>
  <si>
    <t>853932</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</si>
  <si>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Lámparas de vapor de mercurio o sodio; lámparas de halogenuro metálico.</t>
  </si>
  <si>
    <t>853939</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</si>
  <si>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Los demás.</t>
  </si>
  <si>
    <t>853941</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</si>
  <si>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rayos ultravioletas o infrarrojos; lámparas de arco: Lámparas de arco.</t>
  </si>
  <si>
    <t>853949</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</si>
  <si>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rayos ultravioletas o infrarrojos; lámparas de arco: Los demás.</t>
  </si>
  <si>
    <t>853951</t>
  </si>
  <si>
    <t>853952</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</si>
  <si>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Fuentes luminosas de diodos emisores de luz (LED): Lámparas y tubos de diodos emisores de luz (LED).</t>
  </si>
  <si>
    <t>853990</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</si>
  <si>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Partes.</t>
  </si>
  <si>
    <t>854011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</si>
  <si>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de rayos catódicos para aparatos receptores de televisión, incluso para videomonitores: En colores.</t>
  </si>
  <si>
    <t>854012</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</si>
  <si>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de rayos catódicos para aparatos receptores de televisión, incluso para videomonitores: Monocromos.</t>
  </si>
  <si>
    <t>854020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</si>
  <si>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cámaras de televisión; tubos convertidores o intensificadores de imagen; los demás tubos de fotocátodo.</t>
  </si>
  <si>
    <t>854040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</si>
  <si>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visualizar datos gráficos monocromos; tubos para visualizar datos gráficos en colores, con pantalla fosfórica de separación de puntos inferior a 0.4 mm.</t>
  </si>
  <si>
    <t>854060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</si>
  <si>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Los demás tubos de rayos catódicos.</t>
  </si>
  <si>
    <t>854071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</si>
  <si>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hiperfrecuencias (por ejemplo: magnetrones, klistrones, tubos de ondas progresivas, carcinotrones), excepto los controlados por rejilla: Magnetrones.</t>
  </si>
  <si>
    <t>854079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</si>
  <si>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hiperfrecuencias (por ejemplo: magnetrones, klistrones, tubos de ondas progresivas, carcinotrones), excepto los controlados por rejilla: Los demás.</t>
  </si>
  <si>
    <t>854081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</si>
  <si>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Las demás lámparas, tubos y válvulas: Tubos receptores o amplificadores.</t>
  </si>
  <si>
    <t>854089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</si>
  <si>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Las demás lámparas, tubos y válvulas: Los demás.</t>
  </si>
  <si>
    <t>854091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</si>
  <si>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Partes: De tubos de rayos catódicos.</t>
  </si>
  <si>
    <t>854099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</si>
  <si>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Partes: Las demás.</t>
  </si>
  <si>
    <t>854110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</si>
  <si>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Diodos, excepto los fotodiodos y los diodos emisores de luz (LED).</t>
  </si>
  <si>
    <t>854121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</si>
  <si>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Transistores, excepto los fototransistores: Con una capacidad de disipación inferior a 1 W.</t>
  </si>
  <si>
    <t>854129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</si>
  <si>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Transistores, excepto los fototransistores: Los demás.</t>
  </si>
  <si>
    <t>854130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</si>
  <si>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Tiristores, diacs y triacs, excepto los dispositivos fotosensibles.</t>
  </si>
  <si>
    <t>854141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</si>
  <si>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Diodos emisores de luz (LED).</t>
  </si>
  <si>
    <t>854142</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</si>
  <si>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Células fotovoltaicas sin ensamblar en módulos ni paneles.</t>
  </si>
  <si>
    <t>854143</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</si>
  <si>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Células fotovoltaicas ensambladas en módulos o paneles.</t>
  </si>
  <si>
    <t>854149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</si>
  <si>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Los demás.</t>
  </si>
  <si>
    <t>854151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</si>
  <si>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Los demás dispositivos semiconductores: Transductores basados en semiconductores.</t>
  </si>
  <si>
    <t>854159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</si>
  <si>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Los demás dispositivos semiconductores: Los demás.</t>
  </si>
  <si>
    <t>854160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</si>
  <si>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Cristales piezoeléctricos montados.</t>
  </si>
  <si>
    <t>854190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</si>
  <si>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Partes.</t>
  </si>
  <si>
    <t>854231</t>
  </si>
  <si>
    <t>854232</t>
  </si>
  <si>
    <t>Máquinas y aparatos, material eléctrico y sus partes; aparatos de grabación o. Máquinas, aparatos y material eléctrico, y sus partes; aparatos de grabación o reproducción de. Circuitos electrónicos integrados. Circuitos electrónicos integrados: Memorias.</t>
  </si>
  <si>
    <t>854233</t>
  </si>
  <si>
    <t>Máquinas y aparatos, material eléctrico y sus partes; aparatos de grabación o. Máquinas, aparatos y material eléctrico, y sus partes; aparatos de grabación o reproducción de. Circuitos electrónicos integrados. Circuitos electrónicos integrados: Amplificadores.</t>
  </si>
  <si>
    <t>854239</t>
  </si>
  <si>
    <t>Máquinas y aparatos, material eléctrico y sus partes; aparatos de grabación o. Máquinas, aparatos y material eléctrico, y sus partes; aparatos de grabación o reproducción de. Circuitos electrónicos integrados. Circuitos electrónicos integrados: Los demás.</t>
  </si>
  <si>
    <t>854290</t>
  </si>
  <si>
    <t>Máquinas y aparatos, material eléctrico y sus partes; aparatos de grabación o. Máquinas, aparatos y material eléctrico, y sus partes; aparatos de grabación o reproducción de. Circuitos electrónicos integrados.  Partes.</t>
  </si>
  <si>
    <t>854310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</si>
  <si>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Aceleradores de partículas.</t>
  </si>
  <si>
    <t>854320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</si>
  <si>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Generadores de señales.</t>
  </si>
  <si>
    <t>854330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</si>
  <si>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entre 0.3 y 0.1% o generadores de cuadros y/o fajas y/o puntos, para ajuste de aparatos de TV en blanco y negro y en color. Máquinas y aparatos de galvanoplastia, electrólisis o electroforesis.</t>
  </si>
  <si>
    <t>854340</t>
  </si>
  <si>
    <t>854370</t>
  </si>
  <si>
    <t>854390</t>
  </si>
  <si>
    <t>854411</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</si>
  <si>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Alambre para bobinar: De cobre.</t>
  </si>
  <si>
    <t>854419</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</si>
  <si>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Alambre para bobinar: Los demás.</t>
  </si>
  <si>
    <t>854420</t>
  </si>
  <si>
    <t>854430</t>
  </si>
  <si>
    <t>854442</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</si>
  <si>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inferior o igual a 1,000 V: Los demás.</t>
  </si>
  <si>
    <t>854449</t>
  </si>
  <si>
    <t>854460</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</si>
  <si>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superior a 1,000 V.</t>
  </si>
  <si>
    <t>854470</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</si>
  <si>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Cables de fibras ópticas.</t>
  </si>
  <si>
    <t>854511</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</si>
  <si>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Electrodos: De los tipos utilizados en hornos.</t>
  </si>
  <si>
    <t>854519</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</si>
  <si>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Electrodos: Los demás.</t>
  </si>
  <si>
    <t>854520</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</si>
  <si>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Escobillas.</t>
  </si>
  <si>
    <t>854590</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</si>
  <si>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Los demás.</t>
  </si>
  <si>
    <t>854610</t>
  </si>
  <si>
    <t>Máquinas y aparatos, material eléctrico y sus partes; aparatos de grabación o. Máquinas, aparatos y material eléctrico, y sus partes; aparatos de grabación o reproducción de. Aisladores eléctricos de cualquier materia.  Los demás.</t>
  </si>
  <si>
    <t>854620</t>
  </si>
  <si>
    <t>854690</t>
  </si>
  <si>
    <t>854710</t>
  </si>
  <si>
    <t>854720</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</si>
  <si>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Piezas aislantes de plástico.</t>
  </si>
  <si>
    <t>854790</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</si>
  <si>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Los demás.</t>
  </si>
  <si>
    <t>854800</t>
  </si>
  <si>
    <t>854911</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</si>
  <si>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Desperdicios y desechos de acumuladores de plomo y ácido; acumuladores de plomo y ácido inservibles.</t>
  </si>
  <si>
    <t>854912</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</si>
  <si>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Los demás, que contengan plomo, cadmio o mercurio.</t>
  </si>
  <si>
    <t>854913</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</si>
  <si>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Clasificados por tipo de componente químico, que no contengan plomo, cadmio o mercurio.</t>
  </si>
  <si>
    <t>854914</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</si>
  <si>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Sin clasificar, que no contengan plomo, cadmio o mercurio.</t>
  </si>
  <si>
    <t>854919</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</si>
  <si>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Los demás.</t>
  </si>
  <si>
    <t>854921</t>
  </si>
  <si>
    <t>Máquinas y aparatos, material eléctrico y sus partes; aparatos de grabación o. Máquinas, aparatos y material eléctrico, y sus partes; aparatos de grabación o reproducción de. Desperdicios y desechos, eléctricos y electrónicos. De los tipos utilizados principalmente para la recuperación de metales preciosos: Que contengan pilas, baterías de pilas, acumuladores eléctricos, interruptores de mercurio, vidrio de tubos de rayos catódicos u otros vidrios activados, o componentes eléctricos o electrónicos que contengan cadmio, mercurio, plomo o bifenilos policlorados (PCB).</t>
  </si>
  <si>
    <t>854929</t>
  </si>
  <si>
    <t>Máquinas y aparatos, material eléctrico y sus partes; aparatos de grabación o. Máquinas, aparatos y material eléctrico, y sus partes; aparatos de grabación o reproducción de. Desperdicios y desechos, eléctricos y electrónicos. De los tipos utilizados principalmente para la recuperación de metales preciosos: Los demás.</t>
  </si>
  <si>
    <t>854931</t>
  </si>
  <si>
    <t>Máquinas y aparatos, material eléctrico y sus partes; aparatos de grabación o. Máquinas, aparatos y material eléctrico, y sus partes; aparatos de grabación o reproducción de. Desperdicios y desechos, eléctricos y electrónicos. Los demás ensamblajes eléctricos y electrónicos, y tarjetas de circuitos impresos: Que contengan pilas, baterías de pilas, acumuladores eléctricos, interruptores de mercurio, vidrio de tubos de rayos catódicos u otros vidrios activados, o componentes eléctricos o electrónicos que contengan cadmio, mercurio, plomo o bifenilos policlorados (PCB).</t>
  </si>
  <si>
    <t>854939</t>
  </si>
  <si>
    <t>Máquinas y aparatos, material eléctrico y sus partes; aparatos de grabación o. Máquinas, aparatos y material eléctrico, y sus partes; aparatos de grabación o reproducción de. Desperdicios y desechos, eléctricos y electrónicos. Los demás ensamblajes eléctricos y electrónicos, y tarjetas de circuitos impresos: Los demás.</t>
  </si>
  <si>
    <t>854991</t>
  </si>
  <si>
    <t>Máquinas y aparatos, material eléctrico y sus partes; aparatos de grabación o. Máquinas, aparatos y material eléctrico, y sus partes; aparatos de grabación o reproducción de. Desperdicios y desechos, eléctricos y electrónicos. Los demás: Que contengan pilas, baterías de pilas, acumuladores eléctricos, interruptores de mercurio, vidrio de tubos de rayos catódicos u otros vidrios activados, o componentes eléctricos o electrónicos que contengan cadmio, mercurio, plomo o bifenilos policlorados (PCB).</t>
  </si>
  <si>
    <t>854999</t>
  </si>
  <si>
    <t>Máquinas y aparatos, material eléctrico y sus partes; aparatos de grabación o. Máquinas, aparatos y material eléctrico, y sus partes; aparatos de grabación o reproducción de. Desperdicios y desechos, eléctricos y electrónicos. Los demás: Los demás.</t>
  </si>
  <si>
    <t>860110</t>
  </si>
  <si>
    <t>Material de transporte. Vehículos y material para vías férreas o similares, y sus partes; aparatos mecánicos (incluso. Locomotoras y locotractores, de fuente externa de electricidad o acumuladores eléctricos.  De fuente externa de electricidad.</t>
  </si>
  <si>
    <t>860120</t>
  </si>
  <si>
    <t>Material de transporte. Vehículos y material para vías férreas o similares, y sus partes; aparatos mecánicos (incluso. Locomotoras y locotractores, de fuente externa de electricidad o acumuladores eléctricos.  De acumuladores eléctricos.</t>
  </si>
  <si>
    <t>860210</t>
  </si>
  <si>
    <t>Material de transporte. Vehículos y material para vías férreas o similares, y sus partes; aparatos mecánicos (incluso. Las demás locomotoras y locotractores; ténderes.  Locomotoras diésel-eléctricas.</t>
  </si>
  <si>
    <t>860290</t>
  </si>
  <si>
    <t>Material de transporte. Vehículos y material para vías férreas o similares, y sus partes; aparatos mecánicos (incluso. Las demás locomotoras y locotractores; ténderes.  Los demás.</t>
  </si>
  <si>
    <t>860310</t>
  </si>
  <si>
    <t>Material de transporte. Vehículos y material para vías férreas o similares, y sus partes; aparatos mecánicos (incluso. Automotores para vías férreas y tranvías autopropulsados, excepto los de la partida 86.04.  De fuente externa de electricidad.</t>
  </si>
  <si>
    <t>860390</t>
  </si>
  <si>
    <t>Material de transporte. Vehículos y material para vías férreas o similares, y sus partes; aparatos mecánicos (incluso. Automotores para vías férreas y tranvías autopropulsados, excepto los de la partida 86.04.  Los demás.</t>
  </si>
  <si>
    <t>860400</t>
  </si>
  <si>
    <t>Material de transporte. Vehículos y material para vías férreas o similares, y sus partes; aparatos mecánicos (incluso. Vehículos para mantenimiento o servicio de vías férreas o similares, incluso autopropulsados (por ejemplo: vagones taller, vagones grúa, vagones equipados para apisonar balasto, alinear vías, coches para ensayos y vagonetas de inspección de vías).  Vehículos para mantenimiento o servicio de vías férreas o similares, incluso autopropulsados (por ejemplo: vagones taller, vagones grúa, vagones equipados para apisonar balasto, alinear vías, coches para ensayos y vagonetas de inspección de vías).</t>
  </si>
  <si>
    <t>860500</t>
  </si>
  <si>
    <t>860610</t>
  </si>
  <si>
    <t>Material de transporte. Vehículos y material para vías férreas o similares, y sus partes; aparatos mecánicos (incluso. Vagones para transporte de mercancías sobre carriles (rieles).  Vagones cisterna y similares.</t>
  </si>
  <si>
    <t>860630</t>
  </si>
  <si>
    <t>Material de transporte. Vehículos y material para vías férreas o similares, y sus partes; aparatos mecánicos (incluso. Vagones para transporte de mercancías sobre carriles (rieles).  Vagones de descarga automática, excepto los de la subpartida 8606.10.</t>
  </si>
  <si>
    <t>860691</t>
  </si>
  <si>
    <t>Material de transporte. Vehículos y material para vías férreas o similares, y sus partes; aparatos mecánicos (incluso. Vagones para transporte de mercancías sobre carriles (rieles). Los demás: Cubiertos y cerrados.</t>
  </si>
  <si>
    <t>860692</t>
  </si>
  <si>
    <t>Material de transporte. Vehículos y material para vías férreas o similares, y sus partes; aparatos mecánicos (incluso. Vagones para transporte de mercancías sobre carriles (rieles). Los demás: Abiertos, con pared fija de altura superior a 60 cm.</t>
  </si>
  <si>
    <t>860699</t>
  </si>
  <si>
    <t>Material de transporte. Vehículos y material para vías férreas o similares, y sus partes; aparatos mecánicos (incluso. Vagones para transporte de mercancías sobre carriles (rieles). Los demás: Los demás.</t>
  </si>
  <si>
    <t>860711</t>
  </si>
  <si>
    <t>Material de transporte. Vehículos y material para vías férreas o similares, y sus partes; aparatos mecánicos (incluso. Partes de vehículos para vías férreas o similares. Bojes, "bissels", ejes y ruedas, y sus partes: Bojes y "bissels", de tracción.</t>
  </si>
  <si>
    <t>860712</t>
  </si>
  <si>
    <t>Material de transporte. Vehículos y material para vías férreas o similares, y sus partes; aparatos mecánicos (incluso. Partes de vehículos para vías férreas o similares. Bojes, "bissels", ejes y ruedas, y sus partes: Los demás bojes y "bissels".</t>
  </si>
  <si>
    <t>860719</t>
  </si>
  <si>
    <t>860721</t>
  </si>
  <si>
    <t>Material de transporte. Vehículos y material para vías férreas o similares, y sus partes; aparatos mecánicos (incluso. Partes de vehículos para vías férreas o similares. Frenos y sus partes: Frenos de aire comprimido y sus partes.</t>
  </si>
  <si>
    <t>860729</t>
  </si>
  <si>
    <t>Material de transporte. Vehículos y material para vías férreas o similares, y sus partes; aparatos mecánicos (incluso. Partes de vehículos para vías férreas o similares. Frenos y sus partes: Los demás.</t>
  </si>
  <si>
    <t>860730</t>
  </si>
  <si>
    <t>Material de transporte. Vehículos y material para vías férreas o similares, y sus partes; aparatos mecánicos (incluso. Partes de vehículos para vías férreas o similares.  Ganchos y demás sistemas de enganche, topes, y sus partes.</t>
  </si>
  <si>
    <t>860791</t>
  </si>
  <si>
    <t>Material de transporte. Vehículos y material para vías férreas o similares, y sus partes; aparatos mecánicos (incluso. Partes de vehículos para vías férreas o similares. Las demás: De locomotoras o locotractores.</t>
  </si>
  <si>
    <t>860799</t>
  </si>
  <si>
    <t>Material de transporte. Vehículos y material para vías férreas o similares, y sus partes; aparatos mecánicos (incluso. Partes de vehículos para vías férreas o similares. Las demás: Las demás.</t>
  </si>
  <si>
    <t>860800</t>
  </si>
  <si>
    <t>Material de transporte. Vehículos y material para vías férreas o similares, y sus partes; aparatos mecánicos (incluso. 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  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</si>
  <si>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t>
  </si>
  <si>
    <t>870110</t>
  </si>
  <si>
    <t>Material de transporte. Vehículos automóviles, tractores, velocípedos y demás vehículos terrestres; sus partes y accesorios. Tractores (excepto las carretillas tractor de la partida 87.09).  Tractores de un solo eje.</t>
  </si>
  <si>
    <t>870121</t>
  </si>
  <si>
    <t>Material de transporte. Vehículos automóviles, tractores, velocípedos y demás vehículos terrestres; sus partes y accesorios. Tractores (excepto las carretillas tractor de la partida 87.09). Tractores de carretera para semirremolques: Los demás.</t>
  </si>
  <si>
    <t>870122</t>
  </si>
  <si>
    <t>870123</t>
  </si>
  <si>
    <t>870124</t>
  </si>
  <si>
    <t>870129</t>
  </si>
  <si>
    <t>870130</t>
  </si>
  <si>
    <t>870191</t>
  </si>
  <si>
    <t>870192</t>
  </si>
  <si>
    <t>870193</t>
  </si>
  <si>
    <t>870194</t>
  </si>
  <si>
    <t>870195</t>
  </si>
  <si>
    <t>870210</t>
  </si>
  <si>
    <t>Material de transporte. Vehículos automóviles, tractores, velocípedos y demás vehículos terrestres; sus partes y accesorios. Vehículos automóviles para transporte de diez o más personas, incluido el conductor.  Los demás.</t>
  </si>
  <si>
    <t>870220</t>
  </si>
  <si>
    <t>870230</t>
  </si>
  <si>
    <t>870240</t>
  </si>
  <si>
    <t>870290</t>
  </si>
  <si>
    <t>870310</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</si>
  <si>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Vehículos especialmente diseñados para desplazarse sobre nieve; vehículos especiales para transporte de personas en campos de golf y vehículos similares.</t>
  </si>
  <si>
    <t>870321</t>
  </si>
  <si>
    <t>870322</t>
  </si>
  <si>
    <t>870323</t>
  </si>
  <si>
    <t>870324</t>
  </si>
  <si>
    <t>870331</t>
  </si>
  <si>
    <t>870332</t>
  </si>
  <si>
    <t>870333</t>
  </si>
  <si>
    <t>870340</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</si>
  <si>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t>
  </si>
  <si>
    <t>870350</t>
  </si>
  <si>
    <t>870360</t>
  </si>
  <si>
    <t>870370</t>
  </si>
  <si>
    <t>870380</t>
  </si>
  <si>
    <t>870390</t>
  </si>
  <si>
    <t>870410</t>
  </si>
  <si>
    <t>Material de transporte. Vehículos automóviles, tractores, velocípedos y demás vehículos terrestres; sus partes y accesorios. Vehículos automóviles para transporte de mercancías.  Volquetes automotores diseñados para utilizarlos fuera de la red de carreteras.</t>
  </si>
  <si>
    <t>870421</t>
  </si>
  <si>
    <t>870422</t>
  </si>
  <si>
    <t>870423</t>
  </si>
  <si>
    <t>870431</t>
  </si>
  <si>
    <t>870432</t>
  </si>
  <si>
    <t>870441</t>
  </si>
  <si>
    <t>870442</t>
  </si>
  <si>
    <t>870443</t>
  </si>
  <si>
    <t>870451</t>
  </si>
  <si>
    <t>870452</t>
  </si>
  <si>
    <t>870460</t>
  </si>
  <si>
    <t>870490</t>
  </si>
  <si>
    <t>Material de transporte. Vehículos automóviles, tractores, velocípedos y demás vehículos terrestres; sus partes y accesorios. Vehículos automóviles para transporte de mercancías.  Los demás.</t>
  </si>
  <si>
    <t>870510</t>
  </si>
  <si>
    <t>870520</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</si>
  <si>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Los demás.</t>
  </si>
  <si>
    <t>870530</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</si>
  <si>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de bomberos.</t>
  </si>
  <si>
    <t>870540</t>
  </si>
  <si>
    <t>870590</t>
  </si>
  <si>
    <t>870600</t>
  </si>
  <si>
    <t>870710</t>
  </si>
  <si>
    <t>Material de transporte. Vehículos automóviles, tractores, velocípedos y demás vehículos terrestres; sus partes y accesorios. Carrocerías de vehículos automóviles de las partidas 87.01 a 87.05, incluidas las cabinas.  De vehículos de la partida 87.03.</t>
  </si>
  <si>
    <t>870790</t>
  </si>
  <si>
    <t>Material de transporte. Vehículos automóviles, tractores, velocípedos y demás vehículos terrestres; sus partes y accesorios. Carrocerías de vehículos automóviles de las partidas 87.01 a 87.05, incluidas las cabinas.  Las demás.</t>
  </si>
  <si>
    <t>870810</t>
  </si>
  <si>
    <t>870821</t>
  </si>
  <si>
    <t>Material de transporte. Vehículos automóviles, tractores, velocípedos y demás vehículos terrestres; sus partes y accesorios. Partes y accesorios de vehículos automóviles de las partidas 87.01 a 87.05. Las demás partes y accesorios de carrocería (incluidas las de cabina): Cinturones de seguridad.</t>
  </si>
  <si>
    <t>870822</t>
  </si>
  <si>
    <t>Material de transporte. Vehículos automóviles, tractores, velocípedos y demás vehículos terrestres; sus partes y accesorios. Partes y accesorios de vehículos automóviles de las partidas 87.01 a 87.05. Las demás partes y accesorios de carrocería (incluidas las de cabina): Parabrisas, vidrios traseros (lunetas) y demás ventanillas especificados en la Nota 1 de subpartida de este Capítulo.</t>
  </si>
  <si>
    <t>870829</t>
  </si>
  <si>
    <t>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t>
  </si>
  <si>
    <t>870830</t>
  </si>
  <si>
    <t>870840</t>
  </si>
  <si>
    <t>870850</t>
  </si>
  <si>
    <t>870870</t>
  </si>
  <si>
    <t>870880</t>
  </si>
  <si>
    <t>870891</t>
  </si>
  <si>
    <t>Material de transporte. Vehículos automóviles, tractores, velocípedos y demás vehículos terrestres; sus partes y accesorios. Partes y accesorios de vehículos automóviles de las partidas 87.01 a 87.05. Las demás partes y accesorios: Los demás.</t>
  </si>
  <si>
    <t>870892</t>
  </si>
  <si>
    <t>Material de transporte. Vehículos automóviles, tractores, velocípedos y demás vehículos terrestres; sus partes y accesorios. Partes y accesorios de vehículos automóviles de las partidas 87.01 a 87.05. Las demás partes y accesorios: Silenciadores y tubos (caños) de escape; sus partes.</t>
  </si>
  <si>
    <t>870893</t>
  </si>
  <si>
    <t>Material de transporte. Vehículos automóviles, tractores, velocípedos y demás vehículos terrestres; sus partes y accesorios. Partes y accesorios de vehículos automóviles de las partidas 87.01 a 87.05. Las demás partes y accesorios: Embragues y sus partes.</t>
  </si>
  <si>
    <t>870894</t>
  </si>
  <si>
    <t>Material de transporte. Vehículos automóviles, tractores, velocípedos y demás vehículos terrestres; sus partes y accesorios. Partes y accesorios de vehículos automóviles de las partidas 87.01 a 87.05. Las demás partes y accesorios: Volantes, columnas y cajas de dirección; sus partes.</t>
  </si>
  <si>
    <t>870895</t>
  </si>
  <si>
    <t>Material de transporte. Vehículos automóviles, tractores, velocípedos y demás vehículos terrestres; sus partes y accesorios. Partes y accesorios de vehículos automóviles de las partidas 87.01 a 87.05. Las demás partes y accesorios: Bolsas inflables de seguridad con sistema de inflado (airbag); sus partes.</t>
  </si>
  <si>
    <t>870899</t>
  </si>
  <si>
    <t>870911</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</si>
  <si>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Carretillas: Eléctricas.</t>
  </si>
  <si>
    <t>870919</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</si>
  <si>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Carretillas: Las demás.</t>
  </si>
  <si>
    <t>870990</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</si>
  <si>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Partes.</t>
  </si>
  <si>
    <t>871000</t>
  </si>
  <si>
    <t>Material de transporte. Vehículos automóviles, tractores, velocípedos y demás vehículos terrestres; sus partes y accesorios. Tanques y demás vehículos automóviles blindados de combate, incluso con su armamento; sus partes.  Tanques y demás vehículos automóviles blindados de combate, incluso con su armamento; sus partes.</t>
  </si>
  <si>
    <t>871110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</si>
  <si>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inferior o igual a 50 cm³.</t>
  </si>
  <si>
    <t>871120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</si>
  <si>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 cm³ pero inferior o igual a 250 cm³.</t>
  </si>
  <si>
    <t>871130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</si>
  <si>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250 cm³ pero inferior o igual a 500 cm³.</t>
  </si>
  <si>
    <t>871140</t>
  </si>
  <si>
    <t>Material de transporte. Vehículos automóviles, tractores, velocípedos y demás vehículos terrestres; sus partes y accesorios. Motocicletas (incluidos los ciclomotores) y velocípedos equipados con motor auxiliar, con sidecar o sin él; sidecares.  Los demás.</t>
  </si>
  <si>
    <t>871150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</si>
  <si>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800 cm³.</t>
  </si>
  <si>
    <t>871160</t>
  </si>
  <si>
    <t>Material de transporte. Vehículos automóviles, tractores, velocípedos y demás vehículos terrestres; sus partes y accesorios. Motocicletas (incluidos los ciclomotores) y velocípedos equipados con motor auxiliar, con sidecar o sin él; sidecares.  Propulsados con motor eléctrico.</t>
  </si>
  <si>
    <t>871190</t>
  </si>
  <si>
    <t>871200</t>
  </si>
  <si>
    <t>Material de transporte. Vehículos automóviles, tractores, velocípedos y demás vehículos terrestres; sus partes y accesorios. Bicicletas y demás velocípedos (incluidos los triciclos de reparto), sin motor.  Bicicletas y demás velocípedos (incluidos los triciclos de reparto), sin motor.</t>
  </si>
  <si>
    <t>871310</t>
  </si>
  <si>
    <t>Material de transporte. Vehículos automóviles, tractores, velocípedos y demás vehículos terrestres; sus partes y accesorios. Sillones de ruedas y demás vehículos para personas con discapacidad, incluso con motor u otro mecanismo de propulsión.  Sin mecanismo de propulsión.</t>
  </si>
  <si>
    <t>871390</t>
  </si>
  <si>
    <t>Material de transporte. Vehículos automóviles, tractores, velocípedos y demás vehículos terrestres; sus partes y accesorios. Sillones de ruedas y demás vehículos para personas con discapacidad, incluso con motor u otro mecanismo de propulsión.  Los demás.</t>
  </si>
  <si>
    <t>871410</t>
  </si>
  <si>
    <t>871420</t>
  </si>
  <si>
    <t>Material de transporte. Vehículos automóviles, tractores, velocípedos y demás vehículos terrestres; sus partes y accesorios. Partes y accesorios de vehículos de las partidas 87.11 a 87.13.  De sillones de ruedas y demás vehículos para personas con discapacidad.</t>
  </si>
  <si>
    <t>871491</t>
  </si>
  <si>
    <t>Material de transporte. Vehículos automóviles, tractores, velocípedos y demás vehículos terrestres; sus partes y accesorios. Partes y accesorios de vehículos de las partidas 87.11 a 87.13. Los demás: Cuadros y horquillas, y sus partes.</t>
  </si>
  <si>
    <t>871492</t>
  </si>
  <si>
    <t>Material de transporte. Vehículos automóviles, tractores, velocípedos y demás vehículos terrestres; sus partes y accesorios. Partes y accesorios de vehículos de las partidas 87.11 a 87.13. Los demás: Llantas y radios.</t>
  </si>
  <si>
    <t>871493</t>
  </si>
  <si>
    <t>871494</t>
  </si>
  <si>
    <t>Material de transporte. Vehículos automóviles, tractores, velocípedos y demás vehículos terrestres; sus partes y accesorios. Partes y accesorios de vehículos de las partidas 87.11 a 87.13. Los demás: Los demás.</t>
  </si>
  <si>
    <t>871495</t>
  </si>
  <si>
    <t>Material de transporte. Vehículos automóviles, tractores, velocípedos y demás vehículos terrestres; sus partes y accesorios. Partes y accesorios de vehículos de las partidas 87.11 a 87.13. Los demás: Sillines (asientos).</t>
  </si>
  <si>
    <t>871496</t>
  </si>
  <si>
    <t>Material de transporte. Vehículos automóviles, tractores, velocípedos y demás vehículos terrestres; sus partes y accesorios. Partes y accesorios de vehículos de las partidas 87.11 a 87.13. Los demás: Pedales y mecanismos de pedal, y sus partes.</t>
  </si>
  <si>
    <t>871499</t>
  </si>
  <si>
    <t>871500</t>
  </si>
  <si>
    <t>871610</t>
  </si>
  <si>
    <t>Material de transporte. Vehículos automóviles, tractores, velocípedos y demás vehículos terrestres; sus partes y accesorios. Remolques y semirremolques para cualquier vehículo; los demás vehículos no automóviles; sus partes.  Remolques y semirremolques para vivienda o acampar, del tipo caravana.</t>
  </si>
  <si>
    <t>871620</t>
  </si>
  <si>
    <t>Material de transporte. Vehículos automóviles, tractores, velocípedos y demás vehículos terrestres; sus partes y accesorios. Remolques y semirremolques para cualquier vehículo; los demás vehículos no automóviles; sus partes.  Remolques y semirremolques, autocargadores o autodescargadores, para uso agrícola.</t>
  </si>
  <si>
    <t>871631</t>
  </si>
  <si>
    <t>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Cisternas.</t>
  </si>
  <si>
    <t>871639</t>
  </si>
  <si>
    <t>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Los demás.</t>
  </si>
  <si>
    <t>871640</t>
  </si>
  <si>
    <t>Material de transporte. Vehículos automóviles, tractores, velocípedos y demás vehículos terrestres; sus partes y accesorios. Remolques y semirremolques para cualquier vehículo; los demás vehículos no automóviles; sus partes. suspensión hidráulica o neumática y cuello de ganso abatible. Los demás remolques y semirremolques.</t>
  </si>
  <si>
    <t>871680</t>
  </si>
  <si>
    <t>871690</t>
  </si>
  <si>
    <t>880100</t>
  </si>
  <si>
    <t>Material de transporte. Aeronaves, vehículos espaciales, y sus partes. Globos y dirigibles; planeadores, alas planeadoras y demás aeronaves, no propulsados con motor.  Globos y dirigibles; planeadores, alas planeadoras y demás aeronaves, no propulsados con motor.</t>
  </si>
  <si>
    <t>880211</t>
  </si>
  <si>
    <t>880212</t>
  </si>
  <si>
    <t>880220</t>
  </si>
  <si>
    <t>880230</t>
  </si>
  <si>
    <t>880240</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</si>
  <si>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superior a 15,000 kg.</t>
  </si>
  <si>
    <t>880260</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</si>
  <si>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Vehículos espaciales (incluidos los satélites) y sus vehículos de lanzamiento y vehículos suborbitales.</t>
  </si>
  <si>
    <t>880400</t>
  </si>
  <si>
    <t>Material de transporte. Aeronaves, vehículos espaciales, y sus partes. Paracaídas, incluidos los dirigibles, planeadores (parapentes) o de aspas giratorias; sus partes y accesorios.  Paracaídas, incluidos los dirigibles, planeadores (parapentes) o de aspas giratorias; sus partes y accesorios.</t>
  </si>
  <si>
    <t>880510</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</si>
  <si>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y dispositivos para lanzamiento de aeronaves y sus partes; aparatos y dispositivos para aterrizaje en portaaviones y aparatos y dispositivos similares, y sus partes.</t>
  </si>
  <si>
    <t>880521</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</si>
  <si>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de entrenamiento de vuelo en tierra y sus partes: Simuladores de combate aéreo y sus partes.</t>
  </si>
  <si>
    <t>880529</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</si>
  <si>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de entrenamiento de vuelo en tierra y sus partes: Los demás.</t>
  </si>
  <si>
    <t>880610</t>
  </si>
  <si>
    <t>880621</t>
  </si>
  <si>
    <t>Material de transporte. Aeronaves, vehículos espaciales, y sus partes. Aeronaves no tripuladas. Las demás, únicamente diseñadas para ser teledirigidas: Las demás.</t>
  </si>
  <si>
    <t>880622</t>
  </si>
  <si>
    <t>880623</t>
  </si>
  <si>
    <t>880624</t>
  </si>
  <si>
    <t>880629</t>
  </si>
  <si>
    <t>880691</t>
  </si>
  <si>
    <t>Material de transporte. Aeronaves, vehículos espaciales, y sus partes. Aeronaves no tripuladas. Las demás: Las demás.</t>
  </si>
  <si>
    <t>880692</t>
  </si>
  <si>
    <t>880693</t>
  </si>
  <si>
    <t>880694</t>
  </si>
  <si>
    <t>880699</t>
  </si>
  <si>
    <t>880710</t>
  </si>
  <si>
    <t>Material de transporte. Aeronaves, vehículos espaciales, y sus partes. Partes de los aparatos de las partidas 88.01, 88.02 u 88.06.  Hélices y rotores, y sus partes.</t>
  </si>
  <si>
    <t>880720</t>
  </si>
  <si>
    <t>Material de transporte. Aeronaves, vehículos espaciales, y sus partes. Partes de los aparatos de las partidas 88.01, 88.02 u 88.06.  Trenes de aterrizaje y sus partes.</t>
  </si>
  <si>
    <t>880730</t>
  </si>
  <si>
    <t>Material de transporte. Aeronaves, vehículos espaciales, y sus partes. Partes de los aparatos de las partidas 88.01, 88.02 u 88.06.  Las demás partes de aviones, helicópteros o aeronaves no tripuladas.</t>
  </si>
  <si>
    <t>880790</t>
  </si>
  <si>
    <t>Material de transporte. Aeronaves, vehículos espaciales, y sus partes. Partes de los aparatos de las partidas 88.01, 88.02 u 88.06.  Las demás.</t>
  </si>
  <si>
    <t>890110</t>
  </si>
  <si>
    <t>890120</t>
  </si>
  <si>
    <t>890130</t>
  </si>
  <si>
    <t>890190</t>
  </si>
  <si>
    <t>890200</t>
  </si>
  <si>
    <t>Material de transporte. Barcos, y demás artefactos flotantes. Barcos de pesca; barcos factoría y demás barcos para la preparación o la conservación de los productos de la pesca.  Barcos de pesca; barcos factoría y demás barcos para la preparación o la conservación de los productos de la pesca.</t>
  </si>
  <si>
    <t>890311</t>
  </si>
  <si>
    <t>Material de transporte. Barcos, y demás artefactos flotantes. Yates y demás barcos y embarcaciones de recreo o deporte; barcas (botes) de remo y canoas. Embarcaciones inflables, incluso con casco rígido: Equipadas o diseñadas para equiparlas con motor, de peso en vacío, sin motor, inferior o igual a 100 kg.</t>
  </si>
  <si>
    <t>890312</t>
  </si>
  <si>
    <t>Material de transporte. Barcos, y demás artefactos flotantes. Yates y demás barcos y embarcaciones de recreo o deporte; barcas (botes) de remo y canoas. Embarcaciones inflables, incluso con casco rígido: No diseñadas para ser utilizadas con motor y de peso en vacío inferior o igual a 100 kg.</t>
  </si>
  <si>
    <t>890319</t>
  </si>
  <si>
    <t>Material de transporte. Barcos, y demás artefactos flotantes. Yates y demás barcos y embarcaciones de recreo o deporte; barcas (botes) de remo y canoas. Embarcaciones inflables, incluso con casco rígido: Las demás.</t>
  </si>
  <si>
    <t>890321</t>
  </si>
  <si>
    <t>Material de transporte. Barcos, y demás artefactos flotantes. Yates y demás barcos y embarcaciones de recreo o deporte; barcas (botes) de remo y canoas. Barcos de vela, distintos de los inflables, incluso con motor auxiliar: De longitud inferior o igual a 7.5 m.</t>
  </si>
  <si>
    <t>890322</t>
  </si>
  <si>
    <t>Material de transporte. Barcos, y demás artefactos flotantes. Yates y demás barcos y embarcaciones de recreo o deporte; barcas (botes) de remo y canoas. Barcos de vela, distintos de los inflables, incluso con motor auxiliar: De longitud superior a 7.5 m pero inferior o igual a 24 m.</t>
  </si>
  <si>
    <t>890323</t>
  </si>
  <si>
    <t>Material de transporte. Barcos, y demás artefactos flotantes. Yates y demás barcos y embarcaciones de recreo o deporte; barcas (botes) de remo y canoas. Barcos de vela, distintos de los inflables, incluso con motor auxiliar: De longitud superior a 24 m.</t>
  </si>
  <si>
    <t>890331</t>
  </si>
  <si>
    <t>Material de transporte. Barcos, y demás artefactos flotantes. Yates y demás barcos y embarcaciones de recreo o deporte; barcas (botes) de remo y canoas. Barcos de motor, distintos de los inflables, excepto los de motor fueraborda: De longitud inferior o igual a 7.5 m.</t>
  </si>
  <si>
    <t>890332</t>
  </si>
  <si>
    <t>Material de transporte. Barcos, y demás artefactos flotantes. Yates y demás barcos y embarcaciones de recreo o deporte; barcas (botes) de remo y canoas. Barcos de motor, distintos de los inflables, excepto los de motor fueraborda: De longitud superior a 7.5 m pero inferior o igual a 24 m.</t>
  </si>
  <si>
    <t>890333</t>
  </si>
  <si>
    <t>Material de transporte. Barcos, y demás artefactos flotantes. Yates y demás barcos y embarcaciones de recreo o deporte; barcas (botes) de remo y canoas. Barcos de motor, distintos de los inflables, excepto los de motor fueraborda: De longitud superior a 24 m.</t>
  </si>
  <si>
    <t>890393</t>
  </si>
  <si>
    <t>Material de transporte. Barcos, y demás artefactos flotantes. Yates y demás barcos y embarcaciones de recreo o deporte; barcas (botes) de remo y canoas. Los demás: De longitud inferior o igual a 7.5 m.</t>
  </si>
  <si>
    <t>890399</t>
  </si>
  <si>
    <t>Material de transporte. Barcos, y demás artefactos flotantes. Yates y demás barcos y embarcaciones de recreo o deporte; barcas (botes) de remo y canoas. Los demás: Los demás.</t>
  </si>
  <si>
    <t>890400</t>
  </si>
  <si>
    <t>Material de transporte. Barcos, y demás artefactos flotantes. Remolcadores y barcos empujadores.  Remolcadores y barcos empujadores.</t>
  </si>
  <si>
    <t>890510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</si>
  <si>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Dragas.</t>
  </si>
  <si>
    <t>890520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</si>
  <si>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Plataformas de perforación o explotación, flotantes o sumergibles.</t>
  </si>
  <si>
    <t>890590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</si>
  <si>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Los demás.</t>
  </si>
  <si>
    <t>890610</t>
  </si>
  <si>
    <t>Material de transporte. Barcos, y demás artefactos flotantes. Los demás barcos, incluidos los navíos de guerra y barcos de salvamento excepto los de remo.  Navíos de guerra.</t>
  </si>
  <si>
    <t>890690</t>
  </si>
  <si>
    <t>Material de transporte. Barcos, y demás artefactos flotantes. Los demás barcos, incluidos los navíos de guerra y barcos de salvamento excepto los de remo.  Los demás.</t>
  </si>
  <si>
    <t>890710</t>
  </si>
  <si>
    <t>Material de transporte. Barcos, y demás artefactos flotantes. Los demás artefactos flotantes (por ejemplo: balsas, depósitos, cajones, incluso de amarre, boyas y balizas).  Balsas inflables.</t>
  </si>
  <si>
    <t>890790</t>
  </si>
  <si>
    <t>Material de transporte. Barcos, y demás artefactos flotantes. Los demás artefactos flotantes (por ejemplo: balsas, depósitos, cajones, incluso de amarre, boyas y balizas).  Los demás.</t>
  </si>
  <si>
    <t>890800</t>
  </si>
  <si>
    <t>Material de transporte. Barcos, y demás artefactos flotantes. Barcos y demás artefactos flotantes para desguace.  Barcos y demás artefactos flotantes para desguace.</t>
  </si>
  <si>
    <t>900110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</si>
  <si>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Fibras ópticas, haces y cables de fibras ópticas.</t>
  </si>
  <si>
    <t>900120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</si>
  <si>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Hojas y placas de materia polarizante.</t>
  </si>
  <si>
    <t>900130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</si>
  <si>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Los demás.</t>
  </si>
  <si>
    <t>900140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</si>
  <si>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vidrio para gafas (anteojos).</t>
  </si>
  <si>
    <t>900150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</si>
  <si>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otras materias para gafas (anteojos).</t>
  </si>
  <si>
    <t>900190</t>
  </si>
  <si>
    <t>900211</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</si>
  <si>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Objetivos: Para cámaras, proyectores o aparatos fotográficos o cinematográficos de ampliación o reducción.</t>
  </si>
  <si>
    <t>900219</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</si>
  <si>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Objetivos: Los demás.</t>
  </si>
  <si>
    <t>900220</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</si>
  <si>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Filtros.</t>
  </si>
  <si>
    <t>900290</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</si>
  <si>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Los demás.</t>
  </si>
  <si>
    <t>900311</t>
  </si>
  <si>
    <t>Instrumentos y aparatos de óptica, fotografía o cinematografía, de medida,. Instrumentos y aparatos de óptica, fotografía o cinematografía, de medida, control o precisión;. Monturas (armazones) de gafas (anteojos) o artículos similares y sus partes. Monturas (armazones): De plástico.</t>
  </si>
  <si>
    <t>900319</t>
  </si>
  <si>
    <t>Instrumentos y aparatos de óptica, fotografía o cinematografía, de medida,. Instrumentos y aparatos de óptica, fotografía o cinematografía, de medida, control o precisión;. Monturas (armazones) de gafas (anteojos) o artículos similares y sus partes. Monturas (armazones): De otras materias.</t>
  </si>
  <si>
    <t>900390</t>
  </si>
  <si>
    <t>Instrumentos y aparatos de óptica, fotografía o cinematografía, de medida,. Instrumentos y aparatos de óptica, fotografía o cinematografía, de medida, control o precisión;. Monturas (armazones) de gafas (anteojos) o artículos similares y sus partes.  Partes.</t>
  </si>
  <si>
    <t>900410</t>
  </si>
  <si>
    <t>Instrumentos y aparatos de óptica, fotografía o cinematografía, de medida,. Instrumentos y aparatos de óptica, fotografía o cinematografía, de medida, control o precisión;. Gafas (anteojos) correctoras, protectoras u otras, y artículos similares.  Gafas (anteojos) de sol.</t>
  </si>
  <si>
    <t>900490</t>
  </si>
  <si>
    <t>Instrumentos y aparatos de óptica, fotografía o cinematografía, de medida,. Instrumentos y aparatos de óptica, fotografía o cinematografía, de medida, control o precisión;. Gafas (anteojos) correctoras, protectoras u otras, y artículos similares.  Los demás.</t>
  </si>
  <si>
    <t>900510</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</si>
  <si>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instrumentos de astronomía y sus armazones, excepto los aparatos de radioastronomía. Binoculares (incluidos los prismáticos).</t>
  </si>
  <si>
    <t>900580</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</si>
  <si>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Los demás instrumentos.</t>
  </si>
  <si>
    <t>900590</t>
  </si>
  <si>
    <t>900630</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</si>
  <si>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Cámaras especiales para fotografía submarina o aérea, examen médico de órganos internos o para laboratorios de medicina legal o identificación judicial.</t>
  </si>
  <si>
    <t>900640</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</si>
  <si>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Cámaras fotográficas de autorrevelado.</t>
  </si>
  <si>
    <t>900653</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</si>
  <si>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Las demás cámaras fotográficas: Las demás.</t>
  </si>
  <si>
    <t>900659</t>
  </si>
  <si>
    <t>900661</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</si>
  <si>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Aparatos y dispositivos, incluidos lámparas y tubos, para producir destellos para fotografía: Aparatos de tubo de descarga para producir destellos (flashes electrónicos).</t>
  </si>
  <si>
    <t>900669</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</si>
  <si>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Aparatos y dispositivos, incluidos lámparas y tubos, para producir destellos para fotografía: Los demás.</t>
  </si>
  <si>
    <t>900691</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</si>
  <si>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Partes y accesorios: De cámaras fotográficas.</t>
  </si>
  <si>
    <t>900699</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</si>
  <si>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Partes y accesorios: Los demás.</t>
  </si>
  <si>
    <t>900710</t>
  </si>
  <si>
    <t>900720</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</si>
  <si>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Proyectores.</t>
  </si>
  <si>
    <t>900791</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</si>
  <si>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Partes y accesorios: De cámaras.</t>
  </si>
  <si>
    <t>900792</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</si>
  <si>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Partes y accesorios: De proyectores.</t>
  </si>
  <si>
    <t>900850</t>
  </si>
  <si>
    <t>Instrumentos y aparatos de óptica, fotografía o cinematografía, de medida,. Instrumentos y aparatos de óptica, fotografía o cinematografía, de medida, control o precisión;. Proyectores de imagen fija; ampliadoras o reductoras, fotográficas.  Proyectores, ampliadoras o reductoras.</t>
  </si>
  <si>
    <t>900890</t>
  </si>
  <si>
    <t>Instrumentos y aparatos de óptica, fotografía o cinematografía, de medida,. Instrumentos y aparatos de óptica, fotografía o cinematografía, de medida, control o precisión;. Proyectores de imagen fija; ampliadoras o reductoras, fotográficas.  Partes y accesorios.</t>
  </si>
  <si>
    <t>901010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</si>
  <si>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Aparatos y material para revelado automático de película fotográfica, película cinematográfica (filme) o papel fotográfico en rollo o para impresión automática de películas reveladas en rollos de papel fotográfico.</t>
  </si>
  <si>
    <t>901050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</si>
  <si>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Los demás aparatos y material para laboratorios fotográficos o cinematográficos; negatoscopios.</t>
  </si>
  <si>
    <t>901060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</si>
  <si>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Pantallas de proyección.</t>
  </si>
  <si>
    <t>901090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</si>
  <si>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Partes y accesorios.</t>
  </si>
  <si>
    <t>901110</t>
  </si>
  <si>
    <t>901120</t>
  </si>
  <si>
    <t>Instrumentos y aparatos de óptica, fotografía o cinematografía, de medida,. Instrumentos y aparatos de óptica, fotografía o cinematografía, de medida, control o precisión;. Microscopios ópticos, incluso para fotomicrografía, cinefotomicrografía o microproyección.  Los demás microscopios para fotomicrografía, cinefotomicrografía o microproyección.</t>
  </si>
  <si>
    <t>901180</t>
  </si>
  <si>
    <t>Instrumentos y aparatos de óptica, fotografía o cinematografía, de medida,. Instrumentos y aparatos de óptica, fotografía o cinematografía, de medida, control o precisión;. Microscopios ópticos, incluso para fotomicrografía, cinefotomicrografía o microproyección.  Los demás microscopios.</t>
  </si>
  <si>
    <t>901190</t>
  </si>
  <si>
    <t>Instrumentos y aparatos de óptica, fotografía o cinematografía, de medida,. Instrumentos y aparatos de óptica, fotografía o cinematografía, de medida, control o precisión;. Microscopios ópticos, incluso para fotomicrografía, cinefotomicrografía o microproyección.  Partes y accesorios.</t>
  </si>
  <si>
    <t>901210</t>
  </si>
  <si>
    <t>Instrumentos y aparatos de óptica, fotografía o cinematografía, de medida,. Instrumentos y aparatos de óptica, fotografía o cinematografía, de medida, control o precisión;. Microscopios, excepto los ópticos; difractógrafos.  Microscopios, excepto los ópticos; difractógrafos.</t>
  </si>
  <si>
    <t>901290</t>
  </si>
  <si>
    <t>Instrumentos y aparatos de óptica, fotografía o cinematografía, de medida,. Instrumentos y aparatos de óptica, fotografía o cinematografía, de medida, control o precisión;. Microscopios, excepto los ópticos; difractógrafos.  Partes y accesorios.</t>
  </si>
  <si>
    <t>901310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</si>
  <si>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Miras telescópicas para armas; periscopios; visores para máquinas, aparatos o instrumentos de este Capítulo o de la Sección XVI.</t>
  </si>
  <si>
    <t>901320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</si>
  <si>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Láseres, excepto los diodos láser.</t>
  </si>
  <si>
    <t>901380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</si>
  <si>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Los demás dispositivos, aparatos e instrumentos.</t>
  </si>
  <si>
    <t>901390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</si>
  <si>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Partes y accesorios.</t>
  </si>
  <si>
    <t>901410</t>
  </si>
  <si>
    <t>901420</t>
  </si>
  <si>
    <t>Instrumentos y aparatos de óptica, fotografía o cinematografía, de medida,. Instrumentos y aparatos de óptica, fotografía o cinematografía, de medida, control o precisión;. Brújulas, incluidos los compases de navegación; los demás instrumentos y aparatos de navegación.  Instrumentos y aparatos para navegación aérea o espacial (excepto las brújulas).</t>
  </si>
  <si>
    <t>901480</t>
  </si>
  <si>
    <t>Instrumentos y aparatos de óptica, fotografía o cinematografía, de medida,. Instrumentos y aparatos de óptica, fotografía o cinematografía, de medida, control o precisión;. Brújulas, incluidos los compases de navegación; los demás instrumentos y aparatos de navegación.  Los demás instrumentos y aparatos.</t>
  </si>
  <si>
    <t>901490</t>
  </si>
  <si>
    <t>Instrumentos y aparatos de óptica, fotografía o cinematografía, de medida,. Instrumentos y aparatos de óptica, fotografía o cinematografía, de medida, control o precisión;. Brújulas, incluidos los compases de navegación; los demás instrumentos y aparatos de navegación.  Partes y accesorios.</t>
  </si>
  <si>
    <t>901510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</si>
  <si>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Telémetros.</t>
  </si>
  <si>
    <t>901520</t>
  </si>
  <si>
    <t>901530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</si>
  <si>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Niveles.</t>
  </si>
  <si>
    <t>901540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</si>
  <si>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Instrumentos y aparatos de fotogrametría.</t>
  </si>
  <si>
    <t>901580</t>
  </si>
  <si>
    <t>901590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</si>
  <si>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Partes y accesorios.</t>
  </si>
  <si>
    <t>901600</t>
  </si>
  <si>
    <t>Instrumentos y aparatos de óptica, fotografía o cinematografía, de medida,. Instrumentos y aparatos de óptica, fotografía o cinematografía, de medida, control o precisión;. Balanzas sensibles a un peso inferior o igual a 5 cg, incluso con pesas.  Balanzas sensibles a un peso inferior o igual a 5 cg, incluso con pesas.</t>
  </si>
  <si>
    <t>901710</t>
  </si>
  <si>
    <t>901720</t>
  </si>
  <si>
    <t>901730</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</si>
  <si>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Micrómetros, pies de rey, calibradores y galgas.</t>
  </si>
  <si>
    <t>901780</t>
  </si>
  <si>
    <t>901790</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</si>
  <si>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Partes y accesorios.</t>
  </si>
  <si>
    <t>901811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</si>
  <si>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Electrocardiógrafos.</t>
  </si>
  <si>
    <t>901812</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</si>
  <si>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diagnóstico por exploración ultrasónica.</t>
  </si>
  <si>
    <t>901813</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</si>
  <si>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diagnóstico de visualización por resonancia magnética.</t>
  </si>
  <si>
    <t>901814</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</si>
  <si>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centellografía.</t>
  </si>
  <si>
    <t>901819</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</si>
  <si>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Los demás.</t>
  </si>
  <si>
    <t>901820</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</si>
  <si>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rayos ultravioletas o infrarrojos.</t>
  </si>
  <si>
    <t>901831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</si>
  <si>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Los demás.</t>
  </si>
  <si>
    <t>901832</t>
  </si>
  <si>
    <t>901839</t>
  </si>
  <si>
    <t>901841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</si>
  <si>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odontología: Los demás.</t>
  </si>
  <si>
    <t>901849</t>
  </si>
  <si>
    <t>901850</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</si>
  <si>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oftalmología.</t>
  </si>
  <si>
    <t>901890</t>
  </si>
  <si>
    <t>901910</t>
  </si>
  <si>
    <t>901920</t>
  </si>
  <si>
    <t>Instrumentos y aparatos de óptica, fotografía o cinematografía, de medida,. Instrumentos y aparatos de óptica, fotografía o cinematografía, de medida, control o precisión;. Aparatos de mecanoterapia; aparatos para masajes; aparatos de psicotecnia; aparatos de ozonoterapia, oxigenoterapia o aerosolterapia, aparatos respiratorios de reanimación y demás aparatos de terapia respiratoria.  Aparatos de ozonoterapia, oxigenoterapia o aerosolterapia, aparatos respiratorios de reanimación y demás aparatos de terapia respiratoria.</t>
  </si>
  <si>
    <t>902000</t>
  </si>
  <si>
    <t>902110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</si>
  <si>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ortopedia o para fracturas.</t>
  </si>
  <si>
    <t>902121</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</si>
  <si>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prótesis dental: Dientes artificiales.</t>
  </si>
  <si>
    <t>902129</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</si>
  <si>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prótesis dental: Los demás.</t>
  </si>
  <si>
    <t>902131</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</si>
  <si>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 artículos y aparatos de prótesis: Prótesis articulares.</t>
  </si>
  <si>
    <t>902139</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</si>
  <si>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 artículos y aparatos de prótesis: Los demás.</t>
  </si>
  <si>
    <t>902140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</si>
  <si>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Audífonos, excepto sus partes y accesorios.</t>
  </si>
  <si>
    <t>902150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</si>
  <si>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Estimuladores cardíacos, excepto sus partes y accesorios.</t>
  </si>
  <si>
    <t>902190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</si>
  <si>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t>
  </si>
  <si>
    <t>902212</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</si>
  <si>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Aparatos de tomografía regidos por una máquina automática para tratamiento o procesamiento de datos.</t>
  </si>
  <si>
    <t>902213</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</si>
  <si>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Los demás, para uso odontológico.</t>
  </si>
  <si>
    <t>902214</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</si>
  <si>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Los demás, para uso médico, quirúrgico o veterinario.</t>
  </si>
  <si>
    <t>902219</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</si>
  <si>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Para otros usos.</t>
  </si>
  <si>
    <t>902221</t>
  </si>
  <si>
    <t>902229</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</si>
  <si>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que utilicen radiaciones alfa, beta, gamma o demás radiaciones ionizantes, incluso para uso médico, quirúrgico, odontológico o veterinario, incluidos los aparatos de radiografía o radioterapia: Para otros usos.</t>
  </si>
  <si>
    <t>902230</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</si>
  <si>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Tubos de rayos X.</t>
  </si>
  <si>
    <t>902290</t>
  </si>
  <si>
    <t>902300</t>
  </si>
  <si>
    <t>Instrumentos y aparatos de óptica, fotografía o cinematografía, de medida,. Instrumentos y aparatos de óptica, fotografía o cinematografía, de medida, control o precisión;. Instrumentos, aparatos y modelos diseñados para demostraciones (por ejemplo: en la enseñanza o exposiciones), no susceptibles de otros usos.  Instrumentos, aparatos y modelos diseñados para demostraciones (por ejemplo: en la enseñanza o exposiciones), no susceptibles de otros usos.</t>
  </si>
  <si>
    <t>902410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</si>
  <si>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Máquinas y aparatos para ensayo de metal.</t>
  </si>
  <si>
    <t>902480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</si>
  <si>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Las demás máquinas y aparatos.</t>
  </si>
  <si>
    <t>902490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</si>
  <si>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Partes y accesorios.</t>
  </si>
  <si>
    <t>902511</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</si>
  <si>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Los demás.</t>
  </si>
  <si>
    <t>902519</t>
  </si>
  <si>
    <t>902580</t>
  </si>
  <si>
    <t>902590</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</si>
  <si>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Partes y accesorios.</t>
  </si>
  <si>
    <t>902610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</si>
  <si>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Para medida o control de caudal o nivel de líquidos.</t>
  </si>
  <si>
    <t>902620</t>
  </si>
  <si>
    <t>902680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</si>
  <si>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Los demás instrumentos y aparatos.</t>
  </si>
  <si>
    <t>902690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</si>
  <si>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Partes y accesorios.</t>
  </si>
  <si>
    <t>902710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</si>
  <si>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Analizadores de gases o humos.</t>
  </si>
  <si>
    <t>902720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</si>
  <si>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Cromatógrafos e instrumentos de electroforesis.</t>
  </si>
  <si>
    <t>902730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</si>
  <si>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Espectrómetros, espectrofotómetros y espectrógrafos que utilicen radiaciones ópticas (UV, visibles, IR).</t>
  </si>
  <si>
    <t>902750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</si>
  <si>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que utilicen radiaciones ópticas (UV, visibles, IR).</t>
  </si>
  <si>
    <t>902781</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</si>
  <si>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Espectrómetros de masa.</t>
  </si>
  <si>
    <t>902789</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</si>
  <si>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Los demás.</t>
  </si>
  <si>
    <t>902790</t>
  </si>
  <si>
    <t>902810</t>
  </si>
  <si>
    <t>Instrumentos y aparatos de óptica, fotografía o cinematografía, de medida,. Instrumentos y aparatos de óptica, fotografía o cinematografía, de medida, control o precisión;. Contadores de gas, líquido o electricidad, incluidos los de calibración.  Contadores de gas.</t>
  </si>
  <si>
    <t>902820</t>
  </si>
  <si>
    <t>902830</t>
  </si>
  <si>
    <t>902890</t>
  </si>
  <si>
    <t>Instrumentos y aparatos de óptica, fotografía o cinematografía, de medida,. Instrumentos y aparatos de óptica, fotografía o cinematografía, de medida, control o precisión;. Contadores de gas, líquido o electricidad, incluidos los de calibración.  Partes y accesorios.</t>
  </si>
  <si>
    <t>902910</t>
  </si>
  <si>
    <t>902920</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</si>
  <si>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Velocímetros y tacómetros; estroboscopios.</t>
  </si>
  <si>
    <t>902990</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</si>
  <si>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Partes y accesorios.</t>
  </si>
  <si>
    <t>903010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</si>
  <si>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radiaciones alfa, beta, gamma, X, cósmicas o demás radiaciones ionizantes. Instrumentos y aparatos para medida o detección de radiaciones ionizantes.</t>
  </si>
  <si>
    <t>903020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</si>
  <si>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Osciloscopios y oscilógrafos.</t>
  </si>
  <si>
    <t>903031</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</si>
  <si>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Multímetros, sin dispositivo registrador.</t>
  </si>
  <si>
    <t>903032</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</si>
  <si>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Multímetros, con dispositivo registrador.</t>
  </si>
  <si>
    <t>903033</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</si>
  <si>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Los demás, sin dispositivo registrador.</t>
  </si>
  <si>
    <t>903039</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</si>
  <si>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Los demás, con dispositivo registrador.</t>
  </si>
  <si>
    <t>903040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</si>
  <si>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especialmente diseñados para técnicas de telecomunicación (por ejemplo: hipsómetros, kerdómetros, distorsiómetros, sofómetros).</t>
  </si>
  <si>
    <t>903082</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</si>
  <si>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obleas ("wafers") o dispositivos semiconductores (incluidos los circuitos integrados).</t>
  </si>
  <si>
    <t>903084</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</si>
  <si>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Los demás, con dispositivo registrador.</t>
  </si>
  <si>
    <t>903089</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</si>
  <si>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Los demás.</t>
  </si>
  <si>
    <t>903090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</si>
  <si>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Partes y accesorios.</t>
  </si>
  <si>
    <t>903110</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</si>
  <si>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Máquinas para equilibrar piezas mecánicas.</t>
  </si>
  <si>
    <t>903120</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</si>
  <si>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Bancos de pruebas.</t>
  </si>
  <si>
    <t>903141</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</si>
  <si>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y aparatos, ópticos: Para control de obleas ("wafers") o dispositivos semiconductores (incluidos los circuitos integrados), o para control de máscaras fotográficas o retículas utilizadas en la fabricación de dispositivos semiconductores (incluidos los circuitos integrados).</t>
  </si>
  <si>
    <t>903149</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</si>
  <si>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y aparatos, ópticos: Los demás.</t>
  </si>
  <si>
    <t>903180</t>
  </si>
  <si>
    <t>903190</t>
  </si>
  <si>
    <t>903210</t>
  </si>
  <si>
    <t>903220</t>
  </si>
  <si>
    <t>Instrumentos y aparatos de óptica, fotografía o cinematografía, de medida,. Instrumentos y aparatos de óptica, fotografía o cinematografía, de medida, control o precisión;. Instrumentos y aparatos para regulación o control automáticos.  Manostatos (presostatos).</t>
  </si>
  <si>
    <t>903281</t>
  </si>
  <si>
    <t>Instrumentos y aparatos de óptica, fotografía o cinematografía, de medida,. Instrumentos y aparatos de óptica, fotografía o cinematografía, de medida, control o precisión;. Instrumentos y aparatos para regulación o control automáticos. Los demás instrumentos y aparatos: Hidráulicos o neumáticos.</t>
  </si>
  <si>
    <t>903289</t>
  </si>
  <si>
    <t>Instrumentos y aparatos de óptica, fotografía o cinematografía, de medida,. Instrumentos y aparatos de óptica, fotografía o cinematografía, de medida, control o precisión;. Instrumentos y aparatos para regulación o control automáticos. Los demás instrumentos y aparatos: Los demás.</t>
  </si>
  <si>
    <t>903290</t>
  </si>
  <si>
    <t>Instrumentos y aparatos de óptica, fotografía o cinematografía, de medida,. Instrumentos y aparatos de óptica, fotografía o cinematografía, de medida, control o precisión;. Instrumentos y aparatos para regulación o control automáticos.  Partes y accesorios.</t>
  </si>
  <si>
    <t>903300</t>
  </si>
  <si>
    <t>Instrumentos y aparatos de óptica, fotografía o cinematografía, de medida,. Instrumentos y aparatos de óptica, fotografía o cinematografía, de medida, control o precisión;. Partes y accesorios, no expresados ni comprendidos en otra parte de este Capítulo, para máquinas, aparatos, instrumentos o artículos del Capítulo 90.  Partes y accesorios, no expresados ni comprendidos en otra parte de este Capítulo, para máquinas, aparatos, instrumentos o artículos del Capítulo 90.</t>
  </si>
  <si>
    <t>910111</t>
  </si>
  <si>
    <t>Instrumentos y aparatos de óptica, fotografía o cinematografía, de medida,. Aparatos de relojería y sus partes. Relojes de pulsera, bolsillo y similares (incluidos los contadores de tiempo de los mismos tipos), con caja de metal precioso o chapado de metal precioso (plaqué). Relojes de pulsera, eléctricos, incluso con contador de tiempo incorporado: Con indicador mecánico solamente.</t>
  </si>
  <si>
    <t>910119</t>
  </si>
  <si>
    <t>Instrumentos y aparatos de óptica, fotografía o cinematografía, de medida,. Aparatos de relojería y sus partes. Relojes de pulsera, bolsillo y similares (incluidos los contadores de tiempo de los mismos tipos), con caja de metal precioso o chapado de metal precioso (plaqué). Relojes de pulsera, eléctricos, incluso con contador de tiempo incorporado: Los demás.</t>
  </si>
  <si>
    <t>910121</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</si>
  <si>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relojes de pulsera, incluso con contador de tiempo incorporado: Automáticos.</t>
  </si>
  <si>
    <t>910129</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</si>
  <si>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relojes de pulsera, incluso con contador de tiempo incorporado: Los demás.</t>
  </si>
  <si>
    <t>910191</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</si>
  <si>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Eléctricos.</t>
  </si>
  <si>
    <t>910199</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</si>
  <si>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Los demás.</t>
  </si>
  <si>
    <t>910211</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</si>
  <si>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Con indicador mecánico solamente.</t>
  </si>
  <si>
    <t>910212</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</si>
  <si>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Con indicador optoelectrónico solamente.</t>
  </si>
  <si>
    <t>910219</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</si>
  <si>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Los demás.</t>
  </si>
  <si>
    <t>910221</t>
  </si>
  <si>
    <t>Instrumentos y aparatos de óptica, fotografía o cinematografía, de medida,. Aparatos de relojería y sus partes. Relojes de pulsera, bolsillo y similares (incluidos los contadores de tiempo de los mismos tipos), excepto los de la partida 91.01. Los demás relojes de pulsera, incluso con contador de tiempo incorporado: Automáticos.</t>
  </si>
  <si>
    <t>910229</t>
  </si>
  <si>
    <t>Instrumentos y aparatos de óptica, fotografía o cinematografía, de medida,. Aparatos de relojería y sus partes. Relojes de pulsera, bolsillo y similares (incluidos los contadores de tiempo de los mismos tipos), excepto los de la partida 91.01. Los demás relojes de pulsera, incluso con contador de tiempo incorporado: Los demás.</t>
  </si>
  <si>
    <t>910291</t>
  </si>
  <si>
    <t>Instrumentos y aparatos de óptica, fotografía o cinematografía, de medida,. Aparatos de relojería y sus partes. Relojes de pulsera, bolsillo y similares (incluidos los contadores de tiempo de los mismos tipos), excepto los de la partida 91.01. Los demás: Eléctricos.</t>
  </si>
  <si>
    <t>910299</t>
  </si>
  <si>
    <t>Instrumentos y aparatos de óptica, fotografía o cinematografía, de medida,. Aparatos de relojería y sus partes. Relojes de pulsera, bolsillo y similares (incluidos los contadores de tiempo de los mismos tipos), excepto los de la partida 91.01. Los demás: Los demás.</t>
  </si>
  <si>
    <t>910310</t>
  </si>
  <si>
    <t>Instrumentos y aparatos de óptica, fotografía o cinematografía, de medida,. Aparatos de relojería y sus partes. Despertadores y demás relojes de pequeño mecanismo de relojería.  Eléctricos.</t>
  </si>
  <si>
    <t>910390</t>
  </si>
  <si>
    <t>Instrumentos y aparatos de óptica, fotografía o cinematografía, de medida,. Aparatos de relojería y sus partes. Despertadores y demás relojes de pequeño mecanismo de relojería.  Los demás.</t>
  </si>
  <si>
    <t>910400</t>
  </si>
  <si>
    <t>Instrumentos y aparatos de óptica, fotografía o cinematografía, de medida,. Aparatos de relojería y sus partes. Relojes de tablero de instrumentos y relojes similares, para automóviles, aeronaves, barcos o demás vehículos.  Relojes de tablero de instrumentos y relojes similares, para automóviles, aeronaves, barcos o demás vehículos.</t>
  </si>
  <si>
    <t>910511</t>
  </si>
  <si>
    <t>Instrumentos y aparatos de óptica, fotografía o cinematografía, de medida,. Aparatos de relojería y sus partes. Los demás relojes. Despertadores: Eléctricos.</t>
  </si>
  <si>
    <t>910519</t>
  </si>
  <si>
    <t>Instrumentos y aparatos de óptica, fotografía o cinematografía, de medida,. Aparatos de relojería y sus partes. Los demás relojes. Despertadores: Los demás.</t>
  </si>
  <si>
    <t>910521</t>
  </si>
  <si>
    <t>Instrumentos y aparatos de óptica, fotografía o cinematografía, de medida,. Aparatos de relojería y sus partes. Los demás relojes. Relojes de pared: Eléctricos.</t>
  </si>
  <si>
    <t>910529</t>
  </si>
  <si>
    <t>Instrumentos y aparatos de óptica, fotografía o cinematografía, de medida,. Aparatos de relojería y sus partes. Los demás relojes. Relojes de pared: Los demás.</t>
  </si>
  <si>
    <t>910591</t>
  </si>
  <si>
    <t>Instrumentos y aparatos de óptica, fotografía o cinematografía, de medida,. Aparatos de relojería y sus partes. Los demás relojes. Los demás: Eléctricos.</t>
  </si>
  <si>
    <t>910599</t>
  </si>
  <si>
    <t>Instrumentos y aparatos de óptica, fotografía o cinematografía, de medida,. Aparatos de relojería y sus partes. Los demás relojes. Los demás: Los demás.</t>
  </si>
  <si>
    <t>910610</t>
  </si>
  <si>
    <t>Instrumentos y aparatos de óptica, fotografía o cinematografía, de medida,. Aparatos de relojería y sus partes. Aparatos de control de tiempo y contadores de tiempo, con mecanismo de relojería o motor sincrónico (por ejemplo: registradores de asistencia, registradores fechadores, registradores contadores).  Registradores de asistencia; registradores fechadores y registradores contadores.</t>
  </si>
  <si>
    <t>910690</t>
  </si>
  <si>
    <t>Instrumentos y aparatos de óptica, fotografía o cinematografía, de medida,. Aparatos de relojería y sus partes. Aparatos de control de tiempo y contadores de tiempo, con mecanismo de relojería o motor sincrónico (por ejemplo: registradores de asistencia, registradores fechadores, registradores contadores).  Los demás.</t>
  </si>
  <si>
    <t>910700</t>
  </si>
  <si>
    <t>Instrumentos y aparatos de óptica, fotografía o cinematografía, de medida,. Aparatos de relojería y sus partes. Interruptores horarios y demás aparatos que permitan accionar un dispositivo en un momento dado, con mecanismo de relojería o motor sincrónico. Interruptores horarios y demás aparatos que permitan accionar un dispositivo en un momento dado, con mecanismo de relojería o motor sincrónico.</t>
  </si>
  <si>
    <t>910811</t>
  </si>
  <si>
    <t>Instrumentos y aparatos de óptica, fotografía o cinematografía, de medida,. Aparatos de relojería y sus partes. Pequeños mecanismos de relojería completos y montados. Eléctricos: Con indicador mecánico solamente o con dispositivo que permita incorporarlo.</t>
  </si>
  <si>
    <t>910812</t>
  </si>
  <si>
    <t>Instrumentos y aparatos de óptica, fotografía o cinematografía, de medida,. Aparatos de relojería y sus partes. Pequeños mecanismos de relojería completos y montados. Eléctricos: Con indicador optoelectrónico solamente.</t>
  </si>
  <si>
    <t>910819</t>
  </si>
  <si>
    <t>Instrumentos y aparatos de óptica, fotografía o cinematografía, de medida,. Aparatos de relojería y sus partes. Pequeños mecanismos de relojería completos y montados. Eléctricos: Los demás.</t>
  </si>
  <si>
    <t>910820</t>
  </si>
  <si>
    <t>Instrumentos y aparatos de óptica, fotografía o cinematografía, de medida,. Aparatos de relojería y sus partes. Pequeños mecanismos de relojería completos y montados.  Automáticos.</t>
  </si>
  <si>
    <t>910890</t>
  </si>
  <si>
    <t>Instrumentos y aparatos de óptica, fotografía o cinematografía, de medida,. Aparatos de relojería y sus partes. Pequeños mecanismos de relojería completos y montados.  Los demás.</t>
  </si>
  <si>
    <t>910910</t>
  </si>
  <si>
    <t>Instrumentos y aparatos de óptica, fotografía o cinematografía, de medida,. Aparatos de relojería y sus partes. Los demás mecanismos de relojería completos y montados.  Eléctricos.</t>
  </si>
  <si>
    <t>910990</t>
  </si>
  <si>
    <t>Instrumentos y aparatos de óptica, fotografía o cinematografía, de medida,. Aparatos de relojería y sus partes. Los demás mecanismos de relojería completos y montados.  Los demás.</t>
  </si>
  <si>
    <t>911011</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</si>
  <si>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completos, sin montar o parcialmente montados ("chablons").</t>
  </si>
  <si>
    <t>911012</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</si>
  <si>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incompletos, montados.</t>
  </si>
  <si>
    <t>911019</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</si>
  <si>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"en blanco" ("ébauches").</t>
  </si>
  <si>
    <t>911090</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</si>
  <si>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Los demás.</t>
  </si>
  <si>
    <t>911110</t>
  </si>
  <si>
    <t>Instrumentos y aparatos de óptica, fotografía o cinematografía, de medida,. Aparatos de relojería y sus partes. Cajas de los relojes de las partidas 91.01 o 91.02, y sus partes.  Cajas de metal precioso o chapado de metal precioso (plaqué).</t>
  </si>
  <si>
    <t>911120</t>
  </si>
  <si>
    <t>Instrumentos y aparatos de óptica, fotografía o cinematografía, de medida,. Aparatos de relojería y sus partes. Cajas de los relojes de las partidas 91.01 o 91.02, y sus partes.  Cajas de metal común, incluso dorado o plateado.</t>
  </si>
  <si>
    <t>911180</t>
  </si>
  <si>
    <t>Instrumentos y aparatos de óptica, fotografía o cinematografía, de medida,. Aparatos de relojería y sus partes. Cajas de los relojes de las partidas 91.01 o 91.02, y sus partes.  Las demás cajas.</t>
  </si>
  <si>
    <t>911190</t>
  </si>
  <si>
    <t>Instrumentos y aparatos de óptica, fotografía o cinematografía, de medida,. Aparatos de relojería y sus partes. Cajas de los relojes de las partidas 91.01 o 91.02, y sus partes.  Partes.</t>
  </si>
  <si>
    <t>911220</t>
  </si>
  <si>
    <t>Instrumentos y aparatos de óptica, fotografía o cinematografía, de medida,. Aparatos de relojería y sus partes. Cajas y envolturas similares para los demás aparatos de relojería, y sus partes.  Cajas y envolturas similares.</t>
  </si>
  <si>
    <t>911290</t>
  </si>
  <si>
    <t>Instrumentos y aparatos de óptica, fotografía o cinematografía, de medida,. Aparatos de relojería y sus partes. Cajas y envolturas similares para los demás aparatos de relojería, y sus partes.  Partes.</t>
  </si>
  <si>
    <t>911310</t>
  </si>
  <si>
    <t>Instrumentos y aparatos de óptica, fotografía o cinematografía, de medida,. Aparatos de relojería y sus partes. Pulseras para reloj y sus partes.  De metal precioso o chapado de metal precioso (plaqué).</t>
  </si>
  <si>
    <t>911320</t>
  </si>
  <si>
    <t>Instrumentos y aparatos de óptica, fotografía o cinematografía, de medida,. Aparatos de relojería y sus partes. Pulseras para reloj y sus partes.  De metal común, incluso dorado o plateado.</t>
  </si>
  <si>
    <t>911390</t>
  </si>
  <si>
    <t>Instrumentos y aparatos de óptica, fotografía o cinematografía, de medida,. Aparatos de relojería y sus partes. Pulseras para reloj y sus partes.  Las demás.</t>
  </si>
  <si>
    <t>911430</t>
  </si>
  <si>
    <t>Instrumentos y aparatos de óptica, fotografía o cinematografía, de medida,. Aparatos de relojería y sus partes. Las demás partes de aparatos de relojería.  Esferas o cuadrantes.</t>
  </si>
  <si>
    <t>911440</t>
  </si>
  <si>
    <t>Instrumentos y aparatos de óptica, fotografía o cinematografía, de medida,. Aparatos de relojería y sus partes. Las demás partes de aparatos de relojería.  Platinas y puentes.</t>
  </si>
  <si>
    <t>911490</t>
  </si>
  <si>
    <t>Instrumentos y aparatos de óptica, fotografía o cinematografía, de medida,. Aparatos de relojería y sus partes. Las demás partes de aparatos de relojería.  Las demás.</t>
  </si>
  <si>
    <t>920110</t>
  </si>
  <si>
    <t>Instrumentos y aparatos de óptica, fotografía o cinematografía, de medida,. Instrumentos musicales; sus partes y accesorios. Pianos, incluso automáticos; clavecines y demás instrumentos de cuerda con teclado.  Pianos verticales.</t>
  </si>
  <si>
    <t>920120</t>
  </si>
  <si>
    <t>Instrumentos y aparatos de óptica, fotografía o cinematografía, de medida,. Instrumentos musicales; sus partes y accesorios. Pianos, incluso automáticos; clavecines y demás instrumentos de cuerda con teclado.  Pianos de cola.</t>
  </si>
  <si>
    <t>920190</t>
  </si>
  <si>
    <t>Instrumentos y aparatos de óptica, fotografía o cinematografía, de medida,. Instrumentos musicales; sus partes y accesorios. Pianos, incluso automáticos; clavecines y demás instrumentos de cuerda con teclado.  Los demás.</t>
  </si>
  <si>
    <t>920210</t>
  </si>
  <si>
    <t>Instrumentos y aparatos de óptica, fotografía o cinematografía, de medida,. Instrumentos musicales; sus partes y accesorios. Los demás instrumentos musicales de cuerda (por ejemplo: guitarras, violines, arpas).  De arco.</t>
  </si>
  <si>
    <t>920290</t>
  </si>
  <si>
    <t>Instrumentos y aparatos de óptica, fotografía o cinematografía, de medida,. Instrumentos musicales; sus partes y accesorios. Los demás instrumentos musicales de cuerda (por ejemplo: guitarras, violines, arpas).  Los demás.</t>
  </si>
  <si>
    <t>920510</t>
  </si>
  <si>
    <t>Instrumentos y aparatos de óptica, fotografía o cinematografía, de medida,. Instrumentos musicales; sus partes y accesorios. Instrumentos musicales de viento (por ejemplo: órganos de tubos y teclado, acordeones, clarinetes, trompetas, gaitas), excepto los orquestriones y los organillos.  Instrumentos llamados "metales".</t>
  </si>
  <si>
    <t>920590</t>
  </si>
  <si>
    <t>Instrumentos y aparatos de óptica, fotografía o cinematografía, de medida,. Instrumentos musicales; sus partes y accesorios. Instrumentos musicales de viento (por ejemplo: órganos de tubos y teclado, acordeones, clarinetes, trompetas, gaitas), excepto los orquestriones y los organillos.  Los demás.</t>
  </si>
  <si>
    <t>920600</t>
  </si>
  <si>
    <t>Instrumentos y aparatos de óptica, fotografía o cinematografía, de medida,. Instrumentos musicales; sus partes y accesorios. Instrumentos musicales de percusión (por ejemplo: tambores, cajas, xilófonos, platillos, castañuelas, maracas).  Instrumentos musicales de percusión (por ejemplo: tambores, cajas, xilófonos, platillos, castañuelas, maracas).</t>
  </si>
  <si>
    <t>920710</t>
  </si>
  <si>
    <t>Instrumentos y aparatos de óptica, fotografía o cinematografía, de medida,. Instrumentos musicales; sus partes y accesorios. Instrumentos musicales en los que el sonido se produzca o tenga que amplificarse eléctricamente (por ejemplo: órganos, guitarras, acordeones).  Los demás.</t>
  </si>
  <si>
    <t>920790</t>
  </si>
  <si>
    <t>920810</t>
  </si>
  <si>
    <t>Instrumentos y aparatos de óptica, fotografía o cinematografía, de medida,. Instrumentos musicales; sus partes y accesorios. Cajas de música, orquestriones, organillos, pájaros cantores, sierras musicales y demás instrumentos musicales no comprendidos en otra partida de este Capítulo; reclamos de cualquier clase; silbatos, cuernos y demás instrumentos de boca, de llamada o aviso. Cajas de música.</t>
  </si>
  <si>
    <t>920890</t>
  </si>
  <si>
    <t>Instrumentos y aparatos de óptica, fotografía o cinematografía, de medida,. Instrumentos musicales; sus partes y accesorios. Cajas de música, orquestriones, organillos, pájaros cantores, sierras musicales y demás instrumentos musicales no comprendidos en otra partida de este Capítulo; reclamos de  Los demás.</t>
  </si>
  <si>
    <t>920930</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</si>
  <si>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Cuerdas armónicas.</t>
  </si>
  <si>
    <t>920991</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</si>
  <si>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Los demás.</t>
  </si>
  <si>
    <t>920992</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</si>
  <si>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instrumentos musicales de la partida 92.02.</t>
  </si>
  <si>
    <t>920994</t>
  </si>
  <si>
    <t>920999</t>
  </si>
  <si>
    <t>930110</t>
  </si>
  <si>
    <t>Armas, municiones, y sus partes y accesorios. Armas, municiones, y sus partes y accesorios. Armas de guerra, excepto los revólveres, pistolas y armas blancas.  Piezas de artillería (por ejemplo: cañones, obuses y morteros).</t>
  </si>
  <si>
    <t>930120</t>
  </si>
  <si>
    <t>Armas, municiones, y sus partes y accesorios. Armas, municiones, y sus partes y accesorios. Armas de guerra, excepto los revólveres, pistolas y armas blancas.  Lanzacohetes; lanzallamas; lanzagranadas; lanzatorpedos y lanzadores similares.</t>
  </si>
  <si>
    <t>930190</t>
  </si>
  <si>
    <t>Armas, municiones, y sus partes y accesorios. Armas, municiones, y sus partes y accesorios. Armas de guerra, excepto los revólveres, pistolas y armas blancas.  Las demás.</t>
  </si>
  <si>
    <t>930200</t>
  </si>
  <si>
    <t>Armas, municiones, y sus partes y accesorios. Armas, municiones, y sus partes y accesorios. Revólveres y pistolas, excepto los de las partidas 93.03 o 93.04.  Revólveres y pistolas, excepto los de las partidas 93.03 o 93.04.</t>
  </si>
  <si>
    <t>930310</t>
  </si>
  <si>
    <t>930320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</si>
  <si>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 armas largas de caza o tiro deportivo que tengan, por lo menos, un cañón de ánima lisa.</t>
  </si>
  <si>
    <t>930330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</si>
  <si>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 armas largas de caza o tiro deportivo.</t>
  </si>
  <si>
    <t>930390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</si>
  <si>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t>
  </si>
  <si>
    <t>930400</t>
  </si>
  <si>
    <t>930510</t>
  </si>
  <si>
    <t>930520</t>
  </si>
  <si>
    <t>Armas, municiones, y sus partes y accesorios. Armas, municiones, y sus partes y accesorios. Partes y accesorios de los artículos de las partidas 93.01 a 93.04.  De armas largas de la partida 93.03.</t>
  </si>
  <si>
    <t>930591</t>
  </si>
  <si>
    <t>Armas, municiones, y sus partes y accesorios. Armas, municiones, y sus partes y accesorios. Partes y accesorios de los artículos de las partidas 93.01 a 93.04. Los demás: De armas de guerra de la partida 93.01.</t>
  </si>
  <si>
    <t>930599</t>
  </si>
  <si>
    <t>Armas, municiones, y sus partes y accesorios. Armas, municiones, y sus partes y accesorios. Partes y accesorios de los artículos de las partidas 93.01 a 93.04. Los demás: Los demás.</t>
  </si>
  <si>
    <t>930621</t>
  </si>
  <si>
    <t>Armas, municiones, y sus partes y accesorios. Armas, municiones, y sus partes y accesorios. Bombas, granadas, torpedos, minas, misiles, cartuchos y demás municiones y proyectiles, y sus partes, incluidas las postas, perdigones y tacos para cartuchos. Cartuchos para armas largas con cañón de ánima lisa y sus partes; balines para armas de aire comprimido: Los demás.</t>
  </si>
  <si>
    <t>930629</t>
  </si>
  <si>
    <t>930630</t>
  </si>
  <si>
    <t>Armas, municiones, y sus partes y accesorios. Armas, municiones, y sus partes y accesorios. Bombas, granadas, torpedos, minas, misiles, cartuchos y demás municiones y proyectiles, y sus partes, incluidas las postas, perdigones y tacos para cartuchos.  Los demás.</t>
  </si>
  <si>
    <t>930690</t>
  </si>
  <si>
    <t>930700</t>
  </si>
  <si>
    <t>Armas, municiones, y sus partes y accesorios. Armas, municiones, y sus partes y accesorios. Sables, espadas, bayonetas, lanzas y demás armas blancas, sus partes y fundas.  Sables, espadas, bayonetas, lanzas y demás armas blancas, sus partes y fundas.</t>
  </si>
  <si>
    <t>940110</t>
  </si>
  <si>
    <t>Mercancías y productos diversos. Muebles; mobiliario medicoquirúrgico; artículos de cama y similares; luminarias y aparatos de. Asientos (excepto los de la partida 94.02), incluso los transformables en cama, y sus partes.  Asientos de los tipos utilizados en aeronaves.</t>
  </si>
  <si>
    <t>940120</t>
  </si>
  <si>
    <t>Mercancías y productos diversos. Muebles; mobiliario medicoquirúrgico; artículos de cama y similares; luminarias y aparatos de. Asientos (excepto los de la partida 94.02), incluso los transformables en cama, y sus partes.  Asientos de los tipos utilizados en vehículos automóviles.</t>
  </si>
  <si>
    <t>940131</t>
  </si>
  <si>
    <t>Mercancías y productos diversos. Muebles; mobiliario medicoquirúrgico; artículos de cama y similares; luminarias y aparatos de. Asientos (excepto los de la partida 94.02), incluso los transformables en cama, y sus partes. Asientos giratorios de altura ajustable: De madera.</t>
  </si>
  <si>
    <t>940139</t>
  </si>
  <si>
    <t>Mercancías y productos diversos. Muebles; mobiliario medicoquirúrgico; artículos de cama y similares; luminarias y aparatos de. Asientos (excepto los de la partida 94.02), incluso los transformables en cama, y sus partes. Asientos giratorios de altura ajustable: Los demás.</t>
  </si>
  <si>
    <t>940141</t>
  </si>
  <si>
    <t>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De madera.</t>
  </si>
  <si>
    <t>940149</t>
  </si>
  <si>
    <t>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Los demás.</t>
  </si>
  <si>
    <t>940152</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</si>
  <si>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De bambú.</t>
  </si>
  <si>
    <t>940153</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</si>
  <si>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De ratán (roten).</t>
  </si>
  <si>
    <t>940159</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</si>
  <si>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Los demás.</t>
  </si>
  <si>
    <t>940161</t>
  </si>
  <si>
    <t>Mercancías y productos diversos. Muebles; mobiliario medicoquirúrgico; artículos de cama y similares; luminarias y aparatos de. Asientos (excepto los de la partida 94.02), incluso los transformables en cama, y sus partes. Los demás asientos, con armazón de madera: Con relleno.</t>
  </si>
  <si>
    <t>940169</t>
  </si>
  <si>
    <t>Mercancías y productos diversos. Muebles; mobiliario medicoquirúrgico; artículos de cama y similares; luminarias y aparatos de. Asientos (excepto los de la partida 94.02), incluso los transformables en cama, y sus partes. Los demás asientos, con armazón de madera: Los demás.</t>
  </si>
  <si>
    <t>940171</t>
  </si>
  <si>
    <t>Mercancías y productos diversos. Muebles; mobiliario medicoquirúrgico; artículos de cama y similares; luminarias y aparatos de. Asientos (excepto los de la partida 94.02), incluso los transformables en cama, y sus partes. Los demás asientos, con armazón de metal: Con relleno.</t>
  </si>
  <si>
    <t>940179</t>
  </si>
  <si>
    <t>Mercancías y productos diversos. Muebles; mobiliario medicoquirúrgico; artículos de cama y similares; luminarias y aparatos de. Asientos (excepto los de la partida 94.02), incluso los transformables en cama, y sus partes. Los demás asientos, con armazón de metal: Los demás.</t>
  </si>
  <si>
    <t>940180</t>
  </si>
  <si>
    <t>Mercancías y productos diversos. Muebles; mobiliario medicoquirúrgico; artículos de cama y similares; luminarias y aparatos de. Asientos (excepto los de la partida 94.02), incluso los transformables en cama, y sus partes.  Los demás asientos.</t>
  </si>
  <si>
    <t>940191</t>
  </si>
  <si>
    <t>Mercancías y productos diversos. Muebles; mobiliario medicoquirúrgico; artículos de cama y similares; luminarias y aparatos de. Asientos (excepto los de la partida 94.02), incluso los transformables en cama, y sus partes. Partes: De madera.</t>
  </si>
  <si>
    <t>940199</t>
  </si>
  <si>
    <t>Mercancías y productos diversos. Muebles; mobiliario medicoquirúrgico; artículos de cama y similares; luminarias y aparatos de. Asientos (excepto los de la partida 94.02), incluso los transformables en cama, y sus partes. Partes: Las demás.</t>
  </si>
  <si>
    <t>940210</t>
  </si>
  <si>
    <t>940290</t>
  </si>
  <si>
    <t>Mercancías y productos diversos. Muebles; mobiliario medicoquirúrgico; artículos de cama y similares; luminarias y aparatos de. Mobiliario para medicina, cirugía, odontología o veterinaria (por ejemplo: mesas de operaciones o de reconocimiento, camas con mecanismo para uso clínico, sillones de  Los demás.</t>
  </si>
  <si>
    <t>940310</t>
  </si>
  <si>
    <t>Mercancías y productos diversos. Muebles; mobiliario medicoquirúrgico; artículos de cama y similares; luminarias y aparatos de. Los demás muebles y sus partes.  Muebles de metal de los tipos utilizados en oficinas.</t>
  </si>
  <si>
    <t>940320</t>
  </si>
  <si>
    <t>Mercancías y productos diversos. Muebles; mobiliario medicoquirúrgico; artículos de cama y similares; luminarias y aparatos de. Los demás muebles y sus partes.  Los demás muebles de metal.</t>
  </si>
  <si>
    <t>940330</t>
  </si>
  <si>
    <t>940340</t>
  </si>
  <si>
    <t>Mercancías y productos diversos. Muebles; mobiliario medicoquirúrgico; artículos de cama y similares; luminarias y aparatos de. Los demás muebles y sus partes.  Muebles de madera de los tipos utilizados en cocinas.</t>
  </si>
  <si>
    <t>940350</t>
  </si>
  <si>
    <t>Mercancías y productos diversos. Muebles; mobiliario medicoquirúrgico; artículos de cama y similares; luminarias y aparatos de. Los demás muebles y sus partes.  Muebles de madera de los tipos utilizados en dormitorios.</t>
  </si>
  <si>
    <t>940360</t>
  </si>
  <si>
    <t>940370</t>
  </si>
  <si>
    <t>Mercancías y productos diversos. Muebles; mobiliario medicoquirúrgico; artículos de cama y similares; luminarias y aparatos de. Los demás muebles y sus partes.  Muebles de plástico.</t>
  </si>
  <si>
    <t>940382</t>
  </si>
  <si>
    <t>Mercancías y productos diversos. Muebles; mobiliario medicoquirúrgico; artículos de cama y similares; luminarias y aparatos de. Los demás muebles y sus partes. Muebles de otras materias, incluidos el ratán (roten), mimbre, bambú o materias similares: De bambú.</t>
  </si>
  <si>
    <t>940383</t>
  </si>
  <si>
    <t>Mercancías y productos diversos. Muebles; mobiliario medicoquirúrgico; artículos de cama y similares; luminarias y aparatos de. Los demás muebles y sus partes. Muebles de otras materias, incluidos el ratán (roten), mimbre, bambú o materias similares: De ratán (roten).</t>
  </si>
  <si>
    <t>940389</t>
  </si>
  <si>
    <t>Mercancías y productos diversos. Muebles; mobiliario medicoquirúrgico; artículos de cama y similares; luminarias y aparatos de. Los demás muebles y sus partes. Muebles de otras materias, incluidos el ratán (roten), mimbre, bambú o materias similares: Los demás.</t>
  </si>
  <si>
    <t>940391</t>
  </si>
  <si>
    <t>Mercancías y productos diversos. Muebles; mobiliario medicoquirúrgico; artículos de cama y similares; luminarias y aparatos de. Los demás muebles y sus partes. Partes: De madera.</t>
  </si>
  <si>
    <t>940399</t>
  </si>
  <si>
    <t>Mercancías y productos diversos. Muebles; mobiliario medicoquirúrgico; artículos de cama y similares; luminarias y aparatos de. Los demás muebles y sus partes. Partes: Las demás.</t>
  </si>
  <si>
    <t>940410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</si>
  <si>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Somieres.</t>
  </si>
  <si>
    <t>940421</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</si>
  <si>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Colchones: De caucho o plástico celulares, recubiertos o no.</t>
  </si>
  <si>
    <t>940429</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</si>
  <si>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Colchones: De otras materias.</t>
  </si>
  <si>
    <t>940430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</si>
  <si>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Sacos (bolsas) de dormir.</t>
  </si>
  <si>
    <t>940440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</si>
  <si>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Cubrepiés, colchas, edredones y cobertores.</t>
  </si>
  <si>
    <t>940490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</si>
  <si>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Los demás.</t>
  </si>
  <si>
    <t>940511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</si>
  <si>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Diseñadas para ser utilizadas únicamente con fuentes luminosas de diodos emisores de luz (LED).</t>
  </si>
  <si>
    <t>940519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</si>
  <si>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t>
  </si>
  <si>
    <t>940521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</si>
  <si>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Lámparas eléctricas de mesa, oficina, cabecera o de pie: Diseñadas para ser utilizadas únicamente con fuentes luminosas de diodos emisores de luz (LED).</t>
  </si>
  <si>
    <t>940529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</si>
  <si>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Lámparas eléctricas de mesa, oficina, cabecera o de pie: Las demás.</t>
  </si>
  <si>
    <t>940531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</si>
  <si>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Guirnaldas eléctricas de los tipos utilizados en árboles de Navidad: Diseñadas para ser utilizadas únicamente con fuentes luminosas de diodos emisores de luz (LED).</t>
  </si>
  <si>
    <t>940539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</si>
  <si>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Guirnaldas eléctricas de los tipos utilizados en árboles de Navidad: Las demás.</t>
  </si>
  <si>
    <t>940541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</si>
  <si>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Fotovoltaicos, diseñados para ser utilizados únicamente con fuentes luminosas de diodos emisores de luz (LED).</t>
  </si>
  <si>
    <t>940542</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</si>
  <si>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Los demás, diseñados para ser utilizados únicamente con fuentes luminosas de diodos emisores de luz (LED).</t>
  </si>
  <si>
    <t>940549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</si>
  <si>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Los demás.</t>
  </si>
  <si>
    <t>940550</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</si>
  <si>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Luminarias y aparatos de alumbrado, no eléctricos.</t>
  </si>
  <si>
    <t>940561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</si>
  <si>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Anuncios, letreros y placas indicadoras, luminosos y artículos similares: Diseñados para ser utilizados únicamente con fuentes luminosas de diodos emisores de luz (LED).</t>
  </si>
  <si>
    <t>940569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</si>
  <si>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Anuncios, letreros y placas indicadoras, luminosos y artículos similares: Los demás.</t>
  </si>
  <si>
    <t>940591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</si>
  <si>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Las demás.</t>
  </si>
  <si>
    <t>940592</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</si>
  <si>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De plástico.</t>
  </si>
  <si>
    <t>940599</t>
  </si>
  <si>
    <t>940610</t>
  </si>
  <si>
    <t>Mercancías y productos diversos. Muebles; mobiliario medicoquirúrgico; artículos de cama y similares; luminarias y aparatos de. Construcciones prefabricadas.  De madera.</t>
  </si>
  <si>
    <t>940620</t>
  </si>
  <si>
    <t>Mercancías y productos diversos. Muebles; mobiliario medicoquirúrgico; artículos de cama y similares; luminarias y aparatos de. Construcciones prefabricadas.  Unidades de construcción modular, de acero.</t>
  </si>
  <si>
    <t>940690</t>
  </si>
  <si>
    <t>Mercancías y productos diversos. Muebles; mobiliario medicoquirúrgico; artículos de cama y similares; luminarias y aparatos de. Construcciones prefabricadas.  Las demás.</t>
  </si>
  <si>
    <t>950300</t>
  </si>
  <si>
    <t>950420</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</si>
  <si>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t>
  </si>
  <si>
    <t>950430</t>
  </si>
  <si>
    <t>950440</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</si>
  <si>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Naipes.</t>
  </si>
  <si>
    <t>950450</t>
  </si>
  <si>
    <t>950490</t>
  </si>
  <si>
    <t>950510</t>
  </si>
  <si>
    <t>Mercancías y productos diversos. Juguetes, juegos y artículos para recreo o deporte; sus partes y accesorios. Artículos para fiestas, carnaval u otras diversiones, incluidos los de magia y artículos sorpresa.  Los demás.</t>
  </si>
  <si>
    <t>950590</t>
  </si>
  <si>
    <t>950611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</si>
  <si>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Esquís.</t>
  </si>
  <si>
    <t>950612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</si>
  <si>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Fijadores de esquí.</t>
  </si>
  <si>
    <t>950619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</si>
  <si>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Los demás.</t>
  </si>
  <si>
    <t>950621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</si>
  <si>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acuáticos, tablas, deslizadores de vela y demás artículos para práctica de deportes acuáticos: Deslizadores de vela.</t>
  </si>
  <si>
    <t>950629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</si>
  <si>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acuáticos, tablas, deslizadores de vela y demás artículos para práctica de deportes acuáticos: Los demás.</t>
  </si>
  <si>
    <t>950631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</si>
  <si>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Los demás.</t>
  </si>
  <si>
    <t>950632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</si>
  <si>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Pelotas.</t>
  </si>
  <si>
    <t>950639</t>
  </si>
  <si>
    <t>950640</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</si>
  <si>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Artículos y material para tenis de mesa.</t>
  </si>
  <si>
    <t>950651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</si>
  <si>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Raquetas de tenis, bádminton o similares, incluso sin cordaje: Las demás.</t>
  </si>
  <si>
    <t>950659</t>
  </si>
  <si>
    <t>950661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</si>
  <si>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Pelotas de tenis.</t>
  </si>
  <si>
    <t>950662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</si>
  <si>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Inflables.</t>
  </si>
  <si>
    <t>950669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</si>
  <si>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Los demás.</t>
  </si>
  <si>
    <t>950670</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</si>
  <si>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Patines para hielo y patines de ruedas, incluido el calzado con patines fijos.</t>
  </si>
  <si>
    <t>950691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</si>
  <si>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Artículos y material para cultura física, gimnasia o atletismo.</t>
  </si>
  <si>
    <t>950699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</si>
  <si>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Los demás.</t>
  </si>
  <si>
    <t>950710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</si>
  <si>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Cañas de pescar.</t>
  </si>
  <si>
    <t>950720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</si>
  <si>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Anzuelos, incluso montados en sedal (tanza).</t>
  </si>
  <si>
    <t>950730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</si>
  <si>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Carretes de pesca.</t>
  </si>
  <si>
    <t>950790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</si>
  <si>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Los demás.</t>
  </si>
  <si>
    <t>950810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</si>
  <si>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Circos y zoológicos, ambulantes.</t>
  </si>
  <si>
    <t>950821</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</si>
  <si>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Montañas rusas.</t>
  </si>
  <si>
    <t>950822</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</si>
  <si>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Carruseles, columpios y tiovivos.</t>
  </si>
  <si>
    <t>950823</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</si>
  <si>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Autos de choque.</t>
  </si>
  <si>
    <t>950824</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</si>
  <si>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Simuladores de movimiento y cines dinámicos.</t>
  </si>
  <si>
    <t>950825</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</si>
  <si>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Paseos acuáticos.</t>
  </si>
  <si>
    <t>950826</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</si>
  <si>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Atracciones de parques acuáticos.</t>
  </si>
  <si>
    <t>950829</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</si>
  <si>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Las demás.</t>
  </si>
  <si>
    <t>950830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</si>
  <si>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de feria.</t>
  </si>
  <si>
    <t>950840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</si>
  <si>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Teatros ambulantes.</t>
  </si>
  <si>
    <t>960110</t>
  </si>
  <si>
    <t>Mercancías y productos diversos. Manufacturas diversas. Marfil, hueso, concha (caparazón) de tortuga, cuerno, asta, coral, nácar y demás materias animales para tallar, trabajadas, y manufacturas de estas materias (incluso las obtenidas por moldeo).  Marfil trabajado y sus manufacturas.</t>
  </si>
  <si>
    <t>960190</t>
  </si>
  <si>
    <t>Mercancías y productos diversos. Manufacturas diversas. Marfil, hueso, concha (caparazón) de tortuga, cuerno, asta, coral, nácar y demás materias animales para tallar, trabajadas, y manufacturas de estas materias (incluso las obtenidas por moldeo).  Los demás.</t>
  </si>
  <si>
    <t>960200</t>
  </si>
  <si>
    <t>960310</t>
  </si>
  <si>
    <t>Mercancías y productos diversos. Manufacturas diversas. 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 Escobas y escobillas de ramitas u otra materia vegetal atada en haces, incluso con mango.</t>
  </si>
  <si>
    <t>960321</t>
  </si>
  <si>
    <t>Mercancías y productos diversos. Manufacturas diversas. Escobas y escobillas, cepillos, brochas y pinceles (incluso si son partes de máquinas, aparatos o Cepillos de dientes, brochas de afeitar, cepillos para cabello, pestañas o uñas y demás cepillos para aseo personal, incluidos los que sean partes de aparatos: Cepillos de dientes, incluidos los cepillos para dentaduras postizas.</t>
  </si>
  <si>
    <t>960329</t>
  </si>
  <si>
    <t>Mercancías y productos diversos. Manufacturas diversas. Escobas y escobillas, cepillos, brochas y pinceles (incluso si son partes de máquinas, aparatos o Cepillos de dientes, brochas de afeitar, cepillos para cabello, pestañas o uñas y demás cepillos para aseo personal, incluidos los que sean partes de aparatos: Los demás.</t>
  </si>
  <si>
    <t>960330</t>
  </si>
  <si>
    <t>Mercancías y productos diversos. Manufacturas diversas. Escobas y escobillas, cepillos, brochas y pinceles (incluso si son partes de máquinas, aparatos o  Pinceles y brochas para pintura artística, pinceles para escribir y pinceles similares para aplicación de cosméticos.</t>
  </si>
  <si>
    <t>960340</t>
  </si>
  <si>
    <t>Mercancías y productos diversos. Manufacturas diversas. Escobas y escobillas, cepillos, brochas y pinceles (incluso si son partes de máquinas, aparatos o  Pinceles y brochas para pintar, enlucir, barnizar o similares (excepto los de la subpartida 9603.30); almohadillas o muñequillas y rodillos, para pintar.</t>
  </si>
  <si>
    <t>960350</t>
  </si>
  <si>
    <t>Mercancías y productos diversos. Manufacturas diversas. Escobas y escobillas, cepillos, brochas y pinceles (incluso si son partes de máquinas, aparatos o  Los demás cepillos que constituyan partes de máquinas, aparatos o vehículos.</t>
  </si>
  <si>
    <t>960390</t>
  </si>
  <si>
    <t>Mercancías y productos diversos. Manufacturas diversas. Escobas y escobillas, cepillos, brochas y pinceles (incluso si son partes de máquinas, aparatos o  Los demás.</t>
  </si>
  <si>
    <t>960400</t>
  </si>
  <si>
    <t>Mercancías y productos diversos. Manufacturas diversas. Tamices, cedazos y cribas, de mano.  Tamices, cedazos y cribas, de mano.</t>
  </si>
  <si>
    <t>960500</t>
  </si>
  <si>
    <t>Mercancías y productos diversos. Manufacturas diversas. Juegos o surtidos de viaje para aseo personal, costura o limpieza del calzado o de prendas de vestir.  Juegos o surtidos de viaje para aseo personal, costura o limpieza del calzado o de prendas de vestir.</t>
  </si>
  <si>
    <t>960610</t>
  </si>
  <si>
    <t>Mercancías y productos diversos. Manufacturas diversas. Botones y botones de presión; formas para botones y demás partes de botones o de botones de presión; esbozos de botones.  Botones de presión y sus partes.</t>
  </si>
  <si>
    <t>960621</t>
  </si>
  <si>
    <t>Mercancías y productos diversos. Manufacturas diversas. Botones y botones de presión; formas para botones y demás partes de botones o de botones de presión; esbozos de botones. Botones: De plástico, sin forrar con materia textil.</t>
  </si>
  <si>
    <t>960622</t>
  </si>
  <si>
    <t>Mercancías y productos diversos. Manufacturas diversas. Botones y botones de presión; formas para botones y demás partes de botones o de botones de presión; esbozos de botones. Botones: De metal común, sin forrar con materia textil.</t>
  </si>
  <si>
    <t>960629</t>
  </si>
  <si>
    <t>Mercancías y productos diversos. Manufacturas diversas. Botones y botones de presión; formas para botones y demás partes de botones o de botones de presión; esbozos de botones. Botones: Los demás.</t>
  </si>
  <si>
    <t>960630</t>
  </si>
  <si>
    <t>Mercancías y productos diversos. Manufacturas diversas. Botones y botones de presión; formas para botones y demás partes de botones o de botones de presión; esbozos de botones.  Formas para botones y demás partes de botones; esbozos de botones.</t>
  </si>
  <si>
    <t>960711</t>
  </si>
  <si>
    <t>Mercancías y productos diversos. Manufacturas diversas. Cierres de cremallera (cierres relámpago) y sus partes. Cierres de cremallera (cierres relámpago): Con dientes de metal común.</t>
  </si>
  <si>
    <t>960719</t>
  </si>
  <si>
    <t>Mercancías y productos diversos. Manufacturas diversas. Cierres de cremallera (cierres relámpago) y sus partes. Cierres de cremallera (cierres relámpago): Los demás.</t>
  </si>
  <si>
    <t>960720</t>
  </si>
  <si>
    <t>Mercancías y productos diversos. Manufacturas diversas. Cierres de cremallera (cierres relámpago) y sus partes.  Partes.</t>
  </si>
  <si>
    <t>960810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</si>
  <si>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Bolígrafos.</t>
  </si>
  <si>
    <t>960820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</si>
  <si>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Rotuladores y marcadores con punta de fieltro u otra punta porosa.</t>
  </si>
  <si>
    <t>960830</t>
  </si>
  <si>
    <t>960840</t>
  </si>
  <si>
    <t>960850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</si>
  <si>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Juegos de artículos pertenecientes, por lo menos, a dos de las subpartidas anteriores.</t>
  </si>
  <si>
    <t>960860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</si>
  <si>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Cartuchos de repuesto con su punta para bolígrafo.</t>
  </si>
  <si>
    <t>960891</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</si>
  <si>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Los demás: Plumillas y puntos para plumillas.</t>
  </si>
  <si>
    <t>960899</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</si>
  <si>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Los demás: Los demás.</t>
  </si>
  <si>
    <t>960910</t>
  </si>
  <si>
    <t>Mercancías y productos diversos. Manufacturas diversas. Lápices, minas, pasteles, carboncillos, tizas para escribir o dibujar y jaboncillos (tizas) de sastre.  Lápices.</t>
  </si>
  <si>
    <t>960920</t>
  </si>
  <si>
    <t>Mercancías y productos diversos. Manufacturas diversas. Lápices, minas, pasteles, carboncillos, tizas para escribir o dibujar y jaboncillos (tizas) de sastre.  Los demás.</t>
  </si>
  <si>
    <t>960990</t>
  </si>
  <si>
    <t>961000</t>
  </si>
  <si>
    <t>Mercancías y productos diversos. Manufacturas diversas. Pizarras y tableros para escribir o dibujar, incluso enmarcados.  Pizarras y tableros para escribir o dibujar, incluso enmarcados.</t>
  </si>
  <si>
    <t>961100</t>
  </si>
  <si>
    <t>961210</t>
  </si>
  <si>
    <t>961220</t>
  </si>
  <si>
    <t>Mercancías y productos diversos. Manufacturas diversas. Cintas para máquinas de escribir y cintas similares, entintadas o preparadas de otro modo para imprimir, incluso en carretes o cartuchos; tampones, incluso impregnados o con caja.  Tampones.</t>
  </si>
  <si>
    <t>961310</t>
  </si>
  <si>
    <t>Mercancías y productos diversos. Manufacturas diversas. Encendedores y mecheros, incluso mecánicos o eléctricos, y sus partes, excepto las piedras y mechas.  Encendedores de gas no recargables, de bolsillo.</t>
  </si>
  <si>
    <t>961320</t>
  </si>
  <si>
    <t>Mercancías y productos diversos. Manufacturas diversas. Encendedores y mecheros, incluso mecánicos o eléctricos, y sus partes, excepto las piedras y mechas.  Encendedores de gas recargables, de bolsillo.</t>
  </si>
  <si>
    <t>961380</t>
  </si>
  <si>
    <t>961390</t>
  </si>
  <si>
    <t>961400</t>
  </si>
  <si>
    <t>961511</t>
  </si>
  <si>
    <t>Mercancías y productos diversos. Manufacturas diversas. Peines, peinetas, pasadores y artículos similares; horquillas; rizadores, bigudíes y artículos similares para el peinado, excepto los de la partida 85.16, y sus partes. Peines, peinetas, pasadores y artículos similares: De caucho endurecido o plástico.</t>
  </si>
  <si>
    <t>961519</t>
  </si>
  <si>
    <t>Mercancías y productos diversos. Manufacturas diversas. Peines, peinetas, pasadores y artículos similares; horquillas; rizadores, bigudíes y artículos similares para el peinado, excepto los de la partida 85.16, y sus partes. Peines, peinetas, pasadores y artículos similares: Los demás.</t>
  </si>
  <si>
    <t>961590</t>
  </si>
  <si>
    <t>Mercancías y productos diversos. Manufacturas diversas. Peines, peinetas, pasadores y artículos similares; horquillas; rizadores, bigudíes y artículos similares para el peinado, excepto los de la partida 85.16, y sus partes.  Los demás.</t>
  </si>
  <si>
    <t>961610</t>
  </si>
  <si>
    <t>Mercancías y productos diversos. Manufacturas diversas. Pulverizadores de tocador, sus monturas y cabezas de monturas; borlas y similares para aplicación de polvos, otros cosméticos o productos de tocador.  Pulverizadores de tocador, sus monturas y cabezas de monturas.</t>
  </si>
  <si>
    <t>961620</t>
  </si>
  <si>
    <t>Mercancías y productos diversos. Manufacturas diversas. Pulverizadores de tocador, sus monturas y cabezas de monturas; borlas y similares para aplicación de polvos, otros cosméticos o productos de tocador.  Borlas y similares para aplicación de polvos, otros cosméticos o productos de tocador.</t>
  </si>
  <si>
    <t>961700</t>
  </si>
  <si>
    <t>Mercancías y productos diversos. Manufacturas diversas. Termos y demás recipientes isotérmicos, montados y aislados por vacío, así como sus partes (excepto las ampollas de vidrio).  Termos y demás recipientes isotérmicos, montados y aislados por vacío, así como sus partes (excepto las ampollas de vidrio).</t>
  </si>
  <si>
    <t>961800</t>
  </si>
  <si>
    <t>961900</t>
  </si>
  <si>
    <t>962000</t>
  </si>
  <si>
    <t>970121</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</si>
  <si>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Pinturas y dibujos.</t>
  </si>
  <si>
    <t>970122</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</si>
  <si>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Mosaicos.</t>
  </si>
  <si>
    <t>970129</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</si>
  <si>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Los demás.</t>
  </si>
  <si>
    <t>970191</t>
  </si>
  <si>
    <t>Objetos de arte o colección y antigüedades. Objetos de arte o colección y antigüedades. Pinturas y dibujos, hechos totalmente a mano, excepto los dibujos de la partida 49.06 y artículos manufacturados decorados a mano; collages, mosaicos y cuadros similares. Los demás: Pinturas y dibujos.</t>
  </si>
  <si>
    <t>970192</t>
  </si>
  <si>
    <t>Objetos de arte o colección y antigüedades. Objetos de arte o colección y antigüedades. Pinturas y dibujos, hechos totalmente a mano, excepto los dibujos de la partida 49.06 y artículos manufacturados decorados a mano; collages, mosaicos y cuadros similares. Los demás: Mosaicos.</t>
  </si>
  <si>
    <t>970199</t>
  </si>
  <si>
    <t>Objetos de arte o colección y antigüedades. Objetos de arte o colección y antigüedades. Pinturas y dibujos, hechos totalmente a mano, excepto los dibujos de la partida 49.06 y artículos manufacturados decorados a mano; collages, mosaicos y cuadros similares. Los demás: Los demás.</t>
  </si>
  <si>
    <t>970210</t>
  </si>
  <si>
    <t>Objetos de arte o colección y antigüedades. Objetos de arte o colección y antigüedades. Grabados, estampas y litografías, originales.  De más de 100 años.</t>
  </si>
  <si>
    <t>970290</t>
  </si>
  <si>
    <t>Objetos de arte o colección y antigüedades. Objetos de arte o colección y antigüedades. Grabados, estampas y litografías, originales.  Los demás.</t>
  </si>
  <si>
    <t>970310</t>
  </si>
  <si>
    <t>Objetos de arte o colección y antigüedades. Objetos de arte o colección y antigüedades. Obras originales de estatuaria o escultura, de cualquier materia.  De más de 100 años.</t>
  </si>
  <si>
    <t>970390</t>
  </si>
  <si>
    <t>Objetos de arte o colección y antigüedades. Objetos de arte o colección y antigüedades. Obras originales de estatuaria o escultura, de cualquier materia.  Las demás.</t>
  </si>
  <si>
    <t>970400</t>
  </si>
  <si>
    <t>Objetos de arte o colección y antigüedades. Objetos de arte o colección y antigüedades. Sellos (estampillas) de correo, timbres fiscales, marcas postales, sobres primer día, enteros postales, demás artículos franqueados y análogos, incluso obliterados, excepto los artículos de la partida 49.07. Sellos (estampillas) de correo, timbres fiscales, marcas postales, sobres primer día, enteros postales, demás artículos franqueados y análogos, incluso obliterados, excepto los artículos de la partida 49.07.</t>
  </si>
  <si>
    <t>970510</t>
  </si>
  <si>
    <t>970521</t>
  </si>
  <si>
    <t>970522</t>
  </si>
  <si>
    <t>970529</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</si>
  <si>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Las demás.</t>
  </si>
  <si>
    <t>970531</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</si>
  <si>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numismático: Las demás.</t>
  </si>
  <si>
    <t>970539</t>
  </si>
  <si>
    <t>970610</t>
  </si>
  <si>
    <t>Objetos de arte o colección y antigüedades. Objetos de arte o colección y antigüedades. Antigüedades de más de cien años.  De más de 250 años.</t>
  </si>
  <si>
    <t>970690</t>
  </si>
  <si>
    <t>Objetos de arte o colección y antigüedades. Objetos de arte o colección y antigüedades. Antigüedades de más de cien años.  Las demás.</t>
  </si>
  <si>
    <t>980100</t>
  </si>
  <si>
    <t>Operaciones especiales. Operaciones especiales. Importaciones o exportaciones de muestras y muestrarios.  Importaciones o exportaciones de muestras y muestrarios.</t>
  </si>
  <si>
    <t>980200</t>
  </si>
  <si>
    <t>980300</t>
  </si>
  <si>
    <t>980400</t>
  </si>
  <si>
    <t>980500</t>
  </si>
  <si>
    <t>980600</t>
  </si>
  <si>
    <t>Operaciones especiales. Operaciones especiales. Importaciones o exportaciones de materiales y equipos sujetos a tratamiento especial.  Mercancías destinadas a procesos tales como reparación, reacondicionamiento o remanufactura, cuando las empresas cuenten con registro otorgado conforme a los lineamientos establecidos por la Secretaría de Economía.</t>
  </si>
  <si>
    <t>980700</t>
  </si>
  <si>
    <t>Operaciones especiales. Operaciones especiales. Las demás operaciones especiales.  Mercancías producidas en territorio nacional que retornen en el mismo estado en que fueron exportadas o retornadas del territorio nacional, de conformidad con los lineamientos establecidos por la Secretaría de Economía.</t>
  </si>
  <si>
    <t>60053501</t>
  </si>
  <si>
    <t>62045302</t>
  </si>
  <si>
    <t>62052092</t>
  </si>
  <si>
    <t>62064002</t>
  </si>
  <si>
    <t>62064091</t>
  </si>
  <si>
    <t>62064092</t>
  </si>
  <si>
    <t>64041902</t>
  </si>
  <si>
    <t>72193401</t>
  </si>
  <si>
    <t>87084007</t>
  </si>
  <si>
    <t>01012100</t>
  </si>
  <si>
    <t>01012900</t>
  </si>
  <si>
    <t>01013000</t>
  </si>
  <si>
    <t>01019030</t>
  </si>
  <si>
    <t>01019040</t>
  </si>
  <si>
    <t>01022100</t>
  </si>
  <si>
    <t>01022920</t>
  </si>
  <si>
    <t>01022940</t>
  </si>
  <si>
    <t>01023100</t>
  </si>
  <si>
    <t>01023900</t>
  </si>
  <si>
    <t>01029000</t>
  </si>
  <si>
    <t>01031000</t>
  </si>
  <si>
    <t>01039100</t>
  </si>
  <si>
    <t>01039200</t>
  </si>
  <si>
    <t>01041000</t>
  </si>
  <si>
    <t>01042000</t>
  </si>
  <si>
    <t>01051100</t>
  </si>
  <si>
    <t>01051200</t>
  </si>
  <si>
    <t>01051300</t>
  </si>
  <si>
    <t>01051400</t>
  </si>
  <si>
    <t>01051500</t>
  </si>
  <si>
    <t>01059400</t>
  </si>
  <si>
    <t>01059900</t>
  </si>
  <si>
    <t>01061100</t>
  </si>
  <si>
    <t>01061300</t>
  </si>
  <si>
    <t>01061400</t>
  </si>
  <si>
    <t>01061930</t>
  </si>
  <si>
    <t>01061991</t>
  </si>
  <si>
    <t>01062000</t>
  </si>
  <si>
    <t>01063100</t>
  </si>
  <si>
    <t>01063200</t>
  </si>
  <si>
    <t>01063300</t>
  </si>
  <si>
    <t>01063901</t>
  </si>
  <si>
    <t>01064100</t>
  </si>
  <si>
    <t>01064900</t>
  </si>
  <si>
    <t>01069001</t>
  </si>
  <si>
    <t>02011005</t>
  </si>
  <si>
    <t>02011010</t>
  </si>
  <si>
    <t>02011050</t>
  </si>
  <si>
    <t>02012002</t>
  </si>
  <si>
    <t>02012004</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</si>
  <si>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</si>
  <si>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</si>
  <si>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</si>
  <si>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</si>
  <si>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</si>
  <si>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</si>
  <si>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</si>
  <si>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</si>
  <si>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</si>
  <si>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</si>
  <si>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</si>
  <si>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</si>
  <si>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</si>
  <si>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</si>
  <si>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</si>
  <si>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</si>
  <si>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</si>
  <si>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</si>
  <si>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</si>
  <si>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</si>
  <si>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</si>
  <si>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</si>
  <si>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</si>
  <si>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</si>
  <si>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</si>
  <si>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</si>
  <si>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</si>
  <si>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</si>
  <si>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</si>
  <si>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</si>
  <si>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</si>
  <si>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</si>
  <si>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</si>
  <si>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</si>
  <si>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</si>
  <si>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</si>
  <si>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</si>
  <si>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</si>
  <si>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</si>
  <si>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</si>
  <si>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</si>
  <si>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</si>
  <si>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</si>
  <si>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</si>
  <si>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</si>
  <si>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</si>
  <si>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</si>
  <si>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</si>
  <si>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</si>
  <si>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</si>
  <si>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</si>
  <si>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</si>
  <si>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</si>
  <si>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</si>
  <si>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</si>
  <si>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</si>
  <si>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</si>
  <si>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</si>
  <si>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</si>
  <si>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</si>
  <si>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</si>
  <si>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</si>
  <si>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</si>
  <si>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</si>
  <si>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</si>
  <si>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</si>
  <si>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</si>
  <si>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</si>
  <si>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</si>
  <si>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</si>
  <si>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</si>
  <si>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</si>
  <si>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</si>
  <si>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</si>
  <si>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</si>
  <si>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</si>
  <si>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</si>
  <si>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</si>
  <si>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</si>
  <si>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</si>
  <si>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</si>
  <si>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</si>
  <si>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</si>
  <si>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</si>
  <si>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</si>
  <si>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</si>
  <si>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</si>
  <si>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02083000</t>
  </si>
  <si>
    <t>02085000</t>
  </si>
  <si>
    <t>02086000</t>
  </si>
  <si>
    <t>02089020</t>
  </si>
  <si>
    <t>02089025</t>
  </si>
  <si>
    <t>02089030</t>
  </si>
  <si>
    <t>02089091</t>
  </si>
  <si>
    <t>02091000</t>
  </si>
  <si>
    <t>02099000</t>
  </si>
  <si>
    <t>02101100</t>
  </si>
  <si>
    <t>02101200</t>
  </si>
  <si>
    <t>02101900</t>
  </si>
  <si>
    <t>02102000</t>
  </si>
  <si>
    <t>02109100</t>
  </si>
  <si>
    <t>02109300</t>
  </si>
  <si>
    <t>02109920</t>
  </si>
  <si>
    <t>02109991</t>
  </si>
  <si>
    <t>03011100</t>
  </si>
  <si>
    <t>03011900</t>
  </si>
  <si>
    <t>03019100</t>
  </si>
  <si>
    <t>03019200</t>
  </si>
  <si>
    <t>03019302</t>
  </si>
  <si>
    <t>03019500</t>
  </si>
  <si>
    <t>03019903</t>
  </si>
  <si>
    <t>03021100</t>
  </si>
  <si>
    <t>03021300</t>
  </si>
  <si>
    <t>03021400</t>
  </si>
  <si>
    <t>03021900</t>
  </si>
  <si>
    <t>03022100</t>
  </si>
  <si>
    <t>03022200</t>
  </si>
  <si>
    <t>03022300</t>
  </si>
  <si>
    <t>03022400</t>
  </si>
  <si>
    <t>03022901</t>
  </si>
  <si>
    <t>03023100</t>
  </si>
  <si>
    <t>03023200</t>
  </si>
  <si>
    <t>03023300</t>
  </si>
  <si>
    <t>03023400</t>
  </si>
  <si>
    <t>03023600</t>
  </si>
  <si>
    <t>03023902</t>
  </si>
  <si>
    <t>03024100</t>
  </si>
  <si>
    <t>03024200</t>
  </si>
  <si>
    <t>03024300</t>
  </si>
  <si>
    <t>03024400</t>
  </si>
  <si>
    <t>03024511</t>
  </si>
  <si>
    <t>03024550</t>
  </si>
  <si>
    <t>03024611</t>
  </si>
  <si>
    <t>03024650</t>
  </si>
  <si>
    <t>03024700</t>
  </si>
  <si>
    <t>03024900</t>
  </si>
  <si>
    <t>03025100</t>
  </si>
  <si>
    <t>03025200</t>
  </si>
  <si>
    <t>03025300</t>
  </si>
  <si>
    <t>03025411</t>
  </si>
  <si>
    <t>03025450</t>
  </si>
  <si>
    <t>03025511</t>
  </si>
  <si>
    <t>03025550</t>
  </si>
  <si>
    <t>03025611</t>
  </si>
  <si>
    <t>03025650</t>
  </si>
  <si>
    <t>03025911</t>
  </si>
  <si>
    <t>03025950</t>
  </si>
  <si>
    <t>03027111</t>
  </si>
  <si>
    <t>03027150</t>
  </si>
  <si>
    <t>03027211</t>
  </si>
  <si>
    <t>03027250</t>
  </si>
  <si>
    <t>03027311</t>
  </si>
  <si>
    <t>03027350</t>
  </si>
  <si>
    <t>03027400</t>
  </si>
  <si>
    <t>03027911</t>
  </si>
  <si>
    <t>03027950</t>
  </si>
  <si>
    <t>03028100</t>
  </si>
  <si>
    <t>03028200</t>
  </si>
  <si>
    <t>03028300</t>
  </si>
  <si>
    <t>03028411</t>
  </si>
  <si>
    <t>03028450</t>
  </si>
  <si>
    <t>03028511</t>
  </si>
  <si>
    <t>03028550</t>
  </si>
  <si>
    <t>03028911</t>
  </si>
  <si>
    <t>03028950</t>
  </si>
  <si>
    <t>03029120</t>
  </si>
  <si>
    <t>03029140</t>
  </si>
  <si>
    <t>03029200</t>
  </si>
  <si>
    <t>03029900</t>
  </si>
  <si>
    <t>03031100</t>
  </si>
  <si>
    <t>03031200</t>
  </si>
  <si>
    <t>03031300</t>
  </si>
  <si>
    <t>03031400</t>
  </si>
  <si>
    <t>03031901</t>
  </si>
  <si>
    <t>03032300</t>
  </si>
  <si>
    <t>03032400</t>
  </si>
  <si>
    <t>03032600</t>
  </si>
  <si>
    <t>03032901</t>
  </si>
  <si>
    <t>03033100</t>
  </si>
  <si>
    <t>03033200</t>
  </si>
  <si>
    <t>03033300</t>
  </si>
  <si>
    <t>03033400</t>
  </si>
  <si>
    <t>03033901</t>
  </si>
  <si>
    <t>03034100</t>
  </si>
  <si>
    <t>03034200</t>
  </si>
  <si>
    <t>03034300</t>
  </si>
  <si>
    <t>03034400</t>
  </si>
  <si>
    <t>03034600</t>
  </si>
  <si>
    <t>03034902</t>
  </si>
  <si>
    <t>03035100</t>
  </si>
  <si>
    <t>03035300</t>
  </si>
  <si>
    <t>03035400</t>
  </si>
  <si>
    <t>03035500</t>
  </si>
  <si>
    <t>03035600</t>
  </si>
  <si>
    <t>03035700</t>
  </si>
  <si>
    <t>03035900</t>
  </si>
  <si>
    <t>03036300</t>
  </si>
  <si>
    <t>03036400</t>
  </si>
  <si>
    <t>03036500</t>
  </si>
  <si>
    <t>03036600</t>
  </si>
  <si>
    <t>03036700</t>
  </si>
  <si>
    <t>03036800</t>
  </si>
  <si>
    <t>03038100</t>
  </si>
  <si>
    <t>03038200</t>
  </si>
  <si>
    <t>03038300</t>
  </si>
  <si>
    <t>03038400</t>
  </si>
  <si>
    <t>03038900</t>
  </si>
  <si>
    <t>03039120</t>
  </si>
  <si>
    <t>03039140</t>
  </si>
  <si>
    <t>03039200</t>
  </si>
  <si>
    <t>03039900</t>
  </si>
  <si>
    <t>03043100</t>
  </si>
  <si>
    <t>03043200</t>
  </si>
  <si>
    <t>03043300</t>
  </si>
  <si>
    <t>03043900</t>
  </si>
  <si>
    <t>03044100</t>
  </si>
  <si>
    <t>03044200</t>
  </si>
  <si>
    <t>03044300</t>
  </si>
  <si>
    <t>03044400</t>
  </si>
  <si>
    <t>03044500</t>
  </si>
  <si>
    <t>03044600</t>
  </si>
  <si>
    <t>03044700</t>
  </si>
  <si>
    <t>03044800</t>
  </si>
  <si>
    <t>03044901</t>
  </si>
  <si>
    <t>03045200</t>
  </si>
  <si>
    <t>03045300</t>
  </si>
  <si>
    <t>03045400</t>
  </si>
  <si>
    <t>03045500</t>
  </si>
  <si>
    <t>03045600</t>
  </si>
  <si>
    <t>03045700</t>
  </si>
  <si>
    <t>03045900</t>
  </si>
  <si>
    <t>03046100</t>
  </si>
  <si>
    <t>03046200</t>
  </si>
  <si>
    <t>03046300</t>
  </si>
  <si>
    <t>03046900</t>
  </si>
  <si>
    <t>03047250</t>
  </si>
  <si>
    <t>03047310</t>
  </si>
  <si>
    <t>03047350</t>
  </si>
  <si>
    <t>03047410</t>
  </si>
  <si>
    <t>03047450</t>
  </si>
  <si>
    <t>03047910</t>
  </si>
  <si>
    <t>03047950</t>
  </si>
  <si>
    <t>03048210</t>
  </si>
  <si>
    <t>03048250</t>
  </si>
  <si>
    <t>03048310</t>
  </si>
  <si>
    <t>03048350</t>
  </si>
  <si>
    <t>03048400</t>
  </si>
  <si>
    <t>03048500</t>
  </si>
  <si>
    <t>03048600</t>
  </si>
  <si>
    <t>03048700</t>
  </si>
  <si>
    <t>03048800</t>
  </si>
  <si>
    <t>03048910</t>
  </si>
  <si>
    <t>03048950</t>
  </si>
  <si>
    <t>03049110</t>
  </si>
  <si>
    <t>03049190</t>
  </si>
  <si>
    <t>03049210</t>
  </si>
  <si>
    <t>03049290</t>
  </si>
  <si>
    <t>03049310</t>
  </si>
  <si>
    <t>03049390</t>
  </si>
  <si>
    <t>03049490</t>
  </si>
  <si>
    <t>03049510</t>
  </si>
  <si>
    <t>03049600</t>
  </si>
  <si>
    <t>03049700</t>
  </si>
  <si>
    <t>03049911</t>
  </si>
  <si>
    <t>03049991</t>
  </si>
  <si>
    <t>03052020</t>
  </si>
  <si>
    <t>03052040</t>
  </si>
  <si>
    <t>03053200</t>
  </si>
  <si>
    <t>03053920</t>
  </si>
  <si>
    <t>03053940</t>
  </si>
  <si>
    <t>03053961</t>
  </si>
  <si>
    <t>03054100</t>
  </si>
  <si>
    <t>03054200</t>
  </si>
  <si>
    <t>03054300</t>
  </si>
  <si>
    <t>03054920</t>
  </si>
  <si>
    <t>03054940</t>
  </si>
  <si>
    <t>03055100</t>
  </si>
  <si>
    <t>03055200</t>
  </si>
  <si>
    <t>03055300</t>
  </si>
  <si>
    <t>03055400</t>
  </si>
  <si>
    <t>03055900</t>
  </si>
  <si>
    <t>03056120</t>
  </si>
  <si>
    <t>03056140</t>
  </si>
  <si>
    <t>03056200</t>
  </si>
  <si>
    <t>03056320</t>
  </si>
  <si>
    <t>03056340</t>
  </si>
  <si>
    <t>03056360</t>
  </si>
  <si>
    <t>03056410</t>
  </si>
  <si>
    <t>03056450</t>
  </si>
  <si>
    <t>03056910</t>
  </si>
  <si>
    <t>03056920</t>
  </si>
  <si>
    <t>03056930</t>
  </si>
  <si>
    <t>03056940</t>
  </si>
  <si>
    <t>03056950</t>
  </si>
  <si>
    <t>03056960</t>
  </si>
  <si>
    <t>03057100</t>
  </si>
  <si>
    <t>03057200</t>
  </si>
  <si>
    <t>03057900</t>
  </si>
  <si>
    <t>03061100</t>
  </si>
  <si>
    <t>03061200</t>
  </si>
  <si>
    <t>03061420</t>
  </si>
  <si>
    <t>03061440</t>
  </si>
  <si>
    <t>03061500</t>
  </si>
  <si>
    <t>03061600</t>
  </si>
  <si>
    <t>03061700</t>
  </si>
  <si>
    <t>03061901</t>
  </si>
  <si>
    <t>03063100</t>
  </si>
  <si>
    <t>03063200</t>
  </si>
  <si>
    <t>03063320</t>
  </si>
  <si>
    <t>03063340</t>
  </si>
  <si>
    <t>03063400</t>
  </si>
  <si>
    <t>03063500</t>
  </si>
  <si>
    <t>03063600</t>
  </si>
  <si>
    <t>03063901</t>
  </si>
  <si>
    <t>03069100</t>
  </si>
  <si>
    <t>03069200</t>
  </si>
  <si>
    <t>03069320</t>
  </si>
  <si>
    <t>03069340</t>
  </si>
  <si>
    <t>03069400</t>
  </si>
  <si>
    <t>03069500</t>
  </si>
  <si>
    <t>03069901</t>
  </si>
  <si>
    <t>03071100</t>
  </si>
  <si>
    <t>03071200</t>
  </si>
  <si>
    <t>03071901</t>
  </si>
  <si>
    <t>03072100</t>
  </si>
  <si>
    <t>03072200</t>
  </si>
  <si>
    <t>03072901</t>
  </si>
  <si>
    <t>03073100</t>
  </si>
  <si>
    <t>03073200</t>
  </si>
  <si>
    <t>03073901</t>
  </si>
  <si>
    <t>03074200</t>
  </si>
  <si>
    <t>03074300</t>
  </si>
  <si>
    <t>03074901</t>
  </si>
  <si>
    <t>03075100</t>
  </si>
  <si>
    <t>03075200</t>
  </si>
  <si>
    <t>03075901</t>
  </si>
  <si>
    <t>03076000</t>
  </si>
  <si>
    <t>03077100</t>
  </si>
  <si>
    <t>03077200</t>
  </si>
  <si>
    <t>03077901</t>
  </si>
  <si>
    <t>03078100</t>
  </si>
  <si>
    <t>03078200</t>
  </si>
  <si>
    <t>03078300</t>
  </si>
  <si>
    <t>03078400</t>
  </si>
  <si>
    <t>03078700</t>
  </si>
  <si>
    <t>03078800</t>
  </si>
  <si>
    <t>03079103</t>
  </si>
  <si>
    <t>03079903</t>
  </si>
  <si>
    <t>03081100</t>
  </si>
  <si>
    <t>03081200</t>
  </si>
  <si>
    <t>03081901</t>
  </si>
  <si>
    <t>03082100</t>
  </si>
  <si>
    <t>03082200</t>
  </si>
  <si>
    <t>03082901</t>
  </si>
  <si>
    <t>03083000</t>
  </si>
  <si>
    <t>03089001</t>
  </si>
  <si>
    <t>03091005</t>
  </si>
  <si>
    <t>03091090</t>
  </si>
  <si>
    <t>03099010</t>
  </si>
  <si>
    <t>03099020</t>
  </si>
  <si>
    <t>03099030</t>
  </si>
  <si>
    <t>03099040</t>
  </si>
  <si>
    <t>03099050</t>
  </si>
  <si>
    <t>03099060</t>
  </si>
  <si>
    <t>03099090</t>
  </si>
  <si>
    <t>04011000</t>
  </si>
  <si>
    <t>04012020</t>
  </si>
  <si>
    <t>04012040</t>
  </si>
  <si>
    <t>04014005</t>
  </si>
  <si>
    <t>04014025</t>
  </si>
  <si>
    <t>04015005</t>
  </si>
  <si>
    <t>04015025</t>
  </si>
  <si>
    <t>04015042</t>
  </si>
  <si>
    <t>04015050</t>
  </si>
  <si>
    <t>04015075</t>
  </si>
  <si>
    <t>04021005</t>
  </si>
  <si>
    <t>04021010</t>
  </si>
  <si>
    <t>04021050</t>
  </si>
  <si>
    <t>04022102</t>
  </si>
  <si>
    <t>04022105</t>
  </si>
  <si>
    <t>04022125</t>
  </si>
  <si>
    <t>04022127</t>
  </si>
  <si>
    <t>04022130</t>
  </si>
  <si>
    <t>04022150</t>
  </si>
  <si>
    <t>04022173</t>
  </si>
  <si>
    <t>04022175</t>
  </si>
  <si>
    <t>04022190</t>
  </si>
  <si>
    <t>04022905</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</si>
  <si>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</si>
  <si>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</si>
  <si>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</si>
  <si>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</si>
  <si>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</si>
  <si>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</si>
  <si>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</si>
  <si>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</si>
  <si>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</si>
  <si>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</si>
  <si>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</si>
  <si>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</si>
  <si>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</si>
  <si>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</si>
  <si>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</si>
  <si>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</si>
  <si>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</si>
  <si>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04032005</t>
  </si>
  <si>
    <t>04032010</t>
  </si>
  <si>
    <t>04032050</t>
  </si>
  <si>
    <t>04032090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</si>
  <si>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</si>
  <si>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</si>
  <si>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</si>
  <si>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</si>
  <si>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</si>
  <si>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</si>
  <si>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</si>
  <si>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</si>
  <si>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</si>
  <si>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</si>
  <si>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</si>
  <si>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</si>
  <si>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</si>
  <si>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</si>
  <si>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</si>
  <si>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</si>
  <si>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</si>
  <si>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</si>
  <si>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</si>
  <si>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</si>
  <si>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</si>
  <si>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04041008</t>
  </si>
  <si>
    <t>04041011</t>
  </si>
  <si>
    <t>04041015</t>
  </si>
  <si>
    <t>04041020</t>
  </si>
  <si>
    <t>04041048</t>
  </si>
  <si>
    <t>04041050</t>
  </si>
  <si>
    <t>04041090</t>
  </si>
  <si>
    <t>04049010</t>
  </si>
  <si>
    <t>04049028</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</si>
  <si>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</si>
  <si>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</si>
  <si>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</si>
  <si>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</si>
  <si>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</si>
  <si>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</si>
  <si>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</si>
  <si>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</si>
  <si>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</si>
  <si>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</si>
  <si>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</si>
  <si>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</si>
  <si>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</si>
  <si>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</si>
  <si>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</si>
  <si>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</si>
  <si>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</si>
  <si>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</si>
  <si>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</si>
  <si>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</si>
  <si>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</si>
  <si>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</si>
  <si>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</si>
  <si>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</si>
  <si>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</si>
  <si>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</si>
  <si>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</si>
  <si>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</si>
  <si>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</si>
  <si>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</si>
  <si>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</si>
  <si>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</si>
  <si>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</si>
  <si>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</si>
  <si>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</si>
  <si>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</si>
  <si>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</si>
  <si>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</si>
  <si>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</si>
  <si>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04062015</t>
  </si>
  <si>
    <t>04062022</t>
  </si>
  <si>
    <t>04062024</t>
  </si>
  <si>
    <t>04062028</t>
  </si>
  <si>
    <t>04062029</t>
  </si>
  <si>
    <t>04062031</t>
  </si>
  <si>
    <t>04062033</t>
  </si>
  <si>
    <t>04062034</t>
  </si>
  <si>
    <t>04062036</t>
  </si>
  <si>
    <t>04062039</t>
  </si>
  <si>
    <t>04062043</t>
  </si>
  <si>
    <t>04062044</t>
  </si>
  <si>
    <t>04062048</t>
  </si>
  <si>
    <t>04062049</t>
  </si>
  <si>
    <t>04062051</t>
  </si>
  <si>
    <t>04062053</t>
  </si>
  <si>
    <t>04062054</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</si>
  <si>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</si>
  <si>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</si>
  <si>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</si>
  <si>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</si>
  <si>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</si>
  <si>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</si>
  <si>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</si>
  <si>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</si>
  <si>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</si>
  <si>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</si>
  <si>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</si>
  <si>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</si>
  <si>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</si>
  <si>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</si>
  <si>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</si>
  <si>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</si>
  <si>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</si>
  <si>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</si>
  <si>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</si>
  <si>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</si>
  <si>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</si>
  <si>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</si>
  <si>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</si>
  <si>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</si>
  <si>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</si>
  <si>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</si>
  <si>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</si>
  <si>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</si>
  <si>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</si>
  <si>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</si>
  <si>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</si>
  <si>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</si>
  <si>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</si>
  <si>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</si>
  <si>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</si>
  <si>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</si>
  <si>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</si>
  <si>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</si>
  <si>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</si>
  <si>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</si>
  <si>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</si>
  <si>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</si>
  <si>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</si>
  <si>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</si>
  <si>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</si>
  <si>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</si>
  <si>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</si>
  <si>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</si>
  <si>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</si>
  <si>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</si>
  <si>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</si>
  <si>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</si>
  <si>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</si>
  <si>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</si>
  <si>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</si>
  <si>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</si>
  <si>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</si>
  <si>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04064040</t>
  </si>
  <si>
    <t>04064044</t>
  </si>
  <si>
    <t>04064048</t>
  </si>
  <si>
    <t>04064051</t>
  </si>
  <si>
    <t>04064052</t>
  </si>
  <si>
    <t>04064054</t>
  </si>
  <si>
    <t>04064058</t>
  </si>
  <si>
    <t>04064070</t>
  </si>
  <si>
    <t>04069005</t>
  </si>
  <si>
    <t>04069006</t>
  </si>
  <si>
    <t>04069008</t>
  </si>
  <si>
    <t>04069012</t>
  </si>
  <si>
    <t>04069014</t>
  </si>
  <si>
    <t>04069016</t>
  </si>
  <si>
    <t>04069018</t>
  </si>
  <si>
    <t>04069020</t>
  </si>
  <si>
    <t>04069025</t>
  </si>
  <si>
    <t>04069028</t>
  </si>
  <si>
    <t>04069031</t>
  </si>
  <si>
    <t>04069032</t>
  </si>
  <si>
    <t>04069033</t>
  </si>
  <si>
    <t>04069034</t>
  </si>
  <si>
    <t>04069036</t>
  </si>
  <si>
    <t>04069037</t>
  </si>
  <si>
    <t>04069038</t>
  </si>
  <si>
    <t>04069039</t>
  </si>
  <si>
    <t>04069041</t>
  </si>
  <si>
    <t>04069042</t>
  </si>
  <si>
    <t>04069043</t>
  </si>
  <si>
    <t>04069044</t>
  </si>
  <si>
    <t>04069046</t>
  </si>
  <si>
    <t>04069048</t>
  </si>
  <si>
    <t>04069049</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</si>
  <si>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</si>
  <si>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</si>
  <si>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</si>
  <si>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</si>
  <si>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</si>
  <si>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</si>
  <si>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</si>
  <si>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</si>
  <si>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</si>
  <si>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</si>
  <si>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</si>
  <si>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</si>
  <si>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</si>
  <si>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</si>
  <si>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</si>
  <si>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</si>
  <si>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</si>
  <si>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</si>
  <si>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</si>
  <si>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</si>
  <si>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</si>
  <si>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</si>
  <si>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</si>
  <si>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</si>
  <si>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04071100</t>
  </si>
  <si>
    <t>04071900</t>
  </si>
  <si>
    <t>04072100</t>
  </si>
  <si>
    <t>04072900</t>
  </si>
  <si>
    <t>04079000</t>
  </si>
  <si>
    <t>04081100</t>
  </si>
  <si>
    <t>04081900</t>
  </si>
  <si>
    <t>04089100</t>
  </si>
  <si>
    <t>04089900</t>
  </si>
  <si>
    <t>04090000</t>
  </si>
  <si>
    <t>04101000</t>
  </si>
  <si>
    <t>04109000</t>
  </si>
  <si>
    <t>05010000</t>
  </si>
  <si>
    <t>05029000</t>
  </si>
  <si>
    <t>05040000</t>
  </si>
  <si>
    <t>05051000</t>
  </si>
  <si>
    <t>05059020</t>
  </si>
  <si>
    <t>05059060</t>
  </si>
  <si>
    <t>05061000</t>
  </si>
  <si>
    <t>05069000</t>
  </si>
  <si>
    <t>05071000</t>
  </si>
  <si>
    <t>05079000</t>
  </si>
  <si>
    <t>05080000</t>
  </si>
  <si>
    <t>05100020</t>
  </si>
  <si>
    <t>05100040</t>
  </si>
  <si>
    <t>05111000</t>
  </si>
  <si>
    <t>05119100</t>
  </si>
  <si>
    <t>05119920</t>
  </si>
  <si>
    <t>05119930</t>
  </si>
  <si>
    <t>05119933</t>
  </si>
  <si>
    <t>05119936</t>
  </si>
  <si>
    <t>05119940</t>
  </si>
  <si>
    <t>06011015</t>
  </si>
  <si>
    <t>06011030</t>
  </si>
  <si>
    <t>06011045</t>
  </si>
  <si>
    <t>06011060</t>
  </si>
  <si>
    <t>06011075</t>
  </si>
  <si>
    <t>06011085</t>
  </si>
  <si>
    <t>06011090</t>
  </si>
  <si>
    <t>06012090</t>
  </si>
  <si>
    <t>06021000</t>
  </si>
  <si>
    <t>06022000</t>
  </si>
  <si>
    <t>06023000</t>
  </si>
  <si>
    <t>06024000</t>
  </si>
  <si>
    <t>06029020</t>
  </si>
  <si>
    <t>06029030</t>
  </si>
  <si>
    <t>06029040</t>
  </si>
  <si>
    <t>06029060</t>
  </si>
  <si>
    <t>06029090</t>
  </si>
  <si>
    <t>06031100</t>
  </si>
  <si>
    <t>06031230</t>
  </si>
  <si>
    <t>06031270</t>
  </si>
  <si>
    <t>06031300</t>
  </si>
  <si>
    <t>06031400</t>
  </si>
  <si>
    <t>06031500</t>
  </si>
  <si>
    <t>06031901</t>
  </si>
  <si>
    <t>06039000</t>
  </si>
  <si>
    <t>06042000</t>
  </si>
  <si>
    <t>06049010</t>
  </si>
  <si>
    <t>06049030</t>
  </si>
  <si>
    <t>06049060</t>
  </si>
  <si>
    <t>07011000</t>
  </si>
  <si>
    <t>07019010</t>
  </si>
  <si>
    <t>07019050</t>
  </si>
  <si>
    <t>07020020</t>
  </si>
  <si>
    <t>07020040</t>
  </si>
  <si>
    <t>07020060</t>
  </si>
  <si>
    <t>07031020</t>
  </si>
  <si>
    <t>07031030</t>
  </si>
  <si>
    <t>07031040</t>
  </si>
  <si>
    <t>07032000</t>
  </si>
  <si>
    <t>07039000</t>
  </si>
  <si>
    <t>07041020</t>
  </si>
  <si>
    <t>07041040</t>
  </si>
  <si>
    <t>07041060</t>
  </si>
  <si>
    <t>07042000</t>
  </si>
  <si>
    <t>07049020</t>
  </si>
  <si>
    <t>07049040</t>
  </si>
  <si>
    <t>07051120</t>
  </si>
  <si>
    <t>07051140</t>
  </si>
  <si>
    <t>07051920</t>
  </si>
  <si>
    <t>07051940</t>
  </si>
  <si>
    <t>07052100</t>
  </si>
  <si>
    <t>07052900</t>
  </si>
  <si>
    <t>07061005</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</si>
  <si>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</si>
  <si>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</si>
  <si>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</si>
  <si>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</si>
  <si>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</si>
  <si>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</si>
  <si>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</si>
  <si>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</si>
  <si>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</si>
  <si>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</si>
  <si>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</si>
  <si>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</si>
  <si>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</si>
  <si>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</si>
  <si>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</si>
  <si>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</si>
  <si>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</si>
  <si>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</si>
  <si>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</si>
  <si>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</si>
  <si>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07092010</t>
  </si>
  <si>
    <t>07092090</t>
  </si>
  <si>
    <t>07093020</t>
  </si>
  <si>
    <t>07093040</t>
  </si>
  <si>
    <t>07094020</t>
  </si>
  <si>
    <t>07094040</t>
  </si>
  <si>
    <t>07094060</t>
  </si>
  <si>
    <t>07095205</t>
  </si>
  <si>
    <t>07095300</t>
  </si>
  <si>
    <t>07095400</t>
  </si>
  <si>
    <t>07095500</t>
  </si>
  <si>
    <t>07095600</t>
  </si>
  <si>
    <t>07095911</t>
  </si>
  <si>
    <t>07095991</t>
  </si>
  <si>
    <t>07096020</t>
  </si>
  <si>
    <t>07096040</t>
  </si>
  <si>
    <t>07097000</t>
  </si>
  <si>
    <t>07099100</t>
  </si>
  <si>
    <t>07099200</t>
  </si>
  <si>
    <t>07099310</t>
  </si>
  <si>
    <t>07099320</t>
  </si>
  <si>
    <t>07099330</t>
  </si>
  <si>
    <t>07099905</t>
  </si>
  <si>
    <t>07099910</t>
  </si>
  <si>
    <t>07099914</t>
  </si>
  <si>
    <t>07099930</t>
  </si>
  <si>
    <t>07099945</t>
  </si>
  <si>
    <t>07099990</t>
  </si>
  <si>
    <t>07101000</t>
  </si>
  <si>
    <t>07102120</t>
  </si>
  <si>
    <t>07102140</t>
  </si>
  <si>
    <t>07102210</t>
  </si>
  <si>
    <t>07102215</t>
  </si>
  <si>
    <t>07102220</t>
  </si>
  <si>
    <t>07102225</t>
  </si>
  <si>
    <t>07102237</t>
  </si>
  <si>
    <t>07102240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</si>
  <si>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</si>
  <si>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</si>
  <si>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</si>
  <si>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</si>
  <si>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</si>
  <si>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</si>
  <si>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</si>
  <si>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</si>
  <si>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</si>
  <si>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</si>
  <si>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</si>
  <si>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</si>
  <si>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</si>
  <si>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</si>
  <si>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</si>
  <si>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</si>
  <si>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</si>
  <si>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</si>
  <si>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</si>
  <si>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07109091</t>
  </si>
  <si>
    <t>07112018</t>
  </si>
  <si>
    <t>07112028</t>
  </si>
  <si>
    <t>07112038</t>
  </si>
  <si>
    <t>07112040</t>
  </si>
  <si>
    <t>07114000</t>
  </si>
  <si>
    <t>07115100</t>
  </si>
  <si>
    <t>07115910</t>
  </si>
  <si>
    <t>07115990</t>
  </si>
  <si>
    <t>07119020</t>
  </si>
  <si>
    <t>07119030</t>
  </si>
  <si>
    <t>07119050</t>
  </si>
  <si>
    <t>07119065</t>
  </si>
  <si>
    <t>07122020</t>
  </si>
  <si>
    <t>07122040</t>
  </si>
  <si>
    <t>07123110</t>
  </si>
  <si>
    <t>07123120</t>
  </si>
  <si>
    <t>07123200</t>
  </si>
  <si>
    <t>07123300</t>
  </si>
  <si>
    <t>07123410</t>
  </si>
  <si>
    <t>07123420</t>
  </si>
  <si>
    <t>07123911</t>
  </si>
  <si>
    <t>07123921</t>
  </si>
  <si>
    <t>07123940</t>
  </si>
  <si>
    <t>07129010</t>
  </si>
  <si>
    <t>07129015</t>
  </si>
  <si>
    <t>07129020</t>
  </si>
  <si>
    <t>07129030</t>
  </si>
  <si>
    <t>07129040</t>
  </si>
  <si>
    <t>07129060</t>
  </si>
  <si>
    <t>07129065</t>
  </si>
  <si>
    <t>07129070</t>
  </si>
  <si>
    <t>07129074</t>
  </si>
  <si>
    <t>07129078</t>
  </si>
  <si>
    <t>07129085</t>
  </si>
  <si>
    <t>07131010</t>
  </si>
  <si>
    <t>07131020</t>
  </si>
  <si>
    <t>07131040</t>
  </si>
  <si>
    <t>07132010</t>
  </si>
  <si>
    <t>07132020</t>
  </si>
  <si>
    <t>07133110</t>
  </si>
  <si>
    <t>07133120</t>
  </si>
  <si>
    <t>07133140</t>
  </si>
  <si>
    <t>07133210</t>
  </si>
  <si>
    <t>07133220</t>
  </si>
  <si>
    <t>07133310</t>
  </si>
  <si>
    <t>07133320</t>
  </si>
  <si>
    <t>07133340</t>
  </si>
  <si>
    <t>07133410</t>
  </si>
  <si>
    <t>07133420</t>
  </si>
  <si>
    <t>07133440</t>
  </si>
  <si>
    <t>07133500</t>
  </si>
  <si>
    <t>07133911</t>
  </si>
  <si>
    <t>07133921</t>
  </si>
  <si>
    <t>07133941</t>
  </si>
  <si>
    <t>07134010</t>
  </si>
  <si>
    <t>07134020</t>
  </si>
  <si>
    <t>07135010</t>
  </si>
  <si>
    <t>07135020</t>
  </si>
  <si>
    <t>07136010</t>
  </si>
  <si>
    <t>07136060</t>
  </si>
  <si>
    <t>07136080</t>
  </si>
  <si>
    <t>07139011</t>
  </si>
  <si>
    <t>07139050</t>
  </si>
  <si>
    <t>07139061</t>
  </si>
  <si>
    <t>07139081</t>
  </si>
  <si>
    <t>07141010</t>
  </si>
  <si>
    <t>07141020</t>
  </si>
  <si>
    <t>07142010</t>
  </si>
  <si>
    <t>07142020</t>
  </si>
  <si>
    <t>07143010</t>
  </si>
  <si>
    <t>07143020</t>
  </si>
  <si>
    <t>07143050</t>
  </si>
  <si>
    <t>07143060</t>
  </si>
  <si>
    <t>07144010</t>
  </si>
  <si>
    <t>07144020</t>
  </si>
  <si>
    <t>07144050</t>
  </si>
  <si>
    <t>07144060</t>
  </si>
  <si>
    <t>07145010</t>
  </si>
  <si>
    <t>07145020</t>
  </si>
  <si>
    <t>07145050</t>
  </si>
  <si>
    <t>07145060</t>
  </si>
  <si>
    <t>07149005</t>
  </si>
  <si>
    <t>07149039</t>
  </si>
  <si>
    <t>07149041</t>
  </si>
  <si>
    <t>07149042</t>
  </si>
  <si>
    <t>07149044</t>
  </si>
  <si>
    <t>07149046</t>
  </si>
  <si>
    <t>07149048</t>
  </si>
  <si>
    <t>07149051</t>
  </si>
  <si>
    <t>07149061</t>
  </si>
  <si>
    <t>08011100</t>
  </si>
  <si>
    <t>08011200</t>
  </si>
  <si>
    <t>08011901</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</si>
  <si>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</si>
  <si>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</si>
  <si>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</si>
  <si>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</si>
  <si>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</si>
  <si>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</si>
  <si>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</si>
  <si>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</si>
  <si>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</si>
  <si>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</si>
  <si>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</si>
  <si>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</si>
  <si>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</si>
  <si>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</si>
  <si>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</si>
  <si>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</si>
  <si>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08027010</t>
  </si>
  <si>
    <t>08027020</t>
  </si>
  <si>
    <t>08028010</t>
  </si>
  <si>
    <t>08028020</t>
  </si>
  <si>
    <t>08029110</t>
  </si>
  <si>
    <t>08029290</t>
  </si>
  <si>
    <t>08029910</t>
  </si>
  <si>
    <t>08029915</t>
  </si>
  <si>
    <t>08029998</t>
  </si>
  <si>
    <t>08031010</t>
  </si>
  <si>
    <t>08031020</t>
  </si>
  <si>
    <t>08039000</t>
  </si>
  <si>
    <t>08041020</t>
  </si>
  <si>
    <t>08041040</t>
  </si>
  <si>
    <t>08041060</t>
  </si>
  <si>
    <t>08041080</t>
  </si>
  <si>
    <t>08042040</t>
  </si>
  <si>
    <t>08042060</t>
  </si>
  <si>
    <t>08042080</t>
  </si>
  <si>
    <t>08043020</t>
  </si>
  <si>
    <t>08043040</t>
  </si>
  <si>
    <t>08043060</t>
  </si>
  <si>
    <t>08044000</t>
  </si>
  <si>
    <t>08045040</t>
  </si>
  <si>
    <t>08045060</t>
  </si>
  <si>
    <t>08045080</t>
  </si>
  <si>
    <t>08051000</t>
  </si>
  <si>
    <t>08052100</t>
  </si>
  <si>
    <t>08052200</t>
  </si>
  <si>
    <t>08052900</t>
  </si>
  <si>
    <t>08054040</t>
  </si>
  <si>
    <t>08054060</t>
  </si>
  <si>
    <t>08054080</t>
  </si>
  <si>
    <t>08055020</t>
  </si>
  <si>
    <t>08055030</t>
  </si>
  <si>
    <t>08055040</t>
  </si>
  <si>
    <t>08059001</t>
  </si>
  <si>
    <t>08061020</t>
  </si>
  <si>
    <t>08061040</t>
  </si>
  <si>
    <t>08061060</t>
  </si>
  <si>
    <t>08062010</t>
  </si>
  <si>
    <t>08062020</t>
  </si>
  <si>
    <t>08062090</t>
  </si>
  <si>
    <t>08071130</t>
  </si>
  <si>
    <t>08071140</t>
  </si>
  <si>
    <t>08071910</t>
  </si>
  <si>
    <t>08071920</t>
  </si>
  <si>
    <t>08071950</t>
  </si>
  <si>
    <t>08071960</t>
  </si>
  <si>
    <t>08071970</t>
  </si>
  <si>
    <t>08071980</t>
  </si>
  <si>
    <t>08072000</t>
  </si>
  <si>
    <t>08081000</t>
  </si>
  <si>
    <t>08083020</t>
  </si>
  <si>
    <t>08083040</t>
  </si>
  <si>
    <t>08084020</t>
  </si>
  <si>
    <t>08084040</t>
  </si>
  <si>
    <t>08091000</t>
  </si>
  <si>
    <t>08092100</t>
  </si>
  <si>
    <t>08092900</t>
  </si>
  <si>
    <t>08093020</t>
  </si>
  <si>
    <t>08093040</t>
  </si>
  <si>
    <t>08094020</t>
  </si>
  <si>
    <t>08094040</t>
  </si>
  <si>
    <t>08101020</t>
  </si>
  <si>
    <t>08101040</t>
  </si>
  <si>
    <t>08102010</t>
  </si>
  <si>
    <t>08102090</t>
  </si>
  <si>
    <t>08103000</t>
  </si>
  <si>
    <t>08104000</t>
  </si>
  <si>
    <t>08105000</t>
  </si>
  <si>
    <t>08106000</t>
  </si>
  <si>
    <t>08107000</t>
  </si>
  <si>
    <t>08109027</t>
  </si>
  <si>
    <t>08109046</t>
  </si>
  <si>
    <t>08111000</t>
  </si>
  <si>
    <t>08112020</t>
  </si>
  <si>
    <t>08112040</t>
  </si>
  <si>
    <t>08119010</t>
  </si>
  <si>
    <t>08119020</t>
  </si>
  <si>
    <t>08119022</t>
  </si>
  <si>
    <t>08119025</t>
  </si>
  <si>
    <t>08119030</t>
  </si>
  <si>
    <t>08119035</t>
  </si>
  <si>
    <t>08119040</t>
  </si>
  <si>
    <t>08119050</t>
  </si>
  <si>
    <t>08119052</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</si>
  <si>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</si>
  <si>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</si>
  <si>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</si>
  <si>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</si>
  <si>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</si>
  <si>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</si>
  <si>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</si>
  <si>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</si>
  <si>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</si>
  <si>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</si>
  <si>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</si>
  <si>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</si>
  <si>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</si>
  <si>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</si>
  <si>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</si>
  <si>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</si>
  <si>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</si>
  <si>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</si>
  <si>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</si>
  <si>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</si>
  <si>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</si>
  <si>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</si>
  <si>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</si>
  <si>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</si>
  <si>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</si>
  <si>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</si>
  <si>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</si>
  <si>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</si>
  <si>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</si>
  <si>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</si>
  <si>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</si>
  <si>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</si>
  <si>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</si>
  <si>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</si>
  <si>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</si>
  <si>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</si>
  <si>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</si>
  <si>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</si>
  <si>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</si>
  <si>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09042120</t>
  </si>
  <si>
    <t>09042140</t>
  </si>
  <si>
    <t>09042160</t>
  </si>
  <si>
    <t>09042180</t>
  </si>
  <si>
    <t>09042220</t>
  </si>
  <si>
    <t>09042240</t>
  </si>
  <si>
    <t>09042273</t>
  </si>
  <si>
    <t>09042276</t>
  </si>
  <si>
    <t>09042280</t>
  </si>
  <si>
    <t>09051000</t>
  </si>
  <si>
    <t>09052000</t>
  </si>
  <si>
    <t>09061100</t>
  </si>
  <si>
    <t>09061900</t>
  </si>
  <si>
    <t>09062000</t>
  </si>
  <si>
    <t>09071000</t>
  </si>
  <si>
    <t>09072000</t>
  </si>
  <si>
    <t>09081100</t>
  </si>
  <si>
    <t>09081200</t>
  </si>
  <si>
    <t>09082100</t>
  </si>
  <si>
    <t>09082220</t>
  </si>
  <si>
    <t>09082240</t>
  </si>
  <si>
    <t>09083100</t>
  </si>
  <si>
    <t>09083200</t>
  </si>
  <si>
    <t>09092100</t>
  </si>
  <si>
    <t>09092200</t>
  </si>
  <si>
    <t>09093100</t>
  </si>
  <si>
    <t>09093200</t>
  </si>
  <si>
    <t>09096100</t>
  </si>
  <si>
    <t>09096200</t>
  </si>
  <si>
    <t>09101100</t>
  </si>
  <si>
    <t>09101200</t>
  </si>
  <si>
    <t>09102000</t>
  </si>
  <si>
    <t>09103000</t>
  </si>
  <si>
    <t>09109100</t>
  </si>
  <si>
    <t>09109905</t>
  </si>
  <si>
    <t>09109906</t>
  </si>
  <si>
    <t>09109907</t>
  </si>
  <si>
    <t>09109910</t>
  </si>
  <si>
    <t>09109920</t>
  </si>
  <si>
    <t>09109940</t>
  </si>
  <si>
    <t>09109950</t>
  </si>
  <si>
    <t>09109960</t>
  </si>
  <si>
    <t>10011100</t>
  </si>
  <si>
    <t>10011900</t>
  </si>
  <si>
    <t>10019100</t>
  </si>
  <si>
    <t>10019900</t>
  </si>
  <si>
    <t>10021000</t>
  </si>
  <si>
    <t>10029000</t>
  </si>
  <si>
    <t>10031000</t>
  </si>
  <si>
    <t>10039020</t>
  </si>
  <si>
    <t>10039040</t>
  </si>
  <si>
    <t>10041000</t>
  </si>
  <si>
    <t>10049000</t>
  </si>
  <si>
    <t>10051000</t>
  </si>
  <si>
    <t>10059020</t>
  </si>
  <si>
    <t>10059040</t>
  </si>
  <si>
    <t>10061000</t>
  </si>
  <si>
    <t>10062020</t>
  </si>
  <si>
    <t>10062040</t>
  </si>
  <si>
    <t>10063010</t>
  </si>
  <si>
    <t>10063090</t>
  </si>
  <si>
    <t>10064000</t>
  </si>
  <si>
    <t>10071000</t>
  </si>
  <si>
    <t>10079000</t>
  </si>
  <si>
    <t>10081000</t>
  </si>
  <si>
    <t>10082100</t>
  </si>
  <si>
    <t>10082900</t>
  </si>
  <si>
    <t>10083000</t>
  </si>
  <si>
    <t>10084000</t>
  </si>
  <si>
    <t>10085000</t>
  </si>
  <si>
    <t>10086000</t>
  </si>
  <si>
    <t>10089001</t>
  </si>
  <si>
    <t>11010000</t>
  </si>
  <si>
    <t>11022000</t>
  </si>
  <si>
    <t>11029020</t>
  </si>
  <si>
    <t>11029025</t>
  </si>
  <si>
    <t>11029027</t>
  </si>
  <si>
    <t>11029030</t>
  </si>
  <si>
    <t>11029060</t>
  </si>
  <si>
    <t>11031100</t>
  </si>
  <si>
    <t>11031300</t>
  </si>
  <si>
    <t>11031912</t>
  </si>
  <si>
    <t>11031914</t>
  </si>
  <si>
    <t>11031990</t>
  </si>
  <si>
    <t>11032000</t>
  </si>
  <si>
    <t>11041200</t>
  </si>
  <si>
    <t>11041910</t>
  </si>
  <si>
    <t>11041990</t>
  </si>
  <si>
    <t>11042200</t>
  </si>
  <si>
    <t>11042300</t>
  </si>
  <si>
    <t>11042910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</si>
  <si>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</si>
  <si>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</si>
  <si>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</si>
  <si>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</si>
  <si>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</si>
  <si>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</si>
  <si>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</si>
  <si>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</si>
  <si>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</si>
  <si>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</si>
  <si>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</si>
  <si>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</si>
  <si>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</si>
  <si>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</si>
  <si>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</si>
  <si>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</si>
  <si>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</si>
  <si>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11090010</t>
  </si>
  <si>
    <t>11090090</t>
  </si>
  <si>
    <t>12011000</t>
  </si>
  <si>
    <t>12019000</t>
  </si>
  <si>
    <t>12023005</t>
  </si>
  <si>
    <t>12023040</t>
  </si>
  <si>
    <t>12023080</t>
  </si>
  <si>
    <t>12024105</t>
  </si>
  <si>
    <t>12024140</t>
  </si>
  <si>
    <t>12024180</t>
  </si>
  <si>
    <t>12024210</t>
  </si>
  <si>
    <t>12024215</t>
  </si>
  <si>
    <t>12024220</t>
  </si>
  <si>
    <t>12024250</t>
  </si>
  <si>
    <t>12024260</t>
  </si>
  <si>
    <t>12024290</t>
  </si>
  <si>
    <t>12030000</t>
  </si>
  <si>
    <t>12040000</t>
  </si>
  <si>
    <t>12051000</t>
  </si>
  <si>
    <t>12059000</t>
  </si>
  <si>
    <t>12060000</t>
  </si>
  <si>
    <t>12071000</t>
  </si>
  <si>
    <t>12072100</t>
  </si>
  <si>
    <t>12072900</t>
  </si>
  <si>
    <t>12073000</t>
  </si>
  <si>
    <t>12074000</t>
  </si>
  <si>
    <t>12075000</t>
  </si>
  <si>
    <t>12076000</t>
  </si>
  <si>
    <t>12077000</t>
  </si>
  <si>
    <t>12079100</t>
  </si>
  <si>
    <t>12079903</t>
  </si>
  <si>
    <t>12081000</t>
  </si>
  <si>
    <t>12089000</t>
  </si>
  <si>
    <t>12091000</t>
  </si>
  <si>
    <t>12092100</t>
  </si>
  <si>
    <t>12092220</t>
  </si>
  <si>
    <t>12092240</t>
  </si>
  <si>
    <t>12092300</t>
  </si>
  <si>
    <t>12092400</t>
  </si>
  <si>
    <t>12092500</t>
  </si>
  <si>
    <t>12092910</t>
  </si>
  <si>
    <t>12092991</t>
  </si>
  <si>
    <t>12093000</t>
  </si>
  <si>
    <t>12099110</t>
  </si>
  <si>
    <t>12099120</t>
  </si>
  <si>
    <t>12099140</t>
  </si>
  <si>
    <t>12099150</t>
  </si>
  <si>
    <t>12099160</t>
  </si>
  <si>
    <t>12099180</t>
  </si>
  <si>
    <t>12099920</t>
  </si>
  <si>
    <t>12099941</t>
  </si>
  <si>
    <t>12101000</t>
  </si>
  <si>
    <t>12102000</t>
  </si>
  <si>
    <t>12112010</t>
  </si>
  <si>
    <t>12112015</t>
  </si>
  <si>
    <t>12113000</t>
  </si>
  <si>
    <t>12114000</t>
  </si>
  <si>
    <t>12115000</t>
  </si>
  <si>
    <t>12116000</t>
  </si>
  <si>
    <t>12119020</t>
  </si>
  <si>
    <t>12119040</t>
  </si>
  <si>
    <t>12119060</t>
  </si>
  <si>
    <t>12119089</t>
  </si>
  <si>
    <t>12119093</t>
  </si>
  <si>
    <t>12122100</t>
  </si>
  <si>
    <t>12122900</t>
  </si>
  <si>
    <t>12129200</t>
  </si>
  <si>
    <t>12129300</t>
  </si>
  <si>
    <t>12129400</t>
  </si>
  <si>
    <t>12129920</t>
  </si>
  <si>
    <t>12129930</t>
  </si>
  <si>
    <t>12129992</t>
  </si>
  <si>
    <t>12130000</t>
  </si>
  <si>
    <t>12141000</t>
  </si>
  <si>
    <t>12149000</t>
  </si>
  <si>
    <t>13012000</t>
  </si>
  <si>
    <t>13019040</t>
  </si>
  <si>
    <t>13019091</t>
  </si>
  <si>
    <t>13021100</t>
  </si>
  <si>
    <t>13021200</t>
  </si>
  <si>
    <t>13021300</t>
  </si>
  <si>
    <t>13021921</t>
  </si>
  <si>
    <t>13021941</t>
  </si>
  <si>
    <t>13021991</t>
  </si>
  <si>
    <t>13022000</t>
  </si>
  <si>
    <t>13023100</t>
  </si>
  <si>
    <t>13023200</t>
  </si>
  <si>
    <t>13023900</t>
  </si>
  <si>
    <t>14011000</t>
  </si>
  <si>
    <t>14012020</t>
  </si>
  <si>
    <t>14019020</t>
  </si>
  <si>
    <t>14019040</t>
  </si>
  <si>
    <t>14042000</t>
  </si>
  <si>
    <t>14049010</t>
  </si>
  <si>
    <t>14049020</t>
  </si>
  <si>
    <t>14049030</t>
  </si>
  <si>
    <t>14049040</t>
  </si>
  <si>
    <t>14049090</t>
  </si>
  <si>
    <t>15011000</t>
  </si>
  <si>
    <t>15012000</t>
  </si>
  <si>
    <t>15019000</t>
  </si>
  <si>
    <t>15021000</t>
  </si>
  <si>
    <t>15029000</t>
  </si>
  <si>
    <t>15030000</t>
  </si>
  <si>
    <t>15041020</t>
  </si>
  <si>
    <t>15041040</t>
  </si>
  <si>
    <t>15042020</t>
  </si>
  <si>
    <t>15042040</t>
  </si>
  <si>
    <t>15042060</t>
  </si>
  <si>
    <t>15043000</t>
  </si>
  <si>
    <t>15050010</t>
  </si>
  <si>
    <t>15050090</t>
  </si>
  <si>
    <t>15060000</t>
  </si>
  <si>
    <t>15071000</t>
  </si>
  <si>
    <t>15079020</t>
  </si>
  <si>
    <t>15079040</t>
  </si>
  <si>
    <t>15081000</t>
  </si>
  <si>
    <t>15089000</t>
  </si>
  <si>
    <t>15092020</t>
  </si>
  <si>
    <t>15092090</t>
  </si>
  <si>
    <t>15093020</t>
  </si>
  <si>
    <t>15093090</t>
  </si>
  <si>
    <t>15094020</t>
  </si>
  <si>
    <t>15094090</t>
  </si>
  <si>
    <t>15099020</t>
  </si>
  <si>
    <t>15099040</t>
  </si>
  <si>
    <t>15101010</t>
  </si>
  <si>
    <t>15101090</t>
  </si>
  <si>
    <t>15109010</t>
  </si>
  <si>
    <t>15109020</t>
  </si>
  <si>
    <t>15109090</t>
  </si>
  <si>
    <t>15111000</t>
  </si>
  <si>
    <t>15119000</t>
  </si>
  <si>
    <t>15121100</t>
  </si>
  <si>
    <t>15121900</t>
  </si>
  <si>
    <t>15122100</t>
  </si>
  <si>
    <t>15122900</t>
  </si>
  <si>
    <t>15131100</t>
  </si>
  <si>
    <t>15131900</t>
  </si>
  <si>
    <t>15132100</t>
  </si>
  <si>
    <t>15132900</t>
  </si>
  <si>
    <t>15141100</t>
  </si>
  <si>
    <t>15141900</t>
  </si>
  <si>
    <t>15149190</t>
  </si>
  <si>
    <t>15149910</t>
  </si>
  <si>
    <t>15149950</t>
  </si>
  <si>
    <t>15149990</t>
  </si>
  <si>
    <t>15151100</t>
  </si>
  <si>
    <t>15151900</t>
  </si>
  <si>
    <t>15152100</t>
  </si>
  <si>
    <t>15152900</t>
  </si>
  <si>
    <t>15153000</t>
  </si>
  <si>
    <t>15155000</t>
  </si>
  <si>
    <t>15156005</t>
  </si>
  <si>
    <t>15159021</t>
  </si>
  <si>
    <t>15159060</t>
  </si>
  <si>
    <t>15159081</t>
  </si>
  <si>
    <t>15161000</t>
  </si>
  <si>
    <t>15162010</t>
  </si>
  <si>
    <t>15162091</t>
  </si>
  <si>
    <t>15163000</t>
  </si>
  <si>
    <t>15171000</t>
  </si>
  <si>
    <t>15179010</t>
  </si>
  <si>
    <t>15179020</t>
  </si>
  <si>
    <t>15179045</t>
  </si>
  <si>
    <t>15179050</t>
  </si>
  <si>
    <t>15179060</t>
  </si>
  <si>
    <t>15179090</t>
  </si>
  <si>
    <t>15180020</t>
  </si>
  <si>
    <t>15180040</t>
  </si>
  <si>
    <t>15200000</t>
  </si>
  <si>
    <t>15211000</t>
  </si>
  <si>
    <t>15219020</t>
  </si>
  <si>
    <t>15219040</t>
  </si>
  <si>
    <t>15220000</t>
  </si>
  <si>
    <t>16010020</t>
  </si>
  <si>
    <t>16010040</t>
  </si>
  <si>
    <t>16010060</t>
  </si>
  <si>
    <t>16021010</t>
  </si>
  <si>
    <t>16021050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</si>
  <si>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</si>
  <si>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</si>
  <si>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</si>
  <si>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</si>
  <si>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</si>
  <si>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</si>
  <si>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</si>
  <si>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</si>
  <si>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</si>
  <si>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</si>
  <si>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</si>
  <si>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</si>
  <si>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</si>
  <si>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</si>
  <si>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</si>
  <si>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</si>
  <si>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16025007</t>
  </si>
  <si>
    <t>16025008</t>
  </si>
  <si>
    <t>16025021</t>
  </si>
  <si>
    <t>16025060</t>
  </si>
  <si>
    <t>16025090</t>
  </si>
  <si>
    <t>16030010</t>
  </si>
  <si>
    <t>16030090</t>
  </si>
  <si>
    <t>16041120</t>
  </si>
  <si>
    <t>16041140</t>
  </si>
  <si>
    <t>16041220</t>
  </si>
  <si>
    <t>16041240</t>
  </si>
  <si>
    <t>16041260</t>
  </si>
  <si>
    <t>16041310</t>
  </si>
  <si>
    <t>16041320</t>
  </si>
  <si>
    <t>16041330</t>
  </si>
  <si>
    <t>16041340</t>
  </si>
  <si>
    <t>16041390</t>
  </si>
  <si>
    <t>16041410</t>
  </si>
  <si>
    <t>16041422</t>
  </si>
  <si>
    <t>16041430</t>
  </si>
  <si>
    <t>16041440</t>
  </si>
  <si>
    <t>16041450</t>
  </si>
  <si>
    <t>16041470</t>
  </si>
  <si>
    <t>16041480</t>
  </si>
  <si>
    <t>16041500</t>
  </si>
  <si>
    <t>16041620</t>
  </si>
  <si>
    <t>16041640</t>
  </si>
  <si>
    <t>16041660</t>
  </si>
  <si>
    <t>16041710</t>
  </si>
  <si>
    <t>16041740</t>
  </si>
  <si>
    <t>16041750</t>
  </si>
  <si>
    <t>16041760</t>
  </si>
  <si>
    <t>16041780</t>
  </si>
  <si>
    <t>16041810</t>
  </si>
  <si>
    <t>16041890</t>
  </si>
  <si>
    <t>16041910</t>
  </si>
  <si>
    <t>16041922</t>
  </si>
  <si>
    <t>16041925</t>
  </si>
  <si>
    <t>16041932</t>
  </si>
  <si>
    <t>16041941</t>
  </si>
  <si>
    <t>16041951</t>
  </si>
  <si>
    <t>16041961</t>
  </si>
  <si>
    <t>16041982</t>
  </si>
  <si>
    <t>16042005</t>
  </si>
  <si>
    <t>16042010</t>
  </si>
  <si>
    <t>16042015</t>
  </si>
  <si>
    <t>16042020</t>
  </si>
  <si>
    <t>16042025</t>
  </si>
  <si>
    <t>16042030</t>
  </si>
  <si>
    <t>16042040</t>
  </si>
  <si>
    <t>16042050</t>
  </si>
  <si>
    <t>16042060</t>
  </si>
  <si>
    <t>16043100</t>
  </si>
  <si>
    <t>16043230</t>
  </si>
  <si>
    <t>16043240</t>
  </si>
  <si>
    <t>16051005</t>
  </si>
  <si>
    <t>16051020</t>
  </si>
  <si>
    <t>16051040</t>
  </si>
  <si>
    <t>16051060</t>
  </si>
  <si>
    <t>16052105</t>
  </si>
  <si>
    <t>16052110</t>
  </si>
  <si>
    <t>16052905</t>
  </si>
  <si>
    <t>16052910</t>
  </si>
  <si>
    <t>16053005</t>
  </si>
  <si>
    <t>16053010</t>
  </si>
  <si>
    <t>16054005</t>
  </si>
  <si>
    <t>16054010</t>
  </si>
  <si>
    <t>16055105</t>
  </si>
  <si>
    <t>16055140</t>
  </si>
  <si>
    <t>16055150</t>
  </si>
  <si>
    <t>16055205</t>
  </si>
  <si>
    <t>16055260</t>
  </si>
  <si>
    <t>16055305</t>
  </si>
  <si>
    <t>16055360</t>
  </si>
  <si>
    <t>16055405</t>
  </si>
  <si>
    <t>16055460</t>
  </si>
  <si>
    <t>16055505</t>
  </si>
  <si>
    <t>16055560</t>
  </si>
  <si>
    <t>16055605</t>
  </si>
  <si>
    <t>16055610</t>
  </si>
  <si>
    <t>16055615</t>
  </si>
  <si>
    <t>16055620</t>
  </si>
  <si>
    <t>16055630</t>
  </si>
  <si>
    <t>16055660</t>
  </si>
  <si>
    <t>16055705</t>
  </si>
  <si>
    <t>16055760</t>
  </si>
  <si>
    <t>16055805</t>
  </si>
  <si>
    <t>16055855</t>
  </si>
  <si>
    <t>16055905</t>
  </si>
  <si>
    <t>16055960</t>
  </si>
  <si>
    <t>16056100</t>
  </si>
  <si>
    <t>16056200</t>
  </si>
  <si>
    <t>16056300</t>
  </si>
  <si>
    <t>16056900</t>
  </si>
  <si>
    <t>17011210</t>
  </si>
  <si>
    <t>17011250</t>
  </si>
  <si>
    <t>17011305</t>
  </si>
  <si>
    <t>17011310</t>
  </si>
  <si>
    <t>17011320</t>
  </si>
  <si>
    <t>17011350</t>
  </si>
  <si>
    <t>17011405</t>
  </si>
  <si>
    <t>17011410</t>
  </si>
  <si>
    <t>17011420</t>
  </si>
  <si>
    <t>17011450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</si>
  <si>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</si>
  <si>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</si>
  <si>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</si>
  <si>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</si>
  <si>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</si>
  <si>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</si>
  <si>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</si>
  <si>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</si>
  <si>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</si>
  <si>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</si>
  <si>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</si>
  <si>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</si>
  <si>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</si>
  <si>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</si>
  <si>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</si>
  <si>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</si>
  <si>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</si>
  <si>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</si>
  <si>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</si>
  <si>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</si>
  <si>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</si>
  <si>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</si>
  <si>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</si>
  <si>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</si>
  <si>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</si>
  <si>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</si>
  <si>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</si>
  <si>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</si>
  <si>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</si>
  <si>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</si>
  <si>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</si>
  <si>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</si>
  <si>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</si>
  <si>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</si>
  <si>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</si>
  <si>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</si>
  <si>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</si>
  <si>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</si>
  <si>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</si>
  <si>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</si>
  <si>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</si>
  <si>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</si>
  <si>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</si>
  <si>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</si>
  <si>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</si>
  <si>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</si>
  <si>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</si>
  <si>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</si>
  <si>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</si>
  <si>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</si>
  <si>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</si>
  <si>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</si>
  <si>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</si>
  <si>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</si>
  <si>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</si>
  <si>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</si>
  <si>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</si>
  <si>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</si>
  <si>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</si>
  <si>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</si>
  <si>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</si>
  <si>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</si>
  <si>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</si>
  <si>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</si>
  <si>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</si>
  <si>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</si>
  <si>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</si>
  <si>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</si>
  <si>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</si>
  <si>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</si>
  <si>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</si>
  <si>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</si>
  <si>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</si>
  <si>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</si>
  <si>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</si>
  <si>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</si>
  <si>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</si>
  <si>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</si>
  <si>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</si>
  <si>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</si>
  <si>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</si>
  <si>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</si>
  <si>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</si>
  <si>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</si>
  <si>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</si>
  <si>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</si>
  <si>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</si>
  <si>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</si>
  <si>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</si>
  <si>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</si>
  <si>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</si>
  <si>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</si>
  <si>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</si>
  <si>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</si>
  <si>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</si>
  <si>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</si>
  <si>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</si>
  <si>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</si>
  <si>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</si>
  <si>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</si>
  <si>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</si>
  <si>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18062094</t>
  </si>
  <si>
    <t>18062095</t>
  </si>
  <si>
    <t>18062098</t>
  </si>
  <si>
    <t>18062099</t>
  </si>
  <si>
    <t>18063100</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</si>
  <si>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</si>
  <si>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</si>
  <si>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</si>
  <si>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</si>
  <si>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</si>
  <si>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</si>
  <si>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</si>
  <si>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</si>
  <si>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</si>
  <si>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</si>
  <si>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</si>
  <si>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</si>
  <si>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</si>
  <si>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</si>
  <si>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</si>
  <si>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</si>
  <si>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</si>
  <si>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</si>
  <si>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</si>
  <si>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</si>
  <si>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</si>
  <si>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</si>
  <si>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</si>
  <si>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</si>
  <si>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</si>
  <si>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</si>
  <si>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</si>
  <si>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</si>
  <si>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</si>
  <si>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</si>
  <si>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19011011</t>
  </si>
  <si>
    <t>19011016</t>
  </si>
  <si>
    <t>19011021</t>
  </si>
  <si>
    <t>19011026</t>
  </si>
  <si>
    <t>19011029</t>
  </si>
  <si>
    <t>19011031</t>
  </si>
  <si>
    <t>19011033</t>
  </si>
  <si>
    <t>19011036</t>
  </si>
  <si>
    <t>19011041</t>
  </si>
  <si>
    <t>19011044</t>
  </si>
  <si>
    <t>19011049</t>
  </si>
  <si>
    <t>19011052</t>
  </si>
  <si>
    <t>19011054</t>
  </si>
  <si>
    <t>19011056</t>
  </si>
  <si>
    <t>19011062</t>
  </si>
  <si>
    <t>19011064</t>
  </si>
  <si>
    <t>19011066</t>
  </si>
  <si>
    <t>19011072</t>
  </si>
  <si>
    <t>19011074</t>
  </si>
  <si>
    <t>19011076</t>
  </si>
  <si>
    <t>19011091</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</si>
  <si>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</si>
  <si>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</si>
  <si>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</si>
  <si>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</si>
  <si>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</si>
  <si>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</si>
  <si>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</si>
  <si>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</si>
  <si>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</si>
  <si>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</si>
  <si>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</si>
  <si>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</si>
  <si>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</si>
  <si>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</si>
  <si>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</si>
  <si>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</si>
  <si>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</si>
  <si>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</si>
  <si>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</si>
  <si>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</si>
  <si>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</si>
  <si>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</si>
  <si>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</si>
  <si>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19019060</t>
  </si>
  <si>
    <t>19019061</t>
  </si>
  <si>
    <t>19019062</t>
  </si>
  <si>
    <t>19019063</t>
  </si>
  <si>
    <t>19019064</t>
  </si>
  <si>
    <t>19019065</t>
  </si>
  <si>
    <t>19019066</t>
  </si>
  <si>
    <t>19019067</t>
  </si>
  <si>
    <t>19019068</t>
  </si>
  <si>
    <t>19019069</t>
  </si>
  <si>
    <t>19019071</t>
  </si>
  <si>
    <t>19019072</t>
  </si>
  <si>
    <t>19019091</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</si>
  <si>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</si>
  <si>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</si>
  <si>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</si>
  <si>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</si>
  <si>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</si>
  <si>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</si>
  <si>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</si>
  <si>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</si>
  <si>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</si>
  <si>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</si>
  <si>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</si>
  <si>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</si>
  <si>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</si>
  <si>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</si>
  <si>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</si>
  <si>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</si>
  <si>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</si>
  <si>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</si>
  <si>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</si>
  <si>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</si>
  <si>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</si>
  <si>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</si>
  <si>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</si>
  <si>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</si>
  <si>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</si>
  <si>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</si>
  <si>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20019033</t>
  </si>
  <si>
    <t>20019034</t>
  </si>
  <si>
    <t>20019035</t>
  </si>
  <si>
    <t>20019038</t>
  </si>
  <si>
    <t>20019042</t>
  </si>
  <si>
    <t>20019045</t>
  </si>
  <si>
    <t>20019048</t>
  </si>
  <si>
    <t>20019050</t>
  </si>
  <si>
    <t>20019060</t>
  </si>
  <si>
    <t>20021000</t>
  </si>
  <si>
    <t>20029040</t>
  </si>
  <si>
    <t>20029080</t>
  </si>
  <si>
    <t>20039010</t>
  </si>
  <si>
    <t>20039080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</si>
  <si>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</si>
  <si>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</si>
  <si>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</si>
  <si>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</si>
  <si>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</si>
  <si>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</si>
  <si>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</si>
  <si>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</si>
  <si>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</si>
  <si>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</si>
  <si>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</si>
  <si>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</si>
  <si>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</si>
  <si>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</si>
  <si>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</si>
  <si>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</si>
  <si>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</si>
  <si>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</si>
  <si>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</si>
  <si>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</si>
  <si>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</si>
  <si>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</si>
  <si>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</si>
  <si>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</si>
  <si>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</si>
  <si>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</si>
  <si>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</si>
  <si>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</si>
  <si>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</si>
  <si>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20059160</t>
  </si>
  <si>
    <t>20059197</t>
  </si>
  <si>
    <t>20059910</t>
  </si>
  <si>
    <t>20059920</t>
  </si>
  <si>
    <t>20059930</t>
  </si>
  <si>
    <t>20059941</t>
  </si>
  <si>
    <t>20059950</t>
  </si>
  <si>
    <t>20059955</t>
  </si>
  <si>
    <t>20059980</t>
  </si>
  <si>
    <t>20059985</t>
  </si>
  <si>
    <t>20059997</t>
  </si>
  <si>
    <t>20060020</t>
  </si>
  <si>
    <t>20060030</t>
  </si>
  <si>
    <t>20060040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</si>
  <si>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</si>
  <si>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</si>
  <si>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</si>
  <si>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</si>
  <si>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</si>
  <si>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</si>
  <si>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</si>
  <si>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</si>
  <si>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</si>
  <si>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</si>
  <si>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</si>
  <si>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</si>
  <si>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</si>
  <si>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</si>
  <si>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</si>
  <si>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</si>
  <si>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</si>
  <si>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</si>
  <si>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</si>
  <si>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</si>
  <si>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</si>
  <si>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</si>
  <si>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</si>
  <si>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</si>
  <si>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20081105</t>
  </si>
  <si>
    <t>20081115</t>
  </si>
  <si>
    <t>20081143</t>
  </si>
  <si>
    <t>20081146</t>
  </si>
  <si>
    <t>20081161</t>
  </si>
  <si>
    <t>20081910</t>
  </si>
  <si>
    <t>20081915</t>
  </si>
  <si>
    <t>20081920</t>
  </si>
  <si>
    <t>20081925</t>
  </si>
  <si>
    <t>20081930</t>
  </si>
  <si>
    <t>20081940</t>
  </si>
  <si>
    <t>20081950</t>
  </si>
  <si>
    <t>20081985</t>
  </si>
  <si>
    <t>20081990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</si>
  <si>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</si>
  <si>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</si>
  <si>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</si>
  <si>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</si>
  <si>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</si>
  <si>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</si>
  <si>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</si>
  <si>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</si>
  <si>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</si>
  <si>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</si>
  <si>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</si>
  <si>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</si>
  <si>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</si>
  <si>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</si>
  <si>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</si>
  <si>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</si>
  <si>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</si>
  <si>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</si>
  <si>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20085020</t>
  </si>
  <si>
    <t>20085040</t>
  </si>
  <si>
    <t>20086000</t>
  </si>
  <si>
    <t>20087010</t>
  </si>
  <si>
    <t>20087020</t>
  </si>
  <si>
    <t>20088000</t>
  </si>
  <si>
    <t>20089100</t>
  </si>
  <si>
    <t>20089300</t>
  </si>
  <si>
    <t>20089710</t>
  </si>
  <si>
    <t>20089790</t>
  </si>
  <si>
    <t>20089905</t>
  </si>
  <si>
    <t>20089910</t>
  </si>
  <si>
    <t>20089913</t>
  </si>
  <si>
    <t>20089915</t>
  </si>
  <si>
    <t>20089918</t>
  </si>
  <si>
    <t>20089921</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</si>
  <si>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</si>
  <si>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</si>
  <si>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</si>
  <si>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</si>
  <si>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</si>
  <si>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</si>
  <si>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</si>
  <si>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</si>
  <si>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</si>
  <si>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</si>
  <si>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</si>
  <si>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</si>
  <si>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</si>
  <si>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</si>
  <si>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</si>
  <si>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</si>
  <si>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20089991</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</si>
  <si>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</si>
  <si>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</si>
  <si>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</si>
  <si>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</si>
  <si>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</si>
  <si>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</si>
  <si>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</si>
  <si>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</si>
  <si>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</si>
  <si>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</si>
  <si>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</si>
  <si>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</si>
  <si>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</si>
  <si>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</si>
  <si>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</si>
  <si>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</si>
  <si>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</si>
  <si>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</si>
  <si>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</si>
  <si>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</si>
  <si>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</si>
  <si>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</si>
  <si>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</si>
  <si>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20098100</t>
  </si>
  <si>
    <t>20098920</t>
  </si>
  <si>
    <t>20098940</t>
  </si>
  <si>
    <t>20098965</t>
  </si>
  <si>
    <t>20098970</t>
  </si>
  <si>
    <t>20098980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</si>
  <si>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</si>
  <si>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</si>
  <si>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</si>
  <si>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</si>
  <si>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</si>
  <si>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</si>
  <si>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</si>
  <si>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</si>
  <si>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</si>
  <si>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</si>
  <si>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</si>
  <si>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</si>
  <si>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</si>
  <si>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</si>
  <si>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</si>
  <si>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</si>
  <si>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</si>
  <si>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</si>
  <si>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</si>
  <si>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</si>
  <si>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</si>
  <si>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</si>
  <si>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</si>
  <si>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</si>
  <si>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</si>
  <si>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</si>
  <si>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</si>
  <si>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</si>
  <si>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</si>
  <si>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</si>
  <si>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</si>
  <si>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</si>
  <si>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</si>
  <si>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</si>
  <si>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</si>
  <si>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</si>
  <si>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</si>
  <si>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</si>
  <si>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</si>
  <si>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</si>
  <si>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21042010</t>
  </si>
  <si>
    <t>21042050</t>
  </si>
  <si>
    <t>21050005</t>
  </si>
  <si>
    <t>21050010</t>
  </si>
  <si>
    <t>21050020</t>
  </si>
  <si>
    <t>21050025</t>
  </si>
  <si>
    <t>21050030</t>
  </si>
  <si>
    <t>21050040</t>
  </si>
  <si>
    <t>21050050</t>
  </si>
  <si>
    <t>21061000</t>
  </si>
  <si>
    <t>21069006</t>
  </si>
  <si>
    <t>21069015</t>
  </si>
  <si>
    <t>21069018</t>
  </si>
  <si>
    <t>21069022</t>
  </si>
  <si>
    <t>21069024</t>
  </si>
  <si>
    <t>21069026</t>
  </si>
  <si>
    <t>21069028</t>
  </si>
  <si>
    <t>21069032</t>
  </si>
  <si>
    <t>21069034</t>
  </si>
  <si>
    <t>21069036</t>
  </si>
  <si>
    <t>21069038</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</si>
  <si>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</si>
  <si>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</si>
  <si>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</si>
  <si>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</si>
  <si>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</si>
  <si>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</si>
  <si>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</si>
  <si>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</si>
  <si>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</si>
  <si>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</si>
  <si>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</si>
  <si>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</si>
  <si>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</si>
  <si>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</si>
  <si>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</si>
  <si>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</si>
  <si>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</si>
  <si>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</si>
  <si>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</si>
  <si>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</si>
  <si>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</si>
  <si>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21069094</t>
  </si>
  <si>
    <t>21069095</t>
  </si>
  <si>
    <t>21069097</t>
  </si>
  <si>
    <t>22011000</t>
  </si>
  <si>
    <t>22019000</t>
  </si>
  <si>
    <t>22021000</t>
  </si>
  <si>
    <t>22029100</t>
  </si>
  <si>
    <t>22029910</t>
  </si>
  <si>
    <t>22029922</t>
  </si>
  <si>
    <t>22029924</t>
  </si>
  <si>
    <t>22029928</t>
  </si>
  <si>
    <t>22029930</t>
  </si>
  <si>
    <t>22029935</t>
  </si>
  <si>
    <t>22029936</t>
  </si>
  <si>
    <t>22029937</t>
  </si>
  <si>
    <t>22029991</t>
  </si>
  <si>
    <t>22030000</t>
  </si>
  <si>
    <t>22041000</t>
  </si>
  <si>
    <t>22042120</t>
  </si>
  <si>
    <t>22042130</t>
  </si>
  <si>
    <t>22042150</t>
  </si>
  <si>
    <t>22042160</t>
  </si>
  <si>
    <t>22042180</t>
  </si>
  <si>
    <t>22042220</t>
  </si>
  <si>
    <t>22042240</t>
  </si>
  <si>
    <t>22042260</t>
  </si>
  <si>
    <t>22042280</t>
  </si>
  <si>
    <t>22042961</t>
  </si>
  <si>
    <t>22042981</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</si>
  <si>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</si>
  <si>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</si>
  <si>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</si>
  <si>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</si>
  <si>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</si>
  <si>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</si>
  <si>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</si>
  <si>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</si>
  <si>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</si>
  <si>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</si>
  <si>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</si>
  <si>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</si>
  <si>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</si>
  <si>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</si>
  <si>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</si>
  <si>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</si>
  <si>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</si>
  <si>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</si>
  <si>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</si>
  <si>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</si>
  <si>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</si>
  <si>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</si>
  <si>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</si>
  <si>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</si>
  <si>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</si>
  <si>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</si>
  <si>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</si>
  <si>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</si>
  <si>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</si>
  <si>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</si>
  <si>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</si>
  <si>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22089010</t>
  </si>
  <si>
    <t>22089012</t>
  </si>
  <si>
    <t>22089014</t>
  </si>
  <si>
    <t>22089015</t>
  </si>
  <si>
    <t>22089020</t>
  </si>
  <si>
    <t>22089025</t>
  </si>
  <si>
    <t>22089030</t>
  </si>
  <si>
    <t>22089035</t>
  </si>
  <si>
    <t>22089040</t>
  </si>
  <si>
    <t>22089046</t>
  </si>
  <si>
    <t>22089050</t>
  </si>
  <si>
    <t>22089055</t>
  </si>
  <si>
    <t>22089071</t>
  </si>
  <si>
    <t>22089072</t>
  </si>
  <si>
    <t>22089075</t>
  </si>
  <si>
    <t>22090000</t>
  </si>
  <si>
    <t>23011000</t>
  </si>
  <si>
    <t>23012000</t>
  </si>
  <si>
    <t>23021000</t>
  </si>
  <si>
    <t>23023000</t>
  </si>
  <si>
    <t>23024001</t>
  </si>
  <si>
    <t>23025000</t>
  </si>
  <si>
    <t>23031000</t>
  </si>
  <si>
    <t>23032000</t>
  </si>
  <si>
    <t>23033000</t>
  </si>
  <si>
    <t>23040000</t>
  </si>
  <si>
    <t>23050000</t>
  </si>
  <si>
    <t>23061000</t>
  </si>
  <si>
    <t>23062000</t>
  </si>
  <si>
    <t>23063000</t>
  </si>
  <si>
    <t>23064100</t>
  </si>
  <si>
    <t>23064900</t>
  </si>
  <si>
    <t>23065000</t>
  </si>
  <si>
    <t>23066000</t>
  </si>
  <si>
    <t>23069001</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</si>
  <si>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</si>
  <si>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</si>
  <si>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</si>
  <si>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</si>
  <si>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</si>
  <si>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</si>
  <si>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</si>
  <si>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</si>
  <si>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</si>
  <si>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</si>
  <si>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</si>
  <si>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</si>
  <si>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</si>
  <si>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</si>
  <si>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</si>
  <si>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</si>
  <si>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</si>
  <si>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</si>
  <si>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</si>
  <si>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</si>
  <si>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</si>
  <si>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</si>
  <si>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</si>
  <si>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</si>
  <si>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</si>
  <si>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</si>
  <si>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</si>
  <si>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</si>
  <si>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</si>
  <si>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</si>
  <si>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</si>
  <si>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</si>
  <si>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</si>
  <si>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</si>
  <si>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</si>
  <si>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</si>
  <si>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</si>
  <si>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</si>
  <si>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</si>
  <si>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</si>
  <si>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</si>
  <si>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</si>
  <si>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</si>
  <si>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</si>
  <si>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</si>
  <si>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</si>
  <si>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</si>
  <si>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</si>
  <si>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</si>
  <si>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</si>
  <si>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</si>
  <si>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</si>
  <si>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</si>
  <si>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</si>
  <si>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</si>
  <si>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</si>
  <si>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</si>
  <si>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</si>
  <si>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</si>
  <si>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</si>
  <si>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24031100</t>
  </si>
  <si>
    <t>24031920</t>
  </si>
  <si>
    <t>24031930</t>
  </si>
  <si>
    <t>24031960</t>
  </si>
  <si>
    <t>24031990</t>
  </si>
  <si>
    <t>24039120</t>
  </si>
  <si>
    <t>24039143</t>
  </si>
  <si>
    <t>24039145</t>
  </si>
  <si>
    <t>24039147</t>
  </si>
  <si>
    <t>24039921</t>
  </si>
  <si>
    <t>24039931</t>
  </si>
  <si>
    <t>24039960</t>
  </si>
  <si>
    <t>24039990</t>
  </si>
  <si>
    <t>24041100</t>
  </si>
  <si>
    <t>24041205</t>
  </si>
  <si>
    <t>24041210</t>
  </si>
  <si>
    <t>24041290</t>
  </si>
  <si>
    <t>24041905</t>
  </si>
  <si>
    <t>24041910</t>
  </si>
  <si>
    <t>24041990</t>
  </si>
  <si>
    <t>24049100</t>
  </si>
  <si>
    <t>24049200</t>
  </si>
  <si>
    <t>24049900</t>
  </si>
  <si>
    <t>25010000</t>
  </si>
  <si>
    <t>25020000</t>
  </si>
  <si>
    <t>25030000</t>
  </si>
  <si>
    <t>25051010</t>
  </si>
  <si>
    <t>25051050</t>
  </si>
  <si>
    <t>25059000</t>
  </si>
  <si>
    <t>25061000</t>
  </si>
  <si>
    <t>25062000</t>
  </si>
  <si>
    <t>25070000</t>
  </si>
  <si>
    <t>25081000</t>
  </si>
  <si>
    <t>25084001</t>
  </si>
  <si>
    <t>25085000</t>
  </si>
  <si>
    <t>25086000</t>
  </si>
  <si>
    <t>25087000</t>
  </si>
  <si>
    <t>25090010</t>
  </si>
  <si>
    <t>25090020</t>
  </si>
  <si>
    <t>25101000</t>
  </si>
  <si>
    <t>25102000</t>
  </si>
  <si>
    <t>25112000</t>
  </si>
  <si>
    <t>25120000</t>
  </si>
  <si>
    <t>25131000</t>
  </si>
  <si>
    <t>25132010</t>
  </si>
  <si>
    <t>25132090</t>
  </si>
  <si>
    <t>25140000</t>
  </si>
  <si>
    <t>25151100</t>
  </si>
  <si>
    <t>25151210</t>
  </si>
  <si>
    <t>25151220</t>
  </si>
  <si>
    <t>25152000</t>
  </si>
  <si>
    <t>25161100</t>
  </si>
  <si>
    <t>25161200</t>
  </si>
  <si>
    <t>25162010</t>
  </si>
  <si>
    <t>25162020</t>
  </si>
  <si>
    <t>25169000</t>
  </si>
  <si>
    <t>25171000</t>
  </si>
  <si>
    <t>25172000</t>
  </si>
  <si>
    <t>25173000</t>
  </si>
  <si>
    <t>25174100</t>
  </si>
  <si>
    <t>25174900</t>
  </si>
  <si>
    <t>25181000</t>
  </si>
  <si>
    <t>25182000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</si>
  <si>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</si>
  <si>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</si>
  <si>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</si>
  <si>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</si>
  <si>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</si>
  <si>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</si>
  <si>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</si>
  <si>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</si>
  <si>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</si>
  <si>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</si>
  <si>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</si>
  <si>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</si>
  <si>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</si>
  <si>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</si>
  <si>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</si>
  <si>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</si>
  <si>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25280000</t>
  </si>
  <si>
    <t>25291000</t>
  </si>
  <si>
    <t>25293000</t>
  </si>
  <si>
    <t>25301000</t>
  </si>
  <si>
    <t>25302010</t>
  </si>
  <si>
    <t>25302020</t>
  </si>
  <si>
    <t>25309010</t>
  </si>
  <si>
    <t>25309020</t>
  </si>
  <si>
    <t>26011100</t>
  </si>
  <si>
    <t>26011200</t>
  </si>
  <si>
    <t>26012000</t>
  </si>
  <si>
    <t>26020000</t>
  </si>
  <si>
    <t>26040000</t>
  </si>
  <si>
    <t>26050000</t>
  </si>
  <si>
    <t>26060000</t>
  </si>
  <si>
    <t>26070000</t>
  </si>
  <si>
    <t>26080000</t>
  </si>
  <si>
    <t>26100000</t>
  </si>
  <si>
    <t>26110060</t>
  </si>
  <si>
    <t>26121000</t>
  </si>
  <si>
    <t>26140030</t>
  </si>
  <si>
    <t>26140060</t>
  </si>
  <si>
    <t>26151000</t>
  </si>
  <si>
    <t>26159030</t>
  </si>
  <si>
    <t>26159060</t>
  </si>
  <si>
    <t>26161000</t>
  </si>
  <si>
    <t>26169000</t>
  </si>
  <si>
    <t>26179000</t>
  </si>
  <si>
    <t>26180000</t>
  </si>
  <si>
    <t>26190030</t>
  </si>
  <si>
    <t>26190090</t>
  </si>
  <si>
    <t>26201100</t>
  </si>
  <si>
    <t>26201930</t>
  </si>
  <si>
    <t>26201960</t>
  </si>
  <si>
    <t>26202100</t>
  </si>
  <si>
    <t>26202900</t>
  </si>
  <si>
    <t>26203000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</si>
  <si>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</si>
  <si>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</si>
  <si>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</si>
  <si>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</si>
  <si>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</si>
  <si>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</si>
  <si>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</si>
  <si>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</si>
  <si>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</si>
  <si>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</si>
  <si>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</si>
  <si>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</si>
  <si>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</si>
  <si>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</si>
  <si>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</si>
  <si>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</si>
  <si>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</si>
  <si>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</si>
  <si>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27050000</t>
  </si>
  <si>
    <t>27060000</t>
  </si>
  <si>
    <t>27071000</t>
  </si>
  <si>
    <t>27072000</t>
  </si>
  <si>
    <t>27073000</t>
  </si>
  <si>
    <t>27074000</t>
  </si>
  <si>
    <t>27075000</t>
  </si>
  <si>
    <t>27079100</t>
  </si>
  <si>
    <t>27079910</t>
  </si>
  <si>
    <t>27079920</t>
  </si>
  <si>
    <t>27079940</t>
  </si>
  <si>
    <t>27079951</t>
  </si>
  <si>
    <t>27079955</t>
  </si>
  <si>
    <t>27079959</t>
  </si>
  <si>
    <t>27079990</t>
  </si>
  <si>
    <t>27081000</t>
  </si>
  <si>
    <t>27082000</t>
  </si>
  <si>
    <t>27090010</t>
  </si>
  <si>
    <t>27090020</t>
  </si>
  <si>
    <t>27101215</t>
  </si>
  <si>
    <t>27101218</t>
  </si>
  <si>
    <t>27101225</t>
  </si>
  <si>
    <t>27101245</t>
  </si>
  <si>
    <t>27101290</t>
  </si>
  <si>
    <t>27101906</t>
  </si>
  <si>
    <t>27101911</t>
  </si>
  <si>
    <t>27101916</t>
  </si>
  <si>
    <t>27101924</t>
  </si>
  <si>
    <t>27101925</t>
  </si>
  <si>
    <t>27101926</t>
  </si>
  <si>
    <t>27101930</t>
  </si>
  <si>
    <t>27101935</t>
  </si>
  <si>
    <t>27101940</t>
  </si>
  <si>
    <t>27101945</t>
  </si>
  <si>
    <t>27101990</t>
  </si>
  <si>
    <t>27102005</t>
  </si>
  <si>
    <t>27102010</t>
  </si>
  <si>
    <t>27102015</t>
  </si>
  <si>
    <t>27102025</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</si>
  <si>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</si>
  <si>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</si>
  <si>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</si>
  <si>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</si>
  <si>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</si>
  <si>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</si>
  <si>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</si>
  <si>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</si>
  <si>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</si>
  <si>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</si>
  <si>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</si>
  <si>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</si>
  <si>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</si>
  <si>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</si>
  <si>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</si>
  <si>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</si>
  <si>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</si>
  <si>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</si>
  <si>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</si>
  <si>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</si>
  <si>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</si>
  <si>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</si>
  <si>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</si>
  <si>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</si>
  <si>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</si>
  <si>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</si>
  <si>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</si>
  <si>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</si>
  <si>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28011000</t>
  </si>
  <si>
    <t>28012000</t>
  </si>
  <si>
    <t>28013010</t>
  </si>
  <si>
    <t>28013020</t>
  </si>
  <si>
    <t>28020000</t>
  </si>
  <si>
    <t>28030000</t>
  </si>
  <si>
    <t>28041000</t>
  </si>
  <si>
    <t>28042100</t>
  </si>
  <si>
    <t>28042900</t>
  </si>
  <si>
    <t>28043000</t>
  </si>
  <si>
    <t>28044000</t>
  </si>
  <si>
    <t>28045000</t>
  </si>
  <si>
    <t>28046100</t>
  </si>
  <si>
    <t>28048000</t>
  </si>
  <si>
    <t>28049000</t>
  </si>
  <si>
    <t>28051100</t>
  </si>
  <si>
    <t>28051200</t>
  </si>
  <si>
    <t>28051910</t>
  </si>
  <si>
    <t>28051920</t>
  </si>
  <si>
    <t>28051990</t>
  </si>
  <si>
    <t>28054000</t>
  </si>
  <si>
    <t>28061000</t>
  </si>
  <si>
    <t>28062000</t>
  </si>
  <si>
    <t>28070000</t>
  </si>
  <si>
    <t>28080000</t>
  </si>
  <si>
    <t>28091000</t>
  </si>
  <si>
    <t>28092000</t>
  </si>
  <si>
    <t>28100000</t>
  </si>
  <si>
    <t>28111100</t>
  </si>
  <si>
    <t>28111200</t>
  </si>
  <si>
    <t>28111910</t>
  </si>
  <si>
    <t>28111930</t>
  </si>
  <si>
    <t>28111961</t>
  </si>
  <si>
    <t>28112100</t>
  </si>
  <si>
    <t>28112210</t>
  </si>
  <si>
    <t>28112250</t>
  </si>
  <si>
    <t>28112910</t>
  </si>
  <si>
    <t>28112920</t>
  </si>
  <si>
    <t>28112930</t>
  </si>
  <si>
    <t>28112950</t>
  </si>
  <si>
    <t>28121100</t>
  </si>
  <si>
    <t>28121200</t>
  </si>
  <si>
    <t>28121300</t>
  </si>
  <si>
    <t>28121400</t>
  </si>
  <si>
    <t>28121500</t>
  </si>
  <si>
    <t>28121600</t>
  </si>
  <si>
    <t>28121700</t>
  </si>
  <si>
    <t>28121900</t>
  </si>
  <si>
    <t>28129000</t>
  </si>
  <si>
    <t>28131000</t>
  </si>
  <si>
    <t>28139010</t>
  </si>
  <si>
    <t>28139020</t>
  </si>
  <si>
    <t>28139050</t>
  </si>
  <si>
    <t>28141000</t>
  </si>
  <si>
    <t>28142000</t>
  </si>
  <si>
    <t>28151100</t>
  </si>
  <si>
    <t>28151200</t>
  </si>
  <si>
    <t>28152000</t>
  </si>
  <si>
    <t>28153000</t>
  </si>
  <si>
    <t>28161000</t>
  </si>
  <si>
    <t>28164010</t>
  </si>
  <si>
    <t>28170000</t>
  </si>
  <si>
    <t>28181010</t>
  </si>
  <si>
    <t>28181020</t>
  </si>
  <si>
    <t>28183000</t>
  </si>
  <si>
    <t>28191000</t>
  </si>
  <si>
    <t>28199000</t>
  </si>
  <si>
    <t>28201000</t>
  </si>
  <si>
    <t>28209000</t>
  </si>
  <si>
    <t>28211000</t>
  </si>
  <si>
    <t>28212000</t>
  </si>
  <si>
    <t>28220000</t>
  </si>
  <si>
    <t>28230000</t>
  </si>
  <si>
    <t>28241000</t>
  </si>
  <si>
    <t>28249010</t>
  </si>
  <si>
    <t>28249020</t>
  </si>
  <si>
    <t>28249050</t>
  </si>
  <si>
    <t>28251000</t>
  </si>
  <si>
    <t>28252000</t>
  </si>
  <si>
    <t>28253000</t>
  </si>
  <si>
    <t>28254000</t>
  </si>
  <si>
    <t>28255010</t>
  </si>
  <si>
    <t>28255020</t>
  </si>
  <si>
    <t>28255030</t>
  </si>
  <si>
    <t>28256000</t>
  </si>
  <si>
    <t>28259010</t>
  </si>
  <si>
    <t>28259015</t>
  </si>
  <si>
    <t>28259030</t>
  </si>
  <si>
    <t>28259075</t>
  </si>
  <si>
    <t>28259090</t>
  </si>
  <si>
    <t>28261200</t>
  </si>
  <si>
    <t>28261910</t>
  </si>
  <si>
    <t>28261920</t>
  </si>
  <si>
    <t>28261990</t>
  </si>
  <si>
    <t>28263000</t>
  </si>
  <si>
    <t>28269010</t>
  </si>
  <si>
    <t>28271000</t>
  </si>
  <si>
    <t>28272000</t>
  </si>
  <si>
    <t>28273100</t>
  </si>
  <si>
    <t>28273200</t>
  </si>
  <si>
    <t>28273500</t>
  </si>
  <si>
    <t>28273910</t>
  </si>
  <si>
    <t>28273930</t>
  </si>
  <si>
    <t>28273945</t>
  </si>
  <si>
    <t>28273955</t>
  </si>
  <si>
    <t>28273960</t>
  </si>
  <si>
    <t>28273965</t>
  </si>
  <si>
    <t>28273990</t>
  </si>
  <si>
    <t>28274100</t>
  </si>
  <si>
    <t>28274910</t>
  </si>
  <si>
    <t>28275100</t>
  </si>
  <si>
    <t>28275925</t>
  </si>
  <si>
    <t>28275951</t>
  </si>
  <si>
    <t>28276010</t>
  </si>
  <si>
    <t>28276020</t>
  </si>
  <si>
    <t>28276051</t>
  </si>
  <si>
    <t>28281000</t>
  </si>
  <si>
    <t>28289000</t>
  </si>
  <si>
    <t>28291100</t>
  </si>
  <si>
    <t>28291901</t>
  </si>
  <si>
    <t>28299005</t>
  </si>
  <si>
    <t>28299040</t>
  </si>
  <si>
    <t>28299061</t>
  </si>
  <si>
    <t>28301000</t>
  </si>
  <si>
    <t>28309010</t>
  </si>
  <si>
    <t>28309015</t>
  </si>
  <si>
    <t>28309020</t>
  </si>
  <si>
    <t>28309090</t>
  </si>
  <si>
    <t>28311010</t>
  </si>
  <si>
    <t>28311050</t>
  </si>
  <si>
    <t>28319000</t>
  </si>
  <si>
    <t>28321000</t>
  </si>
  <si>
    <t>28322000</t>
  </si>
  <si>
    <t>28323010</t>
  </si>
  <si>
    <t>28323050</t>
  </si>
  <si>
    <t>28331110</t>
  </si>
  <si>
    <t>28331150</t>
  </si>
  <si>
    <t>28331900</t>
  </si>
  <si>
    <t>28332100</t>
  </si>
  <si>
    <t>28332200</t>
  </si>
  <si>
    <t>28332400</t>
  </si>
  <si>
    <t>28332500</t>
  </si>
  <si>
    <t>28332700</t>
  </si>
  <si>
    <t>28332910</t>
  </si>
  <si>
    <t>28332920</t>
  </si>
  <si>
    <t>28332930</t>
  </si>
  <si>
    <t>28332940</t>
  </si>
  <si>
    <t>28332945</t>
  </si>
  <si>
    <t>28332951</t>
  </si>
  <si>
    <t>28333000</t>
  </si>
  <si>
    <t>28334020</t>
  </si>
  <si>
    <t>28334060</t>
  </si>
  <si>
    <t>28341010</t>
  </si>
  <si>
    <t>28341050</t>
  </si>
  <si>
    <t>28342100</t>
  </si>
  <si>
    <t>28342905</t>
  </si>
  <si>
    <t>28342910</t>
  </si>
  <si>
    <t>28342920</t>
  </si>
  <si>
    <t>28342951</t>
  </si>
  <si>
    <t>28351000</t>
  </si>
  <si>
    <t>28352200</t>
  </si>
  <si>
    <t>28352400</t>
  </si>
  <si>
    <t>28352500</t>
  </si>
  <si>
    <t>28352600</t>
  </si>
  <si>
    <t>28352910</t>
  </si>
  <si>
    <t>28352920</t>
  </si>
  <si>
    <t>28352930</t>
  </si>
  <si>
    <t>28352951</t>
  </si>
  <si>
    <t>28353100</t>
  </si>
  <si>
    <t>28353910</t>
  </si>
  <si>
    <t>28353950</t>
  </si>
  <si>
    <t>28362000</t>
  </si>
  <si>
    <t>28363000</t>
  </si>
  <si>
    <t>28364010</t>
  </si>
  <si>
    <t>28364020</t>
  </si>
  <si>
    <t>28365000</t>
  </si>
  <si>
    <t>28366000</t>
  </si>
  <si>
    <t>28369100</t>
  </si>
  <si>
    <t>28369200</t>
  </si>
  <si>
    <t>28369910</t>
  </si>
  <si>
    <t>28369920</t>
  </si>
  <si>
    <t>28369930</t>
  </si>
  <si>
    <t>28369940</t>
  </si>
  <si>
    <t>28369950</t>
  </si>
  <si>
    <t>28371100</t>
  </si>
  <si>
    <t>28371901</t>
  </si>
  <si>
    <t>28372010</t>
  </si>
  <si>
    <t>28372051</t>
  </si>
  <si>
    <t>28391100</t>
  </si>
  <si>
    <t>28391900</t>
  </si>
  <si>
    <t>28399010</t>
  </si>
  <si>
    <t>28399050</t>
  </si>
  <si>
    <t>28401100</t>
  </si>
  <si>
    <t>28401900</t>
  </si>
  <si>
    <t>28402000</t>
  </si>
  <si>
    <t>28403000</t>
  </si>
  <si>
    <t>28413000</t>
  </si>
  <si>
    <t>28415010</t>
  </si>
  <si>
    <t>28416100</t>
  </si>
  <si>
    <t>28416900</t>
  </si>
  <si>
    <t>28418000</t>
  </si>
  <si>
    <t>28419010</t>
  </si>
  <si>
    <t>28419020</t>
  </si>
  <si>
    <t>28419030</t>
  </si>
  <si>
    <t>28419040</t>
  </si>
  <si>
    <t>28419045</t>
  </si>
  <si>
    <t>28419050</t>
  </si>
  <si>
    <t>28421000</t>
  </si>
  <si>
    <t>28429010</t>
  </si>
  <si>
    <t>28429090</t>
  </si>
  <si>
    <t>28431000</t>
  </si>
  <si>
    <t>28432100</t>
  </si>
  <si>
    <t>28432901</t>
  </si>
  <si>
    <t>28433000</t>
  </si>
  <si>
    <t>28439000</t>
  </si>
  <si>
    <t>28441010</t>
  </si>
  <si>
    <t>28441020</t>
  </si>
  <si>
    <t>28441050</t>
  </si>
  <si>
    <t>28442000</t>
  </si>
  <si>
    <t>28444100</t>
  </si>
  <si>
    <t>28444200</t>
  </si>
  <si>
    <t>28444300</t>
  </si>
  <si>
    <t>28444400</t>
  </si>
  <si>
    <t>28445000</t>
  </si>
  <si>
    <t>28451000</t>
  </si>
  <si>
    <t>28452000</t>
  </si>
  <si>
    <t>28453000</t>
  </si>
  <si>
    <t>28454000</t>
  </si>
  <si>
    <t>28459001</t>
  </si>
  <si>
    <t>28470000</t>
  </si>
  <si>
    <t>28491000</t>
  </si>
  <si>
    <t>28499010</t>
  </si>
  <si>
    <t>28499020</t>
  </si>
  <si>
    <t>28499030</t>
  </si>
  <si>
    <t>28499050</t>
  </si>
  <si>
    <t>28500005</t>
  </si>
  <si>
    <t>28500007</t>
  </si>
  <si>
    <t>28500010</t>
  </si>
  <si>
    <t>28500020</t>
  </si>
  <si>
    <t>28500050</t>
  </si>
  <si>
    <t>28521010</t>
  </si>
  <si>
    <t>28521090</t>
  </si>
  <si>
    <t>28529005</t>
  </si>
  <si>
    <t>28529090</t>
  </si>
  <si>
    <t>28531000</t>
  </si>
  <si>
    <t>28539010</t>
  </si>
  <si>
    <t>28539050</t>
  </si>
  <si>
    <t>28539090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</si>
  <si>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</si>
  <si>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</si>
  <si>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</si>
  <si>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</si>
  <si>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</si>
  <si>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</si>
  <si>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</si>
  <si>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</si>
  <si>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</si>
  <si>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</si>
  <si>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</si>
  <si>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</si>
  <si>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</si>
  <si>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</si>
  <si>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</si>
  <si>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</si>
  <si>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</si>
  <si>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</si>
  <si>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</si>
  <si>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</si>
  <si>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</si>
  <si>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</si>
  <si>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</si>
  <si>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</si>
  <si>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</si>
  <si>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</si>
  <si>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</si>
  <si>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</si>
  <si>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</si>
  <si>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</si>
  <si>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</si>
  <si>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</si>
  <si>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</si>
  <si>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</si>
  <si>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</si>
  <si>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</si>
  <si>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</si>
  <si>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</si>
  <si>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29032200</t>
  </si>
  <si>
    <t>29032300</t>
  </si>
  <si>
    <t>29032900</t>
  </si>
  <si>
    <t>29036100</t>
  </si>
  <si>
    <t>29036210</t>
  </si>
  <si>
    <t>29036910</t>
  </si>
  <si>
    <t>29037800</t>
  </si>
  <si>
    <t>29037910</t>
  </si>
  <si>
    <t>29037990</t>
  </si>
  <si>
    <t>29038100</t>
  </si>
  <si>
    <t>29038200</t>
  </si>
  <si>
    <t>29038300</t>
  </si>
  <si>
    <t>29038905</t>
  </si>
  <si>
    <t>29038915</t>
  </si>
  <si>
    <t>29038920</t>
  </si>
  <si>
    <t>29038940</t>
  </si>
  <si>
    <t>29038960</t>
  </si>
  <si>
    <t>29038970</t>
  </si>
  <si>
    <t>29039110</t>
  </si>
  <si>
    <t>29039120</t>
  </si>
  <si>
    <t>29039130</t>
  </si>
  <si>
    <t>29039200</t>
  </si>
  <si>
    <t>29039300</t>
  </si>
  <si>
    <t>29039400</t>
  </si>
  <si>
    <t>29039910</t>
  </si>
  <si>
    <t>29039915</t>
  </si>
  <si>
    <t>29039920</t>
  </si>
  <si>
    <t>29039923</t>
  </si>
  <si>
    <t>29039927</t>
  </si>
  <si>
    <t>29039930</t>
  </si>
  <si>
    <t>29041008</t>
  </si>
  <si>
    <t>29041010</t>
  </si>
  <si>
    <t>29041015</t>
  </si>
  <si>
    <t>29041032</t>
  </si>
  <si>
    <t>29041037</t>
  </si>
  <si>
    <t>29041050</t>
  </si>
  <si>
    <t>29042010</t>
  </si>
  <si>
    <t>29042015</t>
  </si>
  <si>
    <t>29042020</t>
  </si>
  <si>
    <t>29042030</t>
  </si>
  <si>
    <t>29042035</t>
  </si>
  <si>
    <t>29042040</t>
  </si>
  <si>
    <t>29042045</t>
  </si>
  <si>
    <t>29042050</t>
  </si>
  <si>
    <t>29043100</t>
  </si>
  <si>
    <t>29043200</t>
  </si>
  <si>
    <t>29043300</t>
  </si>
  <si>
    <t>29043400</t>
  </si>
  <si>
    <t>29043500</t>
  </si>
  <si>
    <t>29043600</t>
  </si>
  <si>
    <t>29049100</t>
  </si>
  <si>
    <t>29049904</t>
  </si>
  <si>
    <t>29049908</t>
  </si>
  <si>
    <t>29049915</t>
  </si>
  <si>
    <t>29049920</t>
  </si>
  <si>
    <t>29049930</t>
  </si>
  <si>
    <t>29049935</t>
  </si>
  <si>
    <t>29049940</t>
  </si>
  <si>
    <t>29049947</t>
  </si>
  <si>
    <t>29049950</t>
  </si>
  <si>
    <t>29051110</t>
  </si>
  <si>
    <t>29051120</t>
  </si>
  <si>
    <t>29051200</t>
  </si>
  <si>
    <t>29051300</t>
  </si>
  <si>
    <t>29051410</t>
  </si>
  <si>
    <t>29051450</t>
  </si>
  <si>
    <t>29051600</t>
  </si>
  <si>
    <t>29051700</t>
  </si>
  <si>
    <t>29051910</t>
  </si>
  <si>
    <t>29051990</t>
  </si>
  <si>
    <t>29052210</t>
  </si>
  <si>
    <t>29052220</t>
  </si>
  <si>
    <t>29052250</t>
  </si>
  <si>
    <t>29052910</t>
  </si>
  <si>
    <t>29052990</t>
  </si>
  <si>
    <t>29053100</t>
  </si>
  <si>
    <t>29053200</t>
  </si>
  <si>
    <t>29053910</t>
  </si>
  <si>
    <t>29053920</t>
  </si>
  <si>
    <t>29053960</t>
  </si>
  <si>
    <t>29053990</t>
  </si>
  <si>
    <t>29054100</t>
  </si>
  <si>
    <t>29054200</t>
  </si>
  <si>
    <t>29054300</t>
  </si>
  <si>
    <t>29054400</t>
  </si>
  <si>
    <t>29054500</t>
  </si>
  <si>
    <t>29054910</t>
  </si>
  <si>
    <t>29054920</t>
  </si>
  <si>
    <t>29054930</t>
  </si>
  <si>
    <t>29054940</t>
  </si>
  <si>
    <t>29054950</t>
  </si>
  <si>
    <t>29055910</t>
  </si>
  <si>
    <t>29055930</t>
  </si>
  <si>
    <t>29055990</t>
  </si>
  <si>
    <t>29061100</t>
  </si>
  <si>
    <t>29061200</t>
  </si>
  <si>
    <t>29061310</t>
  </si>
  <si>
    <t>29061350</t>
  </si>
  <si>
    <t>29061910</t>
  </si>
  <si>
    <t>29061930</t>
  </si>
  <si>
    <t>29061950</t>
  </si>
  <si>
    <t>29062100</t>
  </si>
  <si>
    <t>29062910</t>
  </si>
  <si>
    <t>29062920</t>
  </si>
  <si>
    <t>29062930</t>
  </si>
  <si>
    <t>29062960</t>
  </si>
  <si>
    <t>29071100</t>
  </si>
  <si>
    <t>29071200</t>
  </si>
  <si>
    <t>29071300</t>
  </si>
  <si>
    <t>29071510</t>
  </si>
  <si>
    <t>29071530</t>
  </si>
  <si>
    <t>29071560</t>
  </si>
  <si>
    <t>29071910</t>
  </si>
  <si>
    <t>29071920</t>
  </si>
  <si>
    <t>29071940</t>
  </si>
  <si>
    <t>29071961</t>
  </si>
  <si>
    <t>29071980</t>
  </si>
  <si>
    <t>29072100</t>
  </si>
  <si>
    <t>29072210</t>
  </si>
  <si>
    <t>29072250</t>
  </si>
  <si>
    <t>29072300</t>
  </si>
  <si>
    <t>29072905</t>
  </si>
  <si>
    <t>29072915</t>
  </si>
  <si>
    <t>29072925</t>
  </si>
  <si>
    <t>29072990</t>
  </si>
  <si>
    <t>29081100</t>
  </si>
  <si>
    <t>29081905</t>
  </si>
  <si>
    <t>29081910</t>
  </si>
  <si>
    <t>29081920</t>
  </si>
  <si>
    <t>29081925</t>
  </si>
  <si>
    <t>29081935</t>
  </si>
  <si>
    <t>29081960</t>
  </si>
  <si>
    <t>29089100</t>
  </si>
  <si>
    <t>29089200</t>
  </si>
  <si>
    <t>29089903</t>
  </si>
  <si>
    <t>29089906</t>
  </si>
  <si>
    <t>29089909</t>
  </si>
  <si>
    <t>29089912</t>
  </si>
  <si>
    <t>29089915</t>
  </si>
  <si>
    <t>29089920</t>
  </si>
  <si>
    <t>29089933</t>
  </si>
  <si>
    <t>29089940</t>
  </si>
  <si>
    <t>29089980</t>
  </si>
  <si>
    <t>29089990</t>
  </si>
  <si>
    <t>29091100</t>
  </si>
  <si>
    <t>29091914</t>
  </si>
  <si>
    <t>29091918</t>
  </si>
  <si>
    <t>29091930</t>
  </si>
  <si>
    <t>29091960</t>
  </si>
  <si>
    <t>29092000</t>
  </si>
  <si>
    <t>29093005</t>
  </si>
  <si>
    <t>29093020</t>
  </si>
  <si>
    <t>29093040</t>
  </si>
  <si>
    <t>29093060</t>
  </si>
  <si>
    <t>29094100</t>
  </si>
  <si>
    <t>29094300</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</si>
  <si>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</si>
  <si>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</si>
  <si>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</si>
  <si>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</si>
  <si>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</si>
  <si>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</si>
  <si>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</si>
  <si>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</si>
  <si>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</si>
  <si>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</si>
  <si>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</si>
  <si>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</si>
  <si>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</si>
  <si>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</si>
  <si>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</si>
  <si>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</si>
  <si>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29104000</t>
  </si>
  <si>
    <t>29105000</t>
  </si>
  <si>
    <t>29109010</t>
  </si>
  <si>
    <t>29109020</t>
  </si>
  <si>
    <t>29109091</t>
  </si>
  <si>
    <t>29110010</t>
  </si>
  <si>
    <t>29110050</t>
  </si>
  <si>
    <t>29121100</t>
  </si>
  <si>
    <t>29121200</t>
  </si>
  <si>
    <t>29121910</t>
  </si>
  <si>
    <t>29121920</t>
  </si>
  <si>
    <t>29121925</t>
  </si>
  <si>
    <t>29121930</t>
  </si>
  <si>
    <t>29121950</t>
  </si>
  <si>
    <t>29122100</t>
  </si>
  <si>
    <t>29122910</t>
  </si>
  <si>
    <t>29122930</t>
  </si>
  <si>
    <t>29122960</t>
  </si>
  <si>
    <t>29124100</t>
  </si>
  <si>
    <t>29124200</t>
  </si>
  <si>
    <t>29124910</t>
  </si>
  <si>
    <t>29124915</t>
  </si>
  <si>
    <t>29124926</t>
  </si>
  <si>
    <t>29124955</t>
  </si>
  <si>
    <t>29124960</t>
  </si>
  <si>
    <t>29124990</t>
  </si>
  <si>
    <t>29125010</t>
  </si>
  <si>
    <t>29125050</t>
  </si>
  <si>
    <t>29126000</t>
  </si>
  <si>
    <t>29130020</t>
  </si>
  <si>
    <t>29130040</t>
  </si>
  <si>
    <t>29130050</t>
  </si>
  <si>
    <t>29141110</t>
  </si>
  <si>
    <t>29141150</t>
  </si>
  <si>
    <t>29141200</t>
  </si>
  <si>
    <t>29141300</t>
  </si>
  <si>
    <t>29141900</t>
  </si>
  <si>
    <t>29142210</t>
  </si>
  <si>
    <t>29142220</t>
  </si>
  <si>
    <t>29142300</t>
  </si>
  <si>
    <t>29142910</t>
  </si>
  <si>
    <t>29142930</t>
  </si>
  <si>
    <t>29142931</t>
  </si>
  <si>
    <t>29142950</t>
  </si>
  <si>
    <t>29143100</t>
  </si>
  <si>
    <t>29143910</t>
  </si>
  <si>
    <t>29143990</t>
  </si>
  <si>
    <t>29144010</t>
  </si>
  <si>
    <t>29144020</t>
  </si>
  <si>
    <t>29144040</t>
  </si>
  <si>
    <t>29144060</t>
  </si>
  <si>
    <t>29144090</t>
  </si>
  <si>
    <t>29145010</t>
  </si>
  <si>
    <t>29145030</t>
  </si>
  <si>
    <t>29145050</t>
  </si>
  <si>
    <t>29146100</t>
  </si>
  <si>
    <t>29146910</t>
  </si>
  <si>
    <t>29147100</t>
  </si>
  <si>
    <t>29147910</t>
  </si>
  <si>
    <t>29147930</t>
  </si>
  <si>
    <t>29147940</t>
  </si>
  <si>
    <t>29147960</t>
  </si>
  <si>
    <t>29147990</t>
  </si>
  <si>
    <t>29151100</t>
  </si>
  <si>
    <t>29151200</t>
  </si>
  <si>
    <t>29151310</t>
  </si>
  <si>
    <t>29151350</t>
  </si>
  <si>
    <t>29152100</t>
  </si>
  <si>
    <t>29152400</t>
  </si>
  <si>
    <t>29152910</t>
  </si>
  <si>
    <t>29152920</t>
  </si>
  <si>
    <t>29152930</t>
  </si>
  <si>
    <t>29152950</t>
  </si>
  <si>
    <t>29153100</t>
  </si>
  <si>
    <t>29153200</t>
  </si>
  <si>
    <t>29153300</t>
  </si>
  <si>
    <t>29153600</t>
  </si>
  <si>
    <t>29153910</t>
  </si>
  <si>
    <t>29153920</t>
  </si>
  <si>
    <t>29153931</t>
  </si>
  <si>
    <t>29153940</t>
  </si>
  <si>
    <t>29153945</t>
  </si>
  <si>
    <t>29153947</t>
  </si>
  <si>
    <t>29153960</t>
  </si>
  <si>
    <t>29153970</t>
  </si>
  <si>
    <t>29153980</t>
  </si>
  <si>
    <t>29153990</t>
  </si>
  <si>
    <t>29154010</t>
  </si>
  <si>
    <t>29154020</t>
  </si>
  <si>
    <t>29154030</t>
  </si>
  <si>
    <t>29154050</t>
  </si>
  <si>
    <t>29155010</t>
  </si>
  <si>
    <t>29155020</t>
  </si>
  <si>
    <t>29155050</t>
  </si>
  <si>
    <t>29156010</t>
  </si>
  <si>
    <t>29156050</t>
  </si>
  <si>
    <t>29159014</t>
  </si>
  <si>
    <t>29159050</t>
  </si>
  <si>
    <t>29161100</t>
  </si>
  <si>
    <t>29161210</t>
  </si>
  <si>
    <t>29161250</t>
  </si>
  <si>
    <t>29161300</t>
  </si>
  <si>
    <t>29161410</t>
  </si>
  <si>
    <t>29161420</t>
  </si>
  <si>
    <t>29161510</t>
  </si>
  <si>
    <t>29161551</t>
  </si>
  <si>
    <t>29161600</t>
  </si>
  <si>
    <t>29161910</t>
  </si>
  <si>
    <t>29161920</t>
  </si>
  <si>
    <t>29161930</t>
  </si>
  <si>
    <t>29161950</t>
  </si>
  <si>
    <t>29162010</t>
  </si>
  <si>
    <t>29162050</t>
  </si>
  <si>
    <t>29163111</t>
  </si>
  <si>
    <t>29163120</t>
  </si>
  <si>
    <t>29163130</t>
  </si>
  <si>
    <t>29163150</t>
  </si>
  <si>
    <t>29163210</t>
  </si>
  <si>
    <t>29163220</t>
  </si>
  <si>
    <t>29163410</t>
  </si>
  <si>
    <t>29163425</t>
  </si>
  <si>
    <t>29163455</t>
  </si>
  <si>
    <t>29163903</t>
  </si>
  <si>
    <t>29163904</t>
  </si>
  <si>
    <t>29163906</t>
  </si>
  <si>
    <t>29163912</t>
  </si>
  <si>
    <t>29163916</t>
  </si>
  <si>
    <t>29163917</t>
  </si>
  <si>
    <t>29163921</t>
  </si>
  <si>
    <t>29163946</t>
  </si>
  <si>
    <t>29163977</t>
  </si>
  <si>
    <t>29163979</t>
  </si>
  <si>
    <t>29171100</t>
  </si>
  <si>
    <t>29171210</t>
  </si>
  <si>
    <t>29171220</t>
  </si>
  <si>
    <t>29171250</t>
  </si>
  <si>
    <t>29171300</t>
  </si>
  <si>
    <t>29171410</t>
  </si>
  <si>
    <t>29171450</t>
  </si>
  <si>
    <t>29171910</t>
  </si>
  <si>
    <t>29171915</t>
  </si>
  <si>
    <t>29171917</t>
  </si>
  <si>
    <t>29171920</t>
  </si>
  <si>
    <t>29171923</t>
  </si>
  <si>
    <t>29171927</t>
  </si>
  <si>
    <t>29171935</t>
  </si>
  <si>
    <t>29171940</t>
  </si>
  <si>
    <t>29172000</t>
  </si>
  <si>
    <t>29173200</t>
  </si>
  <si>
    <t>29173300</t>
  </si>
  <si>
    <t>29173500</t>
  </si>
  <si>
    <t>29173600</t>
  </si>
  <si>
    <t>29173700</t>
  </si>
  <si>
    <t>29173912</t>
  </si>
  <si>
    <t>29173915</t>
  </si>
  <si>
    <t>29173920</t>
  </si>
  <si>
    <t>29173930</t>
  </si>
  <si>
    <t>29173970</t>
  </si>
  <si>
    <t>29181110</t>
  </si>
  <si>
    <t>29181151</t>
  </si>
  <si>
    <t>29181200</t>
  </si>
  <si>
    <t>29181310</t>
  </si>
  <si>
    <t>29181320</t>
  </si>
  <si>
    <t>29181330</t>
  </si>
  <si>
    <t>29181350</t>
  </si>
  <si>
    <t>29181400</t>
  </si>
  <si>
    <t>29181510</t>
  </si>
  <si>
    <t>29181550</t>
  </si>
  <si>
    <t>29181610</t>
  </si>
  <si>
    <t>29181650</t>
  </si>
  <si>
    <t>29181700</t>
  </si>
  <si>
    <t>29181800</t>
  </si>
  <si>
    <t>29181911</t>
  </si>
  <si>
    <t>29181912</t>
  </si>
  <si>
    <t>29181915</t>
  </si>
  <si>
    <t>29181920</t>
  </si>
  <si>
    <t>29181931</t>
  </si>
  <si>
    <t>29181960</t>
  </si>
  <si>
    <t>29181990</t>
  </si>
  <si>
    <t>29182110</t>
  </si>
  <si>
    <t>29182150</t>
  </si>
  <si>
    <t>29182310</t>
  </si>
  <si>
    <t>29182320</t>
  </si>
  <si>
    <t>29182330</t>
  </si>
  <si>
    <t>29182350</t>
  </si>
  <si>
    <t>29182906</t>
  </si>
  <si>
    <t>29182908</t>
  </si>
  <si>
    <t>29182920</t>
  </si>
  <si>
    <t>29182922</t>
  </si>
  <si>
    <t>29182930</t>
  </si>
  <si>
    <t>29182939</t>
  </si>
  <si>
    <t>29182965</t>
  </si>
  <si>
    <t>29182975</t>
  </si>
  <si>
    <t>29183015</t>
  </si>
  <si>
    <t>29183025</t>
  </si>
  <si>
    <t>29183030</t>
  </si>
  <si>
    <t>29183070</t>
  </si>
  <si>
    <t>29183090</t>
  </si>
  <si>
    <t>29189100</t>
  </si>
  <si>
    <t>29189905</t>
  </si>
  <si>
    <t>29189918</t>
  </si>
  <si>
    <t>29189920</t>
  </si>
  <si>
    <t>29189943</t>
  </si>
  <si>
    <t>29191000</t>
  </si>
  <si>
    <t>29199015</t>
  </si>
  <si>
    <t>29199025</t>
  </si>
  <si>
    <t>29199030</t>
  </si>
  <si>
    <t>29199050</t>
  </si>
  <si>
    <t>29201100</t>
  </si>
  <si>
    <t>29201910</t>
  </si>
  <si>
    <t>29201940</t>
  </si>
  <si>
    <t>29201950</t>
  </si>
  <si>
    <t>29202100</t>
  </si>
  <si>
    <t>29202300</t>
  </si>
  <si>
    <t>29202400</t>
  </si>
  <si>
    <t>29202900</t>
  </si>
  <si>
    <t>29203000</t>
  </si>
  <si>
    <t>29209010</t>
  </si>
  <si>
    <t>29209020</t>
  </si>
  <si>
    <t>29209051</t>
  </si>
  <si>
    <t>29211100</t>
  </si>
  <si>
    <t>29211300</t>
  </si>
  <si>
    <t>29211400</t>
  </si>
  <si>
    <t>29211931</t>
  </si>
  <si>
    <t>29211961</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</si>
  <si>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</si>
  <si>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</si>
  <si>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</si>
  <si>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</si>
  <si>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</si>
  <si>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</si>
  <si>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</si>
  <si>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</si>
  <si>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</si>
  <si>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</si>
  <si>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</si>
  <si>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</si>
  <si>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</si>
  <si>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</si>
  <si>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</si>
  <si>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</si>
  <si>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</si>
  <si>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</si>
  <si>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</si>
  <si>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</si>
  <si>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</si>
  <si>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</si>
  <si>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</si>
  <si>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</si>
  <si>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</si>
  <si>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</si>
  <si>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</si>
  <si>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</si>
  <si>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</si>
  <si>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</si>
  <si>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</si>
  <si>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</si>
  <si>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</si>
  <si>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</si>
  <si>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</si>
  <si>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</si>
  <si>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</si>
  <si>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</si>
  <si>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29214910</t>
  </si>
  <si>
    <t>29214915</t>
  </si>
  <si>
    <t>29214945</t>
  </si>
  <si>
    <t>29214950</t>
  </si>
  <si>
    <t>29215110</t>
  </si>
  <si>
    <t>29215120</t>
  </si>
  <si>
    <t>29215130</t>
  </si>
  <si>
    <t>29215150</t>
  </si>
  <si>
    <t>29215904</t>
  </si>
  <si>
    <t>29215908</t>
  </si>
  <si>
    <t>29215917</t>
  </si>
  <si>
    <t>29215920</t>
  </si>
  <si>
    <t>29215930</t>
  </si>
  <si>
    <t>29215940</t>
  </si>
  <si>
    <t>29215980</t>
  </si>
  <si>
    <t>29221100</t>
  </si>
  <si>
    <t>29221200</t>
  </si>
  <si>
    <t>29221500</t>
  </si>
  <si>
    <t>29221600</t>
  </si>
  <si>
    <t>29221700</t>
  </si>
  <si>
    <t>29221800</t>
  </si>
  <si>
    <t>29222110</t>
  </si>
  <si>
    <t>29222125</t>
  </si>
  <si>
    <t>29222140</t>
  </si>
  <si>
    <t>29222150</t>
  </si>
  <si>
    <t>29222903</t>
  </si>
  <si>
    <t>29222908</t>
  </si>
  <si>
    <t>29222910</t>
  </si>
  <si>
    <t>29222913</t>
  </si>
  <si>
    <t>29222920</t>
  </si>
  <si>
    <t>29222926</t>
  </si>
  <si>
    <t>29222927</t>
  </si>
  <si>
    <t>29222929</t>
  </si>
  <si>
    <t>29222961</t>
  </si>
  <si>
    <t>29222981</t>
  </si>
  <si>
    <t>29223905</t>
  </si>
  <si>
    <t>29223914</t>
  </si>
  <si>
    <t>29223917</t>
  </si>
  <si>
    <t>29223925</t>
  </si>
  <si>
    <t>29223945</t>
  </si>
  <si>
    <t>29223950</t>
  </si>
  <si>
    <t>29224210</t>
  </si>
  <si>
    <t>29224250</t>
  </si>
  <si>
    <t>29224310</t>
  </si>
  <si>
    <t>29224350</t>
  </si>
  <si>
    <t>29224926</t>
  </si>
  <si>
    <t>29224930</t>
  </si>
  <si>
    <t>29224937</t>
  </si>
  <si>
    <t>29224943</t>
  </si>
  <si>
    <t>29224949</t>
  </si>
  <si>
    <t>29224960</t>
  </si>
  <si>
    <t>29224980</t>
  </si>
  <si>
    <t>29231000</t>
  </si>
  <si>
    <t>29232010</t>
  </si>
  <si>
    <t>29232020</t>
  </si>
  <si>
    <t>29233000</t>
  </si>
  <si>
    <t>29234000</t>
  </si>
  <si>
    <t>29239001</t>
  </si>
  <si>
    <t>29241200</t>
  </si>
  <si>
    <t>29241980</t>
  </si>
  <si>
    <t>29242104</t>
  </si>
  <si>
    <t>29242112</t>
  </si>
  <si>
    <t>29242116</t>
  </si>
  <si>
    <t>29242120</t>
  </si>
  <si>
    <t>29242145</t>
  </si>
  <si>
    <t>29242150</t>
  </si>
  <si>
    <t>29242310</t>
  </si>
  <si>
    <t>29242370</t>
  </si>
  <si>
    <t>29242375</t>
  </si>
  <si>
    <t>29242500</t>
  </si>
  <si>
    <t>29242901</t>
  </si>
  <si>
    <t>29242910</t>
  </si>
  <si>
    <t>29242920</t>
  </si>
  <si>
    <t>29242928</t>
  </si>
  <si>
    <t>29242931</t>
  </si>
  <si>
    <t>29242933</t>
  </si>
  <si>
    <t>29242943</t>
  </si>
  <si>
    <t>29242947</t>
  </si>
  <si>
    <t>29242965</t>
  </si>
  <si>
    <t>29242971</t>
  </si>
  <si>
    <t>29242977</t>
  </si>
  <si>
    <t>29242980</t>
  </si>
  <si>
    <t>29242995</t>
  </si>
  <si>
    <t>29251100</t>
  </si>
  <si>
    <t>29251930</t>
  </si>
  <si>
    <t>29251942</t>
  </si>
  <si>
    <t>29251970</t>
  </si>
  <si>
    <t>29251991</t>
  </si>
  <si>
    <t>29252100</t>
  </si>
  <si>
    <t>29252910</t>
  </si>
  <si>
    <t>29252918</t>
  </si>
  <si>
    <t>29252920</t>
  </si>
  <si>
    <t>29252960</t>
  </si>
  <si>
    <t>29252970</t>
  </si>
  <si>
    <t>29252990</t>
  </si>
  <si>
    <t>29261000</t>
  </si>
  <si>
    <t>29262000</t>
  </si>
  <si>
    <t>29263010</t>
  </si>
  <si>
    <t>29263020</t>
  </si>
  <si>
    <t>29269001</t>
  </si>
  <si>
    <t>29269005</t>
  </si>
  <si>
    <t>29269008</t>
  </si>
  <si>
    <t>29269011</t>
  </si>
  <si>
    <t>29269012</t>
  </si>
  <si>
    <t>29269014</t>
  </si>
  <si>
    <t>29269016</t>
  </si>
  <si>
    <t>29269017</t>
  </si>
  <si>
    <t>29269023</t>
  </si>
  <si>
    <t>29269025</t>
  </si>
  <si>
    <t>29269030</t>
  </si>
  <si>
    <t>29269043</t>
  </si>
  <si>
    <t>29269048</t>
  </si>
  <si>
    <t>29269050</t>
  </si>
  <si>
    <t>29270003</t>
  </si>
  <si>
    <t>29270015</t>
  </si>
  <si>
    <t>29270018</t>
  </si>
  <si>
    <t>29270025</t>
  </si>
  <si>
    <t>29270030</t>
  </si>
  <si>
    <t>29270040</t>
  </si>
  <si>
    <t>29270050</t>
  </si>
  <si>
    <t>29280015</t>
  </si>
  <si>
    <t>29280025</t>
  </si>
  <si>
    <t>29280050</t>
  </si>
  <si>
    <t>29291010</t>
  </si>
  <si>
    <t>29291015</t>
  </si>
  <si>
    <t>29291020</t>
  </si>
  <si>
    <t>29291027</t>
  </si>
  <si>
    <t>29291035</t>
  </si>
  <si>
    <t>29291055</t>
  </si>
  <si>
    <t>29299005</t>
  </si>
  <si>
    <t>29299015</t>
  </si>
  <si>
    <t>29299020</t>
  </si>
  <si>
    <t>29299050</t>
  </si>
  <si>
    <t>29302010</t>
  </si>
  <si>
    <t>29302090</t>
  </si>
  <si>
    <t>29303060</t>
  </si>
  <si>
    <t>29304000</t>
  </si>
  <si>
    <t>29306000</t>
  </si>
  <si>
    <t>29307000</t>
  </si>
  <si>
    <t>29309010</t>
  </si>
  <si>
    <t>29309026</t>
  </si>
  <si>
    <t>29309029</t>
  </si>
  <si>
    <t>29309030</t>
  </si>
  <si>
    <t>29309042</t>
  </si>
  <si>
    <t>29309043</t>
  </si>
  <si>
    <t>29309046</t>
  </si>
  <si>
    <t>29309049</t>
  </si>
  <si>
    <t>29309071</t>
  </si>
  <si>
    <t>29311000</t>
  </si>
  <si>
    <t>29312000</t>
  </si>
  <si>
    <t>29314100</t>
  </si>
  <si>
    <t>29314200</t>
  </si>
  <si>
    <t>29314300</t>
  </si>
  <si>
    <t>29314500</t>
  </si>
  <si>
    <t>29314600</t>
  </si>
  <si>
    <t>29314700</t>
  </si>
  <si>
    <t>29319022</t>
  </si>
  <si>
    <t>29319030</t>
  </si>
  <si>
    <t>29319060</t>
  </si>
  <si>
    <t>29319070</t>
  </si>
  <si>
    <t>29321100</t>
  </si>
  <si>
    <t>29321200</t>
  </si>
  <si>
    <t>29321300</t>
  </si>
  <si>
    <t>29321910</t>
  </si>
  <si>
    <t>29321951</t>
  </si>
  <si>
    <t>29329200</t>
  </si>
  <si>
    <t>29329300</t>
  </si>
  <si>
    <t>29329400</t>
  </si>
  <si>
    <t>29329500</t>
  </si>
  <si>
    <t>29329600</t>
  </si>
  <si>
    <t>29329908</t>
  </si>
  <si>
    <t>29329921</t>
  </si>
  <si>
    <t>29329932</t>
  </si>
  <si>
    <t>29329935</t>
  </si>
  <si>
    <t>29329939</t>
  </si>
  <si>
    <t>29329970</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</si>
  <si>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</si>
  <si>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</si>
  <si>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</si>
  <si>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</si>
  <si>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</si>
  <si>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</si>
  <si>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</si>
  <si>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</si>
  <si>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</si>
  <si>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</si>
  <si>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</si>
  <si>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</si>
  <si>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</si>
  <si>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</si>
  <si>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</si>
  <si>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</si>
  <si>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</si>
  <si>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</si>
  <si>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</si>
  <si>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</si>
  <si>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</si>
  <si>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</si>
  <si>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29336100</t>
  </si>
  <si>
    <t>29336920</t>
  </si>
  <si>
    <t>29336950</t>
  </si>
  <si>
    <t>29336960</t>
  </si>
  <si>
    <t>29337100</t>
  </si>
  <si>
    <t>29337904</t>
  </si>
  <si>
    <t>29337908</t>
  </si>
  <si>
    <t>29337915</t>
  </si>
  <si>
    <t>29337920</t>
  </si>
  <si>
    <t>29337930</t>
  </si>
  <si>
    <t>29337940</t>
  </si>
  <si>
    <t>29337985</t>
  </si>
  <si>
    <t>29339200</t>
  </si>
  <si>
    <t>29341010</t>
  </si>
  <si>
    <t>29341020</t>
  </si>
  <si>
    <t>29341090</t>
  </si>
  <si>
    <t>29342010</t>
  </si>
  <si>
    <t>29342015</t>
  </si>
  <si>
    <t>29342020</t>
  </si>
  <si>
    <t>29342025</t>
  </si>
  <si>
    <t>29342030</t>
  </si>
  <si>
    <t>29342035</t>
  </si>
  <si>
    <t>29342040</t>
  </si>
  <si>
    <t>29398000</t>
  </si>
  <si>
    <t>29400060</t>
  </si>
  <si>
    <t>29420003</t>
  </si>
  <si>
    <t>29420005</t>
  </si>
  <si>
    <t>29420010</t>
  </si>
  <si>
    <t>29420035</t>
  </si>
  <si>
    <t>29420050</t>
  </si>
  <si>
    <t>30069320</t>
  </si>
  <si>
    <t>30069350</t>
  </si>
  <si>
    <t>30069360</t>
  </si>
  <si>
    <t>30069380</t>
  </si>
  <si>
    <t>31010000</t>
  </si>
  <si>
    <t>31021000</t>
  </si>
  <si>
    <t>31022100</t>
  </si>
  <si>
    <t>31022900</t>
  </si>
  <si>
    <t>31023000</t>
  </si>
  <si>
    <t>31024000</t>
  </si>
  <si>
    <t>31025000</t>
  </si>
  <si>
    <t>31026000</t>
  </si>
  <si>
    <t>31028000</t>
  </si>
  <si>
    <t>31029001</t>
  </si>
  <si>
    <t>31031100</t>
  </si>
  <si>
    <t>31031900</t>
  </si>
  <si>
    <t>31039001</t>
  </si>
  <si>
    <t>31042000</t>
  </si>
  <si>
    <t>31043000</t>
  </si>
  <si>
    <t>31049001</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</si>
  <si>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</si>
  <si>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</si>
  <si>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</si>
  <si>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</si>
  <si>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</si>
  <si>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</si>
  <si>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</si>
  <si>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</si>
  <si>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</si>
  <si>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</si>
  <si>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</si>
  <si>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</si>
  <si>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</si>
  <si>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</si>
  <si>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</si>
  <si>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</si>
  <si>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</si>
  <si>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</si>
  <si>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</si>
  <si>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</si>
  <si>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</si>
  <si>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</si>
  <si>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</si>
  <si>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</si>
  <si>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</si>
  <si>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</si>
  <si>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</si>
  <si>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</si>
  <si>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</si>
  <si>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</si>
  <si>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</si>
  <si>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</si>
  <si>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</si>
  <si>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</si>
  <si>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</si>
  <si>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</si>
  <si>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</si>
  <si>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</si>
  <si>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</si>
  <si>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</si>
  <si>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</si>
  <si>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</si>
  <si>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</si>
  <si>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</si>
  <si>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</si>
  <si>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</si>
  <si>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</si>
  <si>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</si>
  <si>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</si>
  <si>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</si>
  <si>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</si>
  <si>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</si>
  <si>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</si>
  <si>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32041720</t>
  </si>
  <si>
    <t>32041740</t>
  </si>
  <si>
    <t>32041760</t>
  </si>
  <si>
    <t>32041790</t>
  </si>
  <si>
    <t>32041800</t>
  </si>
  <si>
    <t>32041911</t>
  </si>
  <si>
    <t>32041920</t>
  </si>
  <si>
    <t>32041925</t>
  </si>
  <si>
    <t>32041930</t>
  </si>
  <si>
    <t>32041950</t>
  </si>
  <si>
    <t>32042010</t>
  </si>
  <si>
    <t>32042080</t>
  </si>
  <si>
    <t>32049000</t>
  </si>
  <si>
    <t>32050005</t>
  </si>
  <si>
    <t>32050015</t>
  </si>
  <si>
    <t>32050040</t>
  </si>
  <si>
    <t>32050050</t>
  </si>
  <si>
    <t>32061100</t>
  </si>
  <si>
    <t>32061900</t>
  </si>
  <si>
    <t>32062000</t>
  </si>
  <si>
    <t>32064100</t>
  </si>
  <si>
    <t>32064200</t>
  </si>
  <si>
    <t>32064910</t>
  </si>
  <si>
    <t>32064920</t>
  </si>
  <si>
    <t>32064930</t>
  </si>
  <si>
    <t>32064940</t>
  </si>
  <si>
    <t>32064955</t>
  </si>
  <si>
    <t>32064960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</si>
  <si>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</si>
  <si>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</si>
  <si>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</si>
  <si>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</si>
  <si>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</si>
  <si>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</si>
  <si>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</si>
  <si>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</si>
  <si>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</si>
  <si>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</si>
  <si>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</si>
  <si>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</si>
  <si>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</si>
  <si>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</si>
  <si>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</si>
  <si>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</si>
  <si>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</si>
  <si>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</si>
  <si>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</si>
  <si>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</si>
  <si>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32151110</t>
  </si>
  <si>
    <t>32151130</t>
  </si>
  <si>
    <t>32151190</t>
  </si>
  <si>
    <t>32151910</t>
  </si>
  <si>
    <t>32151930</t>
  </si>
  <si>
    <t>32151990</t>
  </si>
  <si>
    <t>32159010</t>
  </si>
  <si>
    <t>32159050</t>
  </si>
  <si>
    <t>33011200</t>
  </si>
  <si>
    <t>33011300</t>
  </si>
  <si>
    <t>33011910</t>
  </si>
  <si>
    <t>33011951</t>
  </si>
  <si>
    <t>33012400</t>
  </si>
  <si>
    <t>33012500</t>
  </si>
  <si>
    <t>33012920</t>
  </si>
  <si>
    <t>33012951</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</si>
  <si>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</si>
  <si>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</si>
  <si>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</si>
  <si>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</si>
  <si>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</si>
  <si>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</si>
  <si>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</si>
  <si>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</si>
  <si>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</si>
  <si>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</si>
  <si>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</si>
  <si>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</si>
  <si>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</si>
  <si>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</si>
  <si>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</si>
  <si>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</si>
  <si>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</si>
  <si>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</si>
  <si>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</si>
  <si>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</si>
  <si>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</si>
  <si>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</si>
  <si>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</si>
  <si>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</si>
  <si>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</si>
  <si>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</si>
  <si>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</si>
  <si>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</si>
  <si>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</si>
  <si>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</si>
  <si>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</si>
  <si>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</si>
  <si>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</si>
  <si>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</si>
  <si>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</si>
  <si>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</si>
  <si>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</si>
  <si>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</si>
  <si>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</si>
  <si>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34023110</t>
  </si>
  <si>
    <t>34023190</t>
  </si>
  <si>
    <t>34023910</t>
  </si>
  <si>
    <t>34023990</t>
  </si>
  <si>
    <t>34024110</t>
  </si>
  <si>
    <t>34024190</t>
  </si>
  <si>
    <t>34024210</t>
  </si>
  <si>
    <t>34024220</t>
  </si>
  <si>
    <t>34024290</t>
  </si>
  <si>
    <t>34024910</t>
  </si>
  <si>
    <t>34024990</t>
  </si>
  <si>
    <t>34025011</t>
  </si>
  <si>
    <t>34025051</t>
  </si>
  <si>
    <t>34029010</t>
  </si>
  <si>
    <t>34029030</t>
  </si>
  <si>
    <t>34029050</t>
  </si>
  <si>
    <t>34031120</t>
  </si>
  <si>
    <t>34031140</t>
  </si>
  <si>
    <t>34031150</t>
  </si>
  <si>
    <t>34031910</t>
  </si>
  <si>
    <t>34031950</t>
  </si>
  <si>
    <t>34039110</t>
  </si>
  <si>
    <t>34039150</t>
  </si>
  <si>
    <t>34039900</t>
  </si>
  <si>
    <t>34042000</t>
  </si>
  <si>
    <t>34049010</t>
  </si>
  <si>
    <t>34049051</t>
  </si>
  <si>
    <t>34051000</t>
  </si>
  <si>
    <t>34052000</t>
  </si>
  <si>
    <t>34053000</t>
  </si>
  <si>
    <t>34054000</t>
  </si>
  <si>
    <t>34059000</t>
  </si>
  <si>
    <t>34060000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</si>
  <si>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</si>
  <si>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</si>
  <si>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</si>
  <si>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</si>
  <si>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</si>
  <si>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</si>
  <si>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</si>
  <si>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</si>
  <si>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</si>
  <si>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</si>
  <si>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</si>
  <si>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</si>
  <si>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</si>
  <si>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</si>
  <si>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</si>
  <si>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</si>
  <si>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</si>
  <si>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</si>
  <si>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35069110</t>
  </si>
  <si>
    <t>35069150</t>
  </si>
  <si>
    <t>35069900</t>
  </si>
  <si>
    <t>35071000</t>
  </si>
  <si>
    <t>35079020</t>
  </si>
  <si>
    <t>35079070</t>
  </si>
  <si>
    <t>36010000</t>
  </si>
  <si>
    <t>36020000</t>
  </si>
  <si>
    <t>36031000</t>
  </si>
  <si>
    <t>36032000</t>
  </si>
  <si>
    <t>36033000</t>
  </si>
  <si>
    <t>36034000</t>
  </si>
  <si>
    <t>36035000</t>
  </si>
  <si>
    <t>36036000</t>
  </si>
  <si>
    <t>36049000</t>
  </si>
  <si>
    <t>36050000</t>
  </si>
  <si>
    <t>36061000</t>
  </si>
  <si>
    <t>36069040</t>
  </si>
  <si>
    <t>36069080</t>
  </si>
  <si>
    <t>37011000</t>
  </si>
  <si>
    <t>37012000</t>
  </si>
  <si>
    <t>37013000</t>
  </si>
  <si>
    <t>37019100</t>
  </si>
  <si>
    <t>37019930</t>
  </si>
  <si>
    <t>37019960</t>
  </si>
  <si>
    <t>37021000</t>
  </si>
  <si>
    <t>37023101</t>
  </si>
  <si>
    <t>37023901</t>
  </si>
  <si>
    <t>37025300</t>
  </si>
  <si>
    <t>37025400</t>
  </si>
  <si>
    <t>37025500</t>
  </si>
  <si>
    <t>37025600</t>
  </si>
  <si>
    <t>37029600</t>
  </si>
  <si>
    <t>37029700</t>
  </si>
  <si>
    <t>37029800</t>
  </si>
  <si>
    <t>37031030</t>
  </si>
  <si>
    <t>37031060</t>
  </si>
  <si>
    <t>37032030</t>
  </si>
  <si>
    <t>37032060</t>
  </si>
  <si>
    <t>37039030</t>
  </si>
  <si>
    <t>37039060</t>
  </si>
  <si>
    <t>37040000</t>
  </si>
  <si>
    <t>37050000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</si>
  <si>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</si>
  <si>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</si>
  <si>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</si>
  <si>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</si>
  <si>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</si>
  <si>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</si>
  <si>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</si>
  <si>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</si>
  <si>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</si>
  <si>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</si>
  <si>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</si>
  <si>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</si>
  <si>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</si>
  <si>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</si>
  <si>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</si>
  <si>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</si>
  <si>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</si>
  <si>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</si>
  <si>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</si>
  <si>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</si>
  <si>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38059010</t>
  </si>
  <si>
    <t>38059050</t>
  </si>
  <si>
    <t>38061000</t>
  </si>
  <si>
    <t>38062000</t>
  </si>
  <si>
    <t>38063000</t>
  </si>
  <si>
    <t>38069000</t>
  </si>
  <si>
    <t>38070000</t>
  </si>
  <si>
    <t>38085200</t>
  </si>
  <si>
    <t>38085940</t>
  </si>
  <si>
    <t>38086110</t>
  </si>
  <si>
    <t>38086150</t>
  </si>
  <si>
    <t>38086210</t>
  </si>
  <si>
    <t>38086250</t>
  </si>
  <si>
    <t>38086910</t>
  </si>
  <si>
    <t>38086950</t>
  </si>
  <si>
    <t>38089110</t>
  </si>
  <si>
    <t>38089115</t>
  </si>
  <si>
    <t>38089125</t>
  </si>
  <si>
    <t>38089130</t>
  </si>
  <si>
    <t>38089150</t>
  </si>
  <si>
    <t>38089205</t>
  </si>
  <si>
    <t>38089215</t>
  </si>
  <si>
    <t>38089224</t>
  </si>
  <si>
    <t>38089228</t>
  </si>
  <si>
    <t>38089230</t>
  </si>
  <si>
    <t>38089250</t>
  </si>
  <si>
    <t>38089305</t>
  </si>
  <si>
    <t>38089315</t>
  </si>
  <si>
    <t>38089320</t>
  </si>
  <si>
    <t>38089350</t>
  </si>
  <si>
    <t>38089410</t>
  </si>
  <si>
    <t>38089450</t>
  </si>
  <si>
    <t>38089904</t>
  </si>
  <si>
    <t>38089908</t>
  </si>
  <si>
    <t>38089930</t>
  </si>
  <si>
    <t>38089970</t>
  </si>
  <si>
    <t>38089995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</si>
  <si>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</si>
  <si>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</si>
  <si>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</si>
  <si>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</si>
  <si>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</si>
  <si>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</si>
  <si>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</si>
  <si>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</si>
  <si>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</si>
  <si>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</si>
  <si>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</si>
  <si>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</si>
  <si>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</si>
  <si>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</si>
  <si>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</si>
  <si>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</si>
  <si>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</si>
  <si>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</si>
  <si>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</si>
  <si>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</si>
  <si>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38123100</t>
  </si>
  <si>
    <t>38123920</t>
  </si>
  <si>
    <t>38123930</t>
  </si>
  <si>
    <t>38123960</t>
  </si>
  <si>
    <t>38123970</t>
  </si>
  <si>
    <t>38123990</t>
  </si>
  <si>
    <t>38130010</t>
  </si>
  <si>
    <t>38130050</t>
  </si>
  <si>
    <t>38140010</t>
  </si>
  <si>
    <t>38140020</t>
  </si>
  <si>
    <t>38140050</t>
  </si>
  <si>
    <t>38151100</t>
  </si>
  <si>
    <t>38151200</t>
  </si>
  <si>
    <t>38151900</t>
  </si>
  <si>
    <t>38159010</t>
  </si>
  <si>
    <t>38159020</t>
  </si>
  <si>
    <t>38159030</t>
  </si>
  <si>
    <t>38159050</t>
  </si>
  <si>
    <t>38160010</t>
  </si>
  <si>
    <t>38160020</t>
  </si>
  <si>
    <t>38170010</t>
  </si>
  <si>
    <t>38170015</t>
  </si>
  <si>
    <t>38170020</t>
  </si>
  <si>
    <t>38180000</t>
  </si>
  <si>
    <t>38190000</t>
  </si>
  <si>
    <t>38200000</t>
  </si>
  <si>
    <t>38231100</t>
  </si>
  <si>
    <t>38231200</t>
  </si>
  <si>
    <t>38231300</t>
  </si>
  <si>
    <t>38231920</t>
  </si>
  <si>
    <t>38231940</t>
  </si>
  <si>
    <t>38237020</t>
  </si>
  <si>
    <t>38237040</t>
  </si>
  <si>
    <t>38237060</t>
  </si>
  <si>
    <t>38241000</t>
  </si>
  <si>
    <t>38243000</t>
  </si>
  <si>
    <t>38244010</t>
  </si>
  <si>
    <t>38244020</t>
  </si>
  <si>
    <t>38244050</t>
  </si>
  <si>
    <t>38245000</t>
  </si>
  <si>
    <t>38246000</t>
  </si>
  <si>
    <t>38248100</t>
  </si>
  <si>
    <t>38248210</t>
  </si>
  <si>
    <t>38248290</t>
  </si>
  <si>
    <t>38248300</t>
  </si>
  <si>
    <t>38248400</t>
  </si>
  <si>
    <t>38248500</t>
  </si>
  <si>
    <t>38248600</t>
  </si>
  <si>
    <t>38248700</t>
  </si>
  <si>
    <t>38248800</t>
  </si>
  <si>
    <t>38248900</t>
  </si>
  <si>
    <t>38249100</t>
  </si>
  <si>
    <t>38249200</t>
  </si>
  <si>
    <t>38249921</t>
  </si>
  <si>
    <t>38249934</t>
  </si>
  <si>
    <t>38249936</t>
  </si>
  <si>
    <t>38249939</t>
  </si>
  <si>
    <t>38249993</t>
  </si>
  <si>
    <t>38252000</t>
  </si>
  <si>
    <t>38253000</t>
  </si>
  <si>
    <t>38254100</t>
  </si>
  <si>
    <t>38254900</t>
  </si>
  <si>
    <t>38255000</t>
  </si>
  <si>
    <t>38256100</t>
  </si>
  <si>
    <t>38256900</t>
  </si>
  <si>
    <t>38259001</t>
  </si>
  <si>
    <t>38260010</t>
  </si>
  <si>
    <t>38260030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</si>
  <si>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</si>
  <si>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</si>
  <si>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</si>
  <si>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</si>
  <si>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</si>
  <si>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</si>
  <si>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</si>
  <si>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</si>
  <si>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</si>
  <si>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</si>
  <si>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</si>
  <si>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</si>
  <si>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</si>
  <si>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</si>
  <si>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</si>
  <si>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</si>
  <si>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</si>
  <si>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</si>
  <si>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38279010</t>
  </si>
  <si>
    <t>38279090</t>
  </si>
  <si>
    <t>39011010</t>
  </si>
  <si>
    <t>39011050</t>
  </si>
  <si>
    <t>39012010</t>
  </si>
  <si>
    <t>39012050</t>
  </si>
  <si>
    <t>39013020</t>
  </si>
  <si>
    <t>39013060</t>
  </si>
  <si>
    <t>39014000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</si>
  <si>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</si>
  <si>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</si>
  <si>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</si>
  <si>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</si>
  <si>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</si>
  <si>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</si>
  <si>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</si>
  <si>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</si>
  <si>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</si>
  <si>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</si>
  <si>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</si>
  <si>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</si>
  <si>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</si>
  <si>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</si>
  <si>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</si>
  <si>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</si>
  <si>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</si>
  <si>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</si>
  <si>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</si>
  <si>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</si>
  <si>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</si>
  <si>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</si>
  <si>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</si>
  <si>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</si>
  <si>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</si>
  <si>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</si>
  <si>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</si>
  <si>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</si>
  <si>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</si>
  <si>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</si>
  <si>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</si>
  <si>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</si>
  <si>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</si>
  <si>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</si>
  <si>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</si>
  <si>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</si>
  <si>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39069020</t>
  </si>
  <si>
    <t>39069050</t>
  </si>
  <si>
    <t>39071000</t>
  </si>
  <si>
    <t>39072100</t>
  </si>
  <si>
    <t>39072900</t>
  </si>
  <si>
    <t>39073000</t>
  </si>
  <si>
    <t>39074000</t>
  </si>
  <si>
    <t>39075000</t>
  </si>
  <si>
    <t>39076100</t>
  </si>
  <si>
    <t>39076900</t>
  </si>
  <si>
    <t>39077000</t>
  </si>
  <si>
    <t>39079120</t>
  </si>
  <si>
    <t>39079140</t>
  </si>
  <si>
    <t>39079150</t>
  </si>
  <si>
    <t>39079920</t>
  </si>
  <si>
    <t>39079950</t>
  </si>
  <si>
    <t>39081000</t>
  </si>
  <si>
    <t>39089020</t>
  </si>
  <si>
    <t>39089070</t>
  </si>
  <si>
    <t>39091000</t>
  </si>
  <si>
    <t>39092000</t>
  </si>
  <si>
    <t>39093100</t>
  </si>
  <si>
    <t>39093900</t>
  </si>
  <si>
    <t>39094000</t>
  </si>
  <si>
    <t>39095010</t>
  </si>
  <si>
    <t>39095020</t>
  </si>
  <si>
    <t>39095050</t>
  </si>
  <si>
    <t>39100000</t>
  </si>
  <si>
    <t>39111000</t>
  </si>
  <si>
    <t>39112000</t>
  </si>
  <si>
    <t>39119010</t>
  </si>
  <si>
    <t>39119015</t>
  </si>
  <si>
    <t>39119025</t>
  </si>
  <si>
    <t>39119035</t>
  </si>
  <si>
    <t>39119045</t>
  </si>
  <si>
    <t>39119070</t>
  </si>
  <si>
    <t>39119091</t>
  </si>
  <si>
    <t>39121100</t>
  </si>
  <si>
    <t>39121200</t>
  </si>
  <si>
    <t>39122000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</si>
  <si>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</si>
  <si>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</si>
  <si>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</si>
  <si>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</si>
  <si>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</si>
  <si>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</si>
  <si>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</si>
  <si>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</si>
  <si>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</si>
  <si>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</si>
  <si>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</si>
  <si>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</si>
  <si>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</si>
  <si>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</si>
  <si>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</si>
  <si>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</si>
  <si>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</si>
  <si>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</si>
  <si>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</si>
  <si>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</si>
  <si>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</si>
  <si>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</si>
  <si>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</si>
  <si>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</si>
  <si>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</si>
  <si>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</si>
  <si>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</si>
  <si>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</si>
  <si>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</si>
  <si>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</si>
  <si>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</si>
  <si>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</si>
  <si>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</si>
  <si>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</si>
  <si>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</si>
  <si>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</si>
  <si>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</si>
  <si>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</si>
  <si>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</si>
  <si>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</si>
  <si>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</si>
  <si>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</si>
  <si>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</si>
  <si>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</si>
  <si>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</si>
  <si>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</si>
  <si>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</si>
  <si>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</si>
  <si>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</si>
  <si>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</si>
  <si>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</si>
  <si>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</si>
  <si>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</si>
  <si>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</si>
  <si>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</si>
  <si>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</si>
  <si>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</si>
  <si>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</si>
  <si>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</si>
  <si>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</si>
  <si>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</si>
  <si>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</si>
  <si>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39207300</t>
  </si>
  <si>
    <t>39207905</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</si>
  <si>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</si>
  <si>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</si>
  <si>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</si>
  <si>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</si>
  <si>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</si>
  <si>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</si>
  <si>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</si>
  <si>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</si>
  <si>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</si>
  <si>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</si>
  <si>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</si>
  <si>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</si>
  <si>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</si>
  <si>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</si>
  <si>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</si>
  <si>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</si>
  <si>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</si>
  <si>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</si>
  <si>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</si>
  <si>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</si>
  <si>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</si>
  <si>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</si>
  <si>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</si>
  <si>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</si>
  <si>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</si>
  <si>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</si>
  <si>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</si>
  <si>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</si>
  <si>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</si>
  <si>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</si>
  <si>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</si>
  <si>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39231020</t>
  </si>
  <si>
    <t>39231090</t>
  </si>
  <si>
    <t>39232100</t>
  </si>
  <si>
    <t>39232900</t>
  </si>
  <si>
    <t>39233000</t>
  </si>
  <si>
    <t>39234000</t>
  </si>
  <si>
    <t>39235000</t>
  </si>
  <si>
    <t>39239000</t>
  </si>
  <si>
    <t>39241020</t>
  </si>
  <si>
    <t>39241030</t>
  </si>
  <si>
    <t>39249005</t>
  </si>
  <si>
    <t>39249056</t>
  </si>
  <si>
    <t>39251000</t>
  </si>
  <si>
    <t>39252000</t>
  </si>
  <si>
    <t>39253010</t>
  </si>
  <si>
    <t>39253050</t>
  </si>
  <si>
    <t>39259000</t>
  </si>
  <si>
    <t>39262020</t>
  </si>
  <si>
    <t>39262030</t>
  </si>
  <si>
    <t>39262060</t>
  </si>
  <si>
    <t>39262090</t>
  </si>
  <si>
    <t>39263010</t>
  </si>
  <si>
    <t>39263050</t>
  </si>
  <si>
    <t>39269010</t>
  </si>
  <si>
    <t>39269016</t>
  </si>
  <si>
    <t>39269021</t>
  </si>
  <si>
    <t>39269025</t>
  </si>
  <si>
    <t>39269030</t>
  </si>
  <si>
    <t>39269035</t>
  </si>
  <si>
    <t>39269045</t>
  </si>
  <si>
    <t>39269050</t>
  </si>
  <si>
    <t>39269055</t>
  </si>
  <si>
    <t>39269056</t>
  </si>
  <si>
    <t>39269057</t>
  </si>
  <si>
    <t>39269059</t>
  </si>
  <si>
    <t>39269060</t>
  </si>
  <si>
    <t>39269070</t>
  </si>
  <si>
    <t>39269083</t>
  </si>
  <si>
    <t>39269085</t>
  </si>
  <si>
    <t>39269087</t>
  </si>
  <si>
    <t>39269094</t>
  </si>
  <si>
    <t>39269096</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</si>
  <si>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</si>
  <si>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</si>
  <si>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</si>
  <si>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</si>
  <si>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</si>
  <si>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</si>
  <si>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</si>
  <si>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</si>
  <si>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</si>
  <si>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</si>
  <si>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</si>
  <si>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</si>
  <si>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</si>
  <si>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</si>
  <si>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</si>
  <si>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</si>
  <si>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</si>
  <si>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</si>
  <si>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</si>
  <si>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</si>
  <si>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</si>
  <si>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</si>
  <si>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</si>
  <si>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</si>
  <si>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</si>
  <si>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</si>
  <si>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</si>
  <si>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</si>
  <si>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</si>
  <si>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</si>
  <si>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</si>
  <si>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</si>
  <si>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</si>
  <si>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</si>
  <si>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</si>
  <si>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</si>
  <si>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</si>
  <si>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</si>
  <si>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</si>
  <si>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</si>
  <si>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</si>
  <si>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</si>
  <si>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</si>
  <si>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</si>
  <si>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</si>
  <si>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</si>
  <si>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</si>
  <si>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</si>
  <si>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</si>
  <si>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</si>
  <si>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</si>
  <si>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40101910</t>
  </si>
  <si>
    <t>40101950</t>
  </si>
  <si>
    <t>40101955</t>
  </si>
  <si>
    <t>40101980</t>
  </si>
  <si>
    <t>40101991</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</si>
  <si>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</si>
  <si>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</si>
  <si>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</si>
  <si>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</si>
  <si>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</si>
  <si>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</si>
  <si>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</si>
  <si>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</si>
  <si>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</si>
  <si>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</si>
  <si>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</si>
  <si>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</si>
  <si>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</si>
  <si>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</si>
  <si>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</si>
  <si>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</si>
  <si>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</si>
  <si>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</si>
  <si>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</si>
  <si>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</si>
  <si>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</si>
  <si>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</si>
  <si>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</si>
  <si>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</si>
  <si>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</si>
  <si>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40111050</t>
  </si>
  <si>
    <t>40112010</t>
  </si>
  <si>
    <t>40112050</t>
  </si>
  <si>
    <t>40113000</t>
  </si>
  <si>
    <t>40114000</t>
  </si>
  <si>
    <t>40115000</t>
  </si>
  <si>
    <t>40117000</t>
  </si>
  <si>
    <t>40118010</t>
  </si>
  <si>
    <t>40118020</t>
  </si>
  <si>
    <t>40118080</t>
  </si>
  <si>
    <t>40119010</t>
  </si>
  <si>
    <t>40119020</t>
  </si>
  <si>
    <t>40119080</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</si>
  <si>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</si>
  <si>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</si>
  <si>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</si>
  <si>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</si>
  <si>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</si>
  <si>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</si>
  <si>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</si>
  <si>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</si>
  <si>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</si>
  <si>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</si>
  <si>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</si>
  <si>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</si>
  <si>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</si>
  <si>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</si>
  <si>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</si>
  <si>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</si>
  <si>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</si>
  <si>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</si>
  <si>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</si>
  <si>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</si>
  <si>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</si>
  <si>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</si>
  <si>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40151210</t>
  </si>
  <si>
    <t>40151290</t>
  </si>
  <si>
    <t>40151911</t>
  </si>
  <si>
    <t>40151951</t>
  </si>
  <si>
    <t>40159000</t>
  </si>
  <si>
    <t>40161000</t>
  </si>
  <si>
    <t>40169100</t>
  </si>
  <si>
    <t>40169310</t>
  </si>
  <si>
    <t>40169350</t>
  </si>
  <si>
    <t>40169400</t>
  </si>
  <si>
    <t>40169500</t>
  </si>
  <si>
    <t>40169903</t>
  </si>
  <si>
    <t>40169905</t>
  </si>
  <si>
    <t>40169910</t>
  </si>
  <si>
    <t>40169915</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</si>
  <si>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</si>
  <si>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</si>
  <si>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</si>
  <si>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</si>
  <si>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</si>
  <si>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</si>
  <si>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</si>
  <si>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</si>
  <si>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</si>
  <si>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</si>
  <si>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</si>
  <si>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</si>
  <si>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</si>
  <si>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</si>
  <si>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</si>
  <si>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</si>
  <si>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</si>
  <si>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</si>
  <si>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</si>
  <si>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</si>
  <si>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</si>
  <si>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</si>
  <si>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</si>
  <si>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</si>
  <si>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</si>
  <si>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</si>
  <si>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41022100</t>
  </si>
  <si>
    <t>41022910</t>
  </si>
  <si>
    <t>41022920</t>
  </si>
  <si>
    <t>41022930</t>
  </si>
  <si>
    <t>41032010</t>
  </si>
  <si>
    <t>41032020</t>
  </si>
  <si>
    <t>41032030</t>
  </si>
  <si>
    <t>41033010</t>
  </si>
  <si>
    <t>41033020</t>
  </si>
  <si>
    <t>41039011</t>
  </si>
  <si>
    <t>41039012</t>
  </si>
  <si>
    <t>41039013</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</si>
  <si>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</si>
  <si>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</si>
  <si>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</si>
  <si>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</si>
  <si>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</si>
  <si>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</si>
  <si>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</si>
  <si>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</si>
  <si>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</si>
  <si>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</si>
  <si>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</si>
  <si>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</si>
  <si>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</si>
  <si>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</si>
  <si>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</si>
  <si>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</si>
  <si>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</si>
  <si>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</si>
  <si>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</si>
  <si>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</si>
  <si>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</si>
  <si>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</si>
  <si>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</si>
  <si>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</si>
  <si>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</si>
  <si>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</si>
  <si>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</si>
  <si>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</si>
  <si>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</si>
  <si>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</si>
  <si>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</si>
  <si>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</si>
  <si>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</si>
  <si>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</si>
  <si>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</si>
  <si>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</si>
  <si>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</si>
  <si>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</si>
  <si>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</si>
  <si>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</si>
  <si>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</si>
  <si>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</si>
  <si>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</si>
  <si>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</si>
  <si>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</si>
  <si>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</si>
  <si>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</si>
  <si>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</si>
  <si>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</si>
  <si>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</si>
  <si>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</si>
  <si>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</si>
  <si>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</si>
  <si>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</si>
  <si>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</si>
  <si>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</si>
  <si>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</si>
  <si>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</si>
  <si>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</si>
  <si>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</si>
  <si>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</si>
  <si>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</si>
  <si>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</si>
  <si>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</si>
  <si>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</si>
  <si>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</si>
  <si>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</si>
  <si>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</si>
  <si>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</si>
  <si>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</si>
  <si>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</si>
  <si>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</si>
  <si>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</si>
  <si>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</si>
  <si>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</si>
  <si>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</si>
  <si>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</si>
  <si>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</si>
  <si>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</si>
  <si>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</si>
  <si>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</si>
  <si>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</si>
  <si>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</si>
  <si>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</si>
  <si>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</si>
  <si>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</si>
  <si>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</si>
  <si>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</si>
  <si>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</si>
  <si>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</si>
  <si>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42021221</t>
  </si>
  <si>
    <t>42021229</t>
  </si>
  <si>
    <t>42021240</t>
  </si>
  <si>
    <t>42021260</t>
  </si>
  <si>
    <t>42021281</t>
  </si>
  <si>
    <t>42021289</t>
  </si>
  <si>
    <t>42021900</t>
  </si>
  <si>
    <t>42022130</t>
  </si>
  <si>
    <t>42022160</t>
  </si>
  <si>
    <t>42022190</t>
  </si>
  <si>
    <t>42022215</t>
  </si>
  <si>
    <t>42022235</t>
  </si>
  <si>
    <t>42022240</t>
  </si>
  <si>
    <t>42022245</t>
  </si>
  <si>
    <t>42022260</t>
  </si>
  <si>
    <t>42022270</t>
  </si>
  <si>
    <t>42022281</t>
  </si>
  <si>
    <t>42022289</t>
  </si>
  <si>
    <t>42022910</t>
  </si>
  <si>
    <t>42022920</t>
  </si>
  <si>
    <t>42022950</t>
  </si>
  <si>
    <t>42022990</t>
  </si>
  <si>
    <t>42023130</t>
  </si>
  <si>
    <t>42023160</t>
  </si>
  <si>
    <t>42023210</t>
  </si>
  <si>
    <t>42023220</t>
  </si>
  <si>
    <t>42023240</t>
  </si>
  <si>
    <t>42023280</t>
  </si>
  <si>
    <t>42023285</t>
  </si>
  <si>
    <t>42023291</t>
  </si>
  <si>
    <t>42023293</t>
  </si>
  <si>
    <t>42023299</t>
  </si>
  <si>
    <t>42023910</t>
  </si>
  <si>
    <t>42023920</t>
  </si>
  <si>
    <t>42023950</t>
  </si>
  <si>
    <t>42023990</t>
  </si>
  <si>
    <t>42029110</t>
  </si>
  <si>
    <t>42029190</t>
  </si>
  <si>
    <t>42029208</t>
  </si>
  <si>
    <t>42029210</t>
  </si>
  <si>
    <t>42029215</t>
  </si>
  <si>
    <t>42029220</t>
  </si>
  <si>
    <t>42029231</t>
  </si>
  <si>
    <t>42029233</t>
  </si>
  <si>
    <t>42029239</t>
  </si>
  <si>
    <t>42029245</t>
  </si>
  <si>
    <t>42029250</t>
  </si>
  <si>
    <t>42029260</t>
  </si>
  <si>
    <t>42029291</t>
  </si>
  <si>
    <t>42029293</t>
  </si>
  <si>
    <t>42029294</t>
  </si>
  <si>
    <t>42029297</t>
  </si>
  <si>
    <t>42029910</t>
  </si>
  <si>
    <t>42029920</t>
  </si>
  <si>
    <t>42029930</t>
  </si>
  <si>
    <t>42029950</t>
  </si>
  <si>
    <t>42029990</t>
  </si>
  <si>
    <t>42031020</t>
  </si>
  <si>
    <t>42031040</t>
  </si>
  <si>
    <t>42032120</t>
  </si>
  <si>
    <t>42032140</t>
  </si>
  <si>
    <t>42032155</t>
  </si>
  <si>
    <t>42032160</t>
  </si>
  <si>
    <t>42032170</t>
  </si>
  <si>
    <t>42032180</t>
  </si>
  <si>
    <t>42032905</t>
  </si>
  <si>
    <t>42032908</t>
  </si>
  <si>
    <t>42032915</t>
  </si>
  <si>
    <t>42032918</t>
  </si>
  <si>
    <t>42032920</t>
  </si>
  <si>
    <t>42032930</t>
  </si>
  <si>
    <t>42032940</t>
  </si>
  <si>
    <t>42032950</t>
  </si>
  <si>
    <t>42033000</t>
  </si>
  <si>
    <t>42034030</t>
  </si>
  <si>
    <t>42034060</t>
  </si>
  <si>
    <t>42050005</t>
  </si>
  <si>
    <t>42050010</t>
  </si>
  <si>
    <t>42050020</t>
  </si>
  <si>
    <t>42050040</t>
  </si>
  <si>
    <t>42050060</t>
  </si>
  <si>
    <t>42050080</t>
  </si>
  <si>
    <t>43011000</t>
  </si>
  <si>
    <t>43016030</t>
  </si>
  <si>
    <t>43016060</t>
  </si>
  <si>
    <t>43018002</t>
  </si>
  <si>
    <t>43021100</t>
  </si>
  <si>
    <t>43021913</t>
  </si>
  <si>
    <t>43021915</t>
  </si>
  <si>
    <t>43021930</t>
  </si>
  <si>
    <t>43021945</t>
  </si>
  <si>
    <t>43021955</t>
  </si>
  <si>
    <t>43021960</t>
  </si>
  <si>
    <t>43021975</t>
  </si>
  <si>
    <t>43022030</t>
  </si>
  <si>
    <t>43022060</t>
  </si>
  <si>
    <t>43022090</t>
  </si>
  <si>
    <t>43023000</t>
  </si>
  <si>
    <t>43031000</t>
  </si>
  <si>
    <t>43039000</t>
  </si>
  <si>
    <t>43040000</t>
  </si>
  <si>
    <t>44011100</t>
  </si>
  <si>
    <t>44011200</t>
  </si>
  <si>
    <t>44012100</t>
  </si>
  <si>
    <t>44012200</t>
  </si>
  <si>
    <t>44013100</t>
  </si>
  <si>
    <t>44013200</t>
  </si>
  <si>
    <t>44013920</t>
  </si>
  <si>
    <t>44013942</t>
  </si>
  <si>
    <t>44014100</t>
  </si>
  <si>
    <t>44014900</t>
  </si>
  <si>
    <t>44021000</t>
  </si>
  <si>
    <t>44022000</t>
  </si>
  <si>
    <t>44029001</t>
  </si>
  <si>
    <t>44031100</t>
  </si>
  <si>
    <t>44031200</t>
  </si>
  <si>
    <t>44032201</t>
  </si>
  <si>
    <t>44032401</t>
  </si>
  <si>
    <t>44032501</t>
  </si>
  <si>
    <t>44032601</t>
  </si>
  <si>
    <t>44034100</t>
  </si>
  <si>
    <t>44034200</t>
  </si>
  <si>
    <t>44034902</t>
  </si>
  <si>
    <t>44039100</t>
  </si>
  <si>
    <t>44039401</t>
  </si>
  <si>
    <t>44039601</t>
  </si>
  <si>
    <t>44039700</t>
  </si>
  <si>
    <t>44039800</t>
  </si>
  <si>
    <t>44039901</t>
  </si>
  <si>
    <t>44041000</t>
  </si>
  <si>
    <t>44042000</t>
  </si>
  <si>
    <t>44050000</t>
  </si>
  <si>
    <t>44061100</t>
  </si>
  <si>
    <t>44061200</t>
  </si>
  <si>
    <t>44069100</t>
  </si>
  <si>
    <t>44069200</t>
  </si>
  <si>
    <t>44071100</t>
  </si>
  <si>
    <t>44071200</t>
  </si>
  <si>
    <t>44071300</t>
  </si>
  <si>
    <t>44071400</t>
  </si>
  <si>
    <t>44071900</t>
  </si>
  <si>
    <t>44072100</t>
  </si>
  <si>
    <t>44072200</t>
  </si>
  <si>
    <t>44072500</t>
  </si>
  <si>
    <t>44072600</t>
  </si>
  <si>
    <t>44072700</t>
  </si>
  <si>
    <t>44072800</t>
  </si>
  <si>
    <t>44072902</t>
  </si>
  <si>
    <t>44079100</t>
  </si>
  <si>
    <t>44079200</t>
  </si>
  <si>
    <t>44079300</t>
  </si>
  <si>
    <t>44079400</t>
  </si>
  <si>
    <t>44079500</t>
  </si>
  <si>
    <t>44079600</t>
  </si>
  <si>
    <t>44079700</t>
  </si>
  <si>
    <t>44079902</t>
  </si>
  <si>
    <t>44081001</t>
  </si>
  <si>
    <t>44083902</t>
  </si>
  <si>
    <t>44089001</t>
  </si>
  <si>
    <t>44091005</t>
  </si>
  <si>
    <t>44091010</t>
  </si>
  <si>
    <t>44091020</t>
  </si>
  <si>
    <t>44091040</t>
  </si>
  <si>
    <t>44091045</t>
  </si>
  <si>
    <t>44091050</t>
  </si>
  <si>
    <t>44091060</t>
  </si>
  <si>
    <t>44091065</t>
  </si>
  <si>
    <t>44091090</t>
  </si>
  <si>
    <t>44092105</t>
  </si>
  <si>
    <t>44092190</t>
  </si>
  <si>
    <t>44092205</t>
  </si>
  <si>
    <t>44092210</t>
  </si>
  <si>
    <t>44092225</t>
  </si>
  <si>
    <t>44092240</t>
  </si>
  <si>
    <t>44092250</t>
  </si>
  <si>
    <t>44092260</t>
  </si>
  <si>
    <t>44092265</t>
  </si>
  <si>
    <t>44092290</t>
  </si>
  <si>
    <t>44092906</t>
  </si>
  <si>
    <t>44092911</t>
  </si>
  <si>
    <t>44092926</t>
  </si>
  <si>
    <t>44092941</t>
  </si>
  <si>
    <t>44092951</t>
  </si>
  <si>
    <t>44092961</t>
  </si>
  <si>
    <t>44092966</t>
  </si>
  <si>
    <t>44092991</t>
  </si>
  <si>
    <t>44101100</t>
  </si>
  <si>
    <t>44101200</t>
  </si>
  <si>
    <t>44101900</t>
  </si>
  <si>
    <t>44109000</t>
  </si>
  <si>
    <t>44111210</t>
  </si>
  <si>
    <t>44111220</t>
  </si>
  <si>
    <t>44111230</t>
  </si>
  <si>
    <t>44111260</t>
  </si>
  <si>
    <t>44111290</t>
  </si>
  <si>
    <t>44111310</t>
  </si>
  <si>
    <t>44111320</t>
  </si>
  <si>
    <t>44111330</t>
  </si>
  <si>
    <t>44111360</t>
  </si>
  <si>
    <t>44111390</t>
  </si>
  <si>
    <t>44111410</t>
  </si>
  <si>
    <t>44111420</t>
  </si>
  <si>
    <t>44111430</t>
  </si>
  <si>
    <t>44111460</t>
  </si>
  <si>
    <t>44111490</t>
  </si>
  <si>
    <t>44119210</t>
  </si>
  <si>
    <t>44119220</t>
  </si>
  <si>
    <t>44119230</t>
  </si>
  <si>
    <t>44119240</t>
  </si>
  <si>
    <t>44119310</t>
  </si>
  <si>
    <t>44119320</t>
  </si>
  <si>
    <t>44119330</t>
  </si>
  <si>
    <t>44119360</t>
  </si>
  <si>
    <t>44119390</t>
  </si>
  <si>
    <t>44119400</t>
  </si>
  <si>
    <t>44121005</t>
  </si>
  <si>
    <t>44121090</t>
  </si>
  <si>
    <t>44123106</t>
  </si>
  <si>
    <t>44123126</t>
  </si>
  <si>
    <t>44123142</t>
  </si>
  <si>
    <t>44123145</t>
  </si>
  <si>
    <t>44123148</t>
  </si>
  <si>
    <t>44123152</t>
  </si>
  <si>
    <t>44123161</t>
  </si>
  <si>
    <t>44123192</t>
  </si>
  <si>
    <t>44123306</t>
  </si>
  <si>
    <t>44123326</t>
  </si>
  <si>
    <t>44123332</t>
  </si>
  <si>
    <t>44123357</t>
  </si>
  <si>
    <t>44123426</t>
  </si>
  <si>
    <t>44123432</t>
  </si>
  <si>
    <t>44123457</t>
  </si>
  <si>
    <t>44123910</t>
  </si>
  <si>
    <t>44123930</t>
  </si>
  <si>
    <t>44123940</t>
  </si>
  <si>
    <t>44123950</t>
  </si>
  <si>
    <t>44124100</t>
  </si>
  <si>
    <t>44124200</t>
  </si>
  <si>
    <t>44124900</t>
  </si>
  <si>
    <t>44125110</t>
  </si>
  <si>
    <t>44125131</t>
  </si>
  <si>
    <t>44125141</t>
  </si>
  <si>
    <t>44125151</t>
  </si>
  <si>
    <t>44125210</t>
  </si>
  <si>
    <t>44125231</t>
  </si>
  <si>
    <t>44125241</t>
  </si>
  <si>
    <t>44125251</t>
  </si>
  <si>
    <t>44125960</t>
  </si>
  <si>
    <t>44125970</t>
  </si>
  <si>
    <t>44125980</t>
  </si>
  <si>
    <t>44125990</t>
  </si>
  <si>
    <t>44125995</t>
  </si>
  <si>
    <t>44129106</t>
  </si>
  <si>
    <t>44129110</t>
  </si>
  <si>
    <t>44129131</t>
  </si>
  <si>
    <t>44129141</t>
  </si>
  <si>
    <t>44129151</t>
  </si>
  <si>
    <t>44129207</t>
  </si>
  <si>
    <t>44129211</t>
  </si>
  <si>
    <t>44129231</t>
  </si>
  <si>
    <t>44129242</t>
  </si>
  <si>
    <t>44129252</t>
  </si>
  <si>
    <t>44129958</t>
  </si>
  <si>
    <t>44129961</t>
  </si>
  <si>
    <t>44129971</t>
  </si>
  <si>
    <t>44129981</t>
  </si>
  <si>
    <t>44129997</t>
  </si>
  <si>
    <t>44130000</t>
  </si>
  <si>
    <t>44141000</t>
  </si>
  <si>
    <t>44149000</t>
  </si>
  <si>
    <t>44151030</t>
  </si>
  <si>
    <t>44151060</t>
  </si>
  <si>
    <t>44151090</t>
  </si>
  <si>
    <t>44152040</t>
  </si>
  <si>
    <t>44152080</t>
  </si>
  <si>
    <t>44160030</t>
  </si>
  <si>
    <t>44160060</t>
  </si>
  <si>
    <t>44160090</t>
  </si>
  <si>
    <t>44170020</t>
  </si>
  <si>
    <t>44170040</t>
  </si>
  <si>
    <t>44170060</t>
  </si>
  <si>
    <t>44170080</t>
  </si>
  <si>
    <t>44181100</t>
  </si>
  <si>
    <t>44181900</t>
  </si>
  <si>
    <t>44182140</t>
  </si>
  <si>
    <t>44182180</t>
  </si>
  <si>
    <t>44182940</t>
  </si>
  <si>
    <t>44182980</t>
  </si>
  <si>
    <t>44183001</t>
  </si>
  <si>
    <t>44184000</t>
  </si>
  <si>
    <t>44185000</t>
  </si>
  <si>
    <t>44187310</t>
  </si>
  <si>
    <t>44187320</t>
  </si>
  <si>
    <t>44187330</t>
  </si>
  <si>
    <t>44187340</t>
  </si>
  <si>
    <t>44187360</t>
  </si>
  <si>
    <t>44187370</t>
  </si>
  <si>
    <t>44187390</t>
  </si>
  <si>
    <t>44187410</t>
  </si>
  <si>
    <t>44187420</t>
  </si>
  <si>
    <t>44187490</t>
  </si>
  <si>
    <t>44187540</t>
  </si>
  <si>
    <t>44187570</t>
  </si>
  <si>
    <t>44187901</t>
  </si>
  <si>
    <t>44188100</t>
  </si>
  <si>
    <t>44188200</t>
  </si>
  <si>
    <t>44188300</t>
  </si>
  <si>
    <t>44188900</t>
  </si>
  <si>
    <t>44189110</t>
  </si>
  <si>
    <t>44189191</t>
  </si>
  <si>
    <t>44189200</t>
  </si>
  <si>
    <t>44189910</t>
  </si>
  <si>
    <t>44189991</t>
  </si>
  <si>
    <t>44192090</t>
  </si>
  <si>
    <t>44199091</t>
  </si>
  <si>
    <t>44209020</t>
  </si>
  <si>
    <t>44209045</t>
  </si>
  <si>
    <t>44209065</t>
  </si>
  <si>
    <t>44209080</t>
  </si>
  <si>
    <t>44212010</t>
  </si>
  <si>
    <t>44212020</t>
  </si>
  <si>
    <t>44219110</t>
  </si>
  <si>
    <t>44219120</t>
  </si>
  <si>
    <t>44219140</t>
  </si>
  <si>
    <t>44219160</t>
  </si>
  <si>
    <t>44219170</t>
  </si>
  <si>
    <t>44219193</t>
  </si>
  <si>
    <t>44219194</t>
  </si>
  <si>
    <t>44219198</t>
  </si>
  <si>
    <t>44219910</t>
  </si>
  <si>
    <t>44219915</t>
  </si>
  <si>
    <t>44219920</t>
  </si>
  <si>
    <t>44219930</t>
  </si>
  <si>
    <t>44219970</t>
  </si>
  <si>
    <t>44219988</t>
  </si>
  <si>
    <t>44219993</t>
  </si>
  <si>
    <t>44219994</t>
  </si>
  <si>
    <t>44219998</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</si>
  <si>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</si>
  <si>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</si>
  <si>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</si>
  <si>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</si>
  <si>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</si>
  <si>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</si>
  <si>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</si>
  <si>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</si>
  <si>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</si>
  <si>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</si>
  <si>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</si>
  <si>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</si>
  <si>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</si>
  <si>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</si>
  <si>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</si>
  <si>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</si>
  <si>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</si>
  <si>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</si>
  <si>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</si>
  <si>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46012140</t>
  </si>
  <si>
    <t>46012180</t>
  </si>
  <si>
    <t>46012190</t>
  </si>
  <si>
    <t>46012240</t>
  </si>
  <si>
    <t>46012280</t>
  </si>
  <si>
    <t>46012290</t>
  </si>
  <si>
    <t>46012940</t>
  </si>
  <si>
    <t>46012960</t>
  </si>
  <si>
    <t>46012980</t>
  </si>
  <si>
    <t>46012990</t>
  </si>
  <si>
    <t>46019205</t>
  </si>
  <si>
    <t>46019220</t>
  </si>
  <si>
    <t>46019301</t>
  </si>
  <si>
    <t>46019305</t>
  </si>
  <si>
    <t>46019320</t>
  </si>
  <si>
    <t>46019405</t>
  </si>
  <si>
    <t>46019420</t>
  </si>
  <si>
    <t>46019440</t>
  </si>
  <si>
    <t>46019905</t>
  </si>
  <si>
    <t>46019990</t>
  </si>
  <si>
    <t>46021105</t>
  </si>
  <si>
    <t>46021107</t>
  </si>
  <si>
    <t>46021109</t>
  </si>
  <si>
    <t>46021121</t>
  </si>
  <si>
    <t>46021135</t>
  </si>
  <si>
    <t>46021145</t>
  </si>
  <si>
    <t>46021205</t>
  </si>
  <si>
    <t>46021214</t>
  </si>
  <si>
    <t>46021216</t>
  </si>
  <si>
    <t>46021223</t>
  </si>
  <si>
    <t>46021225</t>
  </si>
  <si>
    <t>46021235</t>
  </si>
  <si>
    <t>46021245</t>
  </si>
  <si>
    <t>46021905</t>
  </si>
  <si>
    <t>46021912</t>
  </si>
  <si>
    <t>46021914</t>
  </si>
  <si>
    <t>46021916</t>
  </si>
  <si>
    <t>46021917</t>
  </si>
  <si>
    <t>46021918</t>
  </si>
  <si>
    <t>46021922</t>
  </si>
  <si>
    <t>46021923</t>
  </si>
  <si>
    <t>46021925</t>
  </si>
  <si>
    <t>46021929</t>
  </si>
  <si>
    <t>46021935</t>
  </si>
  <si>
    <t>46021945</t>
  </si>
  <si>
    <t>46021960</t>
  </si>
  <si>
    <t>46021980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</si>
  <si>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</si>
  <si>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</si>
  <si>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</si>
  <si>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</si>
  <si>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</si>
  <si>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</si>
  <si>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</si>
  <si>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</si>
  <si>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</si>
  <si>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</si>
  <si>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</si>
  <si>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</si>
  <si>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</si>
  <si>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</si>
  <si>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</si>
  <si>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</si>
  <si>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47071000</t>
  </si>
  <si>
    <t>47072000</t>
  </si>
  <si>
    <t>47073000</t>
  </si>
  <si>
    <t>47079000</t>
  </si>
  <si>
    <t>48021000</t>
  </si>
  <si>
    <t>48022010</t>
  </si>
  <si>
    <t>48022020</t>
  </si>
  <si>
    <t>48022040</t>
  </si>
  <si>
    <t>48024000</t>
  </si>
  <si>
    <t>48025410</t>
  </si>
  <si>
    <t>48025420</t>
  </si>
  <si>
    <t>48025431</t>
  </si>
  <si>
    <t>48025450</t>
  </si>
  <si>
    <t>48025461</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</si>
  <si>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</si>
  <si>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</si>
  <si>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</si>
  <si>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</si>
  <si>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</si>
  <si>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</si>
  <si>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</si>
  <si>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</si>
  <si>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</si>
  <si>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</si>
  <si>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</si>
  <si>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</si>
  <si>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</si>
  <si>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</si>
  <si>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</si>
  <si>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</si>
  <si>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</si>
  <si>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</si>
  <si>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</si>
  <si>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</si>
  <si>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</si>
  <si>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</si>
  <si>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48026131</t>
  </si>
  <si>
    <t>48026150</t>
  </si>
  <si>
    <t>48026160</t>
  </si>
  <si>
    <t>48026210</t>
  </si>
  <si>
    <t>48026220</t>
  </si>
  <si>
    <t>48026230</t>
  </si>
  <si>
    <t>48026250</t>
  </si>
  <si>
    <t>48026261</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</si>
  <si>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</si>
  <si>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</si>
  <si>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</si>
  <si>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</si>
  <si>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</si>
  <si>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</si>
  <si>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</si>
  <si>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</si>
  <si>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</si>
  <si>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</si>
  <si>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</si>
  <si>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</si>
  <si>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</si>
  <si>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</si>
  <si>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</si>
  <si>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</si>
  <si>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</si>
  <si>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</si>
  <si>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</si>
  <si>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</si>
  <si>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</si>
  <si>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</si>
  <si>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</si>
  <si>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</si>
  <si>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</si>
  <si>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</si>
  <si>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</si>
  <si>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</si>
  <si>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</si>
  <si>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</si>
  <si>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</si>
  <si>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</si>
  <si>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</si>
  <si>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</si>
  <si>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</si>
  <si>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</si>
  <si>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</si>
  <si>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</si>
  <si>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</si>
  <si>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</si>
  <si>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</si>
  <si>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</si>
  <si>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</si>
  <si>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</si>
  <si>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</si>
  <si>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</si>
  <si>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</si>
  <si>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</si>
  <si>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</si>
  <si>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</si>
  <si>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</si>
  <si>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</si>
  <si>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</si>
  <si>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48084000</t>
  </si>
  <si>
    <t>48089020</t>
  </si>
  <si>
    <t>48089040</t>
  </si>
  <si>
    <t>48089060</t>
  </si>
  <si>
    <t>48092020</t>
  </si>
  <si>
    <t>48092040</t>
  </si>
  <si>
    <t>48099020</t>
  </si>
  <si>
    <t>48099040</t>
  </si>
  <si>
    <t>48099060</t>
  </si>
  <si>
    <t>48099071</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</si>
  <si>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</si>
  <si>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</si>
  <si>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</si>
  <si>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</si>
  <si>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</si>
  <si>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</si>
  <si>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</si>
  <si>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</si>
  <si>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</si>
  <si>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</si>
  <si>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</si>
  <si>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</si>
  <si>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</si>
  <si>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</si>
  <si>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</si>
  <si>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</si>
  <si>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</si>
  <si>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</si>
  <si>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</si>
  <si>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</si>
  <si>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</si>
  <si>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</si>
  <si>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</si>
  <si>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</si>
  <si>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</si>
  <si>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</si>
  <si>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</si>
  <si>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</si>
  <si>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</si>
  <si>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</si>
  <si>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</si>
  <si>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</si>
  <si>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</si>
  <si>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</si>
  <si>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</si>
  <si>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</si>
  <si>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</si>
  <si>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</si>
  <si>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</si>
  <si>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</si>
  <si>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</si>
  <si>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</si>
  <si>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</si>
  <si>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</si>
  <si>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48111011</t>
  </si>
  <si>
    <t>48111021</t>
  </si>
  <si>
    <t>48114110</t>
  </si>
  <si>
    <t>48114121</t>
  </si>
  <si>
    <t>48114130</t>
  </si>
  <si>
    <t>48114910</t>
  </si>
  <si>
    <t>48114921</t>
  </si>
  <si>
    <t>48114930</t>
  </si>
  <si>
    <t>48115120</t>
  </si>
  <si>
    <t>48115140</t>
  </si>
  <si>
    <t>48115160</t>
  </si>
  <si>
    <t>48115920</t>
  </si>
  <si>
    <t>48115940</t>
  </si>
  <si>
    <t>48115960</t>
  </si>
  <si>
    <t>48116040</t>
  </si>
  <si>
    <t>48116060</t>
  </si>
  <si>
    <t>48119020</t>
  </si>
  <si>
    <t>48119030</t>
  </si>
  <si>
    <t>48119040</t>
  </si>
  <si>
    <t>48119060</t>
  </si>
  <si>
    <t>48119080</t>
  </si>
  <si>
    <t>48119090</t>
  </si>
  <si>
    <t>48120000</t>
  </si>
  <si>
    <t>48131000</t>
  </si>
  <si>
    <t>48132000</t>
  </si>
  <si>
    <t>48139000</t>
  </si>
  <si>
    <t>48142000</t>
  </si>
  <si>
    <t>48162000</t>
  </si>
  <si>
    <t>48169001</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</si>
  <si>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</si>
  <si>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</si>
  <si>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</si>
  <si>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</si>
  <si>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</si>
  <si>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</si>
  <si>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</si>
  <si>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</si>
  <si>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</si>
  <si>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</si>
  <si>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</si>
  <si>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</si>
  <si>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</si>
  <si>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</si>
  <si>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</si>
  <si>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</si>
  <si>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</si>
  <si>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</si>
  <si>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</si>
  <si>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</si>
  <si>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</si>
  <si>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</si>
  <si>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</si>
  <si>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</si>
  <si>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</si>
  <si>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</si>
  <si>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</si>
  <si>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</si>
  <si>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</si>
  <si>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</si>
  <si>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48232010</t>
  </si>
  <si>
    <t>48232090</t>
  </si>
  <si>
    <t>48234000</t>
  </si>
  <si>
    <t>48236100</t>
  </si>
  <si>
    <t>48236900</t>
  </si>
  <si>
    <t>48237000</t>
  </si>
  <si>
    <t>48239020</t>
  </si>
  <si>
    <t>48239031</t>
  </si>
  <si>
    <t>48239040</t>
  </si>
  <si>
    <t>48239050</t>
  </si>
  <si>
    <t>48239060</t>
  </si>
  <si>
    <t>48239067</t>
  </si>
  <si>
    <t>48239070</t>
  </si>
  <si>
    <t>48239080</t>
  </si>
  <si>
    <t>48239086</t>
  </si>
  <si>
    <t>49011000</t>
  </si>
  <si>
    <t>49019100</t>
  </si>
  <si>
    <t>49029010</t>
  </si>
  <si>
    <t>49029020</t>
  </si>
  <si>
    <t>49040000</t>
  </si>
  <si>
    <t>49052000</t>
  </si>
  <si>
    <t>49059020</t>
  </si>
  <si>
    <t>49059060</t>
  </si>
  <si>
    <t>49060000</t>
  </si>
  <si>
    <t>49070000</t>
  </si>
  <si>
    <t>49081000</t>
  </si>
  <si>
    <t>49089000</t>
  </si>
  <si>
    <t>49090020</t>
  </si>
  <si>
    <t>49100040</t>
  </si>
  <si>
    <t>49100060</t>
  </si>
  <si>
    <t>49111000</t>
  </si>
  <si>
    <t>49119110</t>
  </si>
  <si>
    <t>49119115</t>
  </si>
  <si>
    <t>49119140</t>
  </si>
  <si>
    <t>49119920</t>
  </si>
  <si>
    <t>49119960</t>
  </si>
  <si>
    <t>49119980</t>
  </si>
  <si>
    <t>50010000</t>
  </si>
  <si>
    <t>50020000</t>
  </si>
  <si>
    <t>50030010</t>
  </si>
  <si>
    <t>50030090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</si>
  <si>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</si>
  <si>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</si>
  <si>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</si>
  <si>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</si>
  <si>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</si>
  <si>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</si>
  <si>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</si>
  <si>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</si>
  <si>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</si>
  <si>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</si>
  <si>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</si>
  <si>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</si>
  <si>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</si>
  <si>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</si>
  <si>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</si>
  <si>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</si>
  <si>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</si>
  <si>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</si>
  <si>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</si>
  <si>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</si>
  <si>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</si>
  <si>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</si>
  <si>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</si>
  <si>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</si>
  <si>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</si>
  <si>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</si>
  <si>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</si>
  <si>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</si>
  <si>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</si>
  <si>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</si>
  <si>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</si>
  <si>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</si>
  <si>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</si>
  <si>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</si>
  <si>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</si>
  <si>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</si>
  <si>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</si>
  <si>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</si>
  <si>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</si>
  <si>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</si>
  <si>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</si>
  <si>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</si>
  <si>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</si>
  <si>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</si>
  <si>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</si>
  <si>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</si>
  <si>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</si>
  <si>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</si>
  <si>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</si>
  <si>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</si>
  <si>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</si>
  <si>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</si>
  <si>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</si>
  <si>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</si>
  <si>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</si>
  <si>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</si>
  <si>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</si>
  <si>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</si>
  <si>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</si>
  <si>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</si>
  <si>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</si>
  <si>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</si>
  <si>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</si>
  <si>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51081040</t>
  </si>
  <si>
    <t>51081080</t>
  </si>
  <si>
    <t>51082030</t>
  </si>
  <si>
    <t>51082040</t>
  </si>
  <si>
    <t>51082080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</si>
  <si>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</si>
  <si>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</si>
  <si>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</si>
  <si>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</si>
  <si>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</si>
  <si>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</si>
  <si>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</si>
  <si>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</si>
  <si>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</si>
  <si>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</si>
  <si>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</si>
  <si>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</si>
  <si>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</si>
  <si>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</si>
  <si>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</si>
  <si>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</si>
  <si>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</si>
  <si>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</si>
  <si>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</si>
  <si>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</si>
  <si>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</si>
  <si>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</si>
  <si>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</si>
  <si>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</si>
  <si>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</si>
  <si>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</si>
  <si>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</si>
  <si>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</si>
  <si>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</si>
  <si>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</si>
  <si>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</si>
  <si>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</si>
  <si>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</si>
  <si>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</si>
  <si>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</si>
  <si>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</si>
  <si>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</si>
  <si>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</si>
  <si>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</si>
  <si>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</si>
  <si>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</si>
  <si>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</si>
  <si>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</si>
  <si>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</si>
  <si>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</si>
  <si>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</si>
  <si>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</si>
  <si>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</si>
  <si>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</si>
  <si>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</si>
  <si>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</si>
  <si>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</si>
  <si>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</si>
  <si>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</si>
  <si>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</si>
  <si>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</si>
  <si>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</si>
  <si>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</si>
  <si>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</si>
  <si>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</si>
  <si>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</si>
  <si>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</si>
  <si>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</si>
  <si>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</si>
  <si>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</si>
  <si>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</si>
  <si>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</si>
  <si>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</si>
  <si>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</si>
  <si>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</si>
  <si>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</si>
  <si>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</si>
  <si>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</si>
  <si>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</si>
  <si>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</si>
  <si>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</si>
  <si>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</si>
  <si>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</si>
  <si>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</si>
  <si>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</si>
  <si>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</si>
  <si>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</si>
  <si>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</si>
  <si>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</si>
  <si>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</si>
  <si>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</si>
  <si>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</si>
  <si>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</si>
  <si>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</si>
  <si>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</si>
  <si>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</si>
  <si>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</si>
  <si>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</si>
  <si>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</si>
  <si>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</si>
  <si>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</si>
  <si>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</si>
  <si>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</si>
  <si>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</si>
  <si>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</si>
  <si>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</si>
  <si>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</si>
  <si>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</si>
  <si>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</si>
  <si>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</si>
  <si>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</si>
  <si>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</si>
  <si>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</si>
  <si>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</si>
  <si>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</si>
  <si>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</si>
  <si>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</si>
  <si>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</si>
  <si>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</si>
  <si>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</si>
  <si>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</si>
  <si>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</si>
  <si>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</si>
  <si>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</si>
  <si>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</si>
  <si>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</si>
  <si>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</si>
  <si>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</si>
  <si>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</si>
  <si>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</si>
  <si>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</si>
  <si>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</si>
  <si>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</si>
  <si>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</si>
  <si>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</si>
  <si>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</si>
  <si>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</si>
  <si>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</si>
  <si>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</si>
  <si>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</si>
  <si>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</si>
  <si>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</si>
  <si>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</si>
  <si>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</si>
  <si>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</si>
  <si>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</si>
  <si>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</si>
  <si>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</si>
  <si>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</si>
  <si>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</si>
  <si>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</si>
  <si>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</si>
  <si>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</si>
  <si>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</si>
  <si>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</si>
  <si>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</si>
  <si>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</si>
  <si>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</si>
  <si>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</si>
  <si>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</si>
  <si>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</si>
  <si>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</si>
  <si>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</si>
  <si>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</si>
  <si>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</si>
  <si>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</si>
  <si>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</si>
  <si>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</si>
  <si>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</si>
  <si>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</si>
  <si>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</si>
  <si>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</si>
  <si>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</si>
  <si>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</si>
  <si>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</si>
  <si>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</si>
  <si>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</si>
  <si>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</si>
  <si>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</si>
  <si>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</si>
  <si>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</si>
  <si>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</si>
  <si>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</si>
  <si>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</si>
  <si>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</si>
  <si>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</si>
  <si>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</si>
  <si>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</si>
  <si>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</si>
  <si>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</si>
  <si>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</si>
  <si>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</si>
  <si>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</si>
  <si>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</si>
  <si>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</si>
  <si>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</si>
  <si>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</si>
  <si>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</si>
  <si>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</si>
  <si>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</si>
  <si>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</si>
  <si>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</si>
  <si>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</si>
  <si>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</si>
  <si>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</si>
  <si>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</si>
  <si>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</si>
  <si>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52101920</t>
  </si>
  <si>
    <t>52101940</t>
  </si>
  <si>
    <t>52101960</t>
  </si>
  <si>
    <t>52101980</t>
  </si>
  <si>
    <t>52102140</t>
  </si>
  <si>
    <t>52102160</t>
  </si>
  <si>
    <t>52102180</t>
  </si>
  <si>
    <t>52102910</t>
  </si>
  <si>
    <t>52102920</t>
  </si>
  <si>
    <t>52102940</t>
  </si>
  <si>
    <t>52102960</t>
  </si>
  <si>
    <t>52102980</t>
  </si>
  <si>
    <t>52103140</t>
  </si>
  <si>
    <t>52103160</t>
  </si>
  <si>
    <t>52103180</t>
  </si>
  <si>
    <t>52103200</t>
  </si>
  <si>
    <t>52103920</t>
  </si>
  <si>
    <t>52103940</t>
  </si>
  <si>
    <t>52103960</t>
  </si>
  <si>
    <t>52103980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</si>
  <si>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</si>
  <si>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</si>
  <si>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</si>
  <si>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</si>
  <si>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</si>
  <si>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</si>
  <si>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</si>
  <si>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</si>
  <si>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</si>
  <si>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</si>
  <si>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</si>
  <si>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</si>
  <si>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</si>
  <si>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</si>
  <si>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</si>
  <si>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</si>
  <si>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</si>
  <si>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</si>
  <si>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</si>
  <si>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</si>
  <si>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</si>
  <si>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</si>
  <si>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</si>
  <si>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</si>
  <si>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</si>
  <si>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</si>
  <si>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</si>
  <si>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</si>
  <si>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</si>
  <si>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52115100</t>
  </si>
  <si>
    <t>52115200</t>
  </si>
  <si>
    <t>52115900</t>
  </si>
  <si>
    <t>52121110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</si>
  <si>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</si>
  <si>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</si>
  <si>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</si>
  <si>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</si>
  <si>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</si>
  <si>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</si>
  <si>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</si>
  <si>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</si>
  <si>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</si>
  <si>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</si>
  <si>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</si>
  <si>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</si>
  <si>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</si>
  <si>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</si>
  <si>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</si>
  <si>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</si>
  <si>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</si>
  <si>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</si>
  <si>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</si>
  <si>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</si>
  <si>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</si>
  <si>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</si>
  <si>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</si>
  <si>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</si>
  <si>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</si>
  <si>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</si>
  <si>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</si>
  <si>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53050000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</si>
  <si>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</si>
  <si>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</si>
  <si>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</si>
  <si>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</si>
  <si>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</si>
  <si>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</si>
  <si>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</si>
  <si>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</si>
  <si>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</si>
  <si>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</si>
  <si>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</si>
  <si>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</si>
  <si>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</si>
  <si>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</si>
  <si>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</si>
  <si>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</si>
  <si>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</si>
  <si>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</si>
  <si>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</si>
  <si>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</si>
  <si>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</si>
  <si>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</si>
  <si>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</si>
  <si>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</si>
  <si>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54021130</t>
  </si>
  <si>
    <t>54021160</t>
  </si>
  <si>
    <t>54021930</t>
  </si>
  <si>
    <t>54021960</t>
  </si>
  <si>
    <t>54022030</t>
  </si>
  <si>
    <t>54023130</t>
  </si>
  <si>
    <t>54023160</t>
  </si>
  <si>
    <t>54023230</t>
  </si>
  <si>
    <t>54023260</t>
  </si>
  <si>
    <t>54023330</t>
  </si>
  <si>
    <t>54023360</t>
  </si>
  <si>
    <t>54023430</t>
  </si>
  <si>
    <t>54023460</t>
  </si>
  <si>
    <t>54023931</t>
  </si>
  <si>
    <t>54023961</t>
  </si>
  <si>
    <t>54024400</t>
  </si>
  <si>
    <t>54024510</t>
  </si>
  <si>
    <t>54024590</t>
  </si>
  <si>
    <t>54024600</t>
  </si>
  <si>
    <t>54024710</t>
  </si>
  <si>
    <t>54024790</t>
  </si>
  <si>
    <t>54024800</t>
  </si>
  <si>
    <t>54024911</t>
  </si>
  <si>
    <t>54024991</t>
  </si>
  <si>
    <t>54025100</t>
  </si>
  <si>
    <t>54025210</t>
  </si>
  <si>
    <t>54025290</t>
  </si>
  <si>
    <t>54025300</t>
  </si>
  <si>
    <t>54025901</t>
  </si>
  <si>
    <t>54026100</t>
  </si>
  <si>
    <t>54026200</t>
  </si>
  <si>
    <t>54026300</t>
  </si>
  <si>
    <t>54026901</t>
  </si>
  <si>
    <t>54031030</t>
  </si>
  <si>
    <t>54031060</t>
  </si>
  <si>
    <t>54033100</t>
  </si>
  <si>
    <t>54033200</t>
  </si>
  <si>
    <t>54033300</t>
  </si>
  <si>
    <t>54033910</t>
  </si>
  <si>
    <t>54033990</t>
  </si>
  <si>
    <t>54034100</t>
  </si>
  <si>
    <t>54034200</t>
  </si>
  <si>
    <t>54034910</t>
  </si>
  <si>
    <t>54034990</t>
  </si>
  <si>
    <t>54041100</t>
  </si>
  <si>
    <t>54041210</t>
  </si>
  <si>
    <t>54041290</t>
  </si>
  <si>
    <t>54041910</t>
  </si>
  <si>
    <t>54041980</t>
  </si>
  <si>
    <t>54049000</t>
  </si>
  <si>
    <t>54050030</t>
  </si>
  <si>
    <t>54050060</t>
  </si>
  <si>
    <t>54060010</t>
  </si>
  <si>
    <t>54060020</t>
  </si>
  <si>
    <t>54071000</t>
  </si>
  <si>
    <t>54072000</t>
  </si>
  <si>
    <t>54073010</t>
  </si>
  <si>
    <t>54073090</t>
  </si>
  <si>
    <t>54074100</t>
  </si>
  <si>
    <t>54074200</t>
  </si>
  <si>
    <t>54074310</t>
  </si>
  <si>
    <t>54074320</t>
  </si>
  <si>
    <t>54074400</t>
  </si>
  <si>
    <t>54075100</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</si>
  <si>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</si>
  <si>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</si>
  <si>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</si>
  <si>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</si>
  <si>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</si>
  <si>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</si>
  <si>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</si>
  <si>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</si>
  <si>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</si>
  <si>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</si>
  <si>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</si>
  <si>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</si>
  <si>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</si>
  <si>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</si>
  <si>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</si>
  <si>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</si>
  <si>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</si>
  <si>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</si>
  <si>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</si>
  <si>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</si>
  <si>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</si>
  <si>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</si>
  <si>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</si>
  <si>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</si>
  <si>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</si>
  <si>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</si>
  <si>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</si>
  <si>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</si>
  <si>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</si>
  <si>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</si>
  <si>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</si>
  <si>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</si>
  <si>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</si>
  <si>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</si>
  <si>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</si>
  <si>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</si>
  <si>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</si>
  <si>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</si>
  <si>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</si>
  <si>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</si>
  <si>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</si>
  <si>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</si>
  <si>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</si>
  <si>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</si>
  <si>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</si>
  <si>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</si>
  <si>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</si>
  <si>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54083110</t>
  </si>
  <si>
    <t>54083120</t>
  </si>
  <si>
    <t>54083205</t>
  </si>
  <si>
    <t>54083210</t>
  </si>
  <si>
    <t>54083230</t>
  </si>
  <si>
    <t>54083290</t>
  </si>
  <si>
    <t>54083310</t>
  </si>
  <si>
    <t>54083315</t>
  </si>
  <si>
    <t>54083330</t>
  </si>
  <si>
    <t>54083390</t>
  </si>
  <si>
    <t>54083405</t>
  </si>
  <si>
    <t>54083410</t>
  </si>
  <si>
    <t>54083430</t>
  </si>
  <si>
    <t>54083490</t>
  </si>
  <si>
    <t>55011100</t>
  </si>
  <si>
    <t>55011900</t>
  </si>
  <si>
    <t>55012000</t>
  </si>
  <si>
    <t>55013000</t>
  </si>
  <si>
    <t>55014000</t>
  </si>
  <si>
    <t>55019001</t>
  </si>
  <si>
    <t>55021000</t>
  </si>
  <si>
    <t>55029000</t>
  </si>
  <si>
    <t>55031100</t>
  </si>
  <si>
    <t>55031910</t>
  </si>
  <si>
    <t>55031990</t>
  </si>
  <si>
    <t>55032000</t>
  </si>
  <si>
    <t>55033000</t>
  </si>
  <si>
    <t>55034000</t>
  </si>
  <si>
    <t>55039010</t>
  </si>
  <si>
    <t>55039090</t>
  </si>
  <si>
    <t>55041000</t>
  </si>
  <si>
    <t>55049000</t>
  </si>
  <si>
    <t>55051000</t>
  </si>
  <si>
    <t>55052000</t>
  </si>
  <si>
    <t>55061000</t>
  </si>
  <si>
    <t>55062000</t>
  </si>
  <si>
    <t>55063000</t>
  </si>
  <si>
    <t>55064000</t>
  </si>
  <si>
    <t>55069001</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</si>
  <si>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</si>
  <si>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</si>
  <si>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</si>
  <si>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</si>
  <si>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</si>
  <si>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</si>
  <si>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</si>
  <si>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</si>
  <si>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</si>
  <si>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</si>
  <si>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</si>
  <si>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</si>
  <si>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</si>
  <si>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</si>
  <si>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</si>
  <si>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</si>
  <si>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</si>
  <si>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</si>
  <si>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</si>
  <si>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</si>
  <si>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</si>
  <si>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</si>
  <si>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</si>
  <si>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</si>
  <si>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</si>
  <si>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</si>
  <si>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</si>
  <si>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</si>
  <si>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</si>
  <si>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</si>
  <si>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</si>
  <si>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</si>
  <si>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</si>
  <si>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</si>
  <si>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</si>
  <si>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</si>
  <si>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</si>
  <si>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</si>
  <si>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</si>
  <si>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</si>
  <si>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</si>
  <si>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</si>
  <si>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</si>
  <si>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</si>
  <si>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</si>
  <si>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</si>
  <si>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55132301</t>
  </si>
  <si>
    <t>55132900</t>
  </si>
  <si>
    <t>55133100</t>
  </si>
  <si>
    <t>55133901</t>
  </si>
  <si>
    <t>55134100</t>
  </si>
  <si>
    <t>55134910</t>
  </si>
  <si>
    <t>55134920</t>
  </si>
  <si>
    <t>55134990</t>
  </si>
  <si>
    <t>55141100</t>
  </si>
  <si>
    <t>55141200</t>
  </si>
  <si>
    <t>55141910</t>
  </si>
  <si>
    <t>55141990</t>
  </si>
  <si>
    <t>55142100</t>
  </si>
  <si>
    <t>55142200</t>
  </si>
  <si>
    <t>55142300</t>
  </si>
  <si>
    <t>55142900</t>
  </si>
  <si>
    <t>55143031</t>
  </si>
  <si>
    <t>55143032</t>
  </si>
  <si>
    <t>55143033</t>
  </si>
  <si>
    <t>55143039</t>
  </si>
  <si>
    <t>55144100</t>
  </si>
  <si>
    <t>55144200</t>
  </si>
  <si>
    <t>55144300</t>
  </si>
  <si>
    <t>55144900</t>
  </si>
  <si>
    <t>55151100</t>
  </si>
  <si>
    <t>55151200</t>
  </si>
  <si>
    <t>55151305</t>
  </si>
  <si>
    <t>55151310</t>
  </si>
  <si>
    <t>55151900</t>
  </si>
  <si>
    <t>55152100</t>
  </si>
  <si>
    <t>55152205</t>
  </si>
  <si>
    <t>55152210</t>
  </si>
  <si>
    <t>55152900</t>
  </si>
  <si>
    <t>55159100</t>
  </si>
  <si>
    <t>55159905</t>
  </si>
  <si>
    <t>55159910</t>
  </si>
  <si>
    <t>55159990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</si>
  <si>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</si>
  <si>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</si>
  <si>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</si>
  <si>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</si>
  <si>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</si>
  <si>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</si>
  <si>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</si>
  <si>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</si>
  <si>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</si>
  <si>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</si>
  <si>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</si>
  <si>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</si>
  <si>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</si>
  <si>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</si>
  <si>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</si>
  <si>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</si>
  <si>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</si>
  <si>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</si>
  <si>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55164300</t>
  </si>
  <si>
    <t>55164400</t>
  </si>
  <si>
    <t>55169100</t>
  </si>
  <si>
    <t>55169200</t>
  </si>
  <si>
    <t>55169300</t>
  </si>
  <si>
    <t>55169400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</si>
  <si>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</si>
  <si>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</si>
  <si>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</si>
  <si>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</si>
  <si>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</si>
  <si>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</si>
  <si>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</si>
  <si>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</si>
  <si>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</si>
  <si>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</si>
  <si>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</si>
  <si>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</si>
  <si>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</si>
  <si>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</si>
  <si>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</si>
  <si>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</si>
  <si>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</si>
  <si>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</si>
  <si>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</si>
  <si>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</si>
  <si>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</si>
  <si>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</si>
  <si>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</si>
  <si>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56049020</t>
  </si>
  <si>
    <t>56049090</t>
  </si>
  <si>
    <t>56050010</t>
  </si>
  <si>
    <t>56050090</t>
  </si>
  <si>
    <t>56060000</t>
  </si>
  <si>
    <t>56072100</t>
  </si>
  <si>
    <t>56072900</t>
  </si>
  <si>
    <t>56074110</t>
  </si>
  <si>
    <t>56074130</t>
  </si>
  <si>
    <t>56074910</t>
  </si>
  <si>
    <t>56074915</t>
  </si>
  <si>
    <t>56074925</t>
  </si>
  <si>
    <t>56074930</t>
  </si>
  <si>
    <t>56075025</t>
  </si>
  <si>
    <t>56075035</t>
  </si>
  <si>
    <t>56075040</t>
  </si>
  <si>
    <t>56079010</t>
  </si>
  <si>
    <t>56079015</t>
  </si>
  <si>
    <t>56079025</t>
  </si>
  <si>
    <t>56079035</t>
  </si>
  <si>
    <t>56079090</t>
  </si>
  <si>
    <t>56081100</t>
  </si>
  <si>
    <t>56081910</t>
  </si>
  <si>
    <t>56081920</t>
  </si>
  <si>
    <t>56089010</t>
  </si>
  <si>
    <t>56089023</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</si>
  <si>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</si>
  <si>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</si>
  <si>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</si>
  <si>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</si>
  <si>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</si>
  <si>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</si>
  <si>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</si>
  <si>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</si>
  <si>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</si>
  <si>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</si>
  <si>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</si>
  <si>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</si>
  <si>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</si>
  <si>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</si>
  <si>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</si>
  <si>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</si>
  <si>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</si>
  <si>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</si>
  <si>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</si>
  <si>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</si>
  <si>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</si>
  <si>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</si>
  <si>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</si>
  <si>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</si>
  <si>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</si>
  <si>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</si>
  <si>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</si>
  <si>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</si>
  <si>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</si>
  <si>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57025020</t>
  </si>
  <si>
    <t>57025040</t>
  </si>
  <si>
    <t>57025052</t>
  </si>
  <si>
    <t>57025056</t>
  </si>
  <si>
    <t>57025059</t>
  </si>
  <si>
    <t>57029120</t>
  </si>
  <si>
    <t>57029130</t>
  </si>
  <si>
    <t>57029140</t>
  </si>
  <si>
    <t>57029210</t>
  </si>
  <si>
    <t>57029290</t>
  </si>
  <si>
    <t>57029905</t>
  </si>
  <si>
    <t>57029915</t>
  </si>
  <si>
    <t>57029920</t>
  </si>
  <si>
    <t>57031020</t>
  </si>
  <si>
    <t>57031080</t>
  </si>
  <si>
    <t>57032100</t>
  </si>
  <si>
    <t>57032910</t>
  </si>
  <si>
    <t>57032920</t>
  </si>
  <si>
    <t>57033100</t>
  </si>
  <si>
    <t>57033910</t>
  </si>
  <si>
    <t>57033920</t>
  </si>
  <si>
    <t>57039000</t>
  </si>
  <si>
    <t>57041000</t>
  </si>
  <si>
    <t>57042000</t>
  </si>
  <si>
    <t>57049001</t>
  </si>
  <si>
    <t>57050010</t>
  </si>
  <si>
    <t>57050020</t>
  </si>
  <si>
    <t>58011000</t>
  </si>
  <si>
    <t>58012100</t>
  </si>
  <si>
    <t>58012210</t>
  </si>
  <si>
    <t>58012290</t>
  </si>
  <si>
    <t>58012300</t>
  </si>
  <si>
    <t>58012600</t>
  </si>
  <si>
    <t>58012710</t>
  </si>
  <si>
    <t>58012750</t>
  </si>
  <si>
    <t>58013300</t>
  </si>
  <si>
    <t>58013600</t>
  </si>
  <si>
    <t>58013710</t>
  </si>
  <si>
    <t>58013750</t>
  </si>
  <si>
    <t>58019010</t>
  </si>
  <si>
    <t>58019020</t>
  </si>
  <si>
    <t>58021010</t>
  </si>
  <si>
    <t>58021090</t>
  </si>
  <si>
    <t>58022000</t>
  </si>
  <si>
    <t>58023000</t>
  </si>
  <si>
    <t>58030010</t>
  </si>
  <si>
    <t>58030020</t>
  </si>
  <si>
    <t>58030030</t>
  </si>
  <si>
    <t>58030040</t>
  </si>
  <si>
    <t>58030050</t>
  </si>
  <si>
    <t>58030090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</si>
  <si>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</si>
  <si>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</si>
  <si>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</si>
  <si>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</si>
  <si>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</si>
  <si>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</si>
  <si>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</si>
  <si>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</si>
  <si>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</si>
  <si>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</si>
  <si>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</si>
  <si>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</si>
  <si>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</si>
  <si>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</si>
  <si>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</si>
  <si>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</si>
  <si>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</si>
  <si>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</si>
  <si>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</si>
  <si>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</si>
  <si>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</si>
  <si>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</si>
  <si>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</si>
  <si>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</si>
  <si>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</si>
  <si>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</si>
  <si>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</si>
  <si>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</si>
  <si>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</si>
  <si>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</si>
  <si>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</si>
  <si>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</si>
  <si>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</si>
  <si>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</si>
  <si>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</si>
  <si>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</si>
  <si>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</si>
  <si>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</si>
  <si>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</si>
  <si>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</si>
  <si>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</si>
  <si>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</si>
  <si>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</si>
  <si>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</si>
  <si>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</si>
  <si>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</si>
  <si>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</si>
  <si>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</si>
  <si>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</si>
  <si>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</si>
  <si>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</si>
  <si>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</si>
  <si>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</si>
  <si>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</si>
  <si>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</si>
  <si>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</si>
  <si>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</si>
  <si>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</si>
  <si>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</si>
  <si>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</si>
  <si>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</si>
  <si>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</si>
  <si>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</si>
  <si>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</si>
  <si>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</si>
  <si>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</si>
  <si>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</si>
  <si>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</si>
  <si>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</si>
  <si>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</si>
  <si>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</si>
  <si>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</si>
  <si>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</si>
  <si>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</si>
  <si>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</si>
  <si>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</si>
  <si>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</si>
  <si>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</si>
  <si>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</si>
  <si>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</si>
  <si>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</si>
  <si>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</si>
  <si>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</si>
  <si>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</si>
  <si>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</si>
  <si>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</si>
  <si>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</si>
  <si>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</si>
  <si>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</si>
  <si>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</si>
  <si>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</si>
  <si>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</si>
  <si>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</si>
  <si>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</si>
  <si>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</si>
  <si>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</si>
  <si>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</si>
  <si>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</si>
  <si>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</si>
  <si>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</si>
  <si>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</si>
  <si>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</si>
  <si>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59119000</t>
  </si>
  <si>
    <t>60011020</t>
  </si>
  <si>
    <t>60011060</t>
  </si>
  <si>
    <t>60012100</t>
  </si>
  <si>
    <t>60012900</t>
  </si>
  <si>
    <t>60019100</t>
  </si>
  <si>
    <t>60019200</t>
  </si>
  <si>
    <t>60019910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</si>
  <si>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</si>
  <si>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</si>
  <si>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</si>
  <si>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</si>
  <si>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</si>
  <si>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</si>
  <si>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</si>
  <si>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</si>
  <si>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</si>
  <si>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</si>
  <si>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</si>
  <si>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</si>
  <si>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</si>
  <si>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</si>
  <si>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</si>
  <si>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</si>
  <si>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</si>
  <si>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</si>
  <si>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60052100</t>
  </si>
  <si>
    <t>60052200</t>
  </si>
  <si>
    <t>60052300</t>
  </si>
  <si>
    <t>60052400</t>
  </si>
  <si>
    <t>60053500</t>
  </si>
  <si>
    <t>60053600</t>
  </si>
  <si>
    <t>60053700</t>
  </si>
  <si>
    <t>60053800</t>
  </si>
  <si>
    <t>60053900</t>
  </si>
  <si>
    <t>60054200</t>
  </si>
  <si>
    <t>60054300</t>
  </si>
  <si>
    <t>60054400</t>
  </si>
  <si>
    <t>60059010</t>
  </si>
  <si>
    <t>60059090</t>
  </si>
  <si>
    <t>60061000</t>
  </si>
  <si>
    <t>60062110</t>
  </si>
  <si>
    <t>60062190</t>
  </si>
  <si>
    <t>60062210</t>
  </si>
  <si>
    <t>60062290</t>
  </si>
  <si>
    <t>60062310</t>
  </si>
  <si>
    <t>60062390</t>
  </si>
  <si>
    <t>60062410</t>
  </si>
  <si>
    <t>60063100</t>
  </si>
  <si>
    <t>60063200</t>
  </si>
  <si>
    <t>60063300</t>
  </si>
  <si>
    <t>60063400</t>
  </si>
  <si>
    <t>60064200</t>
  </si>
  <si>
    <t>60064300</t>
  </si>
  <si>
    <t>60064400</t>
  </si>
  <si>
    <t>60069010</t>
  </si>
  <si>
    <t>60069090</t>
  </si>
  <si>
    <t>61012000</t>
  </si>
  <si>
    <t>61013010</t>
  </si>
  <si>
    <t>61013015</t>
  </si>
  <si>
    <t>61013020</t>
  </si>
  <si>
    <t>61019005</t>
  </si>
  <si>
    <t>61019010</t>
  </si>
  <si>
    <t>61019090</t>
  </si>
  <si>
    <t>61021000</t>
  </si>
  <si>
    <t>61022000</t>
  </si>
  <si>
    <t>61023005</t>
  </si>
  <si>
    <t>61023010</t>
  </si>
  <si>
    <t>61023020</t>
  </si>
  <si>
    <t>61029010</t>
  </si>
  <si>
    <t>61029090</t>
  </si>
  <si>
    <t>61031010</t>
  </si>
  <si>
    <t>61031020</t>
  </si>
  <si>
    <t>61031030</t>
  </si>
  <si>
    <t>61031050</t>
  </si>
  <si>
    <t>61031060</t>
  </si>
  <si>
    <t>61031090</t>
  </si>
  <si>
    <t>61032200</t>
  </si>
  <si>
    <t>61032300</t>
  </si>
  <si>
    <t>61032905</t>
  </si>
  <si>
    <t>61032910</t>
  </si>
  <si>
    <t>61032920</t>
  </si>
  <si>
    <t>61033100</t>
  </si>
  <si>
    <t>61033200</t>
  </si>
  <si>
    <t>61033310</t>
  </si>
  <si>
    <t>61033320</t>
  </si>
  <si>
    <t>61033910</t>
  </si>
  <si>
    <t>61033940</t>
  </si>
  <si>
    <t>61033980</t>
  </si>
  <si>
    <t>61034110</t>
  </si>
  <si>
    <t>61034120</t>
  </si>
  <si>
    <t>61034210</t>
  </si>
  <si>
    <t>61034220</t>
  </si>
  <si>
    <t>61034310</t>
  </si>
  <si>
    <t>61034315</t>
  </si>
  <si>
    <t>61034320</t>
  </si>
  <si>
    <t>61034910</t>
  </si>
  <si>
    <t>61034920</t>
  </si>
  <si>
    <t>61034940</t>
  </si>
  <si>
    <t>61034980</t>
  </si>
  <si>
    <t>61041310</t>
  </si>
  <si>
    <t>61041915</t>
  </si>
  <si>
    <t>61041940</t>
  </si>
  <si>
    <t>61041950</t>
  </si>
  <si>
    <t>61041960</t>
  </si>
  <si>
    <t>61041980</t>
  </si>
  <si>
    <t>61042200</t>
  </si>
  <si>
    <t>61042300</t>
  </si>
  <si>
    <t>61042905</t>
  </si>
  <si>
    <t>61042910</t>
  </si>
  <si>
    <t>61043100</t>
  </si>
  <si>
    <t>61043200</t>
  </si>
  <si>
    <t>61043320</t>
  </si>
  <si>
    <t>61043910</t>
  </si>
  <si>
    <t>61043920</t>
  </si>
  <si>
    <t>61044100</t>
  </si>
  <si>
    <t>61044200</t>
  </si>
  <si>
    <t>61044310</t>
  </si>
  <si>
    <t>61044320</t>
  </si>
  <si>
    <t>61044410</t>
  </si>
  <si>
    <t>61044420</t>
  </si>
  <si>
    <t>61044910</t>
  </si>
  <si>
    <t>61044990</t>
  </si>
  <si>
    <t>61045100</t>
  </si>
  <si>
    <t>61045200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</si>
  <si>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</si>
  <si>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</si>
  <si>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</si>
  <si>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</si>
  <si>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</si>
  <si>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</si>
  <si>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</si>
  <si>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</si>
  <si>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</si>
  <si>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</si>
  <si>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</si>
  <si>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</si>
  <si>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</si>
  <si>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</si>
  <si>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</si>
  <si>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</si>
  <si>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</si>
  <si>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61059010</t>
  </si>
  <si>
    <t>61059080</t>
  </si>
  <si>
    <t>61061000</t>
  </si>
  <si>
    <t>61062010</t>
  </si>
  <si>
    <t>61062020</t>
  </si>
  <si>
    <t>61069010</t>
  </si>
  <si>
    <t>61069015</t>
  </si>
  <si>
    <t>61069025</t>
  </si>
  <si>
    <t>61069030</t>
  </si>
  <si>
    <t>61071100</t>
  </si>
  <si>
    <t>61071200</t>
  </si>
  <si>
    <t>61071990</t>
  </si>
  <si>
    <t>61072100</t>
  </si>
  <si>
    <t>61072200</t>
  </si>
  <si>
    <t>61072920</t>
  </si>
  <si>
    <t>61072950</t>
  </si>
  <si>
    <t>61072990</t>
  </si>
  <si>
    <t>61079100</t>
  </si>
  <si>
    <t>61079950</t>
  </si>
  <si>
    <t>61081100</t>
  </si>
  <si>
    <t>61081990</t>
  </si>
  <si>
    <t>61082100</t>
  </si>
  <si>
    <t>61082210</t>
  </si>
  <si>
    <t>61082290</t>
  </si>
  <si>
    <t>61082990</t>
  </si>
  <si>
    <t>61083100</t>
  </si>
  <si>
    <t>61083200</t>
  </si>
  <si>
    <t>61089100</t>
  </si>
  <si>
    <t>61089200</t>
  </si>
  <si>
    <t>61089920</t>
  </si>
  <si>
    <t>61089990</t>
  </si>
  <si>
    <t>61091000</t>
  </si>
  <si>
    <t>61099010</t>
  </si>
  <si>
    <t>61099015</t>
  </si>
  <si>
    <t>61099080</t>
  </si>
  <si>
    <t>61101100</t>
  </si>
  <si>
    <t>61101220</t>
  </si>
  <si>
    <t>61101900</t>
  </si>
  <si>
    <t>61102010</t>
  </si>
  <si>
    <t>61102020</t>
  </si>
  <si>
    <t>61103010</t>
  </si>
  <si>
    <t>61103020</t>
  </si>
  <si>
    <t>61103030</t>
  </si>
  <si>
    <t>61109090</t>
  </si>
  <si>
    <t>61112010</t>
  </si>
  <si>
    <t>61112020</t>
  </si>
  <si>
    <t>61112030</t>
  </si>
  <si>
    <t>61112040</t>
  </si>
  <si>
    <t>61112050</t>
  </si>
  <si>
    <t>61112060</t>
  </si>
  <si>
    <t>61113010</t>
  </si>
  <si>
    <t>61113020</t>
  </si>
  <si>
    <t>61113030</t>
  </si>
  <si>
    <t>61113040</t>
  </si>
  <si>
    <t>61113050</t>
  </si>
  <si>
    <t>61119005</t>
  </si>
  <si>
    <t>61119010</t>
  </si>
  <si>
    <t>61119020</t>
  </si>
  <si>
    <t>61119040</t>
  </si>
  <si>
    <t>61119050</t>
  </si>
  <si>
    <t>61119070</t>
  </si>
  <si>
    <t>61119090</t>
  </si>
  <si>
    <t>61121100</t>
  </si>
  <si>
    <t>61121200</t>
  </si>
  <si>
    <t>61121910</t>
  </si>
  <si>
    <t>61121940</t>
  </si>
  <si>
    <t>61121980</t>
  </si>
  <si>
    <t>61122010</t>
  </si>
  <si>
    <t>61122020</t>
  </si>
  <si>
    <t>61123100</t>
  </si>
  <si>
    <t>61123900</t>
  </si>
  <si>
    <t>61124100</t>
  </si>
  <si>
    <t>61124900</t>
  </si>
  <si>
    <t>61130010</t>
  </si>
  <si>
    <t>61130090</t>
  </si>
  <si>
    <t>61142000</t>
  </si>
  <si>
    <t>61143010</t>
  </si>
  <si>
    <t>61143020</t>
  </si>
  <si>
    <t>61143030</t>
  </si>
  <si>
    <t>61149005</t>
  </si>
  <si>
    <t>61149010</t>
  </si>
  <si>
    <t>61151010</t>
  </si>
  <si>
    <t>61151015</t>
  </si>
  <si>
    <t>61151030</t>
  </si>
  <si>
    <t>61151040</t>
  </si>
  <si>
    <t>61151055</t>
  </si>
  <si>
    <t>61151060</t>
  </si>
  <si>
    <t>61152100</t>
  </si>
  <si>
    <t>61152940</t>
  </si>
  <si>
    <t>61153010</t>
  </si>
  <si>
    <t>61153090</t>
  </si>
  <si>
    <t>61159400</t>
  </si>
  <si>
    <t>61159560</t>
  </si>
  <si>
    <t>61159590</t>
  </si>
  <si>
    <t>61159660</t>
  </si>
  <si>
    <t>61159914</t>
  </si>
  <si>
    <t>61159940</t>
  </si>
  <si>
    <t>61159990</t>
  </si>
  <si>
    <t>61161008</t>
  </si>
  <si>
    <t>61161013</t>
  </si>
  <si>
    <t>61161017</t>
  </si>
  <si>
    <t>61161044</t>
  </si>
  <si>
    <t>61161048</t>
  </si>
  <si>
    <t>61161055</t>
  </si>
  <si>
    <t>61161065</t>
  </si>
  <si>
    <t>61161095</t>
  </si>
  <si>
    <t>61169100</t>
  </si>
  <si>
    <t>61169208</t>
  </si>
  <si>
    <t>61169264</t>
  </si>
  <si>
    <t>61169288</t>
  </si>
  <si>
    <t>61169294</t>
  </si>
  <si>
    <t>61169305</t>
  </si>
  <si>
    <t>61169308</t>
  </si>
  <si>
    <t>61169374</t>
  </si>
  <si>
    <t>61169388</t>
  </si>
  <si>
    <t>61169935</t>
  </si>
  <si>
    <t>61171010</t>
  </si>
  <si>
    <t>61171040</t>
  </si>
  <si>
    <t>61171060</t>
  </si>
  <si>
    <t>61178020</t>
  </si>
  <si>
    <t>61178085</t>
  </si>
  <si>
    <t>61178095</t>
  </si>
  <si>
    <t>61179010</t>
  </si>
  <si>
    <t>61179090</t>
  </si>
  <si>
    <t>62012011</t>
  </si>
  <si>
    <t>62012019</t>
  </si>
  <si>
    <t>62012029</t>
  </si>
  <si>
    <t>62012035</t>
  </si>
  <si>
    <t>62012040</t>
  </si>
  <si>
    <t>62013012</t>
  </si>
  <si>
    <t>62013020</t>
  </si>
  <si>
    <t>62013030</t>
  </si>
  <si>
    <t>62013050</t>
  </si>
  <si>
    <t>62013060</t>
  </si>
  <si>
    <t>62013070</t>
  </si>
  <si>
    <t>62013080</t>
  </si>
  <si>
    <t>62014010</t>
  </si>
  <si>
    <t>62014015</t>
  </si>
  <si>
    <t>62014020</t>
  </si>
  <si>
    <t>62014025</t>
  </si>
  <si>
    <t>62014035</t>
  </si>
  <si>
    <t>62014040</t>
  </si>
  <si>
    <t>62014045</t>
  </si>
  <si>
    <t>62014050</t>
  </si>
  <si>
    <t>62014055</t>
  </si>
  <si>
    <t>62014060</t>
  </si>
  <si>
    <t>62014065</t>
  </si>
  <si>
    <t>62014070</t>
  </si>
  <si>
    <t>62014075</t>
  </si>
  <si>
    <t>62019019</t>
  </si>
  <si>
    <t>62019029</t>
  </si>
  <si>
    <t>62019039</t>
  </si>
  <si>
    <t>62019049</t>
  </si>
  <si>
    <t>62019059</t>
  </si>
  <si>
    <t>62019069</t>
  </si>
  <si>
    <t>62022011</t>
  </si>
  <si>
    <t>62022019</t>
  </si>
  <si>
    <t>62022029</t>
  </si>
  <si>
    <t>62022035</t>
  </si>
  <si>
    <t>62022040</t>
  </si>
  <si>
    <t>62023012</t>
  </si>
  <si>
    <t>62023020</t>
  </si>
  <si>
    <t>62023030</t>
  </si>
  <si>
    <t>62023040</t>
  </si>
  <si>
    <t>62023050</t>
  </si>
  <si>
    <t>62023060</t>
  </si>
  <si>
    <t>62023070</t>
  </si>
  <si>
    <t>62023080</t>
  </si>
  <si>
    <t>62024010</t>
  </si>
  <si>
    <t>62024015</t>
  </si>
  <si>
    <t>62024020</t>
  </si>
  <si>
    <t>62024025</t>
  </si>
  <si>
    <t>62024040</t>
  </si>
  <si>
    <t>62024045</t>
  </si>
  <si>
    <t>62024050</t>
  </si>
  <si>
    <t>62024055</t>
  </si>
  <si>
    <t>62024060</t>
  </si>
  <si>
    <t>62024065</t>
  </si>
  <si>
    <t>62024070</t>
  </si>
  <si>
    <t>62024075</t>
  </si>
  <si>
    <t>62029019</t>
  </si>
  <si>
    <t>62029029</t>
  </si>
  <si>
    <t>62029039</t>
  </si>
  <si>
    <t>62029049</t>
  </si>
  <si>
    <t>62029059</t>
  </si>
  <si>
    <t>62029069</t>
  </si>
  <si>
    <t>62031115</t>
  </si>
  <si>
    <t>62031130</t>
  </si>
  <si>
    <t>62031160</t>
  </si>
  <si>
    <t>62031190</t>
  </si>
  <si>
    <t>62031210</t>
  </si>
  <si>
    <t>62031220</t>
  </si>
  <si>
    <t>62031910</t>
  </si>
  <si>
    <t>62031950</t>
  </si>
  <si>
    <t>62032210</t>
  </si>
  <si>
    <t>62032230</t>
  </si>
  <si>
    <t>62032910</t>
  </si>
  <si>
    <t>62032915</t>
  </si>
  <si>
    <t>62032920</t>
  </si>
  <si>
    <t>62032930</t>
  </si>
  <si>
    <t>62033150</t>
  </si>
  <si>
    <t>62033190</t>
  </si>
  <si>
    <t>62033210</t>
  </si>
  <si>
    <t>62033220</t>
  </si>
  <si>
    <t>62033310</t>
  </si>
  <si>
    <t>62033320</t>
  </si>
  <si>
    <t>62033920</t>
  </si>
  <si>
    <t>62033950</t>
  </si>
  <si>
    <t>62033990</t>
  </si>
  <si>
    <t>62034103</t>
  </si>
  <si>
    <t>62034106</t>
  </si>
  <si>
    <t>62034108</t>
  </si>
  <si>
    <t>62034125</t>
  </si>
  <si>
    <t>62034130</t>
  </si>
  <si>
    <t>62034160</t>
  </si>
  <si>
    <t>62034180</t>
  </si>
  <si>
    <t>62034203</t>
  </si>
  <si>
    <t>62034205</t>
  </si>
  <si>
    <t>62034207</t>
  </si>
  <si>
    <t>62034217</t>
  </si>
  <si>
    <t>62034225</t>
  </si>
  <si>
    <t>62034245</t>
  </si>
  <si>
    <t>62034303</t>
  </si>
  <si>
    <t>62034305</t>
  </si>
  <si>
    <t>62034309</t>
  </si>
  <si>
    <t>62034311</t>
  </si>
  <si>
    <t>62034313</t>
  </si>
  <si>
    <t>62034345</t>
  </si>
  <si>
    <t>62034355</t>
  </si>
  <si>
    <t>62034360</t>
  </si>
  <si>
    <t>62034365</t>
  </si>
  <si>
    <t>62034370</t>
  </si>
  <si>
    <t>62034375</t>
  </si>
  <si>
    <t>62034390</t>
  </si>
  <si>
    <t>62034901</t>
  </si>
  <si>
    <t>62034905</t>
  </si>
  <si>
    <t>62034907</t>
  </si>
  <si>
    <t>62034909</t>
  </si>
  <si>
    <t>62034925</t>
  </si>
  <si>
    <t>62034935</t>
  </si>
  <si>
    <t>62034950</t>
  </si>
  <si>
    <t>62034990</t>
  </si>
  <si>
    <t>62041100</t>
  </si>
  <si>
    <t>62041200</t>
  </si>
  <si>
    <t>62041310</t>
  </si>
  <si>
    <t>62041320</t>
  </si>
  <si>
    <t>62041910</t>
  </si>
  <si>
    <t>62041920</t>
  </si>
  <si>
    <t>62041940</t>
  </si>
  <si>
    <t>62041980</t>
  </si>
  <si>
    <t>62042100</t>
  </si>
  <si>
    <t>62042210</t>
  </si>
  <si>
    <t>62042230</t>
  </si>
  <si>
    <t>62042300</t>
  </si>
  <si>
    <t>62042920</t>
  </si>
  <si>
    <t>62043110</t>
  </si>
  <si>
    <t>62043120</t>
  </si>
  <si>
    <t>62043210</t>
  </si>
  <si>
    <t>62043220</t>
  </si>
  <si>
    <t>62043310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</si>
  <si>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</si>
  <si>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</si>
  <si>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</si>
  <si>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</si>
  <si>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</si>
  <si>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</si>
  <si>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</si>
  <si>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</si>
  <si>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</si>
  <si>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</si>
  <si>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</si>
  <si>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</si>
  <si>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</si>
  <si>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</si>
  <si>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</si>
  <si>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</si>
  <si>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</si>
  <si>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</si>
  <si>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</si>
  <si>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</si>
  <si>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</si>
  <si>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</si>
  <si>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</si>
  <si>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</si>
  <si>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</si>
  <si>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</si>
  <si>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</si>
  <si>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</si>
  <si>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</si>
  <si>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</si>
  <si>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62046105</t>
  </si>
  <si>
    <t>62046115</t>
  </si>
  <si>
    <t>62046160</t>
  </si>
  <si>
    <t>62046180</t>
  </si>
  <si>
    <t>62046203</t>
  </si>
  <si>
    <t>62046205</t>
  </si>
  <si>
    <t>62046215</t>
  </si>
  <si>
    <t>62046250</t>
  </si>
  <si>
    <t>62046260</t>
  </si>
  <si>
    <t>62046270</t>
  </si>
  <si>
    <t>62046280</t>
  </si>
  <si>
    <t>62046302</t>
  </si>
  <si>
    <t>62046303</t>
  </si>
  <si>
    <t>62046308</t>
  </si>
  <si>
    <t>62046309</t>
  </si>
  <si>
    <t>62046311</t>
  </si>
  <si>
    <t>62046350</t>
  </si>
  <si>
    <t>62046355</t>
  </si>
  <si>
    <t>62046360</t>
  </si>
  <si>
    <t>62046365</t>
  </si>
  <si>
    <t>62046370</t>
  </si>
  <si>
    <t>62046375</t>
  </si>
  <si>
    <t>62046390</t>
  </si>
  <si>
    <t>62046901</t>
  </si>
  <si>
    <t>62046904</t>
  </si>
  <si>
    <t>62046905</t>
  </si>
  <si>
    <t>62046906</t>
  </si>
  <si>
    <t>62046915</t>
  </si>
  <si>
    <t>62046922</t>
  </si>
  <si>
    <t>62046928</t>
  </si>
  <si>
    <t>62046945</t>
  </si>
  <si>
    <t>62046965</t>
  </si>
  <si>
    <t>62046980</t>
  </si>
  <si>
    <t>62052010</t>
  </si>
  <si>
    <t>62052020</t>
  </si>
  <si>
    <t>62053010</t>
  </si>
  <si>
    <t>62053015</t>
  </si>
  <si>
    <t>62053020</t>
  </si>
  <si>
    <t>62059005</t>
  </si>
  <si>
    <t>62059007</t>
  </si>
  <si>
    <t>62059040</t>
  </si>
  <si>
    <t>62061000</t>
  </si>
  <si>
    <t>62062010</t>
  </si>
  <si>
    <t>62062020</t>
  </si>
  <si>
    <t>62062030</t>
  </si>
  <si>
    <t>62063010</t>
  </si>
  <si>
    <t>62063020</t>
  </si>
  <si>
    <t>62063030</t>
  </si>
  <si>
    <t>62064010</t>
  </si>
  <si>
    <t>62064020</t>
  </si>
  <si>
    <t>62064025</t>
  </si>
  <si>
    <t>62064030</t>
  </si>
  <si>
    <t>62069000</t>
  </si>
  <si>
    <t>62071100</t>
  </si>
  <si>
    <t>62071910</t>
  </si>
  <si>
    <t>62071990</t>
  </si>
  <si>
    <t>62072100</t>
  </si>
  <si>
    <t>62072200</t>
  </si>
  <si>
    <t>62072910</t>
  </si>
  <si>
    <t>62072990</t>
  </si>
  <si>
    <t>62079110</t>
  </si>
  <si>
    <t>62079130</t>
  </si>
  <si>
    <t>62079920</t>
  </si>
  <si>
    <t>62079940</t>
  </si>
  <si>
    <t>62079970</t>
  </si>
  <si>
    <t>62079985</t>
  </si>
  <si>
    <t>62081100</t>
  </si>
  <si>
    <t>62081920</t>
  </si>
  <si>
    <t>62081950</t>
  </si>
  <si>
    <t>62081990</t>
  </si>
  <si>
    <t>62082100</t>
  </si>
  <si>
    <t>62082200</t>
  </si>
  <si>
    <t>62082910</t>
  </si>
  <si>
    <t>62082990</t>
  </si>
  <si>
    <t>62089110</t>
  </si>
  <si>
    <t>62089130</t>
  </si>
  <si>
    <t>62089200</t>
  </si>
  <si>
    <t>62089920</t>
  </si>
  <si>
    <t>62089930</t>
  </si>
  <si>
    <t>62089950</t>
  </si>
  <si>
    <t>62089980</t>
  </si>
  <si>
    <t>62092010</t>
  </si>
  <si>
    <t>62092020</t>
  </si>
  <si>
    <t>62092030</t>
  </si>
  <si>
    <t>62092050</t>
  </si>
  <si>
    <t>62093010</t>
  </si>
  <si>
    <t>62093020</t>
  </si>
  <si>
    <t>62093030</t>
  </si>
  <si>
    <t>62099005</t>
  </si>
  <si>
    <t>62099010</t>
  </si>
  <si>
    <t>62099020</t>
  </si>
  <si>
    <t>62099030</t>
  </si>
  <si>
    <t>62099050</t>
  </si>
  <si>
    <t>62099090</t>
  </si>
  <si>
    <t>62101050</t>
  </si>
  <si>
    <t>62102050</t>
  </si>
  <si>
    <t>62102090</t>
  </si>
  <si>
    <t>62103050</t>
  </si>
  <si>
    <t>62103070</t>
  </si>
  <si>
    <t>62103090</t>
  </si>
  <si>
    <t>62104015</t>
  </si>
  <si>
    <t>62104025</t>
  </si>
  <si>
    <t>62104028</t>
  </si>
  <si>
    <t>62104029</t>
  </si>
  <si>
    <t>62104055</t>
  </si>
  <si>
    <t>62104075</t>
  </si>
  <si>
    <t>62104080</t>
  </si>
  <si>
    <t>62105005</t>
  </si>
  <si>
    <t>62105022</t>
  </si>
  <si>
    <t>62105055</t>
  </si>
  <si>
    <t>62105075</t>
  </si>
  <si>
    <t>62105080</t>
  </si>
  <si>
    <t>62111110</t>
  </si>
  <si>
    <t>62111140</t>
  </si>
  <si>
    <t>62111180</t>
  </si>
  <si>
    <t>62111210</t>
  </si>
  <si>
    <t>62111240</t>
  </si>
  <si>
    <t>62111280</t>
  </si>
  <si>
    <t>62112004</t>
  </si>
  <si>
    <t>62112008</t>
  </si>
  <si>
    <t>62112015</t>
  </si>
  <si>
    <t>62112024</t>
  </si>
  <si>
    <t>62112028</t>
  </si>
  <si>
    <t>62112034</t>
  </si>
  <si>
    <t>62112038</t>
  </si>
  <si>
    <t>62112044</t>
  </si>
  <si>
    <t>62112054</t>
  </si>
  <si>
    <t>62112064</t>
  </si>
  <si>
    <t>62112068</t>
  </si>
  <si>
    <t>62112074</t>
  </si>
  <si>
    <t>62112078</t>
  </si>
  <si>
    <t>62113250</t>
  </si>
  <si>
    <t>62113290</t>
  </si>
  <si>
    <t>62113350</t>
  </si>
  <si>
    <t>62113390</t>
  </si>
  <si>
    <t>62113903</t>
  </si>
  <si>
    <t>62113907</t>
  </si>
  <si>
    <t>62113915</t>
  </si>
  <si>
    <t>62113930</t>
  </si>
  <si>
    <t>62113960</t>
  </si>
  <si>
    <t>62113980</t>
  </si>
  <si>
    <t>62114205</t>
  </si>
  <si>
    <t>62114210</t>
  </si>
  <si>
    <t>62114305</t>
  </si>
  <si>
    <t>62114310</t>
  </si>
  <si>
    <t>62114903</t>
  </si>
  <si>
    <t>62114915</t>
  </si>
  <si>
    <t>62114925</t>
  </si>
  <si>
    <t>62114950</t>
  </si>
  <si>
    <t>62114960</t>
  </si>
  <si>
    <t>62114980</t>
  </si>
  <si>
    <t>62121030</t>
  </si>
  <si>
    <t>62121050</t>
  </si>
  <si>
    <t>62121070</t>
  </si>
  <si>
    <t>62121090</t>
  </si>
  <si>
    <t>62122000</t>
  </si>
  <si>
    <t>62123000</t>
  </si>
  <si>
    <t>62129000</t>
  </si>
  <si>
    <t>62132020</t>
  </si>
  <si>
    <t>62139005</t>
  </si>
  <si>
    <t>62139007</t>
  </si>
  <si>
    <t>62139020</t>
  </si>
  <si>
    <t>62141010</t>
  </si>
  <si>
    <t>62141020</t>
  </si>
  <si>
    <t>62142000</t>
  </si>
  <si>
    <t>62144000</t>
  </si>
  <si>
    <t>62149000</t>
  </si>
  <si>
    <t>62151000</t>
  </si>
  <si>
    <t>62160005</t>
  </si>
  <si>
    <t>62160008</t>
  </si>
  <si>
    <t>62160017</t>
  </si>
  <si>
    <t>62160019</t>
  </si>
  <si>
    <t>62160024</t>
  </si>
  <si>
    <t>62160026</t>
  </si>
  <si>
    <t>62160029</t>
  </si>
  <si>
    <t>62160031</t>
  </si>
  <si>
    <t>62160033</t>
  </si>
  <si>
    <t>62160038</t>
  </si>
  <si>
    <t>62160041</t>
  </si>
  <si>
    <t>62160043</t>
  </si>
  <si>
    <t>62160046</t>
  </si>
  <si>
    <t>62160054</t>
  </si>
  <si>
    <t>62160058</t>
  </si>
  <si>
    <t>62160080</t>
  </si>
  <si>
    <t>62160090</t>
  </si>
  <si>
    <t>62171010</t>
  </si>
  <si>
    <t>62171095</t>
  </si>
  <si>
    <t>62179010</t>
  </si>
  <si>
    <t>62179090</t>
  </si>
  <si>
    <t>63012000</t>
  </si>
  <si>
    <t>63013000</t>
  </si>
  <si>
    <t>63021000</t>
  </si>
  <si>
    <t>63022130</t>
  </si>
  <si>
    <t>63022150</t>
  </si>
  <si>
    <t>63022170</t>
  </si>
  <si>
    <t>63022190</t>
  </si>
  <si>
    <t>63022900</t>
  </si>
  <si>
    <t>63023130</t>
  </si>
  <si>
    <t>63023150</t>
  </si>
  <si>
    <t>63023170</t>
  </si>
  <si>
    <t>63023190</t>
  </si>
  <si>
    <t>63023900</t>
  </si>
  <si>
    <t>63024010</t>
  </si>
  <si>
    <t>63024020</t>
  </si>
  <si>
    <t>63025120</t>
  </si>
  <si>
    <t>63025130</t>
  </si>
  <si>
    <t>63025140</t>
  </si>
  <si>
    <t>63025300</t>
  </si>
  <si>
    <t>63025910</t>
  </si>
  <si>
    <t>63025920</t>
  </si>
  <si>
    <t>63025930</t>
  </si>
  <si>
    <t>63026000</t>
  </si>
  <si>
    <t>63029100</t>
  </si>
  <si>
    <t>63029910</t>
  </si>
  <si>
    <t>63029915</t>
  </si>
  <si>
    <t>63029920</t>
  </si>
  <si>
    <t>63031200</t>
  </si>
  <si>
    <t>63031911</t>
  </si>
  <si>
    <t>63031921</t>
  </si>
  <si>
    <t>63039100</t>
  </si>
  <si>
    <t>63039220</t>
  </si>
  <si>
    <t>63039900</t>
  </si>
  <si>
    <t>63041110</t>
  </si>
  <si>
    <t>63041905</t>
  </si>
  <si>
    <t>63041910</t>
  </si>
  <si>
    <t>63041930</t>
  </si>
  <si>
    <t>63042000</t>
  </si>
  <si>
    <t>63049200</t>
  </si>
  <si>
    <t>63049910</t>
  </si>
  <si>
    <t>63049915</t>
  </si>
  <si>
    <t>63049925</t>
  </si>
  <si>
    <t>63049935</t>
  </si>
  <si>
    <t>63049940</t>
  </si>
  <si>
    <t>63049960</t>
  </si>
  <si>
    <t>63051000</t>
  </si>
  <si>
    <t>63052000</t>
  </si>
  <si>
    <t>63053200</t>
  </si>
  <si>
    <t>63053300</t>
  </si>
  <si>
    <t>63053900</t>
  </si>
  <si>
    <t>63059000</t>
  </si>
  <si>
    <t>63061911</t>
  </si>
  <si>
    <t>63061921</t>
  </si>
  <si>
    <t>63062210</t>
  </si>
  <si>
    <t>63062290</t>
  </si>
  <si>
    <t>63063000</t>
  </si>
  <si>
    <t>63064041</t>
  </si>
  <si>
    <t>63064049</t>
  </si>
  <si>
    <t>63071010</t>
  </si>
  <si>
    <t>63071020</t>
  </si>
  <si>
    <t>63079030</t>
  </si>
  <si>
    <t>63079040</t>
  </si>
  <si>
    <t>63079050</t>
  </si>
  <si>
    <t>63079060</t>
  </si>
  <si>
    <t>63079068</t>
  </si>
  <si>
    <t>63079072</t>
  </si>
  <si>
    <t>63079085</t>
  </si>
  <si>
    <t>63080000</t>
  </si>
  <si>
    <t>63090000</t>
  </si>
  <si>
    <t>63101010</t>
  </si>
  <si>
    <t>63101020</t>
  </si>
  <si>
    <t>63109010</t>
  </si>
  <si>
    <t>63109020</t>
  </si>
  <si>
    <t>64011000</t>
  </si>
  <si>
    <t>64019230</t>
  </si>
  <si>
    <t>64019290</t>
  </si>
  <si>
    <t>64019930</t>
  </si>
  <si>
    <t>64019960</t>
  </si>
  <si>
    <t>64019980</t>
  </si>
  <si>
    <t>64021200</t>
  </si>
  <si>
    <t>64021915</t>
  </si>
  <si>
    <t>64021950</t>
  </si>
  <si>
    <t>64021970</t>
  </si>
  <si>
    <t>64021990</t>
  </si>
  <si>
    <t>64029126</t>
  </si>
  <si>
    <t>64029160</t>
  </si>
  <si>
    <t>64029180</t>
  </si>
  <si>
    <t>64029190</t>
  </si>
  <si>
    <t>64029908</t>
  </si>
  <si>
    <t>64029923</t>
  </si>
  <si>
    <t>64029925</t>
  </si>
  <si>
    <t>64029927</t>
  </si>
  <si>
    <t>64029932</t>
  </si>
  <si>
    <t>64029933</t>
  </si>
  <si>
    <t>64029949</t>
  </si>
  <si>
    <t>64029980</t>
  </si>
  <si>
    <t>64029990</t>
  </si>
  <si>
    <t>64031230</t>
  </si>
  <si>
    <t>64031260</t>
  </si>
  <si>
    <t>64031910</t>
  </si>
  <si>
    <t>64031920</t>
  </si>
  <si>
    <t>64031940</t>
  </si>
  <si>
    <t>64031950</t>
  </si>
  <si>
    <t>64031970</t>
  </si>
  <si>
    <t>64032000</t>
  </si>
  <si>
    <t>64034030</t>
  </si>
  <si>
    <t>64035111</t>
  </si>
  <si>
    <t>64035130</t>
  </si>
  <si>
    <t>64035160</t>
  </si>
  <si>
    <t>64035190</t>
  </si>
  <si>
    <t>64035910</t>
  </si>
  <si>
    <t>64035915</t>
  </si>
  <si>
    <t>64035930</t>
  </si>
  <si>
    <t>64035960</t>
  </si>
  <si>
    <t>64035990</t>
  </si>
  <si>
    <t>64039111</t>
  </si>
  <si>
    <t>64039130</t>
  </si>
  <si>
    <t>64039160</t>
  </si>
  <si>
    <t>64039190</t>
  </si>
  <si>
    <t>64039910</t>
  </si>
  <si>
    <t>64039920</t>
  </si>
  <si>
    <t>64039940</t>
  </si>
  <si>
    <t>64039960</t>
  </si>
  <si>
    <t>64039990</t>
  </si>
  <si>
    <t>64041120</t>
  </si>
  <si>
    <t>64041171</t>
  </si>
  <si>
    <t>64041179</t>
  </si>
  <si>
    <t>64041181</t>
  </si>
  <si>
    <t>64041189</t>
  </si>
  <si>
    <t>64041190</t>
  </si>
  <si>
    <t>64041915</t>
  </si>
  <si>
    <t>64041925</t>
  </si>
  <si>
    <t>64041939</t>
  </si>
  <si>
    <t>64041979</t>
  </si>
  <si>
    <t>64041982</t>
  </si>
  <si>
    <t>64041989</t>
  </si>
  <si>
    <t>64041990</t>
  </si>
  <si>
    <t>64042020</t>
  </si>
  <si>
    <t>64042040</t>
  </si>
  <si>
    <t>64042060</t>
  </si>
  <si>
    <t>64051000</t>
  </si>
  <si>
    <t>64052060</t>
  </si>
  <si>
    <t>64059020</t>
  </si>
  <si>
    <t>64061005</t>
  </si>
  <si>
    <t>64061020</t>
  </si>
  <si>
    <t>64061025</t>
  </si>
  <si>
    <t>64061030</t>
  </si>
  <si>
    <t>64061035</t>
  </si>
  <si>
    <t>64061040</t>
  </si>
  <si>
    <t>64061045</t>
  </si>
  <si>
    <t>64061050</t>
  </si>
  <si>
    <t>64061060</t>
  </si>
  <si>
    <t>64061065</t>
  </si>
  <si>
    <t>64061070</t>
  </si>
  <si>
    <t>64061072</t>
  </si>
  <si>
    <t>64061077</t>
  </si>
  <si>
    <t>64061085</t>
  </si>
  <si>
    <t>64061090</t>
  </si>
  <si>
    <t>64062000</t>
  </si>
  <si>
    <t>64069010</t>
  </si>
  <si>
    <t>64069015</t>
  </si>
  <si>
    <t>64069060</t>
  </si>
  <si>
    <t>64069090</t>
  </si>
  <si>
    <t>65010030</t>
  </si>
  <si>
    <t>65010060</t>
  </si>
  <si>
    <t>65010090</t>
  </si>
  <si>
    <t>65020020</t>
  </si>
  <si>
    <t>65020040</t>
  </si>
  <si>
    <t>65020060</t>
  </si>
  <si>
    <t>65020090</t>
  </si>
  <si>
    <t>65040030</t>
  </si>
  <si>
    <t>65040060</t>
  </si>
  <si>
    <t>65040090</t>
  </si>
  <si>
    <t>65050001</t>
  </si>
  <si>
    <t>65050008</t>
  </si>
  <si>
    <t>65050015</t>
  </si>
  <si>
    <t>65050020</t>
  </si>
  <si>
    <t>65050025</t>
  </si>
  <si>
    <t>65050030</t>
  </si>
  <si>
    <t>65050040</t>
  </si>
  <si>
    <t>65050050</t>
  </si>
  <si>
    <t>65050060</t>
  </si>
  <si>
    <t>65050070</t>
  </si>
  <si>
    <t>65050080</t>
  </si>
  <si>
    <t>65050090</t>
  </si>
  <si>
    <t>65061030</t>
  </si>
  <si>
    <t>65061060</t>
  </si>
  <si>
    <t>65069100</t>
  </si>
  <si>
    <t>65069930</t>
  </si>
  <si>
    <t>65069960</t>
  </si>
  <si>
    <t>65070000</t>
  </si>
  <si>
    <t>66020000</t>
  </si>
  <si>
    <t>66039041</t>
  </si>
  <si>
    <t>67010030</t>
  </si>
  <si>
    <t>67010060</t>
  </si>
  <si>
    <t>67029010</t>
  </si>
  <si>
    <t>67029065</t>
  </si>
  <si>
    <t>67030030</t>
  </si>
  <si>
    <t>67030060</t>
  </si>
  <si>
    <t>67041100</t>
  </si>
  <si>
    <t>67041900</t>
  </si>
  <si>
    <t>67049000</t>
  </si>
  <si>
    <t>68010000</t>
  </si>
  <si>
    <t>68021000</t>
  </si>
  <si>
    <t>68022110</t>
  </si>
  <si>
    <t>68022150</t>
  </si>
  <si>
    <t>68022300</t>
  </si>
  <si>
    <t>68022910</t>
  </si>
  <si>
    <t>68022990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</si>
  <si>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</si>
  <si>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</si>
  <si>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</si>
  <si>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</si>
  <si>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</si>
  <si>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</si>
  <si>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</si>
  <si>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</si>
  <si>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</si>
  <si>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</si>
  <si>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</si>
  <si>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</si>
  <si>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</si>
  <si>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</si>
  <si>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</si>
  <si>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</si>
  <si>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</si>
  <si>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</si>
  <si>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</si>
  <si>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</si>
  <si>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</si>
  <si>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</si>
  <si>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</si>
  <si>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</si>
  <si>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</si>
  <si>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</si>
  <si>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</si>
  <si>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</si>
  <si>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</si>
  <si>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</si>
  <si>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</si>
  <si>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</si>
  <si>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</si>
  <si>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</si>
  <si>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</si>
  <si>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</si>
  <si>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68114000</t>
  </si>
  <si>
    <t>68118100</t>
  </si>
  <si>
    <t>68118200</t>
  </si>
  <si>
    <t>68118910</t>
  </si>
  <si>
    <t>68118990</t>
  </si>
  <si>
    <t>68128010</t>
  </si>
  <si>
    <t>68128090</t>
  </si>
  <si>
    <t>68129110</t>
  </si>
  <si>
    <t>68129190</t>
  </si>
  <si>
    <t>68129910</t>
  </si>
  <si>
    <t>68129920</t>
  </si>
  <si>
    <t>68129990</t>
  </si>
  <si>
    <t>68132000</t>
  </si>
  <si>
    <t>68138100</t>
  </si>
  <si>
    <t>68138900</t>
  </si>
  <si>
    <t>68141000</t>
  </si>
  <si>
    <t>68149000</t>
  </si>
  <si>
    <t>68151100</t>
  </si>
  <si>
    <t>68151200</t>
  </si>
  <si>
    <t>68151300</t>
  </si>
  <si>
    <t>68151900</t>
  </si>
  <si>
    <t>68152000</t>
  </si>
  <si>
    <t>68159100</t>
  </si>
  <si>
    <t>68159920</t>
  </si>
  <si>
    <t>68159941</t>
  </si>
  <si>
    <t>69010000</t>
  </si>
  <si>
    <t>69021010</t>
  </si>
  <si>
    <t>69021050</t>
  </si>
  <si>
    <t>69022010</t>
  </si>
  <si>
    <t>69022050</t>
  </si>
  <si>
    <t>69029010</t>
  </si>
  <si>
    <t>69029050</t>
  </si>
  <si>
    <t>69031000</t>
  </si>
  <si>
    <t>69032000</t>
  </si>
  <si>
    <t>69039000</t>
  </si>
  <si>
    <t>69041000</t>
  </si>
  <si>
    <t>69049000</t>
  </si>
  <si>
    <t>69051000</t>
  </si>
  <si>
    <t>69059000</t>
  </si>
  <si>
    <t>69060000</t>
  </si>
  <si>
    <t>69072110</t>
  </si>
  <si>
    <t>69072120</t>
  </si>
  <si>
    <t>69072130</t>
  </si>
  <si>
    <t>69072140</t>
  </si>
  <si>
    <t>69072190</t>
  </si>
  <si>
    <t>69072210</t>
  </si>
  <si>
    <t>69072220</t>
  </si>
  <si>
    <t>69072230</t>
  </si>
  <si>
    <t>69072240</t>
  </si>
  <si>
    <t>69072290</t>
  </si>
  <si>
    <t>69072310</t>
  </si>
  <si>
    <t>69072320</t>
  </si>
  <si>
    <t>69072330</t>
  </si>
  <si>
    <t>69072340</t>
  </si>
  <si>
    <t>69072390</t>
  </si>
  <si>
    <t>69073010</t>
  </si>
  <si>
    <t>69073020</t>
  </si>
  <si>
    <t>69073030</t>
  </si>
  <si>
    <t>69073040</t>
  </si>
  <si>
    <t>69073090</t>
  </si>
  <si>
    <t>69074010</t>
  </si>
  <si>
    <t>69074020</t>
  </si>
  <si>
    <t>69074030</t>
  </si>
  <si>
    <t>69074040</t>
  </si>
  <si>
    <t>69074090</t>
  </si>
  <si>
    <t>69091120</t>
  </si>
  <si>
    <t>69091140</t>
  </si>
  <si>
    <t>69091200</t>
  </si>
  <si>
    <t>69091910</t>
  </si>
  <si>
    <t>69091950</t>
  </si>
  <si>
    <t>69099000</t>
  </si>
  <si>
    <t>69109000</t>
  </si>
  <si>
    <t>69111010</t>
  </si>
  <si>
    <t>69111025</t>
  </si>
  <si>
    <t>69111035</t>
  </si>
  <si>
    <t>69111037</t>
  </si>
  <si>
    <t>69111038</t>
  </si>
  <si>
    <t>69111052</t>
  </si>
  <si>
    <t>69111058</t>
  </si>
  <si>
    <t>69111060</t>
  </si>
  <si>
    <t>69111080</t>
  </si>
  <si>
    <t>69119000</t>
  </si>
  <si>
    <t>69120010</t>
  </si>
  <si>
    <t>69131010</t>
  </si>
  <si>
    <t>69131020</t>
  </si>
  <si>
    <t>69131050</t>
  </si>
  <si>
    <t>69139010</t>
  </si>
  <si>
    <t>69139020</t>
  </si>
  <si>
    <t>69139030</t>
  </si>
  <si>
    <t>69139050</t>
  </si>
  <si>
    <t>69141040</t>
  </si>
  <si>
    <t>69141080</t>
  </si>
  <si>
    <t>69149041</t>
  </si>
  <si>
    <t>69149080</t>
  </si>
  <si>
    <t>70010010</t>
  </si>
  <si>
    <t>70010020</t>
  </si>
  <si>
    <t>70010051</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</si>
  <si>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</si>
  <si>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</si>
  <si>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</si>
  <si>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</si>
  <si>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</si>
  <si>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</si>
  <si>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</si>
  <si>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</si>
  <si>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</si>
  <si>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</si>
  <si>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</si>
  <si>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</si>
  <si>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</si>
  <si>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</si>
  <si>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</si>
  <si>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</si>
  <si>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</si>
  <si>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</si>
  <si>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</si>
  <si>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</si>
  <si>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</si>
  <si>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</si>
  <si>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</si>
  <si>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</si>
  <si>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</si>
  <si>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</si>
  <si>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</si>
  <si>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</si>
  <si>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</si>
  <si>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</si>
  <si>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</si>
  <si>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</si>
  <si>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</si>
  <si>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</si>
  <si>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</si>
  <si>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</si>
  <si>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</si>
  <si>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70072111</t>
  </si>
  <si>
    <t>70072151</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</si>
  <si>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</si>
  <si>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</si>
  <si>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</si>
  <si>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</si>
  <si>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</si>
  <si>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</si>
  <si>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</si>
  <si>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</si>
  <si>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</si>
  <si>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</si>
  <si>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</si>
  <si>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</si>
  <si>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</si>
  <si>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</si>
  <si>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</si>
  <si>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</si>
  <si>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</si>
  <si>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70112045</t>
  </si>
  <si>
    <t>70112085</t>
  </si>
  <si>
    <t>70119000</t>
  </si>
  <si>
    <t>70131010</t>
  </si>
  <si>
    <t>70131050</t>
  </si>
  <si>
    <t>70132210</t>
  </si>
  <si>
    <t>70132220</t>
  </si>
  <si>
    <t>70132230</t>
  </si>
  <si>
    <t>70132250</t>
  </si>
  <si>
    <t>70132805</t>
  </si>
  <si>
    <t>70132810</t>
  </si>
  <si>
    <t>70132820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</si>
  <si>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</si>
  <si>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</si>
  <si>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</si>
  <si>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</si>
  <si>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</si>
  <si>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</si>
  <si>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</si>
  <si>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</si>
  <si>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</si>
  <si>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</si>
  <si>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</si>
  <si>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</si>
  <si>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</si>
  <si>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</si>
  <si>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</si>
  <si>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</si>
  <si>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</si>
  <si>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</si>
  <si>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</si>
  <si>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70134220</t>
  </si>
  <si>
    <t>70134240</t>
  </si>
  <si>
    <t>70134910</t>
  </si>
  <si>
    <t>70134920</t>
  </si>
  <si>
    <t>70134930</t>
  </si>
  <si>
    <t>70134940</t>
  </si>
  <si>
    <t>70134960</t>
  </si>
  <si>
    <t>70139130</t>
  </si>
  <si>
    <t>70139150</t>
  </si>
  <si>
    <t>70139910</t>
  </si>
  <si>
    <t>70139930</t>
  </si>
  <si>
    <t>70139935</t>
  </si>
  <si>
    <t>70139970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</si>
  <si>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</si>
  <si>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</si>
  <si>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</si>
  <si>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</si>
  <si>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</si>
  <si>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</si>
  <si>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</si>
  <si>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</si>
  <si>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</si>
  <si>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</si>
  <si>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</si>
  <si>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</si>
  <si>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</si>
  <si>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</si>
  <si>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</si>
  <si>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</si>
  <si>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</si>
  <si>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</si>
  <si>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</si>
  <si>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</si>
  <si>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</si>
  <si>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</si>
  <si>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</si>
  <si>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</si>
  <si>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</si>
  <si>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70191305</t>
  </si>
  <si>
    <t>70191315</t>
  </si>
  <si>
    <t>70191324</t>
  </si>
  <si>
    <t>70191328</t>
  </si>
  <si>
    <t>70191335</t>
  </si>
  <si>
    <t>70191400</t>
  </si>
  <si>
    <t>70191500</t>
  </si>
  <si>
    <t>70191970</t>
  </si>
  <si>
    <t>70191991</t>
  </si>
  <si>
    <t>70196105</t>
  </si>
  <si>
    <t>70196110</t>
  </si>
  <si>
    <t>70196130</t>
  </si>
  <si>
    <t>70196140</t>
  </si>
  <si>
    <t>70196170</t>
  </si>
  <si>
    <t>70196190</t>
  </si>
  <si>
    <t>70196205</t>
  </si>
  <si>
    <t>70196215</t>
  </si>
  <si>
    <t>70196230</t>
  </si>
  <si>
    <t>70196240</t>
  </si>
  <si>
    <t>70196270</t>
  </si>
  <si>
    <t>70196290</t>
  </si>
  <si>
    <t>70196305</t>
  </si>
  <si>
    <t>70196315</t>
  </si>
  <si>
    <t>70196330</t>
  </si>
  <si>
    <t>70196340</t>
  </si>
  <si>
    <t>70196370</t>
  </si>
  <si>
    <t>70196390</t>
  </si>
  <si>
    <t>70196405</t>
  </si>
  <si>
    <t>70196415</t>
  </si>
  <si>
    <t>70196430</t>
  </si>
  <si>
    <t>70196440</t>
  </si>
  <si>
    <t>70196470</t>
  </si>
  <si>
    <t>70196490</t>
  </si>
  <si>
    <t>70196551</t>
  </si>
  <si>
    <t>70196590</t>
  </si>
  <si>
    <t>70196630</t>
  </si>
  <si>
    <t>70196640</t>
  </si>
  <si>
    <t>70196670</t>
  </si>
  <si>
    <t>70196690</t>
  </si>
  <si>
    <t>70196930</t>
  </si>
  <si>
    <t>70196940</t>
  </si>
  <si>
    <t>70196970</t>
  </si>
  <si>
    <t>70196990</t>
  </si>
  <si>
    <t>70197100</t>
  </si>
  <si>
    <t>70197205</t>
  </si>
  <si>
    <t>70197215</t>
  </si>
  <si>
    <t>70197230</t>
  </si>
  <si>
    <t>70197240</t>
  </si>
  <si>
    <t>70197270</t>
  </si>
  <si>
    <t>70197290</t>
  </si>
  <si>
    <t>70197351</t>
  </si>
  <si>
    <t>70197390</t>
  </si>
  <si>
    <t>70198010</t>
  </si>
  <si>
    <t>70198090</t>
  </si>
  <si>
    <t>70199011</t>
  </si>
  <si>
    <t>70199051</t>
  </si>
  <si>
    <t>70200030</t>
  </si>
  <si>
    <t>70200040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</si>
  <si>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</si>
  <si>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</si>
  <si>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</si>
  <si>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</si>
  <si>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</si>
  <si>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</si>
  <si>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</si>
  <si>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</si>
  <si>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</si>
  <si>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</si>
  <si>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</si>
  <si>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</si>
  <si>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</si>
  <si>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</si>
  <si>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</si>
  <si>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</si>
  <si>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</si>
  <si>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</si>
  <si>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</si>
  <si>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71042100</t>
  </si>
  <si>
    <t>71042900</t>
  </si>
  <si>
    <t>71049110</t>
  </si>
  <si>
    <t>71049150</t>
  </si>
  <si>
    <t>71049910</t>
  </si>
  <si>
    <t>71049950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</si>
  <si>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</si>
  <si>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</si>
  <si>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</si>
  <si>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</si>
  <si>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</si>
  <si>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</si>
  <si>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</si>
  <si>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</si>
  <si>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</si>
  <si>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</si>
  <si>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</si>
  <si>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</si>
  <si>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</si>
  <si>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</si>
  <si>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</si>
  <si>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</si>
  <si>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</si>
  <si>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</si>
  <si>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</si>
  <si>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</si>
  <si>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</si>
  <si>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</si>
  <si>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</si>
  <si>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</si>
  <si>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</si>
  <si>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71129101</t>
  </si>
  <si>
    <t>71129901</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</si>
  <si>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</si>
  <si>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</si>
  <si>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</si>
  <si>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</si>
  <si>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</si>
  <si>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</si>
  <si>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</si>
  <si>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</si>
  <si>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</si>
  <si>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</si>
  <si>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</si>
  <si>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</si>
  <si>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</si>
  <si>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</si>
  <si>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</si>
  <si>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</si>
  <si>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</si>
  <si>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</si>
  <si>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</si>
  <si>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</si>
  <si>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</si>
  <si>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</si>
  <si>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</si>
  <si>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</si>
  <si>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</si>
  <si>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</si>
  <si>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</si>
  <si>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</si>
  <si>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</si>
  <si>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</si>
  <si>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71161025</t>
  </si>
  <si>
    <t>71162015</t>
  </si>
  <si>
    <t>71162030</t>
  </si>
  <si>
    <t>71162035</t>
  </si>
  <si>
    <t>71162040</t>
  </si>
  <si>
    <t>71162050</t>
  </si>
  <si>
    <t>71171100</t>
  </si>
  <si>
    <t>71171915</t>
  </si>
  <si>
    <t>71171920</t>
  </si>
  <si>
    <t>71171930</t>
  </si>
  <si>
    <t>71171960</t>
  </si>
  <si>
    <t>71171990</t>
  </si>
  <si>
    <t>71179010</t>
  </si>
  <si>
    <t>71179020</t>
  </si>
  <si>
    <t>71179030</t>
  </si>
  <si>
    <t>71179055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</si>
  <si>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</si>
  <si>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</si>
  <si>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</si>
  <si>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</si>
  <si>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</si>
  <si>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</si>
  <si>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</si>
  <si>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</si>
  <si>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</si>
  <si>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</si>
  <si>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</si>
  <si>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</si>
  <si>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</si>
  <si>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</si>
  <si>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</si>
  <si>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</si>
  <si>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</si>
  <si>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</si>
  <si>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</si>
  <si>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</si>
  <si>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</si>
  <si>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</si>
  <si>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72028000</t>
  </si>
  <si>
    <t>72029100</t>
  </si>
  <si>
    <t>72029200</t>
  </si>
  <si>
    <t>72029340</t>
  </si>
  <si>
    <t>72029380</t>
  </si>
  <si>
    <t>72029910</t>
  </si>
  <si>
    <t>72029920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</si>
  <si>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</si>
  <si>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</si>
  <si>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</si>
  <si>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</si>
  <si>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</si>
  <si>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</si>
  <si>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</si>
  <si>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</si>
  <si>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</si>
  <si>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</si>
  <si>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</si>
  <si>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</si>
  <si>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</si>
  <si>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</si>
  <si>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</si>
  <si>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</si>
  <si>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</si>
  <si>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</si>
  <si>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</si>
  <si>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</si>
  <si>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</si>
  <si>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</si>
  <si>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</si>
  <si>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</si>
  <si>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</si>
  <si>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</si>
  <si>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</si>
  <si>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</si>
  <si>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</si>
  <si>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</si>
  <si>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</si>
  <si>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</si>
  <si>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</si>
  <si>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</si>
  <si>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</si>
  <si>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</si>
  <si>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</si>
  <si>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</si>
  <si>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</si>
  <si>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</si>
  <si>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</si>
  <si>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</si>
  <si>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</si>
  <si>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</si>
  <si>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</si>
  <si>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</si>
  <si>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</si>
  <si>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</si>
  <si>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</si>
  <si>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</si>
  <si>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</si>
  <si>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</si>
  <si>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</si>
  <si>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</si>
  <si>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</si>
  <si>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</si>
  <si>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</si>
  <si>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</si>
  <si>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</si>
  <si>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</si>
  <si>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</si>
  <si>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</si>
  <si>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</si>
  <si>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</si>
  <si>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</si>
  <si>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</si>
  <si>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</si>
  <si>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</si>
  <si>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</si>
  <si>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</si>
  <si>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</si>
  <si>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</si>
  <si>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</si>
  <si>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</si>
  <si>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</si>
  <si>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</si>
  <si>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</si>
  <si>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</si>
  <si>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</si>
  <si>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</si>
  <si>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</si>
  <si>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</si>
  <si>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</si>
  <si>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</si>
  <si>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</si>
  <si>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</si>
  <si>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</si>
  <si>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</si>
  <si>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</si>
  <si>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</si>
  <si>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</si>
  <si>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</si>
  <si>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</si>
  <si>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</si>
  <si>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</si>
  <si>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</si>
  <si>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</si>
  <si>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</si>
  <si>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</si>
  <si>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</si>
  <si>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</si>
  <si>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</si>
  <si>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</si>
  <si>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</si>
  <si>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</si>
  <si>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</si>
  <si>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</si>
  <si>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</si>
  <si>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</si>
  <si>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</si>
  <si>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</si>
  <si>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</si>
  <si>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</si>
  <si>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</si>
  <si>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</si>
  <si>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</si>
  <si>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</si>
  <si>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</si>
  <si>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</si>
  <si>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</si>
  <si>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</si>
  <si>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</si>
  <si>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</si>
  <si>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</si>
  <si>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</si>
  <si>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</si>
  <si>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</si>
  <si>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</si>
  <si>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</si>
  <si>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</si>
  <si>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</si>
  <si>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</si>
  <si>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</si>
  <si>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</si>
  <si>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</si>
  <si>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</si>
  <si>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</si>
  <si>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</si>
  <si>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</si>
  <si>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</si>
  <si>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</si>
  <si>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</si>
  <si>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</si>
  <si>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</si>
  <si>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</si>
  <si>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</si>
  <si>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</si>
  <si>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</si>
  <si>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</si>
  <si>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</si>
  <si>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</si>
  <si>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</si>
  <si>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</si>
  <si>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</si>
  <si>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</si>
  <si>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</si>
  <si>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</si>
  <si>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</si>
  <si>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</si>
  <si>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</si>
  <si>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</si>
  <si>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</si>
  <si>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</si>
  <si>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</si>
  <si>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</si>
  <si>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</si>
  <si>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</si>
  <si>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</si>
  <si>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</si>
  <si>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</si>
  <si>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</si>
  <si>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</si>
  <si>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</si>
  <si>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</si>
  <si>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</si>
  <si>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72253011</t>
  </si>
  <si>
    <t>72253030</t>
  </si>
  <si>
    <t>72253051</t>
  </si>
  <si>
    <t>72253070</t>
  </si>
  <si>
    <t>72254011</t>
  </si>
  <si>
    <t>72254030</t>
  </si>
  <si>
    <t>72254051</t>
  </si>
  <si>
    <t>72254070</t>
  </si>
  <si>
    <t>72255011</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</si>
  <si>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</si>
  <si>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</si>
  <si>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</si>
  <si>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</si>
  <si>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</si>
  <si>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</si>
  <si>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</si>
  <si>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</si>
  <si>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</si>
  <si>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</si>
  <si>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</si>
  <si>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</si>
  <si>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</si>
  <si>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</si>
  <si>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</si>
  <si>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</si>
  <si>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</si>
  <si>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</si>
  <si>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</si>
  <si>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</si>
  <si>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</si>
  <si>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</si>
  <si>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72269901</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</si>
  <si>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</si>
  <si>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</si>
  <si>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</si>
  <si>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</si>
  <si>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</si>
  <si>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</si>
  <si>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</si>
  <si>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</si>
  <si>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</si>
  <si>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</si>
  <si>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</si>
  <si>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</si>
  <si>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</si>
  <si>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</si>
  <si>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</si>
  <si>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</si>
  <si>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</si>
  <si>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</si>
  <si>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</si>
  <si>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</si>
  <si>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</si>
  <si>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72292000</t>
  </si>
  <si>
    <t>72299005</t>
  </si>
  <si>
    <t>72299010</t>
  </si>
  <si>
    <t>72299050</t>
  </si>
  <si>
    <t>72299090</t>
  </si>
  <si>
    <t>73011000</t>
  </si>
  <si>
    <t>73012010</t>
  </si>
  <si>
    <t>73012050</t>
  </si>
  <si>
    <t>73021010</t>
  </si>
  <si>
    <t>73021050</t>
  </si>
  <si>
    <t>73023000</t>
  </si>
  <si>
    <t>73024000</t>
  </si>
  <si>
    <t>73029010</t>
  </si>
  <si>
    <t>73029090</t>
  </si>
  <si>
    <t>73030000</t>
  </si>
  <si>
    <t>73041100</t>
  </si>
  <si>
    <t>73041910</t>
  </si>
  <si>
    <t>73041950</t>
  </si>
  <si>
    <t>73042200</t>
  </si>
  <si>
    <t>73042330</t>
  </si>
  <si>
    <t>73042360</t>
  </si>
  <si>
    <t>73042430</t>
  </si>
  <si>
    <t>73042440</t>
  </si>
  <si>
    <t>73042460</t>
  </si>
  <si>
    <t>73042910</t>
  </si>
  <si>
    <t>73042920</t>
  </si>
  <si>
    <t>73042931</t>
  </si>
  <si>
    <t>73042941</t>
  </si>
  <si>
    <t>73042950</t>
  </si>
  <si>
    <t>73042961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</si>
  <si>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</si>
  <si>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</si>
  <si>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</si>
  <si>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</si>
  <si>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</si>
  <si>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</si>
  <si>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</si>
  <si>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</si>
  <si>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</si>
  <si>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</si>
  <si>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</si>
  <si>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</si>
  <si>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</si>
  <si>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</si>
  <si>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</si>
  <si>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</si>
  <si>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</si>
  <si>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</si>
  <si>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</si>
  <si>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</si>
  <si>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</si>
  <si>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</si>
  <si>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</si>
  <si>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</si>
  <si>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</si>
  <si>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</si>
  <si>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</si>
  <si>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</si>
  <si>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</si>
  <si>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</si>
  <si>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</si>
  <si>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</si>
  <si>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</si>
  <si>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73061100</t>
  </si>
  <si>
    <t>73061910</t>
  </si>
  <si>
    <t>73061951</t>
  </si>
  <si>
    <t>73062130</t>
  </si>
  <si>
    <t>73062140</t>
  </si>
  <si>
    <t>73062180</t>
  </si>
  <si>
    <t>73062910</t>
  </si>
  <si>
    <t>73062920</t>
  </si>
  <si>
    <t>73062931</t>
  </si>
  <si>
    <t>73062941</t>
  </si>
  <si>
    <t>73062960</t>
  </si>
  <si>
    <t>73062981</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</si>
  <si>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</si>
  <si>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</si>
  <si>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</si>
  <si>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</si>
  <si>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</si>
  <si>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</si>
  <si>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</si>
  <si>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</si>
  <si>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</si>
  <si>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</si>
  <si>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</si>
  <si>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</si>
  <si>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</si>
  <si>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</si>
  <si>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</si>
  <si>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</si>
  <si>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</si>
  <si>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</si>
  <si>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</si>
  <si>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</si>
  <si>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</si>
  <si>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</si>
  <si>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</si>
  <si>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</si>
  <si>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</si>
  <si>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</si>
  <si>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</si>
  <si>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</si>
  <si>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</si>
  <si>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</si>
  <si>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</si>
  <si>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</si>
  <si>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</si>
  <si>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</si>
  <si>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</si>
  <si>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</si>
  <si>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</si>
  <si>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</si>
  <si>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</si>
  <si>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</si>
  <si>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</si>
  <si>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</si>
  <si>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</si>
  <si>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</si>
  <si>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</si>
  <si>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</si>
  <si>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</si>
  <si>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</si>
  <si>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</si>
  <si>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</si>
  <si>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</si>
  <si>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</si>
  <si>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</si>
  <si>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</si>
  <si>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</si>
  <si>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</si>
  <si>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</si>
  <si>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</si>
  <si>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</si>
  <si>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</si>
  <si>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</si>
  <si>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</si>
  <si>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</si>
  <si>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</si>
  <si>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</si>
  <si>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</si>
  <si>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</si>
  <si>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</si>
  <si>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</si>
  <si>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</si>
  <si>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</si>
  <si>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</si>
  <si>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</si>
  <si>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</si>
  <si>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</si>
  <si>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</si>
  <si>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</si>
  <si>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</si>
  <si>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</si>
  <si>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</si>
  <si>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</si>
  <si>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</si>
  <si>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</si>
  <si>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</si>
  <si>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</si>
  <si>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</si>
  <si>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</si>
  <si>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</si>
  <si>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</si>
  <si>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</si>
  <si>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</si>
  <si>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</si>
  <si>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</si>
  <si>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</si>
  <si>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</si>
  <si>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</si>
  <si>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</si>
  <si>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</si>
  <si>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</si>
  <si>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</si>
  <si>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</si>
  <si>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</si>
  <si>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</si>
  <si>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</si>
  <si>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</si>
  <si>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</si>
  <si>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</si>
  <si>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</si>
  <si>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</si>
  <si>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</si>
  <si>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</si>
  <si>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</si>
  <si>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</si>
  <si>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</si>
  <si>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</si>
  <si>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</si>
  <si>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</si>
  <si>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</si>
  <si>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</si>
  <si>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</si>
  <si>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</si>
  <si>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</si>
  <si>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</si>
  <si>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</si>
  <si>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</si>
  <si>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</si>
  <si>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</si>
  <si>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</si>
  <si>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</si>
  <si>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</si>
  <si>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73209010</t>
  </si>
  <si>
    <t>73209050</t>
  </si>
  <si>
    <t>73211110</t>
  </si>
  <si>
    <t>73211130</t>
  </si>
  <si>
    <t>73211160</t>
  </si>
  <si>
    <t>73218150</t>
  </si>
  <si>
    <t>73218210</t>
  </si>
  <si>
    <t>73218250</t>
  </si>
  <si>
    <t>73218900</t>
  </si>
  <si>
    <t>73219010</t>
  </si>
  <si>
    <t>73219020</t>
  </si>
  <si>
    <t>73219040</t>
  </si>
  <si>
    <t>73219050</t>
  </si>
  <si>
    <t>73219060</t>
  </si>
  <si>
    <t>73221100</t>
  </si>
  <si>
    <t>73221900</t>
  </si>
  <si>
    <t>73229000</t>
  </si>
  <si>
    <t>73231000</t>
  </si>
  <si>
    <t>73239110</t>
  </si>
  <si>
    <t>73239200</t>
  </si>
  <si>
    <t>73239400</t>
  </si>
  <si>
    <t>73239910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</si>
  <si>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</si>
  <si>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</si>
  <si>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</si>
  <si>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</si>
  <si>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</si>
  <si>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</si>
  <si>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</si>
  <si>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</si>
  <si>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</si>
  <si>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</si>
  <si>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</si>
  <si>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</si>
  <si>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</si>
  <si>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</si>
  <si>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</si>
  <si>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</si>
  <si>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</si>
  <si>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</si>
  <si>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73269086</t>
  </si>
  <si>
    <t>74020000</t>
  </si>
  <si>
    <t>74031100</t>
  </si>
  <si>
    <t>74031200</t>
  </si>
  <si>
    <t>74031300</t>
  </si>
  <si>
    <t>74031900</t>
  </si>
  <si>
    <t>74032100</t>
  </si>
  <si>
    <t>74032200</t>
  </si>
  <si>
    <t>74032901</t>
  </si>
  <si>
    <t>74040030</t>
  </si>
  <si>
    <t>74040060</t>
  </si>
  <si>
    <t>74050010</t>
  </si>
  <si>
    <t>74050060</t>
  </si>
  <si>
    <t>74061000</t>
  </si>
  <si>
    <t>74062000</t>
  </si>
  <si>
    <t>74071015</t>
  </si>
  <si>
    <t>74071030</t>
  </si>
  <si>
    <t>74071050</t>
  </si>
  <si>
    <t>74072115</t>
  </si>
  <si>
    <t>74072130</t>
  </si>
  <si>
    <t>74072150</t>
  </si>
  <si>
    <t>74072170</t>
  </si>
  <si>
    <t>74072190</t>
  </si>
  <si>
    <t>74072916</t>
  </si>
  <si>
    <t>74072934</t>
  </si>
  <si>
    <t>74072938</t>
  </si>
  <si>
    <t>74072940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</si>
  <si>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</si>
  <si>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</si>
  <si>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</si>
  <si>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</si>
  <si>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</si>
  <si>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</si>
  <si>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</si>
  <si>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</si>
  <si>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</si>
  <si>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</si>
  <si>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</si>
  <si>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</si>
  <si>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</si>
  <si>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</si>
  <si>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</si>
  <si>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</si>
  <si>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</si>
  <si>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</si>
  <si>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</si>
  <si>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</si>
  <si>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</si>
  <si>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</si>
  <si>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</si>
  <si>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</si>
  <si>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</si>
  <si>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</si>
  <si>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</si>
  <si>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</si>
  <si>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</si>
  <si>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</si>
  <si>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</si>
  <si>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</si>
  <si>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</si>
  <si>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</si>
  <si>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</si>
  <si>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</si>
  <si>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</si>
  <si>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</si>
  <si>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</si>
  <si>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</si>
  <si>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</si>
  <si>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</si>
  <si>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</si>
  <si>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74151000</t>
  </si>
  <si>
    <t>74152100</t>
  </si>
  <si>
    <t>74152900</t>
  </si>
  <si>
    <t>74153305</t>
  </si>
  <si>
    <t>74153310</t>
  </si>
  <si>
    <t>74153380</t>
  </si>
  <si>
    <t>74153900</t>
  </si>
  <si>
    <t>74181000</t>
  </si>
  <si>
    <t>74182010</t>
  </si>
  <si>
    <t>74182050</t>
  </si>
  <si>
    <t>74192000</t>
  </si>
  <si>
    <t>74198006</t>
  </si>
  <si>
    <t>74198009</t>
  </si>
  <si>
    <t>74198015</t>
  </si>
  <si>
    <t>74198016</t>
  </si>
  <si>
    <t>74198017</t>
  </si>
  <si>
    <t>74198030</t>
  </si>
  <si>
    <t>74198050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</si>
  <si>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</si>
  <si>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</si>
  <si>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</si>
  <si>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</si>
  <si>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</si>
  <si>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</si>
  <si>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</si>
  <si>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</si>
  <si>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</si>
  <si>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</si>
  <si>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</si>
  <si>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</si>
  <si>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</si>
  <si>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</si>
  <si>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</si>
  <si>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</si>
  <si>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</si>
  <si>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</si>
  <si>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</si>
  <si>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</si>
  <si>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</si>
  <si>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</si>
  <si>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</si>
  <si>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</si>
  <si>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</si>
  <si>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</si>
  <si>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</si>
  <si>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</si>
  <si>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</si>
  <si>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</si>
  <si>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</si>
  <si>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</si>
  <si>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</si>
  <si>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</si>
  <si>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</si>
  <si>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</si>
  <si>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</si>
  <si>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</si>
  <si>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</si>
  <si>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</si>
  <si>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</si>
  <si>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</si>
  <si>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</si>
  <si>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</si>
  <si>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</si>
  <si>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</si>
  <si>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</si>
  <si>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</si>
  <si>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</si>
  <si>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</si>
  <si>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</si>
  <si>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</si>
  <si>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</si>
  <si>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</si>
  <si>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</si>
  <si>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</si>
  <si>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</si>
  <si>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</si>
  <si>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</si>
  <si>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</si>
  <si>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</si>
  <si>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</si>
  <si>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</si>
  <si>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</si>
  <si>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</si>
  <si>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</si>
  <si>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</si>
  <si>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</si>
  <si>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</si>
  <si>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</si>
  <si>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</si>
  <si>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</si>
  <si>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</si>
  <si>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</si>
  <si>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</si>
  <si>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</si>
  <si>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</si>
  <si>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</si>
  <si>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76151011</t>
  </si>
  <si>
    <t>76151030</t>
  </si>
  <si>
    <t>76151050</t>
  </si>
  <si>
    <t>76151091</t>
  </si>
  <si>
    <t>76152000</t>
  </si>
  <si>
    <t>76161010</t>
  </si>
  <si>
    <t>76161030</t>
  </si>
  <si>
    <t>76161050</t>
  </si>
  <si>
    <t>76161070</t>
  </si>
  <si>
    <t>76161090</t>
  </si>
  <si>
    <t>76169100</t>
  </si>
  <si>
    <t>76169951</t>
  </si>
  <si>
    <t>78019100</t>
  </si>
  <si>
    <t>78019930</t>
  </si>
  <si>
    <t>78019990</t>
  </si>
  <si>
    <t>78041100</t>
  </si>
  <si>
    <t>78041900</t>
  </si>
  <si>
    <t>78042000</t>
  </si>
  <si>
    <t>78060003</t>
  </si>
  <si>
    <t>78060005</t>
  </si>
  <si>
    <t>78060080</t>
  </si>
  <si>
    <t>79011100</t>
  </si>
  <si>
    <t>79011210</t>
  </si>
  <si>
    <t>79011250</t>
  </si>
  <si>
    <t>79012000</t>
  </si>
  <si>
    <t>79031000</t>
  </si>
  <si>
    <t>79039030</t>
  </si>
  <si>
    <t>79039060</t>
  </si>
  <si>
    <t>79040000</t>
  </si>
  <si>
    <t>79050000</t>
  </si>
  <si>
    <t>79070020</t>
  </si>
  <si>
    <t>79070060</t>
  </si>
  <si>
    <t>80011000</t>
  </si>
  <si>
    <t>80012000</t>
  </si>
  <si>
    <t>80070010</t>
  </si>
  <si>
    <t>80070050</t>
  </si>
  <si>
    <t>81011000</t>
  </si>
  <si>
    <t>81019400</t>
  </si>
  <si>
    <t>81019600</t>
  </si>
  <si>
    <t>81019910</t>
  </si>
  <si>
    <t>81019980</t>
  </si>
  <si>
    <t>81029600</t>
  </si>
  <si>
    <t>81032000</t>
  </si>
  <si>
    <t>81043000</t>
  </si>
  <si>
    <t>81049000</t>
  </si>
  <si>
    <t>81052030</t>
  </si>
  <si>
    <t>81052060</t>
  </si>
  <si>
    <t>81052090</t>
  </si>
  <si>
    <t>81053000</t>
  </si>
  <si>
    <t>81059000</t>
  </si>
  <si>
    <t>81061000</t>
  </si>
  <si>
    <t>81069000</t>
  </si>
  <si>
    <t>81082000</t>
  </si>
  <si>
    <t>81083000</t>
  </si>
  <si>
    <t>81089030</t>
  </si>
  <si>
    <t>81089060</t>
  </si>
  <si>
    <t>81093100</t>
  </si>
  <si>
    <t>81093900</t>
  </si>
  <si>
    <t>81099100</t>
  </si>
  <si>
    <t>81099900</t>
  </si>
  <si>
    <t>81121200</t>
  </si>
  <si>
    <t>81121300</t>
  </si>
  <si>
    <t>81121900</t>
  </si>
  <si>
    <t>81122100</t>
  </si>
  <si>
    <t>81122900</t>
  </si>
  <si>
    <t>81123100</t>
  </si>
  <si>
    <t>81123900</t>
  </si>
  <si>
    <t>81124110</t>
  </si>
  <si>
    <t>81124150</t>
  </si>
  <si>
    <t>81124900</t>
  </si>
  <si>
    <t>81125100</t>
  </si>
  <si>
    <t>81125200</t>
  </si>
  <si>
    <t>81125900</t>
  </si>
  <si>
    <t>81126100</t>
  </si>
  <si>
    <t>81126910</t>
  </si>
  <si>
    <t>81126990</t>
  </si>
  <si>
    <t>81129207</t>
  </si>
  <si>
    <t>81129210</t>
  </si>
  <si>
    <t>81129230</t>
  </si>
  <si>
    <t>81129240</t>
  </si>
  <si>
    <t>81129265</t>
  </si>
  <si>
    <t>81129270</t>
  </si>
  <si>
    <t>81129910</t>
  </si>
  <si>
    <t>81129920</t>
  </si>
  <si>
    <t>81129991</t>
  </si>
  <si>
    <t>81130000</t>
  </si>
  <si>
    <t>82011000</t>
  </si>
  <si>
    <t>82013000</t>
  </si>
  <si>
    <t>82014030</t>
  </si>
  <si>
    <t>82014060</t>
  </si>
  <si>
    <t>82015000</t>
  </si>
  <si>
    <t>82016000</t>
  </si>
  <si>
    <t>82019030</t>
  </si>
  <si>
    <t>82019040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</si>
  <si>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</si>
  <si>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</si>
  <si>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</si>
  <si>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</si>
  <si>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</si>
  <si>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</si>
  <si>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</si>
  <si>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</si>
  <si>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</si>
  <si>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</si>
  <si>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</si>
  <si>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</si>
  <si>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</si>
  <si>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</si>
  <si>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</si>
  <si>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</si>
  <si>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</si>
  <si>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</si>
  <si>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</si>
  <si>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</si>
  <si>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</si>
  <si>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</si>
  <si>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</si>
  <si>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</si>
  <si>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</si>
  <si>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</si>
  <si>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</si>
  <si>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</si>
  <si>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</si>
  <si>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</si>
  <si>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</si>
  <si>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</si>
  <si>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</si>
  <si>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</si>
  <si>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82055920</t>
  </si>
  <si>
    <t>82055930</t>
  </si>
  <si>
    <t>82055945</t>
  </si>
  <si>
    <t>82055955</t>
  </si>
  <si>
    <t>82055960</t>
  </si>
  <si>
    <t>82055970</t>
  </si>
  <si>
    <t>82055980</t>
  </si>
  <si>
    <t>82056000</t>
  </si>
  <si>
    <t>82057000</t>
  </si>
  <si>
    <t>82059010</t>
  </si>
  <si>
    <t>82059060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</si>
  <si>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</si>
  <si>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</si>
  <si>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</si>
  <si>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</si>
  <si>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</si>
  <si>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</si>
  <si>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</si>
  <si>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</si>
  <si>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</si>
  <si>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</si>
  <si>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</si>
  <si>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</si>
  <si>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</si>
  <si>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</si>
  <si>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</si>
  <si>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</si>
  <si>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</si>
  <si>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</si>
  <si>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</si>
  <si>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</si>
  <si>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</si>
  <si>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</si>
  <si>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</si>
  <si>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</si>
  <si>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</si>
  <si>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</si>
  <si>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</si>
  <si>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</si>
  <si>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</si>
  <si>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</si>
  <si>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</si>
  <si>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</si>
  <si>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82119110</t>
  </si>
  <si>
    <t>82119120</t>
  </si>
  <si>
    <t>82119125</t>
  </si>
  <si>
    <t>82119150</t>
  </si>
  <si>
    <t>82119180</t>
  </si>
  <si>
    <t>82119220</t>
  </si>
  <si>
    <t>82119260</t>
  </si>
  <si>
    <t>82119290</t>
  </si>
  <si>
    <t>82119300</t>
  </si>
  <si>
    <t>82119410</t>
  </si>
  <si>
    <t>82119450</t>
  </si>
  <si>
    <t>82119510</t>
  </si>
  <si>
    <t>82119550</t>
  </si>
  <si>
    <t>82119590</t>
  </si>
  <si>
    <t>82121000</t>
  </si>
  <si>
    <t>82122000</t>
  </si>
  <si>
    <t>82129000</t>
  </si>
  <si>
    <t>82142060</t>
  </si>
  <si>
    <t>82149030</t>
  </si>
  <si>
    <t>82151000</t>
  </si>
  <si>
    <t>82152000</t>
  </si>
  <si>
    <t>82159130</t>
  </si>
  <si>
    <t>82159160</t>
  </si>
  <si>
    <t>82159190</t>
  </si>
  <si>
    <t>82159905</t>
  </si>
  <si>
    <t>82159915</t>
  </si>
  <si>
    <t>82159924</t>
  </si>
  <si>
    <t>82159926</t>
  </si>
  <si>
    <t>82159935</t>
  </si>
  <si>
    <t>82159945</t>
  </si>
  <si>
    <t>83011020</t>
  </si>
  <si>
    <t>83011040</t>
  </si>
  <si>
    <t>83011060</t>
  </si>
  <si>
    <t>83011080</t>
  </si>
  <si>
    <t>83012000</t>
  </si>
  <si>
    <t>83013000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</si>
  <si>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</si>
  <si>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</si>
  <si>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</si>
  <si>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</si>
  <si>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</si>
  <si>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</si>
  <si>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</si>
  <si>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</si>
  <si>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</si>
  <si>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</si>
  <si>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</si>
  <si>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</si>
  <si>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</si>
  <si>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</si>
  <si>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</si>
  <si>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</si>
  <si>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</si>
  <si>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</si>
  <si>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</si>
  <si>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</si>
  <si>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</si>
  <si>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</si>
  <si>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</si>
  <si>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83051000</t>
  </si>
  <si>
    <t>83052000</t>
  </si>
  <si>
    <t>83059060</t>
  </si>
  <si>
    <t>83062100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</si>
  <si>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</si>
  <si>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</si>
  <si>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</si>
  <si>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</si>
  <si>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</si>
  <si>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</si>
  <si>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</si>
  <si>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</si>
  <si>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</si>
  <si>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</si>
  <si>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</si>
  <si>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</si>
  <si>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</si>
  <si>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</si>
  <si>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</si>
  <si>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</si>
  <si>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</si>
  <si>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</si>
  <si>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</si>
  <si>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</si>
  <si>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</si>
  <si>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</si>
  <si>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</si>
  <si>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</si>
  <si>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</si>
  <si>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</si>
  <si>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</si>
  <si>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</si>
  <si>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</si>
  <si>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</si>
  <si>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</si>
  <si>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</si>
  <si>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</si>
  <si>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</si>
  <si>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</si>
  <si>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</si>
  <si>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</si>
  <si>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</si>
  <si>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</si>
  <si>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</si>
  <si>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</si>
  <si>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</si>
  <si>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</si>
  <si>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</si>
  <si>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</si>
  <si>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</si>
  <si>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</si>
  <si>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</si>
  <si>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</si>
  <si>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</si>
  <si>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</si>
  <si>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</si>
  <si>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</si>
  <si>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</si>
  <si>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</si>
  <si>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</si>
  <si>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</si>
  <si>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</si>
  <si>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</si>
  <si>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</si>
  <si>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</si>
  <si>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</si>
  <si>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</si>
  <si>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</si>
  <si>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</si>
  <si>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</si>
  <si>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</si>
  <si>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</si>
  <si>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</si>
  <si>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</si>
  <si>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</si>
  <si>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</si>
  <si>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</si>
  <si>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</si>
  <si>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</si>
  <si>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</si>
  <si>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</si>
  <si>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</si>
  <si>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</si>
  <si>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</si>
  <si>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</si>
  <si>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84099991</t>
  </si>
  <si>
    <t>84099992</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</si>
  <si>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</si>
  <si>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</si>
  <si>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</si>
  <si>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</si>
  <si>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</si>
  <si>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</si>
  <si>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</si>
  <si>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</si>
  <si>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</si>
  <si>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</si>
  <si>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</si>
  <si>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</si>
  <si>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</si>
  <si>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</si>
  <si>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</si>
  <si>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</si>
  <si>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</si>
  <si>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</si>
  <si>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</si>
  <si>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</si>
  <si>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</si>
  <si>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</si>
  <si>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</si>
  <si>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</si>
  <si>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</si>
  <si>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</si>
  <si>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</si>
  <si>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</si>
  <si>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</si>
  <si>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</si>
  <si>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</si>
  <si>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</si>
  <si>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</si>
  <si>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</si>
  <si>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</si>
  <si>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</si>
  <si>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</si>
  <si>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</si>
  <si>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</si>
  <si>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</si>
  <si>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</si>
  <si>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</si>
  <si>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</si>
  <si>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</si>
  <si>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</si>
  <si>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</si>
  <si>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</si>
  <si>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</si>
  <si>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</si>
  <si>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</si>
  <si>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</si>
  <si>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84145910</t>
  </si>
  <si>
    <t>84145915</t>
  </si>
  <si>
    <t>84145930</t>
  </si>
  <si>
    <t>84145965</t>
  </si>
  <si>
    <t>84146000</t>
  </si>
  <si>
    <t>84147000</t>
  </si>
  <si>
    <t>84148005</t>
  </si>
  <si>
    <t>84148016</t>
  </si>
  <si>
    <t>84148020</t>
  </si>
  <si>
    <t>84148090</t>
  </si>
  <si>
    <t>84149030</t>
  </si>
  <si>
    <t>84149041</t>
  </si>
  <si>
    <t>84149091</t>
  </si>
  <si>
    <t>84151030</t>
  </si>
  <si>
    <t>84151060</t>
  </si>
  <si>
    <t>84151090</t>
  </si>
  <si>
    <t>84152000</t>
  </si>
  <si>
    <t>84158300</t>
  </si>
  <si>
    <t>84159040</t>
  </si>
  <si>
    <t>84159080</t>
  </si>
  <si>
    <t>84161000</t>
  </si>
  <si>
    <t>84162000</t>
  </si>
  <si>
    <t>84163000</t>
  </si>
  <si>
    <t>84169000</t>
  </si>
  <si>
    <t>84171000</t>
  </si>
  <si>
    <t>84172000</t>
  </si>
  <si>
    <t>84178000</t>
  </si>
  <si>
    <t>84179000</t>
  </si>
  <si>
    <t>84181000</t>
  </si>
  <si>
    <t>84182100</t>
  </si>
  <si>
    <t>84182910</t>
  </si>
  <si>
    <t>84182920</t>
  </si>
  <si>
    <t>84183000</t>
  </si>
  <si>
    <t>84184000</t>
  </si>
  <si>
    <t>84185000</t>
  </si>
  <si>
    <t>84189100</t>
  </si>
  <si>
    <t>84189940</t>
  </si>
  <si>
    <t>84189980</t>
  </si>
  <si>
    <t>84191100</t>
  </si>
  <si>
    <t>84191200</t>
  </si>
  <si>
    <t>84193310</t>
  </si>
  <si>
    <t>84193350</t>
  </si>
  <si>
    <t>84193400</t>
  </si>
  <si>
    <t>84193510</t>
  </si>
  <si>
    <t>84193550</t>
  </si>
  <si>
    <t>84193902</t>
  </si>
  <si>
    <t>84194000</t>
  </si>
  <si>
    <t>84195010</t>
  </si>
  <si>
    <t>84195050</t>
  </si>
  <si>
    <t>84196010</t>
  </si>
  <si>
    <t>84196050</t>
  </si>
  <si>
    <t>84198150</t>
  </si>
  <si>
    <t>84198190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</si>
  <si>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</si>
  <si>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</si>
  <si>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</si>
  <si>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</si>
  <si>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</si>
  <si>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</si>
  <si>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</si>
  <si>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</si>
  <si>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</si>
  <si>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</si>
  <si>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</si>
  <si>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</si>
  <si>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</si>
  <si>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</si>
  <si>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</si>
  <si>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</si>
  <si>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</si>
  <si>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</si>
  <si>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</si>
  <si>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84211900</t>
  </si>
  <si>
    <t>84212100</t>
  </si>
  <si>
    <t>84212200</t>
  </si>
  <si>
    <t>84212300</t>
  </si>
  <si>
    <t>84212900</t>
  </si>
  <si>
    <t>84213100</t>
  </si>
  <si>
    <t>84213200</t>
  </si>
  <si>
    <t>84213901</t>
  </si>
  <si>
    <t>84219120</t>
  </si>
  <si>
    <t>84219140</t>
  </si>
  <si>
    <t>84219160</t>
  </si>
  <si>
    <t>84219901</t>
  </si>
  <si>
    <t>84221100</t>
  </si>
  <si>
    <t>84221900</t>
  </si>
  <si>
    <t>84222000</t>
  </si>
  <si>
    <t>84223011</t>
  </si>
  <si>
    <t>84223091</t>
  </si>
  <si>
    <t>84224011</t>
  </si>
  <si>
    <t>84224091</t>
  </si>
  <si>
    <t>84229002</t>
  </si>
  <si>
    <t>84229004</t>
  </si>
  <si>
    <t>84229006</t>
  </si>
  <si>
    <t>84229011</t>
  </si>
  <si>
    <t>84229021</t>
  </si>
  <si>
    <t>84229091</t>
  </si>
  <si>
    <t>84232010</t>
  </si>
  <si>
    <t>84232090</t>
  </si>
  <si>
    <t>84233000</t>
  </si>
  <si>
    <t>84238100</t>
  </si>
  <si>
    <t>84238200</t>
  </si>
  <si>
    <t>84238910</t>
  </si>
  <si>
    <t>84238990</t>
  </si>
  <si>
    <t>84239010</t>
  </si>
  <si>
    <t>84239090</t>
  </si>
  <si>
    <t>84241000</t>
  </si>
  <si>
    <t>84242010</t>
  </si>
  <si>
    <t>84242090</t>
  </si>
  <si>
    <t>84243010</t>
  </si>
  <si>
    <t>84243090</t>
  </si>
  <si>
    <t>84244110</t>
  </si>
  <si>
    <t>84244190</t>
  </si>
  <si>
    <t>84244900</t>
  </si>
  <si>
    <t>84248200</t>
  </si>
  <si>
    <t>84248910</t>
  </si>
  <si>
    <t>84248990</t>
  </si>
  <si>
    <t>84249005</t>
  </si>
  <si>
    <t>84249010</t>
  </si>
  <si>
    <t>84249020</t>
  </si>
  <si>
    <t>84249090</t>
  </si>
  <si>
    <t>84251100</t>
  </si>
  <si>
    <t>84251900</t>
  </si>
  <si>
    <t>84254100</t>
  </si>
  <si>
    <t>84254200</t>
  </si>
  <si>
    <t>84254900</t>
  </si>
  <si>
    <t>84261900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</si>
  <si>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</si>
  <si>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</si>
  <si>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</si>
  <si>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</si>
  <si>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</si>
  <si>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</si>
  <si>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</si>
  <si>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</si>
  <si>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</si>
  <si>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</si>
  <si>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</si>
  <si>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</si>
  <si>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</si>
  <si>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</si>
  <si>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</si>
  <si>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</si>
  <si>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</si>
  <si>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84286000</t>
  </si>
  <si>
    <t>84287000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</si>
  <si>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</si>
  <si>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</si>
  <si>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</si>
  <si>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</si>
  <si>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</si>
  <si>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</si>
  <si>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</si>
  <si>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</si>
  <si>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</si>
  <si>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</si>
  <si>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</si>
  <si>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</si>
  <si>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</si>
  <si>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</si>
  <si>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</si>
  <si>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</si>
  <si>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</si>
  <si>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</si>
  <si>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</si>
  <si>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</si>
  <si>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</si>
  <si>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84311000</t>
  </si>
  <si>
    <t>84312000</t>
  </si>
  <si>
    <t>84313100</t>
  </si>
  <si>
    <t>84313900</t>
  </si>
  <si>
    <t>84314100</t>
  </si>
  <si>
    <t>84314200</t>
  </si>
  <si>
    <t>84314340</t>
  </si>
  <si>
    <t>84314380</t>
  </si>
  <si>
    <t>84314910</t>
  </si>
  <si>
    <t>84314990</t>
  </si>
  <si>
    <t>84321000</t>
  </si>
  <si>
    <t>84322100</t>
  </si>
  <si>
    <t>84322900</t>
  </si>
  <si>
    <t>84323100</t>
  </si>
  <si>
    <t>84323900</t>
  </si>
  <si>
    <t>84324100</t>
  </si>
  <si>
    <t>84324200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</si>
  <si>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</si>
  <si>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</si>
  <si>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</si>
  <si>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</si>
  <si>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</si>
  <si>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</si>
  <si>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</si>
  <si>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</si>
  <si>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</si>
  <si>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</si>
  <si>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</si>
  <si>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</si>
  <si>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</si>
  <si>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</si>
  <si>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</si>
  <si>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</si>
  <si>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</si>
  <si>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</si>
  <si>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</si>
  <si>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</si>
  <si>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</si>
  <si>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</si>
  <si>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</si>
  <si>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</si>
  <si>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</si>
  <si>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</si>
  <si>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</si>
  <si>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</si>
  <si>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</si>
  <si>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</si>
  <si>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</si>
  <si>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</si>
  <si>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</si>
  <si>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</si>
  <si>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</si>
  <si>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</si>
  <si>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</si>
  <si>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</si>
  <si>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</si>
  <si>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</si>
  <si>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</si>
  <si>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</si>
  <si>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</si>
  <si>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</si>
  <si>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</si>
  <si>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</si>
  <si>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</si>
  <si>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</si>
  <si>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</si>
  <si>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</si>
  <si>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</si>
  <si>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</si>
  <si>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84423001</t>
  </si>
  <si>
    <t>84424000</t>
  </si>
  <si>
    <t>84425010</t>
  </si>
  <si>
    <t>84425090</t>
  </si>
  <si>
    <t>84431110</t>
  </si>
  <si>
    <t>84431150</t>
  </si>
  <si>
    <t>84431200</t>
  </si>
  <si>
    <t>84431300</t>
  </si>
  <si>
    <t>84431400</t>
  </si>
  <si>
    <t>84431500</t>
  </si>
  <si>
    <t>84431600</t>
  </si>
  <si>
    <t>84431700</t>
  </si>
  <si>
    <t>84431920</t>
  </si>
  <si>
    <t>84431930</t>
  </si>
  <si>
    <t>84433100</t>
  </si>
  <si>
    <t>84433210</t>
  </si>
  <si>
    <t>84433250</t>
  </si>
  <si>
    <t>84433910</t>
  </si>
  <si>
    <t>84433920</t>
  </si>
  <si>
    <t>84433930</t>
  </si>
  <si>
    <t>84433940</t>
  </si>
  <si>
    <t>84433950</t>
  </si>
  <si>
    <t>84433990</t>
  </si>
  <si>
    <t>84439110</t>
  </si>
  <si>
    <t>84439120</t>
  </si>
  <si>
    <t>84439130</t>
  </si>
  <si>
    <t>84439920</t>
  </si>
  <si>
    <t>84439925</t>
  </si>
  <si>
    <t>84439930</t>
  </si>
  <si>
    <t>84439935</t>
  </si>
  <si>
    <t>84439940</t>
  </si>
  <si>
    <t>84439945</t>
  </si>
  <si>
    <t>84439950</t>
  </si>
  <si>
    <t>84440000</t>
  </si>
  <si>
    <t>84451100</t>
  </si>
  <si>
    <t>84451200</t>
  </si>
  <si>
    <t>84451300</t>
  </si>
  <si>
    <t>84451900</t>
  </si>
  <si>
    <t>84452000</t>
  </si>
  <si>
    <t>84453000</t>
  </si>
  <si>
    <t>84454000</t>
  </si>
  <si>
    <t>84459000</t>
  </si>
  <si>
    <t>84461000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</si>
  <si>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</si>
  <si>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</si>
  <si>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</si>
  <si>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</si>
  <si>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</si>
  <si>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</si>
  <si>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</si>
  <si>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</si>
  <si>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</si>
  <si>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</si>
  <si>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</si>
  <si>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</si>
  <si>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</si>
  <si>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</si>
  <si>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</si>
  <si>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</si>
  <si>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</si>
  <si>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</si>
  <si>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</si>
  <si>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</si>
  <si>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</si>
  <si>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</si>
  <si>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</si>
  <si>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</si>
  <si>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</si>
  <si>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84484200</t>
  </si>
  <si>
    <t>84484910</t>
  </si>
  <si>
    <t>84484920</t>
  </si>
  <si>
    <t>84485110</t>
  </si>
  <si>
    <t>84485120</t>
  </si>
  <si>
    <t>84485130</t>
  </si>
  <si>
    <t>84485150</t>
  </si>
  <si>
    <t>84485910</t>
  </si>
  <si>
    <t>84485950</t>
  </si>
  <si>
    <t>84490010</t>
  </si>
  <si>
    <t>84490050</t>
  </si>
  <si>
    <t>84501100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</si>
  <si>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</si>
  <si>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</si>
  <si>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</si>
  <si>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</si>
  <si>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</si>
  <si>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</si>
  <si>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</si>
  <si>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</si>
  <si>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</si>
  <si>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</si>
  <si>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</si>
  <si>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</si>
  <si>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</si>
  <si>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</si>
  <si>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</si>
  <si>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</si>
  <si>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</si>
  <si>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</si>
  <si>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</si>
  <si>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</si>
  <si>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84529010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</si>
  <si>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</si>
  <si>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</si>
  <si>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</si>
  <si>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</si>
  <si>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</si>
  <si>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</si>
  <si>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</si>
  <si>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</si>
  <si>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</si>
  <si>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</si>
  <si>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</si>
  <si>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</si>
  <si>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</si>
  <si>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</si>
  <si>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</si>
  <si>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</si>
  <si>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84561110</t>
  </si>
  <si>
    <t>84561170</t>
  </si>
  <si>
    <t>84561190</t>
  </si>
  <si>
    <t>84561210</t>
  </si>
  <si>
    <t>84561270</t>
  </si>
  <si>
    <t>84561290</t>
  </si>
  <si>
    <t>84562010</t>
  </si>
  <si>
    <t>84562050</t>
  </si>
  <si>
    <t>84563010</t>
  </si>
  <si>
    <t>84563050</t>
  </si>
  <si>
    <t>84564010</t>
  </si>
  <si>
    <t>84564090</t>
  </si>
  <si>
    <t>84565000</t>
  </si>
  <si>
    <t>84569031</t>
  </si>
  <si>
    <t>84569071</t>
  </si>
  <si>
    <t>84571000</t>
  </si>
  <si>
    <t>84572000</t>
  </si>
  <si>
    <t>84573000</t>
  </si>
  <si>
    <t>84581100</t>
  </si>
  <si>
    <t>84581900</t>
  </si>
  <si>
    <t>84589110</t>
  </si>
  <si>
    <t>84589150</t>
  </si>
  <si>
    <t>84589910</t>
  </si>
  <si>
    <t>84589950</t>
  </si>
  <si>
    <t>84591000</t>
  </si>
  <si>
    <t>84592100</t>
  </si>
  <si>
    <t>84592900</t>
  </si>
  <si>
    <t>84593100</t>
  </si>
  <si>
    <t>84593900</t>
  </si>
  <si>
    <t>84594100</t>
  </si>
  <si>
    <t>84594900</t>
  </si>
  <si>
    <t>84595100</t>
  </si>
  <si>
    <t>84595900</t>
  </si>
  <si>
    <t>84596100</t>
  </si>
  <si>
    <t>84596900</t>
  </si>
  <si>
    <t>84597040</t>
  </si>
  <si>
    <t>84597080</t>
  </si>
  <si>
    <t>84601200</t>
  </si>
  <si>
    <t>84601901</t>
  </si>
  <si>
    <t>84602200</t>
  </si>
  <si>
    <t>84602300</t>
  </si>
  <si>
    <t>84602400</t>
  </si>
  <si>
    <t>84602901</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</si>
  <si>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</si>
  <si>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</si>
  <si>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</si>
  <si>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</si>
  <si>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</si>
  <si>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</si>
  <si>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</si>
  <si>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</si>
  <si>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</si>
  <si>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</si>
  <si>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</si>
  <si>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</si>
  <si>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</si>
  <si>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</si>
  <si>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</si>
  <si>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</si>
  <si>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84621100</t>
  </si>
  <si>
    <t>84621900</t>
  </si>
  <si>
    <t>84622200</t>
  </si>
  <si>
    <t>84622300</t>
  </si>
  <si>
    <t>84622400</t>
  </si>
  <si>
    <t>84622500</t>
  </si>
  <si>
    <t>84622600</t>
  </si>
  <si>
    <t>84622900</t>
  </si>
  <si>
    <t>84623210</t>
  </si>
  <si>
    <t>84623250</t>
  </si>
  <si>
    <t>84623300</t>
  </si>
  <si>
    <t>84623900</t>
  </si>
  <si>
    <t>84624200</t>
  </si>
  <si>
    <t>84624900</t>
  </si>
  <si>
    <t>84625100</t>
  </si>
  <si>
    <t>84625900</t>
  </si>
  <si>
    <t>84626140</t>
  </si>
  <si>
    <t>84626180</t>
  </si>
  <si>
    <t>84626240</t>
  </si>
  <si>
    <t>84626250</t>
  </si>
  <si>
    <t>84626340</t>
  </si>
  <si>
    <t>84626380</t>
  </si>
  <si>
    <t>84626940</t>
  </si>
  <si>
    <t>84626980</t>
  </si>
  <si>
    <t>84629040</t>
  </si>
  <si>
    <t>84629080</t>
  </si>
  <si>
    <t>84631000</t>
  </si>
  <si>
    <t>84632000</t>
  </si>
  <si>
    <t>84633000</t>
  </si>
  <si>
    <t>84639000</t>
  </si>
  <si>
    <t>84649001</t>
  </si>
  <si>
    <t>84651000</t>
  </si>
  <si>
    <t>84652010</t>
  </si>
  <si>
    <t>84652050</t>
  </si>
  <si>
    <t>84652080</t>
  </si>
  <si>
    <t>84659100</t>
  </si>
  <si>
    <t>84659200</t>
  </si>
  <si>
    <t>84659300</t>
  </si>
  <si>
    <t>84659400</t>
  </si>
  <si>
    <t>84659500</t>
  </si>
  <si>
    <t>84659600</t>
  </si>
  <si>
    <t>84661001</t>
  </si>
  <si>
    <t>84662010</t>
  </si>
  <si>
    <t>84662080</t>
  </si>
  <si>
    <t>84663010</t>
  </si>
  <si>
    <t>84663060</t>
  </si>
  <si>
    <t>84663080</t>
  </si>
  <si>
    <t>84669110</t>
  </si>
  <si>
    <t>84669150</t>
  </si>
  <si>
    <t>84669210</t>
  </si>
  <si>
    <t>84669250</t>
  </si>
  <si>
    <t>84669311</t>
  </si>
  <si>
    <t>84669315</t>
  </si>
  <si>
    <t>84669330</t>
  </si>
  <si>
    <t>84669353</t>
  </si>
  <si>
    <t>84669360</t>
  </si>
  <si>
    <t>84669375</t>
  </si>
  <si>
    <t>84669396</t>
  </si>
  <si>
    <t>84669398</t>
  </si>
  <si>
    <t>84669420</t>
  </si>
  <si>
    <t>84669440</t>
  </si>
  <si>
    <t>84669465</t>
  </si>
  <si>
    <t>84669485</t>
  </si>
  <si>
    <t>84671110</t>
  </si>
  <si>
    <t>84671150</t>
  </si>
  <si>
    <t>84671910</t>
  </si>
  <si>
    <t>84671950</t>
  </si>
  <si>
    <t>84672900</t>
  </si>
  <si>
    <t>84678100</t>
  </si>
  <si>
    <t>84678910</t>
  </si>
  <si>
    <t>84678950</t>
  </si>
  <si>
    <t>84679101</t>
  </si>
  <si>
    <t>84679200</t>
  </si>
  <si>
    <t>84679901</t>
  </si>
  <si>
    <t>84681000</t>
  </si>
  <si>
    <t>84682010</t>
  </si>
  <si>
    <t>84682050</t>
  </si>
  <si>
    <t>84688010</t>
  </si>
  <si>
    <t>84688050</t>
  </si>
  <si>
    <t>84689010</t>
  </si>
  <si>
    <t>84689050</t>
  </si>
  <si>
    <t>84701000</t>
  </si>
  <si>
    <t>84702100</t>
  </si>
  <si>
    <t>84702900</t>
  </si>
  <si>
    <t>84703000</t>
  </si>
  <si>
    <t>84705000</t>
  </si>
  <si>
    <t>84709001</t>
  </si>
  <si>
    <t>84714900</t>
  </si>
  <si>
    <t>84716010</t>
  </si>
  <si>
    <t>84716070</t>
  </si>
  <si>
    <t>84716080</t>
  </si>
  <si>
    <t>84716090</t>
  </si>
  <si>
    <t>84717010</t>
  </si>
  <si>
    <t>84717020</t>
  </si>
  <si>
    <t>84717030</t>
  </si>
  <si>
    <t>84717040</t>
  </si>
  <si>
    <t>84717050</t>
  </si>
  <si>
    <t>84717060</t>
  </si>
  <si>
    <t>84717090</t>
  </si>
  <si>
    <t>84718010</t>
  </si>
  <si>
    <t>84718040</t>
  </si>
  <si>
    <t>84718090</t>
  </si>
  <si>
    <t>84719000</t>
  </si>
  <si>
    <t>84721000</t>
  </si>
  <si>
    <t>84723000</t>
  </si>
  <si>
    <t>84729050</t>
  </si>
  <si>
    <t>84729060</t>
  </si>
  <si>
    <t>84729090</t>
  </si>
  <si>
    <t>84732100</t>
  </si>
  <si>
    <t>84732900</t>
  </si>
  <si>
    <t>84733011</t>
  </si>
  <si>
    <t>84733020</t>
  </si>
  <si>
    <t>84733051</t>
  </si>
  <si>
    <t>84733091</t>
  </si>
  <si>
    <t>84734010</t>
  </si>
  <si>
    <t>84734021</t>
  </si>
  <si>
    <t>84734041</t>
  </si>
  <si>
    <t>84734086</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</si>
  <si>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</si>
  <si>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</si>
  <si>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</si>
  <si>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</si>
  <si>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</si>
  <si>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</si>
  <si>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</si>
  <si>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</si>
  <si>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</si>
  <si>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</si>
  <si>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</si>
  <si>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</si>
  <si>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</si>
  <si>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</si>
  <si>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</si>
  <si>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</si>
  <si>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</si>
  <si>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</si>
  <si>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</si>
  <si>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</si>
  <si>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</si>
  <si>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</si>
  <si>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84771090</t>
  </si>
  <si>
    <t>84772000</t>
  </si>
  <si>
    <t>84773000</t>
  </si>
  <si>
    <t>84775100</t>
  </si>
  <si>
    <t>84775901</t>
  </si>
  <si>
    <t>84778001</t>
  </si>
  <si>
    <t>84779025</t>
  </si>
  <si>
    <t>84779045</t>
  </si>
  <si>
    <t>84779065</t>
  </si>
  <si>
    <t>84779086</t>
  </si>
  <si>
    <t>84781000</t>
  </si>
  <si>
    <t>84789000</t>
  </si>
  <si>
    <t>84791000</t>
  </si>
  <si>
    <t>84792000</t>
  </si>
  <si>
    <t>84793000</t>
  </si>
  <si>
    <t>84794000</t>
  </si>
  <si>
    <t>84795000</t>
  </si>
  <si>
    <t>84796000</t>
  </si>
  <si>
    <t>84797100</t>
  </si>
  <si>
    <t>84797900</t>
  </si>
  <si>
    <t>84798100</t>
  </si>
  <si>
    <t>84798200</t>
  </si>
  <si>
    <t>84798300</t>
  </si>
  <si>
    <t>84798955</t>
  </si>
  <si>
    <t>84798965</t>
  </si>
  <si>
    <t>84798970</t>
  </si>
  <si>
    <t>84798983</t>
  </si>
  <si>
    <t>84798992</t>
  </si>
  <si>
    <t>84798995</t>
  </si>
  <si>
    <t>84799041</t>
  </si>
  <si>
    <t>84799045</t>
  </si>
  <si>
    <t>84799055</t>
  </si>
  <si>
    <t>84799065</t>
  </si>
  <si>
    <t>84799075</t>
  </si>
  <si>
    <t>84799085</t>
  </si>
  <si>
    <t>84799095</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</si>
  <si>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</si>
  <si>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</si>
  <si>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</si>
  <si>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</si>
  <si>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</si>
  <si>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</si>
  <si>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</si>
  <si>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</si>
  <si>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</si>
  <si>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</si>
  <si>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</si>
  <si>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</si>
  <si>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</si>
  <si>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</si>
  <si>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</si>
  <si>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</si>
  <si>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</si>
  <si>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</si>
  <si>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</si>
  <si>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</si>
  <si>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</si>
  <si>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</si>
  <si>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</si>
  <si>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</si>
  <si>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</si>
  <si>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</si>
  <si>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</si>
  <si>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</si>
  <si>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</si>
  <si>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</si>
  <si>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</si>
  <si>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</si>
  <si>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</si>
  <si>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</si>
  <si>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</si>
  <si>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</si>
  <si>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</si>
  <si>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</si>
  <si>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</si>
  <si>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</si>
  <si>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</si>
  <si>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</si>
  <si>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</si>
  <si>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</si>
  <si>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</si>
  <si>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</si>
  <si>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</si>
  <si>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</si>
  <si>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</si>
  <si>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</si>
  <si>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</si>
  <si>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</si>
  <si>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</si>
  <si>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</si>
  <si>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</si>
  <si>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</si>
  <si>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</si>
  <si>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</si>
  <si>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</si>
  <si>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</si>
  <si>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</si>
  <si>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</si>
  <si>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</si>
  <si>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</si>
  <si>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</si>
  <si>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</si>
  <si>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84852000</t>
  </si>
  <si>
    <t>84853000</t>
  </si>
  <si>
    <t>84858000</t>
  </si>
  <si>
    <t>84859010</t>
  </si>
  <si>
    <t>84859090</t>
  </si>
  <si>
    <t>84861000</t>
  </si>
  <si>
    <t>84862000</t>
  </si>
  <si>
    <t>84863000</t>
  </si>
  <si>
    <t>84864000</t>
  </si>
  <si>
    <t>84869000</t>
  </si>
  <si>
    <t>84871000</t>
  </si>
  <si>
    <t>84879000</t>
  </si>
  <si>
    <t>85011020</t>
  </si>
  <si>
    <t>85011040</t>
  </si>
  <si>
    <t>85011060</t>
  </si>
  <si>
    <t>85012020</t>
  </si>
  <si>
    <t>85012040</t>
  </si>
  <si>
    <t>85012050</t>
  </si>
  <si>
    <t>85012060</t>
  </si>
  <si>
    <t>85013120</t>
  </si>
  <si>
    <t>85013140</t>
  </si>
  <si>
    <t>85013150</t>
  </si>
  <si>
    <t>85013160</t>
  </si>
  <si>
    <t>85013181</t>
  </si>
  <si>
    <t>85013220</t>
  </si>
  <si>
    <t>85013245</t>
  </si>
  <si>
    <t>85013255</t>
  </si>
  <si>
    <t>85013261</t>
  </si>
  <si>
    <t>85013320</t>
  </si>
  <si>
    <t>85013330</t>
  </si>
  <si>
    <t>85013340</t>
  </si>
  <si>
    <t>85013361</t>
  </si>
  <si>
    <t>85013430</t>
  </si>
  <si>
    <t>85013461</t>
  </si>
  <si>
    <t>85014020</t>
  </si>
  <si>
    <t>85014040</t>
  </si>
  <si>
    <t>85014050</t>
  </si>
  <si>
    <t>85014060</t>
  </si>
  <si>
    <t>85015120</t>
  </si>
  <si>
    <t>85015140</t>
  </si>
  <si>
    <t>85015150</t>
  </si>
  <si>
    <t>85015160</t>
  </si>
  <si>
    <t>85015240</t>
  </si>
  <si>
    <t>85015280</t>
  </si>
  <si>
    <t>85015340</t>
  </si>
  <si>
    <t>85015360</t>
  </si>
  <si>
    <t>85015380</t>
  </si>
  <si>
    <t>85017100</t>
  </si>
  <si>
    <t>85017210</t>
  </si>
  <si>
    <t>85017220</t>
  </si>
  <si>
    <t>85017230</t>
  </si>
  <si>
    <t>85017290</t>
  </si>
  <si>
    <t>85018010</t>
  </si>
  <si>
    <t>85018020</t>
  </si>
  <si>
    <t>85018030</t>
  </si>
  <si>
    <t>85018090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</si>
  <si>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</si>
  <si>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</si>
  <si>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</si>
  <si>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</si>
  <si>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</si>
  <si>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</si>
  <si>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</si>
  <si>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</si>
  <si>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</si>
  <si>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</si>
  <si>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</si>
  <si>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</si>
  <si>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</si>
  <si>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</si>
  <si>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</si>
  <si>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</si>
  <si>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</si>
  <si>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</si>
  <si>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</si>
  <si>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</si>
  <si>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</si>
  <si>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</si>
  <si>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</si>
  <si>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</si>
  <si>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</si>
  <si>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</si>
  <si>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</si>
  <si>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</si>
  <si>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</si>
  <si>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</si>
  <si>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</si>
  <si>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</si>
  <si>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85049041</t>
  </si>
  <si>
    <t>85049065</t>
  </si>
  <si>
    <t>85049075</t>
  </si>
  <si>
    <t>85049096</t>
  </si>
  <si>
    <t>85051910</t>
  </si>
  <si>
    <t>85051920</t>
  </si>
  <si>
    <t>85051930</t>
  </si>
  <si>
    <t>85052000</t>
  </si>
  <si>
    <t>85059030</t>
  </si>
  <si>
    <t>85059040</t>
  </si>
  <si>
    <t>85059070</t>
  </si>
  <si>
    <t>85059075</t>
  </si>
  <si>
    <t>85061000</t>
  </si>
  <si>
    <t>85063010</t>
  </si>
  <si>
    <t>85063050</t>
  </si>
  <si>
    <t>85064010</t>
  </si>
  <si>
    <t>85064050</t>
  </si>
  <si>
    <t>85065000</t>
  </si>
  <si>
    <t>85066000</t>
  </si>
  <si>
    <t>85068000</t>
  </si>
  <si>
    <t>85069000</t>
  </si>
  <si>
    <t>85071000</t>
  </si>
  <si>
    <t>85072040</t>
  </si>
  <si>
    <t>85072080</t>
  </si>
  <si>
    <t>85073040</t>
  </si>
  <si>
    <t>85073080</t>
  </si>
  <si>
    <t>85075000</t>
  </si>
  <si>
    <t>85078041</t>
  </si>
  <si>
    <t>85078082</t>
  </si>
  <si>
    <t>85079040</t>
  </si>
  <si>
    <t>85079080</t>
  </si>
  <si>
    <t>85081100</t>
  </si>
  <si>
    <t>85081900</t>
  </si>
  <si>
    <t>85086000</t>
  </si>
  <si>
    <t>85087000</t>
  </si>
  <si>
    <t>85098020</t>
  </si>
  <si>
    <t>85099025</t>
  </si>
  <si>
    <t>85099035</t>
  </si>
  <si>
    <t>85099045</t>
  </si>
  <si>
    <t>85099055</t>
  </si>
  <si>
    <t>85101000</t>
  </si>
  <si>
    <t>85102010</t>
  </si>
  <si>
    <t>85102090</t>
  </si>
  <si>
    <t>85109010</t>
  </si>
  <si>
    <t>85109020</t>
  </si>
  <si>
    <t>85109030</t>
  </si>
  <si>
    <t>85109040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</si>
  <si>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</si>
  <si>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</si>
  <si>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</si>
  <si>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</si>
  <si>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</si>
  <si>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</si>
  <si>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</si>
  <si>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</si>
  <si>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</si>
  <si>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</si>
  <si>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</si>
  <si>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</si>
  <si>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</si>
  <si>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</si>
  <si>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</si>
  <si>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</si>
  <si>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</si>
  <si>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</si>
  <si>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</si>
  <si>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</si>
  <si>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</si>
  <si>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</si>
  <si>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</si>
  <si>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</si>
  <si>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85139020</t>
  </si>
  <si>
    <t>85139040</t>
  </si>
  <si>
    <t>85141100</t>
  </si>
  <si>
    <t>85141900</t>
  </si>
  <si>
    <t>85142040</t>
  </si>
  <si>
    <t>85142060</t>
  </si>
  <si>
    <t>85142080</t>
  </si>
  <si>
    <t>85143110</t>
  </si>
  <si>
    <t>85143190</t>
  </si>
  <si>
    <t>85143210</t>
  </si>
  <si>
    <t>85143290</t>
  </si>
  <si>
    <t>85143910</t>
  </si>
  <si>
    <t>85143990</t>
  </si>
  <si>
    <t>85144000</t>
  </si>
  <si>
    <t>85149040</t>
  </si>
  <si>
    <t>85149080</t>
  </si>
  <si>
    <t>85151100</t>
  </si>
  <si>
    <t>85151900</t>
  </si>
  <si>
    <t>85152100</t>
  </si>
  <si>
    <t>85152900</t>
  </si>
  <si>
    <t>85153100</t>
  </si>
  <si>
    <t>85153900</t>
  </si>
  <si>
    <t>85158000</t>
  </si>
  <si>
    <t>85159020</t>
  </si>
  <si>
    <t>85159040</t>
  </si>
  <si>
    <t>85161000</t>
  </si>
  <si>
    <t>85162100</t>
  </si>
  <si>
    <t>85162900</t>
  </si>
  <si>
    <t>85163300</t>
  </si>
  <si>
    <t>85166040</t>
  </si>
  <si>
    <t>85167100</t>
  </si>
  <si>
    <t>85168040</t>
  </si>
  <si>
    <t>85168080</t>
  </si>
  <si>
    <t>85169005</t>
  </si>
  <si>
    <t>85169015</t>
  </si>
  <si>
    <t>85169025</t>
  </si>
  <si>
    <t>85169035</t>
  </si>
  <si>
    <t>85169045</t>
  </si>
  <si>
    <t>85169050</t>
  </si>
  <si>
    <t>85169055</t>
  </si>
  <si>
    <t>85169065</t>
  </si>
  <si>
    <t>85169075</t>
  </si>
  <si>
    <t>85169080</t>
  </si>
  <si>
    <t>85169085</t>
  </si>
  <si>
    <t>85169090</t>
  </si>
  <si>
    <t>85171100</t>
  </si>
  <si>
    <t>85176100</t>
  </si>
  <si>
    <t>85177100</t>
  </si>
  <si>
    <t>85177900</t>
  </si>
  <si>
    <t>85181040</t>
  </si>
  <si>
    <t>85181080</t>
  </si>
  <si>
    <t>85182100</t>
  </si>
  <si>
    <t>85182200</t>
  </si>
  <si>
    <t>85182980</t>
  </si>
  <si>
    <t>85183010</t>
  </si>
  <si>
    <t>85184010</t>
  </si>
  <si>
    <t>85184020</t>
  </si>
  <si>
    <t>85185000</t>
  </si>
  <si>
    <t>85189020</t>
  </si>
  <si>
    <t>85189041</t>
  </si>
  <si>
    <t>85189060</t>
  </si>
  <si>
    <t>85189081</t>
  </si>
  <si>
    <t>85192000</t>
  </si>
  <si>
    <t>85193010</t>
  </si>
  <si>
    <t>85198130</t>
  </si>
  <si>
    <t>85198910</t>
  </si>
  <si>
    <t>85198930</t>
  </si>
  <si>
    <t>85211030</t>
  </si>
  <si>
    <t>85211060</t>
  </si>
  <si>
    <t>85211090</t>
  </si>
  <si>
    <t>85219000</t>
  </si>
  <si>
    <t>85221000</t>
  </si>
  <si>
    <t>85229025</t>
  </si>
  <si>
    <t>85229036</t>
  </si>
  <si>
    <t>85229045</t>
  </si>
  <si>
    <t>85229058</t>
  </si>
  <si>
    <t>85229065</t>
  </si>
  <si>
    <t>85229080</t>
  </si>
  <si>
    <t>85232100</t>
  </si>
  <si>
    <t>85232910</t>
  </si>
  <si>
    <t>85232920</t>
  </si>
  <si>
    <t>85232930</t>
  </si>
  <si>
    <t>85232940</t>
  </si>
  <si>
    <t>85232950</t>
  </si>
  <si>
    <t>85232960</t>
  </si>
  <si>
    <t>85232970</t>
  </si>
  <si>
    <t>85232980</t>
  </si>
  <si>
    <t>85232990</t>
  </si>
  <si>
    <t>85234100</t>
  </si>
  <si>
    <t>85234920</t>
  </si>
  <si>
    <t>85234930</t>
  </si>
  <si>
    <t>85234940</t>
  </si>
  <si>
    <t>85234950</t>
  </si>
  <si>
    <t>85235100</t>
  </si>
  <si>
    <t>85235200</t>
  </si>
  <si>
    <t>85235900</t>
  </si>
  <si>
    <t>85238010</t>
  </si>
  <si>
    <t>85238020</t>
  </si>
  <si>
    <t>85241110</t>
  </si>
  <si>
    <t>85241190</t>
  </si>
  <si>
    <t>85241200</t>
  </si>
  <si>
    <t>85241900</t>
  </si>
  <si>
    <t>85249110</t>
  </si>
  <si>
    <t>85249190</t>
  </si>
  <si>
    <t>85249200</t>
  </si>
  <si>
    <t>85249900</t>
  </si>
  <si>
    <t>85255030</t>
  </si>
  <si>
    <t>85255070</t>
  </si>
  <si>
    <t>85256010</t>
  </si>
  <si>
    <t>85256020</t>
  </si>
  <si>
    <t>85258100</t>
  </si>
  <si>
    <t>85258200</t>
  </si>
  <si>
    <t>85258300</t>
  </si>
  <si>
    <t>85258910</t>
  </si>
  <si>
    <t>85258920</t>
  </si>
  <si>
    <t>85258930</t>
  </si>
  <si>
    <t>85258940</t>
  </si>
  <si>
    <t>85258950</t>
  </si>
  <si>
    <t>85261000</t>
  </si>
  <si>
    <t>85269100</t>
  </si>
  <si>
    <t>85269250</t>
  </si>
  <si>
    <t>85272115</t>
  </si>
  <si>
    <t>85272125</t>
  </si>
  <si>
    <t>85272140</t>
  </si>
  <si>
    <t>85272940</t>
  </si>
  <si>
    <t>85272980</t>
  </si>
  <si>
    <t>85279150</t>
  </si>
  <si>
    <t>85279160</t>
  </si>
  <si>
    <t>85279915</t>
  </si>
  <si>
    <t>85279940</t>
  </si>
  <si>
    <t>85284200</t>
  </si>
  <si>
    <t>85284905</t>
  </si>
  <si>
    <t>85284915</t>
  </si>
  <si>
    <t>85284920</t>
  </si>
  <si>
    <t>85284925</t>
  </si>
  <si>
    <t>85284930</t>
  </si>
  <si>
    <t>85284935</t>
  </si>
  <si>
    <t>85284940</t>
  </si>
  <si>
    <t>85284945</t>
  </si>
  <si>
    <t>85284950</t>
  </si>
  <si>
    <t>85284960</t>
  </si>
  <si>
    <t>85284965</t>
  </si>
  <si>
    <t>85284970</t>
  </si>
  <si>
    <t>85284975</t>
  </si>
  <si>
    <t>85284980</t>
  </si>
  <si>
    <t>85285905</t>
  </si>
  <si>
    <t>85285910</t>
  </si>
  <si>
    <t>85285915</t>
  </si>
  <si>
    <t>85285923</t>
  </si>
  <si>
    <t>85285925</t>
  </si>
  <si>
    <t>85285933</t>
  </si>
  <si>
    <t>85285935</t>
  </si>
  <si>
    <t>85285950</t>
  </si>
  <si>
    <t>85285960</t>
  </si>
  <si>
    <t>85286200</t>
  </si>
  <si>
    <t>85286905</t>
  </si>
  <si>
    <t>85286910</t>
  </si>
  <si>
    <t>85286915</t>
  </si>
  <si>
    <t>85286920</t>
  </si>
  <si>
    <t>85286925</t>
  </si>
  <si>
    <t>85286930</t>
  </si>
  <si>
    <t>85286945</t>
  </si>
  <si>
    <t>85286950</t>
  </si>
  <si>
    <t>85286955</t>
  </si>
  <si>
    <t>85286960</t>
  </si>
  <si>
    <t>85286970</t>
  </si>
  <si>
    <t>85287110</t>
  </si>
  <si>
    <t>85287120</t>
  </si>
  <si>
    <t>85287130</t>
  </si>
  <si>
    <t>85287140</t>
  </si>
  <si>
    <t>85287145</t>
  </si>
  <si>
    <t>85287208</t>
  </si>
  <si>
    <t>85287212</t>
  </si>
  <si>
    <t>85287220</t>
  </si>
  <si>
    <t>85287224</t>
  </si>
  <si>
    <t>85287228</t>
  </si>
  <si>
    <t>85287232</t>
  </si>
  <si>
    <t>85287236</t>
  </si>
  <si>
    <t>85287240</t>
  </si>
  <si>
    <t>85287244</t>
  </si>
  <si>
    <t>85287248</t>
  </si>
  <si>
    <t>85287252</t>
  </si>
  <si>
    <t>85287256</t>
  </si>
  <si>
    <t>85287262</t>
  </si>
  <si>
    <t>85287264</t>
  </si>
  <si>
    <t>85287268</t>
  </si>
  <si>
    <t>85287272</t>
  </si>
  <si>
    <t>85287276</t>
  </si>
  <si>
    <t>85287280</t>
  </si>
  <si>
    <t>85287284</t>
  </si>
  <si>
    <t>85287297</t>
  </si>
  <si>
    <t>85287300</t>
  </si>
  <si>
    <t>85291021</t>
  </si>
  <si>
    <t>85291040</t>
  </si>
  <si>
    <t>85291091</t>
  </si>
  <si>
    <t>85299004</t>
  </si>
  <si>
    <t>85299005</t>
  </si>
  <si>
    <t>85299006</t>
  </si>
  <si>
    <t>85299024</t>
  </si>
  <si>
    <t>85299029</t>
  </si>
  <si>
    <t>85299033</t>
  </si>
  <si>
    <t>85299036</t>
  </si>
  <si>
    <t>85299039</t>
  </si>
  <si>
    <t>85299043</t>
  </si>
  <si>
    <t>85299046</t>
  </si>
  <si>
    <t>85299049</t>
  </si>
  <si>
    <t>85299055</t>
  </si>
  <si>
    <t>85299063</t>
  </si>
  <si>
    <t>85299068</t>
  </si>
  <si>
    <t>85299073</t>
  </si>
  <si>
    <t>85299077</t>
  </si>
  <si>
    <t>85299078</t>
  </si>
  <si>
    <t>85299081</t>
  </si>
  <si>
    <t>85299083</t>
  </si>
  <si>
    <t>85299087</t>
  </si>
  <si>
    <t>85299088</t>
  </si>
  <si>
    <t>85299089</t>
  </si>
  <si>
    <t>85299093</t>
  </si>
  <si>
    <t>85299095</t>
  </si>
  <si>
    <t>85299097</t>
  </si>
  <si>
    <t>85299098</t>
  </si>
  <si>
    <t>85301000</t>
  </si>
  <si>
    <t>85308000</t>
  </si>
  <si>
    <t>85309000</t>
  </si>
  <si>
    <t>85311000</t>
  </si>
  <si>
    <t>85312000</t>
  </si>
  <si>
    <t>85318090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</si>
  <si>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</si>
  <si>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</si>
  <si>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</si>
  <si>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</si>
  <si>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</si>
  <si>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</si>
  <si>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</si>
  <si>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</si>
  <si>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</si>
  <si>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</si>
  <si>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</si>
  <si>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</si>
  <si>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</si>
  <si>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</si>
  <si>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</si>
  <si>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</si>
  <si>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</si>
  <si>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</si>
  <si>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</si>
  <si>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</si>
  <si>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</si>
  <si>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</si>
  <si>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</si>
  <si>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</si>
  <si>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</si>
  <si>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</si>
  <si>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</si>
  <si>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</si>
  <si>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</si>
  <si>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</si>
  <si>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</si>
  <si>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</si>
  <si>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</si>
  <si>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</si>
  <si>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</si>
  <si>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</si>
  <si>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</si>
  <si>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</si>
  <si>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</si>
  <si>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</si>
  <si>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</si>
  <si>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</si>
  <si>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85367000</t>
  </si>
  <si>
    <t>85369040</t>
  </si>
  <si>
    <t>85369060</t>
  </si>
  <si>
    <t>85369085</t>
  </si>
  <si>
    <t>85371030</t>
  </si>
  <si>
    <t>85371060</t>
  </si>
  <si>
    <t>85371080</t>
  </si>
  <si>
    <t>85371091</t>
  </si>
  <si>
    <t>85372000</t>
  </si>
  <si>
    <t>85381000</t>
  </si>
  <si>
    <t>85389010</t>
  </si>
  <si>
    <t>85389030</t>
  </si>
  <si>
    <t>85389040</t>
  </si>
  <si>
    <t>85389060</t>
  </si>
  <si>
    <t>85389081</t>
  </si>
  <si>
    <t>85391000</t>
  </si>
  <si>
    <t>85392120</t>
  </si>
  <si>
    <t>85392140</t>
  </si>
  <si>
    <t>85392920</t>
  </si>
  <si>
    <t>85392930</t>
  </si>
  <si>
    <t>85392940</t>
  </si>
  <si>
    <t>85393100</t>
  </si>
  <si>
    <t>85393200</t>
  </si>
  <si>
    <t>85393910</t>
  </si>
  <si>
    <t>85393990</t>
  </si>
  <si>
    <t>85394100</t>
  </si>
  <si>
    <t>85394900</t>
  </si>
  <si>
    <t>85395100</t>
  </si>
  <si>
    <t>85399000</t>
  </si>
  <si>
    <t>85401110</t>
  </si>
  <si>
    <t>85401124</t>
  </si>
  <si>
    <t>85401128</t>
  </si>
  <si>
    <t>85401130</t>
  </si>
  <si>
    <t>85401144</t>
  </si>
  <si>
    <t>85401148</t>
  </si>
  <si>
    <t>85401150</t>
  </si>
  <si>
    <t>85401210</t>
  </si>
  <si>
    <t>85401220</t>
  </si>
  <si>
    <t>85401250</t>
  </si>
  <si>
    <t>85401270</t>
  </si>
  <si>
    <t>85402020</t>
  </si>
  <si>
    <t>85402040</t>
  </si>
  <si>
    <t>85404010</t>
  </si>
  <si>
    <t>85406000</t>
  </si>
  <si>
    <t>85407120</t>
  </si>
  <si>
    <t>85407140</t>
  </si>
  <si>
    <t>85407910</t>
  </si>
  <si>
    <t>85407920</t>
  </si>
  <si>
    <t>85408100</t>
  </si>
  <si>
    <t>85408900</t>
  </si>
  <si>
    <t>85409115</t>
  </si>
  <si>
    <t>85409120</t>
  </si>
  <si>
    <t>85409150</t>
  </si>
  <si>
    <t>85409940</t>
  </si>
  <si>
    <t>85409980</t>
  </si>
  <si>
    <t>85411000</t>
  </si>
  <si>
    <t>85412100</t>
  </si>
  <si>
    <t>85412900</t>
  </si>
  <si>
    <t>85413000</t>
  </si>
  <si>
    <t>85414100</t>
  </si>
  <si>
    <t>85414200</t>
  </si>
  <si>
    <t>85414300</t>
  </si>
  <si>
    <t>85414910</t>
  </si>
  <si>
    <t>85414970</t>
  </si>
  <si>
    <t>85414980</t>
  </si>
  <si>
    <t>85414995</t>
  </si>
  <si>
    <t>85415100</t>
  </si>
  <si>
    <t>85415900</t>
  </si>
  <si>
    <t>85416000</t>
  </si>
  <si>
    <t>85419000</t>
  </si>
  <si>
    <t>85423100</t>
  </si>
  <si>
    <t>85423200</t>
  </si>
  <si>
    <t>85423300</t>
  </si>
  <si>
    <t>85423900</t>
  </si>
  <si>
    <t>85429000</t>
  </si>
  <si>
    <t>85431000</t>
  </si>
  <si>
    <t>85432000</t>
  </si>
  <si>
    <t>85433020</t>
  </si>
  <si>
    <t>85433090</t>
  </si>
  <si>
    <t>85434000</t>
  </si>
  <si>
    <t>85437020</t>
  </si>
  <si>
    <t>85437042</t>
  </si>
  <si>
    <t>85437045</t>
  </si>
  <si>
    <t>85437060</t>
  </si>
  <si>
    <t>85437071</t>
  </si>
  <si>
    <t>85437080</t>
  </si>
  <si>
    <t>85437085</t>
  </si>
  <si>
    <t>85437089</t>
  </si>
  <si>
    <t>85437091</t>
  </si>
  <si>
    <t>85437095</t>
  </si>
  <si>
    <t>85437097</t>
  </si>
  <si>
    <t>85437098</t>
  </si>
  <si>
    <t>85439012</t>
  </si>
  <si>
    <t>85439015</t>
  </si>
  <si>
    <t>85439035</t>
  </si>
  <si>
    <t>85439065</t>
  </si>
  <si>
    <t>85439068</t>
  </si>
  <si>
    <t>85439085</t>
  </si>
  <si>
    <t>85439088</t>
  </si>
  <si>
    <t>85441100</t>
  </si>
  <si>
    <t>85441900</t>
  </si>
  <si>
    <t>85442000</t>
  </si>
  <si>
    <t>85443000</t>
  </si>
  <si>
    <t>85444210</t>
  </si>
  <si>
    <t>85444220</t>
  </si>
  <si>
    <t>85444290</t>
  </si>
  <si>
    <t>85444910</t>
  </si>
  <si>
    <t>85444920</t>
  </si>
  <si>
    <t>85444930</t>
  </si>
  <si>
    <t>85444990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</si>
  <si>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</si>
  <si>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</si>
  <si>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</si>
  <si>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</si>
  <si>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</si>
  <si>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</si>
  <si>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</si>
  <si>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</si>
  <si>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</si>
  <si>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</si>
  <si>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</si>
  <si>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</si>
  <si>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</si>
  <si>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</si>
  <si>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</si>
  <si>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</si>
  <si>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</si>
  <si>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85480000</t>
  </si>
  <si>
    <t>85491110</t>
  </si>
  <si>
    <t>85491190</t>
  </si>
  <si>
    <t>85491240</t>
  </si>
  <si>
    <t>85491280</t>
  </si>
  <si>
    <t>85491300</t>
  </si>
  <si>
    <t>85491400</t>
  </si>
  <si>
    <t>85491900</t>
  </si>
  <si>
    <t>85492100</t>
  </si>
  <si>
    <t>85492900</t>
  </si>
  <si>
    <t>85493100</t>
  </si>
  <si>
    <t>85493900</t>
  </si>
  <si>
    <t>85499100</t>
  </si>
  <si>
    <t>85499900</t>
  </si>
  <si>
    <t>86011000</t>
  </si>
  <si>
    <t>86012000</t>
  </si>
  <si>
    <t>86021000</t>
  </si>
  <si>
    <t>86029000</t>
  </si>
  <si>
    <t>86031000</t>
  </si>
  <si>
    <t>86039000</t>
  </si>
  <si>
    <t>86040000</t>
  </si>
  <si>
    <t>86050000</t>
  </si>
  <si>
    <t>86061000</t>
  </si>
  <si>
    <t>86063000</t>
  </si>
  <si>
    <t>86069100</t>
  </si>
  <si>
    <t>86069200</t>
  </si>
  <si>
    <t>86069901</t>
  </si>
  <si>
    <t>86071100</t>
  </si>
  <si>
    <t>86071200</t>
  </si>
  <si>
    <t>86071906</t>
  </si>
  <si>
    <t>86071912</t>
  </si>
  <si>
    <t>86071915</t>
  </si>
  <si>
    <t>86071930</t>
  </si>
  <si>
    <t>86071990</t>
  </si>
  <si>
    <t>86072110</t>
  </si>
  <si>
    <t>86072150</t>
  </si>
  <si>
    <t>86072910</t>
  </si>
  <si>
    <t>86072950</t>
  </si>
  <si>
    <t>86073010</t>
  </si>
  <si>
    <t>86073050</t>
  </si>
  <si>
    <t>86079100</t>
  </si>
  <si>
    <t>86079910</t>
  </si>
  <si>
    <t>86079950</t>
  </si>
  <si>
    <t>86080000</t>
  </si>
  <si>
    <t>87012100</t>
  </si>
  <si>
    <t>87012200</t>
  </si>
  <si>
    <t>87012300</t>
  </si>
  <si>
    <t>87012400</t>
  </si>
  <si>
    <t>87012900</t>
  </si>
  <si>
    <t>87013010</t>
  </si>
  <si>
    <t>87013050</t>
  </si>
  <si>
    <t>87019110</t>
  </si>
  <si>
    <t>87019150</t>
  </si>
  <si>
    <t>87019210</t>
  </si>
  <si>
    <t>87019250</t>
  </si>
  <si>
    <t>87019310</t>
  </si>
  <si>
    <t>87019350</t>
  </si>
  <si>
    <t>87019410</t>
  </si>
  <si>
    <t>87019450</t>
  </si>
  <si>
    <t>87019510</t>
  </si>
  <si>
    <t>87019550</t>
  </si>
  <si>
    <t>87021031</t>
  </si>
  <si>
    <t>87021061</t>
  </si>
  <si>
    <t>87022031</t>
  </si>
  <si>
    <t>87022061</t>
  </si>
  <si>
    <t>87023031</t>
  </si>
  <si>
    <t>87023061</t>
  </si>
  <si>
    <t>87024031</t>
  </si>
  <si>
    <t>87024061</t>
  </si>
  <si>
    <t>87029031</t>
  </si>
  <si>
    <t>87029061</t>
  </si>
  <si>
    <t>87031010</t>
  </si>
  <si>
    <t>87031050</t>
  </si>
  <si>
    <t>87032201</t>
  </si>
  <si>
    <t>87032301</t>
  </si>
  <si>
    <t>87032401</t>
  </si>
  <si>
    <t>87033101</t>
  </si>
  <si>
    <t>87033201</t>
  </si>
  <si>
    <t>87033301</t>
  </si>
  <si>
    <t>87034000</t>
  </si>
  <si>
    <t>87035000</t>
  </si>
  <si>
    <t>87036000</t>
  </si>
  <si>
    <t>87037000</t>
  </si>
  <si>
    <t>87038000</t>
  </si>
  <si>
    <t>87039001</t>
  </si>
  <si>
    <t>87041010</t>
  </si>
  <si>
    <t>87041050</t>
  </si>
  <si>
    <t>87042211</t>
  </si>
  <si>
    <t>87042251</t>
  </si>
  <si>
    <t>87044100</t>
  </si>
  <si>
    <t>87044200</t>
  </si>
  <si>
    <t>87044300</t>
  </si>
  <si>
    <t>87045100</t>
  </si>
  <si>
    <t>87045200</t>
  </si>
  <si>
    <t>87046000</t>
  </si>
  <si>
    <t>87049001</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</si>
  <si>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</si>
  <si>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</si>
  <si>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</si>
  <si>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</si>
  <si>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</si>
  <si>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</si>
  <si>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</si>
  <si>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</si>
  <si>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</si>
  <si>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</si>
  <si>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</si>
  <si>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</si>
  <si>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</si>
  <si>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</si>
  <si>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</si>
  <si>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</si>
  <si>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</si>
  <si>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87082200</t>
  </si>
  <si>
    <t>87082915</t>
  </si>
  <si>
    <t>87082921</t>
  </si>
  <si>
    <t>87082925</t>
  </si>
  <si>
    <t>87082951</t>
  </si>
  <si>
    <t>87083050</t>
  </si>
  <si>
    <t>87084011</t>
  </si>
  <si>
    <t>87084030</t>
  </si>
  <si>
    <t>87084050</t>
  </si>
  <si>
    <t>87084060</t>
  </si>
  <si>
    <t>87084065</t>
  </si>
  <si>
    <t>87084070</t>
  </si>
  <si>
    <t>87084075</t>
  </si>
  <si>
    <t>87085011</t>
  </si>
  <si>
    <t>87085031</t>
  </si>
  <si>
    <t>87085051</t>
  </si>
  <si>
    <t>87085061</t>
  </si>
  <si>
    <t>87085065</t>
  </si>
  <si>
    <t>87085070</t>
  </si>
  <si>
    <t>87085075</t>
  </si>
  <si>
    <t>87085079</t>
  </si>
  <si>
    <t>87085081</t>
  </si>
  <si>
    <t>87085085</t>
  </si>
  <si>
    <t>87085089</t>
  </si>
  <si>
    <t>87085093</t>
  </si>
  <si>
    <t>87085095</t>
  </si>
  <si>
    <t>87087005</t>
  </si>
  <si>
    <t>87087015</t>
  </si>
  <si>
    <t>87087025</t>
  </si>
  <si>
    <t>87087035</t>
  </si>
  <si>
    <t>87087045</t>
  </si>
  <si>
    <t>87087060</t>
  </si>
  <si>
    <t>87088003</t>
  </si>
  <si>
    <t>87088013</t>
  </si>
  <si>
    <t>87088016</t>
  </si>
  <si>
    <t>87088051</t>
  </si>
  <si>
    <t>87088055</t>
  </si>
  <si>
    <t>87088060</t>
  </si>
  <si>
    <t>87088065</t>
  </si>
  <si>
    <t>87089110</t>
  </si>
  <si>
    <t>87089150</t>
  </si>
  <si>
    <t>87089160</t>
  </si>
  <si>
    <t>87089165</t>
  </si>
  <si>
    <t>87089170</t>
  </si>
  <si>
    <t>87089175</t>
  </si>
  <si>
    <t>87089210</t>
  </si>
  <si>
    <t>87089250</t>
  </si>
  <si>
    <t>87089260</t>
  </si>
  <si>
    <t>87089265</t>
  </si>
  <si>
    <t>87089270</t>
  </si>
  <si>
    <t>87089275</t>
  </si>
  <si>
    <t>87089315</t>
  </si>
  <si>
    <t>87089330</t>
  </si>
  <si>
    <t>87089360</t>
  </si>
  <si>
    <t>87089375</t>
  </si>
  <si>
    <t>87089410</t>
  </si>
  <si>
    <t>87089450</t>
  </si>
  <si>
    <t>87089460</t>
  </si>
  <si>
    <t>87089465</t>
  </si>
  <si>
    <t>87089470</t>
  </si>
  <si>
    <t>87089475</t>
  </si>
  <si>
    <t>87089505</t>
  </si>
  <si>
    <t>87089510</t>
  </si>
  <si>
    <t>87089515</t>
  </si>
  <si>
    <t>87089520</t>
  </si>
  <si>
    <t>87089903</t>
  </si>
  <si>
    <t>87089906</t>
  </si>
  <si>
    <t>87089916</t>
  </si>
  <si>
    <t>87089923</t>
  </si>
  <si>
    <t>87089927</t>
  </si>
  <si>
    <t>87089931</t>
  </si>
  <si>
    <t>87089941</t>
  </si>
  <si>
    <t>87089948</t>
  </si>
  <si>
    <t>87089953</t>
  </si>
  <si>
    <t>87089955</t>
  </si>
  <si>
    <t>87089958</t>
  </si>
  <si>
    <t>87089968</t>
  </si>
  <si>
    <t>87089981</t>
  </si>
  <si>
    <t>87091100</t>
  </si>
  <si>
    <t>87091900</t>
  </si>
  <si>
    <t>87099000</t>
  </si>
  <si>
    <t>87100000</t>
  </si>
  <si>
    <t>87111000</t>
  </si>
  <si>
    <t>87112000</t>
  </si>
  <si>
    <t>87113000</t>
  </si>
  <si>
    <t>87114030</t>
  </si>
  <si>
    <t>87114060</t>
  </si>
  <si>
    <t>87115000</t>
  </si>
  <si>
    <t>87116000</t>
  </si>
  <si>
    <t>87120015</t>
  </si>
  <si>
    <t>87120025</t>
  </si>
  <si>
    <t>87120035</t>
  </si>
  <si>
    <t>87120044</t>
  </si>
  <si>
    <t>87120048</t>
  </si>
  <si>
    <t>87120050</t>
  </si>
  <si>
    <t>87141000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</si>
  <si>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</si>
  <si>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</si>
  <si>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</si>
  <si>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</si>
  <si>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</si>
  <si>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</si>
  <si>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</si>
  <si>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</si>
  <si>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</si>
  <si>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</si>
  <si>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</si>
  <si>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</si>
  <si>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</si>
  <si>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</si>
  <si>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</si>
  <si>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</si>
  <si>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</si>
  <si>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</si>
  <si>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</si>
  <si>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</si>
  <si>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</si>
  <si>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</si>
  <si>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87161000</t>
  </si>
  <si>
    <t>87162000</t>
  </si>
  <si>
    <t>87163100</t>
  </si>
  <si>
    <t>87163900</t>
  </si>
  <si>
    <t>87164000</t>
  </si>
  <si>
    <t>87168010</t>
  </si>
  <si>
    <t>87168050</t>
  </si>
  <si>
    <t>87169010</t>
  </si>
  <si>
    <t>87169030</t>
  </si>
  <si>
    <t>87169050</t>
  </si>
  <si>
    <t>88010000</t>
  </si>
  <si>
    <t>88026030</t>
  </si>
  <si>
    <t>88026090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</si>
  <si>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</si>
  <si>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</si>
  <si>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</si>
  <si>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</si>
  <si>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</si>
  <si>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</si>
  <si>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</si>
  <si>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</si>
  <si>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</si>
  <si>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</si>
  <si>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</si>
  <si>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</si>
  <si>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</si>
  <si>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</si>
  <si>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</si>
  <si>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</si>
  <si>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</si>
  <si>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</si>
  <si>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88079030</t>
  </si>
  <si>
    <t>88079090</t>
  </si>
  <si>
    <t>89011000</t>
  </si>
  <si>
    <t>89012000</t>
  </si>
  <si>
    <t>89013000</t>
  </si>
  <si>
    <t>89019000</t>
  </si>
  <si>
    <t>89020000</t>
  </si>
  <si>
    <t>89031100</t>
  </si>
  <si>
    <t>89031200</t>
  </si>
  <si>
    <t>89031900</t>
  </si>
  <si>
    <t>89032100</t>
  </si>
  <si>
    <t>89032200</t>
  </si>
  <si>
    <t>89032300</t>
  </si>
  <si>
    <t>89033100</t>
  </si>
  <si>
    <t>89033200</t>
  </si>
  <si>
    <t>89033300</t>
  </si>
  <si>
    <t>89039305</t>
  </si>
  <si>
    <t>89039315</t>
  </si>
  <si>
    <t>89039320</t>
  </si>
  <si>
    <t>89039390</t>
  </si>
  <si>
    <t>89039906</t>
  </si>
  <si>
    <t>89039916</t>
  </si>
  <si>
    <t>89039921</t>
  </si>
  <si>
    <t>89039991</t>
  </si>
  <si>
    <t>89040000</t>
  </si>
  <si>
    <t>89051000</t>
  </si>
  <si>
    <t>89052000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</si>
  <si>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</si>
  <si>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</si>
  <si>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</si>
  <si>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</si>
  <si>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</si>
  <si>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</si>
  <si>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</si>
  <si>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</si>
  <si>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</si>
  <si>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</si>
  <si>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</si>
  <si>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</si>
  <si>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</si>
  <si>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</si>
  <si>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</si>
  <si>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</si>
  <si>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</si>
  <si>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</si>
  <si>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</si>
  <si>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</si>
  <si>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</si>
  <si>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</si>
  <si>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</si>
  <si>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</si>
  <si>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</si>
  <si>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</si>
  <si>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</si>
  <si>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</si>
  <si>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</si>
  <si>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</si>
  <si>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</si>
  <si>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</si>
  <si>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</si>
  <si>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90058060</t>
  </si>
  <si>
    <t>90059040</t>
  </si>
  <si>
    <t>90059080</t>
  </si>
  <si>
    <t>90063000</t>
  </si>
  <si>
    <t>90064040</t>
  </si>
  <si>
    <t>90065302</t>
  </si>
  <si>
    <t>90065905</t>
  </si>
  <si>
    <t>90065908</t>
  </si>
  <si>
    <t>90065910</t>
  </si>
  <si>
    <t>90065912</t>
  </si>
  <si>
    <t>90065915</t>
  </si>
  <si>
    <t>90065920</t>
  </si>
  <si>
    <t>90065940</t>
  </si>
  <si>
    <t>90065991</t>
  </si>
  <si>
    <t>90066100</t>
  </si>
  <si>
    <t>90069100</t>
  </si>
  <si>
    <t>90069900</t>
  </si>
  <si>
    <t>90071000</t>
  </si>
  <si>
    <t>90072020</t>
  </si>
  <si>
    <t>90072040</t>
  </si>
  <si>
    <t>90072060</t>
  </si>
  <si>
    <t>90072080</t>
  </si>
  <si>
    <t>90079140</t>
  </si>
  <si>
    <t>90079180</t>
  </si>
  <si>
    <t>90079200</t>
  </si>
  <si>
    <t>90085020</t>
  </si>
  <si>
    <t>90085030</t>
  </si>
  <si>
    <t>90085050</t>
  </si>
  <si>
    <t>90089040</t>
  </si>
  <si>
    <t>90089080</t>
  </si>
  <si>
    <t>90101000</t>
  </si>
  <si>
    <t>90105010</t>
  </si>
  <si>
    <t>90105020</t>
  </si>
  <si>
    <t>90105030</t>
  </si>
  <si>
    <t>90105040</t>
  </si>
  <si>
    <t>90105050</t>
  </si>
  <si>
    <t>90105060</t>
  </si>
  <si>
    <t>90106000</t>
  </si>
  <si>
    <t>90109085</t>
  </si>
  <si>
    <t>90109095</t>
  </si>
  <si>
    <t>90111040</t>
  </si>
  <si>
    <t>90111080</t>
  </si>
  <si>
    <t>90112040</t>
  </si>
  <si>
    <t>90112080</t>
  </si>
  <si>
    <t>90118000</t>
  </si>
  <si>
    <t>90119000</t>
  </si>
  <si>
    <t>90121000</t>
  </si>
  <si>
    <t>90129000</t>
  </si>
  <si>
    <t>90131010</t>
  </si>
  <si>
    <t>90131030</t>
  </si>
  <si>
    <t>90131045</t>
  </si>
  <si>
    <t>90131050</t>
  </si>
  <si>
    <t>90132000</t>
  </si>
  <si>
    <t>90138020</t>
  </si>
  <si>
    <t>90138040</t>
  </si>
  <si>
    <t>90139020</t>
  </si>
  <si>
    <t>90139070</t>
  </si>
  <si>
    <t>90139080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</si>
  <si>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</si>
  <si>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</si>
  <si>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</si>
  <si>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</si>
  <si>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</si>
  <si>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</si>
  <si>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</si>
  <si>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</si>
  <si>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</si>
  <si>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</si>
  <si>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</si>
  <si>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</si>
  <si>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</si>
  <si>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</si>
  <si>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</si>
  <si>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</si>
  <si>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</si>
  <si>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</si>
  <si>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</si>
  <si>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</si>
  <si>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</si>
  <si>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</si>
  <si>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</si>
  <si>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</si>
  <si>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</si>
  <si>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</si>
  <si>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</si>
  <si>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90160020</t>
  </si>
  <si>
    <t>90160040</t>
  </si>
  <si>
    <t>90160060</t>
  </si>
  <si>
    <t>90171040</t>
  </si>
  <si>
    <t>90171080</t>
  </si>
  <si>
    <t>90172040</t>
  </si>
  <si>
    <t>90172070</t>
  </si>
  <si>
    <t>90172080</t>
  </si>
  <si>
    <t>90173040</t>
  </si>
  <si>
    <t>90173080</t>
  </si>
  <si>
    <t>90178000</t>
  </si>
  <si>
    <t>90179001</t>
  </si>
  <si>
    <t>90181130</t>
  </si>
  <si>
    <t>90181160</t>
  </si>
  <si>
    <t>90181190</t>
  </si>
  <si>
    <t>90181200</t>
  </si>
  <si>
    <t>90181300</t>
  </si>
  <si>
    <t>90181400</t>
  </si>
  <si>
    <t>90181940</t>
  </si>
  <si>
    <t>90181955</t>
  </si>
  <si>
    <t>90181975</t>
  </si>
  <si>
    <t>90181995</t>
  </si>
  <si>
    <t>90182000</t>
  </si>
  <si>
    <t>90183100</t>
  </si>
  <si>
    <t>90183200</t>
  </si>
  <si>
    <t>90189030</t>
  </si>
  <si>
    <t>90189060</t>
  </si>
  <si>
    <t>90189075</t>
  </si>
  <si>
    <t>90215000</t>
  </si>
  <si>
    <t>90221200</t>
  </si>
  <si>
    <t>90221300</t>
  </si>
  <si>
    <t>90221400</t>
  </si>
  <si>
    <t>90221900</t>
  </si>
  <si>
    <t>90222100</t>
  </si>
  <si>
    <t>90222980</t>
  </si>
  <si>
    <t>90223000</t>
  </si>
  <si>
    <t>90229005</t>
  </si>
  <si>
    <t>90229015</t>
  </si>
  <si>
    <t>90229025</t>
  </si>
  <si>
    <t>90229040</t>
  </si>
  <si>
    <t>90229060</t>
  </si>
  <si>
    <t>90229095</t>
  </si>
  <si>
    <t>90230000</t>
  </si>
  <si>
    <t>90241000</t>
  </si>
  <si>
    <t>90248000</t>
  </si>
  <si>
    <t>90249000</t>
  </si>
  <si>
    <t>90251940</t>
  </si>
  <si>
    <t>90251980</t>
  </si>
  <si>
    <t>90258010</t>
  </si>
  <si>
    <t>90258015</t>
  </si>
  <si>
    <t>90258020</t>
  </si>
  <si>
    <t>90258035</t>
  </si>
  <si>
    <t>90258040</t>
  </si>
  <si>
    <t>90258050</t>
  </si>
  <si>
    <t>90259006</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</si>
  <si>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</si>
  <si>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</si>
  <si>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</si>
  <si>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</si>
  <si>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</si>
  <si>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</si>
  <si>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</si>
  <si>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</si>
  <si>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</si>
  <si>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</si>
  <si>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</si>
  <si>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</si>
  <si>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</si>
  <si>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</si>
  <si>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</si>
  <si>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</si>
  <si>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</si>
  <si>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</si>
  <si>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90275010</t>
  </si>
  <si>
    <t>90275040</t>
  </si>
  <si>
    <t>90275080</t>
  </si>
  <si>
    <t>90278100</t>
  </si>
  <si>
    <t>90278925</t>
  </si>
  <si>
    <t>90278945</t>
  </si>
  <si>
    <t>90278980</t>
  </si>
  <si>
    <t>90279020</t>
  </si>
  <si>
    <t>90279045</t>
  </si>
  <si>
    <t>90279054</t>
  </si>
  <si>
    <t>90279056</t>
  </si>
  <si>
    <t>90279059</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</si>
  <si>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</si>
  <si>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</si>
  <si>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</si>
  <si>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</si>
  <si>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</si>
  <si>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</si>
  <si>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</si>
  <si>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</si>
  <si>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</si>
  <si>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</si>
  <si>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</si>
  <si>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</si>
  <si>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</si>
  <si>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</si>
  <si>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</si>
  <si>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</si>
  <si>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</si>
  <si>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</si>
  <si>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90302005</t>
  </si>
  <si>
    <t>90302010</t>
  </si>
  <si>
    <t>90303100</t>
  </si>
  <si>
    <t>90303200</t>
  </si>
  <si>
    <t>90303334</t>
  </si>
  <si>
    <t>90303338</t>
  </si>
  <si>
    <t>90303901</t>
  </si>
  <si>
    <t>90304000</t>
  </si>
  <si>
    <t>90308200</t>
  </si>
  <si>
    <t>90308400</t>
  </si>
  <si>
    <t>90308901</t>
  </si>
  <si>
    <t>90309025</t>
  </si>
  <si>
    <t>90309046</t>
  </si>
  <si>
    <t>90309066</t>
  </si>
  <si>
    <t>90309068</t>
  </si>
  <si>
    <t>90309084</t>
  </si>
  <si>
    <t>90309089</t>
  </si>
  <si>
    <t>90311000</t>
  </si>
  <si>
    <t>90312000</t>
  </si>
  <si>
    <t>90314100</t>
  </si>
  <si>
    <t>90314910</t>
  </si>
  <si>
    <t>90314940</t>
  </si>
  <si>
    <t>90314970</t>
  </si>
  <si>
    <t>90314990</t>
  </si>
  <si>
    <t>90318040</t>
  </si>
  <si>
    <t>90318080</t>
  </si>
  <si>
    <t>90319021</t>
  </si>
  <si>
    <t>90319045</t>
  </si>
  <si>
    <t>90319054</t>
  </si>
  <si>
    <t>90319059</t>
  </si>
  <si>
    <t>90319070</t>
  </si>
  <si>
    <t>90319091</t>
  </si>
  <si>
    <t>90321000</t>
  </si>
  <si>
    <t>90322000</t>
  </si>
  <si>
    <t>90328100</t>
  </si>
  <si>
    <t>90328920</t>
  </si>
  <si>
    <t>90328940</t>
  </si>
  <si>
    <t>90328960</t>
  </si>
  <si>
    <t>90329021</t>
  </si>
  <si>
    <t>90329041</t>
  </si>
  <si>
    <t>90329061</t>
  </si>
  <si>
    <t>90330020</t>
  </si>
  <si>
    <t>90330030</t>
  </si>
  <si>
    <t>90330090</t>
  </si>
  <si>
    <t>91011140</t>
  </si>
  <si>
    <t>91011180</t>
  </si>
  <si>
    <t>91011920</t>
  </si>
  <si>
    <t>91011940</t>
  </si>
  <si>
    <t>91011980</t>
  </si>
  <si>
    <t>91012110</t>
  </si>
  <si>
    <t>91012130</t>
  </si>
  <si>
    <t>91012150</t>
  </si>
  <si>
    <t>91012180</t>
  </si>
  <si>
    <t>91012910</t>
  </si>
  <si>
    <t>91012920</t>
  </si>
  <si>
    <t>91012930</t>
  </si>
  <si>
    <t>91012940</t>
  </si>
  <si>
    <t>91012950</t>
  </si>
  <si>
    <t>91012970</t>
  </si>
  <si>
    <t>91012980</t>
  </si>
  <si>
    <t>91012990</t>
  </si>
  <si>
    <t>91019120</t>
  </si>
  <si>
    <t>91019180</t>
  </si>
  <si>
    <t>91019920</t>
  </si>
  <si>
    <t>91019960</t>
  </si>
  <si>
    <t>91019980</t>
  </si>
  <si>
    <t>91021110</t>
  </si>
  <si>
    <t>91021125</t>
  </si>
  <si>
    <t>91021130</t>
  </si>
  <si>
    <t>91021145</t>
  </si>
  <si>
    <t>91021150</t>
  </si>
  <si>
    <t>91021165</t>
  </si>
  <si>
    <t>91021170</t>
  </si>
  <si>
    <t>91021195</t>
  </si>
  <si>
    <t>91021280</t>
  </si>
  <si>
    <t>91021920</t>
  </si>
  <si>
    <t>91021940</t>
  </si>
  <si>
    <t>91021960</t>
  </si>
  <si>
    <t>91021980</t>
  </si>
  <si>
    <t>91022110</t>
  </si>
  <si>
    <t>91022125</t>
  </si>
  <si>
    <t>91022130</t>
  </si>
  <si>
    <t>91022150</t>
  </si>
  <si>
    <t>91022170</t>
  </si>
  <si>
    <t>91022190</t>
  </si>
  <si>
    <t>91022902</t>
  </si>
  <si>
    <t>91022904</t>
  </si>
  <si>
    <t>91022910</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</si>
  <si>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</si>
  <si>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</si>
  <si>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</si>
  <si>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</si>
  <si>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</si>
  <si>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</si>
  <si>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</si>
  <si>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</si>
  <si>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</si>
  <si>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</si>
  <si>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</si>
  <si>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</si>
  <si>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</si>
  <si>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</si>
  <si>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</si>
  <si>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</si>
  <si>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91031080</t>
  </si>
  <si>
    <t>91039000</t>
  </si>
  <si>
    <t>91040005</t>
  </si>
  <si>
    <t>91040010</t>
  </si>
  <si>
    <t>91040020</t>
  </si>
  <si>
    <t>91040025</t>
  </si>
  <si>
    <t>91040030</t>
  </si>
  <si>
    <t>91040040</t>
  </si>
  <si>
    <t>91040045</t>
  </si>
  <si>
    <t>91040050</t>
  </si>
  <si>
    <t>91040060</t>
  </si>
  <si>
    <t>91051910</t>
  </si>
  <si>
    <t>91051920</t>
  </si>
  <si>
    <t>91051930</t>
  </si>
  <si>
    <t>91051950</t>
  </si>
  <si>
    <t>91052910</t>
  </si>
  <si>
    <t>91052920</t>
  </si>
  <si>
    <t>91052930</t>
  </si>
  <si>
    <t>91052950</t>
  </si>
  <si>
    <t>91059910</t>
  </si>
  <si>
    <t>91059920</t>
  </si>
  <si>
    <t>91059930</t>
  </si>
  <si>
    <t>91059940</t>
  </si>
  <si>
    <t>91059960</t>
  </si>
  <si>
    <t>91061000</t>
  </si>
  <si>
    <t>91069020</t>
  </si>
  <si>
    <t>91069040</t>
  </si>
  <si>
    <t>91069055</t>
  </si>
  <si>
    <t>91069065</t>
  </si>
  <si>
    <t>91069075</t>
  </si>
  <si>
    <t>91069085</t>
  </si>
  <si>
    <t>91070040</t>
  </si>
  <si>
    <t>91070080</t>
  </si>
  <si>
    <t>91081140</t>
  </si>
  <si>
    <t>91081180</t>
  </si>
  <si>
    <t>91081940</t>
  </si>
  <si>
    <t>91081980</t>
  </si>
  <si>
    <t>91082040</t>
  </si>
  <si>
    <t>91082080</t>
  </si>
  <si>
    <t>91089010</t>
  </si>
  <si>
    <t>91089020</t>
  </si>
  <si>
    <t>91089030</t>
  </si>
  <si>
    <t>91089040</t>
  </si>
  <si>
    <t>91089050</t>
  </si>
  <si>
    <t>91089060</t>
  </si>
  <si>
    <t>91089070</t>
  </si>
  <si>
    <t>91089085</t>
  </si>
  <si>
    <t>91089090</t>
  </si>
  <si>
    <t>91089095</t>
  </si>
  <si>
    <t>91091020</t>
  </si>
  <si>
    <t>91091040</t>
  </si>
  <si>
    <t>91091050</t>
  </si>
  <si>
    <t>91091080</t>
  </si>
  <si>
    <t>91099020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</si>
  <si>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</si>
  <si>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</si>
  <si>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</si>
  <si>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</si>
  <si>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</si>
  <si>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</si>
  <si>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</si>
  <si>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</si>
  <si>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</si>
  <si>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</si>
  <si>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</si>
  <si>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</si>
  <si>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</si>
  <si>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</si>
  <si>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</si>
  <si>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</si>
  <si>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</si>
  <si>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</si>
  <si>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91132060</t>
  </si>
  <si>
    <t>91132090</t>
  </si>
  <si>
    <t>91139080</t>
  </si>
  <si>
    <t>91143040</t>
  </si>
  <si>
    <t>91143080</t>
  </si>
  <si>
    <t>91144020</t>
  </si>
  <si>
    <t>91144040</t>
  </si>
  <si>
    <t>91144060</t>
  </si>
  <si>
    <t>91144080</t>
  </si>
  <si>
    <t>91149010</t>
  </si>
  <si>
    <t>91149015</t>
  </si>
  <si>
    <t>91149034</t>
  </si>
  <si>
    <t>91149038</t>
  </si>
  <si>
    <t>91149040</t>
  </si>
  <si>
    <t>91149050</t>
  </si>
  <si>
    <t>92011000</t>
  </si>
  <si>
    <t>92012000</t>
  </si>
  <si>
    <t>92019000</t>
  </si>
  <si>
    <t>92029020</t>
  </si>
  <si>
    <t>92029040</t>
  </si>
  <si>
    <t>92051000</t>
  </si>
  <si>
    <t>92059012</t>
  </si>
  <si>
    <t>92059014</t>
  </si>
  <si>
    <t>92059015</t>
  </si>
  <si>
    <t>92059018</t>
  </si>
  <si>
    <t>92059019</t>
  </si>
  <si>
    <t>92059020</t>
  </si>
  <si>
    <t>92059040</t>
  </si>
  <si>
    <t>92059060</t>
  </si>
  <si>
    <t>92060020</t>
  </si>
  <si>
    <t>92060040</t>
  </si>
  <si>
    <t>92060060</t>
  </si>
  <si>
    <t>92060080</t>
  </si>
  <si>
    <t>92071000</t>
  </si>
  <si>
    <t>92079000</t>
  </si>
  <si>
    <t>92089000</t>
  </si>
  <si>
    <t>92093000</t>
  </si>
  <si>
    <t>92099140</t>
  </si>
  <si>
    <t>92099180</t>
  </si>
  <si>
    <t>92099240</t>
  </si>
  <si>
    <t>92099260</t>
  </si>
  <si>
    <t>92099280</t>
  </si>
  <si>
    <t>92099480</t>
  </si>
  <si>
    <t>92099905</t>
  </si>
  <si>
    <t>92099910</t>
  </si>
  <si>
    <t>92099916</t>
  </si>
  <si>
    <t>92099918</t>
  </si>
  <si>
    <t>92099920</t>
  </si>
  <si>
    <t>92099940</t>
  </si>
  <si>
    <t>92099961</t>
  </si>
  <si>
    <t>92099980</t>
  </si>
  <si>
    <t>93011000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</si>
  <si>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</si>
  <si>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</si>
  <si>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</si>
  <si>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</si>
  <si>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</si>
  <si>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</si>
  <si>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</si>
  <si>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</si>
  <si>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</si>
  <si>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</si>
  <si>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</si>
  <si>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</si>
  <si>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</si>
  <si>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</si>
  <si>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</si>
  <si>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</si>
  <si>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</si>
  <si>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</si>
  <si>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93052005</t>
  </si>
  <si>
    <t>93052080</t>
  </si>
  <si>
    <t>93059110</t>
  </si>
  <si>
    <t>93059120</t>
  </si>
  <si>
    <t>93059130</t>
  </si>
  <si>
    <t>93059950</t>
  </si>
  <si>
    <t>93059960</t>
  </si>
  <si>
    <t>93062100</t>
  </si>
  <si>
    <t>93062900</t>
  </si>
  <si>
    <t>93063041</t>
  </si>
  <si>
    <t>93063080</t>
  </si>
  <si>
    <t>93069000</t>
  </si>
  <si>
    <t>93070000</t>
  </si>
  <si>
    <t>94011040</t>
  </si>
  <si>
    <t>94011080</t>
  </si>
  <si>
    <t>94012000</t>
  </si>
  <si>
    <t>94013100</t>
  </si>
  <si>
    <t>94013900</t>
  </si>
  <si>
    <t>94014100</t>
  </si>
  <si>
    <t>94014900</t>
  </si>
  <si>
    <t>94015200</t>
  </si>
  <si>
    <t>94015300</t>
  </si>
  <si>
    <t>94015900</t>
  </si>
  <si>
    <t>94016120</t>
  </si>
  <si>
    <t>94016160</t>
  </si>
  <si>
    <t>94016920</t>
  </si>
  <si>
    <t>94016940</t>
  </si>
  <si>
    <t>94019115</t>
  </si>
  <si>
    <t>94019120</t>
  </si>
  <si>
    <t>94019190</t>
  </si>
  <si>
    <t>94019910</t>
  </si>
  <si>
    <t>94019925</t>
  </si>
  <si>
    <t>94019935</t>
  </si>
  <si>
    <t>94019990</t>
  </si>
  <si>
    <t>94031000</t>
  </si>
  <si>
    <t>94032000</t>
  </si>
  <si>
    <t>94033040</t>
  </si>
  <si>
    <t>94033080</t>
  </si>
  <si>
    <t>94034040</t>
  </si>
  <si>
    <t>94034060</t>
  </si>
  <si>
    <t>94034090</t>
  </si>
  <si>
    <t>94035040</t>
  </si>
  <si>
    <t>94035060</t>
  </si>
  <si>
    <t>94035090</t>
  </si>
  <si>
    <t>94036040</t>
  </si>
  <si>
    <t>94036080</t>
  </si>
  <si>
    <t>94038200</t>
  </si>
  <si>
    <t>94038300</t>
  </si>
  <si>
    <t>94038930</t>
  </si>
  <si>
    <t>94038960</t>
  </si>
  <si>
    <t>94039100</t>
  </si>
  <si>
    <t>94039910</t>
  </si>
  <si>
    <t>94039920</t>
  </si>
  <si>
    <t>94039930</t>
  </si>
  <si>
    <t>94039940</t>
  </si>
  <si>
    <t>94039950</t>
  </si>
  <si>
    <t>94039990</t>
  </si>
  <si>
    <t>94041000</t>
  </si>
  <si>
    <t>94042100</t>
  </si>
  <si>
    <t>94042910</t>
  </si>
  <si>
    <t>94042990</t>
  </si>
  <si>
    <t>94049010</t>
  </si>
  <si>
    <t>94049020</t>
  </si>
  <si>
    <t>94051140</t>
  </si>
  <si>
    <t>94051160</t>
  </si>
  <si>
    <t>94051180</t>
  </si>
  <si>
    <t>94051940</t>
  </si>
  <si>
    <t>94051960</t>
  </si>
  <si>
    <t>94051980</t>
  </si>
  <si>
    <t>94052140</t>
  </si>
  <si>
    <t>94052160</t>
  </si>
  <si>
    <t>94052180</t>
  </si>
  <si>
    <t>94052940</t>
  </si>
  <si>
    <t>94052960</t>
  </si>
  <si>
    <t>94052980</t>
  </si>
  <si>
    <t>94053100</t>
  </si>
  <si>
    <t>94053900</t>
  </si>
  <si>
    <t>94054140</t>
  </si>
  <si>
    <t>94054160</t>
  </si>
  <si>
    <t>94054182</t>
  </si>
  <si>
    <t>94054184</t>
  </si>
  <si>
    <t>94054240</t>
  </si>
  <si>
    <t>94054260</t>
  </si>
  <si>
    <t>94054282</t>
  </si>
  <si>
    <t>94054284</t>
  </si>
  <si>
    <t>94054900</t>
  </si>
  <si>
    <t>94055020</t>
  </si>
  <si>
    <t>94055030</t>
  </si>
  <si>
    <t>94055040</t>
  </si>
  <si>
    <t>94056120</t>
  </si>
  <si>
    <t>94056140</t>
  </si>
  <si>
    <t>94056160</t>
  </si>
  <si>
    <t>94056920</t>
  </si>
  <si>
    <t>94056940</t>
  </si>
  <si>
    <t>94056960</t>
  </si>
  <si>
    <t>94059110</t>
  </si>
  <si>
    <t>94059130</t>
  </si>
  <si>
    <t>94059140</t>
  </si>
  <si>
    <t>94059160</t>
  </si>
  <si>
    <t>94059200</t>
  </si>
  <si>
    <t>94059920</t>
  </si>
  <si>
    <t>94059940</t>
  </si>
  <si>
    <t>94061000</t>
  </si>
  <si>
    <t>94062000</t>
  </si>
  <si>
    <t>94069001</t>
  </si>
  <si>
    <t>95042020</t>
  </si>
  <si>
    <t>95042040</t>
  </si>
  <si>
    <t>95042080</t>
  </si>
  <si>
    <t>95043000</t>
  </si>
  <si>
    <t>95049090</t>
  </si>
  <si>
    <t>95051010</t>
  </si>
  <si>
    <t>95061120</t>
  </si>
  <si>
    <t>95061140</t>
  </si>
  <si>
    <t>95061160</t>
  </si>
  <si>
    <t>95061240</t>
  </si>
  <si>
    <t>95061280</t>
  </si>
  <si>
    <t>95061940</t>
  </si>
  <si>
    <t>95061980</t>
  </si>
  <si>
    <t>95062140</t>
  </si>
  <si>
    <t>95062180</t>
  </si>
  <si>
    <t>95062900</t>
  </si>
  <si>
    <t>95063100</t>
  </si>
  <si>
    <t>95063200</t>
  </si>
  <si>
    <t>95063900</t>
  </si>
  <si>
    <t>95065160</t>
  </si>
  <si>
    <t>95065980</t>
  </si>
  <si>
    <t>95066100</t>
  </si>
  <si>
    <t>95066240</t>
  </si>
  <si>
    <t>95066280</t>
  </si>
  <si>
    <t>95066920</t>
  </si>
  <si>
    <t>95066940</t>
  </si>
  <si>
    <t>95066960</t>
  </si>
  <si>
    <t>95067040</t>
  </si>
  <si>
    <t>95067060</t>
  </si>
  <si>
    <t>95069100</t>
  </si>
  <si>
    <t>95069920</t>
  </si>
  <si>
    <t>95069925</t>
  </si>
  <si>
    <t>95069928</t>
  </si>
  <si>
    <t>95069930</t>
  </si>
  <si>
    <t>95069935</t>
  </si>
  <si>
    <t>95069940</t>
  </si>
  <si>
    <t>95069945</t>
  </si>
  <si>
    <t>95069955</t>
  </si>
  <si>
    <t>95069960</t>
  </si>
  <si>
    <t>95072040</t>
  </si>
  <si>
    <t>95072080</t>
  </si>
  <si>
    <t>95073060</t>
  </si>
  <si>
    <t>95073080</t>
  </si>
  <si>
    <t>95079020</t>
  </si>
  <si>
    <t>95079040</t>
  </si>
  <si>
    <t>95079070</t>
  </si>
  <si>
    <t>95081000</t>
  </si>
  <si>
    <t>95082100</t>
  </si>
  <si>
    <t>95082200</t>
  </si>
  <si>
    <t>95082300</t>
  </si>
  <si>
    <t>95082400</t>
  </si>
  <si>
    <t>95082500</t>
  </si>
  <si>
    <t>95082600</t>
  </si>
  <si>
    <t>95082900</t>
  </si>
  <si>
    <t>95083000</t>
  </si>
  <si>
    <t>95084000</t>
  </si>
  <si>
    <t>96011000</t>
  </si>
  <si>
    <t>96019020</t>
  </si>
  <si>
    <t>96019040</t>
  </si>
  <si>
    <t>96019060</t>
  </si>
  <si>
    <t>96019080</t>
  </si>
  <si>
    <t>96020010</t>
  </si>
  <si>
    <t>96020040</t>
  </si>
  <si>
    <t>96020050</t>
  </si>
  <si>
    <t>96031015</t>
  </si>
  <si>
    <t>96031035</t>
  </si>
  <si>
    <t>96031040</t>
  </si>
  <si>
    <t>96031050</t>
  </si>
  <si>
    <t>96031060</t>
  </si>
  <si>
    <t>96031090</t>
  </si>
  <si>
    <t>96032100</t>
  </si>
  <si>
    <t>96033020</t>
  </si>
  <si>
    <t>96033040</t>
  </si>
  <si>
    <t>96035000</t>
  </si>
  <si>
    <t>96039040</t>
  </si>
  <si>
    <t>96039080</t>
  </si>
  <si>
    <t>96040000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</si>
  <si>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</si>
  <si>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</si>
  <si>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</si>
  <si>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</si>
  <si>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</si>
  <si>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</si>
  <si>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</si>
  <si>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</si>
  <si>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</si>
  <si>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</si>
  <si>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</si>
  <si>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</si>
  <si>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</si>
  <si>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</si>
  <si>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</si>
  <si>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</si>
  <si>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96083000</t>
  </si>
  <si>
    <t>96084040</t>
  </si>
  <si>
    <t>96084080</t>
  </si>
  <si>
    <t>96085000</t>
  </si>
  <si>
    <t>96086000</t>
  </si>
  <si>
    <t>96089100</t>
  </si>
  <si>
    <t>96089920</t>
  </si>
  <si>
    <t>96089930</t>
  </si>
  <si>
    <t>96089940</t>
  </si>
  <si>
    <t>96089960</t>
  </si>
  <si>
    <t>96091000</t>
  </si>
  <si>
    <t>96092020</t>
  </si>
  <si>
    <t>96092040</t>
  </si>
  <si>
    <t>96099040</t>
  </si>
  <si>
    <t>96099080</t>
  </si>
  <si>
    <t>96110000</t>
  </si>
  <si>
    <t>96121010</t>
  </si>
  <si>
    <t>96121090</t>
  </si>
  <si>
    <t>96122000</t>
  </si>
  <si>
    <t>96131000</t>
  </si>
  <si>
    <t>96138010</t>
  </si>
  <si>
    <t>96138020</t>
  </si>
  <si>
    <t>96138040</t>
  </si>
  <si>
    <t>96138080</t>
  </si>
  <si>
    <t>96139040</t>
  </si>
  <si>
    <t>96139080</t>
  </si>
  <si>
    <t>96140021</t>
  </si>
  <si>
    <t>96140025</t>
  </si>
  <si>
    <t>96140026</t>
  </si>
  <si>
    <t>96140098</t>
  </si>
  <si>
    <t>96161000</t>
  </si>
  <si>
    <t>96170040</t>
  </si>
  <si>
    <t>96180000</t>
  </si>
  <si>
    <t>96190005</t>
  </si>
  <si>
    <t>96190011</t>
  </si>
  <si>
    <t>96190015</t>
  </si>
  <si>
    <t>96190021</t>
  </si>
  <si>
    <t>96190025</t>
  </si>
  <si>
    <t>96190033</t>
  </si>
  <si>
    <t>96190043</t>
  </si>
  <si>
    <t>96190048</t>
  </si>
  <si>
    <t>96190064</t>
  </si>
  <si>
    <t>96190071</t>
  </si>
  <si>
    <t>96190074</t>
  </si>
  <si>
    <t>96190078</t>
  </si>
  <si>
    <t>96190090</t>
  </si>
  <si>
    <t>96200010</t>
  </si>
  <si>
    <t>96200015</t>
  </si>
  <si>
    <t>96200020</t>
  </si>
  <si>
    <t>96200025</t>
  </si>
  <si>
    <t>96200030</t>
  </si>
  <si>
    <t>96200050</t>
  </si>
  <si>
    <t>96200055</t>
  </si>
  <si>
    <t>96200060</t>
  </si>
  <si>
    <t>96200065</t>
  </si>
  <si>
    <t>96200070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</si>
  <si>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</si>
  <si>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</si>
  <si>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</si>
  <si>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</si>
  <si>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</si>
  <si>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</si>
  <si>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</si>
  <si>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</si>
  <si>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</si>
  <si>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</si>
  <si>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</si>
  <si>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</si>
  <si>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</si>
  <si>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</si>
  <si>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</si>
  <si>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</si>
  <si>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</si>
  <si>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</si>
  <si>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</si>
  <si>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Purebred breeding animals.</t>
  </si>
  <si>
    <t>Free</t>
  </si>
  <si>
    <t>Other.</t>
  </si>
  <si>
    <t>Asses.</t>
  </si>
  <si>
    <t>6.8%</t>
  </si>
  <si>
    <t>Imported for immediate slaughter.</t>
  </si>
  <si>
    <t>4.5%</t>
  </si>
  <si>
    <t>Cows imported specially for dairy purposes.</t>
  </si>
  <si>
    <t>1¢/kg</t>
  </si>
  <si>
    <t>Weighing less than 50 kg each.</t>
  </si>
  <si>
    <t>Weighing 50 kg or more each.</t>
  </si>
  <si>
    <t>Sheep.</t>
  </si>
  <si>
    <t>Goats.</t>
  </si>
  <si>
    <t>68¢/head</t>
  </si>
  <si>
    <t>Chickens.</t>
  </si>
  <si>
    <t>0.9¢ each</t>
  </si>
  <si>
    <t>Turkeys.</t>
  </si>
  <si>
    <t>Ducks.</t>
  </si>
  <si>
    <t>Geese.</t>
  </si>
  <si>
    <t>Guinea fowls.</t>
  </si>
  <si>
    <t>2¢/kg</t>
  </si>
  <si>
    <t>Whales, dolphins and porpoises (mammals of the order cetacea); manatees and dugongs (mammals of the order sirenia); seals, sea lions and walruses (mammals of the suborder pinnipedia).</t>
  </si>
  <si>
    <t>Camels and other camelids (camelidae).</t>
  </si>
  <si>
    <t>Rabbits and hares.</t>
  </si>
  <si>
    <t>Foxes.</t>
  </si>
  <si>
    <t>4.8%</t>
  </si>
  <si>
    <t>Reptiles (including snakes and turtles).</t>
  </si>
  <si>
    <t>Birds of prey.</t>
  </si>
  <si>
    <t>1.8%</t>
  </si>
  <si>
    <t>Psittaciformes (including parrots, parakeets, macaws and cockatoos).</t>
  </si>
  <si>
    <t>Ostriches; emus (dromaius novaehollandiae).</t>
  </si>
  <si>
    <t>Bees.</t>
  </si>
  <si>
    <t>Described in general note 15 of the tariff schedule and entered pursuant to its provisions.</t>
  </si>
  <si>
    <t>4.4¢/kg</t>
  </si>
  <si>
    <t>Described in additional u.s. note 3 to this chapter and entered pursuant to its provisions.</t>
  </si>
  <si>
    <t>26.4%</t>
  </si>
  <si>
    <t>High-quality beef cuts.</t>
  </si>
  <si>
    <t>4%</t>
  </si>
  <si>
    <t>10%</t>
  </si>
  <si>
    <t>Carcasses and half-carcasses.</t>
  </si>
  <si>
    <t>Processed.</t>
  </si>
  <si>
    <t>1.4¢/kg</t>
  </si>
  <si>
    <t>Carcasses and half-carcasses of lamb, fresh or chilled.</t>
  </si>
  <si>
    <t>0.7¢/kg</t>
  </si>
  <si>
    <t>2.8¢/kg</t>
  </si>
  <si>
    <t>Lamb.</t>
  </si>
  <si>
    <t>Carcasses and half-carcasses of lamb, frozen.</t>
  </si>
  <si>
    <t>Meat of goats.</t>
  </si>
  <si>
    <t>Meat of horses, asses, mules or hinnies, fresh, chilled or frozen.</t>
  </si>
  <si>
    <t>Of bovine animals, fresh or chilled.</t>
  </si>
  <si>
    <t>Tongues.</t>
  </si>
  <si>
    <t>Livers.</t>
  </si>
  <si>
    <t>Of swine, fresh or chilled.</t>
  </si>
  <si>
    <t>Other, fresh or chilled.</t>
  </si>
  <si>
    <t>Other, frozen.</t>
  </si>
  <si>
    <t>Not cut in pieces, fresh or chilled.</t>
  </si>
  <si>
    <t>8.8¢/kg</t>
  </si>
  <si>
    <t>Not cut in pieces, frozen.</t>
  </si>
  <si>
    <t>Cuts and offal, fresh or chilled.</t>
  </si>
  <si>
    <t>17.6¢/kg</t>
  </si>
  <si>
    <t>Cuts and offal, frozen.</t>
  </si>
  <si>
    <t>15¢/kg</t>
  </si>
  <si>
    <t>Valued less than 88¢/kg.</t>
  </si>
  <si>
    <t>Valued 88¢ or more per kg.</t>
  </si>
  <si>
    <t>Fatty livers, fresh or chilled.</t>
  </si>
  <si>
    <t>Of rabbits or hares.</t>
  </si>
  <si>
    <t>6.4%</t>
  </si>
  <si>
    <t>Of primates.</t>
  </si>
  <si>
    <t>Of whales, dolphins and porpoises (mammals of the order cetacea); of manatees and dugongs (mammals of the order sirenia); of seals, sea lions and walruses (mammals of the suborder pinnipedia).</t>
  </si>
  <si>
    <t>Of reptiles (including snakes and turtles).</t>
  </si>
  <si>
    <t>Of camels and other camelids (camelidae).</t>
  </si>
  <si>
    <t>Deer.</t>
  </si>
  <si>
    <t>Frogsʼ legs.</t>
  </si>
  <si>
    <t>Quail, eviscerated, not in pieces.</t>
  </si>
  <si>
    <t>7¢/kg</t>
  </si>
  <si>
    <t>Of pigs.</t>
  </si>
  <si>
    <t>3.2%</t>
  </si>
  <si>
    <t>Hams, shoulders and cuts thereof, with bone in.</t>
  </si>
  <si>
    <t>Bellies (streaky) and cuts thereof.</t>
  </si>
  <si>
    <t>Meat of bovine animals.</t>
  </si>
  <si>
    <t>2.3%</t>
  </si>
  <si>
    <t>Meat of poultry of heading 0105.</t>
  </si>
  <si>
    <t>Freshwater.</t>
  </si>
  <si>
    <t>Trout (salmo trutta, oncorhynchus mykiss, oncorhynchus clarki, oncorhynchus aguabonita, oncorhynchus gilae, oncorhynchus apache and oncorhynchus chrysogaster).</t>
  </si>
  <si>
    <t>Eels (anguilla spp.).</t>
  </si>
  <si>
    <t>Carp (cyprinus spp., carassius spp., ctenopharyngodon idellus, hypophthalmichthys spp., cirrhinus spp., mylopharyngodon piceus, catla catla, labeo spp., osteochilus hasselti, leptobarbus hoeveni, megalobrama spp.).</t>
  </si>
  <si>
    <t>Atlantic and pacific bluefin tunas (thunnus thynnus, thunnus orientalis).</t>
  </si>
  <si>
    <t>Southern bluefin tunas (thunnus maccoyii).</t>
  </si>
  <si>
    <t>Trout (salmo trutta, oncorhynchus mykiss, oncorhynchus clarki, oncorhynchus aguabonita, oncorhynchus gilae, oncorhynchus apache  and oncorhynchus chrysogaster).</t>
  </si>
  <si>
    <t>Pacific salmon (oncorhynchus nerka, oncorhynchus gorbuscha, oncorhynchus keta, oncorhynchus tschawytscha, oncorhynchus kisutch, oncorhynchus masou and oncorhynchus rhodurus).</t>
  </si>
  <si>
    <t>Atlantic salmon (salmo salar) and danube salmon (hucho hucho).</t>
  </si>
  <si>
    <t>Halibut and greenland turbot (reinhardtius hippoglossoides, hippoglossus hippoglossus, hippoglossus stenolepis).</t>
  </si>
  <si>
    <t>Plaice (pleuronectes platessa).</t>
  </si>
  <si>
    <t>Sole (solea spp.).</t>
  </si>
  <si>
    <t>1.1¢/kg</t>
  </si>
  <si>
    <t>Turbots (psetta maxima).</t>
  </si>
  <si>
    <t>Albacore or longfinned tunas (thunnus alalunga).</t>
  </si>
  <si>
    <t>Yellowfin tunas (thunnus albacares).</t>
  </si>
  <si>
    <t>Skipjack tuna (stripe-bellied bonito) (katsuwonus pelamis).</t>
  </si>
  <si>
    <t>Bigeye tunas (thunnus obesus).</t>
  </si>
  <si>
    <t>Herrings (clupea harengus, clupea pallasii).</t>
  </si>
  <si>
    <t>Anchovies (engraulis spp.).</t>
  </si>
  <si>
    <t>Sardines (sardina pilchardus, sardinops spp.), sardinella (sardinella spp.), brisling or sprats (sprattus sprattus).</t>
  </si>
  <si>
    <t>Mackerel (scomber scombrus, scomber australasicus, scomber japonicus).</t>
  </si>
  <si>
    <t>Scaled (whether or not heads, viscera and/or fins have been removed, but not otherwise processed), in immediate containers weighing with their contents 6.8 kg or less.</t>
  </si>
  <si>
    <t>3%</t>
  </si>
  <si>
    <t>Swordfish (xiphias gladius).</t>
  </si>
  <si>
    <t>Cod (gadus morhua, gadus ogac, gadus macrocephalus).</t>
  </si>
  <si>
    <t>Haddock (melanogrammus aeglefinus).</t>
  </si>
  <si>
    <t>Coalfish (pollachius virens).</t>
  </si>
  <si>
    <t>Dogfish and other sharks.</t>
  </si>
  <si>
    <t>Rays and skates (rajidae).</t>
  </si>
  <si>
    <t>Toothfish (dissostichus spp.).</t>
  </si>
  <si>
    <t>Scaled (whether or not heads, viscera and/or fins have been processed), in immediate containers weighing with their contents 6.8 kg or less.</t>
  </si>
  <si>
    <t>Sturgeon roe.</t>
  </si>
  <si>
    <t>15%</t>
  </si>
  <si>
    <t>Shark fins.</t>
  </si>
  <si>
    <t>Sockeye salmon (red salmon) (oncorhynchus nerka).</t>
  </si>
  <si>
    <t>Other pacific salmon (oncorhynchus gorbuscha, oncorhynchus keta, oncorhynchus tschawytscha, oncorhynchus kisutch, oncorhynchus masou and oncorhynchus rhodurus).</t>
  </si>
  <si>
    <t>Tilapias (oreochromis spp.).</t>
  </si>
  <si>
    <t>Catfish (pangasius spp., silurus spp., clarias spp., ictalurus spp.).</t>
  </si>
  <si>
    <t>Jack and horse mackerel (trachurus spp.).</t>
  </si>
  <si>
    <t>Cobia (rachycentron canadum).</t>
  </si>
  <si>
    <t>Hake (merluccius spp., urophycis spp.).</t>
  </si>
  <si>
    <t>Alaska pollock (theragra chalcogramma).</t>
  </si>
  <si>
    <t>Blue whitings (micromesistius poutassou, micromesistius australis).</t>
  </si>
  <si>
    <t>Sea bass (dicentrachus spp.).</t>
  </si>
  <si>
    <t>Nile perch (lates niloticus).</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</si>
  <si>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</si>
  <si>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 oncorhynchus chrysogaster).</t>
  </si>
  <si>
    <t>Flat fish (pleuronectidae, bothidae, cynoglossidae, soleidae, scophthalmidae, and citharidae).</t>
  </si>
  <si>
    <t>Fish of the families bregmacerotidae, euclichthyidae, gadidae, macrouridae, melanonidae, merlucciidae, moridae and muraenolepididae.</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</si>
  <si>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</si>
  <si>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Salmonidae.</t>
  </si>
  <si>
    <t>Skinned, whether or not divided into pieces, and frozen into blocks each weighing over 4.5 kg, imported to be minced, ground or cut into pieces of uniform weights and dimensions.</t>
  </si>
  <si>
    <t>Tunas (of the genus thunnus), skipjack tuna (stripe-bellied bonito) (katsuwonus pelamis).</t>
  </si>
  <si>
    <t>Dogfish, other sharks, rays and skates (rajidae).</t>
  </si>
  <si>
    <t>In bulk or in immediate containers weighing with their contents over 6.8 kg each.</t>
  </si>
  <si>
    <t>6%</t>
  </si>
  <si>
    <t>7.5%</t>
  </si>
  <si>
    <t>Herrings, in immediate containers weighing with their contents 6.8 kg or less each.</t>
  </si>
  <si>
    <t>Mackerel, in immediate containers weighing with their contents 6.8 kg or less each.</t>
  </si>
  <si>
    <t>5%</t>
  </si>
  <si>
    <t>Pacific salmon (oncorhynchus nerka, oncorhynchus gorbuscha, oncorhynchus keta, oncorhynchus tschawytscha, oncorhynchus kisutch, oncorhynchus masou and oncorhynchus rhodurus),atlantic salmon (salmo salar) and danube salmon (hucho hucho).</t>
  </si>
  <si>
    <t>Mackerel.</t>
  </si>
  <si>
    <t>Fish of the families bregmacerotidae, euclichthyidae, gadidae, macrouridae,melanonidae, merlucciidae, moridae and muraenolepididae, other than cod (gadus morhua, gadus ogac, gadus macrocephalus).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</si>
  <si>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</si>
  <si>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In immediate containers weighing with their contents 6.8 kg or less each.</t>
  </si>
  <si>
    <t>In airtight containers.</t>
  </si>
  <si>
    <t>0.5%</t>
  </si>
  <si>
    <t>Cusk, haddock, hake (urophycis spp.) and pollock.</t>
  </si>
  <si>
    <t>Salmon.</t>
  </si>
  <si>
    <t>Fish heads, tails and maws.</t>
  </si>
  <si>
    <t>Rock lobster and other sea crawfish (palinurus spp., panulirus spp., jasus spp.).</t>
  </si>
  <si>
    <t>Lobsters (homarus spp.).</t>
  </si>
  <si>
    <t>Crabmeat.</t>
  </si>
  <si>
    <t>Norway lobsters (nephrops norvegicus).</t>
  </si>
  <si>
    <t>Cold-water shrimps and prawns (pandalus spp., crangon crangon).</t>
  </si>
  <si>
    <t>Other shrimps and prawns.</t>
  </si>
  <si>
    <t>Shrimps and prawns.</t>
  </si>
  <si>
    <t>Live, fresh or chilled.</t>
  </si>
  <si>
    <t>Frozen.</t>
  </si>
  <si>
    <t>Snails, other than sea snails.</t>
  </si>
  <si>
    <t>Live, fresh or chilled abalone (haliotis spp.).</t>
  </si>
  <si>
    <t>Live, fresh or chilled stromboid conchs (strombus spp.).</t>
  </si>
  <si>
    <t>Frozen abalone (haliotis spp.).</t>
  </si>
  <si>
    <t>Frozen stromboid conchs (strombus spp.).</t>
  </si>
  <si>
    <t>Other abalone (haliotis spp.).</t>
  </si>
  <si>
    <t>Other stromboid conchs (strombus spp.).</t>
  </si>
  <si>
    <t>Jellyfish (rhopilema spp.).</t>
  </si>
  <si>
    <t>Live, fresh, or chilled.</t>
  </si>
  <si>
    <t>Of a fat content, by weight, not exceeding 1 percent.</t>
  </si>
  <si>
    <t>0.34¢/liter</t>
  </si>
  <si>
    <t>For not over 11,356,236 liters entered in any calendar year.</t>
  </si>
  <si>
    <t>0.43¢/liter</t>
  </si>
  <si>
    <t>1.5¢/liter</t>
  </si>
  <si>
    <t>3.2¢/liter</t>
  </si>
  <si>
    <t>Described in additional u.s. note 5 to this chapter and entered pursuant to its provisions.</t>
  </si>
  <si>
    <t>77.2¢/liter</t>
  </si>
  <si>
    <t>12.3¢/kg</t>
  </si>
  <si>
    <t>Described in additional u.s. note 6 to this chapter and entered pursuant to its provisions.</t>
  </si>
  <si>
    <t>$1.646/kg</t>
  </si>
  <si>
    <t>3.3¢/kg</t>
  </si>
  <si>
    <t>Described in additional u.s. note 7 to this chapter and entered pursuant to its provisions.</t>
  </si>
  <si>
    <t>86.5¢/kg</t>
  </si>
  <si>
    <t>Described in additional u.s. note 7 to this chapterand entered pursuant to its provisions.</t>
  </si>
  <si>
    <t>6.8¢/kg</t>
  </si>
  <si>
    <t>Described in additional u.s. note 8 to this chapterand entered pursuant to its provisions.</t>
  </si>
  <si>
    <t>$1.092/kg</t>
  </si>
  <si>
    <t>13.7¢/kg</t>
  </si>
  <si>
    <t>Described in additional u.s. note 9 to this chapter and entered pursuant to its provisions.</t>
  </si>
  <si>
    <t>$1.556/kg</t>
  </si>
  <si>
    <t>17.5%</t>
  </si>
  <si>
    <t>Described in additional u.s. note 10 to this chapter and entered pursuant to its provisions.</t>
  </si>
  <si>
    <t>$1.104/kg + 14.9%</t>
  </si>
  <si>
    <t>2.2¢/kg</t>
  </si>
  <si>
    <t>31.3¢/kg</t>
  </si>
  <si>
    <t>3.9¢/kg</t>
  </si>
  <si>
    <t>49.6¢/kg</t>
  </si>
  <si>
    <t>46.3¢/kg + 14.9%</t>
  </si>
  <si>
    <t>20%</t>
  </si>
  <si>
    <t>$1.035/kg + 17%</t>
  </si>
  <si>
    <t>17%</t>
  </si>
  <si>
    <t>Buttermilk.</t>
  </si>
  <si>
    <t>Described in additional u.s. note 12 to this chapter and entered pursuant to its provisions.</t>
  </si>
  <si>
    <t>87.6¢/kg</t>
  </si>
  <si>
    <t>Described in additional u.s. note 8 to this chapter and entered pursuant to its provisions.</t>
  </si>
  <si>
    <t>Fermented milk other than dried fermented milk or other than dried milk with added lactic ferments.</t>
  </si>
  <si>
    <t>$1.034/kg + 17%</t>
  </si>
  <si>
    <t>Whey protein concentrates.</t>
  </si>
  <si>
    <t>8.5%</t>
  </si>
  <si>
    <t>13%</t>
  </si>
  <si>
    <t>$1.035/kg + 8.5%</t>
  </si>
  <si>
    <t>Fluid.</t>
  </si>
  <si>
    <t>Milk protein concentrates.</t>
  </si>
  <si>
    <t>0.37¢/kg</t>
  </si>
  <si>
    <t>14.5%</t>
  </si>
  <si>
    <t>Described in additional u.s. note 10 to this chapterand entered pursuant to its provisions.</t>
  </si>
  <si>
    <t>$1.189/kg + 8.5%</t>
  </si>
  <si>
    <t>$1.541/kg</t>
  </si>
  <si>
    <t>15.4¢/kg</t>
  </si>
  <si>
    <t>Described in additional u.s. note 14 to this chapter and entered pursuant to its provisions.</t>
  </si>
  <si>
    <t>$1.996/kg</t>
  </si>
  <si>
    <t>13.1¢/kg</t>
  </si>
  <si>
    <t>70.4¢/kg + 8.5%</t>
  </si>
  <si>
    <t>$1.865/kg + 8.5%</t>
  </si>
  <si>
    <t>Described in additional u.s.note 16 to this chapter and entered pursuant to its provisions.</t>
  </si>
  <si>
    <t>$1.509/kg</t>
  </si>
  <si>
    <t>Described in additional u.s. note 17 to this chapter and entered pursuant to its provisions.</t>
  </si>
  <si>
    <t>$2.269/kg</t>
  </si>
  <si>
    <t>Described in additional u.s. note 18 to this chapter and entered pursuant to its provisions.</t>
  </si>
  <si>
    <t>$1.227/kg</t>
  </si>
  <si>
    <t>Described in additional u.s. note 19 to this chapter and entered pursuant to its provisions.</t>
  </si>
  <si>
    <t>$1.055/kg</t>
  </si>
  <si>
    <t>Described in additional u.s. note 20 to this chapter and entered pursuant to its provisions.</t>
  </si>
  <si>
    <t>$1.803/kg</t>
  </si>
  <si>
    <t>Described in additional u.s. note 21 to this chapter and entered pursuant to its provisions.</t>
  </si>
  <si>
    <t>$2.146/kg</t>
  </si>
  <si>
    <t>Described in additional u.s. note 22 to this chapter and entered pursuant to its provisions.</t>
  </si>
  <si>
    <t>$1.386/kg</t>
  </si>
  <si>
    <t>Described in additional u.s. note 23 to this chapter and entered pursuant to its provisions.</t>
  </si>
  <si>
    <t>$1.128/kg</t>
  </si>
  <si>
    <t>Described in additional u.s. note 16 to this chapter and entered pursuant to its provisions.</t>
  </si>
  <si>
    <t>Roquefort cheese.</t>
  </si>
  <si>
    <t>8%</t>
  </si>
  <si>
    <t>Stilton cheese described in additional u.s. note 24 to this chapter and entered pursuant to its provisions.</t>
  </si>
  <si>
    <t>16%</t>
  </si>
  <si>
    <t>Described in additional u.s.note 18 to this chapter and entered pursuant to its provisions.</t>
  </si>
  <si>
    <t>Described in additional u.s.note 19 to this chapter and entered pursuant to its provisions.</t>
  </si>
  <si>
    <t>9.6%</t>
  </si>
  <si>
    <t>Cheeses made from sheep's milk.</t>
  </si>
  <si>
    <t>Other, described in general note 15 of the tariff schedule and entered pursuant to its provisions.</t>
  </si>
  <si>
    <t>Containing, or processed from, bryndza, gjetost, gammelost, nokkelost or roquefort cheeses.</t>
  </si>
  <si>
    <t>In original loaves.</t>
  </si>
  <si>
    <t>2.7%</t>
  </si>
  <si>
    <t>12.8%</t>
  </si>
  <si>
    <t>Bryndza cheese.</t>
  </si>
  <si>
    <t>7.2%</t>
  </si>
  <si>
    <t>12%</t>
  </si>
  <si>
    <t>Made from goat's milk whey or from whey obtained from a mixture of goat's milk and not more than 20 percent by weight of cow's milk.</t>
  </si>
  <si>
    <t>4.2%</t>
  </si>
  <si>
    <t>25%</t>
  </si>
  <si>
    <t>21.3%</t>
  </si>
  <si>
    <t>19%</t>
  </si>
  <si>
    <t>12.2%</t>
  </si>
  <si>
    <t>Described in additional u.s. note 25 to this chapter and entered pursuant to its provisions.</t>
  </si>
  <si>
    <t>$1.877/kg</t>
  </si>
  <si>
    <t>Gammelost and nokkelost cheeses.</t>
  </si>
  <si>
    <t>5.4%</t>
  </si>
  <si>
    <t>In original loaves and suitable for grating.</t>
  </si>
  <si>
    <t>Pecorino, in original loaves, not suitable for grating.</t>
  </si>
  <si>
    <t>Containing romano, reggiano, parmesan, provolone, provoletti, sbrinz or goya, all the foregoing made from cow's milk.</t>
  </si>
  <si>
    <t>Of fowls of the species gallus domesticus.</t>
  </si>
  <si>
    <t>2.8¢/doz.</t>
  </si>
  <si>
    <t>Dried.</t>
  </si>
  <si>
    <t>47.6¢/kg</t>
  </si>
  <si>
    <t>9.7¢/kg</t>
  </si>
  <si>
    <t>Natural honey.</t>
  </si>
  <si>
    <t>1.9¢/kg</t>
  </si>
  <si>
    <t>Insects.</t>
  </si>
  <si>
    <t>1.1%</t>
  </si>
  <si>
    <t>Human hair, unworked, whether or not washed or scoured; waste of human hair.</t>
  </si>
  <si>
    <t>1.4%</t>
  </si>
  <si>
    <t>Pigs', hogs' or boars' bristles and hair and waste thereof.</t>
  </si>
  <si>
    <t>0.8¢/kg</t>
  </si>
  <si>
    <t>Guts, bladders and stomachs of animals (other than fish), whole and pieces thereof, fresh, chilled, frozen, salted, in brine, dried or smoked.</t>
  </si>
  <si>
    <t>Feathers of a kind used for stuffing; down.</t>
  </si>
  <si>
    <t>Feather meal and waste.</t>
  </si>
  <si>
    <t>Ossein and bones treated with acid.</t>
  </si>
  <si>
    <t>Ivory; ivory powder and waste.</t>
  </si>
  <si>
    <t>Coral and similar materials, unworked or simply prepared but not otherwise worked; shells of molluscs, crustaceans or echinoderms and cuttlebone, unworked or simply prepared but not cut to shape, powder and waste thereof.</t>
  </si>
  <si>
    <t>Ambergris, castoreum, civet and musk.</t>
  </si>
  <si>
    <t>5.1%</t>
  </si>
  <si>
    <t>Bovine semen.</t>
  </si>
  <si>
    <t>Products of fish or crustaceans, molluscs or other aquatic invertebrates; dead animals of chapter 3.</t>
  </si>
  <si>
    <t>Parings and similar waste of raw hides or skins; glue stock not elsewhere specified or included.</t>
  </si>
  <si>
    <t>Products chiefly used as food for animals or as ingredients in such food.</t>
  </si>
  <si>
    <t>Horsehair and horsehair waste, whether or not put up as a layer with or without supporting material.</t>
  </si>
  <si>
    <t>Natural sponges of animal origin.</t>
  </si>
  <si>
    <t>Tulip bulbs.</t>
  </si>
  <si>
    <t>89.6¢/1000</t>
  </si>
  <si>
    <t>Hyacinth bulbs.</t>
  </si>
  <si>
    <t>38.4¢/1000</t>
  </si>
  <si>
    <t>Lily bulbs.</t>
  </si>
  <si>
    <t>55.7¢/1000</t>
  </si>
  <si>
    <t>Narcissus bulbs.</t>
  </si>
  <si>
    <t>$1.34/1000</t>
  </si>
  <si>
    <t>Crocus corms.</t>
  </si>
  <si>
    <t>19.2¢/1000</t>
  </si>
  <si>
    <t>Lily of the valley pips.</t>
  </si>
  <si>
    <t>$1.44/1000</t>
  </si>
  <si>
    <t>3.5%</t>
  </si>
  <si>
    <t>Hyacinth bulbs, without soil attached.</t>
  </si>
  <si>
    <t>Unrooted cuttings and slips.</t>
  </si>
  <si>
    <t>Trees, shrubs and bushes, grafted or not, of kinds which bear edible fruit or nuts.</t>
  </si>
  <si>
    <t>Rhododendrons and azaleas, grafted or not.</t>
  </si>
  <si>
    <t>1.9%</t>
  </si>
  <si>
    <t>Roses, grafted or not.</t>
  </si>
  <si>
    <t>Orchid plants.</t>
  </si>
  <si>
    <t>With soil attached to roots.</t>
  </si>
  <si>
    <t>Mushroom spawn.</t>
  </si>
  <si>
    <t>Roses.</t>
  </si>
  <si>
    <t>Miniature (spray) carnations.</t>
  </si>
  <si>
    <t>Orchids.</t>
  </si>
  <si>
    <t>Chrysanthemums.</t>
  </si>
  <si>
    <t>Lilies (lillium spp.).</t>
  </si>
  <si>
    <t>Fresh.</t>
  </si>
  <si>
    <t>Mosses and lichens.</t>
  </si>
  <si>
    <t>Dried or bleached.</t>
  </si>
  <si>
    <t>7%</t>
  </si>
  <si>
    <t>Seed.</t>
  </si>
  <si>
    <t>0.5¢/kg</t>
  </si>
  <si>
    <t>Yellow (solano) potatoes.</t>
  </si>
  <si>
    <t>If entered during the period from march 1 to july 14, inclusive, or the period from september 1 to november 14, inclusive, in any year.</t>
  </si>
  <si>
    <t>If entered during the period from july 15 to august 31, inclusive, in any year.</t>
  </si>
  <si>
    <t>If entered during the period from november 15, in any year, to the last day of the following february, inclusive.</t>
  </si>
  <si>
    <t>Onion sets.</t>
  </si>
  <si>
    <t>0.83¢/kg</t>
  </si>
  <si>
    <t>Pearl onions not over 16 mm in diameter.</t>
  </si>
  <si>
    <t>0.96¢/kg</t>
  </si>
  <si>
    <t>3.1¢/kg</t>
  </si>
  <si>
    <t>Garlic.</t>
  </si>
  <si>
    <t>0.43¢/kg</t>
  </si>
  <si>
    <t>Leeks and other alliaceous vegetables.</t>
  </si>
  <si>
    <t>If entered during the period from june 5 to october 15, inclusive, in any year.</t>
  </si>
  <si>
    <t>2.5%</t>
  </si>
  <si>
    <t>Not reduced in size.</t>
  </si>
  <si>
    <t>Cut, sliced or otherwise reduced in size.</t>
  </si>
  <si>
    <t>14%</t>
  </si>
  <si>
    <t>Brussels sprouts.</t>
  </si>
  <si>
    <t>12.5%</t>
  </si>
  <si>
    <t>Cabbage.</t>
  </si>
  <si>
    <t>0.54¢/kg</t>
  </si>
  <si>
    <t>If entered in the period from june 1 to october 31, inclusive, in any year.</t>
  </si>
  <si>
    <t>0.4¢/kg</t>
  </si>
  <si>
    <t>3.7¢/kg</t>
  </si>
  <si>
    <t>Witloof chicory (cichorium intybus var. foliosum).</t>
  </si>
  <si>
    <t>0.15¢/kg</t>
  </si>
  <si>
    <t>Reduced in size.</t>
  </si>
  <si>
    <t>14.9%</t>
  </si>
  <si>
    <t>Under 10 cm in length.</t>
  </si>
  <si>
    <t>Turnips.</t>
  </si>
  <si>
    <t>Radishes.</t>
  </si>
  <si>
    <t>Beets and horseradish.</t>
  </si>
  <si>
    <t>If entered during the period from december 1 in any year to the last day of the following february, inclusive.</t>
  </si>
  <si>
    <t>4.2¢/kg</t>
  </si>
  <si>
    <t>If entered during the period from march 1 to april 30, inclusive, in any year.</t>
  </si>
  <si>
    <t>5.6¢/kg</t>
  </si>
  <si>
    <t>If entered during the period from may 1 to june 30, inclusive, or the period from september 1 to november 30, inclusive, in any year.</t>
  </si>
  <si>
    <t>If entered during the period from july 1 to august 31, inclusive, in any year.</t>
  </si>
  <si>
    <t>1.5¢/kg</t>
  </si>
  <si>
    <t>If entered during the period from july 1 to september 30, inclusive, in any year.</t>
  </si>
  <si>
    <t>Lima beans, if entered during the period from november 1 in any year to the following may 31, inclusive.</t>
  </si>
  <si>
    <t>2.3¢/kg</t>
  </si>
  <si>
    <t>Cowpeas (other than black-eye peas).</t>
  </si>
  <si>
    <t>4.9¢/kg</t>
  </si>
  <si>
    <t>Chickpeas (garbanzos).</t>
  </si>
  <si>
    <t>Lentils.</t>
  </si>
  <si>
    <t>0.1¢/kg</t>
  </si>
  <si>
    <t>Not reduced in size, entered during the period from september 15 to november 15, inclusive, in any year, and transported to the united states by air.</t>
  </si>
  <si>
    <t>If entered during the period from april 1 to november 30, inclusive, in any year.</t>
  </si>
  <si>
    <t>2.6¢/kg</t>
  </si>
  <si>
    <t>If imported and entered during the period from april 15 to july 31, inclusive, in any year.</t>
  </si>
  <si>
    <t>0.25¢/kg</t>
  </si>
  <si>
    <t>Mushrooms of the genus agaricus.</t>
  </si>
  <si>
    <t>8.8¢/kg + 20%</t>
  </si>
  <si>
    <t>Mushrooms of the genus boletus.</t>
  </si>
  <si>
    <t>Mushrooms of the genus cantharellus.</t>
  </si>
  <si>
    <t>Shiitake (lentinus edodes).</t>
  </si>
  <si>
    <t>Matsutake (tricholoma matsutake, tricholoma magnivelare, tricholoma anatolicum, tricholoma dulciolens, tricholoma caligatum).</t>
  </si>
  <si>
    <t>Truffles (tuber spp.).</t>
  </si>
  <si>
    <t>Truffles.</t>
  </si>
  <si>
    <t>Chili peppers.</t>
  </si>
  <si>
    <t>4.7¢/kg</t>
  </si>
  <si>
    <t>Spinach, new zealand spinach and orache spinach (garden spinach).</t>
  </si>
  <si>
    <t>Globe artichokes.</t>
  </si>
  <si>
    <t>11.3%</t>
  </si>
  <si>
    <t>Olives.</t>
  </si>
  <si>
    <t>Pumpkins.</t>
  </si>
  <si>
    <t>Squash.</t>
  </si>
  <si>
    <t>Gourds (cucurbita spp.).</t>
  </si>
  <si>
    <t>Jicamas, and breadfruit.</t>
  </si>
  <si>
    <t>Chayote (sechium edule).</t>
  </si>
  <si>
    <t>5.6%</t>
  </si>
  <si>
    <t>Okra.</t>
  </si>
  <si>
    <t>Fiddlehead greens.</t>
  </si>
  <si>
    <t>Sweet corn.</t>
  </si>
  <si>
    <t>Potatoes.</t>
  </si>
  <si>
    <t>If entered during the period from november 1 in any year to the following may 31, inclusive.</t>
  </si>
  <si>
    <t>String beans (snap beans).</t>
  </si>
  <si>
    <t>11.2%</t>
  </si>
  <si>
    <t>3.5¢/kg</t>
  </si>
  <si>
    <t>Bamboo shoots and water chestnuts, other than chinese water chestnuts.</t>
  </si>
  <si>
    <t>Mushrooms.</t>
  </si>
  <si>
    <t>5.7¢/kg + 8%</t>
  </si>
  <si>
    <t>2.9¢/kg</t>
  </si>
  <si>
    <t>2.1¢/kg</t>
  </si>
  <si>
    <t>If entered during the period from november 15 in any year to the last day of the following february, inclusive.</t>
  </si>
  <si>
    <t>Mixtures of pea pods and water chestnuts, other than chinese water chestnuts.</t>
  </si>
  <si>
    <t>7.9%</t>
  </si>
  <si>
    <t>3.7¢/kg on drained weight</t>
  </si>
  <si>
    <t>5.9¢/kg on drained weight</t>
  </si>
  <si>
    <t>Pitted or stuffed.</t>
  </si>
  <si>
    <t>8.6¢/kg on drained weight</t>
  </si>
  <si>
    <t>Cucumbers including gherkins.</t>
  </si>
  <si>
    <t>7.7%</t>
  </si>
  <si>
    <t>5.7¢/kg on drained weight + 8%</t>
  </si>
  <si>
    <t>5.7¢/kg on drained weight +8%</t>
  </si>
  <si>
    <t>Leguminous vegetables.</t>
  </si>
  <si>
    <t>Capers.</t>
  </si>
  <si>
    <t>Onions.</t>
  </si>
  <si>
    <t>Other vegetables; mixtures of vegetables.</t>
  </si>
  <si>
    <t>Powder or flour.</t>
  </si>
  <si>
    <t>29.8%</t>
  </si>
  <si>
    <t>Air dried or sun dried.</t>
  </si>
  <si>
    <t>1.3¢/kg + 1.8%</t>
  </si>
  <si>
    <t>1.9¢/kg + 2.6%</t>
  </si>
  <si>
    <t>Wood ears (auricularia spp.).</t>
  </si>
  <si>
    <t>8.3%</t>
  </si>
  <si>
    <t>Jelly fungi (tremella spp.).</t>
  </si>
  <si>
    <t>Carrots.</t>
  </si>
  <si>
    <t>1.3%</t>
  </si>
  <si>
    <t>Not ripe.</t>
  </si>
  <si>
    <t>5.5¢/kg</t>
  </si>
  <si>
    <t>Ripe.</t>
  </si>
  <si>
    <t>2.5¢/kg</t>
  </si>
  <si>
    <t>Potatoes whether or not cut or sliced but not further prepared.</t>
  </si>
  <si>
    <t>Crude or not manufactured.</t>
  </si>
  <si>
    <t>Parsley.</t>
  </si>
  <si>
    <t>3.8%</t>
  </si>
  <si>
    <t>In powder.</t>
  </si>
  <si>
    <t>8.7%</t>
  </si>
  <si>
    <t>Seeds of a kind used for sowing.</t>
  </si>
  <si>
    <t>Split peas.</t>
  </si>
  <si>
    <t>If entered for consumption during the period from may 1 to august 31, inclusive, in any year.</t>
  </si>
  <si>
    <t>If entered for consumption outside the above stated period, or if withdrawn for consumption at any time.</t>
  </si>
  <si>
    <t>0.3¢/kg</t>
  </si>
  <si>
    <t>1.2¢/kg</t>
  </si>
  <si>
    <t>Of a kind used for sowing.</t>
  </si>
  <si>
    <t>Cowpeas (vigna unguiculata).</t>
  </si>
  <si>
    <t>Guar seeds.</t>
  </si>
  <si>
    <t>Fresh or chilled.</t>
  </si>
  <si>
    <t>In the form of pellets.</t>
  </si>
  <si>
    <t>Chinese water chestnuts.</t>
  </si>
  <si>
    <t>Mixtures of pea pods and chinese water chestnuts.</t>
  </si>
  <si>
    <t>Other mixtures of chinese water chestnuts.</t>
  </si>
  <si>
    <t>Chinese water chestnuts, not mixed.</t>
  </si>
  <si>
    <t>Desiccated.</t>
  </si>
  <si>
    <t>In the inner shell (endocarp).</t>
  </si>
  <si>
    <t>In shell.</t>
  </si>
  <si>
    <t>Shelled.</t>
  </si>
  <si>
    <t>7.7¢/kg</t>
  </si>
  <si>
    <t>24¢/kg</t>
  </si>
  <si>
    <t>14.1¢/kg</t>
  </si>
  <si>
    <t>26.5¢/kg</t>
  </si>
  <si>
    <t>0.9¢/kg</t>
  </si>
  <si>
    <t>1.3¢/kg</t>
  </si>
  <si>
    <t>5¢/kg</t>
  </si>
  <si>
    <t>Pignolia.</t>
  </si>
  <si>
    <t>Packed in units weighing (with the immediate container, if any) not more than 4.6 kg.</t>
  </si>
  <si>
    <t>13.2¢/kg</t>
  </si>
  <si>
    <t>With pits.</t>
  </si>
  <si>
    <t>With pits removed.</t>
  </si>
  <si>
    <t>In immediate containers weighing with their contents over 0.5 kg each.</t>
  </si>
  <si>
    <t>7.9¢/kg</t>
  </si>
  <si>
    <t>6.2¢/kg</t>
  </si>
  <si>
    <t>In bulk.</t>
  </si>
  <si>
    <t>0.51¢/kg</t>
  </si>
  <si>
    <t>In crates or other packages.</t>
  </si>
  <si>
    <t>0.44¢/kg</t>
  </si>
  <si>
    <t>Avocados.</t>
  </si>
  <si>
    <t>11.2¢/kg</t>
  </si>
  <si>
    <t>If entered during the period from september 1, in any year, to the following may 31, inclusive.</t>
  </si>
  <si>
    <t>6.6¢/kg</t>
  </si>
  <si>
    <t>If entered at any other time.</t>
  </si>
  <si>
    <t>Oranges.</t>
  </si>
  <si>
    <t>Mandarins (including tangerines and satsumas).</t>
  </si>
  <si>
    <t>Clementines.</t>
  </si>
  <si>
    <t>If entered during the period from august 1 to september 30, inclusive, in any year.</t>
  </si>
  <si>
    <t>If entered during the month of october.</t>
  </si>
  <si>
    <t>Lemons.</t>
  </si>
  <si>
    <t>Tahitian limes, persian limes and other limes of the citrus latifolia variety.</t>
  </si>
  <si>
    <t>0.8%</t>
  </si>
  <si>
    <t>1.8¢/kg</t>
  </si>
  <si>
    <t>Other, including kumquats, citrons and bergamots.</t>
  </si>
  <si>
    <t>If entered during the period from february 15 to march 31, inclusive, in any year.</t>
  </si>
  <si>
    <t>$1.13/m3</t>
  </si>
  <si>
    <t>If entered during the period from april 1 to june 30, inclusive, in any year.</t>
  </si>
  <si>
    <t>$1.80/m3</t>
  </si>
  <si>
    <t>Made from seedless grapes.</t>
  </si>
  <si>
    <t>Other raisins.</t>
  </si>
  <si>
    <t>Other dried grapes.</t>
  </si>
  <si>
    <t>If entered during the period from december 1, in any year, to the following march 31, inclusive.</t>
  </si>
  <si>
    <t>9%</t>
  </si>
  <si>
    <t>If entered during the period from august 1 to september 15, inclusive, in any year.</t>
  </si>
  <si>
    <t>If entered during the period from december 1, in any year, to the following may 31, inclusive.</t>
  </si>
  <si>
    <t>1.6%</t>
  </si>
  <si>
    <t>6.3%</t>
  </si>
  <si>
    <t>28%</t>
  </si>
  <si>
    <t>Papayas (papaws).</t>
  </si>
  <si>
    <t>Apples.</t>
  </si>
  <si>
    <t>Apricots.</t>
  </si>
  <si>
    <t>0.2¢/kg</t>
  </si>
  <si>
    <t>Sour cherries (prunus cerasus).</t>
  </si>
  <si>
    <t>If entered during the period from june 1 to november 30, inclusive, in any year.</t>
  </si>
  <si>
    <t>If entered during the period from january 1 to may 31, inclusive, in any year.</t>
  </si>
  <si>
    <t>If entered during the period from june 15 to september 15, inclusive, in any year.</t>
  </si>
  <si>
    <t>Raspberries and loganberries entered during the period from september 1 in any year to june 30 of the following year.</t>
  </si>
  <si>
    <t>0.18¢/kg</t>
  </si>
  <si>
    <t>Black, white or red currants and gooseberries (other than kiwifruit).</t>
  </si>
  <si>
    <t>Cranberries, blueberries and other fruits of the genus vaccinium.</t>
  </si>
  <si>
    <t>Kiwifruit.</t>
  </si>
  <si>
    <t>Durians.</t>
  </si>
  <si>
    <t>2.2%</t>
  </si>
  <si>
    <t>Persimmons.</t>
  </si>
  <si>
    <t>Other berries; tamarinds.</t>
  </si>
  <si>
    <t>Strawberries.</t>
  </si>
  <si>
    <t>Raspberries, loganberries, black currants and gooseberries (other than kiwi fruit).</t>
  </si>
  <si>
    <t>Bananas and plantains.</t>
  </si>
  <si>
    <t>3.4%</t>
  </si>
  <si>
    <t>Blueberries.</t>
  </si>
  <si>
    <t>Boysenberries.</t>
  </si>
  <si>
    <t>Cashew apples, mameyes colorados, sapodillas, soursops and sweetsops.</t>
  </si>
  <si>
    <t>Coconut meat.</t>
  </si>
  <si>
    <t>Cranberries (vaccinium macrocarpum).</t>
  </si>
  <si>
    <t>Pineapples.</t>
  </si>
  <si>
    <t>Mangoes.</t>
  </si>
  <si>
    <t>10.9%</t>
  </si>
  <si>
    <t>Melons.</t>
  </si>
  <si>
    <t>Cherries.</t>
  </si>
  <si>
    <t>13.4¢/kg</t>
  </si>
  <si>
    <t>Mixtures of two or more fruits.</t>
  </si>
  <si>
    <t>Citrus.</t>
  </si>
  <si>
    <t>Figs.</t>
  </si>
  <si>
    <t>Soaked in brine and dried.</t>
  </si>
  <si>
    <t>0.74¢/kg</t>
  </si>
  <si>
    <t>Barberries.</t>
  </si>
  <si>
    <t>10.6¢/kg</t>
  </si>
  <si>
    <t>Peaches.</t>
  </si>
  <si>
    <t>Tamarinds.</t>
  </si>
  <si>
    <t>Mixtures of nuts or dried fruits of this chapter.</t>
  </si>
  <si>
    <t>Orange or citron.</t>
  </si>
  <si>
    <t>Lime.</t>
  </si>
  <si>
    <t>1.6¢/kg</t>
  </si>
  <si>
    <t>Not decaffeinated.</t>
  </si>
  <si>
    <t>Decaffeinated.</t>
  </si>
  <si>
    <t>Coffee husks and skins.</t>
  </si>
  <si>
    <t>Coffee substitutes containing coffee.</t>
  </si>
  <si>
    <t>Flavored.</t>
  </si>
  <si>
    <t>Black tea (fermented) and partly fermented tea, in immediate packings of a content not exceeding 3 kg.</t>
  </si>
  <si>
    <t>Other black tea (fermented) and other partly fermented tea.</t>
  </si>
  <si>
    <t>Maté.</t>
  </si>
  <si>
    <t>Neither crushed nor ground.</t>
  </si>
  <si>
    <t>Crushed or ground.</t>
  </si>
  <si>
    <t>Paprika.</t>
  </si>
  <si>
    <t>3¢/kg</t>
  </si>
  <si>
    <t>Anaheim and ancho pepper.</t>
  </si>
  <si>
    <t>Of the genus pimenta (including allspice).</t>
  </si>
  <si>
    <t>Mixtures of mashed or macerated hot red peppers and salt.</t>
  </si>
  <si>
    <t>Cinnamon (cinnamomum zeylanicum blume).</t>
  </si>
  <si>
    <t>Bombay or wild mace, ground.</t>
  </si>
  <si>
    <t>7.4¢/kg</t>
  </si>
  <si>
    <t>Saffron.</t>
  </si>
  <si>
    <t>Turmeric (curcuma).</t>
  </si>
  <si>
    <t>Mixtures referred to in note 1(b) to this chapter.</t>
  </si>
  <si>
    <t>Thyme.</t>
  </si>
  <si>
    <t>Bay leaves.</t>
  </si>
  <si>
    <t>Curry.</t>
  </si>
  <si>
    <t>Dill.</t>
  </si>
  <si>
    <t>0.65¢/kg</t>
  </si>
  <si>
    <t>2.8%</t>
  </si>
  <si>
    <t>0.35¢/kg</t>
  </si>
  <si>
    <t>For malting purposes.</t>
  </si>
  <si>
    <t>Yellow dent corn.</t>
  </si>
  <si>
    <t>0.05¢/kg</t>
  </si>
  <si>
    <t>Rice in the husk (paddy or rough).</t>
  </si>
  <si>
    <t>Basmati.</t>
  </si>
  <si>
    <t>Parboiled.</t>
  </si>
  <si>
    <t>Broken rice.</t>
  </si>
  <si>
    <t>0.22¢/kg</t>
  </si>
  <si>
    <t>Buckwheat.</t>
  </si>
  <si>
    <t>0.32¢/kg</t>
  </si>
  <si>
    <t>Canary seeds.</t>
  </si>
  <si>
    <t>0.12¢/kg</t>
  </si>
  <si>
    <t>Fonio (digitaria spp.).</t>
  </si>
  <si>
    <t>Quinoa (chenopodium quinoa).</t>
  </si>
  <si>
    <t>Other cereals (including wild rice).</t>
  </si>
  <si>
    <t>Wheat or meslin flour.</t>
  </si>
  <si>
    <t>Corn (maize) flour.</t>
  </si>
  <si>
    <t>Buckwheat flour.</t>
  </si>
  <si>
    <t>Rice flour.</t>
  </si>
  <si>
    <t>0.09¢/kg</t>
  </si>
  <si>
    <t>Rye flour.</t>
  </si>
  <si>
    <t>0.23¢/kg</t>
  </si>
  <si>
    <t>Mixtures.</t>
  </si>
  <si>
    <t>Of wheat.</t>
  </si>
  <si>
    <t>Of corn (maize).</t>
  </si>
  <si>
    <t>Of oats.</t>
  </si>
  <si>
    <t>Of rice.</t>
  </si>
  <si>
    <t>Of other cereals.</t>
  </si>
  <si>
    <t>Pellets.</t>
  </si>
  <si>
    <t>Of barley.</t>
  </si>
  <si>
    <t>0.45¢/kg</t>
  </si>
  <si>
    <t>1.2%</t>
  </si>
  <si>
    <t>Germ of cereals, whole, rolled, flaked or ground.</t>
  </si>
  <si>
    <t>Flour, meal and powder.</t>
  </si>
  <si>
    <t>1.7¢/kg</t>
  </si>
  <si>
    <t>Flakes, granules and pellets.</t>
  </si>
  <si>
    <t>Of the dried leguminous vegetables of heading 0713.</t>
  </si>
  <si>
    <t>Of chinese water chestnuts.</t>
  </si>
  <si>
    <t>Banana and plantain.</t>
  </si>
  <si>
    <t>Not roasted.</t>
  </si>
  <si>
    <t>Roasted.</t>
  </si>
  <si>
    <t>0.42¢/kg</t>
  </si>
  <si>
    <t>Wheat starch.</t>
  </si>
  <si>
    <t>Corn (maize) starch.</t>
  </si>
  <si>
    <t>Potato starch.</t>
  </si>
  <si>
    <t>0.56¢/kg</t>
  </si>
  <si>
    <t>Cassava (manioc) starch.</t>
  </si>
  <si>
    <t>Other starches.</t>
  </si>
  <si>
    <t>Inulin.</t>
  </si>
  <si>
    <t>2.6%</t>
  </si>
  <si>
    <t>To be used as animal feed.</t>
  </si>
  <si>
    <t>Described in additional u.s. note 2 to this chapter and entered pursuant to its provisions.</t>
  </si>
  <si>
    <t>131.8%</t>
  </si>
  <si>
    <t>9.35¢/kg</t>
  </si>
  <si>
    <t>163.8%</t>
  </si>
  <si>
    <t>Flaxseed (linseed), whether or not broken.</t>
  </si>
  <si>
    <t>0.39¢/kg</t>
  </si>
  <si>
    <t>Low erucic acid rape or colza seeds.</t>
  </si>
  <si>
    <t>0.58¢/kg</t>
  </si>
  <si>
    <t>Sunflower seeds, whether or not broken.</t>
  </si>
  <si>
    <t>Palm nuts and kernels.</t>
  </si>
  <si>
    <t>0.47¢/kg</t>
  </si>
  <si>
    <t>Castor oil seeds.</t>
  </si>
  <si>
    <t>Sesame seeds.</t>
  </si>
  <si>
    <t>Mustard seeds.</t>
  </si>
  <si>
    <t>Safflower (carthamus tinctorius) seeds.</t>
  </si>
  <si>
    <t>Melon seeds.</t>
  </si>
  <si>
    <t>Poppy seeds.</t>
  </si>
  <si>
    <t>0.06¢/kg</t>
  </si>
  <si>
    <t>Of soybeans.</t>
  </si>
  <si>
    <t>Sugar beet seeds.</t>
  </si>
  <si>
    <t>Alfalfa (lucerne) seeds.</t>
  </si>
  <si>
    <t>White and ladino.</t>
  </si>
  <si>
    <t>Fescue seeds.</t>
  </si>
  <si>
    <t>Kentucky blue grass (poa pratensis l.) seeds.</t>
  </si>
  <si>
    <t>Rye grass (lolium multiflorium lam., lolium perenne l.) seeds.</t>
  </si>
  <si>
    <t>Beet.</t>
  </si>
  <si>
    <t>Seeds of herbaceous plants cultivated principally for their flowers.</t>
  </si>
  <si>
    <t>Cauliflower.</t>
  </si>
  <si>
    <t>5.9¢/kg</t>
  </si>
  <si>
    <t>Celery.</t>
  </si>
  <si>
    <t>Onion.</t>
  </si>
  <si>
    <t>0.68¢/kg</t>
  </si>
  <si>
    <t>Pepper.</t>
  </si>
  <si>
    <t>Tree and shrub.</t>
  </si>
  <si>
    <t>Hop cones, neither ground nor powdered nor in the form of pellets.</t>
  </si>
  <si>
    <t>Hop cones, ground, powdered or in the form of pellets; lupulin.</t>
  </si>
  <si>
    <t>Fresh or dried.</t>
  </si>
  <si>
    <t>Chilled or frozen.</t>
  </si>
  <si>
    <t>Coca leaf.</t>
  </si>
  <si>
    <t>Poppy straw.</t>
  </si>
  <si>
    <t>Ephedra.</t>
  </si>
  <si>
    <t>Bark of african cherry (prunus africana).</t>
  </si>
  <si>
    <t>Tonka beans.</t>
  </si>
  <si>
    <t>Fit for human consumption.</t>
  </si>
  <si>
    <t>Sugar beet.</t>
  </si>
  <si>
    <t>39.7¢/t</t>
  </si>
  <si>
    <t>Locust beans (carob).</t>
  </si>
  <si>
    <t>Sugar cane.</t>
  </si>
  <si>
    <t>$1.24/t</t>
  </si>
  <si>
    <t>Chicory roots.</t>
  </si>
  <si>
    <t>Nectarine.</t>
  </si>
  <si>
    <t>Cereal straw and husks, unprepared, whether or not chopped, ground, pressed or in the form of pellets.</t>
  </si>
  <si>
    <t>Alfalfa (lucerne) meal and pellets.</t>
  </si>
  <si>
    <t>Gum arabic.</t>
  </si>
  <si>
    <t>Turpentine gum (oleoresinous exudate from living trees).</t>
  </si>
  <si>
    <t>Opium.</t>
  </si>
  <si>
    <t>Of licorice.</t>
  </si>
  <si>
    <t>Of hops.</t>
  </si>
  <si>
    <t>89¢/kg</t>
  </si>
  <si>
    <t>Of ephedra.</t>
  </si>
  <si>
    <t>1%</t>
  </si>
  <si>
    <t>Poppy straw extract.</t>
  </si>
  <si>
    <t>Pectic substances, pectinates and pectates.</t>
  </si>
  <si>
    <t>Mucilages and thickeners, whether or not modified, derived from locust beans, locust bean seeds or guar seeds.</t>
  </si>
  <si>
    <t>Bamboos.</t>
  </si>
  <si>
    <t>In the rough or cut transversely into sections.</t>
  </si>
  <si>
    <t>2%</t>
  </si>
  <si>
    <t>Willow (osier).</t>
  </si>
  <si>
    <t>4.4%</t>
  </si>
  <si>
    <t>Cotton linters.</t>
  </si>
  <si>
    <t>Vegetable hair.</t>
  </si>
  <si>
    <t>Broomcorn (sorghum vulgare var. technicum).</t>
  </si>
  <si>
    <t>$4.95/t</t>
  </si>
  <si>
    <t>Istle.</t>
  </si>
  <si>
    <t>Lard.</t>
  </si>
  <si>
    <t>Other pig fat.</t>
  </si>
  <si>
    <t>Tallow.</t>
  </si>
  <si>
    <t>Lard stearin, lard oil, oleostearin, oleo-oil and tallow oil, not emulsified or mixed or otherwise prepared.</t>
  </si>
  <si>
    <t>Cod.</t>
  </si>
  <si>
    <t>Herring.</t>
  </si>
  <si>
    <t>1.5¢/kg + 5%</t>
  </si>
  <si>
    <t>Fats and oils and their fractions, of marine mammals.</t>
  </si>
  <si>
    <t>1.7¢/kg + 5%</t>
  </si>
  <si>
    <t>Wool grease, crude.</t>
  </si>
  <si>
    <t>2.4%</t>
  </si>
  <si>
    <t>Other animal fats and oils and their fractions, whether or not refined, but not chemically modified.</t>
  </si>
  <si>
    <t>Crude oil, whether or not degummed.</t>
  </si>
  <si>
    <t>19.1%</t>
  </si>
  <si>
    <t>Pharmaceutical grade meeting fda requirements for use in intravenous fat emulsions, valued over $5/kg.</t>
  </si>
  <si>
    <t>Crude oil.</t>
  </si>
  <si>
    <t>7.5¢/kg</t>
  </si>
  <si>
    <t>Weighing with the immediate container under 18 kg.</t>
  </si>
  <si>
    <t>5¢/kg on contents and container</t>
  </si>
  <si>
    <t>3.4¢/kg</t>
  </si>
  <si>
    <t>Rendered unfit for use as food.</t>
  </si>
  <si>
    <t>1.7¢/kg + 3.4%</t>
  </si>
  <si>
    <t>Crude oil, whether or not gossypol has been removed.</t>
  </si>
  <si>
    <t>Imported to be used in the manufacture of rubber substitutes or lubricating oil.</t>
  </si>
  <si>
    <t>Denatured.</t>
  </si>
  <si>
    <t>6.3¢/kg</t>
  </si>
  <si>
    <t>Castor oil and its fractions.</t>
  </si>
  <si>
    <t>Sesame oil and its fractions.</t>
  </si>
  <si>
    <t>Microbial fats and oils and their fractions.</t>
  </si>
  <si>
    <t>Nut oils.</t>
  </si>
  <si>
    <t>Jojoba oil and its fractions.</t>
  </si>
  <si>
    <t>Animal fats and oils and their fractions.</t>
  </si>
  <si>
    <t>Rapeseed oil.</t>
  </si>
  <si>
    <t>Margarine, excluding liquid margarine.</t>
  </si>
  <si>
    <t>Containing 5 percent or more by weight of soybean oil or any fraction thereof.</t>
  </si>
  <si>
    <t>18%</t>
  </si>
  <si>
    <t>11¢/kg</t>
  </si>
  <si>
    <t>Described in additional u.s. note 10 to chapter 4 and entered pursuant to its provisions.</t>
  </si>
  <si>
    <t>34.2¢/kg</t>
  </si>
  <si>
    <t>Of linseed or flaxseed oil.</t>
  </si>
  <si>
    <t>Glycerol, crude; glycerol waters and glycerol lyes.</t>
  </si>
  <si>
    <t>Vegetable waxes.</t>
  </si>
  <si>
    <t>Bleached beeswax.</t>
  </si>
  <si>
    <t>Degras; residues resulting from the treatment of fatty substances or animal or vegetable waxes.</t>
  </si>
  <si>
    <t>Pork.</t>
  </si>
  <si>
    <t>Beef in airtight containers.</t>
  </si>
  <si>
    <t>Put up for retail sale as food suitable for infants or for dietetic purposes.</t>
  </si>
  <si>
    <t>Put up for retail sale as food suitable for young children.</t>
  </si>
  <si>
    <t>Of goose.</t>
  </si>
  <si>
    <t>Of turkeys.</t>
  </si>
  <si>
    <t>Of chickens.</t>
  </si>
  <si>
    <t>Containing cereals or vegetables.</t>
  </si>
  <si>
    <t>Boned and cooked and packed in airtight containers.</t>
  </si>
  <si>
    <t>5.3¢/kg</t>
  </si>
  <si>
    <t>Offal.</t>
  </si>
  <si>
    <t>Boned and cooked and packed in air- tight containers.</t>
  </si>
  <si>
    <t>Mixtures of pork and beef.</t>
  </si>
  <si>
    <t>Corned beef in airtight containers.</t>
  </si>
  <si>
    <t>Frog meat.</t>
  </si>
  <si>
    <t>Clam juice.</t>
  </si>
  <si>
    <t>In oil, in airtight containers.</t>
  </si>
  <si>
    <t>In tomato sauce, smoked or kippered, and in immediate containers weighing with their contents over 0.45 kg each.</t>
  </si>
  <si>
    <t>Smoked sardines, neither skinned nor boned, valued $1 or more per kg in tin- plate containers, or $1.10 or more per kg in other containers.</t>
  </si>
  <si>
    <t>Neither skinned nor boned.</t>
  </si>
  <si>
    <t>Skinned or boned.</t>
  </si>
  <si>
    <t>In immediate containers weighing with their contents under 225 grams each.</t>
  </si>
  <si>
    <t>3.1%</t>
  </si>
  <si>
    <t>In oil.</t>
  </si>
  <si>
    <t>35%</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</si>
  <si>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</si>
  <si>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In bulk or in immediate containers weighing with their contents over 6.8 kg each, not in oil.</t>
  </si>
  <si>
    <t>4.9%</t>
  </si>
  <si>
    <t>Not in oil.</t>
  </si>
  <si>
    <t>Neither cooked nor in oil.</t>
  </si>
  <si>
    <t>In oil and in bulk or in immediate containers over 7 kg each.</t>
  </si>
  <si>
    <t>Bonito, yellowtail and pollock.</t>
  </si>
  <si>
    <t>In oil and in bulk or in immediate containers weighing with their contents over 7 kg each.</t>
  </si>
  <si>
    <t>Products containing meat of crustaceans, molluscs or other aquatic invertebrates; prepared meals.</t>
  </si>
  <si>
    <t>Pastes.</t>
  </si>
  <si>
    <t>Boiled and in airtight containers.</t>
  </si>
  <si>
    <t>Products containing fish meat; prepared meals.</t>
  </si>
  <si>
    <t>Smoked.</t>
  </si>
  <si>
    <t>4.7%</t>
  </si>
  <si>
    <t>Razor clams (siliqua patula).</t>
  </si>
  <si>
    <t>Boiled clams, whether whole, minced or chopped, and whether or not salted, but not otherwise prepared or preserved, in immediate containers, the contents of each container not exceeding 680 grams gross weight.</t>
  </si>
  <si>
    <t>Sea cucumbers.</t>
  </si>
  <si>
    <t>Sea urchins.</t>
  </si>
  <si>
    <t>Jellyfish.</t>
  </si>
  <si>
    <t>3.6606¢/kg less 0.020668¢/kg for each degree under 100 degrees (and fractions of a degree in proportion) but not less than 3.143854¢/kg</t>
  </si>
  <si>
    <t>35.74¢/kg</t>
  </si>
  <si>
    <t>1.4606¢/kg less 0.020668¢/kg for each degree under 100 degrees (and fractions of a degree in proportion) but not less than 0.943854¢/kg</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</si>
  <si>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</si>
  <si>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33.87¢/kg</t>
  </si>
  <si>
    <t>33.9¢/kg + 5.1%</t>
  </si>
  <si>
    <t>Containing by weight 99 percent or more lactose, expressed as anhydrous lactose, calculated on the dry matter.</t>
  </si>
  <si>
    <t>16.9¢/kg of total sugars + 5.1%</t>
  </si>
  <si>
    <t>33.9¢/kg of total sugars + 5.1%</t>
  </si>
  <si>
    <t>Chemically pure fructose.</t>
  </si>
  <si>
    <t>3.6606¢/kg of total sugars</t>
  </si>
  <si>
    <t>Described in additional u.s. note 5 to this chapterand entered pursuant to its provisions.</t>
  </si>
  <si>
    <t>Invert molasses.</t>
  </si>
  <si>
    <t>0.35¢/liter</t>
  </si>
  <si>
    <t>Imported for (a) the commercial extraction of sugar or (b) human consumption.</t>
  </si>
  <si>
    <t>0.01¢/kg of total sugars</t>
  </si>
  <si>
    <t>Chewing gum, whether or not sugar-coated.</t>
  </si>
  <si>
    <t>Candied nuts.</t>
  </si>
  <si>
    <t>Cough drops.</t>
  </si>
  <si>
    <t>40¢/kg +10.4%</t>
  </si>
  <si>
    <t>40¢/kg + 10.4%</t>
  </si>
  <si>
    <t>10.4%</t>
  </si>
  <si>
    <t>Cocoa beans, whole or broken, raw or roasted.</t>
  </si>
  <si>
    <t>Cocoa shells, husks, skins and other cocoa waste.</t>
  </si>
  <si>
    <t>Not defatted.</t>
  </si>
  <si>
    <t>Wholly or partly defatted.</t>
  </si>
  <si>
    <t>Cocoa butter, fat and oil.</t>
  </si>
  <si>
    <t>Cocoa powder, not containing added sugar or other sweetening matter.</t>
  </si>
  <si>
    <t>0.52¢/kg</t>
  </si>
  <si>
    <t>Described in additional u.s. note 1 to this chapter and entered pursuant to its provisions.</t>
  </si>
  <si>
    <t>21.7¢/kg</t>
  </si>
  <si>
    <t>Described in additional u.s. note 7 to chapter 17 and entered pursuant to its provisions.</t>
  </si>
  <si>
    <t>33.6¢/kg</t>
  </si>
  <si>
    <t>In blocks or slabs weighing 4.5 kg or more each.</t>
  </si>
  <si>
    <t>Containing less than 21 percent by weight of milk solids.</t>
  </si>
  <si>
    <t>37.2¢/kg + 4.3%</t>
  </si>
  <si>
    <t>52.8¢/kg + 4.3%</t>
  </si>
  <si>
    <t>4.3%</t>
  </si>
  <si>
    <t>Confectioners' coatings and other products (except confectionery) containing by weight not less than 6.8 percent non-fat solids of the cocoa bean nib and not less than 15 percent of vegetable fats other than cocoa butter.</t>
  </si>
  <si>
    <t>30.5¢/kg + 8.5%</t>
  </si>
  <si>
    <t>Described in additional u.s. note 8 to chapter 17 and entered pursuant to its provisions.</t>
  </si>
  <si>
    <t>37.2¢/kg + 8.5%</t>
  </si>
  <si>
    <t>52.8¢/kg + 8.5%</t>
  </si>
  <si>
    <t>Described in additional u.s. note 9 to chapter 17 and entered pursuant to its provisions.</t>
  </si>
  <si>
    <t>Filled.</t>
  </si>
  <si>
    <t>37.2¢/kg + 6%</t>
  </si>
  <si>
    <t>52.8¢/kg + 6%</t>
  </si>
  <si>
    <t>$1.035/kg + 14.9%</t>
  </si>
  <si>
    <t>$1.035/kg +13.6%</t>
  </si>
  <si>
    <t>$1.035/kg + 13.6%</t>
  </si>
  <si>
    <t>23.7¢/kg + 8.5%</t>
  </si>
  <si>
    <t>42.3¢/kg +8.5%</t>
  </si>
  <si>
    <t>42.3¢/kg + 8.5%</t>
  </si>
  <si>
    <t>Solid or condensed.</t>
  </si>
  <si>
    <t>Puddings ready for immediate consumption without further preparation.</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</si>
  <si>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</si>
  <si>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Cajeta not made from cow's milk.</t>
  </si>
  <si>
    <t>Described in additional u.s. note 23 to chapter 4 and entered pursuant to its provisions.</t>
  </si>
  <si>
    <t>Described in additional u.s. note 8 to chapter pursuant to its provisions.</t>
  </si>
  <si>
    <t>Containing over 5.5 percent by weight of butterfat and not packaged for retail sale.</t>
  </si>
  <si>
    <t>10.2%</t>
  </si>
  <si>
    <t>Exclusively pasta.</t>
  </si>
  <si>
    <t>Other, including pasta packaged with sauce preparations.</t>
  </si>
  <si>
    <t>Stuffed pasta, whether or not cooked or otherwise prepared.</t>
  </si>
  <si>
    <t>Other pasta.</t>
  </si>
  <si>
    <t>Couscous.</t>
  </si>
  <si>
    <t>Of arrowroot, cassava or sago.</t>
  </si>
  <si>
    <t>Prepared foods obtained by the swelling or roasting of cereals or cereal products.</t>
  </si>
  <si>
    <t>In airtight containers and not containing apricots, citrus fruits, peaches or pears.</t>
  </si>
  <si>
    <t>Bulgur wheat.</t>
  </si>
  <si>
    <t>Crispbread.</t>
  </si>
  <si>
    <t>Gingerbread and the like.</t>
  </si>
  <si>
    <t>Sweet biscuits.</t>
  </si>
  <si>
    <t>Waffles and wafers.</t>
  </si>
  <si>
    <t>Rusks, toasted bread and similar toasted products.</t>
  </si>
  <si>
    <t>Bread, pastry, cakes, biscuits and similar baked products, and puddings, whether or not containing chocolate, fruit, nuts or confectionery.</t>
  </si>
  <si>
    <t>In immediate containers holding more than 3.4 kg.</t>
  </si>
  <si>
    <t>Artichokes.</t>
  </si>
  <si>
    <t>Beans.</t>
  </si>
  <si>
    <t>5.8%</t>
  </si>
  <si>
    <t>Nopalitos.</t>
  </si>
  <si>
    <t>3.6%</t>
  </si>
  <si>
    <t>Pimientos (capsicum anuum).</t>
  </si>
  <si>
    <t>8.1%</t>
  </si>
  <si>
    <t>Chestnuts, other than chinese water chestnuts.</t>
  </si>
  <si>
    <t>Walnuts.</t>
  </si>
  <si>
    <t>Tomatoes, whole or in pieces.</t>
  </si>
  <si>
    <t>11.6%</t>
  </si>
  <si>
    <t>6¢/kg on drained weight + 8.5%</t>
  </si>
  <si>
    <t>Antipasto.</t>
  </si>
  <si>
    <t>2.1¢/kg on entire contents of container</t>
  </si>
  <si>
    <t>Homogenized vegetables.</t>
  </si>
  <si>
    <t>Peas (pisum sativum).</t>
  </si>
  <si>
    <t>Black-eye cowpeas.</t>
  </si>
  <si>
    <t>1.5¢/kg on entire contents of container</t>
  </si>
  <si>
    <t>Asparagus.</t>
  </si>
  <si>
    <t>In an aggregate quantity not to exceed 730 metric tons entered in any calendar year.</t>
  </si>
  <si>
    <t>5.4¢/kg on drained weight</t>
  </si>
  <si>
    <t>Described in additional u.s. note 4 to this chapter and entered pursuant to its provisions.</t>
  </si>
  <si>
    <t>In an aggregate quantity not to exceed 2,700 metric tons in any calendar year.</t>
  </si>
  <si>
    <t>6.9¢/kg on drained weight</t>
  </si>
  <si>
    <t>Not pitted.</t>
  </si>
  <si>
    <t>9.3¢/kg on drained weight</t>
  </si>
  <si>
    <t>10.1¢/kg on drained weight</t>
  </si>
  <si>
    <t>In airtight containers of glass or metal.</t>
  </si>
  <si>
    <t>9.9¢/kg on drained weight</t>
  </si>
  <si>
    <t>4.3¢/kg on drained weight</t>
  </si>
  <si>
    <t>In an aggregate quantity not to exceed 550 metric tons in any calendar year.</t>
  </si>
  <si>
    <t>5.5¢/kg on drained weight</t>
  </si>
  <si>
    <t>8.8¢/kg on drained weight</t>
  </si>
  <si>
    <t>Sweet corn (zea mays var. saccharata).</t>
  </si>
  <si>
    <t>Carrots in airtight containers.</t>
  </si>
  <si>
    <t>Sauerkraut.</t>
  </si>
  <si>
    <t>Water chestnuts, other than chinese water chestnuts.</t>
  </si>
  <si>
    <t>0.8¢/kg on entire contents of container</t>
  </si>
  <si>
    <t>9.9¢/kg + 6.4%</t>
  </si>
  <si>
    <t>Ginger root.</t>
  </si>
  <si>
    <t>2.1%</t>
  </si>
  <si>
    <t>Citrus fruit; peel of citrus or other fruit.</t>
  </si>
  <si>
    <t>6¢/kg</t>
  </si>
  <si>
    <t>Other fruit and nuts.</t>
  </si>
  <si>
    <t>Homogenized preparations.</t>
  </si>
  <si>
    <t>Pastes and pureés.</t>
  </si>
  <si>
    <t>Orange marmalade.</t>
  </si>
  <si>
    <t>Lingonberry and raspberry.</t>
  </si>
  <si>
    <t>Strawberry.</t>
  </si>
  <si>
    <t>Currant and other berry.</t>
  </si>
  <si>
    <t>Apricot.</t>
  </si>
  <si>
    <t>Cherry.</t>
  </si>
  <si>
    <t>Guava.</t>
  </si>
  <si>
    <t>Peach.</t>
  </si>
  <si>
    <t>Pineapple.</t>
  </si>
  <si>
    <t>Apple, quince and pear.</t>
  </si>
  <si>
    <t>Guava and mango.</t>
  </si>
  <si>
    <t>Papaya.</t>
  </si>
  <si>
    <t>Currant and berry.</t>
  </si>
  <si>
    <t>Described in additional u.s. note 2 to chapter 12 and entered pursuant to its provisions.</t>
  </si>
  <si>
    <t>Brazil nuts and cashews.</t>
  </si>
  <si>
    <t>Coconuts.</t>
  </si>
  <si>
    <t>Filberts.</t>
  </si>
  <si>
    <t>11.3¢/kg</t>
  </si>
  <si>
    <t>Pecans.</t>
  </si>
  <si>
    <t>9.9¢/kg</t>
  </si>
  <si>
    <t>Pignolia and pistachios.</t>
  </si>
  <si>
    <t>Almonds.</t>
  </si>
  <si>
    <t>32.6¢/kg</t>
  </si>
  <si>
    <t>Watermelon seeds.</t>
  </si>
  <si>
    <t>22.4%</t>
  </si>
  <si>
    <t>17.9%</t>
  </si>
  <si>
    <t>Of oranges, mandarins (including tangerines and satsumas), clementines, wilkings and similar citrus hybrids.</t>
  </si>
  <si>
    <t>Of lemons.</t>
  </si>
  <si>
    <t>Orange.</t>
  </si>
  <si>
    <t>For an aggregate quantity entered in any calendar year not to exceed 40,000 metric tons.</t>
  </si>
  <si>
    <t>0.28¢/kg</t>
  </si>
  <si>
    <t>Limes.</t>
  </si>
  <si>
    <t>Grapefruit.</t>
  </si>
  <si>
    <t>Kumquats.</t>
  </si>
  <si>
    <t>0.55¢/kg</t>
  </si>
  <si>
    <t>Citron.</t>
  </si>
  <si>
    <t>Other, including bergamots.</t>
  </si>
  <si>
    <t>Pears.</t>
  </si>
  <si>
    <t>15.3%</t>
  </si>
  <si>
    <t>Pulp.</t>
  </si>
  <si>
    <t>6.9¢/kg + 4.5%</t>
  </si>
  <si>
    <t>Nectarines.</t>
  </si>
  <si>
    <t>Other peaches.</t>
  </si>
  <si>
    <t>11.9%</t>
  </si>
  <si>
    <t>Palm hearts.</t>
  </si>
  <si>
    <t>0.9%</t>
  </si>
  <si>
    <t>Cranberries (vaccinium macrocarpon, vaccinium oxycoccos); lingonberries (vaccinium, vitis-idaea).</t>
  </si>
  <si>
    <t>Dates.</t>
  </si>
  <si>
    <t>Grapes.</t>
  </si>
  <si>
    <t>Guavas.</t>
  </si>
  <si>
    <t>Lychees and longans.</t>
  </si>
  <si>
    <t>Plums (including prune plums and sloes).</t>
  </si>
  <si>
    <t>Soybeans.</t>
  </si>
  <si>
    <t>Sweet ginger.</t>
  </si>
  <si>
    <t>Cassava (manioc).</t>
  </si>
  <si>
    <t>7.85¢/liter</t>
  </si>
  <si>
    <t>Not concentrated and not made from a juice having a degree of concentration of 1.5 or more (as determined before correction to the nearest 0.5 degree).</t>
  </si>
  <si>
    <t>4.5¢/liter</t>
  </si>
  <si>
    <t>4.5¢/ liter</t>
  </si>
  <si>
    <t>7.9¢/liter</t>
  </si>
  <si>
    <t>Unfit for beverage purposes.</t>
  </si>
  <si>
    <t>1.7¢/liter</t>
  </si>
  <si>
    <t>Not concentrated.</t>
  </si>
  <si>
    <t>3.4¢/liter</t>
  </si>
  <si>
    <t>Concentrated.</t>
  </si>
  <si>
    <t>Not concentrated, or having a degree of concentration of not more than 3.5 (as determined before correction to the nearest 0.5 degree).</t>
  </si>
  <si>
    <t>4.2¢/liter</t>
  </si>
  <si>
    <t>1¢/liter</t>
  </si>
  <si>
    <t>Tomato juice.</t>
  </si>
  <si>
    <t>0.14¢/liter</t>
  </si>
  <si>
    <t>Of a brix value not exceeding 30.</t>
  </si>
  <si>
    <t>4.4¢/liter</t>
  </si>
  <si>
    <t>Of a brix value not exceeding 20.</t>
  </si>
  <si>
    <t>Cranberry (vaccinium macrocarpon, vaccinium oxycoccos) juice; lingonberry (vaccinium, vitis-idaea) juice.</t>
  </si>
  <si>
    <t>0.5¢/liter</t>
  </si>
  <si>
    <t>Pear juice.</t>
  </si>
  <si>
    <t>Prune juice.</t>
  </si>
  <si>
    <t>0.64¢/liter</t>
  </si>
  <si>
    <t>Cherry juice.</t>
  </si>
  <si>
    <t>Vegetable juice.</t>
  </si>
  <si>
    <t>0.2¢/liter</t>
  </si>
  <si>
    <t>Vegetable.</t>
  </si>
  <si>
    <t>7.4¢/liter</t>
  </si>
  <si>
    <t>Instant coffee, not flavored.</t>
  </si>
  <si>
    <t>Extracts, essences and concentrates.</t>
  </si>
  <si>
    <t>Roasted chicory and other roasted coffee substitutes and extracts, essences and concentrates thereof.</t>
  </si>
  <si>
    <t>Active yeasts.</t>
  </si>
  <si>
    <t>Yeasts (except dried brewers' yeast).</t>
  </si>
  <si>
    <t>Dried brewers' yeast, crude.</t>
  </si>
  <si>
    <t>Prepared baking powders.</t>
  </si>
  <si>
    <t>Soy sauce.</t>
  </si>
  <si>
    <t>Tomato ketchup.</t>
  </si>
  <si>
    <t>Mustard flour and meal.</t>
  </si>
  <si>
    <t>Prepared mustard.</t>
  </si>
  <si>
    <t>Sauces derived or prepared from fish.</t>
  </si>
  <si>
    <t>Nonalcoholic preparations of yeast extract (other than sauces).</t>
  </si>
  <si>
    <t>30.5¢/kg + 6.4%</t>
  </si>
  <si>
    <t>Soups and broths and preparations therefor.</t>
  </si>
  <si>
    <t>50.2¢/kg + 17%</t>
  </si>
  <si>
    <t>Protein concentrates and textured protein substances.</t>
  </si>
  <si>
    <t>86.2¢/kg</t>
  </si>
  <si>
    <t>Containing not over 20 percent of alcohol by weight.</t>
  </si>
  <si>
    <t>4.2¢/kg + 1.9%</t>
  </si>
  <si>
    <t>Containing over 20 percent but not over 50 percent of alcohol by weight.</t>
  </si>
  <si>
    <t>8.4¢/kg + 1.9%</t>
  </si>
  <si>
    <t>Containing over 50 percent of alcohol by weight.</t>
  </si>
  <si>
    <t>17¢/kg + 1.9%</t>
  </si>
  <si>
    <t>Described in additional u.s. note 14 to chapter 4 and entered pursuant to its provisions.</t>
  </si>
  <si>
    <t>Artificially sweetened cough drops.</t>
  </si>
  <si>
    <t>Described in additional u.s. note 5 to chapter 17 andentered pursuant to its provisions.</t>
  </si>
  <si>
    <t>Orange juice.</t>
  </si>
  <si>
    <t>Juice of any single fruit or vegetable.</t>
  </si>
  <si>
    <t>The rate applicable to the natural juice in heading 2009</t>
  </si>
  <si>
    <t>Mixtures of juices.</t>
  </si>
  <si>
    <t>Of gelatin.</t>
  </si>
  <si>
    <t>28.8¢/kg + 8.5%</t>
  </si>
  <si>
    <t>Mineral waters and aerated waters.</t>
  </si>
  <si>
    <t>0.26¢/liter</t>
  </si>
  <si>
    <t>Waters, including mineral waters and aerated waters, containing added sugar or other sweetening matter or flavored.</t>
  </si>
  <si>
    <t>Non-alcoholic beer.</t>
  </si>
  <si>
    <t>Chocolate milk drink.</t>
  </si>
  <si>
    <t>23.5¢/liter + 14.9%</t>
  </si>
  <si>
    <t>Not made from a juice having a degree of concentration of 1.5 or more (as determined before correction to the nearest 0.5 degree).</t>
  </si>
  <si>
    <t>Beer made from malt.</t>
  </si>
  <si>
    <t>Sparkling wine.</t>
  </si>
  <si>
    <t>19.8¢/liter</t>
  </si>
  <si>
    <t>Effervescent wine.</t>
  </si>
  <si>
    <t>If entitled under regulations of the united states internal revenue service to a type designation which includes the name "tokay" and if so designated on the approved label.</t>
  </si>
  <si>
    <t>6.3¢/liter</t>
  </si>
  <si>
    <t>If entitled under regulations of the united states internal revenue service to a type designation which includes the name "marsala" and if so designated on the approved label.</t>
  </si>
  <si>
    <t>5.3¢/liter</t>
  </si>
  <si>
    <t>16.9¢/liter</t>
  </si>
  <si>
    <t>Of an alcoholic strength by volume not over 14 percent vol.</t>
  </si>
  <si>
    <t>8.4¢/liter</t>
  </si>
  <si>
    <t>Of an alcoholic strength by volume over 14 percent vol.</t>
  </si>
  <si>
    <t>22.4¢/liter</t>
  </si>
  <si>
    <t>14¢/liter</t>
  </si>
  <si>
    <t>Other grape must.</t>
  </si>
  <si>
    <t>4.4¢/liter + 31.4¢/pf. liter</t>
  </si>
  <si>
    <t>Vermouth.</t>
  </si>
  <si>
    <t>3.5¢/liter</t>
  </si>
  <si>
    <t>In containers each holding over 2 liters but not over 4 liters.</t>
  </si>
  <si>
    <t>In containers each holding over 4 liters.</t>
  </si>
  <si>
    <t>3.8¢/liter</t>
  </si>
  <si>
    <t>Cider, whether still or sparkling.</t>
  </si>
  <si>
    <t>0.4¢/liter</t>
  </si>
  <si>
    <t>Prune wine.</t>
  </si>
  <si>
    <t>3.1¢/liter + 22.1¢/pf. liter on ethyl alcohol content</t>
  </si>
  <si>
    <t>Rice wine or sakè.</t>
  </si>
  <si>
    <t>3¢/liter</t>
  </si>
  <si>
    <t>13.9¢/liter</t>
  </si>
  <si>
    <t>For beverage purposes.</t>
  </si>
  <si>
    <t>18.9¢/pf.liter</t>
  </si>
  <si>
    <t>For nonbeverage purposes.</t>
  </si>
  <si>
    <t>Ethyl alcohol and other spirits, denatured, of any strength.</t>
  </si>
  <si>
    <t>Pisco and singani.</t>
  </si>
  <si>
    <t>Valued not over $2.38/liter.</t>
  </si>
  <si>
    <t>Valued over $2.38 but not over $3.43/liter.</t>
  </si>
  <si>
    <t>Valued over $3.43/liter.</t>
  </si>
  <si>
    <t>Valued over $2.38/liter.</t>
  </si>
  <si>
    <t>Irish and scotch.</t>
  </si>
  <si>
    <t>Valued not over $3 per proof liter.</t>
  </si>
  <si>
    <t>23.7¢/pf.liter</t>
  </si>
  <si>
    <t>Valued over $3 per proof liter.</t>
  </si>
  <si>
    <t>Valued not over 69¢ per proof liter.</t>
  </si>
  <si>
    <t>Valued over 69¢ per proof liter.</t>
  </si>
  <si>
    <t>Gin and geneve.</t>
  </si>
  <si>
    <t>Valued not over $2.05/liter.</t>
  </si>
  <si>
    <t>Valued over $2.05/liter.</t>
  </si>
  <si>
    <t>Liqueurs and cordials.</t>
  </si>
  <si>
    <t>Aquavit.</t>
  </si>
  <si>
    <t>Not fit for use as beverages.</t>
  </si>
  <si>
    <t>Fit for use as beverages.</t>
  </si>
  <si>
    <t>In containers each holding not over 4 liters.</t>
  </si>
  <si>
    <t>Kirschwasser and ratafia.</t>
  </si>
  <si>
    <t>Imitations of brandy and other spirituous beverages.</t>
  </si>
  <si>
    <t>Mezcal in containers each holding not over 4 liters.</t>
  </si>
  <si>
    <t>21.1¢/pf.liter</t>
  </si>
  <si>
    <t>Vinegar and substitutes for vinegar obtained from acetic acid.</t>
  </si>
  <si>
    <t>0.5¢/pf.liter</t>
  </si>
  <si>
    <t>Flours, meals and pellets, of meat or meat offal; greaves (cracklings).</t>
  </si>
  <si>
    <t>Flours, meals and pellets, of fish or of crustaceans, molluscs or other aquatic invertebrates.</t>
  </si>
  <si>
    <t>Of leguminous plants.</t>
  </si>
  <si>
    <t>Residues of starch manufacture and similar residues.</t>
  </si>
  <si>
    <t>Beet-pulp, bagasse and other waste of sugar manufacture.</t>
  </si>
  <si>
    <t>Brewing or distilling dregs and waste.</t>
  </si>
  <si>
    <t>Oilcake and other solid residues, whether or not ground or in the form of pellets, resulting from the extraction of soybean oil.</t>
  </si>
  <si>
    <t>Oilcake and other solid residues, whether or not ground or in the form of pellets, resulting from the extraction of peanut (ground-nut) oil.</t>
  </si>
  <si>
    <t>Of cotton seeds.</t>
  </si>
  <si>
    <t>Of linseed.</t>
  </si>
  <si>
    <t>Of sunflower seeds.</t>
  </si>
  <si>
    <t>Of low euricic acid rape or colza seeds.</t>
  </si>
  <si>
    <t>0.17¢/kg</t>
  </si>
  <si>
    <t>Of coconut or copra.</t>
  </si>
  <si>
    <t>Of palm nuts or kernels.</t>
  </si>
  <si>
    <t>Wine lees; argol.</t>
  </si>
  <si>
    <t>Acorns and horse-chestnuts.</t>
  </si>
  <si>
    <t>Screenings, scalpings, chaff or scourings, ground, or not ground, of flaxseed (linseed).</t>
  </si>
  <si>
    <t>Dehydrated marigolds.</t>
  </si>
  <si>
    <t>Dog or cat food, put up for retail sale.</t>
  </si>
  <si>
    <t>Mixed feeds or mixed feed ingredients.</t>
  </si>
  <si>
    <t>80.4¢/kg + 6.4%</t>
  </si>
  <si>
    <t>Animal feeds containing egg.</t>
  </si>
  <si>
    <t>Preparations, with a basis of vitamin b12, for supplementing animal feed.</t>
  </si>
  <si>
    <t>Wrapper tobacco.</t>
  </si>
  <si>
    <t>Cigarette leaf.</t>
  </si>
  <si>
    <t>Cigar binder and filler.</t>
  </si>
  <si>
    <t>To be used in products other than cigarettes.</t>
  </si>
  <si>
    <t>23.9¢/kg</t>
  </si>
  <si>
    <t>350%</t>
  </si>
  <si>
    <t>32.7¢/kg</t>
  </si>
  <si>
    <t>Leaf tobacco, the product of two or more countries or dependencies, when mixed or packed together.</t>
  </si>
  <si>
    <t>$5.48/kg</t>
  </si>
  <si>
    <t>40.9¢/kg</t>
  </si>
  <si>
    <t>39.7¢/kg</t>
  </si>
  <si>
    <t>From cigar leaf.</t>
  </si>
  <si>
    <t>Oriental or turkish type.</t>
  </si>
  <si>
    <t>37.5¢/kg</t>
  </si>
  <si>
    <t>Not cut, not ground and not pulverized.</t>
  </si>
  <si>
    <t>Cut, ground or pulverized.</t>
  </si>
  <si>
    <t>97¢/kg</t>
  </si>
  <si>
    <t>28.4¢/kg</t>
  </si>
  <si>
    <t>Each valued less than 15¢.</t>
  </si>
  <si>
    <t>$1.89/kg + 4.7%</t>
  </si>
  <si>
    <t>Each valued 15¢ or over but less than 23¢.</t>
  </si>
  <si>
    <t>57¢/kg + 1.4%</t>
  </si>
  <si>
    <t>Each valued 23¢ or over.</t>
  </si>
  <si>
    <t>Containing clove.</t>
  </si>
  <si>
    <t>41.7¢/kg + 0.9%</t>
  </si>
  <si>
    <t>Paper-wrapped.</t>
  </si>
  <si>
    <t>$1.05/kg + 2.3%</t>
  </si>
  <si>
    <t>$1.50/kg + 3.2%</t>
  </si>
  <si>
    <t>Water pipe tobacco, specified in subheading note 1 to this chapter.</t>
  </si>
  <si>
    <t>32.8¢/kg</t>
  </si>
  <si>
    <t>Prepared for marketing to the ultimate consumer in the identical form and package in which imported.</t>
  </si>
  <si>
    <t>Suitable for use as wrapper tobacco.</t>
  </si>
  <si>
    <t>62¢/kg</t>
  </si>
  <si>
    <t>19.9¢/kg</t>
  </si>
  <si>
    <t>24.7¢/kg</t>
  </si>
  <si>
    <t>Containing tobacco or reconstituted tobacco.</t>
  </si>
  <si>
    <t>Mixtures containing 5 percent or more by weight of one or more aromatic or modified aromatic substances.</t>
  </si>
  <si>
    <t>6.5%</t>
  </si>
  <si>
    <t>For oral application.</t>
  </si>
  <si>
    <t>For transdermal application.</t>
  </si>
  <si>
    <t>Salt (including table salt and denatured salt) and pure sodium chloride, whether or not in aqueous solution or containing added anti-caking or free-flowing agents; sea water.</t>
  </si>
  <si>
    <t>Unroasted iron pyrites.</t>
  </si>
  <si>
    <t>Sulfur of all kinds, other than sublimed sulfur, precipitated sulfur and colloidal sulfur.</t>
  </si>
  <si>
    <t>Crystalline flake (not including flake dust).</t>
  </si>
  <si>
    <t>Sand containing by weight 95 percent or more of silica and not more than 0.6 percent of oxide of iron.</t>
  </si>
  <si>
    <t>Quartz.</t>
  </si>
  <si>
    <t>Quartzite.</t>
  </si>
  <si>
    <t>Kaolin and other kaolinic clays, whether or not calcined.</t>
  </si>
  <si>
    <t>Bentonite.</t>
  </si>
  <si>
    <t>Fire-clay.</t>
  </si>
  <si>
    <t>Other clays.</t>
  </si>
  <si>
    <t>Andalusite, kyanite and sillimanite.</t>
  </si>
  <si>
    <t>Mullite.</t>
  </si>
  <si>
    <t>Chamotte or dinas earth.</t>
  </si>
  <si>
    <t>Crude.</t>
  </si>
  <si>
    <t>Unground.</t>
  </si>
  <si>
    <t>Ground.</t>
  </si>
  <si>
    <t>$1.25/t</t>
  </si>
  <si>
    <t>Natural barium carbonate (witherite).</t>
  </si>
  <si>
    <t>Siliceous fossil meals (for example, kieselguhr, tripolite and diatomite) and similar siliceous earths, whether or not calcined, of an apparent specific gravity of 1 or less.</t>
  </si>
  <si>
    <t>Pumice stone.</t>
  </si>
  <si>
    <t>Crude or in irregular pieces.</t>
  </si>
  <si>
    <t>Slate, whether or not roughly trimmed or merely cut, by sawing or otherwise, into blocks or slabs of a rectangular (including square) shape.</t>
  </si>
  <si>
    <t>Crude or roughly trimmed.</t>
  </si>
  <si>
    <t>Marble.</t>
  </si>
  <si>
    <t>Travertine.</t>
  </si>
  <si>
    <t>Other calcareous monumental or building stone; alabaster.</t>
  </si>
  <si>
    <t>Merely cut, by sawing or otherwise, into blocks or slabs of a rectangular (including square) shape.</t>
  </si>
  <si>
    <t>Other monumental or building stone.</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</si>
  <si>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</si>
  <si>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cited in subheading 2517.10.</t>
  </si>
  <si>
    <t>Tarred macadam.</t>
  </si>
  <si>
    <t>Of marble.</t>
  </si>
  <si>
    <t>Dolomite, not calcined or sintered.</t>
  </si>
  <si>
    <t>Calcined or sintered dolomite.</t>
  </si>
  <si>
    <t>Natural magnesium carbonate (magnesite).</t>
  </si>
  <si>
    <t>Fused magnesia and dead-burned (sintered) magnesia.</t>
  </si>
  <si>
    <t>Caustic calcined magnesite.</t>
  </si>
  <si>
    <t>Gypsum; anhydrite.</t>
  </si>
  <si>
    <t>Plasters.</t>
  </si>
  <si>
    <t>Limestone flux; limestone and other calcareous stone, of a kind used for the manufacture of lime or cement.</t>
  </si>
  <si>
    <t>Quicklime.</t>
  </si>
  <si>
    <t>Slaked lime.</t>
  </si>
  <si>
    <t>Hydraulic lime.</t>
  </si>
  <si>
    <t>Cement clinkers.</t>
  </si>
  <si>
    <t>White cement, whether or not artificially colored.</t>
  </si>
  <si>
    <t>Aluminous cement.</t>
  </si>
  <si>
    <t>Other hydraulic cements.</t>
  </si>
  <si>
    <t>Crocidolite (blue).</t>
  </si>
  <si>
    <t>Crude mica and mica rifted into sheets or splittings.</t>
  </si>
  <si>
    <t>Mica powder.</t>
  </si>
  <si>
    <t>Mica waste.</t>
  </si>
  <si>
    <t>Not crushed, not powdered.</t>
  </si>
  <si>
    <t>Crushed or powdered.</t>
  </si>
  <si>
    <t>Natural borates and concentrates thereof (whether or not calcined), but not including borates separated from natural brine; natural boric acid containing not more than 85 percent of h3bo3 calculated on the dry weight.</t>
  </si>
  <si>
    <t>Feldspar.</t>
  </si>
  <si>
    <t>Containing by weight 97 percent or less of calcium fluoride.</t>
  </si>
  <si>
    <t>Containing by weight more than 97 percent of calcium fluoride.</t>
  </si>
  <si>
    <t>Leucite; nepheline and nepheline syenite.</t>
  </si>
  <si>
    <t>Vermiculite, perlite and chlorites, unexpanded.</t>
  </si>
  <si>
    <t>Kieserite.</t>
  </si>
  <si>
    <t>Epsom salts.</t>
  </si>
  <si>
    <t>Natural cryolite; natural chiolite.</t>
  </si>
  <si>
    <t>Natural micaceous iron oxides.</t>
  </si>
  <si>
    <t>2.9%</t>
  </si>
  <si>
    <t>Non-agglomerated.</t>
  </si>
  <si>
    <t>Agglomerated.</t>
  </si>
  <si>
    <t>Roasted iron pyrites.</t>
  </si>
  <si>
    <t>Manganese ores and concentrates, including ferruginous manganese ores and concentrates with a manganese content of 20 percent or more, calculated on the dry weight.</t>
  </si>
  <si>
    <t>Copper ores and concentrates.</t>
  </si>
  <si>
    <t>1.7¢/kg on lead content</t>
  </si>
  <si>
    <t>Nickel ores and concentrates.</t>
  </si>
  <si>
    <t>Cobalt ores and concentrates.</t>
  </si>
  <si>
    <t>Aluminum ores and concentrates.</t>
  </si>
  <si>
    <t>Lead ores and concentrates.</t>
  </si>
  <si>
    <t>1.1¢/kg on lead content</t>
  </si>
  <si>
    <t>Zinc ores and concentrates.</t>
  </si>
  <si>
    <t>Tin ores and concentrates.</t>
  </si>
  <si>
    <t>Chromium ores and concentrates.</t>
  </si>
  <si>
    <t>Ores.</t>
  </si>
  <si>
    <t>Concentrates.</t>
  </si>
  <si>
    <t>37.5¢/kg on tungsten content</t>
  </si>
  <si>
    <t>Uranium ores and concentrates.</t>
  </si>
  <si>
    <t>Thorium ores and concentrates.</t>
  </si>
  <si>
    <t>12.8¢/kg on molybdenum content + 1.8%</t>
  </si>
  <si>
    <t>17.8¢/kg on molybdenum content</t>
  </si>
  <si>
    <t>Synthetic rutile.</t>
  </si>
  <si>
    <t>Zirconium ores and concentrates.</t>
  </si>
  <si>
    <t>Synthetic tantalum-niobium (columbium) concentrates.</t>
  </si>
  <si>
    <t>Silver ores and concentrates.</t>
  </si>
  <si>
    <t>0.8¢/kg on lead content</t>
  </si>
  <si>
    <t>Antimony ores and concentrates.</t>
  </si>
  <si>
    <t>Granulated slag (slag sand) from the manufacture of iron or steel.</t>
  </si>
  <si>
    <t>Ferrous scale.</t>
  </si>
  <si>
    <t>Hard zinc spelter.</t>
  </si>
  <si>
    <t>Zinc dross and zinc skimmings.</t>
  </si>
  <si>
    <t>0.7¢/kg on copper content + 0.7¢/kg on lead content</t>
  </si>
  <si>
    <t>Leaded gasoline sludges and leaded anti-knock compound sludges.</t>
  </si>
  <si>
    <t>Containing mainly copper.</t>
  </si>
  <si>
    <t>Containing mainly aluminum.</t>
  </si>
  <si>
    <t>Of a kind used only for the extraction of arsenic or the manufacture of its chemical compounds.</t>
  </si>
  <si>
    <t>Containing antimony, beryllium, cadmium, chromium or their mixtures.</t>
  </si>
  <si>
    <t>Containing mainly vanadium.</t>
  </si>
  <si>
    <t>Containing mainly tungsten.</t>
  </si>
  <si>
    <t>17.6¢/kg on tungsten content + 3.8%</t>
  </si>
  <si>
    <t>Materials not provided for elsewhere in this heading containing by weight over 10 percent nickel.</t>
  </si>
  <si>
    <t>Slag containing by weight over 40 percent titanium, and which if containing over 2 percent by weight of copper, lead, or zinc is not to be treated for the recovery thereof.</t>
  </si>
  <si>
    <t>Other materials which are residues not advanced in value or condition by any means, and which if containing over 2 percent by weight of copper, lead or zinc are not to be treated for the recovery thereof.</t>
  </si>
  <si>
    <t>Ash and residues from the incineration of municipal waste.</t>
  </si>
  <si>
    <t>Anthracite.</t>
  </si>
  <si>
    <t>Bituminous coal.</t>
  </si>
  <si>
    <t>Other coal.</t>
  </si>
  <si>
    <t>Briquettes, ovoids and similar solid fuels manufactured from coal.</t>
  </si>
  <si>
    <t>Lignite, whether or not pulverized, but not agglomerated.</t>
  </si>
  <si>
    <t>Agglomerated lignite.</t>
  </si>
  <si>
    <t>Peat (including peat litter), whether or not agglomerated.</t>
  </si>
  <si>
    <t>Coke and semicoke of coal, of lignite or of peat, whether or not agglomerated; retort carbon.</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</si>
  <si>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</si>
  <si>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</si>
  <si>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Benzene.</t>
  </si>
  <si>
    <t>Toluene.</t>
  </si>
  <si>
    <t>Xylenes.</t>
  </si>
  <si>
    <t>Naphthalene.</t>
  </si>
  <si>
    <t>Other aromatic hydrocarbon mixtures of which 65 percent or more by volume (including losses) distills at 250˚c by the iso 3405 method (equivalent to the astm d 86 method).</t>
  </si>
  <si>
    <t>Creosote oils.</t>
  </si>
  <si>
    <t>Light oil.</t>
  </si>
  <si>
    <t>Picolines.</t>
  </si>
  <si>
    <t>Carbazole having a purity of 65 percent or more by weight.</t>
  </si>
  <si>
    <t>0.9¢/kg + 3%</t>
  </si>
  <si>
    <t>Containing more than 50 percent by weight of hydroxybenzene.</t>
  </si>
  <si>
    <t>2.9¢/kg + 12.5%</t>
  </si>
  <si>
    <t>Metacresol, orthocresol, paracresol and metaparacresol, all the foregoing having a purity of 75 percent or more by weight.</t>
  </si>
  <si>
    <t>Pitch.</t>
  </si>
  <si>
    <t>Pitch coke.</t>
  </si>
  <si>
    <t>Testing under 25 degrees a.p.i.</t>
  </si>
  <si>
    <t>5.25¢/bbl</t>
  </si>
  <si>
    <t>Testing 25 degrees a.p.i. or more.</t>
  </si>
  <si>
    <t>10.5¢/bbl</t>
  </si>
  <si>
    <t>Motor fuel.</t>
  </si>
  <si>
    <t>52.5¢/bbl</t>
  </si>
  <si>
    <t>Motor fuel blending stock.</t>
  </si>
  <si>
    <t>Naphthas (except motor fuel or motor fuel blending stock).</t>
  </si>
  <si>
    <t>Mixtures of hydrocarbons not elsewhere specified or included, which contain by weight not over 50 percent of any single hydrocarbon compound.</t>
  </si>
  <si>
    <t>Kerosene-type jet fuel.</t>
  </si>
  <si>
    <t>Kerosene (except kerosene-type jet fuel.</t>
  </si>
  <si>
    <t>Oils.</t>
  </si>
  <si>
    <t>84¢/bbl</t>
  </si>
  <si>
    <t>Containing not over 10 percent by weight of salts of fatty acids of animal (including marine animal) or vegetable origin.</t>
  </si>
  <si>
    <t>1.3¢/kg + 5.7%</t>
  </si>
  <si>
    <t>Kerosene-type jet fuel, motor fuel or motor fuel blending stock.</t>
  </si>
  <si>
    <t>Kerosene (except kerosene-type jet fuel, motor fuel or motor fuel blending stock).</t>
  </si>
  <si>
    <t>Containing polychlorinated biphenyls (pcbs), polychlorinated terphenyls (pcts) or polybrominated biphenyls (pbbs).</t>
  </si>
  <si>
    <t>Wastes of motor fuel or of motor fuel blending stock.</t>
  </si>
  <si>
    <t>Wastes of kerosene or naphthas.</t>
  </si>
  <si>
    <t>Of oils.</t>
  </si>
  <si>
    <t>Mixtures of hydrocarbons not elsewhere specified or included, which contain not over 50 percent of any single hydrocarbon compound.</t>
  </si>
  <si>
    <t>Natural gas.</t>
  </si>
  <si>
    <t>Propane.</t>
  </si>
  <si>
    <t>Butanes.</t>
  </si>
  <si>
    <t>Ethylene, propylene, butylene and butadiene.</t>
  </si>
  <si>
    <t>Petroleum jelly.</t>
  </si>
  <si>
    <t>Paraffin wax containing by weight less than 0.75 percent of oil.</t>
  </si>
  <si>
    <t>Montan wax.</t>
  </si>
  <si>
    <t>Not calcined.</t>
  </si>
  <si>
    <t>Calcined.</t>
  </si>
  <si>
    <t>Petroleum bitumen.</t>
  </si>
  <si>
    <t>Other residues of petroleum oils or of oils obtained from bituminous materials.</t>
  </si>
  <si>
    <t>Bituminous or oil shale and tar sands.</t>
  </si>
  <si>
    <t>Bituminous mixtures based on natural asphalt, on natural bitumen, on petroleum bitumen, on mineral tar or on mineral tar pitch (for example, bituminous mastics, cut-backs).</t>
  </si>
  <si>
    <t>Electrical energy.</t>
  </si>
  <si>
    <t>Chlorine.</t>
  </si>
  <si>
    <t>Iodine.</t>
  </si>
  <si>
    <t>Fluorine.</t>
  </si>
  <si>
    <t>3.7%</t>
  </si>
  <si>
    <t>Bromine.</t>
  </si>
  <si>
    <t>5.5%</t>
  </si>
  <si>
    <t>Sulfur, sublimed or precipitated; colloidal sulfur.</t>
  </si>
  <si>
    <t>Carbon (carbon blacks and other forms of carbon not elsewhere specified or included).</t>
  </si>
  <si>
    <t>Hydrogen.</t>
  </si>
  <si>
    <t>Argon.</t>
  </si>
  <si>
    <t>Nitrogen.</t>
  </si>
  <si>
    <t>Oxygen.</t>
  </si>
  <si>
    <t>Boron; tellurium.</t>
  </si>
  <si>
    <t>Containing by weight not less than 99.99 percent of silicon.</t>
  </si>
  <si>
    <t>Containing by weight less than 99.99 percent but not less than 99 percent of silicon.</t>
  </si>
  <si>
    <t>5.3%</t>
  </si>
  <si>
    <t>Phosphorus.</t>
  </si>
  <si>
    <t>Arsenic.</t>
  </si>
  <si>
    <t>Selenium.</t>
  </si>
  <si>
    <t>Sodium.</t>
  </si>
  <si>
    <t>Calcium.</t>
  </si>
  <si>
    <t>Strontium.</t>
  </si>
  <si>
    <t>Barium.</t>
  </si>
  <si>
    <t>Rare-earth metals, scandium and yttrium, whether or not intermixed or interalloyed.</t>
  </si>
  <si>
    <t>Mercury.</t>
  </si>
  <si>
    <t>1.7%</t>
  </si>
  <si>
    <t>Hydrogen chloride (hydrochloric acid).</t>
  </si>
  <si>
    <t>Chlorosulfuric acid.</t>
  </si>
  <si>
    <t>Sulfuric acid; oleum.</t>
  </si>
  <si>
    <t>Nitric acid; sulfonitric acids.</t>
  </si>
  <si>
    <t>Diphosphorus pentaoxide.</t>
  </si>
  <si>
    <t>Phosphoric acid and polyphosphoric acids.</t>
  </si>
  <si>
    <t>Oxides of boron; boric acids.</t>
  </si>
  <si>
    <t>1.5%</t>
  </si>
  <si>
    <t>Hydrogen fluoride (hydrofluoric acid).</t>
  </si>
  <si>
    <t>Hydrogen cyanide (hydrocyanic acid).</t>
  </si>
  <si>
    <t>Arsenic acid.</t>
  </si>
  <si>
    <t>Hydrobromic acid.</t>
  </si>
  <si>
    <t>Carbon dioxide.</t>
  </si>
  <si>
    <t>Synthetic silica gel.</t>
  </si>
  <si>
    <t>Arsenic trioxide.</t>
  </si>
  <si>
    <t>Selenium dioxide.</t>
  </si>
  <si>
    <t>Sulfur dioxide.</t>
  </si>
  <si>
    <t>Carbonyl dichloride (phosgene).</t>
  </si>
  <si>
    <t>Phosphorous oxychloride.</t>
  </si>
  <si>
    <t>Phosphorous trichloride.</t>
  </si>
  <si>
    <t>Phosphorous pentachloride.</t>
  </si>
  <si>
    <t>Sulfur monochloride.</t>
  </si>
  <si>
    <t>Sulfur dichloride.</t>
  </si>
  <si>
    <t>Thionyl chloride.</t>
  </si>
  <si>
    <t>Carbon disulfide.</t>
  </si>
  <si>
    <t>Of arsenic.</t>
  </si>
  <si>
    <t>Of phosphorus.</t>
  </si>
  <si>
    <t>Anhydrous ammonia.</t>
  </si>
  <si>
    <t>Ammonia in aqueous solution.</t>
  </si>
  <si>
    <t>Solid.</t>
  </si>
  <si>
    <t>In aqueous solution (soda lye or liquid soda).</t>
  </si>
  <si>
    <t>Potassium hydroxide (caustic potash).</t>
  </si>
  <si>
    <t>Peroxides of sodium or potassium.</t>
  </si>
  <si>
    <t>Hydroxide and peroxide of magnesium.</t>
  </si>
  <si>
    <t>Of strontium.</t>
  </si>
  <si>
    <t>Of barium.</t>
  </si>
  <si>
    <t>Zinc oxide; zinc peroxide.</t>
  </si>
  <si>
    <t>In grains, or ground, pulverized or refined.</t>
  </si>
  <si>
    <t>Aluminum oxide, other than artificial corundum.</t>
  </si>
  <si>
    <t>Aluminum hydroxide.</t>
  </si>
  <si>
    <t>Chromium trioxide.</t>
  </si>
  <si>
    <t>Manganese dioxide.</t>
  </si>
  <si>
    <t>Iron oxides and hydroxides.</t>
  </si>
  <si>
    <t>Earth colors.</t>
  </si>
  <si>
    <t>Cobalt oxides and hydroxides; commercial cobalt oxides.</t>
  </si>
  <si>
    <t>0.1%</t>
  </si>
  <si>
    <t>Titanium oxides.</t>
  </si>
  <si>
    <t>Lead monoxide (litharge, massicot).</t>
  </si>
  <si>
    <t>Lead suboxide (leady litharge).</t>
  </si>
  <si>
    <t>Red lead and orange lead.</t>
  </si>
  <si>
    <t>Hydrazine and hydroxylamine and their inorganic salts.</t>
  </si>
  <si>
    <t>Lithium oxide and hydroxide.</t>
  </si>
  <si>
    <t>Vanadium oxides and hydroxides.</t>
  </si>
  <si>
    <t>Nickel oxides and hydroxides.</t>
  </si>
  <si>
    <t>Cupric oxide.</t>
  </si>
  <si>
    <t>Cuprous oxide.</t>
  </si>
  <si>
    <t>Copper hydroxides.</t>
  </si>
  <si>
    <t>3.9%</t>
  </si>
  <si>
    <t>Germanium oxides and zirconium dioxide.</t>
  </si>
  <si>
    <t>Molybdenum oxides and hydroxides.</t>
  </si>
  <si>
    <t>Antimony oxides.</t>
  </si>
  <si>
    <t>Beryllium oxide and hydroxide.</t>
  </si>
  <si>
    <t>Niobium oxide.</t>
  </si>
  <si>
    <t>Tin oxides.</t>
  </si>
  <si>
    <t>Tungsten oxides.</t>
  </si>
  <si>
    <t>Cadmium oxide.</t>
  </si>
  <si>
    <t>Of aluminum.</t>
  </si>
  <si>
    <t>Of ammonium.</t>
  </si>
  <si>
    <t>Of sodium.</t>
  </si>
  <si>
    <t>Sodium hexafluoroaluminate (synthetic cryolite).</t>
  </si>
  <si>
    <t>Fluorosilicates of sodium or of potassium.</t>
  </si>
  <si>
    <t>4.1%</t>
  </si>
  <si>
    <t>Ammonium chloride.</t>
  </si>
  <si>
    <t>Calcium chloride.</t>
  </si>
  <si>
    <t>Of magnesium.</t>
  </si>
  <si>
    <t>Of nickel.</t>
  </si>
  <si>
    <t>Of vanadium.</t>
  </si>
  <si>
    <t>Of tin.</t>
  </si>
  <si>
    <t>Of titanium.</t>
  </si>
  <si>
    <t>Of tungsten.</t>
  </si>
  <si>
    <t>Of iron.</t>
  </si>
  <si>
    <t>Of cobalt.</t>
  </si>
  <si>
    <t>Of zinc.</t>
  </si>
  <si>
    <t>Of copper.</t>
  </si>
  <si>
    <t>Bromides of sodium or of potassium.</t>
  </si>
  <si>
    <t>Of ammonium, of calcium or of zinc.</t>
  </si>
  <si>
    <t>Of calcium or of copper.</t>
  </si>
  <si>
    <t>Of potassium.</t>
  </si>
  <si>
    <t>Commercial calcium hypochlorite and other calcium hypochlorites.</t>
  </si>
  <si>
    <t>3.3%</t>
  </si>
  <si>
    <t>Potassium bromate.</t>
  </si>
  <si>
    <t>Sodium bromate.</t>
  </si>
  <si>
    <t>Sodium sulfides.</t>
  </si>
  <si>
    <t>Zinc sulfide, luminescent grade having a purity of 99.99 percent or more by weight.</t>
  </si>
  <si>
    <t>Other zinc sulfide.</t>
  </si>
  <si>
    <t>Cadmium sulfide.</t>
  </si>
  <si>
    <t>Sodium formaldehyde sulfoxylate.</t>
  </si>
  <si>
    <t>Sodium sulfites.</t>
  </si>
  <si>
    <t>Other sulfites.</t>
  </si>
  <si>
    <t>Sodium thiosulfate.</t>
  </si>
  <si>
    <t>Salt cake.</t>
  </si>
  <si>
    <t>0.4%</t>
  </si>
  <si>
    <t>0.6%</t>
  </si>
  <si>
    <t>Of chromium.</t>
  </si>
  <si>
    <t>Alums.</t>
  </si>
  <si>
    <t>Of bismuth.</t>
  </si>
  <si>
    <t>Of calcium.</t>
  </si>
  <si>
    <t>Phosphinates (hypophosphites) and phosphonates (phosphites).</t>
  </si>
  <si>
    <t>Of mono- or disodium.</t>
  </si>
  <si>
    <t>Calcium hydrogenorthophosphate ("dicalcium phosphate").</t>
  </si>
  <si>
    <t>Other phosphates of calcium.</t>
  </si>
  <si>
    <t>Of triammonium.</t>
  </si>
  <si>
    <t>Of trisodium.</t>
  </si>
  <si>
    <t>Sodium triphosphate (sodium tripolyphosphate).</t>
  </si>
  <si>
    <t>Disodium carbonate.</t>
  </si>
  <si>
    <t>Sodium hydrogencarbonate (sodium bicarbonate).</t>
  </si>
  <si>
    <t>Dipotassium carbonate.</t>
  </si>
  <si>
    <t>Potassium hydrogencarbonate (potassium bicarbonate).</t>
  </si>
  <si>
    <t>Calcium carbonate.</t>
  </si>
  <si>
    <t>Barium carbonate.</t>
  </si>
  <si>
    <t>Lithium carbonates.</t>
  </si>
  <si>
    <t>Strontium carbonate.</t>
  </si>
  <si>
    <t>Cobalt carbonates.</t>
  </si>
  <si>
    <t>Bismuth carbonate.</t>
  </si>
  <si>
    <t>Commercial ammonium carbonate and other ammonium carbonates.</t>
  </si>
  <si>
    <t>Lead carbonates.</t>
  </si>
  <si>
    <t>Potassium ferricyanide.</t>
  </si>
  <si>
    <t>Sodium metasilicates.</t>
  </si>
  <si>
    <t>Anhydrous.</t>
  </si>
  <si>
    <t>0.3%</t>
  </si>
  <si>
    <t>Other borates.</t>
  </si>
  <si>
    <t>Peroxoborates (perborates).</t>
  </si>
  <si>
    <t>Sodium dichromate.</t>
  </si>
  <si>
    <t>Potassium dichromate.</t>
  </si>
  <si>
    <t>Potassium permanganate.</t>
  </si>
  <si>
    <t>Tungstates (wolframates).</t>
  </si>
  <si>
    <t>Vanadates.</t>
  </si>
  <si>
    <t>Ammonium perrhenate.</t>
  </si>
  <si>
    <t>Potassium stannate.</t>
  </si>
  <si>
    <t>Aluminates.</t>
  </si>
  <si>
    <t>Chromates of zinc or of lead.</t>
  </si>
  <si>
    <t>Double or complex silicates, including aluminosilicates whether or not chemically defined.</t>
  </si>
  <si>
    <t>Fulminates, cyanates and thiocyanates.</t>
  </si>
  <si>
    <t>Colloidal precious metals.</t>
  </si>
  <si>
    <t>Silver nitrate.</t>
  </si>
  <si>
    <t>Gold compounds.</t>
  </si>
  <si>
    <t>Other compounds; amalgams.</t>
  </si>
  <si>
    <t>Uranium metal.</t>
  </si>
  <si>
    <t>Uranium compounds.</t>
  </si>
  <si>
    <t>Uranium enriched in u235 and its compounds; plutonium and its compounds; alloys, dispersions (including cermets), ceramic products and mixtures containing uranium enriched in u235, plutonium or compounds of these products.</t>
  </si>
  <si>
    <t>Thorium compounds.</t>
  </si>
  <si>
    <t>Tritium and its compounds; alloys, dispersions (including cermets), ceramic products and mixtures containing tritium or its compounds.</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</si>
  <si>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</si>
  <si>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Other radioactive elements and isotopes and compounds; other alloys, dispersions (including cermets), ceramic products and mixtures containing these elements, isotopes or compounds.</t>
  </si>
  <si>
    <t>Radioactive residues.</t>
  </si>
  <si>
    <t>Spent (irradiated) fuel elements (cartridges) of nuclear reactors.</t>
  </si>
  <si>
    <t>Heavy water (deuterium oxide).</t>
  </si>
  <si>
    <t>Boron enriched in boron-10 and its compounds.</t>
  </si>
  <si>
    <t>Lithium enriched in lithium-6 and its compounds.</t>
  </si>
  <si>
    <t>Helium-3.</t>
  </si>
  <si>
    <t>Cerium compounds.</t>
  </si>
  <si>
    <t>Mixtures of rare-earth oxides or of rare-earth chlorides.</t>
  </si>
  <si>
    <t>Yttrium bearing materials and compounds containing by weight more than 19 percent but less than 85 percent yttrium oxide equivalent.</t>
  </si>
  <si>
    <t>Hydrogen peroxide, whether or not solidified with urea.</t>
  </si>
  <si>
    <t>Of boron.</t>
  </si>
  <si>
    <t>Mercuric oxide, mercuric cyanide, mercuric oxycyanide and mercuric potassium cyanide.</t>
  </si>
  <si>
    <t>Albuminates, tannates and phosphides of mercury.</t>
  </si>
  <si>
    <t>Cyanogen chloride (chloorcyan).</t>
  </si>
  <si>
    <t>Of copper (phosphor copper), containing more than 15 percent by weight of phosphorous.</t>
  </si>
  <si>
    <t>Of other metals or nonmetals.</t>
  </si>
  <si>
    <t>Ethane and butane.</t>
  </si>
  <si>
    <t>N-pentane and isopentane.</t>
  </si>
  <si>
    <t>Derived in whole or in part from petroleum, shale oil or natural gas.</t>
  </si>
  <si>
    <t>Ethylene.</t>
  </si>
  <si>
    <t>Propene (propylene).</t>
  </si>
  <si>
    <t>Butene (butylene) and isomers thereof.</t>
  </si>
  <si>
    <t>Buta-1,3-diene.</t>
  </si>
  <si>
    <t>Having a purity of 95 percent or more by weight.</t>
  </si>
  <si>
    <t>Cyclohexane.</t>
  </si>
  <si>
    <t>O-xylene.</t>
  </si>
  <si>
    <t>M-xylene.</t>
  </si>
  <si>
    <t>P-xylene.</t>
  </si>
  <si>
    <t>Mixed xylene isomers.</t>
  </si>
  <si>
    <t>Styrene.</t>
  </si>
  <si>
    <t>Ethylbenzene.</t>
  </si>
  <si>
    <t>Cumene.</t>
  </si>
  <si>
    <t>Pseudocumene.</t>
  </si>
  <si>
    <t>Acenaphthene, chrysene, cymene, dimethylnaphthalenes, fluoranthene, fluorene, indene, mesitylene, methylanthracene, methylnaphthalene, phenanthrene and pyrene.</t>
  </si>
  <si>
    <t>Alkylbenzenes and polyalkylbenzenes.</t>
  </si>
  <si>
    <t>Anthracene; and 1,4-di-(2-methylstyryl)benzene.</t>
  </si>
  <si>
    <t>Biphenyl (diphenyl), in flakes.</t>
  </si>
  <si>
    <t>Chloromethane (methyl chloride) and chloroethane (ethyl chloride).</t>
  </si>
  <si>
    <t>Dichloromethane (methylene chloride).</t>
  </si>
  <si>
    <t>Chloroform (trichloromethane).</t>
  </si>
  <si>
    <t>Carbon tetrachloride.</t>
  </si>
  <si>
    <t>Ethylene dichloride (iso) (1,2-dichloroethane).</t>
  </si>
  <si>
    <t>1,2-dichloropropane (propylene dichloride) and dichlorobutanes.</t>
  </si>
  <si>
    <t>Hexachloroethane and tetrachloroethane.</t>
  </si>
  <si>
    <t>Sec-butyl chloride.</t>
  </si>
  <si>
    <t>Vinyl chloride (chloroethylene).</t>
  </si>
  <si>
    <t>Trichloroethylene.</t>
  </si>
  <si>
    <t>Tetrachloroethylene (perchloroethylene).</t>
  </si>
  <si>
    <t>Trifluoromethane (hfc-23).</t>
  </si>
  <si>
    <t>Difluoromethane (hfc-32).</t>
  </si>
  <si>
    <t>Fluoromethane (hfc-41), 1,2-difluoroethane (hfc-152) and 1,1-difluoroethane (hfc-152a).</t>
  </si>
  <si>
    <t>Pentafluoroethane (hfc-125), 1,1,1-trifluoroethane (hfc-143a) and 1,1,2-trifluoroethane (hfc-143).</t>
  </si>
  <si>
    <t>1,1,1,2-tetrafluoroethane (hfc-134a) and 1,1,2,2-tetrafluoroethane (hfc-134).</t>
  </si>
  <si>
    <t>1,1,1,2,3,3,3-heptafluoropropane (hfc-227ea),1,1,1,2,2,3-hexafluoropropane (hfc-236cb),1,1,1,2,3,3-hexafluoropropane (hfc-236ea) and 1,1,1,3,3,3-hexafluoropropane (hfc-236fa).</t>
  </si>
  <si>
    <t>1,1,1,3,3-pentafluoropropane (hfc-245fa) and 1,1,2,2,3-pentafluoropropane (hfc-245ca).</t>
  </si>
  <si>
    <t>1,1,1,3,3-pentafluorobutane (hfc-365mfc) and 1,1,1,2,2,3,4,5,5,5-decafluoropentane (hfc-4310mee).</t>
  </si>
  <si>
    <t>2,3,3,3-tetrafluoropropene (hfo-1234yf),1,3,3,3-tetrafluoropropene (hfo-1234ze) and (z)-1,1,1,4,4,4-hexafluoro-2-butene (hfo-1336mzz).</t>
  </si>
  <si>
    <t>1,1,3,3,3-pentafluoro-2-(trifluoromethyl)-prop-1-ene.</t>
  </si>
  <si>
    <t>Methyl bromide (bromomethane).</t>
  </si>
  <si>
    <t>Ethylene dibromide (iso) (1,2-dibromoethane).</t>
  </si>
  <si>
    <t>Acetylene tetrabromide; alkyl bromides, other than methyl bromide (bromomethane); methylene dibromide; and vinyl bromide.</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</si>
  <si>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</si>
  <si>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</si>
  <si>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</si>
  <si>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</si>
  <si>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</si>
  <si>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</si>
  <si>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Other, perhalogenated only with fluorine and chlorine.</t>
  </si>
  <si>
    <t>Other perhalogenated derivatives.</t>
  </si>
  <si>
    <t>Bromochloromethane.</t>
  </si>
  <si>
    <t>1,2,3,4,5,6-hexachlorocyclohexane (hch (iso)), including lindane (iso, inn).</t>
  </si>
  <si>
    <t>Aldrin (iso), chlordane (iso) and heptachlor (iso).</t>
  </si>
  <si>
    <t>Mirex (iso).</t>
  </si>
  <si>
    <t>Dibromoethyldibromocyclohexane.</t>
  </si>
  <si>
    <t>Pesticides.</t>
  </si>
  <si>
    <t>Products described in additional u.s. note 3 to section vi.</t>
  </si>
  <si>
    <t>Chlorinated, but not otherwise halogenated.</t>
  </si>
  <si>
    <t>1,3,5,7,9,11-hexabromocyclododecane.</t>
  </si>
  <si>
    <t>Tetrabromocyclooctane.</t>
  </si>
  <si>
    <t>Chlorobenzene.</t>
  </si>
  <si>
    <t>O-dichlorobenzene.</t>
  </si>
  <si>
    <t>P-dichlorobenzene.</t>
  </si>
  <si>
    <t>Hexachlorobenzene (iso) and ddt (iso) (clofenotane (inn)), (1,1,1-trichloro-2,2- bis(p-chlorophenyl)ethane).</t>
  </si>
  <si>
    <t>Pentachlorobenzene (iso).</t>
  </si>
  <si>
    <t>Hexabromobiphenyls.</t>
  </si>
  <si>
    <t>3-bromo-α,α,α-trifluorotoluene; 2-chloro-5-bromo-α,α,α-trifluorotoluene; andα-chloro-3-methyltoluene.</t>
  </si>
  <si>
    <t>P-chlorobenzotrifluoride; and 3,4-dichlorobenzotrifluoride.</t>
  </si>
  <si>
    <t>M-dichlorobenzene; 1,1-dichloro-2,2-bis(p-ethylphenyl)ethane; and trichlorobenzenes.</t>
  </si>
  <si>
    <t>Triphenylmethyl chloride.</t>
  </si>
  <si>
    <t>Benzyl chloride (α-chlorotoluene); and benzotrichloride (α,α,α-trichlorotoluene).</t>
  </si>
  <si>
    <t>Pentabromoethylbenzene.</t>
  </si>
  <si>
    <t>Tribromocumene.</t>
  </si>
  <si>
    <t>2-anthracenesulfonic acid.</t>
  </si>
  <si>
    <t>Benzenesulfonyl chloride.</t>
  </si>
  <si>
    <t>M-benzenedisulfonic acid, sodium salt; 1,5-naphthalenedisulfonic acid; andp-toluenesulfonyl chloride.</t>
  </si>
  <si>
    <t>Mixtures of 1,3,6-naphthalenetrisulfonic acid and 1,3,7-naphthalenetrisulfonic acid.</t>
  </si>
  <si>
    <t>P-nitrotoluene.</t>
  </si>
  <si>
    <t>P-nitro-o-xylene.</t>
  </si>
  <si>
    <t>Trinitrotoluene.</t>
  </si>
  <si>
    <t>5-tert-butyl-2,4,6-trinitro-m-xylene (musk xylol) and other artificial musks.</t>
  </si>
  <si>
    <t>Nitrated benzene, nitrated toluene (except p-nitrotoluene), or nitrated naphthalene.</t>
  </si>
  <si>
    <t>Perfluorooctane sulfonic acid.</t>
  </si>
  <si>
    <t>Ammonium perfluorooctane sulfonate.</t>
  </si>
  <si>
    <t>Lithium perfluorooctane sulfonate.</t>
  </si>
  <si>
    <t>Potassium perfluorooctane sulfonate.</t>
  </si>
  <si>
    <t>Other salts of perfluorooctane sulfonic acid.</t>
  </si>
  <si>
    <t>Perfluorooctane sulfonyl fluoride.</t>
  </si>
  <si>
    <t>Trichloronitromethane (chloropicrin).</t>
  </si>
  <si>
    <t>O-nitrochlorobenzene; andp-nitrochlorobenzene.</t>
  </si>
  <si>
    <t>4-chloro-3-nitro-α,α,α-trifluorotoluene; 2-chloro-5-nitro-α,α,α-trifluorotoluene; and 4-chloro-3,5-dinitro-α,α,α-trifluorotoluene.</t>
  </si>
  <si>
    <t>Nitrotoluenesulfonic acids.</t>
  </si>
  <si>
    <t>1-bromo-2-nitrobenzene; 1,2-dichloro-4-nitrobenzene and o-fluoronitrobenzene.</t>
  </si>
  <si>
    <t>4,4'-dinitrostilbene-2,2'-disulfonic acid.</t>
  </si>
  <si>
    <t>Imported only for use in producing synthetic natural gas (sng) or for direct use as a fuel.</t>
  </si>
  <si>
    <t>Propan-1-ol (propyl alcohol) and propan-2-ol (isopropyl alcohol).</t>
  </si>
  <si>
    <t>Butan-1-ol (n-butyl alcohol).</t>
  </si>
  <si>
    <t>Tert-butyl alcohol, having a purity of less than 99 percent by weight.</t>
  </si>
  <si>
    <t>Octanol (octyl alcohol) and isomers thereof.</t>
  </si>
  <si>
    <t>Dodecan-1-ol (lauryl alcohol), hexadecan-1-ol (cetyl alcohol) and octadecan-1-ol (stearyl alcohol).</t>
  </si>
  <si>
    <t>Pentanol (amyl alcohol) and isomers thereof.</t>
  </si>
  <si>
    <t>Geraniol.</t>
  </si>
  <si>
    <t>Isophytol.</t>
  </si>
  <si>
    <t>Allyl alcohol.</t>
  </si>
  <si>
    <t>Ethylene glycol (ethanediol).</t>
  </si>
  <si>
    <t>Propylene glycol (propane-1,2-diol).</t>
  </si>
  <si>
    <t>Butylene glycol.</t>
  </si>
  <si>
    <t>Neopentyl glycol.</t>
  </si>
  <si>
    <t>Hexylene glycol.</t>
  </si>
  <si>
    <t>2-ethyl-2-(hydroxymethyl)propane-1,3-diol (trimethylolpropane).</t>
  </si>
  <si>
    <t>Pentaerythritol.</t>
  </si>
  <si>
    <t>Mannitol.</t>
  </si>
  <si>
    <t>4.6%</t>
  </si>
  <si>
    <t>Glycerol.</t>
  </si>
  <si>
    <t>Triols and tetrols.</t>
  </si>
  <si>
    <t>Esters of glycerol formed with acids of heading 2904.</t>
  </si>
  <si>
    <t>Xylitol.</t>
  </si>
  <si>
    <t>Ethchlorvynol (inn).</t>
  </si>
  <si>
    <t>Derivatives of monohydric alcohols.</t>
  </si>
  <si>
    <t>Dibromoneopentylglycol.</t>
  </si>
  <si>
    <t>Menthol.</t>
  </si>
  <si>
    <t>Cyclohexanol, methylcyclohexanols and dimethylcyclohexanols.</t>
  </si>
  <si>
    <t>Inositols.</t>
  </si>
  <si>
    <t>4,4'-isopropylidenedicyclohexanol; and mixtures containing not less than 90 percent by weight of stereoisomers of 2-isopropyl- 5-methylcyclohexanol, but containing not more than 30 percent by weight of any one such stereoisomer.</t>
  </si>
  <si>
    <t>Terpineols.</t>
  </si>
  <si>
    <t>Benzyl alcohol.</t>
  </si>
  <si>
    <t>Phenethyl alcohol.</t>
  </si>
  <si>
    <t>1,1-bis(4-chlorophenyl)- 2,2,2-trichloro-ethanol (dicofol); andp-nitrobenzyl alcohol.</t>
  </si>
  <si>
    <t>Phenol (hydroxybenzene) and its salts.</t>
  </si>
  <si>
    <t>Cresols and their salts.</t>
  </si>
  <si>
    <t>Octylphenol, nonylphenol and their isomers; salts thereof.</t>
  </si>
  <si>
    <t>Α-naphthol.</t>
  </si>
  <si>
    <t>Β-naphthol (2-naphthol).</t>
  </si>
  <si>
    <t>Alkylcresols.</t>
  </si>
  <si>
    <t>Alkylphenols.</t>
  </si>
  <si>
    <t>Thymol.</t>
  </si>
  <si>
    <t>2-tert-butylethylphenol; 6-tert-butyl-2,4-xylenol; and xylenols and their salts.</t>
  </si>
  <si>
    <t>Resorcinol and its salts.</t>
  </si>
  <si>
    <t>Photographic grade.</t>
  </si>
  <si>
    <t>4,4'-isopropylidenediphenol (bisphenol a, diphenylolpropane) and its salts.</t>
  </si>
  <si>
    <t>Phenol-alcohols.</t>
  </si>
  <si>
    <t>Pyrogallic acid.</t>
  </si>
  <si>
    <t>4,4'-biphenol.</t>
  </si>
  <si>
    <t>Tert-butylhydroquinone.</t>
  </si>
  <si>
    <t>Pentachlorophenol (iso).</t>
  </si>
  <si>
    <t>2,2-bis(4-hydroxyphenyl)-1,1,1,3,3,3-hexafluoro- propane.</t>
  </si>
  <si>
    <t>6-chloro-m-cresol [oh=1];m-chlorophenol; and chlorothymol.</t>
  </si>
  <si>
    <t>3-hydroxy-α,α,α-trifluorotoluene.</t>
  </si>
  <si>
    <t>Salts of pentachlorophenol; and 2,4,5-trichlorophenol and its salts.</t>
  </si>
  <si>
    <t>Tetrabromobisphenol a.</t>
  </si>
  <si>
    <t>Dinoseb (iso) and its salts.</t>
  </si>
  <si>
    <t>4,6-dinitro-o-cresol (dnoc) (iso) and its salts.</t>
  </si>
  <si>
    <t>2,5-dihydroxybenzenesulfonic acid, potassium salt; 3,6-dihydroxy-2,7-naphthalenedisulfonic acid; 3,6-dihydroxy-2,7-naphthalenedisulfonic acid, sodium salt; 4-hydroxy-1-naphthalenesulfonic acid, sodium salt; 1-naphthol-3,6-disulfonic acid; and 2-naphthol-3,6-disulfonic acid and its salts.</t>
  </si>
  <si>
    <t>4-hydroxy-1-naphthalenesulfonic acid (1-naphthol-4-sulfonic acid).</t>
  </si>
  <si>
    <t>1,8-dihydroxynaphthalene-3,6-disulfonic acid and its disodium salt.</t>
  </si>
  <si>
    <t>P-nitrophenol.</t>
  </si>
  <si>
    <t>Other nitrophenols.</t>
  </si>
  <si>
    <t>Dinitro-o-cresols (other than 4,6-dinitro-o-cresol) and 4-nitro-m-cresol.</t>
  </si>
  <si>
    <t>Dinitrobutylphenol and its salts.</t>
  </si>
  <si>
    <t>Diethyl ether.</t>
  </si>
  <si>
    <t>Methyl tertiary-butyl ether (mtbe).</t>
  </si>
  <si>
    <t>Triethylene glycol dichloride.</t>
  </si>
  <si>
    <t>Cyclanic, cyclenic or cycloterpenic ethers and their halogenated, sulfonated, nitrated or nitrosated derivatives.</t>
  </si>
  <si>
    <t>5-chloro-2-nitroanisole; 6-chloro-3-nitro-p-dimethoxybenzene; and dimethyl diphenyl ether.</t>
  </si>
  <si>
    <t>Decabromodiphenyl oxide; and octabromodiphenyl oxide.</t>
  </si>
  <si>
    <t>Bis(tribromophenoxy)ethane; pentabromodiphenyl oxide; and tetra decabromodiphenoxy benzene.</t>
  </si>
  <si>
    <t>6-tert-butyl-3-methyl-2,4-dinitroanisole (musk ambrette) and other artificial musks.</t>
  </si>
  <si>
    <t>2,2'-oxydiethanol (diethylene glycol, digol).</t>
  </si>
  <si>
    <t>Monobutyl ethers of ethylene glycol or of diethylene glycol.</t>
  </si>
  <si>
    <t>Other monoalkyl ethers of ethylene glycol or of diethylene glycol.</t>
  </si>
  <si>
    <t>Guaifenesin.</t>
  </si>
  <si>
    <t>Glycerol ethers.</t>
  </si>
  <si>
    <t>Dipentaerythritol having a purity of 94 percent or more by weight.</t>
  </si>
  <si>
    <t>4-ethylguaiacol.</t>
  </si>
  <si>
    <t>Guaiacol and its derivatives.</t>
  </si>
  <si>
    <t>Odoriferous or flavoring compounds.</t>
  </si>
  <si>
    <t>Oxirane (ethylene oxide).</t>
  </si>
  <si>
    <t>Methyloxirane (propylene oxide).</t>
  </si>
  <si>
    <t>1-chloro-2,3-epoxypropane (epichlorohydrin).</t>
  </si>
  <si>
    <t>Dieldrin (iso, inn).</t>
  </si>
  <si>
    <t>Endrin.</t>
  </si>
  <si>
    <t>Butylene oxide.</t>
  </si>
  <si>
    <t>Aromatic.</t>
  </si>
  <si>
    <t>1,1-bis(1-methylethoxy)cyclohexane.</t>
  </si>
  <si>
    <t>Methanal (formaldehyde).</t>
  </si>
  <si>
    <t>Ethanal (acetaldehyde).</t>
  </si>
  <si>
    <t>Citral.</t>
  </si>
  <si>
    <t>Butanal (butyraldehyde, normal isomer).</t>
  </si>
  <si>
    <t>Glyoxal.</t>
  </si>
  <si>
    <t>Isobutanal.</t>
  </si>
  <si>
    <t>Benzaldehyde.</t>
  </si>
  <si>
    <t>Phenylacetaldehyde.</t>
  </si>
  <si>
    <t>3,4-dimethylbenzaldehyde; paraldehyde, usp grade; andp-tolualdehyde.</t>
  </si>
  <si>
    <t>Vanillin (4-hydroxy-3-methoxybenzaldehyde).</t>
  </si>
  <si>
    <t>Ethylvanillin (3-ethoxy-4-hydroxybenzaldehyde).</t>
  </si>
  <si>
    <t>P-anisaldehyde.</t>
  </si>
  <si>
    <t>P-hydroxybenzaldehyde.</t>
  </si>
  <si>
    <t>Hydroxycitronellal.</t>
  </si>
  <si>
    <t>Metaldehyde.</t>
  </si>
  <si>
    <t>Paraformaldehyde.</t>
  </si>
  <si>
    <t>4-fluoro-3-phenoxybenzaldehyde.</t>
  </si>
  <si>
    <t>Derived in whole or in part from cumene.</t>
  </si>
  <si>
    <t>Butanone (methyl ethyl ketone).</t>
  </si>
  <si>
    <t>4-methylpentan-2-one (methyl isobutyl ketone).</t>
  </si>
  <si>
    <t>Cyclohexanone.</t>
  </si>
  <si>
    <t>Methylcyclohexanones.</t>
  </si>
  <si>
    <t>Ionones and methylionones.</t>
  </si>
  <si>
    <t>Isophorone.</t>
  </si>
  <si>
    <t>Natural.</t>
  </si>
  <si>
    <t>Synthetic.</t>
  </si>
  <si>
    <t>Phenylacetone (phenylpropan-2-one).</t>
  </si>
  <si>
    <t>7-acetyl-1,1,3,4,4,6-hexamethyl-tetra hydro naphthalene; 1-(2-naphthalenyl) ethanone; and 6-acetyl-1,1,2,3,3,5-hexamethylindan.</t>
  </si>
  <si>
    <t>4-hydroxy-4-methylpentan-2-one (diacetone alcohol).</t>
  </si>
  <si>
    <t>1,2,3-indantrione monohydrate (ninhydrin).</t>
  </si>
  <si>
    <t>1,3-dihydroxyacetone.</t>
  </si>
  <si>
    <t>5-benzoyl-4-hydroxy-2-methoxybenzene-sulfonic acid.</t>
  </si>
  <si>
    <t>Anthraquinone.</t>
  </si>
  <si>
    <t>Coenzyme q10 (ubidecarenone (inn).</t>
  </si>
  <si>
    <t>Photographic chemicals.</t>
  </si>
  <si>
    <t>Drugs.</t>
  </si>
  <si>
    <t>1,4-dihydroxyanthraquinone; and 2-ethylanthraquinone.</t>
  </si>
  <si>
    <t>Chlordecone (iso).</t>
  </si>
  <si>
    <t>2,3-dichloro-1,4-naphthoquinone 1,8-dihydroxy-4,5-dinitroanthraquinone; and 4-tert-butyl-2,6-dimethyl-3,5-dinitroacetophenone (musk ketone) and other artificial musks.</t>
  </si>
  <si>
    <t>Anthraquinone disulfonic acid, sodium salt; and 4-(3,4-dichlorophenyl)-1-tetralone.</t>
  </si>
  <si>
    <t>1-chloro-5-hexanone.</t>
  </si>
  <si>
    <t>Formic acid.</t>
  </si>
  <si>
    <t>Salts of formic acid.</t>
  </si>
  <si>
    <t>Acetic acid.</t>
  </si>
  <si>
    <t>Acetic anhydride.</t>
  </si>
  <si>
    <t>Cupric acetate monohydrate.</t>
  </si>
  <si>
    <t>Sodium acetate.</t>
  </si>
  <si>
    <t>Cobalt acetates.</t>
  </si>
  <si>
    <t>Ethyl acetate.</t>
  </si>
  <si>
    <t>Vinyl acetate.</t>
  </si>
  <si>
    <t>N-butyl acetate.</t>
  </si>
  <si>
    <t>Dinoseb (iso) acetate.</t>
  </si>
  <si>
    <t>Benzyl acetate.</t>
  </si>
  <si>
    <t>Linalyl acetate.</t>
  </si>
  <si>
    <t>Acetates of polyhydric alcohols or of polyhydric alcohol ethers.</t>
  </si>
  <si>
    <t>Bis(bromoacetoxy)butene.</t>
  </si>
  <si>
    <t>Isobutyl acetate.</t>
  </si>
  <si>
    <t>2-ethoxyethyl acetate (ethylene glycol, monoethyl ether acetate).</t>
  </si>
  <si>
    <t>Chloroacetic acids.</t>
  </si>
  <si>
    <t>Propionic acid.</t>
  </si>
  <si>
    <t>Palmitic acid, stearic acid, their salts and esters.</t>
  </si>
  <si>
    <t>Fatty acids of animal or vegetable origin.</t>
  </si>
  <si>
    <t>Valproic acid.</t>
  </si>
  <si>
    <t>Acrylic acid and its salts.</t>
  </si>
  <si>
    <t>Methacrylic acid and its salts.</t>
  </si>
  <si>
    <t>Dicyclopentenyloxyethyl methacrylate.</t>
  </si>
  <si>
    <t>Oleic, linoleic or linolenic acids.</t>
  </si>
  <si>
    <t>Binapacryl (iso).</t>
  </si>
  <si>
    <t>Potassium sorbate.</t>
  </si>
  <si>
    <t>Sorbic acid.</t>
  </si>
  <si>
    <t>Acids.</t>
  </si>
  <si>
    <t>6.1%</t>
  </si>
  <si>
    <t>(2,3,5,6-tetrafluoro-4-methylphenyl)methyl- (1α-3α)-(z)-(±)-3-(2-chloro-3,3,3-trifluoro-1- propenyl-2,2-dimethylcyclopropanecarboxylate) (tefluthrin).</t>
  </si>
  <si>
    <t>Benzoic acid and its salts.</t>
  </si>
  <si>
    <t>Benzoyl peroxide.</t>
  </si>
  <si>
    <t>Benzoyl chloride.</t>
  </si>
  <si>
    <t>Phenylacetic acid (α-toluic acid).</t>
  </si>
  <si>
    <t>Benzoic anhydride;tert-butyl peroxybenzoate;p-nitrobenzoyl chloride; 2-nitro-m-toluic acid; and 3-nitro-o-toluic acid.</t>
  </si>
  <si>
    <t>M-chloroperoxybenzoic acid; andp-sulfobenzoic acid, potassium salt.</t>
  </si>
  <si>
    <t>Cinnamic acid.</t>
  </si>
  <si>
    <t>4-chloro-3-nitrobenzoic acid.</t>
  </si>
  <si>
    <t>4-chloro-3,5-dinitrobenzoic acid and its esters.</t>
  </si>
  <si>
    <t>Ibuprofen.</t>
  </si>
  <si>
    <t>4-chlorobenzoic acid.</t>
  </si>
  <si>
    <t>2,2-dichlorophenylacetic acid, ethyl ester; andm-toluic acid.</t>
  </si>
  <si>
    <t>Esters of phenylacetic acid.</t>
  </si>
  <si>
    <t>Oxalic acid, its salts and esters.</t>
  </si>
  <si>
    <t>Adipic acid.</t>
  </si>
  <si>
    <t>Plasticizers.</t>
  </si>
  <si>
    <t>Azelaic acid, sebacic acid, their salts and esters.</t>
  </si>
  <si>
    <t>Derived in whole or in part from benzene or other aromatic hydrocarbons.</t>
  </si>
  <si>
    <t>Ferrous fumarate.</t>
  </si>
  <si>
    <t>Derived in whole or in part from aromatic hydrocarbons.</t>
  </si>
  <si>
    <t>Maleic acid.</t>
  </si>
  <si>
    <t>Ethylene brassylate.</t>
  </si>
  <si>
    <t>Malonic acid.</t>
  </si>
  <si>
    <t>Cyclanic, cyclenic or cycloterpenic polycarboxylic acids, their anhydrides, halides, peroxides, peroxyacids and their derivatives.</t>
  </si>
  <si>
    <t>Dioctyl orthophthalates.</t>
  </si>
  <si>
    <t>Dinonyl or didecyl orthophthalates.</t>
  </si>
  <si>
    <t>Other esters of orthophthalic acid.</t>
  </si>
  <si>
    <t>Phthalic anhydride.</t>
  </si>
  <si>
    <t>Terephthalic acid and its salts.</t>
  </si>
  <si>
    <t>Dimethyl terephthalate.</t>
  </si>
  <si>
    <t>1,2,4-benzenetricarboxylic acid, 1,2-dianhydride (trimellitic anhydride); phthalic acid; and 4-sulfo-1,8-naphthalic anhydride.</t>
  </si>
  <si>
    <t>Naphthalic anhydride.</t>
  </si>
  <si>
    <t>4,4'-(hexafluoroisopropylidene)bis(phthalic anhydride).</t>
  </si>
  <si>
    <t>Isophthalic acid.</t>
  </si>
  <si>
    <t>Tetrabromophthalic anhydride.</t>
  </si>
  <si>
    <t>Lactic acid.</t>
  </si>
  <si>
    <t>Tartaric acid.</t>
  </si>
  <si>
    <t>Potassium antimony tartrate (tartar emetic).</t>
  </si>
  <si>
    <t>Potassium bitartrate (cream of tartar).</t>
  </si>
  <si>
    <t>Potassium sodium tartrate (rochelle salts).</t>
  </si>
  <si>
    <t>Citric acid.</t>
  </si>
  <si>
    <t>Sodium citrate.</t>
  </si>
  <si>
    <t>Gluconic acid.</t>
  </si>
  <si>
    <t>2,2-diphenyl-2-hydroxyacetic acid (benzilic acid).</t>
  </si>
  <si>
    <t>Chlorobenzilate (iso).</t>
  </si>
  <si>
    <t>Benzilic acid, methyl ester.</t>
  </si>
  <si>
    <t>Mandelic acid.</t>
  </si>
  <si>
    <t>Malic acid.</t>
  </si>
  <si>
    <t>Suitable for medicinal use.</t>
  </si>
  <si>
    <t>O-acetylsalicylic acid (aspirin).</t>
  </si>
  <si>
    <t>Salts and esters of o-acetylsalicylic acid.</t>
  </si>
  <si>
    <t>Salol (phenyl salicylate) suitable for medicinal use.</t>
  </si>
  <si>
    <t>2,3-cresotic acid; 2-hydroxybenzoic acid, calcium salt; 1-hydroxy-2-naphthoic acid; 2-hydroxy-1-naphthoic acid; 1-hydroxy-2-naphthoic acid, phenyl ester;α-resorcylic acid;γ-resorcylic acid; and 5-sulfosalicylic acid.</t>
  </si>
  <si>
    <t>1,6-hexanediol bis(3,5-dibutyl-4-hydroxyphenyl)propionate).</t>
  </si>
  <si>
    <t>M-hydroxybenzoic acid.</t>
  </si>
  <si>
    <t>Gentisic acid; and hydroxycinnamic acid and its salts.</t>
  </si>
  <si>
    <t>P-hydroxybenzoic acid.</t>
  </si>
  <si>
    <t>3-hydroxy-2-naphthoic acid.</t>
  </si>
  <si>
    <t>Gallic acid.</t>
  </si>
  <si>
    <t>4,4-bis(4-hydroxyphenyl) pentanoic acid; and 3,5,6-trichlorosalicylic acid.</t>
  </si>
  <si>
    <t>1-formylphenylacetic acid, methyl ester.</t>
  </si>
  <si>
    <t>2-chloro-4,5-difluoro-ß-oxobenzenepropanoic acid, ethyl ester; and ethyl 2-keto-4-phenylbutanoate.</t>
  </si>
  <si>
    <t>Dimethyl acetyl succinate; oxalacetic acid diethyl ester, sodium salt; 4,4,4-trifluoro-3-oxobutanoic acid, ethyl ester; and 4,4,4-trifluoro-3-oxobutanoic acid, methyl ester.</t>
  </si>
  <si>
    <t>2,4,5-t (iso) (2,4,5-trichlorophenoxyacetic acid), its salts and esters.</t>
  </si>
  <si>
    <t>P-anisic acid; clofibrate; and 3-phenoxybenzoic acid.</t>
  </si>
  <si>
    <t>1-hydroxy-6-octadecyloxy-2-naphthalene- carboxylic acid; and 1-hydroxy-6-docosyloxy-2-naphthalene- carboxylic acid.</t>
  </si>
  <si>
    <t>2-(4-chloro-2-methylphenoxy)propionic acid and its salts.</t>
  </si>
  <si>
    <t>4-(4-chloro-2-methylphenoxy) butyric acid;p-chlorophenoxyacetic acid; and 2-(2,4-dichlorophenoxy) propionic acid.</t>
  </si>
  <si>
    <t>Tris(2,3-dibromopropyl phosphate).</t>
  </si>
  <si>
    <t>Triphenyl phosphate.</t>
  </si>
  <si>
    <t>Parathion (iso) and parathion-methyl (iso) (methyl-parathion).</t>
  </si>
  <si>
    <t>O,o-dimethyl-o-(4-nitro-m-tolyl)phosphoro- thioate (fenitrothion).</t>
  </si>
  <si>
    <t>Dimethyl phosphite.</t>
  </si>
  <si>
    <t>Diethyl phosphite.</t>
  </si>
  <si>
    <t>Trimethyl phosphite.</t>
  </si>
  <si>
    <t>Triethyl phosphite.</t>
  </si>
  <si>
    <t>Endosulfan (iso).</t>
  </si>
  <si>
    <t>Methylamine, di- or trimethylamine and their salts.</t>
  </si>
  <si>
    <t>2-(n,n-dimethylamino)ethyl chloride hydrochloride.</t>
  </si>
  <si>
    <t>2-(n,n-diethylamino)ethyl chloride hydrochloride.</t>
  </si>
  <si>
    <t>2-(n,n,-diisopropylamino)ethyl chloride hydrochloride.</t>
  </si>
  <si>
    <t>Mono-, di- and triethylamines;mono-, di-, and tri-(propyl- and butyl-)monoamines; salts of any of the foregoing.</t>
  </si>
  <si>
    <t>3-amino-3-methyl-1-butyne; (dimethylamino)isopropyl chloride hydrochloride.</t>
  </si>
  <si>
    <t>Ethylenediamine and its salts.</t>
  </si>
  <si>
    <t>Hexamethylenediamine adipate (nylon salt).</t>
  </si>
  <si>
    <t>Derived in whole or in part from adipic acid.</t>
  </si>
  <si>
    <t>1,3-bis(aminoethyl)cyclohexane.</t>
  </si>
  <si>
    <t>Aniline.</t>
  </si>
  <si>
    <t>Aniline salts.</t>
  </si>
  <si>
    <t>N,n-dimethylaniline.</t>
  </si>
  <si>
    <t>N-ethylaniline; andn,n-diethylaniline.</t>
  </si>
  <si>
    <t>2,4,5-trichloroaniline.</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</si>
  <si>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</si>
  <si>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Metanilic acid.</t>
  </si>
  <si>
    <t>Sulfanilic acid.</t>
  </si>
  <si>
    <t>3,4-dichloroaniline.</t>
  </si>
  <si>
    <t>M-chloroaniline; 2-chloro-4-nitroaniline; 2,5-dichloroaniline-4-sulfonic acid and its monosodium salt; 2,4-dinitroaniline;o-nitroaniline-p-sulfonic acid, sodium salt; and 2,3,4-trifluoroaniline.</t>
  </si>
  <si>
    <t>Fast color bases.</t>
  </si>
  <si>
    <t>3-chloro-o-toluidine; and 6-chloro-o-toluidine.</t>
  </si>
  <si>
    <t>4-chloro-o-toluidine and hydrochloride; 5-chloro-o-toluidine; 6-chloro-2-toluidine-4-sulfonic acid; 4-chloro-α,α,α-trifluoro-o- toluidine; 2,6-dichloro-m-toluidine;n,n- dimethyl-p-toluidine;n-ethyl-n-benzyl-m-toluidine; andn-ethyl-o-toluidine.</t>
  </si>
  <si>
    <t>Α,α,α-trifluoro-2,6-dinitro-n,n-dipropyl-p- toluidine (trifluralin).</t>
  </si>
  <si>
    <t>Α,α,α-trifluoro-o-toluidine; andα,α,α-trifluoro-6-chloro-m-toluidine.</t>
  </si>
  <si>
    <t>N-ethyl-n-(2-methyl-2-propenyl)-2,6- dinitro-4-(trifluoromethyl)benzenamine.</t>
  </si>
  <si>
    <t>2-amino-5-chloro-4-ethyl benzenesulfonic acid; 2-amino-5-chloro-p-toluenesulfonic acid;p-nitro-o-toluidine; and 3-(trifluoromethyl) aniline (m-aminobenzotrifluoride).</t>
  </si>
  <si>
    <t>4,4'-bis (α,α-dimethylbenzyl) diphenylamine; andn-nitrosodiphenylamine.</t>
  </si>
  <si>
    <t>Nitrodiphenylamine.</t>
  </si>
  <si>
    <t>7-amino-1,3-naphthalenedisulfonic acid and its salts; 5-amino-2-naphthalenesulfonic acid and its salts; 8-amino-1-naphthalenesulfonic acid and its salts; andn-phenyl-2-naphthylamine.</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</si>
  <si>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</si>
  <si>
    <t>Mixtures of 5- and 8-amino-2-naphthalene- sulfonic acid; 2-naphthylamine-6-sulfonic acid; ando-naphthionic acid (1-amino- 2-naphthalene- sulfonic acid).</t>
  </si>
  <si>
    <t>Amfetamine (inn), benzfetamine (inn), dexamfetamine (inn), etilamfetamine (inn), fencamfamin (inn), lefetamine (inn), levamfetamine (inn), mefenorex (inn) and phentermine (inn); salts thereof.</t>
  </si>
  <si>
    <t>4-amino-2-stilbenesulfonic acid and its salts;p-ethylaniline; 2,4,6-trimethylaniline (mesidine); 2,3-xylidine; 2,4-xylidine; 2,5-xylidine; and 3,4-xylidine.</t>
  </si>
  <si>
    <t>M-nitro-p-toluidine.</t>
  </si>
  <si>
    <t>Antidepressants, tranquilizers and other psychotherapeutic agents.</t>
  </si>
  <si>
    <t>4-amino-2-(n,n-diethylamino) toluene hydrochloride;m-phenylenediamine;o-phenylenediamine; toluene-2,4-diamine; toluene-2,5-diamine; and toluene-2,5-diamine sulfate.</t>
  </si>
  <si>
    <t>1,8-diaminonaphthalene (1,8-naphthalenediamine).</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</si>
  <si>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</si>
  <si>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4,4'-benzidine-2,2'-disulfonic acid; 1,4-diaminobenzene-2-sulfonic acid; 4,4'-methylene bis ((3-chloro-2,6-diethylaniline); 4,4'-methylene bis(2,6-diethylaniline); 4,4'-methylene bis (2,6-diisopropylaniline);m-xylene diamine; and 3,3'-diaminobenzidine (tetraaminobiphenyl).</t>
  </si>
  <si>
    <t>4,4'-diamino-2,2'-stilbenedisulfonic acid.</t>
  </si>
  <si>
    <t>4,4'-methylenedianiline.</t>
  </si>
  <si>
    <t>Monoethanolamine and its salts.</t>
  </si>
  <si>
    <t>Diethanolamine and its salts.</t>
  </si>
  <si>
    <t>Dextropropoxyphene (inn) and its salts.</t>
  </si>
  <si>
    <t>Triethanolamine.</t>
  </si>
  <si>
    <t>Diethylammonium perfluorooctane sulfonate.</t>
  </si>
  <si>
    <t>Methyldiethanolamine and ethyldiethanolamine.</t>
  </si>
  <si>
    <t>2-(n,n-diisopropylamino)ethanol.</t>
  </si>
  <si>
    <t>4,4'-bis(dimethylamino) benzhydrol (michler's hydrol); 5'-[3'-(dimethylamino) propyl]-10',11'- dihydro-5h'-dibenzo [a,b] cyclohept- en-5'-ol (dibenzcarbinol); and 1-(p-nitrophenyl)-2-amino-1,3- propanediol.</t>
  </si>
  <si>
    <t>N1-(2-hydroxyethyl)-2-nitro-1,4- phenylenediamine;n1,n4,n4- tris(2-hydroxyethyl)-2- nitro-1,4- phenylenediamine;n1,n4-dimethyl-n1- (2-hydroxyethyl)-3-nitro-1,4- phenylene- diamine;n1,n4-dimethyl-n1-(2,3-dihydroxy- propyl)-3-nitro-1,4- phenylenediamine; andn1-(2-hydroxyethyl)-3-nitro-1,4- phenylenediamine.</t>
  </si>
  <si>
    <t>Salts of triethanolamine.</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</si>
  <si>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</si>
  <si>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1-amino-8-hydroxy-4,6-naphthalenedisulfonic acid, monosodium salt.</t>
  </si>
  <si>
    <t>O-anisidine;p-anisidine; andp-phenetidine.</t>
  </si>
  <si>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</si>
  <si>
    <t>O-aminophenol; and 2,2-bis[4-(4-aminophenoxy)phenyl]propane.</t>
  </si>
  <si>
    <t>M-diethylaminophenol;m-dimethylaminophenol; 3-ethylamino-p-cresol; and 5-methoxy-m-phenylenediamine.</t>
  </si>
  <si>
    <t>4-chloro-2,5-dimethoxyaniline; and 2,4-dimethoxyaniline.</t>
  </si>
  <si>
    <t>Amfepramone (inn), methadone (inn) and normethadone (inn); salts thereof.</t>
  </si>
  <si>
    <t>1-amino-2,4-dibromoanthraquinone; and 2-amino-5-chlorobenzophenone.</t>
  </si>
  <si>
    <t>2'-amino aceto phenone; 3'-amino aceto phenone; 1-amino-4-bromo-2-methyl anthra quinone; 1,4-bis [1-anthra quinonyl amino] anthra- quinone; 1,4-di mesi dino anthra quinone; 4-dimethyl amino benzaldehyde; and imino di anthra quinone.</t>
  </si>
  <si>
    <t>2-aminoanthraquinone.</t>
  </si>
  <si>
    <t>1-aminoanthraquinone.</t>
  </si>
  <si>
    <t>Lysine and its esters; salts thereof.</t>
  </si>
  <si>
    <t>Monosodium glutamate.</t>
  </si>
  <si>
    <t>Tilidine (inn) and its salts.</t>
  </si>
  <si>
    <t>(r)-α-aminobenzeneacetic acid; 2-amino-3-chlorobenzoic acid, methyl ester.</t>
  </si>
  <si>
    <t>M-aminobenzoic acid, technical;p-aminobenzoic acid; 3,5-diaminobenzoic acid; 2-ethylamino-5-sulfobenzoic acid; 3-(n-ethylanilino)propionic acid, methyl ester;β-(β-methoxyethoxyethyl)-4-aminobenzoate; methyl anthranilate; andl-phenylalanine.</t>
  </si>
  <si>
    <t>Glycine (aminoacetic acid).</t>
  </si>
  <si>
    <t>Other amino acids.</t>
  </si>
  <si>
    <t>3-aminocrotonic acid, methyl ester; and (r)-α-amino-1,4-cyclohexadiene-1- acetic acid.</t>
  </si>
  <si>
    <t>3,4-diaminophenetole dihydrogen sulfate; 2-nitro-5-[(2,3-dihydroxy) propoxy]-n- methyl aniline; 2-nitro-5-(2-hydroxy ethoxy)-n-methyl aniline; 4-(2-hydroethoxy)-1,3-phenylene diamine dihydro chloride; 3-methoxy-4-[(2-hydroxy ethyl) amino] nitro- benzene; 4-[(2-hydroxy ethyl) amino]-3-nitro phenol; and (r)-α-amino-4-hydroxy benzene acetic acid (d(-)-p-hydroxy phenyl glycine).</t>
  </si>
  <si>
    <t>Dl-3-(3,4-di hydroxy phenyl) alanine;n-ethyl-n-(2-methoxy carbonyl ethyl) aniline;dl-phenyl ephrine base; and carbonic acid, methyl ester, diester with 2,2'-(m-tolyl amino) diethanol (toluidine carbonate).</t>
  </si>
  <si>
    <t>Salts of d(-)-p-hydroxyphenylglycine ((r)- α-amino-4-hydroxybenzeneacetic acid).</t>
  </si>
  <si>
    <t>Isoetharine hydrochloride; isoxsuprine hydrochloride; nylidrin hydrochloride; phenylephrine hydrochloride; salbutamol (albuterol); and terbutaline sulfate.</t>
  </si>
  <si>
    <t>Cardiovascular drugs.</t>
  </si>
  <si>
    <t>Dermatological agents and local anesthetics.</t>
  </si>
  <si>
    <t>Guaiacol derivatives.</t>
  </si>
  <si>
    <t>Choline and its salts.</t>
  </si>
  <si>
    <t>Purified egg phospholipids, pharmaceutical grade meeting requirements of the u.s. food and drug administration, for use in intravenous fat emulsion.</t>
  </si>
  <si>
    <t>Tetraethylammonium perfluorooctane sulfonate.</t>
  </si>
  <si>
    <t>6.2%</t>
  </si>
  <si>
    <t>Didecylmethylammonium perfluorooctane sulfonate.</t>
  </si>
  <si>
    <t>Meprobamate (inn).</t>
  </si>
  <si>
    <t>Fluoroacetamide (iso), monocrotophos (iso) and phosphamidon (iso).</t>
  </si>
  <si>
    <t>Amides.</t>
  </si>
  <si>
    <t>3-(p-chlorophenyl)-1,1-dimethylurea (monuron).</t>
  </si>
  <si>
    <t>1,1-dimethyl-3-(α,α,α-trifluoro-m- tolyl)urea (fluometuron).</t>
  </si>
  <si>
    <t>1-(2-methylcyclohexyl)-3-phenylurea.</t>
  </si>
  <si>
    <t>Sym-diethyldiphenylurea.</t>
  </si>
  <si>
    <t>2-acetamidobenzoic acid.</t>
  </si>
  <si>
    <t>Ethinamate (inn).</t>
  </si>
  <si>
    <t>Alachlor (iso).</t>
  </si>
  <si>
    <t>P-acetanisidide;p-acetoacetotoluidide; 4'-amino-n-methylacetanilide; 2,5-dimethoxyacetanilide; andn-(7-hydroxy-1-naphthyl)acetamide.</t>
  </si>
  <si>
    <t>3,5-dinitro-o-toluamide.</t>
  </si>
  <si>
    <t>Biligrafin acid; 3,5-diacetamido-2,4,6-triiodobenzoic acid; and metrizoic acid.</t>
  </si>
  <si>
    <t>Acetanilide;n-acetylsulfanilyl chloride; aspartame; and 2-methoxy-5-acetamino-n,n- bis(2-acetoxyethyl)aniline.</t>
  </si>
  <si>
    <t>2-acetamido-3-chloro anthra quinone;o-aceto acetanisidide;o-acetoacetotoluidide; 2',4'-acetoacetoxylidide; and 1-amino-5-benzamido anthra quinone.</t>
  </si>
  <si>
    <t>4-amino acetanilide; 2,2'-oxamido bis [ethyl-3-(3,5-di-tert-butyl- 4-hydroxyphenyl) propionate]; aceto acetsulfanilic acid, potassium salt; and n-(2,3-dihydroxy propyl)-5-n-(2,3-dihydroxy- propyl) acetamido-n'-(2-hydroxyethyl)- 2,4,6-triiodoisophthalamide.</t>
  </si>
  <si>
    <t>3-aminomethoxybenzanilide.</t>
  </si>
  <si>
    <t>N-[[(4-chlorophenyl)amino]carbonyl]-2,6- difluorobenzamide; and 3,5-dichloro-n-(1,1-dimethyl-2-propynyl)- benzamide (pronamide).</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</si>
  <si>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</si>
  <si>
    <t>3-hydroxy-2-naphthanilide; 3-hydroxy-2-naphtho-o-toluidide; 3-hydroxy-2-naphtho-o-anisidine; 3-hydroxy-2-naphtho-o-phenetidide; 3-hydroxy-2-naphtho-4-chloro-2,5- dimethoxyanilide; 3-hydroxy-3'-nitro-2-naphthanilide; andn,n'-bis(acetoacetyl-o-toluidine).</t>
  </si>
  <si>
    <t>3-ethoxy carbonyl amino phenyl-n-phenyl carbamate (desmedipham); and isopropyl-n-(3-chlorophenyl) car-bamate (cipc).</t>
  </si>
  <si>
    <t>Diethylaminoacetoxylidide (lidocaine).</t>
  </si>
  <si>
    <t>5-bromoacetyl-2-salicylamide.</t>
  </si>
  <si>
    <t>2,2-dimethylcyclopropylcarboxamide.</t>
  </si>
  <si>
    <t>Saccharin and its salts.</t>
  </si>
  <si>
    <t>Glutethimide (inn).</t>
  </si>
  <si>
    <t>Ethylenebistetrabromophthalimide.</t>
  </si>
  <si>
    <t>Bis(o-tolyl)carbodiimide; and 2,2',6,6'-tetra isopropyl diphenyl carbodiimide.</t>
  </si>
  <si>
    <t>N-chlorosuccinimide; andn,n'-ethylene bis (5,6-dibromo-2,3- norbornane dicarboximide).</t>
  </si>
  <si>
    <t>Chlordimeform (iso).</t>
  </si>
  <si>
    <t>N'-(4-chloro-o-tolyl)-n,n- diemthylformamidine; bunamidine hydrochloride; and pentamidine.</t>
  </si>
  <si>
    <t>N,n'-diphenylguanidine; 3-dimethyl amino methyleneiminophenol hydrochloride; 1,3-di-o-tolylguanidine; andn,n-dimethyl-n'-[3-[[(methylamino) carbonyl]- oxy] phenyl] methanimidamide monohydro- chloride.</t>
  </si>
  <si>
    <t>Tetramethylguanidine.</t>
  </si>
  <si>
    <t>Acrylonitrile.</t>
  </si>
  <si>
    <t>1-cyanoguanidine (dicyandiamide).</t>
  </si>
  <si>
    <t>Fenproporex (inn) and its salts.</t>
  </si>
  <si>
    <t>4-cyano-2-dimethylamino-4,4-diphenylbutane.</t>
  </si>
  <si>
    <t>Alpha-phenylacetoacetonitrile.</t>
  </si>
  <si>
    <t>2-cyano-4-nitroaniline.</t>
  </si>
  <si>
    <t>2-amino-4-chlorobenzonitrile (5-chloro-2- cyanoaniline); 2-amino-5-chlorobenzonitrile; 4-amino-2-chlorobenzonitrile; (cyanoethyl)(hydroxyethyl)-m-toluidine;p-cyanophenyl acetate; phthalonitrile; and tetrachloro-3-cyanobenzoic acid, methyl ester.</t>
  </si>
  <si>
    <t>Benzonitrile.</t>
  </si>
  <si>
    <t>2,6-dichlorobenzonitrile.</t>
  </si>
  <si>
    <t>P-chlorobenzonitrile; and verapamil hydrochloride.</t>
  </si>
  <si>
    <t>[1α(s*),3α(z)]-(±)-cyano(3-phenoxyphenyl)- methyl 3-(2-chloro-3,3,3-trifluoro-1-propenyl)- 2,2-dimethylcyclopropanecarboxylate.</t>
  </si>
  <si>
    <t>O-chlorobenzonitrile.</t>
  </si>
  <si>
    <t>N,n-bis(2-cyanoethyl) aniline; and 2,6-difluorobenzonitrile.</t>
  </si>
  <si>
    <t>Fungicides.</t>
  </si>
  <si>
    <t>3,5-dibromo-4-hydroxybenzonitrile (bromoxynil).</t>
  </si>
  <si>
    <t>4-aminoazobenzenedisulfonic acid, monosodium salt.</t>
  </si>
  <si>
    <t>P-aminoazobenzenedisulfonic acid; and diazoaminobenzene (1,3-diphenyltriazene).</t>
  </si>
  <si>
    <t>1,1'-azobisformamide.</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</si>
  <si>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</si>
  <si>
    <t>Fast color bases and fast color salts.</t>
  </si>
  <si>
    <t>Methyl ethyl ketoxime.</t>
  </si>
  <si>
    <t>Phenylhydrazine.</t>
  </si>
  <si>
    <t>Toluenediisocyanates (unmixed).</t>
  </si>
  <si>
    <t>Mixtures of 2,4- and 2,6-toluenediisocyanates.</t>
  </si>
  <si>
    <t>Bitolylene diisocyanate (todi);o-isocyanic acid, o-tolyl ester; and xylene diisocyanate.</t>
  </si>
  <si>
    <t>N-butylisocyanate; cyclohexyl isocyanate; 1-isocyanato-3-(trifluoromethyl) benzene; 1,5-naphthalene diisocyanate; and octadecyl isocyanate.</t>
  </si>
  <si>
    <t>3,4-dichlorophenylisocyanate.</t>
  </si>
  <si>
    <t>1,6-hexamethylene diisocyanate.</t>
  </si>
  <si>
    <t>2,2'-bis(4-cyanatophenyl)-1,1,1,3,3,3-hexafluoro- propane; 2,2-bis((4-cyanatophenyl) propane; 1,1-ethylidenebis (phenyl-4-cyanate); 4,4'-methylene bis(2,6-dimethylphenylcyanate); and 1,3-phenylenebis (1-methylethylidenebis) cyanic acid, 1,4-phenylene ester.</t>
  </si>
  <si>
    <t>2-(n,n-dimethylamino) ethanethiol.</t>
  </si>
  <si>
    <t>S-(2,3,3'-trichloroallyl)diisopropylthiocarbamate.</t>
  </si>
  <si>
    <t>Tetramethylthiuram monosulfide.</t>
  </si>
  <si>
    <t>Methionine.</t>
  </si>
  <si>
    <t>2-(n,n-diethylamino)ethanethiol.</t>
  </si>
  <si>
    <t>Bis(2-hydroxyethyl)sulfide (thiodiglycol (inn)).</t>
  </si>
  <si>
    <t>Aldicarb (iso), captafol (iso) and methamidophos (iso).</t>
  </si>
  <si>
    <t>N-cyclohexylthiophthalimide.</t>
  </si>
  <si>
    <t>3-(4'-aminobenzamido)phenyl-ß-hydroxy- ethylsulfone; 2-[(4-aminophenyl)sulfonyl] ethanol, hydrogen sulfate ester; diphenylthiourea;n,n'-(dithiodi-2,1-phenylene) bisbenzamide; pentachlorothiophenol; and 4,4'-thiodiphenyl cyanate.</t>
  </si>
  <si>
    <t>Thiocyanates, thiurams and isothiocyanates.</t>
  </si>
  <si>
    <t>O,o-dimethyl-s-methyl carbamoyl- methyl phosphorodithioate; and malathion.</t>
  </si>
  <si>
    <t>Dl-hydroxy analogue of dl-methionine.</t>
  </si>
  <si>
    <t>Dibutylthiourea.</t>
  </si>
  <si>
    <t>Tetramethyl lead and tetraethyl lead.</t>
  </si>
  <si>
    <t>Tributyltin compounds.</t>
  </si>
  <si>
    <t>Dimethyl methylphosphonate.</t>
  </si>
  <si>
    <t>Dimethyl propylphosphonate.</t>
  </si>
  <si>
    <t>Diethyl ethylphosphonate.</t>
  </si>
  <si>
    <t>Methylphosphonic acid.</t>
  </si>
  <si>
    <t>Salt of methylphosphonic acid and (aminoiminomethyl)urea (1:1).</t>
  </si>
  <si>
    <t>2,4,6-tripropyl-1,3,5,2,4,6-trioxatriphosphinane 2,4,6-trioxide.</t>
  </si>
  <si>
    <t>(5-ethyl-2-methyl-2-oxido-1,3,2-dioxaphosphinan-5-yl) methyl methyl methylphosphonate.</t>
  </si>
  <si>
    <t>3,9-dimethyl-2,4,8,10-tetraoxa-3,9-diphosphaspiro [5.5] undecane 3,9-dioxide.</t>
  </si>
  <si>
    <t>Methylphosphonic dichloride.</t>
  </si>
  <si>
    <t>Propylphosphonic dichloride.</t>
  </si>
  <si>
    <t>O-(3-chloropropyl) o-[4-nitro-3-(trifluoromethyl)phenyl] methylphosphonothionate.</t>
  </si>
  <si>
    <t>Trichlorfon (iso).</t>
  </si>
  <si>
    <t>Diphenyldichlorosilane; and phenyltrichlorosilane.</t>
  </si>
  <si>
    <t>4,4'-diphenylbisphosphonous acid, di(2',2",4',4"-di-tert-butyl)phenyl ester.</t>
  </si>
  <si>
    <t>Sodium tetraphenylboron.</t>
  </si>
  <si>
    <t>N,n'-bis(trimethylsilyl) urea; 3-(hydroxymethylphosphinyl)-1-propanoic acid, 2-hydroxyethyl ester; and 2-phosphonobutane-1,2,4-tricarboxylic acid and its salts.</t>
  </si>
  <si>
    <t>Tetrahydrofuran.</t>
  </si>
  <si>
    <t>2-furaldehyde (furfuraldehyde).</t>
  </si>
  <si>
    <t>Furfuryl alcohol and tetrahydrofurfuryl alcohol.</t>
  </si>
  <si>
    <t>Sucralose.</t>
  </si>
  <si>
    <t>Coumarin, methylcoumarins and ethylcoumarins.</t>
  </si>
  <si>
    <t>4-hydroxycoumarin.</t>
  </si>
  <si>
    <t>Isosafrole.</t>
  </si>
  <si>
    <t>1-(1,3-benzodioxol-5-yl)propan-2-one.</t>
  </si>
  <si>
    <t>Piperonal (heliotropin).</t>
  </si>
  <si>
    <t>Safrole.</t>
  </si>
  <si>
    <t>Tetrahydrocannabinols (all isomers).</t>
  </si>
  <si>
    <t>Carbofuran (iso).</t>
  </si>
  <si>
    <t>2,2-dimethyl-1,3-benzodioxol-4-yl methylcarbamate (bendiocarb).</t>
  </si>
  <si>
    <t>2-ethoxy-2,3-dihydro-3,3-dimethyl-5- benzofuranylmethanesulfonate.</t>
  </si>
  <si>
    <t>Benzofuran (coumarone); and dibenzofuran (diphenylene oxide).</t>
  </si>
  <si>
    <t>2-hydroxy-3-dibenzofurancarboxylic acid.</t>
  </si>
  <si>
    <t>Benzoin tetrahydropyranyl ester; and xanthen-9-one.</t>
  </si>
  <si>
    <t>Bis-o-[(4-methylphenyl)methylene]-d- glucitol (dimethyl benzylidene sorbitol); and rhodamine 2c base.</t>
  </si>
  <si>
    <t>Phenazone (antipyrine) and its derivatives.</t>
  </si>
  <si>
    <t>Aminomethylphenylpyrazole (phenylmethylaminopyrazole); and 3-methyl-1-(p-tolyl)-2-pyrazolin-5-one (p-tolyl methyl pyrazolone).</t>
  </si>
  <si>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</si>
  <si>
    <t>1,2-dimethyl-3,5-diphenyl-1h-pyrazolium methyl sulfate (difenzoquat methyl sulfate).</t>
  </si>
  <si>
    <t>2-chloro-5-sulfophenylmethylpyrazolone; 2,5-dichloro-4-(3-methyl-5-oxo-2- pyrazolin-1-yl) benzenesulfonic acid; phenyl carbethoxypyrazolone;m-sulfaminopyrazolone (m-sulfamido- phenyl methyl pyrazolone); and 1-(p-sulfophenyl)-3-methyl pyrazolone.</t>
  </si>
  <si>
    <t>3-methyl-5-pyrazolone.</t>
  </si>
  <si>
    <t>Hydantoin and its derivatives.</t>
  </si>
  <si>
    <t>1-[1-((4-chloro-2-(trifluoromethyl)phenyl)- imino)-2-propoxyethyl]-1h-imidazole (triflumizole); and ethylene thiourea.</t>
  </si>
  <si>
    <t>2-phenylimidazole.</t>
  </si>
  <si>
    <t>Imidazole.</t>
  </si>
  <si>
    <t>Pyridine and its salts.</t>
  </si>
  <si>
    <t>Piperidine.</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</si>
  <si>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</si>
  <si>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Other fentanyls and their derivatives.</t>
  </si>
  <si>
    <t>3-quinuclidinol.</t>
  </si>
  <si>
    <t>4-anilino-n-phenethylpiperidine (anpp).</t>
  </si>
  <si>
    <t>N-phenethyl-4-piperidone (npp).</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</si>
  <si>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</si>
  <si>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Collidines, lutidines and picolines.</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</si>
  <si>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</si>
  <si>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O-paraquat dichloride.</t>
  </si>
  <si>
    <t>Levorphanol (inn) and its salts.</t>
  </si>
  <si>
    <t>4,7-dichloroquinoline.</t>
  </si>
  <si>
    <t>Ethoxyquin (1,2-dihydro-6-ethoxy-2,2,4- trimethylquinoline).</t>
  </si>
  <si>
    <t>8-methylquinoline and isoquinoline.</t>
  </si>
  <si>
    <t>Ethyl ethyl-6,7,8-trifluoro-1,4-dihydro-4-oxo-3- quinolinecarboxylate.</t>
  </si>
  <si>
    <t>5-chloro-7-iodo-8-quinolinol (iodo chlo rhydroxy quin); deco quinate; diiodo hydroxy quin; and oxy quinoline sulfate.</t>
  </si>
  <si>
    <t>Malonylurea (barbituric acid).</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</si>
  <si>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</si>
  <si>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</si>
  <si>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</si>
  <si>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Herbicides.</t>
  </si>
  <si>
    <t>Antihistamines, including those principally used as anti-nauseants.</t>
  </si>
  <si>
    <t>Nicarbazin; and trimethoprim.</t>
  </si>
  <si>
    <t>2-amino-4-chloro-6-methoxy pyrimidine; 2-amino-4,6-di methoxy pyrimidine; and 6-methyl uracil.</t>
  </si>
  <si>
    <t>Melamine.</t>
  </si>
  <si>
    <t>2,4-diamino-6-phenyl-1,3,5-triazine.</t>
  </si>
  <si>
    <t>Hexamethylenetetramine.</t>
  </si>
  <si>
    <t>6-hexanelactam (ε-caprolactam).</t>
  </si>
  <si>
    <t>Clobazam (inn) and methyprylon (inn).</t>
  </si>
  <si>
    <t>2,5-dihydro-3,6-diphenylpyrrolo-(3,4-c)- pyrrole-1,4-dione.</t>
  </si>
  <si>
    <t>N-methyl-2-pyrrolidone; and 2-pyrrolidone.</t>
  </si>
  <si>
    <t>N-vinyl-2-pyrrolidone, monomer.</t>
  </si>
  <si>
    <t>12-aminododecanoic acid lactam.</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</si>
  <si>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</si>
  <si>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Azinphos-methyl.</t>
  </si>
  <si>
    <t>Butyl (r)-2-[4-(5-trifluoromethyl-2- pyridinyloxy)phenoxy]propanoate.</t>
  </si>
  <si>
    <t>2-[4-[(6-chloro-2-quinoxalinyl)oxy]phenoxy]- propionic acid, ethyl ester.</t>
  </si>
  <si>
    <t>Acridine and indole.</t>
  </si>
  <si>
    <t>Α-butyl-α-(4-chlorophenyl)-1h-1,2,4- triazole-1- propanenitrile (myclobutanil); andα-[2-(4-chlorophenyl)ethyl]-α-phenyl-1h- 1,2,4-triazole-1-propanenitrile (fenbuconazole).</t>
  </si>
  <si>
    <t>Aceto acetyl-5-amino benz imidazolone; 3-(2h-benzo triazol-2-yl)-5-(tert-butyl)-4- hydroxy benzene propanoic acid, c7-c9 branched or linear alkyl esters; 2-(2h-benzotriazol-2-yl)-6-dodecyl-4- methyl phenol, in liquid form, branched and linear; and 1,3,3-trimethyl-2-methyleneindoline.</t>
  </si>
  <si>
    <t>Carbazole.</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</si>
  <si>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2-hydroxy-3-carbazolecarboxylic acid, sodium salt; iminodibenzyl(10,11-dihydro-5h-dibenz- [b,f]azepine); indoline; 3-methylbenzo[f]quinoline; 2-methylindoline; 2-methylmercaptobenzimidazole; 1-methyl-2-phenylindole; 1-methylpyrazine; 2,4-methylpyrazolic acid; 2-phenylbenzimidazole; 2-phenylindole; tetramethylpyrazine; 2,3,5-triphenyltetrazolium chloride;dl-tryptophan; and vinylcarbazole, monomer.</t>
  </si>
  <si>
    <t>5-amino-4-chloro-α-phenyl-3- pyridazinone.</t>
  </si>
  <si>
    <t>O-diquat dibromide (1,1'-ethylene- 2,2'-dipyridylium dibromide).</t>
  </si>
  <si>
    <t>Insecticides.</t>
  </si>
  <si>
    <t>Antihistamines.</t>
  </si>
  <si>
    <t>Acriflavine; acriflavine hydrochloride; carbadox; and pyrazinamide.</t>
  </si>
  <si>
    <t>Hydralazine hydrochloride.</t>
  </si>
  <si>
    <t>Analgesics, antipyretics and nonhormonal anti-inflammatory agents.</t>
  </si>
  <si>
    <t>Droperidol; and imipramine hydrochloride.</t>
  </si>
  <si>
    <t>Anticonvulsants, hypnotics and sedatives.</t>
  </si>
  <si>
    <t>3-amino-1,2,4-triazole.</t>
  </si>
  <si>
    <t>Hexamethyleneimine.</t>
  </si>
  <si>
    <t>4,5-dichloro-2-n-octyl-4-isothiazolin-3-one; ethyl 2-(2-aminothiazol-4-yl)-2- hydroxyiminoacetate; ethyl 2-(2-aminothiazol-4-yl)-2- methoxyiminoacetate; 2-methyl-4-isothiazolin- 3-one; 2-n-octyl-4-isothiazolin-3-one; and thiothiamine hydrochloride.</t>
  </si>
  <si>
    <t>N-tert-butyl-2-benzothiazolesulfenamide.</t>
  </si>
  <si>
    <t>2,2'-dithiobisbenzothiazole.</t>
  </si>
  <si>
    <t>2-mercaptobenzothiazole; andn-(oxydiethylene)benzothiazole-2-sulfenamide.</t>
  </si>
  <si>
    <t>2-mercaptobenzothiazole, sodium salt (2-benzothiazolethiol, sodium salt).</t>
  </si>
  <si>
    <t>2-amino-5,6-dichloro benzo thiazole; 2-(4-amino phenyl)-6-methyl benzo thiazole-7- sulfonic acid; 2-amino-6-nitro benzo thiazole; andn,n-di cyclo hexyl-2-benzo thiazole sulfenamide.</t>
  </si>
  <si>
    <t>2-amino-6-methoxy benzo thiazole; 2-amino-6-methyl benzo thiazole; 6-ethoxy-2-benzo thiazo lethiol; 3-methyl benzo thiazole-2-hydrazone; and primuline base.</t>
  </si>
  <si>
    <t>2-(trifluoromethyl)phenothiazine.</t>
  </si>
  <si>
    <t>Ethyl (1h-phenothiazin-2,4,1)carbamate.</t>
  </si>
  <si>
    <t>Aminorex (inn), brotizolam (inn), clotiazepam (inn), cloxazolam (inn), dextromoramide (inn), haloxazolam (inn), ketazolam (inn), mesocarb (inn), oxazolam (inn), pemoline (inn), phendimetrazine (inn), phenmetrazine (inn) and sufentanil (inn); salts thereof.</t>
  </si>
  <si>
    <t>Mycophenolate mofetil.</t>
  </si>
  <si>
    <t>2-acetylbenzo(b)thiophene; 3-methylene-7-(2-phenoxyacetamido)- cephan-4-carboxylic acid, p-nitrobenzyl ester, 1-oxide; and naphth[1,2-d]-[1,2,3]-oxadiazole-5-sulfonic acid and its sodium salt.</t>
  </si>
  <si>
    <t>5-amino-3-phenyl-1,2,4-thiadiazole (3-phenyl-5-amino-1,2,4-thiadiazole); 2-hydroxybenzoxazole (benzoxazolone); 4-phenylmorpholine; 1,9-thianthrenedicarboxylic acid; and thioxanthene-9-one (thioxanthone).</t>
  </si>
  <si>
    <t>7-nitronaphth[1,2]oxadiazole-5-sulfonic acid and its salts.</t>
  </si>
  <si>
    <t>Ethyl 2-[4-[(6-chloro-2-benzoxazolyl)oxy]- phenoxy]propanoate (fenoxaprop-ethyl).</t>
  </si>
  <si>
    <t>2,5-diphenyloxazole.</t>
  </si>
  <si>
    <t>1,2-benzisothiazolin-3-one.</t>
  </si>
  <si>
    <t>2-tert-butyl-4-(2,4-dichloro-5- isopropoxyphenyl)-δ²-1,3,4- oxadiazolin-5-one; 3-isopropyl-1h-2,1,3- benzothiadiazin-4-(3h)-one-2,2- dioxide (bentazon); ando,o-diethyl-s-[(6-chloro-2- oxobenzoxazolin-3-yl)methyl]- phosphorodithioate (phosalone).</t>
  </si>
  <si>
    <t>Morpholinoethyl chloride hydrochloride; 2-methyl-2,5-dioxo-1-oxa-2-phospholan; and (6r-trans)-7-amino-3-methyl-8-oxo-5- thia-1-azabicyclo[4.2.0]-oct-2-ene-2- carboxylic acid.</t>
  </si>
  <si>
    <t>N-methyl perfluorooctane sulfonamide.</t>
  </si>
  <si>
    <t>N-ethyl perfluorooctane sulfonamide.</t>
  </si>
  <si>
    <t>N-ethyl -n-(2-hydroxyethyl)perfluorooctane sulfonamide.</t>
  </si>
  <si>
    <t>N-(2-hydroxyethyl)-n-methyl perfluorooctane sulfonamide.</t>
  </si>
  <si>
    <t>Other perfluorooctane sulfonamides.</t>
  </si>
  <si>
    <t>4-amino-6-chloro-m-benzenedisulfonamide and methyl-4-aminobenzenesulfonylcarbamate (asulam).</t>
  </si>
  <si>
    <t>2-amino-n-ethylbenzenesulfonanilide; 5-amino-α,α,α-trifluorotoluene-2,4-disulfonamide; benzenesulfonamide; benzenesulfonyl hydrazide; 2-chloro-4-amino-5-hydroxybenzenesulfonamide; 2,5-dimethoxysulfanilanilide; and metanilamide.</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</si>
  <si>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</si>
  <si>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O-toluenesulfonamide.</t>
  </si>
  <si>
    <t>Acetylsulfaguanidine.</t>
  </si>
  <si>
    <t>Sulfamethazine.</t>
  </si>
  <si>
    <t>Acetylsulfisoxazole; sulfacetamide, sodium; and sulfamethazine, sodium.</t>
  </si>
  <si>
    <t>Sulfathiazole and sulfathiazole, sodium.</t>
  </si>
  <si>
    <t>Salicylazosulfapyridine (sulfasalazine); sulfadiazine; sulfaguanidine; sulfamerizine; and sulfapyridine.</t>
  </si>
  <si>
    <t>Vitamins a and their derivatives.</t>
  </si>
  <si>
    <t>Vitamin b1 (thiamine) and its derivatives.</t>
  </si>
  <si>
    <t>Vitamin b2 (riboflavin) and its derivatives.</t>
  </si>
  <si>
    <t>D- or dl-pantothenic acid (vitamin b5) and its derivatives.</t>
  </si>
  <si>
    <t>Vitamin b6 (pyridoxine and related compounds with vitamin b6 activity) and its derivatives.</t>
  </si>
  <si>
    <t>Vitamin b12 (cyanocobalamin and related compounds with vitamin b12 activity) and its derivatives.</t>
  </si>
  <si>
    <t>Vitamin c (ascorbic acid) and its derivatives.</t>
  </si>
  <si>
    <t>Vitamin e (tocopherols and related compounds with vitamin e activity) and its derivatives.</t>
  </si>
  <si>
    <t>Folic acid.</t>
  </si>
  <si>
    <t>Niacin and niacinamide.</t>
  </si>
  <si>
    <t>Aromatic or modified aromatic.</t>
  </si>
  <si>
    <t>Other, including provitamins and natural concentrates.</t>
  </si>
  <si>
    <t>Somatotropin, its derivatives and structural analogues.</t>
  </si>
  <si>
    <t>Insulin and its salts.</t>
  </si>
  <si>
    <t>Cortisone, hydrocortisone, prednisone (dehydrocortisone), and prednisolone (dehydrohydrocortisone).</t>
  </si>
  <si>
    <t>Halogenated derivatives of adrenal cortical hormones.</t>
  </si>
  <si>
    <t>Obtained directly or indirectly from animal or vegetable materials.</t>
  </si>
  <si>
    <t>Estradiol benzoate; and estradiol cyclopentylpropionate (estradiol cypionate).</t>
  </si>
  <si>
    <t>Desonide; andnandrolone phenproprionate.</t>
  </si>
  <si>
    <t>Prostaglandins, thromboxanes and leukotrienes, their derivatives and structural analogues.</t>
  </si>
  <si>
    <t>Epinephrine.</t>
  </si>
  <si>
    <t>Epinephrine hydrochloride.</t>
  </si>
  <si>
    <t>L-thyroxine (levothyroxine), sodium.</t>
  </si>
  <si>
    <t>Rutoside (rutin) and its derivatives.</t>
  </si>
  <si>
    <t>Concentrates of poppy straw; buprenorphine (inn); codeine, dihydrocodeine (inn), ethylmorphine, etorphine (inn), heroin, hydrocodone (inn), hydromorphone (inn), morphine, nicomorphine (inn), oxycodone (inn), oxymorphone (inn), pholcodine (inn), thebacon (inn) and thebaine; salts thereof.</t>
  </si>
  <si>
    <t>Papaverine and its salts.</t>
  </si>
  <si>
    <t>Alkaloids of cinchona and their derivatives; salts thereof.</t>
  </si>
  <si>
    <t>Caffeine and its salts.</t>
  </si>
  <si>
    <t>Ephedrine and its salts.</t>
  </si>
  <si>
    <t>Pseudoephedrine (inn) and its salts.</t>
  </si>
  <si>
    <t>Cathine (inn) and its salts.</t>
  </si>
  <si>
    <t>Norephedrine and its salts.</t>
  </si>
  <si>
    <t>Levometamfetamine, metamfetamine (inn), metamfetamine racemate and their salts.</t>
  </si>
  <si>
    <t>Fenetylline (inn) and its salts.</t>
  </si>
  <si>
    <t>Ergometrine and its salts.</t>
  </si>
  <si>
    <t>Ergotamine and its salts.</t>
  </si>
  <si>
    <t>Lysergic acid and its salts.</t>
  </si>
  <si>
    <t>Cocaine, ecgonine; salts, esters and other derivatives thereof.</t>
  </si>
  <si>
    <t>D-arabinose.</t>
  </si>
  <si>
    <t>Ampicillin and its salts.</t>
  </si>
  <si>
    <t>Penicillin g salts.</t>
  </si>
  <si>
    <t>Carfecillin, sodium; cloxacillin, sodium; dicloxacillin, sodium; flucloxacillin (floxacillin); and oxacillin, sodium.</t>
  </si>
  <si>
    <t>Dihydrostreptomycin and its derivatives; salts thereof.</t>
  </si>
  <si>
    <t>Tetracyclines and their derivatives; salts thereof.</t>
  </si>
  <si>
    <t>Chloramphenicol and its derivatives; salts thereof.</t>
  </si>
  <si>
    <t>Erythromycin and its derivatives; salts thereof.</t>
  </si>
  <si>
    <t>[2,2'-thiobis(4-(1,1,3,3-tetramethyl-n-butyl)- phenolato)(2,1)]-o,o',s-(1-butanamine), nickel ii.</t>
  </si>
  <si>
    <t>Extracts of glands or other organs or of their secretions.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</si>
  <si>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</si>
  <si>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</si>
  <si>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</si>
  <si>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</si>
  <si>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for human medicine.</t>
  </si>
  <si>
    <t>Vaccines for veterinary medicine.</t>
  </si>
  <si>
    <t>Cell therapy products.</t>
  </si>
  <si>
    <t>Ferments.</t>
  </si>
  <si>
    <t>Containing penicillins or derivatives thereof, with a penicillanic acid structure, or streptomycins or their derivatives.</t>
  </si>
  <si>
    <t>Other, containing antibiotics.</t>
  </si>
  <si>
    <t>Containing insulin.</t>
  </si>
  <si>
    <t>Artificial mixtures of natural hormones.</t>
  </si>
  <si>
    <t>Containing ephedrine or its salts.</t>
  </si>
  <si>
    <t>Containing pseudoephedrine (inn) or its salts.</t>
  </si>
  <si>
    <t>Containing norephedrine or its salts.</t>
  </si>
  <si>
    <t>Other, containing antimalarial active principles described in subheading note 2 to this chapter.</t>
  </si>
  <si>
    <t>Containing penicillin g salts.</t>
  </si>
  <si>
    <t>Containing corticosteroid hormones, their derivatives or structural analogues.</t>
  </si>
  <si>
    <t>Vitamin b2.</t>
  </si>
  <si>
    <t>Vitamin b12.</t>
  </si>
  <si>
    <t>Vitamin e.</t>
  </si>
  <si>
    <t>Containing antigens or hyaluronic acid or its sodium salt.</t>
  </si>
  <si>
    <t>Coated or impregnated with pharmaceutical substances.</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</si>
  <si>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</si>
  <si>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Containing antigens or antisera.</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</si>
  <si>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</si>
  <si>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</si>
  <si>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</si>
  <si>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</si>
  <si>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</si>
  <si>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</si>
  <si>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Packaged with medicinal preparations.</t>
  </si>
  <si>
    <t>Containing over 10 percent by dry weight of sugar.</t>
  </si>
  <si>
    <t>Containing ingredients having nutritional value, in which starch or other foodstuff predominates by weight.</t>
  </si>
  <si>
    <t>In liquid form for oral intake.</t>
  </si>
  <si>
    <t>Placebos and clinical trial kits containing other chemicals other than medicaments.</t>
  </si>
  <si>
    <t>Animal or vegetable fertilizers, whether or not mixed together or chemically treated; fertilizers produced by the mixing or chemical treatment of animal or vegetable products.</t>
  </si>
  <si>
    <t>Urea, whether or not in aqueous solution.</t>
  </si>
  <si>
    <t>Ammonium sulfate.</t>
  </si>
  <si>
    <t>Ammonium nitrate, whether or not in aqueous solution.</t>
  </si>
  <si>
    <t>Mixtures of ammonium nitrate with calcium carbonate or other inorganic nonfertilizing substances.</t>
  </si>
  <si>
    <t>Sodium nitrate.</t>
  </si>
  <si>
    <t>Double salts and mixtures of calcium nitrate and ammonium nitrate.</t>
  </si>
  <si>
    <t>Mixtures of urea and ammonium nitrate in aqueous or ammoniacal solution.</t>
  </si>
  <si>
    <t>Other, including mixtures not specified in the foregoing subheadings.</t>
  </si>
  <si>
    <t>Containing by weight 35 percent or more of diphosphorous pentaoxide (p2o5).</t>
  </si>
  <si>
    <t>Potassium chloride.</t>
  </si>
  <si>
    <t>Potassium sulfate.</t>
  </si>
  <si>
    <t>Products of this chapter in tablets or similar forms or in packages of a gross weight not exceeding 10 kg.</t>
  </si>
  <si>
    <t>Mineral or chemical fertilizers containing the three fertilizing elements nitrogen, phosphorus and potassium.</t>
  </si>
  <si>
    <t>Diammonium hydrogenorthophosphate (diammonium phosphate).</t>
  </si>
  <si>
    <t>Ammonium dihydrogenorthophosphate (monoammonium phosphate) and mixtures thereof with diammonium hydrogenorthophosphate (diammonium phosphate).</t>
  </si>
  <si>
    <t>Containing nitrates and phosphates.</t>
  </si>
  <si>
    <t>Mineral or chemical fertilizers containing the two fertilizing elements phosphorus and potassium.</t>
  </si>
  <si>
    <t>Quebracho extract.</t>
  </si>
  <si>
    <t>Wattle extract.</t>
  </si>
  <si>
    <t>Tannic acid, containing by weight 50 percent or more of tannic acid.</t>
  </si>
  <si>
    <t>Extracts of canaigre, chestnut, curupay, divi-divi, eucalyptus, gambier, hemlock, larch, mangrove, myrobalan, oak, sumac, tara, urunday or valonia.</t>
  </si>
  <si>
    <t>Consisting wholly of inorganic subtances.</t>
  </si>
  <si>
    <t>Annato, archil, cochineal, cudbear, litmus, logwood and marigold meal.</t>
  </si>
  <si>
    <t>Mixtures of 3,4-dihydroxyphenyl-2,4,6-trihydroxy- phenylmethanone and 2-(2,4-dihydroxyphenyl)-3,5,7- trihydroxy-4h-1-benzopyran-4-one.</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</si>
  <si>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</si>
  <si>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Disperse blue 30.</t>
  </si>
  <si>
    <t>N-[2-[(2,6-dicyano-4-methylphenylazo]-5- (diethylamino)-phenyl] methanesulfonamide; and n-[2-[2,6-dicyano-4-methylphenylazo]-5- (di-1-propylamino) phenyl]methanesulfonamide.</t>
  </si>
  <si>
    <t>Acid black 210 powder and presscake.</t>
  </si>
  <si>
    <t>Acid violet 19.</t>
  </si>
  <si>
    <t>Acid black 31, 50, 94, 129; acid blue 54, 127, 129, 143; acid brown 44, 46, 48, 58, 188, 189; acid green 40; acid red 130, 145, 174, 211; acid violet 31, 41, 48; acid yellow 2, 75; mordant black 8; mordant green 47; andmordant red 17, 27.</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</si>
  <si>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</si>
  <si>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Mordant black 75; mordant blue 1; mordant brown 79; and mordant red 81, 84.</t>
  </si>
  <si>
    <t>Basic black 7; basic blue 41, 45, 48, 55, 62, 66, 70, 71, 78, 80, 81, 120, 141; basic green 6, 8; basic orange 30, 35, 36, 37, 43, 44, 48; basic red 22, 23, 28, 29, 43, 44, 46, 58, 75, 100; basic violet 2, 22, 25, 37, 38; and basic yellow 19, 23, 24, 25, 39, 40, 45, 54, 56, 63, 70, 77.</t>
  </si>
  <si>
    <t>Basic orange 22 and basic red 13.</t>
  </si>
  <si>
    <t>Basic blue 3; basic red 14; and basic yellow 1, 11, 13.</t>
  </si>
  <si>
    <t>3,7-bis(dimethylamino) phenazathionium chloride (methylene blue); and basic blue 147.</t>
  </si>
  <si>
    <t>Direct black 62, 91; direct blue 92, 106, 108, 109, 160, 172; direct brown 103, 115, 116; direct green 5, 29, 31; and direct orange 37.</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</si>
  <si>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</si>
  <si>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Direct blue 86; direct red 83; and direct yellow 28.</t>
  </si>
  <si>
    <t>Vat blue 1 (synthetic indigo),"colour index no. 73000".</t>
  </si>
  <si>
    <t>Vat brown 3; vat orange 2, 7; and vat violet 9, 13.</t>
  </si>
  <si>
    <t>Vat red 1.</t>
  </si>
  <si>
    <t>Solubilized vat blue 5; solubilized vat orange 1; solubilized vat yellow 7, 45, 47; vat black 19, 30, 31; vat blue 5, 16, 19, 21, 66, 67; vat brown 33, 50, 57; vat green 28, 48; vat orange 5, 13; vat red 10, 15, 32, 41; and vat yellow 46.</t>
  </si>
  <si>
    <t>Solubilized vat orange 3; vat blue 2; vat red 44; and vat yellow 4, 20.</t>
  </si>
  <si>
    <t>Reactive black 1; reactive blue 1, 2, 4; reactive orange 1; reactive red 1, 2, 3, 5, 6; and reactive yellow 1.</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</si>
  <si>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</si>
  <si>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</si>
  <si>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Pigment red 178; pigment yellow 101, 138.</t>
  </si>
  <si>
    <t>Copper phthalocyanine ([phthalocyanato(2-)]- copper), not ready for use as a pigment.</t>
  </si>
  <si>
    <t>Isoindolenine red pigment; pigment red 214, 242, 254; pigment red 149 dry and pigment red 149 presscake; and pigment yellow 155, 183.</t>
  </si>
  <si>
    <t>Carotenoid coloring matters and preparations based thereon.</t>
  </si>
  <si>
    <t>Solvent yellow 43, 44, 85, 172.</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</si>
  <si>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</si>
  <si>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Sulfur black, "colour index nos. 53185, 53190, and 53195".</t>
  </si>
  <si>
    <t>Fluorescent brightening agent 32.</t>
  </si>
  <si>
    <t>Benzoxazol.</t>
  </si>
  <si>
    <t>5.9%</t>
  </si>
  <si>
    <t>Food coloring solutions, containing cochineal carmine lake and paprika oleo resins, but not including any synthetic organic coloring matter.</t>
  </si>
  <si>
    <t>Containing 80 percent or more by weight of titanium dioxide calculated on the dry matter.</t>
  </si>
  <si>
    <t>Pigments and preparations based on chromium compounds.</t>
  </si>
  <si>
    <t>Ultramarine and preparations based thereon.</t>
  </si>
  <si>
    <t>Lithopone and other pigments and preparations based on zinc sulfide.</t>
  </si>
  <si>
    <t>Concentrated dispersions of pigments in plastics materials.</t>
  </si>
  <si>
    <t>Preparations based on iron oxides.</t>
  </si>
  <si>
    <t>Preparations based on zinc oxides.</t>
  </si>
  <si>
    <t>Preparations based on carbon black.</t>
  </si>
  <si>
    <t>Pigments and preparations based on hexacyanoferrates (ferrocyanides and ferricyanides).</t>
  </si>
  <si>
    <t>Inorganic products of a kind used as luminophores.</t>
  </si>
  <si>
    <t>Prepared pigments, prepared opacifiers, prepared colors and similar preparations.</t>
  </si>
  <si>
    <t>Vitrifiable enamels and glazes, engobes (slips) and similar preparations.</t>
  </si>
  <si>
    <t>Liquid lustres and similar preparations.</t>
  </si>
  <si>
    <t>Ground or pulverized.</t>
  </si>
  <si>
    <t>Based on polyesters.</t>
  </si>
  <si>
    <t>Based on acrylic or vinyl polymers.</t>
  </si>
  <si>
    <t>Other paints and varnishes (including enamels, lacquers and distempers); prepared water pigments of a kind used for finishing leather.</t>
  </si>
  <si>
    <t>Prepared driers.</t>
  </si>
  <si>
    <t>Stamping foils.</t>
  </si>
  <si>
    <t>Colors in sets.</t>
  </si>
  <si>
    <t>6.5% on the entire set</t>
  </si>
  <si>
    <t>Glazier's putty, grafting putty, resin cements, caulking compounds and other mastics; painters' fillings.</t>
  </si>
  <si>
    <t>Based on rubber.</t>
  </si>
  <si>
    <t>3.25%</t>
  </si>
  <si>
    <t>In engineered shapes, for insertion into apparatus of subheadings 8443.31, 8443.32 or 8443.39.</t>
  </si>
  <si>
    <t>Drawing ink.</t>
  </si>
  <si>
    <t>Of orange.</t>
  </si>
  <si>
    <t>Of lemon.</t>
  </si>
  <si>
    <t>Of grapefruit.</t>
  </si>
  <si>
    <t>Of peppermint (mentha piperita).</t>
  </si>
  <si>
    <t>Of other mints.</t>
  </si>
  <si>
    <t>Of eucalyptus.</t>
  </si>
  <si>
    <t>Of orris.</t>
  </si>
  <si>
    <t>Resinoids.</t>
  </si>
  <si>
    <t>Extracted oleoresins.</t>
  </si>
  <si>
    <t>Not containing alcohol.</t>
  </si>
  <si>
    <t>Containing no alcohol or not over 10 percent of alcohol by weight.</t>
  </si>
  <si>
    <t>Containing over 10 percent of alcohol by weight.</t>
  </si>
  <si>
    <t>Floral or flower waters.</t>
  </si>
  <si>
    <t>Containing alcohol.</t>
  </si>
  <si>
    <t>Lip make-up preparations.</t>
  </si>
  <si>
    <t>Eye make-up preparations.</t>
  </si>
  <si>
    <t>Manicure or pedicure preparations.</t>
  </si>
  <si>
    <t>Powders, whether or not compressed.</t>
  </si>
  <si>
    <t>Petroleum jelly put up for retail sale.</t>
  </si>
  <si>
    <t>Shampoos.</t>
  </si>
  <si>
    <t>Preparations for permanent waving or straightening.</t>
  </si>
  <si>
    <t>Hair lacquers.</t>
  </si>
  <si>
    <t>Dentifrices.</t>
  </si>
  <si>
    <t>Yarn used to clean between the teeth (dental floss).</t>
  </si>
  <si>
    <t>Personal deodorants and antiperspirants.</t>
  </si>
  <si>
    <t>Bath salts, whether or not perfumed.</t>
  </si>
  <si>
    <t>"agarbatti" and other odoriferous preparations which operate by burning.</t>
  </si>
  <si>
    <t>Castile soap.</t>
  </si>
  <si>
    <t>Soap in other forms.</t>
  </si>
  <si>
    <t>Containing any aromatic or modified aromatic surface-active agent.</t>
  </si>
  <si>
    <t>Fatty substances of animal, vegetable or microbial origin.</t>
  </si>
  <si>
    <t>Synthetic detergents.</t>
  </si>
  <si>
    <t>Containing 50 percent or more by weight of petroleum oils or of oils obtained from bituminous minerals.</t>
  </si>
  <si>
    <t>0.2%</t>
  </si>
  <si>
    <t>Preparations for the treatment of textile materials.</t>
  </si>
  <si>
    <t>Of poly(oxyethylene) (polyethylene glycol).</t>
  </si>
  <si>
    <t>Containing bleached beeswax.</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</si>
  <si>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</si>
  <si>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</si>
  <si>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</si>
  <si>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</si>
  <si>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Candles, tapers and the like.</t>
  </si>
  <si>
    <t>Modeling pastes, including those put up for children's amusement.</t>
  </si>
  <si>
    <t>Milk protein concentrate.</t>
  </si>
  <si>
    <t>Casein glues.</t>
  </si>
  <si>
    <t>Milk albumin, including concentrates of two or more whey proteins.</t>
  </si>
  <si>
    <t>Fish glue.</t>
  </si>
  <si>
    <t>1.2¢/kg + 1.5%</t>
  </si>
  <si>
    <t>Valued under 88 cents per kg.</t>
  </si>
  <si>
    <t>1.2¢/kg + 3.2%</t>
  </si>
  <si>
    <t>Valued 88 cents or more per kg.</t>
  </si>
  <si>
    <t>2.8¢/kg + 3.8%</t>
  </si>
  <si>
    <t>Protein isolates.</t>
  </si>
  <si>
    <t>Dextrins and other modified starches.</t>
  </si>
  <si>
    <t>Glues.</t>
  </si>
  <si>
    <t>2.1¢/kg + 2.9%</t>
  </si>
  <si>
    <t>Animal glue, including casein glue, but not including fish glue.</t>
  </si>
  <si>
    <t>Optically clear free-film adhesives and optically clear curable liquid adhesives of a kind used solely or principally for the manufacture of flat panel displays or touch-sensitive screen panels.</t>
  </si>
  <si>
    <t>Rennet and concentrates thereof.</t>
  </si>
  <si>
    <t>Pencillin g amidase.</t>
  </si>
  <si>
    <t>Propellant powders.</t>
  </si>
  <si>
    <t>Prepared explosives, other than propellant powders.</t>
  </si>
  <si>
    <t>Safety fuses.</t>
  </si>
  <si>
    <t>Detonating cords.</t>
  </si>
  <si>
    <t>Percussion caps.</t>
  </si>
  <si>
    <t>Detonating caps.</t>
  </si>
  <si>
    <t>Igniters.</t>
  </si>
  <si>
    <t>Electric detonators.</t>
  </si>
  <si>
    <t>Display or special fireworks (class 1.3g).</t>
  </si>
  <si>
    <t>Other (including class 1.4g).</t>
  </si>
  <si>
    <t>Matches, other than pyrotechnic articles of heading 3604.</t>
  </si>
  <si>
    <t>Liquid or liquefied-gas fuels in containers of a kind used for filling or refilling cigarette or similar lighters and of a capacity not exceeding 300 cm3.</t>
  </si>
  <si>
    <t>Ferrocerium and other pyrophoric alloys.</t>
  </si>
  <si>
    <t>For x-ray.</t>
  </si>
  <si>
    <t>Instant print film.</t>
  </si>
  <si>
    <t>Other plates and film, with any side exceeding 255 mm.</t>
  </si>
  <si>
    <t>For color photography (polychrome).</t>
  </si>
  <si>
    <t>Dry plates.</t>
  </si>
  <si>
    <t>Other, with silver halide emulsion.</t>
  </si>
  <si>
    <t>Of a width exceeding 610 mm and of a length exceeding 200 m, for color photography (polychrome).</t>
  </si>
  <si>
    <t>Of a width exceeding 610 mm and of a length exceeding 200 m, other than for color photography.</t>
  </si>
  <si>
    <t>Of a width exceeding 610 mm and of a length not exceeding 200 m.</t>
  </si>
  <si>
    <t>Of a width exceeding 105 mm but not exceeding 610 mm.</t>
  </si>
  <si>
    <t>Of a width not exceeding 16 mm.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</si>
  <si>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</si>
  <si>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</si>
  <si>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t>
  </si>
  <si>
    <t>Of a width exceeding 35 mm.</t>
  </si>
  <si>
    <t>Of a width not exceeding 35 mm and of a length not exceeding 30 m.</t>
  </si>
  <si>
    <t>Of a width not exceeding 35 mm and of a length exceeding 30 m.</t>
  </si>
  <si>
    <t>Silver halide papers.</t>
  </si>
  <si>
    <t>Photographic plates, film, paper, paperboard and textiles, exposed but not developed.</t>
  </si>
  <si>
    <t>Photographic plates and film, exposed and developed, other than cinematographic film.</t>
  </si>
  <si>
    <t>Sound recordings on motion-picture film suitable for use in connection with motion-picture exhibits.</t>
  </si>
  <si>
    <t>Sensitizing emulsions.</t>
  </si>
  <si>
    <t>Unmixed products for photographic uses, put up in measured portions or put up for retail sale in a form ready for use.</t>
  </si>
  <si>
    <t>Plates, rods, powder and other forms, wholly or partly manufactured, for manufacturing into brushes for electric generators, motors or other machines or appliances.</t>
  </si>
  <si>
    <t>Colloidal or semi-colloidal graphite.</t>
  </si>
  <si>
    <t>Carbonaceous pastes for electrodes and similar pastes for furnace linings.</t>
  </si>
  <si>
    <t>Activated carbon.</t>
  </si>
  <si>
    <t>Bone black.</t>
  </si>
  <si>
    <t>Activated clays and activated earths.</t>
  </si>
  <si>
    <t>Tall oil, whether or not refined.</t>
  </si>
  <si>
    <t>Lignin sulfonic acid and its salts.</t>
  </si>
  <si>
    <t>Gum, wood or sulfate turpentine oils.</t>
  </si>
  <si>
    <t>Pine oil.</t>
  </si>
  <si>
    <t>Rosin and resin acids.</t>
  </si>
  <si>
    <t>Salts of rosin, of resin acids or of derivatives of rosin or resin acids, other than salts of rosin adducts.</t>
  </si>
  <si>
    <t>Ester gums.</t>
  </si>
  <si>
    <t>Wood tar; wood tar oils; wood creosote; wood naphtha; vegetable pitch; brewers' pitch and similar preparations based on rosin, resin acids or on vegetable pitch.</t>
  </si>
  <si>
    <t>Ddt (iso) (clofenatone (inn)), in packings of a net weight content not exceeding 300 g.</t>
  </si>
  <si>
    <t>Containing any aromatic or modified aromatic pesticide.</t>
  </si>
  <si>
    <t>Disinfectants.</t>
  </si>
  <si>
    <t>Fly ribbons (ribbon fly catchers).</t>
  </si>
  <si>
    <t>Mixtures of n-[[(4-chlorophenyl)amino]- carbonyl]-2,6-difluorobenzamide and inert substances.</t>
  </si>
  <si>
    <t>Containing an inorganic substance.</t>
  </si>
  <si>
    <t>Mixtures of dinocap and application adjuvants.</t>
  </si>
  <si>
    <t>Maneb; zineb; mancozeb; and metiram.</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</si>
  <si>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</si>
  <si>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Containing any aromatic or modified aromatic disinfectant.</t>
  </si>
  <si>
    <t>Mixtures of 1,1-bis(4-chlorophenyl)-2,2,2- trichloroethanol (dicofol) and application adjuvants.</t>
  </si>
  <si>
    <t>Formulated biocides based on 2-methyl-4-isothiazolin-3-one, or 2-n-octyl-4-isothiazolin-3-one, or 4,5-dichloro-2-n-octyl-4-isothiazolin-3-one, or mixtures of 5-chloro-2-methyl-4- isothiazolin-3-one and 2-methyl-4- isothiazolin-3-one; and metaldehyde.</t>
  </si>
  <si>
    <t>With a basis of amylaceous substances.</t>
  </si>
  <si>
    <t>2.2¢/kg + 3%</t>
  </si>
  <si>
    <t>Of a kind used in the textile or like industries.</t>
  </si>
  <si>
    <t>Containing 5 percent or more by weight of one or more aromatic or modified aromatic substances.</t>
  </si>
  <si>
    <t>Pickling preparations for metal surfaces; soldering, brazing or welding powders and pastes consisting of metal and other materials.</t>
  </si>
  <si>
    <t>Consisting wholly of inorganic substances.</t>
  </si>
  <si>
    <t>Based on tetraethyl lead or on a mixture of tetraethyl lead and tetramethyl lead.</t>
  </si>
  <si>
    <t>Containing petroleum oils or oils obtained from bituminous minerals.</t>
  </si>
  <si>
    <t>Containing any aromatic or modified aromatic rubber accelerator.</t>
  </si>
  <si>
    <t>Containing any aromatic or modified aromatic plasticizer.</t>
  </si>
  <si>
    <t>Mixtures of oligomers of 2,2,4-trimethyl-1,2-dihydroquinoline (tmq).</t>
  </si>
  <si>
    <t>Mixtures of n,n'-diaryl-p-phenylenediamines.</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</si>
  <si>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</si>
  <si>
    <t>Bis(1,2,2,6,6-pentamethyl-4-piperidinyl) sebacate.</t>
  </si>
  <si>
    <t>Containing 5 percent or more but not more than 25 percent by weight of one or more aromatic or modified aromatic substances.</t>
  </si>
  <si>
    <t>Containing more than 25 percent by weight of one or more aromatic or modified aromatic substances.</t>
  </si>
  <si>
    <t>With nickel or nickel compounds as the active substance.</t>
  </si>
  <si>
    <t>With precious metal or precious metal compounds as the active substance.</t>
  </si>
  <si>
    <t>Of bismuth, of tungsten or of vanadium.</t>
  </si>
  <si>
    <t>Of mercury or of molybdenum.</t>
  </si>
  <si>
    <t>Dolomite ramming mix.</t>
  </si>
  <si>
    <t>Mixed linear alkylbenzenes.</t>
  </si>
  <si>
    <t>Mixed alkylnaphthalenes.</t>
  </si>
  <si>
    <t>Chemical elements doped for use in electronics, in the form of discs, wafers or similar forms; chemical compounds doped for use in electronics.</t>
  </si>
  <si>
    <t>Hydraulic brake fluids and other prepared liquids for hydraulic transmission, not containing or containing less than 70 percent by weight of petroleum oils or oils obtained from bituminous minerals.</t>
  </si>
  <si>
    <t>Antifreezing preparations and prepared deicing fluids.</t>
  </si>
  <si>
    <t>Prepared culture media for development or maintenance of micro-organisms (including viruses and the like) or of plant, human or animal cells.</t>
  </si>
  <si>
    <t>For malaria.</t>
  </si>
  <si>
    <t>For zika and other diseases transmitted by mosquitoes of the genus aedes.</t>
  </si>
  <si>
    <t>For blood-grouping.</t>
  </si>
  <si>
    <t>Certified reference materials.</t>
  </si>
  <si>
    <t>Stearic acid.</t>
  </si>
  <si>
    <t>2.1¢/kg + 3.8%</t>
  </si>
  <si>
    <t>Oleic acid.</t>
  </si>
  <si>
    <t>2.1¢/kg + 3.2%</t>
  </si>
  <si>
    <t>Tall oil fatty acids.</t>
  </si>
  <si>
    <t>Derived from coconut, palm-kernel or palm oil.</t>
  </si>
  <si>
    <t>Oleyl.</t>
  </si>
  <si>
    <t>Prepared binders for foundry molds or cores.</t>
  </si>
  <si>
    <t>Nonagglomerated metal carbides mixed together or with metallic binders.</t>
  </si>
  <si>
    <t>Nonrefractory mortars and concretes.</t>
  </si>
  <si>
    <t>Sorbitol other than that of subheading 2905.44.</t>
  </si>
  <si>
    <t>Containing oxirane (ethylene oxide).</t>
  </si>
  <si>
    <t>Chlorinated but not otherwise halogenated.</t>
  </si>
  <si>
    <t>Containing tris(2,3-dibromopropyl) phospate.</t>
  </si>
  <si>
    <t>Containing aldrin (iso), camphechlor (iso) (toxaphene), chlordane (iso), chlordecone (iso), ddt (iso) (clofenatone (inn)), 1,1,1-trichloro-2,2-bis(p-chlorophenyl)ethane), dieldrin (iso inn), endosulfan (iso), endrin (iso), heptachlor (iso) or mirex (iso).</t>
  </si>
  <si>
    <t>Containing 1,2,3,4,5,6-hexachlorocyclohexane (hch (iso)), including lindane (iso,inn).</t>
  </si>
  <si>
    <t>Containing pentachlorobenzene (iso) or hexachlorobenzene (iso).</t>
  </si>
  <si>
    <t>Containing perfluorooctane sulfonic acid, its salts, perfluorooctane sulfonamides, or perfluorooctane sulfonyl fluoride.</t>
  </si>
  <si>
    <t>Containing tetra-, penta-, hexa-, hepta-, or octabromodiphenyl ethers.</t>
  </si>
  <si>
    <t>Containing short-chain chlorinated paraffins.</t>
  </si>
  <si>
    <t>Mixtures and preparations consisting mainly of (5-ethyl-2-methyl-2-oxido3,2-dioxaphosphinan-5-yl)methyl methylphosphonate and bis(5-ethyl-2-methyl-2-oxido-1,3,2-dioxaphosphinan-5-yl)methyl methylphosphonate.</t>
  </si>
  <si>
    <t>Polyglycol esters of methylphosphonic acid.</t>
  </si>
  <si>
    <t>In the form of ingots.</t>
  </si>
  <si>
    <t>Consisting wholly of substances found naturally in coal tar, whether obtained from coal tar or other source.</t>
  </si>
  <si>
    <t>Aqueous mixtures of triphenyl sulfonium chloride, diphenyl (4-phenylthio)phenyl sulfonium chloride and (thiodi-4,1- phenylene)bis(diphenyl sulfonium) dichloride.</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</si>
  <si>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</si>
  <si>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Of hydrosulfite compounds, of sulfoxylate compounds, or of both.</t>
  </si>
  <si>
    <t>Of mercury.</t>
  </si>
  <si>
    <t>Of molybdenum.</t>
  </si>
  <si>
    <t>Fatty substances of animal or vegetable origin and mixtures thereof.</t>
  </si>
  <si>
    <t>Mixtures that are in whole or in part of hydrocarbons derived in whole or in part from petroleum, shale oil or natural gas.</t>
  </si>
  <si>
    <t>Mixtures of dibromo neopentyl glycol; polydibromophenylene oxide; tetrabromobisphenol-a-carbonate oligomers; and electroplating chemical and electroless plating solutions and other materials for printed circuit boards, plastics and metal finishings.</t>
  </si>
  <si>
    <t>Naphthenic acids, their water-insoluble salts and their esters.</t>
  </si>
  <si>
    <t>Municipal waste.</t>
  </si>
  <si>
    <t>Sewage sludge.</t>
  </si>
  <si>
    <t>Clinical waste.</t>
  </si>
  <si>
    <t>Halogenated.</t>
  </si>
  <si>
    <t>Wastes of metal-pickling liquors, hydraulic fluids, brake fluids and anti-freeze fluids.</t>
  </si>
  <si>
    <t>Mainly containing organic constituents.</t>
  </si>
  <si>
    <t>Biodiesel not containing petroleum oils or oils obtained from bituminous materials (b100).</t>
  </si>
  <si>
    <t>Containing chlorofluorocarbons (cfcs), whether or not containing hydrochlorofluorocarbons (hcfcs), perfluorocarbons (pfcs) or hydrofluorocarbons (hfcs).</t>
  </si>
  <si>
    <t>Containing hydrobromofluorocarbons (hbfcs).</t>
  </si>
  <si>
    <t>Containing carbon tetrachloride.</t>
  </si>
  <si>
    <t>Containing 1,1,1-trichloroethane (methyl chloroform).</t>
  </si>
  <si>
    <t>Containing bromochlorodifluoromethane (halon-1211), bromotrifluoromethane (halon-1301) or dibromotetrafluoroethanes (halon-2402).</t>
  </si>
  <si>
    <t>Containing substances of subheadings 2903.41 to 2903.48.</t>
  </si>
  <si>
    <t>Other, containing substances of subheadings 2903.71 to 2903.75.</t>
  </si>
  <si>
    <t>Containing methyl bromide (bromomethane) or bromochloromethane.</t>
  </si>
  <si>
    <t>Containing trifluoromethane (hfc-23).</t>
  </si>
  <si>
    <t>Containing 15 percent or more by mass of 1,1,1-trifluoroethane (hfc-143a).</t>
  </si>
  <si>
    <t>Other, not included in the subheading above, containing 55 percent or more by mass of pentafluoroethane (hfc- 125) but not containing unsaturated fluorinated derivatives of acyclic hydrocarbons (hfos).</t>
  </si>
  <si>
    <t>Other, not included in the subheadings above, containing 40 percent or more by mass of pentafluoroethane (hfc-125).</t>
  </si>
  <si>
    <t>Other, not included in the subheadings above, containing 30 percent or more by mass of 1,1,1,2-tetrafluoroethane (hfc-134a) but not containing unsaturated fluorinated derivatives of acyclic hydrocarbons (hfos).</t>
  </si>
  <si>
    <t>Other, not included in the subheadings above, containing 20 percent or more by mass of difluoromethane (hfc-32) and 20 percent or more by mass of pentafluoroethane (hfc-125).</t>
  </si>
  <si>
    <t>Other, not included in the subheadings above, containing substances of subheadings 2903.41 to 2903.48.</t>
  </si>
  <si>
    <t>Having a relative viscosity of 1.44 or more.</t>
  </si>
  <si>
    <t>Vinyl acetate-vinyl chloride-ethylene terpolymers, containing by weight less than 50 percent derivatives of vinyl acetate, except those polymerized from aromatic or modified aromatic monomers.</t>
  </si>
  <si>
    <t>Ethylene-alpha-olefin copolymers, having a specific gravity of less than 0.94.</t>
  </si>
  <si>
    <t>Elastomeric.</t>
  </si>
  <si>
    <t>Ethylene copolymers.</t>
  </si>
  <si>
    <t>Polypropylene.</t>
  </si>
  <si>
    <t>Propylene copolymers.</t>
  </si>
  <si>
    <t>Expandable.</t>
  </si>
  <si>
    <t>Styrene-acrylonitrile (san) copolymers.</t>
  </si>
  <si>
    <t>Acrylonitrile-butadiene-styrene (abs) copolymers.</t>
  </si>
  <si>
    <t>Methyl methacrylate-butadiene-styrene (mbs) copolymers.</t>
  </si>
  <si>
    <t>Poly(vinyl chloride), not mixed with any other substances.</t>
  </si>
  <si>
    <t>Nonplasticized.</t>
  </si>
  <si>
    <t>Plasticized.</t>
  </si>
  <si>
    <t>Other vinyl chloride copolymers.</t>
  </si>
  <si>
    <t>Vinylidene chloride polymers.</t>
  </si>
  <si>
    <t>Polytetrafluoroethylene (ptfe).</t>
  </si>
  <si>
    <t>In aqueous dispersion.</t>
  </si>
  <si>
    <t>Poly(vinyl alcohol), whether or not containing unhydrolyzed acetate groups.</t>
  </si>
  <si>
    <t>Containing by weight 50 percent or more of derivatives of vinyl acetate.</t>
  </si>
  <si>
    <t>Polyvinyl carbazole (including adjuvants).</t>
  </si>
  <si>
    <t>Poly(methyl methacrylate).</t>
  </si>
  <si>
    <t>Plastics.</t>
  </si>
  <si>
    <t>Polyacetals.</t>
  </si>
  <si>
    <t>Bis(polyoxyethylene) methylphosphonate.</t>
  </si>
  <si>
    <t>Epoxide resins.</t>
  </si>
  <si>
    <t>Polycarbonates.</t>
  </si>
  <si>
    <t>Alkyd resins.</t>
  </si>
  <si>
    <t>Having a viscosity number of 78 ml/g or higher.</t>
  </si>
  <si>
    <t>Poly(lactic acid).</t>
  </si>
  <si>
    <t>Allyl resins, uncompounded.</t>
  </si>
  <si>
    <t>Thermoplastic liquid crystal aromatic polyester copolymers.</t>
  </si>
  <si>
    <t>Polyamide-6, -11, -12, -6,6, -6,9, -6,10 or -6,12.</t>
  </si>
  <si>
    <t>Bis(4-amino-3-methylcyclohexyl)methane- isophthalic acid-laurolactam copolymer.</t>
  </si>
  <si>
    <t>Urea resins; thiourea resins.</t>
  </si>
  <si>
    <t>Melamine resins.</t>
  </si>
  <si>
    <t>Poly(methylene phenyl isocyanate) (crude mdi, polymeric mdi).</t>
  </si>
  <si>
    <t>Phenolic resins.</t>
  </si>
  <si>
    <t>Cements.</t>
  </si>
  <si>
    <t>Silicones in primary forms.</t>
  </si>
  <si>
    <t>Petroleum resins, coumarone, indene or coumarone-indene resins; polyterpenes.</t>
  </si>
  <si>
    <t>Poly(1,3-phenylene methylphosphonate).</t>
  </si>
  <si>
    <t>Poly(nitrilomethanetetraarylnitrilo- [2,4,6-tris-(1-methyethyl)-1,3- phenylene]]-2,6-bis(1-methylethyl)- phenyl]-ω-[[[2,6-bis(1-methylethyl)- phenyl]amino]methylene]amino carbodiimide or 2,4-diisocyanate-1,3,5-tris(1-methyl- ethyl) homopolymer with polyethylene.</t>
  </si>
  <si>
    <t>1,1'-bis(methylenedi-4,1-phenylene)- 1h-pyrrole-2,5-dione, copolymer with 4,4'-methylenebis(benzeneamine); and hydrocarbon novolac cyanate ester.</t>
  </si>
  <si>
    <t>Chlorinated synthetic rubber.</t>
  </si>
  <si>
    <t>Cellulose nitrates (including collodions).</t>
  </si>
  <si>
    <t>5.2%</t>
  </si>
  <si>
    <t>Carboxymethylcellulose and its salts.</t>
  </si>
  <si>
    <t>Alginic acid, its salts and esters.</t>
  </si>
  <si>
    <t>Chemical derivatives of natural rubber.</t>
  </si>
  <si>
    <t>Polysaccharides and their derivatives.</t>
  </si>
  <si>
    <t>Cross-linked polyvinylbenzyltrimethylammonium chloride (cholestyramine resin usp).</t>
  </si>
  <si>
    <t>Of polymers of ethylene.</t>
  </si>
  <si>
    <t>Of polymers of styrene.</t>
  </si>
  <si>
    <t>Of polymers of vinyl chloride.</t>
  </si>
  <si>
    <t>Of other plastics.</t>
  </si>
  <si>
    <t>Of acrylic polymers.</t>
  </si>
  <si>
    <t>Racket strings.</t>
  </si>
  <si>
    <t>Monofilament.</t>
  </si>
  <si>
    <t>Of cellulosic plastics materials.</t>
  </si>
  <si>
    <t>Of collagen.</t>
  </si>
  <si>
    <t>Of polymers of propylene.</t>
  </si>
  <si>
    <t>Flexible tubes, pipes and hoses, having a minimum burst pressure of 27.6 mpa.</t>
  </si>
  <si>
    <t>Other, not reinforced or otherwise combined with other materials, without fittings.</t>
  </si>
  <si>
    <t>Other, not reinforced or otherwise combined with other materials, with fittings.</t>
  </si>
  <si>
    <t>Fittings.</t>
  </si>
  <si>
    <t>Vinyl tile.</t>
  </si>
  <si>
    <t>Over 70 percent by weight of plastics.</t>
  </si>
  <si>
    <t>Floor coverings.</t>
  </si>
  <si>
    <t>With a backing of man-made fibers.</t>
  </si>
  <si>
    <t>Having a light-reflecting surface produced in whole or in part by glass grains (ballotini).</t>
  </si>
  <si>
    <t>Made in imitation of patent leather.</t>
  </si>
  <si>
    <t>Flexible.</t>
  </si>
  <si>
    <t>Transparent sheeting containing 30 percent or more by weight of lead.</t>
  </si>
  <si>
    <t>Of polycarbonates.</t>
  </si>
  <si>
    <t>Of poly(ethylene terephthalate).</t>
  </si>
  <si>
    <t>Of other polyesters.</t>
  </si>
  <si>
    <t>Of regenerated cellulose.</t>
  </si>
  <si>
    <t>Of cellulose acetate.</t>
  </si>
  <si>
    <t>Of vulcanized fiber.</t>
  </si>
  <si>
    <t>Film, strip and sheets, not over 0.076 mm in thickness.</t>
  </si>
  <si>
    <t>Of poly(vinyl butyral).</t>
  </si>
  <si>
    <t>Of polyamides.</t>
  </si>
  <si>
    <t>Of amino-resins.</t>
  </si>
  <si>
    <t>Of phenolic resins.</t>
  </si>
  <si>
    <t>Over 0.152 mm in thickness, and not in rolls.</t>
  </si>
  <si>
    <t>Other (229).</t>
  </si>
  <si>
    <t>Products with textile components in which cotton predominates by weight over any other single textile fiber.</t>
  </si>
  <si>
    <t>Products with textile components in which man-made fibers predominate by weight over any other single textile fiber.</t>
  </si>
  <si>
    <t>Baths, shower baths, sinks and washbasins.</t>
  </si>
  <si>
    <t>Lavatory seats and covers.</t>
  </si>
  <si>
    <t>Specially shaped or fitted for the conveyance or packing of semiconductor wafers, masks or reticles of subheadings 3923.10 or 8486.90.</t>
  </si>
  <si>
    <t>Carboys, bottles, flasks and similar articles.</t>
  </si>
  <si>
    <t>Spools, cops, bobbins and similar supports.</t>
  </si>
  <si>
    <t>Stoppers, lids, caps and other closures.</t>
  </si>
  <si>
    <t>Salt, pepper, mustard and ketchup dispensers and similar dispensers.</t>
  </si>
  <si>
    <t>Plates, cups, saucers, soup bowls, cereal bowls, sugar bowls, creamers, gravy boats, serving dishes and platters.</t>
  </si>
  <si>
    <t>Trays.</t>
  </si>
  <si>
    <t>Nursing nipples and finger cots.</t>
  </si>
  <si>
    <t>Curtains and drapes, including panels and valances; napkins, table covers, mats, scarves, runners, doilies, centerpieces, antimacassars and furniture slipcovers; and like furnishings.</t>
  </si>
  <si>
    <t>Picture frames.</t>
  </si>
  <si>
    <t>Reservoirs, tanks, vats and similar containers, of a capacity exceeding 300 liters.</t>
  </si>
  <si>
    <t>Doors, windows and their frames and thresholds for doors.</t>
  </si>
  <si>
    <t>Blinds (including venetian blinds).</t>
  </si>
  <si>
    <t>Office or school supplies.</t>
  </si>
  <si>
    <t>Seamless.</t>
  </si>
  <si>
    <t>Baseball and softball gloves and mitts.</t>
  </si>
  <si>
    <t>Plastic rainwear, including jackets, coats, ponchos, parkas and slickers, featuring an outer shell of polyvinyl chloride plastic with or without attached hoods, valued not over $10 per unit.</t>
  </si>
  <si>
    <t>Handles and knobs.</t>
  </si>
  <si>
    <t>Statuettes and other ornamental articles.</t>
  </si>
  <si>
    <t>Buckets and pails.</t>
  </si>
  <si>
    <t>Pacifiers.</t>
  </si>
  <si>
    <t>Ice bags; douche bags, enema bags, hot water bottles, and fittings therefor; invalid and similar nursing cushions; dress shields; pessaries; prophylactics; bulbs for syringes; syringes (other than hypodermic syringes) and fittings therefor, not in part of glass or metal.</t>
  </si>
  <si>
    <t>Handles and knobs, not elsewhere specified or included, of plastics.</t>
  </si>
  <si>
    <t>Parts for yachts or pleasure boats of heading 8903; parts of canoes, racing shells, pneumatic craft and pleasure boats which are not of a type designed to be principally used with motors or sails.</t>
  </si>
  <si>
    <t>Handbags.</t>
  </si>
  <si>
    <t>Imitation gemstones.</t>
  </si>
  <si>
    <t>Gaskets, washers and other seals.</t>
  </si>
  <si>
    <t>Photo albums.</t>
  </si>
  <si>
    <t>Frames or mounts for photographic slides.</t>
  </si>
  <si>
    <t>V-belts.</t>
  </si>
  <si>
    <t>With textile components in which vegetable fibers predominate by weight over any other textile fiber.</t>
  </si>
  <si>
    <t>With textile components in which man-made fibers predominate by weight over any other textile fiber.</t>
  </si>
  <si>
    <t>Spring type.</t>
  </si>
  <si>
    <t>Pneumatic mattresses and other inflatable articles, not elsewhere specified or included.</t>
  </si>
  <si>
    <t>Waterbed mattresses and liners, and parts of the foregoing.</t>
  </si>
  <si>
    <t>Empty cartridges and cassettes for typewriter and machine ribbons.</t>
  </si>
  <si>
    <t>Fasteners, in clips suitable for use in a mechanical attaching device.</t>
  </si>
  <si>
    <t>Flexible plastic document binders with tabs, rolled or flat.</t>
  </si>
  <si>
    <t>Cards, not punched, suitable for use as, or in making, jacquard cards; jacquard cards and jacquard heads for power-driven weaving machines, and parts thereof; and transparent sheeting of plastics containing 30 percent or more by weight of lead.</t>
  </si>
  <si>
    <t>Casing for bicycle derailleur cables; and casing for cable or inner wire for caliper and cantilever brakes, whether or not cut to length.</t>
  </si>
  <si>
    <t>Natural rubber latex, whether or not pre-vulcanized.</t>
  </si>
  <si>
    <t>Smoked sheets.</t>
  </si>
  <si>
    <t>Technically specified natural rubber (tsnr).</t>
  </si>
  <si>
    <t>Balata, gutta-percha, guayule, chicle and similar natural gums.</t>
  </si>
  <si>
    <t>Latex.</t>
  </si>
  <si>
    <t>Butadiene rubber (br).</t>
  </si>
  <si>
    <t>Isobutene-isoprene (butyl) rubber (iir).</t>
  </si>
  <si>
    <t>Isoprene rubber (ir).</t>
  </si>
  <si>
    <t>Ethylene-propylene-nonconjugated diene rubber (epdm).</t>
  </si>
  <si>
    <t>Mixtures of any product of heading 4001 with any product of this heading.</t>
  </si>
  <si>
    <t>Reclaimed rubber in primary forms or in plates, sheets or strip.</t>
  </si>
  <si>
    <t>Waste, parings and scrap of rubber (other than hard rubber) and powders and granules obtained therefrom.</t>
  </si>
  <si>
    <t>Compounded with carbon black or silica.</t>
  </si>
  <si>
    <t>Solutions; dispersions other than those of subheading 4005.10.</t>
  </si>
  <si>
    <t>Plates, sheets, and strip.</t>
  </si>
  <si>
    <t>"camel-back" strips for retreading rubber tires.</t>
  </si>
  <si>
    <t>Of natural rubber.</t>
  </si>
  <si>
    <t>Vulcanized rubber thread and cord.</t>
  </si>
  <si>
    <t>Profile shapes.</t>
  </si>
  <si>
    <t>Plates, sheets and strip.</t>
  </si>
  <si>
    <t>Without fittings.</t>
  </si>
  <si>
    <t>With fittings.</t>
  </si>
  <si>
    <t>Reinforced only with metal.</t>
  </si>
  <si>
    <t>With textile components in which vegetable fibers predominate by weight over any other single textile fiber.</t>
  </si>
  <si>
    <t>Of a width exceeding 20 cm.</t>
  </si>
  <si>
    <t>Combined with textile materials.</t>
  </si>
  <si>
    <t>Combined with textile materials:.</t>
  </si>
  <si>
    <t>Radial.</t>
  </si>
  <si>
    <t>Of a kind used on aircraft.</t>
  </si>
  <si>
    <t>Of a kind used on motorcycles.</t>
  </si>
  <si>
    <t>Of a kind used on bicycles.</t>
  </si>
  <si>
    <t>Of a kind used on agricultural or forestry vehicles and machines.</t>
  </si>
  <si>
    <t>Having a "herring-bone" or similar tread.</t>
  </si>
  <si>
    <t>Designed for tractors provided for in subheadings 8701.91.10, 8701.92.10, 8701.93.10, 8701.94.10 or 8701.95.10 or for agricultural or horticultural machinery or implements provided for in chapter 84 or in subheading 8716.80.10.</t>
  </si>
  <si>
    <t>Aircraft.</t>
  </si>
  <si>
    <t>Of a kind used on vehicles, including tractors, for the on-highway transport of passengers or goods.</t>
  </si>
  <si>
    <t>Of a kind used on vehicles, including tractors, for the on-highway transport of passengers or goods, or on vehicles of heading 8705.</t>
  </si>
  <si>
    <t>Solid or cushion tires.</t>
  </si>
  <si>
    <t>Bicycle rim strips.</t>
  </si>
  <si>
    <t>Of a kind used on motor cars (including station wagons and racing cars), buses or trucks.</t>
  </si>
  <si>
    <t>Designed for tires provided for in subheadings 4011.70.00, 4012.19.20, 4012.20.15 and 4012.20.45.</t>
  </si>
  <si>
    <t>Sheath contraceptives.</t>
  </si>
  <si>
    <t>Nursing nipples.</t>
  </si>
  <si>
    <t>Of a kind used for medical or surgical purposes.</t>
  </si>
  <si>
    <t>Of cellular rubber.</t>
  </si>
  <si>
    <t>Floor coverings and mats.</t>
  </si>
  <si>
    <t>Erasers.</t>
  </si>
  <si>
    <t>Of a kind used in the automotive goods of chapter 87.</t>
  </si>
  <si>
    <t>Boat or dock fenders, whether or not inflatable.</t>
  </si>
  <si>
    <t>Other inflatable articles.</t>
  </si>
  <si>
    <t>Containers, with or without their closures, of a kind used for the packing, transporting or marketing of merchandise.</t>
  </si>
  <si>
    <t>Household articles not elsewhere specified or included.</t>
  </si>
  <si>
    <t>Caps, lids, seals, stoppers and other closures.</t>
  </si>
  <si>
    <t>Toys for pets.</t>
  </si>
  <si>
    <t>Vibration control goods of a kind used in the vehicles of headings 8701 through 8705.</t>
  </si>
  <si>
    <t>Hard rubber (for example, ebonite) in all forms, including waste and scrap; articles of hard rubber.</t>
  </si>
  <si>
    <t>Not pretanned.</t>
  </si>
  <si>
    <t>Upper and lining.</t>
  </si>
  <si>
    <t>Of buffalo.</t>
  </si>
  <si>
    <t>Vegetable pretanned.</t>
  </si>
  <si>
    <t>Pickled.</t>
  </si>
  <si>
    <t>Upper leather; lining leather.</t>
  </si>
  <si>
    <t>Buffalo.</t>
  </si>
  <si>
    <t>Upper leather; sole leather.</t>
  </si>
  <si>
    <t>Wet blues.</t>
  </si>
  <si>
    <t>In the dry state (crust).</t>
  </si>
  <si>
    <t>Of reptiles.</t>
  </si>
  <si>
    <t>In the wet state (including wet-blue).</t>
  </si>
  <si>
    <t>Not fancy.</t>
  </si>
  <si>
    <t>Fancy.</t>
  </si>
  <si>
    <t>Upholstery leather.</t>
  </si>
  <si>
    <t>Of swine.</t>
  </si>
  <si>
    <t>Chamois (including combination chamois) leather.</t>
  </si>
  <si>
    <t>Patent leather.</t>
  </si>
  <si>
    <t>Calf and kip.</t>
  </si>
  <si>
    <t>Composition leather with a basis of leather or leather fiber, in slabs, sheets or strip, whether or not in rolls.</t>
  </si>
  <si>
    <t>Parings and other waste of leather or of composition leather, not suitable for the manufacture of leather articles; leather dust, powder and flour.</t>
  </si>
  <si>
    <t>Dog leashes, collars, muzzles, harnesses and similar dog equipment.</t>
  </si>
  <si>
    <t>With outer surface of leather or of composition leather.</t>
  </si>
  <si>
    <t>Trunks, suitcases, vanity cases and similar containers.</t>
  </si>
  <si>
    <t>Of cotton (369).</t>
  </si>
  <si>
    <t>Other (870).</t>
  </si>
  <si>
    <t>5.7%</t>
  </si>
  <si>
    <t>Of man-made fibers.</t>
  </si>
  <si>
    <t>17.6%</t>
  </si>
  <si>
    <t>Of reptile leather.</t>
  </si>
  <si>
    <t>Valued not over $20 each.</t>
  </si>
  <si>
    <t>Valued over $20 each.</t>
  </si>
  <si>
    <t>With outer surface of sheeting of plastics.</t>
  </si>
  <si>
    <t>Of abaca.</t>
  </si>
  <si>
    <t>8.4%</t>
  </si>
  <si>
    <t>7.4%</t>
  </si>
  <si>
    <t>Other (871).</t>
  </si>
  <si>
    <t>Containing 85 percent or more by weight of silk or silk waste.</t>
  </si>
  <si>
    <t>Of man-made fibers (670).</t>
  </si>
  <si>
    <t>Of plastics.</t>
  </si>
  <si>
    <t>Of wood.</t>
  </si>
  <si>
    <t>7.8%</t>
  </si>
  <si>
    <t>Of reinforced or laminated plastics.</t>
  </si>
  <si>
    <t>12.1¢/kg + 4.6%</t>
  </si>
  <si>
    <t>Golf bags.</t>
  </si>
  <si>
    <t>Beverage bags whose interior incorporates only a flexible plastic container of a kind for storing and dispensing potable beverages through attached flexible tubing.</t>
  </si>
  <si>
    <t>Of paper yarn or of cotton; containing 85 percent or more by weight of silk or silk waste.</t>
  </si>
  <si>
    <t>Musical instrument cases.</t>
  </si>
  <si>
    <t>Of cotton.</t>
  </si>
  <si>
    <t>Of man-made fibers (except jewelry boxes of a kind normally sold at retail with their contents) (670).</t>
  </si>
  <si>
    <t>Cases designed to protect and transport compact disks (cd's), cd rom disks, cd players, cassette players, and/or cassettes.</t>
  </si>
  <si>
    <t>Not lined with textile fabrics.</t>
  </si>
  <si>
    <t>Lined with textile fabrics.</t>
  </si>
  <si>
    <t>Batting gloves.</t>
  </si>
  <si>
    <t>Cross-country ski gloves, mittens and mitts.</t>
  </si>
  <si>
    <t>Ice hockey gloves.</t>
  </si>
  <si>
    <t>With fourchettes or sidewalls which, at a minimum, extend from fingertip to fingertip between each of the four fingers.</t>
  </si>
  <si>
    <t>12.6%</t>
  </si>
  <si>
    <t>Not seamed.</t>
  </si>
  <si>
    <t>Men's.</t>
  </si>
  <si>
    <t>Not lined.</t>
  </si>
  <si>
    <t>Lined.</t>
  </si>
  <si>
    <t>Belts and bandoliers with or without buckles.</t>
  </si>
  <si>
    <t>Belting leather cut or wholly or partly manufactured into forms or shapes suitable for conversion into belting.</t>
  </si>
  <si>
    <t>Shoelaces.</t>
  </si>
  <si>
    <t>Straps and strops.</t>
  </si>
  <si>
    <t>If imported for use in the manufacture of sterile surgical sutures.</t>
  </si>
  <si>
    <t>Of mink, whole, with or without head, tail or paws.</t>
  </si>
  <si>
    <t>Of lamb, the following: astrakhan, broadtail, caracul, persian and similar lamb, indian, chinese, mongolian or tibetan lamb, whole, with or without head, tail or paws.</t>
  </si>
  <si>
    <t>Of silver, black or platinum fox (including those of any fox which is a mutation, or type developed, from silver, black or platinum foxes).</t>
  </si>
  <si>
    <t>Other furskins, whole, with or without head, tail or paws.</t>
  </si>
  <si>
    <t>Heads, tails, paws and other pieces or cuttings, suitable for furriers' use.</t>
  </si>
  <si>
    <t>Of mink.</t>
  </si>
  <si>
    <t>Of lamb, the following: astrakhan, broadtail, caracul, persian and similar lamb, indian, chinese, mongolian or tibetan lamb.</t>
  </si>
  <si>
    <t>Not dyed.</t>
  </si>
  <si>
    <t>Dyed.</t>
  </si>
  <si>
    <t>Of rabbit or hare.</t>
  </si>
  <si>
    <t>Of beaver, caracul or persian lamb, chinchilla, ermine, fisher, fitch, fox, kolinsky, leopard, lynx, marten, mink, nutria, ocelot, otter, pony, racoon, sable or wolf.</t>
  </si>
  <si>
    <t>Whole skins and pieces or cuttings thereof, assembled.</t>
  </si>
  <si>
    <t>Articles of apparel and clothing accessories.</t>
  </si>
  <si>
    <t>Artificial fur and articles thereof.</t>
  </si>
  <si>
    <t>Coniferous.</t>
  </si>
  <si>
    <t>Nonconiferous.</t>
  </si>
  <si>
    <t>Wood pellets.</t>
  </si>
  <si>
    <t>Wood briquettes.</t>
  </si>
  <si>
    <t>Artificial fire logs composed of wax and sawdust, with or without added materials.</t>
  </si>
  <si>
    <t>Sawdust.</t>
  </si>
  <si>
    <t>Of bamboo.</t>
  </si>
  <si>
    <t>Of shell or nut.</t>
  </si>
  <si>
    <t>Of pine (pinus spp.), of which the smallest cross-sectional dimension is 15 cm or more.</t>
  </si>
  <si>
    <t>Of pine (pinus spp.), other.</t>
  </si>
  <si>
    <t>Of fir (abies spp.) and spruce (picea spp.), of which the smallest cross-sectional dimension is 15 cm or more.</t>
  </si>
  <si>
    <t>Of fir (abies spp.) and spruce (picea spp.), other.</t>
  </si>
  <si>
    <t>Other, of which the smallest cross-sectional dimension is 15 cm or more.</t>
  </si>
  <si>
    <t>Dark red meranti, light red meranti and meranti bakau.</t>
  </si>
  <si>
    <t>Teak.</t>
  </si>
  <si>
    <t>Of oak (quercus spp.).</t>
  </si>
  <si>
    <t>Of beech (fagus spp.), of which the smallest cross-sectional dimension is 15 cm or more.</t>
  </si>
  <si>
    <t>Of beech (fagus spp.), other.</t>
  </si>
  <si>
    <t>Of birch (betula spp.), of which the smallest cross-sectional dimension is 15 cm or more.</t>
  </si>
  <si>
    <t>Of birch (betula spp.), other.</t>
  </si>
  <si>
    <t>Of poplar and aspen (populus spp.).</t>
  </si>
  <si>
    <t>Of eucalyptus (eucalyptus spp.).</t>
  </si>
  <si>
    <t>Wood wool (excelsior); wood flour.</t>
  </si>
  <si>
    <t>Of pine (pinus spp.).</t>
  </si>
  <si>
    <t>Of fir (abies spp.) and spruce (picea spp.).</t>
  </si>
  <si>
    <t>Of s-p-f (spruce (picea spp.), pine (pinus spp.) and fir (abies spp.)).</t>
  </si>
  <si>
    <t>Of hem-fir (western hemlock (tsuga heterophylla) and fir (abies spp.)).</t>
  </si>
  <si>
    <t>Mahogany (swietenia spp.).</t>
  </si>
  <si>
    <t>Virola, imbuia and balsa.</t>
  </si>
  <si>
    <t>White lauan, white meranti, white seraya, yellow meranti and alan.</t>
  </si>
  <si>
    <t>Of beech (fagus spp.).</t>
  </si>
  <si>
    <t>Of maple (acer spp.).</t>
  </si>
  <si>
    <t>Of cherry (prunus spp.).</t>
  </si>
  <si>
    <t>Of ash (fraxinus spp.).</t>
  </si>
  <si>
    <t>Of birch (betula spp.).</t>
  </si>
  <si>
    <t>Wood continuously shaped along any of its ends, whether or not also continuously shaped along any of its edges or faces, all the foregoing whether or not planed, sanded or end-jointed.</t>
  </si>
  <si>
    <t>Wood siding.</t>
  </si>
  <si>
    <t>Wood flooring.</t>
  </si>
  <si>
    <t>Pine (pinus spp.).</t>
  </si>
  <si>
    <t>Plain.</t>
  </si>
  <si>
    <t>Sanded, grooved, or otherwise advanced in condition.</t>
  </si>
  <si>
    <t>Standard wood moldings.</t>
  </si>
  <si>
    <t>Sanded, grooved or otherwise advanced in condition.</t>
  </si>
  <si>
    <t>Particle board.</t>
  </si>
  <si>
    <t>Oriented strand board (osb).</t>
  </si>
  <si>
    <t>Not mechanically worked or surface covered.</t>
  </si>
  <si>
    <t>Laminated boards bonded in whole or in part, or impregnated, with synthetic resins.</t>
  </si>
  <si>
    <t>1.9¢/kg + 1.5%</t>
  </si>
  <si>
    <t>Not surface covered (except for oil treatment).</t>
  </si>
  <si>
    <t>Tileboard which has been continuously worked along any of its edges and is dedicated for use in the construction of walls, ceilings or other parts of buildings.</t>
  </si>
  <si>
    <t>Of a density not exceeding 0.5 g/cm3.</t>
  </si>
  <si>
    <t>Plywood.</t>
  </si>
  <si>
    <t>With a face ply of birch (betula spp.).</t>
  </si>
  <si>
    <t>With a face ply of spanish cedar (cedrela spp.) or walnut (juglans spp).</t>
  </si>
  <si>
    <t>With a face ply of mahogany (swietenia spp. or khaya spp.).</t>
  </si>
  <si>
    <t>Panels not exceeding 3.6 mm in thickness and exceeding 1.2 m in width and 2.2 m in length.</t>
  </si>
  <si>
    <t>With at least one outer ply of the following tropical woods: dark red meranti, light red meranti, white lauan, sipo, limba, okoumé, obeche, acajou d'afrique, sapelli, virola, mahogany, palissandre de para, palissandre de rio or palissandre de rose.</t>
  </si>
  <si>
    <t>With a face ply of walnut (juglans spp.).</t>
  </si>
  <si>
    <t>With a face ply of spanish cedar (cedrela spp.).</t>
  </si>
  <si>
    <t>With a face ply of parana pine (araucaria angustifolia).</t>
  </si>
  <si>
    <t>With a face ply of european red pine (pinus silvestris).</t>
  </si>
  <si>
    <t>With at least one outer ply of tropical wood.</t>
  </si>
  <si>
    <t>Other, with at least one outer ply of nonconiferous wood.</t>
  </si>
  <si>
    <t>Other, with both outer plies of coniferous wood.</t>
  </si>
  <si>
    <t>Containing at least one layer of particle board.</t>
  </si>
  <si>
    <t>Densified wood, in blocks, plates, strips or profile shapes.</t>
  </si>
  <si>
    <t>Of tropical wood.</t>
  </si>
  <si>
    <t>Packing boxes and cases with solid sides, lids and bottoms.</t>
  </si>
  <si>
    <t>Containers designed for use in the harvesting of fruits and vegetables.</t>
  </si>
  <si>
    <t>10.7%</t>
  </si>
  <si>
    <t>Casks, barrels and hogsheads.</t>
  </si>
  <si>
    <t>Staves and hoops; tight barrelheads of softwood.</t>
  </si>
  <si>
    <t>Broom and mop handles, 1.9 cm or more in diameter and 97 cm or more in length.</t>
  </si>
  <si>
    <t>Paint brush and paint roller handles.</t>
  </si>
  <si>
    <t>Brush backs.</t>
  </si>
  <si>
    <t>French doors.</t>
  </si>
  <si>
    <t>Posts and beams other than products of subheadings 4418.81 to 4418.89.</t>
  </si>
  <si>
    <t>Formwork (shuttering) for concrete constructional work.</t>
  </si>
  <si>
    <t>Shingles and shakes.</t>
  </si>
  <si>
    <t>Having a face ply more than 6 mm in thickness.</t>
  </si>
  <si>
    <t>Of unidirectional bamboo.</t>
  </si>
  <si>
    <t>Glue-laminated timber (glulam).</t>
  </si>
  <si>
    <t>Cross-laminated timber (clt or x-lam).</t>
  </si>
  <si>
    <t>I-beams.</t>
  </si>
  <si>
    <t>Drilled or notched lumber studs.</t>
  </si>
  <si>
    <t>Cellular wood panels.</t>
  </si>
  <si>
    <t>Bread boards, chopping boards and similar boards.</t>
  </si>
  <si>
    <t>Chopsticks.</t>
  </si>
  <si>
    <t>Forks and spoons.</t>
  </si>
  <si>
    <t>Cigar and cigarette boxes.</t>
  </si>
  <si>
    <t>Clothes hangers.</t>
  </si>
  <si>
    <t>Consisting of wooden frames in the center of which are fixed louver boards or slats, with or without their hardware.</t>
  </si>
  <si>
    <t>Toothpicks.</t>
  </si>
  <si>
    <t>Pickets, palings, posts and rails, the foregoing which are sawn; assembled fence sections.</t>
  </si>
  <si>
    <t>Spring-type.</t>
  </si>
  <si>
    <t>6.5¢/gross</t>
  </si>
  <si>
    <t>Canoe paddles.</t>
  </si>
  <si>
    <t>Theatrical, ballet, and operatic scenery and properties, including sets.</t>
  </si>
  <si>
    <t>Edge-glued lumber.</t>
  </si>
  <si>
    <t>Natural cork, raw or simply prepared.</t>
  </si>
  <si>
    <t>Waste cork.</t>
  </si>
  <si>
    <t>Crushed, granulated or ground cork.</t>
  </si>
  <si>
    <t>Natural cork, debacked or roughly squared, or in rectangular (including square) blocks, plates, sheets or strip (including sharp-edged blanks for corks or stoppers).</t>
  </si>
  <si>
    <t>With maximum diameter not over 19 mm.</t>
  </si>
  <si>
    <t>Wholly of cork, of a thickness (or length) greater than the maximum diameter.</t>
  </si>
  <si>
    <t>Disks, wafers and washers.</t>
  </si>
  <si>
    <t>Wallcoverings, backed with paper or otherwise reinforced.</t>
  </si>
  <si>
    <t>Vulcanized sheets and slabs wholly of ground or pulverized cork and rubber.</t>
  </si>
  <si>
    <t>Insulation, coated or not coated, of compressed cork.</t>
  </si>
  <si>
    <t>Stoppers, not tapered, wholly of cork, of a thickness (or length) greater than the maximum diameter.</t>
  </si>
  <si>
    <t>Woven or partly assembled.</t>
  </si>
  <si>
    <t>Of willow.</t>
  </si>
  <si>
    <t>Plaits and similar products of plaiting materials, whether or not assembled into strips.</t>
  </si>
  <si>
    <t>6.6%</t>
  </si>
  <si>
    <t>Webbing.</t>
  </si>
  <si>
    <t>Of willow or wood.</t>
  </si>
  <si>
    <t>Fishing baskets or creels.</t>
  </si>
  <si>
    <t>Wickerwork.</t>
  </si>
  <si>
    <t>Luggage, handbags and flatgoods, whether or not lined.</t>
  </si>
  <si>
    <t>Articles of a kind normally carried in the pocket or in the handbag.</t>
  </si>
  <si>
    <t>Mechanical woodpulp.</t>
  </si>
  <si>
    <t>Chemical woodpulp, dissolving grades.</t>
  </si>
  <si>
    <t>Wood pulp obtained by a combination of mechanical and chemical pulping processes.</t>
  </si>
  <si>
    <t>Cotton linters pulp.</t>
  </si>
  <si>
    <t>Pulps of fibers derived from recovered (waste and scrap) paper or paperboard.</t>
  </si>
  <si>
    <t>Other, of bamboo.</t>
  </si>
  <si>
    <t>Mechanical.</t>
  </si>
  <si>
    <t>Chemical.</t>
  </si>
  <si>
    <t>Obtained by a combination of mechanical and chemical processes.</t>
  </si>
  <si>
    <t>Unbleached kraft paper or paperboard or corrugated paper or paperboard.</t>
  </si>
  <si>
    <t>Other paper or paperboard, made mainly of bleached chemical pulp, not colored in the mass.</t>
  </si>
  <si>
    <t>Paper or paperboard made mainly of mechanical pulp (for example, newspapers, journals and similar printed matter).</t>
  </si>
  <si>
    <t>Other, including unsorted waste and scrap.</t>
  </si>
  <si>
    <t>Newsprint, in rolls or sheets.</t>
  </si>
  <si>
    <t>Handmade paper and paperboard.</t>
  </si>
  <si>
    <t>In strips or rolls of a width exceeding 15 cm or in rectangular (including square) sheets with one side exceeding 36 cm and the other side exceeding 15 cm in the unfolded state.</t>
  </si>
  <si>
    <t>Basic paper to be sensitized for use in photography.</t>
  </si>
  <si>
    <t>Wallpaper base (hanging paper).</t>
  </si>
  <si>
    <t>Writing paper.</t>
  </si>
  <si>
    <t>India and bible paper.</t>
  </si>
  <si>
    <t>Writing and cover paper.</t>
  </si>
  <si>
    <t>Drawing paper.</t>
  </si>
  <si>
    <t>Cellulose wadding.</t>
  </si>
  <si>
    <t>Unbleached.</t>
  </si>
  <si>
    <t>Weighing over 15 g/m² but not over 30 g/m².</t>
  </si>
  <si>
    <t>Wrapping paper.</t>
  </si>
  <si>
    <t>Condenser paper.</t>
  </si>
  <si>
    <t>Bleached uniformly throughout the mass and of which more than 95 percent by weight of the total fiber content consists of wood fibers obtained by a chemical process.</t>
  </si>
  <si>
    <t>Semichemical fluting paper.</t>
  </si>
  <si>
    <t>Weighing 150 g/m² or less.</t>
  </si>
  <si>
    <t>Weighing over 150 g/m².</t>
  </si>
  <si>
    <t>Weighing not over 15 g/m².</t>
  </si>
  <si>
    <t>Weighing over 30 g/m².</t>
  </si>
  <si>
    <t>Weighing more than 150 g/m².</t>
  </si>
  <si>
    <t>Sulfite wrapping paper.</t>
  </si>
  <si>
    <t>Filter paper and paperboard.</t>
  </si>
  <si>
    <t>Felt paper and paperboard.</t>
  </si>
  <si>
    <t>Multi-ply paper and paperboard; bibulous and wrapping paper.</t>
  </si>
  <si>
    <t>Pressboard.</t>
  </si>
  <si>
    <t>Vegetable parchment.</t>
  </si>
  <si>
    <t>Greaseproof papers.</t>
  </si>
  <si>
    <t>Tracing papers.</t>
  </si>
  <si>
    <t>Glassine and other glazed transparent or translucent papers.</t>
  </si>
  <si>
    <t>Paper and paperboard, laminated internally with bitumen, tar or asphalt.</t>
  </si>
  <si>
    <t>Straw paper and paperboard, whether or not covered with paper other than straw paper.</t>
  </si>
  <si>
    <t>Cloth-lined or reinforced paper.</t>
  </si>
  <si>
    <t>Corrugated paper and paperboard, whether or not perforated.</t>
  </si>
  <si>
    <t>Kraft paper, creped or crinkled, whether or not embossed or perforated.</t>
  </si>
  <si>
    <t>Creped or crinkled.</t>
  </si>
  <si>
    <t>Embossed.</t>
  </si>
  <si>
    <t>Stereotype-matrix board and mat.</t>
  </si>
  <si>
    <t>Simplex.</t>
  </si>
  <si>
    <t>Duplex.</t>
  </si>
  <si>
    <t>Impregnated, coated or both, but not otherwise treated.</t>
  </si>
  <si>
    <t>India or bible paper.</t>
  </si>
  <si>
    <t>Printed, embossed or perforated.</t>
  </si>
  <si>
    <t>Cards, not punched, for punchcard machines, whether or not in strips.</t>
  </si>
  <si>
    <t>Whether or not impregnated, but not otherwise treated.</t>
  </si>
  <si>
    <t>Cards, not punched, for punch card machines, whether or not in strips.</t>
  </si>
  <si>
    <t>In strips or rolls.</t>
  </si>
  <si>
    <t>0.3 mm or more in thickness.</t>
  </si>
  <si>
    <t>Printing paper.</t>
  </si>
  <si>
    <t>Handmade paper.</t>
  </si>
  <si>
    <t>Wholly or partly covered with flock, gelatin, metal or metal solutions.</t>
  </si>
  <si>
    <t>Impregnated with latex.</t>
  </si>
  <si>
    <t>Filter blocks, slabs and plates, of paper pulp.</t>
  </si>
  <si>
    <t>In the form of booklets or tubes.</t>
  </si>
  <si>
    <t>In rolls of a width not exceeding 5 cm.</t>
  </si>
  <si>
    <t>Wallpaper and similar wallcoverings, consisting of paper coated or covered, on the face side, with a grained, embossed, colored, design-printed or otherwise decorated layer of plastics.</t>
  </si>
  <si>
    <t>Self-copy paper.</t>
  </si>
  <si>
    <t>Envelopes.</t>
  </si>
  <si>
    <t>Sheets of writing paper, with border gummed or perforated, with or without inserts, prepared for use as combination sheets and envelopes.</t>
  </si>
  <si>
    <t>Boxes, pouches, wallets and writing compendiums, of paper or paperboard, containing an assortment of paper stationery.</t>
  </si>
  <si>
    <t>Toilet paper.</t>
  </si>
  <si>
    <t>Handkerchiefs, cleansing or facial tissues and towels.</t>
  </si>
  <si>
    <t>Tablecloths and table napkins.</t>
  </si>
  <si>
    <t>Cartons, boxes and cases, of corrugated paper or paperboard.</t>
  </si>
  <si>
    <t>Folding cartons, boxes and cases, of non-corrugated paper or paperboard.</t>
  </si>
  <si>
    <t>Sacks and bags, having a base of a width of 40 cm or more.</t>
  </si>
  <si>
    <t>Other sacks and bags, including cones.</t>
  </si>
  <si>
    <t>Sanitary food and beverage containers.</t>
  </si>
  <si>
    <t>Record sleeves.</t>
  </si>
  <si>
    <t>Box files, letter trays, storage boxes and similar articles, of a kind used in offices, shops or the like.</t>
  </si>
  <si>
    <t>Diaries, notebooks and address books, bound; memorandum pads, letter pads and similar articles.</t>
  </si>
  <si>
    <t>Exercise books.</t>
  </si>
  <si>
    <t>Binders (other than book covers), folders and file covers.</t>
  </si>
  <si>
    <t>Manifold business forms and interleaved carbon sets.</t>
  </si>
  <si>
    <t>Albums for samples or for collections.</t>
  </si>
  <si>
    <t>Printed in whole or in part by a lithographic process.</t>
  </si>
  <si>
    <t>Self-adhesive.</t>
  </si>
  <si>
    <t>Of a kind used for winding textile yarn.</t>
  </si>
  <si>
    <t>Paint filters and strainers.</t>
  </si>
  <si>
    <t>Rolls, sheets and dials, printed for self-recording apparatus.</t>
  </si>
  <si>
    <t>Molded or pressed articles of paper pulp.</t>
  </si>
  <si>
    <t>Of paper pulp.</t>
  </si>
  <si>
    <t>Of papier-mâché.</t>
  </si>
  <si>
    <t>Hand fans.</t>
  </si>
  <si>
    <t>Of cellulose wadding.</t>
  </si>
  <si>
    <t>In single sheets, whether or not folded.</t>
  </si>
  <si>
    <t>Dictionaries and encyclopedias, and serial installments thereof.</t>
  </si>
  <si>
    <t>Appearing at least four times a week.</t>
  </si>
  <si>
    <t>Newspaper supplements printed by a gravure process.</t>
  </si>
  <si>
    <t>Children's picture, drawing or coloring books.</t>
  </si>
  <si>
    <t>Music, printed or in manuscript, whether or not bound or illustrated.</t>
  </si>
  <si>
    <t>In book form.</t>
  </si>
  <si>
    <t>Globes.</t>
  </si>
  <si>
    <t>Plans and drawings for architectural, engineering, industrial, commercial, topographical or similar purposes, being originals drawn by hand; handwritten texts; photographic reproductions on sensitized paper and carbon copies of the foregoing.</t>
  </si>
  <si>
    <t>Unused postage, revenue or similar stamps of current or new issue in the country in which they have, or will have, a recognized face value; stamp-impressed paper; banknotes; check forms; stock, share or bond certificates and similar documents of title.</t>
  </si>
  <si>
    <t>Transfers (decalcomanias), vitrifiable.</t>
  </si>
  <si>
    <t>Postcards.</t>
  </si>
  <si>
    <t>Not over 0.51 mm in thickness.</t>
  </si>
  <si>
    <t>Over 0.51 mm in thickness.</t>
  </si>
  <si>
    <t>Trade advertising material, commercial catalogs and the like.</t>
  </si>
  <si>
    <t>Printed over 20 years at time of importation.</t>
  </si>
  <si>
    <t>Suitable for use in the production of articles of heading 4901.</t>
  </si>
  <si>
    <t>International customs forms (carnets) and parts thereof, in english or french (whether or not in additional languages).</t>
  </si>
  <si>
    <t>Printed on paper in whole or in part by a lithographic process.</t>
  </si>
  <si>
    <t>Silkworm cocoons suitable for reeling.</t>
  </si>
  <si>
    <t>Raw silk (not thrown).</t>
  </si>
  <si>
    <t>Not carded or combed.</t>
  </si>
  <si>
    <t>Silk yarn (other than yarn spun from silk waste) not put up for retail sale.</t>
  </si>
  <si>
    <t>Yarn spun from silk waste, not put up for retail sale.</t>
  </si>
  <si>
    <t>Other (800).</t>
  </si>
  <si>
    <t>Other fabrics, containing 85 percent or more by weight of silk or of silk waste other than noil silk.</t>
  </si>
  <si>
    <t>Wool for special uses.</t>
  </si>
  <si>
    <t>Unimproved wool; other wool, not finer than 40s.</t>
  </si>
  <si>
    <t>Other wool, finer than 40s but not finer than 44s.</t>
  </si>
  <si>
    <t>Other wool, finer than 44s.</t>
  </si>
  <si>
    <t>18.7¢/clean kg</t>
  </si>
  <si>
    <t>20.6¢/clean kg</t>
  </si>
  <si>
    <t>Unimproved wool; other wool, not finer than 46s.</t>
  </si>
  <si>
    <t>6.5¢/kg + 5.3%</t>
  </si>
  <si>
    <t>Other wool, finer than 44s but not finer than 46s.</t>
  </si>
  <si>
    <t>24.4¢/kg</t>
  </si>
  <si>
    <t>Not processed in any manner beyond the degreased or carbonized condition.</t>
  </si>
  <si>
    <t>5.1¢/clean kg</t>
  </si>
  <si>
    <t>4.9¢/kg + 4%</t>
  </si>
  <si>
    <t>Hair of the camel.</t>
  </si>
  <si>
    <t>5¢/clean kg</t>
  </si>
  <si>
    <t>Fur, prepared for hatters' use.</t>
  </si>
  <si>
    <t>Coarse animal hair.</t>
  </si>
  <si>
    <t>Noils of wool or of fine animal hair.</t>
  </si>
  <si>
    <t>Other waste of wool or of fine animal hair.</t>
  </si>
  <si>
    <t>Waste of coarse animal hair.</t>
  </si>
  <si>
    <t>Garnetted stock of wool or of fine or coarse animal hair.</t>
  </si>
  <si>
    <t>Carded wool (400).</t>
  </si>
  <si>
    <t>Combed wool in fragments (400).</t>
  </si>
  <si>
    <t>3.7¢/kg + 3%</t>
  </si>
  <si>
    <t>Other (400).</t>
  </si>
  <si>
    <t>3.9¢/kg + 3.1%</t>
  </si>
  <si>
    <t>Of kashmir (cashmere) goats (400).</t>
  </si>
  <si>
    <t>6.8¢/kg + 5.5%</t>
  </si>
  <si>
    <t>Coarse animal hair, carded or combed.</t>
  </si>
  <si>
    <t>Containing 85 percent or more by weight of wool.</t>
  </si>
  <si>
    <t>Containing less than 85 percent by weight of wool (400).</t>
  </si>
  <si>
    <t>Of wool fiber with an average fiber diameter of 18.5 microns or less (400).</t>
  </si>
  <si>
    <t>Of angora rabbit hair (400).</t>
  </si>
  <si>
    <t>Of mohair (400).</t>
  </si>
  <si>
    <t>Yarn of wool, colored (dyed or printed) and cut into uniform lengths of not over 8 cm (400).</t>
  </si>
  <si>
    <t>Yarn of coarse animal hair or of horsehair (including gimped horsehair yarn), whether or not put up for retail sale.</t>
  </si>
  <si>
    <t>Tapestry fabrics and upholstery fabrics of a weight not exceeding 140 g/m2 (414).</t>
  </si>
  <si>
    <t>Hand-woven, with a loom width of less than 76 cm (410).</t>
  </si>
  <si>
    <t>Tapestry fabrics and upholstery fabrics (414).</t>
  </si>
  <si>
    <t>Tapestry fabrics and upholstery fabrics of a weight exceeding 300 g/m2 (414).</t>
  </si>
  <si>
    <t>Other (410).</t>
  </si>
  <si>
    <t>Containing 30 percent or more by weight of silk or silk waste, valued over $33/kg (410).</t>
  </si>
  <si>
    <t>6.9%</t>
  </si>
  <si>
    <t>Of wool yarns with an average fiber diameter of 18.5 microns or less.</t>
  </si>
  <si>
    <t>Woven fabrics of coarse animal hair or of horsehair.</t>
  </si>
  <si>
    <t>Harsh or rough, having a staple length under 19.05 mm (3/4 inch).</t>
  </si>
  <si>
    <t>31.4¢/kg</t>
  </si>
  <si>
    <t>Yarn waste (including thread waste).</t>
  </si>
  <si>
    <t>Garnetted stock.</t>
  </si>
  <si>
    <t>7.8¢/kg</t>
  </si>
  <si>
    <t>Containing 85 percent or more by weight of cotton (200).</t>
  </si>
  <si>
    <t>Other (200).</t>
  </si>
  <si>
    <t>Put up for retail sale (200).</t>
  </si>
  <si>
    <t>Unbleached, not mercerized (300).</t>
  </si>
  <si>
    <t>Other (300).</t>
  </si>
  <si>
    <t>7.3%</t>
  </si>
  <si>
    <t>9.9%</t>
  </si>
  <si>
    <t>Not exceeding 14 nm.</t>
  </si>
  <si>
    <t>Exceeding 14 nm but not exceeding 43 nm.</t>
  </si>
  <si>
    <t>Exceeding 43 nm but not exceeding 52 nm.</t>
  </si>
  <si>
    <t>8.6%</t>
  </si>
  <si>
    <t>Exceeding 52 nm but not exceeding 80 nm.</t>
  </si>
  <si>
    <t>Measuring less than 125 decitex but not less than 106.38 decitex (exceeding 80 metric number but not exceeding 94 metric number).</t>
  </si>
  <si>
    <t>Measuring less than 106.38 decitex but not less than 83.33 decitex (exceeding 94 metric number but not exceeding 120 metric number).</t>
  </si>
  <si>
    <t>Measuring less than 83.33 decitex (exceeding 120 metric number).</t>
  </si>
  <si>
    <t>Not exceeding 14 nm per single yarn (300).</t>
  </si>
  <si>
    <t>Exceeding 14 nm but not exceeding 43 nm per single yarn (300).</t>
  </si>
  <si>
    <t>Exceeding 43 nm but not exceeding 52 nm per single yarn (300).</t>
  </si>
  <si>
    <t>Exceeding 52 nm but not exceeding 80 nm per single yarn (300).</t>
  </si>
  <si>
    <t>Exceeding 80 nm per single yarn (300).</t>
  </si>
  <si>
    <t>Not exceeding 14 nm per single yarn.</t>
  </si>
  <si>
    <t>Exceeding 14 nm but not exceeding 43 nm per single yarn.</t>
  </si>
  <si>
    <t>Exceeding 43 nm but not exceeding 52 nm per single yarn.</t>
  </si>
  <si>
    <t>Exceeding 52 nm but not exceeding 80 nm per single yarn.</t>
  </si>
  <si>
    <t>Measuring per single yarn less than 125 decitex but not less than 106.38 decitex (exceeding 80 metric number but not exceeding 94 metric number).</t>
  </si>
  <si>
    <t>Measuring per single yarn less than 106.38 decitex but not less than 83.33 decitex (exceeding 94 metric number but not exceeding 120 metric number).</t>
  </si>
  <si>
    <t>Measuring per single yarn less than 83.33 decitex (exceeding 120 metric number).</t>
  </si>
  <si>
    <t>Not exceeding 14 nm (300).</t>
  </si>
  <si>
    <t>9.2%</t>
  </si>
  <si>
    <t>Exceeding 14 nm but not exceeding 43 nm (300).</t>
  </si>
  <si>
    <t>Exceeding 43 nm but not exceeding 52 nm (300).</t>
  </si>
  <si>
    <t>Exceeding 52 nm but not exceeding 80 nm (300).</t>
  </si>
  <si>
    <t>Exceeding 80 nm (300).</t>
  </si>
  <si>
    <t>Not exceeding 14 nm (301).</t>
  </si>
  <si>
    <t>Exceeding 14 nm but not exceeding 43 nm (301).</t>
  </si>
  <si>
    <t>Exceeding 43 nm but not exceeding 52 nm (301).</t>
  </si>
  <si>
    <t>Exceeding 52 nm but not exceeding 80 nm (301).</t>
  </si>
  <si>
    <t>Exceeding 80 nm (301).</t>
  </si>
  <si>
    <t>Not exceeding 14 nm per single yarn (301).</t>
  </si>
  <si>
    <t>Exceeding 14 nm but not exceeding 43 nm per single yarn (301).</t>
  </si>
  <si>
    <t>Exceeding 43 nm but not exceeding 52 nm per single yarn (301).</t>
  </si>
  <si>
    <t>Exceeding 52 nm but not exceeding 80 nm per single yarn (301).</t>
  </si>
  <si>
    <t>Exceeding 80 nm per single yarn (301).</t>
  </si>
  <si>
    <t>Of number 42 or lower number.</t>
  </si>
  <si>
    <t>Of numbers 43 to 68.</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</si>
  <si>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</si>
  <si>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10.5%</t>
  </si>
  <si>
    <t>Of number 69 or higher number.</t>
  </si>
  <si>
    <t>3-thread or 4-thread twill, including cross twill (317).</t>
  </si>
  <si>
    <t>Satin weave or twill weave.</t>
  </si>
  <si>
    <t>11.5%</t>
  </si>
  <si>
    <t>9.1%</t>
  </si>
  <si>
    <t>13.5%</t>
  </si>
  <si>
    <t>Certified hand-loomed fabrics.</t>
  </si>
  <si>
    <t>9.7%</t>
  </si>
  <si>
    <t>10.3%</t>
  </si>
  <si>
    <t>8.8%</t>
  </si>
  <si>
    <t>Of number 42 or lower number (218).</t>
  </si>
  <si>
    <t>Of numbers 43 to 68 (218).</t>
  </si>
  <si>
    <t>11.4%</t>
  </si>
  <si>
    <t>Of number 69 or higher number (218).</t>
  </si>
  <si>
    <t>14.7%</t>
  </si>
  <si>
    <t>3-thread or 4-thread twill, including cross twill (218).</t>
  </si>
  <si>
    <t>Satin weave or twill weave (218).</t>
  </si>
  <si>
    <t>Satin weave or twill weave, other than 3-thread or 4-thread twill or cross twill.</t>
  </si>
  <si>
    <t>Plain weave.</t>
  </si>
  <si>
    <t>3-thread or 4-thread twill, including cross twill.</t>
  </si>
  <si>
    <t>Other fabrics.</t>
  </si>
  <si>
    <t>Denim.</t>
  </si>
  <si>
    <t>Other fabrics of 3-thread or 4-thread twill, including cross twill.</t>
  </si>
  <si>
    <t>15.5%</t>
  </si>
  <si>
    <t>12.4%</t>
  </si>
  <si>
    <t>Satin weave or twill weave, other than 3-thread or 4-thread twill or cross twill (218).</t>
  </si>
  <si>
    <t>Containing 36 percent or more by weight of wool or fine animal hair.</t>
  </si>
  <si>
    <t>16.5%</t>
  </si>
  <si>
    <t>Flax, raw or retted.</t>
  </si>
  <si>
    <t>Broken or scutched.</t>
  </si>
  <si>
    <t>Flax tow and waste.</t>
  </si>
  <si>
    <t>True hemp, raw or retted.</t>
  </si>
  <si>
    <t>Jute and other textile bast fibers, raw or retted.</t>
  </si>
  <si>
    <t>Coconut, abaca (manila hemp or musa textilis nee), ramie and other vegetable textile fibers, not elsewhere specified or included, raw or processed but not spun; tow, noils and waste of these fibers (including yarn waste and garnetted stock).</t>
  </si>
  <si>
    <t>Single (800).</t>
  </si>
  <si>
    <t>Multiple (folded) or cabled (800).</t>
  </si>
  <si>
    <t>Single.</t>
  </si>
  <si>
    <t>Multiple (folded) or cabled.</t>
  </si>
  <si>
    <t>Coir yarn.</t>
  </si>
  <si>
    <t>True hemp yarn (800).</t>
  </si>
  <si>
    <t>Paper yarn.</t>
  </si>
  <si>
    <t>Unbleached or bleached.</t>
  </si>
  <si>
    <t>Containing more than 17 percent by weight of wool or fine animal hair (410).</t>
  </si>
  <si>
    <t>Containing cotton and man-made fibers.</t>
  </si>
  <si>
    <t>Of paper yarn.</t>
  </si>
  <si>
    <t>Of synthetic filaments (200).</t>
  </si>
  <si>
    <t>Of artificial filaments (200).</t>
  </si>
  <si>
    <t>Single yarn.</t>
  </si>
  <si>
    <t>Multiple (folded) or cabled (606).</t>
  </si>
  <si>
    <t>Single yarn (600).</t>
  </si>
  <si>
    <t>Multiple (folded) or cabled yarn (600).</t>
  </si>
  <si>
    <t>Multiple (folded) or cabled yarn.</t>
  </si>
  <si>
    <t>Colored multifilament, untwisted or with a twist of less than 5 turns per meter, measuring not less than 22 decitex per filament, certified by the importer to be used in the manufacture of wigs for dolls.</t>
  </si>
  <si>
    <t>Other, of polyesters, partially oriented.</t>
  </si>
  <si>
    <t>Wholly of polyester, measuring not less than 75 decitex but not more than 80 decitex, and having 24 filaments per yarn.</t>
  </si>
  <si>
    <t>Other, of polypropylene.</t>
  </si>
  <si>
    <t>Colored multifilament, of modacrylic, untwisted or with a twist of less than 5 turns per meter, measuring not less than 22 decitex per filament, certified by the importer to be used in the manufacture of wigs for dolls.</t>
  </si>
  <si>
    <t>Of nylon or other polyamides (606).</t>
  </si>
  <si>
    <t>Wholly of polyester, measuring not less than 75 decitex but not more than 80 decitex, and having 24 filaments per yarn (606).</t>
  </si>
  <si>
    <t>Other (606).</t>
  </si>
  <si>
    <t>Of polypropylene (606).</t>
  </si>
  <si>
    <t>Of polyesters (606).</t>
  </si>
  <si>
    <t>Of viscose rayon, untwisted or with a twist not ex- ceeding 120 turns/m.</t>
  </si>
  <si>
    <t>Of viscose rayon, with a twist exceeding 120 turns/m (606).</t>
  </si>
  <si>
    <t>Textured yarn (600).</t>
  </si>
  <si>
    <t>Of viscose rayon (606).</t>
  </si>
  <si>
    <t>Of cellulose acetate (606).</t>
  </si>
  <si>
    <t>Not over 254 mm in length.</t>
  </si>
  <si>
    <t>Synthetic filament yarn.</t>
  </si>
  <si>
    <t>Artificial filament yarn (200).</t>
  </si>
  <si>
    <t>Woven fabrics obtained from high tenacity yarn of nylon or other polyamides or of polyesters.</t>
  </si>
  <si>
    <t>13.6%</t>
  </si>
  <si>
    <t>Woven fabrics obtained from strip or the like (620).</t>
  </si>
  <si>
    <t>Over 60 percent by weight of plastics.</t>
  </si>
  <si>
    <t>Other (620).</t>
  </si>
  <si>
    <t>The thread count of which per cm (treating multiple (folded) or cabled yarns as single threads) is over 69 but not over 142 in the warp and over 31 but not over 71 in the filling (620).</t>
  </si>
  <si>
    <t>12.2¢/kg + 11.3%</t>
  </si>
  <si>
    <t>Printed.</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</si>
  <si>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</si>
  <si>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</si>
  <si>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The thread count of which per cm (treating multiple (folded) or cabled yarns as single threads) is over 69 but not over 142 in the warp and over 31 but not over 71 in the filling (619).</t>
  </si>
  <si>
    <t>18.8¢/kg + 17.4%</t>
  </si>
  <si>
    <t>Wholly of polyester, of single yarns measuring not less than 75 decitex but not more than 80 decitex, having 24 filaments per yarn and with a twist of 900 or more turns per meter (619).</t>
  </si>
  <si>
    <t>19.4¢/kg + 18%</t>
  </si>
  <si>
    <t>Other (619).</t>
  </si>
  <si>
    <t>Wholly of polyester, of single yarns meas- uring not less than 75 decitex but not more than 80 decitex, having 24 filaments per yarn and with a twist of 900 or more turns per meter (619).</t>
  </si>
  <si>
    <t>Of yarns of different colors.</t>
  </si>
  <si>
    <t>Other (624).</t>
  </si>
  <si>
    <t>Containing 85 percent or more by weight of man-made filaments, the thread count of which per cm (treating multiple (folded) or cabled yarns as single threads) is over 69 but not over 142 in the warp and over 31 but not over 71 in the filling (620).</t>
  </si>
  <si>
    <t>Woven fabrics obtained from high tenacity yarn of viscose rayon (618).</t>
  </si>
  <si>
    <t>Of cuprammonium rayon (618).</t>
  </si>
  <si>
    <t>Other (618).</t>
  </si>
  <si>
    <t>19.7%</t>
  </si>
  <si>
    <t>Containing 30 percent or more by weight of silk or silk waste, valued over $33 per kg (618).</t>
  </si>
  <si>
    <t>19.6%</t>
  </si>
  <si>
    <t>Containing 85 percent or more by weight of man-made filaments, the thread count of which per cm (treating multiple (folded) or cabled yarns as single threads) is over 69 but not over 142 in the warp and over 31 but not over 71 in the filling (618).</t>
  </si>
  <si>
    <t>12.3¢/kg + 11.4%</t>
  </si>
  <si>
    <t>Of aramids.</t>
  </si>
  <si>
    <t>Of polyesters.</t>
  </si>
  <si>
    <t>Acrylic or modacrylic.</t>
  </si>
  <si>
    <t>Of polypropylene.</t>
  </si>
  <si>
    <t>Containing 10 percent or more by weight of nylon 12.</t>
  </si>
  <si>
    <t>Of vinyon.</t>
  </si>
  <si>
    <t>Of viscose rayon.</t>
  </si>
  <si>
    <t>Of synthetic fibers.</t>
  </si>
  <si>
    <t>Of artificial fibers.</t>
  </si>
  <si>
    <t>Of nylon or other polyamides.</t>
  </si>
  <si>
    <t>Artificial staple fibers, carded, combed or otherwise processed for spinning.</t>
  </si>
  <si>
    <t>Of synthetic staple fibers (200).</t>
  </si>
  <si>
    <t>Of artificial staple fibers (200).</t>
  </si>
  <si>
    <t>11%</t>
  </si>
  <si>
    <t>Single yarn (604).</t>
  </si>
  <si>
    <t>9.4%</t>
  </si>
  <si>
    <t>Multiple (folded) or cabled yarn (604).</t>
  </si>
  <si>
    <t>10.6%</t>
  </si>
  <si>
    <t>Single yarn (607).</t>
  </si>
  <si>
    <t>Multiple (folded) or cabled yarn (607).</t>
  </si>
  <si>
    <t>Mixed mainly or solely with wool or fine animal hair (607).</t>
  </si>
  <si>
    <t>Mixed mainly or solely with cotton.</t>
  </si>
  <si>
    <t>13.2%</t>
  </si>
  <si>
    <t>Other (607).</t>
  </si>
  <si>
    <t>Mixed mainly or solely with cotton (607).</t>
  </si>
  <si>
    <t>Single yarn (603).</t>
  </si>
  <si>
    <t>Multiple (folded) or cabled yarn (603).</t>
  </si>
  <si>
    <t>Other yarn, mixed mainly or solely with wool or fine animal hair (607).</t>
  </si>
  <si>
    <t>Other yarn, mixed mainly or solely with cotton (607).</t>
  </si>
  <si>
    <t>Of synthetic staple fibers, containing 85 percent or more by weight of such fibers.</t>
  </si>
  <si>
    <t>Of synthetic staple fibers, containing less than 85 percent by weight of such fibers (200).</t>
  </si>
  <si>
    <t>Of polyester staple fibers, plain weave.</t>
  </si>
  <si>
    <t>3-thread or 4-thread twill, including cross twill, of polyester staple fibers (617).</t>
  </si>
  <si>
    <t>Other woven fabrics of polyester staple fibers.</t>
  </si>
  <si>
    <t>Other woven fabrics.</t>
  </si>
  <si>
    <t>Of polyester staple fibers, plain weave (218).</t>
  </si>
  <si>
    <t>3-thread or 4-thread twill, including cross twill, of polyester staple fibers.</t>
  </si>
  <si>
    <t>Woven fabrics of polyester staple fibers.</t>
  </si>
  <si>
    <t>Mixed mainly or solely with viscose rayon staple fibers.</t>
  </si>
  <si>
    <t>Mixed mainly or solely with man-made filaments.</t>
  </si>
  <si>
    <t>20.1%</t>
  </si>
  <si>
    <t>Of yarns of different colors (611).</t>
  </si>
  <si>
    <t>19.8%</t>
  </si>
  <si>
    <t>Textile flock and dust and mill neps.</t>
  </si>
  <si>
    <t>Laminated fabrics (223).</t>
  </si>
  <si>
    <t>Of wool or fine animal hair (414).</t>
  </si>
  <si>
    <t>49.5¢/kg + 7.5%</t>
  </si>
  <si>
    <t>Of other textile materials (223).</t>
  </si>
  <si>
    <t>Of man-made fibers (223).</t>
  </si>
  <si>
    <t>Other (414).</t>
  </si>
  <si>
    <t>52.9¢/kg + 8%</t>
  </si>
  <si>
    <t>Weighing not more than 25 g/m2.</t>
  </si>
  <si>
    <t>Weighing more than 25 g/m2 but not more than 70 g/m2.</t>
  </si>
  <si>
    <t>Weighing more than 70 g/m2 but not more than 150 g/m2.</t>
  </si>
  <si>
    <t>Floor covering underlays.</t>
  </si>
  <si>
    <t>Rubber thread and cord, textile covered (201).</t>
  </si>
  <si>
    <t>High tenacity yarn of polyesters, of nylon or other polyamides or of viscose rayon, impregnated or coated (201).</t>
  </si>
  <si>
    <t>Metal coated or metal laminated man-made filament or strip or the like, ungimped, and untwisted or with twist of less than 5 turns per meter.</t>
  </si>
  <si>
    <t>Other (201).</t>
  </si>
  <si>
    <t>Gimped yarn, and strip and the like of heading 5404 or 5405, gimped (other than those of heading 5605 and gimped horsehair yarn); chenille yarn (including flock chenille yarn); loop wale-yarn.</t>
  </si>
  <si>
    <t>Binder or baler twine.</t>
  </si>
  <si>
    <t>Of wide nonfibrillated strip.</t>
  </si>
  <si>
    <t>Measuring less than 4.8 mm in diameter (201).</t>
  </si>
  <si>
    <t>9.8¢/kg + 5.3%</t>
  </si>
  <si>
    <t>Other (669).</t>
  </si>
  <si>
    <t>3-ply or 4-ply multicolored twine having a final "s" twist, containing at least 10 percent by weight of cotton, measuring less than 3.5 mm in diameter (201).</t>
  </si>
  <si>
    <t>19.9¢/kg + 10.8%</t>
  </si>
  <si>
    <t>Of coir.</t>
  </si>
  <si>
    <t>Of jute or other textile bast fibers of heading 5303.</t>
  </si>
  <si>
    <t>Of stranded construction measuring 1.88 cm or over in diameter.</t>
  </si>
  <si>
    <t>Made up fishing nets.</t>
  </si>
  <si>
    <t>Fish netting.</t>
  </si>
  <si>
    <t>Fish netting and fishing nets.</t>
  </si>
  <si>
    <t>Hammocks.</t>
  </si>
  <si>
    <t>14.1%</t>
  </si>
  <si>
    <t>Of vegetable fibers, except cotton.</t>
  </si>
  <si>
    <t>Certified hand-loomed and folklore products.</t>
  </si>
  <si>
    <t>Other (465).</t>
  </si>
  <si>
    <t>Hand-hooked, that is, in which the tufts were inserted and knotted by hand or by means of a hand tool (465).</t>
  </si>
  <si>
    <t>With pile inserted and knotted during weaving or knitting.</t>
  </si>
  <si>
    <t>With pile.</t>
  </si>
  <si>
    <t>Wilton (including brussels) and velvet (including tapestry) floor coverings and floor coverings of like character or description (465).</t>
  </si>
  <si>
    <t>Wilton (including brussels) and velvet (including tapestry) floor coverings and floor coverings of like character or description (665).</t>
  </si>
  <si>
    <t>Other (665).</t>
  </si>
  <si>
    <t>Of jute.</t>
  </si>
  <si>
    <t>Woven, but not made on a power-driven loom (465).</t>
  </si>
  <si>
    <t>Of man-made textile materials (665).</t>
  </si>
  <si>
    <t>Woven, but not made on a power-driven loom (665).</t>
  </si>
  <si>
    <t>Woven, but not made on a power-driven loom (369).</t>
  </si>
  <si>
    <t>Other (369).</t>
  </si>
  <si>
    <t>Hand-hooked, that is, in which the tufts were inserted by hand or by means of a hand tool (465).</t>
  </si>
  <si>
    <t>Turf.</t>
  </si>
  <si>
    <t>6.7%</t>
  </si>
  <si>
    <t>Hand-hooked, that is, in which the tufts were inserted by hand or by means of a hand tool (665).</t>
  </si>
  <si>
    <t>Of other textile materials.</t>
  </si>
  <si>
    <t>Tiles, having a maximum surface area of 0.3 m2.</t>
  </si>
  <si>
    <t>Tiles, having a maximum surface area exceeding 0.3m2 but not exceeding 1m2.</t>
  </si>
  <si>
    <t>Uncut weft pile fabrics (224).</t>
  </si>
  <si>
    <t>20.2%</t>
  </si>
  <si>
    <t>Greater than 7.5 wales per cm (224).</t>
  </si>
  <si>
    <t>Other (224).</t>
  </si>
  <si>
    <t>Other weft pile fabrics (224).</t>
  </si>
  <si>
    <t>Chenille fabrics.</t>
  </si>
  <si>
    <t>Epinglé (uncut) (224).</t>
  </si>
  <si>
    <t>Cut (224).</t>
  </si>
  <si>
    <t>18.5%</t>
  </si>
  <si>
    <t>17.2%</t>
  </si>
  <si>
    <t>Cut corduroy (224).</t>
  </si>
  <si>
    <t>9.8%</t>
  </si>
  <si>
    <t>Cut.</t>
  </si>
  <si>
    <t>Of vegetable fibers, except cotton (810).</t>
  </si>
  <si>
    <t>Unbleached (224).</t>
  </si>
  <si>
    <t>Terry toweling and similar woven terry fabrics, of other textile materials.</t>
  </si>
  <si>
    <t>Tufted textile fabrics.</t>
  </si>
  <si>
    <t>Of cotton (220).</t>
  </si>
  <si>
    <t>Tapestry fabrics and upholstery fabrics of a weight not exceeding 140 g/m² (414).</t>
  </si>
  <si>
    <t>Of man-made fibers (220).</t>
  </si>
  <si>
    <t>Of cotton or man-made fibers (229).</t>
  </si>
  <si>
    <t>Of man-made fibers (229).</t>
  </si>
  <si>
    <t>Of cotton (229).</t>
  </si>
  <si>
    <t>Hand-made lace.</t>
  </si>
  <si>
    <t>Hand-woven tapestries fit only for use as wall hangings and valued over $215 per square meter.</t>
  </si>
  <si>
    <t>Fastener fabric tapes (229).</t>
  </si>
  <si>
    <t>Other woven fabrics, containing by weight 5 percent or more of elastomeric yarn or rubber thread.</t>
  </si>
  <si>
    <t>Ribbons.</t>
  </si>
  <si>
    <t>Of vegetable fibers, except cotton (899).</t>
  </si>
  <si>
    <t>Fabrics consisting of warp without weft assembled by means of an adhesive (bolducs).</t>
  </si>
  <si>
    <t>Of cotton or man-made fibers.</t>
  </si>
  <si>
    <t>Of abaca or ramie (899).</t>
  </si>
  <si>
    <t>Woven fabrics of metal thread and woven fabrics of metalized yarn of heading 5605, of a kind used in apparel, as furnishing fabrics or for similar purposes, not elsewhere specified or included (229).</t>
  </si>
  <si>
    <t>Embroidery without visible ground (229).</t>
  </si>
  <si>
    <t>See additional U.S. note 1</t>
  </si>
  <si>
    <t>Badges, emblems and motifs.</t>
  </si>
  <si>
    <t>See additional U.S. note 2</t>
  </si>
  <si>
    <t>See additional U.S. note 3</t>
  </si>
  <si>
    <t>See additional U.S. note 4</t>
  </si>
  <si>
    <t>See additional U.S. note 5</t>
  </si>
  <si>
    <t>Of nylon or other polyamides (229).</t>
  </si>
  <si>
    <t>Of polyesters (229).</t>
  </si>
  <si>
    <t>Over 70 percent by weight of rubber or plastics.</t>
  </si>
  <si>
    <t>Linoleum.</t>
  </si>
  <si>
    <t>With a base consisting of needleloom felt or non- wovens.</t>
  </si>
  <si>
    <t>Backed with permanently affixed paper.</t>
  </si>
  <si>
    <t>Adhesive tape of a width not exceeding 20 cm.</t>
  </si>
  <si>
    <t>Theatrical, ballet, and operatic scenery and properties, including sets (229).</t>
  </si>
  <si>
    <t>Textile wicks, woven, plaited or knitted, for lamps, stoves, lighters, candles or the like; incandescent gas mantles and tubular knitted gas mantle fabric therefor, whether or not impregnated.</t>
  </si>
  <si>
    <t>Of vegetable fibers.</t>
  </si>
  <si>
    <t>Printers' rubberized blankets.</t>
  </si>
  <si>
    <t>Fabrics principally used for stenciling purposes in screen-process printing.</t>
  </si>
  <si>
    <t>Of silk.</t>
  </si>
  <si>
    <t>Weighing less than 650 g/m2.</t>
  </si>
  <si>
    <t>Weighing 650 g/m2 or more.</t>
  </si>
  <si>
    <t>Filtering or straining cloth of a kind used in oil presses or the like, including that of human hair.</t>
  </si>
  <si>
    <t>Of man-made fibers (224).</t>
  </si>
  <si>
    <t>Of cotton (224).</t>
  </si>
  <si>
    <t>Of other textile materials (414).</t>
  </si>
  <si>
    <t>Of cotton (222).</t>
  </si>
  <si>
    <t>Open-work fabrics, warp knit (229).</t>
  </si>
  <si>
    <t>Other (899).</t>
  </si>
  <si>
    <t>Other (222).</t>
  </si>
  <si>
    <t>7.6%</t>
  </si>
  <si>
    <t>Containing by weight 5 percent or more of elastomeric yarn but not containing rubber thread.</t>
  </si>
  <si>
    <t>12.3%</t>
  </si>
  <si>
    <t>Containing elastomeric yarn and rubber thread.</t>
  </si>
  <si>
    <t>Unbleached or bleached (222).</t>
  </si>
  <si>
    <t>Dyed (222).</t>
  </si>
  <si>
    <t>Of yarns of different colors (222).</t>
  </si>
  <si>
    <t>Printed (222).</t>
  </si>
  <si>
    <t>Fabrics specified in subheading note 1 to this chapter.</t>
  </si>
  <si>
    <t>Other, unbleached or bleached.</t>
  </si>
  <si>
    <t>Other, dyed.</t>
  </si>
  <si>
    <t>Other, of yarns of different colors.</t>
  </si>
  <si>
    <t>Other, printed.</t>
  </si>
  <si>
    <t>Circular knit, wholly of cotton yarns exceeding 100 metric number per single yarn (222).</t>
  </si>
  <si>
    <t>15.9%</t>
  </si>
  <si>
    <t>Containing 25 percent or more by weight of leather (634).</t>
  </si>
  <si>
    <t>Containing 23 percent or more by weight of wool or fine animal hair (434).</t>
  </si>
  <si>
    <t>38.6¢/kg + 10%</t>
  </si>
  <si>
    <t>28.2%</t>
  </si>
  <si>
    <t>Of wool or fine animal hair (434).</t>
  </si>
  <si>
    <t>61.7¢/kg + 16%</t>
  </si>
  <si>
    <t>Containing 70 percent or more by weight of silk or silk waste (734).</t>
  </si>
  <si>
    <t>Of wool or fine animal hair (435).</t>
  </si>
  <si>
    <t>55.9¢/kg + 16.4%</t>
  </si>
  <si>
    <t>Containing 25 percent or more by weight of leather (635).</t>
  </si>
  <si>
    <t>Containing 23 percent or more by weight of wool or fine animal hair (435).</t>
  </si>
  <si>
    <t>64.4¢/kg + 18.8%</t>
  </si>
  <si>
    <t>Containing 70 percent or more by weight of silk or silk waste (735).</t>
  </si>
  <si>
    <t>Of wool or fine animal hair (443).</t>
  </si>
  <si>
    <t>38.8¢/kg + 10%</t>
  </si>
  <si>
    <t>Containing 23 percent or more by weight of wool or fine animal hair (443).</t>
  </si>
  <si>
    <t>60.3¢/kg + 15.6%</t>
  </si>
  <si>
    <t>Other (643).</t>
  </si>
  <si>
    <t>Containing 70 percent or more by weight of silk or silk waste (743).</t>
  </si>
  <si>
    <t>The rate applicable to each garment in the ensemble if separately entered</t>
  </si>
  <si>
    <t>Of wool or fine animal hair.</t>
  </si>
  <si>
    <t>Of wool or fine animal hair (433).</t>
  </si>
  <si>
    <t>Of cotton (333).</t>
  </si>
  <si>
    <t>Containing 23 percent or more by weight of wool or fine animal hair (433).</t>
  </si>
  <si>
    <t>Other (633).</t>
  </si>
  <si>
    <t>Of artificial fibers (633).</t>
  </si>
  <si>
    <t>Containing 70 percent or more by weight of silk or silk waste (733).</t>
  </si>
  <si>
    <t>Trousers, breeches and shorts.</t>
  </si>
  <si>
    <t>61.1¢/kg + 15.8%</t>
  </si>
  <si>
    <t>Bib and brace overalls (459).</t>
  </si>
  <si>
    <t>16.1%</t>
  </si>
  <si>
    <t>Bib and brace overalls.</t>
  </si>
  <si>
    <t>Containing 23 percent or more by weight of wool or fine animal hair.</t>
  </si>
  <si>
    <t>58.5¢/kg + 15.2%</t>
  </si>
  <si>
    <t>Bib and brace overalls (659).</t>
  </si>
  <si>
    <t>Containing 70 percent or more by weight of silk or silk waste.</t>
  </si>
  <si>
    <t>Containing 23 percent or more by weight of wool or fine animal hair (444).</t>
  </si>
  <si>
    <t>Other (644).</t>
  </si>
  <si>
    <t>Containing 70 percent or more by weight of silk or silk waste (744).</t>
  </si>
  <si>
    <t>Of wool or fine animal hair (444).</t>
  </si>
  <si>
    <t>The rate applicable to each garment in the ensemble if entered separately</t>
  </si>
  <si>
    <t>54.8¢/kg + 16%</t>
  </si>
  <si>
    <t>Of cotton (335).</t>
  </si>
  <si>
    <t>56.4¢/kg + 16.5%</t>
  </si>
  <si>
    <t>Other (635).</t>
  </si>
  <si>
    <t>Of artificial fibers (635).</t>
  </si>
  <si>
    <t>24%</t>
  </si>
  <si>
    <t>Containing 23 percent or more by weight of wool or fine animal hair (436).</t>
  </si>
  <si>
    <t>Containing 70 percent or more by weight of silk or silk waste (736).</t>
  </si>
  <si>
    <t>Of wool or fine animal hair (442).</t>
  </si>
  <si>
    <t>Containing 23 percent or more by weight of wool or fine animal hair (442).</t>
  </si>
  <si>
    <t>Containing 70 percent or more by weight of silk or silk waste (742).</t>
  </si>
  <si>
    <t>Containing 23 percent or more by weight of wool or fine animal hair (438).</t>
  </si>
  <si>
    <t>32%</t>
  </si>
  <si>
    <t>Of wool or fine animal hair (438).</t>
  </si>
  <si>
    <t>Containing 70 percent or more by weight of silk or silk waste (738).</t>
  </si>
  <si>
    <t>Containing 70 percent or more by weight of silk or silk waste (739).</t>
  </si>
  <si>
    <t>Containing 70 percent or more by weight of silk or silk waste (752).</t>
  </si>
  <si>
    <t>Other (852).</t>
  </si>
  <si>
    <t>8.9%</t>
  </si>
  <si>
    <t>Of wool or fine animal hair (459).</t>
  </si>
  <si>
    <t>Containing 70 percent or more by weight of silk or silk waste (751).</t>
  </si>
  <si>
    <t>Other (851).</t>
  </si>
  <si>
    <t>Other (850).</t>
  </si>
  <si>
    <t>Disposable briefs and panties designed for one-time use.</t>
  </si>
  <si>
    <t>15.6%</t>
  </si>
  <si>
    <t>13.3%</t>
  </si>
  <si>
    <t>Of wool, with long sleeves.</t>
  </si>
  <si>
    <t>Of wool.</t>
  </si>
  <si>
    <t>Wholly of cashmere.</t>
  </si>
  <si>
    <t>Containing 36 percent or more by weight of flax fibers.</t>
  </si>
  <si>
    <t>Containing 25 percent or more by weight of leather.</t>
  </si>
  <si>
    <t>Containing 30 percent or more by weight of silk or silk waste.</t>
  </si>
  <si>
    <t>Blouses and shirts, except those imported as parts of sets (239).</t>
  </si>
  <si>
    <t>T-shirts, singlets and similar garments, except those imported as parts of sets (239).</t>
  </si>
  <si>
    <t>Sweaters, pullovers, sweatshirts, waistcoats (vests) and similar articles, except those imported as parts of sets (239).</t>
  </si>
  <si>
    <t>Dresses (239).</t>
  </si>
  <si>
    <t>Trousers, breeches and shorts, except those imported as parts of sets (239).</t>
  </si>
  <si>
    <t>30%</t>
  </si>
  <si>
    <t>17.3%</t>
  </si>
  <si>
    <t>Sweaters, pullovers, sweatshirts, waistcoats (vests) and similar except those imported as parts of sets (239).</t>
  </si>
  <si>
    <t>26%</t>
  </si>
  <si>
    <t>Other (839).</t>
  </si>
  <si>
    <t>21.6%</t>
  </si>
  <si>
    <t>25.9%</t>
  </si>
  <si>
    <t>24.9%</t>
  </si>
  <si>
    <t>Having an outer surface impregnated, coated, covered, or laminated with rubber or plastics material which completely obscures the underlying fabric.</t>
  </si>
  <si>
    <t>7.1%</t>
  </si>
  <si>
    <t>10.8%</t>
  </si>
  <si>
    <t>Tops.</t>
  </si>
  <si>
    <t>Bodysuits and bodyshirts.</t>
  </si>
  <si>
    <t>Surgical panty hose and surgical stockings with graduated compression for orthopedic treatment.</t>
  </si>
  <si>
    <t>Of synthetic fibers (659).</t>
  </si>
  <si>
    <t>Of cotton (332).</t>
  </si>
  <si>
    <t>Of synthetic fibers (632).</t>
  </si>
  <si>
    <t>14.6%</t>
  </si>
  <si>
    <t>Of artificial fibers (632).</t>
  </si>
  <si>
    <t>Of other textile materials (832).</t>
  </si>
  <si>
    <t>Of synthetic fibers, measuring per single yarn less than 67 decitex.</t>
  </si>
  <si>
    <t>Of synthetic fibers, measuring per single yarn 67 decitex or more (659).</t>
  </si>
  <si>
    <t>Of wool or fine animal hair (432).</t>
  </si>
  <si>
    <t>Containing lace or net (332).</t>
  </si>
  <si>
    <t>Other (332).</t>
  </si>
  <si>
    <t>Containing lace or net.</t>
  </si>
  <si>
    <t>18.8%</t>
  </si>
  <si>
    <t>Other (832).</t>
  </si>
  <si>
    <t>Ice hockey gloves and field hockey gloves.</t>
  </si>
  <si>
    <t>Other gloves, mittens and mitts, all the foregoing specially designed for use in sports, including ski and snowmobile gloves, mittens and mitts.</t>
  </si>
  <si>
    <t>Containing over 50 percent by weight of plastics or rubber.</t>
  </si>
  <si>
    <t>23.5%</t>
  </si>
  <si>
    <t>18.6%</t>
  </si>
  <si>
    <t>Containing 50 percent or more by weight of cotton, man-made fibers or other textile fibers, or any combination thereof.</t>
  </si>
  <si>
    <t>Of wool or fine animal hair (431).</t>
  </si>
  <si>
    <t>31.2¢/kg + 7%</t>
  </si>
  <si>
    <t>Other gloves, mittens and mitts, all the fore going specially designed for use in sports, including ski and snowmobile gloves, mittens and mitts.</t>
  </si>
  <si>
    <t>Without fourchettes.</t>
  </si>
  <si>
    <t>With fourchettes.</t>
  </si>
  <si>
    <t>Without fourchettes (331).</t>
  </si>
  <si>
    <t>With fourchettes (331).</t>
  </si>
  <si>
    <t>Without fourchettes (431).</t>
  </si>
  <si>
    <t>31¢/kg + 6.9%</t>
  </si>
  <si>
    <t>With fourchettes (431).</t>
  </si>
  <si>
    <t>Without fourchettes (631).</t>
  </si>
  <si>
    <t>With fourchettes (631).</t>
  </si>
  <si>
    <t>9.5%</t>
  </si>
  <si>
    <t>Ties, bow ties and cravats (758).</t>
  </si>
  <si>
    <t>Headbands, ponytail holders and similar articles.</t>
  </si>
  <si>
    <t>Ties, bow ties and cravats.</t>
  </si>
  <si>
    <t>Overcoats, carcoats, capes, cloaks and similar coats:.</t>
  </si>
  <si>
    <t>41¢/kg + 16.3%</t>
  </si>
  <si>
    <t>Padded, sleeveless jackets (459).</t>
  </si>
  <si>
    <t>49.7¢/kg + 19.7%</t>
  </si>
  <si>
    <t>Containing 15 percent or more by weight of down and waterfowl plumage and of which down comprises 35   percent or more by weight; containing 10 percent or more by weight of down (353).</t>
  </si>
  <si>
    <t>Containing 15 percent or more by weight of down and waterfowl plumage and of which down comprises 35 percent or more by weight; containing 10 percent or more by weight of down (353).</t>
  </si>
  <si>
    <t>Water resistant (334).</t>
  </si>
  <si>
    <t>Containing 15 percent or more by weight of down and waterfowl plumage and of which down comprises 35   percent or more by weight; containing 10 percent or more by weight of down (653).</t>
  </si>
  <si>
    <t>27.7%</t>
  </si>
  <si>
    <t>Containing 15 percent or more by weight of down and waterfowl plumage and of which down comprises 35 percent or more by weight; containing 10 percent or more by weight of down (653).</t>
  </si>
  <si>
    <t>Padded sleeveless jackets:.</t>
  </si>
  <si>
    <t>49.5¢/kg + 19.6%</t>
  </si>
  <si>
    <t>Water resistant (634).</t>
  </si>
  <si>
    <t>Padded, sleeveless jackets.</t>
  </si>
  <si>
    <t>36¢/kg + 16.3%</t>
  </si>
  <si>
    <t>Containing 15 percent or more by weight of down and waterfowl plumage and of which down comprises 35   percent or more by weight; containing 10 percent or more by weight of down (354).</t>
  </si>
  <si>
    <t>Containing 15 percent or more by weight of down and waterfowl plumage and of which down comprises 35 percent or more by weight; containing 10 percent or more by weight of down (354).</t>
  </si>
  <si>
    <t>Water resistant (335).</t>
  </si>
  <si>
    <t>Containing 15 percent or more by weight of down and waterfowl plumage and of which down comprises 35   percent or more by weight; containing 10 percent or more by weight of down (654).</t>
  </si>
  <si>
    <t>43.5¢/kg + 19.7%</t>
  </si>
  <si>
    <t>Containing 15 percent or more by weight of down and waterfowl plumage and of which down comprises 35 percent or more by weight; containing 10 percent or more by weight of down (654).</t>
  </si>
  <si>
    <t>43.4¢/kg + 19.7%</t>
  </si>
  <si>
    <t>Water resistant (635).</t>
  </si>
  <si>
    <t>Of worsted wool fabric, made of wool yarn having an average fiber diameter of 18.5 microns or less   (443).</t>
  </si>
  <si>
    <t>Other (443).</t>
  </si>
  <si>
    <t>Containing 36 percent or more by weight of wool or fine animal hair (443).</t>
  </si>
  <si>
    <t>27.3%</t>
  </si>
  <si>
    <t>52.9¢/kg + 21%</t>
  </si>
  <si>
    <t>Judo, karate and other oriental martial arts uniforms (359).</t>
  </si>
  <si>
    <t>Suits, suit-type jackets and trousers, the foregoing of worsted wool fabric, made of wool yarn having   an average fiber diameter of 18.5 microns or less.</t>
  </si>
  <si>
    <t>The rate applicable to each garment in the in the ensemble if separately entered</t>
  </si>
  <si>
    <t>Of worsted wool fabric, made of wool yarn having an average fiber diameter of 18.5 microns or less.</t>
  </si>
  <si>
    <t>Containing 36 percent or more by weight of flax fibers (333).</t>
  </si>
  <si>
    <t>22%</t>
  </si>
  <si>
    <t>Trousers and breeches, containing elastomeric fiber, water resistant, without belt loops, weighing more than 9 kg per dozen.</t>
  </si>
  <si>
    <t>Trousers of worsted wool fabric, made of wool yarn having an average fiber diameter of 18.5 microns or less.</t>
  </si>
  <si>
    <t>41.9¢/kg + 16.3%</t>
  </si>
  <si>
    <t>Containing 15 percent or more by weight of down and waterfowl plumage and of which down comprises 35 percent or more by weight; containing 10 percent or more by weight of down.</t>
  </si>
  <si>
    <t>16.6%</t>
  </si>
  <si>
    <t>Water resistant (659).</t>
  </si>
  <si>
    <t>49.6¢/kg + 19.7%</t>
  </si>
  <si>
    <t>Water resistant trousers or breeches (647).</t>
  </si>
  <si>
    <t>27.9%</t>
  </si>
  <si>
    <t>Certified hand-loomed and folklore products (647).</t>
  </si>
  <si>
    <t>Containing 36 percent or more by weight of wool or fine animal hair (444).</t>
  </si>
  <si>
    <t>35.3¢/kg + 25.9%</t>
  </si>
  <si>
    <t>Containing 36 percent or more by weight of flax fibers (335).</t>
  </si>
  <si>
    <t>Containing 30 percent or more by weight of silk or silk waste (635).</t>
  </si>
  <si>
    <t>Containing 36 percent or more by weight of flax fibers (635).</t>
  </si>
  <si>
    <t>46.3¢/kg + 21%</t>
  </si>
  <si>
    <t>37.1¢/kg + 16.8%</t>
  </si>
  <si>
    <t>Containing 30 percent or more by weight of silk or silk waste (436).</t>
  </si>
  <si>
    <t>Certified hand-loomed and folklore products (336).</t>
  </si>
  <si>
    <t>11.8%</t>
  </si>
  <si>
    <t>Containing 36 percent or more by weight of flax fibers (336).</t>
  </si>
  <si>
    <t>Certified hand-loomed and folklore products (636).</t>
  </si>
  <si>
    <t>Containing 30 percent or more by weight of silk or silk waste (636).</t>
  </si>
  <si>
    <t>Certified hand-loomed and folklore products (342).</t>
  </si>
  <si>
    <t>8.2%</t>
  </si>
  <si>
    <t>Certified hand-loomed products and folklore products (642).</t>
  </si>
  <si>
    <t>Certified hand-loomed and folklore products (642).</t>
  </si>
  <si>
    <t>Trousers and breeches, containing elastomeric fiber, water resistant, without belt loops, weighing more than 6 kg per dozen.</t>
  </si>
  <si>
    <t>Certified hand-loomed and folklore products (348).</t>
  </si>
  <si>
    <t>Water resistant.</t>
  </si>
  <si>
    <t>Water resistant trousers or breeches.</t>
  </si>
  <si>
    <t>28.6%</t>
  </si>
  <si>
    <t>Certified hand-loomed and folklore products (648).</t>
  </si>
  <si>
    <t>Water resistant trousers or breeches (648).</t>
  </si>
  <si>
    <t>Certified hand-loomed and folklore products (340).</t>
  </si>
  <si>
    <t>Certified hand-loomed and folklore products (640).</t>
  </si>
  <si>
    <t>29.1¢/kg + 25.9%</t>
  </si>
  <si>
    <t>Certified hand-loomed and folklore products (440).</t>
  </si>
  <si>
    <t>Containing 70 percent or more by weight of silk or silk waste (740).</t>
  </si>
  <si>
    <t>Of silk or silk waste.</t>
  </si>
  <si>
    <t>Certified hand-loomed and folklore products (341).</t>
  </si>
  <si>
    <t>Containing 36 percent or more by weight of flax fibers (341).</t>
  </si>
  <si>
    <t>15.4%</t>
  </si>
  <si>
    <t>Certified hand-loomed and folklore products (641).</t>
  </si>
  <si>
    <t>Containing 30 percent or more by weight of silk or silk waste (641).</t>
  </si>
  <si>
    <t>56.3¢/kg + 14.3%</t>
  </si>
  <si>
    <t>26.9%</t>
  </si>
  <si>
    <t>Of cotton (352).</t>
  </si>
  <si>
    <t>Of man-made fibers (651).</t>
  </si>
  <si>
    <t>Bathrobes, dressing gowns and similar articles (350).</t>
  </si>
  <si>
    <t>Bathrobes, dressing gowns and similar articles (459).</t>
  </si>
  <si>
    <t>Other (459).</t>
  </si>
  <si>
    <t>Bathrobes, dressing gowns and similar articles.</t>
  </si>
  <si>
    <t>Of man-made fibers (652).</t>
  </si>
  <si>
    <t>Containing 70 percent of more by weight of silk or silk waste (752).</t>
  </si>
  <si>
    <t>9.3%</t>
  </si>
  <si>
    <t>Of wool or fine animal hair (439).</t>
  </si>
  <si>
    <t>31.8¢/kg + 14.4%</t>
  </si>
  <si>
    <t>Of fabrics formed on a base of paper or covered or lined with paper.</t>
  </si>
  <si>
    <t>Nonwoven disposable apparel designed for use in hospitals, clinics, laboratories or contaminated areas.</t>
  </si>
  <si>
    <t>Having an outer surface impregnated, coated, covered, or laminated with rubber or plastics material   which completely obscures the underlying fabric.</t>
  </si>
  <si>
    <t>Having an outer surface impregnated, coated, covered, or laminated with rubber or plastics material which completely obscure the underlying fabric.</t>
  </si>
  <si>
    <t>Having an outer surface impregnated, coated, cover or laminated with rubber or plastics material which completely obscures the underlying fabric.</t>
  </si>
  <si>
    <t>Having an outer surface impregnated, coated, covered or laminated with rubber or plastics material which completely obscures the underlying fabric.</t>
  </si>
  <si>
    <t>27.8%</t>
  </si>
  <si>
    <t>Containing 70 percent or more by weight of silk or silk waste (759).</t>
  </si>
  <si>
    <t>Anoraks (including ski-jackets), windbreakers and similar articles (including padded, sleeveless   jackets) imported as parts of suits.</t>
  </si>
  <si>
    <t>0.7%</t>
  </si>
  <si>
    <t>Of wool or fine animal hair (447).</t>
  </si>
  <si>
    <t>28.1%</t>
  </si>
  <si>
    <t>Of wool or fine animal hair (448).</t>
  </si>
  <si>
    <t>Recreational performance outerwear.</t>
  </si>
  <si>
    <t>16.9%</t>
  </si>
  <si>
    <t>Girdles and panty-girdles.</t>
  </si>
  <si>
    <t>Corsets.</t>
  </si>
  <si>
    <t>Hemmed, not containing lace or embroidery (330).</t>
  </si>
  <si>
    <t>Other (330).</t>
  </si>
  <si>
    <t>Other (859).</t>
  </si>
  <si>
    <t>Of man-made fibers (630).</t>
  </si>
  <si>
    <t>Of artificial fibers (659).</t>
  </si>
  <si>
    <t>Of man-made fibers (659).</t>
  </si>
  <si>
    <t>24.8¢/kg + 12.7%</t>
  </si>
  <si>
    <t>Other gloves, mittens and mitts, all the foregoing specially designed for use in sports, including   ski and snowmobile gloves, mittens and mitts.</t>
  </si>
  <si>
    <t>11.1¢/kg + 5.5%</t>
  </si>
  <si>
    <t>20.6¢/kg + 10.3%</t>
  </si>
  <si>
    <t>Containing 50 per cent or more by weight of cotton, man-made fibers or any combination thereof.</t>
  </si>
  <si>
    <t>Containing 50 percent or more by weight of cotton, man-made fibers or any combi- nation thereof.</t>
  </si>
  <si>
    <t>Ice hockey and field hockey gloves.</t>
  </si>
  <si>
    <t>Other gloves, mittens and mitts, all the fore- going specially designed for use in sports, including   ski and snowmobile gloves, mittens and mitts.</t>
  </si>
  <si>
    <t>20.7¢/kg + 10.4%</t>
  </si>
  <si>
    <t>Other (831).</t>
  </si>
  <si>
    <t>Electric blankets (666).</t>
  </si>
  <si>
    <t>Blankets (other than electric blankets) and traveling rugs, of wool or fine animal hair.</t>
  </si>
  <si>
    <t>Blankets (other than electric blankets) and traveling rugs, of cotton.</t>
  </si>
  <si>
    <t>Blankets (other than electric blankets) and traveling rugs, of synthetic fibers.</t>
  </si>
  <si>
    <t>Other blankets and traveling rugs.</t>
  </si>
  <si>
    <t>Bed linen, knitted or crocheted.</t>
  </si>
  <si>
    <t>Napped.</t>
  </si>
  <si>
    <t>Not napped.</t>
  </si>
  <si>
    <t>20.9%</t>
  </si>
  <si>
    <t>Containing any embroidery, lace, braid, edging, trimming, piping or applique work.</t>
  </si>
  <si>
    <t>Of vegetable fibers (except cotton) (899).</t>
  </si>
  <si>
    <t>Damask (369).</t>
  </si>
  <si>
    <t>Plain woven (369).</t>
  </si>
  <si>
    <t>Tablecloths and napkins.</t>
  </si>
  <si>
    <t>Toilet linen and kitchen linen, of terry toweling or similar terry fabrics, of cotton.</t>
  </si>
  <si>
    <t>Pile or tufted construction (666).</t>
  </si>
  <si>
    <t>Other (666).</t>
  </si>
  <si>
    <t>Of flax.</t>
  </si>
  <si>
    <t>Made up from fabrics described in subheading 5407.61.11, 5407.61.21 or 5407.61.91 (666).</t>
  </si>
  <si>
    <t>Of cotton (362).</t>
  </si>
  <si>
    <t>Of man-made fibers (666).</t>
  </si>
  <si>
    <t>Containing any embroidery, lace, braid, edging, trimming, piping or applique work (362).</t>
  </si>
  <si>
    <t>Other (362).</t>
  </si>
  <si>
    <t>Containing any embroidery, lace, braid, edging, trimming, piping or applique work (666).</t>
  </si>
  <si>
    <t>Bed nets specified in subheading note 1 to this chapter.</t>
  </si>
  <si>
    <t>Knitted or crocheted.</t>
  </si>
  <si>
    <t>Not knitted or crocheted, of cotton (369).</t>
  </si>
  <si>
    <t>Not knitted or crocheted, of synthetic fibers (666).</t>
  </si>
  <si>
    <t>Other (469).</t>
  </si>
  <si>
    <t>Wall hangings of jute.</t>
  </si>
  <si>
    <t>Certified hand-loomed and folklore pillow covers of wool or fine animal hair.</t>
  </si>
  <si>
    <t>Of jute or of other textile bast fibers of heading 5303.</t>
  </si>
  <si>
    <t>Flexible intermediate bulk containers.</t>
  </si>
  <si>
    <t>Other, of polyethylene or polypropylene strip or the like.</t>
  </si>
  <si>
    <t>Of other textile materials (899).</t>
  </si>
  <si>
    <t>Of synthetic fibers (669).</t>
  </si>
  <si>
    <t>Backpacking tents.</t>
  </si>
  <si>
    <t>Sails.</t>
  </si>
  <si>
    <t>Dustcloths, mop cloths and polishing cloths, of cotton.</t>
  </si>
  <si>
    <t>Lifejackets and lifebelts.</t>
  </si>
  <si>
    <t>Labels.</t>
  </si>
  <si>
    <t>Cords and tassels.</t>
  </si>
  <si>
    <t>Corset lacings, footwear lacings or similar lacings.</t>
  </si>
  <si>
    <t>Of fabric formed on a base of paper or covered or lined with paper.</t>
  </si>
  <si>
    <t>Spunlaced or bonded fiber fabric disposable surgical drapes of man-made fibers.</t>
  </si>
  <si>
    <t>Toys for pets, of textile materials.</t>
  </si>
  <si>
    <t>Wall banners, of man-made fibers.</t>
  </si>
  <si>
    <t>Surgical towels; cotton towels of pile or tufted construction; pillow shells, of cotton; shells for quilts, eiderdowns, comforters and similar articles of cotton.</t>
  </si>
  <si>
    <t>Needlecraft sets consisting of woven fabric and yarn, whether or not with accessories, for making up into rugs, tapestries, embroidered tablecloths or napkins, or similar textile articles, put up in packings for retail sale.</t>
  </si>
  <si>
    <t>Worn clothing and other worn articles.</t>
  </si>
  <si>
    <t>Footwear incorporating a protective metal toe-cap.</t>
  </si>
  <si>
    <t>37.5%</t>
  </si>
  <si>
    <t>Ski-boots and snowboard boots.</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</si>
  <si>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</si>
  <si>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Covering the knee.</t>
  </si>
  <si>
    <t>Designed for use without closures.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</si>
  <si>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</si>
  <si>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Ski-boots, cross-country ski footwear and snowboard boots.</t>
  </si>
  <si>
    <t>Golf shoes.</t>
  </si>
  <si>
    <t>Valued not over $3/pair.</t>
  </si>
  <si>
    <t>Valued over $3 but not over $6.50/pair.</t>
  </si>
  <si>
    <t>76¢/pr. + 32%</t>
  </si>
  <si>
    <t>Valued over $6.50 but not over $12/pair.</t>
  </si>
  <si>
    <t>76¢/pr. + 17%</t>
  </si>
  <si>
    <t>Valued over $12/pair.</t>
  </si>
  <si>
    <t>Footwear with upper straps or thongs assembled to the sole by means of plugs (zoris).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</si>
  <si>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</si>
  <si>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Footwear designed to be worn over, or in lieu of, other footwear as a protection against water, oil, grease or chemicals or cold or inclement weather.</t>
  </si>
  <si>
    <t>90¢/pr. + 37.5%</t>
  </si>
  <si>
    <t>90¢/pr. + 20%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</si>
  <si>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</si>
  <si>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</si>
  <si>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48%</t>
  </si>
  <si>
    <t>Made on a base or platform of wood.</t>
  </si>
  <si>
    <t>Made on a base or platform of cork.</t>
  </si>
  <si>
    <t>Sandals and similar footwear of plastics, produced in one piece by molding.</t>
  </si>
  <si>
    <t>Protective active footwear.</t>
  </si>
  <si>
    <t>Having outer soles with textile materials having the greatest surface area in contact with the ground, but not taken into account under the terms of additional u.s. note 5 to this chapter.</t>
  </si>
  <si>
    <t>Welt footwear.</t>
  </si>
  <si>
    <t>Footwear with outer soles of leather, and uppers which consist of leather straps across the instep and around the big toe.</t>
  </si>
  <si>
    <t>Footwear made on a base or platform of wood, not having an inner sole or a protective metal toe-cap.</t>
  </si>
  <si>
    <t>For men, youths and boys.</t>
  </si>
  <si>
    <t>For other persons.</t>
  </si>
  <si>
    <t>Turn or turned footwear.</t>
  </si>
  <si>
    <t>Footwear made on a base or platform of wood.</t>
  </si>
  <si>
    <t>Valued not over $2.50/pair.</t>
  </si>
  <si>
    <t>Valued over $2.50/pair.</t>
  </si>
  <si>
    <t>Having uppers of which over 50 percent of the external surface area (including any leather accessories or reinforcements such as those mentioned in note 4(a) to this chapter) is leather.</t>
  </si>
  <si>
    <t>With uppers of vegetable fibers and having outer soles with textile materials having the greatest surface area in contact with the ground, but not taken into account under the terms of additional u.s. note 5 to this chapter.</t>
  </si>
  <si>
    <t>With uppers of textile materials other than vegetable fibers and having outer soles with textile materials having the greatest surface area in contact with the ground, but not taken into account under the terms of additional u.s. note 5 to this chapter.</t>
  </si>
  <si>
    <t>With uppers of textile material other than vegetable fibers and having outer soles with textile materials having the greatest surface area in contact with the ground, but not taken into account under the terms of additional u.s. note 5 to this chapter.</t>
  </si>
  <si>
    <t>Footwear having uppers of which over 50 percent of the external surface area (including any leather accessories or reinforcements such as those mentioned in note 4(a) to this chapter) is leather.</t>
  </si>
  <si>
    <t>With uppers of vegetable fibers.</t>
  </si>
  <si>
    <t>With uppers of vegetable fibers and having outer soles with textile materials having the greatest surface area in contact with the ground, but not taken into account under the terms of additional u.s.note 5 to this chapter.</t>
  </si>
  <si>
    <t>With uppers of vegetable fibers and having outer soles with textile textile materials having the greatest surface area in contact with the ground, but not taken into account under the terms of additional u.s. note 5 to this chapter.</t>
  </si>
  <si>
    <t>Wither uppers of vegetable fibers and having outer soles with textile materials having the greatest surface area in contact with the ground, but not taken into account under the terms of additional u.s. note 5 to this chapter.</t>
  </si>
  <si>
    <t>With uppers of leather or composition leather.</t>
  </si>
  <si>
    <t>With soles and uppers of wool felt.</t>
  </si>
  <si>
    <t>Disposable footwear, designed for one-time use.</t>
  </si>
  <si>
    <t>Of which over 50 percent of the external surface area (including any leather accessories or reinforcements such as those mentioned in note 4(a) to this chapter) is leather.</t>
  </si>
  <si>
    <t>33.6%</t>
  </si>
  <si>
    <t>63¢/pr. + 26.2%</t>
  </si>
  <si>
    <t>62¢/pr. + 13.7%</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</si>
  <si>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</si>
  <si>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26.2%</t>
  </si>
  <si>
    <t>Of rubber or plastics.</t>
  </si>
  <si>
    <t>Of leather.</t>
  </si>
  <si>
    <t>Of textile materials of which over 50 percent of the external surface area (including any leather accessories or reinforcements such as those mentioned in note 4(a) to this chapter) is leather.</t>
  </si>
  <si>
    <t>Uppers of which less than 50 percent of the external surface area (including any leather, rubber or plastics accessories or reinforcements such as those mentioned in note 4(a) to this chapter) is textile materials.</t>
  </si>
  <si>
    <t>Outer soles and heels, of rubber or plastics.</t>
  </si>
  <si>
    <t>Of textile materials.</t>
  </si>
  <si>
    <t>For men or boys.</t>
  </si>
  <si>
    <t>96¢/doz. + 1.4%</t>
  </si>
  <si>
    <t>10.3¢/kg + 10.3%</t>
  </si>
  <si>
    <t>Sewed.</t>
  </si>
  <si>
    <t>34¢/doz. + 3.4%</t>
  </si>
  <si>
    <t>Not bleached and not colored.</t>
  </si>
  <si>
    <t>Bleached or colored.</t>
  </si>
  <si>
    <t>Not sewed.</t>
  </si>
  <si>
    <t>94¢/doz. + 4.6%</t>
  </si>
  <si>
    <t>Hair-nets.</t>
  </si>
  <si>
    <t>Of fur felt.</t>
  </si>
  <si>
    <t>13.5¢/kg + 6.3% + 1.9¢/article</t>
  </si>
  <si>
    <t>Knitted.</t>
  </si>
  <si>
    <t>Certified hand-loomed and folklore products; and headwear of cotton.</t>
  </si>
  <si>
    <t>Knitted or crocheted or made up from knitted or crocheted fabric.</t>
  </si>
  <si>
    <t>25.4¢/kg + 7.7%</t>
  </si>
  <si>
    <t>31¢/kg + 7.9%</t>
  </si>
  <si>
    <t>Wholly or in part of braid.</t>
  </si>
  <si>
    <t>Not in part of braid.</t>
  </si>
  <si>
    <t>20¢/kg + 7%</t>
  </si>
  <si>
    <t>18.7¢/kg + 6.8%</t>
  </si>
  <si>
    <t>20.7¢/kg + 7.5%</t>
  </si>
  <si>
    <t>Of furskin.</t>
  </si>
  <si>
    <t>Headbands, linings, covers, hat foundations, hat frames, peaks (visors) and chin straps, for headgear.</t>
  </si>
  <si>
    <t>Garden or similar umbrellas.</t>
  </si>
  <si>
    <t>Having a telescopic shaft.</t>
  </si>
  <si>
    <t>Walking-sticks, seat-sticks, whips, riding-crops and the like.</t>
  </si>
  <si>
    <t>For hand-held umbrellas chiefly used for protection against rain.</t>
  </si>
  <si>
    <t>Umbrella handles, knobs, tips and caps.</t>
  </si>
  <si>
    <t>Articles of feathers or down.</t>
  </si>
  <si>
    <t>Assembled by binding with flexible materials such as wire, paper, textile materials, or foil, or by gluing or by similar methods.</t>
  </si>
  <si>
    <t>Other, including parts.</t>
  </si>
  <si>
    <t>Of feathers.</t>
  </si>
  <si>
    <t>Human hair.</t>
  </si>
  <si>
    <t>Complete wigs.</t>
  </si>
  <si>
    <t>Of human hair.</t>
  </si>
  <si>
    <t>Of other materials.</t>
  </si>
  <si>
    <t>Setts, curbstones and flagstones, of natural stone (except slate).</t>
  </si>
  <si>
    <t>Tiles, cubes and similar articles, whether or not rectangular (including square), the largest face of which is capable of being enclosed in a square the side of which is less than 7 cm; artificially colored granules, chippings and powder.</t>
  </si>
  <si>
    <t>Granite.</t>
  </si>
  <si>
    <t>Calcareous stone, other than marble, travertine or alabaster.</t>
  </si>
  <si>
    <t>Slabs.</t>
  </si>
  <si>
    <t>Articles of subheading 6802.21.10 that have been dressed or polished, but not further worked.</t>
  </si>
  <si>
    <t>Alabaster.</t>
  </si>
  <si>
    <t>Other calcareous stone.</t>
  </si>
  <si>
    <t>Other stone.</t>
  </si>
  <si>
    <t>Roofing slate.</t>
  </si>
  <si>
    <t>Millstones and grindstones for milling, grinding or pulping.</t>
  </si>
  <si>
    <t>Of agglomerated synthetic or natural diamond.</t>
  </si>
  <si>
    <t>Bonded with synthetic resins.</t>
  </si>
  <si>
    <t>5¢/kg + 2%</t>
  </si>
  <si>
    <t>Abrasive wheels.</t>
  </si>
  <si>
    <t>Of natural stone.</t>
  </si>
  <si>
    <t>Hand sharpening or polishing stones.</t>
  </si>
  <si>
    <t>On a base of woven textile fabric only.</t>
  </si>
  <si>
    <t>On a base of paper or paperboard only.</t>
  </si>
  <si>
    <t>Articles wholly or partly coated with abrasives, in the form of sheets, strips, disks, belts, sleeves or similar forms.</t>
  </si>
  <si>
    <t>Slag wool, rock wool and similar mineral wools (including intermixtures thereof), in bulk, sheets or rolls.</t>
  </si>
  <si>
    <t>Exfoliated vermiculite, expanded clays, foamed slag and similar expanded mineral materials (including intermixtures thereof).</t>
  </si>
  <si>
    <t>In rolls.</t>
  </si>
  <si>
    <t>Panels, boards, tiles, blocks and similar articles of vegetable fiber, of straw or of shavings, chips, particles, sawdust or other waste, of wood, agglomerated with cement, plaster or other mineral binders.</t>
  </si>
  <si>
    <t>Faced or reinforced with paper or paperboard only.</t>
  </si>
  <si>
    <t>Other articles.</t>
  </si>
  <si>
    <t>Building blocks and bricks.</t>
  </si>
  <si>
    <t>Of stone agglomerated with binders other than cement.</t>
  </si>
  <si>
    <t>Prefabricated structural components for building or civil engineering.</t>
  </si>
  <si>
    <t>Containing asbestos.</t>
  </si>
  <si>
    <t>Corrugated sheets.</t>
  </si>
  <si>
    <t>Other sheets, panels, tiles and similar articles.</t>
  </si>
  <si>
    <t>Tubes, pipes and tube or pipe fittings.</t>
  </si>
  <si>
    <t>Footwear.</t>
  </si>
  <si>
    <t>Paper, millboard and felt.</t>
  </si>
  <si>
    <t>Compressed asbestos fiber jointing, in sheets or rolls.</t>
  </si>
  <si>
    <t>Brake linings and pads.</t>
  </si>
  <si>
    <t>Plates, sheets and strips of agglomerated or reconstituted mica, whether or not on a support.</t>
  </si>
  <si>
    <t>Carbon fibers.</t>
  </si>
  <si>
    <t>Fabrics of carbon fibers.</t>
  </si>
  <si>
    <t>Other articles of carbon fibers.</t>
  </si>
  <si>
    <t>Articles of peat.</t>
  </si>
  <si>
    <t>Containing magnesite, magnesia in the form of periclase, dolomite including in the form of dolime, or chromite.</t>
  </si>
  <si>
    <t>Talc, steatite and soapstone, cut or sawed, or in blanks, crayons, cubes, disks or other forms.</t>
  </si>
  <si>
    <t>Bricks, blocks, tiles and other ceramic goods of siliceous fossil meals (for example, kieselguhr, tripolite or diatomite) or of similar siliceous earths.</t>
  </si>
  <si>
    <t>Magnesite bricks.</t>
  </si>
  <si>
    <t>Bricks.</t>
  </si>
  <si>
    <t>Containing by weight more than 50 percent of free carbon.</t>
  </si>
  <si>
    <t>Containing by weight more than 50 percent of alumina (al2o3) or of a mixture or compound of alumina and of silica (sio2).</t>
  </si>
  <si>
    <t>Building bricks.</t>
  </si>
  <si>
    <t>Roofing tiles.</t>
  </si>
  <si>
    <t>Ceramic pipes, conduits, guttering and pipe fittings.</t>
  </si>
  <si>
    <t>Unglazed.</t>
  </si>
  <si>
    <t>Having not over 3229 tiles per square meter, most of which have faces bounded entirely by straight lines.</t>
  </si>
  <si>
    <t>The largest surface area of which is less than 38.7 cm2.</t>
  </si>
  <si>
    <t>Having not over 3229 cubes per square meter, most of which have straight lines.</t>
  </si>
  <si>
    <t>Having not over 3229 finishing ceramics per square meter, most of which have faces bounded entirely by straight lines.</t>
  </si>
  <si>
    <t>Machinery parts.</t>
  </si>
  <si>
    <t>Articles having a hardness equivalent to 9 or more on the mohs scale.</t>
  </si>
  <si>
    <t>Ferrite core memories.</t>
  </si>
  <si>
    <t>Of porcelain or china.</t>
  </si>
  <si>
    <t>Hotel or restaurant ware and other ware not household ware.</t>
  </si>
  <si>
    <t>Valued not over $31.50 per dozen pieces.</t>
  </si>
  <si>
    <t>In any pattern for which the aggregate value of the articles listed in additional u.s. note 6(b) of this chapter is not over $56.</t>
  </si>
  <si>
    <t>Aggregate value not over $200.</t>
  </si>
  <si>
    <t>Aggregate value over $200.</t>
  </si>
  <si>
    <t>Steins with permanently attached pewter lids, candy boxes, decanters, punch bowls, pretzel dishes, tidbit dishes, tiered servers, bonbon dishes, egg cups, spoons and spoon rests, oil and vinegar sets, tumblers and salt and pepper shaker sets.</t>
  </si>
  <si>
    <t>Mugs and other steins.</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</si>
  <si>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</si>
  <si>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</si>
  <si>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Serviette rings.</t>
  </si>
  <si>
    <t>20.8%</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</si>
  <si>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</si>
  <si>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In any pattern for which the aggregate value of the articles listed in additional u.s. note 6(b) of this chapter is not over $38.</t>
  </si>
  <si>
    <t>In any pattern for which the aggregate value of the articles listed in additional u.s. note 6(b) of this chapter is over $38.</t>
  </si>
  <si>
    <t>Steins with permanently attached pewter lids; candy boxes, decanters, punch bowls, pretzel dishes, tidbit dishes, tiered servers, bonbon dishes, egg cups, spoons and spoon rests, oil and vinegar sets, tumblers and salt and pepper shaker sets.</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</si>
  <si>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</si>
  <si>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Statues, statuettes and handmade flowers, valued over $2.50 each and produced by professional sculptors or directly from molds made from original models produced by professional sculptors.</t>
  </si>
  <si>
    <t>Of bone chinaware.</t>
  </si>
  <si>
    <t>Of ceramic tile.</t>
  </si>
  <si>
    <t>Of earthenware, whether or not decorated, having a reddish-colored body and a lustrous glaze, and mottled, streaked or solidly colored brown to black with metallic oxide or salt.</t>
  </si>
  <si>
    <t>Ceramic ferrules of porcelain or china, not exceeding 3 mm in diameter or 25 mm in length, having a fiber channel opening and/or ceramic mating sleeves of alumina or zirconia.</t>
  </si>
  <si>
    <t>Ceramic ferrules of alumina or zirconia, not exceeding 3 mm in diameter or 25 mm in length, having a fiber channel opening and/or ceramic mating sleeves of alumina or zirconia.</t>
  </si>
  <si>
    <t>Of fused quartz or other fused silica.</t>
  </si>
  <si>
    <t>Not over 6 mm in diameter.</t>
  </si>
  <si>
    <t>Of other glass having a linear coefficient of expansion not exceeding 5 x 10-6 per kelvin within a temperature range of 0˚c to 300˚c.</t>
  </si>
  <si>
    <t>Colored throughout the mass (body tinted), opacified, flashed or having an absorbent, reflecting or non-reflecting layer.</t>
  </si>
  <si>
    <t>Wired sheets.</t>
  </si>
  <si>
    <t>Profiles.</t>
  </si>
  <si>
    <t>Having an absorbent, reflecting or non-reflecting layer.</t>
  </si>
  <si>
    <t>In rectangular shape.</t>
  </si>
  <si>
    <t>1¢/kg + 1.6%</t>
  </si>
  <si>
    <t>Measuring not over 0.26 m2 in area.</t>
  </si>
  <si>
    <t>Measuring over 0.26 m2 in area.</t>
  </si>
  <si>
    <t>Measuring over 2 but not over 3.5 mm in thickness.</t>
  </si>
  <si>
    <t>Measuring not over 0.65 m2 in area.</t>
  </si>
  <si>
    <t>Measuring over 0.65 m2 in area.</t>
  </si>
  <si>
    <t>Suitable for use in liquid crystal displays, measuring not over 1.2 mm in thickness and not over 0.8 m2 in area.</t>
  </si>
  <si>
    <t>Measuring less than 10 mm in thickness.</t>
  </si>
  <si>
    <t>14.5¢/m2 + 0.4%</t>
  </si>
  <si>
    <t>Measuring 10 mm or more in thickness.</t>
  </si>
  <si>
    <t>Suitable for use in liquid crystal displays.</t>
  </si>
  <si>
    <t>18.7¢/m2</t>
  </si>
  <si>
    <t>Suitable for use in liquid crystal displays, measuring not over 0.8 m2 in area.</t>
  </si>
  <si>
    <t>14.5¢/m2</t>
  </si>
  <si>
    <t>Wired glass.</t>
  </si>
  <si>
    <t>29.1¢/m2</t>
  </si>
  <si>
    <t>Strips not over 15.2 cm in width, measuring over 2 mm in thickness, and having all longitudinal edges ground or otherwise smoothed or processed.</t>
  </si>
  <si>
    <t>Glass, drawn or blown and not containing wire netting and not surface ground or polished.</t>
  </si>
  <si>
    <t>Of size and shape suitable for incorporation in vehicles, aircraft, spacecraft or vessels.</t>
  </si>
  <si>
    <t>Windshields.</t>
  </si>
  <si>
    <t>Multiple-walled insulating units of glass.</t>
  </si>
  <si>
    <t>Rear-view mirrors for vehicles.</t>
  </si>
  <si>
    <t>Not over 929 cm2 in reflecting area.</t>
  </si>
  <si>
    <t>Over 929 cm2 in reflecting area.</t>
  </si>
  <si>
    <t>Ampoules.</t>
  </si>
  <si>
    <t>Produced by automatic machine.</t>
  </si>
  <si>
    <t>Serum bottles, vials and other pharmaceutical containers.</t>
  </si>
  <si>
    <t>Other containers (with or without their closures).</t>
  </si>
  <si>
    <t>Bulbs for incandescent lamps.</t>
  </si>
  <si>
    <t>Cones.</t>
  </si>
  <si>
    <t>Monochrome glass envelopes, the foregoing certified by the importer as being for actual use in automatic data processing machine data or graphic display cathode ray tubes.</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</si>
  <si>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</si>
  <si>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Valued not over $1 each.</t>
  </si>
  <si>
    <t>Valued over $1 but not over $3 each.</t>
  </si>
  <si>
    <t>Valued over $3 but not over $5 each.</t>
  </si>
  <si>
    <t>Valued over $5 each.</t>
  </si>
  <si>
    <t>Pressed and toughened (specially tempered).</t>
  </si>
  <si>
    <t>Valued not over $0.30 each.</t>
  </si>
  <si>
    <t>28.5%</t>
  </si>
  <si>
    <t>Valued over $0.30 but not over $3 each.</t>
  </si>
  <si>
    <t>22.5%</t>
  </si>
  <si>
    <t>Valued not over $3 each.</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</si>
  <si>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</si>
  <si>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Smokers' articles; perfume bottles fitted with ground glass stoppers.</t>
  </si>
  <si>
    <t>Votive-candle holders.</t>
  </si>
  <si>
    <t>38%</t>
  </si>
  <si>
    <t>Lens blanks (other than for spectacles).</t>
  </si>
  <si>
    <t>Lenses and filters, and parts thereof.</t>
  </si>
  <si>
    <t>Glasses for corrective spectacles.</t>
  </si>
  <si>
    <t>Round.</t>
  </si>
  <si>
    <t>Glass cubes and other glass smallwares, whether or not on a backing, for mosaics or similar decorative purposes.</t>
  </si>
  <si>
    <t>Paving blocks, slabs, bricks, squares, tiles and other articles of pressed or molded glass.</t>
  </si>
  <si>
    <t>Quartz reactor tubes and holders designed for insertion into diffusion and oxidation furnaces for production of semiconductor wafers.</t>
  </si>
  <si>
    <t>Of other glass having a linear coefficient of expansion not exceeding 5 x 10-6 per kelvin within a temperature range of 0°c to 300°c.</t>
  </si>
  <si>
    <t>Microscope slides and micro cover glasses.</t>
  </si>
  <si>
    <t>Imitation pearls and imitation pearl beads of all shapes and colors, drilled or not drilled, but not strung (except temporarily) and not set.</t>
  </si>
  <si>
    <t>Imitation precious or semiprecious stones (except imitation beads thereof).</t>
  </si>
  <si>
    <t>Glass microspheres not exceeding 1 mm in diameter.</t>
  </si>
  <si>
    <t>Glass eyes, except prosthetic articles.</t>
  </si>
  <si>
    <t>Chopped strands, of a length of not more than 50 mm.</t>
  </si>
  <si>
    <t>Rovings.</t>
  </si>
  <si>
    <t>Fiberglass rubber reinforcing yarn, made from electrically nonconductive continuous fiberglass filaments 9 microns in diameter to 11 microns in diameter and impregnated with resorcinol formaldehyde latex treatment for adhesion to polymeric compounds.</t>
  </si>
  <si>
    <t>Mechanically bonded mats.</t>
  </si>
  <si>
    <t>Chemically bonded mats.</t>
  </si>
  <si>
    <t>Chopped strands, of a length more than 50 mm.</t>
  </si>
  <si>
    <t>Fiberglass rubber reinforcing cord, made from electrically nonconductive continuous fiberglass filaments 9 microns in diameter to 11 microns in diameter and impregnated with resorcinol formaldehyde latex treatment for adhesion to polymeric compounds.</t>
  </si>
  <si>
    <t>Fiberglass tire cord fabric woven from electrically nonconductive continuous fiberglass filaments 9 microns in diameter to 11 microns in diameter and impregnated with resorcinol formaldehyde latex treatment for adhesion to polymeric compounds (622).</t>
  </si>
  <si>
    <t>Other (622).</t>
  </si>
  <si>
    <t>Fiberglass tire cord woven from electrically nonconductive continuous fiberglass filaments 9 microns in diameter to 11 microns in diameter and impregnated with resorcinol formaldehyde latex treatment for adhesion to polymeric compounds (622).</t>
  </si>
  <si>
    <t>Veils (thin sheets).</t>
  </si>
  <si>
    <t>Insulation products.</t>
  </si>
  <si>
    <t>Woven.</t>
  </si>
  <si>
    <t>Glass inners for vacuum flasks or for other vacuum vessels.</t>
  </si>
  <si>
    <t>Graded and temporarily strung for convenience of transport.</t>
  </si>
  <si>
    <t>Unworked.</t>
  </si>
  <si>
    <t>Unsorted.</t>
  </si>
  <si>
    <t>Miners' diamonds.</t>
  </si>
  <si>
    <t>Simply sawn, cleaved or bruted.</t>
  </si>
  <si>
    <t>Unworked or simply sawn, cleaved or bruted.</t>
  </si>
  <si>
    <t>Rubies, sapphires and emeralds.</t>
  </si>
  <si>
    <t>Cut but not set, and suitable for use in the manufacture of jewelry.</t>
  </si>
  <si>
    <t>Piezo-electric quartz.</t>
  </si>
  <si>
    <t>Diamonds.</t>
  </si>
  <si>
    <t>Of diamonds.</t>
  </si>
  <si>
    <t>Powder.</t>
  </si>
  <si>
    <t>Bullion and dore.</t>
  </si>
  <si>
    <t>Rectangular or near rectangular shapes, containing 99.5 percent or more by weight of silver and not otherwise marked or decorated than with weight, purity, or other identifying information.</t>
  </si>
  <si>
    <t>Base metals clad with silver, not further worked than semi- manufactured.</t>
  </si>
  <si>
    <t>Gold leaf.</t>
  </si>
  <si>
    <t>Rectangular or near rectangular shapes, containing 99.5 percent or more by weight of gold and not otherwise marked or decorated than with weight, purity, or other identifying information.</t>
  </si>
  <si>
    <t>Monetary.</t>
  </si>
  <si>
    <t>Base metals or silver, clad with gold, not further worked than semimanufactured.</t>
  </si>
  <si>
    <t>Unwrought or in powder form.</t>
  </si>
  <si>
    <t>Unwrought or in powder.</t>
  </si>
  <si>
    <t>Base metals, silver or gold, clad with platinum, not further worked than semimanufactured.</t>
  </si>
  <si>
    <t>Ash containing precious metal or precious metal compounds.</t>
  </si>
  <si>
    <t>Of gold, including metal clad with gold but excluding sweepings containing other precious metals.</t>
  </si>
  <si>
    <t>Of platinum, including metal clad with platinum but excluding sweepings containing other precious metals.</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</si>
  <si>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</si>
  <si>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$18 per dozen pieces or parts.</t>
  </si>
  <si>
    <t>Rope.</t>
  </si>
  <si>
    <t>Mixed link.</t>
  </si>
  <si>
    <t>Clasps and parts thereof.</t>
  </si>
  <si>
    <t>Knives with silver handles.</t>
  </si>
  <si>
    <t>Forks with silver handles.</t>
  </si>
  <si>
    <t>With sterling silver handles.</t>
  </si>
  <si>
    <t>Sets of the foregoing which include two or more knives, forks, spoons or ladles.</t>
  </si>
  <si>
    <t>Sterling silver tableware.</t>
  </si>
  <si>
    <t>Of other precious metal whether or not plated or clad with precious metal.</t>
  </si>
  <si>
    <t>Of base metal clad with precious metal.</t>
  </si>
  <si>
    <t>Catalysts in the form of wire cloth or grill, of platinum.</t>
  </si>
  <si>
    <t>Articles of precious metal, in rectangular or near rectangular shapes, containing 99.5 percent or more by weight of a precious metal and not otherwise marked or decorated than with weight, purity, or other identifying information.</t>
  </si>
  <si>
    <t>Of gold, including metal clad with gold.</t>
  </si>
  <si>
    <t>Of silver, including metal clad with silver.</t>
  </si>
  <si>
    <t>Cultured.</t>
  </si>
  <si>
    <t>Valued not over $40 per piece.</t>
  </si>
  <si>
    <t>Graded semiprecious stones strung temporarily for convenience of transport.</t>
  </si>
  <si>
    <t>Figurines of semiprecious stone.</t>
  </si>
  <si>
    <t>Cuff links and studs.</t>
  </si>
  <si>
    <t>Toy jewelry valued not over 8 cents per piece.</t>
  </si>
  <si>
    <t>Valued over 33 cents per meter.</t>
  </si>
  <si>
    <t>Religious articles of a purely devotional charac- ter designed to be worn on apparel or carried on or about or attached to the person.</t>
  </si>
  <si>
    <t>Necklaces, valued not over 30 cents per dozen, composed wholly of plastic shapes mounted on fiber string.</t>
  </si>
  <si>
    <t>Rosaries and chaplets.</t>
  </si>
  <si>
    <t>Toy jewelry (except parts).</t>
  </si>
  <si>
    <t>Toy jewelry (except parts) valued not over 8 cents per piece.</t>
  </si>
  <si>
    <t>Coin (other than gold coin), not being legal tender.</t>
  </si>
  <si>
    <t>Nonalloy pig iron containing by weight 0.5 percent or less of phosphorus.</t>
  </si>
  <si>
    <t>Nonalloy pig iron containing by weight more than 0.5 percent of phosphorus.</t>
  </si>
  <si>
    <t>Alloy pig iron.</t>
  </si>
  <si>
    <t>Spiegeleisen.</t>
  </si>
  <si>
    <t>Containing by weight more than 2 percent but not more than 4 percent of carbon.</t>
  </si>
  <si>
    <t>Containing by weight more than 4 percent of carbon.</t>
  </si>
  <si>
    <t>Containing by weight not more than 1 percent of carbon.</t>
  </si>
  <si>
    <t>Containing by weight more than 1 percent but not more than 2 percent of carbon.</t>
  </si>
  <si>
    <t>Containing by weight more than 3 percent of calcium.</t>
  </si>
  <si>
    <t>Containing by weight more than 80 percent but not more than 90 percent of silicon.</t>
  </si>
  <si>
    <t>Containing by weight more than 90 percent of silicon.</t>
  </si>
  <si>
    <t>Ferrosilicon manganese.</t>
  </si>
  <si>
    <t>Containing by weight more than 3 percent of carbon.</t>
  </si>
  <si>
    <t>Ferrosilicon chromium.</t>
  </si>
  <si>
    <t>Ferronickel.</t>
  </si>
  <si>
    <t>Ferromolybdenum.</t>
  </si>
  <si>
    <t>Ferrotungsten and ferrosilicon tungsten.</t>
  </si>
  <si>
    <t>Ferrotitanium and ferrosilicon titanium.</t>
  </si>
  <si>
    <t>Ferrovanadium.</t>
  </si>
  <si>
    <t>Containing by weight less than 0.02 percent of phosphorus or sulfur or less than 0.4 percent of silicon.</t>
  </si>
  <si>
    <t>Ferrozirconium.</t>
  </si>
  <si>
    <t>Calcium silicon.</t>
  </si>
  <si>
    <t>Ferrous products obtained by direct reduction of iron ore.</t>
  </si>
  <si>
    <t>Waste and scrap of cast iron.</t>
  </si>
  <si>
    <t>Of stainless steel.</t>
  </si>
  <si>
    <t>Waste and scrap of tinned iron or steel.</t>
  </si>
  <si>
    <t>Turnings, shavings, chips, milling waste, sawdust, filings, trimmings and stampings, whether or not in bundles.</t>
  </si>
  <si>
    <t>Remelting scrap ingots.</t>
  </si>
  <si>
    <t>Granules.</t>
  </si>
  <si>
    <t>Of alloy steel.</t>
  </si>
  <si>
    <t>Ingots.</t>
  </si>
  <si>
    <t>Of rectangular (including square) cross section, the width measuring less than twice the thickness.</t>
  </si>
  <si>
    <t>Other, of rectangular (other than square) cross section.</t>
  </si>
  <si>
    <t>Containing by weight 0.25 percent or more of carbon.</t>
  </si>
  <si>
    <t>Of a thickness of 4.75 mm or more.</t>
  </si>
  <si>
    <t>Of a thickness of less than 4.75 mm.</t>
  </si>
  <si>
    <t>Of high-strength steel.</t>
  </si>
  <si>
    <t>Of a thickness of 3 mm or more but less than 4.75 mm.</t>
  </si>
  <si>
    <t>Of a thickness of less than 3 mm.</t>
  </si>
  <si>
    <t>Of a thickness exceeding 10 mm.</t>
  </si>
  <si>
    <t>Of a thickness of 4.75 mm or more but not exceeding 10 mm.</t>
  </si>
  <si>
    <t>Of a thickness of 3 mm or more.</t>
  </si>
  <si>
    <t>Of a thickness exceeding 1 mm but less than 3 mm.</t>
  </si>
  <si>
    <t>Of a thickness of 0.5 mm or more but not exceeding 1 mm.</t>
  </si>
  <si>
    <t>Of a thickness of less than 0.361 mm (blackplate).</t>
  </si>
  <si>
    <t>Of a thickness of less than 0.5 mm.</t>
  </si>
  <si>
    <t>Of a thickness of 0.5 mm or more.</t>
  </si>
  <si>
    <t>Plated or coated with lead, including terne-plate.</t>
  </si>
  <si>
    <t>Electrolytically plated or coated with zinc.</t>
  </si>
  <si>
    <t>Corrugated.</t>
  </si>
  <si>
    <t>Plated or coated with chromium oxides or with chromium and chromium oxides.</t>
  </si>
  <si>
    <t>Plated or coated with aluminum-zinc alloys.</t>
  </si>
  <si>
    <t>Not coated or plated with metal and not clad.</t>
  </si>
  <si>
    <t>Clad.</t>
  </si>
  <si>
    <t>Electrolytically coated or plated with base metal.</t>
  </si>
  <si>
    <t>Universal mill plate.</t>
  </si>
  <si>
    <t>Other, of a thickness of 4.75 mm or more.</t>
  </si>
  <si>
    <t>Of a thickness exceeding 1.25 mm.</t>
  </si>
  <si>
    <t>Of a thickness exceeding 0.25 mm but not exceeding 1.25 mm.</t>
  </si>
  <si>
    <t>Of a thickness not exceeding 0.25 mm.</t>
  </si>
  <si>
    <t>Of a thickness exceeding 0.25 mm.</t>
  </si>
  <si>
    <t>Plated or coated with tin.</t>
  </si>
  <si>
    <t>Of a thickness exceeding 0.25 mm or more.</t>
  </si>
  <si>
    <t>Of a width of less than 300 mm.</t>
  </si>
  <si>
    <t>Otherwise plated or coated.</t>
  </si>
  <si>
    <t>Concrete reinforcing bars and rods.</t>
  </si>
  <si>
    <t>Other, of free-cutting steel.</t>
  </si>
  <si>
    <t>Not tempered, not treated and not partly manufactured.</t>
  </si>
  <si>
    <t>Containing by weight 0.6 percent or more of carbon.</t>
  </si>
  <si>
    <t>Forged.</t>
  </si>
  <si>
    <t>Of rectangular (other than square) cross-section.</t>
  </si>
  <si>
    <t>Of free-cutting steel, not further worked than cold-formed or cold-finished.</t>
  </si>
  <si>
    <t>Other, not further worked than cold-formed or cold-finished.</t>
  </si>
  <si>
    <t>Not cold-formed.</t>
  </si>
  <si>
    <t>Cold-formed.</t>
  </si>
  <si>
    <t>U, i or h sections, not further worked than hot-rolled, hot-drawn or extruded, of a height of less than 80 mm.</t>
  </si>
  <si>
    <t>L sections.</t>
  </si>
  <si>
    <t>T sections.</t>
  </si>
  <si>
    <t>U sections.</t>
  </si>
  <si>
    <t>I sections (standard beams).</t>
  </si>
  <si>
    <t>H sections.</t>
  </si>
  <si>
    <t>L or t sections, not further worked than hot-rolled, hot-drawn or extruded, of a height of 80 mm or more.</t>
  </si>
  <si>
    <t>Other angles, shapes and sections, not further worked than hot-rolled, hot-drawn or extruded.</t>
  </si>
  <si>
    <t>Obtained from flat-rolled products.</t>
  </si>
  <si>
    <t>Cold-formed or cold-finished from flat-rolled products.</t>
  </si>
  <si>
    <t>With a diameter of less than 1.5 mm.</t>
  </si>
  <si>
    <t>With a diameter of 1.5 mm or more.</t>
  </si>
  <si>
    <t>Other wire.</t>
  </si>
  <si>
    <t>Flat wire.</t>
  </si>
  <si>
    <t>Round wire.</t>
  </si>
  <si>
    <t>With a diameter of 1.5 mm or more and containing by weight less than 0.25 percent of carbon.</t>
  </si>
  <si>
    <t>Containing by weight less than 0.25 percent of carbon.</t>
  </si>
  <si>
    <t>Coated with plastics.</t>
  </si>
  <si>
    <t>Ingots and other primary forms.</t>
  </si>
  <si>
    <t>Of a width of 300 mm or more.</t>
  </si>
  <si>
    <t>Razor blade steel.</t>
  </si>
  <si>
    <t>Bars and rods, hot-rolled, in irregularly wound coils, of stainless steel.</t>
  </si>
  <si>
    <t>Of circular cross-section.</t>
  </si>
  <si>
    <t>Bars and rods, not further worked than cold-formed or cold-finished.</t>
  </si>
  <si>
    <t>Other bars and rods.</t>
  </si>
  <si>
    <t>Hot-rolled, not drilled, not punched and not otherwise advanced.</t>
  </si>
  <si>
    <t>Grain-oriented.</t>
  </si>
  <si>
    <t>Of tool steel.</t>
  </si>
  <si>
    <t>Heat-resisting steel.</t>
  </si>
  <si>
    <t>Otherwise plated or coated with zinc.</t>
  </si>
  <si>
    <t>Of high-speed steel.</t>
  </si>
  <si>
    <t>Of chipper knife steel.</t>
  </si>
  <si>
    <t>Of silico-manganese steel.</t>
  </si>
  <si>
    <t>Not tempered, not treated, and not partly manufactured.</t>
  </si>
  <si>
    <t>Bars and rods, of high-speed steel.</t>
  </si>
  <si>
    <t>Of ball-bearing steel.</t>
  </si>
  <si>
    <t>Of chipper knife steel, not cold-formed.</t>
  </si>
  <si>
    <t>Other bars and rods, not further worked than forged.</t>
  </si>
  <si>
    <t>Of tool steel (other than high-speed steel).</t>
  </si>
  <si>
    <t>Hollow drill bars and rods.</t>
  </si>
  <si>
    <t>Sheet piling.</t>
  </si>
  <si>
    <t>Of iron or nonalloy steel.</t>
  </si>
  <si>
    <t>Switch blades, crossing frogs, point rods and other crossing pieces.</t>
  </si>
  <si>
    <t>Fish-plates and sole plates.</t>
  </si>
  <si>
    <t>Sleepers (cross-ties).</t>
  </si>
  <si>
    <t>Tubes, pipes and hollow profiles, of cast iron.</t>
  </si>
  <si>
    <t>Of other alloy steel.</t>
  </si>
  <si>
    <t>Drill pipe of stainless steel.</t>
  </si>
  <si>
    <t>Threaded or coupled.</t>
  </si>
  <si>
    <t>Tubing.</t>
  </si>
  <si>
    <t>Hollow bars.</t>
  </si>
  <si>
    <t>Of an external diameter of less than 19 mm.</t>
  </si>
  <si>
    <t>Suitable for use in the manufacture of ball or roller bearings.</t>
  </si>
  <si>
    <t>Suitable for use in boilers, superheaters, heat exchangers, condensers, refining furnaces and feedwater heaters.</t>
  </si>
  <si>
    <t>Of heat-resisting steel.</t>
  </si>
  <si>
    <t>Tapered pipes and tubes of steel principally used as parts of illuminating articles.</t>
  </si>
  <si>
    <t>Welded, of stainless steel.</t>
  </si>
  <si>
    <t>Having a wall thickness of less than 1.65 mm.</t>
  </si>
  <si>
    <t>Tapered steel pipes and tubes principally used as parts of illuminating articles.</t>
  </si>
  <si>
    <t>Having a wall thickness of 1.65 mm or more.</t>
  </si>
  <si>
    <t>Of nonmalleable cast iron.</t>
  </si>
  <si>
    <t>Ductile fittings.</t>
  </si>
  <si>
    <t>Not machined, not tooled and not otherwise processed after forging.</t>
  </si>
  <si>
    <t>Sleeves (couplings).</t>
  </si>
  <si>
    <t>Butt welding fittings.</t>
  </si>
  <si>
    <t>Of alloy steel (except stainless steel).</t>
  </si>
  <si>
    <t>With an inside diameter of 360 mm or more.</t>
  </si>
  <si>
    <t>Bridges and bridge sections.</t>
  </si>
  <si>
    <t>Towers and lattice masts.</t>
  </si>
  <si>
    <t>Equipment for scaffolding, shuttering, propping or pit- propping.</t>
  </si>
  <si>
    <t>Not in part of alloy steel.</t>
  </si>
  <si>
    <t>Steel grating.</t>
  </si>
  <si>
    <t>Reservoirs, tanks, vats and similar containers for any material (other than compressed or liquefied gas), of iron or steel, of a capacity exceeding 300 liters, whether or not lined or heat insulated, but not fitted with mechanical or thermal equipment.</t>
  </si>
  <si>
    <t>Of a capacity of 50 liters or more.</t>
  </si>
  <si>
    <t>Cans which are to be closed by soldering or crimping.</t>
  </si>
  <si>
    <t>Containers for compressed or liquefied gas, of iron or steel.</t>
  </si>
  <si>
    <t>Fitted with fittings or made up into articles.</t>
  </si>
  <si>
    <t>Of brass plated wire.</t>
  </si>
  <si>
    <t>Barbed wire of iron or steel; twisted hoop or single flat wire, barbed or not, and loosely twisted double wire, of a kind used for fencing, of iron or steel.</t>
  </si>
  <si>
    <t>With meshes not finer than 12 wires to the lineal centimeter in warp or filling.</t>
  </si>
  <si>
    <t>With meshes finer than 12 but not finer than 36 wires to the lineal centimeter in warp or filling.</t>
  </si>
  <si>
    <t>With 94 or more wires to the lineal centimeter.</t>
  </si>
  <si>
    <t>Grill, netting and fencing, welded at the intersection, of wire with a maximum cross-sectional dimension of 3 mm or more and having a mesh size of 100 cm2 or more.</t>
  </si>
  <si>
    <t>Wire fencing plated or coated with zinc, whether or not covered with plastic material.</t>
  </si>
  <si>
    <t>Other:.</t>
  </si>
  <si>
    <t>Plated or coated with zinc.</t>
  </si>
  <si>
    <t>Not cut to shape.</t>
  </si>
  <si>
    <t>Cut to shape.</t>
  </si>
  <si>
    <t>Expanded metal.</t>
  </si>
  <si>
    <t>Roller chain.</t>
  </si>
  <si>
    <t>Other chain.</t>
  </si>
  <si>
    <t>Parts.</t>
  </si>
  <si>
    <t>Not over 8 mm in diameter.</t>
  </si>
  <si>
    <t>Over 8 mm in diameter.</t>
  </si>
  <si>
    <t>Stud link.</t>
  </si>
  <si>
    <t>Not over 10 mm in diameter.</t>
  </si>
  <si>
    <t>Over 10 mm in diameter.</t>
  </si>
  <si>
    <t>Other parts.</t>
  </si>
  <si>
    <t>Anchors, grapnels and parts thereof, of iron or steel.</t>
  </si>
  <si>
    <t>Thumb tacks.</t>
  </si>
  <si>
    <t>Not threaded.</t>
  </si>
  <si>
    <t>Threaded.</t>
  </si>
  <si>
    <t>Made of round wire.</t>
  </si>
  <si>
    <t>Of two or more pieces.</t>
  </si>
  <si>
    <t>Coach screws.</t>
  </si>
  <si>
    <t>Other wood screws.</t>
  </si>
  <si>
    <t>Screw hooks and screw rings.</t>
  </si>
  <si>
    <t>Having shanks or threads with a diameter of less than 6 mm.</t>
  </si>
  <si>
    <t>Having shanks or threads with a diameter of 6 mm or more.</t>
  </si>
  <si>
    <t>Bolts and bolts and their nuts or washers entered or exported in the same shipment.</t>
  </si>
  <si>
    <t>Machine screws 9.5 mm or more in length and 3.2 mm or more in diameter (not including cap screws).</t>
  </si>
  <si>
    <t>Studs.</t>
  </si>
  <si>
    <t>Nuts.</t>
  </si>
  <si>
    <t>Spring washers and other lock washers.</t>
  </si>
  <si>
    <t>Other washers.</t>
  </si>
  <si>
    <t>Rivets.</t>
  </si>
  <si>
    <t>Cotters and cotter pins.</t>
  </si>
  <si>
    <t>Safety pins.</t>
  </si>
  <si>
    <t>Dressmakers' or common pins.</t>
  </si>
  <si>
    <t>Sewing, darning or embroidery needles.</t>
  </si>
  <si>
    <t>To be used in motor vehicles having a g.v.w. not exceeding 4 metric tons.</t>
  </si>
  <si>
    <t>Suitable for motor-vehicle suspension.</t>
  </si>
  <si>
    <t>Hairsprings.</t>
  </si>
  <si>
    <t>Portable.</t>
  </si>
  <si>
    <t>Stoves or ranges:.</t>
  </si>
  <si>
    <t>For liquid fuel.</t>
  </si>
  <si>
    <t>Other, including appliances for solid fuel.</t>
  </si>
  <si>
    <t>Cooking chambers, whether or not assembled.</t>
  </si>
  <si>
    <t>Top surface panels with or without burners or controls.</t>
  </si>
  <si>
    <t>Door assemblies, incorporating more than one of the following: inner panel, outer panel, window, insulation.</t>
  </si>
  <si>
    <t>Of cast iron.</t>
  </si>
  <si>
    <t>Iron or steel wool; pot scourers and scouring or polishing pads, gloves and the like.</t>
  </si>
  <si>
    <t>Coated or plated with precious metal.</t>
  </si>
  <si>
    <t>Of cast iron, enameled.</t>
  </si>
  <si>
    <t>Of iron (other than cast iron) or steel, enameled.</t>
  </si>
  <si>
    <t>Coated or plated with silver.</t>
  </si>
  <si>
    <t>Of tinplate.</t>
  </si>
  <si>
    <t>Cookingware.</t>
  </si>
  <si>
    <t>Sinks and wash basins, of stainless steel.</t>
  </si>
  <si>
    <t>Grinding balls and similar articles for mills.</t>
  </si>
  <si>
    <t>Articles of iron or steel wire.</t>
  </si>
  <si>
    <t>Cable or inner wire for caliper and cantilever brakes and casing therefor, whether or not cut to length.</t>
  </si>
  <si>
    <t>Containers of a kind normally carried on the person, in the pocket or in the handbag.</t>
  </si>
  <si>
    <t>Horse and mule shoes.</t>
  </si>
  <si>
    <t>Copper mattes; cement copper (precipitated copper).</t>
  </si>
  <si>
    <t>Unrefined copper; copper anodes for electrolytic refining.</t>
  </si>
  <si>
    <t>Cathodes and sections of cathodes.</t>
  </si>
  <si>
    <t>Wire bars.</t>
  </si>
  <si>
    <t>Billets.</t>
  </si>
  <si>
    <t>Copper-zinc base alloys (brass).</t>
  </si>
  <si>
    <t>Copper-tin base alloys (bronze).</t>
  </si>
  <si>
    <t>Other copper alloys.</t>
  </si>
  <si>
    <t>Spent anodes; waste and scrap with a copper content of less than 94 percent by weight.</t>
  </si>
  <si>
    <t>Containing by weight 5 percent or more but not more than 15 percent of phosphorus.</t>
  </si>
  <si>
    <t>Powders of non-lamellar structure.</t>
  </si>
  <si>
    <t>Powders of lamellar structure; flakes.</t>
  </si>
  <si>
    <t>Hollow profiles.</t>
  </si>
  <si>
    <t>Bars and rods.</t>
  </si>
  <si>
    <t>Low fuming brazing rods.</t>
  </si>
  <si>
    <t>Having a rectangular cross section.</t>
  </si>
  <si>
    <t>Hollow.</t>
  </si>
  <si>
    <t>Of copper-nickel base alloys (cupro-nickel) or copper-nickel-zinc base alloys (nickel silver).</t>
  </si>
  <si>
    <t>Bars and rods of copper-nickel base alloys (cupro-nickel) or copper-nickel-zinc base alloys (nickel silver).</t>
  </si>
  <si>
    <t>With a maximum cross-sectional dimension over 9.5 mm.</t>
  </si>
  <si>
    <t>With a maximum cross-sectional dimension over 6 mm but not over 9.5 mm.</t>
  </si>
  <si>
    <t>Of copper-zinc base alloys (brass).</t>
  </si>
  <si>
    <t>Coated or plated with metal.</t>
  </si>
  <si>
    <t>Not coated or plated with metal.</t>
  </si>
  <si>
    <t>Of a thickness of 5 mm or more.</t>
  </si>
  <si>
    <t>Of a thickness of less than 5 mm.</t>
  </si>
  <si>
    <t>Of a width of 500 mm or more.</t>
  </si>
  <si>
    <t>Of a width of less than 500 mm.</t>
  </si>
  <si>
    <t>In coils.</t>
  </si>
  <si>
    <t>Of copper-nickel base alloys (cupro-nickel) or copper- nickel-zinc base alloys (nickel silver).</t>
  </si>
  <si>
    <t>Of refined copper.</t>
  </si>
  <si>
    <t>Of copper alloys.</t>
  </si>
  <si>
    <t>Copper clad laminates.</t>
  </si>
  <si>
    <t>Of copper-nickel base alloys (cupro-nickel) or copper-nickel-zinc base alloys (nickel-silver).</t>
  </si>
  <si>
    <t>Stranded wire.</t>
  </si>
  <si>
    <t>Nails and tacks, drawing pins, staples and similar articles.</t>
  </si>
  <si>
    <t>Washers (including spring washers).</t>
  </si>
  <si>
    <t>Screws for wood.</t>
  </si>
  <si>
    <t>Muntz or yellow metal bolts.</t>
  </si>
  <si>
    <t>Other screws and bolts; nuts.</t>
  </si>
  <si>
    <t>Table, kitchen or other household articles and parts thereof; pot scourers and scouring or polishing pads, gloves and the like.</t>
  </si>
  <si>
    <t>Cast, molded, stamped or forged, but not further worked.</t>
  </si>
  <si>
    <t>Fourdrinier wires, seamed or not seamed, suitable for use in papermaking machines, with 94 or more wires to the lineal centimeter.</t>
  </si>
  <si>
    <t>Copper springs.</t>
  </si>
  <si>
    <t>Chain and parts thereof.</t>
  </si>
  <si>
    <t>Nickel mattes.</t>
  </si>
  <si>
    <t>Nickel oxide sinters and other intermediate products of nickel metallurgy.</t>
  </si>
  <si>
    <t>Nickel, not alloyed.</t>
  </si>
  <si>
    <t>Nickel alloys.</t>
  </si>
  <si>
    <t>Nickel waste and scrap.</t>
  </si>
  <si>
    <t>Nickel powders and flakes.</t>
  </si>
  <si>
    <t>Not exceeding 0.15 mm in thickness.</t>
  </si>
  <si>
    <t>Of nickel, not alloyed.</t>
  </si>
  <si>
    <t>Of nickel alloys.</t>
  </si>
  <si>
    <t>Tube or pipe fittings.</t>
  </si>
  <si>
    <t>Cloth, grill and netting, of nickel wire.</t>
  </si>
  <si>
    <t>Of uniform cross section throughout its length, the least cross-sectional dimension of which is not greater than 9.5 mm, in coils.</t>
  </si>
  <si>
    <t>Containing 25 percent or more by weight of silicon.</t>
  </si>
  <si>
    <t>Aluminum waste and scrap.</t>
  </si>
  <si>
    <t>Having a round cross section.</t>
  </si>
  <si>
    <t>Other profiles.</t>
  </si>
  <si>
    <t>Of which the maximum cross-sectional dimension exceeds 7 mm.</t>
  </si>
  <si>
    <t>Not clad.</t>
  </si>
  <si>
    <t>Of a thickness not exceeding 0.01 mm.</t>
  </si>
  <si>
    <t>Of a thickness exceeding 0.01 mm.</t>
  </si>
  <si>
    <t>Etched capacitor foil.</t>
  </si>
  <si>
    <t>Cut to shape, of a thickness not exceeding 0.15 mm.</t>
  </si>
  <si>
    <t>Covered or decorated with a character, design, fancy effect or pattern.</t>
  </si>
  <si>
    <t>Of aluminum, not alloyed.</t>
  </si>
  <si>
    <t>Of aluminum alloys.</t>
  </si>
  <si>
    <t>Aluminum tube or pipe fittings (for example, couplings, elbows, sleeves).</t>
  </si>
  <si>
    <t>Aluminum reservoirs, tanks, vats and similar containers, for any material (other than compressed or liquefied gas), of a capacity exceeding 300 liters, whether or not lined or heat insulated, but not fitted with mechanical or thermal equipment.</t>
  </si>
  <si>
    <t>Collapsible tubular containers.</t>
  </si>
  <si>
    <t>Of a capacity not exceeding 20 liters.</t>
  </si>
  <si>
    <t>Aluminum containers for compressed or liquefied gas.</t>
  </si>
  <si>
    <t>Not fitted with fittings and not made up into articles.</t>
  </si>
  <si>
    <t>Electrical conductors.</t>
  </si>
  <si>
    <t>Pot scourers and scouring or polishing pads, gloves and the like.</t>
  </si>
  <si>
    <t>Cast.</t>
  </si>
  <si>
    <t>Sanitary ware and parts thereof.</t>
  </si>
  <si>
    <t>Nails, tacks and staples.</t>
  </si>
  <si>
    <t>Having shanks, threads or holes over 6 mm in diameter.</t>
  </si>
  <si>
    <t>Cloth, grill, netting and fencing, of aluminum wire.</t>
  </si>
  <si>
    <t>Luggage frames.</t>
  </si>
  <si>
    <t>Refined lead.</t>
  </si>
  <si>
    <t>2.5% on the value of the lead content</t>
  </si>
  <si>
    <t>Containing by weight antimony as the principal other element.</t>
  </si>
  <si>
    <t>Lead bullion.</t>
  </si>
  <si>
    <t>Lead waste and scrap.</t>
  </si>
  <si>
    <t>Sheets, strip and foil of a thickness (excluding any backing) not exceeding 0.2 mm.</t>
  </si>
  <si>
    <t>Powders and flakes.</t>
  </si>
  <si>
    <t>Lead bars, rods, profiles and wire.</t>
  </si>
  <si>
    <t>Lead tubes, pipes and tube or pipe fittings (for example, couplings, elbows, sleeves).</t>
  </si>
  <si>
    <t>Containing by weight 99.99 percent or more of zinc.</t>
  </si>
  <si>
    <t>Casting-grade zinc.</t>
  </si>
  <si>
    <t>Zinc alloys.</t>
  </si>
  <si>
    <t>Zinc waste and scrap.</t>
  </si>
  <si>
    <t>Zinc dust.</t>
  </si>
  <si>
    <t>Powders.</t>
  </si>
  <si>
    <t>Zinc bars, rods, profiles and wire.</t>
  </si>
  <si>
    <t>Zinc plates, sheets, strip and foil.</t>
  </si>
  <si>
    <t>Articles of a type used for household, table or kitchen use; toilet and sanitary wares; all the foregoing and parts thereof of zinc.</t>
  </si>
  <si>
    <t>Zinc tubes, pipes and tube or pipe fittings (for example, couplings, elbows, sleeves).</t>
  </si>
  <si>
    <t>Tin, not alloyed.</t>
  </si>
  <si>
    <t>Tin alloys.</t>
  </si>
  <si>
    <t>Tin waste and scrap.</t>
  </si>
  <si>
    <t>Tin bars, rods, profiles and wire.</t>
  </si>
  <si>
    <t>Articles not elsewhere specified or included of a type used for household, table or kitchen use; toilet and sanitary wares; all the foregoing not coated or plated with precious metal.</t>
  </si>
  <si>
    <t>Tin plates, sheets and strip, of a thickness exceeding 0.2 mm.</t>
  </si>
  <si>
    <t>Tin foil (whether or not printed or backed with paper, paperboard, plastics or similar backing materials), of a thickness (excluding any backing) not exceeding 0.2 mm.</t>
  </si>
  <si>
    <t>Tin tubes, pipes and tube or pipe fittings (for example, couplings, elbows, sleeves).</t>
  </si>
  <si>
    <t>Unwrought tungsten, including bars and rods obtained simply by sintering.</t>
  </si>
  <si>
    <t>Wire.</t>
  </si>
  <si>
    <t>Waste and scrap.</t>
  </si>
  <si>
    <t>Bars and rods, other than those obtained simply by sintering, profiles, plates, sheets, strip and foil.</t>
  </si>
  <si>
    <t>9.1¢/kg on molybdenum content + 1.2%</t>
  </si>
  <si>
    <t>Unwrought molybdenum, including bars and rods obtained simply by sintering.</t>
  </si>
  <si>
    <t>13.9¢/kg on molybdenum content + 1.9%</t>
  </si>
  <si>
    <t>Unwrought tantalum, including bars and rods obtained simply by sintering; powders.</t>
  </si>
  <si>
    <t>Crucibles.</t>
  </si>
  <si>
    <t>Containing at least 99.8 percent by weight of magnesium.</t>
  </si>
  <si>
    <t>Raspings, turnings and granules, graded according to size; powders.</t>
  </si>
  <si>
    <t>14.8¢/kg on magnesium content + 3.5%</t>
  </si>
  <si>
    <t>Alloys.</t>
  </si>
  <si>
    <t>Containing more than 99.99 percent of bismuth, by weight.</t>
  </si>
  <si>
    <t>Unwrought titanium; powders.</t>
  </si>
  <si>
    <t>Articles of titanium.</t>
  </si>
  <si>
    <t>Containing less than 1 part hafnium to 500 parts zirconium by weight.</t>
  </si>
  <si>
    <t>Unwrought antimony; powders.</t>
  </si>
  <si>
    <t>Flake containing at least 99.5 percent by weight manganese.</t>
  </si>
  <si>
    <t>Unwrought; powders.</t>
  </si>
  <si>
    <t>Unwrought; waste and scrap; powders.</t>
  </si>
  <si>
    <t>Unwrought cadmium; powders.</t>
  </si>
  <si>
    <t>Gallium.</t>
  </si>
  <si>
    <t>Indium.</t>
  </si>
  <si>
    <t>Niobium (columbium).</t>
  </si>
  <si>
    <t>Unwrought.</t>
  </si>
  <si>
    <t>Vanadium.</t>
  </si>
  <si>
    <t>Germanium.</t>
  </si>
  <si>
    <t>Cermets and articles thereof, including waste and scrap.</t>
  </si>
  <si>
    <t>Spades and shovels, and parts thereof.</t>
  </si>
  <si>
    <t>Mattocks, picks, hoes and rakes, and parts thereof.</t>
  </si>
  <si>
    <t>Machetes, and parts thereof.</t>
  </si>
  <si>
    <t>Secateurs and similar one-handed pruners and shears (including poultry shears), and parts thereof.</t>
  </si>
  <si>
    <t>1¢ each + 2.8%</t>
  </si>
  <si>
    <t>Hedge shears, two-handed pruning shears and similar two-handed shears, and parts thereof.</t>
  </si>
  <si>
    <t>Grass shears, and parts thereof.</t>
  </si>
  <si>
    <t>2¢ each + 5.1%</t>
  </si>
  <si>
    <t>Forks, and parts thereof.</t>
  </si>
  <si>
    <t>Handsaws, and parts (except blades) thereof.</t>
  </si>
  <si>
    <t>Bandsaw blades, and parts thereof.</t>
  </si>
  <si>
    <t>With working part of steel.</t>
  </si>
  <si>
    <t>With cutting parts containing by weight over 0.2 percent of chromium, molybdenum, or tungsten or over 0.1 percent of vanadium.</t>
  </si>
  <si>
    <t>Hacksaw blades.</t>
  </si>
  <si>
    <t>Other (including parts).</t>
  </si>
  <si>
    <t>Not over 11 cm in length.</t>
  </si>
  <si>
    <t>Over 11 cm but not over 17 cm in length.</t>
  </si>
  <si>
    <t>Over 17 cm in length.</t>
  </si>
  <si>
    <t>Tweezers.</t>
  </si>
  <si>
    <t>Slip joint pliers.</t>
  </si>
  <si>
    <t>Other (except parts).</t>
  </si>
  <si>
    <t>12¢/doz. + 5.5%</t>
  </si>
  <si>
    <t>Metal cutting shears and similar tools, and parts thereof.</t>
  </si>
  <si>
    <t>With cutting part containing by weight over 0.2 percent of chromium, molybdenum, or tungsten or over 0.1 percent of vanadium.</t>
  </si>
  <si>
    <t>Nonadjustable, and parts thereof.</t>
  </si>
  <si>
    <t>Adjustable, and parts thereof.</t>
  </si>
  <si>
    <t>Socket wrenches, with or without handles, drives and extensions, and parts thereof.</t>
  </si>
  <si>
    <t>Drilling, threading or tapping tools, and parts thereof.</t>
  </si>
  <si>
    <t>With heads not over 1.5 kg each.</t>
  </si>
  <si>
    <t>With heads over 1.5 kg each.</t>
  </si>
  <si>
    <t>Screwdrivers, and parts thereof.</t>
  </si>
  <si>
    <t>Carving and butcher steels, with or without handles.</t>
  </si>
  <si>
    <t>2.2¢/kg + 5%</t>
  </si>
  <si>
    <t>Pipe tools, and parts thereof.</t>
  </si>
  <si>
    <t>Powder-actuated handtools, and parts thereof.</t>
  </si>
  <si>
    <t>Crowbars, track tools and wedges, and parts thereof.</t>
  </si>
  <si>
    <t>Caulking guns.</t>
  </si>
  <si>
    <t>1.5¢/kg + 3.5%</t>
  </si>
  <si>
    <t>Blow torches and similar self-contained torches, and parts thereof.</t>
  </si>
  <si>
    <t>Vises, clamps and the like, and parts thereof.</t>
  </si>
  <si>
    <t>Anvils; portable forges; hand- or pedal-operated grinding wheels with frameworks; base metal parts thereof.</t>
  </si>
  <si>
    <t>Sets of articles of two or more of the foregoing subheadings.</t>
  </si>
  <si>
    <t>The rate of duty applicable to that article in the set subject to the highest rate of duty</t>
  </si>
  <si>
    <t>Tools of two or more of headings 8202 to 8205, put up in sets for retail sale.</t>
  </si>
  <si>
    <t>With working part of cermets.</t>
  </si>
  <si>
    <t>Dies for drawing or extruding metal, and parts thereof.</t>
  </si>
  <si>
    <t>Suitable for cutting metal, and parts thereof.</t>
  </si>
  <si>
    <t>Not suitable for cutting metal, and parts thereof.</t>
  </si>
  <si>
    <t>For handtools, and parts thereof.</t>
  </si>
  <si>
    <t>Tools for boring or broaching, and parts thereof.</t>
  </si>
  <si>
    <t>Files and rasps, including rotary files and rasps, and parts thereof.</t>
  </si>
  <si>
    <t>Cutting tools with cutting part containing by weight over 0.2 percent of chromium, molybdenum, or tungsten or over 0.1 percent of vanadium.</t>
  </si>
  <si>
    <t>For metal working, and parts thereof.</t>
  </si>
  <si>
    <t>For wood working, and parts thereof.</t>
  </si>
  <si>
    <t>For kitchen appliances or for machines used by the food industry, and parts thereof.</t>
  </si>
  <si>
    <t>Lawnmower blades.</t>
  </si>
  <si>
    <t>For shoe machinery.</t>
  </si>
  <si>
    <t>Plates, sticks, tips and the like for tools, unmounted, of cermets.</t>
  </si>
  <si>
    <t>Hand-operated mechanical appliances, weighing 10 kg or less, used in the preparation, conditioning or serving of food or drink, and base metal parts thereof.</t>
  </si>
  <si>
    <t>Sets of assorted articles.</t>
  </si>
  <si>
    <t>Knives with silver-plated handles.</t>
  </si>
  <si>
    <t>Valued under 25¢ each, not over 25.9 cm in overall length.</t>
  </si>
  <si>
    <t>0.4¢ each + 6.4%</t>
  </si>
  <si>
    <t>0.4¢ each + 6.8%</t>
  </si>
  <si>
    <t>0.9¢ each + 10.6%</t>
  </si>
  <si>
    <t>0.3¢ each + 3.7%</t>
  </si>
  <si>
    <t>Knives with rubber or plastic handles.</t>
  </si>
  <si>
    <t>0.7¢ each + 3.7%</t>
  </si>
  <si>
    <t>0.3¢ each + 4.9%</t>
  </si>
  <si>
    <t>Kitchen and butcher knives.</t>
  </si>
  <si>
    <t>0.8¢ each + 4.6%</t>
  </si>
  <si>
    <t>1¢ each + 4.6%</t>
  </si>
  <si>
    <t>Hunting knives with wood handles.</t>
  </si>
  <si>
    <t>0.4¢ each + 6.1%</t>
  </si>
  <si>
    <t>Knives having other than fixed blades.</t>
  </si>
  <si>
    <t>3¢ each + 5.4%</t>
  </si>
  <si>
    <t>For knives having fixed blades.</t>
  </si>
  <si>
    <t>0.16¢ each + 2.2%</t>
  </si>
  <si>
    <t>1¢ each + 5.4%</t>
  </si>
  <si>
    <t>For table knives having fixed blades.</t>
  </si>
  <si>
    <t>For other knives having fixed blades.</t>
  </si>
  <si>
    <t>Razors.</t>
  </si>
  <si>
    <t>Safety razor blades, including razor blade blanks in strips.</t>
  </si>
  <si>
    <t>Valued not over $1.75/dozen.</t>
  </si>
  <si>
    <t>1.7¢ each + 4.3%</t>
  </si>
  <si>
    <t>Pinking shears, valued over $30/dozen.</t>
  </si>
  <si>
    <t>8¢ each + 8%</t>
  </si>
  <si>
    <t>3¢ each + 3%</t>
  </si>
  <si>
    <t>Paper knives, letter openers, erasing knives, pencil sharpeners (nonmechanical) and blades and other parts thereof.</t>
  </si>
  <si>
    <t>0.3¢ each + 4.2%</t>
  </si>
  <si>
    <t>Cuticle or cornknives, cuticle pushers, nail files, nailcleaners, nail nippers and clippers, all the foregoing used for manicure or pedicure purposes, and parts thereof.</t>
  </si>
  <si>
    <t>In leather containers.</t>
  </si>
  <si>
    <t>Cleavers with their handles.</t>
  </si>
  <si>
    <t>1¢ each + 4.9%</t>
  </si>
  <si>
    <t>0.2¢ each + 3.1%</t>
  </si>
  <si>
    <t>1.4¢ each + 3.2%</t>
  </si>
  <si>
    <t>Sets of assorted articles containing at least one article plated with precious metal.</t>
  </si>
  <si>
    <t>Other sets of assorted articles.</t>
  </si>
  <si>
    <t>Forks.</t>
  </si>
  <si>
    <t>Spoons and ladles.</t>
  </si>
  <si>
    <t>0.9¢ each + 15.8%</t>
  </si>
  <si>
    <t>0.5¢ each + 8.5%</t>
  </si>
  <si>
    <t>Valued under 25¢ each.</t>
  </si>
  <si>
    <t>0.5¢ each + 6.3%</t>
  </si>
  <si>
    <t>0.4¢ each + 4.8%</t>
  </si>
  <si>
    <t>With rubber or plastic handles.</t>
  </si>
  <si>
    <t>0.5¢ each + 3.2%</t>
  </si>
  <si>
    <t>Without their handles.</t>
  </si>
  <si>
    <t>Table forks (including table serving forks) and barbecue forks with wooden handles.</t>
  </si>
  <si>
    <t>0.3¢ each + 4.5%</t>
  </si>
  <si>
    <t>Spoons valued under 25¢ each.</t>
  </si>
  <si>
    <t>With base metal (except stainless steel) or nonmetal handles.</t>
  </si>
  <si>
    <t>Not over 3.8 cm in width.</t>
  </si>
  <si>
    <t>Over 3.8 cm but not over 6.4 cm in width.</t>
  </si>
  <si>
    <t>Over 6.4 cm in width.</t>
  </si>
  <si>
    <t>Locks of a kind used on motor vehicles.</t>
  </si>
  <si>
    <t>Locks of a kind used for furniture.</t>
  </si>
  <si>
    <t>Luggage locks.</t>
  </si>
  <si>
    <t>Clasps and frames with clasps, incorporating locks.</t>
  </si>
  <si>
    <t>Keys presented separately.</t>
  </si>
  <si>
    <t>Designed for motor vehicles.</t>
  </si>
  <si>
    <t>Castors, and parts thereof.</t>
  </si>
  <si>
    <t>Of iron or steel, of aluminum or of zinc.</t>
  </si>
  <si>
    <t>Door closers (except automatic door closers), and parts thereof.</t>
  </si>
  <si>
    <t>Hat-racks, hat pegs, brackets and similar fixtures, and parts thereof.</t>
  </si>
  <si>
    <t>Automatic door closers.</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</si>
  <si>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</si>
  <si>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</si>
  <si>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Fittings for looseleaf binders or files.</t>
  </si>
  <si>
    <t>Staples in strips.</t>
  </si>
  <si>
    <t>Paper clips, and parts thereof.</t>
  </si>
  <si>
    <t>Bells, gongs and the like, and parts thereof.</t>
  </si>
  <si>
    <t>Plated with precious metal, and parts thereof.</t>
  </si>
  <si>
    <t>Photograph, picture or similar frames; mirrors; and parts thereof.</t>
  </si>
  <si>
    <t>Hooks, eyes and eyelets.</t>
  </si>
  <si>
    <t>1.1¢/kg + 2.9%</t>
  </si>
  <si>
    <t>Of iron or steel and not brightened, not lathed and not machined.</t>
  </si>
  <si>
    <t>Beads and spangles of base metal.</t>
  </si>
  <si>
    <t>Buckles and buckle clasps, and parts thereof.</t>
  </si>
  <si>
    <t>Crown corks (including crown seals and caps), and parts thereof.</t>
  </si>
  <si>
    <t>Sign plates, name plates, address plates and similar plates, numbers, letters and other symbols, and parts thereof, of base metal, excluding those of heading 9405.</t>
  </si>
  <si>
    <t>Coated electrodes of base metal, for electric arc-welding.</t>
  </si>
  <si>
    <t>Cored wire of base metal, for electric arc-welding.</t>
  </si>
  <si>
    <t>Lead-tin solders.</t>
  </si>
  <si>
    <t>Nuclear reactors.</t>
  </si>
  <si>
    <t>Machinery and apparatus for isotopic separation, and parts thereof.</t>
  </si>
  <si>
    <t>Fuel elements (cartridges), non-irradiated, and parts thereof.</t>
  </si>
  <si>
    <t>Parts of nuclear reactors.</t>
  </si>
  <si>
    <t>Watertube boilers with a steam production exceeding 45 t per hour.</t>
  </si>
  <si>
    <t>Watertube boilers with a steam production not exceeding 45 t per hour.</t>
  </si>
  <si>
    <t>Other vapor generating boilers, including hybrid boilers.</t>
  </si>
  <si>
    <t>Super-heated water boilers.</t>
  </si>
  <si>
    <t>Boilers.</t>
  </si>
  <si>
    <t>Auxiliary plant for use with boilers of heading 8402 or 8403.</t>
  </si>
  <si>
    <t>Condensers for steam or other vapor power units.</t>
  </si>
  <si>
    <t>Producer gas or water gas generators, with or without their purifiers; acetylene gas generators and similar water process gas generators, with or without their purifiers.</t>
  </si>
  <si>
    <t>Steam turbines.</t>
  </si>
  <si>
    <t>Rotors, finished for final assembly.</t>
  </si>
  <si>
    <t>Rotors, not further advanced than cleaned or machined for removal of fins, gates, sprues, and risers, or to permit location in finishing machinery.</t>
  </si>
  <si>
    <t>Blades, rotating or stationary.</t>
  </si>
  <si>
    <t>Aircraft engines.</t>
  </si>
  <si>
    <t>Outboard motors.</t>
  </si>
  <si>
    <t>Of a cylinder capacity not exceeding 50 cc.</t>
  </si>
  <si>
    <t>To be installed in tractors suitable for agricultural use.</t>
  </si>
  <si>
    <t>To be installed in vehicles of subheading 8701.21, 8701.22, 8701.23, 8701.24 or 8701.29, or heading 8702, 8703 or 8704.</t>
  </si>
  <si>
    <t>To be installed in vehicles specially designed for traveling on snow, golf carts, non-amphibious all-terrain vehicles and burden carriers.</t>
  </si>
  <si>
    <t>Used or rebuilt.</t>
  </si>
  <si>
    <t>To be installed in agricultural or horticultural machinery or equipment.</t>
  </si>
  <si>
    <t>Marine propulsion engines.</t>
  </si>
  <si>
    <t>For aircraft engines.</t>
  </si>
  <si>
    <t>Cast-iron parts, not advanced beyond cleaning, and machined only for the removal of fins, gates, sprues and risers or to permit location in finishing machinery.</t>
  </si>
  <si>
    <t>Aluminum cylinder heads.</t>
  </si>
  <si>
    <t>For marine propulsion engines.</t>
  </si>
  <si>
    <t>Of a power not exceeding 1,000 kw.</t>
  </si>
  <si>
    <t>Of a power exceeding 1,000 kw but not exceeding 10,000 kw.</t>
  </si>
  <si>
    <t>Of a power exceeding 10,000 kw.</t>
  </si>
  <si>
    <t>Parts, including regulators.</t>
  </si>
  <si>
    <t>Aircraft turbines.</t>
  </si>
  <si>
    <t>Reaction engines other than turbojets.</t>
  </si>
  <si>
    <t>Linear acting (cylinders).</t>
  </si>
  <si>
    <t>Hydrojet engines for marine propulsion.</t>
  </si>
  <si>
    <t>Spring-operated and weight-operated motors.</t>
  </si>
  <si>
    <t>Of hydrojet engines for marine propulsion.</t>
  </si>
  <si>
    <t>Pumps for dispensing fuel or lubricants, of the type used in filling-stations or in garages.</t>
  </si>
  <si>
    <t>Hand pumps, other than those of subheading 8413.11 or 8413.19.</t>
  </si>
  <si>
    <t>Fuel-injection pumps for compression-ignition engines.</t>
  </si>
  <si>
    <t>Concrete pumps.</t>
  </si>
  <si>
    <t>Other reciprocating positive displacement pumps.</t>
  </si>
  <si>
    <t>Other rotary positive displacement pumps.</t>
  </si>
  <si>
    <t>Stock pumps imported for use with machines for making cellulosic pulp, paper or paperboard.</t>
  </si>
  <si>
    <t>Pumps.</t>
  </si>
  <si>
    <t>Liquid elevators.</t>
  </si>
  <si>
    <t>Of fuel-injection pumps for compression-ignition engines.</t>
  </si>
  <si>
    <t>Of stock pumps imported for use with machines for making cellulosic pulp, paper or paperboard.</t>
  </si>
  <si>
    <t>Of liquid elevators.</t>
  </si>
  <si>
    <t>Vacuum pumps.</t>
  </si>
  <si>
    <t>Hand- or foot-operated air pumps.</t>
  </si>
  <si>
    <t>Not exceeding 1/4 horsepower.</t>
  </si>
  <si>
    <t>Air compressors mounted on a wheeled chassis for towing.</t>
  </si>
  <si>
    <t>Ceiling fans for permanent installation.</t>
  </si>
  <si>
    <t>Blowers for pipe organs.</t>
  </si>
  <si>
    <t>Fans of a kind used solely or principally for cooling microprocessors, telecommunications apparatus, automatic data processing machines or units of automatic data processing machines.</t>
  </si>
  <si>
    <t>Turbochargers and superchargers.</t>
  </si>
  <si>
    <t>Hoods having a maximum horizontal side not exceeding 120 cm.</t>
  </si>
  <si>
    <t>Gas-tight biological safety cabinets.</t>
  </si>
  <si>
    <t>Other compressors.</t>
  </si>
  <si>
    <t>Of fans (including blowers) and ventilating or recycling hoods.</t>
  </si>
  <si>
    <t>Stators and rotors of goods of subheading 8414.30.</t>
  </si>
  <si>
    <t>Self-contained.</t>
  </si>
  <si>
    <t>Incorporating a refrigerating unit and a valve for reversal of the cooling/heat cycle (reversible heat pumps).</t>
  </si>
  <si>
    <t>Of a kind used for persons, in motor vehicles.</t>
  </si>
  <si>
    <t>Other, incorporating a refrigerating unit.</t>
  </si>
  <si>
    <t>Not incorporating a refrigerating unit.</t>
  </si>
  <si>
    <t>Chassis, chassis bases and outer cabinets.</t>
  </si>
  <si>
    <t>Furnace burners for liquid fuel.</t>
  </si>
  <si>
    <t>Other furnace burners, including combination burners.</t>
  </si>
  <si>
    <t>Mechanical stokers, including their mechanical grates, mechanical ash dischargers and similar appliances.</t>
  </si>
  <si>
    <t>Furnaces and ovens for the roasting, melting or other heat treatment of ores, pyrites or of metals.</t>
  </si>
  <si>
    <t>Bakery ovens, including biscuit ovens.</t>
  </si>
  <si>
    <t>Other, except parts.</t>
  </si>
  <si>
    <t>Combined refrigerator-freezers, fitted with separate external doors or drawers, or combinations thereof.</t>
  </si>
  <si>
    <t>Compression type.</t>
  </si>
  <si>
    <t>Absorption type, electrical.</t>
  </si>
  <si>
    <t>Freezers of the chest type, not exceeding 800 liters capacity.</t>
  </si>
  <si>
    <t>Freezers of the upright type, not exceeding 900 liters capacity.</t>
  </si>
  <si>
    <t>Other furniture (chests, cabinets, display counters, show-cases and the like) for storage and display, incorporating refrigerating or freezing equipment.</t>
  </si>
  <si>
    <t>Heat pumps other than air conditioning machines of heading 8415.</t>
  </si>
  <si>
    <t>Furniture designed to receive refrigerating or freezing equipment.</t>
  </si>
  <si>
    <t>Door assemblies incorporating more than one of the following: inner panel; outer panel; insulation; hinges; handles.</t>
  </si>
  <si>
    <t>Instantaneous gas water heaters.</t>
  </si>
  <si>
    <t>Solar water heaters.</t>
  </si>
  <si>
    <t>Medical, surgical or laboratory sterilizers.</t>
  </si>
  <si>
    <t>For agricultural products.</t>
  </si>
  <si>
    <t>Other, for agricultural products.</t>
  </si>
  <si>
    <t>For wood.</t>
  </si>
  <si>
    <t>Distilling or rectifying plant.</t>
  </si>
  <si>
    <t>Brazed aluminum plate-fin heat exchangers.</t>
  </si>
  <si>
    <t>Machinery containing brazed aluminum plate-fin heat exchangers.</t>
  </si>
  <si>
    <t>Cooking stoves, ranges and ovens.</t>
  </si>
  <si>
    <t>For making paper pulp, paper or paperboard.</t>
  </si>
  <si>
    <t>Molten-salt-cooled acrylic acid reactors.</t>
  </si>
  <si>
    <t>Of instantaneous or storage water heaters.</t>
  </si>
  <si>
    <t>Of machinery and plant for making paper pulp, paper or paperboard.</t>
  </si>
  <si>
    <t>Of heat exchange units.</t>
  </si>
  <si>
    <t>Of molten-salt-cooled acrylic acid reactors; of medical, surgical or laboratory sterilizers.</t>
  </si>
  <si>
    <t>Of electromechanical tools for working in the hand with self-contained electric motor.</t>
  </si>
  <si>
    <t>Textile calendering or rolling machines.</t>
  </si>
  <si>
    <t>Calendering or similar rolling machines for making paper pulp, paper or paperboard.</t>
  </si>
  <si>
    <t>For textile calendering or rolling machines.</t>
  </si>
  <si>
    <t>For calendering or other rolling machines for machines for making paper pulp, paper or paperboard.</t>
  </si>
  <si>
    <t>Of machines for processing textiles.</t>
  </si>
  <si>
    <t>Of machines for making paper pulp, paper or paperboard.</t>
  </si>
  <si>
    <t>Cream separators.</t>
  </si>
  <si>
    <t>Clothes-dryers.</t>
  </si>
  <si>
    <t>For filtering or purifying water.</t>
  </si>
  <si>
    <t>For filtering or purifying beverages other than water.</t>
  </si>
  <si>
    <t>Oil or fuel filters for internal combustion engines.</t>
  </si>
  <si>
    <t>Intake air filters for internal combustion engines.</t>
  </si>
  <si>
    <t>Catalytic converters or particulate filters, whether or not combined, for purifying or filtering exhaust gases from internal combustion engines.</t>
  </si>
  <si>
    <t>Drying chambers for the clothes-dryers of subheading 8421.12 and other parts of clothes-dryers incorporating drying chambers.</t>
  </si>
  <si>
    <t>Furniture designed to receive the clothes-dryers of subheading 8421.12.</t>
  </si>
  <si>
    <t>Of the household type.</t>
  </si>
  <si>
    <t>Machinery for cleaning or drying bottles or other containers.</t>
  </si>
  <si>
    <t>Can-sealing machines.</t>
  </si>
  <si>
    <t>Machines for packaging pipe tobacco; machines for wrapping candy; machines for wrapping cigarette packages; and combination candy cutting and wrapping machines.</t>
  </si>
  <si>
    <t>Water containment chambers for the dishwashing machines of subheading 8422.11 and other parts of dishwashing machines of the household type incorporating water containment chambers.</t>
  </si>
  <si>
    <t>Door assemblies for the dishwashing machines of subheading 8422.11.</t>
  </si>
  <si>
    <t>Of can-sealing machines.</t>
  </si>
  <si>
    <t>Of machines for packaging pipe tobacco, wrapping candy or wrapping cigarette packages, and of combination candy cutting and wrapping machines.</t>
  </si>
  <si>
    <t>Personal weighing machines, including baby scales; household scales.</t>
  </si>
  <si>
    <t>Using electronic means for gauging weights.</t>
  </si>
  <si>
    <t>Constant-weight scales and scales for discharging a predetermined weight of material into a bag or container, including hopper scales.</t>
  </si>
  <si>
    <t>Having a maximum weighing capacity not exceeding 30 kg.</t>
  </si>
  <si>
    <t>Having a maximum weighing capacity exceeding 30 kg but not exceeding 5,000 kg.</t>
  </si>
  <si>
    <t>Using electronic means for gauging.</t>
  </si>
  <si>
    <t>Parts of weighing machinery using electronic means for gauging weight, excluding parts of machines for weighing motor vehicles.</t>
  </si>
  <si>
    <t>Fire extinguishers, whether or not charged.</t>
  </si>
  <si>
    <t>Simple piston pump sprays and powder bellows.</t>
  </si>
  <si>
    <t>Sand blasting machines.</t>
  </si>
  <si>
    <t>Sprayers (except sprayers, self-contained, having a capacity not over 20 liters).</t>
  </si>
  <si>
    <t>Agricultural or horticultural.</t>
  </si>
  <si>
    <t>Mechanical appliances for projecting, dispersing or spraying, of a kind used solely or principally for the manufacture of printed circuits or printed circuit assemblies.</t>
  </si>
  <si>
    <t>Of fire extinguishers.</t>
  </si>
  <si>
    <t>Of simple piston pump sprays and powder bellows.</t>
  </si>
  <si>
    <t>Of sand blasting machines.</t>
  </si>
  <si>
    <t>Powered by electric motor.</t>
  </si>
  <si>
    <t>Built-in jacking systems of a type used in garages.</t>
  </si>
  <si>
    <t>Other jacks and hoists, hydraulic.</t>
  </si>
  <si>
    <t>Overhead traveling cranes on fixed support.</t>
  </si>
  <si>
    <t>Mobile lifting frames on tires and straddle carriers.</t>
  </si>
  <si>
    <t>Tower cranes.</t>
  </si>
  <si>
    <t>Portal or pedestal jib cranes.</t>
  </si>
  <si>
    <t>On tires.</t>
  </si>
  <si>
    <t>Designed for mounting on road vehicles.</t>
  </si>
  <si>
    <t>Rider-type, counterbalanced fork-lift trucks.</t>
  </si>
  <si>
    <t>Other trucks.</t>
  </si>
  <si>
    <t>Passenger or freight elevators other than continuous action; skip hoists.</t>
  </si>
  <si>
    <t>Pneumatic elevators and conveyors.</t>
  </si>
  <si>
    <t>Specially designed for underground use.</t>
  </si>
  <si>
    <t>Other, bucket type.</t>
  </si>
  <si>
    <t>Other, belt type.</t>
  </si>
  <si>
    <t>Escalators and moving walkways.</t>
  </si>
  <si>
    <t>Teleferics, chair lifts, ski draglines; traction mechanisms for funiculars.</t>
  </si>
  <si>
    <t>Industrial robots.</t>
  </si>
  <si>
    <t>Other machinery.</t>
  </si>
  <si>
    <t>Track laying.</t>
  </si>
  <si>
    <t>Graders and levelers.</t>
  </si>
  <si>
    <t>Scrapers.</t>
  </si>
  <si>
    <t>Tamping machines and road rollers.</t>
  </si>
  <si>
    <t>Wheel-type.</t>
  </si>
  <si>
    <t>Backhoes, shovels, clamshells and draglines.</t>
  </si>
  <si>
    <t>Pile-drivers and pile-extractors.</t>
  </si>
  <si>
    <t>Snowplows and snowblowers.</t>
  </si>
  <si>
    <t>Self-propelled.</t>
  </si>
  <si>
    <t>Offshore oil and natural gas drilling and production platforms.</t>
  </si>
  <si>
    <t>Peat excavators.</t>
  </si>
  <si>
    <t>Tamping or compacting machinery.</t>
  </si>
  <si>
    <t>Of machinery of heading 8425.</t>
  </si>
  <si>
    <t>Of machinery of heading 8427.</t>
  </si>
  <si>
    <t>Of passenger or freight elevators other than continuous action, skip hoists or escalators.</t>
  </si>
  <si>
    <t>Buckets, shovels, grabs and grips.</t>
  </si>
  <si>
    <t>Bulldozer or angledozer blades.</t>
  </si>
  <si>
    <t>Of offshore oil and natural gas drilling and production platforms.</t>
  </si>
  <si>
    <t>Of machinery of heading 8426.</t>
  </si>
  <si>
    <t>Plows.</t>
  </si>
  <si>
    <t>Disc harrows.</t>
  </si>
  <si>
    <t>No-till direct seeders, planters and transplanters.</t>
  </si>
  <si>
    <t>Manure spreaders.</t>
  </si>
  <si>
    <t>Fertilizer distributors.</t>
  </si>
  <si>
    <t>Powered, with the cutting device rotating in a horizontal plane.</t>
  </si>
  <si>
    <t>Other mowers, including cutter bars for tractor mounting.</t>
  </si>
  <si>
    <t>Other haymaking machinery.</t>
  </si>
  <si>
    <t>Straw or fodder balers, including pick-up balers.</t>
  </si>
  <si>
    <t>Combine harvester-threshers.</t>
  </si>
  <si>
    <t>Other threshing machinery.</t>
  </si>
  <si>
    <t>Root or tuber harvesting machines.</t>
  </si>
  <si>
    <t>Machines for cleaning, sorting or grading eggs, fruit or other agricultural produce.</t>
  </si>
  <si>
    <t>Of mowers for lawns, parks or sports grounds.</t>
  </si>
  <si>
    <t>Milking machines.</t>
  </si>
  <si>
    <t>Dairy machinery.</t>
  </si>
  <si>
    <t>Machinery.</t>
  </si>
  <si>
    <t>Machinery for preparing animal feeds.</t>
  </si>
  <si>
    <t>Poultry incubators and brooders.</t>
  </si>
  <si>
    <t>Of poultry-keeping machinery or poultry incubators and brooders.</t>
  </si>
  <si>
    <t>Machines for cleaning, sorting or grading seed, grain or dried leguminous vegetables.</t>
  </si>
  <si>
    <t>Bakery machinery and machinery for the manufacture of macaroni, spaghetti or similar products.</t>
  </si>
  <si>
    <t>Machinery for the manufacture of confectionery, cocoa or chocolate.</t>
  </si>
  <si>
    <t>Machinery for sugar manufacture.</t>
  </si>
  <si>
    <t>Brewery machinery.</t>
  </si>
  <si>
    <t>Machinery for the preparation of meat or poultry.</t>
  </si>
  <si>
    <t>Machinery for the preparation of fruits, nuts or vegetables.</t>
  </si>
  <si>
    <t>Of machinery for sugar manufacture.</t>
  </si>
  <si>
    <t>Machinery for making pulp of fibrous cellulosic material.</t>
  </si>
  <si>
    <t>Machinery for making paper or paperboard.</t>
  </si>
  <si>
    <t>Machinery for finishing paper or paperboard.</t>
  </si>
  <si>
    <t>Bed plates, roll bars and other stock-treating parts.</t>
  </si>
  <si>
    <t>Of machinery for making paper or paperboard.</t>
  </si>
  <si>
    <t>Of machinery for finishing paper or paperboard.</t>
  </si>
  <si>
    <t>Cutting machines.</t>
  </si>
  <si>
    <t>Machines for making bags, sacks or envelopes.</t>
  </si>
  <si>
    <t>Machines for making cartons, boxes, cases, tubes, drums or similar containers, other than by molding.</t>
  </si>
  <si>
    <t>Machines for molding articles in paper pulp, paper or paperboard.</t>
  </si>
  <si>
    <t>Machinery, apparatus and equipment.</t>
  </si>
  <si>
    <t>Parts of the foregoing machinery, apparatus or equipment.</t>
  </si>
  <si>
    <t>Plates.</t>
  </si>
  <si>
    <t>Double-width newspaper printing presses.</t>
  </si>
  <si>
    <t>Offset printing machinery, sheet-fed, office type (using sheets with one side not exceeding 22 cm and the other side not exceeding 36 cm in the unfolded state).</t>
  </si>
  <si>
    <t>Other offset printing machinery.</t>
  </si>
  <si>
    <t>Letterpress printing machinery, reel fed, excluding flexographic printing.</t>
  </si>
  <si>
    <t>Letterpress printing machinery, other than reel fed, excluding flexographic printing.</t>
  </si>
  <si>
    <t>Flexographic printing machinery.</t>
  </si>
  <si>
    <t>Gravure printing machinery.</t>
  </si>
  <si>
    <t>Textile printing machinery.</t>
  </si>
  <si>
    <t>Machines which perform two or more of the functions of printing, copying or facsimile transmission, capable of connecting to an automatic data processing machine or to a network.</t>
  </si>
  <si>
    <t>Printer units.</t>
  </si>
  <si>
    <t>Operating by reproducing the original image directly onto the copy (direct process).</t>
  </si>
  <si>
    <t>Operating by reproducing the original image via an intermediate onto the copy (indirect process).</t>
  </si>
  <si>
    <t>Incorporating an optical system.</t>
  </si>
  <si>
    <t>Of the contact type.</t>
  </si>
  <si>
    <t>Thermocopying apparatus.</t>
  </si>
  <si>
    <t>Machines for uses ancillary to printing.</t>
  </si>
  <si>
    <t>Parts for textile printing machinery.</t>
  </si>
  <si>
    <t>Accessory and auxiliary machines which are intended for attachment to an electrostatic photocopier and which do not operate independently of such photocopier.</t>
  </si>
  <si>
    <t>Parts of printer units of subheading 8443.32.10 specified in additional u.s. note 2 to this chapter.</t>
  </si>
  <si>
    <t>Parts of facsimile machines specified in additional u.s. note 3 to this chapter.</t>
  </si>
  <si>
    <t>Parts of photocopying apparatus of subheading 8443.39.20 specified in additional u.s. note 4 to this chapter.</t>
  </si>
  <si>
    <t>Machines for extruding, drawing, texturing or cutting man-made textile materials.</t>
  </si>
  <si>
    <t>Carding machines.</t>
  </si>
  <si>
    <t>Combing machines.</t>
  </si>
  <si>
    <t>Drawing or roving machines.</t>
  </si>
  <si>
    <t>Textile spinning machines.</t>
  </si>
  <si>
    <t>Textile doubling or twisting machines.</t>
  </si>
  <si>
    <t>Textile winding (including weft winding) or reeling machines.</t>
  </si>
  <si>
    <t>For weaving fabrics of a width not exceeding 30 cm.</t>
  </si>
  <si>
    <t>For weaving fabrics of a width exceeding 4.9 m.</t>
  </si>
  <si>
    <t>Power looms for weaving fabrics of a width exceeding 4.9 m.</t>
  </si>
  <si>
    <t>For knitting hosiery.</t>
  </si>
  <si>
    <t>Power driven flat knitting machines over 50.8 cm in width.</t>
  </si>
  <si>
    <t>Warp knitting machines.</t>
  </si>
  <si>
    <t>Braiding and lace-braiding machines.</t>
  </si>
  <si>
    <t>Embroidery machines.</t>
  </si>
  <si>
    <t>Dobbies and jacquards; card reducing, copying, punching or assembling machines for use therewith.</t>
  </si>
  <si>
    <t>Of machines for extruding or drawing man-made textile filaments.</t>
  </si>
  <si>
    <t>Card clothing.</t>
  </si>
  <si>
    <t>Of machines for preparing textile fibers, other than card clothing.</t>
  </si>
  <si>
    <t>Spindles, spindle flyers, spinning rings and ring travellers.</t>
  </si>
  <si>
    <t>Parts of spinning, doubling or twisting machines.</t>
  </si>
  <si>
    <t>Parts of winding or reeling machines.</t>
  </si>
  <si>
    <t>Reeds for looms, healds and heald-frames.</t>
  </si>
  <si>
    <t>Shuttles.</t>
  </si>
  <si>
    <t>Latch needles.</t>
  </si>
  <si>
    <t>Spring-beard needles.</t>
  </si>
  <si>
    <t>Parts of knitting machines.</t>
  </si>
  <si>
    <t>Finishing machinery and parts thereof.</t>
  </si>
  <si>
    <t>Fully automatic machines.</t>
  </si>
  <si>
    <t>Other machines with built-in centrifugal dryer.</t>
  </si>
  <si>
    <t>Machines, each of a dry linen capacity exceeding 10 kg.</t>
  </si>
  <si>
    <t>Tubs and tub assemblies.</t>
  </si>
  <si>
    <t>Furniture designed to receive the machines of subheadings 8450.11 through 8450.20, inclusive.</t>
  </si>
  <si>
    <t>Dry-cleaning machines.</t>
  </si>
  <si>
    <t>Each of a dry linen capacity not exceeding 10 kg.</t>
  </si>
  <si>
    <t>Ironing machines and presses (including fusing presses).</t>
  </si>
  <si>
    <t>Washing, bleaching or dyeing machines.</t>
  </si>
  <si>
    <t>Machines for reeling, unreeling, folding, cutting or pinking textile fabrics.</t>
  </si>
  <si>
    <t>Drying chambers for the drying machines of subheading 8451.21 or 8451.29, and other parts of drying machines incorporating drying chambers.</t>
  </si>
  <si>
    <t>Furniture designed to receive the drying machines of subheading 8451.21 or 8451.29.</t>
  </si>
  <si>
    <t>Sewing machines of the household type.</t>
  </si>
  <si>
    <t>Specially designed to join footwear soles to uppers.</t>
  </si>
  <si>
    <t>Sewing machine needles.</t>
  </si>
  <si>
    <t>Furniture, bases and covers for sewing machines, and parts thereof.</t>
  </si>
  <si>
    <t>Other parts of sewing machines.</t>
  </si>
  <si>
    <t>Machinery for preparing, tanning or working hides, skins or leather.</t>
  </si>
  <si>
    <t>Machinery for making or repairing footwear.</t>
  </si>
  <si>
    <t>Of machinery for making or repairing footwear.</t>
  </si>
  <si>
    <t>Converters.</t>
  </si>
  <si>
    <t>Ingot molds and ladles.</t>
  </si>
  <si>
    <t>Casting machines.</t>
  </si>
  <si>
    <t>Tube mills.</t>
  </si>
  <si>
    <t>Hot or combination hot and cold.</t>
  </si>
  <si>
    <t>Cold.</t>
  </si>
  <si>
    <t>Rolls for rolling mills.</t>
  </si>
  <si>
    <t>Castings or weldments, individually weighing less than 90 tons, for the machines of heading 8455.</t>
  </si>
  <si>
    <t>For working metal.</t>
  </si>
  <si>
    <t>Of a kind used solely or principally for the manufacture of printed circuits, printed circuit assemblies, parts of heading 8517 or parts of automatic data processing units.</t>
  </si>
  <si>
    <t>Of a kind used solely or principally for the manufacture of printed circuits, printed circuit assemblies, parts of heading 8517 or parts of automatic data processing.</t>
  </si>
  <si>
    <t>Water-jet cutting machines.</t>
  </si>
  <si>
    <t>Machining centers.</t>
  </si>
  <si>
    <t>Unit construction machines (single station).</t>
  </si>
  <si>
    <t>Multistation transfer machines.</t>
  </si>
  <si>
    <t>Numerically controlled.</t>
  </si>
  <si>
    <t>Vertical turret lathes.</t>
  </si>
  <si>
    <t>Way-type unit head machines.</t>
  </si>
  <si>
    <t>Centerless grinding machines, numerically controlled.</t>
  </si>
  <si>
    <t>Other cylindrical grinding machines, numerically controlled.</t>
  </si>
  <si>
    <t>Other, numerically controlled.</t>
  </si>
  <si>
    <t>Gear cutting machines.</t>
  </si>
  <si>
    <t>Gear grinding or finishing machines.</t>
  </si>
  <si>
    <t>Closed die forging machines.</t>
  </si>
  <si>
    <t>Profile forming machines.</t>
  </si>
  <si>
    <t>Numerically controlled press brakes.</t>
  </si>
  <si>
    <t>Numerically controlled panel benders.</t>
  </si>
  <si>
    <t>Numerically controlled roll forming machines.</t>
  </si>
  <si>
    <t>Other numerically controlled bending, folding, straightening or flattening machines.</t>
  </si>
  <si>
    <t>Numerically controlled shearing machines.</t>
  </si>
  <si>
    <t>Drawbenches for bars, tubes, profiles, wire or the like.</t>
  </si>
  <si>
    <t>Thread rolling machines.</t>
  </si>
  <si>
    <t>Machines for working wire.</t>
  </si>
  <si>
    <t>Sawing machines.</t>
  </si>
  <si>
    <t>Grinding or polishing machines.</t>
  </si>
  <si>
    <t>Machines which can carry out different types of machining operations without tool change between such operations.</t>
  </si>
  <si>
    <t>For sawing, planing, milling, molding, grinding, sanding, polishing, drilling or mortising.</t>
  </si>
  <si>
    <t>For bending or assembling.</t>
  </si>
  <si>
    <t>Planing, milling or molding (by cutting) machines.</t>
  </si>
  <si>
    <t>Grinding, sanding or polishing machines.</t>
  </si>
  <si>
    <t>Bending or assembling machines.</t>
  </si>
  <si>
    <t>Drilling or mortising machines.</t>
  </si>
  <si>
    <t>Splitting, slicing or paring machines.</t>
  </si>
  <si>
    <t>Tool holders and self-opening dieheads.</t>
  </si>
  <si>
    <t>For machine tools used in cutting gears.</t>
  </si>
  <si>
    <t>Dividing heads.</t>
  </si>
  <si>
    <t>Machines.</t>
  </si>
  <si>
    <t>Cast-iron parts not advanced beyond cleaning, and machined only for the removal of fins, gates, sprues and risers or to permit location in finishing machinery.</t>
  </si>
  <si>
    <t>For water-jet cutting machines.</t>
  </si>
  <si>
    <t>Of metalworking machine tools for cutting gears.</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</si>
  <si>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</si>
  <si>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Bed, base, table, column, cradle, frame, bolster, crown, slide, rod, tailstock and headstock castings, weldments or fabrications.</t>
  </si>
  <si>
    <t>Suitable for metal working.</t>
  </si>
  <si>
    <t>Drills of all kinds.</t>
  </si>
  <si>
    <t>Saws.</t>
  </si>
  <si>
    <t>Chain saws.</t>
  </si>
  <si>
    <t>Of chain saws.</t>
  </si>
  <si>
    <t>Of pneumatic tools.</t>
  </si>
  <si>
    <t>Hand-held blow torches.</t>
  </si>
  <si>
    <t>Hand-directed or -controlled.</t>
  </si>
  <si>
    <t>Of hand-directed or -controlled machinery and apparatus.</t>
  </si>
  <si>
    <t>Electronic calculators capable of operation without an external source of electric power and pocket-size data recording, reproducing and displaying machines with calculating functions.</t>
  </si>
  <si>
    <t>Incorporating a printing device.</t>
  </si>
  <si>
    <t>Other calculating machines.</t>
  </si>
  <si>
    <t>Cash registers.</t>
  </si>
  <si>
    <t>Portable automatic data processing machines, weighing not more than 10 kg, consisting of at least a central processing unit, a keyboard and a display.</t>
  </si>
  <si>
    <t>Comprising in the same housing at least a central processing unit and an input and output unit, whether or not combined.</t>
  </si>
  <si>
    <t>Other, entered in the form of systems.</t>
  </si>
  <si>
    <t>Processing units other than those of subheading 8471.41 or 8471.49, whether or not containing in the same housing one or two of the following types of unit: storage units, input units, output units.</t>
  </si>
  <si>
    <t>Combined input/output units.</t>
  </si>
  <si>
    <t>Keyboards.</t>
  </si>
  <si>
    <t>Units suitable for physical incorporation into automatic data processing machines or units thereof.</t>
  </si>
  <si>
    <t>Optical scanners and magnetic ink recognition devices.</t>
  </si>
  <si>
    <t>Without read-write unit assembled therein; read-write units entered separately.</t>
  </si>
  <si>
    <t>Units for physical incorporation into automatic data processing machines or units thereof.</t>
  </si>
  <si>
    <t>Not assembled in cabinets, and without attached external power supply.</t>
  </si>
  <si>
    <t>Not assembled in cabinets for placing on a table, desk, wall, floor or similar place.</t>
  </si>
  <si>
    <t>Control or adapter units.</t>
  </si>
  <si>
    <t>Units suitable for physical incorporation into automatic data processing machines.</t>
  </si>
  <si>
    <t>Duplicating machines.</t>
  </si>
  <si>
    <t>Machines for sorting or folding mail or for inserting mail in envelopes or bands, machines for opening, closing or sealing mail and machines for affixing or canceling postage stamps.</t>
  </si>
  <si>
    <t>Addressing machines and address plate embossing machines.</t>
  </si>
  <si>
    <t>Automatic teller machines.</t>
  </si>
  <si>
    <t>Pencil sharpeners.</t>
  </si>
  <si>
    <t>Typewriters other than printers of heading 8443; word processing machines.</t>
  </si>
  <si>
    <t>Numbering, dating and check-writing machines.</t>
  </si>
  <si>
    <t>Of the electronic calculating machines of subheading 8470.10, 8470.21 or 8470.29.</t>
  </si>
  <si>
    <t>Printed circuit assemblies.</t>
  </si>
  <si>
    <t>Parts and accessories, including face plates and lock latches, of printed circuit assemblies.</t>
  </si>
  <si>
    <t>Printed circuit assemblies for automatic teller machines of subheading 8472.90.10.</t>
  </si>
  <si>
    <t>Printed circuit assemblies of word processing machines of 8472.90.50.</t>
  </si>
  <si>
    <t>Other parts and accessories of the machines of 8472.90.50.</t>
  </si>
  <si>
    <t>Sorting, screening, separating or washing machines.</t>
  </si>
  <si>
    <t>Crushing or grinding machines.</t>
  </si>
  <si>
    <t>Concrete or mortar mixers.</t>
  </si>
  <si>
    <t>Machines for mixing mineral substances with bitumen.</t>
  </si>
  <si>
    <t>Machines for assembling electric or electronic lamps, tubes or flashbulbs, in glass envelopes.</t>
  </si>
  <si>
    <t>Machines for making optical fibers and preforms thereof.</t>
  </si>
  <si>
    <t>Of machines for assembling electric or electronic lamps, tubes or flashbulbs, in glass envelopes.</t>
  </si>
  <si>
    <t>Incorporating heating or refrigerating devices.</t>
  </si>
  <si>
    <t>For manufacturing shoes.</t>
  </si>
  <si>
    <t>For use in the manufacture of optical media.</t>
  </si>
  <si>
    <t>Extruders.</t>
  </si>
  <si>
    <t>Blow-molding machines.</t>
  </si>
  <si>
    <t>Vacuum-molding machines and other thermoforming machines.</t>
  </si>
  <si>
    <t>For molding or retreading pneumatic tires or for molding or otherwise forming inner tubes.</t>
  </si>
  <si>
    <t>Base, bed, platen, clamp cylinder, ram, and injection castings, weldments and fabrications.</t>
  </si>
  <si>
    <t>Barrel screws.</t>
  </si>
  <si>
    <t>Hydraulic assemblies incorporating more than one of the following: manifold; valves; pump; oil cooler.</t>
  </si>
  <si>
    <t>Machinery for public works, building or the like.</t>
  </si>
  <si>
    <t>Machinery for the extraction or preparation of animal or fixed vegetable or microbial fats or oils.</t>
  </si>
  <si>
    <t>Presses for the manufacture of particle board or fiber building board of wood or other ligneous materials and other machinery for treating wood or cork.</t>
  </si>
  <si>
    <t>Rope or cable-making machines.</t>
  </si>
  <si>
    <t>Industrial robots, not elsewhere specified or included.</t>
  </si>
  <si>
    <t>Evaporative air coolers.</t>
  </si>
  <si>
    <t>Of a kind used in airports.</t>
  </si>
  <si>
    <t>For treating metal, including electric wire coil-winders.</t>
  </si>
  <si>
    <t>Mixing, kneading, crushing, grinding, screening, sifting, homogenizing, emulsifying or stirring machines.</t>
  </si>
  <si>
    <t>Cold isostatic presses.</t>
  </si>
  <si>
    <t>Air humidifiers or dehumidifiers.</t>
  </si>
  <si>
    <t>Floor polishers.</t>
  </si>
  <si>
    <t>Trash compactors.</t>
  </si>
  <si>
    <t>Carpet sweepers.</t>
  </si>
  <si>
    <t>Machines for the manufacturing of optical media.</t>
  </si>
  <si>
    <t>Automated electronic component placement machines of a kind used solely or principally for the manufacture of printed circuit assemblies.</t>
  </si>
  <si>
    <t>Of articles of subheading 8479.89.10 or 8479.89.70.</t>
  </si>
  <si>
    <t>Frame assemblies incorporating more than one of the following: baseplate; side frames; power screws; front plates.</t>
  </si>
  <si>
    <t>Ram assemblies incorporating a ram wrapper and/or ram cover.</t>
  </si>
  <si>
    <t>Container assemblies incorporating more than one of the following: container bottom; container wrapper; slide track; container front.</t>
  </si>
  <si>
    <t>Cabinets or cases.</t>
  </si>
  <si>
    <t>Molding boxes for metal foundry.</t>
  </si>
  <si>
    <t>Mold bases.</t>
  </si>
  <si>
    <t>Molding patterns.</t>
  </si>
  <si>
    <t>Injection or compression types.</t>
  </si>
  <si>
    <t>Other types.</t>
  </si>
  <si>
    <t>Molds for glass.</t>
  </si>
  <si>
    <t>Molds for mineral materials.</t>
  </si>
  <si>
    <t>For the manufacture of semiconductor devices.</t>
  </si>
  <si>
    <t>Molds for shoe machinery.</t>
  </si>
  <si>
    <t>Pressure-reducing valves.</t>
  </si>
  <si>
    <t>Valves for oleohydraulic or pneumatic transmissions.</t>
  </si>
  <si>
    <t>Of iron or steel.</t>
  </si>
  <si>
    <t>Safety or relief valves.</t>
  </si>
  <si>
    <t>Ball bearings with integral shafts.</t>
  </si>
  <si>
    <t>Tapered roller bearings, including cone and tapered roller assemblies.</t>
  </si>
  <si>
    <t>Spherical roller bearings.</t>
  </si>
  <si>
    <t>Needle roller bearings, including cage and needle roller assemblies.</t>
  </si>
  <si>
    <t>Other cylindrical roller bearings, including cage and roller assemblies.</t>
  </si>
  <si>
    <t>Other, including combined ball/roller bearings.</t>
  </si>
  <si>
    <t>Balls, needles and rollers.</t>
  </si>
  <si>
    <t>For ball bearings.</t>
  </si>
  <si>
    <t>For tapered roller bearings.</t>
  </si>
  <si>
    <t>Parts of ball bearings (including parts of ball bearings with integral shafts).</t>
  </si>
  <si>
    <t>Parts of tapered roller bearings.</t>
  </si>
  <si>
    <t>Designed for use solely or principally with spark-ignition internal combustion piston engines or rotary engines.</t>
  </si>
  <si>
    <t>Other transmission shafts and cranks.</t>
  </si>
  <si>
    <t>Flange, take-up, cartridge and hanger units.</t>
  </si>
  <si>
    <t>Torque converters.</t>
  </si>
  <si>
    <t>Imported for use with machines for making cellulosic pulp, paper or paperboard.</t>
  </si>
  <si>
    <t>Other speed changers.</t>
  </si>
  <si>
    <t>25¢ each + 3.9%</t>
  </si>
  <si>
    <t>Ball or roller screws.</t>
  </si>
  <si>
    <t>Gears and gearing, other than toothed wheels, chain sprockets and other transmission elements entered separately.</t>
  </si>
  <si>
    <t>Gray-iron awning or tackle pulleys, not over 6.4 cm in wheel diameter.</t>
  </si>
  <si>
    <t>Flywheels.</t>
  </si>
  <si>
    <t>Clutches and universal joints.</t>
  </si>
  <si>
    <t>Chain sprockets and parts thereof.</t>
  </si>
  <si>
    <t>Parts of flange, take-up, cartridge and hanger units.</t>
  </si>
  <si>
    <t>Parts of gearing, gear boxes and other speed changers.</t>
  </si>
  <si>
    <t>Parts of articles of subheading 8483.20.</t>
  </si>
  <si>
    <t>Gaskets and similar joints of metal sheeting combined with other material or of two or more layers of metal.</t>
  </si>
  <si>
    <t>Mechanical seals.</t>
  </si>
  <si>
    <t>By metal deposit.</t>
  </si>
  <si>
    <t>By plastics or rubber deposit.</t>
  </si>
  <si>
    <t>By plaster, cement, ceramics or glass deposit.</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</si>
  <si>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</si>
  <si>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</si>
  <si>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</si>
  <si>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 11(c) to this chapter.</t>
  </si>
  <si>
    <t>Parts and accessories.</t>
  </si>
  <si>
    <t>Ships' or boats' propellers and blades therefor.</t>
  </si>
  <si>
    <t>Synchronous, valued not over $4 each.</t>
  </si>
  <si>
    <t>Of 18.65 w or more but not exceeding 37.5 w.</t>
  </si>
  <si>
    <t>Exceeding 37.5 w but not exceeding 74.6 w.</t>
  </si>
  <si>
    <t>Exceeding 74.6 w but not exceeding 735 w.</t>
  </si>
  <si>
    <t>Exceeding 735 w but under 746 w.</t>
  </si>
  <si>
    <t>Generators.</t>
  </si>
  <si>
    <t>Exceeding 750 w but not exceeding 14.92 kw.</t>
  </si>
  <si>
    <t>Electric motors of a kind used as the primary source of mechanical power for electrically powered vehicles of subheadings 8703.40, 8703.50, 8703.60, 8703.70 or 8703.80.</t>
  </si>
  <si>
    <t>Exceeding 75 kw but under 149.2 kw.</t>
  </si>
  <si>
    <t>149.2 kw or more but not exceeding 150 kw.</t>
  </si>
  <si>
    <t>Motors.</t>
  </si>
  <si>
    <t>Of an output exceeding 37.5 w but not exceeding 74.6 w.</t>
  </si>
  <si>
    <t>Of an output exceeding 74.6 w but not exceeding 735 w.</t>
  </si>
  <si>
    <t>Of an output exceeding 735 w but under 746 w.</t>
  </si>
  <si>
    <t>Of an output not exceeding 75 kva.</t>
  </si>
  <si>
    <t>Of an output exceeding 75 kva but not exceeding 375 kva.</t>
  </si>
  <si>
    <t>Of an output exceeding 375 kva but not exceeding 750 kva.</t>
  </si>
  <si>
    <t>Of an output exceeding 750 kva.</t>
  </si>
  <si>
    <t>Of an output not exceeding 50 w.</t>
  </si>
  <si>
    <t>Of an output not exceeding 750 w.</t>
  </si>
  <si>
    <t>Of an output exceeding 750 w but not exceeding 75 kw.</t>
  </si>
  <si>
    <t>Of an output exceeding 75 kw but not exceeding 375 kw.</t>
  </si>
  <si>
    <t>Of an output exceeding 375 kva.</t>
  </si>
  <si>
    <t>Generating sets with spark-ignition internal combustion piston engines.</t>
  </si>
  <si>
    <t>Wind-powered.</t>
  </si>
  <si>
    <t>Electric rotary converters.</t>
  </si>
  <si>
    <t>Commutators.</t>
  </si>
  <si>
    <t>For motors of under 18.65 w.</t>
  </si>
  <si>
    <t>For generators suitable for use on aircraft.</t>
  </si>
  <si>
    <t>Ballasts for discharge lamps or tubes.</t>
  </si>
  <si>
    <t>Having a power handling capacity not exceeding 650 kva.</t>
  </si>
  <si>
    <t>Having a power handling capacity exceeding 650 kva but not exceeding 10,000 kva.</t>
  </si>
  <si>
    <t>Having a power handling capacity exceeding 10,000 kva.</t>
  </si>
  <si>
    <t>Unrated.</t>
  </si>
  <si>
    <t>Having a power handling capacity less than 1 kva.</t>
  </si>
  <si>
    <t>Having a power handling capacity of 1 kva.</t>
  </si>
  <si>
    <t>Having a power handling capacity exceeding 1 kva but not exceeding 16 kva.</t>
  </si>
  <si>
    <t>Having a power handling capacity exceeding 16 kva but not exceeding 500 kva.</t>
  </si>
  <si>
    <t>Having a power handling capacity exceeding 500 kva.</t>
  </si>
  <si>
    <t>Speed drive controllers for electric motors.</t>
  </si>
  <si>
    <t>Suitable for physical incorporation into automatic data processing machines or units thereof of heading 8471.</t>
  </si>
  <si>
    <t>For telecommunication apparatus.</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</si>
  <si>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</si>
  <si>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Of the goods of subheading 8504.40 or 8504.50 for telecommunication apparatus.</t>
  </si>
  <si>
    <t>Of metal.</t>
  </si>
  <si>
    <t>Flexible magnets.</t>
  </si>
  <si>
    <t>Composite good containing flexible magnets.</t>
  </si>
  <si>
    <t>Electromagnetic couplings, clutches and brakes.</t>
  </si>
  <si>
    <t>Electromagnetic lifting heads.</t>
  </si>
  <si>
    <t>Work holders and parts thereof.</t>
  </si>
  <si>
    <t>Electromagnets of a kind used solely or principally for magnetic resonance imaging apparatus, other than apparatus of heading 9018.</t>
  </si>
  <si>
    <t>Having an external volume not exceeding 300 cm3.</t>
  </si>
  <si>
    <t>Lithium.</t>
  </si>
  <si>
    <t>Air-zinc.</t>
  </si>
  <si>
    <t>Other primary cells and primary batteries.</t>
  </si>
  <si>
    <t>Lead-acid storage batteries, of a kind used for starting piston engines.</t>
  </si>
  <si>
    <t>Of a kind used as the primary source of electrical power for electrically powered vehicles of subheadings 8703.40, 8703.50, 8703.60, 8703.70 or 8703.80.</t>
  </si>
  <si>
    <t>Nickel-metal hydride batteries.</t>
  </si>
  <si>
    <t>Lithium-ion batteries.</t>
  </si>
  <si>
    <t>Of lead-acid storage batteries.</t>
  </si>
  <si>
    <t>Of a power not exceeding 1,500 w and having a dust bag or other receptacle capacity not exceeding 20 l.</t>
  </si>
  <si>
    <t>Other vacuum cleaners.</t>
  </si>
  <si>
    <t>Food grinders, processors and mixers; fruit or vegetable juice extractors.</t>
  </si>
  <si>
    <t>Kitchen waste disposers (disposals).</t>
  </si>
  <si>
    <t>Housings.</t>
  </si>
  <si>
    <t>Shavers.</t>
  </si>
  <si>
    <t>Hair clippers to be used for agricultural or horticultural purposes.</t>
  </si>
  <si>
    <t>Hair-removing appliances.</t>
  </si>
  <si>
    <t>Blades and cutting heads.</t>
  </si>
  <si>
    <t>Other parts of shavers.</t>
  </si>
  <si>
    <t>Parts of hair clippers to be used for agricultural or horticultural purposes.</t>
  </si>
  <si>
    <t>Other parts of hair clippers.</t>
  </si>
  <si>
    <t>Spark plugs.</t>
  </si>
  <si>
    <t>Ignition magnetos; magneto-dynamos; magnetic flywheels.</t>
  </si>
  <si>
    <t>Distributors; ignition coils.</t>
  </si>
  <si>
    <t>Starter motors and dual purpose starter-generators.</t>
  </si>
  <si>
    <t>Other generators.</t>
  </si>
  <si>
    <t>Designed for use on 6, 12 or 24 v systems.</t>
  </si>
  <si>
    <t>Lighting equipment.</t>
  </si>
  <si>
    <t>Visual signaling equipment.</t>
  </si>
  <si>
    <t>Sound signaling equipment.</t>
  </si>
  <si>
    <t>Defrosters and demisters.</t>
  </si>
  <si>
    <t>Windshield wipers.</t>
  </si>
  <si>
    <t>Of signaling equipment.</t>
  </si>
  <si>
    <t>Of defrosters and demisters.</t>
  </si>
  <si>
    <t>Flashlights.</t>
  </si>
  <si>
    <t>Of flashlights.</t>
  </si>
  <si>
    <t>Hot isostatic presses.</t>
  </si>
  <si>
    <t>For making hot drinks, or for cooking or heating food.</t>
  </si>
  <si>
    <t>Of a kind used solely or principally for the manufacture of printed circuits or printed circuit assemblies.</t>
  </si>
  <si>
    <t>Other equipment for the heat treatment of materials by induction or dielectric loss.</t>
  </si>
  <si>
    <t>Of microwave ovens.</t>
  </si>
  <si>
    <t>Soldering irons and guns.</t>
  </si>
  <si>
    <t>Fully or partly automatic.</t>
  </si>
  <si>
    <t>Other machines and apparatus.</t>
  </si>
  <si>
    <t>Of welding machines and apparatus.</t>
  </si>
  <si>
    <t>Electric instantaneous or storage water heaters and immersion heaters.</t>
  </si>
  <si>
    <t>Storage heating radiators.</t>
  </si>
  <si>
    <t>Hair dryers.</t>
  </si>
  <si>
    <t>Other hairdressing apparatus.</t>
  </si>
  <si>
    <t>Hand-drying apparatus.</t>
  </si>
  <si>
    <t>Travel type.</t>
  </si>
  <si>
    <t>Microwave ovens.</t>
  </si>
  <si>
    <t>Coffee or tea makers.</t>
  </si>
  <si>
    <t>Toasters.</t>
  </si>
  <si>
    <t>Assembled only with simple insulated former and electrical connections, used for anti-icing or deicing.</t>
  </si>
  <si>
    <t>Of heaters or heating apparatus of subheading 8516.10, 8516.21 or 8516.29.</t>
  </si>
  <si>
    <t>Housings for the hand-drying apparatus of subheading 8516.33.</t>
  </si>
  <si>
    <t>Housings and steel bases for the electric flatirons of subheading 8516.40.</t>
  </si>
  <si>
    <t>Assemblies, incorporating more than one of the following: cooking chamber; structural supporting chassis; door; outer case.</t>
  </si>
  <si>
    <t>Top surface panels with or without heating elements or controls.</t>
  </si>
  <si>
    <t>Door assemblies, incorporating more than one of the following: inner panel; outer panel; window; insulation.</t>
  </si>
  <si>
    <t>Housings for toasters.</t>
  </si>
  <si>
    <t>Line telephone sets with cordless handsets.</t>
  </si>
  <si>
    <t>Smartphones.</t>
  </si>
  <si>
    <t>Other telephones for cellular networks or for other wireless networks.</t>
  </si>
  <si>
    <t>Base stations.</t>
  </si>
  <si>
    <t>Machines for the reception, conversion and transmission or regeneration of voice, images or other data, including switching and routing apparatus.</t>
  </si>
  <si>
    <t>Aerials and aerial reflectors of all kinds; parts suitable for use therewith.</t>
  </si>
  <si>
    <t>Microphones having a frequency range of 300 hz to 3.4 khz with a diameter of not exceeding 10 mm and a height not exceeding 3 mm, for telecommunication use.</t>
  </si>
  <si>
    <t>Single loudspeakers, mounted in their enclosures.</t>
  </si>
  <si>
    <t>Multiple loudspeakers, mounted in the same enclosure.</t>
  </si>
  <si>
    <t>Without housing, having a frequency range of 300 hz to 3.4 khz with a diameter of not exceeding 50 mm, for telecommunication use.</t>
  </si>
  <si>
    <t>Line telephone handsets.</t>
  </si>
  <si>
    <t>For use as repeaters in line telephony.</t>
  </si>
  <si>
    <t>Electric sound amplifier sets.</t>
  </si>
  <si>
    <t>Printed circuit assemblies of line telephone handsets; parts of repeaters.</t>
  </si>
  <si>
    <t>Printed circuit assemblies of the articles of subheading 8518.10.40 or 8518.29.40.</t>
  </si>
  <si>
    <t>Apparatus operated by coins, banknotes, bank cards, tokens or by other means of payment.</t>
  </si>
  <si>
    <t>With automatic record changing mechanism.</t>
  </si>
  <si>
    <t>Transcribing machines.</t>
  </si>
  <si>
    <t>Designed exclusively for motor- vehicle installation.</t>
  </si>
  <si>
    <t>Without loudspeaker.</t>
  </si>
  <si>
    <t>Not capable of recording.</t>
  </si>
  <si>
    <t>Pickup cartridges.</t>
  </si>
  <si>
    <t>Cards incorporating a magnetic stripe.</t>
  </si>
  <si>
    <t>Unrecorded magnetic media.</t>
  </si>
  <si>
    <t>Magnetic tapes for reproducing phenomena other than sound or image.</t>
  </si>
  <si>
    <t>News sound recordings relating to current events.</t>
  </si>
  <si>
    <t>Video tape recordings.</t>
  </si>
  <si>
    <t>Unrecorded.</t>
  </si>
  <si>
    <t>For reproducing phenomena other than sound or image.</t>
  </si>
  <si>
    <t>For reproducing sound only.</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</si>
  <si>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</si>
  <si>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Solid-state non-volatile storage devices.</t>
  </si>
  <si>
    <t>"smart cards".</t>
  </si>
  <si>
    <t>Phonograph records.</t>
  </si>
  <si>
    <t>Flat panel display modules, other than flat panel display modules for articles of subheadings 8528.59, 8528.69, 8528.72 and 8528.73.</t>
  </si>
  <si>
    <t>Of organic light-emitting diodes (oled).</t>
  </si>
  <si>
    <t>Set top boxes which have a communication function.</t>
  </si>
  <si>
    <t>For radiobroadcasting.</t>
  </si>
  <si>
    <t>Transceivers.</t>
  </si>
  <si>
    <t>High-speed goods as specified in subheading note 1 to this chapter.</t>
  </si>
  <si>
    <t>Other, radiation-hardened or radiation-tolerant goods as specified in subheading note 2 to this chapter.</t>
  </si>
  <si>
    <t>Other, night vision goods as specified in subheading note 3 to this chapter.</t>
  </si>
  <si>
    <t>Gyrostabilized television cameras.</t>
  </si>
  <si>
    <t>Studio television cameras excluding shoulder-carried and other portable cameras.</t>
  </si>
  <si>
    <t>Digital still image video cameras.</t>
  </si>
  <si>
    <t>Radar apparatus.</t>
  </si>
  <si>
    <t>Radio navigational aid apparatus.</t>
  </si>
  <si>
    <t>Radio remote control apparatus for video game consoles.</t>
  </si>
  <si>
    <t>Pocket-size radio cassette players.</t>
  </si>
  <si>
    <t>Combinations incorporating tape players which are incapable of recording.</t>
  </si>
  <si>
    <t>Radio-tape recorder combinations.</t>
  </si>
  <si>
    <t>Radio-phonograph combinations.</t>
  </si>
  <si>
    <t>Valued not over $40 each, incorporating a clock or clock-timer, not in combination with any other article, and not designed for motor vehicle installation.</t>
  </si>
  <si>
    <t>Combined with sound recording or reproducing apparatus capable of receiving and decoding digital radio data system signals.</t>
  </si>
  <si>
    <t>Fm only or am/fm only.</t>
  </si>
  <si>
    <t>Articles designed for connection to telegraphic or telephonic apparatus or instruments or to telegraphic or telephonic networks.</t>
  </si>
  <si>
    <t>Other combinations incorporating tape recorders.</t>
  </si>
  <si>
    <t>Valued not over $40 each.</t>
  </si>
  <si>
    <t>Infant nursery monitor systems, each consisting in the same package of a radio transmitter, an electrical adapter, and a radio receiver.</t>
  </si>
  <si>
    <t>Other radio receivers.</t>
  </si>
  <si>
    <t>Capable of directly connecting to and designed for use with an automatic data processing machine of heading 8471.</t>
  </si>
  <si>
    <t>Incorporating video recording or reproducing apparatus.</t>
  </si>
  <si>
    <t>With a video display diagonal not exceeding 34.29 cm.</t>
  </si>
  <si>
    <t>Black and white or other monochrome.</t>
  </si>
  <si>
    <t>Set top boxes which have a communications function.</t>
  </si>
  <si>
    <t>Printed circuit assemblies incorporating a tuner, of a kind used with data processing machines of heading 8471.</t>
  </si>
  <si>
    <t>Color.</t>
  </si>
  <si>
    <t>Other, monochrome.</t>
  </si>
  <si>
    <t>Television.</t>
  </si>
  <si>
    <t>Radar, radio navigational aid and radio remote control.</t>
  </si>
  <si>
    <t>Tuners.</t>
  </si>
  <si>
    <t>Entered with components enumerated in additional u.s. note 4 to this chapter.</t>
  </si>
  <si>
    <t>For television cameras.</t>
  </si>
  <si>
    <t>Assemblies and subassemblies, consisting of 2 or more parts or pieces fastened or joined together.</t>
  </si>
  <si>
    <t>Transceiver assemblies for the apparatus of subheading 8526.10, other than printed circuit assemblies.</t>
  </si>
  <si>
    <t>Flat panel screen assemblies for the apparatus of subheadings 8528.59.15, 8528.59.23, 8528.59.25, 8528.59.33, 8528.69.35, 8525.69.40, 8528.69.45, 8528.69.50, 8528.72.62, 8528.72.64, 8528.72.68 and 8528.72.72.</t>
  </si>
  <si>
    <t>Of radar, radio navigational aid or radio remote control apparatus.</t>
  </si>
  <si>
    <t>Mounted lenses suitable for use in, and entered separately from, closed-circuit television cameras, with or without attached electrical or non-electrical closed-circuit television camera connectors, and with or without attached motors.</t>
  </si>
  <si>
    <t>Equipment for railways, streetcar lines or subways.</t>
  </si>
  <si>
    <t>Other equipment.</t>
  </si>
  <si>
    <t>Burglar or fire alarms and similar apparatus.</t>
  </si>
  <si>
    <t>Indicator panels incorporating liquid crystal devices (lcd's) or light emitting diodes (led).</t>
  </si>
  <si>
    <t>Doorbells, chimes, buzzers and similar apparatus.</t>
  </si>
  <si>
    <t>Of the panels of subheading 8531.20.</t>
  </si>
  <si>
    <t>Fixed capacitors designed for use in 50/60 hz circuits and having a reactive power handling capacity of not less than 0.5 kvar (power capacitors).</t>
  </si>
  <si>
    <t>Tantalum.</t>
  </si>
  <si>
    <t>Aluminum electrolytic.</t>
  </si>
  <si>
    <t>Ceramic dielectric, single layer.</t>
  </si>
  <si>
    <t>Ceramic dielectric, multilayer.</t>
  </si>
  <si>
    <t>Dielectric of paper or plastics.</t>
  </si>
  <si>
    <t>Variable or adjustable (pre-set) capacitors.</t>
  </si>
  <si>
    <t>Fixed carbon resistors, composition or film types.</t>
  </si>
  <si>
    <t>For a power handling capacity not exceeding 20 w.</t>
  </si>
  <si>
    <t>Metal oxide varistors.</t>
  </si>
  <si>
    <t>For the goods of subheading 8533.40, of ceramic or metallic materials, electrically or mechanically reactive to changes in temperature.</t>
  </si>
  <si>
    <t>Printed circuits.</t>
  </si>
  <si>
    <t>Fuses.</t>
  </si>
  <si>
    <t>For a voltage of less than 72.5 kv.</t>
  </si>
  <si>
    <t>Isolating switches and make-and-break switches.</t>
  </si>
  <si>
    <t>Lightning arresters, voltage limiters and surge suppressors.</t>
  </si>
  <si>
    <t>Motor starters and motor overload protectors.</t>
  </si>
  <si>
    <t>Automatic circuit breakers.</t>
  </si>
  <si>
    <t>Motor overload protectors.</t>
  </si>
  <si>
    <t>For a voltage not exceeding 60 v.</t>
  </si>
  <si>
    <t>Motor starters.</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</si>
  <si>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</si>
  <si>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Lamp-holders.</t>
  </si>
  <si>
    <t>Coaxial connectors; cylindrical multicontact connectors; rack and panel connectors; printed circuit connectors; ribbon or flat cable connectors.</t>
  </si>
  <si>
    <t>Connectors for optical fibers, optical fiber bundles or cables.</t>
  </si>
  <si>
    <t>Terminals, electrical splices and electrical couplings; wafer probers.</t>
  </si>
  <si>
    <t>Battery clamps of a kind used in motor vehicles of heading 8702, 8703, 8704 or 8711.</t>
  </si>
  <si>
    <t>Assembled with outer housing or supports, for the goods of headings 8421, 8422, 8450 or 8516.</t>
  </si>
  <si>
    <t>Motor control centers.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</si>
  <si>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</si>
  <si>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For a voltage exceeding 1,000 v.</t>
  </si>
  <si>
    <t>Boards, panels, consoles, desks, cabinets and other bases for the goods of heading 8537, not equipped with their apparatus.</t>
  </si>
  <si>
    <t>Of an article of heading 8537 for one of the articles described in additional u.s. note 11 to chapter 85.</t>
  </si>
  <si>
    <t>Other, for the articles of subheading 8535.90.40, 8536.30.40 or 8536.50.40, of ceramic or metallic materials, electrically or mechanically reactive to changes in temperature.</t>
  </si>
  <si>
    <t>Molded parts.</t>
  </si>
  <si>
    <t>Sealed beam lamp units.</t>
  </si>
  <si>
    <t>Designed for a voltage not exceeding 100 v.</t>
  </si>
  <si>
    <t>Christmas-tree lamps.</t>
  </si>
  <si>
    <t>Lamps having glass envelopes not over 6.35 mm in maximum diameter and suitable for use in cystoscopes and other surgical instruments.</t>
  </si>
  <si>
    <t>Designed for a voltage exceeding 100 v.</t>
  </si>
  <si>
    <t>Fluorescent, hot cathode.</t>
  </si>
  <si>
    <t>Mercury or sodium vapor lamps; metal halide lamps.</t>
  </si>
  <si>
    <t>Cold-cathode fluorescent lamps (ccfls) for backlighting of flat panel displays.</t>
  </si>
  <si>
    <t>Arc lamps.</t>
  </si>
  <si>
    <t>Light-emitting diode (led) modules.</t>
  </si>
  <si>
    <t>Light-emitting diode (led) lamps.</t>
  </si>
  <si>
    <t>Non-high definition, non-projection, having a video display diagonal exceeding 35.56 cm.</t>
  </si>
  <si>
    <t>Having a video display diagonal not exceeding 34.29 cm.</t>
  </si>
  <si>
    <t>High definition, having a video display diagonal exceeding 35.56 cm.</t>
  </si>
  <si>
    <t>Non-high definition.</t>
  </si>
  <si>
    <t>High definition.</t>
  </si>
  <si>
    <t>Cathode-ray tubes.</t>
  </si>
  <si>
    <t>Data/graphic display tubes, monochrome; data/graphic display tubes, color, with a phosphor dot screen pitch smaller than 0.4 mm.</t>
  </si>
  <si>
    <t>Other cathode-ray tubes.</t>
  </si>
  <si>
    <t>Modified for use as parts of microwave ovens.</t>
  </si>
  <si>
    <t>Klystrons.</t>
  </si>
  <si>
    <t>Receiver or amplifier tubes.</t>
  </si>
  <si>
    <t>Front panel assemblies.</t>
  </si>
  <si>
    <t>Deflection coils.</t>
  </si>
  <si>
    <t>Electron guns; radio frequency (rf) interaction structures for microwave tubes of subheadings 8540.71 through 8540.79, inclusive.</t>
  </si>
  <si>
    <t>Diodes, other than photosensitive or light-emitting diodes (led).</t>
  </si>
  <si>
    <t>With a dissipation rate of less than 1 w.</t>
  </si>
  <si>
    <t>Thyristors, diacs and triacs, other than photosensitive devices.</t>
  </si>
  <si>
    <t>Light-emitting diodes (led).</t>
  </si>
  <si>
    <t>Photovoltaic cells not assembled in modules or made up into panels.</t>
  </si>
  <si>
    <t>Photovoltaic cells assembled in modules or made up into panels.</t>
  </si>
  <si>
    <t>Other diodes.</t>
  </si>
  <si>
    <t>Transistors.</t>
  </si>
  <si>
    <t>Optical coupled isolators.</t>
  </si>
  <si>
    <t>Semiconductor-based transducers.</t>
  </si>
  <si>
    <t>Mounted piezoelectric crystals.</t>
  </si>
  <si>
    <t>Processors and controllers, whether or not combined with memories, converters, logic circuits, amplifiers, clock and timing circuits, or other circuits.</t>
  </si>
  <si>
    <t>Memories.</t>
  </si>
  <si>
    <t>Amplifiers.</t>
  </si>
  <si>
    <t>Particle accelerators.</t>
  </si>
  <si>
    <t>Signal generators.</t>
  </si>
  <si>
    <t>Of a kind used solely or principally for the manufacture of printed circuits.</t>
  </si>
  <si>
    <t>Electronic cigarettes and similar personal electric vaporizing devices.</t>
  </si>
  <si>
    <t>Physical vapor deposition apparatus.</t>
  </si>
  <si>
    <t>Flight data recorders.</t>
  </si>
  <si>
    <t>Electric luminescent lamps.</t>
  </si>
  <si>
    <t>Microwave amplifiers.</t>
  </si>
  <si>
    <t>For electrical nerve stimulation.</t>
  </si>
  <si>
    <t>Electrical machines with translation or dictionary functions; video game console controllers which use infrared transmissions to operate or access the various functions and capabilities of the console.</t>
  </si>
  <si>
    <t>Other portable battery operated electronic readers for recording and reproducing text, still images or audio files.</t>
  </si>
  <si>
    <t>Digital signal processing apparatus capable of connecting to a wired or wireless network for the mixing of sound.</t>
  </si>
  <si>
    <t>Portable interactive electronic education devices primarily designed for children.</t>
  </si>
  <si>
    <t>Plasma cleaner machines that remove organic contaminants from electron microscopy specimens and specimen holders.</t>
  </si>
  <si>
    <t>Of physical vapor deposition apparatus of subheading 8543.70.</t>
  </si>
  <si>
    <t>Of flat panel displays other than for articles of heading 8528, except for subheadings 8528.52 or 8528.62.</t>
  </si>
  <si>
    <t>Coaxial cable and other coaxial electric conductors.</t>
  </si>
  <si>
    <t>Ignition wiring sets and other wiring sets of a kind used in vehicles, aircraft or ships.</t>
  </si>
  <si>
    <t>Fitted with modular telephone connectors.</t>
  </si>
  <si>
    <t>Of a kind used for telecommunications.</t>
  </si>
  <si>
    <t>Fitted with connectors.</t>
  </si>
  <si>
    <t>Optical fiber cables.</t>
  </si>
  <si>
    <t>Of a kind used for furnaces.</t>
  </si>
  <si>
    <t>Of a kind used for electrolytic purposes.</t>
  </si>
  <si>
    <t>Brushes.</t>
  </si>
  <si>
    <t>Arc light carbons.</t>
  </si>
  <si>
    <t>Of glass.</t>
  </si>
  <si>
    <t>Of ceramics.</t>
  </si>
  <si>
    <t>Ceramic insulators to be used in the production of spark plugs for natural gas-fueled, stationary, internal combustion engines.</t>
  </si>
  <si>
    <t>Insulating fittings of plastics.</t>
  </si>
  <si>
    <t>Electrical parts of machinery or apparatus, not specified or included elsewhere in this chapter.</t>
  </si>
  <si>
    <t>For recovery of lead.</t>
  </si>
  <si>
    <t>Sorted by chemical type and not containing lead, cadmium or mercury.</t>
  </si>
  <si>
    <t>Unsorted and not containing lead, cadmium or mercury.</t>
  </si>
  <si>
    <t>Containing primary cells, primary batteries, electric accumulators, mercury-switches, glass from cathode-ray tubes or other activated glass, or electrical or electronic components containing cadmium, mercury, lead or polychlorinated biphenyls (pcbs).</t>
  </si>
  <si>
    <t>Powered from an external source of electricity.</t>
  </si>
  <si>
    <t>Powered by electric accumulators (batteries).</t>
  </si>
  <si>
    <t>Diesel-electric locomotives.</t>
  </si>
  <si>
    <t>Railway or tramway maintenance or service vehicles, whether or not self-propelled (for example, workshops, cranes, ballast tampers, trackliners, testing coaches and track inspection vehicles).</t>
  </si>
  <si>
    <t>Railway or tramway passenger coaches, not self- propelled; luggage vans, post office coaches and other special purpose railway or tramway coaches, not self- propelled (excluding those of heading 8604).</t>
  </si>
  <si>
    <t>Tank cars and the like.</t>
  </si>
  <si>
    <t>Self-discharging cars, other than those of subheading 8606.10.</t>
  </si>
  <si>
    <t>Covered and closed.</t>
  </si>
  <si>
    <t>Open, with non-removable sides of a height exceeding 60 cm.</t>
  </si>
  <si>
    <t>Truck assemblies for self-propelled vehicles.</t>
  </si>
  <si>
    <t>Other truck assemblies.</t>
  </si>
  <si>
    <t>Axles.</t>
  </si>
  <si>
    <t>Parts of axles.</t>
  </si>
  <si>
    <t>Wheels, whether or not fitted with axles.</t>
  </si>
  <si>
    <t>Parts of wheels.</t>
  </si>
  <si>
    <t>Parts of truck assemblies of vehicles of heading 8605 or 8606.</t>
  </si>
  <si>
    <t>For vehicles of heading 8605 or 8606.</t>
  </si>
  <si>
    <t>Of locomotives.</t>
  </si>
  <si>
    <t>For vehicles of heading 8605 or 8606, except brake regulators.</t>
  </si>
  <si>
    <t>Railway or tramway track fixtures and fittings; mechanical (including electro-mechanical) signaling, safety or traffic control equipment for railways, tramways, roads, inland waterways, parking facilities, port installations or airfields; parts of the foregoing.</t>
  </si>
  <si>
    <t>Containers (including containers for the transport of fluids) specially designed and equipped for carriage by one or more modes of transport.</t>
  </si>
  <si>
    <t>Single axle tractors.</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</si>
  <si>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</si>
  <si>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</si>
  <si>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piston engine and electric motor as motors for propulsion.</t>
  </si>
  <si>
    <t>With only electric motor for propulsion.</t>
  </si>
  <si>
    <t>Suitable for agricultural use.</t>
  </si>
  <si>
    <t>For agricultural use.</t>
  </si>
  <si>
    <t>Designed for the transport of 16 or more persons, including the driver.</t>
  </si>
  <si>
    <t>Designed for the transport of 16 or more  persons, including the driver.</t>
  </si>
  <si>
    <t>Vehicles specially designed for traveling on snow.</t>
  </si>
  <si>
    <t>Of a cylinder capacity not exceeding 1,000 cc.</t>
  </si>
  <si>
    <t>Of a cylinder capacity exceeding 1,000 cc but not exceeding 1,500 cc.</t>
  </si>
  <si>
    <t>Of a cylinder capacity exceeding 1,500 cc but not exceeding 3,000 cc.</t>
  </si>
  <si>
    <t>Of a cylinder capacity exceeding 3,000 cc.</t>
  </si>
  <si>
    <t>Of a cylinder capacity not exceeding 1,500 cc.</t>
  </si>
  <si>
    <t>Of a cylinder capacity exceeding 1,500 cc but not exceeding 2,500 cc.</t>
  </si>
  <si>
    <t>Of a cylinder capacity exceeding 2,500 cc.</t>
  </si>
  <si>
    <t>Other vehicles, with both spark-ignition internal combustion piston engine and electric motor as motors for propulsion, other than those capable of being charged by plugging to external source of electric power.</t>
  </si>
  <si>
    <t>Other vehicles, with both compression-ignition internal combustion piston engine and electric motor as motors for propulsion, other than those capable of being charged by plugging to external source of electric power.</t>
  </si>
  <si>
    <t>Other vehicles, with both spark-ignition internal combustion piston engine and electric motor as motors for propulsion, capable of being charged by plugging to external source of electric power.</t>
  </si>
  <si>
    <t>Other vehicles, with both  compression-ignition internal combustion piston engine (diesel or semi-diesel) and electric motor as motors for propulsion, capable of being charged by plugging to external source of electric power:.</t>
  </si>
  <si>
    <t>Other vehicles, with only electric motors for propulsion.</t>
  </si>
  <si>
    <t>Cab chassis.</t>
  </si>
  <si>
    <t>G.v.w. not exceeding 5 metric tons.</t>
  </si>
  <si>
    <t>G.v.w. exceeding 20 metric tons.</t>
  </si>
  <si>
    <t>G.v.w. exceeding 5 metric tons.</t>
  </si>
  <si>
    <t>G.v.w. exceeding 5 metric tons but not exceeding 20 metric tons.</t>
  </si>
  <si>
    <t>Other, with only electric motor for propulsion.</t>
  </si>
  <si>
    <t>Mobile cranes.</t>
  </si>
  <si>
    <t>Mobile drilling derricks.</t>
  </si>
  <si>
    <t>Fire fighting vehicles.</t>
  </si>
  <si>
    <t>Concrete mixers.</t>
  </si>
  <si>
    <t>For vehicles of subheading 8704.21 or 8704.31.</t>
  </si>
  <si>
    <t>For vehicles of heading 8703.</t>
  </si>
  <si>
    <t>For vehicles of heading 8705.</t>
  </si>
  <si>
    <t>For tractors suitable for agricultural use.</t>
  </si>
  <si>
    <t>Bumpers.</t>
  </si>
  <si>
    <t>Parts of bumpers.</t>
  </si>
  <si>
    <t>Safety seat belts.</t>
  </si>
  <si>
    <t>Front windscreens (windshields), rear windows and  other windows specified in subheading note 1 to this chapter.</t>
  </si>
  <si>
    <t>Door assemblies.</t>
  </si>
  <si>
    <t>For other vehicles.</t>
  </si>
  <si>
    <t>For vehicles of subheading 8701.21, 8701.22, 8701.23, 8701.24 or 8701.29 or heading 8702, 8703 or 8704.</t>
  </si>
  <si>
    <t>Of tractors suitable for agricultural use.</t>
  </si>
  <si>
    <t>Of other tractors (except road tractors).</t>
  </si>
  <si>
    <t>For other tractors.</t>
  </si>
  <si>
    <t>Drive axles with differential, whether or not provided with other transmission components.</t>
  </si>
  <si>
    <t>Non-driving axles.</t>
  </si>
  <si>
    <t>Parts of non-driving axles.</t>
  </si>
  <si>
    <t>Half-shafts.</t>
  </si>
  <si>
    <t>Road wheels.</t>
  </si>
  <si>
    <t>Mcpherson struts.</t>
  </si>
  <si>
    <t>For other tractors (except road tractors).</t>
  </si>
  <si>
    <t>Clutches.</t>
  </si>
  <si>
    <t>Inflaters and modules for airbags.</t>
  </si>
  <si>
    <t>Vibration control goods containing rubber.</t>
  </si>
  <si>
    <t>Double flanged wheel hub units incorporating ball bearings.</t>
  </si>
  <si>
    <t>Other parts for power trains.</t>
  </si>
  <si>
    <t>Of cast-iron.</t>
  </si>
  <si>
    <t>Electrical.</t>
  </si>
  <si>
    <t>Parts:.</t>
  </si>
  <si>
    <t>Tanks and other armored fighting vehicles, motorized, whether or not fitted with weapons, and parts of such vehicles.</t>
  </si>
  <si>
    <t>With internal combustion piston engine of a cylinder capacity not exceeding 50 cc.</t>
  </si>
  <si>
    <t>With internal combustion piston engine of a cylinder capacity exceeding 50 cc but not exceeding 250 cc.</t>
  </si>
  <si>
    <t>With internal combustion piston engine of a cylinder capacity exceeding 250 cc but not exceeding 500 cc.</t>
  </si>
  <si>
    <t>Exceeding 500 cc but not exceeding 700 cc.</t>
  </si>
  <si>
    <t>Exceeding 700 cc but not exceeding 800 cc.</t>
  </si>
  <si>
    <t>With internal combustion piston engine of a cylinder capacity exceeding 800 cc.</t>
  </si>
  <si>
    <t>With electric motor for propulsion.</t>
  </si>
  <si>
    <t>Bicycles having both wheels not exceeding 63.5 cm in diameter.</t>
  </si>
  <si>
    <t>If weighing less than 16.3 kg complete without accessories and not designed for use with tires having a cross-sectional diameter exceeding 4.13 cm.</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</si>
  <si>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</si>
  <si>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Other bicycles.</t>
  </si>
  <si>
    <t>Other cycles.</t>
  </si>
  <si>
    <t>Not mechanically propelled.</t>
  </si>
  <si>
    <t>Of motorcycles (including mopeds).</t>
  </si>
  <si>
    <t>Of carriages for disabled persons.</t>
  </si>
  <si>
    <t>Valued over $600 each.</t>
  </si>
  <si>
    <t>Sets of steel tubing cut to exact length and each set having the number of tubes needed for the assembly (with other parts) into the frame and fork of one bicycle.</t>
  </si>
  <si>
    <t>Wheel rims.</t>
  </si>
  <si>
    <t>Spokes.</t>
  </si>
  <si>
    <t>Aluminum alloy hubs with a hollow axle and lever-operated quick release mechanism.</t>
  </si>
  <si>
    <t>Three speed.</t>
  </si>
  <si>
    <t>Two speed.</t>
  </si>
  <si>
    <t>Free-wheel sprocket-wheels.</t>
  </si>
  <si>
    <t>Drum brakes, caliper and cantilever bicycle brakes, and coaster brakes; parts thereof (including cable or inner wire therefor, fitted with fittings).</t>
  </si>
  <si>
    <t>Saddles.</t>
  </si>
  <si>
    <t>Pedals and parts thereof.</t>
  </si>
  <si>
    <t>Cotterless-type crank sets and parts thereof.</t>
  </si>
  <si>
    <t>Other crank-gear and parts thereof.</t>
  </si>
  <si>
    <t>Click twist grips and click stick levers.</t>
  </si>
  <si>
    <t>Derailleurs and parts thereof.</t>
  </si>
  <si>
    <t>Trigger and twist grip controls for three speed hubs, and parts thereof; bicycle handlebar stems wholly of aluminum alloy (including their hardware of any material), valued over $2.15 each; and bicycle handlebar stem rotor assemblies.</t>
  </si>
  <si>
    <t>Baby carriages (including strollers) and parts thereof.</t>
  </si>
  <si>
    <t>Trailers and semi-trailers for housing or camping.</t>
  </si>
  <si>
    <t>Self-loading or self-unloading trailers and semi-trailers for agricultural purposes.</t>
  </si>
  <si>
    <t>Tanker trailers and tanker semi-trailers.</t>
  </si>
  <si>
    <t>Other trailers and semi-trailers.</t>
  </si>
  <si>
    <t>Farm wagons and carts.</t>
  </si>
  <si>
    <t>Parts of farm wagons and carts:.</t>
  </si>
  <si>
    <t>Castors, other than those of heading 8302.</t>
  </si>
  <si>
    <t>Balloons and dirigibles; gliders, hang gliders and other non-powered aircraft.</t>
  </si>
  <si>
    <t>Of an unladen weight not exceeding 2,000 kg.</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</si>
  <si>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</si>
  <si>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</si>
  <si>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</si>
  <si>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</si>
  <si>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Communications satellites.</t>
  </si>
  <si>
    <t>Parachutes (including dirigible parachutes and paragliders) and rotochutes; parts thereof and accessories thereto.</t>
  </si>
  <si>
    <t>Aircraft launching gear and parts thereof; deck- arrestors or similar gear and parts thereof.</t>
  </si>
  <si>
    <t>Air combat simulators and parts thereof.</t>
  </si>
  <si>
    <t>Designed for the carriage of passengers.</t>
  </si>
  <si>
    <t>With maximum take-off weight not more than 250 g.</t>
  </si>
  <si>
    <t>With maximum take-off weight more than 250 g but not more than 7 kg.</t>
  </si>
  <si>
    <t>With maximum take-off weight more than 7 kg but not more than 25 kg.</t>
  </si>
  <si>
    <t>With maximum take-off weight more than 25 kg but not more than 150 kg.</t>
  </si>
  <si>
    <t>Propellers and rotors and parts thereof.</t>
  </si>
  <si>
    <t>Undercarriages and parts thereof.</t>
  </si>
  <si>
    <t>Other parts of airplanes, helicopters or unmanned aircraft.</t>
  </si>
  <si>
    <t>Parts of communications satellites.</t>
  </si>
  <si>
    <t>Cruise ships, excursion boats and similar vessels principally designed for the transport of persons; ferry boats of all kinds.</t>
  </si>
  <si>
    <t>Tankers.</t>
  </si>
  <si>
    <t>Refrigerated vessels, other than those of subheading 8901.20.</t>
  </si>
  <si>
    <t>Other vessels for the transport of goods and other vessels for the transport of both persons and goods.</t>
  </si>
  <si>
    <t>Fishing vessels; factory ships and other vessels for processing or preserving fishery products.</t>
  </si>
  <si>
    <t>Fitted or designed to be fitted with a motor, unladen (net) weight (excluding the motor) not exceeding 100 kg.</t>
  </si>
  <si>
    <t>Not designed for use with a motor and unladen (net) weight not exceeding 100 kg.</t>
  </si>
  <si>
    <t>Of a length not exceeding 7.5 m.</t>
  </si>
  <si>
    <t>Of a length exceeding 7.5 m but not exceeding 24 m.</t>
  </si>
  <si>
    <t>Of a length exceeding 24 m.</t>
  </si>
  <si>
    <t>Canoes.</t>
  </si>
  <si>
    <t>Outboard motorboats.</t>
  </si>
  <si>
    <t>Tugs and pusher craft.</t>
  </si>
  <si>
    <t>Dredgers.</t>
  </si>
  <si>
    <t>Floating or submersible drilling or production platforms.</t>
  </si>
  <si>
    <t>Floating docks.</t>
  </si>
  <si>
    <t>Warships.</t>
  </si>
  <si>
    <t>Inflatable rafts.</t>
  </si>
  <si>
    <t>Vessels and other floating structures for breaking up (scrapping).</t>
  </si>
  <si>
    <t>Optical fibers, optical fiber bundles and cables.</t>
  </si>
  <si>
    <t>Sheets and plates of polarizing material.</t>
  </si>
  <si>
    <t>Contact lenses.</t>
  </si>
  <si>
    <t>Spectacle lenses of glass.</t>
  </si>
  <si>
    <t>Spectacle lenses of other materials.</t>
  </si>
  <si>
    <t>Lenses.</t>
  </si>
  <si>
    <t>Prisms.</t>
  </si>
  <si>
    <t>Mirrors.</t>
  </si>
  <si>
    <t>Halftone screens designed for use in engraving or photographic processes.</t>
  </si>
  <si>
    <t>Projection.</t>
  </si>
  <si>
    <t>2.45%</t>
  </si>
  <si>
    <t>Photographic.</t>
  </si>
  <si>
    <t>Sunglasses.</t>
  </si>
  <si>
    <t>Binoculars.</t>
  </si>
  <si>
    <t>Optical telescopes.</t>
  </si>
  <si>
    <t>Incorporating goods of heading 9001 or 9002.</t>
  </si>
  <si>
    <t>The rate applicable to the article of which it is a part or accessory</t>
  </si>
  <si>
    <t>Cameras specially designed for underwater use, for aerial survey, or for medical or surgical examination of internal organs; comparison cameras for forensic or criminological purposes.</t>
  </si>
  <si>
    <t>Fixed focus.</t>
  </si>
  <si>
    <t>Valued not over $10 each.</t>
  </si>
  <si>
    <t>Valued over $10 each.</t>
  </si>
  <si>
    <t>For roll film of a width of 35 mm.</t>
  </si>
  <si>
    <t>With through-the-lens viewfinder (single lens reflex (slr)).</t>
  </si>
  <si>
    <t>110 cameras.</t>
  </si>
  <si>
    <t>Cameras of a kind used for preparing printing plates or cylinders.</t>
  </si>
  <si>
    <t>Discharge lamp ("electronic") flashlight apparatus.</t>
  </si>
  <si>
    <t>For cameras.</t>
  </si>
  <si>
    <t>Cameras.</t>
  </si>
  <si>
    <t>With sound recording and reproducing systems; and those capable of projecting only sound motion pictures.</t>
  </si>
  <si>
    <t>For projectors.</t>
  </si>
  <si>
    <t>Slide projectors.</t>
  </si>
  <si>
    <t>Capable of producing copies.</t>
  </si>
  <si>
    <t>Other image projectors.</t>
  </si>
  <si>
    <t>Photographic (other than cinematographic) enlargers and reducers.</t>
  </si>
  <si>
    <t>Of image projectors, other than cinematographic.</t>
  </si>
  <si>
    <t>Apparatus and equipment for automatically developing photographic (including cinematographic) film or paper in rolls or for automatically exposing developed film to rolls of photographic paper.</t>
  </si>
  <si>
    <t>Contact printers.</t>
  </si>
  <si>
    <t>Developing tanks.</t>
  </si>
  <si>
    <t>Editors and combination editor-splicers, for cinematographic film.</t>
  </si>
  <si>
    <t>Projection screens.</t>
  </si>
  <si>
    <t>Parts and accessories of articles of subheadings 9010.50 and 9010.60.</t>
  </si>
  <si>
    <t>Provided with a means for photographing the image.</t>
  </si>
  <si>
    <t>Other microscopes.</t>
  </si>
  <si>
    <t>Microscopes other than optical microscopes; diffraction apparatus.</t>
  </si>
  <si>
    <t>Not designed for use with infrared light.</t>
  </si>
  <si>
    <t>Telescopes designed to form parts of machines, appliances, instruments or apparatus of this chapter of section xvi.</t>
  </si>
  <si>
    <t>Lasers, other than laser diodes.</t>
  </si>
  <si>
    <t>Hand magnifiers, magnifying glasses, loupes, thread counters and similar apparatus.</t>
  </si>
  <si>
    <t>Door viewers (door eyes).</t>
  </si>
  <si>
    <t>Of telescopic sights for rifles.</t>
  </si>
  <si>
    <t>Other parts and accessories, other than for telescopic sights for fitting to arms or for periscopes.</t>
  </si>
  <si>
    <t>Optical instruments.</t>
  </si>
  <si>
    <t>Gyroscopic compasses, other than electrical.</t>
  </si>
  <si>
    <t>Optical instruments and appliances.</t>
  </si>
  <si>
    <t>Automatic pilots.</t>
  </si>
  <si>
    <t>Ships' logs and depth-sounding apparatus.</t>
  </si>
  <si>
    <t>Of articles covered by subheading 9014.20.40.</t>
  </si>
  <si>
    <t>Of articles covered by subheading 9014.20.80.</t>
  </si>
  <si>
    <t>Of articles covered by subheading 9014.80.50.</t>
  </si>
  <si>
    <t>Seismographs.</t>
  </si>
  <si>
    <t>Electrical balances and parts and accessories thereof.</t>
  </si>
  <si>
    <t>Jewelers' balances and parts and accessories thereof.</t>
  </si>
  <si>
    <t>Plotters.</t>
  </si>
  <si>
    <t>Disc calculators, slide rules and other mathematical calculating instruments.</t>
  </si>
  <si>
    <t>Micrometers and calipers.</t>
  </si>
  <si>
    <t>Other instruments.</t>
  </si>
  <si>
    <t>Electrocardiographs.</t>
  </si>
  <si>
    <t>Ultrasonic scanning apparatus.</t>
  </si>
  <si>
    <t>Magnetic resonance imaging apparatus.</t>
  </si>
  <si>
    <t>Scintigraphic apparatus.</t>
  </si>
  <si>
    <t>Apparatus for functional exploratory examination, and parts and accessories thereof.</t>
  </si>
  <si>
    <t>Patient monitoring systems.</t>
  </si>
  <si>
    <t>Printed circuit assemblies for parameter acquisition modules.</t>
  </si>
  <si>
    <t>Ultraviolet or infrared ray apparatus, and parts and accessories thereof.</t>
  </si>
  <si>
    <t>Syringes, with or without needles; parts and accessories thereof.</t>
  </si>
  <si>
    <t>Tubular metal needles and needles for sutures and parts and accessories thereof.</t>
  </si>
  <si>
    <t>Dental drill engines, whether or not combined on a single base with other dental equipment, and parts and accessories thereof.</t>
  </si>
  <si>
    <t>Dental burs.</t>
  </si>
  <si>
    <t>Other ophthalmic instruments and appliances and parts and accessories thereof.</t>
  </si>
  <si>
    <t>Mirrors and reflectors.</t>
  </si>
  <si>
    <t>Anesthetic instruments and appliances and parts and accessories thereof.</t>
  </si>
  <si>
    <t>Percussion hammers, stethoscopes and parts of stethoscopes.</t>
  </si>
  <si>
    <t>Sphygmomanometers, tensimeters and oscillometers; all the foregoing and parts and accessories thereof.</t>
  </si>
  <si>
    <t>Electro-surgical instruments and appliances, other than extracorporeal shock wave lithotripters; all the foregoing and parts and accessories thereof.</t>
  </si>
  <si>
    <t>Defibrillators.</t>
  </si>
  <si>
    <t>Printed circuit assemblies for the defibrillators of subheading 9018.90.64.</t>
  </si>
  <si>
    <t>Mechano-therapy appliances and massage apparatus; parts and accessories thereof.</t>
  </si>
  <si>
    <t>Electrically operated apparatus and parts thereof.</t>
  </si>
  <si>
    <t>Ozone therapy, oxygen therapy, aerosol therapy, artificial respiration or other therapeutic respiration apparatus; parts and accessories thereof.</t>
  </si>
  <si>
    <t>Underwater breathing devices designed as a complete unit to be carried on the person and not requiring attendants.</t>
  </si>
  <si>
    <t>Other breathing appliances and gas masks.</t>
  </si>
  <si>
    <t>Orthopedic or fracture appliances, and parts and accessories thereof.</t>
  </si>
  <si>
    <t>Artificial joints and parts and accessories thereof.</t>
  </si>
  <si>
    <t>Hearing aids, excluding parts and accessories thereof.</t>
  </si>
  <si>
    <t>Pacemakers for stimulating heart muscles, excluding parts and accessories thereof.</t>
  </si>
  <si>
    <t>Parts and accessories for hearing aids and for pacemakers for stimulating heart muscles.</t>
  </si>
  <si>
    <t>Computed tomography apparatus.</t>
  </si>
  <si>
    <t>Other, for dental uses.</t>
  </si>
  <si>
    <t>Other, for medical, surgical or veterinary uses.</t>
  </si>
  <si>
    <t>For other uses.</t>
  </si>
  <si>
    <t>For medical, surgical, dental or veterinary uses.</t>
  </si>
  <si>
    <t>Smoke detectors, ionization type.</t>
  </si>
  <si>
    <t>X-ray tubes.</t>
  </si>
  <si>
    <t>Radiation generator units.</t>
  </si>
  <si>
    <t>Radiation beam delivery units.</t>
  </si>
  <si>
    <t>Other apparatus.</t>
  </si>
  <si>
    <t>Of x-ray tubes.</t>
  </si>
  <si>
    <t>Of apparatus based on the use of x-rays.</t>
  </si>
  <si>
    <t>Of smoke detectors, ionization type.</t>
  </si>
  <si>
    <t>Instruments, apparatus and models, designed for demonstrational purposes (for example, in education or exhibitions), unsuitable for other uses, and parts and accessories thereof.</t>
  </si>
  <si>
    <t>Machines and appliances for testing metals.</t>
  </si>
  <si>
    <t>Other machines and appliances.</t>
  </si>
  <si>
    <t>Clinical.</t>
  </si>
  <si>
    <t>Pyrometers.</t>
  </si>
  <si>
    <t>Barometers, not combined with other instruments.</t>
  </si>
  <si>
    <t>Hydrometers and similar floating instruments, whether or not incorporating a thermometer, non-recording.</t>
  </si>
  <si>
    <t>Hygrometers and psychrometers, non-recording.</t>
  </si>
  <si>
    <t>Thermographs, barographs, hygrographs and other recording instruments.</t>
  </si>
  <si>
    <t>Flow meters.</t>
  </si>
  <si>
    <t>Heat meters incorporating liquid supply meters, and anemometers.</t>
  </si>
  <si>
    <t>Of electrical instruments and apparatus.</t>
  </si>
  <si>
    <t>Of flow meters, heat meters incorporating liquid supply meters and anemometers.</t>
  </si>
  <si>
    <t>Optical instruments and apparatus.</t>
  </si>
  <si>
    <t>Exposure meters.</t>
  </si>
  <si>
    <t>Mass spectrometers.</t>
  </si>
  <si>
    <t>Nuclear magnetic resonance instruments.</t>
  </si>
  <si>
    <t>Microtomes.</t>
  </si>
  <si>
    <t>Printed circuit assemblies for the goods of subheading 9027.81 or 9027.89.</t>
  </si>
  <si>
    <t>Of electrophoresis instruments not incorporating an optical or other measuring device.</t>
  </si>
  <si>
    <t>Of instruments and apparatus of subheading 9027.20, 9027.30, 9027.50, 9027.81 or 9027.89.</t>
  </si>
  <si>
    <t>Gas meters.</t>
  </si>
  <si>
    <t>16¢ each + 2.5%</t>
  </si>
  <si>
    <t>Liquid meters.</t>
  </si>
  <si>
    <t>Electricity meters.</t>
  </si>
  <si>
    <t>Taximeters.</t>
  </si>
  <si>
    <t>Bicycle speedometers.</t>
  </si>
  <si>
    <t>Other speedometers and tachometers.</t>
  </si>
  <si>
    <t>Stroboscopes.</t>
  </si>
  <si>
    <t>Of taximeters.</t>
  </si>
  <si>
    <t>Of bicycle speedometers.</t>
  </si>
  <si>
    <t>Of stroboscopes.</t>
  </si>
  <si>
    <t>Instruments and apparatus for measuring or detecting ionizing radiations.</t>
  </si>
  <si>
    <t>Specially designed for telecommunications.</t>
  </si>
  <si>
    <t>Other oscilloscopes and oscillographs.</t>
  </si>
  <si>
    <t>Multimeters, without a recording device.</t>
  </si>
  <si>
    <t>Multimeters, with a recording device.</t>
  </si>
  <si>
    <t>Resistance measuring instruments.</t>
  </si>
  <si>
    <t>Other, with a recording device.</t>
  </si>
  <si>
    <t>Other instruments and apparatus, specially designed for telecommunications (for example, cross-talk meters, gain measuring instruments, distortion factor meters, psophometers).</t>
  </si>
  <si>
    <t>For measuring or checking semiconductor wafers or devices (including integrated circuits).</t>
  </si>
  <si>
    <t>Of instruments and apparatus of subheading 9030.40 or 9030.82.</t>
  </si>
  <si>
    <t>Of instruments and apparatus of subheading 9030.82.</t>
  </si>
  <si>
    <t>Machines for balancing mechanical parts.</t>
  </si>
  <si>
    <t>Test benches.</t>
  </si>
  <si>
    <t>For inspecting semiconductor wafers or devices (including integrated circuits) or for inspecting photomasks or reticles used in manufacturing semiconductor devices (including integrated circuits).</t>
  </si>
  <si>
    <t>Profile projectors.</t>
  </si>
  <si>
    <t>Coordinate-measuring machines.</t>
  </si>
  <si>
    <t>For inspecting masks (other than photomasks) used in manufacturing semiconductor devices; for measuring surface particulate contamination on semiconductor devices.</t>
  </si>
  <si>
    <t>Electron beam microscopes fitted with equipment specifically designed for the handling and transport of semiconductor wafers or reticles.</t>
  </si>
  <si>
    <t>Of profile projectors.</t>
  </si>
  <si>
    <t>Bases and frames for the coordinate-measuring machines of subheading 9031.49.40.</t>
  </si>
  <si>
    <t>Of optical instruments and appliances of subheading 9031.41 or 9031.49.70.</t>
  </si>
  <si>
    <t>Of articles of subheading 9031.80.40.</t>
  </si>
  <si>
    <t>Thermostats.</t>
  </si>
  <si>
    <t>Manostats.</t>
  </si>
  <si>
    <t>Hydraulic and pneumatic.</t>
  </si>
  <si>
    <t>Designed for use in a 6, 12 or 24 v system.</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</si>
  <si>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</si>
  <si>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</si>
  <si>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Having no jewels or only one jewel in the movement.</t>
  </si>
  <si>
    <t>51¢ each + 6.25% on the case and strap, band or bracelet + 5.3% on the battery</t>
  </si>
  <si>
    <t>87¢ each + 6.25% on the case and strap, band or bracelet + 5.3% on the battery</t>
  </si>
  <si>
    <t>With opto-electronic display only.</t>
  </si>
  <si>
    <t>Other, having no jewels or only one jewel in the movement.</t>
  </si>
  <si>
    <t>41¢ each + 5% on case and strap, band or bracelet + 4.2% on the battery</t>
  </si>
  <si>
    <t>61¢ each + 4.4% on case and strap, band or bracelet + 3.7% on the battery</t>
  </si>
  <si>
    <t>Of textile material or of base metal, whether or not gold- or silver-plated.</t>
  </si>
  <si>
    <t>$1.61 each + 4.4% on the case and strap, band or bracelet</t>
  </si>
  <si>
    <t>40¢ each + 5% on the case and strap, band or bracelet</t>
  </si>
  <si>
    <t>Having over 1 jewel but not over 7 jewels in the movement.</t>
  </si>
  <si>
    <t>61¢ each + 4.4% on the case and strap, band or bracelet</t>
  </si>
  <si>
    <t>With movement measuring not over 15.2 mm.</t>
  </si>
  <si>
    <t>$2.28 each + 5% on the case and strap, band or bracelet</t>
  </si>
  <si>
    <t>With movement measuring over 15.2 mm.</t>
  </si>
  <si>
    <t>$1.92 each + 5% on the case and strap, band or bracelet</t>
  </si>
  <si>
    <t>With movement valued over $15 each.</t>
  </si>
  <si>
    <t>90¢ each + 4.4% on the case and strap, band or bracelet</t>
  </si>
  <si>
    <t>Having no jewels or not over 7 jewels in the movement.</t>
  </si>
  <si>
    <t>With movement valued not over $15 each.</t>
  </si>
  <si>
    <t>98¢ each + 3% on the case</t>
  </si>
  <si>
    <t>Having over 17 jewels in the movement.</t>
  </si>
  <si>
    <t>With gold- or silver-plated case.</t>
  </si>
  <si>
    <t>44¢ each + 6% on the case + 14% on the strap, band or bracelet + 5.3% on the battery</t>
  </si>
  <si>
    <t>40¢ each + 8.5% on the case + 14% on the strap, band or bracelet + 5.3% on the battery</t>
  </si>
  <si>
    <t>44¢ each + 6% on the case + 2.8% on the strap, band or bracelet + 5.3% on the battery</t>
  </si>
  <si>
    <t>40¢ each + 8.5% on the case + 2.8% on the strap, band or bracelet + 5.3% on the battery</t>
  </si>
  <si>
    <t>80¢ each + 6% on the case + 14% on the strap, band or bracelet + 5.3% on the battery</t>
  </si>
  <si>
    <t>76¢ each + 8.5% on the case + 14% on the strap, band or bracelet + 5.3% on the battery</t>
  </si>
  <si>
    <t>80¢ each + 6% on the case + 2.8% on the strap, band or bracelet + 5.3% on the battery</t>
  </si>
  <si>
    <t>76¢ each + 8.5% on the case + 2.8% on the strap, band or bracelet + 5.3% on the battery</t>
  </si>
  <si>
    <t>With strap, band or bracelet of textile material or of base metal, whether or not gold-or silver-plated.</t>
  </si>
  <si>
    <t>32¢ each + 4.8% on the case + 11% on the strap, band or bracelet + 4.2% on the battery</t>
  </si>
  <si>
    <t>32¢ each + 4.8% on the case + 2.2% on the strap, band or bracelet + 4.2% on the battery</t>
  </si>
  <si>
    <t>57¢ each + 4.5% on the case + 10.6% on the strap, band or bracelet + 4% on the battery</t>
  </si>
  <si>
    <t>57¢ each + 4.5% on the case + 2.1% on the strap, band or bracelet + 4% on the battery</t>
  </si>
  <si>
    <t>With strap, band or bracelet of textile material or of base metal, whether or not gold- or silver-plated.</t>
  </si>
  <si>
    <t>75¢ each + 6% on the case + 14% on the strap, band or bracelet</t>
  </si>
  <si>
    <t>75¢ each + 6% on the case + 2.8% on the strap, band or bracelet</t>
  </si>
  <si>
    <t>$1.75 each + 4.8% on the case + 11.2% on the strap, band or bracelet</t>
  </si>
  <si>
    <t>$1.75 each + 4.8% on the case + 2.2% on the strap, band or bracelet</t>
  </si>
  <si>
    <t>$1.53 each + 4.2% on the case + 9.8% on the strap, band or bracelet</t>
  </si>
  <si>
    <t>$1.53 each + 4.2% on the case + 2% on the strap, band or bracelet</t>
  </si>
  <si>
    <t>Straps, bands or bracelets entered with watches of subheading 9102.29.04 and classifiable therewith pursuant to additional u.s. note 2 to this chapter; all the foregoing whether or not attached to such watches at the time of entry.</t>
  </si>
  <si>
    <t>40¢ each + 6% on the case</t>
  </si>
  <si>
    <t>40¢ each + 6% on the case + 2.8% on the strap, band or bracelet</t>
  </si>
  <si>
    <t>58¢ each + 4.6% on the case + 10.6% on the strap, band or bracelet</t>
  </si>
  <si>
    <t>56¢ each + 4.4% on the case + 2% on the strap, band or bracelet</t>
  </si>
  <si>
    <t>With strap, band or bracelet of textile material or of base metal, whether or not gold- or silver- plated.</t>
  </si>
  <si>
    <t>$2.19 each + 4.8% on the case + 11.2% on the strap, band or bracelet</t>
  </si>
  <si>
    <t>$2.19 each + 4.8% on the case + 2.2% on the strap, band or bracelet</t>
  </si>
  <si>
    <t>$1.61 each + 4.2% on the case + 9.8% on the strap, band or bracelet</t>
  </si>
  <si>
    <t>$1.83 each + 4.8% on the case + 2.2% on the strap, band or bracelet</t>
  </si>
  <si>
    <t>93¢ each + 4.8% on the case + 11.2% on the strap, band or bracelet</t>
  </si>
  <si>
    <t>93¢ each + 4.8% on the case + 2.2% on the strap, band or bracelet</t>
  </si>
  <si>
    <t>$1.55 each + 4.2% on the case + 9.9% on the strap, band or bracelet</t>
  </si>
  <si>
    <t>3.9% on the movement and case + 5.3% on the battery</t>
  </si>
  <si>
    <t>40¢ each + 6% on the case + 5.3% on the battery</t>
  </si>
  <si>
    <t>76¢ each + 6% on the case + 5.3% on the battery</t>
  </si>
  <si>
    <t>20¢ each + 3% on the case</t>
  </si>
  <si>
    <t>92¢ each + 3% on the case</t>
  </si>
  <si>
    <t>$1.16 each + 6% on the case</t>
  </si>
  <si>
    <t>$2.19 each + 6% on the case</t>
  </si>
  <si>
    <t>2.6% on the movement and case + 3.6% on the battery</t>
  </si>
  <si>
    <t>24¢ each + 4.5% on the case + 3.5% on the battery</t>
  </si>
  <si>
    <t>48¢ each + 4.6% on the case + 3.5% on the battery</t>
  </si>
  <si>
    <t>24¢ each + 4.6% on the case</t>
  </si>
  <si>
    <t>2.6% on the movement and case + 3.5% on the battery</t>
  </si>
  <si>
    <t>Electric (including battery operated).</t>
  </si>
  <si>
    <t>20¢ each + 4.3% on the movement and case + 3.5% on the battery</t>
  </si>
  <si>
    <t>30¢ each + 6.4%</t>
  </si>
  <si>
    <t>30¢ each + 4.3% on the movement and case + 3.5% on the battery</t>
  </si>
  <si>
    <t>30¢ each + 4.3%</t>
  </si>
  <si>
    <t>20¢ each + 4.6% on the case + 3.5% on the battery</t>
  </si>
  <si>
    <t>19¢ each + 4.5% on the case</t>
  </si>
  <si>
    <t>30¢ each + 6.9% on the case + 5.3% on the battery</t>
  </si>
  <si>
    <t>Not constructed or designed to operate for over 47 hours without rewinding.</t>
  </si>
  <si>
    <t>30¢ each + 6.9% on the case</t>
  </si>
  <si>
    <t>Having no jewels or only one jewel.</t>
  </si>
  <si>
    <t>60¢ each + 6.9% on the case</t>
  </si>
  <si>
    <t>Having over one jewel.</t>
  </si>
  <si>
    <t>43¢ each + 2.8¢/jewel over 7 + 3.7% on the case</t>
  </si>
  <si>
    <t>Valued not over $5 each.</t>
  </si>
  <si>
    <t>15¢ each + 6.4%</t>
  </si>
  <si>
    <t>23¢ each + 3.2%</t>
  </si>
  <si>
    <t>3.9% on the movement and case+ 5.3% on the battery</t>
  </si>
  <si>
    <t>20¢ each + 4.6% on the case</t>
  </si>
  <si>
    <t>40¢ each + 4.6% on the case</t>
  </si>
  <si>
    <t>57¢ each + 3.7¢/jewel over 7 + 4.9% on the case</t>
  </si>
  <si>
    <t>Standard marine chronometers having spring-detent escapements.</t>
  </si>
  <si>
    <t>17¢ each + 2.5% + 1¢/jewel</t>
  </si>
  <si>
    <t>7.5¢ each + 3.2%</t>
  </si>
  <si>
    <t>Time registers; time-recorders.</t>
  </si>
  <si>
    <t>36¢ each + 5.6% + 2¢/jewel</t>
  </si>
  <si>
    <t>Parking meters.</t>
  </si>
  <si>
    <t>Time locks valued over $10 each.</t>
  </si>
  <si>
    <t>3.9% on the apparatus + 5.3% on the battery</t>
  </si>
  <si>
    <t>15¢ each + 2.3% + 0.8¢/jewel</t>
  </si>
  <si>
    <t>Apparatus for measuring, recording or otherwise indicating intervals of time, with clock or watch movements, ac powered and with opto-electronic display only.</t>
  </si>
  <si>
    <t>15¢ each + 4% + 2.5¢/jewel</t>
  </si>
  <si>
    <t>45¢ each + 6.4% + 2.5¢/jewel</t>
  </si>
  <si>
    <t>36¢ each + 5.3% on the battery</t>
  </si>
  <si>
    <t>72¢ each + 5.3% on the battery</t>
  </si>
  <si>
    <t>3.1% on the movement + 4.2% on the battery</t>
  </si>
  <si>
    <t>28¢ each + 4.2% on the battery</t>
  </si>
  <si>
    <t>53¢ each + 3.9% on the battery</t>
  </si>
  <si>
    <t>Having over 17 jewels.</t>
  </si>
  <si>
    <t>Measuring 33.8 mm or less.</t>
  </si>
  <si>
    <t>29¢ each</t>
  </si>
  <si>
    <t>25¢ each</t>
  </si>
  <si>
    <t>57¢ each</t>
  </si>
  <si>
    <t>Measuring not over 15.2 mm.</t>
  </si>
  <si>
    <t>$2.16 each</t>
  </si>
  <si>
    <t>Measuring over 15.2 mm.</t>
  </si>
  <si>
    <t>$1.80 each</t>
  </si>
  <si>
    <t>Valued over $15 each.</t>
  </si>
  <si>
    <t>90¢ each</t>
  </si>
  <si>
    <t>Valued not over $15 each.</t>
  </si>
  <si>
    <t>$1.44 each</t>
  </si>
  <si>
    <t>$1.50 each</t>
  </si>
  <si>
    <t>$1.72 each</t>
  </si>
  <si>
    <t>3.9% on the movement + 5.3% on the battery</t>
  </si>
  <si>
    <t>Measuring not over 50 mm in width or diameter.</t>
  </si>
  <si>
    <t>30¢ each + 5.3% on the battery</t>
  </si>
  <si>
    <t>7.5¢ each + 3.2% on the movement + 2.6% on the battery</t>
  </si>
  <si>
    <t>22¢ each + 3.2% on the movement + 2.6% on the battery</t>
  </si>
  <si>
    <t>20¢ each + 3.5% on the battery</t>
  </si>
  <si>
    <t>12¢ each + 5.1% on the movement + 4.2% on the battery</t>
  </si>
  <si>
    <t>30¢ each + 4.3% on the movement + 3.5% on the battery</t>
  </si>
  <si>
    <t>20¢ each</t>
  </si>
  <si>
    <t>Complete movements, unassembled or partly assembled (movement sets).</t>
  </si>
  <si>
    <t>The rate applicable to the complete, assembled movement</t>
  </si>
  <si>
    <t>Incomplete movements, assembled.</t>
  </si>
  <si>
    <t>Rough movements.</t>
  </si>
  <si>
    <t>Consisting of two or more pieces or parts fastened or joined together.</t>
  </si>
  <si>
    <t>4.3% + 1.7¢/jewel + 0.2¢ for each other piece or part, but if consisting in part of a plate or a set of plates the total duty shall not exceed the duty for the complete movement</t>
  </si>
  <si>
    <t>Cases of precious metal or of metal clad with precious metal.</t>
  </si>
  <si>
    <t>12¢ each + 4.8%</t>
  </si>
  <si>
    <t>Gold- or silver-plated.</t>
  </si>
  <si>
    <t>7¢ each + 5.4%</t>
  </si>
  <si>
    <t>3.6¢ each + 7.6%</t>
  </si>
  <si>
    <t>Other cases.</t>
  </si>
  <si>
    <t>Of precious metal or of metal clad with precious metal.</t>
  </si>
  <si>
    <t>Bezels, backs and centers.</t>
  </si>
  <si>
    <t>1.6¢ each + 6.8%</t>
  </si>
  <si>
    <t>Cases of metal.</t>
  </si>
  <si>
    <t>Valued not over $5 per dozen.</t>
  </si>
  <si>
    <t>Valued over $5 per dozen.</t>
  </si>
  <si>
    <t>Of watch bracelets, valued not over $12 per dozen.</t>
  </si>
  <si>
    <t>Of textile material.</t>
  </si>
  <si>
    <t>Not exceeding 50 mm in width.</t>
  </si>
  <si>
    <t>0.4¢ each + 7.2%</t>
  </si>
  <si>
    <t>Exceeding 50 mm in width.</t>
  </si>
  <si>
    <t>Watch movement bottom or pillar plates or their equivalent.</t>
  </si>
  <si>
    <t>12¢ each</t>
  </si>
  <si>
    <t>Any plate, or set of plates, suitable for assembling thereon a clock movement.</t>
  </si>
  <si>
    <t>10¢ each</t>
  </si>
  <si>
    <t>For watches.</t>
  </si>
  <si>
    <t>Jewels.</t>
  </si>
  <si>
    <t>For watch movements.</t>
  </si>
  <si>
    <t>For clock movements.</t>
  </si>
  <si>
    <t>6% + 2.3¢/jewel + 0.2¢ for each other piece or part, but if consisting in part of a plate or a set of plates the total duty shall not exceed the duty for the complete movement</t>
  </si>
  <si>
    <t>Upright pianos.</t>
  </si>
  <si>
    <t>Grand pianos.</t>
  </si>
  <si>
    <t>Played with a bow.</t>
  </si>
  <si>
    <t>Valued not over $100 each, excluding the value of the case.</t>
  </si>
  <si>
    <t>Brass-wind instruments.</t>
  </si>
  <si>
    <t>Keyboard pipe organs.</t>
  </si>
  <si>
    <t>Piano accordions.</t>
  </si>
  <si>
    <t>Mouth organs.</t>
  </si>
  <si>
    <t>Bagpipes.</t>
  </si>
  <si>
    <t>Drums.</t>
  </si>
  <si>
    <t>Cymbals.</t>
  </si>
  <si>
    <t>Sets of tuned bells known as chimes, peals or carillons.</t>
  </si>
  <si>
    <t>Keyboard instruments, other than accordions.</t>
  </si>
  <si>
    <t>Music boxes.</t>
  </si>
  <si>
    <t>Musical instrument strings.</t>
  </si>
  <si>
    <t>Tuning pins.</t>
  </si>
  <si>
    <t>Mutes, collapsible musical instrument stands and music holders for attachment to musical instruments.</t>
  </si>
  <si>
    <t>10¢/1,000 pins + 3.5%</t>
  </si>
  <si>
    <t>Bows, parts of bows, bow hair, chin rests and other parts and accessories for string instruments played with a bow.</t>
  </si>
  <si>
    <t>Collapsible musical instrument stands.</t>
  </si>
  <si>
    <t>Metronomes, tuning forks and pitch pipes.</t>
  </si>
  <si>
    <t>Mutes for musical instruments; pedals, dampers and spurs for drums; pedals and holders for cymbals; lyres and other music holders for attachment to musical instruments; and collapsible stands for holding music or for holding musical instruments.</t>
  </si>
  <si>
    <t>For pipe organs of subheading 9205.90.12.</t>
  </si>
  <si>
    <t>For instruments of subheading 9205.90.14.</t>
  </si>
  <si>
    <t>For bagpipes.</t>
  </si>
  <si>
    <t>For other woodwind and brass wind musical instruments.</t>
  </si>
  <si>
    <t>For music boxes.</t>
  </si>
  <si>
    <t>Artillery weapons (for example, guns, howitzers and mortars).</t>
  </si>
  <si>
    <t>Rocket launchers; flame-throwers; grenade launchers; torpedo tubes and similar projectors.</t>
  </si>
  <si>
    <t>Rifles.</t>
  </si>
  <si>
    <t>4.7% on the value of the rifle + 20% on the value of the telescopic sight, if any</t>
  </si>
  <si>
    <t>Shotguns.</t>
  </si>
  <si>
    <t>Revolvers and pistols, other than those of heading 9303 or 9304.</t>
  </si>
  <si>
    <t>14¢ each + 3%</t>
  </si>
  <si>
    <t>Muzzle-loading firearms.</t>
  </si>
  <si>
    <t>Other sporting, hunting or target-shooting shotguns, including combination shotgun-rifles.</t>
  </si>
  <si>
    <t>Valued over $25 but not over $50 each.</t>
  </si>
  <si>
    <t>3.8% on the value of the rifle + 10% on the value of the telescopic sight, if any</t>
  </si>
  <si>
    <t>3.1% on the value of the rifle + 13% on the value of the telescopic sight, if any</t>
  </si>
  <si>
    <t>Pistols and revolvers designed to fire only blank cartridges or blank ammunition.</t>
  </si>
  <si>
    <t>Of heading 9302.</t>
  </si>
  <si>
    <t>Of revolvers or pistols designed to fire only blank cartridges or blank ammunition.</t>
  </si>
  <si>
    <t>Of muzzle-loading revolvers and pistols.</t>
  </si>
  <si>
    <t>Rifle stocks.</t>
  </si>
  <si>
    <t>Of rifles.</t>
  </si>
  <si>
    <t>Of shotguns.</t>
  </si>
  <si>
    <t>Of articles of heading 9303 other than shotguns or rifles.</t>
  </si>
  <si>
    <t>Of articles of subheading 9304.00.20 or 9304.00.40.</t>
  </si>
  <si>
    <t>Cartridges.</t>
  </si>
  <si>
    <t>Cartridges and empty cartridge shells.</t>
  </si>
  <si>
    <t>Swords, cutlasses, bayonets, lances and similar arms and parts thereof and scabbards and sheaths therefor.</t>
  </si>
  <si>
    <t>Leather upholstered.</t>
  </si>
  <si>
    <t>Seats of a kind used for motor vehicles.</t>
  </si>
  <si>
    <t>Of rattan.</t>
  </si>
  <si>
    <t>Of teak.</t>
  </si>
  <si>
    <t>Bent-wood seats.</t>
  </si>
  <si>
    <t>Upholstered.</t>
  </si>
  <si>
    <t>Of seats of a kind used for motor vehicles.</t>
  </si>
  <si>
    <t>Of bent wood seats.</t>
  </si>
  <si>
    <t>Of cane, osier, bamboo or similar materials.</t>
  </si>
  <si>
    <t>Dentists', barbers' or similar chairs and parts thereof.</t>
  </si>
  <si>
    <t>Metal furniture of a kind used in offices.</t>
  </si>
  <si>
    <t>Other metal furniture.</t>
  </si>
  <si>
    <t>Bent-wood furniture.</t>
  </si>
  <si>
    <t>Designed for motor vehicle use.</t>
  </si>
  <si>
    <t>Of cane, osier or similar materials.</t>
  </si>
  <si>
    <t>Of furniture of a kind used for motor vehicles.</t>
  </si>
  <si>
    <t>Of textile material, except cotton.</t>
  </si>
  <si>
    <t>Mattress supports.</t>
  </si>
  <si>
    <t>Of cellular rubber or plastics, whether or not covered.</t>
  </si>
  <si>
    <t>Containing 20 percent or more by weight of feathers and/or down.</t>
  </si>
  <si>
    <t>Of cotton, not containing any embroidery, lace, braid, edging, trimming, piping exceeding 6.35 mm or applique work (362).</t>
  </si>
  <si>
    <t>Of cotton, not containing any embroidery, lace, braid, edging, trimming, piping exceeding 6.35 mm or applique work (369).</t>
  </si>
  <si>
    <t>Of brass.</t>
  </si>
  <si>
    <t>Designed for use solely with light-emitting diode (led) light sources.</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</si>
  <si>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</si>
  <si>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Incandescent luminaires designed to be operated by  propane or other gas, or by compressed air and  kerosene or gasoline.</t>
  </si>
  <si>
    <t>Of lead crystal.</t>
  </si>
  <si>
    <t>Chimneys.</t>
  </si>
  <si>
    <t>Modular building units, of steel.</t>
  </si>
  <si>
    <t>Tricycles, scooters, pedal cars and similar wheeled toys; dollsʼ carriages; dolls, other toys; reduced-scale (“scaleˮ) models and similar recreational models, working or not; puzzles of all kinds; parts and accessories thereof.</t>
  </si>
  <si>
    <t>Balls.</t>
  </si>
  <si>
    <t>Chalk.</t>
  </si>
  <si>
    <t>Tables.</t>
  </si>
  <si>
    <t>Other, including parts and accessories.</t>
  </si>
  <si>
    <t>Other games, operated by coins, banknotes, bank cards, tokens or by any other means of payment, other than automatic bowling alley equipment; parts and accessories thereof.</t>
  </si>
  <si>
    <t>Playing cards.</t>
  </si>
  <si>
    <t>Video game consoles and machines, other than those of subheading 9504.30, and parts and accessories thereof.</t>
  </si>
  <si>
    <t>Game machines, other than those operated by coins, banknotes (paper currency), discs or similar articles; parts and accessories thereof.</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</si>
  <si>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</si>
  <si>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Nativity scenes and figures thereof.</t>
  </si>
  <si>
    <t>Magic tricks and practical joke articles; parts and accessories thereof.</t>
  </si>
  <si>
    <t>Confetti, paper spirals or streamers, party favors and noisemakers; parts and accessories thereof.</t>
  </si>
  <si>
    <t>Cross-country skis.</t>
  </si>
  <si>
    <t>Other skis.</t>
  </si>
  <si>
    <t>Cross-country.</t>
  </si>
  <si>
    <t>Sailboards.</t>
  </si>
  <si>
    <t>Golf clubs, complete.</t>
  </si>
  <si>
    <t>Articles and equipment for table-tennis, and parts and accessories thereof.</t>
  </si>
  <si>
    <t>Rackets, strung.</t>
  </si>
  <si>
    <t>Rackets, not strung.</t>
  </si>
  <si>
    <t>Badminton rackets and parts and accessories thereof.</t>
  </si>
  <si>
    <t>Lawn-tennis balls.</t>
  </si>
  <si>
    <t>Footballs and soccer balls.</t>
  </si>
  <si>
    <t>Baseballs and softballs.</t>
  </si>
  <si>
    <t>Noninflatable hollow balls not over 19 cm in diameter.</t>
  </si>
  <si>
    <t>Roller skates and parts and accessories thereof.</t>
  </si>
  <si>
    <t>Ice skates with footwear permanently attached.</t>
  </si>
  <si>
    <t>Other, including parts and accessories for ice skates with footwear permanently attached.</t>
  </si>
  <si>
    <t>Articles and equipment for general physical exercise, gymnastics or athletics; parts and accessories thereof.</t>
  </si>
  <si>
    <t>Archery articles and equipment and parts and accessories thereof.</t>
  </si>
  <si>
    <t>Nets of cotton.</t>
  </si>
  <si>
    <t>Baseball articles and equipment, except balls, and parts and accessories thereof.</t>
  </si>
  <si>
    <t>Football, soccer and polo articles and equip- ment, except balls, and parts and accessories thereof.</t>
  </si>
  <si>
    <t>Ice-hockey and field-hockey articles and equipment, except balls and skates, and parts and accessories thereof.</t>
  </si>
  <si>
    <t>Lacrosse sticks.</t>
  </si>
  <si>
    <t>Lawn-tennis articles and equipment, except balls and rackets, and parts and accessories thereof.</t>
  </si>
  <si>
    <t>Skeet targets.</t>
  </si>
  <si>
    <t>Toboggans; bobsleds and luges of a kind used in international competition.</t>
  </si>
  <si>
    <t>Snowshoes and parts and accessories thereof.</t>
  </si>
  <si>
    <t>Swimming pools and wading pools and parts and accessories thereof.</t>
  </si>
  <si>
    <t>Fishing rods and parts and accessories thereof.</t>
  </si>
  <si>
    <t>Snelled hooks.</t>
  </si>
  <si>
    <t>Valued not over $2.70 each.</t>
  </si>
  <si>
    <t>Valued over $2.70 but not over $8.45 each.</t>
  </si>
  <si>
    <t>24¢ each</t>
  </si>
  <si>
    <t>Valued over $8.45 each.</t>
  </si>
  <si>
    <t>Fishing line put up and packaged for retail sale.</t>
  </si>
  <si>
    <t>Fishing casts or leaders.</t>
  </si>
  <si>
    <t>Fish landing nets, butterfly nets and similar nets.</t>
  </si>
  <si>
    <t>Artificial baits and flies.</t>
  </si>
  <si>
    <t>Traveling circuses and traveling menageries.</t>
  </si>
  <si>
    <t>Roller coasters.</t>
  </si>
  <si>
    <t>Carousels, swings and roundabouts.</t>
  </si>
  <si>
    <t>Bumper (dodge’em) cars.</t>
  </si>
  <si>
    <t>Motion simulators and moving theaters.</t>
  </si>
  <si>
    <t>Water rides.</t>
  </si>
  <si>
    <t>Water park amusements.</t>
  </si>
  <si>
    <t>Fairground amusements.</t>
  </si>
  <si>
    <t>Traveling theaters.</t>
  </si>
  <si>
    <t>Worked ivory and articles of ivory.</t>
  </si>
  <si>
    <t>Worked shell and articles thereof.</t>
  </si>
  <si>
    <t>Coral, cut but not set, and cameos, suitable for use in jewelry.</t>
  </si>
  <si>
    <t>Of bone, horn, hoof, whalebone, quill or any combination thereof.</t>
  </si>
  <si>
    <t>Worked unhardened gelatin and articles thereof.</t>
  </si>
  <si>
    <t>Molded or carved articles of wax.</t>
  </si>
  <si>
    <t>In any calendar year prior to the entry, or withdrawal from warehouse for comsumption, of 61,655 dozen whiskbrooms classifiable under subheadings 9603.10.05 to 9603.10.35, inclusive.</t>
  </si>
  <si>
    <t>5¢ each</t>
  </si>
  <si>
    <t>Valued over 96¢ each.</t>
  </si>
  <si>
    <t>In any calendar year prior to the entry, or withdrawal from warehouse for consumption, of 121,478 dozen brooms classifiable under subheadings 9603.10.40 to 9603.10.60, inclusive.</t>
  </si>
  <si>
    <t>32¢ each</t>
  </si>
  <si>
    <t>Toothbrushes, including dental-plate brushes.</t>
  </si>
  <si>
    <t>Valued not over 40¢ each.</t>
  </si>
  <si>
    <t>0.2¢ each + 7%</t>
  </si>
  <si>
    <t>Valued over 40¢ each.</t>
  </si>
  <si>
    <t>0.3¢ each + 3.6%</t>
  </si>
  <si>
    <t>Valued not over 5¢ each.</t>
  </si>
  <si>
    <t>Valued over 5¢ but not over 10¢ each.</t>
  </si>
  <si>
    <t>Valued over 10¢ each.</t>
  </si>
  <si>
    <t>Paint rollers.</t>
  </si>
  <si>
    <t>Other brushes constituting parts of machines, appliances or vehicles.</t>
  </si>
  <si>
    <t>Feather dusters.</t>
  </si>
  <si>
    <t>Hand sieves and hand riddles.</t>
  </si>
  <si>
    <t>Travel sets for personal toilet, sewing or shoe or clothes cleaning (other than manicure and pedicure sets of heading 8214).</t>
  </si>
  <si>
    <t>Valued not over 20¢ per dozen pieces or parts.</t>
  </si>
  <si>
    <t>Valued over 20¢ per dozen pieces or parts.</t>
  </si>
  <si>
    <t>Of casein.</t>
  </si>
  <si>
    <t>Of acrylic resin, of polyester resin or of both such resins.</t>
  </si>
  <si>
    <t>0.3¢/line/ gross + 4.6%</t>
  </si>
  <si>
    <t>Of base metal, not covered with textile material.</t>
  </si>
  <si>
    <t>Of acrylic resin, of polyester resin or of both such resins, covered with textile material.</t>
  </si>
  <si>
    <t>0.3¢/line/ gross + 4.5%</t>
  </si>
  <si>
    <t>Of pearl or shell.</t>
  </si>
  <si>
    <t>0.18¢/line/ gross + 2.5%</t>
  </si>
  <si>
    <t>Button blanks of casein.</t>
  </si>
  <si>
    <t>Fitted with chain scoops of base metal.</t>
  </si>
  <si>
    <t>Ball point pens.</t>
  </si>
  <si>
    <t>0.8¢ each + 5.4%</t>
  </si>
  <si>
    <t>Felt tipped and other porous-tipped pens and markers.</t>
  </si>
  <si>
    <t>Fountain pens, stylograph pens and other pens.</t>
  </si>
  <si>
    <t>0.4¢ each + 2.7%</t>
  </si>
  <si>
    <t>With a mechanical action for extending, or for extending and retracting, the lead.</t>
  </si>
  <si>
    <t>Sets of articles from two or more of the subheadings 9608.10, 9608.20, 9608.30 or 9608.40.</t>
  </si>
  <si>
    <t>The rate applicable to each article in the absence of this subheading</t>
  </si>
  <si>
    <t>Refills for ball point pens, comprising the ball point and ink reservoir.</t>
  </si>
  <si>
    <t>Pen nibs and nib points.</t>
  </si>
  <si>
    <t>Refill cartridges.</t>
  </si>
  <si>
    <t>Balls for ball point pens.</t>
  </si>
  <si>
    <t>20¢/thousand + 3.5%</t>
  </si>
  <si>
    <t>Parts of articles provided for in subheadings 9608.10 and 9608.30 (other than balls for ball point pens).</t>
  </si>
  <si>
    <t>Pencils and crayons, with leads encased in a sheath.</t>
  </si>
  <si>
    <t>14¢/gross + 4.3%</t>
  </si>
  <si>
    <t>Not over 1.5 mm in maximum cross-sectional dimension.</t>
  </si>
  <si>
    <t>Over 1.5 mm in maximum cross-sectional dimension.</t>
  </si>
  <si>
    <t>Tailors' chalks.</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</si>
  <si>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</si>
  <si>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</si>
  <si>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Measuring less than 30 mm in width, permanently put up in plastic or metal cartridges (whether or not containing spools) of a kind used in typewriters, automatic data processing or other machines.</t>
  </si>
  <si>
    <t>Ink pads.</t>
  </si>
  <si>
    <t>Pocket lighters, gas fueled, non-refillable.</t>
  </si>
  <si>
    <t>Pocket lighters, gas fueled, refillable.</t>
  </si>
  <si>
    <t>Table lighters.</t>
  </si>
  <si>
    <t>Of precious metal (except silver), of precious or semiprecious stones or of such metal and such stones.</t>
  </si>
  <si>
    <t>Valued not over $5 per dozen pieces.</t>
  </si>
  <si>
    <t>Valued over $5 per dozen pieces.</t>
  </si>
  <si>
    <t>Roughly shaped blocks of wood or root, for the manufacture of pipes.</t>
  </si>
  <si>
    <t>0.4¢ each + 3.2%</t>
  </si>
  <si>
    <t>Pipes and bowls wholly of clay and pipes with bowls wholly of clay.</t>
  </si>
  <si>
    <t>0.3¢ each + 3.2%</t>
  </si>
  <si>
    <t>0.5¢ each + 3%</t>
  </si>
  <si>
    <t>Valued not over $4.50 per gross.</t>
  </si>
  <si>
    <t>14.4¢/gross + 2%</t>
  </si>
  <si>
    <t>Of hard rubber.</t>
  </si>
  <si>
    <t>28.8¢/gross + 4.6%</t>
  </si>
  <si>
    <t>Not set with imitation pearls or imitation gemstones.</t>
  </si>
  <si>
    <t>9.7¢/gross + 1.3%</t>
  </si>
  <si>
    <t>Valued over $4.50 per gross.</t>
  </si>
  <si>
    <t>Nonthermic, nonornamental devices for curling the hair.</t>
  </si>
  <si>
    <t>Hair pins.</t>
  </si>
  <si>
    <t>Of rubber or plastics, not set with imitation pearls or imitation gemstones.</t>
  </si>
  <si>
    <t>Scent sprayers and similar toilet sprayers, and mounts and heads therefor.</t>
  </si>
  <si>
    <t>Powder puffs and pads for the application of cosmetics or toilet preparations.</t>
  </si>
  <si>
    <t>Having a capacity not exceeding 1 liter.</t>
  </si>
  <si>
    <t>Having a capacity exceeding 1 liter but not exceeding 2 liters.</t>
  </si>
  <si>
    <t>Having a capacity exceeding 2 liters.</t>
  </si>
  <si>
    <t>Tailors' dummies and other mannequins; automatons and other animated displays used for shopwindow dressing.</t>
  </si>
  <si>
    <t>Of paper, cellulose wadding or webs of cellulose fibers.</t>
  </si>
  <si>
    <t>Of knitted or crocheted textile fabric (239).</t>
  </si>
  <si>
    <t>Other (239).</t>
  </si>
  <si>
    <t>Of synthetic fibers (239).</t>
  </si>
  <si>
    <t>Of artificial fibers (239).</t>
  </si>
  <si>
    <t>Of knitted or crocheted textile fabric (839).</t>
  </si>
  <si>
    <t>Menʼs or boysʼ.</t>
  </si>
  <si>
    <t>Womenʼs or girlsʼ.</t>
  </si>
  <si>
    <t>Accessories suitable for use solely or principally with the apparatus of heading 8519 or 8521.</t>
  </si>
  <si>
    <t>Accessories for the articles of heading 9005.</t>
  </si>
  <si>
    <t>The rate applicable to the article of which it is an accessory</t>
  </si>
  <si>
    <t>Accessories for photographic (other than cinematographic) cameras of heading 9006.</t>
  </si>
  <si>
    <t>Accessories for cinematographic cameras of heading 9007.</t>
  </si>
  <si>
    <t>Accessories for the instruments and appliances, including rangefinders, of heading 9015.</t>
  </si>
  <si>
    <t>Of graphite or other carbon.</t>
  </si>
  <si>
    <t>Paintings, drawings, and pastels.</t>
  </si>
  <si>
    <t>Mosaics.</t>
  </si>
  <si>
    <t>Of an age exceeding 100 years.</t>
  </si>
  <si>
    <t>Postage or revenue stamps, stamp-postmarks, first-day covers, postal stationery (stamped paper) and the like, used or unused, other than those of heading 4907.</t>
  </si>
  <si>
    <t>Collections and collectors’ pieces of archaeological, ethnographic or historical interest.</t>
  </si>
  <si>
    <t>Human specimens and parts thereof.</t>
  </si>
  <si>
    <t>Extinct or endangered species and parts thereof.</t>
  </si>
  <si>
    <t>Of an age exceeding 250 years.</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</si>
  <si>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</si>
  <si>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</si>
  <si>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</si>
  <si>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</si>
  <si>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</si>
  <si>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</si>
  <si>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Exhibition, examination or experimentation, for scientific or educational purposes.</t>
  </si>
  <si>
    <t>Exhibition in connection with any circus or menagerie.</t>
  </si>
  <si>
    <t>Exhibition or use at any public exposition, fair or conference.</t>
  </si>
  <si>
    <t>Rendition of geophysical or contracting services in connection with the exploration for, or the extraction or development of, natural resources.</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</si>
  <si>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</si>
  <si>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</si>
  <si>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</si>
  <si>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</si>
  <si>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Professional books, implements, instruments, and tools of trade, occupation, or employment, when returned to the united states after having been exported for use temporarily abroad, if imported by or for the account of the person who exported such items.</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</si>
  <si>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</si>
  <si>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Photographic films and dry plates manufactured in the united states (except motion-picture films to be used for commercial purposes) and exposed abroad, whether developed or not.</t>
  </si>
  <si>
    <t>Repairs or alterations made pursuant to a warranty.</t>
  </si>
  <si>
    <t>A duty upon the value of the repairs or alterations (see U.S. note 3 of this subchapter)</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</si>
  <si>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</si>
  <si>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</si>
  <si>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</si>
  <si>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</si>
  <si>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</si>
  <si>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Books, libraries, usual and reasonable furniture and similar household effects, if actually used abroad by him or by him and his family not less than one year, and not intended for any other person, or for sale.</t>
  </si>
  <si>
    <t>Professional books, implements, instruments and tools of trade, occupation or employment, which have been taken abroad by him or for his account.</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</si>
  <si>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</si>
  <si>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</si>
  <si>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Not over 50 cigars, or 200 cigarettes, or 2 kilograms of smoking tobacco or a proportionate amount of each, and not over 1 liter of alcoholic beverages, when brought in by an adult nonresident for his own consumption.</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</si>
  <si>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</si>
  <si>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</si>
  <si>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Not exceeding $200 in value of articles (including not more than 4 liters of alcoholic beverages) accompanying such a person who is in transit to a place outside united states customs territory and who will take the articles with him to such place.</t>
  </si>
  <si>
    <t>All personal and household effects taken abroad by him or for his account.</t>
  </si>
  <si>
    <t>Articles of metal (including medals, trophies and prizes), bestowed upon him abroad, as honorary distinctions, by foreign countries or citizens of foreign countries.</t>
  </si>
  <si>
    <t>Game animals (including birds and fish) killed abroad by him and imported by him for noncommercial purposes.</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</si>
  <si>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</si>
  <si>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</si>
  <si>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</si>
  <si>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</si>
  <si>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</si>
  <si>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</si>
  <si>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</si>
  <si>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Personal and household effects, not stock in trade, the title to which at the time of importation is in the estate of a citizen of the united states who died abroad.</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</si>
  <si>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</si>
  <si>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</si>
  <si>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Upon the request of the department of state, diplomatic couriers of foreign governments.</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</si>
  <si>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</si>
  <si>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Persons on duty in the united states as members of the armed forces of any foreign country and their immediate families.</t>
  </si>
  <si>
    <t>Upon the request of the department of state, persons designated by the department of state as high officials of foreign governments or distinguished foreign visitors and their immediate families.</t>
  </si>
  <si>
    <t>Upon the request of the department of state, persons designated pursuant to statute or pursuant to treaties ratified by the united states senate.</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</si>
  <si>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</si>
  <si>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Upon the request of the department of state, ambassadors, ministers, charge d'affaires, secretaries, counselors and attaches of foreign embassies and legations.</t>
  </si>
  <si>
    <t>Members of the armed forces of any foreign country.</t>
  </si>
  <si>
    <t>Upon the request of the department of state, other representatives, officers and employees of foreign governments.</t>
  </si>
  <si>
    <t>Articles of metal (including medals, trophies and prizes), for bestowal on persons in the united states, as honorary distinctions, by foreign countries or citizens of foreign countries.</t>
  </si>
  <si>
    <t>Upon the request of the department of state, articles from citizens of foreign countries for presentation to the president or vice president of the united states.</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</si>
  <si>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</si>
  <si>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Sound recordings and recorded video tapes for use by it in the program authorized by the united states information and educational exchange act of 1948 (22 u.s.c. 1431-1479).</t>
  </si>
  <si>
    <t>Materials certified to the commissioner of customs by the authorized procuring agencies to be emergency war material purchased abroad.</t>
  </si>
  <si>
    <t>Materials certified by it to the commissioner of customs to be strategic and critical materials procured under the strategic and critical materials stock piling act (50 u.s.c. 98-98h).</t>
  </si>
  <si>
    <t>Materials certified by it to the commissioner of customs to be source materials the entry of which is necessary in the interest of the common defense and security.</t>
  </si>
  <si>
    <t>Plants, seeds and all other material for planting.</t>
  </si>
  <si>
    <t>Materials certified by it to the commissioner of customs to be strategic materials acquired by that agency as a result of barter or exchange of agricultural commodities or products.</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</si>
  <si>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</si>
  <si>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</si>
  <si>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Upon the request of the department of state, office supplies and equipment and other articles for the official use of representatives of foreign governments or of personnel of public international organizations, on duty in the united states.</t>
  </si>
  <si>
    <t>Articles for the official use of members of the armed forces of any foreign country on duty in the united states.</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</si>
  <si>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</si>
  <si>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Prosthetic appliances furnished by a foreign government to former members of its armed forces who reside in the united states.</t>
  </si>
  <si>
    <t>Headstones furnished by a foreign government for graves of its war veterans buried in the united states.</t>
  </si>
  <si>
    <t>Articles for presentation as gifts to the united states government, to any state or local government or to any public institution organized in the united states.</t>
  </si>
  <si>
    <t>Printed matter, not containing advertising matter, for free distribution.</t>
  </si>
  <si>
    <t>Drawings, engravings, etchings, lithographs, woodcuts, sound recordings, recorded video tapes and photographic and other prints, all the foregoing whether bound or unbound, and exposed photographic films (including motion-picture films) whether or not developed.</t>
  </si>
  <si>
    <t>Painted, colored or stained glass windows and parts thereof, all the foregoing valued over $161 per square meter and designed by, and produced by or under the direction of, a professional artist.</t>
  </si>
  <si>
    <t>Regalia.</t>
  </si>
  <si>
    <t>Hand-woven fabrics, to be used by the institution in making religious vestments for its own use or for sale.</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</si>
  <si>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</si>
  <si>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</si>
  <si>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</si>
  <si>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Sculptures and statuary.</t>
  </si>
  <si>
    <t>Any textile machine or machinery or part thereof, solely for the instruction of students.</t>
  </si>
  <si>
    <t>Patterns and models exclusively for exhibition or educational use at any such institution.</t>
  </si>
  <si>
    <t>Instruments and apparatus, if no instrument or apparatus of equivalent scientific value for the purposes for which the instrument or apparatus is intended to be used is being manufactured in the united states (see u.s. note 6 to this subchapter).</t>
  </si>
  <si>
    <t>Repair components for instruments or apparatus admitted under subheading 9810.00.60.</t>
  </si>
  <si>
    <t>Tools specially designed to be used for the maintenance, checking, gauging or repair of instruments or apparatus admitted under subheading 9810.00.60.</t>
  </si>
  <si>
    <t>Wild animals (including birds and fish) imported for use, or for sale for use, in any scientific public collection for exhibition for scientific or educational purposes.</t>
  </si>
  <si>
    <t>Lifeboats and life-saving apparatus.</t>
  </si>
  <si>
    <t>Apparatus utilizing any radioactive substance in medical diagnosis or therapeutic treatment, including the radioactive material itself when contained in the apparatus as an integral element thereof, and parts or accessories of any of the foregoing.</t>
  </si>
  <si>
    <t>Cellulosic plastics materials imported for use in artificial kidney machines or apparatus by a hospital or by a patient pursuant to prescription of a physician.</t>
  </si>
  <si>
    <t>Prayer shawls, bags for the keeping of prayer shawls and headwear of a kind used for public or private religious observances, whether or not any of the foregoing is imported for the use of a religious institution.</t>
  </si>
  <si>
    <t>Scrolls or tablets of wood or paper, commonly known as gohonzon, imported for use in public or private religious observances, whether or not any of the foregoing is imported for the use of a religious institution.</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</si>
  <si>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</si>
  <si>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</si>
  <si>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</si>
  <si>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</si>
  <si>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</si>
  <si>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Articles imported by any institution, society or state, or for a municipal corporation, for the purpose of erecting a public monument.</t>
  </si>
  <si>
    <t>Articles to be repaired, altered or processed (including processes which result in articles manufactured or produced in the united states).</t>
  </si>
  <si>
    <t>Free, under bond, as prescribed in U.S. note 1 to this subchapter</t>
  </si>
  <si>
    <t>Models of women's wearing apparel imported by manufacturers for use solely as models in their own establishments.</t>
  </si>
  <si>
    <t>Articles imported by illustrators and photographers for use solely as models in their own establishments, in the illustrating of catalogues, pamphlets or advertising matters.</t>
  </si>
  <si>
    <t>Samples solely for use in taking orders for merchandise.</t>
  </si>
  <si>
    <t>Articles solely for examination with a view to reproduction, or for such examination and reproduction (except photoengraved printing plates for examination and reproduction); and motion-picture advertising films.</t>
  </si>
  <si>
    <t>Articles intended solely for testing, experimental or review purposes, including specifications, photographs and similar articles for use in connection with experiments or for study.</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</si>
  <si>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</si>
  <si>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</si>
  <si>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Containers for compressed gases, filled or empty, and containers or other articles in use for covering or holding merchandise (including personal or household effects) during transportation and suitable for reuse for that purpose.</t>
  </si>
  <si>
    <t>Professional equipment, tools of trade, repair components for equipment or tools admitted under this heading and camping equipment; all the foregoing imported by or for nonresidents sojourning temporarily in the united statesand for the use of such nonresidents.</t>
  </si>
  <si>
    <t>Articles of special design for temporary use exclusively in connection with the manufacture or production of articles for export.</t>
  </si>
  <si>
    <t>Animals and poultry brought into the united states for the purpose of breeding, exhibition or competition for prizes, and the usual equipment therefor.</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</si>
  <si>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</si>
  <si>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Automobiles, automobile chassis, automobile bodies, cutaway portions of any of the foregoing and parts for any of the foregoing, finished, unfinished or cutaway, when intended solely for show purposes.</t>
  </si>
  <si>
    <t>Tea, tea waste and tea siftings and sweepings, all the foregoing to be used solely for manufacturing theine, caffeine or other chemical products whereby the identity and character of the original material is entirely destroyed or changed.</t>
  </si>
  <si>
    <t>Products of american fisheries (including fish, shellfish and other marine animals, spermaceti and marine animal oils), which have not been landed in a foreign country, or which, if so landed, have been landed solely for transshipment without change in condition.</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</si>
  <si>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</si>
  <si>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Products of american fisheries, prepared or preserved by an american fishery on the treaty coasts of labrador, magdalen islands and newfoundland, as such coasts are defined in the convention of 1818 between the united states and great britain.</t>
  </si>
  <si>
    <t>Accompanying a person, arriving in the united states (exclusive of duty-free articles and articles acquired in american samoa, guam or the virgin islands of the united states).</t>
  </si>
  <si>
    <t>3 percent of the fair retail value</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</si>
  <si>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</si>
  <si>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</si>
  <si>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Monofilament gill nets to be used for fish sampling.</t>
  </si>
  <si>
    <t>To be used in taking wild birds under license issued by an appropriate federal or state governmental authority.</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</si>
  <si>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</si>
  <si>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Holograms for laser projection; microfilm, microfiches and similar articles.</t>
  </si>
  <si>
    <t>Motion-picture films in any form on which pictures, or sound and pictures, have been recorded, whether or not developed.</t>
  </si>
  <si>
    <t>Sound recordings, combination sound and visual recordings, and magnetic recordings; video discs, video tapes and similar articles.</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</si>
  <si>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</si>
  <si>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Machinery, equipment and implements to be used for agricultural or horticultural purposes.</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</si>
  <si>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</si>
  <si>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Animals, game, imported to be liberated in the united states for stocking purposes.</t>
  </si>
  <si>
    <t>Articles of copper.</t>
  </si>
  <si>
    <t>Books, music and pamphlets, in raised print, used exclusively by or for them.</t>
  </si>
  <si>
    <t>Braille tablets, cubarithms, and special apparatus, machines, presses, and types for their use or benefit exclusively.</t>
  </si>
  <si>
    <t>Theatrical scenery, properties and apparel brought into the united states by proprietors or managers of theatrical, ballet, opera or similar productions arriving from abroad for temporary use by them in such productions.</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</si>
  <si>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</si>
  <si>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Methanol (methyl alcohol) produced from natural gas aboard a vessel on the high seas or in foreign waters.</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</si>
  <si>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</si>
  <si>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</si>
  <si>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</si>
  <si>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Footwear, other than goods of heading 9021, of a kind for supporting or holding the foot following an illness, operation or injury, provided that such footwear is (1) made to measure and (2) presented singly and not in pairs and designed to fit either foot equally.</t>
  </si>
  <si>
    <t>Mounted tool and drill bit blanks of polycrystalline diamond (provided for in subheadings 8207.19.60, 8207.50.40 or 8207.50.80) and mounted tool blanks of polycrystalline diamond (provided for in subheadings 8207.70.60, 8207.80.60, 8207.90.45 or 8207.90.75.</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</si>
  <si>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</si>
  <si>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Prototypes to be used exclusively for development, testing, product evaluation, or quality control purposes.</t>
  </si>
  <si>
    <t>Utilitarian articles of a kind used in the home in the performance of specific religious or cultural ritual celebrations for religious or cultural holidays, or religious festive occasions, such as seder plates, blessing cups, menorahs or kinaras.</t>
  </si>
  <si>
    <t>Utilitarian articles in the form of a three-dimensional representation of a symbol or motif clearly associated with a specific holiday in the united states.</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</si>
  <si>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</si>
  <si>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</si>
  <si>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</si>
  <si>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</si>
  <si>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Other, upon first arrival in any port of the united states of any vessel described in u.s. note 1 to this subchapter.</t>
  </si>
  <si>
    <t>50 percent of the cost of such goods or repairs</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</si>
  <si>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</si>
  <si>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</si>
  <si>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Goods classifiable in subheading 6202.20.11.</t>
  </si>
  <si>
    <t>The duty rate provided in such subheading minus 0.5%</t>
  </si>
  <si>
    <t>Goods classifiable in subheading 6203.31.90.</t>
  </si>
  <si>
    <t>Goods classifiable in subheading 6203.33.10.</t>
  </si>
  <si>
    <t>Goods classifiable in subheading 6203.41.18.</t>
  </si>
  <si>
    <t>Goods classifiable in subheading 6203.42.40 or 6204.62.40.</t>
  </si>
  <si>
    <t>Goods classifiable in subheading 6203.43.30.</t>
  </si>
  <si>
    <t>Goods classifiable in subheading 6203.12.20 (for goods for boys only).</t>
  </si>
  <si>
    <t>The duty rate provided in such subheading minus 2.0%</t>
  </si>
  <si>
    <t>Goods classifiable in subheading 6203.43.40.</t>
  </si>
  <si>
    <t>Goods classifiable in subheading 6204.63.35.</t>
  </si>
  <si>
    <t>Eligible apparel articles of chapter 62 assembled in the dominican republic and imported directly therefrom, under the terms of u.s. note 27 to this subchapter.</t>
  </si>
  <si>
    <t>01069000</t>
  </si>
  <si>
    <t>02084000</t>
  </si>
  <si>
    <t>03036900</t>
  </si>
  <si>
    <t>03047110</t>
  </si>
  <si>
    <t>03047150</t>
  </si>
  <si>
    <t>03047210</t>
  </si>
  <si>
    <t>03047510</t>
  </si>
  <si>
    <t>03047550</t>
  </si>
  <si>
    <t>03048110</t>
  </si>
  <si>
    <t>03048150</t>
  </si>
  <si>
    <t>03049410</t>
  </si>
  <si>
    <t>03049590</t>
  </si>
  <si>
    <t>03089000</t>
  </si>
  <si>
    <t>05021000</t>
  </si>
  <si>
    <t>05100000</t>
  </si>
  <si>
    <t>06029050</t>
  </si>
  <si>
    <t>07020000</t>
  </si>
  <si>
    <t>07070000</t>
  </si>
  <si>
    <t>08029190</t>
  </si>
  <si>
    <t>08029210</t>
  </si>
  <si>
    <t>08029982</t>
  </si>
  <si>
    <t>08059000</t>
  </si>
  <si>
    <t>08140000</t>
  </si>
  <si>
    <t>10089000</t>
  </si>
  <si>
    <t>11090000</t>
  </si>
  <si>
    <t>12129100</t>
  </si>
  <si>
    <t>14012040</t>
  </si>
  <si>
    <t>15050000</t>
  </si>
  <si>
    <t>15149110</t>
  </si>
  <si>
    <t>15156000</t>
  </si>
  <si>
    <t>15180000</t>
  </si>
  <si>
    <t>16010000</t>
  </si>
  <si>
    <t>16029010</t>
  </si>
  <si>
    <t>16030000</t>
  </si>
  <si>
    <t>19030000</t>
  </si>
  <si>
    <t>19049000</t>
  </si>
  <si>
    <t>20031000</t>
  </si>
  <si>
    <t>20060000</t>
  </si>
  <si>
    <t>21069039</t>
  </si>
  <si>
    <t>22060000</t>
  </si>
  <si>
    <t>22089080</t>
  </si>
  <si>
    <t>23024000</t>
  </si>
  <si>
    <t>23069000</t>
  </si>
  <si>
    <t>23080000</t>
  </si>
  <si>
    <t>25041010</t>
  </si>
  <si>
    <t>25041050</t>
  </si>
  <si>
    <t>25049000</t>
  </si>
  <si>
    <t>25083000</t>
  </si>
  <si>
    <t>25084000</t>
  </si>
  <si>
    <t>25090000</t>
  </si>
  <si>
    <t>25111010</t>
  </si>
  <si>
    <t>25111050</t>
  </si>
  <si>
    <t>25191000</t>
  </si>
  <si>
    <t>25199010</t>
  </si>
  <si>
    <t>25199020</t>
  </si>
  <si>
    <t>25199050</t>
  </si>
  <si>
    <t>25261000</t>
  </si>
  <si>
    <t>25262000</t>
  </si>
  <si>
    <t>25292100</t>
  </si>
  <si>
    <t>25292200</t>
  </si>
  <si>
    <t>25309080</t>
  </si>
  <si>
    <t>26030000</t>
  </si>
  <si>
    <t>26090000</t>
  </si>
  <si>
    <t>26110000</t>
  </si>
  <si>
    <t>26122000</t>
  </si>
  <si>
    <t>26131000</t>
  </si>
  <si>
    <t>26139000</t>
  </si>
  <si>
    <t>26140000</t>
  </si>
  <si>
    <t>26171000</t>
  </si>
  <si>
    <t>26190000</t>
  </si>
  <si>
    <t>26204000</t>
  </si>
  <si>
    <t>27040000</t>
  </si>
  <si>
    <t>27090000</t>
  </si>
  <si>
    <t>27160000</t>
  </si>
  <si>
    <t>28046910</t>
  </si>
  <si>
    <t>28046950</t>
  </si>
  <si>
    <t>28047000</t>
  </si>
  <si>
    <t>28053000</t>
  </si>
  <si>
    <t>28164020</t>
  </si>
  <si>
    <t>28182000</t>
  </si>
  <si>
    <t>28257000</t>
  </si>
  <si>
    <t>28258000</t>
  </si>
  <si>
    <t>28259020</t>
  </si>
  <si>
    <t>28269090</t>
  </si>
  <si>
    <t>28273925</t>
  </si>
  <si>
    <t>28273940</t>
  </si>
  <si>
    <t>28274950</t>
  </si>
  <si>
    <t>28299025</t>
  </si>
  <si>
    <t>28417010</t>
  </si>
  <si>
    <t>28417050</t>
  </si>
  <si>
    <t>28443010</t>
  </si>
  <si>
    <t>28443020</t>
  </si>
  <si>
    <t>28443050</t>
  </si>
  <si>
    <t>28459000</t>
  </si>
  <si>
    <t>28461000</t>
  </si>
  <si>
    <t>28469020</t>
  </si>
  <si>
    <t>28469040</t>
  </si>
  <si>
    <t>28469080</t>
  </si>
  <si>
    <t>28492010</t>
  </si>
  <si>
    <t>28492020</t>
  </si>
  <si>
    <t>28500000</t>
  </si>
  <si>
    <t>29032100</t>
  </si>
  <si>
    <t>29034110</t>
  </si>
  <si>
    <t>29034210</t>
  </si>
  <si>
    <t>29034310</t>
  </si>
  <si>
    <t>29034410</t>
  </si>
  <si>
    <t>29034510</t>
  </si>
  <si>
    <t>29034610</t>
  </si>
  <si>
    <t>29034710</t>
  </si>
  <si>
    <t>29034800</t>
  </si>
  <si>
    <t>29034900</t>
  </si>
  <si>
    <t>29035110</t>
  </si>
  <si>
    <t>29035910</t>
  </si>
  <si>
    <t>29035990</t>
  </si>
  <si>
    <t>29036990</t>
  </si>
  <si>
    <t>29037700</t>
  </si>
  <si>
    <t>29038911</t>
  </si>
  <si>
    <t>29038931</t>
  </si>
  <si>
    <t>29039905</t>
  </si>
  <si>
    <t>29039908</t>
  </si>
  <si>
    <t>29039980</t>
  </si>
  <si>
    <t>29055100</t>
  </si>
  <si>
    <t>29072910</t>
  </si>
  <si>
    <t>29081915</t>
  </si>
  <si>
    <t>29089925</t>
  </si>
  <si>
    <t>29093007</t>
  </si>
  <si>
    <t>29093009</t>
  </si>
  <si>
    <t>29093030</t>
  </si>
  <si>
    <t>29110000</t>
  </si>
  <si>
    <t>29121940</t>
  </si>
  <si>
    <t>29130000</t>
  </si>
  <si>
    <t>29146200</t>
  </si>
  <si>
    <t>29146921</t>
  </si>
  <si>
    <t>29146960</t>
  </si>
  <si>
    <t>29146990</t>
  </si>
  <si>
    <t>29153935</t>
  </si>
  <si>
    <t>29157000</t>
  </si>
  <si>
    <t>29163415</t>
  </si>
  <si>
    <t>29163915</t>
  </si>
  <si>
    <t>29171930</t>
  </si>
  <si>
    <t>29171970</t>
  </si>
  <si>
    <t>29173908</t>
  </si>
  <si>
    <t>29173917</t>
  </si>
  <si>
    <t>29182210</t>
  </si>
  <si>
    <t>29182250</t>
  </si>
  <si>
    <t>29182925</t>
  </si>
  <si>
    <t>29189906</t>
  </si>
  <si>
    <t>29189914</t>
  </si>
  <si>
    <t>29189930</t>
  </si>
  <si>
    <t>29189935</t>
  </si>
  <si>
    <t>29189947</t>
  </si>
  <si>
    <t>29189950</t>
  </si>
  <si>
    <t>29202200</t>
  </si>
  <si>
    <t>29214255</t>
  </si>
  <si>
    <t>29214600</t>
  </si>
  <si>
    <t>29214932</t>
  </si>
  <si>
    <t>29214938</t>
  </si>
  <si>
    <t>29214943</t>
  </si>
  <si>
    <t>29221400</t>
  </si>
  <si>
    <t>29221909</t>
  </si>
  <si>
    <t>29221933</t>
  </si>
  <si>
    <t>29221960</t>
  </si>
  <si>
    <t>29221970</t>
  </si>
  <si>
    <t>29221990</t>
  </si>
  <si>
    <t>29221996</t>
  </si>
  <si>
    <t>29222906</t>
  </si>
  <si>
    <t>29222915</t>
  </si>
  <si>
    <t>29223100</t>
  </si>
  <si>
    <t>29223910</t>
  </si>
  <si>
    <t>29224100</t>
  </si>
  <si>
    <t>29224400</t>
  </si>
  <si>
    <t>29225007</t>
  </si>
  <si>
    <t>29225010</t>
  </si>
  <si>
    <t>29225011</t>
  </si>
  <si>
    <t>29225013</t>
  </si>
  <si>
    <t>29225014</t>
  </si>
  <si>
    <t>29225017</t>
  </si>
  <si>
    <t>29225019</t>
  </si>
  <si>
    <t>29225025</t>
  </si>
  <si>
    <t>29225035</t>
  </si>
  <si>
    <t>29225040</t>
  </si>
  <si>
    <t>29225050</t>
  </si>
  <si>
    <t>29239000</t>
  </si>
  <si>
    <t>29241100</t>
  </si>
  <si>
    <t>29242118</t>
  </si>
  <si>
    <t>29242400</t>
  </si>
  <si>
    <t>29242903</t>
  </si>
  <si>
    <t>29242905</t>
  </si>
  <si>
    <t>29242923</t>
  </si>
  <si>
    <t>29242926</t>
  </si>
  <si>
    <t>29242936</t>
  </si>
  <si>
    <t>29242952</t>
  </si>
  <si>
    <t>29242957</t>
  </si>
  <si>
    <t>29242962</t>
  </si>
  <si>
    <t>29251200</t>
  </si>
  <si>
    <t>29251910</t>
  </si>
  <si>
    <t>29264000</t>
  </si>
  <si>
    <t>29269019</t>
  </si>
  <si>
    <t>29269021</t>
  </si>
  <si>
    <t>29270000</t>
  </si>
  <si>
    <t>29280000</t>
  </si>
  <si>
    <t>29280030</t>
  </si>
  <si>
    <t>29291030</t>
  </si>
  <si>
    <t>29291080</t>
  </si>
  <si>
    <t>29301000</t>
  </si>
  <si>
    <t>29302020</t>
  </si>
  <si>
    <t>29302070</t>
  </si>
  <si>
    <t>29303030</t>
  </si>
  <si>
    <t>29308000</t>
  </si>
  <si>
    <t>29309024</t>
  </si>
  <si>
    <t>29309092</t>
  </si>
  <si>
    <t>29314400</t>
  </si>
  <si>
    <t>29314800</t>
  </si>
  <si>
    <t>29314900</t>
  </si>
  <si>
    <t>29315100</t>
  </si>
  <si>
    <t>29315200</t>
  </si>
  <si>
    <t>29315300</t>
  </si>
  <si>
    <t>29315400</t>
  </si>
  <si>
    <t>29315900</t>
  </si>
  <si>
    <t>29319005</t>
  </si>
  <si>
    <t>29319010</t>
  </si>
  <si>
    <t>29319015</t>
  </si>
  <si>
    <t>29319026</t>
  </si>
  <si>
    <t>29319090</t>
  </si>
  <si>
    <t>29321400</t>
  </si>
  <si>
    <t>29322005</t>
  </si>
  <si>
    <t>29322010</t>
  </si>
  <si>
    <t>29322020</t>
  </si>
  <si>
    <t>29322025</t>
  </si>
  <si>
    <t>29322030</t>
  </si>
  <si>
    <t>29322045</t>
  </si>
  <si>
    <t>29322050</t>
  </si>
  <si>
    <t>29329100</t>
  </si>
  <si>
    <t>29329904</t>
  </si>
  <si>
    <t>29329955</t>
  </si>
  <si>
    <t>29329961</t>
  </si>
  <si>
    <t>29329990</t>
  </si>
  <si>
    <t>29331100</t>
  </si>
  <si>
    <t>29333301</t>
  </si>
  <si>
    <t>29333400</t>
  </si>
  <si>
    <t>29333500</t>
  </si>
  <si>
    <t>29333600</t>
  </si>
  <si>
    <t>29333700</t>
  </si>
  <si>
    <t>29333908</t>
  </si>
  <si>
    <t>29333910</t>
  </si>
  <si>
    <t>29333920</t>
  </si>
  <si>
    <t>29333921</t>
  </si>
  <si>
    <t>29333923</t>
  </si>
  <si>
    <t>29333925</t>
  </si>
  <si>
    <t>29333927</t>
  </si>
  <si>
    <t>29333931</t>
  </si>
  <si>
    <t>29333941</t>
  </si>
  <si>
    <t>29333961</t>
  </si>
  <si>
    <t>29333992</t>
  </si>
  <si>
    <t>29334100</t>
  </si>
  <si>
    <t>29334908</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</si>
  <si>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</si>
  <si>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</si>
  <si>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</si>
  <si>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</si>
  <si>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</si>
  <si>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</si>
  <si>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</si>
  <si>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</si>
  <si>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</si>
  <si>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</si>
  <si>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</si>
  <si>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</si>
  <si>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</si>
  <si>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</si>
  <si>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</si>
  <si>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</si>
  <si>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</si>
  <si>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</si>
  <si>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</si>
  <si>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</si>
  <si>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</si>
  <si>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</si>
  <si>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</si>
  <si>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</si>
  <si>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</si>
  <si>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29337200</t>
  </si>
  <si>
    <t>29339100</t>
  </si>
  <si>
    <t>29339901</t>
  </si>
  <si>
    <t>29339902</t>
  </si>
  <si>
    <t>29339905</t>
  </si>
  <si>
    <t>29339906</t>
  </si>
  <si>
    <t>29339908</t>
  </si>
  <si>
    <t>29339911</t>
  </si>
  <si>
    <t>29339912</t>
  </si>
  <si>
    <t>29339914</t>
  </si>
  <si>
    <t>29339916</t>
  </si>
  <si>
    <t>29339917</t>
  </si>
  <si>
    <t>29339922</t>
  </si>
  <si>
    <t>29339924</t>
  </si>
  <si>
    <t>29339942</t>
  </si>
  <si>
    <t>29339946</t>
  </si>
  <si>
    <t>29339951</t>
  </si>
  <si>
    <t>29339953</t>
  </si>
  <si>
    <t>29339955</t>
  </si>
  <si>
    <t>29339958</t>
  </si>
  <si>
    <t>29339961</t>
  </si>
  <si>
    <t>29339965</t>
  </si>
  <si>
    <t>29339970</t>
  </si>
  <si>
    <t>29339975</t>
  </si>
  <si>
    <t>29339979</t>
  </si>
  <si>
    <t>29339982</t>
  </si>
  <si>
    <t>29339985</t>
  </si>
  <si>
    <t>29339989</t>
  </si>
  <si>
    <t>29339990</t>
  </si>
  <si>
    <t>29339997</t>
  </si>
  <si>
    <t>29341070</t>
  </si>
  <si>
    <t>29342080</t>
  </si>
  <si>
    <t>29343012</t>
  </si>
  <si>
    <t>29343018</t>
  </si>
  <si>
    <t>29343023</t>
  </si>
  <si>
    <t>29343027</t>
  </si>
  <si>
    <t>29343043</t>
  </si>
  <si>
    <t>29343050</t>
  </si>
  <si>
    <t>29349100</t>
  </si>
  <si>
    <t>29349200</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</si>
  <si>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</si>
  <si>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</si>
  <si>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</si>
  <si>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</si>
  <si>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</si>
  <si>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</si>
  <si>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</si>
  <si>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</si>
  <si>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</si>
  <si>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</si>
  <si>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</si>
  <si>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</si>
  <si>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</si>
  <si>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</si>
  <si>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</si>
  <si>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</si>
  <si>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</si>
  <si>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</si>
  <si>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29351000</t>
  </si>
  <si>
    <t>29352000</t>
  </si>
  <si>
    <t>29353000</t>
  </si>
  <si>
    <t>29354000</t>
  </si>
  <si>
    <t>29355000</t>
  </si>
  <si>
    <t>29359006</t>
  </si>
  <si>
    <t>29359010</t>
  </si>
  <si>
    <t>29359013</t>
  </si>
  <si>
    <t>29359015</t>
  </si>
  <si>
    <t>29359029</t>
  </si>
  <si>
    <t>29359030</t>
  </si>
  <si>
    <t>29359032</t>
  </si>
  <si>
    <t>29359033</t>
  </si>
  <si>
    <t>29359042</t>
  </si>
  <si>
    <t>29359048</t>
  </si>
  <si>
    <t>29359060</t>
  </si>
  <si>
    <t>29359075</t>
  </si>
  <si>
    <t>29359095</t>
  </si>
  <si>
    <t>29362100</t>
  </si>
  <si>
    <t>29362200</t>
  </si>
  <si>
    <t>29362300</t>
  </si>
  <si>
    <t>29362401</t>
  </si>
  <si>
    <t>29362500</t>
  </si>
  <si>
    <t>29362600</t>
  </si>
  <si>
    <t>29362700</t>
  </si>
  <si>
    <t>29362800</t>
  </si>
  <si>
    <t>29362910</t>
  </si>
  <si>
    <t>29362916</t>
  </si>
  <si>
    <t>29362920</t>
  </si>
  <si>
    <t>29362950</t>
  </si>
  <si>
    <t>29369000</t>
  </si>
  <si>
    <t>29371100</t>
  </si>
  <si>
    <t>29371200</t>
  </si>
  <si>
    <t>29371900</t>
  </si>
  <si>
    <t>29372100</t>
  </si>
  <si>
    <t>29372200</t>
  </si>
  <si>
    <t>29372325</t>
  </si>
  <si>
    <t>29372350</t>
  </si>
  <si>
    <t>29372910</t>
  </si>
  <si>
    <t>29372990</t>
  </si>
  <si>
    <t>29375000</t>
  </si>
  <si>
    <t>29379005</t>
  </si>
  <si>
    <t>29379010</t>
  </si>
  <si>
    <t>29379020</t>
  </si>
  <si>
    <t>29379040</t>
  </si>
  <si>
    <t>29379045</t>
  </si>
  <si>
    <t>29379090</t>
  </si>
  <si>
    <t>29381000</t>
  </si>
  <si>
    <t>29389000</t>
  </si>
  <si>
    <t>29391100</t>
  </si>
  <si>
    <t>29391910</t>
  </si>
  <si>
    <t>29391920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</si>
  <si>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</si>
  <si>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</si>
  <si>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</si>
  <si>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</si>
  <si>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</si>
  <si>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</si>
  <si>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</si>
  <si>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</si>
  <si>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</si>
  <si>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</si>
  <si>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</si>
  <si>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</si>
  <si>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</si>
  <si>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</si>
  <si>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</si>
  <si>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</si>
  <si>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</si>
  <si>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29400000</t>
  </si>
  <si>
    <t>29411010</t>
  </si>
  <si>
    <t>29411020</t>
  </si>
  <si>
    <t>29411030</t>
  </si>
  <si>
    <t>29411050</t>
  </si>
  <si>
    <t>29412010</t>
  </si>
  <si>
    <t>29412050</t>
  </si>
  <si>
    <t>29413000</t>
  </si>
  <si>
    <t>29414000</t>
  </si>
  <si>
    <t>29415000</t>
  </si>
  <si>
    <t>29419010</t>
  </si>
  <si>
    <t>29419030</t>
  </si>
  <si>
    <t>29419050</t>
  </si>
  <si>
    <t>29420000</t>
  </si>
  <si>
    <t>30012000</t>
  </si>
  <si>
    <t>30019000</t>
  </si>
  <si>
    <t>30021200</t>
  </si>
  <si>
    <t>30021300</t>
  </si>
  <si>
    <t>30021400</t>
  </si>
  <si>
    <t>30021500</t>
  </si>
  <si>
    <t>30024100</t>
  </si>
  <si>
    <t>30024200</t>
  </si>
  <si>
    <t>30024900</t>
  </si>
  <si>
    <t>30025100</t>
  </si>
  <si>
    <t>30025900</t>
  </si>
  <si>
    <t>30029010</t>
  </si>
  <si>
    <t>30029052</t>
  </si>
  <si>
    <t>30031000</t>
  </si>
  <si>
    <t>30032000</t>
  </si>
  <si>
    <t>30033100</t>
  </si>
  <si>
    <t>30033910</t>
  </si>
  <si>
    <t>30033950</t>
  </si>
  <si>
    <t>30034100</t>
  </si>
  <si>
    <t>30034200</t>
  </si>
  <si>
    <t>30034300</t>
  </si>
  <si>
    <t>30034900</t>
  </si>
  <si>
    <t>30036000</t>
  </si>
  <si>
    <t>30039000</t>
  </si>
  <si>
    <t>30041010</t>
  </si>
  <si>
    <t>30041050</t>
  </si>
  <si>
    <t>30042000</t>
  </si>
  <si>
    <t>30043100</t>
  </si>
  <si>
    <t>30043200</t>
  </si>
  <si>
    <t>30043900</t>
  </si>
  <si>
    <t>30044100</t>
  </si>
  <si>
    <t>30044200</t>
  </si>
  <si>
    <t>30044300</t>
  </si>
  <si>
    <t>30044900</t>
  </si>
  <si>
    <t>30045010</t>
  </si>
  <si>
    <t>30045020</t>
  </si>
  <si>
    <t>30045030</t>
  </si>
  <si>
    <t>30045040</t>
  </si>
  <si>
    <t>30045050</t>
  </si>
  <si>
    <t>30046000</t>
  </si>
  <si>
    <t>30049010</t>
  </si>
  <si>
    <t>30049092</t>
  </si>
  <si>
    <t>30051010</t>
  </si>
  <si>
    <t>30051050</t>
  </si>
  <si>
    <t>30059010</t>
  </si>
  <si>
    <t>30059050</t>
  </si>
  <si>
    <t>30061000</t>
  </si>
  <si>
    <t>30063010</t>
  </si>
  <si>
    <t>30063050</t>
  </si>
  <si>
    <t>30064000</t>
  </si>
  <si>
    <t>30065000</t>
  </si>
  <si>
    <t>30066000</t>
  </si>
  <si>
    <t>30067000</t>
  </si>
  <si>
    <t>30069100</t>
  </si>
  <si>
    <t>30069200</t>
  </si>
  <si>
    <t>30069310</t>
  </si>
  <si>
    <t>31029000</t>
  </si>
  <si>
    <t>31039000</t>
  </si>
  <si>
    <t>31049000</t>
  </si>
  <si>
    <t>32030000</t>
  </si>
  <si>
    <t>32041115</t>
  </si>
  <si>
    <t>32041940</t>
  </si>
  <si>
    <t>32042040</t>
  </si>
  <si>
    <t>33012910</t>
  </si>
  <si>
    <t>33030000</t>
  </si>
  <si>
    <t>33061000</t>
  </si>
  <si>
    <t>34070000</t>
  </si>
  <si>
    <t>35030000</t>
  </si>
  <si>
    <t>35040000</t>
  </si>
  <si>
    <t>36041010</t>
  </si>
  <si>
    <t>36041090</t>
  </si>
  <si>
    <t>36069030</t>
  </si>
  <si>
    <t>38040000</t>
  </si>
  <si>
    <t>38085910</t>
  </si>
  <si>
    <t>38085950</t>
  </si>
  <si>
    <t>38130000</t>
  </si>
  <si>
    <t>38140000</t>
  </si>
  <si>
    <t>38160000</t>
  </si>
  <si>
    <t>38170000</t>
  </si>
  <si>
    <t>38210000</t>
  </si>
  <si>
    <t>38221100</t>
  </si>
  <si>
    <t>38221200</t>
  </si>
  <si>
    <t>38221300</t>
  </si>
  <si>
    <t>38221900</t>
  </si>
  <si>
    <t>38229000</t>
  </si>
  <si>
    <t>38251000</t>
  </si>
  <si>
    <t>38259000</t>
  </si>
  <si>
    <t>38260000</t>
  </si>
  <si>
    <t>39140000</t>
  </si>
  <si>
    <t>39241010</t>
  </si>
  <si>
    <t>39241040</t>
  </si>
  <si>
    <t>39249010</t>
  </si>
  <si>
    <t>39249020</t>
  </si>
  <si>
    <t>39261000</t>
  </si>
  <si>
    <t>39262010</t>
  </si>
  <si>
    <t>39262040</t>
  </si>
  <si>
    <t>39264000</t>
  </si>
  <si>
    <t>39269033</t>
  </si>
  <si>
    <t>39269040</t>
  </si>
  <si>
    <t>39269048</t>
  </si>
  <si>
    <t>39269065</t>
  </si>
  <si>
    <t>39269075</t>
  </si>
  <si>
    <t>39269077</t>
  </si>
  <si>
    <t>40141000</t>
  </si>
  <si>
    <t>40149010</t>
  </si>
  <si>
    <t>40149050</t>
  </si>
  <si>
    <t>40169200</t>
  </si>
  <si>
    <t>40169920</t>
  </si>
  <si>
    <t>41021030</t>
  </si>
  <si>
    <t>41120000</t>
  </si>
  <si>
    <t>42010000</t>
  </si>
  <si>
    <t>42060013</t>
  </si>
  <si>
    <t>42060019</t>
  </si>
  <si>
    <t>42060000</t>
  </si>
  <si>
    <t>43013000</t>
  </si>
  <si>
    <t>43018000</t>
  </si>
  <si>
    <t>43019000</t>
  </si>
  <si>
    <t>44029000</t>
  </si>
  <si>
    <t>44081000</t>
  </si>
  <si>
    <t>44089000</t>
  </si>
  <si>
    <t>44160000</t>
  </si>
  <si>
    <t>44170000</t>
  </si>
  <si>
    <t>44183000</t>
  </si>
  <si>
    <t>44191100</t>
  </si>
  <si>
    <t>44191200</t>
  </si>
  <si>
    <t>44191910</t>
  </si>
  <si>
    <t>44191990</t>
  </si>
  <si>
    <t>44192010</t>
  </si>
  <si>
    <t>44199011</t>
  </si>
  <si>
    <t>44201100</t>
  </si>
  <si>
    <t>44201900</t>
  </si>
  <si>
    <t>44211000</t>
  </si>
  <si>
    <t>44219130</t>
  </si>
  <si>
    <t>44219150</t>
  </si>
  <si>
    <t>44219180</t>
  </si>
  <si>
    <t>44219185</t>
  </si>
  <si>
    <t>44219188</t>
  </si>
  <si>
    <t>44219940</t>
  </si>
  <si>
    <t>44219950</t>
  </si>
  <si>
    <t>44219960</t>
  </si>
  <si>
    <t>44219980</t>
  </si>
  <si>
    <t>44219985</t>
  </si>
  <si>
    <t>48010000</t>
  </si>
  <si>
    <t>48030000</t>
  </si>
  <si>
    <t>48070000</t>
  </si>
  <si>
    <t>48149000</t>
  </si>
  <si>
    <t>48169000</t>
  </si>
  <si>
    <t>49019900</t>
  </si>
  <si>
    <t>49021000</t>
  </si>
  <si>
    <t>49030000</t>
  </si>
  <si>
    <t>49090000</t>
  </si>
  <si>
    <t>49100020</t>
  </si>
  <si>
    <t>49100000</t>
  </si>
  <si>
    <t>49119120</t>
  </si>
  <si>
    <t>49119130</t>
  </si>
  <si>
    <t>50030000</t>
  </si>
  <si>
    <t>50060000</t>
  </si>
  <si>
    <t>52030000</t>
  </si>
  <si>
    <t>52101910</t>
  </si>
  <si>
    <t>53110000</t>
  </si>
  <si>
    <t>54022060</t>
  </si>
  <si>
    <t>54050000</t>
  </si>
  <si>
    <t>54060000</t>
  </si>
  <si>
    <t>55019000</t>
  </si>
  <si>
    <t>55069000</t>
  </si>
  <si>
    <t>55132100</t>
  </si>
  <si>
    <t>56050000</t>
  </si>
  <si>
    <t>56090000</t>
  </si>
  <si>
    <t>57049000</t>
  </si>
  <si>
    <t>57050000</t>
  </si>
  <si>
    <t>58013100</t>
  </si>
  <si>
    <t>58013200</t>
  </si>
  <si>
    <t>58030000</t>
  </si>
  <si>
    <t>58050000</t>
  </si>
  <si>
    <t>58110000</t>
  </si>
  <si>
    <t>59050000</t>
  </si>
  <si>
    <t>59090000</t>
  </si>
  <si>
    <t>59100000</t>
  </si>
  <si>
    <t>59114000</t>
  </si>
  <si>
    <t>60012200</t>
  </si>
  <si>
    <t>60054100</t>
  </si>
  <si>
    <t>60062490</t>
  </si>
  <si>
    <t>60064100</t>
  </si>
  <si>
    <t>61031040</t>
  </si>
  <si>
    <t>61031070</t>
  </si>
  <si>
    <t>61041320</t>
  </si>
  <si>
    <t>61041910</t>
  </si>
  <si>
    <t>61042920</t>
  </si>
  <si>
    <t>61043310</t>
  </si>
  <si>
    <t>61045310</t>
  </si>
  <si>
    <t>61059040</t>
  </si>
  <si>
    <t>61071910</t>
  </si>
  <si>
    <t>61079910</t>
  </si>
  <si>
    <t>61079920</t>
  </si>
  <si>
    <t>61079990</t>
  </si>
  <si>
    <t>61081910</t>
  </si>
  <si>
    <t>61082910</t>
  </si>
  <si>
    <t>61083910</t>
  </si>
  <si>
    <t>61083940</t>
  </si>
  <si>
    <t>61083980</t>
  </si>
  <si>
    <t>61089950</t>
  </si>
  <si>
    <t>61099040</t>
  </si>
  <si>
    <t>61101210</t>
  </si>
  <si>
    <t>61103015</t>
  </si>
  <si>
    <t>61109010</t>
  </si>
  <si>
    <t>61119030</t>
  </si>
  <si>
    <t>61130000</t>
  </si>
  <si>
    <t>61149090</t>
  </si>
  <si>
    <t>61151005</t>
  </si>
  <si>
    <t>61152200</t>
  </si>
  <si>
    <t>61152980</t>
  </si>
  <si>
    <t>61159690</t>
  </si>
  <si>
    <t>61159919</t>
  </si>
  <si>
    <t>61161005</t>
  </si>
  <si>
    <t>61161075</t>
  </si>
  <si>
    <t>61169205</t>
  </si>
  <si>
    <t>61169274</t>
  </si>
  <si>
    <t>61169364</t>
  </si>
  <si>
    <t>61169394</t>
  </si>
  <si>
    <t>61169920</t>
  </si>
  <si>
    <t>61169948</t>
  </si>
  <si>
    <t>61169954</t>
  </si>
  <si>
    <t>61169975</t>
  </si>
  <si>
    <t>61169995</t>
  </si>
  <si>
    <t>61171020</t>
  </si>
  <si>
    <t>61178030</t>
  </si>
  <si>
    <t>61178087</t>
  </si>
  <si>
    <t>62013040</t>
  </si>
  <si>
    <t>62024035</t>
  </si>
  <si>
    <t>62031920</t>
  </si>
  <si>
    <t>62031930</t>
  </si>
  <si>
    <t>62031990</t>
  </si>
  <si>
    <t>62032300</t>
  </si>
  <si>
    <t>62033910</t>
  </si>
  <si>
    <t>62034960</t>
  </si>
  <si>
    <t>62042940</t>
  </si>
  <si>
    <t>62043320</t>
  </si>
  <si>
    <t>62059010</t>
  </si>
  <si>
    <t>62059030</t>
  </si>
  <si>
    <t>62079975</t>
  </si>
  <si>
    <t>62079990</t>
  </si>
  <si>
    <t>62101020</t>
  </si>
  <si>
    <t>62101070</t>
  </si>
  <si>
    <t>62101090</t>
  </si>
  <si>
    <t>62102030</t>
  </si>
  <si>
    <t>62102070</t>
  </si>
  <si>
    <t>62103030</t>
  </si>
  <si>
    <t>62104035</t>
  </si>
  <si>
    <t>62105003</t>
  </si>
  <si>
    <t>62105012</t>
  </si>
  <si>
    <t>62105035</t>
  </si>
  <si>
    <t>62112048</t>
  </si>
  <si>
    <t>62112058</t>
  </si>
  <si>
    <t>62132010</t>
  </si>
  <si>
    <t>62139010</t>
  </si>
  <si>
    <t>62143000</t>
  </si>
  <si>
    <t>62152000</t>
  </si>
  <si>
    <t>62159000</t>
  </si>
  <si>
    <t>62160013</t>
  </si>
  <si>
    <t>62160021</t>
  </si>
  <si>
    <t>62160035</t>
  </si>
  <si>
    <t>62171085</t>
  </si>
  <si>
    <t>63011000</t>
  </si>
  <si>
    <t>63014000</t>
  </si>
  <si>
    <t>63019000</t>
  </si>
  <si>
    <t>63022210</t>
  </si>
  <si>
    <t>63022220</t>
  </si>
  <si>
    <t>63023210</t>
  </si>
  <si>
    <t>63023220</t>
  </si>
  <si>
    <t>63025110</t>
  </si>
  <si>
    <t>63029310</t>
  </si>
  <si>
    <t>63029320</t>
  </si>
  <si>
    <t>63039210</t>
  </si>
  <si>
    <t>63041120</t>
  </si>
  <si>
    <t>63041130</t>
  </si>
  <si>
    <t>63041915</t>
  </si>
  <si>
    <t>63041920</t>
  </si>
  <si>
    <t>63049300</t>
  </si>
  <si>
    <t>63061200</t>
  </si>
  <si>
    <t>63062911</t>
  </si>
  <si>
    <t>63062921</t>
  </si>
  <si>
    <t>63069010</t>
  </si>
  <si>
    <t>63069050</t>
  </si>
  <si>
    <t>63072000</t>
  </si>
  <si>
    <t>63079075</t>
  </si>
  <si>
    <t>63079089</t>
  </si>
  <si>
    <t>63079098</t>
  </si>
  <si>
    <t>64019260</t>
  </si>
  <si>
    <t>64019910</t>
  </si>
  <si>
    <t>64019990</t>
  </si>
  <si>
    <t>64021905</t>
  </si>
  <si>
    <t>64021930</t>
  </si>
  <si>
    <t>64022000</t>
  </si>
  <si>
    <t>64029105</t>
  </si>
  <si>
    <t>64029110</t>
  </si>
  <si>
    <t>64029116</t>
  </si>
  <si>
    <t>64029120</t>
  </si>
  <si>
    <t>64029130</t>
  </si>
  <si>
    <t>64029140</t>
  </si>
  <si>
    <t>64029142</t>
  </si>
  <si>
    <t>64029150</t>
  </si>
  <si>
    <t>64029170</t>
  </si>
  <si>
    <t>64029904</t>
  </si>
  <si>
    <t>64029912</t>
  </si>
  <si>
    <t>64029916</t>
  </si>
  <si>
    <t>64029931</t>
  </si>
  <si>
    <t>64029941</t>
  </si>
  <si>
    <t>64029961</t>
  </si>
  <si>
    <t>64029969</t>
  </si>
  <si>
    <t>64029971</t>
  </si>
  <si>
    <t>64029979</t>
  </si>
  <si>
    <t>64031930</t>
  </si>
  <si>
    <t>64034060</t>
  </si>
  <si>
    <t>64039975</t>
  </si>
  <si>
    <t>64041141</t>
  </si>
  <si>
    <t>64041149</t>
  </si>
  <si>
    <t>64041151</t>
  </si>
  <si>
    <t>64041159</t>
  </si>
  <si>
    <t>64041161</t>
  </si>
  <si>
    <t>64041169</t>
  </si>
  <si>
    <t>64041175</t>
  </si>
  <si>
    <t>64041185</t>
  </si>
  <si>
    <t>64041920</t>
  </si>
  <si>
    <t>64041930</t>
  </si>
  <si>
    <t>64041936</t>
  </si>
  <si>
    <t>64041937</t>
  </si>
  <si>
    <t>64041942</t>
  </si>
  <si>
    <t>64041947</t>
  </si>
  <si>
    <t>64041949</t>
  </si>
  <si>
    <t>64041952</t>
  </si>
  <si>
    <t>64041957</t>
  </si>
  <si>
    <t>64041959</t>
  </si>
  <si>
    <t>64041961</t>
  </si>
  <si>
    <t>64041969</t>
  </si>
  <si>
    <t>64041972</t>
  </si>
  <si>
    <t>64041977</t>
  </si>
  <si>
    <t>64041987</t>
  </si>
  <si>
    <t>64052030</t>
  </si>
  <si>
    <t>64052090</t>
  </si>
  <si>
    <t>64059090</t>
  </si>
  <si>
    <t>64061010</t>
  </si>
  <si>
    <t>64069030</t>
  </si>
  <si>
    <t>65010000</t>
  </si>
  <si>
    <t>65020000</t>
  </si>
  <si>
    <t>65040000</t>
  </si>
  <si>
    <t>65050000</t>
  </si>
  <si>
    <t>66011000</t>
  </si>
  <si>
    <t>66019100</t>
  </si>
  <si>
    <t>66019900</t>
  </si>
  <si>
    <t>66032030</t>
  </si>
  <si>
    <t>66032090</t>
  </si>
  <si>
    <t>66039081</t>
  </si>
  <si>
    <t>67010000</t>
  </si>
  <si>
    <t>67021020</t>
  </si>
  <si>
    <t>67021040</t>
  </si>
  <si>
    <t>67029035</t>
  </si>
  <si>
    <t>67030000</t>
  </si>
  <si>
    <t>67042000</t>
  </si>
  <si>
    <t>68030000</t>
  </si>
  <si>
    <t>69101000</t>
  </si>
  <si>
    <t>69111015</t>
  </si>
  <si>
    <t>69111041</t>
  </si>
  <si>
    <t>69111045</t>
  </si>
  <si>
    <t>69120020</t>
  </si>
  <si>
    <t>69120035</t>
  </si>
  <si>
    <t>69120039</t>
  </si>
  <si>
    <t>69120041</t>
  </si>
  <si>
    <t>69120044</t>
  </si>
  <si>
    <t>69120045</t>
  </si>
  <si>
    <t>69120046</t>
  </si>
  <si>
    <t>69120048</t>
  </si>
  <si>
    <t>69120000</t>
  </si>
  <si>
    <t>70010000</t>
  </si>
  <si>
    <t>70060000</t>
  </si>
  <si>
    <t>70134210</t>
  </si>
  <si>
    <t>70134230</t>
  </si>
  <si>
    <t>70134950</t>
  </si>
  <si>
    <t>70139110</t>
  </si>
  <si>
    <t>70139120</t>
  </si>
  <si>
    <t>70139920</t>
  </si>
  <si>
    <t>70139940</t>
  </si>
  <si>
    <t>70139950</t>
  </si>
  <si>
    <t>70139960</t>
  </si>
  <si>
    <t>70139980</t>
  </si>
  <si>
    <t>70191930</t>
  </si>
  <si>
    <t>70200000</t>
  </si>
  <si>
    <t>71123000</t>
  </si>
  <si>
    <t>71161010</t>
  </si>
  <si>
    <t>71162005</t>
  </si>
  <si>
    <t>71171905</t>
  </si>
  <si>
    <t>71179045</t>
  </si>
  <si>
    <t>71179060</t>
  </si>
  <si>
    <t>71179075</t>
  </si>
  <si>
    <t>72027000</t>
  </si>
  <si>
    <t>72029980</t>
  </si>
  <si>
    <t>72141000</t>
  </si>
  <si>
    <t>72230000</t>
  </si>
  <si>
    <t>73170000</t>
  </si>
  <si>
    <t>73211200</t>
  </si>
  <si>
    <t>73211900</t>
  </si>
  <si>
    <t>73218110</t>
  </si>
  <si>
    <t>73239150</t>
  </si>
  <si>
    <t>73239300</t>
  </si>
  <si>
    <t>73239930</t>
  </si>
  <si>
    <t>73239950</t>
  </si>
  <si>
    <t>73239970</t>
  </si>
  <si>
    <t>74010000</t>
  </si>
  <si>
    <t>74040000</t>
  </si>
  <si>
    <t>74050000</t>
  </si>
  <si>
    <t>74130000</t>
  </si>
  <si>
    <t>76151020</t>
  </si>
  <si>
    <t>76151071</t>
  </si>
  <si>
    <t>78011000</t>
  </si>
  <si>
    <t>78020000</t>
  </si>
  <si>
    <t>78060000</t>
  </si>
  <si>
    <t>79020000</t>
  </si>
  <si>
    <t>79070000</t>
  </si>
  <si>
    <t>80020000</t>
  </si>
  <si>
    <t>80030000</t>
  </si>
  <si>
    <t>80070000</t>
  </si>
  <si>
    <t>81019700</t>
  </si>
  <si>
    <t>81021000</t>
  </si>
  <si>
    <t>81029400</t>
  </si>
  <si>
    <t>81029530</t>
  </si>
  <si>
    <t>81029560</t>
  </si>
  <si>
    <t>81029700</t>
  </si>
  <si>
    <t>81029900</t>
  </si>
  <si>
    <t>81033000</t>
  </si>
  <si>
    <t>81039100</t>
  </si>
  <si>
    <t>81039900</t>
  </si>
  <si>
    <t>81041100</t>
  </si>
  <si>
    <t>81041900</t>
  </si>
  <si>
    <t>81042000</t>
  </si>
  <si>
    <t>81092100</t>
  </si>
  <si>
    <t>81092900</t>
  </si>
  <si>
    <t>81101000</t>
  </si>
  <si>
    <t>81102000</t>
  </si>
  <si>
    <t>81109000</t>
  </si>
  <si>
    <t>81110000</t>
  </si>
  <si>
    <t>81110047</t>
  </si>
  <si>
    <t>81110049</t>
  </si>
  <si>
    <t>81110060</t>
  </si>
  <si>
    <t>81122200</t>
  </si>
  <si>
    <t>81129260</t>
  </si>
  <si>
    <t>82111000</t>
  </si>
  <si>
    <t>82119130</t>
  </si>
  <si>
    <t>82119140</t>
  </si>
  <si>
    <t>82119240</t>
  </si>
  <si>
    <t>82130000</t>
  </si>
  <si>
    <t>82130060</t>
  </si>
  <si>
    <t>82130090</t>
  </si>
  <si>
    <t>82141000</t>
  </si>
  <si>
    <t>82142030</t>
  </si>
  <si>
    <t>82142090</t>
  </si>
  <si>
    <t>82149060</t>
  </si>
  <si>
    <t>82149090</t>
  </si>
  <si>
    <t>82159901</t>
  </si>
  <si>
    <t>82159910</t>
  </si>
  <si>
    <t>82159920</t>
  </si>
  <si>
    <t>82159922</t>
  </si>
  <si>
    <t>82159930</t>
  </si>
  <si>
    <t>82159940</t>
  </si>
  <si>
    <t>82159950</t>
  </si>
  <si>
    <t>83011050</t>
  </si>
  <si>
    <t>83011090</t>
  </si>
  <si>
    <t>83014030</t>
  </si>
  <si>
    <t>83040000</t>
  </si>
  <si>
    <t>83059030</t>
  </si>
  <si>
    <t>83061000</t>
  </si>
  <si>
    <t>83062900</t>
  </si>
  <si>
    <t>84145130</t>
  </si>
  <si>
    <t>84145190</t>
  </si>
  <si>
    <t>84192000</t>
  </si>
  <si>
    <t>84231000</t>
  </si>
  <si>
    <t>84261100</t>
  </si>
  <si>
    <t>84261200</t>
  </si>
  <si>
    <t>84262000</t>
  </si>
  <si>
    <t>84289000</t>
  </si>
  <si>
    <t>84423000</t>
  </si>
  <si>
    <t>84433960</t>
  </si>
  <si>
    <t>84462110</t>
  </si>
  <si>
    <t>84490000</t>
  </si>
  <si>
    <t>84501200</t>
  </si>
  <si>
    <t>84501900</t>
  </si>
  <si>
    <t>84641000</t>
  </si>
  <si>
    <t>84642000</t>
  </si>
  <si>
    <t>84649000</t>
  </si>
  <si>
    <t>84661000</t>
  </si>
  <si>
    <t>84672100</t>
  </si>
  <si>
    <t>84672200</t>
  </si>
  <si>
    <t>84709000</t>
  </si>
  <si>
    <t>84713000</t>
  </si>
  <si>
    <t>84715000</t>
  </si>
  <si>
    <t>84716020</t>
  </si>
  <si>
    <t>84729040</t>
  </si>
  <si>
    <t>84774000</t>
  </si>
  <si>
    <t>84778000</t>
  </si>
  <si>
    <t>84851000</t>
  </si>
  <si>
    <t>85030000</t>
  </si>
  <si>
    <t>85051100</t>
  </si>
  <si>
    <t>85076000</t>
  </si>
  <si>
    <t>85094000</t>
  </si>
  <si>
    <t>85098010</t>
  </si>
  <si>
    <t>85098050</t>
  </si>
  <si>
    <t>85103000</t>
  </si>
  <si>
    <t>85131020</t>
  </si>
  <si>
    <t>85131040</t>
  </si>
  <si>
    <t>85163100</t>
  </si>
  <si>
    <t>85163200</t>
  </si>
  <si>
    <t>85164020</t>
  </si>
  <si>
    <t>85164040</t>
  </si>
  <si>
    <t>85165000</t>
  </si>
  <si>
    <t>85166060</t>
  </si>
  <si>
    <t>85167200</t>
  </si>
  <si>
    <t>85167900</t>
  </si>
  <si>
    <t>85171300</t>
  </si>
  <si>
    <t>85171400</t>
  </si>
  <si>
    <t>85171800</t>
  </si>
  <si>
    <t>85176200</t>
  </si>
  <si>
    <t>85176900</t>
  </si>
  <si>
    <t>85182940</t>
  </si>
  <si>
    <t>85183020</t>
  </si>
  <si>
    <t>85193020</t>
  </si>
  <si>
    <t>85198120</t>
  </si>
  <si>
    <t>85198125</t>
  </si>
  <si>
    <t>85198141</t>
  </si>
  <si>
    <t>85198920</t>
  </si>
  <si>
    <t>85255010</t>
  </si>
  <si>
    <t>85269210</t>
  </si>
  <si>
    <t>85271200</t>
  </si>
  <si>
    <t>85271311</t>
  </si>
  <si>
    <t>85271320</t>
  </si>
  <si>
    <t>85271340</t>
  </si>
  <si>
    <t>85271360</t>
  </si>
  <si>
    <t>85271910</t>
  </si>
  <si>
    <t>85271950</t>
  </si>
  <si>
    <t>85279105</t>
  </si>
  <si>
    <t>85279140</t>
  </si>
  <si>
    <t>85279210</t>
  </si>
  <si>
    <t>85279250</t>
  </si>
  <si>
    <t>85279910</t>
  </si>
  <si>
    <t>85285200</t>
  </si>
  <si>
    <t>85285940</t>
  </si>
  <si>
    <t>85285945</t>
  </si>
  <si>
    <t>85286935</t>
  </si>
  <si>
    <t>85286940</t>
  </si>
  <si>
    <t>85287216</t>
  </si>
  <si>
    <t>85318015</t>
  </si>
  <si>
    <t>85392240</t>
  </si>
  <si>
    <t>85392280</t>
  </si>
  <si>
    <t>85392910</t>
  </si>
  <si>
    <t>85395200</t>
  </si>
  <si>
    <t>85404000</t>
  </si>
  <si>
    <t>85437088</t>
  </si>
  <si>
    <t>85437093</t>
  </si>
  <si>
    <t>86090000</t>
  </si>
  <si>
    <t>87011000</t>
  </si>
  <si>
    <t>87039000</t>
  </si>
  <si>
    <t>87049000</t>
  </si>
  <si>
    <t>87060000</t>
  </si>
  <si>
    <t>87119000</t>
  </si>
  <si>
    <t>87120000</t>
  </si>
  <si>
    <t>87131000</t>
  </si>
  <si>
    <t>87139000</t>
  </si>
  <si>
    <t>87142000</t>
  </si>
  <si>
    <t>87150000</t>
  </si>
  <si>
    <t>88022000</t>
  </si>
  <si>
    <t>88023000</t>
  </si>
  <si>
    <t>88024000</t>
  </si>
  <si>
    <t>89059010</t>
  </si>
  <si>
    <t>90058040</t>
  </si>
  <si>
    <t>90064060</t>
  </si>
  <si>
    <t>90064090</t>
  </si>
  <si>
    <t>90065960</t>
  </si>
  <si>
    <t>90066901</t>
  </si>
  <si>
    <t>90085010</t>
  </si>
  <si>
    <t>90085040</t>
  </si>
  <si>
    <t>90159000</t>
  </si>
  <si>
    <t>90160000</t>
  </si>
  <si>
    <t>90179000</t>
  </si>
  <si>
    <t>90183900</t>
  </si>
  <si>
    <t>90184100</t>
  </si>
  <si>
    <t>90184940</t>
  </si>
  <si>
    <t>90184980</t>
  </si>
  <si>
    <t>90185000</t>
  </si>
  <si>
    <t>90189040</t>
  </si>
  <si>
    <t>90189050</t>
  </si>
  <si>
    <t>90189064</t>
  </si>
  <si>
    <t>90189068</t>
  </si>
  <si>
    <t>90189080</t>
  </si>
  <si>
    <t>90191020</t>
  </si>
  <si>
    <t>90191040</t>
  </si>
  <si>
    <t>90191060</t>
  </si>
  <si>
    <t>90192000</t>
  </si>
  <si>
    <t>90200000</t>
  </si>
  <si>
    <t>90211000</t>
  </si>
  <si>
    <t>90212140</t>
  </si>
  <si>
    <t>90212180</t>
  </si>
  <si>
    <t>90212940</t>
  </si>
  <si>
    <t>90212980</t>
  </si>
  <si>
    <t>90213100</t>
  </si>
  <si>
    <t>90213900</t>
  </si>
  <si>
    <t>90214000</t>
  </si>
  <si>
    <t>90219040</t>
  </si>
  <si>
    <t>90219081</t>
  </si>
  <si>
    <t>90222940</t>
  </si>
  <si>
    <t>90229070</t>
  </si>
  <si>
    <t>90251120</t>
  </si>
  <si>
    <t>90251140</t>
  </si>
  <si>
    <t>90259000</t>
  </si>
  <si>
    <t>90330000</t>
  </si>
  <si>
    <t>91019140</t>
  </si>
  <si>
    <t>91019940</t>
  </si>
  <si>
    <t>91021220</t>
  </si>
  <si>
    <t>91021240</t>
  </si>
  <si>
    <t>91022915</t>
  </si>
  <si>
    <t>91031020</t>
  </si>
  <si>
    <t>91031040</t>
  </si>
  <si>
    <t>91051140</t>
  </si>
  <si>
    <t>91051180</t>
  </si>
  <si>
    <t>91051940</t>
  </si>
  <si>
    <t>91052140</t>
  </si>
  <si>
    <t>91052180</t>
  </si>
  <si>
    <t>91052940</t>
  </si>
  <si>
    <t>91059140</t>
  </si>
  <si>
    <t>91059180</t>
  </si>
  <si>
    <t>91059950</t>
  </si>
  <si>
    <t>91070000</t>
  </si>
  <si>
    <t>91081200</t>
  </si>
  <si>
    <t>91089080</t>
  </si>
  <si>
    <t>91091010</t>
  </si>
  <si>
    <t>91091030</t>
  </si>
  <si>
    <t>91091060</t>
  </si>
  <si>
    <t>91091070</t>
  </si>
  <si>
    <t>91099040</t>
  </si>
  <si>
    <t>91132020</t>
  </si>
  <si>
    <t>91132040</t>
  </si>
  <si>
    <t>91139040</t>
  </si>
  <si>
    <t>91149030</t>
  </si>
  <si>
    <t>92021000</t>
  </si>
  <si>
    <t>92029060</t>
  </si>
  <si>
    <t>92060000</t>
  </si>
  <si>
    <t>92081000</t>
  </si>
  <si>
    <t>92099220</t>
  </si>
  <si>
    <t>92099440</t>
  </si>
  <si>
    <t>93040000</t>
  </si>
  <si>
    <t>93059940</t>
  </si>
  <si>
    <t>94016140</t>
  </si>
  <si>
    <t>94016960</t>
  </si>
  <si>
    <t>94016980</t>
  </si>
  <si>
    <t>94017100</t>
  </si>
  <si>
    <t>94017900</t>
  </si>
  <si>
    <t>94018020</t>
  </si>
  <si>
    <t>94018040</t>
  </si>
  <si>
    <t>94018060</t>
  </si>
  <si>
    <t>94021000</t>
  </si>
  <si>
    <t>94029000</t>
  </si>
  <si>
    <t>94037040</t>
  </si>
  <si>
    <t>94037080</t>
  </si>
  <si>
    <t>94043040</t>
  </si>
  <si>
    <t>94043080</t>
  </si>
  <si>
    <t>94044010</t>
  </si>
  <si>
    <t>94044090</t>
  </si>
  <si>
    <t>94049081</t>
  </si>
  <si>
    <t>94049096</t>
  </si>
  <si>
    <t>94069000</t>
  </si>
  <si>
    <t>95030000</t>
  </si>
  <si>
    <t>95042060</t>
  </si>
  <si>
    <t>95044000</t>
  </si>
  <si>
    <t>95045000</t>
  </si>
  <si>
    <t>95049040</t>
  </si>
  <si>
    <t>95049060</t>
  </si>
  <si>
    <t>95051015</t>
  </si>
  <si>
    <t>95051025</t>
  </si>
  <si>
    <t>95051030</t>
  </si>
  <si>
    <t>95051040</t>
  </si>
  <si>
    <t>95051050</t>
  </si>
  <si>
    <t>95059020</t>
  </si>
  <si>
    <t>95059040</t>
  </si>
  <si>
    <t>95059060</t>
  </si>
  <si>
    <t>95064000</t>
  </si>
  <si>
    <t>95065120</t>
  </si>
  <si>
    <t>95065140</t>
  </si>
  <si>
    <t>95065940</t>
  </si>
  <si>
    <t>95067020</t>
  </si>
  <si>
    <t>95069908</t>
  </si>
  <si>
    <t>95069912</t>
  </si>
  <si>
    <t>95069915</t>
  </si>
  <si>
    <t>95069950</t>
  </si>
  <si>
    <t>95071000</t>
  </si>
  <si>
    <t>95073020</t>
  </si>
  <si>
    <t>95073040</t>
  </si>
  <si>
    <t>95079060</t>
  </si>
  <si>
    <t>95079080</t>
  </si>
  <si>
    <t>96020000</t>
  </si>
  <si>
    <t>96031005</t>
  </si>
  <si>
    <t>96032940</t>
  </si>
  <si>
    <t>96032980</t>
  </si>
  <si>
    <t>96033060</t>
  </si>
  <si>
    <t>96034020</t>
  </si>
  <si>
    <t>96034040</t>
  </si>
  <si>
    <t>96050000</t>
  </si>
  <si>
    <t>96100000</t>
  </si>
  <si>
    <t>96132000</t>
  </si>
  <si>
    <t>96138060</t>
  </si>
  <si>
    <t>96140028</t>
  </si>
  <si>
    <t>96140094</t>
  </si>
  <si>
    <t>96151110</t>
  </si>
  <si>
    <t>96151120</t>
  </si>
  <si>
    <t>96151130</t>
  </si>
  <si>
    <t>96151140</t>
  </si>
  <si>
    <t>96151150</t>
  </si>
  <si>
    <t>96151920</t>
  </si>
  <si>
    <t>96151940</t>
  </si>
  <si>
    <t>96151960</t>
  </si>
  <si>
    <t>96159020</t>
  </si>
  <si>
    <t>96159030</t>
  </si>
  <si>
    <t>96159040</t>
  </si>
  <si>
    <t>96159060</t>
  </si>
  <si>
    <t>96162000</t>
  </si>
  <si>
    <t>96170010</t>
  </si>
  <si>
    <t>96170030</t>
  </si>
  <si>
    <t>96170000</t>
  </si>
  <si>
    <t>96190000</t>
  </si>
  <si>
    <t>96190031</t>
  </si>
  <si>
    <t>96190041</t>
  </si>
  <si>
    <t>96190046</t>
  </si>
  <si>
    <t>96190061</t>
  </si>
  <si>
    <t>96190068</t>
  </si>
  <si>
    <t>96190079</t>
  </si>
  <si>
    <t>96200000</t>
  </si>
  <si>
    <t>98010000</t>
  </si>
  <si>
    <t>98020000</t>
  </si>
  <si>
    <t>98020040</t>
  </si>
  <si>
    <t>98020050</t>
  </si>
  <si>
    <t>98030000</t>
  </si>
  <si>
    <t>98040000</t>
  </si>
  <si>
    <t>98040065</t>
  </si>
  <si>
    <t>98040070</t>
  </si>
  <si>
    <t>98040072</t>
  </si>
  <si>
    <t>98050000</t>
  </si>
  <si>
    <t>98060000</t>
  </si>
  <si>
    <t>98070000</t>
  </si>
  <si>
    <t>98080000</t>
  </si>
  <si>
    <t>98090000</t>
  </si>
  <si>
    <t>98100000</t>
  </si>
  <si>
    <t>98110000</t>
  </si>
  <si>
    <t>98120000</t>
  </si>
  <si>
    <t>98130000</t>
  </si>
  <si>
    <t>98140000</t>
  </si>
  <si>
    <t>98150000</t>
  </si>
  <si>
    <t>98160000</t>
  </si>
  <si>
    <t>98170000</t>
  </si>
  <si>
    <t>98170092</t>
  </si>
  <si>
    <t>98170094</t>
  </si>
  <si>
    <t>98179000</t>
  </si>
  <si>
    <t>98180000</t>
  </si>
  <si>
    <t>98220000</t>
  </si>
  <si>
    <t>HS8 EUA</t>
  </si>
  <si>
    <t>HS6 EUA</t>
  </si>
  <si>
    <t xml:space="preserve">Live animals; animal products. Live animals. Live horses, asses, mules and hinnies: Horses: </t>
  </si>
  <si>
    <t xml:space="preserve">Live animals; animal products. Live animals. Live horses, asses, mules and hinnies: Asses </t>
  </si>
  <si>
    <t xml:space="preserve">Live animals; animal products. Live animals. Live horses, asses, mules and hinnies: Other: </t>
  </si>
  <si>
    <t xml:space="preserve">Live animals; animal products. Live animals. Live bovine animals: Cattle: </t>
  </si>
  <si>
    <t>Live animals; animal products. Live animals. Live bovine animals: Cattle: Other:</t>
  </si>
  <si>
    <t xml:space="preserve">Live animals; animal products. Live animals. Live bovine animals: Buffalo: </t>
  </si>
  <si>
    <t xml:space="preserve">Live animals; animal products. Live animals. Live bovine animals: Other </t>
  </si>
  <si>
    <t xml:space="preserve">Live animals; animal products. Live animals. Live swine: Purebred breeding animals </t>
  </si>
  <si>
    <t xml:space="preserve">Live animals; animal products. Live animals. Live swine: Other: </t>
  </si>
  <si>
    <t xml:space="preserve">Live animals; animal products. Live animals. Live sheep and goats: Sheep </t>
  </si>
  <si>
    <t xml:space="preserve">Live animals; animal products. Live animals. Live sheep and goats: Goats </t>
  </si>
  <si>
    <t xml:space="preserve">Live animals; animal products. Live animals. Live poultry of the following kinds: chickens, ducks, geese, turkeys and guineas: Weighing not more than 185 g: </t>
  </si>
  <si>
    <t xml:space="preserve">Live animals; animal products. Live animals. Live poultry of the following kinds: chickens, ducks, geese, turkeys and guineas: Other: </t>
  </si>
  <si>
    <t xml:space="preserve">Live animals; animal products. Live animals. Other live animals: Mammals: </t>
  </si>
  <si>
    <t>Live animals; animal products. Live animals. Other live animals: Mammals: Other:</t>
  </si>
  <si>
    <t xml:space="preserve">Live animals; animal products. Live animals. Other live animals: Reptiles (including snakes and turtles) </t>
  </si>
  <si>
    <t xml:space="preserve">Live animals; animal products. Live animals. Other live animals: Birds: </t>
  </si>
  <si>
    <t xml:space="preserve">Live animals; animal products. Live animals. Other live animals: Insects: </t>
  </si>
  <si>
    <t xml:space="preserve">Live animals; animal products. Live animals. Other live animals: Other </t>
  </si>
  <si>
    <t xml:space="preserve">Live animals; animal products. Meat and edible meat offal. Meat of bovine animals, fresh or chilled: Carcasses and half-carcasses: </t>
  </si>
  <si>
    <t xml:space="preserve">Live animals; animal products. Meat and edible meat offal. Meat of bovine animals, fresh or chilled: Other cuts with bone in: </t>
  </si>
  <si>
    <t xml:space="preserve">Live animals; animal products. Meat and edible meat offal. Meat of bovine animals, fresh or chilled: Boneless: </t>
  </si>
  <si>
    <t xml:space="preserve">Live animals; animal products. Meat and edible meat offal. Meat of bovine animals, frozen: Carcasses and half-carcasses: </t>
  </si>
  <si>
    <t xml:space="preserve">Live animals; animal products. Meat and edible meat offal. Meat of bovine animals, frozen: Other cuts with bone in: </t>
  </si>
  <si>
    <t xml:space="preserve">Live animals; animal products. Meat and edible meat offal. Meat of bovine animals, frozen: Boneless: </t>
  </si>
  <si>
    <t xml:space="preserve">Live animals; animal products. Meat and edible meat offal. Meat of swine, fresh, chilled, or frozen: Fresh or chilled: </t>
  </si>
  <si>
    <t>Live animals; animal products. Meat and edible meat offal. Meat of swine, fresh, chilled, or frozen: Fresh or chilled: Hams, shoulders and cuts thereof, with bone in:</t>
  </si>
  <si>
    <t>Live animals; animal products. Meat and edible meat offal. Meat of swine, fresh, chilled, or frozen: Fresh or chilled: Other:</t>
  </si>
  <si>
    <t xml:space="preserve">Live animals; animal products. Meat and edible meat offal. Meat of swine, fresh, chilled, or frozen: Frozen: </t>
  </si>
  <si>
    <t>Live animals; animal products. Meat and edible meat offal. Meat of swine, fresh, chilled, or frozen: Frozen: Hams, shoulders and cuts thereof, with bone in:</t>
  </si>
  <si>
    <t>Live animals; animal products. Meat and edible meat offal. Meat of swine, fresh, chilled, or frozen: Frozen: Other:</t>
  </si>
  <si>
    <t xml:space="preserve">Live animals; animal products. Meat and edible meat offal. Meat of sheep or goats, fresh, chilled or frozen: Carcasses and half-carcasses of lamb, fresh or chilled </t>
  </si>
  <si>
    <t xml:space="preserve">Live animals; animal products. Meat and edible meat offal. Meat of sheep or goats, fresh, chilled or frozen: Other meat of sheep, fresh or chilled: </t>
  </si>
  <si>
    <t>Live animals; animal products. Meat and edible meat offal. Meat of sheep or goats, fresh, chilled or frozen: Other meat of sheep, fresh or chilled: Other cuts with bone in:</t>
  </si>
  <si>
    <t>Live animals; animal products. Meat and edible meat offal. Meat of sheep or goats, fresh, chilled or frozen: Other meat of sheep, fresh or chilled: Boneless:</t>
  </si>
  <si>
    <t xml:space="preserve">Live animals; animal products. Meat and edible meat offal. Meat of sheep or goats, fresh, chilled or frozen: Carcasses and half-carcasses of lamb, frozen </t>
  </si>
  <si>
    <t xml:space="preserve">Live animals; animal products. Meat and edible meat offal. Meat of sheep or goats, fresh, chilled or frozen: Other meat of sheep, frozen: </t>
  </si>
  <si>
    <t>Live animals; animal products. Meat and edible meat offal. Meat of sheep or goats, fresh, chilled or frozen: Other meat of sheep, frozen: Other cuts with bone in:</t>
  </si>
  <si>
    <t>Live animals; animal products. Meat and edible meat offal. Meat of sheep or goats, fresh, chilled or frozen: Other meat of sheep, frozen: Boneless:</t>
  </si>
  <si>
    <t xml:space="preserve">Live animals; animal products. Meat and edible meat offal. Meat of sheep or goats, fresh, chilled or frozen: Meat of goats </t>
  </si>
  <si>
    <t xml:space="preserve">Live animals; animal products. Meat and edible meat offal. Meat of horses, asses, mules or hinnies, fresh, chilled or frozen  </t>
  </si>
  <si>
    <t xml:space="preserve">Live animals; animal products. Meat and edible meat offal. Edible offal of bovine animals, swine, sheep, goats, horses, asses, mules or hinnies, fresh, chilled or frozen: Of bovine animals, fresh or chilled </t>
  </si>
  <si>
    <t xml:space="preserve">Live animals; animal products. Meat and edible meat offal. Edible offal of bovine animals, swine, sheep, goats, horses, asses, mules or hinnies, fresh, chilled or frozen: Of bovine animals, frozen: </t>
  </si>
  <si>
    <t xml:space="preserve">Live animals; animal products. Meat and edible meat offal. Edible offal of bovine animals, swine, sheep, goats, horses, asses, mules or hinnies, fresh, chilled or frozen: Of swine, fresh or chilled </t>
  </si>
  <si>
    <t xml:space="preserve">Live animals; animal products. Meat and edible meat offal. Edible offal of bovine animals, swine, sheep, goats, horses, asses, mules or hinnies, fresh, chilled or frozen: Of swine, frozen: </t>
  </si>
  <si>
    <t xml:space="preserve">Live animals; animal products. Meat and edible meat offal. Edible offal of bovine animals, swine, sheep, goats, horses, asses, mules or hinnies, fresh, chilled or frozen: Other, fresh or chilled </t>
  </si>
  <si>
    <t xml:space="preserve">Live animals; animal products. Meat and edible meat offal. Edible offal of bovine animals, swine, sheep, goats, horses, asses, mules or hinnies, fresh, chilled or frozen: Other, frozen </t>
  </si>
  <si>
    <t xml:space="preserve">Live animals; animal products. Meat and edible meat offal. Meat and edible offal, of the poultry of heading 0105, fresh, chilled or frozen: Of chickens: </t>
  </si>
  <si>
    <t xml:space="preserve">Live animals; animal products. Meat and edible meat offal. Meat and edible offal, of the poultry of heading 0105, fresh, chilled or frozen: Of turkeys: </t>
  </si>
  <si>
    <t>Live animals; animal products. Meat and edible meat offal. Meat and edible offal, of the poultry of heading 0105, fresh, chilled or frozen: Of turkeys: Not cut in pieces, frozen:</t>
  </si>
  <si>
    <t xml:space="preserve">Live animals; animal products. Meat and edible meat offal. Meat and edible offal, of the poultry of heading 0105, fresh, chilled or frozen: Of ducks: </t>
  </si>
  <si>
    <t xml:space="preserve">Live animals; animal products. Meat and edible meat offal. Meat and edible offal, of the poultry of heading 0105, fresh, chilled or frozen: Of geese: </t>
  </si>
  <si>
    <t xml:space="preserve">Live animals; animal products. Meat and edible meat offal. Meat and edible offal, of the poultry of heading 0105, fresh, chilled or frozen: Of guinea fowls: </t>
  </si>
  <si>
    <t xml:space="preserve">Live animals; animal products. Meat and edible meat offal. Other meat and edible meat offal, fresh, chilled or frozen: Of rabbits or hares </t>
  </si>
  <si>
    <t xml:space="preserve">Live animals; animal products. Meat and edible meat offal. Other meat and edible meat offal, fresh, chilled or frozen: Of primates </t>
  </si>
  <si>
    <t xml:space="preserve">Live animals; animal products. Meat and edible meat offal. Other meat and edible meat offal, fresh, chilled or frozen: Of whales, dolphins and porpoises (mammals of the order cetacea); of manatees and dugongs (mammals of the order sirenia); of seals, sea lions and walruses (mammals of the suborder pinnipedia). </t>
  </si>
  <si>
    <t xml:space="preserve">Live animals; animal products. Meat and edible meat offal. Other meat and edible meat offal, fresh, chilled or frozen: Of reptiles (including snakes and turtles) </t>
  </si>
  <si>
    <t xml:space="preserve">Live animals; animal products. Meat and edible meat offal. Other meat and edible meat offal, fresh, chilled or frozen: Of camels and other camelids (camelidae) </t>
  </si>
  <si>
    <t xml:space="preserve">Live animals; animal products. Meat and edible meat offal. Other meat and edible meat offal, fresh, chilled or frozen: Other: </t>
  </si>
  <si>
    <t xml:space="preserve">Live animals; animal products. Meat and edible meat offal. Pig fat, free of lean meat, and poultry fat, not rendered or otherwise extracted, fresh, chilled, frozen, salted, in brine, dried or smoked: Of pigs </t>
  </si>
  <si>
    <t xml:space="preserve">Live animals; animal products. Meat and edible meat offal. Pig fat, free of lean meat, and poultry fat, not rendered or otherwise extracted, fresh, chilled, frozen, salted, in brine, dried or smoked: Other </t>
  </si>
  <si>
    <t xml:space="preserve">Live animals; animal products. Meat and edible meat offal. Meat and edible meat offal, salted, in brine, dried or smoked; edible flours and meals of meat or meat offal: Meat of swine: </t>
  </si>
  <si>
    <t xml:space="preserve">Live animals; animal products. Meat and edible meat offal. Meat and edible meat offal, salted, in brine, dried or smoked; edible flours and meals of meat or meat offal: Meat of bovine animals </t>
  </si>
  <si>
    <t xml:space="preserve">Live animals; animal products. Meat and edible meat offal. Meat and edible meat offal, salted, in brine, dried or smoked; edible flours and meals of meat or meat offal: Other, including edible flours and meals of meat or meat offal: </t>
  </si>
  <si>
    <t>Live animals; animal products. Meat and edible meat offal. Meat and edible meat offal, salted, in brine, dried or smoked; edible flours and meals of meat or meat offal: Other, including edible flours and meals of meat or meat offal: Other:</t>
  </si>
  <si>
    <t xml:space="preserve">Live animals; animal products. Fish and crustaceans, molluscs and other aquatic invertebrates. Live fish: Ornamental fish: </t>
  </si>
  <si>
    <t xml:space="preserve">Live animals; animal products. Fish and crustaceans, molluscs and other aquatic invertebrates. Live fish: Other live fish: </t>
  </si>
  <si>
    <t xml:space="preserve">Live animals; animal products. Fish and crustaceans, molluscs and other aquatic invertebrates. Fish, fresh or chilled, excluding fish fillets and other fish meat of heading 0304: Salmonidae, excluding edible fish offal of subheadings 0302.91 to 0302.99: </t>
  </si>
  <si>
    <t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t>
  </si>
  <si>
    <t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t>
  </si>
  <si>
    <t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</si>
  <si>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t>
  </si>
  <si>
    <t>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t>
  </si>
  <si>
    <t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</si>
  <si>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</si>
  <si>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</si>
  <si>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</si>
  <si>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</si>
  <si>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</si>
  <si>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</si>
  <si>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</si>
  <si>
    <t xml:space="preserve">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</si>
  <si>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t>
  </si>
  <si>
    <t xml:space="preserve">Live animals; animal products. Fish and crustaceans, molluscs and other aquatic invertebrates. Fish, fresh or chilled, excluding fish fillets and other fish meat of heading 0304: Other fish, excluding edible fish offal of subheadings 0302.91 to 0302.99: </t>
  </si>
  <si>
    <t>Live animals; animal products. Fish and crustaceans, molluscs and other aquatic invertebrates. Fish, fresh or chilled, excluding fish fillets and other fish meat of heading 0304: Other fish, excluding edible fish offal of subheadings 0302.91 to 0302.99: Seabass (dicentrarchus spp.):</t>
  </si>
  <si>
    <t>Live animals; animal products. Fish and crustaceans, molluscs and other aquatic invertebrates. Fish, fresh or chilled, excluding fish fillets and other fish meat of heading 0304: Other fish, excluding edible fish offal of subheadings 0302.91 to 0302.99: Seabream (sparidae):</t>
  </si>
  <si>
    <t>Live animals; animal products. Fish and crustaceans, molluscs and other aquatic invertebrates. Fish, fresh or chilled, excluding fish fillets and other fish meat of heading 0304: Other fish, excluding edible fish offal of subheadings 0302.91 to 0302.99: Other :</t>
  </si>
  <si>
    <t>Live animals; animal products. Fish and crustaceans, molluscs and other aquatic invertebrates. Fish, fresh or chilled, excluding fish fillets and other fish meat of heading 0304: Livers, roes, milt, fish fins, heads, tails, maws and other edible fish offal: Livers, roes and milt:</t>
  </si>
  <si>
    <t xml:space="preserve">Live animals; animal products. Fish and crustaceans, molluscs and other aquatic invertebrates. Fish, fresh or chilled, excluding fish fillets and other fish meat of heading 0304: Livers, roes, milt, fish fins, heads, tails, maws and other edible fish offal: </t>
  </si>
  <si>
    <t xml:space="preserve">Live animals; animal products. Fish and crustaceans, molluscs and other aquatic invertebrates. Fish, frozen, excluding fish fillets and other fish meat of heading 0304: Salmonidae, excluding edible fish offal of subheadings 0303.91 to 0303.99: </t>
  </si>
  <si>
    <t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t>
  </si>
  <si>
    <t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t>
  </si>
  <si>
    <t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t>
  </si>
  <si>
    <t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</si>
  <si>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t>
  </si>
  <si>
    <t xml:space="preserve">Live animals; animal products. Fish and crustaceans, molluscs and other aquatic invertebrates. Fish, frozen, excluding fish fillets and other fish meat of heading 0304: Other fish, excluding edible fish offal of subheadings 0303.91 to 0303.99: </t>
  </si>
  <si>
    <t>Live animals; animal products. Fish and crustaceans, molluscs and other aquatic invertebrates. Fish, frozen, excluding fish fillets and other fish meat of heading 0304: Livers, roes, milt, fish fins, heads, tails, maws and other edible fish offal: Livers, roes and milt:</t>
  </si>
  <si>
    <t xml:space="preserve">Live animals; animal products. Fish and crustaceans, molluscs and other aquatic invertebrates. Fish, frozen, excluding fish fillets and other fish meat of heading 0304: Livers, roes, milt, fish fins, heads, tails, maws and other edible fish offal: </t>
  </si>
  <si>
    <t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</si>
  <si>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xml:space="preserve">Live animals; animal products. Fish and crustaceans, molluscs and other aquatic invertebrates. Fish fillets and other fish meat (whether or not minced), fresh, chilled or frozen: Fresh or chilled fillets of other fish: </t>
  </si>
  <si>
    <t xml:space="preserve">Live animals; animal products. Fish and crustaceans, molluscs and other aquatic invertebrates. Fish fillets and other fish meat (whether or not minced), fresh, chilled or frozen: Other, fresh or chilled: </t>
  </si>
  <si>
    <t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</si>
  <si>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Cod (gadus morhua, gadus ogac,gadus macrocephalus):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</si>
  <si>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Haddock (melanogrammus aeglefinus):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</si>
  <si>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</si>
  <si>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</si>
  <si>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Alaska pollock (theragra chalcogramma):</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</si>
  <si>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t>
  </si>
  <si>
    <t>Live animals; animal products. Fish and crustaceans, molluscs and other aquatic invertebrates. Fish fillets and other fish meat (whether or not minced), fresh, chilled or frozen: Frozen fillets of other fish: Pacific salmon (oncorhynchus nerka, oncorhynchus gorbuscha, oncorhynchus keta, oncorhynchus tschawytscha, oncorhynchus kisutch, oncorhynchus masou and oncorhynchus rhodurus) atlantic salmon (salmo salar) and danube salmon (hucho hucho):</t>
  </si>
  <si>
    <t>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t>
  </si>
  <si>
    <t>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t>
  </si>
  <si>
    <t xml:space="preserve">Live animals; animal products. Fish and crustaceans, molluscs and other aquatic invertebrates. Fish fillets and other fish meat (whether or not minced), fresh, chilled or frozen: Frozen fillets of other fish: </t>
  </si>
  <si>
    <t>Live animals; animal products. Fish and crustaceans, molluscs and other aquatic invertebrates. Fish fillets and other fish meat (whether or not minced), fresh, chilled or frozen: Frozen fillets of other fish: Other:</t>
  </si>
  <si>
    <t>Live animals; animal products. Fish and crustaceans, molluscs and other aquatic invertebrates. Fish fillets and other fish meat (whether or not minced), fresh, chilled or frozen: Other, frozen: Swordfish (xiphias gladius):</t>
  </si>
  <si>
    <t>Live animals; animal products. Fish and crustaceans, molluscs and other aquatic invertebrates. Fish fillets and other fish meat (whether or not minced), fresh, chilled or frozen: Other, frozen: Toothfish (dissostichus spp.):</t>
  </si>
  <si>
    <t>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</si>
  <si>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Live animals; animal products. Fish and crustaceans, molluscs and other aquatic invertebrates. Fish fillets and other fish meat (whether or not minced), fresh, chilled or frozen: Other, frozen: Alaska pollock (theragra chalcogramma):</t>
  </si>
  <si>
    <t>Live animals; animal products. Fish and crustaceans, molluscs and other aquatic invertebrates. Fish fillets and other fish meat (whether or not minced), fresh, chilled or frozen: Other, frozen: Fish of the families bregmacerotidae, euclichthyidae, gadidae, macrouridae, melanonidae, merlucciidae, moridae and muraenolepididae, other than alaska pollock (theragra chalcogramma):</t>
  </si>
  <si>
    <t xml:space="preserve">Live animals; animal products. Fish and crustaceans, molluscs and other aquatic invertebrates. Fish fillets and other fish meat (whether or not minced), fresh, chilled or frozen: Other, frozen: </t>
  </si>
  <si>
    <t>Live animals; animal products. Fish and crustaceans, molluscs and other aquatic invertebrates. Fish fillets and other fish meat (whether or not minced), fresh, chilled or frozen: Other, frozen: Other:</t>
  </si>
  <si>
    <t xml:space="preserve">Live animals; animal products. Fish and crustaceans, molluscs and other aquatic invertebrates. Fish, dried, salted or in brine; smoked fish, whether or not cooked before or during the smoking process: Livers, roes and milt of fish, dried, smoked, salted or in brine: </t>
  </si>
  <si>
    <t xml:space="preserve">Live animals; animal products. Fish and crustaceans, molluscs and other aquatic invertebrates. Fish, dried, salted or in brine; smoked fish, whether or not cooked before or during the smoking process: Fish fillets, dried, salted or in brine, but not smoked: </t>
  </si>
  <si>
    <t>Live animals; animal products. Fish and crustaceans, molluscs and other aquatic invertebrates. Fish, dried, salted or in brine; smoked fish, whether or not cooked before or during the smoking process: Fish fillets, dried, salted or in brine, but not smoked: Other:</t>
  </si>
  <si>
    <t xml:space="preserve">Live animals; animal products. Fish and crustaceans, molluscs and other aquatic invertebrates. Fish, dried, salted or in brine; smoked fish, whether or not cooked before or during the smoking process: Smoked fish, including fillets, other than edible fish offal: </t>
  </si>
  <si>
    <t>Live animals; animal products. Fish and crustaceans, molluscs and other aquatic invertebrates. Fish, dried, salted or in brine; smoked fish, whether or not cooked before or during the smoking process: Smoked fish, including fillets, other than edible fish offal: Other:</t>
  </si>
  <si>
    <t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</si>
  <si>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t>
  </si>
  <si>
    <t xml:space="preserve">Live animals; animal products. Fish and crustaceans, molluscs and other aquatic invertebrates. Fish, dried, salted or in brine; smoked fish, whether or not cooked before or during the smoking process: Fish, salted but not dried or smoked and fish in brine, other than edible fish offal: </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</si>
  <si>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</si>
  <si>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</si>
  <si>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t>
  </si>
  <si>
    <t xml:space="preserve">Live animals; animal products. Fish and crustaceans, molluscs and other aquatic invertebrates. Fish, dried, salted or in brine; smoked fish, whether or not cooked before or during the smoking process: Fish fins, heads, tails, maws and other edible fish offal: </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</si>
  <si>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</si>
  <si>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</si>
  <si>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</si>
  <si>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</si>
  <si>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</si>
  <si>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</si>
  <si>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</si>
  <si>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</si>
  <si>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</si>
  <si>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</si>
  <si>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</si>
  <si>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Snails, other than sea snails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</si>
  <si>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</si>
  <si>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</si>
  <si>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</si>
  <si>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</si>
  <si>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</si>
  <si>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Jellyfish (rhopilema spp.)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</si>
  <si>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Other </t>
  </si>
  <si>
    <t xml:space="preserve">Live animals; animal products. Fish and crustaceans, molluscs and other aquatic invertebrates. Flours, meals and pellets of fish, crustaceans, molluscs and other aquatic invertebrates, fit for human consumption: Of fish: </t>
  </si>
  <si>
    <t xml:space="preserve">Live animals; animal products. Fish and crustaceans, molluscs and other aquatic invertebrates. Flours, meals and pellets of fish, crustaceans, molluscs and other aquatic invertebrates, fit for human consumption: Other: </t>
  </si>
  <si>
    <t xml:space="preserve">Live animals; animal products. Dairy produce; birds´ eggs; natural honey; edible products of animal origin, not elsewhere specified or included. Milk and cream, not concentrated nor containing added sugar or other sweetening matter: Of a fat content, by weight, not exceeding 1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</si>
  <si>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</si>
  <si>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</si>
  <si>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t>
  </si>
  <si>
    <t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t>
  </si>
  <si>
    <t>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t>
  </si>
  <si>
    <t>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t>
  </si>
  <si>
    <t>Live animals; animal products. Dairy produce; birds´ eggs; natural honey; edible products of animal origin, not elsewhere specified or included. Milk and cream, concentrated or containing added sugar or other sweetening matter: Other: Not containing added sugar or other sweetening matter:</t>
  </si>
  <si>
    <t>Live animals; animal products. Dairy produce; birds´ eggs; natural honey; edible products of animal origin, not elsewhere specified or included. Milk and cream, concentrated or containing added sugar or other sweetening matter: Other: Other:</t>
  </si>
  <si>
    <t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t>
  </si>
  <si>
    <t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t>
  </si>
  <si>
    <t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t>
  </si>
  <si>
    <t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t>
  </si>
  <si>
    <t xml:space="preserve">Live animals; animal products. Dairy produce; birds´ eggs; natural honey; edible products of animal origin, not elsewhere specified or included. Butter and other fats and oils derived from milk; dairy spreads: Butter: </t>
  </si>
  <si>
    <t xml:space="preserve">Live animals; animal products. Dairy produce; birds´ eggs; natural honey; edible products of animal origin, not elsewhere specified or included. Butter and other fats and oils derived from milk; dairy spreads: Dairy spreads: </t>
  </si>
  <si>
    <t xml:space="preserve">Live animals; animal products. Dairy produce; birds´ eggs; natural honey; edible products of animal origin, not elsewhere specified or included. Butter and other fats and oils derived from milk; dairy spreads: Other: </t>
  </si>
  <si>
    <t xml:space="preserve">Live animals; animal products. Dairy produce; birds´ eggs; natural honey; edible products of animal origin, not elsewhere specified or included. Cheese and curd: Fresh (unripened or uncured) cheese, including whey cheese, and curd: </t>
  </si>
  <si>
    <t xml:space="preserve">Live animals; animal products. Dairy produce; birds´ eggs; natural honey; edible products of animal origin, not elsewhere specified or included. Cheese and curd: Grated or powdered cheese, of all kinds: </t>
  </si>
  <si>
    <t xml:space="preserve">Live animals; animal products. Dairy produce; birds´ eggs; natural honey; edible products of animal origin, not elsewhere specified or included. Cheese and curd: Processed (process) cheese, not grated or powdered: </t>
  </si>
  <si>
    <t xml:space="preserve">Live animals; animal products. Dairy produce; birds´ eggs; natural honey; edible products of animal origin, not elsewhere specified or included. Cheese and curd: Blue-veined cheese and other cheese containing veins produced by penicillium roqueforti : </t>
  </si>
  <si>
    <t xml:space="preserve">Live animals; animal products. Dairy produce; birds´ eggs; natural honey; edible products of animal origin, not elsewhere specified or included. Cheese and curd: Other cheese: </t>
  </si>
  <si>
    <t xml:space="preserve">Live animals; animal products. Dairy produce; birds´ eggs; natural honey; edible products of animal origin, not elsewhere specified or included. Birds' eggs, in shell, fresh, preserved or cooked: Fertilized eggs for incubation: </t>
  </si>
  <si>
    <t xml:space="preserve">Live animals; animal products. Dairy produce; birds´ eggs; natural honey; edible products of animal origin, not elsewhere specified or included. Birds' eggs, in shell, fresh, preserved or cooked: Other fresh eggs: </t>
  </si>
  <si>
    <t xml:space="preserve">Live animals; animal products. Dairy produce; birds´ eggs; natural honey; edible products of animal origin, not elsewhere specified or included. Birds' eggs, in shell, fresh, preserved or cooked: Other </t>
  </si>
  <si>
    <t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t>
  </si>
  <si>
    <t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t>
  </si>
  <si>
    <t xml:space="preserve">Live animals; animal products. Dairy produce; birds´ eggs; natural honey; edible products of animal origin, not elsewhere specified or included. Natural honey Other: </t>
  </si>
  <si>
    <t xml:space="preserve">Live animals; animal products. Dairy produce; birds´ eggs; natural honey; edible products of animal origin, not elsewhere specified or included. Insects and other edible products of animal origin, not elsewhere specified or included: Insects </t>
  </si>
  <si>
    <t xml:space="preserve">Live animals; animal products. Dairy produce; birds´ eggs; natural honey; edible products of animal origin, not elsewhere specified or included. Insects and other edible products of animal origin, not elsewhere specified or included: Other </t>
  </si>
  <si>
    <t xml:space="preserve">Live animals; animal products. Products of animal origin, not elsewhere specified or included. Human hair, unworked, whether or not washed or scoured; waste of human hair  </t>
  </si>
  <si>
    <t xml:space="preserve">Live animals; animal products. Products of animal origin, not elsewhere specified or included. Pigs', hogs' or boars' bristles and hair; badger hair and other brushmaking hair; waste of such bristles or hair: Pigs', hogs' or boars' bristles and hair and waste thereof </t>
  </si>
  <si>
    <t xml:space="preserve">Live animals; animal products. Products of animal origin, not elsewhere specified or included. Pigs', hogs' or boars' bristles and hair; badger hair and other brushmaking hair; waste of such bristles or hair: Other </t>
  </si>
  <si>
    <t xml:space="preserve">Live animals; animal products. Products of animal origin, not elsewhere specified or included. Guts, bladders and stomachs of animals (other than fish), whole and pieces thereof, fresh, chilled, frozen, salted, in brine, dried or smoked Other </t>
  </si>
  <si>
    <t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t>
  </si>
  <si>
    <t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t>
  </si>
  <si>
    <t xml:space="preserve">Live animals; animal products. Products of animal origin, not elsewhere specified or included. Bones and horn-cores, unworked, defatted, simply prepared (but not cut to shape), treated with acid or degelatinized; powder and waste of these products: Ossein and bones treated with acid </t>
  </si>
  <si>
    <t xml:space="preserve">Live animals; animal products. Products of animal origin, not elsewhere specified or included. Bones and horn-cores, unworked, defatted, simply prepared (but not cut to shape), treated with acid or degelatinized; powder and waste of these products: Other </t>
  </si>
  <si>
    <t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Ivory; ivory powder and waste </t>
  </si>
  <si>
    <t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Other </t>
  </si>
  <si>
    <t xml:space="preserve">Live animals; animal products. Products of animal origin, not elsewhere specified or included. Coral and similar materials, unworked or simply prepared but not otherwise worked; shells of molluscs, crustaceans or echinoderms and cuttlebone, unworked or simply prepared but not cut to shape, powder and waste thereof  </t>
  </si>
  <si>
    <t xml:space="preserve">Live animals; animal products. Products of animal origin, not elsewhere specified or included. Ambergris, castoreum, civet and musk; cantharides; bile, whether or not dried; glands and other animal products used in the preparation of pharmaceutical products, fresh, chilled, frozen or otherwise provisionally preserved: Other </t>
  </si>
  <si>
    <t xml:space="preserve">Live animals; animal products. Products of animal origin, not elsewhere specified or included. Animal products not elsewhere specified or included; dead animals of chapter 1 or 3, unfit for human consumption: Bovine semen </t>
  </si>
  <si>
    <t xml:space="preserve">Live animals; animal products. Products of animal origin, not elsewhere specified or included. Animal products not elsewhere specified or included; dead animals of chapter 1 or 3, unfit for human consumption: Other: </t>
  </si>
  <si>
    <t>Live animals; animal products. Products of animal origin, not elsewhere specified or included. Animal products not elsewhere specified or included; dead animals of chapter 1 or 3, unfit for human consumption: Other: Other:</t>
  </si>
  <si>
    <t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t>
  </si>
  <si>
    <t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t>
  </si>
  <si>
    <t xml:space="preserve">Vegetable products. Live trees and other plants; bulbs, roots and the like; cut flowers and ornamental foliage. Other live plants (including their roots), cuttings and slips; mushroom spawn: Unrooted cuttings and slips </t>
  </si>
  <si>
    <t xml:space="preserve">Vegetable products. Live trees and other plants; bulbs, roots and the like; cut flowers and ornamental foliage. Other live plants (including their roots), cuttings and slips; mushroom spawn: Trees, shrubs and bushes, grafted or not, of kinds which bear edible fruit or nuts </t>
  </si>
  <si>
    <t xml:space="preserve">Vegetable products. Live trees and other plants; bulbs, roots and the like; cut flowers and ornamental foliage. Other live plants (including their roots), cuttings and slips; mushroom spawn: Rhododendrons and azaleas, grafted or not </t>
  </si>
  <si>
    <t xml:space="preserve">Vegetable products. Live trees and other plants; bulbs, roots and the like; cut flowers and ornamental foliage. Other live plants (including their roots), cuttings and slips; mushroom spawn: Roses, grafted or not </t>
  </si>
  <si>
    <t xml:space="preserve">Vegetable products. Live trees and other plants; bulbs, roots and the like; cut flowers and ornamental foliage. Other live plants (including their roots), cuttings and slips; mushroom spawn: Other: </t>
  </si>
  <si>
    <t xml:space="preserve">Vegetable products. Live trees and other plants; bulbs, roots and the like; cut flowers and ornamental foliage. Cut flowers and flower buds of a kind suitable for bouquets or for ornamental purposes, fresh, dried, dyed, bleached, impregnated or otherwise prepared: Fresh: </t>
  </si>
  <si>
    <t>Vegetable products. Live trees and other plants; bulbs, roots and the like; cut flowers and ornamental foliage. Cut flowers and flower buds of a kind suitable for bouquets or for ornamental purposes, fresh, dried, dyed, bleached, impregnated or otherwise prepared: Fresh: Carnations:</t>
  </si>
  <si>
    <t xml:space="preserve">Vegetable products. Live trees and other plants; bulbs, roots and the like; cut flowers and ornamental foliage. Cut flowers and flower buds of a kind suitable for bouquets or for ornamental purposes, fresh, dried, dyed, bleached, impregnated or otherwise prepared: Other </t>
  </si>
  <si>
    <t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t>
  </si>
  <si>
    <t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t>
  </si>
  <si>
    <t xml:space="preserve">Vegetable products. Edible vegetables and certain roots and tubers. Potatoes, fresh or chilled: Seed </t>
  </si>
  <si>
    <t xml:space="preserve">Vegetable products. Edible vegetables and certain roots and tubers. Potatoes, fresh or chilled: Other: </t>
  </si>
  <si>
    <t xml:space="preserve">Vegetable products. Edible vegetables and certain roots and tubers. Tomatoes, fresh or chilled: If entered during the period from november 15, in any year, to the last day of the following february, inclusive </t>
  </si>
  <si>
    <t xml:space="preserve">Vegetable products. Edible vegetables and certain roots and tubers. Onions, shallots, garlic, leeks and other alliaceous vegetables, fresh or chilled: Onions and shallots: </t>
  </si>
  <si>
    <t xml:space="preserve">Vegetable products. Edible vegetables and certain roots and tubers. Onions, shallots, garlic, leeks and other alliaceous vegetables, fresh or chilled: Garlic </t>
  </si>
  <si>
    <t xml:space="preserve">Vegetable products. Edible vegetables and certain roots and tubers. Onions, shallots, garlic, leeks and other alliaceous vegetables, fresh or chilled: Leeks and other alliaceous vegetables </t>
  </si>
  <si>
    <t xml:space="preserve">Vegetable products. Edible vegetables and certain roots and tubers. Cabbages, cauliflower, kohlrabi, kale and similar edible brassicas, fresh or chilled: Cauliflowers and broccoli (brassica oleracea var. botrytis): </t>
  </si>
  <si>
    <t xml:space="preserve">Vegetable products. Edible vegetables and certain roots and tubers. Cabbages, cauliflower, kohlrabi, kale and similar edible brassicas, fresh or chilled: Brussels sprouts </t>
  </si>
  <si>
    <t xml:space="preserve">Vegetable products. Edible vegetables and certain roots and tubers. Cabbages, cauliflower, kohlrabi, kale and similar edible brassicas, fresh or chilled: Other (including sprouting broccoli (brassica oleracea var. italica)): </t>
  </si>
  <si>
    <t>Vegetable products. Edible vegetables and certain roots and tubers. Lettuce (lactuca sativa) and chicory (cichorium spp.), fresh or chilled: Lettuce: Head lettuce (cabbage lettuce):</t>
  </si>
  <si>
    <t>Vegetable products. Edible vegetables and certain roots and tubers. Lettuce (lactuca sativa) and chicory (cichorium spp.), fresh or chilled: Lettuce: Other:</t>
  </si>
  <si>
    <t xml:space="preserve">Vegetable products. Edible vegetables and certain roots and tubers. Lettuce (lactuca sativa) and chicory (cichorium spp.), fresh or chilled: Chicory: </t>
  </si>
  <si>
    <t xml:space="preserve">Vegetable products. Edible vegetables and certain roots and tubers. Carrots, turnips, salad beets (salad beetroot), salsify, celeriac, radishes and similar edible roots, fresh or chilled: Carrots and turnips: </t>
  </si>
  <si>
    <t xml:space="preserve">Vegetable products. Edible vegetables and certain roots and tubers. Carrots, turnips, salad beets (salad beetroot), salsify, celeriac, radishes and similar edible roots, fresh or chilled: Other: </t>
  </si>
  <si>
    <t xml:space="preserve">Vegetable products. Edible vegetables and certain roots and tubers. Cucumbers, including gherkins, fresh or chilled: If entered during the period from july 1 to august 31, inclusive, in any year </t>
  </si>
  <si>
    <t xml:space="preserve">Vegetable products. Edible vegetables and certain roots and tubers. Leguminous vegetables, shelled or unshelled, fresh or chilled: Peas (pisum sativum): </t>
  </si>
  <si>
    <t xml:space="preserve">Vegetable products. Edible vegetables and certain roots and tubers. Leguminous vegetables, shelled or unshelled, fresh or chilled: Beans (vigna spp., phaseolus spp.): </t>
  </si>
  <si>
    <t xml:space="preserve">Vegetable products. Edible vegetables and certain roots and tubers. Leguminous vegetables, shelled or unshelled, fresh or chilled: Other leguminous vegetables: </t>
  </si>
  <si>
    <t xml:space="preserve">Vegetable products. Edible vegetables and certain roots and tubers. Other vegetables, fresh or chilled: Asparagus: </t>
  </si>
  <si>
    <t xml:space="preserve">Vegetable products. Edible vegetables and certain roots and tubers. Other vegetables, fresh or chilled: Eggplants (aubergines): </t>
  </si>
  <si>
    <t xml:space="preserve">Vegetable products. Edible vegetables and certain roots and tubers. Other vegetables, fresh or chilled: Celery other than celeriac: </t>
  </si>
  <si>
    <t xml:space="preserve">Vegetable products. Edible vegetables and certain roots and tubers. Other vegetables, fresh or chilled: Mushrooms and truffles: </t>
  </si>
  <si>
    <t>Vegetable products. Edible vegetables and certain roots and tubers. Other vegetables, fresh or chilled: Mushrooms and truffles: Other:</t>
  </si>
  <si>
    <t xml:space="preserve">Vegetable products. Edible vegetables and certain roots and tubers. Other vegetables, fresh or chilled: Fruits of the genus capsicum (peppers) or of the genus pimenta (e.g., allspice): </t>
  </si>
  <si>
    <t xml:space="preserve">Vegetable products. Edible vegetables and certain roots and tubers. Other vegetables, fresh or chilled: Spinach, new zealand spinach and orache spinach (garden spinach) </t>
  </si>
  <si>
    <t xml:space="preserve">Vegetable products. Edible vegetables and certain roots and tubers. Other vegetables, fresh or chilled: Other: </t>
  </si>
  <si>
    <t>Vegetable products. Edible vegetables and certain roots and tubers. Other vegetables, fresh or chilled: Other: Pumpkins, squash and gourds (cucurbita spp.):</t>
  </si>
  <si>
    <t>Vegetable products. Edible vegetables and certain roots and tubers. Other vegetables, fresh or chilled: Other: Other:</t>
  </si>
  <si>
    <t xml:space="preserve">Vegetable products. Edible vegetables and certain roots and tubers. Vegetables (uncooked or cooked by steaming or boiling in water), frozen: Potatoes </t>
  </si>
  <si>
    <t>Vegetable products. Edible vegetables and certain roots and tubers. Vegetables (uncooked or cooked by steaming or boiling in water), frozen: Leguminous vegetables, shelled or unshelled: Peas (pisum sativum):</t>
  </si>
  <si>
    <t>Vegetable products. Edible vegetables and certain roots and tubers. Vegetables (uncooked or cooked by steaming or boiling in water), frozen: Leguminous vegetables, shelled or unshelled: Beans (vigna spp., phaseolus spp.):</t>
  </si>
  <si>
    <t>Vegetable products. Edible vegetables and certain roots and tubers. Vegetables (uncooked or cooked by steaming or boiling in water), frozen: Leguminous vegetables, shelled or unshelled: Other:</t>
  </si>
  <si>
    <t xml:space="preserve">Vegetable products. Edible vegetables and certain roots and tubers. Vegetables (uncooked or cooked by steaming or boiling in water), frozen: Spinach, new zealand spinach and orache spinach (garden spinach) </t>
  </si>
  <si>
    <t xml:space="preserve">Vegetable products. Edible vegetables and certain roots and tubers. Vegetables (uncooked or cooked by steaming or boiling in water), frozen: Sweet corn </t>
  </si>
  <si>
    <t xml:space="preserve">Vegetable products. Edible vegetables and certain roots and tubers. Vegetables (uncooked or cooked by steaming or boiling in water), frozen: Other vegetables: </t>
  </si>
  <si>
    <t xml:space="preserve">Vegetable products. Edible vegetables and certain roots and tubers. Vegetables (uncooked or cooked by steaming or boiling in water), frozen: Mixtures of vegetables: </t>
  </si>
  <si>
    <t xml:space="preserve">Vegetable products. Edible vegetables and certain roots and tubers. Vegetables provisionally preserved, but unsuitable in that state for immediate consumption: Olives: </t>
  </si>
  <si>
    <t xml:space="preserve">Vegetable products. Edible vegetables and certain roots and tubers. Vegetables provisionally preserved, but unsuitable in that state for immediate consumption: Cucumbers including gherkins </t>
  </si>
  <si>
    <t xml:space="preserve">Vegetable products. Edible vegetables and certain roots and tubers. Vegetables provisionally preserved, but unsuitable in that state for immediate consumption: Mushrooms and truffles: </t>
  </si>
  <si>
    <t>Vegetable products. Edible vegetables and certain roots and tubers. Vegetables provisionally preserved, but unsuitable in that state for immediate consumption: Mushrooms and truffles: Other:</t>
  </si>
  <si>
    <t xml:space="preserve">Vegetable products. Edible vegetables and certain roots and tubers. Vegetables provisionally preserved, but unsuitable in that state for immediate consumption: Other vegetables; mixtures of vegetables: </t>
  </si>
  <si>
    <t xml:space="preserve">Vegetable products. Edible vegetables and certain roots and tubers. Dried vegetables, whole, cut, sliced, broken or in powder, but not further prepared: Onions: </t>
  </si>
  <si>
    <t>Vegetable products. Edible vegetables and certain roots and tubers. Dried vegetables, whole, cut, sliced, broken or in powder, but not further prepared: Mushrooms, wood ears (auricularia spp.), jelly fungi (tremella spp.) and truffles: Mushrooms of the genus agaricus:</t>
  </si>
  <si>
    <t xml:space="preserve">Vegetable products. Edible vegetables and certain roots and tubers. Dried vegetables, whole, cut, sliced, broken or in powder, but not further prepared: Mushrooms, wood ears (auricularia spp.), jelly fungi (tremella spp.) and truffles: </t>
  </si>
  <si>
    <t>Vegetable products. Edible vegetables and certain roots and tubers. Dried vegetables, whole, cut, sliced, broken or in powder, but not further prepared: Mushrooms, wood ears (auricularia spp.), jelly fungi (tremella spp.) and truffles: Shiitake (lentinus edodes):</t>
  </si>
  <si>
    <t>Vegetable products. Edible vegetables and certain roots and tubers. Dried vegetables, whole, cut, sliced, broken or in powder, but not further prepared: Mushrooms, wood ears (auricularia spp.), jelly fungi (tremella spp.) and truffles: Other:</t>
  </si>
  <si>
    <t xml:space="preserve">Vegetable products. Edible vegetables and certain roots and tubers. Dried vegetables, whole, cut, sliced, broken or in powder, but not further prepared: Other vegetables; mixtures of vegetables: </t>
  </si>
  <si>
    <t xml:space="preserve">Vegetable products. Edible vegetables and certain roots and tubers. Dried leguminous vegetables, shelled, whether or not skinned or split: Peas (pisum sativum): </t>
  </si>
  <si>
    <t xml:space="preserve">Vegetable products. Edible vegetables and certain roots and tubers. Dried leguminous vegetables, shelled, whether or not skinned or split: Chickpeas (garbanzos): </t>
  </si>
  <si>
    <t>Vegetable products. Edible vegetables and certain roots and tubers. Dried leguminous vegetables, shelled, whether or not skinned or split: Beans (vigna spp., phaseolus spp.): Beans of the species vigna mungo (l.) hepper or vigna radiata (l.)wilczek:</t>
  </si>
  <si>
    <t>Vegetable products. Edible vegetables and certain roots and tubers. Dried leguminous vegetables, shelled, whether or not skinned or split: Beans (vigna spp., phaseolus spp.): Small red (adzuki) beans (phaseolus or vigna angularis):</t>
  </si>
  <si>
    <t>Vegetable products. Edible vegetables and certain roots and tubers. Dried leguminous vegetables, shelled, whether or not skinned or split: Beans (vigna spp., phaseolus spp.): Kidney beans, including white pea beans (phaseolus vulgaris):</t>
  </si>
  <si>
    <t>Vegetable products. Edible vegetables and certain roots and tubers. Dried leguminous vegetables, shelled, whether or not skinned or split: Beans (vigna spp., phaseolus spp.): Bambara beans (vigna subterranea orvoandzeia subterranea):</t>
  </si>
  <si>
    <t xml:space="preserve">Vegetable products. Edible vegetables and certain roots and tubers. Dried leguminous vegetables, shelled, whether or not skinned or split: Beans (vigna spp., phaseolus spp.): </t>
  </si>
  <si>
    <t>Vegetable products. Edible vegetables and certain roots and tubers. Dried leguminous vegetables, shelled, whether or not skinned or split: Beans (vigna spp., phaseolus spp.): Other:</t>
  </si>
  <si>
    <t xml:space="preserve">Vegetable products. Edible vegetables and certain roots and tubers. Dried leguminous vegetables, shelled, whether or not skinned or split: Lentils: </t>
  </si>
  <si>
    <t xml:space="preserve">Vegetable products. Edible vegetables and certain roots and tubers. Dried leguminous vegetables, shelled, whether or not skinned or split: Broad beans (vicia faba var. major) and horse beans (vicia faba var. equina and vicia faba var. minor): </t>
  </si>
  <si>
    <t xml:space="preserve">Vegetable products. Edible vegetables and certain roots and tubers. Dried leguminous vegetables, shelled, whether or not skinned or split: Pigeon peas (cajanus cajan): </t>
  </si>
  <si>
    <t xml:space="preserve">Vegetable products. Edible vegetables and certain roots and tubers. Dried leguminous vegetables, shelled, whether or not skinned or split: Other: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</si>
  <si>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</si>
  <si>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</si>
  <si>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</si>
  <si>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</si>
  <si>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</si>
  <si>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t>
  </si>
  <si>
    <t xml:space="preserve">Vegetable products. Edible fruit and nuts; peel of citrus fruit or melons. Coconuts, brazil nuts and cashew nuts, fresh or dried, whether or not shelled or peeled: Coconuts: </t>
  </si>
  <si>
    <t xml:space="preserve">Vegetable products. Edible fruit and nuts; peel of citrus fruit or melons. Coconuts, brazil nuts and cashew nuts, fresh or dried, whether or not shelled or peeled: Brazil nuts: </t>
  </si>
  <si>
    <t xml:space="preserve">Vegetable products. Edible fruit and nuts; peel of citrus fruit or melons. Coconuts, brazil nuts and cashew nuts, fresh or dried, whether or not shelled or peeled: Cashew nuts: </t>
  </si>
  <si>
    <t xml:space="preserve">Vegetable products. Edible fruit and nuts; peel of citrus fruit or melons. Other nuts, fresh or dried, whether or not shelled or peeled: Almonds: </t>
  </si>
  <si>
    <t xml:space="preserve">Vegetable products. Edible fruit and nuts; peel of citrus fruit or melons. Other nuts, fresh or dried, whether or not shelled or peeled: Hazelnuts or filberts (corylus spp.): </t>
  </si>
  <si>
    <t xml:space="preserve">Vegetable products. Edible fruit and nuts; peel of citrus fruit or melons. Other nuts, fresh or dried, whether or not shelled or peeled: Walnuts: </t>
  </si>
  <si>
    <t xml:space="preserve">Vegetable products. Edible fruit and nuts; peel of citrus fruit or melons. Other nuts, fresh or dried, whether or not shelled or peeled: Chestnuts (castanea spp.): </t>
  </si>
  <si>
    <t xml:space="preserve">Vegetable products. Edible fruit and nuts; peel of citrus fruit or melons. Other nuts, fresh or dried, whether or not shelled or peeled: Pistachios: </t>
  </si>
  <si>
    <t xml:space="preserve">Vegetable products. Edible fruit and nuts; peel of citrus fruit or melons. Other nuts, fresh or dried, whether or not shelled or peeled: Macadamia nuts: </t>
  </si>
  <si>
    <t xml:space="preserve">Vegetable products. Edible fruit and nuts; peel of citrus fruit or melons. Other nuts, fresh or dried, whether or not shelled or peeled: Kola nuts (cola spp.): </t>
  </si>
  <si>
    <t xml:space="preserve">Vegetable products. Edible fruit and nuts; peel of citrus fruit or melons. Other nuts, fresh or dried, whether or not shelled or peeled: Areca nuts: </t>
  </si>
  <si>
    <t>Vegetable products. Edible fruit and nuts; peel of citrus fruit or melons. Other nuts, fresh or dried, whether or not shelled or peeled: Other: Pine nuts, in shell:</t>
  </si>
  <si>
    <t>Vegetable products. Edible fruit and nuts; peel of citrus fruit or melons. Other nuts, fresh or dried, whether or not shelled or peeled: Other: Pine nuts, shelled:</t>
  </si>
  <si>
    <t>Vegetable products. Edible fruit and nuts; peel of citrus fruit or melons. Other nuts, fresh or dried, whether or not shelled or peeled: Other: Other:</t>
  </si>
  <si>
    <t xml:space="preserve">Vegetable products. Edible fruit and nuts; peel of citrus fruit or melons. Bananas and plantains, fresh or dried: Plantains: </t>
  </si>
  <si>
    <t xml:space="preserve">Vegetable products. Edible fruit and nuts; peel of citrus fruit or melons. Bananas and plantains, fresh or dried: Other </t>
  </si>
  <si>
    <t xml:space="preserve">Vegetable products. Edible fruit and nuts; peel of citrus fruit or melons. Dates, figs, pineapples, avocados, guavas, mangoes and mangosteens, fresh or dried: Dates: </t>
  </si>
  <si>
    <t xml:space="preserve">Vegetable products. Edible fruit and nuts; peel of citrus fruit or melons. Dates, figs, pineapples, avocados, guavas, mangoes and mangosteens, fresh or dried: Figs: </t>
  </si>
  <si>
    <t xml:space="preserve">Vegetable products. Edible fruit and nuts; peel of citrus fruit or melons. Dates, figs, pineapples, avocados, guavas, mangoes and mangosteens, fresh or dried: Pineapples: </t>
  </si>
  <si>
    <t xml:space="preserve">Vegetable products. Edible fruit and nuts; peel of citrus fruit or melons. Dates, figs, pineapples, avocados, guavas, mangoes and mangosteens, fresh or dried: Avocados </t>
  </si>
  <si>
    <t xml:space="preserve">Vegetable products. Edible fruit and nuts; peel of citrus fruit or melons. Dates, figs, pineapples, avocados, guavas, mangoes and mangosteens, fresh or dried: Guavas, mangoes and mangosteens: </t>
  </si>
  <si>
    <t xml:space="preserve">Vegetable products. Edible fruit and nuts; peel of citrus fruit or melons. Citrus fruit, fresh or dried: Oranges </t>
  </si>
  <si>
    <t xml:space="preserve">Vegetable products. Edible fruit and nuts; peel of citrus fruit or melons. Citrus fruit, fresh or dried: Mandarins (including tangerines and satsumas); clementines, wilkings and similar citrus hybrids: </t>
  </si>
  <si>
    <t xml:space="preserve">Vegetable products. Edible fruit and nuts; peel of citrus fruit or melons. Citrus fruit, fresh or dried: Grapefruit and pomelos: </t>
  </si>
  <si>
    <t xml:space="preserve">Vegetable products. Edible fruit and nuts; peel of citrus fruit or melons. Citrus fruit, fresh or dried: Lemons (citrus limon, citrus limonum) and limes (citrus aurantifolia, citrus latifolia): </t>
  </si>
  <si>
    <t xml:space="preserve">Vegetable products. Edible fruit and nuts; peel of citrus fruit or melons. Citrus fruit, fresh or dried: Other, including kumquats, citrons and bergamots </t>
  </si>
  <si>
    <t xml:space="preserve">Vegetable products. Edible fruit and nuts; peel of citrus fruit or melons. Grapes, fresh or dried: Fresh: </t>
  </si>
  <si>
    <t xml:space="preserve">Vegetable products. Edible fruit and nuts; peel of citrus fruit or melons. Grapes, fresh or dried: Dried: </t>
  </si>
  <si>
    <t>Vegetable products. Edible fruit and nuts; peel of citrus fruit or melons. Melons (including watermelons) and papayas (papaws), fresh: Melons (including watermelons): Watermelons:</t>
  </si>
  <si>
    <t>Vegetable products. Edible fruit and nuts; peel of citrus fruit or melons. Melons (including watermelons) and papayas (papaws), fresh: Melons (including watermelons): Other:</t>
  </si>
  <si>
    <t xml:space="preserve">Vegetable products. Edible fruit and nuts; peel of citrus fruit or melons. Melons (including watermelons) and papayas (papaws), fresh: Papayas (papaws) </t>
  </si>
  <si>
    <t xml:space="preserve">Vegetable products. Edible fruit and nuts; peel of citrus fruit or melons. Apples, pears and quinces, fresh: Apples </t>
  </si>
  <si>
    <t xml:space="preserve">Vegetable products. Edible fruit and nuts; peel of citrus fruit or melons. Apples, pears and quinces, fresh: Pears: </t>
  </si>
  <si>
    <t xml:space="preserve">Vegetable products. Edible fruit and nuts; peel of citrus fruit or melons. Apples, pears and quinces, fresh: Quinces: </t>
  </si>
  <si>
    <t xml:space="preserve">Vegetable products. Edible fruit and nuts; peel of citrus fruit or melons. Apricots, cherries, peaches (including nectarines), plums (including prune plums) and sloes, fresh: Apricots </t>
  </si>
  <si>
    <t xml:space="preserve">Vegetable products. Edible fruit and nuts; peel of citrus fruit or melons. Apricots, cherries, peaches (including nectarines), plums (including prune plums) and sloes, fresh: Cherries: </t>
  </si>
  <si>
    <t xml:space="preserve">Vegetable products. Edible fruit and nuts; peel of citrus fruit or melons. Apricots, cherries, peaches (including nectarines), plums (including prune plums) and sloes, fresh: Peaches, including nectarines: </t>
  </si>
  <si>
    <t xml:space="preserve">Vegetable products. Edible fruit and nuts; peel of citrus fruit or melons. Apricots, cherries, peaches (including nectarines), plums (including prune plums) and sloes, fresh: Plums (including prune plums) and sloes: </t>
  </si>
  <si>
    <t xml:space="preserve">Vegetable products. Edible fruit and nuts; peel of citrus fruit or melons. Other fruit, fresh: Strawberries: </t>
  </si>
  <si>
    <t xml:space="preserve">Vegetable products. Edible fruit and nuts; peel of citrus fruit or melons. Other fruit, fresh: Raspberries, blackberries, mulberries and loganberries: </t>
  </si>
  <si>
    <t xml:space="preserve">Vegetable products. Edible fruit and nuts; peel of citrus fruit or melons. Other fruit, fresh: Black, white or red currants and gooseberries (other than kiwifruit) </t>
  </si>
  <si>
    <t xml:space="preserve">Vegetable products. Edible fruit and nuts; peel of citrus fruit or melons. Other fruit, fresh: Cranberries, blueberries and other fruits of the genus vaccinium </t>
  </si>
  <si>
    <t xml:space="preserve">Vegetable products. Edible fruit and nuts; peel of citrus fruit or melons. Other fruit, fresh: Kiwifruit </t>
  </si>
  <si>
    <t xml:space="preserve">Vegetable products. Edible fruit and nuts; peel of citrus fruit or melons. Other fruit, fresh: Durians </t>
  </si>
  <si>
    <t xml:space="preserve">Vegetable products. Edible fruit and nuts; peel of citrus fruit or melons. Other fruit, fresh: Persimmons </t>
  </si>
  <si>
    <t xml:space="preserve">Vegetable products. Edible fruit and nuts; peel of citrus fruit or melons. Other fruit, fresh: Other: </t>
  </si>
  <si>
    <t xml:space="preserve">Vegetable products. Edible fruit and nuts; peel of citrus fruit or melons. Fruit and nuts, uncooked or cooked by steaming or boiling in water, frozen, whether or not containing added sugar or other sweetening matter: Strawberries </t>
  </si>
  <si>
    <t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t>
  </si>
  <si>
    <t xml:space="preserve">Vegetable products. Edible fruit and nuts; peel of citrus fruit or melons. Fruit and nuts, uncooked or cooked by steaming or boiling in water, frozen, whether or not containing added sugar or other sweetening matter: Other: </t>
  </si>
  <si>
    <t xml:space="preserve">Vegetable products. Edible fruit and nuts; peel of citrus fruit or melons. Fruit and nuts provisionally preserved, but unsuitable in that state for immediate consumption: Cherries </t>
  </si>
  <si>
    <t xml:space="preserve">Vegetable products. Edible fruit and nuts; peel of citrus fruit or melons. Fruit and nuts provisionally preserved, but unsuitable in that state for immediate consumption: Other: </t>
  </si>
  <si>
    <t xml:space="preserve">Vegetable products. Edible fruit and nuts; peel of citrus fruit or melons. Fruit, dried, other than that of headings 0801 to 0806; mixtures of nuts or dried fruits of this chapter: Apricots </t>
  </si>
  <si>
    <t xml:space="preserve">Vegetable products. Edible fruit and nuts; peel of citrus fruit or melons. Fruit, dried, other than that of headings 0801 to 0806; mixtures of nuts or dried fruits of this chapter: Prunes: </t>
  </si>
  <si>
    <t xml:space="preserve">Vegetable products. Edible fruit and nuts; peel of citrus fruit or melons. Fruit, dried, other than that of headings 0801 to 0806; mixtures of nuts or dried fruits of this chapter: Apples </t>
  </si>
  <si>
    <t xml:space="preserve">Vegetable products. Edible fruit and nuts; peel of citrus fruit or melons. Fruit, dried, other than that of headings 0801 to 0806; mixtures of nuts or dried fruits of this chapter: Other fruit: </t>
  </si>
  <si>
    <t xml:space="preserve">Vegetable products. Edible fruit and nuts; peel of citrus fruit or melons. Fruit, dried, other than that of headings 0801 to 0806; mixtures of nuts or dried fruits of this chapter: Mixtures of nuts or dried fruits of this chapter </t>
  </si>
  <si>
    <t xml:space="preserve">Vegetable products. Edible fruit and nuts; peel of citrus fruit or melons. Peel of citrus fruit or melons (including watermelons), fresh, frozen, dried or provisionally preserved in brine, in sulfur water or in other preservative solutions: Other </t>
  </si>
  <si>
    <t xml:space="preserve">Vegetable products. Coffee, tea, maté and spices. Coffee, whether or not roasted or decaffeinated; coffee husks and skins; coffee substitutes containing coffee in any proportion: Coffee, not roasted: </t>
  </si>
  <si>
    <t xml:space="preserve">Vegetable products. Coffee, tea, maté and spices. Coffee, whether or not roasted or decaffeinated; coffee husks and skins; coffee substitutes containing coffee in any proportion: Coffee, roasted: </t>
  </si>
  <si>
    <t xml:space="preserve">Vegetable products. Coffee, tea, maté and spices. Coffee, whether or not roasted or decaffeinated; coffee husks and skins; coffee substitutes containing coffee in any proportion: Other: </t>
  </si>
  <si>
    <t xml:space="preserve">Vegetable products. Coffee, tea, maté and spices. Tea, whether or not flavored: Green tea (not fermented) in immediate packings of a content not exceeding 3 kg: </t>
  </si>
  <si>
    <t xml:space="preserve">Vegetable products. Coffee, tea, maté and spices. Tea, whether or not flavored: Other green tea (not fermented): </t>
  </si>
  <si>
    <t xml:space="preserve">Vegetable products. Coffee, tea, maté and spices. Tea, whether or not flavored: Black tea (fermented) and partly fermented tea, in immediate packings of a content not exceeding 3 kg </t>
  </si>
  <si>
    <t xml:space="preserve">Vegetable products. Coffee, tea, maté and spices. Tea, whether or not flavored: Other black tea (fermented) and other partly fermented tea </t>
  </si>
  <si>
    <t xml:space="preserve">Vegetable products. Coffee, tea, maté and spices. Maté  </t>
  </si>
  <si>
    <t xml:space="preserve">Vegetable products. Coffee, tea, maté and spices. Pepper of the genus piper; dried or crushed or ground fruits of the genus capsicum (peppers) or of the genus pimenta (e.g., allspice): Pepper of the genus piper: </t>
  </si>
  <si>
    <t>Vegetable products. Coffee, tea, maté and spices. Pepper of the genus piper; dried or crushed or ground fruits of the genus capsicum (peppers) or of the genus pimenta (e.g., allspice): Fruits of the genus capsicum or of the genus pimenta: Dried, neither crushed nor ground:</t>
  </si>
  <si>
    <t>Vegetable products. Coffee, tea, maté and spices. Pepper of the genus piper; dried or crushed or ground fruits of the genus capsicum (peppers) or of the genus pimenta (e.g., allspice): Fruits of the genus capsicum or of the genus pimenta: Crushed or ground:</t>
  </si>
  <si>
    <t xml:space="preserve">Vegetable products. Coffee, tea, maté and spices. Vanilla: Neither crushed nor ground </t>
  </si>
  <si>
    <t xml:space="preserve">Vegetable products. Coffee, tea, maté and spices. Vanilla: Crushed or ground </t>
  </si>
  <si>
    <t xml:space="preserve">Vegetable products. Coffee, tea, maté and spices. Cinnamon and cinnamon-tree flowers: Neither crushed nor ground: </t>
  </si>
  <si>
    <t xml:space="preserve">Vegetable products. Coffee, tea, maté and spices. Cinnamon and cinnamon-tree flowers: Crushed or ground </t>
  </si>
  <si>
    <t xml:space="preserve">Vegetable products. Coffee, tea, maté and spices. Cloves (whole fruit, cloves and stems): Neither crushed nor ground </t>
  </si>
  <si>
    <t xml:space="preserve">Vegetable products. Coffee, tea, maté and spices. Cloves (whole fruit, cloves and stems): Crushed or ground </t>
  </si>
  <si>
    <t xml:space="preserve">Vegetable products. Coffee, tea, maté and spices. Nutmeg, mace and cardamoms: Nutmeg: </t>
  </si>
  <si>
    <t xml:space="preserve">Vegetable products. Coffee, tea, maté and spices. Nutmeg, mace and cardamoms: Mace: </t>
  </si>
  <si>
    <t>Vegetable products. Coffee, tea, maté and spices. Nutmeg, mace and cardamoms: Mace: Crushed or ground:</t>
  </si>
  <si>
    <t xml:space="preserve">Vegetable products. Coffee, tea, maté and spices. Nutmeg, mace and cardamoms: Cardamoms: </t>
  </si>
  <si>
    <t xml:space="preserve">Vegetable products. Coffee, tea, maté and spices. Seeds of anise, badian, fennel, coriander, cumin or caraway; juniper berries: Seeds of coriander: </t>
  </si>
  <si>
    <t xml:space="preserve">Vegetable products. Coffee, tea, maté and spices. Seeds of anise, badian, fennel, coriander, cumin or caraway; juniper berries: Seeds of cumin: </t>
  </si>
  <si>
    <t xml:space="preserve">Vegetable products. Coffee, tea, maté and spices. Seeds of anise, badian, fennel, coriander, cumin or caraway; juniper berries: Seeds of anise, badian, caraway or fennel; juniper berries: </t>
  </si>
  <si>
    <t xml:space="preserve">Vegetable products. Coffee, tea, maté and spices. Ginger, saffron, turmeric (curcuma), thyme, bay leaves, curry and other spices: Ginger: </t>
  </si>
  <si>
    <t xml:space="preserve">Vegetable products. Coffee, tea, maté and spices. Ginger, saffron, turmeric (curcuma), thyme, bay leaves, curry and other spices: Saffron </t>
  </si>
  <si>
    <t xml:space="preserve">Vegetable products. Coffee, tea, maté and spices. Ginger, saffron, turmeric (curcuma), thyme, bay leaves, curry and other spices: Turmeric (curcuma) </t>
  </si>
  <si>
    <t xml:space="preserve">Vegetable products. Coffee, tea, maté and spices. Ginger, saffron, turmeric (curcuma), thyme, bay leaves, curry and other spices: Other spices: </t>
  </si>
  <si>
    <t>Vegetable products. Coffee, tea, maté and spices. Ginger, saffron, turmeric (curcuma), thyme, bay leaves, curry and other spices: Other spices: Other:</t>
  </si>
  <si>
    <t xml:space="preserve">Vegetable products. Cereals. Wheat and meslin: Durum wheat: </t>
  </si>
  <si>
    <t xml:space="preserve">Vegetable products. Cereals. Wheat and meslin: Other: </t>
  </si>
  <si>
    <t xml:space="preserve">Vegetable products. Cereals. Rye: Seed </t>
  </si>
  <si>
    <t xml:space="preserve">Vegetable products. Cereals. Rye: Other </t>
  </si>
  <si>
    <t xml:space="preserve">Vegetable products. Cereals. Barley: Seed </t>
  </si>
  <si>
    <t xml:space="preserve">Vegetable products. Cereals. Barley: Other: </t>
  </si>
  <si>
    <t xml:space="preserve">Vegetable products. Cereals. Oats: Seed </t>
  </si>
  <si>
    <t xml:space="preserve">Vegetable products. Cereals. Oats: Other </t>
  </si>
  <si>
    <t xml:space="preserve">Vegetable products. Cereals. Corn (maize): Seed </t>
  </si>
  <si>
    <t xml:space="preserve">Vegetable products. Cereals. Corn (maize): Other: </t>
  </si>
  <si>
    <t xml:space="preserve">Vegetable products. Cereals. Rice: Rice in the husk (paddy or rough) </t>
  </si>
  <si>
    <t xml:space="preserve">Vegetable products. Cereals. Rice: Husked (brown) rice: </t>
  </si>
  <si>
    <t xml:space="preserve">Vegetable products. Cereals. Rice: Semi-milled or wholly milled rice, whether or not polished or glazed: </t>
  </si>
  <si>
    <t xml:space="preserve">Vegetable products. Cereals. Rice: Broken rice </t>
  </si>
  <si>
    <t xml:space="preserve">Vegetable products. Cereals. Grain sorghum: Seed </t>
  </si>
  <si>
    <t xml:space="preserve">Vegetable products. Cereals. Grain sorghum: Other </t>
  </si>
  <si>
    <t xml:space="preserve">Vegetable products. Cereals. Buckwheat, millet and canary seeds; other cereals (including wild rice): Buckwheat </t>
  </si>
  <si>
    <t xml:space="preserve">Vegetable products. Cereals. Buckwheat, millet and canary seeds; other cereals (including wild rice): Millet: </t>
  </si>
  <si>
    <t xml:space="preserve">Vegetable products. Cereals. Buckwheat, millet and canary seeds; other cereals (including wild rice): Canary seeds </t>
  </si>
  <si>
    <t xml:space="preserve">Vegetable products. Cereals. Buckwheat, millet and canary seeds; other cereals (including wild rice): Fonio (digitaria spp.) </t>
  </si>
  <si>
    <t xml:space="preserve">Vegetable products. Cereals. Buckwheat, millet and canary seeds; other cereals (including wild rice): Quinoa (chenopodium quinoa) </t>
  </si>
  <si>
    <t xml:space="preserve">Vegetable products. Cereals. Buckwheat, millet and canary seeds; other cereals (including wild rice): Triticale </t>
  </si>
  <si>
    <t xml:space="preserve">Vegetable products. Cereals. Buckwheat, millet and canary seeds; other cereals (including wild rice): Other cereals (including wild rice) </t>
  </si>
  <si>
    <t xml:space="preserve">Vegetable products. Products of the milling industry; malt; starches; inulin; wheat gluten. Wheat or meslin flour Other: </t>
  </si>
  <si>
    <t xml:space="preserve">Vegetable products. Products of the milling industry; malt; starches; inulin; wheat gluten. Cereal flours other than of wheat or meslin: Corn (maize) flour </t>
  </si>
  <si>
    <t xml:space="preserve">Vegetable products. Products of the milling industry; malt; starches; inulin; wheat gluten. Cereal flours other than of wheat or meslin: Other: </t>
  </si>
  <si>
    <t xml:space="preserve">Vegetable products. Products of the milling industry; malt; starches; inulin; wheat gluten. Cereal groats, meal and pellets: Groats and meal: </t>
  </si>
  <si>
    <t>Vegetable products. Products of the milling industry; malt; starches; inulin; wheat gluten. Cereal groats, meal and pellets: Groats and meal: Of other cereals:</t>
  </si>
  <si>
    <t xml:space="preserve">Vegetable products. Products of the milling industry; malt; starches; inulin; wheat gluten. Cereal groats, meal and pellets: Pellets </t>
  </si>
  <si>
    <t xml:space="preserve">Vegetable products. Products of the milling industry; malt; starches; inulin; wheat gluten. Cereal grains otherwise worked (for example, hulled, rolled, flaked, pearled, sliced or kibbled), except rice of heading 1006; germ of cereals, whole, rolled, flaked or ground: Rolled or flaked grains: </t>
  </si>
  <si>
    <t>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t>
  </si>
  <si>
    <t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t>
  </si>
  <si>
    <t>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t>
  </si>
  <si>
    <t xml:space="preserve">Vegetable products. Products of the milling industry; malt; starches; inulin; wheat gluten. Cereal grains otherwise worked (for example, hulled, rolled, flaked, pearled, sliced or kibbled), except rice of heading 1006; germ of cereals, whole, rolled, flaked or ground: Germ of cereals, whole, rolled, flaked or ground </t>
  </si>
  <si>
    <t xml:space="preserve">Vegetable products. Products of the milling industry; malt; starches; inulin; wheat gluten. Flour, meal, powder, flakes, granules and pellets of potatoes: Flour, meal and powder </t>
  </si>
  <si>
    <t xml:space="preserve">Vegetable products. Products of the milling industry; malt; starches; inulin; wheat gluten. Flour, meal, powder, flakes, granules and pellets of potatoes: Flakes, granules and pellets </t>
  </si>
  <si>
    <t xml:space="preserve">Vegetable products. Products of the milling industry; malt; starches; inulin; wheat gluten. Flour, meal and powder of the dried leguminous vegetables of heading 0713, of sago or of roots or tubers of heading 0714 or of the products of chapter 8: Of the dried leguminous vegetables of heading 0713 </t>
  </si>
  <si>
    <t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t>
  </si>
  <si>
    <t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t>
  </si>
  <si>
    <t xml:space="preserve">Vegetable products. Products of the milling industry; malt; starches; inulin; wheat gluten. Malt, whether or not roasted: Not roasted </t>
  </si>
  <si>
    <t xml:space="preserve">Vegetable products. Products of the milling industry; malt; starches; inulin; wheat gluten. Malt, whether or not roasted: Roasted </t>
  </si>
  <si>
    <t xml:space="preserve">Vegetable products. Products of the milling industry; malt; starches; inulin; wheat gluten. Starches; inulin: Starches: </t>
  </si>
  <si>
    <t xml:space="preserve">Vegetable products. Products of the milling industry; malt; starches; inulin; wheat gluten. Starches; inulin: Inulin </t>
  </si>
  <si>
    <t xml:space="preserve">Vegetable products. Products of the milling industry; malt; starches; inulin; wheat gluten. Wheat gluten, whether or not dried: Other </t>
  </si>
  <si>
    <t xml:space="preserve">Vegetable products. Oil seeds and oleaginous fruits; miscellaneous grains, seeds and fruit; industrial or medicinal plants; straw and fodder. Soybeans, whether or not broken: Seed </t>
  </si>
  <si>
    <t xml:space="preserve">Vegetable products. Oil seeds and oleaginous fruits; miscellaneous grains, seeds and fruit; industrial or medicinal plants; straw and fodder. Soybeans, whether or not broken: Other </t>
  </si>
  <si>
    <t xml:space="preserve">Vegetable products. Oil seeds and oleaginous fruits; miscellaneous grains, seeds and fruit; industrial or medicinal plants; straw and fodder. Peanuts (ground-nuts), not roasted or otherwise cooked, whether or not shelled or broken: Seed: </t>
  </si>
  <si>
    <t>Vegetable products. Oil seeds and oleaginous fruits; miscellaneous grains, seeds and fruit; industrial or medicinal plants; straw and fodder. Peanuts (ground-nuts), not roasted or otherwise cooked, whether or not shelled or broken: Other: In shell:</t>
  </si>
  <si>
    <t>Vegetable products. Oil seeds and oleaginous fruits; miscellaneous grains, seeds and fruit; industrial or medicinal plants; straw and fodder. Peanuts (ground-nuts), not roasted or otherwise cooked, whether or not shelled or broken: Other: Shelled, whether or not broken:</t>
  </si>
  <si>
    <t xml:space="preserve">Vegetable products. Oil seeds and oleaginous fruits; miscellaneous grains, seeds and fruit; industrial or medicinal plants; straw and fodder. Copra  </t>
  </si>
  <si>
    <t xml:space="preserve">Vegetable products. Oil seeds and oleaginous fruits; miscellaneous grains, seeds and fruit; industrial or medicinal plants; straw and fodder. Flaxseed (linseed), whether or not broken Other: </t>
  </si>
  <si>
    <t xml:space="preserve">Vegetable products. Oil seeds and oleaginous fruits; miscellaneous grains, seeds and fruit; industrial or medicinal plants; straw and fodder. Rape or colza seeds, whether or not broken: Low erucic acid rape or colza seeds </t>
  </si>
  <si>
    <t xml:space="preserve">Vegetable products. Oil seeds and oleaginous fruits; miscellaneous grains, seeds and fruit; industrial or medicinal plants; straw and fodder. Rape or colza seeds, whether or not broken: Other </t>
  </si>
  <si>
    <t xml:space="preserve">Vegetable products. Oil seeds and oleaginous fruits; miscellaneous grains, seeds and fruit; industrial or medicinal plants; straw and fodder. Sunflower seeds, whether or not broken For sowing </t>
  </si>
  <si>
    <t xml:space="preserve">Vegetable products. Oil seeds and oleaginous fruits; miscellaneous grains, seeds and fruit; industrial or medicinal plants; straw and fodder. Other oil seeds and oleaginous fruits, whether or not broken: Palm nuts and kernels </t>
  </si>
  <si>
    <t xml:space="preserve">Vegetable products. Oil seeds and oleaginous fruits; miscellaneous grains, seeds and fruit; industrial or medicinal plants; straw and fodder. Other oil seeds and oleaginous fruits, whether or not broken: Cotton seeds: </t>
  </si>
  <si>
    <t xml:space="preserve">Vegetable products. Oil seeds and oleaginous fruits; miscellaneous grains, seeds and fruit; industrial or medicinal plants; straw and fodder. Other oil seeds and oleaginous fruits, whether or not broken: Castor oil seeds </t>
  </si>
  <si>
    <t xml:space="preserve">Vegetable products. Oil seeds and oleaginous fruits; miscellaneous grains, seeds and fruit; industrial or medicinal plants; straw and fodder. Other oil seeds and oleaginous fruits, whether or not broken: Sesame seeds </t>
  </si>
  <si>
    <t xml:space="preserve">Vegetable products. Oil seeds and oleaginous fruits; miscellaneous grains, seeds and fruit; industrial or medicinal plants; straw and fodder. Other oil seeds and oleaginous fruits, whether or not broken: Mustard seeds </t>
  </si>
  <si>
    <t xml:space="preserve">Vegetable products. Oil seeds and oleaginous fruits; miscellaneous grains, seeds and fruit; industrial or medicinal plants; straw and fodder. Other oil seeds and oleaginous fruits, whether or not broken: Safflower (carthamus tinctorius) seeds </t>
  </si>
  <si>
    <t xml:space="preserve">Vegetable products. Oil seeds and oleaginous fruits; miscellaneous grains, seeds and fruit; industrial or medicinal plants; straw and fodder. Other oil seeds and oleaginous fruits, whether or not broken: Melon seeds </t>
  </si>
  <si>
    <t xml:space="preserve">Vegetable products. Oil seeds and oleaginous fruits; miscellaneous grains, seeds and fruit; industrial or medicinal plants; straw and fodder. Other oil seeds and oleaginous fruits, whether or not broken: Other: </t>
  </si>
  <si>
    <t xml:space="preserve">Vegetable products. Oil seeds and oleaginous fruits; miscellaneous grains, seeds and fruit; industrial or medicinal plants; straw and fodder. Flours and meals of oil seeds or oleaginous fruits, other than those of mustard: Of soybeans </t>
  </si>
  <si>
    <t xml:space="preserve">Vegetable products. Oil seeds and oleaginous fruits; miscellaneous grains, seeds and fruit; industrial or medicinal plants; straw and fodder. Flours and meals of oil seeds or oleaginous fruits, other than those of mustard: Other </t>
  </si>
  <si>
    <t xml:space="preserve">Vegetable products. Oil seeds and oleaginous fruits; miscellaneous grains, seeds and fruit; industrial or medicinal plants; straw and fodder. Seeds, fruits and spores of a kind used for sowing: Sugar beet seeds </t>
  </si>
  <si>
    <t xml:space="preserve">Vegetable products. Oil seeds and oleaginous fruits; miscellaneous grains, seeds and fruit; industrial or medicinal plants; straw and fodder. Seeds, fruits and spores of a kind used for sowing: Seeds of forage plants: </t>
  </si>
  <si>
    <t>Vegetable products. Oil seeds and oleaginous fruits; miscellaneous grains, seeds and fruit; industrial or medicinal plants; straw and fodder. Seeds, fruits and spores of a kind used for sowing: Seeds of forage plants: Clover (trifolium spp.) seeds:</t>
  </si>
  <si>
    <t>Vegetable products. Oil seeds and oleaginous fruits; miscellaneous grains, seeds and fruit; industrial or medicinal plants; straw and fodder. Seeds, fruits and spores of a kind used for sowing: Seeds of forage plants: Other:</t>
  </si>
  <si>
    <t xml:space="preserve">Vegetable products. Oil seeds and oleaginous fruits; miscellaneous grains, seeds and fruit; industrial or medicinal plants; straw and fodder. Seeds, fruits and spores of a kind used for sowing: Seeds of herbaceous plants cultivated principally for their flowers </t>
  </si>
  <si>
    <t>Vegetable products. Oil seeds and oleaginous fruits; miscellaneous grains, seeds and fruit; industrial or medicinal plants; straw and fodder. Seeds, fruits and spores of a kind used for sowing: Other: Vegetable seeds:</t>
  </si>
  <si>
    <t>Vegetable products. Oil seeds and oleaginous fruits; miscellaneous grains, seeds and fruit; industrial or medicinal plants; straw and fodder. Seeds, fruits and spores of a kind used for sowing: Other: Other:</t>
  </si>
  <si>
    <t xml:space="preserve">Vegetable products. Oil seeds and oleaginous fruits; miscellaneous grains, seeds and fruit; industrial or medicinal plants; straw and fodder. Hop cones, fresh or dried, whether or not ground, powdered or in the form of pellets; lupulin: Hop cones, neither ground nor powdered nor in the form of pellets </t>
  </si>
  <si>
    <t xml:space="preserve">Vegetable products. Oil seeds and oleaginous fruits; miscellaneous grains, seeds and fruit; industrial or medicinal plants; straw and fodder. Hop cones, fresh or dried, whether or not ground, powdered or in the form of pellets; lupulin: Hop cones, ground, powdered or in the form of pellets; lupulin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</si>
  <si>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</si>
  <si>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Coca leaf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</si>
  <si>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Poppy straw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</si>
  <si>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Ephedra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</si>
  <si>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Bark of african cherry (prunus africana)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</si>
  <si>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t>
  </si>
  <si>
    <t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t>
  </si>
  <si>
    <t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t>
  </si>
  <si>
    <t>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t>
  </si>
  <si>
    <t xml:space="preserve">Vegetable products. Oil seeds and oleaginous fruits; miscellaneous grains, seeds and fruit; industrial or medicinal plants; straw and fodder. Cereal straw and husks, unprepared, whether or not chopped, ground, pressed or in the form of pellets  </t>
  </si>
  <si>
    <t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Alfalfa (lucerne) meal and pellets </t>
  </si>
  <si>
    <t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Other </t>
  </si>
  <si>
    <t xml:space="preserve">Vegetable products. Lac; gums; resins and other vegetable saps and extracts. Lac; natural gums, resins, gum-resins and oleoresins (for example, balsams): Gum arabic </t>
  </si>
  <si>
    <t xml:space="preserve">Vegetable products. Lac; gums; resins and other vegetable saps and extracts. Lac; natural gums, resins, gum-resins and oleoresins (for example, balsams): Other: </t>
  </si>
  <si>
    <t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t>
  </si>
  <si>
    <t>Vegetable products. Lac; gums; resins and other vegetable saps and extracts. Vegetable saps and extracts; pectic substances, pectinates and pectates; agar-agar and other mucilages and thickeners, whether or not modified, derived from vegetable products: Vegetable saps and extracts: Other:</t>
  </si>
  <si>
    <t xml:space="preserve">Vegetable products. Lac; gums; resins and other vegetable saps and extracts. Vegetable saps and extracts; pectic substances, pectinates and pectates; agar-agar and other mucilages and thickeners, whether or not modified, derived from vegetable products: Pectic substances, pectinates and pectates </t>
  </si>
  <si>
    <t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</si>
  <si>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Bamboos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</si>
  <si>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Rattans: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</si>
  <si>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t>
  </si>
  <si>
    <t xml:space="preserve">Vegetable products. Vegetable plaiting materials; vegetable products not elsewhere specified or included. Vegetable products not elsewhere specified or included: Cotton linters </t>
  </si>
  <si>
    <t xml:space="preserve">Vegetable products. Vegetable plaiting materials; vegetable products not elsewhere specified or included. Vegetable products not elsewhere specified or included: Other: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</si>
  <si>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Lard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</si>
  <si>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pig fat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</si>
  <si>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t>
  </si>
  <si>
    <t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Tallow </t>
  </si>
  <si>
    <t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Other </t>
  </si>
  <si>
    <t xml:space="preserve">Animal, vegetable or microbial fats and oils and their cleavage products; prepared edible fats; animal or vegetable waxes. Animal, vegetable or microbial fats and oils and their cleavage products; prepared edible fats; animal or vegetable waxes. Lard stearin, lard oil, oleostearin, oleo-oil and tallow oil, not emulsified or mixed or otherwise prepared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</si>
  <si>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</si>
  <si>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</si>
  <si>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marine mammals </t>
  </si>
  <si>
    <t xml:space="preserve">Animal, vegetable or microbial fats and oils and their cleavage products; prepared edible fats; animal or vegetable waxes. Animal, vegetable or microbial fats and oils and their cleavage products; prepared edible fats; animal or vegetable waxes. Wool grease and fatty substances derived therefrom (including lanolin): Other </t>
  </si>
  <si>
    <t xml:space="preserve">Animal, vegetable or microbial fats and oils and their cleavage products; prepared edible fats; animal or vegetable waxes. Animal, vegetable or microbial fats and oils and their cleavage products; prepared edible fats; animal or vegetable waxes. Other animal fats and oils and their fractions, whether or not refined, but not chemically modified  </t>
  </si>
  <si>
    <t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Crude oil, whether or not degummed </t>
  </si>
  <si>
    <t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</si>
  <si>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Crude oil </t>
  </si>
  <si>
    <t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</si>
  <si>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</si>
  <si>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</si>
  <si>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</si>
  <si>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</si>
  <si>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t>
  </si>
  <si>
    <t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t>
  </si>
  <si>
    <t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Crude oil </t>
  </si>
  <si>
    <t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</si>
  <si>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t>
  </si>
  <si>
    <t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</si>
  <si>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</si>
  <si>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t>
  </si>
  <si>
    <t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t>
  </si>
  <si>
    <t>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Crude oil:</t>
  </si>
  <si>
    <t>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</si>
  <si>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</si>
  <si>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</si>
  <si>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Castor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</si>
  <si>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Sesame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</si>
  <si>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Microbial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</si>
  <si>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</si>
  <si>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Animal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</si>
  <si>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</si>
  <si>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Microbial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</si>
  <si>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Margarine, excluding liquid margarine </t>
  </si>
  <si>
    <t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</si>
  <si>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t>
  </si>
  <si>
    <t xml:space="preserve">Animal, vegetable or microbial fats and oils and their cleavage products; prepared edible fats; animal or vegetable waxes. Animal, vegetable or microbial fats and oils and their cleavage products; prepared edible fats; animal or vegetable waxes. Glycerol, crude; glycerol waters and glycerol lyes  </t>
  </si>
  <si>
    <t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Vegetable waxes </t>
  </si>
  <si>
    <t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t>
  </si>
  <si>
    <t xml:space="preserve">Animal, vegetable or microbial fats and oils and their cleavage products; prepared edible fats; animal or vegetable waxes. Animal, vegetable or microbial fats and oils and their cleavage products; prepared edible fats; animal or vegetable waxes. Degras; residues resulting from the treatment of fatty substances or animal or vegetable waxes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</si>
  <si>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</si>
  <si>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</si>
  <si>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</si>
  <si>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</si>
  <si>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</si>
  <si>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</si>
  <si>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</si>
  <si>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</si>
  <si>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Other, including preparations of blood of any animal: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</si>
  <si>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Extracts and juices of meat, fish or crustaceans, molluscs or other aquatic invertebrates: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</si>
  <si>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</si>
  <si>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</si>
  <si>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</si>
  <si>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</si>
  <si>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</si>
  <si>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</si>
  <si>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</si>
  <si>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</si>
  <si>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</si>
  <si>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</si>
  <si>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</si>
  <si>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</si>
  <si>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</si>
  <si>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</si>
  <si>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</si>
  <si>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</si>
  <si>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</si>
  <si>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</si>
  <si>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</si>
  <si>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</si>
  <si>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</si>
  <si>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</si>
  <si>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</si>
  <si>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</si>
  <si>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</si>
  <si>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</si>
  <si>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</si>
  <si>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</si>
  <si>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</si>
  <si>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</si>
  <si>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</si>
  <si>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</si>
  <si>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</si>
  <si>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</si>
  <si>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</si>
  <si>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</si>
  <si>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Chemically pure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</si>
  <si>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</si>
  <si>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</si>
  <si>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</si>
  <si>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</si>
  <si>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Chewing gum, whether or not sugar-coated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</si>
  <si>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</si>
  <si>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beans, whole or broken, raw or roasted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</si>
  <si>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shells, husks, skins and other cocoa waste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</si>
  <si>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Not defatted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</si>
  <si>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Wholly or partly defatted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</si>
  <si>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butter, fat and oil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</si>
  <si>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powder, not containing added sugar or other sweetening matter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</si>
  <si>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</si>
  <si>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</si>
  <si>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</si>
  <si>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</si>
  <si>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</si>
  <si>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</si>
  <si>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</si>
  <si>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</si>
  <si>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</si>
  <si>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</si>
  <si>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Stuffed pasta, whether or not cooked or otherwise prepared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</si>
  <si>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Other pasta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</si>
  <si>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Couscous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</si>
  <si>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Tapioca and substitutes therefor prepared from starch, in the form of flakes, grains, pearls, siftings or in similar forms: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</si>
  <si>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</si>
  <si>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</si>
  <si>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Bulgur wheat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</si>
  <si>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</si>
  <si>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Crispbread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</si>
  <si>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Gingerbread and the like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</si>
  <si>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</si>
  <si>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Rusks, toasted bread and similar toasted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</si>
  <si>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</si>
  <si>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Cucumbers including gherkins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</si>
  <si>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</si>
  <si>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Tomatoes, whole or in pieces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</si>
  <si>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</si>
  <si>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Mushrooms of the genus agaricus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</si>
  <si>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</si>
  <si>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</si>
  <si>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</si>
  <si>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Homogenized vegetables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</si>
  <si>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Potatoes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</si>
  <si>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Peas (pisum sativum)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</si>
  <si>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</si>
  <si>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</si>
  <si>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Asparagus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</si>
  <si>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</si>
  <si>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Sweet corn (zea mays var. saccharata)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</si>
  <si>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</si>
  <si>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</si>
  <si>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</si>
  <si>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Homogenized preparations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</si>
  <si>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</si>
  <si>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</si>
  <si>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</si>
  <si>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</si>
  <si>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Pineapples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</si>
  <si>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</si>
  <si>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</si>
  <si>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</si>
  <si>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Cherries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</si>
  <si>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</si>
  <si>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Strawberries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</si>
  <si>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</si>
  <si>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</si>
  <si>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</si>
  <si>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</si>
  <si>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</si>
  <si>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</si>
  <si>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</si>
  <si>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</si>
  <si>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</si>
  <si>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</si>
  <si>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</si>
  <si>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Tomato juice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</si>
  <si>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</si>
  <si>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</si>
  <si>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</si>
  <si>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</si>
  <si>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</si>
  <si>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</si>
  <si>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</si>
  <si>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</si>
  <si>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Roasted chicory and other roasted coffee substitutes and extracts, essences and concentrates thereof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</si>
  <si>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Active yeasts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</si>
  <si>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</si>
  <si>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Prepared baking powders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</si>
  <si>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Soy sauce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</si>
  <si>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</si>
  <si>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</si>
  <si>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</si>
  <si>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Soups and broths and preparations therefor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</si>
  <si>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</si>
  <si>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</si>
  <si>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Protein concentrates and textured protein substances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</si>
  <si>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</si>
  <si>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Mineral waters and aerated waters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</si>
  <si>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</si>
  <si>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</si>
  <si>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</si>
  <si>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</si>
  <si>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Beer made from malt In containers each holding over 4 liters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</si>
  <si>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Sparkling wine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</si>
  <si>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</si>
  <si>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</si>
  <si>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</si>
  <si>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grape must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</si>
  <si>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</si>
  <si>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</si>
  <si>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</si>
  <si>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</si>
  <si>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Ethyl alcohol and other spirits, denatured, of any strength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</si>
  <si>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</si>
  <si>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</si>
  <si>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</si>
  <si>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Gin and geneve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</si>
  <si>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</si>
  <si>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Liqueurs and cordials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</si>
  <si>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</si>
  <si>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Vinegar and substitutes for vinegar obtained from acetic acid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</si>
  <si>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meat or meat offal; greaves (cracklings)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</si>
  <si>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fish or of crustaceans, molluscs or other aquatic invertebrates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</si>
  <si>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corn (maize)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</si>
  <si>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wheat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</si>
  <si>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other cereals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</si>
  <si>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leguminous plants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</si>
  <si>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Residues of starch manufacture and similar residues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</si>
  <si>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Beet-pulp, bagasse and other waste of sugar manufacture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</si>
  <si>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Brewing or distilling dregs and waste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</si>
  <si>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soybean oil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</si>
  <si>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peanut (ground-nut) oil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</si>
  <si>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cotton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</si>
  <si>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linseed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</si>
  <si>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sunflower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</si>
  <si>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</si>
  <si>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coconut or copra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</si>
  <si>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palm nuts or kernels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</si>
  <si>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</si>
  <si>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Wine lees; argol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</si>
  <si>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Vegetable materials and vegetable waste, vegetable residues and byproducts, whether or not in the form of pellets, of a kind used in animal feeding,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</si>
  <si>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Dog or cat food, put up for retail sale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</si>
  <si>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</si>
  <si>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</si>
  <si>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</si>
  <si>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</si>
  <si>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</si>
  <si>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</si>
  <si>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</si>
  <si>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</si>
  <si>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</si>
  <si>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</si>
  <si>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</si>
  <si>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</si>
  <si>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</si>
  <si>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</si>
  <si>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t>
  </si>
  <si>
    <t xml:space="preserve">Mineral products. Salt; sulfur; earths and stone; plastering materials, lime and cement. Salt (including table salt and denatured salt) and pure sodium chloride, whether or not in aqueous solution or containing added anti-caking or free-flowing agents; sea water  </t>
  </si>
  <si>
    <t xml:space="preserve">Mineral products. Salt; sulfur; earths and stone; plastering materials, lime and cement. Unroasted iron pyrites  </t>
  </si>
  <si>
    <t xml:space="preserve">Mineral products. Salt; sulfur; earths and stone; plastering materials, lime and cement. Sulfur of all kinds, other than sublimed sulfur, precipitated sulfur and colloidal sulfur Other </t>
  </si>
  <si>
    <t xml:space="preserve">Mineral products. Salt; sulfur; earths and stone; plastering materials, lime and cement. Natural graphite: In powder or in flakes: </t>
  </si>
  <si>
    <t xml:space="preserve">Mineral products. Salt; sulfur; earths and stone; plastering materials, lime and cement. Natural graphite: Other </t>
  </si>
  <si>
    <t xml:space="preserve">Mineral products. Salt; sulfur; earths and stone; plastering materials, lime and cement. Natural sands of all kinds, whether or not colored, other than metalbearing sands of chapter 26: Silica sands and quartz sands: </t>
  </si>
  <si>
    <t xml:space="preserve">Mineral products. Salt; sulfur; earths and stone; plastering materials, lime and cement. Natural sands of all kinds, whether or not colored, other than metalbearing sands of chapter 26: Other </t>
  </si>
  <si>
    <t xml:space="preserve">Mineral products. Salt; sulfur; earths and stone; plastering materials, lime and cement. Quartz (other than natural sands); quartzite, whether or not roughly trimmed or merely cut, by sawing or otherwise, into blocks or slabs of a rectangular (including square) shape: Quartz </t>
  </si>
  <si>
    <t xml:space="preserve">Mineral products. Salt; sulfur; earths and stone; plastering materials, lime and cement. Quartz (other than natural sands); quartzite, whether or not roughly trimmed or merely cut, by sawing or otherwise, into blocks or slabs of a rectangular (including square) shape: Quartzite </t>
  </si>
  <si>
    <t xml:space="preserve">Mineral products. Salt; sulfur; earths and stone; plastering materials, lime and cement. Kaolin and other kaolinic clays, whether or not calcined  </t>
  </si>
  <si>
    <t xml:space="preserve">Mineral products. Salt; sulfur; earths and stone; plastering materials, lime and cement. Other clays (not including expanded clays of heading 6806), andalusite, kyanite and sillimanite, whether or not calcined; mullite; chamotte or dinas earths: Bentonite </t>
  </si>
  <si>
    <t xml:space="preserve">Mineral products. Salt; sulfur; earths and stone; plastering materials, lime and cement. Other clays (not including expanded clays of heading 6806), andalusite, kyanite and sillimanite, whether or not calcined; mullite; chamotte or dinas earths: Fire-clay </t>
  </si>
  <si>
    <t xml:space="preserve">Mineral products. Salt; sulfur; earths and stone; plastering materials, lime and cement. Other clays (not including expanded clays of heading 6806), andalusite, kyanite and sillimanite, whether or not calcined; mullite; chamotte or dinas earths: Other clays </t>
  </si>
  <si>
    <t xml:space="preserve">Mineral products. Salt; sulfur; earths and stone; plastering materials, lime and cement. Other clays (not including expanded clays of heading 6806), andalusite, kyanite and sillimanite, whether or not calcined; mullite; chamotte or dinas earths: Andalusite, kyanite and sillimanite </t>
  </si>
  <si>
    <t xml:space="preserve">Mineral products. Salt; sulfur; earths and stone; plastering materials, lime and cement. Other clays (not including expanded clays of heading 6806), andalusite, kyanite and sillimanite, whether or not calcined; mullite; chamotte or dinas earths: Mullite </t>
  </si>
  <si>
    <t xml:space="preserve">Mineral products. Salt; sulfur; earths and stone; plastering materials, lime and cement. Other clays (not including expanded clays of heading 6806), andalusite, kyanite and sillimanite, whether or not calcined; mullite; chamotte or dinas earths: Chamotte or dinas earth </t>
  </si>
  <si>
    <t xml:space="preserve">Mineral products. Salt; sulfur; earths and stone; plastering materials, lime and cement. Chalk: Other </t>
  </si>
  <si>
    <t xml:space="preserve">Mineral products. Salt; sulfur; earths and stone; plastering materials, lime and cement. Natural calcium phosphates, natural aluminum calcium phosphates and phosphatic chalk: Unground </t>
  </si>
  <si>
    <t xml:space="preserve">Mineral products. Salt; sulfur; earths and stone; plastering materials, lime and cement. Natural calcium phosphates, natural aluminum calcium phosphates and phosphatic chalk: Ground </t>
  </si>
  <si>
    <t xml:space="preserve">Mineral products. Salt; sulfur; earths and stone; plastering materials, lime and cement. Natural barium sulfate (barytes); natural barium carbonate (witherite), whether or not calcined, other than barium oxide of heading 2816: Natural barium sulfate (barytes): </t>
  </si>
  <si>
    <t xml:space="preserve">Mineral products. Salt; sulfur; earths and stone; plastering materials, lime and cement. Natural barium sulfate (barytes); natural barium carbonate (witherite), whether or not calcined, other than barium oxide of heading 2816: Natural barium carbonate (witherite) </t>
  </si>
  <si>
    <t xml:space="preserve">Mineral products. Salt; sulfur; earths and stone; plastering materials, lime and cement. Siliceous fossil meals (for example, kieselguhr, tripolite and diatomite) and similar siliceous earths, whether or not calcined, of an apparent specific gravity of 1 or less  </t>
  </si>
  <si>
    <t xml:space="preserve">Mineral products. Salt; sulfur; earths and stone; plastering materials, lime and cement. Pumice; emery; natural corundum, natural garnet and other natural abrasives, whether or not heat-treated: Pumice stone </t>
  </si>
  <si>
    <t xml:space="preserve">Mineral products. Salt; sulfur; earths and stone; plastering materials, lime and cement. Pumice; emery; natural corundum, natural garnet and other natural abrasives, whether or not heat-treated: Emery, natural corundum, natural garnet and other natural abrasives: </t>
  </si>
  <si>
    <t xml:space="preserve">Mineral products. Salt; sulfur; earths and stone; plastering materials, lime and cement. Slate, whether or not roughly trimmed or merely cut, by sawing or otherwise, into blocks or slabs of a rectangular (including square) shape  </t>
  </si>
  <si>
    <t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t>
  </si>
  <si>
    <t>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t>
  </si>
  <si>
    <t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Other calcareous monumental or building stone; alabaster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</si>
  <si>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</si>
  <si>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</si>
  <si>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Other monumental or building stone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</si>
  <si>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</si>
  <si>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2517.10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</si>
  <si>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Tarred macadam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</si>
  <si>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t>
  </si>
  <si>
    <t xml:space="preserve">Mineral products. Salt; sulfur; earths and stone; plastering materials, lime and cement. Dolomite, whether or not calcined or sintered, including dolomite roughly trimmed or merely cut, by sawing or otherwise, into blocks or slabs of a rectangular (including square) shape: Dolomite, not calcined or sintered </t>
  </si>
  <si>
    <t xml:space="preserve">Mineral products. Salt; sulfur; earths and stone; plastering materials, lime and cement. Dolomite, whether or not calcined or sintered, including dolomite roughly trimmed or merely cut, by sawing or otherwise, into blocks or slabs of a rectangular (including square) shape: Calcined or sintered dolomite </t>
  </si>
  <si>
    <t xml:space="preserve">Mineral products. Salt; sulfur; earths and stone; plastering materials, lime and cement. Natural magnesium carbonate (magnesite); fused magnesia; dead-burned (sintered) magnesia, whether or not containing small quantities of other oxides added before sintering; other magnesium oxide, whether or not pure: Natural magnesium carbonate (magnesite) </t>
  </si>
  <si>
    <t xml:space="preserve">Mineral products. Salt; sulfur; earths and stone; plastering materials, lime and cement. Natural magnesium carbonate (magnesite); fused magnesia; dead-burned (sintered) magnesia, whether or not containing small quantities of other oxides added before sintering; other magnesium oxide, whether or not pure: Other: </t>
  </si>
  <si>
    <t xml:space="preserve">Mineral products. Salt; sulfur; earths and stone; plastering materials, lime and cement. Gypsum; anhydrite; plasters (consisting of calcined gypsum or calcium sulfate) whether or not colored, with or without small quantities of accelerators or retarders: Gypsum; anhydrite </t>
  </si>
  <si>
    <t xml:space="preserve">Mineral products. Salt; sulfur; earths and stone; plastering materials, lime and cement. Gypsum; anhydrite; plasters (consisting of calcined gypsum or calcium sulfate) whether or not colored, with or without small quantities of accelerators or retarders: Plasters </t>
  </si>
  <si>
    <t xml:space="preserve">Mineral products. Salt; sulfur; earths and stone; plastering materials, lime and cement. Limestone flux; limestone and other calcareous stone, of a kind used for the manufacture of lime or cement  </t>
  </si>
  <si>
    <t xml:space="preserve">Mineral products. Salt; sulfur; earths and stone; plastering materials, lime and cement. Quicklime, slaked lime and hydraulic lime, other than calcium oxide and hydroxide of heading 2825: Quicklime </t>
  </si>
  <si>
    <t xml:space="preserve">Mineral products. Salt; sulfur; earths and stone; plastering materials, lime and cement. Quicklime, slaked lime and hydraulic lime, other than calcium oxide and hydroxide of heading 2825: Slaked lime </t>
  </si>
  <si>
    <t xml:space="preserve">Mineral products. Salt; sulfur; earths and stone; plastering materials, lime and cement. Quicklime, slaked lime and hydraulic lime, other than calcium oxide and hydroxide of heading 2825: Hydraulic lime </t>
  </si>
  <si>
    <t xml:space="preserve">Mineral products. Salt; sulfur; earths and stone; plastering materials, lime and cement. Portland cement, aluminous cement, slag cement, supersulfate cement and similar hydraulic cements, whether or not colored or in the form of clinkers: Cement clinkers </t>
  </si>
  <si>
    <t xml:space="preserve">Mineral products. Salt; sulfur; earths and stone; plastering materials, lime and cement. Portland cement, aluminous cement, slag cement, supersulfate cement and similar hydraulic cements, whether or not colored or in the form of clinkers: Portland cement: </t>
  </si>
  <si>
    <t xml:space="preserve">Mineral products. Salt; sulfur; earths and stone; plastering materials, lime and cement. Portland cement, aluminous cement, slag cement, supersulfate cement and similar hydraulic cements, whether or not colored or in the form of clinkers: Aluminous cement </t>
  </si>
  <si>
    <t xml:space="preserve">Mineral products. Salt; sulfur; earths and stone; plastering materials, lime and cement. Portland cement, aluminous cement, slag cement, supersulfate cement and similar hydraulic cements, whether or not colored or in the form of clinkers: Other hydraulic cements </t>
  </si>
  <si>
    <t xml:space="preserve">Mineral products. Salt; sulfur; earths and stone; plastering materials, lime and cement. Asbestos: Crocidolite (blue) </t>
  </si>
  <si>
    <t xml:space="preserve">Mineral products. Salt; sulfur; earths and stone; plastering materials, lime and cement. Asbestos: Other </t>
  </si>
  <si>
    <t xml:space="preserve">Mineral products. Salt; sulfur; earths and stone; plastering materials, lime and cement. Mica, including splittings; mica waste: Crude mica and mica rifted into sheets or splittings </t>
  </si>
  <si>
    <t xml:space="preserve">Mineral products. Salt; sulfur; earths and stone; plastering materials, lime and cement. Mica, including splittings; mica waste: Mica powder </t>
  </si>
  <si>
    <t xml:space="preserve">Mineral products. Salt; sulfur; earths and stone; plastering materials, lime and cement. Mica, including splittings; mica waste: Mica waste </t>
  </si>
  <si>
    <t xml:space="preserve">Mineral products. Salt; sulfur; earths and stone; plastering materials, lime and cement. Natural steatite, whether or not roughly trimmed or merely cut, by sawing or otherwise, into blocks or slabs of a rectangular (including square) shape; talc: Not crushed, not powdered </t>
  </si>
  <si>
    <t xml:space="preserve">Mineral products. Salt; sulfur; earths and stone; plastering materials, lime and cement. Natural steatite, whether or not roughly trimmed or merely cut, by sawing or otherwise, into blocks or slabs of a rectangular (including square) shape; talc: Crushed or powdered </t>
  </si>
  <si>
    <t xml:space="preserve">Mineral products. Salt; sulfur; earths and stone; plastering materials, lime and cement. Natural borates and concentrates thereof (whether or not calcined), but not including borates separated from natural brine; natural boric acid containing not more than 85 percent of h3bo3 calculated on the dry weight Other </t>
  </si>
  <si>
    <t xml:space="preserve">Mineral products. Salt; sulfur; earths and stone; plastering materials, lime and cement. Feldspar; leucite, nepheline and nepheline syenite; fluorspar: Feldspar </t>
  </si>
  <si>
    <t xml:space="preserve">Mineral products. Salt; sulfur; earths and stone; plastering materials, lime and cement. Feldspar; leucite, nepheline and nepheline syenite; fluorspar: Fluorspar: </t>
  </si>
  <si>
    <t xml:space="preserve">Mineral products. Salt; sulfur; earths and stone; plastering materials, lime and cement. Feldspar; leucite, nepheline and nepheline syenite; fluorspar: Leucite; nepheline and nepheline syenite </t>
  </si>
  <si>
    <t xml:space="preserve">Mineral products. Salt; sulfur; earths and stone; plastering materials, lime and cement. Mineral substances not elsewhere specified or included: Vermiculite, perlite and chlorites, unexpanded </t>
  </si>
  <si>
    <t xml:space="preserve">Mineral products. Salt; sulfur; earths and stone; plastering materials, lime and cement. Mineral substances not elsewhere specified or included: Kieserite, epsom salts (natural magnesium sulfates): </t>
  </si>
  <si>
    <t xml:space="preserve">Mineral products. Salt; sulfur; earths and stone; plastering materials, lime and cement. Mineral substances not elsewhere specified or included: Other: </t>
  </si>
  <si>
    <t xml:space="preserve">Mineral products. Ores, slag and ash. Iron ores and concentrates, including roasted iron pyrites: Iron ores and concentrates, other than roasted iron pyrites: </t>
  </si>
  <si>
    <t xml:space="preserve">Mineral products. Ores, slag and ash. Iron ores and concentrates, including roasted iron pyrites: Roasted iron pyrites </t>
  </si>
  <si>
    <t xml:space="preserve">Mineral products. Ores, slag and ash. Manganese ores and concentrates, including ferruginous manganese ores and concentrates with a manganese content of 20 percent or more, calculated on the dry weight Containing 47 percent or more by weight of manganese </t>
  </si>
  <si>
    <t xml:space="preserve">Mineral products. Ores, slag and ash. Copper ores and concentrates Gold content </t>
  </si>
  <si>
    <t xml:space="preserve">Mineral products. Ores, slag and ash. Nickel ores and concentrates Other metal content </t>
  </si>
  <si>
    <t xml:space="preserve">Mineral products. Ores, slag and ash. Cobalt ores and concentrates  </t>
  </si>
  <si>
    <t xml:space="preserve">Mineral products. Ores, slag and ash. Aluminum ores and concentrates Other </t>
  </si>
  <si>
    <t xml:space="preserve">Mineral products. Ores, slag and ash. Lead ores and concentrates Gold content </t>
  </si>
  <si>
    <t xml:space="preserve">Mineral products. Ores, slag and ash. Zinc ores and concentrates Gold content </t>
  </si>
  <si>
    <t xml:space="preserve">Mineral products. Ores, slag and ash. Tin ores and concentrates  </t>
  </si>
  <si>
    <t xml:space="preserve">Mineral products. Ores, slag and ash. Chromium ores and concentrates Having a chromium content equivalent to 46 percent or more chromic oxide (cr2o3) </t>
  </si>
  <si>
    <t xml:space="preserve">Mineral products. Ores, slag and ash. Tungsten ores and concentrates: Concentrates </t>
  </si>
  <si>
    <t xml:space="preserve">Mineral products. Ores, slag and ash. Uranium or thorium ores and concentrates: Uranium ores and concentrates </t>
  </si>
  <si>
    <t xml:space="preserve">Mineral products. Ores, slag and ash. Uranium or thorium ores and concentrates: Thorium ores and concentrates </t>
  </si>
  <si>
    <t xml:space="preserve">Mineral products. Ores, slag and ash. Molybdenum ores and concentrates: Roasted </t>
  </si>
  <si>
    <t xml:space="preserve">Mineral products. Ores, slag and ash. Molybdenum ores and concentrates: Other </t>
  </si>
  <si>
    <t xml:space="preserve">Mineral products. Ores, slag and ash. Titanium ores and concentrates: Other </t>
  </si>
  <si>
    <t xml:space="preserve">Mineral products. Ores, slag and ash. Niobium (columbium), tantalum, vanadium or zirconium ores and concentrates: Zirconium ores and concentrates </t>
  </si>
  <si>
    <t xml:space="preserve">Mineral products. Ores, slag and ash. Niobium (columbium), tantalum, vanadium or zirconium ores and concentrates: Other: </t>
  </si>
  <si>
    <t xml:space="preserve">Mineral products. Ores, slag and ash. Precious metal ores and concentrates: Silver ores and concentrates </t>
  </si>
  <si>
    <t xml:space="preserve">Mineral products. Ores, slag and ash. Precious metal ores and concentrates: Other </t>
  </si>
  <si>
    <t xml:space="preserve">Mineral products. Ores, slag and ash. Other ores and concentrates: Antimony ores and concentrates </t>
  </si>
  <si>
    <t xml:space="preserve">Mineral products. Ores, slag and ash. Other ores and concentrates: Other </t>
  </si>
  <si>
    <t xml:space="preserve">Mineral products. Ores, slag and ash. Granulated slag (slag sand) from the manufacture of iron or steel  </t>
  </si>
  <si>
    <t xml:space="preserve">Mineral products. Ores, slag and ash. Slag, dross (other than granulated slag), scalings and other waste from the manufacture of iron or steel: Other </t>
  </si>
  <si>
    <t xml:space="preserve">Mineral products. Ores, slag and ash. Slag, ash and residues (other than from the manufacture of iron or steel), containing arsenic, metals or their compounds: Containing mainly zinc: </t>
  </si>
  <si>
    <t>Mineral products. Ores, slag and ash. Slag, ash and residues (other than from the manufacture of iron or steel), containing arsenic, metals or their compounds: Containing mainly zinc: Other:</t>
  </si>
  <si>
    <t xml:space="preserve">Mineral products. Ores, slag and ash. Slag, ash and residues (other than from the manufacture of iron or steel), containing arsenic, metals or their compounds: Containing mainly lead: </t>
  </si>
  <si>
    <t xml:space="preserve">Mineral products. Ores, slag and ash. Slag, ash and residues (other than from the manufacture of iron or steel), containing arsenic, metals or their compounds: Containing mainly copper </t>
  </si>
  <si>
    <t xml:space="preserve">Mineral products. Ores, slag and ash. Slag, ash and residues (other than from the manufacture of iron or steel), containing arsenic, metals or their compounds: Containing mainly aluminum </t>
  </si>
  <si>
    <t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t>
  </si>
  <si>
    <t xml:space="preserve">Mineral products. Ores, slag and ash. Slag, ash and residues (other than from the manufacture of iron or steel), containing arsenic, metals or their compounds: Other: </t>
  </si>
  <si>
    <t>Mineral products. Ores, slag and ash. Slag, ash and residues (other than from the manufacture of iron or steel), containing arsenic, metals or their compounds: Other: Other:</t>
  </si>
  <si>
    <t xml:space="preserve">Mineral products. Ores, slag and ash. Other slag and ash, including seaweed ash (kelp); ash and residues from the incineration of municipal waste: Ash and residues from the incineration of municipal waste </t>
  </si>
  <si>
    <t xml:space="preserve">Mineral products. Ores, slag and ash. Other slag and ash, including seaweed ash (kelp); ash and residues from the incineration of municipal waste: Other </t>
  </si>
  <si>
    <t xml:space="preserve">Mineral products. Mineral fuels, mineral oils and products of their distillation; bituminous substances; mineral waxes. Coal; briquettes, ovoids and similar solid fuels manufactured from coal: Coal, whether or not pulverized, but not agglomerated: </t>
  </si>
  <si>
    <t xml:space="preserve">Mineral products. Mineral fuels, mineral oils and products of their distillation; bituminous substances; mineral waxes. Coal; briquettes, ovoids and similar solid fuels manufactured from coal: Briquettes, ovoids and similar solid fuels manufactured from coal </t>
  </si>
  <si>
    <t xml:space="preserve">Mineral products. Mineral fuels, mineral oils and products of their distillation; bituminous substances; mineral waxes. Lignite, whether or not agglomerated, excluding jet: Lignite, whether or not pulverized, but not agglomerated </t>
  </si>
  <si>
    <t xml:space="preserve">Mineral products. Mineral fuels, mineral oils and products of their distillation; bituminous substances; mineral waxes. Lignite, whether or not agglomerated, excluding jet: Agglomerated lignite </t>
  </si>
  <si>
    <t xml:space="preserve">Mineral products. Mineral fuels, mineral oils and products of their distillation; bituminous substances; mineral waxes. Peat (including peat litter), whether or not agglomerated  </t>
  </si>
  <si>
    <t xml:space="preserve">Mineral products. Mineral fuels, mineral oils and products of their distillation; bituminous substances; mineral waxes. Coke and semicoke of coal, of lignite or of peat, whether or not agglomerated; retort carbon Other </t>
  </si>
  <si>
    <t xml:space="preserve">Mineral products. Mineral fuels, mineral oils and products of their distillation; bituminous substances; mineral waxes. Coal gas, water gas, producer gas and similar gases, other than petroleum gases and other gaseous hydrocarbons  </t>
  </si>
  <si>
    <t xml:space="preserve">Mineral products. Mineral fuels, mineral oils and products of their distillation; bituminous substances; mineral waxes. Tar distilled from coal, from lignite or from peat, and other mineral tars, whether or not dehydrated or partially distilled, including reconstituted tars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</si>
  <si>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Benzene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</si>
  <si>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Toluene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</si>
  <si>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Xylenes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</si>
  <si>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Naphthalene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</si>
  <si>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aromatic hydrocarbon mixtures of which 65 percent or more by volume (including losses) distills at 250˚c by the iso 3405 method (equivalent to the astm d 86 method)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</si>
  <si>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t>
  </si>
  <si>
    <t>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t>
  </si>
  <si>
    <t xml:space="preserve">Mineral products. Mineral fuels, mineral oils and products of their distillation; bituminous substances; mineral waxes. Pitch and pitch coke, obtained from coal tar or from other mineral tars: Pitch </t>
  </si>
  <si>
    <t xml:space="preserve">Mineral products. Mineral fuels, mineral oils and products of their distillation; bituminous substances; mineral waxes. Pitch and pitch coke, obtained from coal tar or from other mineral tars: Pitch coke </t>
  </si>
  <si>
    <t xml:space="preserve">Mineral products. Mineral fuels, mineral oils and products of their distillation; bituminous substances; mineral waxes. Petroleum oils and oils obtained from bituminous minerals, crude: Testing 25 degrees a.p.i. or more </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</si>
  <si>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</si>
  <si>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t>
  </si>
  <si>
    <t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t>
  </si>
  <si>
    <t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</si>
  <si>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t>
  </si>
  <si>
    <t xml:space="preserve">Mineral products. Mineral fuels, mineral oils and products of their distillation; bituminous substances; mineral waxes. Petroleum gases and other gaseous hydrocarbons: Liquefied: </t>
  </si>
  <si>
    <t xml:space="preserve">Mineral products. Mineral fuels, mineral oils and products of their distillation; bituminous substances; mineral waxes. Petroleum gases and other gaseous hydrocarbons: In gaseous state: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</si>
  <si>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Petroleum jelly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</si>
  <si>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Paraffin wax containing by weight less than 0.75 percent of oil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</si>
  <si>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t>
  </si>
  <si>
    <t xml:space="preserve">Mineral products. Mineral fuels, mineral oils and products of their distillation; bituminous substances; mineral waxes. Petroleum coke, petroleum bitumen and other residues of petroleum oils or of oils obtained from bituminous minerals: Petroleum coke: </t>
  </si>
  <si>
    <t xml:space="preserve">Mineral products. Mineral fuels, mineral oils and products of their distillation; bituminous substances; mineral waxes. Petroleum coke, petroleum bitumen and other residues of petroleum oils or of oils obtained from bituminous minerals: Petroleum bitumen </t>
  </si>
  <si>
    <t xml:space="preserve">Mineral products. Mineral fuels, mineral oils and products of their distillation; bituminous substances; mineral waxes. Petroleum coke, petroleum bitumen and other residues of petroleum oils or of oils obtained from bituminous minerals: Other residues of petroleum oils or of oils obtained from bituminous materials </t>
  </si>
  <si>
    <t xml:space="preserve">Mineral products. Mineral fuels, mineral oils and products of their distillation; bituminous substances; mineral waxes. Bitumen and asphalt, natural; bituminous or oil shale and tar sands; asphaltites and asphaltic rocks: Bituminous or oil shale and tar sands </t>
  </si>
  <si>
    <t xml:space="preserve">Mineral products. Mineral fuels, mineral oils and products of their distillation; bituminous substances; mineral waxes. Bitumen and asphalt, natural; bituminous or oil shale and tar sands; asphaltites and asphaltic rocks: Other </t>
  </si>
  <si>
    <t xml:space="preserve">Mineral products. Mineral fuels, mineral oils and products of their distillation; bituminous substances; mineral waxes. Bituminous mixtures based on natural asphalt, on natural bitumen, on petroleum bitumen, on mineral tar or on mineral tar pitch (for example, bituminous mastics, cut-backs)  </t>
  </si>
  <si>
    <t xml:space="preserve">Mineral products. Mineral fuels, mineral oils and products of their distillation; bituminous substances; mineral waxes. Electrical energy  </t>
  </si>
  <si>
    <t xml:space="preserve">Products of the chemical or allied industries. Inorganic chemicals; organic or inorganic compounds of precious metals, of rare-earth metals, of radioactive elements or of isotopes. Fluorine, chlorine, bromine and iodine: Chlorine </t>
  </si>
  <si>
    <t xml:space="preserve">Products of the chemical or allied industries. Inorganic chemicals; organic or inorganic compounds of precious metals, of rare-earth metals, of radioactive elements or of isotopes. Fluorine, chlorine, bromine and iodine: Iodine </t>
  </si>
  <si>
    <t xml:space="preserve">Products of the chemical or allied industries. Inorganic chemicals; organic or inorganic compounds of precious metals, of rare-earth metals, of radioactive elements or of isotopes. Fluorine, chlorine, bromine and iodine: Fluorine; bromine: </t>
  </si>
  <si>
    <t xml:space="preserve">Products of the chemical or allied industries. Inorganic chemicals; organic or inorganic compounds of precious metals, of rare-earth metals, of radioactive elements or of isotopes. Sulfur, sublimed or precipitated; colloidal sulfur  </t>
  </si>
  <si>
    <t xml:space="preserve">Products of the chemical or allied industries. Inorganic chemicals; organic or inorganic compounds of precious metals, of rare-earth metals, of radioactive elements or of isotopes. Carbon (carbon blacks and other forms of carbon not elsewhere specified or included) Other </t>
  </si>
  <si>
    <t xml:space="preserve">Products of the chemical or allied industries. Inorganic chemicals; organic or inorganic compounds of precious metals, of rare-earth metals, of radioactive elements or of isotopes. Hydrogen, rare gases and other nonmetals: Hydrogen </t>
  </si>
  <si>
    <t xml:space="preserve">Products of the chemical or allied industries. Inorganic chemicals; organic or inorganic compounds of precious metals, of rare-earth metals, of radioactive elements or of isotopes. Hydrogen, rare gases and other nonmetals: Rare gases: </t>
  </si>
  <si>
    <t xml:space="preserve">Products of the chemical or allied industries. Inorganic chemicals; organic or inorganic compounds of precious metals, of rare-earth metals, of radioactive elements or of isotopes. Hydrogen, rare gases and other nonmetals: Nitrogen </t>
  </si>
  <si>
    <t xml:space="preserve">Products of the chemical or allied industries. Inorganic chemicals; organic or inorganic compounds of precious metals, of rare-earth metals, of radioactive elements or of isotopes. Hydrogen, rare gases and other nonmetals: Oxygen </t>
  </si>
  <si>
    <t xml:space="preserve">Products of the chemical or allied industries. Inorganic chemicals; organic or inorganic compounds of precious metals, of rare-earth metals, of radioactive elements or of isotopes. Hydrogen, rare gases and other nonmetals: Boron; tellurium </t>
  </si>
  <si>
    <t xml:space="preserve">Products of the chemical or allied industries. Inorganic chemicals; organic or inorganic compounds of precious metals, of rare-earth metals, of radioactive elements or of isotopes. Hydrogen, rare gases and other nonmetals: Silicon: </t>
  </si>
  <si>
    <t>Products of the chemical or allied industries. Inorganic chemicals; organic or inorganic compounds of precious metals, of rare-earth metals, of radioactive elements or of isotopes. Hydrogen, rare gases and other nonmetals: Silicon: Other:</t>
  </si>
  <si>
    <t xml:space="preserve">Products of the chemical or allied industries. Inorganic chemicals; organic or inorganic compounds of precious metals, of rare-earth metals, of radioactive elements or of isotopes. Hydrogen, rare gases and other nonmetals: Phosphorus </t>
  </si>
  <si>
    <t xml:space="preserve">Products of the chemical or allied industries. Inorganic chemicals; organic or inorganic compounds of precious metals, of rare-earth metals, of radioactive elements or of isotopes. Hydrogen, rare gases and other nonmetals: Arsenic </t>
  </si>
  <si>
    <t xml:space="preserve">Products of the chemical or allied industries. Inorganic chemicals; organic or inorganic compounds of precious metals, of rare-earth metals, of radioactive elements or of isotopes. Hydrogen, rare gases and other nonmetals: Selenium </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</si>
  <si>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t>
  </si>
  <si>
    <t>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</si>
  <si>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Rare-earth metals, scandium and yttrium, whether or not intermixed or interalloyed </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</si>
  <si>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Mercury </t>
  </si>
  <si>
    <t xml:space="preserve">Products of the chemical or allied industries. Inorganic chemicals; organic or inorganic compounds of precious metals, of rare-earth metals, of radioactive elements or of isotopes. Hydrogen chloride (hydrochloric acid); chlorosulfuric acid: Hydrogen chloride (hydrochloric acid) </t>
  </si>
  <si>
    <t xml:space="preserve">Products of the chemical or allied industries. Inorganic chemicals; organic or inorganic compounds of precious metals, of rare-earth metals, of radioactive elements or of isotopes. Hydrogen chloride (hydrochloric acid); chlorosulfuric acid: Chlorosulfuric acid </t>
  </si>
  <si>
    <t xml:space="preserve">Products of the chemical or allied industries. Inorganic chemicals; organic or inorganic compounds of precious metals, of rare-earth metals, of radioactive elements or of isotopes. Sulfuric acid; oleum  </t>
  </si>
  <si>
    <t xml:space="preserve">Products of the chemical or allied industries. Inorganic chemicals; organic or inorganic compounds of precious metals, of rare-earth metals, of radioactive elements or of isotopes. Nitric acid; sulfonitric acids Sulfonitric acids </t>
  </si>
  <si>
    <t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Diphosphorus pentaoxide </t>
  </si>
  <si>
    <t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Phosphoric acid and polyphosphoric acids </t>
  </si>
  <si>
    <t xml:space="preserve">Products of the chemical or allied industries. Inorganic chemicals; organic or inorganic compounds of precious metals, of rare-earth metals, of radioactive elements or of isotopes. Oxides of boron; boric acids  </t>
  </si>
  <si>
    <t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t>
  </si>
  <si>
    <t>Products of the chemical or allied industries. Inorganic chemicals; organic or inorganic compounds of precious metals, of rare-earth metals, of radioactive elements or of isotopes. Other inorganic acids and other inorganic oxygen compounds of nonmetals: Other inorganic acids: Other:</t>
  </si>
  <si>
    <t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t>
  </si>
  <si>
    <t>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t>
  </si>
  <si>
    <t>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t>
  </si>
  <si>
    <t xml:space="preserve">Products of the chemical or allied industries. Inorganic chemicals; organic or inorganic compounds of precious metals, of rare-earth metals, of radioactive elements or of isotopes. Halides and halide oxides of nonmetals: Chlorides and chloride oxides: </t>
  </si>
  <si>
    <t xml:space="preserve">Products of the chemical or allied industries. Inorganic chemicals; organic or inorganic compounds of precious metals, of rare-earth metals, of radioactive elements or of isotopes. Halides and halide oxides of nonmetals: Other </t>
  </si>
  <si>
    <t xml:space="preserve">Products of the chemical or allied industries. Inorganic chemicals; organic or inorganic compounds of precious metals, of rare-earth metals, of radioactive elements or of isotopes. Sulfides of nonmetals; commercial phosphorus trisulfide: Carbon disulfide </t>
  </si>
  <si>
    <t xml:space="preserve">Products of the chemical or allied industries. Inorganic chemicals; organic or inorganic compounds of precious metals, of rare-earth metals, of radioactive elements or of isotopes. Sulfides of nonmetals; commercial phosphorus trisulfide: Other: </t>
  </si>
  <si>
    <t xml:space="preserve">Products of the chemical or allied industries. Inorganic chemicals; organic or inorganic compounds of precious metals, of rare-earth metals, of radioactive elements or of isotopes. Ammonia, anhydrous or in aqueous solution: Anhydrous ammonia </t>
  </si>
  <si>
    <t xml:space="preserve">Products of the chemical or allied industries. Inorganic chemicals; organic or inorganic compounds of precious metals, of rare-earth metals, of radioactive elements or of isotopes. Ammonia, anhydrous or in aqueous solution: Ammonia in aqueous solution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</si>
  <si>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</si>
  <si>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Potassium hydroxide (caustic potash)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</si>
  <si>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Peroxides of sodium or potassium </t>
  </si>
  <si>
    <t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Hydroxide and peroxide of magnesium </t>
  </si>
  <si>
    <t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Oxides, hydroxides and peroxides, of strontium or barium: </t>
  </si>
  <si>
    <t xml:space="preserve">Products of the chemical or allied industries. Inorganic chemicals; organic or inorganic compounds of precious metals, of rare-earth metals, of radioactive elements or of isotopes. Zinc oxide; zinc peroxide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</si>
  <si>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</si>
  <si>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oxide, other than artificial corundum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</si>
  <si>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hydroxide </t>
  </si>
  <si>
    <t xml:space="preserve">Products of the chemical or allied industries. Inorganic chemicals; organic or inorganic compounds of precious metals, of rare-earth metals, of radioactive elements or of isotopes. Chromium oxides and hydroxides: Chromium trioxide </t>
  </si>
  <si>
    <t xml:space="preserve">Products of the chemical or allied industries. Inorganic chemicals; organic or inorganic compounds of precious metals, of rare-earth metals, of radioactive elements or of isotopes. Chromium oxides and hydroxides: Other </t>
  </si>
  <si>
    <t xml:space="preserve">Products of the chemical or allied industries. Inorganic chemicals; organic or inorganic compounds of precious metals, of rare-earth metals, of radioactive elements or of isotopes. Manganese oxides: Manganese dioxide </t>
  </si>
  <si>
    <t xml:space="preserve">Products of the chemical or allied industries. Inorganic chemicals; organic or inorganic compounds of precious metals, of rare-earth metals, of radioactive elements or of isotopes. Manganese oxides: Other </t>
  </si>
  <si>
    <t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Iron oxides and hydroxides </t>
  </si>
  <si>
    <t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Earth colors </t>
  </si>
  <si>
    <t xml:space="preserve">Products of the chemical or allied industries. Inorganic chemicals; organic or inorganic compounds of precious metals, of rare-earth metals, of radioactive elements or of isotopes. Cobalt oxides and hydroxides; commercial cobalt oxides Other </t>
  </si>
  <si>
    <t xml:space="preserve">Products of the chemical or allied industries. Inorganic chemicals; organic or inorganic compounds of precious metals, of rare-earth metals, of radioactive elements or of isotopes. Titanium oxides  </t>
  </si>
  <si>
    <t xml:space="preserve">Products of the chemical or allied industries. Inorganic chemicals; organic or inorganic compounds of precious metals, of rare-earth metals, of radioactive elements or of isotopes. Lead oxides; red lead and orange lead: Lead monoxide (litharge, massicot) </t>
  </si>
  <si>
    <t xml:space="preserve">Products of the chemical or allied industries. Inorganic chemicals; organic or inorganic compounds of precious metals, of rare-earth metals, of radioactive elements or of isotopes. Lead oxides; red lead and orange lead: Other: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</si>
  <si>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Hydrazine and hydroxylamine and their inorganic salts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</si>
  <si>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Lithium oxide and hydroxide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</si>
  <si>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Vanadium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</si>
  <si>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Nickel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</si>
  <si>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</si>
  <si>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Germanium oxides and zirconium dioxide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</si>
  <si>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Molybdenum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</si>
  <si>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Antimony 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</si>
  <si>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t>
  </si>
  <si>
    <t xml:space="preserve">Products of the chemical or allied industries. Inorganic chemicals; organic or inorganic compounds of precious metals, of rare-earth metals, of radioactive elements or of isotopes. Fluorides; fluorosilicates, fluoroaluminates and other complex fluorine salts: Fluorides: </t>
  </si>
  <si>
    <t>Products of the chemical or allied industries. Inorganic chemicals; organic or inorganic compounds of precious metals, of rare-earth metals, of radioactive elements or of isotopes. Fluorides; fluorosilicates, fluoroaluminates and other complex fluorine salts: Fluorides: Other:</t>
  </si>
  <si>
    <t xml:space="preserve">Products of the chemical or allied industries. Inorganic chemicals; organic or inorganic compounds of precious metals, of rare-earth metals, of radioactive elements or of isotopes. Fluorides; fluorosilicates, fluoroaluminates and other complex fluorine salts: Sodium hexafluoroaluminate (synthetic cryolite) </t>
  </si>
  <si>
    <t xml:space="preserve">Products of the chemical or allied industries. Inorganic chemicals; organic or inorganic compounds of precious metals, of rare-earth metals, of radioactive elements or of isotopes. Fluorides; fluorosilicates, fluoroaluminates and other complex fluorine salts: Other: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</si>
  <si>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Ammonium chloride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</si>
  <si>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Calcium chloride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</si>
  <si>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</si>
  <si>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</si>
  <si>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</si>
  <si>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</si>
  <si>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</si>
  <si>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</si>
  <si>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t>
  </si>
  <si>
    <t xml:space="preserve">Products of the chemical or allied industries. Inorganic chemicals; organic or inorganic compounds of precious metals, of rare-earth metals, of radioactive elements or of isotopes. Hypochlorites; commercial calcium hypochlorite; chlorites; hypobromites: Commercial calcium hypochlorite and other calcium hypochlorites </t>
  </si>
  <si>
    <t xml:space="preserve">Products of the chemical or allied industries. Inorganic chemicals; organic or inorganic compounds of precious metals, of rare-earth metals, of radioactive elements or of isotopes. Hypochlorites; commercial calcium hypochlorite; chlorites; hypobromites: Other </t>
  </si>
  <si>
    <t xml:space="preserve">Products of the chemical or allied industries. Inorganic chemicals; organic or inorganic compounds of precious metals, of rare-earth metals, of radioactive elements or of isotopes. Chlorates and perchlorates; bromates and perbromates; iodates and periodates: Chlorates: </t>
  </si>
  <si>
    <t xml:space="preserve">Products of the chemical or allied industries. Inorganic chemicals; organic or inorganic compounds of precious metals, of rare-earth metals, of radioactive elements or of isotopes. Chlorates and perchlorates; bromates and perbromates; iodates and periodates: Other: </t>
  </si>
  <si>
    <t xml:space="preserve">Products of the chemical or allied industries. Inorganic chemicals; organic or inorganic compounds of precious metals, of rare-earth metals, of radioactive elements or of isotopes. Sulfides; polysulfides, whether or not chemically defined: Sodium sulfides </t>
  </si>
  <si>
    <t xml:space="preserve">Products of the chemical or allied industries. Inorganic chemicals; organic or inorganic compounds of precious metals, of rare-earth metals, of radioactive elements or of isotopes. Sulfides; polysulfides, whether or not chemically defined: Other: </t>
  </si>
  <si>
    <t xml:space="preserve">Products of the chemical or allied industries. Inorganic chemicals; organic or inorganic compounds of precious metals, of rare-earth metals, of radioactive elements or of isotopes. Dithionites and sulfoxylates: Of sodium: </t>
  </si>
  <si>
    <t xml:space="preserve">Products of the chemical or allied industries. Inorganic chemicals; organic or inorganic compounds of precious metals, of rare-earth metals, of radioactive elements or of isotopes. Dithionites and sulfoxylates: Other </t>
  </si>
  <si>
    <t xml:space="preserve">Products of the chemical or allied industries. Inorganic chemicals; organic or inorganic compounds of precious metals, of rare-earth metals, of radioactive elements or of isotopes. Sulfites; thiosulfates: Sodium sulfites </t>
  </si>
  <si>
    <t xml:space="preserve">Products of the chemical or allied industries. Inorganic chemicals; organic or inorganic compounds of precious metals, of rare-earth metals, of radioactive elements or of isotopes. Sulfites; thiosulfates: Other sulfites </t>
  </si>
  <si>
    <t xml:space="preserve">Products of the chemical or allied industries. Inorganic chemicals; organic or inorganic compounds of precious metals, of rare-earth metals, of radioactive elements or of isotopes. Sulfites; thiosulfates: Thiosulfates: </t>
  </si>
  <si>
    <t>Products of the chemical or allied industries. Inorganic chemicals; organic or inorganic compounds of precious metals, of rare-earth metals, of radioactive elements or of isotopes. Sulfates; alums; peroxosulfates (persulfates): Sodium sulfates: Disodium sulfate:</t>
  </si>
  <si>
    <t xml:space="preserve">Products of the chemical or allied industries. Inorganic chemicals; organic or inorganic compounds of precious metals, of rare-earth metals, of radioactive elements or of isotopes. Sulfates; alums; peroxosulfates (persulfates): Sodium sulfates: </t>
  </si>
  <si>
    <t xml:space="preserve">Products of the chemical or allied industries. Inorganic chemicals; organic or inorganic compounds of precious metals, of rare-earth metals, of radioactive elements or of isotopes. Sulfates; alums; peroxosulfates (persulfates): Other sulfates: </t>
  </si>
  <si>
    <t>Products of the chemical or allied industries. Inorganic chemicals; organic or inorganic compounds of precious metals, of rare-earth metals, of radioactive elements or of isotopes. Sulfates; alums; peroxosulfates (persulfates): Other sulfates: Other:</t>
  </si>
  <si>
    <t xml:space="preserve">Products of the chemical or allied industries. Inorganic chemicals; organic or inorganic compounds of precious metals, of rare-earth metals, of radioactive elements or of isotopes. Sulfates; alums; peroxosulfates (persulfates): Alums </t>
  </si>
  <si>
    <t xml:space="preserve">Products of the chemical or allied industries. Inorganic chemicals; organic or inorganic compounds of precious metals, of rare-earth metals, of radioactive elements or of isotopes. Sulfates; alums; peroxosulfates (persulfates): Peroxosulfates (persulfates): </t>
  </si>
  <si>
    <t xml:space="preserve">Products of the chemical or allied industries. Inorganic chemicals; organic or inorganic compounds of precious metals, of rare-earth metals, of radioactive elements or of isotopes. Nitrites; nitrates: Nitrites: </t>
  </si>
  <si>
    <t xml:space="preserve">Products of the chemical or allied industries. Inorganic chemicals; organic or inorganic compounds of precious metals, of rare-earth metals, of radioactive elements or of isotopes. Nitrites; nitrates: Nitrates: </t>
  </si>
  <si>
    <t>Products of the chemical or allied industries. Inorganic chemicals; organic or inorganic compounds of precious metals, of rare-earth metals, of radioactive elements or of isotopes. Nitrites; nitrates: Nitrates: Other:</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</si>
  <si>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Phosphinates (hypophosphites) and phosphonates (phosphites) </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</si>
  <si>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t>
  </si>
  <si>
    <t>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</si>
  <si>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t>
  </si>
  <si>
    <t>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</si>
  <si>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Disodium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</si>
  <si>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Sodium hydrogencarbonate (sodium bicarbonate)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</si>
  <si>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</si>
  <si>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Calcium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</si>
  <si>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Barium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</si>
  <si>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t>
  </si>
  <si>
    <t>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t>
  </si>
  <si>
    <t xml:space="preserve">Products of the chemical or allied industries. Inorganic chemicals; organic or inorganic compounds of precious metals, of rare-earth metals, of radioactive elements or of isotopes. Cyanides, cyanide oxides and complex cyanides: Cyanides and cyanide oxides: </t>
  </si>
  <si>
    <t xml:space="preserve">Products of the chemical or allied industries. Inorganic chemicals; organic or inorganic compounds of precious metals, of rare-earth metals, of radioactive elements or of isotopes. Cyanides, cyanide oxides and complex cyanides: Complex cyanides: </t>
  </si>
  <si>
    <t xml:space="preserve">Products of the chemical or allied industries. Inorganic chemicals; organic or inorganic compounds of precious metals, of rare-earth metals, of radioactive elements or of isotopes. Silicates; commercial alkali metal silicates: Of sodium: </t>
  </si>
  <si>
    <t xml:space="preserve">Products of the chemical or allied industries. Inorganic chemicals; organic or inorganic compounds of precious metals, of rare-earth metals, of radioactive elements or of isotopes. Silicates; commercial alkali metal silicates: Other: </t>
  </si>
  <si>
    <t xml:space="preserve">Products of the chemical or allied industries. Inorganic chemicals; organic or inorganic compounds of precious metals, of rare-earth metals, of radioactive elements or of isotopes. Borates; peroxoborates (perborates): Disodium tetraborate (refined borax): </t>
  </si>
  <si>
    <t xml:space="preserve">Products of the chemical or allied industries. Inorganic chemicals; organic or inorganic compounds of precious metals, of rare-earth metals, of radioactive elements or of isotopes. Borates; peroxoborates (perborates): Other borates </t>
  </si>
  <si>
    <t xml:space="preserve">Products of the chemical or allied industries. Inorganic chemicals; organic or inorganic compounds of precious metals, of rare-earth metals, of radioactive elements or of isotopes. Borates; peroxoborates (perborates): Peroxoborates (perborates) </t>
  </si>
  <si>
    <t xml:space="preserve">Products of the chemical or allied industries. Inorganic chemicals; organic or inorganic compounds of precious metals, of rare-earth metals, of radioactive elements or of isotopes. Salts of oxometallic or peroxometallic acids: Sodium dichromate </t>
  </si>
  <si>
    <t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t>
  </si>
  <si>
    <t xml:space="preserve">Products of the chemical or allied industries. Inorganic chemicals; organic or inorganic compounds of precious metals, of rare-earth metals, of radioactive elements or of isotopes. Salts of oxometallic or peroxometallic acids: Manganites, manganates and permanganates: </t>
  </si>
  <si>
    <t xml:space="preserve">Products of the chemical or allied industries. Inorganic chemicals; organic or inorganic compounds of precious metals, of rare-earth metals, of radioactive elements or of isotopes. Salts of oxometallic or peroxometallic acids: Molybdates: </t>
  </si>
  <si>
    <t xml:space="preserve">Products of the chemical or allied industries. Inorganic chemicals; organic or inorganic compounds of precious metals, of rare-earth metals, of radioactive elements or of isotopes. Salts of oxometallic or peroxometallic acids: Tungstates (wolframates) </t>
  </si>
  <si>
    <t xml:space="preserve">Products of the chemical or allied industries. Inorganic chemicals; organic or inorganic compounds of precious metals, of rare-earth metals, of radioactive elements or of isotopes. Salts of oxometallic or peroxometallic acids: Other: </t>
  </si>
  <si>
    <t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Double or complex silicates, including aluminosilicates whether or not chemically defined </t>
  </si>
  <si>
    <t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</si>
  <si>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Colloidal precious metals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</si>
  <si>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</si>
  <si>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Gold compounds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</si>
  <si>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Other compounds; amalgams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</si>
  <si>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</si>
  <si>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</si>
  <si>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depleted in u235 and its compounds; thorium and its compounds; alloys, dispersions (including cermets), ceramic products and mixtures containing uranium depleted in u235, thorium, or compounds of these products: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</si>
  <si>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</si>
  <si>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Spent (irradiated) fuel elements (cartridges) of nuclear reactors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</si>
  <si>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Heavy water (deuterium oxide)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</si>
  <si>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Boron enriched in boron-10 and its compounds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</si>
  <si>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Lithium enriched in lithium-6 and its compounds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</si>
  <si>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Helium-3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</si>
  <si>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Other </t>
  </si>
  <si>
    <t xml:space="preserve">Products of the chemical or allied industries. Inorganic chemicals; organic or inorganic compounds of precious metals, of rare-earth metals, of radioactive elements or of isotopes. Compounds, inorganic or organic, of rare-earth metals, of yttrium or of scandium, or of mixtures of these metals: Cerium compounds </t>
  </si>
  <si>
    <t xml:space="preserve">Products of the chemical or allied industries. Inorganic chemicals; organic or inorganic compounds of precious metals, of rare-earth metals, of radioactive elements or of isotopes. Compounds, inorganic or organic, of rare-earth metals, of yttrium or of scandium, or of mixtures of these metals: Other: </t>
  </si>
  <si>
    <t xml:space="preserve">Products of the chemical or allied industries. Inorganic chemicals; organic or inorganic compounds of precious metals, of rare-earth metals, of radioactive elements or of isotopes. Hydrogen peroxide, whether or not solidified with urea  </t>
  </si>
  <si>
    <t xml:space="preserve">Products of the chemical or allied industries. Inorganic chemicals; organic or inorganic compounds of precious metals, of rare-earth metals, of radioactive elements or of isotopes. Carbides, whether or not chemically defined: Of calcium </t>
  </si>
  <si>
    <t xml:space="preserve">Products of the chemical or allied industries. Inorganic chemicals; organic or inorganic compounds of precious metals, of rare-earth metals, of radioactive elements or of isotopes. Carbides, whether or not chemically defined: Of silicon: </t>
  </si>
  <si>
    <t xml:space="preserve">Products of the chemical or allied industries. Inorganic chemicals; organic or inorganic compounds of precious metals, of rare-earth metals, of radioactive elements or of isotopes. Carbides, whether or not chemically defined: Other: </t>
  </si>
  <si>
    <t xml:space="preserve">Products of the chemical or allied industries. Inorganic chemicals; organic or inorganic compounds of precious metals, of rare-earth metals, of radioactive elements or of isotopes. Hydrides, nitrides, azides, silicides and borides, whether or not chemically defined, other than compounds which are also carbides of heading 2849: Other </t>
  </si>
  <si>
    <t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t>
  </si>
  <si>
    <t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t>
  </si>
  <si>
    <t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Cyanogen chloride (chloorcyan) </t>
  </si>
  <si>
    <t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t>
  </si>
  <si>
    <t xml:space="preserve">Products of the chemical or allied industries. Organic chemicals. Acyclic hydrocarbons: Saturated: </t>
  </si>
  <si>
    <t xml:space="preserve">Products of the chemical or allied industries. Organic chemicals. Acyclic hydrocarbons: Unsaturated: </t>
  </si>
  <si>
    <t>Products of the chemical or allied industries. Organic chemicals. Acyclic hydrocarbons: Unsaturated: Buta-1,3-diene and isoprene:</t>
  </si>
  <si>
    <t>Products of the chemical or allied industries. Organic chemicals. Acyclic hydrocarbons: Unsaturated: Other:</t>
  </si>
  <si>
    <t xml:space="preserve">Products of the chemical or allied industries. Organic chemicals. Cyclic hydrocarbons: Cyclanes, cyclenes and cycloterpenes: </t>
  </si>
  <si>
    <t xml:space="preserve">Products of the chemical or allied industries. Organic chemicals. Cyclic hydrocarbons: Benzene </t>
  </si>
  <si>
    <t xml:space="preserve">Products of the chemical or allied industries. Organic chemicals. Cyclic hydrocarbons: Toluene </t>
  </si>
  <si>
    <t xml:space="preserve">Products of the chemical or allied industries. Organic chemicals. Cyclic hydrocarbons: Xylenes: </t>
  </si>
  <si>
    <t xml:space="preserve">Products of the chemical or allied industries. Organic chemicals. Cyclic hydrocarbons: Styrene </t>
  </si>
  <si>
    <t xml:space="preserve">Products of the chemical or allied industries. Organic chemicals. Cyclic hydrocarbons: Ethylbenzene </t>
  </si>
  <si>
    <t xml:space="preserve">Products of the chemical or allied industries. Organic chemicals. Cyclic hydrocarbons: Cumene </t>
  </si>
  <si>
    <t xml:space="preserve">Products of the chemical or allied industries. Organic chemicals. Cyclic hydrocarbons: Other: </t>
  </si>
  <si>
    <t xml:space="preserve">Products of the chemical or allied industries. Organic chemicals. Halogenated derivatives of hydrocarbons: Saturated chlorinated derivatives of acyclic hydrocarbons: </t>
  </si>
  <si>
    <t>Products of the chemical or allied industries. Organic chemicals. Halogenated derivatives of hydrocarbons: Saturated chlorinated derivatives of acyclic hydrocarbons: Other:</t>
  </si>
  <si>
    <t xml:space="preserve">Products of the chemical or allied industries. Organic chemicals. Halogenated derivatives of hydrocarbons: Unsaturated chlorinated derivatives of acyclic hydrocarbons: </t>
  </si>
  <si>
    <t xml:space="preserve">Products of the chemical or allied industries. Organic chemicals. Halogenated derivatives of hydrocarbons: Saturated fluorinated derivatives of acyclic hydrocarbons: </t>
  </si>
  <si>
    <t xml:space="preserve">Products of the chemical or allied industries. Organic chemicals. Halogenated derivatives of hydrocarbons: Unsaturated fluorinated derivatives of acyclic hydrocarbons: </t>
  </si>
  <si>
    <t>Products of the chemical or allied industries. Organic chemicals. Halogenated derivatives of hydrocarbons: Unsaturated fluorinated derivatives of acyclic hydrocarbons: Other:</t>
  </si>
  <si>
    <t xml:space="preserve">Products of the chemical or allied industries. Organic chemicals. Halogenated derivatives of hydrocarbons: Brominated or iodinated derivatives of acyclic hydrocarbons: </t>
  </si>
  <si>
    <t>Products of the chemical or allied industries. Organic chemicals. Halogenated derivatives of hydrocarbons: Brominated or iodinated derivatives of acyclic hydrocarbons: Other:</t>
  </si>
  <si>
    <t xml:space="preserve">Products of the chemical or allied industries. Organic chemicals. Halogenated derivatives of hydrocarbons: Halogenated derivatives of acyclic hydrocarbons containing two or more different halogens: </t>
  </si>
  <si>
    <t>Products of the chemical or allied industries. Organic chemicals. Halogenated derivatives of hydrocarbons: Halogenated derivatives of acyclic hydrocarbons containing two or more different halogens: Other:</t>
  </si>
  <si>
    <t xml:space="preserve">Products of the chemical or allied industries. Organic chemicals. Halogenated derivatives of hydrocarbons: Halogenated derivatives of cyclanic, cyclenic or cycloterpenic hydrocarbons: </t>
  </si>
  <si>
    <t>Products of the chemical or allied industries. Organic chemicals. Halogenated derivatives of hydrocarbons: Halogenated derivatives of cyclanic, cyclenic or cycloterpenic hydrocarbons: Other:</t>
  </si>
  <si>
    <t>Products of the chemical or allied industries. Organic chemicals. Halogenated derivatives of hydrocarbons: Halogenated derivatives of aromatic hydrocarbons: Chlorobenzene, o-dichlorobenzene and p-dichlorobenzene:</t>
  </si>
  <si>
    <t xml:space="preserve">Products of the chemical or allied industries. Organic chemicals. Halogenated derivatives of hydrocarbons: Halogenated derivatives of aromatic hydrocarbons: </t>
  </si>
  <si>
    <t>Products of the chemical or allied industries. Organic chemicals. Halogenated derivatives of hydrocarbons: Halogenated derivatives of aromatic hydrocarbons: Other:</t>
  </si>
  <si>
    <t xml:space="preserve">Products of the chemical or allied industries. Organic chemicals. Sulfonated, nitrated or nitrosated derivatives of hydrocarbons, whether or not halogenated: Derivatives containing only sulfo groups, their salts and ethyl esters: </t>
  </si>
  <si>
    <t xml:space="preserve">Products of the chemical or allied industries. Organic chemicals. Sulfonated, nitrated or nitrosated derivatives of hydrocarbons, whether or not halogenated: Derivatives containing only nitro or only nitroso groups: </t>
  </si>
  <si>
    <t xml:space="preserve">Products of the chemical or allied industries. Organic chemicals. Sulfonated, nitrated or nitrosated derivatives of hydrocarbons, whether or not halogenated: Perfluorooctane sulfonic acid, its salts and perfluorooctane sulfonyl fluoride: </t>
  </si>
  <si>
    <t xml:space="preserve">Products of the chemical or allied industries. Organic chemicals. Sulfonated, nitrated or nitrosated derivatives of hydrocarbons, whether or not halogenated: Other: </t>
  </si>
  <si>
    <t>Products of the chemical or allied industries. Organic chemicals. Sulfonated, nitrated or nitrosated derivatives of hydrocarbons, whether or not halogenated: Other: Other:</t>
  </si>
  <si>
    <t>Products of the chemical or allied industries. Organic chemicals. Acyclic alcohols and their halogenated, sulfonated, nitrated or nitrosated derivatives: Saturated monohydric alcohols: Methanol (methyl alcohol):</t>
  </si>
  <si>
    <t xml:space="preserve">Products of the chemical or allied industries. Organic chemicals. Acyclic alcohols and their halogenated, sulfonated, nitrated or nitrosated derivatives: Saturated monohydric alcohols: </t>
  </si>
  <si>
    <t>Products of the chemical or allied industries. Organic chemicals. Acyclic alcohols and their halogenated, sulfonated, nitrated or nitrosated derivatives: Saturated monohydric alcohols: Other butanols:</t>
  </si>
  <si>
    <t>Products of the chemical or allied industries. Organic chemicals. Acyclic alcohols and their halogenated, sulfonated, nitrated or nitrosated derivatives: Saturated monohydric alcohols: Other:</t>
  </si>
  <si>
    <t>Products of the chemical or allied industries. Organic chemicals. Acyclic alcohols and their halogenated, sulfonated, nitrated or nitrosated derivatives: Unsaturated monohydric alcohols: Acyclic terpene alcohols:</t>
  </si>
  <si>
    <t>Products of the chemical or allied industries. Organic chemicals. Acyclic alcohols and their halogenated, sulfonated, nitrated or nitrosated derivatives: Unsaturated monohydric alcohols: Other:</t>
  </si>
  <si>
    <t xml:space="preserve">Products of the chemical or allied industries. Organic chemicals. Acyclic alcohols and their halogenated, sulfonated, nitrated or nitrosated derivatives: Diols: </t>
  </si>
  <si>
    <t>Products of the chemical or allied industries. Organic chemicals. Acyclic alcohols and their halogenated, sulfonated, nitrated or nitrosated derivatives: Diols: Other:</t>
  </si>
  <si>
    <t xml:space="preserve">Products of the chemical or allied industries. Organic chemicals. Acyclic alcohols and their halogenated, sulfonated, nitrated or nitrosated derivatives: Other polyhydric alcohols: </t>
  </si>
  <si>
    <t>Products of the chemical or allied industries. Organic chemicals. Acyclic alcohols and their halogenated, sulfonated, nitrated or nitrosated derivatives: Other polyhydric alcohols: Other:</t>
  </si>
  <si>
    <t xml:space="preserve">Products of the chemical or allied industries. Organic chemicals. Acyclic alcohols and their halogenated, sulfonated, nitrated or nitrosated derivatives: Halogenated, sulfonated, nitrated or nitrosated derivatives of acyclic alcohols: </t>
  </si>
  <si>
    <t>Products of the chemical or allied industries. Organic chemicals. Acyclic alcohols and their halogenated, sulfonated, nitrated or nitrosated derivatives: Halogenated, sulfonated, nitrated or nitrosated derivatives of acyclic alcohols: Other:</t>
  </si>
  <si>
    <t xml:space="preserve">Products of the chemical or allied industries. Organic chemicals. Cyclic alcohols and their halogenated, sulfonated, nitrated or nitrosated derivatives: Cyclanic, cyclenic or cycloterpenic: </t>
  </si>
  <si>
    <t>Products of the chemical or allied industries. Organic chemicals. Cyclic alcohols and their halogenated, sulfonated, nitrated or nitrosated derivatives: Cyclanic, cyclenic or cycloterpenic: Sterols and inositols:</t>
  </si>
  <si>
    <t>Products of the chemical or allied industries. Organic chemicals. Cyclic alcohols and their halogenated, sulfonated, nitrated or nitrosated derivatives: Cyclanic, cyclenic or cycloterpenic: Other:</t>
  </si>
  <si>
    <t xml:space="preserve">Products of the chemical or allied industries. Organic chemicals. Cyclic alcohols and their halogenated, sulfonated, nitrated or nitrosated derivatives: Aromatic: </t>
  </si>
  <si>
    <t>Products of the chemical or allied industries. Organic chemicals. Cyclic alcohols and their halogenated, sulfonated, nitrated or nitrosated derivatives: Aromatic: Other:</t>
  </si>
  <si>
    <t xml:space="preserve">Products of the chemical or allied industries. Organic chemicals. Phenols; phenol-alcohols: Monophenols: </t>
  </si>
  <si>
    <t>Products of the chemical or allied industries. Organic chemicals. Phenols; phenol-alcohols: Monophenols: Naphthols and their salts:</t>
  </si>
  <si>
    <t>Products of the chemical or allied industries. Organic chemicals. Phenols; phenol-alcohols: Monophenols: Other:</t>
  </si>
  <si>
    <t xml:space="preserve">Products of the chemical or allied industries. Organic chemicals. Phenols; phenol-alcohols: Polyphenols; phenol-alcohols: </t>
  </si>
  <si>
    <t>Products of the chemical or allied industries. Organic chemicals. Phenols; phenol-alcohols: Polyphenols; phenol-alcohols: Hydroquinone (quinol) and its salts:</t>
  </si>
  <si>
    <t>Products of the chemical or allied industries. Organic chemicals. Phenols; phenol-alcohols: Polyphenols; phenol-alcohols: Other:</t>
  </si>
  <si>
    <t xml:space="preserve">Products of the chemical or allied industries. Organic chemicals. Halogenated, sulfonated, nitrated or nitrosated derivatives of phenols or phenol-alcohols: Derivatives containing only halogen substituents and their salts: </t>
  </si>
  <si>
    <t>Products of the chemical or allied industries. Organic chemicals. Halogenated, sulfonated, nitrated or nitrosated derivatives of phenols or phenol-alcohols: Derivatives containing only halogen substituents and their salts: Other:</t>
  </si>
  <si>
    <t xml:space="preserve">Products of the chemical or allied industries. Organic chemicals. Halogenated, sulfonated, nitrated or nitrosated derivatives of phenols or phenol-alcohols: Other: </t>
  </si>
  <si>
    <t>Products of the chemical or allied industries. Organic chemicals. Halogenated, sulfonated, nitrated or nitrosated derivatives of phenols or phenol-alcohols: Other: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</si>
  <si>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t>
  </si>
  <si>
    <t>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</si>
  <si>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Cyclanic, cyclenic or cycloterpenic ethers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</si>
  <si>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</si>
  <si>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t>
  </si>
  <si>
    <t>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</si>
  <si>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</si>
  <si>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t>
  </si>
  <si>
    <t xml:space="preserve">Products of the chemical or allied industries. Organic chemicals. Epoxides, epoxyalcohols, epoxyphenols and epoxyethers, with a three-membered ring, and their halogenated, sulfonated, nitrated or nitrosated derivatives: Oxirane (ethylene oxide) </t>
  </si>
  <si>
    <t xml:space="preserve">Products of the chemical or allied industries. Organic chemicals. Epoxides, epoxyalcohols, epoxyphenols and epoxyethers, with a three-membered ring, and their halogenated, sulfonated, nitrated or nitrosated derivatives: Methyloxirane (propylene oxide) </t>
  </si>
  <si>
    <t xml:space="preserve">Products of the chemical or allied industries. Organic chemicals. Epoxides, epoxyalcohols, epoxyphenols and epoxyethers, with a three-membered ring, and their halogenated, sulfonated, nitrated or nitrosated derivatives: 1-chloro-2,3-epoxypropane (epichlorohydrin) </t>
  </si>
  <si>
    <t xml:space="preserve">Products of the chemical or allied industries. Organic chemicals. Epoxides, epoxyalcohols, epoxyphenols and epoxyethers, with a three-membered ring, and their halogenated, sulfonated, nitrated or nitrosated derivatives: Dieldrin (iso, inn) </t>
  </si>
  <si>
    <t xml:space="preserve">Products of the chemical or allied industries. Organic chemicals. Epoxides, epoxyalcohols, epoxyphenols and epoxyethers, with a three-membered ring, and their halogenated, sulfonated, nitrated or nitrosated derivatives: Endrin </t>
  </si>
  <si>
    <t xml:space="preserve">Products of the chemical or allied industries. Organic chemicals. Epoxides, epoxyalcohols, epoxyphenols and epoxyethers, with a three-membered ring, and their halogenated, sulfonated, nitrated or nitrosated derivatives: Other: </t>
  </si>
  <si>
    <t xml:space="preserve">Products of the chemical or allied industries. Organic chemicals. Acetals and hemiacetals, whether or not with other oxygen function, and their halogenated, sulfonated, nitrated or nitrosated derivatives: Other </t>
  </si>
  <si>
    <t xml:space="preserve">Products of the chemical or allied industries. Organic chemicals. Aldehydes, whether or not with other oxygen function; cyclic polymers of aldehydes; paraformaldehyde: Acyclic aldehydes without other oxygen function: </t>
  </si>
  <si>
    <t>Products of the chemical or allied industries. Organic chemicals. Aldehydes, whether or not with other oxygen function; cyclic polymers of aldehydes; paraformaldehyde: Acyclic aldehydes without other oxygen function: Other:</t>
  </si>
  <si>
    <t xml:space="preserve">Products of the chemical or allied industries. Organic chemicals. Aldehydes, whether or not with other oxygen function; cyclic polymers of aldehydes; paraformaldehyde: Cyclic aldehydes without other oxygen function: </t>
  </si>
  <si>
    <t>Products of the chemical or allied industries. Organic chemicals. Aldehydes, whether or not with other oxygen function; cyclic polymers of aldehydes; paraformaldehyde: Cyclic aldehydes without other oxygen function: Other:</t>
  </si>
  <si>
    <t xml:space="preserve">Products of the chemical or allied industries. Organic chemicals. Aldehydes, whether or not with other oxygen function; cyclic polymers of aldehydes; paraformaldehyde: Aldehyde alcohols, aldehyde-ethers, aldehyde-phenols and aldehydes with other oxygen function: </t>
  </si>
  <si>
    <t>Products of the chemical or allied industries. Organic chemicals. Aldehydes, whether or not with other oxygen function; cyclic polymers of aldehydes; paraformaldehyde: Aldehyde alcohols, aldehyde-ethers, aldehyde-phenols and aldehydes with other oxygen function: Other:</t>
  </si>
  <si>
    <t xml:space="preserve">Products of the chemical or allied industries. Organic chemicals. Aldehydes, whether or not with other oxygen function; cyclic polymers of aldehydes; paraformaldehyde: Cyclic polymers of aldehydes: </t>
  </si>
  <si>
    <t xml:space="preserve">Products of the chemical or allied industries. Organic chemicals. Aldehydes, whether or not with other oxygen function; cyclic polymers of aldehydes; paraformaldehyde: Paraformaldehyde </t>
  </si>
  <si>
    <t xml:space="preserve">Products of the chemical or allied industries. Organic chemicals. Halogenated, sulfonated, nitrated or nitrosated derivatives of products of heading 2912: Other </t>
  </si>
  <si>
    <t>Products of the chemical or allied industries. Organic chemicals. Ketones and quinones, whether or not with other oxygen function, and their halogenated, sulfonated, nitrated, or nitrosated derivatives: Acyclic ketones without other oxygen function: Acetone:</t>
  </si>
  <si>
    <t xml:space="preserve">Products of the chemical or allied industries. Organic chemicals. Ketones and quinones, whether or not with other oxygen function, and their halogenated, sulfonated, nitrated, or nitrosated derivatives: Acyclic ketones without other oxygen function: </t>
  </si>
  <si>
    <t>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t>
  </si>
  <si>
    <t xml:space="preserve">Products of the chemical or allied industries. Organic chemicals. Ketones and quinones, whether or not with other oxygen function, and their halogenated, sulfonated, nitrated, or nitrosated derivatives: Cyclanic, cyclenic or cycloterpenic ketones without other oxygen function: </t>
  </si>
  <si>
    <t>Products of the chemical or allied industries. Organic chemicals. Ketones and quinones, whether or not with other oxygen function, and their halogenated, sulfonated, nitrated, or nitrosated derivatives: Cyclanic, cyclenic or cycloterpenic ketones without other oxygen function: Other:</t>
  </si>
  <si>
    <t xml:space="preserve">Products of the chemical or allied industries. Organic chemicals. Ketones and quinones, whether or not with other oxygen function, and their halogenated, sulfonated, nitrated, or nitrosated derivatives: Aromatic ketones without other oxygen function: </t>
  </si>
  <si>
    <t>Products of the chemical or allied industries. Organic chemicals. Ketones and quinones, whether or not with other oxygen function, and their halogenated, sulfonated, nitrated, or nitrosated derivatives: Aromatic ketones without other oxygen function: Other:</t>
  </si>
  <si>
    <t xml:space="preserve">Products of the chemical or allied industries. Organic chemicals. Ketones and quinones, whether or not with other oxygen function, and their halogenated, sulfonated, nitrated, or nitrosated derivatives: Ketone-alcohols and ketone-aldehydes: </t>
  </si>
  <si>
    <t xml:space="preserve">Products of the chemical or allied industries. Organic chemicals. Ketones and quinones, whether or not with other oxygen function, and their halogenated, sulfonated, nitrated, or nitrosated derivatives: Ketone-phenols and ketones with other oxygen function: </t>
  </si>
  <si>
    <t xml:space="preserve">Products of the chemical or allied industries. Organic chemicals. Ketones and quinones, whether or not with other oxygen function, and their halogenated, sulfonated, nitrated, or nitrosated derivatives: Quinones: </t>
  </si>
  <si>
    <t>Products of the chemical or allied industries. Organic chemicals. Ketones and quinones, whether or not with other oxygen function, and their halogenated, sulfonated, nitrated, or nitrosated derivatives: Quinones: Other:</t>
  </si>
  <si>
    <t xml:space="preserve">Products of the chemical or allied industries. Organic chemicals. Ketones and quinones, whether or not with other oxygen function, and their halogenated, sulfonated, nitrated, or nitrosated derivatives: Halogenated, sulfonated, nitrated or nitrosated derivatives: </t>
  </si>
  <si>
    <t>Products of the chemical or allied industries. Organic chemicals. Ketones and quinones, whether or not with other oxygen function, and their halogenated, sulfonated, nitrated, or nitrosated derivatives: Halogenated, sulfonated, nitrated or nitrosated derivatives: Other:</t>
  </si>
  <si>
    <t xml:space="preserve">Products of the chemical or allied industries. Organic chemicals. Saturated acyclic monocarboxylic acids and their anhydrides, halides, peroxides and peroxyacids; their halogenated, sulfonated, nitrated or nitrosated derivatives: Formic acid, its salts and esters: </t>
  </si>
  <si>
    <t>Products of the chemical or allied industries. Organic chemicals. Saturated acyclic monocarboxylic acids and their anhydrides, halides, peroxides and peroxyacids; their halogenated, sulfonated, nitrated or nitrosated derivatives: Formic acid, its salts and esters: Esters of formic acid:</t>
  </si>
  <si>
    <t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t>
  </si>
  <si>
    <t>Products of the chemical or allied industries. Organic chemicals. Saturated acyclic monocarboxylic acids and their anhydrides, halides, peroxides and peroxyacids; their halogenated, sulfonated, nitrated or nitrosated derivatives: Acetic acid and its salts; acetic anhydride: Other:</t>
  </si>
  <si>
    <t xml:space="preserve">Products of the chemical or allied industries. Organic chemicals. Saturated acyclic monocarboxylic acids and their anhydrides, halides, peroxides and peroxyacids; their halogenated, sulfonated, nitrated or nitrosated derivatives: Esters of acetic acid: </t>
  </si>
  <si>
    <t>Products of the chemical or allied industries. Organic chemicals. Saturated acyclic monocarboxylic acids and their anhydrides, halides, peroxides and peroxyacids; their halogenated, sulfonated, nitrated or nitrosated derivatives: Esters of acetic acid: Other:</t>
  </si>
  <si>
    <t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t>
  </si>
  <si>
    <t xml:space="preserve">Products of the chemical or allied industries. Organic chemicals. Saturated acyclic monocarboxylic acids and their anhydrides, halides, peroxides and peroxyacids; their halogenated, sulfonated, nitrated or nitrosated derivatives: Propionic acid, its salts and esters: </t>
  </si>
  <si>
    <t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t>
  </si>
  <si>
    <t xml:space="preserve">Products of the chemical or allied industries. Organic chemicals. Saturated acyclic monocarboxylic acids and their anhydrides, halides, peroxides and peroxyacids; their halogenated, sulfonated, nitrated or nitrosated derivatives: Palmitic acid, stearic acid, their salts and esters </t>
  </si>
  <si>
    <t xml:space="preserve">Products of the chemical or allied industries. Organic chemicals. Saturated acyclic monocarboxylic acids and their anhydrides, halides, peroxides and peroxyacids; their halogenated, sulfonated, nitrated or nitrosated derivatives: Other: </t>
  </si>
  <si>
    <t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</si>
  <si>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</si>
  <si>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</si>
  <si>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</si>
  <si>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t>
  </si>
  <si>
    <t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</si>
  <si>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</si>
  <si>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</si>
  <si>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</si>
  <si>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t>
  </si>
  <si>
    <t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</si>
  <si>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</si>
  <si>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</si>
  <si>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t>
  </si>
  <si>
    <t xml:space="preserve">Products of the chemical or allied industries. Organic chemicals. Polycarboxylic acids, their anhydrides, halides, peroxides and peroxyacids; their halogenated, sulfonated, nitrated or nitrosated derivatives: Cyclanic, cyclenic or cycloterpenic polycarboxylic acids, their anhydrides, halides, peroxides, peroxyacids and their derivatives </t>
  </si>
  <si>
    <t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t>
  </si>
  <si>
    <t>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</si>
  <si>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t>
  </si>
  <si>
    <t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</si>
  <si>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</si>
  <si>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</si>
  <si>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</si>
  <si>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</si>
  <si>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</si>
  <si>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</si>
  <si>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</si>
  <si>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t>
  </si>
  <si>
    <t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t>
  </si>
  <si>
    <t xml:space="preserve">Products of the chemical or allied industries. Organic chemicals. Carboxylic acids with additional oxygen function and their anhydrides, halides, peroxides and peroxyacids; their halogenated, sulfonated, nitrated or nitrosated derivatives: Other: </t>
  </si>
  <si>
    <t>Products of the chemical or allied industries. Organic chemicals. Carboxylic acids with additional oxygen function and their anhydrides, halides, peroxides and peroxyacids; their halogenated, sulfonated, nitrated or nitrosated derivatives: Other: Other:</t>
  </si>
  <si>
    <t xml:space="preserve">Products of the chemical or allied industries. Organic chemicals. Phosphoric esters and their salts, including lactophosphates; their halogenated, sulfonated, nitrated or nitrosated derivatives: Tris(2,3-dibromopropyl phosphate) </t>
  </si>
  <si>
    <t xml:space="preserve">Products of the chemical or allied industries. Organic chemicals. Phosphoric esters and their salts, including lactophosphates; their halogenated, sulfonated, nitrated or nitrosated derivatives: Other: </t>
  </si>
  <si>
    <t xml:space="preserve">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t>
  </si>
  <si>
    <t>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t>
  </si>
  <si>
    <t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t>
  </si>
  <si>
    <t xml:space="preserve">Products of the chemical or allied industries. Organic chemicals. Esters of other inorganic acids of nonmetals (excluding esters of hydrogen halides) and their salts; their halogenated, sulfonated, nitrated or nitrosated derivatives: Endosulfan (iso) </t>
  </si>
  <si>
    <t xml:space="preserve">Products of the chemical or allied industries. Organic chemicals. Esters of other inorganic acids of nonmetals (excluding esters of hydrogen halides) and their salts; their halogenated, sulfonated, nitrated or nitrosated derivatives: Other: </t>
  </si>
  <si>
    <t xml:space="preserve">Products of the chemical or allied industries. Organic chemicals. Amine-function compounds Acyclic monoamines and their derivatives; salts thereof: </t>
  </si>
  <si>
    <t>Products of the chemical or allied industries. Organic chemicals. Amine-function compounds Acyclic monoamines and their derivatives; salts thereof: Other:</t>
  </si>
  <si>
    <t xml:space="preserve">Products of the chemical or allied industries. Organic chemicals. Amine-function compounds Acyclic polyamines and their derivatives; salts thereof: </t>
  </si>
  <si>
    <t>Products of the chemical or allied industries. Organic chemicals. Amine-function compounds Acyclic polyamines and their derivatives; salts thereof: Hexamethylenediamine and its salts:</t>
  </si>
  <si>
    <t xml:space="preserve">Products of the chemical or allied industries. Organic chemicals. Amine-function compounds Cyclanic, cyclenic or cycloterpenic mono- or polyamines, and their derivatives; salts thereof: </t>
  </si>
  <si>
    <t>Products of the chemical or allied industries. Organic chemicals. Amine-function compounds Aromatic monoamines and their derivatives; salts thereof: Aniline and its salts:</t>
  </si>
  <si>
    <t>Products of the chemical or allied industries. Organic chemicals. Amine-function compounds Aromatic monoamines and their derivatives; salts thereof: Aniline derivatives and their salts:</t>
  </si>
  <si>
    <t>Products of the chemical or allied industries. Organic chemicals. Amine-function compounds Aromatic monoamines and their derivatives; salts thereof: Toluidines and their derivatives; salts thereof:</t>
  </si>
  <si>
    <t>Products of the chemical or allied industries. Organic chemicals. Amine-function compounds Aromatic monoamines and their derivatives; salts thereof: Diphenylamine and its derivatives; salts thereof:</t>
  </si>
  <si>
    <t>Products of the chemical or allied industries. Organic chemicals. Amine-function compounds Aromatic monoamines and their derivatives; salts thereof: 1-naphthylamine (α-naphthylamine), 2-naphthylamine (β-naphthylamine), and their derivatives; salts thereof:</t>
  </si>
  <si>
    <t xml:space="preserve">Products of the chemical or allied industries. Organic chemicals. Amine-function compounds Aromatic monoamines and their derivatives; salts thereof: </t>
  </si>
  <si>
    <t>Products of the chemical or allied industries. Organic chemicals. Amine-function compounds Aromatic monoamines and their derivatives; salts thereof: Other:</t>
  </si>
  <si>
    <t>Products of the chemical or allied industries. Organic chemicals. Amine-function compounds Aromatic polyamines and their derivatives; salts thereof: O-, m-, p-phenylenediamine, diaminotoluenes, and their derivatives; salts thereof:</t>
  </si>
  <si>
    <t>Products of the chemical or allied industries. Organic chemicals. Amine-function compounds Aromatic polyamines and their derivatives; salts thereof: Other:</t>
  </si>
  <si>
    <t xml:space="preserve">Products of the chemical or allied industries. Organic chemicals. Oxygen-function amino-compounds: Amino-alcohols, other than those containing more than one kind of oxygen function, their ethers and esters; salts thereof: </t>
  </si>
  <si>
    <t>Products of the chemical or allied industries. Organic chemicals. Oxygen-function amino-compounds: Amino-alcohols, other than those containing more than one kind of oxygen function, their ethers and esters; salts thereof: Other:</t>
  </si>
  <si>
    <t>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t>
  </si>
  <si>
    <t>Products of the chemical or allied industries. Organic chemicals. Oxygen-function amino-compounds: Amino-naphthols and other amino-phenols, other than those containing more than one kind of oxygen function, their ethers and esters; salts thereof: Other:</t>
  </si>
  <si>
    <t xml:space="preserve">Products of the chemical or allied industries. Organic chemicals. Oxygen-function amino-compounds: Amino-aldehydes, amino-ketones and amino-quinones, other than those containing more than one kind of oxygen function; salts thereof: </t>
  </si>
  <si>
    <t>Products of the chemical or allied industries. Organic chemicals. Oxygen-function amino-compounds: Amino-aldehydes, amino-ketones and amino-quinones, other than those containing more than one kind of oxygen function; salts thereof: Other:</t>
  </si>
  <si>
    <t xml:space="preserve">Products of the chemical or allied industries. Organic chemicals. Oxygen-function amino-compounds: Amino-acids, other than those containing more than one kind of oxygen function, and their esters; salts thereof: </t>
  </si>
  <si>
    <t>Products of the chemical or allied industries. Organic chemicals. Oxygen-function amino-compounds: Amino-acids, other than those containing more than one kind of oxygen function, and their esters; salts thereof: Glutamic acid and its salts:</t>
  </si>
  <si>
    <t>Products of the chemical or allied industries. Organic chemicals. Oxygen-function amino-compounds: Amino-acids, other than those containing more than one kind of oxygen function, and their esters; salts thereof: Anthranilic acid and its salts:</t>
  </si>
  <si>
    <t>Products of the chemical or allied industries. Organic chemicals. Oxygen-function amino-compounds: Amino-acids, other than those containing more than one kind of oxygen function, and their esters; salts thereof: Other:</t>
  </si>
  <si>
    <t xml:space="preserve">Products of the chemical or allied industries. Organic chemicals. Oxygen-function amino-compounds: Amino-alcohol-phenols, amino-acid-phenols and other amino-compounds with oxygen function: </t>
  </si>
  <si>
    <t xml:space="preserve">Products of the chemical or allied industries. Organic chemicals. Quaternary ammonium salts and hydroxides; lecithins and other phosphoaminolipids, whether or not chemically defined: Choline and its salts </t>
  </si>
  <si>
    <t xml:space="preserve">Products of the chemical or allied industries. Organic chemicals. Quaternary ammonium salts and hydroxides; lecithins and other phosphoaminolipids, whether or not chemically defined: Lecithins and other phosphoaminolipids: </t>
  </si>
  <si>
    <t xml:space="preserve">Products of the chemical or allied industries. Organic chemicals. Quaternary ammonium salts and hydroxides; lecithins and other phosphoaminolipids, whether or not chemically defined: Tetraethylammonium perfluorooctane sulfonate </t>
  </si>
  <si>
    <t xml:space="preserve">Products of the chemical or allied industries. Organic chemicals. Quaternary ammonium salts and hydroxides; lecithins and other phosphoaminolipids, whether or not chemically defined: Didecylmethylammonium perfluorooctane sulfonate </t>
  </si>
  <si>
    <t xml:space="preserve">Products of the chemical or allied industries. Organic chemicals. Quaternary ammonium salts and hydroxides; lecithins and other phosphoaminolipids, whether or not chemically defined: Other </t>
  </si>
  <si>
    <t xml:space="preserve">Products of the chemical or allied industries. Organic chemicals. Carboxyamide-function compounds; amide-function compounds of carbonic acid: Acyclic amides (including acyclic carbamates) and their derivatives; salts thereof: </t>
  </si>
  <si>
    <t>Products of the chemical or allied industries. Organic chemicals. Carboxyamide-function compounds; amide-function compounds of carbonic acid: Acyclic amides (including acyclic carbamates) and their derivatives; salts thereof: Other:</t>
  </si>
  <si>
    <t>Products of the chemical or allied industries. Organic chemicals. Carboxyamide-function compounds; amide-function compounds of carbonic acid: Cyclic amides (including cyclic carbamates) and their derivatives; salts thereof: Ureines and their derivatives; salts thereof:</t>
  </si>
  <si>
    <t>Products of the chemical or allied industries. Organic chemicals. Carboxyamide-function compounds; amide-function compounds of carbonic acid: Cyclic amides (including cyclic carbamates) and their derivatives; salts thereof: 2-acetamidobenzoic acid (n-acetylanthranilic acid) and its salts:</t>
  </si>
  <si>
    <t xml:space="preserve">Products of the chemical or allied industries. Organic chemicals. Carboxyamide-function compounds; amide-function compounds of carbonic acid: Cyclic amides (including cyclic carbamates) and their derivatives; salts thereof: </t>
  </si>
  <si>
    <t>Products of the chemical or allied industries. Organic chemicals. Carboxyamide-function compounds; amide-function compounds of carbonic acid: Cyclic amides (including cyclic carbamates) and their derivatives; salts thereof: Other:</t>
  </si>
  <si>
    <t xml:space="preserve">Products of the chemical or allied industries. Organic chemicals. Carboxyimide-function compounds (including saccharin and its salts) and imine-function compounds: Imides and their derivatives; salts thereof: </t>
  </si>
  <si>
    <t>Products of the chemical or allied industries. Organic chemicals. Carboxyimide-function compounds (including saccharin and its salts) and imine-function compounds: Imides and their derivatives; salts thereof: Other:</t>
  </si>
  <si>
    <t xml:space="preserve">Products of the chemical or allied industries. Organic chemicals. Carboxyimide-function compounds (including saccharin and its salts) and imine-function compounds: Imines and their derivatives; salts thereof: </t>
  </si>
  <si>
    <t>Products of the chemical or allied industries. Organic chemicals. Carboxyimide-function compounds (including saccharin and its salts) and imine-function compounds: Imines and their derivatives; salts thereof: Other:</t>
  </si>
  <si>
    <t xml:space="preserve">Products of the chemical or allied industries. Organic chemicals. Nitrile-function compounds: Acrylonitrile </t>
  </si>
  <si>
    <t xml:space="preserve">Products of the chemical or allied industries. Organic chemicals. Nitrile-function compounds: 1-cyanoguanidine (dicyandiamide) </t>
  </si>
  <si>
    <t xml:space="preserve">Products of the chemical or allied industries. Organic chemicals. Nitrile-function compounds: Fenproporex (inn) and its salts; methadone (inn) intermediate (4-cyano-2-dimethylamino-4,4- diphenylbutane): </t>
  </si>
  <si>
    <t xml:space="preserve">Products of the chemical or allied industries. Organic chemicals. Nitrile-function compounds: Alpha-phenylacetoacetonitrile </t>
  </si>
  <si>
    <t xml:space="preserve">Products of the chemical or allied industries. Organic chemicals. Nitrile-function compounds: Other: </t>
  </si>
  <si>
    <t xml:space="preserve">Products of the chemical or allied industries. Organic chemicals. Diazo-, azo- or azoxy-compounds: Other: </t>
  </si>
  <si>
    <t xml:space="preserve">Products of the chemical or allied industries. Organic chemicals. Organic derivatives of hydrazine or of hydroxylamine: Other: </t>
  </si>
  <si>
    <t xml:space="preserve">Products of the chemical or allied industries. Organic chemicals. Compounds with other nitrogen function: Isocyanates: </t>
  </si>
  <si>
    <t xml:space="preserve">Products of the chemical or allied industries. Organic chemicals. Compounds with other nitrogen function: Other: </t>
  </si>
  <si>
    <t xml:space="preserve">Products of the chemical or allied industries. Organic chemicals. Organo-sulfur compounds: 2-(n,n-dimethylamino) ethanethiol </t>
  </si>
  <si>
    <t xml:space="preserve">Products of the chemical or allied industries. Organic chemicals. Organo-sulfur compounds: Thiocarbamates and dithiocarbamates: </t>
  </si>
  <si>
    <t xml:space="preserve">Products of the chemical or allied industries. Organic chemicals. Organo-sulfur compounds: Thiuram mono-, di- or tetrasulfides: </t>
  </si>
  <si>
    <t xml:space="preserve">Products of the chemical or allied industries. Organic chemicals. Organo-sulfur compounds: Methionine </t>
  </si>
  <si>
    <t xml:space="preserve">Products of the chemical or allied industries. Organic chemicals. Organo-sulfur compounds: 2-(n,n-diethylamino)ethanethiol </t>
  </si>
  <si>
    <t xml:space="preserve">Products of the chemical or allied industries. Organic chemicals. Organo-sulfur compounds: Bis(2-hydroxyethyl)sulfide (thiodiglycol (inn)) </t>
  </si>
  <si>
    <t xml:space="preserve">Products of the chemical or allied industries. Organic chemicals. Organo-sulfur compounds: Aldicarb (iso), captafol (iso) and methamidophos (iso) </t>
  </si>
  <si>
    <t xml:space="preserve">Products of the chemical or allied industries. Organic chemicals. Organo-sulfur compounds: Other: </t>
  </si>
  <si>
    <t xml:space="preserve">Products of the chemical or allied industries. Organic chemicals. Other organo-inorganic compounds: Tetramethyl lead and tetraethyl lead </t>
  </si>
  <si>
    <t xml:space="preserve">Products of the chemical or allied industries. Organic chemicals. Other organo-inorganic compounds: Tributyltin compounds </t>
  </si>
  <si>
    <t xml:space="preserve">Products of the chemical or allied industries. Organic chemicals. Other organo-inorganic compounds: Non-halogenated organo-phosphorous derivatives: </t>
  </si>
  <si>
    <t xml:space="preserve">Products of the chemical or allied industries. Organic chemicals. Other organo-inorganic compounds: Halogenated organo-phosphorous derivatives: </t>
  </si>
  <si>
    <t xml:space="preserve">Products of the chemical or allied industries. Organic chemicals. Other organo-inorganic compounds: Other: </t>
  </si>
  <si>
    <t xml:space="preserve">Products of the chemical or allied industries. Organic chemicals. Heterocyclic compounds with oxygen hetero-atom(s) only: Compounds containing an unfused furan ring (whether or not hydrogenated) in the structure: </t>
  </si>
  <si>
    <t>Products of the chemical or allied industries. Organic chemicals. Heterocyclic compounds with oxygen hetero-atom(s) only: Compounds containing an unfused furan ring (whether or not hydrogenated) in the structure: Other:</t>
  </si>
  <si>
    <t xml:space="preserve">Products of the chemical or allied industries. Organic chemicals. Heterocyclic compounds with oxygen hetero-atom(s) only: Lactones: </t>
  </si>
  <si>
    <t xml:space="preserve">Products of the chemical or allied industries. Organic chemicals. Heterocyclic compounds with oxygen hetero-atom(s) only: Other: </t>
  </si>
  <si>
    <t>Products of the chemical or allied industries. Organic chemicals. Heterocyclic compounds with oxygen hetero-atom(s) only: Other: Other:</t>
  </si>
  <si>
    <t xml:space="preserve">Products of the chemical or allied industries. Organic chemicals. Heterocyclic compounds with nitrogen hetero-atom(s) only: Compounds containing an unfused pyrazole ring (whether or not hydrogenated) in the structure: </t>
  </si>
  <si>
    <t>Products of the chemical or allied industries. Organic chemicals. Heterocyclic compounds with nitrogen hetero-atom(s) only: Compounds containing an unfused pyrazole ring (whether or not hydrogenated) in the structure: Other:</t>
  </si>
  <si>
    <t xml:space="preserve">Products of the chemical or allied industries. Organic chemicals. Heterocyclic compounds with nitrogen hetero-atom(s) only: Compounds containing an unfused imidazole ring (whether or not hydrogenated) in the structure: </t>
  </si>
  <si>
    <t>Products of the chemical or allied industries. Organic chemicals. Heterocyclic compounds with nitrogen hetero-atom(s) only: Compounds containing an unfused imidazole ring (whether or not hydrogenated) in the structure: Other:</t>
  </si>
  <si>
    <t xml:space="preserve">Products of the chemical or allied industries. Organic chemicals. Heterocyclic compounds with nitrogen hetero-atom(s) only: Compounds containing an unfused pyridine ring (whether or not hydrogenated) in the structure: </t>
  </si>
  <si>
    <t>Products of the chemical or allied industries. Organic chemicals. Heterocyclic compounds with nitrogen hetero-atom(s) only: Compounds containing an unfused pyridine ring (whether or not hydrogenated) in the structure: Piperidine and its salts:</t>
  </si>
  <si>
    <t>Products of the chemical or allied industries. Organic chemicals. Heterocyclic compounds with nitrogen hetero-atom(s) only: Compounds containing an unfused pyridine ring (whether or not hydrogenated) in the structure: Other:</t>
  </si>
  <si>
    <t xml:space="preserve">Products of the chemical or allied industries. Organic chemicals. Heterocyclic compounds with nitrogen hetero-atom(s) only: Compounds containing in the structure a quinoline or isoquinoline ring-system (whether or not hydrogenated), not further fused: </t>
  </si>
  <si>
    <t>Products of the chemical or allied industries. Organic chemicals. Heterocyclic compounds with nitrogen hetero-atom(s) only: Compounds containing in the structure a quinoline or isoquinoline ring-system (whether or not hydrogenated), not further fused: Other:</t>
  </si>
  <si>
    <t>Products of the chemical or allied industries. Organic chemicals. Heterocyclic compounds with nitrogen hetero-atom(s) only: Compounds containing a pyrimidine ring (whether or not hydrogenated) or piperazine ring in the structure: Malonylurea (barbituric acid) and its salts:</t>
  </si>
  <si>
    <t xml:space="preserve">Products of the chemical or allied industries. Organic chemicals. Heterocyclic compounds with nitrogen hetero-atom(s) only: Compounds containing a pyrimidine ring (whether or not hydrogenated) or piperazine ring in the structure: </t>
  </si>
  <si>
    <t>Products of the chemical or allied industries. Organic chemicals. Heterocyclic compounds with nitrogen hetero-atom(s) only: Compounds containing a pyrimidine ring (whether or not hydrogenated) or piperazine ring in the structure: Other:</t>
  </si>
  <si>
    <t xml:space="preserve">Products of the chemical or allied industries. Organic chemicals. Heterocyclic compounds with nitrogen hetero-atom(s) only: Compounds containing an unfused triazine ring (whether or not hydrogenated) in the structure: </t>
  </si>
  <si>
    <t>Products of the chemical or allied industries. Organic chemicals. Heterocyclic compounds with nitrogen hetero-atom(s) only: Compounds containing an unfused triazine ring (whether or not hydrogenated) in the structure: Other:</t>
  </si>
  <si>
    <t xml:space="preserve">Products of the chemical or allied industries. Organic chemicals. Heterocyclic compounds with nitrogen hetero-atom(s) only: Lactams: </t>
  </si>
  <si>
    <t>Products of the chemical or allied industries. Organic chemicals. Heterocyclic compounds with nitrogen hetero-atom(s) only: Lactams: Other lactams:</t>
  </si>
  <si>
    <t xml:space="preserve">Products of the chemical or allied industries. Organic chemicals. Heterocyclic compounds with nitrogen hetero-atom(s) only: Other: </t>
  </si>
  <si>
    <t>Products of the chemical or allied industries. Organic chemicals. Heterocyclic compounds with nitrogen hetero-atom(s) only: Other: Other:</t>
  </si>
  <si>
    <t xml:space="preserve">Products of the chemical or allied industries. Organic chemicals. Nucleic acids and their salts, whether or not chemically defined; other heterocyclic compounds: Compounds containing an unfused thiazole ring (whether or not hydrogenated) in the structure: </t>
  </si>
  <si>
    <t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t>
  </si>
  <si>
    <t xml:space="preserve">Products of the chemical or allied industries. Organic chemicals. Nucleic acids and their salts, whether or not chemically defined; other heterocyclic compounds: Compounds containing in the structure a phenothiazine ring-system (whether or not hydrogenated), not further fused: </t>
  </si>
  <si>
    <t xml:space="preserve">Products of the chemical or allied industries. Organic chemicals. Nucleic acids and their salts, whether or not chemically defined; other heterocyclic compounds: Other: </t>
  </si>
  <si>
    <t>Products of the chemical or allied industries. Organic chemicals. Nucleic acids and their salts, whether or not chemically defined; other heterocyclic compounds: Other: Other:</t>
  </si>
  <si>
    <t xml:space="preserve">Products of the chemical or allied industries. Organic chemicals. Sulfonamides: N-methyl perfluorooctane sulfonamide </t>
  </si>
  <si>
    <t xml:space="preserve">Products of the chemical or allied industries. Organic chemicals. Sulfonamides: N-ethyl perfluorooctane sulfonamide </t>
  </si>
  <si>
    <t xml:space="preserve">Products of the chemical or allied industries. Organic chemicals. Sulfonamides: N-ethyl -n-(2-hydroxyethyl)perfluorooctane sulfonamide </t>
  </si>
  <si>
    <t xml:space="preserve">Products of the chemical or allied industries. Organic chemicals. Sulfonamides: N-(2-hydroxyethyl)-n-methyl perfluorooctane sulfonamide </t>
  </si>
  <si>
    <t xml:space="preserve">Products of the chemical or allied industries. Organic chemicals. Sulfonamides: Other perfluorooctane sulfonamides </t>
  </si>
  <si>
    <t xml:space="preserve">Products of the chemical or allied industries. Organic chemicals. Sulfonamides: Other: </t>
  </si>
  <si>
    <t xml:space="preserve">Products of the chemical or allied industries. Organic chemicals. Provitamins and vitamins, natural or reproduced by synthesis (including natural concentrates), derivatives thereof used primarily as vitamins, and intermixtures of the foregoing, whether or not in any solvent: Vitamins and their derivatives, unmixed: </t>
  </si>
  <si>
    <t>Products of the chemical or allied industries. Organic chemicals. Provitamins and vitamins, natural or reproduced by synthesis (including natural concentrates), derivatives thereof used primarily as vitamins, and intermixtures of the foregoing, whether or not in any solvent: Vitamins and their derivatives, unmixed: Other vitamins and their derivatives:</t>
  </si>
  <si>
    <t xml:space="preserve">Products of the chemical or allied industries. Organic chemicals. Provitamins and vitamins, natural or reproduced by synthesis (including natural concentrates), derivatives thereof used primarily as vitamins, and intermixtures of the foregoing, whether or not in any solvent: Other, including provitamins and natural concentrates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</si>
  <si>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Polypeptide hormones, protein hormones and glycoprotein hormones, their derivatives and structural analogues: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</si>
  <si>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t>
  </si>
  <si>
    <t>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Estrogens and progestins:</t>
  </si>
  <si>
    <t>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Other:</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</si>
  <si>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Prostaglandins, thromboxanes and leukotrienes, their derivatives and structural analogues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</si>
  <si>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Other: </t>
  </si>
  <si>
    <t xml:space="preserve">Products of the chemical or allied industries. Organic chemicals. Glycosides, natural or reproduced by synthesis, and their salts, ethers, esters and other derivatives: Rutoside (rutin) and its derivatives </t>
  </si>
  <si>
    <t xml:space="preserve">Products of the chemical or allied industries. Organic chemicals. Glycosides, natural or reproduced by synthesis, and their salts, ethers, esters and other derivatives: Other </t>
  </si>
  <si>
    <t xml:space="preserve">Products of the chemical or allied industries. Organic chemicals. Alkaloids, natural or reproduced by synthesis, and their salts, ethers, esters and other derivatives: Alkaloids of opium and their derivatives; salts thereof: </t>
  </si>
  <si>
    <t>Products of the chemical or allied industries. Organic chemicals. Alkaloids, natural or reproduced by synthesis, and their salts, ethers, esters and other derivatives: Alkaloids of opium and their derivatives; salts thereof: Other:</t>
  </si>
  <si>
    <t xml:space="preserve">Products of the chemical or allied industries. Organic chemicals. Alkaloids, natural or reproduced by synthesis, and their salts, ethers, esters and other derivatives: Alkaloids of cinchona and their derivatives; salts thereof </t>
  </si>
  <si>
    <t xml:space="preserve">Products of the chemical or allied industries. Organic chemicals. Alkaloids, natural or reproduced by synthesis, and their salts, ethers, esters and other derivatives: Caffeine and its salts </t>
  </si>
  <si>
    <t xml:space="preserve">Products of the chemical or allied industries. Organic chemicals. Alkaloids, natural or reproduced by synthesis, and their salts, ethers, esters and other derivatives: Alkaloids of ephedra and their derivatives; salts thereof: </t>
  </si>
  <si>
    <t xml:space="preserve">Products of the chemical or allied industries. Organic chemicals. Alkaloids, natural or reproduced by synthesis, and their salts, ethers, esters and other derivatives: Theophylline and aminophylline (theophylline- ethylenediamine) and their derivatives; salts thereof: </t>
  </si>
  <si>
    <t xml:space="preserve">Products of the chemical or allied industries. Organic chemicals. Alkaloids, natural or reproduced by synthesis, and their salts, ethers, esters and other derivatives: Alkaloids of rye ergot and their derivatives; salts thereof: </t>
  </si>
  <si>
    <t xml:space="preserve">Products of the chemical or allied industries. Organic chemicals. Alkaloids, natural or reproduced by synthesis, and their salts, ethers, esters and other derivatives: Other, of vegetal origin: </t>
  </si>
  <si>
    <t xml:space="preserve">Products of the chemical or allied industries. Organic chemicals. Alkaloids, natural or reproduced by synthesis, and their salts, ethers, esters and other derivatives: Other </t>
  </si>
  <si>
    <t xml:space="preserve">Products of the chemical or allied industries. Organic chemicals. Sugars, chemically pure, other than sucrose, lactose, maltose, glucose and fructose; sugar ethers, sugar acetals and sugar esters, and their salts, other than products of heading 2937, 2938 or 2939: Other </t>
  </si>
  <si>
    <t xml:space="preserve">Products of the chemical or allied industries. Organic chemicals. Antibiotics: Penicillins and their derivatives with a penicillanic acid structure; salts thereof: </t>
  </si>
  <si>
    <t xml:space="preserve">Products of the chemical or allied industries. Organic chemicals. Antibiotics: Streptomycins and their derivatives; salts thereof: </t>
  </si>
  <si>
    <t xml:space="preserve">Products of the chemical or allied industries. Organic chemicals. Antibiotics: Tetracyclines and their derivatives; salts thereof </t>
  </si>
  <si>
    <t xml:space="preserve">Products of the chemical or allied industries. Organic chemicals. Antibiotics: Chloramphenicol and its derivatives; salts thereof </t>
  </si>
  <si>
    <t xml:space="preserve">Products of the chemical or allied industries. Organic chemicals. Antibiotics: Erythromycin and its derivatives; salts thereof </t>
  </si>
  <si>
    <t xml:space="preserve">Products of the chemical or allied industries. Organic chemicals. Antibiotics: Other: </t>
  </si>
  <si>
    <t xml:space="preserve">Products of the chemical or allied industries. Organic chemicals. Other organic compounds: Other </t>
  </si>
  <si>
    <t xml:space="preserve">Products of the chemical or allied industries. Pharmaceutical products.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Extracts of glands or other organs or of their secretions </t>
  </si>
  <si>
    <t xml:space="preserve">Products of the chemical or allied industries. Pharmaceutical products.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</si>
  <si>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</si>
  <si>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</si>
  <si>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Cell cultures, whether or not modified: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</si>
  <si>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</si>
  <si>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</si>
  <si>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antibiotics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</si>
  <si>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hormones or other products of heading 2937: </t>
  </si>
  <si>
    <t>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hormones or other products of heading 2937: Other:</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</si>
  <si>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</si>
  <si>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antimalarial active principles described in subheading note 2 to this chapter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</si>
  <si>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</si>
  <si>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</si>
  <si>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</si>
  <si>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</si>
  <si>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t>
  </si>
  <si>
    <t>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Containing vitamins synthesized wholly or in part from aromatic or modified aromatic industrial organic compounds:</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</si>
  <si>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</si>
  <si>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t>
  </si>
  <si>
    <t xml:space="preserve">Products of the chemical or allied industries. Pharmaceutical products. Wadding, gauze, bandages and similar articles (for example, dressings, adhesive plasters, poultices), impregnated or coated with pharmaceutical substances or put up in forms or packings for retail sale for medical, surgical, dental or veterinary purposes: Adhesive dressings and other articles having an adhesive layer: </t>
  </si>
  <si>
    <t xml:space="preserve">Products of the chemical or allied industries. Pharmaceutical products. Wadding, gauze, bandages and similar articles (for example, dressings, adhesive plasters, poultices), impregnated or coated with pharmaceutical substances or put up in forms or packings for retail sale for medical, surgical, dental or veterinary purposes: Other: </t>
  </si>
  <si>
    <t xml:space="preserve">Products of the chemical or allied industries. Pharmaceutical products. Pharmaceutical goods specified in note 4 to this chapter: 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t>
  </si>
  <si>
    <t xml:space="preserve">Products of the chemical or allied industries. Pharmaceutical products. Pharmaceutical goods specified in note 4 to this chapter: Opacifying preparations for x-ray examinations; diagnostic reagents designed to be administered to the patient: </t>
  </si>
  <si>
    <t xml:space="preserve">Products of the chemical or allied industries. Pharmaceutical products. Pharmaceutical goods specified in note 4 to this chapter: Dental cements and other dental fillings; bone reconstruction cements </t>
  </si>
  <si>
    <t xml:space="preserve">Products of the chemical or allied industries. Pharmaceutical products. Pharmaceutical goods specified in note 4 to this chapter: First-aid boxes and kits </t>
  </si>
  <si>
    <t xml:space="preserve">Products of the chemical or allied industries. Pharmaceutical products. Pharmaceutical goods specified in note 4 to this chapter: Chemical contraceptive preparations based on hormones, on other products of heading 2937 or on spermicides </t>
  </si>
  <si>
    <t xml:space="preserve">Products of the chemical or allied industries. Pharmaceutical products. Pharmaceutical goods specified in note 4 to this chapter: Gel preparations designed to be used in human or veterinary medicine as a lubricant for parts of the body for surgical operations or physical examinations or as a coupling agent between the body and medical instruments </t>
  </si>
  <si>
    <t xml:space="preserve">Products of the chemical or allied industries. Pharmaceutical products. Pharmaceutical goods specified in note 4 to this chapter: Other: </t>
  </si>
  <si>
    <t>Products of the chemical or allied industries. Pharmaceutical products. Pharmaceutical goods specified in note 4 to this chapter: Other: Placebos and blinded (or double-blinded) clinical trial kits for a recognized clinical trial, put up in measured doses:</t>
  </si>
  <si>
    <t xml:space="preserve">Products of the chemical or allied industries. Fertilizers. Animal or vegetable fertilizers, whether or not mixed together or chemically treated; fertilizers produced by the mixing or chemical treatment of animal or vegetable products  </t>
  </si>
  <si>
    <t xml:space="preserve">Products of the chemical or allied industries. Fertilizers. Mineral or chemical fertilizers, nitrogenous: Urea, whether or not in aqueous solution </t>
  </si>
  <si>
    <t xml:space="preserve">Products of the chemical or allied industries. Fertilizers. Mineral or chemical fertilizers, nitrogenous: Ammonium sulfate; double salts and mixtures of ammonium sulfate and ammonium nitrate: </t>
  </si>
  <si>
    <t xml:space="preserve">Products of the chemical or allied industries. Fertilizers. Mineral or chemical fertilizers, nitrogenous: Ammonium nitrate, whether or not in aqueous solution </t>
  </si>
  <si>
    <t xml:space="preserve">Products of the chemical or allied industries. Fertilizers. Mineral or chemical fertilizers, nitrogenous: Mixtures of ammonium nitrate with calcium carbonate or other inorganic nonfertilizing substances </t>
  </si>
  <si>
    <t xml:space="preserve">Products of the chemical or allied industries. Fertilizers. Mineral or chemical fertilizers, nitrogenous: Sodium nitrate </t>
  </si>
  <si>
    <t xml:space="preserve">Products of the chemical or allied industries. Fertilizers. Mineral or chemical fertilizers, nitrogenous: Double salts and mixtures of calcium nitrate and ammonium nitrate </t>
  </si>
  <si>
    <t xml:space="preserve">Products of the chemical or allied industries. Fertilizers. Mineral or chemical fertilizers, nitrogenous: Mixtures of urea and ammonium nitrate in aqueous or ammoniacal solution </t>
  </si>
  <si>
    <t xml:space="preserve">Products of the chemical or allied industries. Fertilizers. Mineral or chemical fertilizers, nitrogenous: Other, including mixtures not specified in the foregoing subheadings </t>
  </si>
  <si>
    <t xml:space="preserve">Products of the chemical or allied industries. Fertilizers. Mineral or chemical fertilizers, phosphatic: Superphosphates: </t>
  </si>
  <si>
    <t xml:space="preserve">Products of the chemical or allied industries. Fertilizers. Mineral or chemical fertilizers, phosphatic: Other </t>
  </si>
  <si>
    <t xml:space="preserve">Products of the chemical or allied industries. Fertilizers. Mineral or chemical fertilizers, potassic: Potassium chloride </t>
  </si>
  <si>
    <t xml:space="preserve">Products of the chemical or allied industries. Fertilizers. Mineral or chemical fertilizers, potassic: Potassium sulfate </t>
  </si>
  <si>
    <t xml:space="preserve">Products of the chemical or allied industries. Fertilizers. Mineral or chemical fertilizers, potassic: Other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</si>
  <si>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</si>
  <si>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three fertilizing elements nitrogen, phosphorus and potassium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</si>
  <si>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Diammonium hydrogenorthophosphate (diammonium phosphate)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</si>
  <si>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Ammonium dihydrogenorthophosphate (monoammonium phosphate) and mixtures thereof with diammonium hydrogenorthophosphate (diammonium phosphate)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</si>
  <si>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</si>
  <si>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two fertilizing elements phosphorus and potassium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</si>
  <si>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</si>
  <si>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Quebracho extract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</si>
  <si>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Wattle extract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</si>
  <si>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t>
  </si>
  <si>
    <t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t>
  </si>
  <si>
    <t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t>
  </si>
  <si>
    <t xml:space="preserve">Products of the chemical or allied industries. Tanning or dyeing extracts; tannins and their derivatives; dyes, pigments and other coloring matter; paints and varnishes; putty and other mastics; inks. Coloring matter of vegetable or animal origin (including dyeing extracts but excluding animal black), whether or not chemically defined; preparations as specified in note 3 to this chapter based on coloring matter of vegetable or animal origin: Other </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</si>
  <si>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</si>
  <si>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</si>
  <si>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</si>
  <si>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</si>
  <si>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</si>
  <si>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</si>
  <si>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</si>
  <si>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</si>
  <si>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</si>
  <si>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</si>
  <si>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 </t>
  </si>
  <si>
    <t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</si>
  <si>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</si>
  <si>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chromium compounds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</si>
  <si>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t>
  </si>
  <si>
    <t>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</si>
  <si>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Inorganic products of a kind used as luminophores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</si>
  <si>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</si>
  <si>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</si>
  <si>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Liquid lustres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</si>
  <si>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</si>
  <si>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polyesters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</si>
  <si>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acrylic or vinyl polymers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</si>
  <si>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Other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</si>
  <si>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Based on acrylic or vinyl polymers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</si>
  <si>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Other </t>
  </si>
  <si>
    <t xml:space="preserve">Products of the chemical or allied industries. Tanning or dyeing extracts; tannins and their derivatives; dyes, pigments and other coloring matter; paints and varnishes; putty and other mastics; inks. Other paints and varnishes (including enamels, lacquers and distempers); prepared water pigments of a kind used for finishing leather  </t>
  </si>
  <si>
    <t xml:space="preserve">Products of the chemical or allied industries. Tanning or dyeing extracts; tannins and their derivatives; dyes, pigments and other coloring matter; paints and varnishes; putty and other mastics; inks. Prepared driers  </t>
  </si>
  <si>
    <t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Stamping foils </t>
  </si>
  <si>
    <t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Other </t>
  </si>
  <si>
    <t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Colors in sets </t>
  </si>
  <si>
    <t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Other </t>
  </si>
  <si>
    <t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t>
  </si>
  <si>
    <t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t>
  </si>
  <si>
    <t>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t>
  </si>
  <si>
    <t>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t>
  </si>
  <si>
    <t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</si>
  <si>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t>
  </si>
  <si>
    <t>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</si>
  <si>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t>
  </si>
  <si>
    <t>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</si>
  <si>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Resinoids </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</si>
  <si>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t>
  </si>
  <si>
    <t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t>
  </si>
  <si>
    <t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t>
  </si>
  <si>
    <t xml:space="preserve">Products of the chemical or allied industries. Essential oils and resinoids; perfumery, cosmetic or toilet preparations. Perfumes and toilet waters: Containing alcohol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</si>
  <si>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Lip make-up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</si>
  <si>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Eye make-up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</si>
  <si>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Manicure or pedicure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</si>
  <si>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t>
  </si>
  <si>
    <t xml:space="preserve">Products of the chemical or allied industries. Essential oils and resinoids; perfumery, cosmetic or toilet preparations. Preparations for use on the hair: Shampoos </t>
  </si>
  <si>
    <t xml:space="preserve">Products of the chemical or allied industries. Essential oils and resinoids; perfumery, cosmetic or toilet preparations. Preparations for use on the hair: Preparations for permanent waving or straightening </t>
  </si>
  <si>
    <t xml:space="preserve">Products of the chemical or allied industries. Essential oils and resinoids; perfumery, cosmetic or toilet preparations. Preparations for use on the hair: Hair lacquers </t>
  </si>
  <si>
    <t xml:space="preserve">Products of the chemical or allied industries. Essential oils and resinoids; perfumery, cosmetic or toilet preparations. Preparations for use on the hair: Other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</si>
  <si>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Dentifrices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</si>
  <si>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Yarn used to clean between the teeth (dental floss)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</si>
  <si>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Other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</si>
  <si>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</si>
  <si>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Personal deodorants and antiperspirants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</si>
  <si>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</si>
  <si>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</si>
  <si>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Other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</si>
  <si>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</si>
  <si>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</si>
  <si>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</si>
  <si>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</si>
  <si>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</si>
  <si>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</si>
  <si>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</si>
  <si>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</si>
  <si>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</si>
  <si>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</si>
  <si>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</si>
  <si>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</si>
  <si>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</si>
  <si>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</si>
  <si>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</si>
  <si>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Of poly(oxyethylene) (polyethylene glycol)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</si>
  <si>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</si>
  <si>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footwear or leather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</si>
  <si>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the maintenance of wooden furniture, floors or other woodwork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</si>
  <si>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and similar preparations for coachwork, other than metal polishes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</si>
  <si>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Scouring pastes and powders and other scouring preparations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</si>
  <si>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</si>
  <si>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Candles, tapers and the like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</si>
  <si>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 Other </t>
  </si>
  <si>
    <t xml:space="preserve">Products of the chemical or allied industries. Albuminoidal substances; modified starches; glues; enzymes. Casein, caseinates and other casein derivatives; casein glues: Casein: </t>
  </si>
  <si>
    <t xml:space="preserve">Products of the chemical or allied industries. Albuminoidal substances; modified starches; glues; enzymes. Casein, caseinates and other casein derivatives; casein glues: Other: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</si>
  <si>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</si>
  <si>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Milk albumin, including concentrates of two or more whey proteins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</si>
  <si>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Other </t>
  </si>
  <si>
    <t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t>
  </si>
  <si>
    <t xml:space="preserve">Products of the chemical or allied industries. Albuminoidal substances; modified starches; glues; enzymes. Peptones and their derivatives; other protein substances and their derivatives, not elsewhere specified or included; hide powder, whether or not chromed: Other </t>
  </si>
  <si>
    <t xml:space="preserve">Products of the chemical or allied industries. Albuminoidal substances; modified starches; glues; enzymes. Dextrins and other modified starches (for example, pregelatinized or esterified starches); glues based on starches, or on dextrins or other modified starches: Dextrins and other modified starches </t>
  </si>
  <si>
    <t xml:space="preserve">Products of the chemical or allied industries. Albuminoidal substances; modified starches; glues; enzymes. Dextrins and other modified starches (for example, pregelatinized or esterified starches); glues based on starches, or on dextrins or other modified starches: Glues </t>
  </si>
  <si>
    <t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t>
  </si>
  <si>
    <t>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t>
  </si>
  <si>
    <t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t>
  </si>
  <si>
    <t xml:space="preserve">Products of the chemical or allied industries. Albuminoidal substances; modified starches; glues; enzymes. Enzymes; prepared enzymes not elsewhere specified or included: Rennet and concentrates thereof </t>
  </si>
  <si>
    <t xml:space="preserve">Products of the chemical or allied industries. Albuminoidal substances; modified starches; glues; enzymes. Enzymes; prepared enzymes not elsewhere specified or included: Other: </t>
  </si>
  <si>
    <t xml:space="preserve">Products of the chemical or allied industries. Explosives; pyrotechnic products; matches; pyrophoric alloys; certain combustible preparations. Propellant powders  </t>
  </si>
  <si>
    <t xml:space="preserve">Products of the chemical or allied industries. Explosives; pyrotechnic products; matches; pyrophoric alloys; certain combustible preparations. Prepared explosives, other than propellant powders Other </t>
  </si>
  <si>
    <t xml:space="preserve">Products of the chemical or allied industries. Explosives; pyrotechnic products; matches; pyrophoric alloys; certain combustible preparations. Safety fuses; detonating cords; percussion or detonating caps; igniters; electric detonators: Safety fuses </t>
  </si>
  <si>
    <t xml:space="preserve">Products of the chemical or allied industries. Explosives; pyrotechnic products; matches; pyrophoric alloys; certain combustible preparations. Safety fuses; detonating cords; percussion or detonating caps; igniters; electric detonators: Detonating cords </t>
  </si>
  <si>
    <t xml:space="preserve">Products of the chemical or allied industries. Explosives; pyrotechnic products; matches; pyrophoric alloys; certain combustible preparations. Safety fuses; detonating cords; percussion or detonating caps; igniters; electric detonators: Percussion caps </t>
  </si>
  <si>
    <t xml:space="preserve">Products of the chemical or allied industries. Explosives; pyrotechnic products; matches; pyrophoric alloys; certain combustible preparations. Safety fuses; detonating cords; percussion or detonating caps; igniters; electric detonators: Detonating caps </t>
  </si>
  <si>
    <t xml:space="preserve">Products of the chemical or allied industries. Explosives; pyrotechnic products; matches; pyrophoric alloys; certain combustible preparations. Safety fuses; detonating cords; percussion or detonating caps; igniters; electric detonators: Igniters </t>
  </si>
  <si>
    <t xml:space="preserve">Products of the chemical or allied industries. Explosives; pyrotechnic products; matches; pyrophoric alloys; certain combustible preparations. Safety fuses; detonating cords; percussion or detonating caps; igniters; electric detonators: Electric detonators </t>
  </si>
  <si>
    <t xml:space="preserve">Products of the chemical or allied industries. Explosives; pyrotechnic products; matches; pyrophoric alloys; certain combustible preparations. Fireworks, signaling flares, rain rockets, fog signals and other pyrotechnic articles: Fireworks: </t>
  </si>
  <si>
    <t xml:space="preserve">Products of the chemical or allied industries. Explosives; pyrotechnic products; matches; pyrophoric alloys; certain combustible preparations. Fireworks, signaling flares, rain rockets, fog signals and other pyrotechnic articles: Other </t>
  </si>
  <si>
    <t xml:space="preserve">Products of the chemical or allied industries. Explosives; pyrotechnic products; matches; pyrophoric alloys; certain combustible preparations. Matches, other than pyrotechnic articles of heading 3604 Other </t>
  </si>
  <si>
    <t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Liquid or liquefied-gas fuels in containers of a kind used for filling or refilling cigarette or similar lighters and of a capacity not exceeding 300 cm3 </t>
  </si>
  <si>
    <t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</si>
  <si>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For x-ray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</si>
  <si>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Instant print film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</si>
  <si>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plates and film, with any side exceeding 255 mm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</si>
  <si>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t>
  </si>
  <si>
    <t>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t>
  </si>
  <si>
    <t xml:space="preserve">Products of the chemical or allied industries. Photographic or cinematographic goods. Photographic film in rolls, sensitized, unexposed, of any material other than paper, paperboard or textiles; instant print film in rolls, sensitized, unexposed: For x-ray </t>
  </si>
  <si>
    <t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t>
  </si>
  <si>
    <t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t>
  </si>
  <si>
    <t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t>
  </si>
  <si>
    <t xml:space="preserve">Products of the chemical or allied industries. Photographic or cinematographic goods. Photographic film in rolls, sensitized, unexposed, of any material other than paper, paperboard or textiles; instant print film in rolls, sensitized, unexposed: Other: </t>
  </si>
  <si>
    <t xml:space="preserve">Products of the chemical or allied industries. Photographic or cinematographic goods. Photographic paper, paperboard and textiles, sensitized, unexposed: In rolls of a width exceeding 610 mm: </t>
  </si>
  <si>
    <t xml:space="preserve">Products of the chemical or allied industries. Photographic or cinematographic goods. Photographic paper, paperboard and textiles, sensitized, unexposed: Other, for color photography (polychrome): </t>
  </si>
  <si>
    <t xml:space="preserve">Products of the chemical or allied industries. Photographic or cinematographic goods. Photographic paper, paperboard and textiles, sensitized, unexposed: Other: </t>
  </si>
  <si>
    <t xml:space="preserve">Products of the chemical or allied industries. Photographic or cinematographic goods. Photographic plates, film, paper, paperboard and textiles, exposed but not developed  </t>
  </si>
  <si>
    <t xml:space="preserve">Products of the chemical or allied industries. Photographic or cinematographic goods. Photographic plates and film, exposed and developed, other than cinematographic film  </t>
  </si>
  <si>
    <t xml:space="preserve">Products of the chemical or allied industries. Photographic or cinematographic goods. Motion-picture film, exposed and developed, whether or not incorporating sound track or consisting only of sound track: Of a width of 35 mm or more: </t>
  </si>
  <si>
    <t xml:space="preserve">Products of the chemical or allied industries. Photographic or cinematographic goods. Motion-picture film, exposed and developed, whether or not incorporating sound track or consisting only of sound track: Other </t>
  </si>
  <si>
    <t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Sensitizing emulsions </t>
  </si>
  <si>
    <t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t>
  </si>
  <si>
    <t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t>
  </si>
  <si>
    <t xml:space="preserve">Products of the chemical or allied industries. Miscellaneous chemical products. Artificial graphite; colloidal or semi-colloidal graphite; preparations based on graphite or other carbon in the form of pastes, blocks, plates or other semimanufactures: Colloidal or semi-colloidal graphite </t>
  </si>
  <si>
    <t xml:space="preserve">Products of the chemical or allied industries. Miscellaneous chemical products. Artificial graphite; colloidal or semi-colloidal graphite; preparations based on graphite or other carbon in the form of pastes, blocks, plates or other semimanufactures: Carbonaceous pastes for electrodes and similar pastes for furnace linings </t>
  </si>
  <si>
    <t xml:space="preserve">Products of the chemical or allied industries. Miscellaneous chemical products. Artificial graphite; colloidal or semi-colloidal graphite; preparations based on graphite or other carbon in the form of pastes, blocks, plates or other semimanufactures: Other </t>
  </si>
  <si>
    <t xml:space="preserve">Products of the chemical or allied industries. Miscellaneous chemical products. Activated carbon; activated natural mineral products; animal black, including spent animal black: Activated carbon </t>
  </si>
  <si>
    <t xml:space="preserve">Products of the chemical or allied industries. Miscellaneous chemical products. Activated carbon; activated natural mineral products; animal black, including spent animal black: Other: </t>
  </si>
  <si>
    <t xml:space="preserve">Products of the chemical or allied industries. Miscellaneous chemical products. Tall oil, whether or not refined  </t>
  </si>
  <si>
    <t xml:space="preserve">Products of the chemical or allied industries. Miscellaneous chemical products. Residual lyes from the manufacture of wood pulp, whether or not concentrated, desugared or chemically treated, including lignin sulfonates, but excluding tall oil of heading 3803: Other </t>
  </si>
  <si>
    <t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Gum, wood or sulfate turpentine oils </t>
  </si>
  <si>
    <t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t>
  </si>
  <si>
    <t xml:space="preserve">Products of the chemical or allied industries. Miscellaneous chemical products. Rosin and resin acids, and derivatives thereof; rosin spirit and rosin oils; run gums: Rosin and resin acids </t>
  </si>
  <si>
    <t xml:space="preserve">Products of the chemical or allied industries. Miscellaneous chemical products. Rosin and resin acids, and derivatives thereof; rosin spirit and rosin oils; run gums: Salts of rosin, of resin acids or of derivatives of rosin or resin acids, other than salts of rosin adducts </t>
  </si>
  <si>
    <t xml:space="preserve">Products of the chemical or allied industries. Miscellaneous chemical products. Rosin and resin acids, and derivatives thereof; rosin spirit and rosin oils; run gums: Ester gums </t>
  </si>
  <si>
    <t xml:space="preserve">Products of the chemical or allied industries. Miscellaneous chemical products. Rosin and resin acids, and derivatives thereof; rosin spirit and rosin oils; run gums: Other </t>
  </si>
  <si>
    <t xml:space="preserve">Products of the chemical or allied industries. Miscellaneous chemical products. Wood tar; wood tar oils; wood creosote; wood naphtha; vegetable pitch; brewers' pitch and similar preparations based on rosin, resin acids or on vegetable pitch  </t>
  </si>
  <si>
    <t xml:space="preserve">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</si>
  <si>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</si>
  <si>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</si>
  <si>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</si>
  <si>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</si>
  <si>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</si>
  <si>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</si>
  <si>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</si>
  <si>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</si>
  <si>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</si>
  <si>
    <t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 </t>
  </si>
  <si>
    <t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t>
  </si>
  <si>
    <t>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t>
  </si>
  <si>
    <t>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t>
  </si>
  <si>
    <t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 soldering, brazing or welding powders and pastes consisting of metal and other materials </t>
  </si>
  <si>
    <t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t>
  </si>
  <si>
    <t>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</si>
  <si>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</si>
  <si>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</si>
  <si>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Other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</si>
  <si>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</si>
  <si>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</si>
  <si>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t>
  </si>
  <si>
    <t>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t>
  </si>
  <si>
    <t xml:space="preserve">Products of the chemical or allied industries. Miscellaneous chemical products. Preparations and charges for fire extinguishers; charged fire-extinguishing grenades: Other </t>
  </si>
  <si>
    <t xml:space="preserve">Products of the chemical or allied industries. Miscellaneous chemical products. Organic composite solvents and thinners, not elsewhere specified or included; prepared paint or varnish removers: Other </t>
  </si>
  <si>
    <t xml:space="preserve">Products of the chemical or allied industries. Miscellaneous chemical products. Reaction initiators, reaction accelerators and catalytic preparations, not elsewhere specified or included: Supported catalysts: </t>
  </si>
  <si>
    <t xml:space="preserve">Products of the chemical or allied industries. Miscellaneous chemical products. Reaction initiators, reaction accelerators and catalytic preparations, not elsewhere specified or included: Other: </t>
  </si>
  <si>
    <t xml:space="preserve">Products of the chemical or allied industries. Miscellaneous chemical products. Refractory cements, mortars, concretes and similar compositions, including dolomite ramming mix, other than products of heading 3801: Other </t>
  </si>
  <si>
    <t xml:space="preserve">Products of the chemical or allied industries. Miscellaneous chemical products. Mixed alkylbenzenes and mixed alkylnaphthalenes, other than those of heading 2707 or 2902: Mixed alkylnaphthalenes </t>
  </si>
  <si>
    <t xml:space="preserve">Products of the chemical or allied industries. Miscellaneous chemical products. Chemical elements doped for use in electronics, in the form of discs, wafers or similar forms; chemical compounds doped for use in electronics Other </t>
  </si>
  <si>
    <t xml:space="preserve">Products of the chemical or allied industries. Miscellaneous chemical products. Hydraulic brake fluids and other prepared liquids for hydraulic transmission, not containing or containing less than 70 percent by weight of petroleum oils or oils obtained from bituminous minerals Other </t>
  </si>
  <si>
    <t xml:space="preserve">Products of the chemical or allied industries. Miscellaneous chemical products. Antifreezing preparations and prepared deicing fluids  </t>
  </si>
  <si>
    <t xml:space="preserve">Products of the chemical or allied industries. Miscellaneous chemical products. Prepared culture media for development or maintenance of micro-organisms (including viruses and the like) or of plant, human or animal cells  </t>
  </si>
  <si>
    <t xml:space="preserve">Products of the chemical or allied industries. 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t>
  </si>
  <si>
    <t xml:space="preserve">Products of the chemical or allied industries. Miscellaneous chemical products. Diagnostic or laboratory reagents on a backing, prepared diagnostic or laboratory reagents whether or not on a backing, whether or not put up in the form of kits, other than those of heading 3006; certified reference materials: Certified reference materials </t>
  </si>
  <si>
    <t xml:space="preserve">Products of the chemical or allied industries. Miscellaneous chemical products. Industrial monocarboxylic fatty acids; acid oils from refining; industrial fatty alcohols: Industrial monocarboxylic fatty acids; acid oils from refining: </t>
  </si>
  <si>
    <t>Products of the chemical or allied industries. Miscellaneous chemical products. Industrial monocarboxylic fatty acids; acid oils from refining; industrial fatty alcohols: Industrial monocarboxylic fatty acids; acid oils from refining: Other:</t>
  </si>
  <si>
    <t xml:space="preserve">Products of the chemical or allied industries. Miscellaneous chemical products. Industrial monocarboxylic fatty acids; acid oils from refining; industrial fatty alcohols: Industrial fatty alcohols: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</si>
  <si>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binders for foundry molds or cores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</si>
  <si>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Nonagglomerated metal carbides mixed together or with metallic binders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</si>
  <si>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</si>
  <si>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Nonrefractory mortars and concretes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</si>
  <si>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Sorbitol other than that of subheading 2905.44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</si>
  <si>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t>
  </si>
  <si>
    <t>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</si>
  <si>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t>
  </si>
  <si>
    <t>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t>
  </si>
  <si>
    <t xml:space="preserve">Products of the chemical or allied industries. Miscellaneous chemical products. Residual products of the chemical or allied industries, not elsewhere specified or included; municipal waste; sewage sludge; other wastes specified in note 6 to this chapter: Municipal waste </t>
  </si>
  <si>
    <t xml:space="preserve">Products of the chemical or allied industries. Miscellaneous chemical products. Residual products of the chemical or allied industries, not elsewhere specified or included; municipal waste; sewage sludge; other wastes specified in note 6 to this chapter: Sewage sludge </t>
  </si>
  <si>
    <t xml:space="preserve">Products of the chemical or allied industries. Miscellaneous chemical products. Residual products of the chemical or allied industries, not elsewhere specified or included; municipal waste; sewage sludge; other wastes specified in note 6 to this chapter: Clinical waste </t>
  </si>
  <si>
    <t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t>
  </si>
  <si>
    <t xml:space="preserve">Products of the chemical or allied industries. Miscellaneous chemical products. Residual products of the chemical or allied industries, not elsewhere specified or included; municipal waste; sewage sludge; other wastes specified in note 6 to this chapter: Wastes of metal-pickling liquors, hydraulic fluids, brake fluids and anti-freeze fluids </t>
  </si>
  <si>
    <t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t>
  </si>
  <si>
    <t xml:space="preserve">Products of the chemical or allied industries. Miscellaneous chemical products. Residual products of the chemical or allied industries, not elsewhere specified or included; municipal waste; sewage sludge; other wastes specified in note 6 to this chapter: Other </t>
  </si>
  <si>
    <t xml:space="preserve">Products of the chemical or allied industries. Miscellaneous chemical products. Biodiesel and mixtures thereof, not containing or containing less than 70 percent by weight of petroleum oils or oils obtained from bituminous materials: Other </t>
  </si>
  <si>
    <t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t>
  </si>
  <si>
    <t xml:space="preserve">Products of the chemical or allied industries. Miscellaneous chemical products. Mixtures containing halogenated derivatives of methane, ethane or propane, not elsewhere specified or included: Containing bromochlorodifluoromethane (halon-1211), bromotrifluoromethane (halon-1301) or dibromotetrafluoroethanes (halon-2402) </t>
  </si>
  <si>
    <t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t>
  </si>
  <si>
    <t xml:space="preserve">Products of the chemical or allied industries. Miscellaneous chemical products. Mixtures containing halogenated derivatives of methane, ethane or propane, not elsewhere specified or included: Containing methyl bromide (bromomethane) or bromochloromethane </t>
  </si>
  <si>
    <t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t>
  </si>
  <si>
    <t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t>
  </si>
  <si>
    <t xml:space="preserve">Products of the chemical or allied industries. Miscellaneous chemical products. Mixtures containing halogenated derivatives of methane, ethane or propane, not elsewhere specified or included: Other: </t>
  </si>
  <si>
    <t xml:space="preserve">Plastics and articles thereof; rubber and articles thereof. Plastics and articles thereof. Polymers of ethylene, in primary forms: Polyethylene having a specific gravity of less than 0.94: </t>
  </si>
  <si>
    <t xml:space="preserve">Plastics and articles thereof; rubber and articles thereof. Plastics and articles thereof. Polymers of ethylene, in primary forms: Polyethylene having a specific gravity of 0.94 or more: </t>
  </si>
  <si>
    <t xml:space="preserve">Plastics and articles thereof; rubber and articles thereof. Plastics and articles thereof. Polymers of ethylene, in primary forms: Ethylene-vinyl acetate copolymers: </t>
  </si>
  <si>
    <t xml:space="preserve">Plastics and articles thereof; rubber and articles thereof. Plastics and articles thereof. Polymers of ethylene, in primary forms: Ethylene-alpha-olefin copolymers, having a specific gravity of less than 0.94 </t>
  </si>
  <si>
    <t xml:space="preserve">Plastics and articles thereof; rubber and articles thereof. Plastics and articles thereof. Polymers of ethylene, in primary forms: Other: </t>
  </si>
  <si>
    <t xml:space="preserve">Plastics and articles thereof; rubber and articles thereof. Plastics and articles thereof. Polymers of propylene or of other olefins, in primary forms: Polypropylene </t>
  </si>
  <si>
    <t xml:space="preserve">Plastics and articles thereof; rubber and articles thereof. Plastics and articles thereof. Polymers of propylene or of other olefins, in primary forms: Polyisobutylene: </t>
  </si>
  <si>
    <t xml:space="preserve">Plastics and articles thereof; rubber and articles thereof. Plastics and articles thereof. Polymers of propylene or of other olefins, in primary forms: Propylene copolymers </t>
  </si>
  <si>
    <t xml:space="preserve">Plastics and articles thereof; rubber and articles thereof. Plastics and articles thereof. Polymers of propylene or of other olefins, in primary forms: Other </t>
  </si>
  <si>
    <t xml:space="preserve">Plastics and articles thereof; rubber and articles thereof. Plastics and articles thereof. Polymers of styrene, in primary forms: Polystyrene: </t>
  </si>
  <si>
    <t xml:space="preserve">Plastics and articles thereof; rubber and articles thereof. Plastics and articles thereof. Polymers of styrene, in primary forms: Styrene-acrylonitrile (san) copolymers </t>
  </si>
  <si>
    <t xml:space="preserve">Plastics and articles thereof; rubber and articles thereof. Plastics and articles thereof. Polymers of styrene, in primary forms: Acrylonitrile-butadiene-styrene (abs) copolymers </t>
  </si>
  <si>
    <t xml:space="preserve">Plastics and articles thereof; rubber and articles thereof. Plastics and articles thereof. Polymers of styrene, in primary forms: Other: </t>
  </si>
  <si>
    <t xml:space="preserve">Plastics and articles thereof; rubber and articles thereof. Plastics and articles thereof. Polymers of vinyl chloride or of other halogenated olefins, in primary forms: Poly(vinyl chloride), not mixed with any other substances </t>
  </si>
  <si>
    <t xml:space="preserve">Plastics and articles thereof; rubber and articles thereof. Plastics and articles thereof. Polymers of vinyl chloride or of other halogenated olefins, in primary forms: Other poly(vinyl chloride): </t>
  </si>
  <si>
    <t xml:space="preserve">Plastics and articles thereof; rubber and articles thereof. Plastics and articles thereof. Polymers of vinyl chloride or of other halogenated olefins, in primary forms: Vinyl chloride-vinyl acetate copolymers: </t>
  </si>
  <si>
    <t xml:space="preserve">Plastics and articles thereof; rubber and articles thereof. Plastics and articles thereof. Polymers of vinyl chloride or of other halogenated olefins, in primary forms: Other vinyl chloride copolymers </t>
  </si>
  <si>
    <t xml:space="preserve">Plastics and articles thereof; rubber and articles thereof. Plastics and articles thereof. Polymers of vinyl chloride or of other halogenated olefins, in primary forms: Vinylidene chloride polymers </t>
  </si>
  <si>
    <t xml:space="preserve">Plastics and articles thereof; rubber and articles thereof. Plastics and articles thereof. Polymers of vinyl chloride or of other halogenated olefins, in primary forms: Fluoropolymers: </t>
  </si>
  <si>
    <t>Plastics and articles thereof; rubber and articles thereof. Plastics and articles thereof. Polymers of vinyl chloride or of other halogenated olefins, in primary forms: Fluoropolymers: Other:</t>
  </si>
  <si>
    <t xml:space="preserve">Plastics and articles thereof; rubber and articles thereof. Plastics and articles thereof. Polymers of vinyl chloride or of other halogenated olefins, in primary forms: Other: </t>
  </si>
  <si>
    <t xml:space="preserve">Plastics and articles thereof; rubber and articles thereof. Plastics and articles thereof. Polymers of vinyl acetate or of other vinyl esters, in primary forms; other vinyl polymers in primary forms: Poly(vinyl acetate): </t>
  </si>
  <si>
    <t xml:space="preserve">Plastics and articles thereof; rubber and articles thereof. Plastics and articles thereof. Polymers of vinyl acetate or of other vinyl esters, in primary forms; other vinyl polymers in primary forms: Vinyl acetate copolymers: </t>
  </si>
  <si>
    <t xml:space="preserve">Plastics and articles thereof; rubber and articles thereof. Plastics and articles thereof. Polymers of vinyl acetate or of other vinyl esters, in primary forms; other vinyl polymers in primary forms: Poly(vinyl alcohol), whether or not containing unhydrolyzed acetate groups </t>
  </si>
  <si>
    <t>Plastics and articles thereof; rubber and articles thereof. Plastics and articles thereof. Polymers of vinyl acetate or of other vinyl esters, in primary forms; other vinyl polymers in primary forms: Other: Copolymers:</t>
  </si>
  <si>
    <t>Plastics and articles thereof; rubber and articles thereof. Plastics and articles thereof. Polymers of vinyl acetate or of other vinyl esters, in primary forms; other vinyl polymers in primary forms: Other: Other:</t>
  </si>
  <si>
    <t xml:space="preserve">Plastics and articles thereof; rubber and articles thereof. Plastics and articles thereof. Acrylic polymers in primary forms: Poly(methyl methacrylate) </t>
  </si>
  <si>
    <t xml:space="preserve">Plastics and articles thereof; rubber and articles thereof. Plastics and articles thereof. Acrylic polymers in primary forms: Other: </t>
  </si>
  <si>
    <t xml:space="preserve">Plastics and articles thereof; rubber and articles thereof. Plastics and articles thereof. Polyacetals, other polyethers and epoxide resins, in primary forms; polycarbonates, alkyd resins, polyallyl esters and other polyesters, in primary forms: Polyacetals </t>
  </si>
  <si>
    <t xml:space="preserve">Plastics and articles thereof; rubber and articles thereof. Plastics and articles thereof. Polyacetals, other polyethers and epoxide resins, in primary forms; polycarbonates, alkyd resins, polyallyl esters and other polyesters, in primary forms: Other polyethers: </t>
  </si>
  <si>
    <t xml:space="preserve">Plastics and articles thereof; rubber and articles thereof. Plastics and articles thereof. Polyacetals, other polyethers and epoxide resins, in primary forms; polycarbonates, alkyd resins, polyallyl esters and other polyesters, in primary forms: Epoxide resins </t>
  </si>
  <si>
    <t xml:space="preserve">Plastics and articles thereof; rubber and articles thereof. Plastics and articles thereof. Polyacetals, other polyethers and epoxide resins, in primary forms; polycarbonates, alkyd resins, polyallyl esters and other polyesters, in primary forms: Polycarbonates </t>
  </si>
  <si>
    <t xml:space="preserve">Plastics and articles thereof; rubber and articles thereof. Plastics and articles thereof. Polyacetals, other polyethers and epoxide resins, in primary forms; polycarbonates, alkyd resins, polyallyl esters and other polyesters, in primary forms: Alkyd resins </t>
  </si>
  <si>
    <t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t>
  </si>
  <si>
    <t xml:space="preserve">Plastics and articles thereof; rubber and articles thereof. Plastics and articles thereof. Polyacetals, other polyethers and epoxide resins, in primary forms; polycarbonates, alkyd resins, polyallyl esters and other polyesters, in primary forms: Poly(lactic acid) </t>
  </si>
  <si>
    <t>Plastics and articles thereof; rubber and articles thereof. Plastics and articles thereof. Polyacetals, other polyethers and epoxide resins, in primary forms; polycarbonates, alkyd resins, polyallyl esters and other polyesters, in primary forms: Other polyesters: Unsaturated:</t>
  </si>
  <si>
    <t>Plastics and articles thereof; rubber and articles thereof. Plastics and articles thereof. Polyacetals, other polyethers and epoxide resins, in primary forms; polycarbonates, alkyd resins, polyallyl esters and other polyesters, in primary forms: Other polyesters: Other:</t>
  </si>
  <si>
    <t xml:space="preserve">Plastics and articles thereof; rubber and articles thereof. Plastics and articles thereof. Polyamides in primary forms: Polyamide-6, -11, -12, -6,6, -6,9, -6,10 or -6,12 </t>
  </si>
  <si>
    <t xml:space="preserve">Plastics and articles thereof; rubber and articles thereof. Plastics and articles thereof. Polyamides in primary forms: Other: </t>
  </si>
  <si>
    <t xml:space="preserve">Plastics and articles thereof; rubber and articles thereof. Plastics and articles thereof. Amino-resins, phenolic resins and polyurethanes, in primary forms: Urea resins; thiourea resins </t>
  </si>
  <si>
    <t xml:space="preserve">Plastics and articles thereof; rubber and articles thereof. Plastics and articles thereof. Amino-resins, phenolic resins and polyurethanes, in primary forms: Melamine resins </t>
  </si>
  <si>
    <t xml:space="preserve">Plastics and articles thereof; rubber and articles thereof. Plastics and articles thereof. Amino-resins, phenolic resins and polyurethanes, in primary forms: Other amino-resins: </t>
  </si>
  <si>
    <t xml:space="preserve">Plastics and articles thereof; rubber and articles thereof. Plastics and articles thereof. Amino-resins, phenolic resins and polyurethanes, in primary forms: Phenolic resins </t>
  </si>
  <si>
    <t xml:space="preserve">Plastics and articles thereof; rubber and articles thereof. Plastics and articles thereof. Amino-resins, phenolic resins and polyurethanes, in primary forms: Polyurethanes: </t>
  </si>
  <si>
    <t xml:space="preserve">Plastics and articles thereof; rubber and articles thereof. Plastics and articles thereof. Silicones in primary forms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</si>
  <si>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Petroleum resins, coumarone, indene or coumarone-indene resins; polyterpenes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</si>
  <si>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Poly(1,3-phenylene methylphosphonate)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</si>
  <si>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t>
  </si>
  <si>
    <t xml:space="preserve">Plastics and articles thereof; rubber and articles thereof. Plastics and articles thereof. Cellulose and its chemical derivatives, not elsewhere specified or included, in primary forms: Cellulose acetates: </t>
  </si>
  <si>
    <t xml:space="preserve">Plastics and articles thereof; rubber and articles thereof. Plastics and articles thereof. Cellulose and its chemical derivatives, not elsewhere specified or included, in primary forms: Cellulose nitrates (including collodions) </t>
  </si>
  <si>
    <t xml:space="preserve">Plastics and articles thereof; rubber and articles thereof. Plastics and articles thereof. Cellulose and its chemical derivatives, not elsewhere specified or included, in primary forms: Cellulose ethers: </t>
  </si>
  <si>
    <t xml:space="preserve">Plastics and articles thereof; rubber and articles thereof. Plastics and articles thereof. Cellulose and its chemical derivatives, not elsewhere specified or included, in primary forms: Other </t>
  </si>
  <si>
    <t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Alginic acid, its salts and esters </t>
  </si>
  <si>
    <t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t>
  </si>
  <si>
    <t xml:space="preserve">Plastics and articles thereof; rubber and articles thereof. Plastics and articles thereof. Ion-exchangers based on polymers of headings 3901 to 3913, in primary forms: Other </t>
  </si>
  <si>
    <t xml:space="preserve">Plastics and articles thereof; rubber and articles thereof. Plastics and articles thereof. Waste, parings and scrap, of plastics: Of polymers of ethylene </t>
  </si>
  <si>
    <t xml:space="preserve">Plastics and articles thereof; rubber and articles thereof. Plastics and articles thereof. Waste, parings and scrap, of plastics: Of polymers of styrene </t>
  </si>
  <si>
    <t xml:space="preserve">Plastics and articles thereof; rubber and articles thereof. Plastics and articles thereof. Waste, parings and scrap, of plastics: Of polymers of vinyl chloride </t>
  </si>
  <si>
    <t xml:space="preserve">Plastics and articles thereof; rubber and articles thereof. Plastics and articles thereof. Waste, parings and scrap, of plastics: Of other plastics </t>
  </si>
  <si>
    <t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ethylene </t>
  </si>
  <si>
    <t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vinyl chloride </t>
  </si>
  <si>
    <t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t>
  </si>
  <si>
    <t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t>
  </si>
  <si>
    <t xml:space="preserve">Plastics and articles thereof; rubber and articles thereof. Plastics and articles thereof. Tubes, pipes and hoses and fittings therefor (for example, joints, elbows, flanges), of plastics: Tubes, pipes and hoses, rigid: </t>
  </si>
  <si>
    <t xml:space="preserve">Plastics and articles thereof; rubber and articles thereof. Plastics and articles thereof. Tubes, pipes and hoses and fittings therefor (for example, joints, elbows, flanges), of plastics: Other tubes, pipes and hoses: </t>
  </si>
  <si>
    <t xml:space="preserve">Plastics and articles thereof; rubber and articles thereof. Plastics and articles thereof. Tubes, pipes and hoses and fittings therefor (for example, joints, elbows, flanges), of plastics: Fittings </t>
  </si>
  <si>
    <t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t>
  </si>
  <si>
    <t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t>
  </si>
  <si>
    <t xml:space="preserve">Plastics and articles thereof; rubber and articles thereof. Plastics and articles thereof. Self-adhesive plates, sheets, film, foil, tape, strip and other flat shapes, of plastics, whether or not in rolls: In rolls of a width not exceeding 20 cm: </t>
  </si>
  <si>
    <t xml:space="preserve">Plastics and articles thereof; rubber and articles thereof. Plastics and articles thereof. Self-adhesive plates, sheets, film, foil, tape, strip and other flat shapes, of plastics, whether or not in rolls: Other: </t>
  </si>
  <si>
    <t xml:space="preserve">Plastics and articles thereof; rubber and articles thereof. Plastics and articles thereof. Other plates, sheets, film, foil and strip, of plastics, noncellular and not reinforced, laminated, supported or similarly combined with other materials: Of polymers of ethylene </t>
  </si>
  <si>
    <t xml:space="preserve">Plastics and articles thereof; rubber and articles thereof. Plastics and articles thereof. Other plates, sheets, film, foil and strip, of plastics, noncellular and not reinforced, laminated, supported or similarly combined with other materials: Of polymers of propylene </t>
  </si>
  <si>
    <t xml:space="preserve">Plastics and articles thereof; rubber and articles thereof. Plastics and articles thereof. Other plates, sheets, film, foil and strip, of plastics, noncellular and not reinforced, laminated, supported or similarly combined with other materials: Of polymers of styrene </t>
  </si>
  <si>
    <t>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t>
  </si>
  <si>
    <t xml:space="preserve">Plastics and articles thereof; rubber and articles thereof. Plastics and articles thereof. Other plates, sheets, film, foil and strip, of plastics, noncellular and not reinforced, laminated, supported or similarly combined with other materials: Of polymers of vinyl chloride: </t>
  </si>
  <si>
    <t>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t>
  </si>
  <si>
    <t>Plastics and articles thereof; rubber and articles thereof. Plastics and articles thereof. Other plates, sheets, film, foil and strip, of plastics, noncellular and not reinforced, laminated, supported or similarly combined with other materials: Of acrylic polymers: Other:</t>
  </si>
  <si>
    <t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t>
  </si>
  <si>
    <t>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t>
  </si>
  <si>
    <t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t>
  </si>
  <si>
    <t>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t>
  </si>
  <si>
    <t xml:space="preserve">Plastics and articles thereof; rubber and articles thereof. Plastics and articles thereof. Other plates, sheets, film, foil and strip, of plastics, noncellular and not reinforced, laminated, supported or similarly combined with other materials: Of other plastics: </t>
  </si>
  <si>
    <t>Plastics and articles thereof; rubber and articles thereof. Plastics and articles thereof. Other plates, sheets, film, foil and strip, of plastics, noncellular and not reinforced, laminated, supported or similarly combined with other materials: Of other plastics: Of other plastics:</t>
  </si>
  <si>
    <t xml:space="preserve">Plastics and articles thereof; rubber and articles thereof. Plastics and articles thereof. Other plates, sheets, film, foil and strip, of plastics: Cellular: </t>
  </si>
  <si>
    <t>Plastics and articles thereof; rubber and articles thereof. Plastics and articles thereof. Other plates, sheets, film, foil and strip, of plastics: Cellular: Of polymers of vinyl chloride:</t>
  </si>
  <si>
    <t>Plastics and articles thereof; rubber and articles thereof. Plastics and articles thereof. Other plates, sheets, film, foil and strip, of plastics: Cellular: Of polyurethanes:</t>
  </si>
  <si>
    <t xml:space="preserve">Plastics and articles thereof; rubber and articles thereof. Plastics and articles thereof. Other plates, sheets, film, foil and strip, of plastics: Other: </t>
  </si>
  <si>
    <t xml:space="preserve">Plastics and articles thereof; rubber and articles thereof. Plastics and articles thereof. Baths, shower baths, sinks, washbasins, bidets, lavatory pans, seats and covers, flushing cisterns and similar sanitary ware, of plastics: Baths, shower baths, sinks and washbasins </t>
  </si>
  <si>
    <t xml:space="preserve">Plastics and articles thereof; rubber and articles thereof. Plastics and articles thereof. Baths, shower baths, sinks, washbasins, bidets, lavatory pans, seats and covers, flushing cisterns and similar sanitary ware, of plastics: Lavatory seats and covers </t>
  </si>
  <si>
    <t xml:space="preserve">Plastics and articles thereof; rubber and articles thereof. Plastics and articles thereof. Baths, shower baths, sinks, washbasins, bidets, lavatory pans, seats and covers, flushing cisterns and similar sanitary ware, of plastics: Other </t>
  </si>
  <si>
    <t xml:space="preserve">Plastics and articles thereof; rubber and articles thereof. Plastics and articles thereof. Articles for the conveyance or packing of goods, of plastics; stoppers, lids, caps and other closures, of plastics: Boxes, cases, crates and similar articles: </t>
  </si>
  <si>
    <t xml:space="preserve">Plastics and articles thereof; rubber and articles thereof. Plastics and articles thereof. Articles for the conveyance or packing of goods, of plastics; stoppers, lids, caps and other closures, of plastics: Sacks and bags (including cones): </t>
  </si>
  <si>
    <t xml:space="preserve">Plastics and articles thereof; rubber and articles thereof. Plastics and articles thereof. Articles for the conveyance or packing of goods, of plastics; stoppers, lids, caps and other closures, of plastics: Carboys, bottles, flasks and similar articles </t>
  </si>
  <si>
    <t xml:space="preserve">Plastics and articles thereof; rubber and articles thereof. Plastics and articles thereof. Articles for the conveyance or packing of goods, of plastics; stoppers, lids, caps and other closures, of plastics: Spools, cops, bobbins and similar supports </t>
  </si>
  <si>
    <t xml:space="preserve">Plastics and articles thereof; rubber and articles thereof. Plastics and articles thereof. Articles for the conveyance or packing of goods, of plastics; stoppers, lids, caps and other closures, of plastics: Stoppers, lids, caps and other closures </t>
  </si>
  <si>
    <t xml:space="preserve">Plastics and articles thereof; rubber and articles thereof. Plastics and articles thereof. Articles for the conveyance or packing of goods, of plastics; stoppers, lids, caps and other closures, of plastics: Other </t>
  </si>
  <si>
    <t xml:space="preserve">Plastics and articles thereof; rubber and articles thereof. Plastics and articles thereof. Tableware, kitchenware, other household articles and hygienic or toilet articles, of plastics: Tableware and kitchenware: </t>
  </si>
  <si>
    <t xml:space="preserve">Plastics and articles thereof; rubber and articles thereof. Plastics and articles thereof. Tableware, kitchenware, other household articles and hygienic or toilet articles, of plastics: Other: </t>
  </si>
  <si>
    <t xml:space="preserve">Plastics and articles thereof; rubber and articles thereof. Plastics and articles thereof. Builders' ware of plastics, not elsewhere specified or included: Reservoirs, tanks, vats and similar containers, of a capacity exceeding 300 liters </t>
  </si>
  <si>
    <t xml:space="preserve">Plastics and articles thereof; rubber and articles thereof. Plastics and articles thereof. Builders' ware of plastics, not elsewhere specified or included: Doors, windows and their frames and thresholds for doors </t>
  </si>
  <si>
    <t xml:space="preserve">Plastics and articles thereof; rubber and articles thereof. Plastics and articles thereof. Builders' ware of plastics, not elsewhere specified or included: Shutters, blinds (including venetian blinds) and similar articles and parts thereof: </t>
  </si>
  <si>
    <t xml:space="preserve">Plastics and articles thereof; rubber and articles thereof. Plastics and articles thereof. Builders' ware of plastics, not elsewhere specified or included: Other </t>
  </si>
  <si>
    <t xml:space="preserve">Plastics and articles thereof; rubber and articles thereof. Plastics and articles thereof. Other articles of plastics and articles of other materials of headings 3901 to 3914: Office or school supplies </t>
  </si>
  <si>
    <t xml:space="preserve">Plastics and articles thereof; rubber and articles thereof. Plastics and articles thereof. Other articles of plastics and articles of other materials of headings 3901 to 3914: Articles of apparel and clothing accessories (including gloves, mittens and mitts): </t>
  </si>
  <si>
    <t xml:space="preserve">Plastics and articles thereof; rubber and articles thereof. Plastics and articles thereof. Other articles of plastics and articles of other materials of headings 3901 to 3914: Fittings for furniture, coachwork or the like: </t>
  </si>
  <si>
    <t xml:space="preserve">Plastics and articles thereof; rubber and articles thereof. Plastics and articles thereof. Other articles of plastics and articles of other materials of headings 3901 to 3914: Statuettes and other ornamental articles </t>
  </si>
  <si>
    <t xml:space="preserve">Plastics and articles thereof; rubber and articles thereof. Plastics and articles thereof. Other articles of plastics and articles of other materials of headings 3901 to 3914: Other: </t>
  </si>
  <si>
    <t xml:space="preserve">Plastics and articles thereof; rubber and articles thereof. Rubber and articles thereof. Natural rubber, balata, gutta-percha, guayule, chicle and similar natural gums, in primary forms or in plates, sheets or strip: Natural rubber latex, whether or not pre-vulcanized </t>
  </si>
  <si>
    <t xml:space="preserve">Plastics and articles thereof; rubber and articles thereof. Rubber and articles thereof. Natural rubber, balata, gutta-percha, guayule, chicle and similar natural gums, in primary forms or in plates, sheets or strip: Natural rubber in other forms: </t>
  </si>
  <si>
    <t xml:space="preserve">Plastics and articles thereof; rubber and articles thereof. Rubber and articles thereof. Natural rubber, balata, gutta-percha, guayule, chicle and similar natural gums, in primary forms or in plates, sheets or strip: Balata, gutta-percha, guayule, chicle and similar natural gums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</si>
  <si>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</si>
  <si>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Butadiene rubber (br)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</si>
  <si>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</si>
  <si>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</si>
  <si>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</si>
  <si>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Isoprene rubber (ir)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</si>
  <si>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Ethylene-propylene-nonconjugated diene rubber (epdm)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</si>
  <si>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Mixtures of any product of heading 4001 with any product of this heading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</si>
  <si>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t>
  </si>
  <si>
    <t xml:space="preserve">Plastics and articles thereof; rubber and articles thereof. Rubber and articles thereof. Reclaimed rubber in primary forms or in plates, sheets or strip  </t>
  </si>
  <si>
    <t xml:space="preserve">Plastics and articles thereof; rubber and articles thereof. Rubber and articles thereof. Waste, parings and scrap of rubber (other than hard rubber) and powders and granules obtained therefrom  </t>
  </si>
  <si>
    <t xml:space="preserve">Plastics and articles thereof; rubber and articles thereof. Rubber and articles thereof. Compounded rubber, unvulcanized, in primary forms or in plates, sheets or strip: Compounded with carbon black or silica </t>
  </si>
  <si>
    <t xml:space="preserve">Plastics and articles thereof; rubber and articles thereof. Rubber and articles thereof. Compounded rubber, unvulcanized, in primary forms or in plates, sheets or strip: Solutions; dispersions other than those of subheading 4005.10 </t>
  </si>
  <si>
    <t xml:space="preserve">Plastics and articles thereof; rubber and articles thereof. Rubber and articles thereof. Compounded rubber, unvulcanized, in primary forms or in plates, sheets or strip: Other: </t>
  </si>
  <si>
    <t xml:space="preserve">Plastics and articles thereof; rubber and articles thereof. Rubber and articles thereof. Other forms (for example, rods, tubes and profile shapes) and articles (for example, discs and rings), of unvulcanized rubber: "camel-back" strips for retreading rubber tires </t>
  </si>
  <si>
    <t xml:space="preserve">Plastics and articles thereof; rubber and articles thereof. Rubber and articles thereof. Other forms (for example, rods, tubes and profile shapes) and articles (for example, discs and rings), of unvulcanized rubber: Other: </t>
  </si>
  <si>
    <t xml:space="preserve">Plastics and articles thereof; rubber and articles thereof. Rubber and articles thereof. Vulcanized rubber thread and cord  </t>
  </si>
  <si>
    <t>Plastics and articles thereof; rubber and articles thereof. Rubber and articles thereof. Plates, sheets, strip, rods and profile shapes, of vulcanized rubber other than hard rubber: Of cellular rubber: Plates, sheets and strip:</t>
  </si>
  <si>
    <t>Plastics and articles thereof; rubber and articles thereof. Rubber and articles thereof. Plates, sheets, strip, rods and profile shapes, of vulcanized rubber other than hard rubber: Of cellular rubber: Other:</t>
  </si>
  <si>
    <t xml:space="preserve">Plastics and articles thereof; rubber and articles thereof. Rubber and articles thereof. Plates, sheets, strip, rods and profile shapes, of vulcanized rubber other than hard rubber: Of noncellular rubber: </t>
  </si>
  <si>
    <t>Plastics and articles thereof; rubber and articles thereof. Rubber and articles thereof. Plates, sheets, strip, rods and profile shapes, of vulcanized rubber other than hard rubber: Of noncellular rubber: Other:</t>
  </si>
  <si>
    <t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t>
  </si>
  <si>
    <t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t>
  </si>
  <si>
    <t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t>
  </si>
  <si>
    <t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t>
  </si>
  <si>
    <t xml:space="preserve">Plastics and articles thereof; rubber and articles thereof. Rubber and articles thereof. Conveyor or transmission belts or belting, of vulcanized rubber: Conveyor belts and belting: </t>
  </si>
  <si>
    <t>Plastics and articles thereof; rubber and articles thereof. Rubber and articles thereof. Conveyor or transmission belts or belting, of vulcanized rubber: Conveyor belts and belting: Reinforced only with textile materials:</t>
  </si>
  <si>
    <t>Plastics and articles thereof; rubber and articles thereof. Rubber and articles thereof. Conveyor or transmission belts or belting, of vulcanized rubber: Conveyor belts and belting: Other:</t>
  </si>
  <si>
    <t>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t>
  </si>
  <si>
    <t>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t>
  </si>
  <si>
    <t>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t>
  </si>
  <si>
    <t>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t>
  </si>
  <si>
    <t>Plastics and articles thereof; rubber and articles thereof. Rubber and articles thereof. Conveyor or transmission belts or belting, of vulcanized rubber: Transmission belts or belting: Endless synchronous belts of an outside circumference exceeding 60 cm but not exceeding 150 cm:</t>
  </si>
  <si>
    <t>Plastics and articles thereof; rubber and articles thereof. Rubber and articles thereof. Conveyor or transmission belts or belting, of vulcanized rubber: Transmission belts or belting: Endless synchronous belts of an outside circumference exceeding 150 cm but not exceeding 198 cm:</t>
  </si>
  <si>
    <t>Plastics and articles thereof; rubber and articles thereof. Rubber and articles thereof. Conveyor or transmission belts or belting, of vulcanized rubber: Transmission belts or belting: Other:</t>
  </si>
  <si>
    <t xml:space="preserve">Plastics and articles thereof; rubber and articles thereof. Rubber and articles thereof. New pneumatic tires, of rubber: Of a kind used on motor cars (including station wagons and racing cars): </t>
  </si>
  <si>
    <t xml:space="preserve">Plastics and articles thereof; rubber and articles thereof. Rubber and articles thereof. New pneumatic tires, of rubber: Of a kind used on buses or trucks: </t>
  </si>
  <si>
    <t xml:space="preserve">Plastics and articles thereof; rubber and articles thereof. Rubber and articles thereof. New pneumatic tires, of rubber: Of a kind used on aircraft </t>
  </si>
  <si>
    <t xml:space="preserve">Plastics and articles thereof; rubber and articles thereof. Rubber and articles thereof. New pneumatic tires, of rubber: Of a kind used on motorcycles </t>
  </si>
  <si>
    <t xml:space="preserve">Plastics and articles thereof; rubber and articles thereof. Rubber and articles thereof. New pneumatic tires, of rubber: Of a kind used on bicycles </t>
  </si>
  <si>
    <t xml:space="preserve">Plastics and articles thereof; rubber and articles thereof. Rubber and articles thereof. New pneumatic tires, of rubber: Of a kind used on agricultural or forestry vehicles and machines </t>
  </si>
  <si>
    <t xml:space="preserve">Plastics and articles thereof; rubber and articles thereof. Rubber and articles thereof. New pneumatic tires, of rubber: Of a kind used on construction, mining or industrial handling vehicles and machines: </t>
  </si>
  <si>
    <t xml:space="preserve">Plastics and articles thereof; rubber and articles thereof. Rubber and articles thereof. New pneumatic tires, of rubber: Other: </t>
  </si>
  <si>
    <t>Plastics and articles thereof; rubber and articles thereof. Rubber and articles thereof. Retreaded or used pneumatic tires of rubber; solid or cushion tires, tire treads and tire flaps, of rubber: Retreaded tires: Of a kind used on motor cars (including station wagons and racing cars):</t>
  </si>
  <si>
    <t>Plastics and articles thereof; rubber and articles thereof. Rubber and articles thereof. Retreaded or used pneumatic tires of rubber; solid or cushion tires, tire treads and tire flaps, of rubber: Retreaded tires: Of a kind used on buses or trucks:</t>
  </si>
  <si>
    <t xml:space="preserve">Plastics and articles thereof; rubber and articles thereof. Rubber and articles thereof. Retreaded or used pneumatic tires of rubber; solid or cushion tires, tire treads and tire flaps, of rubber: Retreaded tires: </t>
  </si>
  <si>
    <t>Plastics and articles thereof; rubber and articles thereof. Rubber and articles thereof. Retreaded or used pneumatic tires of rubber; solid or cushion tires, tire treads and tire flaps, of rubber: Retreaded tires: Other:</t>
  </si>
  <si>
    <t xml:space="preserve">Plastics and articles thereof; rubber and articles thereof. Rubber and articles thereof. Retreaded or used pneumatic tires of rubber; solid or cushion tires, tire treads and tire flaps, of rubber: Used pneumatic tires: </t>
  </si>
  <si>
    <t xml:space="preserve">Plastics and articles thereof; rubber and articles thereof. Rubber and articles thereof. Retreaded or used pneumatic tires of rubber; solid or cushion tires, tire treads and tire flaps, of rubber: Other: </t>
  </si>
  <si>
    <t xml:space="preserve">Plastics and articles thereof; rubber and articles thereof. Rubber and articles thereof. Inner tubes, of rubber: Of a kind used on motor cars (including station wagons and racing cars), buses or trucks </t>
  </si>
  <si>
    <t xml:space="preserve">Plastics and articles thereof; rubber and articles thereof. Rubber and articles thereof. Inner tubes, of rubber: Of a kind used on bicycles </t>
  </si>
  <si>
    <t xml:space="preserve">Plastics and articles thereof; rubber and articles thereof. Rubber and articles thereof. Inner tubes, of rubber: Other: </t>
  </si>
  <si>
    <t xml:space="preserve">Plastics and articles thereof; rubber and articles thereof. Rubber and articles thereof. Hygienic or pharmaceutical articles (including nursing nipples), of vulcanized rubber other than hard rubber, with or without fittings of hard rubber: Sheath contraceptives </t>
  </si>
  <si>
    <t xml:space="preserve">Plastics and articles thereof; rubber and articles thereof. Rubber and articles thereof. Hygienic or pharmaceutical articles (including nursing nipples), of vulcanized rubber other than hard rubber, with or without fittings of hard rubber: Other: </t>
  </si>
  <si>
    <t>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t>
  </si>
  <si>
    <t>Plastics and articles thereof; rubber and articles thereof. Rubber and articles thereof. Articles of apparel and clothing accessories (including gloves, mittens and mitts), for all purposes, of vulcanized rubber other than hard rubber: Gloves, mittens and mitts: Other:</t>
  </si>
  <si>
    <t xml:space="preserve">Plastics and articles thereof; rubber and articles thereof. Rubber and articles thereof. Articles of apparel and clothing accessories (including gloves, mittens and mitts), for all purposes, of vulcanized rubber other than hard rubber: Other </t>
  </si>
  <si>
    <t xml:space="preserve">Plastics and articles thereof; rubber and articles thereof. Rubber and articles thereof. Other articles of vulcanized rubber other than hard rubber: Of cellular rubber </t>
  </si>
  <si>
    <t xml:space="preserve">Plastics and articles thereof; rubber and articles thereof. Rubber and articles thereof. Other articles of vulcanized rubber other than hard rubber: Other: </t>
  </si>
  <si>
    <t>Plastics and articles thereof; rubber and articles thereof. Rubber and articles thereof. Other articles of vulcanized rubber other than hard rubber: Other: Gaskets, washers and other seals:</t>
  </si>
  <si>
    <t>Plastics and articles thereof; rubber and articles thereof. Rubber and articles thereof. Other articles of vulcanized rubber other than hard rubber: Other: Other:</t>
  </si>
  <si>
    <t xml:space="preserve">Plastics and articles thereof; rubber and articles thereof. Rubber and articles thereof. Hard rubber (for example, ebonite) in all forms, including waste and scrap; articles of hard rubber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</si>
  <si>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</si>
  <si>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</si>
  <si>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t>
  </si>
  <si>
    <t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t>
  </si>
  <si>
    <t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t>
  </si>
  <si>
    <t>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</si>
  <si>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</si>
  <si>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</si>
  <si>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</si>
  <si>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</si>
  <si>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</si>
  <si>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</si>
  <si>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t>
  </si>
  <si>
    <t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t>
  </si>
  <si>
    <t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dry state (crust) </t>
  </si>
  <si>
    <t>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</si>
  <si>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t>
  </si>
  <si>
    <t>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</si>
  <si>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</si>
  <si>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reptiles </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</si>
  <si>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</si>
  <si>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</si>
  <si>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</si>
  <si>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</si>
  <si>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</si>
  <si>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</si>
  <si>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</si>
  <si>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sheep or lamb, without wool on, whether or not split, other than leather of heading 4114: Fancy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</si>
  <si>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</si>
  <si>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swine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</si>
  <si>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</si>
  <si>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t>
  </si>
  <si>
    <t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Chamois (including combination chamois) leather </t>
  </si>
  <si>
    <t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t>
  </si>
  <si>
    <t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Composition leather with a basis of leather or leather fiber, in slabs, sheets or strip, whether or not in rolls </t>
  </si>
  <si>
    <t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Parings and other waste of leather or of composition leather, not suitable for the manufacture of leather articles; leather dust, powder and flour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</si>
  <si>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Saddlery and harness for any animal (including traces, leads, knee pads, muzzles, saddle cloths, saddle bags, dog coats and the like), of any material: Other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</si>
  <si>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</si>
  <si>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</si>
  <si>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</si>
  <si>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</si>
  <si>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</si>
  <si>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</si>
  <si>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</si>
  <si>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</si>
  <si>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</si>
  <si>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</si>
  <si>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</si>
  <si>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</si>
  <si>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</si>
  <si>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</si>
  <si>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Belts and bandoliers with or without buckles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</si>
  <si>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</si>
  <si>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</si>
  <si>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gut (other than silkworm gut), of goldbeater's skin, of bladders or of tendons: Other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</si>
  <si>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mink,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</si>
  <si>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lamb, the following: astrakhan, broadtail, caracul, persian and similar lamb, indian, chinese, mongolian or tibetan lamb,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</si>
  <si>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</si>
  <si>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Other furskins,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</si>
  <si>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Heads, tails, paws and other pieces or cuttings, suitable for furriers' use </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</si>
  <si>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t>
  </si>
  <si>
    <t>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</si>
  <si>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</si>
  <si>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and pieces or cuttings thereof, assembled </t>
  </si>
  <si>
    <t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Articles of apparel and clothing accessories </t>
  </si>
  <si>
    <t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Other </t>
  </si>
  <si>
    <t xml:space="preserve">Raw hides and skins, leather, furskins and articles thereof; saddlery and harness;travel goods, handbags and similar containers; articles of animal gut (other than silkworm gut). Furskins and artificial fur; manufactures thereof. Artificial fur and articles thereof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</si>
  <si>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</si>
  <si>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</si>
  <si>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t>
  </si>
  <si>
    <t>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</si>
  <si>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</si>
  <si>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bamboo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</si>
  <si>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shell or nut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</si>
  <si>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Other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</si>
  <si>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</si>
  <si>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</si>
  <si>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</si>
  <si>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t>
  </si>
  <si>
    <t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Coniferous </t>
  </si>
  <si>
    <t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Nonconiferous </t>
  </si>
  <si>
    <t xml:space="preserve">Wood and articles of wood;wood charcoal; cork and articles of cork; manufactures of straw, of esparto or of other plaiting materials; basketware and wickerwork. Wood and articles of wood; wood charcoal. Wood wool (excelsior); wood flour  </t>
  </si>
  <si>
    <t xml:space="preserve">Wood and articles of wood;wood charcoal; cork and articles of cork; manufactures of straw, of esparto or of other plaiting materials; basketware and wickerwork. Wood and articles of wood; wood charcoal. Railway or tramway sleepers (cross-ties) of wood: Not impregnated: </t>
  </si>
  <si>
    <t xml:space="preserve">Wood and articles of wood;wood charcoal; cork and articles of cork; manufactures of straw, of esparto or of other plaiting materials; basketware and wickerwork. Wood and articles of wood; wood charcoal. Railway or tramway sleepers (cross-ties) of wood: Other: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</si>
  <si>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</si>
  <si>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</si>
  <si>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</si>
  <si>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Coniferous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</si>
  <si>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</si>
  <si>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Other </t>
  </si>
  <si>
    <t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</si>
  <si>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</si>
  <si>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</si>
  <si>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t>
  </si>
  <si>
    <t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t>
  </si>
  <si>
    <t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Other </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</si>
  <si>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</si>
  <si>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</si>
  <si>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</si>
  <si>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</si>
  <si>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t>
  </si>
  <si>
    <t xml:space="preserve">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t>
  </si>
  <si>
    <t xml:space="preserve">Wood and articles of wood;wood charcoal; cork and articles of cork; manufactures of straw, of esparto or of other plaiting materials; basketware and wickerwork. Wood and articles of wood; wood charcoal. Plywood, veneered panels and similar laminated wood: Of bamboo: </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</si>
  <si>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</si>
  <si>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</si>
  <si>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</si>
  <si>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t>
  </si>
  <si>
    <t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</si>
  <si>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</si>
  <si>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</si>
  <si>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t>
  </si>
  <si>
    <t>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</si>
  <si>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t>
  </si>
  <si>
    <t>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t>
  </si>
  <si>
    <t xml:space="preserve">Wood and articles of wood;wood charcoal; cork and articles of cork; manufactures of straw, of esparto or of other plaiting materials; basketware and wickerwork. Wood and articles of wood; wood charcoal. Densified wood, in blocks, plates, strips or profile shapes  </t>
  </si>
  <si>
    <t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Of tropical wood </t>
  </si>
  <si>
    <t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Other </t>
  </si>
  <si>
    <t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t>
  </si>
  <si>
    <t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t>
  </si>
  <si>
    <t xml:space="preserve">Wood and articles of wood;wood charcoal; cork and articles of cork; manufactures of straw, of esparto or of other plaiting materials; basketware and wickerwork. Wood and articles of wood; wood charcoal. Casks, barrels, vats, tubs and other coopers' products and parts thereof, of wood, including staves: Other </t>
  </si>
  <si>
    <t xml:space="preserve">Wood and articles of wood;wood charcoal; cork and articles of cork; manufactures of straw, of esparto or of other plaiting materials; basketware and wickerwork. Wood and articles of wood; wood charcoal. Tools, tool bodies, tool handles, broom or brush bodies and handles, of wood; boot or shoe lasts and trees, of wood: Other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</si>
  <si>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</si>
  <si>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</si>
  <si>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</si>
  <si>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Posts and beams other than products of subheadings 4418.81 to 4418.89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</si>
  <si>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Formwork (shuttering) for concrete constructional work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</si>
  <si>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Shingles and shakes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</si>
  <si>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</si>
  <si>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</si>
  <si>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</si>
  <si>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</si>
  <si>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</si>
  <si>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</si>
  <si>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</si>
  <si>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t>
  </si>
  <si>
    <t xml:space="preserve">Wood and articles of wood;wood charcoal; cork and articles of cork; manufactures of straw, of esparto or of other plaiting materials; basketware and wickerwork. Wood and articles of wood; wood charcoal. Tableware and kitchenware, of wood: Of bamboo: </t>
  </si>
  <si>
    <t>Wood and articles of wood;wood charcoal; cork and articles of cork; manufactures of straw, of esparto or of other plaiting materials; basketware and wickerwork. Wood and articles of wood; wood charcoal. Tableware and kitchenware, of wood: Of bamboo: Other:</t>
  </si>
  <si>
    <t xml:space="preserve">Wood and articles of wood;wood charcoal; cork and articles of cork; manufactures of straw, of esparto or of other plaiting materials; basketware and wickerwork. Wood and articles of wood; wood charcoal. Tableware and kitchenware, of wood: Of tropical wood: </t>
  </si>
  <si>
    <t xml:space="preserve">Wood and articles of wood;wood charcoal; cork and articles of cork; manufactures of straw, of esparto or of other plaiting materials; basketware and wickerwork. Wood and articles of wood; wood charcoal. Tableware and kitchenware, of wood: Other: </t>
  </si>
  <si>
    <t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Statuettes and other ornaments: </t>
  </si>
  <si>
    <t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t>
  </si>
  <si>
    <t xml:space="preserve">Wood and articles of wood;wood charcoal; cork and articles of cork; manufactures of straw, of esparto or of other plaiting materials; basketware and wickerwork. Wood and articles of wood; wood charcoal. Other articles of wood: Clothes hangers </t>
  </si>
  <si>
    <t xml:space="preserve">Wood and articles of wood;wood charcoal; cork and articles of cork; manufactures of straw, of esparto or of other plaiting materials; basketware and wickerwork. Wood and articles of wood; wood charcoal. Other articles of wood: Coffins: </t>
  </si>
  <si>
    <t>Wood and articles of wood;wood charcoal; cork and articles of cork; manufactures of straw, of esparto or of other plaiting materials; basketware and wickerwork. Wood and articles of wood; wood charcoal. Other articles of wood: Other: Of bamboo:</t>
  </si>
  <si>
    <t>Wood and articles of wood;wood charcoal; cork and articles of cork; manufactures of straw, of esparto or of other plaiting materials; basketware and wickerwork. Wood and articles of wood; wood charcoal. Other articles of wood: Other: Other:</t>
  </si>
  <si>
    <t xml:space="preserve">Wood and articles of wood;wood charcoal; cork and articles of cork; manufactures of straw, of esparto or of other plaiting materials; basketware and wickerwork. Cork and articles of cork. Natural cork, raw or simply prepared; waste cork; crushed, granulated or ground cork: Natural cork, raw or simply prepared </t>
  </si>
  <si>
    <t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t>
  </si>
  <si>
    <t xml:space="preserve">Wood and articles of wood;wood charcoal; cork and articles of cork; manufactures of straw, of esparto or of other plaiting materials; basketware and wickerwork. Cork and articles of cork. Natural cork, debacked or roughly squared, or in rectangular (including square) blocks, plates, sheets or strip (including sharp-edged blanks for corks or stoppers)  </t>
  </si>
  <si>
    <t xml:space="preserve">Wood and articles of wood;wood charcoal; cork and articles of cork; manufactures of straw, of esparto or of other plaiting materials; basketware and wickerwork. Cork and articles of cork. Articles of natural cork: Corks and stoppers: </t>
  </si>
  <si>
    <t xml:space="preserve">Wood and articles of wood;wood charcoal; cork and articles of cork; manufactures of straw, of esparto or of other plaiting materials; basketware and wickerwork. Cork and articles of cork. Articles of natural cork: Other: </t>
  </si>
  <si>
    <t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t>
  </si>
  <si>
    <t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Other </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</si>
  <si>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</si>
  <si>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</si>
  <si>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</si>
  <si>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</si>
  <si>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</si>
  <si>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</si>
  <si>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</si>
  <si>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</si>
  <si>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</si>
  <si>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t>
  </si>
  <si>
    <t xml:space="preserve">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Other </t>
  </si>
  <si>
    <t xml:space="preserve">Pulp of wood or of other fibrous cellulosic material; recovered (waste and scrap) paper or paperboard; paper and paperboard and articles thereof. Pulp of wood or of other fibrous cellulosic material; recovered (waste and scrap) paper or paperboard. Mechanical woodpulp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</si>
  <si>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dissolving grades Sulfate or soda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</si>
  <si>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</si>
  <si>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</si>
  <si>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</si>
  <si>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t>
  </si>
  <si>
    <t xml:space="preserve">Pulp of wood or of other fibrous cellulosic material; recovered (waste and scrap) paper or paperboard; paper and paperboard and articles thereof. Pulp of wood or of other fibrous cellulosic material; recovered (waste and scrap) paper or paperboard. Wood pulp obtained by a combination of mechanical and chemical pulping processes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</si>
  <si>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Cotton linters pulp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</si>
  <si>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Pulps of fibers derived from recovered (waste and scrap) paper or paperboard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</si>
  <si>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of bamboo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</si>
  <si>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</si>
  <si>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Unbleached kraft paper or paperboard or corrugated paper or paperboard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</si>
  <si>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paper or paperboard, made mainly of bleached chemical pulp, not colored in the mass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</si>
  <si>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Paper or paperboard made mainly of mechanical pulp (for example, newspapers, journals and similar printed matter)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</si>
  <si>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including unsorted waste and scrap </t>
  </si>
  <si>
    <t xml:space="preserve">Pulp of wood or of other fibrous cellulosic material; recovered (waste and scrap) paper or paperboard; paper and paperboard and articles thereof. Paper and paperboard; articles of paper pulp, of paper or of paperboard. Newsprint, in rolls or sheets Other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</si>
  <si>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Handmade paper and paperboard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</si>
  <si>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</si>
  <si>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Wallpaper base (hanging paper) </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</si>
  <si>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</si>
  <si>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</si>
  <si>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</si>
  <si>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</si>
  <si>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</si>
  <si>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</si>
  <si>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</si>
  <si>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t>
  </si>
  <si>
    <t xml:space="preserve">Pulp of wood or of other fibrous cellulosic material; recovered (waste and scrap) paper or paperboard; paper and paperboard and articles thereof. Paper and paperboard; articles of paper pulp, of paper or of paperboard. 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 Other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</si>
  <si>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</si>
  <si>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</si>
  <si>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</si>
  <si>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</si>
  <si>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</si>
  <si>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</si>
  <si>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</si>
  <si>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</si>
  <si>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</si>
  <si>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</si>
  <si>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</si>
  <si>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</si>
  <si>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Sulfite wrapping paper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</si>
  <si>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Filter paper and paperboard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</si>
  <si>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Felt paper and paperboard </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</si>
  <si>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</si>
  <si>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</si>
  <si>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</si>
  <si>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Vegetable parchment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</si>
  <si>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Greaseproof papers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</si>
  <si>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Tracing papers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</si>
  <si>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Glassine and other glazed transparent or translucent papers </t>
  </si>
  <si>
    <t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</si>
  <si>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Corrugated paper and paperboard, whether or not perforated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</si>
  <si>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Kraft paper, creped or crinkled, whether or not embossed or perforated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</si>
  <si>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</si>
  <si>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</si>
  <si>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</si>
  <si>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</si>
  <si>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</si>
  <si>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</si>
  <si>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</si>
  <si>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</si>
  <si>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</si>
  <si>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</si>
  <si>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</si>
  <si>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</si>
  <si>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</si>
  <si>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</si>
  <si>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</si>
  <si>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</si>
  <si>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</si>
  <si>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</si>
  <si>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</si>
  <si>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t>
  </si>
  <si>
    <t xml:space="preserve">Pulp of wood or of other fibrous cellulosic material; recovered (waste and scrap) paper or paperboard; paper and paperboard and articles thereof. Paper and paperboard; articles of paper pulp, of paper or of paperboard. Filter blocks, slabs and plates, of paper pulp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</si>
  <si>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the form of booklets or tubes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</si>
  <si>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rolls of a width not exceeding 5 cm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</si>
  <si>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Other </t>
  </si>
  <si>
    <t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Wallpaper and similar wallcoverings, consisting of paper coated or covered, on the face side, with a grained, embossed, colored, design-printed or otherwise decorated layer of plastics </t>
  </si>
  <si>
    <t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Other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</si>
  <si>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Self-copy paper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</si>
  <si>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Other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</si>
  <si>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</si>
  <si>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</si>
  <si>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</si>
  <si>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Toilet paper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</si>
  <si>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Handkerchiefs, cleansing or facial tissues and towels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</si>
  <si>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Tablecloths and table napkins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</si>
  <si>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Articles of apparel and clothing accessories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</si>
  <si>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</si>
  <si>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</si>
  <si>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</si>
  <si>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Sacks and bags, having a base of a width of 40 cm or more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</si>
  <si>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sacks and bags, including cones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</si>
  <si>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</si>
  <si>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Box files, letter trays, storage boxes and similar articles, of a kind used in offices, shops or the like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</si>
  <si>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</si>
  <si>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Exercise books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</si>
  <si>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Binders (other than book covers), folders and file covers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</si>
  <si>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Manifold business forms and interleaved carbon sets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</si>
  <si>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</si>
  <si>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 </t>
  </si>
  <si>
    <t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t>
  </si>
  <si>
    <t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t>
  </si>
  <si>
    <t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Of a kind used for winding textile yarn </t>
  </si>
  <si>
    <t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Other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</si>
  <si>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</si>
  <si>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Rolls, sheets and dials, printed for self-recording apparatus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</si>
  <si>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</si>
  <si>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Molded or pressed articles of paper pulp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</si>
  <si>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</si>
  <si>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In single sheets, whether or not folded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</si>
  <si>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</si>
  <si>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Appearing at least four times a week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</si>
  <si>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</si>
  <si>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Children's picture, drawing or coloring books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</si>
  <si>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Music, printed or in manuscript, whether or not bound or illustrated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</si>
  <si>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In book form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</si>
  <si>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</si>
  <si>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Plans and drawings for architectural, engineering, industrial, commercial, topographical or similar purposes, being originals drawn by hand; handwritten texts; photographic reproductions on sensitized paper and carbon copies of the foregoing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</si>
  <si>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Unused postage, revenue or similar stamps of current or new issue in the country in which they have, or will have, a recognized face value; stamp-impressed paper; banknotes; check forms; stock, share or bond certificates and similar documents of title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</si>
  <si>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Transfers (decalcomanias), vitrifiable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</si>
  <si>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</si>
  <si>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or illustrated postcards; printed cards bearing personal greetings, messages or announcements, whether or not illustrated, with or without envelopes or trimmings: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</si>
  <si>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Calendars of any kind, printed, including calendar blocks: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</si>
  <si>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Trade advertising material, commercial catalogs and the like </t>
  </si>
  <si>
    <t>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t>
  </si>
  <si>
    <t>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t>
  </si>
  <si>
    <t xml:space="preserve">Textiles and textile articles. Silk. Silkworm cocoons suitable for reeling  </t>
  </si>
  <si>
    <t xml:space="preserve">Textiles and textile articles. Silk. Raw silk (not thrown)  </t>
  </si>
  <si>
    <t xml:space="preserve">Textiles and textile articles. Silk. Silk waste (including cocoons unsuitable for reeling, yarn waste and garnetted stock): Other </t>
  </si>
  <si>
    <t xml:space="preserve">Textiles and textile articles. Silk. Silk yarn (other than yarn spun from silk waste) not put up for retail sale  </t>
  </si>
  <si>
    <t xml:space="preserve">Textiles and textile articles. Silk. Yarn spun from silk waste, not put up for retail sale Other (800) </t>
  </si>
  <si>
    <t xml:space="preserve">Textiles and textile articles. Silk. Silk yarn and yarn spun from silk waste, put up for retail sale; silkworm gut: Other (800) </t>
  </si>
  <si>
    <t xml:space="preserve">Textiles and textile articles. Silk. Woven fabrics of silk or of silk waste: Fabrics of noil silk: </t>
  </si>
  <si>
    <t xml:space="preserve">Textiles and textile articles. Silk. Woven fabrics of silk or of silk waste: Other fabrics, containing 85 percent or more by weight of silk or of silk waste other than noil silk </t>
  </si>
  <si>
    <t xml:space="preserve">Textiles and textile articles. Silk. Woven fabrics of silk or of silk waste: Other fabrics: </t>
  </si>
  <si>
    <t>Textiles and textile articles. Wool, fine or coarse animal hair; horsehair yarn and woven fabric. Wool, not carded or combed: Greasy, including fleece-washed wool: Shorn wool:</t>
  </si>
  <si>
    <t>Textiles and textile articles. Wool, fine or coarse animal hair; horsehair yarn and woven fabric. Wool, not carded or combed: Greasy, including fleece-washed wool: Other:</t>
  </si>
  <si>
    <t>Textiles and textile articles. Wool, fine or coarse animal hair; horsehair yarn and woven fabric. Wool, not carded or combed: Degreased, not carbonized: Shorn wool:</t>
  </si>
  <si>
    <t>Textiles and textile articles. Wool, fine or coarse animal hair; horsehair yarn and woven fabric. Wool, not carded or combed: Degreased, not carbonized: Other:</t>
  </si>
  <si>
    <t xml:space="preserve">Textiles and textile articles. Wool, fine or coarse animal hair; horsehair yarn and woven fabric. Wool, not carded or combed: Carbonized: </t>
  </si>
  <si>
    <t>Textiles and textile articles. Wool, fine or coarse animal hair; horsehair yarn and woven fabric. Fine or coarse animal hair, not carded or combed: Fine animal hair: Of kashmir (cashmere) goats:</t>
  </si>
  <si>
    <t>Textiles and textile articles. Wool, fine or coarse animal hair; horsehair yarn and woven fabric. Fine or coarse animal hair, not carded or combed: Fine animal hair: Other:</t>
  </si>
  <si>
    <t xml:space="preserve">Textiles and textile articles. Wool, fine or coarse animal hair; horsehair yarn and woven fabric. Fine or coarse animal hair, not carded or combed: Coarse animal hair </t>
  </si>
  <si>
    <t xml:space="preserve">Textiles and textile articles. Wool, fine or coarse animal hair; horsehair yarn and woven fabric. Waste of wool or of fine or coarse animal hair, including yarn waste but excluding garnetted stock: Noils of wool or of fine animal hair </t>
  </si>
  <si>
    <t xml:space="preserve">Textiles and textile articles. Wool, fine or coarse animal hair; horsehair yarn and woven fabric. Waste of wool or of fine or coarse animal hair, including yarn waste but excluding garnetted stock: Other waste of wool or of fine animal hair </t>
  </si>
  <si>
    <t xml:space="preserve">Textiles and textile articles. Wool, fine or coarse animal hair; horsehair yarn and woven fabric. Waste of wool or of fine or coarse animal hair, including yarn waste but excluding garnetted stock: Waste of coarse animal hair </t>
  </si>
  <si>
    <t xml:space="preserve">Textiles and textile articles. Wool, fine or coarse animal hair; horsehair yarn and woven fabric. Garnetted stock of wool or of fine or coarse animal hair  </t>
  </si>
  <si>
    <t xml:space="preserve">Textiles and textile articles. Wool, fine or coarse animal hair; horsehair yarn and woven fabric. Wool and fine or coarse animal hair, carded or combed (including combed wool in fragments): Carded wool (400) </t>
  </si>
  <si>
    <t xml:space="preserve">Textiles and textile articles. Wool, fine or coarse animal hair; horsehair yarn and woven fabric. Wool and fine or coarse animal hair, carded or combed (including combed wool in fragments): Wool tops and other combed wool: </t>
  </si>
  <si>
    <t xml:space="preserve">Textiles and textile articles. Wool, fine or coarse animal hair; horsehair yarn and woven fabric. Wool and fine or coarse animal hair, carded or combed (including combed wool in fragments): Fine animal hair, carded or combed: </t>
  </si>
  <si>
    <t xml:space="preserve">Textiles and textile articles. Wool, fine or coarse animal hair; horsehair yarn and woven fabric. Wool and fine or coarse animal hair, carded or combed (including combed wool in fragments): Coarse animal hair, carded or combed </t>
  </si>
  <si>
    <t xml:space="preserve">Textiles and textile articles. Wool, fine or coarse animal hair; horsehair yarn and woven fabric. Yarn of carded wool, not put up for retail sale: Containing 85 percent or more by weight of wool </t>
  </si>
  <si>
    <t xml:space="preserve">Textiles and textile articles. Wool, fine or coarse animal hair; horsehair yarn and woven fabric. Yarn of carded wool, not put up for retail sale: Containing less than 85 percent by weight of wool (400) </t>
  </si>
  <si>
    <t xml:space="preserve">Textiles and textile articles. Wool, fine or coarse animal hair; horsehair yarn and woven fabric. Yarn of combed wool, not put up for retail sale: Containing 85 percent or more by weight of wool: </t>
  </si>
  <si>
    <t xml:space="preserve">Textiles and textile articles. Wool, fine or coarse animal hair; horsehair yarn and woven fabric. Yarn of combed wool, not put up for retail sale: Containing less than 85 percent by weight of wool: </t>
  </si>
  <si>
    <t xml:space="preserve">Textiles and textile articles. Wool, fine or coarse animal hair; horsehair yarn and woven fabric. Yarn of fine animal hair (carded or combed), not put up for retail sale: Carded: </t>
  </si>
  <si>
    <t xml:space="preserve">Textiles and textile articles. Wool, fine or coarse animal hair; horsehair yarn and woven fabric. Yarn of fine animal hair (carded or combed), not put up for retail sale: Combed: </t>
  </si>
  <si>
    <t xml:space="preserve">Textiles and textile articles. Wool, fine or coarse animal hair; horsehair yarn and woven fabric. Yarn of wool or of fine animal hair, put up for retail sale: Containing 85 percent or more by weight of wool or of fine animal hair: </t>
  </si>
  <si>
    <t xml:space="preserve">Textiles and textile articles. Wool, fine or coarse animal hair; horsehair yarn and woven fabric. Yarn of wool or of fine animal hair, put up for retail sale: Other: </t>
  </si>
  <si>
    <t xml:space="preserve">Textiles and textile articles. Wool, fine or coarse animal hair; horsehair yarn and woven fabric. Yarn of coarse animal hair or of horsehair (including gimped horsehair yarn), whether or not put up for retail sale  </t>
  </si>
  <si>
    <t>Textiles and textile articles. Wool, fine or coarse animal hair; horsehair yarn and woven fabric. Woven fabrics of carded wool or of carded fine animal hair: Containing 85 percent or more by weight of wool or of fine animal hair: Of a weight not exceeding 300 g/m2:</t>
  </si>
  <si>
    <t>Textiles and textile articles. Wool, fine or coarse animal hair; horsehair yarn and woven fabric. Woven fabrics of carded wool or of carded fine animal hair: Containing 85 percent or more by weight of wool or of fine animal hair: Other:</t>
  </si>
  <si>
    <t xml:space="preserve">Textiles and textile articles. Wool, fine or coarse animal hair; horsehair yarn and woven fabric. Woven fabrics of carded wool or of carded fine animal hair: Other, mixed mainly or solely with man-made filaments: </t>
  </si>
  <si>
    <t xml:space="preserve">Textiles and textile articles. Wool, fine or coarse animal hair; horsehair yarn and woven fabric. Woven fabrics of carded wool or of carded fine animal hair: Other, mixed mainly or solely with man-made staple fibers: </t>
  </si>
  <si>
    <t xml:space="preserve">Textiles and textile articles. Wool, fine or coarse animal hair; horsehair yarn and woven fabric. Woven fabrics of carded wool or of carded fine animal hair: Other: </t>
  </si>
  <si>
    <t>Textiles and textile articles. Wool, fine or coarse animal hair; horsehair yarn and woven fabric. Woven fabrics of combed wool or of combed fine animal hair: Containing 85 percent or more by weight of wool or of fine animal hair: Of a weight not exceeding 200g/m2:</t>
  </si>
  <si>
    <t>Textiles and textile articles. Wool, fine or coarse animal hair; horsehair yarn and woven fabric. Woven fabrics of combed wool or of combed fine animal hair: Containing 85 percent or more by weight of wool or of fine animal hair: Other:</t>
  </si>
  <si>
    <t xml:space="preserve">Textiles and textile articles. Wool, fine or coarse animal hair; horsehair yarn and woven fabric. Woven fabrics of combed wool or of combed fine animal hair: Other, mixed mainly or solely with man-made filaments: </t>
  </si>
  <si>
    <t xml:space="preserve">Textiles and textile articles. Wool, fine or coarse animal hair; horsehair yarn and woven fabric. Woven fabrics of combed wool or of combed fine animal hair: Other, mixed mainly or solely with man-made staple fibers: </t>
  </si>
  <si>
    <t xml:space="preserve">Textiles and textile articles. Wool, fine or coarse animal hair; horsehair yarn and woven fabric. Woven fabrics of combed wool or of combed fine animal hair: Other: </t>
  </si>
  <si>
    <t xml:space="preserve">Textiles and textile articles. Wool, fine or coarse animal hair; horsehair yarn and woven fabric. Woven fabrics of coarse animal hair or of horsehair  </t>
  </si>
  <si>
    <t xml:space="preserve">Textiles and textile articles. Cotton. Cotton, not carded or combed: Having a staple length of 34.925 mm (1-3/8 inches) or more: </t>
  </si>
  <si>
    <t xml:space="preserve">Textiles and textile articles. Cotton. Cotton waste (including yarn waste and garnetted stock): Yarn waste (including thread waste) </t>
  </si>
  <si>
    <t xml:space="preserve">Textiles and textile articles. Cotton. Cotton waste (including yarn waste and garnetted stock): Other: </t>
  </si>
  <si>
    <t>Textiles and textile articles. Cotton. Cotton waste (including yarn waste and garnetted stock): Other: Other:</t>
  </si>
  <si>
    <t xml:space="preserve">Textiles and textile articles. Cotton. Cotton, carded or combed: Other </t>
  </si>
  <si>
    <t xml:space="preserve">Textiles and textile articles. Cotton. Cotton sewing thread, whether or not put up for retail sale: Not put up for retail sale: </t>
  </si>
  <si>
    <t xml:space="preserve">Textiles and textile articles. Cotton. Cotton sewing thread, whether or not put up for retail sale: Put up for retail sale (200) </t>
  </si>
  <si>
    <t>Textiles and textile articles. Cotton. Cotton yarn (other than sewing thread), containing 85 percent or more by weight of cotton, not put up for retail sale: Single yarn, of uncombed fibers: Not exceeding 14 nm:</t>
  </si>
  <si>
    <t>Textiles and textile articles. Cotton. Cotton yarn (other than sewing thread), containing 85 percent or more by weight of cotton, not put up for retail sale: Single yarn, of uncombed fibers: Exceeding 14 nm but not exceeding 43 nm:</t>
  </si>
  <si>
    <t>Textiles and textile articles. Cotton. Cotton yarn (other than sewing thread), containing 85 percent or more by weight of cotton, not put up for retail sale: Single yarn, of uncombed fibers: Exceeding 43 nm but not exceeding 52 nm:</t>
  </si>
  <si>
    <t>Textiles and textile articles. Cotton. Cotton yarn (other than sewing thread), containing 85 percent or more by weight of cotton, not put up for retail sale: Single yarn, of uncombed fibers: Exceeding 52 nm but not exceeding 80 nm:</t>
  </si>
  <si>
    <t>Textiles and textile articles. Cotton. Cotton yarn (other than sewing thread), containing 85 percent or more by weight of cotton, not put up for retail sale: Single yarn, of uncombed fibers: Exceeding 80 nm:</t>
  </si>
  <si>
    <t xml:space="preserve">Textiles and textile articles. Cotton. Cotton yarn (other than sewing thread), containing 85 percent or more by weight of cotton, not put up for retail sale: Single yarn, of combed fibers: </t>
  </si>
  <si>
    <t xml:space="preserve">Textiles and textile articles. Cotton. Cotton yarn (other than sewing thread), containing 85 percent or more by weight of cotton, not put up for retail sale: Multiple (folded) or cabled yarn, of uncombed fibers: </t>
  </si>
  <si>
    <t xml:space="preserve">Textiles and textile articles. Cotton. Cotton yarn (other than sewing thread), containing 85 percent or more by weight of cotton, not put up for retail sale: Multiple (folded) or cabled yarn, of combed fibers (con.): </t>
  </si>
  <si>
    <t xml:space="preserve">Textiles and textile articles. Cotton. Cotton yarn (other than sewing thread), containing less than 85 percent by weight of cotton, not put up for retail sale: Single yarn, of uncombed fibers: </t>
  </si>
  <si>
    <t xml:space="preserve">Textiles and textile articles. Cotton. Cotton yarn (other than sewing thread), containing less than 85 percent by weight of cotton, not put up for retail sale: Single yarn, of combed fibers: </t>
  </si>
  <si>
    <t xml:space="preserve">Textiles and textile articles. Cotton. Cotton yarn (other than sewing thread), containing less than 85 percent by weight of cotton, not put up for retail sale: Multiple (folded) or cabled yarn, of uncombed fibers: </t>
  </si>
  <si>
    <t xml:space="preserve">Textiles and textile articles. Cotton. Cotton yarn (other than sewing thread), containing less than 85 percent by weight of cotton, not put up for retail sale: Multiple (folded) or cabled yarn, of combed fibers: </t>
  </si>
  <si>
    <t xml:space="preserve">Textiles and textile articles. Cotton. Cotton yarn (other than sewing thread) put up for retail sale: Containing 85 percent or more by weight of cotton (200) </t>
  </si>
  <si>
    <t xml:space="preserve">Textiles and textile articles. Cotton. Cotton yarn (other than sewing thread) put up for retail sale: Other (200) </t>
  </si>
  <si>
    <t>Textiles and textile articles. Cotton. Woven fabrics of cotton, containing 85 percent or more by weight of cotton, weighing not more than 200 g/m²: Unbleached: Plain weave, weighing not more than 100 g/m²:</t>
  </si>
  <si>
    <t>Textiles and textile articles. Cotton. Woven fabrics of cotton, containing 85 percent or more by weight of cotton, weighing not more than 200 g/m²: Unbleached: Plain weave, weighing more than 100 g/m²:</t>
  </si>
  <si>
    <t xml:space="preserve">Textiles and textile articles. Cotton. Woven fabrics of cotton, containing 85 percent or more by weight of cotton, weighing not more than 200 g/m²: Unbleached: </t>
  </si>
  <si>
    <t>Textiles and textile articles. Cotton. Woven fabrics of cotton, containing 85 percent or more by weight of cotton, weighing not more than 200 g/m²: Unbleached: Other fabrics:</t>
  </si>
  <si>
    <t>Textiles and textile articles. Cotton. Woven fabrics of cotton, containing 85 percent or more by weight of cotton, weighing not more than 200 g/m²: Bleached: Plain weave, weighing not more than 100 g/m²:</t>
  </si>
  <si>
    <t>Textiles and textile articles. Cotton. Woven fabrics of cotton, containing 85 percent or more by weight of cotton, weighing not more than 200 g/m²: Bleached: Plain weave, weighing more than 100 g/m²:</t>
  </si>
  <si>
    <t xml:space="preserve">Textiles and textile articles. Cotton. Woven fabrics of cotton, containing 85 percent or more by weight of cotton, weighing not more than 200 g/m²: Bleached: </t>
  </si>
  <si>
    <t>Textiles and textile articles. Cotton. Woven fabrics of cotton, containing 85 percent or more by weight of cotton, weighing not more than 200 g/m²: Bleached: Other fabrics:</t>
  </si>
  <si>
    <t>Textiles and textile articles. Cotton. Woven fabrics of cotton, containing 85 percent or more by weight of cotton, weighing not more than 200 g/m²: Dyed: Plain weave, weighing not more than 100 g/m²:</t>
  </si>
  <si>
    <t>Textiles and textile articles. Cotton. Woven fabrics of cotton, containing 85 percent or more by weight of cotton, weighing not more than 200 g/m²: Dyed: Plain weave, weighing more than 100 g/m²:</t>
  </si>
  <si>
    <t xml:space="preserve">Textiles and textile articles. Cotton. Woven fabrics of cotton, containing 85 percent or more by weight of cotton, weighing not more than 200 g/m²: Dyed: </t>
  </si>
  <si>
    <t>Textiles and textile articles. Cotton. Woven fabrics of cotton, containing 85 percent or more by weight of cotton, weighing not more than 200 g/m²: Dyed: Other fabrics:</t>
  </si>
  <si>
    <t>Textiles and textile articles. Cotton. Woven fabrics of cotton, containing 85 percent or more by weight of cotton, weighing not more than 200 g/m²: Of yarns of different colors: Plain weave, weighing not more than 100 g/m²:</t>
  </si>
  <si>
    <t>Textiles and textile articles. Cotton. Woven fabrics of cotton, containing 85 percent or more by weight of cotton, weighing not more than 200 g/m²: Of yarns of different colors: Plain weave, weighing more than 100 g/m²:</t>
  </si>
  <si>
    <t xml:space="preserve">Textiles and textile articles. Cotton. Woven fabrics of cotton, containing 85 percent or more by weight of cotton, weighing not more than 200 g/m²: Of yarns of different colors: </t>
  </si>
  <si>
    <t>Textiles and textile articles. Cotton. Woven fabrics of cotton, containing 85 percent or more by weight of cotton, weighing not more than 200 g/m²: Of yarns of different colors: Other fabrics:</t>
  </si>
  <si>
    <t>Textiles and textile articles. Cotton. Woven fabrics of cotton, containing 85 percent or more by weight of cotton, weighing not more than 200 g/m²: Printed: Plain weave, weighing not more than 100 g/m²:</t>
  </si>
  <si>
    <t>Textiles and textile articles. Cotton. Woven fabrics of cotton, containing 85 percent or more by weight of cotton, weighing not more than 200 g/m²: Printed: Plain weave, weighing more than 100 g/m²:</t>
  </si>
  <si>
    <t>Textiles and textile articles. Cotton. Woven fabrics of cotton, containing 85 percent or more by weight of cotton, weighing not more than 200 g/m²: Printed: Other fabrics:</t>
  </si>
  <si>
    <t xml:space="preserve">Textiles and textile articles. Cotton. Woven fabrics of cotton, containing 85 percent or more by weight of cotton, weighing more than 200 g/m²: Unbleached: </t>
  </si>
  <si>
    <t xml:space="preserve">Textiles and textile articles. Cotton. Woven fabrics of cotton, containing 85 percent or more by weight of cotton, weighing more than 200 g/m²: Bleached: </t>
  </si>
  <si>
    <t>Textiles and textile articles. Cotton. Woven fabrics of cotton, containing 85 percent or more by weight of cotton, weighing more than 200 g/m²: Dyed: Plain weave:</t>
  </si>
  <si>
    <t xml:space="preserve">Textiles and textile articles. Cotton. Woven fabrics of cotton, containing 85 percent or more by weight of cotton, weighing more than 200 g/m²: Dyed: </t>
  </si>
  <si>
    <t>Textiles and textile articles. Cotton. Woven fabrics of cotton, containing 85 percent or more by weight of cotton, weighing more than 200 g/m²: Of yarns of different colors: Plain weave:</t>
  </si>
  <si>
    <t xml:space="preserve">Textiles and textile articles. Cotton. Woven fabrics of cotton, containing 85 percent or more by weight of cotton, weighing more than 200 g/m²: Of yarns of different colors: </t>
  </si>
  <si>
    <t>Textiles and textile articles. Cotton. Woven fabrics of cotton, containing 85 percent or more by weight of cotton, weighing more than 200 g/m²: Printed: Plain weave:</t>
  </si>
  <si>
    <t xml:space="preserve">Textiles and textile articles. Cotton. Woven fabrics of cotton, containing 85 percent or more by weight of cotton, weighing more than 200 g/m²: Printed: </t>
  </si>
  <si>
    <t>Textiles and textile articles. Cotton. Woven fabrics of cotton, containing less than 85 percent by weight of cotton, mixed mainly or solely with man-made fibers, weighing not more than 200 g/m²: Unbleached: Plain weave:</t>
  </si>
  <si>
    <t>Textiles and textile articles. Cotton. Woven fabrics of cotton, containing less than 85 percent by weight of cotton, mixed mainly or solely with man-made fibers, weighing not more than 200 g/m²: Unbleached: Other fabrics:</t>
  </si>
  <si>
    <t>Textiles and textile articles. Cotton. Woven fabrics of cotton, containing less than 85 percent by weight of cotton, mixed mainly or solely with man-made fibers, weighing not more than 200 g/m²: Bleached: Plain weave:</t>
  </si>
  <si>
    <t>Textiles and textile articles. Cotton. Woven fabrics of cotton, containing less than 85 percent by weight of cotton, mixed mainly or solely with man-made fibers, weighing not more than 200 g/m²: Bleached: Other fabrics:</t>
  </si>
  <si>
    <t>Textiles and textile articles. Cotton. Woven fabrics of cotton, containing less than 85 percent by weight of cotton, mixed mainly or solely with man-made fibers, weighing not more than 200 g/m²: Dyed: Plain weave:</t>
  </si>
  <si>
    <t xml:space="preserve">Textiles and textile articles. Cotton. Woven fabrics of cotton, containing less than 85 percent by weight of cotton, mixed mainly or solely with man-made fibers, weighing not more than 200 g/m²: Dyed: </t>
  </si>
  <si>
    <t>Textiles and textile articles. Cotton. Woven fabrics of cotton, containing less than 85 percent by weight of cotton, mixed mainly or solely with man-made fibers, weighing not more than 200 g/m²: Dyed: Other fabrics:</t>
  </si>
  <si>
    <t>Textiles and textile articles. Cotton. Woven fabrics of cotton, containing less than 85 percent by weight of cotton, mixed mainly or solely with man-made fibers, weighing not more than 200 g/m²: Of yarns of different colors: Plain weave:</t>
  </si>
  <si>
    <t>Textiles and textile articles. Cotton. Woven fabrics of cotton, containing less than 85 percent by weight of cotton, mixed mainly or solely with man-made fibers, weighing not more than 200 g/m²: Of yarns of different colors: Other fabrics:</t>
  </si>
  <si>
    <t>Textiles and textile articles. Cotton. Woven fabrics of cotton, containing less than 85 percent by weight of cotton, mixed mainly or solely with man-made fibers, weighing not more than 200 g/m²: Printed: Plain weave:</t>
  </si>
  <si>
    <t>Textiles and textile articles. Cotton. Woven fabrics of cotton, containing less than 85 percent by weight of cotton, mixed mainly or solely with man-made fibers, weighing not more than 200 g/m²: Printed: Other fabrics:</t>
  </si>
  <si>
    <t xml:space="preserve">Textiles and textile articles. Cotton. Woven fabrics of cotton, containing less than 85 percent by weight of cotton, mixed mainly or solely with man-made fibers, weighing more than 200 g/m²: Unbleached: </t>
  </si>
  <si>
    <t xml:space="preserve">Textiles and textile articles. Cotton. Woven fabrics of cotton, containing less than 85 percent by weight of cotton, mixed mainly or solely with man-made fibers, weighing more than 200 g/m²: Bleached: </t>
  </si>
  <si>
    <t xml:space="preserve">Textiles and textile articles. Cotton. Woven fabrics of cotton, containing less than 85 percent by weight of cotton, mixed mainly or solely with man-made fibers, weighing more than 200 g/m²: Dyed: </t>
  </si>
  <si>
    <t xml:space="preserve">Textiles and textile articles. Cotton. Woven fabrics of cotton, containing less than 85 percent by weight of cotton, mixed mainly or solely with man-made fibers, weighing more than 200 g/m²: Of yarns of different colors: </t>
  </si>
  <si>
    <t xml:space="preserve">Textiles and textile articles. Cotton. Woven fabrics of cotton, containing less than 85 percent by weight of cotton, mixed mainly or solely with man-made fibers, weighing more than 200 g/m²: Printed: </t>
  </si>
  <si>
    <t>Textiles and textile articles. Cotton. Other woven fabrics of cotton: Weighing not more than 200 g/m²: Unbleached:</t>
  </si>
  <si>
    <t>Textiles and textile articles. Cotton. Other woven fabrics of cotton: Weighing not more than 200 g/m²: Bleached:</t>
  </si>
  <si>
    <t>Textiles and textile articles. Cotton. Other woven fabrics of cotton: Weighing not more than 200 g/m²: Dyed:</t>
  </si>
  <si>
    <t>Textiles and textile articles. Cotton. Other woven fabrics of cotton: Weighing not more than 200 g/m²: Of yarns of different colors:</t>
  </si>
  <si>
    <t>Textiles and textile articles. Cotton. Other woven fabrics of cotton: Weighing not more than 200 g/m²: Printed:</t>
  </si>
  <si>
    <t>Textiles and textile articles. Cotton. Other woven fabrics of cotton: Weighing more than 200 g/m²: Unbleached:</t>
  </si>
  <si>
    <t>Textiles and textile articles. Cotton. Other woven fabrics of cotton: Weighing more than 200 g/m²: Bleached:</t>
  </si>
  <si>
    <t>Textiles and textile articles. Cotton. Other woven fabrics of cotton: Weighing more than 200 g/m²: Dyed:</t>
  </si>
  <si>
    <t>Textiles and textile articles. Cotton. Other woven fabrics of cotton: Weighing more than 200 g/m²: Of yarns of different colors:</t>
  </si>
  <si>
    <t>Textiles and textile articles. Cotton. Other woven fabrics of cotton: Weighing more than 200 g/m²: Printed:</t>
  </si>
  <si>
    <t xml:space="preserve">Textiles and textile articles. Other vegetable textile fibers; paper yarn and woven fabrics of paper yarn. Flax, raw or processed but not spun; flax tow and waste (including yarn waste and garnetted stock): Flax, raw or retted </t>
  </si>
  <si>
    <t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t>
  </si>
  <si>
    <t xml:space="preserve">Textiles and textile articles. Other vegetable textile fibers; paper yarn and woven fabrics of paper yarn. Flax, raw or processed but not spun; flax tow and waste (including yarn waste and garnetted stock): Flax tow and waste </t>
  </si>
  <si>
    <t xml:space="preserve">Textiles and textile articles. Other vegetable textile fibers; paper yarn and woven fabrics of paper yarn. True hemp (cannabis sativa l.), raw or processed but not spun; tow and waste of true hemp (including yarn waste and garnetted stock): True hemp, raw or retted </t>
  </si>
  <si>
    <t xml:space="preserve">Textiles and textile articles. Other vegetable textile fibers; paper yarn and woven fabrics of paper yarn. True hemp (cannabis sativa l.), raw or processed but not spun; tow and waste of true hemp (including yarn waste and garnetted stock): Other </t>
  </si>
  <si>
    <t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Jute and other textile bast fibers, raw or retted </t>
  </si>
  <si>
    <t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Other </t>
  </si>
  <si>
    <t xml:space="preserve">Textiles and textile articles. Other vegetable textile fibers; paper yarn and woven fabrics of paper yarn. Coconut, abaca (manila hemp or musa textilis nee), ramie and other vegetable textile fibers, not elsewhere specified or included, raw or processed but not spun; tow, noils and waste of these fibers (including yarn waste and garnetted stock)  </t>
  </si>
  <si>
    <t xml:space="preserve">Textiles and textile articles. Other vegetable textile fibers; paper yarn and woven fabrics of paper yarn. Flax yarn: Single (800) </t>
  </si>
  <si>
    <t xml:space="preserve">Textiles and textile articles. Other vegetable textile fibers; paper yarn and woven fabrics of paper yarn. Flax yarn: Multiple (folded) or cabled (800) </t>
  </si>
  <si>
    <t xml:space="preserve">Textiles and textile articles. Other vegetable textile fibers; paper yarn and woven fabrics of paper yarn. Yarn of jute or of other textile bast fibers of heading 5303: Single </t>
  </si>
  <si>
    <t xml:space="preserve">Textiles and textile articles. Other vegetable textile fibers; paper yarn and woven fabrics of paper yarn. Yarn of jute or of other textile bast fibers of heading 5303: Multiple (folded) or cabled </t>
  </si>
  <si>
    <t xml:space="preserve">Textiles and textile articles. Other vegetable textile fibers; paper yarn and woven fabrics of paper yarn. Yarn of other vegetable textile fibers; paper yarn: Coir yarn </t>
  </si>
  <si>
    <t xml:space="preserve">Textiles and textile articles. Other vegetable textile fibers; paper yarn and woven fabrics of paper yarn. Yarn of other vegetable textile fibers; paper yarn: True hemp yarn (800) </t>
  </si>
  <si>
    <t xml:space="preserve">Textiles and textile articles. Other vegetable textile fibers; paper yarn and woven fabrics of paper yarn. Yarn of other vegetable textile fibers; paper yarn: Other: </t>
  </si>
  <si>
    <t xml:space="preserve">Textiles and textile articles. Other vegetable textile fibers; paper yarn and woven fabrics of paper yarn. Woven fabrics of flax: Containing 85 percent or more by weight of flax: </t>
  </si>
  <si>
    <t>Textiles and textile articles. Other vegetable textile fibers; paper yarn and woven fabrics of paper yarn. Woven fabrics of flax: Containing less than 85 percent by weight of flax: Unbleached or bleached:</t>
  </si>
  <si>
    <t>Textiles and textile articles. Other vegetable textile fibers; paper yarn and woven fabrics of paper yarn. Woven fabrics of flax: Containing less than 85 percent by weight of flax: Other:</t>
  </si>
  <si>
    <t xml:space="preserve">Textiles and textile articles. Other vegetable textile fibers; paper yarn and woven fabrics of paper yarn. Woven fabrics of jute or of other textile bast fibers of heading 5303: Unbleached </t>
  </si>
  <si>
    <t xml:space="preserve">Textiles and textile articles. Other vegetable textile fibers; paper yarn and woven fabrics of paper yarn. Woven fabrics of jute or of other textile bast fibers of heading 5303: Other </t>
  </si>
  <si>
    <t xml:space="preserve">Textiles and textile articles. Other vegetable textile fibers; paper yarn and woven fabrics of paper yarn. Woven fabrics of other vegetable textile fibers; woven fabrics of paper yarn: Of paper yarn </t>
  </si>
  <si>
    <t xml:space="preserve">Textiles and textile articles. Man-made filaments; strip and the like of man-made textile materials. Sewing thread of man-made filaments, whether or not put up for retail sale: Of synthetic filaments (200) </t>
  </si>
  <si>
    <t xml:space="preserve">Textiles and textile articles. Man-made filaments; strip and the like of man-made textile materials. Sewing thread of man-made filaments, whether or not put up for retail sale: Of artificial filaments (200) </t>
  </si>
  <si>
    <t>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t>
  </si>
  <si>
    <t>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t>
  </si>
  <si>
    <t xml:space="preserve">Textiles and textile articles. Man-made filaments; strip and the like of man-made textile materials. Synthetic filament yarn (other than sewing thread), not put up for retail sale, including synthetic monofilament of less than 67 decitex: High tenacity yarn of polyesters, whether or not textured: </t>
  </si>
  <si>
    <t>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t>
  </si>
  <si>
    <t>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t>
  </si>
  <si>
    <t>Textiles and textile articles. Man-made filaments; strip and the like of man-made textile materials. Synthetic filament yarn (other than sewing thread), not put up for retail sale, including synthetic monofilament of less than 67 decitex: Textured yarn: Of polyesters:</t>
  </si>
  <si>
    <t>Textiles and textile articles. Man-made filaments; strip and the like of man-made textile materials. Synthetic filament yarn (other than sewing thread), not put up for retail sale, including synthetic monofilament of less than 67 decitex: Textured yarn: Of polypropylene:</t>
  </si>
  <si>
    <t>Textiles and textile articles. Man-made filaments; strip and the like of man-made textile materials. Synthetic filament yarn (other than sewing thread), not put up for retail sale, including synthetic monofilament of less than 67 decitex: Textured yarn: Other:</t>
  </si>
  <si>
    <t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</si>
  <si>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</si>
  <si>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</si>
  <si>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t>
  </si>
  <si>
    <t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t>
  </si>
  <si>
    <t>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t>
  </si>
  <si>
    <t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t>
  </si>
  <si>
    <t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t>
  </si>
  <si>
    <t xml:space="preserve">Textiles and textile articles. Man-made filaments; strip and the like of man-made textile materials. Artificial filament yarn (other than sewing thread), not put up for retail sale, including artificial monofilament of less than 67 decitex: Other yarn, single: </t>
  </si>
  <si>
    <t>Textiles and textile articles. Man-made filaments; strip and the like of man-made textile materials. Artificial filament yarn (other than sewing thread), not put up for retail sale, including artificial monofilament of less than 67 decitex: Other yarn, single: Other:</t>
  </si>
  <si>
    <t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t>
  </si>
  <si>
    <t>Textiles and textile articles. Man-made filaments; strip and the like of man-made textile materials. Artificial filament yarn (other than sewing thread), not put up for retail sale, including artificial monofilament of less than 67 decitex: Other yarn, multiple (folded) or cabled: Other:</t>
  </si>
  <si>
    <t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t>
  </si>
  <si>
    <t>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t>
  </si>
  <si>
    <t>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t>
  </si>
  <si>
    <t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Other </t>
  </si>
  <si>
    <t xml:space="preserve">Textiles and textile articles. Man-made filaments; strip and the like of man-made textile materials. Artificial monofilament of 67 decitex or more and of which no cross-sectional dimension exceeds 1 mm; strip and the like (for example, artificial straw) of artificial textile materials of an apparent width not exceeding 5 mm: Other </t>
  </si>
  <si>
    <t xml:space="preserve">Textiles and textile articles. Man-made filaments; strip and the like of man-made textile materials. Man-made filament yarn (other than sewing thread), put up for retail sale: Artificial filament yarn (200) </t>
  </si>
  <si>
    <t xml:space="preserve">Textiles and textile articles. Man-made filaments; strip and the like of man-made textile materials. Woven fabrics of synthetic filament yarn, including woven fabrics obtained from materials of heading 5404: Woven fabrics obtained from high tenacity yarn of nylon or other polyamides or of polyesters </t>
  </si>
  <si>
    <t xml:space="preserve">Textiles and textile articles. Man-made filaments; strip and the like of man-made textile materials. Woven fabrics of synthetic filament yarn, including woven fabrics obtained from materials of heading 5404: Woven fabrics obtained from strip or the like (620) </t>
  </si>
  <si>
    <t xml:space="preserve">Textiles and textile articles. Man-made filaments; strip and the like of man-made textile materials. Woven fabrics of synthetic filament yarn, including woven fabrics obtained from materials of heading 5404: Fabrics specified in note 9 to section xi: </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</si>
  <si>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t>
  </si>
  <si>
    <t>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</si>
  <si>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t>
  </si>
  <si>
    <t>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t>
  </si>
  <si>
    <t>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t>
  </si>
  <si>
    <t>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t>
  </si>
  <si>
    <t>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</si>
  <si>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t>
  </si>
  <si>
    <t>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t>
  </si>
  <si>
    <t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t>
  </si>
  <si>
    <t>Textiles and textile articles. Man-made filaments; strip and the like of man-made textile materials. Woven fabrics of synthetic filament yarn, including woven fabrics obtained from materials of heading 5404: Other woven fabrics: Unbleached or bleached:</t>
  </si>
  <si>
    <t>Textiles and textile articles. Man-made filaments; strip and the like of man-made textile materials. Woven fabrics of synthetic filament yarn, including woven fabrics obtained from materials of heading 5404: Other woven fabrics: Dyed:</t>
  </si>
  <si>
    <t>Textiles and textile articles. Man-made filaments; strip and the like of man-made textile materials. Woven fabrics of synthetic filament yarn, including woven fabrics obtained from materials of heading 5404: Other woven fabrics: Of yarns of different colors:</t>
  </si>
  <si>
    <t>Textiles and textile articles. Man-made filaments; strip and the like of man-made textile materials. Woven fabrics of synthetic filament yarn, including woven fabrics obtained from materials of heading 5404: Other woven fabrics: Printed:</t>
  </si>
  <si>
    <t xml:space="preserve">Textiles and textile articles. Man-made filaments; strip and the like of man-made textile materials. Woven fabrics of artificial filament yarn, including woven fabrics obtained from materials of heading 5405: Woven fabrics obtained from high tenacity yarn of viscose rayon (618) </t>
  </si>
  <si>
    <t xml:space="preserve">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</si>
  <si>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</si>
  <si>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</si>
  <si>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t>
  </si>
  <si>
    <t>Textiles and textile articles. Man-made filaments; strip and the like of man-made textile materials. Woven fabrics of artificial filament yarn, including woven fabrics obtained from materials of heading 5405: Other woven fabrics: Unbleached or bleached:</t>
  </si>
  <si>
    <t>Textiles and textile articles. Man-made filaments; strip and the like of man-made textile materials. Woven fabrics of artificial filament yarn, including woven fabrics obtained from materials of heading 5405: Other woven fabrics: Dyed:</t>
  </si>
  <si>
    <t>Textiles and textile articles. Man-made filaments; strip and the like of man-made textile materials. Woven fabrics of artificial filament yarn, including woven fabrics obtained from materials of heading 5405: Other woven fabrics: Of yarns of different colors:</t>
  </si>
  <si>
    <t>Textiles and textile articles. Man-made filaments; strip and the like of man-made textile materials. Woven fabrics of artificial filament yarn, including woven fabrics obtained from materials of heading 5405: Other woven fabrics: Printed:</t>
  </si>
  <si>
    <t xml:space="preserve">Textiles and textile articles. Man-made staple fibers. Synthetic filament tow: Of nylon or other polyamides: </t>
  </si>
  <si>
    <t xml:space="preserve">Textiles and textile articles. Man-made staple fibers. Synthetic filament tow: Of polyesters </t>
  </si>
  <si>
    <t xml:space="preserve">Textiles and textile articles. Man-made staple fibers. Synthetic filament tow: Acrylic or modacrylic </t>
  </si>
  <si>
    <t xml:space="preserve">Textiles and textile articles. Man-made staple fibers. Synthetic filament tow: Of polypropylene </t>
  </si>
  <si>
    <t xml:space="preserve">Textiles and textile articles. Man-made staple fibers. Synthetic filament tow: Other </t>
  </si>
  <si>
    <t xml:space="preserve">Textiles and textile articles. Man-made staple fibers. Artificial filament tow: Of cellulose acetate </t>
  </si>
  <si>
    <t xml:space="preserve">Textiles and textile articles. Man-made staple fibers. Artificial filament tow: Other </t>
  </si>
  <si>
    <t xml:space="preserve">Textiles and textile articles. Man-made staple fibers. Synthetic staple fibers, not carded, combed or otherwise processed for spinning: Of nylon or other polyamides: </t>
  </si>
  <si>
    <t>Textiles and textile articles. Man-made staple fibers. Synthetic staple fibers, not carded, combed or otherwise processed for spinning: Of nylon or other polyamides: Other:</t>
  </si>
  <si>
    <t xml:space="preserve">Textiles and textile articles. Man-made staple fibers. Synthetic staple fibers, not carded, combed or otherwise processed for spinning: Of polyesters </t>
  </si>
  <si>
    <t xml:space="preserve">Textiles and textile articles. Man-made staple fibers. Synthetic staple fibers, not carded, combed or otherwise processed for spinning: Acrylic or modacrylic </t>
  </si>
  <si>
    <t xml:space="preserve">Textiles and textile articles. Man-made staple fibers. Synthetic staple fibers, not carded, combed or otherwise processed for spinning: Of polypropylene </t>
  </si>
  <si>
    <t xml:space="preserve">Textiles and textile articles. Man-made staple fibers. Synthetic staple fibers, not carded, combed or otherwise processed for spinning: Other: </t>
  </si>
  <si>
    <t xml:space="preserve">Textiles and textile articles. Man-made staple fibers. Artificial staple fibers, not carded, combed or otherwise processed for spinning: Of viscose rayon </t>
  </si>
  <si>
    <t xml:space="preserve">Textiles and textile articles. Man-made staple fibers. Artificial staple fibers, not carded, combed or otherwise processed for spinning: Other </t>
  </si>
  <si>
    <t xml:space="preserve">Textiles and textile articles. Man-made staple fibers. Waste (including noils, yarn waste and garnetted stock) of man-made fibers: Of synthetic fibers </t>
  </si>
  <si>
    <t xml:space="preserve">Textiles and textile articles. Man-made staple fibers. Waste (including noils, yarn waste and garnetted stock) of man-made fibers: Of artificial fibers </t>
  </si>
  <si>
    <t xml:space="preserve">Textiles and textile articles. Man-made staple fibers. Synthetic staple fibers, carded, combed or otherwise processed for spinning: Of nylon or other polyamides </t>
  </si>
  <si>
    <t xml:space="preserve">Textiles and textile articles. Man-made staple fibers. Synthetic staple fibers, carded, combed or otherwise processed for spinning: Of polyesters </t>
  </si>
  <si>
    <t xml:space="preserve">Textiles and textile articles. Man-made staple fibers. Synthetic staple fibers, carded, combed or otherwise processed for spinning: Acrylic or modacrylic </t>
  </si>
  <si>
    <t xml:space="preserve">Textiles and textile articles. Man-made staple fibers. Synthetic staple fibers, carded, combed or otherwise processed for spinning: Of polypropylene </t>
  </si>
  <si>
    <t xml:space="preserve">Textiles and textile articles. Man-made staple fibers. Synthetic staple fibers, carded, combed or otherwise processed for spinning: Other </t>
  </si>
  <si>
    <t xml:space="preserve">Textiles and textile articles. Man-made staple fibers. Artificial staple fibers, carded, combed or otherwise processed for spinning  </t>
  </si>
  <si>
    <t xml:space="preserve">Textiles and textile articles. Man-made staple fibers. Sewing thread of man-made staple fibers, whether or not put up for retail sale: Of synthetic staple fibers (200) </t>
  </si>
  <si>
    <t xml:space="preserve">Textiles and textile articles. Man-made staple fibers. Sewing thread of man-made staple fibers, whether or not put up for retail sale: Of artificial staple fibers (200) </t>
  </si>
  <si>
    <t xml:space="preserve">Textiles and textile articles. Man-made staple fibers. Yarn (other than sewing thread) of synthetic staple fibers, not put up for retail sale: Containing 85 percent or more by weight of staple fibers of nylon or other polyamides: </t>
  </si>
  <si>
    <t xml:space="preserve">Textiles and textile articles. Man-made staple fibers. Yarn (other than sewing thread) of synthetic staple fibers, not put up for retail sale: Containing 85 percent or more by weight of polyester staple fibers: </t>
  </si>
  <si>
    <t xml:space="preserve">Textiles and textile articles. Man-made staple fibers. Yarn (other than sewing thread) of synthetic staple fibers, not put up for retail sale: Containing 85 percent or more by weight of acrylic or modacrylic staple fibers: </t>
  </si>
  <si>
    <t xml:space="preserve">Textiles and textile articles. Man-made staple fibers. Yarn (other than sewing thread) of synthetic staple fibers, not put up for retail sale: Other yarn, containing 85 percent or more by weight of synthetic staple fibers: </t>
  </si>
  <si>
    <t>Textiles and textile articles. Man-made staple fibers. Yarn (other than sewing thread) of synthetic staple fibers, not put up for retail sale: Other yarn, of polyester staple fibers: Mixed mainly or solely with artificial staple fibers:</t>
  </si>
  <si>
    <t xml:space="preserve">Textiles and textile articles. Man-made staple fibers. Yarn (other than sewing thread) of synthetic staple fibers, not put up for retail sale: Other yarn, of polyester staple fibers: </t>
  </si>
  <si>
    <t xml:space="preserve">Textiles and textile articles. Man-made staple fibers. Yarn (other than sewing thread) of synthetic staple fibers, not put up for retail sale: Other yarn, of acrylic or modacrylic staple fibers: </t>
  </si>
  <si>
    <t>Textiles and textile articles. Man-made staple fibers. Yarn (other than sewing thread) of synthetic staple fibers, not put up for retail sale: Other yarn, of acrylic or modacrylic staple fibers: Other:</t>
  </si>
  <si>
    <t xml:space="preserve">Textiles and textile articles. Man-made staple fibers. Yarn (other than sewing thread) of synthetic staple fibers, not put up for retail sale: Other yarn: </t>
  </si>
  <si>
    <t>Textiles and textile articles. Man-made staple fibers. Yarn (other than sewing thread) of synthetic staple fibers, not put up for retail sale: Other yarn: Other:</t>
  </si>
  <si>
    <t xml:space="preserve">Textiles and textile articles. Man-made staple fibers. Yarn (other than sewing thread) of artificial staple fibers, not put up for retail sale: Containing 85 percent or more by weight of artificial staple fibers: </t>
  </si>
  <si>
    <t xml:space="preserve">Textiles and textile articles. Man-made staple fibers. Yarn (other than sewing thread) of artificial staple fibers, not put up for retail sale: Other yarn, mixed mainly or solely with wool or fine animal hair (607) </t>
  </si>
  <si>
    <t xml:space="preserve">Textiles and textile articles. Man-made staple fibers. Yarn (other than sewing thread) of artificial staple fibers, not put up for retail sale: Other yarn, mixed mainly or solely with cotton (607) </t>
  </si>
  <si>
    <t xml:space="preserve">Textiles and textile articles. Man-made staple fibers. Yarn (other than sewing thread) of artificial staple fibers, not put up for retail sale: Other yarn: </t>
  </si>
  <si>
    <t xml:space="preserve">Textiles and textile articles. Man-made staple fibers. Yarn (other than sewing thread) of man-made staple fibers, put up for retail sale: Of synthetic staple fibers, containing 85 percent or more by weight of such fibers </t>
  </si>
  <si>
    <t xml:space="preserve">Textiles and textile articles. Man-made staple fibers. Yarn (other than sewing thread) of man-made staple fibers, put up for retail sale: Of synthetic staple fibers, containing less than 85 percent by weight of such fibers (200) </t>
  </si>
  <si>
    <t xml:space="preserve">Textiles and textile articles. Man-made staple fibers. Yarn (other than sewing thread) of man-made staple fibers, put up for retail sale: Of artificial staple fibers (200) </t>
  </si>
  <si>
    <t xml:space="preserve">Textiles and textile articles. Man-made staple fibers. Woven fabrics of synthetic staple fibers, containing 85 percent or more by weight of synthetic staple fibers: Containing 85 percent or more by weight of polyester staple fibers: </t>
  </si>
  <si>
    <t xml:space="preserve">Textiles and textile articles. Man-made staple fibers. Woven fabrics of synthetic staple fibers, containing 85 percent or more by weight of synthetic staple fibers: Containing 85 percent of more by weight of acrylic or modacrylic staple fibers: </t>
  </si>
  <si>
    <t xml:space="preserve">Textiles and textile articles. Man-made staple fibers. Woven fabrics of synthetic staple fibers, containing 85 percent or more by weight of synthetic staple fibers: Other: </t>
  </si>
  <si>
    <t xml:space="preserve">Textiles and textile articles. Man-made staple fibers. Woven fabrics of synthetic staple fibers, containing less than 85 percent by weight of such fibers, mixed mainly or solely with cotton, of a weight not exceeding 170 g/m²: Unbleached or bleached: </t>
  </si>
  <si>
    <t xml:space="preserve">Textiles and textile articles. Man-made staple fibers. Woven fabrics of synthetic staple fibers, containing less than 85 percent by weight of such fibers, mixed mainly or solely with cotton, of a weight not exceeding 170 g/m²: Dyed: </t>
  </si>
  <si>
    <t xml:space="preserve">Textiles and textile articles. Man-made staple fibers. Woven fabrics of synthetic staple fibers, containing less than 85 percent by weight of such fibers, mixed mainly or solely with cotton, of a weight not exceeding 170 g/m²: Of yarns of different colors: </t>
  </si>
  <si>
    <t xml:space="preserve">Textiles and textile articles. Man-made staple fibers. Woven fabrics of synthetic staple fibers, containing less than 85 percent by weight of such fibers, mixed mainly or solely with cotton, of a weight not exceeding 170 g/m²: Printed: </t>
  </si>
  <si>
    <t>Textiles and textile articles. Man-made staple fibers. Woven fabrics of synthetic staple fibers, containing less than 85 percent by weight of such fibers, mixed mainly or solely with cotton, of a weight not exceeding 170 g/m²: Printed: Other woven fabrics:</t>
  </si>
  <si>
    <t xml:space="preserve">Textiles and textile articles. Man-made staple fibers. Woven fabrics of synthetic staple fibers, containing less than 85 percent by weight of such fibers, mixed mainly or solely with cotton, of a weight exceeding 170 g/m²: Unbleached or bleached: </t>
  </si>
  <si>
    <t>Textiles and textile articles. Man-made staple fibers. Woven fabrics of synthetic staple fibers, containing less than 85 percent by weight of such fibers, mixed mainly or solely with cotton, of a weight exceeding 170 g/m²: Unbleached or bleached: Other woven fabrics:</t>
  </si>
  <si>
    <t xml:space="preserve">Textiles and textile articles. Man-made staple fibers. Woven fabrics of synthetic staple fibers, containing less than 85 percent by weight of such fibers, mixed mainly or solely with cotton, of a weight exceeding 170 g/m²: Dyed: </t>
  </si>
  <si>
    <t xml:space="preserve">Textiles and textile articles. Man-made staple fibers. Woven fabrics of synthetic staple fibers, containing less than 85 percent by weight of such fibers, mixed mainly or solely with cotton, of a weight exceeding 170 g/m²: Of yarns of different colors: </t>
  </si>
  <si>
    <t xml:space="preserve">Textiles and textile articles. Man-made staple fibers. Woven fabrics of synthetic staple fibers, containing less than 85 percent by weight of such fibers, mixed mainly or solely with cotton, of a weight exceeding 170 g/m²: Printed: </t>
  </si>
  <si>
    <t xml:space="preserve">Textiles and textile articles. Man-made staple fibers. Other woven fabrics of synthetic staple fibers: Of polyester staple fibers: </t>
  </si>
  <si>
    <t>Textiles and textile articles. Man-made staple fibers. Other woven fabrics of synthetic staple fibers: Of polyester staple fibers: Mixed mainly or solely with wool or fine animal hair:</t>
  </si>
  <si>
    <t xml:space="preserve">Textiles and textile articles. Man-made staple fibers. Other woven fabrics of synthetic staple fibers: Of acrylic or modacrylic staple fibers: </t>
  </si>
  <si>
    <t>Textiles and textile articles. Man-made staple fibers. Other woven fabrics of synthetic staple fibers: Of acrylic or modacrylic staple fibers: Mixed mainly or solely with wool or fine animal hair:</t>
  </si>
  <si>
    <t xml:space="preserve">Textiles and textile articles. Man-made staple fibers. Other woven fabrics of synthetic staple fibers: Other woven fabrics: </t>
  </si>
  <si>
    <t>Textiles and textile articles. Man-made staple fibers. Other woven fabrics of synthetic staple fibers: Other woven fabrics: Other:</t>
  </si>
  <si>
    <t xml:space="preserve">Textiles and textile articles. Man-made staple fibers. Woven fabrics of artificial staple fibers: Containing 85 percent or more by weight of artificial staple fibers: </t>
  </si>
  <si>
    <t xml:space="preserve">Textiles and textile articles. Man-made staple fibers. Woven fabrics of artificial staple fibers: Containing less than 85 percent by weight of artificial staple fibers, mixed mainly or solely with man-made filaments: </t>
  </si>
  <si>
    <t>Textiles and textile articles. Man-made staple fibers. Woven fabrics of artificial staple fibers: Containing less than 85 percent by weight of artificial staple fibers, mixed mainly or solely with wool or fine animal hair: Unbleached or bleached:</t>
  </si>
  <si>
    <t>Textiles and textile articles. Man-made staple fibers. Woven fabrics of artificial staple fibers: Containing less than 85 percent by weight of artificial staple fibers, mixed mainly or solely with wool or fine animal hair: Dyed:</t>
  </si>
  <si>
    <t>Textiles and textile articles. Man-made staple fibers. Woven fabrics of artificial staple fibers: Containing less than 85 percent by weight of artificial staple fibers, mixed mainly or solely with wool or fine animal hair: Of yarns of different colors:</t>
  </si>
  <si>
    <t>Textiles and textile articles. Man-made staple fibers. Woven fabrics of artificial staple fibers: Containing less than 85 percent by weight of artificial staple fibers, mixed mainly or solely with wool or fine animal hair: Printed:</t>
  </si>
  <si>
    <t xml:space="preserve">Textiles and textile articles. Man-made staple fibers. Woven fabrics of artificial staple fibers: Containing less than 85 percent by weight of artificial staple fibers, mixed mainly or solely with cotton: </t>
  </si>
  <si>
    <t xml:space="preserve">Textiles and textile articles. Man-made staple fibers. Woven fabrics of artificial staple fibers: Other: </t>
  </si>
  <si>
    <t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t>
  </si>
  <si>
    <t xml:space="preserve">Textiles and textile articles. Wadding, felt and nonwovens; special yarns; twine, cordage, ropes and cables and articles thereof. Wadding of textile materials and articles thereof; textile fibers, not exceeding 5 mm in length (flock), textile dust and mill neps: Textile flock and dust and mill neps </t>
  </si>
  <si>
    <t xml:space="preserve">Textiles and textile articles. Wadding, felt and nonwovens; special yarns; twine, cordage, ropes and cables and articles thereof. Felt, whether or not impregnated, coated, covered or laminated: Needleloom felt and stitchbonded fiber fabrics: </t>
  </si>
  <si>
    <t xml:space="preserve">Textiles and textile articles. Wadding, felt and nonwovens; special yarns; twine, cordage, ropes and cables and articles thereof. Felt, whether or not impregnated, coated, covered or laminated: Other felt, not impregnated, coated, covered or laminated: </t>
  </si>
  <si>
    <t xml:space="preserve">Textiles and textile articles. Wadding, felt and nonwovens; special yarns; twine, cordage, ropes and cables and articles thereof. Felt, whether or not impregnated, coated, covered or laminated: Other: </t>
  </si>
  <si>
    <t xml:space="preserve">Textiles and textile articles. Wadding, felt and nonwovens; special yarns; twine, cordage, ropes and cables and articles thereof. Nonwovens, whether or not impregnated, coated, covered or laminated: Of man-made filaments: </t>
  </si>
  <si>
    <t>Textiles and textile articles. Wadding, felt and nonwovens; special yarns; twine, cordage, ropes and cables and articles thereof. Nonwovens, whether or not impregnated, coated, covered or laminated: Of man-made filaments: Weighing more than 150 g/m2:</t>
  </si>
  <si>
    <t xml:space="preserve">Textiles and textile articles. Wadding, felt and nonwovens; special yarns; twine, cordage, ropes and cables and articles thereof. Nonwovens, whether or not impregnated, coated, covered or laminated: Other: </t>
  </si>
  <si>
    <t>Textiles and textile articles. Wadding, felt and nonwovens; special yarns; twine, cordage, ropes and cables and articles thereof. Nonwovens, whether or not impregnated, coated, covered or laminated: Other: Weighing more than 150 g/m2:</t>
  </si>
  <si>
    <t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Rubber thread and cord, textile covered (201) </t>
  </si>
  <si>
    <t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t>
  </si>
  <si>
    <t xml:space="preserve">Textiles and textile articles. Wadding, felt and nonwovens; special yarns; twine, cordage, ropes and cables and articles thereof. Metalized yarn, whether or not gimped, being textile yarn, or strip or the like of heading 5404 or 5405, combined with metal in the form of thread, strip or powder or covered with metal: Other (201) </t>
  </si>
  <si>
    <t xml:space="preserve">Textiles and textile articles. Wadding, felt and nonwovens; special yarns; twine, cordage, ropes and cables and articles thereof. Gimped yarn, and strip and the like of heading 5404 or 5405, gimped (other than those of heading 5605 and gimped horsehair yarn); chenille yarn (including flock chenille yarn); loop wale-yarn Other (201) </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</si>
  <si>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t>
  </si>
  <si>
    <t>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t>
  </si>
  <si>
    <t>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</si>
  <si>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</si>
  <si>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t>
  </si>
  <si>
    <t xml:space="preserve">Textiles and textile articles. Wadding, felt and nonwovens; special yarns; twine, cordage, ropes and cables and articles thereof. Knotted netting of twine, cordage or rope; made up fishing nets and other made up nets, of textile materials: Of man-made textile materials: </t>
  </si>
  <si>
    <t>Textiles and textile articles. Wadding, felt and nonwovens; special yarns; twine, cordage, ropes and cables and articles thereof. Knotted netting of twine, cordage or rope; made up fishing nets and other made up nets, of textile materials: Of man-made textile materials: Other:</t>
  </si>
  <si>
    <t xml:space="preserve">Textiles and textile articles. Wadding, felt and nonwovens; special yarns; twine, cordage, ropes and cables and articles thereof. Knotted netting of twine, cordage or rope; made up fishing nets and other made up nets, of textile materials: Other: </t>
  </si>
  <si>
    <t xml:space="preserve">Textiles and textile articles. Wadding, felt and nonwovens; special yarns; twine, cordage, ropes and cables and articles thereof. Articles of yarn, strip or the like of heading 5404 or 5405, twine, cordage, rope or cables, not elsewhere specified or included: Other </t>
  </si>
  <si>
    <t xml:space="preserve">Textiles and textile articles. Carpets and other textile floor coverings. Carpets and other textile floor coverings, knotted, whether or not made up: Of wool or fine animal hair: </t>
  </si>
  <si>
    <t xml:space="preserve">Textiles and textile articles. Carpets and other textile floor coverings. Carpets and other textile floor coverings, knotted, whether or not made up: Of other textile materials: </t>
  </si>
  <si>
    <t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t>
  </si>
  <si>
    <t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t>
  </si>
  <si>
    <t>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t>
  </si>
  <si>
    <t>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</si>
  <si>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</si>
  <si>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t>
  </si>
  <si>
    <t>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</si>
  <si>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t>
  </si>
  <si>
    <t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t>
  </si>
  <si>
    <t>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t>
  </si>
  <si>
    <t>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</si>
  <si>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t>
  </si>
  <si>
    <t xml:space="preserve">Textiles and textile articles. Carpets and other textile floor coverings. Carpets and other textile floor coverings (including turf), tufted, whether or not made up: Of wool or fine animal hair: </t>
  </si>
  <si>
    <t xml:space="preserve">Textiles and textile articles. Carpets and other textile floor coverings. Carpets and other textile floor coverings (including turf), tufted, whether or not made up: Of nylon or other polyamides: </t>
  </si>
  <si>
    <t>Textiles and textile articles. Carpets and other textile floor coverings. Carpets and other textile floor coverings (including turf), tufted, whether or not made up: Of nylon or other polyamides: Other:</t>
  </si>
  <si>
    <t xml:space="preserve">Textiles and textile articles. Carpets and other textile floor coverings. Carpets and other textile floor coverings (including turf), tufted, whether or not made up: Of other man-made textile materials: </t>
  </si>
  <si>
    <t>Textiles and textile articles. Carpets and other textile floor coverings. Carpets and other textile floor coverings (including turf), tufted, whether or not made up: Of other man-made textile materials: Other:</t>
  </si>
  <si>
    <t xml:space="preserve">Textiles and textile articles. Carpets and other textile floor coverings. Carpets and other textile floor coverings (including turf), tufted, whether or not made up: Of other textile materials </t>
  </si>
  <si>
    <t xml:space="preserve">Textiles and textile articles. Carpets and other textile floor coverings. Carpets and other textile floor coverings, of felt, not tufted or flocked, whether or not made up: Tiles, having a maximum surface area of 0.3 m2 </t>
  </si>
  <si>
    <t xml:space="preserve">Textiles and textile articles. Carpets and other textile floor coverings. Carpets and other textile floor coverings, of felt, not tufted or flocked, whether or not made up: Tiles, having a maximum surface area exceeding 0.3m2 but not exceeding 1m2 </t>
  </si>
  <si>
    <t xml:space="preserve">Textiles and textile articles. Carpets and other textile floor coverings. Carpets and other textile floor coverings, of felt, not tufted or flocked, whether or not made up: Other </t>
  </si>
  <si>
    <t xml:space="preserve">Textiles and textile articles. Carpets and other textile floor coverings. Other carpets and other textile floor coverings, whether or not made up: Other </t>
  </si>
  <si>
    <t xml:space="preserve">Textiles and textile articles. Special woven fabrics; tufted textile fabrics; lace; tapestries; trimmings; embroidery. Woven pile fabrics and chenille fabrics, other than fabrics of heading 5802 or 5806: Of wool or fine animal hair (414) </t>
  </si>
  <si>
    <t xml:space="preserve">Textiles and textile articles. Special woven fabrics; tufted textile fabrics; lace; tapestries; trimmings; embroidery. Woven pile fabrics and chenille fabrics, other than fabrics of heading 5802 or 5806: Of cotton: </t>
  </si>
  <si>
    <t>Textiles and textile articles. Special woven fabrics; tufted textile fabrics; lace; tapestries; trimmings; embroidery. Woven pile fabrics and chenille fabrics, other than fabrics of heading 5802 or 5806: Of cotton: Cut corduroy:</t>
  </si>
  <si>
    <t>Textiles and textile articles. Special woven fabrics; tufted textile fabrics; lace; tapestries; trimmings; embroidery. Woven pile fabrics and chenille fabrics, other than fabrics of heading 5802 or 5806: Of cotton: Warp pile fabrics:</t>
  </si>
  <si>
    <t xml:space="preserve">Textiles and textile articles. Special woven fabrics; tufted textile fabrics; lace; tapestries; trimmings; embroidery. Woven pile fabrics and chenille fabrics, other than fabrics of heading 5802 or 5806: Of man-made fibers: </t>
  </si>
  <si>
    <t>Textiles and textile articles. Special woven fabrics; tufted textile fabrics; lace; tapestries; trimmings; embroidery. Woven pile fabrics and chenille fabrics, other than fabrics of heading 5802 or 5806: Of man-made fibers: Warp pile fabrics:</t>
  </si>
  <si>
    <t xml:space="preserve">Textiles and textile articles. Special woven fabrics; tufted textile fabrics; lace; tapestries; trimmings; embroidery. Woven pile fabrics and chenille fabrics, other than fabrics of heading 5802 or 5806: Of other textile materials: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</si>
  <si>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</si>
  <si>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other textile materials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</si>
  <si>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Tufted textile fabrics </t>
  </si>
  <si>
    <t xml:space="preserve">Textiles and textile articles. Special woven fabrics; tufted textile fabrics; lace; tapestries; trimmings; embroidery. Gauze, other than narrow fabrics of heading 5806: Of cotton (220) </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</si>
  <si>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</si>
  <si>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t>
  </si>
  <si>
    <t>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</si>
  <si>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Hand-made lace </t>
  </si>
  <si>
    <t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</si>
  <si>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</si>
  <si>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containing by weight 5 percent or more of elastomeric yarn or rubber thread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</si>
  <si>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t>
  </si>
  <si>
    <t>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t>
  </si>
  <si>
    <t>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</si>
  <si>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Fabrics consisting of warp without weft assembled by means of an adhesive (bolducs) </t>
  </si>
  <si>
    <t xml:space="preserve">Textiles and textile articles. Special woven fabrics; tufted textile fabrics; lace; tapestries; trimmings; embroidery. Labels, badges and similar articles of textile materials, in the piece, in strips or cut to shape or size, not embroidered: Woven: </t>
  </si>
  <si>
    <t xml:space="preserve">Textiles and textile articles. Special woven fabrics; tufted textile fabrics; lace; tapestries; trimmings; embroidery. Labels, badges and similar articles of textile materials, in the piece, in strips or cut to shape or size, not embroidered: Other: </t>
  </si>
  <si>
    <t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t>
  </si>
  <si>
    <t xml:space="preserve">Textiles and textile articles. Special woven fabrics; tufted textile fabrics; lace; tapestries; trimmings; embroidery. Braids in the piece; ornamental trimmings in the piece, without embroidery, other than knitted or crocheted; tassels, pompons and similar articles: Other </t>
  </si>
  <si>
    <t xml:space="preserve">Textiles and textile articles. Special woven fabrics; tufted textile fabrics; lace; tapestries; trimmings; embroidery. Woven fabrics of metal thread and woven fabrics of metalized yarn of heading 5605, of a kind used in apparel, as furnishing fabrics or for similar purposes, not elsewhere specified or included (229)  </t>
  </si>
  <si>
    <t xml:space="preserve">Textiles and textile articles. Special woven fabrics; tufted textile fabrics; lace; tapestries; trimmings; embroidery. Embroidery in the piece, in strips or in motifs: Embroidery without visible ground (229) </t>
  </si>
  <si>
    <t xml:space="preserve">Textiles and textile articles. Special woven fabrics; tufted textile fabrics; lace; tapestries; trimmings; embroidery. Embroidery in the piece, in strips or in motifs: Other embroidery: </t>
  </si>
  <si>
    <t>Textiles and textile articles. Special woven fabrics; tufted textile fabrics; lace; tapestries; trimmings; embroidery. Embroidery in the piece, in strips or in motifs: Other embroidery: Of man-made fibers:</t>
  </si>
  <si>
    <t>Textiles and textile articles. Special woven fabrics; tufted textile fabrics; lace; tapestries; trimmings; embroidery. Embroidery in the piece, in strips or in motifs: Other embroidery: Of other textile materials:</t>
  </si>
  <si>
    <t xml:space="preserve">Textiles and textile articles. Special woven fabrics; tufted textile fabrics; lace; tapestries; trimmings; embroidery. Quilted textile products in the piece, composed of one or more layers of textile materials assembled with padding by stitching or otherwise, other than embroidery of heading 5810: Of other textile materials </t>
  </si>
  <si>
    <t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t>
  </si>
  <si>
    <t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t>
  </si>
  <si>
    <t xml:space="preserve">Textiles and textile articles. Impregnated, coated, covered or laminated textile fabrics; textile articles of a kind suitable for industrial use. Tire cord fabric of high tenacity yarn of nylon or other poly- amides, polyesters or viscose rayon: Of nylon or other polyamides (229) </t>
  </si>
  <si>
    <t xml:space="preserve">Textiles and textile articles. Impregnated, coated, covered or laminated textile fabrics; textile articles of a kind suitable for industrial use. Tire cord fabric of high tenacity yarn of nylon or other poly- amides, polyesters or viscose rayon: Of polyesters (229) </t>
  </si>
  <si>
    <t xml:space="preserve">Textiles and textile articles. Impregnated, coated, covered or laminated textile fabrics; textile articles of a kind suitable for industrial use. Tire cord fabric of high tenacity yarn of nylon or other poly- amides, polyesters or viscose rayon: Other (229) </t>
  </si>
  <si>
    <t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t>
  </si>
  <si>
    <t xml:space="preserve">Textiles and textile articles. Impregnated, coated, covered or laminated textile fabrics; textile articles of a kind suitable for industrial use. Textile fabrics impregnated, coated, covered or laminated with plastics, other than those of heading 5902: With polyurethane: </t>
  </si>
  <si>
    <t xml:space="preserve">Textiles and textile articles. Impregnated, coated, covered or laminated textile fabrics; textile articles of a kind suitable for industrial use. Textile fabrics impregnated, coated, covered or laminated with plastics, other than those of heading 5902: Other: </t>
  </si>
  <si>
    <t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Linoleum </t>
  </si>
  <si>
    <t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t>
  </si>
  <si>
    <t xml:space="preserve">Textiles and textile articles. Impregnated, coated, covered or laminated textile fabrics; textile articles of a kind suitable for industrial use. Textile wall coverings: Other (229) </t>
  </si>
  <si>
    <t xml:space="preserve">Textiles and textile articles. Impregnated, coated, covered or laminated textile fabrics; textile articles of a kind suitable for industrial use. Rubberized textile fabrics, other than those of heading 5902: Adhesive tape of a width not exceeding 20 cm </t>
  </si>
  <si>
    <t>Textiles and textile articles. Impregnated, coated, covered or laminated textile fabrics; textile articles of a kind suitable for industrial use. Rubberized textile fabrics, other than those of heading 5902: Other: Knitted or crocheted:</t>
  </si>
  <si>
    <t>Textiles and textile articles. Impregnated, coated, covered or laminated textile fabrics; textile articles of a kind suitable for industrial use. Rubberized textile fabrics, other than those of heading 5902: Other: Other:</t>
  </si>
  <si>
    <t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t>
  </si>
  <si>
    <t xml:space="preserve">Textiles and textile articles. Impregnated, coated, covered or laminated textile fabrics; textile articles of a kind suitable for industrial use. Textile wicks, woven, plaited or knitted, for lamps, stoves, lighters, candles or the like; incandescent gas mantles and tubular knitted gas mantle fabric therefor, whether or not impregnated  </t>
  </si>
  <si>
    <t xml:space="preserve">Textiles and textile articles. Impregnated, coated, covered or laminated textile fabrics; textile articles of a kind suitable for industrial use. Textile hosepiping and similar textile tubing, with or without lining, armor or accessories of other materials: Other </t>
  </si>
  <si>
    <t xml:space="preserve">Textiles and textile articles. Impregnated, coated, covered or laminated textile fabrics; textile articles of a kind suitable for industrial use. Transmission or conveyor belts or belting, of textile material, whether or not impregnated, coated, covered or laminated with plastics, or reinforced with metal or other material: Other </t>
  </si>
  <si>
    <t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t>
  </si>
  <si>
    <t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t>
  </si>
  <si>
    <t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t>
  </si>
  <si>
    <t xml:space="preserve">Textiles and textile articles. Impregnated, coated, covered or laminated textile fabrics; textile articles of a kind suitable for industrial use. Textile products and articles, for technical uses, specified in note 8 to this chapter: Filtering or straining cloth of a kind used in oil presses or the like, including that of human hair </t>
  </si>
  <si>
    <t xml:space="preserve">Textiles and textile articles. Impregnated, coated, covered or laminated textile fabrics; textile articles of a kind suitable for industrial use. Textile products and articles, for technical uses, specified in note 8 to this chapter: Other </t>
  </si>
  <si>
    <t xml:space="preserve">Textiles and textile articles. Knitted or crocheted fabrics. Pile fabrics, including "long pile" fabrics and terry fabrics, knitted or crocheted: "long pile" fabrics: </t>
  </si>
  <si>
    <t xml:space="preserve">Textiles and textile articles. Knitted or crocheted fabrics. Pile fabrics, including "long pile" fabrics and terry fabrics, knitted or crocheted: Looped pile fabrics: </t>
  </si>
  <si>
    <t xml:space="preserve">Textiles and textile articles. Knitted or crocheted fabrics. Pile fabrics, including "long pile" fabrics and terry fabrics, knitted or crocheted: Other: </t>
  </si>
  <si>
    <t>Textiles and textile articles. Knitted or crocheted fabrics. Pile fabrics, including "long pile" fabrics and terry fabrics, knitted or crocheted: Other: Of other textile materials:</t>
  </si>
  <si>
    <t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t>
  </si>
  <si>
    <t xml:space="preserve">Textiles and textile articles. Knitted or crocheted fabrics. Knitted or crocheted fabrics of a width not exceeding 30 cm, containing by weight 5 percent or more of elastomeric yarn or rubber thread, other than those of heading 6001: Other: </t>
  </si>
  <si>
    <t xml:space="preserve">Textiles and textile articles. Knitted or crocheted fabrics. Knitted or crocheted fabrics of a width not exceeding 30 cm, other than those of heading 6001 or 6002: Of wool or fine animal hair: </t>
  </si>
  <si>
    <t xml:space="preserve">Textiles and textile articles. Knitted or crocheted fabrics. Knitted or crocheted fabrics of a width not exceeding 30 cm, other than those of heading 6001 or 6002: Of cotton: </t>
  </si>
  <si>
    <t xml:space="preserve">Textiles and textile articles. Knitted or crocheted fabrics. Knitted or crocheted fabrics of a width not exceeding 30 cm, other than those of heading 6001 or 6002: Of synthetic fibers: </t>
  </si>
  <si>
    <t xml:space="preserve">Textiles and textile articles. Knitted or crocheted fabrics. Knitted or crocheted fabrics of a width not exceeding 30 cm, other than those of heading 6001 or 6002: Of artificial fibers: </t>
  </si>
  <si>
    <t xml:space="preserve">Textiles and textile articles. Knitted or crocheted fabrics. Knitted or crocheted fabrics of a width not exceeding 30 cm, other than those of heading 6001 or 6002: Other: </t>
  </si>
  <si>
    <t xml:space="preserve">Textiles and textile articles. Knitted or crocheted fabrics. Knitted or crocheted fabrics of a width exceeding 30 cm, containing by weight 5 percent or more of elastomeric yarn or rubber thread, other than those of heading 6001: Containing by weight 5 percent or more of elastomeric yarn but not containing rubber thread </t>
  </si>
  <si>
    <t xml:space="preserve">Textiles and textile articles. Knitted or crocheted fabrics. Knitted or crocheted fabrics of a width exceeding 30 cm, containing by weight 5 percent or more of elastomeric yarn or rubber thread, other than those of heading 6001: Other: </t>
  </si>
  <si>
    <t xml:space="preserve">Textiles and textile articles. Knitted or crocheted fabrics. Warp knit fabrics (including those made on galloon knitting machines), other than those of headings 6001 to 6004: Of cotton: </t>
  </si>
  <si>
    <t xml:space="preserve">Textiles and textile articles. Knitted or crocheted fabrics. Warp knit fabrics (including those made on galloon knitting machines), other than those of headings 6001 to 6004: Of synthetic fibers: </t>
  </si>
  <si>
    <t xml:space="preserve">Textiles and textile articles. Knitted or crocheted fabrics. Warp knit fabrics (including those made on galloon knitting machines), other than those of headings 6001 to 6004: Of artificial fibers: </t>
  </si>
  <si>
    <t xml:space="preserve">Textiles and textile articles. Knitted or crocheted fabrics. Warp knit fabrics (including those made on galloon knitting machines), other than those of headings 6001 to 6004: Other: </t>
  </si>
  <si>
    <t xml:space="preserve">Textiles and textile articles. Knitted or crocheted fabrics. Other knitted or crocheted fabrics: Of wool or fine animal hair (414) </t>
  </si>
  <si>
    <t>Textiles and textile articles. Knitted or crocheted fabrics. Other knitted or crocheted fabrics: Of cotton: Unbleached or bleached:</t>
  </si>
  <si>
    <t>Textiles and textile articles. Knitted or crocheted fabrics. Other knitted or crocheted fabrics: Of cotton: Dyed:</t>
  </si>
  <si>
    <t>Textiles and textile articles. Knitted or crocheted fabrics. Other knitted or crocheted fabrics: Of cotton: Of yarns of different colors:</t>
  </si>
  <si>
    <t>Textiles and textile articles. Knitted or crocheted fabrics. Other knitted or crocheted fabrics: Of cotton: Printed:</t>
  </si>
  <si>
    <t xml:space="preserve">Textiles and textile articles. Knitted or crocheted fabrics. Other knitted or crocheted fabrics: Of synthetic fibers: </t>
  </si>
  <si>
    <t xml:space="preserve">Textiles and textile articles. Knitted or crocheted fabrics. Other knitted or crocheted fabrics: Of artificial fibers: </t>
  </si>
  <si>
    <t xml:space="preserve">Textiles and textile articles. Knitted or crocheted fabrics. Other knitted or crocheted fabrics: Other: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</si>
  <si>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cotton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</si>
  <si>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</si>
  <si>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</si>
  <si>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wool or fine animal hair (435)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</si>
  <si>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cotton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</si>
  <si>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</si>
  <si>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t>
  </si>
  <si>
    <t xml:space="preserve">Textiles and textile articles. Articles of apparel and clothing accessories, knitted or crocheted. Men's or boys' suits, ensembles, suit-type jackets, blazers, trousers, bib and brace overalls, breeches and shorts (other than swimwear), knitted or crocheted: Suits: </t>
  </si>
  <si>
    <t xml:space="preserve">Textiles and textile articles. Articles of apparel and clothing accessories, knitted or crocheted. Men's or boys' suits, ensembles, suit-type jackets, blazers, trousers, bib and brace overalls, breeches and shorts (other than swimwear), knitted or crocheted: Ensembles: </t>
  </si>
  <si>
    <t>Textiles and textile articles. Articles of apparel and clothing accessories, knitted or crocheted. Men's or boys' suits, ensembles, suit-type jackets, blazers, trousers, bib and brace overalls, breeches and shorts (other than swimwear), knitted or crocheted: Ensembles: Of other textile materials:</t>
  </si>
  <si>
    <t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t>
  </si>
  <si>
    <t>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t>
  </si>
  <si>
    <t>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</si>
  <si>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</si>
  <si>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</si>
  <si>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</si>
  <si>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</si>
  <si>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</si>
  <si>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</si>
  <si>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</si>
  <si>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</si>
  <si>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</si>
  <si>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</si>
  <si>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</si>
  <si>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</si>
  <si>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</si>
  <si>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</si>
  <si>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</si>
  <si>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</si>
  <si>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</si>
  <si>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</si>
  <si>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</si>
  <si>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</si>
  <si>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</si>
  <si>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t>
  </si>
  <si>
    <t xml:space="preserve">Textiles and textile articles. Articles of apparel and clothing accessories, knitted or crocheted. Men's or boys' shirts, knitted or crocheted: Of cotton </t>
  </si>
  <si>
    <t xml:space="preserve">Textiles and textile articles. Articles of apparel and clothing accessories, knitted or crocheted. Men's or boys' shirts, knitted or crocheted: Of man-made fibers: </t>
  </si>
  <si>
    <t xml:space="preserve">Textiles and textile articles. Articles of apparel and clothing accessories, knitted or crocheted. Men's or boys' shirts, knitted or crocheted: Of other textile materials: </t>
  </si>
  <si>
    <t xml:space="preserve">Textiles and textile articles. Articles of apparel and clothing accessories, knitted or crocheted. Women's or girls' blouses and shirts, knitted or crocheted: Of cotton </t>
  </si>
  <si>
    <t xml:space="preserve">Textiles and textile articles. Articles of apparel and clothing accessories, knitted or crocheted. Women's or girls' blouses and shirts, knitted or crocheted: Of man-made fibers: </t>
  </si>
  <si>
    <t xml:space="preserve">Textiles and textile articles. Articles of apparel and clothing accessories, knitted or crocheted. Women's or girls' blouses and shirts, knitted or crocheted: Of other textile materials: </t>
  </si>
  <si>
    <t xml:space="preserve">Textiles and textile articles. Articles of apparel and clothing accessories, knitted or crocheted. Men's or boys' underpants, briefs, nightshirts, pajamas, bathrobes, dressing gowns and similar articles, knitted or crocheted: Underpants and briefs: </t>
  </si>
  <si>
    <t>Textiles and textile articles. Articles of apparel and clothing accessories, knitted or crocheted. Men's or boys' underpants, briefs, nightshirts, pajamas, bathrobes, dressing gowns and similar articles, knitted or crocheted: Underpants and briefs: Of other textile materials:</t>
  </si>
  <si>
    <t xml:space="preserve">Textiles and textile articles. Articles of apparel and clothing accessories, knitted or crocheted. Men's or boys' underpants, briefs, nightshirts, pajamas, bathrobes, dressing gowns and similar articles, knitted or crocheted: Nightshirts and pajamas: </t>
  </si>
  <si>
    <t>Textiles and textile articles. Articles of apparel and clothing accessories, knitted or crocheted. Men's or boys' underpants, briefs, nightshirts, pajamas, bathrobes, dressing gowns and similar articles, knitted or crocheted: Nightshirts and pajamas: Of other textile materials:</t>
  </si>
  <si>
    <t xml:space="preserve">Textiles and textile articles. Articles of apparel and clothing accessories, knitted or crocheted. Men's or boys' underpants, briefs, nightshirts, pajamas, bathrobes, dressing gowns and similar articles, knitted or crocheted: Other: </t>
  </si>
  <si>
    <t>Textiles and textile articles. Articles of apparel and clothing accessories, knitted or crocheted. Men's or boys' underpants, briefs, nightshirts, pajamas, bathrobes, dressing gowns and similar articles, knitted or crocheted: Other: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</si>
  <si>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t>
  </si>
  <si>
    <t xml:space="preserve">Textiles and textile articles. Articles of apparel and clothing accessories, knitted or crocheted. Women's or girls' slips, petticoats, briefs, panties, night dresses, pajamas, negligees, bathrobes, dressing gowns and similar articles, knitted or crocheted: Briefs and panties: </t>
  </si>
  <si>
    <t>Textiles and textile articles. Articles of apparel and clothing accessories, knitted or crocheted. Women's or girls' slips, petticoats, briefs, panties, night dresses, pajamas, negligees, bathrobes, dressing gowns and similar articles, knitted or crocheted: Briefs and panties: Of man-made fibers:</t>
  </si>
  <si>
    <t>Textiles and textile articles. Articles of apparel and clothing accessories, knitted or crocheted. Women's or girls' slips, petticoats, briefs, panties, night dresses, pajamas, negligees, bathrobes, dressing gowns and similar articles, knitted or crocheted: Briefs and panties: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</si>
  <si>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t>
  </si>
  <si>
    <t>Textiles and textile articles. Articles of apparel and clothing accessories, knitted or crocheted. Women's or girls' slips, petticoats, briefs, panties, night dresses, pajamas, negligees, bathrobes, dressing gowns and similar articles, knitted or crocheted: Nightdresses and pajamas: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</si>
  <si>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Other: </t>
  </si>
  <si>
    <t>Textiles and textile articles. Articles of apparel and clothing accessories, knitted or crocheted. Women's or girls' slips, petticoats, briefs, panties, night dresses, pajamas, negligees, bathrobes, dressing gowns and similar articles, knitted or crocheted: Other: Of other textile materials:</t>
  </si>
  <si>
    <t xml:space="preserve">Textiles and textile articles. Articles of apparel and clothing accessories, knitted or crocheted. T-shirts, singlets, tank tops and similar garments, knitted or crocheted: Of cotton </t>
  </si>
  <si>
    <t xml:space="preserve">Textiles and textile articles. Articles of apparel and clothing accessories, knitted or crocheted. T-shirts, singlets, tank tops and similar garments, knitted or crocheted: Of other textile materials: </t>
  </si>
  <si>
    <t xml:space="preserve">Textiles and textile articles. Articles of apparel and clothing accessories, knitted or crocheted. Sweaters, pullovers, sweatshirts, waistcoats (vests) and similar articles, knitted or crocheted: Of wool or fine animal hair: </t>
  </si>
  <si>
    <t>Textiles and textile articles. Articles of apparel and clothing accessories, knitted or crocheted. Sweaters, pullovers, sweatshirts, waistcoats (vests) and similar articles, knitted or crocheted: Of wool or fine animal hair: Of kashmir (cashmere) goats:</t>
  </si>
  <si>
    <t xml:space="preserve">Textiles and textile articles. Articles of apparel and clothing accessories, knitted or crocheted. Sweaters, pullovers, sweatshirts, waistcoats (vests) and similar articles, knitted or crocheted: Of cotton: </t>
  </si>
  <si>
    <t xml:space="preserve">Textiles and textile articles. Articles of apparel and clothing accessories, knitted or crocheted. Sweaters, pullovers, sweatshirts, waistcoats (vests) and similar articles, knitted or crocheted: Of man-made fibers: </t>
  </si>
  <si>
    <t xml:space="preserve">Textiles and textile articles. Articles of apparel and clothing accessories, knitted or crocheted. Sweaters, pullovers, sweatshirts, waistcoats (vests) and similar articles, knitted or crocheted: Of other textile materials: </t>
  </si>
  <si>
    <t xml:space="preserve">Textiles and textile articles. Articles of apparel and clothing accessories, knitted or crocheted. Babies' garments and clothing accessories, knitted or crocheted: Of cotton: </t>
  </si>
  <si>
    <t xml:space="preserve">Textiles and textile articles. Articles of apparel and clothing accessories, knitted or crocheted. Babies' garments and clothing accessories, knitted or crocheted: Of synthetic fibers: </t>
  </si>
  <si>
    <t xml:space="preserve">Textiles and textile articles. Articles of apparel and clothing accessories, knitted or crocheted. Babies' garments and clothing accessories, knitted or crocheted: Of other textile materials: </t>
  </si>
  <si>
    <t xml:space="preserve">Textiles and textile articles. Articles of apparel and clothing accessories, knitted or crocheted. Track suits, ski-suits and swimwear, knitted or crocheted: Track suits: </t>
  </si>
  <si>
    <t>Textiles and textile articles. Articles of apparel and clothing accessories, knitted or crocheted. Track suits, ski-suits and swimwear, knitted or crocheted: Track suits: Of other textile materials:</t>
  </si>
  <si>
    <t xml:space="preserve">Textiles and textile articles. Articles of apparel and clothing accessories, knitted or crocheted. Track suits, ski-suits and swimwear, knitted or crocheted: Ski-suits: </t>
  </si>
  <si>
    <t xml:space="preserve">Textiles and textile articles. Articles of apparel and clothing accessories, knitted or crocheted. Track suits, ski-suits and swimwear, knitted or crocheted: Men's or boys' swimwear: </t>
  </si>
  <si>
    <t xml:space="preserve">Textiles and textile articles. Articles of apparel and clothing accessories, knitted or crocheted. Track suits, ski-suits and swimwear, knitted or crocheted: Women's or girls' swimwear: </t>
  </si>
  <si>
    <t xml:space="preserve">Textiles and textile articles. Articles of apparel and clothing accessories, knitted or crocheted. Garments, made up of knitted or crocheted fabrics of heading 5903, 5906 or 5907: Other </t>
  </si>
  <si>
    <t xml:space="preserve">Textiles and textile articles. Articles of apparel and clothing accessories, knitted or crocheted. Other garments, knitted or crocheted: Of cotton </t>
  </si>
  <si>
    <t xml:space="preserve">Textiles and textile articles. Articles of apparel and clothing accessories, knitted or crocheted. Other garments, knitted or crocheted: Of man-made fibers: </t>
  </si>
  <si>
    <t xml:space="preserve">Textiles and textile articles. Articles of apparel and clothing accessories, knitted or crocheted. Other garments, knitted or crocheted: Of other textile materials: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</si>
  <si>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</si>
  <si>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</si>
  <si>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other textile materials:</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</si>
  <si>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</si>
  <si>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</si>
  <si>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</si>
  <si>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synthetic fibers:</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</si>
  <si>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t>
  </si>
  <si>
    <t xml:space="preserve">Textiles and textile articles. Articles of apparel and clothing accessories, knitted or crocheted. Gloves, mittens and mitts, knitted or crocheted: Impregnated, coated, covered or laminated with plastics or rubber: </t>
  </si>
  <si>
    <t xml:space="preserve">Textiles and textile articles. Articles of apparel and clothing accessories, knitted or crocheted. Gloves, mittens and mitts, knitted or crocheted: Other: </t>
  </si>
  <si>
    <t>Textiles and textile articles. Articles of apparel and clothing accessories, knitted or crocheted. Gloves, mittens and mitts, knitted or crocheted: Other: Of cotton:</t>
  </si>
  <si>
    <t>Textiles and textile articles. Articles of apparel and clothing accessories, knitted or crocheted. Gloves, mittens and mitts, knitted or crocheted: Other: Of synthetic fibers:</t>
  </si>
  <si>
    <t>Textiles and textile articles. Articles of apparel and clothing accessories, knitted or crocheted. Gloves, mittens and mitts, knitted or crocheted: Other: Of other textile materials:</t>
  </si>
  <si>
    <t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t>
  </si>
  <si>
    <t xml:space="preserve">Textiles and textile articles. Articles of apparel and clothing accessories, knitted or crocheted. Other made up clothing accessories, knitted or crocheted; knitted or crocheted parts of garments or of clothing accessories: Other accessories: </t>
  </si>
  <si>
    <t xml:space="preserve">Textiles and textile articles. Articles of apparel and clothing accessories, knitted or crocheted. Other made up clothing accessories, knitted or crocheted; knitted or crocheted parts of garments or of clothing accessories: Parts: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</si>
  <si>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</si>
  <si>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</si>
  <si>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</si>
  <si>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</si>
  <si>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</si>
  <si>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</si>
  <si>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</si>
  <si>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t>
  </si>
  <si>
    <t>Textiles and textile articles. Articles of apparel and clothing accessories, not knitted or crocheted. Men's or boys' suits, ensembles, suit-type jackets, blazers, trousers, bib and brace overalls,   breeches and shorts (other than swimwear): Suits: Of wool or fine animal hair:</t>
  </si>
  <si>
    <t>Textiles and textile articles. Articles of apparel and clothing accessories, not knitted or crocheted. Men's or boys' suits, ensembles, suit-type jackets, blazers, trousers, bib and brace overalls,   breeches and shorts (other than swimwear): Suits: Of synthetic fibers:</t>
  </si>
  <si>
    <t>Textiles and textile articles. Articles of apparel and clothing accessories, not knitted or crocheted. Men's or boys' suits, ensembles, suit-type jackets, blazers, trousers, bib and brace overalls,   breeches and shorts (other than swimwear): Suits: Of other textile materials:</t>
  </si>
  <si>
    <t>Textiles and textile articles. Articles of apparel and clothing accessories, not knitted or crocheted. Men's or boys' suits, ensembles, suit-type jackets, blazers, trousers, bib and brace overalls,   breeches and shorts (other than swimwear): Ensembles: Of cotton:</t>
  </si>
  <si>
    <t xml:space="preserve">Textiles and textile articles. Articles of apparel and clothing accessories, not knitted or crocheted. Men's or boys' suits, ensembles, suit-type jackets, blazers, trousers, bib and brace overalls,   breeches and shorts (other than swimwear): Ensembles: </t>
  </si>
  <si>
    <t>Textiles and textile articles. Articles of apparel and clothing accessories, not knitted or crocheted. Men's or boys' suits, ensembles, suit-type jackets, blazers, trousers, bib and brace overalls,   breeches and shorts (other than swimwear): Ensembles: Of other textile materials:</t>
  </si>
  <si>
    <t>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t>
  </si>
  <si>
    <t>Textiles and textile articles. Articles of apparel and clothing accessories, not knitted or crocheted. Men's or boys' suits, ensembles, suit-type jackets, blazers, trousers, bib and brace overalls,   breeches and shorts (other than swimwear): Suit-type jackets and blazers: Of cotton:</t>
  </si>
  <si>
    <t>Textiles and textile articles. Articles of apparel and clothing accessories, not knitted or crocheted. Men's or boys' suits, ensembles, suit-type jackets, blazers, trousers, bib and brace overalls,   breeches and shorts (other than swimwear): Suit-type jackets and blazers: Of synthetic fibers:</t>
  </si>
  <si>
    <t>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</si>
  <si>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</si>
  <si>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</si>
  <si>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</si>
  <si>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</si>
  <si>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t>
  </si>
  <si>
    <t>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</si>
  <si>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</si>
  <si>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t>
  </si>
  <si>
    <t>Textiles and textile articles. Articles of apparel and clothing accessories, not knitted or crocheted. Women's or girls' suits, ensembles, suit-type jackets, blazers, dresses, skirts, divided skirts,   trousers, bib and brace overalls, breeches and shorts (other than swimwear): Ensembles: Of cotton:</t>
  </si>
  <si>
    <t>Textiles and textile articles. Articles of apparel and clothing accessories, not knitted or crocheted. Women's or girls' suits, ensembles, suit-type jackets, blazers, dresses, skirts, divided skirts,   trousers, bib and brace overalls, breeches and shorts (other than swimwear): Ensembles: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</si>
  <si>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</si>
  <si>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</si>
  <si>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</si>
  <si>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</si>
  <si>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</si>
  <si>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Dresses: Of cotton:</t>
  </si>
  <si>
    <t>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</si>
  <si>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</si>
  <si>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</si>
  <si>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</si>
  <si>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</si>
  <si>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</si>
  <si>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</si>
  <si>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</si>
  <si>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</si>
  <si>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</si>
  <si>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t>
  </si>
  <si>
    <t xml:space="preserve">Textiles and textile articles. Articles of apparel and clothing accessories, not knitted or crocheted. Men's or boys' shirts: Of cotton: </t>
  </si>
  <si>
    <t xml:space="preserve">Textiles and textile articles. Articles of apparel and clothing accessories, not knitted or crocheted. Men's or boys' shirts: Of man-made fibers: </t>
  </si>
  <si>
    <t xml:space="preserve">Textiles and textile articles. Articles of apparel and clothing accessories, not knitted or crocheted. Men's or boys' shirts: Of other textile materials: </t>
  </si>
  <si>
    <t xml:space="preserve">Textiles and textile articles. Articles of apparel and clothing accessories, not knitted or crocheted. Women's or girls' blouses, shirts and shirt-blouses: Of silk or silk waste </t>
  </si>
  <si>
    <t xml:space="preserve">Textiles and textile articles. Articles of apparel and clothing accessories, not knitted or crocheted. Women's or girls' blouses, shirts and shirt-blouses: Of wool or fine animal hair: </t>
  </si>
  <si>
    <t xml:space="preserve">Textiles and textile articles. Articles of apparel and clothing accessories, not knitted or crocheted. Women's or girls' blouses, shirts and shirt-blouses: Of cotton: </t>
  </si>
  <si>
    <t xml:space="preserve">Textiles and textile articles. Articles of apparel and clothing accessories, not knitted or crocheted. Women's or girls' blouses, shirts and shirt-blouses: Of man-made fibers: </t>
  </si>
  <si>
    <t xml:space="preserve">Textiles and textile articles. Articles of apparel and clothing accessories, not knitted or crocheted. Women's or girls' blouses, shirts and shirt-blouses: Of other textile materials </t>
  </si>
  <si>
    <t xml:space="preserve">Textiles and textile articles. Articles of apparel and clothing accessories, not knitted or crocheted. Men's or boys' singlets and other undershirts, underpants, briefs, nightshirts, pajamas, bathrobes,   dressing gowns and similar articles: Underpants and briefs: </t>
  </si>
  <si>
    <t>Textiles and textile articles. Articles of apparel and clothing accessories, not knitted or crocheted. Men's or boys' singlets and other undershirts, underpants, briefs, nightshirts, pajamas, bathrobes,   dressing gowns and similar articles: Underpants and briefs: Of other textile materials:</t>
  </si>
  <si>
    <t xml:space="preserve">Textiles and textile articles. Articles of apparel and clothing accessories, not knitted or crocheted. Men's or boys' singlets and other undershirts, underpants, briefs, nightshirts, pajamas, bathrobes,   dressing gowns and similar articles: Nightshirts and pajamas: </t>
  </si>
  <si>
    <t>Textiles and textile articles. Articles of apparel and clothing accessories, not knitted or crocheted. Men's or boys' singlets and other undershirts, underpants, briefs, nightshirts, pajamas, bathrobes,   dressing gowns and similar articles: Nightshirts and pajamas: Of other textile materials:</t>
  </si>
  <si>
    <t>Textiles and textile articles. Articles of apparel and clothing accessories, not knitted or crocheted. Men's or boys' singlets and other undershirts, underpants, briefs, nightshirts, pajamas, bathrobes,   dressing gowns and similar articles: Other: Of cotton:</t>
  </si>
  <si>
    <t>Textiles and textile articles. Articles of apparel and clothing accessories, not knitted or crocheted. Men's or boys' singlets and other undershirts, underpants, briefs, nightshirts, pajamas, bathrobes,   dressing gowns and similar articles: Other: Of other textile materials:</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</si>
  <si>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Slips and petticoats: </t>
  </si>
  <si>
    <t>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</si>
  <si>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t>
  </si>
  <si>
    <t>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t>
  </si>
  <si>
    <t>Textiles and textile articles. Articles of apparel and clothing accessories, not knitted or crocheted. Women's or girls' singlets and other undershirts, slips, petticoats, briefs, panties, nightdresses,   pajamas, negligees, bathrobes, dressing gowns and similar articles: Other: Of cotton:</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</si>
  <si>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Other: </t>
  </si>
  <si>
    <t>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t>
  </si>
  <si>
    <t xml:space="preserve">Textiles and textile articles. Articles of apparel and clothing accessories, not knitted or crocheted. Babies' garments and clothing accessories: Of cotton: </t>
  </si>
  <si>
    <t xml:space="preserve">Textiles and textile articles. Articles of apparel and clothing accessories, not knitted or crocheted. Babies' garments and clothing accessories: Of synthetic fibers: </t>
  </si>
  <si>
    <t xml:space="preserve">Textiles and textile articles. Articles of apparel and clothing accessories, not knitted or crocheted. Babies' garments and clothing accessories: Of other textile materials: </t>
  </si>
  <si>
    <t xml:space="preserve">Textiles and textile articles. Articles of apparel and clothing accessories, not knitted or crocheted. Garments, made up of fabrics of heading 5602, 5603, 5903, 5906 or 5907: Of fabrics of heading 5602 or 5603: </t>
  </si>
  <si>
    <t xml:space="preserve">Textiles and textile articles. Articles of apparel and clothing accessories, not knitted or crocheted. Garments, made up of fabrics of heading 5602, 5603, 5903, 5906 or 5907: Other garments, of the type described in heading 6201: </t>
  </si>
  <si>
    <t xml:space="preserve">Textiles and textile articles. Articles of apparel and clothing accessories, not knitted or crocheted. Garments, made up of fabrics of heading 5602, 5603, 5903, 5906 or 5907: Other garments, of the type described in heading 6202: </t>
  </si>
  <si>
    <t xml:space="preserve">Textiles and textile articles. Articles of apparel and clothing accessories, not knitted or crocheted. Garments, made up of fabrics of heading 5602, 5603, 5903, 5906 or 5907: Other men's or boys' garments: </t>
  </si>
  <si>
    <t xml:space="preserve">Textiles and textile articles. Articles of apparel and clothing accessories, not knitted or crocheted. Garments, made up of fabrics of heading 5602, 5603, 5903, 5906 or 5907: Other women's or girls' garments: </t>
  </si>
  <si>
    <t>Textiles and textile articles. Articles of apparel and clothing accessories, not knitted or crocheted. Track suits, ski-suits and swimwear; other garments: Swimwear: Men's or boys':</t>
  </si>
  <si>
    <t>Textiles and textile articles. Articles of apparel and clothing accessories, not knitted or crocheted. Track suits, ski-suits and swimwear; other garments: Swimwear: Women's or girls':</t>
  </si>
  <si>
    <t xml:space="preserve">Textiles and textile articles. Articles of apparel and clothing accessories, not knitted or crocheted. Track suits, ski-suits and swimwear; other garments: Ski-suits: </t>
  </si>
  <si>
    <t>Textiles and textile articles. Articles of apparel and clothing accessories, not knitted or crocheted. Track suits, ski-suits and swimwear; other garments: Other garments, men's or boys': Of cotton:</t>
  </si>
  <si>
    <t>Textiles and textile articles. Articles of apparel and clothing accessories, not knitted or crocheted. Track suits, ski-suits and swimwear; other garments: Other garments, men's or boys': Of man-made fibers:</t>
  </si>
  <si>
    <t>Textiles and textile articles. Articles of apparel and clothing accessories, not knitted or crocheted. Track suits, ski-suits and swimwear; other garments: Other garments, men's or boys': Of other textile materials:</t>
  </si>
  <si>
    <t>Textiles and textile articles. Articles of apparel and clothing accessories, not knitted or crocheted. Track suits, ski-suits and swimwear; other garments: Other garments, women's or girls': Of cotton:</t>
  </si>
  <si>
    <t>Textiles and textile articles. Articles of apparel and clothing accessories, not knitted or crocheted. Track suits, ski-suits and swimwear; other garments: Other garments, women's or girls': Of man-made fibers:</t>
  </si>
  <si>
    <t>Textiles and textile articles. Articles of apparel and clothing accessories, not knitted or crocheted. Track suits, ski-suits and swimwear; other garments: Other garments, women's or girls': Of other textile materials:</t>
  </si>
  <si>
    <t xml:space="preserve">Textiles and textile articles. Articles of apparel and clothing accessories, not knitted or crocheted. Brassieres, girdles, corsets, braces, suspenders, garters and similar articles and parts thereof,   whether or not knitted or crocheted: Brassieres: </t>
  </si>
  <si>
    <t xml:space="preserve">Textiles and textile articles. Articles of apparel and clothing accessories, not knitted or crocheted. Brassieres, girdles, corsets, braces, suspenders, garters and similar articles and parts thereof,   whether or not knitted or crocheted: Girdles and panty-girdles </t>
  </si>
  <si>
    <t xml:space="preserve">Textiles and textile articles. Articles of apparel and clothing accessories, not knitted or crocheted. Brassieres, girdles, corsets, braces, suspenders, garters and similar articles and parts thereof,   whether or not knitted or crocheted: Corsets </t>
  </si>
  <si>
    <t xml:space="preserve">Textiles and textile articles. Articles of apparel and clothing accessories, not knitted or crocheted. Brassieres, girdles, corsets, braces, suspenders, garters and similar articles and parts thereof,   whether or not knitted or crocheted: Other </t>
  </si>
  <si>
    <t xml:space="preserve">Textiles and textile articles. Articles of apparel and clothing accessories, not knitted or crocheted. Handkerchiefs: Of cotton: </t>
  </si>
  <si>
    <t xml:space="preserve">Textiles and textile articles. Articles of apparel and clothing accessories, not knitted or crocheted. Handkerchiefs: Of other textile materials: </t>
  </si>
  <si>
    <t xml:space="preserve">Textiles and textile articles. Articles of apparel and clothing accessories, not knitted or crocheted. Shawls, scarves, mufflers, mantillas, veils and the like: Of silk or silk waste: </t>
  </si>
  <si>
    <t xml:space="preserve">Textiles and textile articles. Articles of apparel and clothing accessories, not knitted or crocheted. Shawls, scarves, mufflers, mantillas, veils and the like: Of wool or fine animal hair (459) </t>
  </si>
  <si>
    <t xml:space="preserve">Textiles and textile articles. Articles of apparel and clothing accessories, not knitted or crocheted. Shawls, scarves, mufflers, mantillas, veils and the like: Of synthetic fibers (659) </t>
  </si>
  <si>
    <t xml:space="preserve">Textiles and textile articles. Articles of apparel and clothing accessories, not knitted or crocheted. Shawls, scarves, mufflers, mantillas, veils and the like: Of artificial fibers (659) </t>
  </si>
  <si>
    <t xml:space="preserve">Textiles and textile articles. Articles of apparel and clothing accessories, not knitted or crocheted. Shawls, scarves, mufflers, mantillas, veils and the like: Of other textile materials </t>
  </si>
  <si>
    <t xml:space="preserve">Textiles and textile articles. Articles of apparel and clothing accessories, not knitted or crocheted. Ties, bow ties and cravats: Of silk or silk waste </t>
  </si>
  <si>
    <t xml:space="preserve">Textiles and textile articles. Articles of apparel and clothing accessories, not knitted or crocheted. Ties, bow ties and cravats: Of man-made fibers (659) </t>
  </si>
  <si>
    <t xml:space="preserve">Textiles and textile articles. Articles of apparel and clothing accessories, not knitted or crocheted. Ties, bow ties and cravats: Of other textile materials </t>
  </si>
  <si>
    <t xml:space="preserve">Textiles and textile articles. Articles of apparel and clothing accessories, not knitted or crocheted. Gloves, mittens and mitts: Impregnated, coated or covered with plastics or rubber: </t>
  </si>
  <si>
    <t xml:space="preserve">Textiles and textile articles. Articles of apparel and clothing accessories, not knitted or crocheted. Other made up clothing accessories; parts of garments or of clothing accessories, other than those of   heading 6212: Accessories: </t>
  </si>
  <si>
    <t xml:space="preserve">Textiles and textile articles. Articles of apparel and clothing accessories, not knitted or crocheted. Other made up clothing accessories; parts of garments or of clothing accessories, other than those of   heading 6212: Parts: </t>
  </si>
  <si>
    <t xml:space="preserve">Textiles and textile articles. Other made up textile articles; needlecraft sets; worn clothing and worn textile articles; rags. Blankets and traveling rugs: Electric blankets (666) </t>
  </si>
  <si>
    <t xml:space="preserve">Textiles and textile articles. Other made up textile articles; needlecraft sets; worn clothing and worn textile articles; rags. Blankets and traveling rugs: Blankets (other than electric blankets) and traveling rugs, of wool or fine animal hair </t>
  </si>
  <si>
    <t xml:space="preserve">Textiles and textile articles. Other made up textile articles; needlecraft sets; worn clothing and worn textile articles; rags. Blankets and traveling rugs: Blankets (other than electric blankets) and traveling rugs, of cotton </t>
  </si>
  <si>
    <t xml:space="preserve">Textiles and textile articles. Other made up textile articles; needlecraft sets; worn clothing and worn textile articles; rags. Blankets and traveling rugs: Blankets (other than electric blankets) and traveling rugs, of synthetic fibers </t>
  </si>
  <si>
    <t xml:space="preserve">Textiles and textile articles. Other made up textile articles; needlecraft sets; worn clothing and worn textile articles; rags. Blankets and traveling rugs: Other blankets and traveling rugs </t>
  </si>
  <si>
    <t xml:space="preserve">Textiles and textile articles. Other made up textile articles; needlecraft sets; worn clothing and worn textile articles; rags. Bed linen, table linen, toilet linen and kitchen linen: Bed linen, knitted or crocheted </t>
  </si>
  <si>
    <t>Textiles and textile articles. Other made up textile articles; needlecraft sets; worn clothing and worn textile articles; rags. Bed linen, table linen, toilet linen and kitchen linen: Other bed linen, printed: Of cotton:</t>
  </si>
  <si>
    <t>Textiles and textile articles. Other made up textile articles; needlecraft sets; worn clothing and worn textile articles; rags. Bed linen, table linen, toilet linen and kitchen linen: Other bed linen, printed: Of man-made fibers:</t>
  </si>
  <si>
    <t xml:space="preserve">Textiles and textile articles. Other made up textile articles; needlecraft sets; worn clothing and worn textile articles; rags. Bed linen, table linen, toilet linen and kitchen linen: Other bed linen, printed: </t>
  </si>
  <si>
    <t>Textiles and textile articles. Other made up textile articles; needlecraft sets; worn clothing and worn textile articles; rags. Bed linen, table linen, toilet linen and kitchen linen: Other bed linen: Of cotton:</t>
  </si>
  <si>
    <t>Textiles and textile articles. Other made up textile articles; needlecraft sets; worn clothing and worn textile articles; rags. Bed linen, table linen, toilet linen and kitchen linen: Other bed linen: Of man-made fibers:</t>
  </si>
  <si>
    <t xml:space="preserve">Textiles and textile articles. Other made up textile articles; needlecraft sets; worn clothing and worn textile articles; rags. Bed linen, table linen, toilet linen and kitchen linen: Other bed linen: </t>
  </si>
  <si>
    <t xml:space="preserve">Textiles and textile articles. Other made up textile articles; needlecraft sets; worn clothing and worn textile articles; rags. Bed linen, table linen, toilet linen and kitchen linen: Table linen, knitted or crocheted: </t>
  </si>
  <si>
    <t>Textiles and textile articles. Other made up textile articles; needlecraft sets; worn clothing and worn textile articles; rags. Bed linen, table linen, toilet linen and kitchen linen: Other table linen: Of cotton:</t>
  </si>
  <si>
    <t xml:space="preserve">Textiles and textile articles. Other made up textile articles; needlecraft sets; worn clothing and worn textile articles; rags. Bed linen, table linen, toilet linen and kitchen linen: Other table linen: </t>
  </si>
  <si>
    <t>Textiles and textile articles. Other made up textile articles; needlecraft sets; worn clothing and worn textile articles; rags. Bed linen, table linen, toilet linen and kitchen linen: Other table linen: Of other textile materials:</t>
  </si>
  <si>
    <t xml:space="preserve">Textiles and textile articles. Other made up textile articles; needlecraft sets; worn clothing and worn textile articles; rags. Bed linen, table linen, toilet linen and kitchen linen: Toilet linen and kitchen linen, of terry toweling or similar terry fabrics, of cotton </t>
  </si>
  <si>
    <t xml:space="preserve">Textiles and textile articles. Other made up textile articles; needlecraft sets; worn clothing and worn textile articles; rags. Bed linen, table linen, toilet linen and kitchen linen: Other: </t>
  </si>
  <si>
    <t>Textiles and textile articles. Other made up textile articles; needlecraft sets; worn clothing and worn textile articles; rags. Bed linen, table linen, toilet linen and kitchen linen: Other: Of man-made fibers:</t>
  </si>
  <si>
    <t>Textiles and textile articles. Other made up textile articles; needlecraft sets; worn clothing and worn textile articles; rags. Bed linen, table linen, toilet linen and kitchen linen: Other: Of other textile materials:</t>
  </si>
  <si>
    <t xml:space="preserve">Textiles and textile articles. Other made up textile articles; needlecraft sets; worn clothing and worn textile articles; rags. Curtains (including drapes) and interior blinds; curtain or bed valances: Knitted or crocheted: </t>
  </si>
  <si>
    <t>Textiles and textile articles. Other made up textile articles; needlecraft sets; worn clothing and worn textile articles; rags. Curtains (including drapes) and interior blinds; curtain or bed valances: Knitted or crocheted: Of other textile materials:</t>
  </si>
  <si>
    <t xml:space="preserve">Textiles and textile articles. Other made up textile articles; needlecraft sets; worn clothing and worn textile articles; rags. Curtains (including drapes) and interior blinds; curtain or bed valances: Other: </t>
  </si>
  <si>
    <t>Textiles and textile articles. Other made up textile articles; needlecraft sets; worn clothing and worn textile articles; rags. Curtains (including drapes) and interior blinds; curtain or bed valances: Other: Of synthetic fibers:</t>
  </si>
  <si>
    <t>Textiles and textile articles. Other made up textile articles; needlecraft sets; worn clothing and worn textile articles; rags. Other furnishing articles, excluding those of heading 9404: Bedspreads: Knitted or crocheted:</t>
  </si>
  <si>
    <t>Textiles and textile articles. Other made up textile articles; needlecraft sets; worn clothing and worn textile articles; rags. Other furnishing articles, excluding those of heading 9404: Bedspreads: Other:</t>
  </si>
  <si>
    <t xml:space="preserve">Textiles and textile articles. Other made up textile articles; needlecraft sets; worn clothing and worn textile articles; rags. Other furnishing articles, excluding those of heading 9404: Bed nets specified in subheading note 1 to this chapter </t>
  </si>
  <si>
    <t xml:space="preserve">Textiles and textile articles. Other made up textile articles; needlecraft sets; worn clothing and worn textile articles; rags. Other furnishing articles, excluding those of heading 9404: Other: </t>
  </si>
  <si>
    <t>Textiles and textile articles. Other made up textile articles; needlecraft sets; worn clothing and worn textile articles; rags. Other furnishing articles, excluding those of heading 9404: Other: Not knitted or crocheted, of other textile materials:</t>
  </si>
  <si>
    <t xml:space="preserve">Textiles and textile articles. Other made up textile articles; needlecraft sets; worn clothing and worn textile articles; rags. Sacks and bags, of a kind used for the packing of goods: Of jute or of other textile bast fibers of heading 5303 </t>
  </si>
  <si>
    <t xml:space="preserve">Textiles and textile articles. Other made up textile articles; needlecraft sets; worn clothing and worn textile articles; rags. Sacks and bags, of a kind used for the packing of goods: Of cotton (369) </t>
  </si>
  <si>
    <t xml:space="preserve">Textiles and textile articles. Other made up textile articles; needlecraft sets; worn clothing and worn textile articles; rags. Sacks and bags, of a kind used for the packing of goods: Of man-made textile materials: </t>
  </si>
  <si>
    <t xml:space="preserve">Textiles and textile articles. Other made up textile articles; needlecraft sets; worn clothing and worn textile articles; rags. Sacks and bags, of a kind used for the packing of goods: Of other textile materials (899)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</si>
  <si>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t>
  </si>
  <si>
    <t>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t>
  </si>
  <si>
    <t>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t>
  </si>
  <si>
    <t>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other textile materials:</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</si>
  <si>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Sails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</si>
  <si>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</si>
  <si>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Other: </t>
  </si>
  <si>
    <t xml:space="preserve">Textiles and textile articles. Other made up textile articles; needlecraft sets; worn clothing and worn textile articles; rags. Other made up articles, including dress patterns: Floorcloths, dishcloths, dusters and similar cleaning cloths: </t>
  </si>
  <si>
    <t xml:space="preserve">Textiles and textile articles. Other made up textile articles; needlecraft sets; worn clothing and worn textile articles; rags. Other made up articles, including dress patterns: Lifejackets and lifebelts </t>
  </si>
  <si>
    <t xml:space="preserve">Textiles and textile articles. Other made up textile articles; needlecraft sets; worn clothing and worn textile articles; rags. Other made up articles, including dress patterns: Other: </t>
  </si>
  <si>
    <t xml:space="preserve">Textiles and textile articles. Other made up textile articles; needlecraft sets; worn clothing and worn textile articles; rags. Needlecraft sets consisting of woven fabric and yarn, whether or not with accessories, for making up into rugs, tapestries, embroidered tablecloths or napkins, or similar textile articles, put up in packings for retail sale Other (669) </t>
  </si>
  <si>
    <t xml:space="preserve">Textiles and textile articles. Other made up textile articles; needlecraft sets; worn clothing and worn textile articles; rags. Worn clothing and other worn articles Other </t>
  </si>
  <si>
    <t xml:space="preserve">Textiles and textile articles. Other made up textile articles; needlecraft sets; worn clothing and worn textile articles; rags. Used or new rags, scrap twine, cordage, rope and cables, and worn out articles of twine, cordage, rope or cables, of textile materials: Sorted: </t>
  </si>
  <si>
    <t xml:space="preserve">Textiles and textile articles. Other made up textile articles; needlecraft sets; worn clothing and worn textile articles; rags. Used or new rags, scrap twine, cordage, rope and cables, and worn out articles of twine, cordage, rope or cables, of textile materials: Other: </t>
  </si>
  <si>
    <t xml:space="preserve">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Footwear incorporating a protective metal toe-cap </t>
  </si>
  <si>
    <t>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t>
  </si>
  <si>
    <t>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</si>
  <si>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</si>
  <si>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</si>
  <si>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Footwear with upper straps or thongs assembled to the sole by means of plugs (zoris) </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</si>
  <si>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</si>
  <si>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</si>
  <si>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</si>
  <si>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</si>
  <si>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Footwear with outer soles of leather, and uppers which consist of leather straps across the instep and around the big toe </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</si>
  <si>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incorporating a protective metal toe-cap: </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</si>
  <si>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</si>
  <si>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</si>
  <si>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</si>
  <si>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</si>
  <si>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</si>
  <si>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</si>
  <si>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</si>
  <si>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leather or composition leather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</si>
  <si>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textile materials: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</si>
  <si>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Other: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</si>
  <si>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</si>
  <si>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Outer soles and heels, of rubber or plastics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</si>
  <si>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t>
  </si>
  <si>
    <t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t>
  </si>
  <si>
    <t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t>
  </si>
  <si>
    <t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t>
  </si>
  <si>
    <t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t>
  </si>
  <si>
    <t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t>
  </si>
  <si>
    <t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Other: </t>
  </si>
  <si>
    <t>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t>
  </si>
  <si>
    <t xml:space="preserve">Footwear, headgear, umbrellas, sun umbrellas, walking-sticks, seat-sticks, whips, riding-crops and parts thereof; prepared feathers and articles made therewith; artificial flowers; articles of human hair. Headgear and parts thereof. Headbands, linings, covers, hat foundations, hat frames, peaks (visors) and chin straps, for headgear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</si>
  <si>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Umbrellas and sun umbrellas (including walking-stick umbrellas, garden umbrellas and similar umbrellas): Garden or similar umbrellas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</si>
  <si>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Umbrellas and sun umbrellas (including walking-stick umbrellas, garden umbrellas and similar umbrellas): Other: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</si>
  <si>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Walking-sticks, seat-sticks, whips, riding-crops and the like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</si>
  <si>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Umbrella frames, including frames mounted on shafts (sticks):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</si>
  <si>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</si>
  <si>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Skins and other parts of birds with their feathers or down, feathers, parts of feathers, down and articles thereof (other than goods of heading 0505 and worked quills and scapes):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</si>
  <si>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plastics: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</si>
  <si>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</si>
  <si>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Human hair, dressed, thinned, bleached or otherwise worked; wool or other animal hair or other textile materials, prepared for use in making wigs or the like: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</si>
  <si>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</si>
  <si>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human hair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</si>
  <si>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other materials </t>
  </si>
  <si>
    <t xml:space="preserve">Articles of stone, plaster, cement, asbestos, mica or similar materials; ceramic products; glass and glassware. Articles of stone, plaster, cement, asbestos, mica or similar materials. Setts, curbstones and flagstones, of natural stone (except slate)  </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</si>
  <si>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 </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</si>
  <si>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</si>
  <si>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</si>
  <si>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</si>
  <si>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</si>
  <si>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t>
  </si>
  <si>
    <t xml:space="preserve">Articles of stone, plaster, cement, asbestos, mica or similar materials; ceramic products; glass and glassware. Articles of stone, plaster, cement, asbestos, mica or similar materials. Worked slate and articles of slate or of agglomerated slate: Other </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</si>
  <si>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 </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</si>
  <si>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t>
  </si>
  <si>
    <t>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</si>
  <si>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Hand sharpening or polishing stones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</si>
  <si>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woven textile fabric only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</si>
  <si>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paper or paperboard only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</si>
  <si>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</si>
  <si>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</si>
  <si>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</si>
  <si>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t>
  </si>
  <si>
    <t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In rolls </t>
  </si>
  <si>
    <t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Other </t>
  </si>
  <si>
    <t xml:space="preserve">Articles of stone, plaster, cement, asbestos, mica or similar materials; ceramic products; glass and glassware. Articles of stone, plaster, cement, asbestos, mica or similar materials. Panels, boards, tiles, blocks and similar articles of vegetable fiber, of straw or of shavings, chips, particles, sawdust or other waste, of wood, agglomerated with cement, plaster or other mineral binders  </t>
  </si>
  <si>
    <t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t>
  </si>
  <si>
    <t xml:space="preserve">Articles of stone, plaster, cement, asbestos, mica or similar materials; ceramic products; glass and glassware. Articles of stone, plaster, cement, asbestos, mica or similar materials. Articles of plaster or of compositions based on plaster: Other articles </t>
  </si>
  <si>
    <t xml:space="preserve">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t>
  </si>
  <si>
    <t>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t>
  </si>
  <si>
    <t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t>
  </si>
  <si>
    <t xml:space="preserve">Articles of stone, plaster, cement, asbestos, mica or similar materials; ceramic products; glass and glassware. Articles of stone, plaster, cement, asbestos, mica or similar materials. Articles of asbestos-cement, of cellulose fiber-cement or the like: Containing asbestos </t>
  </si>
  <si>
    <t xml:space="preserve">Articles of stone, plaster, cement, asbestos, mica or similar materials; ceramic products; glass and glassware. Articles of stone, plaster, cement, asbestos, mica or similar materials. Articles of asbestos-cement, of cellulose fiber-cement or the like: Not containing asbestos: </t>
  </si>
  <si>
    <t>Articles of stone, plaster, cement, asbestos, mica or similar materials; ceramic products; glass and glassware. Articles of stone, plaster, cement, asbestos, mica or similar materials. Articles of asbestos-cement, of cellulose fiber-cement or the like: Not containing asbestos: Other articles:</t>
  </si>
  <si>
    <t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t>
  </si>
  <si>
    <t>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t>
  </si>
  <si>
    <t>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t>
  </si>
  <si>
    <t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Containing asbestos </t>
  </si>
  <si>
    <t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t>
  </si>
  <si>
    <t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Plates, sheets and strips of agglomerated or reconstituted mica, whether or not on a support </t>
  </si>
  <si>
    <t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Other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</si>
  <si>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</si>
  <si>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Articles of peat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</si>
  <si>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t>
  </si>
  <si>
    <t>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t>
  </si>
  <si>
    <t xml:space="preserve">Articles of stone, plaster, cement, asbestos, mica or similar materials; ceramic products; glass and glassware. Ceramic products. Bricks, blocks, tiles and other ceramic goods of siliceous fossil meals (for example, kieselguhr, tripolite or diatomite) or of similar siliceous earths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</si>
  <si>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</si>
  <si>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</si>
  <si>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</si>
  <si>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free carbon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</si>
  <si>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</si>
  <si>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Other </t>
  </si>
  <si>
    <t xml:space="preserve">Articles of stone, plaster, cement, asbestos, mica or similar materials; ceramic products; glass and glassware. Ceramic products. Ceramic building bricks, flooring blocks, support or filler tiles and the like: Building bricks </t>
  </si>
  <si>
    <t xml:space="preserve">Articles of stone, plaster, cement, asbestos, mica or similar materials; ceramic products; glass and glassware. Ceramic products. Ceramic building bricks, flooring blocks, support or filler tiles and the like: Other </t>
  </si>
  <si>
    <t xml:space="preserve">Articles of stone, plaster, cement, asbestos, mica or similar materials; ceramic products; glass and glassware. Ceramic products. Roofing tiles, chimney pots, cowls, chimney liners, architectural ornaments and other ceramic constructional goods: Roofing tiles </t>
  </si>
  <si>
    <t xml:space="preserve">Articles of stone, plaster, cement, asbestos, mica or similar materials; ceramic products; glass and glassware. Ceramic products. Roofing tiles, chimney pots, cowls, chimney liners, architectural ornaments and other ceramic constructional goods: Other </t>
  </si>
  <si>
    <t xml:space="preserve">Articles of stone, plaster, cement, asbestos, mica or similar materials; ceramic products; glass and glassware. Ceramic products. Ceramic pipes, conduits, guttering and pipe fittings  </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</si>
  <si>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</si>
  <si>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</si>
  <si>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t>
  </si>
  <si>
    <t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t>
  </si>
  <si>
    <t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t>
  </si>
  <si>
    <t>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t>
  </si>
  <si>
    <t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t>
  </si>
  <si>
    <t>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t>
  </si>
  <si>
    <t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Other </t>
  </si>
  <si>
    <t xml:space="preserve">Articles of stone, plaster, cement, asbestos, mica or similar materials; ceramic products; glass and glassware. Ceramic products. Ceramic sinks, washbasins, washbasin pedestals, baths, bidets, water closet bowls, flush tanks, urinals and similar sanitary fixtures: Of porcelain or china </t>
  </si>
  <si>
    <t xml:space="preserve">Articles of stone, plaster, cement, asbestos, mica or similar materials; ceramic products; glass and glassware. Ceramic products. Ceramic sinks, washbasins, washbasin pedestals, baths, bidets, water closet bowls, flush tanks, urinals and similar sanitary fixtures: Other </t>
  </si>
  <si>
    <t xml:space="preserve">Articles of stone, plaster, cement, asbestos, mica or similar materials; ceramic products; glass and glassware. Ceramic products. Tableware, kitchenware, other household articles and toilet articles, of porcelain or china: Tableware and kitchenware: </t>
  </si>
  <si>
    <t xml:space="preserve">Articles of stone, plaster, cement, asbestos, mica or similar materials; ceramic products; glass and glassware. Ceramic products. Tableware, kitchenware, other household articles and toilet articles, of porcelain or china: Other </t>
  </si>
  <si>
    <t xml:space="preserve">Articles of stone, plaster, cement, asbestos, mica or similar materials; ceramic products; glass and glassware. Ceramic products. Ceramic tableware, kitchenware, other household articles and toilet articles, other than of porcelain or china: Other </t>
  </si>
  <si>
    <t xml:space="preserve">Articles of stone, plaster, cement, asbestos, mica or similar materials; ceramic products; glass and glassware. Ceramic products. Statuettes and other ornamental ceramic articles: Of porcelain or china: </t>
  </si>
  <si>
    <t xml:space="preserve">Articles of stone, plaster, cement, asbestos, mica or similar materials; ceramic products; glass and glassware. Ceramic products. Statuettes and other ornamental ceramic articles: Other: </t>
  </si>
  <si>
    <t xml:space="preserve">Articles of stone, plaster, cement, asbestos, mica or similar materials; ceramic products; glass and glassware. Ceramic products. Other ceramic articles: Of porcelain or china: </t>
  </si>
  <si>
    <t xml:space="preserve">Articles of stone, plaster, cement, asbestos, mica or similar materials; ceramic products; glass and glassware. Ceramic products. Other ceramic articles: Other: </t>
  </si>
  <si>
    <t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t>
  </si>
  <si>
    <t xml:space="preserve">Articles of stone, plaster, cement, asbestos, mica or similar materials; ceramic products; glass and glassware. Glass and glassware. Glass in balls (other than microspheres of heading 7018), rods or tubes, unworked: Balls: </t>
  </si>
  <si>
    <t xml:space="preserve">Articles of stone, plaster, cement, asbestos, mica or similar materials; ceramic products; glass and glassware. Glass and glassware. Glass in balls (other than microspheres of heading 7018), rods or tubes, unworked: Rods: </t>
  </si>
  <si>
    <t xml:space="preserve">Articles of stone, plaster, cement, asbestos, mica or similar materials; ceramic products; glass and glassware. Glass and glassware. Glass in balls (other than microspheres of heading 7018), rods or tubes, unworked: Tubes: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</si>
  <si>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</si>
  <si>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Wired sheets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</si>
  <si>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Profiles </t>
  </si>
  <si>
    <t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t>
  </si>
  <si>
    <t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t>
  </si>
  <si>
    <t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t>
  </si>
  <si>
    <t>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t>
  </si>
  <si>
    <t>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t>
  </si>
  <si>
    <t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Wired glass </t>
  </si>
  <si>
    <t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t>
  </si>
  <si>
    <t xml:space="preserve">Articles of stone, plaster, cement, asbestos, mica or similar materials; ceramic products; glass and glassware. Glass and glassware. Safety glass, consisting of toughened (tempered) or laminated glass: Toughened (tempered) safety glass: </t>
  </si>
  <si>
    <t>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t>
  </si>
  <si>
    <t xml:space="preserve">Articles of stone, plaster, cement, asbestos, mica or similar materials; ceramic products; glass and glassware. Glass and glassware. Safety glass, consisting of toughened (tempered) or laminated glass: Laminated safety glass: </t>
  </si>
  <si>
    <t xml:space="preserve">Articles of stone, plaster, cement, asbestos, mica or similar materials; ceramic products; glass and glassware. Glass and glassware. Multiple-walled insulating units of glass  </t>
  </si>
  <si>
    <t xml:space="preserve">Articles of stone, plaster, cement, asbestos, mica or similar materials; ceramic products; glass and glassware. Glass and glassware. Glass mirrors, whether or not framed, including rear-view mirrors: Rear-view mirrors for vehicles </t>
  </si>
  <si>
    <t>Articles of stone, plaster, cement, asbestos, mica or similar materials; ceramic products; glass and glassware. Glass and glassware. Glass mirrors, whether or not framed, including rear-view mirrors: Other: Unframed:</t>
  </si>
  <si>
    <t>Articles of stone, plaster, cement, asbestos, mica or similar materials; ceramic products; glass and glassware. Glass and glassware. Glass mirrors, whether or not framed, including rear-view mirrors: Other: Framed:</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</si>
  <si>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Ampoules </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</si>
  <si>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</si>
  <si>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</si>
  <si>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</si>
  <si>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</si>
  <si>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Other </t>
  </si>
  <si>
    <t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t>
  </si>
  <si>
    <t>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</si>
  <si>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</si>
  <si>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</si>
  <si>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</si>
  <si>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</si>
  <si>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</si>
  <si>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</si>
  <si>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</si>
  <si>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t>
  </si>
  <si>
    <t xml:space="preserve">Articles of stone, plaster, cement, asbestos, mica or similar materials; ceramic products; glass and glassware. Glass and glassware. Signaling glassware and optical elements of glass (other than those of heading 7015), not optically worked: Other: </t>
  </si>
  <si>
    <t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Glasses for corrective spectacles </t>
  </si>
  <si>
    <t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t>
  </si>
  <si>
    <t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 </t>
  </si>
  <si>
    <t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t>
  </si>
  <si>
    <t xml:space="preserve">Articles of stone, plaster, cement, asbestos, mica or similar materials; ceramic products; glass and glassware. Glass and glassware. Laboratory, hygienic or pharmaceutical glassware, whether or not graduated or calibrated: Of fused quartz or other fused silica: </t>
  </si>
  <si>
    <t xml:space="preserve">Articles of stone, plaster, cement, asbestos, mica or similar materials; ceramic products; glass and glassware. Glass and glassware. Laboratory, hygienic or pharmaceutical glassware, whether or not graduated or calibrated: Of other glass having a linear coefficient of expansion not exceeding 5 x 10-6 per kelvin within a temperature range of 0°c to 300°c </t>
  </si>
  <si>
    <t xml:space="preserve">Articles of stone, plaster, cement, asbestos, mica or similar materials; ceramic products; glass and glassware. Glass and glassware. Laboratory, hygienic or pharmaceutical glassware, whether or not graduated or calibrated: Other: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</si>
  <si>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</si>
  <si>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</si>
  <si>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t>
  </si>
  <si>
    <t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t>
  </si>
  <si>
    <t>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t>
  </si>
  <si>
    <t>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t>
  </si>
  <si>
    <t>Articles of stone, plaster, cement, asbestos, mica or similar materials; ceramic products; glass and glassware. Glass and glassware. Glass fibers (including glass wool) and articles thereof (for example, yarn, rovings, woven fabrics): Mechanically bonded fabrics: Closed woven fabrics of rovings:</t>
  </si>
  <si>
    <t>Articles of stone, plaster, cement, asbestos, mica or similar materials; ceramic products; glass and glassware. Glass and glassware. Glass fibers (including glass wool) and articles thereof (for example, yarn, rovings, woven fabrics): Mechanically bonded fabrics: Other closed fabrics of rovings:</t>
  </si>
  <si>
    <t>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t>
  </si>
  <si>
    <t>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t>
  </si>
  <si>
    <t>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t>
  </si>
  <si>
    <t>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t>
  </si>
  <si>
    <t>Articles of stone, plaster, cement, asbestos, mica or similar materials; ceramic products; glass and glassware. Glass and glassware. Glass fibers (including glass wool) and articles thereof (for example, yarn, rovings, woven fabrics): Mechanically bonded fabrics: Other:</t>
  </si>
  <si>
    <t xml:space="preserve">Articles of stone, plaster, cement, asbestos, mica or similar materials; ceramic products; glass and glassware. Glass and glassware. Glass fibers (including glass wool) and articles thereof (for example, yarn, rovings, woven fabrics): Chemically bonded fabrics: </t>
  </si>
  <si>
    <t>Articles of stone, plaster, cement, asbestos, mica or similar materials; ceramic products; glass and glassware. Glass and glassware. Glass fibers (including glass wool) and articles thereof (for example, yarn, rovings, woven fabrics): Chemically bonded fabrics: Other closed fabrics:</t>
  </si>
  <si>
    <t>Articles of stone, plaster, cement, asbestos, mica or similar materials; ceramic products; glass and glassware. Glass and glassware. Glass fibers (including glass wool) and articles thereof (for example, yarn, rovings, woven fabrics): Chemically bonded fabrics: Other open fabrics:</t>
  </si>
  <si>
    <t xml:space="preserve">Articles of stone, plaster, cement, asbestos, mica or similar materials; ceramic products; glass and glassware. Glass and glassware. Glass fibers (including glass wool) and articles thereof (for example, yarn, rovings, woven fabrics): Glass wool and articles of glass wool: </t>
  </si>
  <si>
    <t xml:space="preserve">Articles of stone, plaster, cement, asbestos, mica or similar materials; ceramic products; glass and glassware. Glass and glassware. Glass fibers (including glass wool) and articles thereof (for example, yarn, rovings, woven fabrics): Other: </t>
  </si>
  <si>
    <t xml:space="preserve">Articles of stone, plaster, cement, asbestos, mica or similar materials; ceramic products; glass and glassware. Glass and glassware. Other articles of glass: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</si>
  <si>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</si>
  <si>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</si>
  <si>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</si>
  <si>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Unsorted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</si>
  <si>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</si>
  <si>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</si>
  <si>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</si>
  <si>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</si>
  <si>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</si>
  <si>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</si>
  <si>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Piezo-electric quartz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</si>
  <si>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</si>
  <si>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</si>
  <si>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</si>
  <si>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Of diamonds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</si>
  <si>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</si>
  <si>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Powder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</si>
  <si>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</si>
  <si>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</si>
  <si>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clad with silver, not further worked than semi- 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</si>
  <si>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</si>
  <si>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</si>
  <si>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</si>
  <si>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Monetary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</si>
  <si>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or silver, clad with gold, not further worked than semimanufactured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</si>
  <si>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</si>
  <si>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</si>
  <si>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</si>
  <si>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</si>
  <si>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silver or gold, clad with platinum, not further worked than semimanufactured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</si>
  <si>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Ash containing precious metal or precious metal compounds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</si>
  <si>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</si>
  <si>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</si>
  <si>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</si>
  <si>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</si>
  <si>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</si>
  <si>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</si>
  <si>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base metal clad with precious metal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</si>
  <si>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Catalysts in the form of wire cloth or grill, of platinum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</si>
  <si>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</si>
  <si>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natural or cultured pearls: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</si>
  <si>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</si>
  <si>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</si>
  <si>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</si>
  <si>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</si>
  <si>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Coin (other than gold coin), not being legal tender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</si>
  <si>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Other </t>
  </si>
  <si>
    <t xml:space="preserve">Base metals and articles of base metal. Iron and steel. Pig iron and spiegeleisen in pigs, blocks or other primary forms: Nonalloy pig iron containing by weight 0.5 percent or less of phosphorus </t>
  </si>
  <si>
    <t xml:space="preserve">Base metals and articles of base metal. Iron and steel. Pig iron and spiegeleisen in pigs, blocks or other primary forms: Nonalloy pig iron containing by weight more than 0.5 percent of phosphorus </t>
  </si>
  <si>
    <t xml:space="preserve">Base metals and articles of base metal. Iron and steel. Pig iron and spiegeleisen in pigs, blocks or other primary forms: Alloy pig iron; spiegeleisen: </t>
  </si>
  <si>
    <t>Base metals and articles of base metal. Iron and steel. Ferroalloys: Ferromanganese: Containing by weight more than 2 percent of carbon:</t>
  </si>
  <si>
    <t>Base metals and articles of base metal. Iron and steel. Ferroalloys: Ferromanganese: Other:</t>
  </si>
  <si>
    <t>Base metals and articles of base metal. Iron and steel. Ferroalloys: Ferrosilicon: Containing by weight more than 55 percent of silicon:</t>
  </si>
  <si>
    <t xml:space="preserve">Base metals and articles of base metal. Iron and steel. Ferroalloys: Ferrosilicon: </t>
  </si>
  <si>
    <t xml:space="preserve">Base metals and articles of base metal. Iron and steel. Ferroalloys: Ferrosilicon manganese </t>
  </si>
  <si>
    <t xml:space="preserve">Base metals and articles of base metal. Iron and steel. Ferroalloys: Ferrochromium: </t>
  </si>
  <si>
    <t>Base metals and articles of base metal. Iron and steel. Ferroalloys: Ferrochromium: Other:</t>
  </si>
  <si>
    <t xml:space="preserve">Base metals and articles of base metal. Iron and steel. Ferroalloys: Ferrosilicon chromium </t>
  </si>
  <si>
    <t xml:space="preserve">Base metals and articles of base metal. Iron and steel. Ferroalloys: Ferronickel </t>
  </si>
  <si>
    <t xml:space="preserve">Base metals and articles of base metal. Iron and steel. Ferroalloys: Ferromolybdenum </t>
  </si>
  <si>
    <t xml:space="preserve">Base metals and articles of base metal. Iron and steel. Ferroalloys: Ferrotungsten and ferrosilicon tungsten </t>
  </si>
  <si>
    <t xml:space="preserve">Base metals and articles of base metal. Iron and steel. Ferroalloys: Other: </t>
  </si>
  <si>
    <t>Base metals and articles of base metal. Iron and steel. Ferroalloys: Other: Ferroniobium:</t>
  </si>
  <si>
    <t>Base metals and articles of base metal. Iron and steel. Ferroalloys: Other: Other:</t>
  </si>
  <si>
    <t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Ferrous products obtained by direct reduction of iron ore </t>
  </si>
  <si>
    <t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Other </t>
  </si>
  <si>
    <t xml:space="preserve">Base metals and articles of base metal. Iron and steel. Ferrous waste and scrap; remelting scrap ingots of iron or steel: Waste and scrap of cast iron </t>
  </si>
  <si>
    <t xml:space="preserve">Base metals and articles of base metal. Iron and steel. Ferrous waste and scrap; remelting scrap ingots of iron or steel: Waste and scrap of alloy steel: </t>
  </si>
  <si>
    <t xml:space="preserve">Base metals and articles of base metal. Iron and steel. Ferrous waste and scrap; remelting scrap ingots of iron or steel: Waste and scrap of tinned iron or steel </t>
  </si>
  <si>
    <t xml:space="preserve">Base metals and articles of base metal. Iron and steel. Ferrous waste and scrap; remelting scrap ingots of iron or steel: Other waste and scrap: </t>
  </si>
  <si>
    <t xml:space="preserve">Base metals and articles of base metal. Iron and steel. Ferrous waste and scrap; remelting scrap ingots of iron or steel: Remelting scrap ingots </t>
  </si>
  <si>
    <t xml:space="preserve">Base metals and articles of base metal. Iron and steel. Granules and powders, of pig iron, spiegeleisen, iron or steel: Granules </t>
  </si>
  <si>
    <t xml:space="preserve">Base metals and articles of base metal. Iron and steel. Granules and powders, of pig iron, spiegeleisen, iron or steel: Powders: </t>
  </si>
  <si>
    <t xml:space="preserve">Base metals and articles of base metal. Iron and steel. Iron and nonalloy steel in ingots or other primary forms (excluding iron of heading 7203): Ingots </t>
  </si>
  <si>
    <t xml:space="preserve">Base metals and articles of base metal. Iron and steel. Iron and nonalloy steel in ingots or other primary forms (excluding iron of heading 7203): Other </t>
  </si>
  <si>
    <t xml:space="preserve">Base metals and articles of base metal. Iron and steel. Semifinished products of iron or nonalloy steel: Containing by weight less than 0.25 percent of carbon: </t>
  </si>
  <si>
    <t xml:space="preserve">Base metals and articles of base metal. Iron and steel. Semifinished products of iron or nonalloy steel: Containing by weight 0.25 percent or more of carbon </t>
  </si>
  <si>
    <t xml:space="preserve">Base metals and articles of base metal. Iron and steel. Flat-rolled products of iron or nonalloy steel, of a width of 600 mm or more, hot-rolled, not clad, plated or coated: In coils, not further worked than hot-rolled, with patterns in relief: </t>
  </si>
  <si>
    <t>Base metals and articles of base metal. Iron and steel. Flat-rolled products of iron or nonalloy steel, of a width of 600 mm or more, hot-rolled, not clad, plated or coated: Other, in coils, not further worked than hot-rolled, pickled: Of a thickness of 4.75 mm or more:</t>
  </si>
  <si>
    <t xml:space="preserve">Base metals and articles of base metal. Iron and steel. Flat-rolled products of iron or nonalloy steel, of a width of 600 mm or more, hot-rolled, not clad, plated or coated: Other, in coils, not further worked than hot-rolled, pickled: </t>
  </si>
  <si>
    <t xml:space="preserve">Base metals and articles of base metal. Iron and steel. Flat-rolled products of iron or nonalloy steel, of a width of 600 mm or more, hot-rolled, not clad, plated or coated: Other, in coils, not further worked than hot-rolled: </t>
  </si>
  <si>
    <t xml:space="preserve">Base metals and articles of base metal. Iron and steel. Flat-rolled products of iron or nonalloy steel, of a width of 600 mm or more, hot-rolled, not clad, plated or coated: Not in coils, not further worked than hot-rolled, with patterns in relief: </t>
  </si>
  <si>
    <t xml:space="preserve">Base metals and articles of base metal. Iron and steel. Flat-rolled products of iron or nonalloy steel, of a width of 600 mm or more, hot-rolled, not clad, plated or coated: Other, not in coils, not further worked than hot-rolled: </t>
  </si>
  <si>
    <t xml:space="preserve">Base metals and articles of base metal. Iron and steel. Flat-rolled products of iron or nonalloy steel, of a width of 600 mm or more, hot-rolled, not clad, plated or coated: Other </t>
  </si>
  <si>
    <t xml:space="preserve">Base metals and articles of base metal. Iron and steel. Flat-rolled products of iron or nonalloy steel, of a width of 600 mm or more, cold-rolled (cold-reduced), not clad, plated or coated: In coils, not further worked than cold-rolled (cold-reduced): </t>
  </si>
  <si>
    <t>Base metals and articles of base metal. Iron and steel. Flat-rolled products of iron or nonalloy steel, of a width of 600 mm or more, cold-rolled (cold-reduced), not clad, plated or coated: In coils, not further worked than cold-rolled (cold-reduced): Of a thickness of less than 0.5 mm:</t>
  </si>
  <si>
    <t xml:space="preserve">Base metals and articles of base metal. Iron and steel. Flat-rolled products of iron or nonalloy steel, of a width of 600 mm or more, cold-rolled (cold-reduced), not clad, plated or coated: Not in coils, not further worked than cold-rolled (cold-reduced): </t>
  </si>
  <si>
    <t xml:space="preserve">Base metals and articles of base metal. Iron and steel. Flat-rolled products of iron or nonalloy steel, of a width of 600 mm or more, cold-rolled (cold-reduced), not clad, plated or coated: Other </t>
  </si>
  <si>
    <t xml:space="preserve">Base metals and articles of base metal. Iron and steel. Flat-rolled products of iron or nonalloy steel, of a width of 600 mm or more, clad, plated or coated: Plated or coated with tin: </t>
  </si>
  <si>
    <t xml:space="preserve">Base metals and articles of base metal. Iron and steel. Flat-rolled products of iron or nonalloy steel, of a width of 600 mm or more, clad, plated or coated: Plated or coated with lead, including terne-plate </t>
  </si>
  <si>
    <t xml:space="preserve">Base metals and articles of base metal. Iron and steel. Flat-rolled products of iron or nonalloy steel, of a width of 600 mm or more, clad, plated or coated: Electrolytically plated or coated with zinc </t>
  </si>
  <si>
    <t xml:space="preserve">Base metals and articles of base metal. Iron and steel. Flat-rolled products of iron or nonalloy steel, of a width of 600 mm or more, clad, plated or coated: Otherwise plated or coated with zinc: </t>
  </si>
  <si>
    <t xml:space="preserve">Base metals and articles of base metal. Iron and steel. Flat-rolled products of iron or nonalloy steel, of a width of 600 mm or more, clad, plated or coated: Plated or coated with chromium oxides or with chromium and chromium oxides </t>
  </si>
  <si>
    <t xml:space="preserve">Base metals and articles of base metal. Iron and steel. Flat-rolled products of iron or nonalloy steel, of a width of 600 mm or more, clad, plated or coated: Plated or coated with aluminum: </t>
  </si>
  <si>
    <t xml:space="preserve">Base metals and articles of base metal. Iron and steel. Flat-rolled products of iron or nonalloy steel, of a width of 600 mm or more, clad, plated or coated: Painted, varnished or coated with plastics: </t>
  </si>
  <si>
    <t xml:space="preserve">Base metals and articles of base metal. Iron and steel. Flat-rolled products of iron or nonalloy steel, of a width of 600 mm or more, clad, plated or coated: Other: </t>
  </si>
  <si>
    <t xml:space="preserve">Base metals and articles of base metal. Iron and steel. Flat-rolled products of iron or nonalloy steel, of a width of less than 600 mm, not clad, plated or coated: Not further worked than hot-rolled: </t>
  </si>
  <si>
    <t>Base metals and articles of base metal. Iron and steel. Flat-rolled products of iron or nonalloy steel, of a width of less than 600 mm, not clad, plated or coated: Not further worked than hot-rolled: Other:</t>
  </si>
  <si>
    <t>Base metals and articles of base metal. Iron and steel. Flat-rolled products of iron or nonalloy steel, of a width of less than 600 mm, not clad, plated or coated: Not further worked than cold-rolled (cold-reduced): Containing by weight less than 0.25 percent of carbon:</t>
  </si>
  <si>
    <t>Base metals and articles of base metal. Iron and steel. Flat-rolled products of iron or nonalloy steel, of a width of less than 600 mm, not clad, plated or coated: Not further worked than cold-rolled (cold-reduced): Other:</t>
  </si>
  <si>
    <t xml:space="preserve">Base metals and articles of base metal. Iron and steel. Flat-rolled products of iron or nonalloy steel, of a width of less than 600 mm, not clad, plated or coated: Other </t>
  </si>
  <si>
    <t xml:space="preserve">Base metals and articles of base metal. Iron and steel. Flat-rolled products of iron or nonalloy steel, of a width of less than 600 mm, clad, plated or coated: Plated or coated with tin </t>
  </si>
  <si>
    <t xml:space="preserve">Base metals and articles of base metal. Iron and steel. Flat-rolled products of iron or nonalloy steel, of a width of less than 600 mm, clad, plated or coated: Electrolytically plated or coated with zinc </t>
  </si>
  <si>
    <t xml:space="preserve">Base metals and articles of base metal. Iron and steel. Flat-rolled products of iron or nonalloy steel, of a width of less than 600 mm, clad, plated or coated: Otherwise plated or coated with zinc: </t>
  </si>
  <si>
    <t xml:space="preserve">Base metals and articles of base metal. Iron and steel. Flat-rolled products of iron or nonalloy steel, of a width of less than 600 mm, clad, plated or coated: Painted, varnished or coated with plastics: </t>
  </si>
  <si>
    <t xml:space="preserve">Base metals and articles of base metal. Iron and steel. Flat-rolled products of iron or nonalloy steel, of a width of less than 600 mm, clad, plated or coated: Otherwise plated or coated </t>
  </si>
  <si>
    <t xml:space="preserve">Base metals and articles of base metal. Iron and steel. Flat-rolled products of iron or nonalloy steel, of a width of less than 600 mm, clad, plated or coated: Clad </t>
  </si>
  <si>
    <t xml:space="preserve">Base metals and articles of base metal. Iron and steel. Bars and rods, hot-rolled, in irregularly wound coils, of iron or nonalloy steel: Concrete reinforcing bars and rods </t>
  </si>
  <si>
    <t xml:space="preserve">Base metals and articles of base metal. Iron and steel. Bars and rods, hot-rolled, in irregularly wound coils, of iron or nonalloy steel: Other, of free-cutting steel </t>
  </si>
  <si>
    <t>Base metals and articles of base metal. Iron and steel. Bars and rods, hot-rolled, in irregularly wound coils, of iron or nonalloy steel: Other: Of circular cross section measuring less than 14 mm in diameter:</t>
  </si>
  <si>
    <t xml:space="preserve">Base metals and articles of base metal. Iron and steel. Bars and rods, hot-rolled, in irregularly wound coils, of iron or nonalloy steel: Other: </t>
  </si>
  <si>
    <t xml:space="preserve">Base metals and articles of base metal. Iron and steel. Other bars and rods of iron or nonalloy steel, not further worked than forged, hot-rolled, hot-drawn or hot-extruded, but including those twisted after rolling: Forged </t>
  </si>
  <si>
    <t xml:space="preserve">Base metals and articles of base metal. Iron and steel. Other bars and rods of iron or nonalloy steel, not further worked than forged, hot-rolled, hot-drawn or hot-extruded, but including those twisted after rolling: Concrete reinforcing bars and rods </t>
  </si>
  <si>
    <t xml:space="preserve">Base metals and articles of base metal. Iron and steel. Other bars and rods of iron or nonalloy steel, not further worked than forged, hot-rolled, hot-drawn or hot-extruded, but including those twisted after rolling: Other, of free-cutting steel </t>
  </si>
  <si>
    <t xml:space="preserve">Base metals and articles of base metal. Iron and steel. Other bars and rods of iron or nonalloy steel, not further worked than forged, hot-rolled, hot-drawn or hot-extruded, but including those twisted after rolling: Other: </t>
  </si>
  <si>
    <t xml:space="preserve">Base metals and articles of base metal. Iron and steel. Other bars and rods of iron or nonalloy steel: Of free-cutting steel, not further worked than cold-formed or cold-finished </t>
  </si>
  <si>
    <t xml:space="preserve">Base metals and articles of base metal. Iron and steel. Other bars and rods of iron or nonalloy steel: Other, not further worked than cold-formed or cold-finished </t>
  </si>
  <si>
    <t xml:space="preserve">Base metals and articles of base metal. Iron and steel. Other bars and rods of iron or nonalloy steel: Other: </t>
  </si>
  <si>
    <t xml:space="preserve">Base metals and articles of base metal. Iron and steel. Angles, shapes and sections of iron or nonalloy steel: U, i or h sections, not further worked than hot-rolled, hot-drawn or extruded, of a height of less than 80 mm </t>
  </si>
  <si>
    <t xml:space="preserve">Base metals and articles of base metal. Iron and steel. Angles, shapes and sections of iron or nonalloy steel: L or t sections, not further worked than hot-rolled, hot-drawn or extruded, of a height of less than 80 mm: </t>
  </si>
  <si>
    <t xml:space="preserve">Base metals and articles of base metal. Iron and steel. Angles, shapes and sections of iron or nonalloy steel: U, i or h sections, not further worked than hot-rolled, hot-drawn or extruded, of a height of 80 mm or more: </t>
  </si>
  <si>
    <t xml:space="preserve">Base metals and articles of base metal. Iron and steel. Angles, shapes and sections of iron or nonalloy steel: L or t sections, not further worked than hot-rolled, hot-drawn or extruded, of a height of 80 mm or more </t>
  </si>
  <si>
    <t xml:space="preserve">Base metals and articles of base metal. Iron and steel. Angles, shapes and sections of iron or nonalloy steel: Other angles, shapes and sections, not further worked than hot-rolled, hot-drawn or extruded </t>
  </si>
  <si>
    <t xml:space="preserve">Base metals and articles of base metal. Iron and steel. Angles, shapes and sections of iron or nonalloy steel: Angles, shapes and sections, not further worked than cold-formed or cold-finished: </t>
  </si>
  <si>
    <t xml:space="preserve">Base metals and articles of base metal. Iron and steel. Angles, shapes and sections of iron or nonalloy steel: Other: </t>
  </si>
  <si>
    <t xml:space="preserve">Base metals and articles of base metal. Iron and steel. Wire of iron or nonalloy steel: Not plated or coated, whether or not polished: </t>
  </si>
  <si>
    <t xml:space="preserve">Base metals and articles of base metal. Iron and steel. Wire of iron or nonalloy steel: Plated or coated with zinc: </t>
  </si>
  <si>
    <t xml:space="preserve">Base metals and articles of base metal. Iron and steel. Wire of iron or nonalloy steel: Plated or coated with other base metals: </t>
  </si>
  <si>
    <t xml:space="preserve">Base metals and articles of base metal. Iron and steel. Wire of iron or nonalloy steel: Other: </t>
  </si>
  <si>
    <t xml:space="preserve">Base metals and articles of base metal. Iron and steel. Stainless steel in ingots or other primary forms; semi-finished products of stainless steel: Ingots and other primary forms </t>
  </si>
  <si>
    <t xml:space="preserve">Base metals and articles of base metal. Iron and steel. Stainless steel in ingots or other primary forms; semi-finished products of stainless steel: Other: </t>
  </si>
  <si>
    <t xml:space="preserve">Base metals and articles of base metal. Iron and steel. Flat-rolled products of stainless steel, of a width of 600 mm or more: Not further worked than hot-rolled, in coils: </t>
  </si>
  <si>
    <t xml:space="preserve">Base metals and articles of base metal. Iron and steel. Flat-rolled products of stainless steel, of a width of 600 mm or more: Not further worked than hot-rolled, not in coils: </t>
  </si>
  <si>
    <t xml:space="preserve">Base metals and articles of base metal. Iron and steel. Flat-rolled products of stainless steel, of a width of 600 mm or more: Not further worked than cold-rolled (cold-reduced): </t>
  </si>
  <si>
    <t xml:space="preserve">Base metals and articles of base metal. Iron and steel. Flat-rolled products of stainless steel, of a width of 600 mm or more: Other </t>
  </si>
  <si>
    <t xml:space="preserve">Base metals and articles of base metal. Iron and steel. Flat-rolled products of stainless steel, of a width of less than 600 mm: Not further worked than hot-rolled: </t>
  </si>
  <si>
    <t>Base metals and articles of base metal. Iron and steel. Flat-rolled products of stainless steel, of a width of less than 600 mm: Not further worked than hot-rolled: Of a thickness of less than 4.75 mm:</t>
  </si>
  <si>
    <t xml:space="preserve">Base metals and articles of base metal. Iron and steel. Flat-rolled products of stainless steel, of a width of less than 600 mm: Not further worked than cold-rolled (cold-reduced): </t>
  </si>
  <si>
    <t xml:space="preserve">Base metals and articles of base metal. Iron and steel. Flat-rolled products of stainless steel, of a width of less than 600 mm: Other </t>
  </si>
  <si>
    <t xml:space="preserve">Base metals and articles of base metal. Iron and steel. Bars and rods, hot-rolled, in irregularly wound coils, of stainless steel Of high-nickel alloy steel </t>
  </si>
  <si>
    <t xml:space="preserve">Base metals and articles of base metal. Iron and steel. Other bars and rods of stainless steel; angles, shapes and sections of stainless steel: Bars and rods, not further worked than hot-rolled, hot-drawn or extruded: </t>
  </si>
  <si>
    <t xml:space="preserve">Base metals and articles of base metal. Iron and steel. Other bars and rods of stainless steel; angles, shapes and sections of stainless steel: Bars and rods, not further worked than cold-formed or cold-finished </t>
  </si>
  <si>
    <t xml:space="preserve">Base metals and articles of base metal. Iron and steel. Other bars and rods of stainless steel; angles, shapes and sections of stainless steel: Other bars and rods </t>
  </si>
  <si>
    <t xml:space="preserve">Base metals and articles of base metal. Iron and steel. Other bars and rods of stainless steel; angles, shapes and sections of stainless steel: Angles, shapes and sections: </t>
  </si>
  <si>
    <t xml:space="preserve">Base metals and articles of base metal. Iron and steel. Wire of stainless steel: Other </t>
  </si>
  <si>
    <t xml:space="preserve">Base metals and articles of base metal. Iron and steel. Other alloy steel in ingots or other primary forms; semi-finished products of other alloy steel: Ingots and other primary forms </t>
  </si>
  <si>
    <t xml:space="preserve">Base metals and articles of base metal. Iron and steel. Other alloy steel in ingots or other primary forms; semi-finished products of other alloy steel: Other </t>
  </si>
  <si>
    <t xml:space="preserve">Base metals and articles of base metal. Iron and steel. Flat-rolled products of other alloy steel, of a width of 600 mm or more: Of silicon electrical steel: </t>
  </si>
  <si>
    <t xml:space="preserve">Base metals and articles of base metal. Iron and steel. Flat-rolled products of other alloy steel, of a width of 600 mm or more: Other, not further worked than hot-rolled, in coils: </t>
  </si>
  <si>
    <t xml:space="preserve">Base metals and articles of base metal. Iron and steel. Flat-rolled products of other alloy steel, of a width of 600 mm or more: Other, not further worked than hot-rolled, not in coils: </t>
  </si>
  <si>
    <t xml:space="preserve">Base metals and articles of base metal. Iron and steel. Flat-rolled products of other alloy steel, of a width of 600 mm or more: Other, not further worked than cold-rolled (cold-reduced): </t>
  </si>
  <si>
    <t xml:space="preserve">Base metals and articles of base metal. Iron and steel. Flat-rolled products of other alloy steel, of a width of 600 mm or more: Other: </t>
  </si>
  <si>
    <t>Base metals and articles of base metal. Iron and steel. Flat-rolled products of other alloy steel, of a width of less than 600 mm: Of silicon electrical steel: Grain-oriented:</t>
  </si>
  <si>
    <t>Base metals and articles of base metal. Iron and steel. Flat-rolled products of other alloy steel, of a width of less than 600 mm: Of silicon electrical steel: Other:</t>
  </si>
  <si>
    <t xml:space="preserve">Base metals and articles of base metal. Iron and steel. Flat-rolled products of other alloy steel, of a width of less than 600 mm: Of high-speed steel </t>
  </si>
  <si>
    <t>Base metals and articles of base metal. Iron and steel. Flat-rolled products of other alloy steel, of a width of less than 600 mm: Other: Not further worked than hot-rolled:</t>
  </si>
  <si>
    <t>Base metals and articles of base metal. Iron and steel. Flat-rolled products of other alloy steel, of a width of less than 600 mm: Other: Not further worked than cold-rolled (cold-reduced):</t>
  </si>
  <si>
    <t xml:space="preserve">Base metals and articles of base metal. Iron and steel. Flat-rolled products of other alloy steel, of a width of less than 600 mm: Other: </t>
  </si>
  <si>
    <t xml:space="preserve">Base metals and articles of base metal. Iron and steel. Bars and rods, hot-rolled, in irregularly wound coils, of other alloy steel: Of high-speed steel </t>
  </si>
  <si>
    <t xml:space="preserve">Base metals and articles of base metal. Iron and steel. Bars and rods, hot-rolled, in irregularly wound coils, of other alloy steel: Of silico-manganese steel </t>
  </si>
  <si>
    <t xml:space="preserve">Base metals and articles of base metal. Iron and steel. Bars and rods, hot-rolled, in irregularly wound coils, of other alloy steel: Other: </t>
  </si>
  <si>
    <t xml:space="preserve">Base metals and articles of base metal. Iron and steel. Other bars and rods of other alloy steel; angles, shapes and sections, of other alloy steel; hollow drill bars and rods, of alloy or nonalloy steel: Bars and rods, of high-speed steel </t>
  </si>
  <si>
    <t xml:space="preserve">Base metals and articles of base metal. Iron and steel. Other bars and rods of other alloy steel; angles, shapes and sections, of other alloy steel; hollow drill bars and rods, of alloy or nonalloy steel: Bars and rods, of silico-manganese steel: </t>
  </si>
  <si>
    <t>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t>
  </si>
  <si>
    <t xml:space="preserve">Base metals and articles of base metal. Iron and steel. Other bars and rods of other alloy steel; angles, shapes and sections, of other alloy steel; hollow drill bars and rods, of alloy or nonalloy steel: Other bars and rods, not further worked than forged </t>
  </si>
  <si>
    <t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t>
  </si>
  <si>
    <t xml:space="preserve">Base metals and articles of base metal. Iron and steel. Other bars and rods of other alloy steel; angles, shapes and sections, of other alloy steel; hollow drill bars and rods, of alloy or nonalloy steel: Other bars and rods: </t>
  </si>
  <si>
    <t xml:space="preserve">Base metals and articles of base metal. Iron and steel. Other bars and rods of other alloy steel; angles, shapes and sections, of other alloy steel; hollow drill bars and rods, of alloy or nonalloy steel: Angles, shapes and sections: </t>
  </si>
  <si>
    <t xml:space="preserve">Base metals and articles of base metal. Iron and steel. Other bars and rods of other alloy steel; angles, shapes and sections, of other alloy steel; hollow drill bars and rods, of alloy or nonalloy steel: Hollow drill bars and rods </t>
  </si>
  <si>
    <t xml:space="preserve">Base metals and articles of base metal. Iron and steel. Wire of other alloy steel: Of silico-manganese steel </t>
  </si>
  <si>
    <t xml:space="preserve">Base metals and articles of base metal. Iron and steel. Wire of other alloy steel: Other: </t>
  </si>
  <si>
    <t xml:space="preserve">Base metals and articles of base metal. Articles of iron or steel. Sheet piling of iron or steel, whether or not drilled, punched or made from assembled elements; welded angles, shapes and sections, of iron or steel: Sheet piling </t>
  </si>
  <si>
    <t xml:space="preserve">Base metals and articles of base metal. Articles of iron or steel. Sheet piling of iron or steel, whether or not drilled, punched or made from assembled elements; welded angles, shapes and sections, of iron or steel: Angles, shapes and sections: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</si>
  <si>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</si>
  <si>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</si>
  <si>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</si>
  <si>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t>
  </si>
  <si>
    <t xml:space="preserve">Base metals and articles of base metal. Articles of iron or steel. Tubes, pipes and hollow profiles, of cast iron Other </t>
  </si>
  <si>
    <t xml:space="preserve">Base metals and articles of base metal. Articles of iron or steel. Tubes, pipes and hollow profiles, seamless, of iron (other than cast iron) or steel: Line pipe of a kind used for oil or gas pipelines: </t>
  </si>
  <si>
    <t>Base metals and articles of base metal. Articles of iron or steel. Tubes, pipes and hollow profiles, seamless, of iron (other than cast iron) or steel: Line pipe of a kind used for oil or gas pipelines: Other:</t>
  </si>
  <si>
    <t xml:space="preserve">Base metals and articles of base metal. Articles of iron or steel. Tubes, pipes and hollow profiles, seamless, of iron (other than cast iron) or steel: Casing, tubing and drill pipe, of a kind used in drilling for oil or gas: </t>
  </si>
  <si>
    <t>Base metals and articles of base metal. Articles of iron or steel. Tubes, pipes and hollow profiles, seamless, of iron (other than cast iron) or steel: Casing, tubing and drill pipe, of a kind used in drilling for oil or gas: Other drill pipe:</t>
  </si>
  <si>
    <t>Base metals and articles of base metal. Articles of iron or steel. Tubes, pipes and hollow profiles, seamless, of iron (other than cast iron) or steel: Casing, tubing and drill pipe, of a kind used in drilling for oil or gas: Other, of stainless steel:</t>
  </si>
  <si>
    <t>Base metals and articles of base metal. Articles of iron or steel. Tubes, pipes and hollow profiles, seamless, of iron (other than cast iron) or steel: Casing, tubing and drill pipe, of a kind used in drilling for oil or gas: Other:</t>
  </si>
  <si>
    <t>Base metals and articles of base metal. Articles of iron or steel. Tubes, pipes and hollow profiles, seamless, of iron (other than cast iron) or steel: Other, of circular cross section, of iron or nonalloy steel: Cold-drawn or cold-rolled (cold-reduced):</t>
  </si>
  <si>
    <t xml:space="preserve">Base metals and articles of base metal. Articles of iron or steel. Tubes, pipes and hollow profiles, seamless, of iron (other than cast iron) or steel: Other, of circular cross section, of iron or nonalloy steel: </t>
  </si>
  <si>
    <t>Base metals and articles of base metal. Articles of iron or steel. Tubes, pipes and hollow profiles, seamless, of iron (other than cast iron) or steel: Other, of circular cross section, of stainless steel: Cold-drawn or cold-rolled (cold-reduced):</t>
  </si>
  <si>
    <t xml:space="preserve">Base metals and articles of base metal. Articles of iron or steel. Tubes, pipes and hollow profiles, seamless, of iron (other than cast iron) or steel: Other, of circular cross section, of stainless steel: </t>
  </si>
  <si>
    <t>Base metals and articles of base metal. Articles of iron or steel. Tubes, pipes and hollow profiles, seamless, of iron (other than cast iron) or steel: Other, of circular cross section, of other alloy steel: Cold-drawn or cold-rolled (cold-reduced):</t>
  </si>
  <si>
    <t>Base metals and articles of base metal. Articles of iron or steel. Tubes, pipes and hollow profiles, seamless, of iron (other than cast iron) or steel: Other, of circular cross section, of other alloy steel: Other:</t>
  </si>
  <si>
    <t xml:space="preserve">Base metals and articles of base metal. Articles of iron or steel. Tubes, pipes and hollow profiles, seamless, of iron (other than cast iron) or steel: Other: </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</si>
  <si>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</si>
  <si>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</si>
  <si>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t>
  </si>
  <si>
    <t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t>
  </si>
  <si>
    <t>Base metals and articles of base metal. Articles of iron or steel. Other tubes and pipes (for example, welded, riveted or similarly closed), having circular cross sections, the external diameter of which exceeds 406.4 mm, of iron or steel: Other, welded: Longitudinally welded:</t>
  </si>
  <si>
    <t>Base metals and articles of base metal. Articles of iron or steel. Other tubes and pipes (for example, welded, riveted or similarly closed), having circular cross sections, the external diameter of which exceeds 406.4 mm, of iron or steel: Other, welded: Other:</t>
  </si>
  <si>
    <t xml:space="preserve">Base metals and articles of base metal. Articles of iron or steel. Other tubes and pipes (for example, welded, riveted or similarly closed), having circular cross sections, the external diameter of which exceeds 406.4 mm, of iron or steel: Other: </t>
  </si>
  <si>
    <t xml:space="preserve">Base metals and articles of base metal. Articles of iron or steel. Other tubes, pipes and hollow profiles (for example, open seamed or welded, riveted or similarly closed), of iron or steel: Line pipe of a kind used for oil or gas pipelines: </t>
  </si>
  <si>
    <t>Base metals and articles of base metal. Articles of iron or steel. Other tubes, pipes and hollow profiles (for example, open seamed or welded, riveted or similarly closed), of iron or steel: Line pipe of a kind used for oil or gas pipelines: Other:</t>
  </si>
  <si>
    <t>Base metals and articles of base metal. Articles of iron or steel. Other tubes, pipes and hollow profiles (for example, open seamed or welded, riveted or similarly closed), of iron or steel: Casing and tubing of a kind used in drilling for oil or gas: Welded of stainless steel:</t>
  </si>
  <si>
    <t>Base metals and articles of base metal. Articles of iron or steel. Other tubes, pipes and hollow profiles (for example, open seamed or welded, riveted or similarly closed), of iron or steel: Casing and tubing of a kind used in drilling for oil or gas: Other:</t>
  </si>
  <si>
    <t xml:space="preserve">Base metals and articles of base metal. Articles of iron or steel. Other tubes, pipes and hollow profiles (for example, open seamed or welded, riveted or similarly closed), of iron or steel: Other, welded, of circular cross section, of iron or nonalloy steel: </t>
  </si>
  <si>
    <t xml:space="preserve">Base metals and articles of base metal. Articles of iron or steel. Other tubes, pipes and hollow profiles (for example, open seamed or welded, riveted or similarly closed), of iron or steel: Other, welded, of circular cross section, of stainless steel: </t>
  </si>
  <si>
    <t xml:space="preserve">Base metals and articles of base metal. Articles of iron or steel. Other tubes, pipes and hollow profiles (for example, open seamed or welded, riveted or similarly closed), of iron or steel: Other, welded, of circular cross section, of other alloy steel: </t>
  </si>
  <si>
    <t>Base metals and articles of base metal. Articles of iron or steel. Other tubes, pipes and hollow profiles (for example, open seamed or welded, riveted or similarly closed), of iron or steel: Other, welded, of noncircular cross section: Of square or rectangular cross section:</t>
  </si>
  <si>
    <t>Base metals and articles of base metal. Articles of iron or steel. Other tubes, pipes and hollow profiles (for example, open seamed or welded, riveted or similarly closed), of iron or steel: Other, welded, of noncircular cross section: Of other noncircular cross section:</t>
  </si>
  <si>
    <t xml:space="preserve">Base metals and articles of base metal. Articles of iron or steel. Other tubes, pipes and hollow profiles (for example, open seamed or welded, riveted or similarly closed), of iron or steel: Other: </t>
  </si>
  <si>
    <t xml:space="preserve">Base metals and articles of base metal. Articles of iron or steel. Tube or pipe fittings (for example, couplings, elbows, sleeves), of iron or steel: Cast fittings: </t>
  </si>
  <si>
    <t>Base metals and articles of base metal. Articles of iron or steel. Tube or pipe fittings (for example, couplings, elbows, sleeves), of iron or steel: Cast fittings: Other:</t>
  </si>
  <si>
    <t>Base metals and articles of base metal. Articles of iron or steel. Tube or pipe fittings (for example, couplings, elbows, sleeves), of iron or steel: Other, of stainless steel: Flanges:</t>
  </si>
  <si>
    <t>Base metals and articles of base metal. Articles of iron or steel. Tube or pipe fittings (for example, couplings, elbows, sleeves), of iron or steel: Other, of stainless steel: Threaded elbows, bends and sleeves:</t>
  </si>
  <si>
    <t xml:space="preserve">Base metals and articles of base metal. Articles of iron or steel. Tube or pipe fittings (for example, couplings, elbows, sleeves), of iron or steel: Other, of stainless steel: </t>
  </si>
  <si>
    <t>Base metals and articles of base metal. Articles of iron or steel. Tube or pipe fittings (for example, couplings, elbows, sleeves), of iron or steel: Other: Flanges:</t>
  </si>
  <si>
    <t>Base metals and articles of base metal. Articles of iron or steel. Tube or pipe fittings (for example, couplings, elbows, sleeves), of iron or steel: Other: Threaded elbows, bends and sleeves:</t>
  </si>
  <si>
    <t>Base metals and articles of base metal. Articles of iron or steel. Tube or pipe fittings (for example, couplings, elbows, sleeves), of iron or steel: Other: Butt welding fittings:</t>
  </si>
  <si>
    <t>Base metals and articles of base metal. Articles of iron or steel. Tube or pipe fittings (for example, couplings, elbows, sleeves), of iron or steel: Other: Other:</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</si>
  <si>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</si>
  <si>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</si>
  <si>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</si>
  <si>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</si>
  <si>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t>
  </si>
  <si>
    <t xml:space="preserve">Base metals and articles of base metal. Articles of iron or steel. Reservoirs, tanks, vats and similar containers for any material (other than compressed or liquefied gas), of iron or steel, of a capacity exceeding 300 liters, whether or not lined or heat insulated, but not fitted with mechanical or thermal equipment Other </t>
  </si>
  <si>
    <t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 </t>
  </si>
  <si>
    <t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t>
  </si>
  <si>
    <t xml:space="preserve">Base metals and articles of base metal. Articles of iron or steel. Containers for compressed or liquefied gas, of iron or steel Other </t>
  </si>
  <si>
    <t xml:space="preserve">Base metals and articles of base metal. Articles of iron or steel. Stranded wire, ropes, cables, plaited bands, slings and the like, of iron or steel, not electrically insulated: Stranded wire, ropes and cables: </t>
  </si>
  <si>
    <t xml:space="preserve">Base metals and articles of base metal. Articles of iron or steel. Stranded wire, ropes, cables, plaited bands, slings and the like, of iron or steel, not electrically insulated: Other </t>
  </si>
  <si>
    <t xml:space="preserve">Base metals and articles of base metal. Articles of iron or steel. Barbed wire of iron or steel; twisted hoop or single flat wire, barbed or not, and loosely twisted double wire, of a kind used for fencing, of iron or steel  </t>
  </si>
  <si>
    <t>Base metals and articles of base metal. Articles of iron or steel. Cloth (including endless bands), grill, netting and fencing, of iron or steel wire; expanded metal of iron or steel: Woven cloth: Endless bands for machinery, of stainless steel:</t>
  </si>
  <si>
    <t>Base metals and articles of base metal. Articles of iron or steel. Cloth (including endless bands), grill, netting and fencing, of iron or steel wire; expanded metal of iron or steel: Woven cloth: Other woven cloth, of stainless steel:</t>
  </si>
  <si>
    <t xml:space="preserve">Base metals and articles of base metal. Articles of iron or steel. Cloth (including endless bands), grill, netting and fencing, of iron or steel wire; expanded metal of iron or steel: Woven cloth: </t>
  </si>
  <si>
    <t xml:space="preserve">Base metals and articles of base metal. Articles of iron or steel. Cloth (including endless bands), grill, netting and fencing, of iron or steel wire; expanded metal of iron or steel: Grill, netting and fencing, welded at the intersection, of wire with a maximum cross-sectional dimension of 3 mm or more and having a mesh size of 100 cm2 or more </t>
  </si>
  <si>
    <t>Base metals and articles of base metal. Articles of iron or steel. Cloth (including endless bands), grill, netting and fencing, of iron or steel wire; expanded metal of iron or steel: Other grill, netting and fencing, welded at the intersection: Plated or coated with zinc:</t>
  </si>
  <si>
    <t xml:space="preserve">Base metals and articles of base metal. Articles of iron or steel. Cloth (including endless bands), grill, netting and fencing, of iron or steel wire; expanded metal of iron or steel: Other grill, netting and fencing, welded at the intersection: </t>
  </si>
  <si>
    <t xml:space="preserve">Base metals and articles of base metal. Articles of iron or steel. Cloth (including endless bands), grill, netting and fencing, of iron or steel wire; expanded metal of iron or steel: Other grill, netting and fencing: </t>
  </si>
  <si>
    <t>Base metals and articles of base metal. Articles of iron or steel. Cloth (including endless bands), grill, netting and fencing, of iron or steel wire; expanded metal of iron or steel: Other grill, netting and fencing: Other:</t>
  </si>
  <si>
    <t xml:space="preserve">Base metals and articles of base metal. Articles of iron or steel. Cloth (including endless bands), grill, netting and fencing, of iron or steel wire; expanded metal of iron or steel: Expanded metal </t>
  </si>
  <si>
    <t xml:space="preserve">Base metals and articles of base metal. Articles of iron or steel. Chain and parts thereof, of iron or steel: Articulated link chain and parts thereof: </t>
  </si>
  <si>
    <t xml:space="preserve">Base metals and articles of base metal. Articles of iron or steel. Chain and parts thereof, of iron or steel: Skid chain: </t>
  </si>
  <si>
    <t xml:space="preserve">Base metals and articles of base metal. Articles of iron or steel. Chain and parts thereof, of iron or steel: Other chain: </t>
  </si>
  <si>
    <t>Base metals and articles of base metal. Articles of iron or steel. Chain and parts thereof, of iron or steel: Other chain: Other, welded link:</t>
  </si>
  <si>
    <t>Base metals and articles of base metal. Articles of iron or steel. Chain and parts thereof, of iron or steel: Other chain: Other:</t>
  </si>
  <si>
    <t xml:space="preserve">Base metals and articles of base metal. Articles of iron or steel. Chain and parts thereof, of iron or steel: Other parts </t>
  </si>
  <si>
    <t xml:space="preserve">Base metals and articles of base metal. Articles of iron or steel. Anchors, grapnels and parts thereof, of iron or steel  </t>
  </si>
  <si>
    <t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t>
  </si>
  <si>
    <t xml:space="preserve">Base metals and articles of base metal. Articles of iron or steel. Screws, bolts, nuts, coach screws, screw hooks, rivets, cotters, cotter pins, washers (including spring washers) and similar articles, of iron or steel: Threaded articles: </t>
  </si>
  <si>
    <t>Base metals and articles of base metal. Articles of iron or steel. Screws, bolts, nuts, coach screws, screw hooks, rivets, cotters, cotter pins, washers (including spring washers) and similar articles, of iron or steel: Threaded articles: Self-tapping screws:</t>
  </si>
  <si>
    <t>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t>
  </si>
  <si>
    <t xml:space="preserve">Base metals and articles of base metal. Articles of iron or steel. Screws, bolts, nuts, coach screws, screw hooks, rivets, cotters, cotter pins, washers (including spring washers) and similar articles, of iron or steel: Non-threaded articles: </t>
  </si>
  <si>
    <t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t>
  </si>
  <si>
    <t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t>
  </si>
  <si>
    <t xml:space="preserve">Base metals and articles of base metal. Articles of iron or steel. Springs and leaves for springs, of iron or steel: Leaf springs and leaves therefor: </t>
  </si>
  <si>
    <t xml:space="preserve">Base metals and articles of base metal. Articles of iron or steel. Springs and leaves for springs, of iron or steel: Helical springs: </t>
  </si>
  <si>
    <t xml:space="preserve">Base metals and articles of base metal. Articles of iron or steel. Springs and leaves for springs, of iron or steel: Other: </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</si>
  <si>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</si>
  <si>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</si>
  <si>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gas fuel or for both gas and other fuels:</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</si>
  <si>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</si>
  <si>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</si>
  <si>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t>
  </si>
  <si>
    <t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t>
  </si>
  <si>
    <t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 </t>
  </si>
  <si>
    <t xml:space="preserve">Base metals and articles of base metal. Articles of iron or steel. Table, kitchen or other household articles and parts thereof, of iron or steel; iron or steel wool; pot scourers and scouring or polishing pads, gloves and the like, of iron or steel: Iron or steel wool; pot scourers and scouring or polishing pads, gloves and the like </t>
  </si>
  <si>
    <t>Base metals and articles of base metal. Articles of iron or steel. Table, kitchen or other household articles and parts thereof, of iron or steel; iron or steel wool; pot scourers and scouring or polishing pads, gloves and the like, of iron or steel: Other: Of cast iron, not enameled:</t>
  </si>
  <si>
    <t xml:space="preserve">Base metals and articles of base metal. Articles of iron or steel. Table, kitchen or other household articles and parts thereof, of iron or steel; iron or steel wool; pot scourers and scouring or polishing pads, gloves and the like, of iron or steel: Other: </t>
  </si>
  <si>
    <t>Base metals and articles of base metal. Articles of iron or steel. Table, kitchen or other household articles and parts thereof, of iron or steel; iron or steel wool; pot scourers and scouring or polishing pads, gloves and the like, of iron or steel: Other: Other:</t>
  </si>
  <si>
    <t xml:space="preserve">Base metals and articles of base metal. Articles of iron or steel. Sanitary ware and parts thereof, of iron or steel: Sinks and wash basins, of stainless steel </t>
  </si>
  <si>
    <t>Base metals and articles of base metal. Articles of iron or steel. Sanitary ware and parts thereof, of iron or steel: Baths: Of cast iron, whether or not enamelled:</t>
  </si>
  <si>
    <t xml:space="preserve">Base metals and articles of base metal. Articles of iron or steel. Sanitary ware and parts thereof, of iron or steel: Baths: </t>
  </si>
  <si>
    <t xml:space="preserve">Base metals and articles of base metal. Articles of iron or steel. Sanitary ware and parts thereof, of iron or steel: Other, including parts </t>
  </si>
  <si>
    <t xml:space="preserve">Base metals and articles of base metal. Articles of iron or steel. Other cast articles of iron or steel: Of nonmalleable cast iron </t>
  </si>
  <si>
    <t xml:space="preserve">Base metals and articles of base metal. Articles of iron or steel. Other cast articles of iron or steel: Other: </t>
  </si>
  <si>
    <t>Base metals and articles of base metal. Articles of iron or steel. Other cast articles of iron or steel: Other: Other:</t>
  </si>
  <si>
    <t xml:space="preserve">Base metals and articles of base metal. Articles of iron or steel. Other articles of iron or steel: Forged or stamped, but not further worked: </t>
  </si>
  <si>
    <t xml:space="preserve">Base metals and articles of base metal. Articles of iron or steel. Other articles of iron or steel: Articles of iron or steel wire </t>
  </si>
  <si>
    <t xml:space="preserve">Base metals and articles of base metal. Articles of iron or steel. Other articles of iron or steel: Other: </t>
  </si>
  <si>
    <t xml:space="preserve">Base metals and articles of base metal. Copper and articles thereof. Copper mattes; cement copper (precipitated copper)  </t>
  </si>
  <si>
    <t xml:space="preserve">Base metals and articles of base metal. Copper and articles thereof. Unrefined copper; copper anodes for electrolytic refining  </t>
  </si>
  <si>
    <t xml:space="preserve">Base metals and articles of base metal. Copper and articles thereof. Refined copper and copper alloys, unwrought (other than master alloys of heading 7405): Refined copper: </t>
  </si>
  <si>
    <t xml:space="preserve">Base metals and articles of base metal. Copper and articles thereof. Refined copper and copper alloys, unwrought (other than master alloys of heading 7405): Copper alloys: </t>
  </si>
  <si>
    <t xml:space="preserve">Base metals and articles of base metal. Copper and articles thereof. Copper waste and scrap: Other </t>
  </si>
  <si>
    <t xml:space="preserve">Base metals and articles of base metal. Copper and articles thereof. Master alloys of copper: Other </t>
  </si>
  <si>
    <t xml:space="preserve">Base metals and articles of base metal. Copper and articles thereof. Copper powders and flakes: Powders of non-lamellar structure </t>
  </si>
  <si>
    <t xml:space="preserve">Base metals and articles of base metal. Copper and articles thereof. Copper powders and flakes: Powders of lamellar structure; flakes </t>
  </si>
  <si>
    <t xml:space="preserve">Base metals and articles of base metal. Copper and articles thereof. Copper bars, rods and profiles: Of refined copper: </t>
  </si>
  <si>
    <t>Base metals and articles of base metal. Copper and articles thereof. Copper bars, rods and profiles: Of copper alloys: Of copper-zinc base alloys (brass):</t>
  </si>
  <si>
    <t>Base metals and articles of base metal. Copper and articles thereof. Copper bars, rods and profiles: Of copper alloys: Other:</t>
  </si>
  <si>
    <t>Base metals and articles of base metal. Copper and articles thereof. Copper wire: Of refined copper: Of which the maximum cross-sectional dimension exceeds 6 mm:</t>
  </si>
  <si>
    <t xml:space="preserve">Base metals and articles of base metal. Copper and articles thereof. Copper wire: Of refined copper: </t>
  </si>
  <si>
    <t xml:space="preserve">Base metals and articles of base metal. Copper and articles thereof. Copper wire: Of copper alloys: </t>
  </si>
  <si>
    <t>Base metals and articles of base metal. Copper and articles thereof. Copper wire: Of copper alloys: Of copper-nickel base alloys (cupro-nickel) or copper-nickel-zinc base alloys (nickel silver):</t>
  </si>
  <si>
    <t>Base metals and articles of base metal. Copper and articles thereof. Copper wire: Of copper alloys: Other:</t>
  </si>
  <si>
    <t>Base metals and articles of base metal. Copper and articles thereof. Copper plates, sheets and strip, of a thickness exceeding 0.15 mm: Of refined copper: In coils:</t>
  </si>
  <si>
    <t>Base metals and articles of base metal. Copper and articles thereof. Copper plates, sheets and strip, of a thickness exceeding 0.15 mm: Of refined copper: Other:</t>
  </si>
  <si>
    <t xml:space="preserve">Base metals and articles of base metal. Copper and articles thereof. Copper plates, sheets and strip, of a thickness exceeding 0.15 mm: Of copper-zinc base alloys (brass): </t>
  </si>
  <si>
    <t>Base metals and articles of base metal. Copper and articles thereof. Copper plates, sheets and strip, of a thickness exceeding 0.15 mm: Of copper-tin base alloys (bronze): In coils:</t>
  </si>
  <si>
    <t>Base metals and articles of base metal. Copper and articles thereof. Copper plates, sheets and strip, of a thickness exceeding 0.15 mm: Of copper-tin base alloys (bronze): Other:</t>
  </si>
  <si>
    <t xml:space="preserve">Base metals and articles of base metal. Copper and articles thereof. Copper plates, sheets and strip, of a thickness exceeding 0.15 mm: Of copper-nickel base alloys (cupro-nickel) or copper- nickel-zinc base alloys (nickel silver) </t>
  </si>
  <si>
    <t xml:space="preserve">Base metals and articles of base metal. Copper and articles thereof. Copper plates, sheets and strip, of a thickness exceeding 0.15 mm: Of other copper alloys: </t>
  </si>
  <si>
    <t xml:space="preserve">Base metals and articles of base metal. Copper and articles thereof. Copper foil (whether or not printed or backed with paper, paperboard, plastics or similar backing materials) of a thickness (excluding any backing) not exceeding 0.15 mm: Not backed: </t>
  </si>
  <si>
    <t>Base metals and articles of base metal. Copper and articles thereof. Copper foil (whether or not printed or backed with paper, paperboard, plastics or similar backing materials) of a thickness (excluding any backing) not exceeding 0.15 mm: Backed: Of refined copper:</t>
  </si>
  <si>
    <t xml:space="preserve">Base metals and articles of base metal. Copper and articles thereof. Copper foil (whether or not printed or backed with paper, paperboard, plastics or similar backing materials) of a thickness (excluding any backing) not exceeding 0.15 mm: Backed: </t>
  </si>
  <si>
    <t xml:space="preserve">Base metals and articles of base metal. Copper and articles thereof. Copper tubes and pipes: Of refined copper: </t>
  </si>
  <si>
    <t>Base metals and articles of base metal. Copper and articles thereof. Copper tubes and pipes: Of copper alloys: Of copper-zinc base alloys (brass):</t>
  </si>
  <si>
    <t xml:space="preserve">Base metals and articles of base metal. Copper and articles thereof. Copper tubes and pipes: Of copper alloys: </t>
  </si>
  <si>
    <t>Base metals and articles of base metal. Copper and articles thereof. Copper tubes and pipes: Of copper alloys: Other:</t>
  </si>
  <si>
    <t xml:space="preserve">Base metals and articles of base metal. Copper and articles thereof. Copper tube or pipe fittings (for example couplings, elbows, sleeves): Of refined copper </t>
  </si>
  <si>
    <t xml:space="preserve">Base metals and articles of base metal. Copper and articles thereof. Copper tube or pipe fittings (for example couplings, elbows, sleeves): Of copper alloys </t>
  </si>
  <si>
    <t xml:space="preserve">Base metals and articles of base metal. Copper and articles thereof. Stranded wire, cables, plaited bands and the like, including slings and similar articles, of copper, not electrically insulated: Fitted with fittings or made up into articles </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</si>
  <si>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Nails and tacks, drawing pins, staples and similar articles </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</si>
  <si>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t>
  </si>
  <si>
    <t>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</si>
  <si>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t>
  </si>
  <si>
    <t xml:space="preserve">Base metals and articles of base metal. 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t>
  </si>
  <si>
    <t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t>
  </si>
  <si>
    <t xml:space="preserve">Base metals and articles of base metal. Copper and articles thereof. Other articles of copper: Cast, molded, stamped or forged, but not further worked </t>
  </si>
  <si>
    <t xml:space="preserve">Base metals and articles of base metal. Copper and articles thereof. Other articles of copper: Other: </t>
  </si>
  <si>
    <t xml:space="preserve">Base metals and articles of base metal. Nickel and articles thereof. Nickel mattes, nickel oxide sinters and other intermediate products of nickel metallurgy: Nickel mattes </t>
  </si>
  <si>
    <t xml:space="preserve">Base metals and articles of base metal. Nickel and articles thereof. Nickel mattes, nickel oxide sinters and other intermediate products of nickel metallurgy: Nickel oxide sinters and other intermediate products of nickel metallurgy </t>
  </si>
  <si>
    <t xml:space="preserve">Base metals and articles of base metal. Nickel and articles thereof. Unwrought nickel: Nickel, not alloyed </t>
  </si>
  <si>
    <t xml:space="preserve">Base metals and articles of base metal. Nickel and articles thereof. Unwrought nickel: Nickel alloys </t>
  </si>
  <si>
    <t xml:space="preserve">Base metals and articles of base metal. Nickel and articles thereof. Nickel waste and scrap  </t>
  </si>
  <si>
    <t xml:space="preserve">Base metals and articles of base metal. Nickel and articles thereof. Nickel powders and flakes Flakes </t>
  </si>
  <si>
    <t>Base metals and articles of base metal. Nickel and articles thereof. Nickel bars, rods, profiles and wire: Bars, rods and profiles: Of nickel, not alloyed:</t>
  </si>
  <si>
    <t>Base metals and articles of base metal. Nickel and articles thereof. Nickel bars, rods, profiles and wire: Bars, rods and profiles: Of nickel alloys:</t>
  </si>
  <si>
    <t>Base metals and articles of base metal. Nickel and articles thereof. Nickel bars, rods, profiles and wire: Wire: Of nickel, not alloyed:</t>
  </si>
  <si>
    <t>Base metals and articles of base metal. Nickel and articles thereof. Nickel bars, rods, profiles and wire: Wire: Of nickel alloys:</t>
  </si>
  <si>
    <t xml:space="preserve">Base metals and articles of base metal. Nickel and articles thereof. Nickel plates, sheets, strip and foil: Of nickel, not alloyed: </t>
  </si>
  <si>
    <t xml:space="preserve">Base metals and articles of base metal. Nickel and articles thereof. Nickel plates, sheets, strip and foil: Of nickel alloys: </t>
  </si>
  <si>
    <t xml:space="preserve">Base metals and articles of base metal. Nickel and articles thereof. Nickel tubes, pipes and tube or pipe fittings (for example, couplings, elbows, sleeves): Tubes and pipes: </t>
  </si>
  <si>
    <t xml:space="preserve">Base metals and articles of base metal. Nickel and articles thereof. Nickel tubes, pipes and tube or pipe fittings (for example, couplings, elbows, sleeves): Tube or pipe fittings </t>
  </si>
  <si>
    <t xml:space="preserve">Base metals and articles of base metal. Nickel and articles thereof. Other articles of nickel: Cloth, grill and netting, of nickel wire </t>
  </si>
  <si>
    <t xml:space="preserve">Base metals and articles of base metal. Nickel and articles thereof. Other articles of nickel: Other: </t>
  </si>
  <si>
    <t xml:space="preserve">Base metals and articles of base metal. Aluminum and articles thereof. Unwrought aluminum: Aluminum, not alloyed: </t>
  </si>
  <si>
    <t xml:space="preserve">Base metals and articles of base metal. Aluminum and articles thereof. Unwrought aluminum: Aluminum alloys: </t>
  </si>
  <si>
    <t xml:space="preserve">Base metals and articles of base metal. Aluminum and articles thereof. Aluminum waste and scrap Other </t>
  </si>
  <si>
    <t xml:space="preserve">Base metals and articles of base metal. Aluminum and articles thereof. Aluminum powders and flakes: Powders of non-lamellar structure </t>
  </si>
  <si>
    <t xml:space="preserve">Base metals and articles of base metal. Aluminum and articles thereof. Aluminum powders and flakes: Powders of lamellar structure; flakes </t>
  </si>
  <si>
    <t xml:space="preserve">Base metals and articles of base metal. Aluminum and articles thereof. Aluminum bars, rods and profiles: Of aluminum, not alloyed: </t>
  </si>
  <si>
    <t xml:space="preserve">Base metals and articles of base metal. Aluminum and articles thereof. Aluminum bars, rods and profiles: Of aluminum alloys: </t>
  </si>
  <si>
    <t>Base metals and articles of base metal. Aluminum and articles thereof. Aluminum bars, rods and profiles: Of aluminum alloys: Other:</t>
  </si>
  <si>
    <t xml:space="preserve">Base metals and articles of base metal. Aluminum and articles thereof. Aluminum wire: Of aluminum, not alloyed: </t>
  </si>
  <si>
    <t xml:space="preserve">Base metals and articles of base metal. Aluminum and articles thereof. Aluminum wire: Of aluminum alloys: </t>
  </si>
  <si>
    <t>Base metals and articles of base metal. Aluminum and articles thereof. Aluminum plates, sheets and strip, of a thickness exceeding 0.2 mm: Rectangular (including square): Of aluminum, not alloyed:</t>
  </si>
  <si>
    <t>Base metals and articles of base metal. Aluminum and articles thereof. Aluminum plates, sheets and strip, of a thickness exceeding 0.2 mm: Rectangular (including square): Of aluminum alloys:</t>
  </si>
  <si>
    <t>Base metals and articles of base metal. Aluminum and articles thereof. Aluminum plates, sheets and strip, of a thickness exceeding 0.2 mm: Other: Of aluminum, not alloyed:</t>
  </si>
  <si>
    <t>Base metals and articles of base metal. Aluminum and articles thereof. Aluminum plates, sheets and strip, of a thickness exceeding 0.2 mm: Other: Of aluminum alloys:</t>
  </si>
  <si>
    <t>Base metals and articles of base metal. Aluminum and articles thereof. Aluminum foil (whether or not printed, or backed with paper, paperboard, plastics or similar backing materials) of a thickness (excluding any backing) not exceeding 0.2 mm: Not backed: Rolled but not further worked:</t>
  </si>
  <si>
    <t>Base metals and articles of base metal. Aluminum and articles thereof. Aluminum foil (whether or not printed, or backed with paper, paperboard, plastics or similar backing materials) of a thickness (excluding any backing) not exceeding 0.2 mm: Not backed: Other:</t>
  </si>
  <si>
    <t xml:space="preserve">Base metals and articles of base metal. Aluminum and articles thereof. Aluminum foil (whether or not printed, or backed with paper, paperboard, plastics or similar backing materials) of a thickness (excluding any backing) not exceeding 0.2 mm: Backed: </t>
  </si>
  <si>
    <t xml:space="preserve">Base metals and articles of base metal. Aluminum and articles thereof. Aluminum tubes and pipes: Of aluminum, not alloyed </t>
  </si>
  <si>
    <t xml:space="preserve">Base metals and articles of base metal. Aluminum and articles thereof. Aluminum tubes and pipes: Of aluminum alloys </t>
  </si>
  <si>
    <t xml:space="preserve">Base metals and articles of base metal. Aluminum and articles thereof. Aluminum tube or pipe fittings (for example, couplings, elbows, sleeves)  </t>
  </si>
  <si>
    <t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t>
  </si>
  <si>
    <t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t>
  </si>
  <si>
    <t xml:space="preserve">Base metals and articles of base metal. Aluminum and articles thereof. Aluminum reservoirs, tanks, vats and similar containers, for any material (other than compressed or liquefied gas), of a capacity exceeding 300 liters, whether or not lined or heat insulated, but not fitted with mechanical or thermal equipment Other </t>
  </si>
  <si>
    <t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t>
  </si>
  <si>
    <t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t>
  </si>
  <si>
    <t xml:space="preserve">Base metals and articles of base metal. Aluminum and articles thereof. Aluminum containers for compressed or liquefied gas  </t>
  </si>
  <si>
    <t xml:space="preserve">Base metals and articles of base metal. Aluminum and articles thereof. Stranded wire, cables, plaited bands and the like, including slings and similar articles, of aluminum, not electrically insulated: With steel core: </t>
  </si>
  <si>
    <t xml:space="preserve">Base metals and articles of base metal. Aluminum and articles thereof. Stranded wire, cables, plaited bands and the like, including slings and similar articles, of aluminum, not electrically insulated: Other: </t>
  </si>
  <si>
    <t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t>
  </si>
  <si>
    <t xml:space="preserve">Base metals and articles of base metal. Aluminum and articles thereof. Table, kitchen or other household articles and parts thereof, of aluminum; pot scourers and scouring or polishing pads, gloves and the like, of aluminum; sanitary ware and parts thereof, of aluminum: Sanitary ware and parts thereof </t>
  </si>
  <si>
    <t xml:space="preserve">Base metals and articles of base metal. Aluminum and articles thereof. Other articles of aluminum: Nails, tacks, staples (other than those of heading 8305), screws, bolts, nuts, screw hooks, rivets, cotters, cotter pins, washers and similar articles: </t>
  </si>
  <si>
    <t xml:space="preserve">Base metals and articles of base metal. Aluminum and articles thereof. Other articles of aluminum: Other: </t>
  </si>
  <si>
    <t>Base metals and articles of base metal. Aluminum and articles thereof. Other articles of aluminum: Other: Other:</t>
  </si>
  <si>
    <t xml:space="preserve">Base metals and articles of base metal. Lead and articles thereof. Unwrought lead: Refined lead </t>
  </si>
  <si>
    <t xml:space="preserve">Base metals and articles of base metal. Lead and articles thereof. Unwrought lead: Other: </t>
  </si>
  <si>
    <t>Base metals and articles of base metal. Lead and articles thereof. Unwrought lead: Other: Other:</t>
  </si>
  <si>
    <t xml:space="preserve">Base metals and articles of base metal. Lead and articles thereof. Lead waste and scrap Other </t>
  </si>
  <si>
    <t xml:space="preserve">Base metals and articles of base metal. Lead and articles thereof. Lead plates, sheets, strip and foil; lead powders and flakes: Plates, sheets, strip and foil: </t>
  </si>
  <si>
    <t xml:space="preserve">Base metals and articles of base metal. Lead and articles thereof. Lead plates, sheets, strip and foil; lead powders and flakes: Powders and flakes </t>
  </si>
  <si>
    <t xml:space="preserve">Base metals and articles of base metal. Lead and articles thereof. Other articles of lead: Other </t>
  </si>
  <si>
    <t xml:space="preserve">Base metals and articles of base metal. Zinc and articles thereof. Unwrought zinc: Zinc, not alloyed: </t>
  </si>
  <si>
    <t>Base metals and articles of base metal. Zinc and articles thereof. Unwrought zinc: Zinc, not alloyed: Containing by weight less than 99.99 percent of zinc:</t>
  </si>
  <si>
    <t xml:space="preserve">Base metals and articles of base metal. Zinc and articles thereof. Unwrought zinc: Zinc alloys </t>
  </si>
  <si>
    <t xml:space="preserve">Base metals and articles of base metal. Zinc and articles thereof. Zinc waste and scrap  </t>
  </si>
  <si>
    <t xml:space="preserve">Base metals and articles of base metal. Zinc and articles thereof. Zinc dust, powders and flakes: Zinc dust </t>
  </si>
  <si>
    <t xml:space="preserve">Base metals and articles of base metal. Zinc and articles thereof. Zinc dust, powders and flakes: Other: </t>
  </si>
  <si>
    <t xml:space="preserve">Base metals and articles of base metal. Zinc and articles thereof. Zinc bars, rods, profiles and wire  </t>
  </si>
  <si>
    <t xml:space="preserve">Base metals and articles of base metal. Zinc and articles thereof. Zinc plates, sheets, strip and foil  </t>
  </si>
  <si>
    <t xml:space="preserve">Base metals and articles of base metal. Zinc and articles thereof. Other articles of zinc: Other </t>
  </si>
  <si>
    <t xml:space="preserve">Base metals and articles of base metal. Tin and articles thereof. Unwrought tin: Tin, not alloyed </t>
  </si>
  <si>
    <t xml:space="preserve">Base metals and articles of base metal. Tin and articles thereof. Unwrought tin: Tin alloys </t>
  </si>
  <si>
    <t xml:space="preserve">Base metals and articles of base metal. Tin and articles thereof. Tin waste and scrap  </t>
  </si>
  <si>
    <t xml:space="preserve">Base metals and articles of base metal. Tin and articles thereof. Tin bars, rods, profiles and wire  </t>
  </si>
  <si>
    <t xml:space="preserve">Base metals and articles of base metal. Tin and articles thereof. Other articles of tin: Other </t>
  </si>
  <si>
    <t xml:space="preserve">Base metals and articles of base metal. Other base metals; cermets; articles thereof. Tungsten (wolfram) and articles thereof, including waste and scrap: Powders </t>
  </si>
  <si>
    <t xml:space="preserve">Base metals and articles of base metal. Other base metals; cermets; articles thereof. Tungsten (wolfram) and articles thereof, including waste and scrap: Other: </t>
  </si>
  <si>
    <t>Base metals and articles of base metal. Other base metals; cermets; articles thereof. Tungsten (wolfram) and articles thereof, including waste and scrap: Other: Other:</t>
  </si>
  <si>
    <t xml:space="preserve">Base metals and articles of base metal. Other base metals; cermets; articles thereof. Molybdenum and articles thereof, including waste and scrap: Powders </t>
  </si>
  <si>
    <t xml:space="preserve">Base metals and articles of base metal. Other base metals; cermets; articles thereof. Molybdenum and articles thereof, including waste and scrap: Other: </t>
  </si>
  <si>
    <t>Base metals and articles of base metal. Other base metals; cermets; articles thereof. Molybdenum and articles thereof, including waste and scrap: Other: Bars and rods, other than those obtained simply by sintering, profiles, plates, sheets, strip and foil:</t>
  </si>
  <si>
    <t xml:space="preserve">Base metals and articles of base metal. Other base metals; cermets; articles thereof. Tantalum and articles thereof, including waste and scrap: Unwrought tantalum, including bars and rods obtained simply by sintering; powders </t>
  </si>
  <si>
    <t xml:space="preserve">Base metals and articles of base metal. Other base metals; cermets; articles thereof. Tantalum and articles thereof, including waste and scrap: Waste and scrap </t>
  </si>
  <si>
    <t xml:space="preserve">Base metals and articles of base metal. Other base metals; cermets; articles thereof. Tantalum and articles thereof, including waste and scrap: Other: </t>
  </si>
  <si>
    <t xml:space="preserve">Base metals and articles of base metal. Other base metals; cermets; articles thereof. Magnesium and articles thereof, including waste and scrap: Unwrought magnesium: </t>
  </si>
  <si>
    <t xml:space="preserve">Base metals and articles of base metal. Other base metals; cermets; articles thereof. Magnesium and articles thereof, including waste and scrap: Waste and scrap </t>
  </si>
  <si>
    <t xml:space="preserve">Base metals and articles of base metal. Other base metals; cermets; articles thereof. Magnesium and articles thereof, including waste and scrap: Raspings, turnings and granules, graded according to size; powders </t>
  </si>
  <si>
    <t xml:space="preserve">Base metals and articles of base metal. Other base metals; cermets; articles thereof. Magnesium and articles thereof, including waste and scrap: Other </t>
  </si>
  <si>
    <t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t>
  </si>
  <si>
    <t xml:space="preserve">Base metals and articles of base metal. Other base metals; cermets; articles thereof. Cobalt mattes and other intermediate products of cobalt metallurgy; cobalt and articles thereof, including waste and scrap: Waste and scrap </t>
  </si>
  <si>
    <t xml:space="preserve">Base metals and articles of base metal. Other base metals; cermets; articles thereof. Cobalt mattes and other intermediate products of cobalt metallurgy; cobalt and articles thereof, including waste and scrap: Other </t>
  </si>
  <si>
    <t xml:space="preserve">Base metals and articles of base metal. Other base metals; cermets; articles thereof. Bismuth and articles thereof, including waste and scrap: Containing more than 99.99 percent of bismuth, by weight </t>
  </si>
  <si>
    <t xml:space="preserve">Base metals and articles of base metal. Other base metals; cermets; articles thereof. Bismuth and articles thereof, including waste and scrap: Other </t>
  </si>
  <si>
    <t xml:space="preserve">Base metals and articles of base metal. Other base metals; cermets; articles thereof. Titanium and articles thereof, including waste and scrap: Unwrought titanium; powders </t>
  </si>
  <si>
    <t xml:space="preserve">Base metals and articles of base metal. Other base metals; cermets; articles thereof. Titanium and articles thereof, including waste and scrap: Waste and scrap </t>
  </si>
  <si>
    <t xml:space="preserve">Base metals and articles of base metal. Other base metals; cermets; articles thereof. Titanium and articles thereof, including waste and scrap: Other: </t>
  </si>
  <si>
    <t xml:space="preserve">Base metals and articles of base metal. Other base metals; cermets; articles thereof. Zirconium and articles thereof, including waste and scrap: Unwrought zirconium; powders: </t>
  </si>
  <si>
    <t xml:space="preserve">Base metals and articles of base metal. Other base metals; cermets; articles thereof. Zirconium and articles thereof, including waste and scrap: Waste and scrap: </t>
  </si>
  <si>
    <t xml:space="preserve">Base metals and articles of base metal. Other base metals; cermets; articles thereof. Zirconium and articles thereof, including waste and scrap: Other: </t>
  </si>
  <si>
    <t xml:space="preserve">Base metals and articles of base metal. Other base metals; cermets; articles thereof. Antimony and articles thereof, including waste and scrap: Unwrought antimony; powders </t>
  </si>
  <si>
    <t xml:space="preserve">Base metals and articles of base metal. Other base metals; cermets; articles thereof. Antimony and articles thereof, including waste and scrap: Waste and scrap </t>
  </si>
  <si>
    <t xml:space="preserve">Base metals and articles of base metal. Other base metals; cermets; articles thereof. Antimony and articles thereof, including waste and scrap: Other </t>
  </si>
  <si>
    <t xml:space="preserve">Base metals and articles of base metal. Other base metals; cermets; articles thereof. Manganese and articles thereof, including waste and scrap: Waste and scrap </t>
  </si>
  <si>
    <t xml:space="preserve">Base metals and articles of base metal. Other base metals; cermets; articles thereof. Beryllium, chromium, hafnium, rhenium, thallium, cadmium, germanium, vanadium, gallium, indium and niobium (columbium), and articles of these metals, including waste and scrap: Beryllium: </t>
  </si>
  <si>
    <t xml:space="preserve">Base metals and articles of base metal. Other base metals; cermets; articles thereof. Beryllium, chromium, hafnium, rhenium, thallium, cadmium, germanium, vanadium, gallium, indium and niobium (columbium), and articles of these metals, including waste and scrap: Chromium: </t>
  </si>
  <si>
    <t xml:space="preserve">Base metals and articles of base metal. Other base metals; cermets; articles thereof. Beryllium, chromium, hafnium, rhenium, thallium, cadmium, germanium, vanadium, gallium, indium and niobium (columbium), and articles of these metals, including waste and scrap: Hafnium: </t>
  </si>
  <si>
    <t>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t>
  </si>
  <si>
    <t xml:space="preserve">Base metals and articles of base metal. Other base metals; cermets; articles thereof. Beryllium, chromium, hafnium, rhenium, thallium, cadmium, germanium, vanadium, gallium, indium and niobium (columbium), and articles of these metals, including waste and scrap: Rhenium: </t>
  </si>
  <si>
    <t xml:space="preserve">Base metals and articles of base metal. Other base metals; cermets; articles thereof. Beryllium, chromium, hafnium, rhenium, thallium, cadmium, germanium, vanadium, gallium, indium and niobium (columbium), and articles of these metals, including waste and scrap: Thallium: </t>
  </si>
  <si>
    <t xml:space="preserve">Base metals and articles of base metal. Other base metals; cermets; articles thereof. Beryllium, chromium, hafnium, rhenium, thallium, cadmium, germanium, vanadium, gallium, indium and niobium (columbium), and articles of these metals, including waste and scrap: Cadmium: </t>
  </si>
  <si>
    <t>Base metals and articles of base metal. Other base metals; cermets; articles thereof. Beryllium, chromium, hafnium, rhenium, thallium, cadmium, germanium, vanadium, gallium, indium and niobium (columbium), and articles of these metals, including waste and scrap: Cadmium: Other:</t>
  </si>
  <si>
    <t>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t>
  </si>
  <si>
    <t>Base metals and articles of base metal. Other base metals; cermets; articles thereof. Beryllium, chromium, hafnium, rhenium, thallium, cadmium, germanium, vanadium, gallium, indium and niobium (columbium), and articles of these metals, including waste and scrap: Other: Other:</t>
  </si>
  <si>
    <t xml:space="preserve">Base metals and articles of base metal. Other base metals; cermets; articles thereof. Cermets and articles thereof, including waste and scrap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</si>
  <si>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</si>
  <si>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Mattocks, picks, hoes and rakes,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</si>
  <si>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</si>
  <si>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Secateurs and similar one-handed pruners and shears (including poultry shears),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</si>
  <si>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</si>
  <si>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</si>
  <si>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Handsaws, and parts (except blades)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</si>
  <si>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Bandsaw blades,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</si>
  <si>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</si>
  <si>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t>
  </si>
  <si>
    <t>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</si>
  <si>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</si>
  <si>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</si>
  <si>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</si>
  <si>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Metal cutting shears and similar tools,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</si>
  <si>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t>
  </si>
  <si>
    <t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t>
  </si>
  <si>
    <t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Socket wrenches, with or without handles, drives and extensions,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</si>
  <si>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</si>
  <si>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</si>
  <si>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</si>
  <si>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 </t>
  </si>
  <si>
    <t>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t>
  </si>
  <si>
    <t>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</si>
  <si>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Blow torches and similar self-contained torches,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</si>
  <si>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Vises, clamps and the like,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</si>
  <si>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t>
  </si>
  <si>
    <t xml:space="preserve">Base metals and articles of base metal. Tools, implements, cutlery, spoons and forks, of base metal; parts thereof of base metal. Tools of two or more of headings 8202 to 8205, put up in sets for retail sale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</si>
  <si>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t>
  </si>
  <si>
    <t>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</si>
  <si>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</si>
  <si>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</si>
  <si>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</si>
  <si>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</si>
  <si>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</si>
  <si>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</si>
  <si>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</si>
  <si>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t>
  </si>
  <si>
    <t xml:space="preserve">Base metals and articles of base metal. Tools, implements, cutlery, spoons and forks, of base metal; parts thereof of base metal. Knives and cutting blades, for machines or for mechanical appliances, and base metal parts thereof: For metal working, and parts thereof </t>
  </si>
  <si>
    <t xml:space="preserve">Base metals and articles of base metal. Tools, implements, cutlery, spoons and forks, of base metal; parts thereof of base metal. Knives and cutting blades, for machines or for mechanical appliances, and base metal parts thereof: For wood working, and parts thereof </t>
  </si>
  <si>
    <t xml:space="preserve">Base metals and articles of base metal. Tools, implements, cutlery, spoons and forks, of base metal; parts thereof of base metal. Knives and cutting blades, for machines or for mechanical appliances, and base metal parts thereof: For kitchen appliances or for machines used by the food industry, and parts thereof </t>
  </si>
  <si>
    <t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t>
  </si>
  <si>
    <t xml:space="preserve">Base metals and articles of base metal. Tools, implements, cutlery, spoons and forks, of base metal; parts thereof of base metal. Knives and cutting blades, for machines or for mechanical appliances, and base metal parts thereof: Other: </t>
  </si>
  <si>
    <t xml:space="preserve">Base metals and articles of base metal. Tools, implements, cutlery, spoons and forks, of base metal; parts thereof of base metal. Plates, sticks, tips and the like for tools, unmounted, of cermets Of other cermets </t>
  </si>
  <si>
    <t xml:space="preserve">Base metals and articles of base metal. Tools, implements, cutlery, spoons and forks, of base metal; parts thereof of base metal. Hand-operated mechanical appliances, weighing 10 kg or less, used in the preparation, conditioning or serving of food or drink, and base metal parts thereof  </t>
  </si>
  <si>
    <t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Sets of assorted articles </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</si>
  <si>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</si>
  <si>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t>
  </si>
  <si>
    <t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Other: </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</si>
  <si>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</si>
  <si>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t>
  </si>
  <si>
    <t xml:space="preserve">Base metals and articles of base metal. Tools, implements, cutlery, spoons and forks, of base metal; parts thereof of base metal. Razors and razor blades (including razor blade blanks in strips), and base metal parts thereof: Razors </t>
  </si>
  <si>
    <t xml:space="preserve">Base metals and articles of base metal. Tools, implements, cutlery, spoons and forks, of base metal; parts thereof of base metal. Razors and razor blades (including razor blade blanks in strips), and base metal parts thereof: Safety razor blades, including razor blade blanks in strips </t>
  </si>
  <si>
    <t xml:space="preserve">Base metals and articles of base metal. Tools, implements, cutlery, spoons and forks, of base metal; parts thereof of base metal. Razors and razor blades (including razor blade blanks in strips), and base metal parts thereof: Other parts </t>
  </si>
  <si>
    <t xml:space="preserve">Base metals and articles of base metal. Tools, implements, cutlery, spoons and forks, of base metal; parts thereof of base metal. Scissors, tailors' shears and similar shears, and blades and other base metal parts thereof: Valued over $1.75/dozen: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</si>
  <si>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Paper knives, letter openers, erasing knives, pencil sharpeners (nonmechanical) and blades and other parts thereof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</si>
  <si>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Manicure or pedicure sets and instruments (including nail files), and parts thereof: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</si>
  <si>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Other: </t>
  </si>
  <si>
    <t xml:space="preserve">Base metals and articles of base metal. Tools, implements, cutlery, spoons and forks, of base metal; parts thereof of base metal. Spoons, forks, ladles, skimmers, cake-servers, fish-knives, butter-knives, sugar tongs and similar kitchen or tableware; and base metal parts thereof: Sets of assorted articles containing at least one article plated with precious metal </t>
  </si>
  <si>
    <t xml:space="preserve">Base metals and articles of base metal. Tools, implements, cutlery, spoons and forks, of base metal; parts thereof of base metal. Spoons, forks, ladles, skimmers, cake-servers, fish-knives, butter-knives, sugar tongs and similar kitchen or tableware; and base metal parts thereof: Other sets of assorted articles </t>
  </si>
  <si>
    <t>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t>
  </si>
  <si>
    <t>Base metals and articles of base metal. Tools, implements, cutlery, spoons and forks, of base metal; parts thereof of base metal. Spoons, forks, ladles, skimmers, cake-servers, fish-knives, butter-knives, sugar tongs and similar kitchen or tableware; and base metal parts thereof: Other: Other:</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</si>
  <si>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</si>
  <si>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on motor vehicles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</si>
  <si>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for furniture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</si>
  <si>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Other 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</si>
  <si>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Clasps and frames with clasps, incorporating 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</si>
  <si>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Parts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</si>
  <si>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Keys presented separately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</si>
  <si>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</si>
  <si>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</si>
  <si>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</si>
  <si>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</si>
  <si>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</si>
  <si>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</si>
  <si>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</si>
  <si>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t>
  </si>
  <si>
    <t xml:space="preserve">Base metals and articles of base metal. Miscellaneous articles of base metal. Armored or reinforced safes, strong-boxes and doors and safe deposit lockers for strong-rooms, cash or deed boxes and the like, and parts thereof, of base metal  </t>
  </si>
  <si>
    <t xml:space="preserve">Base metals and articles of base metal. Miscellaneous articles of base metal. Desk-top filing or card-index cabinets, paper trays, paper rests, pen trays, office-stamp stands and similar office or desk equipment and parts thereof, of base metal, other than office furniture of heading 9403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</si>
  <si>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Fittings for looseleaf binders or files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</si>
  <si>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Staples in strips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</si>
  <si>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Other, including parts: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</si>
  <si>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Bells, gongs and the like, and parts thereof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</si>
  <si>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Statuettes and other ornaments, and parts thereof: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</si>
  <si>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Photograph, picture or similar frames; mirrors; and parts thereof </t>
  </si>
  <si>
    <t xml:space="preserve">Base metals and articles of base metal. Miscellaneous articles of base metal. Flexible tubing of base metal, with or without fittings: Of iron or steel: </t>
  </si>
  <si>
    <t xml:space="preserve">Base metals and articles of base metal. Miscellaneous articles of base metal. Flexible tubing of base metal, with or without fittings: Of other base metal: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</si>
  <si>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Hooks, eyes and eyelets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</si>
  <si>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</si>
  <si>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t>
  </si>
  <si>
    <t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Crown corks (including crown seals and caps), and parts thereof </t>
  </si>
  <si>
    <t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Other </t>
  </si>
  <si>
    <t xml:space="preserve">Base metals and articles of base metal. Miscellaneous articles of base metal. Sign plates, name plates, address plates and similar plates, numbers, letters and other symbols, and parts thereof, of base metal, excluding those of heading 9405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</si>
  <si>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</si>
  <si>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</si>
  <si>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</si>
  <si>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</si>
  <si>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Nuclear reactors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</si>
  <si>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Machinery and apparatus for isotopic separation, and parts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</si>
  <si>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Fuel elements (cartridges), non-irradiated, and parts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</si>
  <si>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Parts of nuclear reactors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</si>
  <si>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</si>
  <si>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Super-heated water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</si>
  <si>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</si>
  <si>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</si>
  <si>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</si>
  <si>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Auxiliary plant for use with boilers of heading 8402 or 8403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</si>
  <si>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Condensers for steam or other vapor power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</si>
  <si>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</si>
  <si>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Producer gas or water gas generators, with or without their purifiers; acetylene gas generators and similar water process gas generators, with or without their purifiers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</si>
  <si>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</si>
  <si>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</si>
  <si>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</si>
  <si>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</si>
  <si>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</si>
  <si>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Aircraft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</si>
  <si>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</si>
  <si>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</si>
  <si>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</si>
  <si>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</si>
  <si>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</si>
  <si>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</si>
  <si>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Marine propulsion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</si>
  <si>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</si>
  <si>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</si>
  <si>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For aircraft engines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</si>
  <si>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</si>
  <si>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</si>
  <si>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</si>
  <si>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Parts, including regulators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</si>
  <si>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</si>
  <si>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</si>
  <si>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</si>
  <si>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</si>
  <si>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</si>
  <si>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</si>
  <si>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</si>
  <si>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</si>
  <si>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Reaction engines other than turbojets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</si>
  <si>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</si>
  <si>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</si>
  <si>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</si>
  <si>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</si>
  <si>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</si>
  <si>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</si>
  <si>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Hand pumps, other than those of subheading 8413.11 or 8413.19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</si>
  <si>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</si>
  <si>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Concrete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</si>
  <si>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reciprocating positive displacement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</si>
  <si>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rotary positive displacement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</si>
  <si>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</si>
  <si>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</si>
  <si>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</si>
  <si>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</si>
  <si>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Vacuum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</si>
  <si>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Hand- or foot-operated air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</si>
  <si>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</si>
  <si>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Air compressors mounted on a wheeled chassis for towing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</si>
  <si>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Table, floor, wall, window, ceiling or roof fans, with a self-contained electric motor of an output not exceeding 125 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</si>
  <si>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</si>
  <si>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Hoods having a maximum horizontal side not exceeding 120 cm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</si>
  <si>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Gas-tight biological safety cabinets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</si>
  <si>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</si>
  <si>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</si>
  <si>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</si>
  <si>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used for persons, in motor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</si>
  <si>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</si>
  <si>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</si>
  <si>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Furnace burners for liquid fuel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</si>
  <si>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Other furnace burners, including combination burners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</si>
  <si>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Mechanical stokers, including their mechanical grates, mechanical ash dischargers and similar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</si>
  <si>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</si>
  <si>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Furnaces and ovens for the roasting, melting or other heat treatment of ores, pyrites or of metals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</si>
  <si>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Bakery ovens, including biscuit ovens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</si>
  <si>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</si>
  <si>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</si>
  <si>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Combined refrigerator-freezers, fitted with separate external doors or drawers, or combinations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</si>
  <si>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</si>
  <si>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</si>
  <si>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chest type, not exceeding 800 liters capacity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</si>
  <si>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upright type, not exceeding 900 liters capacity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</si>
  <si>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furniture (chests, cabinets, display counters, show-cases and the like) for storage and display, incorporating refrigerating or freezing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</si>
  <si>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</si>
  <si>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</si>
  <si>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</si>
  <si>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</si>
  <si>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Medical, surgical or laboratory sterilizers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</si>
  <si>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</si>
  <si>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</si>
  <si>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</si>
  <si>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</si>
  <si>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</si>
  <si>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</si>
  <si>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</si>
  <si>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</si>
  <si>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</si>
  <si>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</si>
  <si>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</si>
  <si>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</si>
  <si>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</si>
  <si>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</si>
  <si>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</si>
  <si>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</si>
  <si>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</si>
  <si>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</si>
  <si>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cleaning or drying bottles or other containers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</si>
  <si>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</si>
  <si>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</si>
  <si>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</si>
  <si>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Personal weighing machines, including baby scales; household scales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</si>
  <si>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</si>
  <si>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Constant-weight scales and scales for discharging a predetermined weight of material into a bag or container, including hopper scales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</si>
  <si>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</si>
  <si>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</si>
  <si>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</si>
  <si>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</si>
  <si>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</si>
  <si>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</si>
  <si>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</si>
  <si>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</si>
  <si>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</si>
  <si>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</si>
  <si>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</si>
  <si>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</si>
  <si>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</si>
  <si>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Overhead traveling cranes, transporter cranes, gantry cranes, bridge cranes, mobile lifting frames and straddle carriers: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</si>
  <si>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Tower cranes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</si>
  <si>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Portal or pedestal jib cranes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</si>
  <si>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</si>
  <si>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</si>
  <si>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</si>
  <si>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</si>
  <si>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trucks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</si>
  <si>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Passenger or freight elevators other than continuous action; skip hoists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</si>
  <si>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Pneumatic elevators and conveyors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</si>
  <si>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</si>
  <si>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Escalators and moving walkways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</si>
  <si>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Teleferics, chair lifts, ski draglines; traction mechanisms for funiculars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</si>
  <si>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Industrial robots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</si>
  <si>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</si>
  <si>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</si>
  <si>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Graders and levelers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</si>
  <si>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Scrapers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</si>
  <si>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Tamping machines and road rollers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</si>
  <si>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</si>
  <si>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</si>
  <si>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</si>
  <si>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Pile-drivers and pile-extractors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</si>
  <si>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</si>
  <si>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</si>
  <si>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</si>
  <si>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</si>
  <si>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</si>
  <si>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</si>
  <si>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8425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</si>
  <si>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</si>
  <si>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</si>
  <si>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</si>
  <si>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</si>
  <si>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</si>
  <si>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Plows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</si>
  <si>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</si>
  <si>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</si>
  <si>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</si>
  <si>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</si>
  <si>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</si>
  <si>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</si>
  <si>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mowers, including cutter bars for tractor mounting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</si>
  <si>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haymaking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</si>
  <si>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Straw or fodder balers, including pick-up balers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</si>
  <si>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</si>
  <si>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Machines for cleaning, sorting or grading eggs, fruit or other agricultural produce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</si>
  <si>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</si>
  <si>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Milking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</si>
  <si>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Dairy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</si>
  <si>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</si>
  <si>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</si>
  <si>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</si>
  <si>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Machinery for preparing animal feeds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</si>
  <si>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</si>
  <si>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</si>
  <si>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</si>
  <si>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Machines for cleaning, sorting or grading seed, grain or dried leguminous vegetables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</si>
  <si>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</si>
  <si>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</si>
  <si>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Bakery machinery and machinery for the manufacture of macaroni, spaghetti or similar products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</si>
  <si>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manufacture of confectionery, cocoa or chocolate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</si>
  <si>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sugar manufacture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</si>
  <si>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Brewery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</si>
  <si>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meat or poultry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</si>
  <si>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fruits, nuts or vegetables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</si>
  <si>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</si>
  <si>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</si>
  <si>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pulp of fibrous cellulosic material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</si>
  <si>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paper or paperboard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</si>
  <si>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finishing paper or paperboard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</si>
  <si>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</si>
  <si>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</si>
  <si>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</si>
  <si>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</si>
  <si>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Cutting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</si>
  <si>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bags, sacks or envelopes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</si>
  <si>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cartons, boxes, cases, tubes, drums or similar containers, other than by molding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</si>
  <si>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molding articles in paper pulp, paper or paperboard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</si>
  <si>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</si>
  <si>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</si>
  <si>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</si>
  <si>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</si>
  <si>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</si>
  <si>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</si>
  <si>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</si>
  <si>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</si>
  <si>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</si>
  <si>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</si>
  <si>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</si>
  <si>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</si>
  <si>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</si>
  <si>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extruding, drawing, texturing or cutting man-made textile materials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</si>
  <si>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</si>
  <si>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spinning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</si>
  <si>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doubling or twisting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</si>
  <si>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winding (including weft winding) or reeling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</si>
  <si>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</si>
  <si>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not exceeding 30 cm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</si>
  <si>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Power looms: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</si>
  <si>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</si>
  <si>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</si>
  <si>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</si>
  <si>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</si>
  <si>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</si>
  <si>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</si>
  <si>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</si>
  <si>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</si>
  <si>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</si>
  <si>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</si>
  <si>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</si>
  <si>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</si>
  <si>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</si>
  <si>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</si>
  <si>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the manufacture or finishing of felt or nonwovens in the piece or in shapes, including machinery for making felt hats; blocks for making hats; parts thereof: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</si>
  <si>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not exceeding 10 kg: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</si>
  <si>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exceeding 10 kg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</si>
  <si>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</si>
  <si>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Dry-cleaning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</si>
  <si>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</si>
  <si>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Ironing machines and presses (including fusing presses)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</si>
  <si>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Washing, bleaching or dyeing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</si>
  <si>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Machines for reeling, unreeling, folding, cutting or pinking textile fabrics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</si>
  <si>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</si>
  <si>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</si>
  <si>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machines of the household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</si>
  <si>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</si>
  <si>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</si>
  <si>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 needles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</si>
  <si>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</si>
  <si>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preparing, tanning or working hides, skins or leather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</si>
  <si>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making or repairing footwear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</si>
  <si>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</si>
  <si>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</si>
  <si>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Converters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</si>
  <si>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Ingot molds and ladles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</si>
  <si>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Casting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</si>
  <si>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</si>
  <si>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Tube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</si>
  <si>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</si>
  <si>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Rolls for rolling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</si>
  <si>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</si>
  <si>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</si>
  <si>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</si>
  <si>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</si>
  <si>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</si>
  <si>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</si>
  <si>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Water-jet cutting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</si>
  <si>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</si>
  <si>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Machining centers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</si>
  <si>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Unit construction machines (single station)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</si>
  <si>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Multistation transfer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</si>
  <si>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</si>
  <si>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</si>
  <si>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</si>
  <si>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Way-type unit head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</si>
  <si>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</si>
  <si>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</si>
  <si>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</si>
  <si>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</si>
  <si>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</si>
  <si>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</si>
  <si>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</si>
  <si>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</si>
  <si>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</si>
  <si>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</si>
  <si>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</si>
  <si>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</si>
  <si>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</si>
  <si>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</si>
  <si>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</si>
  <si>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</si>
  <si>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</si>
  <si>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</si>
  <si>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</si>
  <si>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</si>
  <si>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</si>
  <si>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</si>
  <si>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</si>
  <si>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</si>
  <si>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</si>
  <si>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</si>
  <si>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</si>
  <si>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Drawbenches for bars, tubes, profiles, wire or the like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</si>
  <si>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Thread rolling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</si>
  <si>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Machines for working wire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</si>
  <si>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</si>
  <si>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Sawing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</si>
  <si>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Grinding or polishing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</si>
  <si>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</si>
  <si>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Machines which can carry out different types of machining operations without tool change between such operations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</si>
  <si>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</si>
  <si>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</si>
  <si>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</si>
  <si>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</si>
  <si>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</si>
  <si>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</si>
  <si>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</si>
  <si>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</si>
  <si>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</si>
  <si>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</si>
  <si>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</si>
  <si>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With self-contained electric motor: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</si>
  <si>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</si>
  <si>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</si>
  <si>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</si>
  <si>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Hand-held blow torches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</si>
  <si>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</si>
  <si>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</si>
  <si>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</si>
  <si>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Electronic calculators capable of operation without an external source of electric power and pocket-size data recording, reproducing and displaying machines with calculating functions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</si>
  <si>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</si>
  <si>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calculating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</si>
  <si>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Cash registers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</si>
  <si>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</si>
  <si>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Portable automatic data processing machines, weighing not more than 10 kg, consisting of at least a central processing unit, a keyboard and a display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</si>
  <si>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</si>
  <si>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Processing units other than those of subheading 8471.41 or 8471.49, whether or not containing in the same housing one or two of the following types of unit: storage units, input units, output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</si>
  <si>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</si>
  <si>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</si>
  <si>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</si>
  <si>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</si>
  <si>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Duplicating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</si>
  <si>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Machines for sorting or folding mail or for inserting mail in envelopes or bands, machines for opening, closing or sealing mail and machines for affixing or canceling postage stamps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</si>
  <si>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</si>
  <si>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</si>
  <si>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</si>
  <si>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</si>
  <si>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</si>
  <si>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</si>
  <si>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</si>
  <si>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</si>
  <si>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</si>
  <si>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</si>
  <si>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assembling electric or electronic lamps, tubes or flashbulbs, in glass envelopes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</si>
  <si>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</si>
  <si>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</si>
  <si>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</si>
  <si>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</si>
  <si>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</si>
  <si>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</si>
  <si>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Extruders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</si>
  <si>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Blow-molding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</si>
  <si>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Vacuum-molding machines and other thermoforming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</si>
  <si>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</si>
  <si>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</si>
  <si>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</si>
  <si>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</si>
  <si>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</si>
  <si>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public works, building or the like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</si>
  <si>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the extraction or preparation of animal or fixed vegetable or microbial fats or oils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</si>
  <si>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Presses for the manufacture of particle board or fiber building board of wood or other ligneous materials and other machinery for treating wood or cork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</si>
  <si>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Rope or cable-making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</si>
  <si>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Industrial robots, not elsewhere specified or included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</si>
  <si>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Evaporative air coolers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</si>
  <si>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</si>
  <si>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</si>
  <si>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</si>
  <si>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</si>
  <si>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boxes for metal foundry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</si>
  <si>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 bases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</si>
  <si>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patterns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</si>
  <si>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</si>
  <si>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glass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</si>
  <si>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mineral materials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</si>
  <si>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</si>
  <si>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</si>
  <si>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Pressure-reducing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</si>
  <si>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Valves for oleohydraulic or pneumatic transmissions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</si>
  <si>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</si>
  <si>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Safety or relief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</si>
  <si>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</si>
  <si>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</si>
  <si>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</si>
  <si>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Tapered roller bearings, including cone and tapered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</si>
  <si>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Spherical 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</si>
  <si>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Needle roller bearings, including cage and needle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</si>
  <si>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cylindrical roller bearings, including cage and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</si>
  <si>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including combined ball/roller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</si>
  <si>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</si>
  <si>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</si>
  <si>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</si>
  <si>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</si>
  <si>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</si>
  <si>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</si>
  <si>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</si>
  <si>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</si>
  <si>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</si>
  <si>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</si>
  <si>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</si>
  <si>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</si>
  <si>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metal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</si>
  <si>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plastics or rubber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</si>
  <si>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plaster, cement, ceramics or glass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</si>
  <si>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</si>
  <si>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</si>
  <si>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boules or wafers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</si>
  <si>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semiconductor devices or of electronic integrated circuits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</si>
  <si>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flat panel displays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</si>
  <si>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specified in note 11(c) to this chapter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</si>
  <si>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</si>
  <si>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Ships' or boats' propellers and blades therefor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</si>
  <si>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</si>
  <si>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</si>
  <si>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</si>
  <si>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</si>
  <si>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</si>
  <si>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</si>
  <si>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</si>
  <si>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</si>
  <si>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</si>
  <si>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</si>
  <si>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</si>
  <si>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</si>
  <si>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</si>
  <si>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</si>
  <si>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</si>
  <si>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</si>
  <si>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spark-ignition internal combustion piston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</si>
  <si>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</si>
  <si>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Electric rotary converters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</si>
  <si>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</si>
  <si>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Ballasts for discharge lamps or tubes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</si>
  <si>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</si>
  <si>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</si>
  <si>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</si>
  <si>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</si>
  <si>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</si>
  <si>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</si>
  <si>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</si>
  <si>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</si>
  <si>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</si>
  <si>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</si>
  <si>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Manganese dioxide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</si>
  <si>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</si>
  <si>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</si>
  <si>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Lithium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</si>
  <si>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Air-zinc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</si>
  <si>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Other primary cells and primary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</si>
  <si>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</si>
  <si>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Lead-acid storage batteries, of a kind used for starting piston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</si>
  <si>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</si>
  <si>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</si>
  <si>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Nickel-metal hydride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</si>
  <si>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Lithium-ion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</si>
  <si>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</si>
  <si>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</si>
  <si>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</si>
  <si>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Other vacuum cleaners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</si>
  <si>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</si>
  <si>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Food grinders, processors and mixers; fruit or vegetable juice extractors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</si>
  <si>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Other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</si>
  <si>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</si>
  <si>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Shavers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</si>
  <si>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</si>
  <si>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Hair-removing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</si>
  <si>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</si>
  <si>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</si>
  <si>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Ignition magnetos; magneto-dynamos; magnetic flywheels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</si>
  <si>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</si>
  <si>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</si>
  <si>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</si>
  <si>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</si>
  <si>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</si>
  <si>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</si>
  <si>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</si>
  <si>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Sound signaling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</si>
  <si>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</si>
  <si>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</si>
  <si>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Lamps: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</si>
  <si>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</si>
  <si>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</si>
  <si>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</si>
  <si>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</si>
  <si>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</si>
  <si>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</si>
  <si>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equipment for the heat treatment of materials by induction or dielectric loss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</si>
  <si>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</si>
  <si>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</si>
  <si>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</si>
  <si>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</si>
  <si>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Other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</si>
  <si>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</si>
  <si>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</si>
  <si>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</si>
  <si>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</si>
  <si>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flatirons: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</si>
  <si>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Microwave ovens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</si>
  <si>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ovens; cooking stoves, ranges, cooking plates, boiling rings, grillers and roasters: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</si>
  <si>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</si>
  <si>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</si>
  <si>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</si>
  <si>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</si>
  <si>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</si>
  <si>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</si>
  <si>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</si>
  <si>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</si>
  <si>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</si>
  <si>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Headphones and earphones, whether or not combined with a microphone, and sets consisting of a microphone and one or more loudspeakers: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</si>
  <si>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</si>
  <si>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Electric sound amplifier sets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</si>
  <si>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</si>
  <si>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Apparatus operated by coins, banknotes, bank cards, tokens or by other means of payment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</si>
  <si>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Turntables (record-decks):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</si>
  <si>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</si>
  <si>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</si>
  <si>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</si>
  <si>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</si>
  <si>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Pickup cartridges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</si>
  <si>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</si>
  <si>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</si>
  <si>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</si>
  <si>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</si>
  <si>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</si>
  <si>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</si>
  <si>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</si>
  <si>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</si>
  <si>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</si>
  <si>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</si>
  <si>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</si>
  <si>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</si>
  <si>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</si>
  <si>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</si>
  <si>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</si>
  <si>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Radar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</si>
  <si>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</si>
  <si>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Radio remote control apparatus: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</si>
  <si>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</si>
  <si>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Other apparatus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</si>
  <si>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</si>
  <si>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</si>
  <si>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</si>
  <si>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</si>
  <si>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Not combined with sound recording or reproducing apparatus but combined with a clock:</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</si>
  <si>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</si>
  <si>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</si>
  <si>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</si>
  <si>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</si>
  <si>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</si>
  <si>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</si>
  <si>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</si>
  <si>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</si>
  <si>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</si>
  <si>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</si>
  <si>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</si>
  <si>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</si>
  <si>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Equipment for railways, streetcar lines or subways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</si>
  <si>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Other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</si>
  <si>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</si>
  <si>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Burglar or fire alarms and similar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</si>
  <si>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Indicator panels incorporating liquid crystal devices (lcd's) or light emitting diodes (led)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</si>
  <si>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</si>
  <si>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</si>
  <si>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Fixed capacitors designed for use in 50/60 hz circuits and having a reactive power handling capacity of not less than 0.5 kvar (power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</si>
  <si>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</si>
  <si>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Variable or adjustable (pre-set)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</si>
  <si>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</si>
  <si>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Fixed carbon resistors, composition or film types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</si>
  <si>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</si>
  <si>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</si>
  <si>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</si>
  <si>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</si>
  <si>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Printed circuits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</si>
  <si>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</si>
  <si>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</si>
  <si>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</si>
  <si>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</si>
  <si>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</si>
  <si>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</si>
  <si>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</si>
  <si>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</si>
  <si>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</si>
  <si>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</si>
  <si>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</si>
  <si>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</si>
  <si>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</si>
  <si>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</si>
  <si>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</si>
  <si>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</si>
  <si>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Boards, panels, consoles, desks, cabinets and other bases for the goods of heading 8537, not equipped with their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</si>
  <si>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</si>
  <si>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Sealed beam lamp units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</si>
  <si>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</si>
  <si>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 of a power not exceeding 200 w and for a voltage exceeding 100 v:</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</si>
  <si>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</si>
  <si>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</si>
  <si>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</si>
  <si>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</si>
  <si>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Light-emitting diode (led) light sources: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</si>
  <si>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Parts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</si>
  <si>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</si>
  <si>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</si>
  <si>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</si>
  <si>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Data/graphic display tubes, monochrome; data/graphic display tubes, color, with a phosphor dot screen pitch smaller than 0.4 mm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</si>
  <si>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cathode-ray tubes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</si>
  <si>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</si>
  <si>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</si>
  <si>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</si>
  <si>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</si>
  <si>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</si>
  <si>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</si>
  <si>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</si>
  <si>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</si>
  <si>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</si>
  <si>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</si>
  <si>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</si>
  <si>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</si>
  <si>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</si>
  <si>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</si>
  <si>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</si>
  <si>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Particle accelerators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</si>
  <si>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Signal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</si>
  <si>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</si>
  <si>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Electronic cigarettes and similar personal electric vaporizing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</si>
  <si>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</si>
  <si>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</si>
  <si>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</si>
  <si>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</si>
  <si>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</si>
  <si>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</si>
  <si>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</si>
  <si>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</si>
  <si>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</si>
  <si>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</si>
  <si>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</si>
  <si>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Brushes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</si>
  <si>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</si>
  <si>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glass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</si>
  <si>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ceramics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</si>
  <si>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</si>
  <si>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</si>
  <si>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</si>
  <si>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</si>
  <si>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parts of machinery or apparatus, not specified or included elsewhere in this chapter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</si>
  <si>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</si>
  <si>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</si>
  <si>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</si>
  <si>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</si>
  <si>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</si>
  <si>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</si>
  <si>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from an external source of electricity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</si>
  <si>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by electric accumulators (batteries)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</si>
  <si>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Diesel-electric locomotives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</si>
  <si>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</si>
  <si>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Powered from an external source of electricity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</si>
  <si>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</si>
  <si>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maintenance or service vehicles, whether or not self-propelled (for example, workshops, cranes, ballast tampers, trackliners, testing coaches and track inspection vehicles)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</si>
  <si>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passenger coaches, not self- propelled; luggage vans, post office coaches and other special purpose railway or tramway coaches, not self- propelled (excluding those of heading 8604)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</si>
  <si>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Tank cars and the like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</si>
  <si>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Self-discharging cars, other than those of subheading 8606.10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</si>
  <si>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</si>
  <si>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</si>
  <si>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</si>
  <si>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</si>
  <si>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</si>
  <si>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</si>
  <si>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</si>
  <si>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</si>
  <si>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track fixtures and fittings; mechanical (including electro-mechanical) signaling, safety or traffic control equipment for railways, tramways, roads, inland waterways, parking facilities, port installations or airfields; parts of the foregoing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</si>
  <si>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Containers (including containers for the transport of fluids) specially designed and equipped for carriage by one or more modes of transport  </t>
  </si>
  <si>
    <t xml:space="preserve">Vehicles, aircraft, vessels and associated transport equipment. Vehicles other than railway or tramway rolling stock, and parts and accessories thereof. Tractors (other than tractors of heading 8709): Single axle tractors </t>
  </si>
  <si>
    <t xml:space="preserve">Vehicles, aircraft, vessels and associated transport equipment. Vehicles other than railway or tramway rolling stock, and parts and accessories thereof. Tractors (other than tractors of heading 8709): Road tractors for semi-trailers: </t>
  </si>
  <si>
    <t xml:space="preserve">Vehicles, aircraft, vessels and associated transport equipment. Vehicles other than railway or tramway rolling stock, and parts and accessories thereof. Tractors (other than tractors of heading 8709): Track-laying tractors: </t>
  </si>
  <si>
    <t>Vehicles, aircraft, vessels and associated transport equipment. Vehicles other than railway or tramway rolling stock, and parts and accessories thereof. Tractors (other than tractors of heading 8709): Other, of an engine power: Not exceeding 18 kw:</t>
  </si>
  <si>
    <t>Vehicles, aircraft, vessels and associated transport equipment. Vehicles other than railway or tramway rolling stock, and parts and accessories thereof. Tractors (other than tractors of heading 8709): Other, of an engine power: Exceeding 18 kw but not exceeding 37 kw:</t>
  </si>
  <si>
    <t>Vehicles, aircraft, vessels and associated transport equipment. Vehicles other than railway or tramway rolling stock, and parts and accessories thereof. Tractors (other than tractors of heading 8709): Other, of an engine power: Exceeding 37 kw but not exceeding 75 kw:</t>
  </si>
  <si>
    <t>Vehicles, aircraft, vessels and associated transport equipment. Vehicles other than railway or tramway rolling stock, and parts and accessories thereof. Tractors (other than tractors of heading 8709): Other, of an engine power: Exceeding 75 kw but not exceeding 130 kw:</t>
  </si>
  <si>
    <t>Vehicles, aircraft, vessels and associated transport equipment. Vehicles other than railway or tramway rolling stock, and parts and accessories thereof. Tractors (other than tractors of heading 8709): Other, of an engine power: Exceeding 130 kw:</t>
  </si>
  <si>
    <t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t>
  </si>
  <si>
    <t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t>
  </si>
  <si>
    <t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t>
  </si>
  <si>
    <t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t>
  </si>
  <si>
    <t xml:space="preserve">Vehicles, aircraft, vessels and associated transport equipment. Vehicles other than railway or tramway rolling stock, and parts and accessories thereof. Motor vehicles for the transport of ten or more persons, including the driver: Other: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</si>
  <si>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</si>
  <si>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</si>
  <si>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</si>
  <si>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</si>
  <si>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and electric motor as motors for propulsion, other than those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</si>
  <si>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</si>
  <si>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</si>
  <si>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electric motors for propulsion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</si>
  <si>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t>
  </si>
  <si>
    <t xml:space="preserve">Vehicles, aircraft, vessels and associated transport equipment. Vehicles other than railway or tramway rolling stock, and parts and accessories thereof. Motor vehicles for the transport of goods: Dumpers designed for off-highway use: </t>
  </si>
  <si>
    <t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t>
  </si>
  <si>
    <t>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t>
  </si>
  <si>
    <t xml:space="preserve">Vehicles, aircraft, vessels and associated transport equipment. Vehicles other than railway or tramway rolling stock, and parts and accessories thereof. Motor vehicles for the transport of goods: Other, with only spark-ignition internal combustion piston engine: </t>
  </si>
  <si>
    <t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t>
  </si>
  <si>
    <t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t>
  </si>
  <si>
    <t xml:space="preserve">Vehicles, aircraft, vessels and associated transport equipment. Vehicles other than railway or tramway rolling stock, and parts and accessories thereof. Motor vehicles for the transport of goods: Other, with only electric motor for propulsion </t>
  </si>
  <si>
    <t xml:space="preserve">Vehicles, aircraft, vessels and associated transport equipment. Vehicles other than railway or tramway rolling stock, and parts and accessories thereof. Motor vehicles for the transport of goods: Other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</si>
  <si>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cranes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</si>
  <si>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drilling derricks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</si>
  <si>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Fire fighting vehicles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</si>
  <si>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Concrete mixers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</si>
  <si>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Other </t>
  </si>
  <si>
    <t xml:space="preserve">Vehicles, aircraft, vessels and associated transport equipment. Vehicles other than railway or tramway rolling stock, and parts and accessories thereof. Chassis fitted with engines, for the motor vehicles of headings 8701 to 8705: For other vehicles: </t>
  </si>
  <si>
    <t xml:space="preserve">Vehicles, aircraft, vessels and associated transport equipment. Vehicles other than railway or tramway rolling stock, and parts and accessories thereof. Bodies (including cabs), for the motor vehicles of headings 8701 to 8705: For vehicles of heading 8703 </t>
  </si>
  <si>
    <t xml:space="preserve">Vehicles, aircraft, vessels and associated transport equipment. Vehicles other than railway or tramway rolling stock, and parts and accessories thereof. Bodies (including cabs), for the motor vehicles of headings 8701 to 8705: Other: </t>
  </si>
  <si>
    <t xml:space="preserve">Vehicles, aircraft, vessels and associated transport equipment. Vehicles other than railway or tramway rolling stock, and parts and accessories thereof. Parts and accessories of the motor vehicles of headings 8701 to 8705: Bumpers and parts thereof: </t>
  </si>
  <si>
    <t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t>
  </si>
  <si>
    <t>Vehicles, aircraft, vessels and associated transport equipment. Vehicles other than railway or tramway rolling stock, and parts and accessories thereof. Parts and accessories of the motor vehicles of headings 8701 to 8705: Other parts and accessories of bodies (including cabs): Other:</t>
  </si>
  <si>
    <t xml:space="preserve">Vehicles, aircraft, vessels and associated transport equipment. Vehicles other than railway or tramway rolling stock, and parts and accessories thereof. Parts and accessories of the motor vehicles of headings 8701 to 8705: Brakes and servo-brakes; parts thereof: </t>
  </si>
  <si>
    <t xml:space="preserve">Vehicles, aircraft, vessels and associated transport equipment. Vehicles other than railway or tramway rolling stock, and parts and accessories thereof. Parts and accessories of the motor vehicles of headings 8701 to 8705: Gear boxes and parts thereof: </t>
  </si>
  <si>
    <t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t>
  </si>
  <si>
    <t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t>
  </si>
  <si>
    <t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t>
  </si>
  <si>
    <t>Vehicles, aircraft, vessels and associated transport equipment. Vehicles other than railway or tramway rolling stock, and parts and accessories thereof. Parts and accessories of the motor vehicles of headings 8701 to 8705: Other parts and accessories: Radiators and parts thereof:</t>
  </si>
  <si>
    <t>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t>
  </si>
  <si>
    <t>Vehicles, aircraft, vessels and associated transport equipment. Vehicles other than railway or tramway rolling stock, and parts and accessories thereof. Parts and accessories of the motor vehicles of headings 8701 to 8705: Other parts and accessories: Clutches and parts thereof:</t>
  </si>
  <si>
    <t>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t>
  </si>
  <si>
    <t>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t>
  </si>
  <si>
    <t>Vehicles, aircraft, vessels and associated transport equipment. Vehicles other than railway or tramway rolling stock, and parts and accessories thereof. Parts and accessories of the motor vehicles of headings 8701 to 8705: Other parts and accessories: Other:</t>
  </si>
  <si>
    <t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t>
  </si>
  <si>
    <t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Parts: </t>
  </si>
  <si>
    <t xml:space="preserve">Vehicles, aircraft, vessels and associated transport equipment. Vehicles other than railway or tramway rolling stock, and parts and accessories thereof. Tanks and other armored fighting vehicles, motorized, whether or not fitted with weapons, and parts of such vehicles Parts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</si>
  <si>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not exceeding 50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</si>
  <si>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 cc but not exceeding 250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</si>
  <si>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250 cc but not exceeding 500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</si>
  <si>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</si>
  <si>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800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</si>
  <si>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electric motor for propulsion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</si>
  <si>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Other </t>
  </si>
  <si>
    <t xml:space="preserve">Vehicles, aircraft, vessels and associated transport equipment. Vehicles other than railway or tramway rolling stock, and parts and accessories thereof. Bicycles and other cycles (including delivery tricycles), not motorized: Other cycles </t>
  </si>
  <si>
    <t xml:space="preserve">Vehicles, aircraft, vessels and associated transport equipment. Vehicles other than railway or tramway rolling stock, and parts and accessories thereof. Carriages for disabled persons, whether or not motorized or otherwise mechanically propelled: Not mechanically propelled </t>
  </si>
  <si>
    <t xml:space="preserve">Vehicles, aircraft, vessels and associated transport equipment. Vehicles other than railway or tramway rolling stock, and parts and accessories thereof. Carriages for disabled persons, whether or not motorized or otherwise mechanically propelled: Other </t>
  </si>
  <si>
    <t xml:space="preserve">Vehicles, aircraft, vessels and associated transport equipment. Vehicles other than railway or tramway rolling stock, and parts and accessories thereof. Parts and accessories of vehicles of headings 8711 to 8713: Of motorcycles (including mopeds) </t>
  </si>
  <si>
    <t xml:space="preserve">Vehicles, aircraft, vessels and associated transport equipment. Vehicles other than railway or tramway rolling stock, and parts and accessories thereof. Parts and accessories of vehicles of headings 8711 to 8713: Of carriages for disabled persons </t>
  </si>
  <si>
    <t>Vehicles, aircraft, vessels and associated transport equipment. Vehicles other than railway or tramway rolling stock, and parts and accessories thereof. Parts and accessories of vehicles of headings 8711 to 8713: Other: Frames and forks, and parts thereof:</t>
  </si>
  <si>
    <t>Vehicles, aircraft, vessels and associated transport equipment. Vehicles other than railway or tramway rolling stock, and parts and accessories thereof. Parts and accessories of vehicles of headings 8711 to 8713: Other: Wheel rims and spokes:</t>
  </si>
  <si>
    <t>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t>
  </si>
  <si>
    <t>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t>
  </si>
  <si>
    <t xml:space="preserve">Vehicles, aircraft, vessels and associated transport equipment. Vehicles other than railway or tramway rolling stock, and parts and accessories thereof. Parts and accessories of vehicles of headings 8711 to 8713: Other: </t>
  </si>
  <si>
    <t>Vehicles, aircraft, vessels and associated transport equipment. Vehicles other than railway or tramway rolling stock, and parts and accessories thereof. Parts and accessories of vehicles of headings 8711 to 8713: Other: Pedals and crank-gear, and parts thereof:</t>
  </si>
  <si>
    <t>Vehicles, aircraft, vessels and associated transport equipment. Vehicles other than railway or tramway rolling stock, and parts and accessories thereof. Parts and accessories of vehicles of headings 8711 to 8713: Other: Other:</t>
  </si>
  <si>
    <t xml:space="preserve">Vehicles, aircraft, vessels and associated transport equipment. Vehicles other than railway or tramway rolling stock, and parts and accessories thereof. Baby carriages (including strollers) and parts thereof Parts </t>
  </si>
  <si>
    <t xml:space="preserve">Vehicles, aircraft, vessels and associated transport equipment. Vehicles other than railway or tramway rolling stock, and parts and accessories thereof. Trailers and semi-trailers; other vehicles, not mechanically propelled; and parts thereof: Trailers and semi-trailers for housing or camping </t>
  </si>
  <si>
    <t xml:space="preserve">Vehicles, aircraft, vessels and associated transport equipment. Vehicles other than railway or tramway rolling stock, and parts and accessories thereof. Trailers and semi-trailers; other vehicles, not mechanically propelled; and parts thereof: Self-loading or self-unloading trailers and semi-trailers for agricultural purposes </t>
  </si>
  <si>
    <t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t>
  </si>
  <si>
    <t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t>
  </si>
  <si>
    <t xml:space="preserve">Vehicles, aircraft, vessels and associated transport equipment. Vehicles other than railway or tramway rolling stock, and parts and accessories thereof. Trailers and semi-trailers; other vehicles, not mechanically propelled; and parts thereof: Other vehicles: </t>
  </si>
  <si>
    <t xml:space="preserve">Vehicles, aircraft, vessels and associated transport equipment. Vehicles other than railway or tramway rolling stock, and parts and accessories thereof. Trailers and semi-trailers; other vehicles, not mechanically propelled; and parts thereof: Parts: </t>
  </si>
  <si>
    <t xml:space="preserve">Vehicles, aircraft, vessels and associated transport equipment. Aircraft, spacecraft, and parts thereof. Balloons and dirigibles; gliders, hang gliders and other non-powered aircraft Other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</si>
  <si>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</si>
  <si>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not exceeding 2,000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</si>
  <si>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exceeding 2,000 kg but not exceeding 15,000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</si>
  <si>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exceeding 15,000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</si>
  <si>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t>
  </si>
  <si>
    <t xml:space="preserve">Vehicles, aircraft, vessels and associated transport equipment. Aircraft, spacecraft, and parts thereof. Parachutes (including dirigible parachutes and paragliders) and rotochutes; parts thereof and accessories thereto  </t>
  </si>
  <si>
    <t xml:space="preserve">Vehicles, aircraft, vessels and associated transport equipment. Aircraft, spacecraft, and parts thereof. Aircraft launching gear; deck-arrestor or similar gear; ground flying trainers; parts of the foregoing articles: Aircraft launching gear and parts thereof; deck- arrestors or similar gear and parts thereof </t>
  </si>
  <si>
    <t xml:space="preserve">Vehicles, aircraft, vessels and associated transport equipment. Aircraft, spacecraft, and parts thereof. Aircraft launching gear; deck-arrestor or similar gear; ground flying trainers; parts of the foregoing articles: Ground flying trainers and parts thereof: </t>
  </si>
  <si>
    <t xml:space="preserve">Vehicles, aircraft, vessels and associated transport equipment. Aircraft, spacecraft, and parts thereof. Unmanned aircraft: Designed for the carriage of passengers </t>
  </si>
  <si>
    <t xml:space="preserve">Vehicles, aircraft, vessels and associated transport equipment. Aircraft, spacecraft, and parts thereof. Unmanned aircraft: Other, for remote-controlled flight only: </t>
  </si>
  <si>
    <t xml:space="preserve">Vehicles, aircraft, vessels and associated transport equipment. Aircraft, spacecraft, and parts thereof. Unmanned aircraft: Other: </t>
  </si>
  <si>
    <t xml:space="preserve">Vehicles, aircraft, vessels and associated transport equipment. Aircraft, spacecraft, and parts thereof. Parts of goods of heading 8801, 8802 or 8806: Propellers and rotors and parts thereof </t>
  </si>
  <si>
    <t xml:space="preserve">Vehicles, aircraft, vessels and associated transport equipment. Aircraft, spacecraft, and parts thereof. Parts of goods of heading 8801, 8802 or 8806: Undercarriages and parts thereof </t>
  </si>
  <si>
    <t xml:space="preserve">Vehicles, aircraft, vessels and associated transport equipment. Aircraft, spacecraft, and parts thereof. Parts of goods of heading 8801, 8802 or 8806: Other parts of airplanes, helicopters or unmanned aircraft </t>
  </si>
  <si>
    <t xml:space="preserve">Vehicles, aircraft, vessels and associated transport equipment. Aircraft, spacecraft, and parts thereof. Parts of goods of heading 8801, 8802 or 8806: Other: </t>
  </si>
  <si>
    <t xml:space="preserve">Vehicles, aircraft, vessels and associated transport equipment. Ships, boats and floating structures. Cruise ships, excursion boats, ferry boats, cargo ships, barges and similar vessels for the transport of persons or goods: Cruise ships, excursion boats and similar vessels principally designed for the transport of persons; ferry boats of all kinds </t>
  </si>
  <si>
    <t xml:space="preserve">Vehicles, aircraft, vessels and associated transport equipment. Ships, boats and floating structures. Cruise ships, excursion boats, ferry boats, cargo ships, barges and similar vessels for the transport of persons or goods: Tankers </t>
  </si>
  <si>
    <t xml:space="preserve">Vehicles, aircraft, vessels and associated transport equipment. Ships, boats and floating structures. Cruise ships, excursion boats, ferry boats, cargo ships, barges and similar vessels for the transport of persons or goods: Refrigerated vessels, other than those of subheading 8901.20 </t>
  </si>
  <si>
    <t xml:space="preserve">Vehicles, aircraft, vessels and associated transport equipment. Ships, boats and floating structures. Cruise ships, excursion boats, ferry boats, cargo ships, barges and similar vessels for the transport of persons or goods: Other vessels for the transport of goods and other vessels for the transport of both persons and goods </t>
  </si>
  <si>
    <t xml:space="preserve">Vehicles, aircraft, vessels and associated transport equipment. Ships, boats and floating structures. Fishing vessels; factory ships and other vessels for processing or preserving fishery products  </t>
  </si>
  <si>
    <t xml:space="preserve">Vehicles, aircraft, vessels and associated transport equipment. Ships, boats and floating structures. Yachts and other vessels for pleasure or sports; row boats and canoes: Inflatable (including rigid hull inflatable) boats: </t>
  </si>
  <si>
    <t xml:space="preserve">Vehicles, aircraft, vessels and associated transport equipment. Ships, boats and floating structures. Yachts and other vessels for pleasure or sports; row boats and canoes: Sailboats, other than inflatable, with or without auxiliary motor: </t>
  </si>
  <si>
    <t xml:space="preserve">Vehicles, aircraft, vessels and associated transport equipment. Ships, boats and floating structures. Yachts and other vessels for pleasure or sports; row boats and canoes: Motorboats, other than inflatable, not including outboard motorboats: </t>
  </si>
  <si>
    <t>Vehicles, aircraft, vessels and associated transport equipment. Ships, boats and floating structures. Yachts and other vessels for pleasure or sports; row boats and canoes: Other: Of a length not exceeding 7.5 m:</t>
  </si>
  <si>
    <t>Vehicles, aircraft, vessels and associated transport equipment. Ships, boats and floating structures. Yachts and other vessels for pleasure or sports; row boats and canoes: Other: Other:</t>
  </si>
  <si>
    <t xml:space="preserve">Vehicles, aircraft, vessels and associated transport equipment. Ships, boats and floating structures. Tugs and pusher craft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</si>
  <si>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Dredgers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</si>
  <si>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Floating or submersible drilling or production platforms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</si>
  <si>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Other: </t>
  </si>
  <si>
    <t xml:space="preserve">Vehicles, aircraft, vessels and associated transport equipment. Ships, boats and floating structures. Other vessels, including warships and lifeboats other than row boats: Warships </t>
  </si>
  <si>
    <t xml:space="preserve">Vehicles, aircraft, vessels and associated transport equipment. Ships, boats and floating structures. Other vessels, including warships and lifeboats other than row boats: Other </t>
  </si>
  <si>
    <t xml:space="preserve">Vehicles, aircraft, vessels and associated transport equipment. Ships, boats and floating structures. Other floating structures (for example, rafts, tanks, cofferdams, landing-stages, buoys and beacons): Inflatable rafts </t>
  </si>
  <si>
    <t xml:space="preserve">Vehicles, aircraft, vessels and associated transport equipment. Ships, boats and floating structures. Other floating structures (for example, rafts, tanks, cofferdams, landing-stages, buoys and beacons): Other </t>
  </si>
  <si>
    <t xml:space="preserve">Vehicles, aircraft, vessels and associated transport equipment. Ships, boats and floating structures. Vessels and other floating structures for breaking up (scrapping)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</si>
  <si>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</si>
  <si>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Sheets and plates of polarizing material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</si>
  <si>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</si>
  <si>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glass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</si>
  <si>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</si>
  <si>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</si>
  <si>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</si>
  <si>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</si>
  <si>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</si>
  <si>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</si>
  <si>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</si>
  <si>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Parts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</si>
  <si>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Sunglasses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</si>
  <si>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</si>
  <si>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</si>
  <si>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</si>
  <si>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</si>
  <si>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Cameras specially designed for underwater use, for aerial survey, or for medical or surgical examination of internal organs; comparison cameras for forensic or criminological purposes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</si>
  <si>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Instant print cameras: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</si>
  <si>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</si>
  <si>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</si>
  <si>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</si>
  <si>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</si>
  <si>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Cameras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</si>
  <si>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</si>
  <si>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</si>
  <si>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</si>
  <si>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</si>
  <si>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</si>
  <si>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Apparatus and equipment for automatically developing photographic (including cinematographic) film or paper in rolls or for automatically exposing developed film to rolls of photographic paper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</si>
  <si>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</si>
  <si>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Projection screens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</si>
  <si>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</si>
  <si>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</si>
  <si>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</si>
  <si>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</si>
  <si>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</si>
  <si>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Microscopes other than optical microscopes; diffraction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</si>
  <si>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</si>
  <si>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</si>
  <si>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Lasers, other than laser diodes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</si>
  <si>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</si>
  <si>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</si>
  <si>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</si>
  <si>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</si>
  <si>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</si>
  <si>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</si>
  <si>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</si>
  <si>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</si>
  <si>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</si>
  <si>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</si>
  <si>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</si>
  <si>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</si>
  <si>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</si>
  <si>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</si>
  <si>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</si>
  <si>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</si>
  <si>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</si>
  <si>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Parts and accessories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</si>
  <si>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</si>
  <si>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</si>
  <si>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</si>
  <si>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Ultraviolet or infrared ray apparatus,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</si>
  <si>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</si>
  <si>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</si>
  <si>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</si>
  <si>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</si>
  <si>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</si>
  <si>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parts and accessories thereof: Mechano-therapy appliances; massage apparatus; psychological aptitude-testing apparatus;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</si>
  <si>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</si>
  <si>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Other breathing appliances and gas masks, excluding protective masks having neither mechanical parts nor replaceable filters;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</si>
  <si>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</si>
  <si>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Artificial teeth and parts and accessories thereof:</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</si>
  <si>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</si>
  <si>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artificial parts of the body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</si>
  <si>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</si>
  <si>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Pacemakers for stimulating heart muscles, excluding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</si>
  <si>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</si>
  <si>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</si>
  <si>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</si>
  <si>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For other uses: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</si>
  <si>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X-ray tubes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</si>
  <si>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</si>
  <si>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apparatus and models, designed for demonstrational purposes (for example, in education or exhibitions), unsuitable for other uses,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</si>
  <si>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Machines and appliances for testing metals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</si>
  <si>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Other machines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</si>
  <si>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Parts and accessories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</si>
  <si>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Liquid-filled, for direct reading:</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</si>
  <si>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</si>
  <si>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</si>
  <si>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</si>
  <si>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</si>
  <si>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</si>
  <si>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</si>
  <si>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</si>
  <si>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</si>
  <si>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</si>
  <si>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</si>
  <si>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</si>
  <si>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</si>
  <si>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</si>
  <si>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</si>
  <si>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Gas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</si>
  <si>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Liquid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</si>
  <si>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Electricity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</si>
  <si>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</si>
  <si>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</si>
  <si>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</si>
  <si>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</si>
  <si>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</si>
  <si>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</si>
  <si>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</si>
  <si>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</si>
  <si>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</si>
  <si>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</si>
  <si>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</si>
  <si>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Machines for balancing mechanical parts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</si>
  <si>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Test benches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</si>
  <si>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</si>
  <si>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</si>
  <si>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</si>
  <si>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</si>
  <si>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Thermostats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</si>
  <si>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Manostats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</si>
  <si>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</si>
  <si>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</si>
  <si>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</si>
  <si>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Parts and accessories (not specified or included elsewhere in this chapter) for machines, appliances, instruments or apparatus of chapter 90: Other </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</si>
  <si>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</si>
  <si>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</si>
  <si>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</si>
  <si>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</si>
  <si>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</si>
  <si>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</si>
  <si>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</si>
  <si>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opto-electronic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</si>
  <si>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</si>
  <si>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</si>
  <si>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</si>
  <si>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</si>
  <si>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t>
  </si>
  <si>
    <t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Electrically operated: </t>
  </si>
  <si>
    <t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Other </t>
  </si>
  <si>
    <t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t>
  </si>
  <si>
    <t>Optical, photographic, cinematographic, measuring, checking, precision, medical or surgical instruments and apparatus; clocks and watches; musical instruments; parts and accessories thereof. Clocks and watches and parts thereof. Other clocks: Alarm clocks: Electrically operated:</t>
  </si>
  <si>
    <t>Optical, photographic, cinematographic, measuring, checking, precision, medical or surgical instruments and apparatus; clocks and watches; musical instruments; parts and accessories thereof. Clocks and watches and parts thereof. Other clocks: Alarm clocks: Other:</t>
  </si>
  <si>
    <t>Optical, photographic, cinematographic, measuring, checking, precision, medical or surgical instruments and apparatus; clocks and watches; musical instruments; parts and accessories thereof. Clocks and watches and parts thereof. Other clocks: Wall clocks: Electrically operated:</t>
  </si>
  <si>
    <t>Optical, photographic, cinematographic, measuring, checking, precision, medical or surgical instruments and apparatus; clocks and watches; musical instruments; parts and accessories thereof. Clocks and watches and parts thereof. Other clocks: Wall clocks: Other:</t>
  </si>
  <si>
    <t>Optical, photographic, cinematographic, measuring, checking, precision, medical or surgical instruments and apparatus; clocks and watches; musical instruments; parts and accessories thereof. Clocks and watches and parts thereof. Other clocks: Other: Electrically operated:</t>
  </si>
  <si>
    <t>Optical, photographic, cinematographic, measuring, checking, precision, medical or surgical instruments and apparatus; clocks and watches; musical instruments; parts and accessories thereof. Clocks and watches and parts thereof. Other clocks: Other: Other:</t>
  </si>
  <si>
    <t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Time registers; time-recorders </t>
  </si>
  <si>
    <t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t>
  </si>
  <si>
    <t xml:space="preserve">Optical, photographic, cinematographic, measuring, checking, precision, medical or surgical instruments and apparatus; clocks and watches; musical instruments; parts and accessories thereof. Clocks and watches and parts thereof. Time switches with clock or watch movement or with synchronous motor: Valued over $5 each </t>
  </si>
  <si>
    <t>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</si>
  <si>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Electrically operated: </t>
  </si>
  <si>
    <t>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</si>
  <si>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</si>
  <si>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t>
  </si>
  <si>
    <t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t>
  </si>
  <si>
    <t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t>
  </si>
  <si>
    <t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t>
  </si>
  <si>
    <t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t>
  </si>
  <si>
    <t xml:space="preserve">Optical, photographic, cinematographic, measuring, checking, precision, medical or surgical instruments and apparatus; clocks and watches; musical instruments; parts and accessories thereof. Clocks and watches and parts thereof. Watch cases and parts thereof: Cases of precious metal or of metal clad with precious metal </t>
  </si>
  <si>
    <t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t>
  </si>
  <si>
    <t xml:space="preserve">Optical, photographic, cinematographic, measuring, checking, precision, medical or surgical instruments and apparatus; clocks and watches; musical instruments; parts and accessories thereof. Clocks and watches and parts thereof. Watch cases and parts thereof: Other cases </t>
  </si>
  <si>
    <t xml:space="preserve">Optical, photographic, cinematographic, measuring, checking, precision, medical or surgical instruments and apparatus; clocks and watches; musical instruments; parts and accessories thereof. Clocks and watches and parts thereof. Watch cases and parts thereof: Parts: </t>
  </si>
  <si>
    <t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t>
  </si>
  <si>
    <t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Parts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</si>
  <si>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precious metal or of metal clad with precious metal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</si>
  <si>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</si>
  <si>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Other: </t>
  </si>
  <si>
    <t xml:space="preserve">Optical, photographic, cinematographic, measuring, checking, precision, medical or surgical instruments and apparatus; clocks and watches; musical instruments; parts and accessories thereof. Clocks and watches and parts thereof. Other clock or watch parts: Dials: </t>
  </si>
  <si>
    <t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t>
  </si>
  <si>
    <t xml:space="preserve">Optical, photographic, cinematographic, measuring, checking, precision, medical or surgical instruments and apparatus; clocks and watches; musical instruments; parts and accessories thereof. Clocks and watches and parts thereof. Other clock or watch parts: Other: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</si>
  <si>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Upright pianos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</si>
  <si>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Grand pianos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</si>
  <si>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Other </t>
  </si>
  <si>
    <t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Played with a bow </t>
  </si>
  <si>
    <t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t>
  </si>
  <si>
    <t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Brass-wind instruments </t>
  </si>
  <si>
    <t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t>
  </si>
  <si>
    <t xml:space="preserve">Optical, photographic, cinematographic, measuring, checking, precision, medical or surgical instruments and apparatus; clocks and watches; musical instruments; parts and accessories thereof. Musical instruments; parts and accessories of such articles. Percussion musical instruments (for example, drums, xylophones, cymbals, castanets, maracas): Other </t>
  </si>
  <si>
    <t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Keyboard instruments, other than accordions </t>
  </si>
  <si>
    <t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Other </t>
  </si>
  <si>
    <t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Music boxes </t>
  </si>
  <si>
    <t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Other </t>
  </si>
  <si>
    <t xml:space="preserve">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Musical instrument strings </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</si>
  <si>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</si>
  <si>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</si>
  <si>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9207:</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</si>
  <si>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t>
  </si>
  <si>
    <t xml:space="preserve">Arms and ammunition; parts and accessories thereof. Arms and ammunition; parts and accessories thereof. Military weapons, other than revolvers, pistols and the arms of heading 9307: Artillery weapons (for example, guns, howitzers and mortars) </t>
  </si>
  <si>
    <t xml:space="preserve">Arms and ammunition; parts and accessories thereof. Arms and ammunition; parts and accessories thereof. Military weapons, other than revolvers, pistols and the arms of heading 9307: Rocket launchers; flame-throwers; grenade launchers; torpedo tubes and similar projectors </t>
  </si>
  <si>
    <t xml:space="preserve">Arms and ammunition; parts and accessories thereof. Arms and ammunition; parts and accessories thereof. Military weapons, other than revolvers, pistols and the arms of heading 9307: Other: </t>
  </si>
  <si>
    <t xml:space="preserve">Arms and ammunition; parts and accessories thereof. Arms and ammunition; parts and accessories thereof. Revolvers and pistols, other than those of heading 9303 or 9304 Other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</si>
  <si>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Muzzle-loading firearms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</si>
  <si>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</si>
  <si>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</si>
  <si>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t>
  </si>
  <si>
    <t xml:space="preserve">Arms and ammunition; parts and accessories thereof. Arms and ammunition; parts and accessories thereof. Other arms (for example, spring, air or gas guns and pistols, truncheons), excluding those of heading 9307: Other </t>
  </si>
  <si>
    <t xml:space="preserve">Arms and ammunition; parts and accessories thereof. Arms and ammunition; parts and accessories thereof. Parts and accessories of articles of headings 9301 to 9304: Of revolvers or pistols: </t>
  </si>
  <si>
    <t xml:space="preserve">Arms and ammunition; parts and accessories thereof. Arms and ammunition; parts and accessories thereof. Parts and accessories of articles of headings 9301 to 9304: Of shotguns or rifles of heading 9303: </t>
  </si>
  <si>
    <t>Arms and ammunition; parts and accessories thereof. Arms and ammunition; parts and accessories thereof. Parts and accessories of articles of headings 9301 to 9304: Other: Of military weapons of heading 9301:</t>
  </si>
  <si>
    <t>Arms and ammunition; parts and accessories thereof. Arms and ammunition; parts and accessories thereof. Parts and accessories of articles of headings 9301 to 9304: Other: Other:</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</si>
  <si>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</si>
  <si>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</si>
  <si>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t>
  </si>
  <si>
    <t xml:space="preserve">Arms and ammunition; parts and accessories thereof. Arms and ammunition; parts and accessories thereof. Swords, cutlasses, bayonets, lances and similar arms and parts thereof and scabbards and sheaths therefor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</si>
  <si>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</si>
  <si>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motor vehicles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</si>
  <si>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</si>
  <si>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</si>
  <si>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</si>
  <si>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</si>
  <si>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</si>
  <si>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metal frames: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</si>
  <si>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</si>
  <si>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</si>
  <si>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</si>
  <si>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barbers' or similar chairs and parts thereof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</si>
  <si>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</si>
  <si>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Metal furniture of a kind used in offices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</si>
  <si>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metal furniture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</si>
  <si>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</si>
  <si>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</si>
  <si>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</si>
  <si>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</si>
  <si>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plastics: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</si>
  <si>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</si>
  <si>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</si>
  <si>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</si>
  <si>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</si>
  <si>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 supports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</si>
  <si>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</si>
  <si>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</si>
  <si>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Sleeping bags: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</si>
  <si>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Quilts, bedspreads, eiderdowns and duvets (comforters):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</si>
  <si>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</si>
  <si>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</si>
  <si>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</si>
  <si>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</si>
  <si>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</si>
  <si>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</si>
  <si>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</si>
  <si>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</si>
  <si>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</si>
  <si>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</si>
  <si>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</si>
  <si>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</si>
  <si>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</si>
  <si>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</si>
  <si>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</si>
  <si>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Of wood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</si>
  <si>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Modular building units, of steel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</si>
  <si>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Other </t>
  </si>
  <si>
    <t xml:space="preserve">Miscellaneous manufactured articles. Toys, games and sports equipment; parts and accessories thereof. Tricycles, scooters, pedal cars and similar wheeled toys; dollsʼ carriages; dolls, other toys; reduced-scale (“scaleˮ) models and similar recreational models, working or not; puzzles of all kinds; parts and accessories thereof Other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</si>
  <si>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</si>
  <si>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</si>
  <si>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Playing cards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</si>
  <si>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Video game consoles and machines, other than those of subheading 9504.30, and parts and accessories thereof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</si>
  <si>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t>
  </si>
  <si>
    <t xml:space="preserve">Miscellaneous manufactured articles. Toys, games and sports equipment; parts and accessories thereof. Festive, carnival or other entertainment articles, including magic tricks and practical joke articles; parts and accessories thereof: Articles for christmas festivities and parts and accessories thereof: </t>
  </si>
  <si>
    <t xml:space="preserve">Miscellaneous manufactured articles. Toys, games and sports equipment; parts and accessories thereof. Festive, carnival or other entertainment articles, including magic tricks and practical joke articles; parts and accessories thereof: Other: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</si>
  <si>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</si>
  <si>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</si>
  <si>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</si>
  <si>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</si>
  <si>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</si>
  <si>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</si>
  <si>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Articles and equipment for table-tennis, and parts and accessories thereof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</si>
  <si>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Lawn-tennis rackets, whether or not strung, and parts and accessories thereof:</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</si>
  <si>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</si>
  <si>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</si>
  <si>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</si>
  <si>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</si>
  <si>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</si>
  <si>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</si>
  <si>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</si>
  <si>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rods and parts and accessories thereof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</si>
  <si>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</si>
  <si>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</si>
  <si>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</si>
  <si>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circuses and traveling menageries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</si>
  <si>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</si>
  <si>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Fairground amusements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</si>
  <si>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theaters </t>
  </si>
  <si>
    <t xml:space="preserve">Miscellaneous manufactured articles. Miscellaneous manufactured articles. Worked ivory, bone, tortoise-shell, horn, antlers, coral, mother-of-pearl and other animal carving material, and articles of these materials (including articles obtained by molding): Worked ivory and articles of ivory </t>
  </si>
  <si>
    <t xml:space="preserve">Miscellaneous manufactured articles. Miscellaneous manufactured articles. Worked ivory, bone, tortoise-shell, horn, antlers, coral, mother-of-pearl and other animal carving material, and articles of these materials (including articles obtained by molding): Other: </t>
  </si>
  <si>
    <t xml:space="preserve">Miscellaneous manufactured articles. Miscellaneous manufactured articles. 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</si>
  <si>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</si>
  <si>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
  </si>
  <si>
    <t>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Other:</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</si>
  <si>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</si>
  <si>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Paint, distemper, varnish or similar brushes (other than brushes of subheading 9603.30); paint pads and rollers: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</si>
  <si>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</si>
  <si>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t>
  </si>
  <si>
    <t xml:space="preserve">Miscellaneous manufactured articles. Miscellaneous manufactured articles. Hand sieves and hand riddles  </t>
  </si>
  <si>
    <t xml:space="preserve">Miscellaneous manufactured articles. Miscellaneous manufactured articles. Travel sets for personal toilet, sewing or shoe or clothes cleaning (other than manicure and pedicure sets of heading 8214)  </t>
  </si>
  <si>
    <t xml:space="preserve">Miscellaneous manufactured articles. Miscellaneous manufactured articles. Buttons, press-fasteners, snap-fasteners and press-studs, button molds and other parts of these articles; button blanks: Press-fasteners, snap-fasteners and press-studs and parts thereof: </t>
  </si>
  <si>
    <t>Miscellaneous manufactured articles. Miscellaneous manufactured articles. Buttons, press-fasteners, snap-fasteners and press-studs, button molds and other parts of these articles; button blanks: Buttons: Of plastics, not covered with textile material:</t>
  </si>
  <si>
    <t xml:space="preserve">Miscellaneous manufactured articles. Miscellaneous manufactured articles. Buttons, press-fasteners, snap-fasteners and press-studs, button molds and other parts of these articles; button blanks: Buttons: </t>
  </si>
  <si>
    <t>Miscellaneous manufactured articles. Miscellaneous manufactured articles. Buttons, press-fasteners, snap-fasteners and press-studs, button molds and other parts of these articles; button blanks: Buttons: Other:</t>
  </si>
  <si>
    <t xml:space="preserve">Miscellaneous manufactured articles. Miscellaneous manufactured articles. Buttons, press-fasteners, snap-fasteners and press-studs, button molds and other parts of these articles; button blanks: Button molds and other parts of buttons; button blanks: </t>
  </si>
  <si>
    <t xml:space="preserve">Miscellaneous manufactured articles. Miscellaneous manufactured articles. Slide fasteners and parts thereof: Slide fasteners: </t>
  </si>
  <si>
    <t xml:space="preserve">Miscellaneous manufactured articles. Miscellaneous manufactured articles. Slide fasteners and parts thereof: Parts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</si>
  <si>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</si>
  <si>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</si>
  <si>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</si>
  <si>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</si>
  <si>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Sets of articles from two or more of the subheadings 9608.10, 9608.20, 9608.30 or 9608.40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</si>
  <si>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Refills for ball point pens, comprising the ball point and ink reservoir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</si>
  <si>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t>
  </si>
  <si>
    <t>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</si>
  <si>
    <t xml:space="preserve">Miscellaneous manufactured articles. Miscellaneous manufactured articles. Pencils (other than those pencils of heading 9608), crayons, pencil leads, pastels, drawing charcoals, writing or drawing chalks and tailors' chalks: Pencils and crayons, with leads encased in a sheath </t>
  </si>
  <si>
    <t xml:space="preserve">Miscellaneous manufactured articles. Miscellaneous manufactured articles. Pencils (other than those pencils of heading 9608), crayons, pencil leads, pastels, drawing charcoals, writing or drawing chalks and tailors' chalks: Pencil leads, black or colored: </t>
  </si>
  <si>
    <t xml:space="preserve">Miscellaneous manufactured articles. Miscellaneous manufactured articles. Pencils (other than those pencils of heading 9608), crayons, pencil leads, pastels, drawing charcoals, writing or drawing chalks and tailors' chalks: Other: </t>
  </si>
  <si>
    <t xml:space="preserve">Miscellaneous manufactured articles. Miscellaneous manufactured articles. Slates and boards, with writing or drawing surfaces, whether or not framed  </t>
  </si>
  <si>
    <t xml:space="preserve">Miscellaneous manufactured articles. Miscellaneous manufactured articles. Date, sealing or numbering stamps and the like, (including devices for printing or embossing labels), designed for operating in the hand; hand-operated composing sticks and hand printing sets incorporating such composing sticks  </t>
  </si>
  <si>
    <t xml:space="preserve">Miscellaneous manufactured articles. Miscellaneous manufactured articles. Typewriter or similar ribbons, inked or otherwise prepared for giving impressions, whether or not on spools or in cartridges; ink pads, whether or not inked, with or without boxes: Ribbons: </t>
  </si>
  <si>
    <t xml:space="preserve">Miscellaneous manufactured articles. Miscellaneous manufactured articles. Typewriter or similar ribbons, inked or otherwise prepared for giving impressions, whether or not on spools or in cartridges; ink pads, whether or not inked, with or without boxes: Ink pads </t>
  </si>
  <si>
    <t xml:space="preserve">Miscellaneous manufactured articles. Miscellaneous manufactured articles. Cigarette lighters and other lighters, whether or not mechanical or electrical, and parts thereof other than flints and wicks: Pocket lighters, gas fueled, non-refillable </t>
  </si>
  <si>
    <t xml:space="preserve">Miscellaneous manufactured articles. Miscellaneous manufactured articles. Cigarette lighters and other lighters, whether or not mechanical or electrical, and parts thereof other than flints and wicks: Pocket lighters, gas fueled, refillable </t>
  </si>
  <si>
    <t xml:space="preserve">Miscellaneous manufactured articles. Miscellaneous manufactured articles. Cigarette lighters and other lighters, whether or not mechanical or electrical, and parts thereof other than flints and wicks: Other lighters: </t>
  </si>
  <si>
    <t xml:space="preserve">Miscellaneous manufactured articles. Miscellaneous manufactured articles. Cigarette lighters and other lighters, whether or not mechanical or electrical, and parts thereof other than flints and wicks: Parts: </t>
  </si>
  <si>
    <t xml:space="preserve">Miscellaneous manufactured articles. Miscellaneous manufactured articles. Smoking pipes (including pipe bowls) and cigar or cigarette holders, and parts thereof: Other: </t>
  </si>
  <si>
    <t>Miscellaneous manufactured articles. Miscellaneous manufactured articles. Combs, hair-slides and the like; hairpins, curling pins, curling grips, hair-curlers and the like, other than those of heading 8516, and parts thereof: Combs, hair-slides and the like: Of hard rubber or plastics:</t>
  </si>
  <si>
    <t>Miscellaneous manufactured articles. Miscellaneous manufactured articles. Combs, hair-slides and the like; hairpins, curling pins, curling grips, hair-curlers and the like, other than those of heading 8516, and parts thereof: Combs, hair-slides and the like: Other:</t>
  </si>
  <si>
    <t xml:space="preserve">Miscellaneous manufactured articles. Miscellaneous manufactured articles. Combs, hair-slides and the like; hairpins, curling pins, curling grips, hair-curlers and the like, other than those of heading 8516, and parts thereof: Other: </t>
  </si>
  <si>
    <t xml:space="preserve">Miscellaneous manufactured articles. Miscellaneous manufactured articles. Scent sprayers and similar toilet sprayers, and mounts and heads therefor; powder puffs and pads for the application of cosmetics or toilet preparations: Scent sprayers and similar toilet sprayers, and mounts and heads therefor </t>
  </si>
  <si>
    <t xml:space="preserve">Miscellaneous manufactured articles. Miscellaneous manufactured articles. Scent sprayers and similar toilet sprayers, and mounts and heads therefor; powder puffs and pads for the application of cosmetics or toilet preparations: Powder puffs and pads for the application of cosmetics or toilet preparations </t>
  </si>
  <si>
    <t xml:space="preserve">Miscellaneous manufactured articles. Miscellaneous manufactured articles. Vacuum flasks and other vacuum vessels, complete; parts thereof other than glass inners: Parts </t>
  </si>
  <si>
    <t xml:space="preserve">Miscellaneous manufactured articles. Miscellaneous manufactured articles. Tailors' dummies and other mannequins; automatons and other animated displays used for shopwindow dressing  </t>
  </si>
  <si>
    <t xml:space="preserve">Miscellaneous manufactured articles. Miscellaneous manufactured articles. Sanitary pads (towels) and tampons, diapers (napkins), diaper liners and similar articles, of any material: Other </t>
  </si>
  <si>
    <t xml:space="preserve">Miscellaneous manufactured articles. Miscellaneous manufactured articles. Monopods, bipods, tripods and similar articles: Other: </t>
  </si>
  <si>
    <t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t>
  </si>
  <si>
    <t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t>
  </si>
  <si>
    <t xml:space="preserve">Works of art, collectors' pieces and antiques. Works of art, collectors' pieces and antiques. Original engravings, prints and lithographs: Of an age exceeding 100 years </t>
  </si>
  <si>
    <t xml:space="preserve">Works of art, collectors' pieces and antiques. Works of art, collectors' pieces and antiques. Original engravings, prints and lithographs: Other </t>
  </si>
  <si>
    <t xml:space="preserve">Works of art, collectors' pieces and antiques. Works of art, collectors' pieces and antiques. Original sculptures and statuary, in any material: Of an age exceeding 100 years </t>
  </si>
  <si>
    <t xml:space="preserve">Works of art, collectors' pieces and antiques. Works of art, collectors' pieces and antiques. Original sculptures and statuary, in any material: Other </t>
  </si>
  <si>
    <t xml:space="preserve">Works of art, collectors' pieces and antiques. Works of art, collectors' pieces and antiques. Postage or revenue stamps, stamp-postmarks, first-day covers, postal stationery (stamped paper) and the like, used or unused, other than those of heading 4907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</si>
  <si>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</si>
  <si>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</si>
  <si>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t>
  </si>
  <si>
    <t xml:space="preserve">Works of art, collectors' pieces and antiques. Works of art, collectors' pieces and antiques. Antiques of an age exceeding 100 years: Of an age exceeding 250 years </t>
  </si>
  <si>
    <t xml:space="preserve">Works of art, collectors' pieces and antiques. Works of art, collectors' pieces and antiques. Antiques of an age exceeding 100 years: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</si>
  <si>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Animals, domesticated, straying across the boundary line into any foreign country, or driven across such boundary line by the owner for temporary pasturage purpose only, together with their offspring; all the foregoing if brought back to the united states within 8 months Other, except articles excluded by u.s. note 1(c) of this subchapter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</si>
  <si>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</si>
  <si>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</si>
  <si>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Personal and household effects, not stock in trade, the title to which at the time of importation is in the estate of a citizen of the united states who died abroad 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</si>
  <si>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</si>
  <si>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 Upon the request of the department of state, persons designated pursuant to statute or pursuant to treaties ratified by the united states senate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</si>
  <si>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Upon the request of the department of state, articles from citizens of foreign countries for presentation to the president or vice president of the united states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</si>
  <si>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</si>
  <si>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 Printed matter, not containing advertising matter, for free distribution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</si>
  <si>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Scrolls or tablets of wood or paper, commonly known as gohonzon, imported for use in public or private religious observances, whether or not any of the foregoing is imported for the use of a religious institution Apparatus utilizing any radioactive substance in medical diagnosis or therapeutic treatment, including the radioactive material itself when contained in the apparatus as an integral element thereof, and parts or accessories of any of the foregoing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</si>
  <si>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</si>
  <si>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Articles imported by any institution, society or state, or for a municipal corporation, for the purpose of erecting a public monument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</si>
  <si>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Automobiles, automobile chassis, automobile bodies, cutaway portions of any of the foregoing and parts for any of the foregoing, finished, unfinished or cutaway, when intended solely for show purposes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</si>
  <si>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Tea, tea waste and tea siftings and sweepings, all the foregoing to be used solely for manufacturing theine, caffeine or other chemical products whereby the identity and character of the original material is entirely destroyed or changed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</si>
  <si>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Products of american fisheries, prepared or preserved by an american fishery on the treaty coasts of labrador, magdalen islands and newfoundland, as such coasts are defined in the convention of 1818 between the united states and great britain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</si>
  <si>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Imported by or for the account of a person (whether or not accompanying him) arriving directly or indirectly from american samoa, guam or the virgin islands of the united states, acquired in such insular possessions as an incident of such person's physical presence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</si>
  <si>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Prototypes to be used exclusively for development, testing, product evaluation, or quality control purposes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</si>
  <si>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Prototypes to be used exclusively for development, testing, product evaluation, or quality control purposes Utilitarian articles in the form of a three-dimensional representation of a symbol or motif clearly associated with a specific holiday in the united states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</si>
  <si>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Other, upon first arrival in any port of the united states of any vessel described in u.s. note 1 to this subchapter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</si>
  <si>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Textile or apparel goods of panama described in u.s. note 43 to this subchapter and entered pursuant to its provisions Goods provided for in subheadings 2207.10.60 or 2207.20.00: </t>
  </si>
  <si>
    <t>Arancel General</t>
  </si>
  <si>
    <t>Arancel 301</t>
  </si>
  <si>
    <t>---</t>
  </si>
  <si>
    <t>CÓDIGO</t>
  </si>
  <si>
    <t>DESCRIPCIÓN</t>
  </si>
  <si>
    <t>UNIDAD</t>
  </si>
  <si>
    <t>CUOTA_INICIATIVA</t>
  </si>
  <si>
    <t>CUOTA_DICTAMEN</t>
  </si>
  <si>
    <t>L</t>
  </si>
  <si>
    <t>Kg</t>
  </si>
  <si>
    <t>Preparaciones para ondulación o desrizado permanentes</t>
  </si>
  <si>
    <t>Lacas para el cabello</t>
  </si>
  <si>
    <t>Las demás</t>
  </si>
  <si>
    <t>Deniífricos</t>
  </si>
  <si>
    <t>Hilo utilizado para limpieza de los espacios interdentales (hilo dental)</t>
  </si>
  <si>
    <t>Los demás</t>
  </si>
  <si>
    <t>Preparaciones para afeitar o para antes o después del afeitado</t>
  </si>
  <si>
    <t>Sales perfumadas y demás preparaciones para el baño</t>
  </si>
  <si>
    <t>"Agarbatti' y demás preparaciones odoríferas que actúan por combustión</t>
  </si>
  <si>
    <t>Jabón en otras formas</t>
  </si>
  <si>
    <t>Productos y preparaciones orgánicos tensoactivos para el lavado de la piel, líquidos o en crema acondicionados para la venta al por menor, aunque contengan jabón</t>
  </si>
  <si>
    <t>Pastas, polvos y demás preparaciones para fregar</t>
  </si>
  <si>
    <t>De polímeros de etileno</t>
  </si>
  <si>
    <t>De polímeros de cloruro de vinilo</t>
  </si>
  <si>
    <t>De los demás plásticos</t>
  </si>
  <si>
    <t>Tripas artificiales de proteínas endurecidas o d e plásticos Celulósicos</t>
  </si>
  <si>
    <t>De polímeros de propileno</t>
  </si>
  <si>
    <t>De polímeros de estiren o.</t>
  </si>
  <si>
    <t>De poliéster metalizados con anchura superior o igual a 35 mM, con un espesor inferior a 100 micrones.</t>
  </si>
  <si>
    <t>"Casetes" o cartuchos para embobinar cintas magnéticas de sonido de anchura inferior a 13mm</t>
  </si>
  <si>
    <t>demás.</t>
  </si>
  <si>
    <t>Vajilla y demás artículos para el servicio de mesa o de cocína</t>
  </si>
  <si>
    <t>Depósitos, cisternas, cubas y recipientes análogos, de capacidad superior a</t>
  </si>
  <si>
    <t>Loncheras; cantimplora s.</t>
  </si>
  <si>
    <t>Marcas para asfalto, postes reflejantes y/o dispositivos de advertencia (triangulos de seguridad), de resina plástica, para la señalización vial</t>
  </si>
  <si>
    <t>Láminas perforadas o troqueladas de y/o poli(propileno), aun cuando estén coloreadas, metalizadas o laqueadas.</t>
  </si>
  <si>
    <t>Embudos</t>
  </si>
  <si>
    <t>De los tipos utilizados en automóviles de turismo (incluidos los del tipo familiar ("break" o "station wagon") y los de carreras)</t>
  </si>
  <si>
    <t>Pza</t>
  </si>
  <si>
    <t>Con diámetro interior superior a 44.45 em, de construcción radial</t>
  </si>
  <si>
    <t>Con diámetro interior superior a 44.45 de construcción d|ogonol</t>
  </si>
  <si>
    <t>De diámetro interior superior a 35 cm</t>
  </si>
  <si>
    <t>Juntas o empaquetaduras</t>
  </si>
  <si>
    <t>Artículos de talabartería o para todos los animales (incluidos los tiros, traíllas rodilleras, bozales, sudaderos, alforjas abrigos para perros y artículos similares), de cualquier materia</t>
  </si>
  <si>
    <t>Los demá s</t>
  </si>
  <si>
    <t>Los demás, de peso superior o igual a 40 g/m2 pero inferior o igual a 150 9/m2.</t>
  </si>
  <si>
    <t>De peso inferior o igual a 150 g/m2. "</t>
  </si>
  <si>
    <t>Blanqueados uniformemente en la masa y con un contenido de fibras de madera obtenidas por procedimiento químico superior al 95% en peso del contenido total de fibra, de peso superior a 150 g/m*”.</t>
  </si>
  <si>
    <t>Multicapas</t>
  </si>
  <si>
    <t>En tiras o en bobinas (rollos)</t>
  </si>
  <si>
    <t>Papel para decorar y revestimientos similares de paredes, constituidos por papel recubierto o revestido, en la cara vista, con una capa de plástico graneada, gofrada, coloreada impresa con motivos o decorada de otro modo</t>
  </si>
  <si>
    <t>Papel granito ("ingrain”)</t>
  </si>
  <si>
    <t>Papel autocopia</t>
  </si>
  <si>
    <t>Sobres</t>
  </si>
  <si>
    <t>Sobres carta, tarjetas postales sin ilustrar y tarjetas para correspondencia</t>
  </si>
  <si>
    <t>Cajas, bolsas y presentaciones similares de papel o cartón, con un surtido de artículos de correspondencia</t>
  </si>
  <si>
    <t>Pañuelos, toallitas de desmaquillar y toallas</t>
  </si>
  <si>
    <t>Manteles y servilletas</t>
  </si>
  <si>
    <t>Prendas y complementos (accesorios), de vestir</t>
  </si>
  <si>
    <t>Cajas de papel o cartón corrugado</t>
  </si>
  <si>
    <t>Cajas y cartonajes, plegables, de papel o cartón, sin corrugar</t>
  </si>
  <si>
    <t>Sacos con una anchura en la base superior o igual a 40 cm</t>
  </si>
  <si>
    <t>Los demás sacos bolsitas y</t>
  </si>
  <si>
    <t>Formularios en paquetes o plegados aunque lleven papel carbón (carbónico).</t>
  </si>
  <si>
    <t>Empaqguetaduras.</t>
  </si>
  <si>
    <t>M2</t>
  </si>
  <si>
    <t>De pese inferior o igual a 300g/m2</t>
  </si>
  <si>
    <t>De peso inferior o igual a 200 g/m*.</t>
  </si>
  <si>
    <t>kg</t>
  </si>
  <si>
    <t>De ligamento tafetán, de peso inferior o igual a 100 g/m*.</t>
  </si>
  <si>
    <t>De ligamento tafetán, de peso inferior o igual a 100 g/m?.</t>
  </si>
  <si>
    <t>rDe ligamento tafetán, de peso superior a 100 g/m”.</t>
  </si>
  <si>
    <t>De ligamento sarga, incluido el cruzado, de curso inferior o igual a 4</t>
  </si>
  <si>
    <t>Los demás tejidos</t>
  </si>
  <si>
    <t>demás tejidos.</t>
  </si>
  <si>
    <t>De poliuretanos, del tipo de los denominados sin torsión, no en carretes de urdido (enjulios).</t>
  </si>
  <si>
    <t>Hilados de alta tenacidad de rayón Viscosa.</t>
  </si>
  <si>
    <t>De poliuretanos, del tipo de los denominados "elastanos”.</t>
  </si>
  <si>
    <t>Con hilados de distintos colores</t>
  </si>
  <si>
    <t>De aramidas</t>
  </si>
  <si>
    <t>De tereftalato de polietileno color negro, teñido en la masa</t>
  </si>
  <si>
    <t>De acetato de celulosa</t>
  </si>
  <si>
    <t>Cables de rayón</t>
  </si>
  <si>
    <t>De tereftalato de polietileno color negro, teñidas en la masa</t>
  </si>
  <si>
    <t>Acrílicas o modacrílicas</t>
  </si>
  <si>
    <t>De polipropileno de 3 a 25 deniers</t>
  </si>
  <si>
    <t>De fibras sintéticas</t>
  </si>
  <si>
    <t>De fibras artificiales</t>
  </si>
  <si>
    <t>De nailon o demás poliamidas</t>
  </si>
  <si>
    <t>De poliésteres</t>
  </si>
  <si>
    <t>Acrílicas o modacrilicas</t>
  </si>
  <si>
    <t>De polipropileno</t>
  </si>
  <si>
    <t>Fibras artificiales discontinuas cardadas, peinadas o transformadas de otro modo para la hilatura</t>
  </si>
  <si>
    <t>De fibras sintéticas discontinuas</t>
  </si>
  <si>
    <t>De fibras artificiales discontinuas</t>
  </si>
  <si>
    <t>Sencillos</t>
  </si>
  <si>
    <t>Retorcidos o cableados</t>
  </si>
  <si>
    <t>De fibras articulares discontinuas</t>
  </si>
  <si>
    <t>De fibras discontinuas de poliéster, de igamento tafetán.</t>
  </si>
  <si>
    <t>De fibras discontinuas de poliéster, de igamento sarga, incluido el cruzado, de curso inferior o igual a 4.</t>
  </si>
  <si>
    <t>e fibras discontinuas de poliéster, de ligamento tafetán</t>
  </si>
  <si>
    <t>De fibras discontinuas de poliéster, de ligamento sarga, incluido el cruzado de curso inferior o igual a 4</t>
  </si>
  <si>
    <t>De fibras discontinuas de poliéster, de ligamento tafetán</t>
  </si>
  <si>
    <t>Teñidos</t>
  </si>
  <si>
    <t>Estampados</t>
  </si>
  <si>
    <t>Crudos o blanqueados</t>
  </si>
  <si>
    <t>Guata</t>
  </si>
  <si>
    <t>Fieltro punzonado y productos obtenidos mediante costura por cadeneta</t>
  </si>
  <si>
    <t>De lana o pelo</t>
  </si>
  <si>
    <t>Los</t>
  </si>
  <si>
    <t>De peso inferior o igual a 25 g/m?</t>
  </si>
  <si>
    <t>De peso superior a 25 g/m? pero inferior o igual a 70 g/m*</t>
  </si>
  <si>
    <t>De peso superior a 70 g/m? pero inferior o igual a 150 g/m?</t>
  </si>
  <si>
    <t>De peso superior a 150 g/m?</t>
  </si>
  <si>
    <t>De peso superior a 25 g/m? pero inferior o igual a 70</t>
  </si>
  <si>
    <t>De peso superior a 70 g/m* pero inferior o igual a 150 g/m*</t>
  </si>
  <si>
    <t>De peso superior a 150</t>
  </si>
  <si>
    <t>Impregnados o recubiertos de caucho vulcanizado</t>
  </si>
  <si>
    <t>Alfombras llamadas “Kelim" o “Kilim”, "Schumacks" o “Soumak”, “Karamanie" y alfombras similares tejidas a mano.</t>
  </si>
  <si>
    <t>De lana o pelo fino</t>
  </si>
  <si>
    <t>Tejidos de chenilla</t>
  </si>
  <si>
    <t>Terciopelo y felpa por urdimbre</t>
  </si>
  <si>
    <t>Crudos</t>
  </si>
  <si>
    <t>De fibras sintéticas o artificiales</t>
  </si>
  <si>
    <t>Tapicería tejida a mano Flandes, Aubusson, Beauvais y similares) y tapicería de aguja (por ejemplo: de "petit point", de punto de cruz), incluso confeccionadas</t>
  </si>
  <si>
    <t>De seda</t>
  </si>
  <si>
    <t>De algodón</t>
  </si>
  <si>
    <t>Trenzas en pieza</t>
  </si>
  <si>
    <t>r Las demás.</t>
  </si>
  <si>
    <t>De fibras sintéticas o artificiales, del tipo de los comprendidos en las fracciones arancelarias y 5907.00.05.</t>
  </si>
  <si>
    <t>Cintas de terciopelo impregnadas de caucho para forrar enjulios</t>
  </si>
  <si>
    <t>M</t>
  </si>
  <si>
    <t>Gasas y telas para cerner, incluso confeccionadas</t>
  </si>
  <si>
    <t>De peso inferior a 650 g/m*.</t>
  </si>
  <si>
    <t>De peso superior o igual a 650 g/m</t>
  </si>
  <si>
    <t>Telas filtrantes, tejidos gruesos y capachos de los tipos utilizados en las prensas de aceite o para usos técnicos análogos, incluidos los de cabello</t>
  </si>
  <si>
    <t>Tejidos mencionados en la Nota 1 de subpartida de este Capítulo.</t>
  </si>
  <si>
    <t>Con hilados de distintos colores:</t>
  </si>
  <si>
    <t>Con un contenido de lana o pelo fino superior o igual a 23% en</t>
  </si>
  <si>
    <t>Con un contenido de lana o pelo fino superior o igual a 23% en peso</t>
  </si>
  <si>
    <t>Trajes (ambos o ternos)</t>
  </si>
  <si>
    <t>De las demás materias</t>
  </si>
  <si>
    <t>De fibras sintéticas o</t>
  </si>
  <si>
    <t>De lana</t>
  </si>
  <si>
    <t>De cabra de Cachemira</t>
  </si>
  <si>
    <t>Monos (overoles) y conjuntos de esquí</t>
  </si>
  <si>
    <t>Prendas de vestir confeccionadas con tejidos de punto de las partidas 59.03, 59.06 o 59.07</t>
  </si>
  <si>
    <t>Par</t>
  </si>
  <si>
    <t>Impregnados, recubiertos, revestidos o estratificados, con plástico o caucho</t>
  </si>
  <si>
    <t>Chales, pañuelos de cuello bufandas, mantillas, velos y artículos similares</t>
  </si>
  <si>
    <t>Cintas, bandas o ligas, de sujeción para el cabello y artículos similares</t>
  </si>
  <si>
    <t>Partes</t>
  </si>
  <si>
    <t>Abrigos, impermeables chaquetones, capas y artículos similares</t>
  </si>
  <si>
    <t>Con un contenido de plumón y plumas de ave acuática superior o en peso, siempre que el igual al 15 contenido de plumón sea superior o igual al 35%, en peso; con un contenido del plumaje superior o igual al 10%, en peso.</t>
  </si>
  <si>
    <t>demás</t>
  </si>
  <si>
    <t>Con un contenido de plumán y plumas de ave acuática superior o igual al 15%, en peso, siempre que el contenido de plumón sea superior o igual al 35%, en peso; con un contenido del plumaje superior o igual al 10%, en peso.</t>
  </si>
  <si>
    <t>Con un contenido de plumán y plumas de ave acuática superior o igual al 15%, en peso, siempre que el contenido de plumón sea superior o igual al 35%, en peso; con un contenido del plumaje superior o igual al 10%, en peso</t>
  </si>
  <si>
    <t>Con un contenido de plumóán y plumas de ave acuática superior o igual al 15%, en peso, siempre que el contenido de plumón sea superior o igual al 35%, en peso; con un contenido del plumaje superior o igual al 10%, en peso.</t>
  </si>
  <si>
    <t>Con un contenido de y plumas de ave acuática superior o igual al 15%, en peso, siempre que el contenido de plumón sea superior o igual al 35%, en peso; con un contenido del plumaje superior o igual al 10%, en peso.</t>
  </si>
  <si>
    <t>Con un contenido de lana o pelo fino superior o igual a 36% en peso, excepto lo comprendido en la fracción arancelaria 6204.53.01.</t>
  </si>
  <si>
    <t>Con un contenido en seda superior o igual a 70% en peso</t>
  </si>
  <si>
    <t>De seda o desperdicios de seda</t>
  </si>
  <si>
    <t>Hechas totalmente a mano</t>
  </si>
  <si>
    <t>mezclas de algodón</t>
  </si>
  <si>
    <t>Guantes, mitones y manoplas</t>
  </si>
  <si>
    <t>Mantas eléctricas</t>
  </si>
  <si>
    <t>Las demás mantas</t>
  </si>
  <si>
    <t>Ropa de cama, de punto</t>
  </si>
  <si>
    <t>Ropa de mesa, de punto</t>
  </si>
  <si>
    <t>Ropa de tocador o cocina, de tejido con bucles del tipo toalla, de algodón</t>
  </si>
  <si>
    <t>De punto</t>
  </si>
  <si>
    <t>Mosquiteros para camas especificados en la Nota 1 de subpartida de este Capítulo</t>
  </si>
  <si>
    <t>Los demás, de tiras o formas similares de polietileno o polipropileno</t>
  </si>
  <si>
    <t>Paños para fregar o lavar (bayetas paños rejilla), franelas y artículos similares para limpieza</t>
  </si>
  <si>
    <t>Cinturones y chalecos salvavidas</t>
  </si>
  <si>
    <t>Toallas quirúrgicas</t>
  </si>
  <si>
    <t>Artículos de prendería</t>
  </si>
  <si>
    <t>Calzado con puntera metálica de protección</t>
  </si>
  <si>
    <t>Calzado de esquí y calzado para la práctica de (tabla para nieve).</t>
  </si>
  <si>
    <t>Calzado con la parte superior de tiras o bridas fijadas a la suela por tetones (espigas)</t>
  </si>
  <si>
    <t>Con puntera metálica de protección</t>
  </si>
  <si>
    <t>Sin puntera metálica</t>
  </si>
  <si>
    <t>Sandalias</t>
  </si>
  <si>
    <t>Calzado que tenga una banda o aplicación similar pegada o moldeada a la suela y sobrepuesta al corte</t>
  </si>
  <si>
    <t>Los demás para hombres, adultos y</t>
  </si>
  <si>
    <t>Los demás para mujeres, adultas y jovenes</t>
  </si>
  <si>
    <t>Los demás, para niños y niñas</t>
  </si>
  <si>
    <t>Los demás para infantes</t>
  </si>
  <si>
    <t>Calzado de esquí y calzado para la práctica de (tabla para nieve)</t>
  </si>
  <si>
    <t>Calzado con suela de cuero natural y parte superior de tiras de cuero natural que pasan por el empeine y rodean el dedo gordo</t>
  </si>
  <si>
    <t>Los demás calzados, con puntera metálica de protección</t>
  </si>
  <si>
    <t>Que cubran el tobillo</t>
  </si>
  <si>
    <t>Con palmilla o plataforma de madera, sin plantillas ni puntera de protección</t>
  </si>
  <si>
    <t>De construcción "Welt</t>
  </si>
  <si>
    <t>Reconocibles como diseñados para la práctica de tenis, baloncesto gimnasia, entrenamiento, caminata ejercicios y demás actividades físicas similares</t>
  </si>
  <si>
    <t>Con palmilla o plataforma de madera, sin plantillas ni puntera metúálica de protección</t>
  </si>
  <si>
    <t>Para mujeres, adultas y jóvenes, excepto el que tenga una banda o aplicación similar pegada o moldeada a la suela y sobrepuesta al corte y lo comprendido en la fracción arancelaria 6404.19.08.</t>
  </si>
  <si>
    <t>Coloreadas en la masa, opacificadas, chapadas o con capa absorbente, reflectante o antireflectante.</t>
  </si>
  <si>
    <t>Granallas</t>
  </si>
  <si>
    <t>De aceros aleados</t>
  </si>
  <si>
    <t>Lingotes</t>
  </si>
  <si>
    <t>Enrollados, simplemente laminados en caliente, con motivos en relieve</t>
  </si>
  <si>
    <t>De espesor superior o igual a 4.75 mm</t>
  </si>
  <si>
    <t>De espesor superior o igual a 3 mm pero inferior a 4.75mm</t>
  </si>
  <si>
    <t>De espesor inferior a 3</t>
  </si>
  <si>
    <t>De espesor superior a 10 mm</t>
  </si>
  <si>
    <t>De espesor superior o igual a 4.75mm pero inferior o igual a 10 mm</t>
  </si>
  <si>
    <t>De espesor inferior a 3 mM</t>
  </si>
  <si>
    <t>Sin enrollar, smplemente laminados en caliente, con motivos en relieve</t>
  </si>
  <si>
    <t>De espesor inferior a 3 mMm</t>
  </si>
  <si>
    <t>De espesor superior o igual a</t>
  </si>
  <si>
    <t>De espesor superior a 1 mm pero inferior a 3mm</t>
  </si>
  <si>
    <t>De espesor superior o igual a 0.5mm pero inferior o igual a 1 mm</t>
  </si>
  <si>
    <t>De espesor inferior a 0.5 mm</t>
  </si>
  <si>
    <t>De espesor superior o igual a 3 mm</t>
  </si>
  <si>
    <t>De espesor superior a 1 mm pero inferior a</t>
  </si>
  <si>
    <t>De espesor superior o igual a 0.5 mm pero inferior o igual a 1 mm</t>
  </si>
  <si>
    <t>De espesor superior o igual a 0.5 mm</t>
  </si>
  <si>
    <t>Emplomados, incluidos los revestidos con una aleación de plomo y estaño</t>
  </si>
  <si>
    <t>Cincados electrolíticamente</t>
  </si>
  <si>
    <t>Revestidos de aleaciones de aluminio y cinc</t>
  </si>
  <si>
    <t>Laminados en las cuatro caras o en acanaladuras cerradas, de anchura superior a 150 mm y espesor superior o igual a 4 mm, sin enrollar y sin motivos en relieve</t>
  </si>
  <si>
    <t>Los demás, de espesor superior o igual a 4.75mm</t>
  </si>
  <si>
    <t>Con un contenido de carbono inferior al 0.25% en peso</t>
  </si>
  <si>
    <t>Estañados</t>
  </si>
  <si>
    <t>Cincados de otro modo</t>
  </si>
  <si>
    <t>Revestidos de otro modo</t>
  </si>
  <si>
    <t>De sección transversal rectangular</t>
  </si>
  <si>
    <t>De espesor superior o igual a 4.75mm pero inferior o igual a 10 mm.</t>
  </si>
  <si>
    <t>De espesor inferior a 3 mM.</t>
  </si>
  <si>
    <t>De espesor superior o igual a 4.75 m</t>
  </si>
  <si>
    <t>De espesor superior a 1 mm pero inferior a 3 mM.</t>
  </si>
  <si>
    <t>Simplemente laminados en caliente</t>
  </si>
  <si>
    <t>Barras de acero silicomanganeso</t>
  </si>
  <si>
    <t>Tubos y perfiles huecos, de fundición</t>
  </si>
  <si>
    <t>Los demás, de acero inoxidable</t>
  </si>
  <si>
    <t>Tubos aletados o con birlos</t>
  </si>
  <si>
    <t>De acero inoxidable con diámetro superior a 1,220 mm.</t>
  </si>
  <si>
    <t>Tubos de diámetro superior o igual a 0.20 mmMm pero inferior a 1.5 mm.</t>
  </si>
  <si>
    <t>De hierro o acero, cobrizados, de doble pared soldados por fusión (proceso “brazing") con o sin recubrimiento anticorrosivo.</t>
  </si>
  <si>
    <t>Estructuras desarmadas consistentes en armaduras, columnas y sus placas de asiento, ménsulas, planchas de unión, tensores y tirantes, aun cuando se presenten con tuercas y demás partes para la construcción</t>
  </si>
  <si>
    <t>Alambre de púas, de hierro o acero; alambre (simple o y fleje, torcidos, incluso con púas, de hierro o acero, de los tipos utilizados para cercar.</t>
  </si>
  <si>
    <t>Redes y rejas, soldadas en los puntos de cruce, de alambre cuya mayor dimensión de la sección transversal sea superior o igual a 3 mm y con malla de superficie superior o igual a 100</t>
  </si>
  <si>
    <t>Alfileres de gancho (imperdibles) y demás altileres.</t>
  </si>
  <si>
    <t>Barras de aluminio, con un contenido de: hierro de 0.7%, silicio superior o igual al 0.4% pero inferior o igual al 0.8%, cobre superior o igual 0.15%</t>
  </si>
  <si>
    <t>De aluminio con pureza superior o igual de 99.5% y diámetro superior o igual a 9 mm, para la fabricación de conductores eléctricos</t>
  </si>
  <si>
    <t>Reconocibles para fuselaje de naves aereas</t>
  </si>
  <si>
    <t>Reconocibles para naves aéreas</t>
  </si>
  <si>
    <t>Simplemente laminadas</t>
  </si>
  <si>
    <t>Serpentines</t>
  </si>
  <si>
    <t>Puertas y ventanas, y sus marcos contramarcos y umbrales.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</si>
  <si>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</si>
  <si>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Varillas empujadoras de válvulas, no tubulares (sólidas) para uso en motores de combustión interna</t>
  </si>
  <si>
    <t>Para gasolina</t>
  </si>
  <si>
    <t>Motocompresores herméticos con potencia inferior a 1 CP, de un mínimo de 4.9 de eficiencia energética y capacidad máxima de 750 BTU/h</t>
  </si>
  <si>
    <t>Ventiladores de uso doméstico</t>
  </si>
  <si>
    <t>De compresión</t>
  </si>
  <si>
    <t>Las demás máquinas, con secadora incorporada</t>
  </si>
  <si>
    <t>Guarniciones montadas de frenos</t>
  </si>
  <si>
    <t>Motores con potencia inferior o igual a 264 W y voltaje de 12 V, de uso automotriz, para lmpiaparabrisas elevadores de cristales, radiadores y calefacción</t>
  </si>
  <si>
    <t>Motores para trolebuses</t>
  </si>
  <si>
    <t>Las demás aspiradoras</t>
  </si>
  <si>
    <t>Bujías de calentado (precalentadoras)</t>
  </si>
  <si>
    <t>Planchas eléctricas</t>
  </si>
  <si>
    <t>Hornos de microondas</t>
  </si>
  <si>
    <t>Para calefacción de automóviles</t>
  </si>
  <si>
    <t>Defensas para trolebuses</t>
  </si>
  <si>
    <t>Para tractores de ruedas</t>
  </si>
  <si>
    <t>Marcos para cristales</t>
  </si>
  <si>
    <t>Partes troqueladas para carrocería</t>
  </si>
  <si>
    <t>Corona en forja para ejes traseros de vehículos con capacidad de carga superior o igual a 8,626 kg (19,000 libras), pero inferior o igual a 20,884 kg (46,000 libras) .</t>
  </si>
  <si>
    <t>Forjas para la fabricación de flechas de velocidad constante homocinéticas).</t>
  </si>
  <si>
    <t>Ensamble diferencial hidráulico para estabilización de revoluciones "Geromatic”).</t>
  </si>
  <si>
    <t>Forjas de crucetas para eje trasero motriz para vehículos con capacidad de carga superior o igual a 8,846 kg (19,501 libras), pero inferior o igual a 20,884 kg libras).</t>
  </si>
  <si>
    <t>Forjas de piñón para ejes traseros motriz, para vehículos con capacidad de carga superior o igual kg (16,000 libras), pero inferior o igual a 20,884 kg [46,000 libras).</t>
  </si>
  <si>
    <t>Bolsas inflables de seguridad con sistema de inflado sus partes.</t>
  </si>
  <si>
    <t>Con motor de émbolo (pistón) de cilindrada inferior o igual a 50 cm*.</t>
  </si>
  <si>
    <t>Con motor de émbolo (pistón) de cilindrada superior a 50 cm* pero inferior o igual a 250 cm*.</t>
  </si>
  <si>
    <t>Con motor de émbolo (pistón) de cilindrada superior a 250 cm* pero inferior o igual a 500 cm*.</t>
  </si>
  <si>
    <t>Esbozo de motocicieta conteniendo conjunto formado con bastidor (cuadro) y motor de émbolo (pistón) de cilindrada superior a 500 cm* pero inferior o igual a 550 cm*, ensamblado o sin ensamblar.</t>
  </si>
  <si>
    <t>Con motor de émbolo (pistón) de cilindrada superior a 800 cm*</t>
  </si>
  <si>
    <t>Propulsados con motor eléctrico</t>
  </si>
  <si>
    <t>tipo plataformas modulares con ejes direccionales, incluso con sección de puente transportador, acoplamientos hidráulicos y/o cuello de ganso y/o motor de accionamiento hidráulico del equipo</t>
  </si>
  <si>
    <t>Los demás remolques y</t>
  </si>
  <si>
    <t>Velocímetros y tacómetros: stroboscopios</t>
  </si>
  <si>
    <t>De madera</t>
  </si>
  <si>
    <t>De bambú</t>
  </si>
  <si>
    <t>De ratán (roten)</t>
  </si>
  <si>
    <t>Con relleno</t>
  </si>
  <si>
    <t>Los demás asientos</t>
  </si>
  <si>
    <t>Muebles de metal de los tipos utilizados en oficinas</t>
  </si>
  <si>
    <t>Los demás muebles de metal</t>
  </si>
  <si>
    <t>Llamados "estaciones de reconocibles como diseñados para alojar un sistema de cómputo personal, conteniendo por lo menos: una cubierta para monitor, una cubierta para teclado y una cubierta para la unidad central de proceso.</t>
  </si>
  <si>
    <t>Muñecas y muñecos que representen solamente seres humanos, de longitud inferior o igual a 30 CM incluso vestidos, articulados o con mecanismos operados eléctrica o electrónicamente</t>
  </si>
  <si>
    <t>Trenes eléctricos, incluidos los carriles (rieles), señales y demás accesorios</t>
  </si>
  <si>
    <t>Modelos reducidos "a escala" para ensamblar, de madera de balsa</t>
  </si>
  <si>
    <t>Juegos o surtidos de los demás juguetes de construcción</t>
  </si>
  <si>
    <t>Juguetes que representen animales o seres no humanos, rellenos</t>
  </si>
  <si>
    <t>Juguetes que representen animales o seres no humanos, sin rellenar, de papel o cartón</t>
  </si>
  <si>
    <t>Instrumentos y aparatos, de música de juguete</t>
  </si>
  <si>
    <t>Rompecabezas de papel o cartón</t>
  </si>
  <si>
    <t>Rompecabezas de materias distintas a papel o cartón</t>
  </si>
  <si>
    <t>Abacos</t>
  </si>
  <si>
    <t>Preparaciones de materias plásticas o caucho, reconocibles como diseñadas para formar globos por insuflado</t>
  </si>
  <si>
    <t>Juguetes réplica de armas de fuego. que tengan apariencia, forma y/o configuración de las armas de la subpartida 9301.90, o de las partidas 93.02 y 93.03, pero que no sean las armas comprendidas en la partida 93.04</t>
  </si>
  <si>
    <t>Partes, piezas y accesorios reconocibles como diseñadas para coches y sillas de ruedas para muñecas o muñecos, para los demás juguetes de rueda, o para lo comprendido en las fracciones arancelarias 9503.00.21, 7503.00.25 o 9503.00.26</t>
  </si>
  <si>
    <t>Los demás juguetes con ruedas diseñados para que los conduzcan los coches y sillas de ruedas para munecas o mUNECOS</t>
  </si>
  <si>
    <t>Los demás juguetes que representen animales o seres no humanos, sin rellenar</t>
  </si>
  <si>
    <t>Naipes</t>
  </si>
  <si>
    <t>De pasta de papel, papel, guata de Celulosa o napa de fibras de celulosa</t>
  </si>
  <si>
    <t>96190003</t>
  </si>
  <si>
    <t>Calzas, panty---medias, leotardos y medias, de compresión progresiva (por ejemplo, medias para várices)</t>
  </si>
  <si>
    <t>De vidrio con un coeficiente de dilatación lineal inferior o igual a 5x10---6 por Kelvin, entre y 300%C.</t>
  </si>
  <si>
    <t>Ensamble de toma de fuerza para control de tracción delantera---trasera (PTU).</t>
  </si>
  <si>
    <t>Forjas de flechas de entrada y salida para diferencial de eje trasero; forjas de flechas semi---eje para vehículos con capacidad de carga superior a 8,626 kg (19,000 libras), pero inferior o igual a 20,884 kg (46,000 libras).</t>
  </si>
  <si>
    <t>Radiadores de aceites lubricantes para motores de émbolo (pistón) de encendido por compresión (motores Diesel o semi---Diesel).</t>
  </si>
  <si>
    <t>Prendas, complementos (accesorios) de vestir, calzado, sombreros y demás tocados, para muñecas y muñecos que representen solamente seres ---</t>
  </si>
  <si>
    <t>Tubos flEx.ibles para una presión superior o igual a 27.6 MPa.</t>
  </si>
  <si>
    <t>Tubería de materias plásticas artificiales, hasta de 20 mm de diámetro Ex.terior, con goteras integradas, para riego agrícola.</t>
  </si>
  <si>
    <t>Cinchos fijadores o abrazaderas, Ex.cepto lo reconocible como diseñados Ex.clusivamente para uso dutomotriz.</t>
  </si>
  <si>
    <t>Con la superficie Ex.terior de cuero natural o cuero regenerado</t>
  </si>
  <si>
    <t>Con la superficie Ex.terior de plástico o materia tEx.til</t>
  </si>
  <si>
    <t>Con la superficie Ex.terior de hojas de plástico o materia tEx.til</t>
  </si>
  <si>
    <t>Con la superficie Ex.terior de cuero natural o cuero regenerado.</t>
  </si>
  <si>
    <t>Con la superficie Ex.terior de hojas de plástico o materia tEx.til.</t>
  </si>
  <si>
    <t>Clasificadores, encuadernaciones (Ex.cepto las cubiertas para libros), carpetas y cubiertas para documentos.</t>
  </si>
  <si>
    <t>Hilados de seda (Ex.cepto los hilados de desperdicios de seda) sin acondicionar para la venta al por menor.</t>
  </si>
  <si>
    <t>Los demás, mezclados Ex.clusiva o principalmente con filamentos sintéticos o artificiales.</t>
  </si>
  <si>
    <t>Los demás, mezclados Ex.clusiva o principalmente con fibras sintéticas o artificiales discontinuas.</t>
  </si>
  <si>
    <t>De título superior o igual a 714.29 decitEx. (inferior o igual al número métrico 14).</t>
  </si>
  <si>
    <t>De título inferior a 714.29 decitEx. pero superior o igual a 232.56 decitEx. (superior al número métrico 14 pero Línfe---ríor o igual al número métrico 43).</t>
  </si>
  <si>
    <t>De título inferior a 232.56 decitEx. pero superior o igual a 192.31 decitEx. (superior al número métrico 43 pero inferior o igual al número métrico 52).</t>
  </si>
  <si>
    <t>De título inferior a 192.31 decitEx. pero superior o igual a 125 decitEx. (superior al número métrico 52 pero inferior o igual al número métrico 80).</t>
  </si>
  <si>
    <t>De título inferior a 125 decitEx. (superior al número métrico 80).</t>
  </si>
  <si>
    <t>De título inferior a 714.29 decitEx. pero superior o igual a 232.56 decitEx. (superior al número métrico 14 pero inferior o igual al número métrico 43).</t>
  </si>
  <si>
    <t>De título inferior a 125 decitEx. pero superior o igual a 106.38 decitEx. (superior al número métrico 80 pero inferior o igual al número métrico 94).</t>
  </si>
  <si>
    <t>De título inferior a 106.38 decitEx. pero superior o igual a 83.33 decitEx. (superior al número métrico 94 pero inferior o igual al número métrico 120).</t>
  </si>
  <si>
    <t>De título inferior a 83.33 decitEx. (superior al número métrico 120).</t>
  </si>
  <si>
    <t>De título superior o igual a 714.29 decitEx. por hilo sencillo (inferior o igual al número métrico 14 por hilo sencillo).</t>
  </si>
  <si>
    <t>De título inferior a 714.29 decitEx. pero superior o igual a 232.56 decitEx., por hilo sencillo (superior al número métrico 14 pero inferior o igual al número métrico 43, por hilo sencillo).</t>
  </si>
  <si>
    <t>De título inferior a 232.56 decitEx. pero superior o igual a 192.31 decitEx., por hilo sencillo (superior al número métrico 43 pero inferior o igual al número métrico 52, por hilo sencillo).</t>
  </si>
  <si>
    <t>De título inferior a 192.31 decitEx. pero superior o igual a 125 decitEx., por hilo sencillo (superior al número métrico 52 pero inferior o igual al número métrico 80, por hilo sencillo).</t>
  </si>
  <si>
    <t>De título inferior a 125 decitEx. por hilo sencillo (superior al número métrico 80 por hilo sencillo).</t>
  </si>
  <si>
    <t>De título inferior a 125 decitEx. pero superior o igual a 106.38 decitEx., por hilo sencillo (superior al número métrico 80 pero inferior o igual al número métrico 94, por hilo sencillo).</t>
  </si>
  <si>
    <t>De título inferior a 106.38 decitEx. pero superior o igual a 83.33 decitEx., por hilo sencillo (superior al número métrico pero inferior o igual al número métrico 120, por hilo sencillo).</t>
  </si>
  <si>
    <t>De título inferior a 83.33 decitEx. por hilo sencillo (superior al número métrico 120 por hilo sencillo) .</t>
  </si>
  <si>
    <t>Yute y demás fibras tEx.tiles del líber, en bruto o enriados.</t>
  </si>
  <si>
    <t>Hilados de alta tenacidad de poliésteres, incluso tEx.turados</t>
  </si>
  <si>
    <t>De nailon o demás poliamidas, de título superior a 50 tEx. por hilo sencillo.</t>
  </si>
  <si>
    <t>Monofilamentos artificiales de título superior o igual a 67 decitEx. y cuya mayor dimensión de la sección transversal sea inferior o igual a 1 mm; tiras y formas similares (por ejemplo, paja artificial) de materia tEx.til artificial, de anchura aparente o igual a 5 mm.</t>
  </si>
  <si>
    <t>Mezclados Ex.clusiva o principolnfn1e conlana o pelq fino</t>
  </si>
  <si>
    <t>Mezclados Ex.clusiva o principalmente con algodón.</t>
  </si>
  <si>
    <t>Los demás hilados mezclados Ex.clusiva o principalmente con algodón.</t>
  </si>
  <si>
    <t>Mezcladas Ex.clusiva o principalmente con filamentos sintéticos o artificiales</t>
  </si>
  <si>
    <t>Mezcladas Ex.clusiva o principalmente con lana o pelo fino</t>
  </si>
  <si>
    <t>Mezclados Ex.clusiva o principalmente con filamentos sintéticos o artificiales</t>
  </si>
  <si>
    <t>Tundizno, nudos y motas de materia tEx.til</t>
  </si>
  <si>
    <t>De las demás materias tEx.tiles</t>
  </si>
  <si>
    <t>Hilos y cuerdas de caucho revestidos de tEx.tiles</t>
  </si>
  <si>
    <t>Imitaciones de catgut, de materia tEx.til sintética y artificial, continua, con diámetro superior o igual a 0.05 mm, sin Ex.ceder de 0.70 mm.</t>
  </si>
  <si>
    <t>De materia tEx.til sintética y artificial, Ex.cepto lo comprendido en la fracción arancelaria 5604.90.01.</t>
  </si>
  <si>
    <t>Hilados de alta tenacidad impregnados o recubiertos, de rayón de 1,333.33 decitEx. (1,200 deniers).</t>
  </si>
  <si>
    <t>Hilados de alta tenacidad de poliésteres, de nailon o demás poliamidas o de rayón viscosa, impregnados o recubiertos, Ex.cepto lo comprendido en las fracciones arancelarias 5604.90.10, 5604.90.11, 5604.90.12 y 5604.90.13.</t>
  </si>
  <si>
    <t>Hilados metálicos e hilados metalizados, incluso entorchados, constituidos por hilados tEx.tiles, tiras o formas similares de las partidas 54.04 o 54.05, combinados con metal en forma de hilos, tiras o polvo, o revestidos de metal.</t>
  </si>
  <si>
    <t>De yute o demás fibras tEx.tiles del liber de la partida 53.03.</t>
  </si>
  <si>
    <t>De las demás materias tEx.tiles.</t>
  </si>
  <si>
    <t>De materia tEx.til sintética o artificial.</t>
  </si>
  <si>
    <t>Las demás alfombras y revestimientos para el suelo, de materia tEx.til incluso confeccionados</t>
  </si>
  <si>
    <t>Tejidos de gasa de vuelta, Ex.cepto los productos de la partida 58.06</t>
  </si>
  <si>
    <t>Tejidos de hilos de metal y tejidos de hilados metálicos o de hilados tEx.tiles metalizados de la partida 56.05, de los tipos utilizados en prendas de vestir, tapicería o usos similares, no Ex.presados ni comprendidos en otra arte</t>
  </si>
  <si>
    <t>Productos tEx.tiles acolchados en pieza, constituidos por una o varias capas de materia tEx.til combinadas con una materia de relleno y mantenidas mediante puntadas u otro modo de sujeción, Ex.cepto los bordados de la partida 58.10.</t>
  </si>
  <si>
    <t>Revestimientos de materia tEx.til para paredes.</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</si>
  <si>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</si>
  <si>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</si>
  <si>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Artículos tEx.tiles para usos técnicos u otras partes o piezas de máquinas o aparatos</t>
  </si>
  <si>
    <t>las demás materias tEx.tiles.</t>
  </si>
  <si>
    <t>Construidos con 9 o menos puntadas por cada 2 cm, medidos en dirección horizontal, Ex.cepto los chalecos</t>
  </si>
  <si>
    <t>De fibras sintéticas, de título inferior a 67 decitEx. por hilo sencillo</t>
  </si>
  <si>
    <t>De fibras sintéticas, de título superior o igual a 67 decitEx. por hilo sencillo</t>
  </si>
  <si>
    <t>Las demás medias de mujer, de título inferior a 67 decitEx. por hilo sencillo</t>
  </si>
  <si>
    <t>Con un contenido de lana o pelo f¡no superior o igual a 36% en peso, Ex.cepto lo comprendido en la fracción arancelaria 6201.40.01</t>
  </si>
  <si>
    <t>Con un contenido de lana o pelo fino superior o igual a 36% en peso, Ex.cepto lo comprendido en la fracción arancelaria 6202.40.01.</t>
  </si>
  <si>
    <t>Con un contenido de lana o pelo fino superior o igual a 36% en peso, Ex.cepto lo comprendido en la fracción arancelaria 6204.43.01.</t>
  </si>
  <si>
    <t>Con un contenido de lana o pelo fino superior o igual a 36% en peso, Ex.cepto lo comprendido en la fracción arancelaria 6204.44.01.</t>
  </si>
  <si>
    <t>Con un contenido de lana o pelo fino superior o igual a 36% en peso, Ex.cepto lo comprendido en la fracción arancelaria 6204.53.01.</t>
  </si>
  <si>
    <t>Para hombres, Ex.cepto lo comprendido en la fracción arancelaria 6205.20.01.</t>
  </si>
  <si>
    <t>Para niños, Ex.cepto lo comprendido en la fracción arancelaria 6205.20.01</t>
  </si>
  <si>
    <t>Para hombres, Ex.cepto lo comprendido en la fracción arancelaria 6205.30.01.</t>
  </si>
  <si>
    <t>Para niños, Ex.cepto lo comprendido en la fracción arancelaria 6205.30.01</t>
  </si>
  <si>
    <t>Con un contenido de lana o pelo fino superior o igual a 36% en peso Ex.cepto lo comprendido en la fracción arancelaria 6206.40.01</t>
  </si>
  <si>
    <t>Para mujeres, Ex.cepto lo comprendido en las fracciones arancelarias 6206.40.01 y 6206.40.02</t>
  </si>
  <si>
    <t>Para niñas, Ex.cepto lo comprendido en las fracciones arancelarias 6206.40.01 y 6206.40.02</t>
  </si>
  <si>
    <t>Mantas de lana o pelo fino (Ex.cepto las eléctricas)</t>
  </si>
  <si>
    <t>Mantas de algodón (Ex.cepto las eléctricas)</t>
  </si>
  <si>
    <t>Mantas de fibras sintéticas (Ex.cepto las eléctricas)</t>
  </si>
  <si>
    <t>De algodón, Ex.cepto de punto</t>
  </si>
  <si>
    <t>De fibras sintéticas, Ex.cepto de nto</t>
  </si>
  <si>
    <t>De las demás materias tEx.tiles. Ex.cepto de punto</t>
  </si>
  <si>
    <t>De yute o demás fibras tEx.tiles del líber de la partida 53.03</t>
  </si>
  <si>
    <t>Continentes intermedios flEx.ibles para productos a granel</t>
  </si>
  <si>
    <t>Juegos constituidos por piezas de tejido e hilados, incluso con accesorios, para la confección de alfombras, tapicería, manteles o servilletas bordados o de artículos tEx.tiles similares, en envases para la venta al por menor</t>
  </si>
  <si>
    <t>Con suela y parte superior recubierta (incluidos los accesorios o refuerzos) con un contenido de poli(cloruro de vinilo) (P.V.C.) superior al 90%, incluso con soporte o forro de poli(cloruro de vinilo) (P.V.C.), pero con Ex.clusión de cualquier otro soporte o forro.</t>
  </si>
  <si>
    <t>Para hombres, adultos y jóvenes, con la parte superior (corte) con un contenido de caucho o plástico superior al 90%, Ex.cepto el que tenga una banda o aplicación similar pegada o moldeada a la suela y sobrepuesta al corte</t>
  </si>
  <si>
    <t>Reconocibles como diseñados para la práctica de tenis, baloncesto gimnasia, entrenamiento, caminata ejercicios y demás actividades físicas similares, Ex.cepto lo contenido en la fracción arancelaria 6402.99.21</t>
  </si>
  <si>
    <t>Para hombres, adultos y jóvenes Ex.cepto de construcción "Welt</t>
  </si>
  <si>
    <t>Sandalias, Ex.cepto lo comprendido en la fracción arancelaria</t>
  </si>
  <si>
    <t>De deporte para niños, niñas o infantes, Ex.cepto los que tengan una banda o aplicación similar pegada o moldeada a la suela y sobrepuesta al corte</t>
  </si>
  <si>
    <t>PGÍG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</si>
  <si>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De deporte, Ex.cepto lo comprendido en la fracción arancelaria 6404.11.09 y los que tengan una banda o aplicación similar pegada o moldeada a la suela y sobrepuesta al corte.</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</si>
  <si>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</si>
  <si>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Para mujeres, adultas y jóvenes, Ex.cepto el que tenga una banda o aplicación similar pegada o moldeada a la suela y sobrepuesta al corte y lo comprendido en la fracción arancelaria 6404.19.08.</t>
  </si>
  <si>
    <t>De vidrio flotado claro, con espesor inferior o igual a 1 mm y con una superficie que no Ex.ceda de 4.65 m?.</t>
  </si>
  <si>
    <t>Lentes o reflectores de borosilicato, reconocibles como diseñados Ex.clusivamente para la fabricación de faros o proyectores sellados (unidades selladas) de uso automotriz.</t>
  </si>
  <si>
    <t>Perfiles en U, en o en H, simplemente o Ex.trudidos en caliente, de altura inferior a 80 mm.</t>
  </si>
  <si>
    <t>Perfiles en H, Ex.cepto lo comprendido en la fracción arancelaria 7216.33.02.</t>
  </si>
  <si>
    <t>Perfiles en o en T, s implemente laminados o Ex.trudidos en caliente, de altura superior o igual a 80 mm.</t>
  </si>
  <si>
    <t>En forma de U e |, cuyo espesor sea superior o igual a 13 cm, sin Ex.ceder de 20 cm.</t>
  </si>
  <si>
    <t>Tubos laminados en caliente, sin recubrimiento u otros trabajos de superficie, incluidos los tubos laminados en caliente o laqueados: de diámetro Ex.terior inferior o igual a 114.3 mm y espesor de pared superior o igual a 4 mm sin Ex.ceder de 19.5 mm.</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</si>
  <si>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</si>
  <si>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Tubos laminados en caliente, sin recubrimiento u otros trabajos de superficie, incluidos los tubos laminados en caliente barnizados o laqueados: de diámetro Ex.terior superior a 406.4 mm y espesor de pared superior o igual a 9.52 mm sin Ex.ceder de 31.75 mm.</t>
  </si>
  <si>
    <t>Tubos laminados en frío, sin recubrimiento u otros trabajos de superficie, incluidos los tubos laminados en frío barnizados o laqueados: de diámetro Ex.terior inferior o igual a 114.3mm y espesor de pared superior o igual a 1.27 mm sin Ex.ceder de 9.5 mm.</t>
  </si>
  <si>
    <t>Tubos laminados en caliente, sin recubrimiento u otros trabajos de superficie, incluidos los tubos laminados en caliente barnizados o laqueados: de diámetro Ex.terior inferior o igual a 114.3mm y espesor de pared superior o igual a 4mm sin Ex.ceder de 19.5 mm.</t>
  </si>
  <si>
    <t>Tubos laminados en frío, sin recubrimiento u otros trabajos de superficie, incluidos los tubos laminados en frío barnizados o laqueados: de diámetro Ex.terior inferior o igual a 114.3 mm y espesor</t>
  </si>
  <si>
    <t>Tubos semiterminados o esbozos para Ex.clusivo de empresas fabricantes de tubería estirada en frío</t>
  </si>
  <si>
    <t>Tubos llamados "mecánicos" o estructurales", sin recubrimientos u otros trabajos de superficie, de diámetro Ex.terior inferior o igual a 114.3 mm y espesor de pared superior o igual a 1.27 mm sin Ex.ceder de 9.5 mm</t>
  </si>
  <si>
    <t>Tubos llamados "térmicos" o de conducción", sin recubrimientos u otros trabajos de superficie, de diámetro Ex.terior inferior o igual a 114.3 mm y espesor de pared superior o igual a 1.27 mm sin Ex.ceder de ?.5 mm</t>
  </si>
  <si>
    <t>Tubos llamados "mecánicos" o estructurales", laminados en caliente sin recubrimiento o trabajos de superficie, incluidos los tubos llamados "mecánicos" o estructurales" laminados en caliente laqueados o barnizados: de diámetro Ex.terior inferior o igual a 114.3mm, y espesor de pared superior o igual a 4 mm sin Ex.ceder de 19.5mm</t>
  </si>
  <si>
    <t>Barras huecas laminadas en caliente con diámetro Ex.terior superior a 30 mm sin Ex.ceder de 50 mm, así como las de diámetro Ex.terior superior a 300 mm</t>
  </si>
  <si>
    <t>Tubos semiterminados o esbozos, sin recubrimiento u otros trabajos de superficie, de diámetro Ex.terior superior o igual a 20 mm sin Ex.ceder de 460 mm y espesor de pared superior o igual a 2.8 mm sin Ex.ceder de 35.4mm, con Ex.tremos lisos biselados, recalcados y/o con rosca y cople</t>
  </si>
  <si>
    <t>Tubos llamados "térmicos”, sin recubrimientos distintos de los obtenidos por laqueado y bamizado o sin trabajos de superficie, de diámetro Ex.terior inferior o igual a 114.3 mm y espesor de pared superior o igual a 4 mm, sin Ex.ceder 19.5 mm.</t>
  </si>
  <si>
    <t>Tubos llamados de "conducción", sin recubrimientos distintos de los obtenidos por laqueado y barnizado o sin trabajos de superficie, de diámetro Ex.terior inferior o igual a 114.3 mm y espesor de pared superior o igual a 4 mm, sin Ex.ceder</t>
  </si>
  <si>
    <t>Tubos llamados "térmicos”, sin recubrimientos distintos de los obtenidos por laqueado y barnizado o sin trabajos de superficie, de diámetro Ex.terior superior a 114.3mm sin Ex.ceder de 406.4 mm y espesor de pared superior o igual a 6.35 mM sin Ex.ceder de 38.1 mm</t>
  </si>
  <si>
    <t>Tubos llamados de "conducción”, sin recubrimientos distintos de los obtenidos por laqueado y barnizado o sin trabajos de superficie, de diámetro Ex.terior superior a 114.3mm sin Ex.ceder de 406.4 mm y espesor de pared superior o igual a sin Ex.ceder de 38.1 mm</t>
  </si>
  <si>
    <t>Tubos llamados "térmicos", sin recubrimientos distintos de los obtenidos por laqueado y barnizado o sin trabajos de superficie, de diámetro Ex.terior superior a 406.4 mm Yy espesor de pared superior o igual a 9.52 mm sin Ex.ceder de 31.75 mm.</t>
  </si>
  <si>
    <t>Tubos llamados de sin recubrimientos distintos de los obtenidos por laqueado y barnizado O sin trabajos de superficie, de diámetro Ex.terior superior a y espesor de pared superior o igual a 9.52 mm sin Ex.ceder de 31.75 mm.</t>
  </si>
  <si>
    <t>Diseñados para su uso en calderas, sobrecalentadores, intercambiadores de calor, condensadores, hornos de refinación, calentadores de agua u otros similares, Ex.cepto lo comprendido en las fracciones arancelarias 7304.39.10, 7304.39.12 y 7304.39.14.</t>
  </si>
  <si>
    <t>Los demás de diámetro Ex.terior superior o igual a 38.1 mm, pero inferior o igual a 406.4mm, con un espesor de pared superior a 12.7 mm</t>
  </si>
  <si>
    <t>Los demás de diámetro Ex.terior superior o igual a 38.1 mm, pero inferior o igual a 114.3mm, con un espesor de pared superior a 6.4mm pero inferior o igual a 12.7 mm.</t>
  </si>
  <si>
    <t>De acero inoxidable con diámetro Ex.terior superior a 1,220 mm.</t>
  </si>
  <si>
    <t>Tubo de acero, al bajo carbono, galvanizado por inmersión, con diámetro Ex.terior superior o igual a 3.92 ;mm pero inferior o igual a 4.08 mm, y espesor de pared superior o igual a 0.51 mm pero inferior o igual a 0.77</t>
  </si>
  <si>
    <t>Galvanizados, con un espesor de pared inferior a 1.65 mm, Ex.cepto lo comprendido en la fracción arancelaria 7306.30.02.</t>
  </si>
  <si>
    <t>Galvanizados, con un espesor de pared superior o igual a 1.65 mm, Ex.cepto lo comprendido en la fracción arancelaria 7306.30.02.</t>
  </si>
  <si>
    <t>Barriles o tambores, Ex.cepto lo comprendido en la fracción arancelaria 7310.29.05.</t>
  </si>
  <si>
    <t>Barriles de acero inoxidable reconocibles como diseñados Ex.clusivamente para cerveza.</t>
  </si>
  <si>
    <t>Galvanizados, con diámetro mayor de 4 mm, constituidos por más de 5 alambres y con núcleos sin torcer de la misma materia, Ex.cepto los comprendidos en la fracción arancelaria 7312.10.07.</t>
  </si>
  <si>
    <t>De acero sin recubrimiento, con o sin lubricación, Ex.cepto los comprendidos en la fracción arancelaria 7312.10.08.</t>
  </si>
  <si>
    <t>Chapas y tiras, Ex.tendidas (desplegadas).</t>
  </si>
  <si>
    <t>Puntas o escarpias puntiagudas, reconocibles como diseñadas Ex.clusivamente para preparar (raspar) llantas para su vulcanización.</t>
  </si>
  <si>
    <t>De espesor inferior o igual a 0.02 mm y anchura inferior a 20 mm, o en espesor inferior a 0.006 mm, en cualquier anchura, en rollos, reconocibles como diseñadas Ex.clusivamente para condensadores eléctricos.</t>
  </si>
  <si>
    <t>Con diámetro interior inferior o igual o 203.2 mm, incluso con órganos de acoplamiento y compuertas laterales de descarga reconocibles como diseñados Ex.clusivamente para sistemas de riego agrícola a flor de tierra</t>
  </si>
  <si>
    <t>Depósitos, cisternas, cubas y recipientes similares para cualquier materia (Ex.cepto gas comprimido o licuado), de aluminio, de capacidad superior a 300 1, sin dispositivos mecánicos ni térmicos, incluso con revestimiento interior o calorífugo.</t>
  </si>
  <si>
    <t>Reconocibles como diseñados Ex.clusivamente para el transporte y conservación de semen para animales y las demás muestras biológicas.</t>
  </si>
  <si>
    <t>Bobinas o carretes reconocibles como diseñadas Ex.clusivamente para la industria tEx.til.</t>
  </si>
  <si>
    <t>Bobinas o carretes, Ex.cepto lo comprendido en la fracción arancelaria 7616.99.03.</t>
  </si>
  <si>
    <t>Chapas o bandas Ex.tendidas.</t>
  </si>
  <si>
    <t>Discos con un contenido de aluminio superior o igual a 97%, Ex.cepto lo comprendido en la fracción arancelaria 7616.99.14.</t>
  </si>
  <si>
    <t>Casquillos troquelados, reconocibles como diseñados Ex.clusivamente para esferas de navidad.</t>
  </si>
  <si>
    <t>Balancines, barras de balancines, punterías válvulas con de cabeza superior o igual a 26 mm, sin Ex.ceder de 52 mm, incluso en juegos ("kits").</t>
  </si>
  <si>
    <t>Ejes ("pernos") para pistón (émbolo), Ex.cepto lo comprendido en las fracciones arancelarias 8409.99.09 y 8409.99.10.</t>
  </si>
  <si>
    <t>Reconocibles como diseñadas Ex.clusivamente para inyectores de combustible diésel.</t>
  </si>
  <si>
    <t>Esbozos de émbolos de acero, hierro gris o aluminio, con diámetro Ex.terior superior a 140 mm</t>
  </si>
  <si>
    <t>Abiertos, con capacidad de desplazamiento por revolución superior a 108 sin Ex.ceder de 161 em?, sin bomba de aceite accionados a platos magnéticos para aire acondicionado de uso en automóviles</t>
  </si>
  <si>
    <t>Con peso unitario inferior o igual a 200 kg, Ex.cepto con cajones Ex.teriores separados</t>
  </si>
  <si>
    <t>De compresión, con peso unitario inferior o igual a 200 kg, Ex.cepto de uso doméstico</t>
  </si>
  <si>
    <t>Máquinas de capacidad unitaria Ex.presada en peso de ropa seca superior a 10 kg.</t>
  </si>
  <si>
    <t>De capacidad unitaria, Ex.presada en peso de ropa seca, inferior o igual a 10kg</t>
  </si>
  <si>
    <t>Motores reconocibles como diseñados Ex.clusivamente para la propulsión de vehículos eléctricos de la subpartida 8703.80</t>
  </si>
  <si>
    <t>Cuyo electrodo central sea de níquel, tungsteno; platino, iridio o de aleaciones de oro; o que contengan dos o más electrodos a tierra Ex.cepto los reconocibles como diseñadas para naves aéreas tractores agrícolas e industriales o motocicletas</t>
  </si>
  <si>
    <t>Luces direccionales y/o calaveras traseras, Ex.cepto lo comprendido en la fracción arancelaria 8512.20.01</t>
  </si>
  <si>
    <t>Reproductores con sistema de lectura óptica por haz de rayos láser (lectores de discos compactos) reconocibles como diseñados Ex.clusivamente para uso Ex.cepto los comprendidos en la fracción arancelaria 8519.81.06.</t>
  </si>
  <si>
    <t>Receptores de radiodifusión, AM reconocibles como diseñados Ex.clusivamente para uso automotriz.</t>
  </si>
  <si>
    <t>Eléctricos, Ex.cepto usados</t>
  </si>
  <si>
    <t>Defensas completas, reconocibles como diseñadas Ex.clusivamente para vehículos automóviles de hasta diez plazas</t>
  </si>
  <si>
    <t>Aletas, Ex.cepto de vidrio, aun cuando se presenten con marco</t>
  </si>
  <si>
    <t>Guarniciones de frenos montadas Ex.cepto lo comprendido en las fracciones arancelarias 8708.30.01 8708.30.02 y lo reconocido como Ex.clusivamente para lo comprendido en la fracción arancelaria 8701.30.01.</t>
  </si>
  <si>
    <t>Ejes portadores reconocibles como diseñados Ex.clusivamente para lo comprendido en la partida 87.03.</t>
  </si>
  <si>
    <t>Reconocibles como diseñadas Ex.clusivamente para lo comprendido en las fracciones arancelarias 8701.91.01, 8701.92.01, 8701.93.01, 8701.94.01, 8701.94.05 y 8701.95.01.</t>
  </si>
  <si>
    <t>Perchas o columpios, Ex.cepto los reconocidos como Ex.clusivamente para trolebuses o lo comprendido en la fracción arancelaria 8701.30.01.</t>
  </si>
  <si>
    <t>Uniones de ballestas (abrazaderas o soportes), Ex.cepto los reconocidos como Ex.clusivamente para trolebuses o lo comprendido en la fracción arancelaria 8701.30.01.</t>
  </si>
  <si>
    <t>Brújulas de funcionamiento electrónico, reconocibles como diseñadas Ex.clusivamente para uso automotriz.</t>
  </si>
  <si>
    <t>Muebles de madera de los tipos utilizados en oficinas, Ex.cepto lo comprendido en la fracción arancelaria 9403.30.02</t>
  </si>
  <si>
    <t>Mesas, reconocibles como diseñadas Ex.clusivamente para dibujo o trazado (restiradores), sin equipar.</t>
  </si>
  <si>
    <t>Con ruedas, diseñados para que los conduzcan los niños, impulsados por ellos o por otra persona, o accionados por baterías recargables de hasta 12 V, Ex.cepto, en ambos casos, lo comprendido en la fracción arancelaria 9503.00.01</t>
  </si>
  <si>
    <t>Muñecas y muñecos que representen solamente seres humanos, incluso vestidos, que contengan mecanismos operados eléctrica o electrónicamente, Ex.cepto lo comprendido en la fracción arancelaria 9503.00.05</t>
  </si>
  <si>
    <t>Juguetes terapéutico---pedagógicos reconocibles como diseñados Ex.clusivamente para usos clínicos para corregir disfunciones psicomotrices o problemas de lento aprendizaje, en instituciones de educación especial o similares</t>
  </si>
  <si>
    <t>Modelos reducidos "a escala" para ensamblar, incluso los que tengan componentes electrónicos o eléctricos, Ex.cepto lo comprendido en la fracción arancelaria 9503.00.07</t>
  </si>
  <si>
    <t>Juegos o surtidos reconocibles como diseñados Ex.clusivamente para que el niño o la niña, representen un personaje, profesión u oficio, Ex.cepto juegos que imiten preparaciones de belleza, de maquillaje o de manicura</t>
  </si>
  <si>
    <t>Juguetes y modelos, con motor Ex.cepto lo comprendido en las fracciones arancelarias 9503.00.02 9503.00.04, 9503.00.05, 9503.00.07 9503.00.09, 9503.00.10, 9503.00.11 9503.00.12, 9503.00.15 y 9503.00.18</t>
  </si>
  <si>
    <t>Juguetes inflables, incluso las pelotas de juguete fabricadas Ex.clusivamente de materias plásticas Ex.cepto lo comprendido en la fracción arancelaria 9503.00.22</t>
  </si>
  <si>
    <t>Juguetes destinados a niños de hasta 36 meses de edad, Ex.cepto lo comprendido en las fracciones arancelarias 9503.00.01, 9503.00.02 9503.00.04, 9503.00.05, 9503.00.11 9503.00.12, 9503.00.13, 9503.00.15 9503.00.16, 9503.00.17, 9503.00.20 y 9503.00.23</t>
  </si>
  <si>
    <t>Juguetes reconocibles como diseñados Ex.clusivamente para lanzar agua, Ex.cepto los comprendidos en la fracción arancelaria</t>
  </si>
  <si>
    <t>Las demás muñecas y muñecos que representen solamente seres humanos, incluso vestidos, Ex.cepto lo comprendido en las fracciones arancelarias 9503.00.04.y ?503.00.05</t>
  </si>
  <si>
    <t>Reconocibles como diseñadas Ex.clusivamente para los encendedores de cigarrillos a base de resistencia para uso</t>
  </si>
  <si>
    <t>De guata de materia tEx.til</t>
  </si>
  <si>
    <t>Pañales y artículos similares, de otras materias tEx.tiles, Ex.cepto lo comprendido en la fracción arancelaria 9619.00.02</t>
  </si>
  <si>
    <t>600535</t>
  </si>
  <si>
    <t>Animales vivos y productos del reino animal. Animales vivos. Animales vivos de la especie porcina. Los demás: De peso inferior a 50 kg.</t>
  </si>
  <si>
    <t>Animales vivos y productos del reino animal. Animales vivos. Animales vivos de la especie porcina. Los demás: De peso superior o igual a 50 kg.</t>
  </si>
  <si>
    <t>Animales vivos y productos del reino animal. Animales vivos. Animales vivos de las especies ovina o caprina.  De la especie ovina.</t>
  </si>
  <si>
    <t>Animales vivos y productos del reino animal. Animales vivos. Animales vivos de las especies ovina o caprina.  De la especie caprina.</t>
  </si>
  <si>
    <t>Animales vivos y productos del reino animal. Animales vivos. Gallos, gallinas, patos, gansos, pavos (gallipavos) y pintadas, de las especies domésticas, vivos. De peso inferior o igual a 185 g: Aves de la especie Gallus domesticus.</t>
  </si>
  <si>
    <t>Animales vivos y productos del reino animal. Animales vivos. Gallos, gallinas, patos, gansos, pavos (gallipavos) y pintadas, de las especies domésticas, vivos. Los demás: Aves de la especie Gallus domesticus.</t>
  </si>
  <si>
    <t>Animales vivos y productos del reino animal. Animales vivos. Los demás animales vivos. Mamíferos: Primates.</t>
  </si>
  <si>
    <t>Animales vivos y productos del reino animal. Carne y despojos comestibles. Despojos comestibles de animales de las especies bovina, porcina, ovina, caprina, caballar, asnal o mular, frescos, refrigerados o congelados.  De la especie porcina, frescos o refrigerados.</t>
  </si>
  <si>
    <t>Animales vivos y productos del reino animal. Carne y despojos comestibles. Carne y despojos comestibles, de aves de la partida 01.05, frescos, refrigerados o congelados. De aves de la especie Gallus domesticus: Trozos y despojos, congelados.</t>
  </si>
  <si>
    <t>Animales vivos y productos del reino animal. Carne y despojos comestibles. Carne y despojos comestibles, de aves de la partida 01.05, frescos, refrigerados o congelados. De pavo (gallipavo): Trozos y despojos, congelados.</t>
  </si>
  <si>
    <t>Animales vivos y productos del reino animal. Carne y despojos comestibles. Carne y despojos comestibles, de aves de la partida 01.05, frescos, refrigerados o congelados. De pato: Los demás, congelados.</t>
  </si>
  <si>
    <t>Animales vivos y productos del reino animal. Carne y despojos comestibles. Carne y despojos comestibles, de aves de la partida 01.05, frescos, refrigerados o congelados. De ganso: Los demás, congelados.</t>
  </si>
  <si>
    <t>Animales vivos y productos del reino animal. Pescados y crustáceos, moluscos y demás invertebrados acuáticos. Peces vivos. spp., Osteochilus hasselti, Leptobarbus hoeveni, Megalobrama spp.). Carpas (Cyprinus spp., Carassius spp., Ctenopharyngodon idellus, Hypophthalmichthys spp., Cirrhinus spp., Mylopharyngodon piceus, Catla catla, Labeo spp., Osteochilus hasselti, Leptobarbus hoeveni, Megalobrama spp.).</t>
  </si>
  <si>
    <t>Animales vivos y productos del reino animal. Pescados y crustáceos, moluscos y demás invertebrados acuáticos. Filetes y demás carne de pescado (incluso picada), frescos, refrigerados o congelados. Filetes de los demás pescados, frescos o refrigerados: Truchas (Salmo trutta, Oncorhynchus mykiss, Oncorhynchus clarki, Oncorhynchus aguabonita, Oncorhynchus gilae,</t>
  </si>
  <si>
    <t>Animales vivos y productos del reino animal. Pescados y crustáceos, moluscos y demás invertebrados acuáticos. Filetes y demás carne de pescado (incluso picada), frescos, refrigerados o congelados. Filetes congelados de los demás pescados: Salmones del Pacífico (Oncorhynchus nerka, Oncorhynchus gorbuscha, Oncorhynchus</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</si>
  <si>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Tilapias (Oreochromis spp.), bagres o peces gato (Pangasius spp., Silurus spp., Clarias spp., Ictalurus spp.), carpas (Cyprinus spp.,</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</si>
  <si>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</si>
  <si>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Camarones, langostinos y demás decápodos Natantia, de agua fría (Pandalus spp., Crangon crangon).</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</si>
  <si>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Los demás camarones, langostinos y demás decápodos Natantia.</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</si>
  <si>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Camarones, langostinos y demás decápodos Natantia.</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</si>
  <si>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inferior o igual al 1.5% en peso.</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</si>
  <si>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superior al 1.5% en peso: Sin adición de azúcar ni otro edulcorante.</t>
  </si>
  <si>
    <t>Animales vivos y productos del reino animal. Leche y productos lácteos; huevos de ave; miel natural; productos comestibles de origen animal, no. Leche y nata (crema), concentradas o con adición de azúcar u otro edulcorante. Las demás: Sin adición de azúcar ni otro edulcorante.</t>
  </si>
  <si>
    <t>Animales vivos y productos del reino animal. Leche y productos lácteos; huevos de ave; miel natural; productos comestibles de origen animal, no. Yogur; suero de mantequilla (de manteca), leche y nata (crema) cuajadas, kéfir y demás leches y natas (cremas), fermentadas o acidificadas, incluso concentrados o con adición de azúcar u otro edulcorante, aromatizados o con frutas u otros frutos o cacao.  Yogur.</t>
  </si>
  <si>
    <t>Animales vivos y productos del reino animal. Leche y productos lácteos; huevos de ave; miel natural; productos comestibles de origen animal, no. Lactosuero, incluso concentrado o con adición de azúcar u otro edulcorante; productos constituidos por los componentes naturales de la leche, incluso con adición de azúcar u otro edulcorante, no expresados ni comprendidos en otra parte. Lactosuero, aunque esté modificado, incluso concentrado o con adición de azúcar u otro edulcorante.</t>
  </si>
  <si>
    <t>Animales vivos y productos del reino animal. Leche y productos lácteos; huevos de ave; miel natural; productos comestibles de origen animal, no. Quesos y requesón.  Los demás quesos.</t>
  </si>
  <si>
    <t>Animales vivos y productos del reino animal. Los demás productos de origen animal no expresados ni comprendidos en otra parte. Tripas, vejigas y estómagos de animales, excepto los de pescado, enteros o en trozos, frescos, refrigerados, congelados, salados o en salmuera, secos o ahumados.  Tripas, vejigas y estómagos de animales, excepto los de pescado, enteros o en trozos, frescos,</t>
  </si>
  <si>
    <t>Animales vivos y productos del reino animal. Los demás productos de origen animal no expresados ni comprendidos en otra parte. Coral y materias similares, en bruto o simplemente preparados, pero sin otro trabajo; valvas y caparazones de moluscos, crustáceos o equinodermos, y jibiones, en bruto o simplemente preparados, pero sin cortar en forma determinada, incluso en polvo y desperdicios.  Coral y materias similares, en bruto o simplemente preparados, pero sin otro trabajo; valvas y caparazones de moluscos, crustáceos o</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</si>
  <si>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Los demás: Productos de pescado o de crustáceos, moluscos o demás invertebrados acuáticos; animales muertos del Capítulo 03.</t>
  </si>
  <si>
    <t>Productos del reino vegetal. Plantas vivas y productos de la floricultura. Las demás plantas vivas (incluidas sus raíces), esquejes e injertos; micelios.  Rosales, incluso injertados.</t>
  </si>
  <si>
    <t>Productos del reino vegetal. Plantas vivas y productos de la floricultura. Follaje, hojas, ramas y demás partes de plantas, sin flores ni capullos, y hierbas, musgos y líquenes, para ramos o adornos, frescos, secos, blanqueados, teñidos, impregnados o preparados de otra forma.  Frescos.</t>
  </si>
  <si>
    <t>Productos del reino vegetal. Hortalizas, plantas, raíces y tubérculos alimenticios. Las demás hortalizas, frescas o refrigeradas.  Frutos de los géneros Capsicum o Pimenta.</t>
  </si>
  <si>
    <t>Productos del reino vegetal. Hortalizas, plantas, raíces y tubérculos alimenticios. Hortalizas, aunque estén cocidas en agua o vapor, congeladas.  Las demás hortalizas.</t>
  </si>
  <si>
    <t>Productos del reino vegetal. Hortalizas, plantas, raíces y tubérculos alimenticios. Hortalizas conservadas provisionalmente, pero todavía impropias, en este estado, para consumo inmediato.  Las demás hortalizas; mezclas de hortalizas.</t>
  </si>
  <si>
    <t>Productos del reino vegetal. Hortalizas, plantas, raíces y tubérculos alimenticios. Hortalizas secas, incluidas las cortadas en trozos o en rodajas o las trituradas o pulverizadas, pero sin otra preparación.  Las demás hortalizas; mezclas de hortalizas.</t>
  </si>
  <si>
    <t>Productos del reino vegetal. Hortalizas, plantas, raíces y tubérculos alimenticios. Hortalizas de vaina secas desvainadas, aunque estén mondadas o partidas.  Chícharos (guisantes, arvejas) (Pisum sativum).</t>
  </si>
  <si>
    <t>Productos del reino vegetal. Hortalizas, plantas, raíces y tubérculos alimenticios. Hortalizas de vaina secas desvainadas, aunque estén mondadas o partidas. Frijoles (porotos, alubias, judías, fréjoles) (Vigna spp., Phaseolus spp.): Frijoles (porotos, alubias, judías, fréjoles) comunes (Phaseolus vulgaris).</t>
  </si>
  <si>
    <t>Productos del reino vegetal. Hortalizas, plantas, raíces y tubérculos alimenticios. Hortalizas de vaina secas desvainadas, aunque estén mondadas o partidas. Frijoles (porotos, alubias, judías, fréjoles) (Vigna spp., Phaseolus spp.): Frijoles (porotos, alubias, judías, fréjoles) bambara (Vigna subterranea o Voandzeia subterranea).</t>
  </si>
  <si>
    <t>Productos del reino vegetal. Hortalizas, plantas, raíces y tubérculos alimenticios. Raíces de yuca (mandioca), arrurruz o salep, aguaturmas (patacas), camotes (boniatos, batatas) y raíces y tubérculos similares ricos en fécula o inulina, frescos, refrigerados, congelados o secos, incluso troceados o en "pellets"; médula de sagú. Raíces de yuca (mandioca).</t>
  </si>
  <si>
    <t>Productos del reino vegetal. Hortalizas, plantas, raíces y tubérculos alimenticios. Raíces de yuca (mandioca), arrurruz o salep, aguaturmas (patacas), camotes (boniatos,  Camotes (boniatos, batatas).</t>
  </si>
  <si>
    <t>Productos del reino vegetal. Hortalizas, plantas, raíces y tubérculos alimenticios. Raíces de yuca (mandioca), arrurruz o salep, aguaturmas (patacas), camotes (boniatos,  Ñame (Dioscorea spp.).</t>
  </si>
  <si>
    <t>Productos del reino vegetal. Hortalizas, plantas, raíces y tubérculos alimenticios. Raíces de yuca (mandioca), arrurruz o salep, aguaturmas (patacas), camotes (boniatos,  Taro (Colocasia spp.).</t>
  </si>
  <si>
    <t>Productos del reino vegetal. Hortalizas, plantas, raíces y tubérculos alimenticios. Raíces de yuca (mandioca), arrurruz o salep, aguaturmas (patacas), camotes (boniatos,  Yautía (malanga) (Xanthosoma spp.).</t>
  </si>
  <si>
    <t>Productos del reino vegetal. Frutas y frutos comestibles; cortezas de agrios (cítricos), melones o sandías. Dátiles, higos, piñas (ananás), aguacates (paltas), guayabas, mangos y mangostanes, frescos o secos.  Guayabas, mangos y mangostanes.</t>
  </si>
  <si>
    <t>Productos del reino vegetal. Café, té, yerba mate y especias. Café, incluso tostado o descafeinado; cáscara y cascarilla de café; sucedáneos del café que contengan café en cualquier proporción. Café sin tostar: Sin descafeinar.</t>
  </si>
  <si>
    <t>Productos del reino vegetal. Café, té, yerba mate y especias. Café, incluso tostado o descafeinado; cáscara y cascarilla de café; sucedáneos del café que contengan café en cualquier proporción. Café sin tostar: Descafeinado.</t>
  </si>
  <si>
    <t>Productos del reino vegetal. Café, té, yerba mate y especias. Café, incluso tostado o descafeinado; cáscara y cascarilla de café; sucedáneos del café que contengan café en cualquier proporción. Café tostado: Sin descafeinar.</t>
  </si>
  <si>
    <t>Productos del reino vegetal. Café, té, yerba mate y especias. Café, incluso tostado o descafeinado; cáscara y cascarilla de café; sucedáneos del café que contengan café en cualquier proporción. Café tostado: Descafeinado.</t>
  </si>
  <si>
    <t>Productos del reino vegetal. Café, té, yerba mate y especias. Vainilla.  Sin triturar ni pulverizar.</t>
  </si>
  <si>
    <t>Productos del reino vegetal. Café, té, yerba mate y especias. Vainilla.  Triturada o pulverizada.</t>
  </si>
  <si>
    <t>Productos del reino vegetal. Café, té, yerba mate y especias. Semillas de anís, badiana, hinojo, cilantro, comino o alcaravea; bayas de enebro. Semillas de anís, badiana, alcaravea o hinojo; bayas de enebro: Sin triturar ni pulverizar.</t>
  </si>
  <si>
    <t>Productos del reino vegetal. Café, té, yerba mate y especias. Semillas de anís, badiana, hinojo, cilantro, comino o alcaravea; bayas de enebro. Semillas de anís, badiana, alcaravea o hinojo; bayas de enebro: Trituradas o pulverizadas.</t>
  </si>
  <si>
    <t>Productos del reino vegetal. Cereales. Trigo y morcajo (tranquillón). Los demás: Para siembra.</t>
  </si>
  <si>
    <t>Productos del reino vegetal. Cereales. Arroz.  Arroz con cáscara (arroz "paddy").</t>
  </si>
  <si>
    <t>Productos del reino vegetal. Cereales. Arroz.  Arroz descascarillado (arroz cargo o arroz pardo).</t>
  </si>
  <si>
    <t>Productos del reino vegetal. Cereales. Arroz.  Arroz semiblanqueado o blanqueado, incluso pulido o glaseado.</t>
  </si>
  <si>
    <t>Productos del reino vegetal. Cereales. Arroz.  Arroz partido.</t>
  </si>
  <si>
    <t>Productos del reino vegetal. Cereales. Sorgo de grano (granífero).  Los demás.</t>
  </si>
  <si>
    <t>Productos del reino vegetal. Semillas y frutos oleaginosos; semillas y frutos diversos; plantas industriales o medicinales; paja y. Habas (porotos, frijoles, fréjoles) de soja (soya), incluso quebrantadas.  Los demás.</t>
  </si>
  <si>
    <t>Productos del reino vegetal. Semillas y frutos oleaginosos; semillas y frutos diversos; plantas industriales o medicinales; paja y. Las demás semillas y frutos oleaginosos, incluso quebrantados.  Semillas de cártamo (Carthamus tinctorius).</t>
  </si>
  <si>
    <t>Productos del reino vegetal. Semillas y frutos oleaginosos; semillas y frutos diversos; plantas industriales o medicinales; paja y. Plantas, partes de plantas, semillas y frutos de las especies utilizadas principalmente en perfumería, medicina o para usos insecticidas, parasiticidas o similares, frescos, refrigerados, congelados o secos, incluso cortados, quebrantados o pulverizados. Raíces de ginseng.</t>
  </si>
  <si>
    <t>Productos del reino vegetal. Semillas y frutos oleaginosos; semillas y frutos diversos; plantas industriales o medicinales; paja y. Plantas, partes de plantas, semillas y frutos de las especies utilizadas principalmente en perfumería, medicina o  Hojas de coca.</t>
  </si>
  <si>
    <t>Productos del reino vegetal. Semillas y frutos oleaginosos; semillas y frutos diversos; plantas industriales o medicinales; paja y. Algarrobas, algas, remolacha azucarera y caña de azúcar, frescas, refrigeradas, Algas: Aptas para la alimentación humana.</t>
  </si>
  <si>
    <t>Productos del reino vegetal. Gomas, resinas y demás jugos y extractos vegetales. Jugos y extractos vegetales; materias pécticas, pectinatos y pectatos; agar-agar y demás mucílagos y espesativos derivados de los vegetales, incluso modificados. Jugos y extractos vegetales: Opio.</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</si>
  <si>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Mucílagos y espesativos de la algarroba o de sus semillas o de las semillas de guar, incluso modificados.</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</si>
  <si>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Aceites de hígado de pescado y sus fracciones.</t>
  </si>
  <si>
    <t>Grasas y aceites, animales, vegetales o de origen microbiano,y productos de su. Grasas y aceites, animales, vegetales o de origen microbiano, y productos de su desdoblamiento;. Las demás grasas y aceites animales, y sus fracciones, incluso refinados, pero sin modificar químicamente.  Las demás grasas y aceites animales, y sus fracciones, incluso refinados, pero sin modificar químicamente.</t>
  </si>
  <si>
    <t>Grasas y aceites, animales, vegetales o de origen microbiano,y productos de su. Grasas y aceites, animales, vegetales o de origen microbiano, y productos de su desdoblamiento;. 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  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</si>
  <si>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Grasas y aceites, animales, vegetales o de origen microbiano,y productos de su. Grasas y aceites, animales, vegetales o de origen microbiano, y productos de su desdoblamiento;. Ceras vegetales (excepto los triglicéridos), cera de abejas o de otros insectos y esperma de ballena o de otros cetáceos (espermaceti), incluso refinadas o coloreadas.  Ceras vegetales.</t>
  </si>
  <si>
    <t>Productos de las industrias alimentarias; bebidas, líquidos alcohólicos y. Preparaciones de carne, pescado, crustáceos, moluscos o demás invertebrados acuáticos, o de. Extractos y jugos de carne, pescado o de crustáceos, moluscos o demás invertebrados acuáticos.  Extractos y jugos de carne, pescado o de crustáceos, moluscos o demás invertebrados acuáticos.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</si>
  <si>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Atunes, listados y bonitos (Sarda spp.).</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</si>
  <si>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Glucosa y jarabe de glucosa, con un contenido de fructosa sobre producto seco superior o igual al 20% pero inferior al 50%, en peso, excepto el azúcar invertido.</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</si>
  <si>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Los demás, incluido el azúcar invertido y demás azúcares y jarabes de azúcar, con un contenido de fructosa sobre producto seco de 50% en peso.</t>
  </si>
  <si>
    <t>Productos de las industrias alimentarias; bebidas, líquidos alcohólicos y. Cacao y sus preparaciones. Cacao en grano, entero o partido, crudo o tostado.  Cacao en grano, entero o partido, crudo o tostado.</t>
  </si>
  <si>
    <t>Productos de las industrias alimentarias; bebidas, líquidos alcohólicos y. Cacao y sus preparaciones. Chocolate y demás preparaciones alimenticias que contengan cacao.  Cacao en polvo con adición de azúcar u otro edulcorante.</t>
  </si>
  <si>
    <t>Productos de las industrias alimentarias; bebidas, líquidos alcohólicos y. Cacao y sus preparaciones. Chocolate y demás preparaciones alimenticias que contengan cacao.  Las demás preparaciones, en bloques, tabletas o barras con peso superior a 2 kg o en forma líquida, pastosa o en polvo, gránulos o formas similares, en recipientes o en envases inmediatos, con un contenido superior a 2 kg:</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</si>
  <si>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Mezclas y pastas para la preparación de productos de panadería, pastelería o galletería, de la partida 19.05.</t>
  </si>
  <si>
    <t>Productos de las industrias alimentarias; bebidas, líquidos alcohólicos y. Preparaciones de hortalizas, frutas u otros frutos o demás partes de plantas. Hortalizas, frutas u otros frutos o sus cortezas y demás partes de plantas, confitados con azúcar (almibarados, glaseados o escarchados).  Hortalizas, frutas u otros frutos o sus cortezas y demás partes de plantas, confitados con azúcar (almibarados, glaseados o escarchados).</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</si>
  <si>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Los demás: Los demás.</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</si>
  <si>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café y preparaciones a base de estos extractos, esencias o concentrados o a base de café: Extractos, esencias y concentrados.</t>
  </si>
  <si>
    <t>Productos de las industrias alimentarias; bebidas, líquidos alcohólicos y. Preparaciones alimenticias diversas. Levaduras (vivas o muertas); los demás microorganismos monocelulares muertos (excepto las vacunas de la partida 30.02); polvos preparados para esponjar masas.  Levaduras vivas.</t>
  </si>
  <si>
    <t>Productos de las industrias alimentarias; bebidas, líquidos alcohólicos y. Preparaciones alimenticias diversas. Levaduras (vivas o muertas); los demás microorganismos monocelulares muertos (excepto las vacunas de la partida 30.02); polvos preparados para esponjar masas.  Levaduras muertas; los demás microorganismos monocelulares muertos.</t>
  </si>
  <si>
    <t>Productos de las industrias alimentarias; bebidas, líquidos alcohólicos y. Preparaciones alimenticias diversas. Preparaciones alimenticias no expresadas ni comprendidas en otra parte.  Concentrados de proteínas y sustancias proteicas texturadas.</t>
  </si>
  <si>
    <t>Productos de las industrias alimentarias; bebidas, líquidos alcohólicos y. Bebidas, líquidos alcohólicos y vinagre. Alcohol etílico sin desnaturalizar con grado alcohólico volumétrico inferior al 80% vol.; aguardientes, licores y demás bebidas espirituosas.  Aguardiente de vino o de orujo de uvas.</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</si>
  <si>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Heces y desperdicios de cervecería o de destilería.</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</si>
  <si>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Mármol y travertinos: Simplemente troceados, por aserrado o de otro modo, en bloques o en placas cuadradas o rectangulares.</t>
  </si>
  <si>
    <t>Productos minerales. Sal; azufre; tierras y piedras; yesos, cales y cementos. Boratos naturales y sus concentrados (incluso calcinados), excepto los boratos extraídos de las salmueras naturales; ácido bórico natural con un contenido de H3BO3 inferior o igual al 85%, calculado sobre producto seco.  Boratos naturales y sus concentrados (incluso calcinados), excepto los boratos extraídos de las salmueras naturales; ácido bórico natural con un contenido de H3BO3 inferior o igual al 85%, calculado sobre producto seco.</t>
  </si>
  <si>
    <t>Productos minerales. Minerales metalíferos, escoria y cenizas. Escorias granuladas (arena de escorias) de la siderurgia.  Escorias granuladas (arena de escorias) de la siderurgia.</t>
  </si>
  <si>
    <t>Productos minerales. Minerales metalíferos, escoria y cenizas. Escorias, cenizas y residuos (excepto los de la siderurgia) que contengan metal, arsénico, o sus compuestos.  Que contengan arsénico, mercurio, talio o sus mezclas, de los tipos utilizados para la extracción de arsénico o de estos metales o para la elaboración de sus compuestos químicos.</t>
  </si>
  <si>
    <t>Productos minerales. Combustibles minerales, aceites minerales y productos de su destilación; materias bituminosas;. Alquitranes de hulla, lignito o turba y demás alquitranes minerales, aunque estén deshidratados o descabezados, incluidos los alquitranes reconstituidos.  Alquitranes de hulla, lignito o turba y demás alquitranes minerales, aunque estén deshidratados o descabezados, incluidos los alquitranes reconstituidos.</t>
  </si>
  <si>
    <t>Productos minerales. Combustibles minerales, aceites minerales y productos de su destilación; materias bituminosas;. Aceites crudos de petróleo o de mineral bituminoso.  Aceites crudos de petróleo o de mineral bituminoso.</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</si>
  <si>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 Aceites ligeros (livianos) y preparaciones.</t>
  </si>
  <si>
    <t>Productos minerales. Combustibles minerales, aceites minerales y productos de su destilación; materias bituminosas;. Mezclas bituminosas a base de asfalto o de betún naturales, de betún de petróleo, de alquitrán mineral o de brea de alquitrán mineral (por ejemplo: mástiques bituminosos, "cut backs").  Mezclas bituminosas a base de asfalto o de betún naturales, de betún de petróleo, de alquitrán mineral o de brea de alquitrán mineral (por ejemplo: mástiques bituminosos, "cut backs").</t>
  </si>
  <si>
    <t>Productos de las industrias químicas o de las industrias conexas. Productos químicos inorgánicos; compuestos inorgánicos u orgánicos de metal precioso, de. Carbono (negros de humo y otras formas de carbono no expresadas ni comprendidas en otra parte).  Carbono (negros de humo y otras formas de carbono no expresadas ni comprendidas en otra parte).</t>
  </si>
  <si>
    <t>Productos de las industrias químicas o de las industrias conexas. Productos químicos inorgánicos; compuestos inorgánicos u orgánicos de metal precioso, de. Pentóxido de difósforo; ácido fosfórico; ácidos polifosfóricos, aunque no sean de constitución química definida.  Ácido fosfórico y ácidos polifosfóricos.</t>
  </si>
  <si>
    <t>Productos de las industrias químicas o de las industrias conexas. Productos químicos inorgánicos; compuestos inorgánicos u orgánicos de metal precioso, de. Los demás ácidos inorgánicos y los demás compuestos oxigenados Los demás ácidos inorgánicos: Fluoruro de hidrógeno (ácido fluorhídrico).</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</si>
  <si>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potasio (potasa cáustica).</t>
  </si>
  <si>
    <t>Productos de las industrias químicas o de las industrias conexas. Productos químicos inorgánicos; compuestos inorgánicos u orgánicos de metal precioso, de. Óxido de cinc; peróxido de cinc.  Óxido de cinc; peróxido de cinc.</t>
  </si>
  <si>
    <t>Productos de las industrias químicas o de las industrias conexas. Productos químicos inorgánicos; compuestos inorgánicos u orgánicos de metal precioso, de. Sulfatos; alumbres; peroxosulfatos (persulfatos). Los demás sulfatos: De cobre.</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</si>
  <si>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Los demás elementos e isótopos y compuestos, radiactivos; aleaciones, dispersiones (incluido el cermet), productos cerámicos y mezclas, que contengan estos elementos, isótopos o compuestos.</t>
  </si>
  <si>
    <t>Productos de las industrias químicas o de las industrias conexas. Productos químicos orgánicos. Derivados halogenados de los hidrocarburos. Derivados halogenados de los hidrocarburos ciclánicos, ciclénicos o cicloterpénicos: Aldrina (ISO), clordano (ISO) y heptacloro (ISO).</t>
  </si>
  <si>
    <t>Productos de las industrias químicas o de las industrias conexas. Productos químicos orgánicos. Derivados halogenados de los hidrocarburos. Derivados halogenados de los hidrocarburos aromáticos: Hexaclorobenceno (ISO) y DDT (ISO) (clofenotano (DCI), 1,1,1-tricloro-2,2-bis(p- clorofenil)etano).</t>
  </si>
  <si>
    <t>Productos de las industrias químicas o de las industrias conexas. Productos químicos orgánicos. Derivados sulfonados, nitrados o nitrosados de los hidrocarburos, incluso halogenados.  Derivados solamente sulfonados, sus sales y sus ésteres etílicos.</t>
  </si>
  <si>
    <t>Productos de las industrias químicas o de las industrias conexas. Productos químicos orgánicos. Derivados sulfonados, nitrados o nitrosados de los hidrocarburos, incluso halogenados.  Derivados solamente nitrados o solamente nitrosados.</t>
  </si>
  <si>
    <t>Productos de las industrias químicas o de las industrias conexas. Productos químicos orgánicos. Alcoholes acíclicos y sus derivados halogenados, sulfonados, nitrados o nitrosados. Los demás polialcoholes: Glicerol.</t>
  </si>
  <si>
    <t>Productos de las industrias químicas o de las industrias conexas. Productos químicos orgánicos. Fenoles; fenoles-alcoholes. Polifenoles; fenoles-alcoholes: Hidroquinona y sus sales.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</si>
  <si>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Los demás éteres monoalquílicos del etilenglicol o del dietilenglicol.</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</si>
  <si>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Éteres-fenoles, éteres-alcoholes-fenoles, y sus derivados halogenados, sulfonados, nitrados o nitrosados.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</si>
  <si>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Peróxidos de alcoholes, peróxidos de éteres, peróxidos de acetales y de hemiacetales, peróxidos de cetonas, y sus derivados halogenados, sulfonados, nitrados o nitrosados.</t>
  </si>
  <si>
    <t>Productos de las industrias químicas o de las industrias conexas. Productos químicos orgánicos. Cetonas y quinonas, incluso con otras funciones oxigenadas, y sus derivados halogenados, sulfonados, nitrados o nitrosados.  Cetonas-alcoholes y cetonas-aldehídos.</t>
  </si>
  <si>
    <t>Productos de las industrias químicas o de las industrias conexas. Productos químicos orgánicos. Ácidos monocarboxílicos acíclicos saturados y sus anhídridos, halogenuros, peróxidos y peroxiácidos; sus derivados halogenados, sulfonados, nitrados o nitrosados.  Ácidos mono-, di- o tricloroacéticos,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</si>
  <si>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 propiónico,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</si>
  <si>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Ácidos butanoicos, ácidos pentanoicos,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</si>
  <si>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 palmítico, ácido esteárico, sus sales y sus ésteres.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</si>
  <si>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Ésteres del ácido acrílico.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</si>
  <si>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Ésteres del ácido metacrílico.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</si>
  <si>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Ácidos oleico, linoleico o linolénico, sus sales y sus ésteres.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</si>
  <si>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Ácido benzoico, sus sales y sus ésteres.</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</si>
  <si>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Los demás ésteres del ácido ortoftálico.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</si>
  <si>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Sales y ésteres del ácido cítrico.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</si>
  <si>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Ácido salicílico y sus sales.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</si>
  <si>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Los demás: 2,4,5-T (ISO) (ácido 2,4,5-triclorofenoxiacético), sus sales y sus ésteres.</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</si>
  <si>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Ésteres tiofosfóricos (fosforotioatos) y sus sales; sus derivados halogenados, sulfonados, nitrados o nitrosados: Paratión (ISO) y paratión-metilo (ISO) (metil paratión).</t>
  </si>
  <si>
    <t>Productos de las industrias químicas o de las industrias conexas. Productos químicos orgánicos. Compuestos con función amina. Monoaminas acíclicas y sus derivados; sales de estos productos: Mono-, di- o trimetilamina y sus sales.</t>
  </si>
  <si>
    <t>Productos de las industrias químicas o de las industrias conexas. Productos químicos orgánicos. Compuestos con función amina.  Monoaminas y poliaminas, ciclánicas, ciclénicas o cicloterpénicas, y sus derivados; sales de estos productos.</t>
  </si>
  <si>
    <t>Productos de las industrias químicas o de las industrias conexas. Productos químicos orgánicos. Compuestos con función amina. Monoaminas aromáticas y sus derivados; sales de estos productos: Derivados de la anilina y sus sales.</t>
  </si>
  <si>
    <t>Productos de las industrias químicas o de las industrias conexas. Productos químicos orgánicos. Compuestos con función amina. Monoaminas aromáticas y sus derivados; sales de estos productos: 1-Naftilamina (alfa-naftilamina), 2- naftilamina (beta-naftilamina), y sus derivados; sales de estos productos.</t>
  </si>
  <si>
    <t>Productos de las industrias químicas o de las industrias conexas. Productos químicos orgánicos. Compuestos con función amina. Poliaminas aromáticas y sus derivados; sales de estos productos: o-, m- y p-Fenilendiamina, diaminotoluenos, y sus derivados; sales de estos productos.</t>
  </si>
  <si>
    <t>Productos de las industrias químicas o de las industrias conexas. Productos químicos orgánicos. Compuestos aminados con funciones oxigenadas. Amino-alcoholes, excepto los que contengan funciones oxigenadas diferentes, sus éteres y sus ésteres; sales de estos productos: Monoetanolamina y sus sales.</t>
  </si>
  <si>
    <t>Productos de las industrias químicas o de las industrias conexas. Productos químicos orgánicos. Compuestos aminados con funciones oxigenadas. Amino-alcoholes, excepto los que contengan funciones oxigenadas diferentes, sus éteres y sus ésteres; sales de estos productos: Dietanolamina y sus sales.</t>
  </si>
  <si>
    <t>Productos de las industrias químicas o de las industrias conexas. Productos químicos orgánicos. Compuestos aminados con funciones oxigenadas. Aminoácidos, excepto los que contengan funciones oxigenadas diferentes, y sus ésteres; sales de estos productos: Ácido glutámico y sus sales.</t>
  </si>
  <si>
    <t>Productos de las industrias químicas o de las industrias conexas. Productos químicos orgánicos. Compuestos aminados con funciones oxigenadas.  Amino-alcoholes-fenoles, aminoácidos- fenoles y demás compuestos aminados con funciones oxigenadas.</t>
  </si>
  <si>
    <t>Productos de las industrias químicas o de las industrias conexas. Productos químicos orgánicos. Sales e hidróxidos de amonio cuaternario; lecitinas y demás fosfoaminolípidos, aunque no sean de constitución química definida.  Colina y sus sales.</t>
  </si>
  <si>
    <t>Productos de las industrias químicas o de las industrias conexas. Productos químicos orgánicos. Compuestos con función carboxiamida; compuestos con función amida del ácido carbónico. Amidas acíclicas (incluidos los carbamatos) y sus derivados; sales de estos productos: Fluoroacetamida (ISO), fosfamidón (ISO) y monocrotofós (ISO).</t>
  </si>
  <si>
    <t>Productos de las industrias químicas o de las industrias conexas. Productos químicos orgánicos. Derivados orgánicos de la hidrazina o de la hidroxilamina.  Derivados orgánicos de la hidrazina o de la hidroxilamina.</t>
  </si>
  <si>
    <t>Productos de las industrias químicas o de las industrias conexas. Productos químicos orgánicos. Compuestos con otras funciones nitrogenadas.  Isocianatos.</t>
  </si>
  <si>
    <t>Productos de las industrias químicas o de las industrias conexas. Productos químicos orgánicos. Tiocompuestos orgánicos.  Tiocarbamatos y ditiocarbamatos.</t>
  </si>
  <si>
    <t>Productos de las industrias químicas o de las industrias conexas. Productos químicos orgánicos. Tiocompuestos orgánicos.  Aldicarb (ISO), captafol (ISO) y metamidofos (ISO).</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</si>
  <si>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Piperidina y sus sales.</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</si>
  <si>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</si>
  <si>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Productos de las industrias químicas o de las industrias conexas. Productos químicos orgánicos. Ácidos nucleicos y sus sales, aunque no sean de constitución química definida; los demás compuestos heterocíclicos.  Compuestos cuya estructura contenga ciclos benzotiazol (incluso hidrogenados), sin otras condensaciones.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</si>
  <si>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B12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</si>
  <si>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Las demás vitaminas y sus derivados.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</si>
  <si>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Derivados halogenados de las hormonas corticosteroides.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</si>
  <si>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Estrógenos y progestógenos.</t>
  </si>
  <si>
    <t>Productos de las industrias químicas o de las industrias conexas. Productos químicos orgánicos. Alcaloides, naturales o reproducidos por síntesis, sus sales, éteres, ésteres y demás derivados. Alcaloides del opio y sus derivados; sales de estos productos: Concentrados de paja de adormidera; buprenorfina (DCI), codeína, dihidrocodeína (DCI), etilmorfina, etorfina (DCI), folcodina (DCI), heroína, hidrocodona (DCI), hidromorfona (DCI), morfina, nicomorfina (DCI), oxicodona (DCI), oximorfona (DCI), tebacona (DCI) y tebaína; sales de estos productos.</t>
  </si>
  <si>
    <t>Productos de las industrias químicas o de las industrias conexas. Productos químicos orgánicos. Alcaloides, naturales o reproducidos por síntesis, sus sales, éteres, ésteres y demás derivados. Alcaloides de la efedra y sus derivados; sales de estos productos: Norefedrina y sus sales.</t>
  </si>
  <si>
    <t>Productos de las industrias químicas o de las industrias conexas. Productos químicos orgánicos. Antibióticos.  Penicilinas y sus derivados con la estructura del ácido penicilánico; sales de estos productos.</t>
  </si>
  <si>
    <t>Productos de las industrias químicas o de las industrias conexas. Productos farmacéuticos. 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  Extractos de glándulas o de otros órganos o de sus secreciones.</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</si>
  <si>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Antisueros (sueros con anticuerpos) y demás fracciones de la sangre.</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</si>
  <si>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sin mezclar, sin dosificar ni acondicionar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</si>
  <si>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dosificados o acondicionados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</si>
  <si>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Vacunas para uso en medicina humana.</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</si>
  <si>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antibióticos.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</si>
  <si>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Que contengan penicilinas o derivados de estos productos con la estructura del ácido penicilánico, o estreptomicinas o derivados de estos productos.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</si>
  <si>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antibióticos.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</si>
  <si>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Que contengan hormonas corticosteroides, sus derivados o análogos estructurales.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</si>
  <si>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vitaminas u otros productos de la partida 29.36.</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</si>
  <si>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los principios activos contra la malaria (paludismo) descritos en la Nota 2 de subpartida del presente Capítulo.</t>
  </si>
  <si>
    <t>Productos de las industrias químicas o de las industrias conexas. Productos farmacéuticos. Guatas, gasas, vendas y artículos análogos (por ejemplo: apósitos, esparadrapos, sinapismos), impregnados o recubiertos de sustancias farmacéuticas o acondicionados para la venta al por menor con fines médicos, quirúrgicos, odontológicos o veterinarios.  Apósitos y demás artículos, con una capa adhesiva.</t>
  </si>
  <si>
    <t>Productos de las industrias químicas o de las industrias conexas. Productos farmacéuticos. Preparaciones y artículos farmacéuticos a que se refiere la Nota 4 de este Capítulo.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</si>
  <si>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Productos de las industrias químicas o de las industrias conexas. Productos farmacéuticos. Preparaciones y artículos farmacéuticos a que se refiere la Nota 4 de este Capítulo.  Preparaciones opacificantes para exámenes radiológicos; reactivos de diagnóstico concebidos para usar en el paciente.</t>
  </si>
  <si>
    <t>Productos de las industrias químicas o de las industrias conexas. Productos farmacéuticos. Preparaciones y artículos farmacéuticos a que se refiere la Nota 4 de este Capítulo.  Cementos y demás productos de obturación dental; cementos para la refección de los huesos.</t>
  </si>
  <si>
    <t>Productos de las industrias químicas o de las industrias conexas. Productos farmacéuticos. Preparaciones y artículos farmacéuticos a que se refiere la Nota 4 de este Capítulo. Los demás: Placebos y kits para ensayos clínicos ciegos (o doble ciego), destinados para ensayos clínicos reconocidos, presentados en forma de dosis.</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</si>
  <si>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Productos de este Capítulo en tabletas o formas similares o en envases de un peso bruto inferior o igual a 10 kg.</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</si>
  <si>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dispersos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</si>
  <si>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pigmentarios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</si>
  <si>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Las demás, incluidas las mezclas de materias colorantes de dos o más de las subpartidas 3204.11 a 3204.19.</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</si>
  <si>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Productos orgánicos sintéticos de los tipos utilizados para el avivado fluorescente.</t>
  </si>
  <si>
    <t>Productos de las industrias químicas o de las industrias conexas. Extractos curtientes o tintóreos; taninos y sus derivados; pigmentos y demás materias colorantes;. Lacas colorantes; preparaciones a que se refiere la Nota 3 de este Capítulo a base de lacas colorantes.  Lacas colorantes; preparaciones a que se refiere la Nota 3 de este Capítulo a base de lacas colorantes.</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</si>
  <si>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compuestos de cromo.</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</si>
  <si>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Productos inorgánicos de los tipos utilizados como luminóforos.</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</si>
  <si>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Composiciones vitrificables, engobes y preparaciones similares.</t>
  </si>
  <si>
    <t>Productos de las industrias químicas o de las industrias conexas. Extractos curtientes o tintóreos; taninos y sus derivados; pigmentos y demás materias colorantes;. Masilla, cementos de resina y demás mástiques; plastes (enduidos) utilizados en pintura; plastes (enduidos) no refractarios de los tipos utilizados en albañilería.  Masilla, cementos de resina y demás mástiques; plastes (enduidos) utilizados en pintura.</t>
  </si>
  <si>
    <t>Productos de las industrias químicas o de las industrias conexas. Extractos curtientes o tintóreos; taninos y sus derivados; pigmentos y demás materias colorantes;. Tintas de imprimir, tintas de escribir o de dibujar y demás tintas, incluso concentradas o sólidas. Tintas de imprimir: Las demás.</t>
  </si>
  <si>
    <t>Productos de las industrias químicas o de las industrias conexas. Aceites esenciales y resinoides; preparaciones de perfumería, de tocador o de cosmética. 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  De los tipos utilizados en las industrias alimentarias o de bebidas.</t>
  </si>
  <si>
    <t>Productos de las industrias químicas o de las industrias conexas. Aceites esenciales y resinoides; preparaciones de perfumería, de tocador o de cosmética. Perfumes y aguas de tocador.  Perfumes y aguas de tocador.</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</si>
  <si>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Catiónicos.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</si>
  <si>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No iónicos.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</si>
  <si>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Preparaciones acondicionadas para la venta al por menor.</t>
  </si>
  <si>
    <t>Productos de las industrias químicas o de las industrias conexas. Jabón, agentes de superficie orgánicos, preparaciones para lavar, preparaciones lubricantes, ceras. 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  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</si>
  <si>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Productos de las industrias químicas o de las industrias conexas. Materias albuminoideas; productos a base de almidón o de fécula modificados; colas; enzimas. . Gelatinas (aunque se presenten en hojas cuadradas o rectangulares, incluso trabajadas en la superficie o coloreadas) y sus derivados; ictiocola; las demás colas de origen animal, excepto las colas de caseína de la partida 35.01.  Gelatinas (aunque se presenten en hojas cuadradas o rectangulares, incluso trabajadas en la superficie o coloreadas) y sus derivados; ictiocola; las demás colas de origen animal, excepto las colas de caseína de la partida 35.01.</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</si>
  <si>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Productos de cualquier clase utilizados como colas o adhesivos, acondicionados para la venta al por menor como colas o adhesivos, de peso neto inferior o igual a 1 kg.</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</si>
  <si>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Los demás: Adhesivos a base de polímeros de las partidas 39.01 a 39.13 o de caucho.</t>
  </si>
  <si>
    <t>Productos de las industrias químicas o de las industrias conexas. Pólvora y explosivos; artículos de pirotecnia; fósforos (cerillas); aleaciones pirofóricas; materias. Pólvora.  Pólvora.</t>
  </si>
  <si>
    <t>Productos de las industrias químicas o de las industrias conexas. Pólvora y explosivos; artículos de pirotecnia; fósforos (cerillas); aleaciones pirofóricas; materias. Explosivos preparados, excepto la pólvora.  Explosivos preparados, excepto la pólvora.</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</si>
  <si>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Mechas de seguridad.</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</si>
  <si>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Para rayos X.</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</si>
  <si>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Para rayos X.</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</si>
  <si>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Las demás, con emulsión de halogenuros de plata.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</si>
  <si>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longitud superior a 200 m, para fotografía en colores (policroma).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</si>
  <si>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longitud superior a 200 m, excepto para fotografía en colores.</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</si>
  <si>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105 mm pero inferior o igual a 610 mm.</t>
  </si>
  <si>
    <t>Productos de las industrias químicas o de las industrias conexas. Productos fotográficos o cinematográficos. Papel, cartón y textiles, fotográficos, sensibilizados, sin impresionar.  Los demás, para fotografía en colores (policroma).</t>
  </si>
  <si>
    <t>Productos de las industrias químicas o de las industrias conexas. Productos fotográficos o cinematográficos. Placas y películas, fotográficas, impresionadas y reveladas, excepto las cinematográficas (filmes).  Placas y películas, fotográficas, impresionadas y reveladas, excepto las cinematográficas (filmes).</t>
  </si>
  <si>
    <t>Productos de las industrias químicas o de las industrias conexas. Productos fotográficos o cinematográficos. Películas cinematográficas (filmes), impresionadas y reveladas, con registro de sonido o sin él, o con registro de sonido solamente.  De anchura superior o igual a 35 mm.</t>
  </si>
  <si>
    <t>Productos de las industrias químicas o de las industrias conexas. Productos diversos de las industrias químicas. Grafito artificial; grafito coloidal o semicoloidal; preparaciones a base de grafito u otros carbonos, en pasta, bloques, plaquitas u otras semimanufacturas.  Grafito artificial.</t>
  </si>
  <si>
    <t>Productos de las industrias químicas o de las industrias conexas. Productos diversos de las industrias químicas. Colofonias y ácidos resínicos, y sus derivados; esencia y aceites de colofonia; gomas fundidas.  Colofonias y ácidos resínicos.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</si>
  <si>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Insecticidas.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</si>
  <si>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Desinfectantes.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</si>
  <si>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textil o industrias similares.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</si>
  <si>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del papel o industrias similares.</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</si>
  <si>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Aditivos para aceites lubricantes: Que contengan aceites de petróleo o de mineral bituminoso.</t>
  </si>
  <si>
    <t>Productos de las industrias químicas o de las industrias conexas. Productos diversos de las industrias químicas. Cementos, morteros, hormigones y preparaciones similares, refractarios, incluido el aglomerado de dolomita, excepto los productos de la partida 38.01.  Cementos, morteros, hormigones y preparaciones similares, refractarios, incluido el aglomerado de dolomita, excepto los productos de la partida 38.01.</t>
  </si>
  <si>
    <t>Productos de las industrias químicas o de las industrias conexas. Productos diversos de las industrias químicas. Mezclas de alquilbencenos y mezclas de alquilnaftalenos, excepto las de las partidas 27.07 o 29.02.  Mezclas de alquilbencenos y mezclas de alquilnaftalenos, excepto las de las partidas 27.07 o 29.02.</t>
  </si>
  <si>
    <t>Productos de las industrias químicas o de las industrias conexas. Productos diversos de las industrias químicas. Elementos químicos dopados para uso en electrónica, en discos, obleas ("wafers") o formas análogas; compuestos químicos dopados para uso en electrónica.  Elementos químicos dopados para uso en electrónica, en discos, obleas ("wafers") o</t>
  </si>
  <si>
    <t>Productos de las industrias químicas o de las industrias conexas. Productos diversos de las industrias químicas. Líquidos para frenos hidráulicos y demás líquidos preparados para transmisiones hidráulicas, sin aceites de petróleo ni de mineral bituminoso o con un contenido inferior al 70% en peso de dichos aceites.  Líquidos para frenos hidráulicos y demás líquidos preparados para transmisiones hidráulicas, sin aceites de petróleo ni de mineral bituminoso o con un contenido inferior al 70% en peso de dichos aceites.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</si>
  <si>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la malaria (paludismo).</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</si>
  <si>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el Zika y demás enfermedades transmitidas por mosquitos del género Aedes.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</si>
  <si>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la determinación de los grupos o de los factores sanguíneos.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</si>
  <si>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Aditivos preparados para cementos, morteros u hormigones.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</si>
  <si>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Morteros y hormigones, no refractarios.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</si>
  <si>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Mezclas y preparaciones constituidas esencialmente de metilfosfonato de (5-etil- 2-metil-2-óxido-1,3,2-dioxafosfinan-5- il)metil metilo y metilfosfonato de bis[(5-etil- 2-metil-2-óxido-1,3,2-dioxafosfinan-5- il)metilo].</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</si>
  <si>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clorofluorocarburos (CFC), incluso con hidroclorofluorocarburos (HCFC), perfluorocarburos (PFC) o hidrofluorocarburos (HFC).</t>
  </si>
  <si>
    <t>Plástico y sus manufacturas; caucho y sus manufacturas. Plástico y sus manufacturas. Polímeros de propileno o de otras olefinas, en formas primarias.  Polipropileno.</t>
  </si>
  <si>
    <t>Plástico y sus manufacturas; caucho y sus manufacturas. Plástico y sus manufacturas. Polímeros de propileno o de otras olefinas, en formas primarias.  Copolímeros de propileno.</t>
  </si>
  <si>
    <t>Plástico y sus manufacturas; caucho y sus manufacturas. Plástico y sus manufacturas. Polímeros de cloruro de vinilo o de otras olefinas halogenadas, en formas primarias.  Poli(cloruro de vinilo) sin mezclar con otras sustancias.</t>
  </si>
  <si>
    <t>Plástico y sus manufacturas; caucho y sus manufacturas. Plástico y sus manufacturas. Polímeros de cloruro de vinilo o de otras olefinas halogenadas, en formas primarias. Los demás poli(cloruro de vinilo): Sin plastificar.</t>
  </si>
  <si>
    <t>Plástico y sus manufacturas; caucho y sus manufacturas. Plástico y sus manufacturas. Polímeros de cloruro de vinilo o de otras olefinas halogenadas, en formas primarias.  Copolímeros de cloruro de vinilo y acetato de vinilo.</t>
  </si>
  <si>
    <t>Plástico y sus manufacturas; caucho y sus manufacturas. Plástico y sus manufacturas. Polímeros de cloruro de vinilo o de otras olefinas halogenadas, en formas primarias.  Los demás copolímeros de cloruro de vinilo.</t>
  </si>
  <si>
    <t>Plástico y sus manufacturas; caucho y sus manufacturas. Plástico y sus manufacturas. Poliacetales, los demás poliéteres y resinas epoxi, en formas primarias; policarbonatos, resinas alcídicas, poliésteres alílicos y demás poliésteres, en formas primarias.  Resinas epoxi.</t>
  </si>
  <si>
    <t>Plástico y sus manufacturas; caucho y sus manufacturas. Plástico y sus manufacturas. Poliacetales, los demás poliéteres y resinas epoxi, en formas primarias; policarbonatos, resinas alcídicas, poliésteres alílicos y demás poliésteres, en formas primarias.  Resinas alcídicas.</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</si>
  <si>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poliésteres: No saturados.</t>
  </si>
  <si>
    <t>Plástico y sus manufacturas; caucho y sus manufacturas. Plástico y sus manufacturas. Poliamidas en formas primarias.  Poliamidas -6, -11, -12, -6,6, -6,9, -6, 10 o -6,12.</t>
  </si>
  <si>
    <t>Plástico y sus manufacturas; caucho y sus manufacturas. Plástico y sus manufacturas. Resinas amínicas, resinas fenólicas y poliuretanos, en formas primarias.  Resinas melamínicas.</t>
  </si>
  <si>
    <t>Plástico y sus manufacturas; caucho y sus manufacturas. Plástico y sus manufacturas. Resinas amínicas, resinas fenólicas y poliuretanos, en formas primarias.  Resinas fenólicas.</t>
  </si>
  <si>
    <t>Plástico y sus manufacturas; caucho y sus manufacturas. Plástico y sus manufacturas. Resinas amínicas, resinas fenólicas y poliuretanos, en formas primarias.  Poliuretanos.</t>
  </si>
  <si>
    <t>Plástico y sus manufacturas; caucho y sus manufacturas. Plástico y sus manufacturas. Siliconas en formas primarias.  Siliconas en formas primarias.</t>
  </si>
  <si>
    <t>Plástico y sus manufacturas; caucho y sus manufacturas. Plástico y sus manufacturas. Celulosa y sus derivados químicos, no expresados ni comprendidos en otra parte, en formas primarias. Éteres de celulosa: Los demás.</t>
  </si>
  <si>
    <t>Plástico y sus manufacturas; caucho y sus manufacturas. Plástico y sus manufacturas. Celulosa y sus derivados químicos, no expresados ni comprendidos en otra parte, en formas primarias.  Los demás.</t>
  </si>
  <si>
    <t>Plástico y sus manufacturas; caucho y sus manufacturas. Plástico y sus manufacturas. Intercambiadores de iones a base de polímeros de las partidas 39.01 a 39.13, en formas primarias.  Intercambiadores de iones a base de polímeros de las partidas 39.01 a 39.13, en formas primarias.</t>
  </si>
  <si>
    <t>Plástico y sus manufacturas; caucho y sus manufacturas. Plástico y sus manufacturas. Desechos, desperdicios y recortes, de plástico.  De los demás plásticos.</t>
  </si>
  <si>
    <t>Plástico y sus manufacturas; caucho y sus manufacturas. Plástico y sus manufacturas. Tubos y accesorios de tubería (por ejemplo: juntas, codos, empalmes (racores)), de plástico. Los demás tubos: Los demás, sin reforzar ni combinar con otras materias, con accesorios.</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</si>
  <si>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poli(tereftalato de etileno).</t>
  </si>
  <si>
    <t>Plástico y sus manufacturas; caucho y sus manufacturas. Plástico y sus manufacturas. Artículos para el transporte o envasado, de plástico; tapones, tapas, cápsulas y demás dispositivos de cierre, de plástico.  Bobinas, carretes, canillas y soportes similares.</t>
  </si>
  <si>
    <t>Plástico y sus manufacturas; caucho y sus manufacturas. Plástico y sus manufacturas. Las demás manufacturas de plástico y manufacturas de las demás materias de las partidas 39.01 a 39.14.  Prendas y complementos (accesorios), de vestir, incluidos los guantes, mitones y manoplas.</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</si>
  <si>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estireno-butadieno (SBR); caucho estireno-butadieno carboxilado (XSBR): Látex.</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</si>
  <si>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isobuteno-isopreno (butilo) (IIR); caucho isobuteno-isopreno halogenado (CIIR o BIIR): Caucho isobuteno-isopreno (butilo) (IIR).</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</si>
  <si>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Los demás: Látex.</t>
  </si>
  <si>
    <t>Plástico y sus manufacturas; caucho y sus manufacturas. Caucho y sus manufacturas. Desechos, desperdicios y recortes, de caucho sin endurecer, incluso en polvo o gránulos.  Desechos, desperdicios y recortes, de caucho sin endurecer, incluso en polvo o gránulos.</t>
  </si>
  <si>
    <t>Plástico y sus manufacturas; caucho y sus manufacturas. Caucho y sus manufacturas. Neumáticos (llantas neumáticas) nuevos de caucho.  De los tipos utilizados en autobuses o camiones.</t>
  </si>
  <si>
    <t>Plástico y sus manufacturas; caucho y sus manufacturas. Caucho y sus manufacturas. Neumáticos (llantas neumáticas) nuevos de caucho.  De los tipos utilizados en vehículos y máquinas agrícolas o forestales.</t>
  </si>
  <si>
    <t>Plástico y sus manufacturas; caucho y sus manufacturas. Caucho y sus manufacturas. Neumáticos (llantas neumáticas) nuevos de caucho.  De los tipos utilizados en vehículos y máquinas para la construcción, minería o mantenimiento industrial.</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</si>
  <si>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usados.</t>
  </si>
  <si>
    <t>Plástico y sus manufacturas; caucho y sus manufacturas. Caucho y sus manufacturas. Prendas de vestir, guantes, mitones y manoplas y demás complementos Guantes, mitones y manoplas: De los tipos utilizados con fines médicos, quirúrgicos, odontológicos o veterinarios.</t>
  </si>
  <si>
    <t>Plástico y sus manufacturas; caucho y sus manufacturas. Caucho y sus manufacturas. Las demás manufacturas de caucho vulcanizado sin endurecer. Las demás: Gomas de borrar.</t>
  </si>
  <si>
    <t>Plástico y sus manufacturas; caucho y sus manufacturas. Caucho y sus manufacturas. Las demás manufacturas de caucho vulcanizado sin endurecer. Las demás: Defensas, incluso inflables, para el atraque de los barcos.</t>
  </si>
  <si>
    <t>Plástico y sus manufacturas; caucho y sus manufacturas. Caucho y sus manufacturas. Las demás manufacturas de caucho vulcanizado sin endurecer. Las demás: Los demás artículos inflables.</t>
  </si>
  <si>
    <t>Plástico y sus manufacturas; caucho y sus manufacturas. Caucho y sus manufacturas. Caucho endurecido (por ejemplo, ebonita) en cualquier forma, incluidos los desechos y desperdicios; manufacturas de caucho endurecido.  Caucho endurecido (por ejemplo, ebonita) en cualquier forma, incluidos los desechos y desperdicios; manufacturas de caucho endurecido.</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</si>
  <si>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De reptil.</t>
  </si>
  <si>
    <t>Pieles, cueros, peletería y manufacturas de estas materias; artículos de. Pieles (excepto la peletería) y cueros. Pieles curtidas o "crust", de ovino, depiladas, incluso divididas pero sin otra preparación.  En estado húmedo (incluido el "wet- blue").</t>
  </si>
  <si>
    <t>Pieles, cueros, peletería y manufacturas de estas materias; artículos de. Manufacturas de cuero; artículos de talabartería o guarnicionería; artículos de viaje, bolsos de. Prendas y complementos (accesorios), de vestir, de cuero natural o cuero regenerado.  Prendas de vestir.</t>
  </si>
  <si>
    <t>Pieles, cueros, peletería y manufacturas de estas materias; artículos de. Manufacturas de cuero; artículos de talabartería o guarnicionería; artículos de viaje, bolsos de. Prendas y complementos (accesorios), de vestir, de cuero natural o cuero regenerado.  Los demás complementos (accesorios) de vestir.</t>
  </si>
  <si>
    <t>Pieles, cueros, peletería y manufacturas de estas materias; artículos de. Manufacturas de cuero; artículos de talabartería o guarnicionería; artículos de viaje, bolsos de. Las demás manufacturas de cuero natural o cuero regenerado.  Las demás manufacturas de cuero natural o cuero regenerado.</t>
  </si>
  <si>
    <t>Pieles, cueros, peletería y manufacturas de estas materias; artículos de. Manufacturas de cuero; artículos de talabartería o guarnicionería; artículos de viaje, bolsos de. Manufacturas de tripa, vejigas o tendones.  Manufacturas de tripa, vejigas o tendones.</t>
  </si>
  <si>
    <t>Madera, carbón vegetal y manufacturas de madera; corcho y sus. Madera, carbón vegetal y manufacturas de madera. 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  Distinta de la de coníferas.</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</si>
  <si>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pino (Pinus spp.).</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</si>
  <si>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abeto (Abies spp.) y de pícea (Picea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</si>
  <si>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Las demás.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</si>
  <si>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coníferas.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</si>
  <si>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Las demás.</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</si>
  <si>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inferior o igual a 5 mm.</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</si>
  <si>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superior a 5 mm pero inferior o igual a 9 mm.</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</si>
  <si>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superior a 9 mm.</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</si>
  <si>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Que tengan, por lo menos, una hoja externa de maderas tropicales.</t>
  </si>
  <si>
    <t>Madera, carbón vegetal y manufacturas de madera; corcho y sus. Madera, carbón vegetal y manufacturas de madera. Madera densificada en bloques, tablas, tiras o perfiles.  Madera densificada en bloques, tablas, tiras o perfiles.</t>
  </si>
  <si>
    <t>Madera, carbón vegetal y manufacturas de madera; corcho y sus. Madera, carbón vegetal y manufacturas de madera. Barriles, cubas, tinas y demás manufacturas de tonelería y sus partes, de madera, incluidas las duelas.  Barriles, cubas, tinas y demás manufacturas de tonelería y sus partes, de madera, incluidas las duelas.</t>
  </si>
  <si>
    <t>Madera, carbón vegetal y manufacturas de madera; corcho y sus. Madera, carbón vegetal y manufacturas de madera. Herramientas, monturas y mangos de herramientas, monturas y mangos de cepillos, brochas o escobas, de madera; hormas, ensanchadores y tensores para el calzado, de madera.  Herramientas, monturas y mangos de herramientas, monturas y mangos de cepillos, brochas o escobas, de madera; hormas, ensanchadores y tensores para el calzado, de madera.</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</si>
  <si>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De bambú o que tengan, por lo menos, la capa superior de bambú.</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</si>
  <si>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Estatuillas y demás objetos de adorno: De maderas tropicales.</t>
  </si>
  <si>
    <t>Madera, carbón vegetal y manufacturas de madera; corcho y sus. Madera, carbón vegetal y manufacturas de madera. Las demás manufacturas de madera. Las demás: De bambú.</t>
  </si>
  <si>
    <t>Madera, carbón vegetal y manufacturas de madera; corcho y sus. Corcho y sus manufacturas. Corcho aglomerado (incluso con aglutinante) y manufacturas de corcho aglomerado.  Bloques, placas, hojas y tiras; baldosas y revestimientos similares de pared, de cualquier forma; cilindros macizos, incluidos los discos.</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</si>
  <si>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bambú.</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</si>
  <si>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las demás materias vegetales.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</si>
  <si>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inferior a 40 g/m2.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</si>
  <si>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bobinas (rollos).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</si>
  <si>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hojas en las que un lado sea inferior o igual a 435 mm y el otro sea inferior o igual a 297 mm, medidos sin plegar.</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</si>
  <si>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inferior o igual a 150 g/m².</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</si>
  <si>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alquitranados, embetunados o asfaltados.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</si>
  <si>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Autoadhesivos.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</si>
  <si>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plástico (excepto los adhesivos): Blanqueados, de peso superior a 150 g/m².</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</si>
  <si>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Los demás papeles, cartones, guata de celulosa y napa de fibras de celulosa.</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</si>
  <si>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Libros registro, libros de contabilidad, talonarios (de notas, pedidos o recibos),</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</si>
  <si>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Artículos moldeados o prensados, de pasta de papel.</t>
  </si>
  <si>
    <t>Madera, carbón vegetal y manufacturas de madera; corcho y sus. Productos editoriales, de la prensa y de las demás industrias gráficas; textos manuscritos o. Libros, folletos e impresos similares, incluso en hojas sueltas.  En hojas sueltas, incluso plegadas.</t>
  </si>
  <si>
    <t>Madera, carbón vegetal y manufacturas de madera; corcho y sus. Productos editoriales, de la prensa y de las demás industrias gráficas; textos manuscritos o. Álbumes o libros de estampas y cuadernos para dibujar o colorear, para niños.  Álbumes o libros de estampas y cuadernos para dibujar o colorear, para niños.</t>
  </si>
  <si>
    <t>Madera, carbón vegetal y manufacturas de madera; corcho y sus. Productos editoriales, de la prensa y de las demás industrias gráficas; textos manuscritos o. Manufacturas cartográficas de todas clases, incluidos los mapas murales, planos topográficos y esferas, impresos.  En forma de libros o folletos.</t>
  </si>
  <si>
    <t>Madera, carbón vegetal y manufacturas de madera; corcho y sus. Productos editoriales, de la prensa y de las demás industrias gráficas; textos manuscritos o. Sellos (estampillas) de correos, timbres fiscales y análogos, sin obliterar, que tengan o estén destinados a tener curso legal en el país en el que su valor facial sea reconocido; papel timbrado; billetes de banco; cheques; títulos de acciones u obligaciones y títulos similares.  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</si>
  <si>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Madera, carbón vegetal y manufacturas de madera; corcho y sus. Productos editoriales, de la prensa y de las demás industrias gráficas; textos manuscritos o. Calcomanías de cualquier clase.  Calcomanías vitrificables.</t>
  </si>
  <si>
    <t>Madera, carbón vegetal y manufacturas de madera; corcho y sus. Productos editoriales, de la prensa y de las demás industrias gráficas; textos manuscritos o. Los demás impresos, incluidas las estampas, grabados y fotografías.  Impresos publicitarios, catálogos comerciales y similares.</t>
  </si>
  <si>
    <t>Madera, carbón vegetal y manufacturas de madera; corcho y sus. Productos editoriales, de la prensa y de las demás industrias gráficas; textos manuscritos o. Los demás impresos, incluidas las estampas, grabados y fotografías.  Estampas, grabados y fotografías.</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</si>
  <si>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125 decitex pero superior o igual a 106.38 decitex (superior al número métrico 80 pero inferior o igual al número métrico 94).</t>
  </si>
  <si>
    <t>Materias textiles y sus manufacturas. Algodón. Hilados de algodón (excepto el hilo de coser) con un contenido de algodón inferior al 85% en peso, sin acondicionar para la venta al por menor. Hilados sencillos de fibras sin peinar: De título inferior a 232.56 decitex pero superior o igual a 192.31 decitex (superior al número</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</si>
  <si>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192.31 decitex pero superior o igual a 125 decitex, por hilo sencillo (superior al número métrico 52 pero inferior o igual al número métrico 80, por hilo sencillo).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</si>
  <si>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De elastómeros.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</si>
  <si>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nailon o demás poliamidas.</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</si>
  <si>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De elastómeros.</t>
  </si>
  <si>
    <t>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t>
  </si>
  <si>
    <t>Materias textiles y sus manufacturas. Fibras sintéticas o artificiales discontinuas. Cables de filamentos sintéticos.  De poliésteres.</t>
  </si>
  <si>
    <t>Materias textiles y sus manufacturas. Fibras sintéticas o artificiales discontinuas. Fibras sintéticas discontinuas, sin cardar, peinar ni transformar de otro modo para la hilatura.  De poliésteres.</t>
  </si>
  <si>
    <t>Materias textiles y sus manufacturas. Fibras sintéticas o artificiales discontinuas. Fibras sintéticas discontinuas, sin cardar, peinar ni transformar de otro modo para la hilatura.  De polipropileno.</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</si>
  <si>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fibras sintéticas o artificiales.</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</si>
  <si>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algodón.</t>
  </si>
  <si>
    <t>Materias textiles y sus manufacturas. Tejidos especiales; superficies textiles con mechón insertado; encajes; tapicería; pasamanería;. Cintas, excepto los artículos de la partida 58.07; cintas sin trama, de hilados o fibras paralelizados y aglutinados.  Cintas de terciopelo, de felpa, de tejidos de chenilla o de tejidos con bucles del tipo toalla.</t>
  </si>
  <si>
    <t>Materias textiles y sus manufacturas. Tejidos especiales; superficies textiles con mechón insertado; encajes; tapicería; pasamanería;. Cintas, excepto los artículos de la partida 58.07; cintas sin trama, de hilados o fibras paralelizados y aglutinados.  Las demás cintas, con un contenido de hilos de elastómeros o de hilos de caucho superior o igual al 5% en peso.</t>
  </si>
  <si>
    <t>Materias textiles y sus manufacturas. Tejidos especiales; superficies textiles con mechón insertado; encajes; tapicería; pasamanería;. Cintas, excepto los artículos de la partida 58.07; cintas sin trama, de hilados o fibras paralelizados y aglutinados. Las demás cintas: De las demás materias textiles.</t>
  </si>
  <si>
    <t>Materias textiles y sus manufacturas. Tejidos especiales; superficies textiles con mechón insertado; encajes; tapicería; pasamanería;. Cintas, excepto los artículos de la partida 58.07; cintas sin trama, de hilados o fibras paralelizados y aglutinados.  Cintas sin trama, de hilados o fibras paralelizados y aglutinados.</t>
  </si>
  <si>
    <t>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t>
  </si>
  <si>
    <t>Materias textiles y sus manufacturas. Telas impregnadas, recubiertas, revestidas o estratificadas; artículos técnicos de materia textil. Mechas de materia textil tejida, trenzada o de punto, para lámparas, hornillos, mecheros, velas o similares; manguitos de incandescencia y tejidos de punto tubulares utilizados para su fabricación, incluso impregnados.  Mechas de materia textil tejida, trenzada o de punto, para lámparas, hornillos, mecheros, velas o similares; manguitos de incandescencia y tejidos de punto tubulares utilizados para su fabricación, incluso impregnados.</t>
  </si>
  <si>
    <t>Materias textiles y sus manufacturas. Telas impregnadas, recubiertas, revestidas o estratificadas; artículos técnicos de materia textil. Productos y artículos textiles para usos técnicos mencionados en la Nota 8 de este Capítulo.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</si>
  <si>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Materias textiles y sus manufacturas. Tejidos de punto. Terciopelo, felpa (incluidos los tejidos de punto "de pelo largo") y tejidos con bucles, de punto. Tejidos con bucles: De las demás materias textiles.</t>
  </si>
  <si>
    <t>Materias textiles y sus manufacturas. Tejidos de punto. Tejidos de punto de anchura inferior o igual a 30 cm, con un contenido de hilados de elastómeros o de hilos de caucho superior o igual al 5% en peso, excepto los de la partida 60.01. Con un contenido de hilados de elastómeros superior o igual al 5% en peso, sin hilos de caucho.</t>
  </si>
  <si>
    <t>Materias textiles y sus manufacturas. Tejidos de punto. Tejidos de punto de anchura superior a 30 cm, con un contenido de hilados de elastómeros o de hilos de caucho superior o igual al 5% en peso, excepto los de la partida 60.01.  Con un contenido de hilados de elastómeros superior o igual al 5% en peso, sin hilos de caucho.</t>
  </si>
  <si>
    <t>Materias textiles y sus manufacturas. Prendas y complementos, (accesorios), de vestir, de punto. Abrigos, chaquetones, capas, anoraks, cazadoras y artículos similares, de punto, para hombres o niños, excepto los artículos de la partida 61.03.  De fibras sintéticas o artificiales.</t>
  </si>
  <si>
    <t>Materias textiles y sus manufacturas. Prendas y complementos, (accesorios), de vestir, de punto. Abrigos, chaquetones, capas, anoraks, cazadoras y artículos similares, de punto, para mujeres o niñas, excepto los artículos de la partida 61.04.  De fibras sintéticas o artificiales.</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</si>
  <si>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fibras sintéticas.</t>
  </si>
  <si>
    <t>Materias textiles y sus manufacturas. Prendas y complementos, (accesorios), de vestir, de punto. Camisas, blusas y blusas camiseras, de punto, para mujeres o niñas.  De fibras sintéticas o artificiales.</t>
  </si>
  <si>
    <t>Materias textiles y sus manufacturas. Prendas y complementos, (accesorios), de vestir, de punto. "T-shirts" y camisetas, de punto.  De las demás materias textiles.</t>
  </si>
  <si>
    <t>Materias textiles y sus manufacturas. Prendas y complementos, (accesorios), de vestir, de punto. Suéteres (jerseys), pulóveres, cárdigan, chalecos y artículos similares, de punto.  De fibras sintéticas o artificiales.</t>
  </si>
  <si>
    <t>Materias textiles y sus manufacturas. Prendas y complementos, (accesorios), de vestir, de punto. Los demás complementos (accesorios) de vestir confeccionados, de punto; partes de prendas o de complementos (accesorios), de vestir, de punto.  Los demás complementos (accesorios) de vestir.</t>
  </si>
  <si>
    <t>Materias textiles y sus manufacturas. Prendas y complementos, (accesorios), de vestir, de punto. Los demás complementos (accesorios) de vestir confeccionados, de punto; partes de prendas o de complementos (accesorios), de vestir, de punto.  Partes.9</t>
  </si>
  <si>
    <t>Materias textiles y sus manufacturas. Prendas y complementos (accesorios), de vestir, excepto los de punto. Abrigos, chaquetones, capas, anoraks, cazadoras y artículos similares, para hombres o niños, excepto los artículos de la partida 62.03.  De lana o pelo fino.</t>
  </si>
  <si>
    <t>Materias textiles y sus manufacturas. Prendas y complementos (accesorios), de vestir, excepto los de punto. Abrigos, chaquetones, capas, anoraks, cazadoras y artículos similares, para hombres o niños, excepto los artículos de la partida 62.03.  De algodón.</t>
  </si>
  <si>
    <t>Materias textiles y sus manufacturas. Prendas y complementos (accesorios), de vestir, excepto los de punto. Abrigos, chaquetones, capas, anoraks, cazadoras y artículos similares, para hombres o niños, excepto los artículos de la partida 62.03.  De fibras sintéticas o artificiales.</t>
  </si>
  <si>
    <t>Materias textiles y sus manufacturas. Prendas y complementos (accesorios), de vestir, excepto los de punto. Abrigos, chaquetones, capas, anoraks, cazadoras y artículos similares, para mujeres o niñas, excepto los artículos de la partida 62.04.  De lana o pelo fino.</t>
  </si>
  <si>
    <t>Materias textiles y sus manufacturas. Prendas y complementos (accesorios), de vestir, excepto los de punto. Abrigos, chaquetones, capas, anoraks, cazadoras y artículos similares, para mujeres o niñas, excepto los artículos de la partida 62.04.  De algodón.</t>
  </si>
  <si>
    <t>Materias textiles y sus manufacturas. Prendas y complementos (accesorios), de vestir, excepto los de punto. Abrigos, chaquetones, capas, anoraks, cazadoras y artículos similares, para mujeres o niñas, excepto los artículos de la partida 62.04.  De fibras sintéticas o artificiales.</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</si>
  <si>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fibras sintéticas.</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</si>
  <si>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</si>
  <si>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</si>
  <si>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</si>
  <si>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</si>
  <si>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</si>
  <si>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</si>
  <si>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</si>
  <si>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</si>
  <si>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t>
  </si>
  <si>
    <t>Materias textiles y sus manufacturas. Prendas y complementos (accesorios), de vestir, excepto los de punto. Camisas para hombres o niños.  De algodón.</t>
  </si>
  <si>
    <t>Materias textiles y sus manufacturas. Prendas y complementos (accesorios), de vestir, excepto los de punto. Camisas para hombres o niños.  De fibras sintéticas o artificiales.</t>
  </si>
  <si>
    <t>Materias textiles y sus manufacturas. Prendas y complementos (accesorios), de vestir, excepto los de punto. Camisas para hombres o niños.  De las demás materias textiles.</t>
  </si>
  <si>
    <t>Materias textiles y sus manufacturas. Prendas y complementos (accesorios), de vestir, excepto los de punto. Camisas, blusas y blusas camiseras, para mujeres o niñas.  De fibras sintéticas o artificiales.</t>
  </si>
  <si>
    <t>Materias textiles y sus manufacturas. Prendas y complementos (accesorios), de vestir, excepto los de punto. Camisas, blusas y blusas camiseras, para mujeres o niñas.  De las demás materias textiles.</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</si>
  <si>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Que cubran el tobillo sin cubrir la rodilla.</t>
  </si>
  <si>
    <t>Calzado, sombreros y demás tocados, paraguas, quitasoles, bastones, látigos,. Calzado, polainas y artículos análogos; partes de estos artículos. Los demás calzados con suela y parte superior de caucho o plástico. Los demás calzados: Que cubran el tobillo.</t>
  </si>
  <si>
    <t>Calzado, sombreros y demás tocados, paraguas, quitasoles, bastones, látigos,. Calzado, polainas y artículos análogos; partes de estos artículos. Los demás calzados con suela y parte superior de caucho o plástico. Los demás calzados: Los demás.</t>
  </si>
  <si>
    <t>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t>
  </si>
  <si>
    <t>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t>
  </si>
  <si>
    <t>Calzado, sombreros y demás tocados, paraguas, quitasoles, bastones, látigos,. Calzado, polainas y artículos análogos; partes de estos artículos. Los demás calzados.  Con la parte superior de materia textil.</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</si>
  <si>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Partes superiores de calzado y sus partes, excepto los contrafuertes y punteras duras.</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</si>
  <si>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Suelas y tacones (tacos), de caucho o plástico.</t>
  </si>
  <si>
    <t>Calzado, sombreros y demás tocados, paraguas, quitasoles, bastones, látigos,. Sombreros, demás tocados, y sus partes. Los demás sombreros y tocados, incluso guarnecidos. Los demás: De caucho o plástico.</t>
  </si>
  <si>
    <t>Calzado, sombreros y demás tocados, paraguas, quitasoles, bastones, látigos,. Paraguas, sombrillas, quitasoles, bastones, bastones asiento, látigos, fustas, y sus partes. Partes, guarniciones y accesorios para los artículos de las partidas 66.01 o 66.02.  Monturas ensambladas, incluso con el astil o mango, para paraguas, sombrillas o quitasoles.</t>
  </si>
  <si>
    <t>Calzado, sombreros y demás tocados, paraguas, quitasoles, bastones, látigos,. Plumas y plumón preparados y artículos de plumas o plumón; flores artificiales; manufacturas de. Pieles y demás partes de ave con sus plumas o plumón; plumas, partes de plumas, plumón y artículos de estas materias, excepto los productos de la partida 05.05 y los cañones y astiles de plumas, trabajados.  Pieles y demás partes de ave con sus plumas o plumón; plumas, partes de plumas, plumón y artículos de estas materias, excepto los productos de la partida 05.05 y los cañones y astiles de plumas, trabajados.</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</si>
  <si>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Losetas, cubos, dados y artículos similares, incluso de forma distinta a la cuadrada o rectangular, en los que la superficie mayor pueda inscribirse en un cuadrado de lado inferior a 7 cm; gránulos, tasquiles (fragmentos) y polvo, coloreados artificialmente.</t>
  </si>
  <si>
    <t>Manufacturas de piedra, yeso fraguable, cemento, amianto (asbesto), mica o. Manufacturas de piedra, yeso fraguable, cemento, amianto (asbesto), mica o materias análogas. Pizarra natural trabajada y manufacturas de pizarra natural o aglomerada.  Pizarra natural trabajada y manufacturas de pizarra natural o aglomerada.</t>
  </si>
  <si>
    <t>Manufacturas de piedra, yeso fraguable, cemento, amianto (asbesto), mica o. Manufacturas de piedra, yeso fraguable, cemento, amianto (asbesto), mica o materias análogas. Manufacturas de cemento, hormigón o piedra artificial, incluso armadas. Las demás manufacturas: Elementos prefabricados para la construcción o ingeniería civil.</t>
  </si>
  <si>
    <t>Manufacturas de piedra, yeso fraguable, cemento, amianto (asbesto), mica o. Manufacturas de piedra, yeso fraguable, cemento, amianto (asbesto), mica o materias análogas. Manufacturas de amiantocemento, celulosacemento o similares.  Que contengan amianto (asbesto).</t>
  </si>
  <si>
    <t>Manufacturas de piedra, yeso fraguable, cemento, amianto (asbesto), mica o. Manufacturas de piedra, yeso fraguable, cemento, amianto (asbesto), mica o materias análogas. Manufacturas de amiantocemento, celulosacemento o similares. Que no contengan amianto (asbesto): Las demás manufacturas.</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</si>
  <si>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De crocidolita.</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</si>
  <si>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no contengan amianto (asbesto): Guarniciones para frenos.</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</si>
  <si>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Las demás manufacturas: Que contengan magnesita, magnesia en forma de periclasa, dolomita incluida la cal dolomítica, o cromita.</t>
  </si>
  <si>
    <t>Manufacturas de piedra, yeso fraguable, cemento, amianto (asbesto), mica o. Productos cerámicos. Vajilla y demás artículos de uso doméstico, higiene o tocador, de cerámica, excepto porcelana.  Vajilla y demás artículos de uso doméstico, higiene o tocador, de cerámica, excepto porcelana.</t>
  </si>
  <si>
    <t>Manufacturas de piedra, yeso fraguable, cemento, amianto (asbesto), mica o. Vidrio y sus manufacturas. Vidrio de seguridad constituido por vidrio templado o contrachapado. Vidrio templado: De dimensiones y formatos que permitan su empleo en automóviles, aeronaves, barcos u otros vehículos.</t>
  </si>
  <si>
    <t>Manufacturas de piedra, yeso fraguable, cemento, amianto (asbesto), mica o. Vidrio y sus manufacturas. Vidrio de seguridad constituido por vidrio templado o contrachapado. Vidrio contrachapado: De dimensiones y formatos que permitan su empleo en automóviles, aeronaves, barcos u otros vehículos.</t>
  </si>
  <si>
    <t>Manufacturas de piedra, yeso fraguable, cemento, amianto (asbesto), mica o. Vidrio y sus manufacturas. Espejos de vidrio, enmarcados o no, incluidos los espejos retrovisores.  Espejos retrovisores para vehículos.</t>
  </si>
  <si>
    <t>Manufacturas de piedra, yeso fraguable, cemento, amianto (asbesto), mica o. Vidrio y sus manufacturas. Espejos de vidrio, enmarcados o no, incluidos los espejos retrovisores. Los demás: Sin enmarcar.</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</si>
  <si>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Ampollas.</t>
  </si>
  <si>
    <t>Manufacturas de piedra, yeso fraguable, cemento, amianto (asbesto), mica o. Vidrio y sus manufacturas. Vidrio para señalización y elementos de óptica de vidrio (excepto los de la partida 70.15), sin trabajar ópticamente.  Vidrio para señalización y elementos de óptica de vidrio (excepto los de la partida 70.15), sin trabajar ópticamente.</t>
  </si>
  <si>
    <t>Manufacturas de piedra, yeso fraguable, cemento, amianto (asbesto), mica o. Vidrio y sus manufacturas. Artículos de vidrio para laboratorio, higiene o farmacia, incluso graduados o calibrados.  De cuarzo o demás sílices fundidos.</t>
  </si>
  <si>
    <t>Manufacturas de piedra, yeso fraguable, cemento, amianto (asbesto), mica o. Vidrio y sus manufacturas. Artículos de vidrio para laboratorio, higiene o farmacia, incluso graduados o calibrados.  De otro vidrio con un coeficiente de dilatación lineal inferior o igual a 5x10-6 por Kelvin, entre 0°C y 300°C.</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</si>
  <si>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Microesferas de vidrio con un diámetro inferior o igual a 1 mm.</t>
  </si>
  <si>
    <t>Manufacturas de piedra, yeso fraguable, cemento, amianto (asbesto), mica o. Vidrio y sus manufacturas. Fibra de vidrio (incluida la lana de vidrio) y manufacturas de esta materia (por ejemplo: hilados, “rovings”, tejidos). Telas unidas mecánicamente: Tejidos de hilados de malla cerrada, de ligamento tafetán, sin recubrir ni estratificar.</t>
  </si>
  <si>
    <t>Manufacturas de piedra, yeso fraguable, cemento, amianto (asbesto), mica o. Vidrio y sus manufacturas. Fibra de vidrio (incluida la lana de vidrio) y manufacturas de esta materia (por ejemplo: hilados, “rovings”, tejidos). Telas unidas mecánicamente: Tejidos de malla abierta, de anchura superior a 30 cm.</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</si>
  <si>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cultivadas: Trabajadas.</t>
  </si>
  <si>
    <t>Perlas naturales (finas) o cultivadas, piedras preciosas o semipreciosas,. Perlas naturales (finas) o cultivadas, piedras preciosas o semipreciosas, metales preciosos,. Oro (incluido el oro platinado) en bruto, semilabrado o en polvo.  Para uso monetario.</t>
  </si>
  <si>
    <t>Perlas naturales (finas) o cultivadas, piedras preciosas o semipreciosas,. Perlas naturales (finas) o cultivadas, piedras preciosas o semipreciosas, metales preciosos,. Artículos de joyería y sus partes, de metal precioso o de chapado de metal precioso (plaqué). De metal precioso, incluso revestido o chapado de metal precioso (plaqué): De plata, incluso revestida o chapada de otro metal precioso (plaqué).</t>
  </si>
  <si>
    <t>Perlas naturales (finas) o cultivadas, piedras preciosas o semipreciosas,. Perlas naturales (finas) o cultivadas, piedras preciosas o semipreciosas, metales preciosos,. Artículos de joyería y sus partes, de metal precioso o de chapado de metal precioso (plaqué). De metal precioso, incluso revestido o chapado de metal precioso (plaqué): De los demás metales preciosos, incluso revestidos o chapados de metal precioso (plaqué).</t>
  </si>
  <si>
    <t>Metales comunes y manufacturas de estos metales. Fundición, hierro y acero. Productos laminados planos de hierro o acero sin alear, de anchura superior o igual a 600 mm, chapados o revestidos. Cincados de otro modo: Ondulados.</t>
  </si>
  <si>
    <t>Metales comunes y manufacturas de estos metales. Fundición, hierro y acero. Barras de hierro o acero sin alear, simplemente forjadas, laminadas o extrudidas, en caliente, así como las sometidas a torsión después del laminado.  Con muescas, cordones, surcos o relieves, producidos en el laminado o sometidas a torsión después del laminado.</t>
  </si>
  <si>
    <t>Metales comunes y manufacturas de estos metales. Fundición, hierro y acero. Perfiles de hierro o acero sin alear. Perfiles en U, en I o en H, simplemente laminados o extrudidos en caliente, de altura superior o igual a 80 mm: Perfiles en I.</t>
  </si>
  <si>
    <t>Metales comunes y manufacturas de estos metales. Fundición, hierro y acero. Perfiles de hierro o acero sin alear. Perfiles en U, en I o en H, simplemente laminados o extrudidos en caliente, de altura superior o igual a 80 mm: Perfiles en H.</t>
  </si>
  <si>
    <t>Metales comunes y manufacturas de estos metales. Fundición, hierro y acero. Perfiles de hierro o acero sin alear.  Los demás perfiles, simplemente laminados o extrudidos en caliente.</t>
  </si>
  <si>
    <t>Metales comunes y manufacturas de estos metales. Fundición, hierro y acero. Perfiles de hierro o acero sin alear. Perfiles simplemente obtenidos o acabados en frío: Obtenidos a partir de productos laminados planos.</t>
  </si>
  <si>
    <t>Metales comunes y manufacturas de estos metales. Fundición, hierro y acero. Productos laminados planos de acero inoxidable, de anchura superior o igual a 600 mm. Simplemente laminados en frío: De espesor inferior a 0.5 mm.</t>
  </si>
  <si>
    <t>Metales comunes y manufacturas de estos metales. Fundición, hierro y acero. Barras y perfiles, de los demás aceros aleados; barras huecas para perforación, de aceros aleados o sin alear.  Las demás barras, simplemente laminadas o extrudidas en caliente.</t>
  </si>
  <si>
    <t>Metales comunes y manufacturas de estos metales. Manufacturas de fundición, hierro o acero. Tubos y perfiles huecos, sin costura (sin soldadura), de hierro o acero. Tubos de los tipos utilizados en oleoductos o gasoductos: De acero inoxidable.</t>
  </si>
  <si>
    <t>Metales comunes y manufacturas de estos metales. Manufacturas de fundición, hierro o acero. Tubos y perfiles huecos, sin costura (sin soldadura), de hierro o acero. caliente, con diámetro exterior igual o superior a 60.3 mm sin exceder de 168.3 mm, sin roscar. Los demás tubos de perforación.</t>
  </si>
  <si>
    <t>Metales comunes y manufacturas de estos metales. Manufacturas de fundición, hierro o acero. Tubos y perfiles huecos, sin costura (sin soldadura), de hierro o acero. Los demás, de sección circular, de hierro o acero sin alear: Estirados o laminados en frío.</t>
  </si>
  <si>
    <t>Metales comunes y manufacturas de estos metales. Manufacturas de fundición, hierro o acero. Los demás tubos (por ejemplo: soldados o remachados) de sección circular con diámetro exterior superior a 406.4 mm, de hierro o acero.  Tubos de entubación ("casing") de los tipos utilizados para la extracción de petróleo o gas.</t>
  </si>
  <si>
    <t>Metales comunes y manufacturas de estos metales. Manufacturas de fundición, hierro o acero. Los demás tubos (por ejemplo: soldados o remachados) de sección circular con diámetro exterior superior a 406.4 mm, de hierro o acero. Los demás, soldados: Soldados longitudinalmente.</t>
  </si>
  <si>
    <t>Metales comunes y manufacturas de estos metales. Manufacturas de fundición, hierro o acero. Los demás tubos y perfiles huecos (por ejemplo: soldados, remachados, grapados o  Los demás, soldados, de sección circular, de hierro o acero sin alear.</t>
  </si>
  <si>
    <t>Metales comunes y manufacturas de estos metales. Manufacturas de fundición, hierro o acero. Los demás tubos y perfiles huecos (por ejemplo: soldados, remachados, grapados o  Los demás, soldados, de sección circular, de acero inoxidable.</t>
  </si>
  <si>
    <t>Metales comunes y manufacturas de estos metales. Manufacturas de fundición, hierro o acero. Los demás tubos y perfiles huecos (por ejemplo: soldados, remachados, grapados o  Los demás, soldados, de sección circular, de los demás aceros aleados.</t>
  </si>
  <si>
    <t>Metales comunes y manufacturas de estos metales. Manufacturas de fundición, hierro o acero. Accesorios de tubería (por ejemplo: empalmes (racores), codos, manguitos), de fundición, hierro o acero. Los demás, de acero inoxidable: Accesorios para soldar a tope.</t>
  </si>
  <si>
    <t>Metales comunes y manufacturas de estos metales. Manufacturas de fundición, hierro o acero. Cables, trenzas, eslingas y artículos similares, de hierro o acero, sin aislar para electricidad.  Cables.</t>
  </si>
  <si>
    <t>Metales comunes y manufacturas de estos metales. Manufacturas de fundición, hierro o acero. Telas metálicas (incluidas las continuas o sin fin), redes y rejas, de alambre de hierro o acero; chapas y tiras, extendidas (desplegadas), de hierro o acero. Telas metálicas tejidas: Las demás.</t>
  </si>
  <si>
    <t>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</si>
  <si>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y pernos, incluso con sus tuercas y arandelas.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</si>
  <si>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gaseosos, o de gas y otros combustibles.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</si>
  <si>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t>
  </si>
  <si>
    <t>Metales comunes y manufacturas de estos metales. Manufacturas de fundición, hierro o acero. Las demás manufacturas de hierro o acero. Forjadas o estampadas pero sin trabajar de otro modo: Las demás.</t>
  </si>
  <si>
    <t>Metales comunes y manufacturas de estos metales. Cobre y sus manufacturas. Barras y perfiles, de cobre.  De cobre refinado.</t>
  </si>
  <si>
    <t>Metales comunes y manufacturas de estos metales. Cobre y sus manufacturas. Barras y perfiles, de cobre. De aleaciones de cobre: A base de cobre-cinc (latón).</t>
  </si>
  <si>
    <t>Metales comunes y manufacturas de estos metales. Cobre y sus manufacturas. Alambre de cobre. De aleaciones de cobre: A base de cobre-níquel (cuproníquel) o de cobre- níquel-cinc (alpaca).</t>
  </si>
  <si>
    <t>Metales comunes y manufacturas de estos metales. Cobre y sus manufacturas. Tubos de cobre.  De cobre refinado.</t>
  </si>
  <si>
    <t>Metales comunes y manufacturas de estos metales. Cobre y sus manufacturas. Tubos de cobre. De aleaciones de cobre: A base de cobre-cinc (latón).</t>
  </si>
  <si>
    <t>Metales comunes y manufacturas de estos metales. Cobre y sus manufacturas. Tubos de cobre. De aleaciones de cobre: A base de cobre-níquel (cuproníquel) o de cobre- níquel-cinc (alpaca).</t>
  </si>
  <si>
    <t>Metales comunes y manufacturas de estos metales. Cobre y sus manufacturas. Las demás manufacturas de cobre.  Coladas, moldeadas, estampadas o forjadas, pero sin trabajar de otro modo.</t>
  </si>
  <si>
    <t>Metales comunes y manufacturas de estos metales. Cobre y sus manufacturas. Las demás manufacturas de cobre.  Las demás.</t>
  </si>
  <si>
    <t>Metales comunes y manufacturas de estos metales. Aluminio y sus manufacturas. Barras y perfiles, de aluminio.  De aluminio sin alear.</t>
  </si>
  <si>
    <t>Metales comunes y manufacturas de estos metales. Aluminio y sus manufacturas. Alambre de aluminio. De aluminio sin alear: Con la mayor dimensión de la sección transversal superior a 7 mm.</t>
  </si>
  <si>
    <t>Metales comunes y manufacturas de estos metales. Aluminio y sus manufacturas. Alambre de aluminio. De aleaciones de aluminio: Con la mayor dimensión de la sección transversal superior a 7 mm.</t>
  </si>
  <si>
    <t>Metales comunes y manufacturas de estos metales. Aluminio y sus manufacturas. Chapas y tiras, de aluminio, de espesor superior a 0.2 mm. Cuadradas o rectangulares: De aluminio sin alear.</t>
  </si>
  <si>
    <t>Metales comunes y manufacturas de estos metales. Aluminio y sus manufacturas. Chapas y tiras, de aluminio, de espesor superior a 0.2 mm. Cuadradas o rectangulares: De aleaciones de aluminio.</t>
  </si>
  <si>
    <t>Metales comunes y manufacturas de estos metales. Aluminio y sus manufacturas. Chapas y tiras, de aluminio, de espesor superior a 0.2 mm. Las demás: De aluminio sin alear.</t>
  </si>
  <si>
    <t>Metales comunes y manufacturas de estos metales. Aluminio y sus manufacturas. Chapas y tiras, de aluminio, de espesor superior a 0.2 mm. Las demás: De aleaciones de aluminio.</t>
  </si>
  <si>
    <t>Metales comunes y manufacturas de estos metales. Aluminio y sus manufacturas. Hojas y tiras, delgadas, de aluminio (incluso impresas o fijadas sobre papel, cartón, plástico o soportes similares), de espesor inferior o igual a 0.2 mm (sin incluir el soporte). Sin soporte: Las demás.</t>
  </si>
  <si>
    <t>Metales comunes y manufacturas de estos metales. Aluminio y sus manufacturas. Tubos de aluminio.  De aluminio sin alear.</t>
  </si>
  <si>
    <t>Metales comunes y manufacturas de estos metales. Aluminio y sus manufacturas. Tubos de aluminio.  De aleaciones de aluminio.</t>
  </si>
  <si>
    <t>Metales comunes y manufacturas de estos metales. Aluminio y sus manufacturas. Recipientes para gas comprimido o licuado, de aluminio.  Recipientes para gas comprimido o licuado, de aluminio.</t>
  </si>
  <si>
    <t>Metales comunes y manufacturas de estos metales. Aluminio y sus manufacturas. Las demás manufacturas de aluminio.  Puntas, clavos, grapas apuntadas, tornillos, pernos, tuercas, escarpias roscadas,</t>
  </si>
  <si>
    <t>Metales comunes y manufacturas de estos metales. Estaño y sus manufacturas. Las demás manufacturas de estaño.  Las demás manufacturas de estaño.</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</si>
  <si>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Cizallas para setos, tijeras de podar y herramientas similares, para usar con las dos manos.</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</si>
  <si>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Las demás herramientas de mano, agrícolas, hortícolas o forestales.</t>
  </si>
  <si>
    <t>Metales comunes y manufacturas de estos metales. Herramientas y útiles, artículos de cuchillería y cubiertos de mesa, de metal común; partes de estos. Sierras de mano; hojas de sierra de cualquier clase (incluidas las fresas sierra y las hojas sin dentar).  Sierras de mano.</t>
  </si>
  <si>
    <t>Metales comunes y manufacturas de estos metales. Herramientas y útiles, artículos de cuchillería y cubiertos de mesa, de metal común; partes de estos. Sierras de mano; hojas de sierra de cualquier clase (incluidas las fresas sierra y las hojas sin dentar). Hojas de sierra circulares (incluidas las fresas sierra): Con parte operante de acero.</t>
  </si>
  <si>
    <t>Metales comunes y manufacturas de estos metales. Herramientas y útiles, artículos de cuchillería y cubiertos de mesa, de metal común; partes de estos. Sierras de mano; hojas de sierra de cualquier clase (incluidas las fresas sierra y las hojas sin dentar). Hojas de sierra circulares (incluidas las fresas sierra): Las demás, incluidas las partes.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</si>
  <si>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Limas, escofinas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</si>
  <si>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Alicates (incluso cortantes), tenazas, pinzas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</si>
  <si>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Cortatubos, cortapernos, sacabocados y herramientas similares.</t>
  </si>
  <si>
    <t>Metales comunes y manufacturas de estos metales. Herramientas y útiles, artículos de cuchillería y cubiertos de mesa, de metal común; partes de estos. Llaves de ajuste de mano (incluidas las llaves dinamométricas); cubos (vasos) de ajuste intercambiables, incluso con mango.  No ajustables.</t>
  </si>
  <si>
    <t>Metales comunes y manufacturas de estos metales. Herramientas y útiles, artículos de cuchillería y cubiertos de mesa, de metal común; partes de estos. Llaves de ajuste de mano (incluidas las llaves dinamométricas); cubos (vasos) de ajuste intercambiables, incluso con mango.  Ajustables.</t>
  </si>
  <si>
    <t>Metales comunes y manufacturas de estos metales. Herramientas y útiles, artículos de cuchillería y cubiertos de mesa, de metal común; partes de estos. Llaves de ajuste de mano (incluidas las llaves dinamométricas); cubos (vasos) de ajuste intercambiables, incluso con mango.  Cubos (vasos) de ajuste intercambiables, incluso con mango.</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</si>
  <si>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Herramientas de taladrar o roscar (incluidas las terrajas).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</si>
  <si>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Cepillos, formones, gubias y herramientas cortantes similares para trabajar madera.</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</si>
  <si>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Destornilladores.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</si>
  <si>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Las demás herramientas de mano (incluidos los diamantes de vidriero): De uso doméstico.</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</si>
  <si>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Tornillos de banco, prensas de carpintero y similares.</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</si>
  <si>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Los demás útiles intercambiables.</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</si>
  <si>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Los demás cuchillos de hoja fija.</t>
  </si>
  <si>
    <t>Metales comunes y manufacturas de estos metales. Herramientas y útiles, artículos de cuchillería y cubiertos de mesa, de metal común; partes de estos. Navajas y máquinas de afeitar y sus hojas (incluidos los esbozos en fleje).  Navajas y máquinas de afeitar.</t>
  </si>
  <si>
    <t>Metales comunes y manufacturas de estos metales. Herramientas y útiles, artículos de cuchillería y cubiertos de mesa, de metal común; partes de estos. Navajas y máquinas de afeitar y sus hojas (incluidos los esbozos en fleje).  Las demás partes.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</si>
  <si>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Cierres y monturas cierre, con cerradura incorporada.</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</si>
  <si>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Bisagras de cualquier clase (incluidos los pernios y demás goznes).</t>
  </si>
  <si>
    <t>Metales comunes y manufacturas de estos metales. Manufacturas diversas de metal común. Clasificadores, ficheros, cajas de clasificación, bandejas de correspondencia, plumeros (vasos o cajas para plumas de escribir), portasellos y material similar de oficina, de metal común, excepto los muebles de oficina de la partida 94.03.  Clasificadores, ficheros, cajas de clasificación, bandejas de correspondencia, plumeros (vasos o cajas para plumas de escribir), portasellos y</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</si>
  <si>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Los demás, incluidas las partes.</t>
  </si>
  <si>
    <t>Metales comunes y manufacturas de estos metales. Manufacturas diversas de metal común. Tubos flexibles de metal común, incluso con sus accesorios.  De hierro o acero.</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</si>
  <si>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 Corchetes, ganchos y anillos para ojetes.</t>
  </si>
  <si>
    <t>Metales comunes y manufacturas de estos metales. Manufacturas diversas de metal común. Placas indicadoras, placas rótulo, placas de direcciones y placas similares, cifras, letras y signos diversos, de metal común, excepto los de la partida 94.05.  Placas indicadoras, placas rótulo, placas de direcciones y placas similares, cifras, letras y signos diversos, de metal común, excepto los de la partida 94.05.</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</si>
  <si>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Electrodos recubiertos para soldadura de arco, de metal común.</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</si>
  <si>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Varillas recubiertas y alambre "relleno" para soldar al soplete, de metal común.</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</si>
  <si>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Las demás calderas de vapor, incluidas las calderas mixtas.</t>
  </si>
  <si>
    <t>Máquinas y aparatos, material eléctrico y sus partes; aparatos de grabación o. Reactores nucleares, calderas, máquinas, aparatos y artefactos mecánicos; partes de estas. Generadores de gas pobre (gas de aire) o de gas de agua, incluso con sus depuradores; generadores de acetileno y generadores similares de gases, por vía húmeda, incluso con sus depuradores.  Generadores de gas pobre (gas de aire) o de gas de agua, incluso con sus depuradores; generadores de acetileno y generadores similares de gases, por vía húmeda, incluso con sus depuradores.</t>
  </si>
  <si>
    <t>Máquinas y aparatos, material eléctrico y sus partes; aparatos de grabación o. Reactores nucleares, calderas, máquinas, aparatos y artefactos mecánicos; partes de estas. Turbinas de vapor.  Turbinas para la propulsión de barcos.</t>
  </si>
  <si>
    <t>Máquinas y aparatos, material eléctrico y sus partes; aparatos de grabación o. Reactores nucleares, calderas, máquinas, aparatos y artefactos mecánicos; partes de estas. Turbinas de vapor. Las demás turbinas: De potencia inferior o igual a 40 MW.</t>
  </si>
  <si>
    <t>Máquinas y aparatos, material eléctrico y sus partes; aparatos de grabación o. Reactores nucleares, calderas, máquinas, aparatos y artefactos mecánicos; partes de estas. Turbinas de vapor.  Partes.</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</si>
  <si>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inferior o igual a 50 cm3.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</si>
  <si>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50 cm3 pero inferior o igual a 250 cm3.</t>
  </si>
  <si>
    <t>Máquinas y aparatos, material eléctrico y sus partes; aparatos de grabación o. Reactores nucleares, calderas, máquinas, aparatos y artefactos mecánicos; partes de estas. Motores de émbolo (pistón) de encendido por compresión (motores diésel o semi-diésel).  Motores para la propulsión de barcos.</t>
  </si>
  <si>
    <t>Máquinas y aparatos, material eléctrico y sus partes; aparatos de grabación o. Reactores nucleares, calderas, máquinas, aparatos y artefactos mecánicos; partes de estas. Motores de émbolo (pistón) de encendido por compresión (motores diésel o semi-diésel).  Motores de los tipos utilizados para la propulsión de vehículos del Capítulo 87.</t>
  </si>
  <si>
    <t>Máquinas y aparatos, material eléctrico y sus partes; aparatos de grabación o. Reactores nucleares, calderas, máquinas, aparatos y artefactos mecánicos; partes de estas. Motores de émbolo (pistón) de encendido por compresión (motores diésel o semi-diésel).  Los demás motores.</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</si>
  <si>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Identificables como destinadas, exclusiva o principalmente, a los motores de émbolo (pistón) de encendido por chispa.</t>
  </si>
  <si>
    <t>Máquinas y aparatos, material eléctrico y sus partes; aparatos de grabación o. Reactores nucleares, calderas, máquinas, aparatos y artefactos mecánicos; partes de estas. Los demás motores y máquinas motrices. Motores neumáticos: Con movimiento rectilíneo (cilindros).</t>
  </si>
  <si>
    <t>Máquinas y aparatos, material eléctrico y sus partes; aparatos de grabación o. Reactores nucleares, calderas, máquinas, aparatos y artefactos mecánicos; partes de estas. Bombas para líquidos, incluso con dispositivo medidor incorporado; elevadores de líquidos. Bombas equipadas o diseñadas para equiparlas con dispositivo medidor: Bombas para distribución de carburantes o lubricantes, de los tipos utilizados en gasolineras, estaciones de servicio o garajes.</t>
  </si>
  <si>
    <t>Máquinas y aparatos, material eléctrico y sus partes; aparatos de grabación o. Reactores nucleares, calderas, máquinas, aparatos y artefactos mecánicos; partes de estas. Bombas para líquidos, incluso con dispositivo medidor incorporado; elevadores de líquidos.  Bombas de carburante, aceite o refrigerante, para motores de encendido por chispa o compresión.</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</si>
  <si>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alternativas.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</si>
  <si>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rotativas.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</si>
  <si>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centrífugas.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</si>
  <si>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elevadores de líquidos: Bombas.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</si>
  <si>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los tipos utilizados en los equipos frigoríficos.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</si>
  <si>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aire montados en chasis remolcable con ruedas.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</si>
  <si>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Ventiladores de mesa, suelo, pared, cielo raso, techo o ventana, con motor eléctrico incorporado de potencia inferior o igual a 125 W.</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</si>
  <si>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Campanas aspirantes en las que el mayor lado horizontal sea inferior o igual a 120 cm.</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</si>
  <si>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Recintos de seguridad biológica herméticos a gases.</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</si>
  <si>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Los demás, con equipo de enfriamiento.</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</si>
  <si>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Quemadores de combustibles líquidos.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</si>
  <si>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Los demás quemadores, incluidos los mixtos.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</si>
  <si>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Alimentadores mecánicos de hogares, parrillas mecánicas, descargadores mecánicos de cenizas y demás dispositivos mecánicos auxiliares empleados en hogares.</t>
  </si>
  <si>
    <t>Máquinas y aparatos, material eléctrico y sus partes; aparatos de grabación o. Reactores nucleares, calderas, máquinas, aparatos y artefactos mecánicos; partes de estas. Hornos industriales o de laboratorio, incluidos los incineradores, que no sean eléctricos.  Hornos para tostación, fusión u otros tratamientos térmicos de los minerales metalíferos (incluidas las piritas) o de los metales.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</si>
  <si>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Combinaciones de refrigerador y congelador con puertas o cajones exteriores separados, o de combinaciones de estos elementos.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</si>
  <si>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horizontales del tipo arcón (cofre), de capacidad inferior o igual a 800 l.</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</si>
  <si>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verticales del tipo armario, de capacidad inferior o igual a 900 l.</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</si>
  <si>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muebles (armarios, arcones (cofres), vitrinas, mostradores y similares) para la conservación y exposición de los productos, que incorporen un equipo para producción de frío.</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</si>
  <si>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materiales, máquinas y aparatos para producción de frío; bombas de calor: Bombas de calor, excepto las máquinas y aparatos para acondicionamiento de aire de la partida 84.15.</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</si>
  <si>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Calentadores solares de agua.</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</si>
  <si>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Aparatos de liofilización, de criodesecación y secadores de pulverización.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</si>
  <si>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 para productos agrícolas.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</si>
  <si>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Aparatos de destilación o rectificación.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</si>
  <si>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Intercambiadores de calor.</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</si>
  <si>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Los demás aparatos y dispositivos: Para la preparación de bebidas calientes o la cocción o calentamiento de alimentos.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</si>
  <si>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Las demás.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</si>
  <si>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o depurar agua.</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</si>
  <si>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Filtros de entrada de aire para motores de encendido por chispa o compresión.</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</si>
  <si>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Convertidores catalíticos y filtros de partículas, incluso combinados, para purificar o filtrar gases de escape de motores de encendido por chispa o compresión.</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</si>
  <si>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y aparatos para limpiar o secar botellas o demás recipientes.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</si>
  <si>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y aparatos para llenar, cerrar, tapar, taponar o etiquetar botellas, botes o latas, cajas, sacos (bolsas) o demás continentes; máquinas y aparatos de capsular botellas, tarros, tubos y continentes análogos; máquinas y aparatos para gasear bebidas.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</si>
  <si>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Las demás máquinas y aparatos para empaquetar o envolver mercancías (incluidas las de envolver con película termorretráctil).</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</si>
  <si>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Básculas y balanzas para pesada continua sobre transportador.</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</si>
  <si>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Pistolas aerográficas y aparatos similares.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</si>
  <si>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Máquinas y aparatos de chorro de arena o de vapor y aparatos de chorro similares.</t>
  </si>
  <si>
    <t>Máquinas y aparatos, material eléctrico y sus partes; aparatos de grabación o. Reactores nucleares, calderas, máquinas, aparatos y artefactos mecánicos; partes de estas. Polipastos; tornos y cabrestantes; gatos. Polipastos: Con motor eléctrico.</t>
  </si>
  <si>
    <t>Máquinas y aparatos, material eléctrico y sus partes; aparatos de grabación o. Reactores nucleares, calderas, máquinas, aparatos y artefactos mecánicos; partes de estas. Polipastos; tornos y cabrestantes; gatos. Tornos; cabrestantes: Con motor eléctrico.</t>
  </si>
  <si>
    <t>Máquinas y aparatos, material eléctrico y sus partes; aparatos de grabación o. Reactores nucleares, calderas, máquinas, aparatos y artefactos mecánicos; partes de estas. Polipastos; tornos y cabrestantes; gatos. Gatos: Los demás gatos hidráulicos.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</si>
  <si>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autopropulsados: Sobre neumáticos.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</si>
  <si>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Diseñados para montarlos sobre vehículos de carretera.</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</si>
  <si>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Carretillas autopropulsadas con motor eléctrico.</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</si>
  <si>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Las demás carretillas autopropulsadas.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</si>
  <si>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Aparatos elevadores o transportadores, neumáticos.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</si>
  <si>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Escaleras mecánicas y pasillos móviles.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</si>
  <si>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Las demás máquinas y aparatos.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</si>
  <si>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Cargadoras y palas cargadoras de carga frontal.</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</si>
  <si>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Las demás.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</si>
  <si>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autopropulsados.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</si>
  <si>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sin propulsión: Máquinas y aparatos para compactar o apisonar (aplanar).</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</si>
  <si>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panadería, pastelería, galletería o la fabricación de pastas alimenticias.</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</si>
  <si>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industria azucarera.</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</si>
  <si>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preparación de carne.</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</si>
  <si>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preparación de frutos u hortalizas.</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</si>
  <si>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Clisés, planchas, cilindros y demás elementos impresores; piedras litográficas, planchas, placas y cilindros, preparados para la impresión (por ejemplo: aplanados, graneados, pulidos).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</si>
  <si>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Las demás máquinas y aparatos para imprimir, offset.</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</si>
  <si>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Las demás.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</si>
  <si>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Partes y accesorios: Partes y accesorios de máquinas y aparatos para imprimir por medio de planchas, cilindros y demás elementos impresores de la partida 84.42.</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</si>
  <si>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Máquinas totalmente automáticas.</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</si>
  <si>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Las demás.</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</si>
  <si>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Muebles, basamentos y tapas o cubiertas para máquinas de coser, y sus partes; las demás partes para máquinas de coser.</t>
  </si>
  <si>
    <t>Máquinas y aparatos, material eléctrico y sus partes; aparatos de grabación o. Reactores nucleares, calderas, máquinas, aparatos y artefactos mecánicos; partes de estas. Laminadores para metal y sus cilindros.  Las demás partes.</t>
  </si>
  <si>
    <t>Máquinas y aparatos, material eléctrico y sus partes; aparatos de grabación o. Reactores nucleares, calderas, máquinas, aparatos y artefactos mecánicos; partes de estas. Centros de mecanizado, máquinas de puesto fijo y máquinas de puestos múltiples, para trabajar metal.  Máquinas de puestos múltiples.</t>
  </si>
  <si>
    <t>Máquinas y aparatos, material eléctrico y sus partes; aparatos de grabación o. Reactores nucleares, calderas, máquinas, aparatos y artefactos mecánicos; partes de estas. Tornos (incluidos los centros de torneado) que trabajen por arranque de metal. Tornos horizontales: De control numérico.</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</si>
  <si>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 De control numérico.</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</si>
  <si>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aserrar o trocear.</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</si>
  <si>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para trabajar en caliente, de forjar con matrices o forjado libre, o estampar, martillos pilón y otras máquinas de martillar: Máquinas de forjar con matriz cerrada.</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</si>
  <si>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Máquinas de conformar perfiles.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</si>
  <si>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Prensas plegadoras,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</si>
  <si>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Las demás máquinas de enrollar, curvar, plegar, enderezar o aplanar,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</si>
  <si>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para trabajar tubos, tubería, perfiles huecos, perfiles y barras (excepto las prensas):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</si>
  <si>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Prensas hidráulicas.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</si>
  <si>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Prensas mecánicas.</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</si>
  <si>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aserrar.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</si>
  <si>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taladrar o mortajar.</t>
  </si>
  <si>
    <t>Máquinas y aparatos, material eléctrico y sus partes; aparatos de grabación o. Reactores nucleares, calderas, máquinas, aparatos y artefactos mecánicos; partes de estas. 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 Portaútiles y dispositivos de roscar de apertura automática.</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</si>
  <si>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las partidas 84.56 a 84.61.</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</si>
  <si>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las partidas 84.62 u 84.63.</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</si>
  <si>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Taladros de toda clase, incluidas las perforadoras rotativas.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</si>
  <si>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Sierras, incluidas las tronzadoras.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</si>
  <si>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Las demás.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</si>
  <si>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Copiadoras, incluidos los mimeógrafos.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</si>
  <si>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Máquinas de clasificar, plegar, meter en sobres o colocar en fajas, correspondencia, máquinas de abrir, cerrar o precintar correspondencia y máquinas de colocar u obliterar sellos (estampillas).</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</si>
  <si>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clasificar, cribar, separar o lavar.</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</si>
  <si>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quebrantar, triturar o pulverizar.</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</si>
  <si>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Las demás máquinas y aparatos.</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</si>
  <si>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fabricar o trabajar en caliente el vidrio o sus manufacturas: Las demás.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</si>
  <si>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por inyección.</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</si>
  <si>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Extrusoras.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</si>
  <si>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t>
  </si>
  <si>
    <t>Máquinas y aparatos, material eléctrico y sus partes; aparatos de grabación o. Reactores nucleares, calderas, máquinas, aparatos y artefactos mecánicos; partes de estas. Máquinas y aparatos para preparar o elaborar tabaco, no expresados ni comprendidos en otra parte de este Capítulo.  Máquinas y aparatos.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</si>
  <si>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y aparatos para obras públicas, la construcción o trabajos análogos.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</si>
  <si>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Prensas para fabricar tableros de partículas, fibra de madera u otras materias leñosas y demás máquinas y aparatos para el tratamiento de la madera o el corcho.</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</si>
  <si>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Para el tratamiento del metal, incluidas las bobinadoras de hilos eléctricos.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</si>
  <si>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Para mezclar, amasar o sobar, quebrantar, triturar, pulverizar, cribar, tamizar, homogeneizar, emulsionar o agitar.</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</si>
  <si>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materia mineral.</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</si>
  <si>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reductoras de presión.</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</si>
  <si>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para transmisiones oleohidráulicas o neumáticas.</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</si>
  <si>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de retención.</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</si>
  <si>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artefactos mecánicos para sistemas hidráulicos de aceite en circuitos cerrados. Válvulas de alivio o seguridad.</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</si>
  <si>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Los demás artículos de grifería y órganos similares.</t>
  </si>
  <si>
    <t>Máquinas y aparatos, material eléctrico y sus partes; aparatos de grabación o. Reactores nucleares, calderas, máquinas, aparatos y artefactos mecánicos; partes de estas. Rodamientos de bolas, de rodillos o de agujas.  Rodamientos de bolas.</t>
  </si>
  <si>
    <t>Máquinas y aparatos, material eléctrico y sus partes; aparatos de grabación o. Reactores nucleares, calderas, máquinas, aparatos y artefactos mecánicos; partes de estas. Rodamientos de bolas, de rodillos o de agujas. 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 Rodamientos de rodillos cónicos, incluidos los ensamblajes de conos y rodillos cónicos.</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</si>
  <si>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Embragues y órganos de acoplamiento, incluidas las juntas de articulación.</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</si>
  <si>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inferior o igual a 750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</si>
  <si>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750 W pero inferior o igual a 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</si>
  <si>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 kW pero inferior o igual a 375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</si>
  <si>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375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</si>
  <si>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monofásicos.</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</si>
  <si>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inferior o igual a 750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</si>
  <si>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superior a 750 W pero inferior o igual a 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</si>
  <si>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superior a 75 kW.</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</si>
  <si>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750 kVA.</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</si>
  <si>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continua: De potencia superior a 50 W.</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</si>
  <si>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alterna.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</si>
  <si>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superior a 375 kVA.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</si>
  <si>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chispa (motor de explosión).</t>
  </si>
  <si>
    <t>Máquinas y aparatos, material eléctrico y sus partes; aparatos de grabación o. Máquinas, aparatos y material eléctrico, y sus partes; aparatos de grabación o reproducción de. Grupos electrógenos y convertidores rotativos eléctricos. Los demás grupos electrógenos: De energía eólica.</t>
  </si>
  <si>
    <t>Máquinas y aparatos, material eléctrico y sus partes; aparatos de grabación o. Máquinas, aparatos y material eléctrico, y sus partes; aparatos de grabación o reproducción de. Partes identificables como destinadas, exclusiva o principalmente, a las máquinas de las partidas 85.01 u 85.02.  Partes identificables como destinadas, exclusiva o principalmente, a las máquinas de las partidas 85.01 u 85.02.</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</si>
  <si>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Balastos (reactancias) para lámparas o tubos de descarga.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</si>
  <si>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inferior o igual a 650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</si>
  <si>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inferior o igual a 1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</si>
  <si>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1 kVA pero inferior o igual a 16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</si>
  <si>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Convertidores estáticos.</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</si>
  <si>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Partes.</t>
  </si>
  <si>
    <t>Máquinas y aparatos, material eléctrico y sus partes; aparatos de grabación o. Máquinas, aparatos y material eléctrico, y sus partes; aparatos de grabación o reproducción de. Acumuladores eléctricos, incluidos sus separadores, aunque sean cuadrados o rectangulares.  De plomo, de los tipos utilizados para arranque de motores de émbolo (pistón).</t>
  </si>
  <si>
    <t>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 de plomo.</t>
  </si>
  <si>
    <t>Máquinas y aparatos, material eléctrico y sus partes; aparatos de grabación o. Máquinas, aparatos y material eléctrico, y sus partes; aparatos de grabación o reproducción de. Aspiradoras.  Partes.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</si>
  <si>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Trituradoras y mezcladoras de alimentos; extractoras de jugo de frutos u hortalizas.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</si>
  <si>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Los demás aparatos.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</si>
  <si>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Partes.</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</si>
  <si>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Partes.</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</si>
  <si>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Bujías de encendido.</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</si>
  <si>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</si>
  <si>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Los demás aparatos de alumbrado o señalización visual.</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</si>
  <si>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Aparatos de señalización acústica.</t>
  </si>
  <si>
    <t>Máquinas y aparatos, material eléctrico y sus partes; aparatos de grabación o. Máquinas, aparatos y material eléctrico, y sus partes; aparatos de grabación o reproducción de. Lámparas eléctricas portátiles diseñadas para funcionar con su propia fuente de energía (por ejemplo: de pilas, acumuladores, electromagnéticas), excepto los aparatos de alumbrado de la partida 85.12. Lámparas.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</si>
  <si>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que funcionen por inducción o pérdidas dieléctricas.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</si>
  <si>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soldadura fuerte o para soldadura blanda: Soldadores y pistolas para soldar.</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</si>
  <si>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por resistencia: Total o parcialmente automáticos.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</si>
  <si>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de arco o chorro de plasma: Total o parcialmente automáticos.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</si>
  <si>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Partes.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</si>
  <si>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hornos; cocinas, hornillos (incluidas las mesas de cocción), parrillas y asadores.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</si>
  <si>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Partes.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</si>
  <si>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Partes: Las demás.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</si>
  <si>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Auriculares, incluidos los de casco, estén o no combinados con micrófono, y juegos o conjuntos constituidos por un micrófono y uno o varios altavoces (altoparlantes).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</si>
  <si>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Amplificadores eléctricos de audiofrecuencia.</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</si>
  <si>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Partes.</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</si>
  <si>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Que utilizan un soporte magnético, óptico o semiconductor.</t>
  </si>
  <si>
    <t>Máquinas y aparatos, material eléctrico y sus partes; aparatos de grabación o. Máquinas, aparatos y material eléctrico, y sus partes; aparatos de grabación o reproducción de. Discos, cintas, dispositivos de almacenamiento permanente de datos a Soportes ópticos: Sin grabar.</t>
  </si>
  <si>
    <t>Máquinas y aparatos, material eléctrico y sus partes; aparatos de grabación o. Máquinas, aparatos y material eléctrico, y sus partes; aparatos de grabación o reproducción de. Discos, cintas, dispositivos de almacenamiento permanente de datos a Soportes semiconductores: Dispositivos de almacenamiento permanente de datos a base de semiconductores.</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</si>
  <si>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Aparatos emisores con aparato receptor incorporado.</t>
  </si>
  <si>
    <t>Máquinas y aparatos, material eléctrico y sus partes; aparatos de grabación o. Máquinas, aparatos y material eléctrico, y sus partes; aparatos de grabación o reproducción de. Aparatos de radar, radionavegación o radiotelemando.  Aparatos de radar.</t>
  </si>
  <si>
    <t>Máquinas y aparatos, material eléctrico y sus partes; aparatos de grabación o. Máquinas, aparatos y material eléctrico, y sus partes; aparatos de grabación o reproducción de. Aparatos de radar, radionavegación o radiotelemando. Los demás: Aparatos de radionavegación.</t>
  </si>
  <si>
    <t>Máquinas y aparatos, material eléctrico y sus partes; aparatos de grabación o. Máquinas, aparatos y material eléctrico, y sus partes; aparatos de grabación o reproducción de. Aparatos de radar, radionavegación o radiotelemando. Los demás: Aparatos de radiotelemando.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</si>
  <si>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Los demás aparatos combinados con grabador o reproductor de sonido.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</si>
  <si>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Combinados con grabador o reproductor de sonido.</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</si>
  <si>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No diseñados para incorporar un dispositivo de visualización ("display") o pantalla de vídeo.</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</si>
  <si>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Los demás, en colores.</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</si>
  <si>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Los demás aparatos.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</si>
  <si>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Avisadores eléctricos de protección contra robo o incendio y aparatos similares.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</si>
  <si>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Los demás aparatos.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</si>
  <si>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Partes.</t>
  </si>
  <si>
    <t>Máquinas y aparatos, material eléctrico y sus partes; aparatos de grabación o. Máquinas, aparatos y material eléctrico, y sus partes; aparatos de grabación o reproducción de. Condensadores eléctricos fijos, variables o ajustables.  Condensadores fijos diseñados para redes eléctricas de 50/60 Hz, para una potencia reactiva superior o igual a 0.5 kvar (condensadores de potencia).</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</si>
  <si>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papel o plástico.</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</si>
  <si>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Fusibles y cortacircuitos de fusible.</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</si>
  <si>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Pararrayos, limitadores de tensión y supresores de sobretensión transitoria.</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</si>
  <si>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Fusibles y cortacircuitos de fusible.</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</si>
  <si>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Disyuntores.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</si>
  <si>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aparatos para protección de circuitos eléctricos.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</si>
  <si>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Relés: Para una tensión inferior o igual a 60 V.</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</si>
  <si>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interruptores, seccionadores y conmutadores.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</si>
  <si>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aparatos.</t>
  </si>
  <si>
    <t>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inferior o igual a 1,000 V.</t>
  </si>
  <si>
    <t>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superior a 1,000 V.</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</si>
  <si>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Faros o unidades "sellados".</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</si>
  <si>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Halógenos, de volframio (tungsteno).</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</si>
  <si>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Los demás de potencia inferior o igual a 200 W y para una tensión superior a 100 V.</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</si>
  <si>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Fluorescentes, de cátodo caliente.</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</si>
  <si>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Fuentes luminosas de diodos emisores de luz (LED): Módulos de diodos emisores de luz (LED).</t>
  </si>
  <si>
    <t>Máquinas y aparatos, material eléctrico y sus partes; aparatos de grabación o. Máquinas, aparatos y material eléctrico, y sus partes; aparatos de grabación o reproducción de. Circuitos electrónicos integrados. Circuitos electrónicos integrados: Procesadores y controladores, incluso combinados con memorias, convertidores,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</si>
  <si>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Cigarrillos electrónicos y dispositivos personales de vaporización eléctricos similares.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</si>
  <si>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Las demás máquinas y aparatos.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</si>
  <si>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Partes.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</si>
  <si>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diámetro del conductor inferior o igual a 0.361 mm. Cables y demás conductores eléctricos, coaxiales.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</si>
  <si>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Juegos de cables para bujías de encendido y demás juegos de cables de los tipos utilizados en los medios de transporte.</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</si>
  <si>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inferior o igual a 1,000 V: Provistos de piezas de conexión.</t>
  </si>
  <si>
    <t>Máquinas y aparatos, material eléctrico y sus partes; aparatos de grabación o. Máquinas, aparatos y material eléctrico, y sus partes; aparatos de grabación o reproducción de. Aisladores eléctricos de cualquier materia.  De vidrio.</t>
  </si>
  <si>
    <t>Máquinas y aparatos, material eléctrico y sus partes; aparatos de grabación o. Máquinas, aparatos y material eléctrico, y sus partes; aparatos de grabación o reproducción de. Aisladores eléctricos de cualquier materia.  De cerámica.</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</si>
  <si>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Piezas aislantes de cerámica.</t>
  </si>
  <si>
    <t>Máquinas y aparatos, material eléctrico y sus partes; aparatos de grabación o. Máquinas, aparatos y material eléctrico, y sus partes; aparatos de grabación o reproducción de. Partes eléctricas de máquinas o aparatos, no expresadas ni comprendidas en otra parte de este Capítulo.  Partes eléctricas de máquinas o aparatos, no expresadas ni comprendidas en otra parte de este Capítulo.</t>
  </si>
  <si>
    <t>Material de transporte. Vehículos y material para vías férreas o similares, y sus partes; aparatos mecánicos (incluso. Coches de viajeros, furgones de equipajes, coches correo y demás coches especiales, para vías férreas o similares (excepto los coches de la partida 86.04).  Coches de viajeros, furgones de equipajes, coches correo y demás coches especiales, para vías férreas o similares (excepto los coches de la partida 86.04).</t>
  </si>
  <si>
    <t>Material de transporte. Vehículos y material para vías férreas o similares, y sus partes; aparatos mecánicos (incluso. Partes de vehículos para vías férreas o similares. Bojes, "bissels", ejes y ruedas, y sus partes: Los demás, incluidas las partes.</t>
  </si>
  <si>
    <t>Material de transporte. Vehículos y material para vías férreas o similares, y sus partes; aparatos mecánicos (incluso. Contenedores (incluidos los contenedores cisterna y los contenedores depósito) especialmente diseñados y equipados para uno o varios medios de transporte.  Contenedores (incluidos los contenedores cisterna y los contenedores depósito) especialmente diseñados y equipados para uno o varios medios de transporte.</t>
  </si>
  <si>
    <t>Material de transporte. Vehículos automóviles, tractores, velocípedos y demás vehículos terrestres; sus partes y accesorios. Tractores (excepto las carretillas tractor de la partida 87.09). Tractores de carretera para semirremolques: Únicamente con motor de émbolo (pistón), de encendido por compresión (diésel o semi-diésel).</t>
  </si>
  <si>
    <t>Material de transporte. Vehículos automóviles, tractores, velocípedos y demás vehículos terrestres; sus partes y accesorios. Tractores (excepto las carretillas tractor de la partida 87.09). Tractores de carretera para semirremolques: Equipados para la propulsión con motor de émbolo (pistón), de encendido por compresión (diésel o semi-diésel) y con motor eléctrico.</t>
  </si>
  <si>
    <t>Material de transporte. Vehículos automóviles, tractores, velocípedos y demás vehículos terrestres; sus partes y accesorios. Tractores (excepto las carretillas tractor de la partida 87.09). Tractores de carretera para semirremolques: Equipados para la propulsión con motor de émbolo (pistón), de encendido por chispa y con motor eléctrico.</t>
  </si>
  <si>
    <t>Material de transporte. Vehículos automóviles, tractores, velocípedos y demás vehículos terrestres; sus partes y accesorios. Tractores (excepto las carretillas tractor de la partida 87.09). Tractores de carretera para semirremolques: Únicamente propulsados con motor eléctrico.</t>
  </si>
  <si>
    <t>Material de transporte. Vehículos automóviles, tractores, velocípedos y demás vehículos terrestres; sus partes y accesorios. Tractores (excepto las carretillas tractor de la partida 87.09).  Tractores de orugas.</t>
  </si>
  <si>
    <t>Material de transporte. Vehículos automóviles, tractores, velocípedos y demás vehículos terrestres; sus partes y accesorios. Tractores (excepto las carretillas tractor de la partida 87.09). Los demás, con motor de potencia: Inferior o igual a 18 kW.</t>
  </si>
  <si>
    <t>Material de transporte. Vehículos automóviles, tractores, velocípedos y demás vehículos terrestres; sus partes y accesorios. Tractores (excepto las carretillas tractor de la partida 87.09). Los demás, con motor de potencia: Superior a 18 kW pero inferior o igual a 37 kW.</t>
  </si>
  <si>
    <t>Material de transporte. Vehículos automóviles, tractores, velocípedos y demás vehículos terrestres; sus partes y accesorios. Tractores (excepto las carretillas tractor de la partida 87.09). Los demás, con motor de potencia: Superior a 37 kW pero inferior o igual a 75 kW.</t>
  </si>
  <si>
    <t>Material de transporte. Vehículos automóviles, tractores, velocípedos y demás vehículos terrestres; sus partes y accesorios. Tractores (excepto las carretillas tractor de la partida 87.09). Los demás, con motor de potencia: Superior a 75 kW pero inferior o igual a 130 kW.</t>
  </si>
  <si>
    <t>Material de transporte. Vehículos automóviles, tractores, velocípedos y demás vehículos terrestres; sus partes y accesorios. Tractores (excepto las carretillas tractor de la partida 87.09). Los demás, con motor de potencia: Superior a 130 kW.</t>
  </si>
  <si>
    <t>Material de transporte. Vehículos automóviles, tractores, velocípedos y demás vehículos terrestres; sus partes y accesorios. Vehículos automóviles para transporte de diez o más personas, incluido el conductor.  Únicamente con motor de émbolo (pistón), de encendido por compresión (diésel o semi- diésel).</t>
  </si>
  <si>
    <t>Material de transporte. Vehículos automóviles, tractores, velocípedos y demás vehículos terrestres; sus partes y accesorios. Vehículos automóviles para transporte de diez o más personas, incluido el conductor.  Equipados para la propulsión con motor de émbolo (pistón), de encendido por compresión (diésel o semi-diésel) y con motor eléctrico.</t>
  </si>
  <si>
    <t>Material de transporte. Vehículos automóviles, tractores, velocípedos y demás vehículos terrestres; sus partes y accesorios. Vehículos automóviles para transporte de diez o más personas, incluido el conductor.  Equipados para la propulsión con motor de émbolo (pistón), de encendido por chispa y con motor eléctrico.</t>
  </si>
  <si>
    <t>Material de transporte. Vehículos automóviles, tractores, velocípedos y demás vehículos terrestres; sus partes y accesorios. Vehículos automóviles para transporte de diez o más personas, incluido el conductor.  Únicamente propulsados con motor eléctrico.</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</si>
  <si>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inferior o igual a 1,000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</si>
  <si>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1,000 cm³ pero inferior o igual a 1,500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</si>
  <si>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1,500 cm³ pero inferior o igual a 3,000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</si>
  <si>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3,000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</si>
  <si>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inferior o igual a 1,500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</si>
  <si>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1,500 cm³ pero inferior o igual a 2,500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</si>
  <si>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2,500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</si>
  <si>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excepto los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</si>
  <si>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compresión (diésel o semi- diésel) y con motor eléctrico, excepto los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</si>
  <si>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</si>
  <si>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compresión (diésel o semi- diésel) y con motor eléctrico,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</si>
  <si>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propulsados únicamente con motor eléctrico.</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</si>
  <si>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inferior o igual a 5 t.</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</si>
  <si>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5 t pero inferior o igual a 20 t.</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</si>
  <si>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20 t.</t>
  </si>
  <si>
    <t>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inferior o igual a 5 t.</t>
  </si>
  <si>
    <t>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superior a 5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</si>
  <si>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inferior o igual a 5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</si>
  <si>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superior a 5 t pero inferior o igual a 20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</si>
  <si>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superior a 20 t.</t>
  </si>
  <si>
    <t>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inferior o igual a 5 t.</t>
  </si>
  <si>
    <t>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superior a 5 t.</t>
  </si>
  <si>
    <t>Material de transporte. Vehículos automóviles, tractores, velocípedos y demás vehículos terrestres; sus partes y accesorios. Vehículos automóviles para transporte de mercancías.  Los demás, únicamente propulsados con motor eléctrico.</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</si>
  <si>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grúa.</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</si>
  <si>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automóviles para sondeo o perforación.</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</si>
  <si>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hormigonera.</t>
  </si>
  <si>
    <t>Material de transporte. Vehículos automóviles, tractores, velocípedos y demás vehículos terrestres; sus partes y accesorios. Chasis de vehículos automóviles de las partidas 87.01 a 87.05, equipados con su motor.  Chasis de vehículos automóviles de las partidas 87.01 a 87.05, equipados con su motor.</t>
  </si>
  <si>
    <t>Material de transporte. Vehículos automóviles, tractores, velocípedos y demás vehículos terrestres; sus partes y accesorios. Partes y accesorios de vehículos automóviles de las partidas 87.01 a 87.05.  Parachoques (paragolpes, defensas) y sus partes.</t>
  </si>
  <si>
    <t>Material de transporte. Vehículos automóviles, tractores, velocípedos y demás vehículos terrestres; sus partes y accesorios. Partes y accesorios de vehículos automóviles de las partidas 87.01 a 87.05.  Frenos y servofrenos; sus partes.</t>
  </si>
  <si>
    <t>Material de transporte. Vehículos automóviles, tractores, velocípedos y demás vehículos terrestres; sus partes y accesorios. Partes y accesorios de vehículos automóviles de las partidas 87.01 a 87.05.  Cajas de cambio y sus partes.</t>
  </si>
  <si>
    <t>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t>
  </si>
  <si>
    <t>Material de transporte. Vehículos automóviles, tractores, velocípedos y demás vehículos terrestres; sus partes y accesorios. Partes y accesorios de vehículos automóviles de las partidas 87.01 a 87.05.  Ruedas, sus partes y accesorios.</t>
  </si>
  <si>
    <t>Material de transporte. Vehículos automóviles, tractores, velocípedos y demás vehículos terrestres; sus partes y accesorios. Partes y accesorios de vehículos automóviles de las partidas 87.01 a 87.05.  Sistemas de suspensión y sus partes (incluidos los amortiguadores).</t>
  </si>
  <si>
    <t>Material de transporte. Vehículos automóviles, tractores, velocípedos y demás vehículos terrestres; sus partes y accesorios. Partes y accesorios de vehículos automóviles de las partidas 87.01 a 87.05. Las demás partes y accesorios: Radiadores y sus partes.</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</si>
  <si>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t>
  </si>
  <si>
    <t>Material de transporte. Vehículos automóviles, tractores, velocípedos y demás vehículos terrestres; sus partes y accesorios. Partes y accesorios de vehículos de las partidas 87.11 a 87.13.  De motocicletas (incluidos los ciclomotores).</t>
  </si>
  <si>
    <t>Material de transporte. Vehículos automóviles, tractores, velocípedos y demás vehículos terrestres; sus partes y accesorios. Partes y accesorios de vehículos de las partidas 87.11 a 87.13. Los demás: Bujes sin freno y piñones libres.</t>
  </si>
  <si>
    <t>Material de transporte. Vehículos automóviles, tractores, velocípedos y demás vehículos terrestres; sus partes y accesorios. Partes y accesorios de vehículos de las partidas 87.11 a 87.13. Los demás: Frenos, incluidos los bujes con freno, y sus partes.</t>
  </si>
  <si>
    <t>Material de transporte. Vehículos automóviles, tractores, velocípedos y demás vehículos terrestres; sus partes y accesorios. Coches, sillas y vehículos similares para transporte de niños, y sus partes.  Coches, sillas y vehículos similares para transporte de niños, y sus partes.</t>
  </si>
  <si>
    <t>Material de transporte. Vehículos automóviles, tractores, velocípedos y demás vehículos terrestres; sus partes y accesorios. Remolques y semirremolques para cualquier vehículo; los demás vehículos no automóviles; sus partes.  Los demás vehículos.</t>
  </si>
  <si>
    <t>Material de transporte. Vehículos automóviles, tractores, velocípedos y demás vehículos terrestres; sus partes y accesorios. Remolques y semirremolques para cualquier vehículo; los demás vehículos no automóviles; sus partes.  Partes.</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</si>
  <si>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Helicópteros: De peso en vacío inferior o igual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</si>
  <si>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Helicópteros: De peso en vacío superior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</si>
  <si>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inferior o igual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</si>
  <si>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superior a 2,000 kg pero inferior o igual a 15,000 kg.</t>
  </si>
  <si>
    <t>Material de transporte. Aeronaves, vehículos espaciales, y sus partes. Aeronaves no tripuladas.  Diseñadas para el transporte de pasajeros.</t>
  </si>
  <si>
    <t>Material de transporte. Aeronaves, vehículos espaciales, y sus partes. Aeronaves no tripuladas. Las demás, únicamente diseñadas para ser teledirigidas: Con un peso máximo de despegue inferior o igual a 250 g.</t>
  </si>
  <si>
    <t>Material de transporte. Aeronaves, vehículos espaciales, y sus partes. Aeronaves no tripuladas. Las demás, únicamente diseñadas para ser teledirigidas: Con un peso máximo de despegue superior a 250 g pero inferior o igual a 7 kg.</t>
  </si>
  <si>
    <t>Material de transporte. Aeronaves, vehículos espaciales, y sus partes. Aeronaves no tripuladas. Las demás, únicamente diseñadas para ser teledirigidas: Con un peso máximo de despegue superior a 7 kg pero inferior o igual a 25 kg.</t>
  </si>
  <si>
    <t>Material de transporte. Aeronaves, vehículos espaciales, y sus partes. Aeronaves no tripuladas. Las demás, únicamente diseñadas para ser teledirigidas: Con un peso máximo de despegue superior a 25 kg pero inferior o igual a 150 kg.</t>
  </si>
  <si>
    <t>Material de transporte. Aeronaves, vehículos espaciales, y sus partes. Aeronaves no tripuladas. Las demás: Con un peso máximo de despegue inferior o igual a 250 g.</t>
  </si>
  <si>
    <t>Material de transporte. Aeronaves, vehículos espaciales, y sus partes. Aeronaves no tripuladas. Las demás: Con un peso máximo de despegue superior a 250 g pero inferior o igual a 7 kg.</t>
  </si>
  <si>
    <t>Material de transporte. Aeronaves, vehículos espaciales, y sus partes. Aeronaves no tripuladas. Las demás: Con un peso máximo de despegue superior a 7 kg pero inferior o igual a 25 kg.</t>
  </si>
  <si>
    <t>Material de transporte. Aeronaves, vehículos espaciales, y sus partes. Aeronaves no tripuladas. Las demás: Con un peso máximo de despegue superior a 25 kg pero inferior o igual a 150 kg.</t>
  </si>
  <si>
    <t>Material de transporte. Barcos, y demás artefactos flotantes. Transatlánticos, barcos para excursiones (de cruceros), transbordadores, cargueros, gabarras (barcazas) y barcos similares para transporte de personas o mercancías.  Transatlánticos, barcos para excursiones (de cruceros) y barcos similares diseñados principalmente para transporte de personas; transbordadores.</t>
  </si>
  <si>
    <t>Material de transporte. Barcos, y demás artefactos flotantes. Transatlánticos, barcos para excursiones (de cruceros), transbordadores, cargueros, gabarras (barcazas) y barcos similares para transporte de personas o mercancías.  Barcos cisterna.</t>
  </si>
  <si>
    <t>Material de transporte. Barcos, y demás artefactos flotantes. Transatlánticos, barcos para excursiones (de cruceros), transbordadores, cargueros, gabarras (barcazas) y barcos similares para transporte de personas o mercancías.  Barcos frigorífico, excepto los de la subpartida 8901.20.</t>
  </si>
  <si>
    <t>Material de transporte. Barcos, y demás artefactos flotantes. Transatlánticos, barcos para excursiones (de cruceros), transbordadores, cargueros, gabarras (barcazas) y barcos similares para transporte de personas o mercancías.  Los demás barcos para transporte de mercancías y demás barcos diseñados para transporte mixto de personas y mercancías.</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</si>
  <si>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contacto.</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</si>
  <si>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Partes y accesorios (incluidas las armazones).</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</si>
  <si>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Las demás cámaras fotográficas: Para películas en rollo de anchura igual a 35 mm.</t>
  </si>
  <si>
    <t>Instrumentos y aparatos de óptica, fotografía o cinematografía, de medida,. Instrumentos y aparatos de óptica, fotografía o cinematografía, de medida, control o precisión;. Cámaras y proyectores cinematográficos, incluso con grabador o reproductor de sonido incorporados.  Cámaras.</t>
  </si>
  <si>
    <t>Instrumentos y aparatos de óptica, fotografía o cinematografía, de medida,. Instrumentos y aparatos de óptica, fotografía o cinematografía, de medida, control o precisión;. Microscopios ópticos, incluso para fotomicrografía, cinefotomicrografía o microproyección.  Microscopios estereoscópicos.</t>
  </si>
  <si>
    <t>Instrumentos y aparatos de óptica, fotografía o cinematografía, de medida,. Instrumentos y aparatos de óptica, fotografía o cinematografía, de medida, control o precisión;. Brújulas, incluidos los compases de navegación; los demás instrumentos y aparatos de navegación.  Brújulas, incluidos los compases de navegación.</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</si>
  <si>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Teodolitos y taquímetros.</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</si>
  <si>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Los demás instrumentos y aparatos.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</si>
  <si>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Mesas y máquinas de dibujar, incluso automáticas.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</si>
  <si>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Los demás instrumentos de dibujo, trazado o cálculo.</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</si>
  <si>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Los demás instrumentos.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</si>
  <si>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Jeringas, incluso con aguja.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</si>
  <si>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Agujas tubulares de metal y agujas de sutura.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</si>
  <si>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odontología: Tornos dentales, incluso combinados con otros equipos dentales sobre basamento común.</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</si>
  <si>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t>
  </si>
  <si>
    <t>Instrumentos y aparatos de óptica, fotografía o cinematografía, de medida,. Instrumentos y aparatos de óptica, fotografía o cinematografía, de medida, control o precisión;. Aparatos de mecanoterapia; aparatos para masajes; aparatos de psicotecnia; aparatos de ozonoterapia, oxigenoterapia o aerosolterapia, aparatos respiratorios de reanimación y demás aparatos de terapia respiratoria.  Aparatos de mecanoterapia; aparatos para masajes; aparatos de psicotecnia.</t>
  </si>
  <si>
    <t>Instrumentos y aparatos de óptica, fotografía o cinematografía, de medida,. Instrumentos y aparatos de óptica, fotografía o cinematografía, de medida, control o precisión;. Los demás aparatos respiratorios y máscaras antigás, excepto las máscaras de protección sin mecanismo ni elemento filtrante amovible.  Los demás aparatos respiratorios y máscaras antigás, excepto las máscaras de protección sin mecanismo ni elemento filtrante amovible.</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</si>
  <si>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que utilicen radiaciones alfa, beta, gamma o demás radiaciones ionizantes, incluso para uso médico, quirúrgico, odontológico o veterinario, incluidos los aparatos de radiografía o radioterapia: Para uso médico, quirúrgico, odontológico o veterinario.</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</si>
  <si>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Los demás, incluidas las partes y accesorios.</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</si>
  <si>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De líquido, con lectura directa.</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</si>
  <si>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Los demás instrumentos.</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</si>
  <si>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Para medida o control de presión.</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</si>
  <si>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Micrótomos; partes y accesorios.</t>
  </si>
  <si>
    <t>Instrumentos y aparatos de óptica, fotografía o cinematografía, de medida,. Instrumentos y aparatos de óptica, fotografía o cinematografía, de medida, control o precisión;. Contadores de gas, líquido o electricidad, incluidos los de calibración.  Contadores de líquido.</t>
  </si>
  <si>
    <t>Instrumentos y aparatos de óptica, fotografía o cinematografía, de medida,. Instrumentos y aparatos de óptica, fotografía o cinematografía, de medida, control o precisión;. Contadores de gas, líquido o electricidad, incluidos los de calibración.  Contadores de electricidad.</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</si>
  <si>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Cuentarrevoluciones, contadores de producción, taxímetros, cuentakilómetros, podómetros y contadores similares.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</si>
  <si>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aparatos y máquinas.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</si>
  <si>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Partes y accesorios.</t>
  </si>
  <si>
    <t>Instrumentos y aparatos de óptica, fotografía o cinematografía, de medida,. Instrumentos y aparatos de óptica, fotografía o cinematografía, de medida, control o precisión;. Instrumentos y aparatos para regulación o control automáticos.  Termostatos.</t>
  </si>
  <si>
    <t>Instrumentos y aparatos de óptica, fotografía o cinematografía, de medida,. Instrumentos musicales; sus partes y accesorios. Instrumentos musicales en los que el sonido se produzca o tenga que amplificarse eléctricamente (por ejemplo: órganos, guitarras, acordeones).  Instrumentos de teclado, excepto los acordeones.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</si>
  <si>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pianos.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</si>
  <si>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instrumentos musicales de la partida 92.07.</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</si>
  <si>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Armas de avancarga.</t>
  </si>
  <si>
    <t>Armas, municiones, y sus partes y accesorios. Armas, municiones, y sus partes y accesorios. Las demás armas (por ejemplo: armas largas y pistolas de muelle (resorte), aire comprimido o gas, porras), excepto las de la partida 93.07.  Las demás armas (por ejemplo: armas largas y pistolas de muelle (resorte), aire comprimido o gas, porras), excepto las de la partida 93.07.</t>
  </si>
  <si>
    <t>Armas, municiones, y sus partes y accesorios. Armas, municiones, y sus partes y accesorios. Partes y accesorios de los artículos de las partidas 93.01 a 93.04.  De revólveres o pistolas.</t>
  </si>
  <si>
    <t>Armas, municiones, y sus partes y accesorios. Armas, municiones, y sus partes y accesorios. Bombas, granadas, torpedos, minas, misiles, cartuchos y demás municiones y proyectiles, y sus partes, incluidas las postas, perdigones y tacos para cartuchos. Cartuchos para armas largas con cañón de ánima lisa y sus partes; balines para armas de aire comprimido: Cartuchos.</t>
  </si>
  <si>
    <t>Armas, municiones, y sus partes y accesorios. Armas, municiones, y sus partes y accesorios. Bombas, granadas, torpedos, minas, misiles, cartuchos y demás municiones y proyectiles, y sus partes, incluidas las postas, perdigones y tacos para cartuchos.  Los demás cartuchos y sus partes.</t>
  </si>
  <si>
    <t>Mercancías y productos diversos. Muebles; mobiliario medicoquirúrgico; artículos de cama y similares; luminarias y aparatos de. 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 Sillones de dentista, de peluquería y sillones similares, y sus partes.</t>
  </si>
  <si>
    <t>Mercancías y productos diversos. Muebles; mobiliario medicoquirúrgico; artículos de cama y similares; luminarias y aparatos de. Los demás muebles y sus partes.  Muebles de madera de los tipos utilizados en oficinas.</t>
  </si>
  <si>
    <t>Mercancías y productos diversos. Muebles; mobiliario medicoquirúrgico; artículos de cama y similares; luminarias y aparatos de. Los demás muebles y sus partes.  Los demás muebles de madera.</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</si>
  <si>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De vidrio.</t>
  </si>
  <si>
    <t>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</si>
  <si>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Billares de cualquier clase y sus accesorios.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</si>
  <si>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 juegos activados con monedas, billetes de banco, tarjetas bancarias, fichas o por cualquier otro medio de pago, excepto los juegos de bolos automáticos ("bowlings").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</si>
  <si>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Videoconsolas y máquinas de videojuego, excepto las de la subpartida 9504.30.</t>
  </si>
  <si>
    <t>Mercancías y productos diversos. Juguetes, juegos y artículos para recreo o deporte; sus partes y accesorios. Artículos para fiestas, carnaval u otras diversiones, incluidos los de magia y artículos sorpresa.  Artículos para fiestas de Navidad.</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</si>
  <si>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Palos de golf ("clubs") completos.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</si>
  <si>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Raquetas de tenis, bádminton o similares, incluso sin cordaje: Raquetas de tenis, incluso sin cordaje.</t>
  </si>
  <si>
    <t>Mercancías y productos diversos. Manufacturas diversas.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</si>
  <si>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Estilográficas y demás plumas.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</si>
  <si>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Portaminas.</t>
  </si>
  <si>
    <t>Mercancías y productos diversos. Manufacturas diversas. Lápices, minas, pasteles, carboncillos, tizas para escribir o dibujar y jaboncillos (tizas) de sastre.  Minas para lápices o portaminas.</t>
  </si>
  <si>
    <t>Mercancías y productos diversos. Manufacturas diversas. Fechadores, sellos, numeradores, timbradores y artículos similares (incluidos los aparatos para imprimir etiquetas), de mano; componedores e imprentillas con componedor, de mano.  Fechadores, sellos, numeradores, timbradores y artículos similares (incluidos los aparatos para imprimir etiquetas), de mano; componedores e imprentillas con componedor, de mano.</t>
  </si>
  <si>
    <t>Mercancías y productos diversos. Manufacturas diversas. Cintas para máquinas de escribir y cintas similares, entintadas o preparadas de otro modo para imprimir, incluso en carretes o cartuchos; tampones, incluso impregnados o con caja.  Cintas.</t>
  </si>
  <si>
    <t>Mercancías y productos diversos. Manufacturas diversas. Encendedores y mecheros, incluso mecánicos o eléctricos, y sus partes, excepto las piedras y mechas.  Los demás encendedores y mecheros.</t>
  </si>
  <si>
    <t>Mercancías y productos diversos. Manufacturas diversas. Encendedores y mecheros, incluso mecánicos o eléctricos, y sus partes, excepto las piedras y mechas.  Partes.</t>
  </si>
  <si>
    <t>Mercancías y productos diversos. Manufacturas diversas. Pipas (incluidas las cazoletas), boquillas para cigarros (puros) o cigarrillos, y sus partes.  Pipas (incluidas las cazoletas), boquillas para cigarros (puros) o cigarrillos, y sus partes.</t>
  </si>
  <si>
    <t>Mercancías y productos diversos. Manufacturas diversas. Maniquíes y artículos similares; autómatas y escenas animadas para escaparates.  Maniquíes y artículos similares; autómatas y escenas animadas para escaparates.</t>
  </si>
  <si>
    <t>Mercancías y productos diversos. Manufacturas diversas. Compresas y tampones higiénicos, pañales y artículos similares, de cualquier materia.  Compresas y tampones higiénicos, pañales y artículos similares, de cualquier materia.</t>
  </si>
  <si>
    <t>Mercancías y productos diversos. Manufacturas diversas. Monopies, bípodes, trípodes y artículos similares.  Monopies, bípodes, trípodes y artículos similares.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</si>
  <si>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arqueológico, etnográfico o histórico.</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</si>
  <si>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Especímenes humanos y sus partes.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</si>
  <si>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Especies extintas o en peligro de extinción, y sus partes.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</si>
  <si>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numismático: De más de 100 años.</t>
  </si>
  <si>
    <t>Operaciones especiales. Operaciones especiales. Maquinaria, partes o componentes para la fabricación de productos, conforme a la Regla 8a de las Complementarias.  Maquinaria, partes o componentes para la fabricación de productos, conforme a la Regla 8a de las Complementarias.</t>
  </si>
  <si>
    <t>Operaciones especiales. Operaciones especiales. Material de ensamble para la fabricación de automóviles, camiones, autobuses integrales o tractocamiones.  Material de ensamble para la fabricación de automóviles, camiones, autobuses integrales o tractocamiones.</t>
  </si>
  <si>
    <t>Operaciones especiales. Operaciones especiales. Importaciones o exportaciones de equipajes de pasajeros o menajes de casa.  Importaciones o exportaciones de equipajes de pasajeros o menajes de casa.</t>
  </si>
  <si>
    <t>Operaciones especiales. Operaciones especiales. Mercancías del sector pesquero con tratamiento especial.  Mercancías del sector pesquero con tratamiento especial.</t>
  </si>
  <si>
    <t>Operaciones especiales. Operaciones especiales. Importaciones o exportaciones de materiales y equipos sujetos a tratamiento especial.  Importaciones o exportaciones de materiales y equipos sujetos a tratamiento especial.</t>
  </si>
  <si>
    <t>Operaciones especiales. Operaciones especiales. Las demás operaciones especiales.  Las demás operaciones especiales.</t>
  </si>
  <si>
    <t>721934</t>
  </si>
  <si>
    <t>Metales comunes y manufacturas de estos metales. Fundición, hierro y acero. Productos laminados planos de acero inoxidable, de anchura superior o igual a 600 mm. Simplemente laminados en frío: De espesor superior o igual a 0.5mm pero inferior o igual a 1 mm.</t>
  </si>
  <si>
    <t>87084005</t>
  </si>
  <si>
    <t>Reconocibles como diseñadas exclusivamente para lo comprendido en la fracción arancelaria 8710.30.01.</t>
  </si>
  <si>
    <t>Partes reconocibles como diseñadas exclusivamente para lo comprendido en las fracciones arancelarias 8708.40.02 y 8708.40.04, excepto engranes.</t>
  </si>
  <si>
    <t>96190004</t>
  </si>
  <si>
    <t>Pañales y articulos similares, de otras materias textiles, excepto lo comprendido en la fracción arancelaria 9619.00.02.</t>
  </si>
  <si>
    <t>Toallas sanitarias (compresas), tampones higiénicos y artículos similares, de otras materias textiles, excepto lo comprendido en la fracción arancelaria 9619.00.02.</t>
  </si>
  <si>
    <t>Materias textiles y sus manufacturas. Tejidos de punto. Tejidos de punto por urdimbre (incluidos los obtenidos en telares de pasamanería), excepto los de las partidas 60.01 a 60.04. De fibras sintéticas: Tejidos mencionados en la Nota 1 de subpartida de este Capítulo.</t>
  </si>
  <si>
    <t>Para niños, excepto lo comprendido en la fracción arancelaria 6205.20.01.</t>
  </si>
  <si>
    <t>Con un contenido de lana o pelo fino superior o igual a 36% en peso, excepto lo comprendido en la fracción arancelaria 6206.40.01</t>
  </si>
  <si>
    <t>Para mujeres, excepto lo comprendido en las fracciones arancelarias 6206.40.01 y 6206.40.02.</t>
  </si>
  <si>
    <t>Para niñas, excepto lo comprendido en las fracciones arancelarias 6206.40.01 y 6206.40.02.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</si>
</sst>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49" fontId="0" fillId="0" borderId="0" xfId="0" applyNumberFormat="1"/>
    <xf numFmtId="49"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1" xfId="0" applyFont="1" applyFill="1" applyBorder="1" applyAlignment="1">
      <alignment horizontal="center" vertical="top"/>
    </xf>
    <xf numFmtId="0" fontId="0" fillId="0" borderId="0" xfId="0" applyFill="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AEF4-C65B-4581-A493-BD154A4397EE}">
  <dimension ref="A1:H182"/>
  <sheetViews>
    <sheetView workbookViewId="0">
      <selection activeCell="E2" sqref="E2"/>
    </sheetView>
  </sheetViews>
  <sheetFormatPr baseColWidth="10" defaultRowHeight="14.4" x14ac:dyDescent="0.3"/>
  <cols>
    <col min="1" max="2" width="11.5546875" style="3"/>
    <col min="3" max="3" width="40.77734375" style="2" customWidth="1"/>
    <col min="4" max="4" width="40.77734375" style="1" customWidth="1"/>
    <col min="5" max="5" width="9" style="3" bestFit="1" customWidth="1"/>
    <col min="6" max="6" width="14.6640625" style="3" bestFit="1" customWidth="1"/>
    <col min="7" max="7" width="13.77734375" style="3" bestFit="1" customWidth="1"/>
  </cols>
  <sheetData>
    <row r="1" spans="1:8" x14ac:dyDescent="0.3">
      <c r="A1" s="4" t="s">
        <v>0</v>
      </c>
      <c r="B1" s="4" t="s">
        <v>2</v>
      </c>
      <c r="C1" s="5" t="s">
        <v>1</v>
      </c>
      <c r="D1" s="6" t="s">
        <v>3</v>
      </c>
      <c r="E1" s="4" t="s">
        <v>4</v>
      </c>
      <c r="F1" s="4" t="s">
        <v>5</v>
      </c>
      <c r="G1" s="4" t="s">
        <v>6</v>
      </c>
    </row>
    <row r="2" spans="1:8" ht="86.4" x14ac:dyDescent="0.3">
      <c r="A2" s="8">
        <v>72107002</v>
      </c>
      <c r="B2" s="4" t="str">
        <f>LEFT(A2,6)</f>
        <v>721070</v>
      </c>
      <c r="C2" s="5" t="str">
        <f>VLOOKUP(_xlfn.VALUETOTEXT($A2),LIGIE_Jul_25!$A$1:$E$8125,3,FALSE)</f>
        <v>Metales comunes y manufacturas de estos metales. Fundición, hierro y acero. Productos laminados planos de hierro o acero sin alear, de anchura superior o igual a 600 mm, chapados o revestidos.  Pintados, barnizados o revestidos de plástico.</v>
      </c>
      <c r="D2" s="5" t="str">
        <f>VLOOKUP(_xlfn.VALUETOTEXT($A2),LIGIE_Jul_25!$A$1:$E$8125,4,FALSE)</f>
        <v>Pintados, barnizados o revestidos de plástico.</v>
      </c>
      <c r="E2" s="9" t="str">
        <f>VLOOKUP(_xlfn.VALUETOTEXT($A2),LIGIE_Jul_25!$A$1:$E$8125,5,FALSE)</f>
        <v>25</v>
      </c>
      <c r="F2" s="4" t="str">
        <f>_xlfn.IFNA(VLOOKUP(_xlfn.VALUETOTEXT($A2),LIGIE_Iniciativa_Dec!$A$2:$E$1464,4,FALSE),"---")</f>
        <v>---</v>
      </c>
      <c r="G2" s="4" t="str">
        <f>_xlfn.IFNA(VLOOKUP(_xlfn.VALUETOTEXT($A2),LIGIE_Iniciativa_Dec!$A$2:$E$1464,5,FALSE),"---")</f>
        <v>---</v>
      </c>
    </row>
    <row r="3" spans="1:8" ht="86.4" x14ac:dyDescent="0.3">
      <c r="A3" s="8">
        <v>72124004</v>
      </c>
      <c r="B3" s="4" t="str">
        <f t="shared" ref="B3:B66" si="0">LEFT(A3,6)</f>
        <v>721240</v>
      </c>
      <c r="C3" s="5" t="str">
        <f>VLOOKUP(_xlfn.VALUETOTEXT($A3),LIGIE_Jul_25!$A$1:$E$8125,3,FALSE)</f>
        <v>Metales comunes y manufacturas de estos metales. Fundición, hierro y acero. Productos laminados planos de hierro o acero sin alear, de anchura inferior a 600 mm, chapados o revestidos.  Pintados, barnizados o revestidos de plástico.</v>
      </c>
      <c r="D3" s="5" t="str">
        <f>VLOOKUP(_xlfn.VALUETOTEXT($A3),LIGIE_Jul_25!$A$1:$E$8125,4,FALSE)</f>
        <v>Pintados, barnizados o revestidos de plástico.</v>
      </c>
      <c r="E3" s="9" t="str">
        <f>VLOOKUP(_xlfn.VALUETOTEXT($A3),LIGIE_Jul_25!$A$1:$E$8125,5,FALSE)</f>
        <v>25</v>
      </c>
      <c r="F3" s="4" t="str">
        <f>_xlfn.IFNA(VLOOKUP(_xlfn.VALUETOTEXT($A3),LIGIE_Iniciativa_Dec!$A$2:$E$1464,4,FALSE),"---")</f>
        <v>---</v>
      </c>
      <c r="G3" s="4" t="str">
        <f>_xlfn.IFNA(VLOOKUP(_xlfn.VALUETOTEXT($A3),LIGIE_Iniciativa_Dec!$A$2:$E$1464,5,FALSE),"---")</f>
        <v>---</v>
      </c>
      <c r="H3" s="7"/>
    </row>
    <row r="4" spans="1:8" ht="100.8" x14ac:dyDescent="0.3">
      <c r="A4" s="8">
        <v>72166101</v>
      </c>
      <c r="B4" s="4" t="str">
        <f t="shared" si="0"/>
        <v>721661</v>
      </c>
      <c r="C4" s="5" t="str">
        <f>VLOOKUP(_xlfn.VALUETOTEXT($A4),LIGIE_Jul_25!$A$1:$E$8125,3,FALSE)</f>
        <v>Metales comunes y manufacturas de estos metales. Fundición, hierro y acero. Perfiles de hierro o acero sin alear. Perfiles simplemente obtenidos o acabados en frío: Obtenidos a partir de productos laminados planos.</v>
      </c>
      <c r="D4" s="5" t="str">
        <f>VLOOKUP(_xlfn.VALUETOTEXT($A4),LIGIE_Jul_25!$A$1:$E$8125,4,FALSE)</f>
        <v>Perfiles en forma de H, I, L, T, U y Z, cuyo espesor no exceda a 23 cm, excepto lo comprendido en la fracción arancelaria 7216.61.02.</v>
      </c>
      <c r="E4" s="9" t="str">
        <f>VLOOKUP(_xlfn.VALUETOTEXT($A4),LIGIE_Jul_25!$A$1:$E$8125,5,FALSE)</f>
        <v>25</v>
      </c>
      <c r="F4" s="4" t="str">
        <f>_xlfn.IFNA(VLOOKUP(_xlfn.VALUETOTEXT($A4),LIGIE_Iniciativa_Dec!$A$2:$E$1464,4,FALSE),"---")</f>
        <v>---</v>
      </c>
      <c r="G4" s="4" t="str">
        <f>_xlfn.IFNA(VLOOKUP(_xlfn.VALUETOTEXT($A4),LIGIE_Iniciativa_Dec!$A$2:$E$1464,5,FALSE),"---")</f>
        <v>---</v>
      </c>
    </row>
    <row r="5" spans="1:8" ht="86.4" x14ac:dyDescent="0.3">
      <c r="A5" s="8">
        <v>72191101</v>
      </c>
      <c r="B5" s="4" t="str">
        <f t="shared" si="0"/>
        <v>721911</v>
      </c>
      <c r="C5" s="5" t="str">
        <f>VLOOKUP(_xlfn.VALUETOTEXT($A5),LIGIE_Jul_25!$A$1:$E$8125,3,FALSE)</f>
        <v>Metales comunes y manufacturas de estos metales. Fundición, hierro y acero. Productos laminados planos de acero inoxidable, de anchura superior o igual a 600 mm. Simplemente laminados en caliente, enrollados: De espesor superior a 10 mm.</v>
      </c>
      <c r="D5" s="5" t="str">
        <f>VLOOKUP(_xlfn.VALUETOTEXT($A5),LIGIE_Jul_25!$A$1:$E$8125,4,FALSE)</f>
        <v>De espesor superior a 10 mm.</v>
      </c>
      <c r="E5" s="9" t="str">
        <f>VLOOKUP(_xlfn.VALUETOTEXT($A5),LIGIE_Jul_25!$A$1:$E$8125,5,FALSE)</f>
        <v>Ex.</v>
      </c>
      <c r="F5" s="4">
        <f>_xlfn.IFNA(VLOOKUP(_xlfn.VALUETOTEXT($A5),LIGIE_Iniciativa_Dec!$A$2:$E$1464,4,FALSE),"---")</f>
        <v>20</v>
      </c>
      <c r="G5" s="4">
        <f>_xlfn.IFNA(VLOOKUP(_xlfn.VALUETOTEXT($A5),LIGIE_Iniciativa_Dec!$A$2:$E$1464,5,FALSE),"---")</f>
        <v>20</v>
      </c>
    </row>
    <row r="6" spans="1:8" ht="100.8" x14ac:dyDescent="0.3">
      <c r="A6" s="8">
        <v>72191202</v>
      </c>
      <c r="B6" s="4" t="str">
        <f t="shared" si="0"/>
        <v>721912</v>
      </c>
      <c r="C6" s="5" t="str">
        <f>VLOOKUP(_xlfn.VALUETOTEXT($A6),LIGIE_Jul_25!$A$1:$E$8125,3,FALSE)</f>
        <v>Metales comunes y manufacturas de estos metales. Fundición, hierro y acero. Productos laminados planos de acero inoxidable, de anchura superior o igual a 600 mm. Simplemente laminados en caliente, enrollados: De espesor superior o igual a 4.75 mm pero inferior o igual a 10 mm.</v>
      </c>
      <c r="D6" s="5" t="str">
        <f>VLOOKUP(_xlfn.VALUETOTEXT($A6),LIGIE_Jul_25!$A$1:$E$8125,4,FALSE)</f>
        <v>De espesor superior o igual a 4.75 mm pero inferior o igual a 10 mm.</v>
      </c>
      <c r="E6" s="9" t="str">
        <f>VLOOKUP(_xlfn.VALUETOTEXT($A6),LIGIE_Jul_25!$A$1:$E$8125,5,FALSE)</f>
        <v>Ex.</v>
      </c>
      <c r="F6" s="4">
        <f>_xlfn.IFNA(VLOOKUP(_xlfn.VALUETOTEXT($A6),LIGIE_Iniciativa_Dec!$A$2:$E$1464,4,FALSE),"---")</f>
        <v>20</v>
      </c>
      <c r="G6" s="4">
        <f>_xlfn.IFNA(VLOOKUP(_xlfn.VALUETOTEXT($A6),LIGIE_Iniciativa_Dec!$A$2:$E$1464,5,FALSE),"---")</f>
        <v>20</v>
      </c>
    </row>
    <row r="7" spans="1:8" ht="86.4" x14ac:dyDescent="0.3">
      <c r="A7" s="8">
        <v>72192101</v>
      </c>
      <c r="B7" s="4" t="str">
        <f t="shared" si="0"/>
        <v>721921</v>
      </c>
      <c r="C7" s="5" t="str">
        <f>VLOOKUP(_xlfn.VALUETOTEXT($A7),LIGIE_Jul_25!$A$1:$E$8125,3,FALSE)</f>
        <v>Metales comunes y manufacturas de estos metales. Fundición, hierro y acero. Productos laminados planos de acero inoxidable, de anchura superior o igual a 600 mm. Simplemente laminados en caliente, sin enrollar: De espesor superior a 10 mm.</v>
      </c>
      <c r="D7" s="5" t="str">
        <f>VLOOKUP(_xlfn.VALUETOTEXT($A7),LIGIE_Jul_25!$A$1:$E$8125,4,FALSE)</f>
        <v>De espesor superior a 10 mm.</v>
      </c>
      <c r="E7" s="9" t="str">
        <f>VLOOKUP(_xlfn.VALUETOTEXT($A7),LIGIE_Jul_25!$A$1:$E$8125,5,FALSE)</f>
        <v>Ex.</v>
      </c>
      <c r="F7" s="4">
        <f>_xlfn.IFNA(VLOOKUP(_xlfn.VALUETOTEXT($A7),LIGIE_Iniciativa_Dec!$A$2:$E$1464,4,FALSE),"---")</f>
        <v>20</v>
      </c>
      <c r="G7" s="4">
        <f>_xlfn.IFNA(VLOOKUP(_xlfn.VALUETOTEXT($A7),LIGIE_Iniciativa_Dec!$A$2:$E$1464,5,FALSE),"---")</f>
        <v>20</v>
      </c>
    </row>
    <row r="8" spans="1:8" ht="100.8" x14ac:dyDescent="0.3">
      <c r="A8" s="8">
        <v>72192201</v>
      </c>
      <c r="B8" s="4" t="str">
        <f t="shared" si="0"/>
        <v>721922</v>
      </c>
      <c r="C8" s="5" t="str">
        <f>VLOOKUP(_xlfn.VALUETOTEXT($A8),LIGIE_Jul_25!$A$1:$E$8125,3,FALSE)</f>
        <v>Metales comunes y manufacturas de estos metales. Fundición, hierro y acero. Productos laminados planos de acero inoxidable, de anchura superior o igual a 600 mm. Simplemente laminados en caliente, sin enrollar: De espesor superior o igual a 4.75 mm pero inferior o igual a 10 mm.</v>
      </c>
      <c r="D8" s="5" t="str">
        <f>VLOOKUP(_xlfn.VALUETOTEXT($A8),LIGIE_Jul_25!$A$1:$E$8125,4,FALSE)</f>
        <v>De espesor superior o igual a 4.75 mm pero inferior o igual a 10 mm.</v>
      </c>
      <c r="E8" s="9" t="str">
        <f>VLOOKUP(_xlfn.VALUETOTEXT($A8),LIGIE_Jul_25!$A$1:$E$8125,5,FALSE)</f>
        <v>Ex.</v>
      </c>
      <c r="F8" s="4">
        <f>_xlfn.IFNA(VLOOKUP(_xlfn.VALUETOTEXT($A8),LIGIE_Iniciativa_Dec!$A$2:$E$1464,4,FALSE),"---")</f>
        <v>20</v>
      </c>
      <c r="G8" s="4">
        <f>_xlfn.IFNA(VLOOKUP(_xlfn.VALUETOTEXT($A8),LIGIE_Iniciativa_Dec!$A$2:$E$1464,5,FALSE),"---")</f>
        <v>20</v>
      </c>
    </row>
    <row r="9" spans="1:8" ht="86.4" x14ac:dyDescent="0.3">
      <c r="A9" s="8">
        <v>72201101</v>
      </c>
      <c r="B9" s="4" t="str">
        <f t="shared" si="0"/>
        <v>722011</v>
      </c>
      <c r="C9" s="5" t="str">
        <f>VLOOKUP(_xlfn.VALUETOTEXT($A9),LIGIE_Jul_25!$A$1:$E$8125,3,FALSE)</f>
        <v>Metales comunes y manufacturas de estos metales. Fundición, hierro y acero. Productos laminados planos de acero inoxidable, de anchura inferior a 600 mm. Simplemente laminados en caliente: De espesor superior o igual a 4.75 mm.</v>
      </c>
      <c r="D9" s="5" t="str">
        <f>VLOOKUP(_xlfn.VALUETOTEXT($A9),LIGIE_Jul_25!$A$1:$E$8125,4,FALSE)</f>
        <v>De espesor superior o igual a 4.75 mm.</v>
      </c>
      <c r="E9" s="9" t="str">
        <f>VLOOKUP(_xlfn.VALUETOTEXT($A9),LIGIE_Jul_25!$A$1:$E$8125,5,FALSE)</f>
        <v>Ex.</v>
      </c>
      <c r="F9" s="4">
        <f>_xlfn.IFNA(VLOOKUP(_xlfn.VALUETOTEXT($A9),LIGIE_Iniciativa_Dec!$A$2:$E$1464,4,FALSE),"---")</f>
        <v>20</v>
      </c>
      <c r="G9" s="4">
        <f>_xlfn.IFNA(VLOOKUP(_xlfn.VALUETOTEXT($A9),LIGIE_Iniciativa_Dec!$A$2:$E$1464,5,FALSE),"---")</f>
        <v>20</v>
      </c>
    </row>
    <row r="10" spans="1:8" ht="86.4" x14ac:dyDescent="0.3">
      <c r="A10" s="8">
        <v>72201201</v>
      </c>
      <c r="B10" s="4" t="str">
        <f t="shared" si="0"/>
        <v>722012</v>
      </c>
      <c r="C10" s="5" t="str">
        <f>VLOOKUP(_xlfn.VALUETOTEXT($A10),LIGIE_Jul_25!$A$1:$E$8125,3,FALSE)</f>
        <v>Metales comunes y manufacturas de estos metales. Fundición, hierro y acero. Productos laminados planos de acero inoxidable, de anchura inferior a 600 mm. Simplemente laminados en caliente: De espesor inferior a 4.75 mm.</v>
      </c>
      <c r="D10" s="5" t="str">
        <f>VLOOKUP(_xlfn.VALUETOTEXT($A10),LIGIE_Jul_25!$A$1:$E$8125,4,FALSE)</f>
        <v>De espesor inferior a 4.75 mm.</v>
      </c>
      <c r="E10" s="9" t="str">
        <f>VLOOKUP(_xlfn.VALUETOTEXT($A10),LIGIE_Jul_25!$A$1:$E$8125,5,FALSE)</f>
        <v>Ex.</v>
      </c>
      <c r="F10" s="4">
        <f>_xlfn.IFNA(VLOOKUP(_xlfn.VALUETOTEXT($A10),LIGIE_Iniciativa_Dec!$A$2:$E$1464,4,FALSE),"---")</f>
        <v>20</v>
      </c>
      <c r="G10" s="4">
        <f>_xlfn.IFNA(VLOOKUP(_xlfn.VALUETOTEXT($A10),LIGIE_Iniciativa_Dec!$A$2:$E$1464,5,FALSE),"---")</f>
        <v>20</v>
      </c>
    </row>
    <row r="11" spans="1:8" ht="72" x14ac:dyDescent="0.3">
      <c r="A11" s="8">
        <v>72202003</v>
      </c>
      <c r="B11" s="4" t="str">
        <f t="shared" si="0"/>
        <v>722020</v>
      </c>
      <c r="C11" s="5" t="str">
        <f>VLOOKUP(_xlfn.VALUETOTEXT($A11),LIGIE_Jul_25!$A$1:$E$8125,3,FALSE)</f>
        <v>Metales comunes y manufacturas de estos metales. Fundición, hierro y acero. Productos laminados planos de acero inoxidable, de anchura inferior a 600 mm.  Simplemente laminados en frío.</v>
      </c>
      <c r="D11" s="5" t="str">
        <f>VLOOKUP(_xlfn.VALUETOTEXT($A11),LIGIE_Jul_25!$A$1:$E$8125,4,FALSE)</f>
        <v>Simplemente laminados en frío.</v>
      </c>
      <c r="E11" s="9" t="str">
        <f>VLOOKUP(_xlfn.VALUETOTEXT($A11),LIGIE_Jul_25!$A$1:$E$8125,5,FALSE)</f>
        <v>20</v>
      </c>
      <c r="F11" s="4">
        <f>_xlfn.IFNA(VLOOKUP(_xlfn.VALUETOTEXT($A11),LIGIE_Iniciativa_Dec!$A$2:$E$1464,4,FALSE),"---")</f>
        <v>20</v>
      </c>
      <c r="G11" s="4">
        <f>_xlfn.IFNA(VLOOKUP(_xlfn.VALUETOTEXT($A11),LIGIE_Iniciativa_Dec!$A$2:$E$1464,5,FALSE),"---")</f>
        <v>20</v>
      </c>
    </row>
    <row r="12" spans="1:8" ht="86.4" x14ac:dyDescent="0.3">
      <c r="A12" s="8">
        <v>72251101</v>
      </c>
      <c r="B12" s="4" t="str">
        <f t="shared" si="0"/>
        <v>722511</v>
      </c>
      <c r="C12" s="5" t="str">
        <f>VLOOKUP(_xlfn.VALUETOTEXT($A12),LIGIE_Jul_25!$A$1:$E$8125,3,FALSE)</f>
        <v>Metales comunes y manufacturas de estos metales. Fundición, hierro y acero. Productos laminados planos de los demás aceros aleados, de anchura superior o igual a 600 mm. De acero al silicio llamado "magnético" (acero magnético al silicio): De grano orientado.</v>
      </c>
      <c r="D12" s="5" t="str">
        <f>VLOOKUP(_xlfn.VALUETOTEXT($A12),LIGIE_Jul_25!$A$1:$E$8125,4,FALSE)</f>
        <v>De grano orientado.</v>
      </c>
      <c r="E12" s="9" t="str">
        <f>VLOOKUP(_xlfn.VALUETOTEXT($A12),LIGIE_Jul_25!$A$1:$E$8125,5,FALSE)</f>
        <v>Ex.</v>
      </c>
      <c r="F12" s="4" t="str">
        <f>_xlfn.IFNA(VLOOKUP(_xlfn.VALUETOTEXT($A12),LIGIE_Iniciativa_Dec!$A$2:$E$1464,4,FALSE),"---")</f>
        <v>---</v>
      </c>
      <c r="G12" s="4" t="str">
        <f>_xlfn.IFNA(VLOOKUP(_xlfn.VALUETOTEXT($A12),LIGIE_Iniciativa_Dec!$A$2:$E$1464,5,FALSE),"---")</f>
        <v>---</v>
      </c>
    </row>
    <row r="13" spans="1:8" ht="57.6" x14ac:dyDescent="0.3">
      <c r="A13" s="8">
        <v>72262001</v>
      </c>
      <c r="B13" s="4" t="str">
        <f t="shared" si="0"/>
        <v>722620</v>
      </c>
      <c r="C13" s="5" t="str">
        <f>VLOOKUP(_xlfn.VALUETOTEXT($A13),LIGIE_Jul_25!$A$1:$E$8125,3,FALSE)</f>
        <v>Metales comunes y manufacturas de estos metales. Fundición, hierro y acero. Productos laminados planos de los demás aceros aleados, de anchura inferior a 600 mm.  De acero rápido.</v>
      </c>
      <c r="D13" s="5" t="str">
        <f>VLOOKUP(_xlfn.VALUETOTEXT($A13),LIGIE_Jul_25!$A$1:$E$8125,4,FALSE)</f>
        <v>De acero rápido.</v>
      </c>
      <c r="E13" s="9" t="str">
        <f>VLOOKUP(_xlfn.VALUETOTEXT($A13),LIGIE_Jul_25!$A$1:$E$8125,5,FALSE)</f>
        <v>Ex.</v>
      </c>
      <c r="F13" s="4" t="str">
        <f>_xlfn.IFNA(VLOOKUP(_xlfn.VALUETOTEXT($A13),LIGIE_Iniciativa_Dec!$A$2:$E$1464,4,FALSE),"---")</f>
        <v>---</v>
      </c>
      <c r="G13" s="4" t="str">
        <f>_xlfn.IFNA(VLOOKUP(_xlfn.VALUETOTEXT($A13),LIGIE_Iniciativa_Dec!$A$2:$E$1464,5,FALSE),"---")</f>
        <v>Ex.</v>
      </c>
    </row>
    <row r="14" spans="1:8" ht="72" x14ac:dyDescent="0.3">
      <c r="A14" s="8">
        <v>72283001</v>
      </c>
      <c r="B14" s="4" t="str">
        <f t="shared" si="0"/>
        <v>722830</v>
      </c>
      <c r="C14" s="5" t="str">
        <f>VLOOKUP(_xlfn.VALUETOTEXT($A14),LIGIE_Jul_25!$A$1:$E$8125,3,FALSE)</f>
        <v>Metales comunes y manufacturas de estos metales. Fundición, hierro y acero. Barras y perfiles, de los demás aceros aleados; barras huecas para perforación, de aceros aleados o sin alear.  Las demás barras, simplemente laminadas o extrudidas en caliente.</v>
      </c>
      <c r="D14" s="5" t="str">
        <f>VLOOKUP(_xlfn.VALUETOTEXT($A14),LIGIE_Jul_25!$A$1:$E$8125,4,FALSE)</f>
        <v>En aceros grado herramienta.</v>
      </c>
      <c r="E14" s="9" t="str">
        <f>VLOOKUP(_xlfn.VALUETOTEXT($A14),LIGIE_Jul_25!$A$1:$E$8125,5,FALSE)</f>
        <v>35</v>
      </c>
      <c r="F14" s="4" t="str">
        <f>_xlfn.IFNA(VLOOKUP(_xlfn.VALUETOTEXT($A14),LIGIE_Iniciativa_Dec!$A$2:$E$1464,4,FALSE),"---")</f>
        <v>---</v>
      </c>
      <c r="G14" s="4" t="str">
        <f>_xlfn.IFNA(VLOOKUP(_xlfn.VALUETOTEXT($A14),LIGIE_Iniciativa_Dec!$A$2:$E$1464,5,FALSE),"---")</f>
        <v>---</v>
      </c>
    </row>
    <row r="15" spans="1:8" ht="201.6" x14ac:dyDescent="0.3">
      <c r="A15" s="8">
        <v>73023001</v>
      </c>
      <c r="B15" s="4" t="str">
        <f t="shared" si="0"/>
        <v>730230</v>
      </c>
      <c r="C15" s="5" t="str">
        <f>VLOOKUP(_xlfn.VALUETOTEXT($A15),LIGIE_Jul_25!$A$1:$E$8125,3,FALSE)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Agujas, puntas de corazón, varillas para mando de agujas y otros elementos para cruce o cambio de vías.</v>
      </c>
      <c r="D15" s="5" t="str">
        <f>VLOOKUP(_xlfn.VALUETOTEXT($A15),LIGIE_Jul_25!$A$1:$E$8125,4,FALSE)</f>
        <v>Agujas, puntas de corazón, varillas para mando de agujas y otros elementos para cruce o cambio de vías.</v>
      </c>
      <c r="E15" s="9" t="str">
        <f>VLOOKUP(_xlfn.VALUETOTEXT($A15),LIGIE_Jul_25!$A$1:$E$8125,5,FALSE)</f>
        <v>Ex.</v>
      </c>
      <c r="F15" s="4" t="str">
        <f>_xlfn.IFNA(VLOOKUP(_xlfn.VALUETOTEXT($A15),LIGIE_Iniciativa_Dec!$A$2:$E$1464,4,FALSE),"---")</f>
        <v>---</v>
      </c>
      <c r="G15" s="4" t="str">
        <f>_xlfn.IFNA(VLOOKUP(_xlfn.VALUETOTEXT($A15),LIGIE_Iniciativa_Dec!$A$2:$E$1464,5,FALSE),"---")</f>
        <v>---</v>
      </c>
    </row>
    <row r="16" spans="1:8" ht="187.2" x14ac:dyDescent="0.3">
      <c r="A16" s="8">
        <v>73024002</v>
      </c>
      <c r="B16" s="4" t="str">
        <f t="shared" si="0"/>
        <v>730240</v>
      </c>
      <c r="C16" s="5" t="str">
        <f>VLOOKUP(_xlfn.VALUETOTEXT($A16),LIGIE_Jul_25!$A$1:$E$8125,3,FALSE)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Bridas y placas de asiento.</v>
      </c>
      <c r="D16" s="5" t="str">
        <f>VLOOKUP(_xlfn.VALUETOTEXT($A16),LIGIE_Jul_25!$A$1:$E$8125,4,FALSE)</f>
        <v>Bridas y placas de asiento.</v>
      </c>
      <c r="E16" s="9" t="str">
        <f>VLOOKUP(_xlfn.VALUETOTEXT($A16),LIGIE_Jul_25!$A$1:$E$8125,5,FALSE)</f>
        <v>Ex.</v>
      </c>
      <c r="F16" s="4" t="str">
        <f>_xlfn.IFNA(VLOOKUP(_xlfn.VALUETOTEXT($A16),LIGIE_Iniciativa_Dec!$A$2:$E$1464,4,FALSE),"---")</f>
        <v>---</v>
      </c>
      <c r="G16" s="4" t="str">
        <f>_xlfn.IFNA(VLOOKUP(_xlfn.VALUETOTEXT($A16),LIGIE_Iniciativa_Dec!$A$2:$E$1464,5,FALSE),"---")</f>
        <v>Ex.</v>
      </c>
    </row>
    <row r="17" spans="1:7" ht="172.8" x14ac:dyDescent="0.3">
      <c r="A17" s="8">
        <v>73029099</v>
      </c>
      <c r="B17" s="4" t="str">
        <f t="shared" si="0"/>
        <v>730290</v>
      </c>
      <c r="C17" s="5" t="str">
        <f>VLOOKUP(_xlfn.VALUETOTEXT($A17),LIGIE_Jul_25!$A$1:$E$8125,3,FALSE)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Los demás.</v>
      </c>
      <c r="D17" s="5" t="str">
        <f>VLOOKUP(_xlfn.VALUETOTEXT($A17),LIGIE_Jul_25!$A$1:$E$8125,4,FALSE)</f>
        <v>Los demás.</v>
      </c>
      <c r="E17" s="9" t="str">
        <f>VLOOKUP(_xlfn.VALUETOTEXT($A17),LIGIE_Jul_25!$A$1:$E$8125,5,FALSE)</f>
        <v>Ex.</v>
      </c>
      <c r="F17" s="4" t="str">
        <f>_xlfn.IFNA(VLOOKUP(_xlfn.VALUETOTEXT($A17),LIGIE_Iniciativa_Dec!$A$2:$E$1464,4,FALSE),"---")</f>
        <v>---</v>
      </c>
      <c r="G17" s="4" t="str">
        <f>_xlfn.IFNA(VLOOKUP(_xlfn.VALUETOTEXT($A17),LIGIE_Iniciativa_Dec!$A$2:$E$1464,5,FALSE),"---")</f>
        <v>---</v>
      </c>
    </row>
    <row r="18" spans="1:7" ht="158.4" x14ac:dyDescent="0.3">
      <c r="A18" s="8">
        <v>73041903</v>
      </c>
      <c r="B18" s="4" t="str">
        <f t="shared" si="0"/>
        <v>730419</v>
      </c>
      <c r="C18" s="5" t="str">
        <f>VLOOKUP(_xlfn.VALUETOTEXT($A18),LIGIE_Jul_25!$A$1:$E$8125,3,FALSE)</f>
        <v>Metales comunes y manufacturas de estos metales. Manufacturas de fundición, hierro o acero. Tubos y perfiles huecos, sin costura (sin soldadura), de hierro o acero. Tubos de los tipos utilizados en oleoductos o gasoductos: Los demás.</v>
      </c>
      <c r="D18" s="5" t="str">
        <f>VLOOKUP(_xlfn.VALUETOTEXT($A18),LIGIE_Jul_25!$A$1:$E$8125,4,FALSE)</f>
        <v>Tubos laminados en caliente, sin recubrimiento u otros trabajos de superficie, incluidos los tubos laminados en caliente barnizados o laqueados: de diámetro exterior superior a 406.4 mm y espesor de pared superior o igual a 9.52 mm sin exceder de 31.75 mm.</v>
      </c>
      <c r="E18" s="9" t="str">
        <f>VLOOKUP(_xlfn.VALUETOTEXT($A18),LIGIE_Jul_25!$A$1:$E$8125,5,FALSE)</f>
        <v>35</v>
      </c>
      <c r="F18" s="4" t="str">
        <f>_xlfn.IFNA(VLOOKUP(_xlfn.VALUETOTEXT($A18),LIGIE_Iniciativa_Dec!$A$2:$E$1464,4,FALSE),"---")</f>
        <v>---</v>
      </c>
      <c r="G18" s="4" t="str">
        <f>_xlfn.IFNA(VLOOKUP(_xlfn.VALUETOTEXT($A18),LIGIE_Iniciativa_Dec!$A$2:$E$1464,5,FALSE),"---")</f>
        <v>---</v>
      </c>
    </row>
    <row r="19" spans="1:7" ht="86.4" x14ac:dyDescent="0.3">
      <c r="A19" s="8">
        <v>73042399</v>
      </c>
      <c r="B19" s="4" t="str">
        <f t="shared" si="0"/>
        <v>730423</v>
      </c>
      <c r="C19" s="5" t="str">
        <f>VLOOKUP(_xlfn.VALUETOTEXT($A19),LIGIE_Jul_25!$A$1:$E$8125,3,FALSE)</f>
        <v>Metales comunes y manufacturas de estos metales. Manufacturas de fundición, hierro o acero. Tubos y perfiles huecos, sin costura (sin soldadura), de hierro o acero. caliente, con diámetro exterior igual o superior a 60.3 mm sin exceder de 168.3 mm, sin roscar. Los demás tubos de perforación.</v>
      </c>
      <c r="D19" s="5" t="str">
        <f>VLOOKUP(_xlfn.VALUETOTEXT($A19),LIGIE_Jul_25!$A$1:$E$8125,4,FALSE)</f>
        <v>Los demás.</v>
      </c>
      <c r="E19" s="9" t="str">
        <f>VLOOKUP(_xlfn.VALUETOTEXT($A19),LIGIE_Jul_25!$A$1:$E$8125,5,FALSE)</f>
        <v>25</v>
      </c>
      <c r="F19" s="4" t="str">
        <f>_xlfn.IFNA(VLOOKUP(_xlfn.VALUETOTEXT($A19),LIGIE_Iniciativa_Dec!$A$2:$E$1464,4,FALSE),"---")</f>
        <v>---</v>
      </c>
      <c r="G19" s="4" t="str">
        <f>_xlfn.IFNA(VLOOKUP(_xlfn.VALUETOTEXT($A19),LIGIE_Iniciativa_Dec!$A$2:$E$1464,5,FALSE),"---")</f>
        <v>---</v>
      </c>
    </row>
    <row r="20" spans="1:7" ht="144" x14ac:dyDescent="0.3">
      <c r="A20" s="8">
        <v>73043101</v>
      </c>
      <c r="B20" s="4" t="str">
        <f t="shared" si="0"/>
        <v>730431</v>
      </c>
      <c r="C20" s="5" t="str">
        <f>VLOOKUP(_xlfn.VALUETOTEXT($A20),LIGIE_Jul_25!$A$1:$E$8125,3,FALSE)</f>
        <v>Metales comunes y manufacturas de estos metales. Manufacturas de fundición, hierro o acero. Tubos y perfiles huecos, sin costura (sin soldadura), de hierro o acero. Los demás, de sección circular, de hierro o acero sin alear: Estirados o laminados en frío.</v>
      </c>
      <c r="D20" s="5" t="str">
        <f>VLOOKUP(_xlfn.VALUETOTEXT($A20),LIGIE_Jul_25!$A$1:$E$8125,4,FALSE)</f>
        <v>Tubos llamados "mecánicos" o "estructurales", sin recubrimientos u otros trabajos de superficie, de diámetro exterior inferior o igual a 114.3 mm y espesor de pared superior o igual a 1.27 mm sin exceder de 9.5 mm.</v>
      </c>
      <c r="E20" s="9" t="str">
        <f>VLOOKUP(_xlfn.VALUETOTEXT($A20),LIGIE_Jul_25!$A$1:$E$8125,5,FALSE)</f>
        <v>25</v>
      </c>
      <c r="F20" s="4" t="str">
        <f>_xlfn.IFNA(VLOOKUP(_xlfn.VALUETOTEXT($A20),LIGIE_Iniciativa_Dec!$A$2:$E$1464,4,FALSE),"---")</f>
        <v>---</v>
      </c>
      <c r="G20" s="4">
        <f>_xlfn.IFNA(VLOOKUP(_xlfn.VALUETOTEXT($A20),LIGIE_Iniciativa_Dec!$A$2:$E$1464,5,FALSE),"---")</f>
        <v>25</v>
      </c>
    </row>
    <row r="21" spans="1:7" ht="86.4" x14ac:dyDescent="0.3">
      <c r="A21" s="8">
        <v>73043199</v>
      </c>
      <c r="B21" s="4" t="str">
        <f t="shared" si="0"/>
        <v>730431</v>
      </c>
      <c r="C21" s="5" t="str">
        <f>VLOOKUP(_xlfn.VALUETOTEXT($A21),LIGIE_Jul_25!$A$1:$E$8125,3,FALSE)</f>
        <v>Metales comunes y manufacturas de estos metales. Manufacturas de fundición, hierro o acero. Tubos y perfiles huecos, sin costura (sin soldadura), de hierro o acero. Los demás, de sección circular, de hierro o acero sin alear: Estirados o laminados en frío.</v>
      </c>
      <c r="D21" s="5" t="str">
        <f>VLOOKUP(_xlfn.VALUETOTEXT($A21),LIGIE_Jul_25!$A$1:$E$8125,4,FALSE)</f>
        <v>Los demás.</v>
      </c>
      <c r="E21" s="9" t="str">
        <f>VLOOKUP(_xlfn.VALUETOTEXT($A21),LIGIE_Jul_25!$A$1:$E$8125,5,FALSE)</f>
        <v>25</v>
      </c>
      <c r="F21" s="4">
        <f>_xlfn.IFNA(VLOOKUP(_xlfn.VALUETOTEXT($A21),LIGIE_Iniciativa_Dec!$A$2:$E$1464,4,FALSE),"---")</f>
        <v>25</v>
      </c>
      <c r="G21" s="4">
        <f>_xlfn.IFNA(VLOOKUP(_xlfn.VALUETOTEXT($A21),LIGIE_Iniciativa_Dec!$A$2:$E$1464,5,FALSE),"---")</f>
        <v>25</v>
      </c>
    </row>
    <row r="22" spans="1:7" ht="201.6" x14ac:dyDescent="0.3">
      <c r="A22" s="8">
        <v>73043902</v>
      </c>
      <c r="B22" s="4" t="str">
        <f t="shared" si="0"/>
        <v>730439</v>
      </c>
      <c r="C22" s="5" t="str">
        <f>VLOOKUP(_xlfn.VALUETOTEXT($A22),LIGIE_Jul_25!$A$1:$E$8125,3,FALSE)</f>
        <v>Metales comunes y manufacturas de estos metales. Manufacturas de fundición, hierro o acero. Tubos y perfiles huecos, sin costura (sin soldadura), de hierro o acero. Los demás, de sección circular, de hierro o acero sin alear: Los demás.</v>
      </c>
      <c r="D22" s="5" t="str">
        <f>VLOOKUP(_xlfn.VALUETOTEXT($A22),LIGIE_Jul_25!$A$1:$E$8125,4,FALSE)</f>
        <v>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v>
      </c>
      <c r="E22" s="9" t="str">
        <f>VLOOKUP(_xlfn.VALUETOTEXT($A22),LIGIE_Jul_25!$A$1:$E$8125,5,FALSE)</f>
        <v>35</v>
      </c>
      <c r="F22" s="4" t="str">
        <f>_xlfn.IFNA(VLOOKUP(_xlfn.VALUETOTEXT($A22),LIGIE_Iniciativa_Dec!$A$2:$E$1464,4,FALSE),"---")</f>
        <v>---</v>
      </c>
      <c r="G22" s="4" t="str">
        <f>_xlfn.IFNA(VLOOKUP(_xlfn.VALUETOTEXT($A22),LIGIE_Iniciativa_Dec!$A$2:$E$1464,5,FALSE),"---")</f>
        <v>---</v>
      </c>
    </row>
    <row r="23" spans="1:7" ht="115.2" x14ac:dyDescent="0.3">
      <c r="A23" s="8">
        <v>73043904</v>
      </c>
      <c r="B23" s="4" t="str">
        <f t="shared" si="0"/>
        <v>730439</v>
      </c>
      <c r="C23" s="5" t="str">
        <f>VLOOKUP(_xlfn.VALUETOTEXT($A23),LIGIE_Jul_25!$A$1:$E$8125,3,FALSE)</f>
        <v>Metales comunes y manufacturas de estos metales. Manufacturas de fundición, hierro o acero. Tubos y perfiles huecos, sin costura (sin soldadura), de hierro o acero. Los demás, de sección circular, de hierro o acero sin alear: Los demás.</v>
      </c>
      <c r="D23" s="5" t="str">
        <f>VLOOKUP(_xlfn.VALUETOTEXT($A23),LIGIE_Jul_25!$A$1:$E$8125,4,FALSE)</f>
        <v>Barras huecas laminadas en caliente, de diámetro exterior superior a 50 mm sin exceder de 300 mm.</v>
      </c>
      <c r="E23" s="9" t="str">
        <f>VLOOKUP(_xlfn.VALUETOTEXT($A23),LIGIE_Jul_25!$A$1:$E$8125,5,FALSE)</f>
        <v>35</v>
      </c>
      <c r="F23" s="4" t="str">
        <f>_xlfn.IFNA(VLOOKUP(_xlfn.VALUETOTEXT($A23),LIGIE_Iniciativa_Dec!$A$2:$E$1464,4,FALSE),"---")</f>
        <v>---</v>
      </c>
      <c r="G23" s="4" t="str">
        <f>_xlfn.IFNA(VLOOKUP(_xlfn.VALUETOTEXT($A23),LIGIE_Iniciativa_Dec!$A$2:$E$1464,5,FALSE),"---")</f>
        <v>---</v>
      </c>
    </row>
    <row r="24" spans="1:7" ht="86.4" x14ac:dyDescent="0.3">
      <c r="A24" s="8">
        <v>73071102</v>
      </c>
      <c r="B24" s="4" t="str">
        <f t="shared" si="0"/>
        <v>730711</v>
      </c>
      <c r="C24" s="5" t="str">
        <f>VLOOKUP(_xlfn.VALUETOTEXT($A24),LIGIE_Jul_25!$A$1:$E$8125,3,FALSE)</f>
        <v>Metales comunes y manufacturas de estos metales. Manufacturas de fundición, hierro o acero. Accesorios de tubería (por ejemplo: empalmes (racores), codos, manguitos), de fundición, hierro o acero. Moldeados: De fundición no maleable.</v>
      </c>
      <c r="D24" s="5" t="str">
        <f>VLOOKUP(_xlfn.VALUETOTEXT($A24),LIGIE_Jul_25!$A$1:$E$8125,4,FALSE)</f>
        <v>De fundición no maleable.</v>
      </c>
      <c r="E24" s="9" t="str">
        <f>VLOOKUP(_xlfn.VALUETOTEXT($A24),LIGIE_Jul_25!$A$1:$E$8125,5,FALSE)</f>
        <v>Ex.</v>
      </c>
      <c r="F24" s="4" t="str">
        <f>_xlfn.IFNA(VLOOKUP(_xlfn.VALUETOTEXT($A24),LIGIE_Iniciativa_Dec!$A$2:$E$1464,4,FALSE),"---")</f>
        <v>---</v>
      </c>
      <c r="G24" s="4" t="str">
        <f>_xlfn.IFNA(VLOOKUP(_xlfn.VALUETOTEXT($A24),LIGIE_Iniciativa_Dec!$A$2:$E$1464,5,FALSE),"---")</f>
        <v>---</v>
      </c>
    </row>
    <row r="25" spans="1:7" ht="72" x14ac:dyDescent="0.3">
      <c r="A25" s="8">
        <v>73071999</v>
      </c>
      <c r="B25" s="4" t="str">
        <f t="shared" si="0"/>
        <v>730719</v>
      </c>
      <c r="C25" s="5" t="str">
        <f>VLOOKUP(_xlfn.VALUETOTEXT($A25),LIGIE_Jul_25!$A$1:$E$8125,3,FALSE)</f>
        <v>Metales comunes y manufacturas de estos metales. Manufacturas de fundición, hierro o acero. Accesorios de tubería (por ejemplo: empalmes (racores), codos, manguitos), de fundición, hierro o acero. Moldeados: Los demás.</v>
      </c>
      <c r="D25" s="5" t="str">
        <f>VLOOKUP(_xlfn.VALUETOTEXT($A25),LIGIE_Jul_25!$A$1:$E$8125,4,FALSE)</f>
        <v>Los demás.</v>
      </c>
      <c r="E25" s="9" t="str">
        <f>VLOOKUP(_xlfn.VALUETOTEXT($A25),LIGIE_Jul_25!$A$1:$E$8125,5,FALSE)</f>
        <v>Ex.</v>
      </c>
      <c r="F25" s="4" t="str">
        <f>_xlfn.IFNA(VLOOKUP(_xlfn.VALUETOTEXT($A25),LIGIE_Iniciativa_Dec!$A$2:$E$1464,4,FALSE),"---")</f>
        <v>---</v>
      </c>
      <c r="G25" s="4" t="str">
        <f>_xlfn.IFNA(VLOOKUP(_xlfn.VALUETOTEXT($A25),LIGIE_Iniciativa_Dec!$A$2:$E$1464,5,FALSE),"---")</f>
        <v>---</v>
      </c>
    </row>
    <row r="26" spans="1:7" ht="86.4" x14ac:dyDescent="0.3">
      <c r="A26" s="8">
        <v>73072101</v>
      </c>
      <c r="B26" s="4" t="str">
        <f t="shared" si="0"/>
        <v>730721</v>
      </c>
      <c r="C26" s="5" t="str">
        <f>VLOOKUP(_xlfn.VALUETOTEXT($A26),LIGIE_Jul_25!$A$1:$E$8125,3,FALSE)</f>
        <v>Metales comunes y manufacturas de estos metales. Manufacturas de fundición, hierro o acero. Accesorios de tubería (por ejemplo: empalmes (racores), codos, manguitos), de fundición, hierro o acero. Los demás, de acero inoxidable: Bridas.</v>
      </c>
      <c r="D26" s="5" t="str">
        <f>VLOOKUP(_xlfn.VALUETOTEXT($A26),LIGIE_Jul_25!$A$1:$E$8125,4,FALSE)</f>
        <v>Bridas.</v>
      </c>
      <c r="E26" s="9" t="str">
        <f>VLOOKUP(_xlfn.VALUETOTEXT($A26),LIGIE_Jul_25!$A$1:$E$8125,5,FALSE)</f>
        <v>Ex.</v>
      </c>
      <c r="F26" s="4" t="str">
        <f>_xlfn.IFNA(VLOOKUP(_xlfn.VALUETOTEXT($A26),LIGIE_Iniciativa_Dec!$A$2:$E$1464,4,FALSE),"---")</f>
        <v>---</v>
      </c>
      <c r="G26" s="4" t="str">
        <f>_xlfn.IFNA(VLOOKUP(_xlfn.VALUETOTEXT($A26),LIGIE_Iniciativa_Dec!$A$2:$E$1464,5,FALSE),"---")</f>
        <v>---</v>
      </c>
    </row>
    <row r="27" spans="1:7" ht="86.4" x14ac:dyDescent="0.3">
      <c r="A27" s="8">
        <v>73072202</v>
      </c>
      <c r="B27" s="4" t="str">
        <f t="shared" si="0"/>
        <v>730722</v>
      </c>
      <c r="C27" s="5" t="str">
        <f>VLOOKUP(_xlfn.VALUETOTEXT($A27),LIGIE_Jul_25!$A$1:$E$8125,3,FALSE)</f>
        <v>Metales comunes y manufacturas de estos metales. Manufacturas de fundición, hierro o acero. Accesorios de tubería (por ejemplo: empalmes (racores), codos, manguitos), de fundición, hierro o acero. Los demás, de acero inoxidable: Codos, curvas y manguitos, roscados.</v>
      </c>
      <c r="D27" s="5" t="str">
        <f>VLOOKUP(_xlfn.VALUETOTEXT($A27),LIGIE_Jul_25!$A$1:$E$8125,4,FALSE)</f>
        <v>Codos, curvas y manguitos, roscados.</v>
      </c>
      <c r="E27" s="9" t="str">
        <f>VLOOKUP(_xlfn.VALUETOTEXT($A27),LIGIE_Jul_25!$A$1:$E$8125,5,FALSE)</f>
        <v>35</v>
      </c>
      <c r="F27" s="4" t="str">
        <f>_xlfn.IFNA(VLOOKUP(_xlfn.VALUETOTEXT($A27),LIGIE_Iniciativa_Dec!$A$2:$E$1464,4,FALSE),"---")</f>
        <v>---</v>
      </c>
      <c r="G27" s="4" t="str">
        <f>_xlfn.IFNA(VLOOKUP(_xlfn.VALUETOTEXT($A27),LIGIE_Iniciativa_Dec!$A$2:$E$1464,5,FALSE),"---")</f>
        <v>---</v>
      </c>
    </row>
    <row r="28" spans="1:7" ht="86.4" x14ac:dyDescent="0.3">
      <c r="A28" s="8">
        <v>73072301</v>
      </c>
      <c r="B28" s="4" t="str">
        <f t="shared" si="0"/>
        <v>730723</v>
      </c>
      <c r="C28" s="5" t="str">
        <f>VLOOKUP(_xlfn.VALUETOTEXT($A28),LIGIE_Jul_25!$A$1:$E$8125,3,FALSE)</f>
        <v>Metales comunes y manufacturas de estos metales. Manufacturas de fundición, hierro o acero. Accesorios de tubería (por ejemplo: empalmes (racores), codos, manguitos), de fundición, hierro o acero. Los demás, de acero inoxidable: Accesorios para soldar a tope.</v>
      </c>
      <c r="D28" s="5" t="str">
        <f>VLOOKUP(_xlfn.VALUETOTEXT($A28),LIGIE_Jul_25!$A$1:$E$8125,4,FALSE)</f>
        <v>Mangas o sillas sin rosca.</v>
      </c>
      <c r="E28" s="9" t="str">
        <f>VLOOKUP(_xlfn.VALUETOTEXT($A28),LIGIE_Jul_25!$A$1:$E$8125,5,FALSE)</f>
        <v>Ex.</v>
      </c>
      <c r="F28" s="4" t="str">
        <f>_xlfn.IFNA(VLOOKUP(_xlfn.VALUETOTEXT($A28),LIGIE_Iniciativa_Dec!$A$2:$E$1464,4,FALSE),"---")</f>
        <v>---</v>
      </c>
      <c r="G28" s="4">
        <f>_xlfn.IFNA(VLOOKUP(_xlfn.VALUETOTEXT($A28),LIGIE_Iniciativa_Dec!$A$2:$E$1464,5,FALSE),"---")</f>
        <v>35</v>
      </c>
    </row>
    <row r="29" spans="1:7" ht="86.4" x14ac:dyDescent="0.3">
      <c r="A29" s="8">
        <v>73072399</v>
      </c>
      <c r="B29" s="4" t="str">
        <f t="shared" si="0"/>
        <v>730723</v>
      </c>
      <c r="C29" s="5" t="str">
        <f>VLOOKUP(_xlfn.VALUETOTEXT($A29),LIGIE_Jul_25!$A$1:$E$8125,3,FALSE)</f>
        <v>Metales comunes y manufacturas de estos metales. Manufacturas de fundición, hierro o acero. Accesorios de tubería (por ejemplo: empalmes (racores), codos, manguitos), de fundición, hierro o acero. Los demás, de acero inoxidable: Accesorios para soldar a tope.</v>
      </c>
      <c r="D29" s="5" t="str">
        <f>VLOOKUP(_xlfn.VALUETOTEXT($A29),LIGIE_Jul_25!$A$1:$E$8125,4,FALSE)</f>
        <v>Los demás.</v>
      </c>
      <c r="E29" s="9" t="str">
        <f>VLOOKUP(_xlfn.VALUETOTEXT($A29),LIGIE_Jul_25!$A$1:$E$8125,5,FALSE)</f>
        <v>35</v>
      </c>
      <c r="F29" s="4" t="str">
        <f>_xlfn.IFNA(VLOOKUP(_xlfn.VALUETOTEXT($A29),LIGIE_Iniciativa_Dec!$A$2:$E$1464,4,FALSE),"---")</f>
        <v>---</v>
      </c>
      <c r="G29" s="4" t="str">
        <f>_xlfn.IFNA(VLOOKUP(_xlfn.VALUETOTEXT($A29),LIGIE_Iniciativa_Dec!$A$2:$E$1464,5,FALSE),"---")</f>
        <v>---</v>
      </c>
    </row>
    <row r="30" spans="1:7" ht="86.4" x14ac:dyDescent="0.3">
      <c r="A30" s="8">
        <v>73072999</v>
      </c>
      <c r="B30" s="4" t="str">
        <f t="shared" si="0"/>
        <v>730729</v>
      </c>
      <c r="C30" s="5" t="str">
        <f>VLOOKUP(_xlfn.VALUETOTEXT($A30),LIGIE_Jul_25!$A$1:$E$8125,3,FALSE)</f>
        <v>Metales comunes y manufacturas de estos metales. Manufacturas de fundición, hierro o acero. Accesorios de tubería (por ejemplo: empalmes (racores), codos, manguitos), de fundición, hierro o acero. Los demás, de acero inoxidable: Los demás.</v>
      </c>
      <c r="D30" s="5" t="str">
        <f>VLOOKUP(_xlfn.VALUETOTEXT($A30),LIGIE_Jul_25!$A$1:$E$8125,4,FALSE)</f>
        <v>Los demás.</v>
      </c>
      <c r="E30" s="9" t="str">
        <f>VLOOKUP(_xlfn.VALUETOTEXT($A30),LIGIE_Jul_25!$A$1:$E$8125,5,FALSE)</f>
        <v>Ex.</v>
      </c>
      <c r="F30" s="4" t="str">
        <f>_xlfn.IFNA(VLOOKUP(_xlfn.VALUETOTEXT($A30),LIGIE_Iniciativa_Dec!$A$2:$E$1464,4,FALSE),"---")</f>
        <v>---</v>
      </c>
      <c r="G30" s="4" t="str">
        <f>_xlfn.IFNA(VLOOKUP(_xlfn.VALUETOTEXT($A30),LIGIE_Iniciativa_Dec!$A$2:$E$1464,5,FALSE),"---")</f>
        <v>---</v>
      </c>
    </row>
    <row r="31" spans="1:7" ht="72" x14ac:dyDescent="0.3">
      <c r="A31" s="8">
        <v>73079101</v>
      </c>
      <c r="B31" s="4" t="str">
        <f t="shared" si="0"/>
        <v>730791</v>
      </c>
      <c r="C31" s="5" t="str">
        <f>VLOOKUP(_xlfn.VALUETOTEXT($A31),LIGIE_Jul_25!$A$1:$E$8125,3,FALSE)</f>
        <v>Metales comunes y manufacturas de estos metales. Manufacturas de fundición, hierro o acero. Accesorios de tubería (por ejemplo: empalmes (racores), codos, manguitos), de fundición, hierro o acero. Los demás: Bridas.</v>
      </c>
      <c r="D31" s="5" t="str">
        <f>VLOOKUP(_xlfn.VALUETOTEXT($A31),LIGIE_Jul_25!$A$1:$E$8125,4,FALSE)</f>
        <v>Bridas.</v>
      </c>
      <c r="E31" s="9" t="str">
        <f>VLOOKUP(_xlfn.VALUETOTEXT($A31),LIGIE_Jul_25!$A$1:$E$8125,5,FALSE)</f>
        <v>Ex.</v>
      </c>
      <c r="F31" s="4" t="str">
        <f>_xlfn.IFNA(VLOOKUP(_xlfn.VALUETOTEXT($A31),LIGIE_Iniciativa_Dec!$A$2:$E$1464,4,FALSE),"---")</f>
        <v>---</v>
      </c>
      <c r="G31" s="4" t="str">
        <f>_xlfn.IFNA(VLOOKUP(_xlfn.VALUETOTEXT($A31),LIGIE_Iniciativa_Dec!$A$2:$E$1464,5,FALSE),"---")</f>
        <v>---</v>
      </c>
    </row>
    <row r="32" spans="1:7" ht="86.4" x14ac:dyDescent="0.3">
      <c r="A32" s="8">
        <v>73079202</v>
      </c>
      <c r="B32" s="4" t="str">
        <f t="shared" si="0"/>
        <v>730792</v>
      </c>
      <c r="C32" s="5" t="str">
        <f>VLOOKUP(_xlfn.VALUETOTEXT($A32),LIGIE_Jul_25!$A$1:$E$8125,3,FALSE)</f>
        <v>Metales comunes y manufacturas de estos metales. Manufacturas de fundición, hierro o acero. Accesorios de tubería (por ejemplo: empalmes (racores), codos, manguitos), de fundición, hierro o acero. Los demás: Codos, curvas y manguitos, roscados.</v>
      </c>
      <c r="D32" s="5" t="str">
        <f>VLOOKUP(_xlfn.VALUETOTEXT($A32),LIGIE_Jul_25!$A$1:$E$8125,4,FALSE)</f>
        <v>Codos, curvas y manguitos, roscados.</v>
      </c>
      <c r="E32" s="9" t="str">
        <f>VLOOKUP(_xlfn.VALUETOTEXT($A32),LIGIE_Jul_25!$A$1:$E$8125,5,FALSE)</f>
        <v>Ex.</v>
      </c>
      <c r="F32" s="4" t="str">
        <f>_xlfn.IFNA(VLOOKUP(_xlfn.VALUETOTEXT($A32),LIGIE_Iniciativa_Dec!$A$2:$E$1464,4,FALSE),"---")</f>
        <v>---</v>
      </c>
      <c r="G32" s="4" t="str">
        <f>_xlfn.IFNA(VLOOKUP(_xlfn.VALUETOTEXT($A32),LIGIE_Iniciativa_Dec!$A$2:$E$1464,5,FALSE),"---")</f>
        <v>---</v>
      </c>
    </row>
    <row r="33" spans="1:7" ht="86.4" x14ac:dyDescent="0.3">
      <c r="A33" s="8">
        <v>73079301</v>
      </c>
      <c r="B33" s="4" t="str">
        <f t="shared" si="0"/>
        <v>730793</v>
      </c>
      <c r="C33" s="5" t="str">
        <f>VLOOKUP(_xlfn.VALUETOTEXT($A33),LIGIE_Jul_25!$A$1:$E$8125,3,FALSE)</f>
        <v>Metales comunes y manufacturas de estos metales. Manufacturas de fundición, hierro o acero. Accesorios de tubería (por ejemplo: empalmes (racores), codos, manguitos), de fundición, hierro o acero. Los demás: Accesorios para soldar a tope.</v>
      </c>
      <c r="D33" s="5" t="str">
        <f>VLOOKUP(_xlfn.VALUETOTEXT($A33),LIGIE_Jul_25!$A$1:$E$8125,4,FALSE)</f>
        <v>Accesorios para soldar a tope.</v>
      </c>
      <c r="E33" s="9" t="str">
        <f>VLOOKUP(_xlfn.VALUETOTEXT($A33),LIGIE_Jul_25!$A$1:$E$8125,5,FALSE)</f>
        <v>25</v>
      </c>
      <c r="F33" s="4" t="str">
        <f>_xlfn.IFNA(VLOOKUP(_xlfn.VALUETOTEXT($A33),LIGIE_Iniciativa_Dec!$A$2:$E$1464,4,FALSE),"---")</f>
        <v>---</v>
      </c>
      <c r="G33" s="4">
        <f>_xlfn.IFNA(VLOOKUP(_xlfn.VALUETOTEXT($A33),LIGIE_Iniciativa_Dec!$A$2:$E$1464,5,FALSE),"---")</f>
        <v>35</v>
      </c>
    </row>
    <row r="34" spans="1:7" ht="72" x14ac:dyDescent="0.3">
      <c r="A34" s="8">
        <v>73079999</v>
      </c>
      <c r="B34" s="4" t="str">
        <f t="shared" si="0"/>
        <v>730799</v>
      </c>
      <c r="C34" s="5" t="str">
        <f>VLOOKUP(_xlfn.VALUETOTEXT($A34),LIGIE_Jul_25!$A$1:$E$8125,3,FALSE)</f>
        <v>Metales comunes y manufacturas de estos metales. Manufacturas de fundición, hierro o acero. Accesorios de tubería (por ejemplo: empalmes (racores), codos, manguitos), de fundición, hierro o acero. Los demás: Los demás.</v>
      </c>
      <c r="D34" s="5" t="str">
        <f>VLOOKUP(_xlfn.VALUETOTEXT($A34),LIGIE_Jul_25!$A$1:$E$8125,4,FALSE)</f>
        <v>Los demás.</v>
      </c>
      <c r="E34" s="9" t="str">
        <f>VLOOKUP(_xlfn.VALUETOTEXT($A34),LIGIE_Jul_25!$A$1:$E$8125,5,FALSE)</f>
        <v>Ex.</v>
      </c>
      <c r="F34" s="4" t="str">
        <f>_xlfn.IFNA(VLOOKUP(_xlfn.VALUETOTEXT($A34),LIGIE_Iniciativa_Dec!$A$2:$E$1464,4,FALSE),"---")</f>
        <v>---</v>
      </c>
      <c r="G34" s="4" t="str">
        <f>_xlfn.IFNA(VLOOKUP(_xlfn.VALUETOTEXT($A34),LIGIE_Iniciativa_Dec!$A$2:$E$1464,5,FALSE),"---")</f>
        <v>---</v>
      </c>
    </row>
    <row r="35" spans="1:7" ht="187.2" x14ac:dyDescent="0.3">
      <c r="A35" s="8">
        <v>73081001</v>
      </c>
      <c r="B35" s="4" t="str">
        <f t="shared" si="0"/>
        <v>730810</v>
      </c>
      <c r="C35" s="5" t="str">
        <f>VLOOKUP(_xlfn.VALUETOTEXT($A35),LIGIE_Jul_25!$A$1:$E$8125,3,FALSE)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 Puentes y sus partes.</v>
      </c>
      <c r="D35" s="5" t="str">
        <f>VLOOKUP(_xlfn.VALUETOTEXT($A35),LIGIE_Jul_25!$A$1:$E$8125,4,FALSE)</f>
        <v>Puentes y sus partes.</v>
      </c>
      <c r="E35" s="9" t="str">
        <f>VLOOKUP(_xlfn.VALUETOTEXT($A35),LIGIE_Jul_25!$A$1:$E$8125,5,FALSE)</f>
        <v>5</v>
      </c>
      <c r="F35" s="4">
        <f>_xlfn.IFNA(VLOOKUP(_xlfn.VALUETOTEXT($A35),LIGIE_Iniciativa_Dec!$A$2:$E$1464,4,FALSE),"---")</f>
        <v>50</v>
      </c>
      <c r="G35" s="4">
        <f>_xlfn.IFNA(VLOOKUP(_xlfn.VALUETOTEXT($A35),LIGIE_Iniciativa_Dec!$A$2:$E$1464,5,FALSE),"---")</f>
        <v>50</v>
      </c>
    </row>
    <row r="36" spans="1:7" ht="201.6" x14ac:dyDescent="0.3">
      <c r="A36" s="8">
        <v>73090004</v>
      </c>
      <c r="B36" s="4" t="str">
        <f t="shared" si="0"/>
        <v>730900</v>
      </c>
      <c r="C36" s="5" t="str">
        <f>VLOOKUP(_xlfn.VALUETOTEXT($A36),LIGIE_Jul_25!$A$1:$E$8125,3,FALSE)</f>
        <v>Metales comunes y manufacturas de estos metales. Manufacturas de fundición, hierro o acero. Depósitos, cisternas, cubas y recipientes similares para cualquier materia (excepto gas comprimido o licuado), de fundición, hierro o acero, de capacidad superior a 300 l, sin dispositivos mecánicos ni térmicos, incluso con revestimiento interior o calorífugo.  Depósitos, cisternas, cubas y recipientes similares para cualquier materia (excepto gas comprimido o licuado), de fundición, hierro o acero, de capacidad superior a 300 l, sin dispositivos mecánicos ni térmicos, incluso con revestimiento interior o calorífugo.</v>
      </c>
      <c r="D36" s="5" t="str">
        <f>VLOOKUP(_xlfn.VALUETOTEXT($A36),LIGIE_Jul_25!$A$1:$E$8125,4,FALSE)</f>
        <v>Depósitos, cisternas, cubas y recipientes similares para cualquier materia (excepto gas comprimido o licuado), de fundición, hierro o acero, de capacidad superior a 300 l, sin dispositivos mecánicos ni térmicos, incluso con revestimiento interior o calorífugo.</v>
      </c>
      <c r="E36" s="9" t="str">
        <f>VLOOKUP(_xlfn.VALUETOTEXT($A36),LIGIE_Jul_25!$A$1:$E$8125,5,FALSE)</f>
        <v>Ex.</v>
      </c>
      <c r="F36" s="4" t="str">
        <f>_xlfn.IFNA(VLOOKUP(_xlfn.VALUETOTEXT($A36),LIGIE_Iniciativa_Dec!$A$2:$E$1464,4,FALSE),"---")</f>
        <v>---</v>
      </c>
      <c r="G36" s="4" t="str">
        <f>_xlfn.IFNA(VLOOKUP(_xlfn.VALUETOTEXT($A36),LIGIE_Iniciativa_Dec!$A$2:$E$1464,5,FALSE),"---")</f>
        <v>---</v>
      </c>
    </row>
    <row r="37" spans="1:7" ht="144" x14ac:dyDescent="0.3">
      <c r="A37" s="8">
        <v>73101005</v>
      </c>
      <c r="B37" s="4" t="str">
        <f t="shared" si="0"/>
        <v>731010</v>
      </c>
      <c r="C37" s="5" t="str">
        <f>VLOOKUP(_xlfn.VALUETOTEXT($A37),LIGIE_Jul_25!$A$1:$E$8125,3,FALSE)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superior o igual a 50 l.</v>
      </c>
      <c r="D37" s="5" t="str">
        <f>VLOOKUP(_xlfn.VALUETOTEXT($A37),LIGIE_Jul_25!$A$1:$E$8125,4,FALSE)</f>
        <v>De capacidad superior o igual a 50 l.</v>
      </c>
      <c r="E37" s="9" t="str">
        <f>VLOOKUP(_xlfn.VALUETOTEXT($A37),LIGIE_Jul_25!$A$1:$E$8125,5,FALSE)</f>
        <v>Ex.</v>
      </c>
      <c r="F37" s="4" t="str">
        <f>_xlfn.IFNA(VLOOKUP(_xlfn.VALUETOTEXT($A37),LIGIE_Iniciativa_Dec!$A$2:$E$1464,4,FALSE),"---")</f>
        <v>---</v>
      </c>
      <c r="G37" s="4" t="str">
        <f>_xlfn.IFNA(VLOOKUP(_xlfn.VALUETOTEXT($A37),LIGIE_Iniciativa_Dec!$A$2:$E$1464,5,FALSE),"---")</f>
        <v>---</v>
      </c>
    </row>
    <row r="38" spans="1:7" ht="158.4" x14ac:dyDescent="0.3">
      <c r="A38" s="8">
        <v>73102101</v>
      </c>
      <c r="B38" s="4" t="str">
        <f t="shared" si="0"/>
        <v>731021</v>
      </c>
      <c r="C38" s="5" t="str">
        <f>VLOOKUP(_xlfn.VALUETOTEXT($A38),LIGIE_Jul_25!$A$1:$E$8125,3,FALSE)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Latas o botes para ser cerrados por soldadura o rebordeado.</v>
      </c>
      <c r="D38" s="5" t="str">
        <f>VLOOKUP(_xlfn.VALUETOTEXT($A38),LIGIE_Jul_25!$A$1:$E$8125,4,FALSE)</f>
        <v>Latas o botes para ser cerrados por soldadura o rebordeado.</v>
      </c>
      <c r="E38" s="9" t="str">
        <f>VLOOKUP(_xlfn.VALUETOTEXT($A38),LIGIE_Jul_25!$A$1:$E$8125,5,FALSE)</f>
        <v>35</v>
      </c>
      <c r="F38" s="4" t="str">
        <f>_xlfn.IFNA(VLOOKUP(_xlfn.VALUETOTEXT($A38),LIGIE_Iniciativa_Dec!$A$2:$E$1464,4,FALSE),"---")</f>
        <v>---</v>
      </c>
      <c r="G38" s="4">
        <f>_xlfn.IFNA(VLOOKUP(_xlfn.VALUETOTEXT($A38),LIGIE_Iniciativa_Dec!$A$2:$E$1464,5,FALSE),"---")</f>
        <v>35</v>
      </c>
    </row>
    <row r="39" spans="1:7" ht="172.8" x14ac:dyDescent="0.3">
      <c r="A39" s="8">
        <v>73102901</v>
      </c>
      <c r="B39" s="4" t="str">
        <f t="shared" si="0"/>
        <v>731029</v>
      </c>
      <c r="C39" s="5" t="str">
        <f>VLOOKUP(_xlfn.VALUETOTEXT($A39),LIGIE_Jul_25!$A$1:$E$8125,3,FALSE)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39" s="5" t="str">
        <f>VLOOKUP(_xlfn.VALUETOTEXT($A39),LIGIE_Jul_25!$A$1:$E$8125,4,FALSE)</f>
        <v>Barriles o tambores, excepto lo comprendido en la fracción arancelaria 7310.29.05.</v>
      </c>
      <c r="E39" s="9" t="str">
        <f>VLOOKUP(_xlfn.VALUETOTEXT($A39),LIGIE_Jul_25!$A$1:$E$8125,5,FALSE)</f>
        <v>Ex.</v>
      </c>
      <c r="F39" s="4" t="str">
        <f>_xlfn.IFNA(VLOOKUP(_xlfn.VALUETOTEXT($A39),LIGIE_Iniciativa_Dec!$A$2:$E$1464,4,FALSE),"---")</f>
        <v>---</v>
      </c>
      <c r="G39" s="4">
        <f>_xlfn.IFNA(VLOOKUP(_xlfn.VALUETOTEXT($A39),LIGIE_Iniciativa_Dec!$A$2:$E$1464,5,FALSE),"---")</f>
        <v>35</v>
      </c>
    </row>
    <row r="40" spans="1:7" ht="172.8" x14ac:dyDescent="0.3">
      <c r="A40" s="8">
        <v>73102905</v>
      </c>
      <c r="B40" s="4" t="str">
        <f t="shared" si="0"/>
        <v>731029</v>
      </c>
      <c r="C40" s="5" t="str">
        <f>VLOOKUP(_xlfn.VALUETOTEXT($A40),LIGIE_Jul_25!$A$1:$E$8125,3,FALSE)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40" s="5" t="str">
        <f>VLOOKUP(_xlfn.VALUETOTEXT($A40),LIGIE_Jul_25!$A$1:$E$8125,4,FALSE)</f>
        <v>Barriles de acero inoxidable reconocibles como diseñados exclusivamente para cerveza.</v>
      </c>
      <c r="E40" s="9" t="str">
        <f>VLOOKUP(_xlfn.VALUETOTEXT($A40),LIGIE_Jul_25!$A$1:$E$8125,5,FALSE)</f>
        <v>Ex.</v>
      </c>
      <c r="F40" s="4" t="str">
        <f>_xlfn.IFNA(VLOOKUP(_xlfn.VALUETOTEXT($A40),LIGIE_Iniciativa_Dec!$A$2:$E$1464,4,FALSE),"---")</f>
        <v>---</v>
      </c>
      <c r="G40" s="4">
        <f>_xlfn.IFNA(VLOOKUP(_xlfn.VALUETOTEXT($A40),LIGIE_Iniciativa_Dec!$A$2:$E$1464,5,FALSE),"---")</f>
        <v>35</v>
      </c>
    </row>
    <row r="41" spans="1:7" ht="144" x14ac:dyDescent="0.3">
      <c r="A41" s="8">
        <v>73102999</v>
      </c>
      <c r="B41" s="4" t="str">
        <f t="shared" si="0"/>
        <v>731029</v>
      </c>
      <c r="C41" s="5" t="str">
        <f>VLOOKUP(_xlfn.VALUETOTEXT($A41),LIGIE_Jul_25!$A$1:$E$8125,3,FALSE)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41" s="5" t="str">
        <f>VLOOKUP(_xlfn.VALUETOTEXT($A41),LIGIE_Jul_25!$A$1:$E$8125,4,FALSE)</f>
        <v>Los demás.</v>
      </c>
      <c r="E41" s="9" t="str">
        <f>VLOOKUP(_xlfn.VALUETOTEXT($A41),LIGIE_Jul_25!$A$1:$E$8125,5,FALSE)</f>
        <v>35</v>
      </c>
      <c r="F41" s="4" t="str">
        <f>_xlfn.IFNA(VLOOKUP(_xlfn.VALUETOTEXT($A41),LIGIE_Iniciativa_Dec!$A$2:$E$1464,4,FALSE),"---")</f>
        <v>---</v>
      </c>
      <c r="G41" s="4" t="str">
        <f>_xlfn.IFNA(VLOOKUP(_xlfn.VALUETOTEXT($A41),LIGIE_Iniciativa_Dec!$A$2:$E$1464,5,FALSE),"---")</f>
        <v>---</v>
      </c>
    </row>
    <row r="42" spans="1:7" ht="86.4" x14ac:dyDescent="0.3">
      <c r="A42" s="8">
        <v>73110005</v>
      </c>
      <c r="B42" s="4" t="str">
        <f t="shared" si="0"/>
        <v>731100</v>
      </c>
      <c r="C42" s="5" t="str">
        <f>VLOOKUP(_xlfn.VALUETOTEXT($A42),LIGIE_Jul_25!$A$1:$E$8125,3,FALSE)</f>
        <v>Metales comunes y manufacturas de estos metales. Manufacturas de fundición, hierro o acero. Recipientes para gas comprimido o licuado, de fundición, hierro o acero.  Recipientes para gas comprimido o licuado, de fundición, hierro o acero.</v>
      </c>
      <c r="D42" s="5" t="str">
        <f>VLOOKUP(_xlfn.VALUETOTEXT($A42),LIGIE_Jul_25!$A$1:$E$8125,4,FALSE)</f>
        <v>Recipientes para gas comprimido o licuado, de fundición, hierro o acero.</v>
      </c>
      <c r="E42" s="9" t="str">
        <f>VLOOKUP(_xlfn.VALUETOTEXT($A42),LIGIE_Jul_25!$A$1:$E$8125,5,FALSE)</f>
        <v>Ex.</v>
      </c>
      <c r="F42" s="4" t="str">
        <f>_xlfn.IFNA(VLOOKUP(_xlfn.VALUETOTEXT($A42),LIGIE_Iniciativa_Dec!$A$2:$E$1464,4,FALSE),"---")</f>
        <v>---</v>
      </c>
      <c r="G42" s="4" t="str">
        <f>_xlfn.IFNA(VLOOKUP(_xlfn.VALUETOTEXT($A42),LIGIE_Iniciativa_Dec!$A$2:$E$1464,5,FALSE),"---")</f>
        <v>---</v>
      </c>
    </row>
    <row r="43" spans="1:7" ht="100.8" x14ac:dyDescent="0.3">
      <c r="A43" s="8">
        <v>73141903</v>
      </c>
      <c r="B43" s="4" t="str">
        <f t="shared" si="0"/>
        <v>731419</v>
      </c>
      <c r="C43" s="5" t="str">
        <f>VLOOKUP(_xlfn.VALUETOTEXT($A43),LIGIE_Jul_25!$A$1:$E$8125,3,FALSE)</f>
        <v>Metales comunes y manufacturas de estos metales. Manufacturas de fundición, hierro o acero. Telas metálicas (incluidas las continuas o sin fin), redes y rejas, de alambre de hierro o acero; chapas y tiras, extendidas (desplegadas), de hierro o acero. Telas metálicas tejidas: Las demás.</v>
      </c>
      <c r="D43" s="5" t="str">
        <f>VLOOKUP(_xlfn.VALUETOTEXT($A43),LIGIE_Jul_25!$A$1:$E$8125,4,FALSE)</f>
        <v>Cincadas.</v>
      </c>
      <c r="E43" s="9" t="str">
        <f>VLOOKUP(_xlfn.VALUETOTEXT($A43),LIGIE_Jul_25!$A$1:$E$8125,5,FALSE)</f>
        <v>35</v>
      </c>
      <c r="F43" s="4" t="str">
        <f>_xlfn.IFNA(VLOOKUP(_xlfn.VALUETOTEXT($A43),LIGIE_Iniciativa_Dec!$A$2:$E$1464,4,FALSE),"---")</f>
        <v>---</v>
      </c>
      <c r="G43" s="4">
        <f>_xlfn.IFNA(VLOOKUP(_xlfn.VALUETOTEXT($A43),LIGIE_Iniciativa_Dec!$A$2:$E$1464,5,FALSE),"---")</f>
        <v>35</v>
      </c>
    </row>
    <row r="44" spans="1:7" ht="100.8" x14ac:dyDescent="0.3">
      <c r="A44" s="8">
        <v>73144201</v>
      </c>
      <c r="B44" s="4" t="str">
        <f t="shared" si="0"/>
        <v>731442</v>
      </c>
      <c r="C44" s="5" t="str">
        <f>VLOOKUP(_xlfn.VALUETOTEXT($A44),LIGIE_Jul_25!$A$1:$E$8125,3,FALSE)</f>
        <v>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Revestidas de plástico.</v>
      </c>
      <c r="D44" s="5" t="str">
        <f>VLOOKUP(_xlfn.VALUETOTEXT($A44),LIGIE_Jul_25!$A$1:$E$8125,4,FALSE)</f>
        <v>Revestidas de plástico.</v>
      </c>
      <c r="E44" s="9" t="str">
        <f>VLOOKUP(_xlfn.VALUETOTEXT($A44),LIGIE_Jul_25!$A$1:$E$8125,5,FALSE)</f>
        <v>25</v>
      </c>
      <c r="F44" s="4" t="str">
        <f>_xlfn.IFNA(VLOOKUP(_xlfn.VALUETOTEXT($A44),LIGIE_Iniciativa_Dec!$A$2:$E$1464,4,FALSE),"---")</f>
        <v>---</v>
      </c>
      <c r="G44" s="4">
        <f>_xlfn.IFNA(VLOOKUP(_xlfn.VALUETOTEXT($A44),LIGIE_Iniciativa_Dec!$A$2:$E$1464,5,FALSE),"---")</f>
        <v>35</v>
      </c>
    </row>
    <row r="45" spans="1:7" ht="72" x14ac:dyDescent="0.3">
      <c r="A45" s="8">
        <v>73151106</v>
      </c>
      <c r="B45" s="4" t="str">
        <f t="shared" si="0"/>
        <v>731511</v>
      </c>
      <c r="C45" s="5" t="str">
        <f>VLOOKUP(_xlfn.VALUETOTEXT($A45),LIGIE_Jul_25!$A$1:$E$8125,3,FALSE)</f>
        <v>Metales comunes y manufacturas de estos metales. Manufacturas de fundición, hierro o acero. Cadenas y sus partes, de fundición, hierro o acero. Cadenas de eslabones articulados y sus partes: Cadenas de rodillos.</v>
      </c>
      <c r="D45" s="5" t="str">
        <f>VLOOKUP(_xlfn.VALUETOTEXT($A45),LIGIE_Jul_25!$A$1:$E$8125,4,FALSE)</f>
        <v>Cadenas de rodillos.</v>
      </c>
      <c r="E45" s="9" t="str">
        <f>VLOOKUP(_xlfn.VALUETOTEXT($A45),LIGIE_Jul_25!$A$1:$E$8125,5,FALSE)</f>
        <v>Ex.</v>
      </c>
      <c r="F45" s="4" t="str">
        <f>_xlfn.IFNA(VLOOKUP(_xlfn.VALUETOTEXT($A45),LIGIE_Iniciativa_Dec!$A$2:$E$1464,4,FALSE),"---")</f>
        <v>---</v>
      </c>
      <c r="G45" s="4" t="str">
        <f>_xlfn.IFNA(VLOOKUP(_xlfn.VALUETOTEXT($A45),LIGIE_Iniciativa_Dec!$A$2:$E$1464,5,FALSE),"---")</f>
        <v>---</v>
      </c>
    </row>
    <row r="46" spans="1:7" ht="72" x14ac:dyDescent="0.3">
      <c r="A46" s="8">
        <v>73151291</v>
      </c>
      <c r="B46" s="4" t="str">
        <f t="shared" si="0"/>
        <v>731512</v>
      </c>
      <c r="C46" s="5" t="str">
        <f>VLOOKUP(_xlfn.VALUETOTEXT($A46),LIGIE_Jul_25!$A$1:$E$8125,3,FALSE)</f>
        <v>Metales comunes y manufacturas de estos metales. Manufacturas de fundición, hierro o acero. Cadenas y sus partes, de fundición, hierro o acero. Cadenas de eslabones articulados y sus partes: Las demás cadenas.</v>
      </c>
      <c r="D46" s="5" t="str">
        <f>VLOOKUP(_xlfn.VALUETOTEXT($A46),LIGIE_Jul_25!$A$1:$E$8125,4,FALSE)</f>
        <v>Las demás cadenas.</v>
      </c>
      <c r="E46" s="9" t="str">
        <f>VLOOKUP(_xlfn.VALUETOTEXT($A46),LIGIE_Jul_25!$A$1:$E$8125,5,FALSE)</f>
        <v>35</v>
      </c>
      <c r="F46" s="4" t="str">
        <f>_xlfn.IFNA(VLOOKUP(_xlfn.VALUETOTEXT($A46),LIGIE_Iniciativa_Dec!$A$2:$E$1464,4,FALSE),"---")</f>
        <v>---</v>
      </c>
      <c r="G46" s="4" t="str">
        <f>_xlfn.IFNA(VLOOKUP(_xlfn.VALUETOTEXT($A46),LIGIE_Iniciativa_Dec!$A$2:$E$1464,5,FALSE),"---")</f>
        <v>---</v>
      </c>
    </row>
    <row r="47" spans="1:7" ht="72" x14ac:dyDescent="0.3">
      <c r="A47" s="8">
        <v>73151904</v>
      </c>
      <c r="B47" s="4" t="str">
        <f t="shared" si="0"/>
        <v>731519</v>
      </c>
      <c r="C47" s="5" t="str">
        <f>VLOOKUP(_xlfn.VALUETOTEXT($A47),LIGIE_Jul_25!$A$1:$E$8125,3,FALSE)</f>
        <v>Metales comunes y manufacturas de estos metales. Manufacturas de fundición, hierro o acero. Cadenas y sus partes, de fundición, hierro o acero. Cadenas de eslabones articulados y sus partes: Partes.</v>
      </c>
      <c r="D47" s="5" t="str">
        <f>VLOOKUP(_xlfn.VALUETOTEXT($A47),LIGIE_Jul_25!$A$1:$E$8125,4,FALSE)</f>
        <v>Partes.</v>
      </c>
      <c r="E47" s="9" t="str">
        <f>VLOOKUP(_xlfn.VALUETOTEXT($A47),LIGIE_Jul_25!$A$1:$E$8125,5,FALSE)</f>
        <v>Ex.</v>
      </c>
      <c r="F47" s="4" t="str">
        <f>_xlfn.IFNA(VLOOKUP(_xlfn.VALUETOTEXT($A47),LIGIE_Iniciativa_Dec!$A$2:$E$1464,4,FALSE),"---")</f>
        <v>---</v>
      </c>
      <c r="G47" s="4" t="str">
        <f>_xlfn.IFNA(VLOOKUP(_xlfn.VALUETOTEXT($A47),LIGIE_Iniciativa_Dec!$A$2:$E$1464,5,FALSE),"---")</f>
        <v>---</v>
      </c>
    </row>
    <row r="48" spans="1:7" ht="57.6" x14ac:dyDescent="0.3">
      <c r="A48" s="8">
        <v>73152001</v>
      </c>
      <c r="B48" s="4" t="str">
        <f t="shared" si="0"/>
        <v>731520</v>
      </c>
      <c r="C48" s="5" t="str">
        <f>VLOOKUP(_xlfn.VALUETOTEXT($A48),LIGIE_Jul_25!$A$1:$E$8125,3,FALSE)</f>
        <v>Metales comunes y manufacturas de estos metales. Manufacturas de fundición, hierro o acero. Cadenas y sus partes, de fundición, hierro o acero.  Cadenas antideslizantes.</v>
      </c>
      <c r="D48" s="5" t="str">
        <f>VLOOKUP(_xlfn.VALUETOTEXT($A48),LIGIE_Jul_25!$A$1:$E$8125,4,FALSE)</f>
        <v>Cadenas antideslizantes.</v>
      </c>
      <c r="E48" s="9" t="str">
        <f>VLOOKUP(_xlfn.VALUETOTEXT($A48),LIGIE_Jul_25!$A$1:$E$8125,5,FALSE)</f>
        <v>Ex.</v>
      </c>
      <c r="F48" s="4" t="str">
        <f>_xlfn.IFNA(VLOOKUP(_xlfn.VALUETOTEXT($A48),LIGIE_Iniciativa_Dec!$A$2:$E$1464,4,FALSE),"---")</f>
        <v>---</v>
      </c>
      <c r="G48" s="4">
        <f>_xlfn.IFNA(VLOOKUP(_xlfn.VALUETOTEXT($A48),LIGIE_Iniciativa_Dec!$A$2:$E$1464,5,FALSE),"---")</f>
        <v>35</v>
      </c>
    </row>
    <row r="49" spans="1:7" ht="72" x14ac:dyDescent="0.3">
      <c r="A49" s="8">
        <v>73158103</v>
      </c>
      <c r="B49" s="4" t="str">
        <f t="shared" si="0"/>
        <v>731581</v>
      </c>
      <c r="C49" s="5" t="str">
        <f>VLOOKUP(_xlfn.VALUETOTEXT($A49),LIGIE_Jul_25!$A$1:$E$8125,3,FALSE)</f>
        <v>Metales comunes y manufacturas de estos metales. Manufacturas de fundición, hierro o acero. Cadenas y sus partes, de fundición, hierro o acero. Las demás cadenas: Cadenas de eslabones con contrete (travesaño).</v>
      </c>
      <c r="D49" s="5" t="str">
        <f>VLOOKUP(_xlfn.VALUETOTEXT($A49),LIGIE_Jul_25!$A$1:$E$8125,4,FALSE)</f>
        <v>Cadenas de eslabones con contrete (travesaño).</v>
      </c>
      <c r="E49" s="9" t="str">
        <f>VLOOKUP(_xlfn.VALUETOTEXT($A49),LIGIE_Jul_25!$A$1:$E$8125,5,FALSE)</f>
        <v>25</v>
      </c>
      <c r="F49" s="4" t="str">
        <f>_xlfn.IFNA(VLOOKUP(_xlfn.VALUETOTEXT($A49),LIGIE_Iniciativa_Dec!$A$2:$E$1464,4,FALSE),"---")</f>
        <v>---</v>
      </c>
      <c r="G49" s="4">
        <f>_xlfn.IFNA(VLOOKUP(_xlfn.VALUETOTEXT($A49),LIGIE_Iniciativa_Dec!$A$2:$E$1464,5,FALSE),"---")</f>
        <v>35</v>
      </c>
    </row>
    <row r="50" spans="1:7" ht="72" x14ac:dyDescent="0.3">
      <c r="A50" s="8">
        <v>73158291</v>
      </c>
      <c r="B50" s="4" t="str">
        <f t="shared" si="0"/>
        <v>731582</v>
      </c>
      <c r="C50" s="5" t="str">
        <f>VLOOKUP(_xlfn.VALUETOTEXT($A50),LIGIE_Jul_25!$A$1:$E$8125,3,FALSE)</f>
        <v>Metales comunes y manufacturas de estos metales. Manufacturas de fundición, hierro o acero. Cadenas y sus partes, de fundición, hierro o acero. Las demás cadenas: Las demás cadenas, de eslabones soldados.</v>
      </c>
      <c r="D50" s="5" t="str">
        <f>VLOOKUP(_xlfn.VALUETOTEXT($A50),LIGIE_Jul_25!$A$1:$E$8125,4,FALSE)</f>
        <v>Las demás cadenas, de eslabones soldados.</v>
      </c>
      <c r="E50" s="9" t="str">
        <f>VLOOKUP(_xlfn.VALUETOTEXT($A50),LIGIE_Jul_25!$A$1:$E$8125,5,FALSE)</f>
        <v>35</v>
      </c>
      <c r="F50" s="4" t="str">
        <f>_xlfn.IFNA(VLOOKUP(_xlfn.VALUETOTEXT($A50),LIGIE_Iniciativa_Dec!$A$2:$E$1464,4,FALSE),"---")</f>
        <v>---</v>
      </c>
      <c r="G50" s="4" t="str">
        <f>_xlfn.IFNA(VLOOKUP(_xlfn.VALUETOTEXT($A50),LIGIE_Iniciativa_Dec!$A$2:$E$1464,5,FALSE),"---")</f>
        <v>---</v>
      </c>
    </row>
    <row r="51" spans="1:7" ht="57.6" x14ac:dyDescent="0.3">
      <c r="A51" s="8">
        <v>73158999</v>
      </c>
      <c r="B51" s="4" t="str">
        <f t="shared" si="0"/>
        <v>731589</v>
      </c>
      <c r="C51" s="5" t="str">
        <f>VLOOKUP(_xlfn.VALUETOTEXT($A51),LIGIE_Jul_25!$A$1:$E$8125,3,FALSE)</f>
        <v>Metales comunes y manufacturas de estos metales. Manufacturas de fundición, hierro o acero. Cadenas y sus partes, de fundición, hierro o acero. Las demás cadenas: Las demás.</v>
      </c>
      <c r="D51" s="5" t="str">
        <f>VLOOKUP(_xlfn.VALUETOTEXT($A51),LIGIE_Jul_25!$A$1:$E$8125,4,FALSE)</f>
        <v>Las demás.</v>
      </c>
      <c r="E51" s="9" t="str">
        <f>VLOOKUP(_xlfn.VALUETOTEXT($A51),LIGIE_Jul_25!$A$1:$E$8125,5,FALSE)</f>
        <v>35</v>
      </c>
      <c r="F51" s="4" t="str">
        <f>_xlfn.IFNA(VLOOKUP(_xlfn.VALUETOTEXT($A51),LIGIE_Iniciativa_Dec!$A$2:$E$1464,4,FALSE),"---")</f>
        <v>---</v>
      </c>
      <c r="G51" s="4">
        <f>_xlfn.IFNA(VLOOKUP(_xlfn.VALUETOTEXT($A51),LIGIE_Iniciativa_Dec!$A$2:$E$1464,5,FALSE),"---")</f>
        <v>35</v>
      </c>
    </row>
    <row r="52" spans="1:7" ht="72" x14ac:dyDescent="0.3">
      <c r="A52" s="8">
        <v>73160001</v>
      </c>
      <c r="B52" s="4" t="str">
        <f t="shared" si="0"/>
        <v>731600</v>
      </c>
      <c r="C52" s="5" t="str">
        <f>VLOOKUP(_xlfn.VALUETOTEXT($A52),LIGIE_Jul_25!$A$1:$E$8125,3,FALSE)</f>
        <v>Metales comunes y manufacturas de estos metales. Manufacturas de fundición, hierro o acero. Anclas, rezones y sus partes, de fundición, hierro o acero.  Anclas, rezones y sus partes, de fundición, hierro o acero.</v>
      </c>
      <c r="D52" s="5" t="str">
        <f>VLOOKUP(_xlfn.VALUETOTEXT($A52),LIGIE_Jul_25!$A$1:$E$8125,4,FALSE)</f>
        <v>Anclas, rezones y sus partes, de fundición, hierro o acero.</v>
      </c>
      <c r="E52" s="9" t="str">
        <f>VLOOKUP(_xlfn.VALUETOTEXT($A52),LIGIE_Jul_25!$A$1:$E$8125,5,FALSE)</f>
        <v>Ex.</v>
      </c>
      <c r="F52" s="4" t="str">
        <f>_xlfn.IFNA(VLOOKUP(_xlfn.VALUETOTEXT($A52),LIGIE_Iniciativa_Dec!$A$2:$E$1464,4,FALSE),"---")</f>
        <v>---</v>
      </c>
      <c r="G52" s="4">
        <f>_xlfn.IFNA(VLOOKUP(_xlfn.VALUETOTEXT($A52),LIGIE_Iniciativa_Dec!$A$2:$E$1464,5,FALSE),"---")</f>
        <v>35</v>
      </c>
    </row>
    <row r="53" spans="1:7" ht="100.8" x14ac:dyDescent="0.3">
      <c r="A53" s="8">
        <v>73170001</v>
      </c>
      <c r="B53" s="4" t="str">
        <f t="shared" si="0"/>
        <v>731700</v>
      </c>
      <c r="C53" s="5" t="str">
        <f>VLOOKUP(_xlfn.VALUETOTEXT($A53),LIGIE_Jul_25!$A$1:$E$8125,3,FALSE)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53" s="5" t="str">
        <f>VLOOKUP(_xlfn.VALUETOTEXT($A53),LIGIE_Jul_25!$A$1:$E$8125,4,FALSE)</f>
        <v>Clavos para herrar.</v>
      </c>
      <c r="E53" s="9" t="str">
        <f>VLOOKUP(_xlfn.VALUETOTEXT($A53),LIGIE_Jul_25!$A$1:$E$8125,5,FALSE)</f>
        <v>30</v>
      </c>
      <c r="F53" s="4" t="str">
        <f>_xlfn.IFNA(VLOOKUP(_xlfn.VALUETOTEXT($A53),LIGIE_Iniciativa_Dec!$A$2:$E$1464,4,FALSE),"---")</f>
        <v>---</v>
      </c>
      <c r="G53" s="4">
        <f>_xlfn.IFNA(VLOOKUP(_xlfn.VALUETOTEXT($A53),LIGIE_Iniciativa_Dec!$A$2:$E$1464,5,FALSE),"---")</f>
        <v>35</v>
      </c>
    </row>
    <row r="54" spans="1:7" ht="129.6" x14ac:dyDescent="0.3">
      <c r="A54" s="8">
        <v>73170003</v>
      </c>
      <c r="B54" s="4" t="str">
        <f t="shared" si="0"/>
        <v>731700</v>
      </c>
      <c r="C54" s="5" t="str">
        <f>VLOOKUP(_xlfn.VALUETOTEXT($A54),LIGIE_Jul_25!$A$1:$E$8125,3,FALSE)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54" s="5" t="str">
        <f>VLOOKUP(_xlfn.VALUETOTEXT($A54),LIGIE_Jul_25!$A$1:$E$8125,4,FALSE)</f>
        <v>Placas con puntas en una de sus superficies, para ensamblar piezas de madera.</v>
      </c>
      <c r="E54" s="9" t="str">
        <f>VLOOKUP(_xlfn.VALUETOTEXT($A54),LIGIE_Jul_25!$A$1:$E$8125,5,FALSE)</f>
        <v>Ex.</v>
      </c>
      <c r="F54" s="4" t="str">
        <f>_xlfn.IFNA(VLOOKUP(_xlfn.VALUETOTEXT($A54),LIGIE_Iniciativa_Dec!$A$2:$E$1464,4,FALSE),"---")</f>
        <v>---</v>
      </c>
      <c r="G54" s="4">
        <f>_xlfn.IFNA(VLOOKUP(_xlfn.VALUETOTEXT($A54),LIGIE_Iniciativa_Dec!$A$2:$E$1464,5,FALSE),"---")</f>
        <v>35</v>
      </c>
    </row>
    <row r="55" spans="1:7" ht="100.8" x14ac:dyDescent="0.3">
      <c r="A55" s="8">
        <v>73170099</v>
      </c>
      <c r="B55" s="4" t="str">
        <f t="shared" si="0"/>
        <v>731700</v>
      </c>
      <c r="C55" s="5" t="str">
        <f>VLOOKUP(_xlfn.VALUETOTEXT($A55),LIGIE_Jul_25!$A$1:$E$8125,3,FALSE)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55" s="5" t="str">
        <f>VLOOKUP(_xlfn.VALUETOTEXT($A55),LIGIE_Jul_25!$A$1:$E$8125,4,FALSE)</f>
        <v>Los demás.</v>
      </c>
      <c r="E55" s="9" t="str">
        <f>VLOOKUP(_xlfn.VALUETOTEXT($A55),LIGIE_Jul_25!$A$1:$E$8125,5,FALSE)</f>
        <v>35</v>
      </c>
      <c r="F55" s="4" t="str">
        <f>_xlfn.IFNA(VLOOKUP(_xlfn.VALUETOTEXT($A55),LIGIE_Iniciativa_Dec!$A$2:$E$1464,4,FALSE),"---")</f>
        <v>---</v>
      </c>
      <c r="G55" s="4" t="str">
        <f>_xlfn.IFNA(VLOOKUP(_xlfn.VALUETOTEXT($A55),LIGIE_Iniciativa_Dec!$A$2:$E$1464,5,FALSE),"---")</f>
        <v>---</v>
      </c>
    </row>
    <row r="56" spans="1:7" ht="144" x14ac:dyDescent="0.3">
      <c r="A56" s="8">
        <v>73181101</v>
      </c>
      <c r="B56" s="4" t="str">
        <f t="shared" si="0"/>
        <v>731811</v>
      </c>
      <c r="C56" s="5" t="str">
        <f>VLOOKUP(_xlfn.VALUETOTEXT($A56),LIGIE_Jul_25!$A$1:$E$8125,3,FALSE)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Tirafondos.</v>
      </c>
      <c r="D56" s="5" t="str">
        <f>VLOOKUP(_xlfn.VALUETOTEXT($A56),LIGIE_Jul_25!$A$1:$E$8125,4,FALSE)</f>
        <v>Tirafondos.</v>
      </c>
      <c r="E56" s="9" t="str">
        <f>VLOOKUP(_xlfn.VALUETOTEXT($A56),LIGIE_Jul_25!$A$1:$E$8125,5,FALSE)</f>
        <v>35</v>
      </c>
      <c r="F56" s="4" t="str">
        <f>_xlfn.IFNA(VLOOKUP(_xlfn.VALUETOTEXT($A56),LIGIE_Iniciativa_Dec!$A$2:$E$1464,4,FALSE),"---")</f>
        <v>---</v>
      </c>
      <c r="G56" s="4">
        <f>_xlfn.IFNA(VLOOKUP(_xlfn.VALUETOTEXT($A56),LIGIE_Iniciativa_Dec!$A$2:$E$1464,5,FALSE),"---")</f>
        <v>35</v>
      </c>
    </row>
    <row r="57" spans="1:7" ht="144" x14ac:dyDescent="0.3">
      <c r="A57" s="8">
        <v>73181291</v>
      </c>
      <c r="B57" s="4" t="str">
        <f t="shared" si="0"/>
        <v>731812</v>
      </c>
      <c r="C57" s="5" t="str">
        <f>VLOOKUP(_xlfn.VALUETOTEXT($A57),LIGIE_Jul_25!$A$1:$E$8125,3,FALSE)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para madera.</v>
      </c>
      <c r="D57" s="5" t="str">
        <f>VLOOKUP(_xlfn.VALUETOTEXT($A57),LIGIE_Jul_25!$A$1:$E$8125,4,FALSE)</f>
        <v>Los demás tornillos para madera.</v>
      </c>
      <c r="E57" s="9" t="str">
        <f>VLOOKUP(_xlfn.VALUETOTEXT($A57),LIGIE_Jul_25!$A$1:$E$8125,5,FALSE)</f>
        <v>35</v>
      </c>
      <c r="F57" s="4" t="str">
        <f>_xlfn.IFNA(VLOOKUP(_xlfn.VALUETOTEXT($A57),LIGIE_Iniciativa_Dec!$A$2:$E$1464,4,FALSE),"---")</f>
        <v>---</v>
      </c>
      <c r="G57" s="4" t="str">
        <f>_xlfn.IFNA(VLOOKUP(_xlfn.VALUETOTEXT($A57),LIGIE_Iniciativa_Dec!$A$2:$E$1464,5,FALSE),"---")</f>
        <v>---</v>
      </c>
    </row>
    <row r="58" spans="1:7" ht="144" x14ac:dyDescent="0.3">
      <c r="A58" s="8">
        <v>73181301</v>
      </c>
      <c r="B58" s="4" t="str">
        <f t="shared" si="0"/>
        <v>731813</v>
      </c>
      <c r="C58" s="5" t="str">
        <f>VLOOKUP(_xlfn.VALUETOTEXT($A58),LIGIE_Jul_25!$A$1:$E$8125,3,FALSE)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Escarpias y armellas, roscadas.</v>
      </c>
      <c r="D58" s="5" t="str">
        <f>VLOOKUP(_xlfn.VALUETOTEXT($A58),LIGIE_Jul_25!$A$1:$E$8125,4,FALSE)</f>
        <v>Escarpias y armellas, roscadas.</v>
      </c>
      <c r="E58" s="9" t="str">
        <f>VLOOKUP(_xlfn.VALUETOTEXT($A58),LIGIE_Jul_25!$A$1:$E$8125,5,FALSE)</f>
        <v>35</v>
      </c>
      <c r="F58" s="4" t="str">
        <f>_xlfn.IFNA(VLOOKUP(_xlfn.VALUETOTEXT($A58),LIGIE_Iniciativa_Dec!$A$2:$E$1464,4,FALSE),"---")</f>
        <v>---</v>
      </c>
      <c r="G58" s="4">
        <f>_xlfn.IFNA(VLOOKUP(_xlfn.VALUETOTEXT($A58),LIGIE_Iniciativa_Dec!$A$2:$E$1464,5,FALSE),"---")</f>
        <v>35</v>
      </c>
    </row>
    <row r="59" spans="1:7" ht="144" x14ac:dyDescent="0.3">
      <c r="A59" s="8">
        <v>73181401</v>
      </c>
      <c r="B59" s="4" t="str">
        <f t="shared" si="0"/>
        <v>731814</v>
      </c>
      <c r="C59" s="5" t="str">
        <f>VLOOKUP(_xlfn.VALUETOTEXT($A59),LIGIE_Jul_25!$A$1:$E$8125,3,FALSE)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Tornillos taladradores.</v>
      </c>
      <c r="D59" s="5" t="str">
        <f>VLOOKUP(_xlfn.VALUETOTEXT($A59),LIGIE_Jul_25!$A$1:$E$8125,4,FALSE)</f>
        <v>Tornillos taladradores.</v>
      </c>
      <c r="E59" s="9" t="str">
        <f>VLOOKUP(_xlfn.VALUETOTEXT($A59),LIGIE_Jul_25!$A$1:$E$8125,5,FALSE)</f>
        <v>35</v>
      </c>
      <c r="F59" s="4" t="str">
        <f>_xlfn.IFNA(VLOOKUP(_xlfn.VALUETOTEXT($A59),LIGIE_Iniciativa_Dec!$A$2:$E$1464,4,FALSE),"---")</f>
        <v>---</v>
      </c>
      <c r="G59" s="4" t="str">
        <f>_xlfn.IFNA(VLOOKUP(_xlfn.VALUETOTEXT($A59),LIGIE_Iniciativa_Dec!$A$2:$E$1464,5,FALSE),"---")</f>
        <v>---</v>
      </c>
    </row>
    <row r="60" spans="1:7" ht="201.6" x14ac:dyDescent="0.3">
      <c r="A60" s="8">
        <v>73181504</v>
      </c>
      <c r="B60" s="4" t="str">
        <f t="shared" si="0"/>
        <v>731815</v>
      </c>
      <c r="C60" s="5" t="str">
        <f>VLOOKUP(_xlfn.VALUETOTEXT($A60),LIGIE_Jul_25!$A$1:$E$8125,3,FALSE)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y pernos, incluso con sus tuercas y arandelas.</v>
      </c>
      <c r="D60" s="5" t="str">
        <f>VLOOKUP(_xlfn.VALUETOTEXT($A60),LIGIE_Jul_25!$A$1:$E$8125,4,FALSE)</f>
        <v>Tornillos con diámetro inferior a 6.4 mm (¼ pulgada) y longitud inferior a 50.8 mm (2 pulgadas), excepto las de acero inoxidable y las reconocibles para naves aéreas o uso automotriz.</v>
      </c>
      <c r="E60" s="9" t="str">
        <f>VLOOKUP(_xlfn.VALUETOTEXT($A60),LIGIE_Jul_25!$A$1:$E$8125,5,FALSE)</f>
        <v>35</v>
      </c>
      <c r="F60" s="4" t="str">
        <f>_xlfn.IFNA(VLOOKUP(_xlfn.VALUETOTEXT($A60),LIGIE_Iniciativa_Dec!$A$2:$E$1464,4,FALSE),"---")</f>
        <v>---</v>
      </c>
      <c r="G60" s="4" t="str">
        <f>_xlfn.IFNA(VLOOKUP(_xlfn.VALUETOTEXT($A60),LIGIE_Iniciativa_Dec!$A$2:$E$1464,5,FALSE),"---")</f>
        <v>---</v>
      </c>
    </row>
    <row r="61" spans="1:7" ht="144" x14ac:dyDescent="0.3">
      <c r="A61" s="8">
        <v>73181599</v>
      </c>
      <c r="B61" s="4" t="str">
        <f t="shared" si="0"/>
        <v>731815</v>
      </c>
      <c r="C61" s="5" t="str">
        <f>VLOOKUP(_xlfn.VALUETOTEXT($A61),LIGIE_Jul_25!$A$1:$E$8125,3,FALSE)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y pernos, incluso con sus tuercas y arandelas.</v>
      </c>
      <c r="D61" s="5" t="str">
        <f>VLOOKUP(_xlfn.VALUETOTEXT($A61),LIGIE_Jul_25!$A$1:$E$8125,4,FALSE)</f>
        <v>Los demás.</v>
      </c>
      <c r="E61" s="9" t="str">
        <f>VLOOKUP(_xlfn.VALUETOTEXT($A61),LIGIE_Jul_25!$A$1:$E$8125,5,FALSE)</f>
        <v>35</v>
      </c>
      <c r="F61" s="4" t="str">
        <f>_xlfn.IFNA(VLOOKUP(_xlfn.VALUETOTEXT($A61),LIGIE_Iniciativa_Dec!$A$2:$E$1464,4,FALSE),"---")</f>
        <v>---</v>
      </c>
      <c r="G61" s="4" t="str">
        <f>_xlfn.IFNA(VLOOKUP(_xlfn.VALUETOTEXT($A61),LIGIE_Iniciativa_Dec!$A$2:$E$1464,5,FALSE),"---")</f>
        <v>---</v>
      </c>
    </row>
    <row r="62" spans="1:7" ht="144" x14ac:dyDescent="0.3">
      <c r="A62" s="8">
        <v>73181606</v>
      </c>
      <c r="B62" s="4" t="str">
        <f t="shared" si="0"/>
        <v>731816</v>
      </c>
      <c r="C62" s="5" t="str">
        <f>VLOOKUP(_xlfn.VALUETOTEXT($A62),LIGIE_Jul_25!$A$1:$E$8125,3,FALSE)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Tuercas.</v>
      </c>
      <c r="D62" s="5" t="str">
        <f>VLOOKUP(_xlfn.VALUETOTEXT($A62),LIGIE_Jul_25!$A$1:$E$8125,4,FALSE)</f>
        <v>Tuercas.</v>
      </c>
      <c r="E62" s="9" t="str">
        <f>VLOOKUP(_xlfn.VALUETOTEXT($A62),LIGIE_Jul_25!$A$1:$E$8125,5,FALSE)</f>
        <v>35</v>
      </c>
      <c r="F62" s="4" t="str">
        <f>_xlfn.IFNA(VLOOKUP(_xlfn.VALUETOTEXT($A62),LIGIE_Iniciativa_Dec!$A$2:$E$1464,4,FALSE),"---")</f>
        <v>---</v>
      </c>
      <c r="G62" s="4" t="str">
        <f>_xlfn.IFNA(VLOOKUP(_xlfn.VALUETOTEXT($A62),LIGIE_Iniciativa_Dec!$A$2:$E$1464,5,FALSE),"---")</f>
        <v>---</v>
      </c>
    </row>
    <row r="63" spans="1:7" ht="144" x14ac:dyDescent="0.3">
      <c r="A63" s="8">
        <v>73181999</v>
      </c>
      <c r="B63" s="4" t="str">
        <f t="shared" si="0"/>
        <v>731819</v>
      </c>
      <c r="C63" s="5" t="str">
        <f>VLOOKUP(_xlfn.VALUETOTEXT($A63),LIGIE_Jul_25!$A$1:$E$8125,3,FALSE)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v>
      </c>
      <c r="D63" s="5" t="str">
        <f>VLOOKUP(_xlfn.VALUETOTEXT($A63),LIGIE_Jul_25!$A$1:$E$8125,4,FALSE)</f>
        <v>Los demás.</v>
      </c>
      <c r="E63" s="9" t="str">
        <f>VLOOKUP(_xlfn.VALUETOTEXT($A63),LIGIE_Jul_25!$A$1:$E$8125,5,FALSE)</f>
        <v>35</v>
      </c>
      <c r="F63" s="4" t="str">
        <f>_xlfn.IFNA(VLOOKUP(_xlfn.VALUETOTEXT($A63),LIGIE_Iniciativa_Dec!$A$2:$E$1464,4,FALSE),"---")</f>
        <v>---</v>
      </c>
      <c r="G63" s="4" t="str">
        <f>_xlfn.IFNA(VLOOKUP(_xlfn.VALUETOTEXT($A63),LIGIE_Iniciativa_Dec!$A$2:$E$1464,5,FALSE),"---")</f>
        <v>---</v>
      </c>
    </row>
    <row r="64" spans="1:7" ht="115.2" x14ac:dyDescent="0.3">
      <c r="A64" s="8">
        <v>73182291</v>
      </c>
      <c r="B64" s="4" t="str">
        <f t="shared" si="0"/>
        <v>731822</v>
      </c>
      <c r="C64" s="5" t="str">
        <f>VLOOKUP(_xlfn.VALUETOTEXT($A64),LIGIE_Jul_25!$A$1:$E$8125,3,FALSE)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Las demás arandelas.</v>
      </c>
      <c r="D64" s="5" t="str">
        <f>VLOOKUP(_xlfn.VALUETOTEXT($A64),LIGIE_Jul_25!$A$1:$E$8125,4,FALSE)</f>
        <v>Las demás arandelas.</v>
      </c>
      <c r="E64" s="9" t="str">
        <f>VLOOKUP(_xlfn.VALUETOTEXT($A64),LIGIE_Jul_25!$A$1:$E$8125,5,FALSE)</f>
        <v>35</v>
      </c>
      <c r="F64" s="4" t="str">
        <f>_xlfn.IFNA(VLOOKUP(_xlfn.VALUETOTEXT($A64),LIGIE_Iniciativa_Dec!$A$2:$E$1464,4,FALSE),"---")</f>
        <v>---</v>
      </c>
      <c r="G64" s="4" t="str">
        <f>_xlfn.IFNA(VLOOKUP(_xlfn.VALUETOTEXT($A64),LIGIE_Iniciativa_Dec!$A$2:$E$1464,5,FALSE),"---")</f>
        <v>---</v>
      </c>
    </row>
    <row r="65" spans="1:7" ht="115.2" x14ac:dyDescent="0.3">
      <c r="A65" s="8">
        <v>73182302</v>
      </c>
      <c r="B65" s="4" t="str">
        <f t="shared" si="0"/>
        <v>731823</v>
      </c>
      <c r="C65" s="5" t="str">
        <f>VLOOKUP(_xlfn.VALUETOTEXT($A65),LIGIE_Jul_25!$A$1:$E$8125,3,FALSE)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Remaches.</v>
      </c>
      <c r="D65" s="5" t="str">
        <f>VLOOKUP(_xlfn.VALUETOTEXT($A65),LIGIE_Jul_25!$A$1:$E$8125,4,FALSE)</f>
        <v>Remaches.</v>
      </c>
      <c r="E65" s="9" t="str">
        <f>VLOOKUP(_xlfn.VALUETOTEXT($A65),LIGIE_Jul_25!$A$1:$E$8125,5,FALSE)</f>
        <v>35</v>
      </c>
      <c r="F65" s="4" t="str">
        <f>_xlfn.IFNA(VLOOKUP(_xlfn.VALUETOTEXT($A65),LIGIE_Iniciativa_Dec!$A$2:$E$1464,4,FALSE),"---")</f>
        <v>---</v>
      </c>
      <c r="G65" s="4" t="str">
        <f>_xlfn.IFNA(VLOOKUP(_xlfn.VALUETOTEXT($A65),LIGIE_Iniciativa_Dec!$A$2:$E$1464,5,FALSE),"---")</f>
        <v>---</v>
      </c>
    </row>
    <row r="66" spans="1:7" ht="115.2" x14ac:dyDescent="0.3">
      <c r="A66" s="8">
        <v>73182403</v>
      </c>
      <c r="B66" s="4" t="str">
        <f t="shared" si="0"/>
        <v>731824</v>
      </c>
      <c r="C66" s="5" t="str">
        <f>VLOOKUP(_xlfn.VALUETOTEXT($A66),LIGIE_Jul_25!$A$1:$E$8125,3,FALSE)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Pasadores y chavetas.</v>
      </c>
      <c r="D66" s="5" t="str">
        <f>VLOOKUP(_xlfn.VALUETOTEXT($A66),LIGIE_Jul_25!$A$1:$E$8125,4,FALSE)</f>
        <v>Pasadores y chavetas.</v>
      </c>
      <c r="E66" s="9" t="str">
        <f>VLOOKUP(_xlfn.VALUETOTEXT($A66),LIGIE_Jul_25!$A$1:$E$8125,5,FALSE)</f>
        <v>35</v>
      </c>
      <c r="F66" s="4" t="str">
        <f>_xlfn.IFNA(VLOOKUP(_xlfn.VALUETOTEXT($A66),LIGIE_Iniciativa_Dec!$A$2:$E$1464,4,FALSE),"---")</f>
        <v>---</v>
      </c>
      <c r="G66" s="4" t="str">
        <f>_xlfn.IFNA(VLOOKUP(_xlfn.VALUETOTEXT($A66),LIGIE_Iniciativa_Dec!$A$2:$E$1464,5,FALSE),"---")</f>
        <v>---</v>
      </c>
    </row>
    <row r="67" spans="1:7" ht="115.2" x14ac:dyDescent="0.3">
      <c r="A67" s="8">
        <v>73182999</v>
      </c>
      <c r="B67" s="4" t="str">
        <f t="shared" ref="B67:B130" si="1">LEFT(A67,6)</f>
        <v>731829</v>
      </c>
      <c r="C67" s="5" t="str">
        <f>VLOOKUP(_xlfn.VALUETOTEXT($A67),LIGIE_Jul_25!$A$1:$E$8125,3,FALSE)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Los demás.</v>
      </c>
      <c r="D67" s="5" t="str">
        <f>VLOOKUP(_xlfn.VALUETOTEXT($A67),LIGIE_Jul_25!$A$1:$E$8125,4,FALSE)</f>
        <v>Los demás.</v>
      </c>
      <c r="E67" s="9" t="str">
        <f>VLOOKUP(_xlfn.VALUETOTEXT($A67),LIGIE_Jul_25!$A$1:$E$8125,5,FALSE)</f>
        <v>35</v>
      </c>
      <c r="F67" s="4" t="str">
        <f>_xlfn.IFNA(VLOOKUP(_xlfn.VALUETOTEXT($A67),LIGIE_Iniciativa_Dec!$A$2:$E$1464,4,FALSE),"---")</f>
        <v>---</v>
      </c>
      <c r="G67" s="4" t="str">
        <f>_xlfn.IFNA(VLOOKUP(_xlfn.VALUETOTEXT($A67),LIGIE_Iniciativa_Dec!$A$2:$E$1464,5,FALSE),"---")</f>
        <v>---</v>
      </c>
    </row>
    <row r="68" spans="1:7" ht="129.6" x14ac:dyDescent="0.3">
      <c r="A68" s="8">
        <v>73194001</v>
      </c>
      <c r="B68" s="4" t="str">
        <f t="shared" si="1"/>
        <v>731940</v>
      </c>
      <c r="C68" s="5" t="str">
        <f>VLOOKUP(_xlfn.VALUETOTEXT($A68),LIGIE_Jul_25!$A$1:$E$8125,3,FALSE)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Alfileres de gancho (imperdibles) y demás alfileres.</v>
      </c>
      <c r="D68" s="5" t="str">
        <f>VLOOKUP(_xlfn.VALUETOTEXT($A68),LIGIE_Jul_25!$A$1:$E$8125,4,FALSE)</f>
        <v>Alfileres de gancho (imperdibles) y demás alfileres.</v>
      </c>
      <c r="E68" s="9" t="str">
        <f>VLOOKUP(_xlfn.VALUETOTEXT($A68),LIGIE_Jul_25!$A$1:$E$8125,5,FALSE)</f>
        <v>10</v>
      </c>
      <c r="F68" s="4" t="str">
        <f>_xlfn.IFNA(VLOOKUP(_xlfn.VALUETOTEXT($A68),LIGIE_Iniciativa_Dec!$A$2:$E$1464,4,FALSE),"---")</f>
        <v>---</v>
      </c>
      <c r="G68" s="4">
        <f>_xlfn.IFNA(VLOOKUP(_xlfn.VALUETOTEXT($A68),LIGIE_Iniciativa_Dec!$A$2:$E$1464,5,FALSE),"---")</f>
        <v>35</v>
      </c>
    </row>
    <row r="69" spans="1:7" ht="129.6" x14ac:dyDescent="0.3">
      <c r="A69" s="8">
        <v>73199001</v>
      </c>
      <c r="B69" s="4" t="str">
        <f t="shared" si="1"/>
        <v>731990</v>
      </c>
      <c r="C69" s="5" t="str">
        <f>VLOOKUP(_xlfn.VALUETOTEXT($A69),LIGIE_Jul_25!$A$1:$E$8125,3,FALSE)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v>
      </c>
      <c r="D69" s="5" t="str">
        <f>VLOOKUP(_xlfn.VALUETOTEXT($A69),LIGIE_Jul_25!$A$1:$E$8125,4,FALSE)</f>
        <v>Agujas de coser, zurcir o bordar.</v>
      </c>
      <c r="E69" s="9" t="str">
        <f>VLOOKUP(_xlfn.VALUETOTEXT($A69),LIGIE_Jul_25!$A$1:$E$8125,5,FALSE)</f>
        <v>5</v>
      </c>
      <c r="F69" s="4" t="str">
        <f>_xlfn.IFNA(VLOOKUP(_xlfn.VALUETOTEXT($A69),LIGIE_Iniciativa_Dec!$A$2:$E$1464,4,FALSE),"---")</f>
        <v>---</v>
      </c>
      <c r="G69" s="4">
        <f>_xlfn.IFNA(VLOOKUP(_xlfn.VALUETOTEXT($A69),LIGIE_Iniciativa_Dec!$A$2:$E$1464,5,FALSE),"---")</f>
        <v>35</v>
      </c>
    </row>
    <row r="70" spans="1:7" ht="115.2" x14ac:dyDescent="0.3">
      <c r="A70" s="8">
        <v>73199099</v>
      </c>
      <c r="B70" s="4" t="str">
        <f t="shared" si="1"/>
        <v>731990</v>
      </c>
      <c r="C70" s="5" t="str">
        <f>VLOOKUP(_xlfn.VALUETOTEXT($A70),LIGIE_Jul_25!$A$1:$E$8125,3,FALSE)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v>
      </c>
      <c r="D70" s="5" t="str">
        <f>VLOOKUP(_xlfn.VALUETOTEXT($A70),LIGIE_Jul_25!$A$1:$E$8125,4,FALSE)</f>
        <v>Los demás.</v>
      </c>
      <c r="E70" s="9" t="str">
        <f>VLOOKUP(_xlfn.VALUETOTEXT($A70),LIGIE_Jul_25!$A$1:$E$8125,5,FALSE)</f>
        <v>10</v>
      </c>
      <c r="F70" s="4" t="str">
        <f>_xlfn.IFNA(VLOOKUP(_xlfn.VALUETOTEXT($A70),LIGIE_Iniciativa_Dec!$A$2:$E$1464,4,FALSE),"---")</f>
        <v>---</v>
      </c>
      <c r="G70" s="4">
        <f>_xlfn.IFNA(VLOOKUP(_xlfn.VALUETOTEXT($A70),LIGIE_Iniciativa_Dec!$A$2:$E$1464,5,FALSE),"---")</f>
        <v>35</v>
      </c>
    </row>
    <row r="71" spans="1:7" ht="57.6" x14ac:dyDescent="0.3">
      <c r="A71" s="8">
        <v>73201002</v>
      </c>
      <c r="B71" s="4" t="str">
        <f t="shared" si="1"/>
        <v>732010</v>
      </c>
      <c r="C71" s="5" t="str">
        <f>VLOOKUP(_xlfn.VALUETOTEXT($A71),LIGIE_Jul_25!$A$1:$E$8125,3,FALSE)</f>
        <v>Metales comunes y manufacturas de estos metales. Manufacturas de fundición, hierro o acero. Muelles (resortes), ballestas y sus hojas, de hierro o acero.  Ballestas y sus hojas.</v>
      </c>
      <c r="D71" s="5" t="str">
        <f>VLOOKUP(_xlfn.VALUETOTEXT($A71),LIGIE_Jul_25!$A$1:$E$8125,4,FALSE)</f>
        <v>Ballestas y sus hojas.</v>
      </c>
      <c r="E71" s="9" t="str">
        <f>VLOOKUP(_xlfn.VALUETOTEXT($A71),LIGIE_Jul_25!$A$1:$E$8125,5,FALSE)</f>
        <v>Ex.</v>
      </c>
      <c r="F71" s="4" t="str">
        <f>_xlfn.IFNA(VLOOKUP(_xlfn.VALUETOTEXT($A71),LIGIE_Iniciativa_Dec!$A$2:$E$1464,4,FALSE),"---")</f>
        <v>---</v>
      </c>
      <c r="G71" s="4" t="str">
        <f>_xlfn.IFNA(VLOOKUP(_xlfn.VALUETOTEXT($A71),LIGIE_Iniciativa_Dec!$A$2:$E$1464,5,FALSE),"---")</f>
        <v>---</v>
      </c>
    </row>
    <row r="72" spans="1:7" ht="72" x14ac:dyDescent="0.3">
      <c r="A72" s="8">
        <v>73202005</v>
      </c>
      <c r="B72" s="4" t="str">
        <f t="shared" si="1"/>
        <v>732020</v>
      </c>
      <c r="C72" s="5" t="str">
        <f>VLOOKUP(_xlfn.VALUETOTEXT($A72),LIGIE_Jul_25!$A$1:$E$8125,3,FALSE)</f>
        <v>Metales comunes y manufacturas de estos metales. Manufacturas de fundición, hierro o acero. Muelles (resortes), ballestas y sus hojas, de hierro o acero.  Muelles (resortes) helicoidales.</v>
      </c>
      <c r="D72" s="5" t="str">
        <f>VLOOKUP(_xlfn.VALUETOTEXT($A72),LIGIE_Jul_25!$A$1:$E$8125,4,FALSE)</f>
        <v>Muelles (resortes) helicoidales.</v>
      </c>
      <c r="E72" s="9" t="str">
        <f>VLOOKUP(_xlfn.VALUETOTEXT($A72),LIGIE_Jul_25!$A$1:$E$8125,5,FALSE)</f>
        <v>Ex.</v>
      </c>
      <c r="F72" s="4" t="str">
        <f>_xlfn.IFNA(VLOOKUP(_xlfn.VALUETOTEXT($A72),LIGIE_Iniciativa_Dec!$A$2:$E$1464,4,FALSE),"---")</f>
        <v>---</v>
      </c>
      <c r="G72" s="4" t="str">
        <f>_xlfn.IFNA(VLOOKUP(_xlfn.VALUETOTEXT($A72),LIGIE_Iniciativa_Dec!$A$2:$E$1464,5,FALSE),"---")</f>
        <v>---</v>
      </c>
    </row>
    <row r="73" spans="1:7" ht="57.6" x14ac:dyDescent="0.3">
      <c r="A73" s="8">
        <v>73209099</v>
      </c>
      <c r="B73" s="4" t="str">
        <f t="shared" si="1"/>
        <v>732090</v>
      </c>
      <c r="C73" s="5" t="str">
        <f>VLOOKUP(_xlfn.VALUETOTEXT($A73),LIGIE_Jul_25!$A$1:$E$8125,3,FALSE)</f>
        <v>Metales comunes y manufacturas de estos metales. Manufacturas de fundición, hierro o acero. Muelles (resortes), ballestas y sus hojas, de hierro o acero.  Los demás.</v>
      </c>
      <c r="D73" s="5" t="str">
        <f>VLOOKUP(_xlfn.VALUETOTEXT($A73),LIGIE_Jul_25!$A$1:$E$8125,4,FALSE)</f>
        <v>Los demás.</v>
      </c>
      <c r="E73" s="9" t="str">
        <f>VLOOKUP(_xlfn.VALUETOTEXT($A73),LIGIE_Jul_25!$A$1:$E$8125,5,FALSE)</f>
        <v>Ex.</v>
      </c>
      <c r="F73" s="4" t="str">
        <f>_xlfn.IFNA(VLOOKUP(_xlfn.VALUETOTEXT($A73),LIGIE_Iniciativa_Dec!$A$2:$E$1464,4,FALSE),"---")</f>
        <v>---</v>
      </c>
      <c r="G73" s="4" t="str">
        <f>_xlfn.IFNA(VLOOKUP(_xlfn.VALUETOTEXT($A73),LIGIE_Iniciativa_Dec!$A$2:$E$1464,5,FALSE),"---")</f>
        <v>---</v>
      </c>
    </row>
    <row r="74" spans="1:7" ht="144" x14ac:dyDescent="0.3">
      <c r="A74" s="8">
        <v>73211199</v>
      </c>
      <c r="B74" s="4" t="str">
        <f t="shared" si="1"/>
        <v>732111</v>
      </c>
      <c r="C74" s="5" t="str">
        <f>VLOOKUP(_xlfn.VALUETOTEXT($A74),LIGIE_Jul_25!$A$1:$E$8125,3,FALSE)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gaseosos, o de gas y otros combustibles.</v>
      </c>
      <c r="D74" s="5" t="str">
        <f>VLOOKUP(_xlfn.VALUETOTEXT($A74),LIGIE_Jul_25!$A$1:$E$8125,4,FALSE)</f>
        <v>Los demás.</v>
      </c>
      <c r="E74" s="9" t="str">
        <f>VLOOKUP(_xlfn.VALUETOTEXT($A74),LIGIE_Jul_25!$A$1:$E$8125,5,FALSE)</f>
        <v>15</v>
      </c>
      <c r="F74" s="4" t="str">
        <f>_xlfn.IFNA(VLOOKUP(_xlfn.VALUETOTEXT($A74),LIGIE_Iniciativa_Dec!$A$2:$E$1464,4,FALSE),"---")</f>
        <v>---</v>
      </c>
      <c r="G74" s="4" t="str">
        <f>_xlfn.IFNA(VLOOKUP(_xlfn.VALUETOTEXT($A74),LIGIE_Iniciativa_Dec!$A$2:$E$1464,5,FALSE),"---")</f>
        <v>---</v>
      </c>
    </row>
    <row r="75" spans="1:7" ht="144" x14ac:dyDescent="0.3">
      <c r="A75" s="8">
        <v>73211201</v>
      </c>
      <c r="B75" s="4" t="str">
        <f t="shared" si="1"/>
        <v>732112</v>
      </c>
      <c r="C75" s="5" t="str">
        <f>VLOOKUP(_xlfn.VALUETOTEXT($A75),LIGIE_Jul_25!$A$1:$E$8125,3,FALSE)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líquidos.</v>
      </c>
      <c r="D75" s="5" t="str">
        <f>VLOOKUP(_xlfn.VALUETOTEXT($A75),LIGIE_Jul_25!$A$1:$E$8125,4,FALSE)</f>
        <v>De combustibles líquidos.</v>
      </c>
      <c r="E75" s="9" t="str">
        <f>VLOOKUP(_xlfn.VALUETOTEXT($A75),LIGIE_Jul_25!$A$1:$E$8125,5,FALSE)</f>
        <v>15</v>
      </c>
      <c r="F75" s="4" t="str">
        <f>_xlfn.IFNA(VLOOKUP(_xlfn.VALUETOTEXT($A75),LIGIE_Iniciativa_Dec!$A$2:$E$1464,4,FALSE),"---")</f>
        <v>---</v>
      </c>
      <c r="G75" s="4">
        <f>_xlfn.IFNA(VLOOKUP(_xlfn.VALUETOTEXT($A75),LIGIE_Iniciativa_Dec!$A$2:$E$1464,5,FALSE),"---")</f>
        <v>35</v>
      </c>
    </row>
    <row r="76" spans="1:7" ht="158.4" x14ac:dyDescent="0.3">
      <c r="A76" s="8">
        <v>73211991</v>
      </c>
      <c r="B76" s="4" t="str">
        <f t="shared" si="1"/>
        <v>732119</v>
      </c>
      <c r="C76" s="5" t="str">
        <f>VLOOKUP(_xlfn.VALUETOTEXT($A76),LIGIE_Jul_25!$A$1:$E$8125,3,FALSE)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Los demás, incluidos los aparatos de combustibles sólidos.</v>
      </c>
      <c r="D76" s="5" t="str">
        <f>VLOOKUP(_xlfn.VALUETOTEXT($A76),LIGIE_Jul_25!$A$1:$E$8125,4,FALSE)</f>
        <v>Los demás, incluidos los aparatos de combustibles sólidos.</v>
      </c>
      <c r="E76" s="9" t="str">
        <f>VLOOKUP(_xlfn.VALUETOTEXT($A76),LIGIE_Jul_25!$A$1:$E$8125,5,FALSE)</f>
        <v>15</v>
      </c>
      <c r="F76" s="4" t="str">
        <f>_xlfn.IFNA(VLOOKUP(_xlfn.VALUETOTEXT($A76),LIGIE_Iniciativa_Dec!$A$2:$E$1464,4,FALSE),"---")</f>
        <v>---</v>
      </c>
      <c r="G76" s="4" t="str">
        <f>_xlfn.IFNA(VLOOKUP(_xlfn.VALUETOTEXT($A76),LIGIE_Iniciativa_Dec!$A$2:$E$1464,5,FALSE),"---")</f>
        <v>---</v>
      </c>
    </row>
    <row r="77" spans="1:7" ht="158.4" x14ac:dyDescent="0.3">
      <c r="A77" s="8">
        <v>73218102</v>
      </c>
      <c r="B77" s="4" t="str">
        <f t="shared" si="1"/>
        <v>732181</v>
      </c>
      <c r="C77" s="5" t="str">
        <f>VLOOKUP(_xlfn.VALUETOTEXT($A77),LIGIE_Jul_25!$A$1:$E$8125,3,FALSE)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gaseosos, o de gas y otros combustibles.</v>
      </c>
      <c r="D77" s="5" t="str">
        <f>VLOOKUP(_xlfn.VALUETOTEXT($A77),LIGIE_Jul_25!$A$1:$E$8125,4,FALSE)</f>
        <v>De combustibles gaseosos, o de gas y otros combustibles.</v>
      </c>
      <c r="E77" s="9" t="str">
        <f>VLOOKUP(_xlfn.VALUETOTEXT($A77),LIGIE_Jul_25!$A$1:$E$8125,5,FALSE)</f>
        <v>15</v>
      </c>
      <c r="F77" s="4" t="str">
        <f>_xlfn.IFNA(VLOOKUP(_xlfn.VALUETOTEXT($A77),LIGIE_Iniciativa_Dec!$A$2:$E$1464,4,FALSE),"---")</f>
        <v>---</v>
      </c>
      <c r="G77" s="4" t="str">
        <f>_xlfn.IFNA(VLOOKUP(_xlfn.VALUETOTEXT($A77),LIGIE_Iniciativa_Dec!$A$2:$E$1464,5,FALSE),"---")</f>
        <v>---</v>
      </c>
    </row>
    <row r="78" spans="1:7" ht="144" x14ac:dyDescent="0.3">
      <c r="A78" s="8">
        <v>73218202</v>
      </c>
      <c r="B78" s="4" t="str">
        <f t="shared" si="1"/>
        <v>732182</v>
      </c>
      <c r="C78" s="5" t="str">
        <f>VLOOKUP(_xlfn.VALUETOTEXT($A78),LIGIE_Jul_25!$A$1:$E$8125,3,FALSE)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líquidos.</v>
      </c>
      <c r="D78" s="5" t="str">
        <f>VLOOKUP(_xlfn.VALUETOTEXT($A78),LIGIE_Jul_25!$A$1:$E$8125,4,FALSE)</f>
        <v>De combustibles líquidos.</v>
      </c>
      <c r="E78" s="9" t="str">
        <f>VLOOKUP(_xlfn.VALUETOTEXT($A78),LIGIE_Jul_25!$A$1:$E$8125,5,FALSE)</f>
        <v>15</v>
      </c>
      <c r="F78" s="4" t="str">
        <f>_xlfn.IFNA(VLOOKUP(_xlfn.VALUETOTEXT($A78),LIGIE_Iniciativa_Dec!$A$2:$E$1464,4,FALSE),"---")</f>
        <v>---</v>
      </c>
      <c r="G78" s="4">
        <f>_xlfn.IFNA(VLOOKUP(_xlfn.VALUETOTEXT($A78),LIGIE_Iniciativa_Dec!$A$2:$E$1464,5,FALSE),"---")</f>
        <v>35</v>
      </c>
    </row>
    <row r="79" spans="1:7" ht="144" x14ac:dyDescent="0.3">
      <c r="A79" s="8">
        <v>73218991</v>
      </c>
      <c r="B79" s="4" t="str">
        <f t="shared" si="1"/>
        <v>732189</v>
      </c>
      <c r="C79" s="5" t="str">
        <f>VLOOKUP(_xlfn.VALUETOTEXT($A79),LIGIE_Jul_25!$A$1:$E$8125,3,FALSE)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Los demás, incluidos los aparatos de combustibles sólidos.</v>
      </c>
      <c r="D79" s="5" t="str">
        <f>VLOOKUP(_xlfn.VALUETOTEXT($A79),LIGIE_Jul_25!$A$1:$E$8125,4,FALSE)</f>
        <v>Los demás, incluidos los aparatos de combustibles sólidos.</v>
      </c>
      <c r="E79" s="9" t="str">
        <f>VLOOKUP(_xlfn.VALUETOTEXT($A79),LIGIE_Jul_25!$A$1:$E$8125,5,FALSE)</f>
        <v>15</v>
      </c>
      <c r="F79" s="4" t="str">
        <f>_xlfn.IFNA(VLOOKUP(_xlfn.VALUETOTEXT($A79),LIGIE_Iniciativa_Dec!$A$2:$E$1464,4,FALSE),"---")</f>
        <v>---</v>
      </c>
      <c r="G79" s="4" t="str">
        <f>_xlfn.IFNA(VLOOKUP(_xlfn.VALUETOTEXT($A79),LIGIE_Iniciativa_Dec!$A$2:$E$1464,5,FALSE),"---")</f>
        <v>---</v>
      </c>
    </row>
    <row r="80" spans="1:7" ht="187.2" x14ac:dyDescent="0.3">
      <c r="A80" s="8">
        <v>73219002</v>
      </c>
      <c r="B80" s="4" t="str">
        <f t="shared" si="1"/>
        <v>732190</v>
      </c>
      <c r="C80" s="5" t="str">
        <f>VLOOKUP(_xlfn.VALUETOTEXT($A80),LIGIE_Jul_25!$A$1:$E$8125,3,FALSE)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v>
      </c>
      <c r="D80" s="5" t="str">
        <f>VLOOKUP(_xlfn.VALUETOTEXT($A80),LIGIE_Jul_25!$A$1:$E$8125,4,FALSE)</f>
        <v>Reconocibles como diseñadas exclusivamente para cocinas que consuman combustibles gaseosos, excepto lo comprendido en las fracciones arancelarias 7321.90.01 y 7321.90.03.</v>
      </c>
      <c r="E80" s="9" t="str">
        <f>VLOOKUP(_xlfn.VALUETOTEXT($A80),LIGIE_Jul_25!$A$1:$E$8125,5,FALSE)</f>
        <v>Ex.</v>
      </c>
      <c r="F80" s="4" t="str">
        <f>_xlfn.IFNA(VLOOKUP(_xlfn.VALUETOTEXT($A80),LIGIE_Iniciativa_Dec!$A$2:$E$1464,4,FALSE),"---")</f>
        <v>---</v>
      </c>
      <c r="G80" s="4" t="str">
        <f>_xlfn.IFNA(VLOOKUP(_xlfn.VALUETOTEXT($A80),LIGIE_Iniciativa_Dec!$A$2:$E$1464,5,FALSE),"---")</f>
        <v>---</v>
      </c>
    </row>
    <row r="81" spans="1:7" ht="187.2" x14ac:dyDescent="0.3">
      <c r="A81" s="8">
        <v>73219003</v>
      </c>
      <c r="B81" s="4" t="str">
        <f t="shared" si="1"/>
        <v>732190</v>
      </c>
      <c r="C81" s="5" t="str">
        <f>VLOOKUP(_xlfn.VALUETOTEXT($A81),LIGIE_Jul_25!$A$1:$E$8125,3,FALSE)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v>
      </c>
      <c r="D81" s="5" t="str">
        <f>VLOOKUP(_xlfn.VALUETOTEXT($A81),LIGIE_Jul_25!$A$1:$E$8125,4,FALSE)</f>
        <v>Quemadores troquelados o estampados, de lámina de acero, reconocibles como diseñados exclusivamente para cocinas y/o hornos que consuman combustibles gaseosos.</v>
      </c>
      <c r="E81" s="9" t="str">
        <f>VLOOKUP(_xlfn.VALUETOTEXT($A81),LIGIE_Jul_25!$A$1:$E$8125,5,FALSE)</f>
        <v>Ex.</v>
      </c>
      <c r="F81" s="4" t="str">
        <f>_xlfn.IFNA(VLOOKUP(_xlfn.VALUETOTEXT($A81),LIGIE_Iniciativa_Dec!$A$2:$E$1464,4,FALSE),"---")</f>
        <v>---</v>
      </c>
      <c r="G81" s="4" t="str">
        <f>_xlfn.IFNA(VLOOKUP(_xlfn.VALUETOTEXT($A81),LIGIE_Iniciativa_Dec!$A$2:$E$1464,5,FALSE),"---")</f>
        <v>---</v>
      </c>
    </row>
    <row r="82" spans="1:7" ht="129.6" x14ac:dyDescent="0.3">
      <c r="A82" s="8">
        <v>73219099</v>
      </c>
      <c r="B82" s="4" t="str">
        <f t="shared" si="1"/>
        <v>732190</v>
      </c>
      <c r="C82" s="5" t="str">
        <f>VLOOKUP(_xlfn.VALUETOTEXT($A82),LIGIE_Jul_25!$A$1:$E$8125,3,FALSE)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v>
      </c>
      <c r="D82" s="5" t="str">
        <f>VLOOKUP(_xlfn.VALUETOTEXT($A82),LIGIE_Jul_25!$A$1:$E$8125,4,FALSE)</f>
        <v>Los demás.</v>
      </c>
      <c r="E82" s="9" t="str">
        <f>VLOOKUP(_xlfn.VALUETOTEXT($A82),LIGIE_Jul_25!$A$1:$E$8125,5,FALSE)</f>
        <v>35</v>
      </c>
      <c r="F82" s="4" t="str">
        <f>_xlfn.IFNA(VLOOKUP(_xlfn.VALUETOTEXT($A82),LIGIE_Iniciativa_Dec!$A$2:$E$1464,4,FALSE),"---")</f>
        <v>---</v>
      </c>
      <c r="G82" s="4">
        <f>_xlfn.IFNA(VLOOKUP(_xlfn.VALUETOTEXT($A82),LIGIE_Iniciativa_Dec!$A$2:$E$1464,5,FALSE),"---")</f>
        <v>35</v>
      </c>
    </row>
    <row r="83" spans="1:7" ht="172.8" x14ac:dyDescent="0.3">
      <c r="A83" s="8">
        <v>73221102</v>
      </c>
      <c r="B83" s="4" t="str">
        <f t="shared" si="1"/>
        <v>732211</v>
      </c>
      <c r="C83" s="5" t="str">
        <f>VLOOKUP(_xlfn.VALUETOTEXT($A83),LIGIE_Jul_25!$A$1:$E$8125,3,FALSE)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De fundición.</v>
      </c>
      <c r="D83" s="5" t="str">
        <f>VLOOKUP(_xlfn.VALUETOTEXT($A83),LIGIE_Jul_25!$A$1:$E$8125,4,FALSE)</f>
        <v>De fundición.</v>
      </c>
      <c r="E83" s="9" t="str">
        <f>VLOOKUP(_xlfn.VALUETOTEXT($A83),LIGIE_Jul_25!$A$1:$E$8125,5,FALSE)</f>
        <v>15</v>
      </c>
      <c r="F83" s="4" t="str">
        <f>_xlfn.IFNA(VLOOKUP(_xlfn.VALUETOTEXT($A83),LIGIE_Iniciativa_Dec!$A$2:$E$1464,4,FALSE),"---")</f>
        <v>---</v>
      </c>
      <c r="G83" s="4">
        <f>_xlfn.IFNA(VLOOKUP(_xlfn.VALUETOTEXT($A83),LIGIE_Iniciativa_Dec!$A$2:$E$1464,5,FALSE),"---")</f>
        <v>35</v>
      </c>
    </row>
    <row r="84" spans="1:7" ht="172.8" x14ac:dyDescent="0.3">
      <c r="A84" s="8">
        <v>73221999</v>
      </c>
      <c r="B84" s="4" t="str">
        <f t="shared" si="1"/>
        <v>732219</v>
      </c>
      <c r="C84" s="5" t="str">
        <f>VLOOKUP(_xlfn.VALUETOTEXT($A84),LIGIE_Jul_25!$A$1:$E$8125,3,FALSE)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Los demás.</v>
      </c>
      <c r="D84" s="5" t="str">
        <f>VLOOKUP(_xlfn.VALUETOTEXT($A84),LIGIE_Jul_25!$A$1:$E$8125,4,FALSE)</f>
        <v>Los demás.</v>
      </c>
      <c r="E84" s="9" t="str">
        <f>VLOOKUP(_xlfn.VALUETOTEXT($A84),LIGIE_Jul_25!$A$1:$E$8125,5,FALSE)</f>
        <v>35</v>
      </c>
      <c r="F84" s="4" t="str">
        <f>_xlfn.IFNA(VLOOKUP(_xlfn.VALUETOTEXT($A84),LIGIE_Iniciativa_Dec!$A$2:$E$1464,4,FALSE),"---")</f>
        <v>---</v>
      </c>
      <c r="G84" s="4">
        <f>_xlfn.IFNA(VLOOKUP(_xlfn.VALUETOTEXT($A84),LIGIE_Iniciativa_Dec!$A$2:$E$1464,5,FALSE),"---")</f>
        <v>35</v>
      </c>
    </row>
    <row r="85" spans="1:7" ht="172.8" x14ac:dyDescent="0.3">
      <c r="A85" s="8">
        <v>73229099</v>
      </c>
      <c r="B85" s="4" t="str">
        <f t="shared" si="1"/>
        <v>732290</v>
      </c>
      <c r="C85" s="5" t="str">
        <f>VLOOKUP(_xlfn.VALUETOTEXT($A85),LIGIE_Jul_25!$A$1:$E$8125,3,FALSE)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Los demás.</v>
      </c>
      <c r="D85" s="5" t="str">
        <f>VLOOKUP(_xlfn.VALUETOTEXT($A85),LIGIE_Jul_25!$A$1:$E$8125,4,FALSE)</f>
        <v>Los demás.</v>
      </c>
      <c r="E85" s="9" t="str">
        <f>VLOOKUP(_xlfn.VALUETOTEXT($A85),LIGIE_Jul_25!$A$1:$E$8125,5,FALSE)</f>
        <v>35</v>
      </c>
      <c r="F85" s="4" t="str">
        <f>_xlfn.IFNA(VLOOKUP(_xlfn.VALUETOTEXT($A85),LIGIE_Iniciativa_Dec!$A$2:$E$1464,4,FALSE),"---")</f>
        <v>---</v>
      </c>
      <c r="G85" s="4">
        <f>_xlfn.IFNA(VLOOKUP(_xlfn.VALUETOTEXT($A85),LIGIE_Iniciativa_Dec!$A$2:$E$1464,5,FALSE),"---")</f>
        <v>35</v>
      </c>
    </row>
    <row r="86" spans="1:7" ht="129.6" x14ac:dyDescent="0.3">
      <c r="A86" s="8">
        <v>73231001</v>
      </c>
      <c r="B86" s="4" t="str">
        <f t="shared" si="1"/>
        <v>732310</v>
      </c>
      <c r="C86" s="5" t="str">
        <f>VLOOKUP(_xlfn.VALUETOTEXT($A86),LIGIE_Jul_25!$A$1:$E$8125,3,FALSE)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Lana de hierro o acero; esponjas, estropajos, guantes y artículos similares para fregar, lustrar o usos análogos.</v>
      </c>
      <c r="D86" s="5" t="str">
        <f>VLOOKUP(_xlfn.VALUETOTEXT($A86),LIGIE_Jul_25!$A$1:$E$8125,4,FALSE)</f>
        <v>Lana de hierro o acero; esponjas, estropajos, guantes y artículos similares para fregar, lustrar o usos análogos.</v>
      </c>
      <c r="E86" s="9" t="str">
        <f>VLOOKUP(_xlfn.VALUETOTEXT($A86),LIGIE_Jul_25!$A$1:$E$8125,5,FALSE)</f>
        <v>35</v>
      </c>
      <c r="F86" s="4" t="str">
        <f>_xlfn.IFNA(VLOOKUP(_xlfn.VALUETOTEXT($A86),LIGIE_Iniciativa_Dec!$A$2:$E$1464,4,FALSE),"---")</f>
        <v>---</v>
      </c>
      <c r="G86" s="4" t="str">
        <f>_xlfn.IFNA(VLOOKUP(_xlfn.VALUETOTEXT($A86),LIGIE_Iniciativa_Dec!$A$2:$E$1464,5,FALSE),"---")</f>
        <v>---</v>
      </c>
    </row>
    <row r="87" spans="1:7" ht="115.2" x14ac:dyDescent="0.3">
      <c r="A87" s="8">
        <v>73239103</v>
      </c>
      <c r="B87" s="4" t="str">
        <f t="shared" si="1"/>
        <v>732391</v>
      </c>
      <c r="C87" s="5" t="str">
        <f>VLOOKUP(_xlfn.VALUETOTEXT($A87),LIGIE_Jul_25!$A$1:$E$8125,3,FALSE)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sin esmaltar.</v>
      </c>
      <c r="D87" s="5" t="str">
        <f>VLOOKUP(_xlfn.VALUETOTEXT($A87),LIGIE_Jul_25!$A$1:$E$8125,4,FALSE)</f>
        <v>De fundición, sin esmaltar.</v>
      </c>
      <c r="E87" s="9" t="str">
        <f>VLOOKUP(_xlfn.VALUETOTEXT($A87),LIGIE_Jul_25!$A$1:$E$8125,5,FALSE)</f>
        <v>15</v>
      </c>
      <c r="F87" s="4" t="str">
        <f>_xlfn.IFNA(VLOOKUP(_xlfn.VALUETOTEXT($A87),LIGIE_Iniciativa_Dec!$A$2:$E$1464,4,FALSE),"---")</f>
        <v>---</v>
      </c>
      <c r="G87" s="4" t="str">
        <f>_xlfn.IFNA(VLOOKUP(_xlfn.VALUETOTEXT($A87),LIGIE_Iniciativa_Dec!$A$2:$E$1464,5,FALSE),"---")</f>
        <v>---</v>
      </c>
    </row>
    <row r="88" spans="1:7" ht="115.2" x14ac:dyDescent="0.3">
      <c r="A88" s="8">
        <v>73239204</v>
      </c>
      <c r="B88" s="4" t="str">
        <f t="shared" si="1"/>
        <v>732392</v>
      </c>
      <c r="C88" s="5" t="str">
        <f>VLOOKUP(_xlfn.VALUETOTEXT($A88),LIGIE_Jul_25!$A$1:$E$8125,3,FALSE)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esmaltados.</v>
      </c>
      <c r="D88" s="5" t="str">
        <f>VLOOKUP(_xlfn.VALUETOTEXT($A88),LIGIE_Jul_25!$A$1:$E$8125,4,FALSE)</f>
        <v>De fundición, esmaltados.</v>
      </c>
      <c r="E88" s="9" t="str">
        <f>VLOOKUP(_xlfn.VALUETOTEXT($A88),LIGIE_Jul_25!$A$1:$E$8125,5,FALSE)</f>
        <v>15</v>
      </c>
      <c r="F88" s="4" t="str">
        <f>_xlfn.IFNA(VLOOKUP(_xlfn.VALUETOTEXT($A88),LIGIE_Iniciativa_Dec!$A$2:$E$1464,4,FALSE),"---")</f>
        <v>---</v>
      </c>
      <c r="G88" s="4" t="str">
        <f>_xlfn.IFNA(VLOOKUP(_xlfn.VALUETOTEXT($A88),LIGIE_Iniciativa_Dec!$A$2:$E$1464,5,FALSE),"---")</f>
        <v>---</v>
      </c>
    </row>
    <row r="89" spans="1:7" ht="100.8" x14ac:dyDescent="0.3">
      <c r="A89" s="8">
        <v>73239305</v>
      </c>
      <c r="B89" s="4" t="str">
        <f t="shared" si="1"/>
        <v>732393</v>
      </c>
      <c r="C89" s="5" t="str">
        <f>VLOOKUP(_xlfn.VALUETOTEXT($A89),LIGIE_Jul_25!$A$1:$E$8125,3,FALSE)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acero inoxidable.</v>
      </c>
      <c r="D89" s="5" t="str">
        <f>VLOOKUP(_xlfn.VALUETOTEXT($A89),LIGIE_Jul_25!$A$1:$E$8125,4,FALSE)</f>
        <v>De acero inoxidable.</v>
      </c>
      <c r="E89" s="9" t="str">
        <f>VLOOKUP(_xlfn.VALUETOTEXT($A89),LIGIE_Jul_25!$A$1:$E$8125,5,FALSE)</f>
        <v>35</v>
      </c>
      <c r="F89" s="4" t="str">
        <f>_xlfn.IFNA(VLOOKUP(_xlfn.VALUETOTEXT($A89),LIGIE_Iniciativa_Dec!$A$2:$E$1464,4,FALSE),"---")</f>
        <v>---</v>
      </c>
      <c r="G89" s="4" t="str">
        <f>_xlfn.IFNA(VLOOKUP(_xlfn.VALUETOTEXT($A89),LIGIE_Iniciativa_Dec!$A$2:$E$1464,5,FALSE),"---")</f>
        <v>---</v>
      </c>
    </row>
    <row r="90" spans="1:7" ht="115.2" x14ac:dyDescent="0.3">
      <c r="A90" s="8">
        <v>73239405</v>
      </c>
      <c r="B90" s="4" t="str">
        <f t="shared" si="1"/>
        <v>732394</v>
      </c>
      <c r="C90" s="5" t="str">
        <f>VLOOKUP(_xlfn.VALUETOTEXT($A90),LIGIE_Jul_25!$A$1:$E$8125,3,FALSE)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hierro o acero, esmaltados.</v>
      </c>
      <c r="D90" s="5" t="str">
        <f>VLOOKUP(_xlfn.VALUETOTEXT($A90),LIGIE_Jul_25!$A$1:$E$8125,4,FALSE)</f>
        <v>De hierro o acero, esmaltados.</v>
      </c>
      <c r="E90" s="9" t="str">
        <f>VLOOKUP(_xlfn.VALUETOTEXT($A90),LIGIE_Jul_25!$A$1:$E$8125,5,FALSE)</f>
        <v>35</v>
      </c>
      <c r="F90" s="4" t="str">
        <f>_xlfn.IFNA(VLOOKUP(_xlfn.VALUETOTEXT($A90),LIGIE_Iniciativa_Dec!$A$2:$E$1464,4,FALSE),"---")</f>
        <v>---</v>
      </c>
      <c r="G90" s="4" t="str">
        <f>_xlfn.IFNA(VLOOKUP(_xlfn.VALUETOTEXT($A90),LIGIE_Iniciativa_Dec!$A$2:$E$1464,5,FALSE),"---")</f>
        <v>---</v>
      </c>
    </row>
    <row r="91" spans="1:7" ht="100.8" x14ac:dyDescent="0.3">
      <c r="A91" s="8">
        <v>73239999</v>
      </c>
      <c r="B91" s="4" t="str">
        <f t="shared" si="1"/>
        <v>732399</v>
      </c>
      <c r="C91" s="5" t="str">
        <f>VLOOKUP(_xlfn.VALUETOTEXT($A91),LIGIE_Jul_25!$A$1:$E$8125,3,FALSE)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Los demás.</v>
      </c>
      <c r="D91" s="5" t="str">
        <f>VLOOKUP(_xlfn.VALUETOTEXT($A91),LIGIE_Jul_25!$A$1:$E$8125,4,FALSE)</f>
        <v>Los demás.</v>
      </c>
      <c r="E91" s="9" t="str">
        <f>VLOOKUP(_xlfn.VALUETOTEXT($A91),LIGIE_Jul_25!$A$1:$E$8125,5,FALSE)</f>
        <v>35</v>
      </c>
      <c r="F91" s="4" t="str">
        <f>_xlfn.IFNA(VLOOKUP(_xlfn.VALUETOTEXT($A91),LIGIE_Iniciativa_Dec!$A$2:$E$1464,4,FALSE),"---")</f>
        <v>---</v>
      </c>
      <c r="G91" s="4" t="str">
        <f>_xlfn.IFNA(VLOOKUP(_xlfn.VALUETOTEXT($A91),LIGIE_Iniciativa_Dec!$A$2:$E$1464,5,FALSE),"---")</f>
        <v>---</v>
      </c>
    </row>
    <row r="92" spans="1:7" ht="72" x14ac:dyDescent="0.3">
      <c r="A92" s="8">
        <v>73241001</v>
      </c>
      <c r="B92" s="4" t="str">
        <f t="shared" si="1"/>
        <v>732410</v>
      </c>
      <c r="C92" s="5" t="str">
        <f>VLOOKUP(_xlfn.VALUETOTEXT($A92),LIGIE_Jul_25!$A$1:$E$8125,3,FALSE)</f>
        <v>Metales comunes y manufacturas de estos metales. Manufacturas de fundición, hierro o acero. Artículos de higiene o tocador, y sus partes, de fundición, hierro o acero.  Fregaderos (piletas de lavar) y lavabos, de acero inoxidable.</v>
      </c>
      <c r="D92" s="5" t="str">
        <f>VLOOKUP(_xlfn.VALUETOTEXT($A92),LIGIE_Jul_25!$A$1:$E$8125,4,FALSE)</f>
        <v>Fregaderos (piletas de lavar) y lavabos, de acero inoxidable.</v>
      </c>
      <c r="E92" s="9" t="str">
        <f>VLOOKUP(_xlfn.VALUETOTEXT($A92),LIGIE_Jul_25!$A$1:$E$8125,5,FALSE)</f>
        <v>25</v>
      </c>
      <c r="F92" s="4" t="str">
        <f>_xlfn.IFNA(VLOOKUP(_xlfn.VALUETOTEXT($A92),LIGIE_Iniciativa_Dec!$A$2:$E$1464,4,FALSE),"---")</f>
        <v>---</v>
      </c>
      <c r="G92" s="4" t="str">
        <f>_xlfn.IFNA(VLOOKUP(_xlfn.VALUETOTEXT($A92),LIGIE_Iniciativa_Dec!$A$2:$E$1464,5,FALSE),"---")</f>
        <v>---</v>
      </c>
    </row>
    <row r="93" spans="1:7" ht="72" x14ac:dyDescent="0.3">
      <c r="A93" s="8">
        <v>73242101</v>
      </c>
      <c r="B93" s="4" t="str">
        <f t="shared" si="1"/>
        <v>732421</v>
      </c>
      <c r="C93" s="5" t="str">
        <f>VLOOKUP(_xlfn.VALUETOTEXT($A93),LIGIE_Jul_25!$A$1:$E$8125,3,FALSE)</f>
        <v>Metales comunes y manufacturas de estos metales. Manufacturas de fundición, hierro o acero. Artículos de higiene o tocador, y sus partes, de fundición, hierro o acero. Bañeras: De fundición, incluso esmaltadas.</v>
      </c>
      <c r="D93" s="5" t="str">
        <f>VLOOKUP(_xlfn.VALUETOTEXT($A93),LIGIE_Jul_25!$A$1:$E$8125,4,FALSE)</f>
        <v>De fundición, incluso esmaltadas.</v>
      </c>
      <c r="E93" s="9" t="str">
        <f>VLOOKUP(_xlfn.VALUETOTEXT($A93),LIGIE_Jul_25!$A$1:$E$8125,5,FALSE)</f>
        <v>25</v>
      </c>
      <c r="F93" s="4" t="str">
        <f>_xlfn.IFNA(VLOOKUP(_xlfn.VALUETOTEXT($A93),LIGIE_Iniciativa_Dec!$A$2:$E$1464,4,FALSE),"---")</f>
        <v>---</v>
      </c>
      <c r="G93" s="4">
        <f>_xlfn.IFNA(VLOOKUP(_xlfn.VALUETOTEXT($A93),LIGIE_Iniciativa_Dec!$A$2:$E$1464,5,FALSE),"---")</f>
        <v>35</v>
      </c>
    </row>
    <row r="94" spans="1:7" ht="72" x14ac:dyDescent="0.3">
      <c r="A94" s="8">
        <v>73242999</v>
      </c>
      <c r="B94" s="4" t="str">
        <f t="shared" si="1"/>
        <v>732429</v>
      </c>
      <c r="C94" s="5" t="str">
        <f>VLOOKUP(_xlfn.VALUETOTEXT($A94),LIGIE_Jul_25!$A$1:$E$8125,3,FALSE)</f>
        <v>Metales comunes y manufacturas de estos metales. Manufacturas de fundición, hierro o acero. Artículos de higiene o tocador, y sus partes, de fundición, hierro o acero. Bañeras: Las demás.</v>
      </c>
      <c r="D94" s="5" t="str">
        <f>VLOOKUP(_xlfn.VALUETOTEXT($A94),LIGIE_Jul_25!$A$1:$E$8125,4,FALSE)</f>
        <v>Las demás.</v>
      </c>
      <c r="E94" s="9" t="str">
        <f>VLOOKUP(_xlfn.VALUETOTEXT($A94),LIGIE_Jul_25!$A$1:$E$8125,5,FALSE)</f>
        <v>25</v>
      </c>
      <c r="F94" s="4" t="str">
        <f>_xlfn.IFNA(VLOOKUP(_xlfn.VALUETOTEXT($A94),LIGIE_Iniciativa_Dec!$A$2:$E$1464,4,FALSE),"---")</f>
        <v>---</v>
      </c>
      <c r="G94" s="4">
        <f>_xlfn.IFNA(VLOOKUP(_xlfn.VALUETOTEXT($A94),LIGIE_Iniciativa_Dec!$A$2:$E$1464,5,FALSE),"---")</f>
        <v>35</v>
      </c>
    </row>
    <row r="95" spans="1:7" ht="72" x14ac:dyDescent="0.3">
      <c r="A95" s="8">
        <v>73249091</v>
      </c>
      <c r="B95" s="4" t="str">
        <f t="shared" si="1"/>
        <v>732490</v>
      </c>
      <c r="C95" s="5" t="str">
        <f>VLOOKUP(_xlfn.VALUETOTEXT($A95),LIGIE_Jul_25!$A$1:$E$8125,3,FALSE)</f>
        <v>Metales comunes y manufacturas de estos metales. Manufacturas de fundición, hierro o acero. Artículos de higiene o tocador, y sus partes, de fundición, hierro o acero.  Los demás, incluidas las partes.</v>
      </c>
      <c r="D95" s="5" t="str">
        <f>VLOOKUP(_xlfn.VALUETOTEXT($A95),LIGIE_Jul_25!$A$1:$E$8125,4,FALSE)</f>
        <v>Los demás, incluidas las partes.</v>
      </c>
      <c r="E95" s="9" t="str">
        <f>VLOOKUP(_xlfn.VALUETOTEXT($A95),LIGIE_Jul_25!$A$1:$E$8125,5,FALSE)</f>
        <v>35</v>
      </c>
      <c r="F95" s="4" t="str">
        <f>_xlfn.IFNA(VLOOKUP(_xlfn.VALUETOTEXT($A95),LIGIE_Iniciativa_Dec!$A$2:$E$1464,4,FALSE),"---")</f>
        <v>---</v>
      </c>
      <c r="G95" s="4" t="str">
        <f>_xlfn.IFNA(VLOOKUP(_xlfn.VALUETOTEXT($A95),LIGIE_Iniciativa_Dec!$A$2:$E$1464,5,FALSE),"---")</f>
        <v>---</v>
      </c>
    </row>
    <row r="96" spans="1:7" ht="72" x14ac:dyDescent="0.3">
      <c r="A96" s="8">
        <v>73259103</v>
      </c>
      <c r="B96" s="4" t="str">
        <f t="shared" si="1"/>
        <v>732591</v>
      </c>
      <c r="C96" s="5" t="str">
        <f>VLOOKUP(_xlfn.VALUETOTEXT($A96),LIGIE_Jul_25!$A$1:$E$8125,3,FALSE)</f>
        <v>Metales comunes y manufacturas de estos metales. Manufacturas de fundición, hierro o acero. Las demás manufacturas moldeadas de fundición, hierro o acero. Las demás: Bolas y artículos similares para molinos.</v>
      </c>
      <c r="D96" s="5" t="str">
        <f>VLOOKUP(_xlfn.VALUETOTEXT($A96),LIGIE_Jul_25!$A$1:$E$8125,4,FALSE)</f>
        <v>Bolas y artículos similares para molinos.</v>
      </c>
      <c r="E96" s="9" t="str">
        <f>VLOOKUP(_xlfn.VALUETOTEXT($A96),LIGIE_Jul_25!$A$1:$E$8125,5,FALSE)</f>
        <v>35</v>
      </c>
      <c r="F96" s="4" t="str">
        <f>_xlfn.IFNA(VLOOKUP(_xlfn.VALUETOTEXT($A96),LIGIE_Iniciativa_Dec!$A$2:$E$1464,4,FALSE),"---")</f>
        <v>---</v>
      </c>
      <c r="G96" s="4" t="str">
        <f>_xlfn.IFNA(VLOOKUP(_xlfn.VALUETOTEXT($A96),LIGIE_Iniciativa_Dec!$A$2:$E$1464,5,FALSE),"---")</f>
        <v>---</v>
      </c>
    </row>
    <row r="97" spans="1:7" ht="57.6" x14ac:dyDescent="0.3">
      <c r="A97" s="8">
        <v>73259999</v>
      </c>
      <c r="B97" s="4" t="str">
        <f t="shared" si="1"/>
        <v>732599</v>
      </c>
      <c r="C97" s="5" t="str">
        <f>VLOOKUP(_xlfn.VALUETOTEXT($A97),LIGIE_Jul_25!$A$1:$E$8125,3,FALSE)</f>
        <v>Metales comunes y manufacturas de estos metales. Manufacturas de fundición, hierro o acero. Las demás manufacturas moldeadas de fundición, hierro o acero. Las demás: Las demás.</v>
      </c>
      <c r="D97" s="5" t="str">
        <f>VLOOKUP(_xlfn.VALUETOTEXT($A97),LIGIE_Jul_25!$A$1:$E$8125,4,FALSE)</f>
        <v>Las demás.</v>
      </c>
      <c r="E97" s="9" t="str">
        <f>VLOOKUP(_xlfn.VALUETOTEXT($A97),LIGIE_Jul_25!$A$1:$E$8125,5,FALSE)</f>
        <v>35</v>
      </c>
      <c r="F97" s="4" t="str">
        <f>_xlfn.IFNA(VLOOKUP(_xlfn.VALUETOTEXT($A97),LIGIE_Iniciativa_Dec!$A$2:$E$1464,4,FALSE),"---")</f>
        <v>---</v>
      </c>
      <c r="G97" s="4" t="str">
        <f>_xlfn.IFNA(VLOOKUP(_xlfn.VALUETOTEXT($A97),LIGIE_Iniciativa_Dec!$A$2:$E$1464,5,FALSE),"---")</f>
        <v>---</v>
      </c>
    </row>
    <row r="98" spans="1:7" ht="43.2" x14ac:dyDescent="0.3">
      <c r="A98" s="8">
        <v>76011002</v>
      </c>
      <c r="B98" s="4" t="str">
        <f t="shared" si="1"/>
        <v>760110</v>
      </c>
      <c r="C98" s="5" t="str">
        <f>VLOOKUP(_xlfn.VALUETOTEXT($A98),LIGIE_Jul_25!$A$1:$E$8125,3,FALSE)</f>
        <v>Metales comunes y manufacturas de estos metales. Aluminio y sus manufacturas. Aluminio en bruto.  Aluminio sin alear.</v>
      </c>
      <c r="D98" s="5" t="str">
        <f>VLOOKUP(_xlfn.VALUETOTEXT($A98),LIGIE_Jul_25!$A$1:$E$8125,4,FALSE)</f>
        <v>Aluminio sin alear.</v>
      </c>
      <c r="E98" s="9" t="str">
        <f>VLOOKUP(_xlfn.VALUETOTEXT($A98),LIGIE_Jul_25!$A$1:$E$8125,5,FALSE)</f>
        <v>Ex.</v>
      </c>
      <c r="F98" s="4" t="str">
        <f>_xlfn.IFNA(VLOOKUP(_xlfn.VALUETOTEXT($A98),LIGIE_Iniciativa_Dec!$A$2:$E$1464,4,FALSE),"---")</f>
        <v>---</v>
      </c>
      <c r="G98" s="4" t="str">
        <f>_xlfn.IFNA(VLOOKUP(_xlfn.VALUETOTEXT($A98),LIGIE_Iniciativa_Dec!$A$2:$E$1464,5,FALSE),"---")</f>
        <v>---</v>
      </c>
    </row>
    <row r="99" spans="1:7" ht="43.2" x14ac:dyDescent="0.3">
      <c r="A99" s="8">
        <v>76012002</v>
      </c>
      <c r="B99" s="4" t="str">
        <f t="shared" si="1"/>
        <v>760120</v>
      </c>
      <c r="C99" s="5" t="str">
        <f>VLOOKUP(_xlfn.VALUETOTEXT($A99),LIGIE_Jul_25!$A$1:$E$8125,3,FALSE)</f>
        <v>Metales comunes y manufacturas de estos metales. Aluminio y sus manufacturas. Aluminio en bruto.  Aleaciones de aluminio.</v>
      </c>
      <c r="D99" s="5" t="str">
        <f>VLOOKUP(_xlfn.VALUETOTEXT($A99),LIGIE_Jul_25!$A$1:$E$8125,4,FALSE)</f>
        <v>Aleaciones de aluminio.</v>
      </c>
      <c r="E99" s="9" t="str">
        <f>VLOOKUP(_xlfn.VALUETOTEXT($A99),LIGIE_Jul_25!$A$1:$E$8125,5,FALSE)</f>
        <v>Ex.</v>
      </c>
      <c r="F99" s="4" t="str">
        <f>_xlfn.IFNA(VLOOKUP(_xlfn.VALUETOTEXT($A99),LIGIE_Iniciativa_Dec!$A$2:$E$1464,4,FALSE),"---")</f>
        <v>---</v>
      </c>
      <c r="G99" s="4" t="str">
        <f>_xlfn.IFNA(VLOOKUP(_xlfn.VALUETOTEXT($A99),LIGIE_Iniciativa_Dec!$A$2:$E$1464,5,FALSE),"---")</f>
        <v>---</v>
      </c>
    </row>
    <row r="100" spans="1:7" ht="72" x14ac:dyDescent="0.3">
      <c r="A100" s="8">
        <v>76041001</v>
      </c>
      <c r="B100" s="4" t="str">
        <f t="shared" si="1"/>
        <v>760410</v>
      </c>
      <c r="C100" s="5" t="str">
        <f>VLOOKUP(_xlfn.VALUETOTEXT($A100),LIGIE_Jul_25!$A$1:$E$8125,3,FALSE)</f>
        <v>Metales comunes y manufacturas de estos metales. Aluminio y sus manufacturas. Barras y perfiles, de aluminio.  De aluminio sin alear.</v>
      </c>
      <c r="D100" s="5" t="str">
        <f>VLOOKUP(_xlfn.VALUETOTEXT($A100),LIGIE_Jul_25!$A$1:$E$8125,4,FALSE)</f>
        <v>Con pureza mínima de 99.5%, diámetro superior o igual a 9 mm, para la fabricación de conductores eléctricos.</v>
      </c>
      <c r="E100" s="9" t="str">
        <f>VLOOKUP(_xlfn.VALUETOTEXT($A100),LIGIE_Jul_25!$A$1:$E$8125,5,FALSE)</f>
        <v>Ex.</v>
      </c>
      <c r="F100" s="4">
        <f>_xlfn.IFNA(VLOOKUP(_xlfn.VALUETOTEXT($A100),LIGIE_Iniciativa_Dec!$A$2:$E$1464,4,FALSE),"---")</f>
        <v>10</v>
      </c>
      <c r="G100" s="4">
        <f>_xlfn.IFNA(VLOOKUP(_xlfn.VALUETOTEXT($A100),LIGIE_Iniciativa_Dec!$A$2:$E$1464,5,FALSE),"---")</f>
        <v>10</v>
      </c>
    </row>
    <row r="101" spans="1:7" ht="43.2" x14ac:dyDescent="0.3">
      <c r="A101" s="8">
        <v>76041002</v>
      </c>
      <c r="B101" s="4" t="str">
        <f t="shared" si="1"/>
        <v>760410</v>
      </c>
      <c r="C101" s="5" t="str">
        <f>VLOOKUP(_xlfn.VALUETOTEXT($A101),LIGIE_Jul_25!$A$1:$E$8125,3,FALSE)</f>
        <v>Metales comunes y manufacturas de estos metales. Aluminio y sus manufacturas. Barras y perfiles, de aluminio.  De aluminio sin alear.</v>
      </c>
      <c r="D101" s="5" t="str">
        <f>VLOOKUP(_xlfn.VALUETOTEXT($A101),LIGIE_Jul_25!$A$1:$E$8125,4,FALSE)</f>
        <v>Perfiles.</v>
      </c>
      <c r="E101" s="9" t="str">
        <f>VLOOKUP(_xlfn.VALUETOTEXT($A101),LIGIE_Jul_25!$A$1:$E$8125,5,FALSE)</f>
        <v>30</v>
      </c>
      <c r="F101" s="4" t="str">
        <f>_xlfn.IFNA(VLOOKUP(_xlfn.VALUETOTEXT($A101),LIGIE_Iniciativa_Dec!$A$2:$E$1464,4,FALSE),"---")</f>
        <v>---</v>
      </c>
      <c r="G101" s="4" t="str">
        <f>_xlfn.IFNA(VLOOKUP(_xlfn.VALUETOTEXT($A101),LIGIE_Iniciativa_Dec!$A$2:$E$1464,5,FALSE),"---")</f>
        <v>---</v>
      </c>
    </row>
    <row r="102" spans="1:7" ht="43.2" x14ac:dyDescent="0.3">
      <c r="A102" s="8">
        <v>76041099</v>
      </c>
      <c r="B102" s="4" t="str">
        <f t="shared" si="1"/>
        <v>760410</v>
      </c>
      <c r="C102" s="5" t="str">
        <f>VLOOKUP(_xlfn.VALUETOTEXT($A102),LIGIE_Jul_25!$A$1:$E$8125,3,FALSE)</f>
        <v>Metales comunes y manufacturas de estos metales. Aluminio y sus manufacturas. Barras y perfiles, de aluminio.  De aluminio sin alear.</v>
      </c>
      <c r="D102" s="5" t="str">
        <f>VLOOKUP(_xlfn.VALUETOTEXT($A102),LIGIE_Jul_25!$A$1:$E$8125,4,FALSE)</f>
        <v>Los demás.</v>
      </c>
      <c r="E102" s="9" t="str">
        <f>VLOOKUP(_xlfn.VALUETOTEXT($A102),LIGIE_Jul_25!$A$1:$E$8125,5,FALSE)</f>
        <v>35</v>
      </c>
      <c r="F102" s="4" t="str">
        <f>_xlfn.IFNA(VLOOKUP(_xlfn.VALUETOTEXT($A102),LIGIE_Iniciativa_Dec!$A$2:$E$1464,4,FALSE),"---")</f>
        <v>---</v>
      </c>
      <c r="G102" s="4">
        <f>_xlfn.IFNA(VLOOKUP(_xlfn.VALUETOTEXT($A102),LIGIE_Iniciativa_Dec!$A$2:$E$1464,5,FALSE),"---")</f>
        <v>35</v>
      </c>
    </row>
    <row r="103" spans="1:7" ht="57.6" x14ac:dyDescent="0.3">
      <c r="A103" s="8">
        <v>76042101</v>
      </c>
      <c r="B103" s="4" t="str">
        <f t="shared" si="1"/>
        <v>760421</v>
      </c>
      <c r="C103" s="5" t="str">
        <f>VLOOKUP(_xlfn.VALUETOTEXT($A103),LIGIE_Jul_25!$A$1:$E$8125,3,FALSE)</f>
        <v>Metales comunes y manufacturas de estos metales. Aluminio y sus manufacturas. Barras y perfiles, de aluminio. De aleaciones de aluminio: Perfiles huecos.</v>
      </c>
      <c r="D103" s="5" t="str">
        <f>VLOOKUP(_xlfn.VALUETOTEXT($A103),LIGIE_Jul_25!$A$1:$E$8125,4,FALSE)</f>
        <v>Perfiles huecos.</v>
      </c>
      <c r="E103" s="9" t="str">
        <f>VLOOKUP(_xlfn.VALUETOTEXT($A103),LIGIE_Jul_25!$A$1:$E$8125,5,FALSE)</f>
        <v>25</v>
      </c>
      <c r="F103" s="4" t="str">
        <f>_xlfn.IFNA(VLOOKUP(_xlfn.VALUETOTEXT($A103),LIGIE_Iniciativa_Dec!$A$2:$E$1464,4,FALSE),"---")</f>
        <v>---</v>
      </c>
      <c r="G103" s="4" t="str">
        <f>_xlfn.IFNA(VLOOKUP(_xlfn.VALUETOTEXT($A103),LIGIE_Iniciativa_Dec!$A$2:$E$1464,5,FALSE),"---")</f>
        <v>---</v>
      </c>
    </row>
    <row r="104" spans="1:7" ht="158.4" x14ac:dyDescent="0.3">
      <c r="A104" s="8">
        <v>76042901</v>
      </c>
      <c r="B104" s="4" t="str">
        <f t="shared" si="1"/>
        <v>760429</v>
      </c>
      <c r="C104" s="5" t="str">
        <f>VLOOKUP(_xlfn.VALUETOTEXT($A104),LIGIE_Jul_25!$A$1:$E$8125,3,FALSE)</f>
        <v>Metales comunes y manufacturas de estos metales. Aluminio y sus manufacturas. Barras y perfiles, de aluminio. De aleaciones de aluminio: Los demás.</v>
      </c>
      <c r="D104" s="5" t="str">
        <f>VLOOKUP(_xlfn.VALUETOTEXT($A104),LIGIE_Jul_25!$A$1:$E$8125,4,FALSE)</f>
        <v>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v>
      </c>
      <c r="E104" s="9" t="str">
        <f>VLOOKUP(_xlfn.VALUETOTEXT($A104),LIGIE_Jul_25!$A$1:$E$8125,5,FALSE)</f>
        <v>25</v>
      </c>
      <c r="F104" s="4" t="str">
        <f>_xlfn.IFNA(VLOOKUP(_xlfn.VALUETOTEXT($A104),LIGIE_Iniciativa_Dec!$A$2:$E$1464,4,FALSE),"---")</f>
        <v>---</v>
      </c>
      <c r="G104" s="4">
        <f>_xlfn.IFNA(VLOOKUP(_xlfn.VALUETOTEXT($A104),LIGIE_Iniciativa_Dec!$A$2:$E$1464,5,FALSE),"---")</f>
        <v>35</v>
      </c>
    </row>
    <row r="105" spans="1:7" ht="57.6" x14ac:dyDescent="0.3">
      <c r="A105" s="8">
        <v>76042902</v>
      </c>
      <c r="B105" s="4" t="str">
        <f t="shared" si="1"/>
        <v>760429</v>
      </c>
      <c r="C105" s="5" t="str">
        <f>VLOOKUP(_xlfn.VALUETOTEXT($A105),LIGIE_Jul_25!$A$1:$E$8125,3,FALSE)</f>
        <v>Metales comunes y manufacturas de estos metales. Aluminio y sus manufacturas. Barras y perfiles, de aluminio. De aleaciones de aluminio: Los demás.</v>
      </c>
      <c r="D105" s="5" t="str">
        <f>VLOOKUP(_xlfn.VALUETOTEXT($A105),LIGIE_Jul_25!$A$1:$E$8125,4,FALSE)</f>
        <v>Perfiles.</v>
      </c>
      <c r="E105" s="9" t="str">
        <f>VLOOKUP(_xlfn.VALUETOTEXT($A105),LIGIE_Jul_25!$A$1:$E$8125,5,FALSE)</f>
        <v>25</v>
      </c>
      <c r="F105" s="4" t="str">
        <f>_xlfn.IFNA(VLOOKUP(_xlfn.VALUETOTEXT($A105),LIGIE_Iniciativa_Dec!$A$2:$E$1464,4,FALSE),"---")</f>
        <v>---</v>
      </c>
      <c r="G105" s="4" t="str">
        <f>_xlfn.IFNA(VLOOKUP(_xlfn.VALUETOTEXT($A105),LIGIE_Iniciativa_Dec!$A$2:$E$1464,5,FALSE),"---")</f>
        <v>---</v>
      </c>
    </row>
    <row r="106" spans="1:7" ht="57.6" x14ac:dyDescent="0.3">
      <c r="A106" s="8">
        <v>76042999</v>
      </c>
      <c r="B106" s="4" t="str">
        <f t="shared" si="1"/>
        <v>760429</v>
      </c>
      <c r="C106" s="5" t="str">
        <f>VLOOKUP(_xlfn.VALUETOTEXT($A106),LIGIE_Jul_25!$A$1:$E$8125,3,FALSE)</f>
        <v>Metales comunes y manufacturas de estos metales. Aluminio y sus manufacturas. Barras y perfiles, de aluminio. De aleaciones de aluminio: Los demás.</v>
      </c>
      <c r="D106" s="5" t="str">
        <f>VLOOKUP(_xlfn.VALUETOTEXT($A106),LIGIE_Jul_25!$A$1:$E$8125,4,FALSE)</f>
        <v>Los demás.</v>
      </c>
      <c r="E106" s="9" t="str">
        <f>VLOOKUP(_xlfn.VALUETOTEXT($A106),LIGIE_Jul_25!$A$1:$E$8125,5,FALSE)</f>
        <v>25</v>
      </c>
      <c r="F106" s="4" t="str">
        <f>_xlfn.IFNA(VLOOKUP(_xlfn.VALUETOTEXT($A106),LIGIE_Iniciativa_Dec!$A$2:$E$1464,4,FALSE),"---")</f>
        <v>---</v>
      </c>
      <c r="G106" s="4" t="str">
        <f>_xlfn.IFNA(VLOOKUP(_xlfn.VALUETOTEXT($A106),LIGIE_Iniciativa_Dec!$A$2:$E$1464,5,FALSE),"---")</f>
        <v>---</v>
      </c>
    </row>
    <row r="107" spans="1:7" ht="86.4" x14ac:dyDescent="0.3">
      <c r="A107" s="8">
        <v>76051101</v>
      </c>
      <c r="B107" s="4" t="str">
        <f t="shared" si="1"/>
        <v>760511</v>
      </c>
      <c r="C107" s="5" t="str">
        <f>VLOOKUP(_xlfn.VALUETOTEXT($A107),LIGIE_Jul_25!$A$1:$E$8125,3,FALSE)</f>
        <v>Metales comunes y manufacturas de estos metales. Aluminio y sus manufacturas. Alambre de aluminio. De aluminio sin alear: Con la mayor dimensión de la sección transversal superior a 7 mm.</v>
      </c>
      <c r="D107" s="5" t="str">
        <f>VLOOKUP(_xlfn.VALUETOTEXT($A107),LIGIE_Jul_25!$A$1:$E$8125,4,FALSE)</f>
        <v>De aluminio con pureza superior o igual de 99.5% y diámetro superior o igual a 9 mm, para la fabricación de conductores eléctricos.</v>
      </c>
      <c r="E107" s="9" t="str">
        <f>VLOOKUP(_xlfn.VALUETOTEXT($A107),LIGIE_Jul_25!$A$1:$E$8125,5,FALSE)</f>
        <v>3</v>
      </c>
      <c r="F107" s="4" t="str">
        <f>_xlfn.IFNA(VLOOKUP(_xlfn.VALUETOTEXT($A107),LIGIE_Iniciativa_Dec!$A$2:$E$1464,4,FALSE),"---")</f>
        <v>---</v>
      </c>
      <c r="G107" s="4">
        <f>_xlfn.IFNA(VLOOKUP(_xlfn.VALUETOTEXT($A107),LIGIE_Iniciativa_Dec!$A$2:$E$1464,5,FALSE),"---")</f>
        <v>35</v>
      </c>
    </row>
    <row r="108" spans="1:7" ht="43.2" x14ac:dyDescent="0.3">
      <c r="A108" s="8">
        <v>76051199</v>
      </c>
      <c r="B108" s="4" t="str">
        <f t="shared" si="1"/>
        <v>760511</v>
      </c>
      <c r="C108" s="5" t="str">
        <f>VLOOKUP(_xlfn.VALUETOTEXT($A108),LIGIE_Jul_25!$A$1:$E$8125,3,FALSE)</f>
        <v>Metales comunes y manufacturas de estos metales. Aluminio y sus manufacturas. Alambre de aluminio. De aluminio sin alear: Con la mayor dimensión de la sección transversal superior a 7 mm.</v>
      </c>
      <c r="D108" s="5" t="str">
        <f>VLOOKUP(_xlfn.VALUETOTEXT($A108),LIGIE_Jul_25!$A$1:$E$8125,4,FALSE)</f>
        <v>Los demás.</v>
      </c>
      <c r="E108" s="9" t="str">
        <f>VLOOKUP(_xlfn.VALUETOTEXT($A108),LIGIE_Jul_25!$A$1:$E$8125,5,FALSE)</f>
        <v>5</v>
      </c>
      <c r="F108" s="4" t="str">
        <f>_xlfn.IFNA(VLOOKUP(_xlfn.VALUETOTEXT($A108),LIGIE_Iniciativa_Dec!$A$2:$E$1464,4,FALSE),"---")</f>
        <v>---</v>
      </c>
      <c r="G108" s="4">
        <f>_xlfn.IFNA(VLOOKUP(_xlfn.VALUETOTEXT($A108),LIGIE_Iniciativa_Dec!$A$2:$E$1464,5,FALSE),"---")</f>
        <v>5</v>
      </c>
    </row>
    <row r="109" spans="1:7" ht="43.2" x14ac:dyDescent="0.3">
      <c r="A109" s="8">
        <v>76051999</v>
      </c>
      <c r="B109" s="4" t="str">
        <f t="shared" si="1"/>
        <v>760519</v>
      </c>
      <c r="C109" s="5" t="str">
        <f>VLOOKUP(_xlfn.VALUETOTEXT($A109),LIGIE_Jul_25!$A$1:$E$8125,3,FALSE)</f>
        <v>Metales comunes y manufacturas de estos metales. Aluminio y sus manufacturas. Alambre de aluminio. De aluminio sin alear: Los demás.</v>
      </c>
      <c r="D109" s="5" t="str">
        <f>VLOOKUP(_xlfn.VALUETOTEXT($A109),LIGIE_Jul_25!$A$1:$E$8125,4,FALSE)</f>
        <v>Los demás.</v>
      </c>
      <c r="E109" s="9" t="str">
        <f>VLOOKUP(_xlfn.VALUETOTEXT($A109),LIGIE_Jul_25!$A$1:$E$8125,5,FALSE)</f>
        <v>5</v>
      </c>
      <c r="F109" s="4" t="str">
        <f>_xlfn.IFNA(VLOOKUP(_xlfn.VALUETOTEXT($A109),LIGIE_Iniciativa_Dec!$A$2:$E$1464,4,FALSE),"---")</f>
        <v>---</v>
      </c>
      <c r="G109" s="4">
        <f>_xlfn.IFNA(VLOOKUP(_xlfn.VALUETOTEXT($A109),LIGIE_Iniciativa_Dec!$A$2:$E$1464,5,FALSE),"---")</f>
        <v>35</v>
      </c>
    </row>
    <row r="110" spans="1:7" ht="57.6" x14ac:dyDescent="0.3">
      <c r="A110" s="8">
        <v>76052199</v>
      </c>
      <c r="B110" s="4" t="str">
        <f t="shared" si="1"/>
        <v>760521</v>
      </c>
      <c r="C110" s="5" t="str">
        <f>VLOOKUP(_xlfn.VALUETOTEXT($A110),LIGIE_Jul_25!$A$1:$E$8125,3,FALSE)</f>
        <v>Metales comunes y manufacturas de estos metales. Aluminio y sus manufacturas. Alambre de aluminio. De aleaciones de aluminio: Con la mayor dimensión de la sección transversal superior a 7 mm.</v>
      </c>
      <c r="D110" s="5" t="str">
        <f>VLOOKUP(_xlfn.VALUETOTEXT($A110),LIGIE_Jul_25!$A$1:$E$8125,4,FALSE)</f>
        <v>Los demás.</v>
      </c>
      <c r="E110" s="9" t="str">
        <f>VLOOKUP(_xlfn.VALUETOTEXT($A110),LIGIE_Jul_25!$A$1:$E$8125,5,FALSE)</f>
        <v>5</v>
      </c>
      <c r="F110" s="4" t="str">
        <f>_xlfn.IFNA(VLOOKUP(_xlfn.VALUETOTEXT($A110),LIGIE_Iniciativa_Dec!$A$2:$E$1464,4,FALSE),"---")</f>
        <v>---</v>
      </c>
      <c r="G110" s="4">
        <f>_xlfn.IFNA(VLOOKUP(_xlfn.VALUETOTEXT($A110),LIGIE_Iniciativa_Dec!$A$2:$E$1464,5,FALSE),"---")</f>
        <v>35</v>
      </c>
    </row>
    <row r="111" spans="1:7" ht="57.6" x14ac:dyDescent="0.3">
      <c r="A111" s="8">
        <v>76052999</v>
      </c>
      <c r="B111" s="4" t="str">
        <f t="shared" si="1"/>
        <v>760529</v>
      </c>
      <c r="C111" s="5" t="str">
        <f>VLOOKUP(_xlfn.VALUETOTEXT($A111),LIGIE_Jul_25!$A$1:$E$8125,3,FALSE)</f>
        <v>Metales comunes y manufacturas de estos metales. Aluminio y sus manufacturas. Alambre de aluminio. De aleaciones de aluminio: Los demás.</v>
      </c>
      <c r="D111" s="5" t="str">
        <f>VLOOKUP(_xlfn.VALUETOTEXT($A111),LIGIE_Jul_25!$A$1:$E$8125,4,FALSE)</f>
        <v>Los demás.</v>
      </c>
      <c r="E111" s="9" t="str">
        <f>VLOOKUP(_xlfn.VALUETOTEXT($A111),LIGIE_Jul_25!$A$1:$E$8125,5,FALSE)</f>
        <v>5</v>
      </c>
      <c r="F111" s="4" t="str">
        <f>_xlfn.IFNA(VLOOKUP(_xlfn.VALUETOTEXT($A111),LIGIE_Iniciativa_Dec!$A$2:$E$1464,4,FALSE),"---")</f>
        <v>---</v>
      </c>
      <c r="G111" s="4" t="str">
        <f>_xlfn.IFNA(VLOOKUP(_xlfn.VALUETOTEXT($A111),LIGIE_Iniciativa_Dec!$A$2:$E$1464,5,FALSE),"---")</f>
        <v>---</v>
      </c>
    </row>
    <row r="112" spans="1:7" ht="57.6" x14ac:dyDescent="0.3">
      <c r="A112" s="8">
        <v>76061199</v>
      </c>
      <c r="B112" s="4" t="str">
        <f t="shared" si="1"/>
        <v>760611</v>
      </c>
      <c r="C112" s="5" t="str">
        <f>VLOOKUP(_xlfn.VALUETOTEXT($A112),LIGIE_Jul_25!$A$1:$E$8125,3,FALSE)</f>
        <v>Metales comunes y manufacturas de estos metales. Aluminio y sus manufacturas. Chapas y tiras, de aluminio, de espesor superior a 0.2 mm. Cuadradas o rectangulares: De aluminio sin alear.</v>
      </c>
      <c r="D112" s="5" t="str">
        <f>VLOOKUP(_xlfn.VALUETOTEXT($A112),LIGIE_Jul_25!$A$1:$E$8125,4,FALSE)</f>
        <v>Los demás.</v>
      </c>
      <c r="E112" s="9" t="str">
        <f>VLOOKUP(_xlfn.VALUETOTEXT($A112),LIGIE_Jul_25!$A$1:$E$8125,5,FALSE)</f>
        <v>5</v>
      </c>
      <c r="F112" s="4" t="str">
        <f>_xlfn.IFNA(VLOOKUP(_xlfn.VALUETOTEXT($A112),LIGIE_Iniciativa_Dec!$A$2:$E$1464,4,FALSE),"---")</f>
        <v>---</v>
      </c>
      <c r="G112" s="4" t="str">
        <f>_xlfn.IFNA(VLOOKUP(_xlfn.VALUETOTEXT($A112),LIGIE_Iniciativa_Dec!$A$2:$E$1464,5,FALSE),"---")</f>
        <v>---</v>
      </c>
    </row>
    <row r="113" spans="1:7" ht="158.4" x14ac:dyDescent="0.3">
      <c r="A113" s="8">
        <v>76061201</v>
      </c>
      <c r="B113" s="4" t="str">
        <f t="shared" si="1"/>
        <v>760612</v>
      </c>
      <c r="C113" s="5" t="str">
        <f>VLOOKUP(_xlfn.VALUETOTEXT($A113),LIGIE_Jul_25!$A$1:$E$8125,3,FALSE)</f>
        <v>Metales comunes y manufacturas de estos metales. Aluminio y sus manufacturas. Chapas y tiras, de aluminio, de espesor superior a 0.2 mm. Cuadradas o rectangulares: De aleaciones de aluminio.</v>
      </c>
      <c r="D113" s="5" t="str">
        <f>VLOOKUP(_xlfn.VALUETOTEXT($A113),LIGIE_Jul_25!$A$1:$E$8125,4,FALSE)</f>
        <v>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v>
      </c>
      <c r="E113" s="9" t="str">
        <f>VLOOKUP(_xlfn.VALUETOTEXT($A113),LIGIE_Jul_25!$A$1:$E$8125,5,FALSE)</f>
        <v>Ex.</v>
      </c>
      <c r="F113" s="4" t="str">
        <f>_xlfn.IFNA(VLOOKUP(_xlfn.VALUETOTEXT($A113),LIGIE_Iniciativa_Dec!$A$2:$E$1464,4,FALSE),"---")</f>
        <v>---</v>
      </c>
      <c r="G113" s="4" t="str">
        <f>_xlfn.IFNA(VLOOKUP(_xlfn.VALUETOTEXT($A113),LIGIE_Iniciativa_Dec!$A$2:$E$1464,5,FALSE),"---")</f>
        <v>---</v>
      </c>
    </row>
    <row r="114" spans="1:7" ht="72" x14ac:dyDescent="0.3">
      <c r="A114" s="8">
        <v>76061202</v>
      </c>
      <c r="B114" s="4" t="str">
        <f t="shared" si="1"/>
        <v>760612</v>
      </c>
      <c r="C114" s="5" t="str">
        <f>VLOOKUP(_xlfn.VALUETOTEXT($A114),LIGIE_Jul_25!$A$1:$E$8125,3,FALSE)</f>
        <v>Metales comunes y manufacturas de estos metales. Aluminio y sus manufacturas. Chapas y tiras, de aluminio, de espesor superior a 0.2 mm. Cuadradas o rectangulares: De aleaciones de aluminio.</v>
      </c>
      <c r="D114" s="5" t="str">
        <f>VLOOKUP(_xlfn.VALUETOTEXT($A114),LIGIE_Jul_25!$A$1:$E$8125,4,FALSE)</f>
        <v>Reconocibles para fuselaje de naves aéreas.</v>
      </c>
      <c r="E114" s="9" t="str">
        <f>VLOOKUP(_xlfn.VALUETOTEXT($A114),LIGIE_Jul_25!$A$1:$E$8125,5,FALSE)</f>
        <v>Ex.</v>
      </c>
      <c r="F114" s="4" t="str">
        <f>_xlfn.IFNA(VLOOKUP(_xlfn.VALUETOTEXT($A114),LIGIE_Iniciativa_Dec!$A$2:$E$1464,4,FALSE),"---")</f>
        <v>---</v>
      </c>
      <c r="G114" s="4">
        <f>_xlfn.IFNA(VLOOKUP(_xlfn.VALUETOTEXT($A114),LIGIE_Iniciativa_Dec!$A$2:$E$1464,5,FALSE),"---")</f>
        <v>35</v>
      </c>
    </row>
    <row r="115" spans="1:7" ht="86.4" x14ac:dyDescent="0.3">
      <c r="A115" s="8">
        <v>76061203</v>
      </c>
      <c r="B115" s="4" t="str">
        <f t="shared" si="1"/>
        <v>760612</v>
      </c>
      <c r="C115" s="5" t="str">
        <f>VLOOKUP(_xlfn.VALUETOTEXT($A115),LIGIE_Jul_25!$A$1:$E$8125,3,FALSE)</f>
        <v>Metales comunes y manufacturas de estos metales. Aluminio y sus manufacturas. Chapas y tiras, de aluminio, de espesor superior a 0.2 mm. Cuadradas o rectangulares: De aleaciones de aluminio.</v>
      </c>
      <c r="D115" s="5" t="str">
        <f>VLOOKUP(_xlfn.VALUETOTEXT($A115),LIGIE_Jul_25!$A$1:$E$8125,4,FALSE)</f>
        <v>Anodizadas, en rollos, excepto las comprendidas en la fracción arancelaria 7606.12.01.</v>
      </c>
      <c r="E115" s="9" t="str">
        <f>VLOOKUP(_xlfn.VALUETOTEXT($A115),LIGIE_Jul_25!$A$1:$E$8125,5,FALSE)</f>
        <v>5</v>
      </c>
      <c r="F115" s="4" t="str">
        <f>_xlfn.IFNA(VLOOKUP(_xlfn.VALUETOTEXT($A115),LIGIE_Iniciativa_Dec!$A$2:$E$1464,4,FALSE),"---")</f>
        <v>---</v>
      </c>
      <c r="G115" s="4" t="str">
        <f>_xlfn.IFNA(VLOOKUP(_xlfn.VALUETOTEXT($A115),LIGIE_Iniciativa_Dec!$A$2:$E$1464,5,FALSE),"---")</f>
        <v>---</v>
      </c>
    </row>
    <row r="116" spans="1:7" ht="57.6" x14ac:dyDescent="0.3">
      <c r="A116" s="8">
        <v>76061299</v>
      </c>
      <c r="B116" s="4" t="str">
        <f t="shared" si="1"/>
        <v>760612</v>
      </c>
      <c r="C116" s="5" t="str">
        <f>VLOOKUP(_xlfn.VALUETOTEXT($A116),LIGIE_Jul_25!$A$1:$E$8125,3,FALSE)</f>
        <v>Metales comunes y manufacturas de estos metales. Aluminio y sus manufacturas. Chapas y tiras, de aluminio, de espesor superior a 0.2 mm. Cuadradas o rectangulares: De aleaciones de aluminio.</v>
      </c>
      <c r="D116" s="5" t="str">
        <f>VLOOKUP(_xlfn.VALUETOTEXT($A116),LIGIE_Jul_25!$A$1:$E$8125,4,FALSE)</f>
        <v>Los demás.</v>
      </c>
      <c r="E116" s="9" t="str">
        <f>VLOOKUP(_xlfn.VALUETOTEXT($A116),LIGIE_Jul_25!$A$1:$E$8125,5,FALSE)</f>
        <v>30</v>
      </c>
      <c r="F116" s="4" t="str">
        <f>_xlfn.IFNA(VLOOKUP(_xlfn.VALUETOTEXT($A116),LIGIE_Iniciativa_Dec!$A$2:$E$1464,4,FALSE),"---")</f>
        <v>---</v>
      </c>
      <c r="G116" s="4" t="str">
        <f>_xlfn.IFNA(VLOOKUP(_xlfn.VALUETOTEXT($A116),LIGIE_Iniciativa_Dec!$A$2:$E$1464,5,FALSE),"---")</f>
        <v>---</v>
      </c>
    </row>
    <row r="117" spans="1:7" ht="57.6" x14ac:dyDescent="0.3">
      <c r="A117" s="8">
        <v>76069199</v>
      </c>
      <c r="B117" s="4" t="str">
        <f t="shared" si="1"/>
        <v>760691</v>
      </c>
      <c r="C117" s="5" t="str">
        <f>VLOOKUP(_xlfn.VALUETOTEXT($A117),LIGIE_Jul_25!$A$1:$E$8125,3,FALSE)</f>
        <v>Metales comunes y manufacturas de estos metales. Aluminio y sus manufacturas. Chapas y tiras, de aluminio, de espesor superior a 0.2 mm. Las demás: De aluminio sin alear.</v>
      </c>
      <c r="D117" s="5" t="str">
        <f>VLOOKUP(_xlfn.VALUETOTEXT($A117),LIGIE_Jul_25!$A$1:$E$8125,4,FALSE)</f>
        <v>Las demás.</v>
      </c>
      <c r="E117" s="9" t="str">
        <f>VLOOKUP(_xlfn.VALUETOTEXT($A117),LIGIE_Jul_25!$A$1:$E$8125,5,FALSE)</f>
        <v>3</v>
      </c>
      <c r="F117" s="4" t="str">
        <f>_xlfn.IFNA(VLOOKUP(_xlfn.VALUETOTEXT($A117),LIGIE_Iniciativa_Dec!$A$2:$E$1464,4,FALSE),"---")</f>
        <v>---</v>
      </c>
      <c r="G117" s="4" t="str">
        <f>_xlfn.IFNA(VLOOKUP(_xlfn.VALUETOTEXT($A117),LIGIE_Iniciativa_Dec!$A$2:$E$1464,5,FALSE),"---")</f>
        <v>---</v>
      </c>
    </row>
    <row r="118" spans="1:7" ht="57.6" x14ac:dyDescent="0.3">
      <c r="A118" s="8">
        <v>76069201</v>
      </c>
      <c r="B118" s="4" t="str">
        <f t="shared" si="1"/>
        <v>760692</v>
      </c>
      <c r="C118" s="5" t="str">
        <f>VLOOKUP(_xlfn.VALUETOTEXT($A118),LIGIE_Jul_25!$A$1:$E$8125,3,FALSE)</f>
        <v>Metales comunes y manufacturas de estos metales. Aluminio y sus manufacturas. Chapas y tiras, de aluminio, de espesor superior a 0.2 mm. Las demás: De aleaciones de aluminio.</v>
      </c>
      <c r="D118" s="5" t="str">
        <f>VLOOKUP(_xlfn.VALUETOTEXT($A118),LIGIE_Jul_25!$A$1:$E$8125,4,FALSE)</f>
        <v>Reconocibles para naves aéreas.</v>
      </c>
      <c r="E118" s="9" t="str">
        <f>VLOOKUP(_xlfn.VALUETOTEXT($A118),LIGIE_Jul_25!$A$1:$E$8125,5,FALSE)</f>
        <v>Ex.</v>
      </c>
      <c r="F118" s="4">
        <f>_xlfn.IFNA(VLOOKUP(_xlfn.VALUETOTEXT($A118),LIGIE_Iniciativa_Dec!$A$2:$E$1464,4,FALSE),"---")</f>
        <v>10</v>
      </c>
      <c r="G118" s="4">
        <f>_xlfn.IFNA(VLOOKUP(_xlfn.VALUETOTEXT($A118),LIGIE_Iniciativa_Dec!$A$2:$E$1464,5,FALSE),"---")</f>
        <v>10</v>
      </c>
    </row>
    <row r="119" spans="1:7" ht="57.6" x14ac:dyDescent="0.3">
      <c r="A119" s="8">
        <v>76069299</v>
      </c>
      <c r="B119" s="4" t="str">
        <f t="shared" si="1"/>
        <v>760692</v>
      </c>
      <c r="C119" s="5" t="str">
        <f>VLOOKUP(_xlfn.VALUETOTEXT($A119),LIGIE_Jul_25!$A$1:$E$8125,3,FALSE)</f>
        <v>Metales comunes y manufacturas de estos metales. Aluminio y sus manufacturas. Chapas y tiras, de aluminio, de espesor superior a 0.2 mm. Las demás: De aleaciones de aluminio.</v>
      </c>
      <c r="D119" s="5" t="str">
        <f>VLOOKUP(_xlfn.VALUETOTEXT($A119),LIGIE_Jul_25!$A$1:$E$8125,4,FALSE)</f>
        <v>Las demás.</v>
      </c>
      <c r="E119" s="9" t="str">
        <f>VLOOKUP(_xlfn.VALUETOTEXT($A119),LIGIE_Jul_25!$A$1:$E$8125,5,FALSE)</f>
        <v>5</v>
      </c>
      <c r="F119" s="4">
        <f>_xlfn.IFNA(VLOOKUP(_xlfn.VALUETOTEXT($A119),LIGIE_Iniciativa_Dec!$A$2:$E$1464,4,FALSE),"---")</f>
        <v>10</v>
      </c>
      <c r="G119" s="4">
        <f>_xlfn.IFNA(VLOOKUP(_xlfn.VALUETOTEXT($A119),LIGIE_Iniciativa_Dec!$A$2:$E$1464,5,FALSE),"---")</f>
        <v>10</v>
      </c>
    </row>
    <row r="120" spans="1:7" ht="100.8" x14ac:dyDescent="0.3">
      <c r="A120" s="8">
        <v>76071101</v>
      </c>
      <c r="B120" s="4" t="str">
        <f t="shared" si="1"/>
        <v>760711</v>
      </c>
      <c r="C120" s="5" t="str">
        <f>VLOOKUP(_xlfn.VALUETOTEXT($A120),LIGIE_Jul_25!$A$1:$E$8125,3,FALSE)</f>
        <v>Metales comunes y manufacturas de estos metales. Aluminio y sus manufacturas. Hojas y tiras, delgadas, de aluminio (incluso impresas o fijadas sobre papel, cartón, plástico o soportes similares), de espesor inferior o igual a 0.2 mm (sin incluir el soporte). Sin soporte: Simplemente laminadas.</v>
      </c>
      <c r="D120" s="5" t="str">
        <f>VLOOKUP(_xlfn.VALUETOTEXT($A120),LIGIE_Jul_25!$A$1:$E$8125,4,FALSE)</f>
        <v>Simplemente laminadas.</v>
      </c>
      <c r="E120" s="9" t="str">
        <f>VLOOKUP(_xlfn.VALUETOTEXT($A120),LIGIE_Jul_25!$A$1:$E$8125,5,FALSE)</f>
        <v>5</v>
      </c>
      <c r="F120" s="4">
        <f>_xlfn.IFNA(VLOOKUP(_xlfn.VALUETOTEXT($A120),LIGIE_Iniciativa_Dec!$A$2:$E$1464,4,FALSE),"---")</f>
        <v>10</v>
      </c>
      <c r="G120" s="4">
        <f>_xlfn.IFNA(VLOOKUP(_xlfn.VALUETOTEXT($A120),LIGIE_Iniciativa_Dec!$A$2:$E$1464,5,FALSE),"---")</f>
        <v>10</v>
      </c>
    </row>
    <row r="121" spans="1:7" ht="115.2" x14ac:dyDescent="0.3">
      <c r="A121" s="8">
        <v>76071902</v>
      </c>
      <c r="B121" s="4" t="str">
        <f t="shared" si="1"/>
        <v>760719</v>
      </c>
      <c r="C121" s="5" t="str">
        <f>VLOOKUP(_xlfn.VALUETOTEXT($A121),LIGIE_Jul_25!$A$1:$E$8125,3,FALSE)</f>
        <v>Metales comunes y manufacturas de estos metales. Aluminio y sus manufacturas. Hojas y tiras, delgadas, de aluminio (incluso impresas o fijadas sobre papel, cartón, plástico o soportes similares), de espesor inferior o igual a 0.2 mm (sin incluir el soporte). Sin soporte: Las demás.</v>
      </c>
      <c r="D121" s="5" t="str">
        <f>VLOOKUP(_xlfn.VALUETOTEXT($A121),LIGIE_Jul_25!$A$1:$E$8125,4,FALSE)</f>
        <v>Atacadas en su superficie, reconocibles para la fabricación de condensadores electrolíticos.</v>
      </c>
      <c r="E121" s="9" t="str">
        <f>VLOOKUP(_xlfn.VALUETOTEXT($A121),LIGIE_Jul_25!$A$1:$E$8125,5,FALSE)</f>
        <v>Ex.</v>
      </c>
      <c r="F121" s="4" t="str">
        <f>_xlfn.IFNA(VLOOKUP(_xlfn.VALUETOTEXT($A121),LIGIE_Iniciativa_Dec!$A$2:$E$1464,4,FALSE),"---")</f>
        <v>---</v>
      </c>
      <c r="G121" s="4" t="str">
        <f>_xlfn.IFNA(VLOOKUP(_xlfn.VALUETOTEXT($A121),LIGIE_Iniciativa_Dec!$A$2:$E$1464,5,FALSE),"---")</f>
        <v>---</v>
      </c>
    </row>
    <row r="122" spans="1:7" ht="158.4" x14ac:dyDescent="0.3">
      <c r="A122" s="8">
        <v>76071903</v>
      </c>
      <c r="B122" s="4" t="str">
        <f t="shared" si="1"/>
        <v>760719</v>
      </c>
      <c r="C122" s="5" t="str">
        <f>VLOOKUP(_xlfn.VALUETOTEXT($A122),LIGIE_Jul_25!$A$1:$E$8125,3,FALSE)</f>
        <v>Metales comunes y manufacturas de estos metales. Aluminio y sus manufacturas. Hojas y tiras, delgadas, de aluminio (incluso impresas o fijadas sobre papel, cartón, plástico o soportes similares), de espesor inferior o igual a 0.2 mm (sin incluir el soporte). Sin soporte: Las demás.</v>
      </c>
      <c r="D122" s="5" t="str">
        <f>VLOOKUP(_xlfn.VALUETOTEXT($A122),LIGIE_Jul_25!$A$1:$E$8125,4,FALSE)</f>
        <v>De espesor inferior o igual a 0.02 mm y anchura inferior a 20 mm, o en espesor inferior a 0.006 mm, en cualquier anchura, en rollos, reconocibles como diseñadas exclusivamente para condensadores eléctricos.</v>
      </c>
      <c r="E122" s="9" t="str">
        <f>VLOOKUP(_xlfn.VALUETOTEXT($A122),LIGIE_Jul_25!$A$1:$E$8125,5,FALSE)</f>
        <v>Ex.</v>
      </c>
      <c r="F122" s="4" t="str">
        <f>_xlfn.IFNA(VLOOKUP(_xlfn.VALUETOTEXT($A122),LIGIE_Iniciativa_Dec!$A$2:$E$1464,4,FALSE),"---")</f>
        <v>---</v>
      </c>
      <c r="G122" s="4">
        <f>_xlfn.IFNA(VLOOKUP(_xlfn.VALUETOTEXT($A122),LIGIE_Iniciativa_Dec!$A$2:$E$1464,5,FALSE),"---")</f>
        <v>35</v>
      </c>
    </row>
    <row r="123" spans="1:7" ht="86.4" x14ac:dyDescent="0.3">
      <c r="A123" s="8">
        <v>76071999</v>
      </c>
      <c r="B123" s="4" t="str">
        <f t="shared" si="1"/>
        <v>760719</v>
      </c>
      <c r="C123" s="5" t="str">
        <f>VLOOKUP(_xlfn.VALUETOTEXT($A123),LIGIE_Jul_25!$A$1:$E$8125,3,FALSE)</f>
        <v>Metales comunes y manufacturas de estos metales. Aluminio y sus manufacturas. Hojas y tiras, delgadas, de aluminio (incluso impresas o fijadas sobre papel, cartón, plástico o soportes similares), de espesor inferior o igual a 0.2 mm (sin incluir el soporte). Sin soporte: Las demás.</v>
      </c>
      <c r="D123" s="5" t="str">
        <f>VLOOKUP(_xlfn.VALUETOTEXT($A123),LIGIE_Jul_25!$A$1:$E$8125,4,FALSE)</f>
        <v>Los demás.</v>
      </c>
      <c r="E123" s="9" t="str">
        <f>VLOOKUP(_xlfn.VALUETOTEXT($A123),LIGIE_Jul_25!$A$1:$E$8125,5,FALSE)</f>
        <v>5</v>
      </c>
      <c r="F123" s="4" t="str">
        <f>_xlfn.IFNA(VLOOKUP(_xlfn.VALUETOTEXT($A123),LIGIE_Iniciativa_Dec!$A$2:$E$1464,4,FALSE),"---")</f>
        <v>---</v>
      </c>
      <c r="G123" s="4" t="str">
        <f>_xlfn.IFNA(VLOOKUP(_xlfn.VALUETOTEXT($A123),LIGIE_Iniciativa_Dec!$A$2:$E$1464,5,FALSE),"---")</f>
        <v>---</v>
      </c>
    </row>
    <row r="124" spans="1:7" ht="86.4" x14ac:dyDescent="0.3">
      <c r="A124" s="8">
        <v>76072002</v>
      </c>
      <c r="B124" s="4" t="str">
        <f t="shared" si="1"/>
        <v>760720</v>
      </c>
      <c r="C124" s="5" t="str">
        <f>VLOOKUP(_xlfn.VALUETOTEXT($A124),LIGIE_Jul_25!$A$1:$E$8125,3,FALSE)</f>
        <v>Metales comunes y manufacturas de estos metales. Aluminio y sus manufacturas. Hojas y tiras, delgadas, de aluminio (incluso impresas o fijadas sobre papel, cartón, plástico o soportes similares), de espesor inferior o igual a 0.2 mm (sin incluir el soporte).  Con soporte.</v>
      </c>
      <c r="D124" s="5" t="str">
        <f>VLOOKUP(_xlfn.VALUETOTEXT($A124),LIGIE_Jul_25!$A$1:$E$8125,4,FALSE)</f>
        <v>Con soporte.</v>
      </c>
      <c r="E124" s="9" t="str">
        <f>VLOOKUP(_xlfn.VALUETOTEXT($A124),LIGIE_Jul_25!$A$1:$E$8125,5,FALSE)</f>
        <v>Ex.</v>
      </c>
      <c r="F124" s="4" t="str">
        <f>_xlfn.IFNA(VLOOKUP(_xlfn.VALUETOTEXT($A124),LIGIE_Iniciativa_Dec!$A$2:$E$1464,4,FALSE),"---")</f>
        <v>---</v>
      </c>
      <c r="G124" s="4" t="str">
        <f>_xlfn.IFNA(VLOOKUP(_xlfn.VALUETOTEXT($A124),LIGIE_Iniciativa_Dec!$A$2:$E$1464,5,FALSE),"---")</f>
        <v>---</v>
      </c>
    </row>
    <row r="125" spans="1:7" ht="43.2" x14ac:dyDescent="0.3">
      <c r="A125" s="8">
        <v>76081003</v>
      </c>
      <c r="B125" s="4" t="str">
        <f t="shared" si="1"/>
        <v>760810</v>
      </c>
      <c r="C125" s="5" t="str">
        <f>VLOOKUP(_xlfn.VALUETOTEXT($A125),LIGIE_Jul_25!$A$1:$E$8125,3,FALSE)</f>
        <v>Metales comunes y manufacturas de estos metales. Aluminio y sus manufacturas. Tubos de aluminio.  De aluminio sin alear.</v>
      </c>
      <c r="D125" s="5" t="str">
        <f>VLOOKUP(_xlfn.VALUETOTEXT($A125),LIGIE_Jul_25!$A$1:$E$8125,4,FALSE)</f>
        <v>Serpentines.</v>
      </c>
      <c r="E125" s="9" t="str">
        <f>VLOOKUP(_xlfn.VALUETOTEXT($A125),LIGIE_Jul_25!$A$1:$E$8125,5,FALSE)</f>
        <v>5</v>
      </c>
      <c r="F125" s="4">
        <f>_xlfn.IFNA(VLOOKUP(_xlfn.VALUETOTEXT($A125),LIGIE_Iniciativa_Dec!$A$2:$E$1464,4,FALSE),"---")</f>
        <v>10</v>
      </c>
      <c r="G125" s="4">
        <f>_xlfn.IFNA(VLOOKUP(_xlfn.VALUETOTEXT($A125),LIGIE_Iniciativa_Dec!$A$2:$E$1464,5,FALSE),"---")</f>
        <v>10</v>
      </c>
    </row>
    <row r="126" spans="1:7" ht="43.2" x14ac:dyDescent="0.3">
      <c r="A126" s="8">
        <v>76081099</v>
      </c>
      <c r="B126" s="4" t="str">
        <f t="shared" si="1"/>
        <v>760810</v>
      </c>
      <c r="C126" s="5" t="str">
        <f>VLOOKUP(_xlfn.VALUETOTEXT($A126),LIGIE_Jul_25!$A$1:$E$8125,3,FALSE)</f>
        <v>Metales comunes y manufacturas de estos metales. Aluminio y sus manufacturas. Tubos de aluminio.  De aluminio sin alear.</v>
      </c>
      <c r="D126" s="5" t="str">
        <f>VLOOKUP(_xlfn.VALUETOTEXT($A126),LIGIE_Jul_25!$A$1:$E$8125,4,FALSE)</f>
        <v>Los demás.</v>
      </c>
      <c r="E126" s="9" t="str">
        <f>VLOOKUP(_xlfn.VALUETOTEXT($A126),LIGIE_Jul_25!$A$1:$E$8125,5,FALSE)</f>
        <v>25</v>
      </c>
      <c r="F126" s="4" t="str">
        <f>_xlfn.IFNA(VLOOKUP(_xlfn.VALUETOTEXT($A126),LIGIE_Iniciativa_Dec!$A$2:$E$1464,4,FALSE),"---")</f>
        <v>---</v>
      </c>
      <c r="G126" s="4" t="str">
        <f>_xlfn.IFNA(VLOOKUP(_xlfn.VALUETOTEXT($A126),LIGIE_Iniciativa_Dec!$A$2:$E$1464,5,FALSE),"---")</f>
        <v>---</v>
      </c>
    </row>
    <row r="127" spans="1:7" ht="86.4" x14ac:dyDescent="0.3">
      <c r="A127" s="8">
        <v>76082001</v>
      </c>
      <c r="B127" s="4" t="str">
        <f t="shared" si="1"/>
        <v>760820</v>
      </c>
      <c r="C127" s="5" t="str">
        <f>VLOOKUP(_xlfn.VALUETOTEXT($A127),LIGIE_Jul_25!$A$1:$E$8125,3,FALSE)</f>
        <v>Metales comunes y manufacturas de estos metales. Aluminio y sus manufacturas. Tubos de aluminio.  De aleaciones de aluminio.</v>
      </c>
      <c r="D127" s="5" t="str">
        <f>VLOOKUP(_xlfn.VALUETOTEXT($A127),LIGIE_Jul_25!$A$1:$E$8125,4,FALSE)</f>
        <v>Con diámetro interior inferior o igual a 203.2 mm, excepto lo comprendido en las fracciones arancelarias 7608.20.02 y 7608.20.03.</v>
      </c>
      <c r="E127" s="9" t="str">
        <f>VLOOKUP(_xlfn.VALUETOTEXT($A127),LIGIE_Jul_25!$A$1:$E$8125,5,FALSE)</f>
        <v>25</v>
      </c>
      <c r="F127" s="4" t="str">
        <f>_xlfn.IFNA(VLOOKUP(_xlfn.VALUETOTEXT($A127),LIGIE_Iniciativa_Dec!$A$2:$E$1464,4,FALSE),"---")</f>
        <v>---</v>
      </c>
      <c r="G127" s="4" t="str">
        <f>_xlfn.IFNA(VLOOKUP(_xlfn.VALUETOTEXT($A127),LIGIE_Iniciativa_Dec!$A$2:$E$1464,5,FALSE),"---")</f>
        <v>---</v>
      </c>
    </row>
    <row r="128" spans="1:7" ht="100.8" x14ac:dyDescent="0.3">
      <c r="A128" s="8">
        <v>76082002</v>
      </c>
      <c r="B128" s="4" t="str">
        <f t="shared" si="1"/>
        <v>760820</v>
      </c>
      <c r="C128" s="5" t="str">
        <f>VLOOKUP(_xlfn.VALUETOTEXT($A128),LIGIE_Jul_25!$A$1:$E$8125,3,FALSE)</f>
        <v>Metales comunes y manufacturas de estos metales. Aluminio y sus manufacturas. Tubos de aluminio.  De aleaciones de aluminio.</v>
      </c>
      <c r="D128" s="5" t="str">
        <f>VLOOKUP(_xlfn.VALUETOTEXT($A128),LIGIE_Jul_25!$A$1:$E$8125,4,FALSE)</f>
        <v>Con diámetro interior inferior o igual a 203.2 mm, incluso con órganos de acoplamiento y compuertas laterales de descarga reconocibles como diseñados exclusivamente para sistemas de riego agrícola a flor de tierra.</v>
      </c>
      <c r="E128" s="9" t="str">
        <f>VLOOKUP(_xlfn.VALUETOTEXT($A128),LIGIE_Jul_25!$A$1:$E$8125,5,FALSE)</f>
        <v>Ex.</v>
      </c>
      <c r="F128" s="4">
        <f>_xlfn.IFNA(VLOOKUP(_xlfn.VALUETOTEXT($A128),LIGIE_Iniciativa_Dec!$A$2:$E$1464,4,FALSE),"---")</f>
        <v>10</v>
      </c>
      <c r="G128" s="4">
        <f>_xlfn.IFNA(VLOOKUP(_xlfn.VALUETOTEXT($A128),LIGIE_Iniciativa_Dec!$A$2:$E$1464,5,FALSE),"---")</f>
        <v>10</v>
      </c>
    </row>
    <row r="129" spans="1:7" ht="43.2" x14ac:dyDescent="0.3">
      <c r="A129" s="8">
        <v>76082003</v>
      </c>
      <c r="B129" s="4" t="str">
        <f t="shared" si="1"/>
        <v>760820</v>
      </c>
      <c r="C129" s="5" t="str">
        <f>VLOOKUP(_xlfn.VALUETOTEXT($A129),LIGIE_Jul_25!$A$1:$E$8125,3,FALSE)</f>
        <v>Metales comunes y manufacturas de estos metales. Aluminio y sus manufacturas. Tubos de aluminio.  De aleaciones de aluminio.</v>
      </c>
      <c r="D129" s="5" t="str">
        <f>VLOOKUP(_xlfn.VALUETOTEXT($A129),LIGIE_Jul_25!$A$1:$E$8125,4,FALSE)</f>
        <v>Serpentines.</v>
      </c>
      <c r="E129" s="9" t="str">
        <f>VLOOKUP(_xlfn.VALUETOTEXT($A129),LIGIE_Jul_25!$A$1:$E$8125,5,FALSE)</f>
        <v>5</v>
      </c>
      <c r="F129" s="4">
        <f>_xlfn.IFNA(VLOOKUP(_xlfn.VALUETOTEXT($A129),LIGIE_Iniciativa_Dec!$A$2:$E$1464,4,FALSE),"---")</f>
        <v>10</v>
      </c>
      <c r="G129" s="4">
        <f>_xlfn.IFNA(VLOOKUP(_xlfn.VALUETOTEXT($A129),LIGIE_Iniciativa_Dec!$A$2:$E$1464,5,FALSE),"---")</f>
        <v>10</v>
      </c>
    </row>
    <row r="130" spans="1:7" ht="43.2" x14ac:dyDescent="0.3">
      <c r="A130" s="8">
        <v>76082099</v>
      </c>
      <c r="B130" s="4" t="str">
        <f t="shared" si="1"/>
        <v>760820</v>
      </c>
      <c r="C130" s="5" t="str">
        <f>VLOOKUP(_xlfn.VALUETOTEXT($A130),LIGIE_Jul_25!$A$1:$E$8125,3,FALSE)</f>
        <v>Metales comunes y manufacturas de estos metales. Aluminio y sus manufacturas. Tubos de aluminio.  De aleaciones de aluminio.</v>
      </c>
      <c r="D130" s="5" t="str">
        <f>VLOOKUP(_xlfn.VALUETOTEXT($A130),LIGIE_Jul_25!$A$1:$E$8125,4,FALSE)</f>
        <v>Los demás.</v>
      </c>
      <c r="E130" s="9" t="str">
        <f>VLOOKUP(_xlfn.VALUETOTEXT($A130),LIGIE_Jul_25!$A$1:$E$8125,5,FALSE)</f>
        <v>30</v>
      </c>
      <c r="F130" s="4" t="str">
        <f>_xlfn.IFNA(VLOOKUP(_xlfn.VALUETOTEXT($A130),LIGIE_Iniciativa_Dec!$A$2:$E$1464,4,FALSE),"---")</f>
        <v>---</v>
      </c>
      <c r="G130" s="4" t="str">
        <f>_xlfn.IFNA(VLOOKUP(_xlfn.VALUETOTEXT($A130),LIGIE_Iniciativa_Dec!$A$2:$E$1464,5,FALSE),"---")</f>
        <v>---</v>
      </c>
    </row>
    <row r="131" spans="1:7" ht="86.4" x14ac:dyDescent="0.3">
      <c r="A131" s="8">
        <v>76090002</v>
      </c>
      <c r="B131" s="4" t="str">
        <f t="shared" ref="B131:B182" si="2">LEFT(A131,6)</f>
        <v>760900</v>
      </c>
      <c r="C131" s="5" t="str">
        <f>VLOOKUP(_xlfn.VALUETOTEXT($A131),LIGIE_Jul_25!$A$1:$E$8125,3,FALSE)</f>
        <v>Metales comunes y manufacturas de estos metales. Aluminio y sus manufacturas. Accesorios de tubería (por ejemplo: empalmes (racores), codos, manguitos) de aluminio.  Accesorios de tubería (por ejemplo: empalmes (racores), codos, manguitos) de aluminio.</v>
      </c>
      <c r="D131" s="5" t="str">
        <f>VLOOKUP(_xlfn.VALUETOTEXT($A131),LIGIE_Jul_25!$A$1:$E$8125,4,FALSE)</f>
        <v>Accesorios de tubería (por ejemplo: empalmes (racores), codos, manguitos) de aluminio.</v>
      </c>
      <c r="E131" s="9" t="str">
        <f>VLOOKUP(_xlfn.VALUETOTEXT($A131),LIGIE_Jul_25!$A$1:$E$8125,5,FALSE)</f>
        <v>25</v>
      </c>
      <c r="F131" s="4" t="str">
        <f>_xlfn.IFNA(VLOOKUP(_xlfn.VALUETOTEXT($A131),LIGIE_Iniciativa_Dec!$A$2:$E$1464,4,FALSE),"---")</f>
        <v>---</v>
      </c>
      <c r="G131" s="4" t="str">
        <f>_xlfn.IFNA(VLOOKUP(_xlfn.VALUETOTEXT($A131),LIGIE_Iniciativa_Dec!$A$2:$E$1464,5,FALSE),"---")</f>
        <v>---</v>
      </c>
    </row>
    <row r="132" spans="1:7" ht="187.2" x14ac:dyDescent="0.3">
      <c r="A132" s="8">
        <v>76101001</v>
      </c>
      <c r="B132" s="4" t="str">
        <f t="shared" si="2"/>
        <v>761010</v>
      </c>
      <c r="C132" s="5" t="str">
        <f>VLOOKUP(_xlfn.VALUETOTEXT($A132),LIGIE_Jul_25!$A$1:$E$8125,3,FALSE)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Puertas y ventanas, y sus marcos, contramarcos y umbrales.</v>
      </c>
      <c r="D132" s="5" t="str">
        <f>VLOOKUP(_xlfn.VALUETOTEXT($A132),LIGIE_Jul_25!$A$1:$E$8125,4,FALSE)</f>
        <v>Puertas y ventanas, y sus marcos, contramarcos y umbrales.</v>
      </c>
      <c r="E132" s="9" t="str">
        <f>VLOOKUP(_xlfn.VALUETOTEXT($A132),LIGIE_Jul_25!$A$1:$E$8125,5,FALSE)</f>
        <v>30</v>
      </c>
      <c r="F132" s="4" t="str">
        <f>_xlfn.IFNA(VLOOKUP(_xlfn.VALUETOTEXT($A132),LIGIE_Iniciativa_Dec!$A$2:$E$1464,4,FALSE),"---")</f>
        <v>---</v>
      </c>
      <c r="G132" s="4">
        <f>_xlfn.IFNA(VLOOKUP(_xlfn.VALUETOTEXT($A132),LIGIE_Iniciativa_Dec!$A$2:$E$1464,5,FALSE),"---")</f>
        <v>35</v>
      </c>
    </row>
    <row r="133" spans="1:7" ht="172.8" x14ac:dyDescent="0.3">
      <c r="A133" s="8">
        <v>76109001</v>
      </c>
      <c r="B133" s="4" t="str">
        <f t="shared" si="2"/>
        <v>761090</v>
      </c>
      <c r="C133" s="5" t="str">
        <f>VLOOKUP(_xlfn.VALUETOTEXT($A133),LIGIE_Jul_25!$A$1:$E$8125,3,FALSE)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v>
      </c>
      <c r="D133" s="5" t="str">
        <f>VLOOKUP(_xlfn.VALUETOTEXT($A133),LIGIE_Jul_25!$A$1:$E$8125,4,FALSE)</f>
        <v>Mástiles para embarcaciones.</v>
      </c>
      <c r="E133" s="9" t="str">
        <f>VLOOKUP(_xlfn.VALUETOTEXT($A133),LIGIE_Jul_25!$A$1:$E$8125,5,FALSE)</f>
        <v>Ex.</v>
      </c>
      <c r="F133" s="4" t="str">
        <f>_xlfn.IFNA(VLOOKUP(_xlfn.VALUETOTEXT($A133),LIGIE_Iniciativa_Dec!$A$2:$E$1464,4,FALSE),"---")</f>
        <v>---</v>
      </c>
      <c r="G133" s="4">
        <f>_xlfn.IFNA(VLOOKUP(_xlfn.VALUETOTEXT($A133),LIGIE_Iniciativa_Dec!$A$2:$E$1464,5,FALSE),"---")</f>
        <v>35</v>
      </c>
    </row>
    <row r="134" spans="1:7" ht="158.4" x14ac:dyDescent="0.3">
      <c r="A134" s="8">
        <v>76109099</v>
      </c>
      <c r="B134" s="4" t="str">
        <f t="shared" si="2"/>
        <v>761090</v>
      </c>
      <c r="C134" s="5" t="str">
        <f>VLOOKUP(_xlfn.VALUETOTEXT($A134),LIGIE_Jul_25!$A$1:$E$8125,3,FALSE)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v>
      </c>
      <c r="D134" s="5" t="str">
        <f>VLOOKUP(_xlfn.VALUETOTEXT($A134),LIGIE_Jul_25!$A$1:$E$8125,4,FALSE)</f>
        <v>Los demás.</v>
      </c>
      <c r="E134" s="9" t="str">
        <f>VLOOKUP(_xlfn.VALUETOTEXT($A134),LIGIE_Jul_25!$A$1:$E$8125,5,FALSE)</f>
        <v>30</v>
      </c>
      <c r="F134" s="4" t="str">
        <f>_xlfn.IFNA(VLOOKUP(_xlfn.VALUETOTEXT($A134),LIGIE_Iniciativa_Dec!$A$2:$E$1464,4,FALSE),"---")</f>
        <v>---</v>
      </c>
      <c r="G134" s="4" t="str">
        <f>_xlfn.IFNA(VLOOKUP(_xlfn.VALUETOTEXT($A134),LIGIE_Iniciativa_Dec!$A$2:$E$1464,5,FALSE),"---")</f>
        <v>---</v>
      </c>
    </row>
    <row r="135" spans="1:7" ht="187.2" x14ac:dyDescent="0.3">
      <c r="A135" s="8">
        <v>76110001</v>
      </c>
      <c r="B135" s="4" t="str">
        <f t="shared" si="2"/>
        <v>761100</v>
      </c>
      <c r="C135" s="5" t="str">
        <f>VLOOKUP(_xlfn.VALUETOTEXT($A135),LIGIE_Jul_25!$A$1:$E$8125,3,FALSE)</f>
        <v>Metales comunes y manufacturas de estos metales. Aluminio y sus manufacturas. Depósitos, cisternas, cubas y recipientes similares para cualquier materia (excepto gas comprimido o licuado), de aluminio, de capacidad superior a 300 l, sin dispositivos mecánicos ni térmicos, incluso con revestimiento interior o calorífugo.  Depósitos, cisternas, cubas y recipientes similares para cualquier materia (excepto gas comprimido o licuado), de aluminio, de capacidad superior a 300 l, sin dispositivos mecánicos ni térmicos, incluso con revestimiento interior o calorífugo.</v>
      </c>
      <c r="D135" s="5" t="str">
        <f>VLOOKUP(_xlfn.VALUETOTEXT($A135),LIGIE_Jul_25!$A$1:$E$8125,4,FALSE)</f>
        <v>Depósitos, cisternas, cubas y recipientes similares para cualquier materia (excepto gas comprimido o licuado), de aluminio, de capacidad superior a 300 l, sin dispositivos mecánicos ni térmicos, incluso con revestimiento interior o calorífugo.</v>
      </c>
      <c r="E135" s="9" t="str">
        <f>VLOOKUP(_xlfn.VALUETOTEXT($A135),LIGIE_Jul_25!$A$1:$E$8125,5,FALSE)</f>
        <v>15</v>
      </c>
      <c r="F135" s="4" t="str">
        <f>_xlfn.IFNA(VLOOKUP(_xlfn.VALUETOTEXT($A135),LIGIE_Iniciativa_Dec!$A$2:$E$1464,4,FALSE),"---")</f>
        <v>---</v>
      </c>
      <c r="G135" s="4">
        <f>_xlfn.IFNA(VLOOKUP(_xlfn.VALUETOTEXT($A135),LIGIE_Iniciativa_Dec!$A$2:$E$1464,5,FALSE),"---")</f>
        <v>35</v>
      </c>
    </row>
    <row r="136" spans="1:7" ht="144" x14ac:dyDescent="0.3">
      <c r="A136" s="8">
        <v>76121001</v>
      </c>
      <c r="B136" s="4" t="str">
        <f t="shared" si="2"/>
        <v>761210</v>
      </c>
      <c r="C136" s="5" t="str">
        <f>VLOOKUP(_xlfn.VALUETOTEXT($A136),LIGIE_Jul_25!$A$1:$E$8125,3,FALSE)</f>
        <v>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Envases tubulares flexibles.</v>
      </c>
      <c r="D136" s="5" t="str">
        <f>VLOOKUP(_xlfn.VALUETOTEXT($A136),LIGIE_Jul_25!$A$1:$E$8125,4,FALSE)</f>
        <v>Envases tubulares flexibles.</v>
      </c>
      <c r="E136" s="9" t="str">
        <f>VLOOKUP(_xlfn.VALUETOTEXT($A136),LIGIE_Jul_25!$A$1:$E$8125,5,FALSE)</f>
        <v>15</v>
      </c>
      <c r="F136" s="4" t="str">
        <f>_xlfn.IFNA(VLOOKUP(_xlfn.VALUETOTEXT($A136),LIGIE_Iniciativa_Dec!$A$2:$E$1464,4,FALSE),"---")</f>
        <v>---</v>
      </c>
      <c r="G136" s="4" t="str">
        <f>_xlfn.IFNA(VLOOKUP(_xlfn.VALUETOTEXT($A136),LIGIE_Iniciativa_Dec!$A$2:$E$1464,5,FALSE),"---")</f>
        <v>---</v>
      </c>
    </row>
    <row r="137" spans="1:7" ht="187.2" x14ac:dyDescent="0.3">
      <c r="A137" s="8">
        <v>76129001</v>
      </c>
      <c r="B137" s="4" t="str">
        <f t="shared" si="2"/>
        <v>761290</v>
      </c>
      <c r="C137" s="5" t="str">
        <f>VLOOKUP(_xlfn.VALUETOTEXT($A137),LIGIE_Jul_25!$A$1:$E$8125,3,FALSE)</f>
        <v>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v>
      </c>
      <c r="D137" s="5" t="str">
        <f>VLOOKUP(_xlfn.VALUETOTEXT($A137),LIGIE_Jul_25!$A$1:$E$8125,4,FALSE)</f>
        <v>Reconocibles como diseñados exclusivamente para el transporte y conservación de semen para animales y las demás muestras biológicas.</v>
      </c>
      <c r="E137" s="9" t="str">
        <f>VLOOKUP(_xlfn.VALUETOTEXT($A137),LIGIE_Jul_25!$A$1:$E$8125,5,FALSE)</f>
        <v>Ex.</v>
      </c>
      <c r="F137" s="4" t="str">
        <f>_xlfn.IFNA(VLOOKUP(_xlfn.VALUETOTEXT($A137),LIGIE_Iniciativa_Dec!$A$2:$E$1464,4,FALSE),"---")</f>
        <v>---</v>
      </c>
      <c r="G137" s="4">
        <f>_xlfn.IFNA(VLOOKUP(_xlfn.VALUETOTEXT($A137),LIGIE_Iniciativa_Dec!$A$2:$E$1464,5,FALSE),"---")</f>
        <v>35</v>
      </c>
    </row>
    <row r="138" spans="1:7" ht="144" x14ac:dyDescent="0.3">
      <c r="A138" s="8">
        <v>76129099</v>
      </c>
      <c r="B138" s="4" t="str">
        <f t="shared" si="2"/>
        <v>761290</v>
      </c>
      <c r="C138" s="5" t="str">
        <f>VLOOKUP(_xlfn.VALUETOTEXT($A138),LIGIE_Jul_25!$A$1:$E$8125,3,FALSE)</f>
        <v>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v>
      </c>
      <c r="D138" s="5" t="str">
        <f>VLOOKUP(_xlfn.VALUETOTEXT($A138),LIGIE_Jul_25!$A$1:$E$8125,4,FALSE)</f>
        <v>Los demás.</v>
      </c>
      <c r="E138" s="9" t="str">
        <f>VLOOKUP(_xlfn.VALUETOTEXT($A138),LIGIE_Jul_25!$A$1:$E$8125,5,FALSE)</f>
        <v>15</v>
      </c>
      <c r="F138" s="4" t="str">
        <f>_xlfn.IFNA(VLOOKUP(_xlfn.VALUETOTEXT($A138),LIGIE_Iniciativa_Dec!$A$2:$E$1464,4,FALSE),"---")</f>
        <v>---</v>
      </c>
      <c r="G138" s="4" t="str">
        <f>_xlfn.IFNA(VLOOKUP(_xlfn.VALUETOTEXT($A138),LIGIE_Iniciativa_Dec!$A$2:$E$1464,5,FALSE),"---")</f>
        <v>---</v>
      </c>
    </row>
    <row r="139" spans="1:7" ht="72" x14ac:dyDescent="0.3">
      <c r="A139" s="8">
        <v>76130002</v>
      </c>
      <c r="B139" s="4" t="str">
        <f t="shared" si="2"/>
        <v>761300</v>
      </c>
      <c r="C139" s="5" t="str">
        <f>VLOOKUP(_xlfn.VALUETOTEXT($A139),LIGIE_Jul_25!$A$1:$E$8125,3,FALSE)</f>
        <v>Metales comunes y manufacturas de estos metales. Aluminio y sus manufacturas. Recipientes para gas comprimido o licuado, de aluminio.  Recipientes para gas comprimido o licuado, de aluminio.</v>
      </c>
      <c r="D139" s="5" t="str">
        <f>VLOOKUP(_xlfn.VALUETOTEXT($A139),LIGIE_Jul_25!$A$1:$E$8125,4,FALSE)</f>
        <v>Tanques para oxígeno de uso medicinal.</v>
      </c>
      <c r="E139" s="9" t="str">
        <f>VLOOKUP(_xlfn.VALUETOTEXT($A139),LIGIE_Jul_25!$A$1:$E$8125,5,FALSE)</f>
        <v>10</v>
      </c>
      <c r="F139" s="4" t="str">
        <f>_xlfn.IFNA(VLOOKUP(_xlfn.VALUETOTEXT($A139),LIGIE_Iniciativa_Dec!$A$2:$E$1464,4,FALSE),"---")</f>
        <v>---</v>
      </c>
      <c r="G139" s="4">
        <f>_xlfn.IFNA(VLOOKUP(_xlfn.VALUETOTEXT($A139),LIGIE_Iniciativa_Dec!$A$2:$E$1464,5,FALSE),"---")</f>
        <v>35</v>
      </c>
    </row>
    <row r="140" spans="1:7" ht="57.6" x14ac:dyDescent="0.3">
      <c r="A140" s="8">
        <v>76130099</v>
      </c>
      <c r="B140" s="4" t="str">
        <f t="shared" si="2"/>
        <v>761300</v>
      </c>
      <c r="C140" s="5" t="str">
        <f>VLOOKUP(_xlfn.VALUETOTEXT($A140),LIGIE_Jul_25!$A$1:$E$8125,3,FALSE)</f>
        <v>Metales comunes y manufacturas de estos metales. Aluminio y sus manufacturas. Recipientes para gas comprimido o licuado, de aluminio.  Recipientes para gas comprimido o licuado, de aluminio.</v>
      </c>
      <c r="D140" s="5" t="str">
        <f>VLOOKUP(_xlfn.VALUETOTEXT($A140),LIGIE_Jul_25!$A$1:$E$8125,4,FALSE)</f>
        <v>Los demás.</v>
      </c>
      <c r="E140" s="9" t="str">
        <f>VLOOKUP(_xlfn.VALUETOTEXT($A140),LIGIE_Jul_25!$A$1:$E$8125,5,FALSE)</f>
        <v>35</v>
      </c>
      <c r="F140" s="4" t="str">
        <f>_xlfn.IFNA(VLOOKUP(_xlfn.VALUETOTEXT($A140),LIGIE_Iniciativa_Dec!$A$2:$E$1464,4,FALSE),"---")</f>
        <v>---</v>
      </c>
      <c r="G140" s="4">
        <f>_xlfn.IFNA(VLOOKUP(_xlfn.VALUETOTEXT($A140),LIGIE_Iniciativa_Dec!$A$2:$E$1464,5,FALSE),"---")</f>
        <v>35</v>
      </c>
    </row>
    <row r="141" spans="1:7" ht="57.6" x14ac:dyDescent="0.3">
      <c r="A141" s="8">
        <v>76141001</v>
      </c>
      <c r="B141" s="4" t="str">
        <f t="shared" si="2"/>
        <v>761410</v>
      </c>
      <c r="C141" s="5" t="str">
        <f>VLOOKUP(_xlfn.VALUETOTEXT($A141),LIGIE_Jul_25!$A$1:$E$8125,3,FALSE)</f>
        <v>Metales comunes y manufacturas de estos metales. Aluminio y sus manufacturas. Cables, trenzas y similares, de aluminio, sin aislar para electricidad.  Con alma de acero.</v>
      </c>
      <c r="D141" s="5" t="str">
        <f>VLOOKUP(_xlfn.VALUETOTEXT($A141),LIGIE_Jul_25!$A$1:$E$8125,4,FALSE)</f>
        <v>Con alma de acero.</v>
      </c>
      <c r="E141" s="9" t="str">
        <f>VLOOKUP(_xlfn.VALUETOTEXT($A141),LIGIE_Jul_25!$A$1:$E$8125,5,FALSE)</f>
        <v>5</v>
      </c>
      <c r="F141" s="4" t="str">
        <f>_xlfn.IFNA(VLOOKUP(_xlfn.VALUETOTEXT($A141),LIGIE_Iniciativa_Dec!$A$2:$E$1464,4,FALSE),"---")</f>
        <v>---</v>
      </c>
      <c r="G141" s="4" t="str">
        <f>_xlfn.IFNA(VLOOKUP(_xlfn.VALUETOTEXT($A141),LIGIE_Iniciativa_Dec!$A$2:$E$1464,5,FALSE),"---")</f>
        <v>---</v>
      </c>
    </row>
    <row r="142" spans="1:7" ht="57.6" x14ac:dyDescent="0.3">
      <c r="A142" s="8">
        <v>76149099</v>
      </c>
      <c r="B142" s="4" t="str">
        <f t="shared" si="2"/>
        <v>761490</v>
      </c>
      <c r="C142" s="5" t="str">
        <f>VLOOKUP(_xlfn.VALUETOTEXT($A142),LIGIE_Jul_25!$A$1:$E$8125,3,FALSE)</f>
        <v>Metales comunes y manufacturas de estos metales. Aluminio y sus manufacturas. Cables, trenzas y similares, de aluminio, sin aislar para electricidad.  Los demás.</v>
      </c>
      <c r="D142" s="5" t="str">
        <f>VLOOKUP(_xlfn.VALUETOTEXT($A142),LIGIE_Jul_25!$A$1:$E$8125,4,FALSE)</f>
        <v>Los demás.</v>
      </c>
      <c r="E142" s="9" t="str">
        <f>VLOOKUP(_xlfn.VALUETOTEXT($A142),LIGIE_Jul_25!$A$1:$E$8125,5,FALSE)</f>
        <v>5</v>
      </c>
      <c r="F142" s="4" t="str">
        <f>_xlfn.IFNA(VLOOKUP(_xlfn.VALUETOTEXT($A142),LIGIE_Iniciativa_Dec!$A$2:$E$1464,4,FALSE),"---")</f>
        <v>---</v>
      </c>
      <c r="G142" s="4" t="str">
        <f>_xlfn.IFNA(VLOOKUP(_xlfn.VALUETOTEXT($A142),LIGIE_Iniciativa_Dec!$A$2:$E$1464,5,FALSE),"---")</f>
        <v>---</v>
      </c>
    </row>
    <row r="143" spans="1:7" ht="100.8" x14ac:dyDescent="0.3">
      <c r="A143" s="8">
        <v>76152001</v>
      </c>
      <c r="B143" s="4" t="str">
        <f t="shared" si="2"/>
        <v>761520</v>
      </c>
      <c r="C143" s="5" t="str">
        <f>VLOOKUP(_xlfn.VALUETOTEXT($A143),LIGIE_Jul_25!$A$1:$E$8125,3,FALSE)</f>
        <v>Metales comunes y manufacturas de estos metales. Aluminio y sus manufacturas. Artículos de uso doméstico, higiene o tocador, y sus partes, de aluminio; esponjas, estropajos, guantes y artículos similares para fregar, lustrar o usos análogos, de aluminio.  Artículos de higiene o tocador, y sus partes.</v>
      </c>
      <c r="D143" s="5" t="str">
        <f>VLOOKUP(_xlfn.VALUETOTEXT($A143),LIGIE_Jul_25!$A$1:$E$8125,4,FALSE)</f>
        <v>Artículos de higiene o tocador, y sus partes.</v>
      </c>
      <c r="E143" s="9" t="str">
        <f>VLOOKUP(_xlfn.VALUETOTEXT($A143),LIGIE_Jul_25!$A$1:$E$8125,5,FALSE)</f>
        <v>15</v>
      </c>
      <c r="F143" s="4" t="str">
        <f>_xlfn.IFNA(VLOOKUP(_xlfn.VALUETOTEXT($A143),LIGIE_Iniciativa_Dec!$A$2:$E$1464,4,FALSE),"---")</f>
        <v>---</v>
      </c>
      <c r="G143" s="4">
        <f>_xlfn.IFNA(VLOOKUP(_xlfn.VALUETOTEXT($A143),LIGIE_Iniciativa_Dec!$A$2:$E$1464,5,FALSE),"---")</f>
        <v>35</v>
      </c>
    </row>
    <row r="144" spans="1:7" ht="72" x14ac:dyDescent="0.3">
      <c r="A144" s="8">
        <v>76161001</v>
      </c>
      <c r="B144" s="4" t="str">
        <f t="shared" si="2"/>
        <v>761610</v>
      </c>
      <c r="C144" s="5" t="str">
        <f>VLOOKUP(_xlfn.VALUETOTEXT($A144),LIGIE_Jul_25!$A$1:$E$8125,3,FALSE)</f>
        <v>Metales comunes y manufacturas de estos metales. Aluminio y sus manufacturas. Las demás manufacturas de aluminio.  Puntas, clavos, grapas apuntadas, tornillos, pernos, tuercas, escarpias roscadas,</v>
      </c>
      <c r="D144" s="5" t="str">
        <f>VLOOKUP(_xlfn.VALUETOTEXT($A144),LIGIE_Jul_25!$A$1:$E$8125,4,FALSE)</f>
        <v>Clavos, puntillas, remaches, arandelas, tornillos o tuercas.</v>
      </c>
      <c r="E144" s="9" t="str">
        <f>VLOOKUP(_xlfn.VALUETOTEXT($A144),LIGIE_Jul_25!$A$1:$E$8125,5,FALSE)</f>
        <v>Ex.</v>
      </c>
      <c r="F144" s="4" t="str">
        <f>_xlfn.IFNA(VLOOKUP(_xlfn.VALUETOTEXT($A144),LIGIE_Iniciativa_Dec!$A$2:$E$1464,4,FALSE),"---")</f>
        <v>---</v>
      </c>
      <c r="G144" s="4" t="str">
        <f>_xlfn.IFNA(VLOOKUP(_xlfn.VALUETOTEXT($A144),LIGIE_Iniciativa_Dec!$A$2:$E$1464,5,FALSE),"---")</f>
        <v>---</v>
      </c>
    </row>
    <row r="145" spans="1:7" ht="72" x14ac:dyDescent="0.3">
      <c r="A145" s="8">
        <v>76169101</v>
      </c>
      <c r="B145" s="4" t="str">
        <f t="shared" si="2"/>
        <v>761691</v>
      </c>
      <c r="C145" s="5" t="str">
        <f>VLOOKUP(_xlfn.VALUETOTEXT($A145),LIGIE_Jul_25!$A$1:$E$8125,3,FALSE)</f>
        <v>Metales comunes y manufacturas de estos metales. Aluminio y sus manufacturas. Las demás manufacturas de aluminio. Las demás: Telas metálicas, redes y rejas, de alambre de aluminio.</v>
      </c>
      <c r="D145" s="5" t="str">
        <f>VLOOKUP(_xlfn.VALUETOTEXT($A145),LIGIE_Jul_25!$A$1:$E$8125,4,FALSE)</f>
        <v>Telas metálicas, redes y rejas, de alambre de aluminio.</v>
      </c>
      <c r="E145" s="9" t="str">
        <f>VLOOKUP(_xlfn.VALUETOTEXT($A145),LIGIE_Jul_25!$A$1:$E$8125,5,FALSE)</f>
        <v>15</v>
      </c>
      <c r="F145" s="4" t="str">
        <f>_xlfn.IFNA(VLOOKUP(_xlfn.VALUETOTEXT($A145),LIGIE_Iniciativa_Dec!$A$2:$E$1464,4,FALSE),"---")</f>
        <v>---</v>
      </c>
      <c r="G145" s="4">
        <f>_xlfn.IFNA(VLOOKUP(_xlfn.VALUETOTEXT($A145),LIGIE_Iniciativa_Dec!$A$2:$E$1464,5,FALSE),"---")</f>
        <v>35</v>
      </c>
    </row>
    <row r="146" spans="1:7" ht="57.6" x14ac:dyDescent="0.3">
      <c r="A146" s="8">
        <v>76169901</v>
      </c>
      <c r="B146" s="4" t="str">
        <f t="shared" si="2"/>
        <v>761699</v>
      </c>
      <c r="C146" s="5" t="str">
        <f>VLOOKUP(_xlfn.VALUETOTEXT($A146),LIGIE_Jul_25!$A$1:$E$8125,3,FALSE)</f>
        <v>Metales comunes y manufacturas de estos metales. Aluminio y sus manufacturas. Las demás manufacturas de aluminio. Las demás: Las demás.</v>
      </c>
      <c r="D146" s="5" t="str">
        <f>VLOOKUP(_xlfn.VALUETOTEXT($A146),LIGIE_Jul_25!$A$1:$E$8125,4,FALSE)</f>
        <v>Accesorios para tendidos aéreos eléctricos.</v>
      </c>
      <c r="E146" s="9" t="str">
        <f>VLOOKUP(_xlfn.VALUETOTEXT($A146),LIGIE_Jul_25!$A$1:$E$8125,5,FALSE)</f>
        <v>5</v>
      </c>
      <c r="F146" s="4">
        <f>_xlfn.IFNA(VLOOKUP(_xlfn.VALUETOTEXT($A146),LIGIE_Iniciativa_Dec!$A$2:$E$1464,4,FALSE),"---")</f>
        <v>10</v>
      </c>
      <c r="G146" s="4">
        <f>_xlfn.IFNA(VLOOKUP(_xlfn.VALUETOTEXT($A146),LIGIE_Iniciativa_Dec!$A$2:$E$1464,5,FALSE),"---")</f>
        <v>10</v>
      </c>
    </row>
    <row r="147" spans="1:7" ht="72" x14ac:dyDescent="0.3">
      <c r="A147" s="8">
        <v>76169903</v>
      </c>
      <c r="B147" s="4" t="str">
        <f t="shared" si="2"/>
        <v>761699</v>
      </c>
      <c r="C147" s="5" t="str">
        <f>VLOOKUP(_xlfn.VALUETOTEXT($A147),LIGIE_Jul_25!$A$1:$E$8125,3,FALSE)</f>
        <v>Metales comunes y manufacturas de estos metales. Aluminio y sus manufacturas. Las demás manufacturas de aluminio. Las demás: Las demás.</v>
      </c>
      <c r="D147" s="5" t="str">
        <f>VLOOKUP(_xlfn.VALUETOTEXT($A147),LIGIE_Jul_25!$A$1:$E$8125,4,FALSE)</f>
        <v>Bobinas o carretes reconocibles como diseñadas exclusivamente para la industria textil.</v>
      </c>
      <c r="E147" s="9" t="str">
        <f>VLOOKUP(_xlfn.VALUETOTEXT($A147),LIGIE_Jul_25!$A$1:$E$8125,5,FALSE)</f>
        <v>Ex.</v>
      </c>
      <c r="F147" s="4">
        <f>_xlfn.IFNA(VLOOKUP(_xlfn.VALUETOTEXT($A147),LIGIE_Iniciativa_Dec!$A$2:$E$1464,4,FALSE),"---")</f>
        <v>10</v>
      </c>
      <c r="G147" s="4">
        <f>_xlfn.IFNA(VLOOKUP(_xlfn.VALUETOTEXT($A147),LIGIE_Iniciativa_Dec!$A$2:$E$1464,5,FALSE),"---")</f>
        <v>10</v>
      </c>
    </row>
    <row r="148" spans="1:7" ht="72" x14ac:dyDescent="0.3">
      <c r="A148" s="8">
        <v>76169904</v>
      </c>
      <c r="B148" s="4" t="str">
        <f t="shared" si="2"/>
        <v>761699</v>
      </c>
      <c r="C148" s="5" t="str">
        <f>VLOOKUP(_xlfn.VALUETOTEXT($A148),LIGIE_Jul_25!$A$1:$E$8125,3,FALSE)</f>
        <v>Metales comunes y manufacturas de estos metales. Aluminio y sus manufacturas. Las demás manufacturas de aluminio. Las demás: Las demás.</v>
      </c>
      <c r="D148" s="5" t="str">
        <f>VLOOKUP(_xlfn.VALUETOTEXT($A148),LIGIE_Jul_25!$A$1:$E$8125,4,FALSE)</f>
        <v>Bobinas o carretes, excepto lo comprendido en la fracción arancelaria 7616.99.03.</v>
      </c>
      <c r="E148" s="9" t="str">
        <f>VLOOKUP(_xlfn.VALUETOTEXT($A148),LIGIE_Jul_25!$A$1:$E$8125,5,FALSE)</f>
        <v>Ex.</v>
      </c>
      <c r="F148" s="4">
        <f>_xlfn.IFNA(VLOOKUP(_xlfn.VALUETOTEXT($A148),LIGIE_Iniciativa_Dec!$A$2:$E$1464,4,FALSE),"---")</f>
        <v>10</v>
      </c>
      <c r="G148" s="4">
        <f>_xlfn.IFNA(VLOOKUP(_xlfn.VALUETOTEXT($A148),LIGIE_Iniciativa_Dec!$A$2:$E$1464,5,FALSE),"---")</f>
        <v>10</v>
      </c>
    </row>
    <row r="149" spans="1:7" ht="72" x14ac:dyDescent="0.3">
      <c r="A149" s="8">
        <v>76169905</v>
      </c>
      <c r="B149" s="4" t="str">
        <f t="shared" si="2"/>
        <v>761699</v>
      </c>
      <c r="C149" s="5" t="str">
        <f>VLOOKUP(_xlfn.VALUETOTEXT($A149),LIGIE_Jul_25!$A$1:$E$8125,3,FALSE)</f>
        <v>Metales comunes y manufacturas de estos metales. Aluminio y sus manufacturas. Las demás manufacturas de aluminio. Las demás: Las demás.</v>
      </c>
      <c r="D149" s="5" t="str">
        <f>VLOOKUP(_xlfn.VALUETOTEXT($A149),LIGIE_Jul_25!$A$1:$E$8125,4,FALSE)</f>
        <v>Quemadores de aluminio, para calentadoras de ambiente.</v>
      </c>
      <c r="E149" s="9" t="str">
        <f>VLOOKUP(_xlfn.VALUETOTEXT($A149),LIGIE_Jul_25!$A$1:$E$8125,5,FALSE)</f>
        <v>Ex.</v>
      </c>
      <c r="F149" s="4">
        <f>_xlfn.IFNA(VLOOKUP(_xlfn.VALUETOTEXT($A149),LIGIE_Iniciativa_Dec!$A$2:$E$1464,4,FALSE),"---")</f>
        <v>10</v>
      </c>
      <c r="G149" s="4">
        <f>_xlfn.IFNA(VLOOKUP(_xlfn.VALUETOTEXT($A149),LIGIE_Iniciativa_Dec!$A$2:$E$1464,5,FALSE),"---")</f>
        <v>10</v>
      </c>
    </row>
    <row r="150" spans="1:7" ht="57.6" x14ac:dyDescent="0.3">
      <c r="A150" s="8">
        <v>76169906</v>
      </c>
      <c r="B150" s="4" t="str">
        <f t="shared" si="2"/>
        <v>761699</v>
      </c>
      <c r="C150" s="5" t="str">
        <f>VLOOKUP(_xlfn.VALUETOTEXT($A150),LIGIE_Jul_25!$A$1:$E$8125,3,FALSE)</f>
        <v>Metales comunes y manufacturas de estos metales. Aluminio y sus manufacturas. Las demás manufacturas de aluminio. Las demás: Las demás.</v>
      </c>
      <c r="D150" s="5" t="str">
        <f>VLOOKUP(_xlfn.VALUETOTEXT($A150),LIGIE_Jul_25!$A$1:$E$8125,4,FALSE)</f>
        <v>Agujas para tejer a mano.</v>
      </c>
      <c r="E150" s="9" t="str">
        <f>VLOOKUP(_xlfn.VALUETOTEXT($A150),LIGIE_Jul_25!$A$1:$E$8125,5,FALSE)</f>
        <v>15</v>
      </c>
      <c r="F150" s="4" t="str">
        <f>_xlfn.IFNA(VLOOKUP(_xlfn.VALUETOTEXT($A150),LIGIE_Iniciativa_Dec!$A$2:$E$1464,4,FALSE),"---")</f>
        <v>---</v>
      </c>
      <c r="G150" s="4">
        <f>_xlfn.IFNA(VLOOKUP(_xlfn.VALUETOTEXT($A150),LIGIE_Iniciativa_Dec!$A$2:$E$1464,5,FALSE),"---")</f>
        <v>35</v>
      </c>
    </row>
    <row r="151" spans="1:7" ht="57.6" x14ac:dyDescent="0.3">
      <c r="A151" s="8">
        <v>76169908</v>
      </c>
      <c r="B151" s="4" t="str">
        <f t="shared" si="2"/>
        <v>761699</v>
      </c>
      <c r="C151" s="5" t="str">
        <f>VLOOKUP(_xlfn.VALUETOTEXT($A151),LIGIE_Jul_25!$A$1:$E$8125,3,FALSE)</f>
        <v>Metales comunes y manufacturas de estos metales. Aluminio y sus manufacturas. Las demás manufacturas de aluminio. Las demás: Las demás.</v>
      </c>
      <c r="D151" s="5" t="str">
        <f>VLOOKUP(_xlfn.VALUETOTEXT($A151),LIGIE_Jul_25!$A$1:$E$8125,4,FALSE)</f>
        <v>Chapas o bandas extendidas.</v>
      </c>
      <c r="E151" s="9" t="str">
        <f>VLOOKUP(_xlfn.VALUETOTEXT($A151),LIGIE_Jul_25!$A$1:$E$8125,5,FALSE)</f>
        <v>Ex.</v>
      </c>
      <c r="F151" s="4">
        <f>_xlfn.IFNA(VLOOKUP(_xlfn.VALUETOTEXT($A151),LIGIE_Iniciativa_Dec!$A$2:$E$1464,4,FALSE),"---")</f>
        <v>10</v>
      </c>
      <c r="G151" s="4">
        <f>_xlfn.IFNA(VLOOKUP(_xlfn.VALUETOTEXT($A151),LIGIE_Iniciativa_Dec!$A$2:$E$1464,5,FALSE),"---")</f>
        <v>10</v>
      </c>
    </row>
    <row r="152" spans="1:7" ht="86.4" x14ac:dyDescent="0.3">
      <c r="A152" s="8">
        <v>76169910</v>
      </c>
      <c r="B152" s="4" t="str">
        <f t="shared" si="2"/>
        <v>761699</v>
      </c>
      <c r="C152" s="5" t="str">
        <f>VLOOKUP(_xlfn.VALUETOTEXT($A152),LIGIE_Jul_25!$A$1:$E$8125,3,FALSE)</f>
        <v>Metales comunes y manufacturas de estos metales. Aluminio y sus manufacturas. Las demás manufacturas de aluminio. Las demás: Las demás.</v>
      </c>
      <c r="D152" s="5" t="str">
        <f>VLOOKUP(_xlfn.VALUETOTEXT($A152),LIGIE_Jul_25!$A$1:$E$8125,4,FALSE)</f>
        <v>Discos con un contenido de aluminio superior o igual a 97%, excepto lo comprendido en la fracción arancelaria 7616.99.14.</v>
      </c>
      <c r="E152" s="9" t="str">
        <f>VLOOKUP(_xlfn.VALUETOTEXT($A152),LIGIE_Jul_25!$A$1:$E$8125,5,FALSE)</f>
        <v>3</v>
      </c>
      <c r="F152" s="4">
        <f>_xlfn.IFNA(VLOOKUP(_xlfn.VALUETOTEXT($A152),LIGIE_Iniciativa_Dec!$A$2:$E$1464,4,FALSE),"---")</f>
        <v>10</v>
      </c>
      <c r="G152" s="4">
        <f>_xlfn.IFNA(VLOOKUP(_xlfn.VALUETOTEXT($A152),LIGIE_Iniciativa_Dec!$A$2:$E$1464,5,FALSE),"---")</f>
        <v>10</v>
      </c>
    </row>
    <row r="153" spans="1:7" ht="57.6" x14ac:dyDescent="0.3">
      <c r="A153" s="8">
        <v>76169911</v>
      </c>
      <c r="B153" s="4" t="str">
        <f t="shared" si="2"/>
        <v>761699</v>
      </c>
      <c r="C153" s="5" t="str">
        <f>VLOOKUP(_xlfn.VALUETOTEXT($A153),LIGIE_Jul_25!$A$1:$E$8125,3,FALSE)</f>
        <v>Metales comunes y manufacturas de estos metales. Aluminio y sus manufacturas. Las demás manufacturas de aluminio. Las demás: Las demás.</v>
      </c>
      <c r="D153" s="5" t="str">
        <f>VLOOKUP(_xlfn.VALUETOTEXT($A153),LIGIE_Jul_25!$A$1:$E$8125,4,FALSE)</f>
        <v>Anodos.</v>
      </c>
      <c r="E153" s="9" t="str">
        <f>VLOOKUP(_xlfn.VALUETOTEXT($A153),LIGIE_Jul_25!$A$1:$E$8125,5,FALSE)</f>
        <v>Ex.</v>
      </c>
      <c r="F153" s="4">
        <f>_xlfn.IFNA(VLOOKUP(_xlfn.VALUETOTEXT($A153),LIGIE_Iniciativa_Dec!$A$2:$E$1464,4,FALSE),"---")</f>
        <v>10</v>
      </c>
      <c r="G153" s="4">
        <f>_xlfn.IFNA(VLOOKUP(_xlfn.VALUETOTEXT($A153),LIGIE_Iniciativa_Dec!$A$2:$E$1464,5,FALSE),"---")</f>
        <v>10</v>
      </c>
    </row>
    <row r="154" spans="1:7" ht="57.6" x14ac:dyDescent="0.3">
      <c r="A154" s="8">
        <v>76169912</v>
      </c>
      <c r="B154" s="4" t="str">
        <f t="shared" si="2"/>
        <v>761699</v>
      </c>
      <c r="C154" s="5" t="str">
        <f>VLOOKUP(_xlfn.VALUETOTEXT($A154),LIGIE_Jul_25!$A$1:$E$8125,3,FALSE)</f>
        <v>Metales comunes y manufacturas de estos metales. Aluminio y sus manufacturas. Las demás manufacturas de aluminio. Las demás: Las demás.</v>
      </c>
      <c r="D154" s="5" t="str">
        <f>VLOOKUP(_xlfn.VALUETOTEXT($A154),LIGIE_Jul_25!$A$1:$E$8125,4,FALSE)</f>
        <v>Reconocibles para naves aéreas.</v>
      </c>
      <c r="E154" s="9" t="str">
        <f>VLOOKUP(_xlfn.VALUETOTEXT($A154),LIGIE_Jul_25!$A$1:$E$8125,5,FALSE)</f>
        <v>Ex.</v>
      </c>
      <c r="F154" s="4">
        <f>_xlfn.IFNA(VLOOKUP(_xlfn.VALUETOTEXT($A154),LIGIE_Iniciativa_Dec!$A$2:$E$1464,4,FALSE),"---")</f>
        <v>10</v>
      </c>
      <c r="G154" s="4">
        <f>_xlfn.IFNA(VLOOKUP(_xlfn.VALUETOTEXT($A154),LIGIE_Iniciativa_Dec!$A$2:$E$1464,5,FALSE),"---")</f>
        <v>10</v>
      </c>
    </row>
    <row r="155" spans="1:7" ht="57.6" x14ac:dyDescent="0.3">
      <c r="A155" s="8">
        <v>76169913</v>
      </c>
      <c r="B155" s="4" t="str">
        <f t="shared" si="2"/>
        <v>761699</v>
      </c>
      <c r="C155" s="5" t="str">
        <f>VLOOKUP(_xlfn.VALUETOTEXT($A155),LIGIE_Jul_25!$A$1:$E$8125,3,FALSE)</f>
        <v>Metales comunes y manufacturas de estos metales. Aluminio y sus manufacturas. Las demás manufacturas de aluminio. Las demás: Las demás.</v>
      </c>
      <c r="D155" s="5" t="str">
        <f>VLOOKUP(_xlfn.VALUETOTEXT($A155),LIGIE_Jul_25!$A$1:$E$8125,4,FALSE)</f>
        <v>Escaleras.</v>
      </c>
      <c r="E155" s="9" t="str">
        <f>VLOOKUP(_xlfn.VALUETOTEXT($A155),LIGIE_Jul_25!$A$1:$E$8125,5,FALSE)</f>
        <v>35</v>
      </c>
      <c r="F155" s="4" t="str">
        <f>_xlfn.IFNA(VLOOKUP(_xlfn.VALUETOTEXT($A155),LIGIE_Iniciativa_Dec!$A$2:$E$1464,4,FALSE),"---")</f>
        <v>---</v>
      </c>
      <c r="G155" s="4" t="str">
        <f>_xlfn.IFNA(VLOOKUP(_xlfn.VALUETOTEXT($A155),LIGIE_Iniciativa_Dec!$A$2:$E$1464,5,FALSE),"---")</f>
        <v>---</v>
      </c>
    </row>
    <row r="156" spans="1:7" ht="144" x14ac:dyDescent="0.3">
      <c r="A156" s="8">
        <v>76169914</v>
      </c>
      <c r="B156" s="4" t="str">
        <f t="shared" si="2"/>
        <v>761699</v>
      </c>
      <c r="C156" s="5" t="str">
        <f>VLOOKUP(_xlfn.VALUETOTEXT($A156),LIGIE_Jul_25!$A$1:$E$8125,3,FALSE)</f>
        <v>Metales comunes y manufacturas de estos metales. Aluminio y sus manufacturas. Las demás manufacturas de aluminio. Las demás: Las demás.</v>
      </c>
      <c r="D156" s="5" t="str">
        <f>VLOOKUP(_xlfn.VALUETOTEXT($A156),LIGIE_Jul_25!$A$1:$E$8125,4,FALSE)</f>
        <v>Manufacturas planas con un contenido de aluminio superior o igual a 99.7%, cuyas dimensiones se circunscriban en una circunferencia de un círculo cuyo diámetro sea superior o igual a 12 mm, pero inferior a 70 mm, y espesor superior o igual a 3 mm, pero inferior o igual a 16 mm.</v>
      </c>
      <c r="E156" s="9" t="str">
        <f>VLOOKUP(_xlfn.VALUETOTEXT($A156),LIGIE_Jul_25!$A$1:$E$8125,5,FALSE)</f>
        <v>3</v>
      </c>
      <c r="F156" s="4">
        <f>_xlfn.IFNA(VLOOKUP(_xlfn.VALUETOTEXT($A156),LIGIE_Iniciativa_Dec!$A$2:$E$1464,4,FALSE),"---")</f>
        <v>10</v>
      </c>
      <c r="G156" s="4">
        <f>_xlfn.IFNA(VLOOKUP(_xlfn.VALUETOTEXT($A156),LIGIE_Iniciativa_Dec!$A$2:$E$1464,5,FALSE),"---")</f>
        <v>10</v>
      </c>
    </row>
    <row r="157" spans="1:7" ht="57.6" x14ac:dyDescent="0.3">
      <c r="A157" s="8">
        <v>76169999</v>
      </c>
      <c r="B157" s="4" t="str">
        <f t="shared" si="2"/>
        <v>761699</v>
      </c>
      <c r="C157" s="5" t="str">
        <f>VLOOKUP(_xlfn.VALUETOTEXT($A157),LIGIE_Jul_25!$A$1:$E$8125,3,FALSE)</f>
        <v>Metales comunes y manufacturas de estos metales. Aluminio y sus manufacturas. Las demás manufacturas de aluminio. Las demás: Las demás.</v>
      </c>
      <c r="D157" s="5" t="str">
        <f>VLOOKUP(_xlfn.VALUETOTEXT($A157),LIGIE_Jul_25!$A$1:$E$8125,4,FALSE)</f>
        <v>Las demás.</v>
      </c>
      <c r="E157" s="9" t="str">
        <f>VLOOKUP(_xlfn.VALUETOTEXT($A157),LIGIE_Jul_25!$A$1:$E$8125,5,FALSE)</f>
        <v>25</v>
      </c>
      <c r="F157" s="4" t="str">
        <f>_xlfn.IFNA(VLOOKUP(_xlfn.VALUETOTEXT($A157),LIGIE_Iniciativa_Dec!$A$2:$E$1464,4,FALSE),"---")</f>
        <v>---</v>
      </c>
      <c r="G157" s="4" t="str">
        <f>_xlfn.IFNA(VLOOKUP(_xlfn.VALUETOTEXT($A157),LIGIE_Iniciativa_Dec!$A$2:$E$1464,5,FALSE),"---")</f>
        <v>---</v>
      </c>
    </row>
    <row r="158" spans="1:7" ht="158.4" x14ac:dyDescent="0.3">
      <c r="A158" s="8">
        <v>84073304</v>
      </c>
      <c r="B158" s="4" t="str">
        <f t="shared" si="2"/>
        <v>840733</v>
      </c>
      <c r="C158" s="5" t="str">
        <f>VLOOKUP(_xlfn.VALUETOTEXT($A158),LIGIE_Jul_25!$A$1:$E$8125,3,FALSE)</f>
        <v>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250 cm3 pero inferior o igual a 1,000 cm3.</v>
      </c>
      <c r="D158" s="5" t="str">
        <f>VLOOKUP(_xlfn.VALUETOTEXT($A158),LIGIE_Jul_25!$A$1:$E$8125,4,FALSE)</f>
        <v>De cilindrada superior a 250 cm3 pero inferior o igual a 1,000 cm3.</v>
      </c>
      <c r="E158" s="9" t="str">
        <f>VLOOKUP(_xlfn.VALUETOTEXT($A158),LIGIE_Jul_25!$A$1:$E$8125,5,FALSE)</f>
        <v>Ex.</v>
      </c>
      <c r="F158" s="4" t="str">
        <f>_xlfn.IFNA(VLOOKUP(_xlfn.VALUETOTEXT($A158),LIGIE_Iniciativa_Dec!$A$2:$E$1464,4,FALSE),"---")</f>
        <v>---</v>
      </c>
      <c r="G158" s="4" t="str">
        <f>_xlfn.IFNA(VLOOKUP(_xlfn.VALUETOTEXT($A158),LIGIE_Iniciativa_Dec!$A$2:$E$1464,5,FALSE),"---")</f>
        <v>---</v>
      </c>
    </row>
    <row r="159" spans="1:7" ht="144" x14ac:dyDescent="0.3">
      <c r="A159" s="8">
        <v>84073403</v>
      </c>
      <c r="B159" s="4" t="str">
        <f t="shared" si="2"/>
        <v>840734</v>
      </c>
      <c r="C159" s="5" t="str">
        <f>VLOOKUP(_xlfn.VALUETOTEXT($A159),LIGIE_Jul_25!$A$1:$E$8125,3,FALSE)</f>
        <v>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1,000 cm3.</v>
      </c>
      <c r="D159" s="5" t="str">
        <f>VLOOKUP(_xlfn.VALUETOTEXT($A159),LIGIE_Jul_25!$A$1:$E$8125,4,FALSE)</f>
        <v>De cilindrada superior a 1,000 cm3.</v>
      </c>
      <c r="E159" s="9" t="str">
        <f>VLOOKUP(_xlfn.VALUETOTEXT($A159),LIGIE_Jul_25!$A$1:$E$8125,5,FALSE)</f>
        <v>Ex.</v>
      </c>
      <c r="F159" s="4" t="str">
        <f>_xlfn.IFNA(VLOOKUP(_xlfn.VALUETOTEXT($A159),LIGIE_Iniciativa_Dec!$A$2:$E$1464,4,FALSE),"---")</f>
        <v>---</v>
      </c>
      <c r="G159" s="4" t="str">
        <f>_xlfn.IFNA(VLOOKUP(_xlfn.VALUETOTEXT($A159),LIGIE_Iniciativa_Dec!$A$2:$E$1464,5,FALSE),"---")</f>
        <v>---</v>
      </c>
    </row>
    <row r="160" spans="1:7" ht="100.8" x14ac:dyDescent="0.3">
      <c r="A160" s="8">
        <v>84079091</v>
      </c>
      <c r="B160" s="4" t="str">
        <f t="shared" si="2"/>
        <v>840790</v>
      </c>
      <c r="C160" s="5" t="str">
        <f>VLOOKUP(_xlfn.VALUETOTEXT($A160),LIGIE_Jul_25!$A$1:$E$8125,3,FALSE)</f>
        <v>Máquinas y aparatos, material eléctrico y sus partes; aparatos de grabación o. Reactores nucleares, calderas, máquinas, aparatos y artefactos mecánicos; partes de estas. Motores de émbolo (pistón) alternativo y motores rotativos, de encendido por chispa (motores de explosión).  Los demás motores.</v>
      </c>
      <c r="D160" s="5" t="str">
        <f>VLOOKUP(_xlfn.VALUETOTEXT($A160),LIGIE_Jul_25!$A$1:$E$8125,4,FALSE)</f>
        <v>Los demás motores.</v>
      </c>
      <c r="E160" s="9" t="str">
        <f>VLOOKUP(_xlfn.VALUETOTEXT($A160),LIGIE_Jul_25!$A$1:$E$8125,5,FALSE)</f>
        <v>Ex.</v>
      </c>
      <c r="F160" s="4" t="str">
        <f>_xlfn.IFNA(VLOOKUP(_xlfn.VALUETOTEXT($A160),LIGIE_Iniciativa_Dec!$A$2:$E$1464,4,FALSE),"---")</f>
        <v>---</v>
      </c>
      <c r="G160" s="4" t="str">
        <f>_xlfn.IFNA(VLOOKUP(_xlfn.VALUETOTEXT($A160),LIGIE_Iniciativa_Dec!$A$2:$E$1464,5,FALSE),"---")</f>
        <v>---</v>
      </c>
    </row>
    <row r="161" spans="1:7" ht="100.8" x14ac:dyDescent="0.3">
      <c r="A161" s="8">
        <v>85071099</v>
      </c>
      <c r="B161" s="4" t="str">
        <f t="shared" si="2"/>
        <v>850710</v>
      </c>
      <c r="C161" s="5" t="str">
        <f>VLOOKUP(_xlfn.VALUETOTEXT($A161),LIGIE_Jul_25!$A$1:$E$8125,3,FALSE)</f>
        <v>Máquinas y aparatos, material eléctrico y sus partes; aparatos de grabación o. Máquinas, aparatos y material eléctrico, y sus partes; aparatos de grabación o reproducción de. Acumuladores eléctricos, incluidos sus separadores, aunque sean cuadrados o rectangulares.  De plomo, de los tipos utilizados para arranque de motores de émbolo (pistón).</v>
      </c>
      <c r="D161" s="5" t="str">
        <f>VLOOKUP(_xlfn.VALUETOTEXT($A161),LIGIE_Jul_25!$A$1:$E$8125,4,FALSE)</f>
        <v>Los demás.</v>
      </c>
      <c r="E161" s="9" t="str">
        <f>VLOOKUP(_xlfn.VALUETOTEXT($A161),LIGIE_Jul_25!$A$1:$E$8125,5,FALSE)</f>
        <v>15</v>
      </c>
      <c r="F161" s="4" t="str">
        <f>_xlfn.IFNA(VLOOKUP(_xlfn.VALUETOTEXT($A161),LIGIE_Iniciativa_Dec!$A$2:$E$1464,4,FALSE),"---")</f>
        <v>---</v>
      </c>
      <c r="G161" s="4" t="str">
        <f>_xlfn.IFNA(VLOOKUP(_xlfn.VALUETOTEXT($A161),LIGIE_Iniciativa_Dec!$A$2:$E$1464,5,FALSE),"---")</f>
        <v>---</v>
      </c>
    </row>
    <row r="162" spans="1:7" ht="187.2" x14ac:dyDescent="0.3">
      <c r="A162" s="8">
        <v>85113005</v>
      </c>
      <c r="B162" s="4" t="str">
        <f t="shared" si="2"/>
        <v>851130</v>
      </c>
      <c r="C162" s="5" t="str">
        <f>VLOOKUP(_xlfn.VALUETOTEXT($A162),LIGIE_Jul_25!$A$1:$E$8125,3,FALSE)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Distribuidores; bobinas de encendido.</v>
      </c>
      <c r="D162" s="5" t="str">
        <f>VLOOKUP(_xlfn.VALUETOTEXT($A162),LIGIE_Jul_25!$A$1:$E$8125,4,FALSE)</f>
        <v>Distribuidores; bobinas de encendido.</v>
      </c>
      <c r="E162" s="9" t="str">
        <f>VLOOKUP(_xlfn.VALUETOTEXT($A162),LIGIE_Jul_25!$A$1:$E$8125,5,FALSE)</f>
        <v>Ex.</v>
      </c>
      <c r="F162" s="4" t="str">
        <f>_xlfn.IFNA(VLOOKUP(_xlfn.VALUETOTEXT($A162),LIGIE_Iniciativa_Dec!$A$2:$E$1464,4,FALSE),"---")</f>
        <v>---</v>
      </c>
      <c r="G162" s="4" t="str">
        <f>_xlfn.IFNA(VLOOKUP(_xlfn.VALUETOTEXT($A162),LIGIE_Iniciativa_Dec!$A$2:$E$1464,5,FALSE),"---")</f>
        <v>---</v>
      </c>
    </row>
    <row r="163" spans="1:7" ht="187.2" x14ac:dyDescent="0.3">
      <c r="A163" s="8">
        <v>85114004</v>
      </c>
      <c r="B163" s="4" t="str">
        <f t="shared" si="2"/>
        <v>851140</v>
      </c>
      <c r="C163" s="5" t="str">
        <f>VLOOKUP(_xlfn.VALUETOTEXT($A163),LIGIE_Jul_25!$A$1:$E$8125,3,FALSE)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Motores de arranque, aunque funcionen también como generadores.</v>
      </c>
      <c r="D163" s="5" t="str">
        <f>VLOOKUP(_xlfn.VALUETOTEXT($A163),LIGIE_Jul_25!$A$1:$E$8125,4,FALSE)</f>
        <v>Motores de arranque, aunque funcionen también como generadores.</v>
      </c>
      <c r="E163" s="9" t="str">
        <f>VLOOKUP(_xlfn.VALUETOTEXT($A163),LIGIE_Jul_25!$A$1:$E$8125,5,FALSE)</f>
        <v>Ex.</v>
      </c>
      <c r="F163" s="4" t="str">
        <f>_xlfn.IFNA(VLOOKUP(_xlfn.VALUETOTEXT($A163),LIGIE_Iniciativa_Dec!$A$2:$E$1464,4,FALSE),"---")</f>
        <v>---</v>
      </c>
      <c r="G163" s="4" t="str">
        <f>_xlfn.IFNA(VLOOKUP(_xlfn.VALUETOTEXT($A163),LIGIE_Iniciativa_Dec!$A$2:$E$1464,5,FALSE),"---")</f>
        <v>---</v>
      </c>
    </row>
    <row r="164" spans="1:7" ht="172.8" x14ac:dyDescent="0.3">
      <c r="A164" s="8">
        <v>85115091</v>
      </c>
      <c r="B164" s="4" t="str">
        <f t="shared" si="2"/>
        <v>851150</v>
      </c>
      <c r="C164" s="5" t="str">
        <f>VLOOKUP(_xlfn.VALUETOTEXT($A164),LIGIE_Jul_25!$A$1:$E$8125,3,FALSE)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generadores.</v>
      </c>
      <c r="D164" s="5" t="str">
        <f>VLOOKUP(_xlfn.VALUETOTEXT($A164),LIGIE_Jul_25!$A$1:$E$8125,4,FALSE)</f>
        <v>Los demás generadores.</v>
      </c>
      <c r="E164" s="9" t="str">
        <f>VLOOKUP(_xlfn.VALUETOTEXT($A164),LIGIE_Jul_25!$A$1:$E$8125,5,FALSE)</f>
        <v>Ex.</v>
      </c>
      <c r="F164" s="4" t="str">
        <f>_xlfn.IFNA(VLOOKUP(_xlfn.VALUETOTEXT($A164),LIGIE_Iniciativa_Dec!$A$2:$E$1464,4,FALSE),"---")</f>
        <v>---</v>
      </c>
      <c r="G164" s="4" t="str">
        <f>_xlfn.IFNA(VLOOKUP(_xlfn.VALUETOTEXT($A164),LIGIE_Iniciativa_Dec!$A$2:$E$1464,5,FALSE),"---")</f>
        <v>---</v>
      </c>
    </row>
    <row r="165" spans="1:7" ht="172.8" x14ac:dyDescent="0.3">
      <c r="A165" s="8">
        <v>85118001</v>
      </c>
      <c r="B165" s="4" t="str">
        <f t="shared" si="2"/>
        <v>851180</v>
      </c>
      <c r="C165" s="5" t="str">
        <f>VLOOKUP(_xlfn.VALUETOTEXT($A165),LIGIE_Jul_25!$A$1:$E$8125,3,FALSE)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v>
      </c>
      <c r="D165" s="5" t="str">
        <f>VLOOKUP(_xlfn.VALUETOTEXT($A165),LIGIE_Jul_25!$A$1:$E$8125,4,FALSE)</f>
        <v>Reguladores de arranque.</v>
      </c>
      <c r="E165" s="9" t="str">
        <f>VLOOKUP(_xlfn.VALUETOTEXT($A165),LIGIE_Jul_25!$A$1:$E$8125,5,FALSE)</f>
        <v>15</v>
      </c>
      <c r="F165" s="4" t="str">
        <f>_xlfn.IFNA(VLOOKUP(_xlfn.VALUETOTEXT($A165),LIGIE_Iniciativa_Dec!$A$2:$E$1464,4,FALSE),"---")</f>
        <v>---</v>
      </c>
      <c r="G165" s="4" t="str">
        <f>_xlfn.IFNA(VLOOKUP(_xlfn.VALUETOTEXT($A165),LIGIE_Iniciativa_Dec!$A$2:$E$1464,5,FALSE),"---")</f>
        <v>---</v>
      </c>
    </row>
    <row r="166" spans="1:7" ht="172.8" x14ac:dyDescent="0.3">
      <c r="A166" s="8">
        <v>85118099</v>
      </c>
      <c r="B166" s="4" t="str">
        <f t="shared" si="2"/>
        <v>851180</v>
      </c>
      <c r="C166" s="5" t="str">
        <f>VLOOKUP(_xlfn.VALUETOTEXT($A166),LIGIE_Jul_25!$A$1:$E$8125,3,FALSE)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v>
      </c>
      <c r="D166" s="5" t="str">
        <f>VLOOKUP(_xlfn.VALUETOTEXT($A166),LIGIE_Jul_25!$A$1:$E$8125,4,FALSE)</f>
        <v>Los demás.</v>
      </c>
      <c r="E166" s="9" t="str">
        <f>VLOOKUP(_xlfn.VALUETOTEXT($A166),LIGIE_Jul_25!$A$1:$E$8125,5,FALSE)</f>
        <v>10</v>
      </c>
      <c r="F166" s="4" t="str">
        <f>_xlfn.IFNA(VLOOKUP(_xlfn.VALUETOTEXT($A166),LIGIE_Iniciativa_Dec!$A$2:$E$1464,4,FALSE),"---")</f>
        <v>---</v>
      </c>
      <c r="G166" s="4" t="str">
        <f>_xlfn.IFNA(VLOOKUP(_xlfn.VALUETOTEXT($A166),LIGIE_Iniciativa_Dec!$A$2:$E$1464,5,FALSE),"---")</f>
        <v>---</v>
      </c>
    </row>
    <row r="167" spans="1:7" ht="129.6" x14ac:dyDescent="0.3">
      <c r="A167" s="8">
        <v>85129007</v>
      </c>
      <c r="B167" s="4" t="str">
        <f t="shared" si="2"/>
        <v>851290</v>
      </c>
      <c r="C167" s="5" t="str">
        <f>VLOOKUP(_xlfn.VALUETOTEXT($A167),LIGIE_Jul_25!$A$1:$E$8125,3,FALSE)</f>
        <v>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Partes.</v>
      </c>
      <c r="D167" s="5" t="str">
        <f>VLOOKUP(_xlfn.VALUETOTEXT($A167),LIGIE_Jul_25!$A$1:$E$8125,4,FALSE)</f>
        <v>Partes.</v>
      </c>
      <c r="E167" s="9" t="str">
        <f>VLOOKUP(_xlfn.VALUETOTEXT($A167),LIGIE_Jul_25!$A$1:$E$8125,5,FALSE)</f>
        <v>Ex.</v>
      </c>
      <c r="F167" s="4" t="str">
        <f>_xlfn.IFNA(VLOOKUP(_xlfn.VALUETOTEXT($A167),LIGIE_Iniciativa_Dec!$A$2:$E$1464,4,FALSE),"---")</f>
        <v>---</v>
      </c>
      <c r="G167" s="4" t="str">
        <f>_xlfn.IFNA(VLOOKUP(_xlfn.VALUETOTEXT($A167),LIGIE_Iniciativa_Dec!$A$2:$E$1464,5,FALSE),"---")</f>
        <v>---</v>
      </c>
    </row>
    <row r="168" spans="1:7" ht="86.4" x14ac:dyDescent="0.3">
      <c r="A168" s="8">
        <v>87041002</v>
      </c>
      <c r="B168" s="4" t="str">
        <f t="shared" si="2"/>
        <v>870410</v>
      </c>
      <c r="C168" s="5" t="str">
        <f>VLOOKUP(_xlfn.VALUETOTEXT($A168),LIGIE_Jul_25!$A$1:$E$8125,3,FALSE)</f>
        <v>Material de transporte. Vehículos automóviles, tractores, velocípedos y demás vehículos terrestres; sus partes y accesorios. Vehículos automóviles para transporte de mercancías.  Volquetes automotores diseñados para utilizarlos fuera de la red de carreteras.</v>
      </c>
      <c r="D168" s="5" t="str">
        <f>VLOOKUP(_xlfn.VALUETOTEXT($A168),LIGIE_Jul_25!$A$1:$E$8125,4,FALSE)</f>
        <v>Volquetes automotores diseñados para utilizarlos fuera de la red de carreteras.</v>
      </c>
      <c r="E168" s="9" t="str">
        <f>VLOOKUP(_xlfn.VALUETOTEXT($A168),LIGIE_Jul_25!$A$1:$E$8125,5,FALSE)</f>
        <v>Ex.</v>
      </c>
      <c r="F168" s="4" t="str">
        <f>_xlfn.IFNA(VLOOKUP(_xlfn.VALUETOTEXT($A168),LIGIE_Iniciativa_Dec!$A$2:$E$1464,4,FALSE),"---")</f>
        <v>---</v>
      </c>
      <c r="G168" s="4" t="str">
        <f>_xlfn.IFNA(VLOOKUP(_xlfn.VALUETOTEXT($A168),LIGIE_Iniciativa_Dec!$A$2:$E$1464,5,FALSE),"---")</f>
        <v>---</v>
      </c>
    </row>
    <row r="169" spans="1:7" ht="100.8" x14ac:dyDescent="0.3">
      <c r="A169" s="8">
        <v>87042299</v>
      </c>
      <c r="B169" s="4" t="str">
        <f t="shared" si="2"/>
        <v>870422</v>
      </c>
      <c r="C169" s="5" t="str">
        <f>VLOOKUP(_xlfn.VALUETOTEXT($A169),LIGIE_Jul_25!$A$1:$E$8125,3,FALSE)</f>
        <v>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5 t pero inferior o igual a 20 t.</v>
      </c>
      <c r="D169" s="5" t="str">
        <f>VLOOKUP(_xlfn.VALUETOTEXT($A169),LIGIE_Jul_25!$A$1:$E$8125,4,FALSE)</f>
        <v>Los demás.</v>
      </c>
      <c r="E169" s="9" t="str">
        <f>VLOOKUP(_xlfn.VALUETOTEXT($A169),LIGIE_Jul_25!$A$1:$E$8125,5,FALSE)</f>
        <v>20</v>
      </c>
      <c r="F169" s="4" t="str">
        <f>_xlfn.IFNA(VLOOKUP(_xlfn.VALUETOTEXT($A169),LIGIE_Iniciativa_Dec!$A$2:$E$1464,4,FALSE),"---")</f>
        <v>---</v>
      </c>
      <c r="G169" s="4" t="str">
        <f>_xlfn.IFNA(VLOOKUP(_xlfn.VALUETOTEXT($A169),LIGIE_Iniciativa_Dec!$A$2:$E$1464,5,FALSE),"---")</f>
        <v>---</v>
      </c>
    </row>
    <row r="170" spans="1:7" ht="100.8" x14ac:dyDescent="0.3">
      <c r="A170" s="8">
        <v>87042399</v>
      </c>
      <c r="B170" s="4" t="str">
        <f t="shared" si="2"/>
        <v>870423</v>
      </c>
      <c r="C170" s="5" t="str">
        <f>VLOOKUP(_xlfn.VALUETOTEXT($A170),LIGIE_Jul_25!$A$1:$E$8125,3,FALSE)</f>
        <v>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20 t.</v>
      </c>
      <c r="D170" s="5" t="str">
        <f>VLOOKUP(_xlfn.VALUETOTEXT($A170),LIGIE_Jul_25!$A$1:$E$8125,4,FALSE)</f>
        <v>Los demás.</v>
      </c>
      <c r="E170" s="9" t="str">
        <f>VLOOKUP(_xlfn.VALUETOTEXT($A170),LIGIE_Jul_25!$A$1:$E$8125,5,FALSE)</f>
        <v>20</v>
      </c>
      <c r="F170" s="4" t="str">
        <f>_xlfn.IFNA(VLOOKUP(_xlfn.VALUETOTEXT($A170),LIGIE_Iniciativa_Dec!$A$2:$E$1464,4,FALSE),"---")</f>
        <v>---</v>
      </c>
      <c r="G170" s="4" t="str">
        <f>_xlfn.IFNA(VLOOKUP(_xlfn.VALUETOTEXT($A170),LIGIE_Iniciativa_Dec!$A$2:$E$1464,5,FALSE),"---")</f>
        <v>---</v>
      </c>
    </row>
    <row r="171" spans="1:7" ht="158.4" x14ac:dyDescent="0.3">
      <c r="A171" s="8">
        <v>87043102</v>
      </c>
      <c r="B171" s="4" t="str">
        <f t="shared" si="2"/>
        <v>870431</v>
      </c>
      <c r="C171" s="5" t="str">
        <f>VLOOKUP(_xlfn.VALUETOTEXT($A171),LIGIE_Jul_25!$A$1:$E$8125,3,FALSE)</f>
        <v>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inferior o igual a 5 t.</v>
      </c>
      <c r="D171" s="5" t="str">
        <f>VLOOKUP(_xlfn.VALUETOTEXT($A171),LIGIE_Jul_25!$A$1:$E$8125,4,FALSE)</f>
        <v>Motociclos de tres ruedas (trimotos) que presenten una dirección tipo automóvil o, al mismo tiempo, diferencial y reversa; motociclos de cuatro ruedas (cuadrimotos) con dirección tipo automóvil.</v>
      </c>
      <c r="E171" s="9" t="str">
        <f>VLOOKUP(_xlfn.VALUETOTEXT($A171),LIGIE_Jul_25!$A$1:$E$8125,5,FALSE)</f>
        <v>15</v>
      </c>
      <c r="F171" s="4" t="str">
        <f>_xlfn.IFNA(VLOOKUP(_xlfn.VALUETOTEXT($A171),LIGIE_Iniciativa_Dec!$A$2:$E$1464,4,FALSE),"---")</f>
        <v>---</v>
      </c>
      <c r="G171" s="4" t="str">
        <f>_xlfn.IFNA(VLOOKUP(_xlfn.VALUETOTEXT($A171),LIGIE_Iniciativa_Dec!$A$2:$E$1464,5,FALSE),"---")</f>
        <v>---</v>
      </c>
    </row>
    <row r="172" spans="1:7" ht="86.4" x14ac:dyDescent="0.3">
      <c r="A172" s="8">
        <v>87043299</v>
      </c>
      <c r="B172" s="4" t="str">
        <f t="shared" si="2"/>
        <v>870432</v>
      </c>
      <c r="C172" s="5" t="str">
        <f>VLOOKUP(_xlfn.VALUETOTEXT($A172),LIGIE_Jul_25!$A$1:$E$8125,3,FALSE)</f>
        <v>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superior a 5 t.</v>
      </c>
      <c r="D172" s="5" t="str">
        <f>VLOOKUP(_xlfn.VALUETOTEXT($A172),LIGIE_Jul_25!$A$1:$E$8125,4,FALSE)</f>
        <v>Los demás.</v>
      </c>
      <c r="E172" s="9" t="str">
        <f>VLOOKUP(_xlfn.VALUETOTEXT($A172),LIGIE_Jul_25!$A$1:$E$8125,5,FALSE)</f>
        <v>20</v>
      </c>
      <c r="F172" s="4" t="str">
        <f>_xlfn.IFNA(VLOOKUP(_xlfn.VALUETOTEXT($A172),LIGIE_Iniciativa_Dec!$A$2:$E$1464,4,FALSE),"---")</f>
        <v>---</v>
      </c>
      <c r="G172" s="4" t="str">
        <f>_xlfn.IFNA(VLOOKUP(_xlfn.VALUETOTEXT($A172),LIGIE_Iniciativa_Dec!$A$2:$E$1464,5,FALSE),"---")</f>
        <v>---</v>
      </c>
    </row>
    <row r="173" spans="1:7" ht="72" x14ac:dyDescent="0.3">
      <c r="A173" s="8">
        <v>87049099</v>
      </c>
      <c r="B173" s="4" t="str">
        <f t="shared" si="2"/>
        <v>870490</v>
      </c>
      <c r="C173" s="5" t="str">
        <f>VLOOKUP(_xlfn.VALUETOTEXT($A173),LIGIE_Jul_25!$A$1:$E$8125,3,FALSE)</f>
        <v>Material de transporte. Vehículos automóviles, tractores, velocípedos y demás vehículos terrestres; sus partes y accesorios. Vehículos automóviles para transporte de mercancías.  Los demás.</v>
      </c>
      <c r="D173" s="5" t="str">
        <f>VLOOKUP(_xlfn.VALUETOTEXT($A173),LIGIE_Jul_25!$A$1:$E$8125,4,FALSE)</f>
        <v>Los demás.</v>
      </c>
      <c r="E173" s="9" t="str">
        <f>VLOOKUP(_xlfn.VALUETOTEXT($A173),LIGIE_Jul_25!$A$1:$E$8125,5,FALSE)</f>
        <v>15</v>
      </c>
      <c r="F173" s="4" t="str">
        <f>_xlfn.IFNA(VLOOKUP(_xlfn.VALUETOTEXT($A173),LIGIE_Iniciativa_Dec!$A$2:$E$1464,4,FALSE),"---")</f>
        <v>---</v>
      </c>
      <c r="G173" s="4" t="str">
        <f>_xlfn.IFNA(VLOOKUP(_xlfn.VALUETOTEXT($A173),LIGIE_Iniciativa_Dec!$A$2:$E$1464,5,FALSE),"---")</f>
        <v>---</v>
      </c>
    </row>
    <row r="174" spans="1:7" ht="100.8" x14ac:dyDescent="0.3">
      <c r="A174" s="8">
        <v>87082999</v>
      </c>
      <c r="B174" s="4" t="str">
        <f t="shared" si="2"/>
        <v>870829</v>
      </c>
      <c r="C174" s="5" t="str">
        <f>VLOOKUP(_xlfn.VALUETOTEXT($A174),LIGIE_Jul_25!$A$1:$E$8125,3,FALSE)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74" s="5" t="str">
        <f>VLOOKUP(_xlfn.VALUETOTEXT($A174),LIGIE_Jul_25!$A$1:$E$8125,4,FALSE)</f>
        <v>Los demás.</v>
      </c>
      <c r="E174" s="9" t="str">
        <f>VLOOKUP(_xlfn.VALUETOTEXT($A174),LIGIE_Jul_25!$A$1:$E$8125,5,FALSE)</f>
        <v>35</v>
      </c>
      <c r="F174" s="4" t="str">
        <f>_xlfn.IFNA(VLOOKUP(_xlfn.VALUETOTEXT($A174),LIGIE_Iniciativa_Dec!$A$2:$E$1464,4,FALSE),"---")</f>
        <v>---</v>
      </c>
      <c r="G174" s="4" t="str">
        <f>_xlfn.IFNA(VLOOKUP(_xlfn.VALUETOTEXT($A174),LIGIE_Iniciativa_Dec!$A$2:$E$1464,5,FALSE),"---")</f>
        <v>---</v>
      </c>
    </row>
    <row r="175" spans="1:7" ht="72" x14ac:dyDescent="0.3">
      <c r="A175" s="8">
        <v>87083099</v>
      </c>
      <c r="B175" s="4" t="str">
        <f t="shared" si="2"/>
        <v>870830</v>
      </c>
      <c r="C175" s="5" t="str">
        <f>VLOOKUP(_xlfn.VALUETOTEXT($A175),LIGIE_Jul_25!$A$1:$E$8125,3,FALSE)</f>
        <v>Material de transporte. Vehículos automóviles, tractores, velocípedos y demás vehículos terrestres; sus partes y accesorios. Partes y accesorios de vehículos automóviles de las partidas 87.01 a 87.05.  Frenos y servofrenos; sus partes.</v>
      </c>
      <c r="D175" s="5" t="str">
        <f>VLOOKUP(_xlfn.VALUETOTEXT($A175),LIGIE_Jul_25!$A$1:$E$8125,4,FALSE)</f>
        <v>Los demás.</v>
      </c>
      <c r="E175" s="9" t="str">
        <f>VLOOKUP(_xlfn.VALUETOTEXT($A175),LIGIE_Jul_25!$A$1:$E$8125,5,FALSE)</f>
        <v>Ex.</v>
      </c>
      <c r="F175" s="4" t="str">
        <f>_xlfn.IFNA(VLOOKUP(_xlfn.VALUETOTEXT($A175),LIGIE_Iniciativa_Dec!$A$2:$E$1464,4,FALSE),"---")</f>
        <v>---</v>
      </c>
      <c r="G175" s="4" t="str">
        <f>_xlfn.IFNA(VLOOKUP(_xlfn.VALUETOTEXT($A175),LIGIE_Iniciativa_Dec!$A$2:$E$1464,5,FALSE),"---")</f>
        <v>---</v>
      </c>
    </row>
    <row r="176" spans="1:7" ht="86.4" x14ac:dyDescent="0.3">
      <c r="A176" s="8">
        <v>87084008</v>
      </c>
      <c r="B176" s="4" t="str">
        <f t="shared" si="2"/>
        <v>870840</v>
      </c>
      <c r="C176" s="5" t="str">
        <f>VLOOKUP(_xlfn.VALUETOTEXT($A176),LIGIE_Jul_25!$A$1:$E$8125,3,FALSE)</f>
        <v>Material de transporte. Vehículos automóviles, tractores, velocípedos y demás vehículos terrestres; sus partes y accesorios. Partes y accesorios de vehículos automóviles de las partidas 87.01 a 87.05.  Cajas de cambio y sus partes.</v>
      </c>
      <c r="D176" s="5" t="str">
        <f>VLOOKUP(_xlfn.VALUETOTEXT($A176),LIGIE_Jul_25!$A$1:$E$8125,4,FALSE)</f>
        <v>Forja de flecha, para ser utilizada en cajas de velocidad de uso automotriz.</v>
      </c>
      <c r="E176" s="9" t="str">
        <f>VLOOKUP(_xlfn.VALUETOTEXT($A176),LIGIE_Jul_25!$A$1:$E$8125,5,FALSE)</f>
        <v>Ex.</v>
      </c>
      <c r="F176" s="4" t="str">
        <f>_xlfn.IFNA(VLOOKUP(_xlfn.VALUETOTEXT($A176),LIGIE_Iniciativa_Dec!$A$2:$E$1464,4,FALSE),"---")</f>
        <v>---</v>
      </c>
      <c r="G176" s="4">
        <f>_xlfn.IFNA(VLOOKUP(_xlfn.VALUETOTEXT($A176),LIGIE_Iniciativa_Dec!$A$2:$E$1464,5,FALSE),"---")</f>
        <v>35</v>
      </c>
    </row>
    <row r="177" spans="1:7" ht="72" x14ac:dyDescent="0.3">
      <c r="A177" s="8">
        <v>87087099</v>
      </c>
      <c r="B177" s="4" t="str">
        <f t="shared" si="2"/>
        <v>870870</v>
      </c>
      <c r="C177" s="5" t="str">
        <f>VLOOKUP(_xlfn.VALUETOTEXT($A177),LIGIE_Jul_25!$A$1:$E$8125,3,FALSE)</f>
        <v>Material de transporte. Vehículos automóviles, tractores, velocípedos y demás vehículos terrestres; sus partes y accesorios. Partes y accesorios de vehículos automóviles de las partidas 87.01 a 87.05.  Ruedas, sus partes y accesorios.</v>
      </c>
      <c r="D177" s="5" t="str">
        <f>VLOOKUP(_xlfn.VALUETOTEXT($A177),LIGIE_Jul_25!$A$1:$E$8125,4,FALSE)</f>
        <v>Los demás.</v>
      </c>
      <c r="E177" s="9" t="str">
        <f>VLOOKUP(_xlfn.VALUETOTEXT($A177),LIGIE_Jul_25!$A$1:$E$8125,5,FALSE)</f>
        <v>Ex.</v>
      </c>
      <c r="F177" s="4" t="str">
        <f>_xlfn.IFNA(VLOOKUP(_xlfn.VALUETOTEXT($A177),LIGIE_Iniciativa_Dec!$A$2:$E$1464,4,FALSE),"---")</f>
        <v>---</v>
      </c>
      <c r="G177" s="4" t="str">
        <f>_xlfn.IFNA(VLOOKUP(_xlfn.VALUETOTEXT($A177),LIGIE_Iniciativa_Dec!$A$2:$E$1464,5,FALSE),"---")</f>
        <v>---</v>
      </c>
    </row>
    <row r="178" spans="1:7" ht="86.4" x14ac:dyDescent="0.3">
      <c r="A178" s="8">
        <v>87088004</v>
      </c>
      <c r="B178" s="4" t="str">
        <f t="shared" si="2"/>
        <v>870880</v>
      </c>
      <c r="C178" s="5" t="str">
        <f>VLOOKUP(_xlfn.VALUETOTEXT($A178),LIGIE_Jul_25!$A$1:$E$8125,3,FALSE)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78" s="5" t="str">
        <f>VLOOKUP(_xlfn.VALUETOTEXT($A178),LIGIE_Jul_25!$A$1:$E$8125,4,FALSE)</f>
        <v>Cartuchos para amortiguadores ("Mc Pherson Struts").</v>
      </c>
      <c r="E178" s="9" t="str">
        <f>VLOOKUP(_xlfn.VALUETOTEXT($A178),LIGIE_Jul_25!$A$1:$E$8125,5,FALSE)</f>
        <v>5</v>
      </c>
      <c r="F178" s="4" t="str">
        <f>_xlfn.IFNA(VLOOKUP(_xlfn.VALUETOTEXT($A178),LIGIE_Iniciativa_Dec!$A$2:$E$1464,4,FALSE),"---")</f>
        <v>---</v>
      </c>
      <c r="G178" s="4" t="str">
        <f>_xlfn.IFNA(VLOOKUP(_xlfn.VALUETOTEXT($A178),LIGIE_Iniciativa_Dec!$A$2:$E$1464,5,FALSE),"---")</f>
        <v>---</v>
      </c>
    </row>
    <row r="179" spans="1:7" ht="115.2" x14ac:dyDescent="0.3">
      <c r="A179" s="8">
        <v>87089101</v>
      </c>
      <c r="B179" s="4" t="str">
        <f t="shared" si="2"/>
        <v>870891</v>
      </c>
      <c r="C179" s="5" t="str">
        <f>VLOOKUP(_xlfn.VALUETOTEXT($A179),LIGIE_Jul_25!$A$1:$E$8125,3,FALSE)</f>
        <v>Material de transporte. Vehículos automóviles, tractores, velocípedos y demás vehículos terrestres; sus partes y accesorios. Partes y accesorios de vehículos automóviles de las partidas 87.01 a 87.05. Las demás partes y accesorios: Radiadores y sus partes.</v>
      </c>
      <c r="D179" s="5" t="str">
        <f>VLOOKUP(_xlfn.VALUETOTEXT($A179),LIGIE_Jul_25!$A$1:$E$8125,4,FALSE)</f>
        <v>Reconocibles como diseñadas exclusivamente para lo comprendido en las fracciones</v>
      </c>
      <c r="E179" s="9" t="str">
        <f>VLOOKUP(_xlfn.VALUETOTEXT($A179),LIGIE_Jul_25!$A$1:$E$8125,5,FALSE)</f>
        <v>Ex.</v>
      </c>
      <c r="F179" s="4" t="str">
        <f>_xlfn.IFNA(VLOOKUP(_xlfn.VALUETOTEXT($A179),LIGIE_Iniciativa_Dec!$A$2:$E$1464,4,FALSE),"---")</f>
        <v>---</v>
      </c>
      <c r="G179" s="4">
        <f>_xlfn.IFNA(VLOOKUP(_xlfn.VALUETOTEXT($A179),LIGIE_Iniciativa_Dec!$A$2:$E$1464,5,FALSE),"---")</f>
        <v>35</v>
      </c>
    </row>
    <row r="180" spans="1:7" ht="86.4" x14ac:dyDescent="0.3">
      <c r="A180" s="8">
        <v>87089199</v>
      </c>
      <c r="B180" s="4" t="str">
        <f t="shared" si="2"/>
        <v>870891</v>
      </c>
      <c r="C180" s="5" t="str">
        <f>VLOOKUP(_xlfn.VALUETOTEXT($A180),LIGIE_Jul_25!$A$1:$E$8125,3,FALSE)</f>
        <v>Material de transporte. Vehículos automóviles, tractores, velocípedos y demás vehículos terrestres; sus partes y accesorios. Partes y accesorios de vehículos automóviles de las partidas 87.01 a 87.05. Las demás partes y accesorios: Radiadores y sus partes.</v>
      </c>
      <c r="D180" s="5" t="str">
        <f>VLOOKUP(_xlfn.VALUETOTEXT($A180),LIGIE_Jul_25!$A$1:$E$8125,4,FALSE)</f>
        <v>Los demás.</v>
      </c>
      <c r="E180" s="9" t="str">
        <f>VLOOKUP(_xlfn.VALUETOTEXT($A180),LIGIE_Jul_25!$A$1:$E$8125,5,FALSE)</f>
        <v>5</v>
      </c>
      <c r="F180" s="4" t="str">
        <f>_xlfn.IFNA(VLOOKUP(_xlfn.VALUETOTEXT($A180),LIGIE_Iniciativa_Dec!$A$2:$E$1464,4,FALSE),"---")</f>
        <v>---</v>
      </c>
      <c r="G180" s="4" t="str">
        <f>_xlfn.IFNA(VLOOKUP(_xlfn.VALUETOTEXT($A180),LIGIE_Iniciativa_Dec!$A$2:$E$1464,5,FALSE),"---")</f>
        <v>---</v>
      </c>
    </row>
    <row r="181" spans="1:7" ht="100.8" x14ac:dyDescent="0.3">
      <c r="A181" s="8">
        <v>87089203</v>
      </c>
      <c r="B181" s="4" t="str">
        <f t="shared" si="2"/>
        <v>870892</v>
      </c>
      <c r="C181" s="5" t="str">
        <f>VLOOKUP(_xlfn.VALUETOTEXT($A181),LIGIE_Jul_25!$A$1:$E$8125,3,FALSE)</f>
        <v>Material de transporte. Vehículos automóviles, tractores, velocípedos y demás vehículos terrestres; sus partes y accesorios. Partes y accesorios de vehículos automóviles de las partidas 87.01 a 87.05. Las demás partes y accesorios: Silenciadores y tubos (caños) de escape; sus partes.</v>
      </c>
      <c r="D181" s="5" t="str">
        <f>VLOOKUP(_xlfn.VALUETOTEXT($A181),LIGIE_Jul_25!$A$1:$E$8125,4,FALSE)</f>
        <v>Silenciadores y tubos (caños) de escape; sus partes.</v>
      </c>
      <c r="E181" s="9" t="str">
        <f>VLOOKUP(_xlfn.VALUETOTEXT($A181),LIGIE_Jul_25!$A$1:$E$8125,5,FALSE)</f>
        <v>Ex.</v>
      </c>
      <c r="F181" s="4" t="str">
        <f>_xlfn.IFNA(VLOOKUP(_xlfn.VALUETOTEXT($A181),LIGIE_Iniciativa_Dec!$A$2:$E$1464,4,FALSE),"---")</f>
        <v>---</v>
      </c>
      <c r="G181" s="4" t="str">
        <f>_xlfn.IFNA(VLOOKUP(_xlfn.VALUETOTEXT($A181),LIGIE_Iniciativa_Dec!$A$2:$E$1464,5,FALSE),"---")</f>
        <v>---</v>
      </c>
    </row>
    <row r="182" spans="1:7" ht="144" x14ac:dyDescent="0.3">
      <c r="A182" s="8">
        <v>90292006</v>
      </c>
      <c r="B182" s="4" t="str">
        <f t="shared" si="2"/>
        <v>902920</v>
      </c>
      <c r="C182" s="5" t="str">
        <f>VLOOKUP(_xlfn.VALUETOTEXT($A182),LIGIE_Jul_25!$A$1:$E$8125,3,FALSE)</f>
        <v>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Velocímetros y tacómetros; estroboscopios.</v>
      </c>
      <c r="D182" s="5" t="str">
        <f>VLOOKUP(_xlfn.VALUETOTEXT($A182),LIGIE_Jul_25!$A$1:$E$8125,4,FALSE)</f>
        <v>Velocímetros y tacómetros; estroboscopios.</v>
      </c>
      <c r="E182" s="9" t="str">
        <f>VLOOKUP(_xlfn.VALUETOTEXT($A182),LIGIE_Jul_25!$A$1:$E$8125,5,FALSE)</f>
        <v>Ex.</v>
      </c>
      <c r="F182" s="4">
        <f>_xlfn.IFNA(VLOOKUP(_xlfn.VALUETOTEXT($A182),LIGIE_Iniciativa_Dec!$A$2:$E$1464,4,FALSE),"---")</f>
        <v>10</v>
      </c>
      <c r="G182" s="4">
        <f>_xlfn.IFNA(VLOOKUP(_xlfn.VALUETOTEXT($A182),LIGIE_Iniciativa_Dec!$A$2:$E$1464,5,FALSE),"---")</f>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158C3-9D88-42A1-9D2A-4935E4100834}">
  <dimension ref="A1:F10384"/>
  <sheetViews>
    <sheetView workbookViewId="0">
      <selection activeCell="F10384" sqref="F10384"/>
    </sheetView>
  </sheetViews>
  <sheetFormatPr baseColWidth="10" defaultRowHeight="14.4" x14ac:dyDescent="0.3"/>
  <cols>
    <col min="1" max="1" width="9" style="3" bestFit="1" customWidth="1"/>
    <col min="2" max="2" width="7" style="3" bestFit="1" customWidth="1"/>
    <col min="3" max="4" width="40.77734375" style="2" customWidth="1"/>
    <col min="5" max="5" width="20.77734375" style="3" customWidth="1"/>
    <col min="6" max="6" width="11.5546875" style="3"/>
  </cols>
  <sheetData>
    <row r="1" spans="1:6" x14ac:dyDescent="0.3">
      <c r="A1" s="4" t="s">
        <v>8</v>
      </c>
      <c r="B1" s="4" t="s">
        <v>7</v>
      </c>
      <c r="C1" s="5" t="s">
        <v>1</v>
      </c>
      <c r="D1" s="5" t="s">
        <v>3</v>
      </c>
      <c r="E1" s="4" t="s">
        <v>45642</v>
      </c>
      <c r="F1" s="4" t="s">
        <v>45643</v>
      </c>
    </row>
    <row r="2" spans="1:6" ht="28.8" x14ac:dyDescent="0.3">
      <c r="A2" s="4" t="s">
        <v>23542</v>
      </c>
      <c r="B2" s="4" t="str">
        <f>LEFT(A2,6)</f>
        <v>010121</v>
      </c>
      <c r="C2" s="5" t="str">
        <f>VLOOKUP($A2,HTS_Dec_25!$A$1:$E$11570,3,FALSE)</f>
        <v xml:space="preserve">Live animals; animal products. Live animals. Live horses, asses, mules and hinnies: Horses: </v>
      </c>
      <c r="D2" s="5" t="str">
        <f>VLOOKUP($A2,HTS_Dec_25!$A$1:$E$11570,4,FALSE)</f>
        <v>Purebred breeding animals.</v>
      </c>
      <c r="E2" s="4" t="str">
        <f>VLOOKUP($A2,HTS_Dec_25!$A$1:$E$11570,5,FALSE)</f>
        <v>Free</v>
      </c>
      <c r="F2" s="4">
        <v>7.5</v>
      </c>
    </row>
    <row r="3" spans="1:6" ht="28.8" x14ac:dyDescent="0.3">
      <c r="A3" s="4" t="s">
        <v>23543</v>
      </c>
      <c r="B3" s="4" t="str">
        <f t="shared" ref="B3:B66" si="0">LEFT(A3,6)</f>
        <v>010129</v>
      </c>
      <c r="C3" s="5" t="str">
        <f>VLOOKUP($A3,HTS_Dec_25!$A$1:$E$11570,3,FALSE)</f>
        <v xml:space="preserve">Live animals; animal products. Live animals. Live horses, asses, mules and hinnies: Horses: </v>
      </c>
      <c r="D3" s="5" t="str">
        <f>VLOOKUP($A3,HTS_Dec_25!$A$1:$E$11570,4,FALSE)</f>
        <v>Other.</v>
      </c>
      <c r="E3" s="4" t="str">
        <f>VLOOKUP($A3,HTS_Dec_25!$A$1:$E$11570,5,FALSE)</f>
        <v>Free</v>
      </c>
      <c r="F3" s="4">
        <v>7.5</v>
      </c>
    </row>
    <row r="4" spans="1:6" ht="28.8" x14ac:dyDescent="0.3">
      <c r="A4" s="4" t="s">
        <v>23544</v>
      </c>
      <c r="B4" s="4" t="str">
        <f t="shared" si="0"/>
        <v>010130</v>
      </c>
      <c r="C4" s="5" t="str">
        <f>VLOOKUP($A4,HTS_Dec_25!$A$1:$E$11570,3,FALSE)</f>
        <v xml:space="preserve">Live animals; animal products. Live animals. Live horses, asses, mules and hinnies: Asses </v>
      </c>
      <c r="D4" s="5" t="str">
        <f>VLOOKUP($A4,HTS_Dec_25!$A$1:$E$11570,4,FALSE)</f>
        <v>Asses.</v>
      </c>
      <c r="E4" s="4" t="str">
        <f>VLOOKUP($A4,HTS_Dec_25!$A$1:$E$11570,5,FALSE)</f>
        <v>6.8%</v>
      </c>
      <c r="F4" s="4">
        <v>7.5</v>
      </c>
    </row>
    <row r="5" spans="1:6" ht="28.8" x14ac:dyDescent="0.3">
      <c r="A5" s="4" t="s">
        <v>23545</v>
      </c>
      <c r="B5" s="4" t="str">
        <f t="shared" si="0"/>
        <v>010190</v>
      </c>
      <c r="C5" s="5" t="str">
        <f>VLOOKUP($A5,HTS_Dec_25!$A$1:$E$11570,3,FALSE)</f>
        <v xml:space="preserve">Live animals; animal products. Live animals. Live horses, asses, mules and hinnies: Other: </v>
      </c>
      <c r="D5" s="5" t="str">
        <f>VLOOKUP($A5,HTS_Dec_25!$A$1:$E$11570,4,FALSE)</f>
        <v>Imported for immediate slaughter.</v>
      </c>
      <c r="E5" s="4" t="str">
        <f>VLOOKUP($A5,HTS_Dec_25!$A$1:$E$11570,5,FALSE)</f>
        <v>Free</v>
      </c>
      <c r="F5" s="4">
        <v>7.5</v>
      </c>
    </row>
    <row r="6" spans="1:6" ht="28.8" x14ac:dyDescent="0.3">
      <c r="A6" s="4" t="s">
        <v>23546</v>
      </c>
      <c r="B6" s="4" t="str">
        <f t="shared" si="0"/>
        <v>010190</v>
      </c>
      <c r="C6" s="5" t="str">
        <f>VLOOKUP($A6,HTS_Dec_25!$A$1:$E$11570,3,FALSE)</f>
        <v xml:space="preserve">Live animals; animal products. Live animals. Live horses, asses, mules and hinnies: Other: </v>
      </c>
      <c r="D6" s="5" t="str">
        <f>VLOOKUP($A6,HTS_Dec_25!$A$1:$E$11570,4,FALSE)</f>
        <v>Other.</v>
      </c>
      <c r="E6" s="4" t="str">
        <f>VLOOKUP($A6,HTS_Dec_25!$A$1:$E$11570,5,FALSE)</f>
        <v>4.5%</v>
      </c>
      <c r="F6" s="4">
        <v>7.5</v>
      </c>
    </row>
    <row r="7" spans="1:6" ht="28.8" x14ac:dyDescent="0.3">
      <c r="A7" s="4" t="s">
        <v>23547</v>
      </c>
      <c r="B7" s="4" t="str">
        <f t="shared" si="0"/>
        <v>010221</v>
      </c>
      <c r="C7" s="5" t="str">
        <f>VLOOKUP($A7,HTS_Dec_25!$A$1:$E$11570,3,FALSE)</f>
        <v xml:space="preserve">Live animals; animal products. Live animals. Live bovine animals: Cattle: </v>
      </c>
      <c r="D7" s="5" t="str">
        <f>VLOOKUP($A7,HTS_Dec_25!$A$1:$E$11570,4,FALSE)</f>
        <v>Purebred breeding animals.</v>
      </c>
      <c r="E7" s="4" t="str">
        <f>VLOOKUP($A7,HTS_Dec_25!$A$1:$E$11570,5,FALSE)</f>
        <v>Free</v>
      </c>
      <c r="F7" s="4">
        <v>7.5</v>
      </c>
    </row>
    <row r="8" spans="1:6" ht="28.8" x14ac:dyDescent="0.3">
      <c r="A8" s="4" t="s">
        <v>23548</v>
      </c>
      <c r="B8" s="4" t="str">
        <f t="shared" si="0"/>
        <v>010229</v>
      </c>
      <c r="C8" s="5" t="str">
        <f>VLOOKUP($A8,HTS_Dec_25!$A$1:$E$11570,3,FALSE)</f>
        <v>Live animals; animal products. Live animals. Live bovine animals: Cattle: Other:</v>
      </c>
      <c r="D8" s="5" t="str">
        <f>VLOOKUP($A8,HTS_Dec_25!$A$1:$E$11570,4,FALSE)</f>
        <v>Cows imported specially for dairy purposes.</v>
      </c>
      <c r="E8" s="4" t="str">
        <f>VLOOKUP($A8,HTS_Dec_25!$A$1:$E$11570,5,FALSE)</f>
        <v>Free</v>
      </c>
      <c r="F8" s="4">
        <v>7.5</v>
      </c>
    </row>
    <row r="9" spans="1:6" ht="28.8" x14ac:dyDescent="0.3">
      <c r="A9" s="4" t="s">
        <v>23549</v>
      </c>
      <c r="B9" s="4" t="str">
        <f t="shared" si="0"/>
        <v>010229</v>
      </c>
      <c r="C9" s="5" t="str">
        <f>VLOOKUP($A9,HTS_Dec_25!$A$1:$E$11570,3,FALSE)</f>
        <v>Live animals; animal products. Live animals. Live bovine animals: Cattle: Other:</v>
      </c>
      <c r="D9" s="5" t="str">
        <f>VLOOKUP($A9,HTS_Dec_25!$A$1:$E$11570,4,FALSE)</f>
        <v>Other.</v>
      </c>
      <c r="E9" s="4" t="str">
        <f>VLOOKUP($A9,HTS_Dec_25!$A$1:$E$11570,5,FALSE)</f>
        <v>1¢/kg</v>
      </c>
      <c r="F9" s="4">
        <v>7.5</v>
      </c>
    </row>
    <row r="10" spans="1:6" ht="28.8" x14ac:dyDescent="0.3">
      <c r="A10" s="4" t="s">
        <v>23550</v>
      </c>
      <c r="B10" s="4" t="str">
        <f t="shared" si="0"/>
        <v>010231</v>
      </c>
      <c r="C10" s="5" t="str">
        <f>VLOOKUP($A10,HTS_Dec_25!$A$1:$E$11570,3,FALSE)</f>
        <v xml:space="preserve">Live animals; animal products. Live animals. Live bovine animals: Buffalo: </v>
      </c>
      <c r="D10" s="5" t="str">
        <f>VLOOKUP($A10,HTS_Dec_25!$A$1:$E$11570,4,FALSE)</f>
        <v>Purebred breeding animals.</v>
      </c>
      <c r="E10" s="4" t="str">
        <f>VLOOKUP($A10,HTS_Dec_25!$A$1:$E$11570,5,FALSE)</f>
        <v>Free</v>
      </c>
      <c r="F10" s="4">
        <v>7.5</v>
      </c>
    </row>
    <row r="11" spans="1:6" ht="28.8" x14ac:dyDescent="0.3">
      <c r="A11" s="4" t="s">
        <v>23551</v>
      </c>
      <c r="B11" s="4" t="str">
        <f t="shared" si="0"/>
        <v>010239</v>
      </c>
      <c r="C11" s="5" t="str">
        <f>VLOOKUP($A11,HTS_Dec_25!$A$1:$E$11570,3,FALSE)</f>
        <v xml:space="preserve">Live animals; animal products. Live animals. Live bovine animals: Buffalo: </v>
      </c>
      <c r="D11" s="5" t="str">
        <f>VLOOKUP($A11,HTS_Dec_25!$A$1:$E$11570,4,FALSE)</f>
        <v>Other.</v>
      </c>
      <c r="E11" s="4" t="str">
        <f>VLOOKUP($A11,HTS_Dec_25!$A$1:$E$11570,5,FALSE)</f>
        <v>1¢/kg</v>
      </c>
      <c r="F11" s="4">
        <v>7.5</v>
      </c>
    </row>
    <row r="12" spans="1:6" ht="28.8" x14ac:dyDescent="0.3">
      <c r="A12" s="4" t="s">
        <v>23552</v>
      </c>
      <c r="B12" s="4" t="str">
        <f t="shared" si="0"/>
        <v>010290</v>
      </c>
      <c r="C12" s="5" t="str">
        <f>VLOOKUP($A12,HTS_Dec_25!$A$1:$E$11570,3,FALSE)</f>
        <v xml:space="preserve">Live animals; animal products. Live animals. Live bovine animals: Other </v>
      </c>
      <c r="D12" s="5" t="str">
        <f>VLOOKUP($A12,HTS_Dec_25!$A$1:$E$11570,4,FALSE)</f>
        <v>Other.</v>
      </c>
      <c r="E12" s="4" t="str">
        <f>VLOOKUP($A12,HTS_Dec_25!$A$1:$E$11570,5,FALSE)</f>
        <v>1¢/kg</v>
      </c>
      <c r="F12" s="4">
        <v>7.5</v>
      </c>
    </row>
    <row r="13" spans="1:6" ht="28.8" x14ac:dyDescent="0.3">
      <c r="A13" s="4" t="s">
        <v>23553</v>
      </c>
      <c r="B13" s="4" t="str">
        <f t="shared" si="0"/>
        <v>010310</v>
      </c>
      <c r="C13" s="5" t="str">
        <f>VLOOKUP($A13,HTS_Dec_25!$A$1:$E$11570,3,FALSE)</f>
        <v xml:space="preserve">Live animals; animal products. Live animals. Live swine: Purebred breeding animals </v>
      </c>
      <c r="D13" s="5" t="str">
        <f>VLOOKUP($A13,HTS_Dec_25!$A$1:$E$11570,4,FALSE)</f>
        <v>Purebred breeding animals.</v>
      </c>
      <c r="E13" s="4" t="str">
        <f>VLOOKUP($A13,HTS_Dec_25!$A$1:$E$11570,5,FALSE)</f>
        <v>Free</v>
      </c>
      <c r="F13" s="4">
        <v>7.5</v>
      </c>
    </row>
    <row r="14" spans="1:6" ht="28.8" x14ac:dyDescent="0.3">
      <c r="A14" s="4" t="s">
        <v>23554</v>
      </c>
      <c r="B14" s="4" t="str">
        <f t="shared" si="0"/>
        <v>010391</v>
      </c>
      <c r="C14" s="5" t="str">
        <f>VLOOKUP($A14,HTS_Dec_25!$A$1:$E$11570,3,FALSE)</f>
        <v xml:space="preserve">Live animals; animal products. Live animals. Live swine: Other: </v>
      </c>
      <c r="D14" s="5" t="str">
        <f>VLOOKUP($A14,HTS_Dec_25!$A$1:$E$11570,4,FALSE)</f>
        <v>Weighing less than 50 kg each.</v>
      </c>
      <c r="E14" s="4" t="str">
        <f>VLOOKUP($A14,HTS_Dec_25!$A$1:$E$11570,5,FALSE)</f>
        <v>Free</v>
      </c>
      <c r="F14" s="4">
        <v>7.5</v>
      </c>
    </row>
    <row r="15" spans="1:6" ht="28.8" x14ac:dyDescent="0.3">
      <c r="A15" s="4" t="s">
        <v>23555</v>
      </c>
      <c r="B15" s="4" t="str">
        <f t="shared" si="0"/>
        <v>010392</v>
      </c>
      <c r="C15" s="5" t="str">
        <f>VLOOKUP($A15,HTS_Dec_25!$A$1:$E$11570,3,FALSE)</f>
        <v xml:space="preserve">Live animals; animal products. Live animals. Live swine: Other: </v>
      </c>
      <c r="D15" s="5" t="str">
        <f>VLOOKUP($A15,HTS_Dec_25!$A$1:$E$11570,4,FALSE)</f>
        <v>Weighing 50 kg or more each.</v>
      </c>
      <c r="E15" s="4" t="str">
        <f>VLOOKUP($A15,HTS_Dec_25!$A$1:$E$11570,5,FALSE)</f>
        <v>Free</v>
      </c>
      <c r="F15" s="4">
        <v>7.5</v>
      </c>
    </row>
    <row r="16" spans="1:6" ht="28.8" x14ac:dyDescent="0.3">
      <c r="A16" s="4" t="s">
        <v>23556</v>
      </c>
      <c r="B16" s="4" t="str">
        <f t="shared" si="0"/>
        <v>010410</v>
      </c>
      <c r="C16" s="5" t="str">
        <f>VLOOKUP($A16,HTS_Dec_25!$A$1:$E$11570,3,FALSE)</f>
        <v xml:space="preserve">Live animals; animal products. Live animals. Live sheep and goats: Sheep </v>
      </c>
      <c r="D16" s="5" t="str">
        <f>VLOOKUP($A16,HTS_Dec_25!$A$1:$E$11570,4,FALSE)</f>
        <v>Sheep.</v>
      </c>
      <c r="E16" s="4" t="str">
        <f>VLOOKUP($A16,HTS_Dec_25!$A$1:$E$11570,5,FALSE)</f>
        <v>Free</v>
      </c>
      <c r="F16" s="4">
        <v>7.5</v>
      </c>
    </row>
    <row r="17" spans="1:6" ht="28.8" x14ac:dyDescent="0.3">
      <c r="A17" s="4" t="s">
        <v>23557</v>
      </c>
      <c r="B17" s="4" t="str">
        <f t="shared" si="0"/>
        <v>010420</v>
      </c>
      <c r="C17" s="5" t="str">
        <f>VLOOKUP($A17,HTS_Dec_25!$A$1:$E$11570,3,FALSE)</f>
        <v xml:space="preserve">Live animals; animal products. Live animals. Live sheep and goats: Goats </v>
      </c>
      <c r="D17" s="5" t="str">
        <f>VLOOKUP($A17,HTS_Dec_25!$A$1:$E$11570,4,FALSE)</f>
        <v>Goats.</v>
      </c>
      <c r="E17" s="4" t="str">
        <f>VLOOKUP($A17,HTS_Dec_25!$A$1:$E$11570,5,FALSE)</f>
        <v>68¢/head</v>
      </c>
      <c r="F17" s="4">
        <v>7.5</v>
      </c>
    </row>
    <row r="18" spans="1:6" ht="57.6" x14ac:dyDescent="0.3">
      <c r="A18" s="4" t="s">
        <v>23558</v>
      </c>
      <c r="B18" s="4" t="str">
        <f t="shared" si="0"/>
        <v>010511</v>
      </c>
      <c r="C18" s="5" t="str">
        <f>VLOOKUP($A18,HTS_Dec_25!$A$1:$E$11570,3,FALSE)</f>
        <v xml:space="preserve">Live animals; animal products. Live animals. Live poultry of the following kinds: chickens, ducks, geese, turkeys and guineas: Weighing not more than 185 g: </v>
      </c>
      <c r="D18" s="5" t="str">
        <f>VLOOKUP($A18,HTS_Dec_25!$A$1:$E$11570,4,FALSE)</f>
        <v>Chickens.</v>
      </c>
      <c r="E18" s="4" t="str">
        <f>VLOOKUP($A18,HTS_Dec_25!$A$1:$E$11570,5,FALSE)</f>
        <v>0.9¢ each</v>
      </c>
      <c r="F18" s="4">
        <v>7.5</v>
      </c>
    </row>
    <row r="19" spans="1:6" ht="57.6" x14ac:dyDescent="0.3">
      <c r="A19" s="4" t="s">
        <v>23559</v>
      </c>
      <c r="B19" s="4" t="str">
        <f t="shared" si="0"/>
        <v>010512</v>
      </c>
      <c r="C19" s="5" t="str">
        <f>VLOOKUP($A19,HTS_Dec_25!$A$1:$E$11570,3,FALSE)</f>
        <v xml:space="preserve">Live animals; animal products. Live animals. Live poultry of the following kinds: chickens, ducks, geese, turkeys and guineas: Weighing not more than 185 g: </v>
      </c>
      <c r="D19" s="5" t="str">
        <f>VLOOKUP($A19,HTS_Dec_25!$A$1:$E$11570,4,FALSE)</f>
        <v>Turkeys.</v>
      </c>
      <c r="E19" s="4" t="str">
        <f>VLOOKUP($A19,HTS_Dec_25!$A$1:$E$11570,5,FALSE)</f>
        <v>0.9¢ each</v>
      </c>
      <c r="F19" s="4">
        <v>7.5</v>
      </c>
    </row>
    <row r="20" spans="1:6" ht="57.6" x14ac:dyDescent="0.3">
      <c r="A20" s="4" t="s">
        <v>23560</v>
      </c>
      <c r="B20" s="4" t="str">
        <f t="shared" si="0"/>
        <v>010513</v>
      </c>
      <c r="C20" s="5" t="str">
        <f>VLOOKUP($A20,HTS_Dec_25!$A$1:$E$11570,3,FALSE)</f>
        <v xml:space="preserve">Live animals; animal products. Live animals. Live poultry of the following kinds: chickens, ducks, geese, turkeys and guineas: Weighing not more than 185 g: </v>
      </c>
      <c r="D20" s="5" t="str">
        <f>VLOOKUP($A20,HTS_Dec_25!$A$1:$E$11570,4,FALSE)</f>
        <v>Ducks.</v>
      </c>
      <c r="E20" s="4" t="str">
        <f>VLOOKUP($A20,HTS_Dec_25!$A$1:$E$11570,5,FALSE)</f>
        <v>0.9¢ each</v>
      </c>
      <c r="F20" s="4">
        <v>7.5</v>
      </c>
    </row>
    <row r="21" spans="1:6" ht="57.6" x14ac:dyDescent="0.3">
      <c r="A21" s="4" t="s">
        <v>23561</v>
      </c>
      <c r="B21" s="4" t="str">
        <f t="shared" si="0"/>
        <v>010514</v>
      </c>
      <c r="C21" s="5" t="str">
        <f>VLOOKUP($A21,HTS_Dec_25!$A$1:$E$11570,3,FALSE)</f>
        <v xml:space="preserve">Live animals; animal products. Live animals. Live poultry of the following kinds: chickens, ducks, geese, turkeys and guineas: Weighing not more than 185 g: </v>
      </c>
      <c r="D21" s="5" t="str">
        <f>VLOOKUP($A21,HTS_Dec_25!$A$1:$E$11570,4,FALSE)</f>
        <v>Geese.</v>
      </c>
      <c r="E21" s="4" t="str">
        <f>VLOOKUP($A21,HTS_Dec_25!$A$1:$E$11570,5,FALSE)</f>
        <v>0.9¢ each</v>
      </c>
      <c r="F21" s="4">
        <v>7.5</v>
      </c>
    </row>
    <row r="22" spans="1:6" ht="57.6" x14ac:dyDescent="0.3">
      <c r="A22" s="4" t="s">
        <v>23562</v>
      </c>
      <c r="B22" s="4" t="str">
        <f t="shared" si="0"/>
        <v>010515</v>
      </c>
      <c r="C22" s="5" t="str">
        <f>VLOOKUP($A22,HTS_Dec_25!$A$1:$E$11570,3,FALSE)</f>
        <v xml:space="preserve">Live animals; animal products. Live animals. Live poultry of the following kinds: chickens, ducks, geese, turkeys and guineas: Weighing not more than 185 g: </v>
      </c>
      <c r="D22" s="5" t="str">
        <f>VLOOKUP($A22,HTS_Dec_25!$A$1:$E$11570,4,FALSE)</f>
        <v>Guinea fowls.</v>
      </c>
      <c r="E22" s="4" t="str">
        <f>VLOOKUP($A22,HTS_Dec_25!$A$1:$E$11570,5,FALSE)</f>
        <v>0.9¢ each</v>
      </c>
      <c r="F22" s="4">
        <v>7.5</v>
      </c>
    </row>
    <row r="23" spans="1:6" ht="43.2" x14ac:dyDescent="0.3">
      <c r="A23" s="4" t="s">
        <v>23563</v>
      </c>
      <c r="B23" s="4" t="str">
        <f t="shared" si="0"/>
        <v>010594</v>
      </c>
      <c r="C23" s="5" t="str">
        <f>VLOOKUP($A23,HTS_Dec_25!$A$1:$E$11570,3,FALSE)</f>
        <v xml:space="preserve">Live animals; animal products. Live animals. Live poultry of the following kinds: chickens, ducks, geese, turkeys and guineas: Other: </v>
      </c>
      <c r="D23" s="5" t="str">
        <f>VLOOKUP($A23,HTS_Dec_25!$A$1:$E$11570,4,FALSE)</f>
        <v>Chickens.</v>
      </c>
      <c r="E23" s="4" t="str">
        <f>VLOOKUP($A23,HTS_Dec_25!$A$1:$E$11570,5,FALSE)</f>
        <v>2¢/kg</v>
      </c>
      <c r="F23" s="4">
        <v>7.5</v>
      </c>
    </row>
    <row r="24" spans="1:6" ht="43.2" x14ac:dyDescent="0.3">
      <c r="A24" s="4" t="s">
        <v>23564</v>
      </c>
      <c r="B24" s="4" t="str">
        <f t="shared" si="0"/>
        <v>010599</v>
      </c>
      <c r="C24" s="5" t="str">
        <f>VLOOKUP($A24,HTS_Dec_25!$A$1:$E$11570,3,FALSE)</f>
        <v xml:space="preserve">Live animals; animal products. Live animals. Live poultry of the following kinds: chickens, ducks, geese, turkeys and guineas: Other: </v>
      </c>
      <c r="D24" s="5" t="str">
        <f>VLOOKUP($A24,HTS_Dec_25!$A$1:$E$11570,4,FALSE)</f>
        <v>Other.</v>
      </c>
      <c r="E24" s="4" t="str">
        <f>VLOOKUP($A24,HTS_Dec_25!$A$1:$E$11570,5,FALSE)</f>
        <v>2¢/kg</v>
      </c>
      <c r="F24" s="4">
        <v>7.5</v>
      </c>
    </row>
    <row r="25" spans="1:6" ht="28.8" x14ac:dyDescent="0.3">
      <c r="A25" s="4" t="s">
        <v>23565</v>
      </c>
      <c r="B25" s="4" t="str">
        <f t="shared" si="0"/>
        <v>010611</v>
      </c>
      <c r="C25" s="5" t="str">
        <f>VLOOKUP($A25,HTS_Dec_25!$A$1:$E$11570,3,FALSE)</f>
        <v xml:space="preserve">Live animals; animal products. Live animals. Other live animals: Mammals: </v>
      </c>
      <c r="D25" s="5" t="str">
        <f>VLOOKUP($A25,HTS_Dec_25!$A$1:$E$11570,4,FALSE)</f>
        <v>Primates.</v>
      </c>
      <c r="E25" s="4" t="str">
        <f>VLOOKUP($A25,HTS_Dec_25!$A$1:$E$11570,5,FALSE)</f>
        <v>Free</v>
      </c>
      <c r="F25" s="4">
        <v>7.5</v>
      </c>
    </row>
    <row r="26" spans="1:6" ht="72" x14ac:dyDescent="0.3">
      <c r="A26" s="4" t="s">
        <v>5060</v>
      </c>
      <c r="B26" s="4" t="str">
        <f t="shared" si="0"/>
        <v>010612</v>
      </c>
      <c r="C26" s="5" t="str">
        <f>VLOOKUP($A26,HTS_Dec_25!$A$1:$E$11570,3,FALSE)</f>
        <v xml:space="preserve">Live animals; animal products. Live animals. Other live animals: Mammals: </v>
      </c>
      <c r="D26" s="5" t="str">
        <f>VLOOKUP($A26,HTS_Dec_25!$A$1:$E$11570,4,FALSE)</f>
        <v>Whales, dolphins and porpoises (mammals of the order cetacea); manatees and dugongs (mammals of the order sirenia); seals, sea lions and walruses (mammals of the suborder pinnipedia).</v>
      </c>
      <c r="E26" s="4" t="str">
        <f>VLOOKUP($A26,HTS_Dec_25!$A$1:$E$11570,5,FALSE)</f>
        <v>Free</v>
      </c>
      <c r="F26" s="4">
        <v>7.5</v>
      </c>
    </row>
    <row r="27" spans="1:6" ht="28.8" x14ac:dyDescent="0.3">
      <c r="A27" s="4" t="s">
        <v>23566</v>
      </c>
      <c r="B27" s="4" t="str">
        <f t="shared" si="0"/>
        <v>010613</v>
      </c>
      <c r="C27" s="5" t="str">
        <f>VLOOKUP($A27,HTS_Dec_25!$A$1:$E$11570,3,FALSE)</f>
        <v xml:space="preserve">Live animals; animal products. Live animals. Other live animals: Mammals: </v>
      </c>
      <c r="D27" s="5" t="str">
        <f>VLOOKUP($A27,HTS_Dec_25!$A$1:$E$11570,4,FALSE)</f>
        <v>Camels and other camelids (camelidae).</v>
      </c>
      <c r="E27" s="4" t="str">
        <f>VLOOKUP($A27,HTS_Dec_25!$A$1:$E$11570,5,FALSE)</f>
        <v>Free</v>
      </c>
      <c r="F27" s="4">
        <v>7.5</v>
      </c>
    </row>
    <row r="28" spans="1:6" ht="28.8" x14ac:dyDescent="0.3">
      <c r="A28" s="4" t="s">
        <v>23567</v>
      </c>
      <c r="B28" s="4" t="str">
        <f t="shared" si="0"/>
        <v>010614</v>
      </c>
      <c r="C28" s="5" t="str">
        <f>VLOOKUP($A28,HTS_Dec_25!$A$1:$E$11570,3,FALSE)</f>
        <v xml:space="preserve">Live animals; animal products. Live animals. Other live animals: Mammals: </v>
      </c>
      <c r="D28" s="5" t="str">
        <f>VLOOKUP($A28,HTS_Dec_25!$A$1:$E$11570,4,FALSE)</f>
        <v>Rabbits and hares.</v>
      </c>
      <c r="E28" s="4" t="str">
        <f>VLOOKUP($A28,HTS_Dec_25!$A$1:$E$11570,5,FALSE)</f>
        <v>Free</v>
      </c>
      <c r="F28" s="4">
        <v>7.5</v>
      </c>
    </row>
    <row r="29" spans="1:6" ht="28.8" x14ac:dyDescent="0.3">
      <c r="A29" s="4" t="s">
        <v>23568</v>
      </c>
      <c r="B29" s="4" t="str">
        <f t="shared" si="0"/>
        <v>010619</v>
      </c>
      <c r="C29" s="5" t="str">
        <f>VLOOKUP($A29,HTS_Dec_25!$A$1:$E$11570,3,FALSE)</f>
        <v>Live animals; animal products. Live animals. Other live animals: Mammals: Other:</v>
      </c>
      <c r="D29" s="5" t="str">
        <f>VLOOKUP($A29,HTS_Dec_25!$A$1:$E$11570,4,FALSE)</f>
        <v>Foxes.</v>
      </c>
      <c r="E29" s="4" t="str">
        <f>VLOOKUP($A29,HTS_Dec_25!$A$1:$E$11570,5,FALSE)</f>
        <v>4.8%</v>
      </c>
      <c r="F29" s="4">
        <v>7.5</v>
      </c>
    </row>
    <row r="30" spans="1:6" ht="28.8" x14ac:dyDescent="0.3">
      <c r="A30" s="4" t="s">
        <v>23569</v>
      </c>
      <c r="B30" s="4" t="str">
        <f t="shared" si="0"/>
        <v>010619</v>
      </c>
      <c r="C30" s="5" t="str">
        <f>VLOOKUP($A30,HTS_Dec_25!$A$1:$E$11570,3,FALSE)</f>
        <v>Live animals; animal products. Live animals. Other live animals: Mammals: Other:</v>
      </c>
      <c r="D30" s="5" t="str">
        <f>VLOOKUP($A30,HTS_Dec_25!$A$1:$E$11570,4,FALSE)</f>
        <v>Other.</v>
      </c>
      <c r="E30" s="4" t="str">
        <f>VLOOKUP($A30,HTS_Dec_25!$A$1:$E$11570,5,FALSE)</f>
        <v>Free</v>
      </c>
      <c r="F30" s="4">
        <v>7.5</v>
      </c>
    </row>
    <row r="31" spans="1:6" ht="43.2" x14ac:dyDescent="0.3">
      <c r="A31" s="4" t="s">
        <v>23570</v>
      </c>
      <c r="B31" s="4" t="str">
        <f t="shared" si="0"/>
        <v>010620</v>
      </c>
      <c r="C31" s="5" t="str">
        <f>VLOOKUP($A31,HTS_Dec_25!$A$1:$E$11570,3,FALSE)</f>
        <v xml:space="preserve">Live animals; animal products. Live animals. Other live animals: Reptiles (including snakes and turtles) </v>
      </c>
      <c r="D31" s="5" t="str">
        <f>VLOOKUP($A31,HTS_Dec_25!$A$1:$E$11570,4,FALSE)</f>
        <v>Reptiles (including snakes and turtles).</v>
      </c>
      <c r="E31" s="4" t="str">
        <f>VLOOKUP($A31,HTS_Dec_25!$A$1:$E$11570,5,FALSE)</f>
        <v>Free</v>
      </c>
      <c r="F31" s="4">
        <v>7.5</v>
      </c>
    </row>
    <row r="32" spans="1:6" ht="28.8" x14ac:dyDescent="0.3">
      <c r="A32" s="4" t="s">
        <v>23571</v>
      </c>
      <c r="B32" s="4" t="str">
        <f t="shared" si="0"/>
        <v>010631</v>
      </c>
      <c r="C32" s="5" t="str">
        <f>VLOOKUP($A32,HTS_Dec_25!$A$1:$E$11570,3,FALSE)</f>
        <v xml:space="preserve">Live animals; animal products. Live animals. Other live animals: Birds: </v>
      </c>
      <c r="D32" s="5" t="str">
        <f>VLOOKUP($A32,HTS_Dec_25!$A$1:$E$11570,4,FALSE)</f>
        <v>Birds of prey.</v>
      </c>
      <c r="E32" s="4" t="str">
        <f>VLOOKUP($A32,HTS_Dec_25!$A$1:$E$11570,5,FALSE)</f>
        <v>1.8%</v>
      </c>
      <c r="F32" s="4">
        <v>7.5</v>
      </c>
    </row>
    <row r="33" spans="1:6" ht="28.8" x14ac:dyDescent="0.3">
      <c r="A33" s="4" t="s">
        <v>23572</v>
      </c>
      <c r="B33" s="4" t="str">
        <f t="shared" si="0"/>
        <v>010632</v>
      </c>
      <c r="C33" s="5" t="str">
        <f>VLOOKUP($A33,HTS_Dec_25!$A$1:$E$11570,3,FALSE)</f>
        <v xml:space="preserve">Live animals; animal products. Live animals. Other live animals: Birds: </v>
      </c>
      <c r="D33" s="5" t="str">
        <f>VLOOKUP($A33,HTS_Dec_25!$A$1:$E$11570,4,FALSE)</f>
        <v>Psittaciformes (including parrots, parakeets, macaws and cockatoos).</v>
      </c>
      <c r="E33" s="4" t="str">
        <f>VLOOKUP($A33,HTS_Dec_25!$A$1:$E$11570,5,FALSE)</f>
        <v>1.8%</v>
      </c>
      <c r="F33" s="4">
        <v>7.5</v>
      </c>
    </row>
    <row r="34" spans="1:6" ht="28.8" x14ac:dyDescent="0.3">
      <c r="A34" s="4" t="s">
        <v>23573</v>
      </c>
      <c r="B34" s="4" t="str">
        <f t="shared" si="0"/>
        <v>010633</v>
      </c>
      <c r="C34" s="5" t="str">
        <f>VLOOKUP($A34,HTS_Dec_25!$A$1:$E$11570,3,FALSE)</f>
        <v xml:space="preserve">Live animals; animal products. Live animals. Other live animals: Birds: </v>
      </c>
      <c r="D34" s="5" t="str">
        <f>VLOOKUP($A34,HTS_Dec_25!$A$1:$E$11570,4,FALSE)</f>
        <v>Ostriches; emus (dromaius novaehollandiae).</v>
      </c>
      <c r="E34" s="4" t="str">
        <f>VLOOKUP($A34,HTS_Dec_25!$A$1:$E$11570,5,FALSE)</f>
        <v>1.8%</v>
      </c>
      <c r="F34" s="4">
        <v>7.5</v>
      </c>
    </row>
    <row r="35" spans="1:6" ht="28.8" x14ac:dyDescent="0.3">
      <c r="A35" s="4" t="s">
        <v>23574</v>
      </c>
      <c r="B35" s="4" t="str">
        <f t="shared" si="0"/>
        <v>010639</v>
      </c>
      <c r="C35" s="5" t="str">
        <f>VLOOKUP($A35,HTS_Dec_25!$A$1:$E$11570,3,FALSE)</f>
        <v xml:space="preserve">Live animals; animal products. Live animals. Other live animals: Birds: </v>
      </c>
      <c r="D35" s="5" t="str">
        <f>VLOOKUP($A35,HTS_Dec_25!$A$1:$E$11570,4,FALSE)</f>
        <v>Other.</v>
      </c>
      <c r="E35" s="4" t="str">
        <f>VLOOKUP($A35,HTS_Dec_25!$A$1:$E$11570,5,FALSE)</f>
        <v>1.8%</v>
      </c>
      <c r="F35" s="4">
        <v>7.5</v>
      </c>
    </row>
    <row r="36" spans="1:6" ht="28.8" x14ac:dyDescent="0.3">
      <c r="A36" s="4" t="s">
        <v>23575</v>
      </c>
      <c r="B36" s="4" t="str">
        <f t="shared" si="0"/>
        <v>010641</v>
      </c>
      <c r="C36" s="5" t="str">
        <f>VLOOKUP($A36,HTS_Dec_25!$A$1:$E$11570,3,FALSE)</f>
        <v xml:space="preserve">Live animals; animal products. Live animals. Other live animals: Insects: </v>
      </c>
      <c r="D36" s="5" t="str">
        <f>VLOOKUP($A36,HTS_Dec_25!$A$1:$E$11570,4,FALSE)</f>
        <v>Bees.</v>
      </c>
      <c r="E36" s="4" t="str">
        <f>VLOOKUP($A36,HTS_Dec_25!$A$1:$E$11570,5,FALSE)</f>
        <v>Free</v>
      </c>
      <c r="F36" s="4">
        <v>7.5</v>
      </c>
    </row>
    <row r="37" spans="1:6" ht="28.8" x14ac:dyDescent="0.3">
      <c r="A37" s="4" t="s">
        <v>23576</v>
      </c>
      <c r="B37" s="4" t="str">
        <f t="shared" si="0"/>
        <v>010649</v>
      </c>
      <c r="C37" s="5" t="str">
        <f>VLOOKUP($A37,HTS_Dec_25!$A$1:$E$11570,3,FALSE)</f>
        <v xml:space="preserve">Live animals; animal products. Live animals. Other live animals: Insects: </v>
      </c>
      <c r="D37" s="5" t="str">
        <f>VLOOKUP($A37,HTS_Dec_25!$A$1:$E$11570,4,FALSE)</f>
        <v>Other.</v>
      </c>
      <c r="E37" s="4" t="str">
        <f>VLOOKUP($A37,HTS_Dec_25!$A$1:$E$11570,5,FALSE)</f>
        <v>Free</v>
      </c>
      <c r="F37" s="4">
        <v>7.5</v>
      </c>
    </row>
    <row r="38" spans="1:6" x14ac:dyDescent="0.3">
      <c r="A38" s="4" t="s">
        <v>23577</v>
      </c>
      <c r="B38" s="4" t="str">
        <f t="shared" si="0"/>
        <v>010690</v>
      </c>
      <c r="C38" s="5" t="e">
        <f>VLOOKUP($A38,HTS_Dec_25!$A$1:$E$11570,3,FALSE)</f>
        <v>#N/A</v>
      </c>
      <c r="D38" s="5" t="e">
        <f>VLOOKUP($A38,HTS_Dec_25!$A$1:$E$11570,4,FALSE)</f>
        <v>#N/A</v>
      </c>
      <c r="E38" s="4" t="e">
        <f>VLOOKUP($A38,HTS_Dec_25!$A$1:$E$11570,5,FALSE)</f>
        <v>#N/A</v>
      </c>
      <c r="F38" s="4">
        <v>7.5</v>
      </c>
    </row>
    <row r="39" spans="1:6" ht="43.2" x14ac:dyDescent="0.3">
      <c r="A39" s="4" t="s">
        <v>23578</v>
      </c>
      <c r="B39" s="4" t="str">
        <f t="shared" si="0"/>
        <v>020110</v>
      </c>
      <c r="C39" s="5" t="str">
        <f>VLOOKUP($A39,HTS_Dec_25!$A$1:$E$11570,3,FALSE)</f>
        <v xml:space="preserve">Live animals; animal products. Meat and edible meat offal. Meat of bovine animals, fresh or chilled: Carcasses and half-carcasses: </v>
      </c>
      <c r="D39" s="5" t="str">
        <f>VLOOKUP($A39,HTS_Dec_25!$A$1:$E$11570,4,FALSE)</f>
        <v>Described in general note 15 of the tariff schedule and entered pursuant to its provisions.</v>
      </c>
      <c r="E39" s="4" t="str">
        <f>VLOOKUP($A39,HTS_Dec_25!$A$1:$E$11570,5,FALSE)</f>
        <v>4.4¢/kg</v>
      </c>
      <c r="F39" s="4">
        <v>7.5</v>
      </c>
    </row>
    <row r="40" spans="1:6" ht="43.2" x14ac:dyDescent="0.3">
      <c r="A40" s="4" t="s">
        <v>23579</v>
      </c>
      <c r="B40" s="4" t="str">
        <f t="shared" si="0"/>
        <v>020110</v>
      </c>
      <c r="C40" s="5" t="str">
        <f>VLOOKUP($A40,HTS_Dec_25!$A$1:$E$11570,3,FALSE)</f>
        <v xml:space="preserve">Live animals; animal products. Meat and edible meat offal. Meat of bovine animals, fresh or chilled: Carcasses and half-carcasses: </v>
      </c>
      <c r="D40" s="5" t="str">
        <f>VLOOKUP($A40,HTS_Dec_25!$A$1:$E$11570,4,FALSE)</f>
        <v>Described in additional u.s. note 3 to this chapter and entered pursuant to its provisions.</v>
      </c>
      <c r="E40" s="4" t="str">
        <f>VLOOKUP($A40,HTS_Dec_25!$A$1:$E$11570,5,FALSE)</f>
        <v>4.4¢/kg</v>
      </c>
      <c r="F40" s="4">
        <v>7.5</v>
      </c>
    </row>
    <row r="41" spans="1:6" ht="43.2" x14ac:dyDescent="0.3">
      <c r="A41" s="4" t="s">
        <v>23580</v>
      </c>
      <c r="B41" s="4" t="str">
        <f t="shared" si="0"/>
        <v>020110</v>
      </c>
      <c r="C41" s="5" t="str">
        <f>VLOOKUP($A41,HTS_Dec_25!$A$1:$E$11570,3,FALSE)</f>
        <v xml:space="preserve">Live animals; animal products. Meat and edible meat offal. Meat of bovine animals, fresh or chilled: Carcasses and half-carcasses: </v>
      </c>
      <c r="D41" s="5" t="str">
        <f>VLOOKUP($A41,HTS_Dec_25!$A$1:$E$11570,4,FALSE)</f>
        <v>Other.</v>
      </c>
      <c r="E41" s="4" t="str">
        <f>VLOOKUP($A41,HTS_Dec_25!$A$1:$E$11570,5,FALSE)</f>
        <v>26.4%</v>
      </c>
      <c r="F41" s="4">
        <v>7.5</v>
      </c>
    </row>
    <row r="42" spans="1:6" ht="43.2" x14ac:dyDescent="0.3">
      <c r="A42" s="4" t="s">
        <v>23581</v>
      </c>
      <c r="B42" s="4" t="str">
        <f t="shared" si="0"/>
        <v>020120</v>
      </c>
      <c r="C42" s="5" t="str">
        <f>VLOOKUP($A42,HTS_Dec_25!$A$1:$E$11570,3,FALSE)</f>
        <v xml:space="preserve">Live animals; animal products. Meat and edible meat offal. Meat of bovine animals, fresh or chilled: Other cuts with bone in: </v>
      </c>
      <c r="D42" s="5" t="str">
        <f>VLOOKUP($A42,HTS_Dec_25!$A$1:$E$11570,4,FALSE)</f>
        <v>High-quality beef cuts.</v>
      </c>
      <c r="E42" s="4" t="str">
        <f>VLOOKUP($A42,HTS_Dec_25!$A$1:$E$11570,5,FALSE)</f>
        <v>4%</v>
      </c>
      <c r="F42" s="4">
        <v>7.5</v>
      </c>
    </row>
    <row r="43" spans="1:6" ht="43.2" x14ac:dyDescent="0.3">
      <c r="A43" s="4" t="s">
        <v>23582</v>
      </c>
      <c r="B43" s="4" t="str">
        <f t="shared" si="0"/>
        <v>020120</v>
      </c>
      <c r="C43" s="5" t="str">
        <f>VLOOKUP($A43,HTS_Dec_25!$A$1:$E$11570,3,FALSE)</f>
        <v xml:space="preserve">Live animals; animal products. Meat and edible meat offal. Meat of bovine animals, fresh or chilled: Other cuts with bone in: </v>
      </c>
      <c r="D43" s="5" t="str">
        <f>VLOOKUP($A43,HTS_Dec_25!$A$1:$E$11570,4,FALSE)</f>
        <v>Other.</v>
      </c>
      <c r="E43" s="4" t="str">
        <f>VLOOKUP($A43,HTS_Dec_25!$A$1:$E$11570,5,FALSE)</f>
        <v>10%</v>
      </c>
      <c r="F43" s="4">
        <v>7.5</v>
      </c>
    </row>
    <row r="44" spans="1:6" ht="43.2" x14ac:dyDescent="0.3">
      <c r="A44" s="4" t="s">
        <v>23583</v>
      </c>
      <c r="B44" s="4" t="str">
        <f t="shared" si="0"/>
        <v>020120</v>
      </c>
      <c r="C44" s="5" t="str">
        <f>VLOOKUP($A44,HTS_Dec_25!$A$1:$E$11570,3,FALSE)</f>
        <v xml:space="preserve">Live animals; animal products. Meat and edible meat offal. Meat of bovine animals, fresh or chilled: Other cuts with bone in: </v>
      </c>
      <c r="D44" s="5" t="str">
        <f>VLOOKUP($A44,HTS_Dec_25!$A$1:$E$11570,4,FALSE)</f>
        <v>Other.</v>
      </c>
      <c r="E44" s="4" t="str">
        <f>VLOOKUP($A44,HTS_Dec_25!$A$1:$E$11570,5,FALSE)</f>
        <v>4.4¢/kg</v>
      </c>
      <c r="F44" s="4">
        <v>7.5</v>
      </c>
    </row>
    <row r="45" spans="1:6" ht="43.2" x14ac:dyDescent="0.3">
      <c r="A45" s="4" t="s">
        <v>23584</v>
      </c>
      <c r="B45" s="4" t="str">
        <f t="shared" si="0"/>
        <v>020120</v>
      </c>
      <c r="C45" s="5" t="str">
        <f>VLOOKUP($A45,HTS_Dec_25!$A$1:$E$11570,3,FALSE)</f>
        <v xml:space="preserve">Live animals; animal products. Meat and edible meat offal. Meat of bovine animals, fresh or chilled: Other cuts with bone in: </v>
      </c>
      <c r="D45" s="5" t="str">
        <f>VLOOKUP($A45,HTS_Dec_25!$A$1:$E$11570,4,FALSE)</f>
        <v>High-quality beef cuts.</v>
      </c>
      <c r="E45" s="4" t="str">
        <f>VLOOKUP($A45,HTS_Dec_25!$A$1:$E$11570,5,FALSE)</f>
        <v>4%</v>
      </c>
      <c r="F45" s="4">
        <v>7.5</v>
      </c>
    </row>
    <row r="46" spans="1:6" ht="43.2" x14ac:dyDescent="0.3">
      <c r="A46" s="4" t="s">
        <v>23585</v>
      </c>
      <c r="B46" s="4" t="str">
        <f t="shared" si="0"/>
        <v>020120</v>
      </c>
      <c r="C46" s="5" t="str">
        <f>VLOOKUP($A46,HTS_Dec_25!$A$1:$E$11570,3,FALSE)</f>
        <v xml:space="preserve">Live animals; animal products. Meat and edible meat offal. Meat of bovine animals, fresh or chilled: Other cuts with bone in: </v>
      </c>
      <c r="D46" s="5" t="str">
        <f>VLOOKUP($A46,HTS_Dec_25!$A$1:$E$11570,4,FALSE)</f>
        <v>Other.</v>
      </c>
      <c r="E46" s="4" t="str">
        <f>VLOOKUP($A46,HTS_Dec_25!$A$1:$E$11570,5,FALSE)</f>
        <v>10%</v>
      </c>
      <c r="F46" s="4">
        <v>7.5</v>
      </c>
    </row>
    <row r="47" spans="1:6" ht="43.2" x14ac:dyDescent="0.3">
      <c r="A47" s="4" t="s">
        <v>23586</v>
      </c>
      <c r="B47" s="4" t="str">
        <f t="shared" si="0"/>
        <v>020120</v>
      </c>
      <c r="C47" s="5" t="str">
        <f>VLOOKUP($A47,HTS_Dec_25!$A$1:$E$11570,3,FALSE)</f>
        <v xml:space="preserve">Live animals; animal products. Meat and edible meat offal. Meat of bovine animals, fresh or chilled: Other cuts with bone in: </v>
      </c>
      <c r="D47" s="5" t="str">
        <f>VLOOKUP($A47,HTS_Dec_25!$A$1:$E$11570,4,FALSE)</f>
        <v>Other.</v>
      </c>
      <c r="E47" s="4" t="str">
        <f>VLOOKUP($A47,HTS_Dec_25!$A$1:$E$11570,5,FALSE)</f>
        <v>4.4¢/kg</v>
      </c>
      <c r="F47" s="4">
        <v>7.5</v>
      </c>
    </row>
    <row r="48" spans="1:6" ht="43.2" x14ac:dyDescent="0.3">
      <c r="A48" s="4" t="s">
        <v>23587</v>
      </c>
      <c r="B48" s="4" t="str">
        <f t="shared" si="0"/>
        <v>020120</v>
      </c>
      <c r="C48" s="5" t="str">
        <f>VLOOKUP($A48,HTS_Dec_25!$A$1:$E$11570,3,FALSE)</f>
        <v xml:space="preserve">Live animals; animal products. Meat and edible meat offal. Meat of bovine animals, fresh or chilled: Other cuts with bone in: </v>
      </c>
      <c r="D48" s="5" t="str">
        <f>VLOOKUP($A48,HTS_Dec_25!$A$1:$E$11570,4,FALSE)</f>
        <v>Other.</v>
      </c>
      <c r="E48" s="4" t="str">
        <f>VLOOKUP($A48,HTS_Dec_25!$A$1:$E$11570,5,FALSE)</f>
        <v>26.4%</v>
      </c>
      <c r="F48" s="4">
        <v>7.5</v>
      </c>
    </row>
    <row r="49" spans="1:6" ht="43.2" x14ac:dyDescent="0.3">
      <c r="A49" s="4" t="s">
        <v>23588</v>
      </c>
      <c r="B49" s="4" t="str">
        <f t="shared" si="0"/>
        <v>020130</v>
      </c>
      <c r="C49" s="5" t="str">
        <f>VLOOKUP($A49,HTS_Dec_25!$A$1:$E$11570,3,FALSE)</f>
        <v xml:space="preserve">Live animals; animal products. Meat and edible meat offal. Meat of bovine animals, fresh or chilled: Boneless: </v>
      </c>
      <c r="D49" s="5" t="str">
        <f>VLOOKUP($A49,HTS_Dec_25!$A$1:$E$11570,4,FALSE)</f>
        <v>High-quality beef cuts.</v>
      </c>
      <c r="E49" s="4" t="str">
        <f>VLOOKUP($A49,HTS_Dec_25!$A$1:$E$11570,5,FALSE)</f>
        <v>4%</v>
      </c>
      <c r="F49" s="4">
        <v>7.5</v>
      </c>
    </row>
    <row r="50" spans="1:6" ht="43.2" x14ac:dyDescent="0.3">
      <c r="A50" s="4" t="s">
        <v>23589</v>
      </c>
      <c r="B50" s="4" t="str">
        <f t="shared" si="0"/>
        <v>020130</v>
      </c>
      <c r="C50" s="5" t="str">
        <f>VLOOKUP($A50,HTS_Dec_25!$A$1:$E$11570,3,FALSE)</f>
        <v xml:space="preserve">Live animals; animal products. Meat and edible meat offal. Meat of bovine animals, fresh or chilled: Boneless: </v>
      </c>
      <c r="D50" s="5" t="str">
        <f>VLOOKUP($A50,HTS_Dec_25!$A$1:$E$11570,4,FALSE)</f>
        <v>Other.</v>
      </c>
      <c r="E50" s="4" t="str">
        <f>VLOOKUP($A50,HTS_Dec_25!$A$1:$E$11570,5,FALSE)</f>
        <v>10%</v>
      </c>
      <c r="F50" s="4">
        <v>7.5</v>
      </c>
    </row>
    <row r="51" spans="1:6" ht="43.2" x14ac:dyDescent="0.3">
      <c r="A51" s="4" t="s">
        <v>23590</v>
      </c>
      <c r="B51" s="4" t="str">
        <f t="shared" si="0"/>
        <v>020130</v>
      </c>
      <c r="C51" s="5" t="str">
        <f>VLOOKUP($A51,HTS_Dec_25!$A$1:$E$11570,3,FALSE)</f>
        <v xml:space="preserve">Live animals; animal products. Meat and edible meat offal. Meat of bovine animals, fresh or chilled: Boneless: </v>
      </c>
      <c r="D51" s="5" t="str">
        <f>VLOOKUP($A51,HTS_Dec_25!$A$1:$E$11570,4,FALSE)</f>
        <v>Other.</v>
      </c>
      <c r="E51" s="4" t="str">
        <f>VLOOKUP($A51,HTS_Dec_25!$A$1:$E$11570,5,FALSE)</f>
        <v>4.4¢/kg</v>
      </c>
      <c r="F51" s="4">
        <v>7.5</v>
      </c>
    </row>
    <row r="52" spans="1:6" ht="43.2" x14ac:dyDescent="0.3">
      <c r="A52" s="4" t="s">
        <v>23591</v>
      </c>
      <c r="B52" s="4" t="str">
        <f t="shared" si="0"/>
        <v>020130</v>
      </c>
      <c r="C52" s="5" t="str">
        <f>VLOOKUP($A52,HTS_Dec_25!$A$1:$E$11570,3,FALSE)</f>
        <v xml:space="preserve">Live animals; animal products. Meat and edible meat offal. Meat of bovine animals, fresh or chilled: Boneless: </v>
      </c>
      <c r="D52" s="5" t="str">
        <f>VLOOKUP($A52,HTS_Dec_25!$A$1:$E$11570,4,FALSE)</f>
        <v>High-quality beef cuts.</v>
      </c>
      <c r="E52" s="4" t="str">
        <f>VLOOKUP($A52,HTS_Dec_25!$A$1:$E$11570,5,FALSE)</f>
        <v>4%</v>
      </c>
      <c r="F52" s="4">
        <v>7.5</v>
      </c>
    </row>
    <row r="53" spans="1:6" ht="43.2" x14ac:dyDescent="0.3">
      <c r="A53" s="4" t="s">
        <v>23592</v>
      </c>
      <c r="B53" s="4" t="str">
        <f t="shared" si="0"/>
        <v>020130</v>
      </c>
      <c r="C53" s="5" t="str">
        <f>VLOOKUP($A53,HTS_Dec_25!$A$1:$E$11570,3,FALSE)</f>
        <v xml:space="preserve">Live animals; animal products. Meat and edible meat offal. Meat of bovine animals, fresh or chilled: Boneless: </v>
      </c>
      <c r="D53" s="5" t="str">
        <f>VLOOKUP($A53,HTS_Dec_25!$A$1:$E$11570,4,FALSE)</f>
        <v>Other.</v>
      </c>
      <c r="E53" s="4" t="str">
        <f>VLOOKUP($A53,HTS_Dec_25!$A$1:$E$11570,5,FALSE)</f>
        <v>10%</v>
      </c>
      <c r="F53" s="4">
        <v>7.5</v>
      </c>
    </row>
    <row r="54" spans="1:6" ht="43.2" x14ac:dyDescent="0.3">
      <c r="A54" s="4" t="s">
        <v>23593</v>
      </c>
      <c r="B54" s="4" t="str">
        <f t="shared" si="0"/>
        <v>020130</v>
      </c>
      <c r="C54" s="5" t="str">
        <f>VLOOKUP($A54,HTS_Dec_25!$A$1:$E$11570,3,FALSE)</f>
        <v xml:space="preserve">Live animals; animal products. Meat and edible meat offal. Meat of bovine animals, fresh or chilled: Boneless: </v>
      </c>
      <c r="D54" s="5" t="str">
        <f>VLOOKUP($A54,HTS_Dec_25!$A$1:$E$11570,4,FALSE)</f>
        <v>Other.</v>
      </c>
      <c r="E54" s="4" t="str">
        <f>VLOOKUP($A54,HTS_Dec_25!$A$1:$E$11570,5,FALSE)</f>
        <v>4.4¢/kg</v>
      </c>
      <c r="F54" s="4">
        <v>7.5</v>
      </c>
    </row>
    <row r="55" spans="1:6" ht="43.2" x14ac:dyDescent="0.3">
      <c r="A55" s="4" t="s">
        <v>23594</v>
      </c>
      <c r="B55" s="4" t="str">
        <f t="shared" si="0"/>
        <v>020130</v>
      </c>
      <c r="C55" s="5" t="str">
        <f>VLOOKUP($A55,HTS_Dec_25!$A$1:$E$11570,3,FALSE)</f>
        <v xml:space="preserve">Live animals; animal products. Meat and edible meat offal. Meat of bovine animals, fresh or chilled: Boneless: </v>
      </c>
      <c r="D55" s="5" t="str">
        <f>VLOOKUP($A55,HTS_Dec_25!$A$1:$E$11570,4,FALSE)</f>
        <v>Other.</v>
      </c>
      <c r="E55" s="4" t="str">
        <f>VLOOKUP($A55,HTS_Dec_25!$A$1:$E$11570,5,FALSE)</f>
        <v>26.4%</v>
      </c>
      <c r="F55" s="4">
        <v>7.5</v>
      </c>
    </row>
    <row r="56" spans="1:6" ht="43.2" x14ac:dyDescent="0.3">
      <c r="A56" s="4" t="s">
        <v>23595</v>
      </c>
      <c r="B56" s="4" t="str">
        <f t="shared" si="0"/>
        <v>020210</v>
      </c>
      <c r="C56" s="5" t="str">
        <f>VLOOKUP($A56,HTS_Dec_25!$A$1:$E$11570,3,FALSE)</f>
        <v xml:space="preserve">Live animals; animal products. Meat and edible meat offal. Meat of bovine animals, frozen: Carcasses and half-carcasses: </v>
      </c>
      <c r="D56" s="5" t="str">
        <f>VLOOKUP($A56,HTS_Dec_25!$A$1:$E$11570,4,FALSE)</f>
        <v>Described in general note 15 of the tariff schedule and entered pursuant to its provisions.</v>
      </c>
      <c r="E56" s="4" t="str">
        <f>VLOOKUP($A56,HTS_Dec_25!$A$1:$E$11570,5,FALSE)</f>
        <v>4.4¢/kg</v>
      </c>
      <c r="F56" s="4">
        <v>7.5</v>
      </c>
    </row>
    <row r="57" spans="1:6" ht="43.2" x14ac:dyDescent="0.3">
      <c r="A57" s="4" t="s">
        <v>23596</v>
      </c>
      <c r="B57" s="4" t="str">
        <f t="shared" si="0"/>
        <v>020210</v>
      </c>
      <c r="C57" s="5" t="str">
        <f>VLOOKUP($A57,HTS_Dec_25!$A$1:$E$11570,3,FALSE)</f>
        <v xml:space="preserve">Live animals; animal products. Meat and edible meat offal. Meat of bovine animals, frozen: Carcasses and half-carcasses: </v>
      </c>
      <c r="D57" s="5" t="str">
        <f>VLOOKUP($A57,HTS_Dec_25!$A$1:$E$11570,4,FALSE)</f>
        <v>Described in additional u.s. note 3 to this chapter and entered pursuant to its provisions.</v>
      </c>
      <c r="E57" s="4" t="str">
        <f>VLOOKUP($A57,HTS_Dec_25!$A$1:$E$11570,5,FALSE)</f>
        <v>4.4¢/kg</v>
      </c>
      <c r="F57" s="4">
        <v>7.5</v>
      </c>
    </row>
    <row r="58" spans="1:6" ht="43.2" x14ac:dyDescent="0.3">
      <c r="A58" s="4" t="s">
        <v>23597</v>
      </c>
      <c r="B58" s="4" t="str">
        <f t="shared" si="0"/>
        <v>020210</v>
      </c>
      <c r="C58" s="5" t="str">
        <f>VLOOKUP($A58,HTS_Dec_25!$A$1:$E$11570,3,FALSE)</f>
        <v xml:space="preserve">Live animals; animal products. Meat and edible meat offal. Meat of bovine animals, frozen: Carcasses and half-carcasses: </v>
      </c>
      <c r="D58" s="5" t="str">
        <f>VLOOKUP($A58,HTS_Dec_25!$A$1:$E$11570,4,FALSE)</f>
        <v>Other.</v>
      </c>
      <c r="E58" s="4" t="str">
        <f>VLOOKUP($A58,HTS_Dec_25!$A$1:$E$11570,5,FALSE)</f>
        <v>26.4%</v>
      </c>
      <c r="F58" s="4">
        <v>7.5</v>
      </c>
    </row>
    <row r="59" spans="1:6" ht="43.2" x14ac:dyDescent="0.3">
      <c r="A59" s="4" t="s">
        <v>23598</v>
      </c>
      <c r="B59" s="4" t="str">
        <f t="shared" si="0"/>
        <v>020220</v>
      </c>
      <c r="C59" s="5" t="str">
        <f>VLOOKUP($A59,HTS_Dec_25!$A$1:$E$11570,3,FALSE)</f>
        <v xml:space="preserve">Live animals; animal products. Meat and edible meat offal. Meat of bovine animals, frozen: Other cuts with bone in: </v>
      </c>
      <c r="D59" s="5" t="str">
        <f>VLOOKUP($A59,HTS_Dec_25!$A$1:$E$11570,4,FALSE)</f>
        <v>High-quality beef cuts.</v>
      </c>
      <c r="E59" s="4" t="str">
        <f>VLOOKUP($A59,HTS_Dec_25!$A$1:$E$11570,5,FALSE)</f>
        <v>4%</v>
      </c>
      <c r="F59" s="4">
        <v>7.5</v>
      </c>
    </row>
    <row r="60" spans="1:6" ht="43.2" x14ac:dyDescent="0.3">
      <c r="A60" s="4" t="s">
        <v>23599</v>
      </c>
      <c r="B60" s="4" t="str">
        <f t="shared" si="0"/>
        <v>020220</v>
      </c>
      <c r="C60" s="5" t="str">
        <f>VLOOKUP($A60,HTS_Dec_25!$A$1:$E$11570,3,FALSE)</f>
        <v xml:space="preserve">Live animals; animal products. Meat and edible meat offal. Meat of bovine animals, frozen: Other cuts with bone in: </v>
      </c>
      <c r="D60" s="5" t="str">
        <f>VLOOKUP($A60,HTS_Dec_25!$A$1:$E$11570,4,FALSE)</f>
        <v>Other.</v>
      </c>
      <c r="E60" s="4" t="str">
        <f>VLOOKUP($A60,HTS_Dec_25!$A$1:$E$11570,5,FALSE)</f>
        <v>10%</v>
      </c>
      <c r="F60" s="4">
        <v>7.5</v>
      </c>
    </row>
    <row r="61" spans="1:6" ht="43.2" x14ac:dyDescent="0.3">
      <c r="A61" s="4" t="s">
        <v>23600</v>
      </c>
      <c r="B61" s="4" t="str">
        <f t="shared" si="0"/>
        <v>020220</v>
      </c>
      <c r="C61" s="5" t="str">
        <f>VLOOKUP($A61,HTS_Dec_25!$A$1:$E$11570,3,FALSE)</f>
        <v xml:space="preserve">Live animals; animal products. Meat and edible meat offal. Meat of bovine animals, frozen: Other cuts with bone in: </v>
      </c>
      <c r="D61" s="5" t="str">
        <f>VLOOKUP($A61,HTS_Dec_25!$A$1:$E$11570,4,FALSE)</f>
        <v>Other.</v>
      </c>
      <c r="E61" s="4" t="str">
        <f>VLOOKUP($A61,HTS_Dec_25!$A$1:$E$11570,5,FALSE)</f>
        <v>4.4¢/kg</v>
      </c>
      <c r="F61" s="4">
        <v>7.5</v>
      </c>
    </row>
    <row r="62" spans="1:6" ht="43.2" x14ac:dyDescent="0.3">
      <c r="A62" s="4" t="s">
        <v>23601</v>
      </c>
      <c r="B62" s="4" t="str">
        <f t="shared" si="0"/>
        <v>020220</v>
      </c>
      <c r="C62" s="5" t="str">
        <f>VLOOKUP($A62,HTS_Dec_25!$A$1:$E$11570,3,FALSE)</f>
        <v xml:space="preserve">Live animals; animal products. Meat and edible meat offal. Meat of bovine animals, frozen: Other cuts with bone in: </v>
      </c>
      <c r="D62" s="5" t="str">
        <f>VLOOKUP($A62,HTS_Dec_25!$A$1:$E$11570,4,FALSE)</f>
        <v>High-quality beef cuts.</v>
      </c>
      <c r="E62" s="4" t="str">
        <f>VLOOKUP($A62,HTS_Dec_25!$A$1:$E$11570,5,FALSE)</f>
        <v>4%</v>
      </c>
      <c r="F62" s="4">
        <v>7.5</v>
      </c>
    </row>
    <row r="63" spans="1:6" ht="43.2" x14ac:dyDescent="0.3">
      <c r="A63" s="4" t="s">
        <v>23602</v>
      </c>
      <c r="B63" s="4" t="str">
        <f t="shared" si="0"/>
        <v>020220</v>
      </c>
      <c r="C63" s="5" t="str">
        <f>VLOOKUP($A63,HTS_Dec_25!$A$1:$E$11570,3,FALSE)</f>
        <v xml:space="preserve">Live animals; animal products. Meat and edible meat offal. Meat of bovine animals, frozen: Other cuts with bone in: </v>
      </c>
      <c r="D63" s="5" t="str">
        <f>VLOOKUP($A63,HTS_Dec_25!$A$1:$E$11570,4,FALSE)</f>
        <v>Other.</v>
      </c>
      <c r="E63" s="4" t="str">
        <f>VLOOKUP($A63,HTS_Dec_25!$A$1:$E$11570,5,FALSE)</f>
        <v>10%</v>
      </c>
      <c r="F63" s="4">
        <v>7.5</v>
      </c>
    </row>
    <row r="64" spans="1:6" ht="43.2" x14ac:dyDescent="0.3">
      <c r="A64" s="4" t="s">
        <v>23603</v>
      </c>
      <c r="B64" s="4" t="str">
        <f t="shared" si="0"/>
        <v>020220</v>
      </c>
      <c r="C64" s="5" t="str">
        <f>VLOOKUP($A64,HTS_Dec_25!$A$1:$E$11570,3,FALSE)</f>
        <v xml:space="preserve">Live animals; animal products. Meat and edible meat offal. Meat of bovine animals, frozen: Other cuts with bone in: </v>
      </c>
      <c r="D64" s="5" t="str">
        <f>VLOOKUP($A64,HTS_Dec_25!$A$1:$E$11570,4,FALSE)</f>
        <v>Other.</v>
      </c>
      <c r="E64" s="4" t="str">
        <f>VLOOKUP($A64,HTS_Dec_25!$A$1:$E$11570,5,FALSE)</f>
        <v>4.4¢/kg</v>
      </c>
      <c r="F64" s="4">
        <v>7.5</v>
      </c>
    </row>
    <row r="65" spans="1:6" ht="43.2" x14ac:dyDescent="0.3">
      <c r="A65" s="4" t="s">
        <v>23604</v>
      </c>
      <c r="B65" s="4" t="str">
        <f t="shared" si="0"/>
        <v>020220</v>
      </c>
      <c r="C65" s="5" t="str">
        <f>VLOOKUP($A65,HTS_Dec_25!$A$1:$E$11570,3,FALSE)</f>
        <v xml:space="preserve">Live animals; animal products. Meat and edible meat offal. Meat of bovine animals, frozen: Other cuts with bone in: </v>
      </c>
      <c r="D65" s="5" t="str">
        <f>VLOOKUP($A65,HTS_Dec_25!$A$1:$E$11570,4,FALSE)</f>
        <v>Other.</v>
      </c>
      <c r="E65" s="4" t="str">
        <f>VLOOKUP($A65,HTS_Dec_25!$A$1:$E$11570,5,FALSE)</f>
        <v>26.4%</v>
      </c>
      <c r="F65" s="4">
        <v>7.5</v>
      </c>
    </row>
    <row r="66" spans="1:6" ht="43.2" x14ac:dyDescent="0.3">
      <c r="A66" s="4" t="s">
        <v>23605</v>
      </c>
      <c r="B66" s="4" t="str">
        <f t="shared" si="0"/>
        <v>020230</v>
      </c>
      <c r="C66" s="5" t="str">
        <f>VLOOKUP($A66,HTS_Dec_25!$A$1:$E$11570,3,FALSE)</f>
        <v xml:space="preserve">Live animals; animal products. Meat and edible meat offal. Meat of bovine animals, frozen: Boneless: </v>
      </c>
      <c r="D66" s="5" t="str">
        <f>VLOOKUP($A66,HTS_Dec_25!$A$1:$E$11570,4,FALSE)</f>
        <v>High-quality beef cuts.</v>
      </c>
      <c r="E66" s="4" t="str">
        <f>VLOOKUP($A66,HTS_Dec_25!$A$1:$E$11570,5,FALSE)</f>
        <v>4%</v>
      </c>
      <c r="F66" s="4">
        <v>7.5</v>
      </c>
    </row>
    <row r="67" spans="1:6" ht="43.2" x14ac:dyDescent="0.3">
      <c r="A67" s="4" t="s">
        <v>23606</v>
      </c>
      <c r="B67" s="4" t="str">
        <f t="shared" ref="B67:B130" si="1">LEFT(A67,6)</f>
        <v>020230</v>
      </c>
      <c r="C67" s="5" t="str">
        <f>VLOOKUP($A67,HTS_Dec_25!$A$1:$E$11570,3,FALSE)</f>
        <v xml:space="preserve">Live animals; animal products. Meat and edible meat offal. Meat of bovine animals, frozen: Boneless: </v>
      </c>
      <c r="D67" s="5" t="str">
        <f>VLOOKUP($A67,HTS_Dec_25!$A$1:$E$11570,4,FALSE)</f>
        <v>Other.</v>
      </c>
      <c r="E67" s="4" t="str">
        <f>VLOOKUP($A67,HTS_Dec_25!$A$1:$E$11570,5,FALSE)</f>
        <v>10%</v>
      </c>
      <c r="F67" s="4">
        <v>7.5</v>
      </c>
    </row>
    <row r="68" spans="1:6" ht="43.2" x14ac:dyDescent="0.3">
      <c r="A68" s="4" t="s">
        <v>23607</v>
      </c>
      <c r="B68" s="4" t="str">
        <f t="shared" si="1"/>
        <v>020230</v>
      </c>
      <c r="C68" s="5" t="str">
        <f>VLOOKUP($A68,HTS_Dec_25!$A$1:$E$11570,3,FALSE)</f>
        <v xml:space="preserve">Live animals; animal products. Meat and edible meat offal. Meat of bovine animals, frozen: Boneless: </v>
      </c>
      <c r="D68" s="5" t="str">
        <f>VLOOKUP($A68,HTS_Dec_25!$A$1:$E$11570,4,FALSE)</f>
        <v>Other.</v>
      </c>
      <c r="E68" s="4" t="str">
        <f>VLOOKUP($A68,HTS_Dec_25!$A$1:$E$11570,5,FALSE)</f>
        <v>4.4¢/kg</v>
      </c>
      <c r="F68" s="4">
        <v>7.5</v>
      </c>
    </row>
    <row r="69" spans="1:6" ht="43.2" x14ac:dyDescent="0.3">
      <c r="A69" s="4" t="s">
        <v>23608</v>
      </c>
      <c r="B69" s="4" t="str">
        <f t="shared" si="1"/>
        <v>020230</v>
      </c>
      <c r="C69" s="5" t="str">
        <f>VLOOKUP($A69,HTS_Dec_25!$A$1:$E$11570,3,FALSE)</f>
        <v xml:space="preserve">Live animals; animal products. Meat and edible meat offal. Meat of bovine animals, frozen: Boneless: </v>
      </c>
      <c r="D69" s="5" t="str">
        <f>VLOOKUP($A69,HTS_Dec_25!$A$1:$E$11570,4,FALSE)</f>
        <v>High-quality beef cuts.</v>
      </c>
      <c r="E69" s="4" t="str">
        <f>VLOOKUP($A69,HTS_Dec_25!$A$1:$E$11570,5,FALSE)</f>
        <v>4%</v>
      </c>
      <c r="F69" s="4">
        <v>7.5</v>
      </c>
    </row>
    <row r="70" spans="1:6" ht="43.2" x14ac:dyDescent="0.3">
      <c r="A70" s="4" t="s">
        <v>23609</v>
      </c>
      <c r="B70" s="4" t="str">
        <f t="shared" si="1"/>
        <v>020230</v>
      </c>
      <c r="C70" s="5" t="str">
        <f>VLOOKUP($A70,HTS_Dec_25!$A$1:$E$11570,3,FALSE)</f>
        <v xml:space="preserve">Live animals; animal products. Meat and edible meat offal. Meat of bovine animals, frozen: Boneless: </v>
      </c>
      <c r="D70" s="5" t="str">
        <f>VLOOKUP($A70,HTS_Dec_25!$A$1:$E$11570,4,FALSE)</f>
        <v>Other.</v>
      </c>
      <c r="E70" s="4" t="str">
        <f>VLOOKUP($A70,HTS_Dec_25!$A$1:$E$11570,5,FALSE)</f>
        <v>10%</v>
      </c>
      <c r="F70" s="4">
        <v>7.5</v>
      </c>
    </row>
    <row r="71" spans="1:6" ht="43.2" x14ac:dyDescent="0.3">
      <c r="A71" s="4" t="s">
        <v>23610</v>
      </c>
      <c r="B71" s="4" t="str">
        <f t="shared" si="1"/>
        <v>020230</v>
      </c>
      <c r="C71" s="5" t="str">
        <f>VLOOKUP($A71,HTS_Dec_25!$A$1:$E$11570,3,FALSE)</f>
        <v xml:space="preserve">Live animals; animal products. Meat and edible meat offal. Meat of bovine animals, frozen: Boneless: </v>
      </c>
      <c r="D71" s="5" t="str">
        <f>VLOOKUP($A71,HTS_Dec_25!$A$1:$E$11570,4,FALSE)</f>
        <v>Other.</v>
      </c>
      <c r="E71" s="4" t="str">
        <f>VLOOKUP($A71,HTS_Dec_25!$A$1:$E$11570,5,FALSE)</f>
        <v>4.4¢/kg</v>
      </c>
      <c r="F71" s="4">
        <v>7.5</v>
      </c>
    </row>
    <row r="72" spans="1:6" ht="43.2" x14ac:dyDescent="0.3">
      <c r="A72" s="4" t="s">
        <v>23611</v>
      </c>
      <c r="B72" s="4" t="str">
        <f t="shared" si="1"/>
        <v>020230</v>
      </c>
      <c r="C72" s="5" t="str">
        <f>VLOOKUP($A72,HTS_Dec_25!$A$1:$E$11570,3,FALSE)</f>
        <v xml:space="preserve">Live animals; animal products. Meat and edible meat offal. Meat of bovine animals, frozen: Boneless: </v>
      </c>
      <c r="D72" s="5" t="str">
        <f>VLOOKUP($A72,HTS_Dec_25!$A$1:$E$11570,4,FALSE)</f>
        <v>Other.</v>
      </c>
      <c r="E72" s="4" t="str">
        <f>VLOOKUP($A72,HTS_Dec_25!$A$1:$E$11570,5,FALSE)</f>
        <v>26.4%</v>
      </c>
      <c r="F72" s="4">
        <v>7.5</v>
      </c>
    </row>
    <row r="73" spans="1:6" ht="43.2" x14ac:dyDescent="0.3">
      <c r="A73" s="4" t="s">
        <v>23612</v>
      </c>
      <c r="B73" s="4" t="str">
        <f t="shared" si="1"/>
        <v>020311</v>
      </c>
      <c r="C73" s="5" t="str">
        <f>VLOOKUP($A73,HTS_Dec_25!$A$1:$E$11570,3,FALSE)</f>
        <v xml:space="preserve">Live animals; animal products. Meat and edible meat offal. Meat of swine, fresh, chilled, or frozen: Fresh or chilled: </v>
      </c>
      <c r="D73" s="5" t="str">
        <f>VLOOKUP($A73,HTS_Dec_25!$A$1:$E$11570,4,FALSE)</f>
        <v>Carcasses and half-carcasses.</v>
      </c>
      <c r="E73" s="4" t="str">
        <f>VLOOKUP($A73,HTS_Dec_25!$A$1:$E$11570,5,FALSE)</f>
        <v>Free</v>
      </c>
      <c r="F73" s="4">
        <v>7.5</v>
      </c>
    </row>
    <row r="74" spans="1:6" ht="57.6" x14ac:dyDescent="0.3">
      <c r="A74" s="4" t="s">
        <v>23613</v>
      </c>
      <c r="B74" s="4" t="str">
        <f t="shared" si="1"/>
        <v>020312</v>
      </c>
      <c r="C74" s="5" t="str">
        <f>VLOOKUP($A74,HTS_Dec_25!$A$1:$E$11570,3,FALSE)</f>
        <v>Live animals; animal products. Meat and edible meat offal. Meat of swine, fresh, chilled, or frozen: Fresh or chilled: Hams, shoulders and cuts thereof, with bone in:</v>
      </c>
      <c r="D74" s="5" t="str">
        <f>VLOOKUP($A74,HTS_Dec_25!$A$1:$E$11570,4,FALSE)</f>
        <v>Processed.</v>
      </c>
      <c r="E74" s="4" t="str">
        <f>VLOOKUP($A74,HTS_Dec_25!$A$1:$E$11570,5,FALSE)</f>
        <v>1.4¢/kg</v>
      </c>
      <c r="F74" s="4">
        <v>7.5</v>
      </c>
    </row>
    <row r="75" spans="1:6" ht="57.6" x14ac:dyDescent="0.3">
      <c r="A75" s="4" t="s">
        <v>23614</v>
      </c>
      <c r="B75" s="4" t="str">
        <f t="shared" si="1"/>
        <v>020312</v>
      </c>
      <c r="C75" s="5" t="str">
        <f>VLOOKUP($A75,HTS_Dec_25!$A$1:$E$11570,3,FALSE)</f>
        <v>Live animals; animal products. Meat and edible meat offal. Meat of swine, fresh, chilled, or frozen: Fresh or chilled: Hams, shoulders and cuts thereof, with bone in:</v>
      </c>
      <c r="D75" s="5" t="str">
        <f>VLOOKUP($A75,HTS_Dec_25!$A$1:$E$11570,4,FALSE)</f>
        <v>Other.</v>
      </c>
      <c r="E75" s="4" t="str">
        <f>VLOOKUP($A75,HTS_Dec_25!$A$1:$E$11570,5,FALSE)</f>
        <v>Free</v>
      </c>
      <c r="F75" s="4">
        <v>7.5</v>
      </c>
    </row>
    <row r="76" spans="1:6" ht="43.2" x14ac:dyDescent="0.3">
      <c r="A76" s="4" t="s">
        <v>23615</v>
      </c>
      <c r="B76" s="4" t="str">
        <f t="shared" si="1"/>
        <v>020319</v>
      </c>
      <c r="C76" s="5" t="str">
        <f>VLOOKUP($A76,HTS_Dec_25!$A$1:$E$11570,3,FALSE)</f>
        <v>Live animals; animal products. Meat and edible meat offal. Meat of swine, fresh, chilled, or frozen: Fresh or chilled: Other:</v>
      </c>
      <c r="D76" s="5" t="str">
        <f>VLOOKUP($A76,HTS_Dec_25!$A$1:$E$11570,4,FALSE)</f>
        <v>Processed.</v>
      </c>
      <c r="E76" s="4" t="str">
        <f>VLOOKUP($A76,HTS_Dec_25!$A$1:$E$11570,5,FALSE)</f>
        <v>1.4¢/kg</v>
      </c>
      <c r="F76" s="4">
        <v>7.5</v>
      </c>
    </row>
    <row r="77" spans="1:6" ht="43.2" x14ac:dyDescent="0.3">
      <c r="A77" s="4" t="s">
        <v>23616</v>
      </c>
      <c r="B77" s="4" t="str">
        <f t="shared" si="1"/>
        <v>020319</v>
      </c>
      <c r="C77" s="5" t="str">
        <f>VLOOKUP($A77,HTS_Dec_25!$A$1:$E$11570,3,FALSE)</f>
        <v>Live animals; animal products. Meat and edible meat offal. Meat of swine, fresh, chilled, or frozen: Fresh or chilled: Other:</v>
      </c>
      <c r="D77" s="5" t="str">
        <f>VLOOKUP($A77,HTS_Dec_25!$A$1:$E$11570,4,FALSE)</f>
        <v>Other.</v>
      </c>
      <c r="E77" s="4" t="str">
        <f>VLOOKUP($A77,HTS_Dec_25!$A$1:$E$11570,5,FALSE)</f>
        <v>Free</v>
      </c>
      <c r="F77" s="4">
        <v>7.5</v>
      </c>
    </row>
    <row r="78" spans="1:6" ht="43.2" x14ac:dyDescent="0.3">
      <c r="A78" s="4" t="s">
        <v>23617</v>
      </c>
      <c r="B78" s="4" t="str">
        <f t="shared" si="1"/>
        <v>020321</v>
      </c>
      <c r="C78" s="5" t="str">
        <f>VLOOKUP($A78,HTS_Dec_25!$A$1:$E$11570,3,FALSE)</f>
        <v xml:space="preserve">Live animals; animal products. Meat and edible meat offal. Meat of swine, fresh, chilled, or frozen: Frozen: </v>
      </c>
      <c r="D78" s="5" t="str">
        <f>VLOOKUP($A78,HTS_Dec_25!$A$1:$E$11570,4,FALSE)</f>
        <v>Carcasses and half-carcasses.</v>
      </c>
      <c r="E78" s="4" t="str">
        <f>VLOOKUP($A78,HTS_Dec_25!$A$1:$E$11570,5,FALSE)</f>
        <v>Free</v>
      </c>
      <c r="F78" s="4">
        <v>7.5</v>
      </c>
    </row>
    <row r="79" spans="1:6" ht="57.6" x14ac:dyDescent="0.3">
      <c r="A79" s="4" t="s">
        <v>23618</v>
      </c>
      <c r="B79" s="4" t="str">
        <f t="shared" si="1"/>
        <v>020322</v>
      </c>
      <c r="C79" s="5" t="str">
        <f>VLOOKUP($A79,HTS_Dec_25!$A$1:$E$11570,3,FALSE)</f>
        <v>Live animals; animal products. Meat and edible meat offal. Meat of swine, fresh, chilled, or frozen: Frozen: Hams, shoulders and cuts thereof, with bone in:</v>
      </c>
      <c r="D79" s="5" t="str">
        <f>VLOOKUP($A79,HTS_Dec_25!$A$1:$E$11570,4,FALSE)</f>
        <v>Processed.</v>
      </c>
      <c r="E79" s="4" t="str">
        <f>VLOOKUP($A79,HTS_Dec_25!$A$1:$E$11570,5,FALSE)</f>
        <v>1.4¢/kg</v>
      </c>
      <c r="F79" s="4">
        <v>7.5</v>
      </c>
    </row>
    <row r="80" spans="1:6" ht="57.6" x14ac:dyDescent="0.3">
      <c r="A80" s="4" t="s">
        <v>23619</v>
      </c>
      <c r="B80" s="4" t="str">
        <f t="shared" si="1"/>
        <v>020322</v>
      </c>
      <c r="C80" s="5" t="str">
        <f>VLOOKUP($A80,HTS_Dec_25!$A$1:$E$11570,3,FALSE)</f>
        <v>Live animals; animal products. Meat and edible meat offal. Meat of swine, fresh, chilled, or frozen: Frozen: Hams, shoulders and cuts thereof, with bone in:</v>
      </c>
      <c r="D80" s="5" t="str">
        <f>VLOOKUP($A80,HTS_Dec_25!$A$1:$E$11570,4,FALSE)</f>
        <v>Other.</v>
      </c>
      <c r="E80" s="4" t="str">
        <f>VLOOKUP($A80,HTS_Dec_25!$A$1:$E$11570,5,FALSE)</f>
        <v>Free</v>
      </c>
      <c r="F80" s="4">
        <v>7.5</v>
      </c>
    </row>
    <row r="81" spans="1:6" ht="43.2" x14ac:dyDescent="0.3">
      <c r="A81" s="4" t="s">
        <v>23620</v>
      </c>
      <c r="B81" s="4" t="str">
        <f t="shared" si="1"/>
        <v>020329</v>
      </c>
      <c r="C81" s="5" t="str">
        <f>VLOOKUP($A81,HTS_Dec_25!$A$1:$E$11570,3,FALSE)</f>
        <v>Live animals; animal products. Meat and edible meat offal. Meat of swine, fresh, chilled, or frozen: Frozen: Other:</v>
      </c>
      <c r="D81" s="5" t="str">
        <f>VLOOKUP($A81,HTS_Dec_25!$A$1:$E$11570,4,FALSE)</f>
        <v>Processed.</v>
      </c>
      <c r="E81" s="4" t="str">
        <f>VLOOKUP($A81,HTS_Dec_25!$A$1:$E$11570,5,FALSE)</f>
        <v>1.4¢/kg</v>
      </c>
      <c r="F81" s="4">
        <v>25</v>
      </c>
    </row>
    <row r="82" spans="1:6" ht="43.2" x14ac:dyDescent="0.3">
      <c r="A82" s="4" t="s">
        <v>23621</v>
      </c>
      <c r="B82" s="4" t="str">
        <f t="shared" si="1"/>
        <v>020329</v>
      </c>
      <c r="C82" s="5" t="str">
        <f>VLOOKUP($A82,HTS_Dec_25!$A$1:$E$11570,3,FALSE)</f>
        <v>Live animals; animal products. Meat and edible meat offal. Meat of swine, fresh, chilled, or frozen: Frozen: Other:</v>
      </c>
      <c r="D82" s="5" t="str">
        <f>VLOOKUP($A82,HTS_Dec_25!$A$1:$E$11570,4,FALSE)</f>
        <v>Other.</v>
      </c>
      <c r="E82" s="4" t="str">
        <f>VLOOKUP($A82,HTS_Dec_25!$A$1:$E$11570,5,FALSE)</f>
        <v>Free</v>
      </c>
      <c r="F82" s="4">
        <v>25</v>
      </c>
    </row>
    <row r="83" spans="1:6" ht="57.6" x14ac:dyDescent="0.3">
      <c r="A83" s="4" t="s">
        <v>23622</v>
      </c>
      <c r="B83" s="4" t="str">
        <f t="shared" si="1"/>
        <v>020410</v>
      </c>
      <c r="C83" s="5" t="str">
        <f>VLOOKUP($A83,HTS_Dec_25!$A$1:$E$11570,3,FALSE)</f>
        <v xml:space="preserve">Live animals; animal products. Meat and edible meat offal. Meat of sheep or goats, fresh, chilled or frozen: Carcasses and half-carcasses of lamb, fresh or chilled </v>
      </c>
      <c r="D83" s="5" t="str">
        <f>VLOOKUP($A83,HTS_Dec_25!$A$1:$E$11570,4,FALSE)</f>
        <v>Carcasses and half-carcasses of lamb, fresh or chilled.</v>
      </c>
      <c r="E83" s="4" t="str">
        <f>VLOOKUP($A83,HTS_Dec_25!$A$1:$E$11570,5,FALSE)</f>
        <v>0.7¢/kg</v>
      </c>
      <c r="F83" s="4">
        <v>7.5</v>
      </c>
    </row>
    <row r="84" spans="1:6" ht="43.2" x14ac:dyDescent="0.3">
      <c r="A84" s="4" t="s">
        <v>23623</v>
      </c>
      <c r="B84" s="4" t="str">
        <f t="shared" si="1"/>
        <v>020421</v>
      </c>
      <c r="C84" s="5" t="str">
        <f>VLOOKUP($A84,HTS_Dec_25!$A$1:$E$11570,3,FALSE)</f>
        <v xml:space="preserve">Live animals; animal products. Meat and edible meat offal. Meat of sheep or goats, fresh, chilled or frozen: Other meat of sheep, fresh or chilled: </v>
      </c>
      <c r="D84" s="5" t="str">
        <f>VLOOKUP($A84,HTS_Dec_25!$A$1:$E$11570,4,FALSE)</f>
        <v>Carcasses and half-carcasses.</v>
      </c>
      <c r="E84" s="4" t="str">
        <f>VLOOKUP($A84,HTS_Dec_25!$A$1:$E$11570,5,FALSE)</f>
        <v>2.8¢/kg</v>
      </c>
      <c r="F84" s="4">
        <v>7.5</v>
      </c>
    </row>
    <row r="85" spans="1:6" ht="57.6" x14ac:dyDescent="0.3">
      <c r="A85" s="4" t="s">
        <v>23624</v>
      </c>
      <c r="B85" s="4" t="str">
        <f t="shared" si="1"/>
        <v>020422</v>
      </c>
      <c r="C85" s="5" t="str">
        <f>VLOOKUP($A85,HTS_Dec_25!$A$1:$E$11570,3,FALSE)</f>
        <v>Live animals; animal products. Meat and edible meat offal. Meat of sheep or goats, fresh, chilled or frozen: Other meat of sheep, fresh or chilled: Other cuts with bone in:</v>
      </c>
      <c r="D85" s="5" t="str">
        <f>VLOOKUP($A85,HTS_Dec_25!$A$1:$E$11570,4,FALSE)</f>
        <v>Lamb.</v>
      </c>
      <c r="E85" s="4" t="str">
        <f>VLOOKUP($A85,HTS_Dec_25!$A$1:$E$11570,5,FALSE)</f>
        <v>0.7¢/kg</v>
      </c>
      <c r="F85" s="4">
        <v>7.5</v>
      </c>
    </row>
    <row r="86" spans="1:6" ht="57.6" x14ac:dyDescent="0.3">
      <c r="A86" s="4" t="s">
        <v>23625</v>
      </c>
      <c r="B86" s="4" t="str">
        <f t="shared" si="1"/>
        <v>020422</v>
      </c>
      <c r="C86" s="5" t="str">
        <f>VLOOKUP($A86,HTS_Dec_25!$A$1:$E$11570,3,FALSE)</f>
        <v>Live animals; animal products. Meat and edible meat offal. Meat of sheep or goats, fresh, chilled or frozen: Other meat of sheep, fresh or chilled: Other cuts with bone in:</v>
      </c>
      <c r="D86" s="5" t="str">
        <f>VLOOKUP($A86,HTS_Dec_25!$A$1:$E$11570,4,FALSE)</f>
        <v>Other.</v>
      </c>
      <c r="E86" s="4" t="str">
        <f>VLOOKUP($A86,HTS_Dec_25!$A$1:$E$11570,5,FALSE)</f>
        <v>2.8¢/kg</v>
      </c>
      <c r="F86" s="4">
        <v>7.5</v>
      </c>
    </row>
    <row r="87" spans="1:6" ht="57.6" x14ac:dyDescent="0.3">
      <c r="A87" s="4" t="s">
        <v>23626</v>
      </c>
      <c r="B87" s="4" t="str">
        <f t="shared" si="1"/>
        <v>020423</v>
      </c>
      <c r="C87" s="5" t="str">
        <f>VLOOKUP($A87,HTS_Dec_25!$A$1:$E$11570,3,FALSE)</f>
        <v>Live animals; animal products. Meat and edible meat offal. Meat of sheep or goats, fresh, chilled or frozen: Other meat of sheep, fresh or chilled: Boneless:</v>
      </c>
      <c r="D87" s="5" t="str">
        <f>VLOOKUP($A87,HTS_Dec_25!$A$1:$E$11570,4,FALSE)</f>
        <v>Lamb.</v>
      </c>
      <c r="E87" s="4" t="str">
        <f>VLOOKUP($A87,HTS_Dec_25!$A$1:$E$11570,5,FALSE)</f>
        <v>0.7¢/kg</v>
      </c>
      <c r="F87" s="4">
        <v>7.5</v>
      </c>
    </row>
    <row r="88" spans="1:6" ht="57.6" x14ac:dyDescent="0.3">
      <c r="A88" s="4" t="s">
        <v>23627</v>
      </c>
      <c r="B88" s="4" t="str">
        <f t="shared" si="1"/>
        <v>020423</v>
      </c>
      <c r="C88" s="5" t="str">
        <f>VLOOKUP($A88,HTS_Dec_25!$A$1:$E$11570,3,FALSE)</f>
        <v>Live animals; animal products. Meat and edible meat offal. Meat of sheep or goats, fresh, chilled or frozen: Other meat of sheep, fresh or chilled: Boneless:</v>
      </c>
      <c r="D88" s="5" t="str">
        <f>VLOOKUP($A88,HTS_Dec_25!$A$1:$E$11570,4,FALSE)</f>
        <v>Other.</v>
      </c>
      <c r="E88" s="4" t="str">
        <f>VLOOKUP($A88,HTS_Dec_25!$A$1:$E$11570,5,FALSE)</f>
        <v>2.8¢/kg</v>
      </c>
      <c r="F88" s="4">
        <v>7.5</v>
      </c>
    </row>
    <row r="89" spans="1:6" ht="57.6" x14ac:dyDescent="0.3">
      <c r="A89" s="4" t="s">
        <v>23628</v>
      </c>
      <c r="B89" s="4" t="str">
        <f t="shared" si="1"/>
        <v>020430</v>
      </c>
      <c r="C89" s="5" t="str">
        <f>VLOOKUP($A89,HTS_Dec_25!$A$1:$E$11570,3,FALSE)</f>
        <v xml:space="preserve">Live animals; animal products. Meat and edible meat offal. Meat of sheep or goats, fresh, chilled or frozen: Carcasses and half-carcasses of lamb, frozen </v>
      </c>
      <c r="D89" s="5" t="str">
        <f>VLOOKUP($A89,HTS_Dec_25!$A$1:$E$11570,4,FALSE)</f>
        <v>Carcasses and half-carcasses of lamb, frozen.</v>
      </c>
      <c r="E89" s="4" t="str">
        <f>VLOOKUP($A89,HTS_Dec_25!$A$1:$E$11570,5,FALSE)</f>
        <v>0.7¢/kg</v>
      </c>
      <c r="F89" s="4">
        <v>7.5</v>
      </c>
    </row>
    <row r="90" spans="1:6" ht="43.2" x14ac:dyDescent="0.3">
      <c r="A90" s="4" t="s">
        <v>23629</v>
      </c>
      <c r="B90" s="4" t="str">
        <f t="shared" si="1"/>
        <v>020441</v>
      </c>
      <c r="C90" s="5" t="str">
        <f>VLOOKUP($A90,HTS_Dec_25!$A$1:$E$11570,3,FALSE)</f>
        <v xml:space="preserve">Live animals; animal products. Meat and edible meat offal. Meat of sheep or goats, fresh, chilled or frozen: Other meat of sheep, frozen: </v>
      </c>
      <c r="D90" s="5" t="str">
        <f>VLOOKUP($A90,HTS_Dec_25!$A$1:$E$11570,4,FALSE)</f>
        <v>Carcasses and half-carcasses.</v>
      </c>
      <c r="E90" s="4" t="str">
        <f>VLOOKUP($A90,HTS_Dec_25!$A$1:$E$11570,5,FALSE)</f>
        <v>2.8¢/kg</v>
      </c>
      <c r="F90" s="4">
        <v>7.5</v>
      </c>
    </row>
    <row r="91" spans="1:6" ht="57.6" x14ac:dyDescent="0.3">
      <c r="A91" s="4" t="s">
        <v>23630</v>
      </c>
      <c r="B91" s="4" t="str">
        <f t="shared" si="1"/>
        <v>020442</v>
      </c>
      <c r="C91" s="5" t="str">
        <f>VLOOKUP($A91,HTS_Dec_25!$A$1:$E$11570,3,FALSE)</f>
        <v>Live animals; animal products. Meat and edible meat offal. Meat of sheep or goats, fresh, chilled or frozen: Other meat of sheep, frozen: Other cuts with bone in:</v>
      </c>
      <c r="D91" s="5" t="str">
        <f>VLOOKUP($A91,HTS_Dec_25!$A$1:$E$11570,4,FALSE)</f>
        <v>Lamb.</v>
      </c>
      <c r="E91" s="4" t="str">
        <f>VLOOKUP($A91,HTS_Dec_25!$A$1:$E$11570,5,FALSE)</f>
        <v>0.7¢/kg</v>
      </c>
      <c r="F91" s="4">
        <v>7.5</v>
      </c>
    </row>
    <row r="92" spans="1:6" ht="57.6" x14ac:dyDescent="0.3">
      <c r="A92" s="4" t="s">
        <v>23631</v>
      </c>
      <c r="B92" s="4" t="str">
        <f t="shared" si="1"/>
        <v>020442</v>
      </c>
      <c r="C92" s="5" t="str">
        <f>VLOOKUP($A92,HTS_Dec_25!$A$1:$E$11570,3,FALSE)</f>
        <v>Live animals; animal products. Meat and edible meat offal. Meat of sheep or goats, fresh, chilled or frozen: Other meat of sheep, frozen: Other cuts with bone in:</v>
      </c>
      <c r="D92" s="5" t="str">
        <f>VLOOKUP($A92,HTS_Dec_25!$A$1:$E$11570,4,FALSE)</f>
        <v>Other.</v>
      </c>
      <c r="E92" s="4" t="str">
        <f>VLOOKUP($A92,HTS_Dec_25!$A$1:$E$11570,5,FALSE)</f>
        <v>2.8¢/kg</v>
      </c>
      <c r="F92" s="4">
        <v>7.5</v>
      </c>
    </row>
    <row r="93" spans="1:6" ht="43.2" x14ac:dyDescent="0.3">
      <c r="A93" s="4" t="s">
        <v>23632</v>
      </c>
      <c r="B93" s="4" t="str">
        <f t="shared" si="1"/>
        <v>020443</v>
      </c>
      <c r="C93" s="5" t="str">
        <f>VLOOKUP($A93,HTS_Dec_25!$A$1:$E$11570,3,FALSE)</f>
        <v>Live animals; animal products. Meat and edible meat offal. Meat of sheep or goats, fresh, chilled or frozen: Other meat of sheep, frozen: Boneless:</v>
      </c>
      <c r="D93" s="5" t="str">
        <f>VLOOKUP($A93,HTS_Dec_25!$A$1:$E$11570,4,FALSE)</f>
        <v>Lamb.</v>
      </c>
      <c r="E93" s="4" t="str">
        <f>VLOOKUP($A93,HTS_Dec_25!$A$1:$E$11570,5,FALSE)</f>
        <v>0.7¢/kg</v>
      </c>
      <c r="F93" s="4">
        <v>7.5</v>
      </c>
    </row>
    <row r="94" spans="1:6" ht="43.2" x14ac:dyDescent="0.3">
      <c r="A94" s="4" t="s">
        <v>23633</v>
      </c>
      <c r="B94" s="4" t="str">
        <f t="shared" si="1"/>
        <v>020443</v>
      </c>
      <c r="C94" s="5" t="str">
        <f>VLOOKUP($A94,HTS_Dec_25!$A$1:$E$11570,3,FALSE)</f>
        <v>Live animals; animal products. Meat and edible meat offal. Meat of sheep or goats, fresh, chilled or frozen: Other meat of sheep, frozen: Boneless:</v>
      </c>
      <c r="D94" s="5" t="str">
        <f>VLOOKUP($A94,HTS_Dec_25!$A$1:$E$11570,4,FALSE)</f>
        <v>Other.</v>
      </c>
      <c r="E94" s="4" t="str">
        <f>VLOOKUP($A94,HTS_Dec_25!$A$1:$E$11570,5,FALSE)</f>
        <v>2.8¢/kg</v>
      </c>
      <c r="F94" s="4">
        <v>7.5</v>
      </c>
    </row>
    <row r="95" spans="1:6" ht="43.2" x14ac:dyDescent="0.3">
      <c r="A95" s="4" t="s">
        <v>23634</v>
      </c>
      <c r="B95" s="4" t="str">
        <f t="shared" si="1"/>
        <v>020450</v>
      </c>
      <c r="C95" s="5" t="str">
        <f>VLOOKUP($A95,HTS_Dec_25!$A$1:$E$11570,3,FALSE)</f>
        <v xml:space="preserve">Live animals; animal products. Meat and edible meat offal. Meat of sheep or goats, fresh, chilled or frozen: Meat of goats </v>
      </c>
      <c r="D95" s="5" t="str">
        <f>VLOOKUP($A95,HTS_Dec_25!$A$1:$E$11570,4,FALSE)</f>
        <v>Meat of goats.</v>
      </c>
      <c r="E95" s="4" t="str">
        <f>VLOOKUP($A95,HTS_Dec_25!$A$1:$E$11570,5,FALSE)</f>
        <v>Free</v>
      </c>
      <c r="F95" s="4">
        <v>7.5</v>
      </c>
    </row>
    <row r="96" spans="1:6" ht="43.2" x14ac:dyDescent="0.3">
      <c r="A96" s="4" t="s">
        <v>23635</v>
      </c>
      <c r="B96" s="4" t="str">
        <f t="shared" si="1"/>
        <v>020500</v>
      </c>
      <c r="C96" s="5" t="str">
        <f>VLOOKUP($A96,HTS_Dec_25!$A$1:$E$11570,3,FALSE)</f>
        <v xml:space="preserve">Live animals; animal products. Meat and edible meat offal. Meat of horses, asses, mules or hinnies, fresh, chilled or frozen  </v>
      </c>
      <c r="D96" s="5" t="str">
        <f>VLOOKUP($A96,HTS_Dec_25!$A$1:$E$11570,4,FALSE)</f>
        <v>Meat of horses, asses, mules or hinnies, fresh, chilled or frozen.</v>
      </c>
      <c r="E96" s="4" t="str">
        <f>VLOOKUP($A96,HTS_Dec_25!$A$1:$E$11570,5,FALSE)</f>
        <v>Free</v>
      </c>
      <c r="F96" s="4">
        <v>7.5</v>
      </c>
    </row>
    <row r="97" spans="1:6" ht="72" x14ac:dyDescent="0.3">
      <c r="A97" s="4" t="s">
        <v>23636</v>
      </c>
      <c r="B97" s="4" t="str">
        <f t="shared" si="1"/>
        <v>020610</v>
      </c>
      <c r="C97" s="5" t="str">
        <f>VLOOKUP($A97,HTS_Dec_25!$A$1:$E$11570,3,FALSE)</f>
        <v xml:space="preserve">Live animals; animal products. Meat and edible meat offal. Edible offal of bovine animals, swine, sheep, goats, horses, asses, mules or hinnies, fresh, chilled or frozen: Of bovine animals, fresh or chilled </v>
      </c>
      <c r="D97" s="5" t="str">
        <f>VLOOKUP($A97,HTS_Dec_25!$A$1:$E$11570,4,FALSE)</f>
        <v>Of bovine animals, fresh or chilled.</v>
      </c>
      <c r="E97" s="4" t="str">
        <f>VLOOKUP($A97,HTS_Dec_25!$A$1:$E$11570,5,FALSE)</f>
        <v>Free</v>
      </c>
      <c r="F97" s="4">
        <v>25</v>
      </c>
    </row>
    <row r="98" spans="1:6" ht="57.6" x14ac:dyDescent="0.3">
      <c r="A98" s="4" t="s">
        <v>23637</v>
      </c>
      <c r="B98" s="4" t="str">
        <f t="shared" si="1"/>
        <v>020621</v>
      </c>
      <c r="C98" s="5" t="str">
        <f>VLOOKUP($A98,HTS_Dec_25!$A$1:$E$11570,3,FALSE)</f>
        <v xml:space="preserve">Live animals; animal products. Meat and edible meat offal. Edible offal of bovine animals, swine, sheep, goats, horses, asses, mules or hinnies, fresh, chilled or frozen: Of bovine animals, frozen: </v>
      </c>
      <c r="D98" s="5" t="str">
        <f>VLOOKUP($A98,HTS_Dec_25!$A$1:$E$11570,4,FALSE)</f>
        <v>Tongues.</v>
      </c>
      <c r="E98" s="4" t="str">
        <f>VLOOKUP($A98,HTS_Dec_25!$A$1:$E$11570,5,FALSE)</f>
        <v>Free</v>
      </c>
      <c r="F98" s="4">
        <v>7.5</v>
      </c>
    </row>
    <row r="99" spans="1:6" ht="57.6" x14ac:dyDescent="0.3">
      <c r="A99" s="4" t="s">
        <v>23638</v>
      </c>
      <c r="B99" s="4" t="str">
        <f t="shared" si="1"/>
        <v>020622</v>
      </c>
      <c r="C99" s="5" t="str">
        <f>VLOOKUP($A99,HTS_Dec_25!$A$1:$E$11570,3,FALSE)</f>
        <v xml:space="preserve">Live animals; animal products. Meat and edible meat offal. Edible offal of bovine animals, swine, sheep, goats, horses, asses, mules or hinnies, fresh, chilled or frozen: Of bovine animals, frozen: </v>
      </c>
      <c r="D99" s="5" t="str">
        <f>VLOOKUP($A99,HTS_Dec_25!$A$1:$E$11570,4,FALSE)</f>
        <v>Livers.</v>
      </c>
      <c r="E99" s="4" t="str">
        <f>VLOOKUP($A99,HTS_Dec_25!$A$1:$E$11570,5,FALSE)</f>
        <v>Free</v>
      </c>
      <c r="F99" s="4">
        <v>7.5</v>
      </c>
    </row>
    <row r="100" spans="1:6" ht="57.6" x14ac:dyDescent="0.3">
      <c r="A100" s="4" t="s">
        <v>23639</v>
      </c>
      <c r="B100" s="4" t="str">
        <f t="shared" si="1"/>
        <v>020629</v>
      </c>
      <c r="C100" s="5" t="str">
        <f>VLOOKUP($A100,HTS_Dec_25!$A$1:$E$11570,3,FALSE)</f>
        <v xml:space="preserve">Live animals; animal products. Meat and edible meat offal. Edible offal of bovine animals, swine, sheep, goats, horses, asses, mules or hinnies, fresh, chilled or frozen: Of bovine animals, frozen: </v>
      </c>
      <c r="D100" s="5" t="str">
        <f>VLOOKUP($A100,HTS_Dec_25!$A$1:$E$11570,4,FALSE)</f>
        <v>Other.</v>
      </c>
      <c r="E100" s="4" t="str">
        <f>VLOOKUP($A100,HTS_Dec_25!$A$1:$E$11570,5,FALSE)</f>
        <v>Free</v>
      </c>
      <c r="F100" s="4">
        <v>7.5</v>
      </c>
    </row>
    <row r="101" spans="1:6" ht="57.6" x14ac:dyDescent="0.3">
      <c r="A101" s="4" t="s">
        <v>23640</v>
      </c>
      <c r="B101" s="4" t="str">
        <f t="shared" si="1"/>
        <v>020630</v>
      </c>
      <c r="C101" s="5" t="str">
        <f>VLOOKUP($A101,HTS_Dec_25!$A$1:$E$11570,3,FALSE)</f>
        <v xml:space="preserve">Live animals; animal products. Meat and edible meat offal. Edible offal of bovine animals, swine, sheep, goats, horses, asses, mules or hinnies, fresh, chilled or frozen: Of swine, fresh or chilled </v>
      </c>
      <c r="D101" s="5" t="str">
        <f>VLOOKUP($A101,HTS_Dec_25!$A$1:$E$11570,4,FALSE)</f>
        <v>Of swine, fresh or chilled.</v>
      </c>
      <c r="E101" s="4" t="str">
        <f>VLOOKUP($A101,HTS_Dec_25!$A$1:$E$11570,5,FALSE)</f>
        <v>Free</v>
      </c>
      <c r="F101" s="4">
        <v>7.5</v>
      </c>
    </row>
    <row r="102" spans="1:6" ht="57.6" x14ac:dyDescent="0.3">
      <c r="A102" s="4" t="s">
        <v>23641</v>
      </c>
      <c r="B102" s="4" t="str">
        <f t="shared" si="1"/>
        <v>020641</v>
      </c>
      <c r="C102" s="5" t="str">
        <f>VLOOKUP($A102,HTS_Dec_25!$A$1:$E$11570,3,FALSE)</f>
        <v xml:space="preserve">Live animals; animal products. Meat and edible meat offal. Edible offal of bovine animals, swine, sheep, goats, horses, asses, mules or hinnies, fresh, chilled or frozen: Of swine, frozen: </v>
      </c>
      <c r="D102" s="5" t="str">
        <f>VLOOKUP($A102,HTS_Dec_25!$A$1:$E$11570,4,FALSE)</f>
        <v>Livers.</v>
      </c>
      <c r="E102" s="4" t="str">
        <f>VLOOKUP($A102,HTS_Dec_25!$A$1:$E$11570,5,FALSE)</f>
        <v>Free</v>
      </c>
      <c r="F102" s="4">
        <v>7.5</v>
      </c>
    </row>
    <row r="103" spans="1:6" ht="57.6" x14ac:dyDescent="0.3">
      <c r="A103" s="4" t="s">
        <v>23642</v>
      </c>
      <c r="B103" s="4" t="str">
        <f t="shared" si="1"/>
        <v>020649</v>
      </c>
      <c r="C103" s="5" t="str">
        <f>VLOOKUP($A103,HTS_Dec_25!$A$1:$E$11570,3,FALSE)</f>
        <v xml:space="preserve">Live animals; animal products. Meat and edible meat offal. Edible offal of bovine animals, swine, sheep, goats, horses, asses, mules or hinnies, fresh, chilled or frozen: Of swine, frozen: </v>
      </c>
      <c r="D103" s="5" t="str">
        <f>VLOOKUP($A103,HTS_Dec_25!$A$1:$E$11570,4,FALSE)</f>
        <v>Other.</v>
      </c>
      <c r="E103" s="4" t="str">
        <f>VLOOKUP($A103,HTS_Dec_25!$A$1:$E$11570,5,FALSE)</f>
        <v>Free</v>
      </c>
      <c r="F103" s="4">
        <v>7.5</v>
      </c>
    </row>
    <row r="104" spans="1:6" ht="57.6" x14ac:dyDescent="0.3">
      <c r="A104" s="4" t="s">
        <v>23643</v>
      </c>
      <c r="B104" s="4" t="str">
        <f t="shared" si="1"/>
        <v>020680</v>
      </c>
      <c r="C104" s="5" t="str">
        <f>VLOOKUP($A104,HTS_Dec_25!$A$1:$E$11570,3,FALSE)</f>
        <v xml:space="preserve">Live animals; animal products. Meat and edible meat offal. Edible offal of bovine animals, swine, sheep, goats, horses, asses, mules or hinnies, fresh, chilled or frozen: Other, fresh or chilled </v>
      </c>
      <c r="D104" s="5" t="str">
        <f>VLOOKUP($A104,HTS_Dec_25!$A$1:$E$11570,4,FALSE)</f>
        <v>Other, fresh or chilled.</v>
      </c>
      <c r="E104" s="4" t="str">
        <f>VLOOKUP($A104,HTS_Dec_25!$A$1:$E$11570,5,FALSE)</f>
        <v>Free</v>
      </c>
      <c r="F104" s="4">
        <v>7.5</v>
      </c>
    </row>
    <row r="105" spans="1:6" ht="57.6" x14ac:dyDescent="0.3">
      <c r="A105" s="4" t="s">
        <v>23644</v>
      </c>
      <c r="B105" s="4" t="str">
        <f t="shared" si="1"/>
        <v>020690</v>
      </c>
      <c r="C105" s="5" t="str">
        <f>VLOOKUP($A105,HTS_Dec_25!$A$1:$E$11570,3,FALSE)</f>
        <v xml:space="preserve">Live animals; animal products. Meat and edible meat offal. Edible offal of bovine animals, swine, sheep, goats, horses, asses, mules or hinnies, fresh, chilled or frozen: Other, frozen </v>
      </c>
      <c r="D105" s="5" t="str">
        <f>VLOOKUP($A105,HTS_Dec_25!$A$1:$E$11570,4,FALSE)</f>
        <v>Other, frozen.</v>
      </c>
      <c r="E105" s="4" t="str">
        <f>VLOOKUP($A105,HTS_Dec_25!$A$1:$E$11570,5,FALSE)</f>
        <v>Free</v>
      </c>
      <c r="F105" s="4">
        <v>7.5</v>
      </c>
    </row>
    <row r="106" spans="1:6" ht="57.6" x14ac:dyDescent="0.3">
      <c r="A106" s="4" t="s">
        <v>23645</v>
      </c>
      <c r="B106" s="4" t="str">
        <f t="shared" si="1"/>
        <v>020711</v>
      </c>
      <c r="C106" s="5" t="str">
        <f>VLOOKUP($A106,HTS_Dec_25!$A$1:$E$11570,3,FALSE)</f>
        <v xml:space="preserve">Live animals; animal products. Meat and edible meat offal. Meat and edible offal, of the poultry of heading 0105, fresh, chilled or frozen: Of chickens: </v>
      </c>
      <c r="D106" s="5" t="str">
        <f>VLOOKUP($A106,HTS_Dec_25!$A$1:$E$11570,4,FALSE)</f>
        <v>Not cut in pieces, fresh or chilled.</v>
      </c>
      <c r="E106" s="4" t="str">
        <f>VLOOKUP($A106,HTS_Dec_25!$A$1:$E$11570,5,FALSE)</f>
        <v>8.8¢/kg</v>
      </c>
      <c r="F106" s="4">
        <v>7.5</v>
      </c>
    </row>
    <row r="107" spans="1:6" ht="57.6" x14ac:dyDescent="0.3">
      <c r="A107" s="4" t="s">
        <v>23646</v>
      </c>
      <c r="B107" s="4" t="str">
        <f t="shared" si="1"/>
        <v>020712</v>
      </c>
      <c r="C107" s="5" t="str">
        <f>VLOOKUP($A107,HTS_Dec_25!$A$1:$E$11570,3,FALSE)</f>
        <v xml:space="preserve">Live animals; animal products. Meat and edible meat offal. Meat and edible offal, of the poultry of heading 0105, fresh, chilled or frozen: Of chickens: </v>
      </c>
      <c r="D107" s="5" t="str">
        <f>VLOOKUP($A107,HTS_Dec_25!$A$1:$E$11570,4,FALSE)</f>
        <v>Not cut in pieces, frozen.</v>
      </c>
      <c r="E107" s="4" t="str">
        <f>VLOOKUP($A107,HTS_Dec_25!$A$1:$E$11570,5,FALSE)</f>
        <v>8.8¢/kg</v>
      </c>
      <c r="F107" s="4">
        <v>7.5</v>
      </c>
    </row>
    <row r="108" spans="1:6" ht="57.6" x14ac:dyDescent="0.3">
      <c r="A108" s="4" t="s">
        <v>23647</v>
      </c>
      <c r="B108" s="4" t="str">
        <f t="shared" si="1"/>
        <v>020713</v>
      </c>
      <c r="C108" s="5" t="str">
        <f>VLOOKUP($A108,HTS_Dec_25!$A$1:$E$11570,3,FALSE)</f>
        <v xml:space="preserve">Live animals; animal products. Meat and edible meat offal. Meat and edible offal, of the poultry of heading 0105, fresh, chilled or frozen: Of chickens: </v>
      </c>
      <c r="D108" s="5" t="str">
        <f>VLOOKUP($A108,HTS_Dec_25!$A$1:$E$11570,4,FALSE)</f>
        <v>Cuts and offal, fresh or chilled.</v>
      </c>
      <c r="E108" s="4" t="str">
        <f>VLOOKUP($A108,HTS_Dec_25!$A$1:$E$11570,5,FALSE)</f>
        <v>17.6¢/kg</v>
      </c>
      <c r="F108" s="4">
        <v>7.5</v>
      </c>
    </row>
    <row r="109" spans="1:6" ht="57.6" x14ac:dyDescent="0.3">
      <c r="A109" s="4" t="s">
        <v>23648</v>
      </c>
      <c r="B109" s="4" t="str">
        <f t="shared" si="1"/>
        <v>020714</v>
      </c>
      <c r="C109" s="5" t="str">
        <f>VLOOKUP($A109,HTS_Dec_25!$A$1:$E$11570,3,FALSE)</f>
        <v xml:space="preserve">Live animals; animal products. Meat and edible meat offal. Meat and edible offal, of the poultry of heading 0105, fresh, chilled or frozen: Of chickens: </v>
      </c>
      <c r="D109" s="5" t="str">
        <f>VLOOKUP($A109,HTS_Dec_25!$A$1:$E$11570,4,FALSE)</f>
        <v>Cuts and offal, frozen.</v>
      </c>
      <c r="E109" s="4" t="str">
        <f>VLOOKUP($A109,HTS_Dec_25!$A$1:$E$11570,5,FALSE)</f>
        <v>17.6¢/kg</v>
      </c>
      <c r="F109" s="4">
        <v>7.5</v>
      </c>
    </row>
    <row r="110" spans="1:6" ht="43.2" x14ac:dyDescent="0.3">
      <c r="A110" s="4" t="s">
        <v>23649</v>
      </c>
      <c r="B110" s="4" t="str">
        <f t="shared" si="1"/>
        <v>020724</v>
      </c>
      <c r="C110" s="5" t="str">
        <f>VLOOKUP($A110,HTS_Dec_25!$A$1:$E$11570,3,FALSE)</f>
        <v xml:space="preserve">Live animals; animal products. Meat and edible meat offal. Meat and edible offal, of the poultry of heading 0105, fresh, chilled or frozen: Of turkeys: </v>
      </c>
      <c r="D110" s="5" t="str">
        <f>VLOOKUP($A110,HTS_Dec_25!$A$1:$E$11570,4,FALSE)</f>
        <v>Not cut in pieces, fresh or chilled.</v>
      </c>
      <c r="E110" s="4" t="str">
        <f>VLOOKUP($A110,HTS_Dec_25!$A$1:$E$11570,5,FALSE)</f>
        <v>15¢/kg</v>
      </c>
      <c r="F110" s="4">
        <v>7.5</v>
      </c>
    </row>
    <row r="111" spans="1:6" ht="57.6" x14ac:dyDescent="0.3">
      <c r="A111" s="4" t="s">
        <v>23650</v>
      </c>
      <c r="B111" s="4" t="str">
        <f t="shared" si="1"/>
        <v>020725</v>
      </c>
      <c r="C111" s="5" t="str">
        <f>VLOOKUP($A111,HTS_Dec_25!$A$1:$E$11570,3,FALSE)</f>
        <v>Live animals; animal products. Meat and edible meat offal. Meat and edible offal, of the poultry of heading 0105, fresh, chilled or frozen: Of turkeys: Not cut in pieces, frozen:</v>
      </c>
      <c r="D111" s="5" t="str">
        <f>VLOOKUP($A111,HTS_Dec_25!$A$1:$E$11570,4,FALSE)</f>
        <v>Valued less than 88¢/kg.</v>
      </c>
      <c r="E111" s="4" t="str">
        <f>VLOOKUP($A111,HTS_Dec_25!$A$1:$E$11570,5,FALSE)</f>
        <v>8.8¢/kg</v>
      </c>
      <c r="F111" s="4">
        <v>7.5</v>
      </c>
    </row>
    <row r="112" spans="1:6" ht="57.6" x14ac:dyDescent="0.3">
      <c r="A112" s="4" t="s">
        <v>23651</v>
      </c>
      <c r="B112" s="4" t="str">
        <f t="shared" si="1"/>
        <v>020725</v>
      </c>
      <c r="C112" s="5" t="str">
        <f>VLOOKUP($A112,HTS_Dec_25!$A$1:$E$11570,3,FALSE)</f>
        <v>Live animals; animal products. Meat and edible meat offal. Meat and edible offal, of the poultry of heading 0105, fresh, chilled or frozen: Of turkeys: Not cut in pieces, frozen:</v>
      </c>
      <c r="D112" s="5" t="str">
        <f>VLOOKUP($A112,HTS_Dec_25!$A$1:$E$11570,4,FALSE)</f>
        <v>Valued 88¢ or more per kg.</v>
      </c>
      <c r="E112" s="4" t="str">
        <f>VLOOKUP($A112,HTS_Dec_25!$A$1:$E$11570,5,FALSE)</f>
        <v>10%</v>
      </c>
      <c r="F112" s="4">
        <v>7.5</v>
      </c>
    </row>
    <row r="113" spans="1:6" ht="43.2" x14ac:dyDescent="0.3">
      <c r="A113" s="4" t="s">
        <v>23652</v>
      </c>
      <c r="B113" s="4" t="str">
        <f t="shared" si="1"/>
        <v>020726</v>
      </c>
      <c r="C113" s="5" t="str">
        <f>VLOOKUP($A113,HTS_Dec_25!$A$1:$E$11570,3,FALSE)</f>
        <v xml:space="preserve">Live animals; animal products. Meat and edible meat offal. Meat and edible offal, of the poultry of heading 0105, fresh, chilled or frozen: Of turkeys: </v>
      </c>
      <c r="D113" s="5" t="str">
        <f>VLOOKUP($A113,HTS_Dec_25!$A$1:$E$11570,4,FALSE)</f>
        <v>Cuts and offal, fresh or chilled.</v>
      </c>
      <c r="E113" s="4" t="str">
        <f>VLOOKUP($A113,HTS_Dec_25!$A$1:$E$11570,5,FALSE)</f>
        <v>17.6¢/kg</v>
      </c>
      <c r="F113" s="4">
        <v>7.5</v>
      </c>
    </row>
    <row r="114" spans="1:6" ht="43.2" x14ac:dyDescent="0.3">
      <c r="A114" s="4" t="s">
        <v>23653</v>
      </c>
      <c r="B114" s="4" t="str">
        <f t="shared" si="1"/>
        <v>020727</v>
      </c>
      <c r="C114" s="5" t="str">
        <f>VLOOKUP($A114,HTS_Dec_25!$A$1:$E$11570,3,FALSE)</f>
        <v xml:space="preserve">Live animals; animal products. Meat and edible meat offal. Meat and edible offal, of the poultry of heading 0105, fresh, chilled or frozen: Of turkeys: </v>
      </c>
      <c r="D114" s="5" t="str">
        <f>VLOOKUP($A114,HTS_Dec_25!$A$1:$E$11570,4,FALSE)</f>
        <v>Cuts and offal, frozen.</v>
      </c>
      <c r="E114" s="4" t="str">
        <f>VLOOKUP($A114,HTS_Dec_25!$A$1:$E$11570,5,FALSE)</f>
        <v>17.6¢/kg</v>
      </c>
      <c r="F114" s="4">
        <v>7.5</v>
      </c>
    </row>
    <row r="115" spans="1:6" ht="43.2" x14ac:dyDescent="0.3">
      <c r="A115" s="4" t="s">
        <v>23654</v>
      </c>
      <c r="B115" s="4" t="str">
        <f t="shared" si="1"/>
        <v>020741</v>
      </c>
      <c r="C115" s="5" t="str">
        <f>VLOOKUP($A115,HTS_Dec_25!$A$1:$E$11570,3,FALSE)</f>
        <v xml:space="preserve">Live animals; animal products. Meat and edible meat offal. Meat and edible offal, of the poultry of heading 0105, fresh, chilled or frozen: Of ducks: </v>
      </c>
      <c r="D115" s="5" t="str">
        <f>VLOOKUP($A115,HTS_Dec_25!$A$1:$E$11570,4,FALSE)</f>
        <v>Not cut in pieces, fresh or chilled.</v>
      </c>
      <c r="E115" s="4" t="str">
        <f>VLOOKUP($A115,HTS_Dec_25!$A$1:$E$11570,5,FALSE)</f>
        <v>8.8¢/kg</v>
      </c>
      <c r="F115" s="4">
        <v>7.5</v>
      </c>
    </row>
    <row r="116" spans="1:6" ht="43.2" x14ac:dyDescent="0.3">
      <c r="A116" s="4" t="s">
        <v>23655</v>
      </c>
      <c r="B116" s="4" t="str">
        <f t="shared" si="1"/>
        <v>020742</v>
      </c>
      <c r="C116" s="5" t="str">
        <f>VLOOKUP($A116,HTS_Dec_25!$A$1:$E$11570,3,FALSE)</f>
        <v xml:space="preserve">Live animals; animal products. Meat and edible meat offal. Meat and edible offal, of the poultry of heading 0105, fresh, chilled or frozen: Of ducks: </v>
      </c>
      <c r="D116" s="5" t="str">
        <f>VLOOKUP($A116,HTS_Dec_25!$A$1:$E$11570,4,FALSE)</f>
        <v>Not cut in pieces, frozen.</v>
      </c>
      <c r="E116" s="4" t="str">
        <f>VLOOKUP($A116,HTS_Dec_25!$A$1:$E$11570,5,FALSE)</f>
        <v>8.8¢/kg</v>
      </c>
      <c r="F116" s="4">
        <v>7.5</v>
      </c>
    </row>
    <row r="117" spans="1:6" ht="43.2" x14ac:dyDescent="0.3">
      <c r="A117" s="4" t="s">
        <v>23656</v>
      </c>
      <c r="B117" s="4" t="str">
        <f t="shared" si="1"/>
        <v>020743</v>
      </c>
      <c r="C117" s="5" t="str">
        <f>VLOOKUP($A117,HTS_Dec_25!$A$1:$E$11570,3,FALSE)</f>
        <v xml:space="preserve">Live animals; animal products. Meat and edible meat offal. Meat and edible offal, of the poultry of heading 0105, fresh, chilled or frozen: Of ducks: </v>
      </c>
      <c r="D117" s="5" t="str">
        <f>VLOOKUP($A117,HTS_Dec_25!$A$1:$E$11570,4,FALSE)</f>
        <v>Fatty livers, fresh or chilled.</v>
      </c>
      <c r="E117" s="4" t="str">
        <f>VLOOKUP($A117,HTS_Dec_25!$A$1:$E$11570,5,FALSE)</f>
        <v>17.6¢/kg</v>
      </c>
      <c r="F117" s="4">
        <v>7.5</v>
      </c>
    </row>
    <row r="118" spans="1:6" ht="43.2" x14ac:dyDescent="0.3">
      <c r="A118" s="4" t="s">
        <v>23657</v>
      </c>
      <c r="B118" s="4" t="str">
        <f t="shared" si="1"/>
        <v>020744</v>
      </c>
      <c r="C118" s="5" t="str">
        <f>VLOOKUP($A118,HTS_Dec_25!$A$1:$E$11570,3,FALSE)</f>
        <v xml:space="preserve">Live animals; animal products. Meat and edible meat offal. Meat and edible offal, of the poultry of heading 0105, fresh, chilled or frozen: Of ducks: </v>
      </c>
      <c r="D118" s="5" t="str">
        <f>VLOOKUP($A118,HTS_Dec_25!$A$1:$E$11570,4,FALSE)</f>
        <v>Other, fresh or chilled.</v>
      </c>
      <c r="E118" s="4" t="str">
        <f>VLOOKUP($A118,HTS_Dec_25!$A$1:$E$11570,5,FALSE)</f>
        <v>17.6¢/kg</v>
      </c>
      <c r="F118" s="4">
        <v>7.5</v>
      </c>
    </row>
    <row r="119" spans="1:6" ht="43.2" x14ac:dyDescent="0.3">
      <c r="A119" s="4" t="s">
        <v>23658</v>
      </c>
      <c r="B119" s="4" t="str">
        <f t="shared" si="1"/>
        <v>020745</v>
      </c>
      <c r="C119" s="5" t="str">
        <f>VLOOKUP($A119,HTS_Dec_25!$A$1:$E$11570,3,FALSE)</f>
        <v xml:space="preserve">Live animals; animal products. Meat and edible meat offal. Meat and edible offal, of the poultry of heading 0105, fresh, chilled or frozen: Of ducks: </v>
      </c>
      <c r="D119" s="5" t="str">
        <f>VLOOKUP($A119,HTS_Dec_25!$A$1:$E$11570,4,FALSE)</f>
        <v>Other, frozen.</v>
      </c>
      <c r="E119" s="4" t="str">
        <f>VLOOKUP($A119,HTS_Dec_25!$A$1:$E$11570,5,FALSE)</f>
        <v>17.6¢/kg</v>
      </c>
      <c r="F119" s="4">
        <v>7.5</v>
      </c>
    </row>
    <row r="120" spans="1:6" ht="43.2" x14ac:dyDescent="0.3">
      <c r="A120" s="4" t="s">
        <v>23659</v>
      </c>
      <c r="B120" s="4" t="str">
        <f t="shared" si="1"/>
        <v>020751</v>
      </c>
      <c r="C120" s="5" t="str">
        <f>VLOOKUP($A120,HTS_Dec_25!$A$1:$E$11570,3,FALSE)</f>
        <v xml:space="preserve">Live animals; animal products. Meat and edible meat offal. Meat and edible offal, of the poultry of heading 0105, fresh, chilled or frozen: Of geese: </v>
      </c>
      <c r="D120" s="5" t="str">
        <f>VLOOKUP($A120,HTS_Dec_25!$A$1:$E$11570,4,FALSE)</f>
        <v>Not cut in pieces, fresh or chilled.</v>
      </c>
      <c r="E120" s="4" t="str">
        <f>VLOOKUP($A120,HTS_Dec_25!$A$1:$E$11570,5,FALSE)</f>
        <v>8.8¢/kg</v>
      </c>
      <c r="F120" s="4">
        <v>7.5</v>
      </c>
    </row>
    <row r="121" spans="1:6" ht="43.2" x14ac:dyDescent="0.3">
      <c r="A121" s="4" t="s">
        <v>23660</v>
      </c>
      <c r="B121" s="4" t="str">
        <f t="shared" si="1"/>
        <v>020752</v>
      </c>
      <c r="C121" s="5" t="str">
        <f>VLOOKUP($A121,HTS_Dec_25!$A$1:$E$11570,3,FALSE)</f>
        <v xml:space="preserve">Live animals; animal products. Meat and edible meat offal. Meat and edible offal, of the poultry of heading 0105, fresh, chilled or frozen: Of geese: </v>
      </c>
      <c r="D121" s="5" t="str">
        <f>VLOOKUP($A121,HTS_Dec_25!$A$1:$E$11570,4,FALSE)</f>
        <v>Not cut in pieces, frozen.</v>
      </c>
      <c r="E121" s="4" t="str">
        <f>VLOOKUP($A121,HTS_Dec_25!$A$1:$E$11570,5,FALSE)</f>
        <v>8.8¢/kg</v>
      </c>
      <c r="F121" s="4">
        <v>7.5</v>
      </c>
    </row>
    <row r="122" spans="1:6" ht="43.2" x14ac:dyDescent="0.3">
      <c r="A122" s="4" t="s">
        <v>23661</v>
      </c>
      <c r="B122" s="4" t="str">
        <f t="shared" si="1"/>
        <v>020753</v>
      </c>
      <c r="C122" s="5" t="str">
        <f>VLOOKUP($A122,HTS_Dec_25!$A$1:$E$11570,3,FALSE)</f>
        <v xml:space="preserve">Live animals; animal products. Meat and edible meat offal. Meat and edible offal, of the poultry of heading 0105, fresh, chilled or frozen: Of geese: </v>
      </c>
      <c r="D122" s="5" t="str">
        <f>VLOOKUP($A122,HTS_Dec_25!$A$1:$E$11570,4,FALSE)</f>
        <v>Fatty livers, fresh or chilled.</v>
      </c>
      <c r="E122" s="4" t="str">
        <f>VLOOKUP($A122,HTS_Dec_25!$A$1:$E$11570,5,FALSE)</f>
        <v>17.6¢/kg</v>
      </c>
      <c r="F122" s="4">
        <v>7.5</v>
      </c>
    </row>
    <row r="123" spans="1:6" ht="43.2" x14ac:dyDescent="0.3">
      <c r="A123" s="4" t="s">
        <v>23662</v>
      </c>
      <c r="B123" s="4" t="str">
        <f t="shared" si="1"/>
        <v>020754</v>
      </c>
      <c r="C123" s="5" t="str">
        <f>VLOOKUP($A123,HTS_Dec_25!$A$1:$E$11570,3,FALSE)</f>
        <v xml:space="preserve">Live animals; animal products. Meat and edible meat offal. Meat and edible offal, of the poultry of heading 0105, fresh, chilled or frozen: Of geese: </v>
      </c>
      <c r="D123" s="5" t="str">
        <f>VLOOKUP($A123,HTS_Dec_25!$A$1:$E$11570,4,FALSE)</f>
        <v>Other, fresh or chilled.</v>
      </c>
      <c r="E123" s="4" t="str">
        <f>VLOOKUP($A123,HTS_Dec_25!$A$1:$E$11570,5,FALSE)</f>
        <v>17.6¢/kg</v>
      </c>
      <c r="F123" s="4">
        <v>7.5</v>
      </c>
    </row>
    <row r="124" spans="1:6" ht="43.2" x14ac:dyDescent="0.3">
      <c r="A124" s="4" t="s">
        <v>23663</v>
      </c>
      <c r="B124" s="4" t="str">
        <f t="shared" si="1"/>
        <v>020755</v>
      </c>
      <c r="C124" s="5" t="str">
        <f>VLOOKUP($A124,HTS_Dec_25!$A$1:$E$11570,3,FALSE)</f>
        <v xml:space="preserve">Live animals; animal products. Meat and edible meat offal. Meat and edible offal, of the poultry of heading 0105, fresh, chilled or frozen: Of geese: </v>
      </c>
      <c r="D124" s="5" t="str">
        <f>VLOOKUP($A124,HTS_Dec_25!$A$1:$E$11570,4,FALSE)</f>
        <v>Other, frozen.</v>
      </c>
      <c r="E124" s="4" t="str">
        <f>VLOOKUP($A124,HTS_Dec_25!$A$1:$E$11570,5,FALSE)</f>
        <v>17.6¢/kg</v>
      </c>
      <c r="F124" s="4">
        <v>7.5</v>
      </c>
    </row>
    <row r="125" spans="1:6" ht="57.6" x14ac:dyDescent="0.3">
      <c r="A125" s="4" t="s">
        <v>23664</v>
      </c>
      <c r="B125" s="4" t="str">
        <f t="shared" si="1"/>
        <v>020760</v>
      </c>
      <c r="C125" s="5" t="str">
        <f>VLOOKUP($A125,HTS_Dec_25!$A$1:$E$11570,3,FALSE)</f>
        <v xml:space="preserve">Live animals; animal products. Meat and edible meat offal. Meat and edible offal, of the poultry of heading 0105, fresh, chilled or frozen: Of guinea fowls: </v>
      </c>
      <c r="D125" s="5" t="str">
        <f>VLOOKUP($A125,HTS_Dec_25!$A$1:$E$11570,4,FALSE)</f>
        <v>Not cut in pieces, fresh or chilled.</v>
      </c>
      <c r="E125" s="4" t="str">
        <f>VLOOKUP($A125,HTS_Dec_25!$A$1:$E$11570,5,FALSE)</f>
        <v>8.8¢/kg</v>
      </c>
      <c r="F125" s="4">
        <v>7.5</v>
      </c>
    </row>
    <row r="126" spans="1:6" ht="57.6" x14ac:dyDescent="0.3">
      <c r="A126" s="4" t="s">
        <v>23665</v>
      </c>
      <c r="B126" s="4" t="str">
        <f t="shared" si="1"/>
        <v>020760</v>
      </c>
      <c r="C126" s="5" t="str">
        <f>VLOOKUP($A126,HTS_Dec_25!$A$1:$E$11570,3,FALSE)</f>
        <v xml:space="preserve">Live animals; animal products. Meat and edible meat offal. Meat and edible offal, of the poultry of heading 0105, fresh, chilled or frozen: Of guinea fowls: </v>
      </c>
      <c r="D126" s="5" t="str">
        <f>VLOOKUP($A126,HTS_Dec_25!$A$1:$E$11570,4,FALSE)</f>
        <v>Not cut in pieces, frozen.</v>
      </c>
      <c r="E126" s="4" t="str">
        <f>VLOOKUP($A126,HTS_Dec_25!$A$1:$E$11570,5,FALSE)</f>
        <v>8.8¢/kg</v>
      </c>
      <c r="F126" s="4">
        <v>7.5</v>
      </c>
    </row>
    <row r="127" spans="1:6" ht="57.6" x14ac:dyDescent="0.3">
      <c r="A127" s="4" t="s">
        <v>23666</v>
      </c>
      <c r="B127" s="4" t="str">
        <f t="shared" si="1"/>
        <v>020760</v>
      </c>
      <c r="C127" s="5" t="str">
        <f>VLOOKUP($A127,HTS_Dec_25!$A$1:$E$11570,3,FALSE)</f>
        <v xml:space="preserve">Live animals; animal products. Meat and edible meat offal. Meat and edible offal, of the poultry of heading 0105, fresh, chilled or frozen: Of guinea fowls: </v>
      </c>
      <c r="D127" s="5" t="str">
        <f>VLOOKUP($A127,HTS_Dec_25!$A$1:$E$11570,4,FALSE)</f>
        <v>Fatty livers, fresh or chilled.</v>
      </c>
      <c r="E127" s="4" t="str">
        <f>VLOOKUP($A127,HTS_Dec_25!$A$1:$E$11570,5,FALSE)</f>
        <v>17.6¢/kg</v>
      </c>
      <c r="F127" s="4">
        <v>7.5</v>
      </c>
    </row>
    <row r="128" spans="1:6" ht="57.6" x14ac:dyDescent="0.3">
      <c r="A128" s="4" t="s">
        <v>23667</v>
      </c>
      <c r="B128" s="4" t="str">
        <f t="shared" si="1"/>
        <v>020760</v>
      </c>
      <c r="C128" s="5" t="str">
        <f>VLOOKUP($A128,HTS_Dec_25!$A$1:$E$11570,3,FALSE)</f>
        <v xml:space="preserve">Live animals; animal products. Meat and edible meat offal. Meat and edible offal, of the poultry of heading 0105, fresh, chilled or frozen: Of guinea fowls: </v>
      </c>
      <c r="D128" s="5" t="str">
        <f>VLOOKUP($A128,HTS_Dec_25!$A$1:$E$11570,4,FALSE)</f>
        <v>Other, fresh or chilled.</v>
      </c>
      <c r="E128" s="4" t="str">
        <f>VLOOKUP($A128,HTS_Dec_25!$A$1:$E$11570,5,FALSE)</f>
        <v>17.6¢/kg</v>
      </c>
      <c r="F128" s="4">
        <v>7.5</v>
      </c>
    </row>
    <row r="129" spans="1:6" ht="57.6" x14ac:dyDescent="0.3">
      <c r="A129" s="4" t="s">
        <v>23668</v>
      </c>
      <c r="B129" s="4" t="str">
        <f t="shared" si="1"/>
        <v>020760</v>
      </c>
      <c r="C129" s="5" t="str">
        <f>VLOOKUP($A129,HTS_Dec_25!$A$1:$E$11570,3,FALSE)</f>
        <v xml:space="preserve">Live animals; animal products. Meat and edible meat offal. Meat and edible offal, of the poultry of heading 0105, fresh, chilled or frozen: Of guinea fowls: </v>
      </c>
      <c r="D129" s="5" t="str">
        <f>VLOOKUP($A129,HTS_Dec_25!$A$1:$E$11570,4,FALSE)</f>
        <v>Other, frozen.</v>
      </c>
      <c r="E129" s="4" t="str">
        <f>VLOOKUP($A129,HTS_Dec_25!$A$1:$E$11570,5,FALSE)</f>
        <v>17.6¢/kg</v>
      </c>
      <c r="F129" s="4">
        <v>7.5</v>
      </c>
    </row>
    <row r="130" spans="1:6" ht="43.2" x14ac:dyDescent="0.3">
      <c r="A130" s="4" t="s">
        <v>23669</v>
      </c>
      <c r="B130" s="4" t="str">
        <f t="shared" si="1"/>
        <v>020810</v>
      </c>
      <c r="C130" s="5" t="str">
        <f>VLOOKUP($A130,HTS_Dec_25!$A$1:$E$11570,3,FALSE)</f>
        <v xml:space="preserve">Live animals; animal products. Meat and edible meat offal. Other meat and edible meat offal, fresh, chilled or frozen: Of rabbits or hares </v>
      </c>
      <c r="D130" s="5" t="str">
        <f>VLOOKUP($A130,HTS_Dec_25!$A$1:$E$11570,4,FALSE)</f>
        <v>Of rabbits or hares.</v>
      </c>
      <c r="E130" s="4" t="str">
        <f>VLOOKUP($A130,HTS_Dec_25!$A$1:$E$11570,5,FALSE)</f>
        <v>6.4%</v>
      </c>
      <c r="F130" s="4">
        <v>25</v>
      </c>
    </row>
    <row r="131" spans="1:6" ht="43.2" x14ac:dyDescent="0.3">
      <c r="A131" s="4" t="s">
        <v>23670</v>
      </c>
      <c r="B131" s="4" t="str">
        <f t="shared" ref="B131:B194" si="2">LEFT(A131,6)</f>
        <v>020830</v>
      </c>
      <c r="C131" s="5" t="str">
        <f>VLOOKUP($A131,HTS_Dec_25!$A$1:$E$11570,3,FALSE)</f>
        <v xml:space="preserve">Live animals; animal products. Meat and edible meat offal. Other meat and edible meat offal, fresh, chilled or frozen: Of primates </v>
      </c>
      <c r="D131" s="5" t="str">
        <f>VLOOKUP($A131,HTS_Dec_25!$A$1:$E$11570,4,FALSE)</f>
        <v>Of primates.</v>
      </c>
      <c r="E131" s="4" t="str">
        <f>VLOOKUP($A131,HTS_Dec_25!$A$1:$E$11570,5,FALSE)</f>
        <v>6.4%</v>
      </c>
      <c r="F131" s="4">
        <v>7.5</v>
      </c>
    </row>
    <row r="132" spans="1:6" x14ac:dyDescent="0.3">
      <c r="A132" s="4" t="s">
        <v>5134</v>
      </c>
      <c r="B132" s="4" t="str">
        <f t="shared" si="2"/>
        <v>020840</v>
      </c>
      <c r="C132" s="5" t="e">
        <f>VLOOKUP($A132,HTS_Dec_25!$A$1:$E$11570,3,FALSE)</f>
        <v>#N/A</v>
      </c>
      <c r="D132" s="5" t="e">
        <f>VLOOKUP($A132,HTS_Dec_25!$A$1:$E$11570,4,FALSE)</f>
        <v>#N/A</v>
      </c>
      <c r="E132" s="4" t="e">
        <f>VLOOKUP($A132,HTS_Dec_25!$A$1:$E$11570,5,FALSE)</f>
        <v>#N/A</v>
      </c>
      <c r="F132" s="4">
        <v>7.5</v>
      </c>
    </row>
    <row r="133" spans="1:6" ht="57.6" x14ac:dyDescent="0.3">
      <c r="A133" s="4" t="s">
        <v>23671</v>
      </c>
      <c r="B133" s="4" t="str">
        <f t="shared" si="2"/>
        <v>020850</v>
      </c>
      <c r="C133" s="5" t="str">
        <f>VLOOKUP($A133,HTS_Dec_25!$A$1:$E$11570,3,FALSE)</f>
        <v xml:space="preserve">Live animals; animal products. Meat and edible meat offal. Other meat and edible meat offal, fresh, chilled or frozen: Of reptiles (including snakes and turtles) </v>
      </c>
      <c r="D133" s="5" t="str">
        <f>VLOOKUP($A133,HTS_Dec_25!$A$1:$E$11570,4,FALSE)</f>
        <v>Of reptiles (including snakes and turtles).</v>
      </c>
      <c r="E133" s="4" t="str">
        <f>VLOOKUP($A133,HTS_Dec_25!$A$1:$E$11570,5,FALSE)</f>
        <v>6.4%</v>
      </c>
      <c r="F133" s="4">
        <v>7.5</v>
      </c>
    </row>
    <row r="134" spans="1:6" ht="57.6" x14ac:dyDescent="0.3">
      <c r="A134" s="4" t="s">
        <v>23672</v>
      </c>
      <c r="B134" s="4" t="str">
        <f t="shared" si="2"/>
        <v>020860</v>
      </c>
      <c r="C134" s="5" t="str">
        <f>VLOOKUP($A134,HTS_Dec_25!$A$1:$E$11570,3,FALSE)</f>
        <v xml:space="preserve">Live animals; animal products. Meat and edible meat offal. Other meat and edible meat offal, fresh, chilled or frozen: Of camels and other camelids (camelidae) </v>
      </c>
      <c r="D134" s="5" t="str">
        <f>VLOOKUP($A134,HTS_Dec_25!$A$1:$E$11570,4,FALSE)</f>
        <v>Of camels and other camelids (camelidae).</v>
      </c>
      <c r="E134" s="4" t="str">
        <f>VLOOKUP($A134,HTS_Dec_25!$A$1:$E$11570,5,FALSE)</f>
        <v>6.4%</v>
      </c>
      <c r="F134" s="4">
        <v>7.5</v>
      </c>
    </row>
    <row r="135" spans="1:6" ht="43.2" x14ac:dyDescent="0.3">
      <c r="A135" s="4" t="s">
        <v>23673</v>
      </c>
      <c r="B135" s="4" t="str">
        <f t="shared" si="2"/>
        <v>020890</v>
      </c>
      <c r="C135" s="5" t="str">
        <f>VLOOKUP($A135,HTS_Dec_25!$A$1:$E$11570,3,FALSE)</f>
        <v xml:space="preserve">Live animals; animal products. Meat and edible meat offal. Other meat and edible meat offal, fresh, chilled or frozen: Other: </v>
      </c>
      <c r="D135" s="5" t="str">
        <f>VLOOKUP($A135,HTS_Dec_25!$A$1:$E$11570,4,FALSE)</f>
        <v>Deer.</v>
      </c>
      <c r="E135" s="4" t="str">
        <f>VLOOKUP($A135,HTS_Dec_25!$A$1:$E$11570,5,FALSE)</f>
        <v>Free</v>
      </c>
      <c r="F135" s="4">
        <v>25</v>
      </c>
    </row>
    <row r="136" spans="1:6" ht="43.2" x14ac:dyDescent="0.3">
      <c r="A136" s="4" t="s">
        <v>23674</v>
      </c>
      <c r="B136" s="4" t="str">
        <f t="shared" si="2"/>
        <v>020890</v>
      </c>
      <c r="C136" s="5" t="str">
        <f>VLOOKUP($A136,HTS_Dec_25!$A$1:$E$11570,3,FALSE)</f>
        <v xml:space="preserve">Live animals; animal products. Meat and edible meat offal. Other meat and edible meat offal, fresh, chilled or frozen: Other: </v>
      </c>
      <c r="D136" s="5" t="str">
        <f>VLOOKUP($A136,HTS_Dec_25!$A$1:$E$11570,4,FALSE)</f>
        <v>Frogsʼ legs.</v>
      </c>
      <c r="E136" s="4" t="str">
        <f>VLOOKUP($A136,HTS_Dec_25!$A$1:$E$11570,5,FALSE)</f>
        <v>Free</v>
      </c>
      <c r="F136" s="4">
        <v>25</v>
      </c>
    </row>
    <row r="137" spans="1:6" ht="43.2" x14ac:dyDescent="0.3">
      <c r="A137" s="4" t="s">
        <v>23675</v>
      </c>
      <c r="B137" s="4" t="str">
        <f t="shared" si="2"/>
        <v>020890</v>
      </c>
      <c r="C137" s="5" t="str">
        <f>VLOOKUP($A137,HTS_Dec_25!$A$1:$E$11570,3,FALSE)</f>
        <v xml:space="preserve">Live animals; animal products. Meat and edible meat offal. Other meat and edible meat offal, fresh, chilled or frozen: Other: </v>
      </c>
      <c r="D137" s="5" t="str">
        <f>VLOOKUP($A137,HTS_Dec_25!$A$1:$E$11570,4,FALSE)</f>
        <v>Quail, eviscerated, not in pieces.</v>
      </c>
      <c r="E137" s="4" t="str">
        <f>VLOOKUP($A137,HTS_Dec_25!$A$1:$E$11570,5,FALSE)</f>
        <v>7¢/kg</v>
      </c>
      <c r="F137" s="4">
        <v>7.5</v>
      </c>
    </row>
    <row r="138" spans="1:6" ht="43.2" x14ac:dyDescent="0.3">
      <c r="A138" s="4" t="s">
        <v>23676</v>
      </c>
      <c r="B138" s="4" t="str">
        <f t="shared" si="2"/>
        <v>020890</v>
      </c>
      <c r="C138" s="5" t="str">
        <f>VLOOKUP($A138,HTS_Dec_25!$A$1:$E$11570,3,FALSE)</f>
        <v xml:space="preserve">Live animals; animal products. Meat and edible meat offal. Other meat and edible meat offal, fresh, chilled or frozen: Other: </v>
      </c>
      <c r="D138" s="5" t="str">
        <f>VLOOKUP($A138,HTS_Dec_25!$A$1:$E$11570,4,FALSE)</f>
        <v>Other.</v>
      </c>
      <c r="E138" s="4" t="str">
        <f>VLOOKUP($A138,HTS_Dec_25!$A$1:$E$11570,5,FALSE)</f>
        <v>6.4%</v>
      </c>
      <c r="F138" s="4">
        <v>7.5</v>
      </c>
    </row>
    <row r="139" spans="1:6" ht="72" x14ac:dyDescent="0.3">
      <c r="A139" s="4" t="s">
        <v>23677</v>
      </c>
      <c r="B139" s="4" t="str">
        <f t="shared" si="2"/>
        <v>020910</v>
      </c>
      <c r="C139" s="5" t="str">
        <f>VLOOKUP($A139,HTS_Dec_25!$A$1:$E$11570,3,FALSE)</f>
        <v xml:space="preserve">Live animals; animal products. Meat and edible meat offal. Pig fat, free of lean meat, and poultry fat, not rendered or otherwise extracted, fresh, chilled, frozen, salted, in brine, dried or smoked: Of pigs </v>
      </c>
      <c r="D139" s="5" t="str">
        <f>VLOOKUP($A139,HTS_Dec_25!$A$1:$E$11570,4,FALSE)</f>
        <v>Of pigs.</v>
      </c>
      <c r="E139" s="4" t="str">
        <f>VLOOKUP($A139,HTS_Dec_25!$A$1:$E$11570,5,FALSE)</f>
        <v>3.2%</v>
      </c>
      <c r="F139" s="4">
        <v>7.5</v>
      </c>
    </row>
    <row r="140" spans="1:6" ht="72" x14ac:dyDescent="0.3">
      <c r="A140" s="4" t="s">
        <v>23678</v>
      </c>
      <c r="B140" s="4" t="str">
        <f t="shared" si="2"/>
        <v>020990</v>
      </c>
      <c r="C140" s="5" t="str">
        <f>VLOOKUP($A140,HTS_Dec_25!$A$1:$E$11570,3,FALSE)</f>
        <v xml:space="preserve">Live animals; animal products. Meat and edible meat offal. Pig fat, free of lean meat, and poultry fat, not rendered or otherwise extracted, fresh, chilled, frozen, salted, in brine, dried or smoked: Other </v>
      </c>
      <c r="D140" s="5" t="str">
        <f>VLOOKUP($A140,HTS_Dec_25!$A$1:$E$11570,4,FALSE)</f>
        <v>Other.</v>
      </c>
      <c r="E140" s="4" t="str">
        <f>VLOOKUP($A140,HTS_Dec_25!$A$1:$E$11570,5,FALSE)</f>
        <v>3.2%</v>
      </c>
      <c r="F140" s="4">
        <v>7.5</v>
      </c>
    </row>
    <row r="141" spans="1:6" ht="57.6" x14ac:dyDescent="0.3">
      <c r="A141" s="4" t="s">
        <v>23679</v>
      </c>
      <c r="B141" s="4" t="str">
        <f t="shared" si="2"/>
        <v>021011</v>
      </c>
      <c r="C141" s="5" t="str">
        <f>VLOOKUP($A141,HTS_Dec_25!$A$1:$E$11570,3,FALSE)</f>
        <v xml:space="preserve">Live animals; animal products. Meat and edible meat offal. Meat and edible meat offal, salted, in brine, dried or smoked; edible flours and meals of meat or meat offal: Meat of swine: </v>
      </c>
      <c r="D141" s="5" t="str">
        <f>VLOOKUP($A141,HTS_Dec_25!$A$1:$E$11570,4,FALSE)</f>
        <v>Hams, shoulders and cuts thereof, with bone in.</v>
      </c>
      <c r="E141" s="4" t="str">
        <f>VLOOKUP($A141,HTS_Dec_25!$A$1:$E$11570,5,FALSE)</f>
        <v>1.4¢/kg</v>
      </c>
      <c r="F141" s="4">
        <v>7.5</v>
      </c>
    </row>
    <row r="142" spans="1:6" ht="57.6" x14ac:dyDescent="0.3">
      <c r="A142" s="4" t="s">
        <v>23680</v>
      </c>
      <c r="B142" s="4" t="str">
        <f t="shared" si="2"/>
        <v>021012</v>
      </c>
      <c r="C142" s="5" t="str">
        <f>VLOOKUP($A142,HTS_Dec_25!$A$1:$E$11570,3,FALSE)</f>
        <v xml:space="preserve">Live animals; animal products. Meat and edible meat offal. Meat and edible meat offal, salted, in brine, dried or smoked; edible flours and meals of meat or meat offal: Meat of swine: </v>
      </c>
      <c r="D142" s="5" t="str">
        <f>VLOOKUP($A142,HTS_Dec_25!$A$1:$E$11570,4,FALSE)</f>
        <v>Bellies (streaky) and cuts thereof.</v>
      </c>
      <c r="E142" s="4" t="str">
        <f>VLOOKUP($A142,HTS_Dec_25!$A$1:$E$11570,5,FALSE)</f>
        <v>1.4¢/kg</v>
      </c>
      <c r="F142" s="4">
        <v>7.5</v>
      </c>
    </row>
    <row r="143" spans="1:6" ht="57.6" x14ac:dyDescent="0.3">
      <c r="A143" s="4" t="s">
        <v>23681</v>
      </c>
      <c r="B143" s="4" t="str">
        <f t="shared" si="2"/>
        <v>021019</v>
      </c>
      <c r="C143" s="5" t="str">
        <f>VLOOKUP($A143,HTS_Dec_25!$A$1:$E$11570,3,FALSE)</f>
        <v xml:space="preserve">Live animals; animal products. Meat and edible meat offal. Meat and edible meat offal, salted, in brine, dried or smoked; edible flours and meals of meat or meat offal: Meat of swine: </v>
      </c>
      <c r="D143" s="5" t="str">
        <f>VLOOKUP($A143,HTS_Dec_25!$A$1:$E$11570,4,FALSE)</f>
        <v>Other.</v>
      </c>
      <c r="E143" s="4" t="str">
        <f>VLOOKUP($A143,HTS_Dec_25!$A$1:$E$11570,5,FALSE)</f>
        <v>1.4¢/kg</v>
      </c>
      <c r="F143" s="4">
        <v>25</v>
      </c>
    </row>
    <row r="144" spans="1:6" ht="57.6" x14ac:dyDescent="0.3">
      <c r="A144" s="4" t="s">
        <v>23682</v>
      </c>
      <c r="B144" s="4" t="str">
        <f t="shared" si="2"/>
        <v>021020</v>
      </c>
      <c r="C144" s="5" t="str">
        <f>VLOOKUP($A144,HTS_Dec_25!$A$1:$E$11570,3,FALSE)</f>
        <v xml:space="preserve">Live animals; animal products. Meat and edible meat offal. Meat and edible meat offal, salted, in brine, dried or smoked; edible flours and meals of meat or meat offal: Meat of bovine animals </v>
      </c>
      <c r="D144" s="5" t="str">
        <f>VLOOKUP($A144,HTS_Dec_25!$A$1:$E$11570,4,FALSE)</f>
        <v>Meat of bovine animals.</v>
      </c>
      <c r="E144" s="4" t="str">
        <f>VLOOKUP($A144,HTS_Dec_25!$A$1:$E$11570,5,FALSE)</f>
        <v>Free</v>
      </c>
      <c r="F144" s="4">
        <v>7.5</v>
      </c>
    </row>
    <row r="145" spans="1:6" ht="72" x14ac:dyDescent="0.3">
      <c r="A145" s="4" t="s">
        <v>23683</v>
      </c>
      <c r="B145" s="4" t="str">
        <f t="shared" si="2"/>
        <v>021091</v>
      </c>
      <c r="C145" s="5" t="str">
        <f>VLOOKUP($A145,HTS_Dec_25!$A$1:$E$11570,3,FALSE)</f>
        <v xml:space="preserve">Live animals; animal products. Meat and edible meat offal. Meat and edible meat offal, salted, in brine, dried or smoked; edible flours and meals of meat or meat offal: Other, including edible flours and meals of meat or meat offal: </v>
      </c>
      <c r="D145" s="5" t="str">
        <f>VLOOKUP($A145,HTS_Dec_25!$A$1:$E$11570,4,FALSE)</f>
        <v>Of primates.</v>
      </c>
      <c r="E145" s="4" t="str">
        <f>VLOOKUP($A145,HTS_Dec_25!$A$1:$E$11570,5,FALSE)</f>
        <v>2.3%</v>
      </c>
      <c r="F145" s="4">
        <v>7.5</v>
      </c>
    </row>
    <row r="146" spans="1:6" ht="72" x14ac:dyDescent="0.3">
      <c r="A146" s="4" t="s">
        <v>5146</v>
      </c>
      <c r="B146" s="4" t="str">
        <f t="shared" si="2"/>
        <v>021092</v>
      </c>
      <c r="C146" s="5" t="str">
        <f>VLOOKUP($A146,HTS_Dec_25!$A$1:$E$11570,3,FALSE)</f>
        <v xml:space="preserve">Live animals; animal products. Meat and edible meat offal. Meat and edible meat offal, salted, in brine, dried or smoked; edible flours and meals of meat or meat offal: Other, including edible flours and meals of meat or meat offal: </v>
      </c>
      <c r="D146" s="5" t="str">
        <f>VLOOKUP($A146,HTS_Dec_25!$A$1:$E$11570,4,FALSE)</f>
        <v>Of whales, dolphins and porpoises (mammals of the order cetacea); of manatees and dugongs (mammals of the order sirenia); of seals, sea lions and walruses (mammals of the suborder pinnipedia).</v>
      </c>
      <c r="E146" s="4" t="str">
        <f>VLOOKUP($A146,HTS_Dec_25!$A$1:$E$11570,5,FALSE)</f>
        <v>2.3%</v>
      </c>
      <c r="F146" s="4">
        <v>7.5</v>
      </c>
    </row>
    <row r="147" spans="1:6" ht="72" x14ac:dyDescent="0.3">
      <c r="A147" s="4" t="s">
        <v>23684</v>
      </c>
      <c r="B147" s="4" t="str">
        <f t="shared" si="2"/>
        <v>021093</v>
      </c>
      <c r="C147" s="5" t="str">
        <f>VLOOKUP($A147,HTS_Dec_25!$A$1:$E$11570,3,FALSE)</f>
        <v xml:space="preserve">Live animals; animal products. Meat and edible meat offal. Meat and edible meat offal, salted, in brine, dried or smoked; edible flours and meals of meat or meat offal: Other, including edible flours and meals of meat or meat offal: </v>
      </c>
      <c r="D147" s="5" t="str">
        <f>VLOOKUP($A147,HTS_Dec_25!$A$1:$E$11570,4,FALSE)</f>
        <v>Of reptiles (including snakes and turtles).</v>
      </c>
      <c r="E147" s="4" t="str">
        <f>VLOOKUP($A147,HTS_Dec_25!$A$1:$E$11570,5,FALSE)</f>
        <v>2.3%</v>
      </c>
      <c r="F147" s="4">
        <v>7.5</v>
      </c>
    </row>
    <row r="148" spans="1:6" ht="72" x14ac:dyDescent="0.3">
      <c r="A148" s="4" t="s">
        <v>23685</v>
      </c>
      <c r="B148" s="4" t="str">
        <f t="shared" si="2"/>
        <v>021099</v>
      </c>
      <c r="C148" s="5" t="str">
        <f>VLOOKUP($A148,HTS_Dec_25!$A$1:$E$11570,3,FALSE)</f>
        <v>Live animals; animal products. Meat and edible meat offal. Meat and edible meat offal, salted, in brine, dried or smoked; edible flours and meals of meat or meat offal: Other, including edible flours and meals of meat or meat offal: Other:</v>
      </c>
      <c r="D148" s="5" t="str">
        <f>VLOOKUP($A148,HTS_Dec_25!$A$1:$E$11570,4,FALSE)</f>
        <v>Meat of poultry of heading 0105.</v>
      </c>
      <c r="E148" s="4" t="str">
        <f>VLOOKUP($A148,HTS_Dec_25!$A$1:$E$11570,5,FALSE)</f>
        <v>2.3%</v>
      </c>
      <c r="F148" s="4">
        <v>7.5</v>
      </c>
    </row>
    <row r="149" spans="1:6" ht="72" x14ac:dyDescent="0.3">
      <c r="A149" s="4" t="s">
        <v>23686</v>
      </c>
      <c r="B149" s="4" t="str">
        <f t="shared" si="2"/>
        <v>021099</v>
      </c>
      <c r="C149" s="5" t="str">
        <f>VLOOKUP($A149,HTS_Dec_25!$A$1:$E$11570,3,FALSE)</f>
        <v>Live animals; animal products. Meat and edible meat offal. Meat and edible meat offal, salted, in brine, dried or smoked; edible flours and meals of meat or meat offal: Other, including edible flours and meals of meat or meat offal: Other:</v>
      </c>
      <c r="D149" s="5" t="str">
        <f>VLOOKUP($A149,HTS_Dec_25!$A$1:$E$11570,4,FALSE)</f>
        <v>Other.</v>
      </c>
      <c r="E149" s="4" t="str">
        <f>VLOOKUP($A149,HTS_Dec_25!$A$1:$E$11570,5,FALSE)</f>
        <v>2.3%</v>
      </c>
      <c r="F149" s="4">
        <v>7.5</v>
      </c>
    </row>
    <row r="150" spans="1:6" ht="43.2" x14ac:dyDescent="0.3">
      <c r="A150" s="4" t="s">
        <v>23687</v>
      </c>
      <c r="B150" s="4" t="str">
        <f t="shared" si="2"/>
        <v>030111</v>
      </c>
      <c r="C150" s="5" t="str">
        <f>VLOOKUP($A150,HTS_Dec_25!$A$1:$E$11570,3,FALSE)</f>
        <v xml:space="preserve">Live animals; animal products. Fish and crustaceans, molluscs and other aquatic invertebrates. Live fish: Ornamental fish: </v>
      </c>
      <c r="D150" s="5" t="str">
        <f>VLOOKUP($A150,HTS_Dec_25!$A$1:$E$11570,4,FALSE)</f>
        <v>Freshwater.</v>
      </c>
      <c r="E150" s="4" t="str">
        <f>VLOOKUP($A150,HTS_Dec_25!$A$1:$E$11570,5,FALSE)</f>
        <v>Free</v>
      </c>
      <c r="F150" s="4">
        <v>25</v>
      </c>
    </row>
    <row r="151" spans="1:6" ht="43.2" x14ac:dyDescent="0.3">
      <c r="A151" s="4" t="s">
        <v>23688</v>
      </c>
      <c r="B151" s="4" t="str">
        <f t="shared" si="2"/>
        <v>030119</v>
      </c>
      <c r="C151" s="5" t="str">
        <f>VLOOKUP($A151,HTS_Dec_25!$A$1:$E$11570,3,FALSE)</f>
        <v xml:space="preserve">Live animals; animal products. Fish and crustaceans, molluscs and other aquatic invertebrates. Live fish: Ornamental fish: </v>
      </c>
      <c r="D151" s="5" t="str">
        <f>VLOOKUP($A151,HTS_Dec_25!$A$1:$E$11570,4,FALSE)</f>
        <v>Other.</v>
      </c>
      <c r="E151" s="4" t="str">
        <f>VLOOKUP($A151,HTS_Dec_25!$A$1:$E$11570,5,FALSE)</f>
        <v>Free</v>
      </c>
      <c r="F151" s="4">
        <v>25</v>
      </c>
    </row>
    <row r="152" spans="1:6" ht="57.6" x14ac:dyDescent="0.3">
      <c r="A152" s="4" t="s">
        <v>23689</v>
      </c>
      <c r="B152" s="4" t="str">
        <f t="shared" si="2"/>
        <v>030191</v>
      </c>
      <c r="C152" s="5" t="str">
        <f>VLOOKUP($A152,HTS_Dec_25!$A$1:$E$11570,3,FALSE)</f>
        <v xml:space="preserve">Live animals; animal products. Fish and crustaceans, molluscs and other aquatic invertebrates. Live fish: Other live fish: </v>
      </c>
      <c r="D152" s="5" t="str">
        <f>VLOOKUP($A152,HTS_Dec_25!$A$1:$E$11570,4,FALSE)</f>
        <v>Trout (salmo trutta, oncorhynchus mykiss, oncorhynchus clarki, oncorhynchus aguabonita, oncorhynchus gilae, oncorhynchus apache and oncorhynchus chrysogaster).</v>
      </c>
      <c r="E152" s="4" t="str">
        <f>VLOOKUP($A152,HTS_Dec_25!$A$1:$E$11570,5,FALSE)</f>
        <v>Free</v>
      </c>
      <c r="F152" s="4">
        <v>25</v>
      </c>
    </row>
    <row r="153" spans="1:6" ht="43.2" x14ac:dyDescent="0.3">
      <c r="A153" s="4" t="s">
        <v>23690</v>
      </c>
      <c r="B153" s="4" t="str">
        <f t="shared" si="2"/>
        <v>030192</v>
      </c>
      <c r="C153" s="5" t="str">
        <f>VLOOKUP($A153,HTS_Dec_25!$A$1:$E$11570,3,FALSE)</f>
        <v xml:space="preserve">Live animals; animal products. Fish and crustaceans, molluscs and other aquatic invertebrates. Live fish: Other live fish: </v>
      </c>
      <c r="D153" s="5" t="str">
        <f>VLOOKUP($A153,HTS_Dec_25!$A$1:$E$11570,4,FALSE)</f>
        <v>Eels (anguilla spp.).</v>
      </c>
      <c r="E153" s="4" t="str">
        <f>VLOOKUP($A153,HTS_Dec_25!$A$1:$E$11570,5,FALSE)</f>
        <v>Free</v>
      </c>
      <c r="F153" s="4">
        <v>25</v>
      </c>
    </row>
    <row r="154" spans="1:6" ht="72" x14ac:dyDescent="0.3">
      <c r="A154" s="4" t="s">
        <v>23691</v>
      </c>
      <c r="B154" s="4" t="str">
        <f t="shared" si="2"/>
        <v>030193</v>
      </c>
      <c r="C154" s="5" t="str">
        <f>VLOOKUP($A154,HTS_Dec_25!$A$1:$E$11570,3,FALSE)</f>
        <v xml:space="preserve">Live animals; animal products. Fish and crustaceans, molluscs and other aquatic invertebrates. Live fish: Other live fish: </v>
      </c>
      <c r="D154" s="5" t="str">
        <f>VLOOKUP($A154,HTS_Dec_25!$A$1:$E$11570,4,FALSE)</f>
        <v>Carp (cyprinus spp., carassius spp., ctenopharyngodon idellus, hypophthalmichthys spp., cirrhinus spp., mylopharyngodon piceus, catla catla, labeo spp., osteochilus hasselti, leptobarbus hoeveni, megalobrama spp.).</v>
      </c>
      <c r="E154" s="4" t="str">
        <f>VLOOKUP($A154,HTS_Dec_25!$A$1:$E$11570,5,FALSE)</f>
        <v>Free</v>
      </c>
      <c r="F154" s="4">
        <v>25</v>
      </c>
    </row>
    <row r="155" spans="1:6" ht="43.2" x14ac:dyDescent="0.3">
      <c r="A155" s="4" t="s">
        <v>5155</v>
      </c>
      <c r="B155" s="4" t="str">
        <f t="shared" si="2"/>
        <v>030194</v>
      </c>
      <c r="C155" s="5" t="str">
        <f>VLOOKUP($A155,HTS_Dec_25!$A$1:$E$11570,3,FALSE)</f>
        <v xml:space="preserve">Live animals; animal products. Fish and crustaceans, molluscs and other aquatic invertebrates. Live fish: Other live fish: </v>
      </c>
      <c r="D155" s="5" t="str">
        <f>VLOOKUP($A155,HTS_Dec_25!$A$1:$E$11570,4,FALSE)</f>
        <v>Atlantic and pacific bluefin tunas (thunnus thynnus, thunnus orientalis).</v>
      </c>
      <c r="E155" s="4" t="str">
        <f>VLOOKUP($A155,HTS_Dec_25!$A$1:$E$11570,5,FALSE)</f>
        <v>Free</v>
      </c>
      <c r="F155" s="4">
        <v>25</v>
      </c>
    </row>
    <row r="156" spans="1:6" ht="43.2" x14ac:dyDescent="0.3">
      <c r="A156" s="4" t="s">
        <v>23692</v>
      </c>
      <c r="B156" s="4" t="str">
        <f t="shared" si="2"/>
        <v>030195</v>
      </c>
      <c r="C156" s="5" t="str">
        <f>VLOOKUP($A156,HTS_Dec_25!$A$1:$E$11570,3,FALSE)</f>
        <v xml:space="preserve">Live animals; animal products. Fish and crustaceans, molluscs and other aquatic invertebrates. Live fish: Other live fish: </v>
      </c>
      <c r="D156" s="5" t="str">
        <f>VLOOKUP($A156,HTS_Dec_25!$A$1:$E$11570,4,FALSE)</f>
        <v>Southern bluefin tunas (thunnus maccoyii).</v>
      </c>
      <c r="E156" s="4" t="str">
        <f>VLOOKUP($A156,HTS_Dec_25!$A$1:$E$11570,5,FALSE)</f>
        <v>Free</v>
      </c>
      <c r="F156" s="4">
        <v>25</v>
      </c>
    </row>
    <row r="157" spans="1:6" ht="43.2" x14ac:dyDescent="0.3">
      <c r="A157" s="4" t="s">
        <v>23693</v>
      </c>
      <c r="B157" s="4" t="str">
        <f t="shared" si="2"/>
        <v>030199</v>
      </c>
      <c r="C157" s="5" t="str">
        <f>VLOOKUP($A157,HTS_Dec_25!$A$1:$E$11570,3,FALSE)</f>
        <v xml:space="preserve">Live animals; animal products. Fish and crustaceans, molluscs and other aquatic invertebrates. Live fish: Other live fish: </v>
      </c>
      <c r="D157" s="5" t="str">
        <f>VLOOKUP($A157,HTS_Dec_25!$A$1:$E$11570,4,FALSE)</f>
        <v>Other.</v>
      </c>
      <c r="E157" s="4" t="str">
        <f>VLOOKUP($A157,HTS_Dec_25!$A$1:$E$11570,5,FALSE)</f>
        <v>Free</v>
      </c>
      <c r="F157" s="4">
        <v>25</v>
      </c>
    </row>
    <row r="158" spans="1:6" ht="86.4" x14ac:dyDescent="0.3">
      <c r="A158" s="4" t="s">
        <v>23694</v>
      </c>
      <c r="B158" s="4" t="str">
        <f t="shared" si="2"/>
        <v>030211</v>
      </c>
      <c r="C158" s="5" t="str">
        <f>VLOOKUP($A158,HTS_Dec_25!$A$1:$E$11570,3,FALSE)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58" s="5" t="str">
        <f>VLOOKUP($A158,HTS_Dec_25!$A$1:$E$11570,4,FALSE)</f>
        <v>Trout (salmo trutta, oncorhynchus mykiss, oncorhynchus clarki, oncorhynchus aguabonita, oncorhynchus gilae, oncorhynchus apache  and oncorhynchus chrysogaster).</v>
      </c>
      <c r="E158" s="4" t="str">
        <f>VLOOKUP($A158,HTS_Dec_25!$A$1:$E$11570,5,FALSE)</f>
        <v>Free</v>
      </c>
      <c r="F158" s="4">
        <v>25</v>
      </c>
    </row>
    <row r="159" spans="1:6" ht="86.4" x14ac:dyDescent="0.3">
      <c r="A159" s="4" t="s">
        <v>23695</v>
      </c>
      <c r="B159" s="4" t="str">
        <f t="shared" si="2"/>
        <v>030213</v>
      </c>
      <c r="C159" s="5" t="str">
        <f>VLOOKUP($A159,HTS_Dec_25!$A$1:$E$11570,3,FALSE)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59" s="5" t="str">
        <f>VLOOKUP($A159,HTS_Dec_25!$A$1:$E$11570,4,FALSE)</f>
        <v>Pacific salmon (oncorhynchus nerka, oncorhynchus gorbuscha, oncorhynchus keta, oncorhynchus tschawytscha, oncorhynchus kisutch, oncorhynchus masou and oncorhynchus rhodurus).</v>
      </c>
      <c r="E159" s="4" t="str">
        <f>VLOOKUP($A159,HTS_Dec_25!$A$1:$E$11570,5,FALSE)</f>
        <v>Free</v>
      </c>
      <c r="F159" s="4">
        <v>25</v>
      </c>
    </row>
    <row r="160" spans="1:6" ht="86.4" x14ac:dyDescent="0.3">
      <c r="A160" s="4" t="s">
        <v>23696</v>
      </c>
      <c r="B160" s="4" t="str">
        <f t="shared" si="2"/>
        <v>030214</v>
      </c>
      <c r="C160" s="5" t="str">
        <f>VLOOKUP($A160,HTS_Dec_25!$A$1:$E$11570,3,FALSE)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60" s="5" t="str">
        <f>VLOOKUP($A160,HTS_Dec_25!$A$1:$E$11570,4,FALSE)</f>
        <v>Atlantic salmon (salmo salar) and danube salmon (hucho hucho).</v>
      </c>
      <c r="E160" s="4" t="str">
        <f>VLOOKUP($A160,HTS_Dec_25!$A$1:$E$11570,5,FALSE)</f>
        <v>Free</v>
      </c>
      <c r="F160" s="4">
        <v>25</v>
      </c>
    </row>
    <row r="161" spans="1:6" ht="86.4" x14ac:dyDescent="0.3">
      <c r="A161" s="4" t="s">
        <v>23697</v>
      </c>
      <c r="B161" s="4" t="str">
        <f t="shared" si="2"/>
        <v>030219</v>
      </c>
      <c r="C161" s="5" t="str">
        <f>VLOOKUP($A161,HTS_Dec_25!$A$1:$E$11570,3,FALSE)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61" s="5" t="str">
        <f>VLOOKUP($A161,HTS_Dec_25!$A$1:$E$11570,4,FALSE)</f>
        <v>Other.</v>
      </c>
      <c r="E161" s="4" t="str">
        <f>VLOOKUP($A161,HTS_Dec_25!$A$1:$E$11570,5,FALSE)</f>
        <v>Free</v>
      </c>
      <c r="F161" s="4">
        <v>25</v>
      </c>
    </row>
    <row r="162" spans="1:6" ht="115.2" x14ac:dyDescent="0.3">
      <c r="A162" s="4" t="s">
        <v>23698</v>
      </c>
      <c r="B162" s="4" t="str">
        <f t="shared" si="2"/>
        <v>030221</v>
      </c>
      <c r="C162" s="5" t="str">
        <f>VLOOKUP($A162,HTS_Dec_25!$A$1:$E$11570,3,FALSE)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2" s="5" t="str">
        <f>VLOOKUP($A162,HTS_Dec_25!$A$1:$E$11570,4,FALSE)</f>
        <v>Halibut and greenland turbot (reinhardtius hippoglossoides, hippoglossus hippoglossus, hippoglossus stenolepis).</v>
      </c>
      <c r="E162" s="4" t="str">
        <f>VLOOKUP($A162,HTS_Dec_25!$A$1:$E$11570,5,FALSE)</f>
        <v>Free</v>
      </c>
      <c r="F162" s="4">
        <v>25</v>
      </c>
    </row>
    <row r="163" spans="1:6" ht="115.2" x14ac:dyDescent="0.3">
      <c r="A163" s="4" t="s">
        <v>23699</v>
      </c>
      <c r="B163" s="4" t="str">
        <f t="shared" si="2"/>
        <v>030222</v>
      </c>
      <c r="C163" s="5" t="str">
        <f>VLOOKUP($A163,HTS_Dec_25!$A$1:$E$11570,3,FALSE)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3" s="5" t="str">
        <f>VLOOKUP($A163,HTS_Dec_25!$A$1:$E$11570,4,FALSE)</f>
        <v>Plaice (pleuronectes platessa).</v>
      </c>
      <c r="E163" s="4" t="str">
        <f>VLOOKUP($A163,HTS_Dec_25!$A$1:$E$11570,5,FALSE)</f>
        <v>Free</v>
      </c>
      <c r="F163" s="4">
        <v>25</v>
      </c>
    </row>
    <row r="164" spans="1:6" ht="115.2" x14ac:dyDescent="0.3">
      <c r="A164" s="4" t="s">
        <v>23700</v>
      </c>
      <c r="B164" s="4" t="str">
        <f t="shared" si="2"/>
        <v>030223</v>
      </c>
      <c r="C164" s="5" t="str">
        <f>VLOOKUP($A164,HTS_Dec_25!$A$1:$E$11570,3,FALSE)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4" s="5" t="str">
        <f>VLOOKUP($A164,HTS_Dec_25!$A$1:$E$11570,4,FALSE)</f>
        <v>Sole (solea spp.).</v>
      </c>
      <c r="E164" s="4" t="str">
        <f>VLOOKUP($A164,HTS_Dec_25!$A$1:$E$11570,5,FALSE)</f>
        <v>1.1¢/kg</v>
      </c>
      <c r="F164" s="4">
        <v>25</v>
      </c>
    </row>
    <row r="165" spans="1:6" ht="115.2" x14ac:dyDescent="0.3">
      <c r="A165" s="4" t="s">
        <v>23701</v>
      </c>
      <c r="B165" s="4" t="str">
        <f t="shared" si="2"/>
        <v>030224</v>
      </c>
      <c r="C165" s="5" t="str">
        <f>VLOOKUP($A165,HTS_Dec_25!$A$1:$E$11570,3,FALSE)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5" s="5" t="str">
        <f>VLOOKUP($A165,HTS_Dec_25!$A$1:$E$11570,4,FALSE)</f>
        <v>Turbots (psetta maxima).</v>
      </c>
      <c r="E165" s="4" t="str">
        <f>VLOOKUP($A165,HTS_Dec_25!$A$1:$E$11570,5,FALSE)</f>
        <v>Free</v>
      </c>
      <c r="F165" s="4">
        <v>25</v>
      </c>
    </row>
    <row r="166" spans="1:6" ht="115.2" x14ac:dyDescent="0.3">
      <c r="A166" s="4" t="s">
        <v>23702</v>
      </c>
      <c r="B166" s="4" t="str">
        <f t="shared" si="2"/>
        <v>030229</v>
      </c>
      <c r="C166" s="5" t="str">
        <f>VLOOKUP($A166,HTS_Dec_25!$A$1:$E$11570,3,FALSE)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6" s="5" t="str">
        <f>VLOOKUP($A166,HTS_Dec_25!$A$1:$E$11570,4,FALSE)</f>
        <v>Other.</v>
      </c>
      <c r="E166" s="4" t="str">
        <f>VLOOKUP($A166,HTS_Dec_25!$A$1:$E$11570,5,FALSE)</f>
        <v>Free</v>
      </c>
      <c r="F166" s="4">
        <v>25</v>
      </c>
    </row>
    <row r="167" spans="1:6" ht="115.2" x14ac:dyDescent="0.3">
      <c r="A167" s="4" t="s">
        <v>23703</v>
      </c>
      <c r="B167" s="4" t="str">
        <f t="shared" si="2"/>
        <v>030231</v>
      </c>
      <c r="C167" s="5" t="str">
        <f>VLOOKUP($A167,HTS_Dec_25!$A$1:$E$11570,3,FALSE)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7" s="5" t="str">
        <f>VLOOKUP($A167,HTS_Dec_25!$A$1:$E$11570,4,FALSE)</f>
        <v>Albacore or longfinned tunas (thunnus alalunga).</v>
      </c>
      <c r="E167" s="4" t="str">
        <f>VLOOKUP($A167,HTS_Dec_25!$A$1:$E$11570,5,FALSE)</f>
        <v>Free</v>
      </c>
      <c r="F167" s="4">
        <v>25</v>
      </c>
    </row>
    <row r="168" spans="1:6" ht="115.2" x14ac:dyDescent="0.3">
      <c r="A168" s="4" t="s">
        <v>23704</v>
      </c>
      <c r="B168" s="4" t="str">
        <f t="shared" si="2"/>
        <v>030232</v>
      </c>
      <c r="C168" s="5" t="str">
        <f>VLOOKUP($A168,HTS_Dec_25!$A$1:$E$11570,3,FALSE)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8" s="5" t="str">
        <f>VLOOKUP($A168,HTS_Dec_25!$A$1:$E$11570,4,FALSE)</f>
        <v>Yellowfin tunas (thunnus albacares).</v>
      </c>
      <c r="E168" s="4" t="str">
        <f>VLOOKUP($A168,HTS_Dec_25!$A$1:$E$11570,5,FALSE)</f>
        <v>Free</v>
      </c>
      <c r="F168" s="4">
        <v>25</v>
      </c>
    </row>
    <row r="169" spans="1:6" ht="115.2" x14ac:dyDescent="0.3">
      <c r="A169" s="4" t="s">
        <v>23705</v>
      </c>
      <c r="B169" s="4" t="str">
        <f t="shared" si="2"/>
        <v>030233</v>
      </c>
      <c r="C169" s="5" t="str">
        <f>VLOOKUP($A169,HTS_Dec_25!$A$1:$E$11570,3,FALSE)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9" s="5" t="str">
        <f>VLOOKUP($A169,HTS_Dec_25!$A$1:$E$11570,4,FALSE)</f>
        <v>Skipjack tuna (stripe-bellied bonito) (katsuwonus pelamis).</v>
      </c>
      <c r="E169" s="4" t="str">
        <f>VLOOKUP($A169,HTS_Dec_25!$A$1:$E$11570,5,FALSE)</f>
        <v>Free</v>
      </c>
      <c r="F169" s="4">
        <v>25</v>
      </c>
    </row>
    <row r="170" spans="1:6" ht="115.2" x14ac:dyDescent="0.3">
      <c r="A170" s="4" t="s">
        <v>23706</v>
      </c>
      <c r="B170" s="4" t="str">
        <f t="shared" si="2"/>
        <v>030234</v>
      </c>
      <c r="C170" s="5" t="str">
        <f>VLOOKUP($A170,HTS_Dec_25!$A$1:$E$11570,3,FALSE)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0" s="5" t="str">
        <f>VLOOKUP($A170,HTS_Dec_25!$A$1:$E$11570,4,FALSE)</f>
        <v>Bigeye tunas (thunnus obesus).</v>
      </c>
      <c r="E170" s="4" t="str">
        <f>VLOOKUP($A170,HTS_Dec_25!$A$1:$E$11570,5,FALSE)</f>
        <v>Free</v>
      </c>
      <c r="F170" s="4">
        <v>25</v>
      </c>
    </row>
    <row r="171" spans="1:6" ht="115.2" x14ac:dyDescent="0.3">
      <c r="A171" s="4" t="s">
        <v>5172</v>
      </c>
      <c r="B171" s="4" t="str">
        <f t="shared" si="2"/>
        <v>030235</v>
      </c>
      <c r="C171" s="5" t="str">
        <f>VLOOKUP($A171,HTS_Dec_25!$A$1:$E$11570,3,FALSE)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1" s="5" t="str">
        <f>VLOOKUP($A171,HTS_Dec_25!$A$1:$E$11570,4,FALSE)</f>
        <v>Atlantic and pacific bluefin tunas (thunnus thynnus, thunnus orientalis).</v>
      </c>
      <c r="E171" s="4" t="str">
        <f>VLOOKUP($A171,HTS_Dec_25!$A$1:$E$11570,5,FALSE)</f>
        <v>Free</v>
      </c>
      <c r="F171" s="4">
        <v>25</v>
      </c>
    </row>
    <row r="172" spans="1:6" ht="115.2" x14ac:dyDescent="0.3">
      <c r="A172" s="4" t="s">
        <v>23707</v>
      </c>
      <c r="B172" s="4" t="str">
        <f t="shared" si="2"/>
        <v>030236</v>
      </c>
      <c r="C172" s="5" t="str">
        <f>VLOOKUP($A172,HTS_Dec_25!$A$1:$E$11570,3,FALSE)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2" s="5" t="str">
        <f>VLOOKUP($A172,HTS_Dec_25!$A$1:$E$11570,4,FALSE)</f>
        <v>Southern bluefin tunas (thunnus maccoyii).</v>
      </c>
      <c r="E172" s="4" t="str">
        <f>VLOOKUP($A172,HTS_Dec_25!$A$1:$E$11570,5,FALSE)</f>
        <v>Free</v>
      </c>
      <c r="F172" s="4">
        <v>25</v>
      </c>
    </row>
    <row r="173" spans="1:6" ht="115.2" x14ac:dyDescent="0.3">
      <c r="A173" s="4" t="s">
        <v>23708</v>
      </c>
      <c r="B173" s="4" t="str">
        <f t="shared" si="2"/>
        <v>030239</v>
      </c>
      <c r="C173" s="5" t="str">
        <f>VLOOKUP($A173,HTS_Dec_25!$A$1:$E$11570,3,FALSE)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3" s="5" t="str">
        <f>VLOOKUP($A173,HTS_Dec_25!$A$1:$E$11570,4,FALSE)</f>
        <v>Other.</v>
      </c>
      <c r="E173" s="4" t="str">
        <f>VLOOKUP($A173,HTS_Dec_25!$A$1:$E$11570,5,FALSE)</f>
        <v>Free</v>
      </c>
      <c r="F173" s="4">
        <v>25</v>
      </c>
    </row>
    <row r="174" spans="1:6" ht="302.39999999999998" x14ac:dyDescent="0.3">
      <c r="A174" s="4" t="s">
        <v>23709</v>
      </c>
      <c r="B174" s="4" t="str">
        <f t="shared" si="2"/>
        <v>030241</v>
      </c>
      <c r="C174" s="5" t="str">
        <f>VLOOKUP($A174,HTS_Dec_25!$A$1:$E$11570,3,FALSE)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4" s="5" t="str">
        <f>VLOOKUP($A174,HTS_Dec_25!$A$1:$E$11570,4,FALSE)</f>
        <v>Herrings (clupea harengus, clupea pallasii).</v>
      </c>
      <c r="E174" s="4" t="str">
        <f>VLOOKUP($A174,HTS_Dec_25!$A$1:$E$11570,5,FALSE)</f>
        <v>Free</v>
      </c>
      <c r="F174" s="4">
        <v>25</v>
      </c>
    </row>
    <row r="175" spans="1:6" ht="302.39999999999998" x14ac:dyDescent="0.3">
      <c r="A175" s="4" t="s">
        <v>23710</v>
      </c>
      <c r="B175" s="4" t="str">
        <f t="shared" si="2"/>
        <v>030242</v>
      </c>
      <c r="C175" s="5" t="str">
        <f>VLOOKUP($A175,HTS_Dec_25!$A$1:$E$11570,3,FALSE)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5" s="5" t="str">
        <f>VLOOKUP($A175,HTS_Dec_25!$A$1:$E$11570,4,FALSE)</f>
        <v>Anchovies (engraulis spp.).</v>
      </c>
      <c r="E175" s="4" t="str">
        <f>VLOOKUP($A175,HTS_Dec_25!$A$1:$E$11570,5,FALSE)</f>
        <v>Free</v>
      </c>
      <c r="F175" s="4">
        <v>25</v>
      </c>
    </row>
    <row r="176" spans="1:6" ht="302.39999999999998" x14ac:dyDescent="0.3">
      <c r="A176" s="4" t="s">
        <v>23711</v>
      </c>
      <c r="B176" s="4" t="str">
        <f t="shared" si="2"/>
        <v>030243</v>
      </c>
      <c r="C176" s="5" t="str">
        <f>VLOOKUP($A176,HTS_Dec_25!$A$1:$E$11570,3,FALSE)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6" s="5" t="str">
        <f>VLOOKUP($A176,HTS_Dec_25!$A$1:$E$11570,4,FALSE)</f>
        <v>Sardines (sardina pilchardus, sardinops spp.), sardinella (sardinella spp.), brisling or sprats (sprattus sprattus).</v>
      </c>
      <c r="E176" s="4" t="str">
        <f>VLOOKUP($A176,HTS_Dec_25!$A$1:$E$11570,5,FALSE)</f>
        <v>Free</v>
      </c>
      <c r="F176" s="4">
        <v>25</v>
      </c>
    </row>
    <row r="177" spans="1:6" ht="302.39999999999998" x14ac:dyDescent="0.3">
      <c r="A177" s="4" t="s">
        <v>23712</v>
      </c>
      <c r="B177" s="4" t="str">
        <f t="shared" si="2"/>
        <v>030244</v>
      </c>
      <c r="C177" s="5" t="str">
        <f>VLOOKUP($A177,HTS_Dec_25!$A$1:$E$11570,3,FALSE)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7" s="5" t="str">
        <f>VLOOKUP($A177,HTS_Dec_25!$A$1:$E$11570,4,FALSE)</f>
        <v>Mackerel (scomber scombrus, scomber australasicus, scomber japonicus).</v>
      </c>
      <c r="E177" s="4" t="str">
        <f>VLOOKUP($A177,HTS_Dec_25!$A$1:$E$11570,5,FALSE)</f>
        <v>Free</v>
      </c>
      <c r="F177" s="4">
        <v>25</v>
      </c>
    </row>
    <row r="178" spans="1:6" ht="316.8" x14ac:dyDescent="0.3">
      <c r="A178" s="4" t="s">
        <v>23713</v>
      </c>
      <c r="B178" s="4" t="str">
        <f t="shared" si="2"/>
        <v>030245</v>
      </c>
      <c r="C178" s="5" t="str">
        <f>VLOOKUP($A178,HTS_Dec_25!$A$1:$E$11570,3,FALSE)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v>
      </c>
      <c r="D178" s="5" t="str">
        <f>VLOOKUP($A178,HTS_Dec_25!$A$1:$E$11570,4,FALSE)</f>
        <v>Scaled (whether or not heads, viscera and/or fins have been removed, but not otherwise processed), in immediate containers weighing with their contents 6.8 kg or less.</v>
      </c>
      <c r="E178" s="4" t="str">
        <f>VLOOKUP($A178,HTS_Dec_25!$A$1:$E$11570,5,FALSE)</f>
        <v>3%</v>
      </c>
      <c r="F178" s="4">
        <v>25</v>
      </c>
    </row>
    <row r="179" spans="1:6" ht="316.8" x14ac:dyDescent="0.3">
      <c r="A179" s="4" t="s">
        <v>23714</v>
      </c>
      <c r="B179" s="4" t="str">
        <f t="shared" si="2"/>
        <v>030245</v>
      </c>
      <c r="C179" s="5" t="str">
        <f>VLOOKUP($A179,HTS_Dec_25!$A$1:$E$11570,3,FALSE)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v>
      </c>
      <c r="D179" s="5" t="str">
        <f>VLOOKUP($A179,HTS_Dec_25!$A$1:$E$11570,4,FALSE)</f>
        <v>Other.</v>
      </c>
      <c r="E179" s="4" t="str">
        <f>VLOOKUP($A179,HTS_Dec_25!$A$1:$E$11570,5,FALSE)</f>
        <v>Free</v>
      </c>
      <c r="F179" s="4">
        <v>25</v>
      </c>
    </row>
    <row r="180" spans="1:6" ht="302.39999999999998" x14ac:dyDescent="0.3">
      <c r="A180" s="4" t="s">
        <v>23715</v>
      </c>
      <c r="B180" s="4" t="str">
        <f t="shared" si="2"/>
        <v>030246</v>
      </c>
      <c r="C180" s="5" t="str">
        <f>VLOOKUP($A180,HTS_Dec_25!$A$1:$E$11570,3,FALSE)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v>
      </c>
      <c r="D180" s="5" t="str">
        <f>VLOOKUP($A180,HTS_Dec_25!$A$1:$E$11570,4,FALSE)</f>
        <v>Scaled (whether or not heads, viscera and/or fins have been removed, but not otherwise processed), in immediate containers weighing with their contents 6.8 kg or less.</v>
      </c>
      <c r="E180" s="4" t="str">
        <f>VLOOKUP($A180,HTS_Dec_25!$A$1:$E$11570,5,FALSE)</f>
        <v>3%</v>
      </c>
      <c r="F180" s="4">
        <v>25</v>
      </c>
    </row>
    <row r="181" spans="1:6" ht="302.39999999999998" x14ac:dyDescent="0.3">
      <c r="A181" s="4" t="s">
        <v>23716</v>
      </c>
      <c r="B181" s="4" t="str">
        <f t="shared" si="2"/>
        <v>030246</v>
      </c>
      <c r="C181" s="5" t="str">
        <f>VLOOKUP($A181,HTS_Dec_25!$A$1:$E$11570,3,FALSE)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v>
      </c>
      <c r="D181" s="5" t="str">
        <f>VLOOKUP($A181,HTS_Dec_25!$A$1:$E$11570,4,FALSE)</f>
        <v>Other.</v>
      </c>
      <c r="E181" s="4" t="str">
        <f>VLOOKUP($A181,HTS_Dec_25!$A$1:$E$11570,5,FALSE)</f>
        <v>Free</v>
      </c>
      <c r="F181" s="4">
        <v>25</v>
      </c>
    </row>
    <row r="182" spans="1:6" ht="302.39999999999998" x14ac:dyDescent="0.3">
      <c r="A182" s="4" t="s">
        <v>23717</v>
      </c>
      <c r="B182" s="4" t="str">
        <f t="shared" si="2"/>
        <v>030247</v>
      </c>
      <c r="C182" s="5" t="str">
        <f>VLOOKUP($A182,HTS_Dec_25!$A$1:$E$11570,3,FALSE)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82" s="5" t="str">
        <f>VLOOKUP($A182,HTS_Dec_25!$A$1:$E$11570,4,FALSE)</f>
        <v>Swordfish (xiphias gladius).</v>
      </c>
      <c r="E182" s="4" t="str">
        <f>VLOOKUP($A182,HTS_Dec_25!$A$1:$E$11570,5,FALSE)</f>
        <v>Free</v>
      </c>
      <c r="F182" s="4">
        <v>25</v>
      </c>
    </row>
    <row r="183" spans="1:6" ht="302.39999999999998" x14ac:dyDescent="0.3">
      <c r="A183" s="4" t="s">
        <v>23718</v>
      </c>
      <c r="B183" s="4" t="str">
        <f t="shared" si="2"/>
        <v>030249</v>
      </c>
      <c r="C183" s="5" t="str">
        <f>VLOOKUP($A183,HTS_Dec_25!$A$1:$E$11570,3,FALSE)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83" s="5" t="str">
        <f>VLOOKUP($A183,HTS_Dec_25!$A$1:$E$11570,4,FALSE)</f>
        <v>Other.</v>
      </c>
      <c r="E183" s="4" t="str">
        <f>VLOOKUP($A183,HTS_Dec_25!$A$1:$E$11570,5,FALSE)</f>
        <v>Free</v>
      </c>
      <c r="F183" s="4">
        <v>25</v>
      </c>
    </row>
    <row r="184" spans="1:6" ht="129.6" x14ac:dyDescent="0.3">
      <c r="A184" s="4" t="s">
        <v>23719</v>
      </c>
      <c r="B184" s="4" t="str">
        <f t="shared" si="2"/>
        <v>030251</v>
      </c>
      <c r="C184" s="5" t="str">
        <f>VLOOKUP($A184,HTS_Dec_25!$A$1:$E$11570,3,FALSE)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4" s="5" t="str">
        <f>VLOOKUP($A184,HTS_Dec_25!$A$1:$E$11570,4,FALSE)</f>
        <v>Cod (gadus morhua, gadus ogac, gadus macrocephalus).</v>
      </c>
      <c r="E184" s="4" t="str">
        <f>VLOOKUP($A184,HTS_Dec_25!$A$1:$E$11570,5,FALSE)</f>
        <v>Free</v>
      </c>
      <c r="F184" s="4">
        <v>25</v>
      </c>
    </row>
    <row r="185" spans="1:6" ht="129.6" x14ac:dyDescent="0.3">
      <c r="A185" s="4" t="s">
        <v>23720</v>
      </c>
      <c r="B185" s="4" t="str">
        <f t="shared" si="2"/>
        <v>030252</v>
      </c>
      <c r="C185" s="5" t="str">
        <f>VLOOKUP($A185,HTS_Dec_25!$A$1:$E$11570,3,FALSE)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5" s="5" t="str">
        <f>VLOOKUP($A185,HTS_Dec_25!$A$1:$E$11570,4,FALSE)</f>
        <v>Haddock (melanogrammus aeglefinus).</v>
      </c>
      <c r="E185" s="4" t="str">
        <f>VLOOKUP($A185,HTS_Dec_25!$A$1:$E$11570,5,FALSE)</f>
        <v>Free</v>
      </c>
      <c r="F185" s="4">
        <v>25</v>
      </c>
    </row>
    <row r="186" spans="1:6" ht="129.6" x14ac:dyDescent="0.3">
      <c r="A186" s="4" t="s">
        <v>23721</v>
      </c>
      <c r="B186" s="4" t="str">
        <f t="shared" si="2"/>
        <v>030253</v>
      </c>
      <c r="C186" s="5" t="str">
        <f>VLOOKUP($A186,HTS_Dec_25!$A$1:$E$11570,3,FALSE)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6" s="5" t="str">
        <f>VLOOKUP($A186,HTS_Dec_25!$A$1:$E$11570,4,FALSE)</f>
        <v>Coalfish (pollachius virens).</v>
      </c>
      <c r="E186" s="4" t="str">
        <f>VLOOKUP($A186,HTS_Dec_25!$A$1:$E$11570,5,FALSE)</f>
        <v>Free</v>
      </c>
      <c r="F186" s="4">
        <v>25</v>
      </c>
    </row>
    <row r="187" spans="1:6" ht="144" x14ac:dyDescent="0.3">
      <c r="A187" s="4" t="s">
        <v>23722</v>
      </c>
      <c r="B187" s="4" t="str">
        <f t="shared" si="2"/>
        <v>030254</v>
      </c>
      <c r="C187" s="5" t="str">
        <f>VLOOKUP($A187,HTS_Dec_25!$A$1:$E$11570,3,FALSE)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v>
      </c>
      <c r="D187" s="5" t="str">
        <f>VLOOKUP($A187,HTS_Dec_25!$A$1:$E$11570,4,FALSE)</f>
        <v>Scaled (whether or not heads, viscera and/or fins have been removed, but not otherwise processed), in immediate containers weighing with their contents 6.8 kg or less.</v>
      </c>
      <c r="E187" s="4" t="str">
        <f>VLOOKUP($A187,HTS_Dec_25!$A$1:$E$11570,5,FALSE)</f>
        <v>3%</v>
      </c>
      <c r="F187" s="4">
        <v>25</v>
      </c>
    </row>
    <row r="188" spans="1:6" ht="144" x14ac:dyDescent="0.3">
      <c r="A188" s="4" t="s">
        <v>23723</v>
      </c>
      <c r="B188" s="4" t="str">
        <f t="shared" si="2"/>
        <v>030254</v>
      </c>
      <c r="C188" s="5" t="str">
        <f>VLOOKUP($A188,HTS_Dec_25!$A$1:$E$11570,3,FALSE)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v>
      </c>
      <c r="D188" s="5" t="str">
        <f>VLOOKUP($A188,HTS_Dec_25!$A$1:$E$11570,4,FALSE)</f>
        <v>Other.</v>
      </c>
      <c r="E188" s="4" t="str">
        <f>VLOOKUP($A188,HTS_Dec_25!$A$1:$E$11570,5,FALSE)</f>
        <v>Free</v>
      </c>
      <c r="F188" s="4">
        <v>25</v>
      </c>
    </row>
    <row r="189" spans="1:6" ht="144" x14ac:dyDescent="0.3">
      <c r="A189" s="4" t="s">
        <v>23724</v>
      </c>
      <c r="B189" s="4" t="str">
        <f t="shared" si="2"/>
        <v>030255</v>
      </c>
      <c r="C189" s="5" t="str">
        <f>VLOOKUP($A189,HTS_Dec_25!$A$1:$E$11570,3,FALSE)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v>
      </c>
      <c r="D189" s="5" t="str">
        <f>VLOOKUP($A189,HTS_Dec_25!$A$1:$E$11570,4,FALSE)</f>
        <v>Scaled (whether or not heads, viscera and/or fins have been removed, but not otherwise processed), in immediate containers weighing with their contents 6.8 kg or less.</v>
      </c>
      <c r="E189" s="4" t="str">
        <f>VLOOKUP($A189,HTS_Dec_25!$A$1:$E$11570,5,FALSE)</f>
        <v>3%</v>
      </c>
      <c r="F189" s="4">
        <v>25</v>
      </c>
    </row>
    <row r="190" spans="1:6" ht="144" x14ac:dyDescent="0.3">
      <c r="A190" s="4" t="s">
        <v>23725</v>
      </c>
      <c r="B190" s="4" t="str">
        <f t="shared" si="2"/>
        <v>030255</v>
      </c>
      <c r="C190" s="5" t="str">
        <f>VLOOKUP($A190,HTS_Dec_25!$A$1:$E$11570,3,FALSE)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v>
      </c>
      <c r="D190" s="5" t="str">
        <f>VLOOKUP($A190,HTS_Dec_25!$A$1:$E$11570,4,FALSE)</f>
        <v>Other.</v>
      </c>
      <c r="E190" s="4" t="str">
        <f>VLOOKUP($A190,HTS_Dec_25!$A$1:$E$11570,5,FALSE)</f>
        <v>Free</v>
      </c>
      <c r="F190" s="4">
        <v>25</v>
      </c>
    </row>
    <row r="191" spans="1:6" ht="144" x14ac:dyDescent="0.3">
      <c r="A191" s="4" t="s">
        <v>23726</v>
      </c>
      <c r="B191" s="4" t="str">
        <f t="shared" si="2"/>
        <v>030256</v>
      </c>
      <c r="C191" s="5" t="str">
        <f>VLOOKUP($A191,HTS_Dec_25!$A$1:$E$11570,3,FALSE)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v>
      </c>
      <c r="D191" s="5" t="str">
        <f>VLOOKUP($A191,HTS_Dec_25!$A$1:$E$11570,4,FALSE)</f>
        <v>Scaled (whether or not heads, viscera and/or fins have been removed, but not otherwise processed), in immediate containers weighing with their contents 6.8 kg or less.</v>
      </c>
      <c r="E191" s="4" t="str">
        <f>VLOOKUP($A191,HTS_Dec_25!$A$1:$E$11570,5,FALSE)</f>
        <v>3%</v>
      </c>
      <c r="F191" s="4">
        <v>25</v>
      </c>
    </row>
    <row r="192" spans="1:6" ht="144" x14ac:dyDescent="0.3">
      <c r="A192" s="4" t="s">
        <v>23727</v>
      </c>
      <c r="B192" s="4" t="str">
        <f t="shared" si="2"/>
        <v>030256</v>
      </c>
      <c r="C192" s="5" t="str">
        <f>VLOOKUP($A192,HTS_Dec_25!$A$1:$E$11570,3,FALSE)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v>
      </c>
      <c r="D192" s="5" t="str">
        <f>VLOOKUP($A192,HTS_Dec_25!$A$1:$E$11570,4,FALSE)</f>
        <v>Other.</v>
      </c>
      <c r="E192" s="4" t="str">
        <f>VLOOKUP($A192,HTS_Dec_25!$A$1:$E$11570,5,FALSE)</f>
        <v>Free</v>
      </c>
      <c r="F192" s="4">
        <v>25</v>
      </c>
    </row>
    <row r="193" spans="1:6" ht="129.6" x14ac:dyDescent="0.3">
      <c r="A193" s="4" t="s">
        <v>23728</v>
      </c>
      <c r="B193" s="4" t="str">
        <f t="shared" si="2"/>
        <v>030259</v>
      </c>
      <c r="C193" s="5" t="str">
        <f>VLOOKUP($A193,HTS_Dec_25!$A$1:$E$11570,3,FALSE)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v>
      </c>
      <c r="D193" s="5" t="str">
        <f>VLOOKUP($A193,HTS_Dec_25!$A$1:$E$11570,4,FALSE)</f>
        <v>Scaled (whether or not heads, viscera and/or fins have been removed, but not otherwise processed), in immediate containers weighing with their contents 6.8 kg or less.</v>
      </c>
      <c r="E193" s="4" t="str">
        <f>VLOOKUP($A193,HTS_Dec_25!$A$1:$E$11570,5,FALSE)</f>
        <v>3%</v>
      </c>
      <c r="F193" s="4">
        <v>25</v>
      </c>
    </row>
    <row r="194" spans="1:6" ht="129.6" x14ac:dyDescent="0.3">
      <c r="A194" s="4" t="s">
        <v>23729</v>
      </c>
      <c r="B194" s="4" t="str">
        <f t="shared" si="2"/>
        <v>030259</v>
      </c>
      <c r="C194" s="5" t="str">
        <f>VLOOKUP($A194,HTS_Dec_25!$A$1:$E$11570,3,FALSE)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v>
      </c>
      <c r="D194" s="5" t="str">
        <f>VLOOKUP($A194,HTS_Dec_25!$A$1:$E$11570,4,FALSE)</f>
        <v>Other.</v>
      </c>
      <c r="E194" s="4" t="str">
        <f>VLOOKUP($A194,HTS_Dec_25!$A$1:$E$11570,5,FALSE)</f>
        <v>Free</v>
      </c>
      <c r="F194" s="4">
        <v>25</v>
      </c>
    </row>
    <row r="195" spans="1:6" ht="216" x14ac:dyDescent="0.3">
      <c r="A195" s="4" t="s">
        <v>23730</v>
      </c>
      <c r="B195" s="4" t="str">
        <f t="shared" ref="B195:B258" si="3">LEFT(A195,6)</f>
        <v>030271</v>
      </c>
      <c r="C195" s="5" t="str">
        <f>VLOOKUP($A195,HTS_Dec_25!$A$1:$E$11570,3,FALSE)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v>
      </c>
      <c r="D195" s="5" t="str">
        <f>VLOOKUP($A195,HTS_Dec_25!$A$1:$E$11570,4,FALSE)</f>
        <v>Scaled (whether or not heads, viscera and/or fins have been removed, but not otherwise processed), in immediate containers weighing with their contents 6.8 kg or less.</v>
      </c>
      <c r="E195" s="4" t="str">
        <f>VLOOKUP($A195,HTS_Dec_25!$A$1:$E$11570,5,FALSE)</f>
        <v>3%</v>
      </c>
      <c r="F195" s="4">
        <v>25</v>
      </c>
    </row>
    <row r="196" spans="1:6" ht="216" x14ac:dyDescent="0.3">
      <c r="A196" s="4" t="s">
        <v>23731</v>
      </c>
      <c r="B196" s="4" t="str">
        <f t="shared" si="3"/>
        <v>030271</v>
      </c>
      <c r="C196" s="5" t="str">
        <f>VLOOKUP($A196,HTS_Dec_25!$A$1:$E$11570,3,FALSE)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v>
      </c>
      <c r="D196" s="5" t="str">
        <f>VLOOKUP($A196,HTS_Dec_25!$A$1:$E$11570,4,FALSE)</f>
        <v>Other.</v>
      </c>
      <c r="E196" s="4" t="str">
        <f>VLOOKUP($A196,HTS_Dec_25!$A$1:$E$11570,5,FALSE)</f>
        <v>Free</v>
      </c>
      <c r="F196" s="4">
        <v>25</v>
      </c>
    </row>
    <row r="197" spans="1:6" ht="230.4" x14ac:dyDescent="0.3">
      <c r="A197" s="4" t="s">
        <v>23732</v>
      </c>
      <c r="B197" s="4" t="str">
        <f t="shared" si="3"/>
        <v>030272</v>
      </c>
      <c r="C197" s="5" t="str">
        <f>VLOOKUP($A197,HTS_Dec_25!$A$1:$E$11570,3,FALSE)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v>
      </c>
      <c r="D197" s="5" t="str">
        <f>VLOOKUP($A197,HTS_Dec_25!$A$1:$E$11570,4,FALSE)</f>
        <v>Scaled (whether or not heads, viscera and/or fins have been removed, but not otherwise processed), in immediate containers weighing with their contents 6.8 kg or less.</v>
      </c>
      <c r="E197" s="4" t="str">
        <f>VLOOKUP($A197,HTS_Dec_25!$A$1:$E$11570,5,FALSE)</f>
        <v>3%</v>
      </c>
      <c r="F197" s="4">
        <v>25</v>
      </c>
    </row>
    <row r="198" spans="1:6" ht="230.4" x14ac:dyDescent="0.3">
      <c r="A198" s="4" t="s">
        <v>23733</v>
      </c>
      <c r="B198" s="4" t="str">
        <f t="shared" si="3"/>
        <v>030272</v>
      </c>
      <c r="C198" s="5" t="str">
        <f>VLOOKUP($A198,HTS_Dec_25!$A$1:$E$11570,3,FALSE)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v>
      </c>
      <c r="D198" s="5" t="str">
        <f>VLOOKUP($A198,HTS_Dec_25!$A$1:$E$11570,4,FALSE)</f>
        <v>Other.</v>
      </c>
      <c r="E198" s="4" t="str">
        <f>VLOOKUP($A198,HTS_Dec_25!$A$1:$E$11570,5,FALSE)</f>
        <v>Free</v>
      </c>
      <c r="F198" s="4">
        <v>25</v>
      </c>
    </row>
    <row r="199" spans="1:6" ht="273.60000000000002" x14ac:dyDescent="0.3">
      <c r="A199" s="4" t="s">
        <v>23734</v>
      </c>
      <c r="B199" s="4" t="str">
        <f t="shared" si="3"/>
        <v>030273</v>
      </c>
      <c r="C199" s="5" t="str">
        <f>VLOOKUP($A199,HTS_Dec_25!$A$1:$E$11570,3,FALSE)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v>
      </c>
      <c r="D199" s="5" t="str">
        <f>VLOOKUP($A199,HTS_Dec_25!$A$1:$E$11570,4,FALSE)</f>
        <v>Scaled (whether or not heads, viscera and/or fins have been removed, but not otherwise processed), in immediate containers weighing with their contents 6.8 kg or less.</v>
      </c>
      <c r="E199" s="4" t="str">
        <f>VLOOKUP($A199,HTS_Dec_25!$A$1:$E$11570,5,FALSE)</f>
        <v>3%</v>
      </c>
      <c r="F199" s="4">
        <v>25</v>
      </c>
    </row>
    <row r="200" spans="1:6" ht="273.60000000000002" x14ac:dyDescent="0.3">
      <c r="A200" s="4" t="s">
        <v>23735</v>
      </c>
      <c r="B200" s="4" t="str">
        <f t="shared" si="3"/>
        <v>030273</v>
      </c>
      <c r="C200" s="5" t="str">
        <f>VLOOKUP($A200,HTS_Dec_25!$A$1:$E$11570,3,FALSE)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v>
      </c>
      <c r="D200" s="5" t="str">
        <f>VLOOKUP($A200,HTS_Dec_25!$A$1:$E$11570,4,FALSE)</f>
        <v>Other.</v>
      </c>
      <c r="E200" s="4" t="str">
        <f>VLOOKUP($A200,HTS_Dec_25!$A$1:$E$11570,5,FALSE)</f>
        <v>Free</v>
      </c>
      <c r="F200" s="4">
        <v>25</v>
      </c>
    </row>
    <row r="201" spans="1:6" ht="201.6" x14ac:dyDescent="0.3">
      <c r="A201" s="4" t="s">
        <v>23736</v>
      </c>
      <c r="B201" s="4" t="str">
        <f t="shared" si="3"/>
        <v>030274</v>
      </c>
      <c r="C201" s="5" t="str">
        <f>VLOOKUP($A201,HTS_Dec_25!$A$1:$E$11570,3,FALSE)</f>
        <v xml:space="preserve">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v>
      </c>
      <c r="D201" s="5" t="str">
        <f>VLOOKUP($A201,HTS_Dec_25!$A$1:$E$11570,4,FALSE)</f>
        <v>Eels (anguilla spp.).</v>
      </c>
      <c r="E201" s="4" t="str">
        <f>VLOOKUP($A201,HTS_Dec_25!$A$1:$E$11570,5,FALSE)</f>
        <v>Free</v>
      </c>
      <c r="F201" s="4">
        <v>25</v>
      </c>
    </row>
    <row r="202" spans="1:6" ht="201.6" x14ac:dyDescent="0.3">
      <c r="A202" s="4" t="s">
        <v>23737</v>
      </c>
      <c r="B202" s="4" t="str">
        <f t="shared" si="3"/>
        <v>030279</v>
      </c>
      <c r="C202" s="5" t="str">
        <f>VLOOKUP($A202,HTS_Dec_25!$A$1:$E$11570,3,FALSE)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v>
      </c>
      <c r="D202" s="5" t="str">
        <f>VLOOKUP($A202,HTS_Dec_25!$A$1:$E$11570,4,FALSE)</f>
        <v>Scaled (whether or not heads, viscera and/or fins have been removed, but not otherwise processed), in immediate containers weighing with their contents 6.8 kg or less.</v>
      </c>
      <c r="E202" s="4" t="str">
        <f>VLOOKUP($A202,HTS_Dec_25!$A$1:$E$11570,5,FALSE)</f>
        <v>3%</v>
      </c>
      <c r="F202" s="4">
        <v>25</v>
      </c>
    </row>
    <row r="203" spans="1:6" ht="201.6" x14ac:dyDescent="0.3">
      <c r="A203" s="4" t="s">
        <v>23738</v>
      </c>
      <c r="B203" s="4" t="str">
        <f t="shared" si="3"/>
        <v>030279</v>
      </c>
      <c r="C203" s="5" t="str">
        <f>VLOOKUP($A203,HTS_Dec_25!$A$1:$E$11570,3,FALSE)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v>
      </c>
      <c r="D203" s="5" t="str">
        <f>VLOOKUP($A203,HTS_Dec_25!$A$1:$E$11570,4,FALSE)</f>
        <v>Other.</v>
      </c>
      <c r="E203" s="4" t="str">
        <f>VLOOKUP($A203,HTS_Dec_25!$A$1:$E$11570,5,FALSE)</f>
        <v>Free</v>
      </c>
      <c r="F203" s="4">
        <v>25</v>
      </c>
    </row>
    <row r="204" spans="1:6" ht="86.4" x14ac:dyDescent="0.3">
      <c r="A204" s="4" t="s">
        <v>23739</v>
      </c>
      <c r="B204" s="4" t="str">
        <f t="shared" si="3"/>
        <v>030281</v>
      </c>
      <c r="C204" s="5" t="str">
        <f>VLOOKUP($A204,HTS_Dec_25!$A$1:$E$11570,3,FALSE)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4" s="5" t="str">
        <f>VLOOKUP($A204,HTS_Dec_25!$A$1:$E$11570,4,FALSE)</f>
        <v>Dogfish and other sharks.</v>
      </c>
      <c r="E204" s="4" t="str">
        <f>VLOOKUP($A204,HTS_Dec_25!$A$1:$E$11570,5,FALSE)</f>
        <v>Free</v>
      </c>
      <c r="F204" s="4">
        <v>25</v>
      </c>
    </row>
    <row r="205" spans="1:6" ht="86.4" x14ac:dyDescent="0.3">
      <c r="A205" s="4" t="s">
        <v>23740</v>
      </c>
      <c r="B205" s="4" t="str">
        <f t="shared" si="3"/>
        <v>030282</v>
      </c>
      <c r="C205" s="5" t="str">
        <f>VLOOKUP($A205,HTS_Dec_25!$A$1:$E$11570,3,FALSE)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5" s="5" t="str">
        <f>VLOOKUP($A205,HTS_Dec_25!$A$1:$E$11570,4,FALSE)</f>
        <v>Rays and skates (rajidae).</v>
      </c>
      <c r="E205" s="4" t="str">
        <f>VLOOKUP($A205,HTS_Dec_25!$A$1:$E$11570,5,FALSE)</f>
        <v>Free</v>
      </c>
      <c r="F205" s="4">
        <v>25</v>
      </c>
    </row>
    <row r="206" spans="1:6" ht="86.4" x14ac:dyDescent="0.3">
      <c r="A206" s="4" t="s">
        <v>23741</v>
      </c>
      <c r="B206" s="4" t="str">
        <f t="shared" si="3"/>
        <v>030283</v>
      </c>
      <c r="C206" s="5" t="str">
        <f>VLOOKUP($A206,HTS_Dec_25!$A$1:$E$11570,3,FALSE)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6" s="5" t="str">
        <f>VLOOKUP($A206,HTS_Dec_25!$A$1:$E$11570,4,FALSE)</f>
        <v>Toothfish (dissostichus spp.).</v>
      </c>
      <c r="E206" s="4" t="str">
        <f>VLOOKUP($A206,HTS_Dec_25!$A$1:$E$11570,5,FALSE)</f>
        <v>Free</v>
      </c>
      <c r="F206" s="4">
        <v>25</v>
      </c>
    </row>
    <row r="207" spans="1:6" ht="100.8" x14ac:dyDescent="0.3">
      <c r="A207" s="4" t="s">
        <v>23742</v>
      </c>
      <c r="B207" s="4" t="str">
        <f t="shared" si="3"/>
        <v>030284</v>
      </c>
      <c r="C207" s="5" t="str">
        <f>VLOOKUP($A207,HTS_Dec_25!$A$1:$E$11570,3,FALSE)</f>
        <v>Live animals; animal products. Fish and crustaceans, molluscs and other aquatic invertebrates. Fish, fresh or chilled, excluding fish fillets and other fish meat of heading 0304: Other fish, excluding edible fish offal of subheadings 0302.91 to 0302.99: Seabass (dicentrarchus spp.):</v>
      </c>
      <c r="D207" s="5" t="str">
        <f>VLOOKUP($A207,HTS_Dec_25!$A$1:$E$11570,4,FALSE)</f>
        <v>Scaled (whether or not heads, viscera and/or fins have been removed, but not otherwise processed), in immediate containers weighing with their contents 6.8 kg or less.</v>
      </c>
      <c r="E207" s="4" t="str">
        <f>VLOOKUP($A207,HTS_Dec_25!$A$1:$E$11570,5,FALSE)</f>
        <v>3%</v>
      </c>
      <c r="F207" s="4">
        <v>25</v>
      </c>
    </row>
    <row r="208" spans="1:6" ht="100.8" x14ac:dyDescent="0.3">
      <c r="A208" s="4" t="s">
        <v>23743</v>
      </c>
      <c r="B208" s="4" t="str">
        <f t="shared" si="3"/>
        <v>030284</v>
      </c>
      <c r="C208" s="5" t="str">
        <f>VLOOKUP($A208,HTS_Dec_25!$A$1:$E$11570,3,FALSE)</f>
        <v>Live animals; animal products. Fish and crustaceans, molluscs and other aquatic invertebrates. Fish, fresh or chilled, excluding fish fillets and other fish meat of heading 0304: Other fish, excluding edible fish offal of subheadings 0302.91 to 0302.99: Seabass (dicentrarchus spp.):</v>
      </c>
      <c r="D208" s="5" t="str">
        <f>VLOOKUP($A208,HTS_Dec_25!$A$1:$E$11570,4,FALSE)</f>
        <v>Other.</v>
      </c>
      <c r="E208" s="4" t="str">
        <f>VLOOKUP($A208,HTS_Dec_25!$A$1:$E$11570,5,FALSE)</f>
        <v>Free</v>
      </c>
      <c r="F208" s="4">
        <v>25</v>
      </c>
    </row>
    <row r="209" spans="1:6" ht="86.4" x14ac:dyDescent="0.3">
      <c r="A209" s="4" t="s">
        <v>23744</v>
      </c>
      <c r="B209" s="4" t="str">
        <f t="shared" si="3"/>
        <v>030285</v>
      </c>
      <c r="C209" s="5" t="str">
        <f>VLOOKUP($A209,HTS_Dec_25!$A$1:$E$11570,3,FALSE)</f>
        <v>Live animals; animal products. Fish and crustaceans, molluscs and other aquatic invertebrates. Fish, fresh or chilled, excluding fish fillets and other fish meat of heading 0304: Other fish, excluding edible fish offal of subheadings 0302.91 to 0302.99: Seabream (sparidae):</v>
      </c>
      <c r="D209" s="5" t="str">
        <f>VLOOKUP($A209,HTS_Dec_25!$A$1:$E$11570,4,FALSE)</f>
        <v>Scaled (whether or not heads, viscera and/or fins have been removed, but not otherwise processed), in immediate containers weighing with their contents 6.8 kg or less.</v>
      </c>
      <c r="E209" s="4" t="str">
        <f>VLOOKUP($A209,HTS_Dec_25!$A$1:$E$11570,5,FALSE)</f>
        <v>3%</v>
      </c>
      <c r="F209" s="4">
        <v>25</v>
      </c>
    </row>
    <row r="210" spans="1:6" ht="86.4" x14ac:dyDescent="0.3">
      <c r="A210" s="4" t="s">
        <v>23745</v>
      </c>
      <c r="B210" s="4" t="str">
        <f t="shared" si="3"/>
        <v>030285</v>
      </c>
      <c r="C210" s="5" t="str">
        <f>VLOOKUP($A210,HTS_Dec_25!$A$1:$E$11570,3,FALSE)</f>
        <v>Live animals; animal products. Fish and crustaceans, molluscs and other aquatic invertebrates. Fish, fresh or chilled, excluding fish fillets and other fish meat of heading 0304: Other fish, excluding edible fish offal of subheadings 0302.91 to 0302.99: Seabream (sparidae):</v>
      </c>
      <c r="D210" s="5" t="str">
        <f>VLOOKUP($A210,HTS_Dec_25!$A$1:$E$11570,4,FALSE)</f>
        <v>Other.</v>
      </c>
      <c r="E210" s="4" t="str">
        <f>VLOOKUP($A210,HTS_Dec_25!$A$1:$E$11570,5,FALSE)</f>
        <v>Free</v>
      </c>
      <c r="F210" s="4">
        <v>25</v>
      </c>
    </row>
    <row r="211" spans="1:6" ht="86.4" x14ac:dyDescent="0.3">
      <c r="A211" s="4" t="s">
        <v>23746</v>
      </c>
      <c r="B211" s="4" t="str">
        <f t="shared" si="3"/>
        <v>030289</v>
      </c>
      <c r="C211" s="5" t="str">
        <f>VLOOKUP($A211,HTS_Dec_25!$A$1:$E$11570,3,FALSE)</f>
        <v>Live animals; animal products. Fish and crustaceans, molluscs and other aquatic invertebrates. Fish, fresh or chilled, excluding fish fillets and other fish meat of heading 0304: Other fish, excluding edible fish offal of subheadings 0302.91 to 0302.99: Other :</v>
      </c>
      <c r="D211" s="5" t="str">
        <f>VLOOKUP($A211,HTS_Dec_25!$A$1:$E$11570,4,FALSE)</f>
        <v>Scaled (whether or not heads, viscera and/or fins have been processed), in immediate containers weighing with their contents 6.8 kg or less.</v>
      </c>
      <c r="E211" s="4" t="str">
        <f>VLOOKUP($A211,HTS_Dec_25!$A$1:$E$11570,5,FALSE)</f>
        <v>3%</v>
      </c>
      <c r="F211" s="4">
        <v>25</v>
      </c>
    </row>
    <row r="212" spans="1:6" ht="86.4" x14ac:dyDescent="0.3">
      <c r="A212" s="4" t="s">
        <v>23747</v>
      </c>
      <c r="B212" s="4" t="str">
        <f t="shared" si="3"/>
        <v>030289</v>
      </c>
      <c r="C212" s="5" t="str">
        <f>VLOOKUP($A212,HTS_Dec_25!$A$1:$E$11570,3,FALSE)</f>
        <v>Live animals; animal products. Fish and crustaceans, molluscs and other aquatic invertebrates. Fish, fresh or chilled, excluding fish fillets and other fish meat of heading 0304: Other fish, excluding edible fish offal of subheadings 0302.91 to 0302.99: Other :</v>
      </c>
      <c r="D212" s="5" t="str">
        <f>VLOOKUP($A212,HTS_Dec_25!$A$1:$E$11570,4,FALSE)</f>
        <v>Other.</v>
      </c>
      <c r="E212" s="4" t="str">
        <f>VLOOKUP($A212,HTS_Dec_25!$A$1:$E$11570,5,FALSE)</f>
        <v>Free</v>
      </c>
      <c r="F212" s="4">
        <v>25</v>
      </c>
    </row>
    <row r="213" spans="1:6" ht="86.4" x14ac:dyDescent="0.3">
      <c r="A213" s="4" t="s">
        <v>23748</v>
      </c>
      <c r="B213" s="4" t="str">
        <f t="shared" si="3"/>
        <v>030291</v>
      </c>
      <c r="C213" s="5" t="str">
        <f>VLOOKUP($A213,HTS_Dec_25!$A$1:$E$11570,3,FALSE)</f>
        <v>Live animals; animal products. Fish and crustaceans, molluscs and other aquatic invertebrates. Fish, fresh or chilled, excluding fish fillets and other fish meat of heading 0304: Livers, roes, milt, fish fins, heads, tails, maws and other edible fish offal: Livers, roes and milt:</v>
      </c>
      <c r="D213" s="5" t="str">
        <f>VLOOKUP($A213,HTS_Dec_25!$A$1:$E$11570,4,FALSE)</f>
        <v>Sturgeon roe.</v>
      </c>
      <c r="E213" s="4" t="str">
        <f>VLOOKUP($A213,HTS_Dec_25!$A$1:$E$11570,5,FALSE)</f>
        <v>15%</v>
      </c>
      <c r="F213" s="4">
        <v>25</v>
      </c>
    </row>
    <row r="214" spans="1:6" ht="86.4" x14ac:dyDescent="0.3">
      <c r="A214" s="4" t="s">
        <v>23749</v>
      </c>
      <c r="B214" s="4" t="str">
        <f t="shared" si="3"/>
        <v>030291</v>
      </c>
      <c r="C214" s="5" t="str">
        <f>VLOOKUP($A214,HTS_Dec_25!$A$1:$E$11570,3,FALSE)</f>
        <v>Live animals; animal products. Fish and crustaceans, molluscs and other aquatic invertebrates. Fish, fresh or chilled, excluding fish fillets and other fish meat of heading 0304: Livers, roes, milt, fish fins, heads, tails, maws and other edible fish offal: Livers, roes and milt:</v>
      </c>
      <c r="D214" s="5" t="str">
        <f>VLOOKUP($A214,HTS_Dec_25!$A$1:$E$11570,4,FALSE)</f>
        <v>Other.</v>
      </c>
      <c r="E214" s="4" t="str">
        <f>VLOOKUP($A214,HTS_Dec_25!$A$1:$E$11570,5,FALSE)</f>
        <v>Free</v>
      </c>
      <c r="F214" s="4">
        <v>25</v>
      </c>
    </row>
    <row r="215" spans="1:6" ht="86.4" x14ac:dyDescent="0.3">
      <c r="A215" s="4" t="s">
        <v>23750</v>
      </c>
      <c r="B215" s="4" t="str">
        <f t="shared" si="3"/>
        <v>030292</v>
      </c>
      <c r="C215" s="5" t="str">
        <f>VLOOKUP($A215,HTS_Dec_25!$A$1:$E$11570,3,FALSE)</f>
        <v xml:space="preserve">Live animals; animal products. Fish and crustaceans, molluscs and other aquatic invertebrates. Fish, fresh or chilled, excluding fish fillets and other fish meat of heading 0304: Livers, roes, milt, fish fins, heads, tails, maws and other edible fish offal: </v>
      </c>
      <c r="D215" s="5" t="str">
        <f>VLOOKUP($A215,HTS_Dec_25!$A$1:$E$11570,4,FALSE)</f>
        <v>Shark fins.</v>
      </c>
      <c r="E215" s="4" t="str">
        <f>VLOOKUP($A215,HTS_Dec_25!$A$1:$E$11570,5,FALSE)</f>
        <v>Free</v>
      </c>
      <c r="F215" s="4">
        <v>25</v>
      </c>
    </row>
    <row r="216" spans="1:6" ht="86.4" x14ac:dyDescent="0.3">
      <c r="A216" s="4" t="s">
        <v>23751</v>
      </c>
      <c r="B216" s="4" t="str">
        <f t="shared" si="3"/>
        <v>030299</v>
      </c>
      <c r="C216" s="5" t="str">
        <f>VLOOKUP($A216,HTS_Dec_25!$A$1:$E$11570,3,FALSE)</f>
        <v xml:space="preserve">Live animals; animal products. Fish and crustaceans, molluscs and other aquatic invertebrates. Fish, fresh or chilled, excluding fish fillets and other fish meat of heading 0304: Livers, roes, milt, fish fins, heads, tails, maws and other edible fish offal: </v>
      </c>
      <c r="D216" s="5" t="str">
        <f>VLOOKUP($A216,HTS_Dec_25!$A$1:$E$11570,4,FALSE)</f>
        <v>Other.</v>
      </c>
      <c r="E216" s="4" t="str">
        <f>VLOOKUP($A216,HTS_Dec_25!$A$1:$E$11570,5,FALSE)</f>
        <v>Free</v>
      </c>
      <c r="F216" s="4">
        <v>25</v>
      </c>
    </row>
    <row r="217" spans="1:6" ht="86.4" x14ac:dyDescent="0.3">
      <c r="A217" s="4" t="s">
        <v>23752</v>
      </c>
      <c r="B217" s="4" t="str">
        <f t="shared" si="3"/>
        <v>030311</v>
      </c>
      <c r="C217" s="5" t="str">
        <f>VLOOKUP($A217,HTS_Dec_25!$A$1:$E$11570,3,FALSE)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7" s="5" t="str">
        <f>VLOOKUP($A217,HTS_Dec_25!$A$1:$E$11570,4,FALSE)</f>
        <v>Sockeye salmon (red salmon) (oncorhynchus nerka).</v>
      </c>
      <c r="E217" s="4" t="str">
        <f>VLOOKUP($A217,HTS_Dec_25!$A$1:$E$11570,5,FALSE)</f>
        <v>Free</v>
      </c>
      <c r="F217" s="4">
        <v>25</v>
      </c>
    </row>
    <row r="218" spans="1:6" ht="86.4" x14ac:dyDescent="0.3">
      <c r="A218" s="4" t="s">
        <v>23753</v>
      </c>
      <c r="B218" s="4" t="str">
        <f t="shared" si="3"/>
        <v>030312</v>
      </c>
      <c r="C218" s="5" t="str">
        <f>VLOOKUP($A218,HTS_Dec_25!$A$1:$E$11570,3,FALSE)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8" s="5" t="str">
        <f>VLOOKUP($A218,HTS_Dec_25!$A$1:$E$11570,4,FALSE)</f>
        <v>Other pacific salmon (oncorhynchus gorbuscha, oncorhynchus keta, oncorhynchus tschawytscha, oncorhynchus kisutch, oncorhynchus masou and oncorhynchus rhodurus).</v>
      </c>
      <c r="E218" s="4" t="str">
        <f>VLOOKUP($A218,HTS_Dec_25!$A$1:$E$11570,5,FALSE)</f>
        <v>Free</v>
      </c>
      <c r="F218" s="4">
        <v>25</v>
      </c>
    </row>
    <row r="219" spans="1:6" ht="86.4" x14ac:dyDescent="0.3">
      <c r="A219" s="4" t="s">
        <v>23754</v>
      </c>
      <c r="B219" s="4" t="str">
        <f t="shared" si="3"/>
        <v>030313</v>
      </c>
      <c r="C219" s="5" t="str">
        <f>VLOOKUP($A219,HTS_Dec_25!$A$1:$E$11570,3,FALSE)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9" s="5" t="str">
        <f>VLOOKUP($A219,HTS_Dec_25!$A$1:$E$11570,4,FALSE)</f>
        <v>Atlantic salmon (salmo salar) and danube salmon (hucho hucho).</v>
      </c>
      <c r="E219" s="4" t="str">
        <f>VLOOKUP($A219,HTS_Dec_25!$A$1:$E$11570,5,FALSE)</f>
        <v>Free</v>
      </c>
      <c r="F219" s="4">
        <v>25</v>
      </c>
    </row>
    <row r="220" spans="1:6" ht="86.4" x14ac:dyDescent="0.3">
      <c r="A220" s="4" t="s">
        <v>23755</v>
      </c>
      <c r="B220" s="4" t="str">
        <f t="shared" si="3"/>
        <v>030314</v>
      </c>
      <c r="C220" s="5" t="str">
        <f>VLOOKUP($A220,HTS_Dec_25!$A$1:$E$11570,3,FALSE)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20" s="5" t="str">
        <f>VLOOKUP($A220,HTS_Dec_25!$A$1:$E$11570,4,FALSE)</f>
        <v>Trout (salmo trutta, oncorhynchus mykiss, oncorhynchus clarki, oncorhynchus aguabonita, oncorhynchus gilae, oncorhynchus apache and oncorhynchus chrysogaster).</v>
      </c>
      <c r="E220" s="4" t="str">
        <f>VLOOKUP($A220,HTS_Dec_25!$A$1:$E$11570,5,FALSE)</f>
        <v>Free</v>
      </c>
      <c r="F220" s="4">
        <v>25</v>
      </c>
    </row>
    <row r="221" spans="1:6" ht="86.4" x14ac:dyDescent="0.3">
      <c r="A221" s="4" t="s">
        <v>23756</v>
      </c>
      <c r="B221" s="4" t="str">
        <f t="shared" si="3"/>
        <v>030319</v>
      </c>
      <c r="C221" s="5" t="str">
        <f>VLOOKUP($A221,HTS_Dec_25!$A$1:$E$11570,3,FALSE)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21" s="5" t="str">
        <f>VLOOKUP($A221,HTS_Dec_25!$A$1:$E$11570,4,FALSE)</f>
        <v>Other.</v>
      </c>
      <c r="E221" s="4" t="str">
        <f>VLOOKUP($A221,HTS_Dec_25!$A$1:$E$11570,5,FALSE)</f>
        <v>Free</v>
      </c>
      <c r="F221" s="4">
        <v>25</v>
      </c>
    </row>
    <row r="222" spans="1:6" ht="201.6" x14ac:dyDescent="0.3">
      <c r="A222" s="4" t="s">
        <v>23757</v>
      </c>
      <c r="B222" s="4" t="str">
        <f t="shared" si="3"/>
        <v>030323</v>
      </c>
      <c r="C222" s="5" t="str">
        <f>VLOOKUP($A222,HTS_Dec_25!$A$1:$E$11570,3,FALSE)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2" s="5" t="str">
        <f>VLOOKUP($A222,HTS_Dec_25!$A$1:$E$11570,4,FALSE)</f>
        <v>Tilapias (oreochromis spp.).</v>
      </c>
      <c r="E222" s="4" t="str">
        <f>VLOOKUP($A222,HTS_Dec_25!$A$1:$E$11570,5,FALSE)</f>
        <v>Free</v>
      </c>
      <c r="F222" s="4">
        <v>25</v>
      </c>
    </row>
    <row r="223" spans="1:6" ht="201.6" x14ac:dyDescent="0.3">
      <c r="A223" s="4" t="s">
        <v>23758</v>
      </c>
      <c r="B223" s="4" t="str">
        <f t="shared" si="3"/>
        <v>030324</v>
      </c>
      <c r="C223" s="5" t="str">
        <f>VLOOKUP($A223,HTS_Dec_25!$A$1:$E$11570,3,FALSE)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3" s="5" t="str">
        <f>VLOOKUP($A223,HTS_Dec_25!$A$1:$E$11570,4,FALSE)</f>
        <v>Catfish (pangasius spp., silurus spp., clarias spp., ictalurus spp.).</v>
      </c>
      <c r="E223" s="4" t="str">
        <f>VLOOKUP($A223,HTS_Dec_25!$A$1:$E$11570,5,FALSE)</f>
        <v>Free</v>
      </c>
      <c r="F223" s="4">
        <v>25</v>
      </c>
    </row>
    <row r="224" spans="1:6" ht="201.6" x14ac:dyDescent="0.3">
      <c r="A224" s="4" t="s">
        <v>5215</v>
      </c>
      <c r="B224" s="4" t="str">
        <f t="shared" si="3"/>
        <v>030325</v>
      </c>
      <c r="C224" s="5" t="str">
        <f>VLOOKUP($A224,HTS_Dec_25!$A$1:$E$11570,3,FALSE)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4" s="5" t="str">
        <f>VLOOKUP($A224,HTS_Dec_25!$A$1:$E$11570,4,FALSE)</f>
        <v>Carp (cyprinus spp., carassius spp., ctenopharyngodon idellus, hypophthalmichthys spp., cirrhinus spp., mylopharyngodon piceus, catla catla, labeo spp., osteochilus hasselti, leptobarbus hoeveni, megalobrama spp.).</v>
      </c>
      <c r="E224" s="4" t="str">
        <f>VLOOKUP($A224,HTS_Dec_25!$A$1:$E$11570,5,FALSE)</f>
        <v>Free</v>
      </c>
      <c r="F224" s="4">
        <v>25</v>
      </c>
    </row>
    <row r="225" spans="1:6" ht="201.6" x14ac:dyDescent="0.3">
      <c r="A225" s="4" t="s">
        <v>23759</v>
      </c>
      <c r="B225" s="4" t="str">
        <f t="shared" si="3"/>
        <v>030326</v>
      </c>
      <c r="C225" s="5" t="str">
        <f>VLOOKUP($A225,HTS_Dec_25!$A$1:$E$11570,3,FALSE)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5" s="5" t="str">
        <f>VLOOKUP($A225,HTS_Dec_25!$A$1:$E$11570,4,FALSE)</f>
        <v>Eels (anguilla spp.).</v>
      </c>
      <c r="E225" s="4" t="str">
        <f>VLOOKUP($A225,HTS_Dec_25!$A$1:$E$11570,5,FALSE)</f>
        <v>Free</v>
      </c>
      <c r="F225" s="4">
        <v>25</v>
      </c>
    </row>
    <row r="226" spans="1:6" ht="201.6" x14ac:dyDescent="0.3">
      <c r="A226" s="4" t="s">
        <v>23760</v>
      </c>
      <c r="B226" s="4" t="str">
        <f t="shared" si="3"/>
        <v>030329</v>
      </c>
      <c r="C226" s="5" t="str">
        <f>VLOOKUP($A226,HTS_Dec_25!$A$1:$E$11570,3,FALSE)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6" s="5" t="str">
        <f>VLOOKUP($A226,HTS_Dec_25!$A$1:$E$11570,4,FALSE)</f>
        <v>Other.</v>
      </c>
      <c r="E226" s="4" t="str">
        <f>VLOOKUP($A226,HTS_Dec_25!$A$1:$E$11570,5,FALSE)</f>
        <v>Free</v>
      </c>
      <c r="F226" s="4">
        <v>25</v>
      </c>
    </row>
    <row r="227" spans="1:6" ht="115.2" x14ac:dyDescent="0.3">
      <c r="A227" s="4" t="s">
        <v>23761</v>
      </c>
      <c r="B227" s="4" t="str">
        <f t="shared" si="3"/>
        <v>030331</v>
      </c>
      <c r="C227" s="5" t="str">
        <f>VLOOKUP($A227,HTS_Dec_25!$A$1:$E$11570,3,FALSE)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7" s="5" t="str">
        <f>VLOOKUP($A227,HTS_Dec_25!$A$1:$E$11570,4,FALSE)</f>
        <v>Halibut and greenland turbot (reinhardtius hippoglossoides, hippoglossus hippoglossus, hippoglossus stenolepis).</v>
      </c>
      <c r="E227" s="4" t="str">
        <f>VLOOKUP($A227,HTS_Dec_25!$A$1:$E$11570,5,FALSE)</f>
        <v>Free</v>
      </c>
      <c r="F227" s="4">
        <v>25</v>
      </c>
    </row>
    <row r="228" spans="1:6" ht="115.2" x14ac:dyDescent="0.3">
      <c r="A228" s="4" t="s">
        <v>23762</v>
      </c>
      <c r="B228" s="4" t="str">
        <f t="shared" si="3"/>
        <v>030332</v>
      </c>
      <c r="C228" s="5" t="str">
        <f>VLOOKUP($A228,HTS_Dec_25!$A$1:$E$11570,3,FALSE)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8" s="5" t="str">
        <f>VLOOKUP($A228,HTS_Dec_25!$A$1:$E$11570,4,FALSE)</f>
        <v>Plaice (pleuronectes platessa).</v>
      </c>
      <c r="E228" s="4" t="str">
        <f>VLOOKUP($A228,HTS_Dec_25!$A$1:$E$11570,5,FALSE)</f>
        <v>Free</v>
      </c>
      <c r="F228" s="4">
        <v>25</v>
      </c>
    </row>
    <row r="229" spans="1:6" ht="115.2" x14ac:dyDescent="0.3">
      <c r="A229" s="4" t="s">
        <v>23763</v>
      </c>
      <c r="B229" s="4" t="str">
        <f t="shared" si="3"/>
        <v>030333</v>
      </c>
      <c r="C229" s="5" t="str">
        <f>VLOOKUP($A229,HTS_Dec_25!$A$1:$E$11570,3,FALSE)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9" s="5" t="str">
        <f>VLOOKUP($A229,HTS_Dec_25!$A$1:$E$11570,4,FALSE)</f>
        <v>Sole (solea spp.).</v>
      </c>
      <c r="E229" s="4" t="str">
        <f>VLOOKUP($A229,HTS_Dec_25!$A$1:$E$11570,5,FALSE)</f>
        <v>1.1¢/kg</v>
      </c>
      <c r="F229" s="4">
        <v>25</v>
      </c>
    </row>
    <row r="230" spans="1:6" ht="115.2" x14ac:dyDescent="0.3">
      <c r="A230" s="4" t="s">
        <v>23764</v>
      </c>
      <c r="B230" s="4" t="str">
        <f t="shared" si="3"/>
        <v>030334</v>
      </c>
      <c r="C230" s="5" t="str">
        <f>VLOOKUP($A230,HTS_Dec_25!$A$1:$E$11570,3,FALSE)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30" s="5" t="str">
        <f>VLOOKUP($A230,HTS_Dec_25!$A$1:$E$11570,4,FALSE)</f>
        <v>Turbots (psetta maxima).</v>
      </c>
      <c r="E230" s="4" t="str">
        <f>VLOOKUP($A230,HTS_Dec_25!$A$1:$E$11570,5,FALSE)</f>
        <v>1.1¢/kg</v>
      </c>
      <c r="F230" s="4">
        <v>25</v>
      </c>
    </row>
    <row r="231" spans="1:6" ht="115.2" x14ac:dyDescent="0.3">
      <c r="A231" s="4" t="s">
        <v>23765</v>
      </c>
      <c r="B231" s="4" t="str">
        <f t="shared" si="3"/>
        <v>030339</v>
      </c>
      <c r="C231" s="5" t="str">
        <f>VLOOKUP($A231,HTS_Dec_25!$A$1:$E$11570,3,FALSE)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31" s="5" t="str">
        <f>VLOOKUP($A231,HTS_Dec_25!$A$1:$E$11570,4,FALSE)</f>
        <v>Other.</v>
      </c>
      <c r="E231" s="4" t="str">
        <f>VLOOKUP($A231,HTS_Dec_25!$A$1:$E$11570,5,FALSE)</f>
        <v>1.1¢/kg</v>
      </c>
      <c r="F231" s="4">
        <v>25</v>
      </c>
    </row>
    <row r="232" spans="1:6" ht="100.8" x14ac:dyDescent="0.3">
      <c r="A232" s="4" t="s">
        <v>23766</v>
      </c>
      <c r="B232" s="4" t="str">
        <f t="shared" si="3"/>
        <v>030341</v>
      </c>
      <c r="C232" s="5" t="str">
        <f>VLOOKUP($A232,HTS_Dec_25!$A$1:$E$11570,3,FALSE)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2" s="5" t="str">
        <f>VLOOKUP($A232,HTS_Dec_25!$A$1:$E$11570,4,FALSE)</f>
        <v>Albacore or longfinned tunas (thunnus alalunga).</v>
      </c>
      <c r="E232" s="4" t="str">
        <f>VLOOKUP($A232,HTS_Dec_25!$A$1:$E$11570,5,FALSE)</f>
        <v>Free</v>
      </c>
      <c r="F232" s="4">
        <v>25</v>
      </c>
    </row>
    <row r="233" spans="1:6" ht="100.8" x14ac:dyDescent="0.3">
      <c r="A233" s="4" t="s">
        <v>23767</v>
      </c>
      <c r="B233" s="4" t="str">
        <f t="shared" si="3"/>
        <v>030342</v>
      </c>
      <c r="C233" s="5" t="str">
        <f>VLOOKUP($A233,HTS_Dec_25!$A$1:$E$11570,3,FALSE)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3" s="5" t="str">
        <f>VLOOKUP($A233,HTS_Dec_25!$A$1:$E$11570,4,FALSE)</f>
        <v>Yellowfin tunas (thunnus albacares).</v>
      </c>
      <c r="E233" s="4" t="str">
        <f>VLOOKUP($A233,HTS_Dec_25!$A$1:$E$11570,5,FALSE)</f>
        <v>Free</v>
      </c>
      <c r="F233" s="4">
        <v>25</v>
      </c>
    </row>
    <row r="234" spans="1:6" ht="100.8" x14ac:dyDescent="0.3">
      <c r="A234" s="4" t="s">
        <v>23768</v>
      </c>
      <c r="B234" s="4" t="str">
        <f t="shared" si="3"/>
        <v>030343</v>
      </c>
      <c r="C234" s="5" t="str">
        <f>VLOOKUP($A234,HTS_Dec_25!$A$1:$E$11570,3,FALSE)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4" s="5" t="str">
        <f>VLOOKUP($A234,HTS_Dec_25!$A$1:$E$11570,4,FALSE)</f>
        <v>Skipjack tuna (stripe-bellied bonito) (katsuwonus pelamis).</v>
      </c>
      <c r="E234" s="4" t="str">
        <f>VLOOKUP($A234,HTS_Dec_25!$A$1:$E$11570,5,FALSE)</f>
        <v>Free</v>
      </c>
      <c r="F234" s="4">
        <v>25</v>
      </c>
    </row>
    <row r="235" spans="1:6" ht="100.8" x14ac:dyDescent="0.3">
      <c r="A235" s="4" t="s">
        <v>23769</v>
      </c>
      <c r="B235" s="4" t="str">
        <f t="shared" si="3"/>
        <v>030344</v>
      </c>
      <c r="C235" s="5" t="str">
        <f>VLOOKUP($A235,HTS_Dec_25!$A$1:$E$11570,3,FALSE)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5" s="5" t="str">
        <f>VLOOKUP($A235,HTS_Dec_25!$A$1:$E$11570,4,FALSE)</f>
        <v>Bigeye tunas (thunnus obesus).</v>
      </c>
      <c r="E235" s="4" t="str">
        <f>VLOOKUP($A235,HTS_Dec_25!$A$1:$E$11570,5,FALSE)</f>
        <v>Free</v>
      </c>
      <c r="F235" s="4">
        <v>25</v>
      </c>
    </row>
    <row r="236" spans="1:6" ht="100.8" x14ac:dyDescent="0.3">
      <c r="A236" s="4" t="s">
        <v>5227</v>
      </c>
      <c r="B236" s="4" t="str">
        <f t="shared" si="3"/>
        <v>030345</v>
      </c>
      <c r="C236" s="5" t="str">
        <f>VLOOKUP($A236,HTS_Dec_25!$A$1:$E$11570,3,FALSE)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6" s="5" t="str">
        <f>VLOOKUP($A236,HTS_Dec_25!$A$1:$E$11570,4,FALSE)</f>
        <v>Atlantic and pacific bluefin tunas (thunnus thynnus, thunnus orientalis).</v>
      </c>
      <c r="E236" s="4" t="str">
        <f>VLOOKUP($A236,HTS_Dec_25!$A$1:$E$11570,5,FALSE)</f>
        <v>Free</v>
      </c>
      <c r="F236" s="4">
        <v>25</v>
      </c>
    </row>
    <row r="237" spans="1:6" ht="100.8" x14ac:dyDescent="0.3">
      <c r="A237" s="4" t="s">
        <v>23770</v>
      </c>
      <c r="B237" s="4" t="str">
        <f t="shared" si="3"/>
        <v>030346</v>
      </c>
      <c r="C237" s="5" t="str">
        <f>VLOOKUP($A237,HTS_Dec_25!$A$1:$E$11570,3,FALSE)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7" s="5" t="str">
        <f>VLOOKUP($A237,HTS_Dec_25!$A$1:$E$11570,4,FALSE)</f>
        <v>Southern bluefin tunas (thunnus maccoyii).</v>
      </c>
      <c r="E237" s="4" t="str">
        <f>VLOOKUP($A237,HTS_Dec_25!$A$1:$E$11570,5,FALSE)</f>
        <v>Free</v>
      </c>
      <c r="F237" s="4">
        <v>25</v>
      </c>
    </row>
    <row r="238" spans="1:6" ht="100.8" x14ac:dyDescent="0.3">
      <c r="A238" s="4" t="s">
        <v>23771</v>
      </c>
      <c r="B238" s="4" t="str">
        <f t="shared" si="3"/>
        <v>030349</v>
      </c>
      <c r="C238" s="5" t="str">
        <f>VLOOKUP($A238,HTS_Dec_25!$A$1:$E$11570,3,FALSE)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8" s="5" t="str">
        <f>VLOOKUP($A238,HTS_Dec_25!$A$1:$E$11570,4,FALSE)</f>
        <v>Other.</v>
      </c>
      <c r="E238" s="4" t="str">
        <f>VLOOKUP($A238,HTS_Dec_25!$A$1:$E$11570,5,FALSE)</f>
        <v>Free</v>
      </c>
      <c r="F238" s="4">
        <v>25</v>
      </c>
    </row>
    <row r="239" spans="1:6" ht="302.39999999999998" x14ac:dyDescent="0.3">
      <c r="A239" s="4" t="s">
        <v>23772</v>
      </c>
      <c r="B239" s="4" t="str">
        <f t="shared" si="3"/>
        <v>030351</v>
      </c>
      <c r="C239" s="5" t="str">
        <f>VLOOKUP($A239,HTS_Dec_25!$A$1:$E$11570,3,FALSE)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39" s="5" t="str">
        <f>VLOOKUP($A239,HTS_Dec_25!$A$1:$E$11570,4,FALSE)</f>
        <v>Herrings (clupea harengus, clupea pallasii).</v>
      </c>
      <c r="E239" s="4" t="str">
        <f>VLOOKUP($A239,HTS_Dec_25!$A$1:$E$11570,5,FALSE)</f>
        <v>Free</v>
      </c>
      <c r="F239" s="4">
        <v>25</v>
      </c>
    </row>
    <row r="240" spans="1:6" ht="302.39999999999998" x14ac:dyDescent="0.3">
      <c r="A240" s="4" t="s">
        <v>23773</v>
      </c>
      <c r="B240" s="4" t="str">
        <f t="shared" si="3"/>
        <v>030353</v>
      </c>
      <c r="C240" s="5" t="str">
        <f>VLOOKUP($A240,HTS_Dec_25!$A$1:$E$11570,3,FALSE)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0" s="5" t="str">
        <f>VLOOKUP($A240,HTS_Dec_25!$A$1:$E$11570,4,FALSE)</f>
        <v>Sardines (sardina pilchardus, sardinops spp.), sardinella (sardinella spp.), brisling or sprats (sprattus sprattus).</v>
      </c>
      <c r="E240" s="4" t="str">
        <f>VLOOKUP($A240,HTS_Dec_25!$A$1:$E$11570,5,FALSE)</f>
        <v>1.1¢/kg</v>
      </c>
      <c r="F240" s="4">
        <v>25</v>
      </c>
    </row>
    <row r="241" spans="1:6" ht="302.39999999999998" x14ac:dyDescent="0.3">
      <c r="A241" s="4" t="s">
        <v>23774</v>
      </c>
      <c r="B241" s="4" t="str">
        <f t="shared" si="3"/>
        <v>030354</v>
      </c>
      <c r="C241" s="5" t="str">
        <f>VLOOKUP($A241,HTS_Dec_25!$A$1:$E$11570,3,FALSE)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1" s="5" t="str">
        <f>VLOOKUP($A241,HTS_Dec_25!$A$1:$E$11570,4,FALSE)</f>
        <v>Mackerel (scomber scombrus, scomber australasicus, scomber japonicus).</v>
      </c>
      <c r="E241" s="4" t="str">
        <f>VLOOKUP($A241,HTS_Dec_25!$A$1:$E$11570,5,FALSE)</f>
        <v>Free</v>
      </c>
      <c r="F241" s="4">
        <v>25</v>
      </c>
    </row>
    <row r="242" spans="1:6" ht="302.39999999999998" x14ac:dyDescent="0.3">
      <c r="A242" s="4" t="s">
        <v>23775</v>
      </c>
      <c r="B242" s="4" t="str">
        <f t="shared" si="3"/>
        <v>030355</v>
      </c>
      <c r="C242" s="5" t="str">
        <f>VLOOKUP($A242,HTS_Dec_25!$A$1:$E$11570,3,FALSE)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2" s="5" t="str">
        <f>VLOOKUP($A242,HTS_Dec_25!$A$1:$E$11570,4,FALSE)</f>
        <v>Jack and horse mackerel (trachurus spp.).</v>
      </c>
      <c r="E242" s="4" t="str">
        <f>VLOOKUP($A242,HTS_Dec_25!$A$1:$E$11570,5,FALSE)</f>
        <v>Free</v>
      </c>
      <c r="F242" s="4">
        <v>25</v>
      </c>
    </row>
    <row r="243" spans="1:6" ht="302.39999999999998" x14ac:dyDescent="0.3">
      <c r="A243" s="4" t="s">
        <v>23776</v>
      </c>
      <c r="B243" s="4" t="str">
        <f t="shared" si="3"/>
        <v>030356</v>
      </c>
      <c r="C243" s="5" t="str">
        <f>VLOOKUP($A243,HTS_Dec_25!$A$1:$E$11570,3,FALSE)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3" s="5" t="str">
        <f>VLOOKUP($A243,HTS_Dec_25!$A$1:$E$11570,4,FALSE)</f>
        <v>Cobia (rachycentron canadum).</v>
      </c>
      <c r="E243" s="4" t="str">
        <f>VLOOKUP($A243,HTS_Dec_25!$A$1:$E$11570,5,FALSE)</f>
        <v>Free</v>
      </c>
      <c r="F243" s="4">
        <v>25</v>
      </c>
    </row>
    <row r="244" spans="1:6" ht="302.39999999999998" x14ac:dyDescent="0.3">
      <c r="A244" s="4" t="s">
        <v>23777</v>
      </c>
      <c r="B244" s="4" t="str">
        <f t="shared" si="3"/>
        <v>030357</v>
      </c>
      <c r="C244" s="5" t="str">
        <f>VLOOKUP($A244,HTS_Dec_25!$A$1:$E$11570,3,FALSE)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4" s="5" t="str">
        <f>VLOOKUP($A244,HTS_Dec_25!$A$1:$E$11570,4,FALSE)</f>
        <v>Swordfish (xiphias gladius).</v>
      </c>
      <c r="E244" s="4" t="str">
        <f>VLOOKUP($A244,HTS_Dec_25!$A$1:$E$11570,5,FALSE)</f>
        <v>Free</v>
      </c>
      <c r="F244" s="4">
        <v>25</v>
      </c>
    </row>
    <row r="245" spans="1:6" ht="302.39999999999998" x14ac:dyDescent="0.3">
      <c r="A245" s="4" t="s">
        <v>23778</v>
      </c>
      <c r="B245" s="4" t="str">
        <f t="shared" si="3"/>
        <v>030359</v>
      </c>
      <c r="C245" s="5" t="str">
        <f>VLOOKUP($A245,HTS_Dec_25!$A$1:$E$11570,3,FALSE)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5" s="5" t="str">
        <f>VLOOKUP($A245,HTS_Dec_25!$A$1:$E$11570,4,FALSE)</f>
        <v>Other.</v>
      </c>
      <c r="E245" s="4" t="str">
        <f>VLOOKUP($A245,HTS_Dec_25!$A$1:$E$11570,5,FALSE)</f>
        <v>Free</v>
      </c>
      <c r="F245" s="4">
        <v>25</v>
      </c>
    </row>
    <row r="246" spans="1:6" ht="129.6" x14ac:dyDescent="0.3">
      <c r="A246" s="4" t="s">
        <v>23779</v>
      </c>
      <c r="B246" s="4" t="str">
        <f t="shared" si="3"/>
        <v>030363</v>
      </c>
      <c r="C246" s="5" t="str">
        <f>VLOOKUP($A246,HTS_Dec_25!$A$1:$E$11570,3,FALSE)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6" s="5" t="str">
        <f>VLOOKUP($A246,HTS_Dec_25!$A$1:$E$11570,4,FALSE)</f>
        <v>Cod (gadus morhua, gadus ogac, gadus macrocephalus).</v>
      </c>
      <c r="E246" s="4" t="str">
        <f>VLOOKUP($A246,HTS_Dec_25!$A$1:$E$11570,5,FALSE)</f>
        <v>Free</v>
      </c>
      <c r="F246" s="4">
        <v>25</v>
      </c>
    </row>
    <row r="247" spans="1:6" ht="129.6" x14ac:dyDescent="0.3">
      <c r="A247" s="4" t="s">
        <v>23780</v>
      </c>
      <c r="B247" s="4" t="str">
        <f t="shared" si="3"/>
        <v>030364</v>
      </c>
      <c r="C247" s="5" t="str">
        <f>VLOOKUP($A247,HTS_Dec_25!$A$1:$E$11570,3,FALSE)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7" s="5" t="str">
        <f>VLOOKUP($A247,HTS_Dec_25!$A$1:$E$11570,4,FALSE)</f>
        <v>Haddock (melanogrammus aeglefinus).</v>
      </c>
      <c r="E247" s="4" t="str">
        <f>VLOOKUP($A247,HTS_Dec_25!$A$1:$E$11570,5,FALSE)</f>
        <v>Free</v>
      </c>
      <c r="F247" s="4">
        <v>25</v>
      </c>
    </row>
    <row r="248" spans="1:6" ht="129.6" x14ac:dyDescent="0.3">
      <c r="A248" s="4" t="s">
        <v>23781</v>
      </c>
      <c r="B248" s="4" t="str">
        <f t="shared" si="3"/>
        <v>030365</v>
      </c>
      <c r="C248" s="5" t="str">
        <f>VLOOKUP($A248,HTS_Dec_25!$A$1:$E$11570,3,FALSE)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8" s="5" t="str">
        <f>VLOOKUP($A248,HTS_Dec_25!$A$1:$E$11570,4,FALSE)</f>
        <v>Coalfish (pollachius virens).</v>
      </c>
      <c r="E248" s="4" t="str">
        <f>VLOOKUP($A248,HTS_Dec_25!$A$1:$E$11570,5,FALSE)</f>
        <v>Free</v>
      </c>
      <c r="F248" s="4">
        <v>25</v>
      </c>
    </row>
    <row r="249" spans="1:6" ht="129.6" x14ac:dyDescent="0.3">
      <c r="A249" s="4" t="s">
        <v>23782</v>
      </c>
      <c r="B249" s="4" t="str">
        <f t="shared" si="3"/>
        <v>030366</v>
      </c>
      <c r="C249" s="5" t="str">
        <f>VLOOKUP($A249,HTS_Dec_25!$A$1:$E$11570,3,FALSE)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9" s="5" t="str">
        <f>VLOOKUP($A249,HTS_Dec_25!$A$1:$E$11570,4,FALSE)</f>
        <v>Hake (merluccius spp., urophycis spp.).</v>
      </c>
      <c r="E249" s="4" t="str">
        <f>VLOOKUP($A249,HTS_Dec_25!$A$1:$E$11570,5,FALSE)</f>
        <v>Free</v>
      </c>
      <c r="F249" s="4">
        <v>25</v>
      </c>
    </row>
    <row r="250" spans="1:6" ht="129.6" x14ac:dyDescent="0.3">
      <c r="A250" s="4" t="s">
        <v>23783</v>
      </c>
      <c r="B250" s="4" t="str">
        <f t="shared" si="3"/>
        <v>030367</v>
      </c>
      <c r="C250" s="5" t="str">
        <f>VLOOKUP($A250,HTS_Dec_25!$A$1:$E$11570,3,FALSE)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50" s="5" t="str">
        <f>VLOOKUP($A250,HTS_Dec_25!$A$1:$E$11570,4,FALSE)</f>
        <v>Alaska pollock (theragra chalcogramma).</v>
      </c>
      <c r="E250" s="4" t="str">
        <f>VLOOKUP($A250,HTS_Dec_25!$A$1:$E$11570,5,FALSE)</f>
        <v>Free</v>
      </c>
      <c r="F250" s="4">
        <v>25</v>
      </c>
    </row>
    <row r="251" spans="1:6" ht="129.6" x14ac:dyDescent="0.3">
      <c r="A251" s="4" t="s">
        <v>23784</v>
      </c>
      <c r="B251" s="4" t="str">
        <f t="shared" si="3"/>
        <v>030368</v>
      </c>
      <c r="C251" s="5" t="str">
        <f>VLOOKUP($A251,HTS_Dec_25!$A$1:$E$11570,3,FALSE)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51" s="5" t="str">
        <f>VLOOKUP($A251,HTS_Dec_25!$A$1:$E$11570,4,FALSE)</f>
        <v>Blue whitings (micromesistius poutassou, micromesistius australis).</v>
      </c>
      <c r="E251" s="4" t="str">
        <f>VLOOKUP($A251,HTS_Dec_25!$A$1:$E$11570,5,FALSE)</f>
        <v>Free</v>
      </c>
      <c r="F251" s="4">
        <v>25</v>
      </c>
    </row>
    <row r="252" spans="1:6" ht="86.4" x14ac:dyDescent="0.3">
      <c r="A252" s="4" t="s">
        <v>23785</v>
      </c>
      <c r="B252" s="4" t="str">
        <f t="shared" si="3"/>
        <v>030381</v>
      </c>
      <c r="C252" s="5" t="str">
        <f>VLOOKUP($A252,HTS_Dec_25!$A$1:$E$11570,3,FALSE)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2" s="5" t="str">
        <f>VLOOKUP($A252,HTS_Dec_25!$A$1:$E$11570,4,FALSE)</f>
        <v>Dogfish and other sharks.</v>
      </c>
      <c r="E252" s="4" t="str">
        <f>VLOOKUP($A252,HTS_Dec_25!$A$1:$E$11570,5,FALSE)</f>
        <v>1.1¢/kg</v>
      </c>
      <c r="F252" s="4">
        <v>25</v>
      </c>
    </row>
    <row r="253" spans="1:6" ht="86.4" x14ac:dyDescent="0.3">
      <c r="A253" s="4" t="s">
        <v>23786</v>
      </c>
      <c r="B253" s="4" t="str">
        <f t="shared" si="3"/>
        <v>030382</v>
      </c>
      <c r="C253" s="5" t="str">
        <f>VLOOKUP($A253,HTS_Dec_25!$A$1:$E$11570,3,FALSE)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3" s="5" t="str">
        <f>VLOOKUP($A253,HTS_Dec_25!$A$1:$E$11570,4,FALSE)</f>
        <v>Rays and skates (rajidae).</v>
      </c>
      <c r="E253" s="4" t="str">
        <f>VLOOKUP($A253,HTS_Dec_25!$A$1:$E$11570,5,FALSE)</f>
        <v>Free</v>
      </c>
      <c r="F253" s="4">
        <v>25</v>
      </c>
    </row>
    <row r="254" spans="1:6" ht="86.4" x14ac:dyDescent="0.3">
      <c r="A254" s="4" t="s">
        <v>23787</v>
      </c>
      <c r="B254" s="4" t="str">
        <f t="shared" si="3"/>
        <v>030383</v>
      </c>
      <c r="C254" s="5" t="str">
        <f>VLOOKUP($A254,HTS_Dec_25!$A$1:$E$11570,3,FALSE)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4" s="5" t="str">
        <f>VLOOKUP($A254,HTS_Dec_25!$A$1:$E$11570,4,FALSE)</f>
        <v>Toothfish (dissostichus spp.).</v>
      </c>
      <c r="E254" s="4" t="str">
        <f>VLOOKUP($A254,HTS_Dec_25!$A$1:$E$11570,5,FALSE)</f>
        <v>Free</v>
      </c>
      <c r="F254" s="4">
        <v>25</v>
      </c>
    </row>
    <row r="255" spans="1:6" ht="86.4" x14ac:dyDescent="0.3">
      <c r="A255" s="4" t="s">
        <v>23788</v>
      </c>
      <c r="B255" s="4" t="str">
        <f t="shared" si="3"/>
        <v>030384</v>
      </c>
      <c r="C255" s="5" t="str">
        <f>VLOOKUP($A255,HTS_Dec_25!$A$1:$E$11570,3,FALSE)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5" s="5" t="str">
        <f>VLOOKUP($A255,HTS_Dec_25!$A$1:$E$11570,4,FALSE)</f>
        <v>Sea bass (dicentrachus spp.).</v>
      </c>
      <c r="E255" s="4" t="str">
        <f>VLOOKUP($A255,HTS_Dec_25!$A$1:$E$11570,5,FALSE)</f>
        <v>Free</v>
      </c>
      <c r="F255" s="4">
        <v>25</v>
      </c>
    </row>
    <row r="256" spans="1:6" ht="86.4" x14ac:dyDescent="0.3">
      <c r="A256" s="4" t="s">
        <v>23789</v>
      </c>
      <c r="B256" s="4" t="str">
        <f t="shared" si="3"/>
        <v>030389</v>
      </c>
      <c r="C256" s="5" t="str">
        <f>VLOOKUP($A256,HTS_Dec_25!$A$1:$E$11570,3,FALSE)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6" s="5" t="str">
        <f>VLOOKUP($A256,HTS_Dec_25!$A$1:$E$11570,4,FALSE)</f>
        <v>Other.</v>
      </c>
      <c r="E256" s="4" t="str">
        <f>VLOOKUP($A256,HTS_Dec_25!$A$1:$E$11570,5,FALSE)</f>
        <v>Free</v>
      </c>
      <c r="F256" s="4">
        <v>25</v>
      </c>
    </row>
    <row r="257" spans="1:6" ht="86.4" x14ac:dyDescent="0.3">
      <c r="A257" s="4" t="s">
        <v>23790</v>
      </c>
      <c r="B257" s="4" t="str">
        <f t="shared" si="3"/>
        <v>030391</v>
      </c>
      <c r="C257" s="5" t="str">
        <f>VLOOKUP($A257,HTS_Dec_25!$A$1:$E$11570,3,FALSE)</f>
        <v>Live animals; animal products. Fish and crustaceans, molluscs and other aquatic invertebrates. Fish, frozen, excluding fish fillets and other fish meat of heading 0304: Livers, roes, milt, fish fins, heads, tails, maws and other edible fish offal: Livers, roes and milt:</v>
      </c>
      <c r="D257" s="5" t="str">
        <f>VLOOKUP($A257,HTS_Dec_25!$A$1:$E$11570,4,FALSE)</f>
        <v>Sturgeon roe.</v>
      </c>
      <c r="E257" s="4" t="str">
        <f>VLOOKUP($A257,HTS_Dec_25!$A$1:$E$11570,5,FALSE)</f>
        <v>15%</v>
      </c>
      <c r="F257" s="4">
        <v>25</v>
      </c>
    </row>
    <row r="258" spans="1:6" ht="86.4" x14ac:dyDescent="0.3">
      <c r="A258" s="4" t="s">
        <v>23791</v>
      </c>
      <c r="B258" s="4" t="str">
        <f t="shared" si="3"/>
        <v>030391</v>
      </c>
      <c r="C258" s="5" t="str">
        <f>VLOOKUP($A258,HTS_Dec_25!$A$1:$E$11570,3,FALSE)</f>
        <v>Live animals; animal products. Fish and crustaceans, molluscs and other aquatic invertebrates. Fish, frozen, excluding fish fillets and other fish meat of heading 0304: Livers, roes, milt, fish fins, heads, tails, maws and other edible fish offal: Livers, roes and milt:</v>
      </c>
      <c r="D258" s="5" t="str">
        <f>VLOOKUP($A258,HTS_Dec_25!$A$1:$E$11570,4,FALSE)</f>
        <v>Other.</v>
      </c>
      <c r="E258" s="4" t="str">
        <f>VLOOKUP($A258,HTS_Dec_25!$A$1:$E$11570,5,FALSE)</f>
        <v>Free</v>
      </c>
      <c r="F258" s="4">
        <v>25</v>
      </c>
    </row>
    <row r="259" spans="1:6" ht="86.4" x14ac:dyDescent="0.3">
      <c r="A259" s="4" t="s">
        <v>23792</v>
      </c>
      <c r="B259" s="4" t="str">
        <f t="shared" ref="B259:B322" si="4">LEFT(A259,6)</f>
        <v>030392</v>
      </c>
      <c r="C259" s="5" t="str">
        <f>VLOOKUP($A259,HTS_Dec_25!$A$1:$E$11570,3,FALSE)</f>
        <v xml:space="preserve">Live animals; animal products. Fish and crustaceans, molluscs and other aquatic invertebrates. Fish, frozen, excluding fish fillets and other fish meat of heading 0304: Livers, roes, milt, fish fins, heads, tails, maws and other edible fish offal: </v>
      </c>
      <c r="D259" s="5" t="str">
        <f>VLOOKUP($A259,HTS_Dec_25!$A$1:$E$11570,4,FALSE)</f>
        <v>Shark fins.</v>
      </c>
      <c r="E259" s="4" t="str">
        <f>VLOOKUP($A259,HTS_Dec_25!$A$1:$E$11570,5,FALSE)</f>
        <v>1.1¢/kg</v>
      </c>
      <c r="F259" s="4">
        <v>25</v>
      </c>
    </row>
    <row r="260" spans="1:6" ht="86.4" x14ac:dyDescent="0.3">
      <c r="A260" s="4" t="s">
        <v>23793</v>
      </c>
      <c r="B260" s="4" t="str">
        <f t="shared" si="4"/>
        <v>030399</v>
      </c>
      <c r="C260" s="5" t="str">
        <f>VLOOKUP($A260,HTS_Dec_25!$A$1:$E$11570,3,FALSE)</f>
        <v xml:space="preserve">Live animals; animal products. Fish and crustaceans, molluscs and other aquatic invertebrates. Fish, frozen, excluding fish fillets and other fish meat of heading 0304: Livers, roes, milt, fish fins, heads, tails, maws and other edible fish offal: </v>
      </c>
      <c r="D260" s="5" t="str">
        <f>VLOOKUP($A260,HTS_Dec_25!$A$1:$E$11570,4,FALSE)</f>
        <v>Other.</v>
      </c>
      <c r="E260" s="4" t="str">
        <f>VLOOKUP($A260,HTS_Dec_25!$A$1:$E$11570,5,FALSE)</f>
        <v>Free</v>
      </c>
      <c r="F260" s="4">
        <v>25</v>
      </c>
    </row>
    <row r="261" spans="1:6" ht="201.6" x14ac:dyDescent="0.3">
      <c r="A261" s="4" t="s">
        <v>23794</v>
      </c>
      <c r="B261" s="4" t="str">
        <f t="shared" si="4"/>
        <v>030431</v>
      </c>
      <c r="C261" s="5" t="str">
        <f>VLOOKUP($A261,HTS_Dec_25!$A$1:$E$11570,3,FALSE)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1" s="5" t="str">
        <f>VLOOKUP($A261,HTS_Dec_25!$A$1:$E$11570,4,FALSE)</f>
        <v>Tilapias (oreochromis spp.).</v>
      </c>
      <c r="E261" s="4" t="str">
        <f>VLOOKUP($A261,HTS_Dec_25!$A$1:$E$11570,5,FALSE)</f>
        <v>Free</v>
      </c>
      <c r="F261" s="4">
        <v>25</v>
      </c>
    </row>
    <row r="262" spans="1:6" ht="201.6" x14ac:dyDescent="0.3">
      <c r="A262" s="4" t="s">
        <v>23795</v>
      </c>
      <c r="B262" s="4" t="str">
        <f t="shared" si="4"/>
        <v>030432</v>
      </c>
      <c r="C262" s="5" t="str">
        <f>VLOOKUP($A262,HTS_Dec_25!$A$1:$E$11570,3,FALSE)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2" s="5" t="str">
        <f>VLOOKUP($A262,HTS_Dec_25!$A$1:$E$11570,4,FALSE)</f>
        <v>Catfish (pangasius spp., silurus spp., clarias spp., ictalurus spp.).</v>
      </c>
      <c r="E262" s="4" t="str">
        <f>VLOOKUP($A262,HTS_Dec_25!$A$1:$E$11570,5,FALSE)</f>
        <v>Free</v>
      </c>
      <c r="F262" s="4">
        <v>25</v>
      </c>
    </row>
    <row r="263" spans="1:6" ht="201.6" x14ac:dyDescent="0.3">
      <c r="A263" s="4" t="s">
        <v>23796</v>
      </c>
      <c r="B263" s="4" t="str">
        <f t="shared" si="4"/>
        <v>030433</v>
      </c>
      <c r="C263" s="5" t="str">
        <f>VLOOKUP($A263,HTS_Dec_25!$A$1:$E$11570,3,FALSE)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3" s="5" t="str">
        <f>VLOOKUP($A263,HTS_Dec_25!$A$1:$E$11570,4,FALSE)</f>
        <v>Nile perch (lates niloticus).</v>
      </c>
      <c r="E263" s="4" t="str">
        <f>VLOOKUP($A263,HTS_Dec_25!$A$1:$E$11570,5,FALSE)</f>
        <v>Free</v>
      </c>
      <c r="F263" s="4">
        <v>25</v>
      </c>
    </row>
    <row r="264" spans="1:6" ht="201.6" x14ac:dyDescent="0.3">
      <c r="A264" s="4" t="s">
        <v>23797</v>
      </c>
      <c r="B264" s="4" t="str">
        <f t="shared" si="4"/>
        <v>030439</v>
      </c>
      <c r="C264" s="5" t="str">
        <f>VLOOKUP($A264,HTS_Dec_25!$A$1:$E$11570,3,FALSE)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4" s="5" t="str">
        <f>VLOOKUP($A264,HTS_Dec_25!$A$1:$E$11570,4,FALSE)</f>
        <v>Other.</v>
      </c>
      <c r="E264" s="4" t="str">
        <f>VLOOKUP($A264,HTS_Dec_25!$A$1:$E$11570,5,FALSE)</f>
        <v>Free</v>
      </c>
      <c r="F264" s="4">
        <v>25</v>
      </c>
    </row>
    <row r="265" spans="1:6" ht="86.4" x14ac:dyDescent="0.3">
      <c r="A265" s="4" t="s">
        <v>23798</v>
      </c>
      <c r="B265" s="4" t="str">
        <f t="shared" si="4"/>
        <v>030441</v>
      </c>
      <c r="C265" s="5" t="str">
        <f>VLOOKUP($A265,HTS_Dec_25!$A$1:$E$11570,3,FALSE)</f>
        <v xml:space="preserve">Live animals; animal products. Fish and crustaceans, molluscs and other aquatic invertebrates. Fish fillets and other fish meat (whether or not minced), fresh, chilled or frozen: Fresh or chilled fillets of other fish: </v>
      </c>
      <c r="D265" s="5" t="str">
        <f>VLOOKUP($A265,HTS_Dec_25!$A$1:$E$11570,4,FALSE)</f>
        <v>Pacific salmon (oncorhynchus nerka, oncorhynchus gorbuscha, oncorhynchus keta, oncorhynchus tschawytscha, oncorhynchus kisutch, oncorhynchus masou and oncorhynchus rhodurus) atlantic salmon (salmo salar) and danube salmon (hucho hucho).</v>
      </c>
      <c r="E265" s="4" t="str">
        <f>VLOOKUP($A265,HTS_Dec_25!$A$1:$E$11570,5,FALSE)</f>
        <v>Free</v>
      </c>
      <c r="F265" s="4">
        <v>25</v>
      </c>
    </row>
    <row r="266" spans="1:6" ht="72" x14ac:dyDescent="0.3">
      <c r="A266" s="4" t="s">
        <v>23799</v>
      </c>
      <c r="B266" s="4" t="str">
        <f t="shared" si="4"/>
        <v>030442</v>
      </c>
      <c r="C266" s="5" t="str">
        <f>VLOOKUP($A266,HTS_Dec_25!$A$1:$E$11570,3,FALSE)</f>
        <v xml:space="preserve">Live animals; animal products. Fish and crustaceans, molluscs and other aquatic invertebrates. Fish fillets and other fish meat (whether or not minced), fresh, chilled or frozen: Fresh or chilled fillets of other fish: </v>
      </c>
      <c r="D266" s="5" t="str">
        <f>VLOOKUP($A266,HTS_Dec_25!$A$1:$E$11570,4,FALSE)</f>
        <v>Trout (salmo trutta, oncorhynchus mykiss, oncorhynchus clarki, oncorhynchus aguabonita, oncorhynchus gilae oncorhynchus apache, and oncorhynchus chrysogaster).</v>
      </c>
      <c r="E266" s="4" t="str">
        <f>VLOOKUP($A266,HTS_Dec_25!$A$1:$E$11570,5,FALSE)</f>
        <v>Free</v>
      </c>
      <c r="F266" s="4">
        <v>25</v>
      </c>
    </row>
    <row r="267" spans="1:6" ht="72" x14ac:dyDescent="0.3">
      <c r="A267" s="4" t="s">
        <v>23800</v>
      </c>
      <c r="B267" s="4" t="str">
        <f t="shared" si="4"/>
        <v>030443</v>
      </c>
      <c r="C267" s="5" t="str">
        <f>VLOOKUP($A267,HTS_Dec_25!$A$1:$E$11570,3,FALSE)</f>
        <v xml:space="preserve">Live animals; animal products. Fish and crustaceans, molluscs and other aquatic invertebrates. Fish fillets and other fish meat (whether or not minced), fresh, chilled or frozen: Fresh or chilled fillets of other fish: </v>
      </c>
      <c r="D267" s="5" t="str">
        <f>VLOOKUP($A267,HTS_Dec_25!$A$1:$E$11570,4,FALSE)</f>
        <v>Flat fish (pleuronectidae, bothidae, cynoglossidae, soleidae, scophthalmidae, and citharidae).</v>
      </c>
      <c r="E267" s="4" t="str">
        <f>VLOOKUP($A267,HTS_Dec_25!$A$1:$E$11570,5,FALSE)</f>
        <v>Free</v>
      </c>
      <c r="F267" s="4">
        <v>25</v>
      </c>
    </row>
    <row r="268" spans="1:6" ht="72" x14ac:dyDescent="0.3">
      <c r="A268" s="4" t="s">
        <v>23801</v>
      </c>
      <c r="B268" s="4" t="str">
        <f t="shared" si="4"/>
        <v>030444</v>
      </c>
      <c r="C268" s="5" t="str">
        <f>VLOOKUP($A268,HTS_Dec_25!$A$1:$E$11570,3,FALSE)</f>
        <v xml:space="preserve">Live animals; animal products. Fish and crustaceans, molluscs and other aquatic invertebrates. Fish fillets and other fish meat (whether or not minced), fresh, chilled or frozen: Fresh or chilled fillets of other fish: </v>
      </c>
      <c r="D268" s="5" t="str">
        <f>VLOOKUP($A268,HTS_Dec_25!$A$1:$E$11570,4,FALSE)</f>
        <v>Fish of the families bregmacerotidae, euclichthyidae, gadidae, macrouridae, melanonidae, merlucciidae, moridae and muraenolepididae.</v>
      </c>
      <c r="E268" s="4" t="str">
        <f>VLOOKUP($A268,HTS_Dec_25!$A$1:$E$11570,5,FALSE)</f>
        <v>Free</v>
      </c>
      <c r="F268" s="4">
        <v>25</v>
      </c>
    </row>
    <row r="269" spans="1:6" ht="72" x14ac:dyDescent="0.3">
      <c r="A269" s="4" t="s">
        <v>23802</v>
      </c>
      <c r="B269" s="4" t="str">
        <f t="shared" si="4"/>
        <v>030445</v>
      </c>
      <c r="C269" s="5" t="str">
        <f>VLOOKUP($A269,HTS_Dec_25!$A$1:$E$11570,3,FALSE)</f>
        <v xml:space="preserve">Live animals; animal products. Fish and crustaceans, molluscs and other aquatic invertebrates. Fish fillets and other fish meat (whether or not minced), fresh, chilled or frozen: Fresh or chilled fillets of other fish: </v>
      </c>
      <c r="D269" s="5" t="str">
        <f>VLOOKUP($A269,HTS_Dec_25!$A$1:$E$11570,4,FALSE)</f>
        <v>Swordfish (xiphias gladius).</v>
      </c>
      <c r="E269" s="4" t="str">
        <f>VLOOKUP($A269,HTS_Dec_25!$A$1:$E$11570,5,FALSE)</f>
        <v>Free</v>
      </c>
      <c r="F269" s="4">
        <v>25</v>
      </c>
    </row>
    <row r="270" spans="1:6" ht="72" x14ac:dyDescent="0.3">
      <c r="A270" s="4" t="s">
        <v>23803</v>
      </c>
      <c r="B270" s="4" t="str">
        <f t="shared" si="4"/>
        <v>030446</v>
      </c>
      <c r="C270" s="5" t="str">
        <f>VLOOKUP($A270,HTS_Dec_25!$A$1:$E$11570,3,FALSE)</f>
        <v xml:space="preserve">Live animals; animal products. Fish and crustaceans, molluscs and other aquatic invertebrates. Fish fillets and other fish meat (whether or not minced), fresh, chilled or frozen: Fresh or chilled fillets of other fish: </v>
      </c>
      <c r="D270" s="5" t="str">
        <f>VLOOKUP($A270,HTS_Dec_25!$A$1:$E$11570,4,FALSE)</f>
        <v>Toothfish (dissostichus spp.).</v>
      </c>
      <c r="E270" s="4" t="str">
        <f>VLOOKUP($A270,HTS_Dec_25!$A$1:$E$11570,5,FALSE)</f>
        <v>Free</v>
      </c>
      <c r="F270" s="4">
        <v>25</v>
      </c>
    </row>
    <row r="271" spans="1:6" ht="72" x14ac:dyDescent="0.3">
      <c r="A271" s="4" t="s">
        <v>23804</v>
      </c>
      <c r="B271" s="4" t="str">
        <f t="shared" si="4"/>
        <v>030447</v>
      </c>
      <c r="C271" s="5" t="str">
        <f>VLOOKUP($A271,HTS_Dec_25!$A$1:$E$11570,3,FALSE)</f>
        <v xml:space="preserve">Live animals; animal products. Fish and crustaceans, molluscs and other aquatic invertebrates. Fish fillets and other fish meat (whether or not minced), fresh, chilled or frozen: Fresh or chilled fillets of other fish: </v>
      </c>
      <c r="D271" s="5" t="str">
        <f>VLOOKUP($A271,HTS_Dec_25!$A$1:$E$11570,4,FALSE)</f>
        <v>Dogfish and other sharks.</v>
      </c>
      <c r="E271" s="4" t="str">
        <f>VLOOKUP($A271,HTS_Dec_25!$A$1:$E$11570,5,FALSE)</f>
        <v>Free</v>
      </c>
      <c r="F271" s="4">
        <v>25</v>
      </c>
    </row>
    <row r="272" spans="1:6" ht="72" x14ac:dyDescent="0.3">
      <c r="A272" s="4" t="s">
        <v>23805</v>
      </c>
      <c r="B272" s="4" t="str">
        <f t="shared" si="4"/>
        <v>030448</v>
      </c>
      <c r="C272" s="5" t="str">
        <f>VLOOKUP($A272,HTS_Dec_25!$A$1:$E$11570,3,FALSE)</f>
        <v xml:space="preserve">Live animals; animal products. Fish and crustaceans, molluscs and other aquatic invertebrates. Fish fillets and other fish meat (whether or not minced), fresh, chilled or frozen: Fresh or chilled fillets of other fish: </v>
      </c>
      <c r="D272" s="5" t="str">
        <f>VLOOKUP($A272,HTS_Dec_25!$A$1:$E$11570,4,FALSE)</f>
        <v>Rays and skates (rajidae).</v>
      </c>
      <c r="E272" s="4" t="str">
        <f>VLOOKUP($A272,HTS_Dec_25!$A$1:$E$11570,5,FALSE)</f>
        <v>Free</v>
      </c>
      <c r="F272" s="4">
        <v>25</v>
      </c>
    </row>
    <row r="273" spans="1:6" ht="72" x14ac:dyDescent="0.3">
      <c r="A273" s="4" t="s">
        <v>23806</v>
      </c>
      <c r="B273" s="4" t="str">
        <f t="shared" si="4"/>
        <v>030449</v>
      </c>
      <c r="C273" s="5" t="str">
        <f>VLOOKUP($A273,HTS_Dec_25!$A$1:$E$11570,3,FALSE)</f>
        <v xml:space="preserve">Live animals; animal products. Fish and crustaceans, molluscs and other aquatic invertebrates. Fish fillets and other fish meat (whether or not minced), fresh, chilled or frozen: Fresh or chilled fillets of other fish: </v>
      </c>
      <c r="D273" s="5" t="str">
        <f>VLOOKUP($A273,HTS_Dec_25!$A$1:$E$11570,4,FALSE)</f>
        <v>Other.</v>
      </c>
      <c r="E273" s="4" t="str">
        <f>VLOOKUP($A273,HTS_Dec_25!$A$1:$E$11570,5,FALSE)</f>
        <v>Free</v>
      </c>
      <c r="F273" s="4">
        <v>25</v>
      </c>
    </row>
    <row r="274" spans="1:6" ht="129.6" x14ac:dyDescent="0.3">
      <c r="A274" s="4" t="s">
        <v>5269</v>
      </c>
      <c r="B274" s="4" t="str">
        <f t="shared" si="4"/>
        <v>030451</v>
      </c>
      <c r="C274" s="5" t="str">
        <f>VLOOKUP($A274,HTS_Dec_25!$A$1:$E$11570,3,FALSE)</f>
        <v xml:space="preserve">Live animals; animal products. Fish and crustaceans, molluscs and other aquatic invertebrates. Fish fillets and other fish meat (whether or not minced), fresh, chilled or frozen: Other, fresh or chilled: </v>
      </c>
      <c r="D274" s="5" t="str">
        <f>VLOOKUP($A274,HTS_Dec_25!$A$1:$E$11570,4,FALSE)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274" s="4" t="str">
        <f>VLOOKUP($A274,HTS_Dec_25!$A$1:$E$11570,5,FALSE)</f>
        <v>Free</v>
      </c>
      <c r="F274" s="4">
        <v>25</v>
      </c>
    </row>
    <row r="275" spans="1:6" ht="72" x14ac:dyDescent="0.3">
      <c r="A275" s="4" t="s">
        <v>23807</v>
      </c>
      <c r="B275" s="4" t="str">
        <f t="shared" si="4"/>
        <v>030452</v>
      </c>
      <c r="C275" s="5" t="str">
        <f>VLOOKUP($A275,HTS_Dec_25!$A$1:$E$11570,3,FALSE)</f>
        <v xml:space="preserve">Live animals; animal products. Fish and crustaceans, molluscs and other aquatic invertebrates. Fish fillets and other fish meat (whether or not minced), fresh, chilled or frozen: Other, fresh or chilled: </v>
      </c>
      <c r="D275" s="5" t="str">
        <f>VLOOKUP($A275,HTS_Dec_25!$A$1:$E$11570,4,FALSE)</f>
        <v>Salmonidae.</v>
      </c>
      <c r="E275" s="4" t="str">
        <f>VLOOKUP($A275,HTS_Dec_25!$A$1:$E$11570,5,FALSE)</f>
        <v>Free</v>
      </c>
      <c r="F275" s="4">
        <v>25</v>
      </c>
    </row>
    <row r="276" spans="1:6" ht="72" x14ac:dyDescent="0.3">
      <c r="A276" s="4" t="s">
        <v>23808</v>
      </c>
      <c r="B276" s="4" t="str">
        <f t="shared" si="4"/>
        <v>030453</v>
      </c>
      <c r="C276" s="5" t="str">
        <f>VLOOKUP($A276,HTS_Dec_25!$A$1:$E$11570,3,FALSE)</f>
        <v xml:space="preserve">Live animals; animal products. Fish and crustaceans, molluscs and other aquatic invertebrates. Fish fillets and other fish meat (whether or not minced), fresh, chilled or frozen: Other, fresh or chilled: </v>
      </c>
      <c r="D276" s="5" t="str">
        <f>VLOOKUP($A276,HTS_Dec_25!$A$1:$E$11570,4,FALSE)</f>
        <v>Fish of the families bregmacerotidae, euclichthyidae, gadidae, macrouridae, melanonidae, merlucciidae, moridae and muraenolepididae.</v>
      </c>
      <c r="E276" s="4" t="str">
        <f>VLOOKUP($A276,HTS_Dec_25!$A$1:$E$11570,5,FALSE)</f>
        <v>Free</v>
      </c>
      <c r="F276" s="4">
        <v>25</v>
      </c>
    </row>
    <row r="277" spans="1:6" ht="72" x14ac:dyDescent="0.3">
      <c r="A277" s="4" t="s">
        <v>23809</v>
      </c>
      <c r="B277" s="4" t="str">
        <f t="shared" si="4"/>
        <v>030454</v>
      </c>
      <c r="C277" s="5" t="str">
        <f>VLOOKUP($A277,HTS_Dec_25!$A$1:$E$11570,3,FALSE)</f>
        <v xml:space="preserve">Live animals; animal products. Fish and crustaceans, molluscs and other aquatic invertebrates. Fish fillets and other fish meat (whether or not minced), fresh, chilled or frozen: Other, fresh or chilled: </v>
      </c>
      <c r="D277" s="5" t="str">
        <f>VLOOKUP($A277,HTS_Dec_25!$A$1:$E$11570,4,FALSE)</f>
        <v>Swordfish (xiphias gladius).</v>
      </c>
      <c r="E277" s="4" t="str">
        <f>VLOOKUP($A277,HTS_Dec_25!$A$1:$E$11570,5,FALSE)</f>
        <v>Free</v>
      </c>
      <c r="F277" s="4">
        <v>25</v>
      </c>
    </row>
    <row r="278" spans="1:6" ht="72" x14ac:dyDescent="0.3">
      <c r="A278" s="4" t="s">
        <v>23810</v>
      </c>
      <c r="B278" s="4" t="str">
        <f t="shared" si="4"/>
        <v>030455</v>
      </c>
      <c r="C278" s="5" t="str">
        <f>VLOOKUP($A278,HTS_Dec_25!$A$1:$E$11570,3,FALSE)</f>
        <v xml:space="preserve">Live animals; animal products. Fish and crustaceans, molluscs and other aquatic invertebrates. Fish fillets and other fish meat (whether or not minced), fresh, chilled or frozen: Other, fresh or chilled: </v>
      </c>
      <c r="D278" s="5" t="str">
        <f>VLOOKUP($A278,HTS_Dec_25!$A$1:$E$11570,4,FALSE)</f>
        <v>Toothfish (dissostichus spp.).</v>
      </c>
      <c r="E278" s="4" t="str">
        <f>VLOOKUP($A278,HTS_Dec_25!$A$1:$E$11570,5,FALSE)</f>
        <v>Free</v>
      </c>
      <c r="F278" s="4">
        <v>25</v>
      </c>
    </row>
    <row r="279" spans="1:6" ht="72" x14ac:dyDescent="0.3">
      <c r="A279" s="4" t="s">
        <v>23811</v>
      </c>
      <c r="B279" s="4" t="str">
        <f t="shared" si="4"/>
        <v>030456</v>
      </c>
      <c r="C279" s="5" t="str">
        <f>VLOOKUP($A279,HTS_Dec_25!$A$1:$E$11570,3,FALSE)</f>
        <v xml:space="preserve">Live animals; animal products. Fish and crustaceans, molluscs and other aquatic invertebrates. Fish fillets and other fish meat (whether or not minced), fresh, chilled or frozen: Other, fresh or chilled: </v>
      </c>
      <c r="D279" s="5" t="str">
        <f>VLOOKUP($A279,HTS_Dec_25!$A$1:$E$11570,4,FALSE)</f>
        <v>Dogfish and other sharks.</v>
      </c>
      <c r="E279" s="4" t="str">
        <f>VLOOKUP($A279,HTS_Dec_25!$A$1:$E$11570,5,FALSE)</f>
        <v>Free</v>
      </c>
      <c r="F279" s="4">
        <v>25</v>
      </c>
    </row>
    <row r="280" spans="1:6" ht="72" x14ac:dyDescent="0.3">
      <c r="A280" s="4" t="s">
        <v>23812</v>
      </c>
      <c r="B280" s="4" t="str">
        <f t="shared" si="4"/>
        <v>030457</v>
      </c>
      <c r="C280" s="5" t="str">
        <f>VLOOKUP($A280,HTS_Dec_25!$A$1:$E$11570,3,FALSE)</f>
        <v xml:space="preserve">Live animals; animal products. Fish and crustaceans, molluscs and other aquatic invertebrates. Fish fillets and other fish meat (whether or not minced), fresh, chilled or frozen: Other, fresh or chilled: </v>
      </c>
      <c r="D280" s="5" t="str">
        <f>VLOOKUP($A280,HTS_Dec_25!$A$1:$E$11570,4,FALSE)</f>
        <v>Rays and skates (rajidae).</v>
      </c>
      <c r="E280" s="4" t="str">
        <f>VLOOKUP($A280,HTS_Dec_25!$A$1:$E$11570,5,FALSE)</f>
        <v>Free</v>
      </c>
      <c r="F280" s="4">
        <v>25</v>
      </c>
    </row>
    <row r="281" spans="1:6" ht="72" x14ac:dyDescent="0.3">
      <c r="A281" s="4" t="s">
        <v>23813</v>
      </c>
      <c r="B281" s="4" t="str">
        <f t="shared" si="4"/>
        <v>030459</v>
      </c>
      <c r="C281" s="5" t="str">
        <f>VLOOKUP($A281,HTS_Dec_25!$A$1:$E$11570,3,FALSE)</f>
        <v xml:space="preserve">Live animals; animal products. Fish and crustaceans, molluscs and other aquatic invertebrates. Fish fillets and other fish meat (whether or not minced), fresh, chilled or frozen: Other, fresh or chilled: </v>
      </c>
      <c r="D281" s="5" t="str">
        <f>VLOOKUP($A281,HTS_Dec_25!$A$1:$E$11570,4,FALSE)</f>
        <v>Other.</v>
      </c>
      <c r="E281" s="4" t="str">
        <f>VLOOKUP($A281,HTS_Dec_25!$A$1:$E$11570,5,FALSE)</f>
        <v>Free</v>
      </c>
      <c r="F281" s="4">
        <v>25</v>
      </c>
    </row>
    <row r="282" spans="1:6" ht="201.6" x14ac:dyDescent="0.3">
      <c r="A282" s="4" t="s">
        <v>23814</v>
      </c>
      <c r="B282" s="4" t="str">
        <f t="shared" si="4"/>
        <v>030461</v>
      </c>
      <c r="C282" s="5" t="str">
        <f>VLOOKUP($A282,HTS_Dec_25!$A$1:$E$11570,3,FALSE)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2" s="5" t="str">
        <f>VLOOKUP($A282,HTS_Dec_25!$A$1:$E$11570,4,FALSE)</f>
        <v>Tilapias (oreochromis spp.).</v>
      </c>
      <c r="E282" s="4" t="str">
        <f>VLOOKUP($A282,HTS_Dec_25!$A$1:$E$11570,5,FALSE)</f>
        <v>Free</v>
      </c>
      <c r="F282" s="4">
        <v>25</v>
      </c>
    </row>
    <row r="283" spans="1:6" ht="201.6" x14ac:dyDescent="0.3">
      <c r="A283" s="4" t="s">
        <v>23815</v>
      </c>
      <c r="B283" s="4" t="str">
        <f t="shared" si="4"/>
        <v>030462</v>
      </c>
      <c r="C283" s="5" t="str">
        <f>VLOOKUP($A283,HTS_Dec_25!$A$1:$E$11570,3,FALSE)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3" s="5" t="str">
        <f>VLOOKUP($A283,HTS_Dec_25!$A$1:$E$11570,4,FALSE)</f>
        <v>Catfish (pangasius spp., silurus spp., clarias spp., ictalurus spp.).</v>
      </c>
      <c r="E283" s="4" t="str">
        <f>VLOOKUP($A283,HTS_Dec_25!$A$1:$E$11570,5,FALSE)</f>
        <v>Free</v>
      </c>
      <c r="F283" s="4">
        <v>25</v>
      </c>
    </row>
    <row r="284" spans="1:6" ht="201.6" x14ac:dyDescent="0.3">
      <c r="A284" s="4" t="s">
        <v>23816</v>
      </c>
      <c r="B284" s="4" t="str">
        <f t="shared" si="4"/>
        <v>030463</v>
      </c>
      <c r="C284" s="5" t="str">
        <f>VLOOKUP($A284,HTS_Dec_25!$A$1:$E$11570,3,FALSE)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4" s="5" t="str">
        <f>VLOOKUP($A284,HTS_Dec_25!$A$1:$E$11570,4,FALSE)</f>
        <v>Nile perch (lates niloticus).</v>
      </c>
      <c r="E284" s="4" t="str">
        <f>VLOOKUP($A284,HTS_Dec_25!$A$1:$E$11570,5,FALSE)</f>
        <v>Free</v>
      </c>
      <c r="F284" s="4">
        <v>25</v>
      </c>
    </row>
    <row r="285" spans="1:6" ht="201.6" x14ac:dyDescent="0.3">
      <c r="A285" s="4" t="s">
        <v>23817</v>
      </c>
      <c r="B285" s="4" t="str">
        <f t="shared" si="4"/>
        <v>030469</v>
      </c>
      <c r="C285" s="5" t="str">
        <f>VLOOKUP($A285,HTS_Dec_25!$A$1:$E$11570,3,FALSE)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5" s="5" t="str">
        <f>VLOOKUP($A285,HTS_Dec_25!$A$1:$E$11570,4,FALSE)</f>
        <v>Other.</v>
      </c>
      <c r="E285" s="4" t="str">
        <f>VLOOKUP($A285,HTS_Dec_25!$A$1:$E$11570,5,FALSE)</f>
        <v>Free</v>
      </c>
      <c r="F285" s="4">
        <v>25</v>
      </c>
    </row>
    <row r="286" spans="1:6" ht="129.6" x14ac:dyDescent="0.3">
      <c r="A286" s="4" t="s">
        <v>23818</v>
      </c>
      <c r="B286" s="4" t="str">
        <f t="shared" si="4"/>
        <v>030472</v>
      </c>
      <c r="C286" s="5" t="str">
        <f>VLOOKUP($A286,HTS_Dec_25!$A$1:$E$11570,3,FALSE)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Haddock (melanogrammus aeglefinus):</v>
      </c>
      <c r="D286" s="5" t="str">
        <f>VLOOKUP($A286,HTS_Dec_25!$A$1:$E$11570,4,FALSE)</f>
        <v>Other.</v>
      </c>
      <c r="E286" s="4" t="str">
        <f>VLOOKUP($A286,HTS_Dec_25!$A$1:$E$11570,5,FALSE)</f>
        <v>Free</v>
      </c>
      <c r="F286" s="4">
        <v>25</v>
      </c>
    </row>
    <row r="287" spans="1:6" ht="115.2" x14ac:dyDescent="0.3">
      <c r="A287" s="4" t="s">
        <v>23819</v>
      </c>
      <c r="B287" s="4" t="str">
        <f t="shared" si="4"/>
        <v>030473</v>
      </c>
      <c r="C287" s="5" t="str">
        <f>VLOOKUP($A287,HTS_Dec_25!$A$1:$E$11570,3,FALSE)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v>
      </c>
      <c r="D287" s="5" t="str">
        <f>VLOOKUP($A287,HTS_Dec_25!$A$1:$E$11570,4,FALSE)</f>
        <v>Skinned, whether or not divided into pieces, and frozen into blocks each weighing over 4.5 kg, imported to be minced, ground or cut into pieces of uniform weights and dimensions.</v>
      </c>
      <c r="E287" s="4" t="str">
        <f>VLOOKUP($A287,HTS_Dec_25!$A$1:$E$11570,5,FALSE)</f>
        <v>Free</v>
      </c>
      <c r="F287" s="4">
        <v>25</v>
      </c>
    </row>
    <row r="288" spans="1:6" ht="115.2" x14ac:dyDescent="0.3">
      <c r="A288" s="4" t="s">
        <v>23820</v>
      </c>
      <c r="B288" s="4" t="str">
        <f t="shared" si="4"/>
        <v>030473</v>
      </c>
      <c r="C288" s="5" t="str">
        <f>VLOOKUP($A288,HTS_Dec_25!$A$1:$E$11570,3,FALSE)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v>
      </c>
      <c r="D288" s="5" t="str">
        <f>VLOOKUP($A288,HTS_Dec_25!$A$1:$E$11570,4,FALSE)</f>
        <v>Other.</v>
      </c>
      <c r="E288" s="4" t="str">
        <f>VLOOKUP($A288,HTS_Dec_25!$A$1:$E$11570,5,FALSE)</f>
        <v>Free</v>
      </c>
      <c r="F288" s="4">
        <v>25</v>
      </c>
    </row>
    <row r="289" spans="1:6" ht="129.6" x14ac:dyDescent="0.3">
      <c r="A289" s="4" t="s">
        <v>23821</v>
      </c>
      <c r="B289" s="4" t="str">
        <f t="shared" si="4"/>
        <v>030474</v>
      </c>
      <c r="C289" s="5" t="str">
        <f>VLOOKUP($A289,HTS_Dec_25!$A$1:$E$11570,3,FALSE)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v>
      </c>
      <c r="D289" s="5" t="str">
        <f>VLOOKUP($A289,HTS_Dec_25!$A$1:$E$11570,4,FALSE)</f>
        <v>Skinned, whether or not divided into pieces, and frozen into blocks each weighing over 4.5 kg, imported to be minced, ground or cut into pieces of uniform weights and dimensions.</v>
      </c>
      <c r="E289" s="4" t="str">
        <f>VLOOKUP($A289,HTS_Dec_25!$A$1:$E$11570,5,FALSE)</f>
        <v>Free</v>
      </c>
      <c r="F289" s="4">
        <v>25</v>
      </c>
    </row>
    <row r="290" spans="1:6" ht="129.6" x14ac:dyDescent="0.3">
      <c r="A290" s="4" t="s">
        <v>23822</v>
      </c>
      <c r="B290" s="4" t="str">
        <f t="shared" si="4"/>
        <v>030474</v>
      </c>
      <c r="C290" s="5" t="str">
        <f>VLOOKUP($A290,HTS_Dec_25!$A$1:$E$11570,3,FALSE)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v>
      </c>
      <c r="D290" s="5" t="str">
        <f>VLOOKUP($A290,HTS_Dec_25!$A$1:$E$11570,4,FALSE)</f>
        <v>Other.</v>
      </c>
      <c r="E290" s="4" t="str">
        <f>VLOOKUP($A290,HTS_Dec_25!$A$1:$E$11570,5,FALSE)</f>
        <v>Free</v>
      </c>
      <c r="F290" s="4">
        <v>25</v>
      </c>
    </row>
    <row r="291" spans="1:6" ht="115.2" x14ac:dyDescent="0.3">
      <c r="A291" s="4" t="s">
        <v>23823</v>
      </c>
      <c r="B291" s="4" t="str">
        <f t="shared" si="4"/>
        <v>030479</v>
      </c>
      <c r="C291" s="5" t="str">
        <f>VLOOKUP($A291,HTS_Dec_25!$A$1:$E$11570,3,FALSE)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v>
      </c>
      <c r="D291" s="5" t="str">
        <f>VLOOKUP($A291,HTS_Dec_25!$A$1:$E$11570,4,FALSE)</f>
        <v>Skinned, whether or not divided into pieces, and frozen into blocks each weighing over 4.5 kg, imported to be minced, ground or cut into pieces of uniform weights and dimensions.</v>
      </c>
      <c r="E291" s="4" t="str">
        <f>VLOOKUP($A291,HTS_Dec_25!$A$1:$E$11570,5,FALSE)</f>
        <v>Free</v>
      </c>
      <c r="F291" s="4">
        <v>25</v>
      </c>
    </row>
    <row r="292" spans="1:6" ht="115.2" x14ac:dyDescent="0.3">
      <c r="A292" s="4" t="s">
        <v>23824</v>
      </c>
      <c r="B292" s="4" t="str">
        <f t="shared" si="4"/>
        <v>030479</v>
      </c>
      <c r="C292" s="5" t="str">
        <f>VLOOKUP($A292,HTS_Dec_25!$A$1:$E$11570,3,FALSE)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v>
      </c>
      <c r="D292" s="5" t="str">
        <f>VLOOKUP($A292,HTS_Dec_25!$A$1:$E$11570,4,FALSE)</f>
        <v>Other.</v>
      </c>
      <c r="E292" s="4" t="str">
        <f>VLOOKUP($A292,HTS_Dec_25!$A$1:$E$11570,5,FALSE)</f>
        <v>Free</v>
      </c>
      <c r="F292" s="4">
        <v>25</v>
      </c>
    </row>
    <row r="293" spans="1:6" ht="129.6" x14ac:dyDescent="0.3">
      <c r="A293" s="4" t="s">
        <v>23825</v>
      </c>
      <c r="B293" s="4" t="str">
        <f t="shared" si="4"/>
        <v>030482</v>
      </c>
      <c r="C293" s="5" t="str">
        <f>VLOOKUP($A293,HTS_Dec_25!$A$1:$E$11570,3,FALSE)</f>
        <v>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v>
      </c>
      <c r="D293" s="5" t="str">
        <f>VLOOKUP($A293,HTS_Dec_25!$A$1:$E$11570,4,FALSE)</f>
        <v>Skinned, whether or not divided into pieces, and frozen into blocks each weighing over 4.5 kg, imported to be minced, ground or cut into pieces of uniform weights and dimensions.</v>
      </c>
      <c r="E293" s="4" t="str">
        <f>VLOOKUP($A293,HTS_Dec_25!$A$1:$E$11570,5,FALSE)</f>
        <v>Free</v>
      </c>
      <c r="F293" s="4">
        <v>25</v>
      </c>
    </row>
    <row r="294" spans="1:6" ht="129.6" x14ac:dyDescent="0.3">
      <c r="A294" s="4" t="s">
        <v>23826</v>
      </c>
      <c r="B294" s="4" t="str">
        <f t="shared" si="4"/>
        <v>030482</v>
      </c>
      <c r="C294" s="5" t="str">
        <f>VLOOKUP($A294,HTS_Dec_25!$A$1:$E$11570,3,FALSE)</f>
        <v>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v>
      </c>
      <c r="D294" s="5" t="str">
        <f>VLOOKUP($A294,HTS_Dec_25!$A$1:$E$11570,4,FALSE)</f>
        <v>Other.</v>
      </c>
      <c r="E294" s="4" t="str">
        <f>VLOOKUP($A294,HTS_Dec_25!$A$1:$E$11570,5,FALSE)</f>
        <v>Free</v>
      </c>
      <c r="F294" s="4">
        <v>25</v>
      </c>
    </row>
    <row r="295" spans="1:6" ht="100.8" x14ac:dyDescent="0.3">
      <c r="A295" s="4" t="s">
        <v>23827</v>
      </c>
      <c r="B295" s="4" t="str">
        <f t="shared" si="4"/>
        <v>030483</v>
      </c>
      <c r="C295" s="5" t="str">
        <f>VLOOKUP($A295,HTS_Dec_25!$A$1:$E$11570,3,FALSE)</f>
        <v>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v>
      </c>
      <c r="D295" s="5" t="str">
        <f>VLOOKUP($A295,HTS_Dec_25!$A$1:$E$11570,4,FALSE)</f>
        <v>Skinned, whether or not divided into pieces, and frozen into blocks each weighing over 4.5 kg, imported to be minced, ground or cut into pieces of uniform weights and dimensions.</v>
      </c>
      <c r="E295" s="4" t="str">
        <f>VLOOKUP($A295,HTS_Dec_25!$A$1:$E$11570,5,FALSE)</f>
        <v>Free</v>
      </c>
      <c r="F295" s="4">
        <v>25</v>
      </c>
    </row>
    <row r="296" spans="1:6" ht="100.8" x14ac:dyDescent="0.3">
      <c r="A296" s="4" t="s">
        <v>23828</v>
      </c>
      <c r="B296" s="4" t="str">
        <f t="shared" si="4"/>
        <v>030483</v>
      </c>
      <c r="C296" s="5" t="str">
        <f>VLOOKUP($A296,HTS_Dec_25!$A$1:$E$11570,3,FALSE)</f>
        <v>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v>
      </c>
      <c r="D296" s="5" t="str">
        <f>VLOOKUP($A296,HTS_Dec_25!$A$1:$E$11570,4,FALSE)</f>
        <v>Other.</v>
      </c>
      <c r="E296" s="4" t="str">
        <f>VLOOKUP($A296,HTS_Dec_25!$A$1:$E$11570,5,FALSE)</f>
        <v>Free</v>
      </c>
      <c r="F296" s="4">
        <v>25</v>
      </c>
    </row>
    <row r="297" spans="1:6" ht="72" x14ac:dyDescent="0.3">
      <c r="A297" s="4" t="s">
        <v>23829</v>
      </c>
      <c r="B297" s="4" t="str">
        <f t="shared" si="4"/>
        <v>030484</v>
      </c>
      <c r="C297" s="5" t="str">
        <f>VLOOKUP($A297,HTS_Dec_25!$A$1:$E$11570,3,FALSE)</f>
        <v xml:space="preserve">Live animals; animal products. Fish and crustaceans, molluscs and other aquatic invertebrates. Fish fillets and other fish meat (whether or not minced), fresh, chilled or frozen: Frozen fillets of other fish: </v>
      </c>
      <c r="D297" s="5" t="str">
        <f>VLOOKUP($A297,HTS_Dec_25!$A$1:$E$11570,4,FALSE)</f>
        <v>Swordfish (xiphias gladius).</v>
      </c>
      <c r="E297" s="4" t="str">
        <f>VLOOKUP($A297,HTS_Dec_25!$A$1:$E$11570,5,FALSE)</f>
        <v>Free</v>
      </c>
      <c r="F297" s="4">
        <v>25</v>
      </c>
    </row>
    <row r="298" spans="1:6" ht="72" x14ac:dyDescent="0.3">
      <c r="A298" s="4" t="s">
        <v>23830</v>
      </c>
      <c r="B298" s="4" t="str">
        <f t="shared" si="4"/>
        <v>030485</v>
      </c>
      <c r="C298" s="5" t="str">
        <f>VLOOKUP($A298,HTS_Dec_25!$A$1:$E$11570,3,FALSE)</f>
        <v xml:space="preserve">Live animals; animal products. Fish and crustaceans, molluscs and other aquatic invertebrates. Fish fillets and other fish meat (whether or not minced), fresh, chilled or frozen: Frozen fillets of other fish: </v>
      </c>
      <c r="D298" s="5" t="str">
        <f>VLOOKUP($A298,HTS_Dec_25!$A$1:$E$11570,4,FALSE)</f>
        <v>Toothfish (dissostichus spp.).</v>
      </c>
      <c r="E298" s="4" t="str">
        <f>VLOOKUP($A298,HTS_Dec_25!$A$1:$E$11570,5,FALSE)</f>
        <v>Free</v>
      </c>
      <c r="F298" s="4">
        <v>25</v>
      </c>
    </row>
    <row r="299" spans="1:6" ht="72" x14ac:dyDescent="0.3">
      <c r="A299" s="4" t="s">
        <v>23831</v>
      </c>
      <c r="B299" s="4" t="str">
        <f t="shared" si="4"/>
        <v>030486</v>
      </c>
      <c r="C299" s="5" t="str">
        <f>VLOOKUP($A299,HTS_Dec_25!$A$1:$E$11570,3,FALSE)</f>
        <v xml:space="preserve">Live animals; animal products. Fish and crustaceans, molluscs and other aquatic invertebrates. Fish fillets and other fish meat (whether or not minced), fresh, chilled or frozen: Frozen fillets of other fish: </v>
      </c>
      <c r="D299" s="5" t="str">
        <f>VLOOKUP($A299,HTS_Dec_25!$A$1:$E$11570,4,FALSE)</f>
        <v>Herrings (clupea harengus, clupea pallasii).</v>
      </c>
      <c r="E299" s="4" t="str">
        <f>VLOOKUP($A299,HTS_Dec_25!$A$1:$E$11570,5,FALSE)</f>
        <v>Free</v>
      </c>
      <c r="F299" s="4">
        <v>25</v>
      </c>
    </row>
    <row r="300" spans="1:6" ht="72" x14ac:dyDescent="0.3">
      <c r="A300" s="4" t="s">
        <v>23832</v>
      </c>
      <c r="B300" s="4" t="str">
        <f t="shared" si="4"/>
        <v>030487</v>
      </c>
      <c r="C300" s="5" t="str">
        <f>VLOOKUP($A300,HTS_Dec_25!$A$1:$E$11570,3,FALSE)</f>
        <v xml:space="preserve">Live animals; animal products. Fish and crustaceans, molluscs and other aquatic invertebrates. Fish fillets and other fish meat (whether or not minced), fresh, chilled or frozen: Frozen fillets of other fish: </v>
      </c>
      <c r="D300" s="5" t="str">
        <f>VLOOKUP($A300,HTS_Dec_25!$A$1:$E$11570,4,FALSE)</f>
        <v>Tunas (of the genus thunnus), skipjack tuna (stripe-bellied bonito) (katsuwonus pelamis).</v>
      </c>
      <c r="E300" s="4" t="str">
        <f>VLOOKUP($A300,HTS_Dec_25!$A$1:$E$11570,5,FALSE)</f>
        <v>Free</v>
      </c>
      <c r="F300" s="4">
        <v>25</v>
      </c>
    </row>
    <row r="301" spans="1:6" ht="72" x14ac:dyDescent="0.3">
      <c r="A301" s="4" t="s">
        <v>23833</v>
      </c>
      <c r="B301" s="4" t="str">
        <f t="shared" si="4"/>
        <v>030488</v>
      </c>
      <c r="C301" s="5" t="str">
        <f>VLOOKUP($A301,HTS_Dec_25!$A$1:$E$11570,3,FALSE)</f>
        <v xml:space="preserve">Live animals; animal products. Fish and crustaceans, molluscs and other aquatic invertebrates. Fish fillets and other fish meat (whether or not minced), fresh, chilled or frozen: Frozen fillets of other fish: </v>
      </c>
      <c r="D301" s="5" t="str">
        <f>VLOOKUP($A301,HTS_Dec_25!$A$1:$E$11570,4,FALSE)</f>
        <v>Dogfish, other sharks, rays and skates (rajidae).</v>
      </c>
      <c r="E301" s="4" t="str">
        <f>VLOOKUP($A301,HTS_Dec_25!$A$1:$E$11570,5,FALSE)</f>
        <v>Free</v>
      </c>
      <c r="F301" s="4">
        <v>25</v>
      </c>
    </row>
    <row r="302" spans="1:6" ht="72" x14ac:dyDescent="0.3">
      <c r="A302" s="4" t="s">
        <v>23834</v>
      </c>
      <c r="B302" s="4" t="str">
        <f t="shared" si="4"/>
        <v>030489</v>
      </c>
      <c r="C302" s="5" t="str">
        <f>VLOOKUP($A302,HTS_Dec_25!$A$1:$E$11570,3,FALSE)</f>
        <v>Live animals; animal products. Fish and crustaceans, molluscs and other aquatic invertebrates. Fish fillets and other fish meat (whether or not minced), fresh, chilled or frozen: Frozen fillets of other fish: Other:</v>
      </c>
      <c r="D302" s="5" t="str">
        <f>VLOOKUP($A302,HTS_Dec_25!$A$1:$E$11570,4,FALSE)</f>
        <v>Skinned, whether or not divided into pieces, and frozen into blocks each weighing over 4.5 kg, imported to be minced, ground or cut into pieces of uniform weights and dimensions.</v>
      </c>
      <c r="E302" s="4" t="str">
        <f>VLOOKUP($A302,HTS_Dec_25!$A$1:$E$11570,5,FALSE)</f>
        <v>Free</v>
      </c>
      <c r="F302" s="4">
        <v>25</v>
      </c>
    </row>
    <row r="303" spans="1:6" ht="72" x14ac:dyDescent="0.3">
      <c r="A303" s="4" t="s">
        <v>23835</v>
      </c>
      <c r="B303" s="4" t="str">
        <f t="shared" si="4"/>
        <v>030489</v>
      </c>
      <c r="C303" s="5" t="str">
        <f>VLOOKUP($A303,HTS_Dec_25!$A$1:$E$11570,3,FALSE)</f>
        <v>Live animals; animal products. Fish and crustaceans, molluscs and other aquatic invertebrates. Fish fillets and other fish meat (whether or not minced), fresh, chilled or frozen: Frozen fillets of other fish: Other:</v>
      </c>
      <c r="D303" s="5" t="str">
        <f>VLOOKUP($A303,HTS_Dec_25!$A$1:$E$11570,4,FALSE)</f>
        <v>Other.</v>
      </c>
      <c r="E303" s="4" t="str">
        <f>VLOOKUP($A303,HTS_Dec_25!$A$1:$E$11570,5,FALSE)</f>
        <v>Free</v>
      </c>
      <c r="F303" s="4">
        <v>25</v>
      </c>
    </row>
    <row r="304" spans="1:6" ht="72" x14ac:dyDescent="0.3">
      <c r="A304" s="4" t="s">
        <v>23836</v>
      </c>
      <c r="B304" s="4" t="str">
        <f t="shared" si="4"/>
        <v>030491</v>
      </c>
      <c r="C304" s="5" t="str">
        <f>VLOOKUP($A304,HTS_Dec_25!$A$1:$E$11570,3,FALSE)</f>
        <v>Live animals; animal products. Fish and crustaceans, molluscs and other aquatic invertebrates. Fish fillets and other fish meat (whether or not minced), fresh, chilled or frozen: Other, frozen: Swordfish (xiphias gladius):</v>
      </c>
      <c r="D304" s="5" t="str">
        <f>VLOOKUP($A304,HTS_Dec_25!$A$1:$E$11570,4,FALSE)</f>
        <v>In bulk or in immediate containers weighing with their contents over 6.8 kg each.</v>
      </c>
      <c r="E304" s="4" t="str">
        <f>VLOOKUP($A304,HTS_Dec_25!$A$1:$E$11570,5,FALSE)</f>
        <v>Free</v>
      </c>
      <c r="F304" s="4">
        <v>25</v>
      </c>
    </row>
    <row r="305" spans="1:6" ht="72" x14ac:dyDescent="0.3">
      <c r="A305" s="4" t="s">
        <v>23837</v>
      </c>
      <c r="B305" s="4" t="str">
        <f t="shared" si="4"/>
        <v>030491</v>
      </c>
      <c r="C305" s="5" t="str">
        <f>VLOOKUP($A305,HTS_Dec_25!$A$1:$E$11570,3,FALSE)</f>
        <v>Live animals; animal products. Fish and crustaceans, molluscs and other aquatic invertebrates. Fish fillets and other fish meat (whether or not minced), fresh, chilled or frozen: Other, frozen: Swordfish (xiphias gladius):</v>
      </c>
      <c r="D305" s="5" t="str">
        <f>VLOOKUP($A305,HTS_Dec_25!$A$1:$E$11570,4,FALSE)</f>
        <v>Other.</v>
      </c>
      <c r="E305" s="4" t="str">
        <f>VLOOKUP($A305,HTS_Dec_25!$A$1:$E$11570,5,FALSE)</f>
        <v>6%</v>
      </c>
      <c r="F305" s="4">
        <v>25</v>
      </c>
    </row>
    <row r="306" spans="1:6" ht="72" x14ac:dyDescent="0.3">
      <c r="A306" s="4" t="s">
        <v>23838</v>
      </c>
      <c r="B306" s="4" t="str">
        <f t="shared" si="4"/>
        <v>030492</v>
      </c>
      <c r="C306" s="5" t="str">
        <f>VLOOKUP($A306,HTS_Dec_25!$A$1:$E$11570,3,FALSE)</f>
        <v>Live animals; animal products. Fish and crustaceans, molluscs and other aquatic invertebrates. Fish fillets and other fish meat (whether or not minced), fresh, chilled or frozen: Other, frozen: Toothfish (dissostichus spp.):</v>
      </c>
      <c r="D306" s="5" t="str">
        <f>VLOOKUP($A306,HTS_Dec_25!$A$1:$E$11570,4,FALSE)</f>
        <v>In bulk or in immediate containers weighing with their contents over 6.8 kg each.</v>
      </c>
      <c r="E306" s="4" t="str">
        <f>VLOOKUP($A306,HTS_Dec_25!$A$1:$E$11570,5,FALSE)</f>
        <v>Free</v>
      </c>
      <c r="F306" s="4">
        <v>25</v>
      </c>
    </row>
    <row r="307" spans="1:6" ht="72" x14ac:dyDescent="0.3">
      <c r="A307" s="4" t="s">
        <v>23839</v>
      </c>
      <c r="B307" s="4" t="str">
        <f t="shared" si="4"/>
        <v>030492</v>
      </c>
      <c r="C307" s="5" t="str">
        <f>VLOOKUP($A307,HTS_Dec_25!$A$1:$E$11570,3,FALSE)</f>
        <v>Live animals; animal products. Fish and crustaceans, molluscs and other aquatic invertebrates. Fish fillets and other fish meat (whether or not minced), fresh, chilled or frozen: Other, frozen: Toothfish (dissostichus spp.):</v>
      </c>
      <c r="D307" s="5" t="str">
        <f>VLOOKUP($A307,HTS_Dec_25!$A$1:$E$11570,4,FALSE)</f>
        <v>Other.</v>
      </c>
      <c r="E307" s="4" t="str">
        <f>VLOOKUP($A307,HTS_Dec_25!$A$1:$E$11570,5,FALSE)</f>
        <v>6%</v>
      </c>
      <c r="F307" s="4">
        <v>25</v>
      </c>
    </row>
    <row r="308" spans="1:6" ht="201.6" x14ac:dyDescent="0.3">
      <c r="A308" s="4" t="s">
        <v>23840</v>
      </c>
      <c r="B308" s="4" t="str">
        <f t="shared" si="4"/>
        <v>030493</v>
      </c>
      <c r="C308" s="5" t="str">
        <f>VLOOKUP($A308,HTS_Dec_25!$A$1:$E$11570,3,FALSE)</f>
        <v>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08" s="5" t="str">
        <f>VLOOKUP($A308,HTS_Dec_25!$A$1:$E$11570,4,FALSE)</f>
        <v>In bulk or in immediate containers weighing with their contents over 6.8 kg each.</v>
      </c>
      <c r="E308" s="4" t="str">
        <f>VLOOKUP($A308,HTS_Dec_25!$A$1:$E$11570,5,FALSE)</f>
        <v>Free</v>
      </c>
      <c r="F308" s="4">
        <v>25</v>
      </c>
    </row>
    <row r="309" spans="1:6" ht="201.6" x14ac:dyDescent="0.3">
      <c r="A309" s="4" t="s">
        <v>23841</v>
      </c>
      <c r="B309" s="4" t="str">
        <f t="shared" si="4"/>
        <v>030493</v>
      </c>
      <c r="C309" s="5" t="str">
        <f>VLOOKUP($A309,HTS_Dec_25!$A$1:$E$11570,3,FALSE)</f>
        <v>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09" s="5" t="str">
        <f>VLOOKUP($A309,HTS_Dec_25!$A$1:$E$11570,4,FALSE)</f>
        <v>Other.</v>
      </c>
      <c r="E309" s="4" t="str">
        <f>VLOOKUP($A309,HTS_Dec_25!$A$1:$E$11570,5,FALSE)</f>
        <v>6%</v>
      </c>
      <c r="F309" s="4">
        <v>25</v>
      </c>
    </row>
    <row r="310" spans="1:6" ht="86.4" x14ac:dyDescent="0.3">
      <c r="A310" s="4" t="s">
        <v>23842</v>
      </c>
      <c r="B310" s="4" t="str">
        <f t="shared" si="4"/>
        <v>030494</v>
      </c>
      <c r="C310" s="5" t="str">
        <f>VLOOKUP($A310,HTS_Dec_25!$A$1:$E$11570,3,FALSE)</f>
        <v>Live animals; animal products. Fish and crustaceans, molluscs and other aquatic invertebrates. Fish fillets and other fish meat (whether or not minced), fresh, chilled or frozen: Other, frozen: Alaska pollock (theragra chalcogramma):</v>
      </c>
      <c r="D310" s="5" t="str">
        <f>VLOOKUP($A310,HTS_Dec_25!$A$1:$E$11570,4,FALSE)</f>
        <v>Other.</v>
      </c>
      <c r="E310" s="4" t="str">
        <f>VLOOKUP($A310,HTS_Dec_25!$A$1:$E$11570,5,FALSE)</f>
        <v>6%</v>
      </c>
      <c r="F310" s="4">
        <v>25</v>
      </c>
    </row>
    <row r="311" spans="1:6" ht="129.6" x14ac:dyDescent="0.3">
      <c r="A311" s="4" t="s">
        <v>23843</v>
      </c>
      <c r="B311" s="4" t="str">
        <f t="shared" si="4"/>
        <v>030495</v>
      </c>
      <c r="C311" s="5" t="str">
        <f>VLOOKUP($A311,HTS_Dec_25!$A$1:$E$11570,3,FALSE)</f>
        <v>Live animals; animal products. Fish and crustaceans, molluscs and other aquatic invertebrates. Fish fillets and other fish meat (whether or not minced), fresh, chilled or frozen: Other, frozen: Fish of the families bregmacerotidae, euclichthyidae, gadidae, macrouridae, melanonidae, merlucciidae, moridae and muraenolepididae, other than alaska pollock (theragra chalcogramma):</v>
      </c>
      <c r="D311" s="5" t="str">
        <f>VLOOKUP($A311,HTS_Dec_25!$A$1:$E$11570,4,FALSE)</f>
        <v>In bulk or in immediate containers weighing with their contents over 6.8 kg each.</v>
      </c>
      <c r="E311" s="4" t="str">
        <f>VLOOKUP($A311,HTS_Dec_25!$A$1:$E$11570,5,FALSE)</f>
        <v>Free</v>
      </c>
      <c r="F311" s="4">
        <v>25</v>
      </c>
    </row>
    <row r="312" spans="1:6" ht="72" x14ac:dyDescent="0.3">
      <c r="A312" s="4" t="s">
        <v>23844</v>
      </c>
      <c r="B312" s="4" t="str">
        <f t="shared" si="4"/>
        <v>030496</v>
      </c>
      <c r="C312" s="5" t="str">
        <f>VLOOKUP($A312,HTS_Dec_25!$A$1:$E$11570,3,FALSE)</f>
        <v xml:space="preserve">Live animals; animal products. Fish and crustaceans, molluscs and other aquatic invertebrates. Fish fillets and other fish meat (whether or not minced), fresh, chilled or frozen: Other, frozen: </v>
      </c>
      <c r="D312" s="5" t="str">
        <f>VLOOKUP($A312,HTS_Dec_25!$A$1:$E$11570,4,FALSE)</f>
        <v>Dogfish and other sharks.</v>
      </c>
      <c r="E312" s="4" t="str">
        <f>VLOOKUP($A312,HTS_Dec_25!$A$1:$E$11570,5,FALSE)</f>
        <v>6%</v>
      </c>
      <c r="F312" s="4">
        <v>25</v>
      </c>
    </row>
    <row r="313" spans="1:6" ht="72" x14ac:dyDescent="0.3">
      <c r="A313" s="4" t="s">
        <v>23845</v>
      </c>
      <c r="B313" s="4" t="str">
        <f t="shared" si="4"/>
        <v>030497</v>
      </c>
      <c r="C313" s="5" t="str">
        <f>VLOOKUP($A313,HTS_Dec_25!$A$1:$E$11570,3,FALSE)</f>
        <v xml:space="preserve">Live animals; animal products. Fish and crustaceans, molluscs and other aquatic invertebrates. Fish fillets and other fish meat (whether or not minced), fresh, chilled or frozen: Other, frozen: </v>
      </c>
      <c r="D313" s="5" t="str">
        <f>VLOOKUP($A313,HTS_Dec_25!$A$1:$E$11570,4,FALSE)</f>
        <v>Rays and skates (rajidae).</v>
      </c>
      <c r="E313" s="4" t="str">
        <f>VLOOKUP($A313,HTS_Dec_25!$A$1:$E$11570,5,FALSE)</f>
        <v>6%</v>
      </c>
      <c r="F313" s="4">
        <v>25</v>
      </c>
    </row>
    <row r="314" spans="1:6" ht="72" x14ac:dyDescent="0.3">
      <c r="A314" s="4" t="s">
        <v>23846</v>
      </c>
      <c r="B314" s="4" t="str">
        <f t="shared" si="4"/>
        <v>030499</v>
      </c>
      <c r="C314" s="5" t="str">
        <f>VLOOKUP($A314,HTS_Dec_25!$A$1:$E$11570,3,FALSE)</f>
        <v>Live animals; animal products. Fish and crustaceans, molluscs and other aquatic invertebrates. Fish fillets and other fish meat (whether or not minced), fresh, chilled or frozen: Other, frozen: Other:</v>
      </c>
      <c r="D314" s="5" t="str">
        <f>VLOOKUP($A314,HTS_Dec_25!$A$1:$E$11570,4,FALSE)</f>
        <v>In bulk or in immediate containers weighing with their contents over 6.8 kg each.</v>
      </c>
      <c r="E314" s="4" t="str">
        <f>VLOOKUP($A314,HTS_Dec_25!$A$1:$E$11570,5,FALSE)</f>
        <v>Free</v>
      </c>
      <c r="F314" s="4">
        <v>25</v>
      </c>
    </row>
    <row r="315" spans="1:6" ht="72" x14ac:dyDescent="0.3">
      <c r="A315" s="4" t="s">
        <v>23847</v>
      </c>
      <c r="B315" s="4" t="str">
        <f t="shared" si="4"/>
        <v>030499</v>
      </c>
      <c r="C315" s="5" t="str">
        <f>VLOOKUP($A315,HTS_Dec_25!$A$1:$E$11570,3,FALSE)</f>
        <v>Live animals; animal products. Fish and crustaceans, molluscs and other aquatic invertebrates. Fish fillets and other fish meat (whether or not minced), fresh, chilled or frozen: Other, frozen: Other:</v>
      </c>
      <c r="D315" s="5" t="str">
        <f>VLOOKUP($A315,HTS_Dec_25!$A$1:$E$11570,4,FALSE)</f>
        <v>Other.</v>
      </c>
      <c r="E315" s="4" t="str">
        <f>VLOOKUP($A315,HTS_Dec_25!$A$1:$E$11570,5,FALSE)</f>
        <v>6%</v>
      </c>
      <c r="F315" s="4">
        <v>25</v>
      </c>
    </row>
    <row r="316" spans="1:6" ht="86.4" x14ac:dyDescent="0.3">
      <c r="A316" s="4" t="s">
        <v>23848</v>
      </c>
      <c r="B316" s="4" t="str">
        <f t="shared" si="4"/>
        <v>030520</v>
      </c>
      <c r="C316" s="5" t="str">
        <f>VLOOKUP($A316,HTS_Dec_25!$A$1:$E$11570,3,FALSE)</f>
        <v xml:space="preserve">Live animals; animal products. Fish and crustaceans, molluscs and other aquatic invertebrates. Fish, dried, salted or in brine; smoked fish, whether or not cooked before or during the smoking process: Livers, roes and milt of fish, dried, smoked, salted or in brine: </v>
      </c>
      <c r="D316" s="5" t="str">
        <f>VLOOKUP($A316,HTS_Dec_25!$A$1:$E$11570,4,FALSE)</f>
        <v>Sturgeon roe.</v>
      </c>
      <c r="E316" s="4" t="str">
        <f>VLOOKUP($A316,HTS_Dec_25!$A$1:$E$11570,5,FALSE)</f>
        <v>7.5%</v>
      </c>
      <c r="F316" s="4">
        <v>25</v>
      </c>
    </row>
    <row r="317" spans="1:6" ht="86.4" x14ac:dyDescent="0.3">
      <c r="A317" s="4" t="s">
        <v>23849</v>
      </c>
      <c r="B317" s="4" t="str">
        <f t="shared" si="4"/>
        <v>030520</v>
      </c>
      <c r="C317" s="5" t="str">
        <f>VLOOKUP($A317,HTS_Dec_25!$A$1:$E$11570,3,FALSE)</f>
        <v xml:space="preserve">Live animals; animal products. Fish and crustaceans, molluscs and other aquatic invertebrates. Fish, dried, salted or in brine; smoked fish, whether or not cooked before or during the smoking process: Livers, roes and milt of fish, dried, smoked, salted or in brine: </v>
      </c>
      <c r="D317" s="5" t="str">
        <f>VLOOKUP($A317,HTS_Dec_25!$A$1:$E$11570,4,FALSE)</f>
        <v>Other.</v>
      </c>
      <c r="E317" s="4" t="str">
        <f>VLOOKUP($A317,HTS_Dec_25!$A$1:$E$11570,5,FALSE)</f>
        <v>Free</v>
      </c>
      <c r="F317" s="4">
        <v>25</v>
      </c>
    </row>
    <row r="318" spans="1:6" ht="129.6" x14ac:dyDescent="0.3">
      <c r="A318" s="4" t="s">
        <v>5305</v>
      </c>
      <c r="B318" s="4" t="str">
        <f t="shared" si="4"/>
        <v>030531</v>
      </c>
      <c r="C318" s="5" t="str">
        <f>VLOOKUP($A318,HTS_Dec_25!$A$1:$E$11570,3,FALSE)</f>
        <v xml:space="preserve">Live animals; animal products. Fish and crustaceans, molluscs and other aquatic invertebrates. Fish, dried, salted or in brine; smoked fish, whether or not cooked before or during the smoking process: Fish fillets, dried, salted or in brine, but not smoked: </v>
      </c>
      <c r="D318" s="5" t="str">
        <f>VLOOKUP($A318,HTS_Dec_25!$A$1:$E$11570,4,FALSE)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18" s="4" t="str">
        <f>VLOOKUP($A318,HTS_Dec_25!$A$1:$E$11570,5,FALSE)</f>
        <v>Free</v>
      </c>
      <c r="F318" s="4">
        <v>25</v>
      </c>
    </row>
    <row r="319" spans="1:6" ht="86.4" x14ac:dyDescent="0.3">
      <c r="A319" s="4" t="s">
        <v>23850</v>
      </c>
      <c r="B319" s="4" t="str">
        <f t="shared" si="4"/>
        <v>030532</v>
      </c>
      <c r="C319" s="5" t="str">
        <f>VLOOKUP($A319,HTS_Dec_25!$A$1:$E$11570,3,FALSE)</f>
        <v xml:space="preserve">Live animals; animal products. Fish and crustaceans, molluscs and other aquatic invertebrates. Fish, dried, salted or in brine; smoked fish, whether or not cooked before or during the smoking process: Fish fillets, dried, salted or in brine, but not smoked: </v>
      </c>
      <c r="D319" s="5" t="str">
        <f>VLOOKUP($A319,HTS_Dec_25!$A$1:$E$11570,4,FALSE)</f>
        <v>Fish of the families bregmacerotidae, euclichthyidae, gadidae, macrouridae, melanonidae, merlucciidae, moridae and muraenolepididae.</v>
      </c>
      <c r="E319" s="4" t="str">
        <f>VLOOKUP($A319,HTS_Dec_25!$A$1:$E$11570,5,FALSE)</f>
        <v>Free</v>
      </c>
      <c r="F319" s="4">
        <v>25</v>
      </c>
    </row>
    <row r="320" spans="1:6" ht="86.4" x14ac:dyDescent="0.3">
      <c r="A320" s="4" t="s">
        <v>23851</v>
      </c>
      <c r="B320" s="4" t="str">
        <f t="shared" si="4"/>
        <v>030539</v>
      </c>
      <c r="C320" s="5" t="str">
        <f>VLOOKUP($A320,HTS_Dec_25!$A$1:$E$11570,3,FALSE)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0" s="5" t="str">
        <f>VLOOKUP($A320,HTS_Dec_25!$A$1:$E$11570,4,FALSE)</f>
        <v>Herrings, in immediate containers weighing with their contents 6.8 kg or less each.</v>
      </c>
      <c r="E320" s="4" t="str">
        <f>VLOOKUP($A320,HTS_Dec_25!$A$1:$E$11570,5,FALSE)</f>
        <v>4%</v>
      </c>
      <c r="F320" s="4">
        <v>25</v>
      </c>
    </row>
    <row r="321" spans="1:6" ht="86.4" x14ac:dyDescent="0.3">
      <c r="A321" s="4" t="s">
        <v>23852</v>
      </c>
      <c r="B321" s="4" t="str">
        <f t="shared" si="4"/>
        <v>030539</v>
      </c>
      <c r="C321" s="5" t="str">
        <f>VLOOKUP($A321,HTS_Dec_25!$A$1:$E$11570,3,FALSE)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1" s="5" t="str">
        <f>VLOOKUP($A321,HTS_Dec_25!$A$1:$E$11570,4,FALSE)</f>
        <v>Mackerel, in immediate containers weighing with their contents 6.8 kg or less each.</v>
      </c>
      <c r="E321" s="4" t="str">
        <f>VLOOKUP($A321,HTS_Dec_25!$A$1:$E$11570,5,FALSE)</f>
        <v>5%</v>
      </c>
      <c r="F321" s="4">
        <v>25</v>
      </c>
    </row>
    <row r="322" spans="1:6" ht="86.4" x14ac:dyDescent="0.3">
      <c r="A322" s="4" t="s">
        <v>23853</v>
      </c>
      <c r="B322" s="4" t="str">
        <f t="shared" si="4"/>
        <v>030539</v>
      </c>
      <c r="C322" s="5" t="str">
        <f>VLOOKUP($A322,HTS_Dec_25!$A$1:$E$11570,3,FALSE)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2" s="5" t="str">
        <f>VLOOKUP($A322,HTS_Dec_25!$A$1:$E$11570,4,FALSE)</f>
        <v>Other.</v>
      </c>
      <c r="E322" s="4" t="str">
        <f>VLOOKUP($A322,HTS_Dec_25!$A$1:$E$11570,5,FALSE)</f>
        <v>Free</v>
      </c>
      <c r="F322" s="4">
        <v>25</v>
      </c>
    </row>
    <row r="323" spans="1:6" ht="86.4" x14ac:dyDescent="0.3">
      <c r="A323" s="4" t="s">
        <v>23854</v>
      </c>
      <c r="B323" s="4" t="str">
        <f t="shared" ref="B323:B386" si="5">LEFT(A323,6)</f>
        <v>030541</v>
      </c>
      <c r="C323" s="5" t="str">
        <f>VLOOKUP($A323,HTS_Dec_25!$A$1:$E$11570,3,FALSE)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3" s="5" t="str">
        <f>VLOOKUP($A323,HTS_Dec_25!$A$1:$E$11570,4,FALSE)</f>
        <v>Pacific salmon (oncorhynchus nerka, oncorhynchus gorbuscha, oncorhynchus keta, oncorhynchus tschawytscha, oncorhynchus kisutch, oncorhynchus masou and oncorhynchus rhodurus),atlantic salmon (salmo salar) and danube salmon (hucho hucho).</v>
      </c>
      <c r="E323" s="4" t="str">
        <f>VLOOKUP($A323,HTS_Dec_25!$A$1:$E$11570,5,FALSE)</f>
        <v>5%</v>
      </c>
      <c r="F323" s="4">
        <v>25</v>
      </c>
    </row>
    <row r="324" spans="1:6" ht="86.4" x14ac:dyDescent="0.3">
      <c r="A324" s="4" t="s">
        <v>23855</v>
      </c>
      <c r="B324" s="4" t="str">
        <f t="shared" si="5"/>
        <v>030542</v>
      </c>
      <c r="C324" s="5" t="str">
        <f>VLOOKUP($A324,HTS_Dec_25!$A$1:$E$11570,3,FALSE)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4" s="5" t="str">
        <f>VLOOKUP($A324,HTS_Dec_25!$A$1:$E$11570,4,FALSE)</f>
        <v>Herrings (clupea harengus, clupea pallasii).</v>
      </c>
      <c r="E324" s="4" t="str">
        <f>VLOOKUP($A324,HTS_Dec_25!$A$1:$E$11570,5,FALSE)</f>
        <v>Free</v>
      </c>
      <c r="F324" s="4">
        <v>25</v>
      </c>
    </row>
    <row r="325" spans="1:6" ht="86.4" x14ac:dyDescent="0.3">
      <c r="A325" s="4" t="s">
        <v>23856</v>
      </c>
      <c r="B325" s="4" t="str">
        <f t="shared" si="5"/>
        <v>030543</v>
      </c>
      <c r="C325" s="5" t="str">
        <f>VLOOKUP($A325,HTS_Dec_25!$A$1:$E$11570,3,FALSE)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5" s="5" t="str">
        <f>VLOOKUP($A325,HTS_Dec_25!$A$1:$E$11570,4,FALSE)</f>
        <v>Trout (salmo trutta, oncorhynchus mykiss, oncorhynchus clarki, oncorhynchus aguabonita, oncorhynchus gilae, oncorhynchus apache and oncorhynchus chrysogaster).</v>
      </c>
      <c r="E325" s="4" t="str">
        <f>VLOOKUP($A325,HTS_Dec_25!$A$1:$E$11570,5,FALSE)</f>
        <v>Free</v>
      </c>
      <c r="F325" s="4">
        <v>25</v>
      </c>
    </row>
    <row r="326" spans="1:6" ht="129.6" x14ac:dyDescent="0.3">
      <c r="A326" s="4" t="s">
        <v>5311</v>
      </c>
      <c r="B326" s="4" t="str">
        <f t="shared" si="5"/>
        <v>030544</v>
      </c>
      <c r="C326" s="5" t="str">
        <f>VLOOKUP($A326,HTS_Dec_25!$A$1:$E$11570,3,FALSE)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6" s="5" t="str">
        <f>VLOOKUP($A326,HTS_Dec_25!$A$1:$E$11570,4,FALSE)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26" s="4" t="str">
        <f>VLOOKUP($A326,HTS_Dec_25!$A$1:$E$11570,5,FALSE)</f>
        <v>Free</v>
      </c>
      <c r="F326" s="4">
        <v>25</v>
      </c>
    </row>
    <row r="327" spans="1:6" ht="86.4" x14ac:dyDescent="0.3">
      <c r="A327" s="4" t="s">
        <v>23857</v>
      </c>
      <c r="B327" s="4" t="str">
        <f t="shared" si="5"/>
        <v>030549</v>
      </c>
      <c r="C327" s="5" t="str">
        <f>VLOOKUP($A327,HTS_Dec_25!$A$1:$E$11570,3,FALSE)</f>
        <v>Live animals; animal products. Fish and crustaceans, molluscs and other aquatic invertebrates. Fish, dried, salted or in brine; smoked fish, whether or not cooked before or during the smoking process: Smoked fish, including fillets, other than edible fish offal: Other:</v>
      </c>
      <c r="D327" s="5" t="str">
        <f>VLOOKUP($A327,HTS_Dec_25!$A$1:$E$11570,4,FALSE)</f>
        <v>Mackerel.</v>
      </c>
      <c r="E327" s="4" t="str">
        <f>VLOOKUP($A327,HTS_Dec_25!$A$1:$E$11570,5,FALSE)</f>
        <v>Free</v>
      </c>
      <c r="F327" s="4">
        <v>25</v>
      </c>
    </row>
    <row r="328" spans="1:6" ht="86.4" x14ac:dyDescent="0.3">
      <c r="A328" s="4" t="s">
        <v>23858</v>
      </c>
      <c r="B328" s="4" t="str">
        <f t="shared" si="5"/>
        <v>030549</v>
      </c>
      <c r="C328" s="5" t="str">
        <f>VLOOKUP($A328,HTS_Dec_25!$A$1:$E$11570,3,FALSE)</f>
        <v>Live animals; animal products. Fish and crustaceans, molluscs and other aquatic invertebrates. Fish, dried, salted or in brine; smoked fish, whether or not cooked before or during the smoking process: Smoked fish, including fillets, other than edible fish offal: Other:</v>
      </c>
      <c r="D328" s="5" t="str">
        <f>VLOOKUP($A328,HTS_Dec_25!$A$1:$E$11570,4,FALSE)</f>
        <v>Other.</v>
      </c>
      <c r="E328" s="4" t="str">
        <f>VLOOKUP($A328,HTS_Dec_25!$A$1:$E$11570,5,FALSE)</f>
        <v>Free</v>
      </c>
      <c r="F328" s="4">
        <v>25</v>
      </c>
    </row>
    <row r="329" spans="1:6" ht="100.8" x14ac:dyDescent="0.3">
      <c r="A329" s="4" t="s">
        <v>23859</v>
      </c>
      <c r="B329" s="4" t="str">
        <f t="shared" si="5"/>
        <v>030551</v>
      </c>
      <c r="C329" s="5" t="str">
        <f>VLOOKUP($A329,HTS_Dec_25!$A$1:$E$11570,3,FALSE)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29" s="5" t="str">
        <f>VLOOKUP($A329,HTS_Dec_25!$A$1:$E$11570,4,FALSE)</f>
        <v>Cod (gadus morhua, gadus ogac, gadus macrocephalus).</v>
      </c>
      <c r="E329" s="4" t="str">
        <f>VLOOKUP($A329,HTS_Dec_25!$A$1:$E$11570,5,FALSE)</f>
        <v>Free</v>
      </c>
      <c r="F329" s="4">
        <v>25</v>
      </c>
    </row>
    <row r="330" spans="1:6" ht="129.6" x14ac:dyDescent="0.3">
      <c r="A330" s="4" t="s">
        <v>23860</v>
      </c>
      <c r="B330" s="4" t="str">
        <f t="shared" si="5"/>
        <v>030552</v>
      </c>
      <c r="C330" s="5" t="str">
        <f>VLOOKUP($A330,HTS_Dec_25!$A$1:$E$11570,3,FALSE)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0" s="5" t="str">
        <f>VLOOKUP($A330,HTS_Dec_25!$A$1:$E$11570,4,FALSE)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30" s="4" t="str">
        <f>VLOOKUP($A330,HTS_Dec_25!$A$1:$E$11570,5,FALSE)</f>
        <v>Free</v>
      </c>
      <c r="F330" s="4">
        <v>25</v>
      </c>
    </row>
    <row r="331" spans="1:6" ht="100.8" x14ac:dyDescent="0.3">
      <c r="A331" s="4" t="s">
        <v>23861</v>
      </c>
      <c r="B331" s="4" t="str">
        <f t="shared" si="5"/>
        <v>030553</v>
      </c>
      <c r="C331" s="5" t="str">
        <f>VLOOKUP($A331,HTS_Dec_25!$A$1:$E$11570,3,FALSE)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1" s="5" t="str">
        <f>VLOOKUP($A331,HTS_Dec_25!$A$1:$E$11570,4,FALSE)</f>
        <v>Fish of the families bregmacerotidae, euclichthyidae, gadidae, macrouridae,melanonidae, merlucciidae, moridae and muraenolepididae, other than cod (gadus morhua, gadus ogac, gadus macrocephalus).</v>
      </c>
      <c r="E331" s="4" t="str">
        <f>VLOOKUP($A331,HTS_Dec_25!$A$1:$E$11570,5,FALSE)</f>
        <v>Free</v>
      </c>
      <c r="F331" s="4">
        <v>25</v>
      </c>
    </row>
    <row r="332" spans="1:6" ht="216" x14ac:dyDescent="0.3">
      <c r="A332" s="4" t="s">
        <v>23862</v>
      </c>
      <c r="B332" s="4" t="str">
        <f t="shared" si="5"/>
        <v>030554</v>
      </c>
      <c r="C332" s="5" t="str">
        <f>VLOOKUP($A332,HTS_Dec_25!$A$1:$E$11570,3,FALSE)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2" s="5" t="str">
        <f>VLOOKUP($A332,HTS_Dec_25!$A$1:$E$11570,4,FALSE)</f>
        <v>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v>
      </c>
      <c r="E332" s="4" t="str">
        <f>VLOOKUP($A332,HTS_Dec_25!$A$1:$E$11570,5,FALSE)</f>
        <v>Free</v>
      </c>
      <c r="F332" s="4">
        <v>25</v>
      </c>
    </row>
    <row r="333" spans="1:6" ht="100.8" x14ac:dyDescent="0.3">
      <c r="A333" s="4" t="s">
        <v>23863</v>
      </c>
      <c r="B333" s="4" t="str">
        <f t="shared" si="5"/>
        <v>030559</v>
      </c>
      <c r="C333" s="5" t="str">
        <f>VLOOKUP($A333,HTS_Dec_25!$A$1:$E$11570,3,FALSE)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3" s="5" t="str">
        <f>VLOOKUP($A333,HTS_Dec_25!$A$1:$E$11570,4,FALSE)</f>
        <v>Other.</v>
      </c>
      <c r="E333" s="4" t="str">
        <f>VLOOKUP($A333,HTS_Dec_25!$A$1:$E$11570,5,FALSE)</f>
        <v>Free</v>
      </c>
      <c r="F333" s="4">
        <v>25</v>
      </c>
    </row>
    <row r="334" spans="1:6" ht="115.2" x14ac:dyDescent="0.3">
      <c r="A334" s="4" t="s">
        <v>23864</v>
      </c>
      <c r="B334" s="4" t="str">
        <f t="shared" si="5"/>
        <v>030561</v>
      </c>
      <c r="C334" s="5" t="str">
        <f>VLOOKUP($A334,HTS_Dec_25!$A$1:$E$11570,3,FALSE)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v>
      </c>
      <c r="D334" s="5" t="str">
        <f>VLOOKUP($A334,HTS_Dec_25!$A$1:$E$11570,4,FALSE)</f>
        <v>In immediate containers weighing with their contents 6.8 kg or less each.</v>
      </c>
      <c r="E334" s="4" t="str">
        <f>VLOOKUP($A334,HTS_Dec_25!$A$1:$E$11570,5,FALSE)</f>
        <v>4%</v>
      </c>
      <c r="F334" s="4">
        <v>25</v>
      </c>
    </row>
    <row r="335" spans="1:6" ht="115.2" x14ac:dyDescent="0.3">
      <c r="A335" s="4" t="s">
        <v>23865</v>
      </c>
      <c r="B335" s="4" t="str">
        <f t="shared" si="5"/>
        <v>030561</v>
      </c>
      <c r="C335" s="5" t="str">
        <f>VLOOKUP($A335,HTS_Dec_25!$A$1:$E$11570,3,FALSE)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v>
      </c>
      <c r="D335" s="5" t="str">
        <f>VLOOKUP($A335,HTS_Dec_25!$A$1:$E$11570,4,FALSE)</f>
        <v>Other.</v>
      </c>
      <c r="E335" s="4" t="str">
        <f>VLOOKUP($A335,HTS_Dec_25!$A$1:$E$11570,5,FALSE)</f>
        <v>Free</v>
      </c>
      <c r="F335" s="4">
        <v>25</v>
      </c>
    </row>
    <row r="336" spans="1:6" ht="100.8" x14ac:dyDescent="0.3">
      <c r="A336" s="4" t="s">
        <v>23866</v>
      </c>
      <c r="B336" s="4" t="str">
        <f t="shared" si="5"/>
        <v>030562</v>
      </c>
      <c r="C336" s="5" t="str">
        <f>VLOOKUP($A336,HTS_Dec_25!$A$1:$E$11570,3,FALSE)</f>
        <v xml:space="preserve">Live animals; animal products. Fish and crustaceans, molluscs and other aquatic invertebrates. Fish, dried, salted or in brine; smoked fish, whether or not cooked before or during the smoking process: Fish, salted but not dried or smoked and fish in brine, other than edible fish offal: </v>
      </c>
      <c r="D336" s="5" t="str">
        <f>VLOOKUP($A336,HTS_Dec_25!$A$1:$E$11570,4,FALSE)</f>
        <v>Cod (gadus morhua, gadus ogac, gadus macrocephalus).</v>
      </c>
      <c r="E336" s="4" t="str">
        <f>VLOOKUP($A336,HTS_Dec_25!$A$1:$E$11570,5,FALSE)</f>
        <v>Free</v>
      </c>
      <c r="F336" s="4">
        <v>25</v>
      </c>
    </row>
    <row r="337" spans="1:6" ht="100.8" x14ac:dyDescent="0.3">
      <c r="A337" s="4" t="s">
        <v>23867</v>
      </c>
      <c r="B337" s="4" t="str">
        <f t="shared" si="5"/>
        <v>030563</v>
      </c>
      <c r="C337" s="5" t="str">
        <f>VLOOKUP($A337,HTS_Dec_25!$A$1:$E$11570,3,FALSE)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7" s="5" t="str">
        <f>VLOOKUP($A337,HTS_Dec_25!$A$1:$E$11570,4,FALSE)</f>
        <v>In airtight containers.</v>
      </c>
      <c r="E337" s="4" t="str">
        <f>VLOOKUP($A337,HTS_Dec_25!$A$1:$E$11570,5,FALSE)</f>
        <v>5%</v>
      </c>
      <c r="F337" s="4">
        <v>25</v>
      </c>
    </row>
    <row r="338" spans="1:6" ht="100.8" x14ac:dyDescent="0.3">
      <c r="A338" s="4" t="s">
        <v>23868</v>
      </c>
      <c r="B338" s="4" t="str">
        <f t="shared" si="5"/>
        <v>030563</v>
      </c>
      <c r="C338" s="5" t="str">
        <f>VLOOKUP($A338,HTS_Dec_25!$A$1:$E$11570,3,FALSE)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8" s="5" t="str">
        <f>VLOOKUP($A338,HTS_Dec_25!$A$1:$E$11570,4,FALSE)</f>
        <v>Other.</v>
      </c>
      <c r="E338" s="4" t="str">
        <f>VLOOKUP($A338,HTS_Dec_25!$A$1:$E$11570,5,FALSE)</f>
        <v>Free</v>
      </c>
      <c r="F338" s="4">
        <v>25</v>
      </c>
    </row>
    <row r="339" spans="1:6" ht="100.8" x14ac:dyDescent="0.3">
      <c r="A339" s="4" t="s">
        <v>23869</v>
      </c>
      <c r="B339" s="4" t="str">
        <f t="shared" si="5"/>
        <v>030563</v>
      </c>
      <c r="C339" s="5" t="str">
        <f>VLOOKUP($A339,HTS_Dec_25!$A$1:$E$11570,3,FALSE)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9" s="5" t="str">
        <f>VLOOKUP($A339,HTS_Dec_25!$A$1:$E$11570,4,FALSE)</f>
        <v>Other.</v>
      </c>
      <c r="E339" s="4" t="str">
        <f>VLOOKUP($A339,HTS_Dec_25!$A$1:$E$11570,5,FALSE)</f>
        <v>Free</v>
      </c>
      <c r="F339" s="4">
        <v>25</v>
      </c>
    </row>
    <row r="340" spans="1:6" ht="230.4" x14ac:dyDescent="0.3">
      <c r="A340" s="4" t="s">
        <v>23870</v>
      </c>
      <c r="B340" s="4" t="str">
        <f t="shared" si="5"/>
        <v>030564</v>
      </c>
      <c r="C340" s="5" t="str">
        <f>VLOOKUP($A340,HTS_Dec_25!$A$1:$E$11570,3,FALSE)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40" s="5" t="str">
        <f>VLOOKUP($A340,HTS_Dec_25!$A$1:$E$11570,4,FALSE)</f>
        <v>In immediate containers weighing with their contents 6.8 kg or less each.</v>
      </c>
      <c r="E340" s="4" t="str">
        <f>VLOOKUP($A340,HTS_Dec_25!$A$1:$E$11570,5,FALSE)</f>
        <v>Free</v>
      </c>
      <c r="F340" s="4">
        <v>25</v>
      </c>
    </row>
    <row r="341" spans="1:6" ht="230.4" x14ac:dyDescent="0.3">
      <c r="A341" s="4" t="s">
        <v>23871</v>
      </c>
      <c r="B341" s="4" t="str">
        <f t="shared" si="5"/>
        <v>030564</v>
      </c>
      <c r="C341" s="5" t="str">
        <f>VLOOKUP($A341,HTS_Dec_25!$A$1:$E$11570,3,FALSE)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41" s="5" t="str">
        <f>VLOOKUP($A341,HTS_Dec_25!$A$1:$E$11570,4,FALSE)</f>
        <v>Other.</v>
      </c>
      <c r="E341" s="4" t="str">
        <f>VLOOKUP($A341,HTS_Dec_25!$A$1:$E$11570,5,FALSE)</f>
        <v>0.5%</v>
      </c>
      <c r="F341" s="4">
        <v>25</v>
      </c>
    </row>
    <row r="342" spans="1:6" ht="100.8" x14ac:dyDescent="0.3">
      <c r="A342" s="4" t="s">
        <v>23872</v>
      </c>
      <c r="B342" s="4" t="str">
        <f t="shared" si="5"/>
        <v>030569</v>
      </c>
      <c r="C342" s="5" t="str">
        <f>VLOOKUP($A342,HTS_Dec_25!$A$1:$E$11570,3,FALSE)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2" s="5" t="str">
        <f>VLOOKUP($A342,HTS_Dec_25!$A$1:$E$11570,4,FALSE)</f>
        <v>Cusk, haddock, hake (urophycis spp.) and pollock.</v>
      </c>
      <c r="E342" s="4" t="str">
        <f>VLOOKUP($A342,HTS_Dec_25!$A$1:$E$11570,5,FALSE)</f>
        <v>Free</v>
      </c>
      <c r="F342" s="4">
        <v>25</v>
      </c>
    </row>
    <row r="343" spans="1:6" ht="100.8" x14ac:dyDescent="0.3">
      <c r="A343" s="4" t="s">
        <v>23873</v>
      </c>
      <c r="B343" s="4" t="str">
        <f t="shared" si="5"/>
        <v>030569</v>
      </c>
      <c r="C343" s="5" t="str">
        <f>VLOOKUP($A343,HTS_Dec_25!$A$1:$E$11570,3,FALSE)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3" s="5" t="str">
        <f>VLOOKUP($A343,HTS_Dec_25!$A$1:$E$11570,4,FALSE)</f>
        <v>In immediate containers weighing with their contents 6.8 kg or less each.</v>
      </c>
      <c r="E343" s="4" t="str">
        <f>VLOOKUP($A343,HTS_Dec_25!$A$1:$E$11570,5,FALSE)</f>
        <v>5%</v>
      </c>
      <c r="F343" s="4">
        <v>25</v>
      </c>
    </row>
    <row r="344" spans="1:6" ht="100.8" x14ac:dyDescent="0.3">
      <c r="A344" s="4" t="s">
        <v>23874</v>
      </c>
      <c r="B344" s="4" t="str">
        <f t="shared" si="5"/>
        <v>030569</v>
      </c>
      <c r="C344" s="5" t="str">
        <f>VLOOKUP($A344,HTS_Dec_25!$A$1:$E$11570,3,FALSE)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4" s="5" t="str">
        <f>VLOOKUP($A344,HTS_Dec_25!$A$1:$E$11570,4,FALSE)</f>
        <v>Other.</v>
      </c>
      <c r="E344" s="4" t="str">
        <f>VLOOKUP($A344,HTS_Dec_25!$A$1:$E$11570,5,FALSE)</f>
        <v>Free</v>
      </c>
      <c r="F344" s="4">
        <v>25</v>
      </c>
    </row>
    <row r="345" spans="1:6" ht="100.8" x14ac:dyDescent="0.3">
      <c r="A345" s="4" t="s">
        <v>23875</v>
      </c>
      <c r="B345" s="4" t="str">
        <f t="shared" si="5"/>
        <v>030569</v>
      </c>
      <c r="C345" s="5" t="str">
        <f>VLOOKUP($A345,HTS_Dec_25!$A$1:$E$11570,3,FALSE)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5" s="5" t="str">
        <f>VLOOKUP($A345,HTS_Dec_25!$A$1:$E$11570,4,FALSE)</f>
        <v>Salmon.</v>
      </c>
      <c r="E345" s="4" t="str">
        <f>VLOOKUP($A345,HTS_Dec_25!$A$1:$E$11570,5,FALSE)</f>
        <v>3%</v>
      </c>
      <c r="F345" s="4">
        <v>25</v>
      </c>
    </row>
    <row r="346" spans="1:6" ht="100.8" x14ac:dyDescent="0.3">
      <c r="A346" s="4" t="s">
        <v>23876</v>
      </c>
      <c r="B346" s="4" t="str">
        <f t="shared" si="5"/>
        <v>030569</v>
      </c>
      <c r="C346" s="5" t="str">
        <f>VLOOKUP($A346,HTS_Dec_25!$A$1:$E$11570,3,FALSE)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6" s="5" t="str">
        <f>VLOOKUP($A346,HTS_Dec_25!$A$1:$E$11570,4,FALSE)</f>
        <v>In immediate containers weighing with their contents 6.8 kg or less each.</v>
      </c>
      <c r="E346" s="4" t="str">
        <f>VLOOKUP($A346,HTS_Dec_25!$A$1:$E$11570,5,FALSE)</f>
        <v>Free</v>
      </c>
      <c r="F346" s="4">
        <v>25</v>
      </c>
    </row>
    <row r="347" spans="1:6" ht="100.8" x14ac:dyDescent="0.3">
      <c r="A347" s="4" t="s">
        <v>23877</v>
      </c>
      <c r="B347" s="4" t="str">
        <f t="shared" si="5"/>
        <v>030569</v>
      </c>
      <c r="C347" s="5" t="str">
        <f>VLOOKUP($A347,HTS_Dec_25!$A$1:$E$11570,3,FALSE)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7" s="5" t="str">
        <f>VLOOKUP($A347,HTS_Dec_25!$A$1:$E$11570,4,FALSE)</f>
        <v>Other.</v>
      </c>
      <c r="E347" s="4" t="str">
        <f>VLOOKUP($A347,HTS_Dec_25!$A$1:$E$11570,5,FALSE)</f>
        <v>0.5%</v>
      </c>
      <c r="F347" s="4">
        <v>25</v>
      </c>
    </row>
    <row r="348" spans="1:6" ht="86.4" x14ac:dyDescent="0.3">
      <c r="A348" s="4" t="s">
        <v>23878</v>
      </c>
      <c r="B348" s="4" t="str">
        <f t="shared" si="5"/>
        <v>030571</v>
      </c>
      <c r="C348" s="5" t="str">
        <f>VLOOKUP($A348,HTS_Dec_25!$A$1:$E$11570,3,FALSE)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48" s="5" t="str">
        <f>VLOOKUP($A348,HTS_Dec_25!$A$1:$E$11570,4,FALSE)</f>
        <v>Shark fins.</v>
      </c>
      <c r="E348" s="4" t="str">
        <f>VLOOKUP($A348,HTS_Dec_25!$A$1:$E$11570,5,FALSE)</f>
        <v>Free</v>
      </c>
      <c r="F348" s="4">
        <v>25</v>
      </c>
    </row>
    <row r="349" spans="1:6" ht="86.4" x14ac:dyDescent="0.3">
      <c r="A349" s="4" t="s">
        <v>23879</v>
      </c>
      <c r="B349" s="4" t="str">
        <f t="shared" si="5"/>
        <v>030572</v>
      </c>
      <c r="C349" s="5" t="str">
        <f>VLOOKUP($A349,HTS_Dec_25!$A$1:$E$11570,3,FALSE)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49" s="5" t="str">
        <f>VLOOKUP($A349,HTS_Dec_25!$A$1:$E$11570,4,FALSE)</f>
        <v>Fish heads, tails and maws.</v>
      </c>
      <c r="E349" s="4" t="str">
        <f>VLOOKUP($A349,HTS_Dec_25!$A$1:$E$11570,5,FALSE)</f>
        <v>Free</v>
      </c>
      <c r="F349" s="4">
        <v>25</v>
      </c>
    </row>
    <row r="350" spans="1:6" ht="86.4" x14ac:dyDescent="0.3">
      <c r="A350" s="4" t="s">
        <v>23880</v>
      </c>
      <c r="B350" s="4" t="str">
        <f t="shared" si="5"/>
        <v>030579</v>
      </c>
      <c r="C350" s="5" t="str">
        <f>VLOOKUP($A350,HTS_Dec_25!$A$1:$E$11570,3,FALSE)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50" s="5" t="str">
        <f>VLOOKUP($A350,HTS_Dec_25!$A$1:$E$11570,4,FALSE)</f>
        <v>Other.</v>
      </c>
      <c r="E350" s="4" t="str">
        <f>VLOOKUP($A350,HTS_Dec_25!$A$1:$E$11570,5,FALSE)</f>
        <v>Free</v>
      </c>
      <c r="F350" s="4">
        <v>25</v>
      </c>
    </row>
    <row r="351" spans="1:6" ht="129.6" x14ac:dyDescent="0.3">
      <c r="A351" s="4" t="s">
        <v>23881</v>
      </c>
      <c r="B351" s="4" t="str">
        <f t="shared" si="5"/>
        <v>030611</v>
      </c>
      <c r="C351" s="5" t="str">
        <f>VLOOKUP($A351,HTS_Dec_25!$A$1:$E$11570,3,FALSE)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1" s="5" t="str">
        <f>VLOOKUP($A351,HTS_Dec_25!$A$1:$E$11570,4,FALSE)</f>
        <v>Rock lobster and other sea crawfish (palinurus spp., panulirus spp., jasus spp.).</v>
      </c>
      <c r="E351" s="4" t="str">
        <f>VLOOKUP($A351,HTS_Dec_25!$A$1:$E$11570,5,FALSE)</f>
        <v>Free</v>
      </c>
      <c r="F351" s="4">
        <v>25</v>
      </c>
    </row>
    <row r="352" spans="1:6" ht="129.6" x14ac:dyDescent="0.3">
      <c r="A352" s="4" t="s">
        <v>23882</v>
      </c>
      <c r="B352" s="4" t="str">
        <f t="shared" si="5"/>
        <v>030612</v>
      </c>
      <c r="C352" s="5" t="str">
        <f>VLOOKUP($A352,HTS_Dec_25!$A$1:$E$11570,3,FALSE)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2" s="5" t="str">
        <f>VLOOKUP($A352,HTS_Dec_25!$A$1:$E$11570,4,FALSE)</f>
        <v>Lobsters (homarus spp.).</v>
      </c>
      <c r="E352" s="4" t="str">
        <f>VLOOKUP($A352,HTS_Dec_25!$A$1:$E$11570,5,FALSE)</f>
        <v>Free</v>
      </c>
      <c r="F352" s="4">
        <v>25</v>
      </c>
    </row>
    <row r="353" spans="1:6" ht="144" x14ac:dyDescent="0.3">
      <c r="A353" s="4" t="s">
        <v>23883</v>
      </c>
      <c r="B353" s="4" t="str">
        <f t="shared" si="5"/>
        <v>030614</v>
      </c>
      <c r="C353" s="5" t="str">
        <f>VLOOKUP($A353,HTS_Dec_25!$A$1:$E$11570,3,FALSE)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v>
      </c>
      <c r="D353" s="5" t="str">
        <f>VLOOKUP($A353,HTS_Dec_25!$A$1:$E$11570,4,FALSE)</f>
        <v>Crabmeat.</v>
      </c>
      <c r="E353" s="4" t="str">
        <f>VLOOKUP($A353,HTS_Dec_25!$A$1:$E$11570,5,FALSE)</f>
        <v>7.5%</v>
      </c>
      <c r="F353" s="4">
        <v>25</v>
      </c>
    </row>
    <row r="354" spans="1:6" ht="144" x14ac:dyDescent="0.3">
      <c r="A354" s="4" t="s">
        <v>23884</v>
      </c>
      <c r="B354" s="4" t="str">
        <f t="shared" si="5"/>
        <v>030614</v>
      </c>
      <c r="C354" s="5" t="str">
        <f>VLOOKUP($A354,HTS_Dec_25!$A$1:$E$11570,3,FALSE)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v>
      </c>
      <c r="D354" s="5" t="str">
        <f>VLOOKUP($A354,HTS_Dec_25!$A$1:$E$11570,4,FALSE)</f>
        <v>Other.</v>
      </c>
      <c r="E354" s="4" t="str">
        <f>VLOOKUP($A354,HTS_Dec_25!$A$1:$E$11570,5,FALSE)</f>
        <v>Free</v>
      </c>
      <c r="F354" s="4">
        <v>25</v>
      </c>
    </row>
    <row r="355" spans="1:6" ht="129.6" x14ac:dyDescent="0.3">
      <c r="A355" s="4" t="s">
        <v>23885</v>
      </c>
      <c r="B355" s="4" t="str">
        <f t="shared" si="5"/>
        <v>030615</v>
      </c>
      <c r="C355" s="5" t="str">
        <f>VLOOKUP($A355,HTS_Dec_25!$A$1:$E$11570,3,FALSE)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5" s="5" t="str">
        <f>VLOOKUP($A355,HTS_Dec_25!$A$1:$E$11570,4,FALSE)</f>
        <v>Norway lobsters (nephrops norvegicus).</v>
      </c>
      <c r="E355" s="4" t="str">
        <f>VLOOKUP($A355,HTS_Dec_25!$A$1:$E$11570,5,FALSE)</f>
        <v>Free</v>
      </c>
      <c r="F355" s="4">
        <v>25</v>
      </c>
    </row>
    <row r="356" spans="1:6" ht="129.6" x14ac:dyDescent="0.3">
      <c r="A356" s="4" t="s">
        <v>23886</v>
      </c>
      <c r="B356" s="4" t="str">
        <f t="shared" si="5"/>
        <v>030616</v>
      </c>
      <c r="C356" s="5" t="str">
        <f>VLOOKUP($A356,HTS_Dec_25!$A$1:$E$11570,3,FALSE)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6" s="5" t="str">
        <f>VLOOKUP($A356,HTS_Dec_25!$A$1:$E$11570,4,FALSE)</f>
        <v>Cold-water shrimps and prawns (pandalus spp., crangon crangon).</v>
      </c>
      <c r="E356" s="4" t="str">
        <f>VLOOKUP($A356,HTS_Dec_25!$A$1:$E$11570,5,FALSE)</f>
        <v>Free</v>
      </c>
      <c r="F356" s="4">
        <v>25</v>
      </c>
    </row>
    <row r="357" spans="1:6" ht="129.6" x14ac:dyDescent="0.3">
      <c r="A357" s="4" t="s">
        <v>23887</v>
      </c>
      <c r="B357" s="4" t="str">
        <f t="shared" si="5"/>
        <v>030617</v>
      </c>
      <c r="C357" s="5" t="str">
        <f>VLOOKUP($A357,HTS_Dec_25!$A$1:$E$11570,3,FALSE)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7" s="5" t="str">
        <f>VLOOKUP($A357,HTS_Dec_25!$A$1:$E$11570,4,FALSE)</f>
        <v>Other shrimps and prawns.</v>
      </c>
      <c r="E357" s="4" t="str">
        <f>VLOOKUP($A357,HTS_Dec_25!$A$1:$E$11570,5,FALSE)</f>
        <v>Free</v>
      </c>
      <c r="F357" s="4">
        <v>25</v>
      </c>
    </row>
    <row r="358" spans="1:6" ht="129.6" x14ac:dyDescent="0.3">
      <c r="A358" s="4" t="s">
        <v>23888</v>
      </c>
      <c r="B358" s="4" t="str">
        <f t="shared" si="5"/>
        <v>030619</v>
      </c>
      <c r="C358" s="5" t="str">
        <f>VLOOKUP($A358,HTS_Dec_25!$A$1:$E$11570,3,FALSE)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8" s="5" t="str">
        <f>VLOOKUP($A358,HTS_Dec_25!$A$1:$E$11570,4,FALSE)</f>
        <v>Other.</v>
      </c>
      <c r="E358" s="4" t="str">
        <f>VLOOKUP($A358,HTS_Dec_25!$A$1:$E$11570,5,FALSE)</f>
        <v>Free</v>
      </c>
      <c r="F358" s="4">
        <v>25</v>
      </c>
    </row>
    <row r="359" spans="1:6" ht="144" x14ac:dyDescent="0.3">
      <c r="A359" s="4" t="s">
        <v>23889</v>
      </c>
      <c r="B359" s="4" t="str">
        <f t="shared" si="5"/>
        <v>030631</v>
      </c>
      <c r="C359" s="5" t="str">
        <f>VLOOKUP($A359,HTS_Dec_25!$A$1:$E$11570,3,FALSE)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59" s="5" t="str">
        <f>VLOOKUP($A359,HTS_Dec_25!$A$1:$E$11570,4,FALSE)</f>
        <v>Rock lobster and other sea crawfish (palinurus spp., panulirus spp., jasus spp.).</v>
      </c>
      <c r="E359" s="4" t="str">
        <f>VLOOKUP($A359,HTS_Dec_25!$A$1:$E$11570,5,FALSE)</f>
        <v>Free</v>
      </c>
      <c r="F359" s="4">
        <v>25</v>
      </c>
    </row>
    <row r="360" spans="1:6" ht="144" x14ac:dyDescent="0.3">
      <c r="A360" s="4" t="s">
        <v>23890</v>
      </c>
      <c r="B360" s="4" t="str">
        <f t="shared" si="5"/>
        <v>030632</v>
      </c>
      <c r="C360" s="5" t="str">
        <f>VLOOKUP($A360,HTS_Dec_25!$A$1:$E$11570,3,FALSE)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0" s="5" t="str">
        <f>VLOOKUP($A360,HTS_Dec_25!$A$1:$E$11570,4,FALSE)</f>
        <v>Lobsters (homarus spp.).</v>
      </c>
      <c r="E360" s="4" t="str">
        <f>VLOOKUP($A360,HTS_Dec_25!$A$1:$E$11570,5,FALSE)</f>
        <v>Free</v>
      </c>
      <c r="F360" s="4">
        <v>25</v>
      </c>
    </row>
    <row r="361" spans="1:6" ht="144" x14ac:dyDescent="0.3">
      <c r="A361" s="4" t="s">
        <v>23891</v>
      </c>
      <c r="B361" s="4" t="str">
        <f t="shared" si="5"/>
        <v>030633</v>
      </c>
      <c r="C361" s="5" t="str">
        <f>VLOOKUP($A361,HTS_Dec_25!$A$1:$E$11570,3,FALSE)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v>
      </c>
      <c r="D361" s="5" t="str">
        <f>VLOOKUP($A361,HTS_Dec_25!$A$1:$E$11570,4,FALSE)</f>
        <v>Crabmeat.</v>
      </c>
      <c r="E361" s="4" t="str">
        <f>VLOOKUP($A361,HTS_Dec_25!$A$1:$E$11570,5,FALSE)</f>
        <v>7.5%</v>
      </c>
      <c r="F361" s="4">
        <v>25</v>
      </c>
    </row>
    <row r="362" spans="1:6" ht="144" x14ac:dyDescent="0.3">
      <c r="A362" s="4" t="s">
        <v>23892</v>
      </c>
      <c r="B362" s="4" t="str">
        <f t="shared" si="5"/>
        <v>030633</v>
      </c>
      <c r="C362" s="5" t="str">
        <f>VLOOKUP($A362,HTS_Dec_25!$A$1:$E$11570,3,FALSE)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v>
      </c>
      <c r="D362" s="5" t="str">
        <f>VLOOKUP($A362,HTS_Dec_25!$A$1:$E$11570,4,FALSE)</f>
        <v>Other.</v>
      </c>
      <c r="E362" s="4" t="str">
        <f>VLOOKUP($A362,HTS_Dec_25!$A$1:$E$11570,5,FALSE)</f>
        <v>Free</v>
      </c>
      <c r="F362" s="4">
        <v>25</v>
      </c>
    </row>
    <row r="363" spans="1:6" ht="144" x14ac:dyDescent="0.3">
      <c r="A363" s="4" t="s">
        <v>23893</v>
      </c>
      <c r="B363" s="4" t="str">
        <f t="shared" si="5"/>
        <v>030634</v>
      </c>
      <c r="C363" s="5" t="str">
        <f>VLOOKUP($A363,HTS_Dec_25!$A$1:$E$11570,3,FALSE)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3" s="5" t="str">
        <f>VLOOKUP($A363,HTS_Dec_25!$A$1:$E$11570,4,FALSE)</f>
        <v>Norway lobsters (nephrops norvegicus).</v>
      </c>
      <c r="E363" s="4" t="str">
        <f>VLOOKUP($A363,HTS_Dec_25!$A$1:$E$11570,5,FALSE)</f>
        <v>Free</v>
      </c>
      <c r="F363" s="4">
        <v>25</v>
      </c>
    </row>
    <row r="364" spans="1:6" ht="144" x14ac:dyDescent="0.3">
      <c r="A364" s="4" t="s">
        <v>23894</v>
      </c>
      <c r="B364" s="4" t="str">
        <f t="shared" si="5"/>
        <v>030635</v>
      </c>
      <c r="C364" s="5" t="str">
        <f>VLOOKUP($A364,HTS_Dec_25!$A$1:$E$11570,3,FALSE)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4" s="5" t="str">
        <f>VLOOKUP($A364,HTS_Dec_25!$A$1:$E$11570,4,FALSE)</f>
        <v>Cold-water shrimps and prawns (pandalus spp., crangon crangon).</v>
      </c>
      <c r="E364" s="4" t="str">
        <f>VLOOKUP($A364,HTS_Dec_25!$A$1:$E$11570,5,FALSE)</f>
        <v>Free</v>
      </c>
      <c r="F364" s="4">
        <v>25</v>
      </c>
    </row>
    <row r="365" spans="1:6" ht="144" x14ac:dyDescent="0.3">
      <c r="A365" s="4" t="s">
        <v>23895</v>
      </c>
      <c r="B365" s="4" t="str">
        <f t="shared" si="5"/>
        <v>030636</v>
      </c>
      <c r="C365" s="5" t="str">
        <f>VLOOKUP($A365,HTS_Dec_25!$A$1:$E$11570,3,FALSE)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5" s="5" t="str">
        <f>VLOOKUP($A365,HTS_Dec_25!$A$1:$E$11570,4,FALSE)</f>
        <v>Other shrimps and prawns.</v>
      </c>
      <c r="E365" s="4" t="str">
        <f>VLOOKUP($A365,HTS_Dec_25!$A$1:$E$11570,5,FALSE)</f>
        <v>Free</v>
      </c>
      <c r="F365" s="4">
        <v>25</v>
      </c>
    </row>
    <row r="366" spans="1:6" ht="144" x14ac:dyDescent="0.3">
      <c r="A366" s="4" t="s">
        <v>23896</v>
      </c>
      <c r="B366" s="4" t="str">
        <f t="shared" si="5"/>
        <v>030639</v>
      </c>
      <c r="C366" s="5" t="str">
        <f>VLOOKUP($A366,HTS_Dec_25!$A$1:$E$11570,3,FALSE)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6" s="5" t="str">
        <f>VLOOKUP($A366,HTS_Dec_25!$A$1:$E$11570,4,FALSE)</f>
        <v>Other.</v>
      </c>
      <c r="E366" s="4" t="str">
        <f>VLOOKUP($A366,HTS_Dec_25!$A$1:$E$11570,5,FALSE)</f>
        <v>Free</v>
      </c>
      <c r="F366" s="4">
        <v>25</v>
      </c>
    </row>
    <row r="367" spans="1:6" ht="129.6" x14ac:dyDescent="0.3">
      <c r="A367" s="4" t="s">
        <v>23897</v>
      </c>
      <c r="B367" s="4" t="str">
        <f t="shared" si="5"/>
        <v>030691</v>
      </c>
      <c r="C367" s="5" t="str">
        <f>VLOOKUP($A367,HTS_Dec_25!$A$1:$E$11570,3,FALSE)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67" s="5" t="str">
        <f>VLOOKUP($A367,HTS_Dec_25!$A$1:$E$11570,4,FALSE)</f>
        <v>Rock lobster and other sea crawfish (palinurus spp., panulirus spp., jasus spp.).</v>
      </c>
      <c r="E367" s="4" t="str">
        <f>VLOOKUP($A367,HTS_Dec_25!$A$1:$E$11570,5,FALSE)</f>
        <v>Free</v>
      </c>
      <c r="F367" s="4">
        <v>25</v>
      </c>
    </row>
    <row r="368" spans="1:6" ht="129.6" x14ac:dyDescent="0.3">
      <c r="A368" s="4" t="s">
        <v>23898</v>
      </c>
      <c r="B368" s="4" t="str">
        <f t="shared" si="5"/>
        <v>030692</v>
      </c>
      <c r="C368" s="5" t="str">
        <f>VLOOKUP($A368,HTS_Dec_25!$A$1:$E$11570,3,FALSE)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68" s="5" t="str">
        <f>VLOOKUP($A368,HTS_Dec_25!$A$1:$E$11570,4,FALSE)</f>
        <v>Lobsters (homarus spp.).</v>
      </c>
      <c r="E368" s="4" t="str">
        <f>VLOOKUP($A368,HTS_Dec_25!$A$1:$E$11570,5,FALSE)</f>
        <v>Free</v>
      </c>
      <c r="F368" s="4">
        <v>25</v>
      </c>
    </row>
    <row r="369" spans="1:6" ht="144" x14ac:dyDescent="0.3">
      <c r="A369" s="4" t="s">
        <v>23899</v>
      </c>
      <c r="B369" s="4" t="str">
        <f t="shared" si="5"/>
        <v>030693</v>
      </c>
      <c r="C369" s="5" t="str">
        <f>VLOOKUP($A369,HTS_Dec_25!$A$1:$E$11570,3,FALSE)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v>
      </c>
      <c r="D369" s="5" t="str">
        <f>VLOOKUP($A369,HTS_Dec_25!$A$1:$E$11570,4,FALSE)</f>
        <v>Crabmeat.</v>
      </c>
      <c r="E369" s="4" t="str">
        <f>VLOOKUP($A369,HTS_Dec_25!$A$1:$E$11570,5,FALSE)</f>
        <v>7.5%</v>
      </c>
      <c r="F369" s="4">
        <v>25</v>
      </c>
    </row>
    <row r="370" spans="1:6" ht="144" x14ac:dyDescent="0.3">
      <c r="A370" s="4" t="s">
        <v>23900</v>
      </c>
      <c r="B370" s="4" t="str">
        <f t="shared" si="5"/>
        <v>030693</v>
      </c>
      <c r="C370" s="5" t="str">
        <f>VLOOKUP($A370,HTS_Dec_25!$A$1:$E$11570,3,FALSE)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v>
      </c>
      <c r="D370" s="5" t="str">
        <f>VLOOKUP($A370,HTS_Dec_25!$A$1:$E$11570,4,FALSE)</f>
        <v>Other.</v>
      </c>
      <c r="E370" s="4" t="str">
        <f>VLOOKUP($A370,HTS_Dec_25!$A$1:$E$11570,5,FALSE)</f>
        <v>Free</v>
      </c>
      <c r="F370" s="4">
        <v>25</v>
      </c>
    </row>
    <row r="371" spans="1:6" ht="129.6" x14ac:dyDescent="0.3">
      <c r="A371" s="4" t="s">
        <v>23901</v>
      </c>
      <c r="B371" s="4" t="str">
        <f t="shared" si="5"/>
        <v>030694</v>
      </c>
      <c r="C371" s="5" t="str">
        <f>VLOOKUP($A371,HTS_Dec_25!$A$1:$E$11570,3,FALSE)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1" s="5" t="str">
        <f>VLOOKUP($A371,HTS_Dec_25!$A$1:$E$11570,4,FALSE)</f>
        <v>Norway lobsters (nephrops norvegicus).</v>
      </c>
      <c r="E371" s="4" t="str">
        <f>VLOOKUP($A371,HTS_Dec_25!$A$1:$E$11570,5,FALSE)</f>
        <v>Free</v>
      </c>
      <c r="F371" s="4">
        <v>25</v>
      </c>
    </row>
    <row r="372" spans="1:6" ht="129.6" x14ac:dyDescent="0.3">
      <c r="A372" s="4" t="s">
        <v>23902</v>
      </c>
      <c r="B372" s="4" t="str">
        <f t="shared" si="5"/>
        <v>030695</v>
      </c>
      <c r="C372" s="5" t="str">
        <f>VLOOKUP($A372,HTS_Dec_25!$A$1:$E$11570,3,FALSE)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2" s="5" t="str">
        <f>VLOOKUP($A372,HTS_Dec_25!$A$1:$E$11570,4,FALSE)</f>
        <v>Shrimps and prawns.</v>
      </c>
      <c r="E372" s="4" t="str">
        <f>VLOOKUP($A372,HTS_Dec_25!$A$1:$E$11570,5,FALSE)</f>
        <v>Free</v>
      </c>
      <c r="F372" s="4">
        <v>25</v>
      </c>
    </row>
    <row r="373" spans="1:6" ht="129.6" x14ac:dyDescent="0.3">
      <c r="A373" s="4" t="s">
        <v>23903</v>
      </c>
      <c r="B373" s="4" t="str">
        <f t="shared" si="5"/>
        <v>030699</v>
      </c>
      <c r="C373" s="5" t="str">
        <f>VLOOKUP($A373,HTS_Dec_25!$A$1:$E$11570,3,FALSE)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3" s="5" t="str">
        <f>VLOOKUP($A373,HTS_Dec_25!$A$1:$E$11570,4,FALSE)</f>
        <v>Other.</v>
      </c>
      <c r="E373" s="4" t="str">
        <f>VLOOKUP($A373,HTS_Dec_25!$A$1:$E$11570,5,FALSE)</f>
        <v>Free</v>
      </c>
      <c r="F373" s="4">
        <v>25</v>
      </c>
    </row>
    <row r="374" spans="1:6" ht="100.8" x14ac:dyDescent="0.3">
      <c r="A374" s="4" t="s">
        <v>23904</v>
      </c>
      <c r="B374" s="4" t="str">
        <f t="shared" si="5"/>
        <v>030711</v>
      </c>
      <c r="C374" s="5" t="str">
        <f>VLOOKUP($A374,HTS_Dec_25!$A$1:$E$11570,3,FALSE)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4" s="5" t="str">
        <f>VLOOKUP($A374,HTS_Dec_25!$A$1:$E$11570,4,FALSE)</f>
        <v>Live, fresh or chilled.</v>
      </c>
      <c r="E374" s="4" t="str">
        <f>VLOOKUP($A374,HTS_Dec_25!$A$1:$E$11570,5,FALSE)</f>
        <v>Free</v>
      </c>
      <c r="F374" s="4">
        <v>25</v>
      </c>
    </row>
    <row r="375" spans="1:6" ht="100.8" x14ac:dyDescent="0.3">
      <c r="A375" s="4" t="s">
        <v>23905</v>
      </c>
      <c r="B375" s="4" t="str">
        <f t="shared" si="5"/>
        <v>030712</v>
      </c>
      <c r="C375" s="5" t="str">
        <f>VLOOKUP($A375,HTS_Dec_25!$A$1:$E$11570,3,FALSE)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5" s="5" t="str">
        <f>VLOOKUP($A375,HTS_Dec_25!$A$1:$E$11570,4,FALSE)</f>
        <v>Frozen.</v>
      </c>
      <c r="E375" s="4" t="str">
        <f>VLOOKUP($A375,HTS_Dec_25!$A$1:$E$11570,5,FALSE)</f>
        <v>Free</v>
      </c>
      <c r="F375" s="4">
        <v>25</v>
      </c>
    </row>
    <row r="376" spans="1:6" ht="100.8" x14ac:dyDescent="0.3">
      <c r="A376" s="4" t="s">
        <v>23906</v>
      </c>
      <c r="B376" s="4" t="str">
        <f t="shared" si="5"/>
        <v>030719</v>
      </c>
      <c r="C376" s="5" t="str">
        <f>VLOOKUP($A376,HTS_Dec_25!$A$1:$E$11570,3,FALSE)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6" s="5" t="str">
        <f>VLOOKUP($A376,HTS_Dec_25!$A$1:$E$11570,4,FALSE)</f>
        <v>Other.</v>
      </c>
      <c r="E376" s="4" t="str">
        <f>VLOOKUP($A376,HTS_Dec_25!$A$1:$E$11570,5,FALSE)</f>
        <v>Free</v>
      </c>
      <c r="F376" s="4">
        <v>25</v>
      </c>
    </row>
    <row r="377" spans="1:6" ht="115.2" x14ac:dyDescent="0.3">
      <c r="A377" s="4" t="s">
        <v>23907</v>
      </c>
      <c r="B377" s="4" t="str">
        <f t="shared" si="5"/>
        <v>030721</v>
      </c>
      <c r="C377" s="5" t="str">
        <f>VLOOKUP($A377,HTS_Dec_25!$A$1:$E$11570,3,FALSE)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7" s="5" t="str">
        <f>VLOOKUP($A377,HTS_Dec_25!$A$1:$E$11570,4,FALSE)</f>
        <v>Live, fresh or chilled.</v>
      </c>
      <c r="E377" s="4" t="str">
        <f>VLOOKUP($A377,HTS_Dec_25!$A$1:$E$11570,5,FALSE)</f>
        <v>Free</v>
      </c>
      <c r="F377" s="4">
        <v>25</v>
      </c>
    </row>
    <row r="378" spans="1:6" ht="115.2" x14ac:dyDescent="0.3">
      <c r="A378" s="4" t="s">
        <v>23908</v>
      </c>
      <c r="B378" s="4" t="str">
        <f t="shared" si="5"/>
        <v>030722</v>
      </c>
      <c r="C378" s="5" t="str">
        <f>VLOOKUP($A378,HTS_Dec_25!$A$1:$E$11570,3,FALSE)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8" s="5" t="str">
        <f>VLOOKUP($A378,HTS_Dec_25!$A$1:$E$11570,4,FALSE)</f>
        <v>Frozen.</v>
      </c>
      <c r="E378" s="4" t="str">
        <f>VLOOKUP($A378,HTS_Dec_25!$A$1:$E$11570,5,FALSE)</f>
        <v>Free</v>
      </c>
      <c r="F378" s="4">
        <v>25</v>
      </c>
    </row>
    <row r="379" spans="1:6" ht="115.2" x14ac:dyDescent="0.3">
      <c r="A379" s="4" t="s">
        <v>23909</v>
      </c>
      <c r="B379" s="4" t="str">
        <f t="shared" si="5"/>
        <v>030729</v>
      </c>
      <c r="C379" s="5" t="str">
        <f>VLOOKUP($A379,HTS_Dec_25!$A$1:$E$11570,3,FALSE)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9" s="5" t="str">
        <f>VLOOKUP($A379,HTS_Dec_25!$A$1:$E$11570,4,FALSE)</f>
        <v>Other.</v>
      </c>
      <c r="E379" s="4" t="str">
        <f>VLOOKUP($A379,HTS_Dec_25!$A$1:$E$11570,5,FALSE)</f>
        <v>Free</v>
      </c>
      <c r="F379" s="4">
        <v>25</v>
      </c>
    </row>
    <row r="380" spans="1:6" ht="115.2" x14ac:dyDescent="0.3">
      <c r="A380" s="4" t="s">
        <v>23910</v>
      </c>
      <c r="B380" s="4" t="str">
        <f t="shared" si="5"/>
        <v>030731</v>
      </c>
      <c r="C380" s="5" t="str">
        <f>VLOOKUP($A380,HTS_Dec_25!$A$1:$E$11570,3,FALSE)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0" s="5" t="str">
        <f>VLOOKUP($A380,HTS_Dec_25!$A$1:$E$11570,4,FALSE)</f>
        <v>Live, fresh or chilled.</v>
      </c>
      <c r="E380" s="4" t="str">
        <f>VLOOKUP($A380,HTS_Dec_25!$A$1:$E$11570,5,FALSE)</f>
        <v>Free</v>
      </c>
      <c r="F380" s="4">
        <v>25</v>
      </c>
    </row>
    <row r="381" spans="1:6" ht="115.2" x14ac:dyDescent="0.3">
      <c r="A381" s="4" t="s">
        <v>23911</v>
      </c>
      <c r="B381" s="4" t="str">
        <f t="shared" si="5"/>
        <v>030732</v>
      </c>
      <c r="C381" s="5" t="str">
        <f>VLOOKUP($A381,HTS_Dec_25!$A$1:$E$11570,3,FALSE)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1" s="5" t="str">
        <f>VLOOKUP($A381,HTS_Dec_25!$A$1:$E$11570,4,FALSE)</f>
        <v>Frozen.</v>
      </c>
      <c r="E381" s="4" t="str">
        <f>VLOOKUP($A381,HTS_Dec_25!$A$1:$E$11570,5,FALSE)</f>
        <v>Free</v>
      </c>
      <c r="F381" s="4">
        <v>25</v>
      </c>
    </row>
    <row r="382" spans="1:6" ht="115.2" x14ac:dyDescent="0.3">
      <c r="A382" s="4" t="s">
        <v>23912</v>
      </c>
      <c r="B382" s="4" t="str">
        <f t="shared" si="5"/>
        <v>030739</v>
      </c>
      <c r="C382" s="5" t="str">
        <f>VLOOKUP($A382,HTS_Dec_25!$A$1:$E$11570,3,FALSE)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2" s="5" t="str">
        <f>VLOOKUP($A382,HTS_Dec_25!$A$1:$E$11570,4,FALSE)</f>
        <v>Other.</v>
      </c>
      <c r="E382" s="4" t="str">
        <f>VLOOKUP($A382,HTS_Dec_25!$A$1:$E$11570,5,FALSE)</f>
        <v>Free</v>
      </c>
      <c r="F382" s="4">
        <v>25</v>
      </c>
    </row>
    <row r="383" spans="1:6" ht="100.8" x14ac:dyDescent="0.3">
      <c r="A383" s="4" t="s">
        <v>23913</v>
      </c>
      <c r="B383" s="4" t="str">
        <f t="shared" si="5"/>
        <v>030742</v>
      </c>
      <c r="C383" s="5" t="str">
        <f>VLOOKUP($A383,HTS_Dec_25!$A$1:$E$11570,3,FALSE)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3" s="5" t="str">
        <f>VLOOKUP($A383,HTS_Dec_25!$A$1:$E$11570,4,FALSE)</f>
        <v>Live, fresh or chilled.</v>
      </c>
      <c r="E383" s="4" t="str">
        <f>VLOOKUP($A383,HTS_Dec_25!$A$1:$E$11570,5,FALSE)</f>
        <v>Free</v>
      </c>
      <c r="F383" s="4">
        <v>25</v>
      </c>
    </row>
    <row r="384" spans="1:6" ht="100.8" x14ac:dyDescent="0.3">
      <c r="A384" s="4" t="s">
        <v>23914</v>
      </c>
      <c r="B384" s="4" t="str">
        <f t="shared" si="5"/>
        <v>030743</v>
      </c>
      <c r="C384" s="5" t="str">
        <f>VLOOKUP($A384,HTS_Dec_25!$A$1:$E$11570,3,FALSE)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4" s="5" t="str">
        <f>VLOOKUP($A384,HTS_Dec_25!$A$1:$E$11570,4,FALSE)</f>
        <v>Frozen.</v>
      </c>
      <c r="E384" s="4" t="str">
        <f>VLOOKUP($A384,HTS_Dec_25!$A$1:$E$11570,5,FALSE)</f>
        <v>Free</v>
      </c>
      <c r="F384" s="4">
        <v>25</v>
      </c>
    </row>
    <row r="385" spans="1:6" ht="100.8" x14ac:dyDescent="0.3">
      <c r="A385" s="4" t="s">
        <v>23915</v>
      </c>
      <c r="B385" s="4" t="str">
        <f t="shared" si="5"/>
        <v>030749</v>
      </c>
      <c r="C385" s="5" t="str">
        <f>VLOOKUP($A385,HTS_Dec_25!$A$1:$E$11570,3,FALSE)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5" s="5" t="str">
        <f>VLOOKUP($A385,HTS_Dec_25!$A$1:$E$11570,4,FALSE)</f>
        <v>Other.</v>
      </c>
      <c r="E385" s="4" t="str">
        <f>VLOOKUP($A385,HTS_Dec_25!$A$1:$E$11570,5,FALSE)</f>
        <v>Free</v>
      </c>
      <c r="F385" s="4">
        <v>25</v>
      </c>
    </row>
    <row r="386" spans="1:6" ht="100.8" x14ac:dyDescent="0.3">
      <c r="A386" s="4" t="s">
        <v>23916</v>
      </c>
      <c r="B386" s="4" t="str">
        <f t="shared" si="5"/>
        <v>030751</v>
      </c>
      <c r="C386" s="5" t="str">
        <f>VLOOKUP($A386,HTS_Dec_25!$A$1:$E$11570,3,FALSE)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6" s="5" t="str">
        <f>VLOOKUP($A386,HTS_Dec_25!$A$1:$E$11570,4,FALSE)</f>
        <v>Live, fresh or chilled.</v>
      </c>
      <c r="E386" s="4" t="str">
        <f>VLOOKUP($A386,HTS_Dec_25!$A$1:$E$11570,5,FALSE)</f>
        <v>Free</v>
      </c>
      <c r="F386" s="4">
        <v>25</v>
      </c>
    </row>
    <row r="387" spans="1:6" ht="100.8" x14ac:dyDescent="0.3">
      <c r="A387" s="4" t="s">
        <v>23917</v>
      </c>
      <c r="B387" s="4" t="str">
        <f t="shared" ref="B387:B450" si="6">LEFT(A387,6)</f>
        <v>030752</v>
      </c>
      <c r="C387" s="5" t="str">
        <f>VLOOKUP($A387,HTS_Dec_25!$A$1:$E$11570,3,FALSE)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7" s="5" t="str">
        <f>VLOOKUP($A387,HTS_Dec_25!$A$1:$E$11570,4,FALSE)</f>
        <v>Frozen.</v>
      </c>
      <c r="E387" s="4" t="str">
        <f>VLOOKUP($A387,HTS_Dec_25!$A$1:$E$11570,5,FALSE)</f>
        <v>Free</v>
      </c>
      <c r="F387" s="4">
        <v>25</v>
      </c>
    </row>
    <row r="388" spans="1:6" ht="100.8" x14ac:dyDescent="0.3">
      <c r="A388" s="4" t="s">
        <v>23918</v>
      </c>
      <c r="B388" s="4" t="str">
        <f t="shared" si="6"/>
        <v>030759</v>
      </c>
      <c r="C388" s="5" t="str">
        <f>VLOOKUP($A388,HTS_Dec_25!$A$1:$E$11570,3,FALSE)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8" s="5" t="str">
        <f>VLOOKUP($A388,HTS_Dec_25!$A$1:$E$11570,4,FALSE)</f>
        <v>Other.</v>
      </c>
      <c r="E388" s="4" t="str">
        <f>VLOOKUP($A388,HTS_Dec_25!$A$1:$E$11570,5,FALSE)</f>
        <v>Free</v>
      </c>
      <c r="F388" s="4">
        <v>25</v>
      </c>
    </row>
    <row r="389" spans="1:6" ht="100.8" x14ac:dyDescent="0.3">
      <c r="A389" s="4" t="s">
        <v>23919</v>
      </c>
      <c r="B389" s="4" t="str">
        <f t="shared" si="6"/>
        <v>030760</v>
      </c>
      <c r="C389" s="5" t="str">
        <f>VLOOKUP($A389,HTS_Dec_25!$A$1:$E$11570,3,FALSE)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Snails, other than sea snails </v>
      </c>
      <c r="D389" s="5" t="str">
        <f>VLOOKUP($A389,HTS_Dec_25!$A$1:$E$11570,4,FALSE)</f>
        <v>Snails, other than sea snails.</v>
      </c>
      <c r="E389" s="4" t="str">
        <f>VLOOKUP($A389,HTS_Dec_25!$A$1:$E$11570,5,FALSE)</f>
        <v>5%</v>
      </c>
      <c r="F389" s="4">
        <v>25</v>
      </c>
    </row>
    <row r="390" spans="1:6" ht="172.8" x14ac:dyDescent="0.3">
      <c r="A390" s="4" t="s">
        <v>23920</v>
      </c>
      <c r="B390" s="4" t="str">
        <f t="shared" si="6"/>
        <v>030771</v>
      </c>
      <c r="C390" s="5" t="str">
        <f>VLOOKUP($A390,HTS_Dec_25!$A$1:$E$11570,3,FALSE)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0" s="5" t="str">
        <f>VLOOKUP($A390,HTS_Dec_25!$A$1:$E$11570,4,FALSE)</f>
        <v>Live, fresh or chilled.</v>
      </c>
      <c r="E390" s="4" t="str">
        <f>VLOOKUP($A390,HTS_Dec_25!$A$1:$E$11570,5,FALSE)</f>
        <v>Free</v>
      </c>
      <c r="F390" s="4">
        <v>25</v>
      </c>
    </row>
    <row r="391" spans="1:6" ht="172.8" x14ac:dyDescent="0.3">
      <c r="A391" s="4" t="s">
        <v>23921</v>
      </c>
      <c r="B391" s="4" t="str">
        <f t="shared" si="6"/>
        <v>030772</v>
      </c>
      <c r="C391" s="5" t="str">
        <f>VLOOKUP($A391,HTS_Dec_25!$A$1:$E$11570,3,FALSE)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1" s="5" t="str">
        <f>VLOOKUP($A391,HTS_Dec_25!$A$1:$E$11570,4,FALSE)</f>
        <v>Frozen.</v>
      </c>
      <c r="E391" s="4" t="str">
        <f>VLOOKUP($A391,HTS_Dec_25!$A$1:$E$11570,5,FALSE)</f>
        <v>Free</v>
      </c>
      <c r="F391" s="4">
        <v>25</v>
      </c>
    </row>
    <row r="392" spans="1:6" ht="172.8" x14ac:dyDescent="0.3">
      <c r="A392" s="4" t="s">
        <v>23922</v>
      </c>
      <c r="B392" s="4" t="str">
        <f t="shared" si="6"/>
        <v>030779</v>
      </c>
      <c r="C392" s="5" t="str">
        <f>VLOOKUP($A392,HTS_Dec_25!$A$1:$E$11570,3,FALSE)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2" s="5" t="str">
        <f>VLOOKUP($A392,HTS_Dec_25!$A$1:$E$11570,4,FALSE)</f>
        <v>Other.</v>
      </c>
      <c r="E392" s="4" t="str">
        <f>VLOOKUP($A392,HTS_Dec_25!$A$1:$E$11570,5,FALSE)</f>
        <v>Free</v>
      </c>
      <c r="F392" s="4">
        <v>25</v>
      </c>
    </row>
    <row r="393" spans="1:6" ht="115.2" x14ac:dyDescent="0.3">
      <c r="A393" s="4" t="s">
        <v>23923</v>
      </c>
      <c r="B393" s="4" t="str">
        <f t="shared" si="6"/>
        <v>030781</v>
      </c>
      <c r="C393" s="5" t="str">
        <f>VLOOKUP($A393,HTS_Dec_25!$A$1:$E$11570,3,FALSE)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3" s="5" t="str">
        <f>VLOOKUP($A393,HTS_Dec_25!$A$1:$E$11570,4,FALSE)</f>
        <v>Live, fresh or chilled abalone (haliotis spp.).</v>
      </c>
      <c r="E393" s="4" t="str">
        <f>VLOOKUP($A393,HTS_Dec_25!$A$1:$E$11570,5,FALSE)</f>
        <v>Free</v>
      </c>
      <c r="F393" s="4">
        <v>25</v>
      </c>
    </row>
    <row r="394" spans="1:6" ht="115.2" x14ac:dyDescent="0.3">
      <c r="A394" s="4" t="s">
        <v>23924</v>
      </c>
      <c r="B394" s="4" t="str">
        <f t="shared" si="6"/>
        <v>030782</v>
      </c>
      <c r="C394" s="5" t="str">
        <f>VLOOKUP($A394,HTS_Dec_25!$A$1:$E$11570,3,FALSE)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4" s="5" t="str">
        <f>VLOOKUP($A394,HTS_Dec_25!$A$1:$E$11570,4,FALSE)</f>
        <v>Live, fresh or chilled stromboid conchs (strombus spp.).</v>
      </c>
      <c r="E394" s="4" t="str">
        <f>VLOOKUP($A394,HTS_Dec_25!$A$1:$E$11570,5,FALSE)</f>
        <v>Free</v>
      </c>
      <c r="F394" s="4">
        <v>25</v>
      </c>
    </row>
    <row r="395" spans="1:6" ht="115.2" x14ac:dyDescent="0.3">
      <c r="A395" s="4" t="s">
        <v>23925</v>
      </c>
      <c r="B395" s="4" t="str">
        <f t="shared" si="6"/>
        <v>030783</v>
      </c>
      <c r="C395" s="5" t="str">
        <f>VLOOKUP($A395,HTS_Dec_25!$A$1:$E$11570,3,FALSE)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5" s="5" t="str">
        <f>VLOOKUP($A395,HTS_Dec_25!$A$1:$E$11570,4,FALSE)</f>
        <v>Frozen abalone (haliotis spp.).</v>
      </c>
      <c r="E395" s="4" t="str">
        <f>VLOOKUP($A395,HTS_Dec_25!$A$1:$E$11570,5,FALSE)</f>
        <v>Free</v>
      </c>
      <c r="F395" s="4">
        <v>25</v>
      </c>
    </row>
    <row r="396" spans="1:6" ht="115.2" x14ac:dyDescent="0.3">
      <c r="A396" s="4" t="s">
        <v>23926</v>
      </c>
      <c r="B396" s="4" t="str">
        <f t="shared" si="6"/>
        <v>030784</v>
      </c>
      <c r="C396" s="5" t="str">
        <f>VLOOKUP($A396,HTS_Dec_25!$A$1:$E$11570,3,FALSE)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6" s="5" t="str">
        <f>VLOOKUP($A396,HTS_Dec_25!$A$1:$E$11570,4,FALSE)</f>
        <v>Frozen stromboid conchs (strombus spp.).</v>
      </c>
      <c r="E396" s="4" t="str">
        <f>VLOOKUP($A396,HTS_Dec_25!$A$1:$E$11570,5,FALSE)</f>
        <v>Free</v>
      </c>
      <c r="F396" s="4">
        <v>25</v>
      </c>
    </row>
    <row r="397" spans="1:6" ht="115.2" x14ac:dyDescent="0.3">
      <c r="A397" s="4" t="s">
        <v>23927</v>
      </c>
      <c r="B397" s="4" t="str">
        <f t="shared" si="6"/>
        <v>030787</v>
      </c>
      <c r="C397" s="5" t="str">
        <f>VLOOKUP($A397,HTS_Dec_25!$A$1:$E$11570,3,FALSE)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7" s="5" t="str">
        <f>VLOOKUP($A397,HTS_Dec_25!$A$1:$E$11570,4,FALSE)</f>
        <v>Other abalone (haliotis spp.).</v>
      </c>
      <c r="E397" s="4" t="str">
        <f>VLOOKUP($A397,HTS_Dec_25!$A$1:$E$11570,5,FALSE)</f>
        <v>Free</v>
      </c>
      <c r="F397" s="4">
        <v>25</v>
      </c>
    </row>
    <row r="398" spans="1:6" ht="115.2" x14ac:dyDescent="0.3">
      <c r="A398" s="4" t="s">
        <v>23928</v>
      </c>
      <c r="B398" s="4" t="str">
        <f t="shared" si="6"/>
        <v>030788</v>
      </c>
      <c r="C398" s="5" t="str">
        <f>VLOOKUP($A398,HTS_Dec_25!$A$1:$E$11570,3,FALSE)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8" s="5" t="str">
        <f>VLOOKUP($A398,HTS_Dec_25!$A$1:$E$11570,4,FALSE)</f>
        <v>Other stromboid conchs (strombus spp.).</v>
      </c>
      <c r="E398" s="4" t="str">
        <f>VLOOKUP($A398,HTS_Dec_25!$A$1:$E$11570,5,FALSE)</f>
        <v>Free</v>
      </c>
      <c r="F398" s="4">
        <v>25</v>
      </c>
    </row>
    <row r="399" spans="1:6" ht="100.8" x14ac:dyDescent="0.3">
      <c r="A399" s="4" t="s">
        <v>23929</v>
      </c>
      <c r="B399" s="4" t="str">
        <f t="shared" si="6"/>
        <v>030791</v>
      </c>
      <c r="C399" s="5" t="str">
        <f>VLOOKUP($A399,HTS_Dec_25!$A$1:$E$11570,3,FALSE)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399" s="5" t="str">
        <f>VLOOKUP($A399,HTS_Dec_25!$A$1:$E$11570,4,FALSE)</f>
        <v>Live, fresh or chilled.</v>
      </c>
      <c r="E399" s="4" t="str">
        <f>VLOOKUP($A399,HTS_Dec_25!$A$1:$E$11570,5,FALSE)</f>
        <v>Free</v>
      </c>
      <c r="F399" s="4">
        <v>25</v>
      </c>
    </row>
    <row r="400" spans="1:6" ht="100.8" x14ac:dyDescent="0.3">
      <c r="A400" s="4" t="s">
        <v>5375</v>
      </c>
      <c r="B400" s="4" t="str">
        <f t="shared" si="6"/>
        <v>030792</v>
      </c>
      <c r="C400" s="5" t="str">
        <f>VLOOKUP($A400,HTS_Dec_25!$A$1:$E$11570,3,FALSE)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400" s="5" t="str">
        <f>VLOOKUP($A400,HTS_Dec_25!$A$1:$E$11570,4,FALSE)</f>
        <v>Frozen.</v>
      </c>
      <c r="E400" s="4" t="str">
        <f>VLOOKUP($A400,HTS_Dec_25!$A$1:$E$11570,5,FALSE)</f>
        <v>Free</v>
      </c>
      <c r="F400" s="4">
        <v>25</v>
      </c>
    </row>
    <row r="401" spans="1:6" ht="100.8" x14ac:dyDescent="0.3">
      <c r="A401" s="4" t="s">
        <v>23930</v>
      </c>
      <c r="B401" s="4" t="str">
        <f t="shared" si="6"/>
        <v>030799</v>
      </c>
      <c r="C401" s="5" t="str">
        <f>VLOOKUP($A401,HTS_Dec_25!$A$1:$E$11570,3,FALSE)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401" s="5" t="str">
        <f>VLOOKUP($A401,HTS_Dec_25!$A$1:$E$11570,4,FALSE)</f>
        <v>Other.</v>
      </c>
      <c r="E401" s="4" t="str">
        <f>VLOOKUP($A401,HTS_Dec_25!$A$1:$E$11570,5,FALSE)</f>
        <v>Free</v>
      </c>
      <c r="F401" s="4">
        <v>25</v>
      </c>
    </row>
    <row r="402" spans="1:6" ht="129.6" x14ac:dyDescent="0.3">
      <c r="A402" s="4" t="s">
        <v>23931</v>
      </c>
      <c r="B402" s="4" t="str">
        <f t="shared" si="6"/>
        <v>030811</v>
      </c>
      <c r="C402" s="5" t="str">
        <f>VLOOKUP($A402,HTS_Dec_25!$A$1:$E$11570,3,FALSE)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2" s="5" t="str">
        <f>VLOOKUP($A402,HTS_Dec_25!$A$1:$E$11570,4,FALSE)</f>
        <v>Live, fresh or chilled.</v>
      </c>
      <c r="E402" s="4" t="str">
        <f>VLOOKUP($A402,HTS_Dec_25!$A$1:$E$11570,5,FALSE)</f>
        <v>Free</v>
      </c>
      <c r="F402" s="4">
        <v>25</v>
      </c>
    </row>
    <row r="403" spans="1:6" ht="129.6" x14ac:dyDescent="0.3">
      <c r="A403" s="4" t="s">
        <v>23932</v>
      </c>
      <c r="B403" s="4" t="str">
        <f t="shared" si="6"/>
        <v>030812</v>
      </c>
      <c r="C403" s="5" t="str">
        <f>VLOOKUP($A403,HTS_Dec_25!$A$1:$E$11570,3,FALSE)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3" s="5" t="str">
        <f>VLOOKUP($A403,HTS_Dec_25!$A$1:$E$11570,4,FALSE)</f>
        <v>Frozen.</v>
      </c>
      <c r="E403" s="4" t="str">
        <f>VLOOKUP($A403,HTS_Dec_25!$A$1:$E$11570,5,FALSE)</f>
        <v>Free</v>
      </c>
      <c r="F403" s="4">
        <v>25</v>
      </c>
    </row>
    <row r="404" spans="1:6" ht="129.6" x14ac:dyDescent="0.3">
      <c r="A404" s="4" t="s">
        <v>23933</v>
      </c>
      <c r="B404" s="4" t="str">
        <f t="shared" si="6"/>
        <v>030819</v>
      </c>
      <c r="C404" s="5" t="str">
        <f>VLOOKUP($A404,HTS_Dec_25!$A$1:$E$11570,3,FALSE)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4" s="5" t="str">
        <f>VLOOKUP($A404,HTS_Dec_25!$A$1:$E$11570,4,FALSE)</f>
        <v>Other.</v>
      </c>
      <c r="E404" s="4" t="str">
        <f>VLOOKUP($A404,HTS_Dec_25!$A$1:$E$11570,5,FALSE)</f>
        <v>Free</v>
      </c>
      <c r="F404" s="4">
        <v>25</v>
      </c>
    </row>
    <row r="405" spans="1:6" ht="144" x14ac:dyDescent="0.3">
      <c r="A405" s="4" t="s">
        <v>23934</v>
      </c>
      <c r="B405" s="4" t="str">
        <f t="shared" si="6"/>
        <v>030821</v>
      </c>
      <c r="C405" s="5" t="str">
        <f>VLOOKUP($A405,HTS_Dec_25!$A$1:$E$11570,3,FALSE)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5" s="5" t="str">
        <f>VLOOKUP($A405,HTS_Dec_25!$A$1:$E$11570,4,FALSE)</f>
        <v>Live, fresh or chilled.</v>
      </c>
      <c r="E405" s="4" t="str">
        <f>VLOOKUP($A405,HTS_Dec_25!$A$1:$E$11570,5,FALSE)</f>
        <v>Free</v>
      </c>
      <c r="F405" s="4">
        <v>25</v>
      </c>
    </row>
    <row r="406" spans="1:6" ht="144" x14ac:dyDescent="0.3">
      <c r="A406" s="4" t="s">
        <v>23935</v>
      </c>
      <c r="B406" s="4" t="str">
        <f t="shared" si="6"/>
        <v>030822</v>
      </c>
      <c r="C406" s="5" t="str">
        <f>VLOOKUP($A406,HTS_Dec_25!$A$1:$E$11570,3,FALSE)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6" s="5" t="str">
        <f>VLOOKUP($A406,HTS_Dec_25!$A$1:$E$11570,4,FALSE)</f>
        <v>Frozen.</v>
      </c>
      <c r="E406" s="4" t="str">
        <f>VLOOKUP($A406,HTS_Dec_25!$A$1:$E$11570,5,FALSE)</f>
        <v>Free</v>
      </c>
      <c r="F406" s="4">
        <v>25</v>
      </c>
    </row>
    <row r="407" spans="1:6" ht="144" x14ac:dyDescent="0.3">
      <c r="A407" s="4" t="s">
        <v>23936</v>
      </c>
      <c r="B407" s="4" t="str">
        <f t="shared" si="6"/>
        <v>030829</v>
      </c>
      <c r="C407" s="5" t="str">
        <f>VLOOKUP($A407,HTS_Dec_25!$A$1:$E$11570,3,FALSE)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7" s="5" t="str">
        <f>VLOOKUP($A407,HTS_Dec_25!$A$1:$E$11570,4,FALSE)</f>
        <v>Other.</v>
      </c>
      <c r="E407" s="4" t="str">
        <f>VLOOKUP($A407,HTS_Dec_25!$A$1:$E$11570,5,FALSE)</f>
        <v>Free</v>
      </c>
      <c r="F407" s="4">
        <v>25</v>
      </c>
    </row>
    <row r="408" spans="1:6" ht="115.2" x14ac:dyDescent="0.3">
      <c r="A408" s="4" t="s">
        <v>23937</v>
      </c>
      <c r="B408" s="4" t="str">
        <f t="shared" si="6"/>
        <v>030830</v>
      </c>
      <c r="C408" s="5" t="str">
        <f>VLOOKUP($A408,HTS_Dec_25!$A$1:$E$11570,3,FALSE)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Jellyfish (rhopilema spp.) </v>
      </c>
      <c r="D408" s="5" t="str">
        <f>VLOOKUP($A408,HTS_Dec_25!$A$1:$E$11570,4,FALSE)</f>
        <v>Jellyfish (rhopilema spp.).</v>
      </c>
      <c r="E408" s="4" t="str">
        <f>VLOOKUP($A408,HTS_Dec_25!$A$1:$E$11570,5,FALSE)</f>
        <v>Free</v>
      </c>
      <c r="F408" s="4">
        <v>25</v>
      </c>
    </row>
    <row r="409" spans="1:6" x14ac:dyDescent="0.3">
      <c r="A409" s="4" t="s">
        <v>23938</v>
      </c>
      <c r="B409" s="4" t="str">
        <f t="shared" si="6"/>
        <v>030890</v>
      </c>
      <c r="C409" s="5" t="e">
        <f>VLOOKUP($A409,HTS_Dec_25!$A$1:$E$11570,3,FALSE)</f>
        <v>#N/A</v>
      </c>
      <c r="D409" s="5" t="e">
        <f>VLOOKUP($A409,HTS_Dec_25!$A$1:$E$11570,4,FALSE)</f>
        <v>#N/A</v>
      </c>
      <c r="E409" s="4" t="e">
        <f>VLOOKUP($A409,HTS_Dec_25!$A$1:$E$11570,5,FALSE)</f>
        <v>#N/A</v>
      </c>
      <c r="F409" s="4">
        <v>25</v>
      </c>
    </row>
    <row r="410" spans="1:6" ht="72" x14ac:dyDescent="0.3">
      <c r="A410" s="4" t="s">
        <v>23939</v>
      </c>
      <c r="B410" s="4" t="str">
        <f t="shared" si="6"/>
        <v>030910</v>
      </c>
      <c r="C410" s="5" t="str">
        <f>VLOOKUP($A410,HTS_Dec_25!$A$1:$E$11570,3,FALSE)</f>
        <v xml:space="preserve">Live animals; animal products. Fish and crustaceans, molluscs and other aquatic invertebrates. Flours, meals and pellets of fish, crustaceans, molluscs and other aquatic invertebrates, fit for human consumption: Of fish: </v>
      </c>
      <c r="D410" s="5" t="str">
        <f>VLOOKUP($A410,HTS_Dec_25!$A$1:$E$11570,4,FALSE)</f>
        <v>In bulk or in immediate containers weighing with their contents over 6.8 kg each.</v>
      </c>
      <c r="E410" s="4" t="str">
        <f>VLOOKUP($A410,HTS_Dec_25!$A$1:$E$11570,5,FALSE)</f>
        <v>Free</v>
      </c>
      <c r="F410" s="4">
        <v>25</v>
      </c>
    </row>
    <row r="411" spans="1:6" ht="72" x14ac:dyDescent="0.3">
      <c r="A411" s="4" t="s">
        <v>23940</v>
      </c>
      <c r="B411" s="4" t="str">
        <f t="shared" si="6"/>
        <v>030910</v>
      </c>
      <c r="C411" s="5" t="str">
        <f>VLOOKUP($A411,HTS_Dec_25!$A$1:$E$11570,3,FALSE)</f>
        <v xml:space="preserve">Live animals; animal products. Fish and crustaceans, molluscs and other aquatic invertebrates. Flours, meals and pellets of fish, crustaceans, molluscs and other aquatic invertebrates, fit for human consumption: Of fish: </v>
      </c>
      <c r="D411" s="5" t="str">
        <f>VLOOKUP($A411,HTS_Dec_25!$A$1:$E$11570,4,FALSE)</f>
        <v>Other.</v>
      </c>
      <c r="E411" s="4" t="str">
        <f>VLOOKUP($A411,HTS_Dec_25!$A$1:$E$11570,5,FALSE)</f>
        <v>6%</v>
      </c>
      <c r="F411" s="4">
        <v>25</v>
      </c>
    </row>
    <row r="412" spans="1:6" ht="72" x14ac:dyDescent="0.3">
      <c r="A412" s="4" t="s">
        <v>23941</v>
      </c>
      <c r="B412" s="4" t="str">
        <f t="shared" si="6"/>
        <v>030990</v>
      </c>
      <c r="C412" s="5" t="str">
        <f>VLOOKUP($A412,HTS_Dec_25!$A$1:$E$11570,3,FALSE)</f>
        <v xml:space="preserve">Live animals; animal products. Fish and crustaceans, molluscs and other aquatic invertebrates. Flours, meals and pellets of fish, crustaceans, molluscs and other aquatic invertebrates, fit for human consumption: Other: </v>
      </c>
      <c r="D412" s="5" t="str">
        <f>VLOOKUP($A412,HTS_Dec_25!$A$1:$E$11570,4,FALSE)</f>
        <v>Frozen.</v>
      </c>
      <c r="E412" s="4" t="str">
        <f>VLOOKUP($A412,HTS_Dec_25!$A$1:$E$11570,5,FALSE)</f>
        <v>Free</v>
      </c>
      <c r="F412" s="4">
        <v>25</v>
      </c>
    </row>
    <row r="413" spans="1:6" ht="72" x14ac:dyDescent="0.3">
      <c r="A413" s="4" t="s">
        <v>23942</v>
      </c>
      <c r="B413" s="4" t="str">
        <f t="shared" si="6"/>
        <v>030990</v>
      </c>
      <c r="C413" s="5" t="str">
        <f>VLOOKUP($A413,HTS_Dec_25!$A$1:$E$11570,3,FALSE)</f>
        <v xml:space="preserve">Live animals; animal products. Fish and crustaceans, molluscs and other aquatic invertebrates. Flours, meals and pellets of fish, crustaceans, molluscs and other aquatic invertebrates, fit for human consumption: Other: </v>
      </c>
      <c r="D413" s="5" t="str">
        <f>VLOOKUP($A413,HTS_Dec_25!$A$1:$E$11570,4,FALSE)</f>
        <v>Live, fresh, or chilled.</v>
      </c>
      <c r="E413" s="4" t="str">
        <f>VLOOKUP($A413,HTS_Dec_25!$A$1:$E$11570,5,FALSE)</f>
        <v>Free</v>
      </c>
      <c r="F413" s="4">
        <v>25</v>
      </c>
    </row>
    <row r="414" spans="1:6" ht="72" x14ac:dyDescent="0.3">
      <c r="A414" s="4" t="s">
        <v>23943</v>
      </c>
      <c r="B414" s="4" t="str">
        <f t="shared" si="6"/>
        <v>030990</v>
      </c>
      <c r="C414" s="5" t="str">
        <f>VLOOKUP($A414,HTS_Dec_25!$A$1:$E$11570,3,FALSE)</f>
        <v xml:space="preserve">Live animals; animal products. Fish and crustaceans, molluscs and other aquatic invertebrates. Flours, meals and pellets of fish, crustaceans, molluscs and other aquatic invertebrates, fit for human consumption: Other: </v>
      </c>
      <c r="D414" s="5" t="str">
        <f>VLOOKUP($A414,HTS_Dec_25!$A$1:$E$11570,4,FALSE)</f>
        <v>Other.</v>
      </c>
      <c r="E414" s="4" t="str">
        <f>VLOOKUP($A414,HTS_Dec_25!$A$1:$E$11570,5,FALSE)</f>
        <v>Free</v>
      </c>
      <c r="F414" s="4">
        <v>25</v>
      </c>
    </row>
    <row r="415" spans="1:6" ht="72" x14ac:dyDescent="0.3">
      <c r="A415" s="4" t="s">
        <v>23944</v>
      </c>
      <c r="B415" s="4" t="str">
        <f t="shared" si="6"/>
        <v>030990</v>
      </c>
      <c r="C415" s="5" t="str">
        <f>VLOOKUP($A415,HTS_Dec_25!$A$1:$E$11570,3,FALSE)</f>
        <v xml:space="preserve">Live animals; animal products. Fish and crustaceans, molluscs and other aquatic invertebrates. Flours, meals and pellets of fish, crustaceans, molluscs and other aquatic invertebrates, fit for human consumption: Other: </v>
      </c>
      <c r="D415" s="5" t="str">
        <f>VLOOKUP($A415,HTS_Dec_25!$A$1:$E$11570,4,FALSE)</f>
        <v>Live, fresh or chilled.</v>
      </c>
      <c r="E415" s="4" t="str">
        <f>VLOOKUP($A415,HTS_Dec_25!$A$1:$E$11570,5,FALSE)</f>
        <v>Free</v>
      </c>
      <c r="F415" s="4">
        <v>25</v>
      </c>
    </row>
    <row r="416" spans="1:6" ht="72" x14ac:dyDescent="0.3">
      <c r="A416" s="4" t="s">
        <v>23945</v>
      </c>
      <c r="B416" s="4" t="str">
        <f t="shared" si="6"/>
        <v>030990</v>
      </c>
      <c r="C416" s="5" t="str">
        <f>VLOOKUP($A416,HTS_Dec_25!$A$1:$E$11570,3,FALSE)</f>
        <v xml:space="preserve">Live animals; animal products. Fish and crustaceans, molluscs and other aquatic invertebrates. Flours, meals and pellets of fish, crustaceans, molluscs and other aquatic invertebrates, fit for human consumption: Other: </v>
      </c>
      <c r="D416" s="5" t="str">
        <f>VLOOKUP($A416,HTS_Dec_25!$A$1:$E$11570,4,FALSE)</f>
        <v>Frozen.</v>
      </c>
      <c r="E416" s="4" t="str">
        <f>VLOOKUP($A416,HTS_Dec_25!$A$1:$E$11570,5,FALSE)</f>
        <v>Free</v>
      </c>
      <c r="F416" s="4">
        <v>25</v>
      </c>
    </row>
    <row r="417" spans="1:6" ht="72" x14ac:dyDescent="0.3">
      <c r="A417" s="4" t="s">
        <v>23946</v>
      </c>
      <c r="B417" s="4" t="str">
        <f t="shared" si="6"/>
        <v>030990</v>
      </c>
      <c r="C417" s="5" t="str">
        <f>VLOOKUP($A417,HTS_Dec_25!$A$1:$E$11570,3,FALSE)</f>
        <v xml:space="preserve">Live animals; animal products. Fish and crustaceans, molluscs and other aquatic invertebrates. Flours, meals and pellets of fish, crustaceans, molluscs and other aquatic invertebrates, fit for human consumption: Other: </v>
      </c>
      <c r="D417" s="5" t="str">
        <f>VLOOKUP($A417,HTS_Dec_25!$A$1:$E$11570,4,FALSE)</f>
        <v>Other.</v>
      </c>
      <c r="E417" s="4" t="str">
        <f>VLOOKUP($A417,HTS_Dec_25!$A$1:$E$11570,5,FALSE)</f>
        <v>Free</v>
      </c>
      <c r="F417" s="4">
        <v>25</v>
      </c>
    </row>
    <row r="418" spans="1:6" ht="72" x14ac:dyDescent="0.3">
      <c r="A418" s="4" t="s">
        <v>23947</v>
      </c>
      <c r="B418" s="4" t="str">
        <f t="shared" si="6"/>
        <v>030990</v>
      </c>
      <c r="C418" s="5" t="str">
        <f>VLOOKUP($A418,HTS_Dec_25!$A$1:$E$11570,3,FALSE)</f>
        <v xml:space="preserve">Live animals; animal products. Fish and crustaceans, molluscs and other aquatic invertebrates. Flours, meals and pellets of fish, crustaceans, molluscs and other aquatic invertebrates, fit for human consumption: Other: </v>
      </c>
      <c r="D418" s="5" t="str">
        <f>VLOOKUP($A418,HTS_Dec_25!$A$1:$E$11570,4,FALSE)</f>
        <v>Other.</v>
      </c>
      <c r="E418" s="4" t="str">
        <f>VLOOKUP($A418,HTS_Dec_25!$A$1:$E$11570,5,FALSE)</f>
        <v>Free</v>
      </c>
      <c r="F418" s="4">
        <v>25</v>
      </c>
    </row>
    <row r="419" spans="1:6" ht="100.8" x14ac:dyDescent="0.3">
      <c r="A419" s="4" t="s">
        <v>23948</v>
      </c>
      <c r="B419" s="4" t="str">
        <f t="shared" si="6"/>
        <v>040110</v>
      </c>
      <c r="C419" s="5" t="str">
        <f>VLOOKUP($A419,HTS_Dec_25!$A$1:$E$11570,3,FALSE)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not exceeding 1 percent </v>
      </c>
      <c r="D419" s="5" t="str">
        <f>VLOOKUP($A419,HTS_Dec_25!$A$1:$E$11570,4,FALSE)</f>
        <v>Of a fat content, by weight, not exceeding 1 percent.</v>
      </c>
      <c r="E419" s="4" t="str">
        <f>VLOOKUP($A419,HTS_Dec_25!$A$1:$E$11570,5,FALSE)</f>
        <v>0.34¢/liter</v>
      </c>
      <c r="F419" s="4">
        <v>7.5</v>
      </c>
    </row>
    <row r="420" spans="1:6" ht="100.8" x14ac:dyDescent="0.3">
      <c r="A420" s="4" t="s">
        <v>23949</v>
      </c>
      <c r="B420" s="4" t="str">
        <f t="shared" si="6"/>
        <v>040120</v>
      </c>
      <c r="C420" s="5" t="str">
        <f>VLOOKUP($A420,HTS_Dec_25!$A$1:$E$11570,3,FALSE)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v>
      </c>
      <c r="D420" s="5" t="str">
        <f>VLOOKUP($A420,HTS_Dec_25!$A$1:$E$11570,4,FALSE)</f>
        <v>For not over 11,356,236 liters entered in any calendar year.</v>
      </c>
      <c r="E420" s="4" t="str">
        <f>VLOOKUP($A420,HTS_Dec_25!$A$1:$E$11570,5,FALSE)</f>
        <v>0.43¢/liter</v>
      </c>
      <c r="F420" s="4">
        <v>7.5</v>
      </c>
    </row>
    <row r="421" spans="1:6" ht="100.8" x14ac:dyDescent="0.3">
      <c r="A421" s="4" t="s">
        <v>23950</v>
      </c>
      <c r="B421" s="4" t="str">
        <f t="shared" si="6"/>
        <v>040120</v>
      </c>
      <c r="C421" s="5" t="str">
        <f>VLOOKUP($A421,HTS_Dec_25!$A$1:$E$11570,3,FALSE)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v>
      </c>
      <c r="D421" s="5" t="str">
        <f>VLOOKUP($A421,HTS_Dec_25!$A$1:$E$11570,4,FALSE)</f>
        <v>Other.</v>
      </c>
      <c r="E421" s="4" t="str">
        <f>VLOOKUP($A421,HTS_Dec_25!$A$1:$E$11570,5,FALSE)</f>
        <v>1.5¢/liter</v>
      </c>
      <c r="F421" s="4">
        <v>7.5</v>
      </c>
    </row>
    <row r="422" spans="1:6" ht="100.8" x14ac:dyDescent="0.3">
      <c r="A422" s="4" t="s">
        <v>5389</v>
      </c>
      <c r="B422" s="4" t="str">
        <f t="shared" si="6"/>
        <v>040140</v>
      </c>
      <c r="C422" s="5" t="str">
        <f>VLOOKUP($A422,HTS_Dec_25!$A$1:$E$11570,3,FALSE)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2" s="5" t="str">
        <f>VLOOKUP($A422,HTS_Dec_25!$A$1:$E$11570,4,FALSE)</f>
        <v>Described in general note 15 of the tariff schedule and entered pursuant to its provisions.</v>
      </c>
      <c r="E422" s="4" t="str">
        <f>VLOOKUP($A422,HTS_Dec_25!$A$1:$E$11570,5,FALSE)</f>
        <v>3.2¢/liter</v>
      </c>
      <c r="F422" s="4">
        <v>7.5</v>
      </c>
    </row>
    <row r="423" spans="1:6" ht="100.8" x14ac:dyDescent="0.3">
      <c r="A423" s="4" t="s">
        <v>23951</v>
      </c>
      <c r="B423" s="4" t="str">
        <f t="shared" si="6"/>
        <v>040140</v>
      </c>
      <c r="C423" s="5" t="str">
        <f>VLOOKUP($A423,HTS_Dec_25!$A$1:$E$11570,3,FALSE)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3" s="5" t="str">
        <f>VLOOKUP($A423,HTS_Dec_25!$A$1:$E$11570,4,FALSE)</f>
        <v>Described in additional u.s. note 5 to this chapter and entered pursuant to its provisions.</v>
      </c>
      <c r="E423" s="4" t="str">
        <f>VLOOKUP($A423,HTS_Dec_25!$A$1:$E$11570,5,FALSE)</f>
        <v>3.2¢/liter</v>
      </c>
      <c r="F423" s="4">
        <v>7.5</v>
      </c>
    </row>
    <row r="424" spans="1:6" ht="100.8" x14ac:dyDescent="0.3">
      <c r="A424" s="4" t="s">
        <v>23952</v>
      </c>
      <c r="B424" s="4" t="str">
        <f t="shared" si="6"/>
        <v>040140</v>
      </c>
      <c r="C424" s="5" t="str">
        <f>VLOOKUP($A424,HTS_Dec_25!$A$1:$E$11570,3,FALSE)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4" s="5" t="str">
        <f>VLOOKUP($A424,HTS_Dec_25!$A$1:$E$11570,4,FALSE)</f>
        <v>Other.</v>
      </c>
      <c r="E424" s="4" t="str">
        <f>VLOOKUP($A424,HTS_Dec_25!$A$1:$E$11570,5,FALSE)</f>
        <v>77.2¢/liter</v>
      </c>
      <c r="F424" s="4">
        <v>7.5</v>
      </c>
    </row>
    <row r="425" spans="1:6" ht="100.8" x14ac:dyDescent="0.3">
      <c r="A425" s="4" t="s">
        <v>5390</v>
      </c>
      <c r="B425" s="4" t="str">
        <f t="shared" si="6"/>
        <v>040150</v>
      </c>
      <c r="C425" s="5" t="str">
        <f>VLOOKUP($A425,HTS_Dec_25!$A$1:$E$11570,3,FALSE)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5" s="5" t="str">
        <f>VLOOKUP($A425,HTS_Dec_25!$A$1:$E$11570,4,FALSE)</f>
        <v>Described in general note 15 of the tariff schedule and entered pursuant to its provisions.</v>
      </c>
      <c r="E425" s="4" t="str">
        <f>VLOOKUP($A425,HTS_Dec_25!$A$1:$E$11570,5,FALSE)</f>
        <v>3.2¢/liter</v>
      </c>
      <c r="F425" s="4">
        <v>7.5</v>
      </c>
    </row>
    <row r="426" spans="1:6" ht="100.8" x14ac:dyDescent="0.3">
      <c r="A426" s="4" t="s">
        <v>23953</v>
      </c>
      <c r="B426" s="4" t="str">
        <f t="shared" si="6"/>
        <v>040150</v>
      </c>
      <c r="C426" s="5" t="str">
        <f>VLOOKUP($A426,HTS_Dec_25!$A$1:$E$11570,3,FALSE)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6" s="5" t="str">
        <f>VLOOKUP($A426,HTS_Dec_25!$A$1:$E$11570,4,FALSE)</f>
        <v>Described in additional u.s. note 5 to this chapter and entered pursuant to its provisions.</v>
      </c>
      <c r="E426" s="4" t="str">
        <f>VLOOKUP($A426,HTS_Dec_25!$A$1:$E$11570,5,FALSE)</f>
        <v>3.2¢/liter</v>
      </c>
      <c r="F426" s="4">
        <v>7.5</v>
      </c>
    </row>
    <row r="427" spans="1:6" ht="100.8" x14ac:dyDescent="0.3">
      <c r="A427" s="4" t="s">
        <v>23954</v>
      </c>
      <c r="B427" s="4" t="str">
        <f t="shared" si="6"/>
        <v>040150</v>
      </c>
      <c r="C427" s="5" t="str">
        <f>VLOOKUP($A427,HTS_Dec_25!$A$1:$E$11570,3,FALSE)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7" s="5" t="str">
        <f>VLOOKUP($A427,HTS_Dec_25!$A$1:$E$11570,4,FALSE)</f>
        <v>Other.</v>
      </c>
      <c r="E427" s="4" t="str">
        <f>VLOOKUP($A427,HTS_Dec_25!$A$1:$E$11570,5,FALSE)</f>
        <v>77.2¢/liter</v>
      </c>
      <c r="F427" s="4">
        <v>7.5</v>
      </c>
    </row>
    <row r="428" spans="1:6" ht="100.8" x14ac:dyDescent="0.3">
      <c r="A428" s="4" t="s">
        <v>23955</v>
      </c>
      <c r="B428" s="4" t="str">
        <f t="shared" si="6"/>
        <v>040150</v>
      </c>
      <c r="C428" s="5" t="str">
        <f>VLOOKUP($A428,HTS_Dec_25!$A$1:$E$11570,3,FALSE)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8" s="5" t="str">
        <f>VLOOKUP($A428,HTS_Dec_25!$A$1:$E$11570,4,FALSE)</f>
        <v>Described in general note 15 of the tariff schedule and entered pursuant to its provisions.</v>
      </c>
      <c r="E428" s="4" t="str">
        <f>VLOOKUP($A428,HTS_Dec_25!$A$1:$E$11570,5,FALSE)</f>
        <v>12.3¢/kg</v>
      </c>
      <c r="F428" s="4">
        <v>7.5</v>
      </c>
    </row>
    <row r="429" spans="1:6" ht="100.8" x14ac:dyDescent="0.3">
      <c r="A429" s="4" t="s">
        <v>23956</v>
      </c>
      <c r="B429" s="4" t="str">
        <f t="shared" si="6"/>
        <v>040150</v>
      </c>
      <c r="C429" s="5" t="str">
        <f>VLOOKUP($A429,HTS_Dec_25!$A$1:$E$11570,3,FALSE)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9" s="5" t="str">
        <f>VLOOKUP($A429,HTS_Dec_25!$A$1:$E$11570,4,FALSE)</f>
        <v>Described in additional u.s. note 6 to this chapter and entered pursuant to its provisions.</v>
      </c>
      <c r="E429" s="4" t="str">
        <f>VLOOKUP($A429,HTS_Dec_25!$A$1:$E$11570,5,FALSE)</f>
        <v>12.3¢/kg</v>
      </c>
      <c r="F429" s="4">
        <v>7.5</v>
      </c>
    </row>
    <row r="430" spans="1:6" ht="100.8" x14ac:dyDescent="0.3">
      <c r="A430" s="4" t="s">
        <v>23957</v>
      </c>
      <c r="B430" s="4" t="str">
        <f t="shared" si="6"/>
        <v>040150</v>
      </c>
      <c r="C430" s="5" t="str">
        <f>VLOOKUP($A430,HTS_Dec_25!$A$1:$E$11570,3,FALSE)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30" s="5" t="str">
        <f>VLOOKUP($A430,HTS_Dec_25!$A$1:$E$11570,4,FALSE)</f>
        <v>Other.</v>
      </c>
      <c r="E430" s="4" t="str">
        <f>VLOOKUP($A430,HTS_Dec_25!$A$1:$E$11570,5,FALSE)</f>
        <v>$1.646/kg</v>
      </c>
      <c r="F430" s="4">
        <v>7.5</v>
      </c>
    </row>
    <row r="431" spans="1:6" ht="115.2" x14ac:dyDescent="0.3">
      <c r="A431" s="4" t="s">
        <v>23958</v>
      </c>
      <c r="B431" s="4" t="str">
        <f t="shared" si="6"/>
        <v>040210</v>
      </c>
      <c r="C431" s="5" t="str">
        <f>VLOOKUP($A431,HTS_Dec_25!$A$1:$E$11570,3,FALSE)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1" s="5" t="str">
        <f>VLOOKUP($A431,HTS_Dec_25!$A$1:$E$11570,4,FALSE)</f>
        <v>Described in general note 15 of the tariff schedule and entered pursuant to its provisions.</v>
      </c>
      <c r="E431" s="4" t="str">
        <f>VLOOKUP($A431,HTS_Dec_25!$A$1:$E$11570,5,FALSE)</f>
        <v>3.3¢/kg</v>
      </c>
      <c r="F431" s="4">
        <v>7.5</v>
      </c>
    </row>
    <row r="432" spans="1:6" ht="115.2" x14ac:dyDescent="0.3">
      <c r="A432" s="4" t="s">
        <v>23959</v>
      </c>
      <c r="B432" s="4" t="str">
        <f t="shared" si="6"/>
        <v>040210</v>
      </c>
      <c r="C432" s="5" t="str">
        <f>VLOOKUP($A432,HTS_Dec_25!$A$1:$E$11570,3,FALSE)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2" s="5" t="str">
        <f>VLOOKUP($A432,HTS_Dec_25!$A$1:$E$11570,4,FALSE)</f>
        <v>Described in additional u.s. note 7 to this chapter and entered pursuant to its provisions.</v>
      </c>
      <c r="E432" s="4" t="str">
        <f>VLOOKUP($A432,HTS_Dec_25!$A$1:$E$11570,5,FALSE)</f>
        <v>3.3¢/kg</v>
      </c>
      <c r="F432" s="4">
        <v>7.5</v>
      </c>
    </row>
    <row r="433" spans="1:6" ht="115.2" x14ac:dyDescent="0.3">
      <c r="A433" s="4" t="s">
        <v>23960</v>
      </c>
      <c r="B433" s="4" t="str">
        <f t="shared" si="6"/>
        <v>040210</v>
      </c>
      <c r="C433" s="5" t="str">
        <f>VLOOKUP($A433,HTS_Dec_25!$A$1:$E$11570,3,FALSE)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3" s="5" t="str">
        <f>VLOOKUP($A433,HTS_Dec_25!$A$1:$E$11570,4,FALSE)</f>
        <v>Other.</v>
      </c>
      <c r="E433" s="4" t="str">
        <f>VLOOKUP($A433,HTS_Dec_25!$A$1:$E$11570,5,FALSE)</f>
        <v>86.5¢/kg</v>
      </c>
      <c r="F433" s="4">
        <v>7.5</v>
      </c>
    </row>
    <row r="434" spans="1:6" ht="129.6" x14ac:dyDescent="0.3">
      <c r="A434" s="4" t="s">
        <v>23961</v>
      </c>
      <c r="B434" s="4" t="str">
        <f t="shared" si="6"/>
        <v>040221</v>
      </c>
      <c r="C434" s="5" t="str">
        <f>VLOOKUP($A434,HTS_Dec_25!$A$1:$E$11570,3,FALSE)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4" s="5" t="str">
        <f>VLOOKUP($A434,HTS_Dec_25!$A$1:$E$11570,4,FALSE)</f>
        <v>Described in general note 15 of the tariff schedule and entered pursuant to its provisions.</v>
      </c>
      <c r="E434" s="4" t="str">
        <f>VLOOKUP($A434,HTS_Dec_25!$A$1:$E$11570,5,FALSE)</f>
        <v>3.3¢/kg</v>
      </c>
      <c r="F434" s="4">
        <v>7.5</v>
      </c>
    </row>
    <row r="435" spans="1:6" ht="129.6" x14ac:dyDescent="0.3">
      <c r="A435" s="4" t="s">
        <v>23962</v>
      </c>
      <c r="B435" s="4" t="str">
        <f t="shared" si="6"/>
        <v>040221</v>
      </c>
      <c r="C435" s="5" t="str">
        <f>VLOOKUP($A435,HTS_Dec_25!$A$1:$E$11570,3,FALSE)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5" s="5" t="str">
        <f>VLOOKUP($A435,HTS_Dec_25!$A$1:$E$11570,4,FALSE)</f>
        <v>Described in additional u.s. note 7 to this chapterand entered pursuant to its provisions.</v>
      </c>
      <c r="E435" s="4" t="str">
        <f>VLOOKUP($A435,HTS_Dec_25!$A$1:$E$11570,5,FALSE)</f>
        <v>3.3¢/kg</v>
      </c>
      <c r="F435" s="4">
        <v>7.5</v>
      </c>
    </row>
    <row r="436" spans="1:6" ht="129.6" x14ac:dyDescent="0.3">
      <c r="A436" s="4" t="s">
        <v>23963</v>
      </c>
      <c r="B436" s="4" t="str">
        <f t="shared" si="6"/>
        <v>040221</v>
      </c>
      <c r="C436" s="5" t="str">
        <f>VLOOKUP($A436,HTS_Dec_25!$A$1:$E$11570,3,FALSE)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6" s="5" t="str">
        <f>VLOOKUP($A436,HTS_Dec_25!$A$1:$E$11570,4,FALSE)</f>
        <v>Other.</v>
      </c>
      <c r="E436" s="4" t="str">
        <f>VLOOKUP($A436,HTS_Dec_25!$A$1:$E$11570,5,FALSE)</f>
        <v>86.5¢/kg</v>
      </c>
      <c r="F436" s="4">
        <v>7.5</v>
      </c>
    </row>
    <row r="437" spans="1:6" ht="129.6" x14ac:dyDescent="0.3">
      <c r="A437" s="4" t="s">
        <v>23964</v>
      </c>
      <c r="B437" s="4" t="str">
        <f t="shared" si="6"/>
        <v>040221</v>
      </c>
      <c r="C437" s="5" t="str">
        <f>VLOOKUP($A437,HTS_Dec_25!$A$1:$E$11570,3,FALSE)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7" s="5" t="str">
        <f>VLOOKUP($A437,HTS_Dec_25!$A$1:$E$11570,4,FALSE)</f>
        <v>Described in general note 15 of the tariff schedule and entered pursuant to its provisions.</v>
      </c>
      <c r="E437" s="4" t="str">
        <f>VLOOKUP($A437,HTS_Dec_25!$A$1:$E$11570,5,FALSE)</f>
        <v>6.8¢/kg</v>
      </c>
      <c r="F437" s="4">
        <v>7.5</v>
      </c>
    </row>
    <row r="438" spans="1:6" ht="129.6" x14ac:dyDescent="0.3">
      <c r="A438" s="4" t="s">
        <v>23965</v>
      </c>
      <c r="B438" s="4" t="str">
        <f t="shared" si="6"/>
        <v>040221</v>
      </c>
      <c r="C438" s="5" t="str">
        <f>VLOOKUP($A438,HTS_Dec_25!$A$1:$E$11570,3,FALSE)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8" s="5" t="str">
        <f>VLOOKUP($A438,HTS_Dec_25!$A$1:$E$11570,4,FALSE)</f>
        <v>Described in additional u.s. note 8 to this chapterand entered pursuant to its provisions.</v>
      </c>
      <c r="E438" s="4" t="str">
        <f>VLOOKUP($A438,HTS_Dec_25!$A$1:$E$11570,5,FALSE)</f>
        <v>6.8¢/kg</v>
      </c>
      <c r="F438" s="4">
        <v>7.5</v>
      </c>
    </row>
    <row r="439" spans="1:6" ht="129.6" x14ac:dyDescent="0.3">
      <c r="A439" s="4" t="s">
        <v>23966</v>
      </c>
      <c r="B439" s="4" t="str">
        <f t="shared" si="6"/>
        <v>040221</v>
      </c>
      <c r="C439" s="5" t="str">
        <f>VLOOKUP($A439,HTS_Dec_25!$A$1:$E$11570,3,FALSE)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9" s="5" t="str">
        <f>VLOOKUP($A439,HTS_Dec_25!$A$1:$E$11570,4,FALSE)</f>
        <v>Other.</v>
      </c>
      <c r="E439" s="4" t="str">
        <f>VLOOKUP($A439,HTS_Dec_25!$A$1:$E$11570,5,FALSE)</f>
        <v>$1.092/kg</v>
      </c>
      <c r="F439" s="4">
        <v>7.5</v>
      </c>
    </row>
    <row r="440" spans="1:6" ht="129.6" x14ac:dyDescent="0.3">
      <c r="A440" s="4" t="s">
        <v>23967</v>
      </c>
      <c r="B440" s="4" t="str">
        <f t="shared" si="6"/>
        <v>040221</v>
      </c>
      <c r="C440" s="5" t="str">
        <f>VLOOKUP($A440,HTS_Dec_25!$A$1:$E$11570,3,FALSE)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0" s="5" t="str">
        <f>VLOOKUP($A440,HTS_Dec_25!$A$1:$E$11570,4,FALSE)</f>
        <v>Described in general note 15 of the tariff schedule and entered pursuant to its provisions.</v>
      </c>
      <c r="E440" s="4" t="str">
        <f>VLOOKUP($A440,HTS_Dec_25!$A$1:$E$11570,5,FALSE)</f>
        <v>13.7¢/kg</v>
      </c>
      <c r="F440" s="4">
        <v>7.5</v>
      </c>
    </row>
    <row r="441" spans="1:6" ht="129.6" x14ac:dyDescent="0.3">
      <c r="A441" s="4" t="s">
        <v>23968</v>
      </c>
      <c r="B441" s="4" t="str">
        <f t="shared" si="6"/>
        <v>040221</v>
      </c>
      <c r="C441" s="5" t="str">
        <f>VLOOKUP($A441,HTS_Dec_25!$A$1:$E$11570,3,FALSE)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1" s="5" t="str">
        <f>VLOOKUP($A441,HTS_Dec_25!$A$1:$E$11570,4,FALSE)</f>
        <v>Described in additional u.s. note 9 to this chapter and entered pursuant to its provisions.</v>
      </c>
      <c r="E441" s="4" t="str">
        <f>VLOOKUP($A441,HTS_Dec_25!$A$1:$E$11570,5,FALSE)</f>
        <v>13.7¢/kg</v>
      </c>
      <c r="F441" s="4">
        <v>7.5</v>
      </c>
    </row>
    <row r="442" spans="1:6" ht="129.6" x14ac:dyDescent="0.3">
      <c r="A442" s="4" t="s">
        <v>23969</v>
      </c>
      <c r="B442" s="4" t="str">
        <f t="shared" si="6"/>
        <v>040221</v>
      </c>
      <c r="C442" s="5" t="str">
        <f>VLOOKUP($A442,HTS_Dec_25!$A$1:$E$11570,3,FALSE)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2" s="5" t="str">
        <f>VLOOKUP($A442,HTS_Dec_25!$A$1:$E$11570,4,FALSE)</f>
        <v>Other.</v>
      </c>
      <c r="E442" s="4" t="str">
        <f>VLOOKUP($A442,HTS_Dec_25!$A$1:$E$11570,5,FALSE)</f>
        <v>$1.556/kg</v>
      </c>
      <c r="F442" s="4">
        <v>7.5</v>
      </c>
    </row>
    <row r="443" spans="1:6" ht="115.2" x14ac:dyDescent="0.3">
      <c r="A443" s="4" t="s">
        <v>23970</v>
      </c>
      <c r="B443" s="4" t="str">
        <f t="shared" si="6"/>
        <v>040229</v>
      </c>
      <c r="C443" s="5" t="str">
        <f>VLOOKUP($A443,HTS_Dec_25!$A$1:$E$11570,3,FALSE)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3" s="5" t="str">
        <f>VLOOKUP($A443,HTS_Dec_25!$A$1:$E$11570,4,FALSE)</f>
        <v>Described in general note 15 of the tariff schedule and entered pursuant to its provisions.</v>
      </c>
      <c r="E443" s="4" t="str">
        <f>VLOOKUP($A443,HTS_Dec_25!$A$1:$E$11570,5,FALSE)</f>
        <v>17.5%</v>
      </c>
      <c r="F443" s="4">
        <v>7.5</v>
      </c>
    </row>
    <row r="444" spans="1:6" ht="115.2" x14ac:dyDescent="0.3">
      <c r="A444" s="4" t="s">
        <v>23971</v>
      </c>
      <c r="B444" s="4" t="str">
        <f t="shared" si="6"/>
        <v>040229</v>
      </c>
      <c r="C444" s="5" t="str">
        <f>VLOOKUP($A444,HTS_Dec_25!$A$1:$E$11570,3,FALSE)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4" s="5" t="str">
        <f>VLOOKUP($A444,HTS_Dec_25!$A$1:$E$11570,4,FALSE)</f>
        <v>Described in additional u.s. note 10 to this chapter and entered pursuant to its provisions.</v>
      </c>
      <c r="E444" s="4" t="str">
        <f>VLOOKUP($A444,HTS_Dec_25!$A$1:$E$11570,5,FALSE)</f>
        <v>17.5%</v>
      </c>
      <c r="F444" s="4">
        <v>7.5</v>
      </c>
    </row>
    <row r="445" spans="1:6" ht="115.2" x14ac:dyDescent="0.3">
      <c r="A445" s="4" t="s">
        <v>23972</v>
      </c>
      <c r="B445" s="4" t="str">
        <f t="shared" si="6"/>
        <v>040229</v>
      </c>
      <c r="C445" s="5" t="str">
        <f>VLOOKUP($A445,HTS_Dec_25!$A$1:$E$11570,3,FALSE)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5" s="5" t="str">
        <f>VLOOKUP($A445,HTS_Dec_25!$A$1:$E$11570,4,FALSE)</f>
        <v>Other.</v>
      </c>
      <c r="E445" s="4" t="str">
        <f>VLOOKUP($A445,HTS_Dec_25!$A$1:$E$11570,5,FALSE)</f>
        <v>$1.104/kg + 14.9%</v>
      </c>
      <c r="F445" s="4">
        <v>7.5</v>
      </c>
    </row>
    <row r="446" spans="1:6" ht="100.8" x14ac:dyDescent="0.3">
      <c r="A446" s="4" t="s">
        <v>23973</v>
      </c>
      <c r="B446" s="4" t="str">
        <f t="shared" si="6"/>
        <v>040291</v>
      </c>
      <c r="C446" s="5" t="str">
        <f>VLOOKUP($A446,HTS_Dec_25!$A$1:$E$11570,3,FALSE)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6" s="5" t="str">
        <f>VLOOKUP($A446,HTS_Dec_25!$A$1:$E$11570,4,FALSE)</f>
        <v>In airtight containers.</v>
      </c>
      <c r="E446" s="4" t="str">
        <f>VLOOKUP($A446,HTS_Dec_25!$A$1:$E$11570,5,FALSE)</f>
        <v>2.2¢/kg</v>
      </c>
      <c r="F446" s="4">
        <v>7.5</v>
      </c>
    </row>
    <row r="447" spans="1:6" ht="100.8" x14ac:dyDescent="0.3">
      <c r="A447" s="4" t="s">
        <v>23974</v>
      </c>
      <c r="B447" s="4" t="str">
        <f t="shared" si="6"/>
        <v>040291</v>
      </c>
      <c r="C447" s="5" t="str">
        <f>VLOOKUP($A447,HTS_Dec_25!$A$1:$E$11570,3,FALSE)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7" s="5" t="str">
        <f>VLOOKUP($A447,HTS_Dec_25!$A$1:$E$11570,4,FALSE)</f>
        <v>Other.</v>
      </c>
      <c r="E447" s="4" t="str">
        <f>VLOOKUP($A447,HTS_Dec_25!$A$1:$E$11570,5,FALSE)</f>
        <v>3.3¢/kg</v>
      </c>
      <c r="F447" s="4">
        <v>7.5</v>
      </c>
    </row>
    <row r="448" spans="1:6" ht="100.8" x14ac:dyDescent="0.3">
      <c r="A448" s="4" t="s">
        <v>23975</v>
      </c>
      <c r="B448" s="4" t="str">
        <f t="shared" si="6"/>
        <v>040291</v>
      </c>
      <c r="C448" s="5" t="str">
        <f>VLOOKUP($A448,HTS_Dec_25!$A$1:$E$11570,3,FALSE)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8" s="5" t="str">
        <f>VLOOKUP($A448,HTS_Dec_25!$A$1:$E$11570,4,FALSE)</f>
        <v>In airtight containers.</v>
      </c>
      <c r="E448" s="4" t="str">
        <f>VLOOKUP($A448,HTS_Dec_25!$A$1:$E$11570,5,FALSE)</f>
        <v>2.2¢/kg</v>
      </c>
      <c r="F448" s="4">
        <v>7.5</v>
      </c>
    </row>
    <row r="449" spans="1:6" ht="100.8" x14ac:dyDescent="0.3">
      <c r="A449" s="4" t="s">
        <v>23976</v>
      </c>
      <c r="B449" s="4" t="str">
        <f t="shared" si="6"/>
        <v>040291</v>
      </c>
      <c r="C449" s="5" t="str">
        <f>VLOOKUP($A449,HTS_Dec_25!$A$1:$E$11570,3,FALSE)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9" s="5" t="str">
        <f>VLOOKUP($A449,HTS_Dec_25!$A$1:$E$11570,4,FALSE)</f>
        <v>Other.</v>
      </c>
      <c r="E449" s="4" t="str">
        <f>VLOOKUP($A449,HTS_Dec_25!$A$1:$E$11570,5,FALSE)</f>
        <v>3.3¢/kg</v>
      </c>
      <c r="F449" s="4">
        <v>7.5</v>
      </c>
    </row>
    <row r="450" spans="1:6" ht="100.8" x14ac:dyDescent="0.3">
      <c r="A450" s="4" t="s">
        <v>23977</v>
      </c>
      <c r="B450" s="4" t="str">
        <f t="shared" si="6"/>
        <v>040291</v>
      </c>
      <c r="C450" s="5" t="str">
        <f>VLOOKUP($A450,HTS_Dec_25!$A$1:$E$11570,3,FALSE)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50" s="5" t="str">
        <f>VLOOKUP($A450,HTS_Dec_25!$A$1:$E$11570,4,FALSE)</f>
        <v>In airtight containers.</v>
      </c>
      <c r="E450" s="4" t="str">
        <f>VLOOKUP($A450,HTS_Dec_25!$A$1:$E$11570,5,FALSE)</f>
        <v>31.3¢/kg</v>
      </c>
      <c r="F450" s="4">
        <v>7.5</v>
      </c>
    </row>
    <row r="451" spans="1:6" ht="100.8" x14ac:dyDescent="0.3">
      <c r="A451" s="4" t="s">
        <v>23978</v>
      </c>
      <c r="B451" s="4" t="str">
        <f t="shared" ref="B451:B514" si="7">LEFT(A451,6)</f>
        <v>040291</v>
      </c>
      <c r="C451" s="5" t="str">
        <f>VLOOKUP($A451,HTS_Dec_25!$A$1:$E$11570,3,FALSE)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51" s="5" t="str">
        <f>VLOOKUP($A451,HTS_Dec_25!$A$1:$E$11570,4,FALSE)</f>
        <v>Other.</v>
      </c>
      <c r="E451" s="4" t="str">
        <f>VLOOKUP($A451,HTS_Dec_25!$A$1:$E$11570,5,FALSE)</f>
        <v>31.3¢/kg</v>
      </c>
      <c r="F451" s="4">
        <v>7.5</v>
      </c>
    </row>
    <row r="452" spans="1:6" ht="86.4" x14ac:dyDescent="0.3">
      <c r="A452" s="4" t="s">
        <v>23979</v>
      </c>
      <c r="B452" s="4" t="str">
        <f t="shared" si="7"/>
        <v>040299</v>
      </c>
      <c r="C452" s="5" t="str">
        <f>VLOOKUP($A452,HTS_Dec_25!$A$1:$E$11570,3,FALSE)</f>
        <v>Live animals; animal products. Dairy produce; birds´ eggs; natural honey; edible products of animal origin, not elsewhere specified or included. Milk and cream, concentrated or containing added sugar or other sweetening matter: Other: Other:</v>
      </c>
      <c r="D452" s="5" t="str">
        <f>VLOOKUP($A452,HTS_Dec_25!$A$1:$E$11570,4,FALSE)</f>
        <v>In airtight containers.</v>
      </c>
      <c r="E452" s="4" t="str">
        <f>VLOOKUP($A452,HTS_Dec_25!$A$1:$E$11570,5,FALSE)</f>
        <v>3.9¢/kg</v>
      </c>
      <c r="F452" s="4">
        <v>7.5</v>
      </c>
    </row>
    <row r="453" spans="1:6" ht="86.4" x14ac:dyDescent="0.3">
      <c r="A453" s="4" t="s">
        <v>23980</v>
      </c>
      <c r="B453" s="4" t="str">
        <f t="shared" si="7"/>
        <v>040299</v>
      </c>
      <c r="C453" s="5" t="str">
        <f>VLOOKUP($A453,HTS_Dec_25!$A$1:$E$11570,3,FALSE)</f>
        <v>Live animals; animal products. Dairy produce; birds´ eggs; natural honey; edible products of animal origin, not elsewhere specified or included. Milk and cream, concentrated or containing added sugar or other sweetening matter: Other: Other:</v>
      </c>
      <c r="D453" s="5" t="str">
        <f>VLOOKUP($A453,HTS_Dec_25!$A$1:$E$11570,4,FALSE)</f>
        <v>Other.</v>
      </c>
      <c r="E453" s="4" t="str">
        <f>VLOOKUP($A453,HTS_Dec_25!$A$1:$E$11570,5,FALSE)</f>
        <v>3.3¢/kg</v>
      </c>
      <c r="F453" s="4">
        <v>7.5</v>
      </c>
    </row>
    <row r="454" spans="1:6" ht="86.4" x14ac:dyDescent="0.3">
      <c r="A454" s="4" t="s">
        <v>23981</v>
      </c>
      <c r="B454" s="4" t="str">
        <f t="shared" si="7"/>
        <v>040299</v>
      </c>
      <c r="C454" s="5" t="str">
        <f>VLOOKUP($A454,HTS_Dec_25!$A$1:$E$11570,3,FALSE)</f>
        <v>Live animals; animal products. Dairy produce; birds´ eggs; natural honey; edible products of animal origin, not elsewhere specified or included. Milk and cream, concentrated or containing added sugar or other sweetening matter: Other: Other:</v>
      </c>
      <c r="D454" s="5" t="str">
        <f>VLOOKUP($A454,HTS_Dec_25!$A$1:$E$11570,4,FALSE)</f>
        <v>In airtight containers.</v>
      </c>
      <c r="E454" s="4" t="str">
        <f>VLOOKUP($A454,HTS_Dec_25!$A$1:$E$11570,5,FALSE)</f>
        <v>3.9¢/kg</v>
      </c>
      <c r="F454" s="4">
        <v>7.5</v>
      </c>
    </row>
    <row r="455" spans="1:6" ht="86.4" x14ac:dyDescent="0.3">
      <c r="A455" s="4" t="s">
        <v>23982</v>
      </c>
      <c r="B455" s="4" t="str">
        <f t="shared" si="7"/>
        <v>040299</v>
      </c>
      <c r="C455" s="5" t="str">
        <f>VLOOKUP($A455,HTS_Dec_25!$A$1:$E$11570,3,FALSE)</f>
        <v>Live animals; animal products. Dairy produce; birds´ eggs; natural honey; edible products of animal origin, not elsewhere specified or included. Milk and cream, concentrated or containing added sugar or other sweetening matter: Other: Other:</v>
      </c>
      <c r="D455" s="5" t="str">
        <f>VLOOKUP($A455,HTS_Dec_25!$A$1:$E$11570,4,FALSE)</f>
        <v>Other.</v>
      </c>
      <c r="E455" s="4" t="str">
        <f>VLOOKUP($A455,HTS_Dec_25!$A$1:$E$11570,5,FALSE)</f>
        <v>3.3¢/kg</v>
      </c>
      <c r="F455" s="4">
        <v>7.5</v>
      </c>
    </row>
    <row r="456" spans="1:6" ht="86.4" x14ac:dyDescent="0.3">
      <c r="A456" s="4" t="s">
        <v>23983</v>
      </c>
      <c r="B456" s="4" t="str">
        <f t="shared" si="7"/>
        <v>040299</v>
      </c>
      <c r="C456" s="5" t="str">
        <f>VLOOKUP($A456,HTS_Dec_25!$A$1:$E$11570,3,FALSE)</f>
        <v>Live animals; animal products. Dairy produce; birds´ eggs; natural honey; edible products of animal origin, not elsewhere specified or included. Milk and cream, concentrated or containing added sugar or other sweetening matter: Other: Other:</v>
      </c>
      <c r="D456" s="5" t="str">
        <f>VLOOKUP($A456,HTS_Dec_25!$A$1:$E$11570,4,FALSE)</f>
        <v>In airtight containers.</v>
      </c>
      <c r="E456" s="4" t="str">
        <f>VLOOKUP($A456,HTS_Dec_25!$A$1:$E$11570,5,FALSE)</f>
        <v>49.6¢/kg</v>
      </c>
      <c r="F456" s="4">
        <v>7.5</v>
      </c>
    </row>
    <row r="457" spans="1:6" ht="86.4" x14ac:dyDescent="0.3">
      <c r="A457" s="4" t="s">
        <v>23984</v>
      </c>
      <c r="B457" s="4" t="str">
        <f t="shared" si="7"/>
        <v>040299</v>
      </c>
      <c r="C457" s="5" t="str">
        <f>VLOOKUP($A457,HTS_Dec_25!$A$1:$E$11570,3,FALSE)</f>
        <v>Live animals; animal products. Dairy produce; birds´ eggs; natural honey; edible products of animal origin, not elsewhere specified or included. Milk and cream, concentrated or containing added sugar or other sweetening matter: Other: Other:</v>
      </c>
      <c r="D457" s="5" t="str">
        <f>VLOOKUP($A457,HTS_Dec_25!$A$1:$E$11570,4,FALSE)</f>
        <v>Other.</v>
      </c>
      <c r="E457" s="4" t="str">
        <f>VLOOKUP($A457,HTS_Dec_25!$A$1:$E$11570,5,FALSE)</f>
        <v>49.6¢/kg</v>
      </c>
      <c r="F457" s="4">
        <v>7.5</v>
      </c>
    </row>
    <row r="458" spans="1:6" ht="86.4" x14ac:dyDescent="0.3">
      <c r="A458" s="4" t="s">
        <v>23985</v>
      </c>
      <c r="B458" s="4" t="str">
        <f t="shared" si="7"/>
        <v>040299</v>
      </c>
      <c r="C458" s="5" t="str">
        <f>VLOOKUP($A458,HTS_Dec_25!$A$1:$E$11570,3,FALSE)</f>
        <v>Live animals; animal products. Dairy produce; birds´ eggs; natural honey; edible products of animal origin, not elsewhere specified or included. Milk and cream, concentrated or containing added sugar or other sweetening matter: Other: Other:</v>
      </c>
      <c r="D458" s="5" t="str">
        <f>VLOOKUP($A458,HTS_Dec_25!$A$1:$E$11570,4,FALSE)</f>
        <v>Described in general note 15 of the tariff schedule and entered pursuant to its provisions.</v>
      </c>
      <c r="E458" s="4" t="str">
        <f>VLOOKUP($A458,HTS_Dec_25!$A$1:$E$11570,5,FALSE)</f>
        <v>17.5%</v>
      </c>
      <c r="F458" s="4">
        <v>7.5</v>
      </c>
    </row>
    <row r="459" spans="1:6" ht="86.4" x14ac:dyDescent="0.3">
      <c r="A459" s="4" t="s">
        <v>23986</v>
      </c>
      <c r="B459" s="4" t="str">
        <f t="shared" si="7"/>
        <v>040299</v>
      </c>
      <c r="C459" s="5" t="str">
        <f>VLOOKUP($A459,HTS_Dec_25!$A$1:$E$11570,3,FALSE)</f>
        <v>Live animals; animal products. Dairy produce; birds´ eggs; natural honey; edible products of animal origin, not elsewhere specified or included. Milk and cream, concentrated or containing added sugar or other sweetening matter: Other: Other:</v>
      </c>
      <c r="D459" s="5" t="str">
        <f>VLOOKUP($A459,HTS_Dec_25!$A$1:$E$11570,4,FALSE)</f>
        <v>Described in additional u.s. note 10 to this chapter and entered pursuant to its provisions.</v>
      </c>
      <c r="E459" s="4" t="str">
        <f>VLOOKUP($A459,HTS_Dec_25!$A$1:$E$11570,5,FALSE)</f>
        <v>17.5%</v>
      </c>
      <c r="F459" s="4">
        <v>7.5</v>
      </c>
    </row>
    <row r="460" spans="1:6" ht="86.4" x14ac:dyDescent="0.3">
      <c r="A460" s="4" t="s">
        <v>23987</v>
      </c>
      <c r="B460" s="4" t="str">
        <f t="shared" si="7"/>
        <v>040299</v>
      </c>
      <c r="C460" s="5" t="str">
        <f>VLOOKUP($A460,HTS_Dec_25!$A$1:$E$11570,3,FALSE)</f>
        <v>Live animals; animal products. Dairy produce; birds´ eggs; natural honey; edible products of animal origin, not elsewhere specified or included. Milk and cream, concentrated or containing added sugar or other sweetening matter: Other: Other:</v>
      </c>
      <c r="D460" s="5" t="str">
        <f>VLOOKUP($A460,HTS_Dec_25!$A$1:$E$11570,4,FALSE)</f>
        <v>Other.</v>
      </c>
      <c r="E460" s="4" t="str">
        <f>VLOOKUP($A460,HTS_Dec_25!$A$1:$E$11570,5,FALSE)</f>
        <v>46.3¢/kg + 14.9%</v>
      </c>
      <c r="F460" s="4">
        <v>7.5</v>
      </c>
    </row>
    <row r="461" spans="1:6" ht="129.6" x14ac:dyDescent="0.3">
      <c r="A461" s="4" t="s">
        <v>23988</v>
      </c>
      <c r="B461" s="4" t="str">
        <f t="shared" si="7"/>
        <v>040320</v>
      </c>
      <c r="C461" s="5" t="str">
        <f>VLOOKUP($A461,HTS_Dec_25!$A$1:$E$11570,3,FALSE)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1" s="5" t="str">
        <f>VLOOKUP($A461,HTS_Dec_25!$A$1:$E$11570,4,FALSE)</f>
        <v>Described in general note 15 of the tariff schedule and entered pursuant to its provisions.</v>
      </c>
      <c r="E461" s="4" t="str">
        <f>VLOOKUP($A461,HTS_Dec_25!$A$1:$E$11570,5,FALSE)</f>
        <v>20%</v>
      </c>
      <c r="F461" s="4">
        <v>7.5</v>
      </c>
    </row>
    <row r="462" spans="1:6" ht="129.6" x14ac:dyDescent="0.3">
      <c r="A462" s="4" t="s">
        <v>23989</v>
      </c>
      <c r="B462" s="4" t="str">
        <f t="shared" si="7"/>
        <v>040320</v>
      </c>
      <c r="C462" s="5" t="str">
        <f>VLOOKUP($A462,HTS_Dec_25!$A$1:$E$11570,3,FALSE)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2" s="5" t="str">
        <f>VLOOKUP($A462,HTS_Dec_25!$A$1:$E$11570,4,FALSE)</f>
        <v>Described in additional u.s. note 10 to this chapter and entered pursuant to its provisions.</v>
      </c>
      <c r="E462" s="4" t="str">
        <f>VLOOKUP($A462,HTS_Dec_25!$A$1:$E$11570,5,FALSE)</f>
        <v>20%</v>
      </c>
      <c r="F462" s="4">
        <v>7.5</v>
      </c>
    </row>
    <row r="463" spans="1:6" ht="129.6" x14ac:dyDescent="0.3">
      <c r="A463" s="4" t="s">
        <v>23990</v>
      </c>
      <c r="B463" s="4" t="str">
        <f t="shared" si="7"/>
        <v>040320</v>
      </c>
      <c r="C463" s="5" t="str">
        <f>VLOOKUP($A463,HTS_Dec_25!$A$1:$E$11570,3,FALSE)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3" s="5" t="str">
        <f>VLOOKUP($A463,HTS_Dec_25!$A$1:$E$11570,4,FALSE)</f>
        <v>Other.</v>
      </c>
      <c r="E463" s="4" t="str">
        <f>VLOOKUP($A463,HTS_Dec_25!$A$1:$E$11570,5,FALSE)</f>
        <v>$1.035/kg + 17%</v>
      </c>
      <c r="F463" s="4">
        <v>7.5</v>
      </c>
    </row>
    <row r="464" spans="1:6" ht="129.6" x14ac:dyDescent="0.3">
      <c r="A464" s="4" t="s">
        <v>23991</v>
      </c>
      <c r="B464" s="4" t="str">
        <f t="shared" si="7"/>
        <v>040320</v>
      </c>
      <c r="C464" s="5" t="str">
        <f>VLOOKUP($A464,HTS_Dec_25!$A$1:$E$11570,3,FALSE)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4" s="5" t="str">
        <f>VLOOKUP($A464,HTS_Dec_25!$A$1:$E$11570,4,FALSE)</f>
        <v>Other.</v>
      </c>
      <c r="E464" s="4" t="str">
        <f>VLOOKUP($A464,HTS_Dec_25!$A$1:$E$11570,5,FALSE)</f>
        <v>17%</v>
      </c>
      <c r="F464" s="4">
        <v>7.5</v>
      </c>
    </row>
    <row r="465" spans="1:6" ht="129.6" x14ac:dyDescent="0.3">
      <c r="A465" s="4" t="s">
        <v>23992</v>
      </c>
      <c r="B465" s="4" t="str">
        <f t="shared" si="7"/>
        <v>040390</v>
      </c>
      <c r="C465" s="5" t="str">
        <f>VLOOKUP($A465,HTS_Dec_25!$A$1:$E$11570,3,FALSE)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5" s="5" t="str">
        <f>VLOOKUP($A465,HTS_Dec_25!$A$1:$E$11570,4,FALSE)</f>
        <v>Described in general note 15 of the tariff schedule and entered pursuant to its provisions.</v>
      </c>
      <c r="E465" s="4" t="str">
        <f>VLOOKUP($A465,HTS_Dec_25!$A$1:$E$11570,5,FALSE)</f>
        <v>3.2¢/liter</v>
      </c>
      <c r="F465" s="4">
        <v>7.5</v>
      </c>
    </row>
    <row r="466" spans="1:6" ht="129.6" x14ac:dyDescent="0.3">
      <c r="A466" s="4" t="s">
        <v>23993</v>
      </c>
      <c r="B466" s="4" t="str">
        <f t="shared" si="7"/>
        <v>040390</v>
      </c>
      <c r="C466" s="5" t="str">
        <f>VLOOKUP($A466,HTS_Dec_25!$A$1:$E$11570,3,FALSE)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6" s="5" t="str">
        <f>VLOOKUP($A466,HTS_Dec_25!$A$1:$E$11570,4,FALSE)</f>
        <v>Described in additional u.s. note 5 to this chapter and entered pursuant to its provisions.</v>
      </c>
      <c r="E466" s="4" t="str">
        <f>VLOOKUP($A466,HTS_Dec_25!$A$1:$E$11570,5,FALSE)</f>
        <v>3.2¢/liter</v>
      </c>
      <c r="F466" s="4">
        <v>7.5</v>
      </c>
    </row>
    <row r="467" spans="1:6" ht="129.6" x14ac:dyDescent="0.3">
      <c r="A467" s="4" t="s">
        <v>23994</v>
      </c>
      <c r="B467" s="4" t="str">
        <f t="shared" si="7"/>
        <v>040390</v>
      </c>
      <c r="C467" s="5" t="str">
        <f>VLOOKUP($A467,HTS_Dec_25!$A$1:$E$11570,3,FALSE)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7" s="5" t="str">
        <f>VLOOKUP($A467,HTS_Dec_25!$A$1:$E$11570,4,FALSE)</f>
        <v>Other.</v>
      </c>
      <c r="E467" s="4" t="str">
        <f>VLOOKUP($A467,HTS_Dec_25!$A$1:$E$11570,5,FALSE)</f>
        <v>77.2¢/liter</v>
      </c>
      <c r="F467" s="4">
        <v>7.5</v>
      </c>
    </row>
    <row r="468" spans="1:6" ht="129.6" x14ac:dyDescent="0.3">
      <c r="A468" s="4" t="s">
        <v>23995</v>
      </c>
      <c r="B468" s="4" t="str">
        <f t="shared" si="7"/>
        <v>040390</v>
      </c>
      <c r="C468" s="5" t="str">
        <f>VLOOKUP($A468,HTS_Dec_25!$A$1:$E$11570,3,FALSE)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8" s="5" t="str">
        <f>VLOOKUP($A468,HTS_Dec_25!$A$1:$E$11570,4,FALSE)</f>
        <v>Buttermilk.</v>
      </c>
      <c r="E468" s="4" t="str">
        <f>VLOOKUP($A468,HTS_Dec_25!$A$1:$E$11570,5,FALSE)</f>
        <v>0.34¢/liter</v>
      </c>
      <c r="F468" s="4">
        <v>7.5</v>
      </c>
    </row>
    <row r="469" spans="1:6" ht="129.6" x14ac:dyDescent="0.3">
      <c r="A469" s="4" t="s">
        <v>23996</v>
      </c>
      <c r="B469" s="4" t="str">
        <f t="shared" si="7"/>
        <v>040390</v>
      </c>
      <c r="C469" s="5" t="str">
        <f>VLOOKUP($A469,HTS_Dec_25!$A$1:$E$11570,3,FALSE)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9" s="5" t="str">
        <f>VLOOKUP($A469,HTS_Dec_25!$A$1:$E$11570,4,FALSE)</f>
        <v>Described in general note 15 of the tariff schedule and entered pursuant to its provisions.</v>
      </c>
      <c r="E469" s="4" t="str">
        <f>VLOOKUP($A469,HTS_Dec_25!$A$1:$E$11570,5,FALSE)</f>
        <v>3.3¢/kg</v>
      </c>
      <c r="F469" s="4">
        <v>7.5</v>
      </c>
    </row>
    <row r="470" spans="1:6" ht="129.6" x14ac:dyDescent="0.3">
      <c r="A470" s="4" t="s">
        <v>23997</v>
      </c>
      <c r="B470" s="4" t="str">
        <f t="shared" si="7"/>
        <v>040390</v>
      </c>
      <c r="C470" s="5" t="str">
        <f>VLOOKUP($A470,HTS_Dec_25!$A$1:$E$11570,3,FALSE)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0" s="5" t="str">
        <f>VLOOKUP($A470,HTS_Dec_25!$A$1:$E$11570,4,FALSE)</f>
        <v>Described in additional u.s. note 12 to this chapter and entered pursuant to its provisions.</v>
      </c>
      <c r="E470" s="4" t="str">
        <f>VLOOKUP($A470,HTS_Dec_25!$A$1:$E$11570,5,FALSE)</f>
        <v>3.3¢/kg</v>
      </c>
      <c r="F470" s="4">
        <v>7.5</v>
      </c>
    </row>
    <row r="471" spans="1:6" ht="129.6" x14ac:dyDescent="0.3">
      <c r="A471" s="4" t="s">
        <v>23998</v>
      </c>
      <c r="B471" s="4" t="str">
        <f t="shared" si="7"/>
        <v>040390</v>
      </c>
      <c r="C471" s="5" t="str">
        <f>VLOOKUP($A471,HTS_Dec_25!$A$1:$E$11570,3,FALSE)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1" s="5" t="str">
        <f>VLOOKUP($A471,HTS_Dec_25!$A$1:$E$11570,4,FALSE)</f>
        <v>Other.</v>
      </c>
      <c r="E471" s="4" t="str">
        <f>VLOOKUP($A471,HTS_Dec_25!$A$1:$E$11570,5,FALSE)</f>
        <v>87.6¢/kg</v>
      </c>
      <c r="F471" s="4">
        <v>7.5</v>
      </c>
    </row>
    <row r="472" spans="1:6" ht="129.6" x14ac:dyDescent="0.3">
      <c r="A472" s="4" t="s">
        <v>23999</v>
      </c>
      <c r="B472" s="4" t="str">
        <f t="shared" si="7"/>
        <v>040390</v>
      </c>
      <c r="C472" s="5" t="str">
        <f>VLOOKUP($A472,HTS_Dec_25!$A$1:$E$11570,3,FALSE)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2" s="5" t="str">
        <f>VLOOKUP($A472,HTS_Dec_25!$A$1:$E$11570,4,FALSE)</f>
        <v>Described in general note 15 of the tariff schedule and entered pursuant to its provisions.</v>
      </c>
      <c r="E472" s="4" t="str">
        <f>VLOOKUP($A472,HTS_Dec_25!$A$1:$E$11570,5,FALSE)</f>
        <v>6.8¢/kg</v>
      </c>
      <c r="F472" s="4">
        <v>7.5</v>
      </c>
    </row>
    <row r="473" spans="1:6" ht="129.6" x14ac:dyDescent="0.3">
      <c r="A473" s="4" t="s">
        <v>24000</v>
      </c>
      <c r="B473" s="4" t="str">
        <f t="shared" si="7"/>
        <v>040390</v>
      </c>
      <c r="C473" s="5" t="str">
        <f>VLOOKUP($A473,HTS_Dec_25!$A$1:$E$11570,3,FALSE)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3" s="5" t="str">
        <f>VLOOKUP($A473,HTS_Dec_25!$A$1:$E$11570,4,FALSE)</f>
        <v>Described in additional u.s. note 8 to this chapter and entered pursuant to its provisions.</v>
      </c>
      <c r="E473" s="4" t="str">
        <f>VLOOKUP($A473,HTS_Dec_25!$A$1:$E$11570,5,FALSE)</f>
        <v>6.8¢/kg</v>
      </c>
      <c r="F473" s="4">
        <v>7.5</v>
      </c>
    </row>
    <row r="474" spans="1:6" ht="129.6" x14ac:dyDescent="0.3">
      <c r="A474" s="4" t="s">
        <v>24001</v>
      </c>
      <c r="B474" s="4" t="str">
        <f t="shared" si="7"/>
        <v>040390</v>
      </c>
      <c r="C474" s="5" t="str">
        <f>VLOOKUP($A474,HTS_Dec_25!$A$1:$E$11570,3,FALSE)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4" s="5" t="str">
        <f>VLOOKUP($A474,HTS_Dec_25!$A$1:$E$11570,4,FALSE)</f>
        <v>Other.</v>
      </c>
      <c r="E474" s="4" t="str">
        <f>VLOOKUP($A474,HTS_Dec_25!$A$1:$E$11570,5,FALSE)</f>
        <v>$1.092/kg</v>
      </c>
      <c r="F474" s="4">
        <v>7.5</v>
      </c>
    </row>
    <row r="475" spans="1:6" ht="129.6" x14ac:dyDescent="0.3">
      <c r="A475" s="4" t="s">
        <v>24002</v>
      </c>
      <c r="B475" s="4" t="str">
        <f t="shared" si="7"/>
        <v>040390</v>
      </c>
      <c r="C475" s="5" t="str">
        <f>VLOOKUP($A475,HTS_Dec_25!$A$1:$E$11570,3,FALSE)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5" s="5" t="str">
        <f>VLOOKUP($A475,HTS_Dec_25!$A$1:$E$11570,4,FALSE)</f>
        <v>Described in general note 15 of the tariff schedule and entered pursuant to its provisions.</v>
      </c>
      <c r="E475" s="4" t="str">
        <f>VLOOKUP($A475,HTS_Dec_25!$A$1:$E$11570,5,FALSE)</f>
        <v>13.7¢/kg</v>
      </c>
      <c r="F475" s="4">
        <v>7.5</v>
      </c>
    </row>
    <row r="476" spans="1:6" ht="129.6" x14ac:dyDescent="0.3">
      <c r="A476" s="4" t="s">
        <v>24003</v>
      </c>
      <c r="B476" s="4" t="str">
        <f t="shared" si="7"/>
        <v>040390</v>
      </c>
      <c r="C476" s="5" t="str">
        <f>VLOOKUP($A476,HTS_Dec_25!$A$1:$E$11570,3,FALSE)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6" s="5" t="str">
        <f>VLOOKUP($A476,HTS_Dec_25!$A$1:$E$11570,4,FALSE)</f>
        <v>Described in additional u.s. note 9 to this chapter and entered pursuant to its provisions.</v>
      </c>
      <c r="E476" s="4" t="str">
        <f>VLOOKUP($A476,HTS_Dec_25!$A$1:$E$11570,5,FALSE)</f>
        <v>13.7¢/kg</v>
      </c>
      <c r="F476" s="4">
        <v>7.5</v>
      </c>
    </row>
    <row r="477" spans="1:6" ht="129.6" x14ac:dyDescent="0.3">
      <c r="A477" s="4" t="s">
        <v>24004</v>
      </c>
      <c r="B477" s="4" t="str">
        <f t="shared" si="7"/>
        <v>040390</v>
      </c>
      <c r="C477" s="5" t="str">
        <f>VLOOKUP($A477,HTS_Dec_25!$A$1:$E$11570,3,FALSE)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7" s="5" t="str">
        <f>VLOOKUP($A477,HTS_Dec_25!$A$1:$E$11570,4,FALSE)</f>
        <v>Other.</v>
      </c>
      <c r="E477" s="4" t="str">
        <f>VLOOKUP($A477,HTS_Dec_25!$A$1:$E$11570,5,FALSE)</f>
        <v>$1.556/kg</v>
      </c>
      <c r="F477" s="4">
        <v>7.5</v>
      </c>
    </row>
    <row r="478" spans="1:6" ht="129.6" x14ac:dyDescent="0.3">
      <c r="A478" s="4" t="s">
        <v>24005</v>
      </c>
      <c r="B478" s="4" t="str">
        <f t="shared" si="7"/>
        <v>040390</v>
      </c>
      <c r="C478" s="5" t="str">
        <f>VLOOKUP($A478,HTS_Dec_25!$A$1:$E$11570,3,FALSE)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8" s="5" t="str">
        <f>VLOOKUP($A478,HTS_Dec_25!$A$1:$E$11570,4,FALSE)</f>
        <v>Described in general note 15 of the tariff schedule and entered pursuant to its provisions.</v>
      </c>
      <c r="E478" s="4" t="str">
        <f>VLOOKUP($A478,HTS_Dec_25!$A$1:$E$11570,5,FALSE)</f>
        <v>12.3¢/kg</v>
      </c>
      <c r="F478" s="4">
        <v>7.5</v>
      </c>
    </row>
    <row r="479" spans="1:6" ht="129.6" x14ac:dyDescent="0.3">
      <c r="A479" s="4" t="s">
        <v>24006</v>
      </c>
      <c r="B479" s="4" t="str">
        <f t="shared" si="7"/>
        <v>040390</v>
      </c>
      <c r="C479" s="5" t="str">
        <f>VLOOKUP($A479,HTS_Dec_25!$A$1:$E$11570,3,FALSE)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9" s="5" t="str">
        <f>VLOOKUP($A479,HTS_Dec_25!$A$1:$E$11570,4,FALSE)</f>
        <v>Described in additional u.s. note 6 to this chapter and entered pursuant to its provisions.</v>
      </c>
      <c r="E479" s="4" t="str">
        <f>VLOOKUP($A479,HTS_Dec_25!$A$1:$E$11570,5,FALSE)</f>
        <v>12.3¢/kg</v>
      </c>
      <c r="F479" s="4">
        <v>7.5</v>
      </c>
    </row>
    <row r="480" spans="1:6" ht="129.6" x14ac:dyDescent="0.3">
      <c r="A480" s="4" t="s">
        <v>24007</v>
      </c>
      <c r="B480" s="4" t="str">
        <f t="shared" si="7"/>
        <v>040390</v>
      </c>
      <c r="C480" s="5" t="str">
        <f>VLOOKUP($A480,HTS_Dec_25!$A$1:$E$11570,3,FALSE)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0" s="5" t="str">
        <f>VLOOKUP($A480,HTS_Dec_25!$A$1:$E$11570,4,FALSE)</f>
        <v>Other.</v>
      </c>
      <c r="E480" s="4" t="str">
        <f>VLOOKUP($A480,HTS_Dec_25!$A$1:$E$11570,5,FALSE)</f>
        <v>$1.646/kg</v>
      </c>
      <c r="F480" s="4">
        <v>7.5</v>
      </c>
    </row>
    <row r="481" spans="1:6" ht="129.6" x14ac:dyDescent="0.3">
      <c r="A481" s="4" t="s">
        <v>24008</v>
      </c>
      <c r="B481" s="4" t="str">
        <f t="shared" si="7"/>
        <v>040390</v>
      </c>
      <c r="C481" s="5" t="str">
        <f>VLOOKUP($A481,HTS_Dec_25!$A$1:$E$11570,3,FALSE)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1" s="5" t="str">
        <f>VLOOKUP($A481,HTS_Dec_25!$A$1:$E$11570,4,FALSE)</f>
        <v>Fermented milk other than dried fermented milk or other than dried milk with added lactic ferments.</v>
      </c>
      <c r="E481" s="4" t="str">
        <f>VLOOKUP($A481,HTS_Dec_25!$A$1:$E$11570,5,FALSE)</f>
        <v>17%</v>
      </c>
      <c r="F481" s="4">
        <v>7.5</v>
      </c>
    </row>
    <row r="482" spans="1:6" ht="129.6" x14ac:dyDescent="0.3">
      <c r="A482" s="4" t="s">
        <v>24009</v>
      </c>
      <c r="B482" s="4" t="str">
        <f t="shared" si="7"/>
        <v>040390</v>
      </c>
      <c r="C482" s="5" t="str">
        <f>VLOOKUP($A482,HTS_Dec_25!$A$1:$E$11570,3,FALSE)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2" s="5" t="str">
        <f>VLOOKUP($A482,HTS_Dec_25!$A$1:$E$11570,4,FALSE)</f>
        <v>Described in general note 15 of the tariff schedule and entered pursuant to its provisions.</v>
      </c>
      <c r="E482" s="4" t="str">
        <f>VLOOKUP($A482,HTS_Dec_25!$A$1:$E$11570,5,FALSE)</f>
        <v>20%</v>
      </c>
      <c r="F482" s="4">
        <v>7.5</v>
      </c>
    </row>
    <row r="483" spans="1:6" ht="129.6" x14ac:dyDescent="0.3">
      <c r="A483" s="4" t="s">
        <v>24010</v>
      </c>
      <c r="B483" s="4" t="str">
        <f t="shared" si="7"/>
        <v>040390</v>
      </c>
      <c r="C483" s="5" t="str">
        <f>VLOOKUP($A483,HTS_Dec_25!$A$1:$E$11570,3,FALSE)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3" s="5" t="str">
        <f>VLOOKUP($A483,HTS_Dec_25!$A$1:$E$11570,4,FALSE)</f>
        <v>Described in additional u.s. note 10 to this chapter and entered pursuant to its provisions.</v>
      </c>
      <c r="E483" s="4" t="str">
        <f>VLOOKUP($A483,HTS_Dec_25!$A$1:$E$11570,5,FALSE)</f>
        <v>20%</v>
      </c>
      <c r="F483" s="4">
        <v>7.5</v>
      </c>
    </row>
    <row r="484" spans="1:6" ht="129.6" x14ac:dyDescent="0.3">
      <c r="A484" s="4" t="s">
        <v>24011</v>
      </c>
      <c r="B484" s="4" t="str">
        <f t="shared" si="7"/>
        <v>040390</v>
      </c>
      <c r="C484" s="5" t="str">
        <f>VLOOKUP($A484,HTS_Dec_25!$A$1:$E$11570,3,FALSE)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4" s="5" t="str">
        <f>VLOOKUP($A484,HTS_Dec_25!$A$1:$E$11570,4,FALSE)</f>
        <v>Other.</v>
      </c>
      <c r="E484" s="4" t="str">
        <f>VLOOKUP($A484,HTS_Dec_25!$A$1:$E$11570,5,FALSE)</f>
        <v>$1.034/kg + 17%</v>
      </c>
      <c r="F484" s="4">
        <v>7.5</v>
      </c>
    </row>
    <row r="485" spans="1:6" ht="158.4" x14ac:dyDescent="0.3">
      <c r="A485" s="4" t="s">
        <v>24012</v>
      </c>
      <c r="B485" s="4" t="str">
        <f t="shared" si="7"/>
        <v>040410</v>
      </c>
      <c r="C485" s="5" t="str">
        <f>VLOOKUP($A485,HTS_Dec_25!$A$1:$E$11570,3,FALSE)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5" s="5" t="str">
        <f>VLOOKUP($A485,HTS_Dec_25!$A$1:$E$11570,4,FALSE)</f>
        <v>Whey protein concentrates.</v>
      </c>
      <c r="E485" s="4" t="str">
        <f>VLOOKUP($A485,HTS_Dec_25!$A$1:$E$11570,5,FALSE)</f>
        <v>8.5%</v>
      </c>
      <c r="F485" s="4">
        <v>25</v>
      </c>
    </row>
    <row r="486" spans="1:6" ht="158.4" x14ac:dyDescent="0.3">
      <c r="A486" s="4" t="s">
        <v>24013</v>
      </c>
      <c r="B486" s="4" t="str">
        <f t="shared" si="7"/>
        <v>040410</v>
      </c>
      <c r="C486" s="5" t="str">
        <f>VLOOKUP($A486,HTS_Dec_25!$A$1:$E$11570,3,FALSE)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6" s="5" t="str">
        <f>VLOOKUP($A486,HTS_Dec_25!$A$1:$E$11570,4,FALSE)</f>
        <v>Described in general note 15 of the tariff schedule and entered pursuant to its provisions.</v>
      </c>
      <c r="E486" s="4" t="str">
        <f>VLOOKUP($A486,HTS_Dec_25!$A$1:$E$11570,5,FALSE)</f>
        <v>13%</v>
      </c>
      <c r="F486" s="4">
        <v>25</v>
      </c>
    </row>
    <row r="487" spans="1:6" ht="158.4" x14ac:dyDescent="0.3">
      <c r="A487" s="4" t="s">
        <v>24014</v>
      </c>
      <c r="B487" s="4" t="str">
        <f t="shared" si="7"/>
        <v>040410</v>
      </c>
      <c r="C487" s="5" t="str">
        <f>VLOOKUP($A487,HTS_Dec_25!$A$1:$E$11570,3,FALSE)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7" s="5" t="str">
        <f>VLOOKUP($A487,HTS_Dec_25!$A$1:$E$11570,4,FALSE)</f>
        <v>Described in additional u.s. note 10 to this chapter and entered pursuant to its provisions.</v>
      </c>
      <c r="E487" s="4" t="str">
        <f>VLOOKUP($A487,HTS_Dec_25!$A$1:$E$11570,5,FALSE)</f>
        <v>13%</v>
      </c>
      <c r="F487" s="4">
        <v>25</v>
      </c>
    </row>
    <row r="488" spans="1:6" ht="158.4" x14ac:dyDescent="0.3">
      <c r="A488" s="4" t="s">
        <v>24015</v>
      </c>
      <c r="B488" s="4" t="str">
        <f t="shared" si="7"/>
        <v>040410</v>
      </c>
      <c r="C488" s="5" t="str">
        <f>VLOOKUP($A488,HTS_Dec_25!$A$1:$E$11570,3,FALSE)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8" s="5" t="str">
        <f>VLOOKUP($A488,HTS_Dec_25!$A$1:$E$11570,4,FALSE)</f>
        <v>Other.</v>
      </c>
      <c r="E488" s="4" t="str">
        <f>VLOOKUP($A488,HTS_Dec_25!$A$1:$E$11570,5,FALSE)</f>
        <v>$1.035/kg + 8.5%</v>
      </c>
      <c r="F488" s="4">
        <v>25</v>
      </c>
    </row>
    <row r="489" spans="1:6" ht="158.4" x14ac:dyDescent="0.3">
      <c r="A489" s="4" t="s">
        <v>24016</v>
      </c>
      <c r="B489" s="4" t="str">
        <f t="shared" si="7"/>
        <v>040410</v>
      </c>
      <c r="C489" s="5" t="str">
        <f>VLOOKUP($A489,HTS_Dec_25!$A$1:$E$11570,3,FALSE)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9" s="5" t="str">
        <f>VLOOKUP($A489,HTS_Dec_25!$A$1:$E$11570,4,FALSE)</f>
        <v>Fluid.</v>
      </c>
      <c r="E489" s="4" t="str">
        <f>VLOOKUP($A489,HTS_Dec_25!$A$1:$E$11570,5,FALSE)</f>
        <v>0.34¢/liter</v>
      </c>
      <c r="F489" s="4">
        <v>25</v>
      </c>
    </row>
    <row r="490" spans="1:6" ht="158.4" x14ac:dyDescent="0.3">
      <c r="A490" s="4" t="s">
        <v>24017</v>
      </c>
      <c r="B490" s="4" t="str">
        <f t="shared" si="7"/>
        <v>040410</v>
      </c>
      <c r="C490" s="5" t="str">
        <f>VLOOKUP($A490,HTS_Dec_25!$A$1:$E$11570,3,FALSE)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0" s="5" t="str">
        <f>VLOOKUP($A490,HTS_Dec_25!$A$1:$E$11570,4,FALSE)</f>
        <v>Described in general note 15 of the tariff schedule and entered pursuant to its provisions.</v>
      </c>
      <c r="E490" s="4" t="str">
        <f>VLOOKUP($A490,HTS_Dec_25!$A$1:$E$11570,5,FALSE)</f>
        <v>3.3¢/kg</v>
      </c>
      <c r="F490" s="4">
        <v>25</v>
      </c>
    </row>
    <row r="491" spans="1:6" ht="158.4" x14ac:dyDescent="0.3">
      <c r="A491" s="4" t="s">
        <v>24018</v>
      </c>
      <c r="B491" s="4" t="str">
        <f t="shared" si="7"/>
        <v>040410</v>
      </c>
      <c r="C491" s="5" t="str">
        <f>VLOOKUP($A491,HTS_Dec_25!$A$1:$E$11570,3,FALSE)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1" s="5" t="str">
        <f>VLOOKUP($A491,HTS_Dec_25!$A$1:$E$11570,4,FALSE)</f>
        <v>Described in additional u.s. note 12 to this chapter and entered pursuant to its provisions.</v>
      </c>
      <c r="E491" s="4" t="str">
        <f>VLOOKUP($A491,HTS_Dec_25!$A$1:$E$11570,5,FALSE)</f>
        <v>3.3¢/kg</v>
      </c>
      <c r="F491" s="4">
        <v>25</v>
      </c>
    </row>
    <row r="492" spans="1:6" ht="158.4" x14ac:dyDescent="0.3">
      <c r="A492" s="4" t="s">
        <v>24019</v>
      </c>
      <c r="B492" s="4" t="str">
        <f t="shared" si="7"/>
        <v>040410</v>
      </c>
      <c r="C492" s="5" t="str">
        <f>VLOOKUP($A492,HTS_Dec_25!$A$1:$E$11570,3,FALSE)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2" s="5" t="str">
        <f>VLOOKUP($A492,HTS_Dec_25!$A$1:$E$11570,4,FALSE)</f>
        <v>Other.</v>
      </c>
      <c r="E492" s="4" t="str">
        <f>VLOOKUP($A492,HTS_Dec_25!$A$1:$E$11570,5,FALSE)</f>
        <v>87.6¢/kg</v>
      </c>
      <c r="F492" s="4">
        <v>25</v>
      </c>
    </row>
    <row r="493" spans="1:6" ht="129.6" x14ac:dyDescent="0.3">
      <c r="A493" s="4" t="s">
        <v>24020</v>
      </c>
      <c r="B493" s="4" t="str">
        <f t="shared" si="7"/>
        <v>040490</v>
      </c>
      <c r="C493" s="5" t="str">
        <f>VLOOKUP($A493,HTS_Dec_25!$A$1:$E$11570,3,FALSE)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3" s="5" t="str">
        <f>VLOOKUP($A493,HTS_Dec_25!$A$1:$E$11570,4,FALSE)</f>
        <v>Milk protein concentrates.</v>
      </c>
      <c r="E493" s="4" t="str">
        <f>VLOOKUP($A493,HTS_Dec_25!$A$1:$E$11570,5,FALSE)</f>
        <v>0.37¢/kg</v>
      </c>
      <c r="F493" s="4">
        <v>7.5</v>
      </c>
    </row>
    <row r="494" spans="1:6" ht="129.6" x14ac:dyDescent="0.3">
      <c r="A494" s="4" t="s">
        <v>24021</v>
      </c>
      <c r="B494" s="4" t="str">
        <f t="shared" si="7"/>
        <v>040490</v>
      </c>
      <c r="C494" s="5" t="str">
        <f>VLOOKUP($A494,HTS_Dec_25!$A$1:$E$11570,3,FALSE)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4" s="5" t="str">
        <f>VLOOKUP($A494,HTS_Dec_25!$A$1:$E$11570,4,FALSE)</f>
        <v>Described in general note 15 of the tariff schedule and entered pursuant to its provisions.</v>
      </c>
      <c r="E494" s="4" t="str">
        <f>VLOOKUP($A494,HTS_Dec_25!$A$1:$E$11570,5,FALSE)</f>
        <v>14.5%</v>
      </c>
      <c r="F494" s="4">
        <v>7.5</v>
      </c>
    </row>
    <row r="495" spans="1:6" ht="129.6" x14ac:dyDescent="0.3">
      <c r="A495" s="4" t="s">
        <v>24022</v>
      </c>
      <c r="B495" s="4" t="str">
        <f t="shared" si="7"/>
        <v>040490</v>
      </c>
      <c r="C495" s="5" t="str">
        <f>VLOOKUP($A495,HTS_Dec_25!$A$1:$E$11570,3,FALSE)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5" s="5" t="str">
        <f>VLOOKUP($A495,HTS_Dec_25!$A$1:$E$11570,4,FALSE)</f>
        <v>Described in additional u.s. note 10 to this chapterand entered pursuant to its provisions.</v>
      </c>
      <c r="E495" s="4" t="str">
        <f>VLOOKUP($A495,HTS_Dec_25!$A$1:$E$11570,5,FALSE)</f>
        <v>14.5%</v>
      </c>
      <c r="F495" s="4">
        <v>7.5</v>
      </c>
    </row>
    <row r="496" spans="1:6" ht="129.6" x14ac:dyDescent="0.3">
      <c r="A496" s="4" t="s">
        <v>24023</v>
      </c>
      <c r="B496" s="4" t="str">
        <f t="shared" si="7"/>
        <v>040490</v>
      </c>
      <c r="C496" s="5" t="str">
        <f>VLOOKUP($A496,HTS_Dec_25!$A$1:$E$11570,3,FALSE)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6" s="5" t="str">
        <f>VLOOKUP($A496,HTS_Dec_25!$A$1:$E$11570,4,FALSE)</f>
        <v>Other.</v>
      </c>
      <c r="E496" s="4" t="str">
        <f>VLOOKUP($A496,HTS_Dec_25!$A$1:$E$11570,5,FALSE)</f>
        <v>$1.189/kg + 8.5%</v>
      </c>
      <c r="F496" s="4">
        <v>7.5</v>
      </c>
    </row>
    <row r="497" spans="1:6" ht="129.6" x14ac:dyDescent="0.3">
      <c r="A497" s="4" t="s">
        <v>24024</v>
      </c>
      <c r="B497" s="4" t="str">
        <f t="shared" si="7"/>
        <v>040490</v>
      </c>
      <c r="C497" s="5" t="str">
        <f>VLOOKUP($A497,HTS_Dec_25!$A$1:$E$11570,3,FALSE)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7" s="5" t="str">
        <f>VLOOKUP($A497,HTS_Dec_25!$A$1:$E$11570,4,FALSE)</f>
        <v>Other.</v>
      </c>
      <c r="E497" s="4" t="str">
        <f>VLOOKUP($A497,HTS_Dec_25!$A$1:$E$11570,5,FALSE)</f>
        <v>8.5%</v>
      </c>
      <c r="F497" s="4">
        <v>7.5</v>
      </c>
    </row>
    <row r="498" spans="1:6" ht="72" x14ac:dyDescent="0.3">
      <c r="A498" s="4" t="s">
        <v>24025</v>
      </c>
      <c r="B498" s="4" t="str">
        <f t="shared" si="7"/>
        <v>040510</v>
      </c>
      <c r="C498" s="5" t="str">
        <f>VLOOKUP($A498,HTS_Dec_25!$A$1:$E$11570,3,FALSE)</f>
        <v xml:space="preserve">Live animals; animal products. Dairy produce; birds´ eggs; natural honey; edible products of animal origin, not elsewhere specified or included. Butter and other fats and oils derived from milk; dairy spreads: Butter: </v>
      </c>
      <c r="D498" s="5" t="str">
        <f>VLOOKUP($A498,HTS_Dec_25!$A$1:$E$11570,4,FALSE)</f>
        <v>Described in general note 15 of the tariff schedule and entered pursuant to its provisions.</v>
      </c>
      <c r="E498" s="4" t="str">
        <f>VLOOKUP($A498,HTS_Dec_25!$A$1:$E$11570,5,FALSE)</f>
        <v>12.3¢/kg</v>
      </c>
      <c r="F498" s="4">
        <v>25</v>
      </c>
    </row>
    <row r="499" spans="1:6" ht="72" x14ac:dyDescent="0.3">
      <c r="A499" s="4" t="s">
        <v>24026</v>
      </c>
      <c r="B499" s="4" t="str">
        <f t="shared" si="7"/>
        <v>040510</v>
      </c>
      <c r="C499" s="5" t="str">
        <f>VLOOKUP($A499,HTS_Dec_25!$A$1:$E$11570,3,FALSE)</f>
        <v xml:space="preserve">Live animals; animal products. Dairy produce; birds´ eggs; natural honey; edible products of animal origin, not elsewhere specified or included. Butter and other fats and oils derived from milk; dairy spreads: Butter: </v>
      </c>
      <c r="D499" s="5" t="str">
        <f>VLOOKUP($A499,HTS_Dec_25!$A$1:$E$11570,4,FALSE)</f>
        <v>Described in additional u.s. note 6 to this chapter and entered pursuant to its provisions.</v>
      </c>
      <c r="E499" s="4" t="str">
        <f>VLOOKUP($A499,HTS_Dec_25!$A$1:$E$11570,5,FALSE)</f>
        <v>12.3¢/kg</v>
      </c>
      <c r="F499" s="4">
        <v>25</v>
      </c>
    </row>
    <row r="500" spans="1:6" ht="72" x14ac:dyDescent="0.3">
      <c r="A500" s="4" t="s">
        <v>24027</v>
      </c>
      <c r="B500" s="4" t="str">
        <f t="shared" si="7"/>
        <v>040510</v>
      </c>
      <c r="C500" s="5" t="str">
        <f>VLOOKUP($A500,HTS_Dec_25!$A$1:$E$11570,3,FALSE)</f>
        <v xml:space="preserve">Live animals; animal products. Dairy produce; birds´ eggs; natural honey; edible products of animal origin, not elsewhere specified or included. Butter and other fats and oils derived from milk; dairy spreads: Butter: </v>
      </c>
      <c r="D500" s="5" t="str">
        <f>VLOOKUP($A500,HTS_Dec_25!$A$1:$E$11570,4,FALSE)</f>
        <v>Other.</v>
      </c>
      <c r="E500" s="4" t="str">
        <f>VLOOKUP($A500,HTS_Dec_25!$A$1:$E$11570,5,FALSE)</f>
        <v>$1.541/kg</v>
      </c>
      <c r="F500" s="4">
        <v>25</v>
      </c>
    </row>
    <row r="501" spans="1:6" ht="72" x14ac:dyDescent="0.3">
      <c r="A501" s="4" t="s">
        <v>24028</v>
      </c>
      <c r="B501" s="4" t="str">
        <f t="shared" si="7"/>
        <v>040520</v>
      </c>
      <c r="C501" s="5" t="str">
        <f>VLOOKUP($A501,HTS_Dec_25!$A$1:$E$11570,3,FALSE)</f>
        <v xml:space="preserve">Live animals; animal products. Dairy produce; birds´ eggs; natural honey; edible products of animal origin, not elsewhere specified or included. Butter and other fats and oils derived from milk; dairy spreads: Dairy spreads: </v>
      </c>
      <c r="D501" s="5" t="str">
        <f>VLOOKUP($A501,HTS_Dec_25!$A$1:$E$11570,4,FALSE)</f>
        <v>Described in general note 15 of the tariff schedule and entered pursuant to its provisions.</v>
      </c>
      <c r="E501" s="4" t="str">
        <f>VLOOKUP($A501,HTS_Dec_25!$A$1:$E$11570,5,FALSE)</f>
        <v>15.4¢/kg</v>
      </c>
      <c r="F501" s="4">
        <v>7.5</v>
      </c>
    </row>
    <row r="502" spans="1:6" ht="72" x14ac:dyDescent="0.3">
      <c r="A502" s="4" t="s">
        <v>24029</v>
      </c>
      <c r="B502" s="4" t="str">
        <f t="shared" si="7"/>
        <v>040520</v>
      </c>
      <c r="C502" s="5" t="str">
        <f>VLOOKUP($A502,HTS_Dec_25!$A$1:$E$11570,3,FALSE)</f>
        <v xml:space="preserve">Live animals; animal products. Dairy produce; birds´ eggs; natural honey; edible products of animal origin, not elsewhere specified or included. Butter and other fats and oils derived from milk; dairy spreads: Dairy spreads: </v>
      </c>
      <c r="D502" s="5" t="str">
        <f>VLOOKUP($A502,HTS_Dec_25!$A$1:$E$11570,4,FALSE)</f>
        <v>Described in additional u.s. note 14 to this chapter and entered pursuant to its provisions.</v>
      </c>
      <c r="E502" s="4" t="str">
        <f>VLOOKUP($A502,HTS_Dec_25!$A$1:$E$11570,5,FALSE)</f>
        <v>15.4¢/kg</v>
      </c>
      <c r="F502" s="4">
        <v>7.5</v>
      </c>
    </row>
    <row r="503" spans="1:6" ht="72" x14ac:dyDescent="0.3">
      <c r="A503" s="4" t="s">
        <v>24030</v>
      </c>
      <c r="B503" s="4" t="str">
        <f t="shared" si="7"/>
        <v>040520</v>
      </c>
      <c r="C503" s="5" t="str">
        <f>VLOOKUP($A503,HTS_Dec_25!$A$1:$E$11570,3,FALSE)</f>
        <v xml:space="preserve">Live animals; animal products. Dairy produce; birds´ eggs; natural honey; edible products of animal origin, not elsewhere specified or included. Butter and other fats and oils derived from milk; dairy spreads: Dairy spreads: </v>
      </c>
      <c r="D503" s="5" t="str">
        <f>VLOOKUP($A503,HTS_Dec_25!$A$1:$E$11570,4,FALSE)</f>
        <v>Other.</v>
      </c>
      <c r="E503" s="4" t="str">
        <f>VLOOKUP($A503,HTS_Dec_25!$A$1:$E$11570,5,FALSE)</f>
        <v>$1.996/kg</v>
      </c>
      <c r="F503" s="4">
        <v>7.5</v>
      </c>
    </row>
    <row r="504" spans="1:6" ht="72" x14ac:dyDescent="0.3">
      <c r="A504" s="4" t="s">
        <v>24031</v>
      </c>
      <c r="B504" s="4" t="str">
        <f t="shared" si="7"/>
        <v>040520</v>
      </c>
      <c r="C504" s="5" t="str">
        <f>VLOOKUP($A504,HTS_Dec_25!$A$1:$E$11570,3,FALSE)</f>
        <v xml:space="preserve">Live animals; animal products. Dairy produce; birds´ eggs; natural honey; edible products of animal origin, not elsewhere specified or included. Butter and other fats and oils derived from milk; dairy spreads: Dairy spreads: </v>
      </c>
      <c r="D504" s="5" t="str">
        <f>VLOOKUP($A504,HTS_Dec_25!$A$1:$E$11570,4,FALSE)</f>
        <v>Other.</v>
      </c>
      <c r="E504" s="4" t="str">
        <f>VLOOKUP($A504,HTS_Dec_25!$A$1:$E$11570,5,FALSE)</f>
        <v>13.1¢/kg</v>
      </c>
      <c r="F504" s="4">
        <v>7.5</v>
      </c>
    </row>
    <row r="505" spans="1:6" ht="72" x14ac:dyDescent="0.3">
      <c r="A505" s="4" t="s">
        <v>24032</v>
      </c>
      <c r="B505" s="4" t="str">
        <f t="shared" si="7"/>
        <v>040520</v>
      </c>
      <c r="C505" s="5" t="str">
        <f>VLOOKUP($A505,HTS_Dec_25!$A$1:$E$11570,3,FALSE)</f>
        <v xml:space="preserve">Live animals; animal products. Dairy produce; birds´ eggs; natural honey; edible products of animal origin, not elsewhere specified or included. Butter and other fats and oils derived from milk; dairy spreads: Dairy spreads: </v>
      </c>
      <c r="D505" s="5" t="str">
        <f>VLOOKUP($A505,HTS_Dec_25!$A$1:$E$11570,4,FALSE)</f>
        <v>Described in general note 15 of the tariff schedule and entered pursuant to its provisions.</v>
      </c>
      <c r="E505" s="4" t="str">
        <f>VLOOKUP($A505,HTS_Dec_25!$A$1:$E$11570,5,FALSE)</f>
        <v>10%</v>
      </c>
      <c r="F505" s="4">
        <v>7.5</v>
      </c>
    </row>
    <row r="506" spans="1:6" ht="72" x14ac:dyDescent="0.3">
      <c r="A506" s="4" t="s">
        <v>24033</v>
      </c>
      <c r="B506" s="4" t="str">
        <f t="shared" si="7"/>
        <v>040520</v>
      </c>
      <c r="C506" s="5" t="str">
        <f>VLOOKUP($A506,HTS_Dec_25!$A$1:$E$11570,3,FALSE)</f>
        <v xml:space="preserve">Live animals; animal products. Dairy produce; birds´ eggs; natural honey; edible products of animal origin, not elsewhere specified or included. Butter and other fats and oils derived from milk; dairy spreads: Dairy spreads: </v>
      </c>
      <c r="D506" s="5" t="str">
        <f>VLOOKUP($A506,HTS_Dec_25!$A$1:$E$11570,4,FALSE)</f>
        <v>Described in additional u.s. note 10 to this chapter and entered pursuant to its provisions.</v>
      </c>
      <c r="E506" s="4" t="str">
        <f>VLOOKUP($A506,HTS_Dec_25!$A$1:$E$11570,5,FALSE)</f>
        <v>10%</v>
      </c>
      <c r="F506" s="4">
        <v>7.5</v>
      </c>
    </row>
    <row r="507" spans="1:6" ht="72" x14ac:dyDescent="0.3">
      <c r="A507" s="4" t="s">
        <v>24034</v>
      </c>
      <c r="B507" s="4" t="str">
        <f t="shared" si="7"/>
        <v>040520</v>
      </c>
      <c r="C507" s="5" t="str">
        <f>VLOOKUP($A507,HTS_Dec_25!$A$1:$E$11570,3,FALSE)</f>
        <v xml:space="preserve">Live animals; animal products. Dairy produce; birds´ eggs; natural honey; edible products of animal origin, not elsewhere specified or included. Butter and other fats and oils derived from milk; dairy spreads: Dairy spreads: </v>
      </c>
      <c r="D507" s="5" t="str">
        <f>VLOOKUP($A507,HTS_Dec_25!$A$1:$E$11570,4,FALSE)</f>
        <v>Other.</v>
      </c>
      <c r="E507" s="4" t="str">
        <f>VLOOKUP($A507,HTS_Dec_25!$A$1:$E$11570,5,FALSE)</f>
        <v>70.4¢/kg + 8.5%</v>
      </c>
      <c r="F507" s="4">
        <v>7.5</v>
      </c>
    </row>
    <row r="508" spans="1:6" ht="72" x14ac:dyDescent="0.3">
      <c r="A508" s="4" t="s">
        <v>24035</v>
      </c>
      <c r="B508" s="4" t="str">
        <f t="shared" si="7"/>
        <v>040520</v>
      </c>
      <c r="C508" s="5" t="str">
        <f>VLOOKUP($A508,HTS_Dec_25!$A$1:$E$11570,3,FALSE)</f>
        <v xml:space="preserve">Live animals; animal products. Dairy produce; birds´ eggs; natural honey; edible products of animal origin, not elsewhere specified or included. Butter and other fats and oils derived from milk; dairy spreads: Dairy spreads: </v>
      </c>
      <c r="D508" s="5" t="str">
        <f>VLOOKUP($A508,HTS_Dec_25!$A$1:$E$11570,4,FALSE)</f>
        <v>Other.</v>
      </c>
      <c r="E508" s="4" t="str">
        <f>VLOOKUP($A508,HTS_Dec_25!$A$1:$E$11570,5,FALSE)</f>
        <v>6.4%</v>
      </c>
      <c r="F508" s="4">
        <v>7.5</v>
      </c>
    </row>
    <row r="509" spans="1:6" ht="72" x14ac:dyDescent="0.3">
      <c r="A509" s="4" t="s">
        <v>24036</v>
      </c>
      <c r="B509" s="4" t="str">
        <f t="shared" si="7"/>
        <v>040590</v>
      </c>
      <c r="C509" s="5" t="str">
        <f>VLOOKUP($A509,HTS_Dec_25!$A$1:$E$11570,3,FALSE)</f>
        <v xml:space="preserve">Live animals; animal products. Dairy produce; birds´ eggs; natural honey; edible products of animal origin, not elsewhere specified or included. Butter and other fats and oils derived from milk; dairy spreads: Other: </v>
      </c>
      <c r="D509" s="5" t="str">
        <f>VLOOKUP($A509,HTS_Dec_25!$A$1:$E$11570,4,FALSE)</f>
        <v>Described in general note 15 of the tariff schedule and entered pursuant to its provisions.</v>
      </c>
      <c r="E509" s="4" t="str">
        <f>VLOOKUP($A509,HTS_Dec_25!$A$1:$E$11570,5,FALSE)</f>
        <v>10%</v>
      </c>
      <c r="F509" s="4">
        <v>7.5</v>
      </c>
    </row>
    <row r="510" spans="1:6" ht="72" x14ac:dyDescent="0.3">
      <c r="A510" s="4" t="s">
        <v>24037</v>
      </c>
      <c r="B510" s="4" t="str">
        <f t="shared" si="7"/>
        <v>040590</v>
      </c>
      <c r="C510" s="5" t="str">
        <f>VLOOKUP($A510,HTS_Dec_25!$A$1:$E$11570,3,FALSE)</f>
        <v xml:space="preserve">Live animals; animal products. Dairy produce; birds´ eggs; natural honey; edible products of animal origin, not elsewhere specified or included. Butter and other fats and oils derived from milk; dairy spreads: Other: </v>
      </c>
      <c r="D510" s="5" t="str">
        <f>VLOOKUP($A510,HTS_Dec_25!$A$1:$E$11570,4,FALSE)</f>
        <v>Described in additional u.s. note 14 to this chapter and entered pursuant to its provisions.</v>
      </c>
      <c r="E510" s="4" t="str">
        <f>VLOOKUP($A510,HTS_Dec_25!$A$1:$E$11570,5,FALSE)</f>
        <v>10%</v>
      </c>
      <c r="F510" s="4">
        <v>7.5</v>
      </c>
    </row>
    <row r="511" spans="1:6" ht="72" x14ac:dyDescent="0.3">
      <c r="A511" s="4" t="s">
        <v>24038</v>
      </c>
      <c r="B511" s="4" t="str">
        <f t="shared" si="7"/>
        <v>040590</v>
      </c>
      <c r="C511" s="5" t="str">
        <f>VLOOKUP($A511,HTS_Dec_25!$A$1:$E$11570,3,FALSE)</f>
        <v xml:space="preserve">Live animals; animal products. Dairy produce; birds´ eggs; natural honey; edible products of animal origin, not elsewhere specified or included. Butter and other fats and oils derived from milk; dairy spreads: Other: </v>
      </c>
      <c r="D511" s="5" t="str">
        <f>VLOOKUP($A511,HTS_Dec_25!$A$1:$E$11570,4,FALSE)</f>
        <v>Other.</v>
      </c>
      <c r="E511" s="4" t="str">
        <f>VLOOKUP($A511,HTS_Dec_25!$A$1:$E$11570,5,FALSE)</f>
        <v>$1.865/kg + 8.5%</v>
      </c>
      <c r="F511" s="4">
        <v>7.5</v>
      </c>
    </row>
    <row r="512" spans="1:6" ht="86.4" x14ac:dyDescent="0.3">
      <c r="A512" s="4" t="s">
        <v>24039</v>
      </c>
      <c r="B512" s="4" t="str">
        <f t="shared" si="7"/>
        <v>040610</v>
      </c>
      <c r="C512" s="5" t="str">
        <f>VLOOKUP($A512,HTS_Dec_25!$A$1:$E$11570,3,FALSE)</f>
        <v xml:space="preserve">Live animals; animal products. Dairy produce; birds´ eggs; natural honey; edible products of animal origin, not elsewhere specified or included. Cheese and curd: Fresh (unripened or uncured) cheese, including whey cheese, and curd: </v>
      </c>
      <c r="D512" s="5" t="str">
        <f>VLOOKUP($A512,HTS_Dec_25!$A$1:$E$11570,4,FALSE)</f>
        <v>Described in general note 15 of the tariff schedule and entered pursuant to its provisions.</v>
      </c>
      <c r="E512" s="4" t="str">
        <f>VLOOKUP($A512,HTS_Dec_25!$A$1:$E$11570,5,FALSE)</f>
        <v>10%</v>
      </c>
      <c r="F512" s="4">
        <v>7.5</v>
      </c>
    </row>
    <row r="513" spans="1:6" ht="86.4" x14ac:dyDescent="0.3">
      <c r="A513" s="4" t="s">
        <v>24040</v>
      </c>
      <c r="B513" s="4" t="str">
        <f t="shared" si="7"/>
        <v>040610</v>
      </c>
      <c r="C513" s="5" t="str">
        <f>VLOOKUP($A513,HTS_Dec_25!$A$1:$E$11570,3,FALSE)</f>
        <v xml:space="preserve">Live animals; animal products. Dairy produce; birds´ eggs; natural honey; edible products of animal origin, not elsewhere specified or included. Cheese and curd: Fresh (unripened or uncured) cheese, including whey cheese, and curd: </v>
      </c>
      <c r="D513" s="5" t="str">
        <f>VLOOKUP($A513,HTS_Dec_25!$A$1:$E$11570,4,FALSE)</f>
        <v>Described in additional u.s.note 16 to this chapter and entered pursuant to its provisions.</v>
      </c>
      <c r="E513" s="4" t="str">
        <f>VLOOKUP($A513,HTS_Dec_25!$A$1:$E$11570,5,FALSE)</f>
        <v>10%</v>
      </c>
      <c r="F513" s="4">
        <v>7.5</v>
      </c>
    </row>
    <row r="514" spans="1:6" ht="86.4" x14ac:dyDescent="0.3">
      <c r="A514" s="4" t="s">
        <v>24041</v>
      </c>
      <c r="B514" s="4" t="str">
        <f t="shared" si="7"/>
        <v>040610</v>
      </c>
      <c r="C514" s="5" t="str">
        <f>VLOOKUP($A514,HTS_Dec_25!$A$1:$E$11570,3,FALSE)</f>
        <v xml:space="preserve">Live animals; animal products. Dairy produce; birds´ eggs; natural honey; edible products of animal origin, not elsewhere specified or included. Cheese and curd: Fresh (unripened or uncured) cheese, including whey cheese, and curd: </v>
      </c>
      <c r="D514" s="5" t="str">
        <f>VLOOKUP($A514,HTS_Dec_25!$A$1:$E$11570,4,FALSE)</f>
        <v>Other.</v>
      </c>
      <c r="E514" s="4" t="str">
        <f>VLOOKUP($A514,HTS_Dec_25!$A$1:$E$11570,5,FALSE)</f>
        <v>$1.509/kg</v>
      </c>
      <c r="F514" s="4">
        <v>7.5</v>
      </c>
    </row>
    <row r="515" spans="1:6" ht="86.4" x14ac:dyDescent="0.3">
      <c r="A515" s="4" t="s">
        <v>24042</v>
      </c>
      <c r="B515" s="4" t="str">
        <f t="shared" ref="B515:B578" si="8">LEFT(A515,6)</f>
        <v>040610</v>
      </c>
      <c r="C515" s="5" t="str">
        <f>VLOOKUP($A515,HTS_Dec_25!$A$1:$E$11570,3,FALSE)</f>
        <v xml:space="preserve">Live animals; animal products. Dairy produce; birds´ eggs; natural honey; edible products of animal origin, not elsewhere specified or included. Cheese and curd: Fresh (unripened or uncured) cheese, including whey cheese, and curd: </v>
      </c>
      <c r="D515" s="5" t="str">
        <f>VLOOKUP($A515,HTS_Dec_25!$A$1:$E$11570,4,FALSE)</f>
        <v>Described in general note 15 of the tariff schedule and entered pursuant to its provisions.</v>
      </c>
      <c r="E515" s="4" t="str">
        <f>VLOOKUP($A515,HTS_Dec_25!$A$1:$E$11570,5,FALSE)</f>
        <v>10%</v>
      </c>
      <c r="F515" s="4">
        <v>7.5</v>
      </c>
    </row>
    <row r="516" spans="1:6" ht="86.4" x14ac:dyDescent="0.3">
      <c r="A516" s="4" t="s">
        <v>24043</v>
      </c>
      <c r="B516" s="4" t="str">
        <f t="shared" si="8"/>
        <v>040610</v>
      </c>
      <c r="C516" s="5" t="str">
        <f>VLOOKUP($A516,HTS_Dec_25!$A$1:$E$11570,3,FALSE)</f>
        <v xml:space="preserve">Live animals; animal products. Dairy produce; birds´ eggs; natural honey; edible products of animal origin, not elsewhere specified or included. Cheese and curd: Fresh (unripened or uncured) cheese, including whey cheese, and curd: </v>
      </c>
      <c r="D516" s="5" t="str">
        <f>VLOOKUP($A516,HTS_Dec_25!$A$1:$E$11570,4,FALSE)</f>
        <v>Described in additional u.s. note 17 to this chapter and entered pursuant to its provisions.</v>
      </c>
      <c r="E516" s="4" t="str">
        <f>VLOOKUP($A516,HTS_Dec_25!$A$1:$E$11570,5,FALSE)</f>
        <v>10%</v>
      </c>
      <c r="F516" s="4">
        <v>7.5</v>
      </c>
    </row>
    <row r="517" spans="1:6" ht="86.4" x14ac:dyDescent="0.3">
      <c r="A517" s="4" t="s">
        <v>24044</v>
      </c>
      <c r="B517" s="4" t="str">
        <f t="shared" si="8"/>
        <v>040610</v>
      </c>
      <c r="C517" s="5" t="str">
        <f>VLOOKUP($A517,HTS_Dec_25!$A$1:$E$11570,3,FALSE)</f>
        <v xml:space="preserve">Live animals; animal products. Dairy produce; birds´ eggs; natural honey; edible products of animal origin, not elsewhere specified or included. Cheese and curd: Fresh (unripened or uncured) cheese, including whey cheese, and curd: </v>
      </c>
      <c r="D517" s="5" t="str">
        <f>VLOOKUP($A517,HTS_Dec_25!$A$1:$E$11570,4,FALSE)</f>
        <v>Other.</v>
      </c>
      <c r="E517" s="4" t="str">
        <f>VLOOKUP($A517,HTS_Dec_25!$A$1:$E$11570,5,FALSE)</f>
        <v>$2.269/kg</v>
      </c>
      <c r="F517" s="4">
        <v>7.5</v>
      </c>
    </row>
    <row r="518" spans="1:6" ht="86.4" x14ac:dyDescent="0.3">
      <c r="A518" s="4" t="s">
        <v>24045</v>
      </c>
      <c r="B518" s="4" t="str">
        <f t="shared" si="8"/>
        <v>040610</v>
      </c>
      <c r="C518" s="5" t="str">
        <f>VLOOKUP($A518,HTS_Dec_25!$A$1:$E$11570,3,FALSE)</f>
        <v xml:space="preserve">Live animals; animal products. Dairy produce; birds´ eggs; natural honey; edible products of animal origin, not elsewhere specified or included. Cheese and curd: Fresh (unripened or uncured) cheese, including whey cheese, and curd: </v>
      </c>
      <c r="D518" s="5" t="str">
        <f>VLOOKUP($A518,HTS_Dec_25!$A$1:$E$11570,4,FALSE)</f>
        <v>Described in additional u.s. note 18 to this chapter and entered pursuant to its provisions.</v>
      </c>
      <c r="E518" s="4" t="str">
        <f>VLOOKUP($A518,HTS_Dec_25!$A$1:$E$11570,5,FALSE)</f>
        <v>10%</v>
      </c>
      <c r="F518" s="4">
        <v>7.5</v>
      </c>
    </row>
    <row r="519" spans="1:6" ht="86.4" x14ac:dyDescent="0.3">
      <c r="A519" s="4" t="s">
        <v>24046</v>
      </c>
      <c r="B519" s="4" t="str">
        <f t="shared" si="8"/>
        <v>040610</v>
      </c>
      <c r="C519" s="5" t="str">
        <f>VLOOKUP($A519,HTS_Dec_25!$A$1:$E$11570,3,FALSE)</f>
        <v xml:space="preserve">Live animals; animal products. Dairy produce; birds´ eggs; natural honey; edible products of animal origin, not elsewhere specified or included. Cheese and curd: Fresh (unripened or uncured) cheese, including whey cheese, and curd: </v>
      </c>
      <c r="D519" s="5" t="str">
        <f>VLOOKUP($A519,HTS_Dec_25!$A$1:$E$11570,4,FALSE)</f>
        <v>Other.</v>
      </c>
      <c r="E519" s="4" t="str">
        <f>VLOOKUP($A519,HTS_Dec_25!$A$1:$E$11570,5,FALSE)</f>
        <v>$1.227/kg</v>
      </c>
      <c r="F519" s="4">
        <v>7.5</v>
      </c>
    </row>
    <row r="520" spans="1:6" ht="86.4" x14ac:dyDescent="0.3">
      <c r="A520" s="4" t="s">
        <v>24047</v>
      </c>
      <c r="B520" s="4" t="str">
        <f t="shared" si="8"/>
        <v>040610</v>
      </c>
      <c r="C520" s="5" t="str">
        <f>VLOOKUP($A520,HTS_Dec_25!$A$1:$E$11570,3,FALSE)</f>
        <v xml:space="preserve">Live animals; animal products. Dairy produce; birds´ eggs; natural honey; edible products of animal origin, not elsewhere specified or included. Cheese and curd: Fresh (unripened or uncured) cheese, including whey cheese, and curd: </v>
      </c>
      <c r="D520" s="5" t="str">
        <f>VLOOKUP($A520,HTS_Dec_25!$A$1:$E$11570,4,FALSE)</f>
        <v>Described in additional u.s. note 19 to this chapter and entered pursuant to its provisions.</v>
      </c>
      <c r="E520" s="4" t="str">
        <f>VLOOKUP($A520,HTS_Dec_25!$A$1:$E$11570,5,FALSE)</f>
        <v>10%</v>
      </c>
      <c r="F520" s="4">
        <v>7.5</v>
      </c>
    </row>
    <row r="521" spans="1:6" ht="86.4" x14ac:dyDescent="0.3">
      <c r="A521" s="4" t="s">
        <v>24048</v>
      </c>
      <c r="B521" s="4" t="str">
        <f t="shared" si="8"/>
        <v>040610</v>
      </c>
      <c r="C521" s="5" t="str">
        <f>VLOOKUP($A521,HTS_Dec_25!$A$1:$E$11570,3,FALSE)</f>
        <v xml:space="preserve">Live animals; animal products. Dairy produce; birds´ eggs; natural honey; edible products of animal origin, not elsewhere specified or included. Cheese and curd: Fresh (unripened or uncured) cheese, including whey cheese, and curd: </v>
      </c>
      <c r="D521" s="5" t="str">
        <f>VLOOKUP($A521,HTS_Dec_25!$A$1:$E$11570,4,FALSE)</f>
        <v>Other.</v>
      </c>
      <c r="E521" s="4" t="str">
        <f>VLOOKUP($A521,HTS_Dec_25!$A$1:$E$11570,5,FALSE)</f>
        <v>$1.055/kg</v>
      </c>
      <c r="F521" s="4">
        <v>7.5</v>
      </c>
    </row>
    <row r="522" spans="1:6" ht="86.4" x14ac:dyDescent="0.3">
      <c r="A522" s="4" t="s">
        <v>24049</v>
      </c>
      <c r="B522" s="4" t="str">
        <f t="shared" si="8"/>
        <v>040610</v>
      </c>
      <c r="C522" s="5" t="str">
        <f>VLOOKUP($A522,HTS_Dec_25!$A$1:$E$11570,3,FALSE)</f>
        <v xml:space="preserve">Live animals; animal products. Dairy produce; birds´ eggs; natural honey; edible products of animal origin, not elsewhere specified or included. Cheese and curd: Fresh (unripened or uncured) cheese, including whey cheese, and curd: </v>
      </c>
      <c r="D522" s="5" t="str">
        <f>VLOOKUP($A522,HTS_Dec_25!$A$1:$E$11570,4,FALSE)</f>
        <v>Described in additional u.s. note 20 to this chapter and entered pursuant to its provisions.</v>
      </c>
      <c r="E522" s="4" t="str">
        <f>VLOOKUP($A522,HTS_Dec_25!$A$1:$E$11570,5,FALSE)</f>
        <v>10%</v>
      </c>
      <c r="F522" s="4">
        <v>7.5</v>
      </c>
    </row>
    <row r="523" spans="1:6" ht="86.4" x14ac:dyDescent="0.3">
      <c r="A523" s="4" t="s">
        <v>24050</v>
      </c>
      <c r="B523" s="4" t="str">
        <f t="shared" si="8"/>
        <v>040610</v>
      </c>
      <c r="C523" s="5" t="str">
        <f>VLOOKUP($A523,HTS_Dec_25!$A$1:$E$11570,3,FALSE)</f>
        <v xml:space="preserve">Live animals; animal products. Dairy produce; birds´ eggs; natural honey; edible products of animal origin, not elsewhere specified or included. Cheese and curd: Fresh (unripened or uncured) cheese, including whey cheese, and curd: </v>
      </c>
      <c r="D523" s="5" t="str">
        <f>VLOOKUP($A523,HTS_Dec_25!$A$1:$E$11570,4,FALSE)</f>
        <v>Other.</v>
      </c>
      <c r="E523" s="4" t="str">
        <f>VLOOKUP($A523,HTS_Dec_25!$A$1:$E$11570,5,FALSE)</f>
        <v>$1.803/kg</v>
      </c>
      <c r="F523" s="4">
        <v>7.5</v>
      </c>
    </row>
    <row r="524" spans="1:6" ht="86.4" x14ac:dyDescent="0.3">
      <c r="A524" s="4" t="s">
        <v>24051</v>
      </c>
      <c r="B524" s="4" t="str">
        <f t="shared" si="8"/>
        <v>040610</v>
      </c>
      <c r="C524" s="5" t="str">
        <f>VLOOKUP($A524,HTS_Dec_25!$A$1:$E$11570,3,FALSE)</f>
        <v xml:space="preserve">Live animals; animal products. Dairy produce; birds´ eggs; natural honey; edible products of animal origin, not elsewhere specified or included. Cheese and curd: Fresh (unripened or uncured) cheese, including whey cheese, and curd: </v>
      </c>
      <c r="D524" s="5" t="str">
        <f>VLOOKUP($A524,HTS_Dec_25!$A$1:$E$11570,4,FALSE)</f>
        <v>Described in additional u.s. note 21 to this chapter and entered pursuant to its provisions.</v>
      </c>
      <c r="E524" s="4" t="str">
        <f>VLOOKUP($A524,HTS_Dec_25!$A$1:$E$11570,5,FALSE)</f>
        <v>10%</v>
      </c>
      <c r="F524" s="4">
        <v>7.5</v>
      </c>
    </row>
    <row r="525" spans="1:6" ht="86.4" x14ac:dyDescent="0.3">
      <c r="A525" s="4" t="s">
        <v>24052</v>
      </c>
      <c r="B525" s="4" t="str">
        <f t="shared" si="8"/>
        <v>040610</v>
      </c>
      <c r="C525" s="5" t="str">
        <f>VLOOKUP($A525,HTS_Dec_25!$A$1:$E$11570,3,FALSE)</f>
        <v xml:space="preserve">Live animals; animal products. Dairy produce; birds´ eggs; natural honey; edible products of animal origin, not elsewhere specified or included. Cheese and curd: Fresh (unripened or uncured) cheese, including whey cheese, and curd: </v>
      </c>
      <c r="D525" s="5" t="str">
        <f>VLOOKUP($A525,HTS_Dec_25!$A$1:$E$11570,4,FALSE)</f>
        <v>Other.</v>
      </c>
      <c r="E525" s="4" t="str">
        <f>VLOOKUP($A525,HTS_Dec_25!$A$1:$E$11570,5,FALSE)</f>
        <v>$2.146/kg</v>
      </c>
      <c r="F525" s="4">
        <v>7.5</v>
      </c>
    </row>
    <row r="526" spans="1:6" ht="86.4" x14ac:dyDescent="0.3">
      <c r="A526" s="4" t="s">
        <v>24053</v>
      </c>
      <c r="B526" s="4" t="str">
        <f t="shared" si="8"/>
        <v>040610</v>
      </c>
      <c r="C526" s="5" t="str">
        <f>VLOOKUP($A526,HTS_Dec_25!$A$1:$E$11570,3,FALSE)</f>
        <v xml:space="preserve">Live animals; animal products. Dairy produce; birds´ eggs; natural honey; edible products of animal origin, not elsewhere specified or included. Cheese and curd: Fresh (unripened or uncured) cheese, including whey cheese, and curd: </v>
      </c>
      <c r="D526" s="5" t="str">
        <f>VLOOKUP($A526,HTS_Dec_25!$A$1:$E$11570,4,FALSE)</f>
        <v>Described in additional u.s. note 22 to this chapter and entered pursuant to its provisions.</v>
      </c>
      <c r="E526" s="4" t="str">
        <f>VLOOKUP($A526,HTS_Dec_25!$A$1:$E$11570,5,FALSE)</f>
        <v>10%</v>
      </c>
      <c r="F526" s="4">
        <v>7.5</v>
      </c>
    </row>
    <row r="527" spans="1:6" ht="86.4" x14ac:dyDescent="0.3">
      <c r="A527" s="4" t="s">
        <v>24054</v>
      </c>
      <c r="B527" s="4" t="str">
        <f t="shared" si="8"/>
        <v>040610</v>
      </c>
      <c r="C527" s="5" t="str">
        <f>VLOOKUP($A527,HTS_Dec_25!$A$1:$E$11570,3,FALSE)</f>
        <v xml:space="preserve">Live animals; animal products. Dairy produce; birds´ eggs; natural honey; edible products of animal origin, not elsewhere specified or included. Cheese and curd: Fresh (unripened or uncured) cheese, including whey cheese, and curd: </v>
      </c>
      <c r="D527" s="5" t="str">
        <f>VLOOKUP($A527,HTS_Dec_25!$A$1:$E$11570,4,FALSE)</f>
        <v>Other.</v>
      </c>
      <c r="E527" s="4" t="str">
        <f>VLOOKUP($A527,HTS_Dec_25!$A$1:$E$11570,5,FALSE)</f>
        <v>$1.386/kg</v>
      </c>
      <c r="F527" s="4">
        <v>7.5</v>
      </c>
    </row>
    <row r="528" spans="1:6" ht="86.4" x14ac:dyDescent="0.3">
      <c r="A528" s="4" t="s">
        <v>24055</v>
      </c>
      <c r="B528" s="4" t="str">
        <f t="shared" si="8"/>
        <v>040610</v>
      </c>
      <c r="C528" s="5" t="str">
        <f>VLOOKUP($A528,HTS_Dec_25!$A$1:$E$11570,3,FALSE)</f>
        <v xml:space="preserve">Live animals; animal products. Dairy produce; birds´ eggs; natural honey; edible products of animal origin, not elsewhere specified or included. Cheese and curd: Fresh (unripened or uncured) cheese, including whey cheese, and curd: </v>
      </c>
      <c r="D528" s="5" t="str">
        <f>VLOOKUP($A528,HTS_Dec_25!$A$1:$E$11570,4,FALSE)</f>
        <v>Described in additional u.s. note 23 to this chapter and entered pursuant to its provisions.</v>
      </c>
      <c r="E528" s="4" t="str">
        <f>VLOOKUP($A528,HTS_Dec_25!$A$1:$E$11570,5,FALSE)</f>
        <v>10%</v>
      </c>
      <c r="F528" s="4">
        <v>7.5</v>
      </c>
    </row>
    <row r="529" spans="1:6" ht="86.4" x14ac:dyDescent="0.3">
      <c r="A529" s="4" t="s">
        <v>24056</v>
      </c>
      <c r="B529" s="4" t="str">
        <f t="shared" si="8"/>
        <v>040610</v>
      </c>
      <c r="C529" s="5" t="str">
        <f>VLOOKUP($A529,HTS_Dec_25!$A$1:$E$11570,3,FALSE)</f>
        <v xml:space="preserve">Live animals; animal products. Dairy produce; birds´ eggs; natural honey; edible products of animal origin, not elsewhere specified or included. Cheese and curd: Fresh (unripened or uncured) cheese, including whey cheese, and curd: </v>
      </c>
      <c r="D529" s="5" t="str">
        <f>VLOOKUP($A529,HTS_Dec_25!$A$1:$E$11570,4,FALSE)</f>
        <v>Other.</v>
      </c>
      <c r="E529" s="4" t="str">
        <f>VLOOKUP($A529,HTS_Dec_25!$A$1:$E$11570,5,FALSE)</f>
        <v>$1.128/kg</v>
      </c>
      <c r="F529" s="4">
        <v>7.5</v>
      </c>
    </row>
    <row r="530" spans="1:6" ht="86.4" x14ac:dyDescent="0.3">
      <c r="A530" s="4" t="s">
        <v>24057</v>
      </c>
      <c r="B530" s="4" t="str">
        <f t="shared" si="8"/>
        <v>040610</v>
      </c>
      <c r="C530" s="5" t="str">
        <f>VLOOKUP($A530,HTS_Dec_25!$A$1:$E$11570,3,FALSE)</f>
        <v xml:space="preserve">Live animals; animal products. Dairy produce; birds´ eggs; natural honey; edible products of animal origin, not elsewhere specified or included. Cheese and curd: Fresh (unripened or uncured) cheese, including whey cheese, and curd: </v>
      </c>
      <c r="D530" s="5" t="str">
        <f>VLOOKUP($A530,HTS_Dec_25!$A$1:$E$11570,4,FALSE)</f>
        <v>Described in additional u.s. note 16 to this chapter and entered pursuant to its provisions.</v>
      </c>
      <c r="E530" s="4" t="str">
        <f>VLOOKUP($A530,HTS_Dec_25!$A$1:$E$11570,5,FALSE)</f>
        <v>10%</v>
      </c>
      <c r="F530" s="4">
        <v>7.5</v>
      </c>
    </row>
    <row r="531" spans="1:6" ht="86.4" x14ac:dyDescent="0.3">
      <c r="A531" s="4" t="s">
        <v>24058</v>
      </c>
      <c r="B531" s="4" t="str">
        <f t="shared" si="8"/>
        <v>040610</v>
      </c>
      <c r="C531" s="5" t="str">
        <f>VLOOKUP($A531,HTS_Dec_25!$A$1:$E$11570,3,FALSE)</f>
        <v xml:space="preserve">Live animals; animal products. Dairy produce; birds´ eggs; natural honey; edible products of animal origin, not elsewhere specified or included. Cheese and curd: Fresh (unripened or uncured) cheese, including whey cheese, and curd: </v>
      </c>
      <c r="D531" s="5" t="str">
        <f>VLOOKUP($A531,HTS_Dec_25!$A$1:$E$11570,4,FALSE)</f>
        <v>Other.</v>
      </c>
      <c r="E531" s="4" t="str">
        <f>VLOOKUP($A531,HTS_Dec_25!$A$1:$E$11570,5,FALSE)</f>
        <v>$1.509/kg</v>
      </c>
      <c r="F531" s="4">
        <v>7.5</v>
      </c>
    </row>
    <row r="532" spans="1:6" ht="86.4" x14ac:dyDescent="0.3">
      <c r="A532" s="4" t="s">
        <v>24059</v>
      </c>
      <c r="B532" s="4" t="str">
        <f t="shared" si="8"/>
        <v>040610</v>
      </c>
      <c r="C532" s="5" t="str">
        <f>VLOOKUP($A532,HTS_Dec_25!$A$1:$E$11570,3,FALSE)</f>
        <v xml:space="preserve">Live animals; animal products. Dairy produce; birds´ eggs; natural honey; edible products of animal origin, not elsewhere specified or included. Cheese and curd: Fresh (unripened or uncured) cheese, including whey cheese, and curd: </v>
      </c>
      <c r="D532" s="5" t="str">
        <f>VLOOKUP($A532,HTS_Dec_25!$A$1:$E$11570,4,FALSE)</f>
        <v>Other.</v>
      </c>
      <c r="E532" s="4" t="str">
        <f>VLOOKUP($A532,HTS_Dec_25!$A$1:$E$11570,5,FALSE)</f>
        <v>8.5%</v>
      </c>
      <c r="F532" s="4">
        <v>7.5</v>
      </c>
    </row>
    <row r="533" spans="1:6" ht="72" x14ac:dyDescent="0.3">
      <c r="A533" s="4" t="s">
        <v>24060</v>
      </c>
      <c r="B533" s="4" t="str">
        <f t="shared" si="8"/>
        <v>040620</v>
      </c>
      <c r="C533" s="5" t="str">
        <f>VLOOKUP($A533,HTS_Dec_25!$A$1:$E$11570,3,FALSE)</f>
        <v xml:space="preserve">Live animals; animal products. Dairy produce; birds´ eggs; natural honey; edible products of animal origin, not elsewhere specified or included. Cheese and curd: Grated or powdered cheese, of all kinds: </v>
      </c>
      <c r="D533" s="5" t="str">
        <f>VLOOKUP($A533,HTS_Dec_25!$A$1:$E$11570,4,FALSE)</f>
        <v>Roquefort cheese.</v>
      </c>
      <c r="E533" s="4" t="str">
        <f>VLOOKUP($A533,HTS_Dec_25!$A$1:$E$11570,5,FALSE)</f>
        <v>8%</v>
      </c>
      <c r="F533" s="4">
        <v>7.5</v>
      </c>
    </row>
    <row r="534" spans="1:6" ht="72" x14ac:dyDescent="0.3">
      <c r="A534" s="4" t="s">
        <v>24061</v>
      </c>
      <c r="B534" s="4" t="str">
        <f t="shared" si="8"/>
        <v>040620</v>
      </c>
      <c r="C534" s="5" t="str">
        <f>VLOOKUP($A534,HTS_Dec_25!$A$1:$E$11570,3,FALSE)</f>
        <v xml:space="preserve">Live animals; animal products. Dairy produce; birds´ eggs; natural honey; edible products of animal origin, not elsewhere specified or included. Cheese and curd: Grated or powdered cheese, of all kinds: </v>
      </c>
      <c r="D534" s="5" t="str">
        <f>VLOOKUP($A534,HTS_Dec_25!$A$1:$E$11570,4,FALSE)</f>
        <v>Stilton cheese described in additional u.s. note 24 to this chapter and entered pursuant to its provisions.</v>
      </c>
      <c r="E534" s="4" t="str">
        <f>VLOOKUP($A534,HTS_Dec_25!$A$1:$E$11570,5,FALSE)</f>
        <v>17%</v>
      </c>
      <c r="F534" s="4">
        <v>7.5</v>
      </c>
    </row>
    <row r="535" spans="1:6" ht="72" x14ac:dyDescent="0.3">
      <c r="A535" s="4" t="s">
        <v>24062</v>
      </c>
      <c r="B535" s="4" t="str">
        <f t="shared" si="8"/>
        <v>040620</v>
      </c>
      <c r="C535" s="5" t="str">
        <f>VLOOKUP($A535,HTS_Dec_25!$A$1:$E$11570,3,FALSE)</f>
        <v xml:space="preserve">Live animals; animal products. Dairy produce; birds´ eggs; natural honey; edible products of animal origin, not elsewhere specified or included. Cheese and curd: Grated or powdered cheese, of all kinds: </v>
      </c>
      <c r="D535" s="5" t="str">
        <f>VLOOKUP($A535,HTS_Dec_25!$A$1:$E$11570,4,FALSE)</f>
        <v>Described in general note 15 of the tariff schedule and entered pursuant to its provisions.</v>
      </c>
      <c r="E535" s="4" t="str">
        <f>VLOOKUP($A535,HTS_Dec_25!$A$1:$E$11570,5,FALSE)</f>
        <v>20%</v>
      </c>
      <c r="F535" s="4">
        <v>7.5</v>
      </c>
    </row>
    <row r="536" spans="1:6" ht="72" x14ac:dyDescent="0.3">
      <c r="A536" s="4" t="s">
        <v>24063</v>
      </c>
      <c r="B536" s="4" t="str">
        <f t="shared" si="8"/>
        <v>040620</v>
      </c>
      <c r="C536" s="5" t="str">
        <f>VLOOKUP($A536,HTS_Dec_25!$A$1:$E$11570,3,FALSE)</f>
        <v xml:space="preserve">Live animals; animal products. Dairy produce; birds´ eggs; natural honey; edible products of animal origin, not elsewhere specified or included. Cheese and curd: Grated or powdered cheese, of all kinds: </v>
      </c>
      <c r="D536" s="5" t="str">
        <f>VLOOKUP($A536,HTS_Dec_25!$A$1:$E$11570,4,FALSE)</f>
        <v>Described in additional u.s. note 17 to this chapter and entered pursuant to its provisions.</v>
      </c>
      <c r="E536" s="4" t="str">
        <f>VLOOKUP($A536,HTS_Dec_25!$A$1:$E$11570,5,FALSE)</f>
        <v>20%</v>
      </c>
      <c r="F536" s="4">
        <v>7.5</v>
      </c>
    </row>
    <row r="537" spans="1:6" ht="72" x14ac:dyDescent="0.3">
      <c r="A537" s="4" t="s">
        <v>24064</v>
      </c>
      <c r="B537" s="4" t="str">
        <f t="shared" si="8"/>
        <v>040620</v>
      </c>
      <c r="C537" s="5" t="str">
        <f>VLOOKUP($A537,HTS_Dec_25!$A$1:$E$11570,3,FALSE)</f>
        <v xml:space="preserve">Live animals; animal products. Dairy produce; birds´ eggs; natural honey; edible products of animal origin, not elsewhere specified or included. Cheese and curd: Grated or powdered cheese, of all kinds: </v>
      </c>
      <c r="D537" s="5" t="str">
        <f>VLOOKUP($A537,HTS_Dec_25!$A$1:$E$11570,4,FALSE)</f>
        <v>Other.</v>
      </c>
      <c r="E537" s="4" t="str">
        <f>VLOOKUP($A537,HTS_Dec_25!$A$1:$E$11570,5,FALSE)</f>
        <v>$2.269/kg</v>
      </c>
      <c r="F537" s="4">
        <v>7.5</v>
      </c>
    </row>
    <row r="538" spans="1:6" ht="72" x14ac:dyDescent="0.3">
      <c r="A538" s="4" t="s">
        <v>24065</v>
      </c>
      <c r="B538" s="4" t="str">
        <f t="shared" si="8"/>
        <v>040620</v>
      </c>
      <c r="C538" s="5" t="str">
        <f>VLOOKUP($A538,HTS_Dec_25!$A$1:$E$11570,3,FALSE)</f>
        <v xml:space="preserve">Live animals; animal products. Dairy produce; birds´ eggs; natural honey; edible products of animal origin, not elsewhere specified or included. Cheese and curd: Grated or powdered cheese, of all kinds: </v>
      </c>
      <c r="D538" s="5" t="str">
        <f>VLOOKUP($A538,HTS_Dec_25!$A$1:$E$11570,4,FALSE)</f>
        <v>Described in general note 15 of the tariff schedule and entered pursuant to its provisions.</v>
      </c>
      <c r="E538" s="4" t="str">
        <f>VLOOKUP($A538,HTS_Dec_25!$A$1:$E$11570,5,FALSE)</f>
        <v>16%</v>
      </c>
      <c r="F538" s="4">
        <v>7.5</v>
      </c>
    </row>
    <row r="539" spans="1:6" ht="72" x14ac:dyDescent="0.3">
      <c r="A539" s="4" t="s">
        <v>24066</v>
      </c>
      <c r="B539" s="4" t="str">
        <f t="shared" si="8"/>
        <v>040620</v>
      </c>
      <c r="C539" s="5" t="str">
        <f>VLOOKUP($A539,HTS_Dec_25!$A$1:$E$11570,3,FALSE)</f>
        <v xml:space="preserve">Live animals; animal products. Dairy produce; birds´ eggs; natural honey; edible products of animal origin, not elsewhere specified or included. Cheese and curd: Grated or powdered cheese, of all kinds: </v>
      </c>
      <c r="D539" s="5" t="str">
        <f>VLOOKUP($A539,HTS_Dec_25!$A$1:$E$11570,4,FALSE)</f>
        <v>Described in additional u.s.note 18 to this chapter and entered pursuant to its provisions.</v>
      </c>
      <c r="E539" s="4" t="str">
        <f>VLOOKUP($A539,HTS_Dec_25!$A$1:$E$11570,5,FALSE)</f>
        <v>16%</v>
      </c>
      <c r="F539" s="4">
        <v>7.5</v>
      </c>
    </row>
    <row r="540" spans="1:6" ht="72" x14ac:dyDescent="0.3">
      <c r="A540" s="4" t="s">
        <v>24067</v>
      </c>
      <c r="B540" s="4" t="str">
        <f t="shared" si="8"/>
        <v>040620</v>
      </c>
      <c r="C540" s="5" t="str">
        <f>VLOOKUP($A540,HTS_Dec_25!$A$1:$E$11570,3,FALSE)</f>
        <v xml:space="preserve">Live animals; animal products. Dairy produce; birds´ eggs; natural honey; edible products of animal origin, not elsewhere specified or included. Cheese and curd: Grated or powdered cheese, of all kinds: </v>
      </c>
      <c r="D540" s="5" t="str">
        <f>VLOOKUP($A540,HTS_Dec_25!$A$1:$E$11570,4,FALSE)</f>
        <v>Other.</v>
      </c>
      <c r="E540" s="4" t="str">
        <f>VLOOKUP($A540,HTS_Dec_25!$A$1:$E$11570,5,FALSE)</f>
        <v>$1.227/kg</v>
      </c>
      <c r="F540" s="4">
        <v>7.5</v>
      </c>
    </row>
    <row r="541" spans="1:6" ht="72" x14ac:dyDescent="0.3">
      <c r="A541" s="4" t="s">
        <v>24068</v>
      </c>
      <c r="B541" s="4" t="str">
        <f t="shared" si="8"/>
        <v>040620</v>
      </c>
      <c r="C541" s="5" t="str">
        <f>VLOOKUP($A541,HTS_Dec_25!$A$1:$E$11570,3,FALSE)</f>
        <v xml:space="preserve">Live animals; animal products. Dairy produce; birds´ eggs; natural honey; edible products of animal origin, not elsewhere specified or included. Cheese and curd: Grated or powdered cheese, of all kinds: </v>
      </c>
      <c r="D541" s="5" t="str">
        <f>VLOOKUP($A541,HTS_Dec_25!$A$1:$E$11570,4,FALSE)</f>
        <v>Described in general note 15 of the tariff schedule and entered pursuant to its provisions.</v>
      </c>
      <c r="E541" s="4" t="str">
        <f>VLOOKUP($A541,HTS_Dec_25!$A$1:$E$11570,5,FALSE)</f>
        <v>20%</v>
      </c>
      <c r="F541" s="4">
        <v>7.5</v>
      </c>
    </row>
    <row r="542" spans="1:6" ht="72" x14ac:dyDescent="0.3">
      <c r="A542" s="4" t="s">
        <v>24069</v>
      </c>
      <c r="B542" s="4" t="str">
        <f t="shared" si="8"/>
        <v>040620</v>
      </c>
      <c r="C542" s="5" t="str">
        <f>VLOOKUP($A542,HTS_Dec_25!$A$1:$E$11570,3,FALSE)</f>
        <v xml:space="preserve">Live animals; animal products. Dairy produce; birds´ eggs; natural honey; edible products of animal origin, not elsewhere specified or included. Cheese and curd: Grated or powdered cheese, of all kinds: </v>
      </c>
      <c r="D542" s="5" t="str">
        <f>VLOOKUP($A542,HTS_Dec_25!$A$1:$E$11570,4,FALSE)</f>
        <v>Described in additional u.s.note 19 to this chapter and entered pursuant to its provisions.</v>
      </c>
      <c r="E542" s="4" t="str">
        <f>VLOOKUP($A542,HTS_Dec_25!$A$1:$E$11570,5,FALSE)</f>
        <v>20%</v>
      </c>
      <c r="F542" s="4">
        <v>7.5</v>
      </c>
    </row>
    <row r="543" spans="1:6" ht="72" x14ac:dyDescent="0.3">
      <c r="A543" s="4" t="s">
        <v>24070</v>
      </c>
      <c r="B543" s="4" t="str">
        <f t="shared" si="8"/>
        <v>040620</v>
      </c>
      <c r="C543" s="5" t="str">
        <f>VLOOKUP($A543,HTS_Dec_25!$A$1:$E$11570,3,FALSE)</f>
        <v xml:space="preserve">Live animals; animal products. Dairy produce; birds´ eggs; natural honey; edible products of animal origin, not elsewhere specified or included. Cheese and curd: Grated or powdered cheese, of all kinds: </v>
      </c>
      <c r="D543" s="5" t="str">
        <f>VLOOKUP($A543,HTS_Dec_25!$A$1:$E$11570,4,FALSE)</f>
        <v>Other.</v>
      </c>
      <c r="E543" s="4" t="str">
        <f>VLOOKUP($A543,HTS_Dec_25!$A$1:$E$11570,5,FALSE)</f>
        <v>$1.055/kg</v>
      </c>
      <c r="F543" s="4">
        <v>7.5</v>
      </c>
    </row>
    <row r="544" spans="1:6" ht="72" x14ac:dyDescent="0.3">
      <c r="A544" s="4" t="s">
        <v>24071</v>
      </c>
      <c r="B544" s="4" t="str">
        <f t="shared" si="8"/>
        <v>040620</v>
      </c>
      <c r="C544" s="5" t="str">
        <f>VLOOKUP($A544,HTS_Dec_25!$A$1:$E$11570,3,FALSE)</f>
        <v xml:space="preserve">Live animals; animal products. Dairy produce; birds´ eggs; natural honey; edible products of animal origin, not elsewhere specified or included. Cheese and curd: Grated or powdered cheese, of all kinds: </v>
      </c>
      <c r="D544" s="5" t="str">
        <f>VLOOKUP($A544,HTS_Dec_25!$A$1:$E$11570,4,FALSE)</f>
        <v>Described in general note 15 of the tariff schedule and entered pursuant to its provisions.</v>
      </c>
      <c r="E544" s="4" t="str">
        <f>VLOOKUP($A544,HTS_Dec_25!$A$1:$E$11570,5,FALSE)</f>
        <v>15%</v>
      </c>
      <c r="F544" s="4">
        <v>7.5</v>
      </c>
    </row>
    <row r="545" spans="1:6" ht="72" x14ac:dyDescent="0.3">
      <c r="A545" s="4" t="s">
        <v>24072</v>
      </c>
      <c r="B545" s="4" t="str">
        <f t="shared" si="8"/>
        <v>040620</v>
      </c>
      <c r="C545" s="5" t="str">
        <f>VLOOKUP($A545,HTS_Dec_25!$A$1:$E$11570,3,FALSE)</f>
        <v xml:space="preserve">Live animals; animal products. Dairy produce; birds´ eggs; natural honey; edible products of animal origin, not elsewhere specified or included. Cheese and curd: Grated or powdered cheese, of all kinds: </v>
      </c>
      <c r="D545" s="5" t="str">
        <f>VLOOKUP($A545,HTS_Dec_25!$A$1:$E$11570,4,FALSE)</f>
        <v>Described in additional u.s. note 20 to this chapter and entered pursuant to its provisions.</v>
      </c>
      <c r="E545" s="4" t="str">
        <f>VLOOKUP($A545,HTS_Dec_25!$A$1:$E$11570,5,FALSE)</f>
        <v>15%</v>
      </c>
      <c r="F545" s="4">
        <v>7.5</v>
      </c>
    </row>
    <row r="546" spans="1:6" ht="72" x14ac:dyDescent="0.3">
      <c r="A546" s="4" t="s">
        <v>24073</v>
      </c>
      <c r="B546" s="4" t="str">
        <f t="shared" si="8"/>
        <v>040620</v>
      </c>
      <c r="C546" s="5" t="str">
        <f>VLOOKUP($A546,HTS_Dec_25!$A$1:$E$11570,3,FALSE)</f>
        <v xml:space="preserve">Live animals; animal products. Dairy produce; birds´ eggs; natural honey; edible products of animal origin, not elsewhere specified or included. Cheese and curd: Grated or powdered cheese, of all kinds: </v>
      </c>
      <c r="D546" s="5" t="str">
        <f>VLOOKUP($A546,HTS_Dec_25!$A$1:$E$11570,4,FALSE)</f>
        <v>Other.</v>
      </c>
      <c r="E546" s="4" t="str">
        <f>VLOOKUP($A546,HTS_Dec_25!$A$1:$E$11570,5,FALSE)</f>
        <v>$1.803/kg</v>
      </c>
      <c r="F546" s="4">
        <v>7.5</v>
      </c>
    </row>
    <row r="547" spans="1:6" ht="72" x14ac:dyDescent="0.3">
      <c r="A547" s="4" t="s">
        <v>24074</v>
      </c>
      <c r="B547" s="4" t="str">
        <f t="shared" si="8"/>
        <v>040620</v>
      </c>
      <c r="C547" s="5" t="str">
        <f>VLOOKUP($A547,HTS_Dec_25!$A$1:$E$11570,3,FALSE)</f>
        <v xml:space="preserve">Live animals; animal products. Dairy produce; birds´ eggs; natural honey; edible products of animal origin, not elsewhere specified or included. Cheese and curd: Grated or powdered cheese, of all kinds: </v>
      </c>
      <c r="D547" s="5" t="str">
        <f>VLOOKUP($A547,HTS_Dec_25!$A$1:$E$11570,4,FALSE)</f>
        <v>Described in general note 15 of the tariff schedule and entered pursuant to its provisions.</v>
      </c>
      <c r="E547" s="4" t="str">
        <f>VLOOKUP($A547,HTS_Dec_25!$A$1:$E$11570,5,FALSE)</f>
        <v>15%</v>
      </c>
      <c r="F547" s="4">
        <v>7.5</v>
      </c>
    </row>
    <row r="548" spans="1:6" ht="72" x14ac:dyDescent="0.3">
      <c r="A548" s="4" t="s">
        <v>24075</v>
      </c>
      <c r="B548" s="4" t="str">
        <f t="shared" si="8"/>
        <v>040620</v>
      </c>
      <c r="C548" s="5" t="str">
        <f>VLOOKUP($A548,HTS_Dec_25!$A$1:$E$11570,3,FALSE)</f>
        <v xml:space="preserve">Live animals; animal products. Dairy produce; birds´ eggs; natural honey; edible products of animal origin, not elsewhere specified or included. Cheese and curd: Grated or powdered cheese, of all kinds: </v>
      </c>
      <c r="D548" s="5" t="str">
        <f>VLOOKUP($A548,HTS_Dec_25!$A$1:$E$11570,4,FALSE)</f>
        <v>Described in additional u.s. note 21 to this chapter and entered pursuant to its provisions.</v>
      </c>
      <c r="E548" s="4" t="str">
        <f>VLOOKUP($A548,HTS_Dec_25!$A$1:$E$11570,5,FALSE)</f>
        <v>15%</v>
      </c>
      <c r="F548" s="4">
        <v>7.5</v>
      </c>
    </row>
    <row r="549" spans="1:6" ht="72" x14ac:dyDescent="0.3">
      <c r="A549" s="4" t="s">
        <v>24076</v>
      </c>
      <c r="B549" s="4" t="str">
        <f t="shared" si="8"/>
        <v>040620</v>
      </c>
      <c r="C549" s="5" t="str">
        <f>VLOOKUP($A549,HTS_Dec_25!$A$1:$E$11570,3,FALSE)</f>
        <v xml:space="preserve">Live animals; animal products. Dairy produce; birds´ eggs; natural honey; edible products of animal origin, not elsewhere specified or included. Cheese and curd: Grated or powdered cheese, of all kinds: </v>
      </c>
      <c r="D549" s="5" t="str">
        <f>VLOOKUP($A549,HTS_Dec_25!$A$1:$E$11570,4,FALSE)</f>
        <v>Other.</v>
      </c>
      <c r="E549" s="4" t="str">
        <f>VLOOKUP($A549,HTS_Dec_25!$A$1:$E$11570,5,FALSE)</f>
        <v>$2.146/kg</v>
      </c>
      <c r="F549" s="4">
        <v>7.5</v>
      </c>
    </row>
    <row r="550" spans="1:6" ht="72" x14ac:dyDescent="0.3">
      <c r="A550" s="4" t="s">
        <v>24077</v>
      </c>
      <c r="B550" s="4" t="str">
        <f t="shared" si="8"/>
        <v>040620</v>
      </c>
      <c r="C550" s="5" t="str">
        <f>VLOOKUP($A550,HTS_Dec_25!$A$1:$E$11570,3,FALSE)</f>
        <v xml:space="preserve">Live animals; animal products. Dairy produce; birds´ eggs; natural honey; edible products of animal origin, not elsewhere specified or included. Cheese and curd: Grated or powdered cheese, of all kinds: </v>
      </c>
      <c r="D550" s="5" t="str">
        <f>VLOOKUP($A550,HTS_Dec_25!$A$1:$E$11570,4,FALSE)</f>
        <v>Other.</v>
      </c>
      <c r="E550" s="4" t="str">
        <f>VLOOKUP($A550,HTS_Dec_25!$A$1:$E$11570,5,FALSE)</f>
        <v>9.6%</v>
      </c>
      <c r="F550" s="4">
        <v>7.5</v>
      </c>
    </row>
    <row r="551" spans="1:6" ht="72" x14ac:dyDescent="0.3">
      <c r="A551" s="4" t="s">
        <v>24078</v>
      </c>
      <c r="B551" s="4" t="str">
        <f t="shared" si="8"/>
        <v>040620</v>
      </c>
      <c r="C551" s="5" t="str">
        <f>VLOOKUP($A551,HTS_Dec_25!$A$1:$E$11570,3,FALSE)</f>
        <v xml:space="preserve">Live animals; animal products. Dairy produce; birds´ eggs; natural honey; edible products of animal origin, not elsewhere specified or included. Cheese and curd: Grated or powdered cheese, of all kinds: </v>
      </c>
      <c r="D551" s="5" t="str">
        <f>VLOOKUP($A551,HTS_Dec_25!$A$1:$E$11570,4,FALSE)</f>
        <v>Cheeses made from sheep's milk.</v>
      </c>
      <c r="E551" s="4" t="str">
        <f>VLOOKUP($A551,HTS_Dec_25!$A$1:$E$11570,5,FALSE)</f>
        <v>9.6%</v>
      </c>
      <c r="F551" s="4">
        <v>7.5</v>
      </c>
    </row>
    <row r="552" spans="1:6" ht="72" x14ac:dyDescent="0.3">
      <c r="A552" s="4" t="s">
        <v>24079</v>
      </c>
      <c r="B552" s="4" t="str">
        <f t="shared" si="8"/>
        <v>040620</v>
      </c>
      <c r="C552" s="5" t="str">
        <f>VLOOKUP($A552,HTS_Dec_25!$A$1:$E$11570,3,FALSE)</f>
        <v xml:space="preserve">Live animals; animal products. Dairy produce; birds´ eggs; natural honey; edible products of animal origin, not elsewhere specified or included. Cheese and curd: Grated or powdered cheese, of all kinds: </v>
      </c>
      <c r="D552" s="5" t="str">
        <f>VLOOKUP($A552,HTS_Dec_25!$A$1:$E$11570,4,FALSE)</f>
        <v>Other, described in general note 15 of the tariff schedule and entered pursuant to its provisions.</v>
      </c>
      <c r="E552" s="4" t="str">
        <f>VLOOKUP($A552,HTS_Dec_25!$A$1:$E$11570,5,FALSE)</f>
        <v>10%</v>
      </c>
      <c r="F552" s="4">
        <v>7.5</v>
      </c>
    </row>
    <row r="553" spans="1:6" ht="72" x14ac:dyDescent="0.3">
      <c r="A553" s="4" t="s">
        <v>24080</v>
      </c>
      <c r="B553" s="4" t="str">
        <f t="shared" si="8"/>
        <v>040620</v>
      </c>
      <c r="C553" s="5" t="str">
        <f>VLOOKUP($A553,HTS_Dec_25!$A$1:$E$11570,3,FALSE)</f>
        <v xml:space="preserve">Live animals; animal products. Dairy produce; birds´ eggs; natural honey; edible products of animal origin, not elsewhere specified or included. Cheese and curd: Grated or powdered cheese, of all kinds: </v>
      </c>
      <c r="D553" s="5" t="str">
        <f>VLOOKUP($A553,HTS_Dec_25!$A$1:$E$11570,4,FALSE)</f>
        <v>Containing, or processed from, bryndza, gjetost, gammelost, nokkelost or roquefort cheeses.</v>
      </c>
      <c r="E553" s="4" t="str">
        <f>VLOOKUP($A553,HTS_Dec_25!$A$1:$E$11570,5,FALSE)</f>
        <v>8.5%</v>
      </c>
      <c r="F553" s="4">
        <v>7.5</v>
      </c>
    </row>
    <row r="554" spans="1:6" ht="72" x14ac:dyDescent="0.3">
      <c r="A554" s="4" t="s">
        <v>24081</v>
      </c>
      <c r="B554" s="4" t="str">
        <f t="shared" si="8"/>
        <v>040620</v>
      </c>
      <c r="C554" s="5" t="str">
        <f>VLOOKUP($A554,HTS_Dec_25!$A$1:$E$11570,3,FALSE)</f>
        <v xml:space="preserve">Live animals; animal products. Dairy produce; birds´ eggs; natural honey; edible products of animal origin, not elsewhere specified or included. Cheese and curd: Grated or powdered cheese, of all kinds: </v>
      </c>
      <c r="D554" s="5" t="str">
        <f>VLOOKUP($A554,HTS_Dec_25!$A$1:$E$11570,4,FALSE)</f>
        <v>Described in additional u.s. note 17 to this chapter and entered pursuant to its provisions.</v>
      </c>
      <c r="E554" s="4" t="str">
        <f>VLOOKUP($A554,HTS_Dec_25!$A$1:$E$11570,5,FALSE)</f>
        <v>10%</v>
      </c>
      <c r="F554" s="4">
        <v>7.5</v>
      </c>
    </row>
    <row r="555" spans="1:6" ht="72" x14ac:dyDescent="0.3">
      <c r="A555" s="4" t="s">
        <v>24082</v>
      </c>
      <c r="B555" s="4" t="str">
        <f t="shared" si="8"/>
        <v>040620</v>
      </c>
      <c r="C555" s="5" t="str">
        <f>VLOOKUP($A555,HTS_Dec_25!$A$1:$E$11570,3,FALSE)</f>
        <v xml:space="preserve">Live animals; animal products. Dairy produce; birds´ eggs; natural honey; edible products of animal origin, not elsewhere specified or included. Cheese and curd: Grated or powdered cheese, of all kinds: </v>
      </c>
      <c r="D555" s="5" t="str">
        <f>VLOOKUP($A555,HTS_Dec_25!$A$1:$E$11570,4,FALSE)</f>
        <v>Other.</v>
      </c>
      <c r="E555" s="4" t="str">
        <f>VLOOKUP($A555,HTS_Dec_25!$A$1:$E$11570,5,FALSE)</f>
        <v>$2.269/kg</v>
      </c>
      <c r="F555" s="4">
        <v>7.5</v>
      </c>
    </row>
    <row r="556" spans="1:6" ht="72" x14ac:dyDescent="0.3">
      <c r="A556" s="4" t="s">
        <v>24083</v>
      </c>
      <c r="B556" s="4" t="str">
        <f t="shared" si="8"/>
        <v>040620</v>
      </c>
      <c r="C556" s="5" t="str">
        <f>VLOOKUP($A556,HTS_Dec_25!$A$1:$E$11570,3,FALSE)</f>
        <v xml:space="preserve">Live animals; animal products. Dairy produce; birds´ eggs; natural honey; edible products of animal origin, not elsewhere specified or included. Cheese and curd: Grated or powdered cheese, of all kinds: </v>
      </c>
      <c r="D556" s="5" t="str">
        <f>VLOOKUP($A556,HTS_Dec_25!$A$1:$E$11570,4,FALSE)</f>
        <v>Described in additional u.s. note 18 to this chapter and entered pursuant to its provisions.</v>
      </c>
      <c r="E556" s="4" t="str">
        <f>VLOOKUP($A556,HTS_Dec_25!$A$1:$E$11570,5,FALSE)</f>
        <v>10%</v>
      </c>
      <c r="F556" s="4">
        <v>7.5</v>
      </c>
    </row>
    <row r="557" spans="1:6" ht="72" x14ac:dyDescent="0.3">
      <c r="A557" s="4" t="s">
        <v>24084</v>
      </c>
      <c r="B557" s="4" t="str">
        <f t="shared" si="8"/>
        <v>040620</v>
      </c>
      <c r="C557" s="5" t="str">
        <f>VLOOKUP($A557,HTS_Dec_25!$A$1:$E$11570,3,FALSE)</f>
        <v xml:space="preserve">Live animals; animal products. Dairy produce; birds´ eggs; natural honey; edible products of animal origin, not elsewhere specified or included. Cheese and curd: Grated or powdered cheese, of all kinds: </v>
      </c>
      <c r="D557" s="5" t="str">
        <f>VLOOKUP($A557,HTS_Dec_25!$A$1:$E$11570,4,FALSE)</f>
        <v>Other.</v>
      </c>
      <c r="E557" s="4" t="str">
        <f>VLOOKUP($A557,HTS_Dec_25!$A$1:$E$11570,5,FALSE)</f>
        <v>$1.227/kg</v>
      </c>
      <c r="F557" s="4">
        <v>7.5</v>
      </c>
    </row>
    <row r="558" spans="1:6" ht="72" x14ac:dyDescent="0.3">
      <c r="A558" s="4" t="s">
        <v>24085</v>
      </c>
      <c r="B558" s="4" t="str">
        <f t="shared" si="8"/>
        <v>040620</v>
      </c>
      <c r="C558" s="5" t="str">
        <f>VLOOKUP($A558,HTS_Dec_25!$A$1:$E$11570,3,FALSE)</f>
        <v xml:space="preserve">Live animals; animal products. Dairy produce; birds´ eggs; natural honey; edible products of animal origin, not elsewhere specified or included. Cheese and curd: Grated or powdered cheese, of all kinds: </v>
      </c>
      <c r="D558" s="5" t="str">
        <f>VLOOKUP($A558,HTS_Dec_25!$A$1:$E$11570,4,FALSE)</f>
        <v>Described in additional u.s.note 19 to this chapter and entered pursuant to its provisions.</v>
      </c>
      <c r="E558" s="4" t="str">
        <f>VLOOKUP($A558,HTS_Dec_25!$A$1:$E$11570,5,FALSE)</f>
        <v>10%</v>
      </c>
      <c r="F558" s="4">
        <v>7.5</v>
      </c>
    </row>
    <row r="559" spans="1:6" ht="72" x14ac:dyDescent="0.3">
      <c r="A559" s="4" t="s">
        <v>24086</v>
      </c>
      <c r="B559" s="4" t="str">
        <f t="shared" si="8"/>
        <v>040620</v>
      </c>
      <c r="C559" s="5" t="str">
        <f>VLOOKUP($A559,HTS_Dec_25!$A$1:$E$11570,3,FALSE)</f>
        <v xml:space="preserve">Live animals; animal products. Dairy produce; birds´ eggs; natural honey; edible products of animal origin, not elsewhere specified or included. Cheese and curd: Grated or powdered cheese, of all kinds: </v>
      </c>
      <c r="D559" s="5" t="str">
        <f>VLOOKUP($A559,HTS_Dec_25!$A$1:$E$11570,4,FALSE)</f>
        <v>Other.</v>
      </c>
      <c r="E559" s="4" t="str">
        <f>VLOOKUP($A559,HTS_Dec_25!$A$1:$E$11570,5,FALSE)</f>
        <v>$1.055/kg</v>
      </c>
      <c r="F559" s="4">
        <v>7.5</v>
      </c>
    </row>
    <row r="560" spans="1:6" ht="72" x14ac:dyDescent="0.3">
      <c r="A560" s="4" t="s">
        <v>24087</v>
      </c>
      <c r="B560" s="4" t="str">
        <f t="shared" si="8"/>
        <v>040620</v>
      </c>
      <c r="C560" s="5" t="str">
        <f>VLOOKUP($A560,HTS_Dec_25!$A$1:$E$11570,3,FALSE)</f>
        <v xml:space="preserve">Live animals; animal products. Dairy produce; birds´ eggs; natural honey; edible products of animal origin, not elsewhere specified or included. Cheese and curd: Grated or powdered cheese, of all kinds: </v>
      </c>
      <c r="D560" s="5" t="str">
        <f>VLOOKUP($A560,HTS_Dec_25!$A$1:$E$11570,4,FALSE)</f>
        <v>Described in additional u.s. note 20 to this chapter and entered pursuant to its provisions.</v>
      </c>
      <c r="E560" s="4" t="str">
        <f>VLOOKUP($A560,HTS_Dec_25!$A$1:$E$11570,5,FALSE)</f>
        <v>10%</v>
      </c>
      <c r="F560" s="4">
        <v>7.5</v>
      </c>
    </row>
    <row r="561" spans="1:6" ht="72" x14ac:dyDescent="0.3">
      <c r="A561" s="4" t="s">
        <v>24088</v>
      </c>
      <c r="B561" s="4" t="str">
        <f t="shared" si="8"/>
        <v>040620</v>
      </c>
      <c r="C561" s="5" t="str">
        <f>VLOOKUP($A561,HTS_Dec_25!$A$1:$E$11570,3,FALSE)</f>
        <v xml:space="preserve">Live animals; animal products. Dairy produce; birds´ eggs; natural honey; edible products of animal origin, not elsewhere specified or included. Cheese and curd: Grated or powdered cheese, of all kinds: </v>
      </c>
      <c r="D561" s="5" t="str">
        <f>VLOOKUP($A561,HTS_Dec_25!$A$1:$E$11570,4,FALSE)</f>
        <v>Other.</v>
      </c>
      <c r="E561" s="4" t="str">
        <f>VLOOKUP($A561,HTS_Dec_25!$A$1:$E$11570,5,FALSE)</f>
        <v>$1.803/kg</v>
      </c>
      <c r="F561" s="4">
        <v>7.5</v>
      </c>
    </row>
    <row r="562" spans="1:6" ht="72" x14ac:dyDescent="0.3">
      <c r="A562" s="4" t="s">
        <v>24089</v>
      </c>
      <c r="B562" s="4" t="str">
        <f t="shared" si="8"/>
        <v>040620</v>
      </c>
      <c r="C562" s="5" t="str">
        <f>VLOOKUP($A562,HTS_Dec_25!$A$1:$E$11570,3,FALSE)</f>
        <v xml:space="preserve">Live animals; animal products. Dairy produce; birds´ eggs; natural honey; edible products of animal origin, not elsewhere specified or included. Cheese and curd: Grated or powdered cheese, of all kinds: </v>
      </c>
      <c r="D562" s="5" t="str">
        <f>VLOOKUP($A562,HTS_Dec_25!$A$1:$E$11570,4,FALSE)</f>
        <v>Described in additional u.s. note 21 to this chapter and entered pursuant to its provisions.</v>
      </c>
      <c r="E562" s="4" t="str">
        <f>VLOOKUP($A562,HTS_Dec_25!$A$1:$E$11570,5,FALSE)</f>
        <v>10%</v>
      </c>
      <c r="F562" s="4">
        <v>7.5</v>
      </c>
    </row>
    <row r="563" spans="1:6" ht="72" x14ac:dyDescent="0.3">
      <c r="A563" s="4" t="s">
        <v>24090</v>
      </c>
      <c r="B563" s="4" t="str">
        <f t="shared" si="8"/>
        <v>040620</v>
      </c>
      <c r="C563" s="5" t="str">
        <f>VLOOKUP($A563,HTS_Dec_25!$A$1:$E$11570,3,FALSE)</f>
        <v xml:space="preserve">Live animals; animal products. Dairy produce; birds´ eggs; natural honey; edible products of animal origin, not elsewhere specified or included. Cheese and curd: Grated or powdered cheese, of all kinds: </v>
      </c>
      <c r="D563" s="5" t="str">
        <f>VLOOKUP($A563,HTS_Dec_25!$A$1:$E$11570,4,FALSE)</f>
        <v>Other.</v>
      </c>
      <c r="E563" s="4" t="str">
        <f>VLOOKUP($A563,HTS_Dec_25!$A$1:$E$11570,5,FALSE)</f>
        <v>$2.146/kg</v>
      </c>
      <c r="F563" s="4">
        <v>7.5</v>
      </c>
    </row>
    <row r="564" spans="1:6" ht="72" x14ac:dyDescent="0.3">
      <c r="A564" s="4" t="s">
        <v>24091</v>
      </c>
      <c r="B564" s="4" t="str">
        <f t="shared" si="8"/>
        <v>040620</v>
      </c>
      <c r="C564" s="5" t="str">
        <f>VLOOKUP($A564,HTS_Dec_25!$A$1:$E$11570,3,FALSE)</f>
        <v xml:space="preserve">Live animals; animal products. Dairy produce; birds´ eggs; natural honey; edible products of animal origin, not elsewhere specified or included. Cheese and curd: Grated or powdered cheese, of all kinds: </v>
      </c>
      <c r="D564" s="5" t="str">
        <f>VLOOKUP($A564,HTS_Dec_25!$A$1:$E$11570,4,FALSE)</f>
        <v>Described in additional u.s. note 22 to this chapter and entered pursuant to its provisions.</v>
      </c>
      <c r="E564" s="4" t="str">
        <f>VLOOKUP($A564,HTS_Dec_25!$A$1:$E$11570,5,FALSE)</f>
        <v>10%</v>
      </c>
      <c r="F564" s="4">
        <v>7.5</v>
      </c>
    </row>
    <row r="565" spans="1:6" ht="72" x14ac:dyDescent="0.3">
      <c r="A565" s="4" t="s">
        <v>24092</v>
      </c>
      <c r="B565" s="4" t="str">
        <f t="shared" si="8"/>
        <v>040620</v>
      </c>
      <c r="C565" s="5" t="str">
        <f>VLOOKUP($A565,HTS_Dec_25!$A$1:$E$11570,3,FALSE)</f>
        <v xml:space="preserve">Live animals; animal products. Dairy produce; birds´ eggs; natural honey; edible products of animal origin, not elsewhere specified or included. Cheese and curd: Grated or powdered cheese, of all kinds: </v>
      </c>
      <c r="D565" s="5" t="str">
        <f>VLOOKUP($A565,HTS_Dec_25!$A$1:$E$11570,4,FALSE)</f>
        <v>Other.</v>
      </c>
      <c r="E565" s="4" t="str">
        <f>VLOOKUP($A565,HTS_Dec_25!$A$1:$E$11570,5,FALSE)</f>
        <v>$1.386/kg</v>
      </c>
      <c r="F565" s="4">
        <v>7.5</v>
      </c>
    </row>
    <row r="566" spans="1:6" ht="72" x14ac:dyDescent="0.3">
      <c r="A566" s="4" t="s">
        <v>24093</v>
      </c>
      <c r="B566" s="4" t="str">
        <f t="shared" si="8"/>
        <v>040620</v>
      </c>
      <c r="C566" s="5" t="str">
        <f>VLOOKUP($A566,HTS_Dec_25!$A$1:$E$11570,3,FALSE)</f>
        <v xml:space="preserve">Live animals; animal products. Dairy produce; birds´ eggs; natural honey; edible products of animal origin, not elsewhere specified or included. Cheese and curd: Grated or powdered cheese, of all kinds: </v>
      </c>
      <c r="D566" s="5" t="str">
        <f>VLOOKUP($A566,HTS_Dec_25!$A$1:$E$11570,4,FALSE)</f>
        <v>Described in additional u.s. note 23 to this chapter and entered pursuant to its provisions.</v>
      </c>
      <c r="E566" s="4" t="str">
        <f>VLOOKUP($A566,HTS_Dec_25!$A$1:$E$11570,5,FALSE)</f>
        <v>10%</v>
      </c>
      <c r="F566" s="4">
        <v>7.5</v>
      </c>
    </row>
    <row r="567" spans="1:6" ht="72" x14ac:dyDescent="0.3">
      <c r="A567" s="4" t="s">
        <v>24094</v>
      </c>
      <c r="B567" s="4" t="str">
        <f t="shared" si="8"/>
        <v>040620</v>
      </c>
      <c r="C567" s="5" t="str">
        <f>VLOOKUP($A567,HTS_Dec_25!$A$1:$E$11570,3,FALSE)</f>
        <v xml:space="preserve">Live animals; animal products. Dairy produce; birds´ eggs; natural honey; edible products of animal origin, not elsewhere specified or included. Cheese and curd: Grated or powdered cheese, of all kinds: </v>
      </c>
      <c r="D567" s="5" t="str">
        <f>VLOOKUP($A567,HTS_Dec_25!$A$1:$E$11570,4,FALSE)</f>
        <v>Other.</v>
      </c>
      <c r="E567" s="4" t="str">
        <f>VLOOKUP($A567,HTS_Dec_25!$A$1:$E$11570,5,FALSE)</f>
        <v>$1.128/kg</v>
      </c>
      <c r="F567" s="4">
        <v>7.5</v>
      </c>
    </row>
    <row r="568" spans="1:6" ht="72" x14ac:dyDescent="0.3">
      <c r="A568" s="4" t="s">
        <v>24095</v>
      </c>
      <c r="B568" s="4" t="str">
        <f t="shared" si="8"/>
        <v>040620</v>
      </c>
      <c r="C568" s="5" t="str">
        <f>VLOOKUP($A568,HTS_Dec_25!$A$1:$E$11570,3,FALSE)</f>
        <v xml:space="preserve">Live animals; animal products. Dairy produce; birds´ eggs; natural honey; edible products of animal origin, not elsewhere specified or included. Cheese and curd: Grated or powdered cheese, of all kinds: </v>
      </c>
      <c r="D568" s="5" t="str">
        <f>VLOOKUP($A568,HTS_Dec_25!$A$1:$E$11570,4,FALSE)</f>
        <v>Described in additional u.s. note 16 to this chapter and entered pursuant to its provisions.</v>
      </c>
      <c r="E568" s="4" t="str">
        <f>VLOOKUP($A568,HTS_Dec_25!$A$1:$E$11570,5,FALSE)</f>
        <v>10%</v>
      </c>
      <c r="F568" s="4">
        <v>7.5</v>
      </c>
    </row>
    <row r="569" spans="1:6" ht="72" x14ac:dyDescent="0.3">
      <c r="A569" s="4" t="s">
        <v>24096</v>
      </c>
      <c r="B569" s="4" t="str">
        <f t="shared" si="8"/>
        <v>040620</v>
      </c>
      <c r="C569" s="5" t="str">
        <f>VLOOKUP($A569,HTS_Dec_25!$A$1:$E$11570,3,FALSE)</f>
        <v xml:space="preserve">Live animals; animal products. Dairy produce; birds´ eggs; natural honey; edible products of animal origin, not elsewhere specified or included. Cheese and curd: Grated or powdered cheese, of all kinds: </v>
      </c>
      <c r="D569" s="5" t="str">
        <f>VLOOKUP($A569,HTS_Dec_25!$A$1:$E$11570,4,FALSE)</f>
        <v>Other.</v>
      </c>
      <c r="E569" s="4" t="str">
        <f>VLOOKUP($A569,HTS_Dec_25!$A$1:$E$11570,5,FALSE)</f>
        <v>$1.509/kg</v>
      </c>
      <c r="F569" s="4">
        <v>7.5</v>
      </c>
    </row>
    <row r="570" spans="1:6" ht="72" x14ac:dyDescent="0.3">
      <c r="A570" s="4" t="s">
        <v>24097</v>
      </c>
      <c r="B570" s="4" t="str">
        <f t="shared" si="8"/>
        <v>040620</v>
      </c>
      <c r="C570" s="5" t="str">
        <f>VLOOKUP($A570,HTS_Dec_25!$A$1:$E$11570,3,FALSE)</f>
        <v xml:space="preserve">Live animals; animal products. Dairy produce; birds´ eggs; natural honey; edible products of animal origin, not elsewhere specified or included. Cheese and curd: Grated or powdered cheese, of all kinds: </v>
      </c>
      <c r="D570" s="5" t="str">
        <f>VLOOKUP($A570,HTS_Dec_25!$A$1:$E$11570,4,FALSE)</f>
        <v>Other.</v>
      </c>
      <c r="E570" s="4" t="str">
        <f>VLOOKUP($A570,HTS_Dec_25!$A$1:$E$11570,5,FALSE)</f>
        <v>8.5%</v>
      </c>
      <c r="F570" s="4">
        <v>7.5</v>
      </c>
    </row>
    <row r="571" spans="1:6" ht="72" x14ac:dyDescent="0.3">
      <c r="A571" s="4" t="s">
        <v>24098</v>
      </c>
      <c r="B571" s="4" t="str">
        <f t="shared" si="8"/>
        <v>040630</v>
      </c>
      <c r="C571" s="5" t="str">
        <f>VLOOKUP($A571,HTS_Dec_25!$A$1:$E$11570,3,FALSE)</f>
        <v xml:space="preserve">Live animals; animal products. Dairy produce; birds´ eggs; natural honey; edible products of animal origin, not elsewhere specified or included. Cheese and curd: Processed (process) cheese, not grated or powdered: </v>
      </c>
      <c r="D571" s="5" t="str">
        <f>VLOOKUP($A571,HTS_Dec_25!$A$1:$E$11570,4,FALSE)</f>
        <v>Stilton cheese described in additional u.s. note 24 to this chapter and entered pursuant to its provisions.</v>
      </c>
      <c r="E571" s="4" t="str">
        <f>VLOOKUP($A571,HTS_Dec_25!$A$1:$E$11570,5,FALSE)</f>
        <v>17%</v>
      </c>
      <c r="F571" s="4">
        <v>7.5</v>
      </c>
    </row>
    <row r="572" spans="1:6" ht="72" x14ac:dyDescent="0.3">
      <c r="A572" s="4" t="s">
        <v>24099</v>
      </c>
      <c r="B572" s="4" t="str">
        <f t="shared" si="8"/>
        <v>040630</v>
      </c>
      <c r="C572" s="5" t="str">
        <f>VLOOKUP($A572,HTS_Dec_25!$A$1:$E$11570,3,FALSE)</f>
        <v xml:space="preserve">Live animals; animal products. Dairy produce; birds´ eggs; natural honey; edible products of animal origin, not elsewhere specified or included. Cheese and curd: Processed (process) cheese, not grated or powdered: </v>
      </c>
      <c r="D572" s="5" t="str">
        <f>VLOOKUP($A572,HTS_Dec_25!$A$1:$E$11570,4,FALSE)</f>
        <v>Described in general note 15 of the tariff schedule and entered pursuant to its provisions.</v>
      </c>
      <c r="E572" s="4" t="str">
        <f>VLOOKUP($A572,HTS_Dec_25!$A$1:$E$11570,5,FALSE)</f>
        <v>20%</v>
      </c>
      <c r="F572" s="4">
        <v>7.5</v>
      </c>
    </row>
    <row r="573" spans="1:6" ht="72" x14ac:dyDescent="0.3">
      <c r="A573" s="4" t="s">
        <v>24100</v>
      </c>
      <c r="B573" s="4" t="str">
        <f t="shared" si="8"/>
        <v>040630</v>
      </c>
      <c r="C573" s="5" t="str">
        <f>VLOOKUP($A573,HTS_Dec_25!$A$1:$E$11570,3,FALSE)</f>
        <v xml:space="preserve">Live animals; animal products. Dairy produce; birds´ eggs; natural honey; edible products of animal origin, not elsewhere specified or included. Cheese and curd: Processed (process) cheese, not grated or powdered: </v>
      </c>
      <c r="D573" s="5" t="str">
        <f>VLOOKUP($A573,HTS_Dec_25!$A$1:$E$11570,4,FALSE)</f>
        <v>Described in additional u.s. note 17 to this chapter and entered pursuant to its provisions.</v>
      </c>
      <c r="E573" s="4" t="str">
        <f>VLOOKUP($A573,HTS_Dec_25!$A$1:$E$11570,5,FALSE)</f>
        <v>20%</v>
      </c>
      <c r="F573" s="4">
        <v>7.5</v>
      </c>
    </row>
    <row r="574" spans="1:6" ht="72" x14ac:dyDescent="0.3">
      <c r="A574" s="4" t="s">
        <v>24101</v>
      </c>
      <c r="B574" s="4" t="str">
        <f t="shared" si="8"/>
        <v>040630</v>
      </c>
      <c r="C574" s="5" t="str">
        <f>VLOOKUP($A574,HTS_Dec_25!$A$1:$E$11570,3,FALSE)</f>
        <v xml:space="preserve">Live animals; animal products. Dairy produce; birds´ eggs; natural honey; edible products of animal origin, not elsewhere specified or included. Cheese and curd: Processed (process) cheese, not grated or powdered: </v>
      </c>
      <c r="D574" s="5" t="str">
        <f>VLOOKUP($A574,HTS_Dec_25!$A$1:$E$11570,4,FALSE)</f>
        <v>Other.</v>
      </c>
      <c r="E574" s="4" t="str">
        <f>VLOOKUP($A574,HTS_Dec_25!$A$1:$E$11570,5,FALSE)</f>
        <v>$2.269/kg</v>
      </c>
      <c r="F574" s="4">
        <v>7.5</v>
      </c>
    </row>
    <row r="575" spans="1:6" ht="72" x14ac:dyDescent="0.3">
      <c r="A575" s="4" t="s">
        <v>24102</v>
      </c>
      <c r="B575" s="4" t="str">
        <f t="shared" si="8"/>
        <v>040630</v>
      </c>
      <c r="C575" s="5" t="str">
        <f>VLOOKUP($A575,HTS_Dec_25!$A$1:$E$11570,3,FALSE)</f>
        <v xml:space="preserve">Live animals; animal products. Dairy produce; birds´ eggs; natural honey; edible products of animal origin, not elsewhere specified or included. Cheese and curd: Processed (process) cheese, not grated or powdered: </v>
      </c>
      <c r="D575" s="5" t="str">
        <f>VLOOKUP($A575,HTS_Dec_25!$A$1:$E$11570,4,FALSE)</f>
        <v>Described in general note 15 of the tariff schedule and entered pursuant to its provisions.</v>
      </c>
      <c r="E575" s="4" t="str">
        <f>VLOOKUP($A575,HTS_Dec_25!$A$1:$E$11570,5,FALSE)</f>
        <v>16%</v>
      </c>
      <c r="F575" s="4">
        <v>7.5</v>
      </c>
    </row>
    <row r="576" spans="1:6" ht="72" x14ac:dyDescent="0.3">
      <c r="A576" s="4" t="s">
        <v>24103</v>
      </c>
      <c r="B576" s="4" t="str">
        <f t="shared" si="8"/>
        <v>040630</v>
      </c>
      <c r="C576" s="5" t="str">
        <f>VLOOKUP($A576,HTS_Dec_25!$A$1:$E$11570,3,FALSE)</f>
        <v xml:space="preserve">Live animals; animal products. Dairy produce; birds´ eggs; natural honey; edible products of animal origin, not elsewhere specified or included. Cheese and curd: Processed (process) cheese, not grated or powdered: </v>
      </c>
      <c r="D576" s="5" t="str">
        <f>VLOOKUP($A576,HTS_Dec_25!$A$1:$E$11570,4,FALSE)</f>
        <v>Described in additional u.s.note 18 to this chapter and entered pursuant to its provisions.</v>
      </c>
      <c r="E576" s="4" t="str">
        <f>VLOOKUP($A576,HTS_Dec_25!$A$1:$E$11570,5,FALSE)</f>
        <v>16%</v>
      </c>
      <c r="F576" s="4">
        <v>7.5</v>
      </c>
    </row>
    <row r="577" spans="1:6" ht="72" x14ac:dyDescent="0.3">
      <c r="A577" s="4" t="s">
        <v>24104</v>
      </c>
      <c r="B577" s="4" t="str">
        <f t="shared" si="8"/>
        <v>040630</v>
      </c>
      <c r="C577" s="5" t="str">
        <f>VLOOKUP($A577,HTS_Dec_25!$A$1:$E$11570,3,FALSE)</f>
        <v xml:space="preserve">Live animals; animal products. Dairy produce; birds´ eggs; natural honey; edible products of animal origin, not elsewhere specified or included. Cheese and curd: Processed (process) cheese, not grated or powdered: </v>
      </c>
      <c r="D577" s="5" t="str">
        <f>VLOOKUP($A577,HTS_Dec_25!$A$1:$E$11570,4,FALSE)</f>
        <v>Other.</v>
      </c>
      <c r="E577" s="4" t="str">
        <f>VLOOKUP($A577,HTS_Dec_25!$A$1:$E$11570,5,FALSE)</f>
        <v>$1.227/kg</v>
      </c>
      <c r="F577" s="4">
        <v>7.5</v>
      </c>
    </row>
    <row r="578" spans="1:6" ht="72" x14ac:dyDescent="0.3">
      <c r="A578" s="4" t="s">
        <v>24105</v>
      </c>
      <c r="B578" s="4" t="str">
        <f t="shared" si="8"/>
        <v>040630</v>
      </c>
      <c r="C578" s="5" t="str">
        <f>VLOOKUP($A578,HTS_Dec_25!$A$1:$E$11570,3,FALSE)</f>
        <v xml:space="preserve">Live animals; animal products. Dairy produce; birds´ eggs; natural honey; edible products of animal origin, not elsewhere specified or included. Cheese and curd: Processed (process) cheese, not grated or powdered: </v>
      </c>
      <c r="D578" s="5" t="str">
        <f>VLOOKUP($A578,HTS_Dec_25!$A$1:$E$11570,4,FALSE)</f>
        <v>Described in general note 15 of the tariff schedule and entered pursuant to its provisions.</v>
      </c>
      <c r="E578" s="4" t="str">
        <f>VLOOKUP($A578,HTS_Dec_25!$A$1:$E$11570,5,FALSE)</f>
        <v>20%</v>
      </c>
      <c r="F578" s="4">
        <v>7.5</v>
      </c>
    </row>
    <row r="579" spans="1:6" ht="72" x14ac:dyDescent="0.3">
      <c r="A579" s="4" t="s">
        <v>24106</v>
      </c>
      <c r="B579" s="4" t="str">
        <f t="shared" ref="B579:B642" si="9">LEFT(A579,6)</f>
        <v>040630</v>
      </c>
      <c r="C579" s="5" t="str">
        <f>VLOOKUP($A579,HTS_Dec_25!$A$1:$E$11570,3,FALSE)</f>
        <v xml:space="preserve">Live animals; animal products. Dairy produce; birds´ eggs; natural honey; edible products of animal origin, not elsewhere specified or included. Cheese and curd: Processed (process) cheese, not grated or powdered: </v>
      </c>
      <c r="D579" s="5" t="str">
        <f>VLOOKUP($A579,HTS_Dec_25!$A$1:$E$11570,4,FALSE)</f>
        <v>Described in additional u.s. note 19 to this chapter and entered pursuant to its provisions.</v>
      </c>
      <c r="E579" s="4" t="str">
        <f>VLOOKUP($A579,HTS_Dec_25!$A$1:$E$11570,5,FALSE)</f>
        <v>20%</v>
      </c>
      <c r="F579" s="4">
        <v>7.5</v>
      </c>
    </row>
    <row r="580" spans="1:6" ht="72" x14ac:dyDescent="0.3">
      <c r="A580" s="4" t="s">
        <v>24107</v>
      </c>
      <c r="B580" s="4" t="str">
        <f t="shared" si="9"/>
        <v>040630</v>
      </c>
      <c r="C580" s="5" t="str">
        <f>VLOOKUP($A580,HTS_Dec_25!$A$1:$E$11570,3,FALSE)</f>
        <v xml:space="preserve">Live animals; animal products. Dairy produce; birds´ eggs; natural honey; edible products of animal origin, not elsewhere specified or included. Cheese and curd: Processed (process) cheese, not grated or powdered: </v>
      </c>
      <c r="D580" s="5" t="str">
        <f>VLOOKUP($A580,HTS_Dec_25!$A$1:$E$11570,4,FALSE)</f>
        <v>Other.</v>
      </c>
      <c r="E580" s="4" t="str">
        <f>VLOOKUP($A580,HTS_Dec_25!$A$1:$E$11570,5,FALSE)</f>
        <v>$1.055/kg</v>
      </c>
      <c r="F580" s="4">
        <v>7.5</v>
      </c>
    </row>
    <row r="581" spans="1:6" ht="72" x14ac:dyDescent="0.3">
      <c r="A581" s="4" t="s">
        <v>24108</v>
      </c>
      <c r="B581" s="4" t="str">
        <f t="shared" si="9"/>
        <v>040630</v>
      </c>
      <c r="C581" s="5" t="str">
        <f>VLOOKUP($A581,HTS_Dec_25!$A$1:$E$11570,3,FALSE)</f>
        <v xml:space="preserve">Live animals; animal products. Dairy produce; birds´ eggs; natural honey; edible products of animal origin, not elsewhere specified or included. Cheese and curd: Processed (process) cheese, not grated or powdered: </v>
      </c>
      <c r="D581" s="5" t="str">
        <f>VLOOKUP($A581,HTS_Dec_25!$A$1:$E$11570,4,FALSE)</f>
        <v>Described in general note 15 of the tariff schedule and entered pursuant to its provisions.</v>
      </c>
      <c r="E581" s="4" t="str">
        <f>VLOOKUP($A581,HTS_Dec_25!$A$1:$E$11570,5,FALSE)</f>
        <v>15%</v>
      </c>
      <c r="F581" s="4">
        <v>7.5</v>
      </c>
    </row>
    <row r="582" spans="1:6" ht="72" x14ac:dyDescent="0.3">
      <c r="A582" s="4" t="s">
        <v>24109</v>
      </c>
      <c r="B582" s="4" t="str">
        <f t="shared" si="9"/>
        <v>040630</v>
      </c>
      <c r="C582" s="5" t="str">
        <f>VLOOKUP($A582,HTS_Dec_25!$A$1:$E$11570,3,FALSE)</f>
        <v xml:space="preserve">Live animals; animal products. Dairy produce; birds´ eggs; natural honey; edible products of animal origin, not elsewhere specified or included. Cheese and curd: Processed (process) cheese, not grated or powdered: </v>
      </c>
      <c r="D582" s="5" t="str">
        <f>VLOOKUP($A582,HTS_Dec_25!$A$1:$E$11570,4,FALSE)</f>
        <v>Described in additional u.s. note 20 to this chapter and entered pursuant to its provisions.</v>
      </c>
      <c r="E582" s="4" t="str">
        <f>VLOOKUP($A582,HTS_Dec_25!$A$1:$E$11570,5,FALSE)</f>
        <v>15%</v>
      </c>
      <c r="F582" s="4">
        <v>7.5</v>
      </c>
    </row>
    <row r="583" spans="1:6" ht="72" x14ac:dyDescent="0.3">
      <c r="A583" s="4" t="s">
        <v>24110</v>
      </c>
      <c r="B583" s="4" t="str">
        <f t="shared" si="9"/>
        <v>040630</v>
      </c>
      <c r="C583" s="5" t="str">
        <f>VLOOKUP($A583,HTS_Dec_25!$A$1:$E$11570,3,FALSE)</f>
        <v xml:space="preserve">Live animals; animal products. Dairy produce; birds´ eggs; natural honey; edible products of animal origin, not elsewhere specified or included. Cheese and curd: Processed (process) cheese, not grated or powdered: </v>
      </c>
      <c r="D583" s="5" t="str">
        <f>VLOOKUP($A583,HTS_Dec_25!$A$1:$E$11570,4,FALSE)</f>
        <v>Other.</v>
      </c>
      <c r="E583" s="4" t="str">
        <f>VLOOKUP($A583,HTS_Dec_25!$A$1:$E$11570,5,FALSE)</f>
        <v>$1.803/kg</v>
      </c>
      <c r="F583" s="4">
        <v>7.5</v>
      </c>
    </row>
    <row r="584" spans="1:6" ht="72" x14ac:dyDescent="0.3">
      <c r="A584" s="4" t="s">
        <v>24111</v>
      </c>
      <c r="B584" s="4" t="str">
        <f t="shared" si="9"/>
        <v>040630</v>
      </c>
      <c r="C584" s="5" t="str">
        <f>VLOOKUP($A584,HTS_Dec_25!$A$1:$E$11570,3,FALSE)</f>
        <v xml:space="preserve">Live animals; animal products. Dairy produce; birds´ eggs; natural honey; edible products of animal origin, not elsewhere specified or included. Cheese and curd: Processed (process) cheese, not grated or powdered: </v>
      </c>
      <c r="D584" s="5" t="str">
        <f>VLOOKUP($A584,HTS_Dec_25!$A$1:$E$11570,4,FALSE)</f>
        <v>Described in general note 15 of the tariff schedule and entered pursuant to its provisions.</v>
      </c>
      <c r="E584" s="4" t="str">
        <f>VLOOKUP($A584,HTS_Dec_25!$A$1:$E$11570,5,FALSE)</f>
        <v>6.4%</v>
      </c>
      <c r="F584" s="4">
        <v>7.5</v>
      </c>
    </row>
    <row r="585" spans="1:6" ht="72" x14ac:dyDescent="0.3">
      <c r="A585" s="4" t="s">
        <v>24112</v>
      </c>
      <c r="B585" s="4" t="str">
        <f t="shared" si="9"/>
        <v>040630</v>
      </c>
      <c r="C585" s="5" t="str">
        <f>VLOOKUP($A585,HTS_Dec_25!$A$1:$E$11570,3,FALSE)</f>
        <v xml:space="preserve">Live animals; animal products. Dairy produce; birds´ eggs; natural honey; edible products of animal origin, not elsewhere specified or included. Cheese and curd: Processed (process) cheese, not grated or powdered: </v>
      </c>
      <c r="D585" s="5" t="str">
        <f>VLOOKUP($A585,HTS_Dec_25!$A$1:$E$11570,4,FALSE)</f>
        <v>Described in additional u.s. note 22 to this chapter and entered pursuant to its provisions.</v>
      </c>
      <c r="E585" s="4" t="str">
        <f>VLOOKUP($A585,HTS_Dec_25!$A$1:$E$11570,5,FALSE)</f>
        <v>6.4%</v>
      </c>
      <c r="F585" s="4">
        <v>7.5</v>
      </c>
    </row>
    <row r="586" spans="1:6" ht="72" x14ac:dyDescent="0.3">
      <c r="A586" s="4" t="s">
        <v>24113</v>
      </c>
      <c r="B586" s="4" t="str">
        <f t="shared" si="9"/>
        <v>040630</v>
      </c>
      <c r="C586" s="5" t="str">
        <f>VLOOKUP($A586,HTS_Dec_25!$A$1:$E$11570,3,FALSE)</f>
        <v xml:space="preserve">Live animals; animal products. Dairy produce; birds´ eggs; natural honey; edible products of animal origin, not elsewhere specified or included. Cheese and curd: Processed (process) cheese, not grated or powdered: </v>
      </c>
      <c r="D586" s="5" t="str">
        <f>VLOOKUP($A586,HTS_Dec_25!$A$1:$E$11570,4,FALSE)</f>
        <v>Other.</v>
      </c>
      <c r="E586" s="4" t="str">
        <f>VLOOKUP($A586,HTS_Dec_25!$A$1:$E$11570,5,FALSE)</f>
        <v>$1.386/kg</v>
      </c>
      <c r="F586" s="4">
        <v>7.5</v>
      </c>
    </row>
    <row r="587" spans="1:6" ht="72" x14ac:dyDescent="0.3">
      <c r="A587" s="4" t="s">
        <v>24114</v>
      </c>
      <c r="B587" s="4" t="str">
        <f t="shared" si="9"/>
        <v>040630</v>
      </c>
      <c r="C587" s="5" t="str">
        <f>VLOOKUP($A587,HTS_Dec_25!$A$1:$E$11570,3,FALSE)</f>
        <v xml:space="preserve">Live animals; animal products. Dairy produce; birds´ eggs; natural honey; edible products of animal origin, not elsewhere specified or included. Cheese and curd: Processed (process) cheese, not grated or powdered: </v>
      </c>
      <c r="D587" s="5" t="str">
        <f>VLOOKUP($A587,HTS_Dec_25!$A$1:$E$11570,4,FALSE)</f>
        <v>Cheeses made from sheep's milk.</v>
      </c>
      <c r="E587" s="4" t="str">
        <f>VLOOKUP($A587,HTS_Dec_25!$A$1:$E$11570,5,FALSE)</f>
        <v>9.6%</v>
      </c>
      <c r="F587" s="4">
        <v>7.5</v>
      </c>
    </row>
    <row r="588" spans="1:6" ht="72" x14ac:dyDescent="0.3">
      <c r="A588" s="4" t="s">
        <v>24115</v>
      </c>
      <c r="B588" s="4" t="str">
        <f t="shared" si="9"/>
        <v>040630</v>
      </c>
      <c r="C588" s="5" t="str">
        <f>VLOOKUP($A588,HTS_Dec_25!$A$1:$E$11570,3,FALSE)</f>
        <v xml:space="preserve">Live animals; animal products. Dairy produce; birds´ eggs; natural honey; edible products of animal origin, not elsewhere specified or included. Cheese and curd: Processed (process) cheese, not grated or powdered: </v>
      </c>
      <c r="D588" s="5" t="str">
        <f>VLOOKUP($A588,HTS_Dec_25!$A$1:$E$11570,4,FALSE)</f>
        <v>Other, described in general note 15 of the tariff schedule and entered pursuant to its provisions.</v>
      </c>
      <c r="E588" s="4" t="str">
        <f>VLOOKUP($A588,HTS_Dec_25!$A$1:$E$11570,5,FALSE)</f>
        <v>10%</v>
      </c>
      <c r="F588" s="4">
        <v>7.5</v>
      </c>
    </row>
    <row r="589" spans="1:6" ht="72" x14ac:dyDescent="0.3">
      <c r="A589" s="4" t="s">
        <v>24116</v>
      </c>
      <c r="B589" s="4" t="str">
        <f t="shared" si="9"/>
        <v>040630</v>
      </c>
      <c r="C589" s="5" t="str">
        <f>VLOOKUP($A589,HTS_Dec_25!$A$1:$E$11570,3,FALSE)</f>
        <v xml:space="preserve">Live animals; animal products. Dairy produce; birds´ eggs; natural honey; edible products of animal origin, not elsewhere specified or included. Cheese and curd: Processed (process) cheese, not grated or powdered: </v>
      </c>
      <c r="D589" s="5" t="str">
        <f>VLOOKUP($A589,HTS_Dec_25!$A$1:$E$11570,4,FALSE)</f>
        <v>Containing, or processed from, bryndza, gjetost, gammelost, nokkelost or roquefort cheeses.</v>
      </c>
      <c r="E589" s="4" t="str">
        <f>VLOOKUP($A589,HTS_Dec_25!$A$1:$E$11570,5,FALSE)</f>
        <v>8.5%</v>
      </c>
      <c r="F589" s="4">
        <v>7.5</v>
      </c>
    </row>
    <row r="590" spans="1:6" ht="72" x14ac:dyDescent="0.3">
      <c r="A590" s="4" t="s">
        <v>24117</v>
      </c>
      <c r="B590" s="4" t="str">
        <f t="shared" si="9"/>
        <v>040630</v>
      </c>
      <c r="C590" s="5" t="str">
        <f>VLOOKUP($A590,HTS_Dec_25!$A$1:$E$11570,3,FALSE)</f>
        <v xml:space="preserve">Live animals; animal products. Dairy produce; birds´ eggs; natural honey; edible products of animal origin, not elsewhere specified or included. Cheese and curd: Processed (process) cheese, not grated or powdered: </v>
      </c>
      <c r="D590" s="5" t="str">
        <f>VLOOKUP($A590,HTS_Dec_25!$A$1:$E$11570,4,FALSE)</f>
        <v>Described in additional u.s. note 17 to this chapter and entered pursuant to its provisions.</v>
      </c>
      <c r="E590" s="4" t="str">
        <f>VLOOKUP($A590,HTS_Dec_25!$A$1:$E$11570,5,FALSE)</f>
        <v>10%</v>
      </c>
      <c r="F590" s="4">
        <v>7.5</v>
      </c>
    </row>
    <row r="591" spans="1:6" ht="72" x14ac:dyDescent="0.3">
      <c r="A591" s="4" t="s">
        <v>24118</v>
      </c>
      <c r="B591" s="4" t="str">
        <f t="shared" si="9"/>
        <v>040630</v>
      </c>
      <c r="C591" s="5" t="str">
        <f>VLOOKUP($A591,HTS_Dec_25!$A$1:$E$11570,3,FALSE)</f>
        <v xml:space="preserve">Live animals; animal products. Dairy produce; birds´ eggs; natural honey; edible products of animal origin, not elsewhere specified or included. Cheese and curd: Processed (process) cheese, not grated or powdered: </v>
      </c>
      <c r="D591" s="5" t="str">
        <f>VLOOKUP($A591,HTS_Dec_25!$A$1:$E$11570,4,FALSE)</f>
        <v>Other.</v>
      </c>
      <c r="E591" s="4" t="str">
        <f>VLOOKUP($A591,HTS_Dec_25!$A$1:$E$11570,5,FALSE)</f>
        <v>$2.269/kg</v>
      </c>
      <c r="F591" s="4">
        <v>7.5</v>
      </c>
    </row>
    <row r="592" spans="1:6" ht="72" x14ac:dyDescent="0.3">
      <c r="A592" s="4" t="s">
        <v>24119</v>
      </c>
      <c r="B592" s="4" t="str">
        <f t="shared" si="9"/>
        <v>040630</v>
      </c>
      <c r="C592" s="5" t="str">
        <f>VLOOKUP($A592,HTS_Dec_25!$A$1:$E$11570,3,FALSE)</f>
        <v xml:space="preserve">Live animals; animal products. Dairy produce; birds´ eggs; natural honey; edible products of animal origin, not elsewhere specified or included. Cheese and curd: Processed (process) cheese, not grated or powdered: </v>
      </c>
      <c r="D592" s="5" t="str">
        <f>VLOOKUP($A592,HTS_Dec_25!$A$1:$E$11570,4,FALSE)</f>
        <v>Described in additional u.s. note 18 to this chapter and entered pursuant to its provisions.</v>
      </c>
      <c r="E592" s="4" t="str">
        <f>VLOOKUP($A592,HTS_Dec_25!$A$1:$E$11570,5,FALSE)</f>
        <v>10%</v>
      </c>
      <c r="F592" s="4">
        <v>7.5</v>
      </c>
    </row>
    <row r="593" spans="1:6" ht="72" x14ac:dyDescent="0.3">
      <c r="A593" s="4" t="s">
        <v>24120</v>
      </c>
      <c r="B593" s="4" t="str">
        <f t="shared" si="9"/>
        <v>040630</v>
      </c>
      <c r="C593" s="5" t="str">
        <f>VLOOKUP($A593,HTS_Dec_25!$A$1:$E$11570,3,FALSE)</f>
        <v xml:space="preserve">Live animals; animal products. Dairy produce; birds´ eggs; natural honey; edible products of animal origin, not elsewhere specified or included. Cheese and curd: Processed (process) cheese, not grated or powdered: </v>
      </c>
      <c r="D593" s="5" t="str">
        <f>VLOOKUP($A593,HTS_Dec_25!$A$1:$E$11570,4,FALSE)</f>
        <v>Other.</v>
      </c>
      <c r="E593" s="4" t="str">
        <f>VLOOKUP($A593,HTS_Dec_25!$A$1:$E$11570,5,FALSE)</f>
        <v>$1.227/kg</v>
      </c>
      <c r="F593" s="4">
        <v>7.5</v>
      </c>
    </row>
    <row r="594" spans="1:6" ht="72" x14ac:dyDescent="0.3">
      <c r="A594" s="4" t="s">
        <v>24121</v>
      </c>
      <c r="B594" s="4" t="str">
        <f t="shared" si="9"/>
        <v>040630</v>
      </c>
      <c r="C594" s="5" t="str">
        <f>VLOOKUP($A594,HTS_Dec_25!$A$1:$E$11570,3,FALSE)</f>
        <v xml:space="preserve">Live animals; animal products. Dairy produce; birds´ eggs; natural honey; edible products of animal origin, not elsewhere specified or included. Cheese and curd: Processed (process) cheese, not grated or powdered: </v>
      </c>
      <c r="D594" s="5" t="str">
        <f>VLOOKUP($A594,HTS_Dec_25!$A$1:$E$11570,4,FALSE)</f>
        <v>Described in additional u.s. note 19 to this chapter and entered pursuant to its provisions.</v>
      </c>
      <c r="E594" s="4" t="str">
        <f>VLOOKUP($A594,HTS_Dec_25!$A$1:$E$11570,5,FALSE)</f>
        <v>10%</v>
      </c>
      <c r="F594" s="4">
        <v>7.5</v>
      </c>
    </row>
    <row r="595" spans="1:6" ht="72" x14ac:dyDescent="0.3">
      <c r="A595" s="4" t="s">
        <v>24122</v>
      </c>
      <c r="B595" s="4" t="str">
        <f t="shared" si="9"/>
        <v>040630</v>
      </c>
      <c r="C595" s="5" t="str">
        <f>VLOOKUP($A595,HTS_Dec_25!$A$1:$E$11570,3,FALSE)</f>
        <v xml:space="preserve">Live animals; animal products. Dairy produce; birds´ eggs; natural honey; edible products of animal origin, not elsewhere specified or included. Cheese and curd: Processed (process) cheese, not grated or powdered: </v>
      </c>
      <c r="D595" s="5" t="str">
        <f>VLOOKUP($A595,HTS_Dec_25!$A$1:$E$11570,4,FALSE)</f>
        <v>Other.</v>
      </c>
      <c r="E595" s="4" t="str">
        <f>VLOOKUP($A595,HTS_Dec_25!$A$1:$E$11570,5,FALSE)</f>
        <v>$1.055/kg</v>
      </c>
      <c r="F595" s="4">
        <v>7.5</v>
      </c>
    </row>
    <row r="596" spans="1:6" ht="72" x14ac:dyDescent="0.3">
      <c r="A596" s="4" t="s">
        <v>24123</v>
      </c>
      <c r="B596" s="4" t="str">
        <f t="shared" si="9"/>
        <v>040630</v>
      </c>
      <c r="C596" s="5" t="str">
        <f>VLOOKUP($A596,HTS_Dec_25!$A$1:$E$11570,3,FALSE)</f>
        <v xml:space="preserve">Live animals; animal products. Dairy produce; birds´ eggs; natural honey; edible products of animal origin, not elsewhere specified or included. Cheese and curd: Processed (process) cheese, not grated or powdered: </v>
      </c>
      <c r="D596" s="5" t="str">
        <f>VLOOKUP($A596,HTS_Dec_25!$A$1:$E$11570,4,FALSE)</f>
        <v>Described in additional u.s. note 20 to this chapter and entered pursuant to its provisions.</v>
      </c>
      <c r="E596" s="4" t="str">
        <f>VLOOKUP($A596,HTS_Dec_25!$A$1:$E$11570,5,FALSE)</f>
        <v>10%</v>
      </c>
      <c r="F596" s="4">
        <v>7.5</v>
      </c>
    </row>
    <row r="597" spans="1:6" ht="72" x14ac:dyDescent="0.3">
      <c r="A597" s="4" t="s">
        <v>24124</v>
      </c>
      <c r="B597" s="4" t="str">
        <f t="shared" si="9"/>
        <v>040630</v>
      </c>
      <c r="C597" s="5" t="str">
        <f>VLOOKUP($A597,HTS_Dec_25!$A$1:$E$11570,3,FALSE)</f>
        <v xml:space="preserve">Live animals; animal products. Dairy produce; birds´ eggs; natural honey; edible products of animal origin, not elsewhere specified or included. Cheese and curd: Processed (process) cheese, not grated or powdered: </v>
      </c>
      <c r="D597" s="5" t="str">
        <f>VLOOKUP($A597,HTS_Dec_25!$A$1:$E$11570,4,FALSE)</f>
        <v>Other.</v>
      </c>
      <c r="E597" s="4" t="str">
        <f>VLOOKUP($A597,HTS_Dec_25!$A$1:$E$11570,5,FALSE)</f>
        <v>$1.803/kg</v>
      </c>
      <c r="F597" s="4">
        <v>7.5</v>
      </c>
    </row>
    <row r="598" spans="1:6" ht="72" x14ac:dyDescent="0.3">
      <c r="A598" s="4" t="s">
        <v>24125</v>
      </c>
      <c r="B598" s="4" t="str">
        <f t="shared" si="9"/>
        <v>040630</v>
      </c>
      <c r="C598" s="5" t="str">
        <f>VLOOKUP($A598,HTS_Dec_25!$A$1:$E$11570,3,FALSE)</f>
        <v xml:space="preserve">Live animals; animal products. Dairy produce; birds´ eggs; natural honey; edible products of animal origin, not elsewhere specified or included. Cheese and curd: Processed (process) cheese, not grated or powdered: </v>
      </c>
      <c r="D598" s="5" t="str">
        <f>VLOOKUP($A598,HTS_Dec_25!$A$1:$E$11570,4,FALSE)</f>
        <v>Described in additional u.s. note 21 to this chapter and entered pursuant to its provisions.</v>
      </c>
      <c r="E598" s="4" t="str">
        <f>VLOOKUP($A598,HTS_Dec_25!$A$1:$E$11570,5,FALSE)</f>
        <v>10%</v>
      </c>
      <c r="F598" s="4">
        <v>7.5</v>
      </c>
    </row>
    <row r="599" spans="1:6" ht="72" x14ac:dyDescent="0.3">
      <c r="A599" s="4" t="s">
        <v>24126</v>
      </c>
      <c r="B599" s="4" t="str">
        <f t="shared" si="9"/>
        <v>040630</v>
      </c>
      <c r="C599" s="5" t="str">
        <f>VLOOKUP($A599,HTS_Dec_25!$A$1:$E$11570,3,FALSE)</f>
        <v xml:space="preserve">Live animals; animal products. Dairy produce; birds´ eggs; natural honey; edible products of animal origin, not elsewhere specified or included. Cheese and curd: Processed (process) cheese, not grated or powdered: </v>
      </c>
      <c r="D599" s="5" t="str">
        <f>VLOOKUP($A599,HTS_Dec_25!$A$1:$E$11570,4,FALSE)</f>
        <v>Other.</v>
      </c>
      <c r="E599" s="4" t="str">
        <f>VLOOKUP($A599,HTS_Dec_25!$A$1:$E$11570,5,FALSE)</f>
        <v>$2.146/kg</v>
      </c>
      <c r="F599" s="4">
        <v>7.5</v>
      </c>
    </row>
    <row r="600" spans="1:6" ht="72" x14ac:dyDescent="0.3">
      <c r="A600" s="4" t="s">
        <v>24127</v>
      </c>
      <c r="B600" s="4" t="str">
        <f t="shared" si="9"/>
        <v>040630</v>
      </c>
      <c r="C600" s="5" t="str">
        <f>VLOOKUP($A600,HTS_Dec_25!$A$1:$E$11570,3,FALSE)</f>
        <v xml:space="preserve">Live animals; animal products. Dairy produce; birds´ eggs; natural honey; edible products of animal origin, not elsewhere specified or included. Cheese and curd: Processed (process) cheese, not grated or powdered: </v>
      </c>
      <c r="D600" s="5" t="str">
        <f>VLOOKUP($A600,HTS_Dec_25!$A$1:$E$11570,4,FALSE)</f>
        <v>Described in additional u.s. note 22 to this chapter and entered pursuant to its provisions.</v>
      </c>
      <c r="E600" s="4" t="str">
        <f>VLOOKUP($A600,HTS_Dec_25!$A$1:$E$11570,5,FALSE)</f>
        <v>10%</v>
      </c>
      <c r="F600" s="4">
        <v>7.5</v>
      </c>
    </row>
    <row r="601" spans="1:6" ht="72" x14ac:dyDescent="0.3">
      <c r="A601" s="4" t="s">
        <v>24128</v>
      </c>
      <c r="B601" s="4" t="str">
        <f t="shared" si="9"/>
        <v>040630</v>
      </c>
      <c r="C601" s="5" t="str">
        <f>VLOOKUP($A601,HTS_Dec_25!$A$1:$E$11570,3,FALSE)</f>
        <v xml:space="preserve">Live animals; animal products. Dairy produce; birds´ eggs; natural honey; edible products of animal origin, not elsewhere specified or included. Cheese and curd: Processed (process) cheese, not grated or powdered: </v>
      </c>
      <c r="D601" s="5" t="str">
        <f>VLOOKUP($A601,HTS_Dec_25!$A$1:$E$11570,4,FALSE)</f>
        <v>Other.</v>
      </c>
      <c r="E601" s="4" t="str">
        <f>VLOOKUP($A601,HTS_Dec_25!$A$1:$E$11570,5,FALSE)</f>
        <v>$1.386/kg</v>
      </c>
      <c r="F601" s="4">
        <v>7.5</v>
      </c>
    </row>
    <row r="602" spans="1:6" ht="72" x14ac:dyDescent="0.3">
      <c r="A602" s="4" t="s">
        <v>24129</v>
      </c>
      <c r="B602" s="4" t="str">
        <f t="shared" si="9"/>
        <v>040630</v>
      </c>
      <c r="C602" s="5" t="str">
        <f>VLOOKUP($A602,HTS_Dec_25!$A$1:$E$11570,3,FALSE)</f>
        <v xml:space="preserve">Live animals; animal products. Dairy produce; birds´ eggs; natural honey; edible products of animal origin, not elsewhere specified or included. Cheese and curd: Processed (process) cheese, not grated or powdered: </v>
      </c>
      <c r="D602" s="5" t="str">
        <f>VLOOKUP($A602,HTS_Dec_25!$A$1:$E$11570,4,FALSE)</f>
        <v>Described in additional u.s. note 23 to this chapter and entered pursuant to its provisions.</v>
      </c>
      <c r="E602" s="4" t="str">
        <f>VLOOKUP($A602,HTS_Dec_25!$A$1:$E$11570,5,FALSE)</f>
        <v>10%</v>
      </c>
      <c r="F602" s="4">
        <v>7.5</v>
      </c>
    </row>
    <row r="603" spans="1:6" ht="72" x14ac:dyDescent="0.3">
      <c r="A603" s="4" t="s">
        <v>24130</v>
      </c>
      <c r="B603" s="4" t="str">
        <f t="shared" si="9"/>
        <v>040630</v>
      </c>
      <c r="C603" s="5" t="str">
        <f>VLOOKUP($A603,HTS_Dec_25!$A$1:$E$11570,3,FALSE)</f>
        <v xml:space="preserve">Live animals; animal products. Dairy produce; birds´ eggs; natural honey; edible products of animal origin, not elsewhere specified or included. Cheese and curd: Processed (process) cheese, not grated or powdered: </v>
      </c>
      <c r="D603" s="5" t="str">
        <f>VLOOKUP($A603,HTS_Dec_25!$A$1:$E$11570,4,FALSE)</f>
        <v>Other.</v>
      </c>
      <c r="E603" s="4" t="str">
        <f>VLOOKUP($A603,HTS_Dec_25!$A$1:$E$11570,5,FALSE)</f>
        <v>$1.128/kg</v>
      </c>
      <c r="F603" s="4">
        <v>7.5</v>
      </c>
    </row>
    <row r="604" spans="1:6" ht="72" x14ac:dyDescent="0.3">
      <c r="A604" s="4" t="s">
        <v>24131</v>
      </c>
      <c r="B604" s="4" t="str">
        <f t="shared" si="9"/>
        <v>040630</v>
      </c>
      <c r="C604" s="5" t="str">
        <f>VLOOKUP($A604,HTS_Dec_25!$A$1:$E$11570,3,FALSE)</f>
        <v xml:space="preserve">Live animals; animal products. Dairy produce; birds´ eggs; natural honey; edible products of animal origin, not elsewhere specified or included. Cheese and curd: Processed (process) cheese, not grated or powdered: </v>
      </c>
      <c r="D604" s="5" t="str">
        <f>VLOOKUP($A604,HTS_Dec_25!$A$1:$E$11570,4,FALSE)</f>
        <v>Described in additional u.s. note 16 to this chapter and entered pursuant to its provisions.</v>
      </c>
      <c r="E604" s="4" t="str">
        <f>VLOOKUP($A604,HTS_Dec_25!$A$1:$E$11570,5,FALSE)</f>
        <v>10%</v>
      </c>
      <c r="F604" s="4">
        <v>7.5</v>
      </c>
    </row>
    <row r="605" spans="1:6" ht="72" x14ac:dyDescent="0.3">
      <c r="A605" s="4" t="s">
        <v>24132</v>
      </c>
      <c r="B605" s="4" t="str">
        <f t="shared" si="9"/>
        <v>040630</v>
      </c>
      <c r="C605" s="5" t="str">
        <f>VLOOKUP($A605,HTS_Dec_25!$A$1:$E$11570,3,FALSE)</f>
        <v xml:space="preserve">Live animals; animal products. Dairy produce; birds´ eggs; natural honey; edible products of animal origin, not elsewhere specified or included. Cheese and curd: Processed (process) cheese, not grated or powdered: </v>
      </c>
      <c r="D605" s="5" t="str">
        <f>VLOOKUP($A605,HTS_Dec_25!$A$1:$E$11570,4,FALSE)</f>
        <v>Other.</v>
      </c>
      <c r="E605" s="4" t="str">
        <f>VLOOKUP($A605,HTS_Dec_25!$A$1:$E$11570,5,FALSE)</f>
        <v>$1.509/kg</v>
      </c>
      <c r="F605" s="4">
        <v>7.5</v>
      </c>
    </row>
    <row r="606" spans="1:6" ht="72" x14ac:dyDescent="0.3">
      <c r="A606" s="4" t="s">
        <v>24133</v>
      </c>
      <c r="B606" s="4" t="str">
        <f t="shared" si="9"/>
        <v>040630</v>
      </c>
      <c r="C606" s="5" t="str">
        <f>VLOOKUP($A606,HTS_Dec_25!$A$1:$E$11570,3,FALSE)</f>
        <v xml:space="preserve">Live animals; animal products. Dairy produce; birds´ eggs; natural honey; edible products of animal origin, not elsewhere specified or included. Cheese and curd: Processed (process) cheese, not grated or powdered: </v>
      </c>
      <c r="D606" s="5" t="str">
        <f>VLOOKUP($A606,HTS_Dec_25!$A$1:$E$11570,4,FALSE)</f>
        <v>Other.</v>
      </c>
      <c r="E606" s="4" t="str">
        <f>VLOOKUP($A606,HTS_Dec_25!$A$1:$E$11570,5,FALSE)</f>
        <v>8.5%</v>
      </c>
      <c r="F606" s="4">
        <v>7.5</v>
      </c>
    </row>
    <row r="607" spans="1:6" ht="86.4" x14ac:dyDescent="0.3">
      <c r="A607" s="4" t="s">
        <v>24134</v>
      </c>
      <c r="B607" s="4" t="str">
        <f t="shared" si="9"/>
        <v>040640</v>
      </c>
      <c r="C607" s="5" t="str">
        <f>VLOOKUP($A607,HTS_Dec_25!$A$1:$E$11570,3,FALSE)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7" s="5" t="str">
        <f>VLOOKUP($A607,HTS_Dec_25!$A$1:$E$11570,4,FALSE)</f>
        <v>In original loaves.</v>
      </c>
      <c r="E607" s="4" t="str">
        <f>VLOOKUP($A607,HTS_Dec_25!$A$1:$E$11570,5,FALSE)</f>
        <v>2.7%</v>
      </c>
      <c r="F607" s="4">
        <v>7.5</v>
      </c>
    </row>
    <row r="608" spans="1:6" ht="86.4" x14ac:dyDescent="0.3">
      <c r="A608" s="4" t="s">
        <v>24135</v>
      </c>
      <c r="B608" s="4" t="str">
        <f t="shared" si="9"/>
        <v>040640</v>
      </c>
      <c r="C608" s="5" t="str">
        <f>VLOOKUP($A608,HTS_Dec_25!$A$1:$E$11570,3,FALSE)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8" s="5" t="str">
        <f>VLOOKUP($A608,HTS_Dec_25!$A$1:$E$11570,4,FALSE)</f>
        <v>Other.</v>
      </c>
      <c r="E608" s="4" t="str">
        <f>VLOOKUP($A608,HTS_Dec_25!$A$1:$E$11570,5,FALSE)</f>
        <v>4.5%</v>
      </c>
      <c r="F608" s="4">
        <v>7.5</v>
      </c>
    </row>
    <row r="609" spans="1:6" ht="86.4" x14ac:dyDescent="0.3">
      <c r="A609" s="4" t="s">
        <v>24136</v>
      </c>
      <c r="B609" s="4" t="str">
        <f t="shared" si="9"/>
        <v>040640</v>
      </c>
      <c r="C609" s="5" t="str">
        <f>VLOOKUP($A609,HTS_Dec_25!$A$1:$E$11570,3,FALSE)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9" s="5" t="str">
        <f>VLOOKUP($A609,HTS_Dec_25!$A$1:$E$11570,4,FALSE)</f>
        <v>In original loaves.</v>
      </c>
      <c r="E609" s="4" t="str">
        <f>VLOOKUP($A609,HTS_Dec_25!$A$1:$E$11570,5,FALSE)</f>
        <v>12.8%</v>
      </c>
      <c r="F609" s="4">
        <v>7.5</v>
      </c>
    </row>
    <row r="610" spans="1:6" ht="86.4" x14ac:dyDescent="0.3">
      <c r="A610" s="4" t="s">
        <v>24137</v>
      </c>
      <c r="B610" s="4" t="str">
        <f t="shared" si="9"/>
        <v>040640</v>
      </c>
      <c r="C610" s="5" t="str">
        <f>VLOOKUP($A610,HTS_Dec_25!$A$1:$E$11570,3,FALSE)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0" s="5" t="str">
        <f>VLOOKUP($A610,HTS_Dec_25!$A$1:$E$11570,4,FALSE)</f>
        <v>Other.</v>
      </c>
      <c r="E610" s="4" t="str">
        <f>VLOOKUP($A610,HTS_Dec_25!$A$1:$E$11570,5,FALSE)</f>
        <v>17%</v>
      </c>
      <c r="F610" s="4">
        <v>7.5</v>
      </c>
    </row>
    <row r="611" spans="1:6" ht="86.4" x14ac:dyDescent="0.3">
      <c r="A611" s="4" t="s">
        <v>24138</v>
      </c>
      <c r="B611" s="4" t="str">
        <f t="shared" si="9"/>
        <v>040640</v>
      </c>
      <c r="C611" s="5" t="str">
        <f>VLOOKUP($A611,HTS_Dec_25!$A$1:$E$11570,3,FALSE)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1" s="5" t="str">
        <f>VLOOKUP($A611,HTS_Dec_25!$A$1:$E$11570,4,FALSE)</f>
        <v>In original loaves.</v>
      </c>
      <c r="E611" s="4" t="str">
        <f>VLOOKUP($A611,HTS_Dec_25!$A$1:$E$11570,5,FALSE)</f>
        <v>15%</v>
      </c>
      <c r="F611" s="4">
        <v>7.5</v>
      </c>
    </row>
    <row r="612" spans="1:6" ht="86.4" x14ac:dyDescent="0.3">
      <c r="A612" s="4" t="s">
        <v>24139</v>
      </c>
      <c r="B612" s="4" t="str">
        <f t="shared" si="9"/>
        <v>040640</v>
      </c>
      <c r="C612" s="5" t="str">
        <f>VLOOKUP($A612,HTS_Dec_25!$A$1:$E$11570,3,FALSE)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2" s="5" t="str">
        <f>VLOOKUP($A612,HTS_Dec_25!$A$1:$E$11570,4,FALSE)</f>
        <v>Other.</v>
      </c>
      <c r="E612" s="4" t="str">
        <f>VLOOKUP($A612,HTS_Dec_25!$A$1:$E$11570,5,FALSE)</f>
        <v>20%</v>
      </c>
      <c r="F612" s="4">
        <v>7.5</v>
      </c>
    </row>
    <row r="613" spans="1:6" ht="86.4" x14ac:dyDescent="0.3">
      <c r="A613" s="4" t="s">
        <v>24140</v>
      </c>
      <c r="B613" s="4" t="str">
        <f t="shared" si="9"/>
        <v>040640</v>
      </c>
      <c r="C613" s="5" t="str">
        <f>VLOOKUP($A613,HTS_Dec_25!$A$1:$E$11570,3,FALSE)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3" s="5" t="str">
        <f>VLOOKUP($A613,HTS_Dec_25!$A$1:$E$11570,4,FALSE)</f>
        <v>In original loaves.</v>
      </c>
      <c r="E613" s="4" t="str">
        <f>VLOOKUP($A613,HTS_Dec_25!$A$1:$E$11570,5,FALSE)</f>
        <v>15%</v>
      </c>
      <c r="F613" s="4">
        <v>7.5</v>
      </c>
    </row>
    <row r="614" spans="1:6" ht="86.4" x14ac:dyDescent="0.3">
      <c r="A614" s="4" t="s">
        <v>24141</v>
      </c>
      <c r="B614" s="4" t="str">
        <f t="shared" si="9"/>
        <v>040640</v>
      </c>
      <c r="C614" s="5" t="str">
        <f>VLOOKUP($A614,HTS_Dec_25!$A$1:$E$11570,3,FALSE)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4" s="5" t="str">
        <f>VLOOKUP($A614,HTS_Dec_25!$A$1:$E$11570,4,FALSE)</f>
        <v>Other.</v>
      </c>
      <c r="E614" s="4" t="str">
        <f>VLOOKUP($A614,HTS_Dec_25!$A$1:$E$11570,5,FALSE)</f>
        <v>20%</v>
      </c>
      <c r="F614" s="4">
        <v>7.5</v>
      </c>
    </row>
    <row r="615" spans="1:6" ht="86.4" x14ac:dyDescent="0.3">
      <c r="A615" s="4" t="s">
        <v>24142</v>
      </c>
      <c r="B615" s="4" t="str">
        <f t="shared" si="9"/>
        <v>040640</v>
      </c>
      <c r="C615" s="5" t="str">
        <f>VLOOKUP($A615,HTS_Dec_25!$A$1:$E$11570,3,FALSE)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5" s="5" t="str">
        <f>VLOOKUP($A615,HTS_Dec_25!$A$1:$E$11570,4,FALSE)</f>
        <v>Other.</v>
      </c>
      <c r="E615" s="4" t="str">
        <f>VLOOKUP($A615,HTS_Dec_25!$A$1:$E$11570,5,FALSE)</f>
        <v>$2.269/kg</v>
      </c>
      <c r="F615" s="4">
        <v>7.5</v>
      </c>
    </row>
    <row r="616" spans="1:6" ht="57.6" x14ac:dyDescent="0.3">
      <c r="A616" s="4" t="s">
        <v>24143</v>
      </c>
      <c r="B616" s="4" t="str">
        <f t="shared" si="9"/>
        <v>040690</v>
      </c>
      <c r="C616" s="5" t="str">
        <f>VLOOKUP($A616,HTS_Dec_25!$A$1:$E$11570,3,FALSE)</f>
        <v xml:space="preserve">Live animals; animal products. Dairy produce; birds´ eggs; natural honey; edible products of animal origin, not elsewhere specified or included. Cheese and curd: Other cheese: </v>
      </c>
      <c r="D616" s="5" t="str">
        <f>VLOOKUP($A616,HTS_Dec_25!$A$1:$E$11570,4,FALSE)</f>
        <v>Bryndza cheese.</v>
      </c>
      <c r="E616" s="4" t="str">
        <f>VLOOKUP($A616,HTS_Dec_25!$A$1:$E$11570,5,FALSE)</f>
        <v>7.2%</v>
      </c>
      <c r="F616" s="4">
        <v>7.5</v>
      </c>
    </row>
    <row r="617" spans="1:6" ht="57.6" x14ac:dyDescent="0.3">
      <c r="A617" s="4" t="s">
        <v>24144</v>
      </c>
      <c r="B617" s="4" t="str">
        <f t="shared" si="9"/>
        <v>040690</v>
      </c>
      <c r="C617" s="5" t="str">
        <f>VLOOKUP($A617,HTS_Dec_25!$A$1:$E$11570,3,FALSE)</f>
        <v xml:space="preserve">Live animals; animal products. Dairy produce; birds´ eggs; natural honey; edible products of animal origin, not elsewhere specified or included. Cheese and curd: Other cheese: </v>
      </c>
      <c r="D617" s="5" t="str">
        <f>VLOOKUP($A617,HTS_Dec_25!$A$1:$E$11570,4,FALSE)</f>
        <v>Described in general note 15 of the tariff schedule and entered pursuant to its provisions.</v>
      </c>
      <c r="E617" s="4" t="str">
        <f>VLOOKUP($A617,HTS_Dec_25!$A$1:$E$11570,5,FALSE)</f>
        <v>12%</v>
      </c>
      <c r="F617" s="4">
        <v>7.5</v>
      </c>
    </row>
    <row r="618" spans="1:6" ht="57.6" x14ac:dyDescent="0.3">
      <c r="A618" s="4" t="s">
        <v>24145</v>
      </c>
      <c r="B618" s="4" t="str">
        <f t="shared" si="9"/>
        <v>040690</v>
      </c>
      <c r="C618" s="5" t="str">
        <f>VLOOKUP($A618,HTS_Dec_25!$A$1:$E$11570,3,FALSE)</f>
        <v xml:space="preserve">Live animals; animal products. Dairy produce; birds´ eggs; natural honey; edible products of animal origin, not elsewhere specified or included. Cheese and curd: Other cheese: </v>
      </c>
      <c r="D618" s="5" t="str">
        <f>VLOOKUP($A618,HTS_Dec_25!$A$1:$E$11570,4,FALSE)</f>
        <v>Described in additional u.s. note 18 to this chapter and entered pursuant to its provisions.</v>
      </c>
      <c r="E618" s="4" t="str">
        <f>VLOOKUP($A618,HTS_Dec_25!$A$1:$E$11570,5,FALSE)</f>
        <v>12%</v>
      </c>
      <c r="F618" s="4">
        <v>7.5</v>
      </c>
    </row>
    <row r="619" spans="1:6" ht="57.6" x14ac:dyDescent="0.3">
      <c r="A619" s="4" t="s">
        <v>24146</v>
      </c>
      <c r="B619" s="4" t="str">
        <f t="shared" si="9"/>
        <v>040690</v>
      </c>
      <c r="C619" s="5" t="str">
        <f>VLOOKUP($A619,HTS_Dec_25!$A$1:$E$11570,3,FALSE)</f>
        <v xml:space="preserve">Live animals; animal products. Dairy produce; birds´ eggs; natural honey; edible products of animal origin, not elsewhere specified or included. Cheese and curd: Other cheese: </v>
      </c>
      <c r="D619" s="5" t="str">
        <f>VLOOKUP($A619,HTS_Dec_25!$A$1:$E$11570,4,FALSE)</f>
        <v>Other.</v>
      </c>
      <c r="E619" s="4" t="str">
        <f>VLOOKUP($A619,HTS_Dec_25!$A$1:$E$11570,5,FALSE)</f>
        <v>$1.227/kg</v>
      </c>
      <c r="F619" s="4">
        <v>7.5</v>
      </c>
    </row>
    <row r="620" spans="1:6" ht="57.6" x14ac:dyDescent="0.3">
      <c r="A620" s="4" t="s">
        <v>24147</v>
      </c>
      <c r="B620" s="4" t="str">
        <f t="shared" si="9"/>
        <v>040690</v>
      </c>
      <c r="C620" s="5" t="str">
        <f>VLOOKUP($A620,HTS_Dec_25!$A$1:$E$11570,3,FALSE)</f>
        <v xml:space="preserve">Live animals; animal products. Dairy produce; birds´ eggs; natural honey; edible products of animal origin, not elsewhere specified or included. Cheese and curd: Other cheese: </v>
      </c>
      <c r="D620" s="5" t="str">
        <f>VLOOKUP($A620,HTS_Dec_25!$A$1:$E$11570,4,FALSE)</f>
        <v>Described in general note 15 of the tariff schedule and entered pursuant to its provisions.</v>
      </c>
      <c r="E620" s="4" t="str">
        <f>VLOOKUP($A620,HTS_Dec_25!$A$1:$E$11570,5,FALSE)</f>
        <v>15%</v>
      </c>
      <c r="F620" s="4">
        <v>7.5</v>
      </c>
    </row>
    <row r="621" spans="1:6" ht="57.6" x14ac:dyDescent="0.3">
      <c r="A621" s="4" t="s">
        <v>24148</v>
      </c>
      <c r="B621" s="4" t="str">
        <f t="shared" si="9"/>
        <v>040690</v>
      </c>
      <c r="C621" s="5" t="str">
        <f>VLOOKUP($A621,HTS_Dec_25!$A$1:$E$11570,3,FALSE)</f>
        <v xml:space="preserve">Live animals; animal products. Dairy produce; birds´ eggs; natural honey; edible products of animal origin, not elsewhere specified or included. Cheese and curd: Other cheese: </v>
      </c>
      <c r="D621" s="5" t="str">
        <f>VLOOKUP($A621,HTS_Dec_25!$A$1:$E$11570,4,FALSE)</f>
        <v>Described in additional u.s. note 20 to this chapter and entered pursuant to its provisions.</v>
      </c>
      <c r="E621" s="4" t="str">
        <f>VLOOKUP($A621,HTS_Dec_25!$A$1:$E$11570,5,FALSE)</f>
        <v>15%</v>
      </c>
      <c r="F621" s="4">
        <v>7.5</v>
      </c>
    </row>
    <row r="622" spans="1:6" ht="57.6" x14ac:dyDescent="0.3">
      <c r="A622" s="4" t="s">
        <v>24149</v>
      </c>
      <c r="B622" s="4" t="str">
        <f t="shared" si="9"/>
        <v>040690</v>
      </c>
      <c r="C622" s="5" t="str">
        <f>VLOOKUP($A622,HTS_Dec_25!$A$1:$E$11570,3,FALSE)</f>
        <v xml:space="preserve">Live animals; animal products. Dairy produce; birds´ eggs; natural honey; edible products of animal origin, not elsewhere specified or included. Cheese and curd: Other cheese: </v>
      </c>
      <c r="D622" s="5" t="str">
        <f>VLOOKUP($A622,HTS_Dec_25!$A$1:$E$11570,4,FALSE)</f>
        <v>Other.</v>
      </c>
      <c r="E622" s="4" t="str">
        <f>VLOOKUP($A622,HTS_Dec_25!$A$1:$E$11570,5,FALSE)</f>
        <v>$1.803/kg</v>
      </c>
      <c r="F622" s="4">
        <v>7.5</v>
      </c>
    </row>
    <row r="623" spans="1:6" ht="57.6" x14ac:dyDescent="0.3">
      <c r="A623" s="4" t="s">
        <v>24150</v>
      </c>
      <c r="B623" s="4" t="str">
        <f t="shared" si="9"/>
        <v>040690</v>
      </c>
      <c r="C623" s="5" t="str">
        <f>VLOOKUP($A623,HTS_Dec_25!$A$1:$E$11570,3,FALSE)</f>
        <v xml:space="preserve">Live animals; animal products. Dairy produce; birds´ eggs; natural honey; edible products of animal origin, not elsewhere specified or included. Cheese and curd: Other cheese: </v>
      </c>
      <c r="D623" s="5" t="str">
        <f>VLOOKUP($A623,HTS_Dec_25!$A$1:$E$11570,4,FALSE)</f>
        <v>Made from goat's milk whey or from whey obtained from a mixture of goat's milk and not more than 20 percent by weight of cow's milk.</v>
      </c>
      <c r="E623" s="4" t="str">
        <f>VLOOKUP($A623,HTS_Dec_25!$A$1:$E$11570,5,FALSE)</f>
        <v>4.2%</v>
      </c>
      <c r="F623" s="4">
        <v>7.5</v>
      </c>
    </row>
    <row r="624" spans="1:6" ht="57.6" x14ac:dyDescent="0.3">
      <c r="A624" s="4" t="s">
        <v>24151</v>
      </c>
      <c r="B624" s="4" t="str">
        <f t="shared" si="9"/>
        <v>040690</v>
      </c>
      <c r="C624" s="5" t="str">
        <f>VLOOKUP($A624,HTS_Dec_25!$A$1:$E$11570,3,FALSE)</f>
        <v xml:space="preserve">Live animals; animal products. Dairy produce; birds´ eggs; natural honey; edible products of animal origin, not elsewhere specified or included. Cheese and curd: Other cheese: </v>
      </c>
      <c r="D624" s="5" t="str">
        <f>VLOOKUP($A624,HTS_Dec_25!$A$1:$E$11570,4,FALSE)</f>
        <v>Other.</v>
      </c>
      <c r="E624" s="4" t="str">
        <f>VLOOKUP($A624,HTS_Dec_25!$A$1:$E$11570,5,FALSE)</f>
        <v>8.5%</v>
      </c>
      <c r="F624" s="4">
        <v>7.5</v>
      </c>
    </row>
    <row r="625" spans="1:6" ht="57.6" x14ac:dyDescent="0.3">
      <c r="A625" s="4" t="s">
        <v>24152</v>
      </c>
      <c r="B625" s="4" t="str">
        <f t="shared" si="9"/>
        <v>040690</v>
      </c>
      <c r="C625" s="5" t="str">
        <f>VLOOKUP($A625,HTS_Dec_25!$A$1:$E$11570,3,FALSE)</f>
        <v xml:space="preserve">Live animals; animal products. Dairy produce; birds´ eggs; natural honey; edible products of animal origin, not elsewhere specified or included. Cheese and curd: Other cheese: </v>
      </c>
      <c r="D625" s="5" t="str">
        <f>VLOOKUP($A625,HTS_Dec_25!$A$1:$E$11570,4,FALSE)</f>
        <v>Described in general note 15 of the tariff schedule and entered pursuant to its provisions.</v>
      </c>
      <c r="E625" s="4" t="str">
        <f>VLOOKUP($A625,HTS_Dec_25!$A$1:$E$11570,5,FALSE)</f>
        <v>25%</v>
      </c>
      <c r="F625" s="4">
        <v>7.5</v>
      </c>
    </row>
    <row r="626" spans="1:6" ht="57.6" x14ac:dyDescent="0.3">
      <c r="A626" s="4" t="s">
        <v>24153</v>
      </c>
      <c r="B626" s="4" t="str">
        <f t="shared" si="9"/>
        <v>040690</v>
      </c>
      <c r="C626" s="5" t="str">
        <f>VLOOKUP($A626,HTS_Dec_25!$A$1:$E$11570,3,FALSE)</f>
        <v xml:space="preserve">Live animals; animal products. Dairy produce; birds´ eggs; natural honey; edible products of animal origin, not elsewhere specified or included. Cheese and curd: Other cheese: </v>
      </c>
      <c r="D626" s="5" t="str">
        <f>VLOOKUP($A626,HTS_Dec_25!$A$1:$E$11570,4,FALSE)</f>
        <v>Described in additional u.s. note 21 to this chapter and entered pursuant to its provisions.</v>
      </c>
      <c r="E626" s="4" t="str">
        <f>VLOOKUP($A626,HTS_Dec_25!$A$1:$E$11570,5,FALSE)</f>
        <v>25%</v>
      </c>
      <c r="F626" s="4">
        <v>7.5</v>
      </c>
    </row>
    <row r="627" spans="1:6" ht="57.6" x14ac:dyDescent="0.3">
      <c r="A627" s="4" t="s">
        <v>24154</v>
      </c>
      <c r="B627" s="4" t="str">
        <f t="shared" si="9"/>
        <v>040690</v>
      </c>
      <c r="C627" s="5" t="str">
        <f>VLOOKUP($A627,HTS_Dec_25!$A$1:$E$11570,3,FALSE)</f>
        <v xml:space="preserve">Live animals; animal products. Dairy produce; birds´ eggs; natural honey; edible products of animal origin, not elsewhere specified or included. Cheese and curd: Other cheese: </v>
      </c>
      <c r="D627" s="5" t="str">
        <f>VLOOKUP($A627,HTS_Dec_25!$A$1:$E$11570,4,FALSE)</f>
        <v>Other.</v>
      </c>
      <c r="E627" s="4" t="str">
        <f>VLOOKUP($A627,HTS_Dec_25!$A$1:$E$11570,5,FALSE)</f>
        <v>$2.146/kg</v>
      </c>
      <c r="F627" s="4">
        <v>7.5</v>
      </c>
    </row>
    <row r="628" spans="1:6" ht="57.6" x14ac:dyDescent="0.3">
      <c r="A628" s="4" t="s">
        <v>24155</v>
      </c>
      <c r="B628" s="4" t="str">
        <f t="shared" si="9"/>
        <v>040690</v>
      </c>
      <c r="C628" s="5" t="str">
        <f>VLOOKUP($A628,HTS_Dec_25!$A$1:$E$11570,3,FALSE)</f>
        <v xml:space="preserve">Live animals; animal products. Dairy produce; birds´ eggs; natural honey; edible products of animal origin, not elsewhere specified or included. Cheese and curd: Other cheese: </v>
      </c>
      <c r="D628" s="5" t="str">
        <f>VLOOKUP($A628,HTS_Dec_25!$A$1:$E$11570,4,FALSE)</f>
        <v>Other.</v>
      </c>
      <c r="E628" s="4" t="str">
        <f>VLOOKUP($A628,HTS_Dec_25!$A$1:$E$11570,5,FALSE)</f>
        <v>21.3%</v>
      </c>
      <c r="F628" s="4">
        <v>7.5</v>
      </c>
    </row>
    <row r="629" spans="1:6" ht="57.6" x14ac:dyDescent="0.3">
      <c r="A629" s="4" t="s">
        <v>24156</v>
      </c>
      <c r="B629" s="4" t="str">
        <f t="shared" si="9"/>
        <v>040690</v>
      </c>
      <c r="C629" s="5" t="str">
        <f>VLOOKUP($A629,HTS_Dec_25!$A$1:$E$11570,3,FALSE)</f>
        <v xml:space="preserve">Live animals; animal products. Dairy produce; birds´ eggs; natural honey; edible products of animal origin, not elsewhere specified or included. Cheese and curd: Other cheese: </v>
      </c>
      <c r="D629" s="5" t="str">
        <f>VLOOKUP($A629,HTS_Dec_25!$A$1:$E$11570,4,FALSE)</f>
        <v>Described in general note 15 of the tariff schedule and entered pursuant to its provisions.</v>
      </c>
      <c r="E629" s="4" t="str">
        <f>VLOOKUP($A629,HTS_Dec_25!$A$1:$E$11570,5,FALSE)</f>
        <v>19%</v>
      </c>
      <c r="F629" s="4">
        <v>7.5</v>
      </c>
    </row>
    <row r="630" spans="1:6" ht="57.6" x14ac:dyDescent="0.3">
      <c r="A630" s="4" t="s">
        <v>24157</v>
      </c>
      <c r="B630" s="4" t="str">
        <f t="shared" si="9"/>
        <v>040690</v>
      </c>
      <c r="C630" s="5" t="str">
        <f>VLOOKUP($A630,HTS_Dec_25!$A$1:$E$11570,3,FALSE)</f>
        <v xml:space="preserve">Live animals; animal products. Dairy produce; birds´ eggs; natural honey; edible products of animal origin, not elsewhere specified or included. Cheese and curd: Other cheese: </v>
      </c>
      <c r="D630" s="5" t="str">
        <f>VLOOKUP($A630,HTS_Dec_25!$A$1:$E$11570,4,FALSE)</f>
        <v>Described in additional u.s. note 21 to this chapter and entered pursuant to its provisions.</v>
      </c>
      <c r="E630" s="4" t="str">
        <f>VLOOKUP($A630,HTS_Dec_25!$A$1:$E$11570,5,FALSE)</f>
        <v>19%</v>
      </c>
      <c r="F630" s="4">
        <v>7.5</v>
      </c>
    </row>
    <row r="631" spans="1:6" ht="57.6" x14ac:dyDescent="0.3">
      <c r="A631" s="4" t="s">
        <v>24158</v>
      </c>
      <c r="B631" s="4" t="str">
        <f t="shared" si="9"/>
        <v>040690</v>
      </c>
      <c r="C631" s="5" t="str">
        <f>VLOOKUP($A631,HTS_Dec_25!$A$1:$E$11570,3,FALSE)</f>
        <v xml:space="preserve">Live animals; animal products. Dairy produce; birds´ eggs; natural honey; edible products of animal origin, not elsewhere specified or included. Cheese and curd: Other cheese: </v>
      </c>
      <c r="D631" s="5" t="str">
        <f>VLOOKUP($A631,HTS_Dec_25!$A$1:$E$11570,4,FALSE)</f>
        <v>Other.</v>
      </c>
      <c r="E631" s="4" t="str">
        <f>VLOOKUP($A631,HTS_Dec_25!$A$1:$E$11570,5,FALSE)</f>
        <v>$2.146/kg</v>
      </c>
      <c r="F631" s="4">
        <v>7.5</v>
      </c>
    </row>
    <row r="632" spans="1:6" ht="57.6" x14ac:dyDescent="0.3">
      <c r="A632" s="4" t="s">
        <v>24159</v>
      </c>
      <c r="B632" s="4" t="str">
        <f t="shared" si="9"/>
        <v>040690</v>
      </c>
      <c r="C632" s="5" t="str">
        <f>VLOOKUP($A632,HTS_Dec_25!$A$1:$E$11570,3,FALSE)</f>
        <v xml:space="preserve">Live animals; animal products. Dairy produce; birds´ eggs; natural honey; edible products of animal origin, not elsewhere specified or included. Cheese and curd: Other cheese: </v>
      </c>
      <c r="D632" s="5" t="str">
        <f>VLOOKUP($A632,HTS_Dec_25!$A$1:$E$11570,4,FALSE)</f>
        <v>Other.</v>
      </c>
      <c r="E632" s="4" t="str">
        <f>VLOOKUP($A632,HTS_Dec_25!$A$1:$E$11570,5,FALSE)</f>
        <v>12.2%</v>
      </c>
      <c r="F632" s="4">
        <v>7.5</v>
      </c>
    </row>
    <row r="633" spans="1:6" ht="57.6" x14ac:dyDescent="0.3">
      <c r="A633" s="4" t="s">
        <v>24160</v>
      </c>
      <c r="B633" s="4" t="str">
        <f t="shared" si="9"/>
        <v>040690</v>
      </c>
      <c r="C633" s="5" t="str">
        <f>VLOOKUP($A633,HTS_Dec_25!$A$1:$E$11570,3,FALSE)</f>
        <v xml:space="preserve">Live animals; animal products. Dairy produce; birds´ eggs; natural honey; edible products of animal origin, not elsewhere specified or included. Cheese and curd: Other cheese: </v>
      </c>
      <c r="D633" s="5" t="str">
        <f>VLOOKUP($A633,HTS_Dec_25!$A$1:$E$11570,4,FALSE)</f>
        <v>Described in general note 15 of the tariff schedule and entered pursuant to its provisions.</v>
      </c>
      <c r="E633" s="4" t="str">
        <f>VLOOKUP($A633,HTS_Dec_25!$A$1:$E$11570,5,FALSE)</f>
        <v>15%</v>
      </c>
      <c r="F633" s="4">
        <v>7.5</v>
      </c>
    </row>
    <row r="634" spans="1:6" ht="57.6" x14ac:dyDescent="0.3">
      <c r="A634" s="4" t="s">
        <v>24161</v>
      </c>
      <c r="B634" s="4" t="str">
        <f t="shared" si="9"/>
        <v>040690</v>
      </c>
      <c r="C634" s="5" t="str">
        <f>VLOOKUP($A634,HTS_Dec_25!$A$1:$E$11570,3,FALSE)</f>
        <v xml:space="preserve">Live animals; animal products. Dairy produce; birds´ eggs; natural honey; edible products of animal origin, not elsewhere specified or included. Cheese and curd: Other cheese: </v>
      </c>
      <c r="D634" s="5" t="str">
        <f>VLOOKUP($A634,HTS_Dec_25!$A$1:$E$11570,4,FALSE)</f>
        <v>Described in additional u.s. note 21 to this chapter and entered pursuant to its provisions.</v>
      </c>
      <c r="E634" s="4" t="str">
        <f>VLOOKUP($A634,HTS_Dec_25!$A$1:$E$11570,5,FALSE)</f>
        <v>15%</v>
      </c>
      <c r="F634" s="4">
        <v>7.5</v>
      </c>
    </row>
    <row r="635" spans="1:6" ht="57.6" x14ac:dyDescent="0.3">
      <c r="A635" s="4" t="s">
        <v>24162</v>
      </c>
      <c r="B635" s="4" t="str">
        <f t="shared" si="9"/>
        <v>040690</v>
      </c>
      <c r="C635" s="5" t="str">
        <f>VLOOKUP($A635,HTS_Dec_25!$A$1:$E$11570,3,FALSE)</f>
        <v xml:space="preserve">Live animals; animal products. Dairy produce; birds´ eggs; natural honey; edible products of animal origin, not elsewhere specified or included. Cheese and curd: Other cheese: </v>
      </c>
      <c r="D635" s="5" t="str">
        <f>VLOOKUP($A635,HTS_Dec_25!$A$1:$E$11570,4,FALSE)</f>
        <v>Other.</v>
      </c>
      <c r="E635" s="4" t="str">
        <f>VLOOKUP($A635,HTS_Dec_25!$A$1:$E$11570,5,FALSE)</f>
        <v>$2.146/kg</v>
      </c>
      <c r="F635" s="4">
        <v>7.5</v>
      </c>
    </row>
    <row r="636" spans="1:6" ht="57.6" x14ac:dyDescent="0.3">
      <c r="A636" s="4" t="s">
        <v>24163</v>
      </c>
      <c r="B636" s="4" t="str">
        <f t="shared" si="9"/>
        <v>040690</v>
      </c>
      <c r="C636" s="5" t="str">
        <f>VLOOKUP($A636,HTS_Dec_25!$A$1:$E$11570,3,FALSE)</f>
        <v xml:space="preserve">Live animals; animal products. Dairy produce; birds´ eggs; natural honey; edible products of animal origin, not elsewhere specified or included. Cheese and curd: Other cheese: </v>
      </c>
      <c r="D636" s="5" t="str">
        <f>VLOOKUP($A636,HTS_Dec_25!$A$1:$E$11570,4,FALSE)</f>
        <v>Other.</v>
      </c>
      <c r="E636" s="4" t="str">
        <f>VLOOKUP($A636,HTS_Dec_25!$A$1:$E$11570,5,FALSE)</f>
        <v>9.6%</v>
      </c>
      <c r="F636" s="4">
        <v>7.5</v>
      </c>
    </row>
    <row r="637" spans="1:6" ht="57.6" x14ac:dyDescent="0.3">
      <c r="A637" s="4" t="s">
        <v>24164</v>
      </c>
      <c r="B637" s="4" t="str">
        <f t="shared" si="9"/>
        <v>040690</v>
      </c>
      <c r="C637" s="5" t="str">
        <f>VLOOKUP($A637,HTS_Dec_25!$A$1:$E$11570,3,FALSE)</f>
        <v xml:space="preserve">Live animals; animal products. Dairy produce; birds´ eggs; natural honey; edible products of animal origin, not elsewhere specified or included. Cheese and curd: Other cheese: </v>
      </c>
      <c r="D637" s="5" t="str">
        <f>VLOOKUP($A637,HTS_Dec_25!$A$1:$E$11570,4,FALSE)</f>
        <v>Described in general note 15 of the tariff schedule and entered pursuant to its provisions.</v>
      </c>
      <c r="E637" s="4" t="str">
        <f>VLOOKUP($A637,HTS_Dec_25!$A$1:$E$11570,5,FALSE)</f>
        <v>6.4%</v>
      </c>
      <c r="F637" s="4">
        <v>7.5</v>
      </c>
    </row>
    <row r="638" spans="1:6" ht="57.6" x14ac:dyDescent="0.3">
      <c r="A638" s="4" t="s">
        <v>24165</v>
      </c>
      <c r="B638" s="4" t="str">
        <f t="shared" si="9"/>
        <v>040690</v>
      </c>
      <c r="C638" s="5" t="str">
        <f>VLOOKUP($A638,HTS_Dec_25!$A$1:$E$11570,3,FALSE)</f>
        <v xml:space="preserve">Live animals; animal products. Dairy produce; birds´ eggs; natural honey; edible products of animal origin, not elsewhere specified or included. Cheese and curd: Other cheese: </v>
      </c>
      <c r="D638" s="5" t="str">
        <f>VLOOKUP($A638,HTS_Dec_25!$A$1:$E$11570,4,FALSE)</f>
        <v>Described in additional u.s. note 25 to this chapter and entered pursuant to its provisions.</v>
      </c>
      <c r="E638" s="4" t="str">
        <f>VLOOKUP($A638,HTS_Dec_25!$A$1:$E$11570,5,FALSE)</f>
        <v>6.4%</v>
      </c>
      <c r="F638" s="4">
        <v>7.5</v>
      </c>
    </row>
    <row r="639" spans="1:6" ht="57.6" x14ac:dyDescent="0.3">
      <c r="A639" s="4" t="s">
        <v>24166</v>
      </c>
      <c r="B639" s="4" t="str">
        <f t="shared" si="9"/>
        <v>040690</v>
      </c>
      <c r="C639" s="5" t="str">
        <f>VLOOKUP($A639,HTS_Dec_25!$A$1:$E$11570,3,FALSE)</f>
        <v xml:space="preserve">Live animals; animal products. Dairy produce; birds´ eggs; natural honey; edible products of animal origin, not elsewhere specified or included. Cheese and curd: Other cheese: </v>
      </c>
      <c r="D639" s="5" t="str">
        <f>VLOOKUP($A639,HTS_Dec_25!$A$1:$E$11570,4,FALSE)</f>
        <v>Other.</v>
      </c>
      <c r="E639" s="4" t="str">
        <f>VLOOKUP($A639,HTS_Dec_25!$A$1:$E$11570,5,FALSE)</f>
        <v>$1.877/kg</v>
      </c>
      <c r="F639" s="4">
        <v>7.5</v>
      </c>
    </row>
    <row r="640" spans="1:6" ht="57.6" x14ac:dyDescent="0.3">
      <c r="A640" s="4" t="s">
        <v>24167</v>
      </c>
      <c r="B640" s="4" t="str">
        <f t="shared" si="9"/>
        <v>040690</v>
      </c>
      <c r="C640" s="5" t="str">
        <f>VLOOKUP($A640,HTS_Dec_25!$A$1:$E$11570,3,FALSE)</f>
        <v xml:space="preserve">Live animals; animal products. Dairy produce; birds´ eggs; natural honey; edible products of animal origin, not elsewhere specified or included. Cheese and curd: Other cheese: </v>
      </c>
      <c r="D640" s="5" t="str">
        <f>VLOOKUP($A640,HTS_Dec_25!$A$1:$E$11570,4,FALSE)</f>
        <v>Gammelost and nokkelost cheeses.</v>
      </c>
      <c r="E640" s="4" t="str">
        <f>VLOOKUP($A640,HTS_Dec_25!$A$1:$E$11570,5,FALSE)</f>
        <v>5.4%</v>
      </c>
      <c r="F640" s="4">
        <v>7.5</v>
      </c>
    </row>
    <row r="641" spans="1:6" ht="57.6" x14ac:dyDescent="0.3">
      <c r="A641" s="4" t="s">
        <v>24168</v>
      </c>
      <c r="B641" s="4" t="str">
        <f t="shared" si="9"/>
        <v>040690</v>
      </c>
      <c r="C641" s="5" t="str">
        <f>VLOOKUP($A641,HTS_Dec_25!$A$1:$E$11570,3,FALSE)</f>
        <v xml:space="preserve">Live animals; animal products. Dairy produce; birds´ eggs; natural honey; edible products of animal origin, not elsewhere specified or included. Cheese and curd: Other cheese: </v>
      </c>
      <c r="D641" s="5" t="str">
        <f>VLOOKUP($A641,HTS_Dec_25!$A$1:$E$11570,4,FALSE)</f>
        <v>Described in general note 15 of the tariff schedule and entered pursuant to its provisions.</v>
      </c>
      <c r="E641" s="4" t="str">
        <f>VLOOKUP($A641,HTS_Dec_25!$A$1:$E$11570,5,FALSE)</f>
        <v>20%</v>
      </c>
      <c r="F641" s="4">
        <v>7.5</v>
      </c>
    </row>
    <row r="642" spans="1:6" ht="57.6" x14ac:dyDescent="0.3">
      <c r="A642" s="4" t="s">
        <v>24169</v>
      </c>
      <c r="B642" s="4" t="str">
        <f t="shared" si="9"/>
        <v>040690</v>
      </c>
      <c r="C642" s="5" t="str">
        <f>VLOOKUP($A642,HTS_Dec_25!$A$1:$E$11570,3,FALSE)</f>
        <v xml:space="preserve">Live animals; animal products. Dairy produce; birds´ eggs; natural honey; edible products of animal origin, not elsewhere specified or included. Cheese and curd: Other cheese: </v>
      </c>
      <c r="D642" s="5" t="str">
        <f>VLOOKUP($A642,HTS_Dec_25!$A$1:$E$11570,4,FALSE)</f>
        <v>Described in additional u.s. note 19 to this chapter and entered pursuant to its provisions.</v>
      </c>
      <c r="E642" s="4" t="str">
        <f>VLOOKUP($A642,HTS_Dec_25!$A$1:$E$11570,5,FALSE)</f>
        <v>20%</v>
      </c>
      <c r="F642" s="4">
        <v>7.5</v>
      </c>
    </row>
    <row r="643" spans="1:6" ht="57.6" x14ac:dyDescent="0.3">
      <c r="A643" s="4" t="s">
        <v>24170</v>
      </c>
      <c r="B643" s="4" t="str">
        <f t="shared" ref="B643:B706" si="10">LEFT(A643,6)</f>
        <v>040690</v>
      </c>
      <c r="C643" s="5" t="str">
        <f>VLOOKUP($A643,HTS_Dec_25!$A$1:$E$11570,3,FALSE)</f>
        <v xml:space="preserve">Live animals; animal products. Dairy produce; birds´ eggs; natural honey; edible products of animal origin, not elsewhere specified or included. Cheese and curd: Other cheese: </v>
      </c>
      <c r="D643" s="5" t="str">
        <f>VLOOKUP($A643,HTS_Dec_25!$A$1:$E$11570,4,FALSE)</f>
        <v>Other.</v>
      </c>
      <c r="E643" s="4" t="str">
        <f>VLOOKUP($A643,HTS_Dec_25!$A$1:$E$11570,5,FALSE)</f>
        <v>$1.055/kg</v>
      </c>
      <c r="F643" s="4">
        <v>7.5</v>
      </c>
    </row>
    <row r="644" spans="1:6" ht="57.6" x14ac:dyDescent="0.3">
      <c r="A644" s="4" t="s">
        <v>24171</v>
      </c>
      <c r="B644" s="4" t="str">
        <f t="shared" si="10"/>
        <v>040690</v>
      </c>
      <c r="C644" s="5" t="str">
        <f>VLOOKUP($A644,HTS_Dec_25!$A$1:$E$11570,3,FALSE)</f>
        <v xml:space="preserve">Live animals; animal products. Dairy produce; birds´ eggs; natural honey; edible products of animal origin, not elsewhere specified or included. Cheese and curd: Other cheese: </v>
      </c>
      <c r="D644" s="5" t="str">
        <f>VLOOKUP($A644,HTS_Dec_25!$A$1:$E$11570,4,FALSE)</f>
        <v>In original loaves and suitable for grating.</v>
      </c>
      <c r="E644" s="4" t="str">
        <f>VLOOKUP($A644,HTS_Dec_25!$A$1:$E$11570,5,FALSE)</f>
        <v>Free</v>
      </c>
      <c r="F644" s="4">
        <v>7.5</v>
      </c>
    </row>
    <row r="645" spans="1:6" ht="57.6" x14ac:dyDescent="0.3">
      <c r="A645" s="4" t="s">
        <v>24172</v>
      </c>
      <c r="B645" s="4" t="str">
        <f t="shared" si="10"/>
        <v>040690</v>
      </c>
      <c r="C645" s="5" t="str">
        <f>VLOOKUP($A645,HTS_Dec_25!$A$1:$E$11570,3,FALSE)</f>
        <v xml:space="preserve">Live animals; animal products. Dairy produce; birds´ eggs; natural honey; edible products of animal origin, not elsewhere specified or included. Cheese and curd: Other cheese: </v>
      </c>
      <c r="D645" s="5" t="str">
        <f>VLOOKUP($A645,HTS_Dec_25!$A$1:$E$11570,4,FALSE)</f>
        <v>Pecorino, in original loaves, not suitable for grating.</v>
      </c>
      <c r="E645" s="4" t="str">
        <f>VLOOKUP($A645,HTS_Dec_25!$A$1:$E$11570,5,FALSE)</f>
        <v>Free</v>
      </c>
      <c r="F645" s="4">
        <v>7.5</v>
      </c>
    </row>
    <row r="646" spans="1:6" ht="57.6" x14ac:dyDescent="0.3">
      <c r="A646" s="4" t="s">
        <v>24173</v>
      </c>
      <c r="B646" s="4" t="str">
        <f t="shared" si="10"/>
        <v>040690</v>
      </c>
      <c r="C646" s="5" t="str">
        <f>VLOOKUP($A646,HTS_Dec_25!$A$1:$E$11570,3,FALSE)</f>
        <v xml:space="preserve">Live animals; animal products. Dairy produce; birds´ eggs; natural honey; edible products of animal origin, not elsewhere specified or included. Cheese and curd: Other cheese: </v>
      </c>
      <c r="D646" s="5" t="str">
        <f>VLOOKUP($A646,HTS_Dec_25!$A$1:$E$11570,4,FALSE)</f>
        <v>Other.</v>
      </c>
      <c r="E646" s="4" t="str">
        <f>VLOOKUP($A646,HTS_Dec_25!$A$1:$E$11570,5,FALSE)</f>
        <v>9.6%</v>
      </c>
      <c r="F646" s="4">
        <v>7.5</v>
      </c>
    </row>
    <row r="647" spans="1:6" ht="57.6" x14ac:dyDescent="0.3">
      <c r="A647" s="4" t="s">
        <v>24174</v>
      </c>
      <c r="B647" s="4" t="str">
        <f t="shared" si="10"/>
        <v>040690</v>
      </c>
      <c r="C647" s="5" t="str">
        <f>VLOOKUP($A647,HTS_Dec_25!$A$1:$E$11570,3,FALSE)</f>
        <v xml:space="preserve">Live animals; animal products. Dairy produce; birds´ eggs; natural honey; edible products of animal origin, not elsewhere specified or included. Cheese and curd: Other cheese: </v>
      </c>
      <c r="D647" s="5" t="str">
        <f>VLOOKUP($A647,HTS_Dec_25!$A$1:$E$11570,4,FALSE)</f>
        <v>Containing romano, reggiano, parmesan, provolone, provoletti, sbrinz or goya, all the foregoing made from cow's milk.</v>
      </c>
      <c r="E647" s="4" t="str">
        <f>VLOOKUP($A647,HTS_Dec_25!$A$1:$E$11570,5,FALSE)</f>
        <v>7.5%</v>
      </c>
      <c r="F647" s="4">
        <v>7.5</v>
      </c>
    </row>
    <row r="648" spans="1:6" ht="57.6" x14ac:dyDescent="0.3">
      <c r="A648" s="4" t="s">
        <v>24175</v>
      </c>
      <c r="B648" s="4" t="str">
        <f t="shared" si="10"/>
        <v>040690</v>
      </c>
      <c r="C648" s="5" t="str">
        <f>VLOOKUP($A648,HTS_Dec_25!$A$1:$E$11570,3,FALSE)</f>
        <v xml:space="preserve">Live animals; animal products. Dairy produce; birds´ eggs; natural honey; edible products of animal origin, not elsewhere specified or included. Cheese and curd: Other cheese: </v>
      </c>
      <c r="D648" s="5" t="str">
        <f>VLOOKUP($A648,HTS_Dec_25!$A$1:$E$11570,4,FALSE)</f>
        <v>Other.</v>
      </c>
      <c r="E648" s="4" t="str">
        <f>VLOOKUP($A648,HTS_Dec_25!$A$1:$E$11570,5,FALSE)</f>
        <v>10%</v>
      </c>
      <c r="F648" s="4">
        <v>7.5</v>
      </c>
    </row>
    <row r="649" spans="1:6" ht="57.6" x14ac:dyDescent="0.3">
      <c r="A649" s="4" t="s">
        <v>24176</v>
      </c>
      <c r="B649" s="4" t="str">
        <f t="shared" si="10"/>
        <v>040690</v>
      </c>
      <c r="C649" s="5" t="str">
        <f>VLOOKUP($A649,HTS_Dec_25!$A$1:$E$11570,3,FALSE)</f>
        <v xml:space="preserve">Live animals; animal products. Dairy produce; birds´ eggs; natural honey; edible products of animal origin, not elsewhere specified or included. Cheese and curd: Other cheese: </v>
      </c>
      <c r="D649" s="5" t="str">
        <f>VLOOKUP($A649,HTS_Dec_25!$A$1:$E$11570,4,FALSE)</f>
        <v>Described in additional u.s. note 21 to this chapter and entered pursuant to its provisions.</v>
      </c>
      <c r="E649" s="4" t="str">
        <f>VLOOKUP($A649,HTS_Dec_25!$A$1:$E$11570,5,FALSE)</f>
        <v>7.5%</v>
      </c>
      <c r="F649" s="4">
        <v>7.5</v>
      </c>
    </row>
    <row r="650" spans="1:6" ht="57.6" x14ac:dyDescent="0.3">
      <c r="A650" s="4" t="s">
        <v>24177</v>
      </c>
      <c r="B650" s="4" t="str">
        <f t="shared" si="10"/>
        <v>040690</v>
      </c>
      <c r="C650" s="5" t="str">
        <f>VLOOKUP($A650,HTS_Dec_25!$A$1:$E$11570,3,FALSE)</f>
        <v xml:space="preserve">Live animals; animal products. Dairy produce; birds´ eggs; natural honey; edible products of animal origin, not elsewhere specified or included. Cheese and curd: Other cheese: </v>
      </c>
      <c r="D650" s="5" t="str">
        <f>VLOOKUP($A650,HTS_Dec_25!$A$1:$E$11570,4,FALSE)</f>
        <v>Other.</v>
      </c>
      <c r="E650" s="4" t="str">
        <f>VLOOKUP($A650,HTS_Dec_25!$A$1:$E$11570,5,FALSE)</f>
        <v>$2.146/kg</v>
      </c>
      <c r="F650" s="4">
        <v>7.5</v>
      </c>
    </row>
    <row r="651" spans="1:6" ht="57.6" x14ac:dyDescent="0.3">
      <c r="A651" s="4" t="s">
        <v>24178</v>
      </c>
      <c r="B651" s="4" t="str">
        <f t="shared" si="10"/>
        <v>040690</v>
      </c>
      <c r="C651" s="5" t="str">
        <f>VLOOKUP($A651,HTS_Dec_25!$A$1:$E$11570,3,FALSE)</f>
        <v xml:space="preserve">Live animals; animal products. Dairy produce; birds´ eggs; natural honey; edible products of animal origin, not elsewhere specified or included. Cheese and curd: Other cheese: </v>
      </c>
      <c r="D651" s="5" t="str">
        <f>VLOOKUP($A651,HTS_Dec_25!$A$1:$E$11570,4,FALSE)</f>
        <v>Described in additional u.s. note 17 to this chapter and entered pursuant to its provisions.</v>
      </c>
      <c r="E651" s="4" t="str">
        <f>VLOOKUP($A651,HTS_Dec_25!$A$1:$E$11570,5,FALSE)</f>
        <v>10%</v>
      </c>
      <c r="F651" s="4">
        <v>7.5</v>
      </c>
    </row>
    <row r="652" spans="1:6" ht="57.6" x14ac:dyDescent="0.3">
      <c r="A652" s="4" t="s">
        <v>24179</v>
      </c>
      <c r="B652" s="4" t="str">
        <f t="shared" si="10"/>
        <v>040690</v>
      </c>
      <c r="C652" s="5" t="str">
        <f>VLOOKUP($A652,HTS_Dec_25!$A$1:$E$11570,3,FALSE)</f>
        <v xml:space="preserve">Live animals; animal products. Dairy produce; birds´ eggs; natural honey; edible products of animal origin, not elsewhere specified or included. Cheese and curd: Other cheese: </v>
      </c>
      <c r="D652" s="5" t="str">
        <f>VLOOKUP($A652,HTS_Dec_25!$A$1:$E$11570,4,FALSE)</f>
        <v>Other.</v>
      </c>
      <c r="E652" s="4" t="str">
        <f>VLOOKUP($A652,HTS_Dec_25!$A$1:$E$11570,5,FALSE)</f>
        <v>$2.269/kg</v>
      </c>
      <c r="F652" s="4">
        <v>7.5</v>
      </c>
    </row>
    <row r="653" spans="1:6" ht="57.6" x14ac:dyDescent="0.3">
      <c r="A653" s="4" t="s">
        <v>24180</v>
      </c>
      <c r="B653" s="4" t="str">
        <f t="shared" si="10"/>
        <v>040690</v>
      </c>
      <c r="C653" s="5" t="str">
        <f>VLOOKUP($A653,HTS_Dec_25!$A$1:$E$11570,3,FALSE)</f>
        <v xml:space="preserve">Live animals; animal products. Dairy produce; birds´ eggs; natural honey; edible products of animal origin, not elsewhere specified or included. Cheese and curd: Other cheese: </v>
      </c>
      <c r="D653" s="5" t="str">
        <f>VLOOKUP($A653,HTS_Dec_25!$A$1:$E$11570,4,FALSE)</f>
        <v>Described in additional u.s. note 18 to this chapter and entered pursuant to its provisions.</v>
      </c>
      <c r="E653" s="4" t="str">
        <f>VLOOKUP($A653,HTS_Dec_25!$A$1:$E$11570,5,FALSE)</f>
        <v>10%</v>
      </c>
      <c r="F653" s="4">
        <v>7.5</v>
      </c>
    </row>
    <row r="654" spans="1:6" ht="57.6" x14ac:dyDescent="0.3">
      <c r="A654" s="4" t="s">
        <v>24181</v>
      </c>
      <c r="B654" s="4" t="str">
        <f t="shared" si="10"/>
        <v>040690</v>
      </c>
      <c r="C654" s="5" t="str">
        <f>VLOOKUP($A654,HTS_Dec_25!$A$1:$E$11570,3,FALSE)</f>
        <v xml:space="preserve">Live animals; animal products. Dairy produce; birds´ eggs; natural honey; edible products of animal origin, not elsewhere specified or included. Cheese and curd: Other cheese: </v>
      </c>
      <c r="D654" s="5" t="str">
        <f>VLOOKUP($A654,HTS_Dec_25!$A$1:$E$11570,4,FALSE)</f>
        <v>Other.</v>
      </c>
      <c r="E654" s="4" t="str">
        <f>VLOOKUP($A654,HTS_Dec_25!$A$1:$E$11570,5,FALSE)</f>
        <v>$1.227/kg</v>
      </c>
      <c r="F654" s="4">
        <v>7.5</v>
      </c>
    </row>
    <row r="655" spans="1:6" ht="57.6" x14ac:dyDescent="0.3">
      <c r="A655" s="4" t="s">
        <v>24182</v>
      </c>
      <c r="B655" s="4" t="str">
        <f t="shared" si="10"/>
        <v>040690</v>
      </c>
      <c r="C655" s="5" t="str">
        <f>VLOOKUP($A655,HTS_Dec_25!$A$1:$E$11570,3,FALSE)</f>
        <v xml:space="preserve">Live animals; animal products. Dairy produce; birds´ eggs; natural honey; edible products of animal origin, not elsewhere specified or included. Cheese and curd: Other cheese: </v>
      </c>
      <c r="D655" s="5" t="str">
        <f>VLOOKUP($A655,HTS_Dec_25!$A$1:$E$11570,4,FALSE)</f>
        <v>Described in additional u.s. note 19 to this chapter and entered pursuant to its provisions.</v>
      </c>
      <c r="E655" s="4" t="str">
        <f>VLOOKUP($A655,HTS_Dec_25!$A$1:$E$11570,5,FALSE)</f>
        <v>10%</v>
      </c>
      <c r="F655" s="4">
        <v>7.5</v>
      </c>
    </row>
    <row r="656" spans="1:6" ht="57.6" x14ac:dyDescent="0.3">
      <c r="A656" s="4" t="s">
        <v>24183</v>
      </c>
      <c r="B656" s="4" t="str">
        <f t="shared" si="10"/>
        <v>040690</v>
      </c>
      <c r="C656" s="5" t="str">
        <f>VLOOKUP($A656,HTS_Dec_25!$A$1:$E$11570,3,FALSE)</f>
        <v xml:space="preserve">Live animals; animal products. Dairy produce; birds´ eggs; natural honey; edible products of animal origin, not elsewhere specified or included. Cheese and curd: Other cheese: </v>
      </c>
      <c r="D656" s="5" t="str">
        <f>VLOOKUP($A656,HTS_Dec_25!$A$1:$E$11570,4,FALSE)</f>
        <v>Other.</v>
      </c>
      <c r="E656" s="4" t="str">
        <f>VLOOKUP($A656,HTS_Dec_25!$A$1:$E$11570,5,FALSE)</f>
        <v>$1.055/kg</v>
      </c>
      <c r="F656" s="4">
        <v>7.5</v>
      </c>
    </row>
    <row r="657" spans="1:6" ht="57.6" x14ac:dyDescent="0.3">
      <c r="A657" s="4" t="s">
        <v>24184</v>
      </c>
      <c r="B657" s="4" t="str">
        <f t="shared" si="10"/>
        <v>040690</v>
      </c>
      <c r="C657" s="5" t="str">
        <f>VLOOKUP($A657,HTS_Dec_25!$A$1:$E$11570,3,FALSE)</f>
        <v xml:space="preserve">Live animals; animal products. Dairy produce; birds´ eggs; natural honey; edible products of animal origin, not elsewhere specified or included. Cheese and curd: Other cheese: </v>
      </c>
      <c r="D657" s="5" t="str">
        <f>VLOOKUP($A657,HTS_Dec_25!$A$1:$E$11570,4,FALSE)</f>
        <v>Described in additional u.s. note 20 to this chapter and entered pursuant to its provisions.</v>
      </c>
      <c r="E657" s="4" t="str">
        <f>VLOOKUP($A657,HTS_Dec_25!$A$1:$E$11570,5,FALSE)</f>
        <v>10%</v>
      </c>
      <c r="F657" s="4">
        <v>7.5</v>
      </c>
    </row>
    <row r="658" spans="1:6" ht="57.6" x14ac:dyDescent="0.3">
      <c r="A658" s="4" t="s">
        <v>24185</v>
      </c>
      <c r="B658" s="4" t="str">
        <f t="shared" si="10"/>
        <v>040690</v>
      </c>
      <c r="C658" s="5" t="str">
        <f>VLOOKUP($A658,HTS_Dec_25!$A$1:$E$11570,3,FALSE)</f>
        <v xml:space="preserve">Live animals; animal products. Dairy produce; birds´ eggs; natural honey; edible products of animal origin, not elsewhere specified or included. Cheese and curd: Other cheese: </v>
      </c>
      <c r="D658" s="5" t="str">
        <f>VLOOKUP($A658,HTS_Dec_25!$A$1:$E$11570,4,FALSE)</f>
        <v>Other.</v>
      </c>
      <c r="E658" s="4" t="str">
        <f>VLOOKUP($A658,HTS_Dec_25!$A$1:$E$11570,5,FALSE)</f>
        <v>$1.803/kg</v>
      </c>
      <c r="F658" s="4">
        <v>7.5</v>
      </c>
    </row>
    <row r="659" spans="1:6" ht="57.6" x14ac:dyDescent="0.3">
      <c r="A659" s="4" t="s">
        <v>24186</v>
      </c>
      <c r="B659" s="4" t="str">
        <f t="shared" si="10"/>
        <v>040690</v>
      </c>
      <c r="C659" s="5" t="str">
        <f>VLOOKUP($A659,HTS_Dec_25!$A$1:$E$11570,3,FALSE)</f>
        <v xml:space="preserve">Live animals; animal products. Dairy produce; birds´ eggs; natural honey; edible products of animal origin, not elsewhere specified or included. Cheese and curd: Other cheese: </v>
      </c>
      <c r="D659" s="5" t="str">
        <f>VLOOKUP($A659,HTS_Dec_25!$A$1:$E$11570,4,FALSE)</f>
        <v>Described in additional u.s. note 22 to this chapter and entered pursuant to its provisions.</v>
      </c>
      <c r="E659" s="4" t="str">
        <f>VLOOKUP($A659,HTS_Dec_25!$A$1:$E$11570,5,FALSE)</f>
        <v>10%</v>
      </c>
      <c r="F659" s="4">
        <v>7.5</v>
      </c>
    </row>
    <row r="660" spans="1:6" ht="57.6" x14ac:dyDescent="0.3">
      <c r="A660" s="4" t="s">
        <v>24187</v>
      </c>
      <c r="B660" s="4" t="str">
        <f t="shared" si="10"/>
        <v>040690</v>
      </c>
      <c r="C660" s="5" t="str">
        <f>VLOOKUP($A660,HTS_Dec_25!$A$1:$E$11570,3,FALSE)</f>
        <v xml:space="preserve">Live animals; animal products. Dairy produce; birds´ eggs; natural honey; edible products of animal origin, not elsewhere specified or included. Cheese and curd: Other cheese: </v>
      </c>
      <c r="D660" s="5" t="str">
        <f>VLOOKUP($A660,HTS_Dec_25!$A$1:$E$11570,4,FALSE)</f>
        <v>Other.</v>
      </c>
      <c r="E660" s="4" t="str">
        <f>VLOOKUP($A660,HTS_Dec_25!$A$1:$E$11570,5,FALSE)</f>
        <v>$1.386/kg</v>
      </c>
      <c r="F660" s="4">
        <v>7.5</v>
      </c>
    </row>
    <row r="661" spans="1:6" ht="57.6" x14ac:dyDescent="0.3">
      <c r="A661" s="4" t="s">
        <v>24188</v>
      </c>
      <c r="B661" s="4" t="str">
        <f t="shared" si="10"/>
        <v>040690</v>
      </c>
      <c r="C661" s="5" t="str">
        <f>VLOOKUP($A661,HTS_Dec_25!$A$1:$E$11570,3,FALSE)</f>
        <v xml:space="preserve">Live animals; animal products. Dairy produce; birds´ eggs; natural honey; edible products of animal origin, not elsewhere specified or included. Cheese and curd: Other cheese: </v>
      </c>
      <c r="D661" s="5" t="str">
        <f>VLOOKUP($A661,HTS_Dec_25!$A$1:$E$11570,4,FALSE)</f>
        <v>Described in additional u.s. note 23 to this chapter and entered pursuant to its provisions.</v>
      </c>
      <c r="E661" s="4" t="str">
        <f>VLOOKUP($A661,HTS_Dec_25!$A$1:$E$11570,5,FALSE)</f>
        <v>10%</v>
      </c>
      <c r="F661" s="4">
        <v>7.5</v>
      </c>
    </row>
    <row r="662" spans="1:6" ht="57.6" x14ac:dyDescent="0.3">
      <c r="A662" s="4" t="s">
        <v>24189</v>
      </c>
      <c r="B662" s="4" t="str">
        <f t="shared" si="10"/>
        <v>040690</v>
      </c>
      <c r="C662" s="5" t="str">
        <f>VLOOKUP($A662,HTS_Dec_25!$A$1:$E$11570,3,FALSE)</f>
        <v xml:space="preserve">Live animals; animal products. Dairy produce; birds´ eggs; natural honey; edible products of animal origin, not elsewhere specified or included. Cheese and curd: Other cheese: </v>
      </c>
      <c r="D662" s="5" t="str">
        <f>VLOOKUP($A662,HTS_Dec_25!$A$1:$E$11570,4,FALSE)</f>
        <v>Other.</v>
      </c>
      <c r="E662" s="4" t="str">
        <f>VLOOKUP($A662,HTS_Dec_25!$A$1:$E$11570,5,FALSE)</f>
        <v>$1.128/kg</v>
      </c>
      <c r="F662" s="4">
        <v>7.5</v>
      </c>
    </row>
    <row r="663" spans="1:6" ht="57.6" x14ac:dyDescent="0.3">
      <c r="A663" s="4" t="s">
        <v>24190</v>
      </c>
      <c r="B663" s="4" t="str">
        <f t="shared" si="10"/>
        <v>040690</v>
      </c>
      <c r="C663" s="5" t="str">
        <f>VLOOKUP($A663,HTS_Dec_25!$A$1:$E$11570,3,FALSE)</f>
        <v xml:space="preserve">Live animals; animal products. Dairy produce; birds´ eggs; natural honey; edible products of animal origin, not elsewhere specified or included. Cheese and curd: Other cheese: </v>
      </c>
      <c r="D663" s="5" t="str">
        <f>VLOOKUP($A663,HTS_Dec_25!$A$1:$E$11570,4,FALSE)</f>
        <v>Described in additional u.s. note 16 to this chapter and entered pursuant to its provisions.</v>
      </c>
      <c r="E663" s="4" t="str">
        <f>VLOOKUP($A663,HTS_Dec_25!$A$1:$E$11570,5,FALSE)</f>
        <v>10%</v>
      </c>
      <c r="F663" s="4">
        <v>7.5</v>
      </c>
    </row>
    <row r="664" spans="1:6" ht="57.6" x14ac:dyDescent="0.3">
      <c r="A664" s="4" t="s">
        <v>24191</v>
      </c>
      <c r="B664" s="4" t="str">
        <f t="shared" si="10"/>
        <v>040690</v>
      </c>
      <c r="C664" s="5" t="str">
        <f>VLOOKUP($A664,HTS_Dec_25!$A$1:$E$11570,3,FALSE)</f>
        <v xml:space="preserve">Live animals; animal products. Dairy produce; birds´ eggs; natural honey; edible products of animal origin, not elsewhere specified or included. Cheese and curd: Other cheese: </v>
      </c>
      <c r="D664" s="5" t="str">
        <f>VLOOKUP($A664,HTS_Dec_25!$A$1:$E$11570,4,FALSE)</f>
        <v>Other.</v>
      </c>
      <c r="E664" s="4" t="str">
        <f>VLOOKUP($A664,HTS_Dec_25!$A$1:$E$11570,5,FALSE)</f>
        <v>$1.509/kg</v>
      </c>
      <c r="F664" s="4">
        <v>7.5</v>
      </c>
    </row>
    <row r="665" spans="1:6" ht="57.6" x14ac:dyDescent="0.3">
      <c r="A665" s="4" t="s">
        <v>5417</v>
      </c>
      <c r="B665" s="4" t="str">
        <f t="shared" si="10"/>
        <v>040690</v>
      </c>
      <c r="C665" s="5" t="str">
        <f>VLOOKUP($A665,HTS_Dec_25!$A$1:$E$11570,3,FALSE)</f>
        <v xml:space="preserve">Live animals; animal products. Dairy produce; birds´ eggs; natural honey; edible products of animal origin, not elsewhere specified or included. Cheese and curd: Other cheese: </v>
      </c>
      <c r="D665" s="5" t="str">
        <f>VLOOKUP($A665,HTS_Dec_25!$A$1:$E$11570,4,FALSE)</f>
        <v>Other.</v>
      </c>
      <c r="E665" s="4" t="str">
        <f>VLOOKUP($A665,HTS_Dec_25!$A$1:$E$11570,5,FALSE)</f>
        <v>8.5%</v>
      </c>
      <c r="F665" s="4">
        <v>7.5</v>
      </c>
    </row>
    <row r="666" spans="1:6" ht="72" x14ac:dyDescent="0.3">
      <c r="A666" s="4" t="s">
        <v>24192</v>
      </c>
      <c r="B666" s="4" t="str">
        <f t="shared" si="10"/>
        <v>040711</v>
      </c>
      <c r="C666" s="5" t="str">
        <f>VLOOKUP($A666,HTS_Dec_25!$A$1:$E$11570,3,FALSE)</f>
        <v xml:space="preserve">Live animals; animal products. Dairy produce; birds´ eggs; natural honey; edible products of animal origin, not elsewhere specified or included. Birds' eggs, in shell, fresh, preserved or cooked: Fertilized eggs for incubation: </v>
      </c>
      <c r="D666" s="5" t="str">
        <f>VLOOKUP($A666,HTS_Dec_25!$A$1:$E$11570,4,FALSE)</f>
        <v>Of fowls of the species gallus domesticus.</v>
      </c>
      <c r="E666" s="4" t="str">
        <f>VLOOKUP($A666,HTS_Dec_25!$A$1:$E$11570,5,FALSE)</f>
        <v>2.8¢/doz.</v>
      </c>
      <c r="F666" s="4">
        <v>7.5</v>
      </c>
    </row>
    <row r="667" spans="1:6" ht="72" x14ac:dyDescent="0.3">
      <c r="A667" s="4" t="s">
        <v>24193</v>
      </c>
      <c r="B667" s="4" t="str">
        <f t="shared" si="10"/>
        <v>040719</v>
      </c>
      <c r="C667" s="5" t="str">
        <f>VLOOKUP($A667,HTS_Dec_25!$A$1:$E$11570,3,FALSE)</f>
        <v xml:space="preserve">Live animals; animal products. Dairy produce; birds´ eggs; natural honey; edible products of animal origin, not elsewhere specified or included. Birds' eggs, in shell, fresh, preserved or cooked: Fertilized eggs for incubation: </v>
      </c>
      <c r="D667" s="5" t="str">
        <f>VLOOKUP($A667,HTS_Dec_25!$A$1:$E$11570,4,FALSE)</f>
        <v>Other.</v>
      </c>
      <c r="E667" s="4" t="str">
        <f>VLOOKUP($A667,HTS_Dec_25!$A$1:$E$11570,5,FALSE)</f>
        <v>2.8¢/doz.</v>
      </c>
      <c r="F667" s="4">
        <v>25</v>
      </c>
    </row>
    <row r="668" spans="1:6" ht="72" x14ac:dyDescent="0.3">
      <c r="A668" s="4" t="s">
        <v>24194</v>
      </c>
      <c r="B668" s="4" t="str">
        <f t="shared" si="10"/>
        <v>040721</v>
      </c>
      <c r="C668" s="5" t="str">
        <f>VLOOKUP($A668,HTS_Dec_25!$A$1:$E$11570,3,FALSE)</f>
        <v xml:space="preserve">Live animals; animal products. Dairy produce; birds´ eggs; natural honey; edible products of animal origin, not elsewhere specified or included. Birds' eggs, in shell, fresh, preserved or cooked: Other fresh eggs: </v>
      </c>
      <c r="D668" s="5" t="str">
        <f>VLOOKUP($A668,HTS_Dec_25!$A$1:$E$11570,4,FALSE)</f>
        <v>Of fowls of the species gallus domesticus.</v>
      </c>
      <c r="E668" s="4" t="str">
        <f>VLOOKUP($A668,HTS_Dec_25!$A$1:$E$11570,5,FALSE)</f>
        <v>2.8¢/doz.</v>
      </c>
      <c r="F668" s="4">
        <v>25</v>
      </c>
    </row>
    <row r="669" spans="1:6" ht="72" x14ac:dyDescent="0.3">
      <c r="A669" s="4" t="s">
        <v>24195</v>
      </c>
      <c r="B669" s="4" t="str">
        <f t="shared" si="10"/>
        <v>040729</v>
      </c>
      <c r="C669" s="5" t="str">
        <f>VLOOKUP($A669,HTS_Dec_25!$A$1:$E$11570,3,FALSE)</f>
        <v xml:space="preserve">Live animals; animal products. Dairy produce; birds´ eggs; natural honey; edible products of animal origin, not elsewhere specified or included. Birds' eggs, in shell, fresh, preserved or cooked: Other fresh eggs: </v>
      </c>
      <c r="D669" s="5" t="str">
        <f>VLOOKUP($A669,HTS_Dec_25!$A$1:$E$11570,4,FALSE)</f>
        <v>Other.</v>
      </c>
      <c r="E669" s="4" t="str">
        <f>VLOOKUP($A669,HTS_Dec_25!$A$1:$E$11570,5,FALSE)</f>
        <v>2.8¢/doz.</v>
      </c>
      <c r="F669" s="4">
        <v>25</v>
      </c>
    </row>
    <row r="670" spans="1:6" ht="72" x14ac:dyDescent="0.3">
      <c r="A670" s="4" t="s">
        <v>24196</v>
      </c>
      <c r="B670" s="4" t="str">
        <f t="shared" si="10"/>
        <v>040790</v>
      </c>
      <c r="C670" s="5" t="str">
        <f>VLOOKUP($A670,HTS_Dec_25!$A$1:$E$11570,3,FALSE)</f>
        <v xml:space="preserve">Live animals; animal products. Dairy produce; birds´ eggs; natural honey; edible products of animal origin, not elsewhere specified or included. Birds' eggs, in shell, fresh, preserved or cooked: Other </v>
      </c>
      <c r="D670" s="5" t="str">
        <f>VLOOKUP($A670,HTS_Dec_25!$A$1:$E$11570,4,FALSE)</f>
        <v>Other.</v>
      </c>
      <c r="E670" s="4" t="str">
        <f>VLOOKUP($A670,HTS_Dec_25!$A$1:$E$11570,5,FALSE)</f>
        <v>2.8¢/doz.</v>
      </c>
      <c r="F670" s="4">
        <v>25</v>
      </c>
    </row>
    <row r="671" spans="1:6" ht="115.2" x14ac:dyDescent="0.3">
      <c r="A671" s="4" t="s">
        <v>24197</v>
      </c>
      <c r="B671" s="4" t="str">
        <f t="shared" si="10"/>
        <v>040811</v>
      </c>
      <c r="C671" s="5" t="str">
        <f>VLOOKUP($A671,HTS_Dec_25!$A$1:$E$11570,3,FALSE)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v>
      </c>
      <c r="D671" s="5" t="str">
        <f>VLOOKUP($A671,HTS_Dec_25!$A$1:$E$11570,4,FALSE)</f>
        <v>Dried.</v>
      </c>
      <c r="E671" s="4" t="str">
        <f>VLOOKUP($A671,HTS_Dec_25!$A$1:$E$11570,5,FALSE)</f>
        <v>47.6¢/kg</v>
      </c>
      <c r="F671" s="4">
        <v>25</v>
      </c>
    </row>
    <row r="672" spans="1:6" ht="115.2" x14ac:dyDescent="0.3">
      <c r="A672" s="4" t="s">
        <v>24198</v>
      </c>
      <c r="B672" s="4" t="str">
        <f t="shared" si="10"/>
        <v>040819</v>
      </c>
      <c r="C672" s="5" t="str">
        <f>VLOOKUP($A672,HTS_Dec_25!$A$1:$E$11570,3,FALSE)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v>
      </c>
      <c r="D672" s="5" t="str">
        <f>VLOOKUP($A672,HTS_Dec_25!$A$1:$E$11570,4,FALSE)</f>
        <v>Other.</v>
      </c>
      <c r="E672" s="4" t="str">
        <f>VLOOKUP($A672,HTS_Dec_25!$A$1:$E$11570,5,FALSE)</f>
        <v>9.7¢/kg</v>
      </c>
      <c r="F672" s="4">
        <v>25</v>
      </c>
    </row>
    <row r="673" spans="1:6" ht="115.2" x14ac:dyDescent="0.3">
      <c r="A673" s="4" t="s">
        <v>24199</v>
      </c>
      <c r="B673" s="4" t="str">
        <f t="shared" si="10"/>
        <v>040891</v>
      </c>
      <c r="C673" s="5" t="str">
        <f>VLOOKUP($A673,HTS_Dec_25!$A$1:$E$11570,3,FALSE)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v>
      </c>
      <c r="D673" s="5" t="str">
        <f>VLOOKUP($A673,HTS_Dec_25!$A$1:$E$11570,4,FALSE)</f>
        <v>Dried.</v>
      </c>
      <c r="E673" s="4" t="str">
        <f>VLOOKUP($A673,HTS_Dec_25!$A$1:$E$11570,5,FALSE)</f>
        <v>47.6¢/kg</v>
      </c>
      <c r="F673" s="4">
        <v>7.5</v>
      </c>
    </row>
    <row r="674" spans="1:6" ht="115.2" x14ac:dyDescent="0.3">
      <c r="A674" s="4" t="s">
        <v>24200</v>
      </c>
      <c r="B674" s="4" t="str">
        <f t="shared" si="10"/>
        <v>040899</v>
      </c>
      <c r="C674" s="5" t="str">
        <f>VLOOKUP($A674,HTS_Dec_25!$A$1:$E$11570,3,FALSE)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v>
      </c>
      <c r="D674" s="5" t="str">
        <f>VLOOKUP($A674,HTS_Dec_25!$A$1:$E$11570,4,FALSE)</f>
        <v>Other.</v>
      </c>
      <c r="E674" s="4" t="str">
        <f>VLOOKUP($A674,HTS_Dec_25!$A$1:$E$11570,5,FALSE)</f>
        <v>9.7¢/kg</v>
      </c>
      <c r="F674" s="4">
        <v>25</v>
      </c>
    </row>
    <row r="675" spans="1:6" ht="57.6" x14ac:dyDescent="0.3">
      <c r="A675" s="4" t="s">
        <v>24201</v>
      </c>
      <c r="B675" s="4" t="str">
        <f t="shared" si="10"/>
        <v>040900</v>
      </c>
      <c r="C675" s="5" t="str">
        <f>VLOOKUP($A675,HTS_Dec_25!$A$1:$E$11570,3,FALSE)</f>
        <v xml:space="preserve">Live animals; animal products. Dairy produce; birds´ eggs; natural honey; edible products of animal origin, not elsewhere specified or included. Natural honey Other: </v>
      </c>
      <c r="D675" s="5" t="str">
        <f>VLOOKUP($A675,HTS_Dec_25!$A$1:$E$11570,4,FALSE)</f>
        <v>Natural honey.</v>
      </c>
      <c r="E675" s="4" t="str">
        <f>VLOOKUP($A675,HTS_Dec_25!$A$1:$E$11570,5,FALSE)</f>
        <v>1.9¢/kg</v>
      </c>
      <c r="F675" s="4">
        <v>25</v>
      </c>
    </row>
    <row r="676" spans="1:6" ht="86.4" x14ac:dyDescent="0.3">
      <c r="A676" s="4" t="s">
        <v>24202</v>
      </c>
      <c r="B676" s="4" t="str">
        <f t="shared" si="10"/>
        <v>041010</v>
      </c>
      <c r="C676" s="5" t="str">
        <f>VLOOKUP($A676,HTS_Dec_25!$A$1:$E$11570,3,FALSE)</f>
        <v xml:space="preserve">Live animals; animal products. Dairy produce; birds´ eggs; natural honey; edible products of animal origin, not elsewhere specified or included. Insects and other edible products of animal origin, not elsewhere specified or included: Insects </v>
      </c>
      <c r="D676" s="5" t="str">
        <f>VLOOKUP($A676,HTS_Dec_25!$A$1:$E$11570,4,FALSE)</f>
        <v>Insects.</v>
      </c>
      <c r="E676" s="4" t="str">
        <f>VLOOKUP($A676,HTS_Dec_25!$A$1:$E$11570,5,FALSE)</f>
        <v>1.1%</v>
      </c>
      <c r="F676" s="4">
        <v>25</v>
      </c>
    </row>
    <row r="677" spans="1:6" ht="86.4" x14ac:dyDescent="0.3">
      <c r="A677" s="4" t="s">
        <v>24203</v>
      </c>
      <c r="B677" s="4" t="str">
        <f t="shared" si="10"/>
        <v>041090</v>
      </c>
      <c r="C677" s="5" t="str">
        <f>VLOOKUP($A677,HTS_Dec_25!$A$1:$E$11570,3,FALSE)</f>
        <v xml:space="preserve">Live animals; animal products. Dairy produce; birds´ eggs; natural honey; edible products of animal origin, not elsewhere specified or included. Insects and other edible products of animal origin, not elsewhere specified or included: Other </v>
      </c>
      <c r="D677" s="5" t="str">
        <f>VLOOKUP($A677,HTS_Dec_25!$A$1:$E$11570,4,FALSE)</f>
        <v>Other.</v>
      </c>
      <c r="E677" s="4" t="str">
        <f>VLOOKUP($A677,HTS_Dec_25!$A$1:$E$11570,5,FALSE)</f>
        <v>1.1%</v>
      </c>
      <c r="F677" s="4">
        <v>25</v>
      </c>
    </row>
    <row r="678" spans="1:6" ht="57.6" x14ac:dyDescent="0.3">
      <c r="A678" s="4" t="s">
        <v>24204</v>
      </c>
      <c r="B678" s="4" t="str">
        <f t="shared" si="10"/>
        <v>050100</v>
      </c>
      <c r="C678" s="5" t="str">
        <f>VLOOKUP($A678,HTS_Dec_25!$A$1:$E$11570,3,FALSE)</f>
        <v xml:space="preserve">Live animals; animal products. Products of animal origin, not elsewhere specified or included. Human hair, unworked, whether or not washed or scoured; waste of human hair  </v>
      </c>
      <c r="D678" s="5" t="str">
        <f>VLOOKUP($A678,HTS_Dec_25!$A$1:$E$11570,4,FALSE)</f>
        <v>Human hair, unworked, whether or not washed or scoured; waste of human hair.</v>
      </c>
      <c r="E678" s="4" t="str">
        <f>VLOOKUP($A678,HTS_Dec_25!$A$1:$E$11570,5,FALSE)</f>
        <v>1.4%</v>
      </c>
      <c r="F678" s="4">
        <v>7.5</v>
      </c>
    </row>
    <row r="679" spans="1:6" ht="72" x14ac:dyDescent="0.3">
      <c r="A679" s="4" t="s">
        <v>24205</v>
      </c>
      <c r="B679" s="4" t="str">
        <f t="shared" si="10"/>
        <v>050290</v>
      </c>
      <c r="C679" s="5" t="str">
        <f>VLOOKUP($A679,HTS_Dec_25!$A$1:$E$11570,3,FALSE)</f>
        <v xml:space="preserve">Live animals; animal products. Products of animal origin, not elsewhere specified or included. Pigs', hogs' or boars' bristles and hair; badger hair and other brushmaking hair; waste of such bristles or hair: Other </v>
      </c>
      <c r="D679" s="5" t="str">
        <f>VLOOKUP($A679,HTS_Dec_25!$A$1:$E$11570,4,FALSE)</f>
        <v>Other.</v>
      </c>
      <c r="E679" s="4" t="str">
        <f>VLOOKUP($A679,HTS_Dec_25!$A$1:$E$11570,5,FALSE)</f>
        <v>Free</v>
      </c>
      <c r="F679" s="4">
        <v>7.5</v>
      </c>
    </row>
    <row r="680" spans="1:6" ht="86.4" x14ac:dyDescent="0.3">
      <c r="A680" s="4" t="s">
        <v>24206</v>
      </c>
      <c r="B680" s="4" t="str">
        <f t="shared" si="10"/>
        <v>050400</v>
      </c>
      <c r="C680" s="5" t="str">
        <f>VLOOKUP($A680,HTS_Dec_25!$A$1:$E$11570,3,FALSE)</f>
        <v xml:space="preserve">Live animals; animal products. Products of animal origin, not elsewhere specified or included. Guts, bladders and stomachs of animals (other than fish), whole and pieces thereof, fresh, chilled, frozen, salted, in brine, dried or smoked Other </v>
      </c>
      <c r="D680" s="5" t="str">
        <f>VLOOKUP($A680,HTS_Dec_25!$A$1:$E$11570,4,FALSE)</f>
        <v>Guts, bladders and stomachs of animals (other than fish), whole and pieces thereof, fresh, chilled, frozen, salted, in brine, dried or smoked.</v>
      </c>
      <c r="E680" s="4" t="str">
        <f>VLOOKUP($A680,HTS_Dec_25!$A$1:$E$11570,5,FALSE)</f>
        <v>Free</v>
      </c>
      <c r="F680" s="4">
        <v>7.5</v>
      </c>
    </row>
    <row r="681" spans="1:6" ht="129.6" x14ac:dyDescent="0.3">
      <c r="A681" s="4" t="s">
        <v>24207</v>
      </c>
      <c r="B681" s="4" t="str">
        <f t="shared" si="10"/>
        <v>050510</v>
      </c>
      <c r="C681" s="5" t="str">
        <f>VLOOKUP($A681,HTS_Dec_25!$A$1:$E$11570,3,FALSE)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v>
      </c>
      <c r="D681" s="5" t="str">
        <f>VLOOKUP($A681,HTS_Dec_25!$A$1:$E$11570,4,FALSE)</f>
        <v>Feathers of a kind used for stuffing; down.</v>
      </c>
      <c r="E681" s="4" t="str">
        <f>VLOOKUP($A681,HTS_Dec_25!$A$1:$E$11570,5,FALSE)</f>
        <v>Free</v>
      </c>
      <c r="F681" s="4">
        <v>7.5</v>
      </c>
    </row>
    <row r="682" spans="1:6" ht="115.2" x14ac:dyDescent="0.3">
      <c r="A682" s="4" t="s">
        <v>24208</v>
      </c>
      <c r="B682" s="4" t="str">
        <f t="shared" si="10"/>
        <v>050590</v>
      </c>
      <c r="C682" s="5" t="str">
        <f>VLOOKUP($A682,HTS_Dec_25!$A$1:$E$11570,3,FALSE)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v>
      </c>
      <c r="D682" s="5" t="str">
        <f>VLOOKUP($A682,HTS_Dec_25!$A$1:$E$11570,4,FALSE)</f>
        <v>Feather meal and waste.</v>
      </c>
      <c r="E682" s="4" t="str">
        <f>VLOOKUP($A682,HTS_Dec_25!$A$1:$E$11570,5,FALSE)</f>
        <v>2.3%</v>
      </c>
      <c r="F682" s="4">
        <v>25</v>
      </c>
    </row>
    <row r="683" spans="1:6" ht="115.2" x14ac:dyDescent="0.3">
      <c r="A683" s="4" t="s">
        <v>24209</v>
      </c>
      <c r="B683" s="4" t="str">
        <f t="shared" si="10"/>
        <v>050590</v>
      </c>
      <c r="C683" s="5" t="str">
        <f>VLOOKUP($A683,HTS_Dec_25!$A$1:$E$11570,3,FALSE)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v>
      </c>
      <c r="D683" s="5" t="str">
        <f>VLOOKUP($A683,HTS_Dec_25!$A$1:$E$11570,4,FALSE)</f>
        <v>Other.</v>
      </c>
      <c r="E683" s="4" t="str">
        <f>VLOOKUP($A683,HTS_Dec_25!$A$1:$E$11570,5,FALSE)</f>
        <v>Free</v>
      </c>
      <c r="F683" s="4">
        <v>25</v>
      </c>
    </row>
    <row r="684" spans="1:6" ht="100.8" x14ac:dyDescent="0.3">
      <c r="A684" s="4" t="s">
        <v>24210</v>
      </c>
      <c r="B684" s="4" t="str">
        <f t="shared" si="10"/>
        <v>050610</v>
      </c>
      <c r="C684" s="5" t="str">
        <f>VLOOKUP($A684,HTS_Dec_25!$A$1:$E$11570,3,FALSE)</f>
        <v xml:space="preserve">Live animals; animal products. Products of animal origin, not elsewhere specified or included. Bones and horn-cores, unworked, defatted, simply prepared (but not cut to shape), treated with acid or degelatinized; powder and waste of these products: Ossein and bones treated with acid </v>
      </c>
      <c r="D684" s="5" t="str">
        <f>VLOOKUP($A684,HTS_Dec_25!$A$1:$E$11570,4,FALSE)</f>
        <v>Ossein and bones treated with acid.</v>
      </c>
      <c r="E684" s="4" t="str">
        <f>VLOOKUP($A684,HTS_Dec_25!$A$1:$E$11570,5,FALSE)</f>
        <v>Free</v>
      </c>
      <c r="F684" s="4">
        <v>25</v>
      </c>
    </row>
    <row r="685" spans="1:6" ht="86.4" x14ac:dyDescent="0.3">
      <c r="A685" s="4" t="s">
        <v>24211</v>
      </c>
      <c r="B685" s="4" t="str">
        <f t="shared" si="10"/>
        <v>050690</v>
      </c>
      <c r="C685" s="5" t="str">
        <f>VLOOKUP($A685,HTS_Dec_25!$A$1:$E$11570,3,FALSE)</f>
        <v xml:space="preserve">Live animals; animal products. Products of animal origin, not elsewhere specified or included. Bones and horn-cores, unworked, defatted, simply prepared (but not cut to shape), treated with acid or degelatinized; powder and waste of these products: Other </v>
      </c>
      <c r="D685" s="5" t="str">
        <f>VLOOKUP($A685,HTS_Dec_25!$A$1:$E$11570,4,FALSE)</f>
        <v>Other.</v>
      </c>
      <c r="E685" s="4" t="str">
        <f>VLOOKUP($A685,HTS_Dec_25!$A$1:$E$11570,5,FALSE)</f>
        <v>Free</v>
      </c>
      <c r="F685" s="4">
        <v>25</v>
      </c>
    </row>
    <row r="686" spans="1:6" ht="100.8" x14ac:dyDescent="0.3">
      <c r="A686" s="4" t="s">
        <v>24212</v>
      </c>
      <c r="B686" s="4" t="str">
        <f t="shared" si="10"/>
        <v>050710</v>
      </c>
      <c r="C686" s="5" t="str">
        <f>VLOOKUP($A686,HTS_Dec_25!$A$1:$E$11570,3,FALSE)</f>
        <v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Ivory; ivory powder and waste </v>
      </c>
      <c r="D686" s="5" t="str">
        <f>VLOOKUP($A686,HTS_Dec_25!$A$1:$E$11570,4,FALSE)</f>
        <v>Ivory; ivory powder and waste.</v>
      </c>
      <c r="E686" s="4" t="str">
        <f>VLOOKUP($A686,HTS_Dec_25!$A$1:$E$11570,5,FALSE)</f>
        <v>Free</v>
      </c>
      <c r="F686" s="4">
        <v>7.5</v>
      </c>
    </row>
    <row r="687" spans="1:6" ht="100.8" x14ac:dyDescent="0.3">
      <c r="A687" s="4" t="s">
        <v>24213</v>
      </c>
      <c r="B687" s="4" t="str">
        <f t="shared" si="10"/>
        <v>050790</v>
      </c>
      <c r="C687" s="5" t="str">
        <f>VLOOKUP($A687,HTS_Dec_25!$A$1:$E$11570,3,FALSE)</f>
        <v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Other </v>
      </c>
      <c r="D687" s="5" t="str">
        <f>VLOOKUP($A687,HTS_Dec_25!$A$1:$E$11570,4,FALSE)</f>
        <v>Other.</v>
      </c>
      <c r="E687" s="4" t="str">
        <f>VLOOKUP($A687,HTS_Dec_25!$A$1:$E$11570,5,FALSE)</f>
        <v>Free</v>
      </c>
      <c r="F687" s="4">
        <v>25</v>
      </c>
    </row>
    <row r="688" spans="1:6" ht="100.8" x14ac:dyDescent="0.3">
      <c r="A688" s="4" t="s">
        <v>24214</v>
      </c>
      <c r="B688" s="4" t="str">
        <f t="shared" si="10"/>
        <v>050800</v>
      </c>
      <c r="C688" s="5" t="str">
        <f>VLOOKUP($A688,HTS_Dec_25!$A$1:$E$11570,3,FALSE)</f>
        <v xml:space="preserve">Live animals; animal products. Products of animal origin, not elsewhere specified or included. Coral and similar materials, unworked or simply prepared but not otherwise worked; shells of molluscs, crustaceans or echinoderms and cuttlebone, unworked or simply prepared but not cut to shape, powder and waste thereof  </v>
      </c>
      <c r="D688" s="5" t="str">
        <f>VLOOKUP($A688,HTS_Dec_25!$A$1:$E$11570,4,FALSE)</f>
        <v>Coral and similar materials, unworked or simply prepared but not otherwise worked; shells of molluscs, crustaceans or echinoderms and cuttlebone, unworked or simply prepared but not cut to shape, powder and waste thereof.</v>
      </c>
      <c r="E688" s="4" t="str">
        <f>VLOOKUP($A688,HTS_Dec_25!$A$1:$E$11570,5,FALSE)</f>
        <v>Free</v>
      </c>
      <c r="F688" s="4">
        <v>25</v>
      </c>
    </row>
    <row r="689" spans="1:6" x14ac:dyDescent="0.3">
      <c r="A689" s="4" t="s">
        <v>24215</v>
      </c>
      <c r="B689" s="4" t="str">
        <f t="shared" si="10"/>
        <v>051000</v>
      </c>
      <c r="C689" s="5" t="e">
        <f>VLOOKUP($A689,HTS_Dec_25!$A$1:$E$11570,3,FALSE)</f>
        <v>#N/A</v>
      </c>
      <c r="D689" s="5" t="e">
        <f>VLOOKUP($A689,HTS_Dec_25!$A$1:$E$11570,4,FALSE)</f>
        <v>#N/A</v>
      </c>
      <c r="E689" s="4" t="e">
        <f>VLOOKUP($A689,HTS_Dec_25!$A$1:$E$11570,5,FALSE)</f>
        <v>#N/A</v>
      </c>
      <c r="F689" s="4">
        <v>7.5</v>
      </c>
    </row>
    <row r="690" spans="1:6" x14ac:dyDescent="0.3">
      <c r="A690" s="4" t="s">
        <v>24216</v>
      </c>
      <c r="B690" s="4" t="str">
        <f t="shared" si="10"/>
        <v>051000</v>
      </c>
      <c r="C690" s="5" t="e">
        <f>VLOOKUP($A690,HTS_Dec_25!$A$1:$E$11570,3,FALSE)</f>
        <v>#N/A</v>
      </c>
      <c r="D690" s="5" t="e">
        <f>VLOOKUP($A690,HTS_Dec_25!$A$1:$E$11570,4,FALSE)</f>
        <v>#N/A</v>
      </c>
      <c r="E690" s="4" t="e">
        <f>VLOOKUP($A690,HTS_Dec_25!$A$1:$E$11570,5,FALSE)</f>
        <v>#N/A</v>
      </c>
      <c r="F690" s="4">
        <v>25</v>
      </c>
    </row>
    <row r="691" spans="1:6" ht="72" x14ac:dyDescent="0.3">
      <c r="A691" s="4" t="s">
        <v>24217</v>
      </c>
      <c r="B691" s="4" t="str">
        <f t="shared" si="10"/>
        <v>051110</v>
      </c>
      <c r="C691" s="5" t="str">
        <f>VLOOKUP($A691,HTS_Dec_25!$A$1:$E$11570,3,FALSE)</f>
        <v xml:space="preserve">Live animals; animal products. Products of animal origin, not elsewhere specified or included. Animal products not elsewhere specified or included; dead animals of chapter 1 or 3, unfit for human consumption: Bovine semen </v>
      </c>
      <c r="D691" s="5" t="str">
        <f>VLOOKUP($A691,HTS_Dec_25!$A$1:$E$11570,4,FALSE)</f>
        <v>Bovine semen.</v>
      </c>
      <c r="E691" s="4" t="str">
        <f>VLOOKUP($A691,HTS_Dec_25!$A$1:$E$11570,5,FALSE)</f>
        <v>Free</v>
      </c>
      <c r="F691" s="4">
        <v>25</v>
      </c>
    </row>
    <row r="692" spans="1:6" ht="72" x14ac:dyDescent="0.3">
      <c r="A692" s="4" t="s">
        <v>24218</v>
      </c>
      <c r="B692" s="4" t="str">
        <f t="shared" si="10"/>
        <v>051191</v>
      </c>
      <c r="C692" s="5" t="str">
        <f>VLOOKUP($A692,HTS_Dec_25!$A$1:$E$11570,3,FALSE)</f>
        <v xml:space="preserve">Live animals; animal products. Products of animal origin, not elsewhere specified or included. Animal products not elsewhere specified or included; dead animals of chapter 1 or 3, unfit for human consumption: Other: </v>
      </c>
      <c r="D692" s="5" t="str">
        <f>VLOOKUP($A692,HTS_Dec_25!$A$1:$E$11570,4,FALSE)</f>
        <v>Products of fish or crustaceans, molluscs or other aquatic invertebrates; dead animals of chapter 3.</v>
      </c>
      <c r="E692" s="4" t="str">
        <f>VLOOKUP($A692,HTS_Dec_25!$A$1:$E$11570,5,FALSE)</f>
        <v>Free</v>
      </c>
      <c r="F692" s="4">
        <v>25</v>
      </c>
    </row>
    <row r="693" spans="1:6" ht="72" x14ac:dyDescent="0.3">
      <c r="A693" s="4" t="s">
        <v>24219</v>
      </c>
      <c r="B693" s="4" t="str">
        <f t="shared" si="10"/>
        <v>051199</v>
      </c>
      <c r="C693" s="5" t="str">
        <f>VLOOKUP($A693,HTS_Dec_25!$A$1:$E$11570,3,FALSE)</f>
        <v>Live animals; animal products. Products of animal origin, not elsewhere specified or included. Animal products not elsewhere specified or included; dead animals of chapter 1 or 3, unfit for human consumption: Other: Other:</v>
      </c>
      <c r="D693" s="5" t="str">
        <f>VLOOKUP($A693,HTS_Dec_25!$A$1:$E$11570,4,FALSE)</f>
        <v>Parings and similar waste of raw hides or skins; glue stock not elsewhere specified or included.</v>
      </c>
      <c r="E693" s="4" t="str">
        <f>VLOOKUP($A693,HTS_Dec_25!$A$1:$E$11570,5,FALSE)</f>
        <v>Free</v>
      </c>
      <c r="F693" s="4">
        <v>25</v>
      </c>
    </row>
    <row r="694" spans="1:6" ht="72" x14ac:dyDescent="0.3">
      <c r="A694" s="4" t="s">
        <v>24220</v>
      </c>
      <c r="B694" s="4" t="str">
        <f t="shared" si="10"/>
        <v>051199</v>
      </c>
      <c r="C694" s="5" t="str">
        <f>VLOOKUP($A694,HTS_Dec_25!$A$1:$E$11570,3,FALSE)</f>
        <v>Live animals; animal products. Products of animal origin, not elsewhere specified or included. Animal products not elsewhere specified or included; dead animals of chapter 1 or 3, unfit for human consumption: Other: Other:</v>
      </c>
      <c r="D694" s="5" t="str">
        <f>VLOOKUP($A694,HTS_Dec_25!$A$1:$E$11570,4,FALSE)</f>
        <v>Products chiefly used as food for animals or as ingredients in such food.</v>
      </c>
      <c r="E694" s="4" t="str">
        <f>VLOOKUP($A694,HTS_Dec_25!$A$1:$E$11570,5,FALSE)</f>
        <v>Free</v>
      </c>
      <c r="F694" s="4">
        <v>25</v>
      </c>
    </row>
    <row r="695" spans="1:6" ht="72" x14ac:dyDescent="0.3">
      <c r="A695" s="4" t="s">
        <v>24221</v>
      </c>
      <c r="B695" s="4" t="str">
        <f t="shared" si="10"/>
        <v>051199</v>
      </c>
      <c r="C695" s="5" t="str">
        <f>VLOOKUP($A695,HTS_Dec_25!$A$1:$E$11570,3,FALSE)</f>
        <v>Live animals; animal products. Products of animal origin, not elsewhere specified or included. Animal products not elsewhere specified or included; dead animals of chapter 1 or 3, unfit for human consumption: Other: Other:</v>
      </c>
      <c r="D695" s="5" t="str">
        <f>VLOOKUP($A695,HTS_Dec_25!$A$1:$E$11570,4,FALSE)</f>
        <v>Horsehair and horsehair waste, whether or not put up as a layer with or without supporting material.</v>
      </c>
      <c r="E695" s="4" t="str">
        <f>VLOOKUP($A695,HTS_Dec_25!$A$1:$E$11570,5,FALSE)</f>
        <v>Free</v>
      </c>
      <c r="F695" s="4">
        <v>25</v>
      </c>
    </row>
    <row r="696" spans="1:6" ht="72" x14ac:dyDescent="0.3">
      <c r="A696" s="4" t="s">
        <v>24222</v>
      </c>
      <c r="B696" s="4" t="str">
        <f t="shared" si="10"/>
        <v>051199</v>
      </c>
      <c r="C696" s="5" t="str">
        <f>VLOOKUP($A696,HTS_Dec_25!$A$1:$E$11570,3,FALSE)</f>
        <v>Live animals; animal products. Products of animal origin, not elsewhere specified or included. Animal products not elsewhere specified or included; dead animals of chapter 1 or 3, unfit for human consumption: Other: Other:</v>
      </c>
      <c r="D696" s="5" t="str">
        <f>VLOOKUP($A696,HTS_Dec_25!$A$1:$E$11570,4,FALSE)</f>
        <v>Natural sponges of animal origin.</v>
      </c>
      <c r="E696" s="4" t="str">
        <f>VLOOKUP($A696,HTS_Dec_25!$A$1:$E$11570,5,FALSE)</f>
        <v>3%</v>
      </c>
      <c r="F696" s="4">
        <v>25</v>
      </c>
    </row>
    <row r="697" spans="1:6" ht="72" x14ac:dyDescent="0.3">
      <c r="A697" s="4" t="s">
        <v>24223</v>
      </c>
      <c r="B697" s="4" t="str">
        <f t="shared" si="10"/>
        <v>051199</v>
      </c>
      <c r="C697" s="5" t="str">
        <f>VLOOKUP($A697,HTS_Dec_25!$A$1:$E$11570,3,FALSE)</f>
        <v>Live animals; animal products. Products of animal origin, not elsewhere specified or included. Animal products not elsewhere specified or included; dead animals of chapter 1 or 3, unfit for human consumption: Other: Other:</v>
      </c>
      <c r="D697" s="5" t="str">
        <f>VLOOKUP($A697,HTS_Dec_25!$A$1:$E$11570,4,FALSE)</f>
        <v>Other.</v>
      </c>
      <c r="E697" s="4" t="str">
        <f>VLOOKUP($A697,HTS_Dec_25!$A$1:$E$11570,5,FALSE)</f>
        <v>1.1%</v>
      </c>
      <c r="F697" s="4">
        <v>25</v>
      </c>
    </row>
    <row r="698" spans="1:6" ht="100.8" x14ac:dyDescent="0.3">
      <c r="A698" s="4" t="s">
        <v>24224</v>
      </c>
      <c r="B698" s="4" t="str">
        <f t="shared" si="10"/>
        <v>060110</v>
      </c>
      <c r="C698" s="5" t="str">
        <f>VLOOKUP($A698,HTS_Dec_25!$A$1:$E$11570,3,FALSE)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698" s="5" t="str">
        <f>VLOOKUP($A698,HTS_Dec_25!$A$1:$E$11570,4,FALSE)</f>
        <v>Tulip bulbs.</v>
      </c>
      <c r="E698" s="4" t="str">
        <f>VLOOKUP($A698,HTS_Dec_25!$A$1:$E$11570,5,FALSE)</f>
        <v>89.6¢/1000</v>
      </c>
      <c r="F698" s="4">
        <v>7.5</v>
      </c>
    </row>
    <row r="699" spans="1:6" ht="100.8" x14ac:dyDescent="0.3">
      <c r="A699" s="4" t="s">
        <v>24225</v>
      </c>
      <c r="B699" s="4" t="str">
        <f t="shared" si="10"/>
        <v>060110</v>
      </c>
      <c r="C699" s="5" t="str">
        <f>VLOOKUP($A699,HTS_Dec_25!$A$1:$E$11570,3,FALSE)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699" s="5" t="str">
        <f>VLOOKUP($A699,HTS_Dec_25!$A$1:$E$11570,4,FALSE)</f>
        <v>Hyacinth bulbs.</v>
      </c>
      <c r="E699" s="4" t="str">
        <f>VLOOKUP($A699,HTS_Dec_25!$A$1:$E$11570,5,FALSE)</f>
        <v>38.4¢/1000</v>
      </c>
      <c r="F699" s="4">
        <v>7.5</v>
      </c>
    </row>
    <row r="700" spans="1:6" ht="100.8" x14ac:dyDescent="0.3">
      <c r="A700" s="4" t="s">
        <v>24226</v>
      </c>
      <c r="B700" s="4" t="str">
        <f t="shared" si="10"/>
        <v>060110</v>
      </c>
      <c r="C700" s="5" t="str">
        <f>VLOOKUP($A700,HTS_Dec_25!$A$1:$E$11570,3,FALSE)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0" s="5" t="str">
        <f>VLOOKUP($A700,HTS_Dec_25!$A$1:$E$11570,4,FALSE)</f>
        <v>Lily bulbs.</v>
      </c>
      <c r="E700" s="4" t="str">
        <f>VLOOKUP($A700,HTS_Dec_25!$A$1:$E$11570,5,FALSE)</f>
        <v>55.7¢/1000</v>
      </c>
      <c r="F700" s="4">
        <v>7.5</v>
      </c>
    </row>
    <row r="701" spans="1:6" ht="100.8" x14ac:dyDescent="0.3">
      <c r="A701" s="4" t="s">
        <v>24227</v>
      </c>
      <c r="B701" s="4" t="str">
        <f t="shared" si="10"/>
        <v>060110</v>
      </c>
      <c r="C701" s="5" t="str">
        <f>VLOOKUP($A701,HTS_Dec_25!$A$1:$E$11570,3,FALSE)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1" s="5" t="str">
        <f>VLOOKUP($A701,HTS_Dec_25!$A$1:$E$11570,4,FALSE)</f>
        <v>Narcissus bulbs.</v>
      </c>
      <c r="E701" s="4" t="str">
        <f>VLOOKUP($A701,HTS_Dec_25!$A$1:$E$11570,5,FALSE)</f>
        <v>$1.34/1000</v>
      </c>
      <c r="F701" s="4">
        <v>7.5</v>
      </c>
    </row>
    <row r="702" spans="1:6" ht="100.8" x14ac:dyDescent="0.3">
      <c r="A702" s="4" t="s">
        <v>24228</v>
      </c>
      <c r="B702" s="4" t="str">
        <f t="shared" si="10"/>
        <v>060110</v>
      </c>
      <c r="C702" s="5" t="str">
        <f>VLOOKUP($A702,HTS_Dec_25!$A$1:$E$11570,3,FALSE)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2" s="5" t="str">
        <f>VLOOKUP($A702,HTS_Dec_25!$A$1:$E$11570,4,FALSE)</f>
        <v>Crocus corms.</v>
      </c>
      <c r="E702" s="4" t="str">
        <f>VLOOKUP($A702,HTS_Dec_25!$A$1:$E$11570,5,FALSE)</f>
        <v>19.2¢/1000</v>
      </c>
      <c r="F702" s="4">
        <v>7.5</v>
      </c>
    </row>
    <row r="703" spans="1:6" ht="100.8" x14ac:dyDescent="0.3">
      <c r="A703" s="4" t="s">
        <v>24229</v>
      </c>
      <c r="B703" s="4" t="str">
        <f t="shared" si="10"/>
        <v>060110</v>
      </c>
      <c r="C703" s="5" t="str">
        <f>VLOOKUP($A703,HTS_Dec_25!$A$1:$E$11570,3,FALSE)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3" s="5" t="str">
        <f>VLOOKUP($A703,HTS_Dec_25!$A$1:$E$11570,4,FALSE)</f>
        <v>Lily of the valley pips.</v>
      </c>
      <c r="E703" s="4" t="str">
        <f>VLOOKUP($A703,HTS_Dec_25!$A$1:$E$11570,5,FALSE)</f>
        <v>$1.44/1000</v>
      </c>
      <c r="F703" s="4">
        <v>7.5</v>
      </c>
    </row>
    <row r="704" spans="1:6" ht="100.8" x14ac:dyDescent="0.3">
      <c r="A704" s="4" t="s">
        <v>24230</v>
      </c>
      <c r="B704" s="4" t="str">
        <f t="shared" si="10"/>
        <v>060110</v>
      </c>
      <c r="C704" s="5" t="str">
        <f>VLOOKUP($A704,HTS_Dec_25!$A$1:$E$11570,3,FALSE)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4" s="5" t="str">
        <f>VLOOKUP($A704,HTS_Dec_25!$A$1:$E$11570,4,FALSE)</f>
        <v>Other.</v>
      </c>
      <c r="E704" s="4" t="str">
        <f>VLOOKUP($A704,HTS_Dec_25!$A$1:$E$11570,5,FALSE)</f>
        <v>3.5%</v>
      </c>
      <c r="F704" s="4">
        <v>7.5</v>
      </c>
    </row>
    <row r="705" spans="1:6" ht="115.2" x14ac:dyDescent="0.3">
      <c r="A705" s="4" t="s">
        <v>5455</v>
      </c>
      <c r="B705" s="4" t="str">
        <f t="shared" si="10"/>
        <v>060120</v>
      </c>
      <c r="C705" s="5" t="str">
        <f>VLOOKUP($A705,HTS_Dec_25!$A$1:$E$11570,3,FALSE)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v>
      </c>
      <c r="D705" s="5" t="str">
        <f>VLOOKUP($A705,HTS_Dec_25!$A$1:$E$11570,4,FALSE)</f>
        <v>Hyacinth bulbs, without soil attached.</v>
      </c>
      <c r="E705" s="4" t="str">
        <f>VLOOKUP($A705,HTS_Dec_25!$A$1:$E$11570,5,FALSE)</f>
        <v>38.4¢/1000</v>
      </c>
      <c r="F705" s="4">
        <v>7.5</v>
      </c>
    </row>
    <row r="706" spans="1:6" ht="115.2" x14ac:dyDescent="0.3">
      <c r="A706" s="4" t="s">
        <v>24231</v>
      </c>
      <c r="B706" s="4" t="str">
        <f t="shared" si="10"/>
        <v>060120</v>
      </c>
      <c r="C706" s="5" t="str">
        <f>VLOOKUP($A706,HTS_Dec_25!$A$1:$E$11570,3,FALSE)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v>
      </c>
      <c r="D706" s="5" t="str">
        <f>VLOOKUP($A706,HTS_Dec_25!$A$1:$E$11570,4,FALSE)</f>
        <v>Other.</v>
      </c>
      <c r="E706" s="4" t="str">
        <f>VLOOKUP($A706,HTS_Dec_25!$A$1:$E$11570,5,FALSE)</f>
        <v>1.4%</v>
      </c>
      <c r="F706" s="4">
        <v>7.5</v>
      </c>
    </row>
    <row r="707" spans="1:6" ht="72" x14ac:dyDescent="0.3">
      <c r="A707" s="4" t="s">
        <v>24232</v>
      </c>
      <c r="B707" s="4" t="str">
        <f t="shared" ref="B707:B770" si="11">LEFT(A707,6)</f>
        <v>060210</v>
      </c>
      <c r="C707" s="5" t="str">
        <f>VLOOKUP($A707,HTS_Dec_25!$A$1:$E$11570,3,FALSE)</f>
        <v xml:space="preserve">Vegetable products. Live trees and other plants; bulbs, roots and the like; cut flowers and ornamental foliage. Other live plants (including their roots), cuttings and slips; mushroom spawn: Unrooted cuttings and slips </v>
      </c>
      <c r="D707" s="5" t="str">
        <f>VLOOKUP($A707,HTS_Dec_25!$A$1:$E$11570,4,FALSE)</f>
        <v>Unrooted cuttings and slips.</v>
      </c>
      <c r="E707" s="4" t="str">
        <f>VLOOKUP($A707,HTS_Dec_25!$A$1:$E$11570,5,FALSE)</f>
        <v>4.8%</v>
      </c>
      <c r="F707" s="4">
        <v>7.5</v>
      </c>
    </row>
    <row r="708" spans="1:6" ht="86.4" x14ac:dyDescent="0.3">
      <c r="A708" s="4" t="s">
        <v>24233</v>
      </c>
      <c r="B708" s="4" t="str">
        <f t="shared" si="11"/>
        <v>060220</v>
      </c>
      <c r="C708" s="5" t="str">
        <f>VLOOKUP($A708,HTS_Dec_25!$A$1:$E$11570,3,FALSE)</f>
        <v xml:space="preserve">Vegetable products. Live trees and other plants; bulbs, roots and the like; cut flowers and ornamental foliage. Other live plants (including their roots), cuttings and slips; mushroom spawn: Trees, shrubs and bushes, grafted or not, of kinds which bear edible fruit or nuts </v>
      </c>
      <c r="D708" s="5" t="str">
        <f>VLOOKUP($A708,HTS_Dec_25!$A$1:$E$11570,4,FALSE)</f>
        <v>Trees, shrubs and bushes, grafted or not, of kinds which bear edible fruit or nuts.</v>
      </c>
      <c r="E708" s="4" t="str">
        <f>VLOOKUP($A708,HTS_Dec_25!$A$1:$E$11570,5,FALSE)</f>
        <v>Free</v>
      </c>
      <c r="F708" s="4">
        <v>7.5</v>
      </c>
    </row>
    <row r="709" spans="1:6" ht="72" x14ac:dyDescent="0.3">
      <c r="A709" s="4" t="s">
        <v>24234</v>
      </c>
      <c r="B709" s="4" t="str">
        <f t="shared" si="11"/>
        <v>060230</v>
      </c>
      <c r="C709" s="5" t="str">
        <f>VLOOKUP($A709,HTS_Dec_25!$A$1:$E$11570,3,FALSE)</f>
        <v xml:space="preserve">Vegetable products. Live trees and other plants; bulbs, roots and the like; cut flowers and ornamental foliage. Other live plants (including their roots), cuttings and slips; mushroom spawn: Rhododendrons and azaleas, grafted or not </v>
      </c>
      <c r="D709" s="5" t="str">
        <f>VLOOKUP($A709,HTS_Dec_25!$A$1:$E$11570,4,FALSE)</f>
        <v>Rhododendrons and azaleas, grafted or not.</v>
      </c>
      <c r="E709" s="4" t="str">
        <f>VLOOKUP($A709,HTS_Dec_25!$A$1:$E$11570,5,FALSE)</f>
        <v>1.9%</v>
      </c>
      <c r="F709" s="4">
        <v>7.5</v>
      </c>
    </row>
    <row r="710" spans="1:6" ht="72" x14ac:dyDescent="0.3">
      <c r="A710" s="4" t="s">
        <v>24235</v>
      </c>
      <c r="B710" s="4" t="str">
        <f t="shared" si="11"/>
        <v>060240</v>
      </c>
      <c r="C710" s="5" t="str">
        <f>VLOOKUP($A710,HTS_Dec_25!$A$1:$E$11570,3,FALSE)</f>
        <v xml:space="preserve">Vegetable products. Live trees and other plants; bulbs, roots and the like; cut flowers and ornamental foliage. Other live plants (including their roots), cuttings and slips; mushroom spawn: Roses, grafted or not </v>
      </c>
      <c r="D710" s="5" t="str">
        <f>VLOOKUP($A710,HTS_Dec_25!$A$1:$E$11570,4,FALSE)</f>
        <v>Roses, grafted or not.</v>
      </c>
      <c r="E710" s="4" t="str">
        <f>VLOOKUP($A710,HTS_Dec_25!$A$1:$E$11570,5,FALSE)</f>
        <v>Free</v>
      </c>
      <c r="F710" s="4">
        <v>7.5</v>
      </c>
    </row>
    <row r="711" spans="1:6" ht="72" x14ac:dyDescent="0.3">
      <c r="A711" s="4" t="s">
        <v>24236</v>
      </c>
      <c r="B711" s="4" t="str">
        <f t="shared" si="11"/>
        <v>060290</v>
      </c>
      <c r="C711" s="5" t="str">
        <f>VLOOKUP($A711,HTS_Dec_25!$A$1:$E$11570,3,FALSE)</f>
        <v xml:space="preserve">Vegetable products. Live trees and other plants; bulbs, roots and the like; cut flowers and ornamental foliage. Other live plants (including their roots), cuttings and slips; mushroom spawn: Other: </v>
      </c>
      <c r="D711" s="5" t="str">
        <f>VLOOKUP($A711,HTS_Dec_25!$A$1:$E$11570,4,FALSE)</f>
        <v>Orchid plants.</v>
      </c>
      <c r="E711" s="4" t="str">
        <f>VLOOKUP($A711,HTS_Dec_25!$A$1:$E$11570,5,FALSE)</f>
        <v>Free</v>
      </c>
      <c r="F711" s="4">
        <v>7.5</v>
      </c>
    </row>
    <row r="712" spans="1:6" ht="72" x14ac:dyDescent="0.3">
      <c r="A712" s="4" t="s">
        <v>24237</v>
      </c>
      <c r="B712" s="4" t="str">
        <f t="shared" si="11"/>
        <v>060290</v>
      </c>
      <c r="C712" s="5" t="str">
        <f>VLOOKUP($A712,HTS_Dec_25!$A$1:$E$11570,3,FALSE)</f>
        <v xml:space="preserve">Vegetable products. Live trees and other plants; bulbs, roots and the like; cut flowers and ornamental foliage. Other live plants (including their roots), cuttings and slips; mushroom spawn: Other: </v>
      </c>
      <c r="D712" s="5" t="str">
        <f>VLOOKUP($A712,HTS_Dec_25!$A$1:$E$11570,4,FALSE)</f>
        <v>With soil attached to roots.</v>
      </c>
      <c r="E712" s="4" t="str">
        <f>VLOOKUP($A712,HTS_Dec_25!$A$1:$E$11570,5,FALSE)</f>
        <v>1.4%</v>
      </c>
      <c r="F712" s="4">
        <v>7.5</v>
      </c>
    </row>
    <row r="713" spans="1:6" ht="72" x14ac:dyDescent="0.3">
      <c r="A713" s="4" t="s">
        <v>24238</v>
      </c>
      <c r="B713" s="4" t="str">
        <f t="shared" si="11"/>
        <v>060290</v>
      </c>
      <c r="C713" s="5" t="str">
        <f>VLOOKUP($A713,HTS_Dec_25!$A$1:$E$11570,3,FALSE)</f>
        <v xml:space="preserve">Vegetable products. Live trees and other plants; bulbs, roots and the like; cut flowers and ornamental foliage. Other live plants (including their roots), cuttings and slips; mushroom spawn: Other: </v>
      </c>
      <c r="D713" s="5" t="str">
        <f>VLOOKUP($A713,HTS_Dec_25!$A$1:$E$11570,4,FALSE)</f>
        <v>Other.</v>
      </c>
      <c r="E713" s="4" t="str">
        <f>VLOOKUP($A713,HTS_Dec_25!$A$1:$E$11570,5,FALSE)</f>
        <v>3.5%</v>
      </c>
      <c r="F713" s="4">
        <v>7.5</v>
      </c>
    </row>
    <row r="714" spans="1:6" ht="72" x14ac:dyDescent="0.3">
      <c r="A714" s="4" t="s">
        <v>24239</v>
      </c>
      <c r="B714" s="4" t="str">
        <f t="shared" si="11"/>
        <v>060290</v>
      </c>
      <c r="C714" s="5" t="str">
        <f>VLOOKUP($A714,HTS_Dec_25!$A$1:$E$11570,3,FALSE)</f>
        <v xml:space="preserve">Vegetable products. Live trees and other plants; bulbs, roots and the like; cut flowers and ornamental foliage. Other live plants (including their roots), cuttings and slips; mushroom spawn: Other: </v>
      </c>
      <c r="D714" s="5" t="str">
        <f>VLOOKUP($A714,HTS_Dec_25!$A$1:$E$11570,4,FALSE)</f>
        <v>With soil attached to roots.</v>
      </c>
      <c r="E714" s="4" t="str">
        <f>VLOOKUP($A714,HTS_Dec_25!$A$1:$E$11570,5,FALSE)</f>
        <v>1.9%</v>
      </c>
      <c r="F714" s="4">
        <v>7.5</v>
      </c>
    </row>
    <row r="715" spans="1:6" ht="72" x14ac:dyDescent="0.3">
      <c r="A715" s="4" t="s">
        <v>24240</v>
      </c>
      <c r="B715" s="4" t="str">
        <f t="shared" si="11"/>
        <v>060290</v>
      </c>
      <c r="C715" s="5" t="str">
        <f>VLOOKUP($A715,HTS_Dec_25!$A$1:$E$11570,3,FALSE)</f>
        <v xml:space="preserve">Vegetable products. Live trees and other plants; bulbs, roots and the like; cut flowers and ornamental foliage. Other live plants (including their roots), cuttings and slips; mushroom spawn: Other: </v>
      </c>
      <c r="D715" s="5" t="str">
        <f>VLOOKUP($A715,HTS_Dec_25!$A$1:$E$11570,4,FALSE)</f>
        <v>Other.</v>
      </c>
      <c r="E715" s="4" t="str">
        <f>VLOOKUP($A715,HTS_Dec_25!$A$1:$E$11570,5,FALSE)</f>
        <v>4.8%</v>
      </c>
      <c r="F715" s="4">
        <v>7.5</v>
      </c>
    </row>
    <row r="716" spans="1:6" ht="86.4" x14ac:dyDescent="0.3">
      <c r="A716" s="4" t="s">
        <v>24241</v>
      </c>
      <c r="B716" s="4" t="str">
        <f t="shared" si="11"/>
        <v>060311</v>
      </c>
      <c r="C716" s="5" t="str">
        <f>VLOOKUP($A716,HTS_Dec_25!$A$1:$E$11570,3,FALSE)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16" s="5" t="str">
        <f>VLOOKUP($A716,HTS_Dec_25!$A$1:$E$11570,4,FALSE)</f>
        <v>Roses.</v>
      </c>
      <c r="E716" s="4" t="str">
        <f>VLOOKUP($A716,HTS_Dec_25!$A$1:$E$11570,5,FALSE)</f>
        <v>6.8%</v>
      </c>
      <c r="F716" s="4">
        <v>7.5</v>
      </c>
    </row>
    <row r="717" spans="1:6" ht="100.8" x14ac:dyDescent="0.3">
      <c r="A717" s="4" t="s">
        <v>24242</v>
      </c>
      <c r="B717" s="4" t="str">
        <f t="shared" si="11"/>
        <v>060312</v>
      </c>
      <c r="C717" s="5" t="str">
        <f>VLOOKUP($A717,HTS_Dec_25!$A$1:$E$11570,3,FALSE)</f>
        <v>Vegetable products. Live trees and other plants; bulbs, roots and the like; cut flowers and ornamental foliage. Cut flowers and flower buds of a kind suitable for bouquets or for ornamental purposes, fresh, dried, dyed, bleached, impregnated or otherwise prepared: Fresh: Carnations:</v>
      </c>
      <c r="D717" s="5" t="str">
        <f>VLOOKUP($A717,HTS_Dec_25!$A$1:$E$11570,4,FALSE)</f>
        <v>Miniature (spray) carnations.</v>
      </c>
      <c r="E717" s="4" t="str">
        <f>VLOOKUP($A717,HTS_Dec_25!$A$1:$E$11570,5,FALSE)</f>
        <v>3.2%</v>
      </c>
      <c r="F717" s="4">
        <v>7.5</v>
      </c>
    </row>
    <row r="718" spans="1:6" ht="100.8" x14ac:dyDescent="0.3">
      <c r="A718" s="4" t="s">
        <v>24243</v>
      </c>
      <c r="B718" s="4" t="str">
        <f t="shared" si="11"/>
        <v>060312</v>
      </c>
      <c r="C718" s="5" t="str">
        <f>VLOOKUP($A718,HTS_Dec_25!$A$1:$E$11570,3,FALSE)</f>
        <v>Vegetable products. Live trees and other plants; bulbs, roots and the like; cut flowers and ornamental foliage. Cut flowers and flower buds of a kind suitable for bouquets or for ornamental purposes, fresh, dried, dyed, bleached, impregnated or otherwise prepared: Fresh: Carnations:</v>
      </c>
      <c r="D718" s="5" t="str">
        <f>VLOOKUP($A718,HTS_Dec_25!$A$1:$E$11570,4,FALSE)</f>
        <v>Other.</v>
      </c>
      <c r="E718" s="4" t="str">
        <f>VLOOKUP($A718,HTS_Dec_25!$A$1:$E$11570,5,FALSE)</f>
        <v>6.4%</v>
      </c>
      <c r="F718" s="4">
        <v>7.5</v>
      </c>
    </row>
    <row r="719" spans="1:6" ht="86.4" x14ac:dyDescent="0.3">
      <c r="A719" s="4" t="s">
        <v>24244</v>
      </c>
      <c r="B719" s="4" t="str">
        <f t="shared" si="11"/>
        <v>060313</v>
      </c>
      <c r="C719" s="5" t="str">
        <f>VLOOKUP($A719,HTS_Dec_25!$A$1:$E$11570,3,FALSE)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19" s="5" t="str">
        <f>VLOOKUP($A719,HTS_Dec_25!$A$1:$E$11570,4,FALSE)</f>
        <v>Orchids.</v>
      </c>
      <c r="E719" s="4" t="str">
        <f>VLOOKUP($A719,HTS_Dec_25!$A$1:$E$11570,5,FALSE)</f>
        <v>6.4%</v>
      </c>
      <c r="F719" s="4">
        <v>7.5</v>
      </c>
    </row>
    <row r="720" spans="1:6" ht="86.4" x14ac:dyDescent="0.3">
      <c r="A720" s="4" t="s">
        <v>24245</v>
      </c>
      <c r="B720" s="4" t="str">
        <f t="shared" si="11"/>
        <v>060314</v>
      </c>
      <c r="C720" s="5" t="str">
        <f>VLOOKUP($A720,HTS_Dec_25!$A$1:$E$11570,3,FALSE)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0" s="5" t="str">
        <f>VLOOKUP($A720,HTS_Dec_25!$A$1:$E$11570,4,FALSE)</f>
        <v>Chrysanthemums.</v>
      </c>
      <c r="E720" s="4" t="str">
        <f>VLOOKUP($A720,HTS_Dec_25!$A$1:$E$11570,5,FALSE)</f>
        <v>6.4%</v>
      </c>
      <c r="F720" s="4">
        <v>7.5</v>
      </c>
    </row>
    <row r="721" spans="1:6" ht="86.4" x14ac:dyDescent="0.3">
      <c r="A721" s="4" t="s">
        <v>24246</v>
      </c>
      <c r="B721" s="4" t="str">
        <f t="shared" si="11"/>
        <v>060315</v>
      </c>
      <c r="C721" s="5" t="str">
        <f>VLOOKUP($A721,HTS_Dec_25!$A$1:$E$11570,3,FALSE)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1" s="5" t="str">
        <f>VLOOKUP($A721,HTS_Dec_25!$A$1:$E$11570,4,FALSE)</f>
        <v>Lilies (lillium spp.).</v>
      </c>
      <c r="E721" s="4" t="str">
        <f>VLOOKUP($A721,HTS_Dec_25!$A$1:$E$11570,5,FALSE)</f>
        <v>6.4%</v>
      </c>
      <c r="F721" s="4">
        <v>7.5</v>
      </c>
    </row>
    <row r="722" spans="1:6" ht="86.4" x14ac:dyDescent="0.3">
      <c r="A722" s="4" t="s">
        <v>24247</v>
      </c>
      <c r="B722" s="4" t="str">
        <f t="shared" si="11"/>
        <v>060319</v>
      </c>
      <c r="C722" s="5" t="str">
        <f>VLOOKUP($A722,HTS_Dec_25!$A$1:$E$11570,3,FALSE)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2" s="5" t="str">
        <f>VLOOKUP($A722,HTS_Dec_25!$A$1:$E$11570,4,FALSE)</f>
        <v>Other.</v>
      </c>
      <c r="E722" s="4" t="str">
        <f>VLOOKUP($A722,HTS_Dec_25!$A$1:$E$11570,5,FALSE)</f>
        <v>6.4%</v>
      </c>
      <c r="F722" s="4">
        <v>7.5</v>
      </c>
    </row>
    <row r="723" spans="1:6" ht="86.4" x14ac:dyDescent="0.3">
      <c r="A723" s="4" t="s">
        <v>24248</v>
      </c>
      <c r="B723" s="4" t="str">
        <f t="shared" si="11"/>
        <v>060390</v>
      </c>
      <c r="C723" s="5" t="str">
        <f>VLOOKUP($A723,HTS_Dec_25!$A$1:$E$11570,3,FALSE)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Other </v>
      </c>
      <c r="D723" s="5" t="str">
        <f>VLOOKUP($A723,HTS_Dec_25!$A$1:$E$11570,4,FALSE)</f>
        <v>Other.</v>
      </c>
      <c r="E723" s="4" t="str">
        <f>VLOOKUP($A723,HTS_Dec_25!$A$1:$E$11570,5,FALSE)</f>
        <v>4%</v>
      </c>
      <c r="F723" s="4">
        <v>7.5</v>
      </c>
    </row>
    <row r="724" spans="1:6" ht="115.2" x14ac:dyDescent="0.3">
      <c r="A724" s="4" t="s">
        <v>24249</v>
      </c>
      <c r="B724" s="4" t="str">
        <f t="shared" si="11"/>
        <v>060420</v>
      </c>
      <c r="C724" s="5" t="str">
        <f>VLOOKUP($A724,HTS_Dec_25!$A$1:$E$11570,3,FALSE)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v>
      </c>
      <c r="D724" s="5" t="str">
        <f>VLOOKUP($A724,HTS_Dec_25!$A$1:$E$11570,4,FALSE)</f>
        <v>Fresh.</v>
      </c>
      <c r="E724" s="4" t="str">
        <f>VLOOKUP($A724,HTS_Dec_25!$A$1:$E$11570,5,FALSE)</f>
        <v>Free</v>
      </c>
      <c r="F724" s="4">
        <v>7.5</v>
      </c>
    </row>
    <row r="725" spans="1:6" ht="115.2" x14ac:dyDescent="0.3">
      <c r="A725" s="4" t="s">
        <v>24250</v>
      </c>
      <c r="B725" s="4" t="str">
        <f t="shared" si="11"/>
        <v>060490</v>
      </c>
      <c r="C725" s="5" t="str">
        <f>VLOOKUP($A725,HTS_Dec_25!$A$1:$E$11570,3,FALSE)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5" s="5" t="str">
        <f>VLOOKUP($A725,HTS_Dec_25!$A$1:$E$11570,4,FALSE)</f>
        <v>Mosses and lichens.</v>
      </c>
      <c r="E725" s="4" t="str">
        <f>VLOOKUP($A725,HTS_Dec_25!$A$1:$E$11570,5,FALSE)</f>
        <v>Free</v>
      </c>
      <c r="F725" s="4">
        <v>7.5</v>
      </c>
    </row>
    <row r="726" spans="1:6" ht="115.2" x14ac:dyDescent="0.3">
      <c r="A726" s="4" t="s">
        <v>24251</v>
      </c>
      <c r="B726" s="4" t="str">
        <f t="shared" si="11"/>
        <v>060490</v>
      </c>
      <c r="C726" s="5" t="str">
        <f>VLOOKUP($A726,HTS_Dec_25!$A$1:$E$11570,3,FALSE)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6" s="5" t="str">
        <f>VLOOKUP($A726,HTS_Dec_25!$A$1:$E$11570,4,FALSE)</f>
        <v>Dried or bleached.</v>
      </c>
      <c r="E726" s="4" t="str">
        <f>VLOOKUP($A726,HTS_Dec_25!$A$1:$E$11570,5,FALSE)</f>
        <v>Free</v>
      </c>
      <c r="F726" s="4">
        <v>7.5</v>
      </c>
    </row>
    <row r="727" spans="1:6" ht="115.2" x14ac:dyDescent="0.3">
      <c r="A727" s="4" t="s">
        <v>24252</v>
      </c>
      <c r="B727" s="4" t="str">
        <f t="shared" si="11"/>
        <v>060490</v>
      </c>
      <c r="C727" s="5" t="str">
        <f>VLOOKUP($A727,HTS_Dec_25!$A$1:$E$11570,3,FALSE)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7" s="5" t="str">
        <f>VLOOKUP($A727,HTS_Dec_25!$A$1:$E$11570,4,FALSE)</f>
        <v>Other.</v>
      </c>
      <c r="E727" s="4" t="str">
        <f>VLOOKUP($A727,HTS_Dec_25!$A$1:$E$11570,5,FALSE)</f>
        <v>7%</v>
      </c>
      <c r="F727" s="4">
        <v>7.5</v>
      </c>
    </row>
    <row r="728" spans="1:6" ht="43.2" x14ac:dyDescent="0.3">
      <c r="A728" s="4" t="s">
        <v>24253</v>
      </c>
      <c r="B728" s="4" t="str">
        <f t="shared" si="11"/>
        <v>070110</v>
      </c>
      <c r="C728" s="5" t="str">
        <f>VLOOKUP($A728,HTS_Dec_25!$A$1:$E$11570,3,FALSE)</f>
        <v xml:space="preserve">Vegetable products. Edible vegetables and certain roots and tubers. Potatoes, fresh or chilled: Seed </v>
      </c>
      <c r="D728" s="5" t="str">
        <f>VLOOKUP($A728,HTS_Dec_25!$A$1:$E$11570,4,FALSE)</f>
        <v>Seed.</v>
      </c>
      <c r="E728" s="4" t="str">
        <f>VLOOKUP($A728,HTS_Dec_25!$A$1:$E$11570,5,FALSE)</f>
        <v>0.5¢/kg</v>
      </c>
      <c r="F728" s="4">
        <v>7.5</v>
      </c>
    </row>
    <row r="729" spans="1:6" ht="43.2" x14ac:dyDescent="0.3">
      <c r="A729" s="4" t="s">
        <v>24254</v>
      </c>
      <c r="B729" s="4" t="str">
        <f t="shared" si="11"/>
        <v>070190</v>
      </c>
      <c r="C729" s="5" t="str">
        <f>VLOOKUP($A729,HTS_Dec_25!$A$1:$E$11570,3,FALSE)</f>
        <v xml:space="preserve">Vegetable products. Edible vegetables and certain roots and tubers. Potatoes, fresh or chilled: Other: </v>
      </c>
      <c r="D729" s="5" t="str">
        <f>VLOOKUP($A729,HTS_Dec_25!$A$1:$E$11570,4,FALSE)</f>
        <v>Yellow (solano) potatoes.</v>
      </c>
      <c r="E729" s="4" t="str">
        <f>VLOOKUP($A729,HTS_Dec_25!$A$1:$E$11570,5,FALSE)</f>
        <v>0.5¢/kg</v>
      </c>
      <c r="F729" s="4">
        <v>7.5</v>
      </c>
    </row>
    <row r="730" spans="1:6" ht="43.2" x14ac:dyDescent="0.3">
      <c r="A730" s="4" t="s">
        <v>24255</v>
      </c>
      <c r="B730" s="4" t="str">
        <f t="shared" si="11"/>
        <v>070190</v>
      </c>
      <c r="C730" s="5" t="str">
        <f>VLOOKUP($A730,HTS_Dec_25!$A$1:$E$11570,3,FALSE)</f>
        <v xml:space="preserve">Vegetable products. Edible vegetables and certain roots and tubers. Potatoes, fresh or chilled: Other: </v>
      </c>
      <c r="D730" s="5" t="str">
        <f>VLOOKUP($A730,HTS_Dec_25!$A$1:$E$11570,4,FALSE)</f>
        <v>Other.</v>
      </c>
      <c r="E730" s="4" t="str">
        <f>VLOOKUP($A730,HTS_Dec_25!$A$1:$E$11570,5,FALSE)</f>
        <v>0.5¢/kg</v>
      </c>
      <c r="F730" s="4">
        <v>7.5</v>
      </c>
    </row>
    <row r="731" spans="1:6" x14ac:dyDescent="0.3">
      <c r="A731" s="4" t="s">
        <v>24256</v>
      </c>
      <c r="B731" s="4" t="str">
        <f t="shared" si="11"/>
        <v>070200</v>
      </c>
      <c r="C731" s="5" t="e">
        <f>VLOOKUP($A731,HTS_Dec_25!$A$1:$E$11570,3,FALSE)</f>
        <v>#N/A</v>
      </c>
      <c r="D731" s="5" t="e">
        <f>VLOOKUP($A731,HTS_Dec_25!$A$1:$E$11570,4,FALSE)</f>
        <v>#N/A</v>
      </c>
      <c r="E731" s="4" t="e">
        <f>VLOOKUP($A731,HTS_Dec_25!$A$1:$E$11570,5,FALSE)</f>
        <v>#N/A</v>
      </c>
      <c r="F731" s="4">
        <v>7.5</v>
      </c>
    </row>
    <row r="732" spans="1:6" x14ac:dyDescent="0.3">
      <c r="A732" s="4" t="s">
        <v>24257</v>
      </c>
      <c r="B732" s="4" t="str">
        <f t="shared" si="11"/>
        <v>070200</v>
      </c>
      <c r="C732" s="5" t="e">
        <f>VLOOKUP($A732,HTS_Dec_25!$A$1:$E$11570,3,FALSE)</f>
        <v>#N/A</v>
      </c>
      <c r="D732" s="5" t="e">
        <f>VLOOKUP($A732,HTS_Dec_25!$A$1:$E$11570,4,FALSE)</f>
        <v>#N/A</v>
      </c>
      <c r="E732" s="4" t="e">
        <f>VLOOKUP($A732,HTS_Dec_25!$A$1:$E$11570,5,FALSE)</f>
        <v>#N/A</v>
      </c>
      <c r="F732" s="4">
        <v>7.5</v>
      </c>
    </row>
    <row r="733" spans="1:6" x14ac:dyDescent="0.3">
      <c r="A733" s="4" t="s">
        <v>24258</v>
      </c>
      <c r="B733" s="4" t="str">
        <f t="shared" si="11"/>
        <v>070200</v>
      </c>
      <c r="C733" s="5" t="e">
        <f>VLOOKUP($A733,HTS_Dec_25!$A$1:$E$11570,3,FALSE)</f>
        <v>#N/A</v>
      </c>
      <c r="D733" s="5" t="e">
        <f>VLOOKUP($A733,HTS_Dec_25!$A$1:$E$11570,4,FALSE)</f>
        <v>#N/A</v>
      </c>
      <c r="E733" s="4" t="e">
        <f>VLOOKUP($A733,HTS_Dec_25!$A$1:$E$11570,5,FALSE)</f>
        <v>#N/A</v>
      </c>
      <c r="F733" s="4">
        <v>7.5</v>
      </c>
    </row>
    <row r="734" spans="1:6" ht="57.6" x14ac:dyDescent="0.3">
      <c r="A734" s="4" t="s">
        <v>24259</v>
      </c>
      <c r="B734" s="4" t="str">
        <f t="shared" si="11"/>
        <v>070310</v>
      </c>
      <c r="C734" s="5" t="str">
        <f>VLOOKUP($A734,HTS_Dec_25!$A$1:$E$11570,3,FALSE)</f>
        <v xml:space="preserve">Vegetable products. Edible vegetables and certain roots and tubers. Onions, shallots, garlic, leeks and other alliaceous vegetables, fresh or chilled: Onions and shallots: </v>
      </c>
      <c r="D734" s="5" t="str">
        <f>VLOOKUP($A734,HTS_Dec_25!$A$1:$E$11570,4,FALSE)</f>
        <v>Onion sets.</v>
      </c>
      <c r="E734" s="4" t="str">
        <f>VLOOKUP($A734,HTS_Dec_25!$A$1:$E$11570,5,FALSE)</f>
        <v>0.83¢/kg</v>
      </c>
      <c r="F734" s="4">
        <v>25</v>
      </c>
    </row>
    <row r="735" spans="1:6" ht="57.6" x14ac:dyDescent="0.3">
      <c r="A735" s="4" t="s">
        <v>24260</v>
      </c>
      <c r="B735" s="4" t="str">
        <f t="shared" si="11"/>
        <v>070310</v>
      </c>
      <c r="C735" s="5" t="str">
        <f>VLOOKUP($A735,HTS_Dec_25!$A$1:$E$11570,3,FALSE)</f>
        <v xml:space="preserve">Vegetable products. Edible vegetables and certain roots and tubers. Onions, shallots, garlic, leeks and other alliaceous vegetables, fresh or chilled: Onions and shallots: </v>
      </c>
      <c r="D735" s="5" t="str">
        <f>VLOOKUP($A735,HTS_Dec_25!$A$1:$E$11570,4,FALSE)</f>
        <v>Pearl onions not over 16 mm in diameter.</v>
      </c>
      <c r="E735" s="4" t="str">
        <f>VLOOKUP($A735,HTS_Dec_25!$A$1:$E$11570,5,FALSE)</f>
        <v>0.96¢/kg</v>
      </c>
      <c r="F735" s="4">
        <v>25</v>
      </c>
    </row>
    <row r="736" spans="1:6" ht="57.6" x14ac:dyDescent="0.3">
      <c r="A736" s="4" t="s">
        <v>24261</v>
      </c>
      <c r="B736" s="4" t="str">
        <f t="shared" si="11"/>
        <v>070310</v>
      </c>
      <c r="C736" s="5" t="str">
        <f>VLOOKUP($A736,HTS_Dec_25!$A$1:$E$11570,3,FALSE)</f>
        <v xml:space="preserve">Vegetable products. Edible vegetables and certain roots and tubers. Onions, shallots, garlic, leeks and other alliaceous vegetables, fresh or chilled: Onions and shallots: </v>
      </c>
      <c r="D736" s="5" t="str">
        <f>VLOOKUP($A736,HTS_Dec_25!$A$1:$E$11570,4,FALSE)</f>
        <v>Other.</v>
      </c>
      <c r="E736" s="4" t="str">
        <f>VLOOKUP($A736,HTS_Dec_25!$A$1:$E$11570,5,FALSE)</f>
        <v>3.1¢/kg</v>
      </c>
      <c r="F736" s="4">
        <v>25</v>
      </c>
    </row>
    <row r="737" spans="1:6" ht="57.6" x14ac:dyDescent="0.3">
      <c r="A737" s="4" t="s">
        <v>24262</v>
      </c>
      <c r="B737" s="4" t="str">
        <f t="shared" si="11"/>
        <v>070320</v>
      </c>
      <c r="C737" s="5" t="str">
        <f>VLOOKUP($A737,HTS_Dec_25!$A$1:$E$11570,3,FALSE)</f>
        <v xml:space="preserve">Vegetable products. Edible vegetables and certain roots and tubers. Onions, shallots, garlic, leeks and other alliaceous vegetables, fresh or chilled: Garlic </v>
      </c>
      <c r="D737" s="5" t="str">
        <f>VLOOKUP($A737,HTS_Dec_25!$A$1:$E$11570,4,FALSE)</f>
        <v>Garlic.</v>
      </c>
      <c r="E737" s="4" t="str">
        <f>VLOOKUP($A737,HTS_Dec_25!$A$1:$E$11570,5,FALSE)</f>
        <v>0.43¢/kg</v>
      </c>
      <c r="F737" s="4">
        <v>25</v>
      </c>
    </row>
    <row r="738" spans="1:6" ht="57.6" x14ac:dyDescent="0.3">
      <c r="A738" s="4" t="s">
        <v>24263</v>
      </c>
      <c r="B738" s="4" t="str">
        <f t="shared" si="11"/>
        <v>070390</v>
      </c>
      <c r="C738" s="5" t="str">
        <f>VLOOKUP($A738,HTS_Dec_25!$A$1:$E$11570,3,FALSE)</f>
        <v xml:space="preserve">Vegetable products. Edible vegetables and certain roots and tubers. Onions, shallots, garlic, leeks and other alliaceous vegetables, fresh or chilled: Leeks and other alliaceous vegetables </v>
      </c>
      <c r="D738" s="5" t="str">
        <f>VLOOKUP($A738,HTS_Dec_25!$A$1:$E$11570,4,FALSE)</f>
        <v>Leeks and other alliaceous vegetables.</v>
      </c>
      <c r="E738" s="4" t="str">
        <f>VLOOKUP($A738,HTS_Dec_25!$A$1:$E$11570,5,FALSE)</f>
        <v>20%</v>
      </c>
      <c r="F738" s="4">
        <v>25</v>
      </c>
    </row>
    <row r="739" spans="1:6" ht="72" x14ac:dyDescent="0.3">
      <c r="A739" s="4" t="s">
        <v>24264</v>
      </c>
      <c r="B739" s="4" t="str">
        <f t="shared" si="11"/>
        <v>070410</v>
      </c>
      <c r="C739" s="5" t="str">
        <f>VLOOKUP($A739,HTS_Dec_25!$A$1:$E$11570,3,FALSE)</f>
        <v xml:space="preserve">Vegetable products. Edible vegetables and certain roots and tubers. Cabbages, cauliflower, kohlrabi, kale and similar edible brassicas, fresh or chilled: Cauliflowers and broccoli (brassica oleracea var. botrytis): </v>
      </c>
      <c r="D739" s="5" t="str">
        <f>VLOOKUP($A739,HTS_Dec_25!$A$1:$E$11570,4,FALSE)</f>
        <v>If entered during the period from june 5 to october 15, inclusive, in any year.</v>
      </c>
      <c r="E739" s="4" t="str">
        <f>VLOOKUP($A739,HTS_Dec_25!$A$1:$E$11570,5,FALSE)</f>
        <v>2.5%</v>
      </c>
      <c r="F739" s="4">
        <v>25</v>
      </c>
    </row>
    <row r="740" spans="1:6" ht="72" x14ac:dyDescent="0.3">
      <c r="A740" s="4" t="s">
        <v>24265</v>
      </c>
      <c r="B740" s="4" t="str">
        <f t="shared" si="11"/>
        <v>070410</v>
      </c>
      <c r="C740" s="5" t="str">
        <f>VLOOKUP($A740,HTS_Dec_25!$A$1:$E$11570,3,FALSE)</f>
        <v xml:space="preserve">Vegetable products. Edible vegetables and certain roots and tubers. Cabbages, cauliflower, kohlrabi, kale and similar edible brassicas, fresh or chilled: Cauliflowers and broccoli (brassica oleracea var. botrytis): </v>
      </c>
      <c r="D740" s="5" t="str">
        <f>VLOOKUP($A740,HTS_Dec_25!$A$1:$E$11570,4,FALSE)</f>
        <v>Not reduced in size.</v>
      </c>
      <c r="E740" s="4" t="str">
        <f>VLOOKUP($A740,HTS_Dec_25!$A$1:$E$11570,5,FALSE)</f>
        <v>10%</v>
      </c>
      <c r="F740" s="4">
        <v>25</v>
      </c>
    </row>
    <row r="741" spans="1:6" ht="72" x14ac:dyDescent="0.3">
      <c r="A741" s="4" t="s">
        <v>24266</v>
      </c>
      <c r="B741" s="4" t="str">
        <f t="shared" si="11"/>
        <v>070410</v>
      </c>
      <c r="C741" s="5" t="str">
        <f>VLOOKUP($A741,HTS_Dec_25!$A$1:$E$11570,3,FALSE)</f>
        <v xml:space="preserve">Vegetable products. Edible vegetables and certain roots and tubers. Cabbages, cauliflower, kohlrabi, kale and similar edible brassicas, fresh or chilled: Cauliflowers and broccoli (brassica oleracea var. botrytis): </v>
      </c>
      <c r="D741" s="5" t="str">
        <f>VLOOKUP($A741,HTS_Dec_25!$A$1:$E$11570,4,FALSE)</f>
        <v>Cut, sliced or otherwise reduced in size.</v>
      </c>
      <c r="E741" s="4" t="str">
        <f>VLOOKUP($A741,HTS_Dec_25!$A$1:$E$11570,5,FALSE)</f>
        <v>14%</v>
      </c>
      <c r="F741" s="4">
        <v>25</v>
      </c>
    </row>
    <row r="742" spans="1:6" ht="57.6" x14ac:dyDescent="0.3">
      <c r="A742" s="4" t="s">
        <v>24267</v>
      </c>
      <c r="B742" s="4" t="str">
        <f t="shared" si="11"/>
        <v>070420</v>
      </c>
      <c r="C742" s="5" t="str">
        <f>VLOOKUP($A742,HTS_Dec_25!$A$1:$E$11570,3,FALSE)</f>
        <v xml:space="preserve">Vegetable products. Edible vegetables and certain roots and tubers. Cabbages, cauliflower, kohlrabi, kale and similar edible brassicas, fresh or chilled: Brussels sprouts </v>
      </c>
      <c r="D742" s="5" t="str">
        <f>VLOOKUP($A742,HTS_Dec_25!$A$1:$E$11570,4,FALSE)</f>
        <v>Brussels sprouts.</v>
      </c>
      <c r="E742" s="4" t="str">
        <f>VLOOKUP($A742,HTS_Dec_25!$A$1:$E$11570,5,FALSE)</f>
        <v>12.5%</v>
      </c>
      <c r="F742" s="4">
        <v>7.5</v>
      </c>
    </row>
    <row r="743" spans="1:6" ht="72" x14ac:dyDescent="0.3">
      <c r="A743" s="4" t="s">
        <v>24268</v>
      </c>
      <c r="B743" s="4" t="str">
        <f t="shared" si="11"/>
        <v>070490</v>
      </c>
      <c r="C743" s="5" t="str">
        <f>VLOOKUP($A743,HTS_Dec_25!$A$1:$E$11570,3,FALSE)</f>
        <v xml:space="preserve">Vegetable products. Edible vegetables and certain roots and tubers. Cabbages, cauliflower, kohlrabi, kale and similar edible brassicas, fresh or chilled: Other (including sprouting broccoli (brassica oleracea var. italica)): </v>
      </c>
      <c r="D743" s="5" t="str">
        <f>VLOOKUP($A743,HTS_Dec_25!$A$1:$E$11570,4,FALSE)</f>
        <v>Cabbage.</v>
      </c>
      <c r="E743" s="4" t="str">
        <f>VLOOKUP($A743,HTS_Dec_25!$A$1:$E$11570,5,FALSE)</f>
        <v>0.54¢/kg</v>
      </c>
      <c r="F743" s="4">
        <v>25</v>
      </c>
    </row>
    <row r="744" spans="1:6" ht="72" x14ac:dyDescent="0.3">
      <c r="A744" s="4" t="s">
        <v>24269</v>
      </c>
      <c r="B744" s="4" t="str">
        <f t="shared" si="11"/>
        <v>070490</v>
      </c>
      <c r="C744" s="5" t="str">
        <f>VLOOKUP($A744,HTS_Dec_25!$A$1:$E$11570,3,FALSE)</f>
        <v xml:space="preserve">Vegetable products. Edible vegetables and certain roots and tubers. Cabbages, cauliflower, kohlrabi, kale and similar edible brassicas, fresh or chilled: Other (including sprouting broccoli (brassica oleracea var. italica)): </v>
      </c>
      <c r="D744" s="5" t="str">
        <f>VLOOKUP($A744,HTS_Dec_25!$A$1:$E$11570,4,FALSE)</f>
        <v>Other.</v>
      </c>
      <c r="E744" s="4" t="str">
        <f>VLOOKUP($A744,HTS_Dec_25!$A$1:$E$11570,5,FALSE)</f>
        <v>20%</v>
      </c>
      <c r="F744" s="4">
        <v>25</v>
      </c>
    </row>
    <row r="745" spans="1:6" ht="57.6" x14ac:dyDescent="0.3">
      <c r="A745" s="4" t="s">
        <v>24270</v>
      </c>
      <c r="B745" s="4" t="str">
        <f t="shared" si="11"/>
        <v>070511</v>
      </c>
      <c r="C745" s="5" t="str">
        <f>VLOOKUP($A745,HTS_Dec_25!$A$1:$E$11570,3,FALSE)</f>
        <v>Vegetable products. Edible vegetables and certain roots and tubers. Lettuce (lactuca sativa) and chicory (cichorium spp.), fresh or chilled: Lettuce: Head lettuce (cabbage lettuce):</v>
      </c>
      <c r="D745" s="5" t="str">
        <f>VLOOKUP($A745,HTS_Dec_25!$A$1:$E$11570,4,FALSE)</f>
        <v>If entered in the period from june 1 to october 31, inclusive, in any year.</v>
      </c>
      <c r="E745" s="4" t="str">
        <f>VLOOKUP($A745,HTS_Dec_25!$A$1:$E$11570,5,FALSE)</f>
        <v>0.4¢/kg</v>
      </c>
      <c r="F745" s="4">
        <v>7.5</v>
      </c>
    </row>
    <row r="746" spans="1:6" ht="57.6" x14ac:dyDescent="0.3">
      <c r="A746" s="4" t="s">
        <v>24271</v>
      </c>
      <c r="B746" s="4" t="str">
        <f t="shared" si="11"/>
        <v>070511</v>
      </c>
      <c r="C746" s="5" t="str">
        <f>VLOOKUP($A746,HTS_Dec_25!$A$1:$E$11570,3,FALSE)</f>
        <v>Vegetable products. Edible vegetables and certain roots and tubers. Lettuce (lactuca sativa) and chicory (cichorium spp.), fresh or chilled: Lettuce: Head lettuce (cabbage lettuce):</v>
      </c>
      <c r="D746" s="5" t="str">
        <f>VLOOKUP($A746,HTS_Dec_25!$A$1:$E$11570,4,FALSE)</f>
        <v>Other.</v>
      </c>
      <c r="E746" s="4" t="str">
        <f>VLOOKUP($A746,HTS_Dec_25!$A$1:$E$11570,5,FALSE)</f>
        <v>3.7¢/kg</v>
      </c>
      <c r="F746" s="4">
        <v>7.5</v>
      </c>
    </row>
    <row r="747" spans="1:6" ht="57.6" x14ac:dyDescent="0.3">
      <c r="A747" s="4" t="s">
        <v>24272</v>
      </c>
      <c r="B747" s="4" t="str">
        <f t="shared" si="11"/>
        <v>070519</v>
      </c>
      <c r="C747" s="5" t="str">
        <f>VLOOKUP($A747,HTS_Dec_25!$A$1:$E$11570,3,FALSE)</f>
        <v>Vegetable products. Edible vegetables and certain roots and tubers. Lettuce (lactuca sativa) and chicory (cichorium spp.), fresh or chilled: Lettuce: Other:</v>
      </c>
      <c r="D747" s="5" t="str">
        <f>VLOOKUP($A747,HTS_Dec_25!$A$1:$E$11570,4,FALSE)</f>
        <v>If entered in the period from june 1 to october 31, inclusive, in any year.</v>
      </c>
      <c r="E747" s="4" t="str">
        <f>VLOOKUP($A747,HTS_Dec_25!$A$1:$E$11570,5,FALSE)</f>
        <v>0.4¢/kg</v>
      </c>
      <c r="F747" s="4">
        <v>7.5</v>
      </c>
    </row>
    <row r="748" spans="1:6" ht="57.6" x14ac:dyDescent="0.3">
      <c r="A748" s="4" t="s">
        <v>24273</v>
      </c>
      <c r="B748" s="4" t="str">
        <f t="shared" si="11"/>
        <v>070519</v>
      </c>
      <c r="C748" s="5" t="str">
        <f>VLOOKUP($A748,HTS_Dec_25!$A$1:$E$11570,3,FALSE)</f>
        <v>Vegetable products. Edible vegetables and certain roots and tubers. Lettuce (lactuca sativa) and chicory (cichorium spp.), fresh or chilled: Lettuce: Other:</v>
      </c>
      <c r="D748" s="5" t="str">
        <f>VLOOKUP($A748,HTS_Dec_25!$A$1:$E$11570,4,FALSE)</f>
        <v>Other.</v>
      </c>
      <c r="E748" s="4" t="str">
        <f>VLOOKUP($A748,HTS_Dec_25!$A$1:$E$11570,5,FALSE)</f>
        <v>3.7¢/kg</v>
      </c>
      <c r="F748" s="4">
        <v>7.5</v>
      </c>
    </row>
    <row r="749" spans="1:6" ht="57.6" x14ac:dyDescent="0.3">
      <c r="A749" s="4" t="s">
        <v>24274</v>
      </c>
      <c r="B749" s="4" t="str">
        <f t="shared" si="11"/>
        <v>070521</v>
      </c>
      <c r="C749" s="5" t="str">
        <f>VLOOKUP($A749,HTS_Dec_25!$A$1:$E$11570,3,FALSE)</f>
        <v xml:space="preserve">Vegetable products. Edible vegetables and certain roots and tubers. Lettuce (lactuca sativa) and chicory (cichorium spp.), fresh or chilled: Chicory: </v>
      </c>
      <c r="D749" s="5" t="str">
        <f>VLOOKUP($A749,HTS_Dec_25!$A$1:$E$11570,4,FALSE)</f>
        <v>Witloof chicory (cichorium intybus var. foliosum).</v>
      </c>
      <c r="E749" s="4" t="str">
        <f>VLOOKUP($A749,HTS_Dec_25!$A$1:$E$11570,5,FALSE)</f>
        <v>0.15¢/kg</v>
      </c>
      <c r="F749" s="4">
        <v>7.5</v>
      </c>
    </row>
    <row r="750" spans="1:6" ht="57.6" x14ac:dyDescent="0.3">
      <c r="A750" s="4" t="s">
        <v>24275</v>
      </c>
      <c r="B750" s="4" t="str">
        <f t="shared" si="11"/>
        <v>070529</v>
      </c>
      <c r="C750" s="5" t="str">
        <f>VLOOKUP($A750,HTS_Dec_25!$A$1:$E$11570,3,FALSE)</f>
        <v xml:space="preserve">Vegetable products. Edible vegetables and certain roots and tubers. Lettuce (lactuca sativa) and chicory (cichorium spp.), fresh or chilled: Chicory: </v>
      </c>
      <c r="D750" s="5" t="str">
        <f>VLOOKUP($A750,HTS_Dec_25!$A$1:$E$11570,4,FALSE)</f>
        <v>Other.</v>
      </c>
      <c r="E750" s="4" t="str">
        <f>VLOOKUP($A750,HTS_Dec_25!$A$1:$E$11570,5,FALSE)</f>
        <v>0.15¢/kg</v>
      </c>
      <c r="F750" s="4">
        <v>7.5</v>
      </c>
    </row>
    <row r="751" spans="1:6" ht="72" x14ac:dyDescent="0.3">
      <c r="A751" s="4" t="s">
        <v>24276</v>
      </c>
      <c r="B751" s="4" t="str">
        <f t="shared" si="11"/>
        <v>070610</v>
      </c>
      <c r="C751" s="5" t="str">
        <f>VLOOKUP($A751,HTS_Dec_25!$A$1:$E$11570,3,FALSE)</f>
        <v xml:space="preserve">Vegetable products. Edible vegetables and certain roots and tubers. Carrots, turnips, salad beets (salad beetroot), salsify, celeriac, radishes and similar edible roots, fresh or chilled: Carrots and turnips: </v>
      </c>
      <c r="D751" s="5" t="str">
        <f>VLOOKUP($A751,HTS_Dec_25!$A$1:$E$11570,4,FALSE)</f>
        <v>Reduced in size.</v>
      </c>
      <c r="E751" s="4" t="str">
        <f>VLOOKUP($A751,HTS_Dec_25!$A$1:$E$11570,5,FALSE)</f>
        <v>14.9%</v>
      </c>
      <c r="F751" s="4">
        <v>25</v>
      </c>
    </row>
    <row r="752" spans="1:6" ht="72" x14ac:dyDescent="0.3">
      <c r="A752" s="4" t="s">
        <v>24277</v>
      </c>
      <c r="B752" s="4" t="str">
        <f t="shared" si="11"/>
        <v>070610</v>
      </c>
      <c r="C752" s="5" t="str">
        <f>VLOOKUP($A752,HTS_Dec_25!$A$1:$E$11570,3,FALSE)</f>
        <v xml:space="preserve">Vegetable products. Edible vegetables and certain roots and tubers. Carrots, turnips, salad beets (salad beetroot), salsify, celeriac, radishes and similar edible roots, fresh or chilled: Carrots and turnips: </v>
      </c>
      <c r="D752" s="5" t="str">
        <f>VLOOKUP($A752,HTS_Dec_25!$A$1:$E$11570,4,FALSE)</f>
        <v>Under 10 cm in length.</v>
      </c>
      <c r="E752" s="4" t="str">
        <f>VLOOKUP($A752,HTS_Dec_25!$A$1:$E$11570,5,FALSE)</f>
        <v>1.4¢/kg</v>
      </c>
      <c r="F752" s="4">
        <v>25</v>
      </c>
    </row>
    <row r="753" spans="1:6" ht="72" x14ac:dyDescent="0.3">
      <c r="A753" s="4" t="s">
        <v>24278</v>
      </c>
      <c r="B753" s="4" t="str">
        <f t="shared" si="11"/>
        <v>070610</v>
      </c>
      <c r="C753" s="5" t="str">
        <f>VLOOKUP($A753,HTS_Dec_25!$A$1:$E$11570,3,FALSE)</f>
        <v xml:space="preserve">Vegetable products. Edible vegetables and certain roots and tubers. Carrots, turnips, salad beets (salad beetroot), salsify, celeriac, radishes and similar edible roots, fresh or chilled: Carrots and turnips: </v>
      </c>
      <c r="D753" s="5" t="str">
        <f>VLOOKUP($A753,HTS_Dec_25!$A$1:$E$11570,4,FALSE)</f>
        <v>Other.</v>
      </c>
      <c r="E753" s="4" t="str">
        <f>VLOOKUP($A753,HTS_Dec_25!$A$1:$E$11570,5,FALSE)</f>
        <v>0.7¢/kg</v>
      </c>
      <c r="F753" s="4">
        <v>25</v>
      </c>
    </row>
    <row r="754" spans="1:6" ht="72" x14ac:dyDescent="0.3">
      <c r="A754" s="4" t="s">
        <v>24279</v>
      </c>
      <c r="B754" s="4" t="str">
        <f t="shared" si="11"/>
        <v>070610</v>
      </c>
      <c r="C754" s="5" t="str">
        <f>VLOOKUP($A754,HTS_Dec_25!$A$1:$E$11570,3,FALSE)</f>
        <v xml:space="preserve">Vegetable products. Edible vegetables and certain roots and tubers. Carrots, turnips, salad beets (salad beetroot), salsify, celeriac, radishes and similar edible roots, fresh or chilled: Carrots and turnips: </v>
      </c>
      <c r="D754" s="5" t="str">
        <f>VLOOKUP($A754,HTS_Dec_25!$A$1:$E$11570,4,FALSE)</f>
        <v>Turnips.</v>
      </c>
      <c r="E754" s="4" t="str">
        <f>VLOOKUP($A754,HTS_Dec_25!$A$1:$E$11570,5,FALSE)</f>
        <v>Free</v>
      </c>
      <c r="F754" s="4">
        <v>25</v>
      </c>
    </row>
    <row r="755" spans="1:6" ht="57.6" x14ac:dyDescent="0.3">
      <c r="A755" s="4" t="s">
        <v>24280</v>
      </c>
      <c r="B755" s="4" t="str">
        <f t="shared" si="11"/>
        <v>070690</v>
      </c>
      <c r="C755" s="5" t="str">
        <f>VLOOKUP($A755,HTS_Dec_25!$A$1:$E$11570,3,FALSE)</f>
        <v xml:space="preserve">Vegetable products. Edible vegetables and certain roots and tubers. Carrots, turnips, salad beets (salad beetroot), salsify, celeriac, radishes and similar edible roots, fresh or chilled: Other: </v>
      </c>
      <c r="D755" s="5" t="str">
        <f>VLOOKUP($A755,HTS_Dec_25!$A$1:$E$11570,4,FALSE)</f>
        <v>Radishes.</v>
      </c>
      <c r="E755" s="4" t="str">
        <f>VLOOKUP($A755,HTS_Dec_25!$A$1:$E$11570,5,FALSE)</f>
        <v>2.7%</v>
      </c>
      <c r="F755" s="4">
        <v>25</v>
      </c>
    </row>
    <row r="756" spans="1:6" ht="57.6" x14ac:dyDescent="0.3">
      <c r="A756" s="4" t="s">
        <v>24281</v>
      </c>
      <c r="B756" s="4" t="str">
        <f t="shared" si="11"/>
        <v>070690</v>
      </c>
      <c r="C756" s="5" t="str">
        <f>VLOOKUP($A756,HTS_Dec_25!$A$1:$E$11570,3,FALSE)</f>
        <v xml:space="preserve">Vegetable products. Edible vegetables and certain roots and tubers. Carrots, turnips, salad beets (salad beetroot), salsify, celeriac, radishes and similar edible roots, fresh or chilled: Other: </v>
      </c>
      <c r="D756" s="5" t="str">
        <f>VLOOKUP($A756,HTS_Dec_25!$A$1:$E$11570,4,FALSE)</f>
        <v>Beets and horseradish.</v>
      </c>
      <c r="E756" s="4" t="str">
        <f>VLOOKUP($A756,HTS_Dec_25!$A$1:$E$11570,5,FALSE)</f>
        <v>1.9%</v>
      </c>
      <c r="F756" s="4">
        <v>25</v>
      </c>
    </row>
    <row r="757" spans="1:6" ht="57.6" x14ac:dyDescent="0.3">
      <c r="A757" s="4" t="s">
        <v>24282</v>
      </c>
      <c r="B757" s="4" t="str">
        <f t="shared" si="11"/>
        <v>070690</v>
      </c>
      <c r="C757" s="5" t="str">
        <f>VLOOKUP($A757,HTS_Dec_25!$A$1:$E$11570,3,FALSE)</f>
        <v xml:space="preserve">Vegetable products. Edible vegetables and certain roots and tubers. Carrots, turnips, salad beets (salad beetroot), salsify, celeriac, radishes and similar edible roots, fresh or chilled: Other: </v>
      </c>
      <c r="D757" s="5" t="str">
        <f>VLOOKUP($A757,HTS_Dec_25!$A$1:$E$11570,4,FALSE)</f>
        <v>Other.</v>
      </c>
      <c r="E757" s="4" t="str">
        <f>VLOOKUP($A757,HTS_Dec_25!$A$1:$E$11570,5,FALSE)</f>
        <v>10%</v>
      </c>
      <c r="F757" s="4">
        <v>25</v>
      </c>
    </row>
    <row r="758" spans="1:6" x14ac:dyDescent="0.3">
      <c r="A758" s="4" t="s">
        <v>24283</v>
      </c>
      <c r="B758" s="4" t="str">
        <f t="shared" si="11"/>
        <v>070700</v>
      </c>
      <c r="C758" s="5" t="e">
        <f>VLOOKUP($A758,HTS_Dec_25!$A$1:$E$11570,3,FALSE)</f>
        <v>#N/A</v>
      </c>
      <c r="D758" s="5" t="e">
        <f>VLOOKUP($A758,HTS_Dec_25!$A$1:$E$11570,4,FALSE)</f>
        <v>#N/A</v>
      </c>
      <c r="E758" s="4" t="e">
        <f>VLOOKUP($A758,HTS_Dec_25!$A$1:$E$11570,5,FALSE)</f>
        <v>#N/A</v>
      </c>
      <c r="F758" s="4">
        <v>7.5</v>
      </c>
    </row>
    <row r="759" spans="1:6" x14ac:dyDescent="0.3">
      <c r="A759" s="4" t="s">
        <v>24284</v>
      </c>
      <c r="B759" s="4" t="str">
        <f t="shared" si="11"/>
        <v>070700</v>
      </c>
      <c r="C759" s="5" t="e">
        <f>VLOOKUP($A759,HTS_Dec_25!$A$1:$E$11570,3,FALSE)</f>
        <v>#N/A</v>
      </c>
      <c r="D759" s="5" t="e">
        <f>VLOOKUP($A759,HTS_Dec_25!$A$1:$E$11570,4,FALSE)</f>
        <v>#N/A</v>
      </c>
      <c r="E759" s="4" t="e">
        <f>VLOOKUP($A759,HTS_Dec_25!$A$1:$E$11570,5,FALSE)</f>
        <v>#N/A</v>
      </c>
      <c r="F759" s="4">
        <v>7.5</v>
      </c>
    </row>
    <row r="760" spans="1:6" x14ac:dyDescent="0.3">
      <c r="A760" s="4" t="s">
        <v>24285</v>
      </c>
      <c r="B760" s="4" t="str">
        <f t="shared" si="11"/>
        <v>070700</v>
      </c>
      <c r="C760" s="5" t="e">
        <f>VLOOKUP($A760,HTS_Dec_25!$A$1:$E$11570,3,FALSE)</f>
        <v>#N/A</v>
      </c>
      <c r="D760" s="5" t="e">
        <f>VLOOKUP($A760,HTS_Dec_25!$A$1:$E$11570,4,FALSE)</f>
        <v>#N/A</v>
      </c>
      <c r="E760" s="4" t="e">
        <f>VLOOKUP($A760,HTS_Dec_25!$A$1:$E$11570,5,FALSE)</f>
        <v>#N/A</v>
      </c>
      <c r="F760" s="4">
        <v>25</v>
      </c>
    </row>
    <row r="761" spans="1:6" x14ac:dyDescent="0.3">
      <c r="A761" s="4" t="s">
        <v>24286</v>
      </c>
      <c r="B761" s="4" t="str">
        <f t="shared" si="11"/>
        <v>070700</v>
      </c>
      <c r="C761" s="5" t="e">
        <f>VLOOKUP($A761,HTS_Dec_25!$A$1:$E$11570,3,FALSE)</f>
        <v>#N/A</v>
      </c>
      <c r="D761" s="5" t="e">
        <f>VLOOKUP($A761,HTS_Dec_25!$A$1:$E$11570,4,FALSE)</f>
        <v>#N/A</v>
      </c>
      <c r="E761" s="4" t="e">
        <f>VLOOKUP($A761,HTS_Dec_25!$A$1:$E$11570,5,FALSE)</f>
        <v>#N/A</v>
      </c>
      <c r="F761" s="4">
        <v>7.5</v>
      </c>
    </row>
    <row r="762" spans="1:6" ht="57.6" x14ac:dyDescent="0.3">
      <c r="A762" s="4" t="s">
        <v>24287</v>
      </c>
      <c r="B762" s="4" t="str">
        <f t="shared" si="11"/>
        <v>070810</v>
      </c>
      <c r="C762" s="5" t="str">
        <f>VLOOKUP($A762,HTS_Dec_25!$A$1:$E$11570,3,FALSE)</f>
        <v xml:space="preserve">Vegetable products. Edible vegetables and certain roots and tubers. Leguminous vegetables, shelled or unshelled, fresh or chilled: Peas (pisum sativum): </v>
      </c>
      <c r="D762" s="5" t="str">
        <f>VLOOKUP($A762,HTS_Dec_25!$A$1:$E$11570,4,FALSE)</f>
        <v>If entered during the period from july 1 to september 30, inclusive, in any year.</v>
      </c>
      <c r="E762" s="4" t="str">
        <f>VLOOKUP($A762,HTS_Dec_25!$A$1:$E$11570,5,FALSE)</f>
        <v>0.5¢/kg</v>
      </c>
      <c r="F762" s="4">
        <v>25</v>
      </c>
    </row>
    <row r="763" spans="1:6" ht="57.6" x14ac:dyDescent="0.3">
      <c r="A763" s="4" t="s">
        <v>24288</v>
      </c>
      <c r="B763" s="4" t="str">
        <f t="shared" si="11"/>
        <v>070810</v>
      </c>
      <c r="C763" s="5" t="str">
        <f>VLOOKUP($A763,HTS_Dec_25!$A$1:$E$11570,3,FALSE)</f>
        <v xml:space="preserve">Vegetable products. Edible vegetables and certain roots and tubers. Leguminous vegetables, shelled or unshelled, fresh or chilled: Peas (pisum sativum): </v>
      </c>
      <c r="D763" s="5" t="str">
        <f>VLOOKUP($A763,HTS_Dec_25!$A$1:$E$11570,4,FALSE)</f>
        <v>Other.</v>
      </c>
      <c r="E763" s="4" t="str">
        <f>VLOOKUP($A763,HTS_Dec_25!$A$1:$E$11570,5,FALSE)</f>
        <v>2.8¢/kg</v>
      </c>
      <c r="F763" s="4">
        <v>25</v>
      </c>
    </row>
    <row r="764" spans="1:6" ht="57.6" x14ac:dyDescent="0.3">
      <c r="A764" s="4" t="s">
        <v>24289</v>
      </c>
      <c r="B764" s="4" t="str">
        <f t="shared" si="11"/>
        <v>070820</v>
      </c>
      <c r="C764" s="5" t="str">
        <f>VLOOKUP($A764,HTS_Dec_25!$A$1:$E$11570,3,FALSE)</f>
        <v xml:space="preserve">Vegetable products. Edible vegetables and certain roots and tubers. Leguminous vegetables, shelled or unshelled, fresh or chilled: Beans (vigna spp., phaseolus spp.): </v>
      </c>
      <c r="D764" s="5" t="str">
        <f>VLOOKUP($A764,HTS_Dec_25!$A$1:$E$11570,4,FALSE)</f>
        <v>Lima beans, if entered during the period from november 1 in any year to the following may 31, inclusive.</v>
      </c>
      <c r="E764" s="4" t="str">
        <f>VLOOKUP($A764,HTS_Dec_25!$A$1:$E$11570,5,FALSE)</f>
        <v>2.3¢/kg</v>
      </c>
      <c r="F764" s="4">
        <v>7.5</v>
      </c>
    </row>
    <row r="765" spans="1:6" ht="57.6" x14ac:dyDescent="0.3">
      <c r="A765" s="4" t="s">
        <v>24290</v>
      </c>
      <c r="B765" s="4" t="str">
        <f t="shared" si="11"/>
        <v>070820</v>
      </c>
      <c r="C765" s="5" t="str">
        <f>VLOOKUP($A765,HTS_Dec_25!$A$1:$E$11570,3,FALSE)</f>
        <v xml:space="preserve">Vegetable products. Edible vegetables and certain roots and tubers. Leguminous vegetables, shelled or unshelled, fresh or chilled: Beans (vigna spp., phaseolus spp.): </v>
      </c>
      <c r="D765" s="5" t="str">
        <f>VLOOKUP($A765,HTS_Dec_25!$A$1:$E$11570,4,FALSE)</f>
        <v>Cowpeas (other than black-eye peas).</v>
      </c>
      <c r="E765" s="4" t="str">
        <f>VLOOKUP($A765,HTS_Dec_25!$A$1:$E$11570,5,FALSE)</f>
        <v>Free</v>
      </c>
      <c r="F765" s="4">
        <v>25</v>
      </c>
    </row>
    <row r="766" spans="1:6" ht="57.6" x14ac:dyDescent="0.3">
      <c r="A766" s="4" t="s">
        <v>24291</v>
      </c>
      <c r="B766" s="4" t="str">
        <f t="shared" si="11"/>
        <v>070820</v>
      </c>
      <c r="C766" s="5" t="str">
        <f>VLOOKUP($A766,HTS_Dec_25!$A$1:$E$11570,3,FALSE)</f>
        <v xml:space="preserve">Vegetable products. Edible vegetables and certain roots and tubers. Leguminous vegetables, shelled or unshelled, fresh or chilled: Beans (vigna spp., phaseolus spp.): </v>
      </c>
      <c r="D766" s="5" t="str">
        <f>VLOOKUP($A766,HTS_Dec_25!$A$1:$E$11570,4,FALSE)</f>
        <v>Other.</v>
      </c>
      <c r="E766" s="4" t="str">
        <f>VLOOKUP($A766,HTS_Dec_25!$A$1:$E$11570,5,FALSE)</f>
        <v>4.9¢/kg</v>
      </c>
      <c r="F766" s="4">
        <v>25</v>
      </c>
    </row>
    <row r="767" spans="1:6" ht="57.6" x14ac:dyDescent="0.3">
      <c r="A767" s="4" t="s">
        <v>24292</v>
      </c>
      <c r="B767" s="4" t="str">
        <f t="shared" si="11"/>
        <v>070890</v>
      </c>
      <c r="C767" s="5" t="str">
        <f>VLOOKUP($A767,HTS_Dec_25!$A$1:$E$11570,3,FALSE)</f>
        <v xml:space="preserve">Vegetable products. Edible vegetables and certain roots and tubers. Leguminous vegetables, shelled or unshelled, fresh or chilled: Other leguminous vegetables: </v>
      </c>
      <c r="D767" s="5" t="str">
        <f>VLOOKUP($A767,HTS_Dec_25!$A$1:$E$11570,4,FALSE)</f>
        <v>Chickpeas (garbanzos).</v>
      </c>
      <c r="E767" s="4" t="str">
        <f>VLOOKUP($A767,HTS_Dec_25!$A$1:$E$11570,5,FALSE)</f>
        <v>1¢/kg</v>
      </c>
      <c r="F767" s="4">
        <v>7.5</v>
      </c>
    </row>
    <row r="768" spans="1:6" ht="57.6" x14ac:dyDescent="0.3">
      <c r="A768" s="4" t="s">
        <v>24293</v>
      </c>
      <c r="B768" s="4" t="str">
        <f t="shared" si="11"/>
        <v>070890</v>
      </c>
      <c r="C768" s="5" t="str">
        <f>VLOOKUP($A768,HTS_Dec_25!$A$1:$E$11570,3,FALSE)</f>
        <v xml:space="preserve">Vegetable products. Edible vegetables and certain roots and tubers. Leguminous vegetables, shelled or unshelled, fresh or chilled: Other leguminous vegetables: </v>
      </c>
      <c r="D768" s="5" t="str">
        <f>VLOOKUP($A768,HTS_Dec_25!$A$1:$E$11570,4,FALSE)</f>
        <v>Lentils.</v>
      </c>
      <c r="E768" s="4" t="str">
        <f>VLOOKUP($A768,HTS_Dec_25!$A$1:$E$11570,5,FALSE)</f>
        <v>0.1¢/kg</v>
      </c>
      <c r="F768" s="4">
        <v>25</v>
      </c>
    </row>
    <row r="769" spans="1:6" ht="57.6" x14ac:dyDescent="0.3">
      <c r="A769" s="4" t="s">
        <v>24294</v>
      </c>
      <c r="B769" s="4" t="str">
        <f t="shared" si="11"/>
        <v>070890</v>
      </c>
      <c r="C769" s="5" t="str">
        <f>VLOOKUP($A769,HTS_Dec_25!$A$1:$E$11570,3,FALSE)</f>
        <v xml:space="preserve">Vegetable products. Edible vegetables and certain roots and tubers. Leguminous vegetables, shelled or unshelled, fresh or chilled: Other leguminous vegetables: </v>
      </c>
      <c r="D769" s="5" t="str">
        <f>VLOOKUP($A769,HTS_Dec_25!$A$1:$E$11570,4,FALSE)</f>
        <v>If entered during the period from july 1 to september 30, inclusive, in any year.</v>
      </c>
      <c r="E769" s="4" t="str">
        <f>VLOOKUP($A769,HTS_Dec_25!$A$1:$E$11570,5,FALSE)</f>
        <v>Free</v>
      </c>
      <c r="F769" s="4">
        <v>7.5</v>
      </c>
    </row>
    <row r="770" spans="1:6" ht="57.6" x14ac:dyDescent="0.3">
      <c r="A770" s="4" t="s">
        <v>24295</v>
      </c>
      <c r="B770" s="4" t="str">
        <f t="shared" si="11"/>
        <v>070890</v>
      </c>
      <c r="C770" s="5" t="str">
        <f>VLOOKUP($A770,HTS_Dec_25!$A$1:$E$11570,3,FALSE)</f>
        <v xml:space="preserve">Vegetable products. Edible vegetables and certain roots and tubers. Leguminous vegetables, shelled or unshelled, fresh or chilled: Other leguminous vegetables: </v>
      </c>
      <c r="D770" s="5" t="str">
        <f>VLOOKUP($A770,HTS_Dec_25!$A$1:$E$11570,4,FALSE)</f>
        <v>Other.</v>
      </c>
      <c r="E770" s="4" t="str">
        <f>VLOOKUP($A770,HTS_Dec_25!$A$1:$E$11570,5,FALSE)</f>
        <v>0.8¢/kg</v>
      </c>
      <c r="F770" s="4">
        <v>7.5</v>
      </c>
    </row>
    <row r="771" spans="1:6" ht="57.6" x14ac:dyDescent="0.3">
      <c r="A771" s="4" t="s">
        <v>24296</v>
      </c>
      <c r="B771" s="4" t="str">
        <f t="shared" ref="B771:B834" si="12">LEFT(A771,6)</f>
        <v>070890</v>
      </c>
      <c r="C771" s="5" t="str">
        <f>VLOOKUP($A771,HTS_Dec_25!$A$1:$E$11570,3,FALSE)</f>
        <v xml:space="preserve">Vegetable products. Edible vegetables and certain roots and tubers. Leguminous vegetables, shelled or unshelled, fresh or chilled: Other leguminous vegetables: </v>
      </c>
      <c r="D771" s="5" t="str">
        <f>VLOOKUP($A771,HTS_Dec_25!$A$1:$E$11570,4,FALSE)</f>
        <v>Other.</v>
      </c>
      <c r="E771" s="4" t="str">
        <f>VLOOKUP($A771,HTS_Dec_25!$A$1:$E$11570,5,FALSE)</f>
        <v>4.9¢/kg</v>
      </c>
      <c r="F771" s="4">
        <v>25</v>
      </c>
    </row>
    <row r="772" spans="1:6" ht="57.6" x14ac:dyDescent="0.3">
      <c r="A772" s="4" t="s">
        <v>24297</v>
      </c>
      <c r="B772" s="4" t="str">
        <f t="shared" si="12"/>
        <v>070920</v>
      </c>
      <c r="C772" s="5" t="str">
        <f>VLOOKUP($A772,HTS_Dec_25!$A$1:$E$11570,3,FALSE)</f>
        <v xml:space="preserve">Vegetable products. Edible vegetables and certain roots and tubers. Other vegetables, fresh or chilled: Asparagus: </v>
      </c>
      <c r="D772" s="5" t="str">
        <f>VLOOKUP($A772,HTS_Dec_25!$A$1:$E$11570,4,FALSE)</f>
        <v>Not reduced in size, entered during the period from september 15 to november 15, inclusive, in any year, and transported to the united states by air.</v>
      </c>
      <c r="E772" s="4" t="str">
        <f>VLOOKUP($A772,HTS_Dec_25!$A$1:$E$11570,5,FALSE)</f>
        <v>5%</v>
      </c>
      <c r="F772" s="4">
        <v>7.5</v>
      </c>
    </row>
    <row r="773" spans="1:6" ht="43.2" x14ac:dyDescent="0.3">
      <c r="A773" s="4" t="s">
        <v>24298</v>
      </c>
      <c r="B773" s="4" t="str">
        <f t="shared" si="12"/>
        <v>070920</v>
      </c>
      <c r="C773" s="5" t="str">
        <f>VLOOKUP($A773,HTS_Dec_25!$A$1:$E$11570,3,FALSE)</f>
        <v xml:space="preserve">Vegetable products. Edible vegetables and certain roots and tubers. Other vegetables, fresh or chilled: Asparagus: </v>
      </c>
      <c r="D773" s="5" t="str">
        <f>VLOOKUP($A773,HTS_Dec_25!$A$1:$E$11570,4,FALSE)</f>
        <v>Other.</v>
      </c>
      <c r="E773" s="4" t="str">
        <f>VLOOKUP($A773,HTS_Dec_25!$A$1:$E$11570,5,FALSE)</f>
        <v>21.3%</v>
      </c>
      <c r="F773" s="4">
        <v>7.5</v>
      </c>
    </row>
    <row r="774" spans="1:6" ht="43.2" x14ac:dyDescent="0.3">
      <c r="A774" s="4" t="s">
        <v>24299</v>
      </c>
      <c r="B774" s="4" t="str">
        <f t="shared" si="12"/>
        <v>070930</v>
      </c>
      <c r="C774" s="5" t="str">
        <f>VLOOKUP($A774,HTS_Dec_25!$A$1:$E$11570,3,FALSE)</f>
        <v xml:space="preserve">Vegetable products. Edible vegetables and certain roots and tubers. Other vegetables, fresh or chilled: Eggplants (aubergines): </v>
      </c>
      <c r="D774" s="5" t="str">
        <f>VLOOKUP($A774,HTS_Dec_25!$A$1:$E$11570,4,FALSE)</f>
        <v>If entered during the period from april 1 to november 30, inclusive, in any year.</v>
      </c>
      <c r="E774" s="4" t="str">
        <f>VLOOKUP($A774,HTS_Dec_25!$A$1:$E$11570,5,FALSE)</f>
        <v>2.6¢/kg</v>
      </c>
      <c r="F774" s="4">
        <v>7.5</v>
      </c>
    </row>
    <row r="775" spans="1:6" ht="43.2" x14ac:dyDescent="0.3">
      <c r="A775" s="4" t="s">
        <v>24300</v>
      </c>
      <c r="B775" s="4" t="str">
        <f t="shared" si="12"/>
        <v>070930</v>
      </c>
      <c r="C775" s="5" t="str">
        <f>VLOOKUP($A775,HTS_Dec_25!$A$1:$E$11570,3,FALSE)</f>
        <v xml:space="preserve">Vegetable products. Edible vegetables and certain roots and tubers. Other vegetables, fresh or chilled: Eggplants (aubergines): </v>
      </c>
      <c r="D775" s="5" t="str">
        <f>VLOOKUP($A775,HTS_Dec_25!$A$1:$E$11570,4,FALSE)</f>
        <v>Other.</v>
      </c>
      <c r="E775" s="4" t="str">
        <f>VLOOKUP($A775,HTS_Dec_25!$A$1:$E$11570,5,FALSE)</f>
        <v>1.9¢/kg</v>
      </c>
      <c r="F775" s="4">
        <v>7.5</v>
      </c>
    </row>
    <row r="776" spans="1:6" ht="43.2" x14ac:dyDescent="0.3">
      <c r="A776" s="4" t="s">
        <v>24301</v>
      </c>
      <c r="B776" s="4" t="str">
        <f t="shared" si="12"/>
        <v>070940</v>
      </c>
      <c r="C776" s="5" t="str">
        <f>VLOOKUP($A776,HTS_Dec_25!$A$1:$E$11570,3,FALSE)</f>
        <v xml:space="preserve">Vegetable products. Edible vegetables and certain roots and tubers. Other vegetables, fresh or chilled: Celery other than celeriac: </v>
      </c>
      <c r="D776" s="5" t="str">
        <f>VLOOKUP($A776,HTS_Dec_25!$A$1:$E$11570,4,FALSE)</f>
        <v>Reduced in size.</v>
      </c>
      <c r="E776" s="4" t="str">
        <f>VLOOKUP($A776,HTS_Dec_25!$A$1:$E$11570,5,FALSE)</f>
        <v>14.9%</v>
      </c>
      <c r="F776" s="4">
        <v>25</v>
      </c>
    </row>
    <row r="777" spans="1:6" ht="43.2" x14ac:dyDescent="0.3">
      <c r="A777" s="4" t="s">
        <v>24302</v>
      </c>
      <c r="B777" s="4" t="str">
        <f t="shared" si="12"/>
        <v>070940</v>
      </c>
      <c r="C777" s="5" t="str">
        <f>VLOOKUP($A777,HTS_Dec_25!$A$1:$E$11570,3,FALSE)</f>
        <v xml:space="preserve">Vegetable products. Edible vegetables and certain roots and tubers. Other vegetables, fresh or chilled: Celery other than celeriac: </v>
      </c>
      <c r="D777" s="5" t="str">
        <f>VLOOKUP($A777,HTS_Dec_25!$A$1:$E$11570,4,FALSE)</f>
        <v>If imported and entered during the period from april 15 to july 31, inclusive, in any year.</v>
      </c>
      <c r="E777" s="4" t="str">
        <f>VLOOKUP($A777,HTS_Dec_25!$A$1:$E$11570,5,FALSE)</f>
        <v>0.25¢/kg</v>
      </c>
      <c r="F777" s="4">
        <v>25</v>
      </c>
    </row>
    <row r="778" spans="1:6" ht="43.2" x14ac:dyDescent="0.3">
      <c r="A778" s="4" t="s">
        <v>24303</v>
      </c>
      <c r="B778" s="4" t="str">
        <f t="shared" si="12"/>
        <v>070940</v>
      </c>
      <c r="C778" s="5" t="str">
        <f>VLOOKUP($A778,HTS_Dec_25!$A$1:$E$11570,3,FALSE)</f>
        <v xml:space="preserve">Vegetable products. Edible vegetables and certain roots and tubers. Other vegetables, fresh or chilled: Celery other than celeriac: </v>
      </c>
      <c r="D778" s="5" t="str">
        <f>VLOOKUP($A778,HTS_Dec_25!$A$1:$E$11570,4,FALSE)</f>
        <v>Other.</v>
      </c>
      <c r="E778" s="4" t="str">
        <f>VLOOKUP($A778,HTS_Dec_25!$A$1:$E$11570,5,FALSE)</f>
        <v>1.9¢/kg</v>
      </c>
      <c r="F778" s="4">
        <v>25</v>
      </c>
    </row>
    <row r="779" spans="1:6" ht="43.2" x14ac:dyDescent="0.3">
      <c r="A779" s="4" t="s">
        <v>5497</v>
      </c>
      <c r="B779" s="4" t="str">
        <f t="shared" si="12"/>
        <v>070951</v>
      </c>
      <c r="C779" s="5" t="str">
        <f>VLOOKUP($A779,HTS_Dec_25!$A$1:$E$11570,3,FALSE)</f>
        <v xml:space="preserve">Vegetable products. Edible vegetables and certain roots and tubers. Other vegetables, fresh or chilled: Mushrooms and truffles: </v>
      </c>
      <c r="D779" s="5" t="str">
        <f>VLOOKUP($A779,HTS_Dec_25!$A$1:$E$11570,4,FALSE)</f>
        <v>Mushrooms of the genus agaricus.</v>
      </c>
      <c r="E779" s="4" t="str">
        <f>VLOOKUP($A779,HTS_Dec_25!$A$1:$E$11570,5,FALSE)</f>
        <v>8.8¢/kg + 20%</v>
      </c>
      <c r="F779" s="4">
        <v>25</v>
      </c>
    </row>
    <row r="780" spans="1:6" ht="43.2" x14ac:dyDescent="0.3">
      <c r="A780" s="4" t="s">
        <v>24304</v>
      </c>
      <c r="B780" s="4" t="str">
        <f t="shared" si="12"/>
        <v>070952</v>
      </c>
      <c r="C780" s="5" t="str">
        <f>VLOOKUP($A780,HTS_Dec_25!$A$1:$E$11570,3,FALSE)</f>
        <v xml:space="preserve">Vegetable products. Edible vegetables and certain roots and tubers. Other vegetables, fresh or chilled: Mushrooms and truffles: </v>
      </c>
      <c r="D780" s="5" t="str">
        <f>VLOOKUP($A780,HTS_Dec_25!$A$1:$E$11570,4,FALSE)</f>
        <v>Mushrooms of the genus boletus.</v>
      </c>
      <c r="E780" s="4" t="str">
        <f>VLOOKUP($A780,HTS_Dec_25!$A$1:$E$11570,5,FALSE)</f>
        <v>8.8¢/kg + 20%</v>
      </c>
      <c r="F780" s="4">
        <v>25</v>
      </c>
    </row>
    <row r="781" spans="1:6" ht="43.2" x14ac:dyDescent="0.3">
      <c r="A781" s="4" t="s">
        <v>24305</v>
      </c>
      <c r="B781" s="4" t="str">
        <f t="shared" si="12"/>
        <v>070953</v>
      </c>
      <c r="C781" s="5" t="str">
        <f>VLOOKUP($A781,HTS_Dec_25!$A$1:$E$11570,3,FALSE)</f>
        <v xml:space="preserve">Vegetable products. Edible vegetables and certain roots and tubers. Other vegetables, fresh or chilled: Mushrooms and truffles: </v>
      </c>
      <c r="D781" s="5" t="str">
        <f>VLOOKUP($A781,HTS_Dec_25!$A$1:$E$11570,4,FALSE)</f>
        <v>Mushrooms of the genus cantharellus.</v>
      </c>
      <c r="E781" s="4" t="str">
        <f>VLOOKUP($A781,HTS_Dec_25!$A$1:$E$11570,5,FALSE)</f>
        <v>8.8¢/kg + 20%</v>
      </c>
      <c r="F781" s="4">
        <v>25</v>
      </c>
    </row>
    <row r="782" spans="1:6" ht="43.2" x14ac:dyDescent="0.3">
      <c r="A782" s="4" t="s">
        <v>24306</v>
      </c>
      <c r="B782" s="4" t="str">
        <f t="shared" si="12"/>
        <v>070954</v>
      </c>
      <c r="C782" s="5" t="str">
        <f>VLOOKUP($A782,HTS_Dec_25!$A$1:$E$11570,3,FALSE)</f>
        <v xml:space="preserve">Vegetable products. Edible vegetables and certain roots and tubers. Other vegetables, fresh or chilled: Mushrooms and truffles: </v>
      </c>
      <c r="D782" s="5" t="str">
        <f>VLOOKUP($A782,HTS_Dec_25!$A$1:$E$11570,4,FALSE)</f>
        <v>Shiitake (lentinus edodes).</v>
      </c>
      <c r="E782" s="4" t="str">
        <f>VLOOKUP($A782,HTS_Dec_25!$A$1:$E$11570,5,FALSE)</f>
        <v>8.8¢/kg + 20%</v>
      </c>
      <c r="F782" s="4">
        <v>25</v>
      </c>
    </row>
    <row r="783" spans="1:6" ht="43.2" x14ac:dyDescent="0.3">
      <c r="A783" s="4" t="s">
        <v>24307</v>
      </c>
      <c r="B783" s="4" t="str">
        <f t="shared" si="12"/>
        <v>070955</v>
      </c>
      <c r="C783" s="5" t="str">
        <f>VLOOKUP($A783,HTS_Dec_25!$A$1:$E$11570,3,FALSE)</f>
        <v xml:space="preserve">Vegetable products. Edible vegetables and certain roots and tubers. Other vegetables, fresh or chilled: Mushrooms and truffles: </v>
      </c>
      <c r="D783" s="5" t="str">
        <f>VLOOKUP($A783,HTS_Dec_25!$A$1:$E$11570,4,FALSE)</f>
        <v>Matsutake (tricholoma matsutake, tricholoma magnivelare, tricholoma anatolicum, tricholoma dulciolens, tricholoma caligatum).</v>
      </c>
      <c r="E783" s="4" t="str">
        <f>VLOOKUP($A783,HTS_Dec_25!$A$1:$E$11570,5,FALSE)</f>
        <v>8.8¢/kg + 20%</v>
      </c>
      <c r="F783" s="4">
        <v>25</v>
      </c>
    </row>
    <row r="784" spans="1:6" ht="43.2" x14ac:dyDescent="0.3">
      <c r="A784" s="4" t="s">
        <v>24308</v>
      </c>
      <c r="B784" s="4" t="str">
        <f t="shared" si="12"/>
        <v>070956</v>
      </c>
      <c r="C784" s="5" t="str">
        <f>VLOOKUP($A784,HTS_Dec_25!$A$1:$E$11570,3,FALSE)</f>
        <v xml:space="preserve">Vegetable products. Edible vegetables and certain roots and tubers. Other vegetables, fresh or chilled: Mushrooms and truffles: </v>
      </c>
      <c r="D784" s="5" t="str">
        <f>VLOOKUP($A784,HTS_Dec_25!$A$1:$E$11570,4,FALSE)</f>
        <v>Truffles (tuber spp.).</v>
      </c>
      <c r="E784" s="4" t="str">
        <f>VLOOKUP($A784,HTS_Dec_25!$A$1:$E$11570,5,FALSE)</f>
        <v>Free</v>
      </c>
      <c r="F784" s="4">
        <v>25</v>
      </c>
    </row>
    <row r="785" spans="1:6" ht="43.2" x14ac:dyDescent="0.3">
      <c r="A785" s="4" t="s">
        <v>24309</v>
      </c>
      <c r="B785" s="4" t="str">
        <f t="shared" si="12"/>
        <v>070959</v>
      </c>
      <c r="C785" s="5" t="str">
        <f>VLOOKUP($A785,HTS_Dec_25!$A$1:$E$11570,3,FALSE)</f>
        <v>Vegetable products. Edible vegetables and certain roots and tubers. Other vegetables, fresh or chilled: Mushrooms and truffles: Other:</v>
      </c>
      <c r="D785" s="5" t="str">
        <f>VLOOKUP($A785,HTS_Dec_25!$A$1:$E$11570,4,FALSE)</f>
        <v>Truffles.</v>
      </c>
      <c r="E785" s="4" t="str">
        <f>VLOOKUP($A785,HTS_Dec_25!$A$1:$E$11570,5,FALSE)</f>
        <v>Free</v>
      </c>
      <c r="F785" s="4">
        <v>25</v>
      </c>
    </row>
    <row r="786" spans="1:6" ht="43.2" x14ac:dyDescent="0.3">
      <c r="A786" s="4" t="s">
        <v>24310</v>
      </c>
      <c r="B786" s="4" t="str">
        <f t="shared" si="12"/>
        <v>070959</v>
      </c>
      <c r="C786" s="5" t="str">
        <f>VLOOKUP($A786,HTS_Dec_25!$A$1:$E$11570,3,FALSE)</f>
        <v>Vegetable products. Edible vegetables and certain roots and tubers. Other vegetables, fresh or chilled: Mushrooms and truffles: Other:</v>
      </c>
      <c r="D786" s="5" t="str">
        <f>VLOOKUP($A786,HTS_Dec_25!$A$1:$E$11570,4,FALSE)</f>
        <v>Other.</v>
      </c>
      <c r="E786" s="4" t="str">
        <f>VLOOKUP($A786,HTS_Dec_25!$A$1:$E$11570,5,FALSE)</f>
        <v>8.8¢/kg + 20%</v>
      </c>
      <c r="F786" s="4">
        <v>25</v>
      </c>
    </row>
    <row r="787" spans="1:6" ht="57.6" x14ac:dyDescent="0.3">
      <c r="A787" s="4" t="s">
        <v>24311</v>
      </c>
      <c r="B787" s="4" t="str">
        <f t="shared" si="12"/>
        <v>070960</v>
      </c>
      <c r="C787" s="5" t="str">
        <f>VLOOKUP($A787,HTS_Dec_25!$A$1:$E$11570,3,FALSE)</f>
        <v xml:space="preserve">Vegetable products. Edible vegetables and certain roots and tubers. Other vegetables, fresh or chilled: Fruits of the genus capsicum (peppers) or of the genus pimenta (e.g., allspice): </v>
      </c>
      <c r="D787" s="5" t="str">
        <f>VLOOKUP($A787,HTS_Dec_25!$A$1:$E$11570,4,FALSE)</f>
        <v>Chili peppers.</v>
      </c>
      <c r="E787" s="4" t="str">
        <f>VLOOKUP($A787,HTS_Dec_25!$A$1:$E$11570,5,FALSE)</f>
        <v>4.4¢/kg</v>
      </c>
      <c r="F787" s="4">
        <v>25</v>
      </c>
    </row>
    <row r="788" spans="1:6" ht="57.6" x14ac:dyDescent="0.3">
      <c r="A788" s="4" t="s">
        <v>24312</v>
      </c>
      <c r="B788" s="4" t="str">
        <f t="shared" si="12"/>
        <v>070960</v>
      </c>
      <c r="C788" s="5" t="str">
        <f>VLOOKUP($A788,HTS_Dec_25!$A$1:$E$11570,3,FALSE)</f>
        <v xml:space="preserve">Vegetable products. Edible vegetables and certain roots and tubers. Other vegetables, fresh or chilled: Fruits of the genus capsicum (peppers) or of the genus pimenta (e.g., allspice): </v>
      </c>
      <c r="D788" s="5" t="str">
        <f>VLOOKUP($A788,HTS_Dec_25!$A$1:$E$11570,4,FALSE)</f>
        <v>Other.</v>
      </c>
      <c r="E788" s="4" t="str">
        <f>VLOOKUP($A788,HTS_Dec_25!$A$1:$E$11570,5,FALSE)</f>
        <v>4.7¢/kg</v>
      </c>
      <c r="F788" s="4">
        <v>25</v>
      </c>
    </row>
    <row r="789" spans="1:6" ht="57.6" x14ac:dyDescent="0.3">
      <c r="A789" s="4" t="s">
        <v>24313</v>
      </c>
      <c r="B789" s="4" t="str">
        <f t="shared" si="12"/>
        <v>070970</v>
      </c>
      <c r="C789" s="5" t="str">
        <f>VLOOKUP($A789,HTS_Dec_25!$A$1:$E$11570,3,FALSE)</f>
        <v xml:space="preserve">Vegetable products. Edible vegetables and certain roots and tubers. Other vegetables, fresh or chilled: Spinach, new zealand spinach and orache spinach (garden spinach) </v>
      </c>
      <c r="D789" s="5" t="str">
        <f>VLOOKUP($A789,HTS_Dec_25!$A$1:$E$11570,4,FALSE)</f>
        <v>Spinach, new zealand spinach and orache spinach (garden spinach).</v>
      </c>
      <c r="E789" s="4" t="str">
        <f>VLOOKUP($A789,HTS_Dec_25!$A$1:$E$11570,5,FALSE)</f>
        <v>20%</v>
      </c>
      <c r="F789" s="4">
        <v>7.5</v>
      </c>
    </row>
    <row r="790" spans="1:6" ht="43.2" x14ac:dyDescent="0.3">
      <c r="A790" s="4" t="s">
        <v>24314</v>
      </c>
      <c r="B790" s="4" t="str">
        <f t="shared" si="12"/>
        <v>070991</v>
      </c>
      <c r="C790" s="5" t="str">
        <f>VLOOKUP($A790,HTS_Dec_25!$A$1:$E$11570,3,FALSE)</f>
        <v xml:space="preserve">Vegetable products. Edible vegetables and certain roots and tubers. Other vegetables, fresh or chilled: Other: </v>
      </c>
      <c r="D790" s="5" t="str">
        <f>VLOOKUP($A790,HTS_Dec_25!$A$1:$E$11570,4,FALSE)</f>
        <v>Globe artichokes.</v>
      </c>
      <c r="E790" s="4" t="str">
        <f>VLOOKUP($A790,HTS_Dec_25!$A$1:$E$11570,5,FALSE)</f>
        <v>11.3%</v>
      </c>
      <c r="F790" s="4">
        <v>7.5</v>
      </c>
    </row>
    <row r="791" spans="1:6" ht="43.2" x14ac:dyDescent="0.3">
      <c r="A791" s="4" t="s">
        <v>24315</v>
      </c>
      <c r="B791" s="4" t="str">
        <f t="shared" si="12"/>
        <v>070992</v>
      </c>
      <c r="C791" s="5" t="str">
        <f>VLOOKUP($A791,HTS_Dec_25!$A$1:$E$11570,3,FALSE)</f>
        <v xml:space="preserve">Vegetable products. Edible vegetables and certain roots and tubers. Other vegetables, fresh or chilled: Other: </v>
      </c>
      <c r="D791" s="5" t="str">
        <f>VLOOKUP($A791,HTS_Dec_25!$A$1:$E$11570,4,FALSE)</f>
        <v>Olives.</v>
      </c>
      <c r="E791" s="4" t="str">
        <f>VLOOKUP($A791,HTS_Dec_25!$A$1:$E$11570,5,FALSE)</f>
        <v>8.8¢/kg</v>
      </c>
      <c r="F791" s="4">
        <v>7.5</v>
      </c>
    </row>
    <row r="792" spans="1:6" ht="57.6" x14ac:dyDescent="0.3">
      <c r="A792" s="4" t="s">
        <v>24316</v>
      </c>
      <c r="B792" s="4" t="str">
        <f t="shared" si="12"/>
        <v>070993</v>
      </c>
      <c r="C792" s="5" t="str">
        <f>VLOOKUP($A792,HTS_Dec_25!$A$1:$E$11570,3,FALSE)</f>
        <v>Vegetable products. Edible vegetables and certain roots and tubers. Other vegetables, fresh or chilled: Other: Pumpkins, squash and gourds (cucurbita spp.):</v>
      </c>
      <c r="D792" s="5" t="str">
        <f>VLOOKUP($A792,HTS_Dec_25!$A$1:$E$11570,4,FALSE)</f>
        <v>Pumpkins.</v>
      </c>
      <c r="E792" s="4" t="str">
        <f>VLOOKUP($A792,HTS_Dec_25!$A$1:$E$11570,5,FALSE)</f>
        <v>11.3%</v>
      </c>
      <c r="F792" s="4">
        <v>7.5</v>
      </c>
    </row>
    <row r="793" spans="1:6" ht="57.6" x14ac:dyDescent="0.3">
      <c r="A793" s="4" t="s">
        <v>24317</v>
      </c>
      <c r="B793" s="4" t="str">
        <f t="shared" si="12"/>
        <v>070993</v>
      </c>
      <c r="C793" s="5" t="str">
        <f>VLOOKUP($A793,HTS_Dec_25!$A$1:$E$11570,3,FALSE)</f>
        <v>Vegetable products. Edible vegetables and certain roots and tubers. Other vegetables, fresh or chilled: Other: Pumpkins, squash and gourds (cucurbita spp.):</v>
      </c>
      <c r="D793" s="5" t="str">
        <f>VLOOKUP($A793,HTS_Dec_25!$A$1:$E$11570,4,FALSE)</f>
        <v>Squash.</v>
      </c>
      <c r="E793" s="4" t="str">
        <f>VLOOKUP($A793,HTS_Dec_25!$A$1:$E$11570,5,FALSE)</f>
        <v>1.5¢/kg</v>
      </c>
      <c r="F793" s="4">
        <v>25</v>
      </c>
    </row>
    <row r="794" spans="1:6" ht="57.6" x14ac:dyDescent="0.3">
      <c r="A794" s="4" t="s">
        <v>24318</v>
      </c>
      <c r="B794" s="4" t="str">
        <f t="shared" si="12"/>
        <v>070993</v>
      </c>
      <c r="C794" s="5" t="str">
        <f>VLOOKUP($A794,HTS_Dec_25!$A$1:$E$11570,3,FALSE)</f>
        <v>Vegetable products. Edible vegetables and certain roots and tubers. Other vegetables, fresh or chilled: Other: Pumpkins, squash and gourds (cucurbita spp.):</v>
      </c>
      <c r="D794" s="5" t="str">
        <f>VLOOKUP($A794,HTS_Dec_25!$A$1:$E$11570,4,FALSE)</f>
        <v>Gourds (cucurbita spp.).</v>
      </c>
      <c r="E794" s="4" t="str">
        <f>VLOOKUP($A794,HTS_Dec_25!$A$1:$E$11570,5,FALSE)</f>
        <v>20%</v>
      </c>
      <c r="F794" s="4">
        <v>7.5</v>
      </c>
    </row>
    <row r="795" spans="1:6" ht="43.2" x14ac:dyDescent="0.3">
      <c r="A795" s="4" t="s">
        <v>24319</v>
      </c>
      <c r="B795" s="4" t="str">
        <f t="shared" si="12"/>
        <v>070999</v>
      </c>
      <c r="C795" s="5" t="str">
        <f>VLOOKUP($A795,HTS_Dec_25!$A$1:$E$11570,3,FALSE)</f>
        <v>Vegetable products. Edible vegetables and certain roots and tubers. Other vegetables, fresh or chilled: Other: Other:</v>
      </c>
      <c r="D795" s="5" t="str">
        <f>VLOOKUP($A795,HTS_Dec_25!$A$1:$E$11570,4,FALSE)</f>
        <v>Jicamas, and breadfruit.</v>
      </c>
      <c r="E795" s="4" t="str">
        <f>VLOOKUP($A795,HTS_Dec_25!$A$1:$E$11570,5,FALSE)</f>
        <v>11.3%</v>
      </c>
      <c r="F795" s="4">
        <v>25</v>
      </c>
    </row>
    <row r="796" spans="1:6" ht="43.2" x14ac:dyDescent="0.3">
      <c r="A796" s="4" t="s">
        <v>24320</v>
      </c>
      <c r="B796" s="4" t="str">
        <f t="shared" si="12"/>
        <v>070999</v>
      </c>
      <c r="C796" s="5" t="str">
        <f>VLOOKUP($A796,HTS_Dec_25!$A$1:$E$11570,3,FALSE)</f>
        <v>Vegetable products. Edible vegetables and certain roots and tubers. Other vegetables, fresh or chilled: Other: Other:</v>
      </c>
      <c r="D796" s="5" t="str">
        <f>VLOOKUP($A796,HTS_Dec_25!$A$1:$E$11570,4,FALSE)</f>
        <v>Chayote (sechium edule).</v>
      </c>
      <c r="E796" s="4" t="str">
        <f>VLOOKUP($A796,HTS_Dec_25!$A$1:$E$11570,5,FALSE)</f>
        <v>5.6%</v>
      </c>
      <c r="F796" s="4">
        <v>25</v>
      </c>
    </row>
    <row r="797" spans="1:6" ht="43.2" x14ac:dyDescent="0.3">
      <c r="A797" s="4" t="s">
        <v>24321</v>
      </c>
      <c r="B797" s="4" t="str">
        <f t="shared" si="12"/>
        <v>070999</v>
      </c>
      <c r="C797" s="5" t="str">
        <f>VLOOKUP($A797,HTS_Dec_25!$A$1:$E$11570,3,FALSE)</f>
        <v>Vegetable products. Edible vegetables and certain roots and tubers. Other vegetables, fresh or chilled: Other: Other:</v>
      </c>
      <c r="D797" s="5" t="str">
        <f>VLOOKUP($A797,HTS_Dec_25!$A$1:$E$11570,4,FALSE)</f>
        <v>Okra.</v>
      </c>
      <c r="E797" s="4" t="str">
        <f>VLOOKUP($A797,HTS_Dec_25!$A$1:$E$11570,5,FALSE)</f>
        <v>20%</v>
      </c>
      <c r="F797" s="4">
        <v>25</v>
      </c>
    </row>
    <row r="798" spans="1:6" ht="43.2" x14ac:dyDescent="0.3">
      <c r="A798" s="4" t="s">
        <v>24322</v>
      </c>
      <c r="B798" s="4" t="str">
        <f t="shared" si="12"/>
        <v>070999</v>
      </c>
      <c r="C798" s="5" t="str">
        <f>VLOOKUP($A798,HTS_Dec_25!$A$1:$E$11570,3,FALSE)</f>
        <v>Vegetable products. Edible vegetables and certain roots and tubers. Other vegetables, fresh or chilled: Other: Other:</v>
      </c>
      <c r="D798" s="5" t="str">
        <f>VLOOKUP($A798,HTS_Dec_25!$A$1:$E$11570,4,FALSE)</f>
        <v>Fiddlehead greens.</v>
      </c>
      <c r="E798" s="4" t="str">
        <f>VLOOKUP($A798,HTS_Dec_25!$A$1:$E$11570,5,FALSE)</f>
        <v>8%</v>
      </c>
      <c r="F798" s="4">
        <v>25</v>
      </c>
    </row>
    <row r="799" spans="1:6" ht="43.2" x14ac:dyDescent="0.3">
      <c r="A799" s="4" t="s">
        <v>24323</v>
      </c>
      <c r="B799" s="4" t="str">
        <f t="shared" si="12"/>
        <v>070999</v>
      </c>
      <c r="C799" s="5" t="str">
        <f>VLOOKUP($A799,HTS_Dec_25!$A$1:$E$11570,3,FALSE)</f>
        <v>Vegetable products. Edible vegetables and certain roots and tubers. Other vegetables, fresh or chilled: Other: Other:</v>
      </c>
      <c r="D799" s="5" t="str">
        <f>VLOOKUP($A799,HTS_Dec_25!$A$1:$E$11570,4,FALSE)</f>
        <v>Sweet corn.</v>
      </c>
      <c r="E799" s="4" t="str">
        <f>VLOOKUP($A799,HTS_Dec_25!$A$1:$E$11570,5,FALSE)</f>
        <v>21.3%</v>
      </c>
      <c r="F799" s="4">
        <v>25</v>
      </c>
    </row>
    <row r="800" spans="1:6" ht="43.2" x14ac:dyDescent="0.3">
      <c r="A800" s="4" t="s">
        <v>24324</v>
      </c>
      <c r="B800" s="4" t="str">
        <f t="shared" si="12"/>
        <v>070999</v>
      </c>
      <c r="C800" s="5" t="str">
        <f>VLOOKUP($A800,HTS_Dec_25!$A$1:$E$11570,3,FALSE)</f>
        <v>Vegetable products. Edible vegetables and certain roots and tubers. Other vegetables, fresh or chilled: Other: Other:</v>
      </c>
      <c r="D800" s="5" t="str">
        <f>VLOOKUP($A800,HTS_Dec_25!$A$1:$E$11570,4,FALSE)</f>
        <v>Other.</v>
      </c>
      <c r="E800" s="4" t="str">
        <f>VLOOKUP($A800,HTS_Dec_25!$A$1:$E$11570,5,FALSE)</f>
        <v>20%</v>
      </c>
      <c r="F800" s="4">
        <v>25</v>
      </c>
    </row>
    <row r="801" spans="1:6" ht="57.6" x14ac:dyDescent="0.3">
      <c r="A801" s="4" t="s">
        <v>24325</v>
      </c>
      <c r="B801" s="4" t="str">
        <f t="shared" si="12"/>
        <v>071010</v>
      </c>
      <c r="C801" s="5" t="str">
        <f>VLOOKUP($A801,HTS_Dec_25!$A$1:$E$11570,3,FALSE)</f>
        <v xml:space="preserve">Vegetable products. Edible vegetables and certain roots and tubers. Vegetables (uncooked or cooked by steaming or boiling in water), frozen: Potatoes </v>
      </c>
      <c r="D801" s="5" t="str">
        <f>VLOOKUP($A801,HTS_Dec_25!$A$1:$E$11570,4,FALSE)</f>
        <v>Potatoes.</v>
      </c>
      <c r="E801" s="4" t="str">
        <f>VLOOKUP($A801,HTS_Dec_25!$A$1:$E$11570,5,FALSE)</f>
        <v>14%</v>
      </c>
      <c r="F801" s="4">
        <v>25</v>
      </c>
    </row>
    <row r="802" spans="1:6" ht="72" x14ac:dyDescent="0.3">
      <c r="A802" s="4" t="s">
        <v>24326</v>
      </c>
      <c r="B802" s="4" t="str">
        <f t="shared" si="12"/>
        <v>071021</v>
      </c>
      <c r="C802" s="5" t="str">
        <f>VLOOKUP($A802,HTS_Dec_25!$A$1:$E$11570,3,FALSE)</f>
        <v>Vegetable products. Edible vegetables and certain roots and tubers. Vegetables (uncooked or cooked by steaming or boiling in water), frozen: Leguminous vegetables, shelled or unshelled: Peas (pisum sativum):</v>
      </c>
      <c r="D802" s="5" t="str">
        <f>VLOOKUP($A802,HTS_Dec_25!$A$1:$E$11570,4,FALSE)</f>
        <v>If entered during the period from july 1 to september 30, inclusive, in any year.</v>
      </c>
      <c r="E802" s="4" t="str">
        <f>VLOOKUP($A802,HTS_Dec_25!$A$1:$E$11570,5,FALSE)</f>
        <v>1¢/kg</v>
      </c>
      <c r="F802" s="4">
        <v>25</v>
      </c>
    </row>
    <row r="803" spans="1:6" ht="72" x14ac:dyDescent="0.3">
      <c r="A803" s="4" t="s">
        <v>24327</v>
      </c>
      <c r="B803" s="4" t="str">
        <f t="shared" si="12"/>
        <v>071021</v>
      </c>
      <c r="C803" s="5" t="str">
        <f>VLOOKUP($A803,HTS_Dec_25!$A$1:$E$11570,3,FALSE)</f>
        <v>Vegetable products. Edible vegetables and certain roots and tubers. Vegetables (uncooked or cooked by steaming or boiling in water), frozen: Leguminous vegetables, shelled or unshelled: Peas (pisum sativum):</v>
      </c>
      <c r="D803" s="5" t="str">
        <f>VLOOKUP($A803,HTS_Dec_25!$A$1:$E$11570,4,FALSE)</f>
        <v>Other.</v>
      </c>
      <c r="E803" s="4" t="str">
        <f>VLOOKUP($A803,HTS_Dec_25!$A$1:$E$11570,5,FALSE)</f>
        <v>2¢/kg</v>
      </c>
      <c r="F803" s="4">
        <v>25</v>
      </c>
    </row>
    <row r="804" spans="1:6" ht="72" x14ac:dyDescent="0.3">
      <c r="A804" s="4" t="s">
        <v>24328</v>
      </c>
      <c r="B804" s="4" t="str">
        <f t="shared" si="12"/>
        <v>071022</v>
      </c>
      <c r="C804" s="5" t="str">
        <f>VLOOKUP($A804,HTS_Dec_25!$A$1:$E$11570,3,FALSE)</f>
        <v>Vegetable products. Edible vegetables and certain roots and tubers. Vegetables (uncooked or cooked by steaming or boiling in water), frozen: Leguminous vegetables, shelled or unshelled: Beans (vigna spp., phaseolus spp.):</v>
      </c>
      <c r="D804" s="5" t="str">
        <f>VLOOKUP($A804,HTS_Dec_25!$A$1:$E$11570,4,FALSE)</f>
        <v>If entered during the period from november 1 in any year to the following may 31, inclusive.</v>
      </c>
      <c r="E804" s="4" t="str">
        <f>VLOOKUP($A804,HTS_Dec_25!$A$1:$E$11570,5,FALSE)</f>
        <v>2.3¢/kg</v>
      </c>
      <c r="F804" s="4">
        <v>25</v>
      </c>
    </row>
    <row r="805" spans="1:6" ht="72" x14ac:dyDescent="0.3">
      <c r="A805" s="4" t="s">
        <v>24329</v>
      </c>
      <c r="B805" s="4" t="str">
        <f t="shared" si="12"/>
        <v>071022</v>
      </c>
      <c r="C805" s="5" t="str">
        <f>VLOOKUP($A805,HTS_Dec_25!$A$1:$E$11570,3,FALSE)</f>
        <v>Vegetable products. Edible vegetables and certain roots and tubers. Vegetables (uncooked or cooked by steaming or boiling in water), frozen: Leguminous vegetables, shelled or unshelled: Beans (vigna spp., phaseolus spp.):</v>
      </c>
      <c r="D805" s="5" t="str">
        <f>VLOOKUP($A805,HTS_Dec_25!$A$1:$E$11570,4,FALSE)</f>
        <v>Other.</v>
      </c>
      <c r="E805" s="4" t="str">
        <f>VLOOKUP($A805,HTS_Dec_25!$A$1:$E$11570,5,FALSE)</f>
        <v>4.9¢/kg</v>
      </c>
      <c r="F805" s="4">
        <v>25</v>
      </c>
    </row>
    <row r="806" spans="1:6" ht="72" x14ac:dyDescent="0.3">
      <c r="A806" s="4" t="s">
        <v>24330</v>
      </c>
      <c r="B806" s="4" t="str">
        <f t="shared" si="12"/>
        <v>071022</v>
      </c>
      <c r="C806" s="5" t="str">
        <f>VLOOKUP($A806,HTS_Dec_25!$A$1:$E$11570,3,FALSE)</f>
        <v>Vegetable products. Edible vegetables and certain roots and tubers. Vegetables (uncooked or cooked by steaming or boiling in water), frozen: Leguminous vegetables, shelled or unshelled: Beans (vigna spp., phaseolus spp.):</v>
      </c>
      <c r="D806" s="5" t="str">
        <f>VLOOKUP($A806,HTS_Dec_25!$A$1:$E$11570,4,FALSE)</f>
        <v>Cowpeas (other than black-eye peas).</v>
      </c>
      <c r="E806" s="4" t="str">
        <f>VLOOKUP($A806,HTS_Dec_25!$A$1:$E$11570,5,FALSE)</f>
        <v>Free</v>
      </c>
      <c r="F806" s="4">
        <v>25</v>
      </c>
    </row>
    <row r="807" spans="1:6" ht="72" x14ac:dyDescent="0.3">
      <c r="A807" s="4" t="s">
        <v>24331</v>
      </c>
      <c r="B807" s="4" t="str">
        <f t="shared" si="12"/>
        <v>071022</v>
      </c>
      <c r="C807" s="5" t="str">
        <f>VLOOKUP($A807,HTS_Dec_25!$A$1:$E$11570,3,FALSE)</f>
        <v>Vegetable products. Edible vegetables and certain roots and tubers. Vegetables (uncooked or cooked by steaming or boiling in water), frozen: Leguminous vegetables, shelled or unshelled: Beans (vigna spp., phaseolus spp.):</v>
      </c>
      <c r="D807" s="5" t="str">
        <f>VLOOKUP($A807,HTS_Dec_25!$A$1:$E$11570,4,FALSE)</f>
        <v>String beans (snap beans).</v>
      </c>
      <c r="E807" s="4" t="str">
        <f>VLOOKUP($A807,HTS_Dec_25!$A$1:$E$11570,5,FALSE)</f>
        <v>4.9¢/kg</v>
      </c>
      <c r="F807" s="4">
        <v>25</v>
      </c>
    </row>
    <row r="808" spans="1:6" ht="72" x14ac:dyDescent="0.3">
      <c r="A808" s="4" t="s">
        <v>24332</v>
      </c>
      <c r="B808" s="4" t="str">
        <f t="shared" si="12"/>
        <v>071022</v>
      </c>
      <c r="C808" s="5" t="str">
        <f>VLOOKUP($A808,HTS_Dec_25!$A$1:$E$11570,3,FALSE)</f>
        <v>Vegetable products. Edible vegetables and certain roots and tubers. Vegetables (uncooked or cooked by steaming or boiling in water), frozen: Leguminous vegetables, shelled or unshelled: Beans (vigna spp., phaseolus spp.):</v>
      </c>
      <c r="D808" s="5" t="str">
        <f>VLOOKUP($A808,HTS_Dec_25!$A$1:$E$11570,4,FALSE)</f>
        <v>Other.</v>
      </c>
      <c r="E808" s="4" t="str">
        <f>VLOOKUP($A808,HTS_Dec_25!$A$1:$E$11570,5,FALSE)</f>
        <v>4.9¢/kg</v>
      </c>
      <c r="F808" s="4">
        <v>25</v>
      </c>
    </row>
    <row r="809" spans="1:6" ht="72" x14ac:dyDescent="0.3">
      <c r="A809" s="4" t="s">
        <v>24333</v>
      </c>
      <c r="B809" s="4" t="str">
        <f t="shared" si="12"/>
        <v>071022</v>
      </c>
      <c r="C809" s="5" t="str">
        <f>VLOOKUP($A809,HTS_Dec_25!$A$1:$E$11570,3,FALSE)</f>
        <v>Vegetable products. Edible vegetables and certain roots and tubers. Vegetables (uncooked or cooked by steaming or boiling in water), frozen: Leguminous vegetables, shelled or unshelled: Beans (vigna spp., phaseolus spp.):</v>
      </c>
      <c r="D809" s="5" t="str">
        <f>VLOOKUP($A809,HTS_Dec_25!$A$1:$E$11570,4,FALSE)</f>
        <v>Reduced in size.</v>
      </c>
      <c r="E809" s="4" t="str">
        <f>VLOOKUP($A809,HTS_Dec_25!$A$1:$E$11570,5,FALSE)</f>
        <v>11.2%</v>
      </c>
      <c r="F809" s="4">
        <v>25</v>
      </c>
    </row>
    <row r="810" spans="1:6" ht="72" x14ac:dyDescent="0.3">
      <c r="A810" s="4" t="s">
        <v>24334</v>
      </c>
      <c r="B810" s="4" t="str">
        <f t="shared" si="12"/>
        <v>071029</v>
      </c>
      <c r="C810" s="5" t="str">
        <f>VLOOKUP($A810,HTS_Dec_25!$A$1:$E$11570,3,FALSE)</f>
        <v>Vegetable products. Edible vegetables and certain roots and tubers. Vegetables (uncooked or cooked by steaming or boiling in water), frozen: Leguminous vegetables, shelled or unshelled: Other:</v>
      </c>
      <c r="D810" s="5" t="str">
        <f>VLOOKUP($A810,HTS_Dec_25!$A$1:$E$11570,4,FALSE)</f>
        <v>Chickpeas (garbanzos).</v>
      </c>
      <c r="E810" s="4" t="str">
        <f>VLOOKUP($A810,HTS_Dec_25!$A$1:$E$11570,5,FALSE)</f>
        <v>1¢/kg</v>
      </c>
      <c r="F810" s="4">
        <v>25</v>
      </c>
    </row>
    <row r="811" spans="1:6" ht="72" x14ac:dyDescent="0.3">
      <c r="A811" s="4" t="s">
        <v>24335</v>
      </c>
      <c r="B811" s="4" t="str">
        <f t="shared" si="12"/>
        <v>071029</v>
      </c>
      <c r="C811" s="5" t="str">
        <f>VLOOKUP($A811,HTS_Dec_25!$A$1:$E$11570,3,FALSE)</f>
        <v>Vegetable products. Edible vegetables and certain roots and tubers. Vegetables (uncooked or cooked by steaming or boiling in water), frozen: Leguminous vegetables, shelled or unshelled: Other:</v>
      </c>
      <c r="D811" s="5" t="str">
        <f>VLOOKUP($A811,HTS_Dec_25!$A$1:$E$11570,4,FALSE)</f>
        <v>Lentils.</v>
      </c>
      <c r="E811" s="4" t="str">
        <f>VLOOKUP($A811,HTS_Dec_25!$A$1:$E$11570,5,FALSE)</f>
        <v>0.1¢/kg</v>
      </c>
      <c r="F811" s="4">
        <v>7.5</v>
      </c>
    </row>
    <row r="812" spans="1:6" ht="72" x14ac:dyDescent="0.3">
      <c r="A812" s="4" t="s">
        <v>24336</v>
      </c>
      <c r="B812" s="4" t="str">
        <f t="shared" si="12"/>
        <v>071029</v>
      </c>
      <c r="C812" s="5" t="str">
        <f>VLOOKUP($A812,HTS_Dec_25!$A$1:$E$11570,3,FALSE)</f>
        <v>Vegetable products. Edible vegetables and certain roots and tubers. Vegetables (uncooked or cooked by steaming or boiling in water), frozen: Leguminous vegetables, shelled or unshelled: Other:</v>
      </c>
      <c r="D812" s="5" t="str">
        <f>VLOOKUP($A812,HTS_Dec_25!$A$1:$E$11570,4,FALSE)</f>
        <v>If entered during the period from july 1 to september 30, inclusive, in any year.</v>
      </c>
      <c r="E812" s="4" t="str">
        <f>VLOOKUP($A812,HTS_Dec_25!$A$1:$E$11570,5,FALSE)</f>
        <v>Free</v>
      </c>
      <c r="F812" s="4">
        <v>25</v>
      </c>
    </row>
    <row r="813" spans="1:6" ht="72" x14ac:dyDescent="0.3">
      <c r="A813" s="4" t="s">
        <v>24337</v>
      </c>
      <c r="B813" s="4" t="str">
        <f t="shared" si="12"/>
        <v>071029</v>
      </c>
      <c r="C813" s="5" t="str">
        <f>VLOOKUP($A813,HTS_Dec_25!$A$1:$E$11570,3,FALSE)</f>
        <v>Vegetable products. Edible vegetables and certain roots and tubers. Vegetables (uncooked or cooked by steaming or boiling in water), frozen: Leguminous vegetables, shelled or unshelled: Other:</v>
      </c>
      <c r="D813" s="5" t="str">
        <f>VLOOKUP($A813,HTS_Dec_25!$A$1:$E$11570,4,FALSE)</f>
        <v>Other.</v>
      </c>
      <c r="E813" s="4" t="str">
        <f>VLOOKUP($A813,HTS_Dec_25!$A$1:$E$11570,5,FALSE)</f>
        <v>0.8¢/kg</v>
      </c>
      <c r="F813" s="4">
        <v>25</v>
      </c>
    </row>
    <row r="814" spans="1:6" ht="72" x14ac:dyDescent="0.3">
      <c r="A814" s="4" t="s">
        <v>24338</v>
      </c>
      <c r="B814" s="4" t="str">
        <f t="shared" si="12"/>
        <v>071029</v>
      </c>
      <c r="C814" s="5" t="str">
        <f>VLOOKUP($A814,HTS_Dec_25!$A$1:$E$11570,3,FALSE)</f>
        <v>Vegetable products. Edible vegetables and certain roots and tubers. Vegetables (uncooked or cooked by steaming or boiling in water), frozen: Leguminous vegetables, shelled or unshelled: Other:</v>
      </c>
      <c r="D814" s="5" t="str">
        <f>VLOOKUP($A814,HTS_Dec_25!$A$1:$E$11570,4,FALSE)</f>
        <v>Other.</v>
      </c>
      <c r="E814" s="4" t="str">
        <f>VLOOKUP($A814,HTS_Dec_25!$A$1:$E$11570,5,FALSE)</f>
        <v>3.5¢/kg</v>
      </c>
      <c r="F814" s="4">
        <v>25</v>
      </c>
    </row>
    <row r="815" spans="1:6" ht="72" x14ac:dyDescent="0.3">
      <c r="A815" s="4" t="s">
        <v>24339</v>
      </c>
      <c r="B815" s="4" t="str">
        <f t="shared" si="12"/>
        <v>071030</v>
      </c>
      <c r="C815" s="5" t="str">
        <f>VLOOKUP($A815,HTS_Dec_25!$A$1:$E$11570,3,FALSE)</f>
        <v xml:space="preserve">Vegetable products. Edible vegetables and certain roots and tubers. Vegetables (uncooked or cooked by steaming or boiling in water), frozen: Spinach, new zealand spinach and orache spinach (garden spinach) </v>
      </c>
      <c r="D815" s="5" t="str">
        <f>VLOOKUP($A815,HTS_Dec_25!$A$1:$E$11570,4,FALSE)</f>
        <v>Spinach, new zealand spinach and orache spinach (garden spinach).</v>
      </c>
      <c r="E815" s="4" t="str">
        <f>VLOOKUP($A815,HTS_Dec_25!$A$1:$E$11570,5,FALSE)</f>
        <v>14%</v>
      </c>
      <c r="F815" s="4">
        <v>25</v>
      </c>
    </row>
    <row r="816" spans="1:6" ht="57.6" x14ac:dyDescent="0.3">
      <c r="A816" s="4" t="s">
        <v>24340</v>
      </c>
      <c r="B816" s="4" t="str">
        <f t="shared" si="12"/>
        <v>071040</v>
      </c>
      <c r="C816" s="5" t="str">
        <f>VLOOKUP($A816,HTS_Dec_25!$A$1:$E$11570,3,FALSE)</f>
        <v xml:space="preserve">Vegetable products. Edible vegetables and certain roots and tubers. Vegetables (uncooked or cooked by steaming or boiling in water), frozen: Sweet corn </v>
      </c>
      <c r="D816" s="5" t="str">
        <f>VLOOKUP($A816,HTS_Dec_25!$A$1:$E$11570,4,FALSE)</f>
        <v>Sweet corn.</v>
      </c>
      <c r="E816" s="4" t="str">
        <f>VLOOKUP($A816,HTS_Dec_25!$A$1:$E$11570,5,FALSE)</f>
        <v>14%</v>
      </c>
      <c r="F816" s="4">
        <v>25</v>
      </c>
    </row>
    <row r="817" spans="1:6" ht="57.6" x14ac:dyDescent="0.3">
      <c r="A817" s="4" t="s">
        <v>24341</v>
      </c>
      <c r="B817" s="4" t="str">
        <f t="shared" si="12"/>
        <v>071080</v>
      </c>
      <c r="C817" s="5" t="str">
        <f>VLOOKUP($A817,HTS_Dec_25!$A$1:$E$11570,3,FALSE)</f>
        <v xml:space="preserve">Vegetable products. Edible vegetables and certain roots and tubers. Vegetables (uncooked or cooked by steaming or boiling in water), frozen: Other vegetables: </v>
      </c>
      <c r="D817" s="5" t="str">
        <f>VLOOKUP($A817,HTS_Dec_25!$A$1:$E$11570,4,FALSE)</f>
        <v>Bamboo shoots and water chestnuts, other than chinese water chestnuts.</v>
      </c>
      <c r="E817" s="4" t="str">
        <f>VLOOKUP($A817,HTS_Dec_25!$A$1:$E$11570,5,FALSE)</f>
        <v>Free</v>
      </c>
      <c r="F817" s="4">
        <v>25</v>
      </c>
    </row>
    <row r="818" spans="1:6" ht="57.6" x14ac:dyDescent="0.3">
      <c r="A818" s="4" t="s">
        <v>24342</v>
      </c>
      <c r="B818" s="4" t="str">
        <f t="shared" si="12"/>
        <v>071080</v>
      </c>
      <c r="C818" s="5" t="str">
        <f>VLOOKUP($A818,HTS_Dec_25!$A$1:$E$11570,3,FALSE)</f>
        <v xml:space="preserve">Vegetable products. Edible vegetables and certain roots and tubers. Vegetables (uncooked or cooked by steaming or boiling in water), frozen: Other vegetables: </v>
      </c>
      <c r="D818" s="5" t="str">
        <f>VLOOKUP($A818,HTS_Dec_25!$A$1:$E$11570,4,FALSE)</f>
        <v>Mushrooms.</v>
      </c>
      <c r="E818" s="4" t="str">
        <f>VLOOKUP($A818,HTS_Dec_25!$A$1:$E$11570,5,FALSE)</f>
        <v>5.7¢/kg + 8%</v>
      </c>
      <c r="F818" s="4">
        <v>25</v>
      </c>
    </row>
    <row r="819" spans="1:6" ht="57.6" x14ac:dyDescent="0.3">
      <c r="A819" s="4" t="s">
        <v>24343</v>
      </c>
      <c r="B819" s="4" t="str">
        <f t="shared" si="12"/>
        <v>071080</v>
      </c>
      <c r="C819" s="5" t="str">
        <f>VLOOKUP($A819,HTS_Dec_25!$A$1:$E$11570,3,FALSE)</f>
        <v xml:space="preserve">Vegetable products. Edible vegetables and certain roots and tubers. Vegetables (uncooked or cooked by steaming or boiling in water), frozen: Other vegetables: </v>
      </c>
      <c r="D819" s="5" t="str">
        <f>VLOOKUP($A819,HTS_Dec_25!$A$1:$E$11570,4,FALSE)</f>
        <v>If entered during the period from march 1 to july 14, inclusive, or the period from september 1 to november 14, inclusive, in any year.</v>
      </c>
      <c r="E819" s="4" t="str">
        <f>VLOOKUP($A819,HTS_Dec_25!$A$1:$E$11570,5,FALSE)</f>
        <v>2.9¢/kg</v>
      </c>
      <c r="F819" s="4">
        <v>25</v>
      </c>
    </row>
    <row r="820" spans="1:6" ht="57.6" x14ac:dyDescent="0.3">
      <c r="A820" s="4" t="s">
        <v>24344</v>
      </c>
      <c r="B820" s="4" t="str">
        <f t="shared" si="12"/>
        <v>071080</v>
      </c>
      <c r="C820" s="5" t="str">
        <f>VLOOKUP($A820,HTS_Dec_25!$A$1:$E$11570,3,FALSE)</f>
        <v xml:space="preserve">Vegetable products. Edible vegetables and certain roots and tubers. Vegetables (uncooked or cooked by steaming or boiling in water), frozen: Other vegetables: </v>
      </c>
      <c r="D820" s="5" t="str">
        <f>VLOOKUP($A820,HTS_Dec_25!$A$1:$E$11570,4,FALSE)</f>
        <v>If entered during the period from july 15 to august 31, inclusive, in any year.</v>
      </c>
      <c r="E820" s="4" t="str">
        <f>VLOOKUP($A820,HTS_Dec_25!$A$1:$E$11570,5,FALSE)</f>
        <v>2.1¢/kg</v>
      </c>
      <c r="F820" s="4">
        <v>25</v>
      </c>
    </row>
    <row r="821" spans="1:6" ht="57.6" x14ac:dyDescent="0.3">
      <c r="A821" s="4" t="s">
        <v>24345</v>
      </c>
      <c r="B821" s="4" t="str">
        <f t="shared" si="12"/>
        <v>071080</v>
      </c>
      <c r="C821" s="5" t="str">
        <f>VLOOKUP($A821,HTS_Dec_25!$A$1:$E$11570,3,FALSE)</f>
        <v xml:space="preserve">Vegetable products. Edible vegetables and certain roots and tubers. Vegetables (uncooked or cooked by steaming or boiling in water), frozen: Other vegetables: </v>
      </c>
      <c r="D821" s="5" t="str">
        <f>VLOOKUP($A821,HTS_Dec_25!$A$1:$E$11570,4,FALSE)</f>
        <v>If entered during the period from november 15 in any year to the last day of the following february, inclusive.</v>
      </c>
      <c r="E821" s="4" t="str">
        <f>VLOOKUP($A821,HTS_Dec_25!$A$1:$E$11570,5,FALSE)</f>
        <v>2.1¢/kg</v>
      </c>
      <c r="F821" s="4">
        <v>25</v>
      </c>
    </row>
    <row r="822" spans="1:6" ht="57.6" x14ac:dyDescent="0.3">
      <c r="A822" s="4" t="s">
        <v>24346</v>
      </c>
      <c r="B822" s="4" t="str">
        <f t="shared" si="12"/>
        <v>071080</v>
      </c>
      <c r="C822" s="5" t="str">
        <f>VLOOKUP($A822,HTS_Dec_25!$A$1:$E$11570,3,FALSE)</f>
        <v xml:space="preserve">Vegetable products. Edible vegetables and certain roots and tubers. Vegetables (uncooked or cooked by steaming or boiling in water), frozen: Other vegetables: </v>
      </c>
      <c r="D822" s="5" t="str">
        <f>VLOOKUP($A822,HTS_Dec_25!$A$1:$E$11570,4,FALSE)</f>
        <v>Fiddlehead greens.</v>
      </c>
      <c r="E822" s="4" t="str">
        <f>VLOOKUP($A822,HTS_Dec_25!$A$1:$E$11570,5,FALSE)</f>
        <v>8%</v>
      </c>
      <c r="F822" s="4">
        <v>7.5</v>
      </c>
    </row>
    <row r="823" spans="1:6" ht="57.6" x14ac:dyDescent="0.3">
      <c r="A823" s="4" t="s">
        <v>24347</v>
      </c>
      <c r="B823" s="4" t="str">
        <f t="shared" si="12"/>
        <v>071080</v>
      </c>
      <c r="C823" s="5" t="str">
        <f>VLOOKUP($A823,HTS_Dec_25!$A$1:$E$11570,3,FALSE)</f>
        <v xml:space="preserve">Vegetable products. Edible vegetables and certain roots and tubers. Vegetables (uncooked or cooked by steaming or boiling in water), frozen: Other vegetables: </v>
      </c>
      <c r="D823" s="5" t="str">
        <f>VLOOKUP($A823,HTS_Dec_25!$A$1:$E$11570,4,FALSE)</f>
        <v>Brussels sprouts.</v>
      </c>
      <c r="E823" s="4" t="str">
        <f>VLOOKUP($A823,HTS_Dec_25!$A$1:$E$11570,5,FALSE)</f>
        <v>12.5%</v>
      </c>
      <c r="F823" s="4">
        <v>25</v>
      </c>
    </row>
    <row r="824" spans="1:6" ht="57.6" x14ac:dyDescent="0.3">
      <c r="A824" s="4" t="s">
        <v>24348</v>
      </c>
      <c r="B824" s="4" t="str">
        <f t="shared" si="12"/>
        <v>071080</v>
      </c>
      <c r="C824" s="5" t="str">
        <f>VLOOKUP($A824,HTS_Dec_25!$A$1:$E$11570,3,FALSE)</f>
        <v xml:space="preserve">Vegetable products. Edible vegetables and certain roots and tubers. Vegetables (uncooked or cooked by steaming or boiling in water), frozen: Other vegetables: </v>
      </c>
      <c r="D824" s="5" t="str">
        <f>VLOOKUP($A824,HTS_Dec_25!$A$1:$E$11570,4,FALSE)</f>
        <v>Other.</v>
      </c>
      <c r="E824" s="4" t="str">
        <f>VLOOKUP($A824,HTS_Dec_25!$A$1:$E$11570,5,FALSE)</f>
        <v>11.3%</v>
      </c>
      <c r="F824" s="4">
        <v>25</v>
      </c>
    </row>
    <row r="825" spans="1:6" ht="57.6" x14ac:dyDescent="0.3">
      <c r="A825" s="4" t="s">
        <v>24349</v>
      </c>
      <c r="B825" s="4" t="str">
        <f t="shared" si="12"/>
        <v>071080</v>
      </c>
      <c r="C825" s="5" t="str">
        <f>VLOOKUP($A825,HTS_Dec_25!$A$1:$E$11570,3,FALSE)</f>
        <v xml:space="preserve">Vegetable products. Edible vegetables and certain roots and tubers. Vegetables (uncooked or cooked by steaming or boiling in water), frozen: Other vegetables: </v>
      </c>
      <c r="D825" s="5" t="str">
        <f>VLOOKUP($A825,HTS_Dec_25!$A$1:$E$11570,4,FALSE)</f>
        <v>Brussels sprouts.</v>
      </c>
      <c r="E825" s="4" t="str">
        <f>VLOOKUP($A825,HTS_Dec_25!$A$1:$E$11570,5,FALSE)</f>
        <v>14%</v>
      </c>
      <c r="F825" s="4">
        <v>7.5</v>
      </c>
    </row>
    <row r="826" spans="1:6" ht="57.6" x14ac:dyDescent="0.3">
      <c r="A826" s="4" t="s">
        <v>24350</v>
      </c>
      <c r="B826" s="4" t="str">
        <f t="shared" si="12"/>
        <v>071080</v>
      </c>
      <c r="C826" s="5" t="str">
        <f>VLOOKUP($A826,HTS_Dec_25!$A$1:$E$11570,3,FALSE)</f>
        <v xml:space="preserve">Vegetable products. Edible vegetables and certain roots and tubers. Vegetables (uncooked or cooked by steaming or boiling in water), frozen: Other vegetables: </v>
      </c>
      <c r="D826" s="5" t="str">
        <f>VLOOKUP($A826,HTS_Dec_25!$A$1:$E$11570,4,FALSE)</f>
        <v>Okra.</v>
      </c>
      <c r="E826" s="4" t="str">
        <f>VLOOKUP($A826,HTS_Dec_25!$A$1:$E$11570,5,FALSE)</f>
        <v>14.9%</v>
      </c>
      <c r="F826" s="4">
        <v>25</v>
      </c>
    </row>
    <row r="827" spans="1:6" ht="57.6" x14ac:dyDescent="0.3">
      <c r="A827" s="4" t="s">
        <v>24351</v>
      </c>
      <c r="B827" s="4" t="str">
        <f t="shared" si="12"/>
        <v>071080</v>
      </c>
      <c r="C827" s="5" t="str">
        <f>VLOOKUP($A827,HTS_Dec_25!$A$1:$E$11570,3,FALSE)</f>
        <v xml:space="preserve">Vegetable products. Edible vegetables and certain roots and tubers. Vegetables (uncooked or cooked by steaming or boiling in water), frozen: Other vegetables: </v>
      </c>
      <c r="D827" s="5" t="str">
        <f>VLOOKUP($A827,HTS_Dec_25!$A$1:$E$11570,4,FALSE)</f>
        <v>Other.</v>
      </c>
      <c r="E827" s="4" t="str">
        <f>VLOOKUP($A827,HTS_Dec_25!$A$1:$E$11570,5,FALSE)</f>
        <v>14.9%</v>
      </c>
      <c r="F827" s="4">
        <v>25</v>
      </c>
    </row>
    <row r="828" spans="1:6" ht="57.6" x14ac:dyDescent="0.3">
      <c r="A828" s="4" t="s">
        <v>24352</v>
      </c>
      <c r="B828" s="4" t="str">
        <f t="shared" si="12"/>
        <v>071090</v>
      </c>
      <c r="C828" s="5" t="str">
        <f>VLOOKUP($A828,HTS_Dec_25!$A$1:$E$11570,3,FALSE)</f>
        <v xml:space="preserve">Vegetable products. Edible vegetables and certain roots and tubers. Vegetables (uncooked or cooked by steaming or boiling in water), frozen: Mixtures of vegetables: </v>
      </c>
      <c r="D828" s="5" t="str">
        <f>VLOOKUP($A828,HTS_Dec_25!$A$1:$E$11570,4,FALSE)</f>
        <v>Mixtures of pea pods and water chestnuts, other than chinese water chestnuts.</v>
      </c>
      <c r="E828" s="4" t="str">
        <f>VLOOKUP($A828,HTS_Dec_25!$A$1:$E$11570,5,FALSE)</f>
        <v>7.9%</v>
      </c>
      <c r="F828" s="4">
        <v>25</v>
      </c>
    </row>
    <row r="829" spans="1:6" ht="57.6" x14ac:dyDescent="0.3">
      <c r="A829" s="4" t="s">
        <v>24353</v>
      </c>
      <c r="B829" s="4" t="str">
        <f t="shared" si="12"/>
        <v>071090</v>
      </c>
      <c r="C829" s="5" t="str">
        <f>VLOOKUP($A829,HTS_Dec_25!$A$1:$E$11570,3,FALSE)</f>
        <v xml:space="preserve">Vegetable products. Edible vegetables and certain roots and tubers. Vegetables (uncooked or cooked by steaming or boiling in water), frozen: Mixtures of vegetables: </v>
      </c>
      <c r="D829" s="5" t="str">
        <f>VLOOKUP($A829,HTS_Dec_25!$A$1:$E$11570,4,FALSE)</f>
        <v>Other.</v>
      </c>
      <c r="E829" s="4" t="str">
        <f>VLOOKUP($A829,HTS_Dec_25!$A$1:$E$11570,5,FALSE)</f>
        <v>14%</v>
      </c>
      <c r="F829" s="4">
        <v>25</v>
      </c>
    </row>
    <row r="830" spans="1:6" ht="57.6" x14ac:dyDescent="0.3">
      <c r="A830" s="4" t="s">
        <v>24354</v>
      </c>
      <c r="B830" s="4" t="str">
        <f t="shared" si="12"/>
        <v>071120</v>
      </c>
      <c r="C830" s="5" t="str">
        <f>VLOOKUP($A830,HTS_Dec_25!$A$1:$E$11570,3,FALSE)</f>
        <v xml:space="preserve">Vegetable products. Edible vegetables and certain roots and tubers. Vegetables provisionally preserved, but unsuitable in that state for immediate consumption: Olives: </v>
      </c>
      <c r="D830" s="5" t="str">
        <f>VLOOKUP($A830,HTS_Dec_25!$A$1:$E$11570,4,FALSE)</f>
        <v>Described in additional u.s. note 5 to this chapter and entered pursuant to its provisions.</v>
      </c>
      <c r="E830" s="4" t="str">
        <f>VLOOKUP($A830,HTS_Dec_25!$A$1:$E$11570,5,FALSE)</f>
        <v>3.7¢/kg on drained weight</v>
      </c>
      <c r="F830" s="4">
        <v>7.5</v>
      </c>
    </row>
    <row r="831" spans="1:6" ht="57.6" x14ac:dyDescent="0.3">
      <c r="A831" s="4" t="s">
        <v>24355</v>
      </c>
      <c r="B831" s="4" t="str">
        <f t="shared" si="12"/>
        <v>071120</v>
      </c>
      <c r="C831" s="5" t="str">
        <f>VLOOKUP($A831,HTS_Dec_25!$A$1:$E$11570,3,FALSE)</f>
        <v xml:space="preserve">Vegetable products. Edible vegetables and certain roots and tubers. Vegetables provisionally preserved, but unsuitable in that state for immediate consumption: Olives: </v>
      </c>
      <c r="D831" s="5" t="str">
        <f>VLOOKUP($A831,HTS_Dec_25!$A$1:$E$11570,4,FALSE)</f>
        <v>Other.</v>
      </c>
      <c r="E831" s="4" t="str">
        <f>VLOOKUP($A831,HTS_Dec_25!$A$1:$E$11570,5,FALSE)</f>
        <v>5.9¢/kg on drained weight</v>
      </c>
      <c r="F831" s="4">
        <v>7.5</v>
      </c>
    </row>
    <row r="832" spans="1:6" ht="57.6" x14ac:dyDescent="0.3">
      <c r="A832" s="4" t="s">
        <v>24356</v>
      </c>
      <c r="B832" s="4" t="str">
        <f t="shared" si="12"/>
        <v>071120</v>
      </c>
      <c r="C832" s="5" t="str">
        <f>VLOOKUP($A832,HTS_Dec_25!$A$1:$E$11570,3,FALSE)</f>
        <v xml:space="preserve">Vegetable products. Edible vegetables and certain roots and tubers. Vegetables provisionally preserved, but unsuitable in that state for immediate consumption: Olives: </v>
      </c>
      <c r="D832" s="5" t="str">
        <f>VLOOKUP($A832,HTS_Dec_25!$A$1:$E$11570,4,FALSE)</f>
        <v>Other.</v>
      </c>
      <c r="E832" s="4" t="str">
        <f>VLOOKUP($A832,HTS_Dec_25!$A$1:$E$11570,5,FALSE)</f>
        <v>5.9¢/kg on drained weight</v>
      </c>
      <c r="F832" s="4">
        <v>7.5</v>
      </c>
    </row>
    <row r="833" spans="1:6" ht="57.6" x14ac:dyDescent="0.3">
      <c r="A833" s="4" t="s">
        <v>24357</v>
      </c>
      <c r="B833" s="4" t="str">
        <f t="shared" si="12"/>
        <v>071120</v>
      </c>
      <c r="C833" s="5" t="str">
        <f>VLOOKUP($A833,HTS_Dec_25!$A$1:$E$11570,3,FALSE)</f>
        <v xml:space="preserve">Vegetable products. Edible vegetables and certain roots and tubers. Vegetables provisionally preserved, but unsuitable in that state for immediate consumption: Olives: </v>
      </c>
      <c r="D833" s="5" t="str">
        <f>VLOOKUP($A833,HTS_Dec_25!$A$1:$E$11570,4,FALSE)</f>
        <v>Pitted or stuffed.</v>
      </c>
      <c r="E833" s="4" t="str">
        <f>VLOOKUP($A833,HTS_Dec_25!$A$1:$E$11570,5,FALSE)</f>
        <v>8.6¢/kg on drained weight</v>
      </c>
      <c r="F833" s="4">
        <v>7.5</v>
      </c>
    </row>
    <row r="834" spans="1:6" ht="72" x14ac:dyDescent="0.3">
      <c r="A834" s="4" t="s">
        <v>24358</v>
      </c>
      <c r="B834" s="4" t="str">
        <f t="shared" si="12"/>
        <v>071140</v>
      </c>
      <c r="C834" s="5" t="str">
        <f>VLOOKUP($A834,HTS_Dec_25!$A$1:$E$11570,3,FALSE)</f>
        <v xml:space="preserve">Vegetable products. Edible vegetables and certain roots and tubers. Vegetables provisionally preserved, but unsuitable in that state for immediate consumption: Cucumbers including gherkins </v>
      </c>
      <c r="D834" s="5" t="str">
        <f>VLOOKUP($A834,HTS_Dec_25!$A$1:$E$11570,4,FALSE)</f>
        <v>Cucumbers including gherkins.</v>
      </c>
      <c r="E834" s="4" t="str">
        <f>VLOOKUP($A834,HTS_Dec_25!$A$1:$E$11570,5,FALSE)</f>
        <v>7.7%</v>
      </c>
      <c r="F834" s="4">
        <v>25</v>
      </c>
    </row>
    <row r="835" spans="1:6" ht="72" x14ac:dyDescent="0.3">
      <c r="A835" s="4" t="s">
        <v>24359</v>
      </c>
      <c r="B835" s="4" t="str">
        <f t="shared" ref="B835:B898" si="13">LEFT(A835,6)</f>
        <v>071151</v>
      </c>
      <c r="C835" s="5" t="str">
        <f>VLOOKUP($A835,HTS_Dec_25!$A$1:$E$11570,3,FALSE)</f>
        <v xml:space="preserve">Vegetable products. Edible vegetables and certain roots and tubers. Vegetables provisionally preserved, but unsuitable in that state for immediate consumption: Mushrooms and truffles: </v>
      </c>
      <c r="D835" s="5" t="str">
        <f>VLOOKUP($A835,HTS_Dec_25!$A$1:$E$11570,4,FALSE)</f>
        <v>Mushrooms of the genus agaricus.</v>
      </c>
      <c r="E835" s="4" t="str">
        <f>VLOOKUP($A835,HTS_Dec_25!$A$1:$E$11570,5,FALSE)</f>
        <v>5.7¢/kg on drained weight + 8%</v>
      </c>
      <c r="F835" s="4">
        <v>25</v>
      </c>
    </row>
    <row r="836" spans="1:6" ht="72" x14ac:dyDescent="0.3">
      <c r="A836" s="4" t="s">
        <v>24360</v>
      </c>
      <c r="B836" s="4" t="str">
        <f t="shared" si="13"/>
        <v>071159</v>
      </c>
      <c r="C836" s="5" t="str">
        <f>VLOOKUP($A836,HTS_Dec_25!$A$1:$E$11570,3,FALSE)</f>
        <v>Vegetable products. Edible vegetables and certain roots and tubers. Vegetables provisionally preserved, but unsuitable in that state for immediate consumption: Mushrooms and truffles: Other:</v>
      </c>
      <c r="D836" s="5" t="str">
        <f>VLOOKUP($A836,HTS_Dec_25!$A$1:$E$11570,4,FALSE)</f>
        <v>Mushrooms.</v>
      </c>
      <c r="E836" s="4" t="str">
        <f>VLOOKUP($A836,HTS_Dec_25!$A$1:$E$11570,5,FALSE)</f>
        <v>5.7¢/kg on drained weight +8%</v>
      </c>
      <c r="F836" s="4">
        <v>25</v>
      </c>
    </row>
    <row r="837" spans="1:6" ht="72" x14ac:dyDescent="0.3">
      <c r="A837" s="4" t="s">
        <v>24361</v>
      </c>
      <c r="B837" s="4" t="str">
        <f t="shared" si="13"/>
        <v>071159</v>
      </c>
      <c r="C837" s="5" t="str">
        <f>VLOOKUP($A837,HTS_Dec_25!$A$1:$E$11570,3,FALSE)</f>
        <v>Vegetable products. Edible vegetables and certain roots and tubers. Vegetables provisionally preserved, but unsuitable in that state for immediate consumption: Mushrooms and truffles: Other:</v>
      </c>
      <c r="D837" s="5" t="str">
        <f>VLOOKUP($A837,HTS_Dec_25!$A$1:$E$11570,4,FALSE)</f>
        <v>Other.</v>
      </c>
      <c r="E837" s="4" t="str">
        <f>VLOOKUP($A837,HTS_Dec_25!$A$1:$E$11570,5,FALSE)</f>
        <v>7.7%</v>
      </c>
      <c r="F837" s="4">
        <v>7.5</v>
      </c>
    </row>
    <row r="838" spans="1:6" ht="72" x14ac:dyDescent="0.3">
      <c r="A838" s="4" t="s">
        <v>24362</v>
      </c>
      <c r="B838" s="4" t="str">
        <f t="shared" si="13"/>
        <v>071190</v>
      </c>
      <c r="C838" s="5" t="str">
        <f>VLOOKUP($A838,HTS_Dec_25!$A$1:$E$11570,3,FALSE)</f>
        <v xml:space="preserve">Vegetable products. Edible vegetables and certain roots and tubers. Vegetables provisionally preserved, but unsuitable in that state for immediate consumption: Other vegetables; mixtures of vegetables: </v>
      </c>
      <c r="D838" s="5" t="str">
        <f>VLOOKUP($A838,HTS_Dec_25!$A$1:$E$11570,4,FALSE)</f>
        <v>Leguminous vegetables.</v>
      </c>
      <c r="E838" s="4" t="str">
        <f>VLOOKUP($A838,HTS_Dec_25!$A$1:$E$11570,5,FALSE)</f>
        <v>Free</v>
      </c>
      <c r="F838" s="4">
        <v>25</v>
      </c>
    </row>
    <row r="839" spans="1:6" ht="72" x14ac:dyDescent="0.3">
      <c r="A839" s="4" t="s">
        <v>24363</v>
      </c>
      <c r="B839" s="4" t="str">
        <f t="shared" si="13"/>
        <v>071190</v>
      </c>
      <c r="C839" s="5" t="str">
        <f>VLOOKUP($A839,HTS_Dec_25!$A$1:$E$11570,3,FALSE)</f>
        <v xml:space="preserve">Vegetable products. Edible vegetables and certain roots and tubers. Vegetables provisionally preserved, but unsuitable in that state for immediate consumption: Other vegetables; mixtures of vegetables: </v>
      </c>
      <c r="D839" s="5" t="str">
        <f>VLOOKUP($A839,HTS_Dec_25!$A$1:$E$11570,4,FALSE)</f>
        <v>Capers.</v>
      </c>
      <c r="E839" s="4" t="str">
        <f>VLOOKUP($A839,HTS_Dec_25!$A$1:$E$11570,5,FALSE)</f>
        <v>8%</v>
      </c>
      <c r="F839" s="4">
        <v>7.5</v>
      </c>
    </row>
    <row r="840" spans="1:6" ht="72" x14ac:dyDescent="0.3">
      <c r="A840" s="4" t="s">
        <v>24364</v>
      </c>
      <c r="B840" s="4" t="str">
        <f t="shared" si="13"/>
        <v>071190</v>
      </c>
      <c r="C840" s="5" t="str">
        <f>VLOOKUP($A840,HTS_Dec_25!$A$1:$E$11570,3,FALSE)</f>
        <v xml:space="preserve">Vegetable products. Edible vegetables and certain roots and tubers. Vegetables provisionally preserved, but unsuitable in that state for immediate consumption: Other vegetables; mixtures of vegetables: </v>
      </c>
      <c r="D840" s="5" t="str">
        <f>VLOOKUP($A840,HTS_Dec_25!$A$1:$E$11570,4,FALSE)</f>
        <v>Onions.</v>
      </c>
      <c r="E840" s="4" t="str">
        <f>VLOOKUP($A840,HTS_Dec_25!$A$1:$E$11570,5,FALSE)</f>
        <v>5.1%</v>
      </c>
      <c r="F840" s="4">
        <v>25</v>
      </c>
    </row>
    <row r="841" spans="1:6" ht="72" x14ac:dyDescent="0.3">
      <c r="A841" s="4" t="s">
        <v>24365</v>
      </c>
      <c r="B841" s="4" t="str">
        <f t="shared" si="13"/>
        <v>071190</v>
      </c>
      <c r="C841" s="5" t="str">
        <f>VLOOKUP($A841,HTS_Dec_25!$A$1:$E$11570,3,FALSE)</f>
        <v xml:space="preserve">Vegetable products. Edible vegetables and certain roots and tubers. Vegetables provisionally preserved, but unsuitable in that state for immediate consumption: Other vegetables; mixtures of vegetables: </v>
      </c>
      <c r="D841" s="5" t="str">
        <f>VLOOKUP($A841,HTS_Dec_25!$A$1:$E$11570,4,FALSE)</f>
        <v>Other vegetables; mixtures of vegetables.</v>
      </c>
      <c r="E841" s="4" t="str">
        <f>VLOOKUP($A841,HTS_Dec_25!$A$1:$E$11570,5,FALSE)</f>
        <v>7.7%</v>
      </c>
      <c r="F841" s="4">
        <v>25</v>
      </c>
    </row>
    <row r="842" spans="1:6" ht="57.6" x14ac:dyDescent="0.3">
      <c r="A842" s="4" t="s">
        <v>24366</v>
      </c>
      <c r="B842" s="4" t="str">
        <f t="shared" si="13"/>
        <v>071220</v>
      </c>
      <c r="C842" s="5" t="str">
        <f>VLOOKUP($A842,HTS_Dec_25!$A$1:$E$11570,3,FALSE)</f>
        <v xml:space="preserve">Vegetable products. Edible vegetables and certain roots and tubers. Dried vegetables, whole, cut, sliced, broken or in powder, but not further prepared: Onions: </v>
      </c>
      <c r="D842" s="5" t="str">
        <f>VLOOKUP($A842,HTS_Dec_25!$A$1:$E$11570,4,FALSE)</f>
        <v>Powder or flour.</v>
      </c>
      <c r="E842" s="4" t="str">
        <f>VLOOKUP($A842,HTS_Dec_25!$A$1:$E$11570,5,FALSE)</f>
        <v>29.8%</v>
      </c>
      <c r="F842" s="4">
        <v>25</v>
      </c>
    </row>
    <row r="843" spans="1:6" ht="57.6" x14ac:dyDescent="0.3">
      <c r="A843" s="4" t="s">
        <v>24367</v>
      </c>
      <c r="B843" s="4" t="str">
        <f t="shared" si="13"/>
        <v>071220</v>
      </c>
      <c r="C843" s="5" t="str">
        <f>VLOOKUP($A843,HTS_Dec_25!$A$1:$E$11570,3,FALSE)</f>
        <v xml:space="preserve">Vegetable products. Edible vegetables and certain roots and tubers. Dried vegetables, whole, cut, sliced, broken or in powder, but not further prepared: Onions: </v>
      </c>
      <c r="D843" s="5" t="str">
        <f>VLOOKUP($A843,HTS_Dec_25!$A$1:$E$11570,4,FALSE)</f>
        <v>Other.</v>
      </c>
      <c r="E843" s="4" t="str">
        <f>VLOOKUP($A843,HTS_Dec_25!$A$1:$E$11570,5,FALSE)</f>
        <v>21.3%</v>
      </c>
      <c r="F843" s="4">
        <v>25</v>
      </c>
    </row>
    <row r="844" spans="1:6" ht="86.4" x14ac:dyDescent="0.3">
      <c r="A844" s="4" t="s">
        <v>24368</v>
      </c>
      <c r="B844" s="4" t="str">
        <f t="shared" si="13"/>
        <v>071231</v>
      </c>
      <c r="C844" s="5" t="str">
        <f>VLOOKUP($A844,HTS_Dec_25!$A$1:$E$11570,3,FALSE)</f>
        <v>Vegetable products. Edible vegetables and certain roots and tubers. Dried vegetables, whole, cut, sliced, broken or in powder, but not further prepared: Mushrooms, wood ears (auricularia spp.), jelly fungi (tremella spp.) and truffles: Mushrooms of the genus agaricus:</v>
      </c>
      <c r="D844" s="5" t="str">
        <f>VLOOKUP($A844,HTS_Dec_25!$A$1:$E$11570,4,FALSE)</f>
        <v>Air dried or sun dried.</v>
      </c>
      <c r="E844" s="4" t="str">
        <f>VLOOKUP($A844,HTS_Dec_25!$A$1:$E$11570,5,FALSE)</f>
        <v>1.3¢/kg + 1.8%</v>
      </c>
      <c r="F844" s="4">
        <v>25</v>
      </c>
    </row>
    <row r="845" spans="1:6" ht="86.4" x14ac:dyDescent="0.3">
      <c r="A845" s="4" t="s">
        <v>24369</v>
      </c>
      <c r="B845" s="4" t="str">
        <f t="shared" si="13"/>
        <v>071231</v>
      </c>
      <c r="C845" s="5" t="str">
        <f>VLOOKUP($A845,HTS_Dec_25!$A$1:$E$11570,3,FALSE)</f>
        <v>Vegetable products. Edible vegetables and certain roots and tubers. Dried vegetables, whole, cut, sliced, broken or in powder, but not further prepared: Mushrooms, wood ears (auricularia spp.), jelly fungi (tremella spp.) and truffles: Mushrooms of the genus agaricus:</v>
      </c>
      <c r="D845" s="5" t="str">
        <f>VLOOKUP($A845,HTS_Dec_25!$A$1:$E$11570,4,FALSE)</f>
        <v>Other.</v>
      </c>
      <c r="E845" s="4" t="str">
        <f>VLOOKUP($A845,HTS_Dec_25!$A$1:$E$11570,5,FALSE)</f>
        <v>1.9¢/kg + 2.6%</v>
      </c>
      <c r="F845" s="4">
        <v>25</v>
      </c>
    </row>
    <row r="846" spans="1:6" ht="72" x14ac:dyDescent="0.3">
      <c r="A846" s="4" t="s">
        <v>24370</v>
      </c>
      <c r="B846" s="4" t="str">
        <f t="shared" si="13"/>
        <v>071232</v>
      </c>
      <c r="C846" s="5" t="str">
        <f>VLOOKUP($A846,HTS_Dec_25!$A$1:$E$11570,3,FALSE)</f>
        <v xml:space="preserve">Vegetable products. Edible vegetables and certain roots and tubers. Dried vegetables, whole, cut, sliced, broken or in powder, but not further prepared: Mushrooms, wood ears (auricularia spp.), jelly fungi (tremella spp.) and truffles: </v>
      </c>
      <c r="D846" s="5" t="str">
        <f>VLOOKUP($A846,HTS_Dec_25!$A$1:$E$11570,4,FALSE)</f>
        <v>Wood ears (auricularia spp.).</v>
      </c>
      <c r="E846" s="4" t="str">
        <f>VLOOKUP($A846,HTS_Dec_25!$A$1:$E$11570,5,FALSE)</f>
        <v>8.3%</v>
      </c>
      <c r="F846" s="4">
        <v>25</v>
      </c>
    </row>
    <row r="847" spans="1:6" ht="72" x14ac:dyDescent="0.3">
      <c r="A847" s="4" t="s">
        <v>24371</v>
      </c>
      <c r="B847" s="4" t="str">
        <f t="shared" si="13"/>
        <v>071233</v>
      </c>
      <c r="C847" s="5" t="str">
        <f>VLOOKUP($A847,HTS_Dec_25!$A$1:$E$11570,3,FALSE)</f>
        <v xml:space="preserve">Vegetable products. Edible vegetables and certain roots and tubers. Dried vegetables, whole, cut, sliced, broken or in powder, but not further prepared: Mushrooms, wood ears (auricularia spp.), jelly fungi (tremella spp.) and truffles: </v>
      </c>
      <c r="D847" s="5" t="str">
        <f>VLOOKUP($A847,HTS_Dec_25!$A$1:$E$11570,4,FALSE)</f>
        <v>Jelly fungi (tremella spp.).</v>
      </c>
      <c r="E847" s="4" t="str">
        <f>VLOOKUP($A847,HTS_Dec_25!$A$1:$E$11570,5,FALSE)</f>
        <v>8.3%</v>
      </c>
      <c r="F847" s="4">
        <v>25</v>
      </c>
    </row>
    <row r="848" spans="1:6" ht="86.4" x14ac:dyDescent="0.3">
      <c r="A848" s="4" t="s">
        <v>24372</v>
      </c>
      <c r="B848" s="4" t="str">
        <f t="shared" si="13"/>
        <v>071234</v>
      </c>
      <c r="C848" s="5" t="str">
        <f>VLOOKUP($A848,HTS_Dec_25!$A$1:$E$11570,3,FALSE)</f>
        <v>Vegetable products. Edible vegetables and certain roots and tubers. Dried vegetables, whole, cut, sliced, broken or in powder, but not further prepared: Mushrooms, wood ears (auricularia spp.), jelly fungi (tremella spp.) and truffles: Shiitake (lentinus edodes):</v>
      </c>
      <c r="D848" s="5" t="str">
        <f>VLOOKUP($A848,HTS_Dec_25!$A$1:$E$11570,4,FALSE)</f>
        <v>Air dried or sun dried.</v>
      </c>
      <c r="E848" s="4" t="str">
        <f>VLOOKUP($A848,HTS_Dec_25!$A$1:$E$11570,5,FALSE)</f>
        <v>1.3¢/kg + 1.8%</v>
      </c>
      <c r="F848" s="4">
        <v>25</v>
      </c>
    </row>
    <row r="849" spans="1:6" ht="86.4" x14ac:dyDescent="0.3">
      <c r="A849" s="4" t="s">
        <v>24373</v>
      </c>
      <c r="B849" s="4" t="str">
        <f t="shared" si="13"/>
        <v>071234</v>
      </c>
      <c r="C849" s="5" t="str">
        <f>VLOOKUP($A849,HTS_Dec_25!$A$1:$E$11570,3,FALSE)</f>
        <v>Vegetable products. Edible vegetables and certain roots and tubers. Dried vegetables, whole, cut, sliced, broken or in powder, but not further prepared: Mushrooms, wood ears (auricularia spp.), jelly fungi (tremella spp.) and truffles: Shiitake (lentinus edodes):</v>
      </c>
      <c r="D849" s="5" t="str">
        <f>VLOOKUP($A849,HTS_Dec_25!$A$1:$E$11570,4,FALSE)</f>
        <v>Other.</v>
      </c>
      <c r="E849" s="4" t="str">
        <f>VLOOKUP($A849,HTS_Dec_25!$A$1:$E$11570,5,FALSE)</f>
        <v>1.9¢/kg + 2.6%</v>
      </c>
      <c r="F849" s="4">
        <v>25</v>
      </c>
    </row>
    <row r="850" spans="1:6" ht="86.4" x14ac:dyDescent="0.3">
      <c r="A850" s="4" t="s">
        <v>24374</v>
      </c>
      <c r="B850" s="4" t="str">
        <f t="shared" si="13"/>
        <v>071239</v>
      </c>
      <c r="C850" s="5" t="str">
        <f>VLOOKUP($A850,HTS_Dec_25!$A$1:$E$11570,3,FALSE)</f>
        <v>Vegetable products. Edible vegetables and certain roots and tubers. Dried vegetables, whole, cut, sliced, broken or in powder, but not further prepared: Mushrooms, wood ears (auricularia spp.), jelly fungi (tremella spp.) and truffles: Other:</v>
      </c>
      <c r="D850" s="5" t="str">
        <f>VLOOKUP($A850,HTS_Dec_25!$A$1:$E$11570,4,FALSE)</f>
        <v>Air dried or sun dried.</v>
      </c>
      <c r="E850" s="4" t="str">
        <f>VLOOKUP($A850,HTS_Dec_25!$A$1:$E$11570,5,FALSE)</f>
        <v>1.3¢/kg + 1.8%</v>
      </c>
      <c r="F850" s="4">
        <v>25</v>
      </c>
    </row>
    <row r="851" spans="1:6" ht="86.4" x14ac:dyDescent="0.3">
      <c r="A851" s="4" t="s">
        <v>24375</v>
      </c>
      <c r="B851" s="4" t="str">
        <f t="shared" si="13"/>
        <v>071239</v>
      </c>
      <c r="C851" s="5" t="str">
        <f>VLOOKUP($A851,HTS_Dec_25!$A$1:$E$11570,3,FALSE)</f>
        <v>Vegetable products. Edible vegetables and certain roots and tubers. Dried vegetables, whole, cut, sliced, broken or in powder, but not further prepared: Mushrooms, wood ears (auricularia spp.), jelly fungi (tremella spp.) and truffles: Other:</v>
      </c>
      <c r="D851" s="5" t="str">
        <f>VLOOKUP($A851,HTS_Dec_25!$A$1:$E$11570,4,FALSE)</f>
        <v>Other.</v>
      </c>
      <c r="E851" s="4" t="str">
        <f>VLOOKUP($A851,HTS_Dec_25!$A$1:$E$11570,5,FALSE)</f>
        <v>1.9¢/kg + 2.6%</v>
      </c>
      <c r="F851" s="4">
        <v>25</v>
      </c>
    </row>
    <row r="852" spans="1:6" ht="86.4" x14ac:dyDescent="0.3">
      <c r="A852" s="4" t="s">
        <v>24376</v>
      </c>
      <c r="B852" s="4" t="str">
        <f t="shared" si="13"/>
        <v>071239</v>
      </c>
      <c r="C852" s="5" t="str">
        <f>VLOOKUP($A852,HTS_Dec_25!$A$1:$E$11570,3,FALSE)</f>
        <v>Vegetable products. Edible vegetables and certain roots and tubers. Dried vegetables, whole, cut, sliced, broken or in powder, but not further prepared: Mushrooms, wood ears (auricularia spp.), jelly fungi (tremella spp.) and truffles: Other:</v>
      </c>
      <c r="D852" s="5" t="str">
        <f>VLOOKUP($A852,HTS_Dec_25!$A$1:$E$11570,4,FALSE)</f>
        <v>Truffles.</v>
      </c>
      <c r="E852" s="4" t="str">
        <f>VLOOKUP($A852,HTS_Dec_25!$A$1:$E$11570,5,FALSE)</f>
        <v>Free</v>
      </c>
      <c r="F852" s="4">
        <v>25</v>
      </c>
    </row>
    <row r="853" spans="1:6" ht="72" x14ac:dyDescent="0.3">
      <c r="A853" s="4" t="s">
        <v>24377</v>
      </c>
      <c r="B853" s="4" t="str">
        <f t="shared" si="13"/>
        <v>071290</v>
      </c>
      <c r="C853" s="5" t="str">
        <f>VLOOKUP($A853,HTS_Dec_25!$A$1:$E$11570,3,FALSE)</f>
        <v xml:space="preserve">Vegetable products. Edible vegetables and certain roots and tubers. Dried vegetables, whole, cut, sliced, broken or in powder, but not further prepared: Other vegetables; mixtures of vegetables: </v>
      </c>
      <c r="D853" s="5" t="str">
        <f>VLOOKUP($A853,HTS_Dec_25!$A$1:$E$11570,4,FALSE)</f>
        <v>Carrots.</v>
      </c>
      <c r="E853" s="4" t="str">
        <f>VLOOKUP($A853,HTS_Dec_25!$A$1:$E$11570,5,FALSE)</f>
        <v>1.3%</v>
      </c>
      <c r="F853" s="4">
        <v>25</v>
      </c>
    </row>
    <row r="854" spans="1:6" ht="72" x14ac:dyDescent="0.3">
      <c r="A854" s="4" t="s">
        <v>24378</v>
      </c>
      <c r="B854" s="4" t="str">
        <f t="shared" si="13"/>
        <v>071290</v>
      </c>
      <c r="C854" s="5" t="str">
        <f>VLOOKUP($A854,HTS_Dec_25!$A$1:$E$11570,3,FALSE)</f>
        <v xml:space="preserve">Vegetable products. Edible vegetables and certain roots and tubers. Dried vegetables, whole, cut, sliced, broken or in powder, but not further prepared: Other vegetables; mixtures of vegetables: </v>
      </c>
      <c r="D854" s="5" t="str">
        <f>VLOOKUP($A854,HTS_Dec_25!$A$1:$E$11570,4,FALSE)</f>
        <v>Not ripe.</v>
      </c>
      <c r="E854" s="4" t="str">
        <f>VLOOKUP($A854,HTS_Dec_25!$A$1:$E$11570,5,FALSE)</f>
        <v>5.5¢/kg</v>
      </c>
      <c r="F854" s="4">
        <v>25</v>
      </c>
    </row>
    <row r="855" spans="1:6" ht="72" x14ac:dyDescent="0.3">
      <c r="A855" s="4" t="s">
        <v>24379</v>
      </c>
      <c r="B855" s="4" t="str">
        <f t="shared" si="13"/>
        <v>071290</v>
      </c>
      <c r="C855" s="5" t="str">
        <f>VLOOKUP($A855,HTS_Dec_25!$A$1:$E$11570,3,FALSE)</f>
        <v xml:space="preserve">Vegetable products. Edible vegetables and certain roots and tubers. Dried vegetables, whole, cut, sliced, broken or in powder, but not further prepared: Other vegetables; mixtures of vegetables: </v>
      </c>
      <c r="D855" s="5" t="str">
        <f>VLOOKUP($A855,HTS_Dec_25!$A$1:$E$11570,4,FALSE)</f>
        <v>Ripe.</v>
      </c>
      <c r="E855" s="4" t="str">
        <f>VLOOKUP($A855,HTS_Dec_25!$A$1:$E$11570,5,FALSE)</f>
        <v>2.5¢/kg</v>
      </c>
      <c r="F855" s="4">
        <v>25</v>
      </c>
    </row>
    <row r="856" spans="1:6" ht="72" x14ac:dyDescent="0.3">
      <c r="A856" s="4" t="s">
        <v>24380</v>
      </c>
      <c r="B856" s="4" t="str">
        <f t="shared" si="13"/>
        <v>071290</v>
      </c>
      <c r="C856" s="5" t="str">
        <f>VLOOKUP($A856,HTS_Dec_25!$A$1:$E$11570,3,FALSE)</f>
        <v xml:space="preserve">Vegetable products. Edible vegetables and certain roots and tubers. Dried vegetables, whole, cut, sliced, broken or in powder, but not further prepared: Other vegetables; mixtures of vegetables: </v>
      </c>
      <c r="D856" s="5" t="str">
        <f>VLOOKUP($A856,HTS_Dec_25!$A$1:$E$11570,4,FALSE)</f>
        <v>Potatoes whether or not cut or sliced but not further prepared.</v>
      </c>
      <c r="E856" s="4" t="str">
        <f>VLOOKUP($A856,HTS_Dec_25!$A$1:$E$11570,5,FALSE)</f>
        <v>2.3¢/kg</v>
      </c>
      <c r="F856" s="4">
        <v>25</v>
      </c>
    </row>
    <row r="857" spans="1:6" ht="72" x14ac:dyDescent="0.3">
      <c r="A857" s="4" t="s">
        <v>24381</v>
      </c>
      <c r="B857" s="4" t="str">
        <f t="shared" si="13"/>
        <v>071290</v>
      </c>
      <c r="C857" s="5" t="str">
        <f>VLOOKUP($A857,HTS_Dec_25!$A$1:$E$11570,3,FALSE)</f>
        <v xml:space="preserve">Vegetable products. Edible vegetables and certain roots and tubers. Dried vegetables, whole, cut, sliced, broken or in powder, but not further prepared: Other vegetables; mixtures of vegetables: </v>
      </c>
      <c r="D857" s="5" t="str">
        <f>VLOOKUP($A857,HTS_Dec_25!$A$1:$E$11570,4,FALSE)</f>
        <v>Garlic.</v>
      </c>
      <c r="E857" s="4" t="str">
        <f>VLOOKUP($A857,HTS_Dec_25!$A$1:$E$11570,5,FALSE)</f>
        <v>29.8%</v>
      </c>
      <c r="F857" s="4">
        <v>25</v>
      </c>
    </row>
    <row r="858" spans="1:6" ht="72" x14ac:dyDescent="0.3">
      <c r="A858" s="4" t="s">
        <v>24382</v>
      </c>
      <c r="B858" s="4" t="str">
        <f t="shared" si="13"/>
        <v>071290</v>
      </c>
      <c r="C858" s="5" t="str">
        <f>VLOOKUP($A858,HTS_Dec_25!$A$1:$E$11570,3,FALSE)</f>
        <v xml:space="preserve">Vegetable products. Edible vegetables and certain roots and tubers. Dried vegetables, whole, cut, sliced, broken or in powder, but not further prepared: Other vegetables; mixtures of vegetables: </v>
      </c>
      <c r="D858" s="5" t="str">
        <f>VLOOKUP($A858,HTS_Dec_25!$A$1:$E$11570,4,FALSE)</f>
        <v>Crude or not manufactured.</v>
      </c>
      <c r="E858" s="4" t="str">
        <f>VLOOKUP($A858,HTS_Dec_25!$A$1:$E$11570,5,FALSE)</f>
        <v>Free</v>
      </c>
      <c r="F858" s="4">
        <v>25</v>
      </c>
    </row>
    <row r="859" spans="1:6" ht="72" x14ac:dyDescent="0.3">
      <c r="A859" s="4" t="s">
        <v>24383</v>
      </c>
      <c r="B859" s="4" t="str">
        <f t="shared" si="13"/>
        <v>071290</v>
      </c>
      <c r="C859" s="5" t="str">
        <f>VLOOKUP($A859,HTS_Dec_25!$A$1:$E$11570,3,FALSE)</f>
        <v xml:space="preserve">Vegetable products. Edible vegetables and certain roots and tubers. Dried vegetables, whole, cut, sliced, broken or in powder, but not further prepared: Other vegetables; mixtures of vegetables: </v>
      </c>
      <c r="D859" s="5" t="str">
        <f>VLOOKUP($A859,HTS_Dec_25!$A$1:$E$11570,4,FALSE)</f>
        <v>Parsley.</v>
      </c>
      <c r="E859" s="4" t="str">
        <f>VLOOKUP($A859,HTS_Dec_25!$A$1:$E$11570,5,FALSE)</f>
        <v>3.8%</v>
      </c>
      <c r="F859" s="4">
        <v>25</v>
      </c>
    </row>
    <row r="860" spans="1:6" ht="72" x14ac:dyDescent="0.3">
      <c r="A860" s="4" t="s">
        <v>24384</v>
      </c>
      <c r="B860" s="4" t="str">
        <f t="shared" si="13"/>
        <v>071290</v>
      </c>
      <c r="C860" s="5" t="str">
        <f>VLOOKUP($A860,HTS_Dec_25!$A$1:$E$11570,3,FALSE)</f>
        <v xml:space="preserve">Vegetable products. Edible vegetables and certain roots and tubers. Dried vegetables, whole, cut, sliced, broken or in powder, but not further prepared: Other vegetables; mixtures of vegetables: </v>
      </c>
      <c r="D860" s="5" t="str">
        <f>VLOOKUP($A860,HTS_Dec_25!$A$1:$E$11570,4,FALSE)</f>
        <v>Other.</v>
      </c>
      <c r="E860" s="4" t="str">
        <f>VLOOKUP($A860,HTS_Dec_25!$A$1:$E$11570,5,FALSE)</f>
        <v>1.9%</v>
      </c>
      <c r="F860" s="4">
        <v>25</v>
      </c>
    </row>
    <row r="861" spans="1:6" ht="72" x14ac:dyDescent="0.3">
      <c r="A861" s="4" t="s">
        <v>24385</v>
      </c>
      <c r="B861" s="4" t="str">
        <f t="shared" si="13"/>
        <v>071290</v>
      </c>
      <c r="C861" s="5" t="str">
        <f>VLOOKUP($A861,HTS_Dec_25!$A$1:$E$11570,3,FALSE)</f>
        <v xml:space="preserve">Vegetable products. Edible vegetables and certain roots and tubers. Dried vegetables, whole, cut, sliced, broken or in powder, but not further prepared: Other vegetables; mixtures of vegetables: </v>
      </c>
      <c r="D861" s="5" t="str">
        <f>VLOOKUP($A861,HTS_Dec_25!$A$1:$E$11570,4,FALSE)</f>
        <v>In powder.</v>
      </c>
      <c r="E861" s="4" t="str">
        <f>VLOOKUP($A861,HTS_Dec_25!$A$1:$E$11570,5,FALSE)</f>
        <v>8.7%</v>
      </c>
      <c r="F861" s="4">
        <v>25</v>
      </c>
    </row>
    <row r="862" spans="1:6" ht="72" x14ac:dyDescent="0.3">
      <c r="A862" s="4" t="s">
        <v>24386</v>
      </c>
      <c r="B862" s="4" t="str">
        <f t="shared" si="13"/>
        <v>071290</v>
      </c>
      <c r="C862" s="5" t="str">
        <f>VLOOKUP($A862,HTS_Dec_25!$A$1:$E$11570,3,FALSE)</f>
        <v xml:space="preserve">Vegetable products. Edible vegetables and certain roots and tubers. Dried vegetables, whole, cut, sliced, broken or in powder, but not further prepared: Other vegetables; mixtures of vegetables: </v>
      </c>
      <c r="D862" s="5" t="str">
        <f>VLOOKUP($A862,HTS_Dec_25!$A$1:$E$11570,4,FALSE)</f>
        <v>Other.</v>
      </c>
      <c r="E862" s="4" t="str">
        <f>VLOOKUP($A862,HTS_Dec_25!$A$1:$E$11570,5,FALSE)</f>
        <v>8.7%</v>
      </c>
      <c r="F862" s="4">
        <v>25</v>
      </c>
    </row>
    <row r="863" spans="1:6" ht="72" x14ac:dyDescent="0.3">
      <c r="A863" s="4" t="s">
        <v>24387</v>
      </c>
      <c r="B863" s="4" t="str">
        <f t="shared" si="13"/>
        <v>071290</v>
      </c>
      <c r="C863" s="5" t="str">
        <f>VLOOKUP($A863,HTS_Dec_25!$A$1:$E$11570,3,FALSE)</f>
        <v xml:space="preserve">Vegetable products. Edible vegetables and certain roots and tubers. Dried vegetables, whole, cut, sliced, broken or in powder, but not further prepared: Other vegetables; mixtures of vegetables: </v>
      </c>
      <c r="D863" s="5" t="str">
        <f>VLOOKUP($A863,HTS_Dec_25!$A$1:$E$11570,4,FALSE)</f>
        <v>Other vegetables; mixtures of vegetables.</v>
      </c>
      <c r="E863" s="4" t="str">
        <f>VLOOKUP($A863,HTS_Dec_25!$A$1:$E$11570,5,FALSE)</f>
        <v>8.3%</v>
      </c>
      <c r="F863" s="4">
        <v>25</v>
      </c>
    </row>
    <row r="864" spans="1:6" ht="57.6" x14ac:dyDescent="0.3">
      <c r="A864" s="4" t="s">
        <v>24388</v>
      </c>
      <c r="B864" s="4" t="str">
        <f t="shared" si="13"/>
        <v>071310</v>
      </c>
      <c r="C864" s="5" t="str">
        <f>VLOOKUP($A864,HTS_Dec_25!$A$1:$E$11570,3,FALSE)</f>
        <v xml:space="preserve">Vegetable products. Edible vegetables and certain roots and tubers. Dried leguminous vegetables, shelled, whether or not skinned or split: Peas (pisum sativum): </v>
      </c>
      <c r="D864" s="5" t="str">
        <f>VLOOKUP($A864,HTS_Dec_25!$A$1:$E$11570,4,FALSE)</f>
        <v>Seeds of a kind used for sowing.</v>
      </c>
      <c r="E864" s="4" t="str">
        <f>VLOOKUP($A864,HTS_Dec_25!$A$1:$E$11570,5,FALSE)</f>
        <v>1.5¢/kg</v>
      </c>
      <c r="F864" s="4">
        <v>25</v>
      </c>
    </row>
    <row r="865" spans="1:6" ht="57.6" x14ac:dyDescent="0.3">
      <c r="A865" s="4" t="s">
        <v>24389</v>
      </c>
      <c r="B865" s="4" t="str">
        <f t="shared" si="13"/>
        <v>071310</v>
      </c>
      <c r="C865" s="5" t="str">
        <f>VLOOKUP($A865,HTS_Dec_25!$A$1:$E$11570,3,FALSE)</f>
        <v xml:space="preserve">Vegetable products. Edible vegetables and certain roots and tubers. Dried leguminous vegetables, shelled, whether or not skinned or split: Peas (pisum sativum): </v>
      </c>
      <c r="D865" s="5" t="str">
        <f>VLOOKUP($A865,HTS_Dec_25!$A$1:$E$11570,4,FALSE)</f>
        <v>Split peas.</v>
      </c>
      <c r="E865" s="4" t="str">
        <f>VLOOKUP($A865,HTS_Dec_25!$A$1:$E$11570,5,FALSE)</f>
        <v>Free</v>
      </c>
      <c r="F865" s="4">
        <v>25</v>
      </c>
    </row>
    <row r="866" spans="1:6" ht="57.6" x14ac:dyDescent="0.3">
      <c r="A866" s="4" t="s">
        <v>24390</v>
      </c>
      <c r="B866" s="4" t="str">
        <f t="shared" si="13"/>
        <v>071310</v>
      </c>
      <c r="C866" s="5" t="str">
        <f>VLOOKUP($A866,HTS_Dec_25!$A$1:$E$11570,3,FALSE)</f>
        <v xml:space="preserve">Vegetable products. Edible vegetables and certain roots and tubers. Dried leguminous vegetables, shelled, whether or not skinned or split: Peas (pisum sativum): </v>
      </c>
      <c r="D866" s="5" t="str">
        <f>VLOOKUP($A866,HTS_Dec_25!$A$1:$E$11570,4,FALSE)</f>
        <v>Other.</v>
      </c>
      <c r="E866" s="4" t="str">
        <f>VLOOKUP($A866,HTS_Dec_25!$A$1:$E$11570,5,FALSE)</f>
        <v>0.4¢/kg</v>
      </c>
      <c r="F866" s="4">
        <v>25</v>
      </c>
    </row>
    <row r="867" spans="1:6" ht="57.6" x14ac:dyDescent="0.3">
      <c r="A867" s="4" t="s">
        <v>24391</v>
      </c>
      <c r="B867" s="4" t="str">
        <f t="shared" si="13"/>
        <v>071320</v>
      </c>
      <c r="C867" s="5" t="str">
        <f>VLOOKUP($A867,HTS_Dec_25!$A$1:$E$11570,3,FALSE)</f>
        <v xml:space="preserve">Vegetable products. Edible vegetables and certain roots and tubers. Dried leguminous vegetables, shelled, whether or not skinned or split: Chickpeas (garbanzos): </v>
      </c>
      <c r="D867" s="5" t="str">
        <f>VLOOKUP($A867,HTS_Dec_25!$A$1:$E$11570,4,FALSE)</f>
        <v>Seeds of a kind used for sowing.</v>
      </c>
      <c r="E867" s="4" t="str">
        <f>VLOOKUP($A867,HTS_Dec_25!$A$1:$E$11570,5,FALSE)</f>
        <v>1.5¢/kg</v>
      </c>
      <c r="F867" s="4">
        <v>25</v>
      </c>
    </row>
    <row r="868" spans="1:6" ht="57.6" x14ac:dyDescent="0.3">
      <c r="A868" s="4" t="s">
        <v>24392</v>
      </c>
      <c r="B868" s="4" t="str">
        <f t="shared" si="13"/>
        <v>071320</v>
      </c>
      <c r="C868" s="5" t="str">
        <f>VLOOKUP($A868,HTS_Dec_25!$A$1:$E$11570,3,FALSE)</f>
        <v xml:space="preserve">Vegetable products. Edible vegetables and certain roots and tubers. Dried leguminous vegetables, shelled, whether or not skinned or split: Chickpeas (garbanzos): </v>
      </c>
      <c r="D868" s="5" t="str">
        <f>VLOOKUP($A868,HTS_Dec_25!$A$1:$E$11570,4,FALSE)</f>
        <v>Other.</v>
      </c>
      <c r="E868" s="4" t="str">
        <f>VLOOKUP($A868,HTS_Dec_25!$A$1:$E$11570,5,FALSE)</f>
        <v>1.4¢/kg</v>
      </c>
      <c r="F868" s="4">
        <v>25</v>
      </c>
    </row>
    <row r="869" spans="1:6" ht="86.4" x14ac:dyDescent="0.3">
      <c r="A869" s="4" t="s">
        <v>24393</v>
      </c>
      <c r="B869" s="4" t="str">
        <f t="shared" si="13"/>
        <v>071331</v>
      </c>
      <c r="C869" s="5" t="str">
        <f>VLOOKUP($A869,HTS_Dec_25!$A$1:$E$11570,3,FALSE)</f>
        <v>Vegetable products. Edible vegetables and certain roots and tubers. Dried leguminous vegetables, shelled, whether or not skinned or split: Beans (vigna spp., phaseolus spp.): Beans of the species vigna mungo (l.) hepper or vigna radiata (l.)wilczek:</v>
      </c>
      <c r="D869" s="5" t="str">
        <f>VLOOKUP($A869,HTS_Dec_25!$A$1:$E$11570,4,FALSE)</f>
        <v>Seeds of a kind used for sowing.</v>
      </c>
      <c r="E869" s="4" t="str">
        <f>VLOOKUP($A869,HTS_Dec_25!$A$1:$E$11570,5,FALSE)</f>
        <v>0.8¢/kg</v>
      </c>
      <c r="F869" s="4">
        <v>25</v>
      </c>
    </row>
    <row r="870" spans="1:6" ht="86.4" x14ac:dyDescent="0.3">
      <c r="A870" s="4" t="s">
        <v>24394</v>
      </c>
      <c r="B870" s="4" t="str">
        <f t="shared" si="13"/>
        <v>071331</v>
      </c>
      <c r="C870" s="5" t="str">
        <f>VLOOKUP($A870,HTS_Dec_25!$A$1:$E$11570,3,FALSE)</f>
        <v>Vegetable products. Edible vegetables and certain roots and tubers. Dried leguminous vegetables, shelled, whether or not skinned or split: Beans (vigna spp., phaseolus spp.): Beans of the species vigna mungo (l.) hepper or vigna radiata (l.)wilczek:</v>
      </c>
      <c r="D870" s="5" t="str">
        <f>VLOOKUP($A870,HTS_Dec_25!$A$1:$E$11570,4,FALSE)</f>
        <v>If entered for consumption during the period from may 1 to august 31, inclusive, in any year.</v>
      </c>
      <c r="E870" s="4" t="str">
        <f>VLOOKUP($A870,HTS_Dec_25!$A$1:$E$11570,5,FALSE)</f>
        <v>Free</v>
      </c>
      <c r="F870" s="4">
        <v>25</v>
      </c>
    </row>
    <row r="871" spans="1:6" ht="86.4" x14ac:dyDescent="0.3">
      <c r="A871" s="4" t="s">
        <v>24395</v>
      </c>
      <c r="B871" s="4" t="str">
        <f t="shared" si="13"/>
        <v>071331</v>
      </c>
      <c r="C871" s="5" t="str">
        <f>VLOOKUP($A871,HTS_Dec_25!$A$1:$E$11570,3,FALSE)</f>
        <v>Vegetable products. Edible vegetables and certain roots and tubers. Dried leguminous vegetables, shelled, whether or not skinned or split: Beans (vigna spp., phaseolus spp.): Beans of the species vigna mungo (l.) hepper or vigna radiata (l.)wilczek:</v>
      </c>
      <c r="D871" s="5" t="str">
        <f>VLOOKUP($A871,HTS_Dec_25!$A$1:$E$11570,4,FALSE)</f>
        <v>If entered for consumption outside the above stated period, or if withdrawn for consumption at any time.</v>
      </c>
      <c r="E871" s="4" t="str">
        <f>VLOOKUP($A871,HTS_Dec_25!$A$1:$E$11570,5,FALSE)</f>
        <v>0.3¢/kg</v>
      </c>
      <c r="F871" s="4">
        <v>25</v>
      </c>
    </row>
    <row r="872" spans="1:6" ht="72" x14ac:dyDescent="0.3">
      <c r="A872" s="4" t="s">
        <v>24396</v>
      </c>
      <c r="B872" s="4" t="str">
        <f t="shared" si="13"/>
        <v>071332</v>
      </c>
      <c r="C872" s="5" t="str">
        <f>VLOOKUP($A872,HTS_Dec_25!$A$1:$E$11570,3,FALSE)</f>
        <v>Vegetable products. Edible vegetables and certain roots and tubers. Dried leguminous vegetables, shelled, whether or not skinned or split: Beans (vigna spp., phaseolus spp.): Small red (adzuki) beans (phaseolus or vigna angularis):</v>
      </c>
      <c r="D872" s="5" t="str">
        <f>VLOOKUP($A872,HTS_Dec_25!$A$1:$E$11570,4,FALSE)</f>
        <v>Seeds of a kind used for sowing.</v>
      </c>
      <c r="E872" s="4" t="str">
        <f>VLOOKUP($A872,HTS_Dec_25!$A$1:$E$11570,5,FALSE)</f>
        <v>1.5¢/kg</v>
      </c>
      <c r="F872" s="4">
        <v>25</v>
      </c>
    </row>
    <row r="873" spans="1:6" ht="72" x14ac:dyDescent="0.3">
      <c r="A873" s="4" t="s">
        <v>24397</v>
      </c>
      <c r="B873" s="4" t="str">
        <f t="shared" si="13"/>
        <v>071332</v>
      </c>
      <c r="C873" s="5" t="str">
        <f>VLOOKUP($A873,HTS_Dec_25!$A$1:$E$11570,3,FALSE)</f>
        <v>Vegetable products. Edible vegetables and certain roots and tubers. Dried leguminous vegetables, shelled, whether or not skinned or split: Beans (vigna spp., phaseolus spp.): Small red (adzuki) beans (phaseolus or vigna angularis):</v>
      </c>
      <c r="D873" s="5" t="str">
        <f>VLOOKUP($A873,HTS_Dec_25!$A$1:$E$11570,4,FALSE)</f>
        <v>Other.</v>
      </c>
      <c r="E873" s="4" t="str">
        <f>VLOOKUP($A873,HTS_Dec_25!$A$1:$E$11570,5,FALSE)</f>
        <v>1.2¢/kg</v>
      </c>
      <c r="F873" s="4">
        <v>25</v>
      </c>
    </row>
    <row r="874" spans="1:6" ht="86.4" x14ac:dyDescent="0.3">
      <c r="A874" s="4" t="s">
        <v>24398</v>
      </c>
      <c r="B874" s="4" t="str">
        <f t="shared" si="13"/>
        <v>071333</v>
      </c>
      <c r="C874" s="5" t="str">
        <f>VLOOKUP($A874,HTS_Dec_25!$A$1:$E$11570,3,FALSE)</f>
        <v>Vegetable products. Edible vegetables and certain roots and tubers. Dried leguminous vegetables, shelled, whether or not skinned or split: Beans (vigna spp., phaseolus spp.): Kidney beans, including white pea beans (phaseolus vulgaris):</v>
      </c>
      <c r="D874" s="5" t="str">
        <f>VLOOKUP($A874,HTS_Dec_25!$A$1:$E$11570,4,FALSE)</f>
        <v>Seeds of a kind used for sowing.</v>
      </c>
      <c r="E874" s="4" t="str">
        <f>VLOOKUP($A874,HTS_Dec_25!$A$1:$E$11570,5,FALSE)</f>
        <v>1.5¢/kg</v>
      </c>
      <c r="F874" s="4">
        <v>25</v>
      </c>
    </row>
    <row r="875" spans="1:6" ht="86.4" x14ac:dyDescent="0.3">
      <c r="A875" s="4" t="s">
        <v>24399</v>
      </c>
      <c r="B875" s="4" t="str">
        <f t="shared" si="13"/>
        <v>071333</v>
      </c>
      <c r="C875" s="5" t="str">
        <f>VLOOKUP($A875,HTS_Dec_25!$A$1:$E$11570,3,FALSE)</f>
        <v>Vegetable products. Edible vegetables and certain roots and tubers. Dried leguminous vegetables, shelled, whether or not skinned or split: Beans (vigna spp., phaseolus spp.): Kidney beans, including white pea beans (phaseolus vulgaris):</v>
      </c>
      <c r="D875" s="5" t="str">
        <f>VLOOKUP($A875,HTS_Dec_25!$A$1:$E$11570,4,FALSE)</f>
        <v>If entered for consumption during the period from may 1 to august 31, inclusive, in any year.</v>
      </c>
      <c r="E875" s="4" t="str">
        <f>VLOOKUP($A875,HTS_Dec_25!$A$1:$E$11570,5,FALSE)</f>
        <v>1¢/kg</v>
      </c>
      <c r="F875" s="4">
        <v>25</v>
      </c>
    </row>
    <row r="876" spans="1:6" ht="86.4" x14ac:dyDescent="0.3">
      <c r="A876" s="4" t="s">
        <v>24400</v>
      </c>
      <c r="B876" s="4" t="str">
        <f t="shared" si="13"/>
        <v>071333</v>
      </c>
      <c r="C876" s="5" t="str">
        <f>VLOOKUP($A876,HTS_Dec_25!$A$1:$E$11570,3,FALSE)</f>
        <v>Vegetable products. Edible vegetables and certain roots and tubers. Dried leguminous vegetables, shelled, whether or not skinned or split: Beans (vigna spp., phaseolus spp.): Kidney beans, including white pea beans (phaseolus vulgaris):</v>
      </c>
      <c r="D876" s="5" t="str">
        <f>VLOOKUP($A876,HTS_Dec_25!$A$1:$E$11570,4,FALSE)</f>
        <v>If entered for consumption outside the above stated period, or if withdrawn for consumption at any time.</v>
      </c>
      <c r="E876" s="4" t="str">
        <f>VLOOKUP($A876,HTS_Dec_25!$A$1:$E$11570,5,FALSE)</f>
        <v>1.5¢/kg</v>
      </c>
      <c r="F876" s="4">
        <v>25</v>
      </c>
    </row>
    <row r="877" spans="1:6" ht="86.4" x14ac:dyDescent="0.3">
      <c r="A877" s="4" t="s">
        <v>24401</v>
      </c>
      <c r="B877" s="4" t="str">
        <f t="shared" si="13"/>
        <v>071334</v>
      </c>
      <c r="C877" s="5" t="str">
        <f>VLOOKUP($A877,HTS_Dec_25!$A$1:$E$11570,3,FALSE)</f>
        <v>Vegetable products. Edible vegetables and certain roots and tubers. Dried leguminous vegetables, shelled, whether or not skinned or split: Beans (vigna spp., phaseolus spp.): Bambara beans (vigna subterranea orvoandzeia subterranea):</v>
      </c>
      <c r="D877" s="5" t="str">
        <f>VLOOKUP($A877,HTS_Dec_25!$A$1:$E$11570,4,FALSE)</f>
        <v>Of a kind used for sowing.</v>
      </c>
      <c r="E877" s="4" t="str">
        <f>VLOOKUP($A877,HTS_Dec_25!$A$1:$E$11570,5,FALSE)</f>
        <v>1.5¢/kg</v>
      </c>
      <c r="F877" s="4">
        <v>7.5</v>
      </c>
    </row>
    <row r="878" spans="1:6" ht="86.4" x14ac:dyDescent="0.3">
      <c r="A878" s="4" t="s">
        <v>24402</v>
      </c>
      <c r="B878" s="4" t="str">
        <f t="shared" si="13"/>
        <v>071334</v>
      </c>
      <c r="C878" s="5" t="str">
        <f>VLOOKUP($A878,HTS_Dec_25!$A$1:$E$11570,3,FALSE)</f>
        <v>Vegetable products. Edible vegetables and certain roots and tubers. Dried leguminous vegetables, shelled, whether or not skinned or split: Beans (vigna spp., phaseolus spp.): Bambara beans (vigna subterranea orvoandzeia subterranea):</v>
      </c>
      <c r="D878" s="5" t="str">
        <f>VLOOKUP($A878,HTS_Dec_25!$A$1:$E$11570,4,FALSE)</f>
        <v>If entered for consumption during the period from may 1 to august 31, inclusive, in any year.</v>
      </c>
      <c r="E878" s="4" t="str">
        <f>VLOOKUP($A878,HTS_Dec_25!$A$1:$E$11570,5,FALSE)</f>
        <v>0.8¢/kg</v>
      </c>
      <c r="F878" s="4">
        <v>25</v>
      </c>
    </row>
    <row r="879" spans="1:6" ht="86.4" x14ac:dyDescent="0.3">
      <c r="A879" s="4" t="s">
        <v>24403</v>
      </c>
      <c r="B879" s="4" t="str">
        <f t="shared" si="13"/>
        <v>071334</v>
      </c>
      <c r="C879" s="5" t="str">
        <f>VLOOKUP($A879,HTS_Dec_25!$A$1:$E$11570,3,FALSE)</f>
        <v>Vegetable products. Edible vegetables and certain roots and tubers. Dried leguminous vegetables, shelled, whether or not skinned or split: Beans (vigna spp., phaseolus spp.): Bambara beans (vigna subterranea orvoandzeia subterranea):</v>
      </c>
      <c r="D879" s="5" t="str">
        <f>VLOOKUP($A879,HTS_Dec_25!$A$1:$E$11570,4,FALSE)</f>
        <v>If entered for consumption outside the above stated period, or if withdrawn for consumption at any time.</v>
      </c>
      <c r="E879" s="4" t="str">
        <f>VLOOKUP($A879,HTS_Dec_25!$A$1:$E$11570,5,FALSE)</f>
        <v>0.8¢/kg</v>
      </c>
      <c r="F879" s="4">
        <v>25</v>
      </c>
    </row>
    <row r="880" spans="1:6" ht="57.6" x14ac:dyDescent="0.3">
      <c r="A880" s="4" t="s">
        <v>24404</v>
      </c>
      <c r="B880" s="4" t="str">
        <f t="shared" si="13"/>
        <v>071335</v>
      </c>
      <c r="C880" s="5" t="str">
        <f>VLOOKUP($A880,HTS_Dec_25!$A$1:$E$11570,3,FALSE)</f>
        <v xml:space="preserve">Vegetable products. Edible vegetables and certain roots and tubers. Dried leguminous vegetables, shelled, whether or not skinned or split: Beans (vigna spp., phaseolus spp.): </v>
      </c>
      <c r="D880" s="5" t="str">
        <f>VLOOKUP($A880,HTS_Dec_25!$A$1:$E$11570,4,FALSE)</f>
        <v>Cowpeas (vigna unguiculata).</v>
      </c>
      <c r="E880" s="4" t="str">
        <f>VLOOKUP($A880,HTS_Dec_25!$A$1:$E$11570,5,FALSE)</f>
        <v>Free</v>
      </c>
      <c r="F880" s="4">
        <v>25</v>
      </c>
    </row>
    <row r="881" spans="1:6" ht="57.6" x14ac:dyDescent="0.3">
      <c r="A881" s="4" t="s">
        <v>24405</v>
      </c>
      <c r="B881" s="4" t="str">
        <f t="shared" si="13"/>
        <v>071339</v>
      </c>
      <c r="C881" s="5" t="str">
        <f>VLOOKUP($A881,HTS_Dec_25!$A$1:$E$11570,3,FALSE)</f>
        <v>Vegetable products. Edible vegetables and certain roots and tubers. Dried leguminous vegetables, shelled, whether or not skinned or split: Beans (vigna spp., phaseolus spp.): Other:</v>
      </c>
      <c r="D881" s="5" t="str">
        <f>VLOOKUP($A881,HTS_Dec_25!$A$1:$E$11570,4,FALSE)</f>
        <v>Seeds of a kind used for sowing.</v>
      </c>
      <c r="E881" s="4" t="str">
        <f>VLOOKUP($A881,HTS_Dec_25!$A$1:$E$11570,5,FALSE)</f>
        <v>1.5¢/kg</v>
      </c>
      <c r="F881" s="4">
        <v>25</v>
      </c>
    </row>
    <row r="882" spans="1:6" ht="57.6" x14ac:dyDescent="0.3">
      <c r="A882" s="4" t="s">
        <v>24406</v>
      </c>
      <c r="B882" s="4" t="str">
        <f t="shared" si="13"/>
        <v>071339</v>
      </c>
      <c r="C882" s="5" t="str">
        <f>VLOOKUP($A882,HTS_Dec_25!$A$1:$E$11570,3,FALSE)</f>
        <v>Vegetable products. Edible vegetables and certain roots and tubers. Dried leguminous vegetables, shelled, whether or not skinned or split: Beans (vigna spp., phaseolus spp.): Other:</v>
      </c>
      <c r="D882" s="5" t="str">
        <f>VLOOKUP($A882,HTS_Dec_25!$A$1:$E$11570,4,FALSE)</f>
        <v>If entered for consumption during the period from may 1 to august 31, inclusive, in any year.</v>
      </c>
      <c r="E882" s="4" t="str">
        <f>VLOOKUP($A882,HTS_Dec_25!$A$1:$E$11570,5,FALSE)</f>
        <v>0.8¢/kg</v>
      </c>
      <c r="F882" s="4">
        <v>25</v>
      </c>
    </row>
    <row r="883" spans="1:6" ht="57.6" x14ac:dyDescent="0.3">
      <c r="A883" s="4" t="s">
        <v>24407</v>
      </c>
      <c r="B883" s="4" t="str">
        <f t="shared" si="13"/>
        <v>071339</v>
      </c>
      <c r="C883" s="5" t="str">
        <f>VLOOKUP($A883,HTS_Dec_25!$A$1:$E$11570,3,FALSE)</f>
        <v>Vegetable products. Edible vegetables and certain roots and tubers. Dried leguminous vegetables, shelled, whether or not skinned or split: Beans (vigna spp., phaseolus spp.): Other:</v>
      </c>
      <c r="D883" s="5" t="str">
        <f>VLOOKUP($A883,HTS_Dec_25!$A$1:$E$11570,4,FALSE)</f>
        <v>If entered for consumption outside the above stated period, or if withdrawn for consumption at any time.</v>
      </c>
      <c r="E883" s="4" t="str">
        <f>VLOOKUP($A883,HTS_Dec_25!$A$1:$E$11570,5,FALSE)</f>
        <v>0.8¢/kg</v>
      </c>
      <c r="F883" s="4">
        <v>25</v>
      </c>
    </row>
    <row r="884" spans="1:6" ht="57.6" x14ac:dyDescent="0.3">
      <c r="A884" s="4" t="s">
        <v>24408</v>
      </c>
      <c r="B884" s="4" t="str">
        <f t="shared" si="13"/>
        <v>071340</v>
      </c>
      <c r="C884" s="5" t="str">
        <f>VLOOKUP($A884,HTS_Dec_25!$A$1:$E$11570,3,FALSE)</f>
        <v xml:space="preserve">Vegetable products. Edible vegetables and certain roots and tubers. Dried leguminous vegetables, shelled, whether or not skinned or split: Lentils: </v>
      </c>
      <c r="D884" s="5" t="str">
        <f>VLOOKUP($A884,HTS_Dec_25!$A$1:$E$11570,4,FALSE)</f>
        <v>Seeds of a kind used for sowing.</v>
      </c>
      <c r="E884" s="4" t="str">
        <f>VLOOKUP($A884,HTS_Dec_25!$A$1:$E$11570,5,FALSE)</f>
        <v>1.5¢/kg</v>
      </c>
      <c r="F884" s="4">
        <v>25</v>
      </c>
    </row>
    <row r="885" spans="1:6" ht="57.6" x14ac:dyDescent="0.3">
      <c r="A885" s="4" t="s">
        <v>24409</v>
      </c>
      <c r="B885" s="4" t="str">
        <f t="shared" si="13"/>
        <v>071340</v>
      </c>
      <c r="C885" s="5" t="str">
        <f>VLOOKUP($A885,HTS_Dec_25!$A$1:$E$11570,3,FALSE)</f>
        <v xml:space="preserve">Vegetable products. Edible vegetables and certain roots and tubers. Dried leguminous vegetables, shelled, whether or not skinned or split: Lentils: </v>
      </c>
      <c r="D885" s="5" t="str">
        <f>VLOOKUP($A885,HTS_Dec_25!$A$1:$E$11570,4,FALSE)</f>
        <v>Other.</v>
      </c>
      <c r="E885" s="4" t="str">
        <f>VLOOKUP($A885,HTS_Dec_25!$A$1:$E$11570,5,FALSE)</f>
        <v>0.15¢/kg</v>
      </c>
      <c r="F885" s="4">
        <v>25</v>
      </c>
    </row>
    <row r="886" spans="1:6" ht="86.4" x14ac:dyDescent="0.3">
      <c r="A886" s="4" t="s">
        <v>24410</v>
      </c>
      <c r="B886" s="4" t="str">
        <f t="shared" si="13"/>
        <v>071350</v>
      </c>
      <c r="C886" s="5" t="str">
        <f>VLOOKUP($A886,HTS_Dec_25!$A$1:$E$11570,3,FALSE)</f>
        <v xml:space="preserve">Vegetable products. Edible vegetables and certain roots and tubers. Dried leguminous vegetables, shelled, whether or not skinned or split: Broad beans (vicia faba var. major) and horse beans (vicia faba var. equina and vicia faba var. minor): </v>
      </c>
      <c r="D886" s="5" t="str">
        <f>VLOOKUP($A886,HTS_Dec_25!$A$1:$E$11570,4,FALSE)</f>
        <v>Seeds of a kind used for sowing.</v>
      </c>
      <c r="E886" s="4" t="str">
        <f>VLOOKUP($A886,HTS_Dec_25!$A$1:$E$11570,5,FALSE)</f>
        <v>1.5¢/kg</v>
      </c>
      <c r="F886" s="4">
        <v>25</v>
      </c>
    </row>
    <row r="887" spans="1:6" ht="86.4" x14ac:dyDescent="0.3">
      <c r="A887" s="4" t="s">
        <v>24411</v>
      </c>
      <c r="B887" s="4" t="str">
        <f t="shared" si="13"/>
        <v>071350</v>
      </c>
      <c r="C887" s="5" t="str">
        <f>VLOOKUP($A887,HTS_Dec_25!$A$1:$E$11570,3,FALSE)</f>
        <v xml:space="preserve">Vegetable products. Edible vegetables and certain roots and tubers. Dried leguminous vegetables, shelled, whether or not skinned or split: Broad beans (vicia faba var. major) and horse beans (vicia faba var. equina and vicia faba var. minor): </v>
      </c>
      <c r="D887" s="5" t="str">
        <f>VLOOKUP($A887,HTS_Dec_25!$A$1:$E$11570,4,FALSE)</f>
        <v>Other.</v>
      </c>
      <c r="E887" s="4" t="str">
        <f>VLOOKUP($A887,HTS_Dec_25!$A$1:$E$11570,5,FALSE)</f>
        <v>1.2¢/kg</v>
      </c>
      <c r="F887" s="4">
        <v>25</v>
      </c>
    </row>
    <row r="888" spans="1:6" ht="57.6" x14ac:dyDescent="0.3">
      <c r="A888" s="4" t="s">
        <v>24412</v>
      </c>
      <c r="B888" s="4" t="str">
        <f t="shared" si="13"/>
        <v>071360</v>
      </c>
      <c r="C888" s="5" t="str">
        <f>VLOOKUP($A888,HTS_Dec_25!$A$1:$E$11570,3,FALSE)</f>
        <v xml:space="preserve">Vegetable products. Edible vegetables and certain roots and tubers. Dried leguminous vegetables, shelled, whether or not skinned or split: Pigeon peas (cajanus cajan): </v>
      </c>
      <c r="D888" s="5" t="str">
        <f>VLOOKUP($A888,HTS_Dec_25!$A$1:$E$11570,4,FALSE)</f>
        <v>Of a kind used for sowing.</v>
      </c>
      <c r="E888" s="4" t="str">
        <f>VLOOKUP($A888,HTS_Dec_25!$A$1:$E$11570,5,FALSE)</f>
        <v>1.5¢/kg</v>
      </c>
      <c r="F888" s="4">
        <v>7.5</v>
      </c>
    </row>
    <row r="889" spans="1:6" ht="57.6" x14ac:dyDescent="0.3">
      <c r="A889" s="4" t="s">
        <v>24413</v>
      </c>
      <c r="B889" s="4" t="str">
        <f t="shared" si="13"/>
        <v>071360</v>
      </c>
      <c r="C889" s="5" t="str">
        <f>VLOOKUP($A889,HTS_Dec_25!$A$1:$E$11570,3,FALSE)</f>
        <v xml:space="preserve">Vegetable products. Edible vegetables and certain roots and tubers. Dried leguminous vegetables, shelled, whether or not skinned or split: Pigeon peas (cajanus cajan): </v>
      </c>
      <c r="D889" s="5" t="str">
        <f>VLOOKUP($A889,HTS_Dec_25!$A$1:$E$11570,4,FALSE)</f>
        <v>If entered for consumption during the period from may 1 to august 31, inclusive, in any year.</v>
      </c>
      <c r="E889" s="4" t="str">
        <f>VLOOKUP($A889,HTS_Dec_25!$A$1:$E$11570,5,FALSE)</f>
        <v>0.8¢/kg</v>
      </c>
      <c r="F889" s="4">
        <v>25</v>
      </c>
    </row>
    <row r="890" spans="1:6" ht="57.6" x14ac:dyDescent="0.3">
      <c r="A890" s="4" t="s">
        <v>24414</v>
      </c>
      <c r="B890" s="4" t="str">
        <f t="shared" si="13"/>
        <v>071360</v>
      </c>
      <c r="C890" s="5" t="str">
        <f>VLOOKUP($A890,HTS_Dec_25!$A$1:$E$11570,3,FALSE)</f>
        <v xml:space="preserve">Vegetable products. Edible vegetables and certain roots and tubers. Dried leguminous vegetables, shelled, whether or not skinned or split: Pigeon peas (cajanus cajan): </v>
      </c>
      <c r="D890" s="5" t="str">
        <f>VLOOKUP($A890,HTS_Dec_25!$A$1:$E$11570,4,FALSE)</f>
        <v>If entered for consumption outside the above stated period, or if withdrawn for consumption at any time.</v>
      </c>
      <c r="E890" s="4" t="str">
        <f>VLOOKUP($A890,HTS_Dec_25!$A$1:$E$11570,5,FALSE)</f>
        <v>1.5¢/kg</v>
      </c>
      <c r="F890" s="4">
        <v>25</v>
      </c>
    </row>
    <row r="891" spans="1:6" ht="57.6" x14ac:dyDescent="0.3">
      <c r="A891" s="4" t="s">
        <v>24415</v>
      </c>
      <c r="B891" s="4" t="str">
        <f t="shared" si="13"/>
        <v>071390</v>
      </c>
      <c r="C891" s="5" t="str">
        <f>VLOOKUP($A891,HTS_Dec_25!$A$1:$E$11570,3,FALSE)</f>
        <v xml:space="preserve">Vegetable products. Edible vegetables and certain roots and tubers. Dried leguminous vegetables, shelled, whether or not skinned or split: Other: </v>
      </c>
      <c r="D891" s="5" t="str">
        <f>VLOOKUP($A891,HTS_Dec_25!$A$1:$E$11570,4,FALSE)</f>
        <v>Seeds of a kind used for sowing.</v>
      </c>
      <c r="E891" s="4" t="str">
        <f>VLOOKUP($A891,HTS_Dec_25!$A$1:$E$11570,5,FALSE)</f>
        <v>1.5¢/kg</v>
      </c>
      <c r="F891" s="4">
        <v>25</v>
      </c>
    </row>
    <row r="892" spans="1:6" ht="57.6" x14ac:dyDescent="0.3">
      <c r="A892" s="4" t="s">
        <v>24416</v>
      </c>
      <c r="B892" s="4" t="str">
        <f t="shared" si="13"/>
        <v>071390</v>
      </c>
      <c r="C892" s="5" t="str">
        <f>VLOOKUP($A892,HTS_Dec_25!$A$1:$E$11570,3,FALSE)</f>
        <v xml:space="preserve">Vegetable products. Edible vegetables and certain roots and tubers. Dried leguminous vegetables, shelled, whether or not skinned or split: Other: </v>
      </c>
      <c r="D892" s="5" t="str">
        <f>VLOOKUP($A892,HTS_Dec_25!$A$1:$E$11570,4,FALSE)</f>
        <v>Guar seeds.</v>
      </c>
      <c r="E892" s="4" t="str">
        <f>VLOOKUP($A892,HTS_Dec_25!$A$1:$E$11570,5,FALSE)</f>
        <v>Free</v>
      </c>
      <c r="F892" s="4">
        <v>25</v>
      </c>
    </row>
    <row r="893" spans="1:6" ht="57.6" x14ac:dyDescent="0.3">
      <c r="A893" s="4" t="s">
        <v>24417</v>
      </c>
      <c r="B893" s="4" t="str">
        <f t="shared" si="13"/>
        <v>071390</v>
      </c>
      <c r="C893" s="5" t="str">
        <f>VLOOKUP($A893,HTS_Dec_25!$A$1:$E$11570,3,FALSE)</f>
        <v xml:space="preserve">Vegetable products. Edible vegetables and certain roots and tubers. Dried leguminous vegetables, shelled, whether or not skinned or split: Other: </v>
      </c>
      <c r="D893" s="5" t="str">
        <f>VLOOKUP($A893,HTS_Dec_25!$A$1:$E$11570,4,FALSE)</f>
        <v>If entered for consumption during the period from may 1 to august 31, inclusive, in any year.</v>
      </c>
      <c r="E893" s="4" t="str">
        <f>VLOOKUP($A893,HTS_Dec_25!$A$1:$E$11570,5,FALSE)</f>
        <v>0.8¢/kg</v>
      </c>
      <c r="F893" s="4">
        <v>25</v>
      </c>
    </row>
    <row r="894" spans="1:6" ht="57.6" x14ac:dyDescent="0.3">
      <c r="A894" s="4" t="s">
        <v>24418</v>
      </c>
      <c r="B894" s="4" t="str">
        <f t="shared" si="13"/>
        <v>071390</v>
      </c>
      <c r="C894" s="5" t="str">
        <f>VLOOKUP($A894,HTS_Dec_25!$A$1:$E$11570,3,FALSE)</f>
        <v xml:space="preserve">Vegetable products. Edible vegetables and certain roots and tubers. Dried leguminous vegetables, shelled, whether or not skinned or split: Other: </v>
      </c>
      <c r="D894" s="5" t="str">
        <f>VLOOKUP($A894,HTS_Dec_25!$A$1:$E$11570,4,FALSE)</f>
        <v>If entered for consumption outside the above stated period, or if withdrawn for consumption at any time.</v>
      </c>
      <c r="E894" s="4" t="str">
        <f>VLOOKUP($A894,HTS_Dec_25!$A$1:$E$11570,5,FALSE)</f>
        <v>1.5¢/kg</v>
      </c>
      <c r="F894" s="4">
        <v>25</v>
      </c>
    </row>
    <row r="895" spans="1:6" ht="100.8" x14ac:dyDescent="0.3">
      <c r="A895" s="4" t="s">
        <v>24419</v>
      </c>
      <c r="B895" s="4" t="str">
        <f t="shared" si="13"/>
        <v>071410</v>
      </c>
      <c r="C895" s="5" t="str">
        <f>VLOOKUP($A895,HTS_Dec_25!$A$1:$E$11570,3,FALSE)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v>
      </c>
      <c r="D895" s="5" t="str">
        <f>VLOOKUP($A895,HTS_Dec_25!$A$1:$E$11570,4,FALSE)</f>
        <v>Frozen.</v>
      </c>
      <c r="E895" s="4" t="str">
        <f>VLOOKUP($A895,HTS_Dec_25!$A$1:$E$11570,5,FALSE)</f>
        <v>7.9%</v>
      </c>
      <c r="F895" s="4">
        <v>7.5</v>
      </c>
    </row>
    <row r="896" spans="1:6" ht="100.8" x14ac:dyDescent="0.3">
      <c r="A896" s="4" t="s">
        <v>24420</v>
      </c>
      <c r="B896" s="4" t="str">
        <f t="shared" si="13"/>
        <v>071410</v>
      </c>
      <c r="C896" s="5" t="str">
        <f>VLOOKUP($A896,HTS_Dec_25!$A$1:$E$11570,3,FALSE)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v>
      </c>
      <c r="D896" s="5" t="str">
        <f>VLOOKUP($A896,HTS_Dec_25!$A$1:$E$11570,4,FALSE)</f>
        <v>Other.</v>
      </c>
      <c r="E896" s="4" t="str">
        <f>VLOOKUP($A896,HTS_Dec_25!$A$1:$E$11570,5,FALSE)</f>
        <v>11.3%</v>
      </c>
      <c r="F896" s="4">
        <v>25</v>
      </c>
    </row>
    <row r="897" spans="1:6" ht="100.8" x14ac:dyDescent="0.3">
      <c r="A897" s="4" t="s">
        <v>24421</v>
      </c>
      <c r="B897" s="4" t="str">
        <f t="shared" si="13"/>
        <v>071420</v>
      </c>
      <c r="C897" s="5" t="str">
        <f>VLOOKUP($A897,HTS_Dec_25!$A$1:$E$11570,3,FALSE)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v>
      </c>
      <c r="D897" s="5" t="str">
        <f>VLOOKUP($A897,HTS_Dec_25!$A$1:$E$11570,4,FALSE)</f>
        <v>Frozen.</v>
      </c>
      <c r="E897" s="4" t="str">
        <f>VLOOKUP($A897,HTS_Dec_25!$A$1:$E$11570,5,FALSE)</f>
        <v>6%</v>
      </c>
      <c r="F897" s="4">
        <v>25</v>
      </c>
    </row>
    <row r="898" spans="1:6" ht="100.8" x14ac:dyDescent="0.3">
      <c r="A898" s="4" t="s">
        <v>24422</v>
      </c>
      <c r="B898" s="4" t="str">
        <f t="shared" si="13"/>
        <v>071420</v>
      </c>
      <c r="C898" s="5" t="str">
        <f>VLOOKUP($A898,HTS_Dec_25!$A$1:$E$11570,3,FALSE)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v>
      </c>
      <c r="D898" s="5" t="str">
        <f>VLOOKUP($A898,HTS_Dec_25!$A$1:$E$11570,4,FALSE)</f>
        <v>Other.</v>
      </c>
      <c r="E898" s="4" t="str">
        <f>VLOOKUP($A898,HTS_Dec_25!$A$1:$E$11570,5,FALSE)</f>
        <v>4.5%</v>
      </c>
      <c r="F898" s="4">
        <v>25</v>
      </c>
    </row>
    <row r="899" spans="1:6" ht="100.8" x14ac:dyDescent="0.3">
      <c r="A899" s="4" t="s">
        <v>24423</v>
      </c>
      <c r="B899" s="4" t="str">
        <f t="shared" ref="B899:B962" si="14">LEFT(A899,6)</f>
        <v>071430</v>
      </c>
      <c r="C899" s="5" t="str">
        <f>VLOOKUP($A899,HTS_Dec_25!$A$1:$E$11570,3,FALSE)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899" s="5" t="str">
        <f>VLOOKUP($A899,HTS_Dec_25!$A$1:$E$11570,4,FALSE)</f>
        <v>Fresh or chilled.</v>
      </c>
      <c r="E899" s="4" t="str">
        <f>VLOOKUP($A899,HTS_Dec_25!$A$1:$E$11570,5,FALSE)</f>
        <v>6.4%</v>
      </c>
      <c r="F899" s="4">
        <v>25</v>
      </c>
    </row>
    <row r="900" spans="1:6" ht="100.8" x14ac:dyDescent="0.3">
      <c r="A900" s="4" t="s">
        <v>24424</v>
      </c>
      <c r="B900" s="4" t="str">
        <f t="shared" si="14"/>
        <v>071430</v>
      </c>
      <c r="C900" s="5" t="str">
        <f>VLOOKUP($A900,HTS_Dec_25!$A$1:$E$11570,3,FALSE)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0" s="5" t="str">
        <f>VLOOKUP($A900,HTS_Dec_25!$A$1:$E$11570,4,FALSE)</f>
        <v>Frozen.</v>
      </c>
      <c r="E900" s="4" t="str">
        <f>VLOOKUP($A900,HTS_Dec_25!$A$1:$E$11570,5,FALSE)</f>
        <v>6%</v>
      </c>
      <c r="F900" s="4">
        <v>25</v>
      </c>
    </row>
    <row r="901" spans="1:6" ht="100.8" x14ac:dyDescent="0.3">
      <c r="A901" s="4" t="s">
        <v>24425</v>
      </c>
      <c r="B901" s="4" t="str">
        <f t="shared" si="14"/>
        <v>071430</v>
      </c>
      <c r="C901" s="5" t="str">
        <f>VLOOKUP($A901,HTS_Dec_25!$A$1:$E$11570,3,FALSE)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1" s="5" t="str">
        <f>VLOOKUP($A901,HTS_Dec_25!$A$1:$E$11570,4,FALSE)</f>
        <v>In the form of pellets.</v>
      </c>
      <c r="E901" s="4" t="str">
        <f>VLOOKUP($A901,HTS_Dec_25!$A$1:$E$11570,5,FALSE)</f>
        <v>Free</v>
      </c>
      <c r="F901" s="4">
        <v>7.5</v>
      </c>
    </row>
    <row r="902" spans="1:6" ht="100.8" x14ac:dyDescent="0.3">
      <c r="A902" s="4" t="s">
        <v>24426</v>
      </c>
      <c r="B902" s="4" t="str">
        <f t="shared" si="14"/>
        <v>071430</v>
      </c>
      <c r="C902" s="5" t="str">
        <f>VLOOKUP($A902,HTS_Dec_25!$A$1:$E$11570,3,FALSE)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2" s="5" t="str">
        <f>VLOOKUP($A902,HTS_Dec_25!$A$1:$E$11570,4,FALSE)</f>
        <v>Other.</v>
      </c>
      <c r="E902" s="4" t="str">
        <f>VLOOKUP($A902,HTS_Dec_25!$A$1:$E$11570,5,FALSE)</f>
        <v>8.3%</v>
      </c>
      <c r="F902" s="4">
        <v>25</v>
      </c>
    </row>
    <row r="903" spans="1:6" ht="100.8" x14ac:dyDescent="0.3">
      <c r="A903" s="4" t="s">
        <v>24427</v>
      </c>
      <c r="B903" s="4" t="str">
        <f t="shared" si="14"/>
        <v>071440</v>
      </c>
      <c r="C903" s="5" t="str">
        <f>VLOOKUP($A903,HTS_Dec_25!$A$1:$E$11570,3,FALSE)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3" s="5" t="str">
        <f>VLOOKUP($A903,HTS_Dec_25!$A$1:$E$11570,4,FALSE)</f>
        <v>Fresh or chilled.</v>
      </c>
      <c r="E903" s="4" t="str">
        <f>VLOOKUP($A903,HTS_Dec_25!$A$1:$E$11570,5,FALSE)</f>
        <v>2.3%</v>
      </c>
      <c r="F903" s="4">
        <v>25</v>
      </c>
    </row>
    <row r="904" spans="1:6" ht="100.8" x14ac:dyDescent="0.3">
      <c r="A904" s="4" t="s">
        <v>24428</v>
      </c>
      <c r="B904" s="4" t="str">
        <f t="shared" si="14"/>
        <v>071440</v>
      </c>
      <c r="C904" s="5" t="str">
        <f>VLOOKUP($A904,HTS_Dec_25!$A$1:$E$11570,3,FALSE)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4" s="5" t="str">
        <f>VLOOKUP($A904,HTS_Dec_25!$A$1:$E$11570,4,FALSE)</f>
        <v>Frozen.</v>
      </c>
      <c r="E904" s="4" t="str">
        <f>VLOOKUP($A904,HTS_Dec_25!$A$1:$E$11570,5,FALSE)</f>
        <v>6%</v>
      </c>
      <c r="F904" s="4">
        <v>25</v>
      </c>
    </row>
    <row r="905" spans="1:6" ht="100.8" x14ac:dyDescent="0.3">
      <c r="A905" s="4" t="s">
        <v>24429</v>
      </c>
      <c r="B905" s="4" t="str">
        <f t="shared" si="14"/>
        <v>071440</v>
      </c>
      <c r="C905" s="5" t="str">
        <f>VLOOKUP($A905,HTS_Dec_25!$A$1:$E$11570,3,FALSE)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5" s="5" t="str">
        <f>VLOOKUP($A905,HTS_Dec_25!$A$1:$E$11570,4,FALSE)</f>
        <v>In the form of pellets.</v>
      </c>
      <c r="E905" s="4" t="str">
        <f>VLOOKUP($A905,HTS_Dec_25!$A$1:$E$11570,5,FALSE)</f>
        <v>Free</v>
      </c>
      <c r="F905" s="4">
        <v>25</v>
      </c>
    </row>
    <row r="906" spans="1:6" ht="100.8" x14ac:dyDescent="0.3">
      <c r="A906" s="4" t="s">
        <v>24430</v>
      </c>
      <c r="B906" s="4" t="str">
        <f t="shared" si="14"/>
        <v>071440</v>
      </c>
      <c r="C906" s="5" t="str">
        <f>VLOOKUP($A906,HTS_Dec_25!$A$1:$E$11570,3,FALSE)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6" s="5" t="str">
        <f>VLOOKUP($A906,HTS_Dec_25!$A$1:$E$11570,4,FALSE)</f>
        <v>Other.</v>
      </c>
      <c r="E906" s="4" t="str">
        <f>VLOOKUP($A906,HTS_Dec_25!$A$1:$E$11570,5,FALSE)</f>
        <v>8.3%</v>
      </c>
      <c r="F906" s="4">
        <v>25</v>
      </c>
    </row>
    <row r="907" spans="1:6" ht="100.8" x14ac:dyDescent="0.3">
      <c r="A907" s="4" t="s">
        <v>24431</v>
      </c>
      <c r="B907" s="4" t="str">
        <f t="shared" si="14"/>
        <v>071450</v>
      </c>
      <c r="C907" s="5" t="str">
        <f>VLOOKUP($A907,HTS_Dec_25!$A$1:$E$11570,3,FALSE)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7" s="5" t="str">
        <f>VLOOKUP($A907,HTS_Dec_25!$A$1:$E$11570,4,FALSE)</f>
        <v>Fresh or chilled.</v>
      </c>
      <c r="E907" s="4" t="str">
        <f>VLOOKUP($A907,HTS_Dec_25!$A$1:$E$11570,5,FALSE)</f>
        <v>16%</v>
      </c>
      <c r="F907" s="4">
        <v>25</v>
      </c>
    </row>
    <row r="908" spans="1:6" ht="100.8" x14ac:dyDescent="0.3">
      <c r="A908" s="4" t="s">
        <v>24432</v>
      </c>
      <c r="B908" s="4" t="str">
        <f t="shared" si="14"/>
        <v>071450</v>
      </c>
      <c r="C908" s="5" t="str">
        <f>VLOOKUP($A908,HTS_Dec_25!$A$1:$E$11570,3,FALSE)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8" s="5" t="str">
        <f>VLOOKUP($A908,HTS_Dec_25!$A$1:$E$11570,4,FALSE)</f>
        <v>Frozen.</v>
      </c>
      <c r="E908" s="4" t="str">
        <f>VLOOKUP($A908,HTS_Dec_25!$A$1:$E$11570,5,FALSE)</f>
        <v>6%</v>
      </c>
      <c r="F908" s="4">
        <v>25</v>
      </c>
    </row>
    <row r="909" spans="1:6" ht="100.8" x14ac:dyDescent="0.3">
      <c r="A909" s="4" t="s">
        <v>24433</v>
      </c>
      <c r="B909" s="4" t="str">
        <f t="shared" si="14"/>
        <v>071450</v>
      </c>
      <c r="C909" s="5" t="str">
        <f>VLOOKUP($A909,HTS_Dec_25!$A$1:$E$11570,3,FALSE)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9" s="5" t="str">
        <f>VLOOKUP($A909,HTS_Dec_25!$A$1:$E$11570,4,FALSE)</f>
        <v>In the form of pellets.</v>
      </c>
      <c r="E909" s="4" t="str">
        <f>VLOOKUP($A909,HTS_Dec_25!$A$1:$E$11570,5,FALSE)</f>
        <v>Free</v>
      </c>
      <c r="F909" s="4">
        <v>25</v>
      </c>
    </row>
    <row r="910" spans="1:6" ht="100.8" x14ac:dyDescent="0.3">
      <c r="A910" s="4" t="s">
        <v>24434</v>
      </c>
      <c r="B910" s="4" t="str">
        <f t="shared" si="14"/>
        <v>071450</v>
      </c>
      <c r="C910" s="5" t="str">
        <f>VLOOKUP($A910,HTS_Dec_25!$A$1:$E$11570,3,FALSE)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10" s="5" t="str">
        <f>VLOOKUP($A910,HTS_Dec_25!$A$1:$E$11570,4,FALSE)</f>
        <v>Other.</v>
      </c>
      <c r="E910" s="4" t="str">
        <f>VLOOKUP($A910,HTS_Dec_25!$A$1:$E$11570,5,FALSE)</f>
        <v>8.3%</v>
      </c>
      <c r="F910" s="4">
        <v>25</v>
      </c>
    </row>
    <row r="911" spans="1:6" ht="100.8" x14ac:dyDescent="0.3">
      <c r="A911" s="4" t="s">
        <v>24435</v>
      </c>
      <c r="B911" s="4" t="str">
        <f t="shared" si="14"/>
        <v>071490</v>
      </c>
      <c r="C911" s="5" t="str">
        <f>VLOOKUP($A911,HTS_Dec_25!$A$1:$E$11570,3,FALSE)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1" s="5" t="str">
        <f>VLOOKUP($A911,HTS_Dec_25!$A$1:$E$11570,4,FALSE)</f>
        <v>Chinese water chestnuts.</v>
      </c>
      <c r="E911" s="4" t="str">
        <f>VLOOKUP($A911,HTS_Dec_25!$A$1:$E$11570,5,FALSE)</f>
        <v>20%</v>
      </c>
      <c r="F911" s="4">
        <v>25</v>
      </c>
    </row>
    <row r="912" spans="1:6" ht="100.8" x14ac:dyDescent="0.3">
      <c r="A912" s="4" t="s">
        <v>24436</v>
      </c>
      <c r="B912" s="4" t="str">
        <f t="shared" si="14"/>
        <v>071490</v>
      </c>
      <c r="C912" s="5" t="str">
        <f>VLOOKUP($A912,HTS_Dec_25!$A$1:$E$11570,3,FALSE)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2" s="5" t="str">
        <f>VLOOKUP($A912,HTS_Dec_25!$A$1:$E$11570,4,FALSE)</f>
        <v>Other.</v>
      </c>
      <c r="E912" s="4" t="str">
        <f>VLOOKUP($A912,HTS_Dec_25!$A$1:$E$11570,5,FALSE)</f>
        <v>16%</v>
      </c>
      <c r="F912" s="4">
        <v>25</v>
      </c>
    </row>
    <row r="913" spans="1:6" ht="100.8" x14ac:dyDescent="0.3">
      <c r="A913" s="4" t="s">
        <v>24437</v>
      </c>
      <c r="B913" s="4" t="str">
        <f t="shared" si="14"/>
        <v>071490</v>
      </c>
      <c r="C913" s="5" t="str">
        <f>VLOOKUP($A913,HTS_Dec_25!$A$1:$E$11570,3,FALSE)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3" s="5" t="str">
        <f>VLOOKUP($A913,HTS_Dec_25!$A$1:$E$11570,4,FALSE)</f>
        <v>Mixtures of pea pods and chinese water chestnuts.</v>
      </c>
      <c r="E913" s="4" t="str">
        <f>VLOOKUP($A913,HTS_Dec_25!$A$1:$E$11570,5,FALSE)</f>
        <v>7.9%</v>
      </c>
      <c r="F913" s="4">
        <v>25</v>
      </c>
    </row>
    <row r="914" spans="1:6" ht="100.8" x14ac:dyDescent="0.3">
      <c r="A914" s="4" t="s">
        <v>24438</v>
      </c>
      <c r="B914" s="4" t="str">
        <f t="shared" si="14"/>
        <v>071490</v>
      </c>
      <c r="C914" s="5" t="str">
        <f>VLOOKUP($A914,HTS_Dec_25!$A$1:$E$11570,3,FALSE)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4" s="5" t="str">
        <f>VLOOKUP($A914,HTS_Dec_25!$A$1:$E$11570,4,FALSE)</f>
        <v>Other mixtures of chinese water chestnuts.</v>
      </c>
      <c r="E914" s="4" t="str">
        <f>VLOOKUP($A914,HTS_Dec_25!$A$1:$E$11570,5,FALSE)</f>
        <v>14%</v>
      </c>
      <c r="F914" s="4">
        <v>25</v>
      </c>
    </row>
    <row r="915" spans="1:6" ht="100.8" x14ac:dyDescent="0.3">
      <c r="A915" s="4" t="s">
        <v>24439</v>
      </c>
      <c r="B915" s="4" t="str">
        <f t="shared" si="14"/>
        <v>071490</v>
      </c>
      <c r="C915" s="5" t="str">
        <f>VLOOKUP($A915,HTS_Dec_25!$A$1:$E$11570,3,FALSE)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5" s="5" t="str">
        <f>VLOOKUP($A915,HTS_Dec_25!$A$1:$E$11570,4,FALSE)</f>
        <v>Chinese water chestnuts, not mixed.</v>
      </c>
      <c r="E915" s="4" t="str">
        <f>VLOOKUP($A915,HTS_Dec_25!$A$1:$E$11570,5,FALSE)</f>
        <v>Free</v>
      </c>
      <c r="F915" s="4">
        <v>25</v>
      </c>
    </row>
    <row r="916" spans="1:6" ht="100.8" x14ac:dyDescent="0.3">
      <c r="A916" s="4" t="s">
        <v>24440</v>
      </c>
      <c r="B916" s="4" t="str">
        <f t="shared" si="14"/>
        <v>071490</v>
      </c>
      <c r="C916" s="5" t="str">
        <f>VLOOKUP($A916,HTS_Dec_25!$A$1:$E$11570,3,FALSE)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6" s="5" t="str">
        <f>VLOOKUP($A916,HTS_Dec_25!$A$1:$E$11570,4,FALSE)</f>
        <v>Other.</v>
      </c>
      <c r="E916" s="4" t="str">
        <f>VLOOKUP($A916,HTS_Dec_25!$A$1:$E$11570,5,FALSE)</f>
        <v>6%</v>
      </c>
      <c r="F916" s="4">
        <v>25</v>
      </c>
    </row>
    <row r="917" spans="1:6" ht="100.8" x14ac:dyDescent="0.3">
      <c r="A917" s="4" t="s">
        <v>24441</v>
      </c>
      <c r="B917" s="4" t="str">
        <f t="shared" si="14"/>
        <v>071490</v>
      </c>
      <c r="C917" s="5" t="str">
        <f>VLOOKUP($A917,HTS_Dec_25!$A$1:$E$11570,3,FALSE)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7" s="5" t="str">
        <f>VLOOKUP($A917,HTS_Dec_25!$A$1:$E$11570,4,FALSE)</f>
        <v>Chinese water chestnuts.</v>
      </c>
      <c r="E917" s="4" t="str">
        <f>VLOOKUP($A917,HTS_Dec_25!$A$1:$E$11570,5,FALSE)</f>
        <v>8.3%</v>
      </c>
      <c r="F917" s="4">
        <v>25</v>
      </c>
    </row>
    <row r="918" spans="1:6" ht="100.8" x14ac:dyDescent="0.3">
      <c r="A918" s="4" t="s">
        <v>24442</v>
      </c>
      <c r="B918" s="4" t="str">
        <f t="shared" si="14"/>
        <v>071490</v>
      </c>
      <c r="C918" s="5" t="str">
        <f>VLOOKUP($A918,HTS_Dec_25!$A$1:$E$11570,3,FALSE)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8" s="5" t="str">
        <f>VLOOKUP($A918,HTS_Dec_25!$A$1:$E$11570,4,FALSE)</f>
        <v>In the form of pellets.</v>
      </c>
      <c r="E918" s="4" t="str">
        <f>VLOOKUP($A918,HTS_Dec_25!$A$1:$E$11570,5,FALSE)</f>
        <v>Free</v>
      </c>
      <c r="F918" s="4">
        <v>25</v>
      </c>
    </row>
    <row r="919" spans="1:6" ht="100.8" x14ac:dyDescent="0.3">
      <c r="A919" s="4" t="s">
        <v>24443</v>
      </c>
      <c r="B919" s="4" t="str">
        <f t="shared" si="14"/>
        <v>071490</v>
      </c>
      <c r="C919" s="5" t="str">
        <f>VLOOKUP($A919,HTS_Dec_25!$A$1:$E$11570,3,FALSE)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9" s="5" t="str">
        <f>VLOOKUP($A919,HTS_Dec_25!$A$1:$E$11570,4,FALSE)</f>
        <v>Other.</v>
      </c>
      <c r="E919" s="4" t="str">
        <f>VLOOKUP($A919,HTS_Dec_25!$A$1:$E$11570,5,FALSE)</f>
        <v>8.3%</v>
      </c>
      <c r="F919" s="4">
        <v>25</v>
      </c>
    </row>
    <row r="920" spans="1:6" ht="57.6" x14ac:dyDescent="0.3">
      <c r="A920" s="4" t="s">
        <v>24444</v>
      </c>
      <c r="B920" s="4" t="str">
        <f t="shared" si="14"/>
        <v>080111</v>
      </c>
      <c r="C920" s="5" t="str">
        <f>VLOOKUP($A920,HTS_Dec_25!$A$1:$E$11570,3,FALSE)</f>
        <v xml:space="preserve">Vegetable products. Edible fruit and nuts; peel of citrus fruit or melons. Coconuts, brazil nuts and cashew nuts, fresh or dried, whether or not shelled or peeled: Coconuts: </v>
      </c>
      <c r="D920" s="5" t="str">
        <f>VLOOKUP($A920,HTS_Dec_25!$A$1:$E$11570,4,FALSE)</f>
        <v>Desiccated.</v>
      </c>
      <c r="E920" s="4" t="str">
        <f>VLOOKUP($A920,HTS_Dec_25!$A$1:$E$11570,5,FALSE)</f>
        <v>Free</v>
      </c>
      <c r="F920" s="4">
        <v>25</v>
      </c>
    </row>
    <row r="921" spans="1:6" ht="57.6" x14ac:dyDescent="0.3">
      <c r="A921" s="4" t="s">
        <v>24445</v>
      </c>
      <c r="B921" s="4" t="str">
        <f t="shared" si="14"/>
        <v>080112</v>
      </c>
      <c r="C921" s="5" t="str">
        <f>VLOOKUP($A921,HTS_Dec_25!$A$1:$E$11570,3,FALSE)</f>
        <v xml:space="preserve">Vegetable products. Edible fruit and nuts; peel of citrus fruit or melons. Coconuts, brazil nuts and cashew nuts, fresh or dried, whether or not shelled or peeled: Coconuts: </v>
      </c>
      <c r="D921" s="5" t="str">
        <f>VLOOKUP($A921,HTS_Dec_25!$A$1:$E$11570,4,FALSE)</f>
        <v>In the inner shell (endocarp).</v>
      </c>
      <c r="E921" s="4" t="str">
        <f>VLOOKUP($A921,HTS_Dec_25!$A$1:$E$11570,5,FALSE)</f>
        <v>Free</v>
      </c>
      <c r="F921" s="4">
        <v>7.5</v>
      </c>
    </row>
    <row r="922" spans="1:6" ht="57.6" x14ac:dyDescent="0.3">
      <c r="A922" s="4" t="s">
        <v>24446</v>
      </c>
      <c r="B922" s="4" t="str">
        <f t="shared" si="14"/>
        <v>080119</v>
      </c>
      <c r="C922" s="5" t="str">
        <f>VLOOKUP($A922,HTS_Dec_25!$A$1:$E$11570,3,FALSE)</f>
        <v xml:space="preserve">Vegetable products. Edible fruit and nuts; peel of citrus fruit or melons. Coconuts, brazil nuts and cashew nuts, fresh or dried, whether or not shelled or peeled: Coconuts: </v>
      </c>
      <c r="D922" s="5" t="str">
        <f>VLOOKUP($A922,HTS_Dec_25!$A$1:$E$11570,4,FALSE)</f>
        <v>Other.</v>
      </c>
      <c r="E922" s="4" t="str">
        <f>VLOOKUP($A922,HTS_Dec_25!$A$1:$E$11570,5,FALSE)</f>
        <v>Free</v>
      </c>
      <c r="F922" s="4">
        <v>25</v>
      </c>
    </row>
    <row r="923" spans="1:6" ht="57.6" x14ac:dyDescent="0.3">
      <c r="A923" s="4" t="s">
        <v>24447</v>
      </c>
      <c r="B923" s="4" t="str">
        <f t="shared" si="14"/>
        <v>080121</v>
      </c>
      <c r="C923" s="5" t="str">
        <f>VLOOKUP($A923,HTS_Dec_25!$A$1:$E$11570,3,FALSE)</f>
        <v xml:space="preserve">Vegetable products. Edible fruit and nuts; peel of citrus fruit or melons. Coconuts, brazil nuts and cashew nuts, fresh or dried, whether or not shelled or peeled: Brazil nuts: </v>
      </c>
      <c r="D923" s="5" t="str">
        <f>VLOOKUP($A923,HTS_Dec_25!$A$1:$E$11570,4,FALSE)</f>
        <v>In shell.</v>
      </c>
      <c r="E923" s="4" t="str">
        <f>VLOOKUP($A923,HTS_Dec_25!$A$1:$E$11570,5,FALSE)</f>
        <v>Free</v>
      </c>
      <c r="F923" s="4">
        <v>7.5</v>
      </c>
    </row>
    <row r="924" spans="1:6" ht="57.6" x14ac:dyDescent="0.3">
      <c r="A924" s="4" t="s">
        <v>24448</v>
      </c>
      <c r="B924" s="4" t="str">
        <f t="shared" si="14"/>
        <v>080122</v>
      </c>
      <c r="C924" s="5" t="str">
        <f>VLOOKUP($A924,HTS_Dec_25!$A$1:$E$11570,3,FALSE)</f>
        <v xml:space="preserve">Vegetable products. Edible fruit and nuts; peel of citrus fruit or melons. Coconuts, brazil nuts and cashew nuts, fresh or dried, whether or not shelled or peeled: Brazil nuts: </v>
      </c>
      <c r="D924" s="5" t="str">
        <f>VLOOKUP($A924,HTS_Dec_25!$A$1:$E$11570,4,FALSE)</f>
        <v>Shelled.</v>
      </c>
      <c r="E924" s="4" t="str">
        <f>VLOOKUP($A924,HTS_Dec_25!$A$1:$E$11570,5,FALSE)</f>
        <v>Free</v>
      </c>
      <c r="F924" s="4">
        <v>7.5</v>
      </c>
    </row>
    <row r="925" spans="1:6" ht="57.6" x14ac:dyDescent="0.3">
      <c r="A925" s="4" t="s">
        <v>24449</v>
      </c>
      <c r="B925" s="4" t="str">
        <f t="shared" si="14"/>
        <v>080131</v>
      </c>
      <c r="C925" s="5" t="str">
        <f>VLOOKUP($A925,HTS_Dec_25!$A$1:$E$11570,3,FALSE)</f>
        <v xml:space="preserve">Vegetable products. Edible fruit and nuts; peel of citrus fruit or melons. Coconuts, brazil nuts and cashew nuts, fresh or dried, whether or not shelled or peeled: Cashew nuts: </v>
      </c>
      <c r="D925" s="5" t="str">
        <f>VLOOKUP($A925,HTS_Dec_25!$A$1:$E$11570,4,FALSE)</f>
        <v>In shell.</v>
      </c>
      <c r="E925" s="4" t="str">
        <f>VLOOKUP($A925,HTS_Dec_25!$A$1:$E$11570,5,FALSE)</f>
        <v>Free</v>
      </c>
      <c r="F925" s="4">
        <v>25</v>
      </c>
    </row>
    <row r="926" spans="1:6" ht="57.6" x14ac:dyDescent="0.3">
      <c r="A926" s="4" t="s">
        <v>24450</v>
      </c>
      <c r="B926" s="4" t="str">
        <f t="shared" si="14"/>
        <v>080132</v>
      </c>
      <c r="C926" s="5" t="str">
        <f>VLOOKUP($A926,HTS_Dec_25!$A$1:$E$11570,3,FALSE)</f>
        <v xml:space="preserve">Vegetable products. Edible fruit and nuts; peel of citrus fruit or melons. Coconuts, brazil nuts and cashew nuts, fresh or dried, whether or not shelled or peeled: Cashew nuts: </v>
      </c>
      <c r="D926" s="5" t="str">
        <f>VLOOKUP($A926,HTS_Dec_25!$A$1:$E$11570,4,FALSE)</f>
        <v>Shelled.</v>
      </c>
      <c r="E926" s="4" t="str">
        <f>VLOOKUP($A926,HTS_Dec_25!$A$1:$E$11570,5,FALSE)</f>
        <v>Free</v>
      </c>
      <c r="F926" s="4">
        <v>25</v>
      </c>
    </row>
    <row r="927" spans="1:6" ht="43.2" x14ac:dyDescent="0.3">
      <c r="A927" s="4" t="s">
        <v>24451</v>
      </c>
      <c r="B927" s="4" t="str">
        <f t="shared" si="14"/>
        <v>080211</v>
      </c>
      <c r="C927" s="5" t="str">
        <f>VLOOKUP($A927,HTS_Dec_25!$A$1:$E$11570,3,FALSE)</f>
        <v xml:space="preserve">Vegetable products. Edible fruit and nuts; peel of citrus fruit or melons. Other nuts, fresh or dried, whether or not shelled or peeled: Almonds: </v>
      </c>
      <c r="D927" s="5" t="str">
        <f>VLOOKUP($A927,HTS_Dec_25!$A$1:$E$11570,4,FALSE)</f>
        <v>In shell.</v>
      </c>
      <c r="E927" s="4" t="str">
        <f>VLOOKUP($A927,HTS_Dec_25!$A$1:$E$11570,5,FALSE)</f>
        <v>7.7¢/kg</v>
      </c>
      <c r="F927" s="4">
        <v>25</v>
      </c>
    </row>
    <row r="928" spans="1:6" ht="43.2" x14ac:dyDescent="0.3">
      <c r="A928" s="4" t="s">
        <v>24452</v>
      </c>
      <c r="B928" s="4" t="str">
        <f t="shared" si="14"/>
        <v>080212</v>
      </c>
      <c r="C928" s="5" t="str">
        <f>VLOOKUP($A928,HTS_Dec_25!$A$1:$E$11570,3,FALSE)</f>
        <v xml:space="preserve">Vegetable products. Edible fruit and nuts; peel of citrus fruit or melons. Other nuts, fresh or dried, whether or not shelled or peeled: Almonds: </v>
      </c>
      <c r="D928" s="5" t="str">
        <f>VLOOKUP($A928,HTS_Dec_25!$A$1:$E$11570,4,FALSE)</f>
        <v>Shelled.</v>
      </c>
      <c r="E928" s="4" t="str">
        <f>VLOOKUP($A928,HTS_Dec_25!$A$1:$E$11570,5,FALSE)</f>
        <v>24¢/kg</v>
      </c>
      <c r="F928" s="4">
        <v>25</v>
      </c>
    </row>
    <row r="929" spans="1:6" ht="57.6" x14ac:dyDescent="0.3">
      <c r="A929" s="4" t="s">
        <v>24453</v>
      </c>
      <c r="B929" s="4" t="str">
        <f t="shared" si="14"/>
        <v>080221</v>
      </c>
      <c r="C929" s="5" t="str">
        <f>VLOOKUP($A929,HTS_Dec_25!$A$1:$E$11570,3,FALSE)</f>
        <v xml:space="preserve">Vegetable products. Edible fruit and nuts; peel of citrus fruit or melons. Other nuts, fresh or dried, whether or not shelled or peeled: Hazelnuts or filberts (corylus spp.): </v>
      </c>
      <c r="D929" s="5" t="str">
        <f>VLOOKUP($A929,HTS_Dec_25!$A$1:$E$11570,4,FALSE)</f>
        <v>In shell.</v>
      </c>
      <c r="E929" s="4" t="str">
        <f>VLOOKUP($A929,HTS_Dec_25!$A$1:$E$11570,5,FALSE)</f>
        <v>7¢/kg</v>
      </c>
      <c r="F929" s="4">
        <v>7.5</v>
      </c>
    </row>
    <row r="930" spans="1:6" ht="57.6" x14ac:dyDescent="0.3">
      <c r="A930" s="4" t="s">
        <v>24454</v>
      </c>
      <c r="B930" s="4" t="str">
        <f t="shared" si="14"/>
        <v>080222</v>
      </c>
      <c r="C930" s="5" t="str">
        <f>VLOOKUP($A930,HTS_Dec_25!$A$1:$E$11570,3,FALSE)</f>
        <v xml:space="preserve">Vegetable products. Edible fruit and nuts; peel of citrus fruit or melons. Other nuts, fresh or dried, whether or not shelled or peeled: Hazelnuts or filberts (corylus spp.): </v>
      </c>
      <c r="D930" s="5" t="str">
        <f>VLOOKUP($A930,HTS_Dec_25!$A$1:$E$11570,4,FALSE)</f>
        <v>Shelled.</v>
      </c>
      <c r="E930" s="4" t="str">
        <f>VLOOKUP($A930,HTS_Dec_25!$A$1:$E$11570,5,FALSE)</f>
        <v>14.1¢/kg</v>
      </c>
      <c r="F930" s="4">
        <v>25</v>
      </c>
    </row>
    <row r="931" spans="1:6" ht="43.2" x14ac:dyDescent="0.3">
      <c r="A931" s="4" t="s">
        <v>24455</v>
      </c>
      <c r="B931" s="4" t="str">
        <f t="shared" si="14"/>
        <v>080231</v>
      </c>
      <c r="C931" s="5" t="str">
        <f>VLOOKUP($A931,HTS_Dec_25!$A$1:$E$11570,3,FALSE)</f>
        <v xml:space="preserve">Vegetable products. Edible fruit and nuts; peel of citrus fruit or melons. Other nuts, fresh or dried, whether or not shelled or peeled: Walnuts: </v>
      </c>
      <c r="D931" s="5" t="str">
        <f>VLOOKUP($A931,HTS_Dec_25!$A$1:$E$11570,4,FALSE)</f>
        <v>In shell.</v>
      </c>
      <c r="E931" s="4" t="str">
        <f>VLOOKUP($A931,HTS_Dec_25!$A$1:$E$11570,5,FALSE)</f>
        <v>7¢/kg</v>
      </c>
      <c r="F931" s="4">
        <v>25</v>
      </c>
    </row>
    <row r="932" spans="1:6" ht="43.2" x14ac:dyDescent="0.3">
      <c r="A932" s="4" t="s">
        <v>24456</v>
      </c>
      <c r="B932" s="4" t="str">
        <f t="shared" si="14"/>
        <v>080232</v>
      </c>
      <c r="C932" s="5" t="str">
        <f>VLOOKUP($A932,HTS_Dec_25!$A$1:$E$11570,3,FALSE)</f>
        <v xml:space="preserve">Vegetable products. Edible fruit and nuts; peel of citrus fruit or melons. Other nuts, fresh or dried, whether or not shelled or peeled: Walnuts: </v>
      </c>
      <c r="D932" s="5" t="str">
        <f>VLOOKUP($A932,HTS_Dec_25!$A$1:$E$11570,4,FALSE)</f>
        <v>Shelled.</v>
      </c>
      <c r="E932" s="4" t="str">
        <f>VLOOKUP($A932,HTS_Dec_25!$A$1:$E$11570,5,FALSE)</f>
        <v>26.5¢/kg</v>
      </c>
      <c r="F932" s="4">
        <v>25</v>
      </c>
    </row>
    <row r="933" spans="1:6" ht="57.6" x14ac:dyDescent="0.3">
      <c r="A933" s="4" t="s">
        <v>24457</v>
      </c>
      <c r="B933" s="4" t="str">
        <f t="shared" si="14"/>
        <v>080241</v>
      </c>
      <c r="C933" s="5" t="str">
        <f>VLOOKUP($A933,HTS_Dec_25!$A$1:$E$11570,3,FALSE)</f>
        <v xml:space="preserve">Vegetable products. Edible fruit and nuts; peel of citrus fruit or melons. Other nuts, fresh or dried, whether or not shelled or peeled: Chestnuts (castanea spp.): </v>
      </c>
      <c r="D933" s="5" t="str">
        <f>VLOOKUP($A933,HTS_Dec_25!$A$1:$E$11570,4,FALSE)</f>
        <v>In shell.</v>
      </c>
      <c r="E933" s="4" t="str">
        <f>VLOOKUP($A933,HTS_Dec_25!$A$1:$E$11570,5,FALSE)</f>
        <v>Free</v>
      </c>
      <c r="F933" s="4">
        <v>25</v>
      </c>
    </row>
    <row r="934" spans="1:6" ht="57.6" x14ac:dyDescent="0.3">
      <c r="A934" s="4" t="s">
        <v>24458</v>
      </c>
      <c r="B934" s="4" t="str">
        <f t="shared" si="14"/>
        <v>080242</v>
      </c>
      <c r="C934" s="5" t="str">
        <f>VLOOKUP($A934,HTS_Dec_25!$A$1:$E$11570,3,FALSE)</f>
        <v xml:space="preserve">Vegetable products. Edible fruit and nuts; peel of citrus fruit or melons. Other nuts, fresh or dried, whether or not shelled or peeled: Chestnuts (castanea spp.): </v>
      </c>
      <c r="D934" s="5" t="str">
        <f>VLOOKUP($A934,HTS_Dec_25!$A$1:$E$11570,4,FALSE)</f>
        <v>Shelled.</v>
      </c>
      <c r="E934" s="4" t="str">
        <f>VLOOKUP($A934,HTS_Dec_25!$A$1:$E$11570,5,FALSE)</f>
        <v>Free</v>
      </c>
      <c r="F934" s="4">
        <v>25</v>
      </c>
    </row>
    <row r="935" spans="1:6" ht="43.2" x14ac:dyDescent="0.3">
      <c r="A935" s="4" t="s">
        <v>24459</v>
      </c>
      <c r="B935" s="4" t="str">
        <f t="shared" si="14"/>
        <v>080251</v>
      </c>
      <c r="C935" s="5" t="str">
        <f>VLOOKUP($A935,HTS_Dec_25!$A$1:$E$11570,3,FALSE)</f>
        <v xml:space="preserve">Vegetable products. Edible fruit and nuts; peel of citrus fruit or melons. Other nuts, fresh or dried, whether or not shelled or peeled: Pistachios: </v>
      </c>
      <c r="D935" s="5" t="str">
        <f>VLOOKUP($A935,HTS_Dec_25!$A$1:$E$11570,4,FALSE)</f>
        <v>In shell.</v>
      </c>
      <c r="E935" s="4" t="str">
        <f>VLOOKUP($A935,HTS_Dec_25!$A$1:$E$11570,5,FALSE)</f>
        <v>0.9¢/kg</v>
      </c>
      <c r="F935" s="4">
        <v>25</v>
      </c>
    </row>
    <row r="936" spans="1:6" ht="43.2" x14ac:dyDescent="0.3">
      <c r="A936" s="4" t="s">
        <v>24460</v>
      </c>
      <c r="B936" s="4" t="str">
        <f t="shared" si="14"/>
        <v>080252</v>
      </c>
      <c r="C936" s="5" t="str">
        <f>VLOOKUP($A936,HTS_Dec_25!$A$1:$E$11570,3,FALSE)</f>
        <v xml:space="preserve">Vegetable products. Edible fruit and nuts; peel of citrus fruit or melons. Other nuts, fresh or dried, whether or not shelled or peeled: Pistachios: </v>
      </c>
      <c r="D936" s="5" t="str">
        <f>VLOOKUP($A936,HTS_Dec_25!$A$1:$E$11570,4,FALSE)</f>
        <v>Shelled.</v>
      </c>
      <c r="E936" s="4" t="str">
        <f>VLOOKUP($A936,HTS_Dec_25!$A$1:$E$11570,5,FALSE)</f>
        <v>1.9¢/kg</v>
      </c>
      <c r="F936" s="4">
        <v>25</v>
      </c>
    </row>
    <row r="937" spans="1:6" ht="57.6" x14ac:dyDescent="0.3">
      <c r="A937" s="4" t="s">
        <v>24461</v>
      </c>
      <c r="B937" s="4" t="str">
        <f t="shared" si="14"/>
        <v>080261</v>
      </c>
      <c r="C937" s="5" t="str">
        <f>VLOOKUP($A937,HTS_Dec_25!$A$1:$E$11570,3,FALSE)</f>
        <v xml:space="preserve">Vegetable products. Edible fruit and nuts; peel of citrus fruit or melons. Other nuts, fresh or dried, whether or not shelled or peeled: Macadamia nuts: </v>
      </c>
      <c r="D937" s="5" t="str">
        <f>VLOOKUP($A937,HTS_Dec_25!$A$1:$E$11570,4,FALSE)</f>
        <v>In shell.</v>
      </c>
      <c r="E937" s="4" t="str">
        <f>VLOOKUP($A937,HTS_Dec_25!$A$1:$E$11570,5,FALSE)</f>
        <v>1.3¢/kg</v>
      </c>
      <c r="F937" s="4">
        <v>7.5</v>
      </c>
    </row>
    <row r="938" spans="1:6" ht="57.6" x14ac:dyDescent="0.3">
      <c r="A938" s="4" t="s">
        <v>24462</v>
      </c>
      <c r="B938" s="4" t="str">
        <f t="shared" si="14"/>
        <v>080262</v>
      </c>
      <c r="C938" s="5" t="str">
        <f>VLOOKUP($A938,HTS_Dec_25!$A$1:$E$11570,3,FALSE)</f>
        <v xml:space="preserve">Vegetable products. Edible fruit and nuts; peel of citrus fruit or melons. Other nuts, fresh or dried, whether or not shelled or peeled: Macadamia nuts: </v>
      </c>
      <c r="D938" s="5" t="str">
        <f>VLOOKUP($A938,HTS_Dec_25!$A$1:$E$11570,4,FALSE)</f>
        <v>Shelled.</v>
      </c>
      <c r="E938" s="4" t="str">
        <f>VLOOKUP($A938,HTS_Dec_25!$A$1:$E$11570,5,FALSE)</f>
        <v>5¢/kg</v>
      </c>
      <c r="F938" s="4">
        <v>25</v>
      </c>
    </row>
    <row r="939" spans="1:6" ht="57.6" x14ac:dyDescent="0.3">
      <c r="A939" s="4" t="s">
        <v>24463</v>
      </c>
      <c r="B939" s="4" t="str">
        <f t="shared" si="14"/>
        <v>080270</v>
      </c>
      <c r="C939" s="5" t="str">
        <f>VLOOKUP($A939,HTS_Dec_25!$A$1:$E$11570,3,FALSE)</f>
        <v xml:space="preserve">Vegetable products. Edible fruit and nuts; peel of citrus fruit or melons. Other nuts, fresh or dried, whether or not shelled or peeled: Kola nuts (cola spp.): </v>
      </c>
      <c r="D939" s="5" t="str">
        <f>VLOOKUP($A939,HTS_Dec_25!$A$1:$E$11570,4,FALSE)</f>
        <v>In shell.</v>
      </c>
      <c r="E939" s="4" t="str">
        <f>VLOOKUP($A939,HTS_Dec_25!$A$1:$E$11570,5,FALSE)</f>
        <v>1.3¢/kg</v>
      </c>
      <c r="F939" s="4">
        <v>7.5</v>
      </c>
    </row>
    <row r="940" spans="1:6" ht="57.6" x14ac:dyDescent="0.3">
      <c r="A940" s="4" t="s">
        <v>24464</v>
      </c>
      <c r="B940" s="4" t="str">
        <f t="shared" si="14"/>
        <v>080270</v>
      </c>
      <c r="C940" s="5" t="str">
        <f>VLOOKUP($A940,HTS_Dec_25!$A$1:$E$11570,3,FALSE)</f>
        <v xml:space="preserve">Vegetable products. Edible fruit and nuts; peel of citrus fruit or melons. Other nuts, fresh or dried, whether or not shelled or peeled: Kola nuts (cola spp.): </v>
      </c>
      <c r="D940" s="5" t="str">
        <f>VLOOKUP($A940,HTS_Dec_25!$A$1:$E$11570,4,FALSE)</f>
        <v>Shelled.</v>
      </c>
      <c r="E940" s="4" t="str">
        <f>VLOOKUP($A940,HTS_Dec_25!$A$1:$E$11570,5,FALSE)</f>
        <v>5¢/kg</v>
      </c>
      <c r="F940" s="4">
        <v>7.5</v>
      </c>
    </row>
    <row r="941" spans="1:6" ht="43.2" x14ac:dyDescent="0.3">
      <c r="A941" s="4" t="s">
        <v>24465</v>
      </c>
      <c r="B941" s="4" t="str">
        <f t="shared" si="14"/>
        <v>080280</v>
      </c>
      <c r="C941" s="5" t="str">
        <f>VLOOKUP($A941,HTS_Dec_25!$A$1:$E$11570,3,FALSE)</f>
        <v xml:space="preserve">Vegetable products. Edible fruit and nuts; peel of citrus fruit or melons. Other nuts, fresh or dried, whether or not shelled or peeled: Areca nuts: </v>
      </c>
      <c r="D941" s="5" t="str">
        <f>VLOOKUP($A941,HTS_Dec_25!$A$1:$E$11570,4,FALSE)</f>
        <v>In shell.</v>
      </c>
      <c r="E941" s="4" t="str">
        <f>VLOOKUP($A941,HTS_Dec_25!$A$1:$E$11570,5,FALSE)</f>
        <v>1.3¢/kg</v>
      </c>
      <c r="F941" s="4">
        <v>7.5</v>
      </c>
    </row>
    <row r="942" spans="1:6" ht="43.2" x14ac:dyDescent="0.3">
      <c r="A942" s="4" t="s">
        <v>24466</v>
      </c>
      <c r="B942" s="4" t="str">
        <f t="shared" si="14"/>
        <v>080280</v>
      </c>
      <c r="C942" s="5" t="str">
        <f>VLOOKUP($A942,HTS_Dec_25!$A$1:$E$11570,3,FALSE)</f>
        <v xml:space="preserve">Vegetable products. Edible fruit and nuts; peel of citrus fruit or melons. Other nuts, fresh or dried, whether or not shelled or peeled: Areca nuts: </v>
      </c>
      <c r="D942" s="5" t="str">
        <f>VLOOKUP($A942,HTS_Dec_25!$A$1:$E$11570,4,FALSE)</f>
        <v>Shelled.</v>
      </c>
      <c r="E942" s="4" t="str">
        <f>VLOOKUP($A942,HTS_Dec_25!$A$1:$E$11570,5,FALSE)</f>
        <v>5¢/kg</v>
      </c>
      <c r="F942" s="4">
        <v>25</v>
      </c>
    </row>
    <row r="943" spans="1:6" ht="57.6" x14ac:dyDescent="0.3">
      <c r="A943" s="4" t="s">
        <v>24467</v>
      </c>
      <c r="B943" s="4" t="str">
        <f t="shared" si="14"/>
        <v>080291</v>
      </c>
      <c r="C943" s="5" t="str">
        <f>VLOOKUP($A943,HTS_Dec_25!$A$1:$E$11570,3,FALSE)</f>
        <v>Vegetable products. Edible fruit and nuts; peel of citrus fruit or melons. Other nuts, fresh or dried, whether or not shelled or peeled: Other: Pine nuts, in shell:</v>
      </c>
      <c r="D943" s="5" t="str">
        <f>VLOOKUP($A943,HTS_Dec_25!$A$1:$E$11570,4,FALSE)</f>
        <v>Pignolia.</v>
      </c>
      <c r="E943" s="4" t="str">
        <f>VLOOKUP($A943,HTS_Dec_25!$A$1:$E$11570,5,FALSE)</f>
        <v>0.7¢/kg</v>
      </c>
      <c r="F943" s="4">
        <v>7.5</v>
      </c>
    </row>
    <row r="944" spans="1:6" ht="57.6" x14ac:dyDescent="0.3">
      <c r="A944" s="4" t="s">
        <v>24468</v>
      </c>
      <c r="B944" s="4" t="str">
        <f t="shared" si="14"/>
        <v>080292</v>
      </c>
      <c r="C944" s="5" t="str">
        <f>VLOOKUP($A944,HTS_Dec_25!$A$1:$E$11570,3,FALSE)</f>
        <v>Vegetable products. Edible fruit and nuts; peel of citrus fruit or melons. Other nuts, fresh or dried, whether or not shelled or peeled: Other: Pine nuts, shelled:</v>
      </c>
      <c r="D944" s="5" t="str">
        <f>VLOOKUP($A944,HTS_Dec_25!$A$1:$E$11570,4,FALSE)</f>
        <v>Other.</v>
      </c>
      <c r="E944" s="4" t="str">
        <f>VLOOKUP($A944,HTS_Dec_25!$A$1:$E$11570,5,FALSE)</f>
        <v>5¢/kg</v>
      </c>
      <c r="F944" s="4">
        <v>7.5</v>
      </c>
    </row>
    <row r="945" spans="1:6" ht="43.2" x14ac:dyDescent="0.3">
      <c r="A945" s="4" t="s">
        <v>24469</v>
      </c>
      <c r="B945" s="4" t="str">
        <f t="shared" si="14"/>
        <v>080299</v>
      </c>
      <c r="C945" s="5" t="str">
        <f>VLOOKUP($A945,HTS_Dec_25!$A$1:$E$11570,3,FALSE)</f>
        <v>Vegetable products. Edible fruit and nuts; peel of citrus fruit or melons. Other nuts, fresh or dried, whether or not shelled or peeled: Other: Other:</v>
      </c>
      <c r="D945" s="5" t="str">
        <f>VLOOKUP($A945,HTS_Dec_25!$A$1:$E$11570,4,FALSE)</f>
        <v>In shell.</v>
      </c>
      <c r="E945" s="4" t="str">
        <f>VLOOKUP($A945,HTS_Dec_25!$A$1:$E$11570,5,FALSE)</f>
        <v>8.8¢/kg</v>
      </c>
      <c r="F945" s="4">
        <v>25</v>
      </c>
    </row>
    <row r="946" spans="1:6" ht="43.2" x14ac:dyDescent="0.3">
      <c r="A946" s="4" t="s">
        <v>24470</v>
      </c>
      <c r="B946" s="4" t="str">
        <f t="shared" si="14"/>
        <v>080299</v>
      </c>
      <c r="C946" s="5" t="str">
        <f>VLOOKUP($A946,HTS_Dec_25!$A$1:$E$11570,3,FALSE)</f>
        <v>Vegetable products. Edible fruit and nuts; peel of citrus fruit or melons. Other nuts, fresh or dried, whether or not shelled or peeled: Other: Other:</v>
      </c>
      <c r="D946" s="5" t="str">
        <f>VLOOKUP($A946,HTS_Dec_25!$A$1:$E$11570,4,FALSE)</f>
        <v>Shelled.</v>
      </c>
      <c r="E946" s="4" t="str">
        <f>VLOOKUP($A946,HTS_Dec_25!$A$1:$E$11570,5,FALSE)</f>
        <v>17.6¢/kg</v>
      </c>
      <c r="F946" s="4">
        <v>25</v>
      </c>
    </row>
    <row r="947" spans="1:6" ht="43.2" x14ac:dyDescent="0.3">
      <c r="A947" s="4" t="s">
        <v>24471</v>
      </c>
      <c r="B947" s="4" t="str">
        <f t="shared" si="14"/>
        <v>080299</v>
      </c>
      <c r="C947" s="5" t="str">
        <f>VLOOKUP($A947,HTS_Dec_25!$A$1:$E$11570,3,FALSE)</f>
        <v>Vegetable products. Edible fruit and nuts; peel of citrus fruit or melons. Other nuts, fresh or dried, whether or not shelled or peeled: Other: Other:</v>
      </c>
      <c r="D947" s="5" t="str">
        <f>VLOOKUP($A947,HTS_Dec_25!$A$1:$E$11570,4,FALSE)</f>
        <v>Shelled.</v>
      </c>
      <c r="E947" s="4" t="str">
        <f>VLOOKUP($A947,HTS_Dec_25!$A$1:$E$11570,5,FALSE)</f>
        <v>5¢/kg</v>
      </c>
      <c r="F947" s="4">
        <v>7.5</v>
      </c>
    </row>
    <row r="948" spans="1:6" ht="43.2" x14ac:dyDescent="0.3">
      <c r="A948" s="4" t="s">
        <v>24472</v>
      </c>
      <c r="B948" s="4" t="str">
        <f t="shared" si="14"/>
        <v>080310</v>
      </c>
      <c r="C948" s="5" t="str">
        <f>VLOOKUP($A948,HTS_Dec_25!$A$1:$E$11570,3,FALSE)</f>
        <v xml:space="preserve">Vegetable products. Edible fruit and nuts; peel of citrus fruit or melons. Bananas and plantains, fresh or dried: Plantains: </v>
      </c>
      <c r="D948" s="5" t="str">
        <f>VLOOKUP($A948,HTS_Dec_25!$A$1:$E$11570,4,FALSE)</f>
        <v>Fresh.</v>
      </c>
      <c r="E948" s="4" t="str">
        <f>VLOOKUP($A948,HTS_Dec_25!$A$1:$E$11570,5,FALSE)</f>
        <v>Free</v>
      </c>
      <c r="F948" s="4">
        <v>7.5</v>
      </c>
    </row>
    <row r="949" spans="1:6" ht="43.2" x14ac:dyDescent="0.3">
      <c r="A949" s="4" t="s">
        <v>24473</v>
      </c>
      <c r="B949" s="4" t="str">
        <f t="shared" si="14"/>
        <v>080310</v>
      </c>
      <c r="C949" s="5" t="str">
        <f>VLOOKUP($A949,HTS_Dec_25!$A$1:$E$11570,3,FALSE)</f>
        <v xml:space="preserve">Vegetable products. Edible fruit and nuts; peel of citrus fruit or melons. Bananas and plantains, fresh or dried: Plantains: </v>
      </c>
      <c r="D949" s="5" t="str">
        <f>VLOOKUP($A949,HTS_Dec_25!$A$1:$E$11570,4,FALSE)</f>
        <v>Dried.</v>
      </c>
      <c r="E949" s="4" t="str">
        <f>VLOOKUP($A949,HTS_Dec_25!$A$1:$E$11570,5,FALSE)</f>
        <v>1.4%</v>
      </c>
      <c r="F949" s="4">
        <v>25</v>
      </c>
    </row>
    <row r="950" spans="1:6" ht="43.2" x14ac:dyDescent="0.3">
      <c r="A950" s="4" t="s">
        <v>24474</v>
      </c>
      <c r="B950" s="4" t="str">
        <f t="shared" si="14"/>
        <v>080390</v>
      </c>
      <c r="C950" s="5" t="str">
        <f>VLOOKUP($A950,HTS_Dec_25!$A$1:$E$11570,3,FALSE)</f>
        <v xml:space="preserve">Vegetable products. Edible fruit and nuts; peel of citrus fruit or melons. Bananas and plantains, fresh or dried: Other </v>
      </c>
      <c r="D950" s="5" t="str">
        <f>VLOOKUP($A950,HTS_Dec_25!$A$1:$E$11570,4,FALSE)</f>
        <v>Other.</v>
      </c>
      <c r="E950" s="4" t="str">
        <f>VLOOKUP($A950,HTS_Dec_25!$A$1:$E$11570,5,FALSE)</f>
        <v>Free</v>
      </c>
      <c r="F950" s="4">
        <v>25</v>
      </c>
    </row>
    <row r="951" spans="1:6" ht="57.6" x14ac:dyDescent="0.3">
      <c r="A951" s="4" t="s">
        <v>24475</v>
      </c>
      <c r="B951" s="4" t="str">
        <f t="shared" si="14"/>
        <v>080410</v>
      </c>
      <c r="C951" s="5" t="str">
        <f>VLOOKUP($A951,HTS_Dec_25!$A$1:$E$11570,3,FALSE)</f>
        <v xml:space="preserve">Vegetable products. Edible fruit and nuts; peel of citrus fruit or melons. Dates, figs, pineapples, avocados, guavas, mangoes and mangosteens, fresh or dried: Dates: </v>
      </c>
      <c r="D951" s="5" t="str">
        <f>VLOOKUP($A951,HTS_Dec_25!$A$1:$E$11570,4,FALSE)</f>
        <v>Packed in units weighing (with the immediate container, if any) not more than 4.6 kg.</v>
      </c>
      <c r="E951" s="4" t="str">
        <f>VLOOKUP($A951,HTS_Dec_25!$A$1:$E$11570,5,FALSE)</f>
        <v>13.2¢/kg</v>
      </c>
      <c r="F951" s="4">
        <v>25</v>
      </c>
    </row>
    <row r="952" spans="1:6" ht="57.6" x14ac:dyDescent="0.3">
      <c r="A952" s="4" t="s">
        <v>24476</v>
      </c>
      <c r="B952" s="4" t="str">
        <f t="shared" si="14"/>
        <v>080410</v>
      </c>
      <c r="C952" s="5" t="str">
        <f>VLOOKUP($A952,HTS_Dec_25!$A$1:$E$11570,3,FALSE)</f>
        <v xml:space="preserve">Vegetable products. Edible fruit and nuts; peel of citrus fruit or melons. Dates, figs, pineapples, avocados, guavas, mangoes and mangosteens, fresh or dried: Dates: </v>
      </c>
      <c r="D952" s="5" t="str">
        <f>VLOOKUP($A952,HTS_Dec_25!$A$1:$E$11570,4,FALSE)</f>
        <v>With pits.</v>
      </c>
      <c r="E952" s="4" t="str">
        <f>VLOOKUP($A952,HTS_Dec_25!$A$1:$E$11570,5,FALSE)</f>
        <v>1¢/kg</v>
      </c>
      <c r="F952" s="4">
        <v>25</v>
      </c>
    </row>
    <row r="953" spans="1:6" ht="57.6" x14ac:dyDescent="0.3">
      <c r="A953" s="4" t="s">
        <v>24477</v>
      </c>
      <c r="B953" s="4" t="str">
        <f t="shared" si="14"/>
        <v>080410</v>
      </c>
      <c r="C953" s="5" t="str">
        <f>VLOOKUP($A953,HTS_Dec_25!$A$1:$E$11570,3,FALSE)</f>
        <v xml:space="preserve">Vegetable products. Edible fruit and nuts; peel of citrus fruit or melons. Dates, figs, pineapples, avocados, guavas, mangoes and mangosteens, fresh or dried: Dates: </v>
      </c>
      <c r="D953" s="5" t="str">
        <f>VLOOKUP($A953,HTS_Dec_25!$A$1:$E$11570,4,FALSE)</f>
        <v>With pits removed.</v>
      </c>
      <c r="E953" s="4" t="str">
        <f>VLOOKUP($A953,HTS_Dec_25!$A$1:$E$11570,5,FALSE)</f>
        <v>2.8¢/kg</v>
      </c>
      <c r="F953" s="4">
        <v>25</v>
      </c>
    </row>
    <row r="954" spans="1:6" ht="57.6" x14ac:dyDescent="0.3">
      <c r="A954" s="4" t="s">
        <v>24478</v>
      </c>
      <c r="B954" s="4" t="str">
        <f t="shared" si="14"/>
        <v>080410</v>
      </c>
      <c r="C954" s="5" t="str">
        <f>VLOOKUP($A954,HTS_Dec_25!$A$1:$E$11570,3,FALSE)</f>
        <v xml:space="preserve">Vegetable products. Edible fruit and nuts; peel of citrus fruit or melons. Dates, figs, pineapples, avocados, guavas, mangoes and mangosteens, fresh or dried: Dates: </v>
      </c>
      <c r="D954" s="5" t="str">
        <f>VLOOKUP($A954,HTS_Dec_25!$A$1:$E$11570,4,FALSE)</f>
        <v>Other.</v>
      </c>
      <c r="E954" s="4" t="str">
        <f>VLOOKUP($A954,HTS_Dec_25!$A$1:$E$11570,5,FALSE)</f>
        <v>29.8%</v>
      </c>
      <c r="F954" s="4">
        <v>25</v>
      </c>
    </row>
    <row r="955" spans="1:6" ht="57.6" x14ac:dyDescent="0.3">
      <c r="A955" s="4" t="s">
        <v>24479</v>
      </c>
      <c r="B955" s="4" t="str">
        <f t="shared" si="14"/>
        <v>080420</v>
      </c>
      <c r="C955" s="5" t="str">
        <f>VLOOKUP($A955,HTS_Dec_25!$A$1:$E$11570,3,FALSE)</f>
        <v xml:space="preserve">Vegetable products. Edible fruit and nuts; peel of citrus fruit or melons. Dates, figs, pineapples, avocados, guavas, mangoes and mangosteens, fresh or dried: Figs: </v>
      </c>
      <c r="D955" s="5" t="str">
        <f>VLOOKUP($A955,HTS_Dec_25!$A$1:$E$11570,4,FALSE)</f>
        <v>In immediate containers weighing with their contents over 0.5 kg each.</v>
      </c>
      <c r="E955" s="4" t="str">
        <f>VLOOKUP($A955,HTS_Dec_25!$A$1:$E$11570,5,FALSE)</f>
        <v>7.9¢/kg</v>
      </c>
      <c r="F955" s="4">
        <v>25</v>
      </c>
    </row>
    <row r="956" spans="1:6" ht="57.6" x14ac:dyDescent="0.3">
      <c r="A956" s="4" t="s">
        <v>24480</v>
      </c>
      <c r="B956" s="4" t="str">
        <f t="shared" si="14"/>
        <v>080420</v>
      </c>
      <c r="C956" s="5" t="str">
        <f>VLOOKUP($A956,HTS_Dec_25!$A$1:$E$11570,3,FALSE)</f>
        <v xml:space="preserve">Vegetable products. Edible fruit and nuts; peel of citrus fruit or melons. Dates, figs, pineapples, avocados, guavas, mangoes and mangosteens, fresh or dried: Figs: </v>
      </c>
      <c r="D956" s="5" t="str">
        <f>VLOOKUP($A956,HTS_Dec_25!$A$1:$E$11570,4,FALSE)</f>
        <v>Other.</v>
      </c>
      <c r="E956" s="4" t="str">
        <f>VLOOKUP($A956,HTS_Dec_25!$A$1:$E$11570,5,FALSE)</f>
        <v>6.2¢/kg</v>
      </c>
      <c r="F956" s="4">
        <v>25</v>
      </c>
    </row>
    <row r="957" spans="1:6" ht="57.6" x14ac:dyDescent="0.3">
      <c r="A957" s="4" t="s">
        <v>24481</v>
      </c>
      <c r="B957" s="4" t="str">
        <f t="shared" si="14"/>
        <v>080420</v>
      </c>
      <c r="C957" s="5" t="str">
        <f>VLOOKUP($A957,HTS_Dec_25!$A$1:$E$11570,3,FALSE)</f>
        <v xml:space="preserve">Vegetable products. Edible fruit and nuts; peel of citrus fruit or melons. Dates, figs, pineapples, avocados, guavas, mangoes and mangosteens, fresh or dried: Figs: </v>
      </c>
      <c r="D957" s="5" t="str">
        <f>VLOOKUP($A957,HTS_Dec_25!$A$1:$E$11570,4,FALSE)</f>
        <v>Other.</v>
      </c>
      <c r="E957" s="4" t="str">
        <f>VLOOKUP($A957,HTS_Dec_25!$A$1:$E$11570,5,FALSE)</f>
        <v>8.8¢/kg</v>
      </c>
      <c r="F957" s="4">
        <v>25</v>
      </c>
    </row>
    <row r="958" spans="1:6" ht="57.6" x14ac:dyDescent="0.3">
      <c r="A958" s="4" t="s">
        <v>24482</v>
      </c>
      <c r="B958" s="4" t="str">
        <f t="shared" si="14"/>
        <v>080430</v>
      </c>
      <c r="C958" s="5" t="str">
        <f>VLOOKUP($A958,HTS_Dec_25!$A$1:$E$11570,3,FALSE)</f>
        <v xml:space="preserve">Vegetable products. Edible fruit and nuts; peel of citrus fruit or melons. Dates, figs, pineapples, avocados, guavas, mangoes and mangosteens, fresh or dried: Pineapples: </v>
      </c>
      <c r="D958" s="5" t="str">
        <f>VLOOKUP($A958,HTS_Dec_25!$A$1:$E$11570,4,FALSE)</f>
        <v>In bulk.</v>
      </c>
      <c r="E958" s="4" t="str">
        <f>VLOOKUP($A958,HTS_Dec_25!$A$1:$E$11570,5,FALSE)</f>
        <v>0.51¢/kg</v>
      </c>
      <c r="F958" s="4">
        <v>25</v>
      </c>
    </row>
    <row r="959" spans="1:6" ht="57.6" x14ac:dyDescent="0.3">
      <c r="A959" s="4" t="s">
        <v>24483</v>
      </c>
      <c r="B959" s="4" t="str">
        <f t="shared" si="14"/>
        <v>080430</v>
      </c>
      <c r="C959" s="5" t="str">
        <f>VLOOKUP($A959,HTS_Dec_25!$A$1:$E$11570,3,FALSE)</f>
        <v xml:space="preserve">Vegetable products. Edible fruit and nuts; peel of citrus fruit or melons. Dates, figs, pineapples, avocados, guavas, mangoes and mangosteens, fresh or dried: Pineapples: </v>
      </c>
      <c r="D959" s="5" t="str">
        <f>VLOOKUP($A959,HTS_Dec_25!$A$1:$E$11570,4,FALSE)</f>
        <v>In crates or other packages.</v>
      </c>
      <c r="E959" s="4" t="str">
        <f>VLOOKUP($A959,HTS_Dec_25!$A$1:$E$11570,5,FALSE)</f>
        <v>1.1¢/kg</v>
      </c>
      <c r="F959" s="4">
        <v>25</v>
      </c>
    </row>
    <row r="960" spans="1:6" ht="57.6" x14ac:dyDescent="0.3">
      <c r="A960" s="4" t="s">
        <v>24484</v>
      </c>
      <c r="B960" s="4" t="str">
        <f t="shared" si="14"/>
        <v>080430</v>
      </c>
      <c r="C960" s="5" t="str">
        <f>VLOOKUP($A960,HTS_Dec_25!$A$1:$E$11570,3,FALSE)</f>
        <v xml:space="preserve">Vegetable products. Edible fruit and nuts; peel of citrus fruit or melons. Dates, figs, pineapples, avocados, guavas, mangoes and mangosteens, fresh or dried: Pineapples: </v>
      </c>
      <c r="D960" s="5" t="str">
        <f>VLOOKUP($A960,HTS_Dec_25!$A$1:$E$11570,4,FALSE)</f>
        <v>Reduced in size.</v>
      </c>
      <c r="E960" s="4" t="str">
        <f>VLOOKUP($A960,HTS_Dec_25!$A$1:$E$11570,5,FALSE)</f>
        <v>0.44¢/kg</v>
      </c>
      <c r="F960" s="4">
        <v>25</v>
      </c>
    </row>
    <row r="961" spans="1:6" ht="57.6" x14ac:dyDescent="0.3">
      <c r="A961" s="4" t="s">
        <v>24485</v>
      </c>
      <c r="B961" s="4" t="str">
        <f t="shared" si="14"/>
        <v>080440</v>
      </c>
      <c r="C961" s="5" t="str">
        <f>VLOOKUP($A961,HTS_Dec_25!$A$1:$E$11570,3,FALSE)</f>
        <v xml:space="preserve">Vegetable products. Edible fruit and nuts; peel of citrus fruit or melons. Dates, figs, pineapples, avocados, guavas, mangoes and mangosteens, fresh or dried: Avocados </v>
      </c>
      <c r="D961" s="5" t="str">
        <f>VLOOKUP($A961,HTS_Dec_25!$A$1:$E$11570,4,FALSE)</f>
        <v>Avocados.</v>
      </c>
      <c r="E961" s="4" t="str">
        <f>VLOOKUP($A961,HTS_Dec_25!$A$1:$E$11570,5,FALSE)</f>
        <v>11.2¢/kg</v>
      </c>
      <c r="F961" s="4">
        <v>7.5</v>
      </c>
    </row>
    <row r="962" spans="1:6" ht="72" x14ac:dyDescent="0.3">
      <c r="A962" s="4" t="s">
        <v>24486</v>
      </c>
      <c r="B962" s="4" t="str">
        <f t="shared" si="14"/>
        <v>080450</v>
      </c>
      <c r="C962" s="5" t="str">
        <f>VLOOKUP($A962,HTS_Dec_25!$A$1:$E$11570,3,FALSE)</f>
        <v xml:space="preserve">Vegetable products. Edible fruit and nuts; peel of citrus fruit or melons. Dates, figs, pineapples, avocados, guavas, mangoes and mangosteens, fresh or dried: Guavas, mangoes and mangosteens: </v>
      </c>
      <c r="D962" s="5" t="str">
        <f>VLOOKUP($A962,HTS_Dec_25!$A$1:$E$11570,4,FALSE)</f>
        <v>If entered during the period from september 1, in any year, to the following may 31, inclusive.</v>
      </c>
      <c r="E962" s="4" t="str">
        <f>VLOOKUP($A962,HTS_Dec_25!$A$1:$E$11570,5,FALSE)</f>
        <v>6.6¢/kg</v>
      </c>
      <c r="F962" s="4">
        <v>25</v>
      </c>
    </row>
    <row r="963" spans="1:6" ht="72" x14ac:dyDescent="0.3">
      <c r="A963" s="4" t="s">
        <v>24487</v>
      </c>
      <c r="B963" s="4" t="str">
        <f t="shared" ref="B963:B1026" si="15">LEFT(A963,6)</f>
        <v>080450</v>
      </c>
      <c r="C963" s="5" t="str">
        <f>VLOOKUP($A963,HTS_Dec_25!$A$1:$E$11570,3,FALSE)</f>
        <v xml:space="preserve">Vegetable products. Edible fruit and nuts; peel of citrus fruit or melons. Dates, figs, pineapples, avocados, guavas, mangoes and mangosteens, fresh or dried: Guavas, mangoes and mangosteens: </v>
      </c>
      <c r="D963" s="5" t="str">
        <f>VLOOKUP($A963,HTS_Dec_25!$A$1:$E$11570,4,FALSE)</f>
        <v>If entered at any other time.</v>
      </c>
      <c r="E963" s="4" t="str">
        <f>VLOOKUP($A963,HTS_Dec_25!$A$1:$E$11570,5,FALSE)</f>
        <v>6.6¢/kg</v>
      </c>
      <c r="F963" s="4">
        <v>25</v>
      </c>
    </row>
    <row r="964" spans="1:6" ht="72" x14ac:dyDescent="0.3">
      <c r="A964" s="4" t="s">
        <v>24488</v>
      </c>
      <c r="B964" s="4" t="str">
        <f t="shared" si="15"/>
        <v>080450</v>
      </c>
      <c r="C964" s="5" t="str">
        <f>VLOOKUP($A964,HTS_Dec_25!$A$1:$E$11570,3,FALSE)</f>
        <v xml:space="preserve">Vegetable products. Edible fruit and nuts; peel of citrus fruit or melons. Dates, figs, pineapples, avocados, guavas, mangoes and mangosteens, fresh or dried: Guavas, mangoes and mangosteens: </v>
      </c>
      <c r="D964" s="5" t="str">
        <f>VLOOKUP($A964,HTS_Dec_25!$A$1:$E$11570,4,FALSE)</f>
        <v>Dried.</v>
      </c>
      <c r="E964" s="4" t="str">
        <f>VLOOKUP($A964,HTS_Dec_25!$A$1:$E$11570,5,FALSE)</f>
        <v>1.5¢/kg</v>
      </c>
      <c r="F964" s="4">
        <v>25</v>
      </c>
    </row>
    <row r="965" spans="1:6" ht="43.2" x14ac:dyDescent="0.3">
      <c r="A965" s="4" t="s">
        <v>24489</v>
      </c>
      <c r="B965" s="4" t="str">
        <f t="shared" si="15"/>
        <v>080510</v>
      </c>
      <c r="C965" s="5" t="str">
        <f>VLOOKUP($A965,HTS_Dec_25!$A$1:$E$11570,3,FALSE)</f>
        <v xml:space="preserve">Vegetable products. Edible fruit and nuts; peel of citrus fruit or melons. Citrus fruit, fresh or dried: Oranges </v>
      </c>
      <c r="D965" s="5" t="str">
        <f>VLOOKUP($A965,HTS_Dec_25!$A$1:$E$11570,4,FALSE)</f>
        <v>Oranges.</v>
      </c>
      <c r="E965" s="4" t="str">
        <f>VLOOKUP($A965,HTS_Dec_25!$A$1:$E$11570,5,FALSE)</f>
        <v>1.9¢/kg</v>
      </c>
      <c r="F965" s="4">
        <v>25</v>
      </c>
    </row>
    <row r="966" spans="1:6" ht="57.6" x14ac:dyDescent="0.3">
      <c r="A966" s="4" t="s">
        <v>24490</v>
      </c>
      <c r="B966" s="4" t="str">
        <f t="shared" si="15"/>
        <v>080521</v>
      </c>
      <c r="C966" s="5" t="str">
        <f>VLOOKUP($A966,HTS_Dec_25!$A$1:$E$11570,3,FALSE)</f>
        <v xml:space="preserve">Vegetable products. Edible fruit and nuts; peel of citrus fruit or melons. Citrus fruit, fresh or dried: Mandarins (including tangerines and satsumas); clementines, wilkings and similar citrus hybrids: </v>
      </c>
      <c r="D966" s="5" t="str">
        <f>VLOOKUP($A966,HTS_Dec_25!$A$1:$E$11570,4,FALSE)</f>
        <v>Mandarins (including tangerines and satsumas).</v>
      </c>
      <c r="E966" s="4" t="str">
        <f>VLOOKUP($A966,HTS_Dec_25!$A$1:$E$11570,5,FALSE)</f>
        <v>1.9¢/kg</v>
      </c>
      <c r="F966" s="4">
        <v>25</v>
      </c>
    </row>
    <row r="967" spans="1:6" ht="57.6" x14ac:dyDescent="0.3">
      <c r="A967" s="4" t="s">
        <v>24491</v>
      </c>
      <c r="B967" s="4" t="str">
        <f t="shared" si="15"/>
        <v>080522</v>
      </c>
      <c r="C967" s="5" t="str">
        <f>VLOOKUP($A967,HTS_Dec_25!$A$1:$E$11570,3,FALSE)</f>
        <v xml:space="preserve">Vegetable products. Edible fruit and nuts; peel of citrus fruit or melons. Citrus fruit, fresh or dried: Mandarins (including tangerines and satsumas); clementines, wilkings and similar citrus hybrids: </v>
      </c>
      <c r="D967" s="5" t="str">
        <f>VLOOKUP($A967,HTS_Dec_25!$A$1:$E$11570,4,FALSE)</f>
        <v>Clementines.</v>
      </c>
      <c r="E967" s="4" t="str">
        <f>VLOOKUP($A967,HTS_Dec_25!$A$1:$E$11570,5,FALSE)</f>
        <v>1.9¢/kg</v>
      </c>
      <c r="F967" s="4">
        <v>25</v>
      </c>
    </row>
    <row r="968" spans="1:6" ht="57.6" x14ac:dyDescent="0.3">
      <c r="A968" s="4" t="s">
        <v>24492</v>
      </c>
      <c r="B968" s="4" t="str">
        <f t="shared" si="15"/>
        <v>080529</v>
      </c>
      <c r="C968" s="5" t="str">
        <f>VLOOKUP($A968,HTS_Dec_25!$A$1:$E$11570,3,FALSE)</f>
        <v xml:space="preserve">Vegetable products. Edible fruit and nuts; peel of citrus fruit or melons. Citrus fruit, fresh or dried: Mandarins (including tangerines and satsumas); clementines, wilkings and similar citrus hybrids: </v>
      </c>
      <c r="D968" s="5" t="str">
        <f>VLOOKUP($A968,HTS_Dec_25!$A$1:$E$11570,4,FALSE)</f>
        <v>Other.</v>
      </c>
      <c r="E968" s="4" t="str">
        <f>VLOOKUP($A968,HTS_Dec_25!$A$1:$E$11570,5,FALSE)</f>
        <v>1.9¢/kg</v>
      </c>
      <c r="F968" s="4">
        <v>25</v>
      </c>
    </row>
    <row r="969" spans="1:6" ht="43.2" x14ac:dyDescent="0.3">
      <c r="A969" s="4" t="s">
        <v>24493</v>
      </c>
      <c r="B969" s="4" t="str">
        <f t="shared" si="15"/>
        <v>080540</v>
      </c>
      <c r="C969" s="5" t="str">
        <f>VLOOKUP($A969,HTS_Dec_25!$A$1:$E$11570,3,FALSE)</f>
        <v xml:space="preserve">Vegetable products. Edible fruit and nuts; peel of citrus fruit or melons. Citrus fruit, fresh or dried: Grapefruit and pomelos: </v>
      </c>
      <c r="D969" s="5" t="str">
        <f>VLOOKUP($A969,HTS_Dec_25!$A$1:$E$11570,4,FALSE)</f>
        <v>If entered during the period from august 1 to september 30, inclusive, in any year.</v>
      </c>
      <c r="E969" s="4" t="str">
        <f>VLOOKUP($A969,HTS_Dec_25!$A$1:$E$11570,5,FALSE)</f>
        <v>1.9¢/kg</v>
      </c>
      <c r="F969" s="4">
        <v>7.5</v>
      </c>
    </row>
    <row r="970" spans="1:6" ht="43.2" x14ac:dyDescent="0.3">
      <c r="A970" s="4" t="s">
        <v>24494</v>
      </c>
      <c r="B970" s="4" t="str">
        <f t="shared" si="15"/>
        <v>080540</v>
      </c>
      <c r="C970" s="5" t="str">
        <f>VLOOKUP($A970,HTS_Dec_25!$A$1:$E$11570,3,FALSE)</f>
        <v xml:space="preserve">Vegetable products. Edible fruit and nuts; peel of citrus fruit or melons. Citrus fruit, fresh or dried: Grapefruit and pomelos: </v>
      </c>
      <c r="D970" s="5" t="str">
        <f>VLOOKUP($A970,HTS_Dec_25!$A$1:$E$11570,4,FALSE)</f>
        <v>If entered during the month of october.</v>
      </c>
      <c r="E970" s="4" t="str">
        <f>VLOOKUP($A970,HTS_Dec_25!$A$1:$E$11570,5,FALSE)</f>
        <v>1.5¢/kg</v>
      </c>
      <c r="F970" s="4">
        <v>7.5</v>
      </c>
    </row>
    <row r="971" spans="1:6" ht="43.2" x14ac:dyDescent="0.3">
      <c r="A971" s="4" t="s">
        <v>24495</v>
      </c>
      <c r="B971" s="4" t="str">
        <f t="shared" si="15"/>
        <v>080540</v>
      </c>
      <c r="C971" s="5" t="str">
        <f>VLOOKUP($A971,HTS_Dec_25!$A$1:$E$11570,3,FALSE)</f>
        <v xml:space="preserve">Vegetable products. Edible fruit and nuts; peel of citrus fruit or melons. Citrus fruit, fresh or dried: Grapefruit and pomelos: </v>
      </c>
      <c r="D971" s="5" t="str">
        <f>VLOOKUP($A971,HTS_Dec_25!$A$1:$E$11570,4,FALSE)</f>
        <v>If entered at any other time.</v>
      </c>
      <c r="E971" s="4" t="str">
        <f>VLOOKUP($A971,HTS_Dec_25!$A$1:$E$11570,5,FALSE)</f>
        <v>2.5¢/kg</v>
      </c>
      <c r="F971" s="4">
        <v>7.5</v>
      </c>
    </row>
    <row r="972" spans="1:6" ht="57.6" x14ac:dyDescent="0.3">
      <c r="A972" s="4" t="s">
        <v>24496</v>
      </c>
      <c r="B972" s="4" t="str">
        <f t="shared" si="15"/>
        <v>080550</v>
      </c>
      <c r="C972" s="5" t="str">
        <f>VLOOKUP($A972,HTS_Dec_25!$A$1:$E$11570,3,FALSE)</f>
        <v xml:space="preserve">Vegetable products. Edible fruit and nuts; peel of citrus fruit or melons. Citrus fruit, fresh or dried: Lemons (citrus limon, citrus limonum) and limes (citrus aurantifolia, citrus latifolia): </v>
      </c>
      <c r="D972" s="5" t="str">
        <f>VLOOKUP($A972,HTS_Dec_25!$A$1:$E$11570,4,FALSE)</f>
        <v>Lemons.</v>
      </c>
      <c r="E972" s="4" t="str">
        <f>VLOOKUP($A972,HTS_Dec_25!$A$1:$E$11570,5,FALSE)</f>
        <v>2.2¢/kg</v>
      </c>
      <c r="F972" s="4">
        <v>7.5</v>
      </c>
    </row>
    <row r="973" spans="1:6" ht="57.6" x14ac:dyDescent="0.3">
      <c r="A973" s="4" t="s">
        <v>24497</v>
      </c>
      <c r="B973" s="4" t="str">
        <f t="shared" si="15"/>
        <v>080550</v>
      </c>
      <c r="C973" s="5" t="str">
        <f>VLOOKUP($A973,HTS_Dec_25!$A$1:$E$11570,3,FALSE)</f>
        <v xml:space="preserve">Vegetable products. Edible fruit and nuts; peel of citrus fruit or melons. Citrus fruit, fresh or dried: Lemons (citrus limon, citrus limonum) and limes (citrus aurantifolia, citrus latifolia): </v>
      </c>
      <c r="D973" s="5" t="str">
        <f>VLOOKUP($A973,HTS_Dec_25!$A$1:$E$11570,4,FALSE)</f>
        <v>Tahitian limes, persian limes and other limes of the citrus latifolia variety.</v>
      </c>
      <c r="E973" s="4" t="str">
        <f>VLOOKUP($A973,HTS_Dec_25!$A$1:$E$11570,5,FALSE)</f>
        <v>0.8%</v>
      </c>
      <c r="F973" s="4">
        <v>7.5</v>
      </c>
    </row>
    <row r="974" spans="1:6" ht="57.6" x14ac:dyDescent="0.3">
      <c r="A974" s="4" t="s">
        <v>24498</v>
      </c>
      <c r="B974" s="4" t="str">
        <f t="shared" si="15"/>
        <v>080550</v>
      </c>
      <c r="C974" s="5" t="str">
        <f>VLOOKUP($A974,HTS_Dec_25!$A$1:$E$11570,3,FALSE)</f>
        <v xml:space="preserve">Vegetable products. Edible fruit and nuts; peel of citrus fruit or melons. Citrus fruit, fresh or dried: Lemons (citrus limon, citrus limonum) and limes (citrus aurantifolia, citrus latifolia): </v>
      </c>
      <c r="D974" s="5" t="str">
        <f>VLOOKUP($A974,HTS_Dec_25!$A$1:$E$11570,4,FALSE)</f>
        <v>Other.</v>
      </c>
      <c r="E974" s="4" t="str">
        <f>VLOOKUP($A974,HTS_Dec_25!$A$1:$E$11570,5,FALSE)</f>
        <v>1.8¢/kg</v>
      </c>
      <c r="F974" s="4">
        <v>7.5</v>
      </c>
    </row>
    <row r="975" spans="1:6" x14ac:dyDescent="0.3">
      <c r="A975" s="4" t="s">
        <v>24499</v>
      </c>
      <c r="B975" s="4" t="str">
        <f t="shared" si="15"/>
        <v>080590</v>
      </c>
      <c r="C975" s="5" t="e">
        <f>VLOOKUP($A975,HTS_Dec_25!$A$1:$E$11570,3,FALSE)</f>
        <v>#N/A</v>
      </c>
      <c r="D975" s="5" t="e">
        <f>VLOOKUP($A975,HTS_Dec_25!$A$1:$E$11570,4,FALSE)</f>
        <v>#N/A</v>
      </c>
      <c r="E975" s="4" t="e">
        <f>VLOOKUP($A975,HTS_Dec_25!$A$1:$E$11570,5,FALSE)</f>
        <v>#N/A</v>
      </c>
      <c r="F975" s="4">
        <v>7.5</v>
      </c>
    </row>
    <row r="976" spans="1:6" ht="43.2" x14ac:dyDescent="0.3">
      <c r="A976" s="4" t="s">
        <v>24500</v>
      </c>
      <c r="B976" s="4" t="str">
        <f t="shared" si="15"/>
        <v>080610</v>
      </c>
      <c r="C976" s="5" t="str">
        <f>VLOOKUP($A976,HTS_Dec_25!$A$1:$E$11570,3,FALSE)</f>
        <v xml:space="preserve">Vegetable products. Edible fruit and nuts; peel of citrus fruit or melons. Grapes, fresh or dried: Fresh: </v>
      </c>
      <c r="D976" s="5" t="str">
        <f>VLOOKUP($A976,HTS_Dec_25!$A$1:$E$11570,4,FALSE)</f>
        <v>If entered during the period from february 15 to march 31, inclusive, in any year.</v>
      </c>
      <c r="E976" s="4" t="str">
        <f>VLOOKUP($A976,HTS_Dec_25!$A$1:$E$11570,5,FALSE)</f>
        <v>$1.13/m3</v>
      </c>
      <c r="F976" s="4">
        <v>7.5</v>
      </c>
    </row>
    <row r="977" spans="1:6" ht="43.2" x14ac:dyDescent="0.3">
      <c r="A977" s="4" t="s">
        <v>24501</v>
      </c>
      <c r="B977" s="4" t="str">
        <f t="shared" si="15"/>
        <v>080610</v>
      </c>
      <c r="C977" s="5" t="str">
        <f>VLOOKUP($A977,HTS_Dec_25!$A$1:$E$11570,3,FALSE)</f>
        <v xml:space="preserve">Vegetable products. Edible fruit and nuts; peel of citrus fruit or melons. Grapes, fresh or dried: Fresh: </v>
      </c>
      <c r="D977" s="5" t="str">
        <f>VLOOKUP($A977,HTS_Dec_25!$A$1:$E$11570,4,FALSE)</f>
        <v>If entered during the period from april 1 to june 30, inclusive, in any year.</v>
      </c>
      <c r="E977" s="4" t="str">
        <f>VLOOKUP($A977,HTS_Dec_25!$A$1:$E$11570,5,FALSE)</f>
        <v>Free</v>
      </c>
      <c r="F977" s="4">
        <v>7.5</v>
      </c>
    </row>
    <row r="978" spans="1:6" ht="43.2" x14ac:dyDescent="0.3">
      <c r="A978" s="4" t="s">
        <v>24502</v>
      </c>
      <c r="B978" s="4" t="str">
        <f t="shared" si="15"/>
        <v>080610</v>
      </c>
      <c r="C978" s="5" t="str">
        <f>VLOOKUP($A978,HTS_Dec_25!$A$1:$E$11570,3,FALSE)</f>
        <v xml:space="preserve">Vegetable products. Edible fruit and nuts; peel of citrus fruit or melons. Grapes, fresh or dried: Fresh: </v>
      </c>
      <c r="D978" s="5" t="str">
        <f>VLOOKUP($A978,HTS_Dec_25!$A$1:$E$11570,4,FALSE)</f>
        <v>If entered at any other time.</v>
      </c>
      <c r="E978" s="4" t="str">
        <f>VLOOKUP($A978,HTS_Dec_25!$A$1:$E$11570,5,FALSE)</f>
        <v>$1.80/m3</v>
      </c>
      <c r="F978" s="4">
        <v>7.5</v>
      </c>
    </row>
    <row r="979" spans="1:6" ht="43.2" x14ac:dyDescent="0.3">
      <c r="A979" s="4" t="s">
        <v>24503</v>
      </c>
      <c r="B979" s="4" t="str">
        <f t="shared" si="15"/>
        <v>080620</v>
      </c>
      <c r="C979" s="5" t="str">
        <f>VLOOKUP($A979,HTS_Dec_25!$A$1:$E$11570,3,FALSE)</f>
        <v xml:space="preserve">Vegetable products. Edible fruit and nuts; peel of citrus fruit or melons. Grapes, fresh or dried: Dried: </v>
      </c>
      <c r="D979" s="5" t="str">
        <f>VLOOKUP($A979,HTS_Dec_25!$A$1:$E$11570,4,FALSE)</f>
        <v>Made from seedless grapes.</v>
      </c>
      <c r="E979" s="4" t="str">
        <f>VLOOKUP($A979,HTS_Dec_25!$A$1:$E$11570,5,FALSE)</f>
        <v>1.8¢/kg</v>
      </c>
      <c r="F979" s="4">
        <v>25</v>
      </c>
    </row>
    <row r="980" spans="1:6" ht="43.2" x14ac:dyDescent="0.3">
      <c r="A980" s="4" t="s">
        <v>24504</v>
      </c>
      <c r="B980" s="4" t="str">
        <f t="shared" si="15"/>
        <v>080620</v>
      </c>
      <c r="C980" s="5" t="str">
        <f>VLOOKUP($A980,HTS_Dec_25!$A$1:$E$11570,3,FALSE)</f>
        <v xml:space="preserve">Vegetable products. Edible fruit and nuts; peel of citrus fruit or melons. Grapes, fresh or dried: Dried: </v>
      </c>
      <c r="D980" s="5" t="str">
        <f>VLOOKUP($A980,HTS_Dec_25!$A$1:$E$11570,4,FALSE)</f>
        <v>Other raisins.</v>
      </c>
      <c r="E980" s="4" t="str">
        <f>VLOOKUP($A980,HTS_Dec_25!$A$1:$E$11570,5,FALSE)</f>
        <v>2.8¢/kg</v>
      </c>
      <c r="F980" s="4">
        <v>25</v>
      </c>
    </row>
    <row r="981" spans="1:6" ht="43.2" x14ac:dyDescent="0.3">
      <c r="A981" s="4" t="s">
        <v>24505</v>
      </c>
      <c r="B981" s="4" t="str">
        <f t="shared" si="15"/>
        <v>080620</v>
      </c>
      <c r="C981" s="5" t="str">
        <f>VLOOKUP($A981,HTS_Dec_25!$A$1:$E$11570,3,FALSE)</f>
        <v xml:space="preserve">Vegetable products. Edible fruit and nuts; peel of citrus fruit or melons. Grapes, fresh or dried: Dried: </v>
      </c>
      <c r="D981" s="5" t="str">
        <f>VLOOKUP($A981,HTS_Dec_25!$A$1:$E$11570,4,FALSE)</f>
        <v>Other dried grapes.</v>
      </c>
      <c r="E981" s="4" t="str">
        <f>VLOOKUP($A981,HTS_Dec_25!$A$1:$E$11570,5,FALSE)</f>
        <v>3.5¢/kg</v>
      </c>
      <c r="F981" s="4">
        <v>25</v>
      </c>
    </row>
    <row r="982" spans="1:6" ht="57.6" x14ac:dyDescent="0.3">
      <c r="A982" s="4" t="s">
        <v>24506</v>
      </c>
      <c r="B982" s="4" t="str">
        <f t="shared" si="15"/>
        <v>080711</v>
      </c>
      <c r="C982" s="5" t="str">
        <f>VLOOKUP($A982,HTS_Dec_25!$A$1:$E$11570,3,FALSE)</f>
        <v>Vegetable products. Edible fruit and nuts; peel of citrus fruit or melons. Melons (including watermelons) and papayas (papaws), fresh: Melons (including watermelons): Watermelons:</v>
      </c>
      <c r="D982" s="5" t="str">
        <f>VLOOKUP($A982,HTS_Dec_25!$A$1:$E$11570,4,FALSE)</f>
        <v>If entered during the period from december 1, in any year, to the following march 31, inclusive.</v>
      </c>
      <c r="E982" s="4" t="str">
        <f>VLOOKUP($A982,HTS_Dec_25!$A$1:$E$11570,5,FALSE)</f>
        <v>9%</v>
      </c>
      <c r="F982" s="4">
        <v>7.5</v>
      </c>
    </row>
    <row r="983" spans="1:6" ht="57.6" x14ac:dyDescent="0.3">
      <c r="A983" s="4" t="s">
        <v>24507</v>
      </c>
      <c r="B983" s="4" t="str">
        <f t="shared" si="15"/>
        <v>080711</v>
      </c>
      <c r="C983" s="5" t="str">
        <f>VLOOKUP($A983,HTS_Dec_25!$A$1:$E$11570,3,FALSE)</f>
        <v>Vegetable products. Edible fruit and nuts; peel of citrus fruit or melons. Melons (including watermelons) and papayas (papaws), fresh: Melons (including watermelons): Watermelons:</v>
      </c>
      <c r="D983" s="5" t="str">
        <f>VLOOKUP($A983,HTS_Dec_25!$A$1:$E$11570,4,FALSE)</f>
        <v>If entered at any other time.</v>
      </c>
      <c r="E983" s="4" t="str">
        <f>VLOOKUP($A983,HTS_Dec_25!$A$1:$E$11570,5,FALSE)</f>
        <v>17%</v>
      </c>
      <c r="F983" s="4">
        <v>7.5</v>
      </c>
    </row>
    <row r="984" spans="1:6" ht="57.6" x14ac:dyDescent="0.3">
      <c r="A984" s="4" t="s">
        <v>24508</v>
      </c>
      <c r="B984" s="4" t="str">
        <f t="shared" si="15"/>
        <v>080719</v>
      </c>
      <c r="C984" s="5" t="str">
        <f>VLOOKUP($A984,HTS_Dec_25!$A$1:$E$11570,3,FALSE)</f>
        <v>Vegetable products. Edible fruit and nuts; peel of citrus fruit or melons. Melons (including watermelons) and papayas (papaws), fresh: Melons (including watermelons): Other:</v>
      </c>
      <c r="D984" s="5" t="str">
        <f>VLOOKUP($A984,HTS_Dec_25!$A$1:$E$11570,4,FALSE)</f>
        <v>If entered during the period from august 1 to september 15, inclusive, in any year.</v>
      </c>
      <c r="E984" s="4" t="str">
        <f>VLOOKUP($A984,HTS_Dec_25!$A$1:$E$11570,5,FALSE)</f>
        <v>12.8%</v>
      </c>
      <c r="F984" s="4">
        <v>7.5</v>
      </c>
    </row>
    <row r="985" spans="1:6" ht="57.6" x14ac:dyDescent="0.3">
      <c r="A985" s="4" t="s">
        <v>24509</v>
      </c>
      <c r="B985" s="4" t="str">
        <f t="shared" si="15"/>
        <v>080719</v>
      </c>
      <c r="C985" s="5" t="str">
        <f>VLOOKUP($A985,HTS_Dec_25!$A$1:$E$11570,3,FALSE)</f>
        <v>Vegetable products. Edible fruit and nuts; peel of citrus fruit or melons. Melons (including watermelons) and papayas (papaws), fresh: Melons (including watermelons): Other:</v>
      </c>
      <c r="D985" s="5" t="str">
        <f>VLOOKUP($A985,HTS_Dec_25!$A$1:$E$11570,4,FALSE)</f>
        <v>If entered at any other time.</v>
      </c>
      <c r="E985" s="4" t="str">
        <f>VLOOKUP($A985,HTS_Dec_25!$A$1:$E$11570,5,FALSE)</f>
        <v>29.8%</v>
      </c>
      <c r="F985" s="4">
        <v>7.5</v>
      </c>
    </row>
    <row r="986" spans="1:6" ht="57.6" x14ac:dyDescent="0.3">
      <c r="A986" s="4" t="s">
        <v>24510</v>
      </c>
      <c r="B986" s="4" t="str">
        <f t="shared" si="15"/>
        <v>080719</v>
      </c>
      <c r="C986" s="5" t="str">
        <f>VLOOKUP($A986,HTS_Dec_25!$A$1:$E$11570,3,FALSE)</f>
        <v>Vegetable products. Edible fruit and nuts; peel of citrus fruit or melons. Melons (including watermelons) and papayas (papaws), fresh: Melons (including watermelons): Other:</v>
      </c>
      <c r="D986" s="5" t="str">
        <f>VLOOKUP($A986,HTS_Dec_25!$A$1:$E$11570,4,FALSE)</f>
        <v>If entered during the period from december 1, in any year, to the following may 31, inclusive.</v>
      </c>
      <c r="E986" s="4" t="str">
        <f>VLOOKUP($A986,HTS_Dec_25!$A$1:$E$11570,5,FALSE)</f>
        <v>1.6%</v>
      </c>
      <c r="F986" s="4">
        <v>7.5</v>
      </c>
    </row>
    <row r="987" spans="1:6" ht="57.6" x14ac:dyDescent="0.3">
      <c r="A987" s="4" t="s">
        <v>24511</v>
      </c>
      <c r="B987" s="4" t="str">
        <f t="shared" si="15"/>
        <v>080719</v>
      </c>
      <c r="C987" s="5" t="str">
        <f>VLOOKUP($A987,HTS_Dec_25!$A$1:$E$11570,3,FALSE)</f>
        <v>Vegetable products. Edible fruit and nuts; peel of citrus fruit or melons. Melons (including watermelons) and papayas (papaws), fresh: Melons (including watermelons): Other:</v>
      </c>
      <c r="D987" s="5" t="str">
        <f>VLOOKUP($A987,HTS_Dec_25!$A$1:$E$11570,4,FALSE)</f>
        <v>If entered at any other time.</v>
      </c>
      <c r="E987" s="4" t="str">
        <f>VLOOKUP($A987,HTS_Dec_25!$A$1:$E$11570,5,FALSE)</f>
        <v>6.3%</v>
      </c>
      <c r="F987" s="4">
        <v>7.5</v>
      </c>
    </row>
    <row r="988" spans="1:6" ht="57.6" x14ac:dyDescent="0.3">
      <c r="A988" s="4" t="s">
        <v>24512</v>
      </c>
      <c r="B988" s="4" t="str">
        <f t="shared" si="15"/>
        <v>080719</v>
      </c>
      <c r="C988" s="5" t="str">
        <f>VLOOKUP($A988,HTS_Dec_25!$A$1:$E$11570,3,FALSE)</f>
        <v>Vegetable products. Edible fruit and nuts; peel of citrus fruit or melons. Melons (including watermelons) and papayas (papaws), fresh: Melons (including watermelons): Other:</v>
      </c>
      <c r="D988" s="5" t="str">
        <f>VLOOKUP($A988,HTS_Dec_25!$A$1:$E$11570,4,FALSE)</f>
        <v>If entered during the period from december 1, in any year, to the following may 31, inclusive.</v>
      </c>
      <c r="E988" s="4" t="str">
        <f>VLOOKUP($A988,HTS_Dec_25!$A$1:$E$11570,5,FALSE)</f>
        <v>5.4%</v>
      </c>
      <c r="F988" s="4">
        <v>7.5</v>
      </c>
    </row>
    <row r="989" spans="1:6" ht="57.6" x14ac:dyDescent="0.3">
      <c r="A989" s="4" t="s">
        <v>24513</v>
      </c>
      <c r="B989" s="4" t="str">
        <f t="shared" si="15"/>
        <v>080719</v>
      </c>
      <c r="C989" s="5" t="str">
        <f>VLOOKUP($A989,HTS_Dec_25!$A$1:$E$11570,3,FALSE)</f>
        <v>Vegetable products. Edible fruit and nuts; peel of citrus fruit or melons. Melons (including watermelons) and papayas (papaws), fresh: Melons (including watermelons): Other:</v>
      </c>
      <c r="D989" s="5" t="str">
        <f>VLOOKUP($A989,HTS_Dec_25!$A$1:$E$11570,4,FALSE)</f>
        <v>If entered at any other time.</v>
      </c>
      <c r="E989" s="4" t="str">
        <f>VLOOKUP($A989,HTS_Dec_25!$A$1:$E$11570,5,FALSE)</f>
        <v>28%</v>
      </c>
      <c r="F989" s="4">
        <v>7.5</v>
      </c>
    </row>
    <row r="990" spans="1:6" ht="57.6" x14ac:dyDescent="0.3">
      <c r="A990" s="4" t="s">
        <v>24514</v>
      </c>
      <c r="B990" s="4" t="str">
        <f t="shared" si="15"/>
        <v>080720</v>
      </c>
      <c r="C990" s="5" t="str">
        <f>VLOOKUP($A990,HTS_Dec_25!$A$1:$E$11570,3,FALSE)</f>
        <v xml:space="preserve">Vegetable products. Edible fruit and nuts; peel of citrus fruit or melons. Melons (including watermelons) and papayas (papaws), fresh: Papayas (papaws) </v>
      </c>
      <c r="D990" s="5" t="str">
        <f>VLOOKUP($A990,HTS_Dec_25!$A$1:$E$11570,4,FALSE)</f>
        <v>Papayas (papaws).</v>
      </c>
      <c r="E990" s="4" t="str">
        <f>VLOOKUP($A990,HTS_Dec_25!$A$1:$E$11570,5,FALSE)</f>
        <v>5.4%</v>
      </c>
      <c r="F990" s="4">
        <v>7.5</v>
      </c>
    </row>
    <row r="991" spans="1:6" ht="43.2" x14ac:dyDescent="0.3">
      <c r="A991" s="4" t="s">
        <v>24515</v>
      </c>
      <c r="B991" s="4" t="str">
        <f t="shared" si="15"/>
        <v>080810</v>
      </c>
      <c r="C991" s="5" t="str">
        <f>VLOOKUP($A991,HTS_Dec_25!$A$1:$E$11570,3,FALSE)</f>
        <v xml:space="preserve">Vegetable products. Edible fruit and nuts; peel of citrus fruit or melons. Apples, pears and quinces, fresh: Apples </v>
      </c>
      <c r="D991" s="5" t="str">
        <f>VLOOKUP($A991,HTS_Dec_25!$A$1:$E$11570,4,FALSE)</f>
        <v>Apples.</v>
      </c>
      <c r="E991" s="4" t="str">
        <f>VLOOKUP($A991,HTS_Dec_25!$A$1:$E$11570,5,FALSE)</f>
        <v>Free</v>
      </c>
      <c r="F991" s="4">
        <v>25</v>
      </c>
    </row>
    <row r="992" spans="1:6" ht="43.2" x14ac:dyDescent="0.3">
      <c r="A992" s="4" t="s">
        <v>24516</v>
      </c>
      <c r="B992" s="4" t="str">
        <f t="shared" si="15"/>
        <v>080830</v>
      </c>
      <c r="C992" s="5" t="str">
        <f>VLOOKUP($A992,HTS_Dec_25!$A$1:$E$11570,3,FALSE)</f>
        <v xml:space="preserve">Vegetable products. Edible fruit and nuts; peel of citrus fruit or melons. Apples, pears and quinces, fresh: Pears: </v>
      </c>
      <c r="D992" s="5" t="str">
        <f>VLOOKUP($A992,HTS_Dec_25!$A$1:$E$11570,4,FALSE)</f>
        <v>If entered during the period from april 1 to june 30, inclusive, in any year.</v>
      </c>
      <c r="E992" s="4" t="str">
        <f>VLOOKUP($A992,HTS_Dec_25!$A$1:$E$11570,5,FALSE)</f>
        <v>Free</v>
      </c>
      <c r="F992" s="4">
        <v>25</v>
      </c>
    </row>
    <row r="993" spans="1:6" ht="43.2" x14ac:dyDescent="0.3">
      <c r="A993" s="4" t="s">
        <v>24517</v>
      </c>
      <c r="B993" s="4" t="str">
        <f t="shared" si="15"/>
        <v>080830</v>
      </c>
      <c r="C993" s="5" t="str">
        <f>VLOOKUP($A993,HTS_Dec_25!$A$1:$E$11570,3,FALSE)</f>
        <v xml:space="preserve">Vegetable products. Edible fruit and nuts; peel of citrus fruit or melons. Apples, pears and quinces, fresh: Pears: </v>
      </c>
      <c r="D993" s="5" t="str">
        <f>VLOOKUP($A993,HTS_Dec_25!$A$1:$E$11570,4,FALSE)</f>
        <v>If entered at any other time.</v>
      </c>
      <c r="E993" s="4" t="str">
        <f>VLOOKUP($A993,HTS_Dec_25!$A$1:$E$11570,5,FALSE)</f>
        <v>0.3¢/kg</v>
      </c>
      <c r="F993" s="4">
        <v>25</v>
      </c>
    </row>
    <row r="994" spans="1:6" ht="43.2" x14ac:dyDescent="0.3">
      <c r="A994" s="4" t="s">
        <v>24518</v>
      </c>
      <c r="B994" s="4" t="str">
        <f t="shared" si="15"/>
        <v>080840</v>
      </c>
      <c r="C994" s="5" t="str">
        <f>VLOOKUP($A994,HTS_Dec_25!$A$1:$E$11570,3,FALSE)</f>
        <v xml:space="preserve">Vegetable products. Edible fruit and nuts; peel of citrus fruit or melons. Apples, pears and quinces, fresh: Quinces: </v>
      </c>
      <c r="D994" s="5" t="str">
        <f>VLOOKUP($A994,HTS_Dec_25!$A$1:$E$11570,4,FALSE)</f>
        <v>If entered during the period from april 1 to june 30, inclusive, in any year.</v>
      </c>
      <c r="E994" s="4" t="str">
        <f>VLOOKUP($A994,HTS_Dec_25!$A$1:$E$11570,5,FALSE)</f>
        <v>Free</v>
      </c>
      <c r="F994" s="4">
        <v>25</v>
      </c>
    </row>
    <row r="995" spans="1:6" ht="43.2" x14ac:dyDescent="0.3">
      <c r="A995" s="4" t="s">
        <v>24519</v>
      </c>
      <c r="B995" s="4" t="str">
        <f t="shared" si="15"/>
        <v>080840</v>
      </c>
      <c r="C995" s="5" t="str">
        <f>VLOOKUP($A995,HTS_Dec_25!$A$1:$E$11570,3,FALSE)</f>
        <v xml:space="preserve">Vegetable products. Edible fruit and nuts; peel of citrus fruit or melons. Apples, pears and quinces, fresh: Quinces: </v>
      </c>
      <c r="D995" s="5" t="str">
        <f>VLOOKUP($A995,HTS_Dec_25!$A$1:$E$11570,4,FALSE)</f>
        <v>If entered at any other time.</v>
      </c>
      <c r="E995" s="4" t="str">
        <f>VLOOKUP($A995,HTS_Dec_25!$A$1:$E$11570,5,FALSE)</f>
        <v>0.3¢/kg</v>
      </c>
      <c r="F995" s="4">
        <v>25</v>
      </c>
    </row>
    <row r="996" spans="1:6" ht="57.6" x14ac:dyDescent="0.3">
      <c r="A996" s="4" t="s">
        <v>24520</v>
      </c>
      <c r="B996" s="4" t="str">
        <f t="shared" si="15"/>
        <v>080910</v>
      </c>
      <c r="C996" s="5" t="str">
        <f>VLOOKUP($A996,HTS_Dec_25!$A$1:$E$11570,3,FALSE)</f>
        <v xml:space="preserve">Vegetable products. Edible fruit and nuts; peel of citrus fruit or melons. Apricots, cherries, peaches (including nectarines), plums (including prune plums) and sloes, fresh: Apricots </v>
      </c>
      <c r="D996" s="5" t="str">
        <f>VLOOKUP($A996,HTS_Dec_25!$A$1:$E$11570,4,FALSE)</f>
        <v>Apricots.</v>
      </c>
      <c r="E996" s="4" t="str">
        <f>VLOOKUP($A996,HTS_Dec_25!$A$1:$E$11570,5,FALSE)</f>
        <v>0.2¢/kg</v>
      </c>
      <c r="F996" s="4">
        <v>7.5</v>
      </c>
    </row>
    <row r="997" spans="1:6" ht="57.6" x14ac:dyDescent="0.3">
      <c r="A997" s="4" t="s">
        <v>24521</v>
      </c>
      <c r="B997" s="4" t="str">
        <f t="shared" si="15"/>
        <v>080921</v>
      </c>
      <c r="C997" s="5" t="str">
        <f>VLOOKUP($A997,HTS_Dec_25!$A$1:$E$11570,3,FALSE)</f>
        <v xml:space="preserve">Vegetable products. Edible fruit and nuts; peel of citrus fruit or melons. Apricots, cherries, peaches (including nectarines), plums (including prune plums) and sloes, fresh: Cherries: </v>
      </c>
      <c r="D997" s="5" t="str">
        <f>VLOOKUP($A997,HTS_Dec_25!$A$1:$E$11570,4,FALSE)</f>
        <v>Sour cherries (prunus cerasus).</v>
      </c>
      <c r="E997" s="4" t="str">
        <f>VLOOKUP($A997,HTS_Dec_25!$A$1:$E$11570,5,FALSE)</f>
        <v>Free</v>
      </c>
      <c r="F997" s="4">
        <v>7.5</v>
      </c>
    </row>
    <row r="998" spans="1:6" ht="57.6" x14ac:dyDescent="0.3">
      <c r="A998" s="4" t="s">
        <v>24522</v>
      </c>
      <c r="B998" s="4" t="str">
        <f t="shared" si="15"/>
        <v>080929</v>
      </c>
      <c r="C998" s="5" t="str">
        <f>VLOOKUP($A998,HTS_Dec_25!$A$1:$E$11570,3,FALSE)</f>
        <v xml:space="preserve">Vegetable products. Edible fruit and nuts; peel of citrus fruit or melons. Apricots, cherries, peaches (including nectarines), plums (including prune plums) and sloes, fresh: Cherries: </v>
      </c>
      <c r="D998" s="5" t="str">
        <f>VLOOKUP($A998,HTS_Dec_25!$A$1:$E$11570,4,FALSE)</f>
        <v>Other.</v>
      </c>
      <c r="E998" s="4" t="str">
        <f>VLOOKUP($A998,HTS_Dec_25!$A$1:$E$11570,5,FALSE)</f>
        <v>Free</v>
      </c>
      <c r="F998" s="4">
        <v>25</v>
      </c>
    </row>
    <row r="999" spans="1:6" ht="72" x14ac:dyDescent="0.3">
      <c r="A999" s="4" t="s">
        <v>24523</v>
      </c>
      <c r="B999" s="4" t="str">
        <f t="shared" si="15"/>
        <v>080930</v>
      </c>
      <c r="C999" s="5" t="str">
        <f>VLOOKUP($A999,HTS_Dec_25!$A$1:$E$11570,3,FALSE)</f>
        <v xml:space="preserve">Vegetable products. Edible fruit and nuts; peel of citrus fruit or melons. Apricots, cherries, peaches (including nectarines), plums (including prune plums) and sloes, fresh: Peaches, including nectarines: </v>
      </c>
      <c r="D999" s="5" t="str">
        <f>VLOOKUP($A999,HTS_Dec_25!$A$1:$E$11570,4,FALSE)</f>
        <v>If entered during the period from june 1 to november 30, inclusive, in any year.</v>
      </c>
      <c r="E999" s="4" t="str">
        <f>VLOOKUP($A999,HTS_Dec_25!$A$1:$E$11570,5,FALSE)</f>
        <v>0.2¢/kg</v>
      </c>
      <c r="F999" s="4">
        <v>25</v>
      </c>
    </row>
    <row r="1000" spans="1:6" ht="72" x14ac:dyDescent="0.3">
      <c r="A1000" s="4" t="s">
        <v>24524</v>
      </c>
      <c r="B1000" s="4" t="str">
        <f t="shared" si="15"/>
        <v>080930</v>
      </c>
      <c r="C1000" s="5" t="str">
        <f>VLOOKUP($A1000,HTS_Dec_25!$A$1:$E$11570,3,FALSE)</f>
        <v xml:space="preserve">Vegetable products. Edible fruit and nuts; peel of citrus fruit or melons. Apricots, cherries, peaches (including nectarines), plums (including prune plums) and sloes, fresh: Peaches, including nectarines: </v>
      </c>
      <c r="D1000" s="5" t="str">
        <f>VLOOKUP($A1000,HTS_Dec_25!$A$1:$E$11570,4,FALSE)</f>
        <v>If entered at any other time.</v>
      </c>
      <c r="E1000" s="4" t="str">
        <f>VLOOKUP($A1000,HTS_Dec_25!$A$1:$E$11570,5,FALSE)</f>
        <v>Free</v>
      </c>
      <c r="F1000" s="4">
        <v>25</v>
      </c>
    </row>
    <row r="1001" spans="1:6" ht="72" x14ac:dyDescent="0.3">
      <c r="A1001" s="4" t="s">
        <v>24525</v>
      </c>
      <c r="B1001" s="4" t="str">
        <f t="shared" si="15"/>
        <v>080940</v>
      </c>
      <c r="C1001" s="5" t="str">
        <f>VLOOKUP($A1001,HTS_Dec_25!$A$1:$E$11570,3,FALSE)</f>
        <v xml:space="preserve">Vegetable products. Edible fruit and nuts; peel of citrus fruit or melons. Apricots, cherries, peaches (including nectarines), plums (including prune plums) and sloes, fresh: Plums (including prune plums) and sloes: </v>
      </c>
      <c r="D1001" s="5" t="str">
        <f>VLOOKUP($A1001,HTS_Dec_25!$A$1:$E$11570,4,FALSE)</f>
        <v>If entered during the period from january 1 to may 31, inclusive, in any year.</v>
      </c>
      <c r="E1001" s="4" t="str">
        <f>VLOOKUP($A1001,HTS_Dec_25!$A$1:$E$11570,5,FALSE)</f>
        <v>Free</v>
      </c>
      <c r="F1001" s="4">
        <v>7.5</v>
      </c>
    </row>
    <row r="1002" spans="1:6" ht="72" x14ac:dyDescent="0.3">
      <c r="A1002" s="4" t="s">
        <v>24526</v>
      </c>
      <c r="B1002" s="4" t="str">
        <f t="shared" si="15"/>
        <v>080940</v>
      </c>
      <c r="C1002" s="5" t="str">
        <f>VLOOKUP($A1002,HTS_Dec_25!$A$1:$E$11570,3,FALSE)</f>
        <v xml:space="preserve">Vegetable products. Edible fruit and nuts; peel of citrus fruit or melons. Apricots, cherries, peaches (including nectarines), plums (including prune plums) and sloes, fresh: Plums (including prune plums) and sloes: </v>
      </c>
      <c r="D1002" s="5" t="str">
        <f>VLOOKUP($A1002,HTS_Dec_25!$A$1:$E$11570,4,FALSE)</f>
        <v>If entered at any other time.</v>
      </c>
      <c r="E1002" s="4" t="str">
        <f>VLOOKUP($A1002,HTS_Dec_25!$A$1:$E$11570,5,FALSE)</f>
        <v>0.5¢/kg</v>
      </c>
      <c r="F1002" s="4">
        <v>7.5</v>
      </c>
    </row>
    <row r="1003" spans="1:6" ht="43.2" x14ac:dyDescent="0.3">
      <c r="A1003" s="4" t="s">
        <v>24527</v>
      </c>
      <c r="B1003" s="4" t="str">
        <f t="shared" si="15"/>
        <v>081010</v>
      </c>
      <c r="C1003" s="5" t="str">
        <f>VLOOKUP($A1003,HTS_Dec_25!$A$1:$E$11570,3,FALSE)</f>
        <v xml:space="preserve">Vegetable products. Edible fruit and nuts; peel of citrus fruit or melons. Other fruit, fresh: Strawberries: </v>
      </c>
      <c r="D1003" s="5" t="str">
        <f>VLOOKUP($A1003,HTS_Dec_25!$A$1:$E$11570,4,FALSE)</f>
        <v>If entered during the period from june 15 to september 15, inclusive, in any year.</v>
      </c>
      <c r="E1003" s="4" t="str">
        <f>VLOOKUP($A1003,HTS_Dec_25!$A$1:$E$11570,5,FALSE)</f>
        <v>0.2¢/kg</v>
      </c>
      <c r="F1003" s="4">
        <v>25</v>
      </c>
    </row>
    <row r="1004" spans="1:6" ht="43.2" x14ac:dyDescent="0.3">
      <c r="A1004" s="4" t="s">
        <v>24528</v>
      </c>
      <c r="B1004" s="4" t="str">
        <f t="shared" si="15"/>
        <v>081010</v>
      </c>
      <c r="C1004" s="5" t="str">
        <f>VLOOKUP($A1004,HTS_Dec_25!$A$1:$E$11570,3,FALSE)</f>
        <v xml:space="preserve">Vegetable products. Edible fruit and nuts; peel of citrus fruit or melons. Other fruit, fresh: Strawberries: </v>
      </c>
      <c r="D1004" s="5" t="str">
        <f>VLOOKUP($A1004,HTS_Dec_25!$A$1:$E$11570,4,FALSE)</f>
        <v>If entered at any other time.</v>
      </c>
      <c r="E1004" s="4" t="str">
        <f>VLOOKUP($A1004,HTS_Dec_25!$A$1:$E$11570,5,FALSE)</f>
        <v>1.1¢/kg</v>
      </c>
      <c r="F1004" s="4">
        <v>25</v>
      </c>
    </row>
    <row r="1005" spans="1:6" ht="57.6" x14ac:dyDescent="0.3">
      <c r="A1005" s="4" t="s">
        <v>24529</v>
      </c>
      <c r="B1005" s="4" t="str">
        <f t="shared" si="15"/>
        <v>081020</v>
      </c>
      <c r="C1005" s="5" t="str">
        <f>VLOOKUP($A1005,HTS_Dec_25!$A$1:$E$11570,3,FALSE)</f>
        <v xml:space="preserve">Vegetable products. Edible fruit and nuts; peel of citrus fruit or melons. Other fruit, fresh: Raspberries, blackberries, mulberries and loganberries: </v>
      </c>
      <c r="D1005" s="5" t="str">
        <f>VLOOKUP($A1005,HTS_Dec_25!$A$1:$E$11570,4,FALSE)</f>
        <v>Raspberries and loganberries entered during the period from september 1 in any year to june 30 of the following year.</v>
      </c>
      <c r="E1005" s="4" t="str">
        <f>VLOOKUP($A1005,HTS_Dec_25!$A$1:$E$11570,5,FALSE)</f>
        <v>0.18¢/kg</v>
      </c>
      <c r="F1005" s="4">
        <v>25</v>
      </c>
    </row>
    <row r="1006" spans="1:6" ht="57.6" x14ac:dyDescent="0.3">
      <c r="A1006" s="4" t="s">
        <v>24530</v>
      </c>
      <c r="B1006" s="4" t="str">
        <f t="shared" si="15"/>
        <v>081020</v>
      </c>
      <c r="C1006" s="5" t="str">
        <f>VLOOKUP($A1006,HTS_Dec_25!$A$1:$E$11570,3,FALSE)</f>
        <v xml:space="preserve">Vegetable products. Edible fruit and nuts; peel of citrus fruit or melons. Other fruit, fresh: Raspberries, blackberries, mulberries and loganberries: </v>
      </c>
      <c r="D1006" s="5" t="str">
        <f>VLOOKUP($A1006,HTS_Dec_25!$A$1:$E$11570,4,FALSE)</f>
        <v>Other.</v>
      </c>
      <c r="E1006" s="4" t="str">
        <f>VLOOKUP($A1006,HTS_Dec_25!$A$1:$E$11570,5,FALSE)</f>
        <v>Free</v>
      </c>
      <c r="F1006" s="4">
        <v>7.5</v>
      </c>
    </row>
    <row r="1007" spans="1:6" ht="57.6" x14ac:dyDescent="0.3">
      <c r="A1007" s="4" t="s">
        <v>24531</v>
      </c>
      <c r="B1007" s="4" t="str">
        <f t="shared" si="15"/>
        <v>081030</v>
      </c>
      <c r="C1007" s="5" t="str">
        <f>VLOOKUP($A1007,HTS_Dec_25!$A$1:$E$11570,3,FALSE)</f>
        <v xml:space="preserve">Vegetable products. Edible fruit and nuts; peel of citrus fruit or melons. Other fruit, fresh: Black, white or red currants and gooseberries (other than kiwifruit) </v>
      </c>
      <c r="D1007" s="5" t="str">
        <f>VLOOKUP($A1007,HTS_Dec_25!$A$1:$E$11570,4,FALSE)</f>
        <v>Black, white or red currants and gooseberries (other than kiwifruit).</v>
      </c>
      <c r="E1007" s="4" t="str">
        <f>VLOOKUP($A1007,HTS_Dec_25!$A$1:$E$11570,5,FALSE)</f>
        <v>Free</v>
      </c>
      <c r="F1007" s="4">
        <v>25</v>
      </c>
    </row>
    <row r="1008" spans="1:6" ht="57.6" x14ac:dyDescent="0.3">
      <c r="A1008" s="4" t="s">
        <v>24532</v>
      </c>
      <c r="B1008" s="4" t="str">
        <f t="shared" si="15"/>
        <v>081040</v>
      </c>
      <c r="C1008" s="5" t="str">
        <f>VLOOKUP($A1008,HTS_Dec_25!$A$1:$E$11570,3,FALSE)</f>
        <v xml:space="preserve">Vegetable products. Edible fruit and nuts; peel of citrus fruit or melons. Other fruit, fresh: Cranberries, blueberries and other fruits of the genus vaccinium </v>
      </c>
      <c r="D1008" s="5" t="str">
        <f>VLOOKUP($A1008,HTS_Dec_25!$A$1:$E$11570,4,FALSE)</f>
        <v>Cranberries, blueberries and other fruits of the genus vaccinium.</v>
      </c>
      <c r="E1008" s="4" t="str">
        <f>VLOOKUP($A1008,HTS_Dec_25!$A$1:$E$11570,5,FALSE)</f>
        <v>Free</v>
      </c>
      <c r="F1008" s="4">
        <v>25</v>
      </c>
    </row>
    <row r="1009" spans="1:6" ht="28.8" x14ac:dyDescent="0.3">
      <c r="A1009" s="4" t="s">
        <v>24533</v>
      </c>
      <c r="B1009" s="4" t="str">
        <f t="shared" si="15"/>
        <v>081050</v>
      </c>
      <c r="C1009" s="5" t="str">
        <f>VLOOKUP($A1009,HTS_Dec_25!$A$1:$E$11570,3,FALSE)</f>
        <v xml:space="preserve">Vegetable products. Edible fruit and nuts; peel of citrus fruit or melons. Other fruit, fresh: Kiwifruit </v>
      </c>
      <c r="D1009" s="5" t="str">
        <f>VLOOKUP($A1009,HTS_Dec_25!$A$1:$E$11570,4,FALSE)</f>
        <v>Kiwifruit.</v>
      </c>
      <c r="E1009" s="4" t="str">
        <f>VLOOKUP($A1009,HTS_Dec_25!$A$1:$E$11570,5,FALSE)</f>
        <v>Free</v>
      </c>
      <c r="F1009" s="4">
        <v>7.5</v>
      </c>
    </row>
    <row r="1010" spans="1:6" ht="28.8" x14ac:dyDescent="0.3">
      <c r="A1010" s="4" t="s">
        <v>24534</v>
      </c>
      <c r="B1010" s="4" t="str">
        <f t="shared" si="15"/>
        <v>081060</v>
      </c>
      <c r="C1010" s="5" t="str">
        <f>VLOOKUP($A1010,HTS_Dec_25!$A$1:$E$11570,3,FALSE)</f>
        <v xml:space="preserve">Vegetable products. Edible fruit and nuts; peel of citrus fruit or melons. Other fruit, fresh: Durians </v>
      </c>
      <c r="D1010" s="5" t="str">
        <f>VLOOKUP($A1010,HTS_Dec_25!$A$1:$E$11570,4,FALSE)</f>
        <v>Durians.</v>
      </c>
      <c r="E1010" s="4" t="str">
        <f>VLOOKUP($A1010,HTS_Dec_25!$A$1:$E$11570,5,FALSE)</f>
        <v>2.2%</v>
      </c>
      <c r="F1010" s="4">
        <v>7.5</v>
      </c>
    </row>
    <row r="1011" spans="1:6" ht="43.2" x14ac:dyDescent="0.3">
      <c r="A1011" s="4" t="s">
        <v>24535</v>
      </c>
      <c r="B1011" s="4" t="str">
        <f t="shared" si="15"/>
        <v>081070</v>
      </c>
      <c r="C1011" s="5" t="str">
        <f>VLOOKUP($A1011,HTS_Dec_25!$A$1:$E$11570,3,FALSE)</f>
        <v xml:space="preserve">Vegetable products. Edible fruit and nuts; peel of citrus fruit or melons. Other fruit, fresh: Persimmons </v>
      </c>
      <c r="D1011" s="5" t="str">
        <f>VLOOKUP($A1011,HTS_Dec_25!$A$1:$E$11570,4,FALSE)</f>
        <v>Persimmons.</v>
      </c>
      <c r="E1011" s="4" t="str">
        <f>VLOOKUP($A1011,HTS_Dec_25!$A$1:$E$11570,5,FALSE)</f>
        <v>2.2%</v>
      </c>
      <c r="F1011" s="4">
        <v>25</v>
      </c>
    </row>
    <row r="1012" spans="1:6" ht="28.8" x14ac:dyDescent="0.3">
      <c r="A1012" s="4" t="s">
        <v>24536</v>
      </c>
      <c r="B1012" s="4" t="str">
        <f t="shared" si="15"/>
        <v>081090</v>
      </c>
      <c r="C1012" s="5" t="str">
        <f>VLOOKUP($A1012,HTS_Dec_25!$A$1:$E$11570,3,FALSE)</f>
        <v xml:space="preserve">Vegetable products. Edible fruit and nuts; peel of citrus fruit or melons. Other fruit, fresh: Other: </v>
      </c>
      <c r="D1012" s="5" t="str">
        <f>VLOOKUP($A1012,HTS_Dec_25!$A$1:$E$11570,4,FALSE)</f>
        <v>Other berries; tamarinds.</v>
      </c>
      <c r="E1012" s="4" t="str">
        <f>VLOOKUP($A1012,HTS_Dec_25!$A$1:$E$11570,5,FALSE)</f>
        <v>Free</v>
      </c>
      <c r="F1012" s="4">
        <v>25</v>
      </c>
    </row>
    <row r="1013" spans="1:6" ht="28.8" x14ac:dyDescent="0.3">
      <c r="A1013" s="4" t="s">
        <v>24537</v>
      </c>
      <c r="B1013" s="4" t="str">
        <f t="shared" si="15"/>
        <v>081090</v>
      </c>
      <c r="C1013" s="5" t="str">
        <f>VLOOKUP($A1013,HTS_Dec_25!$A$1:$E$11570,3,FALSE)</f>
        <v xml:space="preserve">Vegetable products. Edible fruit and nuts; peel of citrus fruit or melons. Other fruit, fresh: Other: </v>
      </c>
      <c r="D1013" s="5" t="str">
        <f>VLOOKUP($A1013,HTS_Dec_25!$A$1:$E$11570,4,FALSE)</f>
        <v>Other.</v>
      </c>
      <c r="E1013" s="4" t="str">
        <f>VLOOKUP($A1013,HTS_Dec_25!$A$1:$E$11570,5,FALSE)</f>
        <v>2.2%</v>
      </c>
      <c r="F1013" s="4">
        <v>25</v>
      </c>
    </row>
    <row r="1014" spans="1:6" ht="72" x14ac:dyDescent="0.3">
      <c r="A1014" s="4" t="s">
        <v>24538</v>
      </c>
      <c r="B1014" s="4" t="str">
        <f t="shared" si="15"/>
        <v>081110</v>
      </c>
      <c r="C1014" s="5" t="str">
        <f>VLOOKUP($A1014,HTS_Dec_25!$A$1:$E$11570,3,FALSE)</f>
        <v xml:space="preserve">Vegetable products. Edible fruit and nuts; peel of citrus fruit or melons. Fruit and nuts, uncooked or cooked by steaming or boiling in water, frozen, whether or not containing added sugar or other sweetening matter: Strawberries </v>
      </c>
      <c r="D1014" s="5" t="str">
        <f>VLOOKUP($A1014,HTS_Dec_25!$A$1:$E$11570,4,FALSE)</f>
        <v>Strawberries.</v>
      </c>
      <c r="E1014" s="4" t="str">
        <f>VLOOKUP($A1014,HTS_Dec_25!$A$1:$E$11570,5,FALSE)</f>
        <v>11.2%</v>
      </c>
      <c r="F1014" s="4">
        <v>25</v>
      </c>
    </row>
    <row r="1015" spans="1:6" ht="100.8" x14ac:dyDescent="0.3">
      <c r="A1015" s="4" t="s">
        <v>24539</v>
      </c>
      <c r="B1015" s="4" t="str">
        <f t="shared" si="15"/>
        <v>081120</v>
      </c>
      <c r="C1015" s="5" t="str">
        <f>VLOOKUP($A1015,HTS_Dec_25!$A$1:$E$11570,3,FALSE)</f>
        <v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v>
      </c>
      <c r="D1015" s="5" t="str">
        <f>VLOOKUP($A1015,HTS_Dec_25!$A$1:$E$11570,4,FALSE)</f>
        <v>Raspberries, loganberries, black currants and gooseberries (other than kiwi fruit).</v>
      </c>
      <c r="E1015" s="4" t="str">
        <f>VLOOKUP($A1015,HTS_Dec_25!$A$1:$E$11570,5,FALSE)</f>
        <v>4.5%</v>
      </c>
      <c r="F1015" s="4">
        <v>25</v>
      </c>
    </row>
    <row r="1016" spans="1:6" ht="100.8" x14ac:dyDescent="0.3">
      <c r="A1016" s="4" t="s">
        <v>24540</v>
      </c>
      <c r="B1016" s="4" t="str">
        <f t="shared" si="15"/>
        <v>081120</v>
      </c>
      <c r="C1016" s="5" t="str">
        <f>VLOOKUP($A1016,HTS_Dec_25!$A$1:$E$11570,3,FALSE)</f>
        <v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v>
      </c>
      <c r="D1016" s="5" t="str">
        <f>VLOOKUP($A1016,HTS_Dec_25!$A$1:$E$11570,4,FALSE)</f>
        <v>Other.</v>
      </c>
      <c r="E1016" s="4" t="str">
        <f>VLOOKUP($A1016,HTS_Dec_25!$A$1:$E$11570,5,FALSE)</f>
        <v>9%</v>
      </c>
      <c r="F1016" s="4">
        <v>25</v>
      </c>
    </row>
    <row r="1017" spans="1:6" ht="72" x14ac:dyDescent="0.3">
      <c r="A1017" s="4" t="s">
        <v>24541</v>
      </c>
      <c r="B1017" s="4" t="str">
        <f t="shared" si="15"/>
        <v>081190</v>
      </c>
      <c r="C1017" s="5" t="str">
        <f>VLOOKUP($A1017,HTS_Dec_25!$A$1:$E$11570,3,FALSE)</f>
        <v xml:space="preserve">Vegetable products. Edible fruit and nuts; peel of citrus fruit or melons. Fruit and nuts, uncooked or cooked by steaming or boiling in water, frozen, whether or not containing added sugar or other sweetening matter: Other: </v>
      </c>
      <c r="D1017" s="5" t="str">
        <f>VLOOKUP($A1017,HTS_Dec_25!$A$1:$E$11570,4,FALSE)</f>
        <v>Bananas and plantains.</v>
      </c>
      <c r="E1017" s="4" t="str">
        <f>VLOOKUP($A1017,HTS_Dec_25!$A$1:$E$11570,5,FALSE)</f>
        <v>3.4%</v>
      </c>
      <c r="F1017" s="4">
        <v>25</v>
      </c>
    </row>
    <row r="1018" spans="1:6" ht="72" x14ac:dyDescent="0.3">
      <c r="A1018" s="4" t="s">
        <v>24542</v>
      </c>
      <c r="B1018" s="4" t="str">
        <f t="shared" si="15"/>
        <v>081190</v>
      </c>
      <c r="C1018" s="5" t="str">
        <f>VLOOKUP($A1018,HTS_Dec_25!$A$1:$E$11570,3,FALSE)</f>
        <v xml:space="preserve">Vegetable products. Edible fruit and nuts; peel of citrus fruit or melons. Fruit and nuts, uncooked or cooked by steaming or boiling in water, frozen, whether or not containing added sugar or other sweetening matter: Other: </v>
      </c>
      <c r="D1018" s="5" t="str">
        <f>VLOOKUP($A1018,HTS_Dec_25!$A$1:$E$11570,4,FALSE)</f>
        <v>Blueberries.</v>
      </c>
      <c r="E1018" s="4" t="str">
        <f>VLOOKUP($A1018,HTS_Dec_25!$A$1:$E$11570,5,FALSE)</f>
        <v>Free</v>
      </c>
      <c r="F1018" s="4">
        <v>25</v>
      </c>
    </row>
    <row r="1019" spans="1:6" ht="72" x14ac:dyDescent="0.3">
      <c r="A1019" s="4" t="s">
        <v>24543</v>
      </c>
      <c r="B1019" s="4" t="str">
        <f t="shared" si="15"/>
        <v>081190</v>
      </c>
      <c r="C1019" s="5" t="str">
        <f>VLOOKUP($A1019,HTS_Dec_25!$A$1:$E$11570,3,FALSE)</f>
        <v xml:space="preserve">Vegetable products. Edible fruit and nuts; peel of citrus fruit or melons. Fruit and nuts, uncooked or cooked by steaming or boiling in water, frozen, whether or not containing added sugar or other sweetening matter: Other: </v>
      </c>
      <c r="D1019" s="5" t="str">
        <f>VLOOKUP($A1019,HTS_Dec_25!$A$1:$E$11570,4,FALSE)</f>
        <v>Boysenberries.</v>
      </c>
      <c r="E1019" s="4" t="str">
        <f>VLOOKUP($A1019,HTS_Dec_25!$A$1:$E$11570,5,FALSE)</f>
        <v>11.2%</v>
      </c>
      <c r="F1019" s="4">
        <v>25</v>
      </c>
    </row>
    <row r="1020" spans="1:6" ht="72" x14ac:dyDescent="0.3">
      <c r="A1020" s="4" t="s">
        <v>24544</v>
      </c>
      <c r="B1020" s="4" t="str">
        <f t="shared" si="15"/>
        <v>081190</v>
      </c>
      <c r="C1020" s="5" t="str">
        <f>VLOOKUP($A1020,HTS_Dec_25!$A$1:$E$11570,3,FALSE)</f>
        <v xml:space="preserve">Vegetable products. Edible fruit and nuts; peel of citrus fruit or melons. Fruit and nuts, uncooked or cooked by steaming or boiling in water, frozen, whether or not containing added sugar or other sweetening matter: Other: </v>
      </c>
      <c r="D1020" s="5" t="str">
        <f>VLOOKUP($A1020,HTS_Dec_25!$A$1:$E$11570,4,FALSE)</f>
        <v>Cashew apples, mameyes colorados, sapodillas, soursops and sweetsops.</v>
      </c>
      <c r="E1020" s="4" t="str">
        <f>VLOOKUP($A1020,HTS_Dec_25!$A$1:$E$11570,5,FALSE)</f>
        <v>3.2%</v>
      </c>
      <c r="F1020" s="4">
        <v>25</v>
      </c>
    </row>
    <row r="1021" spans="1:6" ht="72" x14ac:dyDescent="0.3">
      <c r="A1021" s="4" t="s">
        <v>24545</v>
      </c>
      <c r="B1021" s="4" t="str">
        <f t="shared" si="15"/>
        <v>081190</v>
      </c>
      <c r="C1021" s="5" t="str">
        <f>VLOOKUP($A1021,HTS_Dec_25!$A$1:$E$11570,3,FALSE)</f>
        <v xml:space="preserve">Vegetable products. Edible fruit and nuts; peel of citrus fruit or melons. Fruit and nuts, uncooked or cooked by steaming or boiling in water, frozen, whether or not containing added sugar or other sweetening matter: Other: </v>
      </c>
      <c r="D1021" s="5" t="str">
        <f>VLOOKUP($A1021,HTS_Dec_25!$A$1:$E$11570,4,FALSE)</f>
        <v>Coconut meat.</v>
      </c>
      <c r="E1021" s="4" t="str">
        <f>VLOOKUP($A1021,HTS_Dec_25!$A$1:$E$11570,5,FALSE)</f>
        <v>Free</v>
      </c>
      <c r="F1021" s="4">
        <v>25</v>
      </c>
    </row>
    <row r="1022" spans="1:6" ht="72" x14ac:dyDescent="0.3">
      <c r="A1022" s="4" t="s">
        <v>24546</v>
      </c>
      <c r="B1022" s="4" t="str">
        <f t="shared" si="15"/>
        <v>081190</v>
      </c>
      <c r="C1022" s="5" t="str">
        <f>VLOOKUP($A1022,HTS_Dec_25!$A$1:$E$11570,3,FALSE)</f>
        <v xml:space="preserve">Vegetable products. Edible fruit and nuts; peel of citrus fruit or melons. Fruit and nuts, uncooked or cooked by steaming or boiling in water, frozen, whether or not containing added sugar or other sweetening matter: Other: </v>
      </c>
      <c r="D1022" s="5" t="str">
        <f>VLOOKUP($A1022,HTS_Dec_25!$A$1:$E$11570,4,FALSE)</f>
        <v>Cranberries (vaccinium macrocarpum).</v>
      </c>
      <c r="E1022" s="4" t="str">
        <f>VLOOKUP($A1022,HTS_Dec_25!$A$1:$E$11570,5,FALSE)</f>
        <v>Free</v>
      </c>
      <c r="F1022" s="4">
        <v>25</v>
      </c>
    </row>
    <row r="1023" spans="1:6" ht="72" x14ac:dyDescent="0.3">
      <c r="A1023" s="4" t="s">
        <v>24547</v>
      </c>
      <c r="B1023" s="4" t="str">
        <f t="shared" si="15"/>
        <v>081190</v>
      </c>
      <c r="C1023" s="5" t="str">
        <f>VLOOKUP($A1023,HTS_Dec_25!$A$1:$E$11570,3,FALSE)</f>
        <v xml:space="preserve">Vegetable products. Edible fruit and nuts; peel of citrus fruit or melons. Fruit and nuts, uncooked or cooked by steaming or boiling in water, frozen, whether or not containing added sugar or other sweetening matter: Other: </v>
      </c>
      <c r="D1023" s="5" t="str">
        <f>VLOOKUP($A1023,HTS_Dec_25!$A$1:$E$11570,4,FALSE)</f>
        <v>Papayas.</v>
      </c>
      <c r="E1023" s="4" t="str">
        <f>VLOOKUP($A1023,HTS_Dec_25!$A$1:$E$11570,5,FALSE)</f>
        <v>11.2%</v>
      </c>
      <c r="F1023" s="4">
        <v>25</v>
      </c>
    </row>
    <row r="1024" spans="1:6" ht="72" x14ac:dyDescent="0.3">
      <c r="A1024" s="4" t="s">
        <v>24548</v>
      </c>
      <c r="B1024" s="4" t="str">
        <f t="shared" si="15"/>
        <v>081190</v>
      </c>
      <c r="C1024" s="5" t="str">
        <f>VLOOKUP($A1024,HTS_Dec_25!$A$1:$E$11570,3,FALSE)</f>
        <v xml:space="preserve">Vegetable products. Edible fruit and nuts; peel of citrus fruit or melons. Fruit and nuts, uncooked or cooked by steaming or boiling in water, frozen, whether or not containing added sugar or other sweetening matter: Other: </v>
      </c>
      <c r="D1024" s="5" t="str">
        <f>VLOOKUP($A1024,HTS_Dec_25!$A$1:$E$11570,4,FALSE)</f>
        <v>Pineapples.</v>
      </c>
      <c r="E1024" s="4" t="str">
        <f>VLOOKUP($A1024,HTS_Dec_25!$A$1:$E$11570,5,FALSE)</f>
        <v>0.25¢/kg</v>
      </c>
      <c r="F1024" s="4">
        <v>25</v>
      </c>
    </row>
    <row r="1025" spans="1:6" ht="72" x14ac:dyDescent="0.3">
      <c r="A1025" s="4" t="s">
        <v>24549</v>
      </c>
      <c r="B1025" s="4" t="str">
        <f t="shared" si="15"/>
        <v>081190</v>
      </c>
      <c r="C1025" s="5" t="str">
        <f>VLOOKUP($A1025,HTS_Dec_25!$A$1:$E$11570,3,FALSE)</f>
        <v xml:space="preserve">Vegetable products. Edible fruit and nuts; peel of citrus fruit or melons. Fruit and nuts, uncooked or cooked by steaming or boiling in water, frozen, whether or not containing added sugar or other sweetening matter: Other: </v>
      </c>
      <c r="D1025" s="5" t="str">
        <f>VLOOKUP($A1025,HTS_Dec_25!$A$1:$E$11570,4,FALSE)</f>
        <v>Mangoes.</v>
      </c>
      <c r="E1025" s="4" t="str">
        <f>VLOOKUP($A1025,HTS_Dec_25!$A$1:$E$11570,5,FALSE)</f>
        <v>10.9%</v>
      </c>
      <c r="F1025" s="4">
        <v>25</v>
      </c>
    </row>
    <row r="1026" spans="1:6" ht="72" x14ac:dyDescent="0.3">
      <c r="A1026" s="4" t="s">
        <v>24550</v>
      </c>
      <c r="B1026" s="4" t="str">
        <f t="shared" si="15"/>
        <v>081190</v>
      </c>
      <c r="C1026" s="5" t="str">
        <f>VLOOKUP($A1026,HTS_Dec_25!$A$1:$E$11570,3,FALSE)</f>
        <v xml:space="preserve">Vegetable products. Edible fruit and nuts; peel of citrus fruit or melons. Fruit and nuts, uncooked or cooked by steaming or boiling in water, frozen, whether or not containing added sugar or other sweetening matter: Other: </v>
      </c>
      <c r="D1026" s="5" t="str">
        <f>VLOOKUP($A1026,HTS_Dec_25!$A$1:$E$11570,4,FALSE)</f>
        <v>Melons.</v>
      </c>
      <c r="E1026" s="4" t="str">
        <f>VLOOKUP($A1026,HTS_Dec_25!$A$1:$E$11570,5,FALSE)</f>
        <v>11.2%</v>
      </c>
      <c r="F1026" s="4">
        <v>25</v>
      </c>
    </row>
    <row r="1027" spans="1:6" ht="72" x14ac:dyDescent="0.3">
      <c r="A1027" s="4" t="s">
        <v>24551</v>
      </c>
      <c r="B1027" s="4" t="str">
        <f t="shared" ref="B1027:B1090" si="16">LEFT(A1027,6)</f>
        <v>081190</v>
      </c>
      <c r="C1027" s="5" t="str">
        <f>VLOOKUP($A1027,HTS_Dec_25!$A$1:$E$11570,3,FALSE)</f>
        <v xml:space="preserve">Vegetable products. Edible fruit and nuts; peel of citrus fruit or melons. Fruit and nuts, uncooked or cooked by steaming or boiling in water, frozen, whether or not containing added sugar or other sweetening matter: Other: </v>
      </c>
      <c r="D1027" s="5" t="str">
        <f>VLOOKUP($A1027,HTS_Dec_25!$A$1:$E$11570,4,FALSE)</f>
        <v>Other.</v>
      </c>
      <c r="E1027" s="4" t="str">
        <f>VLOOKUP($A1027,HTS_Dec_25!$A$1:$E$11570,5,FALSE)</f>
        <v>14.5%</v>
      </c>
      <c r="F1027" s="4">
        <v>25</v>
      </c>
    </row>
    <row r="1028" spans="1:6" ht="57.6" x14ac:dyDescent="0.3">
      <c r="A1028" s="4" t="s">
        <v>24552</v>
      </c>
      <c r="B1028" s="4" t="str">
        <f t="shared" si="16"/>
        <v>081210</v>
      </c>
      <c r="C1028" s="5" t="str">
        <f>VLOOKUP($A1028,HTS_Dec_25!$A$1:$E$11570,3,FALSE)</f>
        <v xml:space="preserve">Vegetable products. Edible fruit and nuts; peel of citrus fruit or melons. Fruit and nuts provisionally preserved, but unsuitable in that state for immediate consumption: Cherries </v>
      </c>
      <c r="D1028" s="5" t="str">
        <f>VLOOKUP($A1028,HTS_Dec_25!$A$1:$E$11570,4,FALSE)</f>
        <v>Cherries.</v>
      </c>
      <c r="E1028" s="4" t="str">
        <f>VLOOKUP($A1028,HTS_Dec_25!$A$1:$E$11570,5,FALSE)</f>
        <v>13.4¢/kg</v>
      </c>
      <c r="F1028" s="4">
        <v>7.5</v>
      </c>
    </row>
    <row r="1029" spans="1:6" ht="57.6" x14ac:dyDescent="0.3">
      <c r="A1029" s="4" t="s">
        <v>24553</v>
      </c>
      <c r="B1029" s="4" t="str">
        <f t="shared" si="16"/>
        <v>081290</v>
      </c>
      <c r="C1029" s="5" t="str">
        <f>VLOOKUP($A1029,HTS_Dec_25!$A$1:$E$11570,3,FALSE)</f>
        <v xml:space="preserve">Vegetable products. Edible fruit and nuts; peel of citrus fruit or melons. Fruit and nuts provisionally preserved, but unsuitable in that state for immediate consumption: Other: </v>
      </c>
      <c r="D1029" s="5" t="str">
        <f>VLOOKUP($A1029,HTS_Dec_25!$A$1:$E$11570,4,FALSE)</f>
        <v>Mixtures of two or more fruits.</v>
      </c>
      <c r="E1029" s="4" t="str">
        <f>VLOOKUP($A1029,HTS_Dec_25!$A$1:$E$11570,5,FALSE)</f>
        <v>11.2%</v>
      </c>
      <c r="F1029" s="4">
        <v>25</v>
      </c>
    </row>
    <row r="1030" spans="1:6" ht="57.6" x14ac:dyDescent="0.3">
      <c r="A1030" s="4" t="s">
        <v>24554</v>
      </c>
      <c r="B1030" s="4" t="str">
        <f t="shared" si="16"/>
        <v>081290</v>
      </c>
      <c r="C1030" s="5" t="str">
        <f>VLOOKUP($A1030,HTS_Dec_25!$A$1:$E$11570,3,FALSE)</f>
        <v xml:space="preserve">Vegetable products. Edible fruit and nuts; peel of citrus fruit or melons. Fruit and nuts provisionally preserved, but unsuitable in that state for immediate consumption: Other: </v>
      </c>
      <c r="D1030" s="5" t="str">
        <f>VLOOKUP($A1030,HTS_Dec_25!$A$1:$E$11570,4,FALSE)</f>
        <v>Citrus.</v>
      </c>
      <c r="E1030" s="4" t="str">
        <f>VLOOKUP($A1030,HTS_Dec_25!$A$1:$E$11570,5,FALSE)</f>
        <v>1.8¢/kg</v>
      </c>
      <c r="F1030" s="4">
        <v>25</v>
      </c>
    </row>
    <row r="1031" spans="1:6" ht="57.6" x14ac:dyDescent="0.3">
      <c r="A1031" s="4" t="s">
        <v>24555</v>
      </c>
      <c r="B1031" s="4" t="str">
        <f t="shared" si="16"/>
        <v>081290</v>
      </c>
      <c r="C1031" s="5" t="str">
        <f>VLOOKUP($A1031,HTS_Dec_25!$A$1:$E$11570,3,FALSE)</f>
        <v xml:space="preserve">Vegetable products. Edible fruit and nuts; peel of citrus fruit or melons. Fruit and nuts provisionally preserved, but unsuitable in that state for immediate consumption: Other: </v>
      </c>
      <c r="D1031" s="5" t="str">
        <f>VLOOKUP($A1031,HTS_Dec_25!$A$1:$E$11570,4,FALSE)</f>
        <v>Figs.</v>
      </c>
      <c r="E1031" s="4" t="str">
        <f>VLOOKUP($A1031,HTS_Dec_25!$A$1:$E$11570,5,FALSE)</f>
        <v>2.6¢/kg</v>
      </c>
      <c r="F1031" s="4">
        <v>25</v>
      </c>
    </row>
    <row r="1032" spans="1:6" ht="57.6" x14ac:dyDescent="0.3">
      <c r="A1032" s="4" t="s">
        <v>24556</v>
      </c>
      <c r="B1032" s="4" t="str">
        <f t="shared" si="16"/>
        <v>081290</v>
      </c>
      <c r="C1032" s="5" t="str">
        <f>VLOOKUP($A1032,HTS_Dec_25!$A$1:$E$11570,3,FALSE)</f>
        <v xml:space="preserve">Vegetable products. Edible fruit and nuts; peel of citrus fruit or melons. Fruit and nuts provisionally preserved, but unsuitable in that state for immediate consumption: Other: </v>
      </c>
      <c r="D1032" s="5" t="str">
        <f>VLOOKUP($A1032,HTS_Dec_25!$A$1:$E$11570,4,FALSE)</f>
        <v>Pineapples.</v>
      </c>
      <c r="E1032" s="4" t="str">
        <f>VLOOKUP($A1032,HTS_Dec_25!$A$1:$E$11570,5,FALSE)</f>
        <v>0.25¢/kg</v>
      </c>
      <c r="F1032" s="4">
        <v>25</v>
      </c>
    </row>
    <row r="1033" spans="1:6" ht="57.6" x14ac:dyDescent="0.3">
      <c r="A1033" s="4" t="s">
        <v>24557</v>
      </c>
      <c r="B1033" s="4" t="str">
        <f t="shared" si="16"/>
        <v>081290</v>
      </c>
      <c r="C1033" s="5" t="str">
        <f>VLOOKUP($A1033,HTS_Dec_25!$A$1:$E$11570,3,FALSE)</f>
        <v xml:space="preserve">Vegetable products. Edible fruit and nuts; peel of citrus fruit or melons. Fruit and nuts provisionally preserved, but unsuitable in that state for immediate consumption: Other: </v>
      </c>
      <c r="D1033" s="5" t="str">
        <f>VLOOKUP($A1033,HTS_Dec_25!$A$1:$E$11570,4,FALSE)</f>
        <v>Strawberries.</v>
      </c>
      <c r="E1033" s="4" t="str">
        <f>VLOOKUP($A1033,HTS_Dec_25!$A$1:$E$11570,5,FALSE)</f>
        <v>0.8¢/kg</v>
      </c>
      <c r="F1033" s="4">
        <v>25</v>
      </c>
    </row>
    <row r="1034" spans="1:6" ht="57.6" x14ac:dyDescent="0.3">
      <c r="A1034" s="4" t="s">
        <v>24558</v>
      </c>
      <c r="B1034" s="4" t="str">
        <f t="shared" si="16"/>
        <v>081290</v>
      </c>
      <c r="C1034" s="5" t="str">
        <f>VLOOKUP($A1034,HTS_Dec_25!$A$1:$E$11570,3,FALSE)</f>
        <v xml:space="preserve">Vegetable products. Edible fruit and nuts; peel of citrus fruit or melons. Fruit and nuts provisionally preserved, but unsuitable in that state for immediate consumption: Other: </v>
      </c>
      <c r="D1034" s="5" t="str">
        <f>VLOOKUP($A1034,HTS_Dec_25!$A$1:$E$11570,4,FALSE)</f>
        <v>Other.</v>
      </c>
      <c r="E1034" s="4" t="str">
        <f>VLOOKUP($A1034,HTS_Dec_25!$A$1:$E$11570,5,FALSE)</f>
        <v>0.1¢/kg</v>
      </c>
      <c r="F1034" s="4">
        <v>25</v>
      </c>
    </row>
    <row r="1035" spans="1:6" ht="57.6" x14ac:dyDescent="0.3">
      <c r="A1035" s="4" t="s">
        <v>24559</v>
      </c>
      <c r="B1035" s="4" t="str">
        <f t="shared" si="16"/>
        <v>081310</v>
      </c>
      <c r="C1035" s="5" t="str">
        <f>VLOOKUP($A1035,HTS_Dec_25!$A$1:$E$11570,3,FALSE)</f>
        <v xml:space="preserve">Vegetable products. Edible fruit and nuts; peel of citrus fruit or melons. Fruit, dried, other than that of headings 0801 to 0806; mixtures of nuts or dried fruits of this chapter: Apricots </v>
      </c>
      <c r="D1035" s="5" t="str">
        <f>VLOOKUP($A1035,HTS_Dec_25!$A$1:$E$11570,4,FALSE)</f>
        <v>Apricots.</v>
      </c>
      <c r="E1035" s="4" t="str">
        <f>VLOOKUP($A1035,HTS_Dec_25!$A$1:$E$11570,5,FALSE)</f>
        <v>1.8¢/kg</v>
      </c>
      <c r="F1035" s="4">
        <v>25</v>
      </c>
    </row>
    <row r="1036" spans="1:6" ht="57.6" x14ac:dyDescent="0.3">
      <c r="A1036" s="4" t="s">
        <v>24560</v>
      </c>
      <c r="B1036" s="4" t="str">
        <f t="shared" si="16"/>
        <v>081320</v>
      </c>
      <c r="C1036" s="5" t="str">
        <f>VLOOKUP($A1036,HTS_Dec_25!$A$1:$E$11570,3,FALSE)</f>
        <v xml:space="preserve">Vegetable products. Edible fruit and nuts; peel of citrus fruit or melons. Fruit, dried, other than that of headings 0801 to 0806; mixtures of nuts or dried fruits of this chapter: Prunes: </v>
      </c>
      <c r="D1036" s="5" t="str">
        <f>VLOOKUP($A1036,HTS_Dec_25!$A$1:$E$11570,4,FALSE)</f>
        <v>Soaked in brine and dried.</v>
      </c>
      <c r="E1036" s="4" t="str">
        <f>VLOOKUP($A1036,HTS_Dec_25!$A$1:$E$11570,5,FALSE)</f>
        <v>2¢/kg</v>
      </c>
      <c r="F1036" s="4">
        <v>25</v>
      </c>
    </row>
    <row r="1037" spans="1:6" ht="57.6" x14ac:dyDescent="0.3">
      <c r="A1037" s="4" t="s">
        <v>24561</v>
      </c>
      <c r="B1037" s="4" t="str">
        <f t="shared" si="16"/>
        <v>081320</v>
      </c>
      <c r="C1037" s="5" t="str">
        <f>VLOOKUP($A1037,HTS_Dec_25!$A$1:$E$11570,3,FALSE)</f>
        <v xml:space="preserve">Vegetable products. Edible fruit and nuts; peel of citrus fruit or melons. Fruit, dried, other than that of headings 0801 to 0806; mixtures of nuts or dried fruits of this chapter: Prunes: </v>
      </c>
      <c r="D1037" s="5" t="str">
        <f>VLOOKUP($A1037,HTS_Dec_25!$A$1:$E$11570,4,FALSE)</f>
        <v>Other.</v>
      </c>
      <c r="E1037" s="4" t="str">
        <f>VLOOKUP($A1037,HTS_Dec_25!$A$1:$E$11570,5,FALSE)</f>
        <v>14%</v>
      </c>
      <c r="F1037" s="4">
        <v>25</v>
      </c>
    </row>
    <row r="1038" spans="1:6" ht="57.6" x14ac:dyDescent="0.3">
      <c r="A1038" s="4" t="s">
        <v>24562</v>
      </c>
      <c r="B1038" s="4" t="str">
        <f t="shared" si="16"/>
        <v>081330</v>
      </c>
      <c r="C1038" s="5" t="str">
        <f>VLOOKUP($A1038,HTS_Dec_25!$A$1:$E$11570,3,FALSE)</f>
        <v xml:space="preserve">Vegetable products. Edible fruit and nuts; peel of citrus fruit or melons. Fruit, dried, other than that of headings 0801 to 0806; mixtures of nuts or dried fruits of this chapter: Apples </v>
      </c>
      <c r="D1038" s="5" t="str">
        <f>VLOOKUP($A1038,HTS_Dec_25!$A$1:$E$11570,4,FALSE)</f>
        <v>Apples.</v>
      </c>
      <c r="E1038" s="4" t="str">
        <f>VLOOKUP($A1038,HTS_Dec_25!$A$1:$E$11570,5,FALSE)</f>
        <v>0.74¢/kg</v>
      </c>
      <c r="F1038" s="4">
        <v>25</v>
      </c>
    </row>
    <row r="1039" spans="1:6" ht="57.6" x14ac:dyDescent="0.3">
      <c r="A1039" s="4" t="s">
        <v>24563</v>
      </c>
      <c r="B1039" s="4" t="str">
        <f t="shared" si="16"/>
        <v>081340</v>
      </c>
      <c r="C1039" s="5" t="str">
        <f>VLOOKUP($A1039,HTS_Dec_25!$A$1:$E$11570,3,FALSE)</f>
        <v xml:space="preserve">Vegetable products. Edible fruit and nuts; peel of citrus fruit or melons. Fruit, dried, other than that of headings 0801 to 0806; mixtures of nuts or dried fruits of this chapter: Other fruit: </v>
      </c>
      <c r="D1039" s="5" t="str">
        <f>VLOOKUP($A1039,HTS_Dec_25!$A$1:$E$11570,4,FALSE)</f>
        <v>Papayas.</v>
      </c>
      <c r="E1039" s="4" t="str">
        <f>VLOOKUP($A1039,HTS_Dec_25!$A$1:$E$11570,5,FALSE)</f>
        <v>1.8%</v>
      </c>
      <c r="F1039" s="4">
        <v>25</v>
      </c>
    </row>
    <row r="1040" spans="1:6" ht="57.6" x14ac:dyDescent="0.3">
      <c r="A1040" s="4" t="s">
        <v>24564</v>
      </c>
      <c r="B1040" s="4" t="str">
        <f t="shared" si="16"/>
        <v>081340</v>
      </c>
      <c r="C1040" s="5" t="str">
        <f>VLOOKUP($A1040,HTS_Dec_25!$A$1:$E$11570,3,FALSE)</f>
        <v xml:space="preserve">Vegetable products. Edible fruit and nuts; peel of citrus fruit or melons. Fruit, dried, other than that of headings 0801 to 0806; mixtures of nuts or dried fruits of this chapter: Other fruit: </v>
      </c>
      <c r="D1040" s="5" t="str">
        <f>VLOOKUP($A1040,HTS_Dec_25!$A$1:$E$11570,4,FALSE)</f>
        <v>Barberries.</v>
      </c>
      <c r="E1040" s="4" t="str">
        <f>VLOOKUP($A1040,HTS_Dec_25!$A$1:$E$11570,5,FALSE)</f>
        <v>3.5¢/kg</v>
      </c>
      <c r="F1040" s="4">
        <v>25</v>
      </c>
    </row>
    <row r="1041" spans="1:6" ht="57.6" x14ac:dyDescent="0.3">
      <c r="A1041" s="4" t="s">
        <v>24565</v>
      </c>
      <c r="B1041" s="4" t="str">
        <f t="shared" si="16"/>
        <v>081340</v>
      </c>
      <c r="C1041" s="5" t="str">
        <f>VLOOKUP($A1041,HTS_Dec_25!$A$1:$E$11570,3,FALSE)</f>
        <v xml:space="preserve">Vegetable products. Edible fruit and nuts; peel of citrus fruit or melons. Fruit, dried, other than that of headings 0801 to 0806; mixtures of nuts or dried fruits of this chapter: Other fruit: </v>
      </c>
      <c r="D1041" s="5" t="str">
        <f>VLOOKUP($A1041,HTS_Dec_25!$A$1:$E$11570,4,FALSE)</f>
        <v>Other.</v>
      </c>
      <c r="E1041" s="4" t="str">
        <f>VLOOKUP($A1041,HTS_Dec_25!$A$1:$E$11570,5,FALSE)</f>
        <v>1.4¢/kg</v>
      </c>
      <c r="F1041" s="4">
        <v>25</v>
      </c>
    </row>
    <row r="1042" spans="1:6" ht="57.6" x14ac:dyDescent="0.3">
      <c r="A1042" s="4" t="s">
        <v>24566</v>
      </c>
      <c r="B1042" s="4" t="str">
        <f t="shared" si="16"/>
        <v>081340</v>
      </c>
      <c r="C1042" s="5" t="str">
        <f>VLOOKUP($A1042,HTS_Dec_25!$A$1:$E$11570,3,FALSE)</f>
        <v xml:space="preserve">Vegetable products. Edible fruit and nuts; peel of citrus fruit or melons. Fruit, dried, other than that of headings 0801 to 0806; mixtures of nuts or dried fruits of this chapter: Other fruit: </v>
      </c>
      <c r="D1042" s="5" t="str">
        <f>VLOOKUP($A1042,HTS_Dec_25!$A$1:$E$11570,4,FALSE)</f>
        <v>Cherries.</v>
      </c>
      <c r="E1042" s="4" t="str">
        <f>VLOOKUP($A1042,HTS_Dec_25!$A$1:$E$11570,5,FALSE)</f>
        <v>10.6¢/kg</v>
      </c>
      <c r="F1042" s="4">
        <v>25</v>
      </c>
    </row>
    <row r="1043" spans="1:6" ht="57.6" x14ac:dyDescent="0.3">
      <c r="A1043" s="4" t="s">
        <v>24567</v>
      </c>
      <c r="B1043" s="4" t="str">
        <f t="shared" si="16"/>
        <v>081340</v>
      </c>
      <c r="C1043" s="5" t="str">
        <f>VLOOKUP($A1043,HTS_Dec_25!$A$1:$E$11570,3,FALSE)</f>
        <v xml:space="preserve">Vegetable products. Edible fruit and nuts; peel of citrus fruit or melons. Fruit, dried, other than that of headings 0801 to 0806; mixtures of nuts or dried fruits of this chapter: Other fruit: </v>
      </c>
      <c r="D1043" s="5" t="str">
        <f>VLOOKUP($A1043,HTS_Dec_25!$A$1:$E$11570,4,FALSE)</f>
        <v>Peaches.</v>
      </c>
      <c r="E1043" s="4" t="str">
        <f>VLOOKUP($A1043,HTS_Dec_25!$A$1:$E$11570,5,FALSE)</f>
        <v>1.4¢/kg</v>
      </c>
      <c r="F1043" s="4">
        <v>25</v>
      </c>
    </row>
    <row r="1044" spans="1:6" ht="57.6" x14ac:dyDescent="0.3">
      <c r="A1044" s="4" t="s">
        <v>24568</v>
      </c>
      <c r="B1044" s="4" t="str">
        <f t="shared" si="16"/>
        <v>081340</v>
      </c>
      <c r="C1044" s="5" t="str">
        <f>VLOOKUP($A1044,HTS_Dec_25!$A$1:$E$11570,3,FALSE)</f>
        <v xml:space="preserve">Vegetable products. Edible fruit and nuts; peel of citrus fruit or melons. Fruit, dried, other than that of headings 0801 to 0806; mixtures of nuts or dried fruits of this chapter: Other fruit: </v>
      </c>
      <c r="D1044" s="5" t="str">
        <f>VLOOKUP($A1044,HTS_Dec_25!$A$1:$E$11570,4,FALSE)</f>
        <v>Tamarinds.</v>
      </c>
      <c r="E1044" s="4" t="str">
        <f>VLOOKUP($A1044,HTS_Dec_25!$A$1:$E$11570,5,FALSE)</f>
        <v>6.8%</v>
      </c>
      <c r="F1044" s="4">
        <v>25</v>
      </c>
    </row>
    <row r="1045" spans="1:6" ht="57.6" x14ac:dyDescent="0.3">
      <c r="A1045" s="4" t="s">
        <v>24569</v>
      </c>
      <c r="B1045" s="4" t="str">
        <f t="shared" si="16"/>
        <v>081340</v>
      </c>
      <c r="C1045" s="5" t="str">
        <f>VLOOKUP($A1045,HTS_Dec_25!$A$1:$E$11570,3,FALSE)</f>
        <v xml:space="preserve">Vegetable products. Edible fruit and nuts; peel of citrus fruit or melons. Fruit, dried, other than that of headings 0801 to 0806; mixtures of nuts or dried fruits of this chapter: Other fruit: </v>
      </c>
      <c r="D1045" s="5" t="str">
        <f>VLOOKUP($A1045,HTS_Dec_25!$A$1:$E$11570,4,FALSE)</f>
        <v>Other.</v>
      </c>
      <c r="E1045" s="4" t="str">
        <f>VLOOKUP($A1045,HTS_Dec_25!$A$1:$E$11570,5,FALSE)</f>
        <v>2.5%</v>
      </c>
      <c r="F1045" s="4">
        <v>25</v>
      </c>
    </row>
    <row r="1046" spans="1:6" ht="72" x14ac:dyDescent="0.3">
      <c r="A1046" s="4" t="s">
        <v>24570</v>
      </c>
      <c r="B1046" s="4" t="str">
        <f t="shared" si="16"/>
        <v>081350</v>
      </c>
      <c r="C1046" s="5" t="str">
        <f>VLOOKUP($A1046,HTS_Dec_25!$A$1:$E$11570,3,FALSE)</f>
        <v xml:space="preserve">Vegetable products. Edible fruit and nuts; peel of citrus fruit or melons. Fruit, dried, other than that of headings 0801 to 0806; mixtures of nuts or dried fruits of this chapter: Mixtures of nuts or dried fruits of this chapter </v>
      </c>
      <c r="D1046" s="5" t="str">
        <f>VLOOKUP($A1046,HTS_Dec_25!$A$1:$E$11570,4,FALSE)</f>
        <v>Mixtures of nuts or dried fruits of this chapter.</v>
      </c>
      <c r="E1046" s="4" t="str">
        <f>VLOOKUP($A1046,HTS_Dec_25!$A$1:$E$11570,5,FALSE)</f>
        <v>14%</v>
      </c>
      <c r="F1046" s="4">
        <v>25</v>
      </c>
    </row>
    <row r="1047" spans="1:6" x14ac:dyDescent="0.3">
      <c r="A1047" s="4" t="s">
        <v>24571</v>
      </c>
      <c r="B1047" s="4" t="str">
        <f t="shared" si="16"/>
        <v>081400</v>
      </c>
      <c r="C1047" s="5" t="e">
        <f>VLOOKUP($A1047,HTS_Dec_25!$A$1:$E$11570,3,FALSE)</f>
        <v>#N/A</v>
      </c>
      <c r="D1047" s="5" t="e">
        <f>VLOOKUP($A1047,HTS_Dec_25!$A$1:$E$11570,4,FALSE)</f>
        <v>#N/A</v>
      </c>
      <c r="E1047" s="4" t="e">
        <f>VLOOKUP($A1047,HTS_Dec_25!$A$1:$E$11570,5,FALSE)</f>
        <v>#N/A</v>
      </c>
      <c r="F1047" s="4">
        <v>25</v>
      </c>
    </row>
    <row r="1048" spans="1:6" x14ac:dyDescent="0.3">
      <c r="A1048" s="4" t="s">
        <v>24572</v>
      </c>
      <c r="B1048" s="4" t="str">
        <f t="shared" si="16"/>
        <v>081400</v>
      </c>
      <c r="C1048" s="5" t="e">
        <f>VLOOKUP($A1048,HTS_Dec_25!$A$1:$E$11570,3,FALSE)</f>
        <v>#N/A</v>
      </c>
      <c r="D1048" s="5" t="e">
        <f>VLOOKUP($A1048,HTS_Dec_25!$A$1:$E$11570,4,FALSE)</f>
        <v>#N/A</v>
      </c>
      <c r="E1048" s="4" t="e">
        <f>VLOOKUP($A1048,HTS_Dec_25!$A$1:$E$11570,5,FALSE)</f>
        <v>#N/A</v>
      </c>
      <c r="F1048" s="4">
        <v>25</v>
      </c>
    </row>
    <row r="1049" spans="1:6" x14ac:dyDescent="0.3">
      <c r="A1049" s="4" t="s">
        <v>24573</v>
      </c>
      <c r="B1049" s="4" t="str">
        <f t="shared" si="16"/>
        <v>081400</v>
      </c>
      <c r="C1049" s="5" t="e">
        <f>VLOOKUP($A1049,HTS_Dec_25!$A$1:$E$11570,3,FALSE)</f>
        <v>#N/A</v>
      </c>
      <c r="D1049" s="5" t="e">
        <f>VLOOKUP($A1049,HTS_Dec_25!$A$1:$E$11570,4,FALSE)</f>
        <v>#N/A</v>
      </c>
      <c r="E1049" s="4" t="e">
        <f>VLOOKUP($A1049,HTS_Dec_25!$A$1:$E$11570,5,FALSE)</f>
        <v>#N/A</v>
      </c>
      <c r="F1049" s="4">
        <v>25</v>
      </c>
    </row>
    <row r="1050" spans="1:6" ht="72" x14ac:dyDescent="0.3">
      <c r="A1050" s="4" t="s">
        <v>24574</v>
      </c>
      <c r="B1050" s="4" t="str">
        <f t="shared" si="16"/>
        <v>090111</v>
      </c>
      <c r="C1050" s="5" t="str">
        <f>VLOOKUP($A1050,HTS_Dec_25!$A$1:$E$11570,3,FALSE)</f>
        <v xml:space="preserve">Vegetable products. Coffee, tea, maté and spices. Coffee, whether or not roasted or decaffeinated; coffee husks and skins; coffee substitutes containing coffee in any proportion: Coffee, not roasted: </v>
      </c>
      <c r="D1050" s="5" t="str">
        <f>VLOOKUP($A1050,HTS_Dec_25!$A$1:$E$11570,4,FALSE)</f>
        <v>Not decaffeinated.</v>
      </c>
      <c r="E1050" s="4" t="str">
        <f>VLOOKUP($A1050,HTS_Dec_25!$A$1:$E$11570,5,FALSE)</f>
        <v>Free</v>
      </c>
      <c r="F1050" s="4">
        <v>7.5</v>
      </c>
    </row>
    <row r="1051" spans="1:6" ht="72" x14ac:dyDescent="0.3">
      <c r="A1051" s="4" t="s">
        <v>24575</v>
      </c>
      <c r="B1051" s="4" t="str">
        <f t="shared" si="16"/>
        <v>090112</v>
      </c>
      <c r="C1051" s="5" t="str">
        <f>VLOOKUP($A1051,HTS_Dec_25!$A$1:$E$11570,3,FALSE)</f>
        <v xml:space="preserve">Vegetable products. Coffee, tea, maté and spices. Coffee, whether or not roasted or decaffeinated; coffee husks and skins; coffee substitutes containing coffee in any proportion: Coffee, not roasted: </v>
      </c>
      <c r="D1051" s="5" t="str">
        <f>VLOOKUP($A1051,HTS_Dec_25!$A$1:$E$11570,4,FALSE)</f>
        <v>Decaffeinated.</v>
      </c>
      <c r="E1051" s="4" t="str">
        <f>VLOOKUP($A1051,HTS_Dec_25!$A$1:$E$11570,5,FALSE)</f>
        <v>Free</v>
      </c>
      <c r="F1051" s="4">
        <v>7.5</v>
      </c>
    </row>
    <row r="1052" spans="1:6" ht="72" x14ac:dyDescent="0.3">
      <c r="A1052" s="4" t="s">
        <v>24576</v>
      </c>
      <c r="B1052" s="4" t="str">
        <f t="shared" si="16"/>
        <v>090121</v>
      </c>
      <c r="C1052" s="5" t="str">
        <f>VLOOKUP($A1052,HTS_Dec_25!$A$1:$E$11570,3,FALSE)</f>
        <v xml:space="preserve">Vegetable products. Coffee, tea, maté and spices. Coffee, whether or not roasted or decaffeinated; coffee husks and skins; coffee substitutes containing coffee in any proportion: Coffee, roasted: </v>
      </c>
      <c r="D1052" s="5" t="str">
        <f>VLOOKUP($A1052,HTS_Dec_25!$A$1:$E$11570,4,FALSE)</f>
        <v>Not decaffeinated.</v>
      </c>
      <c r="E1052" s="4" t="str">
        <f>VLOOKUP($A1052,HTS_Dec_25!$A$1:$E$11570,5,FALSE)</f>
        <v>Free</v>
      </c>
      <c r="F1052" s="4">
        <v>7.5</v>
      </c>
    </row>
    <row r="1053" spans="1:6" ht="72" x14ac:dyDescent="0.3">
      <c r="A1053" s="4" t="s">
        <v>24577</v>
      </c>
      <c r="B1053" s="4" t="str">
        <f t="shared" si="16"/>
        <v>090122</v>
      </c>
      <c r="C1053" s="5" t="str">
        <f>VLOOKUP($A1053,HTS_Dec_25!$A$1:$E$11570,3,FALSE)</f>
        <v xml:space="preserve">Vegetable products. Coffee, tea, maté and spices. Coffee, whether or not roasted or decaffeinated; coffee husks and skins; coffee substitutes containing coffee in any proportion: Coffee, roasted: </v>
      </c>
      <c r="D1053" s="5" t="str">
        <f>VLOOKUP($A1053,HTS_Dec_25!$A$1:$E$11570,4,FALSE)</f>
        <v>Decaffeinated.</v>
      </c>
      <c r="E1053" s="4" t="str">
        <f>VLOOKUP($A1053,HTS_Dec_25!$A$1:$E$11570,5,FALSE)</f>
        <v>Free</v>
      </c>
      <c r="F1053" s="4">
        <v>7.5</v>
      </c>
    </row>
    <row r="1054" spans="1:6" ht="72" x14ac:dyDescent="0.3">
      <c r="A1054" s="4" t="s">
        <v>24578</v>
      </c>
      <c r="B1054" s="4" t="str">
        <f t="shared" si="16"/>
        <v>090190</v>
      </c>
      <c r="C1054" s="5" t="str">
        <f>VLOOKUP($A1054,HTS_Dec_25!$A$1:$E$11570,3,FALSE)</f>
        <v xml:space="preserve">Vegetable products. Coffee, tea, maté and spices. Coffee, whether or not roasted or decaffeinated; coffee husks and skins; coffee substitutes containing coffee in any proportion: Other: </v>
      </c>
      <c r="D1054" s="5" t="str">
        <f>VLOOKUP($A1054,HTS_Dec_25!$A$1:$E$11570,4,FALSE)</f>
        <v>Coffee husks and skins.</v>
      </c>
      <c r="E1054" s="4" t="str">
        <f>VLOOKUP($A1054,HTS_Dec_25!$A$1:$E$11570,5,FALSE)</f>
        <v>Free</v>
      </c>
      <c r="F1054" s="4">
        <v>7.5</v>
      </c>
    </row>
    <row r="1055" spans="1:6" ht="72" x14ac:dyDescent="0.3">
      <c r="A1055" s="4" t="s">
        <v>24579</v>
      </c>
      <c r="B1055" s="4" t="str">
        <f t="shared" si="16"/>
        <v>090190</v>
      </c>
      <c r="C1055" s="5" t="str">
        <f>VLOOKUP($A1055,HTS_Dec_25!$A$1:$E$11570,3,FALSE)</f>
        <v xml:space="preserve">Vegetable products. Coffee, tea, maté and spices. Coffee, whether or not roasted or decaffeinated; coffee husks and skins; coffee substitutes containing coffee in any proportion: Other: </v>
      </c>
      <c r="D1055" s="5" t="str">
        <f>VLOOKUP($A1055,HTS_Dec_25!$A$1:$E$11570,4,FALSE)</f>
        <v>Coffee substitutes containing coffee.</v>
      </c>
      <c r="E1055" s="4" t="str">
        <f>VLOOKUP($A1055,HTS_Dec_25!$A$1:$E$11570,5,FALSE)</f>
        <v>1.5¢/kg</v>
      </c>
      <c r="F1055" s="4">
        <v>7.5</v>
      </c>
    </row>
    <row r="1056" spans="1:6" ht="57.6" x14ac:dyDescent="0.3">
      <c r="A1056" s="4" t="s">
        <v>24580</v>
      </c>
      <c r="B1056" s="4" t="str">
        <f t="shared" si="16"/>
        <v>090210</v>
      </c>
      <c r="C1056" s="5" t="str">
        <f>VLOOKUP($A1056,HTS_Dec_25!$A$1:$E$11570,3,FALSE)</f>
        <v xml:space="preserve">Vegetable products. Coffee, tea, maté and spices. Tea, whether or not flavored: Green tea (not fermented) in immediate packings of a content not exceeding 3 kg: </v>
      </c>
      <c r="D1056" s="5" t="str">
        <f>VLOOKUP($A1056,HTS_Dec_25!$A$1:$E$11570,4,FALSE)</f>
        <v>Flavored.</v>
      </c>
      <c r="E1056" s="4" t="str">
        <f>VLOOKUP($A1056,HTS_Dec_25!$A$1:$E$11570,5,FALSE)</f>
        <v>6.4%</v>
      </c>
      <c r="F1056" s="4">
        <v>7.5</v>
      </c>
    </row>
    <row r="1057" spans="1:6" ht="57.6" x14ac:dyDescent="0.3">
      <c r="A1057" s="4" t="s">
        <v>24581</v>
      </c>
      <c r="B1057" s="4" t="str">
        <f t="shared" si="16"/>
        <v>090210</v>
      </c>
      <c r="C1057" s="5" t="str">
        <f>VLOOKUP($A1057,HTS_Dec_25!$A$1:$E$11570,3,FALSE)</f>
        <v xml:space="preserve">Vegetable products. Coffee, tea, maté and spices. Tea, whether or not flavored: Green tea (not fermented) in immediate packings of a content not exceeding 3 kg: </v>
      </c>
      <c r="D1057" s="5" t="str">
        <f>VLOOKUP($A1057,HTS_Dec_25!$A$1:$E$11570,4,FALSE)</f>
        <v>Other.</v>
      </c>
      <c r="E1057" s="4" t="str">
        <f>VLOOKUP($A1057,HTS_Dec_25!$A$1:$E$11570,5,FALSE)</f>
        <v>Free</v>
      </c>
      <c r="F1057" s="4">
        <v>7.5</v>
      </c>
    </row>
    <row r="1058" spans="1:6" ht="43.2" x14ac:dyDescent="0.3">
      <c r="A1058" s="4" t="s">
        <v>24582</v>
      </c>
      <c r="B1058" s="4" t="str">
        <f t="shared" si="16"/>
        <v>090220</v>
      </c>
      <c r="C1058" s="5" t="str">
        <f>VLOOKUP($A1058,HTS_Dec_25!$A$1:$E$11570,3,FALSE)</f>
        <v xml:space="preserve">Vegetable products. Coffee, tea, maté and spices. Tea, whether or not flavored: Other green tea (not fermented): </v>
      </c>
      <c r="D1058" s="5" t="str">
        <f>VLOOKUP($A1058,HTS_Dec_25!$A$1:$E$11570,4,FALSE)</f>
        <v>Flavored.</v>
      </c>
      <c r="E1058" s="4" t="str">
        <f>VLOOKUP($A1058,HTS_Dec_25!$A$1:$E$11570,5,FALSE)</f>
        <v>6.4%</v>
      </c>
      <c r="F1058" s="4">
        <v>7.5</v>
      </c>
    </row>
    <row r="1059" spans="1:6" ht="43.2" x14ac:dyDescent="0.3">
      <c r="A1059" s="4" t="s">
        <v>24583</v>
      </c>
      <c r="B1059" s="4" t="str">
        <f t="shared" si="16"/>
        <v>090220</v>
      </c>
      <c r="C1059" s="5" t="str">
        <f>VLOOKUP($A1059,HTS_Dec_25!$A$1:$E$11570,3,FALSE)</f>
        <v xml:space="preserve">Vegetable products. Coffee, tea, maté and spices. Tea, whether or not flavored: Other green tea (not fermented): </v>
      </c>
      <c r="D1059" s="5" t="str">
        <f>VLOOKUP($A1059,HTS_Dec_25!$A$1:$E$11570,4,FALSE)</f>
        <v>Other.</v>
      </c>
      <c r="E1059" s="4" t="str">
        <f>VLOOKUP($A1059,HTS_Dec_25!$A$1:$E$11570,5,FALSE)</f>
        <v>Free</v>
      </c>
      <c r="F1059" s="4">
        <v>7.5</v>
      </c>
    </row>
    <row r="1060" spans="1:6" ht="72" x14ac:dyDescent="0.3">
      <c r="A1060" s="4" t="s">
        <v>24584</v>
      </c>
      <c r="B1060" s="4" t="str">
        <f t="shared" si="16"/>
        <v>090230</v>
      </c>
      <c r="C1060" s="5" t="str">
        <f>VLOOKUP($A1060,HTS_Dec_25!$A$1:$E$11570,3,FALSE)</f>
        <v xml:space="preserve">Vegetable products. Coffee, tea, maté and spices. Tea, whether or not flavored: Black tea (fermented) and partly fermented tea, in immediate packings of a content not exceeding 3 kg </v>
      </c>
      <c r="D1060" s="5" t="str">
        <f>VLOOKUP($A1060,HTS_Dec_25!$A$1:$E$11570,4,FALSE)</f>
        <v>Black tea (fermented) and partly fermented tea, in immediate packings of a content not exceeding 3 kg.</v>
      </c>
      <c r="E1060" s="4" t="str">
        <f>VLOOKUP($A1060,HTS_Dec_25!$A$1:$E$11570,5,FALSE)</f>
        <v>Free</v>
      </c>
      <c r="F1060" s="4">
        <v>7.5</v>
      </c>
    </row>
    <row r="1061" spans="1:6" ht="43.2" x14ac:dyDescent="0.3">
      <c r="A1061" s="4" t="s">
        <v>24585</v>
      </c>
      <c r="B1061" s="4" t="str">
        <f t="shared" si="16"/>
        <v>090240</v>
      </c>
      <c r="C1061" s="5" t="str">
        <f>VLOOKUP($A1061,HTS_Dec_25!$A$1:$E$11570,3,FALSE)</f>
        <v xml:space="preserve">Vegetable products. Coffee, tea, maté and spices. Tea, whether or not flavored: Other black tea (fermented) and other partly fermented tea </v>
      </c>
      <c r="D1061" s="5" t="str">
        <f>VLOOKUP($A1061,HTS_Dec_25!$A$1:$E$11570,4,FALSE)</f>
        <v>Other black tea (fermented) and other partly fermented tea.</v>
      </c>
      <c r="E1061" s="4" t="str">
        <f>VLOOKUP($A1061,HTS_Dec_25!$A$1:$E$11570,5,FALSE)</f>
        <v>Free</v>
      </c>
      <c r="F1061" s="4">
        <v>7.5</v>
      </c>
    </row>
    <row r="1062" spans="1:6" ht="28.8" x14ac:dyDescent="0.3">
      <c r="A1062" s="4" t="s">
        <v>24586</v>
      </c>
      <c r="B1062" s="4" t="str">
        <f t="shared" si="16"/>
        <v>090300</v>
      </c>
      <c r="C1062" s="5" t="str">
        <f>VLOOKUP($A1062,HTS_Dec_25!$A$1:$E$11570,3,FALSE)</f>
        <v xml:space="preserve">Vegetable products. Coffee, tea, maté and spices. Maté  </v>
      </c>
      <c r="D1062" s="5" t="str">
        <f>VLOOKUP($A1062,HTS_Dec_25!$A$1:$E$11570,4,FALSE)</f>
        <v>Maté.</v>
      </c>
      <c r="E1062" s="4" t="str">
        <f>VLOOKUP($A1062,HTS_Dec_25!$A$1:$E$11570,5,FALSE)</f>
        <v>Free</v>
      </c>
      <c r="F1062" s="4">
        <v>7.5</v>
      </c>
    </row>
    <row r="1063" spans="1:6" ht="72" x14ac:dyDescent="0.3">
      <c r="A1063" s="4" t="s">
        <v>24587</v>
      </c>
      <c r="B1063" s="4" t="str">
        <f t="shared" si="16"/>
        <v>090411</v>
      </c>
      <c r="C1063" s="5" t="str">
        <f>VLOOKUP($A1063,HTS_Dec_25!$A$1:$E$11570,3,FALSE)</f>
        <v xml:space="preserve">Vegetable products. Coffee, tea, maté and spices. Pepper of the genus piper; dried or crushed or ground fruits of the genus capsicum (peppers) or of the genus pimenta (e.g., allspice): Pepper of the genus piper: </v>
      </c>
      <c r="D1063" s="5" t="str">
        <f>VLOOKUP($A1063,HTS_Dec_25!$A$1:$E$11570,4,FALSE)</f>
        <v>Neither crushed nor ground.</v>
      </c>
      <c r="E1063" s="4" t="str">
        <f>VLOOKUP($A1063,HTS_Dec_25!$A$1:$E$11570,5,FALSE)</f>
        <v>Free</v>
      </c>
      <c r="F1063" s="4">
        <v>7.5</v>
      </c>
    </row>
    <row r="1064" spans="1:6" ht="72" x14ac:dyDescent="0.3">
      <c r="A1064" s="4" t="s">
        <v>24588</v>
      </c>
      <c r="B1064" s="4" t="str">
        <f t="shared" si="16"/>
        <v>090412</v>
      </c>
      <c r="C1064" s="5" t="str">
        <f>VLOOKUP($A1064,HTS_Dec_25!$A$1:$E$11570,3,FALSE)</f>
        <v xml:space="preserve">Vegetable products. Coffee, tea, maté and spices. Pepper of the genus piper; dried or crushed or ground fruits of the genus capsicum (peppers) or of the genus pimenta (e.g., allspice): Pepper of the genus piper: </v>
      </c>
      <c r="D1064" s="5" t="str">
        <f>VLOOKUP($A1064,HTS_Dec_25!$A$1:$E$11570,4,FALSE)</f>
        <v>Crushed or ground.</v>
      </c>
      <c r="E1064" s="4" t="str">
        <f>VLOOKUP($A1064,HTS_Dec_25!$A$1:$E$11570,5,FALSE)</f>
        <v>Free</v>
      </c>
      <c r="F1064" s="4">
        <v>7.5</v>
      </c>
    </row>
    <row r="1065" spans="1:6" ht="86.4" x14ac:dyDescent="0.3">
      <c r="A1065" s="4" t="s">
        <v>24589</v>
      </c>
      <c r="B1065" s="4" t="str">
        <f t="shared" si="16"/>
        <v>090421</v>
      </c>
      <c r="C1065" s="5" t="str">
        <f>VLOOKUP($A1065,HTS_Dec_25!$A$1:$E$11570,3,FALSE)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5" s="5" t="str">
        <f>VLOOKUP($A1065,HTS_Dec_25!$A$1:$E$11570,4,FALSE)</f>
        <v>Paprika.</v>
      </c>
      <c r="E1065" s="4" t="str">
        <f>VLOOKUP($A1065,HTS_Dec_25!$A$1:$E$11570,5,FALSE)</f>
        <v>3¢/kg</v>
      </c>
      <c r="F1065" s="4">
        <v>7.5</v>
      </c>
    </row>
    <row r="1066" spans="1:6" ht="86.4" x14ac:dyDescent="0.3">
      <c r="A1066" s="4" t="s">
        <v>24590</v>
      </c>
      <c r="B1066" s="4" t="str">
        <f t="shared" si="16"/>
        <v>090421</v>
      </c>
      <c r="C1066" s="5" t="str">
        <f>VLOOKUP($A1066,HTS_Dec_25!$A$1:$E$11570,3,FALSE)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6" s="5" t="str">
        <f>VLOOKUP($A1066,HTS_Dec_25!$A$1:$E$11570,4,FALSE)</f>
        <v>Anaheim and ancho pepper.</v>
      </c>
      <c r="E1066" s="4" t="str">
        <f>VLOOKUP($A1066,HTS_Dec_25!$A$1:$E$11570,5,FALSE)</f>
        <v>5¢/kg</v>
      </c>
      <c r="F1066" s="4">
        <v>7.5</v>
      </c>
    </row>
    <row r="1067" spans="1:6" ht="86.4" x14ac:dyDescent="0.3">
      <c r="A1067" s="4" t="s">
        <v>24591</v>
      </c>
      <c r="B1067" s="4" t="str">
        <f t="shared" si="16"/>
        <v>090421</v>
      </c>
      <c r="C1067" s="5" t="str">
        <f>VLOOKUP($A1067,HTS_Dec_25!$A$1:$E$11570,3,FALSE)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7" s="5" t="str">
        <f>VLOOKUP($A1067,HTS_Dec_25!$A$1:$E$11570,4,FALSE)</f>
        <v>Other.</v>
      </c>
      <c r="E1067" s="4" t="str">
        <f>VLOOKUP($A1067,HTS_Dec_25!$A$1:$E$11570,5,FALSE)</f>
        <v>2.5¢/kg</v>
      </c>
      <c r="F1067" s="4">
        <v>7.5</v>
      </c>
    </row>
    <row r="1068" spans="1:6" ht="86.4" x14ac:dyDescent="0.3">
      <c r="A1068" s="4" t="s">
        <v>24592</v>
      </c>
      <c r="B1068" s="4" t="str">
        <f t="shared" si="16"/>
        <v>090421</v>
      </c>
      <c r="C1068" s="5" t="str">
        <f>VLOOKUP($A1068,HTS_Dec_25!$A$1:$E$11570,3,FALSE)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8" s="5" t="str">
        <f>VLOOKUP($A1068,HTS_Dec_25!$A$1:$E$11570,4,FALSE)</f>
        <v>Of the genus pimenta (including allspice).</v>
      </c>
      <c r="E1068" s="4" t="str">
        <f>VLOOKUP($A1068,HTS_Dec_25!$A$1:$E$11570,5,FALSE)</f>
        <v>Free</v>
      </c>
      <c r="F1068" s="4">
        <v>7.5</v>
      </c>
    </row>
    <row r="1069" spans="1:6" ht="86.4" x14ac:dyDescent="0.3">
      <c r="A1069" s="4" t="s">
        <v>24593</v>
      </c>
      <c r="B1069" s="4" t="str">
        <f t="shared" si="16"/>
        <v>090422</v>
      </c>
      <c r="C1069" s="5" t="str">
        <f>VLOOKUP($A1069,HTS_Dec_25!$A$1:$E$11570,3,FALSE)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69" s="5" t="str">
        <f>VLOOKUP($A1069,HTS_Dec_25!$A$1:$E$11570,4,FALSE)</f>
        <v>Paprika.</v>
      </c>
      <c r="E1069" s="4" t="str">
        <f>VLOOKUP($A1069,HTS_Dec_25!$A$1:$E$11570,5,FALSE)</f>
        <v>3¢/kg</v>
      </c>
      <c r="F1069" s="4">
        <v>7.5</v>
      </c>
    </row>
    <row r="1070" spans="1:6" ht="86.4" x14ac:dyDescent="0.3">
      <c r="A1070" s="4" t="s">
        <v>24594</v>
      </c>
      <c r="B1070" s="4" t="str">
        <f t="shared" si="16"/>
        <v>090422</v>
      </c>
      <c r="C1070" s="5" t="str">
        <f>VLOOKUP($A1070,HTS_Dec_25!$A$1:$E$11570,3,FALSE)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0" s="5" t="str">
        <f>VLOOKUP($A1070,HTS_Dec_25!$A$1:$E$11570,4,FALSE)</f>
        <v>Anaheim and ancho pepper.</v>
      </c>
      <c r="E1070" s="4" t="str">
        <f>VLOOKUP($A1070,HTS_Dec_25!$A$1:$E$11570,5,FALSE)</f>
        <v>5¢/kg</v>
      </c>
      <c r="F1070" s="4">
        <v>7.5</v>
      </c>
    </row>
    <row r="1071" spans="1:6" ht="86.4" x14ac:dyDescent="0.3">
      <c r="A1071" s="4" t="s">
        <v>24595</v>
      </c>
      <c r="B1071" s="4" t="str">
        <f t="shared" si="16"/>
        <v>090422</v>
      </c>
      <c r="C1071" s="5" t="str">
        <f>VLOOKUP($A1071,HTS_Dec_25!$A$1:$E$11570,3,FALSE)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1" s="5" t="str">
        <f>VLOOKUP($A1071,HTS_Dec_25!$A$1:$E$11570,4,FALSE)</f>
        <v>Mixtures of mashed or macerated hot red peppers and salt.</v>
      </c>
      <c r="E1071" s="4" t="str">
        <f>VLOOKUP($A1071,HTS_Dec_25!$A$1:$E$11570,5,FALSE)</f>
        <v>Free</v>
      </c>
      <c r="F1071" s="4">
        <v>7.5</v>
      </c>
    </row>
    <row r="1072" spans="1:6" ht="86.4" x14ac:dyDescent="0.3">
      <c r="A1072" s="4" t="s">
        <v>24596</v>
      </c>
      <c r="B1072" s="4" t="str">
        <f t="shared" si="16"/>
        <v>090422</v>
      </c>
      <c r="C1072" s="5" t="str">
        <f>VLOOKUP($A1072,HTS_Dec_25!$A$1:$E$11570,3,FALSE)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2" s="5" t="str">
        <f>VLOOKUP($A1072,HTS_Dec_25!$A$1:$E$11570,4,FALSE)</f>
        <v>Other.</v>
      </c>
      <c r="E1072" s="4" t="str">
        <f>VLOOKUP($A1072,HTS_Dec_25!$A$1:$E$11570,5,FALSE)</f>
        <v>5¢/kg</v>
      </c>
      <c r="F1072" s="4">
        <v>7.5</v>
      </c>
    </row>
    <row r="1073" spans="1:6" ht="86.4" x14ac:dyDescent="0.3">
      <c r="A1073" s="4" t="s">
        <v>24597</v>
      </c>
      <c r="B1073" s="4" t="str">
        <f t="shared" si="16"/>
        <v>090422</v>
      </c>
      <c r="C1073" s="5" t="str">
        <f>VLOOKUP($A1073,HTS_Dec_25!$A$1:$E$11570,3,FALSE)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3" s="5" t="str">
        <f>VLOOKUP($A1073,HTS_Dec_25!$A$1:$E$11570,4,FALSE)</f>
        <v>Of the genus pimenta (including allspice).</v>
      </c>
      <c r="E1073" s="4" t="str">
        <f>VLOOKUP($A1073,HTS_Dec_25!$A$1:$E$11570,5,FALSE)</f>
        <v>Free</v>
      </c>
      <c r="F1073" s="4">
        <v>7.5</v>
      </c>
    </row>
    <row r="1074" spans="1:6" ht="28.8" x14ac:dyDescent="0.3">
      <c r="A1074" s="4" t="s">
        <v>24598</v>
      </c>
      <c r="B1074" s="4" t="str">
        <f t="shared" si="16"/>
        <v>090510</v>
      </c>
      <c r="C1074" s="5" t="str">
        <f>VLOOKUP($A1074,HTS_Dec_25!$A$1:$E$11570,3,FALSE)</f>
        <v xml:space="preserve">Vegetable products. Coffee, tea, maté and spices. Vanilla: Neither crushed nor ground </v>
      </c>
      <c r="D1074" s="5" t="str">
        <f>VLOOKUP($A1074,HTS_Dec_25!$A$1:$E$11570,4,FALSE)</f>
        <v>Neither crushed nor ground.</v>
      </c>
      <c r="E1074" s="4" t="str">
        <f>VLOOKUP($A1074,HTS_Dec_25!$A$1:$E$11570,5,FALSE)</f>
        <v>Free</v>
      </c>
      <c r="F1074" s="4">
        <v>7.5</v>
      </c>
    </row>
    <row r="1075" spans="1:6" ht="28.8" x14ac:dyDescent="0.3">
      <c r="A1075" s="4" t="s">
        <v>24599</v>
      </c>
      <c r="B1075" s="4" t="str">
        <f t="shared" si="16"/>
        <v>090520</v>
      </c>
      <c r="C1075" s="5" t="str">
        <f>VLOOKUP($A1075,HTS_Dec_25!$A$1:$E$11570,3,FALSE)</f>
        <v xml:space="preserve">Vegetable products. Coffee, tea, maté and spices. Vanilla: Crushed or ground </v>
      </c>
      <c r="D1075" s="5" t="str">
        <f>VLOOKUP($A1075,HTS_Dec_25!$A$1:$E$11570,4,FALSE)</f>
        <v>Crushed or ground.</v>
      </c>
      <c r="E1075" s="4" t="str">
        <f>VLOOKUP($A1075,HTS_Dec_25!$A$1:$E$11570,5,FALSE)</f>
        <v>Free</v>
      </c>
      <c r="F1075" s="4">
        <v>7.5</v>
      </c>
    </row>
    <row r="1076" spans="1:6" ht="43.2" x14ac:dyDescent="0.3">
      <c r="A1076" s="4" t="s">
        <v>24600</v>
      </c>
      <c r="B1076" s="4" t="str">
        <f t="shared" si="16"/>
        <v>090611</v>
      </c>
      <c r="C1076" s="5" t="str">
        <f>VLOOKUP($A1076,HTS_Dec_25!$A$1:$E$11570,3,FALSE)</f>
        <v xml:space="preserve">Vegetable products. Coffee, tea, maté and spices. Cinnamon and cinnamon-tree flowers: Neither crushed nor ground: </v>
      </c>
      <c r="D1076" s="5" t="str">
        <f>VLOOKUP($A1076,HTS_Dec_25!$A$1:$E$11570,4,FALSE)</f>
        <v>Cinnamon (cinnamomum zeylanicum blume).</v>
      </c>
      <c r="E1076" s="4" t="str">
        <f>VLOOKUP($A1076,HTS_Dec_25!$A$1:$E$11570,5,FALSE)</f>
        <v>Free</v>
      </c>
      <c r="F1076" s="4">
        <v>7.5</v>
      </c>
    </row>
    <row r="1077" spans="1:6" ht="43.2" x14ac:dyDescent="0.3">
      <c r="A1077" s="4" t="s">
        <v>24601</v>
      </c>
      <c r="B1077" s="4" t="str">
        <f t="shared" si="16"/>
        <v>090619</v>
      </c>
      <c r="C1077" s="5" t="str">
        <f>VLOOKUP($A1077,HTS_Dec_25!$A$1:$E$11570,3,FALSE)</f>
        <v xml:space="preserve">Vegetable products. Coffee, tea, maté and spices. Cinnamon and cinnamon-tree flowers: Neither crushed nor ground: </v>
      </c>
      <c r="D1077" s="5" t="str">
        <f>VLOOKUP($A1077,HTS_Dec_25!$A$1:$E$11570,4,FALSE)</f>
        <v>Other.</v>
      </c>
      <c r="E1077" s="4" t="str">
        <f>VLOOKUP($A1077,HTS_Dec_25!$A$1:$E$11570,5,FALSE)</f>
        <v>Free</v>
      </c>
      <c r="F1077" s="4">
        <v>7.5</v>
      </c>
    </row>
    <row r="1078" spans="1:6" ht="43.2" x14ac:dyDescent="0.3">
      <c r="A1078" s="4" t="s">
        <v>24602</v>
      </c>
      <c r="B1078" s="4" t="str">
        <f t="shared" si="16"/>
        <v>090620</v>
      </c>
      <c r="C1078" s="5" t="str">
        <f>VLOOKUP($A1078,HTS_Dec_25!$A$1:$E$11570,3,FALSE)</f>
        <v xml:space="preserve">Vegetable products. Coffee, tea, maté and spices. Cinnamon and cinnamon-tree flowers: Crushed or ground </v>
      </c>
      <c r="D1078" s="5" t="str">
        <f>VLOOKUP($A1078,HTS_Dec_25!$A$1:$E$11570,4,FALSE)</f>
        <v>Crushed or ground.</v>
      </c>
      <c r="E1078" s="4" t="str">
        <f>VLOOKUP($A1078,HTS_Dec_25!$A$1:$E$11570,5,FALSE)</f>
        <v>Free</v>
      </c>
      <c r="F1078" s="4">
        <v>7.5</v>
      </c>
    </row>
    <row r="1079" spans="1:6" ht="43.2" x14ac:dyDescent="0.3">
      <c r="A1079" s="4" t="s">
        <v>24603</v>
      </c>
      <c r="B1079" s="4" t="str">
        <f t="shared" si="16"/>
        <v>090710</v>
      </c>
      <c r="C1079" s="5" t="str">
        <f>VLOOKUP($A1079,HTS_Dec_25!$A$1:$E$11570,3,FALSE)</f>
        <v xml:space="preserve">Vegetable products. Coffee, tea, maté and spices. Cloves (whole fruit, cloves and stems): Neither crushed nor ground </v>
      </c>
      <c r="D1079" s="5" t="str">
        <f>VLOOKUP($A1079,HTS_Dec_25!$A$1:$E$11570,4,FALSE)</f>
        <v>Neither crushed nor ground.</v>
      </c>
      <c r="E1079" s="4" t="str">
        <f>VLOOKUP($A1079,HTS_Dec_25!$A$1:$E$11570,5,FALSE)</f>
        <v>Free</v>
      </c>
      <c r="F1079" s="4">
        <v>7.5</v>
      </c>
    </row>
    <row r="1080" spans="1:6" ht="43.2" x14ac:dyDescent="0.3">
      <c r="A1080" s="4" t="s">
        <v>24604</v>
      </c>
      <c r="B1080" s="4" t="str">
        <f t="shared" si="16"/>
        <v>090720</v>
      </c>
      <c r="C1080" s="5" t="str">
        <f>VLOOKUP($A1080,HTS_Dec_25!$A$1:$E$11570,3,FALSE)</f>
        <v xml:space="preserve">Vegetable products. Coffee, tea, maté and spices. Cloves (whole fruit, cloves and stems): Crushed or ground </v>
      </c>
      <c r="D1080" s="5" t="str">
        <f>VLOOKUP($A1080,HTS_Dec_25!$A$1:$E$11570,4,FALSE)</f>
        <v>Crushed or ground.</v>
      </c>
      <c r="E1080" s="4" t="str">
        <f>VLOOKUP($A1080,HTS_Dec_25!$A$1:$E$11570,5,FALSE)</f>
        <v>Free</v>
      </c>
      <c r="F1080" s="4">
        <v>7.5</v>
      </c>
    </row>
    <row r="1081" spans="1:6" ht="28.8" x14ac:dyDescent="0.3">
      <c r="A1081" s="4" t="s">
        <v>24605</v>
      </c>
      <c r="B1081" s="4" t="str">
        <f t="shared" si="16"/>
        <v>090811</v>
      </c>
      <c r="C1081" s="5" t="str">
        <f>VLOOKUP($A1081,HTS_Dec_25!$A$1:$E$11570,3,FALSE)</f>
        <v xml:space="preserve">Vegetable products. Coffee, tea, maté and spices. Nutmeg, mace and cardamoms: Nutmeg: </v>
      </c>
      <c r="D1081" s="5" t="str">
        <f>VLOOKUP($A1081,HTS_Dec_25!$A$1:$E$11570,4,FALSE)</f>
        <v>Neither crushed nor ground.</v>
      </c>
      <c r="E1081" s="4" t="str">
        <f>VLOOKUP($A1081,HTS_Dec_25!$A$1:$E$11570,5,FALSE)</f>
        <v>Free</v>
      </c>
      <c r="F1081" s="4">
        <v>7.5</v>
      </c>
    </row>
    <row r="1082" spans="1:6" ht="28.8" x14ac:dyDescent="0.3">
      <c r="A1082" s="4" t="s">
        <v>24606</v>
      </c>
      <c r="B1082" s="4" t="str">
        <f t="shared" si="16"/>
        <v>090812</v>
      </c>
      <c r="C1082" s="5" t="str">
        <f>VLOOKUP($A1082,HTS_Dec_25!$A$1:$E$11570,3,FALSE)</f>
        <v xml:space="preserve">Vegetable products. Coffee, tea, maté and spices. Nutmeg, mace and cardamoms: Nutmeg: </v>
      </c>
      <c r="D1082" s="5" t="str">
        <f>VLOOKUP($A1082,HTS_Dec_25!$A$1:$E$11570,4,FALSE)</f>
        <v>Crushed or ground.</v>
      </c>
      <c r="E1082" s="4" t="str">
        <f>VLOOKUP($A1082,HTS_Dec_25!$A$1:$E$11570,5,FALSE)</f>
        <v>Free</v>
      </c>
      <c r="F1082" s="4">
        <v>7.5</v>
      </c>
    </row>
    <row r="1083" spans="1:6" ht="28.8" x14ac:dyDescent="0.3">
      <c r="A1083" s="4" t="s">
        <v>24607</v>
      </c>
      <c r="B1083" s="4" t="str">
        <f t="shared" si="16"/>
        <v>090821</v>
      </c>
      <c r="C1083" s="5" t="str">
        <f>VLOOKUP($A1083,HTS_Dec_25!$A$1:$E$11570,3,FALSE)</f>
        <v xml:space="preserve">Vegetable products. Coffee, tea, maté and spices. Nutmeg, mace and cardamoms: Mace: </v>
      </c>
      <c r="D1083" s="5" t="str">
        <f>VLOOKUP($A1083,HTS_Dec_25!$A$1:$E$11570,4,FALSE)</f>
        <v>Neither crushed nor ground.</v>
      </c>
      <c r="E1083" s="4" t="str">
        <f>VLOOKUP($A1083,HTS_Dec_25!$A$1:$E$11570,5,FALSE)</f>
        <v>Free</v>
      </c>
      <c r="F1083" s="4">
        <v>7.5</v>
      </c>
    </row>
    <row r="1084" spans="1:6" ht="43.2" x14ac:dyDescent="0.3">
      <c r="A1084" s="4" t="s">
        <v>24608</v>
      </c>
      <c r="B1084" s="4" t="str">
        <f t="shared" si="16"/>
        <v>090822</v>
      </c>
      <c r="C1084" s="5" t="str">
        <f>VLOOKUP($A1084,HTS_Dec_25!$A$1:$E$11570,3,FALSE)</f>
        <v>Vegetable products. Coffee, tea, maté and spices. Nutmeg, mace and cardamoms: Mace: Crushed or ground:</v>
      </c>
      <c r="D1084" s="5" t="str">
        <f>VLOOKUP($A1084,HTS_Dec_25!$A$1:$E$11570,4,FALSE)</f>
        <v>Bombay or wild mace, ground.</v>
      </c>
      <c r="E1084" s="4" t="str">
        <f>VLOOKUP($A1084,HTS_Dec_25!$A$1:$E$11570,5,FALSE)</f>
        <v>7.4¢/kg</v>
      </c>
      <c r="F1084" s="4">
        <v>7.5</v>
      </c>
    </row>
    <row r="1085" spans="1:6" ht="43.2" x14ac:dyDescent="0.3">
      <c r="A1085" s="4" t="s">
        <v>24609</v>
      </c>
      <c r="B1085" s="4" t="str">
        <f t="shared" si="16"/>
        <v>090822</v>
      </c>
      <c r="C1085" s="5" t="str">
        <f>VLOOKUP($A1085,HTS_Dec_25!$A$1:$E$11570,3,FALSE)</f>
        <v>Vegetable products. Coffee, tea, maté and spices. Nutmeg, mace and cardamoms: Mace: Crushed or ground:</v>
      </c>
      <c r="D1085" s="5" t="str">
        <f>VLOOKUP($A1085,HTS_Dec_25!$A$1:$E$11570,4,FALSE)</f>
        <v>Other.</v>
      </c>
      <c r="E1085" s="4" t="str">
        <f>VLOOKUP($A1085,HTS_Dec_25!$A$1:$E$11570,5,FALSE)</f>
        <v>Free</v>
      </c>
      <c r="F1085" s="4">
        <v>7.5</v>
      </c>
    </row>
    <row r="1086" spans="1:6" ht="43.2" x14ac:dyDescent="0.3">
      <c r="A1086" s="4" t="s">
        <v>24610</v>
      </c>
      <c r="B1086" s="4" t="str">
        <f t="shared" si="16"/>
        <v>090831</v>
      </c>
      <c r="C1086" s="5" t="str">
        <f>VLOOKUP($A1086,HTS_Dec_25!$A$1:$E$11570,3,FALSE)</f>
        <v xml:space="preserve">Vegetable products. Coffee, tea, maté and spices. Nutmeg, mace and cardamoms: Cardamoms: </v>
      </c>
      <c r="D1086" s="5" t="str">
        <f>VLOOKUP($A1086,HTS_Dec_25!$A$1:$E$11570,4,FALSE)</f>
        <v>Neither crushed nor ground.</v>
      </c>
      <c r="E1086" s="4" t="str">
        <f>VLOOKUP($A1086,HTS_Dec_25!$A$1:$E$11570,5,FALSE)</f>
        <v>Free</v>
      </c>
      <c r="F1086" s="4">
        <v>7.5</v>
      </c>
    </row>
    <row r="1087" spans="1:6" ht="43.2" x14ac:dyDescent="0.3">
      <c r="A1087" s="4" t="s">
        <v>24611</v>
      </c>
      <c r="B1087" s="4" t="str">
        <f t="shared" si="16"/>
        <v>090832</v>
      </c>
      <c r="C1087" s="5" t="str">
        <f>VLOOKUP($A1087,HTS_Dec_25!$A$1:$E$11570,3,FALSE)</f>
        <v xml:space="preserve">Vegetable products. Coffee, tea, maté and spices. Nutmeg, mace and cardamoms: Cardamoms: </v>
      </c>
      <c r="D1087" s="5" t="str">
        <f>VLOOKUP($A1087,HTS_Dec_25!$A$1:$E$11570,4,FALSE)</f>
        <v>Crushed or ground.</v>
      </c>
      <c r="E1087" s="4" t="str">
        <f>VLOOKUP($A1087,HTS_Dec_25!$A$1:$E$11570,5,FALSE)</f>
        <v>Free</v>
      </c>
      <c r="F1087" s="4">
        <v>7.5</v>
      </c>
    </row>
    <row r="1088" spans="1:6" ht="57.6" x14ac:dyDescent="0.3">
      <c r="A1088" s="4" t="s">
        <v>24612</v>
      </c>
      <c r="B1088" s="4" t="str">
        <f t="shared" si="16"/>
        <v>090921</v>
      </c>
      <c r="C1088" s="5" t="str">
        <f>VLOOKUP($A1088,HTS_Dec_25!$A$1:$E$11570,3,FALSE)</f>
        <v xml:space="preserve">Vegetable products. Coffee, tea, maté and spices. Seeds of anise, badian, fennel, coriander, cumin or caraway; juniper berries: Seeds of coriander: </v>
      </c>
      <c r="D1088" s="5" t="str">
        <f>VLOOKUP($A1088,HTS_Dec_25!$A$1:$E$11570,4,FALSE)</f>
        <v>Neither crushed nor ground.</v>
      </c>
      <c r="E1088" s="4" t="str">
        <f>VLOOKUP($A1088,HTS_Dec_25!$A$1:$E$11570,5,FALSE)</f>
        <v>Free</v>
      </c>
      <c r="F1088" s="4">
        <v>7.5</v>
      </c>
    </row>
    <row r="1089" spans="1:6" ht="57.6" x14ac:dyDescent="0.3">
      <c r="A1089" s="4" t="s">
        <v>24613</v>
      </c>
      <c r="B1089" s="4" t="str">
        <f t="shared" si="16"/>
        <v>090922</v>
      </c>
      <c r="C1089" s="5" t="str">
        <f>VLOOKUP($A1089,HTS_Dec_25!$A$1:$E$11570,3,FALSE)</f>
        <v xml:space="preserve">Vegetable products. Coffee, tea, maté and spices. Seeds of anise, badian, fennel, coriander, cumin or caraway; juniper berries: Seeds of coriander: </v>
      </c>
      <c r="D1089" s="5" t="str">
        <f>VLOOKUP($A1089,HTS_Dec_25!$A$1:$E$11570,4,FALSE)</f>
        <v>Crushed or ground.</v>
      </c>
      <c r="E1089" s="4" t="str">
        <f>VLOOKUP($A1089,HTS_Dec_25!$A$1:$E$11570,5,FALSE)</f>
        <v>Free</v>
      </c>
      <c r="F1089" s="4">
        <v>7.5</v>
      </c>
    </row>
    <row r="1090" spans="1:6" ht="57.6" x14ac:dyDescent="0.3">
      <c r="A1090" s="4" t="s">
        <v>24614</v>
      </c>
      <c r="B1090" s="4" t="str">
        <f t="shared" si="16"/>
        <v>090931</v>
      </c>
      <c r="C1090" s="5" t="str">
        <f>VLOOKUP($A1090,HTS_Dec_25!$A$1:$E$11570,3,FALSE)</f>
        <v xml:space="preserve">Vegetable products. Coffee, tea, maté and spices. Seeds of anise, badian, fennel, coriander, cumin or caraway; juniper berries: Seeds of cumin: </v>
      </c>
      <c r="D1090" s="5" t="str">
        <f>VLOOKUP($A1090,HTS_Dec_25!$A$1:$E$11570,4,FALSE)</f>
        <v>Neither crushed nor ground.</v>
      </c>
      <c r="E1090" s="4" t="str">
        <f>VLOOKUP($A1090,HTS_Dec_25!$A$1:$E$11570,5,FALSE)</f>
        <v>Free</v>
      </c>
      <c r="F1090" s="4">
        <v>7.5</v>
      </c>
    </row>
    <row r="1091" spans="1:6" ht="57.6" x14ac:dyDescent="0.3">
      <c r="A1091" s="4" t="s">
        <v>24615</v>
      </c>
      <c r="B1091" s="4" t="str">
        <f t="shared" ref="B1091:B1154" si="17">LEFT(A1091,6)</f>
        <v>090932</v>
      </c>
      <c r="C1091" s="5" t="str">
        <f>VLOOKUP($A1091,HTS_Dec_25!$A$1:$E$11570,3,FALSE)</f>
        <v xml:space="preserve">Vegetable products. Coffee, tea, maté and spices. Seeds of anise, badian, fennel, coriander, cumin or caraway; juniper berries: Seeds of cumin: </v>
      </c>
      <c r="D1091" s="5" t="str">
        <f>VLOOKUP($A1091,HTS_Dec_25!$A$1:$E$11570,4,FALSE)</f>
        <v>Crushed or ground.</v>
      </c>
      <c r="E1091" s="4" t="str">
        <f>VLOOKUP($A1091,HTS_Dec_25!$A$1:$E$11570,5,FALSE)</f>
        <v>Free</v>
      </c>
      <c r="F1091" s="4">
        <v>7.5</v>
      </c>
    </row>
    <row r="1092" spans="1:6" ht="57.6" x14ac:dyDescent="0.3">
      <c r="A1092" s="4" t="s">
        <v>24616</v>
      </c>
      <c r="B1092" s="4" t="str">
        <f t="shared" si="17"/>
        <v>090961</v>
      </c>
      <c r="C1092" s="5" t="str">
        <f>VLOOKUP($A1092,HTS_Dec_25!$A$1:$E$11570,3,FALSE)</f>
        <v xml:space="preserve">Vegetable products. Coffee, tea, maté and spices. Seeds of anise, badian, fennel, coriander, cumin or caraway; juniper berries: Seeds of anise, badian, caraway or fennel; juniper berries: </v>
      </c>
      <c r="D1092" s="5" t="str">
        <f>VLOOKUP($A1092,HTS_Dec_25!$A$1:$E$11570,4,FALSE)</f>
        <v>Neither crushed nor ground.</v>
      </c>
      <c r="E1092" s="4" t="str">
        <f>VLOOKUP($A1092,HTS_Dec_25!$A$1:$E$11570,5,FALSE)</f>
        <v>Free</v>
      </c>
      <c r="F1092" s="4">
        <v>7.5</v>
      </c>
    </row>
    <row r="1093" spans="1:6" ht="57.6" x14ac:dyDescent="0.3">
      <c r="A1093" s="4" t="s">
        <v>24617</v>
      </c>
      <c r="B1093" s="4" t="str">
        <f t="shared" si="17"/>
        <v>090962</v>
      </c>
      <c r="C1093" s="5" t="str">
        <f>VLOOKUP($A1093,HTS_Dec_25!$A$1:$E$11570,3,FALSE)</f>
        <v xml:space="preserve">Vegetable products. Coffee, tea, maté and spices. Seeds of anise, badian, fennel, coriander, cumin or caraway; juniper berries: Seeds of anise, badian, caraway or fennel; juniper berries: </v>
      </c>
      <c r="D1093" s="5" t="str">
        <f>VLOOKUP($A1093,HTS_Dec_25!$A$1:$E$11570,4,FALSE)</f>
        <v>Crushed or ground.</v>
      </c>
      <c r="E1093" s="4" t="str">
        <f>VLOOKUP($A1093,HTS_Dec_25!$A$1:$E$11570,5,FALSE)</f>
        <v>Free</v>
      </c>
      <c r="F1093" s="4">
        <v>7.5</v>
      </c>
    </row>
    <row r="1094" spans="1:6" ht="43.2" x14ac:dyDescent="0.3">
      <c r="A1094" s="4" t="s">
        <v>24618</v>
      </c>
      <c r="B1094" s="4" t="str">
        <f t="shared" si="17"/>
        <v>091011</v>
      </c>
      <c r="C1094" s="5" t="str">
        <f>VLOOKUP($A1094,HTS_Dec_25!$A$1:$E$11570,3,FALSE)</f>
        <v xml:space="preserve">Vegetable products. Coffee, tea, maté and spices. Ginger, saffron, turmeric (curcuma), thyme, bay leaves, curry and other spices: Ginger: </v>
      </c>
      <c r="D1094" s="5" t="str">
        <f>VLOOKUP($A1094,HTS_Dec_25!$A$1:$E$11570,4,FALSE)</f>
        <v>Neither crushed nor ground.</v>
      </c>
      <c r="E1094" s="4" t="str">
        <f>VLOOKUP($A1094,HTS_Dec_25!$A$1:$E$11570,5,FALSE)</f>
        <v>Free</v>
      </c>
      <c r="F1094" s="4">
        <v>7.5</v>
      </c>
    </row>
    <row r="1095" spans="1:6" ht="43.2" x14ac:dyDescent="0.3">
      <c r="A1095" s="4" t="s">
        <v>24619</v>
      </c>
      <c r="B1095" s="4" t="str">
        <f t="shared" si="17"/>
        <v>091012</v>
      </c>
      <c r="C1095" s="5" t="str">
        <f>VLOOKUP($A1095,HTS_Dec_25!$A$1:$E$11570,3,FALSE)</f>
        <v xml:space="preserve">Vegetable products. Coffee, tea, maté and spices. Ginger, saffron, turmeric (curcuma), thyme, bay leaves, curry and other spices: Ginger: </v>
      </c>
      <c r="D1095" s="5" t="str">
        <f>VLOOKUP($A1095,HTS_Dec_25!$A$1:$E$11570,4,FALSE)</f>
        <v>Crushed or ground.</v>
      </c>
      <c r="E1095" s="4" t="str">
        <f>VLOOKUP($A1095,HTS_Dec_25!$A$1:$E$11570,5,FALSE)</f>
        <v>1¢/kg</v>
      </c>
      <c r="F1095" s="4">
        <v>7.5</v>
      </c>
    </row>
    <row r="1096" spans="1:6" ht="43.2" x14ac:dyDescent="0.3">
      <c r="A1096" s="4" t="s">
        <v>24620</v>
      </c>
      <c r="B1096" s="4" t="str">
        <f t="shared" si="17"/>
        <v>091020</v>
      </c>
      <c r="C1096" s="5" t="str">
        <f>VLOOKUP($A1096,HTS_Dec_25!$A$1:$E$11570,3,FALSE)</f>
        <v xml:space="preserve">Vegetable products. Coffee, tea, maté and spices. Ginger, saffron, turmeric (curcuma), thyme, bay leaves, curry and other spices: Saffron </v>
      </c>
      <c r="D1096" s="5" t="str">
        <f>VLOOKUP($A1096,HTS_Dec_25!$A$1:$E$11570,4,FALSE)</f>
        <v>Saffron.</v>
      </c>
      <c r="E1096" s="4" t="str">
        <f>VLOOKUP($A1096,HTS_Dec_25!$A$1:$E$11570,5,FALSE)</f>
        <v>Free</v>
      </c>
      <c r="F1096" s="4">
        <v>7.5</v>
      </c>
    </row>
    <row r="1097" spans="1:6" ht="57.6" x14ac:dyDescent="0.3">
      <c r="A1097" s="4" t="s">
        <v>24621</v>
      </c>
      <c r="B1097" s="4" t="str">
        <f t="shared" si="17"/>
        <v>091030</v>
      </c>
      <c r="C1097" s="5" t="str">
        <f>VLOOKUP($A1097,HTS_Dec_25!$A$1:$E$11570,3,FALSE)</f>
        <v xml:space="preserve">Vegetable products. Coffee, tea, maté and spices. Ginger, saffron, turmeric (curcuma), thyme, bay leaves, curry and other spices: Turmeric (curcuma) </v>
      </c>
      <c r="D1097" s="5" t="str">
        <f>VLOOKUP($A1097,HTS_Dec_25!$A$1:$E$11570,4,FALSE)</f>
        <v>Turmeric (curcuma).</v>
      </c>
      <c r="E1097" s="4" t="str">
        <f>VLOOKUP($A1097,HTS_Dec_25!$A$1:$E$11570,5,FALSE)</f>
        <v>Free</v>
      </c>
      <c r="F1097" s="4">
        <v>7.5</v>
      </c>
    </row>
    <row r="1098" spans="1:6" ht="57.6" x14ac:dyDescent="0.3">
      <c r="A1098" s="4" t="s">
        <v>24622</v>
      </c>
      <c r="B1098" s="4" t="str">
        <f t="shared" si="17"/>
        <v>091091</v>
      </c>
      <c r="C1098" s="5" t="str">
        <f>VLOOKUP($A1098,HTS_Dec_25!$A$1:$E$11570,3,FALSE)</f>
        <v xml:space="preserve">Vegetable products. Coffee, tea, maté and spices. Ginger, saffron, turmeric (curcuma), thyme, bay leaves, curry and other spices: Other spices: </v>
      </c>
      <c r="D1098" s="5" t="str">
        <f>VLOOKUP($A1098,HTS_Dec_25!$A$1:$E$11570,4,FALSE)</f>
        <v>Mixtures referred to in note 1(b) to this chapter.</v>
      </c>
      <c r="E1098" s="4" t="str">
        <f>VLOOKUP($A1098,HTS_Dec_25!$A$1:$E$11570,5,FALSE)</f>
        <v>1.9%</v>
      </c>
      <c r="F1098" s="4">
        <v>7.5</v>
      </c>
    </row>
    <row r="1099" spans="1:6" ht="57.6" x14ac:dyDescent="0.3">
      <c r="A1099" s="4" t="s">
        <v>24623</v>
      </c>
      <c r="B1099" s="4" t="str">
        <f t="shared" si="17"/>
        <v>091099</v>
      </c>
      <c r="C1099" s="5" t="str">
        <f>VLOOKUP($A1099,HTS_Dec_25!$A$1:$E$11570,3,FALSE)</f>
        <v>Vegetable products. Coffee, tea, maté and spices. Ginger, saffron, turmeric (curcuma), thyme, bay leaves, curry and other spices: Other spices: Other:</v>
      </c>
      <c r="D1099" s="5" t="str">
        <f>VLOOKUP($A1099,HTS_Dec_25!$A$1:$E$11570,4,FALSE)</f>
        <v>Crude or not manufactured.</v>
      </c>
      <c r="E1099" s="4" t="str">
        <f>VLOOKUP($A1099,HTS_Dec_25!$A$1:$E$11570,5,FALSE)</f>
        <v>Free</v>
      </c>
      <c r="F1099" s="4">
        <v>7.5</v>
      </c>
    </row>
    <row r="1100" spans="1:6" ht="57.6" x14ac:dyDescent="0.3">
      <c r="A1100" s="4" t="s">
        <v>24624</v>
      </c>
      <c r="B1100" s="4" t="str">
        <f t="shared" si="17"/>
        <v>091099</v>
      </c>
      <c r="C1100" s="5" t="str">
        <f>VLOOKUP($A1100,HTS_Dec_25!$A$1:$E$11570,3,FALSE)</f>
        <v>Vegetable products. Coffee, tea, maté and spices. Ginger, saffron, turmeric (curcuma), thyme, bay leaves, curry and other spices: Other spices: Other:</v>
      </c>
      <c r="D1100" s="5" t="str">
        <f>VLOOKUP($A1100,HTS_Dec_25!$A$1:$E$11570,4,FALSE)</f>
        <v>Thyme.</v>
      </c>
      <c r="E1100" s="4" t="str">
        <f>VLOOKUP($A1100,HTS_Dec_25!$A$1:$E$11570,5,FALSE)</f>
        <v>4.8%</v>
      </c>
      <c r="F1100" s="4">
        <v>7.5</v>
      </c>
    </row>
    <row r="1101" spans="1:6" ht="57.6" x14ac:dyDescent="0.3">
      <c r="A1101" s="4" t="s">
        <v>24625</v>
      </c>
      <c r="B1101" s="4" t="str">
        <f t="shared" si="17"/>
        <v>091099</v>
      </c>
      <c r="C1101" s="5" t="str">
        <f>VLOOKUP($A1101,HTS_Dec_25!$A$1:$E$11570,3,FALSE)</f>
        <v>Vegetable products. Coffee, tea, maté and spices. Ginger, saffron, turmeric (curcuma), thyme, bay leaves, curry and other spices: Other spices: Other:</v>
      </c>
      <c r="D1101" s="5" t="str">
        <f>VLOOKUP($A1101,HTS_Dec_25!$A$1:$E$11570,4,FALSE)</f>
        <v>Bay leaves.</v>
      </c>
      <c r="E1101" s="4" t="str">
        <f>VLOOKUP($A1101,HTS_Dec_25!$A$1:$E$11570,5,FALSE)</f>
        <v>3.2%</v>
      </c>
      <c r="F1101" s="4">
        <v>7.5</v>
      </c>
    </row>
    <row r="1102" spans="1:6" ht="57.6" x14ac:dyDescent="0.3">
      <c r="A1102" s="4" t="s">
        <v>24626</v>
      </c>
      <c r="B1102" s="4" t="str">
        <f t="shared" si="17"/>
        <v>091099</v>
      </c>
      <c r="C1102" s="5" t="str">
        <f>VLOOKUP($A1102,HTS_Dec_25!$A$1:$E$11570,3,FALSE)</f>
        <v>Vegetable products. Coffee, tea, maté and spices. Ginger, saffron, turmeric (curcuma), thyme, bay leaves, curry and other spices: Other spices: Other:</v>
      </c>
      <c r="D1102" s="5" t="str">
        <f>VLOOKUP($A1102,HTS_Dec_25!$A$1:$E$11570,4,FALSE)</f>
        <v>Curry.</v>
      </c>
      <c r="E1102" s="4" t="str">
        <f>VLOOKUP($A1102,HTS_Dec_25!$A$1:$E$11570,5,FALSE)</f>
        <v>Free</v>
      </c>
      <c r="F1102" s="4">
        <v>7.5</v>
      </c>
    </row>
    <row r="1103" spans="1:6" ht="57.6" x14ac:dyDescent="0.3">
      <c r="A1103" s="4" t="s">
        <v>24627</v>
      </c>
      <c r="B1103" s="4" t="str">
        <f t="shared" si="17"/>
        <v>091099</v>
      </c>
      <c r="C1103" s="5" t="str">
        <f>VLOOKUP($A1103,HTS_Dec_25!$A$1:$E$11570,3,FALSE)</f>
        <v>Vegetable products. Coffee, tea, maté and spices. Ginger, saffron, turmeric (curcuma), thyme, bay leaves, curry and other spices: Other spices: Other:</v>
      </c>
      <c r="D1103" s="5" t="str">
        <f>VLOOKUP($A1103,HTS_Dec_25!$A$1:$E$11570,4,FALSE)</f>
        <v>Crude or not manufactured.</v>
      </c>
      <c r="E1103" s="4" t="str">
        <f>VLOOKUP($A1103,HTS_Dec_25!$A$1:$E$11570,5,FALSE)</f>
        <v>Free</v>
      </c>
      <c r="F1103" s="4">
        <v>7.5</v>
      </c>
    </row>
    <row r="1104" spans="1:6" ht="57.6" x14ac:dyDescent="0.3">
      <c r="A1104" s="4" t="s">
        <v>24628</v>
      </c>
      <c r="B1104" s="4" t="str">
        <f t="shared" si="17"/>
        <v>091099</v>
      </c>
      <c r="C1104" s="5" t="str">
        <f>VLOOKUP($A1104,HTS_Dec_25!$A$1:$E$11570,3,FALSE)</f>
        <v>Vegetable products. Coffee, tea, maté and spices. Ginger, saffron, turmeric (curcuma), thyme, bay leaves, curry and other spices: Other spices: Other:</v>
      </c>
      <c r="D1104" s="5" t="str">
        <f>VLOOKUP($A1104,HTS_Dec_25!$A$1:$E$11570,4,FALSE)</f>
        <v>Other.</v>
      </c>
      <c r="E1104" s="4" t="str">
        <f>VLOOKUP($A1104,HTS_Dec_25!$A$1:$E$11570,5,FALSE)</f>
        <v>3.4%</v>
      </c>
      <c r="F1104" s="4">
        <v>7.5</v>
      </c>
    </row>
    <row r="1105" spans="1:6" ht="57.6" x14ac:dyDescent="0.3">
      <c r="A1105" s="4" t="s">
        <v>24629</v>
      </c>
      <c r="B1105" s="4" t="str">
        <f t="shared" si="17"/>
        <v>091099</v>
      </c>
      <c r="C1105" s="5" t="str">
        <f>VLOOKUP($A1105,HTS_Dec_25!$A$1:$E$11570,3,FALSE)</f>
        <v>Vegetable products. Coffee, tea, maté and spices. Ginger, saffron, turmeric (curcuma), thyme, bay leaves, curry and other spices: Other spices: Other:</v>
      </c>
      <c r="D1105" s="5" t="str">
        <f>VLOOKUP($A1105,HTS_Dec_25!$A$1:$E$11570,4,FALSE)</f>
        <v>Dill.</v>
      </c>
      <c r="E1105" s="4" t="str">
        <f>VLOOKUP($A1105,HTS_Dec_25!$A$1:$E$11570,5,FALSE)</f>
        <v>Free</v>
      </c>
      <c r="F1105" s="4">
        <v>7.5</v>
      </c>
    </row>
    <row r="1106" spans="1:6" ht="57.6" x14ac:dyDescent="0.3">
      <c r="A1106" s="4" t="s">
        <v>24630</v>
      </c>
      <c r="B1106" s="4" t="str">
        <f t="shared" si="17"/>
        <v>091099</v>
      </c>
      <c r="C1106" s="5" t="str">
        <f>VLOOKUP($A1106,HTS_Dec_25!$A$1:$E$11570,3,FALSE)</f>
        <v>Vegetable products. Coffee, tea, maté and spices. Ginger, saffron, turmeric (curcuma), thyme, bay leaves, curry and other spices: Other spices: Other:</v>
      </c>
      <c r="D1106" s="5" t="str">
        <f>VLOOKUP($A1106,HTS_Dec_25!$A$1:$E$11570,4,FALSE)</f>
        <v>Other.</v>
      </c>
      <c r="E1106" s="4" t="str">
        <f>VLOOKUP($A1106,HTS_Dec_25!$A$1:$E$11570,5,FALSE)</f>
        <v>1.9%</v>
      </c>
      <c r="F1106" s="4">
        <v>7.5</v>
      </c>
    </row>
    <row r="1107" spans="1:6" ht="28.8" x14ac:dyDescent="0.3">
      <c r="A1107" s="4" t="s">
        <v>24631</v>
      </c>
      <c r="B1107" s="4" t="str">
        <f t="shared" si="17"/>
        <v>100111</v>
      </c>
      <c r="C1107" s="5" t="str">
        <f>VLOOKUP($A1107,HTS_Dec_25!$A$1:$E$11570,3,FALSE)</f>
        <v xml:space="preserve">Vegetable products. Cereals. Wheat and meslin: Durum wheat: </v>
      </c>
      <c r="D1107" s="5" t="str">
        <f>VLOOKUP($A1107,HTS_Dec_25!$A$1:$E$11570,4,FALSE)</f>
        <v>Seed.</v>
      </c>
      <c r="E1107" s="4" t="str">
        <f>VLOOKUP($A1107,HTS_Dec_25!$A$1:$E$11570,5,FALSE)</f>
        <v>0.65¢/kg</v>
      </c>
      <c r="F1107" s="4">
        <v>25</v>
      </c>
    </row>
    <row r="1108" spans="1:6" ht="28.8" x14ac:dyDescent="0.3">
      <c r="A1108" s="4" t="s">
        <v>24632</v>
      </c>
      <c r="B1108" s="4" t="str">
        <f t="shared" si="17"/>
        <v>100119</v>
      </c>
      <c r="C1108" s="5" t="str">
        <f>VLOOKUP($A1108,HTS_Dec_25!$A$1:$E$11570,3,FALSE)</f>
        <v xml:space="preserve">Vegetable products. Cereals. Wheat and meslin: Durum wheat: </v>
      </c>
      <c r="D1108" s="5" t="str">
        <f>VLOOKUP($A1108,HTS_Dec_25!$A$1:$E$11570,4,FALSE)</f>
        <v>Other.</v>
      </c>
      <c r="E1108" s="4" t="str">
        <f>VLOOKUP($A1108,HTS_Dec_25!$A$1:$E$11570,5,FALSE)</f>
        <v>0.65¢/kg</v>
      </c>
      <c r="F1108" s="4">
        <v>7.5</v>
      </c>
    </row>
    <row r="1109" spans="1:6" ht="28.8" x14ac:dyDescent="0.3">
      <c r="A1109" s="4" t="s">
        <v>24633</v>
      </c>
      <c r="B1109" s="4" t="str">
        <f t="shared" si="17"/>
        <v>100191</v>
      </c>
      <c r="C1109" s="5" t="str">
        <f>VLOOKUP($A1109,HTS_Dec_25!$A$1:$E$11570,3,FALSE)</f>
        <v xml:space="preserve">Vegetable products. Cereals. Wheat and meslin: Other: </v>
      </c>
      <c r="D1109" s="5" t="str">
        <f>VLOOKUP($A1109,HTS_Dec_25!$A$1:$E$11570,4,FALSE)</f>
        <v>Seed.</v>
      </c>
      <c r="E1109" s="4" t="str">
        <f>VLOOKUP($A1109,HTS_Dec_25!$A$1:$E$11570,5,FALSE)</f>
        <v>2.8%</v>
      </c>
      <c r="F1109" s="4">
        <v>7.5</v>
      </c>
    </row>
    <row r="1110" spans="1:6" ht="28.8" x14ac:dyDescent="0.3">
      <c r="A1110" s="4" t="s">
        <v>24634</v>
      </c>
      <c r="B1110" s="4" t="str">
        <f t="shared" si="17"/>
        <v>100199</v>
      </c>
      <c r="C1110" s="5" t="str">
        <f>VLOOKUP($A1110,HTS_Dec_25!$A$1:$E$11570,3,FALSE)</f>
        <v xml:space="preserve">Vegetable products. Cereals. Wheat and meslin: Other: </v>
      </c>
      <c r="D1110" s="5" t="str">
        <f>VLOOKUP($A1110,HTS_Dec_25!$A$1:$E$11570,4,FALSE)</f>
        <v>Other.</v>
      </c>
      <c r="E1110" s="4" t="str">
        <f>VLOOKUP($A1110,HTS_Dec_25!$A$1:$E$11570,5,FALSE)</f>
        <v>0.35¢/kg</v>
      </c>
      <c r="F1110" s="4">
        <v>25</v>
      </c>
    </row>
    <row r="1111" spans="1:6" x14ac:dyDescent="0.3">
      <c r="A1111" s="4" t="s">
        <v>24635</v>
      </c>
      <c r="B1111" s="4" t="str">
        <f t="shared" si="17"/>
        <v>100210</v>
      </c>
      <c r="C1111" s="5" t="str">
        <f>VLOOKUP($A1111,HTS_Dec_25!$A$1:$E$11570,3,FALSE)</f>
        <v xml:space="preserve">Vegetable products. Cereals. Rye: Seed </v>
      </c>
      <c r="D1111" s="5" t="str">
        <f>VLOOKUP($A1111,HTS_Dec_25!$A$1:$E$11570,4,FALSE)</f>
        <v>Seed.</v>
      </c>
      <c r="E1111" s="4" t="str">
        <f>VLOOKUP($A1111,HTS_Dec_25!$A$1:$E$11570,5,FALSE)</f>
        <v>Free</v>
      </c>
      <c r="F1111" s="4">
        <v>7.5</v>
      </c>
    </row>
    <row r="1112" spans="1:6" x14ac:dyDescent="0.3">
      <c r="A1112" s="4" t="s">
        <v>24636</v>
      </c>
      <c r="B1112" s="4" t="str">
        <f t="shared" si="17"/>
        <v>100290</v>
      </c>
      <c r="C1112" s="5" t="str">
        <f>VLOOKUP($A1112,HTS_Dec_25!$A$1:$E$11570,3,FALSE)</f>
        <v xml:space="preserve">Vegetable products. Cereals. Rye: Other </v>
      </c>
      <c r="D1112" s="5" t="str">
        <f>VLOOKUP($A1112,HTS_Dec_25!$A$1:$E$11570,4,FALSE)</f>
        <v>Other.</v>
      </c>
      <c r="E1112" s="4" t="str">
        <f>VLOOKUP($A1112,HTS_Dec_25!$A$1:$E$11570,5,FALSE)</f>
        <v>Free</v>
      </c>
      <c r="F1112" s="4">
        <v>7.5</v>
      </c>
    </row>
    <row r="1113" spans="1:6" x14ac:dyDescent="0.3">
      <c r="A1113" s="4" t="s">
        <v>24637</v>
      </c>
      <c r="B1113" s="4" t="str">
        <f t="shared" si="17"/>
        <v>100310</v>
      </c>
      <c r="C1113" s="5" t="str">
        <f>VLOOKUP($A1113,HTS_Dec_25!$A$1:$E$11570,3,FALSE)</f>
        <v xml:space="preserve">Vegetable products. Cereals. Barley: Seed </v>
      </c>
      <c r="D1113" s="5" t="str">
        <f>VLOOKUP($A1113,HTS_Dec_25!$A$1:$E$11570,4,FALSE)</f>
        <v>Seed.</v>
      </c>
      <c r="E1113" s="4" t="str">
        <f>VLOOKUP($A1113,HTS_Dec_25!$A$1:$E$11570,5,FALSE)</f>
        <v>0.15¢/kg</v>
      </c>
      <c r="F1113" s="4">
        <v>25</v>
      </c>
    </row>
    <row r="1114" spans="1:6" x14ac:dyDescent="0.3">
      <c r="A1114" s="4" t="s">
        <v>24638</v>
      </c>
      <c r="B1114" s="4" t="str">
        <f t="shared" si="17"/>
        <v>100390</v>
      </c>
      <c r="C1114" s="5" t="str">
        <f>VLOOKUP($A1114,HTS_Dec_25!$A$1:$E$11570,3,FALSE)</f>
        <v xml:space="preserve">Vegetable products. Cereals. Barley: Other: </v>
      </c>
      <c r="D1114" s="5" t="str">
        <f>VLOOKUP($A1114,HTS_Dec_25!$A$1:$E$11570,4,FALSE)</f>
        <v>For malting purposes.</v>
      </c>
      <c r="E1114" s="4" t="str">
        <f>VLOOKUP($A1114,HTS_Dec_25!$A$1:$E$11570,5,FALSE)</f>
        <v>0.1¢/kg</v>
      </c>
      <c r="F1114" s="4">
        <v>25</v>
      </c>
    </row>
    <row r="1115" spans="1:6" x14ac:dyDescent="0.3">
      <c r="A1115" s="4" t="s">
        <v>24639</v>
      </c>
      <c r="B1115" s="4" t="str">
        <f t="shared" si="17"/>
        <v>100390</v>
      </c>
      <c r="C1115" s="5" t="str">
        <f>VLOOKUP($A1115,HTS_Dec_25!$A$1:$E$11570,3,FALSE)</f>
        <v xml:space="preserve">Vegetable products. Cereals. Barley: Other: </v>
      </c>
      <c r="D1115" s="5" t="str">
        <f>VLOOKUP($A1115,HTS_Dec_25!$A$1:$E$11570,4,FALSE)</f>
        <v>Other.</v>
      </c>
      <c r="E1115" s="4" t="str">
        <f>VLOOKUP($A1115,HTS_Dec_25!$A$1:$E$11570,5,FALSE)</f>
        <v>0.15¢/kg</v>
      </c>
      <c r="F1115" s="4">
        <v>25</v>
      </c>
    </row>
    <row r="1116" spans="1:6" x14ac:dyDescent="0.3">
      <c r="A1116" s="4" t="s">
        <v>24640</v>
      </c>
      <c r="B1116" s="4" t="str">
        <f t="shared" si="17"/>
        <v>100410</v>
      </c>
      <c r="C1116" s="5" t="str">
        <f>VLOOKUP($A1116,HTS_Dec_25!$A$1:$E$11570,3,FALSE)</f>
        <v xml:space="preserve">Vegetable products. Cereals. Oats: Seed </v>
      </c>
      <c r="D1116" s="5" t="str">
        <f>VLOOKUP($A1116,HTS_Dec_25!$A$1:$E$11570,4,FALSE)</f>
        <v>Seed.</v>
      </c>
      <c r="E1116" s="4" t="str">
        <f>VLOOKUP($A1116,HTS_Dec_25!$A$1:$E$11570,5,FALSE)</f>
        <v>Free</v>
      </c>
      <c r="F1116" s="4">
        <v>25</v>
      </c>
    </row>
    <row r="1117" spans="1:6" x14ac:dyDescent="0.3">
      <c r="A1117" s="4" t="s">
        <v>24641</v>
      </c>
      <c r="B1117" s="4" t="str">
        <f t="shared" si="17"/>
        <v>100490</v>
      </c>
      <c r="C1117" s="5" t="str">
        <f>VLOOKUP($A1117,HTS_Dec_25!$A$1:$E$11570,3,FALSE)</f>
        <v xml:space="preserve">Vegetable products. Cereals. Oats: Other </v>
      </c>
      <c r="D1117" s="5" t="str">
        <f>VLOOKUP($A1117,HTS_Dec_25!$A$1:$E$11570,4,FALSE)</f>
        <v>Other.</v>
      </c>
      <c r="E1117" s="4" t="str">
        <f>VLOOKUP($A1117,HTS_Dec_25!$A$1:$E$11570,5,FALSE)</f>
        <v>Free</v>
      </c>
      <c r="F1117" s="4">
        <v>25</v>
      </c>
    </row>
    <row r="1118" spans="1:6" x14ac:dyDescent="0.3">
      <c r="A1118" s="4" t="s">
        <v>24642</v>
      </c>
      <c r="B1118" s="4" t="str">
        <f t="shared" si="17"/>
        <v>100510</v>
      </c>
      <c r="C1118" s="5" t="str">
        <f>VLOOKUP($A1118,HTS_Dec_25!$A$1:$E$11570,3,FALSE)</f>
        <v xml:space="preserve">Vegetable products. Cereals. Corn (maize): Seed </v>
      </c>
      <c r="D1118" s="5" t="str">
        <f>VLOOKUP($A1118,HTS_Dec_25!$A$1:$E$11570,4,FALSE)</f>
        <v>Seed.</v>
      </c>
      <c r="E1118" s="4" t="str">
        <f>VLOOKUP($A1118,HTS_Dec_25!$A$1:$E$11570,5,FALSE)</f>
        <v>Free</v>
      </c>
      <c r="F1118" s="4">
        <v>7.5</v>
      </c>
    </row>
    <row r="1119" spans="1:6" ht="28.8" x14ac:dyDescent="0.3">
      <c r="A1119" s="4" t="s">
        <v>24643</v>
      </c>
      <c r="B1119" s="4" t="str">
        <f t="shared" si="17"/>
        <v>100590</v>
      </c>
      <c r="C1119" s="5" t="str">
        <f>VLOOKUP($A1119,HTS_Dec_25!$A$1:$E$11570,3,FALSE)</f>
        <v xml:space="preserve">Vegetable products. Cereals. Corn (maize): Other: </v>
      </c>
      <c r="D1119" s="5" t="str">
        <f>VLOOKUP($A1119,HTS_Dec_25!$A$1:$E$11570,4,FALSE)</f>
        <v>Yellow dent corn.</v>
      </c>
      <c r="E1119" s="4" t="str">
        <f>VLOOKUP($A1119,HTS_Dec_25!$A$1:$E$11570,5,FALSE)</f>
        <v>0.05¢/kg</v>
      </c>
      <c r="F1119" s="4">
        <v>25</v>
      </c>
    </row>
    <row r="1120" spans="1:6" ht="28.8" x14ac:dyDescent="0.3">
      <c r="A1120" s="4" t="s">
        <v>24644</v>
      </c>
      <c r="B1120" s="4" t="str">
        <f t="shared" si="17"/>
        <v>100590</v>
      </c>
      <c r="C1120" s="5" t="str">
        <f>VLOOKUP($A1120,HTS_Dec_25!$A$1:$E$11570,3,FALSE)</f>
        <v xml:space="preserve">Vegetable products. Cereals. Corn (maize): Other: </v>
      </c>
      <c r="D1120" s="5" t="str">
        <f>VLOOKUP($A1120,HTS_Dec_25!$A$1:$E$11570,4,FALSE)</f>
        <v>Other.</v>
      </c>
      <c r="E1120" s="4" t="str">
        <f>VLOOKUP($A1120,HTS_Dec_25!$A$1:$E$11570,5,FALSE)</f>
        <v>0.25¢/kg</v>
      </c>
      <c r="F1120" s="4">
        <v>25</v>
      </c>
    </row>
    <row r="1121" spans="1:6" ht="28.8" x14ac:dyDescent="0.3">
      <c r="A1121" s="4" t="s">
        <v>24645</v>
      </c>
      <c r="B1121" s="4" t="str">
        <f t="shared" si="17"/>
        <v>100610</v>
      </c>
      <c r="C1121" s="5" t="str">
        <f>VLOOKUP($A1121,HTS_Dec_25!$A$1:$E$11570,3,FALSE)</f>
        <v xml:space="preserve">Vegetable products. Cereals. Rice: Rice in the husk (paddy or rough) </v>
      </c>
      <c r="D1121" s="5" t="str">
        <f>VLOOKUP($A1121,HTS_Dec_25!$A$1:$E$11570,4,FALSE)</f>
        <v>Rice in the husk (paddy or rough).</v>
      </c>
      <c r="E1121" s="4" t="str">
        <f>VLOOKUP($A1121,HTS_Dec_25!$A$1:$E$11570,5,FALSE)</f>
        <v>1.8¢/kg</v>
      </c>
      <c r="F1121" s="4">
        <v>7.5</v>
      </c>
    </row>
    <row r="1122" spans="1:6" ht="28.8" x14ac:dyDescent="0.3">
      <c r="A1122" s="4" t="s">
        <v>24646</v>
      </c>
      <c r="B1122" s="4" t="str">
        <f t="shared" si="17"/>
        <v>100620</v>
      </c>
      <c r="C1122" s="5" t="str">
        <f>VLOOKUP($A1122,HTS_Dec_25!$A$1:$E$11570,3,FALSE)</f>
        <v xml:space="preserve">Vegetable products. Cereals. Rice: Husked (brown) rice: </v>
      </c>
      <c r="D1122" s="5" t="str">
        <f>VLOOKUP($A1122,HTS_Dec_25!$A$1:$E$11570,4,FALSE)</f>
        <v>Basmati.</v>
      </c>
      <c r="E1122" s="4" t="str">
        <f>VLOOKUP($A1122,HTS_Dec_25!$A$1:$E$11570,5,FALSE)</f>
        <v>0.83¢/kg</v>
      </c>
      <c r="F1122" s="4">
        <v>25</v>
      </c>
    </row>
    <row r="1123" spans="1:6" ht="28.8" x14ac:dyDescent="0.3">
      <c r="A1123" s="4" t="s">
        <v>24647</v>
      </c>
      <c r="B1123" s="4" t="str">
        <f t="shared" si="17"/>
        <v>100620</v>
      </c>
      <c r="C1123" s="5" t="str">
        <f>VLOOKUP($A1123,HTS_Dec_25!$A$1:$E$11570,3,FALSE)</f>
        <v xml:space="preserve">Vegetable products. Cereals. Rice: Husked (brown) rice: </v>
      </c>
      <c r="D1123" s="5" t="str">
        <f>VLOOKUP($A1123,HTS_Dec_25!$A$1:$E$11570,4,FALSE)</f>
        <v>Other.</v>
      </c>
      <c r="E1123" s="4" t="str">
        <f>VLOOKUP($A1123,HTS_Dec_25!$A$1:$E$11570,5,FALSE)</f>
        <v>2.1¢/kg</v>
      </c>
      <c r="F1123" s="4">
        <v>25</v>
      </c>
    </row>
    <row r="1124" spans="1:6" ht="43.2" x14ac:dyDescent="0.3">
      <c r="A1124" s="4" t="s">
        <v>24648</v>
      </c>
      <c r="B1124" s="4" t="str">
        <f t="shared" si="17"/>
        <v>100630</v>
      </c>
      <c r="C1124" s="5" t="str">
        <f>VLOOKUP($A1124,HTS_Dec_25!$A$1:$E$11570,3,FALSE)</f>
        <v xml:space="preserve">Vegetable products. Cereals. Rice: Semi-milled or wholly milled rice, whether or not polished or glazed: </v>
      </c>
      <c r="D1124" s="5" t="str">
        <f>VLOOKUP($A1124,HTS_Dec_25!$A$1:$E$11570,4,FALSE)</f>
        <v>Parboiled.</v>
      </c>
      <c r="E1124" s="4" t="str">
        <f>VLOOKUP($A1124,HTS_Dec_25!$A$1:$E$11570,5,FALSE)</f>
        <v>11.2%</v>
      </c>
      <c r="F1124" s="4">
        <v>25</v>
      </c>
    </row>
    <row r="1125" spans="1:6" ht="43.2" x14ac:dyDescent="0.3">
      <c r="A1125" s="4" t="s">
        <v>24649</v>
      </c>
      <c r="B1125" s="4" t="str">
        <f t="shared" si="17"/>
        <v>100630</v>
      </c>
      <c r="C1125" s="5" t="str">
        <f>VLOOKUP($A1125,HTS_Dec_25!$A$1:$E$11570,3,FALSE)</f>
        <v xml:space="preserve">Vegetable products. Cereals. Rice: Semi-milled or wholly milled rice, whether or not polished or glazed: </v>
      </c>
      <c r="D1125" s="5" t="str">
        <f>VLOOKUP($A1125,HTS_Dec_25!$A$1:$E$11570,4,FALSE)</f>
        <v>Other.</v>
      </c>
      <c r="E1125" s="4" t="str">
        <f>VLOOKUP($A1125,HTS_Dec_25!$A$1:$E$11570,5,FALSE)</f>
        <v>1.4¢/kg</v>
      </c>
      <c r="F1125" s="4">
        <v>25</v>
      </c>
    </row>
    <row r="1126" spans="1:6" x14ac:dyDescent="0.3">
      <c r="A1126" s="4" t="s">
        <v>24650</v>
      </c>
      <c r="B1126" s="4" t="str">
        <f t="shared" si="17"/>
        <v>100640</v>
      </c>
      <c r="C1126" s="5" t="str">
        <f>VLOOKUP($A1126,HTS_Dec_25!$A$1:$E$11570,3,FALSE)</f>
        <v xml:space="preserve">Vegetable products. Cereals. Rice: Broken rice </v>
      </c>
      <c r="D1126" s="5" t="str">
        <f>VLOOKUP($A1126,HTS_Dec_25!$A$1:$E$11570,4,FALSE)</f>
        <v>Broken rice.</v>
      </c>
      <c r="E1126" s="4" t="str">
        <f>VLOOKUP($A1126,HTS_Dec_25!$A$1:$E$11570,5,FALSE)</f>
        <v>0.44¢/kg</v>
      </c>
      <c r="F1126" s="4">
        <v>25</v>
      </c>
    </row>
    <row r="1127" spans="1:6" ht="28.8" x14ac:dyDescent="0.3">
      <c r="A1127" s="4" t="s">
        <v>24651</v>
      </c>
      <c r="B1127" s="4" t="str">
        <f t="shared" si="17"/>
        <v>100710</v>
      </c>
      <c r="C1127" s="5" t="str">
        <f>VLOOKUP($A1127,HTS_Dec_25!$A$1:$E$11570,3,FALSE)</f>
        <v xml:space="preserve">Vegetable products. Cereals. Grain sorghum: Seed </v>
      </c>
      <c r="D1127" s="5" t="str">
        <f>VLOOKUP($A1127,HTS_Dec_25!$A$1:$E$11570,4,FALSE)</f>
        <v>Seed.</v>
      </c>
      <c r="E1127" s="4" t="str">
        <f>VLOOKUP($A1127,HTS_Dec_25!$A$1:$E$11570,5,FALSE)</f>
        <v>0.22¢/kg</v>
      </c>
      <c r="F1127" s="4">
        <v>25</v>
      </c>
    </row>
    <row r="1128" spans="1:6" ht="28.8" x14ac:dyDescent="0.3">
      <c r="A1128" s="4" t="s">
        <v>24652</v>
      </c>
      <c r="B1128" s="4" t="str">
        <f t="shared" si="17"/>
        <v>100790</v>
      </c>
      <c r="C1128" s="5" t="str">
        <f>VLOOKUP($A1128,HTS_Dec_25!$A$1:$E$11570,3,FALSE)</f>
        <v xml:space="preserve">Vegetable products. Cereals. Grain sorghum: Other </v>
      </c>
      <c r="D1128" s="5" t="str">
        <f>VLOOKUP($A1128,HTS_Dec_25!$A$1:$E$11570,4,FALSE)</f>
        <v>Other.</v>
      </c>
      <c r="E1128" s="4" t="str">
        <f>VLOOKUP($A1128,HTS_Dec_25!$A$1:$E$11570,5,FALSE)</f>
        <v>0.22¢/kg</v>
      </c>
      <c r="F1128" s="4">
        <v>25</v>
      </c>
    </row>
    <row r="1129" spans="1:6" ht="43.2" x14ac:dyDescent="0.3">
      <c r="A1129" s="4" t="s">
        <v>24653</v>
      </c>
      <c r="B1129" s="4" t="str">
        <f t="shared" si="17"/>
        <v>100810</v>
      </c>
      <c r="C1129" s="5" t="str">
        <f>VLOOKUP($A1129,HTS_Dec_25!$A$1:$E$11570,3,FALSE)</f>
        <v xml:space="preserve">Vegetable products. Cereals. Buckwheat, millet and canary seeds; other cereals (including wild rice): Buckwheat </v>
      </c>
      <c r="D1129" s="5" t="str">
        <f>VLOOKUP($A1129,HTS_Dec_25!$A$1:$E$11570,4,FALSE)</f>
        <v>Buckwheat.</v>
      </c>
      <c r="E1129" s="4" t="str">
        <f>VLOOKUP($A1129,HTS_Dec_25!$A$1:$E$11570,5,FALSE)</f>
        <v>Free</v>
      </c>
      <c r="F1129" s="4">
        <v>25</v>
      </c>
    </row>
    <row r="1130" spans="1:6" ht="43.2" x14ac:dyDescent="0.3">
      <c r="A1130" s="4" t="s">
        <v>24654</v>
      </c>
      <c r="B1130" s="4" t="str">
        <f t="shared" si="17"/>
        <v>100821</v>
      </c>
      <c r="C1130" s="5" t="str">
        <f>VLOOKUP($A1130,HTS_Dec_25!$A$1:$E$11570,3,FALSE)</f>
        <v xml:space="preserve">Vegetable products. Cereals. Buckwheat, millet and canary seeds; other cereals (including wild rice): Millet: </v>
      </c>
      <c r="D1130" s="5" t="str">
        <f>VLOOKUP($A1130,HTS_Dec_25!$A$1:$E$11570,4,FALSE)</f>
        <v>Seed.</v>
      </c>
      <c r="E1130" s="4" t="str">
        <f>VLOOKUP($A1130,HTS_Dec_25!$A$1:$E$11570,5,FALSE)</f>
        <v>0.32¢/kg</v>
      </c>
      <c r="F1130" s="4">
        <v>25</v>
      </c>
    </row>
    <row r="1131" spans="1:6" ht="43.2" x14ac:dyDescent="0.3">
      <c r="A1131" s="4" t="s">
        <v>24655</v>
      </c>
      <c r="B1131" s="4" t="str">
        <f t="shared" si="17"/>
        <v>100829</v>
      </c>
      <c r="C1131" s="5" t="str">
        <f>VLOOKUP($A1131,HTS_Dec_25!$A$1:$E$11570,3,FALSE)</f>
        <v xml:space="preserve">Vegetable products. Cereals. Buckwheat, millet and canary seeds; other cereals (including wild rice): Millet: </v>
      </c>
      <c r="D1131" s="5" t="str">
        <f>VLOOKUP($A1131,HTS_Dec_25!$A$1:$E$11570,4,FALSE)</f>
        <v>Other.</v>
      </c>
      <c r="E1131" s="4" t="str">
        <f>VLOOKUP($A1131,HTS_Dec_25!$A$1:$E$11570,5,FALSE)</f>
        <v>0.32¢/kg</v>
      </c>
      <c r="F1131" s="4">
        <v>25</v>
      </c>
    </row>
    <row r="1132" spans="1:6" ht="43.2" x14ac:dyDescent="0.3">
      <c r="A1132" s="4" t="s">
        <v>24656</v>
      </c>
      <c r="B1132" s="4" t="str">
        <f t="shared" si="17"/>
        <v>100830</v>
      </c>
      <c r="C1132" s="5" t="str">
        <f>VLOOKUP($A1132,HTS_Dec_25!$A$1:$E$11570,3,FALSE)</f>
        <v xml:space="preserve">Vegetable products. Cereals. Buckwheat, millet and canary seeds; other cereals (including wild rice): Canary seeds </v>
      </c>
      <c r="D1132" s="5" t="str">
        <f>VLOOKUP($A1132,HTS_Dec_25!$A$1:$E$11570,4,FALSE)</f>
        <v>Canary seeds.</v>
      </c>
      <c r="E1132" s="4" t="str">
        <f>VLOOKUP($A1132,HTS_Dec_25!$A$1:$E$11570,5,FALSE)</f>
        <v>0.12¢/kg</v>
      </c>
      <c r="F1132" s="4">
        <v>25</v>
      </c>
    </row>
    <row r="1133" spans="1:6" ht="43.2" x14ac:dyDescent="0.3">
      <c r="A1133" s="4" t="s">
        <v>24657</v>
      </c>
      <c r="B1133" s="4" t="str">
        <f t="shared" si="17"/>
        <v>100840</v>
      </c>
      <c r="C1133" s="5" t="str">
        <f>VLOOKUP($A1133,HTS_Dec_25!$A$1:$E$11570,3,FALSE)</f>
        <v xml:space="preserve">Vegetable products. Cereals. Buckwheat, millet and canary seeds; other cereals (including wild rice): Fonio (digitaria spp.) </v>
      </c>
      <c r="D1133" s="5" t="str">
        <f>VLOOKUP($A1133,HTS_Dec_25!$A$1:$E$11570,4,FALSE)</f>
        <v>Fonio (digitaria spp.).</v>
      </c>
      <c r="E1133" s="4" t="str">
        <f>VLOOKUP($A1133,HTS_Dec_25!$A$1:$E$11570,5,FALSE)</f>
        <v>1.1%</v>
      </c>
      <c r="F1133" s="4">
        <v>7.5</v>
      </c>
    </row>
    <row r="1134" spans="1:6" ht="43.2" x14ac:dyDescent="0.3">
      <c r="A1134" s="4" t="s">
        <v>24658</v>
      </c>
      <c r="B1134" s="4" t="str">
        <f t="shared" si="17"/>
        <v>100850</v>
      </c>
      <c r="C1134" s="5" t="str">
        <f>VLOOKUP($A1134,HTS_Dec_25!$A$1:$E$11570,3,FALSE)</f>
        <v xml:space="preserve">Vegetable products. Cereals. Buckwheat, millet and canary seeds; other cereals (including wild rice): Quinoa (chenopodium quinoa) </v>
      </c>
      <c r="D1134" s="5" t="str">
        <f>VLOOKUP($A1134,HTS_Dec_25!$A$1:$E$11570,4,FALSE)</f>
        <v>Quinoa (chenopodium quinoa).</v>
      </c>
      <c r="E1134" s="4" t="str">
        <f>VLOOKUP($A1134,HTS_Dec_25!$A$1:$E$11570,5,FALSE)</f>
        <v>1.1%</v>
      </c>
      <c r="F1134" s="4">
        <v>25</v>
      </c>
    </row>
    <row r="1135" spans="1:6" ht="43.2" x14ac:dyDescent="0.3">
      <c r="A1135" s="4" t="s">
        <v>24659</v>
      </c>
      <c r="B1135" s="4" t="str">
        <f t="shared" si="17"/>
        <v>100860</v>
      </c>
      <c r="C1135" s="5" t="str">
        <f>VLOOKUP($A1135,HTS_Dec_25!$A$1:$E$11570,3,FALSE)</f>
        <v xml:space="preserve">Vegetable products. Cereals. Buckwheat, millet and canary seeds; other cereals (including wild rice): Triticale </v>
      </c>
      <c r="D1135" s="5" t="str">
        <f>VLOOKUP($A1135,HTS_Dec_25!$A$1:$E$11570,4,FALSE)</f>
        <v>Triticale.</v>
      </c>
      <c r="E1135" s="4" t="str">
        <f>VLOOKUP($A1135,HTS_Dec_25!$A$1:$E$11570,5,FALSE)</f>
        <v>1.1%</v>
      </c>
      <c r="F1135" s="4">
        <v>7.5</v>
      </c>
    </row>
    <row r="1136" spans="1:6" x14ac:dyDescent="0.3">
      <c r="A1136" s="4" t="s">
        <v>24660</v>
      </c>
      <c r="B1136" s="4" t="str">
        <f t="shared" si="17"/>
        <v>100890</v>
      </c>
      <c r="C1136" s="5" t="e">
        <f>VLOOKUP($A1136,HTS_Dec_25!$A$1:$E$11570,3,FALSE)</f>
        <v>#N/A</v>
      </c>
      <c r="D1136" s="5" t="e">
        <f>VLOOKUP($A1136,HTS_Dec_25!$A$1:$E$11570,4,FALSE)</f>
        <v>#N/A</v>
      </c>
      <c r="E1136" s="4" t="e">
        <f>VLOOKUP($A1136,HTS_Dec_25!$A$1:$E$11570,5,FALSE)</f>
        <v>#N/A</v>
      </c>
      <c r="F1136" s="4">
        <v>25</v>
      </c>
    </row>
    <row r="1137" spans="1:6" ht="43.2" x14ac:dyDescent="0.3">
      <c r="A1137" s="4" t="s">
        <v>24661</v>
      </c>
      <c r="B1137" s="4" t="str">
        <f t="shared" si="17"/>
        <v>110100</v>
      </c>
      <c r="C1137" s="5" t="str">
        <f>VLOOKUP($A1137,HTS_Dec_25!$A$1:$E$11570,3,FALSE)</f>
        <v xml:space="preserve">Vegetable products. Products of the milling industry; malt; starches; inulin; wheat gluten. Wheat or meslin flour Other: </v>
      </c>
      <c r="D1137" s="5" t="str">
        <f>VLOOKUP($A1137,HTS_Dec_25!$A$1:$E$11570,4,FALSE)</f>
        <v>Wheat or meslin flour.</v>
      </c>
      <c r="E1137" s="4" t="str">
        <f>VLOOKUP($A1137,HTS_Dec_25!$A$1:$E$11570,5,FALSE)</f>
        <v>0.7¢/kg</v>
      </c>
      <c r="F1137" s="4">
        <v>25</v>
      </c>
    </row>
    <row r="1138" spans="1:6" ht="57.6" x14ac:dyDescent="0.3">
      <c r="A1138" s="4" t="s">
        <v>24662</v>
      </c>
      <c r="B1138" s="4" t="str">
        <f t="shared" si="17"/>
        <v>110220</v>
      </c>
      <c r="C1138" s="5" t="str">
        <f>VLOOKUP($A1138,HTS_Dec_25!$A$1:$E$11570,3,FALSE)</f>
        <v xml:space="preserve">Vegetable products. Products of the milling industry; malt; starches; inulin; wheat gluten. Cereal flours other than of wheat or meslin: Corn (maize) flour </v>
      </c>
      <c r="D1138" s="5" t="str">
        <f>VLOOKUP($A1138,HTS_Dec_25!$A$1:$E$11570,4,FALSE)</f>
        <v>Corn (maize) flour.</v>
      </c>
      <c r="E1138" s="4" t="str">
        <f>VLOOKUP($A1138,HTS_Dec_25!$A$1:$E$11570,5,FALSE)</f>
        <v>0.3¢/kg</v>
      </c>
      <c r="F1138" s="4">
        <v>25</v>
      </c>
    </row>
    <row r="1139" spans="1:6" ht="57.6" x14ac:dyDescent="0.3">
      <c r="A1139" s="4" t="s">
        <v>24663</v>
      </c>
      <c r="B1139" s="4" t="str">
        <f t="shared" si="17"/>
        <v>110290</v>
      </c>
      <c r="C1139" s="5" t="str">
        <f>VLOOKUP($A1139,HTS_Dec_25!$A$1:$E$11570,3,FALSE)</f>
        <v xml:space="preserve">Vegetable products. Products of the milling industry; malt; starches; inulin; wheat gluten. Cereal flours other than of wheat or meslin: Other: </v>
      </c>
      <c r="D1139" s="5" t="str">
        <f>VLOOKUP($A1139,HTS_Dec_25!$A$1:$E$11570,4,FALSE)</f>
        <v>Buckwheat flour.</v>
      </c>
      <c r="E1139" s="4" t="str">
        <f>VLOOKUP($A1139,HTS_Dec_25!$A$1:$E$11570,5,FALSE)</f>
        <v>Free</v>
      </c>
      <c r="F1139" s="4">
        <v>25</v>
      </c>
    </row>
    <row r="1140" spans="1:6" ht="57.6" x14ac:dyDescent="0.3">
      <c r="A1140" s="4" t="s">
        <v>24664</v>
      </c>
      <c r="B1140" s="4" t="str">
        <f t="shared" si="17"/>
        <v>110290</v>
      </c>
      <c r="C1140" s="5" t="str">
        <f>VLOOKUP($A1140,HTS_Dec_25!$A$1:$E$11570,3,FALSE)</f>
        <v xml:space="preserve">Vegetable products. Products of the milling industry; malt; starches; inulin; wheat gluten. Cereal flours other than of wheat or meslin: Other: </v>
      </c>
      <c r="D1140" s="5" t="str">
        <f>VLOOKUP($A1140,HTS_Dec_25!$A$1:$E$11570,4,FALSE)</f>
        <v>Rice flour.</v>
      </c>
      <c r="E1140" s="4" t="str">
        <f>VLOOKUP($A1140,HTS_Dec_25!$A$1:$E$11570,5,FALSE)</f>
        <v>0.09¢/kg</v>
      </c>
      <c r="F1140" s="4">
        <v>25</v>
      </c>
    </row>
    <row r="1141" spans="1:6" ht="57.6" x14ac:dyDescent="0.3">
      <c r="A1141" s="4" t="s">
        <v>24665</v>
      </c>
      <c r="B1141" s="4" t="str">
        <f t="shared" si="17"/>
        <v>110290</v>
      </c>
      <c r="C1141" s="5" t="str">
        <f>VLOOKUP($A1141,HTS_Dec_25!$A$1:$E$11570,3,FALSE)</f>
        <v xml:space="preserve">Vegetable products. Products of the milling industry; malt; starches; inulin; wheat gluten. Cereal flours other than of wheat or meslin: Other: </v>
      </c>
      <c r="D1141" s="5" t="str">
        <f>VLOOKUP($A1141,HTS_Dec_25!$A$1:$E$11570,4,FALSE)</f>
        <v>Rye flour.</v>
      </c>
      <c r="E1141" s="4" t="str">
        <f>VLOOKUP($A1141,HTS_Dec_25!$A$1:$E$11570,5,FALSE)</f>
        <v>0.23¢/kg</v>
      </c>
      <c r="F1141" s="4">
        <v>25</v>
      </c>
    </row>
    <row r="1142" spans="1:6" ht="57.6" x14ac:dyDescent="0.3">
      <c r="A1142" s="4" t="s">
        <v>24666</v>
      </c>
      <c r="B1142" s="4" t="str">
        <f t="shared" si="17"/>
        <v>110290</v>
      </c>
      <c r="C1142" s="5" t="str">
        <f>VLOOKUP($A1142,HTS_Dec_25!$A$1:$E$11570,3,FALSE)</f>
        <v xml:space="preserve">Vegetable products. Products of the milling industry; malt; starches; inulin; wheat gluten. Cereal flours other than of wheat or meslin: Other: </v>
      </c>
      <c r="D1142" s="5" t="str">
        <f>VLOOKUP($A1142,HTS_Dec_25!$A$1:$E$11570,4,FALSE)</f>
        <v>Mixtures.</v>
      </c>
      <c r="E1142" s="4" t="str">
        <f>VLOOKUP($A1142,HTS_Dec_25!$A$1:$E$11570,5,FALSE)</f>
        <v>12.8%</v>
      </c>
      <c r="F1142" s="4">
        <v>25</v>
      </c>
    </row>
    <row r="1143" spans="1:6" ht="57.6" x14ac:dyDescent="0.3">
      <c r="A1143" s="4" t="s">
        <v>24667</v>
      </c>
      <c r="B1143" s="4" t="str">
        <f t="shared" si="17"/>
        <v>110290</v>
      </c>
      <c r="C1143" s="5" t="str">
        <f>VLOOKUP($A1143,HTS_Dec_25!$A$1:$E$11570,3,FALSE)</f>
        <v xml:space="preserve">Vegetable products. Products of the milling industry; malt; starches; inulin; wheat gluten. Cereal flours other than of wheat or meslin: Other: </v>
      </c>
      <c r="D1143" s="5" t="str">
        <f>VLOOKUP($A1143,HTS_Dec_25!$A$1:$E$11570,4,FALSE)</f>
        <v>Other.</v>
      </c>
      <c r="E1143" s="4" t="str">
        <f>VLOOKUP($A1143,HTS_Dec_25!$A$1:$E$11570,5,FALSE)</f>
        <v>9%</v>
      </c>
      <c r="F1143" s="4">
        <v>25</v>
      </c>
    </row>
    <row r="1144" spans="1:6" ht="43.2" x14ac:dyDescent="0.3">
      <c r="A1144" s="4" t="s">
        <v>24668</v>
      </c>
      <c r="B1144" s="4" t="str">
        <f t="shared" si="17"/>
        <v>110311</v>
      </c>
      <c r="C1144" s="5" t="str">
        <f>VLOOKUP($A1144,HTS_Dec_25!$A$1:$E$11570,3,FALSE)</f>
        <v xml:space="preserve">Vegetable products. Products of the milling industry; malt; starches; inulin; wheat gluten. Cereal groats, meal and pellets: Groats and meal: </v>
      </c>
      <c r="D1144" s="5" t="str">
        <f>VLOOKUP($A1144,HTS_Dec_25!$A$1:$E$11570,4,FALSE)</f>
        <v>Of wheat.</v>
      </c>
      <c r="E1144" s="4" t="str">
        <f>VLOOKUP($A1144,HTS_Dec_25!$A$1:$E$11570,5,FALSE)</f>
        <v>0.5¢/kg</v>
      </c>
      <c r="F1144" s="4">
        <v>25</v>
      </c>
    </row>
    <row r="1145" spans="1:6" ht="43.2" x14ac:dyDescent="0.3">
      <c r="A1145" s="4" t="s">
        <v>24669</v>
      </c>
      <c r="B1145" s="4" t="str">
        <f t="shared" si="17"/>
        <v>110313</v>
      </c>
      <c r="C1145" s="5" t="str">
        <f>VLOOKUP($A1145,HTS_Dec_25!$A$1:$E$11570,3,FALSE)</f>
        <v xml:space="preserve">Vegetable products. Products of the milling industry; malt; starches; inulin; wheat gluten. Cereal groats, meal and pellets: Groats and meal: </v>
      </c>
      <c r="D1145" s="5" t="str">
        <f>VLOOKUP($A1145,HTS_Dec_25!$A$1:$E$11570,4,FALSE)</f>
        <v>Of corn (maize).</v>
      </c>
      <c r="E1145" s="4" t="str">
        <f>VLOOKUP($A1145,HTS_Dec_25!$A$1:$E$11570,5,FALSE)</f>
        <v>0.3¢/kg</v>
      </c>
      <c r="F1145" s="4">
        <v>25</v>
      </c>
    </row>
    <row r="1146" spans="1:6" ht="57.6" x14ac:dyDescent="0.3">
      <c r="A1146" s="4" t="s">
        <v>24670</v>
      </c>
      <c r="B1146" s="4" t="str">
        <f t="shared" si="17"/>
        <v>110319</v>
      </c>
      <c r="C1146" s="5" t="str">
        <f>VLOOKUP($A1146,HTS_Dec_25!$A$1:$E$11570,3,FALSE)</f>
        <v>Vegetable products. Products of the milling industry; malt; starches; inulin; wheat gluten. Cereal groats, meal and pellets: Groats and meal: Of other cereals:</v>
      </c>
      <c r="D1146" s="5" t="str">
        <f>VLOOKUP($A1146,HTS_Dec_25!$A$1:$E$11570,4,FALSE)</f>
        <v>Of oats.</v>
      </c>
      <c r="E1146" s="4" t="str">
        <f>VLOOKUP($A1146,HTS_Dec_25!$A$1:$E$11570,5,FALSE)</f>
        <v>0.8¢/kg</v>
      </c>
      <c r="F1146" s="4">
        <v>25</v>
      </c>
    </row>
    <row r="1147" spans="1:6" ht="57.6" x14ac:dyDescent="0.3">
      <c r="A1147" s="4" t="s">
        <v>24671</v>
      </c>
      <c r="B1147" s="4" t="str">
        <f t="shared" si="17"/>
        <v>110319</v>
      </c>
      <c r="C1147" s="5" t="str">
        <f>VLOOKUP($A1147,HTS_Dec_25!$A$1:$E$11570,3,FALSE)</f>
        <v>Vegetable products. Products of the milling industry; malt; starches; inulin; wheat gluten. Cereal groats, meal and pellets: Groats and meal: Of other cereals:</v>
      </c>
      <c r="D1147" s="5" t="str">
        <f>VLOOKUP($A1147,HTS_Dec_25!$A$1:$E$11570,4,FALSE)</f>
        <v>Of rice.</v>
      </c>
      <c r="E1147" s="4" t="str">
        <f>VLOOKUP($A1147,HTS_Dec_25!$A$1:$E$11570,5,FALSE)</f>
        <v>0.09¢/kg</v>
      </c>
      <c r="F1147" s="4">
        <v>25</v>
      </c>
    </row>
    <row r="1148" spans="1:6" ht="57.6" x14ac:dyDescent="0.3">
      <c r="A1148" s="4" t="s">
        <v>24672</v>
      </c>
      <c r="B1148" s="4" t="str">
        <f t="shared" si="17"/>
        <v>110319</v>
      </c>
      <c r="C1148" s="5" t="str">
        <f>VLOOKUP($A1148,HTS_Dec_25!$A$1:$E$11570,3,FALSE)</f>
        <v>Vegetable products. Products of the milling industry; malt; starches; inulin; wheat gluten. Cereal groats, meal and pellets: Groats and meal: Of other cereals:</v>
      </c>
      <c r="D1148" s="5" t="str">
        <f>VLOOKUP($A1148,HTS_Dec_25!$A$1:$E$11570,4,FALSE)</f>
        <v>Of other cereals.</v>
      </c>
      <c r="E1148" s="4" t="str">
        <f>VLOOKUP($A1148,HTS_Dec_25!$A$1:$E$11570,5,FALSE)</f>
        <v>9%</v>
      </c>
      <c r="F1148" s="4">
        <v>25</v>
      </c>
    </row>
    <row r="1149" spans="1:6" ht="43.2" x14ac:dyDescent="0.3">
      <c r="A1149" s="4" t="s">
        <v>24673</v>
      </c>
      <c r="B1149" s="4" t="str">
        <f t="shared" si="17"/>
        <v>110320</v>
      </c>
      <c r="C1149" s="5" t="str">
        <f>VLOOKUP($A1149,HTS_Dec_25!$A$1:$E$11570,3,FALSE)</f>
        <v xml:space="preserve">Vegetable products. Products of the milling industry; malt; starches; inulin; wheat gluten. Cereal groats, meal and pellets: Pellets </v>
      </c>
      <c r="D1149" s="5" t="str">
        <f>VLOOKUP($A1149,HTS_Dec_25!$A$1:$E$11570,4,FALSE)</f>
        <v>Pellets.</v>
      </c>
      <c r="E1149" s="4" t="str">
        <f>VLOOKUP($A1149,HTS_Dec_25!$A$1:$E$11570,5,FALSE)</f>
        <v>Free</v>
      </c>
      <c r="F1149" s="4">
        <v>25</v>
      </c>
    </row>
    <row r="1150" spans="1:6" ht="100.8" x14ac:dyDescent="0.3">
      <c r="A1150" s="4" t="s">
        <v>24674</v>
      </c>
      <c r="B1150" s="4" t="str">
        <f t="shared" si="17"/>
        <v>110412</v>
      </c>
      <c r="C1150" s="5" t="str">
        <f>VLOOKUP($A1150,HTS_Dec_25!$A$1:$E$11570,3,FALSE)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Rolled or flaked grains: </v>
      </c>
      <c r="D1150" s="5" t="str">
        <f>VLOOKUP($A1150,HTS_Dec_25!$A$1:$E$11570,4,FALSE)</f>
        <v>Of oats.</v>
      </c>
      <c r="E1150" s="4" t="str">
        <f>VLOOKUP($A1150,HTS_Dec_25!$A$1:$E$11570,5,FALSE)</f>
        <v>1.2¢/kg</v>
      </c>
      <c r="F1150" s="4">
        <v>25</v>
      </c>
    </row>
    <row r="1151" spans="1:6" ht="100.8" x14ac:dyDescent="0.3">
      <c r="A1151" s="4" t="s">
        <v>24675</v>
      </c>
      <c r="B1151" s="4" t="str">
        <f t="shared" si="17"/>
        <v>110419</v>
      </c>
      <c r="C1151" s="5" t="str">
        <f>VLOOKUP($A1151,HTS_Dec_25!$A$1:$E$11570,3,FALSE)</f>
        <v>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v>
      </c>
      <c r="D1151" s="5" t="str">
        <f>VLOOKUP($A1151,HTS_Dec_25!$A$1:$E$11570,4,FALSE)</f>
        <v>Of barley.</v>
      </c>
      <c r="E1151" s="4" t="str">
        <f>VLOOKUP($A1151,HTS_Dec_25!$A$1:$E$11570,5,FALSE)</f>
        <v>2¢/kg</v>
      </c>
      <c r="F1151" s="4">
        <v>25</v>
      </c>
    </row>
    <row r="1152" spans="1:6" ht="100.8" x14ac:dyDescent="0.3">
      <c r="A1152" s="4" t="s">
        <v>24676</v>
      </c>
      <c r="B1152" s="4" t="str">
        <f t="shared" si="17"/>
        <v>110419</v>
      </c>
      <c r="C1152" s="5" t="str">
        <f>VLOOKUP($A1152,HTS_Dec_25!$A$1:$E$11570,3,FALSE)</f>
        <v>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v>
      </c>
      <c r="D1152" s="5" t="str">
        <f>VLOOKUP($A1152,HTS_Dec_25!$A$1:$E$11570,4,FALSE)</f>
        <v>Other.</v>
      </c>
      <c r="E1152" s="4" t="str">
        <f>VLOOKUP($A1152,HTS_Dec_25!$A$1:$E$11570,5,FALSE)</f>
        <v>0.45¢/kg</v>
      </c>
      <c r="F1152" s="4">
        <v>25</v>
      </c>
    </row>
    <row r="1153" spans="1:6" ht="115.2" x14ac:dyDescent="0.3">
      <c r="A1153" s="4" t="s">
        <v>24677</v>
      </c>
      <c r="B1153" s="4" t="str">
        <f t="shared" si="17"/>
        <v>110422</v>
      </c>
      <c r="C1153" s="5" t="str">
        <f>VLOOKUP($A1153,HTS_Dec_25!$A$1:$E$11570,3,FALSE)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v>
      </c>
      <c r="D1153" s="5" t="str">
        <f>VLOOKUP($A1153,HTS_Dec_25!$A$1:$E$11570,4,FALSE)</f>
        <v>Of oats.</v>
      </c>
      <c r="E1153" s="4" t="str">
        <f>VLOOKUP($A1153,HTS_Dec_25!$A$1:$E$11570,5,FALSE)</f>
        <v>0.5%</v>
      </c>
      <c r="F1153" s="4">
        <v>25</v>
      </c>
    </row>
    <row r="1154" spans="1:6" ht="115.2" x14ac:dyDescent="0.3">
      <c r="A1154" s="4" t="s">
        <v>24678</v>
      </c>
      <c r="B1154" s="4" t="str">
        <f t="shared" si="17"/>
        <v>110423</v>
      </c>
      <c r="C1154" s="5" t="str">
        <f>VLOOKUP($A1154,HTS_Dec_25!$A$1:$E$11570,3,FALSE)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v>
      </c>
      <c r="D1154" s="5" t="str">
        <f>VLOOKUP($A1154,HTS_Dec_25!$A$1:$E$11570,4,FALSE)</f>
        <v>Of corn (maize).</v>
      </c>
      <c r="E1154" s="4" t="str">
        <f>VLOOKUP($A1154,HTS_Dec_25!$A$1:$E$11570,5,FALSE)</f>
        <v>0.45¢/kg</v>
      </c>
      <c r="F1154" s="4">
        <v>25</v>
      </c>
    </row>
    <row r="1155" spans="1:6" ht="115.2" x14ac:dyDescent="0.3">
      <c r="A1155" s="4" t="s">
        <v>24679</v>
      </c>
      <c r="B1155" s="4" t="str">
        <f t="shared" ref="B1155:B1218" si="18">LEFT(A1155,6)</f>
        <v>110429</v>
      </c>
      <c r="C1155" s="5" t="str">
        <f>VLOOKUP($A1155,HTS_Dec_25!$A$1:$E$11570,3,FALSE)</f>
        <v>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v>
      </c>
      <c r="D1155" s="5" t="str">
        <f>VLOOKUP($A1155,HTS_Dec_25!$A$1:$E$11570,4,FALSE)</f>
        <v>Of barley.</v>
      </c>
      <c r="E1155" s="4" t="str">
        <f>VLOOKUP($A1155,HTS_Dec_25!$A$1:$E$11570,5,FALSE)</f>
        <v>1.2%</v>
      </c>
      <c r="F1155" s="4">
        <v>25</v>
      </c>
    </row>
    <row r="1156" spans="1:6" ht="115.2" x14ac:dyDescent="0.3">
      <c r="A1156" s="4" t="s">
        <v>24680</v>
      </c>
      <c r="B1156" s="4" t="str">
        <f t="shared" si="18"/>
        <v>110429</v>
      </c>
      <c r="C1156" s="5" t="str">
        <f>VLOOKUP($A1156,HTS_Dec_25!$A$1:$E$11570,3,FALSE)</f>
        <v>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v>
      </c>
      <c r="D1156" s="5" t="str">
        <f>VLOOKUP($A1156,HTS_Dec_25!$A$1:$E$11570,4,FALSE)</f>
        <v>Other.</v>
      </c>
      <c r="E1156" s="4" t="str">
        <f>VLOOKUP($A1156,HTS_Dec_25!$A$1:$E$11570,5,FALSE)</f>
        <v>2.7%</v>
      </c>
      <c r="F1156" s="4">
        <v>25</v>
      </c>
    </row>
    <row r="1157" spans="1:6" ht="100.8" x14ac:dyDescent="0.3">
      <c r="A1157" s="4" t="s">
        <v>24681</v>
      </c>
      <c r="B1157" s="4" t="str">
        <f t="shared" si="18"/>
        <v>110430</v>
      </c>
      <c r="C1157" s="5" t="str">
        <f>VLOOKUP($A1157,HTS_Dec_25!$A$1:$E$11570,3,FALSE)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Germ of cereals, whole, rolled, flaked or ground </v>
      </c>
      <c r="D1157" s="5" t="str">
        <f>VLOOKUP($A1157,HTS_Dec_25!$A$1:$E$11570,4,FALSE)</f>
        <v>Germ of cereals, whole, rolled, flaked or ground.</v>
      </c>
      <c r="E1157" s="4" t="str">
        <f>VLOOKUP($A1157,HTS_Dec_25!$A$1:$E$11570,5,FALSE)</f>
        <v>4.5%</v>
      </c>
      <c r="F1157" s="4">
        <v>25</v>
      </c>
    </row>
    <row r="1158" spans="1:6" ht="57.6" x14ac:dyDescent="0.3">
      <c r="A1158" s="4" t="s">
        <v>24682</v>
      </c>
      <c r="B1158" s="4" t="str">
        <f t="shared" si="18"/>
        <v>110510</v>
      </c>
      <c r="C1158" s="5" t="str">
        <f>VLOOKUP($A1158,HTS_Dec_25!$A$1:$E$11570,3,FALSE)</f>
        <v xml:space="preserve">Vegetable products. Products of the milling industry; malt; starches; inulin; wheat gluten. Flour, meal, powder, flakes, granules and pellets of potatoes: Flour, meal and powder </v>
      </c>
      <c r="D1158" s="5" t="str">
        <f>VLOOKUP($A1158,HTS_Dec_25!$A$1:$E$11570,4,FALSE)</f>
        <v>Flour, meal and powder.</v>
      </c>
      <c r="E1158" s="4" t="str">
        <f>VLOOKUP($A1158,HTS_Dec_25!$A$1:$E$11570,5,FALSE)</f>
        <v>1.7¢/kg</v>
      </c>
      <c r="F1158" s="4">
        <v>25</v>
      </c>
    </row>
    <row r="1159" spans="1:6" ht="57.6" x14ac:dyDescent="0.3">
      <c r="A1159" s="4" t="s">
        <v>24683</v>
      </c>
      <c r="B1159" s="4" t="str">
        <f t="shared" si="18"/>
        <v>110520</v>
      </c>
      <c r="C1159" s="5" t="str">
        <f>VLOOKUP($A1159,HTS_Dec_25!$A$1:$E$11570,3,FALSE)</f>
        <v xml:space="preserve">Vegetable products. Products of the milling industry; malt; starches; inulin; wheat gluten. Flour, meal, powder, flakes, granules and pellets of potatoes: Flakes, granules and pellets </v>
      </c>
      <c r="D1159" s="5" t="str">
        <f>VLOOKUP($A1159,HTS_Dec_25!$A$1:$E$11570,4,FALSE)</f>
        <v>Flakes, granules and pellets.</v>
      </c>
      <c r="E1159" s="4" t="str">
        <f>VLOOKUP($A1159,HTS_Dec_25!$A$1:$E$11570,5,FALSE)</f>
        <v>1.3¢/kg</v>
      </c>
      <c r="F1159" s="4">
        <v>25</v>
      </c>
    </row>
    <row r="1160" spans="1:6" ht="100.8" x14ac:dyDescent="0.3">
      <c r="A1160" s="4" t="s">
        <v>24684</v>
      </c>
      <c r="B1160" s="4" t="str">
        <f t="shared" si="18"/>
        <v>110610</v>
      </c>
      <c r="C1160" s="5" t="str">
        <f>VLOOKUP($A1160,HTS_Dec_25!$A$1:$E$11570,3,FALSE)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dried leguminous vegetables of heading 0713 </v>
      </c>
      <c r="D1160" s="5" t="str">
        <f>VLOOKUP($A1160,HTS_Dec_25!$A$1:$E$11570,4,FALSE)</f>
        <v>Of the dried leguminous vegetables of heading 0713.</v>
      </c>
      <c r="E1160" s="4" t="str">
        <f>VLOOKUP($A1160,HTS_Dec_25!$A$1:$E$11570,5,FALSE)</f>
        <v>8.3%</v>
      </c>
      <c r="F1160" s="4">
        <v>25</v>
      </c>
    </row>
    <row r="1161" spans="1:6" ht="100.8" x14ac:dyDescent="0.3">
      <c r="A1161" s="4" t="s">
        <v>24685</v>
      </c>
      <c r="B1161" s="4" t="str">
        <f t="shared" si="18"/>
        <v>110620</v>
      </c>
      <c r="C1161" s="5" t="str">
        <f>VLOOKUP($A1161,HTS_Dec_25!$A$1:$E$11570,3,FALSE)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v>
      </c>
      <c r="D1161" s="5" t="str">
        <f>VLOOKUP($A1161,HTS_Dec_25!$A$1:$E$11570,4,FALSE)</f>
        <v>Of chinese water chestnuts.</v>
      </c>
      <c r="E1161" s="4" t="str">
        <f>VLOOKUP($A1161,HTS_Dec_25!$A$1:$E$11570,5,FALSE)</f>
        <v>8.3%</v>
      </c>
      <c r="F1161" s="4">
        <v>25</v>
      </c>
    </row>
    <row r="1162" spans="1:6" ht="100.8" x14ac:dyDescent="0.3">
      <c r="A1162" s="4" t="s">
        <v>24686</v>
      </c>
      <c r="B1162" s="4" t="str">
        <f t="shared" si="18"/>
        <v>110620</v>
      </c>
      <c r="C1162" s="5" t="str">
        <f>VLOOKUP($A1162,HTS_Dec_25!$A$1:$E$11570,3,FALSE)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v>
      </c>
      <c r="D1162" s="5" t="str">
        <f>VLOOKUP($A1162,HTS_Dec_25!$A$1:$E$11570,4,FALSE)</f>
        <v>Other.</v>
      </c>
      <c r="E1162" s="4" t="str">
        <f>VLOOKUP($A1162,HTS_Dec_25!$A$1:$E$11570,5,FALSE)</f>
        <v>Free</v>
      </c>
      <c r="F1162" s="4">
        <v>25</v>
      </c>
    </row>
    <row r="1163" spans="1:6" ht="86.4" x14ac:dyDescent="0.3">
      <c r="A1163" s="4" t="s">
        <v>24687</v>
      </c>
      <c r="B1163" s="4" t="str">
        <f t="shared" si="18"/>
        <v>110630</v>
      </c>
      <c r="C1163" s="5" t="str">
        <f>VLOOKUP($A1163,HTS_Dec_25!$A$1:$E$11570,3,FALSE)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v>
      </c>
      <c r="D1163" s="5" t="str">
        <f>VLOOKUP($A1163,HTS_Dec_25!$A$1:$E$11570,4,FALSE)</f>
        <v>Banana and plantain.</v>
      </c>
      <c r="E1163" s="4" t="str">
        <f>VLOOKUP($A1163,HTS_Dec_25!$A$1:$E$11570,5,FALSE)</f>
        <v>2.8%</v>
      </c>
      <c r="F1163" s="4">
        <v>25</v>
      </c>
    </row>
    <row r="1164" spans="1:6" ht="86.4" x14ac:dyDescent="0.3">
      <c r="A1164" s="4" t="s">
        <v>24688</v>
      </c>
      <c r="B1164" s="4" t="str">
        <f t="shared" si="18"/>
        <v>110630</v>
      </c>
      <c r="C1164" s="5" t="str">
        <f>VLOOKUP($A1164,HTS_Dec_25!$A$1:$E$11570,3,FALSE)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v>
      </c>
      <c r="D1164" s="5" t="str">
        <f>VLOOKUP($A1164,HTS_Dec_25!$A$1:$E$11570,4,FALSE)</f>
        <v>Other.</v>
      </c>
      <c r="E1164" s="4" t="str">
        <f>VLOOKUP($A1164,HTS_Dec_25!$A$1:$E$11570,5,FALSE)</f>
        <v>9.6%</v>
      </c>
      <c r="F1164" s="4">
        <v>25</v>
      </c>
    </row>
    <row r="1165" spans="1:6" ht="43.2" x14ac:dyDescent="0.3">
      <c r="A1165" s="4" t="s">
        <v>24689</v>
      </c>
      <c r="B1165" s="4" t="str">
        <f t="shared" si="18"/>
        <v>110710</v>
      </c>
      <c r="C1165" s="5" t="str">
        <f>VLOOKUP($A1165,HTS_Dec_25!$A$1:$E$11570,3,FALSE)</f>
        <v xml:space="preserve">Vegetable products. Products of the milling industry; malt; starches; inulin; wheat gluten. Malt, whether or not roasted: Not roasted </v>
      </c>
      <c r="D1165" s="5" t="str">
        <f>VLOOKUP($A1165,HTS_Dec_25!$A$1:$E$11570,4,FALSE)</f>
        <v>Not roasted.</v>
      </c>
      <c r="E1165" s="4" t="str">
        <f>VLOOKUP($A1165,HTS_Dec_25!$A$1:$E$11570,5,FALSE)</f>
        <v>0.3¢/kg</v>
      </c>
      <c r="F1165" s="4">
        <v>25</v>
      </c>
    </row>
    <row r="1166" spans="1:6" ht="43.2" x14ac:dyDescent="0.3">
      <c r="A1166" s="4" t="s">
        <v>24690</v>
      </c>
      <c r="B1166" s="4" t="str">
        <f t="shared" si="18"/>
        <v>110720</v>
      </c>
      <c r="C1166" s="5" t="str">
        <f>VLOOKUP($A1166,HTS_Dec_25!$A$1:$E$11570,3,FALSE)</f>
        <v xml:space="preserve">Vegetable products. Products of the milling industry; malt; starches; inulin; wheat gluten. Malt, whether or not roasted: Roasted </v>
      </c>
      <c r="D1166" s="5" t="str">
        <f>VLOOKUP($A1166,HTS_Dec_25!$A$1:$E$11570,4,FALSE)</f>
        <v>Roasted.</v>
      </c>
      <c r="E1166" s="4" t="str">
        <f>VLOOKUP($A1166,HTS_Dec_25!$A$1:$E$11570,5,FALSE)</f>
        <v>0.42¢/kg</v>
      </c>
      <c r="F1166" s="4">
        <v>25</v>
      </c>
    </row>
    <row r="1167" spans="1:6" ht="43.2" x14ac:dyDescent="0.3">
      <c r="A1167" s="4" t="s">
        <v>24691</v>
      </c>
      <c r="B1167" s="4" t="str">
        <f t="shared" si="18"/>
        <v>110811</v>
      </c>
      <c r="C1167" s="5" t="str">
        <f>VLOOKUP($A1167,HTS_Dec_25!$A$1:$E$11570,3,FALSE)</f>
        <v xml:space="preserve">Vegetable products. Products of the milling industry; malt; starches; inulin; wheat gluten. Starches; inulin: Starches: </v>
      </c>
      <c r="D1167" s="5" t="str">
        <f>VLOOKUP($A1167,HTS_Dec_25!$A$1:$E$11570,4,FALSE)</f>
        <v>Wheat starch.</v>
      </c>
      <c r="E1167" s="4" t="str">
        <f>VLOOKUP($A1167,HTS_Dec_25!$A$1:$E$11570,5,FALSE)</f>
        <v>0.54¢/kg</v>
      </c>
      <c r="F1167" s="4">
        <v>25</v>
      </c>
    </row>
    <row r="1168" spans="1:6" ht="43.2" x14ac:dyDescent="0.3">
      <c r="A1168" s="4" t="s">
        <v>24692</v>
      </c>
      <c r="B1168" s="4" t="str">
        <f t="shared" si="18"/>
        <v>110812</v>
      </c>
      <c r="C1168" s="5" t="str">
        <f>VLOOKUP($A1168,HTS_Dec_25!$A$1:$E$11570,3,FALSE)</f>
        <v xml:space="preserve">Vegetable products. Products of the milling industry; malt; starches; inulin; wheat gluten. Starches; inulin: Starches: </v>
      </c>
      <c r="D1168" s="5" t="str">
        <f>VLOOKUP($A1168,HTS_Dec_25!$A$1:$E$11570,4,FALSE)</f>
        <v>Corn (maize) starch.</v>
      </c>
      <c r="E1168" s="4" t="str">
        <f>VLOOKUP($A1168,HTS_Dec_25!$A$1:$E$11570,5,FALSE)</f>
        <v>0.54¢/kg</v>
      </c>
      <c r="F1168" s="4">
        <v>25</v>
      </c>
    </row>
    <row r="1169" spans="1:6" ht="43.2" x14ac:dyDescent="0.3">
      <c r="A1169" s="4" t="s">
        <v>24693</v>
      </c>
      <c r="B1169" s="4" t="str">
        <f t="shared" si="18"/>
        <v>110813</v>
      </c>
      <c r="C1169" s="5" t="str">
        <f>VLOOKUP($A1169,HTS_Dec_25!$A$1:$E$11570,3,FALSE)</f>
        <v xml:space="preserve">Vegetable products. Products of the milling industry; malt; starches; inulin; wheat gluten. Starches; inulin: Starches: </v>
      </c>
      <c r="D1169" s="5" t="str">
        <f>VLOOKUP($A1169,HTS_Dec_25!$A$1:$E$11570,4,FALSE)</f>
        <v>Potato starch.</v>
      </c>
      <c r="E1169" s="4" t="str">
        <f>VLOOKUP($A1169,HTS_Dec_25!$A$1:$E$11570,5,FALSE)</f>
        <v>0.56¢/kg</v>
      </c>
      <c r="F1169" s="4">
        <v>25</v>
      </c>
    </row>
    <row r="1170" spans="1:6" ht="43.2" x14ac:dyDescent="0.3">
      <c r="A1170" s="4" t="s">
        <v>24694</v>
      </c>
      <c r="B1170" s="4" t="str">
        <f t="shared" si="18"/>
        <v>110814</v>
      </c>
      <c r="C1170" s="5" t="str">
        <f>VLOOKUP($A1170,HTS_Dec_25!$A$1:$E$11570,3,FALSE)</f>
        <v xml:space="preserve">Vegetable products. Products of the milling industry; malt; starches; inulin; wheat gluten. Starches; inulin: Starches: </v>
      </c>
      <c r="D1170" s="5" t="str">
        <f>VLOOKUP($A1170,HTS_Dec_25!$A$1:$E$11570,4,FALSE)</f>
        <v>Cassava (manioc) starch.</v>
      </c>
      <c r="E1170" s="4" t="str">
        <f>VLOOKUP($A1170,HTS_Dec_25!$A$1:$E$11570,5,FALSE)</f>
        <v>Free</v>
      </c>
      <c r="F1170" s="4">
        <v>25</v>
      </c>
    </row>
    <row r="1171" spans="1:6" ht="43.2" x14ac:dyDescent="0.3">
      <c r="A1171" s="4" t="s">
        <v>24695</v>
      </c>
      <c r="B1171" s="4" t="str">
        <f t="shared" si="18"/>
        <v>110819</v>
      </c>
      <c r="C1171" s="5" t="str">
        <f>VLOOKUP($A1171,HTS_Dec_25!$A$1:$E$11570,3,FALSE)</f>
        <v xml:space="preserve">Vegetable products. Products of the milling industry; malt; starches; inulin; wheat gluten. Starches; inulin: Starches: </v>
      </c>
      <c r="D1171" s="5" t="str">
        <f>VLOOKUP($A1171,HTS_Dec_25!$A$1:$E$11570,4,FALSE)</f>
        <v>Other starches.</v>
      </c>
      <c r="E1171" s="4" t="str">
        <f>VLOOKUP($A1171,HTS_Dec_25!$A$1:$E$11570,5,FALSE)</f>
        <v>Free</v>
      </c>
      <c r="F1171" s="4">
        <v>25</v>
      </c>
    </row>
    <row r="1172" spans="1:6" ht="43.2" x14ac:dyDescent="0.3">
      <c r="A1172" s="4" t="s">
        <v>24696</v>
      </c>
      <c r="B1172" s="4" t="str">
        <f t="shared" si="18"/>
        <v>110820</v>
      </c>
      <c r="C1172" s="5" t="str">
        <f>VLOOKUP($A1172,HTS_Dec_25!$A$1:$E$11570,3,FALSE)</f>
        <v xml:space="preserve">Vegetable products. Products of the milling industry; malt; starches; inulin; wheat gluten. Starches; inulin: Inulin </v>
      </c>
      <c r="D1172" s="5" t="str">
        <f>VLOOKUP($A1172,HTS_Dec_25!$A$1:$E$11570,4,FALSE)</f>
        <v>Inulin.</v>
      </c>
      <c r="E1172" s="4" t="str">
        <f>VLOOKUP($A1172,HTS_Dec_25!$A$1:$E$11570,5,FALSE)</f>
        <v>2.6%</v>
      </c>
      <c r="F1172" s="4">
        <v>25</v>
      </c>
    </row>
    <row r="1173" spans="1:6" x14ac:dyDescent="0.3">
      <c r="A1173" s="4" t="s">
        <v>24697</v>
      </c>
      <c r="B1173" s="4" t="str">
        <f t="shared" si="18"/>
        <v>110900</v>
      </c>
      <c r="C1173" s="5" t="e">
        <f>VLOOKUP($A1173,HTS_Dec_25!$A$1:$E$11570,3,FALSE)</f>
        <v>#N/A</v>
      </c>
      <c r="D1173" s="5" t="e">
        <f>VLOOKUP($A1173,HTS_Dec_25!$A$1:$E$11570,4,FALSE)</f>
        <v>#N/A</v>
      </c>
      <c r="E1173" s="4" t="e">
        <f>VLOOKUP($A1173,HTS_Dec_25!$A$1:$E$11570,5,FALSE)</f>
        <v>#N/A</v>
      </c>
      <c r="F1173" s="4">
        <v>25</v>
      </c>
    </row>
    <row r="1174" spans="1:6" x14ac:dyDescent="0.3">
      <c r="A1174" s="4" t="s">
        <v>24698</v>
      </c>
      <c r="B1174" s="4" t="str">
        <f t="shared" si="18"/>
        <v>110900</v>
      </c>
      <c r="C1174" s="5" t="e">
        <f>VLOOKUP($A1174,HTS_Dec_25!$A$1:$E$11570,3,FALSE)</f>
        <v>#N/A</v>
      </c>
      <c r="D1174" s="5" t="e">
        <f>VLOOKUP($A1174,HTS_Dec_25!$A$1:$E$11570,4,FALSE)</f>
        <v>#N/A</v>
      </c>
      <c r="E1174" s="4" t="e">
        <f>VLOOKUP($A1174,HTS_Dec_25!$A$1:$E$11570,5,FALSE)</f>
        <v>#N/A</v>
      </c>
      <c r="F1174" s="4">
        <v>25</v>
      </c>
    </row>
    <row r="1175" spans="1:6" ht="57.6" x14ac:dyDescent="0.3">
      <c r="A1175" s="4" t="s">
        <v>24699</v>
      </c>
      <c r="B1175" s="4" t="str">
        <f t="shared" si="18"/>
        <v>120110</v>
      </c>
      <c r="C1175" s="5" t="str">
        <f>VLOOKUP($A1175,HTS_Dec_25!$A$1:$E$11570,3,FALSE)</f>
        <v xml:space="preserve">Vegetable products. Oil seeds and oleaginous fruits; miscellaneous grains, seeds and fruit; industrial or medicinal plants; straw and fodder. Soybeans, whether or not broken: Seed </v>
      </c>
      <c r="D1175" s="5" t="str">
        <f>VLOOKUP($A1175,HTS_Dec_25!$A$1:$E$11570,4,FALSE)</f>
        <v>Seed.</v>
      </c>
      <c r="E1175" s="4" t="str">
        <f>VLOOKUP($A1175,HTS_Dec_25!$A$1:$E$11570,5,FALSE)</f>
        <v>Free</v>
      </c>
      <c r="F1175" s="4">
        <v>25</v>
      </c>
    </row>
    <row r="1176" spans="1:6" ht="57.6" x14ac:dyDescent="0.3">
      <c r="A1176" s="4" t="s">
        <v>24700</v>
      </c>
      <c r="B1176" s="4" t="str">
        <f t="shared" si="18"/>
        <v>120190</v>
      </c>
      <c r="C1176" s="5" t="str">
        <f>VLOOKUP($A1176,HTS_Dec_25!$A$1:$E$11570,3,FALSE)</f>
        <v xml:space="preserve">Vegetable products. Oil seeds and oleaginous fruits; miscellaneous grains, seeds and fruit; industrial or medicinal plants; straw and fodder. Soybeans, whether or not broken: Other </v>
      </c>
      <c r="D1176" s="5" t="str">
        <f>VLOOKUP($A1176,HTS_Dec_25!$A$1:$E$11570,4,FALSE)</f>
        <v>Other.</v>
      </c>
      <c r="E1176" s="4" t="str">
        <f>VLOOKUP($A1176,HTS_Dec_25!$A$1:$E$11570,5,FALSE)</f>
        <v>Free</v>
      </c>
      <c r="F1176" s="4">
        <v>25</v>
      </c>
    </row>
    <row r="1177" spans="1:6" ht="72" x14ac:dyDescent="0.3">
      <c r="A1177" s="4" t="s">
        <v>24701</v>
      </c>
      <c r="B1177" s="4" t="str">
        <f t="shared" si="18"/>
        <v>120230</v>
      </c>
      <c r="C1177" s="5" t="str">
        <f>VLOOKUP($A1177,HTS_Dec_25!$A$1:$E$11570,3,FALSE)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7" s="5" t="str">
        <f>VLOOKUP($A1177,HTS_Dec_25!$A$1:$E$11570,4,FALSE)</f>
        <v>Described in general note 15 of the tariff schedule and entered pursuant to its provisions.</v>
      </c>
      <c r="E1177" s="4" t="str">
        <f>VLOOKUP($A1177,HTS_Dec_25!$A$1:$E$11570,5,FALSE)</f>
        <v>6.6¢/kg</v>
      </c>
      <c r="F1177" s="4">
        <v>7.5</v>
      </c>
    </row>
    <row r="1178" spans="1:6" ht="72" x14ac:dyDescent="0.3">
      <c r="A1178" s="4" t="s">
        <v>24702</v>
      </c>
      <c r="B1178" s="4" t="str">
        <f t="shared" si="18"/>
        <v>120230</v>
      </c>
      <c r="C1178" s="5" t="str">
        <f>VLOOKUP($A1178,HTS_Dec_25!$A$1:$E$11570,3,FALSE)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8" s="5" t="str">
        <f>VLOOKUP($A1178,HTS_Dec_25!$A$1:$E$11570,4,FALSE)</f>
        <v>Described in additional u.s. note 2 to this chapter and entered pursuant to its provisions.</v>
      </c>
      <c r="E1178" s="4" t="str">
        <f>VLOOKUP($A1178,HTS_Dec_25!$A$1:$E$11570,5,FALSE)</f>
        <v>6.6¢/kg</v>
      </c>
      <c r="F1178" s="4">
        <v>25</v>
      </c>
    </row>
    <row r="1179" spans="1:6" ht="72" x14ac:dyDescent="0.3">
      <c r="A1179" s="4" t="s">
        <v>24703</v>
      </c>
      <c r="B1179" s="4" t="str">
        <f t="shared" si="18"/>
        <v>120230</v>
      </c>
      <c r="C1179" s="5" t="str">
        <f>VLOOKUP($A1179,HTS_Dec_25!$A$1:$E$11570,3,FALSE)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9" s="5" t="str">
        <f>VLOOKUP($A1179,HTS_Dec_25!$A$1:$E$11570,4,FALSE)</f>
        <v>Other.</v>
      </c>
      <c r="E1179" s="4" t="str">
        <f>VLOOKUP($A1179,HTS_Dec_25!$A$1:$E$11570,5,FALSE)</f>
        <v>131.8%</v>
      </c>
      <c r="F1179" s="4">
        <v>7.5</v>
      </c>
    </row>
    <row r="1180" spans="1:6" ht="86.4" x14ac:dyDescent="0.3">
      <c r="A1180" s="4" t="s">
        <v>24704</v>
      </c>
      <c r="B1180" s="4" t="str">
        <f t="shared" si="18"/>
        <v>120241</v>
      </c>
      <c r="C1180" s="5" t="str">
        <f>VLOOKUP($A1180,HTS_Dec_25!$A$1:$E$11570,3,FALSE)</f>
        <v>Vegetable products. Oil seeds and oleaginous fruits; miscellaneous grains, seeds and fruit; industrial or medicinal plants; straw and fodder. Peanuts (ground-nuts), not roasted or otherwise cooked, whether or not shelled or broken: Other: In shell:</v>
      </c>
      <c r="D1180" s="5" t="str">
        <f>VLOOKUP($A1180,HTS_Dec_25!$A$1:$E$11570,4,FALSE)</f>
        <v>Described in general note 15 of the tariff schedule and entered pursuant to its provisions.</v>
      </c>
      <c r="E1180" s="4" t="str">
        <f>VLOOKUP($A1180,HTS_Dec_25!$A$1:$E$11570,5,FALSE)</f>
        <v>9.35¢/kg</v>
      </c>
      <c r="F1180" s="4">
        <v>7.5</v>
      </c>
    </row>
    <row r="1181" spans="1:6" ht="86.4" x14ac:dyDescent="0.3">
      <c r="A1181" s="4" t="s">
        <v>24705</v>
      </c>
      <c r="B1181" s="4" t="str">
        <f t="shared" si="18"/>
        <v>120241</v>
      </c>
      <c r="C1181" s="5" t="str">
        <f>VLOOKUP($A1181,HTS_Dec_25!$A$1:$E$11570,3,FALSE)</f>
        <v>Vegetable products. Oil seeds and oleaginous fruits; miscellaneous grains, seeds and fruit; industrial or medicinal plants; straw and fodder. Peanuts (ground-nuts), not roasted or otherwise cooked, whether or not shelled or broken: Other: In shell:</v>
      </c>
      <c r="D1181" s="5" t="str">
        <f>VLOOKUP($A1181,HTS_Dec_25!$A$1:$E$11570,4,FALSE)</f>
        <v>Described in additional u.s. note 2 to this chapter and entered pursuant to its provisions.</v>
      </c>
      <c r="E1181" s="4" t="str">
        <f>VLOOKUP($A1181,HTS_Dec_25!$A$1:$E$11570,5,FALSE)</f>
        <v>9.35¢/kg</v>
      </c>
      <c r="F1181" s="4">
        <v>7.5</v>
      </c>
    </row>
    <row r="1182" spans="1:6" ht="86.4" x14ac:dyDescent="0.3">
      <c r="A1182" s="4" t="s">
        <v>24706</v>
      </c>
      <c r="B1182" s="4" t="str">
        <f t="shared" si="18"/>
        <v>120241</v>
      </c>
      <c r="C1182" s="5" t="str">
        <f>VLOOKUP($A1182,HTS_Dec_25!$A$1:$E$11570,3,FALSE)</f>
        <v>Vegetable products. Oil seeds and oleaginous fruits; miscellaneous grains, seeds and fruit; industrial or medicinal plants; straw and fodder. Peanuts (ground-nuts), not roasted or otherwise cooked, whether or not shelled or broken: Other: In shell:</v>
      </c>
      <c r="D1182" s="5" t="str">
        <f>VLOOKUP($A1182,HTS_Dec_25!$A$1:$E$11570,4,FALSE)</f>
        <v>Other.</v>
      </c>
      <c r="E1182" s="4" t="str">
        <f>VLOOKUP($A1182,HTS_Dec_25!$A$1:$E$11570,5,FALSE)</f>
        <v>163.8%</v>
      </c>
      <c r="F1182" s="4">
        <v>7.5</v>
      </c>
    </row>
    <row r="1183" spans="1:6" ht="86.4" x14ac:dyDescent="0.3">
      <c r="A1183" s="4" t="s">
        <v>24707</v>
      </c>
      <c r="B1183" s="4" t="str">
        <f t="shared" si="18"/>
        <v>120242</v>
      </c>
      <c r="C1183" s="5" t="str">
        <f>VLOOKUP($A1183,HTS_Dec_25!$A$1:$E$11570,3,FALSE)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3" s="5" t="str">
        <f>VLOOKUP($A1183,HTS_Dec_25!$A$1:$E$11570,4,FALSE)</f>
        <v>Described in general note 15 of the tariff schedule and entered pursuant to its provisions.</v>
      </c>
      <c r="E1183" s="4" t="str">
        <f>VLOOKUP($A1183,HTS_Dec_25!$A$1:$E$11570,5,FALSE)</f>
        <v>6.6¢/kg</v>
      </c>
      <c r="F1183" s="4">
        <v>25</v>
      </c>
    </row>
    <row r="1184" spans="1:6" ht="86.4" x14ac:dyDescent="0.3">
      <c r="A1184" s="4" t="s">
        <v>24708</v>
      </c>
      <c r="B1184" s="4" t="str">
        <f t="shared" si="18"/>
        <v>120242</v>
      </c>
      <c r="C1184" s="5" t="str">
        <f>VLOOKUP($A1184,HTS_Dec_25!$A$1:$E$11570,3,FALSE)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4" s="5" t="str">
        <f>VLOOKUP($A1184,HTS_Dec_25!$A$1:$E$11570,4,FALSE)</f>
        <v>Described in additional u.s. note 2 to this chapter and entered pursuant to its provisions.</v>
      </c>
      <c r="E1184" s="4" t="str">
        <f>VLOOKUP($A1184,HTS_Dec_25!$A$1:$E$11570,5,FALSE)</f>
        <v>6.6¢/kg</v>
      </c>
      <c r="F1184" s="4">
        <v>25</v>
      </c>
    </row>
    <row r="1185" spans="1:6" ht="86.4" x14ac:dyDescent="0.3">
      <c r="A1185" s="4" t="s">
        <v>24709</v>
      </c>
      <c r="B1185" s="4" t="str">
        <f t="shared" si="18"/>
        <v>120242</v>
      </c>
      <c r="C1185" s="5" t="str">
        <f>VLOOKUP($A1185,HTS_Dec_25!$A$1:$E$11570,3,FALSE)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5" s="5" t="str">
        <f>VLOOKUP($A1185,HTS_Dec_25!$A$1:$E$11570,4,FALSE)</f>
        <v>Other.</v>
      </c>
      <c r="E1185" s="4" t="str">
        <f>VLOOKUP($A1185,HTS_Dec_25!$A$1:$E$11570,5,FALSE)</f>
        <v>131.8%</v>
      </c>
      <c r="F1185" s="4">
        <v>7.5</v>
      </c>
    </row>
    <row r="1186" spans="1:6" ht="86.4" x14ac:dyDescent="0.3">
      <c r="A1186" s="4" t="s">
        <v>24710</v>
      </c>
      <c r="B1186" s="4" t="str">
        <f t="shared" si="18"/>
        <v>120242</v>
      </c>
      <c r="C1186" s="5" t="str">
        <f>VLOOKUP($A1186,HTS_Dec_25!$A$1:$E$11570,3,FALSE)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6" s="5" t="str">
        <f>VLOOKUP($A1186,HTS_Dec_25!$A$1:$E$11570,4,FALSE)</f>
        <v>Described in general note 15 of the tariff schedule and entered pursuant to its provisions.</v>
      </c>
      <c r="E1186" s="4" t="str">
        <f>VLOOKUP($A1186,HTS_Dec_25!$A$1:$E$11570,5,FALSE)</f>
        <v>6.6¢/kg</v>
      </c>
      <c r="F1186" s="4">
        <v>7.5</v>
      </c>
    </row>
    <row r="1187" spans="1:6" ht="86.4" x14ac:dyDescent="0.3">
      <c r="A1187" s="4" t="s">
        <v>24711</v>
      </c>
      <c r="B1187" s="4" t="str">
        <f t="shared" si="18"/>
        <v>120242</v>
      </c>
      <c r="C1187" s="5" t="str">
        <f>VLOOKUP($A1187,HTS_Dec_25!$A$1:$E$11570,3,FALSE)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7" s="5" t="str">
        <f>VLOOKUP($A1187,HTS_Dec_25!$A$1:$E$11570,4,FALSE)</f>
        <v>Described in additional u.s. note 2 to this chapter and entered pursuant to its provisions.</v>
      </c>
      <c r="E1187" s="4" t="str">
        <f>VLOOKUP($A1187,HTS_Dec_25!$A$1:$E$11570,5,FALSE)</f>
        <v>6.6¢/kg</v>
      </c>
      <c r="F1187" s="4">
        <v>7.5</v>
      </c>
    </row>
    <row r="1188" spans="1:6" ht="86.4" x14ac:dyDescent="0.3">
      <c r="A1188" s="4" t="s">
        <v>24712</v>
      </c>
      <c r="B1188" s="4" t="str">
        <f t="shared" si="18"/>
        <v>120242</v>
      </c>
      <c r="C1188" s="5" t="str">
        <f>VLOOKUP($A1188,HTS_Dec_25!$A$1:$E$11570,3,FALSE)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8" s="5" t="str">
        <f>VLOOKUP($A1188,HTS_Dec_25!$A$1:$E$11570,4,FALSE)</f>
        <v>Other.</v>
      </c>
      <c r="E1188" s="4" t="str">
        <f>VLOOKUP($A1188,HTS_Dec_25!$A$1:$E$11570,5,FALSE)</f>
        <v>131.8%</v>
      </c>
      <c r="F1188" s="4">
        <v>7.5</v>
      </c>
    </row>
    <row r="1189" spans="1:6" ht="57.6" x14ac:dyDescent="0.3">
      <c r="A1189" s="4" t="s">
        <v>24713</v>
      </c>
      <c r="B1189" s="4" t="str">
        <f t="shared" si="18"/>
        <v>120300</v>
      </c>
      <c r="C1189" s="5" t="str">
        <f>VLOOKUP($A1189,HTS_Dec_25!$A$1:$E$11570,3,FALSE)</f>
        <v xml:space="preserve">Vegetable products. Oil seeds and oleaginous fruits; miscellaneous grains, seeds and fruit; industrial or medicinal plants; straw and fodder. Copra  </v>
      </c>
      <c r="D1189" s="5" t="str">
        <f>VLOOKUP($A1189,HTS_Dec_25!$A$1:$E$11570,4,FALSE)</f>
        <v>Copra.</v>
      </c>
      <c r="E1189" s="4" t="str">
        <f>VLOOKUP($A1189,HTS_Dec_25!$A$1:$E$11570,5,FALSE)</f>
        <v>Free</v>
      </c>
      <c r="F1189" s="4">
        <v>7.5</v>
      </c>
    </row>
    <row r="1190" spans="1:6" ht="57.6" x14ac:dyDescent="0.3">
      <c r="A1190" s="4" t="s">
        <v>24714</v>
      </c>
      <c r="B1190" s="4" t="str">
        <f t="shared" si="18"/>
        <v>120400</v>
      </c>
      <c r="C1190" s="5" t="str">
        <f>VLOOKUP($A1190,HTS_Dec_25!$A$1:$E$11570,3,FALSE)</f>
        <v xml:space="preserve">Vegetable products. Oil seeds and oleaginous fruits; miscellaneous grains, seeds and fruit; industrial or medicinal plants; straw and fodder. Flaxseed (linseed), whether or not broken Other: </v>
      </c>
      <c r="D1190" s="5" t="str">
        <f>VLOOKUP($A1190,HTS_Dec_25!$A$1:$E$11570,4,FALSE)</f>
        <v>Flaxseed (linseed), whether or not broken.</v>
      </c>
      <c r="E1190" s="4" t="str">
        <f>VLOOKUP($A1190,HTS_Dec_25!$A$1:$E$11570,5,FALSE)</f>
        <v>0.39¢/kg</v>
      </c>
      <c r="F1190" s="4">
        <v>25</v>
      </c>
    </row>
    <row r="1191" spans="1:6" ht="72" x14ac:dyDescent="0.3">
      <c r="A1191" s="4" t="s">
        <v>24715</v>
      </c>
      <c r="B1191" s="4" t="str">
        <f t="shared" si="18"/>
        <v>120510</v>
      </c>
      <c r="C1191" s="5" t="str">
        <f>VLOOKUP($A1191,HTS_Dec_25!$A$1:$E$11570,3,FALSE)</f>
        <v xml:space="preserve">Vegetable products. Oil seeds and oleaginous fruits; miscellaneous grains, seeds and fruit; industrial or medicinal plants; straw and fodder. Rape or colza seeds, whether or not broken: Low erucic acid rape or colza seeds </v>
      </c>
      <c r="D1191" s="5" t="str">
        <f>VLOOKUP($A1191,HTS_Dec_25!$A$1:$E$11570,4,FALSE)</f>
        <v>Low erucic acid rape or colza seeds.</v>
      </c>
      <c r="E1191" s="4" t="str">
        <f>VLOOKUP($A1191,HTS_Dec_25!$A$1:$E$11570,5,FALSE)</f>
        <v>0.58¢/kg</v>
      </c>
      <c r="F1191" s="4">
        <v>25</v>
      </c>
    </row>
    <row r="1192" spans="1:6" ht="72" x14ac:dyDescent="0.3">
      <c r="A1192" s="4" t="s">
        <v>24716</v>
      </c>
      <c r="B1192" s="4" t="str">
        <f t="shared" si="18"/>
        <v>120590</v>
      </c>
      <c r="C1192" s="5" t="str">
        <f>VLOOKUP($A1192,HTS_Dec_25!$A$1:$E$11570,3,FALSE)</f>
        <v xml:space="preserve">Vegetable products. Oil seeds and oleaginous fruits; miscellaneous grains, seeds and fruit; industrial or medicinal plants; straw and fodder. Rape or colza seeds, whether or not broken: Other </v>
      </c>
      <c r="D1192" s="5" t="str">
        <f>VLOOKUP($A1192,HTS_Dec_25!$A$1:$E$11570,4,FALSE)</f>
        <v>Other.</v>
      </c>
      <c r="E1192" s="4" t="str">
        <f>VLOOKUP($A1192,HTS_Dec_25!$A$1:$E$11570,5,FALSE)</f>
        <v>0.58¢/kg</v>
      </c>
      <c r="F1192" s="4">
        <v>25</v>
      </c>
    </row>
    <row r="1193" spans="1:6" ht="72" x14ac:dyDescent="0.3">
      <c r="A1193" s="4" t="s">
        <v>24717</v>
      </c>
      <c r="B1193" s="4" t="str">
        <f t="shared" si="18"/>
        <v>120600</v>
      </c>
      <c r="C1193" s="5" t="str">
        <f>VLOOKUP($A1193,HTS_Dec_25!$A$1:$E$11570,3,FALSE)</f>
        <v xml:space="preserve">Vegetable products. Oil seeds and oleaginous fruits; miscellaneous grains, seeds and fruit; industrial or medicinal plants; straw and fodder. Sunflower seeds, whether or not broken For sowing </v>
      </c>
      <c r="D1193" s="5" t="str">
        <f>VLOOKUP($A1193,HTS_Dec_25!$A$1:$E$11570,4,FALSE)</f>
        <v>Sunflower seeds, whether or not broken.</v>
      </c>
      <c r="E1193" s="4" t="str">
        <f>VLOOKUP($A1193,HTS_Dec_25!$A$1:$E$11570,5,FALSE)</f>
        <v>Free</v>
      </c>
      <c r="F1193" s="4">
        <v>25</v>
      </c>
    </row>
    <row r="1194" spans="1:6" ht="72" x14ac:dyDescent="0.3">
      <c r="A1194" s="4" t="s">
        <v>24718</v>
      </c>
      <c r="B1194" s="4" t="str">
        <f t="shared" si="18"/>
        <v>120710</v>
      </c>
      <c r="C1194" s="5" t="str">
        <f>VLOOKUP($A1194,HTS_Dec_25!$A$1:$E$11570,3,FALSE)</f>
        <v xml:space="preserve">Vegetable products. Oil seeds and oleaginous fruits; miscellaneous grains, seeds and fruit; industrial or medicinal plants; straw and fodder. Other oil seeds and oleaginous fruits, whether or not broken: Palm nuts and kernels </v>
      </c>
      <c r="D1194" s="5" t="str">
        <f>VLOOKUP($A1194,HTS_Dec_25!$A$1:$E$11570,4,FALSE)</f>
        <v>Palm nuts and kernels.</v>
      </c>
      <c r="E1194" s="4" t="str">
        <f>VLOOKUP($A1194,HTS_Dec_25!$A$1:$E$11570,5,FALSE)</f>
        <v>Free</v>
      </c>
      <c r="F1194" s="4">
        <v>7.5</v>
      </c>
    </row>
    <row r="1195" spans="1:6" ht="72" x14ac:dyDescent="0.3">
      <c r="A1195" s="4" t="s">
        <v>24719</v>
      </c>
      <c r="B1195" s="4" t="str">
        <f t="shared" si="18"/>
        <v>120721</v>
      </c>
      <c r="C1195" s="5" t="str">
        <f>VLOOKUP($A1195,HTS_Dec_25!$A$1:$E$11570,3,FALSE)</f>
        <v xml:space="preserve">Vegetable products. Oil seeds and oleaginous fruits; miscellaneous grains, seeds and fruit; industrial or medicinal plants; straw and fodder. Other oil seeds and oleaginous fruits, whether or not broken: Cotton seeds: </v>
      </c>
      <c r="D1195" s="5" t="str">
        <f>VLOOKUP($A1195,HTS_Dec_25!$A$1:$E$11570,4,FALSE)</f>
        <v>Seed.</v>
      </c>
      <c r="E1195" s="4" t="str">
        <f>VLOOKUP($A1195,HTS_Dec_25!$A$1:$E$11570,5,FALSE)</f>
        <v>0.47¢/kg</v>
      </c>
      <c r="F1195" s="4">
        <v>7.5</v>
      </c>
    </row>
    <row r="1196" spans="1:6" ht="72" x14ac:dyDescent="0.3">
      <c r="A1196" s="4" t="s">
        <v>24720</v>
      </c>
      <c r="B1196" s="4" t="str">
        <f t="shared" si="18"/>
        <v>120729</v>
      </c>
      <c r="C1196" s="5" t="str">
        <f>VLOOKUP($A1196,HTS_Dec_25!$A$1:$E$11570,3,FALSE)</f>
        <v xml:space="preserve">Vegetable products. Oil seeds and oleaginous fruits; miscellaneous grains, seeds and fruit; industrial or medicinal plants; straw and fodder. Other oil seeds and oleaginous fruits, whether or not broken: Cotton seeds: </v>
      </c>
      <c r="D1196" s="5" t="str">
        <f>VLOOKUP($A1196,HTS_Dec_25!$A$1:$E$11570,4,FALSE)</f>
        <v>Other.</v>
      </c>
      <c r="E1196" s="4" t="str">
        <f>VLOOKUP($A1196,HTS_Dec_25!$A$1:$E$11570,5,FALSE)</f>
        <v>0.47¢/kg</v>
      </c>
      <c r="F1196" s="4">
        <v>7.5</v>
      </c>
    </row>
    <row r="1197" spans="1:6" ht="72" x14ac:dyDescent="0.3">
      <c r="A1197" s="4" t="s">
        <v>24721</v>
      </c>
      <c r="B1197" s="4" t="str">
        <f t="shared" si="18"/>
        <v>120730</v>
      </c>
      <c r="C1197" s="5" t="str">
        <f>VLOOKUP($A1197,HTS_Dec_25!$A$1:$E$11570,3,FALSE)</f>
        <v xml:space="preserve">Vegetable products. Oil seeds and oleaginous fruits; miscellaneous grains, seeds and fruit; industrial or medicinal plants; straw and fodder. Other oil seeds and oleaginous fruits, whether or not broken: Castor oil seeds </v>
      </c>
      <c r="D1197" s="5" t="str">
        <f>VLOOKUP($A1197,HTS_Dec_25!$A$1:$E$11570,4,FALSE)</f>
        <v>Castor oil seeds.</v>
      </c>
      <c r="E1197" s="4" t="str">
        <f>VLOOKUP($A1197,HTS_Dec_25!$A$1:$E$11570,5,FALSE)</f>
        <v>Free</v>
      </c>
      <c r="F1197" s="4">
        <v>7.5</v>
      </c>
    </row>
    <row r="1198" spans="1:6" ht="72" x14ac:dyDescent="0.3">
      <c r="A1198" s="4" t="s">
        <v>24722</v>
      </c>
      <c r="B1198" s="4" t="str">
        <f t="shared" si="18"/>
        <v>120740</v>
      </c>
      <c r="C1198" s="5" t="str">
        <f>VLOOKUP($A1198,HTS_Dec_25!$A$1:$E$11570,3,FALSE)</f>
        <v xml:space="preserve">Vegetable products. Oil seeds and oleaginous fruits; miscellaneous grains, seeds and fruit; industrial or medicinal plants; straw and fodder. Other oil seeds and oleaginous fruits, whether or not broken: Sesame seeds </v>
      </c>
      <c r="D1198" s="5" t="str">
        <f>VLOOKUP($A1198,HTS_Dec_25!$A$1:$E$11570,4,FALSE)</f>
        <v>Sesame seeds.</v>
      </c>
      <c r="E1198" s="4" t="str">
        <f>VLOOKUP($A1198,HTS_Dec_25!$A$1:$E$11570,5,FALSE)</f>
        <v>Free</v>
      </c>
      <c r="F1198" s="4">
        <v>25</v>
      </c>
    </row>
    <row r="1199" spans="1:6" ht="72" x14ac:dyDescent="0.3">
      <c r="A1199" s="4" t="s">
        <v>24723</v>
      </c>
      <c r="B1199" s="4" t="str">
        <f t="shared" si="18"/>
        <v>120750</v>
      </c>
      <c r="C1199" s="5" t="str">
        <f>VLOOKUP($A1199,HTS_Dec_25!$A$1:$E$11570,3,FALSE)</f>
        <v xml:space="preserve">Vegetable products. Oil seeds and oleaginous fruits; miscellaneous grains, seeds and fruit; industrial or medicinal plants; straw and fodder. Other oil seeds and oleaginous fruits, whether or not broken: Mustard seeds </v>
      </c>
      <c r="D1199" s="5" t="str">
        <f>VLOOKUP($A1199,HTS_Dec_25!$A$1:$E$11570,4,FALSE)</f>
        <v>Mustard seeds.</v>
      </c>
      <c r="E1199" s="4" t="str">
        <f>VLOOKUP($A1199,HTS_Dec_25!$A$1:$E$11570,5,FALSE)</f>
        <v>Free</v>
      </c>
      <c r="F1199" s="4">
        <v>25</v>
      </c>
    </row>
    <row r="1200" spans="1:6" ht="86.4" x14ac:dyDescent="0.3">
      <c r="A1200" s="4" t="s">
        <v>24724</v>
      </c>
      <c r="B1200" s="4" t="str">
        <f t="shared" si="18"/>
        <v>120760</v>
      </c>
      <c r="C1200" s="5" t="str">
        <f>VLOOKUP($A1200,HTS_Dec_25!$A$1:$E$11570,3,FALSE)</f>
        <v xml:space="preserve">Vegetable products. Oil seeds and oleaginous fruits; miscellaneous grains, seeds and fruit; industrial or medicinal plants; straw and fodder. Other oil seeds and oleaginous fruits, whether or not broken: Safflower (carthamus tinctorius) seeds </v>
      </c>
      <c r="D1200" s="5" t="str">
        <f>VLOOKUP($A1200,HTS_Dec_25!$A$1:$E$11570,4,FALSE)</f>
        <v>Safflower (carthamus tinctorius) seeds.</v>
      </c>
      <c r="E1200" s="4" t="str">
        <f>VLOOKUP($A1200,HTS_Dec_25!$A$1:$E$11570,5,FALSE)</f>
        <v>Free</v>
      </c>
      <c r="F1200" s="4">
        <v>25</v>
      </c>
    </row>
    <row r="1201" spans="1:6" ht="72" x14ac:dyDescent="0.3">
      <c r="A1201" s="4" t="s">
        <v>24725</v>
      </c>
      <c r="B1201" s="4" t="str">
        <f t="shared" si="18"/>
        <v>120770</v>
      </c>
      <c r="C1201" s="5" t="str">
        <f>VLOOKUP($A1201,HTS_Dec_25!$A$1:$E$11570,3,FALSE)</f>
        <v xml:space="preserve">Vegetable products. Oil seeds and oleaginous fruits; miscellaneous grains, seeds and fruit; industrial or medicinal plants; straw and fodder. Other oil seeds and oleaginous fruits, whether or not broken: Melon seeds </v>
      </c>
      <c r="D1201" s="5" t="str">
        <f>VLOOKUP($A1201,HTS_Dec_25!$A$1:$E$11570,4,FALSE)</f>
        <v>Melon seeds.</v>
      </c>
      <c r="E1201" s="4" t="str">
        <f>VLOOKUP($A1201,HTS_Dec_25!$A$1:$E$11570,5,FALSE)</f>
        <v>0.83¢/kg</v>
      </c>
      <c r="F1201" s="4">
        <v>25</v>
      </c>
    </row>
    <row r="1202" spans="1:6" ht="72" x14ac:dyDescent="0.3">
      <c r="A1202" s="4" t="s">
        <v>24726</v>
      </c>
      <c r="B1202" s="4" t="str">
        <f t="shared" si="18"/>
        <v>120791</v>
      </c>
      <c r="C1202" s="5" t="str">
        <f>VLOOKUP($A1202,HTS_Dec_25!$A$1:$E$11570,3,FALSE)</f>
        <v xml:space="preserve">Vegetable products. Oil seeds and oleaginous fruits; miscellaneous grains, seeds and fruit; industrial or medicinal plants; straw and fodder. Other oil seeds and oleaginous fruits, whether or not broken: Other: </v>
      </c>
      <c r="D1202" s="5" t="str">
        <f>VLOOKUP($A1202,HTS_Dec_25!$A$1:$E$11570,4,FALSE)</f>
        <v>Poppy seeds.</v>
      </c>
      <c r="E1202" s="4" t="str">
        <f>VLOOKUP($A1202,HTS_Dec_25!$A$1:$E$11570,5,FALSE)</f>
        <v>0.06¢/kg</v>
      </c>
      <c r="F1202" s="4">
        <v>25</v>
      </c>
    </row>
    <row r="1203" spans="1:6" ht="72" x14ac:dyDescent="0.3">
      <c r="A1203" s="4" t="s">
        <v>24727</v>
      </c>
      <c r="B1203" s="4" t="str">
        <f t="shared" si="18"/>
        <v>120799</v>
      </c>
      <c r="C1203" s="5" t="str">
        <f>VLOOKUP($A1203,HTS_Dec_25!$A$1:$E$11570,3,FALSE)</f>
        <v xml:space="preserve">Vegetable products. Oil seeds and oleaginous fruits; miscellaneous grains, seeds and fruit; industrial or medicinal plants; straw and fodder. Other oil seeds and oleaginous fruits, whether or not broken: Other: </v>
      </c>
      <c r="D1203" s="5" t="str">
        <f>VLOOKUP($A1203,HTS_Dec_25!$A$1:$E$11570,4,FALSE)</f>
        <v>Other.</v>
      </c>
      <c r="E1203" s="4" t="str">
        <f>VLOOKUP($A1203,HTS_Dec_25!$A$1:$E$11570,5,FALSE)</f>
        <v>Free</v>
      </c>
      <c r="F1203" s="4">
        <v>25</v>
      </c>
    </row>
    <row r="1204" spans="1:6" ht="72" x14ac:dyDescent="0.3">
      <c r="A1204" s="4" t="s">
        <v>24728</v>
      </c>
      <c r="B1204" s="4" t="str">
        <f t="shared" si="18"/>
        <v>120810</v>
      </c>
      <c r="C1204" s="5" t="str">
        <f>VLOOKUP($A1204,HTS_Dec_25!$A$1:$E$11570,3,FALSE)</f>
        <v xml:space="preserve">Vegetable products. Oil seeds and oleaginous fruits; miscellaneous grains, seeds and fruit; industrial or medicinal plants; straw and fodder. Flours and meals of oil seeds or oleaginous fruits, other than those of mustard: Of soybeans </v>
      </c>
      <c r="D1204" s="5" t="str">
        <f>VLOOKUP($A1204,HTS_Dec_25!$A$1:$E$11570,4,FALSE)</f>
        <v>Of soybeans.</v>
      </c>
      <c r="E1204" s="4" t="str">
        <f>VLOOKUP($A1204,HTS_Dec_25!$A$1:$E$11570,5,FALSE)</f>
        <v>1.9%</v>
      </c>
      <c r="F1204" s="4">
        <v>25</v>
      </c>
    </row>
    <row r="1205" spans="1:6" ht="72" x14ac:dyDescent="0.3">
      <c r="A1205" s="4" t="s">
        <v>24729</v>
      </c>
      <c r="B1205" s="4" t="str">
        <f t="shared" si="18"/>
        <v>120890</v>
      </c>
      <c r="C1205" s="5" t="str">
        <f>VLOOKUP($A1205,HTS_Dec_25!$A$1:$E$11570,3,FALSE)</f>
        <v xml:space="preserve">Vegetable products. Oil seeds and oleaginous fruits; miscellaneous grains, seeds and fruit; industrial or medicinal plants; straw and fodder. Flours and meals of oil seeds or oleaginous fruits, other than those of mustard: Other </v>
      </c>
      <c r="D1205" s="5" t="str">
        <f>VLOOKUP($A1205,HTS_Dec_25!$A$1:$E$11570,4,FALSE)</f>
        <v>Other.</v>
      </c>
      <c r="E1205" s="4" t="str">
        <f>VLOOKUP($A1205,HTS_Dec_25!$A$1:$E$11570,5,FALSE)</f>
        <v>1.4%</v>
      </c>
      <c r="F1205" s="4">
        <v>25</v>
      </c>
    </row>
    <row r="1206" spans="1:6" ht="72" x14ac:dyDescent="0.3">
      <c r="A1206" s="4" t="s">
        <v>24730</v>
      </c>
      <c r="B1206" s="4" t="str">
        <f t="shared" si="18"/>
        <v>120910</v>
      </c>
      <c r="C1206" s="5" t="str">
        <f>VLOOKUP($A1206,HTS_Dec_25!$A$1:$E$11570,3,FALSE)</f>
        <v xml:space="preserve">Vegetable products. Oil seeds and oleaginous fruits; miscellaneous grains, seeds and fruit; industrial or medicinal plants; straw and fodder. Seeds, fruits and spores of a kind used for sowing: Sugar beet seeds </v>
      </c>
      <c r="D1206" s="5" t="str">
        <f>VLOOKUP($A1206,HTS_Dec_25!$A$1:$E$11570,4,FALSE)</f>
        <v>Sugar beet seeds.</v>
      </c>
      <c r="E1206" s="4" t="str">
        <f>VLOOKUP($A1206,HTS_Dec_25!$A$1:$E$11570,5,FALSE)</f>
        <v>Free</v>
      </c>
      <c r="F1206" s="4">
        <v>25</v>
      </c>
    </row>
    <row r="1207" spans="1:6" ht="72" x14ac:dyDescent="0.3">
      <c r="A1207" s="4" t="s">
        <v>24731</v>
      </c>
      <c r="B1207" s="4" t="str">
        <f t="shared" si="18"/>
        <v>120921</v>
      </c>
      <c r="C1207" s="5" t="str">
        <f>VLOOKUP($A1207,HTS_Dec_25!$A$1:$E$11570,3,FALSE)</f>
        <v xml:space="preserve">Vegetable products. Oil seeds and oleaginous fruits; miscellaneous grains, seeds and fruit; industrial or medicinal plants; straw and fodder. Seeds, fruits and spores of a kind used for sowing: Seeds of forage plants: </v>
      </c>
      <c r="D1207" s="5" t="str">
        <f>VLOOKUP($A1207,HTS_Dec_25!$A$1:$E$11570,4,FALSE)</f>
        <v>Alfalfa (lucerne) seeds.</v>
      </c>
      <c r="E1207" s="4" t="str">
        <f>VLOOKUP($A1207,HTS_Dec_25!$A$1:$E$11570,5,FALSE)</f>
        <v>1.5¢/kg</v>
      </c>
      <c r="F1207" s="4">
        <v>25</v>
      </c>
    </row>
    <row r="1208" spans="1:6" ht="86.4" x14ac:dyDescent="0.3">
      <c r="A1208" s="4" t="s">
        <v>24732</v>
      </c>
      <c r="B1208" s="4" t="str">
        <f t="shared" si="18"/>
        <v>120922</v>
      </c>
      <c r="C1208" s="5" t="str">
        <f>VLOOKUP($A1208,HTS_Dec_25!$A$1:$E$11570,3,FALSE)</f>
        <v>Vegetable products. Oil seeds and oleaginous fruits; miscellaneous grains, seeds and fruit; industrial or medicinal plants; straw and fodder. Seeds, fruits and spores of a kind used for sowing: Seeds of forage plants: Clover (trifolium spp.) seeds:</v>
      </c>
      <c r="D1208" s="5" t="str">
        <f>VLOOKUP($A1208,HTS_Dec_25!$A$1:$E$11570,4,FALSE)</f>
        <v>White and ladino.</v>
      </c>
      <c r="E1208" s="4" t="str">
        <f>VLOOKUP($A1208,HTS_Dec_25!$A$1:$E$11570,5,FALSE)</f>
        <v>1.6¢/kg</v>
      </c>
      <c r="F1208" s="4">
        <v>7.5</v>
      </c>
    </row>
    <row r="1209" spans="1:6" ht="86.4" x14ac:dyDescent="0.3">
      <c r="A1209" s="4" t="s">
        <v>24733</v>
      </c>
      <c r="B1209" s="4" t="str">
        <f t="shared" si="18"/>
        <v>120922</v>
      </c>
      <c r="C1209" s="5" t="str">
        <f>VLOOKUP($A1209,HTS_Dec_25!$A$1:$E$11570,3,FALSE)</f>
        <v>Vegetable products. Oil seeds and oleaginous fruits; miscellaneous grains, seeds and fruit; industrial or medicinal plants; straw and fodder. Seeds, fruits and spores of a kind used for sowing: Seeds of forage plants: Clover (trifolium spp.) seeds:</v>
      </c>
      <c r="D1209" s="5" t="str">
        <f>VLOOKUP($A1209,HTS_Dec_25!$A$1:$E$11570,4,FALSE)</f>
        <v>Other.</v>
      </c>
      <c r="E1209" s="4" t="str">
        <f>VLOOKUP($A1209,HTS_Dec_25!$A$1:$E$11570,5,FALSE)</f>
        <v>Free</v>
      </c>
      <c r="F1209" s="4">
        <v>7.5</v>
      </c>
    </row>
    <row r="1210" spans="1:6" ht="72" x14ac:dyDescent="0.3">
      <c r="A1210" s="4" t="s">
        <v>24734</v>
      </c>
      <c r="B1210" s="4" t="str">
        <f t="shared" si="18"/>
        <v>120923</v>
      </c>
      <c r="C1210" s="5" t="str">
        <f>VLOOKUP($A1210,HTS_Dec_25!$A$1:$E$11570,3,FALSE)</f>
        <v xml:space="preserve">Vegetable products. Oil seeds and oleaginous fruits; miscellaneous grains, seeds and fruit; industrial or medicinal plants; straw and fodder. Seeds, fruits and spores of a kind used for sowing: Seeds of forage plants: </v>
      </c>
      <c r="D1210" s="5" t="str">
        <f>VLOOKUP($A1210,HTS_Dec_25!$A$1:$E$11570,4,FALSE)</f>
        <v>Fescue seeds.</v>
      </c>
      <c r="E1210" s="4" t="str">
        <f>VLOOKUP($A1210,HTS_Dec_25!$A$1:$E$11570,5,FALSE)</f>
        <v>Free</v>
      </c>
      <c r="F1210" s="4">
        <v>7.5</v>
      </c>
    </row>
    <row r="1211" spans="1:6" ht="72" x14ac:dyDescent="0.3">
      <c r="A1211" s="4" t="s">
        <v>24735</v>
      </c>
      <c r="B1211" s="4" t="str">
        <f t="shared" si="18"/>
        <v>120924</v>
      </c>
      <c r="C1211" s="5" t="str">
        <f>VLOOKUP($A1211,HTS_Dec_25!$A$1:$E$11570,3,FALSE)</f>
        <v xml:space="preserve">Vegetable products. Oil seeds and oleaginous fruits; miscellaneous grains, seeds and fruit; industrial or medicinal plants; straw and fodder. Seeds, fruits and spores of a kind used for sowing: Seeds of forage plants: </v>
      </c>
      <c r="D1211" s="5" t="str">
        <f>VLOOKUP($A1211,HTS_Dec_25!$A$1:$E$11570,4,FALSE)</f>
        <v>Kentucky blue grass (poa pratensis l.) seeds.</v>
      </c>
      <c r="E1211" s="4" t="str">
        <f>VLOOKUP($A1211,HTS_Dec_25!$A$1:$E$11570,5,FALSE)</f>
        <v>1.2¢/kg</v>
      </c>
      <c r="F1211" s="4">
        <v>7.5</v>
      </c>
    </row>
    <row r="1212" spans="1:6" ht="72" x14ac:dyDescent="0.3">
      <c r="A1212" s="4" t="s">
        <v>24736</v>
      </c>
      <c r="B1212" s="4" t="str">
        <f t="shared" si="18"/>
        <v>120925</v>
      </c>
      <c r="C1212" s="5" t="str">
        <f>VLOOKUP($A1212,HTS_Dec_25!$A$1:$E$11570,3,FALSE)</f>
        <v xml:space="preserve">Vegetable products. Oil seeds and oleaginous fruits; miscellaneous grains, seeds and fruit; industrial or medicinal plants; straw and fodder. Seeds, fruits and spores of a kind used for sowing: Seeds of forage plants: </v>
      </c>
      <c r="D1212" s="5" t="str">
        <f>VLOOKUP($A1212,HTS_Dec_25!$A$1:$E$11570,4,FALSE)</f>
        <v>Rye grass (lolium multiflorium lam., lolium perenne l.) seeds.</v>
      </c>
      <c r="E1212" s="4" t="str">
        <f>VLOOKUP($A1212,HTS_Dec_25!$A$1:$E$11570,5,FALSE)</f>
        <v>1.4¢/kg</v>
      </c>
      <c r="F1212" s="4">
        <v>25</v>
      </c>
    </row>
    <row r="1213" spans="1:6" ht="72" x14ac:dyDescent="0.3">
      <c r="A1213" s="4" t="s">
        <v>24737</v>
      </c>
      <c r="B1213" s="4" t="str">
        <f t="shared" si="18"/>
        <v>120929</v>
      </c>
      <c r="C1213" s="5" t="str">
        <f>VLOOKUP($A1213,HTS_Dec_25!$A$1:$E$11570,3,FALSE)</f>
        <v>Vegetable products. Oil seeds and oleaginous fruits; miscellaneous grains, seeds and fruit; industrial or medicinal plants; straw and fodder. Seeds, fruits and spores of a kind used for sowing: Seeds of forage plants: Other:</v>
      </c>
      <c r="D1213" s="5" t="str">
        <f>VLOOKUP($A1213,HTS_Dec_25!$A$1:$E$11570,4,FALSE)</f>
        <v>Beet.</v>
      </c>
      <c r="E1213" s="4" t="str">
        <f>VLOOKUP($A1213,HTS_Dec_25!$A$1:$E$11570,5,FALSE)</f>
        <v>Free</v>
      </c>
      <c r="F1213" s="4">
        <v>25</v>
      </c>
    </row>
    <row r="1214" spans="1:6" ht="72" x14ac:dyDescent="0.3">
      <c r="A1214" s="4" t="s">
        <v>24738</v>
      </c>
      <c r="B1214" s="4" t="str">
        <f t="shared" si="18"/>
        <v>120929</v>
      </c>
      <c r="C1214" s="5" t="str">
        <f>VLOOKUP($A1214,HTS_Dec_25!$A$1:$E$11570,3,FALSE)</f>
        <v>Vegetable products. Oil seeds and oleaginous fruits; miscellaneous grains, seeds and fruit; industrial or medicinal plants; straw and fodder. Seeds, fruits and spores of a kind used for sowing: Seeds of forage plants: Other:</v>
      </c>
      <c r="D1214" s="5" t="str">
        <f>VLOOKUP($A1214,HTS_Dec_25!$A$1:$E$11570,4,FALSE)</f>
        <v>Other.</v>
      </c>
      <c r="E1214" s="4" t="str">
        <f>VLOOKUP($A1214,HTS_Dec_25!$A$1:$E$11570,5,FALSE)</f>
        <v>Free</v>
      </c>
      <c r="F1214" s="4">
        <v>25</v>
      </c>
    </row>
    <row r="1215" spans="1:6" ht="86.4" x14ac:dyDescent="0.3">
      <c r="A1215" s="4" t="s">
        <v>24739</v>
      </c>
      <c r="B1215" s="4" t="str">
        <f t="shared" si="18"/>
        <v>120930</v>
      </c>
      <c r="C1215" s="5" t="str">
        <f>VLOOKUP($A1215,HTS_Dec_25!$A$1:$E$11570,3,FALSE)</f>
        <v xml:space="preserve">Vegetable products. Oil seeds and oleaginous fruits; miscellaneous grains, seeds and fruit; industrial or medicinal plants; straw and fodder. Seeds, fruits and spores of a kind used for sowing: Seeds of herbaceous plants cultivated principally for their flowers </v>
      </c>
      <c r="D1215" s="5" t="str">
        <f>VLOOKUP($A1215,HTS_Dec_25!$A$1:$E$11570,4,FALSE)</f>
        <v>Seeds of herbaceous plants cultivated principally for their flowers.</v>
      </c>
      <c r="E1215" s="4" t="str">
        <f>VLOOKUP($A1215,HTS_Dec_25!$A$1:$E$11570,5,FALSE)</f>
        <v>1¢/kg</v>
      </c>
      <c r="F1215" s="4">
        <v>25</v>
      </c>
    </row>
    <row r="1216" spans="1:6" ht="72" x14ac:dyDescent="0.3">
      <c r="A1216" s="4" t="s">
        <v>24740</v>
      </c>
      <c r="B1216" s="4" t="str">
        <f t="shared" si="18"/>
        <v>120991</v>
      </c>
      <c r="C1216" s="5" t="str">
        <f>VLOOKUP($A1216,HTS_Dec_25!$A$1:$E$11570,3,FALSE)</f>
        <v>Vegetable products. Oil seeds and oleaginous fruits; miscellaneous grains, seeds and fruit; industrial or medicinal plants; straw and fodder. Seeds, fruits and spores of a kind used for sowing: Other: Vegetable seeds:</v>
      </c>
      <c r="D1216" s="5" t="str">
        <f>VLOOKUP($A1216,HTS_Dec_25!$A$1:$E$11570,4,FALSE)</f>
        <v>Cauliflower.</v>
      </c>
      <c r="E1216" s="4" t="str">
        <f>VLOOKUP($A1216,HTS_Dec_25!$A$1:$E$11570,5,FALSE)</f>
        <v>5.9¢/kg</v>
      </c>
      <c r="F1216" s="4">
        <v>25</v>
      </c>
    </row>
    <row r="1217" spans="1:6" ht="72" x14ac:dyDescent="0.3">
      <c r="A1217" s="4" t="s">
        <v>24741</v>
      </c>
      <c r="B1217" s="4" t="str">
        <f t="shared" si="18"/>
        <v>120991</v>
      </c>
      <c r="C1217" s="5" t="str">
        <f>VLOOKUP($A1217,HTS_Dec_25!$A$1:$E$11570,3,FALSE)</f>
        <v>Vegetable products. Oil seeds and oleaginous fruits; miscellaneous grains, seeds and fruit; industrial or medicinal plants; straw and fodder. Seeds, fruits and spores of a kind used for sowing: Other: Vegetable seeds:</v>
      </c>
      <c r="D1217" s="5" t="str">
        <f>VLOOKUP($A1217,HTS_Dec_25!$A$1:$E$11570,4,FALSE)</f>
        <v>Celery.</v>
      </c>
      <c r="E1217" s="4" t="str">
        <f>VLOOKUP($A1217,HTS_Dec_25!$A$1:$E$11570,5,FALSE)</f>
        <v>Free</v>
      </c>
      <c r="F1217" s="4">
        <v>25</v>
      </c>
    </row>
    <row r="1218" spans="1:6" ht="72" x14ac:dyDescent="0.3">
      <c r="A1218" s="4" t="s">
        <v>24742</v>
      </c>
      <c r="B1218" s="4" t="str">
        <f t="shared" si="18"/>
        <v>120991</v>
      </c>
      <c r="C1218" s="5" t="str">
        <f>VLOOKUP($A1218,HTS_Dec_25!$A$1:$E$11570,3,FALSE)</f>
        <v>Vegetable products. Oil seeds and oleaginous fruits; miscellaneous grains, seeds and fruit; industrial or medicinal plants; straw and fodder. Seeds, fruits and spores of a kind used for sowing: Other: Vegetable seeds:</v>
      </c>
      <c r="D1218" s="5" t="str">
        <f>VLOOKUP($A1218,HTS_Dec_25!$A$1:$E$11570,4,FALSE)</f>
        <v>Onion.</v>
      </c>
      <c r="E1218" s="4" t="str">
        <f>VLOOKUP($A1218,HTS_Dec_25!$A$1:$E$11570,5,FALSE)</f>
        <v>Free</v>
      </c>
      <c r="F1218" s="4">
        <v>25</v>
      </c>
    </row>
    <row r="1219" spans="1:6" ht="72" x14ac:dyDescent="0.3">
      <c r="A1219" s="4" t="s">
        <v>24743</v>
      </c>
      <c r="B1219" s="4" t="str">
        <f t="shared" ref="B1219:B1282" si="19">LEFT(A1219,6)</f>
        <v>120991</v>
      </c>
      <c r="C1219" s="5" t="str">
        <f>VLOOKUP($A1219,HTS_Dec_25!$A$1:$E$11570,3,FALSE)</f>
        <v>Vegetable products. Oil seeds and oleaginous fruits; miscellaneous grains, seeds and fruit; industrial or medicinal plants; straw and fodder. Seeds, fruits and spores of a kind used for sowing: Other: Vegetable seeds:</v>
      </c>
      <c r="D1219" s="5" t="str">
        <f>VLOOKUP($A1219,HTS_Dec_25!$A$1:$E$11570,4,FALSE)</f>
        <v>Parsley.</v>
      </c>
      <c r="E1219" s="4" t="str">
        <f>VLOOKUP($A1219,HTS_Dec_25!$A$1:$E$11570,5,FALSE)</f>
        <v>0.68¢/kg</v>
      </c>
      <c r="F1219" s="4">
        <v>25</v>
      </c>
    </row>
    <row r="1220" spans="1:6" ht="72" x14ac:dyDescent="0.3">
      <c r="A1220" s="4" t="s">
        <v>24744</v>
      </c>
      <c r="B1220" s="4" t="str">
        <f t="shared" si="19"/>
        <v>120991</v>
      </c>
      <c r="C1220" s="5" t="str">
        <f>VLOOKUP($A1220,HTS_Dec_25!$A$1:$E$11570,3,FALSE)</f>
        <v>Vegetable products. Oil seeds and oleaginous fruits; miscellaneous grains, seeds and fruit; industrial or medicinal plants; straw and fodder. Seeds, fruits and spores of a kind used for sowing: Other: Vegetable seeds:</v>
      </c>
      <c r="D1220" s="5" t="str">
        <f>VLOOKUP($A1220,HTS_Dec_25!$A$1:$E$11570,4,FALSE)</f>
        <v>Pepper.</v>
      </c>
      <c r="E1220" s="4" t="str">
        <f>VLOOKUP($A1220,HTS_Dec_25!$A$1:$E$11570,5,FALSE)</f>
        <v>Free</v>
      </c>
      <c r="F1220" s="4">
        <v>25</v>
      </c>
    </row>
    <row r="1221" spans="1:6" ht="72" x14ac:dyDescent="0.3">
      <c r="A1221" s="4" t="s">
        <v>24745</v>
      </c>
      <c r="B1221" s="4" t="str">
        <f t="shared" si="19"/>
        <v>120991</v>
      </c>
      <c r="C1221" s="5" t="str">
        <f>VLOOKUP($A1221,HTS_Dec_25!$A$1:$E$11570,3,FALSE)</f>
        <v>Vegetable products. Oil seeds and oleaginous fruits; miscellaneous grains, seeds and fruit; industrial or medicinal plants; straw and fodder. Seeds, fruits and spores of a kind used for sowing: Other: Vegetable seeds:</v>
      </c>
      <c r="D1221" s="5" t="str">
        <f>VLOOKUP($A1221,HTS_Dec_25!$A$1:$E$11570,4,FALSE)</f>
        <v>Other.</v>
      </c>
      <c r="E1221" s="4" t="str">
        <f>VLOOKUP($A1221,HTS_Dec_25!$A$1:$E$11570,5,FALSE)</f>
        <v>1.5¢/kg</v>
      </c>
      <c r="F1221" s="4">
        <v>25</v>
      </c>
    </row>
    <row r="1222" spans="1:6" ht="72" x14ac:dyDescent="0.3">
      <c r="A1222" s="4" t="s">
        <v>24746</v>
      </c>
      <c r="B1222" s="4" t="str">
        <f t="shared" si="19"/>
        <v>120999</v>
      </c>
      <c r="C1222" s="5" t="str">
        <f>VLOOKUP($A1222,HTS_Dec_25!$A$1:$E$11570,3,FALSE)</f>
        <v>Vegetable products. Oil seeds and oleaginous fruits; miscellaneous grains, seeds and fruit; industrial or medicinal plants; straw and fodder. Seeds, fruits and spores of a kind used for sowing: Other: Other:</v>
      </c>
      <c r="D1222" s="5" t="str">
        <f>VLOOKUP($A1222,HTS_Dec_25!$A$1:$E$11570,4,FALSE)</f>
        <v>Tree and shrub.</v>
      </c>
      <c r="E1222" s="4" t="str">
        <f>VLOOKUP($A1222,HTS_Dec_25!$A$1:$E$11570,5,FALSE)</f>
        <v>Free</v>
      </c>
      <c r="F1222" s="4">
        <v>25</v>
      </c>
    </row>
    <row r="1223" spans="1:6" ht="72" x14ac:dyDescent="0.3">
      <c r="A1223" s="4" t="s">
        <v>24747</v>
      </c>
      <c r="B1223" s="4" t="str">
        <f t="shared" si="19"/>
        <v>120999</v>
      </c>
      <c r="C1223" s="5" t="str">
        <f>VLOOKUP($A1223,HTS_Dec_25!$A$1:$E$11570,3,FALSE)</f>
        <v>Vegetable products. Oil seeds and oleaginous fruits; miscellaneous grains, seeds and fruit; industrial or medicinal plants; straw and fodder. Seeds, fruits and spores of a kind used for sowing: Other: Other:</v>
      </c>
      <c r="D1223" s="5" t="str">
        <f>VLOOKUP($A1223,HTS_Dec_25!$A$1:$E$11570,4,FALSE)</f>
        <v>Other.</v>
      </c>
      <c r="E1223" s="4" t="str">
        <f>VLOOKUP($A1223,HTS_Dec_25!$A$1:$E$11570,5,FALSE)</f>
        <v>0.83¢/kg</v>
      </c>
      <c r="F1223" s="4">
        <v>25</v>
      </c>
    </row>
    <row r="1224" spans="1:6" ht="100.8" x14ac:dyDescent="0.3">
      <c r="A1224" s="4" t="s">
        <v>24748</v>
      </c>
      <c r="B1224" s="4" t="str">
        <f t="shared" si="19"/>
        <v>121010</v>
      </c>
      <c r="C1224" s="5" t="str">
        <f>VLOOKUP($A1224,HTS_Dec_25!$A$1:$E$11570,3,FALSE)</f>
        <v xml:space="preserve">Vegetable products. Oil seeds and oleaginous fruits; miscellaneous grains, seeds and fruit; industrial or medicinal plants; straw and fodder. Hop cones, fresh or dried, whether or not ground, powdered or in the form of pellets; lupulin: Hop cones, neither ground nor powdered nor in the form of pellets </v>
      </c>
      <c r="D1224" s="5" t="str">
        <f>VLOOKUP($A1224,HTS_Dec_25!$A$1:$E$11570,4,FALSE)</f>
        <v>Hop cones, neither ground nor powdered nor in the form of pellets.</v>
      </c>
      <c r="E1224" s="4" t="str">
        <f>VLOOKUP($A1224,HTS_Dec_25!$A$1:$E$11570,5,FALSE)</f>
        <v>13.2¢/kg</v>
      </c>
      <c r="F1224" s="4">
        <v>25</v>
      </c>
    </row>
    <row r="1225" spans="1:6" ht="100.8" x14ac:dyDescent="0.3">
      <c r="A1225" s="4" t="s">
        <v>24749</v>
      </c>
      <c r="B1225" s="4" t="str">
        <f t="shared" si="19"/>
        <v>121020</v>
      </c>
      <c r="C1225" s="5" t="str">
        <f>VLOOKUP($A1225,HTS_Dec_25!$A$1:$E$11570,3,FALSE)</f>
        <v xml:space="preserve">Vegetable products. Oil seeds and oleaginous fruits; miscellaneous grains, seeds and fruit; industrial or medicinal plants; straw and fodder. Hop cones, fresh or dried, whether or not ground, powdered or in the form of pellets; lupulin: Hop cones, ground, powdered or in the form of pellets; lupulin </v>
      </c>
      <c r="D1225" s="5" t="str">
        <f>VLOOKUP($A1225,HTS_Dec_25!$A$1:$E$11570,4,FALSE)</f>
        <v>Hop cones, ground, powdered or in the form of pellets; lupulin.</v>
      </c>
      <c r="E1225" s="4" t="str">
        <f>VLOOKUP($A1225,HTS_Dec_25!$A$1:$E$11570,5,FALSE)</f>
        <v>13.2¢/kg</v>
      </c>
      <c r="F1225" s="4">
        <v>7.5</v>
      </c>
    </row>
    <row r="1226" spans="1:6" ht="115.2" x14ac:dyDescent="0.3">
      <c r="A1226" s="4" t="s">
        <v>24750</v>
      </c>
      <c r="B1226" s="4" t="str">
        <f t="shared" si="19"/>
        <v>121120</v>
      </c>
      <c r="C1226" s="5" t="str">
        <f>VLOOKUP($A1226,HTS_Dec_25!$A$1:$E$11570,3,FALSE)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v>
      </c>
      <c r="D1226" s="5" t="str">
        <f>VLOOKUP($A1226,HTS_Dec_25!$A$1:$E$11570,4,FALSE)</f>
        <v>Fresh or dried.</v>
      </c>
      <c r="E1226" s="4" t="str">
        <f>VLOOKUP($A1226,HTS_Dec_25!$A$1:$E$11570,5,FALSE)</f>
        <v>Free</v>
      </c>
      <c r="F1226" s="4">
        <v>25</v>
      </c>
    </row>
    <row r="1227" spans="1:6" ht="115.2" x14ac:dyDescent="0.3">
      <c r="A1227" s="4" t="s">
        <v>24751</v>
      </c>
      <c r="B1227" s="4" t="str">
        <f t="shared" si="19"/>
        <v>121120</v>
      </c>
      <c r="C1227" s="5" t="str">
        <f>VLOOKUP($A1227,HTS_Dec_25!$A$1:$E$11570,3,FALSE)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v>
      </c>
      <c r="D1227" s="5" t="str">
        <f>VLOOKUP($A1227,HTS_Dec_25!$A$1:$E$11570,4,FALSE)</f>
        <v>Chilled or frozen.</v>
      </c>
      <c r="E1227" s="4" t="str">
        <f>VLOOKUP($A1227,HTS_Dec_25!$A$1:$E$11570,5,FALSE)</f>
        <v>6%</v>
      </c>
      <c r="F1227" s="4">
        <v>25</v>
      </c>
    </row>
    <row r="1228" spans="1:6" ht="115.2" x14ac:dyDescent="0.3">
      <c r="A1228" s="4" t="s">
        <v>24752</v>
      </c>
      <c r="B1228" s="4" t="str">
        <f t="shared" si="19"/>
        <v>121130</v>
      </c>
      <c r="C1228" s="5" t="str">
        <f>VLOOKUP($A1228,HTS_Dec_25!$A$1:$E$11570,3,FALSE)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Coca leaf </v>
      </c>
      <c r="D1228" s="5" t="str">
        <f>VLOOKUP($A1228,HTS_Dec_25!$A$1:$E$11570,4,FALSE)</f>
        <v>Coca leaf.</v>
      </c>
      <c r="E1228" s="4" t="str">
        <f>VLOOKUP($A1228,HTS_Dec_25!$A$1:$E$11570,5,FALSE)</f>
        <v>Free</v>
      </c>
      <c r="F1228" s="4">
        <v>25</v>
      </c>
    </row>
    <row r="1229" spans="1:6" ht="115.2" x14ac:dyDescent="0.3">
      <c r="A1229" s="4" t="s">
        <v>24753</v>
      </c>
      <c r="B1229" s="4" t="str">
        <f t="shared" si="19"/>
        <v>121140</v>
      </c>
      <c r="C1229" s="5" t="str">
        <f>VLOOKUP($A1229,HTS_Dec_25!$A$1:$E$11570,3,FALSE)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Poppy straw </v>
      </c>
      <c r="D1229" s="5" t="str">
        <f>VLOOKUP($A1229,HTS_Dec_25!$A$1:$E$11570,4,FALSE)</f>
        <v>Poppy straw.</v>
      </c>
      <c r="E1229" s="4" t="str">
        <f>VLOOKUP($A1229,HTS_Dec_25!$A$1:$E$11570,5,FALSE)</f>
        <v>Free</v>
      </c>
      <c r="F1229" s="4">
        <v>25</v>
      </c>
    </row>
    <row r="1230" spans="1:6" ht="115.2" x14ac:dyDescent="0.3">
      <c r="A1230" s="4" t="s">
        <v>24754</v>
      </c>
      <c r="B1230" s="4" t="str">
        <f t="shared" si="19"/>
        <v>121150</v>
      </c>
      <c r="C1230" s="5" t="str">
        <f>VLOOKUP($A1230,HTS_Dec_25!$A$1:$E$11570,3,FALSE)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Ephedra </v>
      </c>
      <c r="D1230" s="5" t="str">
        <f>VLOOKUP($A1230,HTS_Dec_25!$A$1:$E$11570,4,FALSE)</f>
        <v>Ephedra.</v>
      </c>
      <c r="E1230" s="4" t="str">
        <f>VLOOKUP($A1230,HTS_Dec_25!$A$1:$E$11570,5,FALSE)</f>
        <v>Free</v>
      </c>
      <c r="F1230" s="4">
        <v>25</v>
      </c>
    </row>
    <row r="1231" spans="1:6" ht="129.6" x14ac:dyDescent="0.3">
      <c r="A1231" s="4" t="s">
        <v>24755</v>
      </c>
      <c r="B1231" s="4" t="str">
        <f t="shared" si="19"/>
        <v>121160</v>
      </c>
      <c r="C1231" s="5" t="str">
        <f>VLOOKUP($A1231,HTS_Dec_25!$A$1:$E$11570,3,FALSE)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Bark of african cherry (prunus africana) </v>
      </c>
      <c r="D1231" s="5" t="str">
        <f>VLOOKUP($A1231,HTS_Dec_25!$A$1:$E$11570,4,FALSE)</f>
        <v>Bark of african cherry (prunus africana).</v>
      </c>
      <c r="E1231" s="4" t="str">
        <f>VLOOKUP($A1231,HTS_Dec_25!$A$1:$E$11570,5,FALSE)</f>
        <v>Free</v>
      </c>
      <c r="F1231" s="4">
        <v>25</v>
      </c>
    </row>
    <row r="1232" spans="1:6" ht="115.2" x14ac:dyDescent="0.3">
      <c r="A1232" s="4" t="s">
        <v>24756</v>
      </c>
      <c r="B1232" s="4" t="str">
        <f t="shared" si="19"/>
        <v>121190</v>
      </c>
      <c r="C1232" s="5" t="str">
        <f>VLOOKUP($A1232,HTS_Dec_25!$A$1:$E$11570,3,FALSE)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2" s="5" t="str">
        <f>VLOOKUP($A1232,HTS_Dec_25!$A$1:$E$11570,4,FALSE)</f>
        <v>Crude or not manufactured.</v>
      </c>
      <c r="E1232" s="4" t="str">
        <f>VLOOKUP($A1232,HTS_Dec_25!$A$1:$E$11570,5,FALSE)</f>
        <v>Free</v>
      </c>
      <c r="F1232" s="4">
        <v>25</v>
      </c>
    </row>
    <row r="1233" spans="1:6" ht="115.2" x14ac:dyDescent="0.3">
      <c r="A1233" s="4" t="s">
        <v>24757</v>
      </c>
      <c r="B1233" s="4" t="str">
        <f t="shared" si="19"/>
        <v>121190</v>
      </c>
      <c r="C1233" s="5" t="str">
        <f>VLOOKUP($A1233,HTS_Dec_25!$A$1:$E$11570,3,FALSE)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3" s="5" t="str">
        <f>VLOOKUP($A1233,HTS_Dec_25!$A$1:$E$11570,4,FALSE)</f>
        <v>Other.</v>
      </c>
      <c r="E1233" s="4" t="str">
        <f>VLOOKUP($A1233,HTS_Dec_25!$A$1:$E$11570,5,FALSE)</f>
        <v>4.8%</v>
      </c>
      <c r="F1233" s="4">
        <v>25</v>
      </c>
    </row>
    <row r="1234" spans="1:6" ht="115.2" x14ac:dyDescent="0.3">
      <c r="A1234" s="4" t="s">
        <v>24758</v>
      </c>
      <c r="B1234" s="4" t="str">
        <f t="shared" si="19"/>
        <v>121190</v>
      </c>
      <c r="C1234" s="5" t="str">
        <f>VLOOKUP($A1234,HTS_Dec_25!$A$1:$E$11570,3,FALSE)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4" s="5" t="str">
        <f>VLOOKUP($A1234,HTS_Dec_25!$A$1:$E$11570,4,FALSE)</f>
        <v>Tonka beans.</v>
      </c>
      <c r="E1234" s="4" t="str">
        <f>VLOOKUP($A1234,HTS_Dec_25!$A$1:$E$11570,5,FALSE)</f>
        <v>6.6¢/kg</v>
      </c>
      <c r="F1234" s="4">
        <v>7.5</v>
      </c>
    </row>
    <row r="1235" spans="1:6" ht="115.2" x14ac:dyDescent="0.3">
      <c r="A1235" s="4" t="s">
        <v>24759</v>
      </c>
      <c r="B1235" s="4" t="str">
        <f t="shared" si="19"/>
        <v>121190</v>
      </c>
      <c r="C1235" s="5" t="str">
        <f>VLOOKUP($A1235,HTS_Dec_25!$A$1:$E$11570,3,FALSE)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5" s="5" t="str">
        <f>VLOOKUP($A1235,HTS_Dec_25!$A$1:$E$11570,4,FALSE)</f>
        <v>Fresh or dried.</v>
      </c>
      <c r="E1235" s="4" t="str">
        <f>VLOOKUP($A1235,HTS_Dec_25!$A$1:$E$11570,5,FALSE)</f>
        <v>Free</v>
      </c>
      <c r="F1235" s="4">
        <v>25</v>
      </c>
    </row>
    <row r="1236" spans="1:6" ht="115.2" x14ac:dyDescent="0.3">
      <c r="A1236" s="4" t="s">
        <v>24760</v>
      </c>
      <c r="B1236" s="4" t="str">
        <f t="shared" si="19"/>
        <v>121190</v>
      </c>
      <c r="C1236" s="5" t="str">
        <f>VLOOKUP($A1236,HTS_Dec_25!$A$1:$E$11570,3,FALSE)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6" s="5" t="str">
        <f>VLOOKUP($A1236,HTS_Dec_25!$A$1:$E$11570,4,FALSE)</f>
        <v>Chilled or frozen.</v>
      </c>
      <c r="E1236" s="4" t="str">
        <f>VLOOKUP($A1236,HTS_Dec_25!$A$1:$E$11570,5,FALSE)</f>
        <v>6%</v>
      </c>
      <c r="F1236" s="4">
        <v>25</v>
      </c>
    </row>
    <row r="1237" spans="1:6" ht="158.4" x14ac:dyDescent="0.3">
      <c r="A1237" s="4" t="s">
        <v>24761</v>
      </c>
      <c r="B1237" s="4" t="str">
        <f t="shared" si="19"/>
        <v>121221</v>
      </c>
      <c r="C1237" s="5" t="str">
        <f>VLOOKUP($A1237,HTS_Dec_25!$A$1:$E$11570,3,FALSE)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v>
      </c>
      <c r="D1237" s="5" t="str">
        <f>VLOOKUP($A1237,HTS_Dec_25!$A$1:$E$11570,4,FALSE)</f>
        <v>Fit for human consumption.</v>
      </c>
      <c r="E1237" s="4" t="str">
        <f>VLOOKUP($A1237,HTS_Dec_25!$A$1:$E$11570,5,FALSE)</f>
        <v>Free</v>
      </c>
      <c r="F1237" s="4">
        <v>25</v>
      </c>
    </row>
    <row r="1238" spans="1:6" ht="158.4" x14ac:dyDescent="0.3">
      <c r="A1238" s="4" t="s">
        <v>24762</v>
      </c>
      <c r="B1238" s="4" t="str">
        <f t="shared" si="19"/>
        <v>121229</v>
      </c>
      <c r="C1238" s="5" t="str">
        <f>VLOOKUP($A1238,HTS_Dec_25!$A$1:$E$11570,3,FALSE)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v>
      </c>
      <c r="D1238" s="5" t="str">
        <f>VLOOKUP($A1238,HTS_Dec_25!$A$1:$E$11570,4,FALSE)</f>
        <v>Other.</v>
      </c>
      <c r="E1238" s="4" t="str">
        <f>VLOOKUP($A1238,HTS_Dec_25!$A$1:$E$11570,5,FALSE)</f>
        <v>Free</v>
      </c>
      <c r="F1238" s="4">
        <v>25</v>
      </c>
    </row>
    <row r="1239" spans="1:6" ht="158.4" x14ac:dyDescent="0.3">
      <c r="A1239" s="4" t="s">
        <v>24763</v>
      </c>
      <c r="B1239" s="4" t="str">
        <f t="shared" si="19"/>
        <v>121292</v>
      </c>
      <c r="C1239" s="5" t="str">
        <f>VLOOKUP($A1239,HTS_Dec_25!$A$1:$E$11570,3,FALSE)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39" s="5" t="str">
        <f>VLOOKUP($A1239,HTS_Dec_25!$A$1:$E$11570,4,FALSE)</f>
        <v>Locust beans (carob).</v>
      </c>
      <c r="E1239" s="4" t="str">
        <f>VLOOKUP($A1239,HTS_Dec_25!$A$1:$E$11570,5,FALSE)</f>
        <v>Free</v>
      </c>
      <c r="F1239" s="4">
        <v>25</v>
      </c>
    </row>
    <row r="1240" spans="1:6" ht="158.4" x14ac:dyDescent="0.3">
      <c r="A1240" s="4" t="s">
        <v>24764</v>
      </c>
      <c r="B1240" s="4" t="str">
        <f t="shared" si="19"/>
        <v>121293</v>
      </c>
      <c r="C1240" s="5" t="str">
        <f>VLOOKUP($A1240,HTS_Dec_25!$A$1:$E$11570,3,FALSE)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40" s="5" t="str">
        <f>VLOOKUP($A1240,HTS_Dec_25!$A$1:$E$11570,4,FALSE)</f>
        <v>Sugar cane.</v>
      </c>
      <c r="E1240" s="4" t="str">
        <f>VLOOKUP($A1240,HTS_Dec_25!$A$1:$E$11570,5,FALSE)</f>
        <v>$1.24/t</v>
      </c>
      <c r="F1240" s="4">
        <v>7.5</v>
      </c>
    </row>
    <row r="1241" spans="1:6" ht="158.4" x14ac:dyDescent="0.3">
      <c r="A1241" s="4" t="s">
        <v>24765</v>
      </c>
      <c r="B1241" s="4" t="str">
        <f t="shared" si="19"/>
        <v>121294</v>
      </c>
      <c r="C1241" s="5" t="str">
        <f>VLOOKUP($A1241,HTS_Dec_25!$A$1:$E$11570,3,FALSE)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41" s="5" t="str">
        <f>VLOOKUP($A1241,HTS_Dec_25!$A$1:$E$11570,4,FALSE)</f>
        <v>Chicory roots.</v>
      </c>
      <c r="E1241" s="4" t="str">
        <f>VLOOKUP($A1241,HTS_Dec_25!$A$1:$E$11570,5,FALSE)</f>
        <v>Free</v>
      </c>
      <c r="F1241" s="4">
        <v>7.5</v>
      </c>
    </row>
    <row r="1242" spans="1:6" ht="158.4" x14ac:dyDescent="0.3">
      <c r="A1242" s="4" t="s">
        <v>24766</v>
      </c>
      <c r="B1242" s="4" t="str">
        <f t="shared" si="19"/>
        <v>121299</v>
      </c>
      <c r="C1242" s="5" t="str">
        <f>VLOOKUP($A1242,HTS_Dec_25!$A$1:$E$11570,3,FALSE)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2" s="5" t="str">
        <f>VLOOKUP($A1242,HTS_Dec_25!$A$1:$E$11570,4,FALSE)</f>
        <v>Nectarine.</v>
      </c>
      <c r="E1242" s="4" t="str">
        <f>VLOOKUP($A1242,HTS_Dec_25!$A$1:$E$11570,5,FALSE)</f>
        <v>Free</v>
      </c>
      <c r="F1242" s="4">
        <v>25</v>
      </c>
    </row>
    <row r="1243" spans="1:6" ht="158.4" x14ac:dyDescent="0.3">
      <c r="A1243" s="4" t="s">
        <v>24767</v>
      </c>
      <c r="B1243" s="4" t="str">
        <f t="shared" si="19"/>
        <v>121299</v>
      </c>
      <c r="C1243" s="5" t="str">
        <f>VLOOKUP($A1243,HTS_Dec_25!$A$1:$E$11570,3,FALSE)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3" s="5" t="str">
        <f>VLOOKUP($A1243,HTS_Dec_25!$A$1:$E$11570,4,FALSE)</f>
        <v>Other.</v>
      </c>
      <c r="E1243" s="4" t="str">
        <f>VLOOKUP($A1243,HTS_Dec_25!$A$1:$E$11570,5,FALSE)</f>
        <v>1.5¢/kg</v>
      </c>
      <c r="F1243" s="4">
        <v>25</v>
      </c>
    </row>
    <row r="1244" spans="1:6" ht="158.4" x14ac:dyDescent="0.3">
      <c r="A1244" s="4" t="s">
        <v>24768</v>
      </c>
      <c r="B1244" s="4" t="str">
        <f t="shared" si="19"/>
        <v>121299</v>
      </c>
      <c r="C1244" s="5" t="str">
        <f>VLOOKUP($A1244,HTS_Dec_25!$A$1:$E$11570,3,FALSE)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4" s="5" t="str">
        <f>VLOOKUP($A1244,HTS_Dec_25!$A$1:$E$11570,4,FALSE)</f>
        <v>Other.</v>
      </c>
      <c r="E1244" s="4" t="str">
        <f>VLOOKUP($A1244,HTS_Dec_25!$A$1:$E$11570,5,FALSE)</f>
        <v>Free</v>
      </c>
      <c r="F1244" s="4">
        <v>25</v>
      </c>
    </row>
    <row r="1245" spans="1:6" ht="86.4" x14ac:dyDescent="0.3">
      <c r="A1245" s="4" t="s">
        <v>24769</v>
      </c>
      <c r="B1245" s="4" t="str">
        <f t="shared" si="19"/>
        <v>121300</v>
      </c>
      <c r="C1245" s="5" t="str">
        <f>VLOOKUP($A1245,HTS_Dec_25!$A$1:$E$11570,3,FALSE)</f>
        <v xml:space="preserve">Vegetable products. Oil seeds and oleaginous fruits; miscellaneous grains, seeds and fruit; industrial or medicinal plants; straw and fodder. Cereal straw and husks, unprepared, whether or not chopped, ground, pressed or in the form of pellets  </v>
      </c>
      <c r="D1245" s="5" t="str">
        <f>VLOOKUP($A1245,HTS_Dec_25!$A$1:$E$11570,4,FALSE)</f>
        <v>Cereal straw and husks, unprepared, whether or not chopped, ground, pressed or in the form of pellets.</v>
      </c>
      <c r="E1245" s="4" t="str">
        <f>VLOOKUP($A1245,HTS_Dec_25!$A$1:$E$11570,5,FALSE)</f>
        <v>Free</v>
      </c>
      <c r="F1245" s="4">
        <v>25</v>
      </c>
    </row>
    <row r="1246" spans="1:6" ht="115.2" x14ac:dyDescent="0.3">
      <c r="A1246" s="4" t="s">
        <v>24770</v>
      </c>
      <c r="B1246" s="4" t="str">
        <f t="shared" si="19"/>
        <v>121410</v>
      </c>
      <c r="C1246" s="5" t="str">
        <f>VLOOKUP($A1246,HTS_Dec_25!$A$1:$E$11570,3,FALSE)</f>
        <v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Alfalfa (lucerne) meal and pellets </v>
      </c>
      <c r="D1246" s="5" t="str">
        <f>VLOOKUP($A1246,HTS_Dec_25!$A$1:$E$11570,4,FALSE)</f>
        <v>Alfalfa (lucerne) meal and pellets.</v>
      </c>
      <c r="E1246" s="4" t="str">
        <f>VLOOKUP($A1246,HTS_Dec_25!$A$1:$E$11570,5,FALSE)</f>
        <v>1.4%</v>
      </c>
      <c r="F1246" s="4">
        <v>25</v>
      </c>
    </row>
    <row r="1247" spans="1:6" ht="115.2" x14ac:dyDescent="0.3">
      <c r="A1247" s="4" t="s">
        <v>24771</v>
      </c>
      <c r="B1247" s="4" t="str">
        <f t="shared" si="19"/>
        <v>121490</v>
      </c>
      <c r="C1247" s="5" t="str">
        <f>VLOOKUP($A1247,HTS_Dec_25!$A$1:$E$11570,3,FALSE)</f>
        <v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Other </v>
      </c>
      <c r="D1247" s="5" t="str">
        <f>VLOOKUP($A1247,HTS_Dec_25!$A$1:$E$11570,4,FALSE)</f>
        <v>Other.</v>
      </c>
      <c r="E1247" s="4" t="str">
        <f>VLOOKUP($A1247,HTS_Dec_25!$A$1:$E$11570,5,FALSE)</f>
        <v>Free</v>
      </c>
      <c r="F1247" s="4">
        <v>25</v>
      </c>
    </row>
    <row r="1248" spans="1:6" ht="57.6" x14ac:dyDescent="0.3">
      <c r="A1248" s="4" t="s">
        <v>24772</v>
      </c>
      <c r="B1248" s="4" t="str">
        <f t="shared" si="19"/>
        <v>130120</v>
      </c>
      <c r="C1248" s="5" t="str">
        <f>VLOOKUP($A1248,HTS_Dec_25!$A$1:$E$11570,3,FALSE)</f>
        <v xml:space="preserve">Vegetable products. Lac; gums; resins and other vegetable saps and extracts. Lac; natural gums, resins, gum-resins and oleoresins (for example, balsams): Gum arabic </v>
      </c>
      <c r="D1248" s="5" t="str">
        <f>VLOOKUP($A1248,HTS_Dec_25!$A$1:$E$11570,4,FALSE)</f>
        <v>Gum arabic.</v>
      </c>
      <c r="E1248" s="4" t="str">
        <f>VLOOKUP($A1248,HTS_Dec_25!$A$1:$E$11570,5,FALSE)</f>
        <v>Free</v>
      </c>
      <c r="F1248" s="4">
        <v>7.5</v>
      </c>
    </row>
    <row r="1249" spans="1:6" ht="57.6" x14ac:dyDescent="0.3">
      <c r="A1249" s="4" t="s">
        <v>24773</v>
      </c>
      <c r="B1249" s="4" t="str">
        <f t="shared" si="19"/>
        <v>130190</v>
      </c>
      <c r="C1249" s="5" t="str">
        <f>VLOOKUP($A1249,HTS_Dec_25!$A$1:$E$11570,3,FALSE)</f>
        <v xml:space="preserve">Vegetable products. Lac; gums; resins and other vegetable saps and extracts. Lac; natural gums, resins, gum-resins and oleoresins (for example, balsams): Other: </v>
      </c>
      <c r="D1249" s="5" t="str">
        <f>VLOOKUP($A1249,HTS_Dec_25!$A$1:$E$11570,4,FALSE)</f>
        <v>Turpentine gum (oleoresinous exudate from living trees).</v>
      </c>
      <c r="E1249" s="4" t="str">
        <f>VLOOKUP($A1249,HTS_Dec_25!$A$1:$E$11570,5,FALSE)</f>
        <v>1.3%</v>
      </c>
      <c r="F1249" s="4">
        <v>7.5</v>
      </c>
    </row>
    <row r="1250" spans="1:6" ht="57.6" x14ac:dyDescent="0.3">
      <c r="A1250" s="4" t="s">
        <v>24774</v>
      </c>
      <c r="B1250" s="4" t="str">
        <f t="shared" si="19"/>
        <v>130190</v>
      </c>
      <c r="C1250" s="5" t="str">
        <f>VLOOKUP($A1250,HTS_Dec_25!$A$1:$E$11570,3,FALSE)</f>
        <v xml:space="preserve">Vegetable products. Lac; gums; resins and other vegetable saps and extracts. Lac; natural gums, resins, gum-resins and oleoresins (for example, balsams): Other: </v>
      </c>
      <c r="D1250" s="5" t="str">
        <f>VLOOKUP($A1250,HTS_Dec_25!$A$1:$E$11570,4,FALSE)</f>
        <v>Other.</v>
      </c>
      <c r="E1250" s="4" t="str">
        <f>VLOOKUP($A1250,HTS_Dec_25!$A$1:$E$11570,5,FALSE)</f>
        <v>Free</v>
      </c>
      <c r="F1250" s="4">
        <v>7.5</v>
      </c>
    </row>
    <row r="1251" spans="1:6" ht="86.4" x14ac:dyDescent="0.3">
      <c r="A1251" s="4" t="s">
        <v>24775</v>
      </c>
      <c r="B1251" s="4" t="str">
        <f t="shared" si="19"/>
        <v>130211</v>
      </c>
      <c r="C1251" s="5" t="str">
        <f>VLOOKUP($A1251,HTS_Dec_25!$A$1:$E$11570,3,FALSE)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1" s="5" t="str">
        <f>VLOOKUP($A1251,HTS_Dec_25!$A$1:$E$11570,4,FALSE)</f>
        <v>Opium.</v>
      </c>
      <c r="E1251" s="4" t="str">
        <f>VLOOKUP($A1251,HTS_Dec_25!$A$1:$E$11570,5,FALSE)</f>
        <v>Free</v>
      </c>
      <c r="F1251" s="4">
        <v>7.5</v>
      </c>
    </row>
    <row r="1252" spans="1:6" ht="86.4" x14ac:dyDescent="0.3">
      <c r="A1252" s="4" t="s">
        <v>24776</v>
      </c>
      <c r="B1252" s="4" t="str">
        <f t="shared" si="19"/>
        <v>130212</v>
      </c>
      <c r="C1252" s="5" t="str">
        <f>VLOOKUP($A1252,HTS_Dec_25!$A$1:$E$11570,3,FALSE)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2" s="5" t="str">
        <f>VLOOKUP($A1252,HTS_Dec_25!$A$1:$E$11570,4,FALSE)</f>
        <v>Of licorice.</v>
      </c>
      <c r="E1252" s="4" t="str">
        <f>VLOOKUP($A1252,HTS_Dec_25!$A$1:$E$11570,5,FALSE)</f>
        <v>3.8%</v>
      </c>
      <c r="F1252" s="4">
        <v>7.5</v>
      </c>
    </row>
    <row r="1253" spans="1:6" ht="86.4" x14ac:dyDescent="0.3">
      <c r="A1253" s="4" t="s">
        <v>24777</v>
      </c>
      <c r="B1253" s="4" t="str">
        <f t="shared" si="19"/>
        <v>130213</v>
      </c>
      <c r="C1253" s="5" t="str">
        <f>VLOOKUP($A1253,HTS_Dec_25!$A$1:$E$11570,3,FALSE)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3" s="5" t="str">
        <f>VLOOKUP($A1253,HTS_Dec_25!$A$1:$E$11570,4,FALSE)</f>
        <v>Of hops.</v>
      </c>
      <c r="E1253" s="4" t="str">
        <f>VLOOKUP($A1253,HTS_Dec_25!$A$1:$E$11570,5,FALSE)</f>
        <v>89¢/kg</v>
      </c>
      <c r="F1253" s="4">
        <v>7.5</v>
      </c>
    </row>
    <row r="1254" spans="1:6" ht="86.4" x14ac:dyDescent="0.3">
      <c r="A1254" s="4" t="s">
        <v>5819</v>
      </c>
      <c r="B1254" s="4" t="str">
        <f t="shared" si="19"/>
        <v>130214</v>
      </c>
      <c r="C1254" s="5" t="str">
        <f>VLOOKUP($A1254,HTS_Dec_25!$A$1:$E$11570,3,FALSE)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4" s="5" t="str">
        <f>VLOOKUP($A1254,HTS_Dec_25!$A$1:$E$11570,4,FALSE)</f>
        <v>Of ephedra.</v>
      </c>
      <c r="E1254" s="4" t="str">
        <f>VLOOKUP($A1254,HTS_Dec_25!$A$1:$E$11570,5,FALSE)</f>
        <v>1%</v>
      </c>
      <c r="F1254" s="4">
        <v>7.5</v>
      </c>
    </row>
    <row r="1255" spans="1:6" ht="100.8" x14ac:dyDescent="0.3">
      <c r="A1255" s="4" t="s">
        <v>24778</v>
      </c>
      <c r="B1255" s="4" t="str">
        <f t="shared" si="19"/>
        <v>130219</v>
      </c>
      <c r="C1255" s="5" t="str">
        <f>VLOOKUP($A1255,HTS_Dec_25!$A$1:$E$11570,3,FALSE)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5" s="5" t="str">
        <f>VLOOKUP($A1255,HTS_Dec_25!$A$1:$E$11570,4,FALSE)</f>
        <v>Poppy straw extract.</v>
      </c>
      <c r="E1255" s="4" t="str">
        <f>VLOOKUP($A1255,HTS_Dec_25!$A$1:$E$11570,5,FALSE)</f>
        <v>Free</v>
      </c>
      <c r="F1255" s="4">
        <v>7.5</v>
      </c>
    </row>
    <row r="1256" spans="1:6" ht="100.8" x14ac:dyDescent="0.3">
      <c r="A1256" s="4" t="s">
        <v>24779</v>
      </c>
      <c r="B1256" s="4" t="str">
        <f t="shared" si="19"/>
        <v>130219</v>
      </c>
      <c r="C1256" s="5" t="str">
        <f>VLOOKUP($A1256,HTS_Dec_25!$A$1:$E$11570,3,FALSE)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6" s="5" t="str">
        <f>VLOOKUP($A1256,HTS_Dec_25!$A$1:$E$11570,4,FALSE)</f>
        <v>Other.</v>
      </c>
      <c r="E1256" s="4" t="str">
        <f>VLOOKUP($A1256,HTS_Dec_25!$A$1:$E$11570,5,FALSE)</f>
        <v>1%</v>
      </c>
      <c r="F1256" s="4">
        <v>7.5</v>
      </c>
    </row>
    <row r="1257" spans="1:6" ht="100.8" x14ac:dyDescent="0.3">
      <c r="A1257" s="4" t="s">
        <v>24780</v>
      </c>
      <c r="B1257" s="4" t="str">
        <f t="shared" si="19"/>
        <v>130219</v>
      </c>
      <c r="C1257" s="5" t="str">
        <f>VLOOKUP($A1257,HTS_Dec_25!$A$1:$E$11570,3,FALSE)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7" s="5" t="str">
        <f>VLOOKUP($A1257,HTS_Dec_25!$A$1:$E$11570,4,FALSE)</f>
        <v>Other.</v>
      </c>
      <c r="E1257" s="4" t="str">
        <f>VLOOKUP($A1257,HTS_Dec_25!$A$1:$E$11570,5,FALSE)</f>
        <v>Free</v>
      </c>
      <c r="F1257" s="4">
        <v>7.5</v>
      </c>
    </row>
    <row r="1258" spans="1:6" ht="100.8" x14ac:dyDescent="0.3">
      <c r="A1258" s="4" t="s">
        <v>24781</v>
      </c>
      <c r="B1258" s="4" t="str">
        <f t="shared" si="19"/>
        <v>130220</v>
      </c>
      <c r="C1258" s="5" t="str">
        <f>VLOOKUP($A1258,HTS_Dec_25!$A$1:$E$11570,3,FALSE)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Pectic substances, pectinates and pectates </v>
      </c>
      <c r="D1258" s="5" t="str">
        <f>VLOOKUP($A1258,HTS_Dec_25!$A$1:$E$11570,4,FALSE)</f>
        <v>Pectic substances, pectinates and pectates.</v>
      </c>
      <c r="E1258" s="4" t="str">
        <f>VLOOKUP($A1258,HTS_Dec_25!$A$1:$E$11570,5,FALSE)</f>
        <v>Free</v>
      </c>
      <c r="F1258" s="4">
        <v>7.5</v>
      </c>
    </row>
    <row r="1259" spans="1:6" ht="115.2" x14ac:dyDescent="0.3">
      <c r="A1259" s="4" t="s">
        <v>24782</v>
      </c>
      <c r="B1259" s="4" t="str">
        <f t="shared" si="19"/>
        <v>130231</v>
      </c>
      <c r="C1259" s="5" t="str">
        <f>VLOOKUP($A1259,HTS_Dec_25!$A$1:$E$11570,3,FALSE)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59" s="5" t="str">
        <f>VLOOKUP($A1259,HTS_Dec_25!$A$1:$E$11570,4,FALSE)</f>
        <v>Agar-agar.</v>
      </c>
      <c r="E1259" s="4" t="str">
        <f>VLOOKUP($A1259,HTS_Dec_25!$A$1:$E$11570,5,FALSE)</f>
        <v>Free</v>
      </c>
      <c r="F1259" s="4">
        <v>7.5</v>
      </c>
    </row>
    <row r="1260" spans="1:6" ht="115.2" x14ac:dyDescent="0.3">
      <c r="A1260" s="4" t="s">
        <v>24783</v>
      </c>
      <c r="B1260" s="4" t="str">
        <f t="shared" si="19"/>
        <v>130232</v>
      </c>
      <c r="C1260" s="5" t="str">
        <f>VLOOKUP($A1260,HTS_Dec_25!$A$1:$E$11570,3,FALSE)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60" s="5" t="str">
        <f>VLOOKUP($A1260,HTS_Dec_25!$A$1:$E$11570,4,FALSE)</f>
        <v>Mucilages and thickeners, whether or not modified, derived from locust beans, locust bean seeds or guar seeds.</v>
      </c>
      <c r="E1260" s="4" t="str">
        <f>VLOOKUP($A1260,HTS_Dec_25!$A$1:$E$11570,5,FALSE)</f>
        <v>Free</v>
      </c>
      <c r="F1260" s="4">
        <v>7.5</v>
      </c>
    </row>
    <row r="1261" spans="1:6" ht="115.2" x14ac:dyDescent="0.3">
      <c r="A1261" s="4" t="s">
        <v>24784</v>
      </c>
      <c r="B1261" s="4" t="str">
        <f t="shared" si="19"/>
        <v>130239</v>
      </c>
      <c r="C1261" s="5" t="str">
        <f>VLOOKUP($A1261,HTS_Dec_25!$A$1:$E$11570,3,FALSE)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61" s="5" t="str">
        <f>VLOOKUP($A1261,HTS_Dec_25!$A$1:$E$11570,4,FALSE)</f>
        <v>Other.</v>
      </c>
      <c r="E1261" s="4" t="str">
        <f>VLOOKUP($A1261,HTS_Dec_25!$A$1:$E$11570,5,FALSE)</f>
        <v>3.2%</v>
      </c>
      <c r="F1261" s="4">
        <v>7.5</v>
      </c>
    </row>
    <row r="1262" spans="1:6" ht="100.8" x14ac:dyDescent="0.3">
      <c r="A1262" s="4" t="s">
        <v>24785</v>
      </c>
      <c r="B1262" s="4" t="str">
        <f t="shared" si="19"/>
        <v>140110</v>
      </c>
      <c r="C1262" s="5" t="str">
        <f>VLOOKUP($A1262,HTS_Dec_25!$A$1:$E$11570,3,FALSE)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Bamboos </v>
      </c>
      <c r="D1262" s="5" t="str">
        <f>VLOOKUP($A1262,HTS_Dec_25!$A$1:$E$11570,4,FALSE)</f>
        <v>Bamboos.</v>
      </c>
      <c r="E1262" s="4" t="str">
        <f>VLOOKUP($A1262,HTS_Dec_25!$A$1:$E$11570,5,FALSE)</f>
        <v>Free</v>
      </c>
      <c r="F1262" s="4">
        <v>25</v>
      </c>
    </row>
    <row r="1263" spans="1:6" ht="100.8" x14ac:dyDescent="0.3">
      <c r="A1263" s="4" t="s">
        <v>24786</v>
      </c>
      <c r="B1263" s="4" t="str">
        <f t="shared" si="19"/>
        <v>140120</v>
      </c>
      <c r="C1263" s="5" t="str">
        <f>VLOOKUP($A1263,HTS_Dec_25!$A$1:$E$11570,3,FALSE)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Rattans: </v>
      </c>
      <c r="D1263" s="5" t="str">
        <f>VLOOKUP($A1263,HTS_Dec_25!$A$1:$E$11570,4,FALSE)</f>
        <v>In the rough or cut transversely into sections.</v>
      </c>
      <c r="E1263" s="4" t="str">
        <f>VLOOKUP($A1263,HTS_Dec_25!$A$1:$E$11570,5,FALSE)</f>
        <v>Free</v>
      </c>
      <c r="F1263" s="4">
        <v>7.5</v>
      </c>
    </row>
    <row r="1264" spans="1:6" ht="100.8" x14ac:dyDescent="0.3">
      <c r="A1264" s="4" t="s">
        <v>24787</v>
      </c>
      <c r="B1264" s="4" t="str">
        <f t="shared" si="19"/>
        <v>140190</v>
      </c>
      <c r="C1264" s="5" t="str">
        <f>VLOOKUP($A1264,HTS_Dec_25!$A$1:$E$11570,3,FALSE)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v>
      </c>
      <c r="D1264" s="5" t="str">
        <f>VLOOKUP($A1264,HTS_Dec_25!$A$1:$E$11570,4,FALSE)</f>
        <v>Willow (osier).</v>
      </c>
      <c r="E1264" s="4" t="str">
        <f>VLOOKUP($A1264,HTS_Dec_25!$A$1:$E$11570,5,FALSE)</f>
        <v>4.4%</v>
      </c>
      <c r="F1264" s="4">
        <v>25</v>
      </c>
    </row>
    <row r="1265" spans="1:6" ht="100.8" x14ac:dyDescent="0.3">
      <c r="A1265" s="4" t="s">
        <v>24788</v>
      </c>
      <c r="B1265" s="4" t="str">
        <f t="shared" si="19"/>
        <v>140190</v>
      </c>
      <c r="C1265" s="5" t="str">
        <f>VLOOKUP($A1265,HTS_Dec_25!$A$1:$E$11570,3,FALSE)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v>
      </c>
      <c r="D1265" s="5" t="str">
        <f>VLOOKUP($A1265,HTS_Dec_25!$A$1:$E$11570,4,FALSE)</f>
        <v>Other.</v>
      </c>
      <c r="E1265" s="4" t="str">
        <f>VLOOKUP($A1265,HTS_Dec_25!$A$1:$E$11570,5,FALSE)</f>
        <v>3.2%</v>
      </c>
      <c r="F1265" s="4">
        <v>25</v>
      </c>
    </row>
    <row r="1266" spans="1:6" ht="57.6" x14ac:dyDescent="0.3">
      <c r="A1266" s="4" t="s">
        <v>24789</v>
      </c>
      <c r="B1266" s="4" t="str">
        <f t="shared" si="19"/>
        <v>140420</v>
      </c>
      <c r="C1266" s="5" t="str">
        <f>VLOOKUP($A1266,HTS_Dec_25!$A$1:$E$11570,3,FALSE)</f>
        <v xml:space="preserve">Vegetable products. Vegetable plaiting materials; vegetable products not elsewhere specified or included. Vegetable products not elsewhere specified or included: Cotton linters </v>
      </c>
      <c r="D1266" s="5" t="str">
        <f>VLOOKUP($A1266,HTS_Dec_25!$A$1:$E$11570,4,FALSE)</f>
        <v>Cotton linters.</v>
      </c>
      <c r="E1266" s="4" t="str">
        <f>VLOOKUP($A1266,HTS_Dec_25!$A$1:$E$11570,5,FALSE)</f>
        <v>Free</v>
      </c>
      <c r="F1266" s="4">
        <v>25</v>
      </c>
    </row>
    <row r="1267" spans="1:6" ht="57.6" x14ac:dyDescent="0.3">
      <c r="A1267" s="4" t="s">
        <v>24790</v>
      </c>
      <c r="B1267" s="4" t="str">
        <f t="shared" si="19"/>
        <v>140490</v>
      </c>
      <c r="C1267" s="5" t="str">
        <f>VLOOKUP($A1267,HTS_Dec_25!$A$1:$E$11570,3,FALSE)</f>
        <v xml:space="preserve">Vegetable products. Vegetable plaiting materials; vegetable products not elsewhere specified or included. Vegetable products not elsewhere specified or included: Other: </v>
      </c>
      <c r="D1267" s="5" t="str">
        <f>VLOOKUP($A1267,HTS_Dec_25!$A$1:$E$11570,4,FALSE)</f>
        <v>Vegetable hair.</v>
      </c>
      <c r="E1267" s="4" t="str">
        <f>VLOOKUP($A1267,HTS_Dec_25!$A$1:$E$11570,5,FALSE)</f>
        <v>0.5¢/kg</v>
      </c>
      <c r="F1267" s="4">
        <v>25</v>
      </c>
    </row>
    <row r="1268" spans="1:6" ht="57.6" x14ac:dyDescent="0.3">
      <c r="A1268" s="4" t="s">
        <v>24791</v>
      </c>
      <c r="B1268" s="4" t="str">
        <f t="shared" si="19"/>
        <v>140490</v>
      </c>
      <c r="C1268" s="5" t="str">
        <f>VLOOKUP($A1268,HTS_Dec_25!$A$1:$E$11570,3,FALSE)</f>
        <v xml:space="preserve">Vegetable products. Vegetable plaiting materials; vegetable products not elsewhere specified or included. Vegetable products not elsewhere specified or included: Other: </v>
      </c>
      <c r="D1268" s="5" t="str">
        <f>VLOOKUP($A1268,HTS_Dec_25!$A$1:$E$11570,4,FALSE)</f>
        <v>Broomcorn (sorghum vulgare var. technicum).</v>
      </c>
      <c r="E1268" s="4" t="str">
        <f>VLOOKUP($A1268,HTS_Dec_25!$A$1:$E$11570,5,FALSE)</f>
        <v>$4.95/t</v>
      </c>
      <c r="F1268" s="4">
        <v>7.5</v>
      </c>
    </row>
    <row r="1269" spans="1:6" ht="57.6" x14ac:dyDescent="0.3">
      <c r="A1269" s="4" t="s">
        <v>24792</v>
      </c>
      <c r="B1269" s="4" t="str">
        <f t="shared" si="19"/>
        <v>140490</v>
      </c>
      <c r="C1269" s="5" t="str">
        <f>VLOOKUP($A1269,HTS_Dec_25!$A$1:$E$11570,3,FALSE)</f>
        <v xml:space="preserve">Vegetable products. Vegetable plaiting materials; vegetable products not elsewhere specified or included. Vegetable products not elsewhere specified or included: Other: </v>
      </c>
      <c r="D1269" s="5" t="str">
        <f>VLOOKUP($A1269,HTS_Dec_25!$A$1:$E$11570,4,FALSE)</f>
        <v>Istle.</v>
      </c>
      <c r="E1269" s="4" t="str">
        <f>VLOOKUP($A1269,HTS_Dec_25!$A$1:$E$11570,5,FALSE)</f>
        <v>Free</v>
      </c>
      <c r="F1269" s="4">
        <v>25</v>
      </c>
    </row>
    <row r="1270" spans="1:6" ht="57.6" x14ac:dyDescent="0.3">
      <c r="A1270" s="4" t="s">
        <v>24793</v>
      </c>
      <c r="B1270" s="4" t="str">
        <f t="shared" si="19"/>
        <v>140490</v>
      </c>
      <c r="C1270" s="5" t="str">
        <f>VLOOKUP($A1270,HTS_Dec_25!$A$1:$E$11570,3,FALSE)</f>
        <v xml:space="preserve">Vegetable products. Vegetable plaiting materials; vegetable products not elsewhere specified or included. Vegetable products not elsewhere specified or included: Other: </v>
      </c>
      <c r="D1270" s="5" t="str">
        <f>VLOOKUP($A1270,HTS_Dec_25!$A$1:$E$11570,4,FALSE)</f>
        <v>Other.</v>
      </c>
      <c r="E1270" s="4" t="str">
        <f>VLOOKUP($A1270,HTS_Dec_25!$A$1:$E$11570,5,FALSE)</f>
        <v>2.3%</v>
      </c>
      <c r="F1270" s="4">
        <v>25</v>
      </c>
    </row>
    <row r="1271" spans="1:6" ht="57.6" x14ac:dyDescent="0.3">
      <c r="A1271" s="4" t="s">
        <v>24794</v>
      </c>
      <c r="B1271" s="4" t="str">
        <f t="shared" si="19"/>
        <v>140490</v>
      </c>
      <c r="C1271" s="5" t="str">
        <f>VLOOKUP($A1271,HTS_Dec_25!$A$1:$E$11570,3,FALSE)</f>
        <v xml:space="preserve">Vegetable products. Vegetable plaiting materials; vegetable products not elsewhere specified or included. Vegetable products not elsewhere specified or included: Other: </v>
      </c>
      <c r="D1271" s="5" t="str">
        <f>VLOOKUP($A1271,HTS_Dec_25!$A$1:$E$11570,4,FALSE)</f>
        <v>Other.</v>
      </c>
      <c r="E1271" s="4" t="str">
        <f>VLOOKUP($A1271,HTS_Dec_25!$A$1:$E$11570,5,FALSE)</f>
        <v>Free</v>
      </c>
      <c r="F1271" s="4">
        <v>25</v>
      </c>
    </row>
    <row r="1272" spans="1:6" ht="115.2" x14ac:dyDescent="0.3">
      <c r="A1272" s="4" t="s">
        <v>24795</v>
      </c>
      <c r="B1272" s="4" t="str">
        <f t="shared" si="19"/>
        <v>150110</v>
      </c>
      <c r="C1272" s="5" t="str">
        <f>VLOOKUP($A1272,HTS_Dec_25!$A$1:$E$11570,3,FALSE)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Lard </v>
      </c>
      <c r="D1272" s="5" t="str">
        <f>VLOOKUP($A1272,HTS_Dec_25!$A$1:$E$11570,4,FALSE)</f>
        <v>Lard.</v>
      </c>
      <c r="E1272" s="4" t="str">
        <f>VLOOKUP($A1272,HTS_Dec_25!$A$1:$E$11570,5,FALSE)</f>
        <v>3¢/kg</v>
      </c>
      <c r="F1272" s="4">
        <v>7.5</v>
      </c>
    </row>
    <row r="1273" spans="1:6" ht="115.2" x14ac:dyDescent="0.3">
      <c r="A1273" s="4" t="s">
        <v>24796</v>
      </c>
      <c r="B1273" s="4" t="str">
        <f t="shared" si="19"/>
        <v>150120</v>
      </c>
      <c r="C1273" s="5" t="str">
        <f>VLOOKUP($A1273,HTS_Dec_25!$A$1:$E$11570,3,FALSE)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pig fat </v>
      </c>
      <c r="D1273" s="5" t="str">
        <f>VLOOKUP($A1273,HTS_Dec_25!$A$1:$E$11570,4,FALSE)</f>
        <v>Other pig fat.</v>
      </c>
      <c r="E1273" s="4" t="str">
        <f>VLOOKUP($A1273,HTS_Dec_25!$A$1:$E$11570,5,FALSE)</f>
        <v>3¢/kg</v>
      </c>
      <c r="F1273" s="4">
        <v>7.5</v>
      </c>
    </row>
    <row r="1274" spans="1:6" ht="115.2" x14ac:dyDescent="0.3">
      <c r="A1274" s="4" t="s">
        <v>24797</v>
      </c>
      <c r="B1274" s="4" t="str">
        <f t="shared" si="19"/>
        <v>150190</v>
      </c>
      <c r="C1274" s="5" t="str">
        <f>VLOOKUP($A1274,HTS_Dec_25!$A$1:$E$11570,3,FALSE)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v>
      </c>
      <c r="D1274" s="5" t="str">
        <f>VLOOKUP($A1274,HTS_Dec_25!$A$1:$E$11570,4,FALSE)</f>
        <v>Other.</v>
      </c>
      <c r="E1274" s="4" t="str">
        <f>VLOOKUP($A1274,HTS_Dec_25!$A$1:$E$11570,5,FALSE)</f>
        <v>3¢/kg</v>
      </c>
      <c r="F1274" s="4">
        <v>7.5</v>
      </c>
    </row>
    <row r="1275" spans="1:6" ht="100.8" x14ac:dyDescent="0.3">
      <c r="A1275" s="4" t="s">
        <v>24798</v>
      </c>
      <c r="B1275" s="4" t="str">
        <f t="shared" si="19"/>
        <v>150210</v>
      </c>
      <c r="C1275" s="5" t="str">
        <f>VLOOKUP($A1275,HTS_Dec_25!$A$1:$E$11570,3,FALSE)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Tallow </v>
      </c>
      <c r="D1275" s="5" t="str">
        <f>VLOOKUP($A1275,HTS_Dec_25!$A$1:$E$11570,4,FALSE)</f>
        <v>Tallow.</v>
      </c>
      <c r="E1275" s="4" t="str">
        <f>VLOOKUP($A1275,HTS_Dec_25!$A$1:$E$11570,5,FALSE)</f>
        <v>0.43¢/kg</v>
      </c>
      <c r="F1275" s="4">
        <v>7.5</v>
      </c>
    </row>
    <row r="1276" spans="1:6" ht="100.8" x14ac:dyDescent="0.3">
      <c r="A1276" s="4" t="s">
        <v>24799</v>
      </c>
      <c r="B1276" s="4" t="str">
        <f t="shared" si="19"/>
        <v>150290</v>
      </c>
      <c r="C1276" s="5" t="str">
        <f>VLOOKUP($A1276,HTS_Dec_25!$A$1:$E$11570,3,FALSE)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Other </v>
      </c>
      <c r="D1276" s="5" t="str">
        <f>VLOOKUP($A1276,HTS_Dec_25!$A$1:$E$11570,4,FALSE)</f>
        <v>Other.</v>
      </c>
      <c r="E1276" s="4" t="str">
        <f>VLOOKUP($A1276,HTS_Dec_25!$A$1:$E$11570,5,FALSE)</f>
        <v>0.43¢/kg</v>
      </c>
      <c r="F1276" s="4">
        <v>7.5</v>
      </c>
    </row>
    <row r="1277" spans="1:6" ht="115.2" x14ac:dyDescent="0.3">
      <c r="A1277" s="4" t="s">
        <v>24800</v>
      </c>
      <c r="B1277" s="4" t="str">
        <f t="shared" si="19"/>
        <v>150300</v>
      </c>
      <c r="C1277" s="5" t="str">
        <f>VLOOKUP($A1277,HTS_Dec_25!$A$1:$E$11570,3,FALSE)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Lard stearin, lard oil, oleostearin, oleo-oil and tallow oil, not emulsified or mixed or otherwise prepared  </v>
      </c>
      <c r="D1277" s="5" t="str">
        <f>VLOOKUP($A1277,HTS_Dec_25!$A$1:$E$11570,4,FALSE)</f>
        <v>Lard stearin, lard oil, oleostearin, oleo-oil and tallow oil, not emulsified or mixed or otherwise prepared.</v>
      </c>
      <c r="E1277" s="4" t="str">
        <f>VLOOKUP($A1277,HTS_Dec_25!$A$1:$E$11570,5,FALSE)</f>
        <v>2¢/kg</v>
      </c>
      <c r="F1277" s="4">
        <v>7.5</v>
      </c>
    </row>
    <row r="1278" spans="1:6" ht="129.6" x14ac:dyDescent="0.3">
      <c r="A1278" s="4" t="s">
        <v>24801</v>
      </c>
      <c r="B1278" s="4" t="str">
        <f t="shared" si="19"/>
        <v>150410</v>
      </c>
      <c r="C1278" s="5" t="str">
        <f>VLOOKUP($A1278,HTS_Dec_25!$A$1:$E$11570,3,FALSE)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v>
      </c>
      <c r="D1278" s="5" t="str">
        <f>VLOOKUP($A1278,HTS_Dec_25!$A$1:$E$11570,4,FALSE)</f>
        <v>Cod.</v>
      </c>
      <c r="E1278" s="4" t="str">
        <f>VLOOKUP($A1278,HTS_Dec_25!$A$1:$E$11570,5,FALSE)</f>
        <v>Free</v>
      </c>
      <c r="F1278" s="4">
        <v>25</v>
      </c>
    </row>
    <row r="1279" spans="1:6" ht="129.6" x14ac:dyDescent="0.3">
      <c r="A1279" s="4" t="s">
        <v>24802</v>
      </c>
      <c r="B1279" s="4" t="str">
        <f t="shared" si="19"/>
        <v>150410</v>
      </c>
      <c r="C1279" s="5" t="str">
        <f>VLOOKUP($A1279,HTS_Dec_25!$A$1:$E$11570,3,FALSE)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v>
      </c>
      <c r="D1279" s="5" t="str">
        <f>VLOOKUP($A1279,HTS_Dec_25!$A$1:$E$11570,4,FALSE)</f>
        <v>Other.</v>
      </c>
      <c r="E1279" s="4" t="str">
        <f>VLOOKUP($A1279,HTS_Dec_25!$A$1:$E$11570,5,FALSE)</f>
        <v>2.5%</v>
      </c>
      <c r="F1279" s="4">
        <v>25</v>
      </c>
    </row>
    <row r="1280" spans="1:6" ht="129.6" x14ac:dyDescent="0.3">
      <c r="A1280" s="4" t="s">
        <v>24803</v>
      </c>
      <c r="B1280" s="4" t="str">
        <f t="shared" si="19"/>
        <v>150420</v>
      </c>
      <c r="C1280" s="5" t="str">
        <f>VLOOKUP($A1280,HTS_Dec_25!$A$1:$E$11570,3,FALSE)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0" s="5" t="str">
        <f>VLOOKUP($A1280,HTS_Dec_25!$A$1:$E$11570,4,FALSE)</f>
        <v>Cod.</v>
      </c>
      <c r="E1280" s="4" t="str">
        <f>VLOOKUP($A1280,HTS_Dec_25!$A$1:$E$11570,5,FALSE)</f>
        <v>Free</v>
      </c>
      <c r="F1280" s="4">
        <v>25</v>
      </c>
    </row>
    <row r="1281" spans="1:6" ht="129.6" x14ac:dyDescent="0.3">
      <c r="A1281" s="4" t="s">
        <v>24804</v>
      </c>
      <c r="B1281" s="4" t="str">
        <f t="shared" si="19"/>
        <v>150420</v>
      </c>
      <c r="C1281" s="5" t="str">
        <f>VLOOKUP($A1281,HTS_Dec_25!$A$1:$E$11570,3,FALSE)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1" s="5" t="str">
        <f>VLOOKUP($A1281,HTS_Dec_25!$A$1:$E$11570,4,FALSE)</f>
        <v>Herring.</v>
      </c>
      <c r="E1281" s="4" t="str">
        <f>VLOOKUP($A1281,HTS_Dec_25!$A$1:$E$11570,5,FALSE)</f>
        <v>1¢/kg</v>
      </c>
      <c r="F1281" s="4">
        <v>25</v>
      </c>
    </row>
    <row r="1282" spans="1:6" ht="129.6" x14ac:dyDescent="0.3">
      <c r="A1282" s="4" t="s">
        <v>24805</v>
      </c>
      <c r="B1282" s="4" t="str">
        <f t="shared" si="19"/>
        <v>150420</v>
      </c>
      <c r="C1282" s="5" t="str">
        <f>VLOOKUP($A1282,HTS_Dec_25!$A$1:$E$11570,3,FALSE)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2" s="5" t="str">
        <f>VLOOKUP($A1282,HTS_Dec_25!$A$1:$E$11570,4,FALSE)</f>
        <v>Other.</v>
      </c>
      <c r="E1282" s="4" t="str">
        <f>VLOOKUP($A1282,HTS_Dec_25!$A$1:$E$11570,5,FALSE)</f>
        <v>1.5¢/kg + 5%</v>
      </c>
      <c r="F1282" s="4">
        <v>25</v>
      </c>
    </row>
    <row r="1283" spans="1:6" ht="129.6" x14ac:dyDescent="0.3">
      <c r="A1283" s="4" t="s">
        <v>24806</v>
      </c>
      <c r="B1283" s="4" t="str">
        <f t="shared" ref="B1283:B1346" si="20">LEFT(A1283,6)</f>
        <v>150430</v>
      </c>
      <c r="C1283" s="5" t="str">
        <f>VLOOKUP($A1283,HTS_Dec_25!$A$1:$E$11570,3,FALSE)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marine mammals </v>
      </c>
      <c r="D1283" s="5" t="str">
        <f>VLOOKUP($A1283,HTS_Dec_25!$A$1:$E$11570,4,FALSE)</f>
        <v>Fats and oils and their fractions, of marine mammals.</v>
      </c>
      <c r="E1283" s="4" t="str">
        <f>VLOOKUP($A1283,HTS_Dec_25!$A$1:$E$11570,5,FALSE)</f>
        <v>1.7¢/kg + 5%</v>
      </c>
      <c r="F1283" s="4">
        <v>7.5</v>
      </c>
    </row>
    <row r="1284" spans="1:6" x14ac:dyDescent="0.3">
      <c r="A1284" s="4" t="s">
        <v>24807</v>
      </c>
      <c r="B1284" s="4" t="str">
        <f t="shared" si="20"/>
        <v>150500</v>
      </c>
      <c r="C1284" s="5" t="e">
        <f>VLOOKUP($A1284,HTS_Dec_25!$A$1:$E$11570,3,FALSE)</f>
        <v>#N/A</v>
      </c>
      <c r="D1284" s="5" t="e">
        <f>VLOOKUP($A1284,HTS_Dec_25!$A$1:$E$11570,4,FALSE)</f>
        <v>#N/A</v>
      </c>
      <c r="E1284" s="4" t="e">
        <f>VLOOKUP($A1284,HTS_Dec_25!$A$1:$E$11570,5,FALSE)</f>
        <v>#N/A</v>
      </c>
      <c r="F1284" s="4">
        <v>25</v>
      </c>
    </row>
    <row r="1285" spans="1:6" x14ac:dyDescent="0.3">
      <c r="A1285" s="4" t="s">
        <v>24808</v>
      </c>
      <c r="B1285" s="4" t="str">
        <f t="shared" si="20"/>
        <v>150500</v>
      </c>
      <c r="C1285" s="5" t="e">
        <f>VLOOKUP($A1285,HTS_Dec_25!$A$1:$E$11570,3,FALSE)</f>
        <v>#N/A</v>
      </c>
      <c r="D1285" s="5" t="e">
        <f>VLOOKUP($A1285,HTS_Dec_25!$A$1:$E$11570,4,FALSE)</f>
        <v>#N/A</v>
      </c>
      <c r="E1285" s="4" t="e">
        <f>VLOOKUP($A1285,HTS_Dec_25!$A$1:$E$11570,5,FALSE)</f>
        <v>#N/A</v>
      </c>
      <c r="F1285" s="4">
        <v>25</v>
      </c>
    </row>
    <row r="1286" spans="1:6" ht="115.2" x14ac:dyDescent="0.3">
      <c r="A1286" s="4" t="s">
        <v>24809</v>
      </c>
      <c r="B1286" s="4" t="str">
        <f t="shared" si="20"/>
        <v>150600</v>
      </c>
      <c r="C1286" s="5" t="str">
        <f>VLOOKUP($A1286,HTS_Dec_25!$A$1:$E$11570,3,FALSE)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animal fats and oils and their fractions, whether or not refined, but not chemically modified  </v>
      </c>
      <c r="D1286" s="5" t="str">
        <f>VLOOKUP($A1286,HTS_Dec_25!$A$1:$E$11570,4,FALSE)</f>
        <v>Other animal fats and oils and their fractions, whether or not refined, but not chemically modified.</v>
      </c>
      <c r="E1286" s="4" t="str">
        <f>VLOOKUP($A1286,HTS_Dec_25!$A$1:$E$11570,5,FALSE)</f>
        <v>2.3%</v>
      </c>
      <c r="F1286" s="4">
        <v>25</v>
      </c>
    </row>
    <row r="1287" spans="1:6" ht="115.2" x14ac:dyDescent="0.3">
      <c r="A1287" s="4" t="s">
        <v>24810</v>
      </c>
      <c r="B1287" s="4" t="str">
        <f t="shared" si="20"/>
        <v>150710</v>
      </c>
      <c r="C1287" s="5" t="str">
        <f>VLOOKUP($A1287,HTS_Dec_25!$A$1:$E$11570,3,FALSE)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Crude oil, whether or not degummed </v>
      </c>
      <c r="D1287" s="5" t="str">
        <f>VLOOKUP($A1287,HTS_Dec_25!$A$1:$E$11570,4,FALSE)</f>
        <v>Crude oil, whether or not degummed.</v>
      </c>
      <c r="E1287" s="4" t="str">
        <f>VLOOKUP($A1287,HTS_Dec_25!$A$1:$E$11570,5,FALSE)</f>
        <v>19.1%</v>
      </c>
      <c r="F1287" s="4">
        <v>7.5</v>
      </c>
    </row>
    <row r="1288" spans="1:6" ht="115.2" x14ac:dyDescent="0.3">
      <c r="A1288" s="4" t="s">
        <v>24811</v>
      </c>
      <c r="B1288" s="4" t="str">
        <f t="shared" si="20"/>
        <v>150790</v>
      </c>
      <c r="C1288" s="5" t="str">
        <f>VLOOKUP($A1288,HTS_Dec_25!$A$1:$E$11570,3,FALSE)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v>
      </c>
      <c r="D1288" s="5" t="str">
        <f>VLOOKUP($A1288,HTS_Dec_25!$A$1:$E$11570,4,FALSE)</f>
        <v>Pharmaceutical grade meeting fda requirements for use in intravenous fat emulsions, valued over $5/kg.</v>
      </c>
      <c r="E1288" s="4" t="str">
        <f>VLOOKUP($A1288,HTS_Dec_25!$A$1:$E$11570,5,FALSE)</f>
        <v>Free</v>
      </c>
      <c r="F1288" s="4">
        <v>7.5</v>
      </c>
    </row>
    <row r="1289" spans="1:6" ht="115.2" x14ac:dyDescent="0.3">
      <c r="A1289" s="4" t="s">
        <v>24812</v>
      </c>
      <c r="B1289" s="4" t="str">
        <f t="shared" si="20"/>
        <v>150790</v>
      </c>
      <c r="C1289" s="5" t="str">
        <f>VLOOKUP($A1289,HTS_Dec_25!$A$1:$E$11570,3,FALSE)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v>
      </c>
      <c r="D1289" s="5" t="str">
        <f>VLOOKUP($A1289,HTS_Dec_25!$A$1:$E$11570,4,FALSE)</f>
        <v>Other.</v>
      </c>
      <c r="E1289" s="4" t="str">
        <f>VLOOKUP($A1289,HTS_Dec_25!$A$1:$E$11570,5,FALSE)</f>
        <v>19.1%</v>
      </c>
      <c r="F1289" s="4">
        <v>7.5</v>
      </c>
    </row>
    <row r="1290" spans="1:6" ht="115.2" x14ac:dyDescent="0.3">
      <c r="A1290" s="4" t="s">
        <v>24813</v>
      </c>
      <c r="B1290" s="4" t="str">
        <f t="shared" si="20"/>
        <v>150810</v>
      </c>
      <c r="C1290" s="5" t="str">
        <f>VLOOKUP($A1290,HTS_Dec_25!$A$1:$E$11570,3,FALSE)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Crude oil </v>
      </c>
      <c r="D1290" s="5" t="str">
        <f>VLOOKUP($A1290,HTS_Dec_25!$A$1:$E$11570,4,FALSE)</f>
        <v>Crude oil.</v>
      </c>
      <c r="E1290" s="4" t="str">
        <f>VLOOKUP($A1290,HTS_Dec_25!$A$1:$E$11570,5,FALSE)</f>
        <v>7.5¢/kg</v>
      </c>
      <c r="F1290" s="4">
        <v>7.5</v>
      </c>
    </row>
    <row r="1291" spans="1:6" ht="115.2" x14ac:dyDescent="0.3">
      <c r="A1291" s="4" t="s">
        <v>24814</v>
      </c>
      <c r="B1291" s="4" t="str">
        <f t="shared" si="20"/>
        <v>150890</v>
      </c>
      <c r="C1291" s="5" t="str">
        <f>VLOOKUP($A1291,HTS_Dec_25!$A$1:$E$11570,3,FALSE)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Other </v>
      </c>
      <c r="D1291" s="5" t="str">
        <f>VLOOKUP($A1291,HTS_Dec_25!$A$1:$E$11570,4,FALSE)</f>
        <v>Other.</v>
      </c>
      <c r="E1291" s="4" t="str">
        <f>VLOOKUP($A1291,HTS_Dec_25!$A$1:$E$11570,5,FALSE)</f>
        <v>7.5¢/kg</v>
      </c>
      <c r="F1291" s="4">
        <v>7.5</v>
      </c>
    </row>
    <row r="1292" spans="1:6" ht="115.2" x14ac:dyDescent="0.3">
      <c r="A1292" s="4" t="s">
        <v>24815</v>
      </c>
      <c r="B1292" s="4" t="str">
        <f t="shared" si="20"/>
        <v>150920</v>
      </c>
      <c r="C1292" s="5" t="str">
        <f>VLOOKUP($A1292,HTS_Dec_25!$A$1:$E$11570,3,FALSE)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v>
      </c>
      <c r="D1292" s="5" t="str">
        <f>VLOOKUP($A1292,HTS_Dec_25!$A$1:$E$11570,4,FALSE)</f>
        <v>Weighing with the immediate container under 18 kg.</v>
      </c>
      <c r="E1292" s="4" t="str">
        <f>VLOOKUP($A1292,HTS_Dec_25!$A$1:$E$11570,5,FALSE)</f>
        <v>5¢/kg on contents and container</v>
      </c>
      <c r="F1292" s="4">
        <v>7.5</v>
      </c>
    </row>
    <row r="1293" spans="1:6" ht="115.2" x14ac:dyDescent="0.3">
      <c r="A1293" s="4" t="s">
        <v>24816</v>
      </c>
      <c r="B1293" s="4" t="str">
        <f t="shared" si="20"/>
        <v>150920</v>
      </c>
      <c r="C1293" s="5" t="str">
        <f>VLOOKUP($A1293,HTS_Dec_25!$A$1:$E$11570,3,FALSE)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v>
      </c>
      <c r="D1293" s="5" t="str">
        <f>VLOOKUP($A1293,HTS_Dec_25!$A$1:$E$11570,4,FALSE)</f>
        <v>Other.</v>
      </c>
      <c r="E1293" s="4" t="str">
        <f>VLOOKUP($A1293,HTS_Dec_25!$A$1:$E$11570,5,FALSE)</f>
        <v>3.4¢/kg</v>
      </c>
      <c r="F1293" s="4">
        <v>7.5</v>
      </c>
    </row>
    <row r="1294" spans="1:6" ht="115.2" x14ac:dyDescent="0.3">
      <c r="A1294" s="4" t="s">
        <v>24817</v>
      </c>
      <c r="B1294" s="4" t="str">
        <f t="shared" si="20"/>
        <v>150930</v>
      </c>
      <c r="C1294" s="5" t="str">
        <f>VLOOKUP($A1294,HTS_Dec_25!$A$1:$E$11570,3,FALSE)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v>
      </c>
      <c r="D1294" s="5" t="str">
        <f>VLOOKUP($A1294,HTS_Dec_25!$A$1:$E$11570,4,FALSE)</f>
        <v>Weighing with the immediate container under 18 kg.</v>
      </c>
      <c r="E1294" s="4" t="str">
        <f>VLOOKUP($A1294,HTS_Dec_25!$A$1:$E$11570,5,FALSE)</f>
        <v>5¢/kg on contents and container</v>
      </c>
      <c r="F1294" s="4">
        <v>7.5</v>
      </c>
    </row>
    <row r="1295" spans="1:6" ht="115.2" x14ac:dyDescent="0.3">
      <c r="A1295" s="4" t="s">
        <v>24818</v>
      </c>
      <c r="B1295" s="4" t="str">
        <f t="shared" si="20"/>
        <v>150930</v>
      </c>
      <c r="C1295" s="5" t="str">
        <f>VLOOKUP($A1295,HTS_Dec_25!$A$1:$E$11570,3,FALSE)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v>
      </c>
      <c r="D1295" s="5" t="str">
        <f>VLOOKUP($A1295,HTS_Dec_25!$A$1:$E$11570,4,FALSE)</f>
        <v>Other.</v>
      </c>
      <c r="E1295" s="4" t="str">
        <f>VLOOKUP($A1295,HTS_Dec_25!$A$1:$E$11570,5,FALSE)</f>
        <v>3.4¢/kg</v>
      </c>
      <c r="F1295" s="4">
        <v>7.5</v>
      </c>
    </row>
    <row r="1296" spans="1:6" ht="115.2" x14ac:dyDescent="0.3">
      <c r="A1296" s="4" t="s">
        <v>24819</v>
      </c>
      <c r="B1296" s="4" t="str">
        <f t="shared" si="20"/>
        <v>150940</v>
      </c>
      <c r="C1296" s="5" t="str">
        <f>VLOOKUP($A1296,HTS_Dec_25!$A$1:$E$11570,3,FALSE)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v>
      </c>
      <c r="D1296" s="5" t="str">
        <f>VLOOKUP($A1296,HTS_Dec_25!$A$1:$E$11570,4,FALSE)</f>
        <v>Weighing with the immediate container under 18 kg.</v>
      </c>
      <c r="E1296" s="4" t="str">
        <f>VLOOKUP($A1296,HTS_Dec_25!$A$1:$E$11570,5,FALSE)</f>
        <v>5¢/kg on contents and container</v>
      </c>
      <c r="F1296" s="4">
        <v>7.5</v>
      </c>
    </row>
    <row r="1297" spans="1:6" ht="115.2" x14ac:dyDescent="0.3">
      <c r="A1297" s="4" t="s">
        <v>24820</v>
      </c>
      <c r="B1297" s="4" t="str">
        <f t="shared" si="20"/>
        <v>150940</v>
      </c>
      <c r="C1297" s="5" t="str">
        <f>VLOOKUP($A1297,HTS_Dec_25!$A$1:$E$11570,3,FALSE)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v>
      </c>
      <c r="D1297" s="5" t="str">
        <f>VLOOKUP($A1297,HTS_Dec_25!$A$1:$E$11570,4,FALSE)</f>
        <v>Other.</v>
      </c>
      <c r="E1297" s="4" t="str">
        <f>VLOOKUP($A1297,HTS_Dec_25!$A$1:$E$11570,5,FALSE)</f>
        <v>3.4¢/kg</v>
      </c>
      <c r="F1297" s="4">
        <v>7.5</v>
      </c>
    </row>
    <row r="1298" spans="1:6" ht="115.2" x14ac:dyDescent="0.3">
      <c r="A1298" s="4" t="s">
        <v>24821</v>
      </c>
      <c r="B1298" s="4" t="str">
        <f t="shared" si="20"/>
        <v>150990</v>
      </c>
      <c r="C1298" s="5" t="str">
        <f>VLOOKUP($A1298,HTS_Dec_25!$A$1:$E$11570,3,FALSE)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
      </c>
      <c r="D1298" s="5" t="str">
        <f>VLOOKUP($A1298,HTS_Dec_25!$A$1:$E$11570,4,FALSE)</f>
        <v>Weighing with the immediate container under 18 kg.</v>
      </c>
      <c r="E1298" s="4" t="str">
        <f>VLOOKUP($A1298,HTS_Dec_25!$A$1:$E$11570,5,FALSE)</f>
        <v>5¢/kg on contents and container</v>
      </c>
      <c r="F1298" s="4">
        <v>7.5</v>
      </c>
    </row>
    <row r="1299" spans="1:6" ht="115.2" x14ac:dyDescent="0.3">
      <c r="A1299" s="4" t="s">
        <v>24822</v>
      </c>
      <c r="B1299" s="4" t="str">
        <f t="shared" si="20"/>
        <v>150990</v>
      </c>
      <c r="C1299" s="5" t="str">
        <f>VLOOKUP($A1299,HTS_Dec_25!$A$1:$E$11570,3,FALSE)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
      </c>
      <c r="D1299" s="5" t="str">
        <f>VLOOKUP($A1299,HTS_Dec_25!$A$1:$E$11570,4,FALSE)</f>
        <v>Other.</v>
      </c>
      <c r="E1299" s="4" t="str">
        <f>VLOOKUP($A1299,HTS_Dec_25!$A$1:$E$11570,5,FALSE)</f>
        <v>3.4¢/kg</v>
      </c>
      <c r="F1299" s="4">
        <v>7.5</v>
      </c>
    </row>
    <row r="1300" spans="1:6" ht="158.4" x14ac:dyDescent="0.3">
      <c r="A1300" s="4" t="s">
        <v>24823</v>
      </c>
      <c r="B1300" s="4" t="str">
        <f t="shared" si="20"/>
        <v>151010</v>
      </c>
      <c r="C1300" s="5" t="str">
        <f>VLOOKUP($A1300,HTS_Dec_25!$A$1:$E$11570,3,FALSE)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v>
      </c>
      <c r="D1300" s="5" t="str">
        <f>VLOOKUP($A1300,HTS_Dec_25!$A$1:$E$11570,4,FALSE)</f>
        <v>Weighing with the immediate container under 18 kg.</v>
      </c>
      <c r="E1300" s="4" t="str">
        <f>VLOOKUP($A1300,HTS_Dec_25!$A$1:$E$11570,5,FALSE)</f>
        <v>5¢/kg on contents and container</v>
      </c>
      <c r="F1300" s="4">
        <v>7.5</v>
      </c>
    </row>
    <row r="1301" spans="1:6" ht="158.4" x14ac:dyDescent="0.3">
      <c r="A1301" s="4" t="s">
        <v>24824</v>
      </c>
      <c r="B1301" s="4" t="str">
        <f t="shared" si="20"/>
        <v>151010</v>
      </c>
      <c r="C1301" s="5" t="str">
        <f>VLOOKUP($A1301,HTS_Dec_25!$A$1:$E$11570,3,FALSE)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v>
      </c>
      <c r="D1301" s="5" t="str">
        <f>VLOOKUP($A1301,HTS_Dec_25!$A$1:$E$11570,4,FALSE)</f>
        <v>Other.</v>
      </c>
      <c r="E1301" s="4" t="str">
        <f>VLOOKUP($A1301,HTS_Dec_25!$A$1:$E$11570,5,FALSE)</f>
        <v>3.4¢/kg</v>
      </c>
      <c r="F1301" s="4">
        <v>7.5</v>
      </c>
    </row>
    <row r="1302" spans="1:6" ht="144" x14ac:dyDescent="0.3">
      <c r="A1302" s="4" t="s">
        <v>24825</v>
      </c>
      <c r="B1302" s="4" t="str">
        <f t="shared" si="20"/>
        <v>151090</v>
      </c>
      <c r="C1302" s="5" t="str">
        <f>VLOOKUP($A1302,HTS_Dec_25!$A$1:$E$11570,3,FALSE)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2" s="5" t="str">
        <f>VLOOKUP($A1302,HTS_Dec_25!$A$1:$E$11570,4,FALSE)</f>
        <v>Rendered unfit for use as food.</v>
      </c>
      <c r="E1302" s="4" t="str">
        <f>VLOOKUP($A1302,HTS_Dec_25!$A$1:$E$11570,5,FALSE)</f>
        <v>Free</v>
      </c>
      <c r="F1302" s="4">
        <v>7.5</v>
      </c>
    </row>
    <row r="1303" spans="1:6" ht="144" x14ac:dyDescent="0.3">
      <c r="A1303" s="4" t="s">
        <v>24826</v>
      </c>
      <c r="B1303" s="4" t="str">
        <f t="shared" si="20"/>
        <v>151090</v>
      </c>
      <c r="C1303" s="5" t="str">
        <f>VLOOKUP($A1303,HTS_Dec_25!$A$1:$E$11570,3,FALSE)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3" s="5" t="str">
        <f>VLOOKUP($A1303,HTS_Dec_25!$A$1:$E$11570,4,FALSE)</f>
        <v>Weighing with the immediate container under 18 kg.</v>
      </c>
      <c r="E1303" s="4" t="str">
        <f>VLOOKUP($A1303,HTS_Dec_25!$A$1:$E$11570,5,FALSE)</f>
        <v>5¢/kg on contents and container</v>
      </c>
      <c r="F1303" s="4">
        <v>7.5</v>
      </c>
    </row>
    <row r="1304" spans="1:6" ht="144" x14ac:dyDescent="0.3">
      <c r="A1304" s="4" t="s">
        <v>24827</v>
      </c>
      <c r="B1304" s="4" t="str">
        <f t="shared" si="20"/>
        <v>151090</v>
      </c>
      <c r="C1304" s="5" t="str">
        <f>VLOOKUP($A1304,HTS_Dec_25!$A$1:$E$11570,3,FALSE)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4" s="5" t="str">
        <f>VLOOKUP($A1304,HTS_Dec_25!$A$1:$E$11570,4,FALSE)</f>
        <v>Other.</v>
      </c>
      <c r="E1304" s="4" t="str">
        <f>VLOOKUP($A1304,HTS_Dec_25!$A$1:$E$11570,5,FALSE)</f>
        <v>3.4¢/kg</v>
      </c>
      <c r="F1304" s="4">
        <v>7.5</v>
      </c>
    </row>
    <row r="1305" spans="1:6" ht="115.2" x14ac:dyDescent="0.3">
      <c r="A1305" s="4" t="s">
        <v>24828</v>
      </c>
      <c r="B1305" s="4" t="str">
        <f t="shared" si="20"/>
        <v>151110</v>
      </c>
      <c r="C1305" s="5" t="str">
        <f>VLOOKUP($A1305,HTS_Dec_25!$A$1:$E$11570,3,FALSE)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Crude oil </v>
      </c>
      <c r="D1305" s="5" t="str">
        <f>VLOOKUP($A1305,HTS_Dec_25!$A$1:$E$11570,4,FALSE)</f>
        <v>Crude oil.</v>
      </c>
      <c r="E1305" s="4" t="str">
        <f>VLOOKUP($A1305,HTS_Dec_25!$A$1:$E$11570,5,FALSE)</f>
        <v>Free</v>
      </c>
      <c r="F1305" s="4">
        <v>7.5</v>
      </c>
    </row>
    <row r="1306" spans="1:6" ht="115.2" x14ac:dyDescent="0.3">
      <c r="A1306" s="4" t="s">
        <v>24829</v>
      </c>
      <c r="B1306" s="4" t="str">
        <f t="shared" si="20"/>
        <v>151190</v>
      </c>
      <c r="C1306" s="5" t="str">
        <f>VLOOKUP($A1306,HTS_Dec_25!$A$1:$E$11570,3,FALSE)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Other </v>
      </c>
      <c r="D1306" s="5" t="str">
        <f>VLOOKUP($A1306,HTS_Dec_25!$A$1:$E$11570,4,FALSE)</f>
        <v>Other.</v>
      </c>
      <c r="E1306" s="4" t="str">
        <f>VLOOKUP($A1306,HTS_Dec_25!$A$1:$E$11570,5,FALSE)</f>
        <v>Free</v>
      </c>
      <c r="F1306" s="4">
        <v>7.5</v>
      </c>
    </row>
    <row r="1307" spans="1:6" ht="144" x14ac:dyDescent="0.3">
      <c r="A1307" s="4" t="s">
        <v>24830</v>
      </c>
      <c r="B1307" s="4" t="str">
        <f t="shared" si="20"/>
        <v>151211</v>
      </c>
      <c r="C1307" s="5" t="str">
        <f>VLOOKUP($A1307,HTS_Dec_25!$A$1:$E$11570,3,FALSE)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v>
      </c>
      <c r="D1307" s="5" t="str">
        <f>VLOOKUP($A1307,HTS_Dec_25!$A$1:$E$11570,4,FALSE)</f>
        <v>Crude oil.</v>
      </c>
      <c r="E1307" s="4" t="str">
        <f>VLOOKUP($A1307,HTS_Dec_25!$A$1:$E$11570,5,FALSE)</f>
        <v>1.7¢/kg + 3.4%</v>
      </c>
      <c r="F1307" s="4">
        <v>7.5</v>
      </c>
    </row>
    <row r="1308" spans="1:6" ht="144" x14ac:dyDescent="0.3">
      <c r="A1308" s="4" t="s">
        <v>24831</v>
      </c>
      <c r="B1308" s="4" t="str">
        <f t="shared" si="20"/>
        <v>151219</v>
      </c>
      <c r="C1308" s="5" t="str">
        <f>VLOOKUP($A1308,HTS_Dec_25!$A$1:$E$11570,3,FALSE)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v>
      </c>
      <c r="D1308" s="5" t="str">
        <f>VLOOKUP($A1308,HTS_Dec_25!$A$1:$E$11570,4,FALSE)</f>
        <v>Other.</v>
      </c>
      <c r="E1308" s="4" t="str">
        <f>VLOOKUP($A1308,HTS_Dec_25!$A$1:$E$11570,5,FALSE)</f>
        <v>1.7¢/kg + 3.4%</v>
      </c>
      <c r="F1308" s="4">
        <v>7.5</v>
      </c>
    </row>
    <row r="1309" spans="1:6" ht="129.6" x14ac:dyDescent="0.3">
      <c r="A1309" s="4" t="s">
        <v>24832</v>
      </c>
      <c r="B1309" s="4" t="str">
        <f t="shared" si="20"/>
        <v>151221</v>
      </c>
      <c r="C1309" s="5" t="str">
        <f>VLOOKUP($A1309,HTS_Dec_25!$A$1:$E$11570,3,FALSE)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v>
      </c>
      <c r="D1309" s="5" t="str">
        <f>VLOOKUP($A1309,HTS_Dec_25!$A$1:$E$11570,4,FALSE)</f>
        <v>Crude oil, whether or not gossypol has been removed.</v>
      </c>
      <c r="E1309" s="4" t="str">
        <f>VLOOKUP($A1309,HTS_Dec_25!$A$1:$E$11570,5,FALSE)</f>
        <v>5.6¢/kg</v>
      </c>
      <c r="F1309" s="4">
        <v>7.5</v>
      </c>
    </row>
    <row r="1310" spans="1:6" ht="129.6" x14ac:dyDescent="0.3">
      <c r="A1310" s="4" t="s">
        <v>24833</v>
      </c>
      <c r="B1310" s="4" t="str">
        <f t="shared" si="20"/>
        <v>151229</v>
      </c>
      <c r="C1310" s="5" t="str">
        <f>VLOOKUP($A1310,HTS_Dec_25!$A$1:$E$11570,3,FALSE)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v>
      </c>
      <c r="D1310" s="5" t="str">
        <f>VLOOKUP($A1310,HTS_Dec_25!$A$1:$E$11570,4,FALSE)</f>
        <v>Other.</v>
      </c>
      <c r="E1310" s="4" t="str">
        <f>VLOOKUP($A1310,HTS_Dec_25!$A$1:$E$11570,5,FALSE)</f>
        <v>5.6¢/kg</v>
      </c>
      <c r="F1310" s="4">
        <v>7.5</v>
      </c>
    </row>
    <row r="1311" spans="1:6" ht="129.6" x14ac:dyDescent="0.3">
      <c r="A1311" s="4" t="s">
        <v>24834</v>
      </c>
      <c r="B1311" s="4" t="str">
        <f t="shared" si="20"/>
        <v>151311</v>
      </c>
      <c r="C1311" s="5" t="str">
        <f>VLOOKUP($A1311,HTS_Dec_25!$A$1:$E$11570,3,FALSE)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v>
      </c>
      <c r="D1311" s="5" t="str">
        <f>VLOOKUP($A1311,HTS_Dec_25!$A$1:$E$11570,4,FALSE)</f>
        <v>Crude oil.</v>
      </c>
      <c r="E1311" s="4" t="str">
        <f>VLOOKUP($A1311,HTS_Dec_25!$A$1:$E$11570,5,FALSE)</f>
        <v>Free</v>
      </c>
      <c r="F1311" s="4">
        <v>7.5</v>
      </c>
    </row>
    <row r="1312" spans="1:6" ht="129.6" x14ac:dyDescent="0.3">
      <c r="A1312" s="4" t="s">
        <v>24835</v>
      </c>
      <c r="B1312" s="4" t="str">
        <f t="shared" si="20"/>
        <v>151319</v>
      </c>
      <c r="C1312" s="5" t="str">
        <f>VLOOKUP($A1312,HTS_Dec_25!$A$1:$E$11570,3,FALSE)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v>
      </c>
      <c r="D1312" s="5" t="str">
        <f>VLOOKUP($A1312,HTS_Dec_25!$A$1:$E$11570,4,FALSE)</f>
        <v>Other.</v>
      </c>
      <c r="E1312" s="4" t="str">
        <f>VLOOKUP($A1312,HTS_Dec_25!$A$1:$E$11570,5,FALSE)</f>
        <v>Free</v>
      </c>
      <c r="F1312" s="4">
        <v>7.5</v>
      </c>
    </row>
    <row r="1313" spans="1:6" ht="129.6" x14ac:dyDescent="0.3">
      <c r="A1313" s="4" t="s">
        <v>24836</v>
      </c>
      <c r="B1313" s="4" t="str">
        <f t="shared" si="20"/>
        <v>151321</v>
      </c>
      <c r="C1313" s="5" t="str">
        <f>VLOOKUP($A1313,HTS_Dec_25!$A$1:$E$11570,3,FALSE)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v>
      </c>
      <c r="D1313" s="5" t="str">
        <f>VLOOKUP($A1313,HTS_Dec_25!$A$1:$E$11570,4,FALSE)</f>
        <v>Crude oil.</v>
      </c>
      <c r="E1313" s="4" t="str">
        <f>VLOOKUP($A1313,HTS_Dec_25!$A$1:$E$11570,5,FALSE)</f>
        <v>Free</v>
      </c>
      <c r="F1313" s="4">
        <v>7.5</v>
      </c>
    </row>
    <row r="1314" spans="1:6" ht="129.6" x14ac:dyDescent="0.3">
      <c r="A1314" s="4" t="s">
        <v>24837</v>
      </c>
      <c r="B1314" s="4" t="str">
        <f t="shared" si="20"/>
        <v>151329</v>
      </c>
      <c r="C1314" s="5" t="str">
        <f>VLOOKUP($A1314,HTS_Dec_25!$A$1:$E$11570,3,FALSE)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v>
      </c>
      <c r="D1314" s="5" t="str">
        <f>VLOOKUP($A1314,HTS_Dec_25!$A$1:$E$11570,4,FALSE)</f>
        <v>Other.</v>
      </c>
      <c r="E1314" s="4" t="str">
        <f>VLOOKUP($A1314,HTS_Dec_25!$A$1:$E$11570,5,FALSE)</f>
        <v>Free</v>
      </c>
      <c r="F1314" s="4">
        <v>7.5</v>
      </c>
    </row>
    <row r="1315" spans="1:6" ht="129.6" x14ac:dyDescent="0.3">
      <c r="A1315" s="4" t="s">
        <v>24838</v>
      </c>
      <c r="B1315" s="4" t="str">
        <f t="shared" si="20"/>
        <v>151411</v>
      </c>
      <c r="C1315" s="5" t="str">
        <f>VLOOKUP($A1315,HTS_Dec_25!$A$1:$E$11570,3,FALSE)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v>
      </c>
      <c r="D1315" s="5" t="str">
        <f>VLOOKUP($A1315,HTS_Dec_25!$A$1:$E$11570,4,FALSE)</f>
        <v>Crude oil.</v>
      </c>
      <c r="E1315" s="4" t="str">
        <f>VLOOKUP($A1315,HTS_Dec_25!$A$1:$E$11570,5,FALSE)</f>
        <v>6.4%</v>
      </c>
      <c r="F1315" s="4">
        <v>7.5</v>
      </c>
    </row>
    <row r="1316" spans="1:6" ht="129.6" x14ac:dyDescent="0.3">
      <c r="A1316" s="4" t="s">
        <v>24839</v>
      </c>
      <c r="B1316" s="4" t="str">
        <f t="shared" si="20"/>
        <v>151419</v>
      </c>
      <c r="C1316" s="5" t="str">
        <f>VLOOKUP($A1316,HTS_Dec_25!$A$1:$E$11570,3,FALSE)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v>
      </c>
      <c r="D1316" s="5" t="str">
        <f>VLOOKUP($A1316,HTS_Dec_25!$A$1:$E$11570,4,FALSE)</f>
        <v>Other.</v>
      </c>
      <c r="E1316" s="4" t="str">
        <f>VLOOKUP($A1316,HTS_Dec_25!$A$1:$E$11570,5,FALSE)</f>
        <v>6.4%</v>
      </c>
      <c r="F1316" s="4">
        <v>7.5</v>
      </c>
    </row>
    <row r="1317" spans="1:6" ht="115.2" x14ac:dyDescent="0.3">
      <c r="A1317" s="4" t="s">
        <v>24840</v>
      </c>
      <c r="B1317" s="4" t="str">
        <f t="shared" si="20"/>
        <v>151491</v>
      </c>
      <c r="C1317" s="5" t="str">
        <f>VLOOKUP($A1317,HTS_Dec_25!$A$1:$E$11570,3,FALSE)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Crude oil:</v>
      </c>
      <c r="D1317" s="5" t="str">
        <f>VLOOKUP($A1317,HTS_Dec_25!$A$1:$E$11570,4,FALSE)</f>
        <v>Other.</v>
      </c>
      <c r="E1317" s="4" t="str">
        <f>VLOOKUP($A1317,HTS_Dec_25!$A$1:$E$11570,5,FALSE)</f>
        <v>6.4%</v>
      </c>
      <c r="F1317" s="4">
        <v>7.5</v>
      </c>
    </row>
    <row r="1318" spans="1:6" ht="115.2" x14ac:dyDescent="0.3">
      <c r="A1318" s="4" t="s">
        <v>24841</v>
      </c>
      <c r="B1318" s="4" t="str">
        <f t="shared" si="20"/>
        <v>151499</v>
      </c>
      <c r="C1318" s="5" t="str">
        <f>VLOOKUP($A1318,HTS_Dec_25!$A$1:$E$11570,3,FALSE)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18" s="5" t="str">
        <f>VLOOKUP($A1318,HTS_Dec_25!$A$1:$E$11570,4,FALSE)</f>
        <v>Imported to be used in the manufacture of rubber substitutes or lubricating oil.</v>
      </c>
      <c r="E1318" s="4" t="str">
        <f>VLOOKUP($A1318,HTS_Dec_25!$A$1:$E$11570,5,FALSE)</f>
        <v>Free</v>
      </c>
      <c r="F1318" s="4">
        <v>7.5</v>
      </c>
    </row>
    <row r="1319" spans="1:6" ht="115.2" x14ac:dyDescent="0.3">
      <c r="A1319" s="4" t="s">
        <v>24842</v>
      </c>
      <c r="B1319" s="4" t="str">
        <f t="shared" si="20"/>
        <v>151499</v>
      </c>
      <c r="C1319" s="5" t="str">
        <f>VLOOKUP($A1319,HTS_Dec_25!$A$1:$E$11570,3,FALSE)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19" s="5" t="str">
        <f>VLOOKUP($A1319,HTS_Dec_25!$A$1:$E$11570,4,FALSE)</f>
        <v>Denatured.</v>
      </c>
      <c r="E1319" s="4" t="str">
        <f>VLOOKUP($A1319,HTS_Dec_25!$A$1:$E$11570,5,FALSE)</f>
        <v>1.3¢/kg</v>
      </c>
      <c r="F1319" s="4">
        <v>7.5</v>
      </c>
    </row>
    <row r="1320" spans="1:6" ht="115.2" x14ac:dyDescent="0.3">
      <c r="A1320" s="4" t="s">
        <v>24843</v>
      </c>
      <c r="B1320" s="4" t="str">
        <f t="shared" si="20"/>
        <v>151499</v>
      </c>
      <c r="C1320" s="5" t="str">
        <f>VLOOKUP($A1320,HTS_Dec_25!$A$1:$E$11570,3,FALSE)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20" s="5" t="str">
        <f>VLOOKUP($A1320,HTS_Dec_25!$A$1:$E$11570,4,FALSE)</f>
        <v>Other.</v>
      </c>
      <c r="E1320" s="4" t="str">
        <f>VLOOKUP($A1320,HTS_Dec_25!$A$1:$E$11570,5,FALSE)</f>
        <v>6.4%</v>
      </c>
      <c r="F1320" s="4">
        <v>7.5</v>
      </c>
    </row>
    <row r="1321" spans="1:6" ht="129.6" x14ac:dyDescent="0.3">
      <c r="A1321" s="4" t="s">
        <v>24844</v>
      </c>
      <c r="B1321" s="4" t="str">
        <f t="shared" si="20"/>
        <v>151511</v>
      </c>
      <c r="C1321" s="5" t="str">
        <f>VLOOKUP($A1321,HTS_Dec_25!$A$1:$E$11570,3,FALSE)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v>
      </c>
      <c r="D1321" s="5" t="str">
        <f>VLOOKUP($A1321,HTS_Dec_25!$A$1:$E$11570,4,FALSE)</f>
        <v>Crude oil.</v>
      </c>
      <c r="E1321" s="4" t="str">
        <f>VLOOKUP($A1321,HTS_Dec_25!$A$1:$E$11570,5,FALSE)</f>
        <v>6.3¢/kg</v>
      </c>
      <c r="F1321" s="4">
        <v>7.5</v>
      </c>
    </row>
    <row r="1322" spans="1:6" ht="129.6" x14ac:dyDescent="0.3">
      <c r="A1322" s="4" t="s">
        <v>24845</v>
      </c>
      <c r="B1322" s="4" t="str">
        <f t="shared" si="20"/>
        <v>151519</v>
      </c>
      <c r="C1322" s="5" t="str">
        <f>VLOOKUP($A1322,HTS_Dec_25!$A$1:$E$11570,3,FALSE)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v>
      </c>
      <c r="D1322" s="5" t="str">
        <f>VLOOKUP($A1322,HTS_Dec_25!$A$1:$E$11570,4,FALSE)</f>
        <v>Other.</v>
      </c>
      <c r="E1322" s="4" t="str">
        <f>VLOOKUP($A1322,HTS_Dec_25!$A$1:$E$11570,5,FALSE)</f>
        <v>6.3¢/kg</v>
      </c>
      <c r="F1322" s="4">
        <v>7.5</v>
      </c>
    </row>
    <row r="1323" spans="1:6" ht="144" x14ac:dyDescent="0.3">
      <c r="A1323" s="4" t="s">
        <v>24846</v>
      </c>
      <c r="B1323" s="4" t="str">
        <f t="shared" si="20"/>
        <v>151521</v>
      </c>
      <c r="C1323" s="5" t="str">
        <f>VLOOKUP($A1323,HTS_Dec_25!$A$1:$E$11570,3,FALSE)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v>
      </c>
      <c r="D1323" s="5" t="str">
        <f>VLOOKUP($A1323,HTS_Dec_25!$A$1:$E$11570,4,FALSE)</f>
        <v>Crude oil.</v>
      </c>
      <c r="E1323" s="4" t="str">
        <f>VLOOKUP($A1323,HTS_Dec_25!$A$1:$E$11570,5,FALSE)</f>
        <v>3.4%</v>
      </c>
      <c r="F1323" s="4">
        <v>7.5</v>
      </c>
    </row>
    <row r="1324" spans="1:6" ht="144" x14ac:dyDescent="0.3">
      <c r="A1324" s="4" t="s">
        <v>24847</v>
      </c>
      <c r="B1324" s="4" t="str">
        <f t="shared" si="20"/>
        <v>151529</v>
      </c>
      <c r="C1324" s="5" t="str">
        <f>VLOOKUP($A1324,HTS_Dec_25!$A$1:$E$11570,3,FALSE)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v>
      </c>
      <c r="D1324" s="5" t="str">
        <f>VLOOKUP($A1324,HTS_Dec_25!$A$1:$E$11570,4,FALSE)</f>
        <v>Other.</v>
      </c>
      <c r="E1324" s="4" t="str">
        <f>VLOOKUP($A1324,HTS_Dec_25!$A$1:$E$11570,5,FALSE)</f>
        <v>3.4%</v>
      </c>
      <c r="F1324" s="4">
        <v>7.5</v>
      </c>
    </row>
    <row r="1325" spans="1:6" ht="129.6" x14ac:dyDescent="0.3">
      <c r="A1325" s="4" t="s">
        <v>24848</v>
      </c>
      <c r="B1325" s="4" t="str">
        <f t="shared" si="20"/>
        <v>151530</v>
      </c>
      <c r="C1325" s="5" t="str">
        <f>VLOOKUP($A1325,HTS_Dec_25!$A$1:$E$11570,3,FALSE)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Castor oil and its fractions </v>
      </c>
      <c r="D1325" s="5" t="str">
        <f>VLOOKUP($A1325,HTS_Dec_25!$A$1:$E$11570,4,FALSE)</f>
        <v>Castor oil and its fractions.</v>
      </c>
      <c r="E1325" s="4" t="str">
        <f>VLOOKUP($A1325,HTS_Dec_25!$A$1:$E$11570,5,FALSE)</f>
        <v>Free</v>
      </c>
      <c r="F1325" s="4">
        <v>7.5</v>
      </c>
    </row>
    <row r="1326" spans="1:6" ht="129.6" x14ac:dyDescent="0.3">
      <c r="A1326" s="4" t="s">
        <v>24849</v>
      </c>
      <c r="B1326" s="4" t="str">
        <f t="shared" si="20"/>
        <v>151550</v>
      </c>
      <c r="C1326" s="5" t="str">
        <f>VLOOKUP($A1326,HTS_Dec_25!$A$1:$E$11570,3,FALSE)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Sesame oil and its fractions </v>
      </c>
      <c r="D1326" s="5" t="str">
        <f>VLOOKUP($A1326,HTS_Dec_25!$A$1:$E$11570,4,FALSE)</f>
        <v>Sesame oil and its fractions.</v>
      </c>
      <c r="E1326" s="4" t="str">
        <f>VLOOKUP($A1326,HTS_Dec_25!$A$1:$E$11570,5,FALSE)</f>
        <v>0.68¢/kg</v>
      </c>
      <c r="F1326" s="4">
        <v>7.5</v>
      </c>
    </row>
    <row r="1327" spans="1:6" x14ac:dyDescent="0.3">
      <c r="A1327" s="4" t="s">
        <v>24850</v>
      </c>
      <c r="B1327" s="4" t="str">
        <f t="shared" si="20"/>
        <v>151560</v>
      </c>
      <c r="C1327" s="5" t="e">
        <f>VLOOKUP($A1327,HTS_Dec_25!$A$1:$E$11570,3,FALSE)</f>
        <v>#N/A</v>
      </c>
      <c r="D1327" s="5" t="e">
        <f>VLOOKUP($A1327,HTS_Dec_25!$A$1:$E$11570,4,FALSE)</f>
        <v>#N/A</v>
      </c>
      <c r="E1327" s="4" t="e">
        <f>VLOOKUP($A1327,HTS_Dec_25!$A$1:$E$11570,5,FALSE)</f>
        <v>#N/A</v>
      </c>
      <c r="F1327" s="4">
        <v>7.5</v>
      </c>
    </row>
    <row r="1328" spans="1:6" ht="129.6" x14ac:dyDescent="0.3">
      <c r="A1328" s="4" t="s">
        <v>24851</v>
      </c>
      <c r="B1328" s="4" t="str">
        <f t="shared" si="20"/>
        <v>151590</v>
      </c>
      <c r="C1328" s="5" t="str">
        <f>VLOOKUP($A1328,HTS_Dec_25!$A$1:$E$11570,3,FALSE)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28" s="5" t="str">
        <f>VLOOKUP($A1328,HTS_Dec_25!$A$1:$E$11570,4,FALSE)</f>
        <v>Nut oils.</v>
      </c>
      <c r="E1328" s="4" t="str">
        <f>VLOOKUP($A1328,HTS_Dec_25!$A$1:$E$11570,5,FALSE)</f>
        <v>Free</v>
      </c>
      <c r="F1328" s="4">
        <v>7.5</v>
      </c>
    </row>
    <row r="1329" spans="1:6" ht="129.6" x14ac:dyDescent="0.3">
      <c r="A1329" s="4" t="s">
        <v>24852</v>
      </c>
      <c r="B1329" s="4" t="str">
        <f t="shared" si="20"/>
        <v>151590</v>
      </c>
      <c r="C1329" s="5" t="str">
        <f>VLOOKUP($A1329,HTS_Dec_25!$A$1:$E$11570,3,FALSE)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29" s="5" t="str">
        <f>VLOOKUP($A1329,HTS_Dec_25!$A$1:$E$11570,4,FALSE)</f>
        <v>Jojoba oil and its fractions.</v>
      </c>
      <c r="E1329" s="4" t="str">
        <f>VLOOKUP($A1329,HTS_Dec_25!$A$1:$E$11570,5,FALSE)</f>
        <v>2.3%</v>
      </c>
      <c r="F1329" s="4">
        <v>7.5</v>
      </c>
    </row>
    <row r="1330" spans="1:6" ht="129.6" x14ac:dyDescent="0.3">
      <c r="A1330" s="4" t="s">
        <v>24853</v>
      </c>
      <c r="B1330" s="4" t="str">
        <f t="shared" si="20"/>
        <v>151590</v>
      </c>
      <c r="C1330" s="5" t="str">
        <f>VLOOKUP($A1330,HTS_Dec_25!$A$1:$E$11570,3,FALSE)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30" s="5" t="str">
        <f>VLOOKUP($A1330,HTS_Dec_25!$A$1:$E$11570,4,FALSE)</f>
        <v>Other.</v>
      </c>
      <c r="E1330" s="4" t="str">
        <f>VLOOKUP($A1330,HTS_Dec_25!$A$1:$E$11570,5,FALSE)</f>
        <v>3.2%</v>
      </c>
      <c r="F1330" s="4">
        <v>7.5</v>
      </c>
    </row>
    <row r="1331" spans="1:6" ht="144" x14ac:dyDescent="0.3">
      <c r="A1331" s="4" t="s">
        <v>24854</v>
      </c>
      <c r="B1331" s="4" t="str">
        <f t="shared" si="20"/>
        <v>151610</v>
      </c>
      <c r="C1331" s="5" t="str">
        <f>VLOOKUP($A1331,HTS_Dec_25!$A$1:$E$11570,3,FALSE)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Animal fats and oils and their fractions </v>
      </c>
      <c r="D1331" s="5" t="str">
        <f>VLOOKUP($A1331,HTS_Dec_25!$A$1:$E$11570,4,FALSE)</f>
        <v>Animal fats and oils and their fractions.</v>
      </c>
      <c r="E1331" s="4" t="str">
        <f>VLOOKUP($A1331,HTS_Dec_25!$A$1:$E$11570,5,FALSE)</f>
        <v>7¢/kg</v>
      </c>
      <c r="F1331" s="4">
        <v>7.5</v>
      </c>
    </row>
    <row r="1332" spans="1:6" ht="158.4" x14ac:dyDescent="0.3">
      <c r="A1332" s="4" t="s">
        <v>24855</v>
      </c>
      <c r="B1332" s="4" t="str">
        <f t="shared" si="20"/>
        <v>151620</v>
      </c>
      <c r="C1332" s="5" t="str">
        <f>VLOOKUP($A1332,HTS_Dec_25!$A$1:$E$11570,3,FALSE)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v>
      </c>
      <c r="D1332" s="5" t="str">
        <f>VLOOKUP($A1332,HTS_Dec_25!$A$1:$E$11570,4,FALSE)</f>
        <v>Rapeseed oil.</v>
      </c>
      <c r="E1332" s="4" t="str">
        <f>VLOOKUP($A1332,HTS_Dec_25!$A$1:$E$11570,5,FALSE)</f>
        <v>7.7%</v>
      </c>
      <c r="F1332" s="4">
        <v>7.5</v>
      </c>
    </row>
    <row r="1333" spans="1:6" ht="158.4" x14ac:dyDescent="0.3">
      <c r="A1333" s="4" t="s">
        <v>24856</v>
      </c>
      <c r="B1333" s="4" t="str">
        <f t="shared" si="20"/>
        <v>151620</v>
      </c>
      <c r="C1333" s="5" t="str">
        <f>VLOOKUP($A1333,HTS_Dec_25!$A$1:$E$11570,3,FALSE)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v>
      </c>
      <c r="D1333" s="5" t="str">
        <f>VLOOKUP($A1333,HTS_Dec_25!$A$1:$E$11570,4,FALSE)</f>
        <v>Other.</v>
      </c>
      <c r="E1333" s="4" t="str">
        <f>VLOOKUP($A1333,HTS_Dec_25!$A$1:$E$11570,5,FALSE)</f>
        <v>8.8¢/kg</v>
      </c>
      <c r="F1333" s="4">
        <v>7.5</v>
      </c>
    </row>
    <row r="1334" spans="1:6" ht="158.4" x14ac:dyDescent="0.3">
      <c r="A1334" s="4" t="s">
        <v>24857</v>
      </c>
      <c r="B1334" s="4" t="str">
        <f t="shared" si="20"/>
        <v>151630</v>
      </c>
      <c r="C1334" s="5" t="str">
        <f>VLOOKUP($A1334,HTS_Dec_25!$A$1:$E$11570,3,FALSE)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Microbial fats and oils and their fractions </v>
      </c>
      <c r="D1334" s="5" t="str">
        <f>VLOOKUP($A1334,HTS_Dec_25!$A$1:$E$11570,4,FALSE)</f>
        <v>Microbial fats and oils and their fractions.</v>
      </c>
      <c r="E1334" s="4" t="str">
        <f>VLOOKUP($A1334,HTS_Dec_25!$A$1:$E$11570,5,FALSE)</f>
        <v>8.8¢/kg</v>
      </c>
      <c r="F1334" s="4">
        <v>7.5</v>
      </c>
    </row>
    <row r="1335" spans="1:6" ht="158.4" x14ac:dyDescent="0.3">
      <c r="A1335" s="4" t="s">
        <v>24858</v>
      </c>
      <c r="B1335" s="4" t="str">
        <f t="shared" si="20"/>
        <v>151710</v>
      </c>
      <c r="C1335" s="5" t="str">
        <f>VLOOKUP($A1335,HTS_Dec_25!$A$1:$E$11570,3,FALSE)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Margarine, excluding liquid margarine </v>
      </c>
      <c r="D1335" s="5" t="str">
        <f>VLOOKUP($A1335,HTS_Dec_25!$A$1:$E$11570,4,FALSE)</f>
        <v>Margarine, excluding liquid margarine.</v>
      </c>
      <c r="E1335" s="4" t="str">
        <f>VLOOKUP($A1335,HTS_Dec_25!$A$1:$E$11570,5,FALSE)</f>
        <v>12.3¢/kg</v>
      </c>
      <c r="F1335" s="4">
        <v>7.5</v>
      </c>
    </row>
    <row r="1336" spans="1:6" ht="144" x14ac:dyDescent="0.3">
      <c r="A1336" s="4" t="s">
        <v>24859</v>
      </c>
      <c r="B1336" s="4" t="str">
        <f t="shared" si="20"/>
        <v>151790</v>
      </c>
      <c r="C1336" s="5" t="str">
        <f>VLOOKUP($A1336,HTS_Dec_25!$A$1:$E$11570,3,FALSE)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6" s="5" t="str">
        <f>VLOOKUP($A1336,HTS_Dec_25!$A$1:$E$11570,4,FALSE)</f>
        <v>Containing 5 percent or more by weight of soybean oil or any fraction thereof.</v>
      </c>
      <c r="E1336" s="4" t="str">
        <f>VLOOKUP($A1336,HTS_Dec_25!$A$1:$E$11570,5,FALSE)</f>
        <v>18%</v>
      </c>
      <c r="F1336" s="4">
        <v>7.5</v>
      </c>
    </row>
    <row r="1337" spans="1:6" ht="144" x14ac:dyDescent="0.3">
      <c r="A1337" s="4" t="s">
        <v>24860</v>
      </c>
      <c r="B1337" s="4" t="str">
        <f t="shared" si="20"/>
        <v>151790</v>
      </c>
      <c r="C1337" s="5" t="str">
        <f>VLOOKUP($A1337,HTS_Dec_25!$A$1:$E$11570,3,FALSE)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7" s="5" t="str">
        <f>VLOOKUP($A1337,HTS_Dec_25!$A$1:$E$11570,4,FALSE)</f>
        <v>Other.</v>
      </c>
      <c r="E1337" s="4" t="str">
        <f>VLOOKUP($A1337,HTS_Dec_25!$A$1:$E$11570,5,FALSE)</f>
        <v>8%</v>
      </c>
      <c r="F1337" s="4">
        <v>7.5</v>
      </c>
    </row>
    <row r="1338" spans="1:6" ht="144" x14ac:dyDescent="0.3">
      <c r="A1338" s="4" t="s">
        <v>24861</v>
      </c>
      <c r="B1338" s="4" t="str">
        <f t="shared" si="20"/>
        <v>151790</v>
      </c>
      <c r="C1338" s="5" t="str">
        <f>VLOOKUP($A1338,HTS_Dec_25!$A$1:$E$11570,3,FALSE)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8" s="5" t="str">
        <f>VLOOKUP($A1338,HTS_Dec_25!$A$1:$E$11570,4,FALSE)</f>
        <v>Described in general note 15 of the tariff schedule and entered pursuant to its provisions.</v>
      </c>
      <c r="E1338" s="4" t="str">
        <f>VLOOKUP($A1338,HTS_Dec_25!$A$1:$E$11570,5,FALSE)</f>
        <v>11¢/kg</v>
      </c>
      <c r="F1338" s="4">
        <v>7.5</v>
      </c>
    </row>
    <row r="1339" spans="1:6" ht="144" x14ac:dyDescent="0.3">
      <c r="A1339" s="4" t="s">
        <v>24862</v>
      </c>
      <c r="B1339" s="4" t="str">
        <f t="shared" si="20"/>
        <v>151790</v>
      </c>
      <c r="C1339" s="5" t="str">
        <f>VLOOKUP($A1339,HTS_Dec_25!$A$1:$E$11570,3,FALSE)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9" s="5" t="str">
        <f>VLOOKUP($A1339,HTS_Dec_25!$A$1:$E$11570,4,FALSE)</f>
        <v>Described in additional u.s. note 10 to chapter 4 and entered pursuant to its provisions.</v>
      </c>
      <c r="E1339" s="4" t="str">
        <f>VLOOKUP($A1339,HTS_Dec_25!$A$1:$E$11570,5,FALSE)</f>
        <v>11¢/kg</v>
      </c>
      <c r="F1339" s="4">
        <v>7.5</v>
      </c>
    </row>
    <row r="1340" spans="1:6" ht="144" x14ac:dyDescent="0.3">
      <c r="A1340" s="4" t="s">
        <v>24863</v>
      </c>
      <c r="B1340" s="4" t="str">
        <f t="shared" si="20"/>
        <v>151790</v>
      </c>
      <c r="C1340" s="5" t="str">
        <f>VLOOKUP($A1340,HTS_Dec_25!$A$1:$E$11570,3,FALSE)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40" s="5" t="str">
        <f>VLOOKUP($A1340,HTS_Dec_25!$A$1:$E$11570,4,FALSE)</f>
        <v>Other.</v>
      </c>
      <c r="E1340" s="4" t="str">
        <f>VLOOKUP($A1340,HTS_Dec_25!$A$1:$E$11570,5,FALSE)</f>
        <v>34.2¢/kg</v>
      </c>
      <c r="F1340" s="4">
        <v>7.5</v>
      </c>
    </row>
    <row r="1341" spans="1:6" ht="144" x14ac:dyDescent="0.3">
      <c r="A1341" s="4" t="s">
        <v>24864</v>
      </c>
      <c r="B1341" s="4" t="str">
        <f t="shared" si="20"/>
        <v>151790</v>
      </c>
      <c r="C1341" s="5" t="str">
        <f>VLOOKUP($A1341,HTS_Dec_25!$A$1:$E$11570,3,FALSE)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41" s="5" t="str">
        <f>VLOOKUP($A1341,HTS_Dec_25!$A$1:$E$11570,4,FALSE)</f>
        <v>Other.</v>
      </c>
      <c r="E1341" s="4" t="str">
        <f>VLOOKUP($A1341,HTS_Dec_25!$A$1:$E$11570,5,FALSE)</f>
        <v>8.8¢/kg</v>
      </c>
      <c r="F1341" s="4">
        <v>7.5</v>
      </c>
    </row>
    <row r="1342" spans="1:6" x14ac:dyDescent="0.3">
      <c r="A1342" s="4" t="s">
        <v>24865</v>
      </c>
      <c r="B1342" s="4" t="str">
        <f t="shared" si="20"/>
        <v>151800</v>
      </c>
      <c r="C1342" s="5" t="e">
        <f>VLOOKUP($A1342,HTS_Dec_25!$A$1:$E$11570,3,FALSE)</f>
        <v>#N/A</v>
      </c>
      <c r="D1342" s="5" t="e">
        <f>VLOOKUP($A1342,HTS_Dec_25!$A$1:$E$11570,4,FALSE)</f>
        <v>#N/A</v>
      </c>
      <c r="E1342" s="4" t="e">
        <f>VLOOKUP($A1342,HTS_Dec_25!$A$1:$E$11570,5,FALSE)</f>
        <v>#N/A</v>
      </c>
      <c r="F1342" s="4">
        <v>7.5</v>
      </c>
    </row>
    <row r="1343" spans="1:6" x14ac:dyDescent="0.3">
      <c r="A1343" s="4" t="s">
        <v>24866</v>
      </c>
      <c r="B1343" s="4" t="str">
        <f t="shared" si="20"/>
        <v>151800</v>
      </c>
      <c r="C1343" s="5" t="e">
        <f>VLOOKUP($A1343,HTS_Dec_25!$A$1:$E$11570,3,FALSE)</f>
        <v>#N/A</v>
      </c>
      <c r="D1343" s="5" t="e">
        <f>VLOOKUP($A1343,HTS_Dec_25!$A$1:$E$11570,4,FALSE)</f>
        <v>#N/A</v>
      </c>
      <c r="E1343" s="4" t="e">
        <f>VLOOKUP($A1343,HTS_Dec_25!$A$1:$E$11570,5,FALSE)</f>
        <v>#N/A</v>
      </c>
      <c r="F1343" s="4">
        <v>7.5</v>
      </c>
    </row>
    <row r="1344" spans="1:6" ht="100.8" x14ac:dyDescent="0.3">
      <c r="A1344" s="4" t="s">
        <v>24867</v>
      </c>
      <c r="B1344" s="4" t="str">
        <f t="shared" si="20"/>
        <v>152000</v>
      </c>
      <c r="C1344" s="5" t="str">
        <f>VLOOKUP($A1344,HTS_Dec_25!$A$1:$E$11570,3,FALSE)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Glycerol, crude; glycerol waters and glycerol lyes  </v>
      </c>
      <c r="D1344" s="5" t="str">
        <f>VLOOKUP($A1344,HTS_Dec_25!$A$1:$E$11570,4,FALSE)</f>
        <v>Glycerol, crude; glycerol waters and glycerol lyes.</v>
      </c>
      <c r="E1344" s="4" t="str">
        <f>VLOOKUP($A1344,HTS_Dec_25!$A$1:$E$11570,5,FALSE)</f>
        <v>Free</v>
      </c>
      <c r="F1344" s="4">
        <v>7.5</v>
      </c>
    </row>
    <row r="1345" spans="1:6" ht="129.6" x14ac:dyDescent="0.3">
      <c r="A1345" s="4" t="s">
        <v>24868</v>
      </c>
      <c r="B1345" s="4" t="str">
        <f t="shared" si="20"/>
        <v>152110</v>
      </c>
      <c r="C1345" s="5" t="str">
        <f>VLOOKUP($A1345,HTS_Dec_25!$A$1:$E$11570,3,FALSE)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Vegetable waxes </v>
      </c>
      <c r="D1345" s="5" t="str">
        <f>VLOOKUP($A1345,HTS_Dec_25!$A$1:$E$11570,4,FALSE)</f>
        <v>Vegetable waxes.</v>
      </c>
      <c r="E1345" s="4" t="str">
        <f>VLOOKUP($A1345,HTS_Dec_25!$A$1:$E$11570,5,FALSE)</f>
        <v>Free</v>
      </c>
      <c r="F1345" s="4">
        <v>7.5</v>
      </c>
    </row>
    <row r="1346" spans="1:6" ht="129.6" x14ac:dyDescent="0.3">
      <c r="A1346" s="4" t="s">
        <v>24869</v>
      </c>
      <c r="B1346" s="4" t="str">
        <f t="shared" si="20"/>
        <v>152190</v>
      </c>
      <c r="C1346" s="5" t="str">
        <f>VLOOKUP($A1346,HTS_Dec_25!$A$1:$E$11570,3,FALSE)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v>
      </c>
      <c r="D1346" s="5" t="str">
        <f>VLOOKUP($A1346,HTS_Dec_25!$A$1:$E$11570,4,FALSE)</f>
        <v>Bleached beeswax.</v>
      </c>
      <c r="E1346" s="4" t="str">
        <f>VLOOKUP($A1346,HTS_Dec_25!$A$1:$E$11570,5,FALSE)</f>
        <v>4.8%</v>
      </c>
      <c r="F1346" s="4">
        <v>7.5</v>
      </c>
    </row>
    <row r="1347" spans="1:6" ht="129.6" x14ac:dyDescent="0.3">
      <c r="A1347" s="4" t="s">
        <v>24870</v>
      </c>
      <c r="B1347" s="4" t="str">
        <f t="shared" ref="B1347:B1410" si="21">LEFT(A1347,6)</f>
        <v>152190</v>
      </c>
      <c r="C1347" s="5" t="str">
        <f>VLOOKUP($A1347,HTS_Dec_25!$A$1:$E$11570,3,FALSE)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v>
      </c>
      <c r="D1347" s="5" t="str">
        <f>VLOOKUP($A1347,HTS_Dec_25!$A$1:$E$11570,4,FALSE)</f>
        <v>Other.</v>
      </c>
      <c r="E1347" s="4" t="str">
        <f>VLOOKUP($A1347,HTS_Dec_25!$A$1:$E$11570,5,FALSE)</f>
        <v>Free</v>
      </c>
      <c r="F1347" s="4">
        <v>7.5</v>
      </c>
    </row>
    <row r="1348" spans="1:6" ht="115.2" x14ac:dyDescent="0.3">
      <c r="A1348" s="4" t="s">
        <v>24871</v>
      </c>
      <c r="B1348" s="4" t="str">
        <f t="shared" si="21"/>
        <v>152200</v>
      </c>
      <c r="C1348" s="5" t="str">
        <f>VLOOKUP($A1348,HTS_Dec_25!$A$1:$E$11570,3,FALSE)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Degras; residues resulting from the treatment of fatty substances or animal or vegetable waxes  </v>
      </c>
      <c r="D1348" s="5" t="str">
        <f>VLOOKUP($A1348,HTS_Dec_25!$A$1:$E$11570,4,FALSE)</f>
        <v>Degras; residues resulting from the treatment of fatty substances or animal or vegetable waxes.</v>
      </c>
      <c r="E1348" s="4" t="str">
        <f>VLOOKUP($A1348,HTS_Dec_25!$A$1:$E$11570,5,FALSE)</f>
        <v>3.8%</v>
      </c>
      <c r="F1348" s="4">
        <v>7.5</v>
      </c>
    </row>
    <row r="1349" spans="1:6" x14ac:dyDescent="0.3">
      <c r="A1349" s="4" t="s">
        <v>24872</v>
      </c>
      <c r="B1349" s="4" t="str">
        <f t="shared" si="21"/>
        <v>160100</v>
      </c>
      <c r="C1349" s="5" t="e">
        <f>VLOOKUP($A1349,HTS_Dec_25!$A$1:$E$11570,3,FALSE)</f>
        <v>#N/A</v>
      </c>
      <c r="D1349" s="5" t="e">
        <f>VLOOKUP($A1349,HTS_Dec_25!$A$1:$E$11570,4,FALSE)</f>
        <v>#N/A</v>
      </c>
      <c r="E1349" s="4" t="e">
        <f>VLOOKUP($A1349,HTS_Dec_25!$A$1:$E$11570,5,FALSE)</f>
        <v>#N/A</v>
      </c>
      <c r="F1349" s="4">
        <v>7.5</v>
      </c>
    </row>
    <row r="1350" spans="1:6" ht="172.8" x14ac:dyDescent="0.3">
      <c r="A1350" s="4" t="s">
        <v>24873</v>
      </c>
      <c r="B1350" s="4" t="str">
        <f t="shared" si="21"/>
        <v>160100</v>
      </c>
      <c r="C1350" s="5" t="str">
        <f>VLOOKUP($A1350,HTS_Dec_25!$A$1:$E$11570,3,FALSE)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v>
      </c>
      <c r="D1350" s="5" t="str">
        <f>VLOOKUP($A1350,HTS_Dec_25!$A$1:$E$11570,4,FALSE)</f>
        <v>Beef in airtight containers.</v>
      </c>
      <c r="E1350" s="4" t="str">
        <f>VLOOKUP($A1350,HTS_Dec_25!$A$1:$E$11570,5,FALSE)</f>
        <v>3.4%</v>
      </c>
      <c r="F1350" s="4">
        <v>7.5</v>
      </c>
    </row>
    <row r="1351" spans="1:6" ht="172.8" x14ac:dyDescent="0.3">
      <c r="A1351" s="4" t="s">
        <v>24874</v>
      </c>
      <c r="B1351" s="4" t="str">
        <f t="shared" si="21"/>
        <v>160100</v>
      </c>
      <c r="C1351" s="5" t="str">
        <f>VLOOKUP($A1351,HTS_Dec_25!$A$1:$E$11570,3,FALSE)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v>
      </c>
      <c r="D1351" s="5" t="str">
        <f>VLOOKUP($A1351,HTS_Dec_25!$A$1:$E$11570,4,FALSE)</f>
        <v>Other.</v>
      </c>
      <c r="E1351" s="4" t="str">
        <f>VLOOKUP($A1351,HTS_Dec_25!$A$1:$E$11570,5,FALSE)</f>
        <v>3.2%</v>
      </c>
      <c r="F1351" s="4">
        <v>7.5</v>
      </c>
    </row>
    <row r="1352" spans="1:6" ht="158.4" x14ac:dyDescent="0.3">
      <c r="A1352" s="4" t="s">
        <v>24875</v>
      </c>
      <c r="B1352" s="4" t="str">
        <f t="shared" si="21"/>
        <v>160210</v>
      </c>
      <c r="C1352" s="5" t="str">
        <f>VLOOKUP($A1352,HTS_Dec_25!$A$1:$E$11570,3,FALSE)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v>
      </c>
      <c r="D1352" s="5" t="str">
        <f>VLOOKUP($A1352,HTS_Dec_25!$A$1:$E$11570,4,FALSE)</f>
        <v>Put up for retail sale as food suitable for infants or for dietetic purposes.</v>
      </c>
      <c r="E1352" s="4" t="str">
        <f>VLOOKUP($A1352,HTS_Dec_25!$A$1:$E$11570,5,FALSE)</f>
        <v>1.9%</v>
      </c>
      <c r="F1352" s="4">
        <v>7.5</v>
      </c>
    </row>
    <row r="1353" spans="1:6" ht="158.4" x14ac:dyDescent="0.3">
      <c r="A1353" s="4" t="s">
        <v>24876</v>
      </c>
      <c r="B1353" s="4" t="str">
        <f t="shared" si="21"/>
        <v>160210</v>
      </c>
      <c r="C1353" s="5" t="str">
        <f>VLOOKUP($A1353,HTS_Dec_25!$A$1:$E$11570,3,FALSE)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v>
      </c>
      <c r="D1353" s="5" t="str">
        <f>VLOOKUP($A1353,HTS_Dec_25!$A$1:$E$11570,4,FALSE)</f>
        <v>Put up for retail sale as food suitable for young children.</v>
      </c>
      <c r="E1353" s="4" t="str">
        <f>VLOOKUP($A1353,HTS_Dec_25!$A$1:$E$11570,5,FALSE)</f>
        <v>6.4%</v>
      </c>
      <c r="F1353" s="4">
        <v>7.5</v>
      </c>
    </row>
    <row r="1354" spans="1:6" ht="158.4" x14ac:dyDescent="0.3">
      <c r="A1354" s="4" t="s">
        <v>24877</v>
      </c>
      <c r="B1354" s="4" t="str">
        <f t="shared" si="21"/>
        <v>160220</v>
      </c>
      <c r="C1354" s="5" t="str">
        <f>VLOOKUP($A1354,HTS_Dec_25!$A$1:$E$11570,3,FALSE)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v>
      </c>
      <c r="D1354" s="5" t="str">
        <f>VLOOKUP($A1354,HTS_Dec_25!$A$1:$E$11570,4,FALSE)</f>
        <v>Of goose.</v>
      </c>
      <c r="E1354" s="4" t="str">
        <f>VLOOKUP($A1354,HTS_Dec_25!$A$1:$E$11570,5,FALSE)</f>
        <v>4.9¢/kg</v>
      </c>
      <c r="F1354" s="4">
        <v>7.5</v>
      </c>
    </row>
    <row r="1355" spans="1:6" ht="158.4" x14ac:dyDescent="0.3">
      <c r="A1355" s="4" t="s">
        <v>24878</v>
      </c>
      <c r="B1355" s="4" t="str">
        <f t="shared" si="21"/>
        <v>160220</v>
      </c>
      <c r="C1355" s="5" t="str">
        <f>VLOOKUP($A1355,HTS_Dec_25!$A$1:$E$11570,3,FALSE)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v>
      </c>
      <c r="D1355" s="5" t="str">
        <f>VLOOKUP($A1355,HTS_Dec_25!$A$1:$E$11570,4,FALSE)</f>
        <v>Other.</v>
      </c>
      <c r="E1355" s="4" t="str">
        <f>VLOOKUP($A1355,HTS_Dec_25!$A$1:$E$11570,5,FALSE)</f>
        <v>3.2%</v>
      </c>
      <c r="F1355" s="4">
        <v>7.5</v>
      </c>
    </row>
    <row r="1356" spans="1:6" ht="158.4" x14ac:dyDescent="0.3">
      <c r="A1356" s="4" t="s">
        <v>24879</v>
      </c>
      <c r="B1356" s="4" t="str">
        <f t="shared" si="21"/>
        <v>160231</v>
      </c>
      <c r="C1356" s="5" t="str">
        <f>VLOOKUP($A1356,HTS_Dec_25!$A$1:$E$11570,3,FALSE)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6" s="5" t="str">
        <f>VLOOKUP($A1356,HTS_Dec_25!$A$1:$E$11570,4,FALSE)</f>
        <v>Of turkeys.</v>
      </c>
      <c r="E1356" s="4" t="str">
        <f>VLOOKUP($A1356,HTS_Dec_25!$A$1:$E$11570,5,FALSE)</f>
        <v>6.4%</v>
      </c>
      <c r="F1356" s="4">
        <v>7.5</v>
      </c>
    </row>
    <row r="1357" spans="1:6" ht="158.4" x14ac:dyDescent="0.3">
      <c r="A1357" s="4" t="s">
        <v>24880</v>
      </c>
      <c r="B1357" s="4" t="str">
        <f t="shared" si="21"/>
        <v>160232</v>
      </c>
      <c r="C1357" s="5" t="str">
        <f>VLOOKUP($A1357,HTS_Dec_25!$A$1:$E$11570,3,FALSE)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7" s="5" t="str">
        <f>VLOOKUP($A1357,HTS_Dec_25!$A$1:$E$11570,4,FALSE)</f>
        <v>Of chickens.</v>
      </c>
      <c r="E1357" s="4" t="str">
        <f>VLOOKUP($A1357,HTS_Dec_25!$A$1:$E$11570,5,FALSE)</f>
        <v>6.4%</v>
      </c>
      <c r="F1357" s="4">
        <v>25</v>
      </c>
    </row>
    <row r="1358" spans="1:6" ht="158.4" x14ac:dyDescent="0.3">
      <c r="A1358" s="4" t="s">
        <v>24881</v>
      </c>
      <c r="B1358" s="4" t="str">
        <f t="shared" si="21"/>
        <v>160239</v>
      </c>
      <c r="C1358" s="5" t="str">
        <f>VLOOKUP($A1358,HTS_Dec_25!$A$1:$E$11570,3,FALSE)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8" s="5" t="str">
        <f>VLOOKUP($A1358,HTS_Dec_25!$A$1:$E$11570,4,FALSE)</f>
        <v>Other.</v>
      </c>
      <c r="E1358" s="4" t="str">
        <f>VLOOKUP($A1358,HTS_Dec_25!$A$1:$E$11570,5,FALSE)</f>
        <v>6.4%</v>
      </c>
      <c r="F1358" s="4">
        <v>7.5</v>
      </c>
    </row>
    <row r="1359" spans="1:6" ht="158.4" x14ac:dyDescent="0.3">
      <c r="A1359" s="4" t="s">
        <v>24882</v>
      </c>
      <c r="B1359" s="4" t="str">
        <f t="shared" si="21"/>
        <v>160241</v>
      </c>
      <c r="C1359" s="5" t="str">
        <f>VLOOKUP($A1359,HTS_Dec_25!$A$1:$E$11570,3,FALSE)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59" s="5" t="str">
        <f>VLOOKUP($A1359,HTS_Dec_25!$A$1:$E$11570,4,FALSE)</f>
        <v>Containing cereals or vegetables.</v>
      </c>
      <c r="E1359" s="4" t="str">
        <f>VLOOKUP($A1359,HTS_Dec_25!$A$1:$E$11570,5,FALSE)</f>
        <v>6.4%</v>
      </c>
      <c r="F1359" s="4">
        <v>7.5</v>
      </c>
    </row>
    <row r="1360" spans="1:6" ht="158.4" x14ac:dyDescent="0.3">
      <c r="A1360" s="4" t="s">
        <v>24883</v>
      </c>
      <c r="B1360" s="4" t="str">
        <f t="shared" si="21"/>
        <v>160241</v>
      </c>
      <c r="C1360" s="5" t="str">
        <f>VLOOKUP($A1360,HTS_Dec_25!$A$1:$E$11570,3,FALSE)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60" s="5" t="str">
        <f>VLOOKUP($A1360,HTS_Dec_25!$A$1:$E$11570,4,FALSE)</f>
        <v>Boned and cooked and packed in airtight containers.</v>
      </c>
      <c r="E1360" s="4" t="str">
        <f>VLOOKUP($A1360,HTS_Dec_25!$A$1:$E$11570,5,FALSE)</f>
        <v>5.3¢/kg</v>
      </c>
      <c r="F1360" s="4">
        <v>7.5</v>
      </c>
    </row>
    <row r="1361" spans="1:6" ht="158.4" x14ac:dyDescent="0.3">
      <c r="A1361" s="4" t="s">
        <v>24884</v>
      </c>
      <c r="B1361" s="4" t="str">
        <f t="shared" si="21"/>
        <v>160241</v>
      </c>
      <c r="C1361" s="5" t="str">
        <f>VLOOKUP($A1361,HTS_Dec_25!$A$1:$E$11570,3,FALSE)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61" s="5" t="str">
        <f>VLOOKUP($A1361,HTS_Dec_25!$A$1:$E$11570,4,FALSE)</f>
        <v>Other.</v>
      </c>
      <c r="E1361" s="4" t="str">
        <f>VLOOKUP($A1361,HTS_Dec_25!$A$1:$E$11570,5,FALSE)</f>
        <v>1.4¢/kg</v>
      </c>
      <c r="F1361" s="4">
        <v>7.5</v>
      </c>
    </row>
    <row r="1362" spans="1:6" ht="158.4" x14ac:dyDescent="0.3">
      <c r="A1362" s="4" t="s">
        <v>24885</v>
      </c>
      <c r="B1362" s="4" t="str">
        <f t="shared" si="21"/>
        <v>160242</v>
      </c>
      <c r="C1362" s="5" t="str">
        <f>VLOOKUP($A1362,HTS_Dec_25!$A$1:$E$11570,3,FALSE)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v>
      </c>
      <c r="D1362" s="5" t="str">
        <f>VLOOKUP($A1362,HTS_Dec_25!$A$1:$E$11570,4,FALSE)</f>
        <v>Boned and cooked and packed in airtight containers.</v>
      </c>
      <c r="E1362" s="4" t="str">
        <f>VLOOKUP($A1362,HTS_Dec_25!$A$1:$E$11570,5,FALSE)</f>
        <v>4.2¢/kg</v>
      </c>
      <c r="F1362" s="4">
        <v>7.5</v>
      </c>
    </row>
    <row r="1363" spans="1:6" ht="158.4" x14ac:dyDescent="0.3">
      <c r="A1363" s="4" t="s">
        <v>24886</v>
      </c>
      <c r="B1363" s="4" t="str">
        <f t="shared" si="21"/>
        <v>160242</v>
      </c>
      <c r="C1363" s="5" t="str">
        <f>VLOOKUP($A1363,HTS_Dec_25!$A$1:$E$11570,3,FALSE)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v>
      </c>
      <c r="D1363" s="5" t="str">
        <f>VLOOKUP($A1363,HTS_Dec_25!$A$1:$E$11570,4,FALSE)</f>
        <v>Other.</v>
      </c>
      <c r="E1363" s="4" t="str">
        <f>VLOOKUP($A1363,HTS_Dec_25!$A$1:$E$11570,5,FALSE)</f>
        <v>1.4¢/kg</v>
      </c>
      <c r="F1363" s="4">
        <v>7.5</v>
      </c>
    </row>
    <row r="1364" spans="1:6" ht="158.4" x14ac:dyDescent="0.3">
      <c r="A1364" s="4" t="s">
        <v>24887</v>
      </c>
      <c r="B1364" s="4" t="str">
        <f t="shared" si="21"/>
        <v>160249</v>
      </c>
      <c r="C1364" s="5" t="str">
        <f>VLOOKUP($A1364,HTS_Dec_25!$A$1:$E$11570,3,FALSE)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4" s="5" t="str">
        <f>VLOOKUP($A1364,HTS_Dec_25!$A$1:$E$11570,4,FALSE)</f>
        <v>Offal.</v>
      </c>
      <c r="E1364" s="4" t="str">
        <f>VLOOKUP($A1364,HTS_Dec_25!$A$1:$E$11570,5,FALSE)</f>
        <v>3.2%</v>
      </c>
      <c r="F1364" s="4">
        <v>7.5</v>
      </c>
    </row>
    <row r="1365" spans="1:6" ht="158.4" x14ac:dyDescent="0.3">
      <c r="A1365" s="4" t="s">
        <v>24888</v>
      </c>
      <c r="B1365" s="4" t="str">
        <f t="shared" si="21"/>
        <v>160249</v>
      </c>
      <c r="C1365" s="5" t="str">
        <f>VLOOKUP($A1365,HTS_Dec_25!$A$1:$E$11570,3,FALSE)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5" s="5" t="str">
        <f>VLOOKUP($A1365,HTS_Dec_25!$A$1:$E$11570,4,FALSE)</f>
        <v>Boned and cooked and packed in air- tight containers.</v>
      </c>
      <c r="E1365" s="4" t="str">
        <f>VLOOKUP($A1365,HTS_Dec_25!$A$1:$E$11570,5,FALSE)</f>
        <v>4.2¢/kg</v>
      </c>
      <c r="F1365" s="4">
        <v>7.5</v>
      </c>
    </row>
    <row r="1366" spans="1:6" ht="158.4" x14ac:dyDescent="0.3">
      <c r="A1366" s="4" t="s">
        <v>24889</v>
      </c>
      <c r="B1366" s="4" t="str">
        <f t="shared" si="21"/>
        <v>160249</v>
      </c>
      <c r="C1366" s="5" t="str">
        <f>VLOOKUP($A1366,HTS_Dec_25!$A$1:$E$11570,3,FALSE)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6" s="5" t="str">
        <f>VLOOKUP($A1366,HTS_Dec_25!$A$1:$E$11570,4,FALSE)</f>
        <v>Other.</v>
      </c>
      <c r="E1366" s="4" t="str">
        <f>VLOOKUP($A1366,HTS_Dec_25!$A$1:$E$11570,5,FALSE)</f>
        <v>1.4¢/kg</v>
      </c>
      <c r="F1366" s="4">
        <v>7.5</v>
      </c>
    </row>
    <row r="1367" spans="1:6" ht="158.4" x14ac:dyDescent="0.3">
      <c r="A1367" s="4" t="s">
        <v>24890</v>
      </c>
      <c r="B1367" s="4" t="str">
        <f t="shared" si="21"/>
        <v>160249</v>
      </c>
      <c r="C1367" s="5" t="str">
        <f>VLOOKUP($A1367,HTS_Dec_25!$A$1:$E$11570,3,FALSE)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7" s="5" t="str">
        <f>VLOOKUP($A1367,HTS_Dec_25!$A$1:$E$11570,4,FALSE)</f>
        <v>Mixtures of pork and beef.</v>
      </c>
      <c r="E1367" s="4" t="str">
        <f>VLOOKUP($A1367,HTS_Dec_25!$A$1:$E$11570,5,FALSE)</f>
        <v>3.2%</v>
      </c>
      <c r="F1367" s="4">
        <v>7.5</v>
      </c>
    </row>
    <row r="1368" spans="1:6" ht="158.4" x14ac:dyDescent="0.3">
      <c r="A1368" s="4" t="s">
        <v>24891</v>
      </c>
      <c r="B1368" s="4" t="str">
        <f t="shared" si="21"/>
        <v>160249</v>
      </c>
      <c r="C1368" s="5" t="str">
        <f>VLOOKUP($A1368,HTS_Dec_25!$A$1:$E$11570,3,FALSE)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8" s="5" t="str">
        <f>VLOOKUP($A1368,HTS_Dec_25!$A$1:$E$11570,4,FALSE)</f>
        <v>Other.</v>
      </c>
      <c r="E1368" s="4" t="str">
        <f>VLOOKUP($A1368,HTS_Dec_25!$A$1:$E$11570,5,FALSE)</f>
        <v>6.4%</v>
      </c>
      <c r="F1368" s="4">
        <v>7.5</v>
      </c>
    </row>
    <row r="1369" spans="1:6" ht="158.4" x14ac:dyDescent="0.3">
      <c r="A1369" s="4" t="s">
        <v>24892</v>
      </c>
      <c r="B1369" s="4" t="str">
        <f t="shared" si="21"/>
        <v>160250</v>
      </c>
      <c r="C1369" s="5" t="str">
        <f>VLOOKUP($A1369,HTS_Dec_25!$A$1:$E$11570,3,FALSE)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69" s="5" t="str">
        <f>VLOOKUP($A1369,HTS_Dec_25!$A$1:$E$11570,4,FALSE)</f>
        <v>Offal.</v>
      </c>
      <c r="E1369" s="4" t="str">
        <f>VLOOKUP($A1369,HTS_Dec_25!$A$1:$E$11570,5,FALSE)</f>
        <v>2.3%</v>
      </c>
      <c r="F1369" s="4">
        <v>7.5</v>
      </c>
    </row>
    <row r="1370" spans="1:6" ht="158.4" x14ac:dyDescent="0.3">
      <c r="A1370" s="4" t="s">
        <v>24893</v>
      </c>
      <c r="B1370" s="4" t="str">
        <f t="shared" si="21"/>
        <v>160250</v>
      </c>
      <c r="C1370" s="5" t="str">
        <f>VLOOKUP($A1370,HTS_Dec_25!$A$1:$E$11570,3,FALSE)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0" s="5" t="str">
        <f>VLOOKUP($A1370,HTS_Dec_25!$A$1:$E$11570,4,FALSE)</f>
        <v>Corned beef in airtight containers.</v>
      </c>
      <c r="E1370" s="4" t="str">
        <f>VLOOKUP($A1370,HTS_Dec_25!$A$1:$E$11570,5,FALSE)</f>
        <v>Free</v>
      </c>
      <c r="F1370" s="4">
        <v>7.5</v>
      </c>
    </row>
    <row r="1371" spans="1:6" ht="158.4" x14ac:dyDescent="0.3">
      <c r="A1371" s="4" t="s">
        <v>24894</v>
      </c>
      <c r="B1371" s="4" t="str">
        <f t="shared" si="21"/>
        <v>160250</v>
      </c>
      <c r="C1371" s="5" t="str">
        <f>VLOOKUP($A1371,HTS_Dec_25!$A$1:$E$11570,3,FALSE)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1" s="5" t="str">
        <f>VLOOKUP($A1371,HTS_Dec_25!$A$1:$E$11570,4,FALSE)</f>
        <v>Other.</v>
      </c>
      <c r="E1371" s="4" t="str">
        <f>VLOOKUP($A1371,HTS_Dec_25!$A$1:$E$11570,5,FALSE)</f>
        <v>4.5%</v>
      </c>
      <c r="F1371" s="4">
        <v>7.5</v>
      </c>
    </row>
    <row r="1372" spans="1:6" ht="158.4" x14ac:dyDescent="0.3">
      <c r="A1372" s="4" t="s">
        <v>24895</v>
      </c>
      <c r="B1372" s="4" t="str">
        <f t="shared" si="21"/>
        <v>160250</v>
      </c>
      <c r="C1372" s="5" t="str">
        <f>VLOOKUP($A1372,HTS_Dec_25!$A$1:$E$11570,3,FALSE)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2" s="5" t="str">
        <f>VLOOKUP($A1372,HTS_Dec_25!$A$1:$E$11570,4,FALSE)</f>
        <v>In airtight containers.</v>
      </c>
      <c r="E1372" s="4" t="str">
        <f>VLOOKUP($A1372,HTS_Dec_25!$A$1:$E$11570,5,FALSE)</f>
        <v>1.4%</v>
      </c>
      <c r="F1372" s="4">
        <v>7.5</v>
      </c>
    </row>
    <row r="1373" spans="1:6" ht="158.4" x14ac:dyDescent="0.3">
      <c r="A1373" s="4" t="s">
        <v>24896</v>
      </c>
      <c r="B1373" s="4" t="str">
        <f t="shared" si="21"/>
        <v>160250</v>
      </c>
      <c r="C1373" s="5" t="str">
        <f>VLOOKUP($A1373,HTS_Dec_25!$A$1:$E$11570,3,FALSE)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3" s="5" t="str">
        <f>VLOOKUP($A1373,HTS_Dec_25!$A$1:$E$11570,4,FALSE)</f>
        <v>Other.</v>
      </c>
      <c r="E1373" s="4" t="str">
        <f>VLOOKUP($A1373,HTS_Dec_25!$A$1:$E$11570,5,FALSE)</f>
        <v>1.8%</v>
      </c>
      <c r="F1373" s="4">
        <v>7.5</v>
      </c>
    </row>
    <row r="1374" spans="1:6" ht="158.4" x14ac:dyDescent="0.3">
      <c r="A1374" s="4" t="s">
        <v>24897</v>
      </c>
      <c r="B1374" s="4" t="str">
        <f t="shared" si="21"/>
        <v>160250</v>
      </c>
      <c r="C1374" s="5" t="str">
        <f>VLOOKUP($A1374,HTS_Dec_25!$A$1:$E$11570,3,FALSE)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4" s="5" t="str">
        <f>VLOOKUP($A1374,HTS_Dec_25!$A$1:$E$11570,4,FALSE)</f>
        <v>Other.</v>
      </c>
      <c r="E1374" s="4" t="str">
        <f>VLOOKUP($A1374,HTS_Dec_25!$A$1:$E$11570,5,FALSE)</f>
        <v>2.5%</v>
      </c>
      <c r="F1374" s="4">
        <v>7.5</v>
      </c>
    </row>
    <row r="1375" spans="1:6" ht="172.8" x14ac:dyDescent="0.3">
      <c r="A1375" s="4" t="s">
        <v>5917</v>
      </c>
      <c r="B1375" s="4" t="str">
        <f t="shared" si="21"/>
        <v>160290</v>
      </c>
      <c r="C1375" s="5" t="str">
        <f>VLOOKUP($A1375,HTS_Dec_25!$A$1:$E$11570,3,FALSE)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Other, including preparations of blood of any animal: </v>
      </c>
      <c r="D1375" s="5" t="str">
        <f>VLOOKUP($A1375,HTS_Dec_25!$A$1:$E$11570,4,FALSE)</f>
        <v>Other.</v>
      </c>
      <c r="E1375" s="4" t="str">
        <f>VLOOKUP($A1375,HTS_Dec_25!$A$1:$E$11570,5,FALSE)</f>
        <v>6.4%</v>
      </c>
      <c r="F1375" s="4">
        <v>7.5</v>
      </c>
    </row>
    <row r="1376" spans="1:6" x14ac:dyDescent="0.3">
      <c r="A1376" s="4" t="s">
        <v>24898</v>
      </c>
      <c r="B1376" s="4" t="str">
        <f t="shared" si="21"/>
        <v>160300</v>
      </c>
      <c r="C1376" s="5" t="e">
        <f>VLOOKUP($A1376,HTS_Dec_25!$A$1:$E$11570,3,FALSE)</f>
        <v>#N/A</v>
      </c>
      <c r="D1376" s="5" t="e">
        <f>VLOOKUP($A1376,HTS_Dec_25!$A$1:$E$11570,4,FALSE)</f>
        <v>#N/A</v>
      </c>
      <c r="E1376" s="4" t="e">
        <f>VLOOKUP($A1376,HTS_Dec_25!$A$1:$E$11570,5,FALSE)</f>
        <v>#N/A</v>
      </c>
      <c r="F1376" s="4">
        <v>25</v>
      </c>
    </row>
    <row r="1377" spans="1:6" x14ac:dyDescent="0.3">
      <c r="A1377" s="4" t="s">
        <v>24899</v>
      </c>
      <c r="B1377" s="4" t="str">
        <f t="shared" si="21"/>
        <v>160300</v>
      </c>
      <c r="C1377" s="5" t="e">
        <f>VLOOKUP($A1377,HTS_Dec_25!$A$1:$E$11570,3,FALSE)</f>
        <v>#N/A</v>
      </c>
      <c r="D1377" s="5" t="e">
        <f>VLOOKUP($A1377,HTS_Dec_25!$A$1:$E$11570,4,FALSE)</f>
        <v>#N/A</v>
      </c>
      <c r="E1377" s="4" t="e">
        <f>VLOOKUP($A1377,HTS_Dec_25!$A$1:$E$11570,5,FALSE)</f>
        <v>#N/A</v>
      </c>
      <c r="F1377" s="4">
        <v>25</v>
      </c>
    </row>
    <row r="1378" spans="1:6" ht="172.8" x14ac:dyDescent="0.3">
      <c r="A1378" s="4" t="s">
        <v>24900</v>
      </c>
      <c r="B1378" s="4" t="str">
        <f t="shared" si="21"/>
        <v>160411</v>
      </c>
      <c r="C1378" s="5" t="str">
        <f>VLOOKUP($A1378,HTS_Dec_25!$A$1:$E$11570,3,FALSE)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v>
      </c>
      <c r="D1378" s="5" t="str">
        <f>VLOOKUP($A1378,HTS_Dec_25!$A$1:$E$11570,4,FALSE)</f>
        <v>In oil, in airtight containers.</v>
      </c>
      <c r="E1378" s="4" t="str">
        <f>VLOOKUP($A1378,HTS_Dec_25!$A$1:$E$11570,5,FALSE)</f>
        <v>6%</v>
      </c>
      <c r="F1378" s="4">
        <v>25</v>
      </c>
    </row>
    <row r="1379" spans="1:6" ht="172.8" x14ac:dyDescent="0.3">
      <c r="A1379" s="4" t="s">
        <v>24901</v>
      </c>
      <c r="B1379" s="4" t="str">
        <f t="shared" si="21"/>
        <v>160411</v>
      </c>
      <c r="C1379" s="5" t="str">
        <f>VLOOKUP($A1379,HTS_Dec_25!$A$1:$E$11570,3,FALSE)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v>
      </c>
      <c r="D1379" s="5" t="str">
        <f>VLOOKUP($A1379,HTS_Dec_25!$A$1:$E$11570,4,FALSE)</f>
        <v>Other.</v>
      </c>
      <c r="E1379" s="4" t="str">
        <f>VLOOKUP($A1379,HTS_Dec_25!$A$1:$E$11570,5,FALSE)</f>
        <v>Free</v>
      </c>
      <c r="F1379" s="4">
        <v>25</v>
      </c>
    </row>
    <row r="1380" spans="1:6" ht="172.8" x14ac:dyDescent="0.3">
      <c r="A1380" s="4" t="s">
        <v>24902</v>
      </c>
      <c r="B1380" s="4" t="str">
        <f t="shared" si="21"/>
        <v>160412</v>
      </c>
      <c r="C1380" s="5" t="str">
        <f>VLOOKUP($A1380,HTS_Dec_25!$A$1:$E$11570,3,FALSE)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0" s="5" t="str">
        <f>VLOOKUP($A1380,HTS_Dec_25!$A$1:$E$11570,4,FALSE)</f>
        <v>In oil, in airtight containers.</v>
      </c>
      <c r="E1380" s="4" t="str">
        <f>VLOOKUP($A1380,HTS_Dec_25!$A$1:$E$11570,5,FALSE)</f>
        <v>4%</v>
      </c>
      <c r="F1380" s="4">
        <v>25</v>
      </c>
    </row>
    <row r="1381" spans="1:6" ht="172.8" x14ac:dyDescent="0.3">
      <c r="A1381" s="4" t="s">
        <v>24903</v>
      </c>
      <c r="B1381" s="4" t="str">
        <f t="shared" si="21"/>
        <v>160412</v>
      </c>
      <c r="C1381" s="5" t="str">
        <f>VLOOKUP($A1381,HTS_Dec_25!$A$1:$E$11570,3,FALSE)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1" s="5" t="str">
        <f>VLOOKUP($A1381,HTS_Dec_25!$A$1:$E$11570,4,FALSE)</f>
        <v>In tomato sauce, smoked or kippered, and in immediate containers weighing with their contents over 0.45 kg each.</v>
      </c>
      <c r="E1381" s="4" t="str">
        <f>VLOOKUP($A1381,HTS_Dec_25!$A$1:$E$11570,5,FALSE)</f>
        <v>Free</v>
      </c>
      <c r="F1381" s="4">
        <v>25</v>
      </c>
    </row>
    <row r="1382" spans="1:6" ht="172.8" x14ac:dyDescent="0.3">
      <c r="A1382" s="4" t="s">
        <v>24904</v>
      </c>
      <c r="B1382" s="4" t="str">
        <f t="shared" si="21"/>
        <v>160412</v>
      </c>
      <c r="C1382" s="5" t="str">
        <f>VLOOKUP($A1382,HTS_Dec_25!$A$1:$E$11570,3,FALSE)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2" s="5" t="str">
        <f>VLOOKUP($A1382,HTS_Dec_25!$A$1:$E$11570,4,FALSE)</f>
        <v>Other.</v>
      </c>
      <c r="E1382" s="4" t="str">
        <f>VLOOKUP($A1382,HTS_Dec_25!$A$1:$E$11570,5,FALSE)</f>
        <v>Free</v>
      </c>
      <c r="F1382" s="4">
        <v>25</v>
      </c>
    </row>
    <row r="1383" spans="1:6" ht="187.2" x14ac:dyDescent="0.3">
      <c r="A1383" s="4" t="s">
        <v>24905</v>
      </c>
      <c r="B1383" s="4" t="str">
        <f t="shared" si="21"/>
        <v>160413</v>
      </c>
      <c r="C1383" s="5" t="str">
        <f>VLOOKUP($A1383,HTS_Dec_25!$A$1:$E$11570,3,FALSE)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3" s="5" t="str">
        <f>VLOOKUP($A1383,HTS_Dec_25!$A$1:$E$11570,4,FALSE)</f>
        <v>Smoked sardines, neither skinned nor boned, valued $1 or more per kg in tin- plate containers, or $1.10 or more per kg in other containers.</v>
      </c>
      <c r="E1383" s="4" t="str">
        <f>VLOOKUP($A1383,HTS_Dec_25!$A$1:$E$11570,5,FALSE)</f>
        <v>Free</v>
      </c>
      <c r="F1383" s="4">
        <v>25</v>
      </c>
    </row>
    <row r="1384" spans="1:6" ht="187.2" x14ac:dyDescent="0.3">
      <c r="A1384" s="4" t="s">
        <v>24906</v>
      </c>
      <c r="B1384" s="4" t="str">
        <f t="shared" si="21"/>
        <v>160413</v>
      </c>
      <c r="C1384" s="5" t="str">
        <f>VLOOKUP($A1384,HTS_Dec_25!$A$1:$E$11570,3,FALSE)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4" s="5" t="str">
        <f>VLOOKUP($A1384,HTS_Dec_25!$A$1:$E$11570,4,FALSE)</f>
        <v>Neither skinned nor boned.</v>
      </c>
      <c r="E1384" s="4" t="str">
        <f>VLOOKUP($A1384,HTS_Dec_25!$A$1:$E$11570,5,FALSE)</f>
        <v>15%</v>
      </c>
      <c r="F1384" s="4">
        <v>25</v>
      </c>
    </row>
    <row r="1385" spans="1:6" ht="187.2" x14ac:dyDescent="0.3">
      <c r="A1385" s="4" t="s">
        <v>24907</v>
      </c>
      <c r="B1385" s="4" t="str">
        <f t="shared" si="21"/>
        <v>160413</v>
      </c>
      <c r="C1385" s="5" t="str">
        <f>VLOOKUP($A1385,HTS_Dec_25!$A$1:$E$11570,3,FALSE)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5" s="5" t="str">
        <f>VLOOKUP($A1385,HTS_Dec_25!$A$1:$E$11570,4,FALSE)</f>
        <v>Skinned or boned.</v>
      </c>
      <c r="E1385" s="4" t="str">
        <f>VLOOKUP($A1385,HTS_Dec_25!$A$1:$E$11570,5,FALSE)</f>
        <v>20%</v>
      </c>
      <c r="F1385" s="4">
        <v>25</v>
      </c>
    </row>
    <row r="1386" spans="1:6" ht="187.2" x14ac:dyDescent="0.3">
      <c r="A1386" s="4" t="s">
        <v>24908</v>
      </c>
      <c r="B1386" s="4" t="str">
        <f t="shared" si="21"/>
        <v>160413</v>
      </c>
      <c r="C1386" s="5" t="str">
        <f>VLOOKUP($A1386,HTS_Dec_25!$A$1:$E$11570,3,FALSE)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6" s="5" t="str">
        <f>VLOOKUP($A1386,HTS_Dec_25!$A$1:$E$11570,4,FALSE)</f>
        <v>In immediate containers weighing with their contents under 225 grams each.</v>
      </c>
      <c r="E1386" s="4" t="str">
        <f>VLOOKUP($A1386,HTS_Dec_25!$A$1:$E$11570,5,FALSE)</f>
        <v>Free</v>
      </c>
      <c r="F1386" s="4">
        <v>25</v>
      </c>
    </row>
    <row r="1387" spans="1:6" ht="187.2" x14ac:dyDescent="0.3">
      <c r="A1387" s="4" t="s">
        <v>24909</v>
      </c>
      <c r="B1387" s="4" t="str">
        <f t="shared" si="21"/>
        <v>160413</v>
      </c>
      <c r="C1387" s="5" t="str">
        <f>VLOOKUP($A1387,HTS_Dec_25!$A$1:$E$11570,3,FALSE)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7" s="5" t="str">
        <f>VLOOKUP($A1387,HTS_Dec_25!$A$1:$E$11570,4,FALSE)</f>
        <v>Other.</v>
      </c>
      <c r="E1387" s="4" t="str">
        <f>VLOOKUP($A1387,HTS_Dec_25!$A$1:$E$11570,5,FALSE)</f>
        <v>3.1%</v>
      </c>
      <c r="F1387" s="4">
        <v>25</v>
      </c>
    </row>
    <row r="1388" spans="1:6" ht="187.2" x14ac:dyDescent="0.3">
      <c r="A1388" s="4" t="s">
        <v>24910</v>
      </c>
      <c r="B1388" s="4" t="str">
        <f t="shared" si="21"/>
        <v>160414</v>
      </c>
      <c r="C1388" s="5" t="str">
        <f>VLOOKUP($A1388,HTS_Dec_25!$A$1:$E$11570,3,FALSE)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88" s="5" t="str">
        <f>VLOOKUP($A1388,HTS_Dec_25!$A$1:$E$11570,4,FALSE)</f>
        <v>In oil.</v>
      </c>
      <c r="E1388" s="4" t="str">
        <f>VLOOKUP($A1388,HTS_Dec_25!$A$1:$E$11570,5,FALSE)</f>
        <v>35%</v>
      </c>
      <c r="F1388" s="4">
        <v>25</v>
      </c>
    </row>
    <row r="1389" spans="1:6" ht="187.2" x14ac:dyDescent="0.3">
      <c r="A1389" s="4" t="s">
        <v>24911</v>
      </c>
      <c r="B1389" s="4" t="str">
        <f t="shared" si="21"/>
        <v>160414</v>
      </c>
      <c r="C1389" s="5" t="str">
        <f>VLOOKUP($A1389,HTS_Dec_25!$A$1:$E$11570,3,FALSE)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89" s="5" t="str">
        <f>VLOOKUP($A1389,HTS_Dec_25!$A$1:$E$11570,4,FALSE)</f>
        <v>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v>
      </c>
      <c r="E1389" s="4" t="str">
        <f>VLOOKUP($A1389,HTS_Dec_25!$A$1:$E$11570,5,FALSE)</f>
        <v>6%</v>
      </c>
      <c r="F1389" s="4">
        <v>25</v>
      </c>
    </row>
    <row r="1390" spans="1:6" ht="187.2" x14ac:dyDescent="0.3">
      <c r="A1390" s="4" t="s">
        <v>24912</v>
      </c>
      <c r="B1390" s="4" t="str">
        <f t="shared" si="21"/>
        <v>160414</v>
      </c>
      <c r="C1390" s="5" t="str">
        <f>VLOOKUP($A1390,HTS_Dec_25!$A$1:$E$11570,3,FALSE)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0" s="5" t="str">
        <f>VLOOKUP($A1390,HTS_Dec_25!$A$1:$E$11570,4,FALSE)</f>
        <v>Other.</v>
      </c>
      <c r="E1390" s="4" t="str">
        <f>VLOOKUP($A1390,HTS_Dec_25!$A$1:$E$11570,5,FALSE)</f>
        <v>12.5%</v>
      </c>
      <c r="F1390" s="4">
        <v>25</v>
      </c>
    </row>
    <row r="1391" spans="1:6" ht="187.2" x14ac:dyDescent="0.3">
      <c r="A1391" s="4" t="s">
        <v>24913</v>
      </c>
      <c r="B1391" s="4" t="str">
        <f t="shared" si="21"/>
        <v>160414</v>
      </c>
      <c r="C1391" s="5" t="str">
        <f>VLOOKUP($A1391,HTS_Dec_25!$A$1:$E$11570,3,FALSE)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1" s="5" t="str">
        <f>VLOOKUP($A1391,HTS_Dec_25!$A$1:$E$11570,4,FALSE)</f>
        <v>In bulk or in immediate containers weighing with their contents over 6.8 kg each, not in oil.</v>
      </c>
      <c r="E1391" s="4" t="str">
        <f>VLOOKUP($A1391,HTS_Dec_25!$A$1:$E$11570,5,FALSE)</f>
        <v>1.1¢/kg</v>
      </c>
      <c r="F1391" s="4">
        <v>25</v>
      </c>
    </row>
    <row r="1392" spans="1:6" ht="187.2" x14ac:dyDescent="0.3">
      <c r="A1392" s="4" t="s">
        <v>24914</v>
      </c>
      <c r="B1392" s="4" t="str">
        <f t="shared" si="21"/>
        <v>160414</v>
      </c>
      <c r="C1392" s="5" t="str">
        <f>VLOOKUP($A1392,HTS_Dec_25!$A$1:$E$11570,3,FALSE)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2" s="5" t="str">
        <f>VLOOKUP($A1392,HTS_Dec_25!$A$1:$E$11570,4,FALSE)</f>
        <v>Other.</v>
      </c>
      <c r="E1392" s="4" t="str">
        <f>VLOOKUP($A1392,HTS_Dec_25!$A$1:$E$11570,5,FALSE)</f>
        <v>6%</v>
      </c>
      <c r="F1392" s="4">
        <v>25</v>
      </c>
    </row>
    <row r="1393" spans="1:6" ht="187.2" x14ac:dyDescent="0.3">
      <c r="A1393" s="4" t="s">
        <v>24915</v>
      </c>
      <c r="B1393" s="4" t="str">
        <f t="shared" si="21"/>
        <v>160414</v>
      </c>
      <c r="C1393" s="5" t="str">
        <f>VLOOKUP($A1393,HTS_Dec_25!$A$1:$E$11570,3,FALSE)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3" s="5" t="str">
        <f>VLOOKUP($A1393,HTS_Dec_25!$A$1:$E$11570,4,FALSE)</f>
        <v>In oil.</v>
      </c>
      <c r="E1393" s="4" t="str">
        <f>VLOOKUP($A1393,HTS_Dec_25!$A$1:$E$11570,5,FALSE)</f>
        <v>4.9%</v>
      </c>
      <c r="F1393" s="4">
        <v>25</v>
      </c>
    </row>
    <row r="1394" spans="1:6" ht="187.2" x14ac:dyDescent="0.3">
      <c r="A1394" s="4" t="s">
        <v>24916</v>
      </c>
      <c r="B1394" s="4" t="str">
        <f t="shared" si="21"/>
        <v>160414</v>
      </c>
      <c r="C1394" s="5" t="str">
        <f>VLOOKUP($A1394,HTS_Dec_25!$A$1:$E$11570,3,FALSE)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4" s="5" t="str">
        <f>VLOOKUP($A1394,HTS_Dec_25!$A$1:$E$11570,4,FALSE)</f>
        <v>Not in oil.</v>
      </c>
      <c r="E1394" s="4" t="str">
        <f>VLOOKUP($A1394,HTS_Dec_25!$A$1:$E$11570,5,FALSE)</f>
        <v>6%</v>
      </c>
      <c r="F1394" s="4">
        <v>25</v>
      </c>
    </row>
    <row r="1395" spans="1:6" ht="172.8" x14ac:dyDescent="0.3">
      <c r="A1395" s="4" t="s">
        <v>24917</v>
      </c>
      <c r="B1395" s="4" t="str">
        <f t="shared" si="21"/>
        <v>160415</v>
      </c>
      <c r="C1395" s="5" t="str">
        <f>VLOOKUP($A1395,HTS_Dec_25!$A$1:$E$11570,3,FALSE)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v>
      </c>
      <c r="D1395" s="5" t="str">
        <f>VLOOKUP($A1395,HTS_Dec_25!$A$1:$E$11570,4,FALSE)</f>
        <v>Mackerel.</v>
      </c>
      <c r="E1395" s="4" t="str">
        <f>VLOOKUP($A1395,HTS_Dec_25!$A$1:$E$11570,5,FALSE)</f>
        <v>3%</v>
      </c>
      <c r="F1395" s="4">
        <v>25</v>
      </c>
    </row>
    <row r="1396" spans="1:6" ht="172.8" x14ac:dyDescent="0.3">
      <c r="A1396" s="4" t="s">
        <v>24918</v>
      </c>
      <c r="B1396" s="4" t="str">
        <f t="shared" si="21"/>
        <v>160416</v>
      </c>
      <c r="C1396" s="5" t="str">
        <f>VLOOKUP($A1396,HTS_Dec_25!$A$1:$E$11570,3,FALSE)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6" s="5" t="str">
        <f>VLOOKUP($A1396,HTS_Dec_25!$A$1:$E$11570,4,FALSE)</f>
        <v>In oil, in airtight containers.</v>
      </c>
      <c r="E1396" s="4" t="str">
        <f>VLOOKUP($A1396,HTS_Dec_25!$A$1:$E$11570,5,FALSE)</f>
        <v>Free</v>
      </c>
      <c r="F1396" s="4">
        <v>25</v>
      </c>
    </row>
    <row r="1397" spans="1:6" ht="172.8" x14ac:dyDescent="0.3">
      <c r="A1397" s="4" t="s">
        <v>24919</v>
      </c>
      <c r="B1397" s="4" t="str">
        <f t="shared" si="21"/>
        <v>160416</v>
      </c>
      <c r="C1397" s="5" t="str">
        <f>VLOOKUP($A1397,HTS_Dec_25!$A$1:$E$11570,3,FALSE)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7" s="5" t="str">
        <f>VLOOKUP($A1397,HTS_Dec_25!$A$1:$E$11570,4,FALSE)</f>
        <v>In immediate containers weighing with their contents 6.8 kg or less each.</v>
      </c>
      <c r="E1397" s="4" t="str">
        <f>VLOOKUP($A1397,HTS_Dec_25!$A$1:$E$11570,5,FALSE)</f>
        <v>5%</v>
      </c>
      <c r="F1397" s="4">
        <v>25</v>
      </c>
    </row>
    <row r="1398" spans="1:6" ht="172.8" x14ac:dyDescent="0.3">
      <c r="A1398" s="4" t="s">
        <v>24920</v>
      </c>
      <c r="B1398" s="4" t="str">
        <f t="shared" si="21"/>
        <v>160416</v>
      </c>
      <c r="C1398" s="5" t="str">
        <f>VLOOKUP($A1398,HTS_Dec_25!$A$1:$E$11570,3,FALSE)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8" s="5" t="str">
        <f>VLOOKUP($A1398,HTS_Dec_25!$A$1:$E$11570,4,FALSE)</f>
        <v>Other.</v>
      </c>
      <c r="E1398" s="4" t="str">
        <f>VLOOKUP($A1398,HTS_Dec_25!$A$1:$E$11570,5,FALSE)</f>
        <v>Free</v>
      </c>
      <c r="F1398" s="4">
        <v>25</v>
      </c>
    </row>
    <row r="1399" spans="1:6" ht="172.8" x14ac:dyDescent="0.3">
      <c r="A1399" s="4" t="s">
        <v>24921</v>
      </c>
      <c r="B1399" s="4" t="str">
        <f t="shared" si="21"/>
        <v>160417</v>
      </c>
      <c r="C1399" s="5" t="str">
        <f>VLOOKUP($A1399,HTS_Dec_25!$A$1:$E$11570,3,FALSE)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399" s="5" t="str">
        <f>VLOOKUP($A1399,HTS_Dec_25!$A$1:$E$11570,4,FALSE)</f>
        <v>In airtight containers.</v>
      </c>
      <c r="E1399" s="4" t="str">
        <f>VLOOKUP($A1399,HTS_Dec_25!$A$1:$E$11570,5,FALSE)</f>
        <v>4%</v>
      </c>
      <c r="F1399" s="4">
        <v>25</v>
      </c>
    </row>
    <row r="1400" spans="1:6" ht="172.8" x14ac:dyDescent="0.3">
      <c r="A1400" s="4" t="s">
        <v>24922</v>
      </c>
      <c r="B1400" s="4" t="str">
        <f t="shared" si="21"/>
        <v>160417</v>
      </c>
      <c r="C1400" s="5" t="str">
        <f>VLOOKUP($A1400,HTS_Dec_25!$A$1:$E$11570,3,FALSE)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0" s="5" t="str">
        <f>VLOOKUP($A1400,HTS_Dec_25!$A$1:$E$11570,4,FALSE)</f>
        <v>Neither cooked nor in oil.</v>
      </c>
      <c r="E1400" s="4" t="str">
        <f>VLOOKUP($A1400,HTS_Dec_25!$A$1:$E$11570,5,FALSE)</f>
        <v>10%</v>
      </c>
      <c r="F1400" s="4">
        <v>25</v>
      </c>
    </row>
    <row r="1401" spans="1:6" ht="172.8" x14ac:dyDescent="0.3">
      <c r="A1401" s="4" t="s">
        <v>24923</v>
      </c>
      <c r="B1401" s="4" t="str">
        <f t="shared" si="21"/>
        <v>160417</v>
      </c>
      <c r="C1401" s="5" t="str">
        <f>VLOOKUP($A1401,HTS_Dec_25!$A$1:$E$11570,3,FALSE)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1" s="5" t="str">
        <f>VLOOKUP($A1401,HTS_Dec_25!$A$1:$E$11570,4,FALSE)</f>
        <v>Other.</v>
      </c>
      <c r="E1401" s="4" t="str">
        <f>VLOOKUP($A1401,HTS_Dec_25!$A$1:$E$11570,5,FALSE)</f>
        <v>7.5%</v>
      </c>
      <c r="F1401" s="4">
        <v>25</v>
      </c>
    </row>
    <row r="1402" spans="1:6" ht="172.8" x14ac:dyDescent="0.3">
      <c r="A1402" s="4" t="s">
        <v>24924</v>
      </c>
      <c r="B1402" s="4" t="str">
        <f t="shared" si="21"/>
        <v>160417</v>
      </c>
      <c r="C1402" s="5" t="str">
        <f>VLOOKUP($A1402,HTS_Dec_25!$A$1:$E$11570,3,FALSE)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2" s="5" t="str">
        <f>VLOOKUP($A1402,HTS_Dec_25!$A$1:$E$11570,4,FALSE)</f>
        <v>In oil and in bulk or in immediate containers over 7 kg each.</v>
      </c>
      <c r="E1402" s="4" t="str">
        <f>VLOOKUP($A1402,HTS_Dec_25!$A$1:$E$11570,5,FALSE)</f>
        <v>Free</v>
      </c>
      <c r="F1402" s="4">
        <v>25</v>
      </c>
    </row>
    <row r="1403" spans="1:6" ht="172.8" x14ac:dyDescent="0.3">
      <c r="A1403" s="4" t="s">
        <v>24925</v>
      </c>
      <c r="B1403" s="4" t="str">
        <f t="shared" si="21"/>
        <v>160417</v>
      </c>
      <c r="C1403" s="5" t="str">
        <f>VLOOKUP($A1403,HTS_Dec_25!$A$1:$E$11570,3,FALSE)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3" s="5" t="str">
        <f>VLOOKUP($A1403,HTS_Dec_25!$A$1:$E$11570,4,FALSE)</f>
        <v>Other.</v>
      </c>
      <c r="E1403" s="4" t="str">
        <f>VLOOKUP($A1403,HTS_Dec_25!$A$1:$E$11570,5,FALSE)</f>
        <v>6%</v>
      </c>
      <c r="F1403" s="4">
        <v>25</v>
      </c>
    </row>
    <row r="1404" spans="1:6" ht="172.8" x14ac:dyDescent="0.3">
      <c r="A1404" s="4" t="s">
        <v>24926</v>
      </c>
      <c r="B1404" s="4" t="str">
        <f t="shared" si="21"/>
        <v>160418</v>
      </c>
      <c r="C1404" s="5" t="str">
        <f>VLOOKUP($A1404,HTS_Dec_25!$A$1:$E$11570,3,FALSE)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v>
      </c>
      <c r="D1404" s="5" t="str">
        <f>VLOOKUP($A1404,HTS_Dec_25!$A$1:$E$11570,4,FALSE)</f>
        <v>In airtight containers.</v>
      </c>
      <c r="E1404" s="4" t="str">
        <f>VLOOKUP($A1404,HTS_Dec_25!$A$1:$E$11570,5,FALSE)</f>
        <v>4%</v>
      </c>
      <c r="F1404" s="4">
        <v>25</v>
      </c>
    </row>
    <row r="1405" spans="1:6" ht="172.8" x14ac:dyDescent="0.3">
      <c r="A1405" s="4" t="s">
        <v>24927</v>
      </c>
      <c r="B1405" s="4" t="str">
        <f t="shared" si="21"/>
        <v>160418</v>
      </c>
      <c r="C1405" s="5" t="str">
        <f>VLOOKUP($A1405,HTS_Dec_25!$A$1:$E$11570,3,FALSE)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v>
      </c>
      <c r="D1405" s="5" t="str">
        <f>VLOOKUP($A1405,HTS_Dec_25!$A$1:$E$11570,4,FALSE)</f>
        <v>Other.</v>
      </c>
      <c r="E1405" s="4" t="str">
        <f>VLOOKUP($A1405,HTS_Dec_25!$A$1:$E$11570,5,FALSE)</f>
        <v>6%</v>
      </c>
      <c r="F1405" s="4">
        <v>25</v>
      </c>
    </row>
    <row r="1406" spans="1:6" ht="172.8" x14ac:dyDescent="0.3">
      <c r="A1406" s="4" t="s">
        <v>24928</v>
      </c>
      <c r="B1406" s="4" t="str">
        <f t="shared" si="21"/>
        <v>160419</v>
      </c>
      <c r="C1406" s="5" t="str">
        <f>VLOOKUP($A1406,HTS_Dec_25!$A$1:$E$11570,3,FALSE)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6" s="5" t="str">
        <f>VLOOKUP($A1406,HTS_Dec_25!$A$1:$E$11570,4,FALSE)</f>
        <v>Bonito, yellowtail and pollock.</v>
      </c>
      <c r="E1406" s="4" t="str">
        <f>VLOOKUP($A1406,HTS_Dec_25!$A$1:$E$11570,5,FALSE)</f>
        <v>4%</v>
      </c>
      <c r="F1406" s="4">
        <v>25</v>
      </c>
    </row>
    <row r="1407" spans="1:6" ht="172.8" x14ac:dyDescent="0.3">
      <c r="A1407" s="4" t="s">
        <v>24929</v>
      </c>
      <c r="B1407" s="4" t="str">
        <f t="shared" si="21"/>
        <v>160419</v>
      </c>
      <c r="C1407" s="5" t="str">
        <f>VLOOKUP($A1407,HTS_Dec_25!$A$1:$E$11570,3,FALSE)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7" s="5" t="str">
        <f>VLOOKUP($A1407,HTS_Dec_25!$A$1:$E$11570,4,FALSE)</f>
        <v>Other.</v>
      </c>
      <c r="E1407" s="4" t="str">
        <f>VLOOKUP($A1407,HTS_Dec_25!$A$1:$E$11570,5,FALSE)</f>
        <v>4%</v>
      </c>
      <c r="F1407" s="4">
        <v>25</v>
      </c>
    </row>
    <row r="1408" spans="1:6" ht="172.8" x14ac:dyDescent="0.3">
      <c r="A1408" s="4" t="s">
        <v>24930</v>
      </c>
      <c r="B1408" s="4" t="str">
        <f t="shared" si="21"/>
        <v>160419</v>
      </c>
      <c r="C1408" s="5" t="str">
        <f>VLOOKUP($A1408,HTS_Dec_25!$A$1:$E$11570,3,FALSE)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8" s="5" t="str">
        <f>VLOOKUP($A1408,HTS_Dec_25!$A$1:$E$11570,4,FALSE)</f>
        <v>Bonito, yellowtail and pollock.</v>
      </c>
      <c r="E1408" s="4" t="str">
        <f>VLOOKUP($A1408,HTS_Dec_25!$A$1:$E$11570,5,FALSE)</f>
        <v>5%</v>
      </c>
      <c r="F1408" s="4">
        <v>25</v>
      </c>
    </row>
    <row r="1409" spans="1:6" ht="172.8" x14ac:dyDescent="0.3">
      <c r="A1409" s="4" t="s">
        <v>24931</v>
      </c>
      <c r="B1409" s="4" t="str">
        <f t="shared" si="21"/>
        <v>160419</v>
      </c>
      <c r="C1409" s="5" t="str">
        <f>VLOOKUP($A1409,HTS_Dec_25!$A$1:$E$11570,3,FALSE)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9" s="5" t="str">
        <f>VLOOKUP($A1409,HTS_Dec_25!$A$1:$E$11570,4,FALSE)</f>
        <v>Other.</v>
      </c>
      <c r="E1409" s="4" t="str">
        <f>VLOOKUP($A1409,HTS_Dec_25!$A$1:$E$11570,5,FALSE)</f>
        <v>4%</v>
      </c>
      <c r="F1409" s="4">
        <v>25</v>
      </c>
    </row>
    <row r="1410" spans="1:6" ht="172.8" x14ac:dyDescent="0.3">
      <c r="A1410" s="4" t="s">
        <v>24932</v>
      </c>
      <c r="B1410" s="4" t="str">
        <f t="shared" si="21"/>
        <v>160419</v>
      </c>
      <c r="C1410" s="5" t="str">
        <f>VLOOKUP($A1410,HTS_Dec_25!$A$1:$E$11570,3,FALSE)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0" s="5" t="str">
        <f>VLOOKUP($A1410,HTS_Dec_25!$A$1:$E$11570,4,FALSE)</f>
        <v>Neither cooked nor in oil.</v>
      </c>
      <c r="E1410" s="4" t="str">
        <f>VLOOKUP($A1410,HTS_Dec_25!$A$1:$E$11570,5,FALSE)</f>
        <v>10%</v>
      </c>
      <c r="F1410" s="4">
        <v>25</v>
      </c>
    </row>
    <row r="1411" spans="1:6" ht="172.8" x14ac:dyDescent="0.3">
      <c r="A1411" s="4" t="s">
        <v>24933</v>
      </c>
      <c r="B1411" s="4" t="str">
        <f t="shared" ref="B1411:B1474" si="22">LEFT(A1411,6)</f>
        <v>160419</v>
      </c>
      <c r="C1411" s="5" t="str">
        <f>VLOOKUP($A1411,HTS_Dec_25!$A$1:$E$11570,3,FALSE)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1" s="5" t="str">
        <f>VLOOKUP($A1411,HTS_Dec_25!$A$1:$E$11570,4,FALSE)</f>
        <v>Other.</v>
      </c>
      <c r="E1411" s="4" t="str">
        <f>VLOOKUP($A1411,HTS_Dec_25!$A$1:$E$11570,5,FALSE)</f>
        <v>7.5%</v>
      </c>
      <c r="F1411" s="4">
        <v>25</v>
      </c>
    </row>
    <row r="1412" spans="1:6" ht="172.8" x14ac:dyDescent="0.3">
      <c r="A1412" s="4" t="s">
        <v>24934</v>
      </c>
      <c r="B1412" s="4" t="str">
        <f t="shared" si="22"/>
        <v>160419</v>
      </c>
      <c r="C1412" s="5" t="str">
        <f>VLOOKUP($A1412,HTS_Dec_25!$A$1:$E$11570,3,FALSE)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2" s="5" t="str">
        <f>VLOOKUP($A1412,HTS_Dec_25!$A$1:$E$11570,4,FALSE)</f>
        <v>In oil and in bulk or in immediate containers weighing with their contents over 7 kg each.</v>
      </c>
      <c r="E1412" s="4" t="str">
        <f>VLOOKUP($A1412,HTS_Dec_25!$A$1:$E$11570,5,FALSE)</f>
        <v>Free</v>
      </c>
      <c r="F1412" s="4">
        <v>25</v>
      </c>
    </row>
    <row r="1413" spans="1:6" ht="172.8" x14ac:dyDescent="0.3">
      <c r="A1413" s="4" t="s">
        <v>24935</v>
      </c>
      <c r="B1413" s="4" t="str">
        <f t="shared" si="22"/>
        <v>160419</v>
      </c>
      <c r="C1413" s="5" t="str">
        <f>VLOOKUP($A1413,HTS_Dec_25!$A$1:$E$11570,3,FALSE)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3" s="5" t="str">
        <f>VLOOKUP($A1413,HTS_Dec_25!$A$1:$E$11570,4,FALSE)</f>
        <v>Other.</v>
      </c>
      <c r="E1413" s="4" t="str">
        <f>VLOOKUP($A1413,HTS_Dec_25!$A$1:$E$11570,5,FALSE)</f>
        <v>6%</v>
      </c>
      <c r="F1413" s="4">
        <v>25</v>
      </c>
    </row>
    <row r="1414" spans="1:6" ht="172.8" x14ac:dyDescent="0.3">
      <c r="A1414" s="4" t="s">
        <v>24936</v>
      </c>
      <c r="B1414" s="4" t="str">
        <f t="shared" si="22"/>
        <v>160420</v>
      </c>
      <c r="C1414" s="5" t="str">
        <f>VLOOKUP($A1414,HTS_Dec_25!$A$1:$E$11570,3,FALSE)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4" s="5" t="str">
        <f>VLOOKUP($A1414,HTS_Dec_25!$A$1:$E$11570,4,FALSE)</f>
        <v>Products containing meat of crustaceans, molluscs or other aquatic invertebrates; prepared meals.</v>
      </c>
      <c r="E1414" s="4" t="str">
        <f>VLOOKUP($A1414,HTS_Dec_25!$A$1:$E$11570,5,FALSE)</f>
        <v>5%</v>
      </c>
      <c r="F1414" s="4">
        <v>25</v>
      </c>
    </row>
    <row r="1415" spans="1:6" ht="172.8" x14ac:dyDescent="0.3">
      <c r="A1415" s="4" t="s">
        <v>24937</v>
      </c>
      <c r="B1415" s="4" t="str">
        <f t="shared" si="22"/>
        <v>160420</v>
      </c>
      <c r="C1415" s="5" t="str">
        <f>VLOOKUP($A1415,HTS_Dec_25!$A$1:$E$11570,3,FALSE)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5" s="5" t="str">
        <f>VLOOKUP($A1415,HTS_Dec_25!$A$1:$E$11570,4,FALSE)</f>
        <v>Pastes.</v>
      </c>
      <c r="E1415" s="4" t="str">
        <f>VLOOKUP($A1415,HTS_Dec_25!$A$1:$E$11570,5,FALSE)</f>
        <v>Free</v>
      </c>
      <c r="F1415" s="4">
        <v>25</v>
      </c>
    </row>
    <row r="1416" spans="1:6" ht="172.8" x14ac:dyDescent="0.3">
      <c r="A1416" s="4" t="s">
        <v>24938</v>
      </c>
      <c r="B1416" s="4" t="str">
        <f t="shared" si="22"/>
        <v>160420</v>
      </c>
      <c r="C1416" s="5" t="str">
        <f>VLOOKUP($A1416,HTS_Dec_25!$A$1:$E$11570,3,FALSE)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6" s="5" t="str">
        <f>VLOOKUP($A1416,HTS_Dec_25!$A$1:$E$11570,4,FALSE)</f>
        <v>In oil.</v>
      </c>
      <c r="E1416" s="4" t="str">
        <f>VLOOKUP($A1416,HTS_Dec_25!$A$1:$E$11570,5,FALSE)</f>
        <v>Free</v>
      </c>
      <c r="F1416" s="4">
        <v>25</v>
      </c>
    </row>
    <row r="1417" spans="1:6" ht="172.8" x14ac:dyDescent="0.3">
      <c r="A1417" s="4" t="s">
        <v>24939</v>
      </c>
      <c r="B1417" s="4" t="str">
        <f t="shared" si="22"/>
        <v>160420</v>
      </c>
      <c r="C1417" s="5" t="str">
        <f>VLOOKUP($A1417,HTS_Dec_25!$A$1:$E$11570,3,FALSE)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7" s="5" t="str">
        <f>VLOOKUP($A1417,HTS_Dec_25!$A$1:$E$11570,4,FALSE)</f>
        <v>In airtight containers.</v>
      </c>
      <c r="E1417" s="4" t="str">
        <f>VLOOKUP($A1417,HTS_Dec_25!$A$1:$E$11570,5,FALSE)</f>
        <v>Free</v>
      </c>
      <c r="F1417" s="4">
        <v>25</v>
      </c>
    </row>
    <row r="1418" spans="1:6" ht="172.8" x14ac:dyDescent="0.3">
      <c r="A1418" s="4" t="s">
        <v>24940</v>
      </c>
      <c r="B1418" s="4" t="str">
        <f t="shared" si="22"/>
        <v>160420</v>
      </c>
      <c r="C1418" s="5" t="str">
        <f>VLOOKUP($A1418,HTS_Dec_25!$A$1:$E$11570,3,FALSE)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8" s="5" t="str">
        <f>VLOOKUP($A1418,HTS_Dec_25!$A$1:$E$11570,4,FALSE)</f>
        <v>Other.</v>
      </c>
      <c r="E1418" s="4" t="str">
        <f>VLOOKUP($A1418,HTS_Dec_25!$A$1:$E$11570,5,FALSE)</f>
        <v>Free</v>
      </c>
      <c r="F1418" s="4">
        <v>25</v>
      </c>
    </row>
    <row r="1419" spans="1:6" ht="172.8" x14ac:dyDescent="0.3">
      <c r="A1419" s="4" t="s">
        <v>24941</v>
      </c>
      <c r="B1419" s="4" t="str">
        <f t="shared" si="22"/>
        <v>160420</v>
      </c>
      <c r="C1419" s="5" t="str">
        <f>VLOOKUP($A1419,HTS_Dec_25!$A$1:$E$11570,3,FALSE)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9" s="5" t="str">
        <f>VLOOKUP($A1419,HTS_Dec_25!$A$1:$E$11570,4,FALSE)</f>
        <v>Other.</v>
      </c>
      <c r="E1419" s="4" t="str">
        <f>VLOOKUP($A1419,HTS_Dec_25!$A$1:$E$11570,5,FALSE)</f>
        <v>Free</v>
      </c>
      <c r="F1419" s="4">
        <v>25</v>
      </c>
    </row>
    <row r="1420" spans="1:6" ht="172.8" x14ac:dyDescent="0.3">
      <c r="A1420" s="4" t="s">
        <v>24942</v>
      </c>
      <c r="B1420" s="4" t="str">
        <f t="shared" si="22"/>
        <v>160420</v>
      </c>
      <c r="C1420" s="5" t="str">
        <f>VLOOKUP($A1420,HTS_Dec_25!$A$1:$E$11570,3,FALSE)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0" s="5" t="str">
        <f>VLOOKUP($A1420,HTS_Dec_25!$A$1:$E$11570,4,FALSE)</f>
        <v>Neither cooked nor in oil.</v>
      </c>
      <c r="E1420" s="4" t="str">
        <f>VLOOKUP($A1420,HTS_Dec_25!$A$1:$E$11570,5,FALSE)</f>
        <v>10%</v>
      </c>
      <c r="F1420" s="4">
        <v>25</v>
      </c>
    </row>
    <row r="1421" spans="1:6" ht="172.8" x14ac:dyDescent="0.3">
      <c r="A1421" s="4" t="s">
        <v>24943</v>
      </c>
      <c r="B1421" s="4" t="str">
        <f t="shared" si="22"/>
        <v>160420</v>
      </c>
      <c r="C1421" s="5" t="str">
        <f>VLOOKUP($A1421,HTS_Dec_25!$A$1:$E$11570,3,FALSE)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1" s="5" t="str">
        <f>VLOOKUP($A1421,HTS_Dec_25!$A$1:$E$11570,4,FALSE)</f>
        <v>Other.</v>
      </c>
      <c r="E1421" s="4" t="str">
        <f>VLOOKUP($A1421,HTS_Dec_25!$A$1:$E$11570,5,FALSE)</f>
        <v>7.5%</v>
      </c>
      <c r="F1421" s="4">
        <v>25</v>
      </c>
    </row>
    <row r="1422" spans="1:6" ht="172.8" x14ac:dyDescent="0.3">
      <c r="A1422" s="4" t="s">
        <v>24944</v>
      </c>
      <c r="B1422" s="4" t="str">
        <f t="shared" si="22"/>
        <v>160420</v>
      </c>
      <c r="C1422" s="5" t="str">
        <f>VLOOKUP($A1422,HTS_Dec_25!$A$1:$E$11570,3,FALSE)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2" s="5" t="str">
        <f>VLOOKUP($A1422,HTS_Dec_25!$A$1:$E$11570,4,FALSE)</f>
        <v>Other.</v>
      </c>
      <c r="E1422" s="4" t="str">
        <f>VLOOKUP($A1422,HTS_Dec_25!$A$1:$E$11570,5,FALSE)</f>
        <v>Free</v>
      </c>
      <c r="F1422" s="4">
        <v>25</v>
      </c>
    </row>
    <row r="1423" spans="1:6" ht="172.8" x14ac:dyDescent="0.3">
      <c r="A1423" s="4" t="s">
        <v>24945</v>
      </c>
      <c r="B1423" s="4" t="str">
        <f t="shared" si="22"/>
        <v>160431</v>
      </c>
      <c r="C1423" s="5" t="str">
        <f>VLOOKUP($A1423,HTS_Dec_25!$A$1:$E$11570,3,FALSE)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v>
      </c>
      <c r="D1423" s="5" t="str">
        <f>VLOOKUP($A1423,HTS_Dec_25!$A$1:$E$11570,4,FALSE)</f>
        <v>Caviar.</v>
      </c>
      <c r="E1423" s="4" t="str">
        <f>VLOOKUP($A1423,HTS_Dec_25!$A$1:$E$11570,5,FALSE)</f>
        <v>15%</v>
      </c>
      <c r="F1423" s="4">
        <v>25</v>
      </c>
    </row>
    <row r="1424" spans="1:6" ht="172.8" x14ac:dyDescent="0.3">
      <c r="A1424" s="4" t="s">
        <v>24946</v>
      </c>
      <c r="B1424" s="4" t="str">
        <f t="shared" si="22"/>
        <v>160432</v>
      </c>
      <c r="C1424" s="5" t="str">
        <f>VLOOKUP($A1424,HTS_Dec_25!$A$1:$E$11570,3,FALSE)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v>
      </c>
      <c r="D1424" s="5" t="str">
        <f>VLOOKUP($A1424,HTS_Dec_25!$A$1:$E$11570,4,FALSE)</f>
        <v>Boiled and in airtight containers.</v>
      </c>
      <c r="E1424" s="4" t="str">
        <f>VLOOKUP($A1424,HTS_Dec_25!$A$1:$E$11570,5,FALSE)</f>
        <v>Free</v>
      </c>
      <c r="F1424" s="4">
        <v>25</v>
      </c>
    </row>
    <row r="1425" spans="1:6" ht="172.8" x14ac:dyDescent="0.3">
      <c r="A1425" s="4" t="s">
        <v>24947</v>
      </c>
      <c r="B1425" s="4" t="str">
        <f t="shared" si="22"/>
        <v>160432</v>
      </c>
      <c r="C1425" s="5" t="str">
        <f>VLOOKUP($A1425,HTS_Dec_25!$A$1:$E$11570,3,FALSE)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v>
      </c>
      <c r="D1425" s="5" t="str">
        <f>VLOOKUP($A1425,HTS_Dec_25!$A$1:$E$11570,4,FALSE)</f>
        <v>Other.</v>
      </c>
      <c r="E1425" s="4" t="str">
        <f>VLOOKUP($A1425,HTS_Dec_25!$A$1:$E$11570,5,FALSE)</f>
        <v>Free</v>
      </c>
      <c r="F1425" s="4">
        <v>25</v>
      </c>
    </row>
    <row r="1426" spans="1:6" ht="158.4" x14ac:dyDescent="0.3">
      <c r="A1426" s="4" t="s">
        <v>24948</v>
      </c>
      <c r="B1426" s="4" t="str">
        <f t="shared" si="22"/>
        <v>160510</v>
      </c>
      <c r="C1426" s="5" t="str">
        <f>VLOOKUP($A1426,HTS_Dec_25!$A$1:$E$11570,3,FALSE)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6" s="5" t="str">
        <f>VLOOKUP($A1426,HTS_Dec_25!$A$1:$E$11570,4,FALSE)</f>
        <v>Products containing fish meat; prepared meals.</v>
      </c>
      <c r="E1426" s="4" t="str">
        <f>VLOOKUP($A1426,HTS_Dec_25!$A$1:$E$11570,5,FALSE)</f>
        <v>10%</v>
      </c>
      <c r="F1426" s="4">
        <v>25</v>
      </c>
    </row>
    <row r="1427" spans="1:6" ht="158.4" x14ac:dyDescent="0.3">
      <c r="A1427" s="4" t="s">
        <v>24949</v>
      </c>
      <c r="B1427" s="4" t="str">
        <f t="shared" si="22"/>
        <v>160510</v>
      </c>
      <c r="C1427" s="5" t="str">
        <f>VLOOKUP($A1427,HTS_Dec_25!$A$1:$E$11570,3,FALSE)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7" s="5" t="str">
        <f>VLOOKUP($A1427,HTS_Dec_25!$A$1:$E$11570,4,FALSE)</f>
        <v>In airtight containers.</v>
      </c>
      <c r="E1427" s="4" t="str">
        <f>VLOOKUP($A1427,HTS_Dec_25!$A$1:$E$11570,5,FALSE)</f>
        <v>Free</v>
      </c>
      <c r="F1427" s="4">
        <v>25</v>
      </c>
    </row>
    <row r="1428" spans="1:6" ht="158.4" x14ac:dyDescent="0.3">
      <c r="A1428" s="4" t="s">
        <v>24950</v>
      </c>
      <c r="B1428" s="4" t="str">
        <f t="shared" si="22"/>
        <v>160510</v>
      </c>
      <c r="C1428" s="5" t="str">
        <f>VLOOKUP($A1428,HTS_Dec_25!$A$1:$E$11570,3,FALSE)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8" s="5" t="str">
        <f>VLOOKUP($A1428,HTS_Dec_25!$A$1:$E$11570,4,FALSE)</f>
        <v>Other.</v>
      </c>
      <c r="E1428" s="4" t="str">
        <f>VLOOKUP($A1428,HTS_Dec_25!$A$1:$E$11570,5,FALSE)</f>
        <v>5%</v>
      </c>
      <c r="F1428" s="4">
        <v>25</v>
      </c>
    </row>
    <row r="1429" spans="1:6" ht="158.4" x14ac:dyDescent="0.3">
      <c r="A1429" s="4" t="s">
        <v>24951</v>
      </c>
      <c r="B1429" s="4" t="str">
        <f t="shared" si="22"/>
        <v>160510</v>
      </c>
      <c r="C1429" s="5" t="str">
        <f>VLOOKUP($A1429,HTS_Dec_25!$A$1:$E$11570,3,FALSE)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9" s="5" t="str">
        <f>VLOOKUP($A1429,HTS_Dec_25!$A$1:$E$11570,4,FALSE)</f>
        <v>Other.</v>
      </c>
      <c r="E1429" s="4" t="str">
        <f>VLOOKUP($A1429,HTS_Dec_25!$A$1:$E$11570,5,FALSE)</f>
        <v>Free</v>
      </c>
      <c r="F1429" s="4">
        <v>25</v>
      </c>
    </row>
    <row r="1430" spans="1:6" ht="172.8" x14ac:dyDescent="0.3">
      <c r="A1430" s="4" t="s">
        <v>24952</v>
      </c>
      <c r="B1430" s="4" t="str">
        <f t="shared" si="22"/>
        <v>160521</v>
      </c>
      <c r="C1430" s="5" t="str">
        <f>VLOOKUP($A1430,HTS_Dec_25!$A$1:$E$11570,3,FALSE)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v>
      </c>
      <c r="D1430" s="5" t="str">
        <f>VLOOKUP($A1430,HTS_Dec_25!$A$1:$E$11570,4,FALSE)</f>
        <v>Products containing fish meat; prepared meals.</v>
      </c>
      <c r="E1430" s="4" t="str">
        <f>VLOOKUP($A1430,HTS_Dec_25!$A$1:$E$11570,5,FALSE)</f>
        <v>5%</v>
      </c>
      <c r="F1430" s="4">
        <v>25</v>
      </c>
    </row>
    <row r="1431" spans="1:6" ht="172.8" x14ac:dyDescent="0.3">
      <c r="A1431" s="4" t="s">
        <v>24953</v>
      </c>
      <c r="B1431" s="4" t="str">
        <f t="shared" si="22"/>
        <v>160521</v>
      </c>
      <c r="C1431" s="5" t="str">
        <f>VLOOKUP($A1431,HTS_Dec_25!$A$1:$E$11570,3,FALSE)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v>
      </c>
      <c r="D1431" s="5" t="str">
        <f>VLOOKUP($A1431,HTS_Dec_25!$A$1:$E$11570,4,FALSE)</f>
        <v>Other.</v>
      </c>
      <c r="E1431" s="4" t="str">
        <f>VLOOKUP($A1431,HTS_Dec_25!$A$1:$E$11570,5,FALSE)</f>
        <v>Free</v>
      </c>
      <c r="F1431" s="4">
        <v>25</v>
      </c>
    </row>
    <row r="1432" spans="1:6" ht="172.8" x14ac:dyDescent="0.3">
      <c r="A1432" s="4" t="s">
        <v>24954</v>
      </c>
      <c r="B1432" s="4" t="str">
        <f t="shared" si="22"/>
        <v>160529</v>
      </c>
      <c r="C1432" s="5" t="str">
        <f>VLOOKUP($A1432,HTS_Dec_25!$A$1:$E$11570,3,FALSE)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v>
      </c>
      <c r="D1432" s="5" t="str">
        <f>VLOOKUP($A1432,HTS_Dec_25!$A$1:$E$11570,4,FALSE)</f>
        <v>Products containing fish meat; prepared meals.</v>
      </c>
      <c r="E1432" s="4" t="str">
        <f>VLOOKUP($A1432,HTS_Dec_25!$A$1:$E$11570,5,FALSE)</f>
        <v>5%</v>
      </c>
      <c r="F1432" s="4">
        <v>25</v>
      </c>
    </row>
    <row r="1433" spans="1:6" ht="172.8" x14ac:dyDescent="0.3">
      <c r="A1433" s="4" t="s">
        <v>24955</v>
      </c>
      <c r="B1433" s="4" t="str">
        <f t="shared" si="22"/>
        <v>160529</v>
      </c>
      <c r="C1433" s="5" t="str">
        <f>VLOOKUP($A1433,HTS_Dec_25!$A$1:$E$11570,3,FALSE)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v>
      </c>
      <c r="D1433" s="5" t="str">
        <f>VLOOKUP($A1433,HTS_Dec_25!$A$1:$E$11570,4,FALSE)</f>
        <v>Other.</v>
      </c>
      <c r="E1433" s="4" t="str">
        <f>VLOOKUP($A1433,HTS_Dec_25!$A$1:$E$11570,5,FALSE)</f>
        <v>Free</v>
      </c>
      <c r="F1433" s="4">
        <v>25</v>
      </c>
    </row>
    <row r="1434" spans="1:6" ht="158.4" x14ac:dyDescent="0.3">
      <c r="A1434" s="4" t="s">
        <v>24956</v>
      </c>
      <c r="B1434" s="4" t="str">
        <f t="shared" si="22"/>
        <v>160530</v>
      </c>
      <c r="C1434" s="5" t="str">
        <f>VLOOKUP($A1434,HTS_Dec_25!$A$1:$E$11570,3,FALSE)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v>
      </c>
      <c r="D1434" s="5" t="str">
        <f>VLOOKUP($A1434,HTS_Dec_25!$A$1:$E$11570,4,FALSE)</f>
        <v>Products containing fish meat; prepared meals.</v>
      </c>
      <c r="E1434" s="4" t="str">
        <f>VLOOKUP($A1434,HTS_Dec_25!$A$1:$E$11570,5,FALSE)</f>
        <v>10%</v>
      </c>
      <c r="F1434" s="4">
        <v>25</v>
      </c>
    </row>
    <row r="1435" spans="1:6" ht="158.4" x14ac:dyDescent="0.3">
      <c r="A1435" s="4" t="s">
        <v>24957</v>
      </c>
      <c r="B1435" s="4" t="str">
        <f t="shared" si="22"/>
        <v>160530</v>
      </c>
      <c r="C1435" s="5" t="str">
        <f>VLOOKUP($A1435,HTS_Dec_25!$A$1:$E$11570,3,FALSE)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v>
      </c>
      <c r="D1435" s="5" t="str">
        <f>VLOOKUP($A1435,HTS_Dec_25!$A$1:$E$11570,4,FALSE)</f>
        <v>Other.</v>
      </c>
      <c r="E1435" s="4" t="str">
        <f>VLOOKUP($A1435,HTS_Dec_25!$A$1:$E$11570,5,FALSE)</f>
        <v>Free</v>
      </c>
      <c r="F1435" s="4">
        <v>25</v>
      </c>
    </row>
    <row r="1436" spans="1:6" ht="158.4" x14ac:dyDescent="0.3">
      <c r="A1436" s="4" t="s">
        <v>24958</v>
      </c>
      <c r="B1436" s="4" t="str">
        <f t="shared" si="22"/>
        <v>160540</v>
      </c>
      <c r="C1436" s="5" t="str">
        <f>VLOOKUP($A1436,HTS_Dec_25!$A$1:$E$11570,3,FALSE)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v>
      </c>
      <c r="D1436" s="5" t="str">
        <f>VLOOKUP($A1436,HTS_Dec_25!$A$1:$E$11570,4,FALSE)</f>
        <v>Products containing fish meat; prepared meals.</v>
      </c>
      <c r="E1436" s="4" t="str">
        <f>VLOOKUP($A1436,HTS_Dec_25!$A$1:$E$11570,5,FALSE)</f>
        <v>Free</v>
      </c>
      <c r="F1436" s="4">
        <v>25</v>
      </c>
    </row>
    <row r="1437" spans="1:6" ht="158.4" x14ac:dyDescent="0.3">
      <c r="A1437" s="4" t="s">
        <v>24959</v>
      </c>
      <c r="B1437" s="4" t="str">
        <f t="shared" si="22"/>
        <v>160540</v>
      </c>
      <c r="C1437" s="5" t="str">
        <f>VLOOKUP($A1437,HTS_Dec_25!$A$1:$E$11570,3,FALSE)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v>
      </c>
      <c r="D1437" s="5" t="str">
        <f>VLOOKUP($A1437,HTS_Dec_25!$A$1:$E$11570,4,FALSE)</f>
        <v>Other.</v>
      </c>
      <c r="E1437" s="4" t="str">
        <f>VLOOKUP($A1437,HTS_Dec_25!$A$1:$E$11570,5,FALSE)</f>
        <v>Free</v>
      </c>
      <c r="F1437" s="4">
        <v>25</v>
      </c>
    </row>
    <row r="1438" spans="1:6" ht="158.4" x14ac:dyDescent="0.3">
      <c r="A1438" s="4" t="s">
        <v>24960</v>
      </c>
      <c r="B1438" s="4" t="str">
        <f t="shared" si="22"/>
        <v>160551</v>
      </c>
      <c r="C1438" s="5" t="str">
        <f>VLOOKUP($A1438,HTS_Dec_25!$A$1:$E$11570,3,FALSE)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38" s="5" t="str">
        <f>VLOOKUP($A1438,HTS_Dec_25!$A$1:$E$11570,4,FALSE)</f>
        <v>Products containing fish meat; prepared meals.</v>
      </c>
      <c r="E1438" s="4" t="str">
        <f>VLOOKUP($A1438,HTS_Dec_25!$A$1:$E$11570,5,FALSE)</f>
        <v>Free</v>
      </c>
      <c r="F1438" s="4">
        <v>25</v>
      </c>
    </row>
    <row r="1439" spans="1:6" ht="158.4" x14ac:dyDescent="0.3">
      <c r="A1439" s="4" t="s">
        <v>24961</v>
      </c>
      <c r="B1439" s="4" t="str">
        <f t="shared" si="22"/>
        <v>160551</v>
      </c>
      <c r="C1439" s="5" t="str">
        <f>VLOOKUP($A1439,HTS_Dec_25!$A$1:$E$11570,3,FALSE)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39" s="5" t="str">
        <f>VLOOKUP($A1439,HTS_Dec_25!$A$1:$E$11570,4,FALSE)</f>
        <v>Smoked.</v>
      </c>
      <c r="E1439" s="4" t="str">
        <f>VLOOKUP($A1439,HTS_Dec_25!$A$1:$E$11570,5,FALSE)</f>
        <v>Free</v>
      </c>
      <c r="F1439" s="4">
        <v>25</v>
      </c>
    </row>
    <row r="1440" spans="1:6" ht="158.4" x14ac:dyDescent="0.3">
      <c r="A1440" s="4" t="s">
        <v>24962</v>
      </c>
      <c r="B1440" s="4" t="str">
        <f t="shared" si="22"/>
        <v>160551</v>
      </c>
      <c r="C1440" s="5" t="str">
        <f>VLOOKUP($A1440,HTS_Dec_25!$A$1:$E$11570,3,FALSE)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40" s="5" t="str">
        <f>VLOOKUP($A1440,HTS_Dec_25!$A$1:$E$11570,4,FALSE)</f>
        <v>Other.</v>
      </c>
      <c r="E1440" s="4" t="str">
        <f>VLOOKUP($A1440,HTS_Dec_25!$A$1:$E$11570,5,FALSE)</f>
        <v>4.7%</v>
      </c>
      <c r="F1440" s="4">
        <v>25</v>
      </c>
    </row>
    <row r="1441" spans="1:6" ht="172.8" x14ac:dyDescent="0.3">
      <c r="A1441" s="4" t="s">
        <v>24963</v>
      </c>
      <c r="B1441" s="4" t="str">
        <f t="shared" si="22"/>
        <v>160552</v>
      </c>
      <c r="C1441" s="5" t="str">
        <f>VLOOKUP($A1441,HTS_Dec_25!$A$1:$E$11570,3,FALSE)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v>
      </c>
      <c r="D1441" s="5" t="str">
        <f>VLOOKUP($A1441,HTS_Dec_25!$A$1:$E$11570,4,FALSE)</f>
        <v>Products containing fish meat; prepared meals.</v>
      </c>
      <c r="E1441" s="4" t="str">
        <f>VLOOKUP($A1441,HTS_Dec_25!$A$1:$E$11570,5,FALSE)</f>
        <v>Free</v>
      </c>
      <c r="F1441" s="4">
        <v>25</v>
      </c>
    </row>
    <row r="1442" spans="1:6" ht="172.8" x14ac:dyDescent="0.3">
      <c r="A1442" s="4" t="s">
        <v>24964</v>
      </c>
      <c r="B1442" s="4" t="str">
        <f t="shared" si="22"/>
        <v>160552</v>
      </c>
      <c r="C1442" s="5" t="str">
        <f>VLOOKUP($A1442,HTS_Dec_25!$A$1:$E$11570,3,FALSE)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v>
      </c>
      <c r="D1442" s="5" t="str">
        <f>VLOOKUP($A1442,HTS_Dec_25!$A$1:$E$11570,4,FALSE)</f>
        <v>Other.</v>
      </c>
      <c r="E1442" s="4" t="str">
        <f>VLOOKUP($A1442,HTS_Dec_25!$A$1:$E$11570,5,FALSE)</f>
        <v>Free</v>
      </c>
      <c r="F1442" s="4">
        <v>25</v>
      </c>
    </row>
    <row r="1443" spans="1:6" ht="158.4" x14ac:dyDescent="0.3">
      <c r="A1443" s="4" t="s">
        <v>24965</v>
      </c>
      <c r="B1443" s="4" t="str">
        <f t="shared" si="22"/>
        <v>160553</v>
      </c>
      <c r="C1443" s="5" t="str">
        <f>VLOOKUP($A1443,HTS_Dec_25!$A$1:$E$11570,3,FALSE)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v>
      </c>
      <c r="D1443" s="5" t="str">
        <f>VLOOKUP($A1443,HTS_Dec_25!$A$1:$E$11570,4,FALSE)</f>
        <v>Products containing fish meat; prepared meals.</v>
      </c>
      <c r="E1443" s="4" t="str">
        <f>VLOOKUP($A1443,HTS_Dec_25!$A$1:$E$11570,5,FALSE)</f>
        <v>Free</v>
      </c>
      <c r="F1443" s="4">
        <v>25</v>
      </c>
    </row>
    <row r="1444" spans="1:6" ht="158.4" x14ac:dyDescent="0.3">
      <c r="A1444" s="4" t="s">
        <v>24966</v>
      </c>
      <c r="B1444" s="4" t="str">
        <f t="shared" si="22"/>
        <v>160553</v>
      </c>
      <c r="C1444" s="5" t="str">
        <f>VLOOKUP($A1444,HTS_Dec_25!$A$1:$E$11570,3,FALSE)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v>
      </c>
      <c r="D1444" s="5" t="str">
        <f>VLOOKUP($A1444,HTS_Dec_25!$A$1:$E$11570,4,FALSE)</f>
        <v>Other.</v>
      </c>
      <c r="E1444" s="4" t="str">
        <f>VLOOKUP($A1444,HTS_Dec_25!$A$1:$E$11570,5,FALSE)</f>
        <v>Free</v>
      </c>
      <c r="F1444" s="4">
        <v>25</v>
      </c>
    </row>
    <row r="1445" spans="1:6" ht="172.8" x14ac:dyDescent="0.3">
      <c r="A1445" s="4" t="s">
        <v>24967</v>
      </c>
      <c r="B1445" s="4" t="str">
        <f t="shared" si="22"/>
        <v>160554</v>
      </c>
      <c r="C1445" s="5" t="str">
        <f>VLOOKUP($A1445,HTS_Dec_25!$A$1:$E$11570,3,FALSE)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v>
      </c>
      <c r="D1445" s="5" t="str">
        <f>VLOOKUP($A1445,HTS_Dec_25!$A$1:$E$11570,4,FALSE)</f>
        <v>Products containing fish meat; prepared meals.</v>
      </c>
      <c r="E1445" s="4" t="str">
        <f>VLOOKUP($A1445,HTS_Dec_25!$A$1:$E$11570,5,FALSE)</f>
        <v>Free</v>
      </c>
      <c r="F1445" s="4">
        <v>25</v>
      </c>
    </row>
    <row r="1446" spans="1:6" ht="172.8" x14ac:dyDescent="0.3">
      <c r="A1446" s="4" t="s">
        <v>24968</v>
      </c>
      <c r="B1446" s="4" t="str">
        <f t="shared" si="22"/>
        <v>160554</v>
      </c>
      <c r="C1446" s="5" t="str">
        <f>VLOOKUP($A1446,HTS_Dec_25!$A$1:$E$11570,3,FALSE)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v>
      </c>
      <c r="D1446" s="5" t="str">
        <f>VLOOKUP($A1446,HTS_Dec_25!$A$1:$E$11570,4,FALSE)</f>
        <v>Other.</v>
      </c>
      <c r="E1446" s="4" t="str">
        <f>VLOOKUP($A1446,HTS_Dec_25!$A$1:$E$11570,5,FALSE)</f>
        <v>Free</v>
      </c>
      <c r="F1446" s="4">
        <v>25</v>
      </c>
    </row>
    <row r="1447" spans="1:6" ht="158.4" x14ac:dyDescent="0.3">
      <c r="A1447" s="4" t="s">
        <v>24969</v>
      </c>
      <c r="B1447" s="4" t="str">
        <f t="shared" si="22"/>
        <v>160555</v>
      </c>
      <c r="C1447" s="5" t="str">
        <f>VLOOKUP($A1447,HTS_Dec_25!$A$1:$E$11570,3,FALSE)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v>
      </c>
      <c r="D1447" s="5" t="str">
        <f>VLOOKUP($A1447,HTS_Dec_25!$A$1:$E$11570,4,FALSE)</f>
        <v>Products containing fish meat; prepared meals.</v>
      </c>
      <c r="E1447" s="4" t="str">
        <f>VLOOKUP($A1447,HTS_Dec_25!$A$1:$E$11570,5,FALSE)</f>
        <v>Free</v>
      </c>
      <c r="F1447" s="4">
        <v>25</v>
      </c>
    </row>
    <row r="1448" spans="1:6" ht="158.4" x14ac:dyDescent="0.3">
      <c r="A1448" s="4" t="s">
        <v>24970</v>
      </c>
      <c r="B1448" s="4" t="str">
        <f t="shared" si="22"/>
        <v>160555</v>
      </c>
      <c r="C1448" s="5" t="str">
        <f>VLOOKUP($A1448,HTS_Dec_25!$A$1:$E$11570,3,FALSE)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v>
      </c>
      <c r="D1448" s="5" t="str">
        <f>VLOOKUP($A1448,HTS_Dec_25!$A$1:$E$11570,4,FALSE)</f>
        <v>Other.</v>
      </c>
      <c r="E1448" s="4" t="str">
        <f>VLOOKUP($A1448,HTS_Dec_25!$A$1:$E$11570,5,FALSE)</f>
        <v>Free</v>
      </c>
      <c r="F1448" s="4">
        <v>25</v>
      </c>
    </row>
    <row r="1449" spans="1:6" ht="172.8" x14ac:dyDescent="0.3">
      <c r="A1449" s="4" t="s">
        <v>24971</v>
      </c>
      <c r="B1449" s="4" t="str">
        <f t="shared" si="22"/>
        <v>160556</v>
      </c>
      <c r="C1449" s="5" t="str">
        <f>VLOOKUP($A1449,HTS_Dec_25!$A$1:$E$11570,3,FALSE)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49" s="5" t="str">
        <f>VLOOKUP($A1449,HTS_Dec_25!$A$1:$E$11570,4,FALSE)</f>
        <v>Products containing fish meat; prepared meals.</v>
      </c>
      <c r="E1449" s="4" t="str">
        <f>VLOOKUP($A1449,HTS_Dec_25!$A$1:$E$11570,5,FALSE)</f>
        <v>Free</v>
      </c>
      <c r="F1449" s="4">
        <v>25</v>
      </c>
    </row>
    <row r="1450" spans="1:6" ht="172.8" x14ac:dyDescent="0.3">
      <c r="A1450" s="4" t="s">
        <v>24972</v>
      </c>
      <c r="B1450" s="4" t="str">
        <f t="shared" si="22"/>
        <v>160556</v>
      </c>
      <c r="C1450" s="5" t="str">
        <f>VLOOKUP($A1450,HTS_Dec_25!$A$1:$E$11570,3,FALSE)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0" s="5" t="str">
        <f>VLOOKUP($A1450,HTS_Dec_25!$A$1:$E$11570,4,FALSE)</f>
        <v>Razor clams (siliqua patula).</v>
      </c>
      <c r="E1450" s="4" t="str">
        <f>VLOOKUP($A1450,HTS_Dec_25!$A$1:$E$11570,5,FALSE)</f>
        <v>Free</v>
      </c>
      <c r="F1450" s="4">
        <v>25</v>
      </c>
    </row>
    <row r="1451" spans="1:6" ht="172.8" x14ac:dyDescent="0.3">
      <c r="A1451" s="4" t="s">
        <v>24973</v>
      </c>
      <c r="B1451" s="4" t="str">
        <f t="shared" si="22"/>
        <v>160556</v>
      </c>
      <c r="C1451" s="5" t="str">
        <f>VLOOKUP($A1451,HTS_Dec_25!$A$1:$E$11570,3,FALSE)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1" s="5" t="str">
        <f>VLOOKUP($A1451,HTS_Dec_25!$A$1:$E$11570,4,FALSE)</f>
        <v>Boiled clams, whether whole, minced or chopped, and whether or not salted, but not otherwise prepared or preserved, in immediate containers, the contents of each container not exceeding 680 grams gross weight.</v>
      </c>
      <c r="E1451" s="4" t="str">
        <f>VLOOKUP($A1451,HTS_Dec_25!$A$1:$E$11570,5,FALSE)</f>
        <v>10%</v>
      </c>
      <c r="F1451" s="4">
        <v>25</v>
      </c>
    </row>
    <row r="1452" spans="1:6" ht="172.8" x14ac:dyDescent="0.3">
      <c r="A1452" s="4" t="s">
        <v>24974</v>
      </c>
      <c r="B1452" s="4" t="str">
        <f t="shared" si="22"/>
        <v>160556</v>
      </c>
      <c r="C1452" s="5" t="str">
        <f>VLOOKUP($A1452,HTS_Dec_25!$A$1:$E$11570,3,FALSE)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2" s="5" t="str">
        <f>VLOOKUP($A1452,HTS_Dec_25!$A$1:$E$11570,4,FALSE)</f>
        <v>Other.</v>
      </c>
      <c r="E1452" s="4" t="str">
        <f>VLOOKUP($A1452,HTS_Dec_25!$A$1:$E$11570,5,FALSE)</f>
        <v>Free</v>
      </c>
      <c r="F1452" s="4">
        <v>25</v>
      </c>
    </row>
    <row r="1453" spans="1:6" ht="172.8" x14ac:dyDescent="0.3">
      <c r="A1453" s="4" t="s">
        <v>24975</v>
      </c>
      <c r="B1453" s="4" t="str">
        <f t="shared" si="22"/>
        <v>160556</v>
      </c>
      <c r="C1453" s="5" t="str">
        <f>VLOOKUP($A1453,HTS_Dec_25!$A$1:$E$11570,3,FALSE)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3" s="5" t="str">
        <f>VLOOKUP($A1453,HTS_Dec_25!$A$1:$E$11570,4,FALSE)</f>
        <v>Other.</v>
      </c>
      <c r="E1453" s="4" t="str">
        <f>VLOOKUP($A1453,HTS_Dec_25!$A$1:$E$11570,5,FALSE)</f>
        <v>Free</v>
      </c>
      <c r="F1453" s="4">
        <v>25</v>
      </c>
    </row>
    <row r="1454" spans="1:6" ht="172.8" x14ac:dyDescent="0.3">
      <c r="A1454" s="4" t="s">
        <v>24976</v>
      </c>
      <c r="B1454" s="4" t="str">
        <f t="shared" si="22"/>
        <v>160556</v>
      </c>
      <c r="C1454" s="5" t="str">
        <f>VLOOKUP($A1454,HTS_Dec_25!$A$1:$E$11570,3,FALSE)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4" s="5" t="str">
        <f>VLOOKUP($A1454,HTS_Dec_25!$A$1:$E$11570,4,FALSE)</f>
        <v>Other.</v>
      </c>
      <c r="E1454" s="4" t="str">
        <f>VLOOKUP($A1454,HTS_Dec_25!$A$1:$E$11570,5,FALSE)</f>
        <v>Free</v>
      </c>
      <c r="F1454" s="4">
        <v>25</v>
      </c>
    </row>
    <row r="1455" spans="1:6" ht="158.4" x14ac:dyDescent="0.3">
      <c r="A1455" s="4" t="s">
        <v>24977</v>
      </c>
      <c r="B1455" s="4" t="str">
        <f t="shared" si="22"/>
        <v>160557</v>
      </c>
      <c r="C1455" s="5" t="str">
        <f>VLOOKUP($A1455,HTS_Dec_25!$A$1:$E$11570,3,FALSE)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v>
      </c>
      <c r="D1455" s="5" t="str">
        <f>VLOOKUP($A1455,HTS_Dec_25!$A$1:$E$11570,4,FALSE)</f>
        <v>Products containing fish meat; prepared meals.</v>
      </c>
      <c r="E1455" s="4" t="str">
        <f>VLOOKUP($A1455,HTS_Dec_25!$A$1:$E$11570,5,FALSE)</f>
        <v>Free</v>
      </c>
      <c r="F1455" s="4">
        <v>25</v>
      </c>
    </row>
    <row r="1456" spans="1:6" ht="158.4" x14ac:dyDescent="0.3">
      <c r="A1456" s="4" t="s">
        <v>24978</v>
      </c>
      <c r="B1456" s="4" t="str">
        <f t="shared" si="22"/>
        <v>160557</v>
      </c>
      <c r="C1456" s="5" t="str">
        <f>VLOOKUP($A1456,HTS_Dec_25!$A$1:$E$11570,3,FALSE)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v>
      </c>
      <c r="D1456" s="5" t="str">
        <f>VLOOKUP($A1456,HTS_Dec_25!$A$1:$E$11570,4,FALSE)</f>
        <v>Other.</v>
      </c>
      <c r="E1456" s="4" t="str">
        <f>VLOOKUP($A1456,HTS_Dec_25!$A$1:$E$11570,5,FALSE)</f>
        <v>Free</v>
      </c>
      <c r="F1456" s="4">
        <v>25</v>
      </c>
    </row>
    <row r="1457" spans="1:6" ht="172.8" x14ac:dyDescent="0.3">
      <c r="A1457" s="4" t="s">
        <v>24979</v>
      </c>
      <c r="B1457" s="4" t="str">
        <f t="shared" si="22"/>
        <v>160558</v>
      </c>
      <c r="C1457" s="5" t="str">
        <f>VLOOKUP($A1457,HTS_Dec_25!$A$1:$E$11570,3,FALSE)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v>
      </c>
      <c r="D1457" s="5" t="str">
        <f>VLOOKUP($A1457,HTS_Dec_25!$A$1:$E$11570,4,FALSE)</f>
        <v>Products containing fish meat; prepared meals.</v>
      </c>
      <c r="E1457" s="4" t="str">
        <f>VLOOKUP($A1457,HTS_Dec_25!$A$1:$E$11570,5,FALSE)</f>
        <v>Free</v>
      </c>
      <c r="F1457" s="4">
        <v>25</v>
      </c>
    </row>
    <row r="1458" spans="1:6" ht="172.8" x14ac:dyDescent="0.3">
      <c r="A1458" s="4" t="s">
        <v>24980</v>
      </c>
      <c r="B1458" s="4" t="str">
        <f t="shared" si="22"/>
        <v>160558</v>
      </c>
      <c r="C1458" s="5" t="str">
        <f>VLOOKUP($A1458,HTS_Dec_25!$A$1:$E$11570,3,FALSE)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v>
      </c>
      <c r="D1458" s="5" t="str">
        <f>VLOOKUP($A1458,HTS_Dec_25!$A$1:$E$11570,4,FALSE)</f>
        <v>Other.</v>
      </c>
      <c r="E1458" s="4" t="str">
        <f>VLOOKUP($A1458,HTS_Dec_25!$A$1:$E$11570,5,FALSE)</f>
        <v>5%</v>
      </c>
      <c r="F1458" s="4">
        <v>25</v>
      </c>
    </row>
    <row r="1459" spans="1:6" ht="158.4" x14ac:dyDescent="0.3">
      <c r="A1459" s="4" t="s">
        <v>24981</v>
      </c>
      <c r="B1459" s="4" t="str">
        <f t="shared" si="22"/>
        <v>160559</v>
      </c>
      <c r="C1459" s="5" t="str">
        <f>VLOOKUP($A1459,HTS_Dec_25!$A$1:$E$11570,3,FALSE)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v>
      </c>
      <c r="D1459" s="5" t="str">
        <f>VLOOKUP($A1459,HTS_Dec_25!$A$1:$E$11570,4,FALSE)</f>
        <v>Products containing fish meat; prepared meals.</v>
      </c>
      <c r="E1459" s="4" t="str">
        <f>VLOOKUP($A1459,HTS_Dec_25!$A$1:$E$11570,5,FALSE)</f>
        <v>Free</v>
      </c>
      <c r="F1459" s="4">
        <v>25</v>
      </c>
    </row>
    <row r="1460" spans="1:6" ht="158.4" x14ac:dyDescent="0.3">
      <c r="A1460" s="4" t="s">
        <v>24982</v>
      </c>
      <c r="B1460" s="4" t="str">
        <f t="shared" si="22"/>
        <v>160559</v>
      </c>
      <c r="C1460" s="5" t="str">
        <f>VLOOKUP($A1460,HTS_Dec_25!$A$1:$E$11570,3,FALSE)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v>
      </c>
      <c r="D1460" s="5" t="str">
        <f>VLOOKUP($A1460,HTS_Dec_25!$A$1:$E$11570,4,FALSE)</f>
        <v>Other.</v>
      </c>
      <c r="E1460" s="4" t="str">
        <f>VLOOKUP($A1460,HTS_Dec_25!$A$1:$E$11570,5,FALSE)</f>
        <v>Free</v>
      </c>
      <c r="F1460" s="4">
        <v>25</v>
      </c>
    </row>
    <row r="1461" spans="1:6" ht="172.8" x14ac:dyDescent="0.3">
      <c r="A1461" s="4" t="s">
        <v>24983</v>
      </c>
      <c r="B1461" s="4" t="str">
        <f t="shared" si="22"/>
        <v>160561</v>
      </c>
      <c r="C1461" s="5" t="str">
        <f>VLOOKUP($A1461,HTS_Dec_25!$A$1:$E$11570,3,FALSE)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1" s="5" t="str">
        <f>VLOOKUP($A1461,HTS_Dec_25!$A$1:$E$11570,4,FALSE)</f>
        <v>Sea cucumbers.</v>
      </c>
      <c r="E1461" s="4" t="str">
        <f>VLOOKUP($A1461,HTS_Dec_25!$A$1:$E$11570,5,FALSE)</f>
        <v>Free</v>
      </c>
      <c r="F1461" s="4">
        <v>25</v>
      </c>
    </row>
    <row r="1462" spans="1:6" ht="172.8" x14ac:dyDescent="0.3">
      <c r="A1462" s="4" t="s">
        <v>24984</v>
      </c>
      <c r="B1462" s="4" t="str">
        <f t="shared" si="22"/>
        <v>160562</v>
      </c>
      <c r="C1462" s="5" t="str">
        <f>VLOOKUP($A1462,HTS_Dec_25!$A$1:$E$11570,3,FALSE)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2" s="5" t="str">
        <f>VLOOKUP($A1462,HTS_Dec_25!$A$1:$E$11570,4,FALSE)</f>
        <v>Sea urchins.</v>
      </c>
      <c r="E1462" s="4" t="str">
        <f>VLOOKUP($A1462,HTS_Dec_25!$A$1:$E$11570,5,FALSE)</f>
        <v>Free</v>
      </c>
      <c r="F1462" s="4">
        <v>25</v>
      </c>
    </row>
    <row r="1463" spans="1:6" ht="172.8" x14ac:dyDescent="0.3">
      <c r="A1463" s="4" t="s">
        <v>24985</v>
      </c>
      <c r="B1463" s="4" t="str">
        <f t="shared" si="22"/>
        <v>160563</v>
      </c>
      <c r="C1463" s="5" t="str">
        <f>VLOOKUP($A1463,HTS_Dec_25!$A$1:$E$11570,3,FALSE)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3" s="5" t="str">
        <f>VLOOKUP($A1463,HTS_Dec_25!$A$1:$E$11570,4,FALSE)</f>
        <v>Jellyfish.</v>
      </c>
      <c r="E1463" s="4" t="str">
        <f>VLOOKUP($A1463,HTS_Dec_25!$A$1:$E$11570,5,FALSE)</f>
        <v>Free</v>
      </c>
      <c r="F1463" s="4">
        <v>25</v>
      </c>
    </row>
    <row r="1464" spans="1:6" ht="172.8" x14ac:dyDescent="0.3">
      <c r="A1464" s="4" t="s">
        <v>24986</v>
      </c>
      <c r="B1464" s="4" t="str">
        <f t="shared" si="22"/>
        <v>160569</v>
      </c>
      <c r="C1464" s="5" t="str">
        <f>VLOOKUP($A1464,HTS_Dec_25!$A$1:$E$11570,3,FALSE)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4" s="5" t="str">
        <f>VLOOKUP($A1464,HTS_Dec_25!$A$1:$E$11570,4,FALSE)</f>
        <v>Other.</v>
      </c>
      <c r="E1464" s="4" t="str">
        <f>VLOOKUP($A1464,HTS_Dec_25!$A$1:$E$11570,5,FALSE)</f>
        <v>Free</v>
      </c>
      <c r="F1464" s="4">
        <v>25</v>
      </c>
    </row>
    <row r="1465" spans="1:6" ht="144" x14ac:dyDescent="0.3">
      <c r="A1465" s="4" t="s">
        <v>5951</v>
      </c>
      <c r="B1465" s="4" t="str">
        <f t="shared" si="22"/>
        <v>170112</v>
      </c>
      <c r="C1465" s="5" t="str">
        <f>VLOOKUP($A1465,HTS_Dec_25!$A$1:$E$11570,3,FALSE)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5" s="5" t="str">
        <f>VLOOKUP($A1465,HTS_Dec_25!$A$1:$E$11570,4,FALSE)</f>
        <v>Described in general note 15 of the tariff schedule and entered pursuant to its provisions.</v>
      </c>
      <c r="E1465" s="4" t="str">
        <f>VLOOKUP($A1465,HTS_Dec_25!$A$1:$E$11570,5,FALSE)</f>
        <v>3.6606¢/kg less 0.020668¢/kg for each degree under 100 degrees (and fractions of a degree in proportion) but not less than 3.143854¢/kg</v>
      </c>
      <c r="F1465" s="4">
        <v>7.5</v>
      </c>
    </row>
    <row r="1466" spans="1:6" ht="144" x14ac:dyDescent="0.3">
      <c r="A1466" s="4" t="s">
        <v>24987</v>
      </c>
      <c r="B1466" s="4" t="str">
        <f t="shared" si="22"/>
        <v>170112</v>
      </c>
      <c r="C1466" s="5" t="str">
        <f>VLOOKUP($A1466,HTS_Dec_25!$A$1:$E$11570,3,FALSE)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6" s="5" t="str">
        <f>VLOOKUP($A1466,HTS_Dec_25!$A$1:$E$11570,4,FALSE)</f>
        <v>Described in additional u.s. note 5 to this chapter and entered pursuant to its provisions.</v>
      </c>
      <c r="E1466" s="4" t="str">
        <f>VLOOKUP($A1466,HTS_Dec_25!$A$1:$E$11570,5,FALSE)</f>
        <v>3.6606¢/kg less 0.020668¢/kg for each degree under 100 degrees (and fractions of a degree in proportion) but not less than 3.143854¢/kg</v>
      </c>
      <c r="F1466" s="4">
        <v>7.5</v>
      </c>
    </row>
    <row r="1467" spans="1:6" ht="144" x14ac:dyDescent="0.3">
      <c r="A1467" s="4" t="s">
        <v>24988</v>
      </c>
      <c r="B1467" s="4" t="str">
        <f t="shared" si="22"/>
        <v>170112</v>
      </c>
      <c r="C1467" s="5" t="str">
        <f>VLOOKUP($A1467,HTS_Dec_25!$A$1:$E$11570,3,FALSE)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7" s="5" t="str">
        <f>VLOOKUP($A1467,HTS_Dec_25!$A$1:$E$11570,4,FALSE)</f>
        <v>Other.</v>
      </c>
      <c r="E1467" s="4" t="str">
        <f>VLOOKUP($A1467,HTS_Dec_25!$A$1:$E$11570,5,FALSE)</f>
        <v>35.74¢/kg</v>
      </c>
      <c r="F1467" s="4">
        <v>7.5</v>
      </c>
    </row>
    <row r="1468" spans="1:6" ht="158.4" x14ac:dyDescent="0.3">
      <c r="A1468" s="4" t="s">
        <v>24989</v>
      </c>
      <c r="B1468" s="4" t="str">
        <f t="shared" si="22"/>
        <v>170113</v>
      </c>
      <c r="C1468" s="5" t="str">
        <f>VLOOKUP($A1468,HTS_Dec_25!$A$1:$E$11570,3,FALSE)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68" s="5" t="str">
        <f>VLOOKUP($A1468,HTS_Dec_25!$A$1:$E$11570,4,FALSE)</f>
        <v>Described in general note 15 of the tariff schedule and entered pursuant to its provisions.</v>
      </c>
      <c r="E1468" s="4" t="str">
        <f>VLOOKUP($A1468,HTS_Dec_25!$A$1:$E$11570,5,FALSE)</f>
        <v>1.4606¢/kg less 0.020668¢/kg for each degree under 100 degrees (and fractions of a degree in proportion) but not less than 0.943854¢/kg</v>
      </c>
      <c r="F1468" s="4">
        <v>7.5</v>
      </c>
    </row>
    <row r="1469" spans="1:6" ht="158.4" x14ac:dyDescent="0.3">
      <c r="A1469" s="4" t="s">
        <v>24990</v>
      </c>
      <c r="B1469" s="4" t="str">
        <f t="shared" si="22"/>
        <v>170113</v>
      </c>
      <c r="C1469" s="5" t="str">
        <f>VLOOKUP($A1469,HTS_Dec_25!$A$1:$E$11570,3,FALSE)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69" s="5" t="str">
        <f>VLOOKUP($A1469,HTS_Dec_25!$A$1:$E$11570,4,FALSE)</f>
        <v>Described in additional u.s. note 5 to this chapter and entered pursuant to its provisions.</v>
      </c>
      <c r="E1469" s="4" t="str">
        <f>VLOOKUP($A1469,HTS_Dec_25!$A$1:$E$11570,5,FALSE)</f>
        <v>1.4606¢/kg less 0.020668¢/kg for each degree under 100 degrees (and fractions of a degree in proportion) but not less than 0.943854¢/kg</v>
      </c>
      <c r="F1469" s="4">
        <v>7.5</v>
      </c>
    </row>
    <row r="1470" spans="1:6" ht="158.4" x14ac:dyDescent="0.3">
      <c r="A1470" s="4" t="s">
        <v>24991</v>
      </c>
      <c r="B1470" s="4" t="str">
        <f t="shared" si="22"/>
        <v>170113</v>
      </c>
      <c r="C1470" s="5" t="str">
        <f>VLOOKUP($A1470,HTS_Dec_25!$A$1:$E$11570,3,FALSE)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70" s="5" t="str">
        <f>VLOOKUP($A1470,HTS_Dec_25!$A$1:$E$11570,4,FALSE)</f>
        <v>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v>
      </c>
      <c r="E1470" s="4" t="str">
        <f>VLOOKUP($A1470,HTS_Dec_25!$A$1:$E$11570,5,FALSE)</f>
        <v>1.4606¢/kg less 0.020668¢/kg for each degree under 100 degrees (and fractions of a degree in proportion) but not less than 0.943854¢/kg</v>
      </c>
      <c r="F1470" s="4">
        <v>7.5</v>
      </c>
    </row>
    <row r="1471" spans="1:6" ht="158.4" x14ac:dyDescent="0.3">
      <c r="A1471" s="4" t="s">
        <v>24992</v>
      </c>
      <c r="B1471" s="4" t="str">
        <f t="shared" si="22"/>
        <v>170113</v>
      </c>
      <c r="C1471" s="5" t="str">
        <f>VLOOKUP($A1471,HTS_Dec_25!$A$1:$E$11570,3,FALSE)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71" s="5" t="str">
        <f>VLOOKUP($A1471,HTS_Dec_25!$A$1:$E$11570,4,FALSE)</f>
        <v>Other.</v>
      </c>
      <c r="E1471" s="4" t="str">
        <f>VLOOKUP($A1471,HTS_Dec_25!$A$1:$E$11570,5,FALSE)</f>
        <v>33.87¢/kg</v>
      </c>
      <c r="F1471" s="4">
        <v>7.5</v>
      </c>
    </row>
    <row r="1472" spans="1:6" ht="144" x14ac:dyDescent="0.3">
      <c r="A1472" s="4" t="s">
        <v>24993</v>
      </c>
      <c r="B1472" s="4" t="str">
        <f t="shared" si="22"/>
        <v>170114</v>
      </c>
      <c r="C1472" s="5" t="str">
        <f>VLOOKUP($A1472,HTS_Dec_25!$A$1:$E$11570,3,FALSE)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2" s="5" t="str">
        <f>VLOOKUP($A1472,HTS_Dec_25!$A$1:$E$11570,4,FALSE)</f>
        <v>Described in general note 15 of the tariff schedule and entered pursuant to its provisions.</v>
      </c>
      <c r="E1472" s="4" t="str">
        <f>VLOOKUP($A1472,HTS_Dec_25!$A$1:$E$11570,5,FALSE)</f>
        <v>1.4606¢/kg less 0.020668¢/kg for each degree under 100 degrees (and fractions of a degree in proportion) but not less than 0.943854¢/kg</v>
      </c>
      <c r="F1472" s="4">
        <v>7.5</v>
      </c>
    </row>
    <row r="1473" spans="1:6" ht="144" x14ac:dyDescent="0.3">
      <c r="A1473" s="4" t="s">
        <v>24994</v>
      </c>
      <c r="B1473" s="4" t="str">
        <f t="shared" si="22"/>
        <v>170114</v>
      </c>
      <c r="C1473" s="5" t="str">
        <f>VLOOKUP($A1473,HTS_Dec_25!$A$1:$E$11570,3,FALSE)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3" s="5" t="str">
        <f>VLOOKUP($A1473,HTS_Dec_25!$A$1:$E$11570,4,FALSE)</f>
        <v>Described in additional u.s. note 5 to this chapter and entered pursuant to its provisions.</v>
      </c>
      <c r="E1473" s="4" t="str">
        <f>VLOOKUP($A1473,HTS_Dec_25!$A$1:$E$11570,5,FALSE)</f>
        <v>1.4606¢/kg less 0.020668¢/kg for each degree under 100 degrees (and fractions of a degree in proportion) but not less than 0.943854¢/kg</v>
      </c>
      <c r="F1473" s="4">
        <v>7.5</v>
      </c>
    </row>
    <row r="1474" spans="1:6" ht="144" x14ac:dyDescent="0.3">
      <c r="A1474" s="4" t="s">
        <v>24995</v>
      </c>
      <c r="B1474" s="4" t="str">
        <f t="shared" si="22"/>
        <v>170114</v>
      </c>
      <c r="C1474" s="5" t="str">
        <f>VLOOKUP($A1474,HTS_Dec_25!$A$1:$E$11570,3,FALSE)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4" s="5" t="str">
        <f>VLOOKUP($A1474,HTS_Dec_25!$A$1:$E$11570,4,FALSE)</f>
        <v>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v>
      </c>
      <c r="E1474" s="4" t="str">
        <f>VLOOKUP($A1474,HTS_Dec_25!$A$1:$E$11570,5,FALSE)</f>
        <v>1.4606¢/kg less 0.020668¢/kg for each degree under 100 degrees (and fractions of a degree in proportion) but not less than 0.943854¢/kg</v>
      </c>
      <c r="F1474" s="4">
        <v>7.5</v>
      </c>
    </row>
    <row r="1475" spans="1:6" ht="144" x14ac:dyDescent="0.3">
      <c r="A1475" s="4" t="s">
        <v>24996</v>
      </c>
      <c r="B1475" s="4" t="str">
        <f t="shared" ref="B1475:B1538" si="23">LEFT(A1475,6)</f>
        <v>170114</v>
      </c>
      <c r="C1475" s="5" t="str">
        <f>VLOOKUP($A1475,HTS_Dec_25!$A$1:$E$11570,3,FALSE)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5" s="5" t="str">
        <f>VLOOKUP($A1475,HTS_Dec_25!$A$1:$E$11570,4,FALSE)</f>
        <v>Other.</v>
      </c>
      <c r="E1475" s="4" t="str">
        <f>VLOOKUP($A1475,HTS_Dec_25!$A$1:$E$11570,5,FALSE)</f>
        <v>33.87¢/kg</v>
      </c>
      <c r="F1475" s="4">
        <v>7.5</v>
      </c>
    </row>
    <row r="1476" spans="1:6" ht="144" x14ac:dyDescent="0.3">
      <c r="A1476" s="4" t="s">
        <v>24997</v>
      </c>
      <c r="B1476" s="4" t="str">
        <f t="shared" si="23"/>
        <v>170191</v>
      </c>
      <c r="C1476" s="5" t="str">
        <f>VLOOKUP($A1476,HTS_Dec_25!$A$1:$E$11570,3,FALSE)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6" s="5" t="str">
        <f>VLOOKUP($A1476,HTS_Dec_25!$A$1:$E$11570,4,FALSE)</f>
        <v>Described in general note 15 of the tariff schedule and entered pursuant to its provisions.</v>
      </c>
      <c r="E1476" s="4" t="str">
        <f>VLOOKUP($A1476,HTS_Dec_25!$A$1:$E$11570,5,FALSE)</f>
        <v>3.6606¢/kg less 0.020668¢/kg for each degree under 100 degrees (and fractions of a degree in proportion) but not less than 3.143854¢/kg</v>
      </c>
      <c r="F1476" s="4">
        <v>7.5</v>
      </c>
    </row>
    <row r="1477" spans="1:6" ht="144" x14ac:dyDescent="0.3">
      <c r="A1477" s="4" t="s">
        <v>24998</v>
      </c>
      <c r="B1477" s="4" t="str">
        <f t="shared" si="23"/>
        <v>170191</v>
      </c>
      <c r="C1477" s="5" t="str">
        <f>VLOOKUP($A1477,HTS_Dec_25!$A$1:$E$11570,3,FALSE)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7" s="5" t="str">
        <f>VLOOKUP($A1477,HTS_Dec_25!$A$1:$E$11570,4,FALSE)</f>
        <v>Described in additional u.s. note 5 to this chapter and entered pursuant to its provisions.</v>
      </c>
      <c r="E1477" s="4" t="str">
        <f>VLOOKUP($A1477,HTS_Dec_25!$A$1:$E$11570,5,FALSE)</f>
        <v>3.6606¢/kg less 0.020668¢/kg for each degree under 100 degrees (and fractions of a degree in proportion) but not less than 3.143854¢/kg</v>
      </c>
      <c r="F1477" s="4">
        <v>7.5</v>
      </c>
    </row>
    <row r="1478" spans="1:6" ht="144" x14ac:dyDescent="0.3">
      <c r="A1478" s="4" t="s">
        <v>24999</v>
      </c>
      <c r="B1478" s="4" t="str">
        <f t="shared" si="23"/>
        <v>170191</v>
      </c>
      <c r="C1478" s="5" t="str">
        <f>VLOOKUP($A1478,HTS_Dec_25!$A$1:$E$11570,3,FALSE)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8" s="5" t="str">
        <f>VLOOKUP($A1478,HTS_Dec_25!$A$1:$E$11570,4,FALSE)</f>
        <v>Other.</v>
      </c>
      <c r="E1478" s="4" t="str">
        <f>VLOOKUP($A1478,HTS_Dec_25!$A$1:$E$11570,5,FALSE)</f>
        <v>35.74¢/kg</v>
      </c>
      <c r="F1478" s="4">
        <v>7.5</v>
      </c>
    </row>
    <row r="1479" spans="1:6" ht="144" x14ac:dyDescent="0.3">
      <c r="A1479" s="4" t="s">
        <v>25000</v>
      </c>
      <c r="B1479" s="4" t="str">
        <f t="shared" si="23"/>
        <v>170191</v>
      </c>
      <c r="C1479" s="5" t="str">
        <f>VLOOKUP($A1479,HTS_Dec_25!$A$1:$E$11570,3,FALSE)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9" s="5" t="str">
        <f>VLOOKUP($A1479,HTS_Dec_25!$A$1:$E$11570,4,FALSE)</f>
        <v>Described in general note 15 of the tariff schedule and entered pursuant to its provisions.</v>
      </c>
      <c r="E1479" s="4" t="str">
        <f>VLOOKUP($A1479,HTS_Dec_25!$A$1:$E$11570,5,FALSE)</f>
        <v>6%</v>
      </c>
      <c r="F1479" s="4">
        <v>7.5</v>
      </c>
    </row>
    <row r="1480" spans="1:6" ht="144" x14ac:dyDescent="0.3">
      <c r="A1480" s="4" t="s">
        <v>25001</v>
      </c>
      <c r="B1480" s="4" t="str">
        <f t="shared" si="23"/>
        <v>170191</v>
      </c>
      <c r="C1480" s="5" t="str">
        <f>VLOOKUP($A1480,HTS_Dec_25!$A$1:$E$11570,3,FALSE)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0" s="5" t="str">
        <f>VLOOKUP($A1480,HTS_Dec_25!$A$1:$E$11570,4,FALSE)</f>
        <v>Described in additional u.s. note 7 to this chapter and entered pursuant to its provisions.</v>
      </c>
      <c r="E1480" s="4" t="str">
        <f>VLOOKUP($A1480,HTS_Dec_25!$A$1:$E$11570,5,FALSE)</f>
        <v>6%</v>
      </c>
      <c r="F1480" s="4">
        <v>7.5</v>
      </c>
    </row>
    <row r="1481" spans="1:6" ht="144" x14ac:dyDescent="0.3">
      <c r="A1481" s="4" t="s">
        <v>25002</v>
      </c>
      <c r="B1481" s="4" t="str">
        <f t="shared" si="23"/>
        <v>170191</v>
      </c>
      <c r="C1481" s="5" t="str">
        <f>VLOOKUP($A1481,HTS_Dec_25!$A$1:$E$11570,3,FALSE)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1" s="5" t="str">
        <f>VLOOKUP($A1481,HTS_Dec_25!$A$1:$E$11570,4,FALSE)</f>
        <v>Other.</v>
      </c>
      <c r="E1481" s="4" t="str">
        <f>VLOOKUP($A1481,HTS_Dec_25!$A$1:$E$11570,5,FALSE)</f>
        <v>33.9¢/kg + 5.1%</v>
      </c>
      <c r="F1481" s="4">
        <v>7.5</v>
      </c>
    </row>
    <row r="1482" spans="1:6" ht="144" x14ac:dyDescent="0.3">
      <c r="A1482" s="4" t="s">
        <v>25003</v>
      </c>
      <c r="B1482" s="4" t="str">
        <f t="shared" si="23"/>
        <v>170191</v>
      </c>
      <c r="C1482" s="5" t="str">
        <f>VLOOKUP($A1482,HTS_Dec_25!$A$1:$E$11570,3,FALSE)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2" s="5" t="str">
        <f>VLOOKUP($A1482,HTS_Dec_25!$A$1:$E$11570,4,FALSE)</f>
        <v>Described in general note 15 of the tariff schedule and entered pursuant to its provisions.</v>
      </c>
      <c r="E1482" s="4" t="str">
        <f>VLOOKUP($A1482,HTS_Dec_25!$A$1:$E$11570,5,FALSE)</f>
        <v>6%</v>
      </c>
      <c r="F1482" s="4">
        <v>7.5</v>
      </c>
    </row>
    <row r="1483" spans="1:6" ht="144" x14ac:dyDescent="0.3">
      <c r="A1483" s="4" t="s">
        <v>25004</v>
      </c>
      <c r="B1483" s="4" t="str">
        <f t="shared" si="23"/>
        <v>170191</v>
      </c>
      <c r="C1483" s="5" t="str">
        <f>VLOOKUP($A1483,HTS_Dec_25!$A$1:$E$11570,3,FALSE)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3" s="5" t="str">
        <f>VLOOKUP($A1483,HTS_Dec_25!$A$1:$E$11570,4,FALSE)</f>
        <v>Described in additional u.s. note 8 to this chapter and entered pursuant to its provisions.</v>
      </c>
      <c r="E1483" s="4" t="str">
        <f>VLOOKUP($A1483,HTS_Dec_25!$A$1:$E$11570,5,FALSE)</f>
        <v>6%</v>
      </c>
      <c r="F1483" s="4">
        <v>7.5</v>
      </c>
    </row>
    <row r="1484" spans="1:6" ht="144" x14ac:dyDescent="0.3">
      <c r="A1484" s="4" t="s">
        <v>25005</v>
      </c>
      <c r="B1484" s="4" t="str">
        <f t="shared" si="23"/>
        <v>170191</v>
      </c>
      <c r="C1484" s="5" t="str">
        <f>VLOOKUP($A1484,HTS_Dec_25!$A$1:$E$11570,3,FALSE)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4" s="5" t="str">
        <f>VLOOKUP($A1484,HTS_Dec_25!$A$1:$E$11570,4,FALSE)</f>
        <v>Other.</v>
      </c>
      <c r="E1484" s="4" t="str">
        <f>VLOOKUP($A1484,HTS_Dec_25!$A$1:$E$11570,5,FALSE)</f>
        <v>33.9¢/kg + 5.1%</v>
      </c>
      <c r="F1484" s="4">
        <v>7.5</v>
      </c>
    </row>
    <row r="1485" spans="1:6" ht="144" x14ac:dyDescent="0.3">
      <c r="A1485" s="4" t="s">
        <v>25006</v>
      </c>
      <c r="B1485" s="4" t="str">
        <f t="shared" si="23"/>
        <v>170191</v>
      </c>
      <c r="C1485" s="5" t="str">
        <f>VLOOKUP($A1485,HTS_Dec_25!$A$1:$E$11570,3,FALSE)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5" s="5" t="str">
        <f>VLOOKUP($A1485,HTS_Dec_25!$A$1:$E$11570,4,FALSE)</f>
        <v>Other.</v>
      </c>
      <c r="E1485" s="4" t="str">
        <f>VLOOKUP($A1485,HTS_Dec_25!$A$1:$E$11570,5,FALSE)</f>
        <v>5.1%</v>
      </c>
      <c r="F1485" s="4">
        <v>7.5</v>
      </c>
    </row>
    <row r="1486" spans="1:6" ht="129.6" x14ac:dyDescent="0.3">
      <c r="A1486" s="4" t="s">
        <v>25007</v>
      </c>
      <c r="B1486" s="4" t="str">
        <f t="shared" si="23"/>
        <v>170199</v>
      </c>
      <c r="C1486" s="5" t="str">
        <f>VLOOKUP($A1486,HTS_Dec_25!$A$1:$E$11570,3,FALSE)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6" s="5" t="str">
        <f>VLOOKUP($A1486,HTS_Dec_25!$A$1:$E$11570,4,FALSE)</f>
        <v>Described in general note 15 of the tariff schedule and entered pursuant to its provisions.</v>
      </c>
      <c r="E1486" s="4" t="str">
        <f>VLOOKUP($A1486,HTS_Dec_25!$A$1:$E$11570,5,FALSE)</f>
        <v>3.6606¢/kg less 0.020668¢/kg for each degree under 100 degrees (and fractions of a degree in proportion) but not less than 3.143854¢/kg</v>
      </c>
      <c r="F1486" s="4">
        <v>7.5</v>
      </c>
    </row>
    <row r="1487" spans="1:6" ht="129.6" x14ac:dyDescent="0.3">
      <c r="A1487" s="4" t="s">
        <v>25008</v>
      </c>
      <c r="B1487" s="4" t="str">
        <f t="shared" si="23"/>
        <v>170199</v>
      </c>
      <c r="C1487" s="5" t="str">
        <f>VLOOKUP($A1487,HTS_Dec_25!$A$1:$E$11570,3,FALSE)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7" s="5" t="str">
        <f>VLOOKUP($A1487,HTS_Dec_25!$A$1:$E$11570,4,FALSE)</f>
        <v>Described in additional u.s. note 5 to this chapter and entered pursuant to its provisions.</v>
      </c>
      <c r="E1487" s="4" t="str">
        <f>VLOOKUP($A1487,HTS_Dec_25!$A$1:$E$11570,5,FALSE)</f>
        <v>3.6606¢/kg less 0.020668¢/kg for each degree under 100 degrees (and fractions of a degree in proportion) but not less than 3.143854¢/kg</v>
      </c>
      <c r="F1487" s="4">
        <v>25</v>
      </c>
    </row>
    <row r="1488" spans="1:6" ht="129.6" x14ac:dyDescent="0.3">
      <c r="A1488" s="4" t="s">
        <v>25009</v>
      </c>
      <c r="B1488" s="4" t="str">
        <f t="shared" si="23"/>
        <v>170199</v>
      </c>
      <c r="C1488" s="5" t="str">
        <f>VLOOKUP($A1488,HTS_Dec_25!$A$1:$E$11570,3,FALSE)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8" s="5" t="str">
        <f>VLOOKUP($A1488,HTS_Dec_25!$A$1:$E$11570,4,FALSE)</f>
        <v>Other.</v>
      </c>
      <c r="E1488" s="4" t="str">
        <f>VLOOKUP($A1488,HTS_Dec_25!$A$1:$E$11570,5,FALSE)</f>
        <v>35.74¢/kg</v>
      </c>
      <c r="F1488" s="4">
        <v>25</v>
      </c>
    </row>
    <row r="1489" spans="1:6" ht="187.2" x14ac:dyDescent="0.3">
      <c r="A1489" s="4" t="s">
        <v>25010</v>
      </c>
      <c r="B1489" s="4" t="str">
        <f t="shared" si="23"/>
        <v>170211</v>
      </c>
      <c r="C1489" s="5" t="str">
        <f>VLOOKUP($A1489,HTS_Dec_25!$A$1:$E$11570,3,FALSE)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v>
      </c>
      <c r="D1489" s="5" t="str">
        <f>VLOOKUP($A1489,HTS_Dec_25!$A$1:$E$11570,4,FALSE)</f>
        <v>Containing by weight 99 percent or more lactose, expressed as anhydrous lactose, calculated on the dry matter.</v>
      </c>
      <c r="E1489" s="4" t="str">
        <f>VLOOKUP($A1489,HTS_Dec_25!$A$1:$E$11570,5,FALSE)</f>
        <v>6.4%</v>
      </c>
      <c r="F1489" s="4">
        <v>7.5</v>
      </c>
    </row>
    <row r="1490" spans="1:6" ht="187.2" x14ac:dyDescent="0.3">
      <c r="A1490" s="4" t="s">
        <v>25011</v>
      </c>
      <c r="B1490" s="4" t="str">
        <f t="shared" si="23"/>
        <v>170219</v>
      </c>
      <c r="C1490" s="5" t="str">
        <f>VLOOKUP($A1490,HTS_Dec_25!$A$1:$E$11570,3,FALSE)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v>
      </c>
      <c r="D1490" s="5" t="str">
        <f>VLOOKUP($A1490,HTS_Dec_25!$A$1:$E$11570,4,FALSE)</f>
        <v>Other.</v>
      </c>
      <c r="E1490" s="4" t="str">
        <f>VLOOKUP($A1490,HTS_Dec_25!$A$1:$E$11570,5,FALSE)</f>
        <v>6.4%</v>
      </c>
      <c r="F1490" s="4">
        <v>7.5</v>
      </c>
    </row>
    <row r="1491" spans="1:6" ht="187.2" x14ac:dyDescent="0.3">
      <c r="A1491" s="4" t="s">
        <v>25012</v>
      </c>
      <c r="B1491" s="4" t="str">
        <f t="shared" si="23"/>
        <v>170220</v>
      </c>
      <c r="C1491" s="5" t="str">
        <f>VLOOKUP($A1491,HTS_Dec_25!$A$1:$E$11570,3,FALSE)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1" s="5" t="str">
        <f>VLOOKUP($A1491,HTS_Dec_25!$A$1:$E$11570,4,FALSE)</f>
        <v>Described in general note 15 of the tariff schedule and entered pursuant to its provisions.</v>
      </c>
      <c r="E1491" s="4" t="str">
        <f>VLOOKUP($A1491,HTS_Dec_25!$A$1:$E$11570,5,FALSE)</f>
        <v>6%</v>
      </c>
      <c r="F1491" s="4">
        <v>7.5</v>
      </c>
    </row>
    <row r="1492" spans="1:6" ht="187.2" x14ac:dyDescent="0.3">
      <c r="A1492" s="4" t="s">
        <v>25013</v>
      </c>
      <c r="B1492" s="4" t="str">
        <f t="shared" si="23"/>
        <v>170220</v>
      </c>
      <c r="C1492" s="5" t="str">
        <f>VLOOKUP($A1492,HTS_Dec_25!$A$1:$E$11570,3,FALSE)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2" s="5" t="str">
        <f>VLOOKUP($A1492,HTS_Dec_25!$A$1:$E$11570,4,FALSE)</f>
        <v>Described in additional u.s. note 9 to this chapter and entered pursuant to its provisions.</v>
      </c>
      <c r="E1492" s="4" t="str">
        <f>VLOOKUP($A1492,HTS_Dec_25!$A$1:$E$11570,5,FALSE)</f>
        <v>6%</v>
      </c>
      <c r="F1492" s="4">
        <v>7.5</v>
      </c>
    </row>
    <row r="1493" spans="1:6" ht="187.2" x14ac:dyDescent="0.3">
      <c r="A1493" s="4" t="s">
        <v>25014</v>
      </c>
      <c r="B1493" s="4" t="str">
        <f t="shared" si="23"/>
        <v>170220</v>
      </c>
      <c r="C1493" s="5" t="str">
        <f>VLOOKUP($A1493,HTS_Dec_25!$A$1:$E$11570,3,FALSE)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3" s="5" t="str">
        <f>VLOOKUP($A1493,HTS_Dec_25!$A$1:$E$11570,4,FALSE)</f>
        <v>Other.</v>
      </c>
      <c r="E1493" s="4" t="str">
        <f>VLOOKUP($A1493,HTS_Dec_25!$A$1:$E$11570,5,FALSE)</f>
        <v>16.9¢/kg of total sugars + 5.1%</v>
      </c>
      <c r="F1493" s="4">
        <v>7.5</v>
      </c>
    </row>
    <row r="1494" spans="1:6" ht="187.2" x14ac:dyDescent="0.3">
      <c r="A1494" s="4" t="s">
        <v>25015</v>
      </c>
      <c r="B1494" s="4" t="str">
        <f t="shared" si="23"/>
        <v>170220</v>
      </c>
      <c r="C1494" s="5" t="str">
        <f>VLOOKUP($A1494,HTS_Dec_25!$A$1:$E$11570,3,FALSE)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4" s="5" t="str">
        <f>VLOOKUP($A1494,HTS_Dec_25!$A$1:$E$11570,4,FALSE)</f>
        <v>Other.</v>
      </c>
      <c r="E1494" s="4" t="str">
        <f>VLOOKUP($A1494,HTS_Dec_25!$A$1:$E$11570,5,FALSE)</f>
        <v>Free</v>
      </c>
      <c r="F1494" s="4">
        <v>7.5</v>
      </c>
    </row>
    <row r="1495" spans="1:6" ht="216" x14ac:dyDescent="0.3">
      <c r="A1495" s="4" t="s">
        <v>25016</v>
      </c>
      <c r="B1495" s="4" t="str">
        <f t="shared" si="23"/>
        <v>170230</v>
      </c>
      <c r="C1495" s="5" t="str">
        <f>VLOOKUP($A1495,HTS_Dec_25!$A$1:$E$11570,3,FALSE)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5" s="5" t="str">
        <f>VLOOKUP($A1495,HTS_Dec_25!$A$1:$E$11570,4,FALSE)</f>
        <v>Described in general note 15 of the tariff schedule and entered pursuant to its provisions.</v>
      </c>
      <c r="E1495" s="4" t="str">
        <f>VLOOKUP($A1495,HTS_Dec_25!$A$1:$E$11570,5,FALSE)</f>
        <v>6%</v>
      </c>
      <c r="F1495" s="4">
        <v>7.5</v>
      </c>
    </row>
    <row r="1496" spans="1:6" ht="216" x14ac:dyDescent="0.3">
      <c r="A1496" s="4" t="s">
        <v>25017</v>
      </c>
      <c r="B1496" s="4" t="str">
        <f t="shared" si="23"/>
        <v>170230</v>
      </c>
      <c r="C1496" s="5" t="str">
        <f>VLOOKUP($A1496,HTS_Dec_25!$A$1:$E$11570,3,FALSE)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6" s="5" t="str">
        <f>VLOOKUP($A1496,HTS_Dec_25!$A$1:$E$11570,4,FALSE)</f>
        <v>Described in additional u.s. note 9 to this chapter and entered pursuant to its provisions.</v>
      </c>
      <c r="E1496" s="4" t="str">
        <f>VLOOKUP($A1496,HTS_Dec_25!$A$1:$E$11570,5,FALSE)</f>
        <v>6%</v>
      </c>
      <c r="F1496" s="4">
        <v>7.5</v>
      </c>
    </row>
    <row r="1497" spans="1:6" ht="216" x14ac:dyDescent="0.3">
      <c r="A1497" s="4" t="s">
        <v>25018</v>
      </c>
      <c r="B1497" s="4" t="str">
        <f t="shared" si="23"/>
        <v>170230</v>
      </c>
      <c r="C1497" s="5" t="str">
        <f>VLOOKUP($A1497,HTS_Dec_25!$A$1:$E$11570,3,FALSE)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7" s="5" t="str">
        <f>VLOOKUP($A1497,HTS_Dec_25!$A$1:$E$11570,4,FALSE)</f>
        <v>Other.</v>
      </c>
      <c r="E1497" s="4" t="str">
        <f>VLOOKUP($A1497,HTS_Dec_25!$A$1:$E$11570,5,FALSE)</f>
        <v>16.9¢/kg of total sugars + 5.1%</v>
      </c>
      <c r="F1497" s="4">
        <v>7.5</v>
      </c>
    </row>
    <row r="1498" spans="1:6" ht="216" x14ac:dyDescent="0.3">
      <c r="A1498" s="4" t="s">
        <v>25019</v>
      </c>
      <c r="B1498" s="4" t="str">
        <f t="shared" si="23"/>
        <v>170230</v>
      </c>
      <c r="C1498" s="5" t="str">
        <f>VLOOKUP($A1498,HTS_Dec_25!$A$1:$E$11570,3,FALSE)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8" s="5" t="str">
        <f>VLOOKUP($A1498,HTS_Dec_25!$A$1:$E$11570,4,FALSE)</f>
        <v>Other.</v>
      </c>
      <c r="E1498" s="4" t="str">
        <f>VLOOKUP($A1498,HTS_Dec_25!$A$1:$E$11570,5,FALSE)</f>
        <v>2.2¢/kg</v>
      </c>
      <c r="F1498" s="4">
        <v>7.5</v>
      </c>
    </row>
    <row r="1499" spans="1:6" ht="216" x14ac:dyDescent="0.3">
      <c r="A1499" s="4" t="s">
        <v>25020</v>
      </c>
      <c r="B1499" s="4" t="str">
        <f t="shared" si="23"/>
        <v>170240</v>
      </c>
      <c r="C1499" s="5" t="str">
        <f>VLOOKUP($A1499,HTS_Dec_25!$A$1:$E$11570,3,FALSE)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499" s="5" t="str">
        <f>VLOOKUP($A1499,HTS_Dec_25!$A$1:$E$11570,4,FALSE)</f>
        <v>Described in general note 15 of the tariff schedule and entered pursuant to its provisions.</v>
      </c>
      <c r="E1499" s="4" t="str">
        <f>VLOOKUP($A1499,HTS_Dec_25!$A$1:$E$11570,5,FALSE)</f>
        <v>6%</v>
      </c>
      <c r="F1499" s="4">
        <v>7.5</v>
      </c>
    </row>
    <row r="1500" spans="1:6" ht="216" x14ac:dyDescent="0.3">
      <c r="A1500" s="4" t="s">
        <v>25021</v>
      </c>
      <c r="B1500" s="4" t="str">
        <f t="shared" si="23"/>
        <v>170240</v>
      </c>
      <c r="C1500" s="5" t="str">
        <f>VLOOKUP($A1500,HTS_Dec_25!$A$1:$E$11570,3,FALSE)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0" s="5" t="str">
        <f>VLOOKUP($A1500,HTS_Dec_25!$A$1:$E$11570,4,FALSE)</f>
        <v>Described in additional u.s. note 9 to this chapter and entered pursuant to its provisions.</v>
      </c>
      <c r="E1500" s="4" t="str">
        <f>VLOOKUP($A1500,HTS_Dec_25!$A$1:$E$11570,5,FALSE)</f>
        <v>6%</v>
      </c>
      <c r="F1500" s="4">
        <v>7.5</v>
      </c>
    </row>
    <row r="1501" spans="1:6" ht="216" x14ac:dyDescent="0.3">
      <c r="A1501" s="4" t="s">
        <v>25022</v>
      </c>
      <c r="B1501" s="4" t="str">
        <f t="shared" si="23"/>
        <v>170240</v>
      </c>
      <c r="C1501" s="5" t="str">
        <f>VLOOKUP($A1501,HTS_Dec_25!$A$1:$E$11570,3,FALSE)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1" s="5" t="str">
        <f>VLOOKUP($A1501,HTS_Dec_25!$A$1:$E$11570,4,FALSE)</f>
        <v>Other.</v>
      </c>
      <c r="E1501" s="4" t="str">
        <f>VLOOKUP($A1501,HTS_Dec_25!$A$1:$E$11570,5,FALSE)</f>
        <v>33.9¢/kg of total sugars + 5.1%</v>
      </c>
      <c r="F1501" s="4">
        <v>7.5</v>
      </c>
    </row>
    <row r="1502" spans="1:6" ht="216" x14ac:dyDescent="0.3">
      <c r="A1502" s="4" t="s">
        <v>25023</v>
      </c>
      <c r="B1502" s="4" t="str">
        <f t="shared" si="23"/>
        <v>170240</v>
      </c>
      <c r="C1502" s="5" t="str">
        <f>VLOOKUP($A1502,HTS_Dec_25!$A$1:$E$11570,3,FALSE)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2" s="5" t="str">
        <f>VLOOKUP($A1502,HTS_Dec_25!$A$1:$E$11570,4,FALSE)</f>
        <v>Other.</v>
      </c>
      <c r="E1502" s="4" t="str">
        <f>VLOOKUP($A1502,HTS_Dec_25!$A$1:$E$11570,5,FALSE)</f>
        <v>5.1%</v>
      </c>
      <c r="F1502" s="4">
        <v>7.5</v>
      </c>
    </row>
    <row r="1503" spans="1:6" ht="187.2" x14ac:dyDescent="0.3">
      <c r="A1503" s="4" t="s">
        <v>25024</v>
      </c>
      <c r="B1503" s="4" t="str">
        <f t="shared" si="23"/>
        <v>170250</v>
      </c>
      <c r="C1503" s="5" t="str">
        <f>VLOOKUP($A1503,HTS_Dec_25!$A$1:$E$11570,3,FALSE)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Chemically pure fructose </v>
      </c>
      <c r="D1503" s="5" t="str">
        <f>VLOOKUP($A1503,HTS_Dec_25!$A$1:$E$11570,4,FALSE)</f>
        <v>Chemically pure fructose.</v>
      </c>
      <c r="E1503" s="4" t="str">
        <f>VLOOKUP($A1503,HTS_Dec_25!$A$1:$E$11570,5,FALSE)</f>
        <v>9.6%</v>
      </c>
      <c r="F1503" s="4">
        <v>7.5</v>
      </c>
    </row>
    <row r="1504" spans="1:6" ht="216" x14ac:dyDescent="0.3">
      <c r="A1504" s="4" t="s">
        <v>25025</v>
      </c>
      <c r="B1504" s="4" t="str">
        <f t="shared" si="23"/>
        <v>170260</v>
      </c>
      <c r="C1504" s="5" t="str">
        <f>VLOOKUP($A1504,HTS_Dec_25!$A$1:$E$11570,3,FALSE)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4" s="5" t="str">
        <f>VLOOKUP($A1504,HTS_Dec_25!$A$1:$E$11570,4,FALSE)</f>
        <v>Described in general note 15 of the tariff schedule and entered pursuant to its provisions.</v>
      </c>
      <c r="E1504" s="4" t="str">
        <f>VLOOKUP($A1504,HTS_Dec_25!$A$1:$E$11570,5,FALSE)</f>
        <v>6%</v>
      </c>
      <c r="F1504" s="4">
        <v>7.5</v>
      </c>
    </row>
    <row r="1505" spans="1:6" ht="216" x14ac:dyDescent="0.3">
      <c r="A1505" s="4" t="s">
        <v>25026</v>
      </c>
      <c r="B1505" s="4" t="str">
        <f t="shared" si="23"/>
        <v>170260</v>
      </c>
      <c r="C1505" s="5" t="str">
        <f>VLOOKUP($A1505,HTS_Dec_25!$A$1:$E$11570,3,FALSE)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5" s="5" t="str">
        <f>VLOOKUP($A1505,HTS_Dec_25!$A$1:$E$11570,4,FALSE)</f>
        <v>Described in additional u.s. note 9 to this chapter and entered pursuant to its provisions.</v>
      </c>
      <c r="E1505" s="4" t="str">
        <f>VLOOKUP($A1505,HTS_Dec_25!$A$1:$E$11570,5,FALSE)</f>
        <v>6%</v>
      </c>
      <c r="F1505" s="4">
        <v>7.5</v>
      </c>
    </row>
    <row r="1506" spans="1:6" ht="216" x14ac:dyDescent="0.3">
      <c r="A1506" s="4" t="s">
        <v>25027</v>
      </c>
      <c r="B1506" s="4" t="str">
        <f t="shared" si="23"/>
        <v>170260</v>
      </c>
      <c r="C1506" s="5" t="str">
        <f>VLOOKUP($A1506,HTS_Dec_25!$A$1:$E$11570,3,FALSE)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6" s="5" t="str">
        <f>VLOOKUP($A1506,HTS_Dec_25!$A$1:$E$11570,4,FALSE)</f>
        <v>Other.</v>
      </c>
      <c r="E1506" s="4" t="str">
        <f>VLOOKUP($A1506,HTS_Dec_25!$A$1:$E$11570,5,FALSE)</f>
        <v>33.9¢/kg of total sugars + 5.1%</v>
      </c>
      <c r="F1506" s="4">
        <v>7.5</v>
      </c>
    </row>
    <row r="1507" spans="1:6" ht="216" x14ac:dyDescent="0.3">
      <c r="A1507" s="4" t="s">
        <v>25028</v>
      </c>
      <c r="B1507" s="4" t="str">
        <f t="shared" si="23"/>
        <v>170260</v>
      </c>
      <c r="C1507" s="5" t="str">
        <f>VLOOKUP($A1507,HTS_Dec_25!$A$1:$E$11570,3,FALSE)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7" s="5" t="str">
        <f>VLOOKUP($A1507,HTS_Dec_25!$A$1:$E$11570,4,FALSE)</f>
        <v>Other.</v>
      </c>
      <c r="E1507" s="4" t="str">
        <f>VLOOKUP($A1507,HTS_Dec_25!$A$1:$E$11570,5,FALSE)</f>
        <v>5.1%</v>
      </c>
      <c r="F1507" s="4">
        <v>7.5</v>
      </c>
    </row>
    <row r="1508" spans="1:6" ht="216" x14ac:dyDescent="0.3">
      <c r="A1508" s="4" t="s">
        <v>25029</v>
      </c>
      <c r="B1508" s="4" t="str">
        <f t="shared" si="23"/>
        <v>170290</v>
      </c>
      <c r="C1508" s="5" t="str">
        <f>VLOOKUP($A1508,HTS_Dec_25!$A$1:$E$11570,3,FALSE)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08" s="5" t="str">
        <f>VLOOKUP($A1508,HTS_Dec_25!$A$1:$E$11570,4,FALSE)</f>
        <v>Described in general note 15 of the tariff schedule and entered pursuant to its provisions.</v>
      </c>
      <c r="E1508" s="4" t="str">
        <f>VLOOKUP($A1508,HTS_Dec_25!$A$1:$E$11570,5,FALSE)</f>
        <v>3.6606¢/kg of total sugars</v>
      </c>
      <c r="F1508" s="4">
        <v>7.5</v>
      </c>
    </row>
    <row r="1509" spans="1:6" ht="216" x14ac:dyDescent="0.3">
      <c r="A1509" s="4" t="s">
        <v>25030</v>
      </c>
      <c r="B1509" s="4" t="str">
        <f t="shared" si="23"/>
        <v>170290</v>
      </c>
      <c r="C1509" s="5" t="str">
        <f>VLOOKUP($A1509,HTS_Dec_25!$A$1:$E$11570,3,FALSE)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09" s="5" t="str">
        <f>VLOOKUP($A1509,HTS_Dec_25!$A$1:$E$11570,4,FALSE)</f>
        <v>Described in additional u.s. note 5 to this chapterand entered pursuant to its provisions.</v>
      </c>
      <c r="E1509" s="4" t="str">
        <f>VLOOKUP($A1509,HTS_Dec_25!$A$1:$E$11570,5,FALSE)</f>
        <v>3.6606¢/kg of total sugars</v>
      </c>
      <c r="F1509" s="4">
        <v>7.5</v>
      </c>
    </row>
    <row r="1510" spans="1:6" ht="216" x14ac:dyDescent="0.3">
      <c r="A1510" s="4" t="s">
        <v>25031</v>
      </c>
      <c r="B1510" s="4" t="str">
        <f t="shared" si="23"/>
        <v>170290</v>
      </c>
      <c r="C1510" s="5" t="str">
        <f>VLOOKUP($A1510,HTS_Dec_25!$A$1:$E$11570,3,FALSE)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0" s="5" t="str">
        <f>VLOOKUP($A1510,HTS_Dec_25!$A$1:$E$11570,4,FALSE)</f>
        <v>Other.</v>
      </c>
      <c r="E1510" s="4" t="str">
        <f>VLOOKUP($A1510,HTS_Dec_25!$A$1:$E$11570,5,FALSE)</f>
        <v>35.74¢/kg</v>
      </c>
      <c r="F1510" s="4">
        <v>7.5</v>
      </c>
    </row>
    <row r="1511" spans="1:6" ht="216" x14ac:dyDescent="0.3">
      <c r="A1511" s="4" t="s">
        <v>25032</v>
      </c>
      <c r="B1511" s="4" t="str">
        <f t="shared" si="23"/>
        <v>170290</v>
      </c>
      <c r="C1511" s="5" t="str">
        <f>VLOOKUP($A1511,HTS_Dec_25!$A$1:$E$11570,3,FALSE)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1" s="5" t="str">
        <f>VLOOKUP($A1511,HTS_Dec_25!$A$1:$E$11570,4,FALSE)</f>
        <v>Invert molasses.</v>
      </c>
      <c r="E1511" s="4" t="str">
        <f>VLOOKUP($A1511,HTS_Dec_25!$A$1:$E$11570,5,FALSE)</f>
        <v>0.35¢/liter</v>
      </c>
      <c r="F1511" s="4">
        <v>7.5</v>
      </c>
    </row>
    <row r="1512" spans="1:6" ht="216" x14ac:dyDescent="0.3">
      <c r="A1512" s="4" t="s">
        <v>25033</v>
      </c>
      <c r="B1512" s="4" t="str">
        <f t="shared" si="23"/>
        <v>170290</v>
      </c>
      <c r="C1512" s="5" t="str">
        <f>VLOOKUP($A1512,HTS_Dec_25!$A$1:$E$11570,3,FALSE)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2" s="5" t="str">
        <f>VLOOKUP($A1512,HTS_Dec_25!$A$1:$E$11570,4,FALSE)</f>
        <v>Other.</v>
      </c>
      <c r="E1512" s="4" t="str">
        <f>VLOOKUP($A1512,HTS_Dec_25!$A$1:$E$11570,5,FALSE)</f>
        <v>0.35¢/liter</v>
      </c>
      <c r="F1512" s="4">
        <v>7.5</v>
      </c>
    </row>
    <row r="1513" spans="1:6" ht="216" x14ac:dyDescent="0.3">
      <c r="A1513" s="4" t="s">
        <v>25034</v>
      </c>
      <c r="B1513" s="4" t="str">
        <f t="shared" si="23"/>
        <v>170290</v>
      </c>
      <c r="C1513" s="5" t="str">
        <f>VLOOKUP($A1513,HTS_Dec_25!$A$1:$E$11570,3,FALSE)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3" s="5" t="str">
        <f>VLOOKUP($A1513,HTS_Dec_25!$A$1:$E$11570,4,FALSE)</f>
        <v>Described in general note 15 of the tariff schedule and entered pursuant to its provisions.</v>
      </c>
      <c r="E1513" s="4" t="str">
        <f>VLOOKUP($A1513,HTS_Dec_25!$A$1:$E$11570,5,FALSE)</f>
        <v>6%</v>
      </c>
      <c r="F1513" s="4">
        <v>7.5</v>
      </c>
    </row>
    <row r="1514" spans="1:6" ht="216" x14ac:dyDescent="0.3">
      <c r="A1514" s="4" t="s">
        <v>25035</v>
      </c>
      <c r="B1514" s="4" t="str">
        <f t="shared" si="23"/>
        <v>170290</v>
      </c>
      <c r="C1514" s="5" t="str">
        <f>VLOOKUP($A1514,HTS_Dec_25!$A$1:$E$11570,3,FALSE)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4" s="5" t="str">
        <f>VLOOKUP($A1514,HTS_Dec_25!$A$1:$E$11570,4,FALSE)</f>
        <v>Described in additional u.s. note 9 to this chapter and entered pursuant to its provisions.</v>
      </c>
      <c r="E1514" s="4" t="str">
        <f>VLOOKUP($A1514,HTS_Dec_25!$A$1:$E$11570,5,FALSE)</f>
        <v>6%</v>
      </c>
      <c r="F1514" s="4">
        <v>7.5</v>
      </c>
    </row>
    <row r="1515" spans="1:6" ht="216" x14ac:dyDescent="0.3">
      <c r="A1515" s="4" t="s">
        <v>25036</v>
      </c>
      <c r="B1515" s="4" t="str">
        <f t="shared" si="23"/>
        <v>170290</v>
      </c>
      <c r="C1515" s="5" t="str">
        <f>VLOOKUP($A1515,HTS_Dec_25!$A$1:$E$11570,3,FALSE)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5" s="5" t="str">
        <f>VLOOKUP($A1515,HTS_Dec_25!$A$1:$E$11570,4,FALSE)</f>
        <v>Other.</v>
      </c>
      <c r="E1515" s="4" t="str">
        <f>VLOOKUP($A1515,HTS_Dec_25!$A$1:$E$11570,5,FALSE)</f>
        <v>33.9¢/kg of total sugars + 5.1%</v>
      </c>
      <c r="F1515" s="4">
        <v>7.5</v>
      </c>
    </row>
    <row r="1516" spans="1:6" ht="216" x14ac:dyDescent="0.3">
      <c r="A1516" s="4" t="s">
        <v>25037</v>
      </c>
      <c r="B1516" s="4" t="str">
        <f t="shared" si="23"/>
        <v>170290</v>
      </c>
      <c r="C1516" s="5" t="str">
        <f>VLOOKUP($A1516,HTS_Dec_25!$A$1:$E$11570,3,FALSE)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6" s="5" t="str">
        <f>VLOOKUP($A1516,HTS_Dec_25!$A$1:$E$11570,4,FALSE)</f>
        <v>Described in additional u.s. note 7 to this chapter and entered pursuant to its provisions.</v>
      </c>
      <c r="E1516" s="4" t="str">
        <f>VLOOKUP($A1516,HTS_Dec_25!$A$1:$E$11570,5,FALSE)</f>
        <v>6%</v>
      </c>
      <c r="F1516" s="4">
        <v>7.5</v>
      </c>
    </row>
    <row r="1517" spans="1:6" ht="216" x14ac:dyDescent="0.3">
      <c r="A1517" s="4" t="s">
        <v>25038</v>
      </c>
      <c r="B1517" s="4" t="str">
        <f t="shared" si="23"/>
        <v>170290</v>
      </c>
      <c r="C1517" s="5" t="str">
        <f>VLOOKUP($A1517,HTS_Dec_25!$A$1:$E$11570,3,FALSE)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7" s="5" t="str">
        <f>VLOOKUP($A1517,HTS_Dec_25!$A$1:$E$11570,4,FALSE)</f>
        <v>Other.</v>
      </c>
      <c r="E1517" s="4" t="str">
        <f>VLOOKUP($A1517,HTS_Dec_25!$A$1:$E$11570,5,FALSE)</f>
        <v>33.9¢/kg + 5.1%</v>
      </c>
      <c r="F1517" s="4">
        <v>7.5</v>
      </c>
    </row>
    <row r="1518" spans="1:6" ht="216" x14ac:dyDescent="0.3">
      <c r="A1518" s="4" t="s">
        <v>25039</v>
      </c>
      <c r="B1518" s="4" t="str">
        <f t="shared" si="23"/>
        <v>170290</v>
      </c>
      <c r="C1518" s="5" t="str">
        <f>VLOOKUP($A1518,HTS_Dec_25!$A$1:$E$11570,3,FALSE)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8" s="5" t="str">
        <f>VLOOKUP($A1518,HTS_Dec_25!$A$1:$E$11570,4,FALSE)</f>
        <v>Other.</v>
      </c>
      <c r="E1518" s="4" t="str">
        <f>VLOOKUP($A1518,HTS_Dec_25!$A$1:$E$11570,5,FALSE)</f>
        <v>5.1%</v>
      </c>
      <c r="F1518" s="4">
        <v>25</v>
      </c>
    </row>
    <row r="1519" spans="1:6" ht="129.6" x14ac:dyDescent="0.3">
      <c r="A1519" s="4" t="s">
        <v>25040</v>
      </c>
      <c r="B1519" s="4" t="str">
        <f t="shared" si="23"/>
        <v>170310</v>
      </c>
      <c r="C1519" s="5" t="str">
        <f>VLOOKUP($A1519,HTS_Dec_25!$A$1:$E$11570,3,FALSE)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v>
      </c>
      <c r="D1519" s="5" t="str">
        <f>VLOOKUP($A1519,HTS_Dec_25!$A$1:$E$11570,4,FALSE)</f>
        <v>Imported for (a) the commercial extraction of sugar or (b) human consumption.</v>
      </c>
      <c r="E1519" s="4" t="str">
        <f>VLOOKUP($A1519,HTS_Dec_25!$A$1:$E$11570,5,FALSE)</f>
        <v>0.35¢/liter</v>
      </c>
      <c r="F1519" s="4">
        <v>7.5</v>
      </c>
    </row>
    <row r="1520" spans="1:6" ht="129.6" x14ac:dyDescent="0.3">
      <c r="A1520" s="4" t="s">
        <v>25041</v>
      </c>
      <c r="B1520" s="4" t="str">
        <f t="shared" si="23"/>
        <v>170310</v>
      </c>
      <c r="C1520" s="5" t="str">
        <f>VLOOKUP($A1520,HTS_Dec_25!$A$1:$E$11570,3,FALSE)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v>
      </c>
      <c r="D1520" s="5" t="str">
        <f>VLOOKUP($A1520,HTS_Dec_25!$A$1:$E$11570,4,FALSE)</f>
        <v>Other.</v>
      </c>
      <c r="E1520" s="4" t="str">
        <f>VLOOKUP($A1520,HTS_Dec_25!$A$1:$E$11570,5,FALSE)</f>
        <v>0.01¢/kg of total sugars</v>
      </c>
      <c r="F1520" s="4">
        <v>7.5</v>
      </c>
    </row>
    <row r="1521" spans="1:6" ht="129.6" x14ac:dyDescent="0.3">
      <c r="A1521" s="4" t="s">
        <v>25042</v>
      </c>
      <c r="B1521" s="4" t="str">
        <f t="shared" si="23"/>
        <v>170390</v>
      </c>
      <c r="C1521" s="5" t="str">
        <f>VLOOKUP($A1521,HTS_Dec_25!$A$1:$E$11570,3,FALSE)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v>
      </c>
      <c r="D1521" s="5" t="str">
        <f>VLOOKUP($A1521,HTS_Dec_25!$A$1:$E$11570,4,FALSE)</f>
        <v>Imported for (a) the commercial extraction of sugar or (b) human consumption.</v>
      </c>
      <c r="E1521" s="4" t="str">
        <f>VLOOKUP($A1521,HTS_Dec_25!$A$1:$E$11570,5,FALSE)</f>
        <v>0.35¢/liter</v>
      </c>
      <c r="F1521" s="4">
        <v>7.5</v>
      </c>
    </row>
    <row r="1522" spans="1:6" ht="129.6" x14ac:dyDescent="0.3">
      <c r="A1522" s="4" t="s">
        <v>25043</v>
      </c>
      <c r="B1522" s="4" t="str">
        <f t="shared" si="23"/>
        <v>170390</v>
      </c>
      <c r="C1522" s="5" t="str">
        <f>VLOOKUP($A1522,HTS_Dec_25!$A$1:$E$11570,3,FALSE)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v>
      </c>
      <c r="D1522" s="5" t="str">
        <f>VLOOKUP($A1522,HTS_Dec_25!$A$1:$E$11570,4,FALSE)</f>
        <v>Other.</v>
      </c>
      <c r="E1522" s="4" t="str">
        <f>VLOOKUP($A1522,HTS_Dec_25!$A$1:$E$11570,5,FALSE)</f>
        <v>0.01¢/kg of total sugars</v>
      </c>
      <c r="F1522" s="4">
        <v>7.5</v>
      </c>
    </row>
    <row r="1523" spans="1:6" ht="144" x14ac:dyDescent="0.3">
      <c r="A1523" s="4" t="s">
        <v>25044</v>
      </c>
      <c r="B1523" s="4" t="str">
        <f t="shared" si="23"/>
        <v>170410</v>
      </c>
      <c r="C1523" s="5" t="str">
        <f>VLOOKUP($A1523,HTS_Dec_25!$A$1:$E$11570,3,FALSE)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Chewing gum, whether or not sugar-coated </v>
      </c>
      <c r="D1523" s="5" t="str">
        <f>VLOOKUP($A1523,HTS_Dec_25!$A$1:$E$11570,4,FALSE)</f>
        <v>Chewing gum, whether or not sugar-coated.</v>
      </c>
      <c r="E1523" s="4" t="str">
        <f>VLOOKUP($A1523,HTS_Dec_25!$A$1:$E$11570,5,FALSE)</f>
        <v>4%</v>
      </c>
      <c r="F1523" s="4">
        <v>7.5</v>
      </c>
    </row>
    <row r="1524" spans="1:6" ht="129.6" x14ac:dyDescent="0.3">
      <c r="A1524" s="4" t="s">
        <v>25045</v>
      </c>
      <c r="B1524" s="4" t="str">
        <f t="shared" si="23"/>
        <v>170490</v>
      </c>
      <c r="C1524" s="5" t="str">
        <f>VLOOKUP($A1524,HTS_Dec_25!$A$1:$E$11570,3,FALSE)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4" s="5" t="str">
        <f>VLOOKUP($A1524,HTS_Dec_25!$A$1:$E$11570,4,FALSE)</f>
        <v>Candied nuts.</v>
      </c>
      <c r="E1524" s="4" t="str">
        <f>VLOOKUP($A1524,HTS_Dec_25!$A$1:$E$11570,5,FALSE)</f>
        <v>4.5%</v>
      </c>
      <c r="F1524" s="4">
        <v>7.5</v>
      </c>
    </row>
    <row r="1525" spans="1:6" ht="129.6" x14ac:dyDescent="0.3">
      <c r="A1525" s="4" t="s">
        <v>25046</v>
      </c>
      <c r="B1525" s="4" t="str">
        <f t="shared" si="23"/>
        <v>170490</v>
      </c>
      <c r="C1525" s="5" t="str">
        <f>VLOOKUP($A1525,HTS_Dec_25!$A$1:$E$11570,3,FALSE)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5" s="5" t="str">
        <f>VLOOKUP($A1525,HTS_Dec_25!$A$1:$E$11570,4,FALSE)</f>
        <v>Cough drops.</v>
      </c>
      <c r="E1525" s="4" t="str">
        <f>VLOOKUP($A1525,HTS_Dec_25!$A$1:$E$11570,5,FALSE)</f>
        <v>Free</v>
      </c>
      <c r="F1525" s="4">
        <v>7.5</v>
      </c>
    </row>
    <row r="1526" spans="1:6" ht="129.6" x14ac:dyDescent="0.3">
      <c r="A1526" s="4" t="s">
        <v>25047</v>
      </c>
      <c r="B1526" s="4" t="str">
        <f t="shared" si="23"/>
        <v>170490</v>
      </c>
      <c r="C1526" s="5" t="str">
        <f>VLOOKUP($A1526,HTS_Dec_25!$A$1:$E$11570,3,FALSE)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6" s="5" t="str">
        <f>VLOOKUP($A1526,HTS_Dec_25!$A$1:$E$11570,4,FALSE)</f>
        <v>Other.</v>
      </c>
      <c r="E1526" s="4" t="str">
        <f>VLOOKUP($A1526,HTS_Dec_25!$A$1:$E$11570,5,FALSE)</f>
        <v>5.6%</v>
      </c>
      <c r="F1526" s="4">
        <v>25</v>
      </c>
    </row>
    <row r="1527" spans="1:6" ht="129.6" x14ac:dyDescent="0.3">
      <c r="A1527" s="4" t="s">
        <v>25048</v>
      </c>
      <c r="B1527" s="4" t="str">
        <f t="shared" si="23"/>
        <v>170490</v>
      </c>
      <c r="C1527" s="5" t="str">
        <f>VLOOKUP($A1527,HTS_Dec_25!$A$1:$E$11570,3,FALSE)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7" s="5" t="str">
        <f>VLOOKUP($A1527,HTS_Dec_25!$A$1:$E$11570,4,FALSE)</f>
        <v>Described in general note 15 of the tariff schedule and entered pursuant to its provisions.</v>
      </c>
      <c r="E1527" s="4" t="str">
        <f>VLOOKUP($A1527,HTS_Dec_25!$A$1:$E$11570,5,FALSE)</f>
        <v>12.2%</v>
      </c>
      <c r="F1527" s="4">
        <v>7.5</v>
      </c>
    </row>
    <row r="1528" spans="1:6" ht="129.6" x14ac:dyDescent="0.3">
      <c r="A1528" s="4" t="s">
        <v>25049</v>
      </c>
      <c r="B1528" s="4" t="str">
        <f t="shared" si="23"/>
        <v>170490</v>
      </c>
      <c r="C1528" s="5" t="str">
        <f>VLOOKUP($A1528,HTS_Dec_25!$A$1:$E$11570,3,FALSE)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8" s="5" t="str">
        <f>VLOOKUP($A1528,HTS_Dec_25!$A$1:$E$11570,4,FALSE)</f>
        <v>Described in additional u.s. note 10 to chapter 4 and entered pursuant to its provisions.</v>
      </c>
      <c r="E1528" s="4" t="str">
        <f>VLOOKUP($A1528,HTS_Dec_25!$A$1:$E$11570,5,FALSE)</f>
        <v>12.2%</v>
      </c>
      <c r="F1528" s="4">
        <v>7.5</v>
      </c>
    </row>
    <row r="1529" spans="1:6" ht="129.6" x14ac:dyDescent="0.3">
      <c r="A1529" s="4" t="s">
        <v>25050</v>
      </c>
      <c r="B1529" s="4" t="str">
        <f t="shared" si="23"/>
        <v>170490</v>
      </c>
      <c r="C1529" s="5" t="str">
        <f>VLOOKUP($A1529,HTS_Dec_25!$A$1:$E$11570,3,FALSE)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9" s="5" t="str">
        <f>VLOOKUP($A1529,HTS_Dec_25!$A$1:$E$11570,4,FALSE)</f>
        <v>Other.</v>
      </c>
      <c r="E1529" s="4" t="str">
        <f>VLOOKUP($A1529,HTS_Dec_25!$A$1:$E$11570,5,FALSE)</f>
        <v>40¢/kg +10.4%</v>
      </c>
      <c r="F1529" s="4">
        <v>7.5</v>
      </c>
    </row>
    <row r="1530" spans="1:6" ht="129.6" x14ac:dyDescent="0.3">
      <c r="A1530" s="4" t="s">
        <v>25051</v>
      </c>
      <c r="B1530" s="4" t="str">
        <f t="shared" si="23"/>
        <v>170490</v>
      </c>
      <c r="C1530" s="5" t="str">
        <f>VLOOKUP($A1530,HTS_Dec_25!$A$1:$E$11570,3,FALSE)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0" s="5" t="str">
        <f>VLOOKUP($A1530,HTS_Dec_25!$A$1:$E$11570,4,FALSE)</f>
        <v>Described in additional u.s. note 7 to this chapter and entered pursuant to its provisions.</v>
      </c>
      <c r="E1530" s="4" t="str">
        <f>VLOOKUP($A1530,HTS_Dec_25!$A$1:$E$11570,5,FALSE)</f>
        <v>12.2%</v>
      </c>
      <c r="F1530" s="4">
        <v>7.5</v>
      </c>
    </row>
    <row r="1531" spans="1:6" ht="129.6" x14ac:dyDescent="0.3">
      <c r="A1531" s="4" t="s">
        <v>25052</v>
      </c>
      <c r="B1531" s="4" t="str">
        <f t="shared" si="23"/>
        <v>170490</v>
      </c>
      <c r="C1531" s="5" t="str">
        <f>VLOOKUP($A1531,HTS_Dec_25!$A$1:$E$11570,3,FALSE)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1" s="5" t="str">
        <f>VLOOKUP($A1531,HTS_Dec_25!$A$1:$E$11570,4,FALSE)</f>
        <v>Other.</v>
      </c>
      <c r="E1531" s="4" t="str">
        <f>VLOOKUP($A1531,HTS_Dec_25!$A$1:$E$11570,5,FALSE)</f>
        <v>40¢/kg + 10.4%</v>
      </c>
      <c r="F1531" s="4">
        <v>7.5</v>
      </c>
    </row>
    <row r="1532" spans="1:6" ht="129.6" x14ac:dyDescent="0.3">
      <c r="A1532" s="4" t="s">
        <v>25053</v>
      </c>
      <c r="B1532" s="4" t="str">
        <f t="shared" si="23"/>
        <v>170490</v>
      </c>
      <c r="C1532" s="5" t="str">
        <f>VLOOKUP($A1532,HTS_Dec_25!$A$1:$E$11570,3,FALSE)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2" s="5" t="str">
        <f>VLOOKUP($A1532,HTS_Dec_25!$A$1:$E$11570,4,FALSE)</f>
        <v>Described in additional u.s. note 8 to this chapter and entered pursuant to its provisions.</v>
      </c>
      <c r="E1532" s="4" t="str">
        <f>VLOOKUP($A1532,HTS_Dec_25!$A$1:$E$11570,5,FALSE)</f>
        <v>12.2%</v>
      </c>
      <c r="F1532" s="4">
        <v>7.5</v>
      </c>
    </row>
    <row r="1533" spans="1:6" ht="129.6" x14ac:dyDescent="0.3">
      <c r="A1533" s="4" t="s">
        <v>25054</v>
      </c>
      <c r="B1533" s="4" t="str">
        <f t="shared" si="23"/>
        <v>170490</v>
      </c>
      <c r="C1533" s="5" t="str">
        <f>VLOOKUP($A1533,HTS_Dec_25!$A$1:$E$11570,3,FALSE)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3" s="5" t="str">
        <f>VLOOKUP($A1533,HTS_Dec_25!$A$1:$E$11570,4,FALSE)</f>
        <v>Other.</v>
      </c>
      <c r="E1533" s="4" t="str">
        <f>VLOOKUP($A1533,HTS_Dec_25!$A$1:$E$11570,5,FALSE)</f>
        <v>40¢/kg + 10.4%</v>
      </c>
      <c r="F1533" s="4">
        <v>7.5</v>
      </c>
    </row>
    <row r="1534" spans="1:6" ht="129.6" x14ac:dyDescent="0.3">
      <c r="A1534" s="4" t="s">
        <v>25055</v>
      </c>
      <c r="B1534" s="4" t="str">
        <f t="shared" si="23"/>
        <v>170490</v>
      </c>
      <c r="C1534" s="5" t="str">
        <f>VLOOKUP($A1534,HTS_Dec_25!$A$1:$E$11570,3,FALSE)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4" s="5" t="str">
        <f>VLOOKUP($A1534,HTS_Dec_25!$A$1:$E$11570,4,FALSE)</f>
        <v>Other.</v>
      </c>
      <c r="E1534" s="4" t="str">
        <f>VLOOKUP($A1534,HTS_Dec_25!$A$1:$E$11570,5,FALSE)</f>
        <v>10.4%</v>
      </c>
      <c r="F1534" s="4">
        <v>25</v>
      </c>
    </row>
    <row r="1535" spans="1:6" ht="115.2" x14ac:dyDescent="0.3">
      <c r="A1535" s="4" t="s">
        <v>25056</v>
      </c>
      <c r="B1535" s="4" t="str">
        <f t="shared" si="23"/>
        <v>180100</v>
      </c>
      <c r="C1535" s="5" t="str">
        <f>VLOOKUP($A1535,HTS_Dec_25!$A$1:$E$11570,3,FALSE)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beans, whole or broken, raw or roasted  </v>
      </c>
      <c r="D1535" s="5" t="str">
        <f>VLOOKUP($A1535,HTS_Dec_25!$A$1:$E$11570,4,FALSE)</f>
        <v>Cocoa beans, whole or broken, raw or roasted.</v>
      </c>
      <c r="E1535" s="4" t="str">
        <f>VLOOKUP($A1535,HTS_Dec_25!$A$1:$E$11570,5,FALSE)</f>
        <v>Free</v>
      </c>
      <c r="F1535" s="4">
        <v>7.5</v>
      </c>
    </row>
    <row r="1536" spans="1:6" ht="115.2" x14ac:dyDescent="0.3">
      <c r="A1536" s="4" t="s">
        <v>25057</v>
      </c>
      <c r="B1536" s="4" t="str">
        <f t="shared" si="23"/>
        <v>180200</v>
      </c>
      <c r="C1536" s="5" t="str">
        <f>VLOOKUP($A1536,HTS_Dec_25!$A$1:$E$11570,3,FALSE)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shells, husks, skins and other cocoa waste  </v>
      </c>
      <c r="D1536" s="5" t="str">
        <f>VLOOKUP($A1536,HTS_Dec_25!$A$1:$E$11570,4,FALSE)</f>
        <v>Cocoa shells, husks, skins and other cocoa waste.</v>
      </c>
      <c r="E1536" s="4" t="str">
        <f>VLOOKUP($A1536,HTS_Dec_25!$A$1:$E$11570,5,FALSE)</f>
        <v>Free</v>
      </c>
      <c r="F1536" s="4">
        <v>7.5</v>
      </c>
    </row>
    <row r="1537" spans="1:6" ht="115.2" x14ac:dyDescent="0.3">
      <c r="A1537" s="4" t="s">
        <v>25058</v>
      </c>
      <c r="B1537" s="4" t="str">
        <f t="shared" si="23"/>
        <v>180310</v>
      </c>
      <c r="C1537" s="5" t="str">
        <f>VLOOKUP($A1537,HTS_Dec_25!$A$1:$E$11570,3,FALSE)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Not defatted </v>
      </c>
      <c r="D1537" s="5" t="str">
        <f>VLOOKUP($A1537,HTS_Dec_25!$A$1:$E$11570,4,FALSE)</f>
        <v>Not defatted.</v>
      </c>
      <c r="E1537" s="4" t="str">
        <f>VLOOKUP($A1537,HTS_Dec_25!$A$1:$E$11570,5,FALSE)</f>
        <v>Free</v>
      </c>
      <c r="F1537" s="4">
        <v>7.5</v>
      </c>
    </row>
    <row r="1538" spans="1:6" ht="129.6" x14ac:dyDescent="0.3">
      <c r="A1538" s="4" t="s">
        <v>25059</v>
      </c>
      <c r="B1538" s="4" t="str">
        <f t="shared" si="23"/>
        <v>180320</v>
      </c>
      <c r="C1538" s="5" t="str">
        <f>VLOOKUP($A1538,HTS_Dec_25!$A$1:$E$11570,3,FALSE)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Wholly or partly defatted </v>
      </c>
      <c r="D1538" s="5" t="str">
        <f>VLOOKUP($A1538,HTS_Dec_25!$A$1:$E$11570,4,FALSE)</f>
        <v>Wholly or partly defatted.</v>
      </c>
      <c r="E1538" s="4" t="str">
        <f>VLOOKUP($A1538,HTS_Dec_25!$A$1:$E$11570,5,FALSE)</f>
        <v>0.2¢/kg</v>
      </c>
      <c r="F1538" s="4">
        <v>7.5</v>
      </c>
    </row>
    <row r="1539" spans="1:6" ht="115.2" x14ac:dyDescent="0.3">
      <c r="A1539" s="4" t="s">
        <v>25060</v>
      </c>
      <c r="B1539" s="4" t="str">
        <f t="shared" ref="B1539:B1602" si="24">LEFT(A1539,6)</f>
        <v>180400</v>
      </c>
      <c r="C1539" s="5" t="str">
        <f>VLOOKUP($A1539,HTS_Dec_25!$A$1:$E$11570,3,FALSE)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butter, fat and oil  </v>
      </c>
      <c r="D1539" s="5" t="str">
        <f>VLOOKUP($A1539,HTS_Dec_25!$A$1:$E$11570,4,FALSE)</f>
        <v>Cocoa butter, fat and oil.</v>
      </c>
      <c r="E1539" s="4" t="str">
        <f>VLOOKUP($A1539,HTS_Dec_25!$A$1:$E$11570,5,FALSE)</f>
        <v>Free</v>
      </c>
      <c r="F1539" s="4">
        <v>7.5</v>
      </c>
    </row>
    <row r="1540" spans="1:6" ht="129.6" x14ac:dyDescent="0.3">
      <c r="A1540" s="4" t="s">
        <v>25061</v>
      </c>
      <c r="B1540" s="4" t="str">
        <f t="shared" si="24"/>
        <v>180500</v>
      </c>
      <c r="C1540" s="5" t="str">
        <f>VLOOKUP($A1540,HTS_Dec_25!$A$1:$E$11570,3,FALSE)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powder, not containing added sugar or other sweetening matter  </v>
      </c>
      <c r="D1540" s="5" t="str">
        <f>VLOOKUP($A1540,HTS_Dec_25!$A$1:$E$11570,4,FALSE)</f>
        <v>Cocoa powder, not containing added sugar or other sweetening matter.</v>
      </c>
      <c r="E1540" s="4" t="str">
        <f>VLOOKUP($A1540,HTS_Dec_25!$A$1:$E$11570,5,FALSE)</f>
        <v>0.52¢/kg</v>
      </c>
      <c r="F1540" s="4">
        <v>7.5</v>
      </c>
    </row>
    <row r="1541" spans="1:6" ht="144" x14ac:dyDescent="0.3">
      <c r="A1541" s="4" t="s">
        <v>25062</v>
      </c>
      <c r="B1541" s="4" t="str">
        <f t="shared" si="24"/>
        <v>180610</v>
      </c>
      <c r="C1541" s="5" t="str">
        <f>VLOOKUP($A1541,HTS_Dec_25!$A$1:$E$11570,3,FALSE)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1" s="5" t="str">
        <f>VLOOKUP($A1541,HTS_Dec_25!$A$1:$E$11570,4,FALSE)</f>
        <v>Described in general note 15 of the tariff schedule and entered pursuant to its provisions.</v>
      </c>
      <c r="E1541" s="4" t="str">
        <f>VLOOKUP($A1541,HTS_Dec_25!$A$1:$E$11570,5,FALSE)</f>
        <v>Free</v>
      </c>
      <c r="F1541" s="4">
        <v>7.5</v>
      </c>
    </row>
    <row r="1542" spans="1:6" ht="144" x14ac:dyDescent="0.3">
      <c r="A1542" s="4" t="s">
        <v>25063</v>
      </c>
      <c r="B1542" s="4" t="str">
        <f t="shared" si="24"/>
        <v>180610</v>
      </c>
      <c r="C1542" s="5" t="str">
        <f>VLOOKUP($A1542,HTS_Dec_25!$A$1:$E$11570,3,FALSE)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2" s="5" t="str">
        <f>VLOOKUP($A1542,HTS_Dec_25!$A$1:$E$11570,4,FALSE)</f>
        <v>Described in additional u.s. note 1 to this chapter and entered pursuant to its provisions.</v>
      </c>
      <c r="E1542" s="4" t="str">
        <f>VLOOKUP($A1542,HTS_Dec_25!$A$1:$E$11570,5,FALSE)</f>
        <v>Free</v>
      </c>
      <c r="F1542" s="4">
        <v>7.5</v>
      </c>
    </row>
    <row r="1543" spans="1:6" ht="144" x14ac:dyDescent="0.3">
      <c r="A1543" s="4" t="s">
        <v>25064</v>
      </c>
      <c r="B1543" s="4" t="str">
        <f t="shared" si="24"/>
        <v>180610</v>
      </c>
      <c r="C1543" s="5" t="str">
        <f>VLOOKUP($A1543,HTS_Dec_25!$A$1:$E$11570,3,FALSE)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3" s="5" t="str">
        <f>VLOOKUP($A1543,HTS_Dec_25!$A$1:$E$11570,4,FALSE)</f>
        <v>Other.</v>
      </c>
      <c r="E1543" s="4" t="str">
        <f>VLOOKUP($A1543,HTS_Dec_25!$A$1:$E$11570,5,FALSE)</f>
        <v>21.7¢/kg</v>
      </c>
      <c r="F1543" s="4">
        <v>7.5</v>
      </c>
    </row>
    <row r="1544" spans="1:6" ht="144" x14ac:dyDescent="0.3">
      <c r="A1544" s="4" t="s">
        <v>25065</v>
      </c>
      <c r="B1544" s="4" t="str">
        <f t="shared" si="24"/>
        <v>180610</v>
      </c>
      <c r="C1544" s="5" t="str">
        <f>VLOOKUP($A1544,HTS_Dec_25!$A$1:$E$11570,3,FALSE)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4" s="5" t="str">
        <f>VLOOKUP($A1544,HTS_Dec_25!$A$1:$E$11570,4,FALSE)</f>
        <v>Described in general note 15 of the tariff schedule and entered pursuant to its provisions.</v>
      </c>
      <c r="E1544" s="4" t="str">
        <f>VLOOKUP($A1544,HTS_Dec_25!$A$1:$E$11570,5,FALSE)</f>
        <v>10%</v>
      </c>
      <c r="F1544" s="4">
        <v>7.5</v>
      </c>
    </row>
    <row r="1545" spans="1:6" ht="144" x14ac:dyDescent="0.3">
      <c r="A1545" s="4" t="s">
        <v>25066</v>
      </c>
      <c r="B1545" s="4" t="str">
        <f t="shared" si="24"/>
        <v>180610</v>
      </c>
      <c r="C1545" s="5" t="str">
        <f>VLOOKUP($A1545,HTS_Dec_25!$A$1:$E$11570,3,FALSE)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5" s="5" t="str">
        <f>VLOOKUP($A1545,HTS_Dec_25!$A$1:$E$11570,4,FALSE)</f>
        <v>Described in additional u.s. note 7 to chapter 17 and entered pursuant to its provisions.</v>
      </c>
      <c r="E1545" s="4" t="str">
        <f>VLOOKUP($A1545,HTS_Dec_25!$A$1:$E$11570,5,FALSE)</f>
        <v>10%</v>
      </c>
      <c r="F1545" s="4">
        <v>7.5</v>
      </c>
    </row>
    <row r="1546" spans="1:6" ht="144" x14ac:dyDescent="0.3">
      <c r="A1546" s="4" t="s">
        <v>25067</v>
      </c>
      <c r="B1546" s="4" t="str">
        <f t="shared" si="24"/>
        <v>180610</v>
      </c>
      <c r="C1546" s="5" t="str">
        <f>VLOOKUP($A1546,HTS_Dec_25!$A$1:$E$11570,3,FALSE)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6" s="5" t="str">
        <f>VLOOKUP($A1546,HTS_Dec_25!$A$1:$E$11570,4,FALSE)</f>
        <v>Other.</v>
      </c>
      <c r="E1546" s="4" t="str">
        <f>VLOOKUP($A1546,HTS_Dec_25!$A$1:$E$11570,5,FALSE)</f>
        <v>33.6¢/kg</v>
      </c>
      <c r="F1546" s="4">
        <v>7.5</v>
      </c>
    </row>
    <row r="1547" spans="1:6" ht="144" x14ac:dyDescent="0.3">
      <c r="A1547" s="4" t="s">
        <v>25068</v>
      </c>
      <c r="B1547" s="4" t="str">
        <f t="shared" si="24"/>
        <v>180610</v>
      </c>
      <c r="C1547" s="5" t="str">
        <f>VLOOKUP($A1547,HTS_Dec_25!$A$1:$E$11570,3,FALSE)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7" s="5" t="str">
        <f>VLOOKUP($A1547,HTS_Dec_25!$A$1:$E$11570,4,FALSE)</f>
        <v>Described in additional u.s. note 1 to this chapter and entered pursuant to its provisions.</v>
      </c>
      <c r="E1547" s="4" t="str">
        <f>VLOOKUP($A1547,HTS_Dec_25!$A$1:$E$11570,5,FALSE)</f>
        <v>10%</v>
      </c>
      <c r="F1547" s="4">
        <v>7.5</v>
      </c>
    </row>
    <row r="1548" spans="1:6" ht="144" x14ac:dyDescent="0.3">
      <c r="A1548" s="4" t="s">
        <v>25069</v>
      </c>
      <c r="B1548" s="4" t="str">
        <f t="shared" si="24"/>
        <v>180610</v>
      </c>
      <c r="C1548" s="5" t="str">
        <f>VLOOKUP($A1548,HTS_Dec_25!$A$1:$E$11570,3,FALSE)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8" s="5" t="str">
        <f>VLOOKUP($A1548,HTS_Dec_25!$A$1:$E$11570,4,FALSE)</f>
        <v>Other.</v>
      </c>
      <c r="E1548" s="4" t="str">
        <f>VLOOKUP($A1548,HTS_Dec_25!$A$1:$E$11570,5,FALSE)</f>
        <v>33.6¢/kg</v>
      </c>
      <c r="F1548" s="4">
        <v>7.5</v>
      </c>
    </row>
    <row r="1549" spans="1:6" ht="144" x14ac:dyDescent="0.3">
      <c r="A1549" s="4" t="s">
        <v>25070</v>
      </c>
      <c r="B1549" s="4" t="str">
        <f t="shared" si="24"/>
        <v>180610</v>
      </c>
      <c r="C1549" s="5" t="str">
        <f>VLOOKUP($A1549,HTS_Dec_25!$A$1:$E$11570,3,FALSE)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9" s="5" t="str">
        <f>VLOOKUP($A1549,HTS_Dec_25!$A$1:$E$11570,4,FALSE)</f>
        <v>Described in general note 15 of the tariff schedule and entered pursuant to its provisions.</v>
      </c>
      <c r="E1549" s="4" t="str">
        <f>VLOOKUP($A1549,HTS_Dec_25!$A$1:$E$11570,5,FALSE)</f>
        <v>10%</v>
      </c>
      <c r="F1549" s="4">
        <v>7.5</v>
      </c>
    </row>
    <row r="1550" spans="1:6" ht="144" x14ac:dyDescent="0.3">
      <c r="A1550" s="4" t="s">
        <v>25071</v>
      </c>
      <c r="B1550" s="4" t="str">
        <f t="shared" si="24"/>
        <v>180610</v>
      </c>
      <c r="C1550" s="5" t="str">
        <f>VLOOKUP($A1550,HTS_Dec_25!$A$1:$E$11570,3,FALSE)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0" s="5" t="str">
        <f>VLOOKUP($A1550,HTS_Dec_25!$A$1:$E$11570,4,FALSE)</f>
        <v>Described in additional u.s. note 7 to chapter 17 and entered pursuant to its provisions.</v>
      </c>
      <c r="E1550" s="4" t="str">
        <f>VLOOKUP($A1550,HTS_Dec_25!$A$1:$E$11570,5,FALSE)</f>
        <v>10%</v>
      </c>
      <c r="F1550" s="4">
        <v>7.5</v>
      </c>
    </row>
    <row r="1551" spans="1:6" ht="144" x14ac:dyDescent="0.3">
      <c r="A1551" s="4" t="s">
        <v>25072</v>
      </c>
      <c r="B1551" s="4" t="str">
        <f t="shared" si="24"/>
        <v>180610</v>
      </c>
      <c r="C1551" s="5" t="str">
        <f>VLOOKUP($A1551,HTS_Dec_25!$A$1:$E$11570,3,FALSE)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1" s="5" t="str">
        <f>VLOOKUP($A1551,HTS_Dec_25!$A$1:$E$11570,4,FALSE)</f>
        <v>Other.</v>
      </c>
      <c r="E1551" s="4" t="str">
        <f>VLOOKUP($A1551,HTS_Dec_25!$A$1:$E$11570,5,FALSE)</f>
        <v>33.6¢/kg</v>
      </c>
      <c r="F1551" s="4">
        <v>7.5</v>
      </c>
    </row>
    <row r="1552" spans="1:6" ht="144" x14ac:dyDescent="0.3">
      <c r="A1552" s="4" t="s">
        <v>25073</v>
      </c>
      <c r="B1552" s="4" t="str">
        <f t="shared" si="24"/>
        <v>180610</v>
      </c>
      <c r="C1552" s="5" t="str">
        <f>VLOOKUP($A1552,HTS_Dec_25!$A$1:$E$11570,3,FALSE)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2" s="5" t="str">
        <f>VLOOKUP($A1552,HTS_Dec_25!$A$1:$E$11570,4,FALSE)</f>
        <v>Described in additional u.s. note 1 to this chapter and entered pursuant to its provisions.</v>
      </c>
      <c r="E1552" s="4" t="str">
        <f>VLOOKUP($A1552,HTS_Dec_25!$A$1:$E$11570,5,FALSE)</f>
        <v>10%</v>
      </c>
      <c r="F1552" s="4">
        <v>7.5</v>
      </c>
    </row>
    <row r="1553" spans="1:6" ht="144" x14ac:dyDescent="0.3">
      <c r="A1553" s="4" t="s">
        <v>25074</v>
      </c>
      <c r="B1553" s="4" t="str">
        <f t="shared" si="24"/>
        <v>180610</v>
      </c>
      <c r="C1553" s="5" t="str">
        <f>VLOOKUP($A1553,HTS_Dec_25!$A$1:$E$11570,3,FALSE)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3" s="5" t="str">
        <f>VLOOKUP($A1553,HTS_Dec_25!$A$1:$E$11570,4,FALSE)</f>
        <v>Other.</v>
      </c>
      <c r="E1553" s="4" t="str">
        <f>VLOOKUP($A1553,HTS_Dec_25!$A$1:$E$11570,5,FALSE)</f>
        <v>33.6¢/kg</v>
      </c>
      <c r="F1553" s="4">
        <v>7.5</v>
      </c>
    </row>
    <row r="1554" spans="1:6" ht="187.2" x14ac:dyDescent="0.3">
      <c r="A1554" s="4" t="s">
        <v>25075</v>
      </c>
      <c r="B1554" s="4" t="str">
        <f t="shared" si="24"/>
        <v>180620</v>
      </c>
      <c r="C1554" s="5" t="str">
        <f>VLOOKUP($A1554,HTS_Dec_25!$A$1:$E$11570,3,FALSE)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4" s="5" t="str">
        <f>VLOOKUP($A1554,HTS_Dec_25!$A$1:$E$11570,4,FALSE)</f>
        <v>In blocks or slabs weighing 4.5 kg or more each.</v>
      </c>
      <c r="E1554" s="4" t="str">
        <f>VLOOKUP($A1554,HTS_Dec_25!$A$1:$E$11570,5,FALSE)</f>
        <v>Free</v>
      </c>
      <c r="F1554" s="4">
        <v>7.5</v>
      </c>
    </row>
    <row r="1555" spans="1:6" ht="187.2" x14ac:dyDescent="0.3">
      <c r="A1555" s="4" t="s">
        <v>25076</v>
      </c>
      <c r="B1555" s="4" t="str">
        <f t="shared" si="24"/>
        <v>180620</v>
      </c>
      <c r="C1555" s="5" t="str">
        <f>VLOOKUP($A1555,HTS_Dec_25!$A$1:$E$11570,3,FALSE)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5" s="5" t="str">
        <f>VLOOKUP($A1555,HTS_Dec_25!$A$1:$E$11570,4,FALSE)</f>
        <v>Described in general note 15 of the tariff schedule and entered pursuant to its provisions.</v>
      </c>
      <c r="E1555" s="4" t="str">
        <f>VLOOKUP($A1555,HTS_Dec_25!$A$1:$E$11570,5,FALSE)</f>
        <v>5%</v>
      </c>
      <c r="F1555" s="4">
        <v>7.5</v>
      </c>
    </row>
    <row r="1556" spans="1:6" ht="187.2" x14ac:dyDescent="0.3">
      <c r="A1556" s="4" t="s">
        <v>25077</v>
      </c>
      <c r="B1556" s="4" t="str">
        <f t="shared" si="24"/>
        <v>180620</v>
      </c>
      <c r="C1556" s="5" t="str">
        <f>VLOOKUP($A1556,HTS_Dec_25!$A$1:$E$11570,3,FALSE)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6" s="5" t="str">
        <f>VLOOKUP($A1556,HTS_Dec_25!$A$1:$E$11570,4,FALSE)</f>
        <v>Described in additional u.s. note 2 to this chapter and entered pursuant to its provisions.</v>
      </c>
      <c r="E1556" s="4" t="str">
        <f>VLOOKUP($A1556,HTS_Dec_25!$A$1:$E$11570,5,FALSE)</f>
        <v>5%</v>
      </c>
      <c r="F1556" s="4">
        <v>7.5</v>
      </c>
    </row>
    <row r="1557" spans="1:6" ht="187.2" x14ac:dyDescent="0.3">
      <c r="A1557" s="4" t="s">
        <v>25078</v>
      </c>
      <c r="B1557" s="4" t="str">
        <f t="shared" si="24"/>
        <v>180620</v>
      </c>
      <c r="C1557" s="5" t="str">
        <f>VLOOKUP($A1557,HTS_Dec_25!$A$1:$E$11570,3,FALSE)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7" s="5" t="str">
        <f>VLOOKUP($A1557,HTS_Dec_25!$A$1:$E$11570,4,FALSE)</f>
        <v>Containing less than 21 percent by weight of milk solids.</v>
      </c>
      <c r="E1557" s="4" t="str">
        <f>VLOOKUP($A1557,HTS_Dec_25!$A$1:$E$11570,5,FALSE)</f>
        <v>37.2¢/kg + 4.3%</v>
      </c>
      <c r="F1557" s="4">
        <v>7.5</v>
      </c>
    </row>
    <row r="1558" spans="1:6" ht="187.2" x14ac:dyDescent="0.3">
      <c r="A1558" s="4" t="s">
        <v>25079</v>
      </c>
      <c r="B1558" s="4" t="str">
        <f t="shared" si="24"/>
        <v>180620</v>
      </c>
      <c r="C1558" s="5" t="str">
        <f>VLOOKUP($A1558,HTS_Dec_25!$A$1:$E$11570,3,FALSE)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8" s="5" t="str">
        <f>VLOOKUP($A1558,HTS_Dec_25!$A$1:$E$11570,4,FALSE)</f>
        <v>Other.</v>
      </c>
      <c r="E1558" s="4" t="str">
        <f>VLOOKUP($A1558,HTS_Dec_25!$A$1:$E$11570,5,FALSE)</f>
        <v>52.8¢/kg + 4.3%</v>
      </c>
      <c r="F1558" s="4">
        <v>7.5</v>
      </c>
    </row>
    <row r="1559" spans="1:6" ht="187.2" x14ac:dyDescent="0.3">
      <c r="A1559" s="4" t="s">
        <v>25080</v>
      </c>
      <c r="B1559" s="4" t="str">
        <f t="shared" si="24"/>
        <v>180620</v>
      </c>
      <c r="C1559" s="5" t="str">
        <f>VLOOKUP($A1559,HTS_Dec_25!$A$1:$E$11570,3,FALSE)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9" s="5" t="str">
        <f>VLOOKUP($A1559,HTS_Dec_25!$A$1:$E$11570,4,FALSE)</f>
        <v>Described in additional u.s. note 3 to this chapter and entered pursuant to its provisions.</v>
      </c>
      <c r="E1559" s="4" t="str">
        <f>VLOOKUP($A1559,HTS_Dec_25!$A$1:$E$11570,5,FALSE)</f>
        <v>5%</v>
      </c>
      <c r="F1559" s="4">
        <v>7.5</v>
      </c>
    </row>
    <row r="1560" spans="1:6" ht="187.2" x14ac:dyDescent="0.3">
      <c r="A1560" s="4" t="s">
        <v>25081</v>
      </c>
      <c r="B1560" s="4" t="str">
        <f t="shared" si="24"/>
        <v>180620</v>
      </c>
      <c r="C1560" s="5" t="str">
        <f>VLOOKUP($A1560,HTS_Dec_25!$A$1:$E$11570,3,FALSE)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0" s="5" t="str">
        <f>VLOOKUP($A1560,HTS_Dec_25!$A$1:$E$11570,4,FALSE)</f>
        <v>Containing less than 21 percent by weight of milk solids.</v>
      </c>
      <c r="E1560" s="4" t="str">
        <f>VLOOKUP($A1560,HTS_Dec_25!$A$1:$E$11570,5,FALSE)</f>
        <v>37.2¢/kg + 4.3%</v>
      </c>
      <c r="F1560" s="4">
        <v>7.5</v>
      </c>
    </row>
    <row r="1561" spans="1:6" ht="187.2" x14ac:dyDescent="0.3">
      <c r="A1561" s="4" t="s">
        <v>25082</v>
      </c>
      <c r="B1561" s="4" t="str">
        <f t="shared" si="24"/>
        <v>180620</v>
      </c>
      <c r="C1561" s="5" t="str">
        <f>VLOOKUP($A1561,HTS_Dec_25!$A$1:$E$11570,3,FALSE)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1" s="5" t="str">
        <f>VLOOKUP($A1561,HTS_Dec_25!$A$1:$E$11570,4,FALSE)</f>
        <v>Other.</v>
      </c>
      <c r="E1561" s="4" t="str">
        <f>VLOOKUP($A1561,HTS_Dec_25!$A$1:$E$11570,5,FALSE)</f>
        <v>52.8¢/kg + 4.3%</v>
      </c>
      <c r="F1561" s="4">
        <v>7.5</v>
      </c>
    </row>
    <row r="1562" spans="1:6" ht="187.2" x14ac:dyDescent="0.3">
      <c r="A1562" s="4" t="s">
        <v>25083</v>
      </c>
      <c r="B1562" s="4" t="str">
        <f t="shared" si="24"/>
        <v>180620</v>
      </c>
      <c r="C1562" s="5" t="str">
        <f>VLOOKUP($A1562,HTS_Dec_25!$A$1:$E$11570,3,FALSE)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2" s="5" t="str">
        <f>VLOOKUP($A1562,HTS_Dec_25!$A$1:$E$11570,4,FALSE)</f>
        <v>Other.</v>
      </c>
      <c r="E1562" s="4" t="str">
        <f>VLOOKUP($A1562,HTS_Dec_25!$A$1:$E$11570,5,FALSE)</f>
        <v>4.3%</v>
      </c>
      <c r="F1562" s="4">
        <v>7.5</v>
      </c>
    </row>
    <row r="1563" spans="1:6" ht="187.2" x14ac:dyDescent="0.3">
      <c r="A1563" s="4" t="s">
        <v>25084</v>
      </c>
      <c r="B1563" s="4" t="str">
        <f t="shared" si="24"/>
        <v>180620</v>
      </c>
      <c r="C1563" s="5" t="str">
        <f>VLOOKUP($A1563,HTS_Dec_25!$A$1:$E$11570,3,FALSE)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3" s="5" t="str">
        <f>VLOOKUP($A1563,HTS_Dec_25!$A$1:$E$11570,4,FALSE)</f>
        <v>Confectioners' coatings and other products (except confectionery) containing by weight not less than 6.8 percent non-fat solids of the cocoa bean nib and not less than 15 percent of vegetable fats other than cocoa butter.</v>
      </c>
      <c r="E1563" s="4" t="str">
        <f>VLOOKUP($A1563,HTS_Dec_25!$A$1:$E$11570,5,FALSE)</f>
        <v>2%</v>
      </c>
      <c r="F1563" s="4">
        <v>7.5</v>
      </c>
    </row>
    <row r="1564" spans="1:6" ht="187.2" x14ac:dyDescent="0.3">
      <c r="A1564" s="4" t="s">
        <v>25085</v>
      </c>
      <c r="B1564" s="4" t="str">
        <f t="shared" si="24"/>
        <v>180620</v>
      </c>
      <c r="C1564" s="5" t="str">
        <f>VLOOKUP($A1564,HTS_Dec_25!$A$1:$E$11570,3,FALSE)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4" s="5" t="str">
        <f>VLOOKUP($A1564,HTS_Dec_25!$A$1:$E$11570,4,FALSE)</f>
        <v>Described in general note 15 of the tariff schedule and entered pursuant to its provisions.</v>
      </c>
      <c r="E1564" s="4" t="str">
        <f>VLOOKUP($A1564,HTS_Dec_25!$A$1:$E$11570,5,FALSE)</f>
        <v>10%</v>
      </c>
      <c r="F1564" s="4">
        <v>7.5</v>
      </c>
    </row>
    <row r="1565" spans="1:6" ht="187.2" x14ac:dyDescent="0.3">
      <c r="A1565" s="4" t="s">
        <v>25086</v>
      </c>
      <c r="B1565" s="4" t="str">
        <f t="shared" si="24"/>
        <v>180620</v>
      </c>
      <c r="C1565" s="5" t="str">
        <f>VLOOKUP($A1565,HTS_Dec_25!$A$1:$E$11570,3,FALSE)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5" s="5" t="str">
        <f>VLOOKUP($A1565,HTS_Dec_25!$A$1:$E$11570,4,FALSE)</f>
        <v>Described in additional u.s. note 7 to chapter 17 and entered pursuant to its provisions.</v>
      </c>
      <c r="E1565" s="4" t="str">
        <f>VLOOKUP($A1565,HTS_Dec_25!$A$1:$E$11570,5,FALSE)</f>
        <v>10%</v>
      </c>
      <c r="F1565" s="4">
        <v>7.5</v>
      </c>
    </row>
    <row r="1566" spans="1:6" ht="187.2" x14ac:dyDescent="0.3">
      <c r="A1566" s="4" t="s">
        <v>25087</v>
      </c>
      <c r="B1566" s="4" t="str">
        <f t="shared" si="24"/>
        <v>180620</v>
      </c>
      <c r="C1566" s="5" t="str">
        <f>VLOOKUP($A1566,HTS_Dec_25!$A$1:$E$11570,3,FALSE)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6" s="5" t="str">
        <f>VLOOKUP($A1566,HTS_Dec_25!$A$1:$E$11570,4,FALSE)</f>
        <v>Other.</v>
      </c>
      <c r="E1566" s="4" t="str">
        <f>VLOOKUP($A1566,HTS_Dec_25!$A$1:$E$11570,5,FALSE)</f>
        <v>30.5¢/kg + 8.5%</v>
      </c>
      <c r="F1566" s="4">
        <v>7.5</v>
      </c>
    </row>
    <row r="1567" spans="1:6" ht="187.2" x14ac:dyDescent="0.3">
      <c r="A1567" s="4" t="s">
        <v>25088</v>
      </c>
      <c r="B1567" s="4" t="str">
        <f t="shared" si="24"/>
        <v>180620</v>
      </c>
      <c r="C1567" s="5" t="str">
        <f>VLOOKUP($A1567,HTS_Dec_25!$A$1:$E$11570,3,FALSE)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7" s="5" t="str">
        <f>VLOOKUP($A1567,HTS_Dec_25!$A$1:$E$11570,4,FALSE)</f>
        <v>Described in additional u.s. note 8 to chapter 17 and entered pursuant to its provisions.</v>
      </c>
      <c r="E1567" s="4" t="str">
        <f>VLOOKUP($A1567,HTS_Dec_25!$A$1:$E$11570,5,FALSE)</f>
        <v>10%</v>
      </c>
      <c r="F1567" s="4">
        <v>7.5</v>
      </c>
    </row>
    <row r="1568" spans="1:6" ht="187.2" x14ac:dyDescent="0.3">
      <c r="A1568" s="4" t="s">
        <v>25089</v>
      </c>
      <c r="B1568" s="4" t="str">
        <f t="shared" si="24"/>
        <v>180620</v>
      </c>
      <c r="C1568" s="5" t="str">
        <f>VLOOKUP($A1568,HTS_Dec_25!$A$1:$E$11570,3,FALSE)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8" s="5" t="str">
        <f>VLOOKUP($A1568,HTS_Dec_25!$A$1:$E$11570,4,FALSE)</f>
        <v>Other.</v>
      </c>
      <c r="E1568" s="4" t="str">
        <f>VLOOKUP($A1568,HTS_Dec_25!$A$1:$E$11570,5,FALSE)</f>
        <v>30.5¢/kg + 8.5%</v>
      </c>
      <c r="F1568" s="4">
        <v>7.5</v>
      </c>
    </row>
    <row r="1569" spans="1:6" ht="187.2" x14ac:dyDescent="0.3">
      <c r="A1569" s="4" t="s">
        <v>25090</v>
      </c>
      <c r="B1569" s="4" t="str">
        <f t="shared" si="24"/>
        <v>180620</v>
      </c>
      <c r="C1569" s="5" t="str">
        <f>VLOOKUP($A1569,HTS_Dec_25!$A$1:$E$11570,3,FALSE)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9" s="5" t="str">
        <f>VLOOKUP($A1569,HTS_Dec_25!$A$1:$E$11570,4,FALSE)</f>
        <v>Other.</v>
      </c>
      <c r="E1569" s="4" t="str">
        <f>VLOOKUP($A1569,HTS_Dec_25!$A$1:$E$11570,5,FALSE)</f>
        <v>8.5%</v>
      </c>
      <c r="F1569" s="4">
        <v>7.5</v>
      </c>
    </row>
    <row r="1570" spans="1:6" ht="187.2" x14ac:dyDescent="0.3">
      <c r="A1570" s="4" t="s">
        <v>25091</v>
      </c>
      <c r="B1570" s="4" t="str">
        <f t="shared" si="24"/>
        <v>180620</v>
      </c>
      <c r="C1570" s="5" t="str">
        <f>VLOOKUP($A1570,HTS_Dec_25!$A$1:$E$11570,3,FALSE)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0" s="5" t="str">
        <f>VLOOKUP($A1570,HTS_Dec_25!$A$1:$E$11570,4,FALSE)</f>
        <v>Described in general note 15 of the tariff schedule and entered pursuant to its provisions.</v>
      </c>
      <c r="E1570" s="4" t="str">
        <f>VLOOKUP($A1570,HTS_Dec_25!$A$1:$E$11570,5,FALSE)</f>
        <v>10%</v>
      </c>
      <c r="F1570" s="4">
        <v>7.5</v>
      </c>
    </row>
    <row r="1571" spans="1:6" ht="187.2" x14ac:dyDescent="0.3">
      <c r="A1571" s="4" t="s">
        <v>25092</v>
      </c>
      <c r="B1571" s="4" t="str">
        <f t="shared" si="24"/>
        <v>180620</v>
      </c>
      <c r="C1571" s="5" t="str">
        <f>VLOOKUP($A1571,HTS_Dec_25!$A$1:$E$11570,3,FALSE)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1" s="5" t="str">
        <f>VLOOKUP($A1571,HTS_Dec_25!$A$1:$E$11570,4,FALSE)</f>
        <v>Described in additional u.s. note 10 to chapter 4 and entered pursuant to its provisions.</v>
      </c>
      <c r="E1571" s="4" t="str">
        <f>VLOOKUP($A1571,HTS_Dec_25!$A$1:$E$11570,5,FALSE)</f>
        <v>10%</v>
      </c>
      <c r="F1571" s="4">
        <v>7.5</v>
      </c>
    </row>
    <row r="1572" spans="1:6" ht="187.2" x14ac:dyDescent="0.3">
      <c r="A1572" s="4" t="s">
        <v>25093</v>
      </c>
      <c r="B1572" s="4" t="str">
        <f t="shared" si="24"/>
        <v>180620</v>
      </c>
      <c r="C1572" s="5" t="str">
        <f>VLOOKUP($A1572,HTS_Dec_25!$A$1:$E$11570,3,FALSE)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2" s="5" t="str">
        <f>VLOOKUP($A1572,HTS_Dec_25!$A$1:$E$11570,4,FALSE)</f>
        <v>Containing less than 21 percent by weight of milk solids.</v>
      </c>
      <c r="E1572" s="4" t="str">
        <f>VLOOKUP($A1572,HTS_Dec_25!$A$1:$E$11570,5,FALSE)</f>
        <v>37.2¢/kg + 8.5%</v>
      </c>
      <c r="F1572" s="4">
        <v>7.5</v>
      </c>
    </row>
    <row r="1573" spans="1:6" ht="187.2" x14ac:dyDescent="0.3">
      <c r="A1573" s="4" t="s">
        <v>25094</v>
      </c>
      <c r="B1573" s="4" t="str">
        <f t="shared" si="24"/>
        <v>180620</v>
      </c>
      <c r="C1573" s="5" t="str">
        <f>VLOOKUP($A1573,HTS_Dec_25!$A$1:$E$11570,3,FALSE)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3" s="5" t="str">
        <f>VLOOKUP($A1573,HTS_Dec_25!$A$1:$E$11570,4,FALSE)</f>
        <v>Other.</v>
      </c>
      <c r="E1573" s="4" t="str">
        <f>VLOOKUP($A1573,HTS_Dec_25!$A$1:$E$11570,5,FALSE)</f>
        <v>52.8¢/kg + 8.5%</v>
      </c>
      <c r="F1573" s="4">
        <v>7.5</v>
      </c>
    </row>
    <row r="1574" spans="1:6" ht="187.2" x14ac:dyDescent="0.3">
      <c r="A1574" s="4" t="s">
        <v>25095</v>
      </c>
      <c r="B1574" s="4" t="str">
        <f t="shared" si="24"/>
        <v>180620</v>
      </c>
      <c r="C1574" s="5" t="str">
        <f>VLOOKUP($A1574,HTS_Dec_25!$A$1:$E$11570,3,FALSE)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4" s="5" t="str">
        <f>VLOOKUP($A1574,HTS_Dec_25!$A$1:$E$11570,4,FALSE)</f>
        <v>Described in additional u.s. note 3 to this chapter and entered pursuant to its provisions.</v>
      </c>
      <c r="E1574" s="4" t="str">
        <f>VLOOKUP($A1574,HTS_Dec_25!$A$1:$E$11570,5,FALSE)</f>
        <v>10%</v>
      </c>
      <c r="F1574" s="4">
        <v>7.5</v>
      </c>
    </row>
    <row r="1575" spans="1:6" ht="187.2" x14ac:dyDescent="0.3">
      <c r="A1575" s="4" t="s">
        <v>25096</v>
      </c>
      <c r="B1575" s="4" t="str">
        <f t="shared" si="24"/>
        <v>180620</v>
      </c>
      <c r="C1575" s="5" t="str">
        <f>VLOOKUP($A1575,HTS_Dec_25!$A$1:$E$11570,3,FALSE)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5" s="5" t="str">
        <f>VLOOKUP($A1575,HTS_Dec_25!$A$1:$E$11570,4,FALSE)</f>
        <v>Containing less than 21 percent by weight of milk solids.</v>
      </c>
      <c r="E1575" s="4" t="str">
        <f>VLOOKUP($A1575,HTS_Dec_25!$A$1:$E$11570,5,FALSE)</f>
        <v>37.2¢/kg + 8.5%</v>
      </c>
      <c r="F1575" s="4">
        <v>7.5</v>
      </c>
    </row>
    <row r="1576" spans="1:6" ht="187.2" x14ac:dyDescent="0.3">
      <c r="A1576" s="4" t="s">
        <v>25097</v>
      </c>
      <c r="B1576" s="4" t="str">
        <f t="shared" si="24"/>
        <v>180620</v>
      </c>
      <c r="C1576" s="5" t="str">
        <f>VLOOKUP($A1576,HTS_Dec_25!$A$1:$E$11570,3,FALSE)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6" s="5" t="str">
        <f>VLOOKUP($A1576,HTS_Dec_25!$A$1:$E$11570,4,FALSE)</f>
        <v>Other.</v>
      </c>
      <c r="E1576" s="4" t="str">
        <f>VLOOKUP($A1576,HTS_Dec_25!$A$1:$E$11570,5,FALSE)</f>
        <v>52.8¢/kg + 8.5%</v>
      </c>
      <c r="F1576" s="4">
        <v>7.5</v>
      </c>
    </row>
    <row r="1577" spans="1:6" ht="187.2" x14ac:dyDescent="0.3">
      <c r="A1577" s="4" t="s">
        <v>5980</v>
      </c>
      <c r="B1577" s="4" t="str">
        <f t="shared" si="24"/>
        <v>180620</v>
      </c>
      <c r="C1577" s="5" t="str">
        <f>VLOOKUP($A1577,HTS_Dec_25!$A$1:$E$11570,3,FALSE)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7" s="5" t="str">
        <f>VLOOKUP($A1577,HTS_Dec_25!$A$1:$E$11570,4,FALSE)</f>
        <v>Described in additional u.s. note 9 to chapter 17 and entered pursuant to its provisions.</v>
      </c>
      <c r="E1577" s="4" t="str">
        <f>VLOOKUP($A1577,HTS_Dec_25!$A$1:$E$11570,5,FALSE)</f>
        <v>10%</v>
      </c>
      <c r="F1577" s="4">
        <v>7.5</v>
      </c>
    </row>
    <row r="1578" spans="1:6" ht="187.2" x14ac:dyDescent="0.3">
      <c r="A1578" s="4" t="s">
        <v>25098</v>
      </c>
      <c r="B1578" s="4" t="str">
        <f t="shared" si="24"/>
        <v>180620</v>
      </c>
      <c r="C1578" s="5" t="str">
        <f>VLOOKUP($A1578,HTS_Dec_25!$A$1:$E$11570,3,FALSE)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8" s="5" t="str">
        <f>VLOOKUP($A1578,HTS_Dec_25!$A$1:$E$11570,4,FALSE)</f>
        <v>Other.</v>
      </c>
      <c r="E1578" s="4" t="str">
        <f>VLOOKUP($A1578,HTS_Dec_25!$A$1:$E$11570,5,FALSE)</f>
        <v>37.2¢/kg + 8.5%</v>
      </c>
      <c r="F1578" s="4">
        <v>7.5</v>
      </c>
    </row>
    <row r="1579" spans="1:6" ht="187.2" x14ac:dyDescent="0.3">
      <c r="A1579" s="4" t="s">
        <v>25099</v>
      </c>
      <c r="B1579" s="4" t="str">
        <f t="shared" si="24"/>
        <v>180620</v>
      </c>
      <c r="C1579" s="5" t="str">
        <f>VLOOKUP($A1579,HTS_Dec_25!$A$1:$E$11570,3,FALSE)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9" s="5" t="str">
        <f>VLOOKUP($A1579,HTS_Dec_25!$A$1:$E$11570,4,FALSE)</f>
        <v>Described in additional u.s. note 8 to chapter 17 and entered pursuant to its provisions.</v>
      </c>
      <c r="E1579" s="4" t="str">
        <f>VLOOKUP($A1579,HTS_Dec_25!$A$1:$E$11570,5,FALSE)</f>
        <v>10%</v>
      </c>
      <c r="F1579" s="4">
        <v>7.5</v>
      </c>
    </row>
    <row r="1580" spans="1:6" ht="187.2" x14ac:dyDescent="0.3">
      <c r="A1580" s="4" t="s">
        <v>25100</v>
      </c>
      <c r="B1580" s="4" t="str">
        <f t="shared" si="24"/>
        <v>180620</v>
      </c>
      <c r="C1580" s="5" t="str">
        <f>VLOOKUP($A1580,HTS_Dec_25!$A$1:$E$11570,3,FALSE)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80" s="5" t="str">
        <f>VLOOKUP($A1580,HTS_Dec_25!$A$1:$E$11570,4,FALSE)</f>
        <v>Other.</v>
      </c>
      <c r="E1580" s="4" t="str">
        <f>VLOOKUP($A1580,HTS_Dec_25!$A$1:$E$11570,5,FALSE)</f>
        <v>37.2¢/kg + 8.5%</v>
      </c>
      <c r="F1580" s="4">
        <v>7.5</v>
      </c>
    </row>
    <row r="1581" spans="1:6" ht="187.2" x14ac:dyDescent="0.3">
      <c r="A1581" s="4" t="s">
        <v>25101</v>
      </c>
      <c r="B1581" s="4" t="str">
        <f t="shared" si="24"/>
        <v>180620</v>
      </c>
      <c r="C1581" s="5" t="str">
        <f>VLOOKUP($A1581,HTS_Dec_25!$A$1:$E$11570,3,FALSE)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81" s="5" t="str">
        <f>VLOOKUP($A1581,HTS_Dec_25!$A$1:$E$11570,4,FALSE)</f>
        <v>Other.</v>
      </c>
      <c r="E1581" s="4" t="str">
        <f>VLOOKUP($A1581,HTS_Dec_25!$A$1:$E$11570,5,FALSE)</f>
        <v>8.5%</v>
      </c>
      <c r="F1581" s="4">
        <v>7.5</v>
      </c>
    </row>
    <row r="1582" spans="1:6" ht="129.6" x14ac:dyDescent="0.3">
      <c r="A1582" s="4" t="s">
        <v>25102</v>
      </c>
      <c r="B1582" s="4" t="str">
        <f t="shared" si="24"/>
        <v>180631</v>
      </c>
      <c r="C1582" s="5" t="str">
        <f>VLOOKUP($A1582,HTS_Dec_25!$A$1:$E$11570,3,FALSE)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v>
      </c>
      <c r="D1582" s="5" t="str">
        <f>VLOOKUP($A1582,HTS_Dec_25!$A$1:$E$11570,4,FALSE)</f>
        <v>Filled.</v>
      </c>
      <c r="E1582" s="4" t="str">
        <f>VLOOKUP($A1582,HTS_Dec_25!$A$1:$E$11570,5,FALSE)</f>
        <v>5.6%</v>
      </c>
      <c r="F1582" s="4">
        <v>7.5</v>
      </c>
    </row>
    <row r="1583" spans="1:6" ht="129.6" x14ac:dyDescent="0.3">
      <c r="A1583" s="4" t="s">
        <v>5982</v>
      </c>
      <c r="B1583" s="4" t="str">
        <f t="shared" si="24"/>
        <v>180632</v>
      </c>
      <c r="C1583" s="5" t="str">
        <f>VLOOKUP($A1583,HTS_Dec_25!$A$1:$E$11570,3,FALSE)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3" s="5" t="str">
        <f>VLOOKUP($A1583,HTS_Dec_25!$A$1:$E$11570,4,FALSE)</f>
        <v>Described in general note 15 of the tariff schedule and entered pursuant to its provisions.</v>
      </c>
      <c r="E1583" s="4" t="str">
        <f>VLOOKUP($A1583,HTS_Dec_25!$A$1:$E$11570,5,FALSE)</f>
        <v>5%</v>
      </c>
      <c r="F1583" s="4">
        <v>7.5</v>
      </c>
    </row>
    <row r="1584" spans="1:6" ht="129.6" x14ac:dyDescent="0.3">
      <c r="A1584" s="4" t="s">
        <v>25103</v>
      </c>
      <c r="B1584" s="4" t="str">
        <f t="shared" si="24"/>
        <v>180632</v>
      </c>
      <c r="C1584" s="5" t="str">
        <f>VLOOKUP($A1584,HTS_Dec_25!$A$1:$E$11570,3,FALSE)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4" s="5" t="str">
        <f>VLOOKUP($A1584,HTS_Dec_25!$A$1:$E$11570,4,FALSE)</f>
        <v>Described in additional u.s. note 2 to this chapter and entered pursuant to its provisions.</v>
      </c>
      <c r="E1584" s="4" t="str">
        <f>VLOOKUP($A1584,HTS_Dec_25!$A$1:$E$11570,5,FALSE)</f>
        <v>5%</v>
      </c>
      <c r="F1584" s="4">
        <v>7.5</v>
      </c>
    </row>
    <row r="1585" spans="1:6" ht="129.6" x14ac:dyDescent="0.3">
      <c r="A1585" s="4" t="s">
        <v>25104</v>
      </c>
      <c r="B1585" s="4" t="str">
        <f t="shared" si="24"/>
        <v>180632</v>
      </c>
      <c r="C1585" s="5" t="str">
        <f>VLOOKUP($A1585,HTS_Dec_25!$A$1:$E$11570,3,FALSE)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5" s="5" t="str">
        <f>VLOOKUP($A1585,HTS_Dec_25!$A$1:$E$11570,4,FALSE)</f>
        <v>Containing less than 21 percent by weight of milk solids.</v>
      </c>
      <c r="E1585" s="4" t="str">
        <f>VLOOKUP($A1585,HTS_Dec_25!$A$1:$E$11570,5,FALSE)</f>
        <v>37.2¢/kg + 4.3%</v>
      </c>
      <c r="F1585" s="4">
        <v>7.5</v>
      </c>
    </row>
    <row r="1586" spans="1:6" ht="129.6" x14ac:dyDescent="0.3">
      <c r="A1586" s="4" t="s">
        <v>25105</v>
      </c>
      <c r="B1586" s="4" t="str">
        <f t="shared" si="24"/>
        <v>180632</v>
      </c>
      <c r="C1586" s="5" t="str">
        <f>VLOOKUP($A1586,HTS_Dec_25!$A$1:$E$11570,3,FALSE)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6" s="5" t="str">
        <f>VLOOKUP($A1586,HTS_Dec_25!$A$1:$E$11570,4,FALSE)</f>
        <v>Other.</v>
      </c>
      <c r="E1586" s="4" t="str">
        <f>VLOOKUP($A1586,HTS_Dec_25!$A$1:$E$11570,5,FALSE)</f>
        <v>52.8¢/kg + 4.3%</v>
      </c>
      <c r="F1586" s="4">
        <v>7.5</v>
      </c>
    </row>
    <row r="1587" spans="1:6" ht="129.6" x14ac:dyDescent="0.3">
      <c r="A1587" s="4" t="s">
        <v>25106</v>
      </c>
      <c r="B1587" s="4" t="str">
        <f t="shared" si="24"/>
        <v>180632</v>
      </c>
      <c r="C1587" s="5" t="str">
        <f>VLOOKUP($A1587,HTS_Dec_25!$A$1:$E$11570,3,FALSE)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7" s="5" t="str">
        <f>VLOOKUP($A1587,HTS_Dec_25!$A$1:$E$11570,4,FALSE)</f>
        <v>Described in additional u.s. note 3 to this chapter and entered pursuant to its provisions.</v>
      </c>
      <c r="E1587" s="4" t="str">
        <f>VLOOKUP($A1587,HTS_Dec_25!$A$1:$E$11570,5,FALSE)</f>
        <v>5%</v>
      </c>
      <c r="F1587" s="4">
        <v>7.5</v>
      </c>
    </row>
    <row r="1588" spans="1:6" ht="129.6" x14ac:dyDescent="0.3">
      <c r="A1588" s="4" t="s">
        <v>25107</v>
      </c>
      <c r="B1588" s="4" t="str">
        <f t="shared" si="24"/>
        <v>180632</v>
      </c>
      <c r="C1588" s="5" t="str">
        <f>VLOOKUP($A1588,HTS_Dec_25!$A$1:$E$11570,3,FALSE)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8" s="5" t="str">
        <f>VLOOKUP($A1588,HTS_Dec_25!$A$1:$E$11570,4,FALSE)</f>
        <v>Containing less than 21 percent by weight of milk solids.</v>
      </c>
      <c r="E1588" s="4" t="str">
        <f>VLOOKUP($A1588,HTS_Dec_25!$A$1:$E$11570,5,FALSE)</f>
        <v>37.2¢/kg + 4.3%</v>
      </c>
      <c r="F1588" s="4">
        <v>7.5</v>
      </c>
    </row>
    <row r="1589" spans="1:6" ht="129.6" x14ac:dyDescent="0.3">
      <c r="A1589" s="4" t="s">
        <v>25108</v>
      </c>
      <c r="B1589" s="4" t="str">
        <f t="shared" si="24"/>
        <v>180632</v>
      </c>
      <c r="C1589" s="5" t="str">
        <f>VLOOKUP($A1589,HTS_Dec_25!$A$1:$E$11570,3,FALSE)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9" s="5" t="str">
        <f>VLOOKUP($A1589,HTS_Dec_25!$A$1:$E$11570,4,FALSE)</f>
        <v>Other.</v>
      </c>
      <c r="E1589" s="4" t="str">
        <f>VLOOKUP($A1589,HTS_Dec_25!$A$1:$E$11570,5,FALSE)</f>
        <v>52.8¢/kg + 4.3%</v>
      </c>
      <c r="F1589" s="4">
        <v>7.5</v>
      </c>
    </row>
    <row r="1590" spans="1:6" ht="129.6" x14ac:dyDescent="0.3">
      <c r="A1590" s="4" t="s">
        <v>25109</v>
      </c>
      <c r="B1590" s="4" t="str">
        <f t="shared" si="24"/>
        <v>180632</v>
      </c>
      <c r="C1590" s="5" t="str">
        <f>VLOOKUP($A1590,HTS_Dec_25!$A$1:$E$11570,3,FALSE)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0" s="5" t="str">
        <f>VLOOKUP($A1590,HTS_Dec_25!$A$1:$E$11570,4,FALSE)</f>
        <v>Other.</v>
      </c>
      <c r="E1590" s="4" t="str">
        <f>VLOOKUP($A1590,HTS_Dec_25!$A$1:$E$11570,5,FALSE)</f>
        <v>4.3%</v>
      </c>
      <c r="F1590" s="4">
        <v>7.5</v>
      </c>
    </row>
    <row r="1591" spans="1:6" ht="129.6" x14ac:dyDescent="0.3">
      <c r="A1591" s="4" t="s">
        <v>25110</v>
      </c>
      <c r="B1591" s="4" t="str">
        <f t="shared" si="24"/>
        <v>180632</v>
      </c>
      <c r="C1591" s="5" t="str">
        <f>VLOOKUP($A1591,HTS_Dec_25!$A$1:$E$11570,3,FALSE)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1" s="5" t="str">
        <f>VLOOKUP($A1591,HTS_Dec_25!$A$1:$E$11570,4,FALSE)</f>
        <v>Described in general note 15 of the tariff schedule and entered pursuant to its provisions.</v>
      </c>
      <c r="E1591" s="4" t="str">
        <f>VLOOKUP($A1591,HTS_Dec_25!$A$1:$E$11570,5,FALSE)</f>
        <v>7%</v>
      </c>
      <c r="F1591" s="4">
        <v>7.5</v>
      </c>
    </row>
    <row r="1592" spans="1:6" ht="129.6" x14ac:dyDescent="0.3">
      <c r="A1592" s="4" t="s">
        <v>25111</v>
      </c>
      <c r="B1592" s="4" t="str">
        <f t="shared" si="24"/>
        <v>180632</v>
      </c>
      <c r="C1592" s="5" t="str">
        <f>VLOOKUP($A1592,HTS_Dec_25!$A$1:$E$11570,3,FALSE)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2" s="5" t="str">
        <f>VLOOKUP($A1592,HTS_Dec_25!$A$1:$E$11570,4,FALSE)</f>
        <v>Described in additional u.s. note 10 to chapter 4 and entered pursuant to its provisions.</v>
      </c>
      <c r="E1592" s="4" t="str">
        <f>VLOOKUP($A1592,HTS_Dec_25!$A$1:$E$11570,5,FALSE)</f>
        <v>7%</v>
      </c>
      <c r="F1592" s="4">
        <v>7.5</v>
      </c>
    </row>
    <row r="1593" spans="1:6" ht="129.6" x14ac:dyDescent="0.3">
      <c r="A1593" s="4" t="s">
        <v>25112</v>
      </c>
      <c r="B1593" s="4" t="str">
        <f t="shared" si="24"/>
        <v>180632</v>
      </c>
      <c r="C1593" s="5" t="str">
        <f>VLOOKUP($A1593,HTS_Dec_25!$A$1:$E$11570,3,FALSE)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3" s="5" t="str">
        <f>VLOOKUP($A1593,HTS_Dec_25!$A$1:$E$11570,4,FALSE)</f>
        <v>Containing less than 21 percent by weight of milk solids.</v>
      </c>
      <c r="E1593" s="4" t="str">
        <f>VLOOKUP($A1593,HTS_Dec_25!$A$1:$E$11570,5,FALSE)</f>
        <v>37.2¢/kg + 6%</v>
      </c>
      <c r="F1593" s="4">
        <v>7.5</v>
      </c>
    </row>
    <row r="1594" spans="1:6" ht="129.6" x14ac:dyDescent="0.3">
      <c r="A1594" s="4" t="s">
        <v>25113</v>
      </c>
      <c r="B1594" s="4" t="str">
        <f t="shared" si="24"/>
        <v>180632</v>
      </c>
      <c r="C1594" s="5" t="str">
        <f>VLOOKUP($A1594,HTS_Dec_25!$A$1:$E$11570,3,FALSE)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4" s="5" t="str">
        <f>VLOOKUP($A1594,HTS_Dec_25!$A$1:$E$11570,4,FALSE)</f>
        <v>Other.</v>
      </c>
      <c r="E1594" s="4" t="str">
        <f>VLOOKUP($A1594,HTS_Dec_25!$A$1:$E$11570,5,FALSE)</f>
        <v>52.8¢/kg + 6%</v>
      </c>
      <c r="F1594" s="4">
        <v>7.5</v>
      </c>
    </row>
    <row r="1595" spans="1:6" ht="129.6" x14ac:dyDescent="0.3">
      <c r="A1595" s="4" t="s">
        <v>25114</v>
      </c>
      <c r="B1595" s="4" t="str">
        <f t="shared" si="24"/>
        <v>180632</v>
      </c>
      <c r="C1595" s="5" t="str">
        <f>VLOOKUP($A1595,HTS_Dec_25!$A$1:$E$11570,3,FALSE)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5" s="5" t="str">
        <f>VLOOKUP($A1595,HTS_Dec_25!$A$1:$E$11570,4,FALSE)</f>
        <v>Other.</v>
      </c>
      <c r="E1595" s="4" t="str">
        <f>VLOOKUP($A1595,HTS_Dec_25!$A$1:$E$11570,5,FALSE)</f>
        <v>6%</v>
      </c>
      <c r="F1595" s="4">
        <v>7.5</v>
      </c>
    </row>
    <row r="1596" spans="1:6" ht="129.6" x14ac:dyDescent="0.3">
      <c r="A1596" s="4" t="s">
        <v>25115</v>
      </c>
      <c r="B1596" s="4" t="str">
        <f t="shared" si="24"/>
        <v>180690</v>
      </c>
      <c r="C1596" s="5" t="str">
        <f>VLOOKUP($A1596,HTS_Dec_25!$A$1:$E$11570,3,FALSE)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6" s="5" t="str">
        <f>VLOOKUP($A1596,HTS_Dec_25!$A$1:$E$11570,4,FALSE)</f>
        <v>Described in general note 15 of the tariff schedule and entered pursuant to its provisions.</v>
      </c>
      <c r="E1596" s="4" t="str">
        <f>VLOOKUP($A1596,HTS_Dec_25!$A$1:$E$11570,5,FALSE)</f>
        <v>3.5%</v>
      </c>
      <c r="F1596" s="4">
        <v>7.5</v>
      </c>
    </row>
    <row r="1597" spans="1:6" ht="129.6" x14ac:dyDescent="0.3">
      <c r="A1597" s="4" t="s">
        <v>25116</v>
      </c>
      <c r="B1597" s="4" t="str">
        <f t="shared" si="24"/>
        <v>180690</v>
      </c>
      <c r="C1597" s="5" t="str">
        <f>VLOOKUP($A1597,HTS_Dec_25!$A$1:$E$11570,3,FALSE)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7" s="5" t="str">
        <f>VLOOKUP($A1597,HTS_Dec_25!$A$1:$E$11570,4,FALSE)</f>
        <v>Described in additional u.s. note 10 to chapter 4 and entered pursuant to its provisions.</v>
      </c>
      <c r="E1597" s="4" t="str">
        <f>VLOOKUP($A1597,HTS_Dec_25!$A$1:$E$11570,5,FALSE)</f>
        <v>3.5%</v>
      </c>
      <c r="F1597" s="4">
        <v>7.5</v>
      </c>
    </row>
    <row r="1598" spans="1:6" ht="129.6" x14ac:dyDescent="0.3">
      <c r="A1598" s="4" t="s">
        <v>25117</v>
      </c>
      <c r="B1598" s="4" t="str">
        <f t="shared" si="24"/>
        <v>180690</v>
      </c>
      <c r="C1598" s="5" t="str">
        <f>VLOOKUP($A1598,HTS_Dec_25!$A$1:$E$11570,3,FALSE)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8" s="5" t="str">
        <f>VLOOKUP($A1598,HTS_Dec_25!$A$1:$E$11570,4,FALSE)</f>
        <v>Containing less than 21 percent by weight of milk solids.</v>
      </c>
      <c r="E1598" s="4" t="str">
        <f>VLOOKUP($A1598,HTS_Dec_25!$A$1:$E$11570,5,FALSE)</f>
        <v>37.2¢/kg + 6%</v>
      </c>
      <c r="F1598" s="4">
        <v>7.5</v>
      </c>
    </row>
    <row r="1599" spans="1:6" ht="129.6" x14ac:dyDescent="0.3">
      <c r="A1599" s="4" t="s">
        <v>25118</v>
      </c>
      <c r="B1599" s="4" t="str">
        <f t="shared" si="24"/>
        <v>180690</v>
      </c>
      <c r="C1599" s="5" t="str">
        <f>VLOOKUP($A1599,HTS_Dec_25!$A$1:$E$11570,3,FALSE)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9" s="5" t="str">
        <f>VLOOKUP($A1599,HTS_Dec_25!$A$1:$E$11570,4,FALSE)</f>
        <v>Other.</v>
      </c>
      <c r="E1599" s="4" t="str">
        <f>VLOOKUP($A1599,HTS_Dec_25!$A$1:$E$11570,5,FALSE)</f>
        <v>52.8¢/kg + 6%</v>
      </c>
      <c r="F1599" s="4">
        <v>7.5</v>
      </c>
    </row>
    <row r="1600" spans="1:6" ht="129.6" x14ac:dyDescent="0.3">
      <c r="A1600" s="4" t="s">
        <v>25119</v>
      </c>
      <c r="B1600" s="4" t="str">
        <f t="shared" si="24"/>
        <v>180690</v>
      </c>
      <c r="C1600" s="5" t="str">
        <f>VLOOKUP($A1600,HTS_Dec_25!$A$1:$E$11570,3,FALSE)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0" s="5" t="str">
        <f>VLOOKUP($A1600,HTS_Dec_25!$A$1:$E$11570,4,FALSE)</f>
        <v>Described in additional u.s. note 2 to this chapter and entered pursuant to its provisions.</v>
      </c>
      <c r="E1600" s="4" t="str">
        <f>VLOOKUP($A1600,HTS_Dec_25!$A$1:$E$11570,5,FALSE)</f>
        <v>3.5%</v>
      </c>
      <c r="F1600" s="4">
        <v>7.5</v>
      </c>
    </row>
    <row r="1601" spans="1:6" ht="129.6" x14ac:dyDescent="0.3">
      <c r="A1601" s="4" t="s">
        <v>25120</v>
      </c>
      <c r="B1601" s="4" t="str">
        <f t="shared" si="24"/>
        <v>180690</v>
      </c>
      <c r="C1601" s="5" t="str">
        <f>VLOOKUP($A1601,HTS_Dec_25!$A$1:$E$11570,3,FALSE)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1" s="5" t="str">
        <f>VLOOKUP($A1601,HTS_Dec_25!$A$1:$E$11570,4,FALSE)</f>
        <v>Containing less than 21 percent by weight of milk solids.</v>
      </c>
      <c r="E1601" s="4" t="str">
        <f>VLOOKUP($A1601,HTS_Dec_25!$A$1:$E$11570,5,FALSE)</f>
        <v>37.2¢/kg + 6%</v>
      </c>
      <c r="F1601" s="4">
        <v>7.5</v>
      </c>
    </row>
    <row r="1602" spans="1:6" ht="129.6" x14ac:dyDescent="0.3">
      <c r="A1602" s="4" t="s">
        <v>25121</v>
      </c>
      <c r="B1602" s="4" t="str">
        <f t="shared" si="24"/>
        <v>180690</v>
      </c>
      <c r="C1602" s="5" t="str">
        <f>VLOOKUP($A1602,HTS_Dec_25!$A$1:$E$11570,3,FALSE)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2" s="5" t="str">
        <f>VLOOKUP($A1602,HTS_Dec_25!$A$1:$E$11570,4,FALSE)</f>
        <v>Other.</v>
      </c>
      <c r="E1602" s="4" t="str">
        <f>VLOOKUP($A1602,HTS_Dec_25!$A$1:$E$11570,5,FALSE)</f>
        <v>52.8¢/kg + 6%</v>
      </c>
      <c r="F1602" s="4">
        <v>7.5</v>
      </c>
    </row>
    <row r="1603" spans="1:6" ht="129.6" x14ac:dyDescent="0.3">
      <c r="A1603" s="4" t="s">
        <v>25122</v>
      </c>
      <c r="B1603" s="4" t="str">
        <f t="shared" ref="B1603:B1666" si="25">LEFT(A1603,6)</f>
        <v>180690</v>
      </c>
      <c r="C1603" s="5" t="str">
        <f>VLOOKUP($A1603,HTS_Dec_25!$A$1:$E$11570,3,FALSE)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3" s="5" t="str">
        <f>VLOOKUP($A1603,HTS_Dec_25!$A$1:$E$11570,4,FALSE)</f>
        <v>Described in additional u.s. note 3 to this chapter and entered pursuant to its provisions.</v>
      </c>
      <c r="E1603" s="4" t="str">
        <f>VLOOKUP($A1603,HTS_Dec_25!$A$1:$E$11570,5,FALSE)</f>
        <v>3.5%</v>
      </c>
      <c r="F1603" s="4">
        <v>7.5</v>
      </c>
    </row>
    <row r="1604" spans="1:6" ht="129.6" x14ac:dyDescent="0.3">
      <c r="A1604" s="4" t="s">
        <v>25123</v>
      </c>
      <c r="B1604" s="4" t="str">
        <f t="shared" si="25"/>
        <v>180690</v>
      </c>
      <c r="C1604" s="5" t="str">
        <f>VLOOKUP($A1604,HTS_Dec_25!$A$1:$E$11570,3,FALSE)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4" s="5" t="str">
        <f>VLOOKUP($A1604,HTS_Dec_25!$A$1:$E$11570,4,FALSE)</f>
        <v>Containing less than 21 percent by weight of milk solids.</v>
      </c>
      <c r="E1604" s="4" t="str">
        <f>VLOOKUP($A1604,HTS_Dec_25!$A$1:$E$11570,5,FALSE)</f>
        <v>37.2¢/kg + 6%</v>
      </c>
      <c r="F1604" s="4">
        <v>7.5</v>
      </c>
    </row>
    <row r="1605" spans="1:6" ht="129.6" x14ac:dyDescent="0.3">
      <c r="A1605" s="4" t="s">
        <v>25124</v>
      </c>
      <c r="B1605" s="4" t="str">
        <f t="shared" si="25"/>
        <v>180690</v>
      </c>
      <c r="C1605" s="5" t="str">
        <f>VLOOKUP($A1605,HTS_Dec_25!$A$1:$E$11570,3,FALSE)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5" s="5" t="str">
        <f>VLOOKUP($A1605,HTS_Dec_25!$A$1:$E$11570,4,FALSE)</f>
        <v>Other.</v>
      </c>
      <c r="E1605" s="4" t="str">
        <f>VLOOKUP($A1605,HTS_Dec_25!$A$1:$E$11570,5,FALSE)</f>
        <v>52.8¢/kg + 6%</v>
      </c>
      <c r="F1605" s="4">
        <v>7.5</v>
      </c>
    </row>
    <row r="1606" spans="1:6" ht="129.6" x14ac:dyDescent="0.3">
      <c r="A1606" s="4" t="s">
        <v>25125</v>
      </c>
      <c r="B1606" s="4" t="str">
        <f t="shared" si="25"/>
        <v>180690</v>
      </c>
      <c r="C1606" s="5" t="str">
        <f>VLOOKUP($A1606,HTS_Dec_25!$A$1:$E$11570,3,FALSE)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6" s="5" t="str">
        <f>VLOOKUP($A1606,HTS_Dec_25!$A$1:$E$11570,4,FALSE)</f>
        <v>Described in additional u.s. note 9 to chapter 17 and entered pursuant to its provisions.</v>
      </c>
      <c r="E1606" s="4" t="str">
        <f>VLOOKUP($A1606,HTS_Dec_25!$A$1:$E$11570,5,FALSE)</f>
        <v>3.5%</v>
      </c>
      <c r="F1606" s="4">
        <v>7.5</v>
      </c>
    </row>
    <row r="1607" spans="1:6" ht="129.6" x14ac:dyDescent="0.3">
      <c r="A1607" s="4" t="s">
        <v>25126</v>
      </c>
      <c r="B1607" s="4" t="str">
        <f t="shared" si="25"/>
        <v>180690</v>
      </c>
      <c r="C1607" s="5" t="str">
        <f>VLOOKUP($A1607,HTS_Dec_25!$A$1:$E$11570,3,FALSE)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7" s="5" t="str">
        <f>VLOOKUP($A1607,HTS_Dec_25!$A$1:$E$11570,4,FALSE)</f>
        <v>Other.</v>
      </c>
      <c r="E1607" s="4" t="str">
        <f>VLOOKUP($A1607,HTS_Dec_25!$A$1:$E$11570,5,FALSE)</f>
        <v>37.2¢/kg + 6%</v>
      </c>
      <c r="F1607" s="4">
        <v>7.5</v>
      </c>
    </row>
    <row r="1608" spans="1:6" ht="129.6" x14ac:dyDescent="0.3">
      <c r="A1608" s="4" t="s">
        <v>25127</v>
      </c>
      <c r="B1608" s="4" t="str">
        <f t="shared" si="25"/>
        <v>180690</v>
      </c>
      <c r="C1608" s="5" t="str">
        <f>VLOOKUP($A1608,HTS_Dec_25!$A$1:$E$11570,3,FALSE)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8" s="5" t="str">
        <f>VLOOKUP($A1608,HTS_Dec_25!$A$1:$E$11570,4,FALSE)</f>
        <v>Described in additional u.s. note 7 to chapter 17 and entered pursuant to its provisions.</v>
      </c>
      <c r="E1608" s="4" t="str">
        <f>VLOOKUP($A1608,HTS_Dec_25!$A$1:$E$11570,5,FALSE)</f>
        <v>3.5%</v>
      </c>
      <c r="F1608" s="4">
        <v>7.5</v>
      </c>
    </row>
    <row r="1609" spans="1:6" ht="129.6" x14ac:dyDescent="0.3">
      <c r="A1609" s="4" t="s">
        <v>25128</v>
      </c>
      <c r="B1609" s="4" t="str">
        <f t="shared" si="25"/>
        <v>180690</v>
      </c>
      <c r="C1609" s="5" t="str">
        <f>VLOOKUP($A1609,HTS_Dec_25!$A$1:$E$11570,3,FALSE)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9" s="5" t="str">
        <f>VLOOKUP($A1609,HTS_Dec_25!$A$1:$E$11570,4,FALSE)</f>
        <v>Other.</v>
      </c>
      <c r="E1609" s="4" t="str">
        <f>VLOOKUP($A1609,HTS_Dec_25!$A$1:$E$11570,5,FALSE)</f>
        <v>37.2¢/kg + 6%</v>
      </c>
      <c r="F1609" s="4">
        <v>7.5</v>
      </c>
    </row>
    <row r="1610" spans="1:6" ht="129.6" x14ac:dyDescent="0.3">
      <c r="A1610" s="4" t="s">
        <v>25129</v>
      </c>
      <c r="B1610" s="4" t="str">
        <f t="shared" si="25"/>
        <v>180690</v>
      </c>
      <c r="C1610" s="5" t="str">
        <f>VLOOKUP($A1610,HTS_Dec_25!$A$1:$E$11570,3,FALSE)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0" s="5" t="str">
        <f>VLOOKUP($A1610,HTS_Dec_25!$A$1:$E$11570,4,FALSE)</f>
        <v>Described in additional u.s. note 8 to chapter 17 and entered pursuant to its provisions.</v>
      </c>
      <c r="E1610" s="4" t="str">
        <f>VLOOKUP($A1610,HTS_Dec_25!$A$1:$E$11570,5,FALSE)</f>
        <v>3.5%</v>
      </c>
      <c r="F1610" s="4">
        <v>7.5</v>
      </c>
    </row>
    <row r="1611" spans="1:6" ht="129.6" x14ac:dyDescent="0.3">
      <c r="A1611" s="4" t="s">
        <v>25130</v>
      </c>
      <c r="B1611" s="4" t="str">
        <f t="shared" si="25"/>
        <v>180690</v>
      </c>
      <c r="C1611" s="5" t="str">
        <f>VLOOKUP($A1611,HTS_Dec_25!$A$1:$E$11570,3,FALSE)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1" s="5" t="str">
        <f>VLOOKUP($A1611,HTS_Dec_25!$A$1:$E$11570,4,FALSE)</f>
        <v>Other.</v>
      </c>
      <c r="E1611" s="4" t="str">
        <f>VLOOKUP($A1611,HTS_Dec_25!$A$1:$E$11570,5,FALSE)</f>
        <v>37.2¢/kg + 6%</v>
      </c>
      <c r="F1611" s="4">
        <v>7.5</v>
      </c>
    </row>
    <row r="1612" spans="1:6" ht="129.6" x14ac:dyDescent="0.3">
      <c r="A1612" s="4" t="s">
        <v>25131</v>
      </c>
      <c r="B1612" s="4" t="str">
        <f t="shared" si="25"/>
        <v>180690</v>
      </c>
      <c r="C1612" s="5" t="str">
        <f>VLOOKUP($A1612,HTS_Dec_25!$A$1:$E$11570,3,FALSE)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2" s="5" t="str">
        <f>VLOOKUP($A1612,HTS_Dec_25!$A$1:$E$11570,4,FALSE)</f>
        <v>Other.</v>
      </c>
      <c r="E1612" s="4" t="str">
        <f>VLOOKUP($A1612,HTS_Dec_25!$A$1:$E$11570,5,FALSE)</f>
        <v>6%</v>
      </c>
      <c r="F1612" s="4">
        <v>7.5</v>
      </c>
    </row>
    <row r="1613" spans="1:6" ht="273.60000000000002" x14ac:dyDescent="0.3">
      <c r="A1613" s="4" t="s">
        <v>25132</v>
      </c>
      <c r="B1613" s="4" t="str">
        <f t="shared" si="25"/>
        <v>190110</v>
      </c>
      <c r="C1613" s="5" t="str">
        <f>VLOOKUP($A1613,HTS_Dec_25!$A$1:$E$11570,3,FALSE)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3" s="5" t="str">
        <f>VLOOKUP($A1613,HTS_Dec_25!$A$1:$E$11570,4,FALSE)</f>
        <v>Described in general note 15 of the tariff schedule and entered pursuant to its provisions.</v>
      </c>
      <c r="E1613" s="4" t="str">
        <f>VLOOKUP($A1613,HTS_Dec_25!$A$1:$E$11570,5,FALSE)</f>
        <v>17.5%</v>
      </c>
      <c r="F1613" s="4">
        <v>7.5</v>
      </c>
    </row>
    <row r="1614" spans="1:6" ht="273.60000000000002" x14ac:dyDescent="0.3">
      <c r="A1614" s="4" t="s">
        <v>25133</v>
      </c>
      <c r="B1614" s="4" t="str">
        <f t="shared" si="25"/>
        <v>190110</v>
      </c>
      <c r="C1614" s="5" t="str">
        <f>VLOOKUP($A1614,HTS_Dec_25!$A$1:$E$11570,3,FALSE)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4" s="5" t="str">
        <f>VLOOKUP($A1614,HTS_Dec_25!$A$1:$E$11570,4,FALSE)</f>
        <v>Described in additional u.s. note 2 to this chapter and entered pursuant to its provisions.</v>
      </c>
      <c r="E1614" s="4" t="str">
        <f>VLOOKUP($A1614,HTS_Dec_25!$A$1:$E$11570,5,FALSE)</f>
        <v>17.5%</v>
      </c>
      <c r="F1614" s="4">
        <v>7.5</v>
      </c>
    </row>
    <row r="1615" spans="1:6" ht="273.60000000000002" x14ac:dyDescent="0.3">
      <c r="A1615" s="4" t="s">
        <v>25134</v>
      </c>
      <c r="B1615" s="4" t="str">
        <f t="shared" si="25"/>
        <v>190110</v>
      </c>
      <c r="C1615" s="5" t="str">
        <f>VLOOKUP($A1615,HTS_Dec_25!$A$1:$E$11570,3,FALSE)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5" s="5" t="str">
        <f>VLOOKUP($A1615,HTS_Dec_25!$A$1:$E$11570,4,FALSE)</f>
        <v>Other.</v>
      </c>
      <c r="E1615" s="4" t="str">
        <f>VLOOKUP($A1615,HTS_Dec_25!$A$1:$E$11570,5,FALSE)</f>
        <v>$1.035/kg + 14.9%</v>
      </c>
      <c r="F1615" s="4">
        <v>7.5</v>
      </c>
    </row>
    <row r="1616" spans="1:6" ht="273.60000000000002" x14ac:dyDescent="0.3">
      <c r="A1616" s="4" t="s">
        <v>25135</v>
      </c>
      <c r="B1616" s="4" t="str">
        <f t="shared" si="25"/>
        <v>190110</v>
      </c>
      <c r="C1616" s="5" t="str">
        <f>VLOOKUP($A1616,HTS_Dec_25!$A$1:$E$11570,3,FALSE)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6" s="5" t="str">
        <f>VLOOKUP($A1616,HTS_Dec_25!$A$1:$E$11570,4,FALSE)</f>
        <v>Described in additional u.s. note 10 to chapter 4 and entered pursuant to its provisions.</v>
      </c>
      <c r="E1616" s="4" t="str">
        <f>VLOOKUP($A1616,HTS_Dec_25!$A$1:$E$11570,5,FALSE)</f>
        <v>17.5%</v>
      </c>
      <c r="F1616" s="4">
        <v>7.5</v>
      </c>
    </row>
    <row r="1617" spans="1:6" ht="273.60000000000002" x14ac:dyDescent="0.3">
      <c r="A1617" s="4" t="s">
        <v>25136</v>
      </c>
      <c r="B1617" s="4" t="str">
        <f t="shared" si="25"/>
        <v>190110</v>
      </c>
      <c r="C1617" s="5" t="str">
        <f>VLOOKUP($A1617,HTS_Dec_25!$A$1:$E$11570,3,FALSE)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7" s="5" t="str">
        <f>VLOOKUP($A1617,HTS_Dec_25!$A$1:$E$11570,4,FALSE)</f>
        <v>Other.</v>
      </c>
      <c r="E1617" s="4" t="str">
        <f>VLOOKUP($A1617,HTS_Dec_25!$A$1:$E$11570,5,FALSE)</f>
        <v>$1.035/kg + 14.9%</v>
      </c>
      <c r="F1617" s="4">
        <v>7.5</v>
      </c>
    </row>
    <row r="1618" spans="1:6" ht="273.60000000000002" x14ac:dyDescent="0.3">
      <c r="A1618" s="4" t="s">
        <v>25137</v>
      </c>
      <c r="B1618" s="4" t="str">
        <f t="shared" si="25"/>
        <v>190110</v>
      </c>
      <c r="C1618" s="5" t="str">
        <f>VLOOKUP($A1618,HTS_Dec_25!$A$1:$E$11570,3,FALSE)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8" s="5" t="str">
        <f>VLOOKUP($A1618,HTS_Dec_25!$A$1:$E$11570,4,FALSE)</f>
        <v>Other.</v>
      </c>
      <c r="E1618" s="4" t="str">
        <f>VLOOKUP($A1618,HTS_Dec_25!$A$1:$E$11570,5,FALSE)</f>
        <v>14.9%</v>
      </c>
      <c r="F1618" s="4">
        <v>7.5</v>
      </c>
    </row>
    <row r="1619" spans="1:6" ht="273.60000000000002" x14ac:dyDescent="0.3">
      <c r="A1619" s="4" t="s">
        <v>25138</v>
      </c>
      <c r="B1619" s="4" t="str">
        <f t="shared" si="25"/>
        <v>190110</v>
      </c>
      <c r="C1619" s="5" t="str">
        <f>VLOOKUP($A1619,HTS_Dec_25!$A$1:$E$11570,3,FALSE)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9" s="5" t="str">
        <f>VLOOKUP($A1619,HTS_Dec_25!$A$1:$E$11570,4,FALSE)</f>
        <v>Described in general note 15 of the tariff schedule and entered pursuant to its provisions.</v>
      </c>
      <c r="E1619" s="4" t="str">
        <f>VLOOKUP($A1619,HTS_Dec_25!$A$1:$E$11570,5,FALSE)</f>
        <v>17.5%</v>
      </c>
      <c r="F1619" s="4">
        <v>7.5</v>
      </c>
    </row>
    <row r="1620" spans="1:6" ht="273.60000000000002" x14ac:dyDescent="0.3">
      <c r="A1620" s="4" t="s">
        <v>25139</v>
      </c>
      <c r="B1620" s="4" t="str">
        <f t="shared" si="25"/>
        <v>190110</v>
      </c>
      <c r="C1620" s="5" t="str">
        <f>VLOOKUP($A1620,HTS_Dec_25!$A$1:$E$11570,3,FALSE)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0" s="5" t="str">
        <f>VLOOKUP($A1620,HTS_Dec_25!$A$1:$E$11570,4,FALSE)</f>
        <v>Described in additional u.s. note 2 to this chapter and entered pursuant to its provisions.</v>
      </c>
      <c r="E1620" s="4" t="str">
        <f>VLOOKUP($A1620,HTS_Dec_25!$A$1:$E$11570,5,FALSE)</f>
        <v>17.5%</v>
      </c>
      <c r="F1620" s="4">
        <v>7.5</v>
      </c>
    </row>
    <row r="1621" spans="1:6" ht="273.60000000000002" x14ac:dyDescent="0.3">
      <c r="A1621" s="4" t="s">
        <v>25140</v>
      </c>
      <c r="B1621" s="4" t="str">
        <f t="shared" si="25"/>
        <v>190110</v>
      </c>
      <c r="C1621" s="5" t="str">
        <f>VLOOKUP($A1621,HTS_Dec_25!$A$1:$E$11570,3,FALSE)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1" s="5" t="str">
        <f>VLOOKUP($A1621,HTS_Dec_25!$A$1:$E$11570,4,FALSE)</f>
        <v>Other.</v>
      </c>
      <c r="E1621" s="4" t="str">
        <f>VLOOKUP($A1621,HTS_Dec_25!$A$1:$E$11570,5,FALSE)</f>
        <v>$1.035/kg + 14.9%</v>
      </c>
      <c r="F1621" s="4">
        <v>7.5</v>
      </c>
    </row>
    <row r="1622" spans="1:6" ht="273.60000000000002" x14ac:dyDescent="0.3">
      <c r="A1622" s="4" t="s">
        <v>25141</v>
      </c>
      <c r="B1622" s="4" t="str">
        <f t="shared" si="25"/>
        <v>190110</v>
      </c>
      <c r="C1622" s="5" t="str">
        <f>VLOOKUP($A1622,HTS_Dec_25!$A$1:$E$11570,3,FALSE)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2" s="5" t="str">
        <f>VLOOKUP($A1622,HTS_Dec_25!$A$1:$E$11570,4,FALSE)</f>
        <v>Described in additional u.s. note 10 to chapter 4 and entered pursuant to its provisions.</v>
      </c>
      <c r="E1622" s="4" t="str">
        <f>VLOOKUP($A1622,HTS_Dec_25!$A$1:$E$11570,5,FALSE)</f>
        <v>17.5%</v>
      </c>
      <c r="F1622" s="4">
        <v>7.5</v>
      </c>
    </row>
    <row r="1623" spans="1:6" ht="273.60000000000002" x14ac:dyDescent="0.3">
      <c r="A1623" s="4" t="s">
        <v>25142</v>
      </c>
      <c r="B1623" s="4" t="str">
        <f t="shared" si="25"/>
        <v>190110</v>
      </c>
      <c r="C1623" s="5" t="str">
        <f>VLOOKUP($A1623,HTS_Dec_25!$A$1:$E$11570,3,FALSE)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3" s="5" t="str">
        <f>VLOOKUP($A1623,HTS_Dec_25!$A$1:$E$11570,4,FALSE)</f>
        <v>Other.</v>
      </c>
      <c r="E1623" s="4" t="str">
        <f>VLOOKUP($A1623,HTS_Dec_25!$A$1:$E$11570,5,FALSE)</f>
        <v>$1.035/kg + 14.9%</v>
      </c>
      <c r="F1623" s="4">
        <v>7.5</v>
      </c>
    </row>
    <row r="1624" spans="1:6" ht="273.60000000000002" x14ac:dyDescent="0.3">
      <c r="A1624" s="4" t="s">
        <v>25143</v>
      </c>
      <c r="B1624" s="4" t="str">
        <f t="shared" si="25"/>
        <v>190110</v>
      </c>
      <c r="C1624" s="5" t="str">
        <f>VLOOKUP($A1624,HTS_Dec_25!$A$1:$E$11570,3,FALSE)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4" s="5" t="str">
        <f>VLOOKUP($A1624,HTS_Dec_25!$A$1:$E$11570,4,FALSE)</f>
        <v>Other.</v>
      </c>
      <c r="E1624" s="4" t="str">
        <f>VLOOKUP($A1624,HTS_Dec_25!$A$1:$E$11570,5,FALSE)</f>
        <v>14.9%</v>
      </c>
      <c r="F1624" s="4">
        <v>7.5</v>
      </c>
    </row>
    <row r="1625" spans="1:6" ht="273.60000000000002" x14ac:dyDescent="0.3">
      <c r="A1625" s="4" t="s">
        <v>25144</v>
      </c>
      <c r="B1625" s="4" t="str">
        <f t="shared" si="25"/>
        <v>190110</v>
      </c>
      <c r="C1625" s="5" t="str">
        <f>VLOOKUP($A1625,HTS_Dec_25!$A$1:$E$11570,3,FALSE)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5" s="5" t="str">
        <f>VLOOKUP($A1625,HTS_Dec_25!$A$1:$E$11570,4,FALSE)</f>
        <v>Described in general note 15 of the tariff schedule and entered pursuant to its provisions.</v>
      </c>
      <c r="E1625" s="4" t="str">
        <f>VLOOKUP($A1625,HTS_Dec_25!$A$1:$E$11570,5,FALSE)</f>
        <v>16%</v>
      </c>
      <c r="F1625" s="4">
        <v>7.5</v>
      </c>
    </row>
    <row r="1626" spans="1:6" ht="273.60000000000002" x14ac:dyDescent="0.3">
      <c r="A1626" s="4" t="s">
        <v>25145</v>
      </c>
      <c r="B1626" s="4" t="str">
        <f t="shared" si="25"/>
        <v>190110</v>
      </c>
      <c r="C1626" s="5" t="str">
        <f>VLOOKUP($A1626,HTS_Dec_25!$A$1:$E$11570,3,FALSE)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6" s="5" t="str">
        <f>VLOOKUP($A1626,HTS_Dec_25!$A$1:$E$11570,4,FALSE)</f>
        <v>Described in additional u.s. note 10 to chapter 4 and entered pursuant to its provisions.</v>
      </c>
      <c r="E1626" s="4" t="str">
        <f>VLOOKUP($A1626,HTS_Dec_25!$A$1:$E$11570,5,FALSE)</f>
        <v>16%</v>
      </c>
      <c r="F1626" s="4">
        <v>7.5</v>
      </c>
    </row>
    <row r="1627" spans="1:6" ht="273.60000000000002" x14ac:dyDescent="0.3">
      <c r="A1627" s="4" t="s">
        <v>25146</v>
      </c>
      <c r="B1627" s="4" t="str">
        <f t="shared" si="25"/>
        <v>190110</v>
      </c>
      <c r="C1627" s="5" t="str">
        <f>VLOOKUP($A1627,HTS_Dec_25!$A$1:$E$11570,3,FALSE)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7" s="5" t="str">
        <f>VLOOKUP($A1627,HTS_Dec_25!$A$1:$E$11570,4,FALSE)</f>
        <v>Other.</v>
      </c>
      <c r="E1627" s="4" t="str">
        <f>VLOOKUP($A1627,HTS_Dec_25!$A$1:$E$11570,5,FALSE)</f>
        <v>$1.035/kg +13.6%</v>
      </c>
      <c r="F1627" s="4">
        <v>7.5</v>
      </c>
    </row>
    <row r="1628" spans="1:6" ht="273.60000000000002" x14ac:dyDescent="0.3">
      <c r="A1628" s="4" t="s">
        <v>25147</v>
      </c>
      <c r="B1628" s="4" t="str">
        <f t="shared" si="25"/>
        <v>190110</v>
      </c>
      <c r="C1628" s="5" t="str">
        <f>VLOOKUP($A1628,HTS_Dec_25!$A$1:$E$11570,3,FALSE)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8" s="5" t="str">
        <f>VLOOKUP($A1628,HTS_Dec_25!$A$1:$E$11570,4,FALSE)</f>
        <v>Described in general note 15 of the tariff schedule and entered pursuant to its provisions.</v>
      </c>
      <c r="E1628" s="4" t="str">
        <f>VLOOKUP($A1628,HTS_Dec_25!$A$1:$E$11570,5,FALSE)</f>
        <v>16%</v>
      </c>
      <c r="F1628" s="4">
        <v>7.5</v>
      </c>
    </row>
    <row r="1629" spans="1:6" ht="273.60000000000002" x14ac:dyDescent="0.3">
      <c r="A1629" s="4" t="s">
        <v>25148</v>
      </c>
      <c r="B1629" s="4" t="str">
        <f t="shared" si="25"/>
        <v>190110</v>
      </c>
      <c r="C1629" s="5" t="str">
        <f>VLOOKUP($A1629,HTS_Dec_25!$A$1:$E$11570,3,FALSE)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9" s="5" t="str">
        <f>VLOOKUP($A1629,HTS_Dec_25!$A$1:$E$11570,4,FALSE)</f>
        <v>Described in additional u.s. note 10 to chapter 4 and entered pursuant to its provisions.</v>
      </c>
      <c r="E1629" s="4" t="str">
        <f>VLOOKUP($A1629,HTS_Dec_25!$A$1:$E$11570,5,FALSE)</f>
        <v>16%</v>
      </c>
      <c r="F1629" s="4">
        <v>7.5</v>
      </c>
    </row>
    <row r="1630" spans="1:6" ht="273.60000000000002" x14ac:dyDescent="0.3">
      <c r="A1630" s="4" t="s">
        <v>25149</v>
      </c>
      <c r="B1630" s="4" t="str">
        <f t="shared" si="25"/>
        <v>190110</v>
      </c>
      <c r="C1630" s="5" t="str">
        <f>VLOOKUP($A1630,HTS_Dec_25!$A$1:$E$11570,3,FALSE)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0" s="5" t="str">
        <f>VLOOKUP($A1630,HTS_Dec_25!$A$1:$E$11570,4,FALSE)</f>
        <v>Other.</v>
      </c>
      <c r="E1630" s="4" t="str">
        <f>VLOOKUP($A1630,HTS_Dec_25!$A$1:$E$11570,5,FALSE)</f>
        <v>$1.035/kg + 13.6%</v>
      </c>
      <c r="F1630" s="4">
        <v>7.5</v>
      </c>
    </row>
    <row r="1631" spans="1:6" ht="273.60000000000002" x14ac:dyDescent="0.3">
      <c r="A1631" s="4" t="s">
        <v>25150</v>
      </c>
      <c r="B1631" s="4" t="str">
        <f t="shared" si="25"/>
        <v>190110</v>
      </c>
      <c r="C1631" s="5" t="str">
        <f>VLOOKUP($A1631,HTS_Dec_25!$A$1:$E$11570,3,FALSE)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1" s="5" t="str">
        <f>VLOOKUP($A1631,HTS_Dec_25!$A$1:$E$11570,4,FALSE)</f>
        <v>Described in general note 15 of the tariff schedule and entered pursuant to its provisions.</v>
      </c>
      <c r="E1631" s="4" t="str">
        <f>VLOOKUP($A1631,HTS_Dec_25!$A$1:$E$11570,5,FALSE)</f>
        <v>10%</v>
      </c>
      <c r="F1631" s="4">
        <v>7.5</v>
      </c>
    </row>
    <row r="1632" spans="1:6" ht="273.60000000000002" x14ac:dyDescent="0.3">
      <c r="A1632" s="4" t="s">
        <v>25151</v>
      </c>
      <c r="B1632" s="4" t="str">
        <f t="shared" si="25"/>
        <v>190110</v>
      </c>
      <c r="C1632" s="5" t="str">
        <f>VLOOKUP($A1632,HTS_Dec_25!$A$1:$E$11570,3,FALSE)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2" s="5" t="str">
        <f>VLOOKUP($A1632,HTS_Dec_25!$A$1:$E$11570,4,FALSE)</f>
        <v>Described in additional u.s. note 8 to chapter 17 and entered pursuant to its provisions.</v>
      </c>
      <c r="E1632" s="4" t="str">
        <f>VLOOKUP($A1632,HTS_Dec_25!$A$1:$E$11570,5,FALSE)</f>
        <v>10%</v>
      </c>
      <c r="F1632" s="4">
        <v>7.5</v>
      </c>
    </row>
    <row r="1633" spans="1:6" ht="273.60000000000002" x14ac:dyDescent="0.3">
      <c r="A1633" s="4" t="s">
        <v>25152</v>
      </c>
      <c r="B1633" s="4" t="str">
        <f t="shared" si="25"/>
        <v>190110</v>
      </c>
      <c r="C1633" s="5" t="str">
        <f>VLOOKUP($A1633,HTS_Dec_25!$A$1:$E$11570,3,FALSE)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3" s="5" t="str">
        <f>VLOOKUP($A1633,HTS_Dec_25!$A$1:$E$11570,4,FALSE)</f>
        <v>Other.</v>
      </c>
      <c r="E1633" s="4" t="str">
        <f>VLOOKUP($A1633,HTS_Dec_25!$A$1:$E$11570,5,FALSE)</f>
        <v>23.7¢/kg + 8.5%</v>
      </c>
      <c r="F1633" s="4">
        <v>7.5</v>
      </c>
    </row>
    <row r="1634" spans="1:6" ht="273.60000000000002" x14ac:dyDescent="0.3">
      <c r="A1634" s="4" t="s">
        <v>25153</v>
      </c>
      <c r="B1634" s="4" t="str">
        <f t="shared" si="25"/>
        <v>190110</v>
      </c>
      <c r="C1634" s="5" t="str">
        <f>VLOOKUP($A1634,HTS_Dec_25!$A$1:$E$11570,3,FALSE)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4" s="5" t="str">
        <f>VLOOKUP($A1634,HTS_Dec_25!$A$1:$E$11570,4,FALSE)</f>
        <v>Other.</v>
      </c>
      <c r="E1634" s="4" t="str">
        <f>VLOOKUP($A1634,HTS_Dec_25!$A$1:$E$11570,5,FALSE)</f>
        <v>6.4%</v>
      </c>
      <c r="F1634" s="4">
        <v>7.5</v>
      </c>
    </row>
    <row r="1635" spans="1:6" ht="273.60000000000002" x14ac:dyDescent="0.3">
      <c r="A1635" s="4" t="s">
        <v>5985</v>
      </c>
      <c r="B1635" s="4" t="str">
        <f t="shared" si="25"/>
        <v>190120</v>
      </c>
      <c r="C1635" s="5" t="str">
        <f>VLOOKUP($A1635,HTS_Dec_25!$A$1:$E$11570,3,FALSE)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5" s="5" t="str">
        <f>VLOOKUP($A1635,HTS_Dec_25!$A$1:$E$11570,4,FALSE)</f>
        <v>Described in general note 15 of the tariff schedule and entered pursuant to its provisions.</v>
      </c>
      <c r="E1635" s="4" t="str">
        <f>VLOOKUP($A1635,HTS_Dec_25!$A$1:$E$11570,5,FALSE)</f>
        <v>10%</v>
      </c>
      <c r="F1635" s="4">
        <v>7.5</v>
      </c>
    </row>
    <row r="1636" spans="1:6" ht="273.60000000000002" x14ac:dyDescent="0.3">
      <c r="A1636" s="4" t="s">
        <v>25154</v>
      </c>
      <c r="B1636" s="4" t="str">
        <f t="shared" si="25"/>
        <v>190120</v>
      </c>
      <c r="C1636" s="5" t="str">
        <f>VLOOKUP($A1636,HTS_Dec_25!$A$1:$E$11570,3,FALSE)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6" s="5" t="str">
        <f>VLOOKUP($A1636,HTS_Dec_25!$A$1:$E$11570,4,FALSE)</f>
        <v>Described in additional u.s. note 10 to chapter 4 and entered pursuant to its provisions.</v>
      </c>
      <c r="E1636" s="4" t="str">
        <f>VLOOKUP($A1636,HTS_Dec_25!$A$1:$E$11570,5,FALSE)</f>
        <v>10%</v>
      </c>
      <c r="F1636" s="4">
        <v>7.5</v>
      </c>
    </row>
    <row r="1637" spans="1:6" ht="273.60000000000002" x14ac:dyDescent="0.3">
      <c r="A1637" s="4" t="s">
        <v>25155</v>
      </c>
      <c r="B1637" s="4" t="str">
        <f t="shared" si="25"/>
        <v>190120</v>
      </c>
      <c r="C1637" s="5" t="str">
        <f>VLOOKUP($A1637,HTS_Dec_25!$A$1:$E$11570,3,FALSE)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7" s="5" t="str">
        <f>VLOOKUP($A1637,HTS_Dec_25!$A$1:$E$11570,4,FALSE)</f>
        <v>Other.</v>
      </c>
      <c r="E1637" s="4" t="str">
        <f>VLOOKUP($A1637,HTS_Dec_25!$A$1:$E$11570,5,FALSE)</f>
        <v>42.3¢/kg +8.5%</v>
      </c>
      <c r="F1637" s="4">
        <v>7.5</v>
      </c>
    </row>
    <row r="1638" spans="1:6" ht="273.60000000000002" x14ac:dyDescent="0.3">
      <c r="A1638" s="4" t="s">
        <v>25156</v>
      </c>
      <c r="B1638" s="4" t="str">
        <f t="shared" si="25"/>
        <v>190120</v>
      </c>
      <c r="C1638" s="5" t="str">
        <f>VLOOKUP($A1638,HTS_Dec_25!$A$1:$E$11570,3,FALSE)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8" s="5" t="str">
        <f>VLOOKUP($A1638,HTS_Dec_25!$A$1:$E$11570,4,FALSE)</f>
        <v>Described in additional u.s. note 7 to chapter 17 and entered pursuant to its provisions.</v>
      </c>
      <c r="E1638" s="4" t="str">
        <f>VLOOKUP($A1638,HTS_Dec_25!$A$1:$E$11570,5,FALSE)</f>
        <v>10%</v>
      </c>
      <c r="F1638" s="4">
        <v>7.5</v>
      </c>
    </row>
    <row r="1639" spans="1:6" ht="273.60000000000002" x14ac:dyDescent="0.3">
      <c r="A1639" s="4" t="s">
        <v>25157</v>
      </c>
      <c r="B1639" s="4" t="str">
        <f t="shared" si="25"/>
        <v>190120</v>
      </c>
      <c r="C1639" s="5" t="str">
        <f>VLOOKUP($A1639,HTS_Dec_25!$A$1:$E$11570,3,FALSE)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9" s="5" t="str">
        <f>VLOOKUP($A1639,HTS_Dec_25!$A$1:$E$11570,4,FALSE)</f>
        <v>Other.</v>
      </c>
      <c r="E1639" s="4" t="str">
        <f>VLOOKUP($A1639,HTS_Dec_25!$A$1:$E$11570,5,FALSE)</f>
        <v>42.3¢/kg + 8.5%</v>
      </c>
      <c r="F1639" s="4">
        <v>7.5</v>
      </c>
    </row>
    <row r="1640" spans="1:6" ht="273.60000000000002" x14ac:dyDescent="0.3">
      <c r="A1640" s="4" t="s">
        <v>25158</v>
      </c>
      <c r="B1640" s="4" t="str">
        <f t="shared" si="25"/>
        <v>190120</v>
      </c>
      <c r="C1640" s="5" t="str">
        <f>VLOOKUP($A1640,HTS_Dec_25!$A$1:$E$11570,3,FALSE)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0" s="5" t="str">
        <f>VLOOKUP($A1640,HTS_Dec_25!$A$1:$E$11570,4,FALSE)</f>
        <v>Described in additional u.s. note 3 to this chapter and entered pursuant to its provisions.</v>
      </c>
      <c r="E1640" s="4" t="str">
        <f>VLOOKUP($A1640,HTS_Dec_25!$A$1:$E$11570,5,FALSE)</f>
        <v>10%</v>
      </c>
      <c r="F1640" s="4">
        <v>7.5</v>
      </c>
    </row>
    <row r="1641" spans="1:6" ht="273.60000000000002" x14ac:dyDescent="0.3">
      <c r="A1641" s="4" t="s">
        <v>25159</v>
      </c>
      <c r="B1641" s="4" t="str">
        <f t="shared" si="25"/>
        <v>190120</v>
      </c>
      <c r="C1641" s="5" t="str">
        <f>VLOOKUP($A1641,HTS_Dec_25!$A$1:$E$11570,3,FALSE)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1" s="5" t="str">
        <f>VLOOKUP($A1641,HTS_Dec_25!$A$1:$E$11570,4,FALSE)</f>
        <v>Other.</v>
      </c>
      <c r="E1641" s="4" t="str">
        <f>VLOOKUP($A1641,HTS_Dec_25!$A$1:$E$11570,5,FALSE)</f>
        <v>42.3¢/kg + 8.5%</v>
      </c>
      <c r="F1641" s="4">
        <v>7.5</v>
      </c>
    </row>
    <row r="1642" spans="1:6" ht="273.60000000000002" x14ac:dyDescent="0.3">
      <c r="A1642" s="4" t="s">
        <v>25160</v>
      </c>
      <c r="B1642" s="4" t="str">
        <f t="shared" si="25"/>
        <v>190120</v>
      </c>
      <c r="C1642" s="5" t="str">
        <f>VLOOKUP($A1642,HTS_Dec_25!$A$1:$E$11570,3,FALSE)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2" s="5" t="str">
        <f>VLOOKUP($A1642,HTS_Dec_25!$A$1:$E$11570,4,FALSE)</f>
        <v>Other.</v>
      </c>
      <c r="E1642" s="4" t="str">
        <f>VLOOKUP($A1642,HTS_Dec_25!$A$1:$E$11570,5,FALSE)</f>
        <v>8.5%</v>
      </c>
      <c r="F1642" s="4">
        <v>7.5</v>
      </c>
    </row>
    <row r="1643" spans="1:6" ht="273.60000000000002" x14ac:dyDescent="0.3">
      <c r="A1643" s="4" t="s">
        <v>25161</v>
      </c>
      <c r="B1643" s="4" t="str">
        <f t="shared" si="25"/>
        <v>190120</v>
      </c>
      <c r="C1643" s="5" t="str">
        <f>VLOOKUP($A1643,HTS_Dec_25!$A$1:$E$11570,3,FALSE)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3" s="5" t="str">
        <f>VLOOKUP($A1643,HTS_Dec_25!$A$1:$E$11570,4,FALSE)</f>
        <v>Described in general note 15 of the tariff schedule and entered pursuant to its provisions.</v>
      </c>
      <c r="E1643" s="4" t="str">
        <f>VLOOKUP($A1643,HTS_Dec_25!$A$1:$E$11570,5,FALSE)</f>
        <v>10%</v>
      </c>
      <c r="F1643" s="4">
        <v>7.5</v>
      </c>
    </row>
    <row r="1644" spans="1:6" ht="273.60000000000002" x14ac:dyDescent="0.3">
      <c r="A1644" s="4" t="s">
        <v>25162</v>
      </c>
      <c r="B1644" s="4" t="str">
        <f t="shared" si="25"/>
        <v>190120</v>
      </c>
      <c r="C1644" s="5" t="str">
        <f>VLOOKUP($A1644,HTS_Dec_25!$A$1:$E$11570,3,FALSE)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4" s="5" t="str">
        <f>VLOOKUP($A1644,HTS_Dec_25!$A$1:$E$11570,4,FALSE)</f>
        <v>Described in additional u.s. note 10 to chapter 4 and entered pursuant to its provisions.</v>
      </c>
      <c r="E1644" s="4" t="str">
        <f>VLOOKUP($A1644,HTS_Dec_25!$A$1:$E$11570,5,FALSE)</f>
        <v>10%</v>
      </c>
      <c r="F1644" s="4">
        <v>7.5</v>
      </c>
    </row>
    <row r="1645" spans="1:6" ht="273.60000000000002" x14ac:dyDescent="0.3">
      <c r="A1645" s="4" t="s">
        <v>25163</v>
      </c>
      <c r="B1645" s="4" t="str">
        <f t="shared" si="25"/>
        <v>190120</v>
      </c>
      <c r="C1645" s="5" t="str">
        <f>VLOOKUP($A1645,HTS_Dec_25!$A$1:$E$11570,3,FALSE)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5" s="5" t="str">
        <f>VLOOKUP($A1645,HTS_Dec_25!$A$1:$E$11570,4,FALSE)</f>
        <v>Other.</v>
      </c>
      <c r="E1645" s="4" t="str">
        <f>VLOOKUP($A1645,HTS_Dec_25!$A$1:$E$11570,5,FALSE)</f>
        <v>42.3¢/kg + 8.5%</v>
      </c>
      <c r="F1645" s="4">
        <v>7.5</v>
      </c>
    </row>
    <row r="1646" spans="1:6" ht="273.60000000000002" x14ac:dyDescent="0.3">
      <c r="A1646" s="4" t="s">
        <v>25164</v>
      </c>
      <c r="B1646" s="4" t="str">
        <f t="shared" si="25"/>
        <v>190120</v>
      </c>
      <c r="C1646" s="5" t="str">
        <f>VLOOKUP($A1646,HTS_Dec_25!$A$1:$E$11570,3,FALSE)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6" s="5" t="str">
        <f>VLOOKUP($A1646,HTS_Dec_25!$A$1:$E$11570,4,FALSE)</f>
        <v>Described in additional u.s. note 7 to chapter 17 and entered pursuant to its provisions.</v>
      </c>
      <c r="E1646" s="4" t="str">
        <f>VLOOKUP($A1646,HTS_Dec_25!$A$1:$E$11570,5,FALSE)</f>
        <v>10%</v>
      </c>
      <c r="F1646" s="4">
        <v>7.5</v>
      </c>
    </row>
    <row r="1647" spans="1:6" ht="273.60000000000002" x14ac:dyDescent="0.3">
      <c r="A1647" s="4" t="s">
        <v>25165</v>
      </c>
      <c r="B1647" s="4" t="str">
        <f t="shared" si="25"/>
        <v>190120</v>
      </c>
      <c r="C1647" s="5" t="str">
        <f>VLOOKUP($A1647,HTS_Dec_25!$A$1:$E$11570,3,FALSE)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7" s="5" t="str">
        <f>VLOOKUP($A1647,HTS_Dec_25!$A$1:$E$11570,4,FALSE)</f>
        <v>Other.</v>
      </c>
      <c r="E1647" s="4" t="str">
        <f>VLOOKUP($A1647,HTS_Dec_25!$A$1:$E$11570,5,FALSE)</f>
        <v>42.3¢/kg + 8.5%</v>
      </c>
      <c r="F1647" s="4">
        <v>7.5</v>
      </c>
    </row>
    <row r="1648" spans="1:6" ht="273.60000000000002" x14ac:dyDescent="0.3">
      <c r="A1648" s="4" t="s">
        <v>25166</v>
      </c>
      <c r="B1648" s="4" t="str">
        <f t="shared" si="25"/>
        <v>190120</v>
      </c>
      <c r="C1648" s="5" t="str">
        <f>VLOOKUP($A1648,HTS_Dec_25!$A$1:$E$11570,3,FALSE)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8" s="5" t="str">
        <f>VLOOKUP($A1648,HTS_Dec_25!$A$1:$E$11570,4,FALSE)</f>
        <v>Described in additional u.s. note 3 to this chapter and entered pursuant to its provisions.</v>
      </c>
      <c r="E1648" s="4" t="str">
        <f>VLOOKUP($A1648,HTS_Dec_25!$A$1:$E$11570,5,FALSE)</f>
        <v>10%</v>
      </c>
      <c r="F1648" s="4">
        <v>7.5</v>
      </c>
    </row>
    <row r="1649" spans="1:6" ht="273.60000000000002" x14ac:dyDescent="0.3">
      <c r="A1649" s="4" t="s">
        <v>25167</v>
      </c>
      <c r="B1649" s="4" t="str">
        <f t="shared" si="25"/>
        <v>190120</v>
      </c>
      <c r="C1649" s="5" t="str">
        <f>VLOOKUP($A1649,HTS_Dec_25!$A$1:$E$11570,3,FALSE)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9" s="5" t="str">
        <f>VLOOKUP($A1649,HTS_Dec_25!$A$1:$E$11570,4,FALSE)</f>
        <v>Other.</v>
      </c>
      <c r="E1649" s="4" t="str">
        <f>VLOOKUP($A1649,HTS_Dec_25!$A$1:$E$11570,5,FALSE)</f>
        <v>42.3¢/kg + 8.5%</v>
      </c>
      <c r="F1649" s="4">
        <v>7.5</v>
      </c>
    </row>
    <row r="1650" spans="1:6" ht="273.60000000000002" x14ac:dyDescent="0.3">
      <c r="A1650" s="4" t="s">
        <v>25168</v>
      </c>
      <c r="B1650" s="4" t="str">
        <f t="shared" si="25"/>
        <v>190120</v>
      </c>
      <c r="C1650" s="5" t="str">
        <f>VLOOKUP($A1650,HTS_Dec_25!$A$1:$E$11570,3,FALSE)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50" s="5" t="str">
        <f>VLOOKUP($A1650,HTS_Dec_25!$A$1:$E$11570,4,FALSE)</f>
        <v>Other.</v>
      </c>
      <c r="E1650" s="4" t="str">
        <f>VLOOKUP($A1650,HTS_Dec_25!$A$1:$E$11570,5,FALSE)</f>
        <v>8.5%</v>
      </c>
      <c r="F1650" s="4">
        <v>7.5</v>
      </c>
    </row>
    <row r="1651" spans="1:6" ht="244.8" x14ac:dyDescent="0.3">
      <c r="A1651" s="4" t="s">
        <v>25169</v>
      </c>
      <c r="B1651" s="4" t="str">
        <f t="shared" si="25"/>
        <v>190190</v>
      </c>
      <c r="C1651" s="5" t="str">
        <f>VLOOKUP($A1651,HTS_Dec_25!$A$1:$E$11570,3,FALSE)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1" s="5" t="str">
        <f>VLOOKUP($A1651,HTS_Dec_25!$A$1:$E$11570,4,FALSE)</f>
        <v>Fluid.</v>
      </c>
      <c r="E1651" s="4" t="str">
        <f>VLOOKUP($A1651,HTS_Dec_25!$A$1:$E$11570,5,FALSE)</f>
        <v>3.2¢/liter</v>
      </c>
      <c r="F1651" s="4">
        <v>7.5</v>
      </c>
    </row>
    <row r="1652" spans="1:6" ht="244.8" x14ac:dyDescent="0.3">
      <c r="A1652" s="4" t="s">
        <v>25170</v>
      </c>
      <c r="B1652" s="4" t="str">
        <f t="shared" si="25"/>
        <v>190190</v>
      </c>
      <c r="C1652" s="5" t="str">
        <f>VLOOKUP($A1652,HTS_Dec_25!$A$1:$E$11570,3,FALSE)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2" s="5" t="str">
        <f>VLOOKUP($A1652,HTS_Dec_25!$A$1:$E$11570,4,FALSE)</f>
        <v>Solid or condensed.</v>
      </c>
      <c r="E1652" s="4" t="str">
        <f>VLOOKUP($A1652,HTS_Dec_25!$A$1:$E$11570,5,FALSE)</f>
        <v>9.6%</v>
      </c>
      <c r="F1652" s="4">
        <v>7.5</v>
      </c>
    </row>
    <row r="1653" spans="1:6" ht="244.8" x14ac:dyDescent="0.3">
      <c r="A1653" s="4" t="s">
        <v>25171</v>
      </c>
      <c r="B1653" s="4" t="str">
        <f t="shared" si="25"/>
        <v>190190</v>
      </c>
      <c r="C1653" s="5" t="str">
        <f>VLOOKUP($A1653,HTS_Dec_25!$A$1:$E$11570,3,FALSE)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3" s="5" t="str">
        <f>VLOOKUP($A1653,HTS_Dec_25!$A$1:$E$11570,4,FALSE)</f>
        <v>Puddings ready for immediate consumption without further preparation.</v>
      </c>
      <c r="E1653" s="4" t="str">
        <f>VLOOKUP($A1653,HTS_Dec_25!$A$1:$E$11570,5,FALSE)</f>
        <v>Free</v>
      </c>
      <c r="F1653" s="4">
        <v>7.5</v>
      </c>
    </row>
    <row r="1654" spans="1:6" ht="244.8" x14ac:dyDescent="0.3">
      <c r="A1654" s="4" t="s">
        <v>25172</v>
      </c>
      <c r="B1654" s="4" t="str">
        <f t="shared" si="25"/>
        <v>190190</v>
      </c>
      <c r="C1654" s="5" t="str">
        <f>VLOOKUP($A1654,HTS_Dec_25!$A$1:$E$11570,3,FALSE)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4" s="5" t="str">
        <f>VLOOKUP($A1654,HTS_Dec_25!$A$1:$E$11570,4,FALSE)</f>
        <v>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v>
      </c>
      <c r="E1654" s="4" t="str">
        <f>VLOOKUP($A1654,HTS_Dec_25!$A$1:$E$11570,5,FALSE)</f>
        <v>0.37¢/kg</v>
      </c>
      <c r="F1654" s="4">
        <v>7.5</v>
      </c>
    </row>
    <row r="1655" spans="1:6" ht="244.8" x14ac:dyDescent="0.3">
      <c r="A1655" s="4" t="s">
        <v>25173</v>
      </c>
      <c r="B1655" s="4" t="str">
        <f t="shared" si="25"/>
        <v>190190</v>
      </c>
      <c r="C1655" s="5" t="str">
        <f>VLOOKUP($A1655,HTS_Dec_25!$A$1:$E$11570,3,FALSE)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5" s="5" t="str">
        <f>VLOOKUP($A1655,HTS_Dec_25!$A$1:$E$11570,4,FALSE)</f>
        <v>Cajeta not made from cow's milk.</v>
      </c>
      <c r="E1655" s="4" t="str">
        <f>VLOOKUP($A1655,HTS_Dec_25!$A$1:$E$11570,5,FALSE)</f>
        <v>11.2%</v>
      </c>
      <c r="F1655" s="4">
        <v>7.5</v>
      </c>
    </row>
    <row r="1656" spans="1:6" ht="244.8" x14ac:dyDescent="0.3">
      <c r="A1656" s="4" t="s">
        <v>25174</v>
      </c>
      <c r="B1656" s="4" t="str">
        <f t="shared" si="25"/>
        <v>190190</v>
      </c>
      <c r="C1656" s="5" t="str">
        <f>VLOOKUP($A1656,HTS_Dec_25!$A$1:$E$11570,3,FALSE)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6" s="5" t="str">
        <f>VLOOKUP($A1656,HTS_Dec_25!$A$1:$E$11570,4,FALSE)</f>
        <v>Described in general note 15 of the tariff schedule and entered pursuant to its provisions.</v>
      </c>
      <c r="E1656" s="4" t="str">
        <f>VLOOKUP($A1656,HTS_Dec_25!$A$1:$E$11570,5,FALSE)</f>
        <v>10%</v>
      </c>
      <c r="F1656" s="4">
        <v>7.5</v>
      </c>
    </row>
    <row r="1657" spans="1:6" ht="244.8" x14ac:dyDescent="0.3">
      <c r="A1657" s="4" t="s">
        <v>25175</v>
      </c>
      <c r="B1657" s="4" t="str">
        <f t="shared" si="25"/>
        <v>190190</v>
      </c>
      <c r="C1657" s="5" t="str">
        <f>VLOOKUP($A1657,HTS_Dec_25!$A$1:$E$11570,3,FALSE)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7" s="5" t="str">
        <f>VLOOKUP($A1657,HTS_Dec_25!$A$1:$E$11570,4,FALSE)</f>
        <v>Described in additional u.s. note 23 to chapter 4 and entered pursuant to its provisions.</v>
      </c>
      <c r="E1657" s="4" t="str">
        <f>VLOOKUP($A1657,HTS_Dec_25!$A$1:$E$11570,5,FALSE)</f>
        <v>10%</v>
      </c>
      <c r="F1657" s="4">
        <v>7.5</v>
      </c>
    </row>
    <row r="1658" spans="1:6" ht="244.8" x14ac:dyDescent="0.3">
      <c r="A1658" s="4" t="s">
        <v>25176</v>
      </c>
      <c r="B1658" s="4" t="str">
        <f t="shared" si="25"/>
        <v>190190</v>
      </c>
      <c r="C1658" s="5" t="str">
        <f>VLOOKUP($A1658,HTS_Dec_25!$A$1:$E$11570,3,FALSE)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8" s="5" t="str">
        <f>VLOOKUP($A1658,HTS_Dec_25!$A$1:$E$11570,4,FALSE)</f>
        <v>Other.</v>
      </c>
      <c r="E1658" s="4" t="str">
        <f>VLOOKUP($A1658,HTS_Dec_25!$A$1:$E$11570,5,FALSE)</f>
        <v>$1.128/kg</v>
      </c>
      <c r="F1658" s="4">
        <v>7.5</v>
      </c>
    </row>
    <row r="1659" spans="1:6" ht="244.8" x14ac:dyDescent="0.3">
      <c r="A1659" s="4" t="s">
        <v>25177</v>
      </c>
      <c r="B1659" s="4" t="str">
        <f t="shared" si="25"/>
        <v>190190</v>
      </c>
      <c r="C1659" s="5" t="str">
        <f>VLOOKUP($A1659,HTS_Dec_25!$A$1:$E$11570,3,FALSE)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9" s="5" t="str">
        <f>VLOOKUP($A1659,HTS_Dec_25!$A$1:$E$11570,4,FALSE)</f>
        <v>Described in general note 15 of the tariff schedule and entered pursuant to its provisions.</v>
      </c>
      <c r="E1659" s="4" t="str">
        <f>VLOOKUP($A1659,HTS_Dec_25!$A$1:$E$11570,5,FALSE)</f>
        <v>16%</v>
      </c>
      <c r="F1659" s="4">
        <v>7.5</v>
      </c>
    </row>
    <row r="1660" spans="1:6" ht="244.8" x14ac:dyDescent="0.3">
      <c r="A1660" s="4" t="s">
        <v>25178</v>
      </c>
      <c r="B1660" s="4" t="str">
        <f t="shared" si="25"/>
        <v>190190</v>
      </c>
      <c r="C1660" s="5" t="str">
        <f>VLOOKUP($A1660,HTS_Dec_25!$A$1:$E$11570,3,FALSE)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0" s="5" t="str">
        <f>VLOOKUP($A1660,HTS_Dec_25!$A$1:$E$11570,4,FALSE)</f>
        <v>Described in additional u.s. note 10 to chapter 4 and entered pursuant to its provisions.</v>
      </c>
      <c r="E1660" s="4" t="str">
        <f>VLOOKUP($A1660,HTS_Dec_25!$A$1:$E$11570,5,FALSE)</f>
        <v>16%</v>
      </c>
      <c r="F1660" s="4">
        <v>7.5</v>
      </c>
    </row>
    <row r="1661" spans="1:6" ht="244.8" x14ac:dyDescent="0.3">
      <c r="A1661" s="4" t="s">
        <v>25179</v>
      </c>
      <c r="B1661" s="4" t="str">
        <f t="shared" si="25"/>
        <v>190190</v>
      </c>
      <c r="C1661" s="5" t="str">
        <f>VLOOKUP($A1661,HTS_Dec_25!$A$1:$E$11570,3,FALSE)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1" s="5" t="str">
        <f>VLOOKUP($A1661,HTS_Dec_25!$A$1:$E$11570,4,FALSE)</f>
        <v>Other.</v>
      </c>
      <c r="E1661" s="4" t="str">
        <f>VLOOKUP($A1661,HTS_Dec_25!$A$1:$E$11570,5,FALSE)</f>
        <v>$1.035/kg +13.6%</v>
      </c>
      <c r="F1661" s="4">
        <v>7.5</v>
      </c>
    </row>
    <row r="1662" spans="1:6" ht="244.8" x14ac:dyDescent="0.3">
      <c r="A1662" s="4" t="s">
        <v>25180</v>
      </c>
      <c r="B1662" s="4" t="str">
        <f t="shared" si="25"/>
        <v>190190</v>
      </c>
      <c r="C1662" s="5" t="str">
        <f>VLOOKUP($A1662,HTS_Dec_25!$A$1:$E$11570,3,FALSE)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2" s="5" t="str">
        <f>VLOOKUP($A1662,HTS_Dec_25!$A$1:$E$11570,4,FALSE)</f>
        <v>Described in general note 15 of the tariff schedule and entered pursuant to its provisions.</v>
      </c>
      <c r="E1662" s="4" t="str">
        <f>VLOOKUP($A1662,HTS_Dec_25!$A$1:$E$11570,5,FALSE)</f>
        <v>16%</v>
      </c>
      <c r="F1662" s="4">
        <v>7.5</v>
      </c>
    </row>
    <row r="1663" spans="1:6" ht="244.8" x14ac:dyDescent="0.3">
      <c r="A1663" s="4" t="s">
        <v>25181</v>
      </c>
      <c r="B1663" s="4" t="str">
        <f t="shared" si="25"/>
        <v>190190</v>
      </c>
      <c r="C1663" s="5" t="str">
        <f>VLOOKUP($A1663,HTS_Dec_25!$A$1:$E$11570,3,FALSE)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3" s="5" t="str">
        <f>VLOOKUP($A1663,HTS_Dec_25!$A$1:$E$11570,4,FALSE)</f>
        <v>Described in additional u.s. note 10 to chapter 4 and entered pursuant to its provisions.</v>
      </c>
      <c r="E1663" s="4" t="str">
        <f>VLOOKUP($A1663,HTS_Dec_25!$A$1:$E$11570,5,FALSE)</f>
        <v>16%</v>
      </c>
      <c r="F1663" s="4">
        <v>7.5</v>
      </c>
    </row>
    <row r="1664" spans="1:6" ht="244.8" x14ac:dyDescent="0.3">
      <c r="A1664" s="4" t="s">
        <v>25182</v>
      </c>
      <c r="B1664" s="4" t="str">
        <f t="shared" si="25"/>
        <v>190190</v>
      </c>
      <c r="C1664" s="5" t="str">
        <f>VLOOKUP($A1664,HTS_Dec_25!$A$1:$E$11570,3,FALSE)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4" s="5" t="str">
        <f>VLOOKUP($A1664,HTS_Dec_25!$A$1:$E$11570,4,FALSE)</f>
        <v>Other.</v>
      </c>
      <c r="E1664" s="4" t="str">
        <f>VLOOKUP($A1664,HTS_Dec_25!$A$1:$E$11570,5,FALSE)</f>
        <v>$1.035/kg + 13.6%</v>
      </c>
      <c r="F1664" s="4">
        <v>7.5</v>
      </c>
    </row>
    <row r="1665" spans="1:6" ht="244.8" x14ac:dyDescent="0.3">
      <c r="A1665" s="4" t="s">
        <v>25183</v>
      </c>
      <c r="B1665" s="4" t="str">
        <f t="shared" si="25"/>
        <v>190190</v>
      </c>
      <c r="C1665" s="5" t="str">
        <f>VLOOKUP($A1665,HTS_Dec_25!$A$1:$E$11570,3,FALSE)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5" s="5" t="str">
        <f>VLOOKUP($A1665,HTS_Dec_25!$A$1:$E$11570,4,FALSE)</f>
        <v>Described in general note 15 of the tariff schedule and entered pursuant to its provisions.</v>
      </c>
      <c r="E1665" s="4" t="str">
        <f>VLOOKUP($A1665,HTS_Dec_25!$A$1:$E$11570,5,FALSE)</f>
        <v>10%</v>
      </c>
      <c r="F1665" s="4">
        <v>7.5</v>
      </c>
    </row>
    <row r="1666" spans="1:6" ht="244.8" x14ac:dyDescent="0.3">
      <c r="A1666" s="4" t="s">
        <v>25184</v>
      </c>
      <c r="B1666" s="4" t="str">
        <f t="shared" si="25"/>
        <v>190190</v>
      </c>
      <c r="C1666" s="5" t="str">
        <f>VLOOKUP($A1666,HTS_Dec_25!$A$1:$E$11570,3,FALSE)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6" s="5" t="str">
        <f>VLOOKUP($A1666,HTS_Dec_25!$A$1:$E$11570,4,FALSE)</f>
        <v>Described in additional u.s. note 7 to chapter 17 and entered pursuant to its provisions.</v>
      </c>
      <c r="E1666" s="4" t="str">
        <f>VLOOKUP($A1666,HTS_Dec_25!$A$1:$E$11570,5,FALSE)</f>
        <v>10%</v>
      </c>
      <c r="F1666" s="4">
        <v>7.5</v>
      </c>
    </row>
    <row r="1667" spans="1:6" ht="244.8" x14ac:dyDescent="0.3">
      <c r="A1667" s="4" t="s">
        <v>25185</v>
      </c>
      <c r="B1667" s="4" t="str">
        <f t="shared" ref="B1667:B1730" si="26">LEFT(A1667,6)</f>
        <v>190190</v>
      </c>
      <c r="C1667" s="5" t="str">
        <f>VLOOKUP($A1667,HTS_Dec_25!$A$1:$E$11570,3,FALSE)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7" s="5" t="str">
        <f>VLOOKUP($A1667,HTS_Dec_25!$A$1:$E$11570,4,FALSE)</f>
        <v>Other.</v>
      </c>
      <c r="E1667" s="4" t="str">
        <f>VLOOKUP($A1667,HTS_Dec_25!$A$1:$E$11570,5,FALSE)</f>
        <v>23.7¢/kg + 8.5%</v>
      </c>
      <c r="F1667" s="4">
        <v>7.5</v>
      </c>
    </row>
    <row r="1668" spans="1:6" ht="244.8" x14ac:dyDescent="0.3">
      <c r="A1668" s="4" t="s">
        <v>25186</v>
      </c>
      <c r="B1668" s="4" t="str">
        <f t="shared" si="26"/>
        <v>190190</v>
      </c>
      <c r="C1668" s="5" t="str">
        <f>VLOOKUP($A1668,HTS_Dec_25!$A$1:$E$11570,3,FALSE)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8" s="5" t="str">
        <f>VLOOKUP($A1668,HTS_Dec_25!$A$1:$E$11570,4,FALSE)</f>
        <v>Described in additional u.s. note 8 to chapter pursuant to its provisions.</v>
      </c>
      <c r="E1668" s="4" t="str">
        <f>VLOOKUP($A1668,HTS_Dec_25!$A$1:$E$11570,5,FALSE)</f>
        <v>10%</v>
      </c>
      <c r="F1668" s="4">
        <v>7.5</v>
      </c>
    </row>
    <row r="1669" spans="1:6" ht="244.8" x14ac:dyDescent="0.3">
      <c r="A1669" s="4" t="s">
        <v>25187</v>
      </c>
      <c r="B1669" s="4" t="str">
        <f t="shared" si="26"/>
        <v>190190</v>
      </c>
      <c r="C1669" s="5" t="str">
        <f>VLOOKUP($A1669,HTS_Dec_25!$A$1:$E$11570,3,FALSE)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9" s="5" t="str">
        <f>VLOOKUP($A1669,HTS_Dec_25!$A$1:$E$11570,4,FALSE)</f>
        <v>Other.</v>
      </c>
      <c r="E1669" s="4" t="str">
        <f>VLOOKUP($A1669,HTS_Dec_25!$A$1:$E$11570,5,FALSE)</f>
        <v>23.7¢/kg + 8.5%</v>
      </c>
      <c r="F1669" s="4">
        <v>7.5</v>
      </c>
    </row>
    <row r="1670" spans="1:6" ht="244.8" x14ac:dyDescent="0.3">
      <c r="A1670" s="4" t="s">
        <v>25188</v>
      </c>
      <c r="B1670" s="4" t="str">
        <f t="shared" si="26"/>
        <v>190190</v>
      </c>
      <c r="C1670" s="5" t="str">
        <f>VLOOKUP($A1670,HTS_Dec_25!$A$1:$E$11570,3,FALSE)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70" s="5" t="str">
        <f>VLOOKUP($A1670,HTS_Dec_25!$A$1:$E$11570,4,FALSE)</f>
        <v>Containing over 5.5 percent by weight of butterfat and not packaged for retail sale.</v>
      </c>
      <c r="E1670" s="4" t="str">
        <f>VLOOKUP($A1670,HTS_Dec_25!$A$1:$E$11570,5,FALSE)</f>
        <v>10.2%</v>
      </c>
      <c r="F1670" s="4">
        <v>7.5</v>
      </c>
    </row>
    <row r="1671" spans="1:6" ht="244.8" x14ac:dyDescent="0.3">
      <c r="A1671" s="4" t="s">
        <v>25189</v>
      </c>
      <c r="B1671" s="4" t="str">
        <f t="shared" si="26"/>
        <v>190190</v>
      </c>
      <c r="C1671" s="5" t="str">
        <f>VLOOKUP($A1671,HTS_Dec_25!$A$1:$E$11570,3,FALSE)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71" s="5" t="str">
        <f>VLOOKUP($A1671,HTS_Dec_25!$A$1:$E$11570,4,FALSE)</f>
        <v>Other.</v>
      </c>
      <c r="E1671" s="4" t="str">
        <f>VLOOKUP($A1671,HTS_Dec_25!$A$1:$E$11570,5,FALSE)</f>
        <v>6.4%</v>
      </c>
      <c r="F1671" s="4">
        <v>25</v>
      </c>
    </row>
    <row r="1672" spans="1:6" ht="201.6" x14ac:dyDescent="0.3">
      <c r="A1672" s="4" t="s">
        <v>25190</v>
      </c>
      <c r="B1672" s="4" t="str">
        <f t="shared" si="26"/>
        <v>190211</v>
      </c>
      <c r="C1672" s="5" t="str">
        <f>VLOOKUP($A1672,HTS_Dec_25!$A$1:$E$11570,3,FALSE)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v>
      </c>
      <c r="D1672" s="5" t="str">
        <f>VLOOKUP($A1672,HTS_Dec_25!$A$1:$E$11570,4,FALSE)</f>
        <v>Exclusively pasta.</v>
      </c>
      <c r="E1672" s="4" t="str">
        <f>VLOOKUP($A1672,HTS_Dec_25!$A$1:$E$11570,5,FALSE)</f>
        <v>Free</v>
      </c>
      <c r="F1672" s="4">
        <v>7.5</v>
      </c>
    </row>
    <row r="1673" spans="1:6" ht="201.6" x14ac:dyDescent="0.3">
      <c r="A1673" s="4" t="s">
        <v>25191</v>
      </c>
      <c r="B1673" s="4" t="str">
        <f t="shared" si="26"/>
        <v>190211</v>
      </c>
      <c r="C1673" s="5" t="str">
        <f>VLOOKUP($A1673,HTS_Dec_25!$A$1:$E$11570,3,FALSE)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v>
      </c>
      <c r="D1673" s="5" t="str">
        <f>VLOOKUP($A1673,HTS_Dec_25!$A$1:$E$11570,4,FALSE)</f>
        <v>Other, including pasta packaged with sauce preparations.</v>
      </c>
      <c r="E1673" s="4" t="str">
        <f>VLOOKUP($A1673,HTS_Dec_25!$A$1:$E$11570,5,FALSE)</f>
        <v>6.4%</v>
      </c>
      <c r="F1673" s="4">
        <v>7.5</v>
      </c>
    </row>
    <row r="1674" spans="1:6" ht="201.6" x14ac:dyDescent="0.3">
      <c r="A1674" s="4" t="s">
        <v>25192</v>
      </c>
      <c r="B1674" s="4" t="str">
        <f t="shared" si="26"/>
        <v>190219</v>
      </c>
      <c r="C1674" s="5" t="str">
        <f>VLOOKUP($A1674,HTS_Dec_25!$A$1:$E$11570,3,FALSE)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v>
      </c>
      <c r="D1674" s="5" t="str">
        <f>VLOOKUP($A1674,HTS_Dec_25!$A$1:$E$11570,4,FALSE)</f>
        <v>Exclusively pasta.</v>
      </c>
      <c r="E1674" s="4" t="str">
        <f>VLOOKUP($A1674,HTS_Dec_25!$A$1:$E$11570,5,FALSE)</f>
        <v>Free</v>
      </c>
      <c r="F1674" s="4">
        <v>25</v>
      </c>
    </row>
    <row r="1675" spans="1:6" ht="201.6" x14ac:dyDescent="0.3">
      <c r="A1675" s="4" t="s">
        <v>25193</v>
      </c>
      <c r="B1675" s="4" t="str">
        <f t="shared" si="26"/>
        <v>190219</v>
      </c>
      <c r="C1675" s="5" t="str">
        <f>VLOOKUP($A1675,HTS_Dec_25!$A$1:$E$11570,3,FALSE)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v>
      </c>
      <c r="D1675" s="5" t="str">
        <f>VLOOKUP($A1675,HTS_Dec_25!$A$1:$E$11570,4,FALSE)</f>
        <v>Other, including pasta packaged with sauce preparations.</v>
      </c>
      <c r="E1675" s="4" t="str">
        <f>VLOOKUP($A1675,HTS_Dec_25!$A$1:$E$11570,5,FALSE)</f>
        <v>6.4%</v>
      </c>
      <c r="F1675" s="4">
        <v>25</v>
      </c>
    </row>
    <row r="1676" spans="1:6" ht="201.6" x14ac:dyDescent="0.3">
      <c r="A1676" s="4" t="s">
        <v>25194</v>
      </c>
      <c r="B1676" s="4" t="str">
        <f t="shared" si="26"/>
        <v>190220</v>
      </c>
      <c r="C1676" s="5" t="str">
        <f>VLOOKUP($A1676,HTS_Dec_25!$A$1:$E$11570,3,FALSE)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Stuffed pasta, whether or not cooked or otherwise prepared </v>
      </c>
      <c r="D1676" s="5" t="str">
        <f>VLOOKUP($A1676,HTS_Dec_25!$A$1:$E$11570,4,FALSE)</f>
        <v>Stuffed pasta, whether or not cooked or otherwise prepared.</v>
      </c>
      <c r="E1676" s="4" t="str">
        <f>VLOOKUP($A1676,HTS_Dec_25!$A$1:$E$11570,5,FALSE)</f>
        <v>6.4%</v>
      </c>
      <c r="F1676" s="4">
        <v>25</v>
      </c>
    </row>
    <row r="1677" spans="1:6" ht="187.2" x14ac:dyDescent="0.3">
      <c r="A1677" s="4" t="s">
        <v>25195</v>
      </c>
      <c r="B1677" s="4" t="str">
        <f t="shared" si="26"/>
        <v>190230</v>
      </c>
      <c r="C1677" s="5" t="str">
        <f>VLOOKUP($A1677,HTS_Dec_25!$A$1:$E$11570,3,FALSE)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Other pasta </v>
      </c>
      <c r="D1677" s="5" t="str">
        <f>VLOOKUP($A1677,HTS_Dec_25!$A$1:$E$11570,4,FALSE)</f>
        <v>Other pasta.</v>
      </c>
      <c r="E1677" s="4" t="str">
        <f>VLOOKUP($A1677,HTS_Dec_25!$A$1:$E$11570,5,FALSE)</f>
        <v>6.4%</v>
      </c>
      <c r="F1677" s="4">
        <v>25</v>
      </c>
    </row>
    <row r="1678" spans="1:6" ht="187.2" x14ac:dyDescent="0.3">
      <c r="A1678" s="4" t="s">
        <v>25196</v>
      </c>
      <c r="B1678" s="4" t="str">
        <f t="shared" si="26"/>
        <v>190240</v>
      </c>
      <c r="C1678" s="5" t="str">
        <f>VLOOKUP($A1678,HTS_Dec_25!$A$1:$E$11570,3,FALSE)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Couscous </v>
      </c>
      <c r="D1678" s="5" t="str">
        <f>VLOOKUP($A1678,HTS_Dec_25!$A$1:$E$11570,4,FALSE)</f>
        <v>Couscous.</v>
      </c>
      <c r="E1678" s="4" t="str">
        <f>VLOOKUP($A1678,HTS_Dec_25!$A$1:$E$11570,5,FALSE)</f>
        <v>6.4%</v>
      </c>
      <c r="F1678" s="4">
        <v>7.5</v>
      </c>
    </row>
    <row r="1679" spans="1:6" x14ac:dyDescent="0.3">
      <c r="A1679" s="4" t="s">
        <v>25197</v>
      </c>
      <c r="B1679" s="4" t="str">
        <f t="shared" si="26"/>
        <v>190300</v>
      </c>
      <c r="C1679" s="5" t="e">
        <f>VLOOKUP($A1679,HTS_Dec_25!$A$1:$E$11570,3,FALSE)</f>
        <v>#N/A</v>
      </c>
      <c r="D1679" s="5" t="e">
        <f>VLOOKUP($A1679,HTS_Dec_25!$A$1:$E$11570,4,FALSE)</f>
        <v>#N/A</v>
      </c>
      <c r="E1679" s="4" t="e">
        <f>VLOOKUP($A1679,HTS_Dec_25!$A$1:$E$11570,5,FALSE)</f>
        <v>#N/A</v>
      </c>
      <c r="F1679" s="4">
        <v>7.5</v>
      </c>
    </row>
    <row r="1680" spans="1:6" x14ac:dyDescent="0.3">
      <c r="A1680" s="4" t="s">
        <v>25198</v>
      </c>
      <c r="B1680" s="4" t="str">
        <f t="shared" si="26"/>
        <v>190300</v>
      </c>
      <c r="C1680" s="5" t="e">
        <f>VLOOKUP($A1680,HTS_Dec_25!$A$1:$E$11570,3,FALSE)</f>
        <v>#N/A</v>
      </c>
      <c r="D1680" s="5" t="e">
        <f>VLOOKUP($A1680,HTS_Dec_25!$A$1:$E$11570,4,FALSE)</f>
        <v>#N/A</v>
      </c>
      <c r="E1680" s="4" t="e">
        <f>VLOOKUP($A1680,HTS_Dec_25!$A$1:$E$11570,5,FALSE)</f>
        <v>#N/A</v>
      </c>
      <c r="F1680" s="4">
        <v>7.5</v>
      </c>
    </row>
    <row r="1681" spans="1:6" ht="230.4" x14ac:dyDescent="0.3">
      <c r="A1681" s="4" t="s">
        <v>25199</v>
      </c>
      <c r="B1681" s="4" t="str">
        <f t="shared" si="26"/>
        <v>190410</v>
      </c>
      <c r="C1681" s="5" t="str">
        <f>VLOOKUP($A1681,HTS_Dec_25!$A$1:$E$11570,3,FALSE)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v>
      </c>
      <c r="D1681" s="5" t="str">
        <f>VLOOKUP($A1681,HTS_Dec_25!$A$1:$E$11570,4,FALSE)</f>
        <v>Prepared foods obtained by the swelling or roasting of cereals or cereal products.</v>
      </c>
      <c r="E1681" s="4" t="str">
        <f>VLOOKUP($A1681,HTS_Dec_25!$A$1:$E$11570,5,FALSE)</f>
        <v>1.1%</v>
      </c>
      <c r="F1681" s="4">
        <v>7.5</v>
      </c>
    </row>
    <row r="1682" spans="1:6" ht="244.8" x14ac:dyDescent="0.3">
      <c r="A1682" s="4" t="s">
        <v>25200</v>
      </c>
      <c r="B1682" s="4" t="str">
        <f t="shared" si="26"/>
        <v>190420</v>
      </c>
      <c r="C1682" s="5" t="str">
        <f>VLOOKUP($A1682,HTS_Dec_25!$A$1:$E$11570,3,FALSE)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v>
      </c>
      <c r="D1682" s="5" t="str">
        <f>VLOOKUP($A1682,HTS_Dec_25!$A$1:$E$11570,4,FALSE)</f>
        <v>In airtight containers and not containing apricots, citrus fruits, peaches or pears.</v>
      </c>
      <c r="E1682" s="4" t="str">
        <f>VLOOKUP($A1682,HTS_Dec_25!$A$1:$E$11570,5,FALSE)</f>
        <v>5.6%</v>
      </c>
      <c r="F1682" s="4">
        <v>7.5</v>
      </c>
    </row>
    <row r="1683" spans="1:6" ht="244.8" x14ac:dyDescent="0.3">
      <c r="A1683" s="4" t="s">
        <v>25201</v>
      </c>
      <c r="B1683" s="4" t="str">
        <f t="shared" si="26"/>
        <v>190420</v>
      </c>
      <c r="C1683" s="5" t="str">
        <f>VLOOKUP($A1683,HTS_Dec_25!$A$1:$E$11570,3,FALSE)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v>
      </c>
      <c r="D1683" s="5" t="str">
        <f>VLOOKUP($A1683,HTS_Dec_25!$A$1:$E$11570,4,FALSE)</f>
        <v>Other.</v>
      </c>
      <c r="E1683" s="4" t="str">
        <f>VLOOKUP($A1683,HTS_Dec_25!$A$1:$E$11570,5,FALSE)</f>
        <v>14.9%</v>
      </c>
      <c r="F1683" s="4">
        <v>7.5</v>
      </c>
    </row>
    <row r="1684" spans="1:6" ht="216" x14ac:dyDescent="0.3">
      <c r="A1684" s="4" t="s">
        <v>25202</v>
      </c>
      <c r="B1684" s="4" t="str">
        <f t="shared" si="26"/>
        <v>190430</v>
      </c>
      <c r="C1684" s="5" t="str">
        <f>VLOOKUP($A1684,HTS_Dec_25!$A$1:$E$11570,3,FALSE)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Bulgur wheat </v>
      </c>
      <c r="D1684" s="5" t="str">
        <f>VLOOKUP($A1684,HTS_Dec_25!$A$1:$E$11570,4,FALSE)</f>
        <v>Bulgur wheat.</v>
      </c>
      <c r="E1684" s="4" t="str">
        <f>VLOOKUP($A1684,HTS_Dec_25!$A$1:$E$11570,5,FALSE)</f>
        <v>14%</v>
      </c>
      <c r="F1684" s="4">
        <v>7.5</v>
      </c>
    </row>
    <row r="1685" spans="1:6" x14ac:dyDescent="0.3">
      <c r="A1685" s="4" t="s">
        <v>25203</v>
      </c>
      <c r="B1685" s="4" t="str">
        <f t="shared" si="26"/>
        <v>190490</v>
      </c>
      <c r="C1685" s="5" t="e">
        <f>VLOOKUP($A1685,HTS_Dec_25!$A$1:$E$11570,3,FALSE)</f>
        <v>#N/A</v>
      </c>
      <c r="D1685" s="5" t="e">
        <f>VLOOKUP($A1685,HTS_Dec_25!$A$1:$E$11570,4,FALSE)</f>
        <v>#N/A</v>
      </c>
      <c r="E1685" s="4" t="e">
        <f>VLOOKUP($A1685,HTS_Dec_25!$A$1:$E$11570,5,FALSE)</f>
        <v>#N/A</v>
      </c>
      <c r="F1685" s="4">
        <v>7.5</v>
      </c>
    </row>
    <row r="1686" spans="1:6" ht="187.2" x14ac:dyDescent="0.3">
      <c r="A1686" s="4" t="s">
        <v>25204</v>
      </c>
      <c r="B1686" s="4" t="str">
        <f t="shared" si="26"/>
        <v>190510</v>
      </c>
      <c r="C1686" s="5" t="str">
        <f>VLOOKUP($A1686,HTS_Dec_25!$A$1:$E$11570,3,FALSE)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Crispbread </v>
      </c>
      <c r="D1686" s="5" t="str">
        <f>VLOOKUP($A1686,HTS_Dec_25!$A$1:$E$11570,4,FALSE)</f>
        <v>Crispbread.</v>
      </c>
      <c r="E1686" s="4" t="str">
        <f>VLOOKUP($A1686,HTS_Dec_25!$A$1:$E$11570,5,FALSE)</f>
        <v>Free</v>
      </c>
      <c r="F1686" s="4">
        <v>7.5</v>
      </c>
    </row>
    <row r="1687" spans="1:6" ht="187.2" x14ac:dyDescent="0.3">
      <c r="A1687" s="4" t="s">
        <v>25205</v>
      </c>
      <c r="B1687" s="4" t="str">
        <f t="shared" si="26"/>
        <v>190520</v>
      </c>
      <c r="C1687" s="5" t="str">
        <f>VLOOKUP($A1687,HTS_Dec_25!$A$1:$E$11570,3,FALSE)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Gingerbread and the like </v>
      </c>
      <c r="D1687" s="5" t="str">
        <f>VLOOKUP($A1687,HTS_Dec_25!$A$1:$E$11570,4,FALSE)</f>
        <v>Gingerbread and the like.</v>
      </c>
      <c r="E1687" s="4" t="str">
        <f>VLOOKUP($A1687,HTS_Dec_25!$A$1:$E$11570,5,FALSE)</f>
        <v>Free</v>
      </c>
      <c r="F1687" s="4">
        <v>7.5</v>
      </c>
    </row>
    <row r="1688" spans="1:6" ht="187.2" x14ac:dyDescent="0.3">
      <c r="A1688" s="4" t="s">
        <v>25206</v>
      </c>
      <c r="B1688" s="4" t="str">
        <f t="shared" si="26"/>
        <v>190531</v>
      </c>
      <c r="C1688" s="5" t="str">
        <f>VLOOKUP($A1688,HTS_Dec_25!$A$1:$E$11570,3,FALSE)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v>
      </c>
      <c r="D1688" s="5" t="str">
        <f>VLOOKUP($A1688,HTS_Dec_25!$A$1:$E$11570,4,FALSE)</f>
        <v>Sweet biscuits.</v>
      </c>
      <c r="E1688" s="4" t="str">
        <f>VLOOKUP($A1688,HTS_Dec_25!$A$1:$E$11570,5,FALSE)</f>
        <v>Free</v>
      </c>
      <c r="F1688" s="4">
        <v>7.5</v>
      </c>
    </row>
    <row r="1689" spans="1:6" ht="187.2" x14ac:dyDescent="0.3">
      <c r="A1689" s="4" t="s">
        <v>25207</v>
      </c>
      <c r="B1689" s="4" t="str">
        <f t="shared" si="26"/>
        <v>190532</v>
      </c>
      <c r="C1689" s="5" t="str">
        <f>VLOOKUP($A1689,HTS_Dec_25!$A$1:$E$11570,3,FALSE)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v>
      </c>
      <c r="D1689" s="5" t="str">
        <f>VLOOKUP($A1689,HTS_Dec_25!$A$1:$E$11570,4,FALSE)</f>
        <v>Waffles and wafers.</v>
      </c>
      <c r="E1689" s="4" t="str">
        <f>VLOOKUP($A1689,HTS_Dec_25!$A$1:$E$11570,5,FALSE)</f>
        <v>Free</v>
      </c>
      <c r="F1689" s="4">
        <v>7.5</v>
      </c>
    </row>
    <row r="1690" spans="1:6" ht="201.6" x14ac:dyDescent="0.3">
      <c r="A1690" s="4" t="s">
        <v>25208</v>
      </c>
      <c r="B1690" s="4" t="str">
        <f t="shared" si="26"/>
        <v>190540</v>
      </c>
      <c r="C1690" s="5" t="str">
        <f>VLOOKUP($A1690,HTS_Dec_25!$A$1:$E$11570,3,FALSE)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Rusks, toasted bread and similar toasted products </v>
      </c>
      <c r="D1690" s="5" t="str">
        <f>VLOOKUP($A1690,HTS_Dec_25!$A$1:$E$11570,4,FALSE)</f>
        <v>Rusks, toasted bread and similar toasted products.</v>
      </c>
      <c r="E1690" s="4" t="str">
        <f>VLOOKUP($A1690,HTS_Dec_25!$A$1:$E$11570,5,FALSE)</f>
        <v>Free</v>
      </c>
      <c r="F1690" s="4">
        <v>7.5</v>
      </c>
    </row>
    <row r="1691" spans="1:6" ht="187.2" x14ac:dyDescent="0.3">
      <c r="A1691" s="4" t="s">
        <v>25209</v>
      </c>
      <c r="B1691" s="4" t="str">
        <f t="shared" si="26"/>
        <v>190590</v>
      </c>
      <c r="C1691" s="5" t="str">
        <f>VLOOKUP($A1691,HTS_Dec_25!$A$1:$E$11570,3,FALSE)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v>
      </c>
      <c r="D1691" s="5" t="str">
        <f>VLOOKUP($A1691,HTS_Dec_25!$A$1:$E$11570,4,FALSE)</f>
        <v>Bread, pastry, cakes, biscuits and similar baked products, and puddings, whether or not containing chocolate, fruit, nuts or confectionery.</v>
      </c>
      <c r="E1691" s="4" t="str">
        <f>VLOOKUP($A1691,HTS_Dec_25!$A$1:$E$11570,5,FALSE)</f>
        <v>Free</v>
      </c>
      <c r="F1691" s="4">
        <v>25</v>
      </c>
    </row>
    <row r="1692" spans="1:6" ht="187.2" x14ac:dyDescent="0.3">
      <c r="A1692" s="4" t="s">
        <v>25210</v>
      </c>
      <c r="B1692" s="4" t="str">
        <f t="shared" si="26"/>
        <v>190590</v>
      </c>
      <c r="C1692" s="5" t="str">
        <f>VLOOKUP($A1692,HTS_Dec_25!$A$1:$E$11570,3,FALSE)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v>
      </c>
      <c r="D1692" s="5" t="str">
        <f>VLOOKUP($A1692,HTS_Dec_25!$A$1:$E$11570,4,FALSE)</f>
        <v>Other.</v>
      </c>
      <c r="E1692" s="4" t="str">
        <f>VLOOKUP($A1692,HTS_Dec_25!$A$1:$E$11570,5,FALSE)</f>
        <v>4.5%</v>
      </c>
      <c r="F1692" s="4">
        <v>7.5</v>
      </c>
    </row>
    <row r="1693" spans="1:6" ht="158.4" x14ac:dyDescent="0.3">
      <c r="A1693" s="4" t="s">
        <v>25211</v>
      </c>
      <c r="B1693" s="4" t="str">
        <f t="shared" si="26"/>
        <v>200110</v>
      </c>
      <c r="C1693" s="5" t="str">
        <f>VLOOKUP($A1693,HTS_Dec_25!$A$1:$E$11570,3,FALSE)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Cucumbers including gherkins </v>
      </c>
      <c r="D1693" s="5" t="str">
        <f>VLOOKUP($A1693,HTS_Dec_25!$A$1:$E$11570,4,FALSE)</f>
        <v>Cucumbers including gherkins.</v>
      </c>
      <c r="E1693" s="4" t="str">
        <f>VLOOKUP($A1693,HTS_Dec_25!$A$1:$E$11570,5,FALSE)</f>
        <v>9.6%</v>
      </c>
      <c r="F1693" s="4">
        <v>25</v>
      </c>
    </row>
    <row r="1694" spans="1:6" ht="144" x14ac:dyDescent="0.3">
      <c r="A1694" s="4" t="s">
        <v>25212</v>
      </c>
      <c r="B1694" s="4" t="str">
        <f t="shared" si="26"/>
        <v>200190</v>
      </c>
      <c r="C1694" s="5" t="str">
        <f>VLOOKUP($A1694,HTS_Dec_25!$A$1:$E$11570,3,FALSE)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4" s="5" t="str">
        <f>VLOOKUP($A1694,HTS_Dec_25!$A$1:$E$11570,4,FALSE)</f>
        <v>In immediate containers holding more than 3.4 kg.</v>
      </c>
      <c r="E1694" s="4" t="str">
        <f>VLOOKUP($A1694,HTS_Dec_25!$A$1:$E$11570,5,FALSE)</f>
        <v>8%</v>
      </c>
      <c r="F1694" s="4">
        <v>7.5</v>
      </c>
    </row>
    <row r="1695" spans="1:6" ht="144" x14ac:dyDescent="0.3">
      <c r="A1695" s="4" t="s">
        <v>25213</v>
      </c>
      <c r="B1695" s="4" t="str">
        <f t="shared" si="26"/>
        <v>200190</v>
      </c>
      <c r="C1695" s="5" t="str">
        <f>VLOOKUP($A1695,HTS_Dec_25!$A$1:$E$11570,3,FALSE)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5" s="5" t="str">
        <f>VLOOKUP($A1695,HTS_Dec_25!$A$1:$E$11570,4,FALSE)</f>
        <v>Other.</v>
      </c>
      <c r="E1695" s="4" t="str">
        <f>VLOOKUP($A1695,HTS_Dec_25!$A$1:$E$11570,5,FALSE)</f>
        <v>8%</v>
      </c>
      <c r="F1695" s="4">
        <v>25</v>
      </c>
    </row>
    <row r="1696" spans="1:6" ht="144" x14ac:dyDescent="0.3">
      <c r="A1696" s="4" t="s">
        <v>25214</v>
      </c>
      <c r="B1696" s="4" t="str">
        <f t="shared" si="26"/>
        <v>200190</v>
      </c>
      <c r="C1696" s="5" t="str">
        <f>VLOOKUP($A1696,HTS_Dec_25!$A$1:$E$11570,3,FALSE)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6" s="5" t="str">
        <f>VLOOKUP($A1696,HTS_Dec_25!$A$1:$E$11570,4,FALSE)</f>
        <v>Artichokes.</v>
      </c>
      <c r="E1696" s="4" t="str">
        <f>VLOOKUP($A1696,HTS_Dec_25!$A$1:$E$11570,5,FALSE)</f>
        <v>10.2%</v>
      </c>
      <c r="F1696" s="4">
        <v>25</v>
      </c>
    </row>
    <row r="1697" spans="1:6" ht="144" x14ac:dyDescent="0.3">
      <c r="A1697" s="4" t="s">
        <v>25215</v>
      </c>
      <c r="B1697" s="4" t="str">
        <f t="shared" si="26"/>
        <v>200190</v>
      </c>
      <c r="C1697" s="5" t="str">
        <f>VLOOKUP($A1697,HTS_Dec_25!$A$1:$E$11570,3,FALSE)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7" s="5" t="str">
        <f>VLOOKUP($A1697,HTS_Dec_25!$A$1:$E$11570,4,FALSE)</f>
        <v>Beans.</v>
      </c>
      <c r="E1697" s="4" t="str">
        <f>VLOOKUP($A1697,HTS_Dec_25!$A$1:$E$11570,5,FALSE)</f>
        <v>5.8%</v>
      </c>
      <c r="F1697" s="4">
        <v>25</v>
      </c>
    </row>
    <row r="1698" spans="1:6" ht="144" x14ac:dyDescent="0.3">
      <c r="A1698" s="4" t="s">
        <v>25216</v>
      </c>
      <c r="B1698" s="4" t="str">
        <f t="shared" si="26"/>
        <v>200190</v>
      </c>
      <c r="C1698" s="5" t="str">
        <f>VLOOKUP($A1698,HTS_Dec_25!$A$1:$E$11570,3,FALSE)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8" s="5" t="str">
        <f>VLOOKUP($A1698,HTS_Dec_25!$A$1:$E$11570,4,FALSE)</f>
        <v>Nopalitos.</v>
      </c>
      <c r="E1698" s="4" t="str">
        <f>VLOOKUP($A1698,HTS_Dec_25!$A$1:$E$11570,5,FALSE)</f>
        <v>7.7%</v>
      </c>
      <c r="F1698" s="4">
        <v>7.5</v>
      </c>
    </row>
    <row r="1699" spans="1:6" ht="144" x14ac:dyDescent="0.3">
      <c r="A1699" s="4" t="s">
        <v>25217</v>
      </c>
      <c r="B1699" s="4" t="str">
        <f t="shared" si="26"/>
        <v>200190</v>
      </c>
      <c r="C1699" s="5" t="str">
        <f>VLOOKUP($A1699,HTS_Dec_25!$A$1:$E$11570,3,FALSE)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9" s="5" t="str">
        <f>VLOOKUP($A1699,HTS_Dec_25!$A$1:$E$11570,4,FALSE)</f>
        <v>Onions.</v>
      </c>
      <c r="E1699" s="4" t="str">
        <f>VLOOKUP($A1699,HTS_Dec_25!$A$1:$E$11570,5,FALSE)</f>
        <v>3.6%</v>
      </c>
      <c r="F1699" s="4">
        <v>25</v>
      </c>
    </row>
    <row r="1700" spans="1:6" ht="144" x14ac:dyDescent="0.3">
      <c r="A1700" s="4" t="s">
        <v>25218</v>
      </c>
      <c r="B1700" s="4" t="str">
        <f t="shared" si="26"/>
        <v>200190</v>
      </c>
      <c r="C1700" s="5" t="str">
        <f>VLOOKUP($A1700,HTS_Dec_25!$A$1:$E$11570,3,FALSE)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0" s="5" t="str">
        <f>VLOOKUP($A1700,HTS_Dec_25!$A$1:$E$11570,4,FALSE)</f>
        <v>Pimientos (capsicum anuum).</v>
      </c>
      <c r="E1700" s="4" t="str">
        <f>VLOOKUP($A1700,HTS_Dec_25!$A$1:$E$11570,5,FALSE)</f>
        <v>8.1%</v>
      </c>
      <c r="F1700" s="4">
        <v>25</v>
      </c>
    </row>
    <row r="1701" spans="1:6" ht="144" x14ac:dyDescent="0.3">
      <c r="A1701" s="4" t="s">
        <v>25219</v>
      </c>
      <c r="B1701" s="4" t="str">
        <f t="shared" si="26"/>
        <v>200190</v>
      </c>
      <c r="C1701" s="5" t="str">
        <f>VLOOKUP($A1701,HTS_Dec_25!$A$1:$E$11570,3,FALSE)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1" s="5" t="str">
        <f>VLOOKUP($A1701,HTS_Dec_25!$A$1:$E$11570,4,FALSE)</f>
        <v>Other.</v>
      </c>
      <c r="E1701" s="4" t="str">
        <f>VLOOKUP($A1701,HTS_Dec_25!$A$1:$E$11570,5,FALSE)</f>
        <v>9.6%</v>
      </c>
      <c r="F1701" s="4">
        <v>25</v>
      </c>
    </row>
    <row r="1702" spans="1:6" ht="144" x14ac:dyDescent="0.3">
      <c r="A1702" s="4" t="s">
        <v>25220</v>
      </c>
      <c r="B1702" s="4" t="str">
        <f t="shared" si="26"/>
        <v>200190</v>
      </c>
      <c r="C1702" s="5" t="str">
        <f>VLOOKUP($A1702,HTS_Dec_25!$A$1:$E$11570,3,FALSE)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2" s="5" t="str">
        <f>VLOOKUP($A1702,HTS_Dec_25!$A$1:$E$11570,4,FALSE)</f>
        <v>Chestnuts, other than chinese water chestnuts.</v>
      </c>
      <c r="E1702" s="4" t="str">
        <f>VLOOKUP($A1702,HTS_Dec_25!$A$1:$E$11570,5,FALSE)</f>
        <v>4.9¢/kg</v>
      </c>
      <c r="F1702" s="4">
        <v>25</v>
      </c>
    </row>
    <row r="1703" spans="1:6" ht="144" x14ac:dyDescent="0.3">
      <c r="A1703" s="4" t="s">
        <v>25221</v>
      </c>
      <c r="B1703" s="4" t="str">
        <f t="shared" si="26"/>
        <v>200190</v>
      </c>
      <c r="C1703" s="5" t="str">
        <f>VLOOKUP($A1703,HTS_Dec_25!$A$1:$E$11570,3,FALSE)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3" s="5" t="str">
        <f>VLOOKUP($A1703,HTS_Dec_25!$A$1:$E$11570,4,FALSE)</f>
        <v>Mangoes.</v>
      </c>
      <c r="E1703" s="4" t="str">
        <f>VLOOKUP($A1703,HTS_Dec_25!$A$1:$E$11570,5,FALSE)</f>
        <v>1.5¢/kg</v>
      </c>
      <c r="F1703" s="4">
        <v>7.5</v>
      </c>
    </row>
    <row r="1704" spans="1:6" ht="144" x14ac:dyDescent="0.3">
      <c r="A1704" s="4" t="s">
        <v>25222</v>
      </c>
      <c r="B1704" s="4" t="str">
        <f t="shared" si="26"/>
        <v>200190</v>
      </c>
      <c r="C1704" s="5" t="str">
        <f>VLOOKUP($A1704,HTS_Dec_25!$A$1:$E$11570,3,FALSE)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4" s="5" t="str">
        <f>VLOOKUP($A1704,HTS_Dec_25!$A$1:$E$11570,4,FALSE)</f>
        <v>Chinese water chestnuts.</v>
      </c>
      <c r="E1704" s="4" t="str">
        <f>VLOOKUP($A1704,HTS_Dec_25!$A$1:$E$11570,5,FALSE)</f>
        <v>9.6%</v>
      </c>
      <c r="F1704" s="4">
        <v>25</v>
      </c>
    </row>
    <row r="1705" spans="1:6" ht="144" x14ac:dyDescent="0.3">
      <c r="A1705" s="4" t="s">
        <v>25223</v>
      </c>
      <c r="B1705" s="4" t="str">
        <f t="shared" si="26"/>
        <v>200190</v>
      </c>
      <c r="C1705" s="5" t="str">
        <f>VLOOKUP($A1705,HTS_Dec_25!$A$1:$E$11570,3,FALSE)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5" s="5" t="str">
        <f>VLOOKUP($A1705,HTS_Dec_25!$A$1:$E$11570,4,FALSE)</f>
        <v>Walnuts.</v>
      </c>
      <c r="E1705" s="4" t="str">
        <f>VLOOKUP($A1705,HTS_Dec_25!$A$1:$E$11570,5,FALSE)</f>
        <v>7¢/kg</v>
      </c>
      <c r="F1705" s="4">
        <v>25</v>
      </c>
    </row>
    <row r="1706" spans="1:6" ht="144" x14ac:dyDescent="0.3">
      <c r="A1706" s="4" t="s">
        <v>25224</v>
      </c>
      <c r="B1706" s="4" t="str">
        <f t="shared" si="26"/>
        <v>200190</v>
      </c>
      <c r="C1706" s="5" t="str">
        <f>VLOOKUP($A1706,HTS_Dec_25!$A$1:$E$11570,3,FALSE)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6" s="5" t="str">
        <f>VLOOKUP($A1706,HTS_Dec_25!$A$1:$E$11570,4,FALSE)</f>
        <v>Other.</v>
      </c>
      <c r="E1706" s="4" t="str">
        <f>VLOOKUP($A1706,HTS_Dec_25!$A$1:$E$11570,5,FALSE)</f>
        <v>14%</v>
      </c>
      <c r="F1706" s="4">
        <v>25</v>
      </c>
    </row>
    <row r="1707" spans="1:6" ht="144" x14ac:dyDescent="0.3">
      <c r="A1707" s="4" t="s">
        <v>25225</v>
      </c>
      <c r="B1707" s="4" t="str">
        <f t="shared" si="26"/>
        <v>200210</v>
      </c>
      <c r="C1707" s="5" t="str">
        <f>VLOOKUP($A1707,HTS_Dec_25!$A$1:$E$11570,3,FALSE)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Tomatoes, whole or in pieces </v>
      </c>
      <c r="D1707" s="5" t="str">
        <f>VLOOKUP($A1707,HTS_Dec_25!$A$1:$E$11570,4,FALSE)</f>
        <v>Tomatoes, whole or in pieces.</v>
      </c>
      <c r="E1707" s="4" t="str">
        <f>VLOOKUP($A1707,HTS_Dec_25!$A$1:$E$11570,5,FALSE)</f>
        <v>12.5%</v>
      </c>
      <c r="F1707" s="4">
        <v>25</v>
      </c>
    </row>
    <row r="1708" spans="1:6" ht="144" x14ac:dyDescent="0.3">
      <c r="A1708" s="4" t="s">
        <v>25226</v>
      </c>
      <c r="B1708" s="4" t="str">
        <f t="shared" si="26"/>
        <v>200290</v>
      </c>
      <c r="C1708" s="5" t="str">
        <f>VLOOKUP($A1708,HTS_Dec_25!$A$1:$E$11570,3,FALSE)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v>
      </c>
      <c r="D1708" s="5" t="str">
        <f>VLOOKUP($A1708,HTS_Dec_25!$A$1:$E$11570,4,FALSE)</f>
        <v>In powder.</v>
      </c>
      <c r="E1708" s="4" t="str">
        <f>VLOOKUP($A1708,HTS_Dec_25!$A$1:$E$11570,5,FALSE)</f>
        <v>11.6%</v>
      </c>
      <c r="F1708" s="4">
        <v>25</v>
      </c>
    </row>
    <row r="1709" spans="1:6" ht="144" x14ac:dyDescent="0.3">
      <c r="A1709" s="4" t="s">
        <v>25227</v>
      </c>
      <c r="B1709" s="4" t="str">
        <f t="shared" si="26"/>
        <v>200290</v>
      </c>
      <c r="C1709" s="5" t="str">
        <f>VLOOKUP($A1709,HTS_Dec_25!$A$1:$E$11570,3,FALSE)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v>
      </c>
      <c r="D1709" s="5" t="str">
        <f>VLOOKUP($A1709,HTS_Dec_25!$A$1:$E$11570,4,FALSE)</f>
        <v>Other.</v>
      </c>
      <c r="E1709" s="4" t="str">
        <f>VLOOKUP($A1709,HTS_Dec_25!$A$1:$E$11570,5,FALSE)</f>
        <v>11.6%</v>
      </c>
      <c r="F1709" s="4">
        <v>25</v>
      </c>
    </row>
    <row r="1710" spans="1:6" x14ac:dyDescent="0.3">
      <c r="A1710" s="4" t="s">
        <v>6012</v>
      </c>
      <c r="B1710" s="4" t="str">
        <f t="shared" si="26"/>
        <v>200310</v>
      </c>
      <c r="C1710" s="5" t="e">
        <f>VLOOKUP($A1710,HTS_Dec_25!$A$1:$E$11570,3,FALSE)</f>
        <v>#N/A</v>
      </c>
      <c r="D1710" s="5" t="e">
        <f>VLOOKUP($A1710,HTS_Dec_25!$A$1:$E$11570,4,FALSE)</f>
        <v>#N/A</v>
      </c>
      <c r="E1710" s="4" t="e">
        <f>VLOOKUP($A1710,HTS_Dec_25!$A$1:$E$11570,5,FALSE)</f>
        <v>#N/A</v>
      </c>
      <c r="F1710" s="4">
        <v>25</v>
      </c>
    </row>
    <row r="1711" spans="1:6" ht="144" x14ac:dyDescent="0.3">
      <c r="A1711" s="4" t="s">
        <v>25228</v>
      </c>
      <c r="B1711" s="4" t="str">
        <f t="shared" si="26"/>
        <v>200390</v>
      </c>
      <c r="C1711" s="5" t="str">
        <f>VLOOKUP($A1711,HTS_Dec_25!$A$1:$E$11570,3,FALSE)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v>
      </c>
      <c r="D1711" s="5" t="str">
        <f>VLOOKUP($A1711,HTS_Dec_25!$A$1:$E$11570,4,FALSE)</f>
        <v>Truffles.</v>
      </c>
      <c r="E1711" s="4" t="str">
        <f>VLOOKUP($A1711,HTS_Dec_25!$A$1:$E$11570,5,FALSE)</f>
        <v>Free</v>
      </c>
      <c r="F1711" s="4">
        <v>25</v>
      </c>
    </row>
    <row r="1712" spans="1:6" ht="144" x14ac:dyDescent="0.3">
      <c r="A1712" s="4" t="s">
        <v>25229</v>
      </c>
      <c r="B1712" s="4" t="str">
        <f t="shared" si="26"/>
        <v>200390</v>
      </c>
      <c r="C1712" s="5" t="str">
        <f>VLOOKUP($A1712,HTS_Dec_25!$A$1:$E$11570,3,FALSE)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v>
      </c>
      <c r="D1712" s="5" t="str">
        <f>VLOOKUP($A1712,HTS_Dec_25!$A$1:$E$11570,4,FALSE)</f>
        <v>Other.</v>
      </c>
      <c r="E1712" s="4" t="str">
        <f>VLOOKUP($A1712,HTS_Dec_25!$A$1:$E$11570,5,FALSE)</f>
        <v>6¢/kg on drained weight + 8.5%</v>
      </c>
      <c r="F1712" s="4">
        <v>25</v>
      </c>
    </row>
    <row r="1713" spans="1:6" ht="158.4" x14ac:dyDescent="0.3">
      <c r="A1713" s="4" t="s">
        <v>25230</v>
      </c>
      <c r="B1713" s="4" t="str">
        <f t="shared" si="26"/>
        <v>200410</v>
      </c>
      <c r="C1713" s="5" t="str">
        <f>VLOOKUP($A1713,HTS_Dec_25!$A$1:$E$11570,3,FALSE)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v>
      </c>
      <c r="D1713" s="5" t="str">
        <f>VLOOKUP($A1713,HTS_Dec_25!$A$1:$E$11570,4,FALSE)</f>
        <v>Yellow (solano) potatoes.</v>
      </c>
      <c r="E1713" s="4" t="str">
        <f>VLOOKUP($A1713,HTS_Dec_25!$A$1:$E$11570,5,FALSE)</f>
        <v>6.4%</v>
      </c>
      <c r="F1713" s="4">
        <v>7.5</v>
      </c>
    </row>
    <row r="1714" spans="1:6" ht="158.4" x14ac:dyDescent="0.3">
      <c r="A1714" s="4" t="s">
        <v>25231</v>
      </c>
      <c r="B1714" s="4" t="str">
        <f t="shared" si="26"/>
        <v>200410</v>
      </c>
      <c r="C1714" s="5" t="str">
        <f>VLOOKUP($A1714,HTS_Dec_25!$A$1:$E$11570,3,FALSE)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v>
      </c>
      <c r="D1714" s="5" t="str">
        <f>VLOOKUP($A1714,HTS_Dec_25!$A$1:$E$11570,4,FALSE)</f>
        <v>Other.</v>
      </c>
      <c r="E1714" s="4" t="str">
        <f>VLOOKUP($A1714,HTS_Dec_25!$A$1:$E$11570,5,FALSE)</f>
        <v>8%</v>
      </c>
      <c r="F1714" s="4">
        <v>25</v>
      </c>
    </row>
    <row r="1715" spans="1:6" ht="158.4" x14ac:dyDescent="0.3">
      <c r="A1715" s="4" t="s">
        <v>25232</v>
      </c>
      <c r="B1715" s="4" t="str">
        <f t="shared" si="26"/>
        <v>200490</v>
      </c>
      <c r="C1715" s="5" t="str">
        <f>VLOOKUP($A1715,HTS_Dec_25!$A$1:$E$11570,3,FALSE)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5" s="5" t="str">
        <f>VLOOKUP($A1715,HTS_Dec_25!$A$1:$E$11570,4,FALSE)</f>
        <v>Antipasto.</v>
      </c>
      <c r="E1715" s="4" t="str">
        <f>VLOOKUP($A1715,HTS_Dec_25!$A$1:$E$11570,5,FALSE)</f>
        <v>3.2%</v>
      </c>
      <c r="F1715" s="4">
        <v>7.5</v>
      </c>
    </row>
    <row r="1716" spans="1:6" ht="158.4" x14ac:dyDescent="0.3">
      <c r="A1716" s="4" t="s">
        <v>25233</v>
      </c>
      <c r="B1716" s="4" t="str">
        <f t="shared" si="26"/>
        <v>200490</v>
      </c>
      <c r="C1716" s="5" t="str">
        <f>VLOOKUP($A1716,HTS_Dec_25!$A$1:$E$11570,3,FALSE)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6" s="5" t="str">
        <f>VLOOKUP($A1716,HTS_Dec_25!$A$1:$E$11570,4,FALSE)</f>
        <v>Beans.</v>
      </c>
      <c r="E1716" s="4" t="str">
        <f>VLOOKUP($A1716,HTS_Dec_25!$A$1:$E$11570,5,FALSE)</f>
        <v>2.1¢/kg on entire contents of container</v>
      </c>
      <c r="F1716" s="4">
        <v>25</v>
      </c>
    </row>
    <row r="1717" spans="1:6" ht="158.4" x14ac:dyDescent="0.3">
      <c r="A1717" s="4" t="s">
        <v>25234</v>
      </c>
      <c r="B1717" s="4" t="str">
        <f t="shared" si="26"/>
        <v>200490</v>
      </c>
      <c r="C1717" s="5" t="str">
        <f>VLOOKUP($A1717,HTS_Dec_25!$A$1:$E$11570,3,FALSE)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7" s="5" t="str">
        <f>VLOOKUP($A1717,HTS_Dec_25!$A$1:$E$11570,4,FALSE)</f>
        <v>Other.</v>
      </c>
      <c r="E1717" s="4" t="str">
        <f>VLOOKUP($A1717,HTS_Dec_25!$A$1:$E$11570,5,FALSE)</f>
        <v>11.2%</v>
      </c>
      <c r="F1717" s="4">
        <v>25</v>
      </c>
    </row>
    <row r="1718" spans="1:6" ht="158.4" x14ac:dyDescent="0.3">
      <c r="A1718" s="4" t="s">
        <v>25235</v>
      </c>
      <c r="B1718" s="4" t="str">
        <f t="shared" si="26"/>
        <v>200510</v>
      </c>
      <c r="C1718" s="5" t="str">
        <f>VLOOKUP($A1718,HTS_Dec_25!$A$1:$E$11570,3,FALSE)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Homogenized vegetables </v>
      </c>
      <c r="D1718" s="5" t="str">
        <f>VLOOKUP($A1718,HTS_Dec_25!$A$1:$E$11570,4,FALSE)</f>
        <v>Homogenized vegetables.</v>
      </c>
      <c r="E1718" s="4" t="str">
        <f>VLOOKUP($A1718,HTS_Dec_25!$A$1:$E$11570,5,FALSE)</f>
        <v>11.2%</v>
      </c>
      <c r="F1718" s="4">
        <v>7.5</v>
      </c>
    </row>
    <row r="1719" spans="1:6" ht="158.4" x14ac:dyDescent="0.3">
      <c r="A1719" s="4" t="s">
        <v>25236</v>
      </c>
      <c r="B1719" s="4" t="str">
        <f t="shared" si="26"/>
        <v>200520</v>
      </c>
      <c r="C1719" s="5" t="str">
        <f>VLOOKUP($A1719,HTS_Dec_25!$A$1:$E$11570,3,FALSE)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Potatoes </v>
      </c>
      <c r="D1719" s="5" t="str">
        <f>VLOOKUP($A1719,HTS_Dec_25!$A$1:$E$11570,4,FALSE)</f>
        <v>Potatoes.</v>
      </c>
      <c r="E1719" s="4" t="str">
        <f>VLOOKUP($A1719,HTS_Dec_25!$A$1:$E$11570,5,FALSE)</f>
        <v>6.4%</v>
      </c>
      <c r="F1719" s="4">
        <v>25</v>
      </c>
    </row>
    <row r="1720" spans="1:6" ht="158.4" x14ac:dyDescent="0.3">
      <c r="A1720" s="4" t="s">
        <v>25237</v>
      </c>
      <c r="B1720" s="4" t="str">
        <f t="shared" si="26"/>
        <v>200540</v>
      </c>
      <c r="C1720" s="5" t="str">
        <f>VLOOKUP($A1720,HTS_Dec_25!$A$1:$E$11570,3,FALSE)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Peas (pisum sativum) </v>
      </c>
      <c r="D1720" s="5" t="str">
        <f>VLOOKUP($A1720,HTS_Dec_25!$A$1:$E$11570,4,FALSE)</f>
        <v>Peas (pisum sativum).</v>
      </c>
      <c r="E1720" s="4" t="str">
        <f>VLOOKUP($A1720,HTS_Dec_25!$A$1:$E$11570,5,FALSE)</f>
        <v>Free</v>
      </c>
      <c r="F1720" s="4">
        <v>25</v>
      </c>
    </row>
    <row r="1721" spans="1:6" ht="172.8" x14ac:dyDescent="0.3">
      <c r="A1721" s="4" t="s">
        <v>25238</v>
      </c>
      <c r="B1721" s="4" t="str">
        <f t="shared" si="26"/>
        <v>200551</v>
      </c>
      <c r="C1721" s="5" t="str">
        <f>VLOOKUP($A1721,HTS_Dec_25!$A$1:$E$11570,3,FALSE)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v>
      </c>
      <c r="D1721" s="5" t="str">
        <f>VLOOKUP($A1721,HTS_Dec_25!$A$1:$E$11570,4,FALSE)</f>
        <v>Black-eye cowpeas.</v>
      </c>
      <c r="E1721" s="4" t="str">
        <f>VLOOKUP($A1721,HTS_Dec_25!$A$1:$E$11570,5,FALSE)</f>
        <v>1.5¢/kg on entire contents of container</v>
      </c>
      <c r="F1721" s="4">
        <v>25</v>
      </c>
    </row>
    <row r="1722" spans="1:6" ht="172.8" x14ac:dyDescent="0.3">
      <c r="A1722" s="4" t="s">
        <v>25239</v>
      </c>
      <c r="B1722" s="4" t="str">
        <f t="shared" si="26"/>
        <v>200551</v>
      </c>
      <c r="C1722" s="5" t="str">
        <f>VLOOKUP($A1722,HTS_Dec_25!$A$1:$E$11570,3,FALSE)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v>
      </c>
      <c r="D1722" s="5" t="str">
        <f>VLOOKUP($A1722,HTS_Dec_25!$A$1:$E$11570,4,FALSE)</f>
        <v>Other.</v>
      </c>
      <c r="E1722" s="4" t="str">
        <f>VLOOKUP($A1722,HTS_Dec_25!$A$1:$E$11570,5,FALSE)</f>
        <v>2.1¢/kg on entire contents of container</v>
      </c>
      <c r="F1722" s="4">
        <v>25</v>
      </c>
    </row>
    <row r="1723" spans="1:6" ht="158.4" x14ac:dyDescent="0.3">
      <c r="A1723" s="4" t="s">
        <v>25240</v>
      </c>
      <c r="B1723" s="4" t="str">
        <f t="shared" si="26"/>
        <v>200559</v>
      </c>
      <c r="C1723" s="5" t="str">
        <f>VLOOKUP($A1723,HTS_Dec_25!$A$1:$E$11570,3,FALSE)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v>
      </c>
      <c r="D1723" s="5" t="str">
        <f>VLOOKUP($A1723,HTS_Dec_25!$A$1:$E$11570,4,FALSE)</f>
        <v>Other.</v>
      </c>
      <c r="E1723" s="4" t="str">
        <f>VLOOKUP($A1723,HTS_Dec_25!$A$1:$E$11570,5,FALSE)</f>
        <v>1.5¢/kg on entire contents of container</v>
      </c>
      <c r="F1723" s="4">
        <v>25</v>
      </c>
    </row>
    <row r="1724" spans="1:6" ht="158.4" x14ac:dyDescent="0.3">
      <c r="A1724" s="4" t="s">
        <v>25241</v>
      </c>
      <c r="B1724" s="4" t="str">
        <f t="shared" si="26"/>
        <v>200560</v>
      </c>
      <c r="C1724" s="5" t="str">
        <f>VLOOKUP($A1724,HTS_Dec_25!$A$1:$E$11570,3,FALSE)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Asparagus </v>
      </c>
      <c r="D1724" s="5" t="str">
        <f>VLOOKUP($A1724,HTS_Dec_25!$A$1:$E$11570,4,FALSE)</f>
        <v>Asparagus.</v>
      </c>
      <c r="E1724" s="4" t="str">
        <f>VLOOKUP($A1724,HTS_Dec_25!$A$1:$E$11570,5,FALSE)</f>
        <v>14.9%</v>
      </c>
      <c r="F1724" s="4">
        <v>25</v>
      </c>
    </row>
    <row r="1725" spans="1:6" ht="158.4" x14ac:dyDescent="0.3">
      <c r="A1725" s="4" t="s">
        <v>25242</v>
      </c>
      <c r="B1725" s="4" t="str">
        <f t="shared" si="26"/>
        <v>200570</v>
      </c>
      <c r="C1725" s="5" t="str">
        <f>VLOOKUP($A1725,HTS_Dec_25!$A$1:$E$11570,3,FALSE)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5" s="5" t="str">
        <f>VLOOKUP($A1725,HTS_Dec_25!$A$1:$E$11570,4,FALSE)</f>
        <v>In an aggregate quantity not to exceed 730 metric tons entered in any calendar year.</v>
      </c>
      <c r="E1725" s="4" t="str">
        <f>VLOOKUP($A1725,HTS_Dec_25!$A$1:$E$11570,5,FALSE)</f>
        <v>5.4¢/kg on drained weight</v>
      </c>
      <c r="F1725" s="4">
        <v>7.5</v>
      </c>
    </row>
    <row r="1726" spans="1:6" ht="158.4" x14ac:dyDescent="0.3">
      <c r="A1726" s="4" t="s">
        <v>25243</v>
      </c>
      <c r="B1726" s="4" t="str">
        <f t="shared" si="26"/>
        <v>200570</v>
      </c>
      <c r="C1726" s="5" t="str">
        <f>VLOOKUP($A1726,HTS_Dec_25!$A$1:$E$11570,3,FALSE)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6" s="5" t="str">
        <f>VLOOKUP($A1726,HTS_Dec_25!$A$1:$E$11570,4,FALSE)</f>
        <v>Other.</v>
      </c>
      <c r="E1726" s="4" t="str">
        <f>VLOOKUP($A1726,HTS_Dec_25!$A$1:$E$11570,5,FALSE)</f>
        <v>3.7¢/kg on drained weight</v>
      </c>
      <c r="F1726" s="4">
        <v>7.5</v>
      </c>
    </row>
    <row r="1727" spans="1:6" ht="158.4" x14ac:dyDescent="0.3">
      <c r="A1727" s="4" t="s">
        <v>25244</v>
      </c>
      <c r="B1727" s="4" t="str">
        <f t="shared" si="26"/>
        <v>200570</v>
      </c>
      <c r="C1727" s="5" t="str">
        <f>VLOOKUP($A1727,HTS_Dec_25!$A$1:$E$11570,3,FALSE)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7" s="5" t="str">
        <f>VLOOKUP($A1727,HTS_Dec_25!$A$1:$E$11570,4,FALSE)</f>
        <v>Described in additional u.s. note 4 to this chapter and entered pursuant to its provisions.</v>
      </c>
      <c r="E1727" s="4" t="str">
        <f>VLOOKUP($A1727,HTS_Dec_25!$A$1:$E$11570,5,FALSE)</f>
        <v>3.7¢/kg on drained weight</v>
      </c>
      <c r="F1727" s="4">
        <v>7.5</v>
      </c>
    </row>
    <row r="1728" spans="1:6" ht="158.4" x14ac:dyDescent="0.3">
      <c r="A1728" s="4" t="s">
        <v>25245</v>
      </c>
      <c r="B1728" s="4" t="str">
        <f t="shared" si="26"/>
        <v>200570</v>
      </c>
      <c r="C1728" s="5" t="str">
        <f>VLOOKUP($A1728,HTS_Dec_25!$A$1:$E$11570,3,FALSE)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8" s="5" t="str">
        <f>VLOOKUP($A1728,HTS_Dec_25!$A$1:$E$11570,4,FALSE)</f>
        <v>Other.</v>
      </c>
      <c r="E1728" s="4" t="str">
        <f>VLOOKUP($A1728,HTS_Dec_25!$A$1:$E$11570,5,FALSE)</f>
        <v>3.7¢/kg on drained weight</v>
      </c>
      <c r="F1728" s="4">
        <v>7.5</v>
      </c>
    </row>
    <row r="1729" spans="1:6" ht="158.4" x14ac:dyDescent="0.3">
      <c r="A1729" s="4" t="s">
        <v>25246</v>
      </c>
      <c r="B1729" s="4" t="str">
        <f t="shared" si="26"/>
        <v>200570</v>
      </c>
      <c r="C1729" s="5" t="str">
        <f>VLOOKUP($A1729,HTS_Dec_25!$A$1:$E$11570,3,FALSE)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9" s="5" t="str">
        <f>VLOOKUP($A1729,HTS_Dec_25!$A$1:$E$11570,4,FALSE)</f>
        <v>Other.</v>
      </c>
      <c r="E1729" s="4" t="str">
        <f>VLOOKUP($A1729,HTS_Dec_25!$A$1:$E$11570,5,FALSE)</f>
        <v>3.7¢/kg on drained weight</v>
      </c>
      <c r="F1729" s="4">
        <v>7.5</v>
      </c>
    </row>
    <row r="1730" spans="1:6" ht="158.4" x14ac:dyDescent="0.3">
      <c r="A1730" s="4" t="s">
        <v>25247</v>
      </c>
      <c r="B1730" s="4" t="str">
        <f t="shared" si="26"/>
        <v>200570</v>
      </c>
      <c r="C1730" s="5" t="str">
        <f>VLOOKUP($A1730,HTS_Dec_25!$A$1:$E$11570,3,FALSE)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0" s="5" t="str">
        <f>VLOOKUP($A1730,HTS_Dec_25!$A$1:$E$11570,4,FALSE)</f>
        <v>In an aggregate quantity not to exceed 2,700 metric tons in any calendar year.</v>
      </c>
      <c r="E1730" s="4" t="str">
        <f>VLOOKUP($A1730,HTS_Dec_25!$A$1:$E$11570,5,FALSE)</f>
        <v>5.4¢/kg on drained weight</v>
      </c>
      <c r="F1730" s="4">
        <v>7.5</v>
      </c>
    </row>
    <row r="1731" spans="1:6" ht="158.4" x14ac:dyDescent="0.3">
      <c r="A1731" s="4" t="s">
        <v>25248</v>
      </c>
      <c r="B1731" s="4" t="str">
        <f t="shared" ref="B1731:B1794" si="27">LEFT(A1731,6)</f>
        <v>200570</v>
      </c>
      <c r="C1731" s="5" t="str">
        <f>VLOOKUP($A1731,HTS_Dec_25!$A$1:$E$11570,3,FALSE)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1" s="5" t="str">
        <f>VLOOKUP($A1731,HTS_Dec_25!$A$1:$E$11570,4,FALSE)</f>
        <v>Other.</v>
      </c>
      <c r="E1731" s="4" t="str">
        <f>VLOOKUP($A1731,HTS_Dec_25!$A$1:$E$11570,5,FALSE)</f>
        <v>6.9¢/kg on drained weight</v>
      </c>
      <c r="F1731" s="4">
        <v>7.5</v>
      </c>
    </row>
    <row r="1732" spans="1:6" ht="158.4" x14ac:dyDescent="0.3">
      <c r="A1732" s="4" t="s">
        <v>25249</v>
      </c>
      <c r="B1732" s="4" t="str">
        <f t="shared" si="27"/>
        <v>200570</v>
      </c>
      <c r="C1732" s="5" t="str">
        <f>VLOOKUP($A1732,HTS_Dec_25!$A$1:$E$11570,3,FALSE)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2" s="5" t="str">
        <f>VLOOKUP($A1732,HTS_Dec_25!$A$1:$E$11570,4,FALSE)</f>
        <v>Other.</v>
      </c>
      <c r="E1732" s="4" t="str">
        <f>VLOOKUP($A1732,HTS_Dec_25!$A$1:$E$11570,5,FALSE)</f>
        <v>6.9¢/kg on drained weight</v>
      </c>
      <c r="F1732" s="4">
        <v>7.5</v>
      </c>
    </row>
    <row r="1733" spans="1:6" ht="158.4" x14ac:dyDescent="0.3">
      <c r="A1733" s="4" t="s">
        <v>25250</v>
      </c>
      <c r="B1733" s="4" t="str">
        <f t="shared" si="27"/>
        <v>200570</v>
      </c>
      <c r="C1733" s="5" t="str">
        <f>VLOOKUP($A1733,HTS_Dec_25!$A$1:$E$11570,3,FALSE)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3" s="5" t="str">
        <f>VLOOKUP($A1733,HTS_Dec_25!$A$1:$E$11570,4,FALSE)</f>
        <v>Other.</v>
      </c>
      <c r="E1733" s="4" t="str">
        <f>VLOOKUP($A1733,HTS_Dec_25!$A$1:$E$11570,5,FALSE)</f>
        <v>8.6¢/kg on drained weight</v>
      </c>
      <c r="F1733" s="4">
        <v>25</v>
      </c>
    </row>
    <row r="1734" spans="1:6" ht="158.4" x14ac:dyDescent="0.3">
      <c r="A1734" s="4" t="s">
        <v>25251</v>
      </c>
      <c r="B1734" s="4" t="str">
        <f t="shared" si="27"/>
        <v>200570</v>
      </c>
      <c r="C1734" s="5" t="str">
        <f>VLOOKUP($A1734,HTS_Dec_25!$A$1:$E$11570,3,FALSE)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4" s="5" t="str">
        <f>VLOOKUP($A1734,HTS_Dec_25!$A$1:$E$11570,4,FALSE)</f>
        <v>Not pitted.</v>
      </c>
      <c r="E1734" s="4" t="str">
        <f>VLOOKUP($A1734,HTS_Dec_25!$A$1:$E$11570,5,FALSE)</f>
        <v>9.3¢/kg on drained weight</v>
      </c>
      <c r="F1734" s="4">
        <v>7.5</v>
      </c>
    </row>
    <row r="1735" spans="1:6" ht="158.4" x14ac:dyDescent="0.3">
      <c r="A1735" s="4" t="s">
        <v>25252</v>
      </c>
      <c r="B1735" s="4" t="str">
        <f t="shared" si="27"/>
        <v>200570</v>
      </c>
      <c r="C1735" s="5" t="str">
        <f>VLOOKUP($A1735,HTS_Dec_25!$A$1:$E$11570,3,FALSE)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5" s="5" t="str">
        <f>VLOOKUP($A1735,HTS_Dec_25!$A$1:$E$11570,4,FALSE)</f>
        <v>Other.</v>
      </c>
      <c r="E1735" s="4" t="str">
        <f>VLOOKUP($A1735,HTS_Dec_25!$A$1:$E$11570,5,FALSE)</f>
        <v>10.1¢/kg on drained weight</v>
      </c>
      <c r="F1735" s="4">
        <v>25</v>
      </c>
    </row>
    <row r="1736" spans="1:6" ht="158.4" x14ac:dyDescent="0.3">
      <c r="A1736" s="4" t="s">
        <v>25253</v>
      </c>
      <c r="B1736" s="4" t="str">
        <f t="shared" si="27"/>
        <v>200570</v>
      </c>
      <c r="C1736" s="5" t="str">
        <f>VLOOKUP($A1736,HTS_Dec_25!$A$1:$E$11570,3,FALSE)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6" s="5" t="str">
        <f>VLOOKUP($A1736,HTS_Dec_25!$A$1:$E$11570,4,FALSE)</f>
        <v>In airtight containers of glass or metal.</v>
      </c>
      <c r="E1736" s="4" t="str">
        <f>VLOOKUP($A1736,HTS_Dec_25!$A$1:$E$11570,5,FALSE)</f>
        <v>9.9¢/kg on drained weight</v>
      </c>
      <c r="F1736" s="4">
        <v>25</v>
      </c>
    </row>
    <row r="1737" spans="1:6" ht="158.4" x14ac:dyDescent="0.3">
      <c r="A1737" s="4" t="s">
        <v>25254</v>
      </c>
      <c r="B1737" s="4" t="str">
        <f t="shared" si="27"/>
        <v>200570</v>
      </c>
      <c r="C1737" s="5" t="str">
        <f>VLOOKUP($A1737,HTS_Dec_25!$A$1:$E$11570,3,FALSE)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7" s="5" t="str">
        <f>VLOOKUP($A1737,HTS_Dec_25!$A$1:$E$11570,4,FALSE)</f>
        <v>Other.</v>
      </c>
      <c r="E1737" s="4" t="str">
        <f>VLOOKUP($A1737,HTS_Dec_25!$A$1:$E$11570,5,FALSE)</f>
        <v>4.3¢/kg on drained weight</v>
      </c>
      <c r="F1737" s="4">
        <v>25</v>
      </c>
    </row>
    <row r="1738" spans="1:6" ht="158.4" x14ac:dyDescent="0.3">
      <c r="A1738" s="4" t="s">
        <v>25255</v>
      </c>
      <c r="B1738" s="4" t="str">
        <f t="shared" si="27"/>
        <v>200570</v>
      </c>
      <c r="C1738" s="5" t="str">
        <f>VLOOKUP($A1738,HTS_Dec_25!$A$1:$E$11570,3,FALSE)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8" s="5" t="str">
        <f>VLOOKUP($A1738,HTS_Dec_25!$A$1:$E$11570,4,FALSE)</f>
        <v>In an aggregate quantity not to exceed 550 metric tons in any calendar year.</v>
      </c>
      <c r="E1738" s="4" t="str">
        <f>VLOOKUP($A1738,HTS_Dec_25!$A$1:$E$11570,5,FALSE)</f>
        <v>5.5¢/kg on drained weight</v>
      </c>
      <c r="F1738" s="4">
        <v>7.5</v>
      </c>
    </row>
    <row r="1739" spans="1:6" ht="158.4" x14ac:dyDescent="0.3">
      <c r="A1739" s="4" t="s">
        <v>25256</v>
      </c>
      <c r="B1739" s="4" t="str">
        <f t="shared" si="27"/>
        <v>200570</v>
      </c>
      <c r="C1739" s="5" t="str">
        <f>VLOOKUP($A1739,HTS_Dec_25!$A$1:$E$11570,3,FALSE)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9" s="5" t="str">
        <f>VLOOKUP($A1739,HTS_Dec_25!$A$1:$E$11570,4,FALSE)</f>
        <v>Other.</v>
      </c>
      <c r="E1739" s="4" t="str">
        <f>VLOOKUP($A1739,HTS_Dec_25!$A$1:$E$11570,5,FALSE)</f>
        <v>8.8¢/kg on drained weight</v>
      </c>
      <c r="F1739" s="4">
        <v>7.5</v>
      </c>
    </row>
    <row r="1740" spans="1:6" ht="158.4" x14ac:dyDescent="0.3">
      <c r="A1740" s="4" t="s">
        <v>25257</v>
      </c>
      <c r="B1740" s="4" t="str">
        <f t="shared" si="27"/>
        <v>200570</v>
      </c>
      <c r="C1740" s="5" t="str">
        <f>VLOOKUP($A1740,HTS_Dec_25!$A$1:$E$11570,3,FALSE)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40" s="5" t="str">
        <f>VLOOKUP($A1740,HTS_Dec_25!$A$1:$E$11570,4,FALSE)</f>
        <v>Other.</v>
      </c>
      <c r="E1740" s="4" t="str">
        <f>VLOOKUP($A1740,HTS_Dec_25!$A$1:$E$11570,5,FALSE)</f>
        <v>8.8¢/kg on drained weight</v>
      </c>
      <c r="F1740" s="4">
        <v>25</v>
      </c>
    </row>
    <row r="1741" spans="1:6" ht="158.4" x14ac:dyDescent="0.3">
      <c r="A1741" s="4" t="s">
        <v>25258</v>
      </c>
      <c r="B1741" s="4" t="str">
        <f t="shared" si="27"/>
        <v>200580</v>
      </c>
      <c r="C1741" s="5" t="str">
        <f>VLOOKUP($A1741,HTS_Dec_25!$A$1:$E$11570,3,FALSE)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Sweet corn (zea mays var. saccharata) </v>
      </c>
      <c r="D1741" s="5" t="str">
        <f>VLOOKUP($A1741,HTS_Dec_25!$A$1:$E$11570,4,FALSE)</f>
        <v>Sweet corn (zea mays var. saccharata).</v>
      </c>
      <c r="E1741" s="4" t="str">
        <f>VLOOKUP($A1741,HTS_Dec_25!$A$1:$E$11570,5,FALSE)</f>
        <v>5.6%</v>
      </c>
      <c r="F1741" s="4">
        <v>25</v>
      </c>
    </row>
    <row r="1742" spans="1:6" ht="172.8" x14ac:dyDescent="0.3">
      <c r="A1742" s="4" t="s">
        <v>25259</v>
      </c>
      <c r="B1742" s="4" t="str">
        <f t="shared" si="27"/>
        <v>200591</v>
      </c>
      <c r="C1742" s="5" t="str">
        <f>VLOOKUP($A1742,HTS_Dec_25!$A$1:$E$11570,3,FALSE)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v>
      </c>
      <c r="D1742" s="5" t="str">
        <f>VLOOKUP($A1742,HTS_Dec_25!$A$1:$E$11570,4,FALSE)</f>
        <v>In airtight containers.</v>
      </c>
      <c r="E1742" s="4" t="str">
        <f>VLOOKUP($A1742,HTS_Dec_25!$A$1:$E$11570,5,FALSE)</f>
        <v>Free</v>
      </c>
      <c r="F1742" s="4">
        <v>25</v>
      </c>
    </row>
    <row r="1743" spans="1:6" ht="172.8" x14ac:dyDescent="0.3">
      <c r="A1743" s="4" t="s">
        <v>25260</v>
      </c>
      <c r="B1743" s="4" t="str">
        <f t="shared" si="27"/>
        <v>200591</v>
      </c>
      <c r="C1743" s="5" t="str">
        <f>VLOOKUP($A1743,HTS_Dec_25!$A$1:$E$11570,3,FALSE)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v>
      </c>
      <c r="D1743" s="5" t="str">
        <f>VLOOKUP($A1743,HTS_Dec_25!$A$1:$E$11570,4,FALSE)</f>
        <v>Other.</v>
      </c>
      <c r="E1743" s="4" t="str">
        <f>VLOOKUP($A1743,HTS_Dec_25!$A$1:$E$11570,5,FALSE)</f>
        <v>11.2%</v>
      </c>
      <c r="F1743" s="4">
        <v>25</v>
      </c>
    </row>
    <row r="1744" spans="1:6" ht="172.8" x14ac:dyDescent="0.3">
      <c r="A1744" s="4" t="s">
        <v>25261</v>
      </c>
      <c r="B1744" s="4" t="str">
        <f t="shared" si="27"/>
        <v>200599</v>
      </c>
      <c r="C1744" s="5" t="str">
        <f>VLOOKUP($A1744,HTS_Dec_25!$A$1:$E$11570,3,FALSE)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4" s="5" t="str">
        <f>VLOOKUP($A1744,HTS_Dec_25!$A$1:$E$11570,4,FALSE)</f>
        <v>Carrots in airtight containers.</v>
      </c>
      <c r="E1744" s="4" t="str">
        <f>VLOOKUP($A1744,HTS_Dec_25!$A$1:$E$11570,5,FALSE)</f>
        <v>6.4%</v>
      </c>
      <c r="F1744" s="4">
        <v>25</v>
      </c>
    </row>
    <row r="1745" spans="1:6" ht="172.8" x14ac:dyDescent="0.3">
      <c r="A1745" s="4" t="s">
        <v>25262</v>
      </c>
      <c r="B1745" s="4" t="str">
        <f t="shared" si="27"/>
        <v>200599</v>
      </c>
      <c r="C1745" s="5" t="str">
        <f>VLOOKUP($A1745,HTS_Dec_25!$A$1:$E$11570,3,FALSE)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5" s="5" t="str">
        <f>VLOOKUP($A1745,HTS_Dec_25!$A$1:$E$11570,4,FALSE)</f>
        <v>Onions.</v>
      </c>
      <c r="E1745" s="4" t="str">
        <f>VLOOKUP($A1745,HTS_Dec_25!$A$1:$E$11570,5,FALSE)</f>
        <v>4.5%</v>
      </c>
      <c r="F1745" s="4">
        <v>25</v>
      </c>
    </row>
    <row r="1746" spans="1:6" ht="172.8" x14ac:dyDescent="0.3">
      <c r="A1746" s="4" t="s">
        <v>25263</v>
      </c>
      <c r="B1746" s="4" t="str">
        <f t="shared" si="27"/>
        <v>200599</v>
      </c>
      <c r="C1746" s="5" t="str">
        <f>VLOOKUP($A1746,HTS_Dec_25!$A$1:$E$11570,3,FALSE)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6" s="5" t="str">
        <f>VLOOKUP($A1746,HTS_Dec_25!$A$1:$E$11570,4,FALSE)</f>
        <v>Sauerkraut.</v>
      </c>
      <c r="E1746" s="4" t="str">
        <f>VLOOKUP($A1746,HTS_Dec_25!$A$1:$E$11570,5,FALSE)</f>
        <v>4.8%</v>
      </c>
      <c r="F1746" s="4">
        <v>25</v>
      </c>
    </row>
    <row r="1747" spans="1:6" ht="172.8" x14ac:dyDescent="0.3">
      <c r="A1747" s="4" t="s">
        <v>25264</v>
      </c>
      <c r="B1747" s="4" t="str">
        <f t="shared" si="27"/>
        <v>200599</v>
      </c>
      <c r="C1747" s="5" t="str">
        <f>VLOOKUP($A1747,HTS_Dec_25!$A$1:$E$11570,3,FALSE)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7" s="5" t="str">
        <f>VLOOKUP($A1747,HTS_Dec_25!$A$1:$E$11570,4,FALSE)</f>
        <v>Water chestnuts, other than chinese water chestnuts.</v>
      </c>
      <c r="E1747" s="4" t="str">
        <f>VLOOKUP($A1747,HTS_Dec_25!$A$1:$E$11570,5,FALSE)</f>
        <v>Free</v>
      </c>
      <c r="F1747" s="4">
        <v>25</v>
      </c>
    </row>
    <row r="1748" spans="1:6" ht="172.8" x14ac:dyDescent="0.3">
      <c r="A1748" s="4" t="s">
        <v>25265</v>
      </c>
      <c r="B1748" s="4" t="str">
        <f t="shared" si="27"/>
        <v>200599</v>
      </c>
      <c r="C1748" s="5" t="str">
        <f>VLOOKUP($A1748,HTS_Dec_25!$A$1:$E$11570,3,FALSE)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8" s="5" t="str">
        <f>VLOOKUP($A1748,HTS_Dec_25!$A$1:$E$11570,4,FALSE)</f>
        <v>Pimientos (capsicum anuum).</v>
      </c>
      <c r="E1748" s="4" t="str">
        <f>VLOOKUP($A1748,HTS_Dec_25!$A$1:$E$11570,5,FALSE)</f>
        <v>8.1%</v>
      </c>
      <c r="F1748" s="4">
        <v>25</v>
      </c>
    </row>
    <row r="1749" spans="1:6" ht="172.8" x14ac:dyDescent="0.3">
      <c r="A1749" s="4" t="s">
        <v>25266</v>
      </c>
      <c r="B1749" s="4" t="str">
        <f t="shared" si="27"/>
        <v>200599</v>
      </c>
      <c r="C1749" s="5" t="str">
        <f>VLOOKUP($A1749,HTS_Dec_25!$A$1:$E$11570,3,FALSE)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9" s="5" t="str">
        <f>VLOOKUP($A1749,HTS_Dec_25!$A$1:$E$11570,4,FALSE)</f>
        <v>Other.</v>
      </c>
      <c r="E1749" s="4" t="str">
        <f>VLOOKUP($A1749,HTS_Dec_25!$A$1:$E$11570,5,FALSE)</f>
        <v>14.9%</v>
      </c>
      <c r="F1749" s="4">
        <v>25</v>
      </c>
    </row>
    <row r="1750" spans="1:6" ht="172.8" x14ac:dyDescent="0.3">
      <c r="A1750" s="4" t="s">
        <v>25267</v>
      </c>
      <c r="B1750" s="4" t="str">
        <f t="shared" si="27"/>
        <v>200599</v>
      </c>
      <c r="C1750" s="5" t="str">
        <f>VLOOKUP($A1750,HTS_Dec_25!$A$1:$E$11570,3,FALSE)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0" s="5" t="str">
        <f>VLOOKUP($A1750,HTS_Dec_25!$A$1:$E$11570,4,FALSE)</f>
        <v>Artichokes.</v>
      </c>
      <c r="E1750" s="4" t="str">
        <f>VLOOKUP($A1750,HTS_Dec_25!$A$1:$E$11570,5,FALSE)</f>
        <v>14.9%</v>
      </c>
      <c r="F1750" s="4">
        <v>25</v>
      </c>
    </row>
    <row r="1751" spans="1:6" ht="172.8" x14ac:dyDescent="0.3">
      <c r="A1751" s="4" t="s">
        <v>25268</v>
      </c>
      <c r="B1751" s="4" t="str">
        <f t="shared" si="27"/>
        <v>200599</v>
      </c>
      <c r="C1751" s="5" t="str">
        <f>VLOOKUP($A1751,HTS_Dec_25!$A$1:$E$11570,3,FALSE)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1" s="5" t="str">
        <f>VLOOKUP($A1751,HTS_Dec_25!$A$1:$E$11570,4,FALSE)</f>
        <v>Chickpeas (garbanzos).</v>
      </c>
      <c r="E1751" s="4" t="str">
        <f>VLOOKUP($A1751,HTS_Dec_25!$A$1:$E$11570,5,FALSE)</f>
        <v>0.8¢/kg on entire contents of container</v>
      </c>
      <c r="F1751" s="4">
        <v>25</v>
      </c>
    </row>
    <row r="1752" spans="1:6" ht="172.8" x14ac:dyDescent="0.3">
      <c r="A1752" s="4" t="s">
        <v>25269</v>
      </c>
      <c r="B1752" s="4" t="str">
        <f t="shared" si="27"/>
        <v>200599</v>
      </c>
      <c r="C1752" s="5" t="str">
        <f>VLOOKUP($A1752,HTS_Dec_25!$A$1:$E$11570,3,FALSE)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2" s="5" t="str">
        <f>VLOOKUP($A1752,HTS_Dec_25!$A$1:$E$11570,4,FALSE)</f>
        <v>Other.</v>
      </c>
      <c r="E1752" s="4" t="str">
        <f>VLOOKUP($A1752,HTS_Dec_25!$A$1:$E$11570,5,FALSE)</f>
        <v>11.2%</v>
      </c>
      <c r="F1752" s="4">
        <v>25</v>
      </c>
    </row>
    <row r="1753" spans="1:6" x14ac:dyDescent="0.3">
      <c r="A1753" s="4" t="s">
        <v>25270</v>
      </c>
      <c r="B1753" s="4" t="str">
        <f t="shared" si="27"/>
        <v>200600</v>
      </c>
      <c r="C1753" s="5" t="e">
        <f>VLOOKUP($A1753,HTS_Dec_25!$A$1:$E$11570,3,FALSE)</f>
        <v>#N/A</v>
      </c>
      <c r="D1753" s="5" t="e">
        <f>VLOOKUP($A1753,HTS_Dec_25!$A$1:$E$11570,4,FALSE)</f>
        <v>#N/A</v>
      </c>
      <c r="E1753" s="4" t="e">
        <f>VLOOKUP($A1753,HTS_Dec_25!$A$1:$E$11570,5,FALSE)</f>
        <v>#N/A</v>
      </c>
      <c r="F1753" s="4">
        <v>25</v>
      </c>
    </row>
    <row r="1754" spans="1:6" x14ac:dyDescent="0.3">
      <c r="A1754" s="4" t="s">
        <v>25271</v>
      </c>
      <c r="B1754" s="4" t="str">
        <f t="shared" si="27"/>
        <v>200600</v>
      </c>
      <c r="C1754" s="5" t="e">
        <f>VLOOKUP($A1754,HTS_Dec_25!$A$1:$E$11570,3,FALSE)</f>
        <v>#N/A</v>
      </c>
      <c r="D1754" s="5" t="e">
        <f>VLOOKUP($A1754,HTS_Dec_25!$A$1:$E$11570,4,FALSE)</f>
        <v>#N/A</v>
      </c>
      <c r="E1754" s="4" t="e">
        <f>VLOOKUP($A1754,HTS_Dec_25!$A$1:$E$11570,5,FALSE)</f>
        <v>#N/A</v>
      </c>
      <c r="F1754" s="4">
        <v>25</v>
      </c>
    </row>
    <row r="1755" spans="1:6" x14ac:dyDescent="0.3">
      <c r="A1755" s="4" t="s">
        <v>25272</v>
      </c>
      <c r="B1755" s="4" t="str">
        <f t="shared" si="27"/>
        <v>200600</v>
      </c>
      <c r="C1755" s="5" t="e">
        <f>VLOOKUP($A1755,HTS_Dec_25!$A$1:$E$11570,3,FALSE)</f>
        <v>#N/A</v>
      </c>
      <c r="D1755" s="5" t="e">
        <f>VLOOKUP($A1755,HTS_Dec_25!$A$1:$E$11570,4,FALSE)</f>
        <v>#N/A</v>
      </c>
      <c r="E1755" s="4" t="e">
        <f>VLOOKUP($A1755,HTS_Dec_25!$A$1:$E$11570,5,FALSE)</f>
        <v>#N/A</v>
      </c>
      <c r="F1755" s="4">
        <v>25</v>
      </c>
    </row>
    <row r="1756" spans="1:6" ht="158.4" x14ac:dyDescent="0.3">
      <c r="A1756" s="4" t="s">
        <v>25273</v>
      </c>
      <c r="B1756" s="4" t="str">
        <f t="shared" si="27"/>
        <v>200600</v>
      </c>
      <c r="C1756" s="5" t="str">
        <f>VLOOKUP($A1756,HTS_Dec_25!$A$1:$E$11570,3,FALSE)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6" s="5" t="str">
        <f>VLOOKUP($A1756,HTS_Dec_25!$A$1:$E$11570,4,FALSE)</f>
        <v>Mixtures.</v>
      </c>
      <c r="E1756" s="4" t="str">
        <f>VLOOKUP($A1756,HTS_Dec_25!$A$1:$E$11570,5,FALSE)</f>
        <v>16%</v>
      </c>
      <c r="F1756" s="4">
        <v>25</v>
      </c>
    </row>
    <row r="1757" spans="1:6" ht="158.4" x14ac:dyDescent="0.3">
      <c r="A1757" s="4" t="s">
        <v>25274</v>
      </c>
      <c r="B1757" s="4" t="str">
        <f t="shared" si="27"/>
        <v>200600</v>
      </c>
      <c r="C1757" s="5" t="str">
        <f>VLOOKUP($A1757,HTS_Dec_25!$A$1:$E$11570,3,FALSE)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7" s="5" t="str">
        <f>VLOOKUP($A1757,HTS_Dec_25!$A$1:$E$11570,4,FALSE)</f>
        <v>Citrus fruit; peel of citrus or other fruit.</v>
      </c>
      <c r="E1757" s="4" t="str">
        <f>VLOOKUP($A1757,HTS_Dec_25!$A$1:$E$11570,5,FALSE)</f>
        <v>6¢/kg</v>
      </c>
      <c r="F1757" s="4">
        <v>25</v>
      </c>
    </row>
    <row r="1758" spans="1:6" ht="158.4" x14ac:dyDescent="0.3">
      <c r="A1758" s="4" t="s">
        <v>25275</v>
      </c>
      <c r="B1758" s="4" t="str">
        <f t="shared" si="27"/>
        <v>200600</v>
      </c>
      <c r="C1758" s="5" t="str">
        <f>VLOOKUP($A1758,HTS_Dec_25!$A$1:$E$11570,3,FALSE)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8" s="5" t="str">
        <f>VLOOKUP($A1758,HTS_Dec_25!$A$1:$E$11570,4,FALSE)</f>
        <v>Other fruit and nuts.</v>
      </c>
      <c r="E1758" s="4" t="str">
        <f>VLOOKUP($A1758,HTS_Dec_25!$A$1:$E$11570,5,FALSE)</f>
        <v>8%</v>
      </c>
      <c r="F1758" s="4">
        <v>25</v>
      </c>
    </row>
    <row r="1759" spans="1:6" ht="158.4" x14ac:dyDescent="0.3">
      <c r="A1759" s="4" t="s">
        <v>25276</v>
      </c>
      <c r="B1759" s="4" t="str">
        <f t="shared" si="27"/>
        <v>200600</v>
      </c>
      <c r="C1759" s="5" t="str">
        <f>VLOOKUP($A1759,HTS_Dec_25!$A$1:$E$11570,3,FALSE)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9" s="5" t="str">
        <f>VLOOKUP($A1759,HTS_Dec_25!$A$1:$E$11570,4,FALSE)</f>
        <v>Other.</v>
      </c>
      <c r="E1759" s="4" t="str">
        <f>VLOOKUP($A1759,HTS_Dec_25!$A$1:$E$11570,5,FALSE)</f>
        <v>16%</v>
      </c>
      <c r="F1759" s="4">
        <v>25</v>
      </c>
    </row>
    <row r="1760" spans="1:6" ht="172.8" x14ac:dyDescent="0.3">
      <c r="A1760" s="4" t="s">
        <v>25277</v>
      </c>
      <c r="B1760" s="4" t="str">
        <f t="shared" si="27"/>
        <v>200710</v>
      </c>
      <c r="C1760" s="5" t="str">
        <f>VLOOKUP($A1760,HTS_Dec_25!$A$1:$E$11570,3,FALSE)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Homogenized preparations </v>
      </c>
      <c r="D1760" s="5" t="str">
        <f>VLOOKUP($A1760,HTS_Dec_25!$A$1:$E$11570,4,FALSE)</f>
        <v>Homogenized preparations.</v>
      </c>
      <c r="E1760" s="4" t="str">
        <f>VLOOKUP($A1760,HTS_Dec_25!$A$1:$E$11570,5,FALSE)</f>
        <v>12%</v>
      </c>
      <c r="F1760" s="4">
        <v>25</v>
      </c>
    </row>
    <row r="1761" spans="1:6" ht="172.8" x14ac:dyDescent="0.3">
      <c r="A1761" s="4" t="s">
        <v>25278</v>
      </c>
      <c r="B1761" s="4" t="str">
        <f t="shared" si="27"/>
        <v>200791</v>
      </c>
      <c r="C1761" s="5" t="str">
        <f>VLOOKUP($A1761,HTS_Dec_25!$A$1:$E$11570,3,FALSE)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1" s="5" t="str">
        <f>VLOOKUP($A1761,HTS_Dec_25!$A$1:$E$11570,4,FALSE)</f>
        <v>Pastes and pureés.</v>
      </c>
      <c r="E1761" s="4" t="str">
        <f>VLOOKUP($A1761,HTS_Dec_25!$A$1:$E$11570,5,FALSE)</f>
        <v>11.2%</v>
      </c>
      <c r="F1761" s="4">
        <v>25</v>
      </c>
    </row>
    <row r="1762" spans="1:6" ht="172.8" x14ac:dyDescent="0.3">
      <c r="A1762" s="4" t="s">
        <v>25279</v>
      </c>
      <c r="B1762" s="4" t="str">
        <f t="shared" si="27"/>
        <v>200791</v>
      </c>
      <c r="C1762" s="5" t="str">
        <f>VLOOKUP($A1762,HTS_Dec_25!$A$1:$E$11570,3,FALSE)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2" s="5" t="str">
        <f>VLOOKUP($A1762,HTS_Dec_25!$A$1:$E$11570,4,FALSE)</f>
        <v>Orange marmalade.</v>
      </c>
      <c r="E1762" s="4" t="str">
        <f>VLOOKUP($A1762,HTS_Dec_25!$A$1:$E$11570,5,FALSE)</f>
        <v>3.5%</v>
      </c>
      <c r="F1762" s="4">
        <v>25</v>
      </c>
    </row>
    <row r="1763" spans="1:6" ht="172.8" x14ac:dyDescent="0.3">
      <c r="A1763" s="4" t="s">
        <v>25280</v>
      </c>
      <c r="B1763" s="4" t="str">
        <f t="shared" si="27"/>
        <v>200791</v>
      </c>
      <c r="C1763" s="5" t="str">
        <f>VLOOKUP($A1763,HTS_Dec_25!$A$1:$E$11570,3,FALSE)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3" s="5" t="str">
        <f>VLOOKUP($A1763,HTS_Dec_25!$A$1:$E$11570,4,FALSE)</f>
        <v>Other.</v>
      </c>
      <c r="E1763" s="4" t="str">
        <f>VLOOKUP($A1763,HTS_Dec_25!$A$1:$E$11570,5,FALSE)</f>
        <v>4.5%</v>
      </c>
      <c r="F1763" s="4">
        <v>7.5</v>
      </c>
    </row>
    <row r="1764" spans="1:6" ht="172.8" x14ac:dyDescent="0.3">
      <c r="A1764" s="4" t="s">
        <v>25281</v>
      </c>
      <c r="B1764" s="4" t="str">
        <f t="shared" si="27"/>
        <v>200799</v>
      </c>
      <c r="C1764" s="5" t="str">
        <f>VLOOKUP($A1764,HTS_Dec_25!$A$1:$E$11570,3,FALSE)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4" s="5" t="str">
        <f>VLOOKUP($A1764,HTS_Dec_25!$A$1:$E$11570,4,FALSE)</f>
        <v>Lingonberry and raspberry.</v>
      </c>
      <c r="E1764" s="4" t="str">
        <f>VLOOKUP($A1764,HTS_Dec_25!$A$1:$E$11570,5,FALSE)</f>
        <v>1.8%</v>
      </c>
      <c r="F1764" s="4">
        <v>25</v>
      </c>
    </row>
    <row r="1765" spans="1:6" ht="172.8" x14ac:dyDescent="0.3">
      <c r="A1765" s="4" t="s">
        <v>25282</v>
      </c>
      <c r="B1765" s="4" t="str">
        <f t="shared" si="27"/>
        <v>200799</v>
      </c>
      <c r="C1765" s="5" t="str">
        <f>VLOOKUP($A1765,HTS_Dec_25!$A$1:$E$11570,3,FALSE)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5" s="5" t="str">
        <f>VLOOKUP($A1765,HTS_Dec_25!$A$1:$E$11570,4,FALSE)</f>
        <v>Strawberry.</v>
      </c>
      <c r="E1765" s="4" t="str">
        <f>VLOOKUP($A1765,HTS_Dec_25!$A$1:$E$11570,5,FALSE)</f>
        <v>2.2%</v>
      </c>
      <c r="F1765" s="4">
        <v>25</v>
      </c>
    </row>
    <row r="1766" spans="1:6" ht="172.8" x14ac:dyDescent="0.3">
      <c r="A1766" s="4" t="s">
        <v>25283</v>
      </c>
      <c r="B1766" s="4" t="str">
        <f t="shared" si="27"/>
        <v>200799</v>
      </c>
      <c r="C1766" s="5" t="str">
        <f>VLOOKUP($A1766,HTS_Dec_25!$A$1:$E$11570,3,FALSE)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6" s="5" t="str">
        <f>VLOOKUP($A1766,HTS_Dec_25!$A$1:$E$11570,4,FALSE)</f>
        <v>Currant and other berry.</v>
      </c>
      <c r="E1766" s="4" t="str">
        <f>VLOOKUP($A1766,HTS_Dec_25!$A$1:$E$11570,5,FALSE)</f>
        <v>1.4%</v>
      </c>
      <c r="F1766" s="4">
        <v>25</v>
      </c>
    </row>
    <row r="1767" spans="1:6" ht="172.8" x14ac:dyDescent="0.3">
      <c r="A1767" s="4" t="s">
        <v>25284</v>
      </c>
      <c r="B1767" s="4" t="str">
        <f t="shared" si="27"/>
        <v>200799</v>
      </c>
      <c r="C1767" s="5" t="str">
        <f>VLOOKUP($A1767,HTS_Dec_25!$A$1:$E$11570,3,FALSE)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7" s="5" t="str">
        <f>VLOOKUP($A1767,HTS_Dec_25!$A$1:$E$11570,4,FALSE)</f>
        <v>Apricot.</v>
      </c>
      <c r="E1767" s="4" t="str">
        <f>VLOOKUP($A1767,HTS_Dec_25!$A$1:$E$11570,5,FALSE)</f>
        <v>3.5%</v>
      </c>
      <c r="F1767" s="4">
        <v>25</v>
      </c>
    </row>
    <row r="1768" spans="1:6" ht="172.8" x14ac:dyDescent="0.3">
      <c r="A1768" s="4" t="s">
        <v>25285</v>
      </c>
      <c r="B1768" s="4" t="str">
        <f t="shared" si="27"/>
        <v>200799</v>
      </c>
      <c r="C1768" s="5" t="str">
        <f>VLOOKUP($A1768,HTS_Dec_25!$A$1:$E$11570,3,FALSE)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8" s="5" t="str">
        <f>VLOOKUP($A1768,HTS_Dec_25!$A$1:$E$11570,4,FALSE)</f>
        <v>Cherry.</v>
      </c>
      <c r="E1768" s="4" t="str">
        <f>VLOOKUP($A1768,HTS_Dec_25!$A$1:$E$11570,5,FALSE)</f>
        <v>4.5%</v>
      </c>
      <c r="F1768" s="4">
        <v>25</v>
      </c>
    </row>
    <row r="1769" spans="1:6" ht="172.8" x14ac:dyDescent="0.3">
      <c r="A1769" s="4" t="s">
        <v>25286</v>
      </c>
      <c r="B1769" s="4" t="str">
        <f t="shared" si="27"/>
        <v>200799</v>
      </c>
      <c r="C1769" s="5" t="str">
        <f>VLOOKUP($A1769,HTS_Dec_25!$A$1:$E$11570,3,FALSE)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9" s="5" t="str">
        <f>VLOOKUP($A1769,HTS_Dec_25!$A$1:$E$11570,4,FALSE)</f>
        <v>Guava.</v>
      </c>
      <c r="E1769" s="4" t="str">
        <f>VLOOKUP($A1769,HTS_Dec_25!$A$1:$E$11570,5,FALSE)</f>
        <v>Free</v>
      </c>
      <c r="F1769" s="4">
        <v>7.5</v>
      </c>
    </row>
    <row r="1770" spans="1:6" ht="172.8" x14ac:dyDescent="0.3">
      <c r="A1770" s="4" t="s">
        <v>25287</v>
      </c>
      <c r="B1770" s="4" t="str">
        <f t="shared" si="27"/>
        <v>200799</v>
      </c>
      <c r="C1770" s="5" t="str">
        <f>VLOOKUP($A1770,HTS_Dec_25!$A$1:$E$11570,3,FALSE)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0" s="5" t="str">
        <f>VLOOKUP($A1770,HTS_Dec_25!$A$1:$E$11570,4,FALSE)</f>
        <v>Peach.</v>
      </c>
      <c r="E1770" s="4" t="str">
        <f>VLOOKUP($A1770,HTS_Dec_25!$A$1:$E$11570,5,FALSE)</f>
        <v>7%</v>
      </c>
      <c r="F1770" s="4">
        <v>25</v>
      </c>
    </row>
    <row r="1771" spans="1:6" ht="172.8" x14ac:dyDescent="0.3">
      <c r="A1771" s="4" t="s">
        <v>25288</v>
      </c>
      <c r="B1771" s="4" t="str">
        <f t="shared" si="27"/>
        <v>200799</v>
      </c>
      <c r="C1771" s="5" t="str">
        <f>VLOOKUP($A1771,HTS_Dec_25!$A$1:$E$11570,3,FALSE)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1" s="5" t="str">
        <f>VLOOKUP($A1771,HTS_Dec_25!$A$1:$E$11570,4,FALSE)</f>
        <v>Pineapple.</v>
      </c>
      <c r="E1771" s="4" t="str">
        <f>VLOOKUP($A1771,HTS_Dec_25!$A$1:$E$11570,5,FALSE)</f>
        <v>4%</v>
      </c>
      <c r="F1771" s="4">
        <v>25</v>
      </c>
    </row>
    <row r="1772" spans="1:6" ht="172.8" x14ac:dyDescent="0.3">
      <c r="A1772" s="4" t="s">
        <v>25289</v>
      </c>
      <c r="B1772" s="4" t="str">
        <f t="shared" si="27"/>
        <v>200799</v>
      </c>
      <c r="C1772" s="5" t="str">
        <f>VLOOKUP($A1772,HTS_Dec_25!$A$1:$E$11570,3,FALSE)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2" s="5" t="str">
        <f>VLOOKUP($A1772,HTS_Dec_25!$A$1:$E$11570,4,FALSE)</f>
        <v>Other.</v>
      </c>
      <c r="E1772" s="4" t="str">
        <f>VLOOKUP($A1772,HTS_Dec_25!$A$1:$E$11570,5,FALSE)</f>
        <v>5.6%</v>
      </c>
      <c r="F1772" s="4">
        <v>25</v>
      </c>
    </row>
    <row r="1773" spans="1:6" ht="172.8" x14ac:dyDescent="0.3">
      <c r="A1773" s="4" t="s">
        <v>25290</v>
      </c>
      <c r="B1773" s="4" t="str">
        <f t="shared" si="27"/>
        <v>200799</v>
      </c>
      <c r="C1773" s="5" t="str">
        <f>VLOOKUP($A1773,HTS_Dec_25!$A$1:$E$11570,3,FALSE)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3" s="5" t="str">
        <f>VLOOKUP($A1773,HTS_Dec_25!$A$1:$E$11570,4,FALSE)</f>
        <v>Apple, quince and pear.</v>
      </c>
      <c r="E1773" s="4" t="str">
        <f>VLOOKUP($A1773,HTS_Dec_25!$A$1:$E$11570,5,FALSE)</f>
        <v>12%</v>
      </c>
      <c r="F1773" s="4">
        <v>25</v>
      </c>
    </row>
    <row r="1774" spans="1:6" ht="172.8" x14ac:dyDescent="0.3">
      <c r="A1774" s="4" t="s">
        <v>25291</v>
      </c>
      <c r="B1774" s="4" t="str">
        <f t="shared" si="27"/>
        <v>200799</v>
      </c>
      <c r="C1774" s="5" t="str">
        <f>VLOOKUP($A1774,HTS_Dec_25!$A$1:$E$11570,3,FALSE)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4" s="5" t="str">
        <f>VLOOKUP($A1774,HTS_Dec_25!$A$1:$E$11570,4,FALSE)</f>
        <v>Guava and mango.</v>
      </c>
      <c r="E1774" s="4" t="str">
        <f>VLOOKUP($A1774,HTS_Dec_25!$A$1:$E$11570,5,FALSE)</f>
        <v>1.3%</v>
      </c>
      <c r="F1774" s="4">
        <v>25</v>
      </c>
    </row>
    <row r="1775" spans="1:6" ht="172.8" x14ac:dyDescent="0.3">
      <c r="A1775" s="4" t="s">
        <v>25292</v>
      </c>
      <c r="B1775" s="4" t="str">
        <f t="shared" si="27"/>
        <v>200799</v>
      </c>
      <c r="C1775" s="5" t="str">
        <f>VLOOKUP($A1775,HTS_Dec_25!$A$1:$E$11570,3,FALSE)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5" s="5" t="str">
        <f>VLOOKUP($A1775,HTS_Dec_25!$A$1:$E$11570,4,FALSE)</f>
        <v>Papaya.</v>
      </c>
      <c r="E1775" s="4" t="str">
        <f>VLOOKUP($A1775,HTS_Dec_25!$A$1:$E$11570,5,FALSE)</f>
        <v>14%</v>
      </c>
      <c r="F1775" s="4">
        <v>7.5</v>
      </c>
    </row>
    <row r="1776" spans="1:6" ht="172.8" x14ac:dyDescent="0.3">
      <c r="A1776" s="4" t="s">
        <v>25293</v>
      </c>
      <c r="B1776" s="4" t="str">
        <f t="shared" si="27"/>
        <v>200799</v>
      </c>
      <c r="C1776" s="5" t="str">
        <f>VLOOKUP($A1776,HTS_Dec_25!$A$1:$E$11570,3,FALSE)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6" s="5" t="str">
        <f>VLOOKUP($A1776,HTS_Dec_25!$A$1:$E$11570,4,FALSE)</f>
        <v>Strawberry.</v>
      </c>
      <c r="E1776" s="4" t="str">
        <f>VLOOKUP($A1776,HTS_Dec_25!$A$1:$E$11570,5,FALSE)</f>
        <v>12%</v>
      </c>
      <c r="F1776" s="4">
        <v>25</v>
      </c>
    </row>
    <row r="1777" spans="1:6" ht="172.8" x14ac:dyDescent="0.3">
      <c r="A1777" s="4" t="s">
        <v>25294</v>
      </c>
      <c r="B1777" s="4" t="str">
        <f t="shared" si="27"/>
        <v>200799</v>
      </c>
      <c r="C1777" s="5" t="str">
        <f>VLOOKUP($A1777,HTS_Dec_25!$A$1:$E$11570,3,FALSE)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7" s="5" t="str">
        <f>VLOOKUP($A1777,HTS_Dec_25!$A$1:$E$11570,4,FALSE)</f>
        <v>Other.</v>
      </c>
      <c r="E1777" s="4" t="str">
        <f>VLOOKUP($A1777,HTS_Dec_25!$A$1:$E$11570,5,FALSE)</f>
        <v>10%</v>
      </c>
      <c r="F1777" s="4">
        <v>25</v>
      </c>
    </row>
    <row r="1778" spans="1:6" ht="172.8" x14ac:dyDescent="0.3">
      <c r="A1778" s="4" t="s">
        <v>25295</v>
      </c>
      <c r="B1778" s="4" t="str">
        <f t="shared" si="27"/>
        <v>200799</v>
      </c>
      <c r="C1778" s="5" t="str">
        <f>VLOOKUP($A1778,HTS_Dec_25!$A$1:$E$11570,3,FALSE)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8" s="5" t="str">
        <f>VLOOKUP($A1778,HTS_Dec_25!$A$1:$E$11570,4,FALSE)</f>
        <v>Currant and berry.</v>
      </c>
      <c r="E1778" s="4" t="str">
        <f>VLOOKUP($A1778,HTS_Dec_25!$A$1:$E$11570,5,FALSE)</f>
        <v>1.4%</v>
      </c>
      <c r="F1778" s="4">
        <v>25</v>
      </c>
    </row>
    <row r="1779" spans="1:6" ht="172.8" x14ac:dyDescent="0.3">
      <c r="A1779" s="4" t="s">
        <v>25296</v>
      </c>
      <c r="B1779" s="4" t="str">
        <f t="shared" si="27"/>
        <v>200799</v>
      </c>
      <c r="C1779" s="5" t="str">
        <f>VLOOKUP($A1779,HTS_Dec_25!$A$1:$E$11570,3,FALSE)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9" s="5" t="str">
        <f>VLOOKUP($A1779,HTS_Dec_25!$A$1:$E$11570,4,FALSE)</f>
        <v>Other.</v>
      </c>
      <c r="E1779" s="4" t="str">
        <f>VLOOKUP($A1779,HTS_Dec_25!$A$1:$E$11570,5,FALSE)</f>
        <v>3.2%</v>
      </c>
      <c r="F1779" s="4">
        <v>25</v>
      </c>
    </row>
    <row r="1780" spans="1:6" ht="201.6" x14ac:dyDescent="0.3">
      <c r="A1780" s="4" t="s">
        <v>6036</v>
      </c>
      <c r="B1780" s="4" t="str">
        <f t="shared" si="27"/>
        <v>200811</v>
      </c>
      <c r="C1780" s="5" t="str">
        <f>VLOOKUP($A1780,HTS_Dec_25!$A$1:$E$11570,3,FALSE)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0" s="5" t="str">
        <f>VLOOKUP($A1780,HTS_Dec_25!$A$1:$E$11570,4,FALSE)</f>
        <v>Described in general note 15 of the tariff schedule and entered pursuant to its provisions.</v>
      </c>
      <c r="E1780" s="4" t="str">
        <f>VLOOKUP($A1780,HTS_Dec_25!$A$1:$E$11570,5,FALSE)</f>
        <v>Free</v>
      </c>
      <c r="F1780" s="4">
        <v>25</v>
      </c>
    </row>
    <row r="1781" spans="1:6" ht="201.6" x14ac:dyDescent="0.3">
      <c r="A1781" s="4" t="s">
        <v>25297</v>
      </c>
      <c r="B1781" s="4" t="str">
        <f t="shared" si="27"/>
        <v>200811</v>
      </c>
      <c r="C1781" s="5" t="str">
        <f>VLOOKUP($A1781,HTS_Dec_25!$A$1:$E$11570,3,FALSE)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1" s="5" t="str">
        <f>VLOOKUP($A1781,HTS_Dec_25!$A$1:$E$11570,4,FALSE)</f>
        <v>Described in additional u.s. note 5 to this chapter and entered pursuant to its provisions.</v>
      </c>
      <c r="E1781" s="4" t="str">
        <f>VLOOKUP($A1781,HTS_Dec_25!$A$1:$E$11570,5,FALSE)</f>
        <v>Free</v>
      </c>
      <c r="F1781" s="4">
        <v>25</v>
      </c>
    </row>
    <row r="1782" spans="1:6" ht="201.6" x14ac:dyDescent="0.3">
      <c r="A1782" s="4" t="s">
        <v>25298</v>
      </c>
      <c r="B1782" s="4" t="str">
        <f t="shared" si="27"/>
        <v>200811</v>
      </c>
      <c r="C1782" s="5" t="str">
        <f>VLOOKUP($A1782,HTS_Dec_25!$A$1:$E$11570,3,FALSE)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2" s="5" t="str">
        <f>VLOOKUP($A1782,HTS_Dec_25!$A$1:$E$11570,4,FALSE)</f>
        <v>Other.</v>
      </c>
      <c r="E1782" s="4" t="str">
        <f>VLOOKUP($A1782,HTS_Dec_25!$A$1:$E$11570,5,FALSE)</f>
        <v>131.8%</v>
      </c>
      <c r="F1782" s="4">
        <v>25</v>
      </c>
    </row>
    <row r="1783" spans="1:6" ht="201.6" x14ac:dyDescent="0.3">
      <c r="A1783" s="4" t="s">
        <v>25299</v>
      </c>
      <c r="B1783" s="4" t="str">
        <f t="shared" si="27"/>
        <v>200811</v>
      </c>
      <c r="C1783" s="5" t="str">
        <f>VLOOKUP($A1783,HTS_Dec_25!$A$1:$E$11570,3,FALSE)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3" s="5" t="str">
        <f>VLOOKUP($A1783,HTS_Dec_25!$A$1:$E$11570,4,FALSE)</f>
        <v>Described in general note 15 of the tariff schedule and entered pursuant to its provisions.</v>
      </c>
      <c r="E1783" s="4" t="str">
        <f>VLOOKUP($A1783,HTS_Dec_25!$A$1:$E$11570,5,FALSE)</f>
        <v>6.6¢/kg</v>
      </c>
      <c r="F1783" s="4">
        <v>25</v>
      </c>
    </row>
    <row r="1784" spans="1:6" ht="201.6" x14ac:dyDescent="0.3">
      <c r="A1784" s="4" t="s">
        <v>25300</v>
      </c>
      <c r="B1784" s="4" t="str">
        <f t="shared" si="27"/>
        <v>200811</v>
      </c>
      <c r="C1784" s="5" t="str">
        <f>VLOOKUP($A1784,HTS_Dec_25!$A$1:$E$11570,3,FALSE)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4" s="5" t="str">
        <f>VLOOKUP($A1784,HTS_Dec_25!$A$1:$E$11570,4,FALSE)</f>
        <v>Described in additional u.s. note 2 to chapter 12 and entered pursuant to its provisions.</v>
      </c>
      <c r="E1784" s="4" t="str">
        <f>VLOOKUP($A1784,HTS_Dec_25!$A$1:$E$11570,5,FALSE)</f>
        <v>6.6¢/kg</v>
      </c>
      <c r="F1784" s="4">
        <v>25</v>
      </c>
    </row>
    <row r="1785" spans="1:6" ht="201.6" x14ac:dyDescent="0.3">
      <c r="A1785" s="4" t="s">
        <v>25301</v>
      </c>
      <c r="B1785" s="4" t="str">
        <f t="shared" si="27"/>
        <v>200811</v>
      </c>
      <c r="C1785" s="5" t="str">
        <f>VLOOKUP($A1785,HTS_Dec_25!$A$1:$E$11570,3,FALSE)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5" s="5" t="str">
        <f>VLOOKUP($A1785,HTS_Dec_25!$A$1:$E$11570,4,FALSE)</f>
        <v>Other.</v>
      </c>
      <c r="E1785" s="4" t="str">
        <f>VLOOKUP($A1785,HTS_Dec_25!$A$1:$E$11570,5,FALSE)</f>
        <v>131.8%</v>
      </c>
      <c r="F1785" s="4">
        <v>7.5</v>
      </c>
    </row>
    <row r="1786" spans="1:6" ht="201.6" x14ac:dyDescent="0.3">
      <c r="A1786" s="4" t="s">
        <v>25302</v>
      </c>
      <c r="B1786" s="4" t="str">
        <f t="shared" si="27"/>
        <v>200819</v>
      </c>
      <c r="C1786" s="5" t="str">
        <f>VLOOKUP($A1786,HTS_Dec_25!$A$1:$E$11570,3,FALSE)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6" s="5" t="str">
        <f>VLOOKUP($A1786,HTS_Dec_25!$A$1:$E$11570,4,FALSE)</f>
        <v>Brazil nuts and cashews.</v>
      </c>
      <c r="E1786" s="4" t="str">
        <f>VLOOKUP($A1786,HTS_Dec_25!$A$1:$E$11570,5,FALSE)</f>
        <v>Free</v>
      </c>
      <c r="F1786" s="4">
        <v>25</v>
      </c>
    </row>
    <row r="1787" spans="1:6" ht="201.6" x14ac:dyDescent="0.3">
      <c r="A1787" s="4" t="s">
        <v>25303</v>
      </c>
      <c r="B1787" s="4" t="str">
        <f t="shared" si="27"/>
        <v>200819</v>
      </c>
      <c r="C1787" s="5" t="str">
        <f>VLOOKUP($A1787,HTS_Dec_25!$A$1:$E$11570,3,FALSE)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7" s="5" t="str">
        <f>VLOOKUP($A1787,HTS_Dec_25!$A$1:$E$11570,4,FALSE)</f>
        <v>Coconuts.</v>
      </c>
      <c r="E1787" s="4" t="str">
        <f>VLOOKUP($A1787,HTS_Dec_25!$A$1:$E$11570,5,FALSE)</f>
        <v>1%</v>
      </c>
      <c r="F1787" s="4">
        <v>25</v>
      </c>
    </row>
    <row r="1788" spans="1:6" ht="201.6" x14ac:dyDescent="0.3">
      <c r="A1788" s="4" t="s">
        <v>25304</v>
      </c>
      <c r="B1788" s="4" t="str">
        <f t="shared" si="27"/>
        <v>200819</v>
      </c>
      <c r="C1788" s="5" t="str">
        <f>VLOOKUP($A1788,HTS_Dec_25!$A$1:$E$11570,3,FALSE)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8" s="5" t="str">
        <f>VLOOKUP($A1788,HTS_Dec_25!$A$1:$E$11570,4,FALSE)</f>
        <v>Filberts.</v>
      </c>
      <c r="E1788" s="4" t="str">
        <f>VLOOKUP($A1788,HTS_Dec_25!$A$1:$E$11570,5,FALSE)</f>
        <v>11.3¢/kg</v>
      </c>
      <c r="F1788" s="4">
        <v>25</v>
      </c>
    </row>
    <row r="1789" spans="1:6" ht="201.6" x14ac:dyDescent="0.3">
      <c r="A1789" s="4" t="s">
        <v>25305</v>
      </c>
      <c r="B1789" s="4" t="str">
        <f t="shared" si="27"/>
        <v>200819</v>
      </c>
      <c r="C1789" s="5" t="str">
        <f>VLOOKUP($A1789,HTS_Dec_25!$A$1:$E$11570,3,FALSE)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9" s="5" t="str">
        <f>VLOOKUP($A1789,HTS_Dec_25!$A$1:$E$11570,4,FALSE)</f>
        <v>Pecans.</v>
      </c>
      <c r="E1789" s="4" t="str">
        <f>VLOOKUP($A1789,HTS_Dec_25!$A$1:$E$11570,5,FALSE)</f>
        <v>9.9¢/kg</v>
      </c>
      <c r="F1789" s="4">
        <v>25</v>
      </c>
    </row>
    <row r="1790" spans="1:6" ht="201.6" x14ac:dyDescent="0.3">
      <c r="A1790" s="4" t="s">
        <v>25306</v>
      </c>
      <c r="B1790" s="4" t="str">
        <f t="shared" si="27"/>
        <v>200819</v>
      </c>
      <c r="C1790" s="5" t="str">
        <f>VLOOKUP($A1790,HTS_Dec_25!$A$1:$E$11570,3,FALSE)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0" s="5" t="str">
        <f>VLOOKUP($A1790,HTS_Dec_25!$A$1:$E$11570,4,FALSE)</f>
        <v>Pignolia and pistachios.</v>
      </c>
      <c r="E1790" s="4" t="str">
        <f>VLOOKUP($A1790,HTS_Dec_25!$A$1:$E$11570,5,FALSE)</f>
        <v>1¢/kg</v>
      </c>
      <c r="F1790" s="4">
        <v>25</v>
      </c>
    </row>
    <row r="1791" spans="1:6" ht="201.6" x14ac:dyDescent="0.3">
      <c r="A1791" s="4" t="s">
        <v>25307</v>
      </c>
      <c r="B1791" s="4" t="str">
        <f t="shared" si="27"/>
        <v>200819</v>
      </c>
      <c r="C1791" s="5" t="str">
        <f>VLOOKUP($A1791,HTS_Dec_25!$A$1:$E$11570,3,FALSE)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1" s="5" t="str">
        <f>VLOOKUP($A1791,HTS_Dec_25!$A$1:$E$11570,4,FALSE)</f>
        <v>Almonds.</v>
      </c>
      <c r="E1791" s="4" t="str">
        <f>VLOOKUP($A1791,HTS_Dec_25!$A$1:$E$11570,5,FALSE)</f>
        <v>32.6¢/kg</v>
      </c>
      <c r="F1791" s="4">
        <v>25</v>
      </c>
    </row>
    <row r="1792" spans="1:6" ht="201.6" x14ac:dyDescent="0.3">
      <c r="A1792" s="4" t="s">
        <v>25308</v>
      </c>
      <c r="B1792" s="4" t="str">
        <f t="shared" si="27"/>
        <v>200819</v>
      </c>
      <c r="C1792" s="5" t="str">
        <f>VLOOKUP($A1792,HTS_Dec_25!$A$1:$E$11570,3,FALSE)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2" s="5" t="str">
        <f>VLOOKUP($A1792,HTS_Dec_25!$A$1:$E$11570,4,FALSE)</f>
        <v>Watermelon seeds.</v>
      </c>
      <c r="E1792" s="4" t="str">
        <f>VLOOKUP($A1792,HTS_Dec_25!$A$1:$E$11570,5,FALSE)</f>
        <v>6.4%</v>
      </c>
      <c r="F1792" s="4">
        <v>25</v>
      </c>
    </row>
    <row r="1793" spans="1:6" ht="201.6" x14ac:dyDescent="0.3">
      <c r="A1793" s="4" t="s">
        <v>25309</v>
      </c>
      <c r="B1793" s="4" t="str">
        <f t="shared" si="27"/>
        <v>200819</v>
      </c>
      <c r="C1793" s="5" t="str">
        <f>VLOOKUP($A1793,HTS_Dec_25!$A$1:$E$11570,3,FALSE)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3" s="5" t="str">
        <f>VLOOKUP($A1793,HTS_Dec_25!$A$1:$E$11570,4,FALSE)</f>
        <v>Mixtures.</v>
      </c>
      <c r="E1793" s="4" t="str">
        <f>VLOOKUP($A1793,HTS_Dec_25!$A$1:$E$11570,5,FALSE)</f>
        <v>22.4%</v>
      </c>
      <c r="F1793" s="4">
        <v>25</v>
      </c>
    </row>
    <row r="1794" spans="1:6" ht="201.6" x14ac:dyDescent="0.3">
      <c r="A1794" s="4" t="s">
        <v>25310</v>
      </c>
      <c r="B1794" s="4" t="str">
        <f t="shared" si="27"/>
        <v>200819</v>
      </c>
      <c r="C1794" s="5" t="str">
        <f>VLOOKUP($A1794,HTS_Dec_25!$A$1:$E$11570,3,FALSE)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4" s="5" t="str">
        <f>VLOOKUP($A1794,HTS_Dec_25!$A$1:$E$11570,4,FALSE)</f>
        <v>Other.</v>
      </c>
      <c r="E1794" s="4" t="str">
        <f>VLOOKUP($A1794,HTS_Dec_25!$A$1:$E$11570,5,FALSE)</f>
        <v>17.9%</v>
      </c>
      <c r="F1794" s="4">
        <v>25</v>
      </c>
    </row>
    <row r="1795" spans="1:6" ht="172.8" x14ac:dyDescent="0.3">
      <c r="A1795" s="4" t="s">
        <v>25311</v>
      </c>
      <c r="B1795" s="4" t="str">
        <f t="shared" ref="B1795:B1858" si="28">LEFT(A1795,6)</f>
        <v>200820</v>
      </c>
      <c r="C1795" s="5" t="str">
        <f>VLOOKUP($A1795,HTS_Dec_25!$A$1:$E$11570,3,FALSE)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Pineapples </v>
      </c>
      <c r="D1795" s="5" t="str">
        <f>VLOOKUP($A1795,HTS_Dec_25!$A$1:$E$11570,4,FALSE)</f>
        <v>Pineapples.</v>
      </c>
      <c r="E1795" s="4" t="str">
        <f>VLOOKUP($A1795,HTS_Dec_25!$A$1:$E$11570,5,FALSE)</f>
        <v>0.35¢/kg</v>
      </c>
      <c r="F1795" s="4">
        <v>25</v>
      </c>
    </row>
    <row r="1796" spans="1:6" ht="172.8" x14ac:dyDescent="0.3">
      <c r="A1796" s="4" t="s">
        <v>25312</v>
      </c>
      <c r="B1796" s="4" t="str">
        <f t="shared" si="28"/>
        <v>200830</v>
      </c>
      <c r="C1796" s="5" t="str">
        <f>VLOOKUP($A1796,HTS_Dec_25!$A$1:$E$11570,3,FALSE)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6" s="5" t="str">
        <f>VLOOKUP($A1796,HTS_Dec_25!$A$1:$E$11570,4,FALSE)</f>
        <v>Of oranges, mandarins (including tangerines and satsumas), clementines, wilkings and similar citrus hybrids.</v>
      </c>
      <c r="E1796" s="4" t="str">
        <f>VLOOKUP($A1796,HTS_Dec_25!$A$1:$E$11570,5,FALSE)</f>
        <v>2¢/kg</v>
      </c>
      <c r="F1796" s="4">
        <v>25</v>
      </c>
    </row>
    <row r="1797" spans="1:6" ht="172.8" x14ac:dyDescent="0.3">
      <c r="A1797" s="4" t="s">
        <v>25313</v>
      </c>
      <c r="B1797" s="4" t="str">
        <f t="shared" si="28"/>
        <v>200830</v>
      </c>
      <c r="C1797" s="5" t="str">
        <f>VLOOKUP($A1797,HTS_Dec_25!$A$1:$E$11570,3,FALSE)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7" s="5" t="str">
        <f>VLOOKUP($A1797,HTS_Dec_25!$A$1:$E$11570,4,FALSE)</f>
        <v>Of lemons.</v>
      </c>
      <c r="E1797" s="4" t="str">
        <f>VLOOKUP($A1797,HTS_Dec_25!$A$1:$E$11570,5,FALSE)</f>
        <v>4.2¢/kg</v>
      </c>
      <c r="F1797" s="4">
        <v>25</v>
      </c>
    </row>
    <row r="1798" spans="1:6" ht="172.8" x14ac:dyDescent="0.3">
      <c r="A1798" s="4" t="s">
        <v>25314</v>
      </c>
      <c r="B1798" s="4" t="str">
        <f t="shared" si="28"/>
        <v>200830</v>
      </c>
      <c r="C1798" s="5" t="str">
        <f>VLOOKUP($A1798,HTS_Dec_25!$A$1:$E$11570,3,FALSE)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8" s="5" t="str">
        <f>VLOOKUP($A1798,HTS_Dec_25!$A$1:$E$11570,4,FALSE)</f>
        <v>Other.</v>
      </c>
      <c r="E1798" s="4" t="str">
        <f>VLOOKUP($A1798,HTS_Dec_25!$A$1:$E$11570,5,FALSE)</f>
        <v>11.3¢/kg</v>
      </c>
      <c r="F1798" s="4">
        <v>25</v>
      </c>
    </row>
    <row r="1799" spans="1:6" ht="172.8" x14ac:dyDescent="0.3">
      <c r="A1799" s="4" t="s">
        <v>25315</v>
      </c>
      <c r="B1799" s="4" t="str">
        <f t="shared" si="28"/>
        <v>200830</v>
      </c>
      <c r="C1799" s="5" t="str">
        <f>VLOOKUP($A1799,HTS_Dec_25!$A$1:$E$11570,3,FALSE)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9" s="5" t="str">
        <f>VLOOKUP($A1799,HTS_Dec_25!$A$1:$E$11570,4,FALSE)</f>
        <v>Orange.</v>
      </c>
      <c r="E1799" s="4" t="str">
        <f>VLOOKUP($A1799,HTS_Dec_25!$A$1:$E$11570,5,FALSE)</f>
        <v>11.2%</v>
      </c>
      <c r="F1799" s="4">
        <v>7.5</v>
      </c>
    </row>
    <row r="1800" spans="1:6" ht="172.8" x14ac:dyDescent="0.3">
      <c r="A1800" s="4" t="s">
        <v>25316</v>
      </c>
      <c r="B1800" s="4" t="str">
        <f t="shared" si="28"/>
        <v>200830</v>
      </c>
      <c r="C1800" s="5" t="str">
        <f>VLOOKUP($A1800,HTS_Dec_25!$A$1:$E$11570,3,FALSE)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0" s="5" t="str">
        <f>VLOOKUP($A1800,HTS_Dec_25!$A$1:$E$11570,4,FALSE)</f>
        <v>Other.</v>
      </c>
      <c r="E1800" s="4" t="str">
        <f>VLOOKUP($A1800,HTS_Dec_25!$A$1:$E$11570,5,FALSE)</f>
        <v>6.8%</v>
      </c>
      <c r="F1800" s="4">
        <v>7.5</v>
      </c>
    </row>
    <row r="1801" spans="1:6" ht="172.8" x14ac:dyDescent="0.3">
      <c r="A1801" s="4" t="s">
        <v>25317</v>
      </c>
      <c r="B1801" s="4" t="str">
        <f t="shared" si="28"/>
        <v>200830</v>
      </c>
      <c r="C1801" s="5" t="str">
        <f>VLOOKUP($A1801,HTS_Dec_25!$A$1:$E$11570,3,FALSE)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1" s="5" t="str">
        <f>VLOOKUP($A1801,HTS_Dec_25!$A$1:$E$11570,4,FALSE)</f>
        <v>Oranges.</v>
      </c>
      <c r="E1801" s="4" t="str">
        <f>VLOOKUP($A1801,HTS_Dec_25!$A$1:$E$11570,5,FALSE)</f>
        <v>1.4¢/kg</v>
      </c>
      <c r="F1801" s="4">
        <v>25</v>
      </c>
    </row>
    <row r="1802" spans="1:6" ht="172.8" x14ac:dyDescent="0.3">
      <c r="A1802" s="4" t="s">
        <v>25318</v>
      </c>
      <c r="B1802" s="4" t="str">
        <f t="shared" si="28"/>
        <v>200830</v>
      </c>
      <c r="C1802" s="5" t="str">
        <f>VLOOKUP($A1802,HTS_Dec_25!$A$1:$E$11570,3,FALSE)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2" s="5" t="str">
        <f>VLOOKUP($A1802,HTS_Dec_25!$A$1:$E$11570,4,FALSE)</f>
        <v>For an aggregate quantity entered in any calendar year not to exceed 40,000 metric tons.</v>
      </c>
      <c r="E1802" s="4" t="str">
        <f>VLOOKUP($A1802,HTS_Dec_25!$A$1:$E$11570,5,FALSE)</f>
        <v>Free</v>
      </c>
      <c r="F1802" s="4">
        <v>25</v>
      </c>
    </row>
    <row r="1803" spans="1:6" ht="172.8" x14ac:dyDescent="0.3">
      <c r="A1803" s="4" t="s">
        <v>25319</v>
      </c>
      <c r="B1803" s="4" t="str">
        <f t="shared" si="28"/>
        <v>200830</v>
      </c>
      <c r="C1803" s="5" t="str">
        <f>VLOOKUP($A1803,HTS_Dec_25!$A$1:$E$11570,3,FALSE)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3" s="5" t="str">
        <f>VLOOKUP($A1803,HTS_Dec_25!$A$1:$E$11570,4,FALSE)</f>
        <v>Other.</v>
      </c>
      <c r="E1803" s="4" t="str">
        <f>VLOOKUP($A1803,HTS_Dec_25!$A$1:$E$11570,5,FALSE)</f>
        <v>0.28¢/kg</v>
      </c>
      <c r="F1803" s="4">
        <v>25</v>
      </c>
    </row>
    <row r="1804" spans="1:6" ht="172.8" x14ac:dyDescent="0.3">
      <c r="A1804" s="4" t="s">
        <v>25320</v>
      </c>
      <c r="B1804" s="4" t="str">
        <f t="shared" si="28"/>
        <v>200830</v>
      </c>
      <c r="C1804" s="5" t="str">
        <f>VLOOKUP($A1804,HTS_Dec_25!$A$1:$E$11570,3,FALSE)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4" s="5" t="str">
        <f>VLOOKUP($A1804,HTS_Dec_25!$A$1:$E$11570,4,FALSE)</f>
        <v>Other.</v>
      </c>
      <c r="E1804" s="4" t="str">
        <f>VLOOKUP($A1804,HTS_Dec_25!$A$1:$E$11570,5,FALSE)</f>
        <v>0.28¢/kg</v>
      </c>
      <c r="F1804" s="4">
        <v>25</v>
      </c>
    </row>
    <row r="1805" spans="1:6" ht="172.8" x14ac:dyDescent="0.3">
      <c r="A1805" s="4" t="s">
        <v>25321</v>
      </c>
      <c r="B1805" s="4" t="str">
        <f t="shared" si="28"/>
        <v>200830</v>
      </c>
      <c r="C1805" s="5" t="str">
        <f>VLOOKUP($A1805,HTS_Dec_25!$A$1:$E$11570,3,FALSE)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5" s="5" t="str">
        <f>VLOOKUP($A1805,HTS_Dec_25!$A$1:$E$11570,4,FALSE)</f>
        <v>Other.</v>
      </c>
      <c r="E1805" s="4" t="str">
        <f>VLOOKUP($A1805,HTS_Dec_25!$A$1:$E$11570,5,FALSE)</f>
        <v>1.4¢/kg</v>
      </c>
      <c r="F1805" s="4">
        <v>25</v>
      </c>
    </row>
    <row r="1806" spans="1:6" ht="172.8" x14ac:dyDescent="0.3">
      <c r="A1806" s="4" t="s">
        <v>25322</v>
      </c>
      <c r="B1806" s="4" t="str">
        <f t="shared" si="28"/>
        <v>200830</v>
      </c>
      <c r="C1806" s="5" t="str">
        <f>VLOOKUP($A1806,HTS_Dec_25!$A$1:$E$11570,3,FALSE)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6" s="5" t="str">
        <f>VLOOKUP($A1806,HTS_Dec_25!$A$1:$E$11570,4,FALSE)</f>
        <v>Lemons.</v>
      </c>
      <c r="E1806" s="4" t="str">
        <f>VLOOKUP($A1806,HTS_Dec_25!$A$1:$E$11570,5,FALSE)</f>
        <v>0.8¢/kg</v>
      </c>
      <c r="F1806" s="4">
        <v>7.5</v>
      </c>
    </row>
    <row r="1807" spans="1:6" ht="172.8" x14ac:dyDescent="0.3">
      <c r="A1807" s="4" t="s">
        <v>25323</v>
      </c>
      <c r="B1807" s="4" t="str">
        <f t="shared" si="28"/>
        <v>200830</v>
      </c>
      <c r="C1807" s="5" t="str">
        <f>VLOOKUP($A1807,HTS_Dec_25!$A$1:$E$11570,3,FALSE)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7" s="5" t="str">
        <f>VLOOKUP($A1807,HTS_Dec_25!$A$1:$E$11570,4,FALSE)</f>
        <v>Limes.</v>
      </c>
      <c r="E1807" s="4" t="str">
        <f>VLOOKUP($A1807,HTS_Dec_25!$A$1:$E$11570,5,FALSE)</f>
        <v>14%</v>
      </c>
      <c r="F1807" s="4">
        <v>7.5</v>
      </c>
    </row>
    <row r="1808" spans="1:6" ht="172.8" x14ac:dyDescent="0.3">
      <c r="A1808" s="4" t="s">
        <v>25324</v>
      </c>
      <c r="B1808" s="4" t="str">
        <f t="shared" si="28"/>
        <v>200830</v>
      </c>
      <c r="C1808" s="5" t="str">
        <f>VLOOKUP($A1808,HTS_Dec_25!$A$1:$E$11570,3,FALSE)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8" s="5" t="str">
        <f>VLOOKUP($A1808,HTS_Dec_25!$A$1:$E$11570,4,FALSE)</f>
        <v>Grapefruit.</v>
      </c>
      <c r="E1808" s="4" t="str">
        <f>VLOOKUP($A1808,HTS_Dec_25!$A$1:$E$11570,5,FALSE)</f>
        <v>1.1¢/kg</v>
      </c>
      <c r="F1808" s="4">
        <v>25</v>
      </c>
    </row>
    <row r="1809" spans="1:6" ht="172.8" x14ac:dyDescent="0.3">
      <c r="A1809" s="4" t="s">
        <v>25325</v>
      </c>
      <c r="B1809" s="4" t="str">
        <f t="shared" si="28"/>
        <v>200830</v>
      </c>
      <c r="C1809" s="5" t="str">
        <f>VLOOKUP($A1809,HTS_Dec_25!$A$1:$E$11570,3,FALSE)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9" s="5" t="str">
        <f>VLOOKUP($A1809,HTS_Dec_25!$A$1:$E$11570,4,FALSE)</f>
        <v>Kumquats.</v>
      </c>
      <c r="E1809" s="4" t="str">
        <f>VLOOKUP($A1809,HTS_Dec_25!$A$1:$E$11570,5,FALSE)</f>
        <v>0.55¢/kg</v>
      </c>
      <c r="F1809" s="4">
        <v>25</v>
      </c>
    </row>
    <row r="1810" spans="1:6" ht="172.8" x14ac:dyDescent="0.3">
      <c r="A1810" s="4" t="s">
        <v>25326</v>
      </c>
      <c r="B1810" s="4" t="str">
        <f t="shared" si="28"/>
        <v>200830</v>
      </c>
      <c r="C1810" s="5" t="str">
        <f>VLOOKUP($A1810,HTS_Dec_25!$A$1:$E$11570,3,FALSE)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10" s="5" t="str">
        <f>VLOOKUP($A1810,HTS_Dec_25!$A$1:$E$11570,4,FALSE)</f>
        <v>Citron.</v>
      </c>
      <c r="E1810" s="4" t="str">
        <f>VLOOKUP($A1810,HTS_Dec_25!$A$1:$E$11570,5,FALSE)</f>
        <v>14%</v>
      </c>
      <c r="F1810" s="4">
        <v>7.5</v>
      </c>
    </row>
    <row r="1811" spans="1:6" ht="172.8" x14ac:dyDescent="0.3">
      <c r="A1811" s="4" t="s">
        <v>25327</v>
      </c>
      <c r="B1811" s="4" t="str">
        <f t="shared" si="28"/>
        <v>200830</v>
      </c>
      <c r="C1811" s="5" t="str">
        <f>VLOOKUP($A1811,HTS_Dec_25!$A$1:$E$11570,3,FALSE)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11" s="5" t="str">
        <f>VLOOKUP($A1811,HTS_Dec_25!$A$1:$E$11570,4,FALSE)</f>
        <v>Other, including bergamots.</v>
      </c>
      <c r="E1811" s="4" t="str">
        <f>VLOOKUP($A1811,HTS_Dec_25!$A$1:$E$11570,5,FALSE)</f>
        <v>14%</v>
      </c>
      <c r="F1811" s="4">
        <v>25</v>
      </c>
    </row>
    <row r="1812" spans="1:6" ht="172.8" x14ac:dyDescent="0.3">
      <c r="A1812" s="4" t="s">
        <v>25328</v>
      </c>
      <c r="B1812" s="4" t="str">
        <f t="shared" si="28"/>
        <v>200840</v>
      </c>
      <c r="C1812" s="5" t="str">
        <f>VLOOKUP($A1812,HTS_Dec_25!$A$1:$E$11570,3,FALSE)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Pears </v>
      </c>
      <c r="D1812" s="5" t="str">
        <f>VLOOKUP($A1812,HTS_Dec_25!$A$1:$E$11570,4,FALSE)</f>
        <v>Pears.</v>
      </c>
      <c r="E1812" s="4" t="str">
        <f>VLOOKUP($A1812,HTS_Dec_25!$A$1:$E$11570,5,FALSE)</f>
        <v>15.3%</v>
      </c>
      <c r="F1812" s="4">
        <v>25</v>
      </c>
    </row>
    <row r="1813" spans="1:6" ht="172.8" x14ac:dyDescent="0.3">
      <c r="A1813" s="4" t="s">
        <v>25329</v>
      </c>
      <c r="B1813" s="4" t="str">
        <f t="shared" si="28"/>
        <v>200850</v>
      </c>
      <c r="C1813" s="5" t="str">
        <f>VLOOKUP($A1813,HTS_Dec_25!$A$1:$E$11570,3,FALSE)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v>
      </c>
      <c r="D1813" s="5" t="str">
        <f>VLOOKUP($A1813,HTS_Dec_25!$A$1:$E$11570,4,FALSE)</f>
        <v>Pulp.</v>
      </c>
      <c r="E1813" s="4" t="str">
        <f>VLOOKUP($A1813,HTS_Dec_25!$A$1:$E$11570,5,FALSE)</f>
        <v>10%</v>
      </c>
      <c r="F1813" s="4">
        <v>25</v>
      </c>
    </row>
    <row r="1814" spans="1:6" ht="172.8" x14ac:dyDescent="0.3">
      <c r="A1814" s="4" t="s">
        <v>25330</v>
      </c>
      <c r="B1814" s="4" t="str">
        <f t="shared" si="28"/>
        <v>200850</v>
      </c>
      <c r="C1814" s="5" t="str">
        <f>VLOOKUP($A1814,HTS_Dec_25!$A$1:$E$11570,3,FALSE)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v>
      </c>
      <c r="D1814" s="5" t="str">
        <f>VLOOKUP($A1814,HTS_Dec_25!$A$1:$E$11570,4,FALSE)</f>
        <v>Other.</v>
      </c>
      <c r="E1814" s="4" t="str">
        <f>VLOOKUP($A1814,HTS_Dec_25!$A$1:$E$11570,5,FALSE)</f>
        <v>29.8%</v>
      </c>
      <c r="F1814" s="4">
        <v>25</v>
      </c>
    </row>
    <row r="1815" spans="1:6" ht="172.8" x14ac:dyDescent="0.3">
      <c r="A1815" s="4" t="s">
        <v>25331</v>
      </c>
      <c r="B1815" s="4" t="str">
        <f t="shared" si="28"/>
        <v>200860</v>
      </c>
      <c r="C1815" s="5" t="str">
        <f>VLOOKUP($A1815,HTS_Dec_25!$A$1:$E$11570,3,FALSE)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Cherries </v>
      </c>
      <c r="D1815" s="5" t="str">
        <f>VLOOKUP($A1815,HTS_Dec_25!$A$1:$E$11570,4,FALSE)</f>
        <v>Cherries.</v>
      </c>
      <c r="E1815" s="4" t="str">
        <f>VLOOKUP($A1815,HTS_Dec_25!$A$1:$E$11570,5,FALSE)</f>
        <v>6.9¢/kg + 4.5%</v>
      </c>
      <c r="F1815" s="4">
        <v>25</v>
      </c>
    </row>
    <row r="1816" spans="1:6" ht="187.2" x14ac:dyDescent="0.3">
      <c r="A1816" s="4" t="s">
        <v>25332</v>
      </c>
      <c r="B1816" s="4" t="str">
        <f t="shared" si="28"/>
        <v>200870</v>
      </c>
      <c r="C1816" s="5" t="str">
        <f>VLOOKUP($A1816,HTS_Dec_25!$A$1:$E$11570,3,FALSE)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v>
      </c>
      <c r="D1816" s="5" t="str">
        <f>VLOOKUP($A1816,HTS_Dec_25!$A$1:$E$11570,4,FALSE)</f>
        <v>Nectarines.</v>
      </c>
      <c r="E1816" s="4" t="str">
        <f>VLOOKUP($A1816,HTS_Dec_25!$A$1:$E$11570,5,FALSE)</f>
        <v>16%</v>
      </c>
      <c r="F1816" s="4">
        <v>25</v>
      </c>
    </row>
    <row r="1817" spans="1:6" ht="187.2" x14ac:dyDescent="0.3">
      <c r="A1817" s="4" t="s">
        <v>25333</v>
      </c>
      <c r="B1817" s="4" t="str">
        <f t="shared" si="28"/>
        <v>200870</v>
      </c>
      <c r="C1817" s="5" t="str">
        <f>VLOOKUP($A1817,HTS_Dec_25!$A$1:$E$11570,3,FALSE)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v>
      </c>
      <c r="D1817" s="5" t="str">
        <f>VLOOKUP($A1817,HTS_Dec_25!$A$1:$E$11570,4,FALSE)</f>
        <v>Other peaches.</v>
      </c>
      <c r="E1817" s="4" t="str">
        <f>VLOOKUP($A1817,HTS_Dec_25!$A$1:$E$11570,5,FALSE)</f>
        <v>17%</v>
      </c>
      <c r="F1817" s="4">
        <v>25</v>
      </c>
    </row>
    <row r="1818" spans="1:6" ht="172.8" x14ac:dyDescent="0.3">
      <c r="A1818" s="4" t="s">
        <v>25334</v>
      </c>
      <c r="B1818" s="4" t="str">
        <f t="shared" si="28"/>
        <v>200880</v>
      </c>
      <c r="C1818" s="5" t="str">
        <f>VLOOKUP($A1818,HTS_Dec_25!$A$1:$E$11570,3,FALSE)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Strawberries </v>
      </c>
      <c r="D1818" s="5" t="str">
        <f>VLOOKUP($A1818,HTS_Dec_25!$A$1:$E$11570,4,FALSE)</f>
        <v>Strawberries.</v>
      </c>
      <c r="E1818" s="4" t="str">
        <f>VLOOKUP($A1818,HTS_Dec_25!$A$1:$E$11570,5,FALSE)</f>
        <v>11.9%</v>
      </c>
      <c r="F1818" s="4">
        <v>25</v>
      </c>
    </row>
    <row r="1819" spans="1:6" ht="187.2" x14ac:dyDescent="0.3">
      <c r="A1819" s="4" t="s">
        <v>25335</v>
      </c>
      <c r="B1819" s="4" t="str">
        <f t="shared" si="28"/>
        <v>200891</v>
      </c>
      <c r="C1819" s="5" t="str">
        <f>VLOOKUP($A1819,HTS_Dec_25!$A$1:$E$11570,3,FALSE)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v>
      </c>
      <c r="D1819" s="5" t="str">
        <f>VLOOKUP($A1819,HTS_Dec_25!$A$1:$E$11570,4,FALSE)</f>
        <v>Palm hearts.</v>
      </c>
      <c r="E1819" s="4" t="str">
        <f>VLOOKUP($A1819,HTS_Dec_25!$A$1:$E$11570,5,FALSE)</f>
        <v>0.9%</v>
      </c>
      <c r="F1819" s="4">
        <v>7.5</v>
      </c>
    </row>
    <row r="1820" spans="1:6" ht="187.2" x14ac:dyDescent="0.3">
      <c r="A1820" s="4" t="s">
        <v>25336</v>
      </c>
      <c r="B1820" s="4" t="str">
        <f t="shared" si="28"/>
        <v>200893</v>
      </c>
      <c r="C1820" s="5" t="str">
        <f>VLOOKUP($A1820,HTS_Dec_25!$A$1:$E$11570,3,FALSE)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v>
      </c>
      <c r="D1820" s="5" t="str">
        <f>VLOOKUP($A1820,HTS_Dec_25!$A$1:$E$11570,4,FALSE)</f>
        <v>Cranberries (vaccinium macrocarpon, vaccinium oxycoccos); lingonberries (vaccinium, vitis-idaea).</v>
      </c>
      <c r="E1820" s="4" t="str">
        <f>VLOOKUP($A1820,HTS_Dec_25!$A$1:$E$11570,5,FALSE)</f>
        <v>4.5%</v>
      </c>
      <c r="F1820" s="4">
        <v>25</v>
      </c>
    </row>
    <row r="1821" spans="1:6" ht="201.6" x14ac:dyDescent="0.3">
      <c r="A1821" s="4" t="s">
        <v>25337</v>
      </c>
      <c r="B1821" s="4" t="str">
        <f t="shared" si="28"/>
        <v>200897</v>
      </c>
      <c r="C1821" s="5" t="str">
        <f>VLOOKUP($A1821,HTS_Dec_25!$A$1:$E$11570,3,FALSE)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v>
      </c>
      <c r="D1821" s="5" t="str">
        <f>VLOOKUP($A1821,HTS_Dec_25!$A$1:$E$11570,4,FALSE)</f>
        <v>In airtight containers and not containing apricots, citrus fruits, peaches or pears.</v>
      </c>
      <c r="E1821" s="4" t="str">
        <f>VLOOKUP($A1821,HTS_Dec_25!$A$1:$E$11570,5,FALSE)</f>
        <v>5.6%</v>
      </c>
      <c r="F1821" s="4">
        <v>25</v>
      </c>
    </row>
    <row r="1822" spans="1:6" ht="201.6" x14ac:dyDescent="0.3">
      <c r="A1822" s="4" t="s">
        <v>25338</v>
      </c>
      <c r="B1822" s="4" t="str">
        <f t="shared" si="28"/>
        <v>200897</v>
      </c>
      <c r="C1822" s="5" t="str">
        <f>VLOOKUP($A1822,HTS_Dec_25!$A$1:$E$11570,3,FALSE)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v>
      </c>
      <c r="D1822" s="5" t="str">
        <f>VLOOKUP($A1822,HTS_Dec_25!$A$1:$E$11570,4,FALSE)</f>
        <v>Other.</v>
      </c>
      <c r="E1822" s="4" t="str">
        <f>VLOOKUP($A1822,HTS_Dec_25!$A$1:$E$11570,5,FALSE)</f>
        <v>14.9%</v>
      </c>
      <c r="F1822" s="4">
        <v>25</v>
      </c>
    </row>
    <row r="1823" spans="1:6" ht="187.2" x14ac:dyDescent="0.3">
      <c r="A1823" s="4" t="s">
        <v>25339</v>
      </c>
      <c r="B1823" s="4" t="str">
        <f t="shared" si="28"/>
        <v>200899</v>
      </c>
      <c r="C1823" s="5" t="str">
        <f>VLOOKUP($A1823,HTS_Dec_25!$A$1:$E$11570,3,FALSE)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3" s="5" t="str">
        <f>VLOOKUP($A1823,HTS_Dec_25!$A$1:$E$11570,4,FALSE)</f>
        <v>Apples.</v>
      </c>
      <c r="E1823" s="4" t="str">
        <f>VLOOKUP($A1823,HTS_Dec_25!$A$1:$E$11570,5,FALSE)</f>
        <v>0.9¢/kg</v>
      </c>
      <c r="F1823" s="4">
        <v>25</v>
      </c>
    </row>
    <row r="1824" spans="1:6" ht="187.2" x14ac:dyDescent="0.3">
      <c r="A1824" s="4" t="s">
        <v>25340</v>
      </c>
      <c r="B1824" s="4" t="str">
        <f t="shared" si="28"/>
        <v>200899</v>
      </c>
      <c r="C1824" s="5" t="str">
        <f>VLOOKUP($A1824,HTS_Dec_25!$A$1:$E$11570,3,FALSE)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4" s="5" t="str">
        <f>VLOOKUP($A1824,HTS_Dec_25!$A$1:$E$11570,4,FALSE)</f>
        <v>Avocados.</v>
      </c>
      <c r="E1824" s="4" t="str">
        <f>VLOOKUP($A1824,HTS_Dec_25!$A$1:$E$11570,5,FALSE)</f>
        <v>10.6¢/kg</v>
      </c>
      <c r="F1824" s="4">
        <v>7.5</v>
      </c>
    </row>
    <row r="1825" spans="1:6" ht="187.2" x14ac:dyDescent="0.3">
      <c r="A1825" s="4" t="s">
        <v>25341</v>
      </c>
      <c r="B1825" s="4" t="str">
        <f t="shared" si="28"/>
        <v>200899</v>
      </c>
      <c r="C1825" s="5" t="str">
        <f>VLOOKUP($A1825,HTS_Dec_25!$A$1:$E$11570,3,FALSE)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5" s="5" t="str">
        <f>VLOOKUP($A1825,HTS_Dec_25!$A$1:$E$11570,4,FALSE)</f>
        <v>Pulp.</v>
      </c>
      <c r="E1825" s="4" t="str">
        <f>VLOOKUP($A1825,HTS_Dec_25!$A$1:$E$11570,5,FALSE)</f>
        <v>3.4%</v>
      </c>
      <c r="F1825" s="4">
        <v>7.5</v>
      </c>
    </row>
    <row r="1826" spans="1:6" ht="187.2" x14ac:dyDescent="0.3">
      <c r="A1826" s="4" t="s">
        <v>25342</v>
      </c>
      <c r="B1826" s="4" t="str">
        <f t="shared" si="28"/>
        <v>200899</v>
      </c>
      <c r="C1826" s="5" t="str">
        <f>VLOOKUP($A1826,HTS_Dec_25!$A$1:$E$11570,3,FALSE)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6" s="5" t="str">
        <f>VLOOKUP($A1826,HTS_Dec_25!$A$1:$E$11570,4,FALSE)</f>
        <v>Other.</v>
      </c>
      <c r="E1826" s="4" t="str">
        <f>VLOOKUP($A1826,HTS_Dec_25!$A$1:$E$11570,5,FALSE)</f>
        <v>0.8%</v>
      </c>
      <c r="F1826" s="4">
        <v>25</v>
      </c>
    </row>
    <row r="1827" spans="1:6" ht="187.2" x14ac:dyDescent="0.3">
      <c r="A1827" s="4" t="s">
        <v>25343</v>
      </c>
      <c r="B1827" s="4" t="str">
        <f t="shared" si="28"/>
        <v>200899</v>
      </c>
      <c r="C1827" s="5" t="str">
        <f>VLOOKUP($A1827,HTS_Dec_25!$A$1:$E$11570,3,FALSE)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7" s="5" t="str">
        <f>VLOOKUP($A1827,HTS_Dec_25!$A$1:$E$11570,4,FALSE)</f>
        <v>Blueberries.</v>
      </c>
      <c r="E1827" s="4" t="str">
        <f>VLOOKUP($A1827,HTS_Dec_25!$A$1:$E$11570,5,FALSE)</f>
        <v>2.2%</v>
      </c>
      <c r="F1827" s="4">
        <v>25</v>
      </c>
    </row>
    <row r="1828" spans="1:6" ht="187.2" x14ac:dyDescent="0.3">
      <c r="A1828" s="4" t="s">
        <v>25344</v>
      </c>
      <c r="B1828" s="4" t="str">
        <f t="shared" si="28"/>
        <v>200899</v>
      </c>
      <c r="C1828" s="5" t="str">
        <f>VLOOKUP($A1828,HTS_Dec_25!$A$1:$E$11570,3,FALSE)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8" s="5" t="str">
        <f>VLOOKUP($A1828,HTS_Dec_25!$A$1:$E$11570,4,FALSE)</f>
        <v>Other.</v>
      </c>
      <c r="E1828" s="4" t="str">
        <f>VLOOKUP($A1828,HTS_Dec_25!$A$1:$E$11570,5,FALSE)</f>
        <v>4.5%</v>
      </c>
      <c r="F1828" s="4">
        <v>25</v>
      </c>
    </row>
    <row r="1829" spans="1:6" ht="187.2" x14ac:dyDescent="0.3">
      <c r="A1829" s="4" t="s">
        <v>25345</v>
      </c>
      <c r="B1829" s="4" t="str">
        <f t="shared" si="28"/>
        <v>200899</v>
      </c>
      <c r="C1829" s="5" t="str">
        <f>VLOOKUP($A1829,HTS_Dec_25!$A$1:$E$11570,3,FALSE)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9" s="5" t="str">
        <f>VLOOKUP($A1829,HTS_Dec_25!$A$1:$E$11570,4,FALSE)</f>
        <v>Cashew apples, mameyes colorados, sapodillas, soursops and sweetsops.</v>
      </c>
      <c r="E1829" s="4" t="str">
        <f>VLOOKUP($A1829,HTS_Dec_25!$A$1:$E$11570,5,FALSE)</f>
        <v>1.3%</v>
      </c>
      <c r="F1829" s="4">
        <v>25</v>
      </c>
    </row>
    <row r="1830" spans="1:6" ht="187.2" x14ac:dyDescent="0.3">
      <c r="A1830" s="4" t="s">
        <v>25346</v>
      </c>
      <c r="B1830" s="4" t="str">
        <f t="shared" si="28"/>
        <v>200899</v>
      </c>
      <c r="C1830" s="5" t="str">
        <f>VLOOKUP($A1830,HTS_Dec_25!$A$1:$E$11570,3,FALSE)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0" s="5" t="str">
        <f>VLOOKUP($A1830,HTS_Dec_25!$A$1:$E$11570,4,FALSE)</f>
        <v>Dates.</v>
      </c>
      <c r="E1830" s="4" t="str">
        <f>VLOOKUP($A1830,HTS_Dec_25!$A$1:$E$11570,5,FALSE)</f>
        <v>22.4%</v>
      </c>
      <c r="F1830" s="4">
        <v>25</v>
      </c>
    </row>
    <row r="1831" spans="1:6" ht="187.2" x14ac:dyDescent="0.3">
      <c r="A1831" s="4" t="s">
        <v>25347</v>
      </c>
      <c r="B1831" s="4" t="str">
        <f t="shared" si="28"/>
        <v>200899</v>
      </c>
      <c r="C1831" s="5" t="str">
        <f>VLOOKUP($A1831,HTS_Dec_25!$A$1:$E$11570,3,FALSE)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1" s="5" t="str">
        <f>VLOOKUP($A1831,HTS_Dec_25!$A$1:$E$11570,4,FALSE)</f>
        <v>Figs.</v>
      </c>
      <c r="E1831" s="4" t="str">
        <f>VLOOKUP($A1831,HTS_Dec_25!$A$1:$E$11570,5,FALSE)</f>
        <v>9.6%</v>
      </c>
      <c r="F1831" s="4">
        <v>25</v>
      </c>
    </row>
    <row r="1832" spans="1:6" ht="187.2" x14ac:dyDescent="0.3">
      <c r="A1832" s="4" t="s">
        <v>25348</v>
      </c>
      <c r="B1832" s="4" t="str">
        <f t="shared" si="28"/>
        <v>200899</v>
      </c>
      <c r="C1832" s="5" t="str">
        <f>VLOOKUP($A1832,HTS_Dec_25!$A$1:$E$11570,3,FALSE)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2" s="5" t="str">
        <f>VLOOKUP($A1832,HTS_Dec_25!$A$1:$E$11570,4,FALSE)</f>
        <v>Grapes.</v>
      </c>
      <c r="E1832" s="4" t="str">
        <f>VLOOKUP($A1832,HTS_Dec_25!$A$1:$E$11570,5,FALSE)</f>
        <v>7%</v>
      </c>
      <c r="F1832" s="4">
        <v>25</v>
      </c>
    </row>
    <row r="1833" spans="1:6" ht="187.2" x14ac:dyDescent="0.3">
      <c r="A1833" s="4" t="s">
        <v>25349</v>
      </c>
      <c r="B1833" s="4" t="str">
        <f t="shared" si="28"/>
        <v>200899</v>
      </c>
      <c r="C1833" s="5" t="str">
        <f>VLOOKUP($A1833,HTS_Dec_25!$A$1:$E$11570,3,FALSE)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3" s="5" t="str">
        <f>VLOOKUP($A1833,HTS_Dec_25!$A$1:$E$11570,4,FALSE)</f>
        <v>Guavas.</v>
      </c>
      <c r="E1833" s="4" t="str">
        <f>VLOOKUP($A1833,HTS_Dec_25!$A$1:$E$11570,5,FALSE)</f>
        <v>Free</v>
      </c>
      <c r="F1833" s="4">
        <v>25</v>
      </c>
    </row>
    <row r="1834" spans="1:6" ht="187.2" x14ac:dyDescent="0.3">
      <c r="A1834" s="4" t="s">
        <v>25350</v>
      </c>
      <c r="B1834" s="4" t="str">
        <f t="shared" si="28"/>
        <v>200899</v>
      </c>
      <c r="C1834" s="5" t="str">
        <f>VLOOKUP($A1834,HTS_Dec_25!$A$1:$E$11570,3,FALSE)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4" s="5" t="str">
        <f>VLOOKUP($A1834,HTS_Dec_25!$A$1:$E$11570,4,FALSE)</f>
        <v>Lychees and longans.</v>
      </c>
      <c r="E1834" s="4" t="str">
        <f>VLOOKUP($A1834,HTS_Dec_25!$A$1:$E$11570,5,FALSE)</f>
        <v>7%</v>
      </c>
      <c r="F1834" s="4">
        <v>25</v>
      </c>
    </row>
    <row r="1835" spans="1:6" ht="187.2" x14ac:dyDescent="0.3">
      <c r="A1835" s="4" t="s">
        <v>25351</v>
      </c>
      <c r="B1835" s="4" t="str">
        <f t="shared" si="28"/>
        <v>200899</v>
      </c>
      <c r="C1835" s="5" t="str">
        <f>VLOOKUP($A1835,HTS_Dec_25!$A$1:$E$11570,3,FALSE)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5" s="5" t="str">
        <f>VLOOKUP($A1835,HTS_Dec_25!$A$1:$E$11570,4,FALSE)</f>
        <v>Mangoes.</v>
      </c>
      <c r="E1835" s="4" t="str">
        <f>VLOOKUP($A1835,HTS_Dec_25!$A$1:$E$11570,5,FALSE)</f>
        <v>1.5¢/kg</v>
      </c>
      <c r="F1835" s="4">
        <v>25</v>
      </c>
    </row>
    <row r="1836" spans="1:6" ht="187.2" x14ac:dyDescent="0.3">
      <c r="A1836" s="4" t="s">
        <v>25352</v>
      </c>
      <c r="B1836" s="4" t="str">
        <f t="shared" si="28"/>
        <v>200899</v>
      </c>
      <c r="C1836" s="5" t="str">
        <f>VLOOKUP($A1836,HTS_Dec_25!$A$1:$E$11570,3,FALSE)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6" s="5" t="str">
        <f>VLOOKUP($A1836,HTS_Dec_25!$A$1:$E$11570,4,FALSE)</f>
        <v>Pulp.</v>
      </c>
      <c r="E1836" s="4" t="str">
        <f>VLOOKUP($A1836,HTS_Dec_25!$A$1:$E$11570,5,FALSE)</f>
        <v>14%</v>
      </c>
      <c r="F1836" s="4">
        <v>7.5</v>
      </c>
    </row>
    <row r="1837" spans="1:6" ht="187.2" x14ac:dyDescent="0.3">
      <c r="A1837" s="4" t="s">
        <v>25353</v>
      </c>
      <c r="B1837" s="4" t="str">
        <f t="shared" si="28"/>
        <v>200899</v>
      </c>
      <c r="C1837" s="5" t="str">
        <f>VLOOKUP($A1837,HTS_Dec_25!$A$1:$E$11570,3,FALSE)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7" s="5" t="str">
        <f>VLOOKUP($A1837,HTS_Dec_25!$A$1:$E$11570,4,FALSE)</f>
        <v>Other.</v>
      </c>
      <c r="E1837" s="4" t="str">
        <f>VLOOKUP($A1837,HTS_Dec_25!$A$1:$E$11570,5,FALSE)</f>
        <v>1.8%</v>
      </c>
      <c r="F1837" s="4">
        <v>25</v>
      </c>
    </row>
    <row r="1838" spans="1:6" ht="187.2" x14ac:dyDescent="0.3">
      <c r="A1838" s="4" t="s">
        <v>25354</v>
      </c>
      <c r="B1838" s="4" t="str">
        <f t="shared" si="28"/>
        <v>200899</v>
      </c>
      <c r="C1838" s="5" t="str">
        <f>VLOOKUP($A1838,HTS_Dec_25!$A$1:$E$11570,3,FALSE)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8" s="5" t="str">
        <f>VLOOKUP($A1838,HTS_Dec_25!$A$1:$E$11570,4,FALSE)</f>
        <v>Plums (including prune plums and sloes).</v>
      </c>
      <c r="E1838" s="4" t="str">
        <f>VLOOKUP($A1838,HTS_Dec_25!$A$1:$E$11570,5,FALSE)</f>
        <v>11.2%</v>
      </c>
      <c r="F1838" s="4">
        <v>25</v>
      </c>
    </row>
    <row r="1839" spans="1:6" ht="187.2" x14ac:dyDescent="0.3">
      <c r="A1839" s="4" t="s">
        <v>25355</v>
      </c>
      <c r="B1839" s="4" t="str">
        <f t="shared" si="28"/>
        <v>200899</v>
      </c>
      <c r="C1839" s="5" t="str">
        <f>VLOOKUP($A1839,HTS_Dec_25!$A$1:$E$11570,3,FALSE)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9" s="5" t="str">
        <f>VLOOKUP($A1839,HTS_Dec_25!$A$1:$E$11570,4,FALSE)</f>
        <v>Soybeans.</v>
      </c>
      <c r="E1839" s="4" t="str">
        <f>VLOOKUP($A1839,HTS_Dec_25!$A$1:$E$11570,5,FALSE)</f>
        <v>3.8%</v>
      </c>
      <c r="F1839" s="4">
        <v>25</v>
      </c>
    </row>
    <row r="1840" spans="1:6" ht="187.2" x14ac:dyDescent="0.3">
      <c r="A1840" s="4" t="s">
        <v>25356</v>
      </c>
      <c r="B1840" s="4" t="str">
        <f t="shared" si="28"/>
        <v>200899</v>
      </c>
      <c r="C1840" s="5" t="str">
        <f>VLOOKUP($A1840,HTS_Dec_25!$A$1:$E$11570,3,FALSE)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0" s="5" t="str">
        <f>VLOOKUP($A1840,HTS_Dec_25!$A$1:$E$11570,4,FALSE)</f>
        <v>Sweet ginger.</v>
      </c>
      <c r="E1840" s="4" t="str">
        <f>VLOOKUP($A1840,HTS_Dec_25!$A$1:$E$11570,5,FALSE)</f>
        <v>4.4%</v>
      </c>
      <c r="F1840" s="4">
        <v>25</v>
      </c>
    </row>
    <row r="1841" spans="1:6" ht="187.2" x14ac:dyDescent="0.3">
      <c r="A1841" s="4" t="s">
        <v>25357</v>
      </c>
      <c r="B1841" s="4" t="str">
        <f t="shared" si="28"/>
        <v>200899</v>
      </c>
      <c r="C1841" s="5" t="str">
        <f>VLOOKUP($A1841,HTS_Dec_25!$A$1:$E$11570,3,FALSE)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1" s="5" t="str">
        <f>VLOOKUP($A1841,HTS_Dec_25!$A$1:$E$11570,4,FALSE)</f>
        <v>Cassava (manioc).</v>
      </c>
      <c r="E1841" s="4" t="str">
        <f>VLOOKUP($A1841,HTS_Dec_25!$A$1:$E$11570,5,FALSE)</f>
        <v>7.9%</v>
      </c>
      <c r="F1841" s="4">
        <v>7.5</v>
      </c>
    </row>
    <row r="1842" spans="1:6" ht="187.2" x14ac:dyDescent="0.3">
      <c r="A1842" s="4" t="s">
        <v>25358</v>
      </c>
      <c r="B1842" s="4" t="str">
        <f t="shared" si="28"/>
        <v>200899</v>
      </c>
      <c r="C1842" s="5" t="str">
        <f>VLOOKUP($A1842,HTS_Dec_25!$A$1:$E$11570,3,FALSE)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2" s="5" t="str">
        <f>VLOOKUP($A1842,HTS_Dec_25!$A$1:$E$11570,4,FALSE)</f>
        <v>Frozen.</v>
      </c>
      <c r="E1842" s="4" t="str">
        <f>VLOOKUP($A1842,HTS_Dec_25!$A$1:$E$11570,5,FALSE)</f>
        <v>11.2%</v>
      </c>
      <c r="F1842" s="4">
        <v>25</v>
      </c>
    </row>
    <row r="1843" spans="1:6" ht="187.2" x14ac:dyDescent="0.3">
      <c r="A1843" s="4" t="s">
        <v>25359</v>
      </c>
      <c r="B1843" s="4" t="str">
        <f t="shared" si="28"/>
        <v>200899</v>
      </c>
      <c r="C1843" s="5" t="str">
        <f>VLOOKUP($A1843,HTS_Dec_25!$A$1:$E$11570,3,FALSE)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3" s="5" t="str">
        <f>VLOOKUP($A1843,HTS_Dec_25!$A$1:$E$11570,4,FALSE)</f>
        <v>Other.</v>
      </c>
      <c r="E1843" s="4" t="str">
        <f>VLOOKUP($A1843,HTS_Dec_25!$A$1:$E$11570,5,FALSE)</f>
        <v>Free</v>
      </c>
      <c r="F1843" s="4">
        <v>25</v>
      </c>
    </row>
    <row r="1844" spans="1:6" ht="187.2" x14ac:dyDescent="0.3">
      <c r="A1844" s="4" t="s">
        <v>25360</v>
      </c>
      <c r="B1844" s="4" t="str">
        <f t="shared" si="28"/>
        <v>200899</v>
      </c>
      <c r="C1844" s="5" t="str">
        <f>VLOOKUP($A1844,HTS_Dec_25!$A$1:$E$11570,3,FALSE)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4" s="5" t="str">
        <f>VLOOKUP($A1844,HTS_Dec_25!$A$1:$E$11570,4,FALSE)</f>
        <v>Pulp.</v>
      </c>
      <c r="E1844" s="4" t="str">
        <f>VLOOKUP($A1844,HTS_Dec_25!$A$1:$E$11570,5,FALSE)</f>
        <v>9.6%</v>
      </c>
      <c r="F1844" s="4">
        <v>25</v>
      </c>
    </row>
    <row r="1845" spans="1:6" ht="187.2" x14ac:dyDescent="0.3">
      <c r="A1845" s="4" t="s">
        <v>25361</v>
      </c>
      <c r="B1845" s="4" t="str">
        <f t="shared" si="28"/>
        <v>200899</v>
      </c>
      <c r="C1845" s="5" t="str">
        <f>VLOOKUP($A1845,HTS_Dec_25!$A$1:$E$11570,3,FALSE)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5" s="5" t="str">
        <f>VLOOKUP($A1845,HTS_Dec_25!$A$1:$E$11570,4,FALSE)</f>
        <v>Other.</v>
      </c>
      <c r="E1845" s="4" t="str">
        <f>VLOOKUP($A1845,HTS_Dec_25!$A$1:$E$11570,5,FALSE)</f>
        <v>6%</v>
      </c>
      <c r="F1845" s="4">
        <v>25</v>
      </c>
    </row>
    <row r="1846" spans="1:6" ht="172.8" x14ac:dyDescent="0.3">
      <c r="A1846" s="4" t="s">
        <v>25362</v>
      </c>
      <c r="B1846" s="4" t="str">
        <f t="shared" si="28"/>
        <v>200911</v>
      </c>
      <c r="C1846" s="5" t="str">
        <f>VLOOKUP($A1846,HTS_Dec_25!$A$1:$E$11570,3,FALSE)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v>
      </c>
      <c r="D1846" s="5" t="str">
        <f>VLOOKUP($A1846,HTS_Dec_25!$A$1:$E$11570,4,FALSE)</f>
        <v>Frozen.</v>
      </c>
      <c r="E1846" s="4" t="str">
        <f>VLOOKUP($A1846,HTS_Dec_25!$A$1:$E$11570,5,FALSE)</f>
        <v>7.85¢/liter</v>
      </c>
      <c r="F1846" s="4">
        <v>25</v>
      </c>
    </row>
    <row r="1847" spans="1:6" ht="187.2" x14ac:dyDescent="0.3">
      <c r="A1847" s="4" t="s">
        <v>25363</v>
      </c>
      <c r="B1847" s="4" t="str">
        <f t="shared" si="28"/>
        <v>200912</v>
      </c>
      <c r="C1847" s="5" t="str">
        <f>VLOOKUP($A1847,HTS_Dec_25!$A$1:$E$11570,3,FALSE)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v>
      </c>
      <c r="D1847" s="5" t="str">
        <f>VLOOKUP($A1847,HTS_Dec_25!$A$1:$E$11570,4,FALSE)</f>
        <v>Not concentrated and not made from a juice having a degree of concentration of 1.5 or more (as determined before correction to the nearest 0.5 degree).</v>
      </c>
      <c r="E1847" s="4" t="str">
        <f>VLOOKUP($A1847,HTS_Dec_25!$A$1:$E$11570,5,FALSE)</f>
        <v>4.5¢/liter</v>
      </c>
      <c r="F1847" s="4">
        <v>7.5</v>
      </c>
    </row>
    <row r="1848" spans="1:6" ht="187.2" x14ac:dyDescent="0.3">
      <c r="A1848" s="4" t="s">
        <v>25364</v>
      </c>
      <c r="B1848" s="4" t="str">
        <f t="shared" si="28"/>
        <v>200912</v>
      </c>
      <c r="C1848" s="5" t="str">
        <f>VLOOKUP($A1848,HTS_Dec_25!$A$1:$E$11570,3,FALSE)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v>
      </c>
      <c r="D1848" s="5" t="str">
        <f>VLOOKUP($A1848,HTS_Dec_25!$A$1:$E$11570,4,FALSE)</f>
        <v>Other.</v>
      </c>
      <c r="E1848" s="4" t="str">
        <f>VLOOKUP($A1848,HTS_Dec_25!$A$1:$E$11570,5,FALSE)</f>
        <v>7.85¢/liter</v>
      </c>
      <c r="F1848" s="4">
        <v>7.5</v>
      </c>
    </row>
    <row r="1849" spans="1:6" ht="172.8" x14ac:dyDescent="0.3">
      <c r="A1849" s="4" t="s">
        <v>25365</v>
      </c>
      <c r="B1849" s="4" t="str">
        <f t="shared" si="28"/>
        <v>200919</v>
      </c>
      <c r="C1849" s="5" t="str">
        <f>VLOOKUP($A1849,HTS_Dec_25!$A$1:$E$11570,3,FALSE)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v>
      </c>
      <c r="D1849" s="5" t="str">
        <f>VLOOKUP($A1849,HTS_Dec_25!$A$1:$E$11570,4,FALSE)</f>
        <v>Other.</v>
      </c>
      <c r="E1849" s="4" t="str">
        <f>VLOOKUP($A1849,HTS_Dec_25!$A$1:$E$11570,5,FALSE)</f>
        <v>7.85¢/liter</v>
      </c>
      <c r="F1849" s="4">
        <v>7.5</v>
      </c>
    </row>
    <row r="1850" spans="1:6" ht="187.2" x14ac:dyDescent="0.3">
      <c r="A1850" s="4" t="s">
        <v>25366</v>
      </c>
      <c r="B1850" s="4" t="str">
        <f t="shared" si="28"/>
        <v>200921</v>
      </c>
      <c r="C1850" s="5" t="str">
        <f>VLOOKUP($A1850,HTS_Dec_25!$A$1:$E$11570,3,FALSE)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v>
      </c>
      <c r="D1850" s="5" t="str">
        <f>VLOOKUP($A1850,HTS_Dec_25!$A$1:$E$11570,4,FALSE)</f>
        <v>Not concentrated and not made from a juice having a degree of concentration of 1.5 or more (as determined before correction to the nearest 0.5 degree).</v>
      </c>
      <c r="E1850" s="4" t="str">
        <f>VLOOKUP($A1850,HTS_Dec_25!$A$1:$E$11570,5,FALSE)</f>
        <v>4.5¢/ liter</v>
      </c>
      <c r="F1850" s="4">
        <v>7.5</v>
      </c>
    </row>
    <row r="1851" spans="1:6" ht="187.2" x14ac:dyDescent="0.3">
      <c r="A1851" s="4" t="s">
        <v>25367</v>
      </c>
      <c r="B1851" s="4" t="str">
        <f t="shared" si="28"/>
        <v>200921</v>
      </c>
      <c r="C1851" s="5" t="str">
        <f>VLOOKUP($A1851,HTS_Dec_25!$A$1:$E$11570,3,FALSE)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v>
      </c>
      <c r="D1851" s="5" t="str">
        <f>VLOOKUP($A1851,HTS_Dec_25!$A$1:$E$11570,4,FALSE)</f>
        <v>Other.</v>
      </c>
      <c r="E1851" s="4" t="str">
        <f>VLOOKUP($A1851,HTS_Dec_25!$A$1:$E$11570,5,FALSE)</f>
        <v>7.9¢/liter</v>
      </c>
      <c r="F1851" s="4">
        <v>7.5</v>
      </c>
    </row>
    <row r="1852" spans="1:6" ht="187.2" x14ac:dyDescent="0.3">
      <c r="A1852" s="4" t="s">
        <v>25368</v>
      </c>
      <c r="B1852" s="4" t="str">
        <f t="shared" si="28"/>
        <v>200929</v>
      </c>
      <c r="C1852" s="5" t="str">
        <f>VLOOKUP($A1852,HTS_Dec_25!$A$1:$E$11570,3,FALSE)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v>
      </c>
      <c r="D1852" s="5" t="str">
        <f>VLOOKUP($A1852,HTS_Dec_25!$A$1:$E$11570,4,FALSE)</f>
        <v>Other.</v>
      </c>
      <c r="E1852" s="4" t="str">
        <f>VLOOKUP($A1852,HTS_Dec_25!$A$1:$E$11570,5,FALSE)</f>
        <v>7.9¢/liter</v>
      </c>
      <c r="F1852" s="4">
        <v>25</v>
      </c>
    </row>
    <row r="1853" spans="1:6" ht="187.2" x14ac:dyDescent="0.3">
      <c r="A1853" s="4" t="s">
        <v>25369</v>
      </c>
      <c r="B1853" s="4" t="str">
        <f t="shared" si="28"/>
        <v>200931</v>
      </c>
      <c r="C1853" s="5" t="str">
        <f>VLOOKUP($A1853,HTS_Dec_25!$A$1:$E$11570,3,FALSE)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3" s="5" t="str">
        <f>VLOOKUP($A1853,HTS_Dec_25!$A$1:$E$11570,4,FALSE)</f>
        <v>Unfit for beverage purposes.</v>
      </c>
      <c r="E1853" s="4" t="str">
        <f>VLOOKUP($A1853,HTS_Dec_25!$A$1:$E$11570,5,FALSE)</f>
        <v>1.8¢/kg</v>
      </c>
      <c r="F1853" s="4">
        <v>7.5</v>
      </c>
    </row>
    <row r="1854" spans="1:6" ht="187.2" x14ac:dyDescent="0.3">
      <c r="A1854" s="4" t="s">
        <v>25370</v>
      </c>
      <c r="B1854" s="4" t="str">
        <f t="shared" si="28"/>
        <v>200931</v>
      </c>
      <c r="C1854" s="5" t="str">
        <f>VLOOKUP($A1854,HTS_Dec_25!$A$1:$E$11570,3,FALSE)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4" s="5" t="str">
        <f>VLOOKUP($A1854,HTS_Dec_25!$A$1:$E$11570,4,FALSE)</f>
        <v>Other.</v>
      </c>
      <c r="E1854" s="4" t="str">
        <f>VLOOKUP($A1854,HTS_Dec_25!$A$1:$E$11570,5,FALSE)</f>
        <v>1.7¢/liter</v>
      </c>
      <c r="F1854" s="4">
        <v>25</v>
      </c>
    </row>
    <row r="1855" spans="1:6" ht="187.2" x14ac:dyDescent="0.3">
      <c r="A1855" s="4" t="s">
        <v>25371</v>
      </c>
      <c r="B1855" s="4" t="str">
        <f t="shared" si="28"/>
        <v>200931</v>
      </c>
      <c r="C1855" s="5" t="str">
        <f>VLOOKUP($A1855,HTS_Dec_25!$A$1:$E$11570,3,FALSE)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5" s="5" t="str">
        <f>VLOOKUP($A1855,HTS_Dec_25!$A$1:$E$11570,4,FALSE)</f>
        <v>Not concentrated.</v>
      </c>
      <c r="E1855" s="4" t="str">
        <f>VLOOKUP($A1855,HTS_Dec_25!$A$1:$E$11570,5,FALSE)</f>
        <v>3.4¢/liter</v>
      </c>
      <c r="F1855" s="4">
        <v>25</v>
      </c>
    </row>
    <row r="1856" spans="1:6" ht="187.2" x14ac:dyDescent="0.3">
      <c r="A1856" s="4" t="s">
        <v>25372</v>
      </c>
      <c r="B1856" s="4" t="str">
        <f t="shared" si="28"/>
        <v>200931</v>
      </c>
      <c r="C1856" s="5" t="str">
        <f>VLOOKUP($A1856,HTS_Dec_25!$A$1:$E$11570,3,FALSE)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6" s="5" t="str">
        <f>VLOOKUP($A1856,HTS_Dec_25!$A$1:$E$11570,4,FALSE)</f>
        <v>Concentrated.</v>
      </c>
      <c r="E1856" s="4" t="str">
        <f>VLOOKUP($A1856,HTS_Dec_25!$A$1:$E$11570,5,FALSE)</f>
        <v>7.9¢/liter</v>
      </c>
      <c r="F1856" s="4">
        <v>25</v>
      </c>
    </row>
    <row r="1857" spans="1:6" ht="187.2" x14ac:dyDescent="0.3">
      <c r="A1857" s="4" t="s">
        <v>25373</v>
      </c>
      <c r="B1857" s="4" t="str">
        <f t="shared" si="28"/>
        <v>200939</v>
      </c>
      <c r="C1857" s="5" t="str">
        <f>VLOOKUP($A1857,HTS_Dec_25!$A$1:$E$11570,3,FALSE)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7" s="5" t="str">
        <f>VLOOKUP($A1857,HTS_Dec_25!$A$1:$E$11570,4,FALSE)</f>
        <v>Unfit for beverage purposes.</v>
      </c>
      <c r="E1857" s="4" t="str">
        <f>VLOOKUP($A1857,HTS_Dec_25!$A$1:$E$11570,5,FALSE)</f>
        <v>1.8¢/kg</v>
      </c>
      <c r="F1857" s="4">
        <v>7.5</v>
      </c>
    </row>
    <row r="1858" spans="1:6" ht="187.2" x14ac:dyDescent="0.3">
      <c r="A1858" s="4" t="s">
        <v>25374</v>
      </c>
      <c r="B1858" s="4" t="str">
        <f t="shared" si="28"/>
        <v>200939</v>
      </c>
      <c r="C1858" s="5" t="str">
        <f>VLOOKUP($A1858,HTS_Dec_25!$A$1:$E$11570,3,FALSE)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8" s="5" t="str">
        <f>VLOOKUP($A1858,HTS_Dec_25!$A$1:$E$11570,4,FALSE)</f>
        <v>Other.</v>
      </c>
      <c r="E1858" s="4" t="str">
        <f>VLOOKUP($A1858,HTS_Dec_25!$A$1:$E$11570,5,FALSE)</f>
        <v>1.7¢/liter</v>
      </c>
      <c r="F1858" s="4">
        <v>7.5</v>
      </c>
    </row>
    <row r="1859" spans="1:6" ht="187.2" x14ac:dyDescent="0.3">
      <c r="A1859" s="4" t="s">
        <v>25375</v>
      </c>
      <c r="B1859" s="4" t="str">
        <f t="shared" ref="B1859:B1922" si="29">LEFT(A1859,6)</f>
        <v>200939</v>
      </c>
      <c r="C1859" s="5" t="str">
        <f>VLOOKUP($A1859,HTS_Dec_25!$A$1:$E$11570,3,FALSE)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9" s="5" t="str">
        <f>VLOOKUP($A1859,HTS_Dec_25!$A$1:$E$11570,4,FALSE)</f>
        <v>Other.</v>
      </c>
      <c r="E1859" s="4" t="str">
        <f>VLOOKUP($A1859,HTS_Dec_25!$A$1:$E$11570,5,FALSE)</f>
        <v>7.9¢/liter</v>
      </c>
      <c r="F1859" s="4">
        <v>25</v>
      </c>
    </row>
    <row r="1860" spans="1:6" ht="187.2" x14ac:dyDescent="0.3">
      <c r="A1860" s="4" t="s">
        <v>25376</v>
      </c>
      <c r="B1860" s="4" t="str">
        <f t="shared" si="29"/>
        <v>200941</v>
      </c>
      <c r="C1860" s="5" t="str">
        <f>VLOOKUP($A1860,HTS_Dec_25!$A$1:$E$11570,3,FALSE)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v>
      </c>
      <c r="D1860" s="5" t="str">
        <f>VLOOKUP($A1860,HTS_Dec_25!$A$1:$E$11570,4,FALSE)</f>
        <v>Not concentrated, or having a degree of concentration of not more than 3.5 (as determined before correction to the nearest 0.5 degree).</v>
      </c>
      <c r="E1860" s="4" t="str">
        <f>VLOOKUP($A1860,HTS_Dec_25!$A$1:$E$11570,5,FALSE)</f>
        <v>4.2¢/liter</v>
      </c>
      <c r="F1860" s="4">
        <v>7.5</v>
      </c>
    </row>
    <row r="1861" spans="1:6" ht="187.2" x14ac:dyDescent="0.3">
      <c r="A1861" s="4" t="s">
        <v>25377</v>
      </c>
      <c r="B1861" s="4" t="str">
        <f t="shared" si="29"/>
        <v>200941</v>
      </c>
      <c r="C1861" s="5" t="str">
        <f>VLOOKUP($A1861,HTS_Dec_25!$A$1:$E$11570,3,FALSE)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v>
      </c>
      <c r="D1861" s="5" t="str">
        <f>VLOOKUP($A1861,HTS_Dec_25!$A$1:$E$11570,4,FALSE)</f>
        <v>Other.</v>
      </c>
      <c r="E1861" s="4" t="str">
        <f>VLOOKUP($A1861,HTS_Dec_25!$A$1:$E$11570,5,FALSE)</f>
        <v>1¢/liter</v>
      </c>
      <c r="F1861" s="4">
        <v>25</v>
      </c>
    </row>
    <row r="1862" spans="1:6" ht="172.8" x14ac:dyDescent="0.3">
      <c r="A1862" s="4" t="s">
        <v>25378</v>
      </c>
      <c r="B1862" s="4" t="str">
        <f t="shared" si="29"/>
        <v>200949</v>
      </c>
      <c r="C1862" s="5" t="str">
        <f>VLOOKUP($A1862,HTS_Dec_25!$A$1:$E$11570,3,FALSE)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v>
      </c>
      <c r="D1862" s="5" t="str">
        <f>VLOOKUP($A1862,HTS_Dec_25!$A$1:$E$11570,4,FALSE)</f>
        <v>Not concentrated, or having a degree of concentration of not more than 3.5 (as determined before correction to the nearest 0.5 degree).</v>
      </c>
      <c r="E1862" s="4" t="str">
        <f>VLOOKUP($A1862,HTS_Dec_25!$A$1:$E$11570,5,FALSE)</f>
        <v>4.2¢/liter</v>
      </c>
      <c r="F1862" s="4">
        <v>7.5</v>
      </c>
    </row>
    <row r="1863" spans="1:6" ht="172.8" x14ac:dyDescent="0.3">
      <c r="A1863" s="4" t="s">
        <v>25379</v>
      </c>
      <c r="B1863" s="4" t="str">
        <f t="shared" si="29"/>
        <v>200949</v>
      </c>
      <c r="C1863" s="5" t="str">
        <f>VLOOKUP($A1863,HTS_Dec_25!$A$1:$E$11570,3,FALSE)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v>
      </c>
      <c r="D1863" s="5" t="str">
        <f>VLOOKUP($A1863,HTS_Dec_25!$A$1:$E$11570,4,FALSE)</f>
        <v>Other.</v>
      </c>
      <c r="E1863" s="4" t="str">
        <f>VLOOKUP($A1863,HTS_Dec_25!$A$1:$E$11570,5,FALSE)</f>
        <v>1¢/liter</v>
      </c>
      <c r="F1863" s="4">
        <v>25</v>
      </c>
    </row>
    <row r="1864" spans="1:6" ht="172.8" x14ac:dyDescent="0.3">
      <c r="A1864" s="4" t="s">
        <v>25380</v>
      </c>
      <c r="B1864" s="4" t="str">
        <f t="shared" si="29"/>
        <v>200950</v>
      </c>
      <c r="C1864" s="5" t="str">
        <f>VLOOKUP($A1864,HTS_Dec_25!$A$1:$E$11570,3,FALSE)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Tomato juice </v>
      </c>
      <c r="D1864" s="5" t="str">
        <f>VLOOKUP($A1864,HTS_Dec_25!$A$1:$E$11570,4,FALSE)</f>
        <v>Tomato juice.</v>
      </c>
      <c r="E1864" s="4" t="str">
        <f>VLOOKUP($A1864,HTS_Dec_25!$A$1:$E$11570,5,FALSE)</f>
        <v>0.14¢/liter</v>
      </c>
      <c r="F1864" s="4">
        <v>25</v>
      </c>
    </row>
    <row r="1865" spans="1:6" ht="187.2" x14ac:dyDescent="0.3">
      <c r="A1865" s="4" t="s">
        <v>25381</v>
      </c>
      <c r="B1865" s="4" t="str">
        <f t="shared" si="29"/>
        <v>200961</v>
      </c>
      <c r="C1865" s="5" t="str">
        <f>VLOOKUP($A1865,HTS_Dec_25!$A$1:$E$11570,3,FALSE)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v>
      </c>
      <c r="D1865" s="5" t="str">
        <f>VLOOKUP($A1865,HTS_Dec_25!$A$1:$E$11570,4,FALSE)</f>
        <v>Of a brix value not exceeding 30.</v>
      </c>
      <c r="E1865" s="4" t="str">
        <f>VLOOKUP($A1865,HTS_Dec_25!$A$1:$E$11570,5,FALSE)</f>
        <v>4.4¢/liter</v>
      </c>
      <c r="F1865" s="4">
        <v>7.5</v>
      </c>
    </row>
    <row r="1866" spans="1:6" ht="187.2" x14ac:dyDescent="0.3">
      <c r="A1866" s="4" t="s">
        <v>25382</v>
      </c>
      <c r="B1866" s="4" t="str">
        <f t="shared" si="29"/>
        <v>200969</v>
      </c>
      <c r="C1866" s="5" t="str">
        <f>VLOOKUP($A1866,HTS_Dec_25!$A$1:$E$11570,3,FALSE)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v>
      </c>
      <c r="D1866" s="5" t="str">
        <f>VLOOKUP($A1866,HTS_Dec_25!$A$1:$E$11570,4,FALSE)</f>
        <v>Other.</v>
      </c>
      <c r="E1866" s="4" t="str">
        <f>VLOOKUP($A1866,HTS_Dec_25!$A$1:$E$11570,5,FALSE)</f>
        <v>4.4¢/liter</v>
      </c>
      <c r="F1866" s="4">
        <v>25</v>
      </c>
    </row>
    <row r="1867" spans="1:6" ht="172.8" x14ac:dyDescent="0.3">
      <c r="A1867" s="4" t="s">
        <v>25383</v>
      </c>
      <c r="B1867" s="4" t="str">
        <f t="shared" si="29"/>
        <v>200971</v>
      </c>
      <c r="C1867" s="5" t="str">
        <f>VLOOKUP($A1867,HTS_Dec_25!$A$1:$E$11570,3,FALSE)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v>
      </c>
      <c r="D1867" s="5" t="str">
        <f>VLOOKUP($A1867,HTS_Dec_25!$A$1:$E$11570,4,FALSE)</f>
        <v>Of a brix value not exceeding 20.</v>
      </c>
      <c r="E1867" s="4" t="str">
        <f>VLOOKUP($A1867,HTS_Dec_25!$A$1:$E$11570,5,FALSE)</f>
        <v>Free</v>
      </c>
      <c r="F1867" s="4">
        <v>25</v>
      </c>
    </row>
    <row r="1868" spans="1:6" ht="172.8" x14ac:dyDescent="0.3">
      <c r="A1868" s="4" t="s">
        <v>25384</v>
      </c>
      <c r="B1868" s="4" t="str">
        <f t="shared" si="29"/>
        <v>200979</v>
      </c>
      <c r="C1868" s="5" t="str">
        <f>VLOOKUP($A1868,HTS_Dec_25!$A$1:$E$11570,3,FALSE)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v>
      </c>
      <c r="D1868" s="5" t="str">
        <f>VLOOKUP($A1868,HTS_Dec_25!$A$1:$E$11570,4,FALSE)</f>
        <v>Other.</v>
      </c>
      <c r="E1868" s="4" t="str">
        <f>VLOOKUP($A1868,HTS_Dec_25!$A$1:$E$11570,5,FALSE)</f>
        <v>Free</v>
      </c>
      <c r="F1868" s="4">
        <v>25</v>
      </c>
    </row>
    <row r="1869" spans="1:6" ht="187.2" x14ac:dyDescent="0.3">
      <c r="A1869" s="4" t="s">
        <v>25385</v>
      </c>
      <c r="B1869" s="4" t="str">
        <f t="shared" si="29"/>
        <v>200981</v>
      </c>
      <c r="C1869" s="5" t="str">
        <f>VLOOKUP($A1869,HTS_Dec_25!$A$1:$E$11570,3,FALSE)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v>
      </c>
      <c r="D1869" s="5" t="str">
        <f>VLOOKUP($A1869,HTS_Dec_25!$A$1:$E$11570,4,FALSE)</f>
        <v>Cranberry (vaccinium macrocarpon, vaccinium oxycoccos) juice; lingonberry (vaccinium, vitis-idaea) juice.</v>
      </c>
      <c r="E1869" s="4" t="str">
        <f>VLOOKUP($A1869,HTS_Dec_25!$A$1:$E$11570,5,FALSE)</f>
        <v>0.5¢/liter</v>
      </c>
      <c r="F1869" s="4">
        <v>7.5</v>
      </c>
    </row>
    <row r="1870" spans="1:6" ht="187.2" x14ac:dyDescent="0.3">
      <c r="A1870" s="4" t="s">
        <v>25386</v>
      </c>
      <c r="B1870" s="4" t="str">
        <f t="shared" si="29"/>
        <v>200989</v>
      </c>
      <c r="C1870" s="5" t="str">
        <f>VLOOKUP($A1870,HTS_Dec_25!$A$1:$E$11570,3,FALSE)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0" s="5" t="str">
        <f>VLOOKUP($A1870,HTS_Dec_25!$A$1:$E$11570,4,FALSE)</f>
        <v>Pear juice.</v>
      </c>
      <c r="E1870" s="4" t="str">
        <f>VLOOKUP($A1870,HTS_Dec_25!$A$1:$E$11570,5,FALSE)</f>
        <v>Free</v>
      </c>
      <c r="F1870" s="4">
        <v>25</v>
      </c>
    </row>
    <row r="1871" spans="1:6" ht="187.2" x14ac:dyDescent="0.3">
      <c r="A1871" s="4" t="s">
        <v>25387</v>
      </c>
      <c r="B1871" s="4" t="str">
        <f t="shared" si="29"/>
        <v>200989</v>
      </c>
      <c r="C1871" s="5" t="str">
        <f>VLOOKUP($A1871,HTS_Dec_25!$A$1:$E$11570,3,FALSE)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1" s="5" t="str">
        <f>VLOOKUP($A1871,HTS_Dec_25!$A$1:$E$11570,4,FALSE)</f>
        <v>Prune juice.</v>
      </c>
      <c r="E1871" s="4" t="str">
        <f>VLOOKUP($A1871,HTS_Dec_25!$A$1:$E$11570,5,FALSE)</f>
        <v>0.64¢/liter</v>
      </c>
      <c r="F1871" s="4">
        <v>7.5</v>
      </c>
    </row>
    <row r="1872" spans="1:6" ht="187.2" x14ac:dyDescent="0.3">
      <c r="A1872" s="4" t="s">
        <v>25388</v>
      </c>
      <c r="B1872" s="4" t="str">
        <f t="shared" si="29"/>
        <v>200989</v>
      </c>
      <c r="C1872" s="5" t="str">
        <f>VLOOKUP($A1872,HTS_Dec_25!$A$1:$E$11570,3,FALSE)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2" s="5" t="str">
        <f>VLOOKUP($A1872,HTS_Dec_25!$A$1:$E$11570,4,FALSE)</f>
        <v>Cherry juice.</v>
      </c>
      <c r="E1872" s="4" t="str">
        <f>VLOOKUP($A1872,HTS_Dec_25!$A$1:$E$11570,5,FALSE)</f>
        <v>0.5¢/liter</v>
      </c>
      <c r="F1872" s="4">
        <v>25</v>
      </c>
    </row>
    <row r="1873" spans="1:6" ht="187.2" x14ac:dyDescent="0.3">
      <c r="A1873" s="4" t="s">
        <v>25389</v>
      </c>
      <c r="B1873" s="4" t="str">
        <f t="shared" si="29"/>
        <v>200989</v>
      </c>
      <c r="C1873" s="5" t="str">
        <f>VLOOKUP($A1873,HTS_Dec_25!$A$1:$E$11570,3,FALSE)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3" s="5" t="str">
        <f>VLOOKUP($A1873,HTS_Dec_25!$A$1:$E$11570,4,FALSE)</f>
        <v>Other.</v>
      </c>
      <c r="E1873" s="4" t="str">
        <f>VLOOKUP($A1873,HTS_Dec_25!$A$1:$E$11570,5,FALSE)</f>
        <v>0.5¢/liter</v>
      </c>
      <c r="F1873" s="4">
        <v>25</v>
      </c>
    </row>
    <row r="1874" spans="1:6" ht="187.2" x14ac:dyDescent="0.3">
      <c r="A1874" s="4" t="s">
        <v>25390</v>
      </c>
      <c r="B1874" s="4" t="str">
        <f t="shared" si="29"/>
        <v>200989</v>
      </c>
      <c r="C1874" s="5" t="str">
        <f>VLOOKUP($A1874,HTS_Dec_25!$A$1:$E$11570,3,FALSE)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4" s="5" t="str">
        <f>VLOOKUP($A1874,HTS_Dec_25!$A$1:$E$11570,4,FALSE)</f>
        <v>Vegetable juice.</v>
      </c>
      <c r="E1874" s="4" t="str">
        <f>VLOOKUP($A1874,HTS_Dec_25!$A$1:$E$11570,5,FALSE)</f>
        <v>0.2¢/liter</v>
      </c>
      <c r="F1874" s="4">
        <v>25</v>
      </c>
    </row>
    <row r="1875" spans="1:6" ht="172.8" x14ac:dyDescent="0.3">
      <c r="A1875" s="4" t="s">
        <v>25391</v>
      </c>
      <c r="B1875" s="4" t="str">
        <f t="shared" si="29"/>
        <v>200990</v>
      </c>
      <c r="C1875" s="5" t="str">
        <f>VLOOKUP($A1875,HTS_Dec_25!$A$1:$E$11570,3,FALSE)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v>
      </c>
      <c r="D1875" s="5" t="str">
        <f>VLOOKUP($A1875,HTS_Dec_25!$A$1:$E$11570,4,FALSE)</f>
        <v>Vegetable.</v>
      </c>
      <c r="E1875" s="4" t="str">
        <f>VLOOKUP($A1875,HTS_Dec_25!$A$1:$E$11570,5,FALSE)</f>
        <v>0.2¢/liter</v>
      </c>
      <c r="F1875" s="4">
        <v>7.5</v>
      </c>
    </row>
    <row r="1876" spans="1:6" ht="172.8" x14ac:dyDescent="0.3">
      <c r="A1876" s="4" t="s">
        <v>25392</v>
      </c>
      <c r="B1876" s="4" t="str">
        <f t="shared" si="29"/>
        <v>200990</v>
      </c>
      <c r="C1876" s="5" t="str">
        <f>VLOOKUP($A1876,HTS_Dec_25!$A$1:$E$11570,3,FALSE)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v>
      </c>
      <c r="D1876" s="5" t="str">
        <f>VLOOKUP($A1876,HTS_Dec_25!$A$1:$E$11570,4,FALSE)</f>
        <v>Other.</v>
      </c>
      <c r="E1876" s="4" t="str">
        <f>VLOOKUP($A1876,HTS_Dec_25!$A$1:$E$11570,5,FALSE)</f>
        <v>7.4¢/liter</v>
      </c>
      <c r="F1876" s="4">
        <v>25</v>
      </c>
    </row>
    <row r="1877" spans="1:6" ht="244.8" x14ac:dyDescent="0.3">
      <c r="A1877" s="4" t="s">
        <v>25393</v>
      </c>
      <c r="B1877" s="4" t="str">
        <f t="shared" si="29"/>
        <v>210111</v>
      </c>
      <c r="C1877" s="5" t="str">
        <f>VLOOKUP($A1877,HTS_Dec_25!$A$1:$E$11570,3,FALSE)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v>
      </c>
      <c r="D1877" s="5" t="str">
        <f>VLOOKUP($A1877,HTS_Dec_25!$A$1:$E$11570,4,FALSE)</f>
        <v>Instant coffee, not flavored.</v>
      </c>
      <c r="E1877" s="4" t="str">
        <f>VLOOKUP($A1877,HTS_Dec_25!$A$1:$E$11570,5,FALSE)</f>
        <v>Free</v>
      </c>
      <c r="F1877" s="4">
        <v>7.5</v>
      </c>
    </row>
    <row r="1878" spans="1:6" ht="244.8" x14ac:dyDescent="0.3">
      <c r="A1878" s="4" t="s">
        <v>25394</v>
      </c>
      <c r="B1878" s="4" t="str">
        <f t="shared" si="29"/>
        <v>210111</v>
      </c>
      <c r="C1878" s="5" t="str">
        <f>VLOOKUP($A1878,HTS_Dec_25!$A$1:$E$11570,3,FALSE)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v>
      </c>
      <c r="D1878" s="5" t="str">
        <f>VLOOKUP($A1878,HTS_Dec_25!$A$1:$E$11570,4,FALSE)</f>
        <v>Other.</v>
      </c>
      <c r="E1878" s="4" t="str">
        <f>VLOOKUP($A1878,HTS_Dec_25!$A$1:$E$11570,5,FALSE)</f>
        <v>Free</v>
      </c>
      <c r="F1878" s="4">
        <v>7.5</v>
      </c>
    </row>
    <row r="1879" spans="1:6" ht="259.2" x14ac:dyDescent="0.3">
      <c r="A1879" s="4" t="s">
        <v>25395</v>
      </c>
      <c r="B1879" s="4" t="str">
        <f t="shared" si="29"/>
        <v>210112</v>
      </c>
      <c r="C1879" s="5" t="str">
        <f>VLOOKUP($A1879,HTS_Dec_25!$A$1:$E$11570,3,FALSE)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79" s="5" t="str">
        <f>VLOOKUP($A1879,HTS_Dec_25!$A$1:$E$11570,4,FALSE)</f>
        <v>Described in general note 15 of the tariff schedule and entered pursuant to its provisions.</v>
      </c>
      <c r="E1879" s="4" t="str">
        <f>VLOOKUP($A1879,HTS_Dec_25!$A$1:$E$11570,5,FALSE)</f>
        <v>10%</v>
      </c>
      <c r="F1879" s="4">
        <v>7.5</v>
      </c>
    </row>
    <row r="1880" spans="1:6" ht="259.2" x14ac:dyDescent="0.3">
      <c r="A1880" s="4" t="s">
        <v>25396</v>
      </c>
      <c r="B1880" s="4" t="str">
        <f t="shared" si="29"/>
        <v>210112</v>
      </c>
      <c r="C1880" s="5" t="str">
        <f>VLOOKUP($A1880,HTS_Dec_25!$A$1:$E$11570,3,FALSE)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0" s="5" t="str">
        <f>VLOOKUP($A1880,HTS_Dec_25!$A$1:$E$11570,4,FALSE)</f>
        <v>Described in additional u.s. note 9 to chapter 17 and entered pursuant to its provisions.</v>
      </c>
      <c r="E1880" s="4" t="str">
        <f>VLOOKUP($A1880,HTS_Dec_25!$A$1:$E$11570,5,FALSE)</f>
        <v>10%</v>
      </c>
      <c r="F1880" s="4">
        <v>7.5</v>
      </c>
    </row>
    <row r="1881" spans="1:6" ht="259.2" x14ac:dyDescent="0.3">
      <c r="A1881" s="4" t="s">
        <v>25397</v>
      </c>
      <c r="B1881" s="4" t="str">
        <f t="shared" si="29"/>
        <v>210112</v>
      </c>
      <c r="C1881" s="5" t="str">
        <f>VLOOKUP($A1881,HTS_Dec_25!$A$1:$E$11570,3,FALSE)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1" s="5" t="str">
        <f>VLOOKUP($A1881,HTS_Dec_25!$A$1:$E$11570,4,FALSE)</f>
        <v>Other.</v>
      </c>
      <c r="E1881" s="4" t="str">
        <f>VLOOKUP($A1881,HTS_Dec_25!$A$1:$E$11570,5,FALSE)</f>
        <v>30.5¢/kg + 8.5%</v>
      </c>
      <c r="F1881" s="4">
        <v>7.5</v>
      </c>
    </row>
    <row r="1882" spans="1:6" ht="259.2" x14ac:dyDescent="0.3">
      <c r="A1882" s="4" t="s">
        <v>25398</v>
      </c>
      <c r="B1882" s="4" t="str">
        <f t="shared" si="29"/>
        <v>210112</v>
      </c>
      <c r="C1882" s="5" t="str">
        <f>VLOOKUP($A1882,HTS_Dec_25!$A$1:$E$11570,3,FALSE)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2" s="5" t="str">
        <f>VLOOKUP($A1882,HTS_Dec_25!$A$1:$E$11570,4,FALSE)</f>
        <v>Described in additional u.s. note 7 to chapter 17 and entered pursuant to its provisions.</v>
      </c>
      <c r="E1882" s="4" t="str">
        <f>VLOOKUP($A1882,HTS_Dec_25!$A$1:$E$11570,5,FALSE)</f>
        <v>10%</v>
      </c>
      <c r="F1882" s="4">
        <v>7.5</v>
      </c>
    </row>
    <row r="1883" spans="1:6" ht="259.2" x14ac:dyDescent="0.3">
      <c r="A1883" s="4" t="s">
        <v>25399</v>
      </c>
      <c r="B1883" s="4" t="str">
        <f t="shared" si="29"/>
        <v>210112</v>
      </c>
      <c r="C1883" s="5" t="str">
        <f>VLOOKUP($A1883,HTS_Dec_25!$A$1:$E$11570,3,FALSE)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3" s="5" t="str">
        <f>VLOOKUP($A1883,HTS_Dec_25!$A$1:$E$11570,4,FALSE)</f>
        <v>Other.</v>
      </c>
      <c r="E1883" s="4" t="str">
        <f>VLOOKUP($A1883,HTS_Dec_25!$A$1:$E$11570,5,FALSE)</f>
        <v>30.5¢/kg + 8.5%</v>
      </c>
      <c r="F1883" s="4">
        <v>7.5</v>
      </c>
    </row>
    <row r="1884" spans="1:6" ht="259.2" x14ac:dyDescent="0.3">
      <c r="A1884" s="4" t="s">
        <v>25400</v>
      </c>
      <c r="B1884" s="4" t="str">
        <f t="shared" si="29"/>
        <v>210112</v>
      </c>
      <c r="C1884" s="5" t="str">
        <f>VLOOKUP($A1884,HTS_Dec_25!$A$1:$E$11570,3,FALSE)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4" s="5" t="str">
        <f>VLOOKUP($A1884,HTS_Dec_25!$A$1:$E$11570,4,FALSE)</f>
        <v>Described in additional u.s. note 8 to chapter 17 and entered pursuant to its provisions.</v>
      </c>
      <c r="E1884" s="4" t="str">
        <f>VLOOKUP($A1884,HTS_Dec_25!$A$1:$E$11570,5,FALSE)</f>
        <v>10%</v>
      </c>
      <c r="F1884" s="4">
        <v>7.5</v>
      </c>
    </row>
    <row r="1885" spans="1:6" ht="259.2" x14ac:dyDescent="0.3">
      <c r="A1885" s="4" t="s">
        <v>25401</v>
      </c>
      <c r="B1885" s="4" t="str">
        <f t="shared" si="29"/>
        <v>210112</v>
      </c>
      <c r="C1885" s="5" t="str">
        <f>VLOOKUP($A1885,HTS_Dec_25!$A$1:$E$11570,3,FALSE)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5" s="5" t="str">
        <f>VLOOKUP($A1885,HTS_Dec_25!$A$1:$E$11570,4,FALSE)</f>
        <v>Other.</v>
      </c>
      <c r="E1885" s="4" t="str">
        <f>VLOOKUP($A1885,HTS_Dec_25!$A$1:$E$11570,5,FALSE)</f>
        <v>30.5¢/kg + 8.5%</v>
      </c>
      <c r="F1885" s="4">
        <v>7.5</v>
      </c>
    </row>
    <row r="1886" spans="1:6" ht="259.2" x14ac:dyDescent="0.3">
      <c r="A1886" s="4" t="s">
        <v>25402</v>
      </c>
      <c r="B1886" s="4" t="str">
        <f t="shared" si="29"/>
        <v>210112</v>
      </c>
      <c r="C1886" s="5" t="str">
        <f>VLOOKUP($A1886,HTS_Dec_25!$A$1:$E$11570,3,FALSE)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6" s="5" t="str">
        <f>VLOOKUP($A1886,HTS_Dec_25!$A$1:$E$11570,4,FALSE)</f>
        <v>Other.</v>
      </c>
      <c r="E1886" s="4" t="str">
        <f>VLOOKUP($A1886,HTS_Dec_25!$A$1:$E$11570,5,FALSE)</f>
        <v>8.5%</v>
      </c>
      <c r="F1886" s="4">
        <v>7.5</v>
      </c>
    </row>
    <row r="1887" spans="1:6" ht="230.4" x14ac:dyDescent="0.3">
      <c r="A1887" s="4" t="s">
        <v>25403</v>
      </c>
      <c r="B1887" s="4" t="str">
        <f t="shared" si="29"/>
        <v>210120</v>
      </c>
      <c r="C1887" s="5" t="str">
        <f>VLOOKUP($A1887,HTS_Dec_25!$A$1:$E$11570,3,FALSE)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7" s="5" t="str">
        <f>VLOOKUP($A1887,HTS_Dec_25!$A$1:$E$11570,4,FALSE)</f>
        <v>Extracts, essences and concentrates.</v>
      </c>
      <c r="E1887" s="4" t="str">
        <f>VLOOKUP($A1887,HTS_Dec_25!$A$1:$E$11570,5,FALSE)</f>
        <v>Free</v>
      </c>
      <c r="F1887" s="4">
        <v>7.5</v>
      </c>
    </row>
    <row r="1888" spans="1:6" ht="230.4" x14ac:dyDescent="0.3">
      <c r="A1888" s="4" t="s">
        <v>25404</v>
      </c>
      <c r="B1888" s="4" t="str">
        <f t="shared" si="29"/>
        <v>210120</v>
      </c>
      <c r="C1888" s="5" t="str">
        <f>VLOOKUP($A1888,HTS_Dec_25!$A$1:$E$11570,3,FALSE)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8" s="5" t="str">
        <f>VLOOKUP($A1888,HTS_Dec_25!$A$1:$E$11570,4,FALSE)</f>
        <v>Described in general note 15 of the tariff schedule and entered pursuant to its provisions.</v>
      </c>
      <c r="E1888" s="4" t="str">
        <f>VLOOKUP($A1888,HTS_Dec_25!$A$1:$E$11570,5,FALSE)</f>
        <v>10%</v>
      </c>
      <c r="F1888" s="4">
        <v>7.5</v>
      </c>
    </row>
    <row r="1889" spans="1:6" ht="230.4" x14ac:dyDescent="0.3">
      <c r="A1889" s="4" t="s">
        <v>25405</v>
      </c>
      <c r="B1889" s="4" t="str">
        <f t="shared" si="29"/>
        <v>210120</v>
      </c>
      <c r="C1889" s="5" t="str">
        <f>VLOOKUP($A1889,HTS_Dec_25!$A$1:$E$11570,3,FALSE)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9" s="5" t="str">
        <f>VLOOKUP($A1889,HTS_Dec_25!$A$1:$E$11570,4,FALSE)</f>
        <v>Described in additional u.s. note 9 to chapter 17 and entered pursuant to its provisions.</v>
      </c>
      <c r="E1889" s="4" t="str">
        <f>VLOOKUP($A1889,HTS_Dec_25!$A$1:$E$11570,5,FALSE)</f>
        <v>10%</v>
      </c>
      <c r="F1889" s="4">
        <v>7.5</v>
      </c>
    </row>
    <row r="1890" spans="1:6" ht="230.4" x14ac:dyDescent="0.3">
      <c r="A1890" s="4" t="s">
        <v>25406</v>
      </c>
      <c r="B1890" s="4" t="str">
        <f t="shared" si="29"/>
        <v>210120</v>
      </c>
      <c r="C1890" s="5" t="str">
        <f>VLOOKUP($A1890,HTS_Dec_25!$A$1:$E$11570,3,FALSE)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0" s="5" t="str">
        <f>VLOOKUP($A1890,HTS_Dec_25!$A$1:$E$11570,4,FALSE)</f>
        <v>Other.</v>
      </c>
      <c r="E1890" s="4" t="str">
        <f>VLOOKUP($A1890,HTS_Dec_25!$A$1:$E$11570,5,FALSE)</f>
        <v>30.5¢/kg + 8.5%</v>
      </c>
      <c r="F1890" s="4">
        <v>7.5</v>
      </c>
    </row>
    <row r="1891" spans="1:6" ht="230.4" x14ac:dyDescent="0.3">
      <c r="A1891" s="4" t="s">
        <v>25407</v>
      </c>
      <c r="B1891" s="4" t="str">
        <f t="shared" si="29"/>
        <v>210120</v>
      </c>
      <c r="C1891" s="5" t="str">
        <f>VLOOKUP($A1891,HTS_Dec_25!$A$1:$E$11570,3,FALSE)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1" s="5" t="str">
        <f>VLOOKUP($A1891,HTS_Dec_25!$A$1:$E$11570,4,FALSE)</f>
        <v>Described in additional u.s. note 7 to chapter 17 and entered pursuant to its provisions.</v>
      </c>
      <c r="E1891" s="4" t="str">
        <f>VLOOKUP($A1891,HTS_Dec_25!$A$1:$E$11570,5,FALSE)</f>
        <v>10%</v>
      </c>
      <c r="F1891" s="4">
        <v>7.5</v>
      </c>
    </row>
    <row r="1892" spans="1:6" ht="230.4" x14ac:dyDescent="0.3">
      <c r="A1892" s="4" t="s">
        <v>25408</v>
      </c>
      <c r="B1892" s="4" t="str">
        <f t="shared" si="29"/>
        <v>210120</v>
      </c>
      <c r="C1892" s="5" t="str">
        <f>VLOOKUP($A1892,HTS_Dec_25!$A$1:$E$11570,3,FALSE)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2" s="5" t="str">
        <f>VLOOKUP($A1892,HTS_Dec_25!$A$1:$E$11570,4,FALSE)</f>
        <v>Other.</v>
      </c>
      <c r="E1892" s="4" t="str">
        <f>VLOOKUP($A1892,HTS_Dec_25!$A$1:$E$11570,5,FALSE)</f>
        <v>30.5¢/kg + 8.5%</v>
      </c>
      <c r="F1892" s="4">
        <v>7.5</v>
      </c>
    </row>
    <row r="1893" spans="1:6" ht="230.4" x14ac:dyDescent="0.3">
      <c r="A1893" s="4" t="s">
        <v>25409</v>
      </c>
      <c r="B1893" s="4" t="str">
        <f t="shared" si="29"/>
        <v>210120</v>
      </c>
      <c r="C1893" s="5" t="str">
        <f>VLOOKUP($A1893,HTS_Dec_25!$A$1:$E$11570,3,FALSE)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3" s="5" t="str">
        <f>VLOOKUP($A1893,HTS_Dec_25!$A$1:$E$11570,4,FALSE)</f>
        <v>Described in additional u.s. note 8 to chapter 17 and entered pursuant to its provisions.</v>
      </c>
      <c r="E1893" s="4" t="str">
        <f>VLOOKUP($A1893,HTS_Dec_25!$A$1:$E$11570,5,FALSE)</f>
        <v>10%</v>
      </c>
      <c r="F1893" s="4">
        <v>7.5</v>
      </c>
    </row>
    <row r="1894" spans="1:6" ht="230.4" x14ac:dyDescent="0.3">
      <c r="A1894" s="4" t="s">
        <v>25410</v>
      </c>
      <c r="B1894" s="4" t="str">
        <f t="shared" si="29"/>
        <v>210120</v>
      </c>
      <c r="C1894" s="5" t="str">
        <f>VLOOKUP($A1894,HTS_Dec_25!$A$1:$E$11570,3,FALSE)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4" s="5" t="str">
        <f>VLOOKUP($A1894,HTS_Dec_25!$A$1:$E$11570,4,FALSE)</f>
        <v>Other.</v>
      </c>
      <c r="E1894" s="4" t="str">
        <f>VLOOKUP($A1894,HTS_Dec_25!$A$1:$E$11570,5,FALSE)</f>
        <v>30.5¢/kg + 8.5%</v>
      </c>
      <c r="F1894" s="4">
        <v>7.5</v>
      </c>
    </row>
    <row r="1895" spans="1:6" ht="230.4" x14ac:dyDescent="0.3">
      <c r="A1895" s="4" t="s">
        <v>25411</v>
      </c>
      <c r="B1895" s="4" t="str">
        <f t="shared" si="29"/>
        <v>210120</v>
      </c>
      <c r="C1895" s="5" t="str">
        <f>VLOOKUP($A1895,HTS_Dec_25!$A$1:$E$11570,3,FALSE)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5" s="5" t="str">
        <f>VLOOKUP($A1895,HTS_Dec_25!$A$1:$E$11570,4,FALSE)</f>
        <v>Other.</v>
      </c>
      <c r="E1895" s="4" t="str">
        <f>VLOOKUP($A1895,HTS_Dec_25!$A$1:$E$11570,5,FALSE)</f>
        <v>8.5%</v>
      </c>
      <c r="F1895" s="4">
        <v>7.5</v>
      </c>
    </row>
    <row r="1896" spans="1:6" ht="216" x14ac:dyDescent="0.3">
      <c r="A1896" s="4" t="s">
        <v>25412</v>
      </c>
      <c r="B1896" s="4" t="str">
        <f t="shared" si="29"/>
        <v>210130</v>
      </c>
      <c r="C1896" s="5" t="str">
        <f>VLOOKUP($A1896,HTS_Dec_25!$A$1:$E$11570,3,FALSE)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Roasted chicory and other roasted coffee substitutes and extracts, essences and concentrates thereof </v>
      </c>
      <c r="D1896" s="5" t="str">
        <f>VLOOKUP($A1896,HTS_Dec_25!$A$1:$E$11570,4,FALSE)</f>
        <v>Roasted chicory and other roasted coffee substitutes and extracts, essences and concentrates thereof.</v>
      </c>
      <c r="E1896" s="4" t="str">
        <f>VLOOKUP($A1896,HTS_Dec_25!$A$1:$E$11570,5,FALSE)</f>
        <v>2.1¢/kg</v>
      </c>
      <c r="F1896" s="4">
        <v>7.5</v>
      </c>
    </row>
    <row r="1897" spans="1:6" ht="158.4" x14ac:dyDescent="0.3">
      <c r="A1897" s="4" t="s">
        <v>25413</v>
      </c>
      <c r="B1897" s="4" t="str">
        <f t="shared" si="29"/>
        <v>210210</v>
      </c>
      <c r="C1897" s="5" t="str">
        <f>VLOOKUP($A1897,HTS_Dec_25!$A$1:$E$11570,3,FALSE)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Active yeasts </v>
      </c>
      <c r="D1897" s="5" t="str">
        <f>VLOOKUP($A1897,HTS_Dec_25!$A$1:$E$11570,4,FALSE)</f>
        <v>Active yeasts.</v>
      </c>
      <c r="E1897" s="4" t="str">
        <f>VLOOKUP($A1897,HTS_Dec_25!$A$1:$E$11570,5,FALSE)</f>
        <v>6.4%</v>
      </c>
      <c r="F1897" s="4">
        <v>7.5</v>
      </c>
    </row>
    <row r="1898" spans="1:6" ht="172.8" x14ac:dyDescent="0.3">
      <c r="A1898" s="4" t="s">
        <v>25414</v>
      </c>
      <c r="B1898" s="4" t="str">
        <f t="shared" si="29"/>
        <v>210220</v>
      </c>
      <c r="C1898" s="5" t="str">
        <f>VLOOKUP($A1898,HTS_Dec_25!$A$1:$E$11570,3,FALSE)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898" s="5" t="str">
        <f>VLOOKUP($A1898,HTS_Dec_25!$A$1:$E$11570,4,FALSE)</f>
        <v>Yeasts (except dried brewers' yeast).</v>
      </c>
      <c r="E1898" s="4" t="str">
        <f>VLOOKUP($A1898,HTS_Dec_25!$A$1:$E$11570,5,FALSE)</f>
        <v>6.4%</v>
      </c>
      <c r="F1898" s="4">
        <v>7.5</v>
      </c>
    </row>
    <row r="1899" spans="1:6" ht="172.8" x14ac:dyDescent="0.3">
      <c r="A1899" s="4" t="s">
        <v>25415</v>
      </c>
      <c r="B1899" s="4" t="str">
        <f t="shared" si="29"/>
        <v>210220</v>
      </c>
      <c r="C1899" s="5" t="str">
        <f>VLOOKUP($A1899,HTS_Dec_25!$A$1:$E$11570,3,FALSE)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899" s="5" t="str">
        <f>VLOOKUP($A1899,HTS_Dec_25!$A$1:$E$11570,4,FALSE)</f>
        <v>Dried brewers' yeast, crude.</v>
      </c>
      <c r="E1899" s="4" t="str">
        <f>VLOOKUP($A1899,HTS_Dec_25!$A$1:$E$11570,5,FALSE)</f>
        <v>Free</v>
      </c>
      <c r="F1899" s="4">
        <v>7.5</v>
      </c>
    </row>
    <row r="1900" spans="1:6" ht="172.8" x14ac:dyDescent="0.3">
      <c r="A1900" s="4" t="s">
        <v>25416</v>
      </c>
      <c r="B1900" s="4" t="str">
        <f t="shared" si="29"/>
        <v>210220</v>
      </c>
      <c r="C1900" s="5" t="str">
        <f>VLOOKUP($A1900,HTS_Dec_25!$A$1:$E$11570,3,FALSE)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900" s="5" t="str">
        <f>VLOOKUP($A1900,HTS_Dec_25!$A$1:$E$11570,4,FALSE)</f>
        <v>Other.</v>
      </c>
      <c r="E1900" s="4" t="str">
        <f>VLOOKUP($A1900,HTS_Dec_25!$A$1:$E$11570,5,FALSE)</f>
        <v>3.2%</v>
      </c>
      <c r="F1900" s="4">
        <v>7.5</v>
      </c>
    </row>
    <row r="1901" spans="1:6" ht="158.4" x14ac:dyDescent="0.3">
      <c r="A1901" s="4" t="s">
        <v>25417</v>
      </c>
      <c r="B1901" s="4" t="str">
        <f t="shared" si="29"/>
        <v>210230</v>
      </c>
      <c r="C1901" s="5" t="str">
        <f>VLOOKUP($A1901,HTS_Dec_25!$A$1:$E$11570,3,FALSE)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Prepared baking powders </v>
      </c>
      <c r="D1901" s="5" t="str">
        <f>VLOOKUP($A1901,HTS_Dec_25!$A$1:$E$11570,4,FALSE)</f>
        <v>Prepared baking powders.</v>
      </c>
      <c r="E1901" s="4" t="str">
        <f>VLOOKUP($A1901,HTS_Dec_25!$A$1:$E$11570,5,FALSE)</f>
        <v>Free</v>
      </c>
      <c r="F1901" s="4">
        <v>7.5</v>
      </c>
    </row>
    <row r="1902" spans="1:6" ht="144" x14ac:dyDescent="0.3">
      <c r="A1902" s="4" t="s">
        <v>25418</v>
      </c>
      <c r="B1902" s="4" t="str">
        <f t="shared" si="29"/>
        <v>210310</v>
      </c>
      <c r="C1902" s="5" t="str">
        <f>VLOOKUP($A1902,HTS_Dec_25!$A$1:$E$11570,3,FALSE)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Soy sauce </v>
      </c>
      <c r="D1902" s="5" t="str">
        <f>VLOOKUP($A1902,HTS_Dec_25!$A$1:$E$11570,4,FALSE)</f>
        <v>Soy sauce.</v>
      </c>
      <c r="E1902" s="4" t="str">
        <f>VLOOKUP($A1902,HTS_Dec_25!$A$1:$E$11570,5,FALSE)</f>
        <v>3%</v>
      </c>
      <c r="F1902" s="4">
        <v>25</v>
      </c>
    </row>
    <row r="1903" spans="1:6" ht="158.4" x14ac:dyDescent="0.3">
      <c r="A1903" s="4" t="s">
        <v>25419</v>
      </c>
      <c r="B1903" s="4" t="str">
        <f t="shared" si="29"/>
        <v>210320</v>
      </c>
      <c r="C1903" s="5" t="str">
        <f>VLOOKUP($A1903,HTS_Dec_25!$A$1:$E$11570,3,FALSE)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v>
      </c>
      <c r="D1903" s="5" t="str">
        <f>VLOOKUP($A1903,HTS_Dec_25!$A$1:$E$11570,4,FALSE)</f>
        <v>Tomato ketchup.</v>
      </c>
      <c r="E1903" s="4" t="str">
        <f>VLOOKUP($A1903,HTS_Dec_25!$A$1:$E$11570,5,FALSE)</f>
        <v>6%</v>
      </c>
      <c r="F1903" s="4">
        <v>7.5</v>
      </c>
    </row>
    <row r="1904" spans="1:6" ht="158.4" x14ac:dyDescent="0.3">
      <c r="A1904" s="4" t="s">
        <v>25420</v>
      </c>
      <c r="B1904" s="4" t="str">
        <f t="shared" si="29"/>
        <v>210320</v>
      </c>
      <c r="C1904" s="5" t="str">
        <f>VLOOKUP($A1904,HTS_Dec_25!$A$1:$E$11570,3,FALSE)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v>
      </c>
      <c r="D1904" s="5" t="str">
        <f>VLOOKUP($A1904,HTS_Dec_25!$A$1:$E$11570,4,FALSE)</f>
        <v>Other.</v>
      </c>
      <c r="E1904" s="4" t="str">
        <f>VLOOKUP($A1904,HTS_Dec_25!$A$1:$E$11570,5,FALSE)</f>
        <v>11.6%</v>
      </c>
      <c r="F1904" s="4">
        <v>7.5</v>
      </c>
    </row>
    <row r="1905" spans="1:6" ht="158.4" x14ac:dyDescent="0.3">
      <c r="A1905" s="4" t="s">
        <v>25421</v>
      </c>
      <c r="B1905" s="4" t="str">
        <f t="shared" si="29"/>
        <v>210330</v>
      </c>
      <c r="C1905" s="5" t="str">
        <f>VLOOKUP($A1905,HTS_Dec_25!$A$1:$E$11570,3,FALSE)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v>
      </c>
      <c r="D1905" s="5" t="str">
        <f>VLOOKUP($A1905,HTS_Dec_25!$A$1:$E$11570,4,FALSE)</f>
        <v>Mustard flour and meal.</v>
      </c>
      <c r="E1905" s="4" t="str">
        <f>VLOOKUP($A1905,HTS_Dec_25!$A$1:$E$11570,5,FALSE)</f>
        <v>Free</v>
      </c>
      <c r="F1905" s="4">
        <v>7.5</v>
      </c>
    </row>
    <row r="1906" spans="1:6" ht="158.4" x14ac:dyDescent="0.3">
      <c r="A1906" s="4" t="s">
        <v>25422</v>
      </c>
      <c r="B1906" s="4" t="str">
        <f t="shared" si="29"/>
        <v>210330</v>
      </c>
      <c r="C1906" s="5" t="str">
        <f>VLOOKUP($A1906,HTS_Dec_25!$A$1:$E$11570,3,FALSE)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v>
      </c>
      <c r="D1906" s="5" t="str">
        <f>VLOOKUP($A1906,HTS_Dec_25!$A$1:$E$11570,4,FALSE)</f>
        <v>Prepared mustard.</v>
      </c>
      <c r="E1906" s="4" t="str">
        <f>VLOOKUP($A1906,HTS_Dec_25!$A$1:$E$11570,5,FALSE)</f>
        <v>2.8¢/kg</v>
      </c>
      <c r="F1906" s="4">
        <v>7.5</v>
      </c>
    </row>
    <row r="1907" spans="1:6" ht="144" x14ac:dyDescent="0.3">
      <c r="A1907" s="4" t="s">
        <v>25423</v>
      </c>
      <c r="B1907" s="4" t="str">
        <f t="shared" si="29"/>
        <v>210390</v>
      </c>
      <c r="C1907" s="5" t="str">
        <f>VLOOKUP($A1907,HTS_Dec_25!$A$1:$E$11570,3,FALSE)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7" s="5" t="str">
        <f>VLOOKUP($A1907,HTS_Dec_25!$A$1:$E$11570,4,FALSE)</f>
        <v>Sauces derived or prepared from fish.</v>
      </c>
      <c r="E1907" s="4" t="str">
        <f>VLOOKUP($A1907,HTS_Dec_25!$A$1:$E$11570,5,FALSE)</f>
        <v>Free</v>
      </c>
      <c r="F1907" s="4">
        <v>7.5</v>
      </c>
    </row>
    <row r="1908" spans="1:6" ht="144" x14ac:dyDescent="0.3">
      <c r="A1908" s="4" t="s">
        <v>25424</v>
      </c>
      <c r="B1908" s="4" t="str">
        <f t="shared" si="29"/>
        <v>210390</v>
      </c>
      <c r="C1908" s="5" t="str">
        <f>VLOOKUP($A1908,HTS_Dec_25!$A$1:$E$11570,3,FALSE)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8" s="5" t="str">
        <f>VLOOKUP($A1908,HTS_Dec_25!$A$1:$E$11570,4,FALSE)</f>
        <v>Nonalcoholic preparations of yeast extract (other than sauces).</v>
      </c>
      <c r="E1908" s="4" t="str">
        <f>VLOOKUP($A1908,HTS_Dec_25!$A$1:$E$11570,5,FALSE)</f>
        <v>3.2%</v>
      </c>
      <c r="F1908" s="4">
        <v>7.5</v>
      </c>
    </row>
    <row r="1909" spans="1:6" ht="144" x14ac:dyDescent="0.3">
      <c r="A1909" s="4" t="s">
        <v>25425</v>
      </c>
      <c r="B1909" s="4" t="str">
        <f t="shared" si="29"/>
        <v>210390</v>
      </c>
      <c r="C1909" s="5" t="str">
        <f>VLOOKUP($A1909,HTS_Dec_25!$A$1:$E$11570,3,FALSE)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9" s="5" t="str">
        <f>VLOOKUP($A1909,HTS_Dec_25!$A$1:$E$11570,4,FALSE)</f>
        <v>Described in general note 15 of the tariff schedule and entered pursuant to its provisions.</v>
      </c>
      <c r="E1909" s="4" t="str">
        <f>VLOOKUP($A1909,HTS_Dec_25!$A$1:$E$11570,5,FALSE)</f>
        <v>7.5%</v>
      </c>
      <c r="F1909" s="4">
        <v>7.5</v>
      </c>
    </row>
    <row r="1910" spans="1:6" ht="144" x14ac:dyDescent="0.3">
      <c r="A1910" s="4" t="s">
        <v>25426</v>
      </c>
      <c r="B1910" s="4" t="str">
        <f t="shared" si="29"/>
        <v>210390</v>
      </c>
      <c r="C1910" s="5" t="str">
        <f>VLOOKUP($A1910,HTS_Dec_25!$A$1:$E$11570,3,FALSE)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0" s="5" t="str">
        <f>VLOOKUP($A1910,HTS_Dec_25!$A$1:$E$11570,4,FALSE)</f>
        <v>Described in additional u.s. note 4 to this chapter and entered pursuant to its provisions.</v>
      </c>
      <c r="E1910" s="4" t="str">
        <f>VLOOKUP($A1910,HTS_Dec_25!$A$1:$E$11570,5,FALSE)</f>
        <v>7.5%</v>
      </c>
      <c r="F1910" s="4">
        <v>7.5</v>
      </c>
    </row>
    <row r="1911" spans="1:6" ht="144" x14ac:dyDescent="0.3">
      <c r="A1911" s="4" t="s">
        <v>25427</v>
      </c>
      <c r="B1911" s="4" t="str">
        <f t="shared" si="29"/>
        <v>210390</v>
      </c>
      <c r="C1911" s="5" t="str">
        <f>VLOOKUP($A1911,HTS_Dec_25!$A$1:$E$11570,3,FALSE)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1" s="5" t="str">
        <f>VLOOKUP($A1911,HTS_Dec_25!$A$1:$E$11570,4,FALSE)</f>
        <v>Other.</v>
      </c>
      <c r="E1911" s="4" t="str">
        <f>VLOOKUP($A1911,HTS_Dec_25!$A$1:$E$11570,5,FALSE)</f>
        <v>30.5¢/kg + 6.4%</v>
      </c>
      <c r="F1911" s="4">
        <v>7.5</v>
      </c>
    </row>
    <row r="1912" spans="1:6" ht="144" x14ac:dyDescent="0.3">
      <c r="A1912" s="4" t="s">
        <v>25428</v>
      </c>
      <c r="B1912" s="4" t="str">
        <f t="shared" si="29"/>
        <v>210390</v>
      </c>
      <c r="C1912" s="5" t="str">
        <f>VLOOKUP($A1912,HTS_Dec_25!$A$1:$E$11570,3,FALSE)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2" s="5" t="str">
        <f>VLOOKUP($A1912,HTS_Dec_25!$A$1:$E$11570,4,FALSE)</f>
        <v>Other.</v>
      </c>
      <c r="E1912" s="4" t="str">
        <f>VLOOKUP($A1912,HTS_Dec_25!$A$1:$E$11570,5,FALSE)</f>
        <v>6.4%</v>
      </c>
      <c r="F1912" s="4">
        <v>25</v>
      </c>
    </row>
    <row r="1913" spans="1:6" ht="144" x14ac:dyDescent="0.3">
      <c r="A1913" s="4" t="s">
        <v>25429</v>
      </c>
      <c r="B1913" s="4" t="str">
        <f t="shared" si="29"/>
        <v>210390</v>
      </c>
      <c r="C1913" s="5" t="str">
        <f>VLOOKUP($A1913,HTS_Dec_25!$A$1:$E$11570,3,FALSE)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3" s="5" t="str">
        <f>VLOOKUP($A1913,HTS_Dec_25!$A$1:$E$11570,4,FALSE)</f>
        <v>Other.</v>
      </c>
      <c r="E1913" s="4" t="str">
        <f>VLOOKUP($A1913,HTS_Dec_25!$A$1:$E$11570,5,FALSE)</f>
        <v>6.4%</v>
      </c>
      <c r="F1913" s="4">
        <v>7.5</v>
      </c>
    </row>
    <row r="1914" spans="1:6" ht="144" x14ac:dyDescent="0.3">
      <c r="A1914" s="4" t="s">
        <v>25430</v>
      </c>
      <c r="B1914" s="4" t="str">
        <f t="shared" si="29"/>
        <v>210410</v>
      </c>
      <c r="C1914" s="5" t="str">
        <f>VLOOKUP($A1914,HTS_Dec_25!$A$1:$E$11570,3,FALSE)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Soups and broths and preparations therefor </v>
      </c>
      <c r="D1914" s="5" t="str">
        <f>VLOOKUP($A1914,HTS_Dec_25!$A$1:$E$11570,4,FALSE)</f>
        <v>Soups and broths and preparations therefor.</v>
      </c>
      <c r="E1914" s="4" t="str">
        <f>VLOOKUP($A1914,HTS_Dec_25!$A$1:$E$11570,5,FALSE)</f>
        <v>3.2%</v>
      </c>
      <c r="F1914" s="4">
        <v>7.5</v>
      </c>
    </row>
    <row r="1915" spans="1:6" ht="144" x14ac:dyDescent="0.3">
      <c r="A1915" s="4" t="s">
        <v>25431</v>
      </c>
      <c r="B1915" s="4" t="str">
        <f t="shared" si="29"/>
        <v>210420</v>
      </c>
      <c r="C1915" s="5" t="str">
        <f>VLOOKUP($A1915,HTS_Dec_25!$A$1:$E$11570,3,FALSE)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v>
      </c>
      <c r="D1915" s="5" t="str">
        <f>VLOOKUP($A1915,HTS_Dec_25!$A$1:$E$11570,4,FALSE)</f>
        <v>Put up for retail sale as food suitable for infants or for dietetic purposes.</v>
      </c>
      <c r="E1915" s="4" t="str">
        <f>VLOOKUP($A1915,HTS_Dec_25!$A$1:$E$11570,5,FALSE)</f>
        <v>2.5%</v>
      </c>
      <c r="F1915" s="4">
        <v>7.5</v>
      </c>
    </row>
    <row r="1916" spans="1:6" ht="144" x14ac:dyDescent="0.3">
      <c r="A1916" s="4" t="s">
        <v>25432</v>
      </c>
      <c r="B1916" s="4" t="str">
        <f t="shared" si="29"/>
        <v>210420</v>
      </c>
      <c r="C1916" s="5" t="str">
        <f>VLOOKUP($A1916,HTS_Dec_25!$A$1:$E$11570,3,FALSE)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v>
      </c>
      <c r="D1916" s="5" t="str">
        <f>VLOOKUP($A1916,HTS_Dec_25!$A$1:$E$11570,4,FALSE)</f>
        <v>Put up for retail sale as food suitable for young children.</v>
      </c>
      <c r="E1916" s="4" t="str">
        <f>VLOOKUP($A1916,HTS_Dec_25!$A$1:$E$11570,5,FALSE)</f>
        <v>6.4%</v>
      </c>
      <c r="F1916" s="4">
        <v>7.5</v>
      </c>
    </row>
    <row r="1917" spans="1:6" ht="129.6" x14ac:dyDescent="0.3">
      <c r="A1917" s="4" t="s">
        <v>25433</v>
      </c>
      <c r="B1917" s="4" t="str">
        <f t="shared" si="29"/>
        <v>210500</v>
      </c>
      <c r="C1917" s="5" t="str">
        <f>VLOOKUP($A1917,HTS_Dec_25!$A$1:$E$11570,3,FALSE)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7" s="5" t="str">
        <f>VLOOKUP($A1917,HTS_Dec_25!$A$1:$E$11570,4,FALSE)</f>
        <v>Described in general note 15 of the tariff schedule and entered pursuant to its provisions.</v>
      </c>
      <c r="E1917" s="4" t="str">
        <f>VLOOKUP($A1917,HTS_Dec_25!$A$1:$E$11570,5,FALSE)</f>
        <v>20%</v>
      </c>
      <c r="F1917" s="4">
        <v>7.5</v>
      </c>
    </row>
    <row r="1918" spans="1:6" ht="129.6" x14ac:dyDescent="0.3">
      <c r="A1918" s="4" t="s">
        <v>25434</v>
      </c>
      <c r="B1918" s="4" t="str">
        <f t="shared" si="29"/>
        <v>210500</v>
      </c>
      <c r="C1918" s="5" t="str">
        <f>VLOOKUP($A1918,HTS_Dec_25!$A$1:$E$11570,3,FALSE)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8" s="5" t="str">
        <f>VLOOKUP($A1918,HTS_Dec_25!$A$1:$E$11570,4,FALSE)</f>
        <v>Described in additional u.s. note 5 to this chapter and entered pursuant to its provisions.</v>
      </c>
      <c r="E1918" s="4" t="str">
        <f>VLOOKUP($A1918,HTS_Dec_25!$A$1:$E$11570,5,FALSE)</f>
        <v>20%</v>
      </c>
      <c r="F1918" s="4">
        <v>7.5</v>
      </c>
    </row>
    <row r="1919" spans="1:6" ht="129.6" x14ac:dyDescent="0.3">
      <c r="A1919" s="4" t="s">
        <v>25435</v>
      </c>
      <c r="B1919" s="4" t="str">
        <f t="shared" si="29"/>
        <v>210500</v>
      </c>
      <c r="C1919" s="5" t="str">
        <f>VLOOKUP($A1919,HTS_Dec_25!$A$1:$E$11570,3,FALSE)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9" s="5" t="str">
        <f>VLOOKUP($A1919,HTS_Dec_25!$A$1:$E$11570,4,FALSE)</f>
        <v>Other.</v>
      </c>
      <c r="E1919" s="4" t="str">
        <f>VLOOKUP($A1919,HTS_Dec_25!$A$1:$E$11570,5,FALSE)</f>
        <v>50.2¢/kg + 17%</v>
      </c>
      <c r="F1919" s="4">
        <v>7.5</v>
      </c>
    </row>
    <row r="1920" spans="1:6" ht="129.6" x14ac:dyDescent="0.3">
      <c r="A1920" s="4" t="s">
        <v>25436</v>
      </c>
      <c r="B1920" s="4" t="str">
        <f t="shared" si="29"/>
        <v>210500</v>
      </c>
      <c r="C1920" s="5" t="str">
        <f>VLOOKUP($A1920,HTS_Dec_25!$A$1:$E$11570,3,FALSE)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0" s="5" t="str">
        <f>VLOOKUP($A1920,HTS_Dec_25!$A$1:$E$11570,4,FALSE)</f>
        <v>Described in general note 15 of the tariff schedule and entered pursuant to its provisions.</v>
      </c>
      <c r="E1920" s="4" t="str">
        <f>VLOOKUP($A1920,HTS_Dec_25!$A$1:$E$11570,5,FALSE)</f>
        <v>20%</v>
      </c>
      <c r="F1920" s="4">
        <v>7.5</v>
      </c>
    </row>
    <row r="1921" spans="1:6" ht="129.6" x14ac:dyDescent="0.3">
      <c r="A1921" s="4" t="s">
        <v>25437</v>
      </c>
      <c r="B1921" s="4" t="str">
        <f t="shared" si="29"/>
        <v>210500</v>
      </c>
      <c r="C1921" s="5" t="str">
        <f>VLOOKUP($A1921,HTS_Dec_25!$A$1:$E$11570,3,FALSE)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1" s="5" t="str">
        <f>VLOOKUP($A1921,HTS_Dec_25!$A$1:$E$11570,4,FALSE)</f>
        <v>Described in additional u.s. note 10 to chapter 4 and entered pursuant to its provisions.</v>
      </c>
      <c r="E1921" s="4" t="str">
        <f>VLOOKUP($A1921,HTS_Dec_25!$A$1:$E$11570,5,FALSE)</f>
        <v>20%</v>
      </c>
      <c r="F1921" s="4">
        <v>7.5</v>
      </c>
    </row>
    <row r="1922" spans="1:6" ht="129.6" x14ac:dyDescent="0.3">
      <c r="A1922" s="4" t="s">
        <v>25438</v>
      </c>
      <c r="B1922" s="4" t="str">
        <f t="shared" si="29"/>
        <v>210500</v>
      </c>
      <c r="C1922" s="5" t="str">
        <f>VLOOKUP($A1922,HTS_Dec_25!$A$1:$E$11570,3,FALSE)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2" s="5" t="str">
        <f>VLOOKUP($A1922,HTS_Dec_25!$A$1:$E$11570,4,FALSE)</f>
        <v>Other.</v>
      </c>
      <c r="E1922" s="4" t="str">
        <f>VLOOKUP($A1922,HTS_Dec_25!$A$1:$E$11570,5,FALSE)</f>
        <v>50.2¢/kg + 17%</v>
      </c>
      <c r="F1922" s="4">
        <v>7.5</v>
      </c>
    </row>
    <row r="1923" spans="1:6" ht="129.6" x14ac:dyDescent="0.3">
      <c r="A1923" s="4" t="s">
        <v>25439</v>
      </c>
      <c r="B1923" s="4" t="str">
        <f t="shared" ref="B1923:B1986" si="30">LEFT(A1923,6)</f>
        <v>210500</v>
      </c>
      <c r="C1923" s="5" t="str">
        <f>VLOOKUP($A1923,HTS_Dec_25!$A$1:$E$11570,3,FALSE)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3" s="5" t="str">
        <f>VLOOKUP($A1923,HTS_Dec_25!$A$1:$E$11570,4,FALSE)</f>
        <v>Other.</v>
      </c>
      <c r="E1923" s="4" t="str">
        <f>VLOOKUP($A1923,HTS_Dec_25!$A$1:$E$11570,5,FALSE)</f>
        <v>17%</v>
      </c>
      <c r="F1923" s="4">
        <v>7.5</v>
      </c>
    </row>
    <row r="1924" spans="1:6" ht="144" x14ac:dyDescent="0.3">
      <c r="A1924" s="4" t="s">
        <v>25440</v>
      </c>
      <c r="B1924" s="4" t="str">
        <f t="shared" si="30"/>
        <v>210610</v>
      </c>
      <c r="C1924" s="5" t="str">
        <f>VLOOKUP($A1924,HTS_Dec_25!$A$1:$E$11570,3,FALSE)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Protein concentrates and textured protein substances </v>
      </c>
      <c r="D1924" s="5" t="str">
        <f>VLOOKUP($A1924,HTS_Dec_25!$A$1:$E$11570,4,FALSE)</f>
        <v>Protein concentrates and textured protein substances.</v>
      </c>
      <c r="E1924" s="4" t="str">
        <f>VLOOKUP($A1924,HTS_Dec_25!$A$1:$E$11570,5,FALSE)</f>
        <v>6.4%</v>
      </c>
      <c r="F1924" s="4">
        <v>25</v>
      </c>
    </row>
    <row r="1925" spans="1:6" ht="129.6" x14ac:dyDescent="0.3">
      <c r="A1925" s="4" t="s">
        <v>6086</v>
      </c>
      <c r="B1925" s="4" t="str">
        <f t="shared" si="30"/>
        <v>210690</v>
      </c>
      <c r="C1925" s="5" t="str">
        <f>VLOOKUP($A1925,HTS_Dec_25!$A$1:$E$11570,3,FALSE)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5" s="5" t="str">
        <f>VLOOKUP($A1925,HTS_Dec_25!$A$1:$E$11570,4,FALSE)</f>
        <v>Described in general note 15 of the tariff schedule and entered pursuant to its provisions.</v>
      </c>
      <c r="E1925" s="4" t="str">
        <f>VLOOKUP($A1925,HTS_Dec_25!$A$1:$E$11570,5,FALSE)</f>
        <v>2.9¢/kg</v>
      </c>
      <c r="F1925" s="4">
        <v>7.5</v>
      </c>
    </row>
    <row r="1926" spans="1:6" ht="129.6" x14ac:dyDescent="0.3">
      <c r="A1926" s="4" t="s">
        <v>25441</v>
      </c>
      <c r="B1926" s="4" t="str">
        <f t="shared" si="30"/>
        <v>210690</v>
      </c>
      <c r="C1926" s="5" t="str">
        <f>VLOOKUP($A1926,HTS_Dec_25!$A$1:$E$11570,3,FALSE)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6" s="5" t="str">
        <f>VLOOKUP($A1926,HTS_Dec_25!$A$1:$E$11570,4,FALSE)</f>
        <v>Described in additional u.s. note 10 to chapter 4 and entered pursuant to its provisions.</v>
      </c>
      <c r="E1926" s="4" t="str">
        <f>VLOOKUP($A1926,HTS_Dec_25!$A$1:$E$11570,5,FALSE)</f>
        <v>2.9¢/kg</v>
      </c>
      <c r="F1926" s="4">
        <v>7.5</v>
      </c>
    </row>
    <row r="1927" spans="1:6" ht="129.6" x14ac:dyDescent="0.3">
      <c r="A1927" s="4" t="s">
        <v>6091</v>
      </c>
      <c r="B1927" s="4" t="str">
        <f t="shared" si="30"/>
        <v>210690</v>
      </c>
      <c r="C1927" s="5" t="str">
        <f>VLOOKUP($A1927,HTS_Dec_25!$A$1:$E$11570,3,FALSE)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7" s="5" t="str">
        <f>VLOOKUP($A1927,HTS_Dec_25!$A$1:$E$11570,4,FALSE)</f>
        <v>Other.</v>
      </c>
      <c r="E1927" s="4" t="str">
        <f>VLOOKUP($A1927,HTS_Dec_25!$A$1:$E$11570,5,FALSE)</f>
        <v>86.2¢/kg</v>
      </c>
      <c r="F1927" s="4">
        <v>7.5</v>
      </c>
    </row>
    <row r="1928" spans="1:6" ht="129.6" x14ac:dyDescent="0.3">
      <c r="A1928" s="4" t="s">
        <v>6093</v>
      </c>
      <c r="B1928" s="4" t="str">
        <f t="shared" si="30"/>
        <v>210690</v>
      </c>
      <c r="C1928" s="5" t="str">
        <f>VLOOKUP($A1928,HTS_Dec_25!$A$1:$E$11570,3,FALSE)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8" s="5" t="str">
        <f>VLOOKUP($A1928,HTS_Dec_25!$A$1:$E$11570,4,FALSE)</f>
        <v>Containing not over 20 percent of alcohol by weight.</v>
      </c>
      <c r="E1928" s="4" t="str">
        <f>VLOOKUP($A1928,HTS_Dec_25!$A$1:$E$11570,5,FALSE)</f>
        <v>4.2¢/kg + 1.9%</v>
      </c>
      <c r="F1928" s="4">
        <v>7.5</v>
      </c>
    </row>
    <row r="1929" spans="1:6" ht="129.6" x14ac:dyDescent="0.3">
      <c r="A1929" s="4" t="s">
        <v>25442</v>
      </c>
      <c r="B1929" s="4" t="str">
        <f t="shared" si="30"/>
        <v>210690</v>
      </c>
      <c r="C1929" s="5" t="str">
        <f>VLOOKUP($A1929,HTS_Dec_25!$A$1:$E$11570,3,FALSE)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9" s="5" t="str">
        <f>VLOOKUP($A1929,HTS_Dec_25!$A$1:$E$11570,4,FALSE)</f>
        <v>Containing over 20 percent but not over 50 percent of alcohol by weight.</v>
      </c>
      <c r="E1929" s="4" t="str">
        <f>VLOOKUP($A1929,HTS_Dec_25!$A$1:$E$11570,5,FALSE)</f>
        <v>8.4¢/kg + 1.9%</v>
      </c>
      <c r="F1929" s="4">
        <v>7.5</v>
      </c>
    </row>
    <row r="1930" spans="1:6" ht="129.6" x14ac:dyDescent="0.3">
      <c r="A1930" s="4" t="s">
        <v>25443</v>
      </c>
      <c r="B1930" s="4" t="str">
        <f t="shared" si="30"/>
        <v>210690</v>
      </c>
      <c r="C1930" s="5" t="str">
        <f>VLOOKUP($A1930,HTS_Dec_25!$A$1:$E$11570,3,FALSE)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0" s="5" t="str">
        <f>VLOOKUP($A1930,HTS_Dec_25!$A$1:$E$11570,4,FALSE)</f>
        <v>Containing over 50 percent of alcohol by weight.</v>
      </c>
      <c r="E1930" s="4" t="str">
        <f>VLOOKUP($A1930,HTS_Dec_25!$A$1:$E$11570,5,FALSE)</f>
        <v>17¢/kg + 1.9%</v>
      </c>
      <c r="F1930" s="4">
        <v>7.5</v>
      </c>
    </row>
    <row r="1931" spans="1:6" ht="129.6" x14ac:dyDescent="0.3">
      <c r="A1931" s="4" t="s">
        <v>25444</v>
      </c>
      <c r="B1931" s="4" t="str">
        <f t="shared" si="30"/>
        <v>210690</v>
      </c>
      <c r="C1931" s="5" t="str">
        <f>VLOOKUP($A1931,HTS_Dec_25!$A$1:$E$11570,3,FALSE)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1" s="5" t="str">
        <f>VLOOKUP($A1931,HTS_Dec_25!$A$1:$E$11570,4,FALSE)</f>
        <v>Described in general note 15 of the tariff schedule and entered pursuant to its provisions.</v>
      </c>
      <c r="E1931" s="4" t="str">
        <f>VLOOKUP($A1931,HTS_Dec_25!$A$1:$E$11570,5,FALSE)</f>
        <v>15.4¢/kg</v>
      </c>
      <c r="F1931" s="4">
        <v>7.5</v>
      </c>
    </row>
    <row r="1932" spans="1:6" ht="129.6" x14ac:dyDescent="0.3">
      <c r="A1932" s="4" t="s">
        <v>25445</v>
      </c>
      <c r="B1932" s="4" t="str">
        <f t="shared" si="30"/>
        <v>210690</v>
      </c>
      <c r="C1932" s="5" t="str">
        <f>VLOOKUP($A1932,HTS_Dec_25!$A$1:$E$11570,3,FALSE)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2" s="5" t="str">
        <f>VLOOKUP($A1932,HTS_Dec_25!$A$1:$E$11570,4,FALSE)</f>
        <v>Described in additional u.s. note 14 to chapter 4 and entered pursuant to its provisions.</v>
      </c>
      <c r="E1932" s="4" t="str">
        <f>VLOOKUP($A1932,HTS_Dec_25!$A$1:$E$11570,5,FALSE)</f>
        <v>15.4¢/kg</v>
      </c>
      <c r="F1932" s="4">
        <v>7.5</v>
      </c>
    </row>
    <row r="1933" spans="1:6" ht="129.6" x14ac:dyDescent="0.3">
      <c r="A1933" s="4" t="s">
        <v>25446</v>
      </c>
      <c r="B1933" s="4" t="str">
        <f t="shared" si="30"/>
        <v>210690</v>
      </c>
      <c r="C1933" s="5" t="str">
        <f>VLOOKUP($A1933,HTS_Dec_25!$A$1:$E$11570,3,FALSE)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3" s="5" t="str">
        <f>VLOOKUP($A1933,HTS_Dec_25!$A$1:$E$11570,4,FALSE)</f>
        <v>Other.</v>
      </c>
      <c r="E1933" s="4" t="str">
        <f>VLOOKUP($A1933,HTS_Dec_25!$A$1:$E$11570,5,FALSE)</f>
        <v>$1.996/kg</v>
      </c>
      <c r="F1933" s="4">
        <v>7.5</v>
      </c>
    </row>
    <row r="1934" spans="1:6" ht="129.6" x14ac:dyDescent="0.3">
      <c r="A1934" s="4" t="s">
        <v>25447</v>
      </c>
      <c r="B1934" s="4" t="str">
        <f t="shared" si="30"/>
        <v>210690</v>
      </c>
      <c r="C1934" s="5" t="str">
        <f>VLOOKUP($A1934,HTS_Dec_25!$A$1:$E$11570,3,FALSE)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4" s="5" t="str">
        <f>VLOOKUP($A1934,HTS_Dec_25!$A$1:$E$11570,4,FALSE)</f>
        <v>Other.</v>
      </c>
      <c r="E1934" s="4" t="str">
        <f>VLOOKUP($A1934,HTS_Dec_25!$A$1:$E$11570,5,FALSE)</f>
        <v>13.1¢/kg</v>
      </c>
      <c r="F1934" s="4">
        <v>7.5</v>
      </c>
    </row>
    <row r="1935" spans="1:6" ht="129.6" x14ac:dyDescent="0.3">
      <c r="A1935" s="4" t="s">
        <v>25448</v>
      </c>
      <c r="B1935" s="4" t="str">
        <f t="shared" si="30"/>
        <v>210690</v>
      </c>
      <c r="C1935" s="5" t="str">
        <f>VLOOKUP($A1935,HTS_Dec_25!$A$1:$E$11570,3,FALSE)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5" s="5" t="str">
        <f>VLOOKUP($A1935,HTS_Dec_25!$A$1:$E$11570,4,FALSE)</f>
        <v>Described in general note 15 of the tariff schedule and entered pursuant to its provisions.</v>
      </c>
      <c r="E1935" s="4" t="str">
        <f>VLOOKUP($A1935,HTS_Dec_25!$A$1:$E$11570,5,FALSE)</f>
        <v>15.4¢/kg</v>
      </c>
      <c r="F1935" s="4">
        <v>7.5</v>
      </c>
    </row>
    <row r="1936" spans="1:6" ht="129.6" x14ac:dyDescent="0.3">
      <c r="A1936" s="4" t="s">
        <v>25449</v>
      </c>
      <c r="B1936" s="4" t="str">
        <f t="shared" si="30"/>
        <v>210690</v>
      </c>
      <c r="C1936" s="5" t="str">
        <f>VLOOKUP($A1936,HTS_Dec_25!$A$1:$E$11570,3,FALSE)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6" s="5" t="str">
        <f>VLOOKUP($A1936,HTS_Dec_25!$A$1:$E$11570,4,FALSE)</f>
        <v>Described in additional u.s. note 14 to chapter 4 and entered pursuant to its provisions.</v>
      </c>
      <c r="E1936" s="4" t="str">
        <f>VLOOKUP($A1936,HTS_Dec_25!$A$1:$E$11570,5,FALSE)</f>
        <v>15.4¢/kg</v>
      </c>
      <c r="F1936" s="4">
        <v>7.5</v>
      </c>
    </row>
    <row r="1937" spans="1:6" ht="129.6" x14ac:dyDescent="0.3">
      <c r="A1937" s="4" t="s">
        <v>25450</v>
      </c>
      <c r="B1937" s="4" t="str">
        <f t="shared" si="30"/>
        <v>210690</v>
      </c>
      <c r="C1937" s="5" t="str">
        <f>VLOOKUP($A1937,HTS_Dec_25!$A$1:$E$11570,3,FALSE)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7" s="5" t="str">
        <f>VLOOKUP($A1937,HTS_Dec_25!$A$1:$E$11570,4,FALSE)</f>
        <v>Other.</v>
      </c>
      <c r="E1937" s="4" t="str">
        <f>VLOOKUP($A1937,HTS_Dec_25!$A$1:$E$11570,5,FALSE)</f>
        <v>$1.996/kg</v>
      </c>
      <c r="F1937" s="4">
        <v>7.5</v>
      </c>
    </row>
    <row r="1938" spans="1:6" ht="129.6" x14ac:dyDescent="0.3">
      <c r="A1938" s="4" t="s">
        <v>25451</v>
      </c>
      <c r="B1938" s="4" t="str">
        <f t="shared" si="30"/>
        <v>210690</v>
      </c>
      <c r="C1938" s="5" t="str">
        <f>VLOOKUP($A1938,HTS_Dec_25!$A$1:$E$11570,3,FALSE)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8" s="5" t="str">
        <f>VLOOKUP($A1938,HTS_Dec_25!$A$1:$E$11570,4,FALSE)</f>
        <v>Other.</v>
      </c>
      <c r="E1938" s="4" t="str">
        <f>VLOOKUP($A1938,HTS_Dec_25!$A$1:$E$11570,5,FALSE)</f>
        <v>13.1¢/kg</v>
      </c>
      <c r="F1938" s="4">
        <v>7.5</v>
      </c>
    </row>
    <row r="1939" spans="1:6" ht="129.6" x14ac:dyDescent="0.3">
      <c r="A1939" s="4" t="s">
        <v>25452</v>
      </c>
      <c r="B1939" s="4" t="str">
        <f t="shared" si="30"/>
        <v>210690</v>
      </c>
      <c r="C1939" s="5" t="str">
        <f>VLOOKUP($A1939,HTS_Dec_25!$A$1:$E$11570,3,FALSE)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9" s="5" t="str">
        <f>VLOOKUP($A1939,HTS_Dec_25!$A$1:$E$11570,4,FALSE)</f>
        <v>Described in general note 15 of the tariff schedule and entered pursuant to its provisions.</v>
      </c>
      <c r="E1939" s="4" t="str">
        <f>VLOOKUP($A1939,HTS_Dec_25!$A$1:$E$11570,5,FALSE)</f>
        <v>3.6606¢/kg of total sugars</v>
      </c>
      <c r="F1939" s="4">
        <v>7.5</v>
      </c>
    </row>
    <row r="1940" spans="1:6" ht="129.6" x14ac:dyDescent="0.3">
      <c r="A1940" s="4" t="s">
        <v>25453</v>
      </c>
      <c r="B1940" s="4" t="str">
        <f t="shared" si="30"/>
        <v>210690</v>
      </c>
      <c r="C1940" s="5" t="str">
        <f>VLOOKUP($A1940,HTS_Dec_25!$A$1:$E$11570,3,FALSE)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0" s="5" t="str">
        <f>VLOOKUP($A1940,HTS_Dec_25!$A$1:$E$11570,4,FALSE)</f>
        <v>Described in additional u.s. note 5 to chapter 17 andentered pursuant to its provisions.</v>
      </c>
      <c r="E1940" s="4" t="str">
        <f>VLOOKUP($A1940,HTS_Dec_25!$A$1:$E$11570,5,FALSE)</f>
        <v>3.6606¢/kg of total sugars</v>
      </c>
      <c r="F1940" s="4">
        <v>7.5</v>
      </c>
    </row>
    <row r="1941" spans="1:6" ht="129.6" x14ac:dyDescent="0.3">
      <c r="A1941" s="4" t="s">
        <v>25454</v>
      </c>
      <c r="B1941" s="4" t="str">
        <f t="shared" si="30"/>
        <v>210690</v>
      </c>
      <c r="C1941" s="5" t="str">
        <f>VLOOKUP($A1941,HTS_Dec_25!$A$1:$E$11570,3,FALSE)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1" s="5" t="str">
        <f>VLOOKUP($A1941,HTS_Dec_25!$A$1:$E$11570,4,FALSE)</f>
        <v>Other.</v>
      </c>
      <c r="E1941" s="4" t="str">
        <f>VLOOKUP($A1941,HTS_Dec_25!$A$1:$E$11570,5,FALSE)</f>
        <v>35.74¢/kg</v>
      </c>
      <c r="F1941" s="4">
        <v>7.5</v>
      </c>
    </row>
    <row r="1942" spans="1:6" ht="129.6" x14ac:dyDescent="0.3">
      <c r="A1942" s="4" t="s">
        <v>25455</v>
      </c>
      <c r="B1942" s="4" t="str">
        <f t="shared" si="30"/>
        <v>210690</v>
      </c>
      <c r="C1942" s="5" t="str">
        <f>VLOOKUP($A1942,HTS_Dec_25!$A$1:$E$11570,3,FALSE)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2" s="5" t="str">
        <f>VLOOKUP($A1942,HTS_Dec_25!$A$1:$E$11570,4,FALSE)</f>
        <v>Orange juice.</v>
      </c>
      <c r="E1942" s="4" t="str">
        <f>VLOOKUP($A1942,HTS_Dec_25!$A$1:$E$11570,5,FALSE)</f>
        <v>7.85¢/liter</v>
      </c>
      <c r="F1942" s="4">
        <v>7.5</v>
      </c>
    </row>
    <row r="1943" spans="1:6" ht="129.6" x14ac:dyDescent="0.3">
      <c r="A1943" s="4" t="s">
        <v>25456</v>
      </c>
      <c r="B1943" s="4" t="str">
        <f t="shared" si="30"/>
        <v>210690</v>
      </c>
      <c r="C1943" s="5" t="str">
        <f>VLOOKUP($A1943,HTS_Dec_25!$A$1:$E$11570,3,FALSE)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3" s="5" t="str">
        <f>VLOOKUP($A1943,HTS_Dec_25!$A$1:$E$11570,4,FALSE)</f>
        <v>Juice of any single fruit or vegetable.</v>
      </c>
      <c r="E1943" s="4" t="str">
        <f>VLOOKUP($A1943,HTS_Dec_25!$A$1:$E$11570,5,FALSE)</f>
        <v>The rate applicable to the natural juice in heading 2009</v>
      </c>
      <c r="F1943" s="4">
        <v>7.5</v>
      </c>
    </row>
    <row r="1944" spans="1:6" ht="129.6" x14ac:dyDescent="0.3">
      <c r="A1944" s="4" t="s">
        <v>25457</v>
      </c>
      <c r="B1944" s="4" t="str">
        <f t="shared" si="30"/>
        <v>210690</v>
      </c>
      <c r="C1944" s="5" t="str">
        <f>VLOOKUP($A1944,HTS_Dec_25!$A$1:$E$11570,3,FALSE)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4" s="5" t="str">
        <f>VLOOKUP($A1944,HTS_Dec_25!$A$1:$E$11570,4,FALSE)</f>
        <v>Mixtures of juices.</v>
      </c>
      <c r="E1944" s="4" t="str">
        <f>VLOOKUP($A1944,HTS_Dec_25!$A$1:$E$11570,5,FALSE)</f>
        <v>The rate applicable to the natural juice in heading 2009</v>
      </c>
      <c r="F1944" s="4">
        <v>7.5</v>
      </c>
    </row>
    <row r="1945" spans="1:6" ht="129.6" x14ac:dyDescent="0.3">
      <c r="A1945" s="4" t="s">
        <v>25458</v>
      </c>
      <c r="B1945" s="4" t="str">
        <f t="shared" si="30"/>
        <v>210690</v>
      </c>
      <c r="C1945" s="5" t="str">
        <f>VLOOKUP($A1945,HTS_Dec_25!$A$1:$E$11570,3,FALSE)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5" s="5" t="str">
        <f>VLOOKUP($A1945,HTS_Dec_25!$A$1:$E$11570,4,FALSE)</f>
        <v>Of gelatin.</v>
      </c>
      <c r="E1945" s="4" t="str">
        <f>VLOOKUP($A1945,HTS_Dec_25!$A$1:$E$11570,5,FALSE)</f>
        <v>4.8%</v>
      </c>
      <c r="F1945" s="4">
        <v>7.5</v>
      </c>
    </row>
    <row r="1946" spans="1:6" ht="129.6" x14ac:dyDescent="0.3">
      <c r="A1946" s="4" t="s">
        <v>25459</v>
      </c>
      <c r="B1946" s="4" t="str">
        <f t="shared" si="30"/>
        <v>210690</v>
      </c>
      <c r="C1946" s="5" t="str">
        <f>VLOOKUP($A1946,HTS_Dec_25!$A$1:$E$11570,3,FALSE)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6" s="5" t="str">
        <f>VLOOKUP($A1946,HTS_Dec_25!$A$1:$E$11570,4,FALSE)</f>
        <v>Described in general note 15 of the tariff schedule and entered pursuant to its provisions.</v>
      </c>
      <c r="E1946" s="4" t="str">
        <f>VLOOKUP($A1946,HTS_Dec_25!$A$1:$E$11570,5,FALSE)</f>
        <v>10%</v>
      </c>
      <c r="F1946" s="4">
        <v>7.5</v>
      </c>
    </row>
    <row r="1947" spans="1:6" ht="129.6" x14ac:dyDescent="0.3">
      <c r="A1947" s="4" t="s">
        <v>25460</v>
      </c>
      <c r="B1947" s="4" t="str">
        <f t="shared" si="30"/>
        <v>210690</v>
      </c>
      <c r="C1947" s="5" t="str">
        <f>VLOOKUP($A1947,HTS_Dec_25!$A$1:$E$11570,3,FALSE)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7" s="5" t="str">
        <f>VLOOKUP($A1947,HTS_Dec_25!$A$1:$E$11570,4,FALSE)</f>
        <v>Described in additional u.s. note 10 to chapter 4 and entered pursuant to its provisions.</v>
      </c>
      <c r="E1947" s="4" t="str">
        <f>VLOOKUP($A1947,HTS_Dec_25!$A$1:$E$11570,5,FALSE)</f>
        <v>10%</v>
      </c>
      <c r="F1947" s="4">
        <v>7.5</v>
      </c>
    </row>
    <row r="1948" spans="1:6" ht="129.6" x14ac:dyDescent="0.3">
      <c r="A1948" s="4" t="s">
        <v>25461</v>
      </c>
      <c r="B1948" s="4" t="str">
        <f t="shared" si="30"/>
        <v>210690</v>
      </c>
      <c r="C1948" s="5" t="str">
        <f>VLOOKUP($A1948,HTS_Dec_25!$A$1:$E$11570,3,FALSE)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8" s="5" t="str">
        <f>VLOOKUP($A1948,HTS_Dec_25!$A$1:$E$11570,4,FALSE)</f>
        <v>Other.</v>
      </c>
      <c r="E1948" s="4" t="str">
        <f>VLOOKUP($A1948,HTS_Dec_25!$A$1:$E$11570,5,FALSE)</f>
        <v>70.4¢/kg + 8.5%</v>
      </c>
      <c r="F1948" s="4">
        <v>7.5</v>
      </c>
    </row>
    <row r="1949" spans="1:6" ht="129.6" x14ac:dyDescent="0.3">
      <c r="A1949" s="4" t="s">
        <v>25462</v>
      </c>
      <c r="B1949" s="4" t="str">
        <f t="shared" si="30"/>
        <v>210690</v>
      </c>
      <c r="C1949" s="5" t="str">
        <f>VLOOKUP($A1949,HTS_Dec_25!$A$1:$E$11570,3,FALSE)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9" s="5" t="str">
        <f>VLOOKUP($A1949,HTS_Dec_25!$A$1:$E$11570,4,FALSE)</f>
        <v>Described in additional u.s. note 9 to chapter 17 and entered pursuant to its provisions.</v>
      </c>
      <c r="E1949" s="4" t="str">
        <f>VLOOKUP($A1949,HTS_Dec_25!$A$1:$E$11570,5,FALSE)</f>
        <v>10%</v>
      </c>
      <c r="F1949" s="4">
        <v>7.5</v>
      </c>
    </row>
    <row r="1950" spans="1:6" ht="129.6" x14ac:dyDescent="0.3">
      <c r="A1950" s="4" t="s">
        <v>25463</v>
      </c>
      <c r="B1950" s="4" t="str">
        <f t="shared" si="30"/>
        <v>210690</v>
      </c>
      <c r="C1950" s="5" t="str">
        <f>VLOOKUP($A1950,HTS_Dec_25!$A$1:$E$11570,3,FALSE)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0" s="5" t="str">
        <f>VLOOKUP($A1950,HTS_Dec_25!$A$1:$E$11570,4,FALSE)</f>
        <v>Other.</v>
      </c>
      <c r="E1950" s="4" t="str">
        <f>VLOOKUP($A1950,HTS_Dec_25!$A$1:$E$11570,5,FALSE)</f>
        <v>70.4¢/kg + 8.5%</v>
      </c>
      <c r="F1950" s="4">
        <v>7.5</v>
      </c>
    </row>
    <row r="1951" spans="1:6" ht="129.6" x14ac:dyDescent="0.3">
      <c r="A1951" s="4" t="s">
        <v>25464</v>
      </c>
      <c r="B1951" s="4" t="str">
        <f t="shared" si="30"/>
        <v>210690</v>
      </c>
      <c r="C1951" s="5" t="str">
        <f>VLOOKUP($A1951,HTS_Dec_25!$A$1:$E$11570,3,FALSE)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1" s="5" t="str">
        <f>VLOOKUP($A1951,HTS_Dec_25!$A$1:$E$11570,4,FALSE)</f>
        <v>Described in additional u.s. note 7 to chapter 17 and entered pursuant to its provisions.</v>
      </c>
      <c r="E1951" s="4" t="str">
        <f>VLOOKUP($A1951,HTS_Dec_25!$A$1:$E$11570,5,FALSE)</f>
        <v>10%</v>
      </c>
      <c r="F1951" s="4">
        <v>7.5</v>
      </c>
    </row>
    <row r="1952" spans="1:6" ht="129.6" x14ac:dyDescent="0.3">
      <c r="A1952" s="4" t="s">
        <v>25465</v>
      </c>
      <c r="B1952" s="4" t="str">
        <f t="shared" si="30"/>
        <v>210690</v>
      </c>
      <c r="C1952" s="5" t="str">
        <f>VLOOKUP($A1952,HTS_Dec_25!$A$1:$E$11570,3,FALSE)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2" s="5" t="str">
        <f>VLOOKUP($A1952,HTS_Dec_25!$A$1:$E$11570,4,FALSE)</f>
        <v>Other.</v>
      </c>
      <c r="E1952" s="4" t="str">
        <f>VLOOKUP($A1952,HTS_Dec_25!$A$1:$E$11570,5,FALSE)</f>
        <v>70.4¢/kg + 8.5%</v>
      </c>
      <c r="F1952" s="4">
        <v>7.5</v>
      </c>
    </row>
    <row r="1953" spans="1:6" ht="129.6" x14ac:dyDescent="0.3">
      <c r="A1953" s="4" t="s">
        <v>25466</v>
      </c>
      <c r="B1953" s="4" t="str">
        <f t="shared" si="30"/>
        <v>210690</v>
      </c>
      <c r="C1953" s="5" t="str">
        <f>VLOOKUP($A1953,HTS_Dec_25!$A$1:$E$11570,3,FALSE)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3" s="5" t="str">
        <f>VLOOKUP($A1953,HTS_Dec_25!$A$1:$E$11570,4,FALSE)</f>
        <v>Described in additional u.s. note 8 to chapter 17 and entered pursuant to its provisions.</v>
      </c>
      <c r="E1953" s="4" t="str">
        <f>VLOOKUP($A1953,HTS_Dec_25!$A$1:$E$11570,5,FALSE)</f>
        <v>10%</v>
      </c>
      <c r="F1953" s="4">
        <v>7.5</v>
      </c>
    </row>
    <row r="1954" spans="1:6" ht="129.6" x14ac:dyDescent="0.3">
      <c r="A1954" s="4" t="s">
        <v>25467</v>
      </c>
      <c r="B1954" s="4" t="str">
        <f t="shared" si="30"/>
        <v>210690</v>
      </c>
      <c r="C1954" s="5" t="str">
        <f>VLOOKUP($A1954,HTS_Dec_25!$A$1:$E$11570,3,FALSE)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4" s="5" t="str">
        <f>VLOOKUP($A1954,HTS_Dec_25!$A$1:$E$11570,4,FALSE)</f>
        <v>Other.</v>
      </c>
      <c r="E1954" s="4" t="str">
        <f>VLOOKUP($A1954,HTS_Dec_25!$A$1:$E$11570,5,FALSE)</f>
        <v>70.4¢/kg + 8.5%</v>
      </c>
      <c r="F1954" s="4">
        <v>7.5</v>
      </c>
    </row>
    <row r="1955" spans="1:6" ht="129.6" x14ac:dyDescent="0.3">
      <c r="A1955" s="4" t="s">
        <v>25468</v>
      </c>
      <c r="B1955" s="4" t="str">
        <f t="shared" si="30"/>
        <v>210690</v>
      </c>
      <c r="C1955" s="5" t="str">
        <f>VLOOKUP($A1955,HTS_Dec_25!$A$1:$E$11570,3,FALSE)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5" s="5" t="str">
        <f>VLOOKUP($A1955,HTS_Dec_25!$A$1:$E$11570,4,FALSE)</f>
        <v>Other.</v>
      </c>
      <c r="E1955" s="4" t="str">
        <f>VLOOKUP($A1955,HTS_Dec_25!$A$1:$E$11570,5,FALSE)</f>
        <v>6.4%</v>
      </c>
      <c r="F1955" s="4">
        <v>7.5</v>
      </c>
    </row>
    <row r="1956" spans="1:6" ht="129.6" x14ac:dyDescent="0.3">
      <c r="A1956" s="4" t="s">
        <v>25469</v>
      </c>
      <c r="B1956" s="4" t="str">
        <f t="shared" si="30"/>
        <v>210690</v>
      </c>
      <c r="C1956" s="5" t="str">
        <f>VLOOKUP($A1956,HTS_Dec_25!$A$1:$E$11570,3,FALSE)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6" s="5" t="str">
        <f>VLOOKUP($A1956,HTS_Dec_25!$A$1:$E$11570,4,FALSE)</f>
        <v>Described in general note 15 of the tariff schedule and entered pursuant to its provisions.</v>
      </c>
      <c r="E1956" s="4" t="str">
        <f>VLOOKUP($A1956,HTS_Dec_25!$A$1:$E$11570,5,FALSE)</f>
        <v>10%</v>
      </c>
      <c r="F1956" s="4">
        <v>7.5</v>
      </c>
    </row>
    <row r="1957" spans="1:6" ht="129.6" x14ac:dyDescent="0.3">
      <c r="A1957" s="4" t="s">
        <v>25470</v>
      </c>
      <c r="B1957" s="4" t="str">
        <f t="shared" si="30"/>
        <v>210690</v>
      </c>
      <c r="C1957" s="5" t="str">
        <f>VLOOKUP($A1957,HTS_Dec_25!$A$1:$E$11570,3,FALSE)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7" s="5" t="str">
        <f>VLOOKUP($A1957,HTS_Dec_25!$A$1:$E$11570,4,FALSE)</f>
        <v>Described in additional u.s. note 10 to chapter 4 and entered pursuant to its provisions.</v>
      </c>
      <c r="E1957" s="4" t="str">
        <f>VLOOKUP($A1957,HTS_Dec_25!$A$1:$E$11570,5,FALSE)</f>
        <v>10%</v>
      </c>
      <c r="F1957" s="4">
        <v>7.5</v>
      </c>
    </row>
    <row r="1958" spans="1:6" ht="129.6" x14ac:dyDescent="0.3">
      <c r="A1958" s="4" t="s">
        <v>25471</v>
      </c>
      <c r="B1958" s="4" t="str">
        <f t="shared" si="30"/>
        <v>210690</v>
      </c>
      <c r="C1958" s="5" t="str">
        <f>VLOOKUP($A1958,HTS_Dec_25!$A$1:$E$11570,3,FALSE)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8" s="5" t="str">
        <f>VLOOKUP($A1958,HTS_Dec_25!$A$1:$E$11570,4,FALSE)</f>
        <v>Other.</v>
      </c>
      <c r="E1958" s="4" t="str">
        <f>VLOOKUP($A1958,HTS_Dec_25!$A$1:$E$11570,5,FALSE)</f>
        <v>28.8¢/kg + 8.5%</v>
      </c>
      <c r="F1958" s="4">
        <v>7.5</v>
      </c>
    </row>
    <row r="1959" spans="1:6" ht="129.6" x14ac:dyDescent="0.3">
      <c r="A1959" s="4" t="s">
        <v>25472</v>
      </c>
      <c r="B1959" s="4" t="str">
        <f t="shared" si="30"/>
        <v>210690</v>
      </c>
      <c r="C1959" s="5" t="str">
        <f>VLOOKUP($A1959,HTS_Dec_25!$A$1:$E$11570,3,FALSE)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9" s="5" t="str">
        <f>VLOOKUP($A1959,HTS_Dec_25!$A$1:$E$11570,4,FALSE)</f>
        <v>Described in additional u.s. note 9 to chapter 17 and entered pursuant to its provisions.</v>
      </c>
      <c r="E1959" s="4" t="str">
        <f>VLOOKUP($A1959,HTS_Dec_25!$A$1:$E$11570,5,FALSE)</f>
        <v>10%</v>
      </c>
      <c r="F1959" s="4">
        <v>7.5</v>
      </c>
    </row>
    <row r="1960" spans="1:6" ht="129.6" x14ac:dyDescent="0.3">
      <c r="A1960" s="4" t="s">
        <v>6094</v>
      </c>
      <c r="B1960" s="4" t="str">
        <f t="shared" si="30"/>
        <v>210690</v>
      </c>
      <c r="C1960" s="5" t="str">
        <f>VLOOKUP($A1960,HTS_Dec_25!$A$1:$E$11570,3,FALSE)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0" s="5" t="str">
        <f>VLOOKUP($A1960,HTS_Dec_25!$A$1:$E$11570,4,FALSE)</f>
        <v>Other.</v>
      </c>
      <c r="E1960" s="4" t="str">
        <f>VLOOKUP($A1960,HTS_Dec_25!$A$1:$E$11570,5,FALSE)</f>
        <v>28.8¢/kg + 8.5%</v>
      </c>
      <c r="F1960" s="4">
        <v>7.5</v>
      </c>
    </row>
    <row r="1961" spans="1:6" ht="129.6" x14ac:dyDescent="0.3">
      <c r="A1961" s="4" t="s">
        <v>6095</v>
      </c>
      <c r="B1961" s="4" t="str">
        <f t="shared" si="30"/>
        <v>210690</v>
      </c>
      <c r="C1961" s="5" t="str">
        <f>VLOOKUP($A1961,HTS_Dec_25!$A$1:$E$11570,3,FALSE)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1" s="5" t="str">
        <f>VLOOKUP($A1961,HTS_Dec_25!$A$1:$E$11570,4,FALSE)</f>
        <v>Described in additional u.s. note 7 to chapter 17 and entered pursuant to its provisions.</v>
      </c>
      <c r="E1961" s="4" t="str">
        <f>VLOOKUP($A1961,HTS_Dec_25!$A$1:$E$11570,5,FALSE)</f>
        <v>10%</v>
      </c>
      <c r="F1961" s="4">
        <v>7.5</v>
      </c>
    </row>
    <row r="1962" spans="1:6" ht="129.6" x14ac:dyDescent="0.3">
      <c r="A1962" s="4" t="s">
        <v>25473</v>
      </c>
      <c r="B1962" s="4" t="str">
        <f t="shared" si="30"/>
        <v>210690</v>
      </c>
      <c r="C1962" s="5" t="str">
        <f>VLOOKUP($A1962,HTS_Dec_25!$A$1:$E$11570,3,FALSE)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2" s="5" t="str">
        <f>VLOOKUP($A1962,HTS_Dec_25!$A$1:$E$11570,4,FALSE)</f>
        <v>Other.</v>
      </c>
      <c r="E1962" s="4" t="str">
        <f>VLOOKUP($A1962,HTS_Dec_25!$A$1:$E$11570,5,FALSE)</f>
        <v>28.8¢/kg + 8.5%</v>
      </c>
      <c r="F1962" s="4">
        <v>7.5</v>
      </c>
    </row>
    <row r="1963" spans="1:6" ht="129.6" x14ac:dyDescent="0.3">
      <c r="A1963" s="4" t="s">
        <v>25474</v>
      </c>
      <c r="B1963" s="4" t="str">
        <f t="shared" si="30"/>
        <v>210690</v>
      </c>
      <c r="C1963" s="5" t="str">
        <f>VLOOKUP($A1963,HTS_Dec_25!$A$1:$E$11570,3,FALSE)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3" s="5" t="str">
        <f>VLOOKUP($A1963,HTS_Dec_25!$A$1:$E$11570,4,FALSE)</f>
        <v>Described in additional u.s. note 8 to chapter 17 and entered pursuant to its provisions.</v>
      </c>
      <c r="E1963" s="4" t="str">
        <f>VLOOKUP($A1963,HTS_Dec_25!$A$1:$E$11570,5,FALSE)</f>
        <v>10%</v>
      </c>
      <c r="F1963" s="4">
        <v>7.5</v>
      </c>
    </row>
    <row r="1964" spans="1:6" ht="129.6" x14ac:dyDescent="0.3">
      <c r="A1964" s="4" t="s">
        <v>25475</v>
      </c>
      <c r="B1964" s="4" t="str">
        <f t="shared" si="30"/>
        <v>210690</v>
      </c>
      <c r="C1964" s="5" t="str">
        <f>VLOOKUP($A1964,HTS_Dec_25!$A$1:$E$11570,3,FALSE)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4" s="5" t="str">
        <f>VLOOKUP($A1964,HTS_Dec_25!$A$1:$E$11570,4,FALSE)</f>
        <v>Other.</v>
      </c>
      <c r="E1964" s="4" t="str">
        <f>VLOOKUP($A1964,HTS_Dec_25!$A$1:$E$11570,5,FALSE)</f>
        <v>28.8¢/kg + 8.5%</v>
      </c>
      <c r="F1964" s="4">
        <v>7.5</v>
      </c>
    </row>
    <row r="1965" spans="1:6" ht="129.6" x14ac:dyDescent="0.3">
      <c r="A1965" s="4" t="s">
        <v>6096</v>
      </c>
      <c r="B1965" s="4" t="str">
        <f t="shared" si="30"/>
        <v>210690</v>
      </c>
      <c r="C1965" s="5" t="str">
        <f>VLOOKUP($A1965,HTS_Dec_25!$A$1:$E$11570,3,FALSE)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5" s="5" t="str">
        <f>VLOOKUP($A1965,HTS_Dec_25!$A$1:$E$11570,4,FALSE)</f>
        <v>Other.</v>
      </c>
      <c r="E1965" s="4" t="str">
        <f>VLOOKUP($A1965,HTS_Dec_25!$A$1:$E$11570,5,FALSE)</f>
        <v>6.4%</v>
      </c>
      <c r="F1965" s="4">
        <v>7.5</v>
      </c>
    </row>
    <row r="1966" spans="1:6" ht="158.4" x14ac:dyDescent="0.3">
      <c r="A1966" s="4" t="s">
        <v>25476</v>
      </c>
      <c r="B1966" s="4" t="str">
        <f t="shared" si="30"/>
        <v>220110</v>
      </c>
      <c r="C1966" s="5" t="str">
        <f>VLOOKUP($A1966,HTS_Dec_25!$A$1:$E$11570,3,FALSE)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Mineral waters and aerated waters </v>
      </c>
      <c r="D1966" s="5" t="str">
        <f>VLOOKUP($A1966,HTS_Dec_25!$A$1:$E$11570,4,FALSE)</f>
        <v>Mineral waters and aerated waters.</v>
      </c>
      <c r="E1966" s="4" t="str">
        <f>VLOOKUP($A1966,HTS_Dec_25!$A$1:$E$11570,5,FALSE)</f>
        <v>0.26¢/liter</v>
      </c>
      <c r="F1966" s="4">
        <v>25</v>
      </c>
    </row>
    <row r="1967" spans="1:6" ht="158.4" x14ac:dyDescent="0.3">
      <c r="A1967" s="4" t="s">
        <v>25477</v>
      </c>
      <c r="B1967" s="4" t="str">
        <f t="shared" si="30"/>
        <v>220190</v>
      </c>
      <c r="C1967" s="5" t="str">
        <f>VLOOKUP($A1967,HTS_Dec_25!$A$1:$E$11570,3,FALSE)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Other </v>
      </c>
      <c r="D1967" s="5" t="str">
        <f>VLOOKUP($A1967,HTS_Dec_25!$A$1:$E$11570,4,FALSE)</f>
        <v>Other.</v>
      </c>
      <c r="E1967" s="4" t="str">
        <f>VLOOKUP($A1967,HTS_Dec_25!$A$1:$E$11570,5,FALSE)</f>
        <v>Free</v>
      </c>
      <c r="F1967" s="4">
        <v>25</v>
      </c>
    </row>
    <row r="1968" spans="1:6" ht="201.6" x14ac:dyDescent="0.3">
      <c r="A1968" s="4" t="s">
        <v>25478</v>
      </c>
      <c r="B1968" s="4" t="str">
        <f t="shared" si="30"/>
        <v>220210</v>
      </c>
      <c r="C1968" s="5" t="str">
        <f>VLOOKUP($A1968,HTS_Dec_25!$A$1:$E$11570,3,FALSE)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v>
      </c>
      <c r="D1968" s="5" t="str">
        <f>VLOOKUP($A1968,HTS_Dec_25!$A$1:$E$11570,4,FALSE)</f>
        <v>Waters, including mineral waters and aerated waters, containing added sugar or other sweetening matter or flavored.</v>
      </c>
      <c r="E1968" s="4" t="str">
        <f>VLOOKUP($A1968,HTS_Dec_25!$A$1:$E$11570,5,FALSE)</f>
        <v>0.2¢/liter</v>
      </c>
      <c r="F1968" s="4">
        <v>25</v>
      </c>
    </row>
    <row r="1969" spans="1:6" ht="172.8" x14ac:dyDescent="0.3">
      <c r="A1969" s="4" t="s">
        <v>25479</v>
      </c>
      <c r="B1969" s="4" t="str">
        <f t="shared" si="30"/>
        <v>220291</v>
      </c>
      <c r="C1969" s="5" t="str">
        <f>VLOOKUP($A1969,HTS_Dec_25!$A$1:$E$11570,3,FALSE)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v>
      </c>
      <c r="D1969" s="5" t="str">
        <f>VLOOKUP($A1969,HTS_Dec_25!$A$1:$E$11570,4,FALSE)</f>
        <v>Non-alcoholic beer.</v>
      </c>
      <c r="E1969" s="4" t="str">
        <f>VLOOKUP($A1969,HTS_Dec_25!$A$1:$E$11570,5,FALSE)</f>
        <v>0.2¢/liter</v>
      </c>
      <c r="F1969" s="4">
        <v>7.5</v>
      </c>
    </row>
    <row r="1970" spans="1:6" ht="172.8" x14ac:dyDescent="0.3">
      <c r="A1970" s="4" t="s">
        <v>25480</v>
      </c>
      <c r="B1970" s="4" t="str">
        <f t="shared" si="30"/>
        <v>220299</v>
      </c>
      <c r="C1970" s="5" t="str">
        <f>VLOOKUP($A1970,HTS_Dec_25!$A$1:$E$11570,3,FALSE)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0" s="5" t="str">
        <f>VLOOKUP($A1970,HTS_Dec_25!$A$1:$E$11570,4,FALSE)</f>
        <v>Chocolate milk drink.</v>
      </c>
      <c r="E1970" s="4" t="str">
        <f>VLOOKUP($A1970,HTS_Dec_25!$A$1:$E$11570,5,FALSE)</f>
        <v>17%</v>
      </c>
      <c r="F1970" s="4">
        <v>7.5</v>
      </c>
    </row>
    <row r="1971" spans="1:6" ht="172.8" x14ac:dyDescent="0.3">
      <c r="A1971" s="4" t="s">
        <v>25481</v>
      </c>
      <c r="B1971" s="4" t="str">
        <f t="shared" si="30"/>
        <v>220299</v>
      </c>
      <c r="C1971" s="5" t="str">
        <f>VLOOKUP($A1971,HTS_Dec_25!$A$1:$E$11570,3,FALSE)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1" s="5" t="str">
        <f>VLOOKUP($A1971,HTS_Dec_25!$A$1:$E$11570,4,FALSE)</f>
        <v>Described in general note 15 of the tariff schedule and entered pursuant to its provisions.</v>
      </c>
      <c r="E1971" s="4" t="str">
        <f>VLOOKUP($A1971,HTS_Dec_25!$A$1:$E$11570,5,FALSE)</f>
        <v>17.5%</v>
      </c>
      <c r="F1971" s="4">
        <v>7.5</v>
      </c>
    </row>
    <row r="1972" spans="1:6" ht="172.8" x14ac:dyDescent="0.3">
      <c r="A1972" s="4" t="s">
        <v>25482</v>
      </c>
      <c r="B1972" s="4" t="str">
        <f t="shared" si="30"/>
        <v>220299</v>
      </c>
      <c r="C1972" s="5" t="str">
        <f>VLOOKUP($A1972,HTS_Dec_25!$A$1:$E$11570,3,FALSE)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2" s="5" t="str">
        <f>VLOOKUP($A1972,HTS_Dec_25!$A$1:$E$11570,4,FALSE)</f>
        <v>Described in additional u.s. note 10 to chapter 4 and entered pursuant to its provisions.</v>
      </c>
      <c r="E1972" s="4" t="str">
        <f>VLOOKUP($A1972,HTS_Dec_25!$A$1:$E$11570,5,FALSE)</f>
        <v>17.5%</v>
      </c>
      <c r="F1972" s="4">
        <v>7.5</v>
      </c>
    </row>
    <row r="1973" spans="1:6" ht="172.8" x14ac:dyDescent="0.3">
      <c r="A1973" s="4" t="s">
        <v>25483</v>
      </c>
      <c r="B1973" s="4" t="str">
        <f t="shared" si="30"/>
        <v>220299</v>
      </c>
      <c r="C1973" s="5" t="str">
        <f>VLOOKUP($A1973,HTS_Dec_25!$A$1:$E$11570,3,FALSE)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3" s="5" t="str">
        <f>VLOOKUP($A1973,HTS_Dec_25!$A$1:$E$11570,4,FALSE)</f>
        <v>Other.</v>
      </c>
      <c r="E1973" s="4" t="str">
        <f>VLOOKUP($A1973,HTS_Dec_25!$A$1:$E$11570,5,FALSE)</f>
        <v>23.5¢/liter + 14.9%</v>
      </c>
      <c r="F1973" s="4">
        <v>7.5</v>
      </c>
    </row>
    <row r="1974" spans="1:6" ht="172.8" x14ac:dyDescent="0.3">
      <c r="A1974" s="4" t="s">
        <v>25484</v>
      </c>
      <c r="B1974" s="4" t="str">
        <f t="shared" si="30"/>
        <v>220299</v>
      </c>
      <c r="C1974" s="5" t="str">
        <f>VLOOKUP($A1974,HTS_Dec_25!$A$1:$E$11570,3,FALSE)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4" s="5" t="str">
        <f>VLOOKUP($A1974,HTS_Dec_25!$A$1:$E$11570,4,FALSE)</f>
        <v>Not made from a juice having a degree of concentration of 1.5 or more (as determined before correction to the nearest 0.5 degree).</v>
      </c>
      <c r="E1974" s="4" t="str">
        <f>VLOOKUP($A1974,HTS_Dec_25!$A$1:$E$11570,5,FALSE)</f>
        <v>4.5¢/liter</v>
      </c>
      <c r="F1974" s="4">
        <v>25</v>
      </c>
    </row>
    <row r="1975" spans="1:6" ht="172.8" x14ac:dyDescent="0.3">
      <c r="A1975" s="4" t="s">
        <v>25485</v>
      </c>
      <c r="B1975" s="4" t="str">
        <f t="shared" si="30"/>
        <v>220299</v>
      </c>
      <c r="C1975" s="5" t="str">
        <f>VLOOKUP($A1975,HTS_Dec_25!$A$1:$E$11570,3,FALSE)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5" s="5" t="str">
        <f>VLOOKUP($A1975,HTS_Dec_25!$A$1:$E$11570,4,FALSE)</f>
        <v>Other.</v>
      </c>
      <c r="E1975" s="4" t="str">
        <f>VLOOKUP($A1975,HTS_Dec_25!$A$1:$E$11570,5,FALSE)</f>
        <v>7.85¢/liter</v>
      </c>
      <c r="F1975" s="4">
        <v>25</v>
      </c>
    </row>
    <row r="1976" spans="1:6" ht="172.8" x14ac:dyDescent="0.3">
      <c r="A1976" s="4" t="s">
        <v>25486</v>
      </c>
      <c r="B1976" s="4" t="str">
        <f t="shared" si="30"/>
        <v>220299</v>
      </c>
      <c r="C1976" s="5" t="str">
        <f>VLOOKUP($A1976,HTS_Dec_25!$A$1:$E$11570,3,FALSE)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6" s="5" t="str">
        <f>VLOOKUP($A1976,HTS_Dec_25!$A$1:$E$11570,4,FALSE)</f>
        <v>Juice of any single fruit or vegetable.</v>
      </c>
      <c r="E1976" s="4" t="str">
        <f>VLOOKUP($A1976,HTS_Dec_25!$A$1:$E$11570,5,FALSE)</f>
        <v>The rate applicable to the natural juice in heading 2009</v>
      </c>
      <c r="F1976" s="4">
        <v>25</v>
      </c>
    </row>
    <row r="1977" spans="1:6" ht="172.8" x14ac:dyDescent="0.3">
      <c r="A1977" s="4" t="s">
        <v>25487</v>
      </c>
      <c r="B1977" s="4" t="str">
        <f t="shared" si="30"/>
        <v>220299</v>
      </c>
      <c r="C1977" s="5" t="str">
        <f>VLOOKUP($A1977,HTS_Dec_25!$A$1:$E$11570,3,FALSE)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7" s="5" t="str">
        <f>VLOOKUP($A1977,HTS_Dec_25!$A$1:$E$11570,4,FALSE)</f>
        <v>Mixtures of juices.</v>
      </c>
      <c r="E1977" s="4" t="str">
        <f>VLOOKUP($A1977,HTS_Dec_25!$A$1:$E$11570,5,FALSE)</f>
        <v>The rate applicable to the natural juice in heading 2009</v>
      </c>
      <c r="F1977" s="4">
        <v>25</v>
      </c>
    </row>
    <row r="1978" spans="1:6" ht="172.8" x14ac:dyDescent="0.3">
      <c r="A1978" s="4" t="s">
        <v>25488</v>
      </c>
      <c r="B1978" s="4" t="str">
        <f t="shared" si="30"/>
        <v>220299</v>
      </c>
      <c r="C1978" s="5" t="str">
        <f>VLOOKUP($A1978,HTS_Dec_25!$A$1:$E$11570,3,FALSE)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8" s="5" t="str">
        <f>VLOOKUP($A1978,HTS_Dec_25!$A$1:$E$11570,4,FALSE)</f>
        <v>Other.</v>
      </c>
      <c r="E1978" s="4" t="str">
        <f>VLOOKUP($A1978,HTS_Dec_25!$A$1:$E$11570,5,FALSE)</f>
        <v>0.2¢/liter</v>
      </c>
      <c r="F1978" s="4">
        <v>25</v>
      </c>
    </row>
    <row r="1979" spans="1:6" ht="115.2" x14ac:dyDescent="0.3">
      <c r="A1979" s="4" t="s">
        <v>25489</v>
      </c>
      <c r="B1979" s="4" t="str">
        <f t="shared" si="30"/>
        <v>220300</v>
      </c>
      <c r="C1979" s="5" t="str">
        <f>VLOOKUP($A1979,HTS_Dec_25!$A$1:$E$11570,3,FALSE)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Beer made from malt In containers each holding over 4 liters </v>
      </c>
      <c r="D1979" s="5" t="str">
        <f>VLOOKUP($A1979,HTS_Dec_25!$A$1:$E$11570,4,FALSE)</f>
        <v>Beer made from malt.</v>
      </c>
      <c r="E1979" s="4" t="str">
        <f>VLOOKUP($A1979,HTS_Dec_25!$A$1:$E$11570,5,FALSE)</f>
        <v>Free</v>
      </c>
      <c r="F1979" s="4">
        <v>25</v>
      </c>
    </row>
    <row r="1980" spans="1:6" ht="144" x14ac:dyDescent="0.3">
      <c r="A1980" s="4" t="s">
        <v>25490</v>
      </c>
      <c r="B1980" s="4" t="str">
        <f t="shared" si="30"/>
        <v>220410</v>
      </c>
      <c r="C1980" s="5" t="str">
        <f>VLOOKUP($A1980,HTS_Dec_25!$A$1:$E$11570,3,FALSE)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Sparkling wine </v>
      </c>
      <c r="D1980" s="5" t="str">
        <f>VLOOKUP($A1980,HTS_Dec_25!$A$1:$E$11570,4,FALSE)</f>
        <v>Sparkling wine.</v>
      </c>
      <c r="E1980" s="4" t="str">
        <f>VLOOKUP($A1980,HTS_Dec_25!$A$1:$E$11570,5,FALSE)</f>
        <v>19.8¢/liter</v>
      </c>
      <c r="F1980" s="4">
        <v>25</v>
      </c>
    </row>
    <row r="1981" spans="1:6" ht="172.8" x14ac:dyDescent="0.3">
      <c r="A1981" s="4" t="s">
        <v>25491</v>
      </c>
      <c r="B1981" s="4" t="str">
        <f t="shared" si="30"/>
        <v>220421</v>
      </c>
      <c r="C1981" s="5" t="str">
        <f>VLOOKUP($A1981,HTS_Dec_25!$A$1:$E$11570,3,FALSE)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1" s="5" t="str">
        <f>VLOOKUP($A1981,HTS_Dec_25!$A$1:$E$11570,4,FALSE)</f>
        <v>Effervescent wine.</v>
      </c>
      <c r="E1981" s="4" t="str">
        <f>VLOOKUP($A1981,HTS_Dec_25!$A$1:$E$11570,5,FALSE)</f>
        <v>19.8¢/liter</v>
      </c>
      <c r="F1981" s="4">
        <v>25</v>
      </c>
    </row>
    <row r="1982" spans="1:6" ht="172.8" x14ac:dyDescent="0.3">
      <c r="A1982" s="4" t="s">
        <v>25492</v>
      </c>
      <c r="B1982" s="4" t="str">
        <f t="shared" si="30"/>
        <v>220421</v>
      </c>
      <c r="C1982" s="5" t="str">
        <f>VLOOKUP($A1982,HTS_Dec_25!$A$1:$E$11570,3,FALSE)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2" s="5" t="str">
        <f>VLOOKUP($A1982,HTS_Dec_25!$A$1:$E$11570,4,FALSE)</f>
        <v>If entitled under regulations of the united states internal revenue service to a type designation which includes the name "tokay" and if so designated on the approved label.</v>
      </c>
      <c r="E1982" s="4" t="str">
        <f>VLOOKUP($A1982,HTS_Dec_25!$A$1:$E$11570,5,FALSE)</f>
        <v>6.3¢/liter</v>
      </c>
      <c r="F1982" s="4">
        <v>25</v>
      </c>
    </row>
    <row r="1983" spans="1:6" ht="172.8" x14ac:dyDescent="0.3">
      <c r="A1983" s="4" t="s">
        <v>25493</v>
      </c>
      <c r="B1983" s="4" t="str">
        <f t="shared" si="30"/>
        <v>220421</v>
      </c>
      <c r="C1983" s="5" t="str">
        <f>VLOOKUP($A1983,HTS_Dec_25!$A$1:$E$11570,3,FALSE)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3" s="5" t="str">
        <f>VLOOKUP($A1983,HTS_Dec_25!$A$1:$E$11570,4,FALSE)</f>
        <v>Other.</v>
      </c>
      <c r="E1983" s="4" t="str">
        <f>VLOOKUP($A1983,HTS_Dec_25!$A$1:$E$11570,5,FALSE)</f>
        <v>6.3¢/liter</v>
      </c>
      <c r="F1983" s="4">
        <v>25</v>
      </c>
    </row>
    <row r="1984" spans="1:6" ht="172.8" x14ac:dyDescent="0.3">
      <c r="A1984" s="4" t="s">
        <v>25494</v>
      </c>
      <c r="B1984" s="4" t="str">
        <f t="shared" si="30"/>
        <v>220421</v>
      </c>
      <c r="C1984" s="5" t="str">
        <f>VLOOKUP($A1984,HTS_Dec_25!$A$1:$E$11570,3,FALSE)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4" s="5" t="str">
        <f>VLOOKUP($A1984,HTS_Dec_25!$A$1:$E$11570,4,FALSE)</f>
        <v>If entitled under regulations of the united states internal revenue service to a type designation which includes the name "marsala" and if so designated on the approved label.</v>
      </c>
      <c r="E1984" s="4" t="str">
        <f>VLOOKUP($A1984,HTS_Dec_25!$A$1:$E$11570,5,FALSE)</f>
        <v>5.3¢/liter</v>
      </c>
      <c r="F1984" s="4">
        <v>25</v>
      </c>
    </row>
    <row r="1985" spans="1:6" ht="172.8" x14ac:dyDescent="0.3">
      <c r="A1985" s="4" t="s">
        <v>25495</v>
      </c>
      <c r="B1985" s="4" t="str">
        <f t="shared" si="30"/>
        <v>220421</v>
      </c>
      <c r="C1985" s="5" t="str">
        <f>VLOOKUP($A1985,HTS_Dec_25!$A$1:$E$11570,3,FALSE)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5" s="5" t="str">
        <f>VLOOKUP($A1985,HTS_Dec_25!$A$1:$E$11570,4,FALSE)</f>
        <v>Other.</v>
      </c>
      <c r="E1985" s="4" t="str">
        <f>VLOOKUP($A1985,HTS_Dec_25!$A$1:$E$11570,5,FALSE)</f>
        <v>16.9¢/liter</v>
      </c>
      <c r="F1985" s="4">
        <v>25</v>
      </c>
    </row>
    <row r="1986" spans="1:6" ht="187.2" x14ac:dyDescent="0.3">
      <c r="A1986" s="4" t="s">
        <v>25496</v>
      </c>
      <c r="B1986" s="4" t="str">
        <f t="shared" si="30"/>
        <v>220422</v>
      </c>
      <c r="C1986" s="5" t="str">
        <f>VLOOKUP($A1986,HTS_Dec_25!$A$1:$E$11570,3,FALSE)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6" s="5" t="str">
        <f>VLOOKUP($A1986,HTS_Dec_25!$A$1:$E$11570,4,FALSE)</f>
        <v>Of an alcoholic strength by volume not over 14 percent vol.</v>
      </c>
      <c r="E1986" s="4" t="str">
        <f>VLOOKUP($A1986,HTS_Dec_25!$A$1:$E$11570,5,FALSE)</f>
        <v>8.4¢/liter</v>
      </c>
      <c r="F1986" s="4">
        <v>7.5</v>
      </c>
    </row>
    <row r="1987" spans="1:6" ht="187.2" x14ac:dyDescent="0.3">
      <c r="A1987" s="4" t="s">
        <v>25497</v>
      </c>
      <c r="B1987" s="4" t="str">
        <f t="shared" ref="B1987:B2050" si="31">LEFT(A1987,6)</f>
        <v>220422</v>
      </c>
      <c r="C1987" s="5" t="str">
        <f>VLOOKUP($A1987,HTS_Dec_25!$A$1:$E$11570,3,FALSE)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7" s="5" t="str">
        <f>VLOOKUP($A1987,HTS_Dec_25!$A$1:$E$11570,4,FALSE)</f>
        <v>Of an alcoholic strength by volume over 14 percent vol.</v>
      </c>
      <c r="E1987" s="4" t="str">
        <f>VLOOKUP($A1987,HTS_Dec_25!$A$1:$E$11570,5,FALSE)</f>
        <v>22.4¢/liter</v>
      </c>
      <c r="F1987" s="4">
        <v>7.5</v>
      </c>
    </row>
    <row r="1988" spans="1:6" ht="187.2" x14ac:dyDescent="0.3">
      <c r="A1988" s="4" t="s">
        <v>25498</v>
      </c>
      <c r="B1988" s="4" t="str">
        <f t="shared" si="31"/>
        <v>220422</v>
      </c>
      <c r="C1988" s="5" t="str">
        <f>VLOOKUP($A1988,HTS_Dec_25!$A$1:$E$11570,3,FALSE)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8" s="5" t="str">
        <f>VLOOKUP($A1988,HTS_Dec_25!$A$1:$E$11570,4,FALSE)</f>
        <v>Of an alcoholic strength by volume not over 14 percent vol.</v>
      </c>
      <c r="E1988" s="4" t="str">
        <f>VLOOKUP($A1988,HTS_Dec_25!$A$1:$E$11570,5,FALSE)</f>
        <v>14¢/liter</v>
      </c>
      <c r="F1988" s="4">
        <v>7.5</v>
      </c>
    </row>
    <row r="1989" spans="1:6" ht="187.2" x14ac:dyDescent="0.3">
      <c r="A1989" s="4" t="s">
        <v>25499</v>
      </c>
      <c r="B1989" s="4" t="str">
        <f t="shared" si="31"/>
        <v>220422</v>
      </c>
      <c r="C1989" s="5" t="str">
        <f>VLOOKUP($A1989,HTS_Dec_25!$A$1:$E$11570,3,FALSE)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9" s="5" t="str">
        <f>VLOOKUP($A1989,HTS_Dec_25!$A$1:$E$11570,4,FALSE)</f>
        <v>Of an alcoholic strength by volume over 14 percent vol.</v>
      </c>
      <c r="E1989" s="4" t="str">
        <f>VLOOKUP($A1989,HTS_Dec_25!$A$1:$E$11570,5,FALSE)</f>
        <v>22.4¢/liter</v>
      </c>
      <c r="F1989" s="4">
        <v>7.5</v>
      </c>
    </row>
    <row r="1990" spans="1:6" ht="158.4" x14ac:dyDescent="0.3">
      <c r="A1990" s="4" t="s">
        <v>25500</v>
      </c>
      <c r="B1990" s="4" t="str">
        <f t="shared" si="31"/>
        <v>220429</v>
      </c>
      <c r="C1990" s="5" t="str">
        <f>VLOOKUP($A1990,HTS_Dec_25!$A$1:$E$11570,3,FALSE)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v>
      </c>
      <c r="D1990" s="5" t="str">
        <f>VLOOKUP($A1990,HTS_Dec_25!$A$1:$E$11570,4,FALSE)</f>
        <v>Of an alcoholic strength by volume not over 14 percent vol.</v>
      </c>
      <c r="E1990" s="4" t="str">
        <f>VLOOKUP($A1990,HTS_Dec_25!$A$1:$E$11570,5,FALSE)</f>
        <v>14¢/liter</v>
      </c>
      <c r="F1990" s="4">
        <v>7.5</v>
      </c>
    </row>
    <row r="1991" spans="1:6" ht="158.4" x14ac:dyDescent="0.3">
      <c r="A1991" s="4" t="s">
        <v>25501</v>
      </c>
      <c r="B1991" s="4" t="str">
        <f t="shared" si="31"/>
        <v>220429</v>
      </c>
      <c r="C1991" s="5" t="str">
        <f>VLOOKUP($A1991,HTS_Dec_25!$A$1:$E$11570,3,FALSE)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v>
      </c>
      <c r="D1991" s="5" t="str">
        <f>VLOOKUP($A1991,HTS_Dec_25!$A$1:$E$11570,4,FALSE)</f>
        <v>Of an alcoholic strength by volume over 14 percent vol.</v>
      </c>
      <c r="E1991" s="4" t="str">
        <f>VLOOKUP($A1991,HTS_Dec_25!$A$1:$E$11570,5,FALSE)</f>
        <v>22.4¢/liter</v>
      </c>
      <c r="F1991" s="4">
        <v>7.5</v>
      </c>
    </row>
    <row r="1992" spans="1:6" ht="144" x14ac:dyDescent="0.3">
      <c r="A1992" s="4" t="s">
        <v>25502</v>
      </c>
      <c r="B1992" s="4" t="str">
        <f t="shared" si="31"/>
        <v>220430</v>
      </c>
      <c r="C1992" s="5" t="str">
        <f>VLOOKUP($A1992,HTS_Dec_25!$A$1:$E$11570,3,FALSE)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grape must </v>
      </c>
      <c r="D1992" s="5" t="str">
        <f>VLOOKUP($A1992,HTS_Dec_25!$A$1:$E$11570,4,FALSE)</f>
        <v>Other grape must.</v>
      </c>
      <c r="E1992" s="4" t="str">
        <f>VLOOKUP($A1992,HTS_Dec_25!$A$1:$E$11570,5,FALSE)</f>
        <v>4.4¢/liter + 31.4¢/pf. liter</v>
      </c>
      <c r="F1992" s="4">
        <v>7.5</v>
      </c>
    </row>
    <row r="1993" spans="1:6" ht="144" x14ac:dyDescent="0.3">
      <c r="A1993" s="4" t="s">
        <v>25503</v>
      </c>
      <c r="B1993" s="4" t="str">
        <f t="shared" si="31"/>
        <v>220510</v>
      </c>
      <c r="C1993" s="5" t="str">
        <f>VLOOKUP($A1993,HTS_Dec_25!$A$1:$E$11570,3,FALSE)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v>
      </c>
      <c r="D1993" s="5" t="str">
        <f>VLOOKUP($A1993,HTS_Dec_25!$A$1:$E$11570,4,FALSE)</f>
        <v>Vermouth.</v>
      </c>
      <c r="E1993" s="4" t="str">
        <f>VLOOKUP($A1993,HTS_Dec_25!$A$1:$E$11570,5,FALSE)</f>
        <v>3.5¢/liter</v>
      </c>
      <c r="F1993" s="4">
        <v>7.5</v>
      </c>
    </row>
    <row r="1994" spans="1:6" ht="144" x14ac:dyDescent="0.3">
      <c r="A1994" s="4" t="s">
        <v>25504</v>
      </c>
      <c r="B1994" s="4" t="str">
        <f t="shared" si="31"/>
        <v>220510</v>
      </c>
      <c r="C1994" s="5" t="str">
        <f>VLOOKUP($A1994,HTS_Dec_25!$A$1:$E$11570,3,FALSE)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v>
      </c>
      <c r="D1994" s="5" t="str">
        <f>VLOOKUP($A1994,HTS_Dec_25!$A$1:$E$11570,4,FALSE)</f>
        <v>Other.</v>
      </c>
      <c r="E1994" s="4" t="str">
        <f>VLOOKUP($A1994,HTS_Dec_25!$A$1:$E$11570,5,FALSE)</f>
        <v>4.2¢/liter</v>
      </c>
      <c r="F1994" s="4">
        <v>7.5</v>
      </c>
    </row>
    <row r="1995" spans="1:6" ht="129.6" x14ac:dyDescent="0.3">
      <c r="A1995" s="4" t="s">
        <v>25505</v>
      </c>
      <c r="B1995" s="4" t="str">
        <f t="shared" si="31"/>
        <v>220590</v>
      </c>
      <c r="C1995" s="5" t="str">
        <f>VLOOKUP($A1995,HTS_Dec_25!$A$1:$E$11570,3,FALSE)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5" s="5" t="str">
        <f>VLOOKUP($A1995,HTS_Dec_25!$A$1:$E$11570,4,FALSE)</f>
        <v>In containers each holding over 2 liters but not over 4 liters.</v>
      </c>
      <c r="E1995" s="4" t="str">
        <f>VLOOKUP($A1995,HTS_Dec_25!$A$1:$E$11570,5,FALSE)</f>
        <v>3.5¢/liter</v>
      </c>
      <c r="F1995" s="4">
        <v>7.5</v>
      </c>
    </row>
    <row r="1996" spans="1:6" ht="129.6" x14ac:dyDescent="0.3">
      <c r="A1996" s="4" t="s">
        <v>25506</v>
      </c>
      <c r="B1996" s="4" t="str">
        <f t="shared" si="31"/>
        <v>220590</v>
      </c>
      <c r="C1996" s="5" t="str">
        <f>VLOOKUP($A1996,HTS_Dec_25!$A$1:$E$11570,3,FALSE)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6" s="5" t="str">
        <f>VLOOKUP($A1996,HTS_Dec_25!$A$1:$E$11570,4,FALSE)</f>
        <v>In containers each holding over 4 liters.</v>
      </c>
      <c r="E1996" s="4" t="str">
        <f>VLOOKUP($A1996,HTS_Dec_25!$A$1:$E$11570,5,FALSE)</f>
        <v>3.8¢/liter</v>
      </c>
      <c r="F1996" s="4">
        <v>7.5</v>
      </c>
    </row>
    <row r="1997" spans="1:6" ht="129.6" x14ac:dyDescent="0.3">
      <c r="A1997" s="4" t="s">
        <v>25507</v>
      </c>
      <c r="B1997" s="4" t="str">
        <f t="shared" si="31"/>
        <v>220590</v>
      </c>
      <c r="C1997" s="5" t="str">
        <f>VLOOKUP($A1997,HTS_Dec_25!$A$1:$E$11570,3,FALSE)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7" s="5" t="str">
        <f>VLOOKUP($A1997,HTS_Dec_25!$A$1:$E$11570,4,FALSE)</f>
        <v>Other.</v>
      </c>
      <c r="E1997" s="4" t="str">
        <f>VLOOKUP($A1997,HTS_Dec_25!$A$1:$E$11570,5,FALSE)</f>
        <v>4.2¢/liter</v>
      </c>
      <c r="F1997" s="4">
        <v>7.5</v>
      </c>
    </row>
    <row r="1998" spans="1:6" x14ac:dyDescent="0.3">
      <c r="A1998" s="4" t="s">
        <v>25508</v>
      </c>
      <c r="B1998" s="4" t="str">
        <f t="shared" si="31"/>
        <v>220600</v>
      </c>
      <c r="C1998" s="5" t="e">
        <f>VLOOKUP($A1998,HTS_Dec_25!$A$1:$E$11570,3,FALSE)</f>
        <v>#N/A</v>
      </c>
      <c r="D1998" s="5" t="e">
        <f>VLOOKUP($A1998,HTS_Dec_25!$A$1:$E$11570,4,FALSE)</f>
        <v>#N/A</v>
      </c>
      <c r="E1998" s="4" t="e">
        <f>VLOOKUP($A1998,HTS_Dec_25!$A$1:$E$11570,5,FALSE)</f>
        <v>#N/A</v>
      </c>
      <c r="F1998" s="4">
        <v>7.5</v>
      </c>
    </row>
    <row r="1999" spans="1:6" x14ac:dyDescent="0.3">
      <c r="A1999" s="4" t="s">
        <v>25509</v>
      </c>
      <c r="B1999" s="4" t="str">
        <f t="shared" si="31"/>
        <v>220600</v>
      </c>
      <c r="C1999" s="5" t="e">
        <f>VLOOKUP($A1999,HTS_Dec_25!$A$1:$E$11570,3,FALSE)</f>
        <v>#N/A</v>
      </c>
      <c r="D1999" s="5" t="e">
        <f>VLOOKUP($A1999,HTS_Dec_25!$A$1:$E$11570,4,FALSE)</f>
        <v>#N/A</v>
      </c>
      <c r="E1999" s="4" t="e">
        <f>VLOOKUP($A1999,HTS_Dec_25!$A$1:$E$11570,5,FALSE)</f>
        <v>#N/A</v>
      </c>
      <c r="F1999" s="4">
        <v>7.5</v>
      </c>
    </row>
    <row r="2000" spans="1:6" x14ac:dyDescent="0.3">
      <c r="A2000" s="4" t="s">
        <v>25510</v>
      </c>
      <c r="B2000" s="4" t="str">
        <f t="shared" si="31"/>
        <v>220600</v>
      </c>
      <c r="C2000" s="5" t="e">
        <f>VLOOKUP($A2000,HTS_Dec_25!$A$1:$E$11570,3,FALSE)</f>
        <v>#N/A</v>
      </c>
      <c r="D2000" s="5" t="e">
        <f>VLOOKUP($A2000,HTS_Dec_25!$A$1:$E$11570,4,FALSE)</f>
        <v>#N/A</v>
      </c>
      <c r="E2000" s="4" t="e">
        <f>VLOOKUP($A2000,HTS_Dec_25!$A$1:$E$11570,5,FALSE)</f>
        <v>#N/A</v>
      </c>
      <c r="F2000" s="4">
        <v>25</v>
      </c>
    </row>
    <row r="2001" spans="1:6" ht="172.8" x14ac:dyDescent="0.3">
      <c r="A2001" s="4" t="s">
        <v>25511</v>
      </c>
      <c r="B2001" s="4" t="str">
        <f t="shared" si="31"/>
        <v>220600</v>
      </c>
      <c r="C2001" s="5" t="str">
        <f>VLOOKUP($A2001,HTS_Dec_25!$A$1:$E$11570,3,FALSE)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v>
      </c>
      <c r="D2001" s="5" t="str">
        <f>VLOOKUP($A2001,HTS_Dec_25!$A$1:$E$11570,4,FALSE)</f>
        <v>Effervescent wine.</v>
      </c>
      <c r="E2001" s="4" t="str">
        <f>VLOOKUP($A2001,HTS_Dec_25!$A$1:$E$11570,5,FALSE)</f>
        <v>13.9¢/liter</v>
      </c>
      <c r="F2001" s="4">
        <v>7.5</v>
      </c>
    </row>
    <row r="2002" spans="1:6" ht="172.8" x14ac:dyDescent="0.3">
      <c r="A2002" s="4" t="s">
        <v>25512</v>
      </c>
      <c r="B2002" s="4" t="str">
        <f t="shared" si="31"/>
        <v>220600</v>
      </c>
      <c r="C2002" s="5" t="str">
        <f>VLOOKUP($A2002,HTS_Dec_25!$A$1:$E$11570,3,FALSE)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v>
      </c>
      <c r="D2002" s="5" t="str">
        <f>VLOOKUP($A2002,HTS_Dec_25!$A$1:$E$11570,4,FALSE)</f>
        <v>Other.</v>
      </c>
      <c r="E2002" s="4" t="str">
        <f>VLOOKUP($A2002,HTS_Dec_25!$A$1:$E$11570,5,FALSE)</f>
        <v>4.2¢/liter</v>
      </c>
      <c r="F2002" s="4">
        <v>25</v>
      </c>
    </row>
    <row r="2003" spans="1:6" ht="187.2" x14ac:dyDescent="0.3">
      <c r="A2003" s="4" t="s">
        <v>25513</v>
      </c>
      <c r="B2003" s="4" t="str">
        <f t="shared" si="31"/>
        <v>220710</v>
      </c>
      <c r="C2003" s="5" t="str">
        <f>VLOOKUP($A2003,HTS_Dec_25!$A$1:$E$11570,3,FALSE)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v>
      </c>
      <c r="D2003" s="5" t="str">
        <f>VLOOKUP($A2003,HTS_Dec_25!$A$1:$E$11570,4,FALSE)</f>
        <v>For beverage purposes.</v>
      </c>
      <c r="E2003" s="4" t="str">
        <f>VLOOKUP($A2003,HTS_Dec_25!$A$1:$E$11570,5,FALSE)</f>
        <v>18.9¢/pf.liter</v>
      </c>
      <c r="F2003" s="4">
        <v>25</v>
      </c>
    </row>
    <row r="2004" spans="1:6" ht="187.2" x14ac:dyDescent="0.3">
      <c r="A2004" s="4" t="s">
        <v>25514</v>
      </c>
      <c r="B2004" s="4" t="str">
        <f t="shared" si="31"/>
        <v>220710</v>
      </c>
      <c r="C2004" s="5" t="str">
        <f>VLOOKUP($A2004,HTS_Dec_25!$A$1:$E$11570,3,FALSE)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v>
      </c>
      <c r="D2004" s="5" t="str">
        <f>VLOOKUP($A2004,HTS_Dec_25!$A$1:$E$11570,4,FALSE)</f>
        <v>For nonbeverage purposes.</v>
      </c>
      <c r="E2004" s="4" t="str">
        <f>VLOOKUP($A2004,HTS_Dec_25!$A$1:$E$11570,5,FALSE)</f>
        <v>2.5%</v>
      </c>
      <c r="F2004" s="4">
        <v>25</v>
      </c>
    </row>
    <row r="2005" spans="1:6" ht="172.8" x14ac:dyDescent="0.3">
      <c r="A2005" s="4" t="s">
        <v>25515</v>
      </c>
      <c r="B2005" s="4" t="str">
        <f t="shared" si="31"/>
        <v>220720</v>
      </c>
      <c r="C2005" s="5" t="str">
        <f>VLOOKUP($A2005,HTS_Dec_25!$A$1:$E$11570,3,FALSE)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Ethyl alcohol and other spirits, denatured, of any strength </v>
      </c>
      <c r="D2005" s="5" t="str">
        <f>VLOOKUP($A2005,HTS_Dec_25!$A$1:$E$11570,4,FALSE)</f>
        <v>Ethyl alcohol and other spirits, denatured, of any strength.</v>
      </c>
      <c r="E2005" s="4" t="str">
        <f>VLOOKUP($A2005,HTS_Dec_25!$A$1:$E$11570,5,FALSE)</f>
        <v>1.9%</v>
      </c>
      <c r="F2005" s="4">
        <v>7.5</v>
      </c>
    </row>
    <row r="2006" spans="1:6" ht="172.8" x14ac:dyDescent="0.3">
      <c r="A2006" s="4" t="s">
        <v>25516</v>
      </c>
      <c r="B2006" s="4" t="str">
        <f t="shared" si="31"/>
        <v>220820</v>
      </c>
      <c r="C2006" s="5" t="str">
        <f>VLOOKUP($A2006,HTS_Dec_25!$A$1:$E$11570,3,FALSE)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6" s="5" t="str">
        <f>VLOOKUP($A2006,HTS_Dec_25!$A$1:$E$11570,4,FALSE)</f>
        <v>Pisco and singani.</v>
      </c>
      <c r="E2006" s="4" t="str">
        <f>VLOOKUP($A2006,HTS_Dec_25!$A$1:$E$11570,5,FALSE)</f>
        <v>Free</v>
      </c>
      <c r="F2006" s="4">
        <v>7.5</v>
      </c>
    </row>
    <row r="2007" spans="1:6" ht="172.8" x14ac:dyDescent="0.3">
      <c r="A2007" s="4" t="s">
        <v>25517</v>
      </c>
      <c r="B2007" s="4" t="str">
        <f t="shared" si="31"/>
        <v>220820</v>
      </c>
      <c r="C2007" s="5" t="str">
        <f>VLOOKUP($A2007,HTS_Dec_25!$A$1:$E$11570,3,FALSE)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7" s="5" t="str">
        <f>VLOOKUP($A2007,HTS_Dec_25!$A$1:$E$11570,4,FALSE)</f>
        <v>Valued not over $2.38/liter.</v>
      </c>
      <c r="E2007" s="4" t="str">
        <f>VLOOKUP($A2007,HTS_Dec_25!$A$1:$E$11570,5,FALSE)</f>
        <v>Free</v>
      </c>
      <c r="F2007" s="4">
        <v>7.5</v>
      </c>
    </row>
    <row r="2008" spans="1:6" ht="172.8" x14ac:dyDescent="0.3">
      <c r="A2008" s="4" t="s">
        <v>25518</v>
      </c>
      <c r="B2008" s="4" t="str">
        <f t="shared" si="31"/>
        <v>220820</v>
      </c>
      <c r="C2008" s="5" t="str">
        <f>VLOOKUP($A2008,HTS_Dec_25!$A$1:$E$11570,3,FALSE)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8" s="5" t="str">
        <f>VLOOKUP($A2008,HTS_Dec_25!$A$1:$E$11570,4,FALSE)</f>
        <v>Valued over $2.38 but not over $3.43/liter.</v>
      </c>
      <c r="E2008" s="4" t="str">
        <f>VLOOKUP($A2008,HTS_Dec_25!$A$1:$E$11570,5,FALSE)</f>
        <v>Free</v>
      </c>
      <c r="F2008" s="4">
        <v>7.5</v>
      </c>
    </row>
    <row r="2009" spans="1:6" ht="172.8" x14ac:dyDescent="0.3">
      <c r="A2009" s="4" t="s">
        <v>25519</v>
      </c>
      <c r="B2009" s="4" t="str">
        <f t="shared" si="31"/>
        <v>220820</v>
      </c>
      <c r="C2009" s="5" t="str">
        <f>VLOOKUP($A2009,HTS_Dec_25!$A$1:$E$11570,3,FALSE)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9" s="5" t="str">
        <f>VLOOKUP($A2009,HTS_Dec_25!$A$1:$E$11570,4,FALSE)</f>
        <v>Valued over $3.43/liter.</v>
      </c>
      <c r="E2009" s="4" t="str">
        <f>VLOOKUP($A2009,HTS_Dec_25!$A$1:$E$11570,5,FALSE)</f>
        <v>Free</v>
      </c>
      <c r="F2009" s="4">
        <v>7.5</v>
      </c>
    </row>
    <row r="2010" spans="1:6" ht="172.8" x14ac:dyDescent="0.3">
      <c r="A2010" s="4" t="s">
        <v>25520</v>
      </c>
      <c r="B2010" s="4" t="str">
        <f t="shared" si="31"/>
        <v>220820</v>
      </c>
      <c r="C2010" s="5" t="str">
        <f>VLOOKUP($A2010,HTS_Dec_25!$A$1:$E$11570,3,FALSE)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10" s="5" t="str">
        <f>VLOOKUP($A2010,HTS_Dec_25!$A$1:$E$11570,4,FALSE)</f>
        <v>Valued not over $2.38/liter.</v>
      </c>
      <c r="E2010" s="4" t="str">
        <f>VLOOKUP($A2010,HTS_Dec_25!$A$1:$E$11570,5,FALSE)</f>
        <v>Free</v>
      </c>
      <c r="F2010" s="4">
        <v>7.5</v>
      </c>
    </row>
    <row r="2011" spans="1:6" ht="172.8" x14ac:dyDescent="0.3">
      <c r="A2011" s="4" t="s">
        <v>25521</v>
      </c>
      <c r="B2011" s="4" t="str">
        <f t="shared" si="31"/>
        <v>220820</v>
      </c>
      <c r="C2011" s="5" t="str">
        <f>VLOOKUP($A2011,HTS_Dec_25!$A$1:$E$11570,3,FALSE)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11" s="5" t="str">
        <f>VLOOKUP($A2011,HTS_Dec_25!$A$1:$E$11570,4,FALSE)</f>
        <v>Valued over $2.38/liter.</v>
      </c>
      <c r="E2011" s="4" t="str">
        <f>VLOOKUP($A2011,HTS_Dec_25!$A$1:$E$11570,5,FALSE)</f>
        <v>Free</v>
      </c>
      <c r="F2011" s="4">
        <v>7.5</v>
      </c>
    </row>
    <row r="2012" spans="1:6" ht="158.4" x14ac:dyDescent="0.3">
      <c r="A2012" s="4" t="s">
        <v>25522</v>
      </c>
      <c r="B2012" s="4" t="str">
        <f t="shared" si="31"/>
        <v>220830</v>
      </c>
      <c r="C2012" s="5" t="str">
        <f>VLOOKUP($A2012,HTS_Dec_25!$A$1:$E$11570,3,FALSE)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v>
      </c>
      <c r="D2012" s="5" t="str">
        <f>VLOOKUP($A2012,HTS_Dec_25!$A$1:$E$11570,4,FALSE)</f>
        <v>Irish and scotch.</v>
      </c>
      <c r="E2012" s="4" t="str">
        <f>VLOOKUP($A2012,HTS_Dec_25!$A$1:$E$11570,5,FALSE)</f>
        <v>Free</v>
      </c>
      <c r="F2012" s="4">
        <v>7.5</v>
      </c>
    </row>
    <row r="2013" spans="1:6" ht="158.4" x14ac:dyDescent="0.3">
      <c r="A2013" s="4" t="s">
        <v>25523</v>
      </c>
      <c r="B2013" s="4" t="str">
        <f t="shared" si="31"/>
        <v>220830</v>
      </c>
      <c r="C2013" s="5" t="str">
        <f>VLOOKUP($A2013,HTS_Dec_25!$A$1:$E$11570,3,FALSE)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v>
      </c>
      <c r="D2013" s="5" t="str">
        <f>VLOOKUP($A2013,HTS_Dec_25!$A$1:$E$11570,4,FALSE)</f>
        <v>Other.</v>
      </c>
      <c r="E2013" s="4" t="str">
        <f>VLOOKUP($A2013,HTS_Dec_25!$A$1:$E$11570,5,FALSE)</f>
        <v>Free</v>
      </c>
      <c r="F2013" s="4">
        <v>7.5</v>
      </c>
    </row>
    <row r="2014" spans="1:6" ht="172.8" x14ac:dyDescent="0.3">
      <c r="A2014" s="4" t="s">
        <v>25524</v>
      </c>
      <c r="B2014" s="4" t="str">
        <f t="shared" si="31"/>
        <v>220840</v>
      </c>
      <c r="C2014" s="5" t="str">
        <f>VLOOKUP($A2014,HTS_Dec_25!$A$1:$E$11570,3,FALSE)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4" s="5" t="str">
        <f>VLOOKUP($A2014,HTS_Dec_25!$A$1:$E$11570,4,FALSE)</f>
        <v>Valued not over $3 per proof liter.</v>
      </c>
      <c r="E2014" s="4" t="str">
        <f>VLOOKUP($A2014,HTS_Dec_25!$A$1:$E$11570,5,FALSE)</f>
        <v>23.7¢/pf.liter</v>
      </c>
      <c r="F2014" s="4">
        <v>7.5</v>
      </c>
    </row>
    <row r="2015" spans="1:6" ht="172.8" x14ac:dyDescent="0.3">
      <c r="A2015" s="4" t="s">
        <v>25525</v>
      </c>
      <c r="B2015" s="4" t="str">
        <f t="shared" si="31"/>
        <v>220840</v>
      </c>
      <c r="C2015" s="5" t="str">
        <f>VLOOKUP($A2015,HTS_Dec_25!$A$1:$E$11570,3,FALSE)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5" s="5" t="str">
        <f>VLOOKUP($A2015,HTS_Dec_25!$A$1:$E$11570,4,FALSE)</f>
        <v>Valued over $3 per proof liter.</v>
      </c>
      <c r="E2015" s="4" t="str">
        <f>VLOOKUP($A2015,HTS_Dec_25!$A$1:$E$11570,5,FALSE)</f>
        <v>Free</v>
      </c>
      <c r="F2015" s="4">
        <v>7.5</v>
      </c>
    </row>
    <row r="2016" spans="1:6" ht="172.8" x14ac:dyDescent="0.3">
      <c r="A2016" s="4" t="s">
        <v>25526</v>
      </c>
      <c r="B2016" s="4" t="str">
        <f t="shared" si="31"/>
        <v>220840</v>
      </c>
      <c r="C2016" s="5" t="str">
        <f>VLOOKUP($A2016,HTS_Dec_25!$A$1:$E$11570,3,FALSE)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6" s="5" t="str">
        <f>VLOOKUP($A2016,HTS_Dec_25!$A$1:$E$11570,4,FALSE)</f>
        <v>Valued not over 69¢ per proof liter.</v>
      </c>
      <c r="E2016" s="4" t="str">
        <f>VLOOKUP($A2016,HTS_Dec_25!$A$1:$E$11570,5,FALSE)</f>
        <v>23.7¢/pf.liter</v>
      </c>
      <c r="F2016" s="4">
        <v>7.5</v>
      </c>
    </row>
    <row r="2017" spans="1:6" ht="172.8" x14ac:dyDescent="0.3">
      <c r="A2017" s="4" t="s">
        <v>25527</v>
      </c>
      <c r="B2017" s="4" t="str">
        <f t="shared" si="31"/>
        <v>220840</v>
      </c>
      <c r="C2017" s="5" t="str">
        <f>VLOOKUP($A2017,HTS_Dec_25!$A$1:$E$11570,3,FALSE)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7" s="5" t="str">
        <f>VLOOKUP($A2017,HTS_Dec_25!$A$1:$E$11570,4,FALSE)</f>
        <v>Valued over 69¢ per proof liter.</v>
      </c>
      <c r="E2017" s="4" t="str">
        <f>VLOOKUP($A2017,HTS_Dec_25!$A$1:$E$11570,5,FALSE)</f>
        <v>Free</v>
      </c>
      <c r="F2017" s="4">
        <v>7.5</v>
      </c>
    </row>
    <row r="2018" spans="1:6" ht="158.4" x14ac:dyDescent="0.3">
      <c r="A2018" s="4" t="s">
        <v>25528</v>
      </c>
      <c r="B2018" s="4" t="str">
        <f t="shared" si="31"/>
        <v>220850</v>
      </c>
      <c r="C2018" s="5" t="str">
        <f>VLOOKUP($A2018,HTS_Dec_25!$A$1:$E$11570,3,FALSE)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Gin and geneve </v>
      </c>
      <c r="D2018" s="5" t="str">
        <f>VLOOKUP($A2018,HTS_Dec_25!$A$1:$E$11570,4,FALSE)</f>
        <v>Gin and geneve.</v>
      </c>
      <c r="E2018" s="4" t="str">
        <f>VLOOKUP($A2018,HTS_Dec_25!$A$1:$E$11570,5,FALSE)</f>
        <v>Free</v>
      </c>
      <c r="F2018" s="4">
        <v>7.5</v>
      </c>
    </row>
    <row r="2019" spans="1:6" ht="158.4" x14ac:dyDescent="0.3">
      <c r="A2019" s="4" t="s">
        <v>25529</v>
      </c>
      <c r="B2019" s="4" t="str">
        <f t="shared" si="31"/>
        <v>220860</v>
      </c>
      <c r="C2019" s="5" t="str">
        <f>VLOOKUP($A2019,HTS_Dec_25!$A$1:$E$11570,3,FALSE)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19" s="5" t="str">
        <f>VLOOKUP($A2019,HTS_Dec_25!$A$1:$E$11570,4,FALSE)</f>
        <v>Valued not over $2.05/liter.</v>
      </c>
      <c r="E2019" s="4" t="str">
        <f>VLOOKUP($A2019,HTS_Dec_25!$A$1:$E$11570,5,FALSE)</f>
        <v>Free</v>
      </c>
      <c r="F2019" s="4">
        <v>7.5</v>
      </c>
    </row>
    <row r="2020" spans="1:6" ht="158.4" x14ac:dyDescent="0.3">
      <c r="A2020" s="4" t="s">
        <v>25530</v>
      </c>
      <c r="B2020" s="4" t="str">
        <f t="shared" si="31"/>
        <v>220860</v>
      </c>
      <c r="C2020" s="5" t="str">
        <f>VLOOKUP($A2020,HTS_Dec_25!$A$1:$E$11570,3,FALSE)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20" s="5" t="str">
        <f>VLOOKUP($A2020,HTS_Dec_25!$A$1:$E$11570,4,FALSE)</f>
        <v>Valued over $2.05/liter.</v>
      </c>
      <c r="E2020" s="4" t="str">
        <f>VLOOKUP($A2020,HTS_Dec_25!$A$1:$E$11570,5,FALSE)</f>
        <v>Free</v>
      </c>
      <c r="F2020" s="4">
        <v>7.5</v>
      </c>
    </row>
    <row r="2021" spans="1:6" ht="158.4" x14ac:dyDescent="0.3">
      <c r="A2021" s="4" t="s">
        <v>25531</v>
      </c>
      <c r="B2021" s="4" t="str">
        <f t="shared" si="31"/>
        <v>220860</v>
      </c>
      <c r="C2021" s="5" t="str">
        <f>VLOOKUP($A2021,HTS_Dec_25!$A$1:$E$11570,3,FALSE)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21" s="5" t="str">
        <f>VLOOKUP($A2021,HTS_Dec_25!$A$1:$E$11570,4,FALSE)</f>
        <v>In containers each holding over 4 liters.</v>
      </c>
      <c r="E2021" s="4" t="str">
        <f>VLOOKUP($A2021,HTS_Dec_25!$A$1:$E$11570,5,FALSE)</f>
        <v>Free</v>
      </c>
      <c r="F2021" s="4">
        <v>7.5</v>
      </c>
    </row>
    <row r="2022" spans="1:6" ht="158.4" x14ac:dyDescent="0.3">
      <c r="A2022" s="4" t="s">
        <v>25532</v>
      </c>
      <c r="B2022" s="4" t="str">
        <f t="shared" si="31"/>
        <v>220870</v>
      </c>
      <c r="C2022" s="5" t="str">
        <f>VLOOKUP($A2022,HTS_Dec_25!$A$1:$E$11570,3,FALSE)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Liqueurs and cordials </v>
      </c>
      <c r="D2022" s="5" t="str">
        <f>VLOOKUP($A2022,HTS_Dec_25!$A$1:$E$11570,4,FALSE)</f>
        <v>Liqueurs and cordials.</v>
      </c>
      <c r="E2022" s="4" t="str">
        <f>VLOOKUP($A2022,HTS_Dec_25!$A$1:$E$11570,5,FALSE)</f>
        <v>Free</v>
      </c>
      <c r="F2022" s="4">
        <v>7.5</v>
      </c>
    </row>
    <row r="2023" spans="1:6" ht="158.4" x14ac:dyDescent="0.3">
      <c r="A2023" s="4" t="s">
        <v>6128</v>
      </c>
      <c r="B2023" s="4" t="str">
        <f t="shared" si="31"/>
        <v>220890</v>
      </c>
      <c r="C2023" s="5" t="str">
        <f>VLOOKUP($A2023,HTS_Dec_25!$A$1:$E$11570,3,FALSE)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3" s="5" t="str">
        <f>VLOOKUP($A2023,HTS_Dec_25!$A$1:$E$11570,4,FALSE)</f>
        <v>Aquavit.</v>
      </c>
      <c r="E2023" s="4" t="str">
        <f>VLOOKUP($A2023,HTS_Dec_25!$A$1:$E$11570,5,FALSE)</f>
        <v>Free</v>
      </c>
      <c r="F2023" s="4">
        <v>7.5</v>
      </c>
    </row>
    <row r="2024" spans="1:6" ht="158.4" x14ac:dyDescent="0.3">
      <c r="A2024" s="4" t="s">
        <v>6132</v>
      </c>
      <c r="B2024" s="4" t="str">
        <f t="shared" si="31"/>
        <v>220890</v>
      </c>
      <c r="C2024" s="5" t="str">
        <f>VLOOKUP($A2024,HTS_Dec_25!$A$1:$E$11570,3,FALSE)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4" s="5" t="str">
        <f>VLOOKUP($A2024,HTS_Dec_25!$A$1:$E$11570,4,FALSE)</f>
        <v>Not fit for use as beverages.</v>
      </c>
      <c r="E2024" s="4" t="str">
        <f>VLOOKUP($A2024,HTS_Dec_25!$A$1:$E$11570,5,FALSE)</f>
        <v>Free</v>
      </c>
      <c r="F2024" s="4">
        <v>7.5</v>
      </c>
    </row>
    <row r="2025" spans="1:6" ht="158.4" x14ac:dyDescent="0.3">
      <c r="A2025" s="4" t="s">
        <v>25533</v>
      </c>
      <c r="B2025" s="4" t="str">
        <f t="shared" si="31"/>
        <v>220890</v>
      </c>
      <c r="C2025" s="5" t="str">
        <f>VLOOKUP($A2025,HTS_Dec_25!$A$1:$E$11570,3,FALSE)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5" s="5" t="str">
        <f>VLOOKUP($A2025,HTS_Dec_25!$A$1:$E$11570,4,FALSE)</f>
        <v>Fit for use as beverages.</v>
      </c>
      <c r="E2025" s="4" t="str">
        <f>VLOOKUP($A2025,HTS_Dec_25!$A$1:$E$11570,5,FALSE)</f>
        <v>Free</v>
      </c>
      <c r="F2025" s="4">
        <v>7.5</v>
      </c>
    </row>
    <row r="2026" spans="1:6" ht="158.4" x14ac:dyDescent="0.3">
      <c r="A2026" s="4" t="s">
        <v>25534</v>
      </c>
      <c r="B2026" s="4" t="str">
        <f t="shared" si="31"/>
        <v>220890</v>
      </c>
      <c r="C2026" s="5" t="str">
        <f>VLOOKUP($A2026,HTS_Dec_25!$A$1:$E$11570,3,FALSE)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6" s="5" t="str">
        <f>VLOOKUP($A2026,HTS_Dec_25!$A$1:$E$11570,4,FALSE)</f>
        <v>In containers each holding not over 4 liters.</v>
      </c>
      <c r="E2026" s="4" t="str">
        <f>VLOOKUP($A2026,HTS_Dec_25!$A$1:$E$11570,5,FALSE)</f>
        <v>Free</v>
      </c>
      <c r="F2026" s="4">
        <v>7.5</v>
      </c>
    </row>
    <row r="2027" spans="1:6" ht="158.4" x14ac:dyDescent="0.3">
      <c r="A2027" s="4" t="s">
        <v>25535</v>
      </c>
      <c r="B2027" s="4" t="str">
        <f t="shared" si="31"/>
        <v>220890</v>
      </c>
      <c r="C2027" s="5" t="str">
        <f>VLOOKUP($A2027,HTS_Dec_25!$A$1:$E$11570,3,FALSE)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7" s="5" t="str">
        <f>VLOOKUP($A2027,HTS_Dec_25!$A$1:$E$11570,4,FALSE)</f>
        <v>In containers each holding over 4 liters.</v>
      </c>
      <c r="E2027" s="4" t="str">
        <f>VLOOKUP($A2027,HTS_Dec_25!$A$1:$E$11570,5,FALSE)</f>
        <v>Free</v>
      </c>
      <c r="F2027" s="4">
        <v>7.5</v>
      </c>
    </row>
    <row r="2028" spans="1:6" ht="158.4" x14ac:dyDescent="0.3">
      <c r="A2028" s="4" t="s">
        <v>25536</v>
      </c>
      <c r="B2028" s="4" t="str">
        <f t="shared" si="31"/>
        <v>220890</v>
      </c>
      <c r="C2028" s="5" t="str">
        <f>VLOOKUP($A2028,HTS_Dec_25!$A$1:$E$11570,3,FALSE)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8" s="5" t="str">
        <f>VLOOKUP($A2028,HTS_Dec_25!$A$1:$E$11570,4,FALSE)</f>
        <v>Valued over $3.43/liter.</v>
      </c>
      <c r="E2028" s="4" t="str">
        <f>VLOOKUP($A2028,HTS_Dec_25!$A$1:$E$11570,5,FALSE)</f>
        <v>Free</v>
      </c>
      <c r="F2028" s="4">
        <v>7.5</v>
      </c>
    </row>
    <row r="2029" spans="1:6" ht="158.4" x14ac:dyDescent="0.3">
      <c r="A2029" s="4" t="s">
        <v>25537</v>
      </c>
      <c r="B2029" s="4" t="str">
        <f t="shared" si="31"/>
        <v>220890</v>
      </c>
      <c r="C2029" s="5" t="str">
        <f>VLOOKUP($A2029,HTS_Dec_25!$A$1:$E$11570,3,FALSE)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9" s="5" t="str">
        <f>VLOOKUP($A2029,HTS_Dec_25!$A$1:$E$11570,4,FALSE)</f>
        <v>Valued not over $2.38/liter.</v>
      </c>
      <c r="E2029" s="4" t="str">
        <f>VLOOKUP($A2029,HTS_Dec_25!$A$1:$E$11570,5,FALSE)</f>
        <v>Free</v>
      </c>
      <c r="F2029" s="4">
        <v>7.5</v>
      </c>
    </row>
    <row r="2030" spans="1:6" ht="158.4" x14ac:dyDescent="0.3">
      <c r="A2030" s="4" t="s">
        <v>25538</v>
      </c>
      <c r="B2030" s="4" t="str">
        <f t="shared" si="31"/>
        <v>220890</v>
      </c>
      <c r="C2030" s="5" t="str">
        <f>VLOOKUP($A2030,HTS_Dec_25!$A$1:$E$11570,3,FALSE)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0" s="5" t="str">
        <f>VLOOKUP($A2030,HTS_Dec_25!$A$1:$E$11570,4,FALSE)</f>
        <v>Valued over $2.38 but not over $3.43/liter.</v>
      </c>
      <c r="E2030" s="4" t="str">
        <f>VLOOKUP($A2030,HTS_Dec_25!$A$1:$E$11570,5,FALSE)</f>
        <v>Free</v>
      </c>
      <c r="F2030" s="4">
        <v>7.5</v>
      </c>
    </row>
    <row r="2031" spans="1:6" ht="158.4" x14ac:dyDescent="0.3">
      <c r="A2031" s="4" t="s">
        <v>25539</v>
      </c>
      <c r="B2031" s="4" t="str">
        <f t="shared" si="31"/>
        <v>220890</v>
      </c>
      <c r="C2031" s="5" t="str">
        <f>VLOOKUP($A2031,HTS_Dec_25!$A$1:$E$11570,3,FALSE)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1" s="5" t="str">
        <f>VLOOKUP($A2031,HTS_Dec_25!$A$1:$E$11570,4,FALSE)</f>
        <v>Valued over $3.43/liter.</v>
      </c>
      <c r="E2031" s="4" t="str">
        <f>VLOOKUP($A2031,HTS_Dec_25!$A$1:$E$11570,5,FALSE)</f>
        <v>Free</v>
      </c>
      <c r="F2031" s="4">
        <v>7.5</v>
      </c>
    </row>
    <row r="2032" spans="1:6" ht="158.4" x14ac:dyDescent="0.3">
      <c r="A2032" s="4" t="s">
        <v>25540</v>
      </c>
      <c r="B2032" s="4" t="str">
        <f t="shared" si="31"/>
        <v>220890</v>
      </c>
      <c r="C2032" s="5" t="str">
        <f>VLOOKUP($A2032,HTS_Dec_25!$A$1:$E$11570,3,FALSE)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2" s="5" t="str">
        <f>VLOOKUP($A2032,HTS_Dec_25!$A$1:$E$11570,4,FALSE)</f>
        <v>Valued not over $2.38/liter.</v>
      </c>
      <c r="E2032" s="4" t="str">
        <f>VLOOKUP($A2032,HTS_Dec_25!$A$1:$E$11570,5,FALSE)</f>
        <v>Free</v>
      </c>
      <c r="F2032" s="4">
        <v>7.5</v>
      </c>
    </row>
    <row r="2033" spans="1:6" ht="158.4" x14ac:dyDescent="0.3">
      <c r="A2033" s="4" t="s">
        <v>25541</v>
      </c>
      <c r="B2033" s="4" t="str">
        <f t="shared" si="31"/>
        <v>220890</v>
      </c>
      <c r="C2033" s="5" t="str">
        <f>VLOOKUP($A2033,HTS_Dec_25!$A$1:$E$11570,3,FALSE)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3" s="5" t="str">
        <f>VLOOKUP($A2033,HTS_Dec_25!$A$1:$E$11570,4,FALSE)</f>
        <v>Valued over $2.38/liter.</v>
      </c>
      <c r="E2033" s="4" t="str">
        <f>VLOOKUP($A2033,HTS_Dec_25!$A$1:$E$11570,5,FALSE)</f>
        <v>Free</v>
      </c>
      <c r="F2033" s="4">
        <v>7.5</v>
      </c>
    </row>
    <row r="2034" spans="1:6" ht="158.4" x14ac:dyDescent="0.3">
      <c r="A2034" s="4" t="s">
        <v>25542</v>
      </c>
      <c r="B2034" s="4" t="str">
        <f t="shared" si="31"/>
        <v>220890</v>
      </c>
      <c r="C2034" s="5" t="str">
        <f>VLOOKUP($A2034,HTS_Dec_25!$A$1:$E$11570,3,FALSE)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4" s="5" t="str">
        <f>VLOOKUP($A2034,HTS_Dec_25!$A$1:$E$11570,4,FALSE)</f>
        <v>Kirschwasser and ratafia.</v>
      </c>
      <c r="E2034" s="4" t="str">
        <f>VLOOKUP($A2034,HTS_Dec_25!$A$1:$E$11570,5,FALSE)</f>
        <v>Free</v>
      </c>
      <c r="F2034" s="4">
        <v>7.5</v>
      </c>
    </row>
    <row r="2035" spans="1:6" ht="158.4" x14ac:dyDescent="0.3">
      <c r="A2035" s="4" t="s">
        <v>25543</v>
      </c>
      <c r="B2035" s="4" t="str">
        <f t="shared" si="31"/>
        <v>220890</v>
      </c>
      <c r="C2035" s="5" t="str">
        <f>VLOOKUP($A2035,HTS_Dec_25!$A$1:$E$11570,3,FALSE)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5" s="5" t="str">
        <f>VLOOKUP($A2035,HTS_Dec_25!$A$1:$E$11570,4,FALSE)</f>
        <v>In containers each holding not over 4 liters.</v>
      </c>
      <c r="E2035" s="4" t="str">
        <f>VLOOKUP($A2035,HTS_Dec_25!$A$1:$E$11570,5,FALSE)</f>
        <v>Free</v>
      </c>
      <c r="F2035" s="4">
        <v>7.5</v>
      </c>
    </row>
    <row r="2036" spans="1:6" ht="158.4" x14ac:dyDescent="0.3">
      <c r="A2036" s="4" t="s">
        <v>25544</v>
      </c>
      <c r="B2036" s="4" t="str">
        <f t="shared" si="31"/>
        <v>220890</v>
      </c>
      <c r="C2036" s="5" t="str">
        <f>VLOOKUP($A2036,HTS_Dec_25!$A$1:$E$11570,3,FALSE)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6" s="5" t="str">
        <f>VLOOKUP($A2036,HTS_Dec_25!$A$1:$E$11570,4,FALSE)</f>
        <v>In containers each holding over 4 liters.</v>
      </c>
      <c r="E2036" s="4" t="str">
        <f>VLOOKUP($A2036,HTS_Dec_25!$A$1:$E$11570,5,FALSE)</f>
        <v>Free</v>
      </c>
      <c r="F2036" s="4">
        <v>7.5</v>
      </c>
    </row>
    <row r="2037" spans="1:6" ht="158.4" x14ac:dyDescent="0.3">
      <c r="A2037" s="4" t="s">
        <v>25545</v>
      </c>
      <c r="B2037" s="4" t="str">
        <f t="shared" si="31"/>
        <v>220890</v>
      </c>
      <c r="C2037" s="5" t="str">
        <f>VLOOKUP($A2037,HTS_Dec_25!$A$1:$E$11570,3,FALSE)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7" s="5" t="str">
        <f>VLOOKUP($A2037,HTS_Dec_25!$A$1:$E$11570,4,FALSE)</f>
        <v>Imitations of brandy and other spirituous beverages.</v>
      </c>
      <c r="E2037" s="4" t="str">
        <f>VLOOKUP($A2037,HTS_Dec_25!$A$1:$E$11570,5,FALSE)</f>
        <v>Free</v>
      </c>
      <c r="F2037" s="4">
        <v>7.5</v>
      </c>
    </row>
    <row r="2038" spans="1:6" ht="158.4" x14ac:dyDescent="0.3">
      <c r="A2038" s="4" t="s">
        <v>25546</v>
      </c>
      <c r="B2038" s="4" t="str">
        <f t="shared" si="31"/>
        <v>220890</v>
      </c>
      <c r="C2038" s="5" t="str">
        <f>VLOOKUP($A2038,HTS_Dec_25!$A$1:$E$11570,3,FALSE)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8" s="5" t="str">
        <f>VLOOKUP($A2038,HTS_Dec_25!$A$1:$E$11570,4,FALSE)</f>
        <v>Mezcal in containers each holding not over 4 liters.</v>
      </c>
      <c r="E2038" s="4" t="str">
        <f>VLOOKUP($A2038,HTS_Dec_25!$A$1:$E$11570,5,FALSE)</f>
        <v>Free</v>
      </c>
      <c r="F2038" s="4">
        <v>7.5</v>
      </c>
    </row>
    <row r="2039" spans="1:6" ht="158.4" x14ac:dyDescent="0.3">
      <c r="A2039" s="4" t="s">
        <v>25547</v>
      </c>
      <c r="B2039" s="4" t="str">
        <f t="shared" si="31"/>
        <v>220890</v>
      </c>
      <c r="C2039" s="5" t="str">
        <f>VLOOKUP($A2039,HTS_Dec_25!$A$1:$E$11570,3,FALSE)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9" s="5" t="str">
        <f>VLOOKUP($A2039,HTS_Dec_25!$A$1:$E$11570,4,FALSE)</f>
        <v>Other.</v>
      </c>
      <c r="E2039" s="4" t="str">
        <f>VLOOKUP($A2039,HTS_Dec_25!$A$1:$E$11570,5,FALSE)</f>
        <v>Free</v>
      </c>
      <c r="F2039" s="4">
        <v>7.5</v>
      </c>
    </row>
    <row r="2040" spans="1:6" ht="115.2" x14ac:dyDescent="0.3">
      <c r="A2040" s="4" t="s">
        <v>25548</v>
      </c>
      <c r="B2040" s="4" t="str">
        <f t="shared" si="31"/>
        <v>220900</v>
      </c>
      <c r="C2040" s="5" t="str">
        <f>VLOOKUP($A2040,HTS_Dec_25!$A$1:$E$11570,3,FALSE)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Vinegar and substitutes for vinegar obtained from acetic acid  </v>
      </c>
      <c r="D2040" s="5" t="str">
        <f>VLOOKUP($A2040,HTS_Dec_25!$A$1:$E$11570,4,FALSE)</f>
        <v>Vinegar and substitutes for vinegar obtained from acetic acid.</v>
      </c>
      <c r="E2040" s="4" t="str">
        <f>VLOOKUP($A2040,HTS_Dec_25!$A$1:$E$11570,5,FALSE)</f>
        <v>0.5¢/pf.liter</v>
      </c>
      <c r="F2040" s="4">
        <v>25</v>
      </c>
    </row>
    <row r="2041" spans="1:6" ht="187.2" x14ac:dyDescent="0.3">
      <c r="A2041" s="4" t="s">
        <v>25549</v>
      </c>
      <c r="B2041" s="4" t="str">
        <f t="shared" si="31"/>
        <v>230110</v>
      </c>
      <c r="C2041" s="5" t="str">
        <f>VLOOKUP($A2041,HTS_Dec_25!$A$1:$E$11570,3,FALSE)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meat or meat offal; greaves (cracklings) </v>
      </c>
      <c r="D2041" s="5" t="str">
        <f>VLOOKUP($A2041,HTS_Dec_25!$A$1:$E$11570,4,FALSE)</f>
        <v>Flours, meals and pellets, of meat or meat offal; greaves (cracklings).</v>
      </c>
      <c r="E2041" s="4" t="str">
        <f>VLOOKUP($A2041,HTS_Dec_25!$A$1:$E$11570,5,FALSE)</f>
        <v>Free</v>
      </c>
      <c r="F2041" s="4">
        <v>25</v>
      </c>
    </row>
    <row r="2042" spans="1:6" ht="201.6" x14ac:dyDescent="0.3">
      <c r="A2042" s="4" t="s">
        <v>25550</v>
      </c>
      <c r="B2042" s="4" t="str">
        <f t="shared" si="31"/>
        <v>230120</v>
      </c>
      <c r="C2042" s="5" t="str">
        <f>VLOOKUP($A2042,HTS_Dec_25!$A$1:$E$11570,3,FALSE)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fish or of crustaceans, molluscs or other aquatic invertebrates </v>
      </c>
      <c r="D2042" s="5" t="str">
        <f>VLOOKUP($A2042,HTS_Dec_25!$A$1:$E$11570,4,FALSE)</f>
        <v>Flours, meals and pellets, of fish or of crustaceans, molluscs or other aquatic invertebrates.</v>
      </c>
      <c r="E2042" s="4" t="str">
        <f>VLOOKUP($A2042,HTS_Dec_25!$A$1:$E$11570,5,FALSE)</f>
        <v>Free</v>
      </c>
      <c r="F2042" s="4">
        <v>25</v>
      </c>
    </row>
    <row r="2043" spans="1:6" ht="172.8" x14ac:dyDescent="0.3">
      <c r="A2043" s="4" t="s">
        <v>25551</v>
      </c>
      <c r="B2043" s="4" t="str">
        <f t="shared" si="31"/>
        <v>230210</v>
      </c>
      <c r="C2043" s="5" t="str">
        <f>VLOOKUP($A2043,HTS_Dec_25!$A$1:$E$11570,3,FALSE)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corn (maize) </v>
      </c>
      <c r="D2043" s="5" t="str">
        <f>VLOOKUP($A2043,HTS_Dec_25!$A$1:$E$11570,4,FALSE)</f>
        <v>Of corn (maize).</v>
      </c>
      <c r="E2043" s="4" t="str">
        <f>VLOOKUP($A2043,HTS_Dec_25!$A$1:$E$11570,5,FALSE)</f>
        <v>Free</v>
      </c>
      <c r="F2043" s="4">
        <v>7.5</v>
      </c>
    </row>
    <row r="2044" spans="1:6" ht="172.8" x14ac:dyDescent="0.3">
      <c r="A2044" s="4" t="s">
        <v>25552</v>
      </c>
      <c r="B2044" s="4" t="str">
        <f t="shared" si="31"/>
        <v>230230</v>
      </c>
      <c r="C2044" s="5" t="str">
        <f>VLOOKUP($A2044,HTS_Dec_25!$A$1:$E$11570,3,FALSE)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wheat </v>
      </c>
      <c r="D2044" s="5" t="str">
        <f>VLOOKUP($A2044,HTS_Dec_25!$A$1:$E$11570,4,FALSE)</f>
        <v>Of wheat.</v>
      </c>
      <c r="E2044" s="4" t="str">
        <f>VLOOKUP($A2044,HTS_Dec_25!$A$1:$E$11570,5,FALSE)</f>
        <v>Free</v>
      </c>
      <c r="F2044" s="4">
        <v>25</v>
      </c>
    </row>
    <row r="2045" spans="1:6" x14ac:dyDescent="0.3">
      <c r="A2045" s="4" t="s">
        <v>25553</v>
      </c>
      <c r="B2045" s="4" t="str">
        <f t="shared" si="31"/>
        <v>230240</v>
      </c>
      <c r="C2045" s="5" t="e">
        <f>VLOOKUP($A2045,HTS_Dec_25!$A$1:$E$11570,3,FALSE)</f>
        <v>#N/A</v>
      </c>
      <c r="D2045" s="5" t="e">
        <f>VLOOKUP($A2045,HTS_Dec_25!$A$1:$E$11570,4,FALSE)</f>
        <v>#N/A</v>
      </c>
      <c r="E2045" s="4" t="e">
        <f>VLOOKUP($A2045,HTS_Dec_25!$A$1:$E$11570,5,FALSE)</f>
        <v>#N/A</v>
      </c>
      <c r="F2045" s="4">
        <v>25</v>
      </c>
    </row>
    <row r="2046" spans="1:6" ht="172.8" x14ac:dyDescent="0.3">
      <c r="A2046" s="4" t="s">
        <v>25554</v>
      </c>
      <c r="B2046" s="4" t="str">
        <f t="shared" si="31"/>
        <v>230250</v>
      </c>
      <c r="C2046" s="5" t="str">
        <f>VLOOKUP($A2046,HTS_Dec_25!$A$1:$E$11570,3,FALSE)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leguminous plants </v>
      </c>
      <c r="D2046" s="5" t="str">
        <f>VLOOKUP($A2046,HTS_Dec_25!$A$1:$E$11570,4,FALSE)</f>
        <v>Of leguminous plants.</v>
      </c>
      <c r="E2046" s="4" t="str">
        <f>VLOOKUP($A2046,HTS_Dec_25!$A$1:$E$11570,5,FALSE)</f>
        <v>1.4%</v>
      </c>
      <c r="F2046" s="4">
        <v>25</v>
      </c>
    </row>
    <row r="2047" spans="1:6" ht="201.6" x14ac:dyDescent="0.3">
      <c r="A2047" s="4" t="s">
        <v>25555</v>
      </c>
      <c r="B2047" s="4" t="str">
        <f t="shared" si="31"/>
        <v>230310</v>
      </c>
      <c r="C2047" s="5" t="str">
        <f>VLOOKUP($A2047,HTS_Dec_25!$A$1:$E$11570,3,FALSE)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Residues of starch manufacture and similar residues </v>
      </c>
      <c r="D2047" s="5" t="str">
        <f>VLOOKUP($A2047,HTS_Dec_25!$A$1:$E$11570,4,FALSE)</f>
        <v>Residues of starch manufacture and similar residues.</v>
      </c>
      <c r="E2047" s="4" t="str">
        <f>VLOOKUP($A2047,HTS_Dec_25!$A$1:$E$11570,5,FALSE)</f>
        <v>1.4%</v>
      </c>
      <c r="F2047" s="4">
        <v>25</v>
      </c>
    </row>
    <row r="2048" spans="1:6" ht="201.6" x14ac:dyDescent="0.3">
      <c r="A2048" s="4" t="s">
        <v>25556</v>
      </c>
      <c r="B2048" s="4" t="str">
        <f t="shared" si="31"/>
        <v>230320</v>
      </c>
      <c r="C2048" s="5" t="str">
        <f>VLOOKUP($A2048,HTS_Dec_25!$A$1:$E$11570,3,FALSE)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Beet-pulp, bagasse and other waste of sugar manufacture </v>
      </c>
      <c r="D2048" s="5" t="str">
        <f>VLOOKUP($A2048,HTS_Dec_25!$A$1:$E$11570,4,FALSE)</f>
        <v>Beet-pulp, bagasse and other waste of sugar manufacture.</v>
      </c>
      <c r="E2048" s="4" t="str">
        <f>VLOOKUP($A2048,HTS_Dec_25!$A$1:$E$11570,5,FALSE)</f>
        <v>Free</v>
      </c>
      <c r="F2048" s="4">
        <v>25</v>
      </c>
    </row>
    <row r="2049" spans="1:6" ht="187.2" x14ac:dyDescent="0.3">
      <c r="A2049" s="4" t="s">
        <v>25557</v>
      </c>
      <c r="B2049" s="4" t="str">
        <f t="shared" si="31"/>
        <v>230330</v>
      </c>
      <c r="C2049" s="5" t="str">
        <f>VLOOKUP($A2049,HTS_Dec_25!$A$1:$E$11570,3,FALSE)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Brewing or distilling dregs and waste </v>
      </c>
      <c r="D2049" s="5" t="str">
        <f>VLOOKUP($A2049,HTS_Dec_25!$A$1:$E$11570,4,FALSE)</f>
        <v>Brewing or distilling dregs and waste.</v>
      </c>
      <c r="E2049" s="4" t="str">
        <f>VLOOKUP($A2049,HTS_Dec_25!$A$1:$E$11570,5,FALSE)</f>
        <v>Free</v>
      </c>
      <c r="F2049" s="4">
        <v>25</v>
      </c>
    </row>
    <row r="2050" spans="1:6" ht="158.4" x14ac:dyDescent="0.3">
      <c r="A2050" s="4" t="s">
        <v>25558</v>
      </c>
      <c r="B2050" s="4" t="str">
        <f t="shared" si="31"/>
        <v>230400</v>
      </c>
      <c r="C2050" s="5" t="str">
        <f>VLOOKUP($A2050,HTS_Dec_25!$A$1:$E$11570,3,FALSE)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soybean oil Other </v>
      </c>
      <c r="D2050" s="5" t="str">
        <f>VLOOKUP($A2050,HTS_Dec_25!$A$1:$E$11570,4,FALSE)</f>
        <v>Oilcake and other solid residues, whether or not ground or in the form of pellets, resulting from the extraction of soybean oil.</v>
      </c>
      <c r="E2050" s="4" t="str">
        <f>VLOOKUP($A2050,HTS_Dec_25!$A$1:$E$11570,5,FALSE)</f>
        <v>0.45¢/kg</v>
      </c>
      <c r="F2050" s="4">
        <v>25</v>
      </c>
    </row>
    <row r="2051" spans="1:6" ht="158.4" x14ac:dyDescent="0.3">
      <c r="A2051" s="4" t="s">
        <v>25559</v>
      </c>
      <c r="B2051" s="4" t="str">
        <f t="shared" ref="B2051:B2114" si="32">LEFT(A2051,6)</f>
        <v>230500</v>
      </c>
      <c r="C2051" s="5" t="str">
        <f>VLOOKUP($A2051,HTS_Dec_25!$A$1:$E$11570,3,FALSE)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peanut (ground-nut) oil  </v>
      </c>
      <c r="D2051" s="5" t="str">
        <f>VLOOKUP($A2051,HTS_Dec_25!$A$1:$E$11570,4,FALSE)</f>
        <v>Oilcake and other solid residues, whether or not ground or in the form of pellets, resulting from the extraction of peanut (ground-nut) oil.</v>
      </c>
      <c r="E2051" s="4" t="str">
        <f>VLOOKUP($A2051,HTS_Dec_25!$A$1:$E$11570,5,FALSE)</f>
        <v>0.32¢/kg</v>
      </c>
      <c r="F2051" s="4">
        <v>25</v>
      </c>
    </row>
    <row r="2052" spans="1:6" ht="172.8" x14ac:dyDescent="0.3">
      <c r="A2052" s="4" t="s">
        <v>25560</v>
      </c>
      <c r="B2052" s="4" t="str">
        <f t="shared" si="32"/>
        <v>230610</v>
      </c>
      <c r="C2052" s="5" t="str">
        <f>VLOOKUP($A2052,HTS_Dec_25!$A$1:$E$11570,3,FALSE)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cotton seeds </v>
      </c>
      <c r="D2052" s="5" t="str">
        <f>VLOOKUP($A2052,HTS_Dec_25!$A$1:$E$11570,4,FALSE)</f>
        <v>Of cotton seeds.</v>
      </c>
      <c r="E2052" s="4" t="str">
        <f>VLOOKUP($A2052,HTS_Dec_25!$A$1:$E$11570,5,FALSE)</f>
        <v>0.56¢/kg</v>
      </c>
      <c r="F2052" s="4">
        <v>7.5</v>
      </c>
    </row>
    <row r="2053" spans="1:6" ht="172.8" x14ac:dyDescent="0.3">
      <c r="A2053" s="4" t="s">
        <v>25561</v>
      </c>
      <c r="B2053" s="4" t="str">
        <f t="shared" si="32"/>
        <v>230620</v>
      </c>
      <c r="C2053" s="5" t="str">
        <f>VLOOKUP($A2053,HTS_Dec_25!$A$1:$E$11570,3,FALSE)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linseed </v>
      </c>
      <c r="D2053" s="5" t="str">
        <f>VLOOKUP($A2053,HTS_Dec_25!$A$1:$E$11570,4,FALSE)</f>
        <v>Of linseed.</v>
      </c>
      <c r="E2053" s="4" t="str">
        <f>VLOOKUP($A2053,HTS_Dec_25!$A$1:$E$11570,5,FALSE)</f>
        <v>0.12¢/kg</v>
      </c>
      <c r="F2053" s="4">
        <v>25</v>
      </c>
    </row>
    <row r="2054" spans="1:6" ht="187.2" x14ac:dyDescent="0.3">
      <c r="A2054" s="4" t="s">
        <v>25562</v>
      </c>
      <c r="B2054" s="4" t="str">
        <f t="shared" si="32"/>
        <v>230630</v>
      </c>
      <c r="C2054" s="5" t="str">
        <f>VLOOKUP($A2054,HTS_Dec_25!$A$1:$E$11570,3,FALSE)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sunflower seeds </v>
      </c>
      <c r="D2054" s="5" t="str">
        <f>VLOOKUP($A2054,HTS_Dec_25!$A$1:$E$11570,4,FALSE)</f>
        <v>Of sunflower seeds.</v>
      </c>
      <c r="E2054" s="4" t="str">
        <f>VLOOKUP($A2054,HTS_Dec_25!$A$1:$E$11570,5,FALSE)</f>
        <v>0.45¢/kg</v>
      </c>
      <c r="F2054" s="4">
        <v>25</v>
      </c>
    </row>
    <row r="2055" spans="1:6" ht="187.2" x14ac:dyDescent="0.3">
      <c r="A2055" s="4" t="s">
        <v>25563</v>
      </c>
      <c r="B2055" s="4" t="str">
        <f t="shared" si="32"/>
        <v>230641</v>
      </c>
      <c r="C2055" s="5" t="str">
        <f>VLOOKUP($A2055,HTS_Dec_25!$A$1:$E$11570,3,FALSE)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v>
      </c>
      <c r="D2055" s="5" t="str">
        <f>VLOOKUP($A2055,HTS_Dec_25!$A$1:$E$11570,4,FALSE)</f>
        <v>Of low euricic acid rape or colza seeds.</v>
      </c>
      <c r="E2055" s="4" t="str">
        <f>VLOOKUP($A2055,HTS_Dec_25!$A$1:$E$11570,5,FALSE)</f>
        <v>0.17¢/kg</v>
      </c>
      <c r="F2055" s="4">
        <v>25</v>
      </c>
    </row>
    <row r="2056" spans="1:6" ht="187.2" x14ac:dyDescent="0.3">
      <c r="A2056" s="4" t="s">
        <v>25564</v>
      </c>
      <c r="B2056" s="4" t="str">
        <f t="shared" si="32"/>
        <v>230649</v>
      </c>
      <c r="C2056" s="5" t="str">
        <f>VLOOKUP($A2056,HTS_Dec_25!$A$1:$E$11570,3,FALSE)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v>
      </c>
      <c r="D2056" s="5" t="str">
        <f>VLOOKUP($A2056,HTS_Dec_25!$A$1:$E$11570,4,FALSE)</f>
        <v>Other.</v>
      </c>
      <c r="E2056" s="4" t="str">
        <f>VLOOKUP($A2056,HTS_Dec_25!$A$1:$E$11570,5,FALSE)</f>
        <v>0.17¢/kg</v>
      </c>
      <c r="F2056" s="4">
        <v>25</v>
      </c>
    </row>
    <row r="2057" spans="1:6" ht="187.2" x14ac:dyDescent="0.3">
      <c r="A2057" s="4" t="s">
        <v>25565</v>
      </c>
      <c r="B2057" s="4" t="str">
        <f t="shared" si="32"/>
        <v>230650</v>
      </c>
      <c r="C2057" s="5" t="str">
        <f>VLOOKUP($A2057,HTS_Dec_25!$A$1:$E$11570,3,FALSE)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coconut or copra </v>
      </c>
      <c r="D2057" s="5" t="str">
        <f>VLOOKUP($A2057,HTS_Dec_25!$A$1:$E$11570,4,FALSE)</f>
        <v>Of coconut or copra.</v>
      </c>
      <c r="E2057" s="4" t="str">
        <f>VLOOKUP($A2057,HTS_Dec_25!$A$1:$E$11570,5,FALSE)</f>
        <v>0.45¢/kg</v>
      </c>
      <c r="F2057" s="4">
        <v>7.5</v>
      </c>
    </row>
    <row r="2058" spans="1:6" ht="187.2" x14ac:dyDescent="0.3">
      <c r="A2058" s="4" t="s">
        <v>25566</v>
      </c>
      <c r="B2058" s="4" t="str">
        <f t="shared" si="32"/>
        <v>230660</v>
      </c>
      <c r="C2058" s="5" t="str">
        <f>VLOOKUP($A2058,HTS_Dec_25!$A$1:$E$11570,3,FALSE)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palm nuts or kernels </v>
      </c>
      <c r="D2058" s="5" t="str">
        <f>VLOOKUP($A2058,HTS_Dec_25!$A$1:$E$11570,4,FALSE)</f>
        <v>Of palm nuts or kernels.</v>
      </c>
      <c r="E2058" s="4" t="str">
        <f>VLOOKUP($A2058,HTS_Dec_25!$A$1:$E$11570,5,FALSE)</f>
        <v>0.32¢/kg</v>
      </c>
      <c r="F2058" s="4">
        <v>7.5</v>
      </c>
    </row>
    <row r="2059" spans="1:6" x14ac:dyDescent="0.3">
      <c r="A2059" s="4" t="s">
        <v>25567</v>
      </c>
      <c r="B2059" s="4" t="str">
        <f t="shared" si="32"/>
        <v>230690</v>
      </c>
      <c r="C2059" s="5" t="e">
        <f>VLOOKUP($A2059,HTS_Dec_25!$A$1:$E$11570,3,FALSE)</f>
        <v>#N/A</v>
      </c>
      <c r="D2059" s="5" t="e">
        <f>VLOOKUP($A2059,HTS_Dec_25!$A$1:$E$11570,4,FALSE)</f>
        <v>#N/A</v>
      </c>
      <c r="E2059" s="4" t="e">
        <f>VLOOKUP($A2059,HTS_Dec_25!$A$1:$E$11570,5,FALSE)</f>
        <v>#N/A</v>
      </c>
      <c r="F2059" s="4">
        <v>25</v>
      </c>
    </row>
    <row r="2060" spans="1:6" ht="129.6" x14ac:dyDescent="0.3">
      <c r="A2060" s="4" t="s">
        <v>25568</v>
      </c>
      <c r="B2060" s="4" t="str">
        <f t="shared" si="32"/>
        <v>230700</v>
      </c>
      <c r="C2060" s="5" t="str">
        <f>VLOOKUP($A2060,HTS_Dec_25!$A$1:$E$11570,3,FALSE)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Wine lees; argol  </v>
      </c>
      <c r="D2060" s="5" t="str">
        <f>VLOOKUP($A2060,HTS_Dec_25!$A$1:$E$11570,4,FALSE)</f>
        <v>Wine lees; argol.</v>
      </c>
      <c r="E2060" s="4" t="str">
        <f>VLOOKUP($A2060,HTS_Dec_25!$A$1:$E$11570,5,FALSE)</f>
        <v>Free</v>
      </c>
      <c r="F2060" s="4">
        <v>7.5</v>
      </c>
    </row>
    <row r="2061" spans="1:6" x14ac:dyDescent="0.3">
      <c r="A2061" s="4" t="s">
        <v>25569</v>
      </c>
      <c r="B2061" s="4" t="str">
        <f t="shared" si="32"/>
        <v>230800</v>
      </c>
      <c r="C2061" s="5" t="e">
        <f>VLOOKUP($A2061,HTS_Dec_25!$A$1:$E$11570,3,FALSE)</f>
        <v>#N/A</v>
      </c>
      <c r="D2061" s="5" t="e">
        <f>VLOOKUP($A2061,HTS_Dec_25!$A$1:$E$11570,4,FALSE)</f>
        <v>#N/A</v>
      </c>
      <c r="E2061" s="4" t="e">
        <f>VLOOKUP($A2061,HTS_Dec_25!$A$1:$E$11570,5,FALSE)</f>
        <v>#N/A</v>
      </c>
      <c r="F2061" s="4">
        <v>7.5</v>
      </c>
    </row>
    <row r="2062" spans="1:6" x14ac:dyDescent="0.3">
      <c r="A2062" s="4" t="s">
        <v>25570</v>
      </c>
      <c r="B2062" s="4" t="str">
        <f t="shared" si="32"/>
        <v>230800</v>
      </c>
      <c r="C2062" s="5" t="e">
        <f>VLOOKUP($A2062,HTS_Dec_25!$A$1:$E$11570,3,FALSE)</f>
        <v>#N/A</v>
      </c>
      <c r="D2062" s="5" t="e">
        <f>VLOOKUP($A2062,HTS_Dec_25!$A$1:$E$11570,4,FALSE)</f>
        <v>#N/A</v>
      </c>
      <c r="E2062" s="4" t="e">
        <f>VLOOKUP($A2062,HTS_Dec_25!$A$1:$E$11570,5,FALSE)</f>
        <v>#N/A</v>
      </c>
      <c r="F2062" s="4">
        <v>7.5</v>
      </c>
    </row>
    <row r="2063" spans="1:6" x14ac:dyDescent="0.3">
      <c r="A2063" s="4" t="s">
        <v>25571</v>
      </c>
      <c r="B2063" s="4" t="str">
        <f t="shared" si="32"/>
        <v>230800</v>
      </c>
      <c r="C2063" s="5" t="e">
        <f>VLOOKUP($A2063,HTS_Dec_25!$A$1:$E$11570,3,FALSE)</f>
        <v>#N/A</v>
      </c>
      <c r="D2063" s="5" t="e">
        <f>VLOOKUP($A2063,HTS_Dec_25!$A$1:$E$11570,4,FALSE)</f>
        <v>#N/A</v>
      </c>
      <c r="E2063" s="4" t="e">
        <f>VLOOKUP($A2063,HTS_Dec_25!$A$1:$E$11570,5,FALSE)</f>
        <v>#N/A</v>
      </c>
      <c r="F2063" s="4">
        <v>25</v>
      </c>
    </row>
    <row r="2064" spans="1:6" x14ac:dyDescent="0.3">
      <c r="A2064" s="4" t="s">
        <v>25572</v>
      </c>
      <c r="B2064" s="4" t="str">
        <f t="shared" si="32"/>
        <v>230800</v>
      </c>
      <c r="C2064" s="5" t="e">
        <f>VLOOKUP($A2064,HTS_Dec_25!$A$1:$E$11570,3,FALSE)</f>
        <v>#N/A</v>
      </c>
      <c r="D2064" s="5" t="e">
        <f>VLOOKUP($A2064,HTS_Dec_25!$A$1:$E$11570,4,FALSE)</f>
        <v>#N/A</v>
      </c>
      <c r="E2064" s="4" t="e">
        <f>VLOOKUP($A2064,HTS_Dec_25!$A$1:$E$11570,5,FALSE)</f>
        <v>#N/A</v>
      </c>
      <c r="F2064" s="4">
        <v>25</v>
      </c>
    </row>
    <row r="2065" spans="1:6" ht="144" x14ac:dyDescent="0.3">
      <c r="A2065" s="4" t="s">
        <v>25573</v>
      </c>
      <c r="B2065" s="4" t="str">
        <f t="shared" si="32"/>
        <v>230910</v>
      </c>
      <c r="C2065" s="5" t="str">
        <f>VLOOKUP($A2065,HTS_Dec_25!$A$1:$E$11570,3,FALSE)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Dog or cat food, put up for retail sale </v>
      </c>
      <c r="D2065" s="5" t="str">
        <f>VLOOKUP($A2065,HTS_Dec_25!$A$1:$E$11570,4,FALSE)</f>
        <v>Dog or cat food, put up for retail sale.</v>
      </c>
      <c r="E2065" s="4" t="str">
        <f>VLOOKUP($A2065,HTS_Dec_25!$A$1:$E$11570,5,FALSE)</f>
        <v>Free</v>
      </c>
      <c r="F2065" s="4">
        <v>25</v>
      </c>
    </row>
    <row r="2066" spans="1:6" ht="129.6" x14ac:dyDescent="0.3">
      <c r="A2066" s="4" t="s">
        <v>25574</v>
      </c>
      <c r="B2066" s="4" t="str">
        <f t="shared" si="32"/>
        <v>230990</v>
      </c>
      <c r="C2066" s="5" t="str">
        <f>VLOOKUP($A2066,HTS_Dec_25!$A$1:$E$11570,3,FALSE)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6" s="5" t="str">
        <f>VLOOKUP($A2066,HTS_Dec_25!$A$1:$E$11570,4,FALSE)</f>
        <v>Mixed feeds or mixed feed ingredients.</v>
      </c>
      <c r="E2066" s="4" t="str">
        <f>VLOOKUP($A2066,HTS_Dec_25!$A$1:$E$11570,5,FALSE)</f>
        <v>Free</v>
      </c>
      <c r="F2066" s="4">
        <v>25</v>
      </c>
    </row>
    <row r="2067" spans="1:6" ht="129.6" x14ac:dyDescent="0.3">
      <c r="A2067" s="4" t="s">
        <v>25575</v>
      </c>
      <c r="B2067" s="4" t="str">
        <f t="shared" si="32"/>
        <v>230990</v>
      </c>
      <c r="C2067" s="5" t="str">
        <f>VLOOKUP($A2067,HTS_Dec_25!$A$1:$E$11570,3,FALSE)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7" s="5" t="str">
        <f>VLOOKUP($A2067,HTS_Dec_25!$A$1:$E$11570,4,FALSE)</f>
        <v>Described in general note 15 of the tariff schedule and entered pursuant to its provisions.</v>
      </c>
      <c r="E2067" s="4" t="str">
        <f>VLOOKUP($A2067,HTS_Dec_25!$A$1:$E$11570,5,FALSE)</f>
        <v>7.5%</v>
      </c>
      <c r="F2067" s="4">
        <v>7.5</v>
      </c>
    </row>
    <row r="2068" spans="1:6" ht="129.6" x14ac:dyDescent="0.3">
      <c r="A2068" s="4" t="s">
        <v>25576</v>
      </c>
      <c r="B2068" s="4" t="str">
        <f t="shared" si="32"/>
        <v>230990</v>
      </c>
      <c r="C2068" s="5" t="str">
        <f>VLOOKUP($A2068,HTS_Dec_25!$A$1:$E$11570,3,FALSE)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8" s="5" t="str">
        <f>VLOOKUP($A2068,HTS_Dec_25!$A$1:$E$11570,4,FALSE)</f>
        <v>Described in additional u.s. note 2 to this chapter and entered pursuant to its provisions.</v>
      </c>
      <c r="E2068" s="4" t="str">
        <f>VLOOKUP($A2068,HTS_Dec_25!$A$1:$E$11570,5,FALSE)</f>
        <v>7.5%</v>
      </c>
      <c r="F2068" s="4">
        <v>7.5</v>
      </c>
    </row>
    <row r="2069" spans="1:6" ht="129.6" x14ac:dyDescent="0.3">
      <c r="A2069" s="4" t="s">
        <v>25577</v>
      </c>
      <c r="B2069" s="4" t="str">
        <f t="shared" si="32"/>
        <v>230990</v>
      </c>
      <c r="C2069" s="5" t="str">
        <f>VLOOKUP($A2069,HTS_Dec_25!$A$1:$E$11570,3,FALSE)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9" s="5" t="str">
        <f>VLOOKUP($A2069,HTS_Dec_25!$A$1:$E$11570,4,FALSE)</f>
        <v>Other.</v>
      </c>
      <c r="E2069" s="4" t="str">
        <f>VLOOKUP($A2069,HTS_Dec_25!$A$1:$E$11570,5,FALSE)</f>
        <v>80.4¢/kg + 6.4%</v>
      </c>
      <c r="F2069" s="4">
        <v>7.5</v>
      </c>
    </row>
    <row r="2070" spans="1:6" ht="129.6" x14ac:dyDescent="0.3">
      <c r="A2070" s="4" t="s">
        <v>25578</v>
      </c>
      <c r="B2070" s="4" t="str">
        <f t="shared" si="32"/>
        <v>230990</v>
      </c>
      <c r="C2070" s="5" t="str">
        <f>VLOOKUP($A2070,HTS_Dec_25!$A$1:$E$11570,3,FALSE)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0" s="5" t="str">
        <f>VLOOKUP($A2070,HTS_Dec_25!$A$1:$E$11570,4,FALSE)</f>
        <v>Described in general note 15 of the tariff schedule and entered pursuant to its provisions.</v>
      </c>
      <c r="E2070" s="4" t="str">
        <f>VLOOKUP($A2070,HTS_Dec_25!$A$1:$E$11570,5,FALSE)</f>
        <v>7.5%</v>
      </c>
      <c r="F2070" s="4">
        <v>7.5</v>
      </c>
    </row>
    <row r="2071" spans="1:6" ht="129.6" x14ac:dyDescent="0.3">
      <c r="A2071" s="4" t="s">
        <v>25579</v>
      </c>
      <c r="B2071" s="4" t="str">
        <f t="shared" si="32"/>
        <v>230990</v>
      </c>
      <c r="C2071" s="5" t="str">
        <f>VLOOKUP($A2071,HTS_Dec_25!$A$1:$E$11570,3,FALSE)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1" s="5" t="str">
        <f>VLOOKUP($A2071,HTS_Dec_25!$A$1:$E$11570,4,FALSE)</f>
        <v>Described in additional u.s. note 2 to this chapter and entered pursuant to its provisions.</v>
      </c>
      <c r="E2071" s="4" t="str">
        <f>VLOOKUP($A2071,HTS_Dec_25!$A$1:$E$11570,5,FALSE)</f>
        <v>7.5%</v>
      </c>
      <c r="F2071" s="4">
        <v>7.5</v>
      </c>
    </row>
    <row r="2072" spans="1:6" ht="129.6" x14ac:dyDescent="0.3">
      <c r="A2072" s="4" t="s">
        <v>25580</v>
      </c>
      <c r="B2072" s="4" t="str">
        <f t="shared" si="32"/>
        <v>230990</v>
      </c>
      <c r="C2072" s="5" t="str">
        <f>VLOOKUP($A2072,HTS_Dec_25!$A$1:$E$11570,3,FALSE)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2" s="5" t="str">
        <f>VLOOKUP($A2072,HTS_Dec_25!$A$1:$E$11570,4,FALSE)</f>
        <v>Other.</v>
      </c>
      <c r="E2072" s="4" t="str">
        <f>VLOOKUP($A2072,HTS_Dec_25!$A$1:$E$11570,5,FALSE)</f>
        <v>80.4¢/kg + 6.4%</v>
      </c>
      <c r="F2072" s="4">
        <v>7.5</v>
      </c>
    </row>
    <row r="2073" spans="1:6" ht="129.6" x14ac:dyDescent="0.3">
      <c r="A2073" s="4" t="s">
        <v>25581</v>
      </c>
      <c r="B2073" s="4" t="str">
        <f t="shared" si="32"/>
        <v>230990</v>
      </c>
      <c r="C2073" s="5" t="str">
        <f>VLOOKUP($A2073,HTS_Dec_25!$A$1:$E$11570,3,FALSE)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3" s="5" t="str">
        <f>VLOOKUP($A2073,HTS_Dec_25!$A$1:$E$11570,4,FALSE)</f>
        <v>Animal feeds containing egg.</v>
      </c>
      <c r="E2073" s="4" t="str">
        <f>VLOOKUP($A2073,HTS_Dec_25!$A$1:$E$11570,5,FALSE)</f>
        <v>1.9%</v>
      </c>
      <c r="F2073" s="4">
        <v>7.5</v>
      </c>
    </row>
    <row r="2074" spans="1:6" ht="129.6" x14ac:dyDescent="0.3">
      <c r="A2074" s="4" t="s">
        <v>25582</v>
      </c>
      <c r="B2074" s="4" t="str">
        <f t="shared" si="32"/>
        <v>230990</v>
      </c>
      <c r="C2074" s="5" t="str">
        <f>VLOOKUP($A2074,HTS_Dec_25!$A$1:$E$11570,3,FALSE)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4" s="5" t="str">
        <f>VLOOKUP($A2074,HTS_Dec_25!$A$1:$E$11570,4,FALSE)</f>
        <v>Preparations, with a basis of vitamin b12, for supplementing animal feed.</v>
      </c>
      <c r="E2074" s="4" t="str">
        <f>VLOOKUP($A2074,HTS_Dec_25!$A$1:$E$11570,5,FALSE)</f>
        <v>1.4%</v>
      </c>
      <c r="F2074" s="4">
        <v>25</v>
      </c>
    </row>
    <row r="2075" spans="1:6" ht="129.6" x14ac:dyDescent="0.3">
      <c r="A2075" s="4" t="s">
        <v>25583</v>
      </c>
      <c r="B2075" s="4" t="str">
        <f t="shared" si="32"/>
        <v>230990</v>
      </c>
      <c r="C2075" s="5" t="str">
        <f>VLOOKUP($A2075,HTS_Dec_25!$A$1:$E$11570,3,FALSE)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5" s="5" t="str">
        <f>VLOOKUP($A2075,HTS_Dec_25!$A$1:$E$11570,4,FALSE)</f>
        <v>Other.</v>
      </c>
      <c r="E2075" s="4" t="str">
        <f>VLOOKUP($A2075,HTS_Dec_25!$A$1:$E$11570,5,FALSE)</f>
        <v>1.4%</v>
      </c>
      <c r="F2075" s="4">
        <v>25</v>
      </c>
    </row>
    <row r="2076" spans="1:6" ht="201.6" x14ac:dyDescent="0.3">
      <c r="A2076" s="4" t="s">
        <v>25584</v>
      </c>
      <c r="B2076" s="4" t="str">
        <f t="shared" si="32"/>
        <v>240110</v>
      </c>
      <c r="C2076" s="5" t="str">
        <f>VLOOKUP($A2076,HTS_Dec_25!$A$1:$E$11570,3,FALSE)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6" s="5" t="str">
        <f>VLOOKUP($A2076,HTS_Dec_25!$A$1:$E$11570,4,FALSE)</f>
        <v>Wrapper tobacco.</v>
      </c>
      <c r="E2076" s="4" t="str">
        <f>VLOOKUP($A2076,HTS_Dec_25!$A$1:$E$11570,5,FALSE)</f>
        <v>Free</v>
      </c>
      <c r="F2076" s="4">
        <v>7.5</v>
      </c>
    </row>
    <row r="2077" spans="1:6" ht="201.6" x14ac:dyDescent="0.3">
      <c r="A2077" s="4" t="s">
        <v>25585</v>
      </c>
      <c r="B2077" s="4" t="str">
        <f t="shared" si="32"/>
        <v>240110</v>
      </c>
      <c r="C2077" s="5" t="str">
        <f>VLOOKUP($A2077,HTS_Dec_25!$A$1:$E$11570,3,FALSE)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7" s="5" t="str">
        <f>VLOOKUP($A2077,HTS_Dec_25!$A$1:$E$11570,4,FALSE)</f>
        <v>Other.</v>
      </c>
      <c r="E2077" s="4" t="str">
        <f>VLOOKUP($A2077,HTS_Dec_25!$A$1:$E$11570,5,FALSE)</f>
        <v>Free</v>
      </c>
      <c r="F2077" s="4">
        <v>7.5</v>
      </c>
    </row>
    <row r="2078" spans="1:6" ht="201.6" x14ac:dyDescent="0.3">
      <c r="A2078" s="4" t="s">
        <v>25586</v>
      </c>
      <c r="B2078" s="4" t="str">
        <f t="shared" si="32"/>
        <v>240110</v>
      </c>
      <c r="C2078" s="5" t="str">
        <f>VLOOKUP($A2078,HTS_Dec_25!$A$1:$E$11570,3,FALSE)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8" s="5" t="str">
        <f>VLOOKUP($A2078,HTS_Dec_25!$A$1:$E$11570,4,FALSE)</f>
        <v>Cigarette leaf.</v>
      </c>
      <c r="E2078" s="4" t="str">
        <f>VLOOKUP($A2078,HTS_Dec_25!$A$1:$E$11570,5,FALSE)</f>
        <v>Free</v>
      </c>
      <c r="F2078" s="4">
        <v>25</v>
      </c>
    </row>
    <row r="2079" spans="1:6" ht="201.6" x14ac:dyDescent="0.3">
      <c r="A2079" s="4" t="s">
        <v>25587</v>
      </c>
      <c r="B2079" s="4" t="str">
        <f t="shared" si="32"/>
        <v>240110</v>
      </c>
      <c r="C2079" s="5" t="str">
        <f>VLOOKUP($A2079,HTS_Dec_25!$A$1:$E$11570,3,FALSE)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9" s="5" t="str">
        <f>VLOOKUP($A2079,HTS_Dec_25!$A$1:$E$11570,4,FALSE)</f>
        <v>Other.</v>
      </c>
      <c r="E2079" s="4" t="str">
        <f>VLOOKUP($A2079,HTS_Dec_25!$A$1:$E$11570,5,FALSE)</f>
        <v>Free</v>
      </c>
      <c r="F2079" s="4">
        <v>7.5</v>
      </c>
    </row>
    <row r="2080" spans="1:6" ht="201.6" x14ac:dyDescent="0.3">
      <c r="A2080" s="4" t="s">
        <v>25588</v>
      </c>
      <c r="B2080" s="4" t="str">
        <f t="shared" si="32"/>
        <v>240110</v>
      </c>
      <c r="C2080" s="5" t="str">
        <f>VLOOKUP($A2080,HTS_Dec_25!$A$1:$E$11570,3,FALSE)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0" s="5" t="str">
        <f>VLOOKUP($A2080,HTS_Dec_25!$A$1:$E$11570,4,FALSE)</f>
        <v>Cigar binder and filler.</v>
      </c>
      <c r="E2080" s="4" t="str">
        <f>VLOOKUP($A2080,HTS_Dec_25!$A$1:$E$11570,5,FALSE)</f>
        <v>Free</v>
      </c>
      <c r="F2080" s="4">
        <v>7.5</v>
      </c>
    </row>
    <row r="2081" spans="1:6" ht="201.6" x14ac:dyDescent="0.3">
      <c r="A2081" s="4" t="s">
        <v>25589</v>
      </c>
      <c r="B2081" s="4" t="str">
        <f t="shared" si="32"/>
        <v>240110</v>
      </c>
      <c r="C2081" s="5" t="str">
        <f>VLOOKUP($A2081,HTS_Dec_25!$A$1:$E$11570,3,FALSE)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1" s="5" t="str">
        <f>VLOOKUP($A2081,HTS_Dec_25!$A$1:$E$11570,4,FALSE)</f>
        <v>To be used in products other than cigarettes.</v>
      </c>
      <c r="E2081" s="4" t="str">
        <f>VLOOKUP($A2081,HTS_Dec_25!$A$1:$E$11570,5,FALSE)</f>
        <v>23.9¢/kg</v>
      </c>
      <c r="F2081" s="4">
        <v>7.5</v>
      </c>
    </row>
    <row r="2082" spans="1:6" ht="201.6" x14ac:dyDescent="0.3">
      <c r="A2082" s="4" t="s">
        <v>25590</v>
      </c>
      <c r="B2082" s="4" t="str">
        <f t="shared" si="32"/>
        <v>240110</v>
      </c>
      <c r="C2082" s="5" t="str">
        <f>VLOOKUP($A2082,HTS_Dec_25!$A$1:$E$11570,3,FALSE)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2" s="5" t="str">
        <f>VLOOKUP($A2082,HTS_Dec_25!$A$1:$E$11570,4,FALSE)</f>
        <v>Described in additional u.s. note 5 to this chapter and entered pursuant to its provisions.</v>
      </c>
      <c r="E2082" s="4" t="str">
        <f>VLOOKUP($A2082,HTS_Dec_25!$A$1:$E$11570,5,FALSE)</f>
        <v>23.9¢/kg</v>
      </c>
      <c r="F2082" s="4">
        <v>7.5</v>
      </c>
    </row>
    <row r="2083" spans="1:6" ht="201.6" x14ac:dyDescent="0.3">
      <c r="A2083" s="4" t="s">
        <v>25591</v>
      </c>
      <c r="B2083" s="4" t="str">
        <f t="shared" si="32"/>
        <v>240110</v>
      </c>
      <c r="C2083" s="5" t="str">
        <f>VLOOKUP($A2083,HTS_Dec_25!$A$1:$E$11570,3,FALSE)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3" s="5" t="str">
        <f>VLOOKUP($A2083,HTS_Dec_25!$A$1:$E$11570,4,FALSE)</f>
        <v>Other.</v>
      </c>
      <c r="E2083" s="4" t="str">
        <f>VLOOKUP($A2083,HTS_Dec_25!$A$1:$E$11570,5,FALSE)</f>
        <v>350%</v>
      </c>
      <c r="F2083" s="4">
        <v>7.5</v>
      </c>
    </row>
    <row r="2084" spans="1:6" ht="201.6" x14ac:dyDescent="0.3">
      <c r="A2084" s="4" t="s">
        <v>25592</v>
      </c>
      <c r="B2084" s="4" t="str">
        <f t="shared" si="32"/>
        <v>240110</v>
      </c>
      <c r="C2084" s="5" t="str">
        <f>VLOOKUP($A2084,HTS_Dec_25!$A$1:$E$11570,3,FALSE)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4" s="5" t="str">
        <f>VLOOKUP($A2084,HTS_Dec_25!$A$1:$E$11570,4,FALSE)</f>
        <v>Other.</v>
      </c>
      <c r="E2084" s="4" t="str">
        <f>VLOOKUP($A2084,HTS_Dec_25!$A$1:$E$11570,5,FALSE)</f>
        <v>32.7¢/kg</v>
      </c>
      <c r="F2084" s="4">
        <v>7.5</v>
      </c>
    </row>
    <row r="2085" spans="1:6" ht="201.6" x14ac:dyDescent="0.3">
      <c r="A2085" s="4" t="s">
        <v>25593</v>
      </c>
      <c r="B2085" s="4" t="str">
        <f t="shared" si="32"/>
        <v>240120</v>
      </c>
      <c r="C2085" s="5" t="str">
        <f>VLOOKUP($A2085,HTS_Dec_25!$A$1:$E$11570,3,FALSE)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5" s="5" t="str">
        <f>VLOOKUP($A2085,HTS_Dec_25!$A$1:$E$11570,4,FALSE)</f>
        <v>Leaf tobacco, the product of two or more countries or dependencies, when mixed or packed together.</v>
      </c>
      <c r="E2085" s="4" t="str">
        <f>VLOOKUP($A2085,HTS_Dec_25!$A$1:$E$11570,5,FALSE)</f>
        <v>$5.48/kg</v>
      </c>
      <c r="F2085" s="4">
        <v>25</v>
      </c>
    </row>
    <row r="2086" spans="1:6" ht="201.6" x14ac:dyDescent="0.3">
      <c r="A2086" s="4" t="s">
        <v>25594</v>
      </c>
      <c r="B2086" s="4" t="str">
        <f t="shared" si="32"/>
        <v>240120</v>
      </c>
      <c r="C2086" s="5" t="str">
        <f>VLOOKUP($A2086,HTS_Dec_25!$A$1:$E$11570,3,FALSE)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6" s="5" t="str">
        <f>VLOOKUP($A2086,HTS_Dec_25!$A$1:$E$11570,4,FALSE)</f>
        <v>Wrapper tobacco.</v>
      </c>
      <c r="E2086" s="4" t="str">
        <f>VLOOKUP($A2086,HTS_Dec_25!$A$1:$E$11570,5,FALSE)</f>
        <v>Free</v>
      </c>
      <c r="F2086" s="4">
        <v>25</v>
      </c>
    </row>
    <row r="2087" spans="1:6" ht="201.6" x14ac:dyDescent="0.3">
      <c r="A2087" s="4" t="s">
        <v>25595</v>
      </c>
      <c r="B2087" s="4" t="str">
        <f t="shared" si="32"/>
        <v>240120</v>
      </c>
      <c r="C2087" s="5" t="str">
        <f>VLOOKUP($A2087,HTS_Dec_25!$A$1:$E$11570,3,FALSE)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7" s="5" t="str">
        <f>VLOOKUP($A2087,HTS_Dec_25!$A$1:$E$11570,4,FALSE)</f>
        <v>Other.</v>
      </c>
      <c r="E2087" s="4" t="str">
        <f>VLOOKUP($A2087,HTS_Dec_25!$A$1:$E$11570,5,FALSE)</f>
        <v>Free</v>
      </c>
      <c r="F2087" s="4">
        <v>25</v>
      </c>
    </row>
    <row r="2088" spans="1:6" ht="201.6" x14ac:dyDescent="0.3">
      <c r="A2088" s="4" t="s">
        <v>25596</v>
      </c>
      <c r="B2088" s="4" t="str">
        <f t="shared" si="32"/>
        <v>240120</v>
      </c>
      <c r="C2088" s="5" t="str">
        <f>VLOOKUP($A2088,HTS_Dec_25!$A$1:$E$11570,3,FALSE)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8" s="5" t="str">
        <f>VLOOKUP($A2088,HTS_Dec_25!$A$1:$E$11570,4,FALSE)</f>
        <v>Cigarette leaf.</v>
      </c>
      <c r="E2088" s="4" t="str">
        <f>VLOOKUP($A2088,HTS_Dec_25!$A$1:$E$11570,5,FALSE)</f>
        <v>Free</v>
      </c>
      <c r="F2088" s="4">
        <v>25</v>
      </c>
    </row>
    <row r="2089" spans="1:6" ht="201.6" x14ac:dyDescent="0.3">
      <c r="A2089" s="4" t="s">
        <v>25597</v>
      </c>
      <c r="B2089" s="4" t="str">
        <f t="shared" si="32"/>
        <v>240120</v>
      </c>
      <c r="C2089" s="5" t="str">
        <f>VLOOKUP($A2089,HTS_Dec_25!$A$1:$E$11570,3,FALSE)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9" s="5" t="str">
        <f>VLOOKUP($A2089,HTS_Dec_25!$A$1:$E$11570,4,FALSE)</f>
        <v>Other.</v>
      </c>
      <c r="E2089" s="4" t="str">
        <f>VLOOKUP($A2089,HTS_Dec_25!$A$1:$E$11570,5,FALSE)</f>
        <v>Free</v>
      </c>
      <c r="F2089" s="4">
        <v>25</v>
      </c>
    </row>
    <row r="2090" spans="1:6" ht="201.6" x14ac:dyDescent="0.3">
      <c r="A2090" s="4" t="s">
        <v>25598</v>
      </c>
      <c r="B2090" s="4" t="str">
        <f t="shared" si="32"/>
        <v>240120</v>
      </c>
      <c r="C2090" s="5" t="str">
        <f>VLOOKUP($A2090,HTS_Dec_25!$A$1:$E$11570,3,FALSE)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0" s="5" t="str">
        <f>VLOOKUP($A2090,HTS_Dec_25!$A$1:$E$11570,4,FALSE)</f>
        <v>Cigar binder and filler.</v>
      </c>
      <c r="E2090" s="4" t="str">
        <f>VLOOKUP($A2090,HTS_Dec_25!$A$1:$E$11570,5,FALSE)</f>
        <v>Free</v>
      </c>
      <c r="F2090" s="4">
        <v>25</v>
      </c>
    </row>
    <row r="2091" spans="1:6" ht="201.6" x14ac:dyDescent="0.3">
      <c r="A2091" s="4" t="s">
        <v>25599</v>
      </c>
      <c r="B2091" s="4" t="str">
        <f t="shared" si="32"/>
        <v>240120</v>
      </c>
      <c r="C2091" s="5" t="str">
        <f>VLOOKUP($A2091,HTS_Dec_25!$A$1:$E$11570,3,FALSE)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1" s="5" t="str">
        <f>VLOOKUP($A2091,HTS_Dec_25!$A$1:$E$11570,4,FALSE)</f>
        <v>To be used in products other than cigarettes.</v>
      </c>
      <c r="E2091" s="4" t="str">
        <f>VLOOKUP($A2091,HTS_Dec_25!$A$1:$E$11570,5,FALSE)</f>
        <v>40.9¢/kg</v>
      </c>
      <c r="F2091" s="4">
        <v>25</v>
      </c>
    </row>
    <row r="2092" spans="1:6" ht="201.6" x14ac:dyDescent="0.3">
      <c r="A2092" s="4" t="s">
        <v>25600</v>
      </c>
      <c r="B2092" s="4" t="str">
        <f t="shared" si="32"/>
        <v>240120</v>
      </c>
      <c r="C2092" s="5" t="str">
        <f>VLOOKUP($A2092,HTS_Dec_25!$A$1:$E$11570,3,FALSE)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2" s="5" t="str">
        <f>VLOOKUP($A2092,HTS_Dec_25!$A$1:$E$11570,4,FALSE)</f>
        <v>Described in additional u.s. note 5 to this chapter and entered pursuant to its provisions.</v>
      </c>
      <c r="E2092" s="4" t="str">
        <f>VLOOKUP($A2092,HTS_Dec_25!$A$1:$E$11570,5,FALSE)</f>
        <v>40.9¢/kg</v>
      </c>
      <c r="F2092" s="4">
        <v>25</v>
      </c>
    </row>
    <row r="2093" spans="1:6" ht="201.6" x14ac:dyDescent="0.3">
      <c r="A2093" s="4" t="s">
        <v>25601</v>
      </c>
      <c r="B2093" s="4" t="str">
        <f t="shared" si="32"/>
        <v>240120</v>
      </c>
      <c r="C2093" s="5" t="str">
        <f>VLOOKUP($A2093,HTS_Dec_25!$A$1:$E$11570,3,FALSE)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3" s="5" t="str">
        <f>VLOOKUP($A2093,HTS_Dec_25!$A$1:$E$11570,4,FALSE)</f>
        <v>Other.</v>
      </c>
      <c r="E2093" s="4" t="str">
        <f>VLOOKUP($A2093,HTS_Dec_25!$A$1:$E$11570,5,FALSE)</f>
        <v>350%</v>
      </c>
      <c r="F2093" s="4">
        <v>25</v>
      </c>
    </row>
    <row r="2094" spans="1:6" ht="201.6" x14ac:dyDescent="0.3">
      <c r="A2094" s="4" t="s">
        <v>25602</v>
      </c>
      <c r="B2094" s="4" t="str">
        <f t="shared" si="32"/>
        <v>240120</v>
      </c>
      <c r="C2094" s="5" t="str">
        <f>VLOOKUP($A2094,HTS_Dec_25!$A$1:$E$11570,3,FALSE)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4" s="5" t="str">
        <f>VLOOKUP($A2094,HTS_Dec_25!$A$1:$E$11570,4,FALSE)</f>
        <v>Other.</v>
      </c>
      <c r="E2094" s="4" t="str">
        <f>VLOOKUP($A2094,HTS_Dec_25!$A$1:$E$11570,5,FALSE)</f>
        <v>39.7¢/kg</v>
      </c>
      <c r="F2094" s="4">
        <v>25</v>
      </c>
    </row>
    <row r="2095" spans="1:6" ht="201.6" x14ac:dyDescent="0.3">
      <c r="A2095" s="4" t="s">
        <v>25603</v>
      </c>
      <c r="B2095" s="4" t="str">
        <f t="shared" si="32"/>
        <v>240120</v>
      </c>
      <c r="C2095" s="5" t="str">
        <f>VLOOKUP($A2095,HTS_Dec_25!$A$1:$E$11570,3,FALSE)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5" s="5" t="str">
        <f>VLOOKUP($A2095,HTS_Dec_25!$A$1:$E$11570,4,FALSE)</f>
        <v>From cigar leaf.</v>
      </c>
      <c r="E2095" s="4" t="str">
        <f>VLOOKUP($A2095,HTS_Dec_25!$A$1:$E$11570,5,FALSE)</f>
        <v>Free</v>
      </c>
      <c r="F2095" s="4">
        <v>25</v>
      </c>
    </row>
    <row r="2096" spans="1:6" ht="201.6" x14ac:dyDescent="0.3">
      <c r="A2096" s="4" t="s">
        <v>25604</v>
      </c>
      <c r="B2096" s="4" t="str">
        <f t="shared" si="32"/>
        <v>240120</v>
      </c>
      <c r="C2096" s="5" t="str">
        <f>VLOOKUP($A2096,HTS_Dec_25!$A$1:$E$11570,3,FALSE)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6" s="5" t="str">
        <f>VLOOKUP($A2096,HTS_Dec_25!$A$1:$E$11570,4,FALSE)</f>
        <v>Oriental or turkish type.</v>
      </c>
      <c r="E2096" s="4" t="str">
        <f>VLOOKUP($A2096,HTS_Dec_25!$A$1:$E$11570,5,FALSE)</f>
        <v>Free</v>
      </c>
      <c r="F2096" s="4">
        <v>25</v>
      </c>
    </row>
    <row r="2097" spans="1:6" ht="201.6" x14ac:dyDescent="0.3">
      <c r="A2097" s="4" t="s">
        <v>25605</v>
      </c>
      <c r="B2097" s="4" t="str">
        <f t="shared" si="32"/>
        <v>240120</v>
      </c>
      <c r="C2097" s="5" t="str">
        <f>VLOOKUP($A2097,HTS_Dec_25!$A$1:$E$11570,3,FALSE)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7" s="5" t="str">
        <f>VLOOKUP($A2097,HTS_Dec_25!$A$1:$E$11570,4,FALSE)</f>
        <v>To be used in products other than cigarettes.</v>
      </c>
      <c r="E2097" s="4" t="str">
        <f>VLOOKUP($A2097,HTS_Dec_25!$A$1:$E$11570,5,FALSE)</f>
        <v>37.5¢/kg</v>
      </c>
      <c r="F2097" s="4">
        <v>25</v>
      </c>
    </row>
    <row r="2098" spans="1:6" ht="201.6" x14ac:dyDescent="0.3">
      <c r="A2098" s="4" t="s">
        <v>25606</v>
      </c>
      <c r="B2098" s="4" t="str">
        <f t="shared" si="32"/>
        <v>240120</v>
      </c>
      <c r="C2098" s="5" t="str">
        <f>VLOOKUP($A2098,HTS_Dec_25!$A$1:$E$11570,3,FALSE)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8" s="5" t="str">
        <f>VLOOKUP($A2098,HTS_Dec_25!$A$1:$E$11570,4,FALSE)</f>
        <v>Described in additional u.s. note 5 to this chapter and entered pursuant to its provisions.</v>
      </c>
      <c r="E2098" s="4" t="str">
        <f>VLOOKUP($A2098,HTS_Dec_25!$A$1:$E$11570,5,FALSE)</f>
        <v>37.5¢/kg</v>
      </c>
      <c r="F2098" s="4">
        <v>25</v>
      </c>
    </row>
    <row r="2099" spans="1:6" ht="201.6" x14ac:dyDescent="0.3">
      <c r="A2099" s="4" t="s">
        <v>25607</v>
      </c>
      <c r="B2099" s="4" t="str">
        <f t="shared" si="32"/>
        <v>240120</v>
      </c>
      <c r="C2099" s="5" t="str">
        <f>VLOOKUP($A2099,HTS_Dec_25!$A$1:$E$11570,3,FALSE)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9" s="5" t="str">
        <f>VLOOKUP($A2099,HTS_Dec_25!$A$1:$E$11570,4,FALSE)</f>
        <v>Other.</v>
      </c>
      <c r="E2099" s="4" t="str">
        <f>VLOOKUP($A2099,HTS_Dec_25!$A$1:$E$11570,5,FALSE)</f>
        <v>350%</v>
      </c>
      <c r="F2099" s="4">
        <v>25</v>
      </c>
    </row>
    <row r="2100" spans="1:6" ht="201.6" x14ac:dyDescent="0.3">
      <c r="A2100" s="4" t="s">
        <v>25608</v>
      </c>
      <c r="B2100" s="4" t="str">
        <f t="shared" si="32"/>
        <v>240130</v>
      </c>
      <c r="C2100" s="5" t="str">
        <f>VLOOKUP($A2100,HTS_Dec_25!$A$1:$E$11570,3,FALSE)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0" s="5" t="str">
        <f>VLOOKUP($A2100,HTS_Dec_25!$A$1:$E$11570,4,FALSE)</f>
        <v>Not cut, not ground and not pulverized.</v>
      </c>
      <c r="E2100" s="4" t="str">
        <f>VLOOKUP($A2100,HTS_Dec_25!$A$1:$E$11570,5,FALSE)</f>
        <v>Free</v>
      </c>
      <c r="F2100" s="4">
        <v>25</v>
      </c>
    </row>
    <row r="2101" spans="1:6" ht="201.6" x14ac:dyDescent="0.3">
      <c r="A2101" s="4" t="s">
        <v>25609</v>
      </c>
      <c r="B2101" s="4" t="str">
        <f t="shared" si="32"/>
        <v>240130</v>
      </c>
      <c r="C2101" s="5" t="str">
        <f>VLOOKUP($A2101,HTS_Dec_25!$A$1:$E$11570,3,FALSE)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1" s="5" t="str">
        <f>VLOOKUP($A2101,HTS_Dec_25!$A$1:$E$11570,4,FALSE)</f>
        <v>Cut, ground or pulverized.</v>
      </c>
      <c r="E2101" s="4" t="str">
        <f>VLOOKUP($A2101,HTS_Dec_25!$A$1:$E$11570,5,FALSE)</f>
        <v>Free</v>
      </c>
      <c r="F2101" s="4">
        <v>25</v>
      </c>
    </row>
    <row r="2102" spans="1:6" ht="201.6" x14ac:dyDescent="0.3">
      <c r="A2102" s="4" t="s">
        <v>25610</v>
      </c>
      <c r="B2102" s="4" t="str">
        <f t="shared" si="32"/>
        <v>240130</v>
      </c>
      <c r="C2102" s="5" t="str">
        <f>VLOOKUP($A2102,HTS_Dec_25!$A$1:$E$11570,3,FALSE)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2" s="5" t="str">
        <f>VLOOKUP($A2102,HTS_Dec_25!$A$1:$E$11570,4,FALSE)</f>
        <v>Other.</v>
      </c>
      <c r="E2102" s="4" t="str">
        <f>VLOOKUP($A2102,HTS_Dec_25!$A$1:$E$11570,5,FALSE)</f>
        <v>Free</v>
      </c>
      <c r="F2102" s="4">
        <v>25</v>
      </c>
    </row>
    <row r="2103" spans="1:6" ht="201.6" x14ac:dyDescent="0.3">
      <c r="A2103" s="4" t="s">
        <v>25611</v>
      </c>
      <c r="B2103" s="4" t="str">
        <f t="shared" si="32"/>
        <v>240130</v>
      </c>
      <c r="C2103" s="5" t="str">
        <f>VLOOKUP($A2103,HTS_Dec_25!$A$1:$E$11570,3,FALSE)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3" s="5" t="str">
        <f>VLOOKUP($A2103,HTS_Dec_25!$A$1:$E$11570,4,FALSE)</f>
        <v>Not cut, not ground and not pulverized.</v>
      </c>
      <c r="E2103" s="4" t="str">
        <f>VLOOKUP($A2103,HTS_Dec_25!$A$1:$E$11570,5,FALSE)</f>
        <v>Free</v>
      </c>
      <c r="F2103" s="4">
        <v>25</v>
      </c>
    </row>
    <row r="2104" spans="1:6" ht="201.6" x14ac:dyDescent="0.3">
      <c r="A2104" s="4" t="s">
        <v>25612</v>
      </c>
      <c r="B2104" s="4" t="str">
        <f t="shared" si="32"/>
        <v>240130</v>
      </c>
      <c r="C2104" s="5" t="str">
        <f>VLOOKUP($A2104,HTS_Dec_25!$A$1:$E$11570,3,FALSE)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4" s="5" t="str">
        <f>VLOOKUP($A2104,HTS_Dec_25!$A$1:$E$11570,4,FALSE)</f>
        <v>Cut, ground or pulverized.</v>
      </c>
      <c r="E2104" s="4" t="str">
        <f>VLOOKUP($A2104,HTS_Dec_25!$A$1:$E$11570,5,FALSE)</f>
        <v>Free</v>
      </c>
      <c r="F2104" s="4">
        <v>25</v>
      </c>
    </row>
    <row r="2105" spans="1:6" ht="201.6" x14ac:dyDescent="0.3">
      <c r="A2105" s="4" t="s">
        <v>25613</v>
      </c>
      <c r="B2105" s="4" t="str">
        <f t="shared" si="32"/>
        <v>240130</v>
      </c>
      <c r="C2105" s="5" t="str">
        <f>VLOOKUP($A2105,HTS_Dec_25!$A$1:$E$11570,3,FALSE)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5" s="5" t="str">
        <f>VLOOKUP($A2105,HTS_Dec_25!$A$1:$E$11570,4,FALSE)</f>
        <v>Other.</v>
      </c>
      <c r="E2105" s="4" t="str">
        <f>VLOOKUP($A2105,HTS_Dec_25!$A$1:$E$11570,5,FALSE)</f>
        <v>Free</v>
      </c>
      <c r="F2105" s="4">
        <v>25</v>
      </c>
    </row>
    <row r="2106" spans="1:6" ht="201.6" x14ac:dyDescent="0.3">
      <c r="A2106" s="4" t="s">
        <v>25614</v>
      </c>
      <c r="B2106" s="4" t="str">
        <f t="shared" si="32"/>
        <v>240130</v>
      </c>
      <c r="C2106" s="5" t="str">
        <f>VLOOKUP($A2106,HTS_Dec_25!$A$1:$E$11570,3,FALSE)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6" s="5" t="str">
        <f>VLOOKUP($A2106,HTS_Dec_25!$A$1:$E$11570,4,FALSE)</f>
        <v>Not cut, not ground and not pulverized.</v>
      </c>
      <c r="E2106" s="4" t="str">
        <f>VLOOKUP($A2106,HTS_Dec_25!$A$1:$E$11570,5,FALSE)</f>
        <v>Free</v>
      </c>
      <c r="F2106" s="4">
        <v>25</v>
      </c>
    </row>
    <row r="2107" spans="1:6" ht="201.6" x14ac:dyDescent="0.3">
      <c r="A2107" s="4" t="s">
        <v>25615</v>
      </c>
      <c r="B2107" s="4" t="str">
        <f t="shared" si="32"/>
        <v>240130</v>
      </c>
      <c r="C2107" s="5" t="str">
        <f>VLOOKUP($A2107,HTS_Dec_25!$A$1:$E$11570,3,FALSE)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7" s="5" t="str">
        <f>VLOOKUP($A2107,HTS_Dec_25!$A$1:$E$11570,4,FALSE)</f>
        <v>Cut, ground or pulverized.</v>
      </c>
      <c r="E2107" s="4" t="str">
        <f>VLOOKUP($A2107,HTS_Dec_25!$A$1:$E$11570,5,FALSE)</f>
        <v>97¢/kg</v>
      </c>
      <c r="F2107" s="4">
        <v>25</v>
      </c>
    </row>
    <row r="2108" spans="1:6" ht="201.6" x14ac:dyDescent="0.3">
      <c r="A2108" s="4" t="s">
        <v>25616</v>
      </c>
      <c r="B2108" s="4" t="str">
        <f t="shared" si="32"/>
        <v>240130</v>
      </c>
      <c r="C2108" s="5" t="str">
        <f>VLOOKUP($A2108,HTS_Dec_25!$A$1:$E$11570,3,FALSE)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8" s="5" t="str">
        <f>VLOOKUP($A2108,HTS_Dec_25!$A$1:$E$11570,4,FALSE)</f>
        <v>Other.</v>
      </c>
      <c r="E2108" s="4" t="str">
        <f>VLOOKUP($A2108,HTS_Dec_25!$A$1:$E$11570,5,FALSE)</f>
        <v>28.4¢/kg</v>
      </c>
      <c r="F2108" s="4">
        <v>25</v>
      </c>
    </row>
    <row r="2109" spans="1:6" ht="201.6" x14ac:dyDescent="0.3">
      <c r="A2109" s="4" t="s">
        <v>25617</v>
      </c>
      <c r="B2109" s="4" t="str">
        <f t="shared" si="32"/>
        <v>240130</v>
      </c>
      <c r="C2109" s="5" t="str">
        <f>VLOOKUP($A2109,HTS_Dec_25!$A$1:$E$11570,3,FALSE)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9" s="5" t="str">
        <f>VLOOKUP($A2109,HTS_Dec_25!$A$1:$E$11570,4,FALSE)</f>
        <v>Not cut, not ground and not pulverized.</v>
      </c>
      <c r="E2109" s="4" t="str">
        <f>VLOOKUP($A2109,HTS_Dec_25!$A$1:$E$11570,5,FALSE)</f>
        <v>Free</v>
      </c>
      <c r="F2109" s="4">
        <v>25</v>
      </c>
    </row>
    <row r="2110" spans="1:6" ht="201.6" x14ac:dyDescent="0.3">
      <c r="A2110" s="4" t="s">
        <v>25618</v>
      </c>
      <c r="B2110" s="4" t="str">
        <f t="shared" si="32"/>
        <v>240130</v>
      </c>
      <c r="C2110" s="5" t="str">
        <f>VLOOKUP($A2110,HTS_Dec_25!$A$1:$E$11570,3,FALSE)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0" s="5" t="str">
        <f>VLOOKUP($A2110,HTS_Dec_25!$A$1:$E$11570,4,FALSE)</f>
        <v>Cut, ground or pulverized.</v>
      </c>
      <c r="E2110" s="4" t="str">
        <f>VLOOKUP($A2110,HTS_Dec_25!$A$1:$E$11570,5,FALSE)</f>
        <v>97¢/kg</v>
      </c>
      <c r="F2110" s="4">
        <v>25</v>
      </c>
    </row>
    <row r="2111" spans="1:6" ht="201.6" x14ac:dyDescent="0.3">
      <c r="A2111" s="4" t="s">
        <v>25619</v>
      </c>
      <c r="B2111" s="4" t="str">
        <f t="shared" si="32"/>
        <v>240130</v>
      </c>
      <c r="C2111" s="5" t="str">
        <f>VLOOKUP($A2111,HTS_Dec_25!$A$1:$E$11570,3,FALSE)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1" s="5" t="str">
        <f>VLOOKUP($A2111,HTS_Dec_25!$A$1:$E$11570,4,FALSE)</f>
        <v>Other.</v>
      </c>
      <c r="E2111" s="4" t="str">
        <f>VLOOKUP($A2111,HTS_Dec_25!$A$1:$E$11570,5,FALSE)</f>
        <v>28.4¢/kg</v>
      </c>
      <c r="F2111" s="4">
        <v>25</v>
      </c>
    </row>
    <row r="2112" spans="1:6" ht="201.6" x14ac:dyDescent="0.3">
      <c r="A2112" s="4" t="s">
        <v>25620</v>
      </c>
      <c r="B2112" s="4" t="str">
        <f t="shared" si="32"/>
        <v>240130</v>
      </c>
      <c r="C2112" s="5" t="str">
        <f>VLOOKUP($A2112,HTS_Dec_25!$A$1:$E$11570,3,FALSE)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2" s="5" t="str">
        <f>VLOOKUP($A2112,HTS_Dec_25!$A$1:$E$11570,4,FALSE)</f>
        <v>Other.</v>
      </c>
      <c r="E2112" s="4" t="str">
        <f>VLOOKUP($A2112,HTS_Dec_25!$A$1:$E$11570,5,FALSE)</f>
        <v>350%</v>
      </c>
      <c r="F2112" s="4">
        <v>25</v>
      </c>
    </row>
    <row r="2113" spans="1:6" ht="201.6" x14ac:dyDescent="0.3">
      <c r="A2113" s="4" t="s">
        <v>25621</v>
      </c>
      <c r="B2113" s="4" t="str">
        <f t="shared" si="32"/>
        <v>240210</v>
      </c>
      <c r="C2113" s="5" t="str">
        <f>VLOOKUP($A2113,HTS_Dec_25!$A$1:$E$11570,3,FALSE)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3" s="5" t="str">
        <f>VLOOKUP($A2113,HTS_Dec_25!$A$1:$E$11570,4,FALSE)</f>
        <v>Each valued less than 15¢.</v>
      </c>
      <c r="E2113" s="4" t="str">
        <f>VLOOKUP($A2113,HTS_Dec_25!$A$1:$E$11570,5,FALSE)</f>
        <v>$1.89/kg + 4.7%</v>
      </c>
      <c r="F2113" s="4">
        <v>25</v>
      </c>
    </row>
    <row r="2114" spans="1:6" ht="201.6" x14ac:dyDescent="0.3">
      <c r="A2114" s="4" t="s">
        <v>25622</v>
      </c>
      <c r="B2114" s="4" t="str">
        <f t="shared" si="32"/>
        <v>240210</v>
      </c>
      <c r="C2114" s="5" t="str">
        <f>VLOOKUP($A2114,HTS_Dec_25!$A$1:$E$11570,3,FALSE)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4" s="5" t="str">
        <f>VLOOKUP($A2114,HTS_Dec_25!$A$1:$E$11570,4,FALSE)</f>
        <v>Each valued 15¢ or over but less than 23¢.</v>
      </c>
      <c r="E2114" s="4" t="str">
        <f>VLOOKUP($A2114,HTS_Dec_25!$A$1:$E$11570,5,FALSE)</f>
        <v>57¢/kg + 1.4%</v>
      </c>
      <c r="F2114" s="4">
        <v>25</v>
      </c>
    </row>
    <row r="2115" spans="1:6" ht="201.6" x14ac:dyDescent="0.3">
      <c r="A2115" s="4" t="s">
        <v>25623</v>
      </c>
      <c r="B2115" s="4" t="str">
        <f t="shared" ref="B2115:B2178" si="33">LEFT(A2115,6)</f>
        <v>240210</v>
      </c>
      <c r="C2115" s="5" t="str">
        <f>VLOOKUP($A2115,HTS_Dec_25!$A$1:$E$11570,3,FALSE)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5" s="5" t="str">
        <f>VLOOKUP($A2115,HTS_Dec_25!$A$1:$E$11570,4,FALSE)</f>
        <v>Each valued 23¢ or over.</v>
      </c>
      <c r="E2115" s="4" t="str">
        <f>VLOOKUP($A2115,HTS_Dec_25!$A$1:$E$11570,5,FALSE)</f>
        <v>57¢/kg + 1.4%</v>
      </c>
      <c r="F2115" s="4">
        <v>25</v>
      </c>
    </row>
    <row r="2116" spans="1:6" ht="201.6" x14ac:dyDescent="0.3">
      <c r="A2116" s="4" t="s">
        <v>25624</v>
      </c>
      <c r="B2116" s="4" t="str">
        <f t="shared" si="33"/>
        <v>240220</v>
      </c>
      <c r="C2116" s="5" t="str">
        <f>VLOOKUP($A2116,HTS_Dec_25!$A$1:$E$11570,3,FALSE)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6" s="5" t="str">
        <f>VLOOKUP($A2116,HTS_Dec_25!$A$1:$E$11570,4,FALSE)</f>
        <v>Containing clove.</v>
      </c>
      <c r="E2116" s="4" t="str">
        <f>VLOOKUP($A2116,HTS_Dec_25!$A$1:$E$11570,5,FALSE)</f>
        <v>41.7¢/kg + 0.9%</v>
      </c>
      <c r="F2116" s="4">
        <v>25</v>
      </c>
    </row>
    <row r="2117" spans="1:6" ht="201.6" x14ac:dyDescent="0.3">
      <c r="A2117" s="4" t="s">
        <v>25625</v>
      </c>
      <c r="B2117" s="4" t="str">
        <f t="shared" si="33"/>
        <v>240220</v>
      </c>
      <c r="C2117" s="5" t="str">
        <f>VLOOKUP($A2117,HTS_Dec_25!$A$1:$E$11570,3,FALSE)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7" s="5" t="str">
        <f>VLOOKUP($A2117,HTS_Dec_25!$A$1:$E$11570,4,FALSE)</f>
        <v>Paper-wrapped.</v>
      </c>
      <c r="E2117" s="4" t="str">
        <f>VLOOKUP($A2117,HTS_Dec_25!$A$1:$E$11570,5,FALSE)</f>
        <v>$1.05/kg + 2.3%</v>
      </c>
      <c r="F2117" s="4">
        <v>25</v>
      </c>
    </row>
    <row r="2118" spans="1:6" ht="201.6" x14ac:dyDescent="0.3">
      <c r="A2118" s="4" t="s">
        <v>25626</v>
      </c>
      <c r="B2118" s="4" t="str">
        <f t="shared" si="33"/>
        <v>240220</v>
      </c>
      <c r="C2118" s="5" t="str">
        <f>VLOOKUP($A2118,HTS_Dec_25!$A$1:$E$11570,3,FALSE)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8" s="5" t="str">
        <f>VLOOKUP($A2118,HTS_Dec_25!$A$1:$E$11570,4,FALSE)</f>
        <v>Other.</v>
      </c>
      <c r="E2118" s="4" t="str">
        <f>VLOOKUP($A2118,HTS_Dec_25!$A$1:$E$11570,5,FALSE)</f>
        <v>$1.50/kg + 3.2%</v>
      </c>
      <c r="F2118" s="4">
        <v>25</v>
      </c>
    </row>
    <row r="2119" spans="1:6" ht="187.2" x14ac:dyDescent="0.3">
      <c r="A2119" s="4" t="s">
        <v>25627</v>
      </c>
      <c r="B2119" s="4" t="str">
        <f t="shared" si="33"/>
        <v>240290</v>
      </c>
      <c r="C2119" s="5" t="str">
        <f>VLOOKUP($A2119,HTS_Dec_25!$A$1:$E$11570,3,FALSE)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Other </v>
      </c>
      <c r="D2119" s="5" t="str">
        <f>VLOOKUP($A2119,HTS_Dec_25!$A$1:$E$11570,4,FALSE)</f>
        <v>Other.</v>
      </c>
      <c r="E2119" s="4" t="str">
        <f>VLOOKUP($A2119,HTS_Dec_25!$A$1:$E$11570,5,FALSE)</f>
        <v>$1.05/kg + 2.3%</v>
      </c>
      <c r="F2119" s="4">
        <v>25</v>
      </c>
    </row>
    <row r="2120" spans="1:6" ht="244.8" x14ac:dyDescent="0.3">
      <c r="A2120" s="4" t="s">
        <v>25628</v>
      </c>
      <c r="B2120" s="4" t="str">
        <f t="shared" si="33"/>
        <v>240311</v>
      </c>
      <c r="C2120" s="5" t="str">
        <f>VLOOKUP($A2120,HTS_Dec_25!$A$1:$E$11570,3,FALSE)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v>
      </c>
      <c r="D2120" s="5" t="str">
        <f>VLOOKUP($A2120,HTS_Dec_25!$A$1:$E$11570,4,FALSE)</f>
        <v>Water pipe tobacco, specified in subheading note 1 to this chapter.</v>
      </c>
      <c r="E2120" s="4" t="str">
        <f>VLOOKUP($A2120,HTS_Dec_25!$A$1:$E$11570,5,FALSE)</f>
        <v>32.8¢/kg</v>
      </c>
      <c r="F2120" s="4">
        <v>25</v>
      </c>
    </row>
    <row r="2121" spans="1:6" ht="244.8" x14ac:dyDescent="0.3">
      <c r="A2121" s="4" t="s">
        <v>25629</v>
      </c>
      <c r="B2121" s="4" t="str">
        <f t="shared" si="33"/>
        <v>240319</v>
      </c>
      <c r="C2121" s="5" t="str">
        <f>VLOOKUP($A2121,HTS_Dec_25!$A$1:$E$11570,3,FALSE)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1" s="5" t="str">
        <f>VLOOKUP($A2121,HTS_Dec_25!$A$1:$E$11570,4,FALSE)</f>
        <v>Prepared for marketing to the ultimate consumer in the identical form and package in which imported.</v>
      </c>
      <c r="E2121" s="4" t="str">
        <f>VLOOKUP($A2121,HTS_Dec_25!$A$1:$E$11570,5,FALSE)</f>
        <v>32.8¢/kg</v>
      </c>
      <c r="F2121" s="4">
        <v>25</v>
      </c>
    </row>
    <row r="2122" spans="1:6" ht="244.8" x14ac:dyDescent="0.3">
      <c r="A2122" s="4" t="s">
        <v>25630</v>
      </c>
      <c r="B2122" s="4" t="str">
        <f t="shared" si="33"/>
        <v>240319</v>
      </c>
      <c r="C2122" s="5" t="str">
        <f>VLOOKUP($A2122,HTS_Dec_25!$A$1:$E$11570,3,FALSE)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2" s="5" t="str">
        <f>VLOOKUP($A2122,HTS_Dec_25!$A$1:$E$11570,4,FALSE)</f>
        <v>To be used in products other than cigarettes.</v>
      </c>
      <c r="E2122" s="4" t="str">
        <f>VLOOKUP($A2122,HTS_Dec_25!$A$1:$E$11570,5,FALSE)</f>
        <v>32.8¢/kg</v>
      </c>
      <c r="F2122" s="4">
        <v>25</v>
      </c>
    </row>
    <row r="2123" spans="1:6" ht="244.8" x14ac:dyDescent="0.3">
      <c r="A2123" s="4" t="s">
        <v>25631</v>
      </c>
      <c r="B2123" s="4" t="str">
        <f t="shared" si="33"/>
        <v>240319</v>
      </c>
      <c r="C2123" s="5" t="str">
        <f>VLOOKUP($A2123,HTS_Dec_25!$A$1:$E$11570,3,FALSE)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3" s="5" t="str">
        <f>VLOOKUP($A2123,HTS_Dec_25!$A$1:$E$11570,4,FALSE)</f>
        <v>Described in additional u.s. note 5 to this chapter and entered pursuant to its provisions.</v>
      </c>
      <c r="E2123" s="4" t="str">
        <f>VLOOKUP($A2123,HTS_Dec_25!$A$1:$E$11570,5,FALSE)</f>
        <v>32.8¢/kg</v>
      </c>
      <c r="F2123" s="4">
        <v>25</v>
      </c>
    </row>
    <row r="2124" spans="1:6" ht="244.8" x14ac:dyDescent="0.3">
      <c r="A2124" s="4" t="s">
        <v>25632</v>
      </c>
      <c r="B2124" s="4" t="str">
        <f t="shared" si="33"/>
        <v>240319</v>
      </c>
      <c r="C2124" s="5" t="str">
        <f>VLOOKUP($A2124,HTS_Dec_25!$A$1:$E$11570,3,FALSE)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4" s="5" t="str">
        <f>VLOOKUP($A2124,HTS_Dec_25!$A$1:$E$11570,4,FALSE)</f>
        <v>Other.</v>
      </c>
      <c r="E2124" s="4" t="str">
        <f>VLOOKUP($A2124,HTS_Dec_25!$A$1:$E$11570,5,FALSE)</f>
        <v>350%</v>
      </c>
      <c r="F2124" s="4">
        <v>25</v>
      </c>
    </row>
    <row r="2125" spans="1:6" ht="230.4" x14ac:dyDescent="0.3">
      <c r="A2125" s="4" t="s">
        <v>25633</v>
      </c>
      <c r="B2125" s="4" t="str">
        <f t="shared" si="33"/>
        <v>240391</v>
      </c>
      <c r="C2125" s="5" t="str">
        <f>VLOOKUP($A2125,HTS_Dec_25!$A$1:$E$11570,3,FALSE)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5" s="5" t="str">
        <f>VLOOKUP($A2125,HTS_Dec_25!$A$1:$E$11570,4,FALSE)</f>
        <v>Suitable for use as wrapper tobacco.</v>
      </c>
      <c r="E2125" s="4" t="str">
        <f>VLOOKUP($A2125,HTS_Dec_25!$A$1:$E$11570,5,FALSE)</f>
        <v>62¢/kg</v>
      </c>
      <c r="F2125" s="4">
        <v>7.5</v>
      </c>
    </row>
    <row r="2126" spans="1:6" ht="230.4" x14ac:dyDescent="0.3">
      <c r="A2126" s="4" t="s">
        <v>25634</v>
      </c>
      <c r="B2126" s="4" t="str">
        <f t="shared" si="33"/>
        <v>240391</v>
      </c>
      <c r="C2126" s="5" t="str">
        <f>VLOOKUP($A2126,HTS_Dec_25!$A$1:$E$11570,3,FALSE)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6" s="5" t="str">
        <f>VLOOKUP($A2126,HTS_Dec_25!$A$1:$E$11570,4,FALSE)</f>
        <v>To be used in products other than cigarettes.</v>
      </c>
      <c r="E2126" s="4" t="str">
        <f>VLOOKUP($A2126,HTS_Dec_25!$A$1:$E$11570,5,FALSE)</f>
        <v>19.9¢/kg</v>
      </c>
      <c r="F2126" s="4">
        <v>25</v>
      </c>
    </row>
    <row r="2127" spans="1:6" ht="230.4" x14ac:dyDescent="0.3">
      <c r="A2127" s="4" t="s">
        <v>25635</v>
      </c>
      <c r="B2127" s="4" t="str">
        <f t="shared" si="33"/>
        <v>240391</v>
      </c>
      <c r="C2127" s="5" t="str">
        <f>VLOOKUP($A2127,HTS_Dec_25!$A$1:$E$11570,3,FALSE)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7" s="5" t="str">
        <f>VLOOKUP($A2127,HTS_Dec_25!$A$1:$E$11570,4,FALSE)</f>
        <v>Described in additional u.s. note 5 to this chapter and entered pursuant to its provisions.</v>
      </c>
      <c r="E2127" s="4" t="str">
        <f>VLOOKUP($A2127,HTS_Dec_25!$A$1:$E$11570,5,FALSE)</f>
        <v>19.9¢/kg</v>
      </c>
      <c r="F2127" s="4">
        <v>7.5</v>
      </c>
    </row>
    <row r="2128" spans="1:6" ht="230.4" x14ac:dyDescent="0.3">
      <c r="A2128" s="4" t="s">
        <v>25636</v>
      </c>
      <c r="B2128" s="4" t="str">
        <f t="shared" si="33"/>
        <v>240391</v>
      </c>
      <c r="C2128" s="5" t="str">
        <f>VLOOKUP($A2128,HTS_Dec_25!$A$1:$E$11570,3,FALSE)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8" s="5" t="str">
        <f>VLOOKUP($A2128,HTS_Dec_25!$A$1:$E$11570,4,FALSE)</f>
        <v>Other.</v>
      </c>
      <c r="E2128" s="4" t="str">
        <f>VLOOKUP($A2128,HTS_Dec_25!$A$1:$E$11570,5,FALSE)</f>
        <v>350%</v>
      </c>
      <c r="F2128" s="4">
        <v>7.5</v>
      </c>
    </row>
    <row r="2129" spans="1:6" ht="216" x14ac:dyDescent="0.3">
      <c r="A2129" s="4" t="s">
        <v>25637</v>
      </c>
      <c r="B2129" s="4" t="str">
        <f t="shared" si="33"/>
        <v>240399</v>
      </c>
      <c r="C2129" s="5" t="str">
        <f>VLOOKUP($A2129,HTS_Dec_25!$A$1:$E$11570,3,FALSE)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29" s="5" t="str">
        <f>VLOOKUP($A2129,HTS_Dec_25!$A$1:$E$11570,4,FALSE)</f>
        <v>Prepared for marketing to the ultimate consumer in the identical form and package in which imported.</v>
      </c>
      <c r="E2129" s="4" t="str">
        <f>VLOOKUP($A2129,HTS_Dec_25!$A$1:$E$11570,5,FALSE)</f>
        <v>24.7¢/kg</v>
      </c>
      <c r="F2129" s="4">
        <v>25</v>
      </c>
    </row>
    <row r="2130" spans="1:6" ht="216" x14ac:dyDescent="0.3">
      <c r="A2130" s="4" t="s">
        <v>25638</v>
      </c>
      <c r="B2130" s="4" t="str">
        <f t="shared" si="33"/>
        <v>240399</v>
      </c>
      <c r="C2130" s="5" t="str">
        <f>VLOOKUP($A2130,HTS_Dec_25!$A$1:$E$11570,3,FALSE)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0" s="5" t="str">
        <f>VLOOKUP($A2130,HTS_Dec_25!$A$1:$E$11570,4,FALSE)</f>
        <v>To be used in products other than cigarettes.</v>
      </c>
      <c r="E2130" s="4" t="str">
        <f>VLOOKUP($A2130,HTS_Dec_25!$A$1:$E$11570,5,FALSE)</f>
        <v>24.7¢/kg</v>
      </c>
      <c r="F2130" s="4">
        <v>25</v>
      </c>
    </row>
    <row r="2131" spans="1:6" ht="216" x14ac:dyDescent="0.3">
      <c r="A2131" s="4" t="s">
        <v>25639</v>
      </c>
      <c r="B2131" s="4" t="str">
        <f t="shared" si="33"/>
        <v>240399</v>
      </c>
      <c r="C2131" s="5" t="str">
        <f>VLOOKUP($A2131,HTS_Dec_25!$A$1:$E$11570,3,FALSE)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1" s="5" t="str">
        <f>VLOOKUP($A2131,HTS_Dec_25!$A$1:$E$11570,4,FALSE)</f>
        <v>Described in additional u.s. note 5 to this chapter and entered pursuant to its provisions.</v>
      </c>
      <c r="E2131" s="4" t="str">
        <f>VLOOKUP($A2131,HTS_Dec_25!$A$1:$E$11570,5,FALSE)</f>
        <v>24.7¢/kg</v>
      </c>
      <c r="F2131" s="4">
        <v>25</v>
      </c>
    </row>
    <row r="2132" spans="1:6" ht="216" x14ac:dyDescent="0.3">
      <c r="A2132" s="4" t="s">
        <v>25640</v>
      </c>
      <c r="B2132" s="4" t="str">
        <f t="shared" si="33"/>
        <v>240399</v>
      </c>
      <c r="C2132" s="5" t="str">
        <f>VLOOKUP($A2132,HTS_Dec_25!$A$1:$E$11570,3,FALSE)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2" s="5" t="str">
        <f>VLOOKUP($A2132,HTS_Dec_25!$A$1:$E$11570,4,FALSE)</f>
        <v>Other.</v>
      </c>
      <c r="E2132" s="4" t="str">
        <f>VLOOKUP($A2132,HTS_Dec_25!$A$1:$E$11570,5,FALSE)</f>
        <v>350%</v>
      </c>
      <c r="F2132" s="4">
        <v>25</v>
      </c>
    </row>
    <row r="2133" spans="1:6" ht="259.2" x14ac:dyDescent="0.3">
      <c r="A2133" s="4" t="s">
        <v>25641</v>
      </c>
      <c r="B2133" s="4" t="str">
        <f t="shared" si="33"/>
        <v>240411</v>
      </c>
      <c r="C2133" s="5" t="str">
        <f>VLOOKUP($A2133,HTS_Dec_25!$A$1:$E$11570,3,FALSE)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v>
      </c>
      <c r="D2133" s="5" t="str">
        <f>VLOOKUP($A2133,HTS_Dec_25!$A$1:$E$11570,4,FALSE)</f>
        <v>Containing tobacco or reconstituted tobacco.</v>
      </c>
      <c r="E2133" s="4" t="str">
        <f>VLOOKUP($A2133,HTS_Dec_25!$A$1:$E$11570,5,FALSE)</f>
        <v>24.7¢/kg</v>
      </c>
      <c r="F2133" s="4">
        <v>25</v>
      </c>
    </row>
    <row r="2134" spans="1:6" ht="259.2" x14ac:dyDescent="0.3">
      <c r="A2134" s="4" t="s">
        <v>25642</v>
      </c>
      <c r="B2134" s="4" t="str">
        <f t="shared" si="33"/>
        <v>240412</v>
      </c>
      <c r="C2134" s="5" t="str">
        <f>VLOOKUP($A2134,HTS_Dec_25!$A$1:$E$11570,3,FALSE)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4" s="5" t="str">
        <f>VLOOKUP($A2134,HTS_Dec_25!$A$1:$E$11570,4,FALSE)</f>
        <v>Mixtures containing 5 percent or more by weight of one or more aromatic or modified aromatic substances.</v>
      </c>
      <c r="E2134" s="4" t="str">
        <f>VLOOKUP($A2134,HTS_Dec_25!$A$1:$E$11570,5,FALSE)</f>
        <v>6.5%</v>
      </c>
      <c r="F2134" s="4">
        <v>25</v>
      </c>
    </row>
    <row r="2135" spans="1:6" ht="259.2" x14ac:dyDescent="0.3">
      <c r="A2135" s="4" t="s">
        <v>25643</v>
      </c>
      <c r="B2135" s="4" t="str">
        <f t="shared" si="33"/>
        <v>240412</v>
      </c>
      <c r="C2135" s="5" t="str">
        <f>VLOOKUP($A2135,HTS_Dec_25!$A$1:$E$11570,3,FALSE)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5" s="5" t="str">
        <f>VLOOKUP($A2135,HTS_Dec_25!$A$1:$E$11570,4,FALSE)</f>
        <v>Other.</v>
      </c>
      <c r="E2135" s="4" t="str">
        <f>VLOOKUP($A2135,HTS_Dec_25!$A$1:$E$11570,5,FALSE)</f>
        <v>5%</v>
      </c>
      <c r="F2135" s="4">
        <v>25</v>
      </c>
    </row>
    <row r="2136" spans="1:6" ht="259.2" x14ac:dyDescent="0.3">
      <c r="A2136" s="4" t="s">
        <v>25644</v>
      </c>
      <c r="B2136" s="4" t="str">
        <f t="shared" si="33"/>
        <v>240412</v>
      </c>
      <c r="C2136" s="5" t="str">
        <f>VLOOKUP($A2136,HTS_Dec_25!$A$1:$E$11570,3,FALSE)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6" s="5" t="str">
        <f>VLOOKUP($A2136,HTS_Dec_25!$A$1:$E$11570,4,FALSE)</f>
        <v>Other.</v>
      </c>
      <c r="E2136" s="4" t="str">
        <f>VLOOKUP($A2136,HTS_Dec_25!$A$1:$E$11570,5,FALSE)</f>
        <v>6.5%</v>
      </c>
      <c r="F2136" s="4">
        <v>25</v>
      </c>
    </row>
    <row r="2137" spans="1:6" ht="259.2" x14ac:dyDescent="0.3">
      <c r="A2137" s="4" t="s">
        <v>25645</v>
      </c>
      <c r="B2137" s="4" t="str">
        <f t="shared" si="33"/>
        <v>240419</v>
      </c>
      <c r="C2137" s="5" t="str">
        <f>VLOOKUP($A2137,HTS_Dec_25!$A$1:$E$11570,3,FALSE)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7" s="5" t="str">
        <f>VLOOKUP($A2137,HTS_Dec_25!$A$1:$E$11570,4,FALSE)</f>
        <v>Mixtures containing 5 percent or more by weight of one or more aromatic or modified aromatic substances.</v>
      </c>
      <c r="E2137" s="4" t="str">
        <f>VLOOKUP($A2137,HTS_Dec_25!$A$1:$E$11570,5,FALSE)</f>
        <v>6.5%</v>
      </c>
      <c r="F2137" s="4">
        <v>25</v>
      </c>
    </row>
    <row r="2138" spans="1:6" ht="259.2" x14ac:dyDescent="0.3">
      <c r="A2138" s="4" t="s">
        <v>25646</v>
      </c>
      <c r="B2138" s="4" t="str">
        <f t="shared" si="33"/>
        <v>240419</v>
      </c>
      <c r="C2138" s="5" t="str">
        <f>VLOOKUP($A2138,HTS_Dec_25!$A$1:$E$11570,3,FALSE)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8" s="5" t="str">
        <f>VLOOKUP($A2138,HTS_Dec_25!$A$1:$E$11570,4,FALSE)</f>
        <v>Other.</v>
      </c>
      <c r="E2138" s="4" t="str">
        <f>VLOOKUP($A2138,HTS_Dec_25!$A$1:$E$11570,5,FALSE)</f>
        <v>5%</v>
      </c>
      <c r="F2138" s="4">
        <v>25</v>
      </c>
    </row>
    <row r="2139" spans="1:6" ht="259.2" x14ac:dyDescent="0.3">
      <c r="A2139" s="4" t="s">
        <v>25647</v>
      </c>
      <c r="B2139" s="4" t="str">
        <f t="shared" si="33"/>
        <v>240419</v>
      </c>
      <c r="C2139" s="5" t="str">
        <f>VLOOKUP($A2139,HTS_Dec_25!$A$1:$E$11570,3,FALSE)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9" s="5" t="str">
        <f>VLOOKUP($A2139,HTS_Dec_25!$A$1:$E$11570,4,FALSE)</f>
        <v>Other.</v>
      </c>
      <c r="E2139" s="4" t="str">
        <f>VLOOKUP($A2139,HTS_Dec_25!$A$1:$E$11570,5,FALSE)</f>
        <v>24.7¢/kg</v>
      </c>
      <c r="F2139" s="4">
        <v>25</v>
      </c>
    </row>
    <row r="2140" spans="1:6" ht="244.8" x14ac:dyDescent="0.3">
      <c r="A2140" s="4" t="s">
        <v>25648</v>
      </c>
      <c r="B2140" s="4" t="str">
        <f t="shared" si="33"/>
        <v>240491</v>
      </c>
      <c r="C2140" s="5" t="str">
        <f>VLOOKUP($A2140,HTS_Dec_25!$A$1:$E$11570,3,FALSE)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0" s="5" t="str">
        <f>VLOOKUP($A2140,HTS_Dec_25!$A$1:$E$11570,4,FALSE)</f>
        <v>For oral application.</v>
      </c>
      <c r="E2140" s="4" t="str">
        <f>VLOOKUP($A2140,HTS_Dec_25!$A$1:$E$11570,5,FALSE)</f>
        <v>6.4%</v>
      </c>
      <c r="F2140" s="4">
        <v>7.5</v>
      </c>
    </row>
    <row r="2141" spans="1:6" ht="244.8" x14ac:dyDescent="0.3">
      <c r="A2141" s="4" t="s">
        <v>25649</v>
      </c>
      <c r="B2141" s="4" t="str">
        <f t="shared" si="33"/>
        <v>240492</v>
      </c>
      <c r="C2141" s="5" t="str">
        <f>VLOOKUP($A2141,HTS_Dec_25!$A$1:$E$11570,3,FALSE)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1" s="5" t="str">
        <f>VLOOKUP($A2141,HTS_Dec_25!$A$1:$E$11570,4,FALSE)</f>
        <v>For transdermal application.</v>
      </c>
      <c r="E2141" s="4" t="str">
        <f>VLOOKUP($A2141,HTS_Dec_25!$A$1:$E$11570,5,FALSE)</f>
        <v>5%</v>
      </c>
      <c r="F2141" s="4">
        <v>25</v>
      </c>
    </row>
    <row r="2142" spans="1:6" ht="244.8" x14ac:dyDescent="0.3">
      <c r="A2142" s="4" t="s">
        <v>25650</v>
      </c>
      <c r="B2142" s="4" t="str">
        <f t="shared" si="33"/>
        <v>240499</v>
      </c>
      <c r="C2142" s="5" t="str">
        <f>VLOOKUP($A2142,HTS_Dec_25!$A$1:$E$11570,3,FALSE)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2" s="5" t="str">
        <f>VLOOKUP($A2142,HTS_Dec_25!$A$1:$E$11570,4,FALSE)</f>
        <v>Other.</v>
      </c>
      <c r="E2142" s="4" t="str">
        <f>VLOOKUP($A2142,HTS_Dec_25!$A$1:$E$11570,5,FALSE)</f>
        <v>5%</v>
      </c>
      <c r="F2142" s="4">
        <v>25</v>
      </c>
    </row>
    <row r="2143" spans="1:6" ht="86.4" x14ac:dyDescent="0.3">
      <c r="A2143" s="4" t="s">
        <v>25651</v>
      </c>
      <c r="B2143" s="4" t="str">
        <f t="shared" si="33"/>
        <v>250100</v>
      </c>
      <c r="C2143" s="5" t="str">
        <f>VLOOKUP($A2143,HTS_Dec_25!$A$1:$E$11570,3,FALSE)</f>
        <v xml:space="preserve">Mineral products. Salt; sulfur; earths and stone; plastering materials, lime and cement. Salt (including table salt and denatured salt) and pure sodium chloride, whether or not in aqueous solution or containing added anti-caking or free-flowing agents; sea water  </v>
      </c>
      <c r="D2143" s="5" t="str">
        <f>VLOOKUP($A2143,HTS_Dec_25!$A$1:$E$11570,4,FALSE)</f>
        <v>Salt (including table salt and denatured salt) and pure sodium chloride, whether or not in aqueous solution or containing added anti-caking or free-flowing agents; sea water.</v>
      </c>
      <c r="E2143" s="4" t="str">
        <f>VLOOKUP($A2143,HTS_Dec_25!$A$1:$E$11570,5,FALSE)</f>
        <v>Free</v>
      </c>
      <c r="F2143" s="4">
        <v>25</v>
      </c>
    </row>
    <row r="2144" spans="1:6" ht="43.2" x14ac:dyDescent="0.3">
      <c r="A2144" s="4" t="s">
        <v>25652</v>
      </c>
      <c r="B2144" s="4" t="str">
        <f t="shared" si="33"/>
        <v>250200</v>
      </c>
      <c r="C2144" s="5" t="str">
        <f>VLOOKUP($A2144,HTS_Dec_25!$A$1:$E$11570,3,FALSE)</f>
        <v xml:space="preserve">Mineral products. Salt; sulfur; earths and stone; plastering materials, lime and cement. Unroasted iron pyrites  </v>
      </c>
      <c r="D2144" s="5" t="str">
        <f>VLOOKUP($A2144,HTS_Dec_25!$A$1:$E$11570,4,FALSE)</f>
        <v>Unroasted iron pyrites.</v>
      </c>
      <c r="E2144" s="4" t="str">
        <f>VLOOKUP($A2144,HTS_Dec_25!$A$1:$E$11570,5,FALSE)</f>
        <v>Free</v>
      </c>
      <c r="F2144" s="4">
        <v>25</v>
      </c>
    </row>
    <row r="2145" spans="1:6" ht="57.6" x14ac:dyDescent="0.3">
      <c r="A2145" s="4" t="s">
        <v>25653</v>
      </c>
      <c r="B2145" s="4" t="str">
        <f t="shared" si="33"/>
        <v>250300</v>
      </c>
      <c r="C2145" s="5" t="str">
        <f>VLOOKUP($A2145,HTS_Dec_25!$A$1:$E$11570,3,FALSE)</f>
        <v xml:space="preserve">Mineral products. Salt; sulfur; earths and stone; plastering materials, lime and cement. Sulfur of all kinds, other than sublimed sulfur, precipitated sulfur and colloidal sulfur Other </v>
      </c>
      <c r="D2145" s="5" t="str">
        <f>VLOOKUP($A2145,HTS_Dec_25!$A$1:$E$11570,4,FALSE)</f>
        <v>Sulfur of all kinds, other than sublimed sulfur, precipitated sulfur and colloidal sulfur.</v>
      </c>
      <c r="E2145" s="4" t="str">
        <f>VLOOKUP($A2145,HTS_Dec_25!$A$1:$E$11570,5,FALSE)</f>
        <v>Free</v>
      </c>
      <c r="F2145" s="4">
        <v>25</v>
      </c>
    </row>
    <row r="2146" spans="1:6" ht="72" x14ac:dyDescent="0.3">
      <c r="A2146" s="4" t="s">
        <v>25654</v>
      </c>
      <c r="B2146" s="4" t="str">
        <f t="shared" si="33"/>
        <v>250510</v>
      </c>
      <c r="C2146" s="5" t="str">
        <f>VLOOKUP($A2146,HTS_Dec_25!$A$1:$E$11570,3,FALSE)</f>
        <v xml:space="preserve">Mineral products. Salt; sulfur; earths and stone; plastering materials, lime and cement. Natural sands of all kinds, whether or not colored, other than metalbearing sands of chapter 26: Silica sands and quartz sands: </v>
      </c>
      <c r="D2146" s="5" t="str">
        <f>VLOOKUP($A2146,HTS_Dec_25!$A$1:$E$11570,4,FALSE)</f>
        <v>Sand containing by weight 95 percent or more of silica and not more than 0.6 percent of oxide of iron.</v>
      </c>
      <c r="E2146" s="4" t="str">
        <f>VLOOKUP($A2146,HTS_Dec_25!$A$1:$E$11570,5,FALSE)</f>
        <v>Free</v>
      </c>
      <c r="F2146" s="4">
        <v>25</v>
      </c>
    </row>
    <row r="2147" spans="1:6" ht="72" x14ac:dyDescent="0.3">
      <c r="A2147" s="4" t="s">
        <v>25655</v>
      </c>
      <c r="B2147" s="4" t="str">
        <f t="shared" si="33"/>
        <v>250510</v>
      </c>
      <c r="C2147" s="5" t="str">
        <f>VLOOKUP($A2147,HTS_Dec_25!$A$1:$E$11570,3,FALSE)</f>
        <v xml:space="preserve">Mineral products. Salt; sulfur; earths and stone; plastering materials, lime and cement. Natural sands of all kinds, whether or not colored, other than metalbearing sands of chapter 26: Silica sands and quartz sands: </v>
      </c>
      <c r="D2147" s="5" t="str">
        <f>VLOOKUP($A2147,HTS_Dec_25!$A$1:$E$11570,4,FALSE)</f>
        <v>Other.</v>
      </c>
      <c r="E2147" s="4" t="str">
        <f>VLOOKUP($A2147,HTS_Dec_25!$A$1:$E$11570,5,FALSE)</f>
        <v>Free</v>
      </c>
      <c r="F2147" s="4">
        <v>25</v>
      </c>
    </row>
    <row r="2148" spans="1:6" ht="57.6" x14ac:dyDescent="0.3">
      <c r="A2148" s="4" t="s">
        <v>25656</v>
      </c>
      <c r="B2148" s="4" t="str">
        <f t="shared" si="33"/>
        <v>250590</v>
      </c>
      <c r="C2148" s="5" t="str">
        <f>VLOOKUP($A2148,HTS_Dec_25!$A$1:$E$11570,3,FALSE)</f>
        <v xml:space="preserve">Mineral products. Salt; sulfur; earths and stone; plastering materials, lime and cement. Natural sands of all kinds, whether or not colored, other than metalbearing sands of chapter 26: Other </v>
      </c>
      <c r="D2148" s="5" t="str">
        <f>VLOOKUP($A2148,HTS_Dec_25!$A$1:$E$11570,4,FALSE)</f>
        <v>Other.</v>
      </c>
      <c r="E2148" s="4" t="str">
        <f>VLOOKUP($A2148,HTS_Dec_25!$A$1:$E$11570,5,FALSE)</f>
        <v>Free</v>
      </c>
      <c r="F2148" s="4">
        <v>25</v>
      </c>
    </row>
    <row r="2149" spans="1:6" ht="86.4" x14ac:dyDescent="0.3">
      <c r="A2149" s="4" t="s">
        <v>25657</v>
      </c>
      <c r="B2149" s="4" t="str">
        <f t="shared" si="33"/>
        <v>250610</v>
      </c>
      <c r="C2149" s="5" t="str">
        <f>VLOOKUP($A2149,HTS_Dec_25!$A$1:$E$11570,3,FALSE)</f>
        <v xml:space="preserve">Mineral products. Salt; sulfur; earths and stone; plastering materials, lime and cement. Quartz (other than natural sands); quartzite, whether or not roughly trimmed or merely cut, by sawing or otherwise, into blocks or slabs of a rectangular (including square) shape: Quartz </v>
      </c>
      <c r="D2149" s="5" t="str">
        <f>VLOOKUP($A2149,HTS_Dec_25!$A$1:$E$11570,4,FALSE)</f>
        <v>Quartz.</v>
      </c>
      <c r="E2149" s="4" t="str">
        <f>VLOOKUP($A2149,HTS_Dec_25!$A$1:$E$11570,5,FALSE)</f>
        <v>Free</v>
      </c>
      <c r="F2149" s="4">
        <v>25</v>
      </c>
    </row>
    <row r="2150" spans="1:6" ht="86.4" x14ac:dyDescent="0.3">
      <c r="A2150" s="4" t="s">
        <v>25658</v>
      </c>
      <c r="B2150" s="4" t="str">
        <f t="shared" si="33"/>
        <v>250620</v>
      </c>
      <c r="C2150" s="5" t="str">
        <f>VLOOKUP($A2150,HTS_Dec_25!$A$1:$E$11570,3,FALSE)</f>
        <v xml:space="preserve">Mineral products. Salt; sulfur; earths and stone; plastering materials, lime and cement. Quartz (other than natural sands); quartzite, whether or not roughly trimmed or merely cut, by sawing or otherwise, into blocks or slabs of a rectangular (including square) shape: Quartzite </v>
      </c>
      <c r="D2150" s="5" t="str">
        <f>VLOOKUP($A2150,HTS_Dec_25!$A$1:$E$11570,4,FALSE)</f>
        <v>Quartzite.</v>
      </c>
      <c r="E2150" s="4" t="str">
        <f>VLOOKUP($A2150,HTS_Dec_25!$A$1:$E$11570,5,FALSE)</f>
        <v>Free</v>
      </c>
      <c r="F2150" s="4">
        <v>25</v>
      </c>
    </row>
    <row r="2151" spans="1:6" ht="43.2" x14ac:dyDescent="0.3">
      <c r="A2151" s="4" t="s">
        <v>25659</v>
      </c>
      <c r="B2151" s="4" t="str">
        <f t="shared" si="33"/>
        <v>250700</v>
      </c>
      <c r="C2151" s="5" t="str">
        <f>VLOOKUP($A2151,HTS_Dec_25!$A$1:$E$11570,3,FALSE)</f>
        <v xml:space="preserve">Mineral products. Salt; sulfur; earths and stone; plastering materials, lime and cement. Kaolin and other kaolinic clays, whether or not calcined  </v>
      </c>
      <c r="D2151" s="5" t="str">
        <f>VLOOKUP($A2151,HTS_Dec_25!$A$1:$E$11570,4,FALSE)</f>
        <v>Kaolin and other kaolinic clays, whether or not calcined.</v>
      </c>
      <c r="E2151" s="4" t="str">
        <f>VLOOKUP($A2151,HTS_Dec_25!$A$1:$E$11570,5,FALSE)</f>
        <v>Free</v>
      </c>
      <c r="F2151" s="4">
        <v>25</v>
      </c>
    </row>
    <row r="2152" spans="1:6" ht="86.4" x14ac:dyDescent="0.3">
      <c r="A2152" s="4" t="s">
        <v>25660</v>
      </c>
      <c r="B2152" s="4" t="str">
        <f t="shared" si="33"/>
        <v>250810</v>
      </c>
      <c r="C2152" s="5" t="str">
        <f>VLOOKUP($A2152,HTS_Dec_25!$A$1:$E$11570,3,FALSE)</f>
        <v xml:space="preserve">Mineral products. Salt; sulfur; earths and stone; plastering materials, lime and cement. Other clays (not including expanded clays of heading 6806), andalusite, kyanite and sillimanite, whether or not calcined; mullite; chamotte or dinas earths: Bentonite </v>
      </c>
      <c r="D2152" s="5" t="str">
        <f>VLOOKUP($A2152,HTS_Dec_25!$A$1:$E$11570,4,FALSE)</f>
        <v>Bentonite.</v>
      </c>
      <c r="E2152" s="4" t="str">
        <f>VLOOKUP($A2152,HTS_Dec_25!$A$1:$E$11570,5,FALSE)</f>
        <v>Free</v>
      </c>
      <c r="F2152" s="4">
        <v>25</v>
      </c>
    </row>
    <row r="2153" spans="1:6" x14ac:dyDescent="0.3">
      <c r="A2153" s="4" t="s">
        <v>25661</v>
      </c>
      <c r="B2153" s="4" t="str">
        <f t="shared" si="33"/>
        <v>250840</v>
      </c>
      <c r="C2153" s="5" t="e">
        <f>VLOOKUP($A2153,HTS_Dec_25!$A$1:$E$11570,3,FALSE)</f>
        <v>#N/A</v>
      </c>
      <c r="D2153" s="5" t="e">
        <f>VLOOKUP($A2153,HTS_Dec_25!$A$1:$E$11570,4,FALSE)</f>
        <v>#N/A</v>
      </c>
      <c r="E2153" s="4" t="e">
        <f>VLOOKUP($A2153,HTS_Dec_25!$A$1:$E$11570,5,FALSE)</f>
        <v>#N/A</v>
      </c>
      <c r="F2153" s="4">
        <v>25</v>
      </c>
    </row>
    <row r="2154" spans="1:6" ht="86.4" x14ac:dyDescent="0.3">
      <c r="A2154" s="4" t="s">
        <v>25662</v>
      </c>
      <c r="B2154" s="4" t="str">
        <f t="shared" si="33"/>
        <v>250850</v>
      </c>
      <c r="C2154" s="5" t="str">
        <f>VLOOKUP($A2154,HTS_Dec_25!$A$1:$E$11570,3,FALSE)</f>
        <v xml:space="preserve">Mineral products. Salt; sulfur; earths and stone; plastering materials, lime and cement. Other clays (not including expanded clays of heading 6806), andalusite, kyanite and sillimanite, whether or not calcined; mullite; chamotte or dinas earths: Andalusite, kyanite and sillimanite </v>
      </c>
      <c r="D2154" s="5" t="str">
        <f>VLOOKUP($A2154,HTS_Dec_25!$A$1:$E$11570,4,FALSE)</f>
        <v>Andalusite, kyanite and sillimanite.</v>
      </c>
      <c r="E2154" s="4" t="str">
        <f>VLOOKUP($A2154,HTS_Dec_25!$A$1:$E$11570,5,FALSE)</f>
        <v>Free</v>
      </c>
      <c r="F2154" s="4">
        <v>25</v>
      </c>
    </row>
    <row r="2155" spans="1:6" ht="86.4" x14ac:dyDescent="0.3">
      <c r="A2155" s="4" t="s">
        <v>25663</v>
      </c>
      <c r="B2155" s="4" t="str">
        <f t="shared" si="33"/>
        <v>250860</v>
      </c>
      <c r="C2155" s="5" t="str">
        <f>VLOOKUP($A2155,HTS_Dec_25!$A$1:$E$11570,3,FALSE)</f>
        <v xml:space="preserve">Mineral products. Salt; sulfur; earths and stone; plastering materials, lime and cement. Other clays (not including expanded clays of heading 6806), andalusite, kyanite and sillimanite, whether or not calcined; mullite; chamotte or dinas earths: Mullite </v>
      </c>
      <c r="D2155" s="5" t="str">
        <f>VLOOKUP($A2155,HTS_Dec_25!$A$1:$E$11570,4,FALSE)</f>
        <v>Mullite.</v>
      </c>
      <c r="E2155" s="4" t="str">
        <f>VLOOKUP($A2155,HTS_Dec_25!$A$1:$E$11570,5,FALSE)</f>
        <v>Free</v>
      </c>
      <c r="F2155" s="4">
        <v>25</v>
      </c>
    </row>
    <row r="2156" spans="1:6" ht="86.4" x14ac:dyDescent="0.3">
      <c r="A2156" s="4" t="s">
        <v>25664</v>
      </c>
      <c r="B2156" s="4" t="str">
        <f t="shared" si="33"/>
        <v>250870</v>
      </c>
      <c r="C2156" s="5" t="str">
        <f>VLOOKUP($A2156,HTS_Dec_25!$A$1:$E$11570,3,FALSE)</f>
        <v xml:space="preserve">Mineral products. Salt; sulfur; earths and stone; plastering materials, lime and cement. Other clays (not including expanded clays of heading 6806), andalusite, kyanite and sillimanite, whether or not calcined; mullite; chamotte or dinas earths: Chamotte or dinas earth </v>
      </c>
      <c r="D2156" s="5" t="str">
        <f>VLOOKUP($A2156,HTS_Dec_25!$A$1:$E$11570,4,FALSE)</f>
        <v>Chamotte or dinas earth.</v>
      </c>
      <c r="E2156" s="4" t="str">
        <f>VLOOKUP($A2156,HTS_Dec_25!$A$1:$E$11570,5,FALSE)</f>
        <v>Free</v>
      </c>
      <c r="F2156" s="4">
        <v>25</v>
      </c>
    </row>
    <row r="2157" spans="1:6" x14ac:dyDescent="0.3">
      <c r="A2157" s="4" t="s">
        <v>25665</v>
      </c>
      <c r="B2157" s="4" t="str">
        <f t="shared" si="33"/>
        <v>250900</v>
      </c>
      <c r="C2157" s="5" t="e">
        <f>VLOOKUP($A2157,HTS_Dec_25!$A$1:$E$11570,3,FALSE)</f>
        <v>#N/A</v>
      </c>
      <c r="D2157" s="5" t="e">
        <f>VLOOKUP($A2157,HTS_Dec_25!$A$1:$E$11570,4,FALSE)</f>
        <v>#N/A</v>
      </c>
      <c r="E2157" s="4" t="e">
        <f>VLOOKUP($A2157,HTS_Dec_25!$A$1:$E$11570,5,FALSE)</f>
        <v>#N/A</v>
      </c>
      <c r="F2157" s="4">
        <v>25</v>
      </c>
    </row>
    <row r="2158" spans="1:6" x14ac:dyDescent="0.3">
      <c r="A2158" s="4" t="s">
        <v>25666</v>
      </c>
      <c r="B2158" s="4" t="str">
        <f t="shared" si="33"/>
        <v>250900</v>
      </c>
      <c r="C2158" s="5" t="e">
        <f>VLOOKUP($A2158,HTS_Dec_25!$A$1:$E$11570,3,FALSE)</f>
        <v>#N/A</v>
      </c>
      <c r="D2158" s="5" t="e">
        <f>VLOOKUP($A2158,HTS_Dec_25!$A$1:$E$11570,4,FALSE)</f>
        <v>#N/A</v>
      </c>
      <c r="E2158" s="4" t="e">
        <f>VLOOKUP($A2158,HTS_Dec_25!$A$1:$E$11570,5,FALSE)</f>
        <v>#N/A</v>
      </c>
      <c r="F2158" s="4">
        <v>25</v>
      </c>
    </row>
    <row r="2159" spans="1:6" ht="57.6" x14ac:dyDescent="0.3">
      <c r="A2159" s="4" t="s">
        <v>25667</v>
      </c>
      <c r="B2159" s="4" t="str">
        <f t="shared" si="33"/>
        <v>251010</v>
      </c>
      <c r="C2159" s="5" t="str">
        <f>VLOOKUP($A2159,HTS_Dec_25!$A$1:$E$11570,3,FALSE)</f>
        <v xml:space="preserve">Mineral products. Salt; sulfur; earths and stone; plastering materials, lime and cement. Natural calcium phosphates, natural aluminum calcium phosphates and phosphatic chalk: Unground </v>
      </c>
      <c r="D2159" s="5" t="str">
        <f>VLOOKUP($A2159,HTS_Dec_25!$A$1:$E$11570,4,FALSE)</f>
        <v>Unground.</v>
      </c>
      <c r="E2159" s="4" t="str">
        <f>VLOOKUP($A2159,HTS_Dec_25!$A$1:$E$11570,5,FALSE)</f>
        <v>Free</v>
      </c>
      <c r="F2159" s="4">
        <v>25</v>
      </c>
    </row>
    <row r="2160" spans="1:6" ht="57.6" x14ac:dyDescent="0.3">
      <c r="A2160" s="4" t="s">
        <v>25668</v>
      </c>
      <c r="B2160" s="4" t="str">
        <f t="shared" si="33"/>
        <v>251020</v>
      </c>
      <c r="C2160" s="5" t="str">
        <f>VLOOKUP($A2160,HTS_Dec_25!$A$1:$E$11570,3,FALSE)</f>
        <v xml:space="preserve">Mineral products. Salt; sulfur; earths and stone; plastering materials, lime and cement. Natural calcium phosphates, natural aluminum calcium phosphates and phosphatic chalk: Ground </v>
      </c>
      <c r="D2160" s="5" t="str">
        <f>VLOOKUP($A2160,HTS_Dec_25!$A$1:$E$11570,4,FALSE)</f>
        <v>Ground.</v>
      </c>
      <c r="E2160" s="4" t="str">
        <f>VLOOKUP($A2160,HTS_Dec_25!$A$1:$E$11570,5,FALSE)</f>
        <v>Free</v>
      </c>
      <c r="F2160" s="4">
        <v>25</v>
      </c>
    </row>
    <row r="2161" spans="1:6" ht="86.4" x14ac:dyDescent="0.3">
      <c r="A2161" s="4" t="s">
        <v>25669</v>
      </c>
      <c r="B2161" s="4" t="str">
        <f t="shared" si="33"/>
        <v>251120</v>
      </c>
      <c r="C2161" s="5" t="str">
        <f>VLOOKUP($A2161,HTS_Dec_25!$A$1:$E$11570,3,FALSE)</f>
        <v xml:space="preserve">Mineral products. Salt; sulfur; earths and stone; plastering materials, lime and cement. Natural barium sulfate (barytes); natural barium carbonate (witherite), whether or not calcined, other than barium oxide of heading 2816: Natural barium carbonate (witherite) </v>
      </c>
      <c r="D2161" s="5" t="str">
        <f>VLOOKUP($A2161,HTS_Dec_25!$A$1:$E$11570,4,FALSE)</f>
        <v>Natural barium carbonate (witherite).</v>
      </c>
      <c r="E2161" s="4" t="str">
        <f>VLOOKUP($A2161,HTS_Dec_25!$A$1:$E$11570,5,FALSE)</f>
        <v>Free</v>
      </c>
      <c r="F2161" s="4">
        <v>25</v>
      </c>
    </row>
    <row r="2162" spans="1:6" ht="86.4" x14ac:dyDescent="0.3">
      <c r="A2162" s="4" t="s">
        <v>25670</v>
      </c>
      <c r="B2162" s="4" t="str">
        <f t="shared" si="33"/>
        <v>251200</v>
      </c>
      <c r="C2162" s="5" t="str">
        <f>VLOOKUP($A2162,HTS_Dec_25!$A$1:$E$11570,3,FALSE)</f>
        <v xml:space="preserve">Mineral products. Salt; sulfur; earths and stone; plastering materials, lime and cement. Siliceous fossil meals (for example, kieselguhr, tripolite and diatomite) and similar siliceous earths, whether or not calcined, of an apparent specific gravity of 1 or less  </v>
      </c>
      <c r="D2162" s="5" t="str">
        <f>VLOOKUP($A2162,HTS_Dec_25!$A$1:$E$11570,4,FALSE)</f>
        <v>Siliceous fossil meals (for example, kieselguhr, tripolite and diatomite) and similar siliceous earths, whether or not calcined, of an apparent specific gravity of 1 or less.</v>
      </c>
      <c r="E2162" s="4" t="str">
        <f>VLOOKUP($A2162,HTS_Dec_25!$A$1:$E$11570,5,FALSE)</f>
        <v>Free</v>
      </c>
      <c r="F2162" s="4">
        <v>25</v>
      </c>
    </row>
    <row r="2163" spans="1:6" ht="72" x14ac:dyDescent="0.3">
      <c r="A2163" s="4" t="s">
        <v>25671</v>
      </c>
      <c r="B2163" s="4" t="str">
        <f t="shared" si="33"/>
        <v>251310</v>
      </c>
      <c r="C2163" s="5" t="str">
        <f>VLOOKUP($A2163,HTS_Dec_25!$A$1:$E$11570,3,FALSE)</f>
        <v xml:space="preserve">Mineral products. Salt; sulfur; earths and stone; plastering materials, lime and cement. Pumice; emery; natural corundum, natural garnet and other natural abrasives, whether or not heat-treated: Pumice stone </v>
      </c>
      <c r="D2163" s="5" t="str">
        <f>VLOOKUP($A2163,HTS_Dec_25!$A$1:$E$11570,4,FALSE)</f>
        <v>Pumice stone.</v>
      </c>
      <c r="E2163" s="4" t="str">
        <f>VLOOKUP($A2163,HTS_Dec_25!$A$1:$E$11570,5,FALSE)</f>
        <v>Free</v>
      </c>
      <c r="F2163" s="4">
        <v>25</v>
      </c>
    </row>
    <row r="2164" spans="1:6" ht="86.4" x14ac:dyDescent="0.3">
      <c r="A2164" s="4" t="s">
        <v>25672</v>
      </c>
      <c r="B2164" s="4" t="str">
        <f t="shared" si="33"/>
        <v>251320</v>
      </c>
      <c r="C2164" s="5" t="str">
        <f>VLOOKUP($A2164,HTS_Dec_25!$A$1:$E$11570,3,FALSE)</f>
        <v xml:space="preserve">Mineral products. Salt; sulfur; earths and stone; plastering materials, lime and cement. Pumice; emery; natural corundum, natural garnet and other natural abrasives, whether or not heat-treated: Emery, natural corundum, natural garnet and other natural abrasives: </v>
      </c>
      <c r="D2164" s="5" t="str">
        <f>VLOOKUP($A2164,HTS_Dec_25!$A$1:$E$11570,4,FALSE)</f>
        <v>Crude or in irregular pieces.</v>
      </c>
      <c r="E2164" s="4" t="str">
        <f>VLOOKUP($A2164,HTS_Dec_25!$A$1:$E$11570,5,FALSE)</f>
        <v>Free</v>
      </c>
      <c r="F2164" s="4">
        <v>25</v>
      </c>
    </row>
    <row r="2165" spans="1:6" ht="86.4" x14ac:dyDescent="0.3">
      <c r="A2165" s="4" t="s">
        <v>25673</v>
      </c>
      <c r="B2165" s="4" t="str">
        <f t="shared" si="33"/>
        <v>251320</v>
      </c>
      <c r="C2165" s="5" t="str">
        <f>VLOOKUP($A2165,HTS_Dec_25!$A$1:$E$11570,3,FALSE)</f>
        <v xml:space="preserve">Mineral products. Salt; sulfur; earths and stone; plastering materials, lime and cement. Pumice; emery; natural corundum, natural garnet and other natural abrasives, whether or not heat-treated: Emery, natural corundum, natural garnet and other natural abrasives: </v>
      </c>
      <c r="D2165" s="5" t="str">
        <f>VLOOKUP($A2165,HTS_Dec_25!$A$1:$E$11570,4,FALSE)</f>
        <v>Other.</v>
      </c>
      <c r="E2165" s="4" t="str">
        <f>VLOOKUP($A2165,HTS_Dec_25!$A$1:$E$11570,5,FALSE)</f>
        <v>Free</v>
      </c>
      <c r="F2165" s="4">
        <v>25</v>
      </c>
    </row>
    <row r="2166" spans="1:6" ht="72" x14ac:dyDescent="0.3">
      <c r="A2166" s="4" t="s">
        <v>25674</v>
      </c>
      <c r="B2166" s="4" t="str">
        <f t="shared" si="33"/>
        <v>251400</v>
      </c>
      <c r="C2166" s="5" t="str">
        <f>VLOOKUP($A2166,HTS_Dec_25!$A$1:$E$11570,3,FALSE)</f>
        <v xml:space="preserve">Mineral products. Salt; sulfur; earths and stone; plastering materials, lime and cement. Slate, whether or not roughly trimmed or merely cut, by sawing or otherwise, into blocks or slabs of a rectangular (including square) shape  </v>
      </c>
      <c r="D2166" s="5" t="str">
        <f>VLOOKUP($A2166,HTS_Dec_25!$A$1:$E$11570,4,FALSE)</f>
        <v>Slate, whether or not roughly trimmed or merely cut, by sawing or otherwise, into blocks or slabs of a rectangular (including square) shape.</v>
      </c>
      <c r="E2166" s="4" t="str">
        <f>VLOOKUP($A2166,HTS_Dec_25!$A$1:$E$11570,5,FALSE)</f>
        <v>Free</v>
      </c>
      <c r="F2166" s="4">
        <v>25</v>
      </c>
    </row>
    <row r="2167" spans="1:6" ht="115.2" x14ac:dyDescent="0.3">
      <c r="A2167" s="4" t="s">
        <v>25675</v>
      </c>
      <c r="B2167" s="4" t="str">
        <f t="shared" si="33"/>
        <v>251511</v>
      </c>
      <c r="C2167" s="5" t="str">
        <f>VLOOKUP($A2167,HTS_Dec_25!$A$1:$E$11570,3,FALSE)</f>
        <v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v>
      </c>
      <c r="D2167" s="5" t="str">
        <f>VLOOKUP($A2167,HTS_Dec_25!$A$1:$E$11570,4,FALSE)</f>
        <v>Crude or roughly trimmed.</v>
      </c>
      <c r="E2167" s="4" t="str">
        <f>VLOOKUP($A2167,HTS_Dec_25!$A$1:$E$11570,5,FALSE)</f>
        <v>Free</v>
      </c>
      <c r="F2167" s="4">
        <v>25</v>
      </c>
    </row>
    <row r="2168" spans="1:6" ht="144" x14ac:dyDescent="0.3">
      <c r="A2168" s="4" t="s">
        <v>25676</v>
      </c>
      <c r="B2168" s="4" t="str">
        <f t="shared" si="33"/>
        <v>251512</v>
      </c>
      <c r="C2168" s="5" t="str">
        <f>VLOOKUP($A2168,HTS_Dec_25!$A$1:$E$11570,3,FALSE)</f>
        <v>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v>
      </c>
      <c r="D2168" s="5" t="str">
        <f>VLOOKUP($A2168,HTS_Dec_25!$A$1:$E$11570,4,FALSE)</f>
        <v>Marble.</v>
      </c>
      <c r="E2168" s="4" t="str">
        <f>VLOOKUP($A2168,HTS_Dec_25!$A$1:$E$11570,5,FALSE)</f>
        <v>Free</v>
      </c>
      <c r="F2168" s="4">
        <v>25</v>
      </c>
    </row>
    <row r="2169" spans="1:6" ht="144" x14ac:dyDescent="0.3">
      <c r="A2169" s="4" t="s">
        <v>25677</v>
      </c>
      <c r="B2169" s="4" t="str">
        <f t="shared" si="33"/>
        <v>251512</v>
      </c>
      <c r="C2169" s="5" t="str">
        <f>VLOOKUP($A2169,HTS_Dec_25!$A$1:$E$11570,3,FALSE)</f>
        <v>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v>
      </c>
      <c r="D2169" s="5" t="str">
        <f>VLOOKUP($A2169,HTS_Dec_25!$A$1:$E$11570,4,FALSE)</f>
        <v>Travertine.</v>
      </c>
      <c r="E2169" s="4" t="str">
        <f>VLOOKUP($A2169,HTS_Dec_25!$A$1:$E$11570,5,FALSE)</f>
        <v>3%</v>
      </c>
      <c r="F2169" s="4">
        <v>25</v>
      </c>
    </row>
    <row r="2170" spans="1:6" ht="129.6" x14ac:dyDescent="0.3">
      <c r="A2170" s="4" t="s">
        <v>25678</v>
      </c>
      <c r="B2170" s="4" t="str">
        <f t="shared" si="33"/>
        <v>251520</v>
      </c>
      <c r="C2170" s="5" t="str">
        <f>VLOOKUP($A2170,HTS_Dec_25!$A$1:$E$11570,3,FALSE)</f>
        <v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Other calcareous monumental or building stone; alabaster </v>
      </c>
      <c r="D2170" s="5" t="str">
        <f>VLOOKUP($A2170,HTS_Dec_25!$A$1:$E$11570,4,FALSE)</f>
        <v>Other calcareous monumental or building stone; alabaster.</v>
      </c>
      <c r="E2170" s="4" t="str">
        <f>VLOOKUP($A2170,HTS_Dec_25!$A$1:$E$11570,5,FALSE)</f>
        <v>3%</v>
      </c>
      <c r="F2170" s="4">
        <v>25</v>
      </c>
    </row>
    <row r="2171" spans="1:6" ht="100.8" x14ac:dyDescent="0.3">
      <c r="A2171" s="4" t="s">
        <v>25679</v>
      </c>
      <c r="B2171" s="4" t="str">
        <f t="shared" si="33"/>
        <v>251611</v>
      </c>
      <c r="C2171" s="5" t="str">
        <f>VLOOKUP($A2171,HTS_Dec_25!$A$1:$E$11570,3,FALSE)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v>
      </c>
      <c r="D2171" s="5" t="str">
        <f>VLOOKUP($A2171,HTS_Dec_25!$A$1:$E$11570,4,FALSE)</f>
        <v>Crude or roughly trimmed.</v>
      </c>
      <c r="E2171" s="4" t="str">
        <f>VLOOKUP($A2171,HTS_Dec_25!$A$1:$E$11570,5,FALSE)</f>
        <v>Free</v>
      </c>
      <c r="F2171" s="4">
        <v>25</v>
      </c>
    </row>
    <row r="2172" spans="1:6" ht="100.8" x14ac:dyDescent="0.3">
      <c r="A2172" s="4" t="s">
        <v>25680</v>
      </c>
      <c r="B2172" s="4" t="str">
        <f t="shared" si="33"/>
        <v>251612</v>
      </c>
      <c r="C2172" s="5" t="str">
        <f>VLOOKUP($A2172,HTS_Dec_25!$A$1:$E$11570,3,FALSE)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v>
      </c>
      <c r="D2172" s="5" t="str">
        <f>VLOOKUP($A2172,HTS_Dec_25!$A$1:$E$11570,4,FALSE)</f>
        <v>Merely cut, by sawing or otherwise, into blocks or slabs of a rectangular (including square) shape.</v>
      </c>
      <c r="E2172" s="4" t="str">
        <f>VLOOKUP($A2172,HTS_Dec_25!$A$1:$E$11570,5,FALSE)</f>
        <v>2.8%</v>
      </c>
      <c r="F2172" s="4">
        <v>25</v>
      </c>
    </row>
    <row r="2173" spans="1:6" ht="100.8" x14ac:dyDescent="0.3">
      <c r="A2173" s="4" t="s">
        <v>25681</v>
      </c>
      <c r="B2173" s="4" t="str">
        <f t="shared" si="33"/>
        <v>251620</v>
      </c>
      <c r="C2173" s="5" t="str">
        <f>VLOOKUP($A2173,HTS_Dec_25!$A$1:$E$11570,3,FALSE)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v>
      </c>
      <c r="D2173" s="5" t="str">
        <f>VLOOKUP($A2173,HTS_Dec_25!$A$1:$E$11570,4,FALSE)</f>
        <v>Crude or roughly trimmed.</v>
      </c>
      <c r="E2173" s="4" t="str">
        <f>VLOOKUP($A2173,HTS_Dec_25!$A$1:$E$11570,5,FALSE)</f>
        <v>Free</v>
      </c>
      <c r="F2173" s="4">
        <v>25</v>
      </c>
    </row>
    <row r="2174" spans="1:6" ht="100.8" x14ac:dyDescent="0.3">
      <c r="A2174" s="4" t="s">
        <v>25682</v>
      </c>
      <c r="B2174" s="4" t="str">
        <f t="shared" si="33"/>
        <v>251620</v>
      </c>
      <c r="C2174" s="5" t="str">
        <f>VLOOKUP($A2174,HTS_Dec_25!$A$1:$E$11570,3,FALSE)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v>
      </c>
      <c r="D2174" s="5" t="str">
        <f>VLOOKUP($A2174,HTS_Dec_25!$A$1:$E$11570,4,FALSE)</f>
        <v>Merely cut, by sawing or otherwise, into blocks or slabs of a rectangular (including square) shape.</v>
      </c>
      <c r="E2174" s="4" t="str">
        <f>VLOOKUP($A2174,HTS_Dec_25!$A$1:$E$11570,5,FALSE)</f>
        <v>3%</v>
      </c>
      <c r="F2174" s="4">
        <v>25</v>
      </c>
    </row>
    <row r="2175" spans="1:6" ht="115.2" x14ac:dyDescent="0.3">
      <c r="A2175" s="4" t="s">
        <v>25683</v>
      </c>
      <c r="B2175" s="4" t="str">
        <f t="shared" si="33"/>
        <v>251690</v>
      </c>
      <c r="C2175" s="5" t="str">
        <f>VLOOKUP($A2175,HTS_Dec_25!$A$1:$E$11570,3,FALSE)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Other monumental or building stone </v>
      </c>
      <c r="D2175" s="5" t="str">
        <f>VLOOKUP($A2175,HTS_Dec_25!$A$1:$E$11570,4,FALSE)</f>
        <v>Other monumental or building stone.</v>
      </c>
      <c r="E2175" s="4" t="str">
        <f>VLOOKUP($A2175,HTS_Dec_25!$A$1:$E$11570,5,FALSE)</f>
        <v>3%</v>
      </c>
      <c r="F2175" s="4">
        <v>25</v>
      </c>
    </row>
    <row r="2176" spans="1:6" ht="216" x14ac:dyDescent="0.3">
      <c r="A2176" s="4" t="s">
        <v>25684</v>
      </c>
      <c r="B2176" s="4" t="str">
        <f t="shared" si="33"/>
        <v>251710</v>
      </c>
      <c r="C2176" s="5" t="str">
        <f>VLOOKUP($A2176,HTS_Dec_25!$A$1:$E$11570,3,FALSE)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v>
      </c>
      <c r="D2176" s="5" t="str">
        <f>VLOOKUP($A2176,HTS_Dec_25!$A$1:$E$11570,4,FALSE)</f>
        <v>Pebbles, gravel, broken or crushed stone, of a kind commonly used for concrete aggregates, for road metalling, or for railway or other ballast, shingle and flint, whether or not heat-treated.</v>
      </c>
      <c r="E2176" s="4" t="str">
        <f>VLOOKUP($A2176,HTS_Dec_25!$A$1:$E$11570,5,FALSE)</f>
        <v>Free</v>
      </c>
      <c r="F2176" s="4">
        <v>25</v>
      </c>
    </row>
    <row r="2177" spans="1:6" ht="201.6" x14ac:dyDescent="0.3">
      <c r="A2177" s="4" t="s">
        <v>25685</v>
      </c>
      <c r="B2177" s="4" t="str">
        <f t="shared" si="33"/>
        <v>251720</v>
      </c>
      <c r="C2177" s="5" t="str">
        <f>VLOOKUP($A2177,HTS_Dec_25!$A$1:$E$11570,3,FALSE)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2517.10 </v>
      </c>
      <c r="D2177" s="5" t="str">
        <f>VLOOKUP($A2177,HTS_Dec_25!$A$1:$E$11570,4,FALSE)</f>
        <v>Macadam of slag, dross or similar industrial waste, whether or not incorporating the materials cited in subheading 2517.10.</v>
      </c>
      <c r="E2177" s="4" t="str">
        <f>VLOOKUP($A2177,HTS_Dec_25!$A$1:$E$11570,5,FALSE)</f>
        <v>Free</v>
      </c>
      <c r="F2177" s="4">
        <v>25</v>
      </c>
    </row>
    <row r="2178" spans="1:6" ht="172.8" x14ac:dyDescent="0.3">
      <c r="A2178" s="4" t="s">
        <v>25686</v>
      </c>
      <c r="B2178" s="4" t="str">
        <f t="shared" si="33"/>
        <v>251730</v>
      </c>
      <c r="C2178" s="5" t="str">
        <f>VLOOKUP($A2178,HTS_Dec_25!$A$1:$E$11570,3,FALSE)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Tarred macadam </v>
      </c>
      <c r="D2178" s="5" t="str">
        <f>VLOOKUP($A2178,HTS_Dec_25!$A$1:$E$11570,4,FALSE)</f>
        <v>Tarred macadam.</v>
      </c>
      <c r="E2178" s="4" t="str">
        <f>VLOOKUP($A2178,HTS_Dec_25!$A$1:$E$11570,5,FALSE)</f>
        <v>Free</v>
      </c>
      <c r="F2178" s="4">
        <v>25</v>
      </c>
    </row>
    <row r="2179" spans="1:6" ht="187.2" x14ac:dyDescent="0.3">
      <c r="A2179" s="4" t="s">
        <v>25687</v>
      </c>
      <c r="B2179" s="4" t="str">
        <f t="shared" ref="B2179:B2242" si="34">LEFT(A2179,6)</f>
        <v>251741</v>
      </c>
      <c r="C2179" s="5" t="str">
        <f>VLOOKUP($A2179,HTS_Dec_25!$A$1:$E$11570,3,FALSE)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v>
      </c>
      <c r="D2179" s="5" t="str">
        <f>VLOOKUP($A2179,HTS_Dec_25!$A$1:$E$11570,4,FALSE)</f>
        <v>Of marble.</v>
      </c>
      <c r="E2179" s="4" t="str">
        <f>VLOOKUP($A2179,HTS_Dec_25!$A$1:$E$11570,5,FALSE)</f>
        <v>Free</v>
      </c>
      <c r="F2179" s="4">
        <v>25</v>
      </c>
    </row>
    <row r="2180" spans="1:6" ht="187.2" x14ac:dyDescent="0.3">
      <c r="A2180" s="4" t="s">
        <v>25688</v>
      </c>
      <c r="B2180" s="4" t="str">
        <f t="shared" si="34"/>
        <v>251749</v>
      </c>
      <c r="C2180" s="5" t="str">
        <f>VLOOKUP($A2180,HTS_Dec_25!$A$1:$E$11570,3,FALSE)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v>
      </c>
      <c r="D2180" s="5" t="str">
        <f>VLOOKUP($A2180,HTS_Dec_25!$A$1:$E$11570,4,FALSE)</f>
        <v>Other.</v>
      </c>
      <c r="E2180" s="4" t="str">
        <f>VLOOKUP($A2180,HTS_Dec_25!$A$1:$E$11570,5,FALSE)</f>
        <v>Free</v>
      </c>
      <c r="F2180" s="4">
        <v>25</v>
      </c>
    </row>
    <row r="2181" spans="1:6" ht="100.8" x14ac:dyDescent="0.3">
      <c r="A2181" s="4" t="s">
        <v>25689</v>
      </c>
      <c r="B2181" s="4" t="str">
        <f t="shared" si="34"/>
        <v>251810</v>
      </c>
      <c r="C2181" s="5" t="str">
        <f>VLOOKUP($A2181,HTS_Dec_25!$A$1:$E$11570,3,FALSE)</f>
        <v xml:space="preserve">Mineral products. Salt; sulfur; earths and stone; plastering materials, lime and cement. Dolomite, whether or not calcined or sintered, including dolomite roughly trimmed or merely cut, by sawing or otherwise, into blocks or slabs of a rectangular (including square) shape: Dolomite, not calcined or sintered </v>
      </c>
      <c r="D2181" s="5" t="str">
        <f>VLOOKUP($A2181,HTS_Dec_25!$A$1:$E$11570,4,FALSE)</f>
        <v>Dolomite, not calcined or sintered.</v>
      </c>
      <c r="E2181" s="4" t="str">
        <f>VLOOKUP($A2181,HTS_Dec_25!$A$1:$E$11570,5,FALSE)</f>
        <v>Free</v>
      </c>
      <c r="F2181" s="4">
        <v>25</v>
      </c>
    </row>
    <row r="2182" spans="1:6" ht="100.8" x14ac:dyDescent="0.3">
      <c r="A2182" s="4" t="s">
        <v>25690</v>
      </c>
      <c r="B2182" s="4" t="str">
        <f t="shared" si="34"/>
        <v>251820</v>
      </c>
      <c r="C2182" s="5" t="str">
        <f>VLOOKUP($A2182,HTS_Dec_25!$A$1:$E$11570,3,FALSE)</f>
        <v xml:space="preserve">Mineral products. Salt; sulfur; earths and stone; plastering materials, lime and cement. Dolomite, whether or not calcined or sintered, including dolomite roughly trimmed or merely cut, by sawing or otherwise, into blocks or slabs of a rectangular (including square) shape: Calcined or sintered dolomite </v>
      </c>
      <c r="D2182" s="5" t="str">
        <f>VLOOKUP($A2182,HTS_Dec_25!$A$1:$E$11570,4,FALSE)</f>
        <v>Calcined or sintered dolomite.</v>
      </c>
      <c r="E2182" s="4" t="str">
        <f>VLOOKUP($A2182,HTS_Dec_25!$A$1:$E$11570,5,FALSE)</f>
        <v>3%</v>
      </c>
      <c r="F2182" s="4">
        <v>25</v>
      </c>
    </row>
    <row r="2183" spans="1:6" ht="86.4" x14ac:dyDescent="0.3">
      <c r="A2183" s="4" t="s">
        <v>25691</v>
      </c>
      <c r="B2183" s="4" t="str">
        <f t="shared" si="34"/>
        <v>252010</v>
      </c>
      <c r="C2183" s="5" t="str">
        <f>VLOOKUP($A2183,HTS_Dec_25!$A$1:$E$11570,3,FALSE)</f>
        <v xml:space="preserve">Mineral products. Salt; sulfur; earths and stone; plastering materials, lime and cement. Gypsum; anhydrite; plasters (consisting of calcined gypsum or calcium sulfate) whether or not colored, with or without small quantities of accelerators or retarders: Gypsum; anhydrite </v>
      </c>
      <c r="D2183" s="5" t="str">
        <f>VLOOKUP($A2183,HTS_Dec_25!$A$1:$E$11570,4,FALSE)</f>
        <v>Gypsum; anhydrite.</v>
      </c>
      <c r="E2183" s="4" t="str">
        <f>VLOOKUP($A2183,HTS_Dec_25!$A$1:$E$11570,5,FALSE)</f>
        <v>Free</v>
      </c>
      <c r="F2183" s="4">
        <v>25</v>
      </c>
    </row>
    <row r="2184" spans="1:6" ht="86.4" x14ac:dyDescent="0.3">
      <c r="A2184" s="4" t="s">
        <v>25692</v>
      </c>
      <c r="B2184" s="4" t="str">
        <f t="shared" si="34"/>
        <v>252020</v>
      </c>
      <c r="C2184" s="5" t="str">
        <f>VLOOKUP($A2184,HTS_Dec_25!$A$1:$E$11570,3,FALSE)</f>
        <v xml:space="preserve">Mineral products. Salt; sulfur; earths and stone; plastering materials, lime and cement. Gypsum; anhydrite; plasters (consisting of calcined gypsum or calcium sulfate) whether or not colored, with or without small quantities of accelerators or retarders: Plasters </v>
      </c>
      <c r="D2184" s="5" t="str">
        <f>VLOOKUP($A2184,HTS_Dec_25!$A$1:$E$11570,4,FALSE)</f>
        <v>Plasters.</v>
      </c>
      <c r="E2184" s="4" t="str">
        <f>VLOOKUP($A2184,HTS_Dec_25!$A$1:$E$11570,5,FALSE)</f>
        <v>Free</v>
      </c>
      <c r="F2184" s="4">
        <v>25</v>
      </c>
    </row>
    <row r="2185" spans="1:6" ht="57.6" x14ac:dyDescent="0.3">
      <c r="A2185" s="4" t="s">
        <v>25693</v>
      </c>
      <c r="B2185" s="4" t="str">
        <f t="shared" si="34"/>
        <v>252100</v>
      </c>
      <c r="C2185" s="5" t="str">
        <f>VLOOKUP($A2185,HTS_Dec_25!$A$1:$E$11570,3,FALSE)</f>
        <v xml:space="preserve">Mineral products. Salt; sulfur; earths and stone; plastering materials, lime and cement. Limestone flux; limestone and other calcareous stone, of a kind used for the manufacture of lime or cement  </v>
      </c>
      <c r="D2185" s="5" t="str">
        <f>VLOOKUP($A2185,HTS_Dec_25!$A$1:$E$11570,4,FALSE)</f>
        <v>Limestone flux; limestone and other calcareous stone, of a kind used for the manufacture of lime or cement.</v>
      </c>
      <c r="E2185" s="4" t="str">
        <f>VLOOKUP($A2185,HTS_Dec_25!$A$1:$E$11570,5,FALSE)</f>
        <v>Free</v>
      </c>
      <c r="F2185" s="4">
        <v>25</v>
      </c>
    </row>
    <row r="2186" spans="1:6" ht="72" x14ac:dyDescent="0.3">
      <c r="A2186" s="4" t="s">
        <v>25694</v>
      </c>
      <c r="B2186" s="4" t="str">
        <f t="shared" si="34"/>
        <v>252210</v>
      </c>
      <c r="C2186" s="5" t="str">
        <f>VLOOKUP($A2186,HTS_Dec_25!$A$1:$E$11570,3,FALSE)</f>
        <v xml:space="preserve">Mineral products. Salt; sulfur; earths and stone; plastering materials, lime and cement. Quicklime, slaked lime and hydraulic lime, other than calcium oxide and hydroxide of heading 2825: Quicklime </v>
      </c>
      <c r="D2186" s="5" t="str">
        <f>VLOOKUP($A2186,HTS_Dec_25!$A$1:$E$11570,4,FALSE)</f>
        <v>Quicklime.</v>
      </c>
      <c r="E2186" s="4" t="str">
        <f>VLOOKUP($A2186,HTS_Dec_25!$A$1:$E$11570,5,FALSE)</f>
        <v>Free</v>
      </c>
      <c r="F2186" s="4">
        <v>25</v>
      </c>
    </row>
    <row r="2187" spans="1:6" ht="72" x14ac:dyDescent="0.3">
      <c r="A2187" s="4" t="s">
        <v>25695</v>
      </c>
      <c r="B2187" s="4" t="str">
        <f t="shared" si="34"/>
        <v>252220</v>
      </c>
      <c r="C2187" s="5" t="str">
        <f>VLOOKUP($A2187,HTS_Dec_25!$A$1:$E$11570,3,FALSE)</f>
        <v xml:space="preserve">Mineral products. Salt; sulfur; earths and stone; plastering materials, lime and cement. Quicklime, slaked lime and hydraulic lime, other than calcium oxide and hydroxide of heading 2825: Slaked lime </v>
      </c>
      <c r="D2187" s="5" t="str">
        <f>VLOOKUP($A2187,HTS_Dec_25!$A$1:$E$11570,4,FALSE)</f>
        <v>Slaked lime.</v>
      </c>
      <c r="E2187" s="4" t="str">
        <f>VLOOKUP($A2187,HTS_Dec_25!$A$1:$E$11570,5,FALSE)</f>
        <v>Free</v>
      </c>
      <c r="F2187" s="4">
        <v>25</v>
      </c>
    </row>
    <row r="2188" spans="1:6" ht="72" x14ac:dyDescent="0.3">
      <c r="A2188" s="4" t="s">
        <v>25696</v>
      </c>
      <c r="B2188" s="4" t="str">
        <f t="shared" si="34"/>
        <v>252230</v>
      </c>
      <c r="C2188" s="5" t="str">
        <f>VLOOKUP($A2188,HTS_Dec_25!$A$1:$E$11570,3,FALSE)</f>
        <v xml:space="preserve">Mineral products. Salt; sulfur; earths and stone; plastering materials, lime and cement. Quicklime, slaked lime and hydraulic lime, other than calcium oxide and hydroxide of heading 2825: Hydraulic lime </v>
      </c>
      <c r="D2188" s="5" t="str">
        <f>VLOOKUP($A2188,HTS_Dec_25!$A$1:$E$11570,4,FALSE)</f>
        <v>Hydraulic lime.</v>
      </c>
      <c r="E2188" s="4" t="str">
        <f>VLOOKUP($A2188,HTS_Dec_25!$A$1:$E$11570,5,FALSE)</f>
        <v>Free</v>
      </c>
      <c r="F2188" s="4">
        <v>25</v>
      </c>
    </row>
    <row r="2189" spans="1:6" ht="86.4" x14ac:dyDescent="0.3">
      <c r="A2189" s="4" t="s">
        <v>25697</v>
      </c>
      <c r="B2189" s="4" t="str">
        <f t="shared" si="34"/>
        <v>252310</v>
      </c>
      <c r="C2189" s="5" t="str">
        <f>VLOOKUP($A2189,HTS_Dec_25!$A$1:$E$11570,3,FALSE)</f>
        <v xml:space="preserve">Mineral products. Salt; sulfur; earths and stone; plastering materials, lime and cement. Portland cement, aluminous cement, slag cement, supersulfate cement and similar hydraulic cements, whether or not colored or in the form of clinkers: Cement clinkers </v>
      </c>
      <c r="D2189" s="5" t="str">
        <f>VLOOKUP($A2189,HTS_Dec_25!$A$1:$E$11570,4,FALSE)</f>
        <v>Cement clinkers.</v>
      </c>
      <c r="E2189" s="4" t="str">
        <f>VLOOKUP($A2189,HTS_Dec_25!$A$1:$E$11570,5,FALSE)</f>
        <v>Free</v>
      </c>
      <c r="F2189" s="4">
        <v>25</v>
      </c>
    </row>
    <row r="2190" spans="1:6" ht="86.4" x14ac:dyDescent="0.3">
      <c r="A2190" s="4" t="s">
        <v>25698</v>
      </c>
      <c r="B2190" s="4" t="str">
        <f t="shared" si="34"/>
        <v>252321</v>
      </c>
      <c r="C2190" s="5" t="str">
        <f>VLOOKUP($A2190,HTS_Dec_25!$A$1:$E$11570,3,FALSE)</f>
        <v xml:space="preserve">Mineral products. Salt; sulfur; earths and stone; plastering materials, lime and cement. Portland cement, aluminous cement, slag cement, supersulfate cement and similar hydraulic cements, whether or not colored or in the form of clinkers: Portland cement: </v>
      </c>
      <c r="D2190" s="5" t="str">
        <f>VLOOKUP($A2190,HTS_Dec_25!$A$1:$E$11570,4,FALSE)</f>
        <v>White cement, whether or not artificially colored.</v>
      </c>
      <c r="E2190" s="4" t="str">
        <f>VLOOKUP($A2190,HTS_Dec_25!$A$1:$E$11570,5,FALSE)</f>
        <v>Free</v>
      </c>
      <c r="F2190" s="4">
        <v>25</v>
      </c>
    </row>
    <row r="2191" spans="1:6" ht="86.4" x14ac:dyDescent="0.3">
      <c r="A2191" s="4" t="s">
        <v>25699</v>
      </c>
      <c r="B2191" s="4" t="str">
        <f t="shared" si="34"/>
        <v>252329</v>
      </c>
      <c r="C2191" s="5" t="str">
        <f>VLOOKUP($A2191,HTS_Dec_25!$A$1:$E$11570,3,FALSE)</f>
        <v xml:space="preserve">Mineral products. Salt; sulfur; earths and stone; plastering materials, lime and cement. Portland cement, aluminous cement, slag cement, supersulfate cement and similar hydraulic cements, whether or not colored or in the form of clinkers: Portland cement: </v>
      </c>
      <c r="D2191" s="5" t="str">
        <f>VLOOKUP($A2191,HTS_Dec_25!$A$1:$E$11570,4,FALSE)</f>
        <v>Other.</v>
      </c>
      <c r="E2191" s="4" t="str">
        <f>VLOOKUP($A2191,HTS_Dec_25!$A$1:$E$11570,5,FALSE)</f>
        <v>Free</v>
      </c>
      <c r="F2191" s="4">
        <v>25</v>
      </c>
    </row>
    <row r="2192" spans="1:6" ht="86.4" x14ac:dyDescent="0.3">
      <c r="A2192" s="4" t="s">
        <v>25700</v>
      </c>
      <c r="B2192" s="4" t="str">
        <f t="shared" si="34"/>
        <v>252330</v>
      </c>
      <c r="C2192" s="5" t="str">
        <f>VLOOKUP($A2192,HTS_Dec_25!$A$1:$E$11570,3,FALSE)</f>
        <v xml:space="preserve">Mineral products. Salt; sulfur; earths and stone; plastering materials, lime and cement. Portland cement, aluminous cement, slag cement, supersulfate cement and similar hydraulic cements, whether or not colored or in the form of clinkers: Aluminous cement </v>
      </c>
      <c r="D2192" s="5" t="str">
        <f>VLOOKUP($A2192,HTS_Dec_25!$A$1:$E$11570,4,FALSE)</f>
        <v>Aluminous cement.</v>
      </c>
      <c r="E2192" s="4" t="str">
        <f>VLOOKUP($A2192,HTS_Dec_25!$A$1:$E$11570,5,FALSE)</f>
        <v>Free</v>
      </c>
      <c r="F2192" s="4">
        <v>25</v>
      </c>
    </row>
    <row r="2193" spans="1:6" ht="86.4" x14ac:dyDescent="0.3">
      <c r="A2193" s="4" t="s">
        <v>25701</v>
      </c>
      <c r="B2193" s="4" t="str">
        <f t="shared" si="34"/>
        <v>252390</v>
      </c>
      <c r="C2193" s="5" t="str">
        <f>VLOOKUP($A2193,HTS_Dec_25!$A$1:$E$11570,3,FALSE)</f>
        <v xml:space="preserve">Mineral products. Salt; sulfur; earths and stone; plastering materials, lime and cement. Portland cement, aluminous cement, slag cement, supersulfate cement and similar hydraulic cements, whether or not colored or in the form of clinkers: Other hydraulic cements </v>
      </c>
      <c r="D2193" s="5" t="str">
        <f>VLOOKUP($A2193,HTS_Dec_25!$A$1:$E$11570,4,FALSE)</f>
        <v>Other hydraulic cements.</v>
      </c>
      <c r="E2193" s="4" t="str">
        <f>VLOOKUP($A2193,HTS_Dec_25!$A$1:$E$11570,5,FALSE)</f>
        <v>Free</v>
      </c>
      <c r="F2193" s="4">
        <v>25</v>
      </c>
    </row>
    <row r="2194" spans="1:6" ht="43.2" x14ac:dyDescent="0.3">
      <c r="A2194" s="4" t="s">
        <v>25702</v>
      </c>
      <c r="B2194" s="4" t="str">
        <f t="shared" si="34"/>
        <v>252410</v>
      </c>
      <c r="C2194" s="5" t="str">
        <f>VLOOKUP($A2194,HTS_Dec_25!$A$1:$E$11570,3,FALSE)</f>
        <v xml:space="preserve">Mineral products. Salt; sulfur; earths and stone; plastering materials, lime and cement. Asbestos: Crocidolite (blue) </v>
      </c>
      <c r="D2194" s="5" t="str">
        <f>VLOOKUP($A2194,HTS_Dec_25!$A$1:$E$11570,4,FALSE)</f>
        <v>Crocidolite (blue).</v>
      </c>
      <c r="E2194" s="4" t="str">
        <f>VLOOKUP($A2194,HTS_Dec_25!$A$1:$E$11570,5,FALSE)</f>
        <v>Free</v>
      </c>
      <c r="F2194" s="4">
        <v>25</v>
      </c>
    </row>
    <row r="2195" spans="1:6" ht="43.2" x14ac:dyDescent="0.3">
      <c r="A2195" s="4" t="s">
        <v>25703</v>
      </c>
      <c r="B2195" s="4" t="str">
        <f t="shared" si="34"/>
        <v>252490</v>
      </c>
      <c r="C2195" s="5" t="str">
        <f>VLOOKUP($A2195,HTS_Dec_25!$A$1:$E$11570,3,FALSE)</f>
        <v xml:space="preserve">Mineral products. Salt; sulfur; earths and stone; plastering materials, lime and cement. Asbestos: Other </v>
      </c>
      <c r="D2195" s="5" t="str">
        <f>VLOOKUP($A2195,HTS_Dec_25!$A$1:$E$11570,4,FALSE)</f>
        <v>Other.</v>
      </c>
      <c r="E2195" s="4" t="str">
        <f>VLOOKUP($A2195,HTS_Dec_25!$A$1:$E$11570,5,FALSE)</f>
        <v>Free</v>
      </c>
      <c r="F2195" s="4">
        <v>25</v>
      </c>
    </row>
    <row r="2196" spans="1:6" ht="57.6" x14ac:dyDescent="0.3">
      <c r="A2196" s="4" t="s">
        <v>25704</v>
      </c>
      <c r="B2196" s="4" t="str">
        <f t="shared" si="34"/>
        <v>252510</v>
      </c>
      <c r="C2196" s="5" t="str">
        <f>VLOOKUP($A2196,HTS_Dec_25!$A$1:$E$11570,3,FALSE)</f>
        <v xml:space="preserve">Mineral products. Salt; sulfur; earths and stone; plastering materials, lime and cement. Mica, including splittings; mica waste: Crude mica and mica rifted into sheets or splittings </v>
      </c>
      <c r="D2196" s="5" t="str">
        <f>VLOOKUP($A2196,HTS_Dec_25!$A$1:$E$11570,4,FALSE)</f>
        <v>Crude mica and mica rifted into sheets or splittings.</v>
      </c>
      <c r="E2196" s="4" t="str">
        <f>VLOOKUP($A2196,HTS_Dec_25!$A$1:$E$11570,5,FALSE)</f>
        <v>Free</v>
      </c>
      <c r="F2196" s="4">
        <v>25</v>
      </c>
    </row>
    <row r="2197" spans="1:6" ht="43.2" x14ac:dyDescent="0.3">
      <c r="A2197" s="4" t="s">
        <v>25705</v>
      </c>
      <c r="B2197" s="4" t="str">
        <f t="shared" si="34"/>
        <v>252520</v>
      </c>
      <c r="C2197" s="5" t="str">
        <f>VLOOKUP($A2197,HTS_Dec_25!$A$1:$E$11570,3,FALSE)</f>
        <v xml:space="preserve">Mineral products. Salt; sulfur; earths and stone; plastering materials, lime and cement. Mica, including splittings; mica waste: Mica powder </v>
      </c>
      <c r="D2197" s="5" t="str">
        <f>VLOOKUP($A2197,HTS_Dec_25!$A$1:$E$11570,4,FALSE)</f>
        <v>Mica powder.</v>
      </c>
      <c r="E2197" s="4" t="str">
        <f>VLOOKUP($A2197,HTS_Dec_25!$A$1:$E$11570,5,FALSE)</f>
        <v>Free</v>
      </c>
      <c r="F2197" s="4">
        <v>25</v>
      </c>
    </row>
    <row r="2198" spans="1:6" ht="43.2" x14ac:dyDescent="0.3">
      <c r="A2198" s="4" t="s">
        <v>25706</v>
      </c>
      <c r="B2198" s="4" t="str">
        <f t="shared" si="34"/>
        <v>252530</v>
      </c>
      <c r="C2198" s="5" t="str">
        <f>VLOOKUP($A2198,HTS_Dec_25!$A$1:$E$11570,3,FALSE)</f>
        <v xml:space="preserve">Mineral products. Salt; sulfur; earths and stone; plastering materials, lime and cement. Mica, including splittings; mica waste: Mica waste </v>
      </c>
      <c r="D2198" s="5" t="str">
        <f>VLOOKUP($A2198,HTS_Dec_25!$A$1:$E$11570,4,FALSE)</f>
        <v>Mica waste.</v>
      </c>
      <c r="E2198" s="4" t="str">
        <f>VLOOKUP($A2198,HTS_Dec_25!$A$1:$E$11570,5,FALSE)</f>
        <v>Free</v>
      </c>
      <c r="F2198" s="4">
        <v>25</v>
      </c>
    </row>
    <row r="2199" spans="1:6" ht="100.8" x14ac:dyDescent="0.3">
      <c r="A2199" s="4" t="s">
        <v>25707</v>
      </c>
      <c r="B2199" s="4" t="str">
        <f t="shared" si="34"/>
        <v>252800</v>
      </c>
      <c r="C2199" s="5" t="str">
        <f>VLOOKUP($A2199,HTS_Dec_25!$A$1:$E$11570,3,FALSE)</f>
        <v xml:space="preserve">Mineral products. Salt; sulfur; earths and stone; plastering materials, lime and cement. Natural borates and concentrates thereof (whether or not calcined), but not including borates separated from natural brine; natural boric acid containing not more than 85 percent of h3bo3 calculated on the dry weight Other </v>
      </c>
      <c r="D2199" s="5" t="str">
        <f>VLOOKUP($A2199,HTS_Dec_25!$A$1:$E$11570,4,FALSE)</f>
        <v>Natural borates and concentrates thereof (whether or not calcined), but not including borates separated from natural brine; natural boric acid containing not more than 85 percent of h3bo3 calculated on the dry weight.</v>
      </c>
      <c r="E2199" s="4" t="str">
        <f>VLOOKUP($A2199,HTS_Dec_25!$A$1:$E$11570,5,FALSE)</f>
        <v>Free</v>
      </c>
      <c r="F2199" s="4">
        <v>25</v>
      </c>
    </row>
    <row r="2200" spans="1:6" ht="57.6" x14ac:dyDescent="0.3">
      <c r="A2200" s="4" t="s">
        <v>25708</v>
      </c>
      <c r="B2200" s="4" t="str">
        <f t="shared" si="34"/>
        <v>252910</v>
      </c>
      <c r="C2200" s="5" t="str">
        <f>VLOOKUP($A2200,HTS_Dec_25!$A$1:$E$11570,3,FALSE)</f>
        <v xml:space="preserve">Mineral products. Salt; sulfur; earths and stone; plastering materials, lime and cement. Feldspar; leucite, nepheline and nepheline syenite; fluorspar: Feldspar </v>
      </c>
      <c r="D2200" s="5" t="str">
        <f>VLOOKUP($A2200,HTS_Dec_25!$A$1:$E$11570,4,FALSE)</f>
        <v>Feldspar.</v>
      </c>
      <c r="E2200" s="4" t="str">
        <f>VLOOKUP($A2200,HTS_Dec_25!$A$1:$E$11570,5,FALSE)</f>
        <v>Free</v>
      </c>
      <c r="F2200" s="4">
        <v>25</v>
      </c>
    </row>
    <row r="2201" spans="1:6" ht="72" x14ac:dyDescent="0.3">
      <c r="A2201" s="4" t="s">
        <v>25709</v>
      </c>
      <c r="B2201" s="4" t="str">
        <f t="shared" si="34"/>
        <v>252930</v>
      </c>
      <c r="C2201" s="5" t="str">
        <f>VLOOKUP($A2201,HTS_Dec_25!$A$1:$E$11570,3,FALSE)</f>
        <v xml:space="preserve">Mineral products. Salt; sulfur; earths and stone; plastering materials, lime and cement. Feldspar; leucite, nepheline and nepheline syenite; fluorspar: Leucite; nepheline and nepheline syenite </v>
      </c>
      <c r="D2201" s="5" t="str">
        <f>VLOOKUP($A2201,HTS_Dec_25!$A$1:$E$11570,4,FALSE)</f>
        <v>Leucite; nepheline and nepheline syenite.</v>
      </c>
      <c r="E2201" s="4" t="str">
        <f>VLOOKUP($A2201,HTS_Dec_25!$A$1:$E$11570,5,FALSE)</f>
        <v>Free</v>
      </c>
      <c r="F2201" s="4">
        <v>25</v>
      </c>
    </row>
    <row r="2202" spans="1:6" ht="57.6" x14ac:dyDescent="0.3">
      <c r="A2202" s="4" t="s">
        <v>25710</v>
      </c>
      <c r="B2202" s="4" t="str">
        <f t="shared" si="34"/>
        <v>253010</v>
      </c>
      <c r="C2202" s="5" t="str">
        <f>VLOOKUP($A2202,HTS_Dec_25!$A$1:$E$11570,3,FALSE)</f>
        <v xml:space="preserve">Mineral products. Salt; sulfur; earths and stone; plastering materials, lime and cement. Mineral substances not elsewhere specified or included: Vermiculite, perlite and chlorites, unexpanded </v>
      </c>
      <c r="D2202" s="5" t="str">
        <f>VLOOKUP($A2202,HTS_Dec_25!$A$1:$E$11570,4,FALSE)</f>
        <v>Vermiculite, perlite and chlorites, unexpanded.</v>
      </c>
      <c r="E2202" s="4" t="str">
        <f>VLOOKUP($A2202,HTS_Dec_25!$A$1:$E$11570,5,FALSE)</f>
        <v>Free</v>
      </c>
      <c r="F2202" s="4">
        <v>25</v>
      </c>
    </row>
    <row r="2203" spans="1:6" ht="72" x14ac:dyDescent="0.3">
      <c r="A2203" s="4" t="s">
        <v>25711</v>
      </c>
      <c r="B2203" s="4" t="str">
        <f t="shared" si="34"/>
        <v>253020</v>
      </c>
      <c r="C2203" s="5" t="str">
        <f>VLOOKUP($A2203,HTS_Dec_25!$A$1:$E$11570,3,FALSE)</f>
        <v xml:space="preserve">Mineral products. Salt; sulfur; earths and stone; plastering materials, lime and cement. Mineral substances not elsewhere specified or included: Kieserite, epsom salts (natural magnesium sulfates): </v>
      </c>
      <c r="D2203" s="5" t="str">
        <f>VLOOKUP($A2203,HTS_Dec_25!$A$1:$E$11570,4,FALSE)</f>
        <v>Kieserite.</v>
      </c>
      <c r="E2203" s="4" t="str">
        <f>VLOOKUP($A2203,HTS_Dec_25!$A$1:$E$11570,5,FALSE)</f>
        <v>Free</v>
      </c>
      <c r="F2203" s="4">
        <v>25</v>
      </c>
    </row>
    <row r="2204" spans="1:6" ht="72" x14ac:dyDescent="0.3">
      <c r="A2204" s="4" t="s">
        <v>25712</v>
      </c>
      <c r="B2204" s="4" t="str">
        <f t="shared" si="34"/>
        <v>253020</v>
      </c>
      <c r="C2204" s="5" t="str">
        <f>VLOOKUP($A2204,HTS_Dec_25!$A$1:$E$11570,3,FALSE)</f>
        <v xml:space="preserve">Mineral products. Salt; sulfur; earths and stone; plastering materials, lime and cement. Mineral substances not elsewhere specified or included: Kieserite, epsom salts (natural magnesium sulfates): </v>
      </c>
      <c r="D2204" s="5" t="str">
        <f>VLOOKUP($A2204,HTS_Dec_25!$A$1:$E$11570,4,FALSE)</f>
        <v>Epsom salts.</v>
      </c>
      <c r="E2204" s="4" t="str">
        <f>VLOOKUP($A2204,HTS_Dec_25!$A$1:$E$11570,5,FALSE)</f>
        <v>Free</v>
      </c>
      <c r="F2204" s="4">
        <v>25</v>
      </c>
    </row>
    <row r="2205" spans="1:6" ht="57.6" x14ac:dyDescent="0.3">
      <c r="A2205" s="4" t="s">
        <v>25713</v>
      </c>
      <c r="B2205" s="4" t="str">
        <f t="shared" si="34"/>
        <v>253090</v>
      </c>
      <c r="C2205" s="5" t="str">
        <f>VLOOKUP($A2205,HTS_Dec_25!$A$1:$E$11570,3,FALSE)</f>
        <v xml:space="preserve">Mineral products. Salt; sulfur; earths and stone; plastering materials, lime and cement. Mineral substances not elsewhere specified or included: Other: </v>
      </c>
      <c r="D2205" s="5" t="str">
        <f>VLOOKUP($A2205,HTS_Dec_25!$A$1:$E$11570,4,FALSE)</f>
        <v>Natural cryolite; natural chiolite.</v>
      </c>
      <c r="E2205" s="4" t="str">
        <f>VLOOKUP($A2205,HTS_Dec_25!$A$1:$E$11570,5,FALSE)</f>
        <v>Free</v>
      </c>
      <c r="F2205" s="4">
        <v>25</v>
      </c>
    </row>
    <row r="2206" spans="1:6" ht="57.6" x14ac:dyDescent="0.3">
      <c r="A2206" s="4" t="s">
        <v>25714</v>
      </c>
      <c r="B2206" s="4" t="str">
        <f t="shared" si="34"/>
        <v>253090</v>
      </c>
      <c r="C2206" s="5" t="str">
        <f>VLOOKUP($A2206,HTS_Dec_25!$A$1:$E$11570,3,FALSE)</f>
        <v xml:space="preserve">Mineral products. Salt; sulfur; earths and stone; plastering materials, lime and cement. Mineral substances not elsewhere specified or included: Other: </v>
      </c>
      <c r="D2206" s="5" t="str">
        <f>VLOOKUP($A2206,HTS_Dec_25!$A$1:$E$11570,4,FALSE)</f>
        <v>Natural micaceous iron oxides.</v>
      </c>
      <c r="E2206" s="4" t="str">
        <f>VLOOKUP($A2206,HTS_Dec_25!$A$1:$E$11570,5,FALSE)</f>
        <v>2.9%</v>
      </c>
      <c r="F2206" s="4">
        <v>25</v>
      </c>
    </row>
    <row r="2207" spans="1:6" ht="57.6" x14ac:dyDescent="0.3">
      <c r="A2207" s="4" t="s">
        <v>25715</v>
      </c>
      <c r="B2207" s="4" t="str">
        <f t="shared" si="34"/>
        <v>260111</v>
      </c>
      <c r="C2207" s="5" t="str">
        <f>VLOOKUP($A2207,HTS_Dec_25!$A$1:$E$11570,3,FALSE)</f>
        <v xml:space="preserve">Mineral products. Ores, slag and ash. Iron ores and concentrates, including roasted iron pyrites: Iron ores and concentrates, other than roasted iron pyrites: </v>
      </c>
      <c r="D2207" s="5" t="str">
        <f>VLOOKUP($A2207,HTS_Dec_25!$A$1:$E$11570,4,FALSE)</f>
        <v>Non-agglomerated.</v>
      </c>
      <c r="E2207" s="4" t="str">
        <f>VLOOKUP($A2207,HTS_Dec_25!$A$1:$E$11570,5,FALSE)</f>
        <v>Free</v>
      </c>
      <c r="F2207" s="4">
        <v>25</v>
      </c>
    </row>
    <row r="2208" spans="1:6" ht="57.6" x14ac:dyDescent="0.3">
      <c r="A2208" s="4" t="s">
        <v>25716</v>
      </c>
      <c r="B2208" s="4" t="str">
        <f t="shared" si="34"/>
        <v>260112</v>
      </c>
      <c r="C2208" s="5" t="str">
        <f>VLOOKUP($A2208,HTS_Dec_25!$A$1:$E$11570,3,FALSE)</f>
        <v xml:space="preserve">Mineral products. Ores, slag and ash. Iron ores and concentrates, including roasted iron pyrites: Iron ores and concentrates, other than roasted iron pyrites: </v>
      </c>
      <c r="D2208" s="5" t="str">
        <f>VLOOKUP($A2208,HTS_Dec_25!$A$1:$E$11570,4,FALSE)</f>
        <v>Agglomerated.</v>
      </c>
      <c r="E2208" s="4" t="str">
        <f>VLOOKUP($A2208,HTS_Dec_25!$A$1:$E$11570,5,FALSE)</f>
        <v>Free</v>
      </c>
      <c r="F2208" s="4">
        <v>25</v>
      </c>
    </row>
    <row r="2209" spans="1:6" ht="43.2" x14ac:dyDescent="0.3">
      <c r="A2209" s="4" t="s">
        <v>25717</v>
      </c>
      <c r="B2209" s="4" t="str">
        <f t="shared" si="34"/>
        <v>260120</v>
      </c>
      <c r="C2209" s="5" t="str">
        <f>VLOOKUP($A2209,HTS_Dec_25!$A$1:$E$11570,3,FALSE)</f>
        <v xml:space="preserve">Mineral products. Ores, slag and ash. Iron ores and concentrates, including roasted iron pyrites: Roasted iron pyrites </v>
      </c>
      <c r="D2209" s="5" t="str">
        <f>VLOOKUP($A2209,HTS_Dec_25!$A$1:$E$11570,4,FALSE)</f>
        <v>Roasted iron pyrites.</v>
      </c>
      <c r="E2209" s="4" t="str">
        <f>VLOOKUP($A2209,HTS_Dec_25!$A$1:$E$11570,5,FALSE)</f>
        <v>Free</v>
      </c>
      <c r="F2209" s="4">
        <v>25</v>
      </c>
    </row>
    <row r="2210" spans="1:6" ht="86.4" x14ac:dyDescent="0.3">
      <c r="A2210" s="4" t="s">
        <v>25718</v>
      </c>
      <c r="B2210" s="4" t="str">
        <f t="shared" si="34"/>
        <v>260200</v>
      </c>
      <c r="C2210" s="5" t="str">
        <f>VLOOKUP($A2210,HTS_Dec_25!$A$1:$E$11570,3,FALSE)</f>
        <v xml:space="preserve">Mineral products. Ores, slag and ash. Manganese ores and concentrates, including ferruginous manganese ores and concentrates with a manganese content of 20 percent or more, calculated on the dry weight Containing 47 percent or more by weight of manganese </v>
      </c>
      <c r="D2210" s="5" t="str">
        <f>VLOOKUP($A2210,HTS_Dec_25!$A$1:$E$11570,4,FALSE)</f>
        <v>Manganese ores and concentrates, including ferruginous manganese ores and concentrates with a manganese content of 20 percent or more, calculated on the dry weight.</v>
      </c>
      <c r="E2210" s="4" t="str">
        <f>VLOOKUP($A2210,HTS_Dec_25!$A$1:$E$11570,5,FALSE)</f>
        <v>Free</v>
      </c>
      <c r="F2210" s="4">
        <v>25</v>
      </c>
    </row>
    <row r="2211" spans="1:6" ht="28.8" x14ac:dyDescent="0.3">
      <c r="A2211" s="4" t="s">
        <v>25719</v>
      </c>
      <c r="B2211" s="4" t="str">
        <f t="shared" si="34"/>
        <v>260400</v>
      </c>
      <c r="C2211" s="5" t="str">
        <f>VLOOKUP($A2211,HTS_Dec_25!$A$1:$E$11570,3,FALSE)</f>
        <v xml:space="preserve">Mineral products. Ores, slag and ash. Nickel ores and concentrates Other metal content </v>
      </c>
      <c r="D2211" s="5" t="str">
        <f>VLOOKUP($A2211,HTS_Dec_25!$A$1:$E$11570,4,FALSE)</f>
        <v>Nickel ores and concentrates.</v>
      </c>
      <c r="E2211" s="4" t="str">
        <f>VLOOKUP($A2211,HTS_Dec_25!$A$1:$E$11570,5,FALSE)</f>
        <v>Free</v>
      </c>
      <c r="F2211" s="4">
        <v>25</v>
      </c>
    </row>
    <row r="2212" spans="1:6" ht="28.8" x14ac:dyDescent="0.3">
      <c r="A2212" s="4" t="s">
        <v>25720</v>
      </c>
      <c r="B2212" s="4" t="str">
        <f t="shared" si="34"/>
        <v>260500</v>
      </c>
      <c r="C2212" s="5" t="str">
        <f>VLOOKUP($A2212,HTS_Dec_25!$A$1:$E$11570,3,FALSE)</f>
        <v xml:space="preserve">Mineral products. Ores, slag and ash. Cobalt ores and concentrates  </v>
      </c>
      <c r="D2212" s="5" t="str">
        <f>VLOOKUP($A2212,HTS_Dec_25!$A$1:$E$11570,4,FALSE)</f>
        <v>Cobalt ores and concentrates.</v>
      </c>
      <c r="E2212" s="4" t="str">
        <f>VLOOKUP($A2212,HTS_Dec_25!$A$1:$E$11570,5,FALSE)</f>
        <v>Free</v>
      </c>
      <c r="F2212" s="4">
        <v>25</v>
      </c>
    </row>
    <row r="2213" spans="1:6" ht="28.8" x14ac:dyDescent="0.3">
      <c r="A2213" s="4" t="s">
        <v>25721</v>
      </c>
      <c r="B2213" s="4" t="str">
        <f t="shared" si="34"/>
        <v>260600</v>
      </c>
      <c r="C2213" s="5" t="str">
        <f>VLOOKUP($A2213,HTS_Dec_25!$A$1:$E$11570,3,FALSE)</f>
        <v xml:space="preserve">Mineral products. Ores, slag and ash. Aluminum ores and concentrates Other </v>
      </c>
      <c r="D2213" s="5" t="str">
        <f>VLOOKUP($A2213,HTS_Dec_25!$A$1:$E$11570,4,FALSE)</f>
        <v>Aluminum ores and concentrates.</v>
      </c>
      <c r="E2213" s="4" t="str">
        <f>VLOOKUP($A2213,HTS_Dec_25!$A$1:$E$11570,5,FALSE)</f>
        <v>Free</v>
      </c>
      <c r="F2213" s="4">
        <v>25</v>
      </c>
    </row>
    <row r="2214" spans="1:6" ht="28.8" x14ac:dyDescent="0.3">
      <c r="A2214" s="4" t="s">
        <v>25722</v>
      </c>
      <c r="B2214" s="4" t="str">
        <f t="shared" si="34"/>
        <v>260700</v>
      </c>
      <c r="C2214" s="5" t="str">
        <f>VLOOKUP($A2214,HTS_Dec_25!$A$1:$E$11570,3,FALSE)</f>
        <v xml:space="preserve">Mineral products. Ores, slag and ash. Lead ores and concentrates Gold content </v>
      </c>
      <c r="D2214" s="5" t="str">
        <f>VLOOKUP($A2214,HTS_Dec_25!$A$1:$E$11570,4,FALSE)</f>
        <v>Lead ores and concentrates.</v>
      </c>
      <c r="E2214" s="4" t="str">
        <f>VLOOKUP($A2214,HTS_Dec_25!$A$1:$E$11570,5,FALSE)</f>
        <v>1.1¢/kg on lead content</v>
      </c>
      <c r="F2214" s="4">
        <v>25</v>
      </c>
    </row>
    <row r="2215" spans="1:6" ht="28.8" x14ac:dyDescent="0.3">
      <c r="A2215" s="4" t="s">
        <v>25723</v>
      </c>
      <c r="B2215" s="4" t="str">
        <f t="shared" si="34"/>
        <v>260800</v>
      </c>
      <c r="C2215" s="5" t="str">
        <f>VLOOKUP($A2215,HTS_Dec_25!$A$1:$E$11570,3,FALSE)</f>
        <v xml:space="preserve">Mineral products. Ores, slag and ash. Zinc ores and concentrates Gold content </v>
      </c>
      <c r="D2215" s="5" t="str">
        <f>VLOOKUP($A2215,HTS_Dec_25!$A$1:$E$11570,4,FALSE)</f>
        <v>Zinc ores and concentrates.</v>
      </c>
      <c r="E2215" s="4" t="str">
        <f>VLOOKUP($A2215,HTS_Dec_25!$A$1:$E$11570,5,FALSE)</f>
        <v>Free</v>
      </c>
      <c r="F2215" s="4">
        <v>25</v>
      </c>
    </row>
    <row r="2216" spans="1:6" ht="57.6" x14ac:dyDescent="0.3">
      <c r="A2216" s="4" t="s">
        <v>25724</v>
      </c>
      <c r="B2216" s="4" t="str">
        <f t="shared" si="34"/>
        <v>261000</v>
      </c>
      <c r="C2216" s="5" t="str">
        <f>VLOOKUP($A2216,HTS_Dec_25!$A$1:$E$11570,3,FALSE)</f>
        <v xml:space="preserve">Mineral products. Ores, slag and ash. Chromium ores and concentrates Having a chromium content equivalent to 46 percent or more chromic oxide (cr2o3) </v>
      </c>
      <c r="D2216" s="5" t="str">
        <f>VLOOKUP($A2216,HTS_Dec_25!$A$1:$E$11570,4,FALSE)</f>
        <v>Chromium ores and concentrates.</v>
      </c>
      <c r="E2216" s="4" t="str">
        <f>VLOOKUP($A2216,HTS_Dec_25!$A$1:$E$11570,5,FALSE)</f>
        <v>Free</v>
      </c>
      <c r="F2216" s="4">
        <v>25</v>
      </c>
    </row>
    <row r="2217" spans="1:6" x14ac:dyDescent="0.3">
      <c r="A2217" s="4" t="s">
        <v>25725</v>
      </c>
      <c r="B2217" s="4" t="str">
        <f t="shared" si="34"/>
        <v>261100</v>
      </c>
      <c r="C2217" s="5" t="e">
        <f>VLOOKUP($A2217,HTS_Dec_25!$A$1:$E$11570,3,FALSE)</f>
        <v>#N/A</v>
      </c>
      <c r="D2217" s="5" t="e">
        <f>VLOOKUP($A2217,HTS_Dec_25!$A$1:$E$11570,4,FALSE)</f>
        <v>#N/A</v>
      </c>
      <c r="E2217" s="4" t="e">
        <f>VLOOKUP($A2217,HTS_Dec_25!$A$1:$E$11570,5,FALSE)</f>
        <v>#N/A</v>
      </c>
      <c r="F2217" s="4">
        <v>25</v>
      </c>
    </row>
    <row r="2218" spans="1:6" ht="43.2" x14ac:dyDescent="0.3">
      <c r="A2218" s="4" t="s">
        <v>25726</v>
      </c>
      <c r="B2218" s="4" t="str">
        <f t="shared" si="34"/>
        <v>261210</v>
      </c>
      <c r="C2218" s="5" t="str">
        <f>VLOOKUP($A2218,HTS_Dec_25!$A$1:$E$11570,3,FALSE)</f>
        <v xml:space="preserve">Mineral products. Ores, slag and ash. Uranium or thorium ores and concentrates: Uranium ores and concentrates </v>
      </c>
      <c r="D2218" s="5" t="str">
        <f>VLOOKUP($A2218,HTS_Dec_25!$A$1:$E$11570,4,FALSE)</f>
        <v>Uranium ores and concentrates.</v>
      </c>
      <c r="E2218" s="4" t="str">
        <f>VLOOKUP($A2218,HTS_Dec_25!$A$1:$E$11570,5,FALSE)</f>
        <v>Free</v>
      </c>
      <c r="F2218" s="4">
        <v>25</v>
      </c>
    </row>
    <row r="2219" spans="1:6" x14ac:dyDescent="0.3">
      <c r="A2219" s="4" t="s">
        <v>25727</v>
      </c>
      <c r="B2219" s="4" t="str">
        <f t="shared" si="34"/>
        <v>261400</v>
      </c>
      <c r="C2219" s="5" t="e">
        <f>VLOOKUP($A2219,HTS_Dec_25!$A$1:$E$11570,3,FALSE)</f>
        <v>#N/A</v>
      </c>
      <c r="D2219" s="5" t="e">
        <f>VLOOKUP($A2219,HTS_Dec_25!$A$1:$E$11570,4,FALSE)</f>
        <v>#N/A</v>
      </c>
      <c r="E2219" s="4" t="e">
        <f>VLOOKUP($A2219,HTS_Dec_25!$A$1:$E$11570,5,FALSE)</f>
        <v>#N/A</v>
      </c>
      <c r="F2219" s="4">
        <v>25</v>
      </c>
    </row>
    <row r="2220" spans="1:6" x14ac:dyDescent="0.3">
      <c r="A2220" s="4" t="s">
        <v>25728</v>
      </c>
      <c r="B2220" s="4" t="str">
        <f t="shared" si="34"/>
        <v>261400</v>
      </c>
      <c r="C2220" s="5" t="e">
        <f>VLOOKUP($A2220,HTS_Dec_25!$A$1:$E$11570,3,FALSE)</f>
        <v>#N/A</v>
      </c>
      <c r="D2220" s="5" t="e">
        <f>VLOOKUP($A2220,HTS_Dec_25!$A$1:$E$11570,4,FALSE)</f>
        <v>#N/A</v>
      </c>
      <c r="E2220" s="4" t="e">
        <f>VLOOKUP($A2220,HTS_Dec_25!$A$1:$E$11570,5,FALSE)</f>
        <v>#N/A</v>
      </c>
      <c r="F2220" s="4">
        <v>25</v>
      </c>
    </row>
    <row r="2221" spans="1:6" ht="57.6" x14ac:dyDescent="0.3">
      <c r="A2221" s="4" t="s">
        <v>25729</v>
      </c>
      <c r="B2221" s="4" t="str">
        <f t="shared" si="34"/>
        <v>261510</v>
      </c>
      <c r="C2221" s="5" t="str">
        <f>VLOOKUP($A2221,HTS_Dec_25!$A$1:$E$11570,3,FALSE)</f>
        <v xml:space="preserve">Mineral products. Ores, slag and ash. Niobium (columbium), tantalum, vanadium or zirconium ores and concentrates: Zirconium ores and concentrates </v>
      </c>
      <c r="D2221" s="5" t="str">
        <f>VLOOKUP($A2221,HTS_Dec_25!$A$1:$E$11570,4,FALSE)</f>
        <v>Zirconium ores and concentrates.</v>
      </c>
      <c r="E2221" s="4" t="str">
        <f>VLOOKUP($A2221,HTS_Dec_25!$A$1:$E$11570,5,FALSE)</f>
        <v>Free</v>
      </c>
      <c r="F2221" s="4">
        <v>25</v>
      </c>
    </row>
    <row r="2222" spans="1:6" ht="43.2" x14ac:dyDescent="0.3">
      <c r="A2222" s="4" t="s">
        <v>25730</v>
      </c>
      <c r="B2222" s="4" t="str">
        <f t="shared" si="34"/>
        <v>261590</v>
      </c>
      <c r="C2222" s="5" t="str">
        <f>VLOOKUP($A2222,HTS_Dec_25!$A$1:$E$11570,3,FALSE)</f>
        <v xml:space="preserve">Mineral products. Ores, slag and ash. Niobium (columbium), tantalum, vanadium or zirconium ores and concentrates: Other: </v>
      </c>
      <c r="D2222" s="5" t="str">
        <f>VLOOKUP($A2222,HTS_Dec_25!$A$1:$E$11570,4,FALSE)</f>
        <v>Synthetic tantalum-niobium (columbium) concentrates.</v>
      </c>
      <c r="E2222" s="4" t="str">
        <f>VLOOKUP($A2222,HTS_Dec_25!$A$1:$E$11570,5,FALSE)</f>
        <v>Free</v>
      </c>
      <c r="F2222" s="4">
        <v>25</v>
      </c>
    </row>
    <row r="2223" spans="1:6" ht="43.2" x14ac:dyDescent="0.3">
      <c r="A2223" s="4" t="s">
        <v>25731</v>
      </c>
      <c r="B2223" s="4" t="str">
        <f t="shared" si="34"/>
        <v>261590</v>
      </c>
      <c r="C2223" s="5" t="str">
        <f>VLOOKUP($A2223,HTS_Dec_25!$A$1:$E$11570,3,FALSE)</f>
        <v xml:space="preserve">Mineral products. Ores, slag and ash. Niobium (columbium), tantalum, vanadium or zirconium ores and concentrates: Other: </v>
      </c>
      <c r="D2223" s="5" t="str">
        <f>VLOOKUP($A2223,HTS_Dec_25!$A$1:$E$11570,4,FALSE)</f>
        <v>Other.</v>
      </c>
      <c r="E2223" s="4" t="str">
        <f>VLOOKUP($A2223,HTS_Dec_25!$A$1:$E$11570,5,FALSE)</f>
        <v>Free</v>
      </c>
      <c r="F2223" s="4">
        <v>25</v>
      </c>
    </row>
    <row r="2224" spans="1:6" ht="43.2" x14ac:dyDescent="0.3">
      <c r="A2224" s="4" t="s">
        <v>25732</v>
      </c>
      <c r="B2224" s="4" t="str">
        <f t="shared" si="34"/>
        <v>261610</v>
      </c>
      <c r="C2224" s="5" t="str">
        <f>VLOOKUP($A2224,HTS_Dec_25!$A$1:$E$11570,3,FALSE)</f>
        <v xml:space="preserve">Mineral products. Ores, slag and ash. Precious metal ores and concentrates: Silver ores and concentrates </v>
      </c>
      <c r="D2224" s="5" t="str">
        <f>VLOOKUP($A2224,HTS_Dec_25!$A$1:$E$11570,4,FALSE)</f>
        <v>Silver ores and concentrates.</v>
      </c>
      <c r="E2224" s="4" t="str">
        <f>VLOOKUP($A2224,HTS_Dec_25!$A$1:$E$11570,5,FALSE)</f>
        <v>0.8¢/kg on lead content</v>
      </c>
      <c r="F2224" s="4">
        <v>25</v>
      </c>
    </row>
    <row r="2225" spans="1:6" ht="28.8" x14ac:dyDescent="0.3">
      <c r="A2225" s="4" t="s">
        <v>25733</v>
      </c>
      <c r="B2225" s="4" t="str">
        <f t="shared" si="34"/>
        <v>261690</v>
      </c>
      <c r="C2225" s="5" t="str">
        <f>VLOOKUP($A2225,HTS_Dec_25!$A$1:$E$11570,3,FALSE)</f>
        <v xml:space="preserve">Mineral products. Ores, slag and ash. Precious metal ores and concentrates: Other </v>
      </c>
      <c r="D2225" s="5" t="str">
        <f>VLOOKUP($A2225,HTS_Dec_25!$A$1:$E$11570,4,FALSE)</f>
        <v>Other.</v>
      </c>
      <c r="E2225" s="4" t="str">
        <f>VLOOKUP($A2225,HTS_Dec_25!$A$1:$E$11570,5,FALSE)</f>
        <v>1.7¢/kg on lead content</v>
      </c>
      <c r="F2225" s="4">
        <v>25</v>
      </c>
    </row>
    <row r="2226" spans="1:6" ht="28.8" x14ac:dyDescent="0.3">
      <c r="A2226" s="4" t="s">
        <v>25734</v>
      </c>
      <c r="B2226" s="4" t="str">
        <f t="shared" si="34"/>
        <v>261790</v>
      </c>
      <c r="C2226" s="5" t="str">
        <f>VLOOKUP($A2226,HTS_Dec_25!$A$1:$E$11570,3,FALSE)</f>
        <v xml:space="preserve">Mineral products. Ores, slag and ash. Other ores and concentrates: Other </v>
      </c>
      <c r="D2226" s="5" t="str">
        <f>VLOOKUP($A2226,HTS_Dec_25!$A$1:$E$11570,4,FALSE)</f>
        <v>Other.</v>
      </c>
      <c r="E2226" s="4" t="str">
        <f>VLOOKUP($A2226,HTS_Dec_25!$A$1:$E$11570,5,FALSE)</f>
        <v>Free</v>
      </c>
      <c r="F2226" s="4">
        <v>25</v>
      </c>
    </row>
    <row r="2227" spans="1:6" ht="43.2" x14ac:dyDescent="0.3">
      <c r="A2227" s="4" t="s">
        <v>25735</v>
      </c>
      <c r="B2227" s="4" t="str">
        <f t="shared" si="34"/>
        <v>261800</v>
      </c>
      <c r="C2227" s="5" t="str">
        <f>VLOOKUP($A2227,HTS_Dec_25!$A$1:$E$11570,3,FALSE)</f>
        <v xml:space="preserve">Mineral products. Ores, slag and ash. Granulated slag (slag sand) from the manufacture of iron or steel  </v>
      </c>
      <c r="D2227" s="5" t="str">
        <f>VLOOKUP($A2227,HTS_Dec_25!$A$1:$E$11570,4,FALSE)</f>
        <v>Granulated slag (slag sand) from the manufacture of iron or steel.</v>
      </c>
      <c r="E2227" s="4" t="str">
        <f>VLOOKUP($A2227,HTS_Dec_25!$A$1:$E$11570,5,FALSE)</f>
        <v>Free</v>
      </c>
      <c r="F2227" s="4">
        <v>25</v>
      </c>
    </row>
    <row r="2228" spans="1:6" x14ac:dyDescent="0.3">
      <c r="A2228" s="4" t="s">
        <v>25736</v>
      </c>
      <c r="B2228" s="4" t="str">
        <f t="shared" si="34"/>
        <v>261900</v>
      </c>
      <c r="C2228" s="5" t="e">
        <f>VLOOKUP($A2228,HTS_Dec_25!$A$1:$E$11570,3,FALSE)</f>
        <v>#N/A</v>
      </c>
      <c r="D2228" s="5" t="e">
        <f>VLOOKUP($A2228,HTS_Dec_25!$A$1:$E$11570,4,FALSE)</f>
        <v>#N/A</v>
      </c>
      <c r="E2228" s="4" t="e">
        <f>VLOOKUP($A2228,HTS_Dec_25!$A$1:$E$11570,5,FALSE)</f>
        <v>#N/A</v>
      </c>
      <c r="F2228" s="4">
        <v>25</v>
      </c>
    </row>
    <row r="2229" spans="1:6" x14ac:dyDescent="0.3">
      <c r="A2229" s="4" t="s">
        <v>25737</v>
      </c>
      <c r="B2229" s="4" t="str">
        <f t="shared" si="34"/>
        <v>261900</v>
      </c>
      <c r="C2229" s="5" t="e">
        <f>VLOOKUP($A2229,HTS_Dec_25!$A$1:$E$11570,3,FALSE)</f>
        <v>#N/A</v>
      </c>
      <c r="D2229" s="5" t="e">
        <f>VLOOKUP($A2229,HTS_Dec_25!$A$1:$E$11570,4,FALSE)</f>
        <v>#N/A</v>
      </c>
      <c r="E2229" s="4" t="e">
        <f>VLOOKUP($A2229,HTS_Dec_25!$A$1:$E$11570,5,FALSE)</f>
        <v>#N/A</v>
      </c>
      <c r="F2229" s="4">
        <v>25</v>
      </c>
    </row>
    <row r="2230" spans="1:6" ht="57.6" x14ac:dyDescent="0.3">
      <c r="A2230" s="4" t="s">
        <v>25738</v>
      </c>
      <c r="B2230" s="4" t="str">
        <f t="shared" si="34"/>
        <v>262011</v>
      </c>
      <c r="C2230" s="5" t="str">
        <f>VLOOKUP($A2230,HTS_Dec_25!$A$1:$E$11570,3,FALSE)</f>
        <v xml:space="preserve">Mineral products. Ores, slag and ash. Slag, ash and residues (other than from the manufacture of iron or steel), containing arsenic, metals or their compounds: Containing mainly zinc: </v>
      </c>
      <c r="D2230" s="5" t="str">
        <f>VLOOKUP($A2230,HTS_Dec_25!$A$1:$E$11570,4,FALSE)</f>
        <v>Hard zinc spelter.</v>
      </c>
      <c r="E2230" s="4" t="str">
        <f>VLOOKUP($A2230,HTS_Dec_25!$A$1:$E$11570,5,FALSE)</f>
        <v>Free</v>
      </c>
      <c r="F2230" s="4">
        <v>25</v>
      </c>
    </row>
    <row r="2231" spans="1:6" ht="57.6" x14ac:dyDescent="0.3">
      <c r="A2231" s="4" t="s">
        <v>25739</v>
      </c>
      <c r="B2231" s="4" t="str">
        <f t="shared" si="34"/>
        <v>262019</v>
      </c>
      <c r="C2231" s="5" t="str">
        <f>VLOOKUP($A2231,HTS_Dec_25!$A$1:$E$11570,3,FALSE)</f>
        <v>Mineral products. Ores, slag and ash. Slag, ash and residues (other than from the manufacture of iron or steel), containing arsenic, metals or their compounds: Containing mainly zinc: Other:</v>
      </c>
      <c r="D2231" s="5" t="str">
        <f>VLOOKUP($A2231,HTS_Dec_25!$A$1:$E$11570,4,FALSE)</f>
        <v>Zinc dross and zinc skimmings.</v>
      </c>
      <c r="E2231" s="4" t="str">
        <f>VLOOKUP($A2231,HTS_Dec_25!$A$1:$E$11570,5,FALSE)</f>
        <v>Free</v>
      </c>
      <c r="F2231" s="4">
        <v>25</v>
      </c>
    </row>
    <row r="2232" spans="1:6" ht="57.6" x14ac:dyDescent="0.3">
      <c r="A2232" s="4" t="s">
        <v>25740</v>
      </c>
      <c r="B2232" s="4" t="str">
        <f t="shared" si="34"/>
        <v>262019</v>
      </c>
      <c r="C2232" s="5" t="str">
        <f>VLOOKUP($A2232,HTS_Dec_25!$A$1:$E$11570,3,FALSE)</f>
        <v>Mineral products. Ores, slag and ash. Slag, ash and residues (other than from the manufacture of iron or steel), containing arsenic, metals or their compounds: Containing mainly zinc: Other:</v>
      </c>
      <c r="D2232" s="5" t="str">
        <f>VLOOKUP($A2232,HTS_Dec_25!$A$1:$E$11570,4,FALSE)</f>
        <v>Other.</v>
      </c>
      <c r="E2232" s="4" t="str">
        <f>VLOOKUP($A2232,HTS_Dec_25!$A$1:$E$11570,5,FALSE)</f>
        <v>0.7¢/kg on copper content + 0.7¢/kg on lead content</v>
      </c>
      <c r="F2232" s="4">
        <v>25</v>
      </c>
    </row>
    <row r="2233" spans="1:6" ht="57.6" x14ac:dyDescent="0.3">
      <c r="A2233" s="4" t="s">
        <v>25741</v>
      </c>
      <c r="B2233" s="4" t="str">
        <f t="shared" si="34"/>
        <v>262021</v>
      </c>
      <c r="C2233" s="5" t="str">
        <f>VLOOKUP($A2233,HTS_Dec_25!$A$1:$E$11570,3,FALSE)</f>
        <v xml:space="preserve">Mineral products. Ores, slag and ash. Slag, ash and residues (other than from the manufacture of iron or steel), containing arsenic, metals or their compounds: Containing mainly lead: </v>
      </c>
      <c r="D2233" s="5" t="str">
        <f>VLOOKUP($A2233,HTS_Dec_25!$A$1:$E$11570,4,FALSE)</f>
        <v>Leaded gasoline sludges and leaded anti-knock compound sludges.</v>
      </c>
      <c r="E2233" s="4" t="str">
        <f>VLOOKUP($A2233,HTS_Dec_25!$A$1:$E$11570,5,FALSE)</f>
        <v>Free</v>
      </c>
      <c r="F2233" s="4">
        <v>25</v>
      </c>
    </row>
    <row r="2234" spans="1:6" ht="57.6" x14ac:dyDescent="0.3">
      <c r="A2234" s="4" t="s">
        <v>25742</v>
      </c>
      <c r="B2234" s="4" t="str">
        <f t="shared" si="34"/>
        <v>262029</v>
      </c>
      <c r="C2234" s="5" t="str">
        <f>VLOOKUP($A2234,HTS_Dec_25!$A$1:$E$11570,3,FALSE)</f>
        <v xml:space="preserve">Mineral products. Ores, slag and ash. Slag, ash and residues (other than from the manufacture of iron or steel), containing arsenic, metals or their compounds: Containing mainly lead: </v>
      </c>
      <c r="D2234" s="5" t="str">
        <f>VLOOKUP($A2234,HTS_Dec_25!$A$1:$E$11570,4,FALSE)</f>
        <v>Other.</v>
      </c>
      <c r="E2234" s="4" t="str">
        <f>VLOOKUP($A2234,HTS_Dec_25!$A$1:$E$11570,5,FALSE)</f>
        <v>Free</v>
      </c>
      <c r="F2234" s="4">
        <v>25</v>
      </c>
    </row>
    <row r="2235" spans="1:6" ht="57.6" x14ac:dyDescent="0.3">
      <c r="A2235" s="4" t="s">
        <v>25743</v>
      </c>
      <c r="B2235" s="4" t="str">
        <f t="shared" si="34"/>
        <v>262030</v>
      </c>
      <c r="C2235" s="5" t="str">
        <f>VLOOKUP($A2235,HTS_Dec_25!$A$1:$E$11570,3,FALSE)</f>
        <v xml:space="preserve">Mineral products. Ores, slag and ash. Slag, ash and residues (other than from the manufacture of iron or steel), containing arsenic, metals or their compounds: Containing mainly copper </v>
      </c>
      <c r="D2235" s="5" t="str">
        <f>VLOOKUP($A2235,HTS_Dec_25!$A$1:$E$11570,4,FALSE)</f>
        <v>Containing mainly copper.</v>
      </c>
      <c r="E2235" s="4" t="str">
        <f>VLOOKUP($A2235,HTS_Dec_25!$A$1:$E$11570,5,FALSE)</f>
        <v>Free</v>
      </c>
      <c r="F2235" s="4">
        <v>25</v>
      </c>
    </row>
    <row r="2236" spans="1:6" ht="100.8" x14ac:dyDescent="0.3">
      <c r="A2236" s="4" t="s">
        <v>25744</v>
      </c>
      <c r="B2236" s="4" t="str">
        <f t="shared" si="34"/>
        <v>262060</v>
      </c>
      <c r="C2236" s="5" t="str">
        <f>VLOOKUP($A2236,HTS_Dec_25!$A$1:$E$11570,3,FALSE)</f>
        <v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v>
      </c>
      <c r="D2236" s="5" t="str">
        <f>VLOOKUP($A2236,HTS_Dec_25!$A$1:$E$11570,4,FALSE)</f>
        <v>Of a kind used only for the extraction of arsenic or the manufacture of its chemical compounds.</v>
      </c>
      <c r="E2236" s="4" t="str">
        <f>VLOOKUP($A2236,HTS_Dec_25!$A$1:$E$11570,5,FALSE)</f>
        <v>5%</v>
      </c>
      <c r="F2236" s="4">
        <v>25</v>
      </c>
    </row>
    <row r="2237" spans="1:6" ht="100.8" x14ac:dyDescent="0.3">
      <c r="A2237" s="4" t="s">
        <v>25745</v>
      </c>
      <c r="B2237" s="4" t="str">
        <f t="shared" si="34"/>
        <v>262060</v>
      </c>
      <c r="C2237" s="5" t="str">
        <f>VLOOKUP($A2237,HTS_Dec_25!$A$1:$E$11570,3,FALSE)</f>
        <v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v>
      </c>
      <c r="D2237" s="5" t="str">
        <f>VLOOKUP($A2237,HTS_Dec_25!$A$1:$E$11570,4,FALSE)</f>
        <v>Other.</v>
      </c>
      <c r="E2237" s="4" t="str">
        <f>VLOOKUP($A2237,HTS_Dec_25!$A$1:$E$11570,5,FALSE)</f>
        <v>Free</v>
      </c>
      <c r="F2237" s="4">
        <v>25</v>
      </c>
    </row>
    <row r="2238" spans="1:6" ht="57.6" x14ac:dyDescent="0.3">
      <c r="A2238" s="4" t="s">
        <v>25746</v>
      </c>
      <c r="B2238" s="4" t="str">
        <f t="shared" si="34"/>
        <v>262091</v>
      </c>
      <c r="C2238" s="5" t="str">
        <f>VLOOKUP($A2238,HTS_Dec_25!$A$1:$E$11570,3,FALSE)</f>
        <v xml:space="preserve">Mineral products. Ores, slag and ash. Slag, ash and residues (other than from the manufacture of iron or steel), containing arsenic, metals or their compounds: Other: </v>
      </c>
      <c r="D2238" s="5" t="str">
        <f>VLOOKUP($A2238,HTS_Dec_25!$A$1:$E$11570,4,FALSE)</f>
        <v>Containing antimony, beryllium, cadmium, chromium or their mixtures.</v>
      </c>
      <c r="E2238" s="4" t="str">
        <f>VLOOKUP($A2238,HTS_Dec_25!$A$1:$E$11570,5,FALSE)</f>
        <v>Free</v>
      </c>
      <c r="F2238" s="4">
        <v>25</v>
      </c>
    </row>
    <row r="2239" spans="1:6" ht="57.6" x14ac:dyDescent="0.3">
      <c r="A2239" s="4" t="s">
        <v>25747</v>
      </c>
      <c r="B2239" s="4" t="str">
        <f t="shared" si="34"/>
        <v>262099</v>
      </c>
      <c r="C2239" s="5" t="str">
        <f>VLOOKUP($A2239,HTS_Dec_25!$A$1:$E$11570,3,FALSE)</f>
        <v>Mineral products. Ores, slag and ash. Slag, ash and residues (other than from the manufacture of iron or steel), containing arsenic, metals or their compounds: Other: Other:</v>
      </c>
      <c r="D2239" s="5" t="str">
        <f>VLOOKUP($A2239,HTS_Dec_25!$A$1:$E$11570,4,FALSE)</f>
        <v>Containing mainly vanadium.</v>
      </c>
      <c r="E2239" s="4" t="str">
        <f>VLOOKUP($A2239,HTS_Dec_25!$A$1:$E$11570,5,FALSE)</f>
        <v>Free</v>
      </c>
      <c r="F2239" s="4">
        <v>25</v>
      </c>
    </row>
    <row r="2240" spans="1:6" ht="57.6" x14ac:dyDescent="0.3">
      <c r="A2240" s="4" t="s">
        <v>25748</v>
      </c>
      <c r="B2240" s="4" t="str">
        <f t="shared" si="34"/>
        <v>262099</v>
      </c>
      <c r="C2240" s="5" t="str">
        <f>VLOOKUP($A2240,HTS_Dec_25!$A$1:$E$11570,3,FALSE)</f>
        <v>Mineral products. Ores, slag and ash. Slag, ash and residues (other than from the manufacture of iron or steel), containing arsenic, metals or their compounds: Other: Other:</v>
      </c>
      <c r="D2240" s="5" t="str">
        <f>VLOOKUP($A2240,HTS_Dec_25!$A$1:$E$11570,4,FALSE)</f>
        <v>Containing mainly tungsten.</v>
      </c>
      <c r="E2240" s="4" t="str">
        <f>VLOOKUP($A2240,HTS_Dec_25!$A$1:$E$11570,5,FALSE)</f>
        <v>17.6¢/kg on tungsten content + 3.8%</v>
      </c>
      <c r="F2240" s="4">
        <v>25</v>
      </c>
    </row>
    <row r="2241" spans="1:6" ht="57.6" x14ac:dyDescent="0.3">
      <c r="A2241" s="4" t="s">
        <v>25749</v>
      </c>
      <c r="B2241" s="4" t="str">
        <f t="shared" si="34"/>
        <v>262099</v>
      </c>
      <c r="C2241" s="5" t="str">
        <f>VLOOKUP($A2241,HTS_Dec_25!$A$1:$E$11570,3,FALSE)</f>
        <v>Mineral products. Ores, slag and ash. Slag, ash and residues (other than from the manufacture of iron or steel), containing arsenic, metals or their compounds: Other: Other:</v>
      </c>
      <c r="D2241" s="5" t="str">
        <f>VLOOKUP($A2241,HTS_Dec_25!$A$1:$E$11570,4,FALSE)</f>
        <v>Materials not provided for elsewhere in this heading containing by weight over 10 percent nickel.</v>
      </c>
      <c r="E2241" s="4" t="str">
        <f>VLOOKUP($A2241,HTS_Dec_25!$A$1:$E$11570,5,FALSE)</f>
        <v>Free</v>
      </c>
      <c r="F2241" s="4">
        <v>25</v>
      </c>
    </row>
    <row r="2242" spans="1:6" ht="57.6" x14ac:dyDescent="0.3">
      <c r="A2242" s="4" t="s">
        <v>25750</v>
      </c>
      <c r="B2242" s="4" t="str">
        <f t="shared" si="34"/>
        <v>262099</v>
      </c>
      <c r="C2242" s="5" t="str">
        <f>VLOOKUP($A2242,HTS_Dec_25!$A$1:$E$11570,3,FALSE)</f>
        <v>Mineral products. Ores, slag and ash. Slag, ash and residues (other than from the manufacture of iron or steel), containing arsenic, metals or their compounds: Other: Other:</v>
      </c>
      <c r="D2242" s="5" t="str">
        <f>VLOOKUP($A2242,HTS_Dec_25!$A$1:$E$11570,4,FALSE)</f>
        <v>Slag containing by weight over 40 percent titanium, and which if containing over 2 percent by weight of copper, lead, or zinc is not to be treated for the recovery thereof.</v>
      </c>
      <c r="E2242" s="4" t="str">
        <f>VLOOKUP($A2242,HTS_Dec_25!$A$1:$E$11570,5,FALSE)</f>
        <v>Free</v>
      </c>
      <c r="F2242" s="4">
        <v>25</v>
      </c>
    </row>
    <row r="2243" spans="1:6" ht="72" x14ac:dyDescent="0.3">
      <c r="A2243" s="4" t="s">
        <v>25751</v>
      </c>
      <c r="B2243" s="4" t="str">
        <f t="shared" ref="B2243:B2306" si="35">LEFT(A2243,6)</f>
        <v>262099</v>
      </c>
      <c r="C2243" s="5" t="str">
        <f>VLOOKUP($A2243,HTS_Dec_25!$A$1:$E$11570,3,FALSE)</f>
        <v>Mineral products. Ores, slag and ash. Slag, ash and residues (other than from the manufacture of iron or steel), containing arsenic, metals or their compounds: Other: Other:</v>
      </c>
      <c r="D2243" s="5" t="str">
        <f>VLOOKUP($A2243,HTS_Dec_25!$A$1:$E$11570,4,FALSE)</f>
        <v>Other materials which are residues not advanced in value or condition by any means, and which if containing over 2 percent by weight of copper, lead or zinc are not to be treated for the recovery thereof.</v>
      </c>
      <c r="E2243" s="4" t="str">
        <f>VLOOKUP($A2243,HTS_Dec_25!$A$1:$E$11570,5,FALSE)</f>
        <v>Free</v>
      </c>
      <c r="F2243" s="4">
        <v>25</v>
      </c>
    </row>
    <row r="2244" spans="1:6" ht="57.6" x14ac:dyDescent="0.3">
      <c r="A2244" s="4" t="s">
        <v>25752</v>
      </c>
      <c r="B2244" s="4" t="str">
        <f t="shared" si="35"/>
        <v>262099</v>
      </c>
      <c r="C2244" s="5" t="str">
        <f>VLOOKUP($A2244,HTS_Dec_25!$A$1:$E$11570,3,FALSE)</f>
        <v>Mineral products. Ores, slag and ash. Slag, ash and residues (other than from the manufacture of iron or steel), containing arsenic, metals or their compounds: Other: Other:</v>
      </c>
      <c r="D2244" s="5" t="str">
        <f>VLOOKUP($A2244,HTS_Dec_25!$A$1:$E$11570,4,FALSE)</f>
        <v>Other.</v>
      </c>
      <c r="E2244" s="4" t="str">
        <f>VLOOKUP($A2244,HTS_Dec_25!$A$1:$E$11570,5,FALSE)</f>
        <v>Free</v>
      </c>
      <c r="F2244" s="4">
        <v>25</v>
      </c>
    </row>
    <row r="2245" spans="1:6" ht="72" x14ac:dyDescent="0.3">
      <c r="A2245" s="4" t="s">
        <v>25753</v>
      </c>
      <c r="B2245" s="4" t="str">
        <f t="shared" si="35"/>
        <v>262110</v>
      </c>
      <c r="C2245" s="5" t="str">
        <f>VLOOKUP($A2245,HTS_Dec_25!$A$1:$E$11570,3,FALSE)</f>
        <v xml:space="preserve">Mineral products. Ores, slag and ash. Other slag and ash, including seaweed ash (kelp); ash and residues from the incineration of municipal waste: Ash and residues from the incineration of municipal waste </v>
      </c>
      <c r="D2245" s="5" t="str">
        <f>VLOOKUP($A2245,HTS_Dec_25!$A$1:$E$11570,4,FALSE)</f>
        <v>Ash and residues from the incineration of municipal waste.</v>
      </c>
      <c r="E2245" s="4" t="str">
        <f>VLOOKUP($A2245,HTS_Dec_25!$A$1:$E$11570,5,FALSE)</f>
        <v>Free</v>
      </c>
      <c r="F2245" s="4">
        <v>7.5</v>
      </c>
    </row>
    <row r="2246" spans="1:6" ht="57.6" x14ac:dyDescent="0.3">
      <c r="A2246" s="4" t="s">
        <v>25754</v>
      </c>
      <c r="B2246" s="4" t="str">
        <f t="shared" si="35"/>
        <v>262190</v>
      </c>
      <c r="C2246" s="5" t="str">
        <f>VLOOKUP($A2246,HTS_Dec_25!$A$1:$E$11570,3,FALSE)</f>
        <v xml:space="preserve">Mineral products. Ores, slag and ash. Other slag and ash, including seaweed ash (kelp); ash and residues from the incineration of municipal waste: Other </v>
      </c>
      <c r="D2246" s="5" t="str">
        <f>VLOOKUP($A2246,HTS_Dec_25!$A$1:$E$11570,4,FALSE)</f>
        <v>Other.</v>
      </c>
      <c r="E2246" s="4" t="str">
        <f>VLOOKUP($A2246,HTS_Dec_25!$A$1:$E$11570,5,FALSE)</f>
        <v>Free</v>
      </c>
      <c r="F2246" s="4">
        <v>25</v>
      </c>
    </row>
    <row r="2247" spans="1:6" ht="86.4" x14ac:dyDescent="0.3">
      <c r="A2247" s="4" t="s">
        <v>25755</v>
      </c>
      <c r="B2247" s="4" t="str">
        <f t="shared" si="35"/>
        <v>270111</v>
      </c>
      <c r="C2247" s="5" t="str">
        <f>VLOOKUP($A2247,HTS_Dec_25!$A$1:$E$11570,3,FALSE)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7" s="5" t="str">
        <f>VLOOKUP($A2247,HTS_Dec_25!$A$1:$E$11570,4,FALSE)</f>
        <v>Anthracite.</v>
      </c>
      <c r="E2247" s="4" t="str">
        <f>VLOOKUP($A2247,HTS_Dec_25!$A$1:$E$11570,5,FALSE)</f>
        <v>Free</v>
      </c>
      <c r="F2247" s="4">
        <v>25</v>
      </c>
    </row>
    <row r="2248" spans="1:6" ht="86.4" x14ac:dyDescent="0.3">
      <c r="A2248" s="4" t="s">
        <v>25756</v>
      </c>
      <c r="B2248" s="4" t="str">
        <f t="shared" si="35"/>
        <v>270112</v>
      </c>
      <c r="C2248" s="5" t="str">
        <f>VLOOKUP($A2248,HTS_Dec_25!$A$1:$E$11570,3,FALSE)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8" s="5" t="str">
        <f>VLOOKUP($A2248,HTS_Dec_25!$A$1:$E$11570,4,FALSE)</f>
        <v>Bituminous coal.</v>
      </c>
      <c r="E2248" s="4" t="str">
        <f>VLOOKUP($A2248,HTS_Dec_25!$A$1:$E$11570,5,FALSE)</f>
        <v>Free</v>
      </c>
      <c r="F2248" s="4">
        <v>25</v>
      </c>
    </row>
    <row r="2249" spans="1:6" ht="86.4" x14ac:dyDescent="0.3">
      <c r="A2249" s="4" t="s">
        <v>25757</v>
      </c>
      <c r="B2249" s="4" t="str">
        <f t="shared" si="35"/>
        <v>270119</v>
      </c>
      <c r="C2249" s="5" t="str">
        <f>VLOOKUP($A2249,HTS_Dec_25!$A$1:$E$11570,3,FALSE)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9" s="5" t="str">
        <f>VLOOKUP($A2249,HTS_Dec_25!$A$1:$E$11570,4,FALSE)</f>
        <v>Other coal.</v>
      </c>
      <c r="E2249" s="4" t="str">
        <f>VLOOKUP($A2249,HTS_Dec_25!$A$1:$E$11570,5,FALSE)</f>
        <v>Free</v>
      </c>
      <c r="F2249" s="4">
        <v>25</v>
      </c>
    </row>
    <row r="2250" spans="1:6" ht="86.4" x14ac:dyDescent="0.3">
      <c r="A2250" s="4" t="s">
        <v>25758</v>
      </c>
      <c r="B2250" s="4" t="str">
        <f t="shared" si="35"/>
        <v>270120</v>
      </c>
      <c r="C2250" s="5" t="str">
        <f>VLOOKUP($A2250,HTS_Dec_25!$A$1:$E$11570,3,FALSE)</f>
        <v xml:space="preserve">Mineral products. Mineral fuels, mineral oils and products of their distillation; bituminous substances; mineral waxes. Coal; briquettes, ovoids and similar solid fuels manufactured from coal: Briquettes, ovoids and similar solid fuels manufactured from coal </v>
      </c>
      <c r="D2250" s="5" t="str">
        <f>VLOOKUP($A2250,HTS_Dec_25!$A$1:$E$11570,4,FALSE)</f>
        <v>Briquettes, ovoids and similar solid fuels manufactured from coal.</v>
      </c>
      <c r="E2250" s="4" t="str">
        <f>VLOOKUP($A2250,HTS_Dec_25!$A$1:$E$11570,5,FALSE)</f>
        <v>Free</v>
      </c>
      <c r="F2250" s="4">
        <v>25</v>
      </c>
    </row>
    <row r="2251" spans="1:6" ht="72" x14ac:dyDescent="0.3">
      <c r="A2251" s="4" t="s">
        <v>25759</v>
      </c>
      <c r="B2251" s="4" t="str">
        <f t="shared" si="35"/>
        <v>270210</v>
      </c>
      <c r="C2251" s="5" t="str">
        <f>VLOOKUP($A2251,HTS_Dec_25!$A$1:$E$11570,3,FALSE)</f>
        <v xml:space="preserve">Mineral products. Mineral fuels, mineral oils and products of their distillation; bituminous substances; mineral waxes. Lignite, whether or not agglomerated, excluding jet: Lignite, whether or not pulverized, but not agglomerated </v>
      </c>
      <c r="D2251" s="5" t="str">
        <f>VLOOKUP($A2251,HTS_Dec_25!$A$1:$E$11570,4,FALSE)</f>
        <v>Lignite, whether or not pulverized, but not agglomerated.</v>
      </c>
      <c r="E2251" s="4" t="str">
        <f>VLOOKUP($A2251,HTS_Dec_25!$A$1:$E$11570,5,FALSE)</f>
        <v>Free</v>
      </c>
      <c r="F2251" s="4">
        <v>25</v>
      </c>
    </row>
    <row r="2252" spans="1:6" ht="72" x14ac:dyDescent="0.3">
      <c r="A2252" s="4" t="s">
        <v>25760</v>
      </c>
      <c r="B2252" s="4" t="str">
        <f t="shared" si="35"/>
        <v>270220</v>
      </c>
      <c r="C2252" s="5" t="str">
        <f>VLOOKUP($A2252,HTS_Dec_25!$A$1:$E$11570,3,FALSE)</f>
        <v xml:space="preserve">Mineral products. Mineral fuels, mineral oils and products of their distillation; bituminous substances; mineral waxes. Lignite, whether or not agglomerated, excluding jet: Agglomerated lignite </v>
      </c>
      <c r="D2252" s="5" t="str">
        <f>VLOOKUP($A2252,HTS_Dec_25!$A$1:$E$11570,4,FALSE)</f>
        <v>Agglomerated lignite.</v>
      </c>
      <c r="E2252" s="4" t="str">
        <f>VLOOKUP($A2252,HTS_Dec_25!$A$1:$E$11570,5,FALSE)</f>
        <v>Free</v>
      </c>
      <c r="F2252" s="4">
        <v>25</v>
      </c>
    </row>
    <row r="2253" spans="1:6" ht="57.6" x14ac:dyDescent="0.3">
      <c r="A2253" s="4" t="s">
        <v>25761</v>
      </c>
      <c r="B2253" s="4" t="str">
        <f t="shared" si="35"/>
        <v>270300</v>
      </c>
      <c r="C2253" s="5" t="str">
        <f>VLOOKUP($A2253,HTS_Dec_25!$A$1:$E$11570,3,FALSE)</f>
        <v xml:space="preserve">Mineral products. Mineral fuels, mineral oils and products of their distillation; bituminous substances; mineral waxes. Peat (including peat litter), whether or not agglomerated  </v>
      </c>
      <c r="D2253" s="5" t="str">
        <f>VLOOKUP($A2253,HTS_Dec_25!$A$1:$E$11570,4,FALSE)</f>
        <v>Peat (including peat litter), whether or not agglomerated.</v>
      </c>
      <c r="E2253" s="4" t="str">
        <f>VLOOKUP($A2253,HTS_Dec_25!$A$1:$E$11570,5,FALSE)</f>
        <v>Free</v>
      </c>
      <c r="F2253" s="4">
        <v>25</v>
      </c>
    </row>
    <row r="2254" spans="1:6" ht="86.4" x14ac:dyDescent="0.3">
      <c r="A2254" s="4" t="s">
        <v>25762</v>
      </c>
      <c r="B2254" s="4" t="str">
        <f t="shared" si="35"/>
        <v>270500</v>
      </c>
      <c r="C2254" s="5" t="str">
        <f>VLOOKUP($A2254,HTS_Dec_25!$A$1:$E$11570,3,FALSE)</f>
        <v xml:space="preserve">Mineral products. Mineral fuels, mineral oils and products of their distillation; bituminous substances; mineral waxes. Coal gas, water gas, producer gas and similar gases, other than petroleum gases and other gaseous hydrocarbons  </v>
      </c>
      <c r="D2254" s="5" t="str">
        <f>VLOOKUP($A2254,HTS_Dec_25!$A$1:$E$11570,4,FALSE)</f>
        <v>Coal gas, water gas, producer gas and similar gases, other than petroleum gases and other gaseous hydrocarbons.</v>
      </c>
      <c r="E2254" s="4" t="str">
        <f>VLOOKUP($A2254,HTS_Dec_25!$A$1:$E$11570,5,FALSE)</f>
        <v>Free</v>
      </c>
      <c r="F2254" s="4">
        <v>25</v>
      </c>
    </row>
    <row r="2255" spans="1:6" ht="86.4" x14ac:dyDescent="0.3">
      <c r="A2255" s="4" t="s">
        <v>25763</v>
      </c>
      <c r="B2255" s="4" t="str">
        <f t="shared" si="35"/>
        <v>270600</v>
      </c>
      <c r="C2255" s="5" t="str">
        <f>VLOOKUP($A2255,HTS_Dec_25!$A$1:$E$11570,3,FALSE)</f>
        <v xml:space="preserve">Mineral products. Mineral fuels, mineral oils and products of their distillation; bituminous substances; mineral waxes. Tar distilled from coal, from lignite or from peat, and other mineral tars, whether or not dehydrated or partially distilled, including reconstituted tars  </v>
      </c>
      <c r="D2255" s="5" t="str">
        <f>VLOOKUP($A2255,HTS_Dec_25!$A$1:$E$11570,4,FALSE)</f>
        <v>Tar distilled from coal, from lignite or from peat, and other mineral tars, whether or not dehydrated or partially distilled, including reconstituted tars.</v>
      </c>
      <c r="E2255" s="4" t="str">
        <f>VLOOKUP($A2255,HTS_Dec_25!$A$1:$E$11570,5,FALSE)</f>
        <v>Free</v>
      </c>
      <c r="F2255" s="4">
        <v>25</v>
      </c>
    </row>
    <row r="2256" spans="1:6" ht="100.8" x14ac:dyDescent="0.3">
      <c r="A2256" s="4" t="s">
        <v>25764</v>
      </c>
      <c r="B2256" s="4" t="str">
        <f t="shared" si="35"/>
        <v>270710</v>
      </c>
      <c r="C2256" s="5" t="str">
        <f>VLOOKUP($A2256,HTS_Dec_25!$A$1:$E$11570,3,FALSE)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Benzene </v>
      </c>
      <c r="D2256" s="5" t="str">
        <f>VLOOKUP($A2256,HTS_Dec_25!$A$1:$E$11570,4,FALSE)</f>
        <v>Benzene.</v>
      </c>
      <c r="E2256" s="4" t="str">
        <f>VLOOKUP($A2256,HTS_Dec_25!$A$1:$E$11570,5,FALSE)</f>
        <v>Free</v>
      </c>
      <c r="F2256" s="4">
        <v>25</v>
      </c>
    </row>
    <row r="2257" spans="1:6" ht="100.8" x14ac:dyDescent="0.3">
      <c r="A2257" s="4" t="s">
        <v>25765</v>
      </c>
      <c r="B2257" s="4" t="str">
        <f t="shared" si="35"/>
        <v>270720</v>
      </c>
      <c r="C2257" s="5" t="str">
        <f>VLOOKUP($A2257,HTS_Dec_25!$A$1:$E$11570,3,FALSE)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Toluene </v>
      </c>
      <c r="D2257" s="5" t="str">
        <f>VLOOKUP($A2257,HTS_Dec_25!$A$1:$E$11570,4,FALSE)</f>
        <v>Toluene.</v>
      </c>
      <c r="E2257" s="4" t="str">
        <f>VLOOKUP($A2257,HTS_Dec_25!$A$1:$E$11570,5,FALSE)</f>
        <v>Free</v>
      </c>
      <c r="F2257" s="4">
        <v>25</v>
      </c>
    </row>
    <row r="2258" spans="1:6" ht="100.8" x14ac:dyDescent="0.3">
      <c r="A2258" s="4" t="s">
        <v>25766</v>
      </c>
      <c r="B2258" s="4" t="str">
        <f t="shared" si="35"/>
        <v>270730</v>
      </c>
      <c r="C2258" s="5" t="str">
        <f>VLOOKUP($A2258,HTS_Dec_25!$A$1:$E$11570,3,FALSE)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Xylenes </v>
      </c>
      <c r="D2258" s="5" t="str">
        <f>VLOOKUP($A2258,HTS_Dec_25!$A$1:$E$11570,4,FALSE)</f>
        <v>Xylenes.</v>
      </c>
      <c r="E2258" s="4" t="str">
        <f>VLOOKUP($A2258,HTS_Dec_25!$A$1:$E$11570,5,FALSE)</f>
        <v>Free</v>
      </c>
      <c r="F2258" s="4">
        <v>25</v>
      </c>
    </row>
    <row r="2259" spans="1:6" ht="100.8" x14ac:dyDescent="0.3">
      <c r="A2259" s="4" t="s">
        <v>25767</v>
      </c>
      <c r="B2259" s="4" t="str">
        <f t="shared" si="35"/>
        <v>270740</v>
      </c>
      <c r="C2259" s="5" t="str">
        <f>VLOOKUP($A2259,HTS_Dec_25!$A$1:$E$11570,3,FALSE)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Naphthalene </v>
      </c>
      <c r="D2259" s="5" t="str">
        <f>VLOOKUP($A2259,HTS_Dec_25!$A$1:$E$11570,4,FALSE)</f>
        <v>Naphthalene.</v>
      </c>
      <c r="E2259" s="4" t="str">
        <f>VLOOKUP($A2259,HTS_Dec_25!$A$1:$E$11570,5,FALSE)</f>
        <v>Free</v>
      </c>
      <c r="F2259" s="4">
        <v>25</v>
      </c>
    </row>
    <row r="2260" spans="1:6" ht="158.4" x14ac:dyDescent="0.3">
      <c r="A2260" s="4" t="s">
        <v>25768</v>
      </c>
      <c r="B2260" s="4" t="str">
        <f t="shared" si="35"/>
        <v>270750</v>
      </c>
      <c r="C2260" s="5" t="str">
        <f>VLOOKUP($A2260,HTS_Dec_25!$A$1:$E$11570,3,FALSE)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aromatic hydrocarbon mixtures of which 65 percent or more by volume (including losses) distills at 250˚c by the iso 3405 method (equivalent to the astm d 86 method) </v>
      </c>
      <c r="D2260" s="5" t="str">
        <f>VLOOKUP($A2260,HTS_Dec_25!$A$1:$E$11570,4,FALSE)</f>
        <v>Other aromatic hydrocarbon mixtures of which 65 percent or more by volume (including losses) distills at 250˚c by the iso 3405 method (equivalent to the astm d 86 method).</v>
      </c>
      <c r="E2260" s="4" t="str">
        <f>VLOOKUP($A2260,HTS_Dec_25!$A$1:$E$11570,5,FALSE)</f>
        <v>Free</v>
      </c>
      <c r="F2260" s="4">
        <v>25</v>
      </c>
    </row>
    <row r="2261" spans="1:6" ht="100.8" x14ac:dyDescent="0.3">
      <c r="A2261" s="4" t="s">
        <v>25769</v>
      </c>
      <c r="B2261" s="4" t="str">
        <f t="shared" si="35"/>
        <v>270791</v>
      </c>
      <c r="C2261" s="5" t="str">
        <f>VLOOKUP($A2261,HTS_Dec_25!$A$1:$E$11570,3,FALSE)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v>
      </c>
      <c r="D2261" s="5" t="str">
        <f>VLOOKUP($A2261,HTS_Dec_25!$A$1:$E$11570,4,FALSE)</f>
        <v>Creosote oils.</v>
      </c>
      <c r="E2261" s="4" t="str">
        <f>VLOOKUP($A2261,HTS_Dec_25!$A$1:$E$11570,5,FALSE)</f>
        <v>Free</v>
      </c>
      <c r="F2261" s="4">
        <v>25</v>
      </c>
    </row>
    <row r="2262" spans="1:6" ht="100.8" x14ac:dyDescent="0.3">
      <c r="A2262" s="4" t="s">
        <v>25770</v>
      </c>
      <c r="B2262" s="4" t="str">
        <f t="shared" si="35"/>
        <v>270799</v>
      </c>
      <c r="C2262" s="5" t="str">
        <f>VLOOKUP($A2262,HTS_Dec_25!$A$1:$E$11570,3,FALSE)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2" s="5" t="str">
        <f>VLOOKUP($A2262,HTS_Dec_25!$A$1:$E$11570,4,FALSE)</f>
        <v>Light oil.</v>
      </c>
      <c r="E2262" s="4" t="str">
        <f>VLOOKUP($A2262,HTS_Dec_25!$A$1:$E$11570,5,FALSE)</f>
        <v>Free</v>
      </c>
      <c r="F2262" s="4">
        <v>25</v>
      </c>
    </row>
    <row r="2263" spans="1:6" ht="100.8" x14ac:dyDescent="0.3">
      <c r="A2263" s="4" t="s">
        <v>25771</v>
      </c>
      <c r="B2263" s="4" t="str">
        <f t="shared" si="35"/>
        <v>270799</v>
      </c>
      <c r="C2263" s="5" t="str">
        <f>VLOOKUP($A2263,HTS_Dec_25!$A$1:$E$11570,3,FALSE)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3" s="5" t="str">
        <f>VLOOKUP($A2263,HTS_Dec_25!$A$1:$E$11570,4,FALSE)</f>
        <v>Picolines.</v>
      </c>
      <c r="E2263" s="4" t="str">
        <f>VLOOKUP($A2263,HTS_Dec_25!$A$1:$E$11570,5,FALSE)</f>
        <v>Free</v>
      </c>
      <c r="F2263" s="4">
        <v>25</v>
      </c>
    </row>
    <row r="2264" spans="1:6" ht="100.8" x14ac:dyDescent="0.3">
      <c r="A2264" s="4" t="s">
        <v>25772</v>
      </c>
      <c r="B2264" s="4" t="str">
        <f t="shared" si="35"/>
        <v>270799</v>
      </c>
      <c r="C2264" s="5" t="str">
        <f>VLOOKUP($A2264,HTS_Dec_25!$A$1:$E$11570,3,FALSE)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4" s="5" t="str">
        <f>VLOOKUP($A2264,HTS_Dec_25!$A$1:$E$11570,4,FALSE)</f>
        <v>Carbazole having a purity of 65 percent or more by weight.</v>
      </c>
      <c r="E2264" s="4" t="str">
        <f>VLOOKUP($A2264,HTS_Dec_25!$A$1:$E$11570,5,FALSE)</f>
        <v>0.9¢/kg + 3%</v>
      </c>
      <c r="F2264" s="4">
        <v>25</v>
      </c>
    </row>
    <row r="2265" spans="1:6" ht="100.8" x14ac:dyDescent="0.3">
      <c r="A2265" s="4" t="s">
        <v>25773</v>
      </c>
      <c r="B2265" s="4" t="str">
        <f t="shared" si="35"/>
        <v>270799</v>
      </c>
      <c r="C2265" s="5" t="str">
        <f>VLOOKUP($A2265,HTS_Dec_25!$A$1:$E$11570,3,FALSE)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5" s="5" t="str">
        <f>VLOOKUP($A2265,HTS_Dec_25!$A$1:$E$11570,4,FALSE)</f>
        <v>Containing more than 50 percent by weight of hydroxybenzene.</v>
      </c>
      <c r="E2265" s="4" t="str">
        <f>VLOOKUP($A2265,HTS_Dec_25!$A$1:$E$11570,5,FALSE)</f>
        <v>2.9¢/kg + 12.5%</v>
      </c>
      <c r="F2265" s="4">
        <v>7.5</v>
      </c>
    </row>
    <row r="2266" spans="1:6" ht="100.8" x14ac:dyDescent="0.3">
      <c r="A2266" s="4" t="s">
        <v>25774</v>
      </c>
      <c r="B2266" s="4" t="str">
        <f t="shared" si="35"/>
        <v>270799</v>
      </c>
      <c r="C2266" s="5" t="str">
        <f>VLOOKUP($A2266,HTS_Dec_25!$A$1:$E$11570,3,FALSE)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6" s="5" t="str">
        <f>VLOOKUP($A2266,HTS_Dec_25!$A$1:$E$11570,4,FALSE)</f>
        <v>Metacresol, orthocresol, paracresol and metaparacresol, all the foregoing having a purity of 75 percent or more by weight.</v>
      </c>
      <c r="E2266" s="4" t="str">
        <f>VLOOKUP($A2266,HTS_Dec_25!$A$1:$E$11570,5,FALSE)</f>
        <v>0.9¢/kg + 3%</v>
      </c>
      <c r="F2266" s="4">
        <v>25</v>
      </c>
    </row>
    <row r="2267" spans="1:6" ht="100.8" x14ac:dyDescent="0.3">
      <c r="A2267" s="4" t="s">
        <v>25775</v>
      </c>
      <c r="B2267" s="4" t="str">
        <f t="shared" si="35"/>
        <v>270799</v>
      </c>
      <c r="C2267" s="5" t="str">
        <f>VLOOKUP($A2267,HTS_Dec_25!$A$1:$E$11570,3,FALSE)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7" s="5" t="str">
        <f>VLOOKUP($A2267,HTS_Dec_25!$A$1:$E$11570,4,FALSE)</f>
        <v>Other.</v>
      </c>
      <c r="E2267" s="4" t="str">
        <f>VLOOKUP($A2267,HTS_Dec_25!$A$1:$E$11570,5,FALSE)</f>
        <v>Free</v>
      </c>
      <c r="F2267" s="4">
        <v>25</v>
      </c>
    </row>
    <row r="2268" spans="1:6" ht="100.8" x14ac:dyDescent="0.3">
      <c r="A2268" s="4" t="s">
        <v>25776</v>
      </c>
      <c r="B2268" s="4" t="str">
        <f t="shared" si="35"/>
        <v>270799</v>
      </c>
      <c r="C2268" s="5" t="str">
        <f>VLOOKUP($A2268,HTS_Dec_25!$A$1:$E$11570,3,FALSE)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8" s="5" t="str">
        <f>VLOOKUP($A2268,HTS_Dec_25!$A$1:$E$11570,4,FALSE)</f>
        <v>Other.</v>
      </c>
      <c r="E2268" s="4" t="str">
        <f>VLOOKUP($A2268,HTS_Dec_25!$A$1:$E$11570,5,FALSE)</f>
        <v>Free</v>
      </c>
      <c r="F2268" s="4">
        <v>25</v>
      </c>
    </row>
    <row r="2269" spans="1:6" ht="72" x14ac:dyDescent="0.3">
      <c r="A2269" s="4" t="s">
        <v>25777</v>
      </c>
      <c r="B2269" s="4" t="str">
        <f t="shared" si="35"/>
        <v>270810</v>
      </c>
      <c r="C2269" s="5" t="str">
        <f>VLOOKUP($A2269,HTS_Dec_25!$A$1:$E$11570,3,FALSE)</f>
        <v xml:space="preserve">Mineral products. Mineral fuels, mineral oils and products of their distillation; bituminous substances; mineral waxes. Pitch and pitch coke, obtained from coal tar or from other mineral tars: Pitch </v>
      </c>
      <c r="D2269" s="5" t="str">
        <f>VLOOKUP($A2269,HTS_Dec_25!$A$1:$E$11570,4,FALSE)</f>
        <v>Pitch.</v>
      </c>
      <c r="E2269" s="4" t="str">
        <f>VLOOKUP($A2269,HTS_Dec_25!$A$1:$E$11570,5,FALSE)</f>
        <v>Free</v>
      </c>
      <c r="F2269" s="4">
        <v>25</v>
      </c>
    </row>
    <row r="2270" spans="1:6" ht="72" x14ac:dyDescent="0.3">
      <c r="A2270" s="4" t="s">
        <v>25778</v>
      </c>
      <c r="B2270" s="4" t="str">
        <f t="shared" si="35"/>
        <v>270820</v>
      </c>
      <c r="C2270" s="5" t="str">
        <f>VLOOKUP($A2270,HTS_Dec_25!$A$1:$E$11570,3,FALSE)</f>
        <v xml:space="preserve">Mineral products. Mineral fuels, mineral oils and products of their distillation; bituminous substances; mineral waxes. Pitch and pitch coke, obtained from coal tar or from other mineral tars: Pitch coke </v>
      </c>
      <c r="D2270" s="5" t="str">
        <f>VLOOKUP($A2270,HTS_Dec_25!$A$1:$E$11570,4,FALSE)</f>
        <v>Pitch coke.</v>
      </c>
      <c r="E2270" s="4" t="str">
        <f>VLOOKUP($A2270,HTS_Dec_25!$A$1:$E$11570,5,FALSE)</f>
        <v>Free</v>
      </c>
      <c r="F2270" s="4">
        <v>25</v>
      </c>
    </row>
    <row r="2271" spans="1:6" x14ac:dyDescent="0.3">
      <c r="A2271" s="4" t="s">
        <v>25779</v>
      </c>
      <c r="B2271" s="4" t="str">
        <f t="shared" si="35"/>
        <v>270900</v>
      </c>
      <c r="C2271" s="5" t="e">
        <f>VLOOKUP($A2271,HTS_Dec_25!$A$1:$E$11570,3,FALSE)</f>
        <v>#N/A</v>
      </c>
      <c r="D2271" s="5" t="e">
        <f>VLOOKUP($A2271,HTS_Dec_25!$A$1:$E$11570,4,FALSE)</f>
        <v>#N/A</v>
      </c>
      <c r="E2271" s="4" t="e">
        <f>VLOOKUP($A2271,HTS_Dec_25!$A$1:$E$11570,5,FALSE)</f>
        <v>#N/A</v>
      </c>
      <c r="F2271" s="4">
        <v>25</v>
      </c>
    </row>
    <row r="2272" spans="1:6" x14ac:dyDescent="0.3">
      <c r="A2272" s="4" t="s">
        <v>25780</v>
      </c>
      <c r="B2272" s="4" t="str">
        <f t="shared" si="35"/>
        <v>270900</v>
      </c>
      <c r="C2272" s="5" t="e">
        <f>VLOOKUP($A2272,HTS_Dec_25!$A$1:$E$11570,3,FALSE)</f>
        <v>#N/A</v>
      </c>
      <c r="D2272" s="5" t="e">
        <f>VLOOKUP($A2272,HTS_Dec_25!$A$1:$E$11570,4,FALSE)</f>
        <v>#N/A</v>
      </c>
      <c r="E2272" s="4" t="e">
        <f>VLOOKUP($A2272,HTS_Dec_25!$A$1:$E$11570,5,FALSE)</f>
        <v>#N/A</v>
      </c>
      <c r="F2272" s="4">
        <v>25</v>
      </c>
    </row>
    <row r="2273" spans="1:6" ht="244.8" x14ac:dyDescent="0.3">
      <c r="A2273" s="4" t="s">
        <v>25781</v>
      </c>
      <c r="B2273" s="4" t="str">
        <f t="shared" si="35"/>
        <v>271012</v>
      </c>
      <c r="C2273" s="5" t="str">
        <f>VLOOKUP($A2273,HTS_Dec_25!$A$1:$E$11570,3,FALSE)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3" s="5" t="str">
        <f>VLOOKUP($A2273,HTS_Dec_25!$A$1:$E$11570,4,FALSE)</f>
        <v>Motor fuel.</v>
      </c>
      <c r="E2273" s="4" t="str">
        <f>VLOOKUP($A2273,HTS_Dec_25!$A$1:$E$11570,5,FALSE)</f>
        <v>52.5¢/bbl</v>
      </c>
      <c r="F2273" s="4">
        <v>25</v>
      </c>
    </row>
    <row r="2274" spans="1:6" ht="244.8" x14ac:dyDescent="0.3">
      <c r="A2274" s="4" t="s">
        <v>25782</v>
      </c>
      <c r="B2274" s="4" t="str">
        <f t="shared" si="35"/>
        <v>271012</v>
      </c>
      <c r="C2274" s="5" t="str">
        <f>VLOOKUP($A2274,HTS_Dec_25!$A$1:$E$11570,3,FALSE)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4" s="5" t="str">
        <f>VLOOKUP($A2274,HTS_Dec_25!$A$1:$E$11570,4,FALSE)</f>
        <v>Motor fuel blending stock.</v>
      </c>
      <c r="E2274" s="4" t="str">
        <f>VLOOKUP($A2274,HTS_Dec_25!$A$1:$E$11570,5,FALSE)</f>
        <v>52.5¢/bbl</v>
      </c>
      <c r="F2274" s="4">
        <v>25</v>
      </c>
    </row>
    <row r="2275" spans="1:6" ht="244.8" x14ac:dyDescent="0.3">
      <c r="A2275" s="4" t="s">
        <v>25783</v>
      </c>
      <c r="B2275" s="4" t="str">
        <f t="shared" si="35"/>
        <v>271012</v>
      </c>
      <c r="C2275" s="5" t="str">
        <f>VLOOKUP($A2275,HTS_Dec_25!$A$1:$E$11570,3,FALSE)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5" s="5" t="str">
        <f>VLOOKUP($A2275,HTS_Dec_25!$A$1:$E$11570,4,FALSE)</f>
        <v>Naphthas (except motor fuel or motor fuel blending stock).</v>
      </c>
      <c r="E2275" s="4" t="str">
        <f>VLOOKUP($A2275,HTS_Dec_25!$A$1:$E$11570,5,FALSE)</f>
        <v>10.5¢/bbl</v>
      </c>
      <c r="F2275" s="4">
        <v>25</v>
      </c>
    </row>
    <row r="2276" spans="1:6" ht="244.8" x14ac:dyDescent="0.3">
      <c r="A2276" s="4" t="s">
        <v>25784</v>
      </c>
      <c r="B2276" s="4" t="str">
        <f t="shared" si="35"/>
        <v>271012</v>
      </c>
      <c r="C2276" s="5" t="str">
        <f>VLOOKUP($A2276,HTS_Dec_25!$A$1:$E$11570,3,FALSE)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6" s="5" t="str">
        <f>VLOOKUP($A2276,HTS_Dec_25!$A$1:$E$11570,4,FALSE)</f>
        <v>Mixtures of hydrocarbons not elsewhere specified or included, which contain by weight not over 50 percent of any single hydrocarbon compound.</v>
      </c>
      <c r="E2276" s="4" t="str">
        <f>VLOOKUP($A2276,HTS_Dec_25!$A$1:$E$11570,5,FALSE)</f>
        <v>10.5¢/bbl</v>
      </c>
      <c r="F2276" s="4">
        <v>25</v>
      </c>
    </row>
    <row r="2277" spans="1:6" ht="244.8" x14ac:dyDescent="0.3">
      <c r="A2277" s="4" t="s">
        <v>25785</v>
      </c>
      <c r="B2277" s="4" t="str">
        <f t="shared" si="35"/>
        <v>271012</v>
      </c>
      <c r="C2277" s="5" t="str">
        <f>VLOOKUP($A2277,HTS_Dec_25!$A$1:$E$11570,3,FALSE)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7" s="5" t="str">
        <f>VLOOKUP($A2277,HTS_Dec_25!$A$1:$E$11570,4,FALSE)</f>
        <v>Other.</v>
      </c>
      <c r="E2277" s="4" t="str">
        <f>VLOOKUP($A2277,HTS_Dec_25!$A$1:$E$11570,5,FALSE)</f>
        <v>7%</v>
      </c>
      <c r="F2277" s="4">
        <v>25</v>
      </c>
    </row>
    <row r="2278" spans="1:6" ht="244.8" x14ac:dyDescent="0.3">
      <c r="A2278" s="4" t="s">
        <v>25786</v>
      </c>
      <c r="B2278" s="4" t="str">
        <f t="shared" si="35"/>
        <v>271019</v>
      </c>
      <c r="C2278" s="5" t="str">
        <f>VLOOKUP($A2278,HTS_Dec_25!$A$1:$E$11570,3,FALSE)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78" s="5" t="str">
        <f>VLOOKUP($A2278,HTS_Dec_25!$A$1:$E$11570,4,FALSE)</f>
        <v>Testing under 25 degrees a.p.i.</v>
      </c>
      <c r="E2278" s="4" t="str">
        <f>VLOOKUP($A2278,HTS_Dec_25!$A$1:$E$11570,5,FALSE)</f>
        <v>5.25¢/bbl</v>
      </c>
      <c r="F2278" s="4">
        <v>25</v>
      </c>
    </row>
    <row r="2279" spans="1:6" ht="244.8" x14ac:dyDescent="0.3">
      <c r="A2279" s="4" t="s">
        <v>25787</v>
      </c>
      <c r="B2279" s="4" t="str">
        <f t="shared" si="35"/>
        <v>271019</v>
      </c>
      <c r="C2279" s="5" t="str">
        <f>VLOOKUP($A2279,HTS_Dec_25!$A$1:$E$11570,3,FALSE)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79" s="5" t="str">
        <f>VLOOKUP($A2279,HTS_Dec_25!$A$1:$E$11570,4,FALSE)</f>
        <v>Testing 25 degrees a.p.i. or more.</v>
      </c>
      <c r="E2279" s="4" t="str">
        <f>VLOOKUP($A2279,HTS_Dec_25!$A$1:$E$11570,5,FALSE)</f>
        <v>10.5¢/bbl</v>
      </c>
      <c r="F2279" s="4">
        <v>25</v>
      </c>
    </row>
    <row r="2280" spans="1:6" ht="244.8" x14ac:dyDescent="0.3">
      <c r="A2280" s="4" t="s">
        <v>25788</v>
      </c>
      <c r="B2280" s="4" t="str">
        <f t="shared" si="35"/>
        <v>271019</v>
      </c>
      <c r="C2280" s="5" t="str">
        <f>VLOOKUP($A2280,HTS_Dec_25!$A$1:$E$11570,3,FALSE)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0" s="5" t="str">
        <f>VLOOKUP($A2280,HTS_Dec_25!$A$1:$E$11570,4,FALSE)</f>
        <v>Kerosene-type jet fuel.</v>
      </c>
      <c r="E2280" s="4" t="str">
        <f>VLOOKUP($A2280,HTS_Dec_25!$A$1:$E$11570,5,FALSE)</f>
        <v>52.5¢/bbl</v>
      </c>
      <c r="F2280" s="4">
        <v>25</v>
      </c>
    </row>
    <row r="2281" spans="1:6" ht="244.8" x14ac:dyDescent="0.3">
      <c r="A2281" s="4" t="s">
        <v>25789</v>
      </c>
      <c r="B2281" s="4" t="str">
        <f t="shared" si="35"/>
        <v>271019</v>
      </c>
      <c r="C2281" s="5" t="str">
        <f>VLOOKUP($A2281,HTS_Dec_25!$A$1:$E$11570,3,FALSE)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1" s="5" t="str">
        <f>VLOOKUP($A2281,HTS_Dec_25!$A$1:$E$11570,4,FALSE)</f>
        <v>Motor fuel.</v>
      </c>
      <c r="E2281" s="4" t="str">
        <f>VLOOKUP($A2281,HTS_Dec_25!$A$1:$E$11570,5,FALSE)</f>
        <v>52.5¢/bbl</v>
      </c>
      <c r="F2281" s="4">
        <v>25</v>
      </c>
    </row>
    <row r="2282" spans="1:6" ht="244.8" x14ac:dyDescent="0.3">
      <c r="A2282" s="4" t="s">
        <v>25790</v>
      </c>
      <c r="B2282" s="4" t="str">
        <f t="shared" si="35"/>
        <v>271019</v>
      </c>
      <c r="C2282" s="5" t="str">
        <f>VLOOKUP($A2282,HTS_Dec_25!$A$1:$E$11570,3,FALSE)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2" s="5" t="str">
        <f>VLOOKUP($A2282,HTS_Dec_25!$A$1:$E$11570,4,FALSE)</f>
        <v>Motor fuel blending stock.</v>
      </c>
      <c r="E2282" s="4" t="str">
        <f>VLOOKUP($A2282,HTS_Dec_25!$A$1:$E$11570,5,FALSE)</f>
        <v>52.5¢/bbl</v>
      </c>
      <c r="F2282" s="4">
        <v>25</v>
      </c>
    </row>
    <row r="2283" spans="1:6" ht="244.8" x14ac:dyDescent="0.3">
      <c r="A2283" s="4" t="s">
        <v>25791</v>
      </c>
      <c r="B2283" s="4" t="str">
        <f t="shared" si="35"/>
        <v>271019</v>
      </c>
      <c r="C2283" s="5" t="str">
        <f>VLOOKUP($A2283,HTS_Dec_25!$A$1:$E$11570,3,FALSE)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3" s="5" t="str">
        <f>VLOOKUP($A2283,HTS_Dec_25!$A$1:$E$11570,4,FALSE)</f>
        <v>Kerosene (except kerosene-type jet fuel.</v>
      </c>
      <c r="E2283" s="4" t="str">
        <f>VLOOKUP($A2283,HTS_Dec_25!$A$1:$E$11570,5,FALSE)</f>
        <v>10.5¢/bbl</v>
      </c>
      <c r="F2283" s="4">
        <v>25</v>
      </c>
    </row>
    <row r="2284" spans="1:6" ht="244.8" x14ac:dyDescent="0.3">
      <c r="A2284" s="4" t="s">
        <v>25792</v>
      </c>
      <c r="B2284" s="4" t="str">
        <f t="shared" si="35"/>
        <v>271019</v>
      </c>
      <c r="C2284" s="5" t="str">
        <f>VLOOKUP($A2284,HTS_Dec_25!$A$1:$E$11570,3,FALSE)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4" s="5" t="str">
        <f>VLOOKUP($A2284,HTS_Dec_25!$A$1:$E$11570,4,FALSE)</f>
        <v>Oils.</v>
      </c>
      <c r="E2284" s="4" t="str">
        <f>VLOOKUP($A2284,HTS_Dec_25!$A$1:$E$11570,5,FALSE)</f>
        <v>84¢/bbl</v>
      </c>
      <c r="F2284" s="4">
        <v>25</v>
      </c>
    </row>
    <row r="2285" spans="1:6" ht="244.8" x14ac:dyDescent="0.3">
      <c r="A2285" s="4" t="s">
        <v>25793</v>
      </c>
      <c r="B2285" s="4" t="str">
        <f t="shared" si="35"/>
        <v>271019</v>
      </c>
      <c r="C2285" s="5" t="str">
        <f>VLOOKUP($A2285,HTS_Dec_25!$A$1:$E$11570,3,FALSE)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5" s="5" t="str">
        <f>VLOOKUP($A2285,HTS_Dec_25!$A$1:$E$11570,4,FALSE)</f>
        <v>Containing not over 10 percent by weight of salts of fatty acids of animal (including marine animal) or vegetable origin.</v>
      </c>
      <c r="E2285" s="4" t="str">
        <f>VLOOKUP($A2285,HTS_Dec_25!$A$1:$E$11570,5,FALSE)</f>
        <v>5.8%</v>
      </c>
      <c r="F2285" s="4">
        <v>25</v>
      </c>
    </row>
    <row r="2286" spans="1:6" ht="244.8" x14ac:dyDescent="0.3">
      <c r="A2286" s="4" t="s">
        <v>25794</v>
      </c>
      <c r="B2286" s="4" t="str">
        <f t="shared" si="35"/>
        <v>271019</v>
      </c>
      <c r="C2286" s="5" t="str">
        <f>VLOOKUP($A2286,HTS_Dec_25!$A$1:$E$11570,3,FALSE)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6" s="5" t="str">
        <f>VLOOKUP($A2286,HTS_Dec_25!$A$1:$E$11570,4,FALSE)</f>
        <v>Other.</v>
      </c>
      <c r="E2286" s="4" t="str">
        <f>VLOOKUP($A2286,HTS_Dec_25!$A$1:$E$11570,5,FALSE)</f>
        <v>1.3¢/kg + 5.7%</v>
      </c>
      <c r="F2286" s="4">
        <v>25</v>
      </c>
    </row>
    <row r="2287" spans="1:6" ht="244.8" x14ac:dyDescent="0.3">
      <c r="A2287" s="4" t="s">
        <v>25795</v>
      </c>
      <c r="B2287" s="4" t="str">
        <f t="shared" si="35"/>
        <v>271019</v>
      </c>
      <c r="C2287" s="5" t="str">
        <f>VLOOKUP($A2287,HTS_Dec_25!$A$1:$E$11570,3,FALSE)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7" s="5" t="str">
        <f>VLOOKUP($A2287,HTS_Dec_25!$A$1:$E$11570,4,FALSE)</f>
        <v>Mixtures of hydrocarbons not elsewhere specified or included, which contain by weight not over 50 percent of any single hydrocarbon compound.</v>
      </c>
      <c r="E2287" s="4" t="str">
        <f>VLOOKUP($A2287,HTS_Dec_25!$A$1:$E$11570,5,FALSE)</f>
        <v>10.5¢/bbl</v>
      </c>
      <c r="F2287" s="4">
        <v>25</v>
      </c>
    </row>
    <row r="2288" spans="1:6" ht="244.8" x14ac:dyDescent="0.3">
      <c r="A2288" s="4" t="s">
        <v>25796</v>
      </c>
      <c r="B2288" s="4" t="str">
        <f t="shared" si="35"/>
        <v>271019</v>
      </c>
      <c r="C2288" s="5" t="str">
        <f>VLOOKUP($A2288,HTS_Dec_25!$A$1:$E$11570,3,FALSE)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8" s="5" t="str">
        <f>VLOOKUP($A2288,HTS_Dec_25!$A$1:$E$11570,4,FALSE)</f>
        <v>Other.</v>
      </c>
      <c r="E2288" s="4" t="str">
        <f>VLOOKUP($A2288,HTS_Dec_25!$A$1:$E$11570,5,FALSE)</f>
        <v>7%</v>
      </c>
      <c r="F2288" s="4">
        <v>25</v>
      </c>
    </row>
    <row r="2289" spans="1:6" ht="230.4" x14ac:dyDescent="0.3">
      <c r="A2289" s="4" t="s">
        <v>25797</v>
      </c>
      <c r="B2289" s="4" t="str">
        <f t="shared" si="35"/>
        <v>271020</v>
      </c>
      <c r="C2289" s="5" t="str">
        <f>VLOOKUP($A2289,HTS_Dec_25!$A$1:$E$11570,3,FALSE)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89" s="5" t="str">
        <f>VLOOKUP($A2289,HTS_Dec_25!$A$1:$E$11570,4,FALSE)</f>
        <v>Testing under 25 degrees a.p.i.</v>
      </c>
      <c r="E2289" s="4" t="str">
        <f>VLOOKUP($A2289,HTS_Dec_25!$A$1:$E$11570,5,FALSE)</f>
        <v>5.25¢/bbl</v>
      </c>
      <c r="F2289" s="4">
        <v>25</v>
      </c>
    </row>
    <row r="2290" spans="1:6" ht="230.4" x14ac:dyDescent="0.3">
      <c r="A2290" s="4" t="s">
        <v>25798</v>
      </c>
      <c r="B2290" s="4" t="str">
        <f t="shared" si="35"/>
        <v>271020</v>
      </c>
      <c r="C2290" s="5" t="str">
        <f>VLOOKUP($A2290,HTS_Dec_25!$A$1:$E$11570,3,FALSE)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0" s="5" t="str">
        <f>VLOOKUP($A2290,HTS_Dec_25!$A$1:$E$11570,4,FALSE)</f>
        <v>Testing 25 degrees a.p.i. or more.</v>
      </c>
      <c r="E2290" s="4" t="str">
        <f>VLOOKUP($A2290,HTS_Dec_25!$A$1:$E$11570,5,FALSE)</f>
        <v>10.5¢/bbl</v>
      </c>
      <c r="F2290" s="4">
        <v>25</v>
      </c>
    </row>
    <row r="2291" spans="1:6" ht="230.4" x14ac:dyDescent="0.3">
      <c r="A2291" s="4" t="s">
        <v>25799</v>
      </c>
      <c r="B2291" s="4" t="str">
        <f t="shared" si="35"/>
        <v>271020</v>
      </c>
      <c r="C2291" s="5" t="str">
        <f>VLOOKUP($A2291,HTS_Dec_25!$A$1:$E$11570,3,FALSE)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1" s="5" t="str">
        <f>VLOOKUP($A2291,HTS_Dec_25!$A$1:$E$11570,4,FALSE)</f>
        <v>Kerosene-type jet fuel, motor fuel or motor fuel blending stock.</v>
      </c>
      <c r="E2291" s="4" t="str">
        <f>VLOOKUP($A2291,HTS_Dec_25!$A$1:$E$11570,5,FALSE)</f>
        <v>52.5¢/bbl</v>
      </c>
      <c r="F2291" s="4">
        <v>25</v>
      </c>
    </row>
    <row r="2292" spans="1:6" ht="230.4" x14ac:dyDescent="0.3">
      <c r="A2292" s="4" t="s">
        <v>25800</v>
      </c>
      <c r="B2292" s="4" t="str">
        <f t="shared" si="35"/>
        <v>271020</v>
      </c>
      <c r="C2292" s="5" t="str">
        <f>VLOOKUP($A2292,HTS_Dec_25!$A$1:$E$11570,3,FALSE)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2" s="5" t="str">
        <f>VLOOKUP($A2292,HTS_Dec_25!$A$1:$E$11570,4,FALSE)</f>
        <v>Kerosene (except kerosene-type jet fuel, motor fuel or motor fuel blending stock).</v>
      </c>
      <c r="E2292" s="4" t="str">
        <f>VLOOKUP($A2292,HTS_Dec_25!$A$1:$E$11570,5,FALSE)</f>
        <v>10.5¢/bbl</v>
      </c>
      <c r="F2292" s="4">
        <v>25</v>
      </c>
    </row>
    <row r="2293" spans="1:6" ht="144" x14ac:dyDescent="0.3">
      <c r="A2293" s="4" t="s">
        <v>25801</v>
      </c>
      <c r="B2293" s="4" t="str">
        <f t="shared" si="35"/>
        <v>271091</v>
      </c>
      <c r="C2293" s="5" t="str">
        <f>VLOOKUP($A2293,HTS_Dec_25!$A$1:$E$11570,3,FALSE)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v>
      </c>
      <c r="D2293" s="5" t="str">
        <f>VLOOKUP($A2293,HTS_Dec_25!$A$1:$E$11570,4,FALSE)</f>
        <v>Containing polychlorinated biphenyls (pcbs), polychlorinated terphenyls (pcts) or polybrominated biphenyls (pbbs).</v>
      </c>
      <c r="E2293" s="4" t="str">
        <f>VLOOKUP($A2293,HTS_Dec_25!$A$1:$E$11570,5,FALSE)</f>
        <v>10.5¢/bbl</v>
      </c>
      <c r="F2293" s="4">
        <v>7.5</v>
      </c>
    </row>
    <row r="2294" spans="1:6" ht="144" x14ac:dyDescent="0.3">
      <c r="A2294" s="4" t="s">
        <v>25802</v>
      </c>
      <c r="B2294" s="4" t="str">
        <f t="shared" si="35"/>
        <v>271099</v>
      </c>
      <c r="C2294" s="5" t="str">
        <f>VLOOKUP($A2294,HTS_Dec_25!$A$1:$E$11570,3,FALSE)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4" s="5" t="str">
        <f>VLOOKUP($A2294,HTS_Dec_25!$A$1:$E$11570,4,FALSE)</f>
        <v>Testing under 25 degrees a.p.i.</v>
      </c>
      <c r="E2294" s="4" t="str">
        <f>VLOOKUP($A2294,HTS_Dec_25!$A$1:$E$11570,5,FALSE)</f>
        <v>5.25¢/bbl</v>
      </c>
      <c r="F2294" s="4">
        <v>7.5</v>
      </c>
    </row>
    <row r="2295" spans="1:6" ht="144" x14ac:dyDescent="0.3">
      <c r="A2295" s="4" t="s">
        <v>25803</v>
      </c>
      <c r="B2295" s="4" t="str">
        <f t="shared" si="35"/>
        <v>271099</v>
      </c>
      <c r="C2295" s="5" t="str">
        <f>VLOOKUP($A2295,HTS_Dec_25!$A$1:$E$11570,3,FALSE)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5" s="5" t="str">
        <f>VLOOKUP($A2295,HTS_Dec_25!$A$1:$E$11570,4,FALSE)</f>
        <v>Testing 25 degrees a.p.i. or more.</v>
      </c>
      <c r="E2295" s="4" t="str">
        <f>VLOOKUP($A2295,HTS_Dec_25!$A$1:$E$11570,5,FALSE)</f>
        <v>10.5¢/bbl</v>
      </c>
      <c r="F2295" s="4">
        <v>7.5</v>
      </c>
    </row>
    <row r="2296" spans="1:6" ht="144" x14ac:dyDescent="0.3">
      <c r="A2296" s="4" t="s">
        <v>25804</v>
      </c>
      <c r="B2296" s="4" t="str">
        <f t="shared" si="35"/>
        <v>271099</v>
      </c>
      <c r="C2296" s="5" t="str">
        <f>VLOOKUP($A2296,HTS_Dec_25!$A$1:$E$11570,3,FALSE)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6" s="5" t="str">
        <f>VLOOKUP($A2296,HTS_Dec_25!$A$1:$E$11570,4,FALSE)</f>
        <v>Wastes of motor fuel or of motor fuel blending stock.</v>
      </c>
      <c r="E2296" s="4" t="str">
        <f>VLOOKUP($A2296,HTS_Dec_25!$A$1:$E$11570,5,FALSE)</f>
        <v>52.5¢/bbl</v>
      </c>
      <c r="F2296" s="4">
        <v>7.5</v>
      </c>
    </row>
    <row r="2297" spans="1:6" ht="144" x14ac:dyDescent="0.3">
      <c r="A2297" s="4" t="s">
        <v>25805</v>
      </c>
      <c r="B2297" s="4" t="str">
        <f t="shared" si="35"/>
        <v>271099</v>
      </c>
      <c r="C2297" s="5" t="str">
        <f>VLOOKUP($A2297,HTS_Dec_25!$A$1:$E$11570,3,FALSE)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7" s="5" t="str">
        <f>VLOOKUP($A2297,HTS_Dec_25!$A$1:$E$11570,4,FALSE)</f>
        <v>Wastes of kerosene or naphthas.</v>
      </c>
      <c r="E2297" s="4" t="str">
        <f>VLOOKUP($A2297,HTS_Dec_25!$A$1:$E$11570,5,FALSE)</f>
        <v>10.5¢/bbl</v>
      </c>
      <c r="F2297" s="4">
        <v>7.5</v>
      </c>
    </row>
    <row r="2298" spans="1:6" ht="144" x14ac:dyDescent="0.3">
      <c r="A2298" s="4" t="s">
        <v>25806</v>
      </c>
      <c r="B2298" s="4" t="str">
        <f t="shared" si="35"/>
        <v>271099</v>
      </c>
      <c r="C2298" s="5" t="str">
        <f>VLOOKUP($A2298,HTS_Dec_25!$A$1:$E$11570,3,FALSE)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8" s="5" t="str">
        <f>VLOOKUP($A2298,HTS_Dec_25!$A$1:$E$11570,4,FALSE)</f>
        <v>Of oils.</v>
      </c>
      <c r="E2298" s="4" t="str">
        <f>VLOOKUP($A2298,HTS_Dec_25!$A$1:$E$11570,5,FALSE)</f>
        <v>84¢/bbl</v>
      </c>
      <c r="F2298" s="4">
        <v>7.5</v>
      </c>
    </row>
    <row r="2299" spans="1:6" ht="144" x14ac:dyDescent="0.3">
      <c r="A2299" s="4" t="s">
        <v>25807</v>
      </c>
      <c r="B2299" s="4" t="str">
        <f t="shared" si="35"/>
        <v>271099</v>
      </c>
      <c r="C2299" s="5" t="str">
        <f>VLOOKUP($A2299,HTS_Dec_25!$A$1:$E$11570,3,FALSE)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9" s="5" t="str">
        <f>VLOOKUP($A2299,HTS_Dec_25!$A$1:$E$11570,4,FALSE)</f>
        <v>Containing not over 10 percent by weight of salts of fatty acids of animal (including marine animal) or vegetable origin.</v>
      </c>
      <c r="E2299" s="4" t="str">
        <f>VLOOKUP($A2299,HTS_Dec_25!$A$1:$E$11570,5,FALSE)</f>
        <v>5.8%</v>
      </c>
      <c r="F2299" s="4">
        <v>7.5</v>
      </c>
    </row>
    <row r="2300" spans="1:6" ht="144" x14ac:dyDescent="0.3">
      <c r="A2300" s="4" t="s">
        <v>25808</v>
      </c>
      <c r="B2300" s="4" t="str">
        <f t="shared" si="35"/>
        <v>271099</v>
      </c>
      <c r="C2300" s="5" t="str">
        <f>VLOOKUP($A2300,HTS_Dec_25!$A$1:$E$11570,3,FALSE)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0" s="5" t="str">
        <f>VLOOKUP($A2300,HTS_Dec_25!$A$1:$E$11570,4,FALSE)</f>
        <v>Other.</v>
      </c>
      <c r="E2300" s="4" t="str">
        <f>VLOOKUP($A2300,HTS_Dec_25!$A$1:$E$11570,5,FALSE)</f>
        <v>1.3¢/kg + 5.7%</v>
      </c>
      <c r="F2300" s="4">
        <v>7.5</v>
      </c>
    </row>
    <row r="2301" spans="1:6" ht="144" x14ac:dyDescent="0.3">
      <c r="A2301" s="4" t="s">
        <v>25809</v>
      </c>
      <c r="B2301" s="4" t="str">
        <f t="shared" si="35"/>
        <v>271099</v>
      </c>
      <c r="C2301" s="5" t="str">
        <f>VLOOKUP($A2301,HTS_Dec_25!$A$1:$E$11570,3,FALSE)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1" s="5" t="str">
        <f>VLOOKUP($A2301,HTS_Dec_25!$A$1:$E$11570,4,FALSE)</f>
        <v>Mixtures of hydrocarbons not elsewhere specified or included, which contain not over 50 percent of any single hydrocarbon compound.</v>
      </c>
      <c r="E2301" s="4" t="str">
        <f>VLOOKUP($A2301,HTS_Dec_25!$A$1:$E$11570,5,FALSE)</f>
        <v>10.5¢/bbl</v>
      </c>
      <c r="F2301" s="4">
        <v>7.5</v>
      </c>
    </row>
    <row r="2302" spans="1:6" ht="144" x14ac:dyDescent="0.3">
      <c r="A2302" s="4" t="s">
        <v>25810</v>
      </c>
      <c r="B2302" s="4" t="str">
        <f t="shared" si="35"/>
        <v>271099</v>
      </c>
      <c r="C2302" s="5" t="str">
        <f>VLOOKUP($A2302,HTS_Dec_25!$A$1:$E$11570,3,FALSE)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2" s="5" t="str">
        <f>VLOOKUP($A2302,HTS_Dec_25!$A$1:$E$11570,4,FALSE)</f>
        <v>Other.</v>
      </c>
      <c r="E2302" s="4" t="str">
        <f>VLOOKUP($A2302,HTS_Dec_25!$A$1:$E$11570,5,FALSE)</f>
        <v>7%</v>
      </c>
      <c r="F2302" s="4">
        <v>7.5</v>
      </c>
    </row>
    <row r="2303" spans="1:6" ht="57.6" x14ac:dyDescent="0.3">
      <c r="A2303" s="4" t="s">
        <v>25811</v>
      </c>
      <c r="B2303" s="4" t="str">
        <f t="shared" si="35"/>
        <v>271111</v>
      </c>
      <c r="C2303" s="5" t="str">
        <f>VLOOKUP($A2303,HTS_Dec_25!$A$1:$E$11570,3,FALSE)</f>
        <v xml:space="preserve">Mineral products. Mineral fuels, mineral oils and products of their distillation; bituminous substances; mineral waxes. Petroleum gases and other gaseous hydrocarbons: Liquefied: </v>
      </c>
      <c r="D2303" s="5" t="str">
        <f>VLOOKUP($A2303,HTS_Dec_25!$A$1:$E$11570,4,FALSE)</f>
        <v>Natural gas.</v>
      </c>
      <c r="E2303" s="4" t="str">
        <f>VLOOKUP($A2303,HTS_Dec_25!$A$1:$E$11570,5,FALSE)</f>
        <v>Free</v>
      </c>
      <c r="F2303" s="4">
        <v>25</v>
      </c>
    </row>
    <row r="2304" spans="1:6" ht="57.6" x14ac:dyDescent="0.3">
      <c r="A2304" s="4" t="s">
        <v>25812</v>
      </c>
      <c r="B2304" s="4" t="str">
        <f t="shared" si="35"/>
        <v>271112</v>
      </c>
      <c r="C2304" s="5" t="str">
        <f>VLOOKUP($A2304,HTS_Dec_25!$A$1:$E$11570,3,FALSE)</f>
        <v xml:space="preserve">Mineral products. Mineral fuels, mineral oils and products of their distillation; bituminous substances; mineral waxes. Petroleum gases and other gaseous hydrocarbons: Liquefied: </v>
      </c>
      <c r="D2304" s="5" t="str">
        <f>VLOOKUP($A2304,HTS_Dec_25!$A$1:$E$11570,4,FALSE)</f>
        <v>Propane.</v>
      </c>
      <c r="E2304" s="4" t="str">
        <f>VLOOKUP($A2304,HTS_Dec_25!$A$1:$E$11570,5,FALSE)</f>
        <v>Free</v>
      </c>
      <c r="F2304" s="4">
        <v>25</v>
      </c>
    </row>
    <row r="2305" spans="1:6" ht="57.6" x14ac:dyDescent="0.3">
      <c r="A2305" s="4" t="s">
        <v>25813</v>
      </c>
      <c r="B2305" s="4" t="str">
        <f t="shared" si="35"/>
        <v>271113</v>
      </c>
      <c r="C2305" s="5" t="str">
        <f>VLOOKUP($A2305,HTS_Dec_25!$A$1:$E$11570,3,FALSE)</f>
        <v xml:space="preserve">Mineral products. Mineral fuels, mineral oils and products of their distillation; bituminous substances; mineral waxes. Petroleum gases and other gaseous hydrocarbons: Liquefied: </v>
      </c>
      <c r="D2305" s="5" t="str">
        <f>VLOOKUP($A2305,HTS_Dec_25!$A$1:$E$11570,4,FALSE)</f>
        <v>Butanes.</v>
      </c>
      <c r="E2305" s="4" t="str">
        <f>VLOOKUP($A2305,HTS_Dec_25!$A$1:$E$11570,5,FALSE)</f>
        <v>Free</v>
      </c>
      <c r="F2305" s="4">
        <v>25</v>
      </c>
    </row>
    <row r="2306" spans="1:6" ht="57.6" x14ac:dyDescent="0.3">
      <c r="A2306" s="4" t="s">
        <v>25814</v>
      </c>
      <c r="B2306" s="4" t="str">
        <f t="shared" si="35"/>
        <v>271114</v>
      </c>
      <c r="C2306" s="5" t="str">
        <f>VLOOKUP($A2306,HTS_Dec_25!$A$1:$E$11570,3,FALSE)</f>
        <v xml:space="preserve">Mineral products. Mineral fuels, mineral oils and products of their distillation; bituminous substances; mineral waxes. Petroleum gases and other gaseous hydrocarbons: Liquefied: </v>
      </c>
      <c r="D2306" s="5" t="str">
        <f>VLOOKUP($A2306,HTS_Dec_25!$A$1:$E$11570,4,FALSE)</f>
        <v>Ethylene, propylene, butylene and butadiene.</v>
      </c>
      <c r="E2306" s="4" t="str">
        <f>VLOOKUP($A2306,HTS_Dec_25!$A$1:$E$11570,5,FALSE)</f>
        <v>Free</v>
      </c>
      <c r="F2306" s="4">
        <v>25</v>
      </c>
    </row>
    <row r="2307" spans="1:6" ht="57.6" x14ac:dyDescent="0.3">
      <c r="A2307" s="4" t="s">
        <v>25815</v>
      </c>
      <c r="B2307" s="4" t="str">
        <f t="shared" ref="B2307:B2370" si="36">LEFT(A2307,6)</f>
        <v>271119</v>
      </c>
      <c r="C2307" s="5" t="str">
        <f>VLOOKUP($A2307,HTS_Dec_25!$A$1:$E$11570,3,FALSE)</f>
        <v xml:space="preserve">Mineral products. Mineral fuels, mineral oils and products of their distillation; bituminous substances; mineral waxes. Petroleum gases and other gaseous hydrocarbons: Liquefied: </v>
      </c>
      <c r="D2307" s="5" t="str">
        <f>VLOOKUP($A2307,HTS_Dec_25!$A$1:$E$11570,4,FALSE)</f>
        <v>Other.</v>
      </c>
      <c r="E2307" s="4" t="str">
        <f>VLOOKUP($A2307,HTS_Dec_25!$A$1:$E$11570,5,FALSE)</f>
        <v>Free</v>
      </c>
      <c r="F2307" s="4">
        <v>25</v>
      </c>
    </row>
    <row r="2308" spans="1:6" ht="57.6" x14ac:dyDescent="0.3">
      <c r="A2308" s="4" t="s">
        <v>25816</v>
      </c>
      <c r="B2308" s="4" t="str">
        <f t="shared" si="36"/>
        <v>271121</v>
      </c>
      <c r="C2308" s="5" t="str">
        <f>VLOOKUP($A2308,HTS_Dec_25!$A$1:$E$11570,3,FALSE)</f>
        <v xml:space="preserve">Mineral products. Mineral fuels, mineral oils and products of their distillation; bituminous substances; mineral waxes. Petroleum gases and other gaseous hydrocarbons: In gaseous state: </v>
      </c>
      <c r="D2308" s="5" t="str">
        <f>VLOOKUP($A2308,HTS_Dec_25!$A$1:$E$11570,4,FALSE)</f>
        <v>Natural gas.</v>
      </c>
      <c r="E2308" s="4" t="str">
        <f>VLOOKUP($A2308,HTS_Dec_25!$A$1:$E$11570,5,FALSE)</f>
        <v>Free</v>
      </c>
      <c r="F2308" s="4">
        <v>25</v>
      </c>
    </row>
    <row r="2309" spans="1:6" ht="57.6" x14ac:dyDescent="0.3">
      <c r="A2309" s="4" t="s">
        <v>25817</v>
      </c>
      <c r="B2309" s="4" t="str">
        <f t="shared" si="36"/>
        <v>271129</v>
      </c>
      <c r="C2309" s="5" t="str">
        <f>VLOOKUP($A2309,HTS_Dec_25!$A$1:$E$11570,3,FALSE)</f>
        <v xml:space="preserve">Mineral products. Mineral fuels, mineral oils and products of their distillation; bituminous substances; mineral waxes. Petroleum gases and other gaseous hydrocarbons: In gaseous state: </v>
      </c>
      <c r="D2309" s="5" t="str">
        <f>VLOOKUP($A2309,HTS_Dec_25!$A$1:$E$11570,4,FALSE)</f>
        <v>Other.</v>
      </c>
      <c r="E2309" s="4" t="str">
        <f>VLOOKUP($A2309,HTS_Dec_25!$A$1:$E$11570,5,FALSE)</f>
        <v>Free</v>
      </c>
      <c r="F2309" s="4">
        <v>25</v>
      </c>
    </row>
    <row r="2310" spans="1:6" ht="115.2" x14ac:dyDescent="0.3">
      <c r="A2310" s="4" t="s">
        <v>25818</v>
      </c>
      <c r="B2310" s="4" t="str">
        <f t="shared" si="36"/>
        <v>271210</v>
      </c>
      <c r="C2310" s="5" t="str">
        <f>VLOOKUP($A2310,HTS_Dec_25!$A$1:$E$11570,3,FALSE)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Petroleum jelly </v>
      </c>
      <c r="D2310" s="5" t="str">
        <f>VLOOKUP($A2310,HTS_Dec_25!$A$1:$E$11570,4,FALSE)</f>
        <v>Petroleum jelly.</v>
      </c>
      <c r="E2310" s="4" t="str">
        <f>VLOOKUP($A2310,HTS_Dec_25!$A$1:$E$11570,5,FALSE)</f>
        <v>Free</v>
      </c>
      <c r="F2310" s="4">
        <v>25</v>
      </c>
    </row>
    <row r="2311" spans="1:6" ht="129.6" x14ac:dyDescent="0.3">
      <c r="A2311" s="4" t="s">
        <v>25819</v>
      </c>
      <c r="B2311" s="4" t="str">
        <f t="shared" si="36"/>
        <v>271220</v>
      </c>
      <c r="C2311" s="5" t="str">
        <f>VLOOKUP($A2311,HTS_Dec_25!$A$1:$E$11570,3,FALSE)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Paraffin wax containing by weight less than 0.75 percent of oil </v>
      </c>
      <c r="D2311" s="5" t="str">
        <f>VLOOKUP($A2311,HTS_Dec_25!$A$1:$E$11570,4,FALSE)</f>
        <v>Paraffin wax containing by weight less than 0.75 percent of oil.</v>
      </c>
      <c r="E2311" s="4" t="str">
        <f>VLOOKUP($A2311,HTS_Dec_25!$A$1:$E$11570,5,FALSE)</f>
        <v>Free</v>
      </c>
      <c r="F2311" s="4">
        <v>7.5</v>
      </c>
    </row>
    <row r="2312" spans="1:6" ht="115.2" x14ac:dyDescent="0.3">
      <c r="A2312" s="4" t="s">
        <v>25820</v>
      </c>
      <c r="B2312" s="4" t="str">
        <f t="shared" si="36"/>
        <v>271290</v>
      </c>
      <c r="C2312" s="5" t="str">
        <f>VLOOKUP($A2312,HTS_Dec_25!$A$1:$E$11570,3,FALSE)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v>
      </c>
      <c r="D2312" s="5" t="str">
        <f>VLOOKUP($A2312,HTS_Dec_25!$A$1:$E$11570,4,FALSE)</f>
        <v>Montan wax.</v>
      </c>
      <c r="E2312" s="4" t="str">
        <f>VLOOKUP($A2312,HTS_Dec_25!$A$1:$E$11570,5,FALSE)</f>
        <v>Free</v>
      </c>
      <c r="F2312" s="4">
        <v>25</v>
      </c>
    </row>
    <row r="2313" spans="1:6" ht="115.2" x14ac:dyDescent="0.3">
      <c r="A2313" s="4" t="s">
        <v>25821</v>
      </c>
      <c r="B2313" s="4" t="str">
        <f t="shared" si="36"/>
        <v>271290</v>
      </c>
      <c r="C2313" s="5" t="str">
        <f>VLOOKUP($A2313,HTS_Dec_25!$A$1:$E$11570,3,FALSE)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v>
      </c>
      <c r="D2313" s="5" t="str">
        <f>VLOOKUP($A2313,HTS_Dec_25!$A$1:$E$11570,4,FALSE)</f>
        <v>Other.</v>
      </c>
      <c r="E2313" s="4" t="str">
        <f>VLOOKUP($A2313,HTS_Dec_25!$A$1:$E$11570,5,FALSE)</f>
        <v>Free</v>
      </c>
      <c r="F2313" s="4">
        <v>25</v>
      </c>
    </row>
    <row r="2314" spans="1:6" ht="86.4" x14ac:dyDescent="0.3">
      <c r="A2314" s="4" t="s">
        <v>25822</v>
      </c>
      <c r="B2314" s="4" t="str">
        <f t="shared" si="36"/>
        <v>271311</v>
      </c>
      <c r="C2314" s="5" t="str">
        <f>VLOOKUP($A2314,HTS_Dec_25!$A$1:$E$11570,3,FALSE)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coke: </v>
      </c>
      <c r="D2314" s="5" t="str">
        <f>VLOOKUP($A2314,HTS_Dec_25!$A$1:$E$11570,4,FALSE)</f>
        <v>Not calcined.</v>
      </c>
      <c r="E2314" s="4" t="str">
        <f>VLOOKUP($A2314,HTS_Dec_25!$A$1:$E$11570,5,FALSE)</f>
        <v>Free</v>
      </c>
      <c r="F2314" s="4">
        <v>25</v>
      </c>
    </row>
    <row r="2315" spans="1:6" ht="86.4" x14ac:dyDescent="0.3">
      <c r="A2315" s="4" t="s">
        <v>25823</v>
      </c>
      <c r="B2315" s="4" t="str">
        <f t="shared" si="36"/>
        <v>271312</v>
      </c>
      <c r="C2315" s="5" t="str">
        <f>VLOOKUP($A2315,HTS_Dec_25!$A$1:$E$11570,3,FALSE)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coke: </v>
      </c>
      <c r="D2315" s="5" t="str">
        <f>VLOOKUP($A2315,HTS_Dec_25!$A$1:$E$11570,4,FALSE)</f>
        <v>Calcined.</v>
      </c>
      <c r="E2315" s="4" t="str">
        <f>VLOOKUP($A2315,HTS_Dec_25!$A$1:$E$11570,5,FALSE)</f>
        <v>Free</v>
      </c>
      <c r="F2315" s="4">
        <v>25</v>
      </c>
    </row>
    <row r="2316" spans="1:6" ht="86.4" x14ac:dyDescent="0.3">
      <c r="A2316" s="4" t="s">
        <v>25824</v>
      </c>
      <c r="B2316" s="4" t="str">
        <f t="shared" si="36"/>
        <v>271320</v>
      </c>
      <c r="C2316" s="5" t="str">
        <f>VLOOKUP($A2316,HTS_Dec_25!$A$1:$E$11570,3,FALSE)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bitumen </v>
      </c>
      <c r="D2316" s="5" t="str">
        <f>VLOOKUP($A2316,HTS_Dec_25!$A$1:$E$11570,4,FALSE)</f>
        <v>Petroleum bitumen.</v>
      </c>
      <c r="E2316" s="4" t="str">
        <f>VLOOKUP($A2316,HTS_Dec_25!$A$1:$E$11570,5,FALSE)</f>
        <v>Free</v>
      </c>
      <c r="F2316" s="4">
        <v>25</v>
      </c>
    </row>
    <row r="2317" spans="1:6" ht="100.8" x14ac:dyDescent="0.3">
      <c r="A2317" s="4" t="s">
        <v>25825</v>
      </c>
      <c r="B2317" s="4" t="str">
        <f t="shared" si="36"/>
        <v>271390</v>
      </c>
      <c r="C2317" s="5" t="str">
        <f>VLOOKUP($A2317,HTS_Dec_25!$A$1:$E$11570,3,FALSE)</f>
        <v xml:space="preserve">Mineral products. Mineral fuels, mineral oils and products of their distillation; bituminous substances; mineral waxes. Petroleum coke, petroleum bitumen and other residues of petroleum oils or of oils obtained from bituminous minerals: Other residues of petroleum oils or of oils obtained from bituminous materials </v>
      </c>
      <c r="D2317" s="5" t="str">
        <f>VLOOKUP($A2317,HTS_Dec_25!$A$1:$E$11570,4,FALSE)</f>
        <v>Other residues of petroleum oils or of oils obtained from bituminous materials.</v>
      </c>
      <c r="E2317" s="4" t="str">
        <f>VLOOKUP($A2317,HTS_Dec_25!$A$1:$E$11570,5,FALSE)</f>
        <v>Free</v>
      </c>
      <c r="F2317" s="4">
        <v>25</v>
      </c>
    </row>
    <row r="2318" spans="1:6" ht="86.4" x14ac:dyDescent="0.3">
      <c r="A2318" s="4" t="s">
        <v>25826</v>
      </c>
      <c r="B2318" s="4" t="str">
        <f t="shared" si="36"/>
        <v>271410</v>
      </c>
      <c r="C2318" s="5" t="str">
        <f>VLOOKUP($A2318,HTS_Dec_25!$A$1:$E$11570,3,FALSE)</f>
        <v xml:space="preserve">Mineral products. Mineral fuels, mineral oils and products of their distillation; bituminous substances; mineral waxes. Bitumen and asphalt, natural; bituminous or oil shale and tar sands; asphaltites and asphaltic rocks: Bituminous or oil shale and tar sands </v>
      </c>
      <c r="D2318" s="5" t="str">
        <f>VLOOKUP($A2318,HTS_Dec_25!$A$1:$E$11570,4,FALSE)</f>
        <v>Bituminous or oil shale and tar sands.</v>
      </c>
      <c r="E2318" s="4" t="str">
        <f>VLOOKUP($A2318,HTS_Dec_25!$A$1:$E$11570,5,FALSE)</f>
        <v>Free</v>
      </c>
      <c r="F2318" s="4">
        <v>25</v>
      </c>
    </row>
    <row r="2319" spans="1:6" ht="72" x14ac:dyDescent="0.3">
      <c r="A2319" s="4" t="s">
        <v>25827</v>
      </c>
      <c r="B2319" s="4" t="str">
        <f t="shared" si="36"/>
        <v>271490</v>
      </c>
      <c r="C2319" s="5" t="str">
        <f>VLOOKUP($A2319,HTS_Dec_25!$A$1:$E$11570,3,FALSE)</f>
        <v xml:space="preserve">Mineral products. Mineral fuels, mineral oils and products of their distillation; bituminous substances; mineral waxes. Bitumen and asphalt, natural; bituminous or oil shale and tar sands; asphaltites and asphaltic rocks: Other </v>
      </c>
      <c r="D2319" s="5" t="str">
        <f>VLOOKUP($A2319,HTS_Dec_25!$A$1:$E$11570,4,FALSE)</f>
        <v>Other.</v>
      </c>
      <c r="E2319" s="4" t="str">
        <f>VLOOKUP($A2319,HTS_Dec_25!$A$1:$E$11570,5,FALSE)</f>
        <v>Free</v>
      </c>
      <c r="F2319" s="4">
        <v>25</v>
      </c>
    </row>
    <row r="2320" spans="1:6" ht="100.8" x14ac:dyDescent="0.3">
      <c r="A2320" s="4" t="s">
        <v>25828</v>
      </c>
      <c r="B2320" s="4" t="str">
        <f t="shared" si="36"/>
        <v>271500</v>
      </c>
      <c r="C2320" s="5" t="str">
        <f>VLOOKUP($A2320,HTS_Dec_25!$A$1:$E$11570,3,FALSE)</f>
        <v xml:space="preserve">Mineral products. Mineral fuels, mineral oils and products of their distillation; bituminous substances; mineral waxes. Bituminous mixtures based on natural asphalt, on natural bitumen, on petroleum bitumen, on mineral tar or on mineral tar pitch (for example, bituminous mastics, cut-backs)  </v>
      </c>
      <c r="D2320" s="5" t="str">
        <f>VLOOKUP($A2320,HTS_Dec_25!$A$1:$E$11570,4,FALSE)</f>
        <v>Bituminous mixtures based on natural asphalt, on natural bitumen, on petroleum bitumen, on mineral tar or on mineral tar pitch (for example, bituminous mastics, cut-backs).</v>
      </c>
      <c r="E2320" s="4" t="str">
        <f>VLOOKUP($A2320,HTS_Dec_25!$A$1:$E$11570,5,FALSE)</f>
        <v>Free</v>
      </c>
      <c r="F2320" s="4">
        <v>25</v>
      </c>
    </row>
    <row r="2321" spans="1:6" ht="72" x14ac:dyDescent="0.3">
      <c r="A2321" s="4" t="s">
        <v>25829</v>
      </c>
      <c r="B2321" s="4" t="str">
        <f t="shared" si="36"/>
        <v>280110</v>
      </c>
      <c r="C2321" s="5" t="str">
        <f>VLOOKUP($A2321,HTS_Dec_25!$A$1:$E$11570,3,FALSE)</f>
        <v xml:space="preserve">Products of the chemical or allied industries. Inorganic chemicals; organic or inorganic compounds of precious metals, of rare-earth metals, of radioactive elements or of isotopes. Fluorine, chlorine, bromine and iodine: Chlorine </v>
      </c>
      <c r="D2321" s="5" t="str">
        <f>VLOOKUP($A2321,HTS_Dec_25!$A$1:$E$11570,4,FALSE)</f>
        <v>Chlorine.</v>
      </c>
      <c r="E2321" s="4" t="str">
        <f>VLOOKUP($A2321,HTS_Dec_25!$A$1:$E$11570,5,FALSE)</f>
        <v>Free</v>
      </c>
      <c r="F2321" s="4">
        <v>25</v>
      </c>
    </row>
    <row r="2322" spans="1:6" ht="72" x14ac:dyDescent="0.3">
      <c r="A2322" s="4" t="s">
        <v>25830</v>
      </c>
      <c r="B2322" s="4" t="str">
        <f t="shared" si="36"/>
        <v>280120</v>
      </c>
      <c r="C2322" s="5" t="str">
        <f>VLOOKUP($A2322,HTS_Dec_25!$A$1:$E$11570,3,FALSE)</f>
        <v xml:space="preserve">Products of the chemical or allied industries. Inorganic chemicals; organic or inorganic compounds of precious metals, of rare-earth metals, of radioactive elements or of isotopes. Fluorine, chlorine, bromine and iodine: Iodine </v>
      </c>
      <c r="D2322" s="5" t="str">
        <f>VLOOKUP($A2322,HTS_Dec_25!$A$1:$E$11570,4,FALSE)</f>
        <v>Iodine.</v>
      </c>
      <c r="E2322" s="4" t="str">
        <f>VLOOKUP($A2322,HTS_Dec_25!$A$1:$E$11570,5,FALSE)</f>
        <v>Free</v>
      </c>
      <c r="F2322" s="4">
        <v>25</v>
      </c>
    </row>
    <row r="2323" spans="1:6" ht="86.4" x14ac:dyDescent="0.3">
      <c r="A2323" s="4" t="s">
        <v>25831</v>
      </c>
      <c r="B2323" s="4" t="str">
        <f t="shared" si="36"/>
        <v>280130</v>
      </c>
      <c r="C2323" s="5" t="str">
        <f>VLOOKUP($A2323,HTS_Dec_25!$A$1:$E$11570,3,FALSE)</f>
        <v xml:space="preserve">Products of the chemical or allied industries. Inorganic chemicals; organic or inorganic compounds of precious metals, of rare-earth metals, of radioactive elements or of isotopes. Fluorine, chlorine, bromine and iodine: Fluorine; bromine: </v>
      </c>
      <c r="D2323" s="5" t="str">
        <f>VLOOKUP($A2323,HTS_Dec_25!$A$1:$E$11570,4,FALSE)</f>
        <v>Fluorine.</v>
      </c>
      <c r="E2323" s="4" t="str">
        <f>VLOOKUP($A2323,HTS_Dec_25!$A$1:$E$11570,5,FALSE)</f>
        <v>3.7%</v>
      </c>
      <c r="F2323" s="4">
        <v>25</v>
      </c>
    </row>
    <row r="2324" spans="1:6" ht="86.4" x14ac:dyDescent="0.3">
      <c r="A2324" s="4" t="s">
        <v>25832</v>
      </c>
      <c r="B2324" s="4" t="str">
        <f t="shared" si="36"/>
        <v>280130</v>
      </c>
      <c r="C2324" s="5" t="str">
        <f>VLOOKUP($A2324,HTS_Dec_25!$A$1:$E$11570,3,FALSE)</f>
        <v xml:space="preserve">Products of the chemical or allied industries. Inorganic chemicals; organic or inorganic compounds of precious metals, of rare-earth metals, of radioactive elements or of isotopes. Fluorine, chlorine, bromine and iodine: Fluorine; bromine: </v>
      </c>
      <c r="D2324" s="5" t="str">
        <f>VLOOKUP($A2324,HTS_Dec_25!$A$1:$E$11570,4,FALSE)</f>
        <v>Bromine.</v>
      </c>
      <c r="E2324" s="4" t="str">
        <f>VLOOKUP($A2324,HTS_Dec_25!$A$1:$E$11570,5,FALSE)</f>
        <v>5.5%</v>
      </c>
      <c r="F2324" s="4">
        <v>25</v>
      </c>
    </row>
    <row r="2325" spans="1:6" ht="72" x14ac:dyDescent="0.3">
      <c r="A2325" s="4" t="s">
        <v>25833</v>
      </c>
      <c r="B2325" s="4" t="str">
        <f t="shared" si="36"/>
        <v>280200</v>
      </c>
      <c r="C2325" s="5" t="str">
        <f>VLOOKUP($A2325,HTS_Dec_25!$A$1:$E$11570,3,FALSE)</f>
        <v xml:space="preserve">Products of the chemical or allied industries. Inorganic chemicals; organic or inorganic compounds of precious metals, of rare-earth metals, of radioactive elements or of isotopes. Sulfur, sublimed or precipitated; colloidal sulfur  </v>
      </c>
      <c r="D2325" s="5" t="str">
        <f>VLOOKUP($A2325,HTS_Dec_25!$A$1:$E$11570,4,FALSE)</f>
        <v>Sulfur, sublimed or precipitated; colloidal sulfur.</v>
      </c>
      <c r="E2325" s="4" t="str">
        <f>VLOOKUP($A2325,HTS_Dec_25!$A$1:$E$11570,5,FALSE)</f>
        <v>Free</v>
      </c>
      <c r="F2325" s="4">
        <v>25</v>
      </c>
    </row>
    <row r="2326" spans="1:6" ht="86.4" x14ac:dyDescent="0.3">
      <c r="A2326" s="4" t="s">
        <v>25834</v>
      </c>
      <c r="B2326" s="4" t="str">
        <f t="shared" si="36"/>
        <v>280300</v>
      </c>
      <c r="C2326" s="5" t="str">
        <f>VLOOKUP($A2326,HTS_Dec_25!$A$1:$E$11570,3,FALSE)</f>
        <v xml:space="preserve">Products of the chemical or allied industries. Inorganic chemicals; organic or inorganic compounds of precious metals, of rare-earth metals, of radioactive elements or of isotopes. Carbon (carbon blacks and other forms of carbon not elsewhere specified or included) Other </v>
      </c>
      <c r="D2326" s="5" t="str">
        <f>VLOOKUP($A2326,HTS_Dec_25!$A$1:$E$11570,4,FALSE)</f>
        <v>Carbon (carbon blacks and other forms of carbon not elsewhere specified or included).</v>
      </c>
      <c r="E2326" s="4" t="str">
        <f>VLOOKUP($A2326,HTS_Dec_25!$A$1:$E$11570,5,FALSE)</f>
        <v>Free</v>
      </c>
      <c r="F2326" s="4">
        <v>25</v>
      </c>
    </row>
    <row r="2327" spans="1:6" ht="86.4" x14ac:dyDescent="0.3">
      <c r="A2327" s="4" t="s">
        <v>25835</v>
      </c>
      <c r="B2327" s="4" t="str">
        <f t="shared" si="36"/>
        <v>280410</v>
      </c>
      <c r="C2327" s="5" t="str">
        <f>VLOOKUP($A2327,HTS_Dec_25!$A$1:$E$11570,3,FALSE)</f>
        <v xml:space="preserve">Products of the chemical or allied industries. Inorganic chemicals; organic or inorganic compounds of precious metals, of rare-earth metals, of radioactive elements or of isotopes. Hydrogen, rare gases and other nonmetals: Hydrogen </v>
      </c>
      <c r="D2327" s="5" t="str">
        <f>VLOOKUP($A2327,HTS_Dec_25!$A$1:$E$11570,4,FALSE)</f>
        <v>Hydrogen.</v>
      </c>
      <c r="E2327" s="4" t="str">
        <f>VLOOKUP($A2327,HTS_Dec_25!$A$1:$E$11570,5,FALSE)</f>
        <v>3.7%</v>
      </c>
      <c r="F2327" s="4">
        <v>25</v>
      </c>
    </row>
    <row r="2328" spans="1:6" ht="86.4" x14ac:dyDescent="0.3">
      <c r="A2328" s="4" t="s">
        <v>25836</v>
      </c>
      <c r="B2328" s="4" t="str">
        <f t="shared" si="36"/>
        <v>280421</v>
      </c>
      <c r="C2328" s="5" t="str">
        <f>VLOOKUP($A2328,HTS_Dec_25!$A$1:$E$11570,3,FALSE)</f>
        <v xml:space="preserve">Products of the chemical or allied industries. Inorganic chemicals; organic or inorganic compounds of precious metals, of rare-earth metals, of radioactive elements or of isotopes. Hydrogen, rare gases and other nonmetals: Rare gases: </v>
      </c>
      <c r="D2328" s="5" t="str">
        <f>VLOOKUP($A2328,HTS_Dec_25!$A$1:$E$11570,4,FALSE)</f>
        <v>Argon.</v>
      </c>
      <c r="E2328" s="4" t="str">
        <f>VLOOKUP($A2328,HTS_Dec_25!$A$1:$E$11570,5,FALSE)</f>
        <v>3.7%</v>
      </c>
      <c r="F2328" s="4">
        <v>25</v>
      </c>
    </row>
    <row r="2329" spans="1:6" ht="86.4" x14ac:dyDescent="0.3">
      <c r="A2329" s="4" t="s">
        <v>25837</v>
      </c>
      <c r="B2329" s="4" t="str">
        <f t="shared" si="36"/>
        <v>280429</v>
      </c>
      <c r="C2329" s="5" t="str">
        <f>VLOOKUP($A2329,HTS_Dec_25!$A$1:$E$11570,3,FALSE)</f>
        <v xml:space="preserve">Products of the chemical or allied industries. Inorganic chemicals; organic or inorganic compounds of precious metals, of rare-earth metals, of radioactive elements or of isotopes. Hydrogen, rare gases and other nonmetals: Rare gases: </v>
      </c>
      <c r="D2329" s="5" t="str">
        <f>VLOOKUP($A2329,HTS_Dec_25!$A$1:$E$11570,4,FALSE)</f>
        <v>Other.</v>
      </c>
      <c r="E2329" s="4" t="str">
        <f>VLOOKUP($A2329,HTS_Dec_25!$A$1:$E$11570,5,FALSE)</f>
        <v>3.7%</v>
      </c>
      <c r="F2329" s="4">
        <v>25</v>
      </c>
    </row>
    <row r="2330" spans="1:6" ht="86.4" x14ac:dyDescent="0.3">
      <c r="A2330" s="4" t="s">
        <v>25838</v>
      </c>
      <c r="B2330" s="4" t="str">
        <f t="shared" si="36"/>
        <v>280430</v>
      </c>
      <c r="C2330" s="5" t="str">
        <f>VLOOKUP($A2330,HTS_Dec_25!$A$1:$E$11570,3,FALSE)</f>
        <v xml:space="preserve">Products of the chemical or allied industries. Inorganic chemicals; organic or inorganic compounds of precious metals, of rare-earth metals, of radioactive elements or of isotopes. Hydrogen, rare gases and other nonmetals: Nitrogen </v>
      </c>
      <c r="D2330" s="5" t="str">
        <f>VLOOKUP($A2330,HTS_Dec_25!$A$1:$E$11570,4,FALSE)</f>
        <v>Nitrogen.</v>
      </c>
      <c r="E2330" s="4" t="str">
        <f>VLOOKUP($A2330,HTS_Dec_25!$A$1:$E$11570,5,FALSE)</f>
        <v>3.7%</v>
      </c>
      <c r="F2330" s="4">
        <v>25</v>
      </c>
    </row>
    <row r="2331" spans="1:6" ht="86.4" x14ac:dyDescent="0.3">
      <c r="A2331" s="4" t="s">
        <v>25839</v>
      </c>
      <c r="B2331" s="4" t="str">
        <f t="shared" si="36"/>
        <v>280440</v>
      </c>
      <c r="C2331" s="5" t="str">
        <f>VLOOKUP($A2331,HTS_Dec_25!$A$1:$E$11570,3,FALSE)</f>
        <v xml:space="preserve">Products of the chemical or allied industries. Inorganic chemicals; organic or inorganic compounds of precious metals, of rare-earth metals, of radioactive elements or of isotopes. Hydrogen, rare gases and other nonmetals: Oxygen </v>
      </c>
      <c r="D2331" s="5" t="str">
        <f>VLOOKUP($A2331,HTS_Dec_25!$A$1:$E$11570,4,FALSE)</f>
        <v>Oxygen.</v>
      </c>
      <c r="E2331" s="4" t="str">
        <f>VLOOKUP($A2331,HTS_Dec_25!$A$1:$E$11570,5,FALSE)</f>
        <v>3.7%</v>
      </c>
      <c r="F2331" s="4">
        <v>25</v>
      </c>
    </row>
    <row r="2332" spans="1:6" ht="86.4" x14ac:dyDescent="0.3">
      <c r="A2332" s="4" t="s">
        <v>25840</v>
      </c>
      <c r="B2332" s="4" t="str">
        <f t="shared" si="36"/>
        <v>280450</v>
      </c>
      <c r="C2332" s="5" t="str">
        <f>VLOOKUP($A2332,HTS_Dec_25!$A$1:$E$11570,3,FALSE)</f>
        <v xml:space="preserve">Products of the chemical or allied industries. Inorganic chemicals; organic or inorganic compounds of precious metals, of rare-earth metals, of radioactive elements or of isotopes. Hydrogen, rare gases and other nonmetals: Boron; tellurium </v>
      </c>
      <c r="D2332" s="5" t="str">
        <f>VLOOKUP($A2332,HTS_Dec_25!$A$1:$E$11570,4,FALSE)</f>
        <v>Boron; tellurium.</v>
      </c>
      <c r="E2332" s="4" t="str">
        <f>VLOOKUP($A2332,HTS_Dec_25!$A$1:$E$11570,5,FALSE)</f>
        <v>Free</v>
      </c>
      <c r="F2332" s="4">
        <v>25</v>
      </c>
    </row>
    <row r="2333" spans="1:6" ht="86.4" x14ac:dyDescent="0.3">
      <c r="A2333" s="4" t="s">
        <v>25841</v>
      </c>
      <c r="B2333" s="4" t="str">
        <f t="shared" si="36"/>
        <v>280461</v>
      </c>
      <c r="C2333" s="5" t="str">
        <f>VLOOKUP($A2333,HTS_Dec_25!$A$1:$E$11570,3,FALSE)</f>
        <v xml:space="preserve">Products of the chemical or allied industries. Inorganic chemicals; organic or inorganic compounds of precious metals, of rare-earth metals, of radioactive elements or of isotopes. Hydrogen, rare gases and other nonmetals: Silicon: </v>
      </c>
      <c r="D2333" s="5" t="str">
        <f>VLOOKUP($A2333,HTS_Dec_25!$A$1:$E$11570,4,FALSE)</f>
        <v>Containing by weight not less than 99.99 percent of silicon.</v>
      </c>
      <c r="E2333" s="4" t="str">
        <f>VLOOKUP($A2333,HTS_Dec_25!$A$1:$E$11570,5,FALSE)</f>
        <v>Free</v>
      </c>
      <c r="F2333" s="4">
        <v>50</v>
      </c>
    </row>
    <row r="2334" spans="1:6" ht="86.4" x14ac:dyDescent="0.3">
      <c r="A2334" s="4" t="s">
        <v>25842</v>
      </c>
      <c r="B2334" s="4" t="str">
        <f t="shared" si="36"/>
        <v>280480</v>
      </c>
      <c r="C2334" s="5" t="str">
        <f>VLOOKUP($A2334,HTS_Dec_25!$A$1:$E$11570,3,FALSE)</f>
        <v xml:space="preserve">Products of the chemical or allied industries. Inorganic chemicals; organic or inorganic compounds of precious metals, of rare-earth metals, of radioactive elements or of isotopes. Hydrogen, rare gases and other nonmetals: Arsenic </v>
      </c>
      <c r="D2334" s="5" t="str">
        <f>VLOOKUP($A2334,HTS_Dec_25!$A$1:$E$11570,4,FALSE)</f>
        <v>Arsenic.</v>
      </c>
      <c r="E2334" s="4" t="str">
        <f>VLOOKUP($A2334,HTS_Dec_25!$A$1:$E$11570,5,FALSE)</f>
        <v>Free</v>
      </c>
      <c r="F2334" s="4">
        <v>25</v>
      </c>
    </row>
    <row r="2335" spans="1:6" ht="86.4" x14ac:dyDescent="0.3">
      <c r="A2335" s="4" t="s">
        <v>25843</v>
      </c>
      <c r="B2335" s="4" t="str">
        <f t="shared" si="36"/>
        <v>280490</v>
      </c>
      <c r="C2335" s="5" t="str">
        <f>VLOOKUP($A2335,HTS_Dec_25!$A$1:$E$11570,3,FALSE)</f>
        <v xml:space="preserve">Products of the chemical or allied industries. Inorganic chemicals; organic or inorganic compounds of precious metals, of rare-earth metals, of radioactive elements or of isotopes. Hydrogen, rare gases and other nonmetals: Selenium </v>
      </c>
      <c r="D2335" s="5" t="str">
        <f>VLOOKUP($A2335,HTS_Dec_25!$A$1:$E$11570,4,FALSE)</f>
        <v>Selenium.</v>
      </c>
      <c r="E2335" s="4" t="str">
        <f>VLOOKUP($A2335,HTS_Dec_25!$A$1:$E$11570,5,FALSE)</f>
        <v>Free</v>
      </c>
      <c r="F2335" s="4">
        <v>25</v>
      </c>
    </row>
    <row r="2336" spans="1:6" ht="115.2" x14ac:dyDescent="0.3">
      <c r="A2336" s="4" t="s">
        <v>25844</v>
      </c>
      <c r="B2336" s="4" t="str">
        <f t="shared" si="36"/>
        <v>280511</v>
      </c>
      <c r="C2336" s="5" t="str">
        <f>VLOOKUP($A2336,HTS_Dec_25!$A$1:$E$11570,3,FALSE)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v>
      </c>
      <c r="D2336" s="5" t="str">
        <f>VLOOKUP($A2336,HTS_Dec_25!$A$1:$E$11570,4,FALSE)</f>
        <v>Sodium.</v>
      </c>
      <c r="E2336" s="4" t="str">
        <f>VLOOKUP($A2336,HTS_Dec_25!$A$1:$E$11570,5,FALSE)</f>
        <v>5.3%</v>
      </c>
      <c r="F2336" s="4">
        <v>25</v>
      </c>
    </row>
    <row r="2337" spans="1:6" ht="115.2" x14ac:dyDescent="0.3">
      <c r="A2337" s="4" t="s">
        <v>25845</v>
      </c>
      <c r="B2337" s="4" t="str">
        <f t="shared" si="36"/>
        <v>280512</v>
      </c>
      <c r="C2337" s="5" t="str">
        <f>VLOOKUP($A2337,HTS_Dec_25!$A$1:$E$11570,3,FALSE)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v>
      </c>
      <c r="D2337" s="5" t="str">
        <f>VLOOKUP($A2337,HTS_Dec_25!$A$1:$E$11570,4,FALSE)</f>
        <v>Calcium.</v>
      </c>
      <c r="E2337" s="4" t="str">
        <f>VLOOKUP($A2337,HTS_Dec_25!$A$1:$E$11570,5,FALSE)</f>
        <v>3%</v>
      </c>
      <c r="F2337" s="4">
        <v>25</v>
      </c>
    </row>
    <row r="2338" spans="1:6" ht="115.2" x14ac:dyDescent="0.3">
      <c r="A2338" s="4" t="s">
        <v>25846</v>
      </c>
      <c r="B2338" s="4" t="str">
        <f t="shared" si="36"/>
        <v>280519</v>
      </c>
      <c r="C2338" s="5" t="str">
        <f>VLOOKUP($A2338,HTS_Dec_25!$A$1:$E$11570,3,FALSE)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38" s="5" t="str">
        <f>VLOOKUP($A2338,HTS_Dec_25!$A$1:$E$11570,4,FALSE)</f>
        <v>Strontium.</v>
      </c>
      <c r="E2338" s="4" t="str">
        <f>VLOOKUP($A2338,HTS_Dec_25!$A$1:$E$11570,5,FALSE)</f>
        <v>3.7%</v>
      </c>
      <c r="F2338" s="4">
        <v>25</v>
      </c>
    </row>
    <row r="2339" spans="1:6" ht="115.2" x14ac:dyDescent="0.3">
      <c r="A2339" s="4" t="s">
        <v>25847</v>
      </c>
      <c r="B2339" s="4" t="str">
        <f t="shared" si="36"/>
        <v>280519</v>
      </c>
      <c r="C2339" s="5" t="str">
        <f>VLOOKUP($A2339,HTS_Dec_25!$A$1:$E$11570,3,FALSE)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39" s="5" t="str">
        <f>VLOOKUP($A2339,HTS_Dec_25!$A$1:$E$11570,4,FALSE)</f>
        <v>Barium.</v>
      </c>
      <c r="E2339" s="4" t="str">
        <f>VLOOKUP($A2339,HTS_Dec_25!$A$1:$E$11570,5,FALSE)</f>
        <v>Free</v>
      </c>
      <c r="F2339" s="4">
        <v>25</v>
      </c>
    </row>
    <row r="2340" spans="1:6" ht="115.2" x14ac:dyDescent="0.3">
      <c r="A2340" s="4" t="s">
        <v>25848</v>
      </c>
      <c r="B2340" s="4" t="str">
        <f t="shared" si="36"/>
        <v>280519</v>
      </c>
      <c r="C2340" s="5" t="str">
        <f>VLOOKUP($A2340,HTS_Dec_25!$A$1:$E$11570,3,FALSE)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40" s="5" t="str">
        <f>VLOOKUP($A2340,HTS_Dec_25!$A$1:$E$11570,4,FALSE)</f>
        <v>Other.</v>
      </c>
      <c r="E2340" s="4" t="str">
        <f>VLOOKUP($A2340,HTS_Dec_25!$A$1:$E$11570,5,FALSE)</f>
        <v>5.5%</v>
      </c>
      <c r="F2340" s="4">
        <v>25</v>
      </c>
    </row>
    <row r="2341" spans="1:6" ht="100.8" x14ac:dyDescent="0.3">
      <c r="A2341" s="4" t="s">
        <v>25849</v>
      </c>
      <c r="B2341" s="4" t="str">
        <f t="shared" si="36"/>
        <v>280540</v>
      </c>
      <c r="C2341" s="5" t="str">
        <f>VLOOKUP($A2341,HTS_Dec_25!$A$1:$E$11570,3,FALSE)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Mercury </v>
      </c>
      <c r="D2341" s="5" t="str">
        <f>VLOOKUP($A2341,HTS_Dec_25!$A$1:$E$11570,4,FALSE)</f>
        <v>Mercury.</v>
      </c>
      <c r="E2341" s="4" t="str">
        <f>VLOOKUP($A2341,HTS_Dec_25!$A$1:$E$11570,5,FALSE)</f>
        <v>1.7%</v>
      </c>
      <c r="F2341" s="4">
        <v>25</v>
      </c>
    </row>
    <row r="2342" spans="1:6" ht="100.8" x14ac:dyDescent="0.3">
      <c r="A2342" s="4" t="s">
        <v>25850</v>
      </c>
      <c r="B2342" s="4" t="str">
        <f t="shared" si="36"/>
        <v>280610</v>
      </c>
      <c r="C2342" s="5" t="str">
        <f>VLOOKUP($A2342,HTS_Dec_25!$A$1:$E$11570,3,FALSE)</f>
        <v xml:space="preserve">Products of the chemical or allied industries. Inorganic chemicals; organic or inorganic compounds of precious metals, of rare-earth metals, of radioactive elements or of isotopes. Hydrogen chloride (hydrochloric acid); chlorosulfuric acid: Hydrogen chloride (hydrochloric acid) </v>
      </c>
      <c r="D2342" s="5" t="str">
        <f>VLOOKUP($A2342,HTS_Dec_25!$A$1:$E$11570,4,FALSE)</f>
        <v>Hydrogen chloride (hydrochloric acid).</v>
      </c>
      <c r="E2342" s="4" t="str">
        <f>VLOOKUP($A2342,HTS_Dec_25!$A$1:$E$11570,5,FALSE)</f>
        <v>Free</v>
      </c>
      <c r="F2342" s="4">
        <v>25</v>
      </c>
    </row>
    <row r="2343" spans="1:6" ht="86.4" x14ac:dyDescent="0.3">
      <c r="A2343" s="4" t="s">
        <v>25851</v>
      </c>
      <c r="B2343" s="4" t="str">
        <f t="shared" si="36"/>
        <v>280620</v>
      </c>
      <c r="C2343" s="5" t="str">
        <f>VLOOKUP($A2343,HTS_Dec_25!$A$1:$E$11570,3,FALSE)</f>
        <v xml:space="preserve">Products of the chemical or allied industries. Inorganic chemicals; organic or inorganic compounds of precious metals, of rare-earth metals, of radioactive elements or of isotopes. Hydrogen chloride (hydrochloric acid); chlorosulfuric acid: Chlorosulfuric acid </v>
      </c>
      <c r="D2343" s="5" t="str">
        <f>VLOOKUP($A2343,HTS_Dec_25!$A$1:$E$11570,4,FALSE)</f>
        <v>Chlorosulfuric acid.</v>
      </c>
      <c r="E2343" s="4" t="str">
        <f>VLOOKUP($A2343,HTS_Dec_25!$A$1:$E$11570,5,FALSE)</f>
        <v>4.2%</v>
      </c>
      <c r="F2343" s="4">
        <v>25</v>
      </c>
    </row>
    <row r="2344" spans="1:6" ht="72" x14ac:dyDescent="0.3">
      <c r="A2344" s="4" t="s">
        <v>25852</v>
      </c>
      <c r="B2344" s="4" t="str">
        <f t="shared" si="36"/>
        <v>280700</v>
      </c>
      <c r="C2344" s="5" t="str">
        <f>VLOOKUP($A2344,HTS_Dec_25!$A$1:$E$11570,3,FALSE)</f>
        <v xml:space="preserve">Products of the chemical or allied industries. Inorganic chemicals; organic or inorganic compounds of precious metals, of rare-earth metals, of radioactive elements or of isotopes. Sulfuric acid; oleum  </v>
      </c>
      <c r="D2344" s="5" t="str">
        <f>VLOOKUP($A2344,HTS_Dec_25!$A$1:$E$11570,4,FALSE)</f>
        <v>Sulfuric acid; oleum.</v>
      </c>
      <c r="E2344" s="4" t="str">
        <f>VLOOKUP($A2344,HTS_Dec_25!$A$1:$E$11570,5,FALSE)</f>
        <v>Free</v>
      </c>
      <c r="F2344" s="4">
        <v>25</v>
      </c>
    </row>
    <row r="2345" spans="1:6" ht="72" x14ac:dyDescent="0.3">
      <c r="A2345" s="4" t="s">
        <v>25853</v>
      </c>
      <c r="B2345" s="4" t="str">
        <f t="shared" si="36"/>
        <v>280800</v>
      </c>
      <c r="C2345" s="5" t="str">
        <f>VLOOKUP($A2345,HTS_Dec_25!$A$1:$E$11570,3,FALSE)</f>
        <v xml:space="preserve">Products of the chemical or allied industries. Inorganic chemicals; organic or inorganic compounds of precious metals, of rare-earth metals, of radioactive elements or of isotopes. Nitric acid; sulfonitric acids Sulfonitric acids </v>
      </c>
      <c r="D2345" s="5" t="str">
        <f>VLOOKUP($A2345,HTS_Dec_25!$A$1:$E$11570,4,FALSE)</f>
        <v>Nitric acid; sulfonitric acids.</v>
      </c>
      <c r="E2345" s="4" t="str">
        <f>VLOOKUP($A2345,HTS_Dec_25!$A$1:$E$11570,5,FALSE)</f>
        <v>Free</v>
      </c>
      <c r="F2345" s="4">
        <v>25</v>
      </c>
    </row>
    <row r="2346" spans="1:6" ht="100.8" x14ac:dyDescent="0.3">
      <c r="A2346" s="4" t="s">
        <v>25854</v>
      </c>
      <c r="B2346" s="4" t="str">
        <f t="shared" si="36"/>
        <v>280910</v>
      </c>
      <c r="C2346" s="5" t="str">
        <f>VLOOKUP($A2346,HTS_Dec_25!$A$1:$E$11570,3,FALSE)</f>
        <v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Diphosphorus pentaoxide </v>
      </c>
      <c r="D2346" s="5" t="str">
        <f>VLOOKUP($A2346,HTS_Dec_25!$A$1:$E$11570,4,FALSE)</f>
        <v>Diphosphorus pentaoxide.</v>
      </c>
      <c r="E2346" s="4" t="str">
        <f>VLOOKUP($A2346,HTS_Dec_25!$A$1:$E$11570,5,FALSE)</f>
        <v>Free</v>
      </c>
      <c r="F2346" s="4">
        <v>25</v>
      </c>
    </row>
    <row r="2347" spans="1:6" ht="115.2" x14ac:dyDescent="0.3">
      <c r="A2347" s="4" t="s">
        <v>25855</v>
      </c>
      <c r="B2347" s="4" t="str">
        <f t="shared" si="36"/>
        <v>280920</v>
      </c>
      <c r="C2347" s="5" t="str">
        <f>VLOOKUP($A2347,HTS_Dec_25!$A$1:$E$11570,3,FALSE)</f>
        <v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Phosphoric acid and polyphosphoric acids </v>
      </c>
      <c r="D2347" s="5" t="str">
        <f>VLOOKUP($A2347,HTS_Dec_25!$A$1:$E$11570,4,FALSE)</f>
        <v>Phosphoric acid and polyphosphoric acids.</v>
      </c>
      <c r="E2347" s="4" t="str">
        <f>VLOOKUP($A2347,HTS_Dec_25!$A$1:$E$11570,5,FALSE)</f>
        <v>Free</v>
      </c>
      <c r="F2347" s="4">
        <v>25</v>
      </c>
    </row>
    <row r="2348" spans="1:6" ht="72" x14ac:dyDescent="0.3">
      <c r="A2348" s="4" t="s">
        <v>25856</v>
      </c>
      <c r="B2348" s="4" t="str">
        <f t="shared" si="36"/>
        <v>281000</v>
      </c>
      <c r="C2348" s="5" t="str">
        <f>VLOOKUP($A2348,HTS_Dec_25!$A$1:$E$11570,3,FALSE)</f>
        <v xml:space="preserve">Products of the chemical or allied industries. Inorganic chemicals; organic or inorganic compounds of precious metals, of rare-earth metals, of radioactive elements or of isotopes. Oxides of boron; boric acids  </v>
      </c>
      <c r="D2348" s="5" t="str">
        <f>VLOOKUP($A2348,HTS_Dec_25!$A$1:$E$11570,4,FALSE)</f>
        <v>Oxides of boron; boric acids.</v>
      </c>
      <c r="E2348" s="4" t="str">
        <f>VLOOKUP($A2348,HTS_Dec_25!$A$1:$E$11570,5,FALSE)</f>
        <v>1.5%</v>
      </c>
      <c r="F2348" s="4">
        <v>25</v>
      </c>
    </row>
    <row r="2349" spans="1:6" ht="86.4" x14ac:dyDescent="0.3">
      <c r="A2349" s="4" t="s">
        <v>25857</v>
      </c>
      <c r="B2349" s="4" t="str">
        <f t="shared" si="36"/>
        <v>281111</v>
      </c>
      <c r="C2349" s="5" t="str">
        <f>VLOOKUP($A2349,HTS_Dec_25!$A$1:$E$11570,3,FALSE)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v>
      </c>
      <c r="D2349" s="5" t="str">
        <f>VLOOKUP($A2349,HTS_Dec_25!$A$1:$E$11570,4,FALSE)</f>
        <v>Hydrogen fluoride (hydrofluoric acid).</v>
      </c>
      <c r="E2349" s="4" t="str">
        <f>VLOOKUP($A2349,HTS_Dec_25!$A$1:$E$11570,5,FALSE)</f>
        <v>Free</v>
      </c>
      <c r="F2349" s="4">
        <v>25</v>
      </c>
    </row>
    <row r="2350" spans="1:6" ht="86.4" x14ac:dyDescent="0.3">
      <c r="A2350" s="4" t="s">
        <v>25858</v>
      </c>
      <c r="B2350" s="4" t="str">
        <f t="shared" si="36"/>
        <v>281112</v>
      </c>
      <c r="C2350" s="5" t="str">
        <f>VLOOKUP($A2350,HTS_Dec_25!$A$1:$E$11570,3,FALSE)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v>
      </c>
      <c r="D2350" s="5" t="str">
        <f>VLOOKUP($A2350,HTS_Dec_25!$A$1:$E$11570,4,FALSE)</f>
        <v>Hydrogen cyanide (hydrocyanic acid).</v>
      </c>
      <c r="E2350" s="4" t="str">
        <f>VLOOKUP($A2350,HTS_Dec_25!$A$1:$E$11570,5,FALSE)</f>
        <v>4.2%</v>
      </c>
      <c r="F2350" s="4">
        <v>25</v>
      </c>
    </row>
    <row r="2351" spans="1:6" ht="100.8" x14ac:dyDescent="0.3">
      <c r="A2351" s="4" t="s">
        <v>25859</v>
      </c>
      <c r="B2351" s="4" t="str">
        <f t="shared" si="36"/>
        <v>281119</v>
      </c>
      <c r="C2351" s="5" t="str">
        <f>VLOOKUP($A2351,HTS_Dec_25!$A$1:$E$11570,3,FALSE)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1" s="5" t="str">
        <f>VLOOKUP($A2351,HTS_Dec_25!$A$1:$E$11570,4,FALSE)</f>
        <v>Arsenic acid.</v>
      </c>
      <c r="E2351" s="4" t="str">
        <f>VLOOKUP($A2351,HTS_Dec_25!$A$1:$E$11570,5,FALSE)</f>
        <v>2.3%</v>
      </c>
      <c r="F2351" s="4">
        <v>7.5</v>
      </c>
    </row>
    <row r="2352" spans="1:6" ht="100.8" x14ac:dyDescent="0.3">
      <c r="A2352" s="4" t="s">
        <v>25860</v>
      </c>
      <c r="B2352" s="4" t="str">
        <f t="shared" si="36"/>
        <v>281119</v>
      </c>
      <c r="C2352" s="5" t="str">
        <f>VLOOKUP($A2352,HTS_Dec_25!$A$1:$E$11570,3,FALSE)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2" s="5" t="str">
        <f>VLOOKUP($A2352,HTS_Dec_25!$A$1:$E$11570,4,FALSE)</f>
        <v>Hydrobromic acid.</v>
      </c>
      <c r="E2352" s="4" t="str">
        <f>VLOOKUP($A2352,HTS_Dec_25!$A$1:$E$11570,5,FALSE)</f>
        <v>Free</v>
      </c>
      <c r="F2352" s="4">
        <v>25</v>
      </c>
    </row>
    <row r="2353" spans="1:6" ht="100.8" x14ac:dyDescent="0.3">
      <c r="A2353" s="4" t="s">
        <v>25861</v>
      </c>
      <c r="B2353" s="4" t="str">
        <f t="shared" si="36"/>
        <v>281119</v>
      </c>
      <c r="C2353" s="5" t="str">
        <f>VLOOKUP($A2353,HTS_Dec_25!$A$1:$E$11570,3,FALSE)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3" s="5" t="str">
        <f>VLOOKUP($A2353,HTS_Dec_25!$A$1:$E$11570,4,FALSE)</f>
        <v>Other.</v>
      </c>
      <c r="E2353" s="4" t="str">
        <f>VLOOKUP($A2353,HTS_Dec_25!$A$1:$E$11570,5,FALSE)</f>
        <v>4.2%</v>
      </c>
      <c r="F2353" s="4">
        <v>25</v>
      </c>
    </row>
    <row r="2354" spans="1:6" ht="100.8" x14ac:dyDescent="0.3">
      <c r="A2354" s="4" t="s">
        <v>25862</v>
      </c>
      <c r="B2354" s="4" t="str">
        <f t="shared" si="36"/>
        <v>281121</v>
      </c>
      <c r="C2354" s="5" t="str">
        <f>VLOOKUP($A2354,HTS_Dec_25!$A$1:$E$11570,3,FALSE)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v>
      </c>
      <c r="D2354" s="5" t="str">
        <f>VLOOKUP($A2354,HTS_Dec_25!$A$1:$E$11570,4,FALSE)</f>
        <v>Carbon dioxide.</v>
      </c>
      <c r="E2354" s="4" t="str">
        <f>VLOOKUP($A2354,HTS_Dec_25!$A$1:$E$11570,5,FALSE)</f>
        <v>3.7%</v>
      </c>
      <c r="F2354" s="4">
        <v>25</v>
      </c>
    </row>
    <row r="2355" spans="1:6" ht="100.8" x14ac:dyDescent="0.3">
      <c r="A2355" s="4" t="s">
        <v>25863</v>
      </c>
      <c r="B2355" s="4" t="str">
        <f t="shared" si="36"/>
        <v>281122</v>
      </c>
      <c r="C2355" s="5" t="str">
        <f>VLOOKUP($A2355,HTS_Dec_25!$A$1:$E$11570,3,FALSE)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v>
      </c>
      <c r="D2355" s="5" t="str">
        <f>VLOOKUP($A2355,HTS_Dec_25!$A$1:$E$11570,4,FALSE)</f>
        <v>Synthetic silica gel.</v>
      </c>
      <c r="E2355" s="4" t="str">
        <f>VLOOKUP($A2355,HTS_Dec_25!$A$1:$E$11570,5,FALSE)</f>
        <v>3.7%</v>
      </c>
      <c r="F2355" s="4">
        <v>25</v>
      </c>
    </row>
    <row r="2356" spans="1:6" ht="100.8" x14ac:dyDescent="0.3">
      <c r="A2356" s="4" t="s">
        <v>25864</v>
      </c>
      <c r="B2356" s="4" t="str">
        <f t="shared" si="36"/>
        <v>281122</v>
      </c>
      <c r="C2356" s="5" t="str">
        <f>VLOOKUP($A2356,HTS_Dec_25!$A$1:$E$11570,3,FALSE)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v>
      </c>
      <c r="D2356" s="5" t="str">
        <f>VLOOKUP($A2356,HTS_Dec_25!$A$1:$E$11570,4,FALSE)</f>
        <v>Other.</v>
      </c>
      <c r="E2356" s="4" t="str">
        <f>VLOOKUP($A2356,HTS_Dec_25!$A$1:$E$11570,5,FALSE)</f>
        <v>Free</v>
      </c>
      <c r="F2356" s="4">
        <v>25</v>
      </c>
    </row>
    <row r="2357" spans="1:6" ht="100.8" x14ac:dyDescent="0.3">
      <c r="A2357" s="4" t="s">
        <v>25865</v>
      </c>
      <c r="B2357" s="4" t="str">
        <f t="shared" si="36"/>
        <v>281129</v>
      </c>
      <c r="C2357" s="5" t="str">
        <f>VLOOKUP($A2357,HTS_Dec_25!$A$1:$E$11570,3,FALSE)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7" s="5" t="str">
        <f>VLOOKUP($A2357,HTS_Dec_25!$A$1:$E$11570,4,FALSE)</f>
        <v>Arsenic trioxide.</v>
      </c>
      <c r="E2357" s="4" t="str">
        <f>VLOOKUP($A2357,HTS_Dec_25!$A$1:$E$11570,5,FALSE)</f>
        <v>Free</v>
      </c>
      <c r="F2357" s="4">
        <v>25</v>
      </c>
    </row>
    <row r="2358" spans="1:6" ht="100.8" x14ac:dyDescent="0.3">
      <c r="A2358" s="4" t="s">
        <v>25866</v>
      </c>
      <c r="B2358" s="4" t="str">
        <f t="shared" si="36"/>
        <v>281129</v>
      </c>
      <c r="C2358" s="5" t="str">
        <f>VLOOKUP($A2358,HTS_Dec_25!$A$1:$E$11570,3,FALSE)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8" s="5" t="str">
        <f>VLOOKUP($A2358,HTS_Dec_25!$A$1:$E$11570,4,FALSE)</f>
        <v>Selenium dioxide.</v>
      </c>
      <c r="E2358" s="4" t="str">
        <f>VLOOKUP($A2358,HTS_Dec_25!$A$1:$E$11570,5,FALSE)</f>
        <v>Free</v>
      </c>
      <c r="F2358" s="4">
        <v>25</v>
      </c>
    </row>
    <row r="2359" spans="1:6" ht="100.8" x14ac:dyDescent="0.3">
      <c r="A2359" s="4" t="s">
        <v>25867</v>
      </c>
      <c r="B2359" s="4" t="str">
        <f t="shared" si="36"/>
        <v>281129</v>
      </c>
      <c r="C2359" s="5" t="str">
        <f>VLOOKUP($A2359,HTS_Dec_25!$A$1:$E$11570,3,FALSE)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9" s="5" t="str">
        <f>VLOOKUP($A2359,HTS_Dec_25!$A$1:$E$11570,4,FALSE)</f>
        <v>Sulfur dioxide.</v>
      </c>
      <c r="E2359" s="4" t="str">
        <f>VLOOKUP($A2359,HTS_Dec_25!$A$1:$E$11570,5,FALSE)</f>
        <v>4.2%</v>
      </c>
      <c r="F2359" s="4">
        <v>25</v>
      </c>
    </row>
    <row r="2360" spans="1:6" ht="100.8" x14ac:dyDescent="0.3">
      <c r="A2360" s="4" t="s">
        <v>25868</v>
      </c>
      <c r="B2360" s="4" t="str">
        <f t="shared" si="36"/>
        <v>281129</v>
      </c>
      <c r="C2360" s="5" t="str">
        <f>VLOOKUP($A2360,HTS_Dec_25!$A$1:$E$11570,3,FALSE)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60" s="5" t="str">
        <f>VLOOKUP($A2360,HTS_Dec_25!$A$1:$E$11570,4,FALSE)</f>
        <v>Other.</v>
      </c>
      <c r="E2360" s="4" t="str">
        <f>VLOOKUP($A2360,HTS_Dec_25!$A$1:$E$11570,5,FALSE)</f>
        <v>3.7%</v>
      </c>
      <c r="F2360" s="4">
        <v>25</v>
      </c>
    </row>
    <row r="2361" spans="1:6" ht="86.4" x14ac:dyDescent="0.3">
      <c r="A2361" s="4" t="s">
        <v>25869</v>
      </c>
      <c r="B2361" s="4" t="str">
        <f t="shared" si="36"/>
        <v>281211</v>
      </c>
      <c r="C2361" s="5" t="str">
        <f>VLOOKUP($A2361,HTS_Dec_25!$A$1:$E$11570,3,FALSE)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1" s="5" t="str">
        <f>VLOOKUP($A2361,HTS_Dec_25!$A$1:$E$11570,4,FALSE)</f>
        <v>Carbonyl dichloride (phosgene).</v>
      </c>
      <c r="E2361" s="4" t="str">
        <f>VLOOKUP($A2361,HTS_Dec_25!$A$1:$E$11570,5,FALSE)</f>
        <v>3.7%</v>
      </c>
      <c r="F2361" s="4">
        <v>25</v>
      </c>
    </row>
    <row r="2362" spans="1:6" ht="86.4" x14ac:dyDescent="0.3">
      <c r="A2362" s="4" t="s">
        <v>25870</v>
      </c>
      <c r="B2362" s="4" t="str">
        <f t="shared" si="36"/>
        <v>281212</v>
      </c>
      <c r="C2362" s="5" t="str">
        <f>VLOOKUP($A2362,HTS_Dec_25!$A$1:$E$11570,3,FALSE)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2" s="5" t="str">
        <f>VLOOKUP($A2362,HTS_Dec_25!$A$1:$E$11570,4,FALSE)</f>
        <v>Phosphorous oxychloride.</v>
      </c>
      <c r="E2362" s="4" t="str">
        <f>VLOOKUP($A2362,HTS_Dec_25!$A$1:$E$11570,5,FALSE)</f>
        <v>3.7%</v>
      </c>
      <c r="F2362" s="4">
        <v>25</v>
      </c>
    </row>
    <row r="2363" spans="1:6" ht="86.4" x14ac:dyDescent="0.3">
      <c r="A2363" s="4" t="s">
        <v>25871</v>
      </c>
      <c r="B2363" s="4" t="str">
        <f t="shared" si="36"/>
        <v>281213</v>
      </c>
      <c r="C2363" s="5" t="str">
        <f>VLOOKUP($A2363,HTS_Dec_25!$A$1:$E$11570,3,FALSE)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3" s="5" t="str">
        <f>VLOOKUP($A2363,HTS_Dec_25!$A$1:$E$11570,4,FALSE)</f>
        <v>Phosphorous trichloride.</v>
      </c>
      <c r="E2363" s="4" t="str">
        <f>VLOOKUP($A2363,HTS_Dec_25!$A$1:$E$11570,5,FALSE)</f>
        <v>3.7%</v>
      </c>
      <c r="F2363" s="4">
        <v>25</v>
      </c>
    </row>
    <row r="2364" spans="1:6" ht="86.4" x14ac:dyDescent="0.3">
      <c r="A2364" s="4" t="s">
        <v>25872</v>
      </c>
      <c r="B2364" s="4" t="str">
        <f t="shared" si="36"/>
        <v>281214</v>
      </c>
      <c r="C2364" s="5" t="str">
        <f>VLOOKUP($A2364,HTS_Dec_25!$A$1:$E$11570,3,FALSE)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4" s="5" t="str">
        <f>VLOOKUP($A2364,HTS_Dec_25!$A$1:$E$11570,4,FALSE)</f>
        <v>Phosphorous pentachloride.</v>
      </c>
      <c r="E2364" s="4" t="str">
        <f>VLOOKUP($A2364,HTS_Dec_25!$A$1:$E$11570,5,FALSE)</f>
        <v>Free</v>
      </c>
      <c r="F2364" s="4">
        <v>25</v>
      </c>
    </row>
    <row r="2365" spans="1:6" ht="86.4" x14ac:dyDescent="0.3">
      <c r="A2365" s="4" t="s">
        <v>25873</v>
      </c>
      <c r="B2365" s="4" t="str">
        <f t="shared" si="36"/>
        <v>281215</v>
      </c>
      <c r="C2365" s="5" t="str">
        <f>VLOOKUP($A2365,HTS_Dec_25!$A$1:$E$11570,3,FALSE)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5" s="5" t="str">
        <f>VLOOKUP($A2365,HTS_Dec_25!$A$1:$E$11570,4,FALSE)</f>
        <v>Sulfur monochloride.</v>
      </c>
      <c r="E2365" s="4" t="str">
        <f>VLOOKUP($A2365,HTS_Dec_25!$A$1:$E$11570,5,FALSE)</f>
        <v>3.7%</v>
      </c>
      <c r="F2365" s="4">
        <v>25</v>
      </c>
    </row>
    <row r="2366" spans="1:6" ht="86.4" x14ac:dyDescent="0.3">
      <c r="A2366" s="4" t="s">
        <v>25874</v>
      </c>
      <c r="B2366" s="4" t="str">
        <f t="shared" si="36"/>
        <v>281216</v>
      </c>
      <c r="C2366" s="5" t="str">
        <f>VLOOKUP($A2366,HTS_Dec_25!$A$1:$E$11570,3,FALSE)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6" s="5" t="str">
        <f>VLOOKUP($A2366,HTS_Dec_25!$A$1:$E$11570,4,FALSE)</f>
        <v>Sulfur dichloride.</v>
      </c>
      <c r="E2366" s="4" t="str">
        <f>VLOOKUP($A2366,HTS_Dec_25!$A$1:$E$11570,5,FALSE)</f>
        <v>3.7%</v>
      </c>
      <c r="F2366" s="4">
        <v>25</v>
      </c>
    </row>
    <row r="2367" spans="1:6" ht="86.4" x14ac:dyDescent="0.3">
      <c r="A2367" s="4" t="s">
        <v>25875</v>
      </c>
      <c r="B2367" s="4" t="str">
        <f t="shared" si="36"/>
        <v>281217</v>
      </c>
      <c r="C2367" s="5" t="str">
        <f>VLOOKUP($A2367,HTS_Dec_25!$A$1:$E$11570,3,FALSE)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7" s="5" t="str">
        <f>VLOOKUP($A2367,HTS_Dec_25!$A$1:$E$11570,4,FALSE)</f>
        <v>Thionyl chloride.</v>
      </c>
      <c r="E2367" s="4" t="str">
        <f>VLOOKUP($A2367,HTS_Dec_25!$A$1:$E$11570,5,FALSE)</f>
        <v>3.7%</v>
      </c>
      <c r="F2367" s="4">
        <v>25</v>
      </c>
    </row>
    <row r="2368" spans="1:6" ht="86.4" x14ac:dyDescent="0.3">
      <c r="A2368" s="4" t="s">
        <v>25876</v>
      </c>
      <c r="B2368" s="4" t="str">
        <f t="shared" si="36"/>
        <v>281219</v>
      </c>
      <c r="C2368" s="5" t="str">
        <f>VLOOKUP($A2368,HTS_Dec_25!$A$1:$E$11570,3,FALSE)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8" s="5" t="str">
        <f>VLOOKUP($A2368,HTS_Dec_25!$A$1:$E$11570,4,FALSE)</f>
        <v>Other.</v>
      </c>
      <c r="E2368" s="4" t="str">
        <f>VLOOKUP($A2368,HTS_Dec_25!$A$1:$E$11570,5,FALSE)</f>
        <v>3.7%</v>
      </c>
      <c r="F2368" s="4">
        <v>25</v>
      </c>
    </row>
    <row r="2369" spans="1:6" ht="72" x14ac:dyDescent="0.3">
      <c r="A2369" s="4" t="s">
        <v>25877</v>
      </c>
      <c r="B2369" s="4" t="str">
        <f t="shared" si="36"/>
        <v>281290</v>
      </c>
      <c r="C2369" s="5" t="str">
        <f>VLOOKUP($A2369,HTS_Dec_25!$A$1:$E$11570,3,FALSE)</f>
        <v xml:space="preserve">Products of the chemical or allied industries. Inorganic chemicals; organic or inorganic compounds of precious metals, of rare-earth metals, of radioactive elements or of isotopes. Halides and halide oxides of nonmetals: Other </v>
      </c>
      <c r="D2369" s="5" t="str">
        <f>VLOOKUP($A2369,HTS_Dec_25!$A$1:$E$11570,4,FALSE)</f>
        <v>Other.</v>
      </c>
      <c r="E2369" s="4" t="str">
        <f>VLOOKUP($A2369,HTS_Dec_25!$A$1:$E$11570,5,FALSE)</f>
        <v>3.7%</v>
      </c>
      <c r="F2369" s="4">
        <v>25</v>
      </c>
    </row>
    <row r="2370" spans="1:6" ht="86.4" x14ac:dyDescent="0.3">
      <c r="A2370" s="4" t="s">
        <v>25878</v>
      </c>
      <c r="B2370" s="4" t="str">
        <f t="shared" si="36"/>
        <v>281310</v>
      </c>
      <c r="C2370" s="5" t="str">
        <f>VLOOKUP($A2370,HTS_Dec_25!$A$1:$E$11570,3,FALSE)</f>
        <v xml:space="preserve">Products of the chemical or allied industries. Inorganic chemicals; organic or inorganic compounds of precious metals, of rare-earth metals, of radioactive elements or of isotopes. Sulfides of nonmetals; commercial phosphorus trisulfide: Carbon disulfide </v>
      </c>
      <c r="D2370" s="5" t="str">
        <f>VLOOKUP($A2370,HTS_Dec_25!$A$1:$E$11570,4,FALSE)</f>
        <v>Carbon disulfide.</v>
      </c>
      <c r="E2370" s="4" t="str">
        <f>VLOOKUP($A2370,HTS_Dec_25!$A$1:$E$11570,5,FALSE)</f>
        <v>3.7%</v>
      </c>
      <c r="F2370" s="4">
        <v>25</v>
      </c>
    </row>
    <row r="2371" spans="1:6" ht="86.4" x14ac:dyDescent="0.3">
      <c r="A2371" s="4" t="s">
        <v>25879</v>
      </c>
      <c r="B2371" s="4" t="str">
        <f t="shared" ref="B2371:B2434" si="37">LEFT(A2371,6)</f>
        <v>281390</v>
      </c>
      <c r="C2371" s="5" t="str">
        <f>VLOOKUP($A2371,HTS_Dec_25!$A$1:$E$11570,3,FALSE)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1" s="5" t="str">
        <f>VLOOKUP($A2371,HTS_Dec_25!$A$1:$E$11570,4,FALSE)</f>
        <v>Of arsenic.</v>
      </c>
      <c r="E2371" s="4" t="str">
        <f>VLOOKUP($A2371,HTS_Dec_25!$A$1:$E$11570,5,FALSE)</f>
        <v>Free</v>
      </c>
      <c r="F2371" s="4">
        <v>25</v>
      </c>
    </row>
    <row r="2372" spans="1:6" ht="86.4" x14ac:dyDescent="0.3">
      <c r="A2372" s="4" t="s">
        <v>25880</v>
      </c>
      <c r="B2372" s="4" t="str">
        <f t="shared" si="37"/>
        <v>281390</v>
      </c>
      <c r="C2372" s="5" t="str">
        <f>VLOOKUP($A2372,HTS_Dec_25!$A$1:$E$11570,3,FALSE)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2" s="5" t="str">
        <f>VLOOKUP($A2372,HTS_Dec_25!$A$1:$E$11570,4,FALSE)</f>
        <v>Of phosphorus.</v>
      </c>
      <c r="E2372" s="4" t="str">
        <f>VLOOKUP($A2372,HTS_Dec_25!$A$1:$E$11570,5,FALSE)</f>
        <v>Free</v>
      </c>
      <c r="F2372" s="4">
        <v>25</v>
      </c>
    </row>
    <row r="2373" spans="1:6" ht="86.4" x14ac:dyDescent="0.3">
      <c r="A2373" s="4" t="s">
        <v>25881</v>
      </c>
      <c r="B2373" s="4" t="str">
        <f t="shared" si="37"/>
        <v>281390</v>
      </c>
      <c r="C2373" s="5" t="str">
        <f>VLOOKUP($A2373,HTS_Dec_25!$A$1:$E$11570,3,FALSE)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3" s="5" t="str">
        <f>VLOOKUP($A2373,HTS_Dec_25!$A$1:$E$11570,4,FALSE)</f>
        <v>Other.</v>
      </c>
      <c r="E2373" s="4" t="str">
        <f>VLOOKUP($A2373,HTS_Dec_25!$A$1:$E$11570,5,FALSE)</f>
        <v>3.7%</v>
      </c>
      <c r="F2373" s="4">
        <v>25</v>
      </c>
    </row>
    <row r="2374" spans="1:6" ht="86.4" x14ac:dyDescent="0.3">
      <c r="A2374" s="4" t="s">
        <v>25882</v>
      </c>
      <c r="B2374" s="4" t="str">
        <f t="shared" si="37"/>
        <v>281410</v>
      </c>
      <c r="C2374" s="5" t="str">
        <f>VLOOKUP($A2374,HTS_Dec_25!$A$1:$E$11570,3,FALSE)</f>
        <v xml:space="preserve">Products of the chemical or allied industries. Inorganic chemicals; organic or inorganic compounds of precious metals, of rare-earth metals, of radioactive elements or of isotopes. Ammonia, anhydrous or in aqueous solution: Anhydrous ammonia </v>
      </c>
      <c r="D2374" s="5" t="str">
        <f>VLOOKUP($A2374,HTS_Dec_25!$A$1:$E$11570,4,FALSE)</f>
        <v>Anhydrous ammonia.</v>
      </c>
      <c r="E2374" s="4" t="str">
        <f>VLOOKUP($A2374,HTS_Dec_25!$A$1:$E$11570,5,FALSE)</f>
        <v>Free</v>
      </c>
      <c r="F2374" s="4">
        <v>25</v>
      </c>
    </row>
    <row r="2375" spans="1:6" ht="86.4" x14ac:dyDescent="0.3">
      <c r="A2375" s="4" t="s">
        <v>25883</v>
      </c>
      <c r="B2375" s="4" t="str">
        <f t="shared" si="37"/>
        <v>281420</v>
      </c>
      <c r="C2375" s="5" t="str">
        <f>VLOOKUP($A2375,HTS_Dec_25!$A$1:$E$11570,3,FALSE)</f>
        <v xml:space="preserve">Products of the chemical or allied industries. Inorganic chemicals; organic or inorganic compounds of precious metals, of rare-earth metals, of radioactive elements or of isotopes. Ammonia, anhydrous or in aqueous solution: Ammonia in aqueous solution </v>
      </c>
      <c r="D2375" s="5" t="str">
        <f>VLOOKUP($A2375,HTS_Dec_25!$A$1:$E$11570,4,FALSE)</f>
        <v>Ammonia in aqueous solution.</v>
      </c>
      <c r="E2375" s="4" t="str">
        <f>VLOOKUP($A2375,HTS_Dec_25!$A$1:$E$11570,5,FALSE)</f>
        <v>Free</v>
      </c>
      <c r="F2375" s="4">
        <v>25</v>
      </c>
    </row>
    <row r="2376" spans="1:6" ht="100.8" x14ac:dyDescent="0.3">
      <c r="A2376" s="4" t="s">
        <v>25884</v>
      </c>
      <c r="B2376" s="4" t="str">
        <f t="shared" si="37"/>
        <v>281511</v>
      </c>
      <c r="C2376" s="5" t="str">
        <f>VLOOKUP($A2376,HTS_Dec_25!$A$1:$E$11570,3,FALSE)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v>
      </c>
      <c r="D2376" s="5" t="str">
        <f>VLOOKUP($A2376,HTS_Dec_25!$A$1:$E$11570,4,FALSE)</f>
        <v>Solid.</v>
      </c>
      <c r="E2376" s="4" t="str">
        <f>VLOOKUP($A2376,HTS_Dec_25!$A$1:$E$11570,5,FALSE)</f>
        <v>Free</v>
      </c>
      <c r="F2376" s="4">
        <v>25</v>
      </c>
    </row>
    <row r="2377" spans="1:6" ht="100.8" x14ac:dyDescent="0.3">
      <c r="A2377" s="4" t="s">
        <v>25885</v>
      </c>
      <c r="B2377" s="4" t="str">
        <f t="shared" si="37"/>
        <v>281512</v>
      </c>
      <c r="C2377" s="5" t="str">
        <f>VLOOKUP($A2377,HTS_Dec_25!$A$1:$E$11570,3,FALSE)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v>
      </c>
      <c r="D2377" s="5" t="str">
        <f>VLOOKUP($A2377,HTS_Dec_25!$A$1:$E$11570,4,FALSE)</f>
        <v>In aqueous solution (soda lye or liquid soda).</v>
      </c>
      <c r="E2377" s="4" t="str">
        <f>VLOOKUP($A2377,HTS_Dec_25!$A$1:$E$11570,5,FALSE)</f>
        <v>Free</v>
      </c>
      <c r="F2377" s="4">
        <v>25</v>
      </c>
    </row>
    <row r="2378" spans="1:6" ht="115.2" x14ac:dyDescent="0.3">
      <c r="A2378" s="4" t="s">
        <v>25886</v>
      </c>
      <c r="B2378" s="4" t="str">
        <f t="shared" si="37"/>
        <v>281520</v>
      </c>
      <c r="C2378" s="5" t="str">
        <f>VLOOKUP($A2378,HTS_Dec_25!$A$1:$E$11570,3,FALSE)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Potassium hydroxide (caustic potash) </v>
      </c>
      <c r="D2378" s="5" t="str">
        <f>VLOOKUP($A2378,HTS_Dec_25!$A$1:$E$11570,4,FALSE)</f>
        <v>Potassium hydroxide (caustic potash).</v>
      </c>
      <c r="E2378" s="4" t="str">
        <f>VLOOKUP($A2378,HTS_Dec_25!$A$1:$E$11570,5,FALSE)</f>
        <v>Free</v>
      </c>
      <c r="F2378" s="4">
        <v>25</v>
      </c>
    </row>
    <row r="2379" spans="1:6" ht="100.8" x14ac:dyDescent="0.3">
      <c r="A2379" s="4" t="s">
        <v>25887</v>
      </c>
      <c r="B2379" s="4" t="str">
        <f t="shared" si="37"/>
        <v>281530</v>
      </c>
      <c r="C2379" s="5" t="str">
        <f>VLOOKUP($A2379,HTS_Dec_25!$A$1:$E$11570,3,FALSE)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Peroxides of sodium or potassium </v>
      </c>
      <c r="D2379" s="5" t="str">
        <f>VLOOKUP($A2379,HTS_Dec_25!$A$1:$E$11570,4,FALSE)</f>
        <v>Peroxides of sodium or potassium.</v>
      </c>
      <c r="E2379" s="4" t="str">
        <f>VLOOKUP($A2379,HTS_Dec_25!$A$1:$E$11570,5,FALSE)</f>
        <v>3.7%</v>
      </c>
      <c r="F2379" s="4">
        <v>25</v>
      </c>
    </row>
    <row r="2380" spans="1:6" ht="100.8" x14ac:dyDescent="0.3">
      <c r="A2380" s="4" t="s">
        <v>25888</v>
      </c>
      <c r="B2380" s="4" t="str">
        <f t="shared" si="37"/>
        <v>281610</v>
      </c>
      <c r="C2380" s="5" t="str">
        <f>VLOOKUP($A2380,HTS_Dec_25!$A$1:$E$11570,3,FALSE)</f>
        <v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Hydroxide and peroxide of magnesium </v>
      </c>
      <c r="D2380" s="5" t="str">
        <f>VLOOKUP($A2380,HTS_Dec_25!$A$1:$E$11570,4,FALSE)</f>
        <v>Hydroxide and peroxide of magnesium.</v>
      </c>
      <c r="E2380" s="4" t="str">
        <f>VLOOKUP($A2380,HTS_Dec_25!$A$1:$E$11570,5,FALSE)</f>
        <v>3.1%</v>
      </c>
      <c r="F2380" s="4">
        <v>25</v>
      </c>
    </row>
    <row r="2381" spans="1:6" ht="115.2" x14ac:dyDescent="0.3">
      <c r="A2381" s="4" t="s">
        <v>25889</v>
      </c>
      <c r="B2381" s="4" t="str">
        <f t="shared" si="37"/>
        <v>281640</v>
      </c>
      <c r="C2381" s="5" t="str">
        <f>VLOOKUP($A2381,HTS_Dec_25!$A$1:$E$11570,3,FALSE)</f>
        <v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Oxides, hydroxides and peroxides, of strontium or barium: </v>
      </c>
      <c r="D2381" s="5" t="str">
        <f>VLOOKUP($A2381,HTS_Dec_25!$A$1:$E$11570,4,FALSE)</f>
        <v>Of strontium.</v>
      </c>
      <c r="E2381" s="4" t="str">
        <f>VLOOKUP($A2381,HTS_Dec_25!$A$1:$E$11570,5,FALSE)</f>
        <v>4.2%</v>
      </c>
      <c r="F2381" s="4">
        <v>25</v>
      </c>
    </row>
    <row r="2382" spans="1:6" ht="72" x14ac:dyDescent="0.3">
      <c r="A2382" s="4" t="s">
        <v>25890</v>
      </c>
      <c r="B2382" s="4" t="str">
        <f t="shared" si="37"/>
        <v>281700</v>
      </c>
      <c r="C2382" s="5" t="str">
        <f>VLOOKUP($A2382,HTS_Dec_25!$A$1:$E$11570,3,FALSE)</f>
        <v xml:space="preserve">Products of the chemical or allied industries. Inorganic chemicals; organic or inorganic compounds of precious metals, of rare-earth metals, of radioactive elements or of isotopes. Zinc oxide; zinc peroxide  </v>
      </c>
      <c r="D2382" s="5" t="str">
        <f>VLOOKUP($A2382,HTS_Dec_25!$A$1:$E$11570,4,FALSE)</f>
        <v>Zinc oxide; zinc peroxide.</v>
      </c>
      <c r="E2382" s="4" t="str">
        <f>VLOOKUP($A2382,HTS_Dec_25!$A$1:$E$11570,5,FALSE)</f>
        <v>Free</v>
      </c>
      <c r="F2382" s="4">
        <v>25</v>
      </c>
    </row>
    <row r="2383" spans="1:6" ht="115.2" x14ac:dyDescent="0.3">
      <c r="A2383" s="4" t="s">
        <v>25891</v>
      </c>
      <c r="B2383" s="4" t="str">
        <f t="shared" si="37"/>
        <v>281810</v>
      </c>
      <c r="C2383" s="5" t="str">
        <f>VLOOKUP($A2383,HTS_Dec_25!$A$1:$E$11570,3,FALSE)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v>
      </c>
      <c r="D2383" s="5" t="str">
        <f>VLOOKUP($A2383,HTS_Dec_25!$A$1:$E$11570,4,FALSE)</f>
        <v>Crude.</v>
      </c>
      <c r="E2383" s="4" t="str">
        <f>VLOOKUP($A2383,HTS_Dec_25!$A$1:$E$11570,5,FALSE)</f>
        <v>Free</v>
      </c>
      <c r="F2383" s="4">
        <v>7.5</v>
      </c>
    </row>
    <row r="2384" spans="1:6" ht="115.2" x14ac:dyDescent="0.3">
      <c r="A2384" s="4" t="s">
        <v>25892</v>
      </c>
      <c r="B2384" s="4" t="str">
        <f t="shared" si="37"/>
        <v>281810</v>
      </c>
      <c r="C2384" s="5" t="str">
        <f>VLOOKUP($A2384,HTS_Dec_25!$A$1:$E$11570,3,FALSE)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v>
      </c>
      <c r="D2384" s="5" t="str">
        <f>VLOOKUP($A2384,HTS_Dec_25!$A$1:$E$11570,4,FALSE)</f>
        <v>In grains, or ground, pulverized or refined.</v>
      </c>
      <c r="E2384" s="4" t="str">
        <f>VLOOKUP($A2384,HTS_Dec_25!$A$1:$E$11570,5,FALSE)</f>
        <v>1.3%</v>
      </c>
      <c r="F2384" s="4">
        <v>7.5</v>
      </c>
    </row>
    <row r="2385" spans="1:6" ht="100.8" x14ac:dyDescent="0.3">
      <c r="A2385" s="4" t="s">
        <v>25893</v>
      </c>
      <c r="B2385" s="4" t="str">
        <f t="shared" si="37"/>
        <v>281830</v>
      </c>
      <c r="C2385" s="5" t="str">
        <f>VLOOKUP($A2385,HTS_Dec_25!$A$1:$E$11570,3,FALSE)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hydroxide </v>
      </c>
      <c r="D2385" s="5" t="str">
        <f>VLOOKUP($A2385,HTS_Dec_25!$A$1:$E$11570,4,FALSE)</f>
        <v>Aluminum hydroxide.</v>
      </c>
      <c r="E2385" s="4" t="str">
        <f>VLOOKUP($A2385,HTS_Dec_25!$A$1:$E$11570,5,FALSE)</f>
        <v>Free</v>
      </c>
      <c r="F2385" s="4">
        <v>25</v>
      </c>
    </row>
    <row r="2386" spans="1:6" ht="86.4" x14ac:dyDescent="0.3">
      <c r="A2386" s="4" t="s">
        <v>25894</v>
      </c>
      <c r="B2386" s="4" t="str">
        <f t="shared" si="37"/>
        <v>281910</v>
      </c>
      <c r="C2386" s="5" t="str">
        <f>VLOOKUP($A2386,HTS_Dec_25!$A$1:$E$11570,3,FALSE)</f>
        <v xml:space="preserve">Products of the chemical or allied industries. Inorganic chemicals; organic or inorganic compounds of precious metals, of rare-earth metals, of radioactive elements or of isotopes. Chromium oxides and hydroxides: Chromium trioxide </v>
      </c>
      <c r="D2386" s="5" t="str">
        <f>VLOOKUP($A2386,HTS_Dec_25!$A$1:$E$11570,4,FALSE)</f>
        <v>Chromium trioxide.</v>
      </c>
      <c r="E2386" s="4" t="str">
        <f>VLOOKUP($A2386,HTS_Dec_25!$A$1:$E$11570,5,FALSE)</f>
        <v>3.7%</v>
      </c>
      <c r="F2386" s="4">
        <v>25</v>
      </c>
    </row>
    <row r="2387" spans="1:6" ht="72" x14ac:dyDescent="0.3">
      <c r="A2387" s="4" t="s">
        <v>25895</v>
      </c>
      <c r="B2387" s="4" t="str">
        <f t="shared" si="37"/>
        <v>281990</v>
      </c>
      <c r="C2387" s="5" t="str">
        <f>VLOOKUP($A2387,HTS_Dec_25!$A$1:$E$11570,3,FALSE)</f>
        <v xml:space="preserve">Products of the chemical or allied industries. Inorganic chemicals; organic or inorganic compounds of precious metals, of rare-earth metals, of radioactive elements or of isotopes. Chromium oxides and hydroxides: Other </v>
      </c>
      <c r="D2387" s="5" t="str">
        <f>VLOOKUP($A2387,HTS_Dec_25!$A$1:$E$11570,4,FALSE)</f>
        <v>Other.</v>
      </c>
      <c r="E2387" s="4" t="str">
        <f>VLOOKUP($A2387,HTS_Dec_25!$A$1:$E$11570,5,FALSE)</f>
        <v>3.7%</v>
      </c>
      <c r="F2387" s="4">
        <v>25</v>
      </c>
    </row>
    <row r="2388" spans="1:6" ht="72" x14ac:dyDescent="0.3">
      <c r="A2388" s="4" t="s">
        <v>25896</v>
      </c>
      <c r="B2388" s="4" t="str">
        <f t="shared" si="37"/>
        <v>282010</v>
      </c>
      <c r="C2388" s="5" t="str">
        <f>VLOOKUP($A2388,HTS_Dec_25!$A$1:$E$11570,3,FALSE)</f>
        <v xml:space="preserve">Products of the chemical or allied industries. Inorganic chemicals; organic or inorganic compounds of precious metals, of rare-earth metals, of radioactive elements or of isotopes. Manganese oxides: Manganese dioxide </v>
      </c>
      <c r="D2388" s="5" t="str">
        <f>VLOOKUP($A2388,HTS_Dec_25!$A$1:$E$11570,4,FALSE)</f>
        <v>Manganese dioxide.</v>
      </c>
      <c r="E2388" s="4" t="str">
        <f>VLOOKUP($A2388,HTS_Dec_25!$A$1:$E$11570,5,FALSE)</f>
        <v>4.7%</v>
      </c>
      <c r="F2388" s="4">
        <v>25</v>
      </c>
    </row>
    <row r="2389" spans="1:6" ht="72" x14ac:dyDescent="0.3">
      <c r="A2389" s="4" t="s">
        <v>25897</v>
      </c>
      <c r="B2389" s="4" t="str">
        <f t="shared" si="37"/>
        <v>282090</v>
      </c>
      <c r="C2389" s="5" t="str">
        <f>VLOOKUP($A2389,HTS_Dec_25!$A$1:$E$11570,3,FALSE)</f>
        <v xml:space="preserve">Products of the chemical or allied industries. Inorganic chemicals; organic or inorganic compounds of precious metals, of rare-earth metals, of radioactive elements or of isotopes. Manganese oxides: Other </v>
      </c>
      <c r="D2389" s="5" t="str">
        <f>VLOOKUP($A2389,HTS_Dec_25!$A$1:$E$11570,4,FALSE)</f>
        <v>Other.</v>
      </c>
      <c r="E2389" s="4" t="str">
        <f>VLOOKUP($A2389,HTS_Dec_25!$A$1:$E$11570,5,FALSE)</f>
        <v>4.7%</v>
      </c>
      <c r="F2389" s="4">
        <v>25</v>
      </c>
    </row>
    <row r="2390" spans="1:6" ht="115.2" x14ac:dyDescent="0.3">
      <c r="A2390" s="4" t="s">
        <v>25898</v>
      </c>
      <c r="B2390" s="4" t="str">
        <f t="shared" si="37"/>
        <v>282110</v>
      </c>
      <c r="C2390" s="5" t="str">
        <f>VLOOKUP($A2390,HTS_Dec_25!$A$1:$E$11570,3,FALSE)</f>
        <v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Iron oxides and hydroxides </v>
      </c>
      <c r="D2390" s="5" t="str">
        <f>VLOOKUP($A2390,HTS_Dec_25!$A$1:$E$11570,4,FALSE)</f>
        <v>Iron oxides and hydroxides.</v>
      </c>
      <c r="E2390" s="4" t="str">
        <f>VLOOKUP($A2390,HTS_Dec_25!$A$1:$E$11570,5,FALSE)</f>
        <v>3.7%</v>
      </c>
      <c r="F2390" s="4">
        <v>25</v>
      </c>
    </row>
    <row r="2391" spans="1:6" ht="100.8" x14ac:dyDescent="0.3">
      <c r="A2391" s="4" t="s">
        <v>25899</v>
      </c>
      <c r="B2391" s="4" t="str">
        <f t="shared" si="37"/>
        <v>282120</v>
      </c>
      <c r="C2391" s="5" t="str">
        <f>VLOOKUP($A2391,HTS_Dec_25!$A$1:$E$11570,3,FALSE)</f>
        <v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Earth colors </v>
      </c>
      <c r="D2391" s="5" t="str">
        <f>VLOOKUP($A2391,HTS_Dec_25!$A$1:$E$11570,4,FALSE)</f>
        <v>Earth colors.</v>
      </c>
      <c r="E2391" s="4" t="str">
        <f>VLOOKUP($A2391,HTS_Dec_25!$A$1:$E$11570,5,FALSE)</f>
        <v>5.5%</v>
      </c>
      <c r="F2391" s="4">
        <v>25</v>
      </c>
    </row>
    <row r="2392" spans="1:6" ht="86.4" x14ac:dyDescent="0.3">
      <c r="A2392" s="4" t="s">
        <v>25900</v>
      </c>
      <c r="B2392" s="4" t="str">
        <f t="shared" si="37"/>
        <v>282200</v>
      </c>
      <c r="C2392" s="5" t="str">
        <f>VLOOKUP($A2392,HTS_Dec_25!$A$1:$E$11570,3,FALSE)</f>
        <v xml:space="preserve">Products of the chemical or allied industries. Inorganic chemicals; organic or inorganic compounds of precious metals, of rare-earth metals, of radioactive elements or of isotopes. Cobalt oxides and hydroxides; commercial cobalt oxides Other </v>
      </c>
      <c r="D2392" s="5" t="str">
        <f>VLOOKUP($A2392,HTS_Dec_25!$A$1:$E$11570,4,FALSE)</f>
        <v>Cobalt oxides and hydroxides; commercial cobalt oxides.</v>
      </c>
      <c r="E2392" s="4" t="str">
        <f>VLOOKUP($A2392,HTS_Dec_25!$A$1:$E$11570,5,FALSE)</f>
        <v>0.1%</v>
      </c>
      <c r="F2392" s="4">
        <v>25</v>
      </c>
    </row>
    <row r="2393" spans="1:6" ht="72" x14ac:dyDescent="0.3">
      <c r="A2393" s="4" t="s">
        <v>25901</v>
      </c>
      <c r="B2393" s="4" t="str">
        <f t="shared" si="37"/>
        <v>282300</v>
      </c>
      <c r="C2393" s="5" t="str">
        <f>VLOOKUP($A2393,HTS_Dec_25!$A$1:$E$11570,3,FALSE)</f>
        <v xml:space="preserve">Products of the chemical or allied industries. Inorganic chemicals; organic or inorganic compounds of precious metals, of rare-earth metals, of radioactive elements or of isotopes. Titanium oxides  </v>
      </c>
      <c r="D2393" s="5" t="str">
        <f>VLOOKUP($A2393,HTS_Dec_25!$A$1:$E$11570,4,FALSE)</f>
        <v>Titanium oxides.</v>
      </c>
      <c r="E2393" s="4" t="str">
        <f>VLOOKUP($A2393,HTS_Dec_25!$A$1:$E$11570,5,FALSE)</f>
        <v>5.5%</v>
      </c>
      <c r="F2393" s="4">
        <v>25</v>
      </c>
    </row>
    <row r="2394" spans="1:6" ht="86.4" x14ac:dyDescent="0.3">
      <c r="A2394" s="4" t="s">
        <v>25902</v>
      </c>
      <c r="B2394" s="4" t="str">
        <f t="shared" si="37"/>
        <v>282410</v>
      </c>
      <c r="C2394" s="5" t="str">
        <f>VLOOKUP($A2394,HTS_Dec_25!$A$1:$E$11570,3,FALSE)</f>
        <v xml:space="preserve">Products of the chemical or allied industries. Inorganic chemicals; organic or inorganic compounds of precious metals, of rare-earth metals, of radioactive elements or of isotopes. Lead oxides; red lead and orange lead: Lead monoxide (litharge, massicot) </v>
      </c>
      <c r="D2394" s="5" t="str">
        <f>VLOOKUP($A2394,HTS_Dec_25!$A$1:$E$11570,4,FALSE)</f>
        <v>Lead monoxide (litharge, massicot).</v>
      </c>
      <c r="E2394" s="4" t="str">
        <f>VLOOKUP($A2394,HTS_Dec_25!$A$1:$E$11570,5,FALSE)</f>
        <v>3%</v>
      </c>
      <c r="F2394" s="4">
        <v>25</v>
      </c>
    </row>
    <row r="2395" spans="1:6" ht="72" x14ac:dyDescent="0.3">
      <c r="A2395" s="4" t="s">
        <v>25903</v>
      </c>
      <c r="B2395" s="4" t="str">
        <f t="shared" si="37"/>
        <v>282490</v>
      </c>
      <c r="C2395" s="5" t="str">
        <f>VLOOKUP($A2395,HTS_Dec_25!$A$1:$E$11570,3,FALSE)</f>
        <v xml:space="preserve">Products of the chemical or allied industries. Inorganic chemicals; organic or inorganic compounds of precious metals, of rare-earth metals, of radioactive elements or of isotopes. Lead oxides; red lead and orange lead: Other: </v>
      </c>
      <c r="D2395" s="5" t="str">
        <f>VLOOKUP($A2395,HTS_Dec_25!$A$1:$E$11570,4,FALSE)</f>
        <v>Lead suboxide (leady litharge).</v>
      </c>
      <c r="E2395" s="4" t="str">
        <f>VLOOKUP($A2395,HTS_Dec_25!$A$1:$E$11570,5,FALSE)</f>
        <v>5.5%</v>
      </c>
      <c r="F2395" s="4">
        <v>25</v>
      </c>
    </row>
    <row r="2396" spans="1:6" ht="72" x14ac:dyDescent="0.3">
      <c r="A2396" s="4" t="s">
        <v>25904</v>
      </c>
      <c r="B2396" s="4" t="str">
        <f t="shared" si="37"/>
        <v>282490</v>
      </c>
      <c r="C2396" s="5" t="str">
        <f>VLOOKUP($A2396,HTS_Dec_25!$A$1:$E$11570,3,FALSE)</f>
        <v xml:space="preserve">Products of the chemical or allied industries. Inorganic chemicals; organic or inorganic compounds of precious metals, of rare-earth metals, of radioactive elements or of isotopes. Lead oxides; red lead and orange lead: Other: </v>
      </c>
      <c r="D2396" s="5" t="str">
        <f>VLOOKUP($A2396,HTS_Dec_25!$A$1:$E$11570,4,FALSE)</f>
        <v>Red lead and orange lead.</v>
      </c>
      <c r="E2396" s="4" t="str">
        <f>VLOOKUP($A2396,HTS_Dec_25!$A$1:$E$11570,5,FALSE)</f>
        <v>3.4%</v>
      </c>
      <c r="F2396" s="4">
        <v>25</v>
      </c>
    </row>
    <row r="2397" spans="1:6" ht="72" x14ac:dyDescent="0.3">
      <c r="A2397" s="4" t="s">
        <v>25905</v>
      </c>
      <c r="B2397" s="4" t="str">
        <f t="shared" si="37"/>
        <v>282490</v>
      </c>
      <c r="C2397" s="5" t="str">
        <f>VLOOKUP($A2397,HTS_Dec_25!$A$1:$E$11570,3,FALSE)</f>
        <v xml:space="preserve">Products of the chemical or allied industries. Inorganic chemicals; organic or inorganic compounds of precious metals, of rare-earth metals, of radioactive elements or of isotopes. Lead oxides; red lead and orange lead: Other: </v>
      </c>
      <c r="D2397" s="5" t="str">
        <f>VLOOKUP($A2397,HTS_Dec_25!$A$1:$E$11570,4,FALSE)</f>
        <v>Other.</v>
      </c>
      <c r="E2397" s="4" t="str">
        <f>VLOOKUP($A2397,HTS_Dec_25!$A$1:$E$11570,5,FALSE)</f>
        <v>4.8%</v>
      </c>
      <c r="F2397" s="4">
        <v>25</v>
      </c>
    </row>
    <row r="2398" spans="1:6" ht="115.2" x14ac:dyDescent="0.3">
      <c r="A2398" s="4" t="s">
        <v>25906</v>
      </c>
      <c r="B2398" s="4" t="str">
        <f t="shared" si="37"/>
        <v>282510</v>
      </c>
      <c r="C2398" s="5" t="str">
        <f>VLOOKUP($A2398,HTS_Dec_25!$A$1:$E$11570,3,FALSE)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Hydrazine and hydroxylamine and their inorganic salts </v>
      </c>
      <c r="D2398" s="5" t="str">
        <f>VLOOKUP($A2398,HTS_Dec_25!$A$1:$E$11570,4,FALSE)</f>
        <v>Hydrazine and hydroxylamine and their inorganic salts.</v>
      </c>
      <c r="E2398" s="4" t="str">
        <f>VLOOKUP($A2398,HTS_Dec_25!$A$1:$E$11570,5,FALSE)</f>
        <v>3.7%</v>
      </c>
      <c r="F2398" s="4">
        <v>25</v>
      </c>
    </row>
    <row r="2399" spans="1:6" ht="115.2" x14ac:dyDescent="0.3">
      <c r="A2399" s="4" t="s">
        <v>25907</v>
      </c>
      <c r="B2399" s="4" t="str">
        <f t="shared" si="37"/>
        <v>282520</v>
      </c>
      <c r="C2399" s="5" t="str">
        <f>VLOOKUP($A2399,HTS_Dec_25!$A$1:$E$11570,3,FALSE)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Lithium oxide and hydroxide </v>
      </c>
      <c r="D2399" s="5" t="str">
        <f>VLOOKUP($A2399,HTS_Dec_25!$A$1:$E$11570,4,FALSE)</f>
        <v>Lithium oxide and hydroxide.</v>
      </c>
      <c r="E2399" s="4" t="str">
        <f>VLOOKUP($A2399,HTS_Dec_25!$A$1:$E$11570,5,FALSE)</f>
        <v>3.7%</v>
      </c>
      <c r="F2399" s="4">
        <v>25</v>
      </c>
    </row>
    <row r="2400" spans="1:6" ht="115.2" x14ac:dyDescent="0.3">
      <c r="A2400" s="4" t="s">
        <v>25908</v>
      </c>
      <c r="B2400" s="4" t="str">
        <f t="shared" si="37"/>
        <v>282530</v>
      </c>
      <c r="C2400" s="5" t="str">
        <f>VLOOKUP($A2400,HTS_Dec_25!$A$1:$E$11570,3,FALSE)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Vanadium oxides and hydroxides </v>
      </c>
      <c r="D2400" s="5" t="str">
        <f>VLOOKUP($A2400,HTS_Dec_25!$A$1:$E$11570,4,FALSE)</f>
        <v>Vanadium oxides and hydroxides.</v>
      </c>
      <c r="E2400" s="4" t="str">
        <f>VLOOKUP($A2400,HTS_Dec_25!$A$1:$E$11570,5,FALSE)</f>
        <v>5.5%</v>
      </c>
      <c r="F2400" s="4">
        <v>25</v>
      </c>
    </row>
    <row r="2401" spans="1:6" ht="115.2" x14ac:dyDescent="0.3">
      <c r="A2401" s="4" t="s">
        <v>25909</v>
      </c>
      <c r="B2401" s="4" t="str">
        <f t="shared" si="37"/>
        <v>282540</v>
      </c>
      <c r="C2401" s="5" t="str">
        <f>VLOOKUP($A2401,HTS_Dec_25!$A$1:$E$11570,3,FALSE)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Nickel oxides and hydroxides </v>
      </c>
      <c r="D2401" s="5" t="str">
        <f>VLOOKUP($A2401,HTS_Dec_25!$A$1:$E$11570,4,FALSE)</f>
        <v>Nickel oxides and hydroxides.</v>
      </c>
      <c r="E2401" s="4" t="str">
        <f>VLOOKUP($A2401,HTS_Dec_25!$A$1:$E$11570,5,FALSE)</f>
        <v>Free</v>
      </c>
      <c r="F2401" s="4">
        <v>25</v>
      </c>
    </row>
    <row r="2402" spans="1:6" ht="115.2" x14ac:dyDescent="0.3">
      <c r="A2402" s="4" t="s">
        <v>25910</v>
      </c>
      <c r="B2402" s="4" t="str">
        <f t="shared" si="37"/>
        <v>282550</v>
      </c>
      <c r="C2402" s="5" t="str">
        <f>VLOOKUP($A2402,HTS_Dec_25!$A$1:$E$11570,3,FALSE)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2" s="5" t="str">
        <f>VLOOKUP($A2402,HTS_Dec_25!$A$1:$E$11570,4,FALSE)</f>
        <v>Cupric oxide.</v>
      </c>
      <c r="E2402" s="4" t="str">
        <f>VLOOKUP($A2402,HTS_Dec_25!$A$1:$E$11570,5,FALSE)</f>
        <v>4.3%</v>
      </c>
      <c r="F2402" s="4">
        <v>25</v>
      </c>
    </row>
    <row r="2403" spans="1:6" ht="115.2" x14ac:dyDescent="0.3">
      <c r="A2403" s="4" t="s">
        <v>25911</v>
      </c>
      <c r="B2403" s="4" t="str">
        <f t="shared" si="37"/>
        <v>282550</v>
      </c>
      <c r="C2403" s="5" t="str">
        <f>VLOOKUP($A2403,HTS_Dec_25!$A$1:$E$11570,3,FALSE)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3" s="5" t="str">
        <f>VLOOKUP($A2403,HTS_Dec_25!$A$1:$E$11570,4,FALSE)</f>
        <v>Cuprous oxide.</v>
      </c>
      <c r="E2403" s="4" t="str">
        <f>VLOOKUP($A2403,HTS_Dec_25!$A$1:$E$11570,5,FALSE)</f>
        <v>5%</v>
      </c>
      <c r="F2403" s="4">
        <v>25</v>
      </c>
    </row>
    <row r="2404" spans="1:6" ht="115.2" x14ac:dyDescent="0.3">
      <c r="A2404" s="4" t="s">
        <v>25912</v>
      </c>
      <c r="B2404" s="4" t="str">
        <f t="shared" si="37"/>
        <v>282550</v>
      </c>
      <c r="C2404" s="5" t="str">
        <f>VLOOKUP($A2404,HTS_Dec_25!$A$1:$E$11570,3,FALSE)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4" s="5" t="str">
        <f>VLOOKUP($A2404,HTS_Dec_25!$A$1:$E$11570,4,FALSE)</f>
        <v>Copper hydroxides.</v>
      </c>
      <c r="E2404" s="4" t="str">
        <f>VLOOKUP($A2404,HTS_Dec_25!$A$1:$E$11570,5,FALSE)</f>
        <v>3.9%</v>
      </c>
      <c r="F2404" s="4">
        <v>25</v>
      </c>
    </row>
    <row r="2405" spans="1:6" ht="115.2" x14ac:dyDescent="0.3">
      <c r="A2405" s="4" t="s">
        <v>25913</v>
      </c>
      <c r="B2405" s="4" t="str">
        <f t="shared" si="37"/>
        <v>282560</v>
      </c>
      <c r="C2405" s="5" t="str">
        <f>VLOOKUP($A2405,HTS_Dec_25!$A$1:$E$11570,3,FALSE)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Germanium oxides and zirconium dioxide </v>
      </c>
      <c r="D2405" s="5" t="str">
        <f>VLOOKUP($A2405,HTS_Dec_25!$A$1:$E$11570,4,FALSE)</f>
        <v>Germanium oxides and zirconium dioxide.</v>
      </c>
      <c r="E2405" s="4" t="str">
        <f>VLOOKUP($A2405,HTS_Dec_25!$A$1:$E$11570,5,FALSE)</f>
        <v>3.7%</v>
      </c>
      <c r="F2405" s="4">
        <v>25</v>
      </c>
    </row>
    <row r="2406" spans="1:6" ht="100.8" x14ac:dyDescent="0.3">
      <c r="A2406" s="4" t="s">
        <v>25914</v>
      </c>
      <c r="B2406" s="4" t="str">
        <f t="shared" si="37"/>
        <v>282590</v>
      </c>
      <c r="C2406" s="5" t="str">
        <f>VLOOKUP($A2406,HTS_Dec_25!$A$1:$E$11570,3,FALSE)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6" s="5" t="str">
        <f>VLOOKUP($A2406,HTS_Dec_25!$A$1:$E$11570,4,FALSE)</f>
        <v>Beryllium oxide and hydroxide.</v>
      </c>
      <c r="E2406" s="4" t="str">
        <f>VLOOKUP($A2406,HTS_Dec_25!$A$1:$E$11570,5,FALSE)</f>
        <v>3.7%</v>
      </c>
      <c r="F2406" s="4">
        <v>25</v>
      </c>
    </row>
    <row r="2407" spans="1:6" ht="100.8" x14ac:dyDescent="0.3">
      <c r="A2407" s="4" t="s">
        <v>25915</v>
      </c>
      <c r="B2407" s="4" t="str">
        <f t="shared" si="37"/>
        <v>282590</v>
      </c>
      <c r="C2407" s="5" t="str">
        <f>VLOOKUP($A2407,HTS_Dec_25!$A$1:$E$11570,3,FALSE)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7" s="5" t="str">
        <f>VLOOKUP($A2407,HTS_Dec_25!$A$1:$E$11570,4,FALSE)</f>
        <v>Niobium oxide.</v>
      </c>
      <c r="E2407" s="4" t="str">
        <f>VLOOKUP($A2407,HTS_Dec_25!$A$1:$E$11570,5,FALSE)</f>
        <v>3.7%</v>
      </c>
      <c r="F2407" s="4">
        <v>25</v>
      </c>
    </row>
    <row r="2408" spans="1:6" ht="100.8" x14ac:dyDescent="0.3">
      <c r="A2408" s="4" t="s">
        <v>25916</v>
      </c>
      <c r="B2408" s="4" t="str">
        <f t="shared" si="37"/>
        <v>282590</v>
      </c>
      <c r="C2408" s="5" t="str">
        <f>VLOOKUP($A2408,HTS_Dec_25!$A$1:$E$11570,3,FALSE)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8" s="5" t="str">
        <f>VLOOKUP($A2408,HTS_Dec_25!$A$1:$E$11570,4,FALSE)</f>
        <v>Tungsten oxides.</v>
      </c>
      <c r="E2408" s="4" t="str">
        <f>VLOOKUP($A2408,HTS_Dec_25!$A$1:$E$11570,5,FALSE)</f>
        <v>5.5%</v>
      </c>
      <c r="F2408" s="4">
        <v>25</v>
      </c>
    </row>
    <row r="2409" spans="1:6" ht="100.8" x14ac:dyDescent="0.3">
      <c r="A2409" s="4" t="s">
        <v>25917</v>
      </c>
      <c r="B2409" s="4" t="str">
        <f t="shared" si="37"/>
        <v>282590</v>
      </c>
      <c r="C2409" s="5" t="str">
        <f>VLOOKUP($A2409,HTS_Dec_25!$A$1:$E$11570,3,FALSE)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9" s="5" t="str">
        <f>VLOOKUP($A2409,HTS_Dec_25!$A$1:$E$11570,4,FALSE)</f>
        <v>Cadmium oxide.</v>
      </c>
      <c r="E2409" s="4" t="str">
        <f>VLOOKUP($A2409,HTS_Dec_25!$A$1:$E$11570,5,FALSE)</f>
        <v>Free</v>
      </c>
      <c r="F2409" s="4">
        <v>25</v>
      </c>
    </row>
    <row r="2410" spans="1:6" ht="100.8" x14ac:dyDescent="0.3">
      <c r="A2410" s="4" t="s">
        <v>25918</v>
      </c>
      <c r="B2410" s="4" t="str">
        <f t="shared" si="37"/>
        <v>282590</v>
      </c>
      <c r="C2410" s="5" t="str">
        <f>VLOOKUP($A2410,HTS_Dec_25!$A$1:$E$11570,3,FALSE)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10" s="5" t="str">
        <f>VLOOKUP($A2410,HTS_Dec_25!$A$1:$E$11570,4,FALSE)</f>
        <v>Other.</v>
      </c>
      <c r="E2410" s="4" t="str">
        <f>VLOOKUP($A2410,HTS_Dec_25!$A$1:$E$11570,5,FALSE)</f>
        <v>3.7%</v>
      </c>
      <c r="F2410" s="4">
        <v>25</v>
      </c>
    </row>
    <row r="2411" spans="1:6" ht="86.4" x14ac:dyDescent="0.3">
      <c r="A2411" s="4" t="s">
        <v>25919</v>
      </c>
      <c r="B2411" s="4" t="str">
        <f t="shared" si="37"/>
        <v>282612</v>
      </c>
      <c r="C2411" s="5" t="str">
        <f>VLOOKUP($A2411,HTS_Dec_25!$A$1:$E$11570,3,FALSE)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Fluorides: </v>
      </c>
      <c r="D2411" s="5" t="str">
        <f>VLOOKUP($A2411,HTS_Dec_25!$A$1:$E$11570,4,FALSE)</f>
        <v>Of aluminum.</v>
      </c>
      <c r="E2411" s="4" t="str">
        <f>VLOOKUP($A2411,HTS_Dec_25!$A$1:$E$11570,5,FALSE)</f>
        <v>Free</v>
      </c>
      <c r="F2411" s="4">
        <v>25</v>
      </c>
    </row>
    <row r="2412" spans="1:6" ht="86.4" x14ac:dyDescent="0.3">
      <c r="A2412" s="4" t="s">
        <v>25920</v>
      </c>
      <c r="B2412" s="4" t="str">
        <f t="shared" si="37"/>
        <v>282619</v>
      </c>
      <c r="C2412" s="5" t="str">
        <f>VLOOKUP($A2412,HTS_Dec_25!$A$1:$E$11570,3,FALSE)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2" s="5" t="str">
        <f>VLOOKUP($A2412,HTS_Dec_25!$A$1:$E$11570,4,FALSE)</f>
        <v>Of ammonium.</v>
      </c>
      <c r="E2412" s="4" t="str">
        <f>VLOOKUP($A2412,HTS_Dec_25!$A$1:$E$11570,5,FALSE)</f>
        <v>3.1%</v>
      </c>
      <c r="F2412" s="4">
        <v>25</v>
      </c>
    </row>
    <row r="2413" spans="1:6" ht="86.4" x14ac:dyDescent="0.3">
      <c r="A2413" s="4" t="s">
        <v>25921</v>
      </c>
      <c r="B2413" s="4" t="str">
        <f t="shared" si="37"/>
        <v>282619</v>
      </c>
      <c r="C2413" s="5" t="str">
        <f>VLOOKUP($A2413,HTS_Dec_25!$A$1:$E$11570,3,FALSE)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3" s="5" t="str">
        <f>VLOOKUP($A2413,HTS_Dec_25!$A$1:$E$11570,4,FALSE)</f>
        <v>Of sodium.</v>
      </c>
      <c r="E2413" s="4" t="str">
        <f>VLOOKUP($A2413,HTS_Dec_25!$A$1:$E$11570,5,FALSE)</f>
        <v>3.7%</v>
      </c>
      <c r="F2413" s="4">
        <v>25</v>
      </c>
    </row>
    <row r="2414" spans="1:6" ht="86.4" x14ac:dyDescent="0.3">
      <c r="A2414" s="4" t="s">
        <v>25922</v>
      </c>
      <c r="B2414" s="4" t="str">
        <f t="shared" si="37"/>
        <v>282619</v>
      </c>
      <c r="C2414" s="5" t="str">
        <f>VLOOKUP($A2414,HTS_Dec_25!$A$1:$E$11570,3,FALSE)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4" s="5" t="str">
        <f>VLOOKUP($A2414,HTS_Dec_25!$A$1:$E$11570,4,FALSE)</f>
        <v>Other.</v>
      </c>
      <c r="E2414" s="4" t="str">
        <f>VLOOKUP($A2414,HTS_Dec_25!$A$1:$E$11570,5,FALSE)</f>
        <v>3.9%</v>
      </c>
      <c r="F2414" s="4">
        <v>25</v>
      </c>
    </row>
    <row r="2415" spans="1:6" ht="100.8" x14ac:dyDescent="0.3">
      <c r="A2415" s="4" t="s">
        <v>25923</v>
      </c>
      <c r="B2415" s="4" t="str">
        <f t="shared" si="37"/>
        <v>282630</v>
      </c>
      <c r="C2415" s="5" t="str">
        <f>VLOOKUP($A2415,HTS_Dec_25!$A$1:$E$11570,3,FALSE)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Sodium hexafluoroaluminate (synthetic cryolite) </v>
      </c>
      <c r="D2415" s="5" t="str">
        <f>VLOOKUP($A2415,HTS_Dec_25!$A$1:$E$11570,4,FALSE)</f>
        <v>Sodium hexafluoroaluminate (synthetic cryolite).</v>
      </c>
      <c r="E2415" s="4" t="str">
        <f>VLOOKUP($A2415,HTS_Dec_25!$A$1:$E$11570,5,FALSE)</f>
        <v>Free</v>
      </c>
      <c r="F2415" s="4">
        <v>25</v>
      </c>
    </row>
    <row r="2416" spans="1:6" ht="86.4" x14ac:dyDescent="0.3">
      <c r="A2416" s="4" t="s">
        <v>25924</v>
      </c>
      <c r="B2416" s="4" t="str">
        <f t="shared" si="37"/>
        <v>282690</v>
      </c>
      <c r="C2416" s="5" t="str">
        <f>VLOOKUP($A2416,HTS_Dec_25!$A$1:$E$11570,3,FALSE)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Other: </v>
      </c>
      <c r="D2416" s="5" t="str">
        <f>VLOOKUP($A2416,HTS_Dec_25!$A$1:$E$11570,4,FALSE)</f>
        <v>Fluorosilicates of sodium or of potassium.</v>
      </c>
      <c r="E2416" s="4" t="str">
        <f>VLOOKUP($A2416,HTS_Dec_25!$A$1:$E$11570,5,FALSE)</f>
        <v>4.1%</v>
      </c>
      <c r="F2416" s="4">
        <v>25</v>
      </c>
    </row>
    <row r="2417" spans="1:6" ht="100.8" x14ac:dyDescent="0.3">
      <c r="A2417" s="4" t="s">
        <v>25925</v>
      </c>
      <c r="B2417" s="4" t="str">
        <f t="shared" si="37"/>
        <v>282710</v>
      </c>
      <c r="C2417" s="5" t="str">
        <f>VLOOKUP($A2417,HTS_Dec_25!$A$1:$E$11570,3,FALSE)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Ammonium chloride </v>
      </c>
      <c r="D2417" s="5" t="str">
        <f>VLOOKUP($A2417,HTS_Dec_25!$A$1:$E$11570,4,FALSE)</f>
        <v>Ammonium chloride.</v>
      </c>
      <c r="E2417" s="4" t="str">
        <f>VLOOKUP($A2417,HTS_Dec_25!$A$1:$E$11570,5,FALSE)</f>
        <v>2.9%</v>
      </c>
      <c r="F2417" s="4">
        <v>25</v>
      </c>
    </row>
    <row r="2418" spans="1:6" ht="100.8" x14ac:dyDescent="0.3">
      <c r="A2418" s="4" t="s">
        <v>25926</v>
      </c>
      <c r="B2418" s="4" t="str">
        <f t="shared" si="37"/>
        <v>282720</v>
      </c>
      <c r="C2418" s="5" t="str">
        <f>VLOOKUP($A2418,HTS_Dec_25!$A$1:$E$11570,3,FALSE)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Calcium chloride </v>
      </c>
      <c r="D2418" s="5" t="str">
        <f>VLOOKUP($A2418,HTS_Dec_25!$A$1:$E$11570,4,FALSE)</f>
        <v>Calcium chloride.</v>
      </c>
      <c r="E2418" s="4" t="str">
        <f>VLOOKUP($A2418,HTS_Dec_25!$A$1:$E$11570,5,FALSE)</f>
        <v>Free</v>
      </c>
      <c r="F2418" s="4">
        <v>25</v>
      </c>
    </row>
    <row r="2419" spans="1:6" ht="100.8" x14ac:dyDescent="0.3">
      <c r="A2419" s="4" t="s">
        <v>25927</v>
      </c>
      <c r="B2419" s="4" t="str">
        <f t="shared" si="37"/>
        <v>282731</v>
      </c>
      <c r="C2419" s="5" t="str">
        <f>VLOOKUP($A2419,HTS_Dec_25!$A$1:$E$11570,3,FALSE)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19" s="5" t="str">
        <f>VLOOKUP($A2419,HTS_Dec_25!$A$1:$E$11570,4,FALSE)</f>
        <v>Of magnesium.</v>
      </c>
      <c r="E2419" s="4" t="str">
        <f>VLOOKUP($A2419,HTS_Dec_25!$A$1:$E$11570,5,FALSE)</f>
        <v>1.5%</v>
      </c>
      <c r="F2419" s="4">
        <v>25</v>
      </c>
    </row>
    <row r="2420" spans="1:6" ht="100.8" x14ac:dyDescent="0.3">
      <c r="A2420" s="4" t="s">
        <v>25928</v>
      </c>
      <c r="B2420" s="4" t="str">
        <f t="shared" si="37"/>
        <v>282732</v>
      </c>
      <c r="C2420" s="5" t="str">
        <f>VLOOKUP($A2420,HTS_Dec_25!$A$1:$E$11570,3,FALSE)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20" s="5" t="str">
        <f>VLOOKUP($A2420,HTS_Dec_25!$A$1:$E$11570,4,FALSE)</f>
        <v>Of aluminum.</v>
      </c>
      <c r="E2420" s="4" t="str">
        <f>VLOOKUP($A2420,HTS_Dec_25!$A$1:$E$11570,5,FALSE)</f>
        <v>Free</v>
      </c>
      <c r="F2420" s="4">
        <v>25</v>
      </c>
    </row>
    <row r="2421" spans="1:6" ht="100.8" x14ac:dyDescent="0.3">
      <c r="A2421" s="4" t="s">
        <v>25929</v>
      </c>
      <c r="B2421" s="4" t="str">
        <f t="shared" si="37"/>
        <v>282735</v>
      </c>
      <c r="C2421" s="5" t="str">
        <f>VLOOKUP($A2421,HTS_Dec_25!$A$1:$E$11570,3,FALSE)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21" s="5" t="str">
        <f>VLOOKUP($A2421,HTS_Dec_25!$A$1:$E$11570,4,FALSE)</f>
        <v>Of nickel.</v>
      </c>
      <c r="E2421" s="4" t="str">
        <f>VLOOKUP($A2421,HTS_Dec_25!$A$1:$E$11570,5,FALSE)</f>
        <v>3.7%</v>
      </c>
      <c r="F2421" s="4">
        <v>25</v>
      </c>
    </row>
    <row r="2422" spans="1:6" ht="100.8" x14ac:dyDescent="0.3">
      <c r="A2422" s="4" t="s">
        <v>25930</v>
      </c>
      <c r="B2422" s="4" t="str">
        <f t="shared" si="37"/>
        <v>282739</v>
      </c>
      <c r="C2422" s="5" t="str">
        <f>VLOOKUP($A2422,HTS_Dec_25!$A$1:$E$11570,3,FALSE)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2" s="5" t="str">
        <f>VLOOKUP($A2422,HTS_Dec_25!$A$1:$E$11570,4,FALSE)</f>
        <v>Of vanadium.</v>
      </c>
      <c r="E2422" s="4" t="str">
        <f>VLOOKUP($A2422,HTS_Dec_25!$A$1:$E$11570,5,FALSE)</f>
        <v>5.5%</v>
      </c>
      <c r="F2422" s="4">
        <v>7.5</v>
      </c>
    </row>
    <row r="2423" spans="1:6" ht="100.8" x14ac:dyDescent="0.3">
      <c r="A2423" s="4" t="s">
        <v>25931</v>
      </c>
      <c r="B2423" s="4" t="str">
        <f t="shared" si="37"/>
        <v>282739</v>
      </c>
      <c r="C2423" s="5" t="str">
        <f>VLOOKUP($A2423,HTS_Dec_25!$A$1:$E$11570,3,FALSE)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3" s="5" t="str">
        <f>VLOOKUP($A2423,HTS_Dec_25!$A$1:$E$11570,4,FALSE)</f>
        <v>Of titanium.</v>
      </c>
      <c r="E2423" s="4" t="str">
        <f>VLOOKUP($A2423,HTS_Dec_25!$A$1:$E$11570,5,FALSE)</f>
        <v>4.9%</v>
      </c>
      <c r="F2423" s="4">
        <v>25</v>
      </c>
    </row>
    <row r="2424" spans="1:6" ht="100.8" x14ac:dyDescent="0.3">
      <c r="A2424" s="4" t="s">
        <v>25932</v>
      </c>
      <c r="B2424" s="4" t="str">
        <f t="shared" si="37"/>
        <v>282739</v>
      </c>
      <c r="C2424" s="5" t="str">
        <f>VLOOKUP($A2424,HTS_Dec_25!$A$1:$E$11570,3,FALSE)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4" s="5" t="str">
        <f>VLOOKUP($A2424,HTS_Dec_25!$A$1:$E$11570,4,FALSE)</f>
        <v>Of barium.</v>
      </c>
      <c r="E2424" s="4" t="str">
        <f>VLOOKUP($A2424,HTS_Dec_25!$A$1:$E$11570,5,FALSE)</f>
        <v>4.2%</v>
      </c>
      <c r="F2424" s="4">
        <v>25</v>
      </c>
    </row>
    <row r="2425" spans="1:6" ht="100.8" x14ac:dyDescent="0.3">
      <c r="A2425" s="4" t="s">
        <v>25933</v>
      </c>
      <c r="B2425" s="4" t="str">
        <f t="shared" si="37"/>
        <v>282739</v>
      </c>
      <c r="C2425" s="5" t="str">
        <f>VLOOKUP($A2425,HTS_Dec_25!$A$1:$E$11570,3,FALSE)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5" s="5" t="str">
        <f>VLOOKUP($A2425,HTS_Dec_25!$A$1:$E$11570,4,FALSE)</f>
        <v>Of iron.</v>
      </c>
      <c r="E2425" s="4" t="str">
        <f>VLOOKUP($A2425,HTS_Dec_25!$A$1:$E$11570,5,FALSE)</f>
        <v>3.7%</v>
      </c>
      <c r="F2425" s="4">
        <v>25</v>
      </c>
    </row>
    <row r="2426" spans="1:6" ht="100.8" x14ac:dyDescent="0.3">
      <c r="A2426" s="4" t="s">
        <v>25934</v>
      </c>
      <c r="B2426" s="4" t="str">
        <f t="shared" si="37"/>
        <v>282739</v>
      </c>
      <c r="C2426" s="5" t="str">
        <f>VLOOKUP($A2426,HTS_Dec_25!$A$1:$E$11570,3,FALSE)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6" s="5" t="str">
        <f>VLOOKUP($A2426,HTS_Dec_25!$A$1:$E$11570,4,FALSE)</f>
        <v>Of cobalt.</v>
      </c>
      <c r="E2426" s="4" t="str">
        <f>VLOOKUP($A2426,HTS_Dec_25!$A$1:$E$11570,5,FALSE)</f>
        <v>4.2%</v>
      </c>
      <c r="F2426" s="4">
        <v>25</v>
      </c>
    </row>
    <row r="2427" spans="1:6" ht="100.8" x14ac:dyDescent="0.3">
      <c r="A2427" s="4" t="s">
        <v>25935</v>
      </c>
      <c r="B2427" s="4" t="str">
        <f t="shared" si="37"/>
        <v>282739</v>
      </c>
      <c r="C2427" s="5" t="str">
        <f>VLOOKUP($A2427,HTS_Dec_25!$A$1:$E$11570,3,FALSE)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7" s="5" t="str">
        <f>VLOOKUP($A2427,HTS_Dec_25!$A$1:$E$11570,4,FALSE)</f>
        <v>Of zinc.</v>
      </c>
      <c r="E2427" s="4" t="str">
        <f>VLOOKUP($A2427,HTS_Dec_25!$A$1:$E$11570,5,FALSE)</f>
        <v>1.6%</v>
      </c>
      <c r="F2427" s="4">
        <v>25</v>
      </c>
    </row>
    <row r="2428" spans="1:6" ht="100.8" x14ac:dyDescent="0.3">
      <c r="A2428" s="4" t="s">
        <v>25936</v>
      </c>
      <c r="B2428" s="4" t="str">
        <f t="shared" si="37"/>
        <v>282739</v>
      </c>
      <c r="C2428" s="5" t="str">
        <f>VLOOKUP($A2428,HTS_Dec_25!$A$1:$E$11570,3,FALSE)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8" s="5" t="str">
        <f>VLOOKUP($A2428,HTS_Dec_25!$A$1:$E$11570,4,FALSE)</f>
        <v>Other.</v>
      </c>
      <c r="E2428" s="4" t="str">
        <f>VLOOKUP($A2428,HTS_Dec_25!$A$1:$E$11570,5,FALSE)</f>
        <v>3.7%</v>
      </c>
      <c r="F2428" s="4">
        <v>25</v>
      </c>
    </row>
    <row r="2429" spans="1:6" ht="115.2" x14ac:dyDescent="0.3">
      <c r="A2429" s="4" t="s">
        <v>25937</v>
      </c>
      <c r="B2429" s="4" t="str">
        <f t="shared" si="37"/>
        <v>282741</v>
      </c>
      <c r="C2429" s="5" t="str">
        <f>VLOOKUP($A2429,HTS_Dec_25!$A$1:$E$11570,3,FALSE)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v>
      </c>
      <c r="D2429" s="5" t="str">
        <f>VLOOKUP($A2429,HTS_Dec_25!$A$1:$E$11570,4,FALSE)</f>
        <v>Of copper.</v>
      </c>
      <c r="E2429" s="4" t="str">
        <f>VLOOKUP($A2429,HTS_Dec_25!$A$1:$E$11570,5,FALSE)</f>
        <v>3.9%</v>
      </c>
      <c r="F2429" s="4">
        <v>25</v>
      </c>
    </row>
    <row r="2430" spans="1:6" ht="115.2" x14ac:dyDescent="0.3">
      <c r="A2430" s="4" t="s">
        <v>25938</v>
      </c>
      <c r="B2430" s="4" t="str">
        <f t="shared" si="37"/>
        <v>282749</v>
      </c>
      <c r="C2430" s="5" t="str">
        <f>VLOOKUP($A2430,HTS_Dec_25!$A$1:$E$11570,3,FALSE)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Other:</v>
      </c>
      <c r="D2430" s="5" t="str">
        <f>VLOOKUP($A2430,HTS_Dec_25!$A$1:$E$11570,4,FALSE)</f>
        <v>Of vanadium.</v>
      </c>
      <c r="E2430" s="4" t="str">
        <f>VLOOKUP($A2430,HTS_Dec_25!$A$1:$E$11570,5,FALSE)</f>
        <v>5.5%</v>
      </c>
      <c r="F2430" s="4">
        <v>25</v>
      </c>
    </row>
    <row r="2431" spans="1:6" ht="115.2" x14ac:dyDescent="0.3">
      <c r="A2431" s="4" t="s">
        <v>25939</v>
      </c>
      <c r="B2431" s="4" t="str">
        <f t="shared" si="37"/>
        <v>282751</v>
      </c>
      <c r="C2431" s="5" t="str">
        <f>VLOOKUP($A2431,HTS_Dec_25!$A$1:$E$11570,3,FALSE)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v>
      </c>
      <c r="D2431" s="5" t="str">
        <f>VLOOKUP($A2431,HTS_Dec_25!$A$1:$E$11570,4,FALSE)</f>
        <v>Bromides of sodium or of potassium.</v>
      </c>
      <c r="E2431" s="4" t="str">
        <f>VLOOKUP($A2431,HTS_Dec_25!$A$1:$E$11570,5,FALSE)</f>
        <v>Free</v>
      </c>
      <c r="F2431" s="4">
        <v>25</v>
      </c>
    </row>
    <row r="2432" spans="1:6" ht="115.2" x14ac:dyDescent="0.3">
      <c r="A2432" s="4" t="s">
        <v>25940</v>
      </c>
      <c r="B2432" s="4" t="str">
        <f t="shared" si="37"/>
        <v>282759</v>
      </c>
      <c r="C2432" s="5" t="str">
        <f>VLOOKUP($A2432,HTS_Dec_25!$A$1:$E$11570,3,FALSE)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v>
      </c>
      <c r="D2432" s="5" t="str">
        <f>VLOOKUP($A2432,HTS_Dec_25!$A$1:$E$11570,4,FALSE)</f>
        <v>Of ammonium, of calcium or of zinc.</v>
      </c>
      <c r="E2432" s="4" t="str">
        <f>VLOOKUP($A2432,HTS_Dec_25!$A$1:$E$11570,5,FALSE)</f>
        <v>Free</v>
      </c>
      <c r="F2432" s="4">
        <v>25</v>
      </c>
    </row>
    <row r="2433" spans="1:6" ht="115.2" x14ac:dyDescent="0.3">
      <c r="A2433" s="4" t="s">
        <v>25941</v>
      </c>
      <c r="B2433" s="4" t="str">
        <f t="shared" si="37"/>
        <v>282759</v>
      </c>
      <c r="C2433" s="5" t="str">
        <f>VLOOKUP($A2433,HTS_Dec_25!$A$1:$E$11570,3,FALSE)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v>
      </c>
      <c r="D2433" s="5" t="str">
        <f>VLOOKUP($A2433,HTS_Dec_25!$A$1:$E$11570,4,FALSE)</f>
        <v>Other.</v>
      </c>
      <c r="E2433" s="4" t="str">
        <f>VLOOKUP($A2433,HTS_Dec_25!$A$1:$E$11570,5,FALSE)</f>
        <v>3.6%</v>
      </c>
      <c r="F2433" s="4">
        <v>25</v>
      </c>
    </row>
    <row r="2434" spans="1:6" ht="115.2" x14ac:dyDescent="0.3">
      <c r="A2434" s="4" t="s">
        <v>25942</v>
      </c>
      <c r="B2434" s="4" t="str">
        <f t="shared" si="37"/>
        <v>282760</v>
      </c>
      <c r="C2434" s="5" t="str">
        <f>VLOOKUP($A2434,HTS_Dec_25!$A$1:$E$11570,3,FALSE)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4" s="5" t="str">
        <f>VLOOKUP($A2434,HTS_Dec_25!$A$1:$E$11570,4,FALSE)</f>
        <v>Of calcium or of copper.</v>
      </c>
      <c r="E2434" s="4" t="str">
        <f>VLOOKUP($A2434,HTS_Dec_25!$A$1:$E$11570,5,FALSE)</f>
        <v>Free</v>
      </c>
      <c r="F2434" s="4">
        <v>25</v>
      </c>
    </row>
    <row r="2435" spans="1:6" ht="115.2" x14ac:dyDescent="0.3">
      <c r="A2435" s="4" t="s">
        <v>25943</v>
      </c>
      <c r="B2435" s="4" t="str">
        <f t="shared" ref="B2435:B2498" si="38">LEFT(A2435,6)</f>
        <v>282760</v>
      </c>
      <c r="C2435" s="5" t="str">
        <f>VLOOKUP($A2435,HTS_Dec_25!$A$1:$E$11570,3,FALSE)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5" s="5" t="str">
        <f>VLOOKUP($A2435,HTS_Dec_25!$A$1:$E$11570,4,FALSE)</f>
        <v>Of potassium.</v>
      </c>
      <c r="E2435" s="4" t="str">
        <f>VLOOKUP($A2435,HTS_Dec_25!$A$1:$E$11570,5,FALSE)</f>
        <v>2.8%</v>
      </c>
      <c r="F2435" s="4">
        <v>25</v>
      </c>
    </row>
    <row r="2436" spans="1:6" ht="115.2" x14ac:dyDescent="0.3">
      <c r="A2436" s="4" t="s">
        <v>25944</v>
      </c>
      <c r="B2436" s="4" t="str">
        <f t="shared" si="38"/>
        <v>282760</v>
      </c>
      <c r="C2436" s="5" t="str">
        <f>VLOOKUP($A2436,HTS_Dec_25!$A$1:$E$11570,3,FALSE)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6" s="5" t="str">
        <f>VLOOKUP($A2436,HTS_Dec_25!$A$1:$E$11570,4,FALSE)</f>
        <v>Other.</v>
      </c>
      <c r="E2436" s="4" t="str">
        <f>VLOOKUP($A2436,HTS_Dec_25!$A$1:$E$11570,5,FALSE)</f>
        <v>4.2%</v>
      </c>
      <c r="F2436" s="4">
        <v>25</v>
      </c>
    </row>
    <row r="2437" spans="1:6" ht="100.8" x14ac:dyDescent="0.3">
      <c r="A2437" s="4" t="s">
        <v>25945</v>
      </c>
      <c r="B2437" s="4" t="str">
        <f t="shared" si="38"/>
        <v>282810</v>
      </c>
      <c r="C2437" s="5" t="str">
        <f>VLOOKUP($A2437,HTS_Dec_25!$A$1:$E$11570,3,FALSE)</f>
        <v xml:space="preserve">Products of the chemical or allied industries. Inorganic chemicals; organic or inorganic compounds of precious metals, of rare-earth metals, of radioactive elements or of isotopes. Hypochlorites; commercial calcium hypochlorite; chlorites; hypobromites: Commercial calcium hypochlorite and other calcium hypochlorites </v>
      </c>
      <c r="D2437" s="5" t="str">
        <f>VLOOKUP($A2437,HTS_Dec_25!$A$1:$E$11570,4,FALSE)</f>
        <v>Commercial calcium hypochlorite and other calcium hypochlorites.</v>
      </c>
      <c r="E2437" s="4" t="str">
        <f>VLOOKUP($A2437,HTS_Dec_25!$A$1:$E$11570,5,FALSE)</f>
        <v>2.4%</v>
      </c>
      <c r="F2437" s="4">
        <v>25</v>
      </c>
    </row>
    <row r="2438" spans="1:6" ht="86.4" x14ac:dyDescent="0.3">
      <c r="A2438" s="4" t="s">
        <v>25946</v>
      </c>
      <c r="B2438" s="4" t="str">
        <f t="shared" si="38"/>
        <v>282890</v>
      </c>
      <c r="C2438" s="5" t="str">
        <f>VLOOKUP($A2438,HTS_Dec_25!$A$1:$E$11570,3,FALSE)</f>
        <v xml:space="preserve">Products of the chemical or allied industries. Inorganic chemicals; organic or inorganic compounds of precious metals, of rare-earth metals, of radioactive elements or of isotopes. Hypochlorites; commercial calcium hypochlorite; chlorites; hypobromites: Other </v>
      </c>
      <c r="D2438" s="5" t="str">
        <f>VLOOKUP($A2438,HTS_Dec_25!$A$1:$E$11570,4,FALSE)</f>
        <v>Other.</v>
      </c>
      <c r="E2438" s="4" t="str">
        <f>VLOOKUP($A2438,HTS_Dec_25!$A$1:$E$11570,5,FALSE)</f>
        <v>3.7%</v>
      </c>
      <c r="F2438" s="4">
        <v>25</v>
      </c>
    </row>
    <row r="2439" spans="1:6" ht="86.4" x14ac:dyDescent="0.3">
      <c r="A2439" s="4" t="s">
        <v>25947</v>
      </c>
      <c r="B2439" s="4" t="str">
        <f t="shared" si="38"/>
        <v>282911</v>
      </c>
      <c r="C2439" s="5" t="str">
        <f>VLOOKUP($A2439,HTS_Dec_25!$A$1:$E$11570,3,FALSE)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Chlorates: </v>
      </c>
      <c r="D2439" s="5" t="str">
        <f>VLOOKUP($A2439,HTS_Dec_25!$A$1:$E$11570,4,FALSE)</f>
        <v>Of sodium.</v>
      </c>
      <c r="E2439" s="4" t="str">
        <f>VLOOKUP($A2439,HTS_Dec_25!$A$1:$E$11570,5,FALSE)</f>
        <v>Free</v>
      </c>
      <c r="F2439" s="4">
        <v>25</v>
      </c>
    </row>
    <row r="2440" spans="1:6" ht="86.4" x14ac:dyDescent="0.3">
      <c r="A2440" s="4" t="s">
        <v>25948</v>
      </c>
      <c r="B2440" s="4" t="str">
        <f t="shared" si="38"/>
        <v>282919</v>
      </c>
      <c r="C2440" s="5" t="str">
        <f>VLOOKUP($A2440,HTS_Dec_25!$A$1:$E$11570,3,FALSE)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Chlorates: </v>
      </c>
      <c r="D2440" s="5" t="str">
        <f>VLOOKUP($A2440,HTS_Dec_25!$A$1:$E$11570,4,FALSE)</f>
        <v>Other.</v>
      </c>
      <c r="E2440" s="4" t="str">
        <f>VLOOKUP($A2440,HTS_Dec_25!$A$1:$E$11570,5,FALSE)</f>
        <v>3.3%</v>
      </c>
      <c r="F2440" s="4">
        <v>25</v>
      </c>
    </row>
    <row r="2441" spans="1:6" ht="86.4" x14ac:dyDescent="0.3">
      <c r="A2441" s="4" t="s">
        <v>25949</v>
      </c>
      <c r="B2441" s="4" t="str">
        <f t="shared" si="38"/>
        <v>282990</v>
      </c>
      <c r="C2441" s="5" t="str">
        <f>VLOOKUP($A2441,HTS_Dec_25!$A$1:$E$11570,3,FALSE)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1" s="5" t="str">
        <f>VLOOKUP($A2441,HTS_Dec_25!$A$1:$E$11570,4,FALSE)</f>
        <v>Potassium bromate.</v>
      </c>
      <c r="E2441" s="4" t="str">
        <f>VLOOKUP($A2441,HTS_Dec_25!$A$1:$E$11570,5,FALSE)</f>
        <v>Free</v>
      </c>
      <c r="F2441" s="4">
        <v>25</v>
      </c>
    </row>
    <row r="2442" spans="1:6" ht="86.4" x14ac:dyDescent="0.3">
      <c r="A2442" s="4" t="s">
        <v>25950</v>
      </c>
      <c r="B2442" s="4" t="str">
        <f t="shared" si="38"/>
        <v>282990</v>
      </c>
      <c r="C2442" s="5" t="str">
        <f>VLOOKUP($A2442,HTS_Dec_25!$A$1:$E$11570,3,FALSE)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2" s="5" t="str">
        <f>VLOOKUP($A2442,HTS_Dec_25!$A$1:$E$11570,4,FALSE)</f>
        <v>Of potassium.</v>
      </c>
      <c r="E2442" s="4" t="str">
        <f>VLOOKUP($A2442,HTS_Dec_25!$A$1:$E$11570,5,FALSE)</f>
        <v>3.1%</v>
      </c>
      <c r="F2442" s="4">
        <v>25</v>
      </c>
    </row>
    <row r="2443" spans="1:6" ht="86.4" x14ac:dyDescent="0.3">
      <c r="A2443" s="4" t="s">
        <v>25951</v>
      </c>
      <c r="B2443" s="4" t="str">
        <f t="shared" si="38"/>
        <v>282990</v>
      </c>
      <c r="C2443" s="5" t="str">
        <f>VLOOKUP($A2443,HTS_Dec_25!$A$1:$E$11570,3,FALSE)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3" s="5" t="str">
        <f>VLOOKUP($A2443,HTS_Dec_25!$A$1:$E$11570,4,FALSE)</f>
        <v>Other.</v>
      </c>
      <c r="E2443" s="4" t="str">
        <f>VLOOKUP($A2443,HTS_Dec_25!$A$1:$E$11570,5,FALSE)</f>
        <v>3.7%</v>
      </c>
      <c r="F2443" s="4">
        <v>25</v>
      </c>
    </row>
    <row r="2444" spans="1:6" ht="86.4" x14ac:dyDescent="0.3">
      <c r="A2444" s="4" t="s">
        <v>25952</v>
      </c>
      <c r="B2444" s="4" t="str">
        <f t="shared" si="38"/>
        <v>283010</v>
      </c>
      <c r="C2444" s="5" t="str">
        <f>VLOOKUP($A2444,HTS_Dec_25!$A$1:$E$11570,3,FALSE)</f>
        <v xml:space="preserve">Products of the chemical or allied industries. Inorganic chemicals; organic or inorganic compounds of precious metals, of rare-earth metals, of radioactive elements or of isotopes. Sulfides; polysulfides, whether or not chemically defined: Sodium sulfides </v>
      </c>
      <c r="D2444" s="5" t="str">
        <f>VLOOKUP($A2444,HTS_Dec_25!$A$1:$E$11570,4,FALSE)</f>
        <v>Sodium sulfides.</v>
      </c>
      <c r="E2444" s="4" t="str">
        <f>VLOOKUP($A2444,HTS_Dec_25!$A$1:$E$11570,5,FALSE)</f>
        <v>3.7%</v>
      </c>
      <c r="F2444" s="4">
        <v>25</v>
      </c>
    </row>
    <row r="2445" spans="1:6" ht="86.4" x14ac:dyDescent="0.3">
      <c r="A2445" s="4" t="s">
        <v>25953</v>
      </c>
      <c r="B2445" s="4" t="str">
        <f t="shared" si="38"/>
        <v>283090</v>
      </c>
      <c r="C2445" s="5" t="str">
        <f>VLOOKUP($A2445,HTS_Dec_25!$A$1:$E$11570,3,FALSE)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5" s="5" t="str">
        <f>VLOOKUP($A2445,HTS_Dec_25!$A$1:$E$11570,4,FALSE)</f>
        <v>Zinc sulfide, luminescent grade having a purity of 99.99 percent or more by weight.</v>
      </c>
      <c r="E2445" s="4" t="str">
        <f>VLOOKUP($A2445,HTS_Dec_25!$A$1:$E$11570,5,FALSE)</f>
        <v>Free</v>
      </c>
      <c r="F2445" s="4">
        <v>25</v>
      </c>
    </row>
    <row r="2446" spans="1:6" ht="86.4" x14ac:dyDescent="0.3">
      <c r="A2446" s="4" t="s">
        <v>25954</v>
      </c>
      <c r="B2446" s="4" t="str">
        <f t="shared" si="38"/>
        <v>283090</v>
      </c>
      <c r="C2446" s="5" t="str">
        <f>VLOOKUP($A2446,HTS_Dec_25!$A$1:$E$11570,3,FALSE)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6" s="5" t="str">
        <f>VLOOKUP($A2446,HTS_Dec_25!$A$1:$E$11570,4,FALSE)</f>
        <v>Other zinc sulfide.</v>
      </c>
      <c r="E2446" s="4" t="str">
        <f>VLOOKUP($A2446,HTS_Dec_25!$A$1:$E$11570,5,FALSE)</f>
        <v>2.8%</v>
      </c>
      <c r="F2446" s="4">
        <v>25</v>
      </c>
    </row>
    <row r="2447" spans="1:6" ht="86.4" x14ac:dyDescent="0.3">
      <c r="A2447" s="4" t="s">
        <v>25955</v>
      </c>
      <c r="B2447" s="4" t="str">
        <f t="shared" si="38"/>
        <v>283090</v>
      </c>
      <c r="C2447" s="5" t="str">
        <f>VLOOKUP($A2447,HTS_Dec_25!$A$1:$E$11570,3,FALSE)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7" s="5" t="str">
        <f>VLOOKUP($A2447,HTS_Dec_25!$A$1:$E$11570,4,FALSE)</f>
        <v>Cadmium sulfide.</v>
      </c>
      <c r="E2447" s="4" t="str">
        <f>VLOOKUP($A2447,HTS_Dec_25!$A$1:$E$11570,5,FALSE)</f>
        <v>3.1%</v>
      </c>
      <c r="F2447" s="4">
        <v>25</v>
      </c>
    </row>
    <row r="2448" spans="1:6" ht="86.4" x14ac:dyDescent="0.3">
      <c r="A2448" s="4" t="s">
        <v>25956</v>
      </c>
      <c r="B2448" s="4" t="str">
        <f t="shared" si="38"/>
        <v>283090</v>
      </c>
      <c r="C2448" s="5" t="str">
        <f>VLOOKUP($A2448,HTS_Dec_25!$A$1:$E$11570,3,FALSE)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8" s="5" t="str">
        <f>VLOOKUP($A2448,HTS_Dec_25!$A$1:$E$11570,4,FALSE)</f>
        <v>Other.</v>
      </c>
      <c r="E2448" s="4" t="str">
        <f>VLOOKUP($A2448,HTS_Dec_25!$A$1:$E$11570,5,FALSE)</f>
        <v>3%</v>
      </c>
      <c r="F2448" s="4">
        <v>25</v>
      </c>
    </row>
    <row r="2449" spans="1:6" ht="72" x14ac:dyDescent="0.3">
      <c r="A2449" s="4" t="s">
        <v>25957</v>
      </c>
      <c r="B2449" s="4" t="str">
        <f t="shared" si="38"/>
        <v>283110</v>
      </c>
      <c r="C2449" s="5" t="str">
        <f>VLOOKUP($A2449,HTS_Dec_25!$A$1:$E$11570,3,FALSE)</f>
        <v xml:space="preserve">Products of the chemical or allied industries. Inorganic chemicals; organic or inorganic compounds of precious metals, of rare-earth metals, of radioactive elements or of isotopes. Dithionites and sulfoxylates: Of sodium: </v>
      </c>
      <c r="D2449" s="5" t="str">
        <f>VLOOKUP($A2449,HTS_Dec_25!$A$1:$E$11570,4,FALSE)</f>
        <v>Sodium formaldehyde sulfoxylate.</v>
      </c>
      <c r="E2449" s="4" t="str">
        <f>VLOOKUP($A2449,HTS_Dec_25!$A$1:$E$11570,5,FALSE)</f>
        <v>Free</v>
      </c>
      <c r="F2449" s="4">
        <v>25</v>
      </c>
    </row>
    <row r="2450" spans="1:6" ht="72" x14ac:dyDescent="0.3">
      <c r="A2450" s="4" t="s">
        <v>25958</v>
      </c>
      <c r="B2450" s="4" t="str">
        <f t="shared" si="38"/>
        <v>283110</v>
      </c>
      <c r="C2450" s="5" t="str">
        <f>VLOOKUP($A2450,HTS_Dec_25!$A$1:$E$11570,3,FALSE)</f>
        <v xml:space="preserve">Products of the chemical or allied industries. Inorganic chemicals; organic or inorganic compounds of precious metals, of rare-earth metals, of radioactive elements or of isotopes. Dithionites and sulfoxylates: Of sodium: </v>
      </c>
      <c r="D2450" s="5" t="str">
        <f>VLOOKUP($A2450,HTS_Dec_25!$A$1:$E$11570,4,FALSE)</f>
        <v>Other.</v>
      </c>
      <c r="E2450" s="4" t="str">
        <f>VLOOKUP($A2450,HTS_Dec_25!$A$1:$E$11570,5,FALSE)</f>
        <v>5.5%</v>
      </c>
      <c r="F2450" s="4">
        <v>25</v>
      </c>
    </row>
    <row r="2451" spans="1:6" ht="72" x14ac:dyDescent="0.3">
      <c r="A2451" s="4" t="s">
        <v>25959</v>
      </c>
      <c r="B2451" s="4" t="str">
        <f t="shared" si="38"/>
        <v>283190</v>
      </c>
      <c r="C2451" s="5" t="str">
        <f>VLOOKUP($A2451,HTS_Dec_25!$A$1:$E$11570,3,FALSE)</f>
        <v xml:space="preserve">Products of the chemical or allied industries. Inorganic chemicals; organic or inorganic compounds of precious metals, of rare-earth metals, of radioactive elements or of isotopes. Dithionites and sulfoxylates: Other </v>
      </c>
      <c r="D2451" s="5" t="str">
        <f>VLOOKUP($A2451,HTS_Dec_25!$A$1:$E$11570,4,FALSE)</f>
        <v>Other.</v>
      </c>
      <c r="E2451" s="4" t="str">
        <f>VLOOKUP($A2451,HTS_Dec_25!$A$1:$E$11570,5,FALSE)</f>
        <v>5.5%</v>
      </c>
      <c r="F2451" s="4">
        <v>25</v>
      </c>
    </row>
    <row r="2452" spans="1:6" ht="72" x14ac:dyDescent="0.3">
      <c r="A2452" s="4" t="s">
        <v>25960</v>
      </c>
      <c r="B2452" s="4" t="str">
        <f t="shared" si="38"/>
        <v>283210</v>
      </c>
      <c r="C2452" s="5" t="str">
        <f>VLOOKUP($A2452,HTS_Dec_25!$A$1:$E$11570,3,FALSE)</f>
        <v xml:space="preserve">Products of the chemical or allied industries. Inorganic chemicals; organic or inorganic compounds of precious metals, of rare-earth metals, of radioactive elements or of isotopes. Sulfites; thiosulfates: Sodium sulfites </v>
      </c>
      <c r="D2452" s="5" t="str">
        <f>VLOOKUP($A2452,HTS_Dec_25!$A$1:$E$11570,4,FALSE)</f>
        <v>Sodium sulfites.</v>
      </c>
      <c r="E2452" s="4" t="str">
        <f>VLOOKUP($A2452,HTS_Dec_25!$A$1:$E$11570,5,FALSE)</f>
        <v>1.5%</v>
      </c>
      <c r="F2452" s="4">
        <v>25</v>
      </c>
    </row>
    <row r="2453" spans="1:6" ht="72" x14ac:dyDescent="0.3">
      <c r="A2453" s="4" t="s">
        <v>25961</v>
      </c>
      <c r="B2453" s="4" t="str">
        <f t="shared" si="38"/>
        <v>283220</v>
      </c>
      <c r="C2453" s="5" t="str">
        <f>VLOOKUP($A2453,HTS_Dec_25!$A$1:$E$11570,3,FALSE)</f>
        <v xml:space="preserve">Products of the chemical or allied industries. Inorganic chemicals; organic or inorganic compounds of precious metals, of rare-earth metals, of radioactive elements or of isotopes. Sulfites; thiosulfates: Other sulfites </v>
      </c>
      <c r="D2453" s="5" t="str">
        <f>VLOOKUP($A2453,HTS_Dec_25!$A$1:$E$11570,4,FALSE)</f>
        <v>Other sulfites.</v>
      </c>
      <c r="E2453" s="4" t="str">
        <f>VLOOKUP($A2453,HTS_Dec_25!$A$1:$E$11570,5,FALSE)</f>
        <v>3.1%</v>
      </c>
      <c r="F2453" s="4">
        <v>25</v>
      </c>
    </row>
    <row r="2454" spans="1:6" ht="72" x14ac:dyDescent="0.3">
      <c r="A2454" s="4" t="s">
        <v>25962</v>
      </c>
      <c r="B2454" s="4" t="str">
        <f t="shared" si="38"/>
        <v>283230</v>
      </c>
      <c r="C2454" s="5" t="str">
        <f>VLOOKUP($A2454,HTS_Dec_25!$A$1:$E$11570,3,FALSE)</f>
        <v xml:space="preserve">Products of the chemical or allied industries. Inorganic chemicals; organic or inorganic compounds of precious metals, of rare-earth metals, of radioactive elements or of isotopes. Sulfites; thiosulfates: Thiosulfates: </v>
      </c>
      <c r="D2454" s="5" t="str">
        <f>VLOOKUP($A2454,HTS_Dec_25!$A$1:$E$11570,4,FALSE)</f>
        <v>Sodium thiosulfate.</v>
      </c>
      <c r="E2454" s="4" t="str">
        <f>VLOOKUP($A2454,HTS_Dec_25!$A$1:$E$11570,5,FALSE)</f>
        <v>1.5%</v>
      </c>
      <c r="F2454" s="4">
        <v>25</v>
      </c>
    </row>
    <row r="2455" spans="1:6" ht="72" x14ac:dyDescent="0.3">
      <c r="A2455" s="4" t="s">
        <v>25963</v>
      </c>
      <c r="B2455" s="4" t="str">
        <f t="shared" si="38"/>
        <v>283230</v>
      </c>
      <c r="C2455" s="5" t="str">
        <f>VLOOKUP($A2455,HTS_Dec_25!$A$1:$E$11570,3,FALSE)</f>
        <v xml:space="preserve">Products of the chemical or allied industries. Inorganic chemicals; organic or inorganic compounds of precious metals, of rare-earth metals, of radioactive elements or of isotopes. Sulfites; thiosulfates: Thiosulfates: </v>
      </c>
      <c r="D2455" s="5" t="str">
        <f>VLOOKUP($A2455,HTS_Dec_25!$A$1:$E$11570,4,FALSE)</f>
        <v>Other.</v>
      </c>
      <c r="E2455" s="4" t="str">
        <f>VLOOKUP($A2455,HTS_Dec_25!$A$1:$E$11570,5,FALSE)</f>
        <v>3.1%</v>
      </c>
      <c r="F2455" s="4">
        <v>25</v>
      </c>
    </row>
    <row r="2456" spans="1:6" ht="86.4" x14ac:dyDescent="0.3">
      <c r="A2456" s="4" t="s">
        <v>25964</v>
      </c>
      <c r="B2456" s="4" t="str">
        <f t="shared" si="38"/>
        <v>283311</v>
      </c>
      <c r="C2456" s="5" t="str">
        <f>VLOOKUP($A2456,HTS_Dec_25!$A$1:$E$11570,3,FALSE)</f>
        <v>Products of the chemical or allied industries. Inorganic chemicals; organic or inorganic compounds of precious metals, of rare-earth metals, of radioactive elements or of isotopes. Sulfates; alums; peroxosulfates (persulfates): Sodium sulfates: Disodium sulfate:</v>
      </c>
      <c r="D2456" s="5" t="str">
        <f>VLOOKUP($A2456,HTS_Dec_25!$A$1:$E$11570,4,FALSE)</f>
        <v>Salt cake.</v>
      </c>
      <c r="E2456" s="4" t="str">
        <f>VLOOKUP($A2456,HTS_Dec_25!$A$1:$E$11570,5,FALSE)</f>
        <v>Free</v>
      </c>
      <c r="F2456" s="4">
        <v>25</v>
      </c>
    </row>
    <row r="2457" spans="1:6" ht="86.4" x14ac:dyDescent="0.3">
      <c r="A2457" s="4" t="s">
        <v>25965</v>
      </c>
      <c r="B2457" s="4" t="str">
        <f t="shared" si="38"/>
        <v>283311</v>
      </c>
      <c r="C2457" s="5" t="str">
        <f>VLOOKUP($A2457,HTS_Dec_25!$A$1:$E$11570,3,FALSE)</f>
        <v>Products of the chemical or allied industries. Inorganic chemicals; organic or inorganic compounds of precious metals, of rare-earth metals, of radioactive elements or of isotopes. Sulfates; alums; peroxosulfates (persulfates): Sodium sulfates: Disodium sulfate:</v>
      </c>
      <c r="D2457" s="5" t="str">
        <f>VLOOKUP($A2457,HTS_Dec_25!$A$1:$E$11570,4,FALSE)</f>
        <v>Other.</v>
      </c>
      <c r="E2457" s="4" t="str">
        <f>VLOOKUP($A2457,HTS_Dec_25!$A$1:$E$11570,5,FALSE)</f>
        <v>0.4%</v>
      </c>
      <c r="F2457" s="4">
        <v>25</v>
      </c>
    </row>
    <row r="2458" spans="1:6" ht="86.4" x14ac:dyDescent="0.3">
      <c r="A2458" s="4" t="s">
        <v>25966</v>
      </c>
      <c r="B2458" s="4" t="str">
        <f t="shared" si="38"/>
        <v>283319</v>
      </c>
      <c r="C2458" s="5" t="str">
        <f>VLOOKUP($A2458,HTS_Dec_25!$A$1:$E$11570,3,FALSE)</f>
        <v xml:space="preserve">Products of the chemical or allied industries. Inorganic chemicals; organic or inorganic compounds of precious metals, of rare-earth metals, of radioactive elements or of isotopes. Sulfates; alums; peroxosulfates (persulfates): Sodium sulfates: </v>
      </c>
      <c r="D2458" s="5" t="str">
        <f>VLOOKUP($A2458,HTS_Dec_25!$A$1:$E$11570,4,FALSE)</f>
        <v>Other.</v>
      </c>
      <c r="E2458" s="4" t="str">
        <f>VLOOKUP($A2458,HTS_Dec_25!$A$1:$E$11570,5,FALSE)</f>
        <v>Free</v>
      </c>
      <c r="F2458" s="4">
        <v>25</v>
      </c>
    </row>
    <row r="2459" spans="1:6" ht="86.4" x14ac:dyDescent="0.3">
      <c r="A2459" s="4" t="s">
        <v>25967</v>
      </c>
      <c r="B2459" s="4" t="str">
        <f t="shared" si="38"/>
        <v>283321</v>
      </c>
      <c r="C2459" s="5" t="str">
        <f>VLOOKUP($A2459,HTS_Dec_25!$A$1:$E$11570,3,FALSE)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59" s="5" t="str">
        <f>VLOOKUP($A2459,HTS_Dec_25!$A$1:$E$11570,4,FALSE)</f>
        <v>Of magnesium.</v>
      </c>
      <c r="E2459" s="4" t="str">
        <f>VLOOKUP($A2459,HTS_Dec_25!$A$1:$E$11570,5,FALSE)</f>
        <v>3.7%</v>
      </c>
      <c r="F2459" s="4">
        <v>25</v>
      </c>
    </row>
    <row r="2460" spans="1:6" ht="86.4" x14ac:dyDescent="0.3">
      <c r="A2460" s="4" t="s">
        <v>25968</v>
      </c>
      <c r="B2460" s="4" t="str">
        <f t="shared" si="38"/>
        <v>283322</v>
      </c>
      <c r="C2460" s="5" t="str">
        <f>VLOOKUP($A2460,HTS_Dec_25!$A$1:$E$11570,3,FALSE)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0" s="5" t="str">
        <f>VLOOKUP($A2460,HTS_Dec_25!$A$1:$E$11570,4,FALSE)</f>
        <v>Of aluminum.</v>
      </c>
      <c r="E2460" s="4" t="str">
        <f>VLOOKUP($A2460,HTS_Dec_25!$A$1:$E$11570,5,FALSE)</f>
        <v>Free</v>
      </c>
      <c r="F2460" s="4">
        <v>25</v>
      </c>
    </row>
    <row r="2461" spans="1:6" ht="86.4" x14ac:dyDescent="0.3">
      <c r="A2461" s="4" t="s">
        <v>25969</v>
      </c>
      <c r="B2461" s="4" t="str">
        <f t="shared" si="38"/>
        <v>283324</v>
      </c>
      <c r="C2461" s="5" t="str">
        <f>VLOOKUP($A2461,HTS_Dec_25!$A$1:$E$11570,3,FALSE)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1" s="5" t="str">
        <f>VLOOKUP($A2461,HTS_Dec_25!$A$1:$E$11570,4,FALSE)</f>
        <v>Of nickel.</v>
      </c>
      <c r="E2461" s="4" t="str">
        <f>VLOOKUP($A2461,HTS_Dec_25!$A$1:$E$11570,5,FALSE)</f>
        <v>3.2%</v>
      </c>
      <c r="F2461" s="4">
        <v>25</v>
      </c>
    </row>
    <row r="2462" spans="1:6" ht="86.4" x14ac:dyDescent="0.3">
      <c r="A2462" s="4" t="s">
        <v>25970</v>
      </c>
      <c r="B2462" s="4" t="str">
        <f t="shared" si="38"/>
        <v>283325</v>
      </c>
      <c r="C2462" s="5" t="str">
        <f>VLOOKUP($A2462,HTS_Dec_25!$A$1:$E$11570,3,FALSE)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2" s="5" t="str">
        <f>VLOOKUP($A2462,HTS_Dec_25!$A$1:$E$11570,4,FALSE)</f>
        <v>Of copper.</v>
      </c>
      <c r="E2462" s="4" t="str">
        <f>VLOOKUP($A2462,HTS_Dec_25!$A$1:$E$11570,5,FALSE)</f>
        <v>1.4%</v>
      </c>
      <c r="F2462" s="4">
        <v>25</v>
      </c>
    </row>
    <row r="2463" spans="1:6" ht="86.4" x14ac:dyDescent="0.3">
      <c r="A2463" s="4" t="s">
        <v>25971</v>
      </c>
      <c r="B2463" s="4" t="str">
        <f t="shared" si="38"/>
        <v>283327</v>
      </c>
      <c r="C2463" s="5" t="str">
        <f>VLOOKUP($A2463,HTS_Dec_25!$A$1:$E$11570,3,FALSE)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3" s="5" t="str">
        <f>VLOOKUP($A2463,HTS_Dec_25!$A$1:$E$11570,4,FALSE)</f>
        <v>Of barium.</v>
      </c>
      <c r="E2463" s="4" t="str">
        <f>VLOOKUP($A2463,HTS_Dec_25!$A$1:$E$11570,5,FALSE)</f>
        <v>0.6%</v>
      </c>
      <c r="F2463" s="4">
        <v>25</v>
      </c>
    </row>
    <row r="2464" spans="1:6" ht="86.4" x14ac:dyDescent="0.3">
      <c r="A2464" s="4" t="s">
        <v>25972</v>
      </c>
      <c r="B2464" s="4" t="str">
        <f t="shared" si="38"/>
        <v>283329</v>
      </c>
      <c r="C2464" s="5" t="str">
        <f>VLOOKUP($A2464,HTS_Dec_25!$A$1:$E$11570,3,FALSE)</f>
        <v>Products of the chemical or allied industries. Inorganic chemicals; organic or inorganic compounds of precious metals, of rare-earth metals, of radioactive elements or of isotopes. Sulfates; alums; peroxosulfates (persulfates): Other sulfates: Other:</v>
      </c>
      <c r="D2464" s="5" t="str">
        <f>VLOOKUP($A2464,HTS_Dec_25!$A$1:$E$11570,4,FALSE)</f>
        <v>Of cobalt.</v>
      </c>
      <c r="E2464" s="4" t="str">
        <f>VLOOKUP($A2464,HTS_Dec_25!$A$1:$E$11570,5,FALSE)</f>
        <v>1.4%</v>
      </c>
      <c r="F2464" s="4">
        <v>25</v>
      </c>
    </row>
    <row r="2465" spans="1:6" ht="86.4" x14ac:dyDescent="0.3">
      <c r="A2465" s="4" t="s">
        <v>25973</v>
      </c>
      <c r="B2465" s="4" t="str">
        <f t="shared" si="38"/>
        <v>283329</v>
      </c>
      <c r="C2465" s="5" t="str">
        <f>VLOOKUP($A2465,HTS_Dec_25!$A$1:$E$11570,3,FALSE)</f>
        <v>Products of the chemical or allied industries. Inorganic chemicals; organic or inorganic compounds of precious metals, of rare-earth metals, of radioactive elements or of isotopes. Sulfates; alums; peroxosulfates (persulfates): Other sulfates: Other:</v>
      </c>
      <c r="D2465" s="5" t="str">
        <f>VLOOKUP($A2465,HTS_Dec_25!$A$1:$E$11570,4,FALSE)</f>
        <v>Of iron.</v>
      </c>
      <c r="E2465" s="4" t="str">
        <f>VLOOKUP($A2465,HTS_Dec_25!$A$1:$E$11570,5,FALSE)</f>
        <v>Free</v>
      </c>
      <c r="F2465" s="4">
        <v>25</v>
      </c>
    </row>
    <row r="2466" spans="1:6" ht="86.4" x14ac:dyDescent="0.3">
      <c r="A2466" s="4" t="s">
        <v>25974</v>
      </c>
      <c r="B2466" s="4" t="str">
        <f t="shared" si="38"/>
        <v>283329</v>
      </c>
      <c r="C2466" s="5" t="str">
        <f>VLOOKUP($A2466,HTS_Dec_25!$A$1:$E$11570,3,FALSE)</f>
        <v>Products of the chemical or allied industries. Inorganic chemicals; organic or inorganic compounds of precious metals, of rare-earth metals, of radioactive elements or of isotopes. Sulfates; alums; peroxosulfates (persulfates): Other sulfates: Other:</v>
      </c>
      <c r="D2466" s="5" t="str">
        <f>VLOOKUP($A2466,HTS_Dec_25!$A$1:$E$11570,4,FALSE)</f>
        <v>Of vanadium.</v>
      </c>
      <c r="E2466" s="4" t="str">
        <f>VLOOKUP($A2466,HTS_Dec_25!$A$1:$E$11570,5,FALSE)</f>
        <v>5.5%</v>
      </c>
      <c r="F2466" s="4">
        <v>25</v>
      </c>
    </row>
    <row r="2467" spans="1:6" ht="86.4" x14ac:dyDescent="0.3">
      <c r="A2467" s="4" t="s">
        <v>25975</v>
      </c>
      <c r="B2467" s="4" t="str">
        <f t="shared" si="38"/>
        <v>283329</v>
      </c>
      <c r="C2467" s="5" t="str">
        <f>VLOOKUP($A2467,HTS_Dec_25!$A$1:$E$11570,3,FALSE)</f>
        <v>Products of the chemical or allied industries. Inorganic chemicals; organic or inorganic compounds of precious metals, of rare-earth metals, of radioactive elements or of isotopes. Sulfates; alums; peroxosulfates (persulfates): Other sulfates: Other:</v>
      </c>
      <c r="D2467" s="5" t="str">
        <f>VLOOKUP($A2467,HTS_Dec_25!$A$1:$E$11570,4,FALSE)</f>
        <v>Of chromium.</v>
      </c>
      <c r="E2467" s="4" t="str">
        <f>VLOOKUP($A2467,HTS_Dec_25!$A$1:$E$11570,5,FALSE)</f>
        <v>3.7%</v>
      </c>
      <c r="F2467" s="4">
        <v>25</v>
      </c>
    </row>
    <row r="2468" spans="1:6" ht="86.4" x14ac:dyDescent="0.3">
      <c r="A2468" s="4" t="s">
        <v>25976</v>
      </c>
      <c r="B2468" s="4" t="str">
        <f t="shared" si="38"/>
        <v>283329</v>
      </c>
      <c r="C2468" s="5" t="str">
        <f>VLOOKUP($A2468,HTS_Dec_25!$A$1:$E$11570,3,FALSE)</f>
        <v>Products of the chemical or allied industries. Inorganic chemicals; organic or inorganic compounds of precious metals, of rare-earth metals, of radioactive elements or of isotopes. Sulfates; alums; peroxosulfates (persulfates): Other sulfates: Other:</v>
      </c>
      <c r="D2468" s="5" t="str">
        <f>VLOOKUP($A2468,HTS_Dec_25!$A$1:$E$11570,4,FALSE)</f>
        <v>Of zinc.</v>
      </c>
      <c r="E2468" s="4" t="str">
        <f>VLOOKUP($A2468,HTS_Dec_25!$A$1:$E$11570,5,FALSE)</f>
        <v>1.6%</v>
      </c>
      <c r="F2468" s="4">
        <v>25</v>
      </c>
    </row>
    <row r="2469" spans="1:6" ht="86.4" x14ac:dyDescent="0.3">
      <c r="A2469" s="4" t="s">
        <v>25977</v>
      </c>
      <c r="B2469" s="4" t="str">
        <f t="shared" si="38"/>
        <v>283329</v>
      </c>
      <c r="C2469" s="5" t="str">
        <f>VLOOKUP($A2469,HTS_Dec_25!$A$1:$E$11570,3,FALSE)</f>
        <v>Products of the chemical or allied industries. Inorganic chemicals; organic or inorganic compounds of precious metals, of rare-earth metals, of radioactive elements or of isotopes. Sulfates; alums; peroxosulfates (persulfates): Other sulfates: Other:</v>
      </c>
      <c r="D2469" s="5" t="str">
        <f>VLOOKUP($A2469,HTS_Dec_25!$A$1:$E$11570,4,FALSE)</f>
        <v>Other.</v>
      </c>
      <c r="E2469" s="4" t="str">
        <f>VLOOKUP($A2469,HTS_Dec_25!$A$1:$E$11570,5,FALSE)</f>
        <v>3.7%</v>
      </c>
      <c r="F2469" s="4">
        <v>25</v>
      </c>
    </row>
    <row r="2470" spans="1:6" ht="86.4" x14ac:dyDescent="0.3">
      <c r="A2470" s="4" t="s">
        <v>25978</v>
      </c>
      <c r="B2470" s="4" t="str">
        <f t="shared" si="38"/>
        <v>283330</v>
      </c>
      <c r="C2470" s="5" t="str">
        <f>VLOOKUP($A2470,HTS_Dec_25!$A$1:$E$11570,3,FALSE)</f>
        <v xml:space="preserve">Products of the chemical or allied industries. Inorganic chemicals; organic or inorganic compounds of precious metals, of rare-earth metals, of radioactive elements or of isotopes. Sulfates; alums; peroxosulfates (persulfates): Alums </v>
      </c>
      <c r="D2470" s="5" t="str">
        <f>VLOOKUP($A2470,HTS_Dec_25!$A$1:$E$11570,4,FALSE)</f>
        <v>Alums.</v>
      </c>
      <c r="E2470" s="4" t="str">
        <f>VLOOKUP($A2470,HTS_Dec_25!$A$1:$E$11570,5,FALSE)</f>
        <v>1.6%</v>
      </c>
      <c r="F2470" s="4">
        <v>25</v>
      </c>
    </row>
    <row r="2471" spans="1:6" ht="86.4" x14ac:dyDescent="0.3">
      <c r="A2471" s="4" t="s">
        <v>25979</v>
      </c>
      <c r="B2471" s="4" t="str">
        <f t="shared" si="38"/>
        <v>283340</v>
      </c>
      <c r="C2471" s="5" t="str">
        <f>VLOOKUP($A2471,HTS_Dec_25!$A$1:$E$11570,3,FALSE)</f>
        <v xml:space="preserve">Products of the chemical or allied industries. Inorganic chemicals; organic or inorganic compounds of precious metals, of rare-earth metals, of radioactive elements or of isotopes. Sulfates; alums; peroxosulfates (persulfates): Peroxosulfates (persulfates): </v>
      </c>
      <c r="D2471" s="5" t="str">
        <f>VLOOKUP($A2471,HTS_Dec_25!$A$1:$E$11570,4,FALSE)</f>
        <v>Of sodium.</v>
      </c>
      <c r="E2471" s="4" t="str">
        <f>VLOOKUP($A2471,HTS_Dec_25!$A$1:$E$11570,5,FALSE)</f>
        <v>3.7%</v>
      </c>
      <c r="F2471" s="4">
        <v>25</v>
      </c>
    </row>
    <row r="2472" spans="1:6" ht="86.4" x14ac:dyDescent="0.3">
      <c r="A2472" s="4" t="s">
        <v>25980</v>
      </c>
      <c r="B2472" s="4" t="str">
        <f t="shared" si="38"/>
        <v>283340</v>
      </c>
      <c r="C2472" s="5" t="str">
        <f>VLOOKUP($A2472,HTS_Dec_25!$A$1:$E$11570,3,FALSE)</f>
        <v xml:space="preserve">Products of the chemical or allied industries. Inorganic chemicals; organic or inorganic compounds of precious metals, of rare-earth metals, of radioactive elements or of isotopes. Sulfates; alums; peroxosulfates (persulfates): Peroxosulfates (persulfates): </v>
      </c>
      <c r="D2472" s="5" t="str">
        <f>VLOOKUP($A2472,HTS_Dec_25!$A$1:$E$11570,4,FALSE)</f>
        <v>Other.</v>
      </c>
      <c r="E2472" s="4" t="str">
        <f>VLOOKUP($A2472,HTS_Dec_25!$A$1:$E$11570,5,FALSE)</f>
        <v>3.1%</v>
      </c>
      <c r="F2472" s="4">
        <v>25</v>
      </c>
    </row>
    <row r="2473" spans="1:6" ht="72" x14ac:dyDescent="0.3">
      <c r="A2473" s="4" t="s">
        <v>25981</v>
      </c>
      <c r="B2473" s="4" t="str">
        <f t="shared" si="38"/>
        <v>283410</v>
      </c>
      <c r="C2473" s="5" t="str">
        <f>VLOOKUP($A2473,HTS_Dec_25!$A$1:$E$11570,3,FALSE)</f>
        <v xml:space="preserve">Products of the chemical or allied industries. Inorganic chemicals; organic or inorganic compounds of precious metals, of rare-earth metals, of radioactive elements or of isotopes. Nitrites; nitrates: Nitrites: </v>
      </c>
      <c r="D2473" s="5" t="str">
        <f>VLOOKUP($A2473,HTS_Dec_25!$A$1:$E$11570,4,FALSE)</f>
        <v>Of sodium.</v>
      </c>
      <c r="E2473" s="4" t="str">
        <f>VLOOKUP($A2473,HTS_Dec_25!$A$1:$E$11570,5,FALSE)</f>
        <v>5.5%</v>
      </c>
      <c r="F2473" s="4">
        <v>25</v>
      </c>
    </row>
    <row r="2474" spans="1:6" ht="72" x14ac:dyDescent="0.3">
      <c r="A2474" s="4" t="s">
        <v>25982</v>
      </c>
      <c r="B2474" s="4" t="str">
        <f t="shared" si="38"/>
        <v>283410</v>
      </c>
      <c r="C2474" s="5" t="str">
        <f>VLOOKUP($A2474,HTS_Dec_25!$A$1:$E$11570,3,FALSE)</f>
        <v xml:space="preserve">Products of the chemical or allied industries. Inorganic chemicals; organic or inorganic compounds of precious metals, of rare-earth metals, of radioactive elements or of isotopes. Nitrites; nitrates: Nitrites: </v>
      </c>
      <c r="D2474" s="5" t="str">
        <f>VLOOKUP($A2474,HTS_Dec_25!$A$1:$E$11570,4,FALSE)</f>
        <v>Other.</v>
      </c>
      <c r="E2474" s="4" t="str">
        <f>VLOOKUP($A2474,HTS_Dec_25!$A$1:$E$11570,5,FALSE)</f>
        <v>3.1%</v>
      </c>
      <c r="F2474" s="4">
        <v>25</v>
      </c>
    </row>
    <row r="2475" spans="1:6" ht="72" x14ac:dyDescent="0.3">
      <c r="A2475" s="4" t="s">
        <v>25983</v>
      </c>
      <c r="B2475" s="4" t="str">
        <f t="shared" si="38"/>
        <v>283421</v>
      </c>
      <c r="C2475" s="5" t="str">
        <f>VLOOKUP($A2475,HTS_Dec_25!$A$1:$E$11570,3,FALSE)</f>
        <v xml:space="preserve">Products of the chemical or allied industries. Inorganic chemicals; organic or inorganic compounds of precious metals, of rare-earth metals, of radioactive elements or of isotopes. Nitrites; nitrates: Nitrates: </v>
      </c>
      <c r="D2475" s="5" t="str">
        <f>VLOOKUP($A2475,HTS_Dec_25!$A$1:$E$11570,4,FALSE)</f>
        <v>Of potassium.</v>
      </c>
      <c r="E2475" s="4" t="str">
        <f>VLOOKUP($A2475,HTS_Dec_25!$A$1:$E$11570,5,FALSE)</f>
        <v>Free</v>
      </c>
      <c r="F2475" s="4">
        <v>25</v>
      </c>
    </row>
    <row r="2476" spans="1:6" ht="72" x14ac:dyDescent="0.3">
      <c r="A2476" s="4" t="s">
        <v>25984</v>
      </c>
      <c r="B2476" s="4" t="str">
        <f t="shared" si="38"/>
        <v>283429</v>
      </c>
      <c r="C2476" s="5" t="str">
        <f>VLOOKUP($A2476,HTS_Dec_25!$A$1:$E$11570,3,FALSE)</f>
        <v>Products of the chemical or allied industries. Inorganic chemicals; organic or inorganic compounds of precious metals, of rare-earth metals, of radioactive elements or of isotopes. Nitrites; nitrates: Nitrates: Other:</v>
      </c>
      <c r="D2476" s="5" t="str">
        <f>VLOOKUP($A2476,HTS_Dec_25!$A$1:$E$11570,4,FALSE)</f>
        <v>Of bismuth.</v>
      </c>
      <c r="E2476" s="4" t="str">
        <f>VLOOKUP($A2476,HTS_Dec_25!$A$1:$E$11570,5,FALSE)</f>
        <v>5.5%</v>
      </c>
      <c r="F2476" s="4">
        <v>25</v>
      </c>
    </row>
    <row r="2477" spans="1:6" ht="72" x14ac:dyDescent="0.3">
      <c r="A2477" s="4" t="s">
        <v>25985</v>
      </c>
      <c r="B2477" s="4" t="str">
        <f t="shared" si="38"/>
        <v>283429</v>
      </c>
      <c r="C2477" s="5" t="str">
        <f>VLOOKUP($A2477,HTS_Dec_25!$A$1:$E$11570,3,FALSE)</f>
        <v>Products of the chemical or allied industries. Inorganic chemicals; organic or inorganic compounds of precious metals, of rare-earth metals, of radioactive elements or of isotopes. Nitrites; nitrates: Nitrates: Other:</v>
      </c>
      <c r="D2477" s="5" t="str">
        <f>VLOOKUP($A2477,HTS_Dec_25!$A$1:$E$11570,4,FALSE)</f>
        <v>Of calcium.</v>
      </c>
      <c r="E2477" s="4" t="str">
        <f>VLOOKUP($A2477,HTS_Dec_25!$A$1:$E$11570,5,FALSE)</f>
        <v>Free</v>
      </c>
      <c r="F2477" s="4">
        <v>25</v>
      </c>
    </row>
    <row r="2478" spans="1:6" ht="72" x14ac:dyDescent="0.3">
      <c r="A2478" s="4" t="s">
        <v>25986</v>
      </c>
      <c r="B2478" s="4" t="str">
        <f t="shared" si="38"/>
        <v>283429</v>
      </c>
      <c r="C2478" s="5" t="str">
        <f>VLOOKUP($A2478,HTS_Dec_25!$A$1:$E$11570,3,FALSE)</f>
        <v>Products of the chemical or allied industries. Inorganic chemicals; organic or inorganic compounds of precious metals, of rare-earth metals, of radioactive elements or of isotopes. Nitrites; nitrates: Nitrates: Other:</v>
      </c>
      <c r="D2478" s="5" t="str">
        <f>VLOOKUP($A2478,HTS_Dec_25!$A$1:$E$11570,4,FALSE)</f>
        <v>Of strontium.</v>
      </c>
      <c r="E2478" s="4" t="str">
        <f>VLOOKUP($A2478,HTS_Dec_25!$A$1:$E$11570,5,FALSE)</f>
        <v>4.2%</v>
      </c>
      <c r="F2478" s="4">
        <v>25</v>
      </c>
    </row>
    <row r="2479" spans="1:6" ht="72" x14ac:dyDescent="0.3">
      <c r="A2479" s="4" t="s">
        <v>25987</v>
      </c>
      <c r="B2479" s="4" t="str">
        <f t="shared" si="38"/>
        <v>283429</v>
      </c>
      <c r="C2479" s="5" t="str">
        <f>VLOOKUP($A2479,HTS_Dec_25!$A$1:$E$11570,3,FALSE)</f>
        <v>Products of the chemical or allied industries. Inorganic chemicals; organic or inorganic compounds of precious metals, of rare-earth metals, of radioactive elements or of isotopes. Nitrites; nitrates: Nitrates: Other:</v>
      </c>
      <c r="D2479" s="5" t="str">
        <f>VLOOKUP($A2479,HTS_Dec_25!$A$1:$E$11570,4,FALSE)</f>
        <v>Other.</v>
      </c>
      <c r="E2479" s="4" t="str">
        <f>VLOOKUP($A2479,HTS_Dec_25!$A$1:$E$11570,5,FALSE)</f>
        <v>3.5%</v>
      </c>
      <c r="F2479" s="4">
        <v>25</v>
      </c>
    </row>
    <row r="2480" spans="1:6" ht="115.2" x14ac:dyDescent="0.3">
      <c r="A2480" s="4" t="s">
        <v>25988</v>
      </c>
      <c r="B2480" s="4" t="str">
        <f t="shared" si="38"/>
        <v>283510</v>
      </c>
      <c r="C2480" s="5" t="str">
        <f>VLOOKUP($A2480,HTS_Dec_25!$A$1:$E$11570,3,FALSE)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Phosphinates (hypophosphites) and phosphonates (phosphites) </v>
      </c>
      <c r="D2480" s="5" t="str">
        <f>VLOOKUP($A2480,HTS_Dec_25!$A$1:$E$11570,4,FALSE)</f>
        <v>Phosphinates (hypophosphites) and phosphonates (phosphites).</v>
      </c>
      <c r="E2480" s="4" t="str">
        <f>VLOOKUP($A2480,HTS_Dec_25!$A$1:$E$11570,5,FALSE)</f>
        <v>3.1%</v>
      </c>
      <c r="F2480" s="4">
        <v>25</v>
      </c>
    </row>
    <row r="2481" spans="1:6" ht="100.8" x14ac:dyDescent="0.3">
      <c r="A2481" s="4" t="s">
        <v>25989</v>
      </c>
      <c r="B2481" s="4" t="str">
        <f t="shared" si="38"/>
        <v>283522</v>
      </c>
      <c r="C2481" s="5" t="str">
        <f>VLOOKUP($A2481,HTS_Dec_25!$A$1:$E$11570,3,FALSE)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1" s="5" t="str">
        <f>VLOOKUP($A2481,HTS_Dec_25!$A$1:$E$11570,4,FALSE)</f>
        <v>Of mono- or disodium.</v>
      </c>
      <c r="E2481" s="4" t="str">
        <f>VLOOKUP($A2481,HTS_Dec_25!$A$1:$E$11570,5,FALSE)</f>
        <v>1.4%</v>
      </c>
      <c r="F2481" s="4">
        <v>25</v>
      </c>
    </row>
    <row r="2482" spans="1:6" ht="100.8" x14ac:dyDescent="0.3">
      <c r="A2482" s="4" t="s">
        <v>25990</v>
      </c>
      <c r="B2482" s="4" t="str">
        <f t="shared" si="38"/>
        <v>283524</v>
      </c>
      <c r="C2482" s="5" t="str">
        <f>VLOOKUP($A2482,HTS_Dec_25!$A$1:$E$11570,3,FALSE)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2" s="5" t="str">
        <f>VLOOKUP($A2482,HTS_Dec_25!$A$1:$E$11570,4,FALSE)</f>
        <v>Of potassium.</v>
      </c>
      <c r="E2482" s="4" t="str">
        <f>VLOOKUP($A2482,HTS_Dec_25!$A$1:$E$11570,5,FALSE)</f>
        <v>3.1%</v>
      </c>
      <c r="F2482" s="4">
        <v>25</v>
      </c>
    </row>
    <row r="2483" spans="1:6" ht="100.8" x14ac:dyDescent="0.3">
      <c r="A2483" s="4" t="s">
        <v>25991</v>
      </c>
      <c r="B2483" s="4" t="str">
        <f t="shared" si="38"/>
        <v>283525</v>
      </c>
      <c r="C2483" s="5" t="str">
        <f>VLOOKUP($A2483,HTS_Dec_25!$A$1:$E$11570,3,FALSE)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3" s="5" t="str">
        <f>VLOOKUP($A2483,HTS_Dec_25!$A$1:$E$11570,4,FALSE)</f>
        <v>Calcium hydrogenorthophosphate ("dicalcium phosphate").</v>
      </c>
      <c r="E2483" s="4" t="str">
        <f>VLOOKUP($A2483,HTS_Dec_25!$A$1:$E$11570,5,FALSE)</f>
        <v>Free</v>
      </c>
      <c r="F2483" s="4">
        <v>25</v>
      </c>
    </row>
    <row r="2484" spans="1:6" ht="100.8" x14ac:dyDescent="0.3">
      <c r="A2484" s="4" t="s">
        <v>25992</v>
      </c>
      <c r="B2484" s="4" t="str">
        <f t="shared" si="38"/>
        <v>283526</v>
      </c>
      <c r="C2484" s="5" t="str">
        <f>VLOOKUP($A2484,HTS_Dec_25!$A$1:$E$11570,3,FALSE)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4" s="5" t="str">
        <f>VLOOKUP($A2484,HTS_Dec_25!$A$1:$E$11570,4,FALSE)</f>
        <v>Other phosphates of calcium.</v>
      </c>
      <c r="E2484" s="4" t="str">
        <f>VLOOKUP($A2484,HTS_Dec_25!$A$1:$E$11570,5,FALSE)</f>
        <v>Free</v>
      </c>
      <c r="F2484" s="4">
        <v>25</v>
      </c>
    </row>
    <row r="2485" spans="1:6" ht="115.2" x14ac:dyDescent="0.3">
      <c r="A2485" s="4" t="s">
        <v>25993</v>
      </c>
      <c r="B2485" s="4" t="str">
        <f t="shared" si="38"/>
        <v>283529</v>
      </c>
      <c r="C2485" s="5" t="str">
        <f>VLOOKUP($A2485,HTS_Dec_25!$A$1:$E$11570,3,FALSE)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5" s="5" t="str">
        <f>VLOOKUP($A2485,HTS_Dec_25!$A$1:$E$11570,4,FALSE)</f>
        <v>Of aluminum.</v>
      </c>
      <c r="E2485" s="4" t="str">
        <f>VLOOKUP($A2485,HTS_Dec_25!$A$1:$E$11570,5,FALSE)</f>
        <v>Free</v>
      </c>
      <c r="F2485" s="4">
        <v>25</v>
      </c>
    </row>
    <row r="2486" spans="1:6" ht="115.2" x14ac:dyDescent="0.3">
      <c r="A2486" s="4" t="s">
        <v>25994</v>
      </c>
      <c r="B2486" s="4" t="str">
        <f t="shared" si="38"/>
        <v>283529</v>
      </c>
      <c r="C2486" s="5" t="str">
        <f>VLOOKUP($A2486,HTS_Dec_25!$A$1:$E$11570,3,FALSE)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6" s="5" t="str">
        <f>VLOOKUP($A2486,HTS_Dec_25!$A$1:$E$11570,4,FALSE)</f>
        <v>Of triammonium.</v>
      </c>
      <c r="E2486" s="4" t="str">
        <f>VLOOKUP($A2486,HTS_Dec_25!$A$1:$E$11570,5,FALSE)</f>
        <v>1.5%</v>
      </c>
      <c r="F2486" s="4">
        <v>25</v>
      </c>
    </row>
    <row r="2487" spans="1:6" ht="115.2" x14ac:dyDescent="0.3">
      <c r="A2487" s="4" t="s">
        <v>25995</v>
      </c>
      <c r="B2487" s="4" t="str">
        <f t="shared" si="38"/>
        <v>283529</v>
      </c>
      <c r="C2487" s="5" t="str">
        <f>VLOOKUP($A2487,HTS_Dec_25!$A$1:$E$11570,3,FALSE)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7" s="5" t="str">
        <f>VLOOKUP($A2487,HTS_Dec_25!$A$1:$E$11570,4,FALSE)</f>
        <v>Of trisodium.</v>
      </c>
      <c r="E2487" s="4" t="str">
        <f>VLOOKUP($A2487,HTS_Dec_25!$A$1:$E$11570,5,FALSE)</f>
        <v>2.2%</v>
      </c>
      <c r="F2487" s="4">
        <v>25</v>
      </c>
    </row>
    <row r="2488" spans="1:6" ht="115.2" x14ac:dyDescent="0.3">
      <c r="A2488" s="4" t="s">
        <v>25996</v>
      </c>
      <c r="B2488" s="4" t="str">
        <f t="shared" si="38"/>
        <v>283529</v>
      </c>
      <c r="C2488" s="5" t="str">
        <f>VLOOKUP($A2488,HTS_Dec_25!$A$1:$E$11570,3,FALSE)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8" s="5" t="str">
        <f>VLOOKUP($A2488,HTS_Dec_25!$A$1:$E$11570,4,FALSE)</f>
        <v>Other.</v>
      </c>
      <c r="E2488" s="4" t="str">
        <f>VLOOKUP($A2488,HTS_Dec_25!$A$1:$E$11570,5,FALSE)</f>
        <v>4.1%</v>
      </c>
      <c r="F2488" s="4">
        <v>25</v>
      </c>
    </row>
    <row r="2489" spans="1:6" ht="115.2" x14ac:dyDescent="0.3">
      <c r="A2489" s="4" t="s">
        <v>25997</v>
      </c>
      <c r="B2489" s="4" t="str">
        <f t="shared" si="38"/>
        <v>283531</v>
      </c>
      <c r="C2489" s="5" t="str">
        <f>VLOOKUP($A2489,HTS_Dec_25!$A$1:$E$11570,3,FALSE)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v>
      </c>
      <c r="D2489" s="5" t="str">
        <f>VLOOKUP($A2489,HTS_Dec_25!$A$1:$E$11570,4,FALSE)</f>
        <v>Sodium triphosphate (sodium tripolyphosphate).</v>
      </c>
      <c r="E2489" s="4" t="str">
        <f>VLOOKUP($A2489,HTS_Dec_25!$A$1:$E$11570,5,FALSE)</f>
        <v>1.4%</v>
      </c>
      <c r="F2489" s="4">
        <v>25</v>
      </c>
    </row>
    <row r="2490" spans="1:6" ht="115.2" x14ac:dyDescent="0.3">
      <c r="A2490" s="4" t="s">
        <v>25998</v>
      </c>
      <c r="B2490" s="4" t="str">
        <f t="shared" si="38"/>
        <v>283539</v>
      </c>
      <c r="C2490" s="5" t="str">
        <f>VLOOKUP($A2490,HTS_Dec_25!$A$1:$E$11570,3,FALSE)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v>
      </c>
      <c r="D2490" s="5" t="str">
        <f>VLOOKUP($A2490,HTS_Dec_25!$A$1:$E$11570,4,FALSE)</f>
        <v>Of potassium.</v>
      </c>
      <c r="E2490" s="4" t="str">
        <f>VLOOKUP($A2490,HTS_Dec_25!$A$1:$E$11570,5,FALSE)</f>
        <v>3.1%</v>
      </c>
      <c r="F2490" s="4">
        <v>25</v>
      </c>
    </row>
    <row r="2491" spans="1:6" ht="115.2" x14ac:dyDescent="0.3">
      <c r="A2491" s="4" t="s">
        <v>25999</v>
      </c>
      <c r="B2491" s="4" t="str">
        <f t="shared" si="38"/>
        <v>283539</v>
      </c>
      <c r="C2491" s="5" t="str">
        <f>VLOOKUP($A2491,HTS_Dec_25!$A$1:$E$11570,3,FALSE)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v>
      </c>
      <c r="D2491" s="5" t="str">
        <f>VLOOKUP($A2491,HTS_Dec_25!$A$1:$E$11570,4,FALSE)</f>
        <v>Other.</v>
      </c>
      <c r="E2491" s="4" t="str">
        <f>VLOOKUP($A2491,HTS_Dec_25!$A$1:$E$11570,5,FALSE)</f>
        <v>3.7%</v>
      </c>
      <c r="F2491" s="4">
        <v>25</v>
      </c>
    </row>
    <row r="2492" spans="1:6" ht="100.8" x14ac:dyDescent="0.3">
      <c r="A2492" s="4" t="s">
        <v>26000</v>
      </c>
      <c r="B2492" s="4" t="str">
        <f t="shared" si="38"/>
        <v>283620</v>
      </c>
      <c r="C2492" s="5" t="str">
        <f>VLOOKUP($A2492,HTS_Dec_25!$A$1:$E$11570,3,FALSE)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Disodium carbonate </v>
      </c>
      <c r="D2492" s="5" t="str">
        <f>VLOOKUP($A2492,HTS_Dec_25!$A$1:$E$11570,4,FALSE)</f>
        <v>Disodium carbonate.</v>
      </c>
      <c r="E2492" s="4" t="str">
        <f>VLOOKUP($A2492,HTS_Dec_25!$A$1:$E$11570,5,FALSE)</f>
        <v>1.2%</v>
      </c>
      <c r="F2492" s="4">
        <v>25</v>
      </c>
    </row>
    <row r="2493" spans="1:6" ht="115.2" x14ac:dyDescent="0.3">
      <c r="A2493" s="4" t="s">
        <v>26001</v>
      </c>
      <c r="B2493" s="4" t="str">
        <f t="shared" si="38"/>
        <v>283630</v>
      </c>
      <c r="C2493" s="5" t="str">
        <f>VLOOKUP($A2493,HTS_Dec_25!$A$1:$E$11570,3,FALSE)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Sodium hydrogencarbonate (sodium bicarbonate) </v>
      </c>
      <c r="D2493" s="5" t="str">
        <f>VLOOKUP($A2493,HTS_Dec_25!$A$1:$E$11570,4,FALSE)</f>
        <v>Sodium hydrogencarbonate (sodium bicarbonate).</v>
      </c>
      <c r="E2493" s="4" t="str">
        <f>VLOOKUP($A2493,HTS_Dec_25!$A$1:$E$11570,5,FALSE)</f>
        <v>Free</v>
      </c>
      <c r="F2493" s="4">
        <v>25</v>
      </c>
    </row>
    <row r="2494" spans="1:6" ht="100.8" x14ac:dyDescent="0.3">
      <c r="A2494" s="4" t="s">
        <v>26002</v>
      </c>
      <c r="B2494" s="4" t="str">
        <f t="shared" si="38"/>
        <v>283640</v>
      </c>
      <c r="C2494" s="5" t="str">
        <f>VLOOKUP($A2494,HTS_Dec_25!$A$1:$E$11570,3,FALSE)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v>
      </c>
      <c r="D2494" s="5" t="str">
        <f>VLOOKUP($A2494,HTS_Dec_25!$A$1:$E$11570,4,FALSE)</f>
        <v>Dipotassium carbonate.</v>
      </c>
      <c r="E2494" s="4" t="str">
        <f>VLOOKUP($A2494,HTS_Dec_25!$A$1:$E$11570,5,FALSE)</f>
        <v>1.9%</v>
      </c>
      <c r="F2494" s="4">
        <v>25</v>
      </c>
    </row>
    <row r="2495" spans="1:6" ht="100.8" x14ac:dyDescent="0.3">
      <c r="A2495" s="4" t="s">
        <v>26003</v>
      </c>
      <c r="B2495" s="4" t="str">
        <f t="shared" si="38"/>
        <v>283640</v>
      </c>
      <c r="C2495" s="5" t="str">
        <f>VLOOKUP($A2495,HTS_Dec_25!$A$1:$E$11570,3,FALSE)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v>
      </c>
      <c r="D2495" s="5" t="str">
        <f>VLOOKUP($A2495,HTS_Dec_25!$A$1:$E$11570,4,FALSE)</f>
        <v>Potassium hydrogencarbonate (potassium bicarbonate).</v>
      </c>
      <c r="E2495" s="4" t="str">
        <f>VLOOKUP($A2495,HTS_Dec_25!$A$1:$E$11570,5,FALSE)</f>
        <v>1.3%</v>
      </c>
      <c r="F2495" s="4">
        <v>25</v>
      </c>
    </row>
    <row r="2496" spans="1:6" ht="100.8" x14ac:dyDescent="0.3">
      <c r="A2496" s="4" t="s">
        <v>26004</v>
      </c>
      <c r="B2496" s="4" t="str">
        <f t="shared" si="38"/>
        <v>283650</v>
      </c>
      <c r="C2496" s="5" t="str">
        <f>VLOOKUP($A2496,HTS_Dec_25!$A$1:$E$11570,3,FALSE)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Calcium carbonate </v>
      </c>
      <c r="D2496" s="5" t="str">
        <f>VLOOKUP($A2496,HTS_Dec_25!$A$1:$E$11570,4,FALSE)</f>
        <v>Calcium carbonate.</v>
      </c>
      <c r="E2496" s="4" t="str">
        <f>VLOOKUP($A2496,HTS_Dec_25!$A$1:$E$11570,5,FALSE)</f>
        <v>Free</v>
      </c>
      <c r="F2496" s="4">
        <v>25</v>
      </c>
    </row>
    <row r="2497" spans="1:6" ht="100.8" x14ac:dyDescent="0.3">
      <c r="A2497" s="4" t="s">
        <v>26005</v>
      </c>
      <c r="B2497" s="4" t="str">
        <f t="shared" si="38"/>
        <v>283660</v>
      </c>
      <c r="C2497" s="5" t="str">
        <f>VLOOKUP($A2497,HTS_Dec_25!$A$1:$E$11570,3,FALSE)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Barium carbonate </v>
      </c>
      <c r="D2497" s="5" t="str">
        <f>VLOOKUP($A2497,HTS_Dec_25!$A$1:$E$11570,4,FALSE)</f>
        <v>Barium carbonate.</v>
      </c>
      <c r="E2497" s="4" t="str">
        <f>VLOOKUP($A2497,HTS_Dec_25!$A$1:$E$11570,5,FALSE)</f>
        <v>2.3%</v>
      </c>
      <c r="F2497" s="4">
        <v>25</v>
      </c>
    </row>
    <row r="2498" spans="1:6" ht="100.8" x14ac:dyDescent="0.3">
      <c r="A2498" s="4" t="s">
        <v>26006</v>
      </c>
      <c r="B2498" s="4" t="str">
        <f t="shared" si="38"/>
        <v>283691</v>
      </c>
      <c r="C2498" s="5" t="str">
        <f>VLOOKUP($A2498,HTS_Dec_25!$A$1:$E$11570,3,FALSE)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v>
      </c>
      <c r="D2498" s="5" t="str">
        <f>VLOOKUP($A2498,HTS_Dec_25!$A$1:$E$11570,4,FALSE)</f>
        <v>Lithium carbonates.</v>
      </c>
      <c r="E2498" s="4" t="str">
        <f>VLOOKUP($A2498,HTS_Dec_25!$A$1:$E$11570,5,FALSE)</f>
        <v>3.7%</v>
      </c>
      <c r="F2498" s="4">
        <v>25</v>
      </c>
    </row>
    <row r="2499" spans="1:6" ht="100.8" x14ac:dyDescent="0.3">
      <c r="A2499" s="4" t="s">
        <v>26007</v>
      </c>
      <c r="B2499" s="4" t="str">
        <f t="shared" ref="B2499:B2562" si="39">LEFT(A2499,6)</f>
        <v>283692</v>
      </c>
      <c r="C2499" s="5" t="str">
        <f>VLOOKUP($A2499,HTS_Dec_25!$A$1:$E$11570,3,FALSE)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v>
      </c>
      <c r="D2499" s="5" t="str">
        <f>VLOOKUP($A2499,HTS_Dec_25!$A$1:$E$11570,4,FALSE)</f>
        <v>Strontium carbonate.</v>
      </c>
      <c r="E2499" s="4" t="str">
        <f>VLOOKUP($A2499,HTS_Dec_25!$A$1:$E$11570,5,FALSE)</f>
        <v>4.2%</v>
      </c>
      <c r="F2499" s="4">
        <v>25</v>
      </c>
    </row>
    <row r="2500" spans="1:6" ht="100.8" x14ac:dyDescent="0.3">
      <c r="A2500" s="4" t="s">
        <v>26008</v>
      </c>
      <c r="B2500" s="4" t="str">
        <f t="shared" si="39"/>
        <v>283699</v>
      </c>
      <c r="C2500" s="5" t="str">
        <f>VLOOKUP($A2500,HTS_Dec_25!$A$1:$E$11570,3,FALSE)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0" s="5" t="str">
        <f>VLOOKUP($A2500,HTS_Dec_25!$A$1:$E$11570,4,FALSE)</f>
        <v>Cobalt carbonates.</v>
      </c>
      <c r="E2500" s="4" t="str">
        <f>VLOOKUP($A2500,HTS_Dec_25!$A$1:$E$11570,5,FALSE)</f>
        <v>4.2%</v>
      </c>
      <c r="F2500" s="4">
        <v>25</v>
      </c>
    </row>
    <row r="2501" spans="1:6" ht="100.8" x14ac:dyDescent="0.3">
      <c r="A2501" s="4" t="s">
        <v>26009</v>
      </c>
      <c r="B2501" s="4" t="str">
        <f t="shared" si="39"/>
        <v>283699</v>
      </c>
      <c r="C2501" s="5" t="str">
        <f>VLOOKUP($A2501,HTS_Dec_25!$A$1:$E$11570,3,FALSE)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1" s="5" t="str">
        <f>VLOOKUP($A2501,HTS_Dec_25!$A$1:$E$11570,4,FALSE)</f>
        <v>Bismuth carbonate.</v>
      </c>
      <c r="E2501" s="4" t="str">
        <f>VLOOKUP($A2501,HTS_Dec_25!$A$1:$E$11570,5,FALSE)</f>
        <v>5.5%</v>
      </c>
      <c r="F2501" s="4">
        <v>25</v>
      </c>
    </row>
    <row r="2502" spans="1:6" ht="100.8" x14ac:dyDescent="0.3">
      <c r="A2502" s="4" t="s">
        <v>26010</v>
      </c>
      <c r="B2502" s="4" t="str">
        <f t="shared" si="39"/>
        <v>283699</v>
      </c>
      <c r="C2502" s="5" t="str">
        <f>VLOOKUP($A2502,HTS_Dec_25!$A$1:$E$11570,3,FALSE)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2" s="5" t="str">
        <f>VLOOKUP($A2502,HTS_Dec_25!$A$1:$E$11570,4,FALSE)</f>
        <v>Commercial ammonium carbonate and other ammonium carbonates.</v>
      </c>
      <c r="E2502" s="4" t="str">
        <f>VLOOKUP($A2502,HTS_Dec_25!$A$1:$E$11570,5,FALSE)</f>
        <v>1.7%</v>
      </c>
      <c r="F2502" s="4">
        <v>25</v>
      </c>
    </row>
    <row r="2503" spans="1:6" ht="100.8" x14ac:dyDescent="0.3">
      <c r="A2503" s="4" t="s">
        <v>26011</v>
      </c>
      <c r="B2503" s="4" t="str">
        <f t="shared" si="39"/>
        <v>283699</v>
      </c>
      <c r="C2503" s="5" t="str">
        <f>VLOOKUP($A2503,HTS_Dec_25!$A$1:$E$11570,3,FALSE)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3" s="5" t="str">
        <f>VLOOKUP($A2503,HTS_Dec_25!$A$1:$E$11570,4,FALSE)</f>
        <v>Lead carbonates.</v>
      </c>
      <c r="E2503" s="4" t="str">
        <f>VLOOKUP($A2503,HTS_Dec_25!$A$1:$E$11570,5,FALSE)</f>
        <v>0.5%</v>
      </c>
      <c r="F2503" s="4">
        <v>25</v>
      </c>
    </row>
    <row r="2504" spans="1:6" ht="100.8" x14ac:dyDescent="0.3">
      <c r="A2504" s="4" t="s">
        <v>26012</v>
      </c>
      <c r="B2504" s="4" t="str">
        <f t="shared" si="39"/>
        <v>283699</v>
      </c>
      <c r="C2504" s="5" t="str">
        <f>VLOOKUP($A2504,HTS_Dec_25!$A$1:$E$11570,3,FALSE)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4" s="5" t="str">
        <f>VLOOKUP($A2504,HTS_Dec_25!$A$1:$E$11570,4,FALSE)</f>
        <v>Other.</v>
      </c>
      <c r="E2504" s="4" t="str">
        <f>VLOOKUP($A2504,HTS_Dec_25!$A$1:$E$11570,5,FALSE)</f>
        <v>3.7%</v>
      </c>
      <c r="F2504" s="4">
        <v>25</v>
      </c>
    </row>
    <row r="2505" spans="1:6" ht="86.4" x14ac:dyDescent="0.3">
      <c r="A2505" s="4" t="s">
        <v>26013</v>
      </c>
      <c r="B2505" s="4" t="str">
        <f t="shared" si="39"/>
        <v>283711</v>
      </c>
      <c r="C2505" s="5" t="str">
        <f>VLOOKUP($A2505,HTS_Dec_25!$A$1:$E$11570,3,FALSE)</f>
        <v xml:space="preserve">Products of the chemical or allied industries. Inorganic chemicals; organic or inorganic compounds of precious metals, of rare-earth metals, of radioactive elements or of isotopes. Cyanides, cyanide oxides and complex cyanides: Cyanides and cyanide oxides: </v>
      </c>
      <c r="D2505" s="5" t="str">
        <f>VLOOKUP($A2505,HTS_Dec_25!$A$1:$E$11570,4,FALSE)</f>
        <v>Of sodium.</v>
      </c>
      <c r="E2505" s="4" t="str">
        <f>VLOOKUP($A2505,HTS_Dec_25!$A$1:$E$11570,5,FALSE)</f>
        <v>Free</v>
      </c>
      <c r="F2505" s="4">
        <v>25</v>
      </c>
    </row>
    <row r="2506" spans="1:6" ht="86.4" x14ac:dyDescent="0.3">
      <c r="A2506" s="4" t="s">
        <v>26014</v>
      </c>
      <c r="B2506" s="4" t="str">
        <f t="shared" si="39"/>
        <v>283719</v>
      </c>
      <c r="C2506" s="5" t="str">
        <f>VLOOKUP($A2506,HTS_Dec_25!$A$1:$E$11570,3,FALSE)</f>
        <v xml:space="preserve">Products of the chemical or allied industries. Inorganic chemicals; organic or inorganic compounds of precious metals, of rare-earth metals, of radioactive elements or of isotopes. Cyanides, cyanide oxides and complex cyanides: Cyanides and cyanide oxides: </v>
      </c>
      <c r="D2506" s="5" t="str">
        <f>VLOOKUP($A2506,HTS_Dec_25!$A$1:$E$11570,4,FALSE)</f>
        <v>Other.</v>
      </c>
      <c r="E2506" s="4" t="str">
        <f>VLOOKUP($A2506,HTS_Dec_25!$A$1:$E$11570,5,FALSE)</f>
        <v>Free</v>
      </c>
      <c r="F2506" s="4">
        <v>7.5</v>
      </c>
    </row>
    <row r="2507" spans="1:6" ht="86.4" x14ac:dyDescent="0.3">
      <c r="A2507" s="4" t="s">
        <v>26015</v>
      </c>
      <c r="B2507" s="4" t="str">
        <f t="shared" si="39"/>
        <v>283720</v>
      </c>
      <c r="C2507" s="5" t="str">
        <f>VLOOKUP($A2507,HTS_Dec_25!$A$1:$E$11570,3,FALSE)</f>
        <v xml:space="preserve">Products of the chemical or allied industries. Inorganic chemicals; organic or inorganic compounds of precious metals, of rare-earth metals, of radioactive elements or of isotopes. Cyanides, cyanide oxides and complex cyanides: Complex cyanides: </v>
      </c>
      <c r="D2507" s="5" t="str">
        <f>VLOOKUP($A2507,HTS_Dec_25!$A$1:$E$11570,4,FALSE)</f>
        <v>Potassium ferricyanide.</v>
      </c>
      <c r="E2507" s="4" t="str">
        <f>VLOOKUP($A2507,HTS_Dec_25!$A$1:$E$11570,5,FALSE)</f>
        <v>1.1%</v>
      </c>
      <c r="F2507" s="4">
        <v>25</v>
      </c>
    </row>
    <row r="2508" spans="1:6" ht="86.4" x14ac:dyDescent="0.3">
      <c r="A2508" s="4" t="s">
        <v>26016</v>
      </c>
      <c r="B2508" s="4" t="str">
        <f t="shared" si="39"/>
        <v>283720</v>
      </c>
      <c r="C2508" s="5" t="str">
        <f>VLOOKUP($A2508,HTS_Dec_25!$A$1:$E$11570,3,FALSE)</f>
        <v xml:space="preserve">Products of the chemical or allied industries. Inorganic chemicals; organic or inorganic compounds of precious metals, of rare-earth metals, of radioactive elements or of isotopes. Cyanides, cyanide oxides and complex cyanides: Complex cyanides: </v>
      </c>
      <c r="D2508" s="5" t="str">
        <f>VLOOKUP($A2508,HTS_Dec_25!$A$1:$E$11570,4,FALSE)</f>
        <v>Other.</v>
      </c>
      <c r="E2508" s="4" t="str">
        <f>VLOOKUP($A2508,HTS_Dec_25!$A$1:$E$11570,5,FALSE)</f>
        <v>1.7%</v>
      </c>
      <c r="F2508" s="4">
        <v>25</v>
      </c>
    </row>
    <row r="2509" spans="1:6" ht="86.4" x14ac:dyDescent="0.3">
      <c r="A2509" s="4" t="s">
        <v>26017</v>
      </c>
      <c r="B2509" s="4" t="str">
        <f t="shared" si="39"/>
        <v>283911</v>
      </c>
      <c r="C2509" s="5" t="str">
        <f>VLOOKUP($A2509,HTS_Dec_25!$A$1:$E$11570,3,FALSE)</f>
        <v xml:space="preserve">Products of the chemical or allied industries. Inorganic chemicals; organic or inorganic compounds of precious metals, of rare-earth metals, of radioactive elements or of isotopes. Silicates; commercial alkali metal silicates: Of sodium: </v>
      </c>
      <c r="D2509" s="5" t="str">
        <f>VLOOKUP($A2509,HTS_Dec_25!$A$1:$E$11570,4,FALSE)</f>
        <v>Sodium metasilicates.</v>
      </c>
      <c r="E2509" s="4" t="str">
        <f>VLOOKUP($A2509,HTS_Dec_25!$A$1:$E$11570,5,FALSE)</f>
        <v>1.1%</v>
      </c>
      <c r="F2509" s="4">
        <v>25</v>
      </c>
    </row>
    <row r="2510" spans="1:6" ht="86.4" x14ac:dyDescent="0.3">
      <c r="A2510" s="4" t="s">
        <v>26018</v>
      </c>
      <c r="B2510" s="4" t="str">
        <f t="shared" si="39"/>
        <v>283919</v>
      </c>
      <c r="C2510" s="5" t="str">
        <f>VLOOKUP($A2510,HTS_Dec_25!$A$1:$E$11570,3,FALSE)</f>
        <v xml:space="preserve">Products of the chemical or allied industries. Inorganic chemicals; organic or inorganic compounds of precious metals, of rare-earth metals, of radioactive elements or of isotopes. Silicates; commercial alkali metal silicates: Of sodium: </v>
      </c>
      <c r="D2510" s="5" t="str">
        <f>VLOOKUP($A2510,HTS_Dec_25!$A$1:$E$11570,4,FALSE)</f>
        <v>Other.</v>
      </c>
      <c r="E2510" s="4" t="str">
        <f>VLOOKUP($A2510,HTS_Dec_25!$A$1:$E$11570,5,FALSE)</f>
        <v>1.1%</v>
      </c>
      <c r="F2510" s="4">
        <v>25</v>
      </c>
    </row>
    <row r="2511" spans="1:6" ht="86.4" x14ac:dyDescent="0.3">
      <c r="A2511" s="4" t="s">
        <v>26019</v>
      </c>
      <c r="B2511" s="4" t="str">
        <f t="shared" si="39"/>
        <v>283990</v>
      </c>
      <c r="C2511" s="5" t="str">
        <f>VLOOKUP($A2511,HTS_Dec_25!$A$1:$E$11570,3,FALSE)</f>
        <v xml:space="preserve">Products of the chemical or allied industries. Inorganic chemicals; organic or inorganic compounds of precious metals, of rare-earth metals, of radioactive elements or of isotopes. Silicates; commercial alkali metal silicates: Other: </v>
      </c>
      <c r="D2511" s="5" t="str">
        <f>VLOOKUP($A2511,HTS_Dec_25!$A$1:$E$11570,4,FALSE)</f>
        <v>Of potassium.</v>
      </c>
      <c r="E2511" s="4" t="str">
        <f>VLOOKUP($A2511,HTS_Dec_25!$A$1:$E$11570,5,FALSE)</f>
        <v>3.1%</v>
      </c>
      <c r="F2511" s="4">
        <v>25</v>
      </c>
    </row>
    <row r="2512" spans="1:6" ht="86.4" x14ac:dyDescent="0.3">
      <c r="A2512" s="4" t="s">
        <v>26020</v>
      </c>
      <c r="B2512" s="4" t="str">
        <f t="shared" si="39"/>
        <v>283990</v>
      </c>
      <c r="C2512" s="5" t="str">
        <f>VLOOKUP($A2512,HTS_Dec_25!$A$1:$E$11570,3,FALSE)</f>
        <v xml:space="preserve">Products of the chemical or allied industries. Inorganic chemicals; organic or inorganic compounds of precious metals, of rare-earth metals, of radioactive elements or of isotopes. Silicates; commercial alkali metal silicates: Other: </v>
      </c>
      <c r="D2512" s="5" t="str">
        <f>VLOOKUP($A2512,HTS_Dec_25!$A$1:$E$11570,4,FALSE)</f>
        <v>Other.</v>
      </c>
      <c r="E2512" s="4" t="str">
        <f>VLOOKUP($A2512,HTS_Dec_25!$A$1:$E$11570,5,FALSE)</f>
        <v>3.1%</v>
      </c>
      <c r="F2512" s="4">
        <v>25</v>
      </c>
    </row>
    <row r="2513" spans="1:6" ht="86.4" x14ac:dyDescent="0.3">
      <c r="A2513" s="4" t="s">
        <v>26021</v>
      </c>
      <c r="B2513" s="4" t="str">
        <f t="shared" si="39"/>
        <v>284011</v>
      </c>
      <c r="C2513" s="5" t="str">
        <f>VLOOKUP($A2513,HTS_Dec_25!$A$1:$E$11570,3,FALSE)</f>
        <v xml:space="preserve">Products of the chemical or allied industries. Inorganic chemicals; organic or inorganic compounds of precious metals, of rare-earth metals, of radioactive elements or of isotopes. Borates; peroxoborates (perborates): Disodium tetraborate (refined borax): </v>
      </c>
      <c r="D2513" s="5" t="str">
        <f>VLOOKUP($A2513,HTS_Dec_25!$A$1:$E$11570,4,FALSE)</f>
        <v>Anhydrous.</v>
      </c>
      <c r="E2513" s="4" t="str">
        <f>VLOOKUP($A2513,HTS_Dec_25!$A$1:$E$11570,5,FALSE)</f>
        <v>0.3%</v>
      </c>
      <c r="F2513" s="4">
        <v>25</v>
      </c>
    </row>
    <row r="2514" spans="1:6" ht="86.4" x14ac:dyDescent="0.3">
      <c r="A2514" s="4" t="s">
        <v>26022</v>
      </c>
      <c r="B2514" s="4" t="str">
        <f t="shared" si="39"/>
        <v>284019</v>
      </c>
      <c r="C2514" s="5" t="str">
        <f>VLOOKUP($A2514,HTS_Dec_25!$A$1:$E$11570,3,FALSE)</f>
        <v xml:space="preserve">Products of the chemical or allied industries. Inorganic chemicals; organic or inorganic compounds of precious metals, of rare-earth metals, of radioactive elements or of isotopes. Borates; peroxoborates (perborates): Disodium tetraborate (refined borax): </v>
      </c>
      <c r="D2514" s="5" t="str">
        <f>VLOOKUP($A2514,HTS_Dec_25!$A$1:$E$11570,4,FALSE)</f>
        <v>Other.</v>
      </c>
      <c r="E2514" s="4" t="str">
        <f>VLOOKUP($A2514,HTS_Dec_25!$A$1:$E$11570,5,FALSE)</f>
        <v>0.1%</v>
      </c>
      <c r="F2514" s="4">
        <v>25</v>
      </c>
    </row>
    <row r="2515" spans="1:6" ht="86.4" x14ac:dyDescent="0.3">
      <c r="A2515" s="4" t="s">
        <v>26023</v>
      </c>
      <c r="B2515" s="4" t="str">
        <f t="shared" si="39"/>
        <v>284020</v>
      </c>
      <c r="C2515" s="5" t="str">
        <f>VLOOKUP($A2515,HTS_Dec_25!$A$1:$E$11570,3,FALSE)</f>
        <v xml:space="preserve">Products of the chemical or allied industries. Inorganic chemicals; organic or inorganic compounds of precious metals, of rare-earth metals, of radioactive elements or of isotopes. Borates; peroxoborates (perborates): Other borates </v>
      </c>
      <c r="D2515" s="5" t="str">
        <f>VLOOKUP($A2515,HTS_Dec_25!$A$1:$E$11570,4,FALSE)</f>
        <v>Other borates.</v>
      </c>
      <c r="E2515" s="4" t="str">
        <f>VLOOKUP($A2515,HTS_Dec_25!$A$1:$E$11570,5,FALSE)</f>
        <v>3.7%</v>
      </c>
      <c r="F2515" s="4">
        <v>25</v>
      </c>
    </row>
    <row r="2516" spans="1:6" ht="86.4" x14ac:dyDescent="0.3">
      <c r="A2516" s="4" t="s">
        <v>26024</v>
      </c>
      <c r="B2516" s="4" t="str">
        <f t="shared" si="39"/>
        <v>284030</v>
      </c>
      <c r="C2516" s="5" t="str">
        <f>VLOOKUP($A2516,HTS_Dec_25!$A$1:$E$11570,3,FALSE)</f>
        <v xml:space="preserve">Products of the chemical or allied industries. Inorganic chemicals; organic or inorganic compounds of precious metals, of rare-earth metals, of radioactive elements or of isotopes. Borates; peroxoborates (perborates): Peroxoborates (perborates) </v>
      </c>
      <c r="D2516" s="5" t="str">
        <f>VLOOKUP($A2516,HTS_Dec_25!$A$1:$E$11570,4,FALSE)</f>
        <v>Peroxoborates (perborates).</v>
      </c>
      <c r="E2516" s="4" t="str">
        <f>VLOOKUP($A2516,HTS_Dec_25!$A$1:$E$11570,5,FALSE)</f>
        <v>3.7%</v>
      </c>
      <c r="F2516" s="4">
        <v>25</v>
      </c>
    </row>
    <row r="2517" spans="1:6" ht="86.4" x14ac:dyDescent="0.3">
      <c r="A2517" s="4" t="s">
        <v>26025</v>
      </c>
      <c r="B2517" s="4" t="str">
        <f t="shared" si="39"/>
        <v>284130</v>
      </c>
      <c r="C2517" s="5" t="str">
        <f>VLOOKUP($A2517,HTS_Dec_25!$A$1:$E$11570,3,FALSE)</f>
        <v xml:space="preserve">Products of the chemical or allied industries. Inorganic chemicals; organic or inorganic compounds of precious metals, of rare-earth metals, of radioactive elements or of isotopes. Salts of oxometallic or peroxometallic acids: Sodium dichromate </v>
      </c>
      <c r="D2517" s="5" t="str">
        <f>VLOOKUP($A2517,HTS_Dec_25!$A$1:$E$11570,4,FALSE)</f>
        <v>Sodium dichromate.</v>
      </c>
      <c r="E2517" s="4" t="str">
        <f>VLOOKUP($A2517,HTS_Dec_25!$A$1:$E$11570,5,FALSE)</f>
        <v>2.4%</v>
      </c>
      <c r="F2517" s="4">
        <v>25</v>
      </c>
    </row>
    <row r="2518" spans="1:6" ht="100.8" x14ac:dyDescent="0.3">
      <c r="A2518" s="4" t="s">
        <v>26026</v>
      </c>
      <c r="B2518" s="4" t="str">
        <f t="shared" si="39"/>
        <v>284150</v>
      </c>
      <c r="C2518" s="5" t="str">
        <f>VLOOKUP($A2518,HTS_Dec_25!$A$1:$E$11570,3,FALSE)</f>
        <v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v>
      </c>
      <c r="D2518" s="5" t="str">
        <f>VLOOKUP($A2518,HTS_Dec_25!$A$1:$E$11570,4,FALSE)</f>
        <v>Potassium dichromate.</v>
      </c>
      <c r="E2518" s="4" t="str">
        <f>VLOOKUP($A2518,HTS_Dec_25!$A$1:$E$11570,5,FALSE)</f>
        <v>1.5%</v>
      </c>
      <c r="F2518" s="4">
        <v>25</v>
      </c>
    </row>
    <row r="2519" spans="1:6" ht="100.8" x14ac:dyDescent="0.3">
      <c r="A2519" s="4" t="s">
        <v>6495</v>
      </c>
      <c r="B2519" s="4" t="str">
        <f t="shared" si="39"/>
        <v>284150</v>
      </c>
      <c r="C2519" s="5" t="str">
        <f>VLOOKUP($A2519,HTS_Dec_25!$A$1:$E$11570,3,FALSE)</f>
        <v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v>
      </c>
      <c r="D2519" s="5" t="str">
        <f>VLOOKUP($A2519,HTS_Dec_25!$A$1:$E$11570,4,FALSE)</f>
        <v>Other.</v>
      </c>
      <c r="E2519" s="4" t="str">
        <f>VLOOKUP($A2519,HTS_Dec_25!$A$1:$E$11570,5,FALSE)</f>
        <v>3.1%</v>
      </c>
      <c r="F2519" s="4">
        <v>25</v>
      </c>
    </row>
    <row r="2520" spans="1:6" ht="86.4" x14ac:dyDescent="0.3">
      <c r="A2520" s="4" t="s">
        <v>26027</v>
      </c>
      <c r="B2520" s="4" t="str">
        <f t="shared" si="39"/>
        <v>284161</v>
      </c>
      <c r="C2520" s="5" t="str">
        <f>VLOOKUP($A2520,HTS_Dec_25!$A$1:$E$11570,3,FALSE)</f>
        <v xml:space="preserve">Products of the chemical or allied industries. Inorganic chemicals; organic or inorganic compounds of precious metals, of rare-earth metals, of radioactive elements or of isotopes. Salts of oxometallic or peroxometallic acids: Manganites, manganates and permanganates: </v>
      </c>
      <c r="D2520" s="5" t="str">
        <f>VLOOKUP($A2520,HTS_Dec_25!$A$1:$E$11570,4,FALSE)</f>
        <v>Potassium permanganate.</v>
      </c>
      <c r="E2520" s="4" t="str">
        <f>VLOOKUP($A2520,HTS_Dec_25!$A$1:$E$11570,5,FALSE)</f>
        <v>5%</v>
      </c>
      <c r="F2520" s="4">
        <v>25</v>
      </c>
    </row>
    <row r="2521" spans="1:6" ht="86.4" x14ac:dyDescent="0.3">
      <c r="A2521" s="4" t="s">
        <v>26028</v>
      </c>
      <c r="B2521" s="4" t="str">
        <f t="shared" si="39"/>
        <v>284169</v>
      </c>
      <c r="C2521" s="5" t="str">
        <f>VLOOKUP($A2521,HTS_Dec_25!$A$1:$E$11570,3,FALSE)</f>
        <v xml:space="preserve">Products of the chemical or allied industries. Inorganic chemicals; organic or inorganic compounds of precious metals, of rare-earth metals, of radioactive elements or of isotopes. Salts of oxometallic or peroxometallic acids: Manganites, manganates and permanganates: </v>
      </c>
      <c r="D2521" s="5" t="str">
        <f>VLOOKUP($A2521,HTS_Dec_25!$A$1:$E$11570,4,FALSE)</f>
        <v>Other.</v>
      </c>
      <c r="E2521" s="4" t="str">
        <f>VLOOKUP($A2521,HTS_Dec_25!$A$1:$E$11570,5,FALSE)</f>
        <v>5%</v>
      </c>
      <c r="F2521" s="4">
        <v>25</v>
      </c>
    </row>
    <row r="2522" spans="1:6" ht="86.4" x14ac:dyDescent="0.3">
      <c r="A2522" s="4" t="s">
        <v>26029</v>
      </c>
      <c r="B2522" s="4" t="str">
        <f t="shared" si="39"/>
        <v>284180</v>
      </c>
      <c r="C2522" s="5" t="str">
        <f>VLOOKUP($A2522,HTS_Dec_25!$A$1:$E$11570,3,FALSE)</f>
        <v xml:space="preserve">Products of the chemical or allied industries. Inorganic chemicals; organic or inorganic compounds of precious metals, of rare-earth metals, of radioactive elements or of isotopes. Salts of oxometallic or peroxometallic acids: Tungstates (wolframates) </v>
      </c>
      <c r="D2522" s="5" t="str">
        <f>VLOOKUP($A2522,HTS_Dec_25!$A$1:$E$11570,4,FALSE)</f>
        <v>Tungstates (wolframates).</v>
      </c>
      <c r="E2522" s="4" t="str">
        <f>VLOOKUP($A2522,HTS_Dec_25!$A$1:$E$11570,5,FALSE)</f>
        <v>5.5%</v>
      </c>
      <c r="F2522" s="4">
        <v>25</v>
      </c>
    </row>
    <row r="2523" spans="1:6" ht="86.4" x14ac:dyDescent="0.3">
      <c r="A2523" s="4" t="s">
        <v>26030</v>
      </c>
      <c r="B2523" s="4" t="str">
        <f t="shared" si="39"/>
        <v>284190</v>
      </c>
      <c r="C2523" s="5" t="str">
        <f>VLOOKUP($A2523,HTS_Dec_25!$A$1:$E$11570,3,FALSE)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3" s="5" t="str">
        <f>VLOOKUP($A2523,HTS_Dec_25!$A$1:$E$11570,4,FALSE)</f>
        <v>Vanadates.</v>
      </c>
      <c r="E2523" s="4" t="str">
        <f>VLOOKUP($A2523,HTS_Dec_25!$A$1:$E$11570,5,FALSE)</f>
        <v>5.5%</v>
      </c>
      <c r="F2523" s="4">
        <v>25</v>
      </c>
    </row>
    <row r="2524" spans="1:6" ht="86.4" x14ac:dyDescent="0.3">
      <c r="A2524" s="4" t="s">
        <v>26031</v>
      </c>
      <c r="B2524" s="4" t="str">
        <f t="shared" si="39"/>
        <v>284190</v>
      </c>
      <c r="C2524" s="5" t="str">
        <f>VLOOKUP($A2524,HTS_Dec_25!$A$1:$E$11570,3,FALSE)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4" s="5" t="str">
        <f>VLOOKUP($A2524,HTS_Dec_25!$A$1:$E$11570,4,FALSE)</f>
        <v>Ammonium perrhenate.</v>
      </c>
      <c r="E2524" s="4" t="str">
        <f>VLOOKUP($A2524,HTS_Dec_25!$A$1:$E$11570,5,FALSE)</f>
        <v>3.1%</v>
      </c>
      <c r="F2524" s="4">
        <v>25</v>
      </c>
    </row>
    <row r="2525" spans="1:6" ht="86.4" x14ac:dyDescent="0.3">
      <c r="A2525" s="4" t="s">
        <v>26032</v>
      </c>
      <c r="B2525" s="4" t="str">
        <f t="shared" si="39"/>
        <v>284190</v>
      </c>
      <c r="C2525" s="5" t="str">
        <f>VLOOKUP($A2525,HTS_Dec_25!$A$1:$E$11570,3,FALSE)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5" s="5" t="str">
        <f>VLOOKUP($A2525,HTS_Dec_25!$A$1:$E$11570,4,FALSE)</f>
        <v>Potassium stannate.</v>
      </c>
      <c r="E2525" s="4" t="str">
        <f>VLOOKUP($A2525,HTS_Dec_25!$A$1:$E$11570,5,FALSE)</f>
        <v>3.1%</v>
      </c>
      <c r="F2525" s="4">
        <v>25</v>
      </c>
    </row>
    <row r="2526" spans="1:6" ht="86.4" x14ac:dyDescent="0.3">
      <c r="A2526" s="4" t="s">
        <v>26033</v>
      </c>
      <c r="B2526" s="4" t="str">
        <f t="shared" si="39"/>
        <v>284190</v>
      </c>
      <c r="C2526" s="5" t="str">
        <f>VLOOKUP($A2526,HTS_Dec_25!$A$1:$E$11570,3,FALSE)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6" s="5" t="str">
        <f>VLOOKUP($A2526,HTS_Dec_25!$A$1:$E$11570,4,FALSE)</f>
        <v>Aluminates.</v>
      </c>
      <c r="E2526" s="4" t="str">
        <f>VLOOKUP($A2526,HTS_Dec_25!$A$1:$E$11570,5,FALSE)</f>
        <v>3.1%</v>
      </c>
      <c r="F2526" s="4">
        <v>25</v>
      </c>
    </row>
    <row r="2527" spans="1:6" ht="86.4" x14ac:dyDescent="0.3">
      <c r="A2527" s="4" t="s">
        <v>26034</v>
      </c>
      <c r="B2527" s="4" t="str">
        <f t="shared" si="39"/>
        <v>284190</v>
      </c>
      <c r="C2527" s="5" t="str">
        <f>VLOOKUP($A2527,HTS_Dec_25!$A$1:$E$11570,3,FALSE)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7" s="5" t="str">
        <f>VLOOKUP($A2527,HTS_Dec_25!$A$1:$E$11570,4,FALSE)</f>
        <v>Chromates of zinc or of lead.</v>
      </c>
      <c r="E2527" s="4" t="str">
        <f>VLOOKUP($A2527,HTS_Dec_25!$A$1:$E$11570,5,FALSE)</f>
        <v>3.7%</v>
      </c>
      <c r="F2527" s="4">
        <v>25</v>
      </c>
    </row>
    <row r="2528" spans="1:6" ht="86.4" x14ac:dyDescent="0.3">
      <c r="A2528" s="4" t="s">
        <v>26035</v>
      </c>
      <c r="B2528" s="4" t="str">
        <f t="shared" si="39"/>
        <v>284190</v>
      </c>
      <c r="C2528" s="5" t="str">
        <f>VLOOKUP($A2528,HTS_Dec_25!$A$1:$E$11570,3,FALSE)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8" s="5" t="str">
        <f>VLOOKUP($A2528,HTS_Dec_25!$A$1:$E$11570,4,FALSE)</f>
        <v>Other.</v>
      </c>
      <c r="E2528" s="4" t="str">
        <f>VLOOKUP($A2528,HTS_Dec_25!$A$1:$E$11570,5,FALSE)</f>
        <v>3.7%</v>
      </c>
      <c r="F2528" s="4">
        <v>25</v>
      </c>
    </row>
    <row r="2529" spans="1:6" ht="129.6" x14ac:dyDescent="0.3">
      <c r="A2529" s="4" t="s">
        <v>26036</v>
      </c>
      <c r="B2529" s="4" t="str">
        <f t="shared" si="39"/>
        <v>284210</v>
      </c>
      <c r="C2529" s="5" t="str">
        <f>VLOOKUP($A2529,HTS_Dec_25!$A$1:$E$11570,3,FALSE)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Double or complex silicates, including aluminosilicates whether or not chemically defined </v>
      </c>
      <c r="D2529" s="5" t="str">
        <f>VLOOKUP($A2529,HTS_Dec_25!$A$1:$E$11570,4,FALSE)</f>
        <v>Double or complex silicates, including aluminosilicates whether or not chemically defined.</v>
      </c>
      <c r="E2529" s="4" t="str">
        <f>VLOOKUP($A2529,HTS_Dec_25!$A$1:$E$11570,5,FALSE)</f>
        <v>3.7%</v>
      </c>
      <c r="F2529" s="4">
        <v>25</v>
      </c>
    </row>
    <row r="2530" spans="1:6" ht="100.8" x14ac:dyDescent="0.3">
      <c r="A2530" s="4" t="s">
        <v>26037</v>
      </c>
      <c r="B2530" s="4" t="str">
        <f t="shared" si="39"/>
        <v>284290</v>
      </c>
      <c r="C2530" s="5" t="str">
        <f>VLOOKUP($A2530,HTS_Dec_25!$A$1:$E$11570,3,FALSE)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v>
      </c>
      <c r="D2530" s="5" t="str">
        <f>VLOOKUP($A2530,HTS_Dec_25!$A$1:$E$11570,4,FALSE)</f>
        <v>Fulminates, cyanates and thiocyanates.</v>
      </c>
      <c r="E2530" s="4" t="str">
        <f>VLOOKUP($A2530,HTS_Dec_25!$A$1:$E$11570,5,FALSE)</f>
        <v>3.1%</v>
      </c>
      <c r="F2530" s="4">
        <v>25</v>
      </c>
    </row>
    <row r="2531" spans="1:6" ht="100.8" x14ac:dyDescent="0.3">
      <c r="A2531" s="4" t="s">
        <v>26038</v>
      </c>
      <c r="B2531" s="4" t="str">
        <f t="shared" si="39"/>
        <v>284290</v>
      </c>
      <c r="C2531" s="5" t="str">
        <f>VLOOKUP($A2531,HTS_Dec_25!$A$1:$E$11570,3,FALSE)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v>
      </c>
      <c r="D2531" s="5" t="str">
        <f>VLOOKUP($A2531,HTS_Dec_25!$A$1:$E$11570,4,FALSE)</f>
        <v>Other.</v>
      </c>
      <c r="E2531" s="4" t="str">
        <f>VLOOKUP($A2531,HTS_Dec_25!$A$1:$E$11570,5,FALSE)</f>
        <v>3.3%</v>
      </c>
      <c r="F2531" s="4">
        <v>25</v>
      </c>
    </row>
    <row r="2532" spans="1:6" ht="115.2" x14ac:dyDescent="0.3">
      <c r="A2532" s="4" t="s">
        <v>26039</v>
      </c>
      <c r="B2532" s="4" t="str">
        <f t="shared" si="39"/>
        <v>284310</v>
      </c>
      <c r="C2532" s="5" t="str">
        <f>VLOOKUP($A2532,HTS_Dec_25!$A$1:$E$11570,3,FALSE)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Colloidal precious metals </v>
      </c>
      <c r="D2532" s="5" t="str">
        <f>VLOOKUP($A2532,HTS_Dec_25!$A$1:$E$11570,4,FALSE)</f>
        <v>Colloidal precious metals.</v>
      </c>
      <c r="E2532" s="4" t="str">
        <f>VLOOKUP($A2532,HTS_Dec_25!$A$1:$E$11570,5,FALSE)</f>
        <v>5.5%</v>
      </c>
      <c r="F2532" s="4">
        <v>25</v>
      </c>
    </row>
    <row r="2533" spans="1:6" ht="115.2" x14ac:dyDescent="0.3">
      <c r="A2533" s="4" t="s">
        <v>26040</v>
      </c>
      <c r="B2533" s="4" t="str">
        <f t="shared" si="39"/>
        <v>284321</v>
      </c>
      <c r="C2533" s="5" t="str">
        <f>VLOOKUP($A2533,HTS_Dec_25!$A$1:$E$11570,3,FALSE)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v>
      </c>
      <c r="D2533" s="5" t="str">
        <f>VLOOKUP($A2533,HTS_Dec_25!$A$1:$E$11570,4,FALSE)</f>
        <v>Silver nitrate.</v>
      </c>
      <c r="E2533" s="4" t="str">
        <f>VLOOKUP($A2533,HTS_Dec_25!$A$1:$E$11570,5,FALSE)</f>
        <v>3.7%</v>
      </c>
      <c r="F2533" s="4">
        <v>25</v>
      </c>
    </row>
    <row r="2534" spans="1:6" ht="115.2" x14ac:dyDescent="0.3">
      <c r="A2534" s="4" t="s">
        <v>26041</v>
      </c>
      <c r="B2534" s="4" t="str">
        <f t="shared" si="39"/>
        <v>284329</v>
      </c>
      <c r="C2534" s="5" t="str">
        <f>VLOOKUP($A2534,HTS_Dec_25!$A$1:$E$11570,3,FALSE)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v>
      </c>
      <c r="D2534" s="5" t="str">
        <f>VLOOKUP($A2534,HTS_Dec_25!$A$1:$E$11570,4,FALSE)</f>
        <v>Other.</v>
      </c>
      <c r="E2534" s="4" t="str">
        <f>VLOOKUP($A2534,HTS_Dec_25!$A$1:$E$11570,5,FALSE)</f>
        <v>3.7%</v>
      </c>
      <c r="F2534" s="4">
        <v>25</v>
      </c>
    </row>
    <row r="2535" spans="1:6" ht="115.2" x14ac:dyDescent="0.3">
      <c r="A2535" s="4" t="s">
        <v>26042</v>
      </c>
      <c r="B2535" s="4" t="str">
        <f t="shared" si="39"/>
        <v>284330</v>
      </c>
      <c r="C2535" s="5" t="str">
        <f>VLOOKUP($A2535,HTS_Dec_25!$A$1:$E$11570,3,FALSE)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Gold compounds </v>
      </c>
      <c r="D2535" s="5" t="str">
        <f>VLOOKUP($A2535,HTS_Dec_25!$A$1:$E$11570,4,FALSE)</f>
        <v>Gold compounds.</v>
      </c>
      <c r="E2535" s="4" t="str">
        <f>VLOOKUP($A2535,HTS_Dec_25!$A$1:$E$11570,5,FALSE)</f>
        <v>5%</v>
      </c>
      <c r="F2535" s="4">
        <v>25</v>
      </c>
    </row>
    <row r="2536" spans="1:6" ht="115.2" x14ac:dyDescent="0.3">
      <c r="A2536" s="4" t="s">
        <v>26043</v>
      </c>
      <c r="B2536" s="4" t="str">
        <f t="shared" si="39"/>
        <v>284390</v>
      </c>
      <c r="C2536" s="5" t="str">
        <f>VLOOKUP($A2536,HTS_Dec_25!$A$1:$E$11570,3,FALSE)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Other compounds; amalgams </v>
      </c>
      <c r="D2536" s="5" t="str">
        <f>VLOOKUP($A2536,HTS_Dec_25!$A$1:$E$11570,4,FALSE)</f>
        <v>Other compounds; amalgams.</v>
      </c>
      <c r="E2536" s="4" t="str">
        <f>VLOOKUP($A2536,HTS_Dec_25!$A$1:$E$11570,5,FALSE)</f>
        <v>3.7%</v>
      </c>
      <c r="F2536" s="4">
        <v>25</v>
      </c>
    </row>
    <row r="2537" spans="1:6" ht="172.8" x14ac:dyDescent="0.3">
      <c r="A2537" s="4" t="s">
        <v>26044</v>
      </c>
      <c r="B2537" s="4" t="str">
        <f t="shared" si="39"/>
        <v>284410</v>
      </c>
      <c r="C2537" s="5" t="str">
        <f>VLOOKUP($A2537,HTS_Dec_25!$A$1:$E$11570,3,FALSE)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7" s="5" t="str">
        <f>VLOOKUP($A2537,HTS_Dec_25!$A$1:$E$11570,4,FALSE)</f>
        <v>Uranium metal.</v>
      </c>
      <c r="E2537" s="4" t="str">
        <f>VLOOKUP($A2537,HTS_Dec_25!$A$1:$E$11570,5,FALSE)</f>
        <v>5%</v>
      </c>
      <c r="F2537" s="4">
        <v>25</v>
      </c>
    </row>
    <row r="2538" spans="1:6" ht="172.8" x14ac:dyDescent="0.3">
      <c r="A2538" s="4" t="s">
        <v>26045</v>
      </c>
      <c r="B2538" s="4" t="str">
        <f t="shared" si="39"/>
        <v>284410</v>
      </c>
      <c r="C2538" s="5" t="str">
        <f>VLOOKUP($A2538,HTS_Dec_25!$A$1:$E$11570,3,FALSE)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8" s="5" t="str">
        <f>VLOOKUP($A2538,HTS_Dec_25!$A$1:$E$11570,4,FALSE)</f>
        <v>Uranium compounds.</v>
      </c>
      <c r="E2538" s="4" t="str">
        <f>VLOOKUP($A2538,HTS_Dec_25!$A$1:$E$11570,5,FALSE)</f>
        <v>Free</v>
      </c>
      <c r="F2538" s="4">
        <v>25</v>
      </c>
    </row>
    <row r="2539" spans="1:6" ht="172.8" x14ac:dyDescent="0.3">
      <c r="A2539" s="4" t="s">
        <v>26046</v>
      </c>
      <c r="B2539" s="4" t="str">
        <f t="shared" si="39"/>
        <v>284410</v>
      </c>
      <c r="C2539" s="5" t="str">
        <f>VLOOKUP($A2539,HTS_Dec_25!$A$1:$E$11570,3,FALSE)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9" s="5" t="str">
        <f>VLOOKUP($A2539,HTS_Dec_25!$A$1:$E$11570,4,FALSE)</f>
        <v>Other.</v>
      </c>
      <c r="E2539" s="4" t="str">
        <f>VLOOKUP($A2539,HTS_Dec_25!$A$1:$E$11570,5,FALSE)</f>
        <v>5%</v>
      </c>
      <c r="F2539" s="4">
        <v>25</v>
      </c>
    </row>
    <row r="2540" spans="1:6" ht="187.2" x14ac:dyDescent="0.3">
      <c r="A2540" s="4" t="s">
        <v>26047</v>
      </c>
      <c r="B2540" s="4" t="str">
        <f t="shared" si="39"/>
        <v>284420</v>
      </c>
      <c r="C2540" s="5" t="str">
        <f>VLOOKUP($A2540,HTS_Dec_25!$A$1:$E$11570,3,FALSE)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v>
      </c>
      <c r="D2540" s="5" t="str">
        <f>VLOOKUP($A2540,HTS_Dec_25!$A$1:$E$11570,4,FALSE)</f>
        <v>Uranium enriched in u235 and its compounds; plutonium and its compounds; alloys, dispersions (including cermets), ceramic products and mixtures containing uranium enriched in u235, plutonium or compounds of these products.</v>
      </c>
      <c r="E2540" s="4" t="str">
        <f>VLOOKUP($A2540,HTS_Dec_25!$A$1:$E$11570,5,FALSE)</f>
        <v>Free</v>
      </c>
      <c r="F2540" s="4">
        <v>7.5</v>
      </c>
    </row>
    <row r="2541" spans="1:6" ht="201.6" x14ac:dyDescent="0.3">
      <c r="A2541" s="4" t="s">
        <v>26048</v>
      </c>
      <c r="B2541" s="4" t="str">
        <f t="shared" si="39"/>
        <v>284441</v>
      </c>
      <c r="C2541" s="5" t="str">
        <f>VLOOKUP($A2541,HTS_Dec_25!$A$1:$E$11570,3,FALSE)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1" s="5" t="str">
        <f>VLOOKUP($A2541,HTS_Dec_25!$A$1:$E$11570,4,FALSE)</f>
        <v>Tritium and its compounds; alloys, dispersions (including cermets), ceramic products and mixtures containing tritium or its compounds.</v>
      </c>
      <c r="E2541" s="4" t="str">
        <f>VLOOKUP($A2541,HTS_Dec_25!$A$1:$E$11570,5,FALSE)</f>
        <v>Free</v>
      </c>
      <c r="F2541" s="4">
        <v>25</v>
      </c>
    </row>
    <row r="2542" spans="1:6" ht="201.6" x14ac:dyDescent="0.3">
      <c r="A2542" s="4" t="s">
        <v>26049</v>
      </c>
      <c r="B2542" s="4" t="str">
        <f t="shared" si="39"/>
        <v>284442</v>
      </c>
      <c r="C2542" s="5" t="str">
        <f>VLOOKUP($A2542,HTS_Dec_25!$A$1:$E$11570,3,FALSE)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2" s="5" t="str">
        <f>VLOOKUP($A2542,HTS_Dec_25!$A$1:$E$11570,4,FALSE)</f>
        <v>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v>
      </c>
      <c r="E2542" s="4" t="str">
        <f>VLOOKUP($A2542,HTS_Dec_25!$A$1:$E$11570,5,FALSE)</f>
        <v>Free</v>
      </c>
      <c r="F2542" s="4">
        <v>25</v>
      </c>
    </row>
    <row r="2543" spans="1:6" ht="201.6" x14ac:dyDescent="0.3">
      <c r="A2543" s="4" t="s">
        <v>26050</v>
      </c>
      <c r="B2543" s="4" t="str">
        <f t="shared" si="39"/>
        <v>284443</v>
      </c>
      <c r="C2543" s="5" t="str">
        <f>VLOOKUP($A2543,HTS_Dec_25!$A$1:$E$11570,3,FALSE)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3" s="5" t="str">
        <f>VLOOKUP($A2543,HTS_Dec_25!$A$1:$E$11570,4,FALSE)</f>
        <v>Other radioactive elements and isotopes and compounds; other alloys, dispersions (including cermets), ceramic products and mixtures containing these elements, isotopes or compounds.</v>
      </c>
      <c r="E2543" s="4" t="str">
        <f>VLOOKUP($A2543,HTS_Dec_25!$A$1:$E$11570,5,FALSE)</f>
        <v>Free</v>
      </c>
      <c r="F2543" s="4">
        <v>25</v>
      </c>
    </row>
    <row r="2544" spans="1:6" ht="201.6" x14ac:dyDescent="0.3">
      <c r="A2544" s="4" t="s">
        <v>26051</v>
      </c>
      <c r="B2544" s="4" t="str">
        <f t="shared" si="39"/>
        <v>284444</v>
      </c>
      <c r="C2544" s="5" t="str">
        <f>VLOOKUP($A2544,HTS_Dec_25!$A$1:$E$11570,3,FALSE)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4" s="5" t="str">
        <f>VLOOKUP($A2544,HTS_Dec_25!$A$1:$E$11570,4,FALSE)</f>
        <v>Radioactive residues.</v>
      </c>
      <c r="E2544" s="4" t="str">
        <f>VLOOKUP($A2544,HTS_Dec_25!$A$1:$E$11570,5,FALSE)</f>
        <v>Free</v>
      </c>
      <c r="F2544" s="4">
        <v>25</v>
      </c>
    </row>
    <row r="2545" spans="1:6" ht="144" x14ac:dyDescent="0.3">
      <c r="A2545" s="4" t="s">
        <v>26052</v>
      </c>
      <c r="B2545" s="4" t="str">
        <f t="shared" si="39"/>
        <v>284450</v>
      </c>
      <c r="C2545" s="5" t="str">
        <f>VLOOKUP($A2545,HTS_Dec_25!$A$1:$E$11570,3,FALSE)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Spent (irradiated) fuel elements (cartridges) of nuclear reactors </v>
      </c>
      <c r="D2545" s="5" t="str">
        <f>VLOOKUP($A2545,HTS_Dec_25!$A$1:$E$11570,4,FALSE)</f>
        <v>Spent (irradiated) fuel elements (cartridges) of nuclear reactors.</v>
      </c>
      <c r="E2545" s="4" t="str">
        <f>VLOOKUP($A2545,HTS_Dec_25!$A$1:$E$11570,5,FALSE)</f>
        <v>Free</v>
      </c>
      <c r="F2545" s="4">
        <v>7.5</v>
      </c>
    </row>
    <row r="2546" spans="1:6" ht="115.2" x14ac:dyDescent="0.3">
      <c r="A2546" s="4" t="s">
        <v>26053</v>
      </c>
      <c r="B2546" s="4" t="str">
        <f t="shared" si="39"/>
        <v>284510</v>
      </c>
      <c r="C2546" s="5" t="str">
        <f>VLOOKUP($A2546,HTS_Dec_25!$A$1:$E$11570,3,FALSE)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Heavy water (deuterium oxide) </v>
      </c>
      <c r="D2546" s="5" t="str">
        <f>VLOOKUP($A2546,HTS_Dec_25!$A$1:$E$11570,4,FALSE)</f>
        <v>Heavy water (deuterium oxide).</v>
      </c>
      <c r="E2546" s="4" t="str">
        <f>VLOOKUP($A2546,HTS_Dec_25!$A$1:$E$11570,5,FALSE)</f>
        <v>Free</v>
      </c>
      <c r="F2546" s="4">
        <v>25</v>
      </c>
    </row>
    <row r="2547" spans="1:6" ht="115.2" x14ac:dyDescent="0.3">
      <c r="A2547" s="4" t="s">
        <v>26054</v>
      </c>
      <c r="B2547" s="4" t="str">
        <f t="shared" si="39"/>
        <v>284520</v>
      </c>
      <c r="C2547" s="5" t="str">
        <f>VLOOKUP($A2547,HTS_Dec_25!$A$1:$E$11570,3,FALSE)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Boron enriched in boron-10 and its compounds </v>
      </c>
      <c r="D2547" s="5" t="str">
        <f>VLOOKUP($A2547,HTS_Dec_25!$A$1:$E$11570,4,FALSE)</f>
        <v>Boron enriched in boron-10 and its compounds.</v>
      </c>
      <c r="E2547" s="4" t="str">
        <f>VLOOKUP($A2547,HTS_Dec_25!$A$1:$E$11570,5,FALSE)</f>
        <v>Free</v>
      </c>
      <c r="F2547" s="4">
        <v>25</v>
      </c>
    </row>
    <row r="2548" spans="1:6" ht="115.2" x14ac:dyDescent="0.3">
      <c r="A2548" s="4" t="s">
        <v>26055</v>
      </c>
      <c r="B2548" s="4" t="str">
        <f t="shared" si="39"/>
        <v>284530</v>
      </c>
      <c r="C2548" s="5" t="str">
        <f>VLOOKUP($A2548,HTS_Dec_25!$A$1:$E$11570,3,FALSE)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Lithium enriched in lithium-6 and its compounds </v>
      </c>
      <c r="D2548" s="5" t="str">
        <f>VLOOKUP($A2548,HTS_Dec_25!$A$1:$E$11570,4,FALSE)</f>
        <v>Lithium enriched in lithium-6 and its compounds.</v>
      </c>
      <c r="E2548" s="4" t="str">
        <f>VLOOKUP($A2548,HTS_Dec_25!$A$1:$E$11570,5,FALSE)</f>
        <v>Free</v>
      </c>
      <c r="F2548" s="4">
        <v>25</v>
      </c>
    </row>
    <row r="2549" spans="1:6" ht="115.2" x14ac:dyDescent="0.3">
      <c r="A2549" s="4" t="s">
        <v>26056</v>
      </c>
      <c r="B2549" s="4" t="str">
        <f t="shared" si="39"/>
        <v>284540</v>
      </c>
      <c r="C2549" s="5" t="str">
        <f>VLOOKUP($A2549,HTS_Dec_25!$A$1:$E$11570,3,FALSE)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Helium-3 </v>
      </c>
      <c r="D2549" s="5" t="str">
        <f>VLOOKUP($A2549,HTS_Dec_25!$A$1:$E$11570,4,FALSE)</f>
        <v>Helium-3.</v>
      </c>
      <c r="E2549" s="4" t="str">
        <f>VLOOKUP($A2549,HTS_Dec_25!$A$1:$E$11570,5,FALSE)</f>
        <v>Free</v>
      </c>
      <c r="F2549" s="4">
        <v>25</v>
      </c>
    </row>
    <row r="2550" spans="1:6" x14ac:dyDescent="0.3">
      <c r="A2550" s="4" t="s">
        <v>26057</v>
      </c>
      <c r="B2550" s="4" t="str">
        <f t="shared" si="39"/>
        <v>284590</v>
      </c>
      <c r="C2550" s="5" t="e">
        <f>VLOOKUP($A2550,HTS_Dec_25!$A$1:$E$11570,3,FALSE)</f>
        <v>#N/A</v>
      </c>
      <c r="D2550" s="5" t="e">
        <f>VLOOKUP($A2550,HTS_Dec_25!$A$1:$E$11570,4,FALSE)</f>
        <v>#N/A</v>
      </c>
      <c r="E2550" s="4" t="e">
        <f>VLOOKUP($A2550,HTS_Dec_25!$A$1:$E$11570,5,FALSE)</f>
        <v>#N/A</v>
      </c>
      <c r="F2550" s="4">
        <v>25</v>
      </c>
    </row>
    <row r="2551" spans="1:6" ht="86.4" x14ac:dyDescent="0.3">
      <c r="A2551" s="4" t="s">
        <v>26058</v>
      </c>
      <c r="B2551" s="4" t="str">
        <f t="shared" si="39"/>
        <v>284700</v>
      </c>
      <c r="C2551" s="5" t="str">
        <f>VLOOKUP($A2551,HTS_Dec_25!$A$1:$E$11570,3,FALSE)</f>
        <v xml:space="preserve">Products of the chemical or allied industries. Inorganic chemicals; organic or inorganic compounds of precious metals, of rare-earth metals, of radioactive elements or of isotopes. Hydrogen peroxide, whether or not solidified with urea  </v>
      </c>
      <c r="D2551" s="5" t="str">
        <f>VLOOKUP($A2551,HTS_Dec_25!$A$1:$E$11570,4,FALSE)</f>
        <v>Hydrogen peroxide, whether or not solidified with urea.</v>
      </c>
      <c r="E2551" s="4" t="str">
        <f>VLOOKUP($A2551,HTS_Dec_25!$A$1:$E$11570,5,FALSE)</f>
        <v>3.7%</v>
      </c>
      <c r="F2551" s="4">
        <v>25</v>
      </c>
    </row>
    <row r="2552" spans="1:6" ht="86.4" x14ac:dyDescent="0.3">
      <c r="A2552" s="4" t="s">
        <v>26059</v>
      </c>
      <c r="B2552" s="4" t="str">
        <f t="shared" si="39"/>
        <v>284910</v>
      </c>
      <c r="C2552" s="5" t="str">
        <f>VLOOKUP($A2552,HTS_Dec_25!$A$1:$E$11570,3,FALSE)</f>
        <v xml:space="preserve">Products of the chemical or allied industries. Inorganic chemicals; organic or inorganic compounds of precious metals, of rare-earth metals, of radioactive elements or of isotopes. Carbides, whether or not chemically defined: Of calcium </v>
      </c>
      <c r="D2552" s="5" t="str">
        <f>VLOOKUP($A2552,HTS_Dec_25!$A$1:$E$11570,4,FALSE)</f>
        <v>Of calcium.</v>
      </c>
      <c r="E2552" s="4" t="str">
        <f>VLOOKUP($A2552,HTS_Dec_25!$A$1:$E$11570,5,FALSE)</f>
        <v>1.8%</v>
      </c>
      <c r="F2552" s="4">
        <v>25</v>
      </c>
    </row>
    <row r="2553" spans="1:6" ht="86.4" x14ac:dyDescent="0.3">
      <c r="A2553" s="4" t="s">
        <v>26060</v>
      </c>
      <c r="B2553" s="4" t="str">
        <f t="shared" si="39"/>
        <v>284990</v>
      </c>
      <c r="C2553" s="5" t="str">
        <f>VLOOKUP($A2553,HTS_Dec_25!$A$1:$E$11570,3,FALSE)</f>
        <v xml:space="preserve">Products of the chemical or allied industries. Inorganic chemicals; organic or inorganic compounds of precious metals, of rare-earth metals, of radioactive elements or of isotopes. Carbides, whether or not chemically defined: Other: </v>
      </c>
      <c r="D2553" s="5" t="str">
        <f>VLOOKUP($A2553,HTS_Dec_25!$A$1:$E$11570,4,FALSE)</f>
        <v>Of boron.</v>
      </c>
      <c r="E2553" s="4" t="str">
        <f>VLOOKUP($A2553,HTS_Dec_25!$A$1:$E$11570,5,FALSE)</f>
        <v>3.7%</v>
      </c>
      <c r="F2553" s="4">
        <v>25</v>
      </c>
    </row>
    <row r="2554" spans="1:6" ht="86.4" x14ac:dyDescent="0.3">
      <c r="A2554" s="4" t="s">
        <v>26061</v>
      </c>
      <c r="B2554" s="4" t="str">
        <f t="shared" si="39"/>
        <v>284990</v>
      </c>
      <c r="C2554" s="5" t="str">
        <f>VLOOKUP($A2554,HTS_Dec_25!$A$1:$E$11570,3,FALSE)</f>
        <v xml:space="preserve">Products of the chemical or allied industries. Inorganic chemicals; organic or inorganic compounds of precious metals, of rare-earth metals, of radioactive elements or of isotopes. Carbides, whether or not chemically defined: Other: </v>
      </c>
      <c r="D2554" s="5" t="str">
        <f>VLOOKUP($A2554,HTS_Dec_25!$A$1:$E$11570,4,FALSE)</f>
        <v>Of chromium.</v>
      </c>
      <c r="E2554" s="4" t="str">
        <f>VLOOKUP($A2554,HTS_Dec_25!$A$1:$E$11570,5,FALSE)</f>
        <v>4.2%</v>
      </c>
      <c r="F2554" s="4">
        <v>25</v>
      </c>
    </row>
    <row r="2555" spans="1:6" ht="86.4" x14ac:dyDescent="0.3">
      <c r="A2555" s="4" t="s">
        <v>26062</v>
      </c>
      <c r="B2555" s="4" t="str">
        <f t="shared" si="39"/>
        <v>284990</v>
      </c>
      <c r="C2555" s="5" t="str">
        <f>VLOOKUP($A2555,HTS_Dec_25!$A$1:$E$11570,3,FALSE)</f>
        <v xml:space="preserve">Products of the chemical or allied industries. Inorganic chemicals; organic or inorganic compounds of precious metals, of rare-earth metals, of radioactive elements or of isotopes. Carbides, whether or not chemically defined: Other: </v>
      </c>
      <c r="D2555" s="5" t="str">
        <f>VLOOKUP($A2555,HTS_Dec_25!$A$1:$E$11570,4,FALSE)</f>
        <v>Of tungsten.</v>
      </c>
      <c r="E2555" s="4" t="str">
        <f>VLOOKUP($A2555,HTS_Dec_25!$A$1:$E$11570,5,FALSE)</f>
        <v>5.5%</v>
      </c>
      <c r="F2555" s="4">
        <v>25</v>
      </c>
    </row>
    <row r="2556" spans="1:6" ht="86.4" x14ac:dyDescent="0.3">
      <c r="A2556" s="4" t="s">
        <v>26063</v>
      </c>
      <c r="B2556" s="4" t="str">
        <f t="shared" si="39"/>
        <v>284990</v>
      </c>
      <c r="C2556" s="5" t="str">
        <f>VLOOKUP($A2556,HTS_Dec_25!$A$1:$E$11570,3,FALSE)</f>
        <v xml:space="preserve">Products of the chemical or allied industries. Inorganic chemicals; organic or inorganic compounds of precious metals, of rare-earth metals, of radioactive elements or of isotopes. Carbides, whether or not chemically defined: Other: </v>
      </c>
      <c r="D2556" s="5" t="str">
        <f>VLOOKUP($A2556,HTS_Dec_25!$A$1:$E$11570,4,FALSE)</f>
        <v>Other.</v>
      </c>
      <c r="E2556" s="4" t="str">
        <f>VLOOKUP($A2556,HTS_Dec_25!$A$1:$E$11570,5,FALSE)</f>
        <v>3.7%</v>
      </c>
      <c r="F2556" s="4">
        <v>25</v>
      </c>
    </row>
    <row r="2557" spans="1:6" x14ac:dyDescent="0.3">
      <c r="A2557" s="4" t="s">
        <v>26064</v>
      </c>
      <c r="B2557" s="4" t="str">
        <f t="shared" si="39"/>
        <v>285000</v>
      </c>
      <c r="C2557" s="5" t="e">
        <f>VLOOKUP($A2557,HTS_Dec_25!$A$1:$E$11570,3,FALSE)</f>
        <v>#N/A</v>
      </c>
      <c r="D2557" s="5" t="e">
        <f>VLOOKUP($A2557,HTS_Dec_25!$A$1:$E$11570,4,FALSE)</f>
        <v>#N/A</v>
      </c>
      <c r="E2557" s="4" t="e">
        <f>VLOOKUP($A2557,HTS_Dec_25!$A$1:$E$11570,5,FALSE)</f>
        <v>#N/A</v>
      </c>
      <c r="F2557" s="4">
        <v>25</v>
      </c>
    </row>
    <row r="2558" spans="1:6" x14ac:dyDescent="0.3">
      <c r="A2558" s="4" t="s">
        <v>26065</v>
      </c>
      <c r="B2558" s="4" t="str">
        <f t="shared" si="39"/>
        <v>285000</v>
      </c>
      <c r="C2558" s="5" t="e">
        <f>VLOOKUP($A2558,HTS_Dec_25!$A$1:$E$11570,3,FALSE)</f>
        <v>#N/A</v>
      </c>
      <c r="D2558" s="5" t="e">
        <f>VLOOKUP($A2558,HTS_Dec_25!$A$1:$E$11570,4,FALSE)</f>
        <v>#N/A</v>
      </c>
      <c r="E2558" s="4" t="e">
        <f>VLOOKUP($A2558,HTS_Dec_25!$A$1:$E$11570,5,FALSE)</f>
        <v>#N/A</v>
      </c>
      <c r="F2558" s="4">
        <v>25</v>
      </c>
    </row>
    <row r="2559" spans="1:6" x14ac:dyDescent="0.3">
      <c r="A2559" s="4" t="s">
        <v>26066</v>
      </c>
      <c r="B2559" s="4" t="str">
        <f t="shared" si="39"/>
        <v>285000</v>
      </c>
      <c r="C2559" s="5" t="e">
        <f>VLOOKUP($A2559,HTS_Dec_25!$A$1:$E$11570,3,FALSE)</f>
        <v>#N/A</v>
      </c>
      <c r="D2559" s="5" t="e">
        <f>VLOOKUP($A2559,HTS_Dec_25!$A$1:$E$11570,4,FALSE)</f>
        <v>#N/A</v>
      </c>
      <c r="E2559" s="4" t="e">
        <f>VLOOKUP($A2559,HTS_Dec_25!$A$1:$E$11570,5,FALSE)</f>
        <v>#N/A</v>
      </c>
      <c r="F2559" s="4">
        <v>25</v>
      </c>
    </row>
    <row r="2560" spans="1:6" x14ac:dyDescent="0.3">
      <c r="A2560" s="4" t="s">
        <v>26067</v>
      </c>
      <c r="B2560" s="4" t="str">
        <f t="shared" si="39"/>
        <v>285000</v>
      </c>
      <c r="C2560" s="5" t="e">
        <f>VLOOKUP($A2560,HTS_Dec_25!$A$1:$E$11570,3,FALSE)</f>
        <v>#N/A</v>
      </c>
      <c r="D2560" s="5" t="e">
        <f>VLOOKUP($A2560,HTS_Dec_25!$A$1:$E$11570,4,FALSE)</f>
        <v>#N/A</v>
      </c>
      <c r="E2560" s="4" t="e">
        <f>VLOOKUP($A2560,HTS_Dec_25!$A$1:$E$11570,5,FALSE)</f>
        <v>#N/A</v>
      </c>
      <c r="F2560" s="4">
        <v>25</v>
      </c>
    </row>
    <row r="2561" spans="1:6" x14ac:dyDescent="0.3">
      <c r="A2561" s="4" t="s">
        <v>26068</v>
      </c>
      <c r="B2561" s="4" t="str">
        <f t="shared" si="39"/>
        <v>285000</v>
      </c>
      <c r="C2561" s="5" t="e">
        <f>VLOOKUP($A2561,HTS_Dec_25!$A$1:$E$11570,3,FALSE)</f>
        <v>#N/A</v>
      </c>
      <c r="D2561" s="5" t="e">
        <f>VLOOKUP($A2561,HTS_Dec_25!$A$1:$E$11570,4,FALSE)</f>
        <v>#N/A</v>
      </c>
      <c r="E2561" s="4" t="e">
        <f>VLOOKUP($A2561,HTS_Dec_25!$A$1:$E$11570,5,FALSE)</f>
        <v>#N/A</v>
      </c>
      <c r="F2561" s="4">
        <v>25</v>
      </c>
    </row>
    <row r="2562" spans="1:6" ht="100.8" x14ac:dyDescent="0.3">
      <c r="A2562" s="4" t="s">
        <v>26069</v>
      </c>
      <c r="B2562" s="4" t="str">
        <f t="shared" si="39"/>
        <v>285210</v>
      </c>
      <c r="C2562" s="5" t="str">
        <f>VLOOKUP($A2562,HTS_Dec_25!$A$1:$E$11570,3,FALSE)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v>
      </c>
      <c r="D2562" s="5" t="str">
        <f>VLOOKUP($A2562,HTS_Dec_25!$A$1:$E$11570,4,FALSE)</f>
        <v>Mercuric oxide, mercuric cyanide, mercuric oxycyanide and mercuric potassium cyanide.</v>
      </c>
      <c r="E2562" s="4" t="str">
        <f>VLOOKUP($A2562,HTS_Dec_25!$A$1:$E$11570,5,FALSE)</f>
        <v>Free</v>
      </c>
      <c r="F2562" s="4">
        <v>25</v>
      </c>
    </row>
    <row r="2563" spans="1:6" ht="100.8" x14ac:dyDescent="0.3">
      <c r="A2563" s="4" t="s">
        <v>26070</v>
      </c>
      <c r="B2563" s="4" t="str">
        <f t="shared" ref="B2563:B2626" si="40">LEFT(A2563,6)</f>
        <v>285210</v>
      </c>
      <c r="C2563" s="5" t="str">
        <f>VLOOKUP($A2563,HTS_Dec_25!$A$1:$E$11570,3,FALSE)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v>
      </c>
      <c r="D2563" s="5" t="str">
        <f>VLOOKUP($A2563,HTS_Dec_25!$A$1:$E$11570,4,FALSE)</f>
        <v>Other.</v>
      </c>
      <c r="E2563" s="4" t="str">
        <f>VLOOKUP($A2563,HTS_Dec_25!$A$1:$E$11570,5,FALSE)</f>
        <v>3%</v>
      </c>
      <c r="F2563" s="4">
        <v>25</v>
      </c>
    </row>
    <row r="2564" spans="1:6" ht="100.8" x14ac:dyDescent="0.3">
      <c r="A2564" s="4" t="s">
        <v>26071</v>
      </c>
      <c r="B2564" s="4" t="str">
        <f t="shared" si="40"/>
        <v>285290</v>
      </c>
      <c r="C2564" s="5" t="str">
        <f>VLOOKUP($A2564,HTS_Dec_25!$A$1:$E$11570,3,FALSE)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v>
      </c>
      <c r="D2564" s="5" t="str">
        <f>VLOOKUP($A2564,HTS_Dec_25!$A$1:$E$11570,4,FALSE)</f>
        <v>Albuminates, tannates and phosphides of mercury.</v>
      </c>
      <c r="E2564" s="4" t="str">
        <f>VLOOKUP($A2564,HTS_Dec_25!$A$1:$E$11570,5,FALSE)</f>
        <v>Free</v>
      </c>
      <c r="F2564" s="4">
        <v>25</v>
      </c>
    </row>
    <row r="2565" spans="1:6" ht="100.8" x14ac:dyDescent="0.3">
      <c r="A2565" s="4" t="s">
        <v>26072</v>
      </c>
      <c r="B2565" s="4" t="str">
        <f t="shared" si="40"/>
        <v>285290</v>
      </c>
      <c r="C2565" s="5" t="str">
        <f>VLOOKUP($A2565,HTS_Dec_25!$A$1:$E$11570,3,FALSE)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v>
      </c>
      <c r="D2565" s="5" t="str">
        <f>VLOOKUP($A2565,HTS_Dec_25!$A$1:$E$11570,4,FALSE)</f>
        <v>Other.</v>
      </c>
      <c r="E2565" s="4" t="str">
        <f>VLOOKUP($A2565,HTS_Dec_25!$A$1:$E$11570,5,FALSE)</f>
        <v>3%</v>
      </c>
      <c r="F2565" s="4">
        <v>25</v>
      </c>
    </row>
    <row r="2566" spans="1:6" ht="172.8" x14ac:dyDescent="0.3">
      <c r="A2566" s="4" t="s">
        <v>26073</v>
      </c>
      <c r="B2566" s="4" t="str">
        <f t="shared" si="40"/>
        <v>285310</v>
      </c>
      <c r="C2566" s="5" t="str">
        <f>VLOOKUP($A2566,HTS_Dec_25!$A$1:$E$11570,3,FALSE)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Cyanogen chloride (chloorcyan) </v>
      </c>
      <c r="D2566" s="5" t="str">
        <f>VLOOKUP($A2566,HTS_Dec_25!$A$1:$E$11570,4,FALSE)</f>
        <v>Cyanogen chloride (chloorcyan).</v>
      </c>
      <c r="E2566" s="4" t="str">
        <f>VLOOKUP($A2566,HTS_Dec_25!$A$1:$E$11570,5,FALSE)</f>
        <v>2.8%</v>
      </c>
      <c r="F2566" s="4">
        <v>25</v>
      </c>
    </row>
    <row r="2567" spans="1:6" ht="158.4" x14ac:dyDescent="0.3">
      <c r="A2567" s="4" t="s">
        <v>26074</v>
      </c>
      <c r="B2567" s="4" t="str">
        <f t="shared" si="40"/>
        <v>285390</v>
      </c>
      <c r="C2567" s="5" t="str">
        <f>VLOOKUP($A2567,HTS_Dec_25!$A$1:$E$11570,3,FALSE)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7" s="5" t="str">
        <f>VLOOKUP($A2567,HTS_Dec_25!$A$1:$E$11570,4,FALSE)</f>
        <v>Of copper (phosphor copper), containing more than 15 percent by weight of phosphorous.</v>
      </c>
      <c r="E2567" s="4" t="str">
        <f>VLOOKUP($A2567,HTS_Dec_25!$A$1:$E$11570,5,FALSE)</f>
        <v>2.6%</v>
      </c>
      <c r="F2567" s="4">
        <v>25</v>
      </c>
    </row>
    <row r="2568" spans="1:6" ht="158.4" x14ac:dyDescent="0.3">
      <c r="A2568" s="4" t="s">
        <v>26075</v>
      </c>
      <c r="B2568" s="4" t="str">
        <f t="shared" si="40"/>
        <v>285390</v>
      </c>
      <c r="C2568" s="5" t="str">
        <f>VLOOKUP($A2568,HTS_Dec_25!$A$1:$E$11570,3,FALSE)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8" s="5" t="str">
        <f>VLOOKUP($A2568,HTS_Dec_25!$A$1:$E$11570,4,FALSE)</f>
        <v>Of other metals or nonmetals.</v>
      </c>
      <c r="E2568" s="4" t="str">
        <f>VLOOKUP($A2568,HTS_Dec_25!$A$1:$E$11570,5,FALSE)</f>
        <v>Free</v>
      </c>
      <c r="F2568" s="4">
        <v>25</v>
      </c>
    </row>
    <row r="2569" spans="1:6" ht="158.4" x14ac:dyDescent="0.3">
      <c r="A2569" s="4" t="s">
        <v>26076</v>
      </c>
      <c r="B2569" s="4" t="str">
        <f t="shared" si="40"/>
        <v>285390</v>
      </c>
      <c r="C2569" s="5" t="str">
        <f>VLOOKUP($A2569,HTS_Dec_25!$A$1:$E$11570,3,FALSE)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9" s="5" t="str">
        <f>VLOOKUP($A2569,HTS_Dec_25!$A$1:$E$11570,4,FALSE)</f>
        <v>Other.</v>
      </c>
      <c r="E2569" s="4" t="str">
        <f>VLOOKUP($A2569,HTS_Dec_25!$A$1:$E$11570,5,FALSE)</f>
        <v>2.8%</v>
      </c>
      <c r="F2569" s="4">
        <v>25</v>
      </c>
    </row>
    <row r="2570" spans="1:6" ht="43.2" x14ac:dyDescent="0.3">
      <c r="A2570" s="4" t="s">
        <v>26077</v>
      </c>
      <c r="B2570" s="4" t="str">
        <f t="shared" si="40"/>
        <v>290110</v>
      </c>
      <c r="C2570" s="5" t="str">
        <f>VLOOKUP($A2570,HTS_Dec_25!$A$1:$E$11570,3,FALSE)</f>
        <v xml:space="preserve">Products of the chemical or allied industries. Organic chemicals. Acyclic hydrocarbons: Saturated: </v>
      </c>
      <c r="D2570" s="5" t="str">
        <f>VLOOKUP($A2570,HTS_Dec_25!$A$1:$E$11570,4,FALSE)</f>
        <v>Ethane and butane.</v>
      </c>
      <c r="E2570" s="4" t="str">
        <f>VLOOKUP($A2570,HTS_Dec_25!$A$1:$E$11570,5,FALSE)</f>
        <v>Free</v>
      </c>
      <c r="F2570" s="4">
        <v>25</v>
      </c>
    </row>
    <row r="2571" spans="1:6" ht="43.2" x14ac:dyDescent="0.3">
      <c r="A2571" s="4" t="s">
        <v>26078</v>
      </c>
      <c r="B2571" s="4" t="str">
        <f t="shared" si="40"/>
        <v>290110</v>
      </c>
      <c r="C2571" s="5" t="str">
        <f>VLOOKUP($A2571,HTS_Dec_25!$A$1:$E$11570,3,FALSE)</f>
        <v xml:space="preserve">Products of the chemical or allied industries. Organic chemicals. Acyclic hydrocarbons: Saturated: </v>
      </c>
      <c r="D2571" s="5" t="str">
        <f>VLOOKUP($A2571,HTS_Dec_25!$A$1:$E$11570,4,FALSE)</f>
        <v>N-pentane and isopentane.</v>
      </c>
      <c r="E2571" s="4" t="str">
        <f>VLOOKUP($A2571,HTS_Dec_25!$A$1:$E$11570,5,FALSE)</f>
        <v>Free</v>
      </c>
      <c r="F2571" s="4">
        <v>25</v>
      </c>
    </row>
    <row r="2572" spans="1:6" ht="43.2" x14ac:dyDescent="0.3">
      <c r="A2572" s="4" t="s">
        <v>26079</v>
      </c>
      <c r="B2572" s="4" t="str">
        <f t="shared" si="40"/>
        <v>290110</v>
      </c>
      <c r="C2572" s="5" t="str">
        <f>VLOOKUP($A2572,HTS_Dec_25!$A$1:$E$11570,3,FALSE)</f>
        <v xml:space="preserve">Products of the chemical or allied industries. Organic chemicals. Acyclic hydrocarbons: Saturated: </v>
      </c>
      <c r="D2572" s="5" t="str">
        <f>VLOOKUP($A2572,HTS_Dec_25!$A$1:$E$11570,4,FALSE)</f>
        <v>Derived in whole or in part from petroleum, shale oil or natural gas.</v>
      </c>
      <c r="E2572" s="4" t="str">
        <f>VLOOKUP($A2572,HTS_Dec_25!$A$1:$E$11570,5,FALSE)</f>
        <v>Free</v>
      </c>
      <c r="F2572" s="4">
        <v>25</v>
      </c>
    </row>
    <row r="2573" spans="1:6" ht="43.2" x14ac:dyDescent="0.3">
      <c r="A2573" s="4" t="s">
        <v>26080</v>
      </c>
      <c r="B2573" s="4" t="str">
        <f t="shared" si="40"/>
        <v>290110</v>
      </c>
      <c r="C2573" s="5" t="str">
        <f>VLOOKUP($A2573,HTS_Dec_25!$A$1:$E$11570,3,FALSE)</f>
        <v xml:space="preserve">Products of the chemical or allied industries. Organic chemicals. Acyclic hydrocarbons: Saturated: </v>
      </c>
      <c r="D2573" s="5" t="str">
        <f>VLOOKUP($A2573,HTS_Dec_25!$A$1:$E$11570,4,FALSE)</f>
        <v>Other.</v>
      </c>
      <c r="E2573" s="4" t="str">
        <f>VLOOKUP($A2573,HTS_Dec_25!$A$1:$E$11570,5,FALSE)</f>
        <v>Free</v>
      </c>
      <c r="F2573" s="4">
        <v>25</v>
      </c>
    </row>
    <row r="2574" spans="1:6" ht="43.2" x14ac:dyDescent="0.3">
      <c r="A2574" s="4" t="s">
        <v>26081</v>
      </c>
      <c r="B2574" s="4" t="str">
        <f t="shared" si="40"/>
        <v>290121</v>
      </c>
      <c r="C2574" s="5" t="str">
        <f>VLOOKUP($A2574,HTS_Dec_25!$A$1:$E$11570,3,FALSE)</f>
        <v xml:space="preserve">Products of the chemical or allied industries. Organic chemicals. Acyclic hydrocarbons: Unsaturated: </v>
      </c>
      <c r="D2574" s="5" t="str">
        <f>VLOOKUP($A2574,HTS_Dec_25!$A$1:$E$11570,4,FALSE)</f>
        <v>Ethylene.</v>
      </c>
      <c r="E2574" s="4" t="str">
        <f>VLOOKUP($A2574,HTS_Dec_25!$A$1:$E$11570,5,FALSE)</f>
        <v>Free</v>
      </c>
      <c r="F2574" s="4">
        <v>25</v>
      </c>
    </row>
    <row r="2575" spans="1:6" ht="43.2" x14ac:dyDescent="0.3">
      <c r="A2575" s="4" t="s">
        <v>26082</v>
      </c>
      <c r="B2575" s="4" t="str">
        <f t="shared" si="40"/>
        <v>290122</v>
      </c>
      <c r="C2575" s="5" t="str">
        <f>VLOOKUP($A2575,HTS_Dec_25!$A$1:$E$11570,3,FALSE)</f>
        <v xml:space="preserve">Products of the chemical or allied industries. Organic chemicals. Acyclic hydrocarbons: Unsaturated: </v>
      </c>
      <c r="D2575" s="5" t="str">
        <f>VLOOKUP($A2575,HTS_Dec_25!$A$1:$E$11570,4,FALSE)</f>
        <v>Propene (propylene).</v>
      </c>
      <c r="E2575" s="4" t="str">
        <f>VLOOKUP($A2575,HTS_Dec_25!$A$1:$E$11570,5,FALSE)</f>
        <v>Free</v>
      </c>
      <c r="F2575" s="4">
        <v>25</v>
      </c>
    </row>
    <row r="2576" spans="1:6" ht="43.2" x14ac:dyDescent="0.3">
      <c r="A2576" s="4" t="s">
        <v>26083</v>
      </c>
      <c r="B2576" s="4" t="str">
        <f t="shared" si="40"/>
        <v>290123</v>
      </c>
      <c r="C2576" s="5" t="str">
        <f>VLOOKUP($A2576,HTS_Dec_25!$A$1:$E$11570,3,FALSE)</f>
        <v xml:space="preserve">Products of the chemical or allied industries. Organic chemicals. Acyclic hydrocarbons: Unsaturated: </v>
      </c>
      <c r="D2576" s="5" t="str">
        <f>VLOOKUP($A2576,HTS_Dec_25!$A$1:$E$11570,4,FALSE)</f>
        <v>Butene (butylene) and isomers thereof.</v>
      </c>
      <c r="E2576" s="4" t="str">
        <f>VLOOKUP($A2576,HTS_Dec_25!$A$1:$E$11570,5,FALSE)</f>
        <v>Free</v>
      </c>
      <c r="F2576" s="4">
        <v>25</v>
      </c>
    </row>
    <row r="2577" spans="1:6" ht="43.2" x14ac:dyDescent="0.3">
      <c r="A2577" s="4" t="s">
        <v>26084</v>
      </c>
      <c r="B2577" s="4" t="str">
        <f t="shared" si="40"/>
        <v>290124</v>
      </c>
      <c r="C2577" s="5" t="str">
        <f>VLOOKUP($A2577,HTS_Dec_25!$A$1:$E$11570,3,FALSE)</f>
        <v>Products of the chemical or allied industries. Organic chemicals. Acyclic hydrocarbons: Unsaturated: Buta-1,3-diene and isoprene:</v>
      </c>
      <c r="D2577" s="5" t="str">
        <f>VLOOKUP($A2577,HTS_Dec_25!$A$1:$E$11570,4,FALSE)</f>
        <v>Buta-1,3-diene.</v>
      </c>
      <c r="E2577" s="4" t="str">
        <f>VLOOKUP($A2577,HTS_Dec_25!$A$1:$E$11570,5,FALSE)</f>
        <v>Free</v>
      </c>
      <c r="F2577" s="4">
        <v>25</v>
      </c>
    </row>
    <row r="2578" spans="1:6" ht="43.2" x14ac:dyDescent="0.3">
      <c r="A2578" s="4" t="s">
        <v>26085</v>
      </c>
      <c r="B2578" s="4" t="str">
        <f t="shared" si="40"/>
        <v>290124</v>
      </c>
      <c r="C2578" s="5" t="str">
        <f>VLOOKUP($A2578,HTS_Dec_25!$A$1:$E$11570,3,FALSE)</f>
        <v>Products of the chemical or allied industries. Organic chemicals. Acyclic hydrocarbons: Unsaturated: Buta-1,3-diene and isoprene:</v>
      </c>
      <c r="D2578" s="5" t="str">
        <f>VLOOKUP($A2578,HTS_Dec_25!$A$1:$E$11570,4,FALSE)</f>
        <v>Having a purity of 95 percent or more by weight.</v>
      </c>
      <c r="E2578" s="4" t="str">
        <f>VLOOKUP($A2578,HTS_Dec_25!$A$1:$E$11570,5,FALSE)</f>
        <v>Free</v>
      </c>
      <c r="F2578" s="4">
        <v>25</v>
      </c>
    </row>
    <row r="2579" spans="1:6" ht="43.2" x14ac:dyDescent="0.3">
      <c r="A2579" s="4" t="s">
        <v>26086</v>
      </c>
      <c r="B2579" s="4" t="str">
        <f t="shared" si="40"/>
        <v>290124</v>
      </c>
      <c r="C2579" s="5" t="str">
        <f>VLOOKUP($A2579,HTS_Dec_25!$A$1:$E$11570,3,FALSE)</f>
        <v>Products of the chemical or allied industries. Organic chemicals. Acyclic hydrocarbons: Unsaturated: Buta-1,3-diene and isoprene:</v>
      </c>
      <c r="D2579" s="5" t="str">
        <f>VLOOKUP($A2579,HTS_Dec_25!$A$1:$E$11570,4,FALSE)</f>
        <v>Other.</v>
      </c>
      <c r="E2579" s="4" t="str">
        <f>VLOOKUP($A2579,HTS_Dec_25!$A$1:$E$11570,5,FALSE)</f>
        <v>Free</v>
      </c>
      <c r="F2579" s="4">
        <v>25</v>
      </c>
    </row>
    <row r="2580" spans="1:6" ht="43.2" x14ac:dyDescent="0.3">
      <c r="A2580" s="4" t="s">
        <v>26087</v>
      </c>
      <c r="B2580" s="4" t="str">
        <f t="shared" si="40"/>
        <v>290129</v>
      </c>
      <c r="C2580" s="5" t="str">
        <f>VLOOKUP($A2580,HTS_Dec_25!$A$1:$E$11570,3,FALSE)</f>
        <v>Products of the chemical or allied industries. Organic chemicals. Acyclic hydrocarbons: Unsaturated: Other:</v>
      </c>
      <c r="D2580" s="5" t="str">
        <f>VLOOKUP($A2580,HTS_Dec_25!$A$1:$E$11570,4,FALSE)</f>
        <v>Derived in whole or in part from petroleum, shale oil or natural gas.</v>
      </c>
      <c r="E2580" s="4" t="str">
        <f>VLOOKUP($A2580,HTS_Dec_25!$A$1:$E$11570,5,FALSE)</f>
        <v>Free</v>
      </c>
      <c r="F2580" s="4">
        <v>25</v>
      </c>
    </row>
    <row r="2581" spans="1:6" ht="43.2" x14ac:dyDescent="0.3">
      <c r="A2581" s="4" t="s">
        <v>26088</v>
      </c>
      <c r="B2581" s="4" t="str">
        <f t="shared" si="40"/>
        <v>290129</v>
      </c>
      <c r="C2581" s="5" t="str">
        <f>VLOOKUP($A2581,HTS_Dec_25!$A$1:$E$11570,3,FALSE)</f>
        <v>Products of the chemical or allied industries. Organic chemicals. Acyclic hydrocarbons: Unsaturated: Other:</v>
      </c>
      <c r="D2581" s="5" t="str">
        <f>VLOOKUP($A2581,HTS_Dec_25!$A$1:$E$11570,4,FALSE)</f>
        <v>Other.</v>
      </c>
      <c r="E2581" s="4" t="str">
        <f>VLOOKUP($A2581,HTS_Dec_25!$A$1:$E$11570,5,FALSE)</f>
        <v>Free</v>
      </c>
      <c r="F2581" s="4">
        <v>25</v>
      </c>
    </row>
    <row r="2582" spans="1:6" ht="43.2" x14ac:dyDescent="0.3">
      <c r="A2582" s="4" t="s">
        <v>26089</v>
      </c>
      <c r="B2582" s="4" t="str">
        <f t="shared" si="40"/>
        <v>290211</v>
      </c>
      <c r="C2582" s="5" t="str">
        <f>VLOOKUP($A2582,HTS_Dec_25!$A$1:$E$11570,3,FALSE)</f>
        <v xml:space="preserve">Products of the chemical or allied industries. Organic chemicals. Cyclic hydrocarbons: Cyclanes, cyclenes and cycloterpenes: </v>
      </c>
      <c r="D2582" s="5" t="str">
        <f>VLOOKUP($A2582,HTS_Dec_25!$A$1:$E$11570,4,FALSE)</f>
        <v>Cyclohexane.</v>
      </c>
      <c r="E2582" s="4" t="str">
        <f>VLOOKUP($A2582,HTS_Dec_25!$A$1:$E$11570,5,FALSE)</f>
        <v>Free</v>
      </c>
      <c r="F2582" s="4">
        <v>25</v>
      </c>
    </row>
    <row r="2583" spans="1:6" ht="43.2" x14ac:dyDescent="0.3">
      <c r="A2583" s="4" t="s">
        <v>26090</v>
      </c>
      <c r="B2583" s="4" t="str">
        <f t="shared" si="40"/>
        <v>290219</v>
      </c>
      <c r="C2583" s="5" t="str">
        <f>VLOOKUP($A2583,HTS_Dec_25!$A$1:$E$11570,3,FALSE)</f>
        <v xml:space="preserve">Products of the chemical or allied industries. Organic chemicals. Cyclic hydrocarbons: Cyclanes, cyclenes and cycloterpenes: </v>
      </c>
      <c r="D2583" s="5" t="str">
        <f>VLOOKUP($A2583,HTS_Dec_25!$A$1:$E$11570,4,FALSE)</f>
        <v>Other.</v>
      </c>
      <c r="E2583" s="4" t="str">
        <f>VLOOKUP($A2583,HTS_Dec_25!$A$1:$E$11570,5,FALSE)</f>
        <v>Free</v>
      </c>
      <c r="F2583" s="4">
        <v>25</v>
      </c>
    </row>
    <row r="2584" spans="1:6" ht="43.2" x14ac:dyDescent="0.3">
      <c r="A2584" s="4" t="s">
        <v>26091</v>
      </c>
      <c r="B2584" s="4" t="str">
        <f t="shared" si="40"/>
        <v>290220</v>
      </c>
      <c r="C2584" s="5" t="str">
        <f>VLOOKUP($A2584,HTS_Dec_25!$A$1:$E$11570,3,FALSE)</f>
        <v xml:space="preserve">Products of the chemical or allied industries. Organic chemicals. Cyclic hydrocarbons: Benzene </v>
      </c>
      <c r="D2584" s="5" t="str">
        <f>VLOOKUP($A2584,HTS_Dec_25!$A$1:$E$11570,4,FALSE)</f>
        <v>Benzene.</v>
      </c>
      <c r="E2584" s="4" t="str">
        <f>VLOOKUP($A2584,HTS_Dec_25!$A$1:$E$11570,5,FALSE)</f>
        <v>Free</v>
      </c>
      <c r="F2584" s="4">
        <v>25</v>
      </c>
    </row>
    <row r="2585" spans="1:6" ht="43.2" x14ac:dyDescent="0.3">
      <c r="A2585" s="4" t="s">
        <v>26092</v>
      </c>
      <c r="B2585" s="4" t="str">
        <f t="shared" si="40"/>
        <v>290230</v>
      </c>
      <c r="C2585" s="5" t="str">
        <f>VLOOKUP($A2585,HTS_Dec_25!$A$1:$E$11570,3,FALSE)</f>
        <v xml:space="preserve">Products of the chemical or allied industries. Organic chemicals. Cyclic hydrocarbons: Toluene </v>
      </c>
      <c r="D2585" s="5" t="str">
        <f>VLOOKUP($A2585,HTS_Dec_25!$A$1:$E$11570,4,FALSE)</f>
        <v>Toluene.</v>
      </c>
      <c r="E2585" s="4" t="str">
        <f>VLOOKUP($A2585,HTS_Dec_25!$A$1:$E$11570,5,FALSE)</f>
        <v>Free</v>
      </c>
      <c r="F2585" s="4">
        <v>25</v>
      </c>
    </row>
    <row r="2586" spans="1:6" ht="43.2" x14ac:dyDescent="0.3">
      <c r="A2586" s="4" t="s">
        <v>26093</v>
      </c>
      <c r="B2586" s="4" t="str">
        <f t="shared" si="40"/>
        <v>290241</v>
      </c>
      <c r="C2586" s="5" t="str">
        <f>VLOOKUP($A2586,HTS_Dec_25!$A$1:$E$11570,3,FALSE)</f>
        <v xml:space="preserve">Products of the chemical or allied industries. Organic chemicals. Cyclic hydrocarbons: Xylenes: </v>
      </c>
      <c r="D2586" s="5" t="str">
        <f>VLOOKUP($A2586,HTS_Dec_25!$A$1:$E$11570,4,FALSE)</f>
        <v>O-xylene.</v>
      </c>
      <c r="E2586" s="4" t="str">
        <f>VLOOKUP($A2586,HTS_Dec_25!$A$1:$E$11570,5,FALSE)</f>
        <v>Free</v>
      </c>
      <c r="F2586" s="4">
        <v>25</v>
      </c>
    </row>
    <row r="2587" spans="1:6" ht="43.2" x14ac:dyDescent="0.3">
      <c r="A2587" s="4" t="s">
        <v>26094</v>
      </c>
      <c r="B2587" s="4" t="str">
        <f t="shared" si="40"/>
        <v>290242</v>
      </c>
      <c r="C2587" s="5" t="str">
        <f>VLOOKUP($A2587,HTS_Dec_25!$A$1:$E$11570,3,FALSE)</f>
        <v xml:space="preserve">Products of the chemical or allied industries. Organic chemicals. Cyclic hydrocarbons: Xylenes: </v>
      </c>
      <c r="D2587" s="5" t="str">
        <f>VLOOKUP($A2587,HTS_Dec_25!$A$1:$E$11570,4,FALSE)</f>
        <v>M-xylene.</v>
      </c>
      <c r="E2587" s="4" t="str">
        <f>VLOOKUP($A2587,HTS_Dec_25!$A$1:$E$11570,5,FALSE)</f>
        <v>Free</v>
      </c>
      <c r="F2587" s="4">
        <v>25</v>
      </c>
    </row>
    <row r="2588" spans="1:6" ht="43.2" x14ac:dyDescent="0.3">
      <c r="A2588" s="4" t="s">
        <v>26095</v>
      </c>
      <c r="B2588" s="4" t="str">
        <f t="shared" si="40"/>
        <v>290243</v>
      </c>
      <c r="C2588" s="5" t="str">
        <f>VLOOKUP($A2588,HTS_Dec_25!$A$1:$E$11570,3,FALSE)</f>
        <v xml:space="preserve">Products of the chemical or allied industries. Organic chemicals. Cyclic hydrocarbons: Xylenes: </v>
      </c>
      <c r="D2588" s="5" t="str">
        <f>VLOOKUP($A2588,HTS_Dec_25!$A$1:$E$11570,4,FALSE)</f>
        <v>P-xylene.</v>
      </c>
      <c r="E2588" s="4" t="str">
        <f>VLOOKUP($A2588,HTS_Dec_25!$A$1:$E$11570,5,FALSE)</f>
        <v>Free</v>
      </c>
      <c r="F2588" s="4">
        <v>25</v>
      </c>
    </row>
    <row r="2589" spans="1:6" ht="43.2" x14ac:dyDescent="0.3">
      <c r="A2589" s="4" t="s">
        <v>26096</v>
      </c>
      <c r="B2589" s="4" t="str">
        <f t="shared" si="40"/>
        <v>290244</v>
      </c>
      <c r="C2589" s="5" t="str">
        <f>VLOOKUP($A2589,HTS_Dec_25!$A$1:$E$11570,3,FALSE)</f>
        <v xml:space="preserve">Products of the chemical or allied industries. Organic chemicals. Cyclic hydrocarbons: Xylenes: </v>
      </c>
      <c r="D2589" s="5" t="str">
        <f>VLOOKUP($A2589,HTS_Dec_25!$A$1:$E$11570,4,FALSE)</f>
        <v>Mixed xylene isomers.</v>
      </c>
      <c r="E2589" s="4" t="str">
        <f>VLOOKUP($A2589,HTS_Dec_25!$A$1:$E$11570,5,FALSE)</f>
        <v>Free</v>
      </c>
      <c r="F2589" s="4">
        <v>25</v>
      </c>
    </row>
    <row r="2590" spans="1:6" ht="28.8" x14ac:dyDescent="0.3">
      <c r="A2590" s="4" t="s">
        <v>26097</v>
      </c>
      <c r="B2590" s="4" t="str">
        <f t="shared" si="40"/>
        <v>290250</v>
      </c>
      <c r="C2590" s="5" t="str">
        <f>VLOOKUP($A2590,HTS_Dec_25!$A$1:$E$11570,3,FALSE)</f>
        <v xml:space="preserve">Products of the chemical or allied industries. Organic chemicals. Cyclic hydrocarbons: Styrene </v>
      </c>
      <c r="D2590" s="5" t="str">
        <f>VLOOKUP($A2590,HTS_Dec_25!$A$1:$E$11570,4,FALSE)</f>
        <v>Styrene.</v>
      </c>
      <c r="E2590" s="4" t="str">
        <f>VLOOKUP($A2590,HTS_Dec_25!$A$1:$E$11570,5,FALSE)</f>
        <v>Free</v>
      </c>
      <c r="F2590" s="4">
        <v>25</v>
      </c>
    </row>
    <row r="2591" spans="1:6" ht="43.2" x14ac:dyDescent="0.3">
      <c r="A2591" s="4" t="s">
        <v>26098</v>
      </c>
      <c r="B2591" s="4" t="str">
        <f t="shared" si="40"/>
        <v>290260</v>
      </c>
      <c r="C2591" s="5" t="str">
        <f>VLOOKUP($A2591,HTS_Dec_25!$A$1:$E$11570,3,FALSE)</f>
        <v xml:space="preserve">Products of the chemical or allied industries. Organic chemicals. Cyclic hydrocarbons: Ethylbenzene </v>
      </c>
      <c r="D2591" s="5" t="str">
        <f>VLOOKUP($A2591,HTS_Dec_25!$A$1:$E$11570,4,FALSE)</f>
        <v>Ethylbenzene.</v>
      </c>
      <c r="E2591" s="4" t="str">
        <f>VLOOKUP($A2591,HTS_Dec_25!$A$1:$E$11570,5,FALSE)</f>
        <v>Free</v>
      </c>
      <c r="F2591" s="4">
        <v>25</v>
      </c>
    </row>
    <row r="2592" spans="1:6" ht="43.2" x14ac:dyDescent="0.3">
      <c r="A2592" s="4" t="s">
        <v>26099</v>
      </c>
      <c r="B2592" s="4" t="str">
        <f t="shared" si="40"/>
        <v>290270</v>
      </c>
      <c r="C2592" s="5" t="str">
        <f>VLOOKUP($A2592,HTS_Dec_25!$A$1:$E$11570,3,FALSE)</f>
        <v xml:space="preserve">Products of the chemical or allied industries. Organic chemicals. Cyclic hydrocarbons: Cumene </v>
      </c>
      <c r="D2592" s="5" t="str">
        <f>VLOOKUP($A2592,HTS_Dec_25!$A$1:$E$11570,4,FALSE)</f>
        <v>Cumene.</v>
      </c>
      <c r="E2592" s="4" t="str">
        <f>VLOOKUP($A2592,HTS_Dec_25!$A$1:$E$11570,5,FALSE)</f>
        <v>Free</v>
      </c>
      <c r="F2592" s="4">
        <v>25</v>
      </c>
    </row>
    <row r="2593" spans="1:6" ht="28.8" x14ac:dyDescent="0.3">
      <c r="A2593" s="4" t="s">
        <v>26100</v>
      </c>
      <c r="B2593" s="4" t="str">
        <f t="shared" si="40"/>
        <v>290290</v>
      </c>
      <c r="C2593" s="5" t="str">
        <f>VLOOKUP($A2593,HTS_Dec_25!$A$1:$E$11570,3,FALSE)</f>
        <v xml:space="preserve">Products of the chemical or allied industries. Organic chemicals. Cyclic hydrocarbons: Other: </v>
      </c>
      <c r="D2593" s="5" t="str">
        <f>VLOOKUP($A2593,HTS_Dec_25!$A$1:$E$11570,4,FALSE)</f>
        <v>Pseudocumene.</v>
      </c>
      <c r="E2593" s="4" t="str">
        <f>VLOOKUP($A2593,HTS_Dec_25!$A$1:$E$11570,5,FALSE)</f>
        <v>Free</v>
      </c>
      <c r="F2593" s="4">
        <v>25</v>
      </c>
    </row>
    <row r="2594" spans="1:6" ht="57.6" x14ac:dyDescent="0.3">
      <c r="A2594" s="4" t="s">
        <v>26101</v>
      </c>
      <c r="B2594" s="4" t="str">
        <f t="shared" si="40"/>
        <v>290290</v>
      </c>
      <c r="C2594" s="5" t="str">
        <f>VLOOKUP($A2594,HTS_Dec_25!$A$1:$E$11570,3,FALSE)</f>
        <v xml:space="preserve">Products of the chemical or allied industries. Organic chemicals. Cyclic hydrocarbons: Other: </v>
      </c>
      <c r="D2594" s="5" t="str">
        <f>VLOOKUP($A2594,HTS_Dec_25!$A$1:$E$11570,4,FALSE)</f>
        <v>Acenaphthene, chrysene, cymene, dimethylnaphthalenes, fluoranthene, fluorene, indene, mesitylene, methylanthracene, methylnaphthalene, phenanthrene and pyrene.</v>
      </c>
      <c r="E2594" s="4" t="str">
        <f>VLOOKUP($A2594,HTS_Dec_25!$A$1:$E$11570,5,FALSE)</f>
        <v>Free</v>
      </c>
      <c r="F2594" s="4">
        <v>25</v>
      </c>
    </row>
    <row r="2595" spans="1:6" ht="28.8" x14ac:dyDescent="0.3">
      <c r="A2595" s="4" t="s">
        <v>26102</v>
      </c>
      <c r="B2595" s="4" t="str">
        <f t="shared" si="40"/>
        <v>290290</v>
      </c>
      <c r="C2595" s="5" t="str">
        <f>VLOOKUP($A2595,HTS_Dec_25!$A$1:$E$11570,3,FALSE)</f>
        <v xml:space="preserve">Products of the chemical or allied industries. Organic chemicals. Cyclic hydrocarbons: Other: </v>
      </c>
      <c r="D2595" s="5" t="str">
        <f>VLOOKUP($A2595,HTS_Dec_25!$A$1:$E$11570,4,FALSE)</f>
        <v>Alkylbenzenes and polyalkylbenzenes.</v>
      </c>
      <c r="E2595" s="4" t="str">
        <f>VLOOKUP($A2595,HTS_Dec_25!$A$1:$E$11570,5,FALSE)</f>
        <v>Free</v>
      </c>
      <c r="F2595" s="4">
        <v>25</v>
      </c>
    </row>
    <row r="2596" spans="1:6" ht="28.8" x14ac:dyDescent="0.3">
      <c r="A2596" s="4" t="s">
        <v>26103</v>
      </c>
      <c r="B2596" s="4" t="str">
        <f t="shared" si="40"/>
        <v>290290</v>
      </c>
      <c r="C2596" s="5" t="str">
        <f>VLOOKUP($A2596,HTS_Dec_25!$A$1:$E$11570,3,FALSE)</f>
        <v xml:space="preserve">Products of the chemical or allied industries. Organic chemicals. Cyclic hydrocarbons: Other: </v>
      </c>
      <c r="D2596" s="5" t="str">
        <f>VLOOKUP($A2596,HTS_Dec_25!$A$1:$E$11570,4,FALSE)</f>
        <v>Anthracene; and 1,4-di-(2-methylstyryl)benzene.</v>
      </c>
      <c r="E2596" s="4" t="str">
        <f>VLOOKUP($A2596,HTS_Dec_25!$A$1:$E$11570,5,FALSE)</f>
        <v>Free</v>
      </c>
      <c r="F2596" s="4">
        <v>25</v>
      </c>
    </row>
    <row r="2597" spans="1:6" ht="28.8" x14ac:dyDescent="0.3">
      <c r="A2597" s="4" t="s">
        <v>26104</v>
      </c>
      <c r="B2597" s="4" t="str">
        <f t="shared" si="40"/>
        <v>290290</v>
      </c>
      <c r="C2597" s="5" t="str">
        <f>VLOOKUP($A2597,HTS_Dec_25!$A$1:$E$11570,3,FALSE)</f>
        <v xml:space="preserve">Products of the chemical or allied industries. Organic chemicals. Cyclic hydrocarbons: Other: </v>
      </c>
      <c r="D2597" s="5" t="str">
        <f>VLOOKUP($A2597,HTS_Dec_25!$A$1:$E$11570,4,FALSE)</f>
        <v>Biphenyl (diphenyl), in flakes.</v>
      </c>
      <c r="E2597" s="4" t="str">
        <f>VLOOKUP($A2597,HTS_Dec_25!$A$1:$E$11570,5,FALSE)</f>
        <v>Free</v>
      </c>
      <c r="F2597" s="4">
        <v>25</v>
      </c>
    </row>
    <row r="2598" spans="1:6" ht="28.8" x14ac:dyDescent="0.3">
      <c r="A2598" s="4" t="s">
        <v>26105</v>
      </c>
      <c r="B2598" s="4" t="str">
        <f t="shared" si="40"/>
        <v>290290</v>
      </c>
      <c r="C2598" s="5" t="str">
        <f>VLOOKUP($A2598,HTS_Dec_25!$A$1:$E$11570,3,FALSE)</f>
        <v xml:space="preserve">Products of the chemical or allied industries. Organic chemicals. Cyclic hydrocarbons: Other: </v>
      </c>
      <c r="D2598" s="5" t="str">
        <f>VLOOKUP($A2598,HTS_Dec_25!$A$1:$E$11570,4,FALSE)</f>
        <v>Other.</v>
      </c>
      <c r="E2598" s="4" t="str">
        <f>VLOOKUP($A2598,HTS_Dec_25!$A$1:$E$11570,5,FALSE)</f>
        <v>Free</v>
      </c>
      <c r="F2598" s="4">
        <v>25</v>
      </c>
    </row>
    <row r="2599" spans="1:6" ht="57.6" x14ac:dyDescent="0.3">
      <c r="A2599" s="4" t="s">
        <v>26106</v>
      </c>
      <c r="B2599" s="4" t="str">
        <f t="shared" si="40"/>
        <v>290311</v>
      </c>
      <c r="C2599" s="5" t="str">
        <f>VLOOKUP($A2599,HTS_Dec_25!$A$1:$E$11570,3,FALSE)</f>
        <v xml:space="preserve">Products of the chemical or allied industries. Organic chemicals. Halogenated derivatives of hydrocarbons: Saturated chlorinated derivatives of acyclic hydrocarbons: </v>
      </c>
      <c r="D2599" s="5" t="str">
        <f>VLOOKUP($A2599,HTS_Dec_25!$A$1:$E$11570,4,FALSE)</f>
        <v>Chloromethane (methyl chloride) and chloroethane (ethyl chloride).</v>
      </c>
      <c r="E2599" s="4" t="str">
        <f>VLOOKUP($A2599,HTS_Dec_25!$A$1:$E$11570,5,FALSE)</f>
        <v>5.5%</v>
      </c>
      <c r="F2599" s="4">
        <v>25</v>
      </c>
    </row>
    <row r="2600" spans="1:6" ht="57.6" x14ac:dyDescent="0.3">
      <c r="A2600" s="4" t="s">
        <v>26107</v>
      </c>
      <c r="B2600" s="4" t="str">
        <f t="shared" si="40"/>
        <v>290312</v>
      </c>
      <c r="C2600" s="5" t="str">
        <f>VLOOKUP($A2600,HTS_Dec_25!$A$1:$E$11570,3,FALSE)</f>
        <v xml:space="preserve">Products of the chemical or allied industries. Organic chemicals. Halogenated derivatives of hydrocarbons: Saturated chlorinated derivatives of acyclic hydrocarbons: </v>
      </c>
      <c r="D2600" s="5" t="str">
        <f>VLOOKUP($A2600,HTS_Dec_25!$A$1:$E$11570,4,FALSE)</f>
        <v>Dichloromethane (methylene chloride).</v>
      </c>
      <c r="E2600" s="4" t="str">
        <f>VLOOKUP($A2600,HTS_Dec_25!$A$1:$E$11570,5,FALSE)</f>
        <v>3.7%</v>
      </c>
      <c r="F2600" s="4">
        <v>25</v>
      </c>
    </row>
    <row r="2601" spans="1:6" ht="57.6" x14ac:dyDescent="0.3">
      <c r="A2601" s="4" t="s">
        <v>26108</v>
      </c>
      <c r="B2601" s="4" t="str">
        <f t="shared" si="40"/>
        <v>290313</v>
      </c>
      <c r="C2601" s="5" t="str">
        <f>VLOOKUP($A2601,HTS_Dec_25!$A$1:$E$11570,3,FALSE)</f>
        <v xml:space="preserve">Products of the chemical or allied industries. Organic chemicals. Halogenated derivatives of hydrocarbons: Saturated chlorinated derivatives of acyclic hydrocarbons: </v>
      </c>
      <c r="D2601" s="5" t="str">
        <f>VLOOKUP($A2601,HTS_Dec_25!$A$1:$E$11570,4,FALSE)</f>
        <v>Chloroform (trichloromethane).</v>
      </c>
      <c r="E2601" s="4" t="str">
        <f>VLOOKUP($A2601,HTS_Dec_25!$A$1:$E$11570,5,FALSE)</f>
        <v>5.5%</v>
      </c>
      <c r="F2601" s="4">
        <v>25</v>
      </c>
    </row>
    <row r="2602" spans="1:6" ht="57.6" x14ac:dyDescent="0.3">
      <c r="A2602" s="4" t="s">
        <v>26109</v>
      </c>
      <c r="B2602" s="4" t="str">
        <f t="shared" si="40"/>
        <v>290314</v>
      </c>
      <c r="C2602" s="5" t="str">
        <f>VLOOKUP($A2602,HTS_Dec_25!$A$1:$E$11570,3,FALSE)</f>
        <v xml:space="preserve">Products of the chemical or allied industries. Organic chemicals. Halogenated derivatives of hydrocarbons: Saturated chlorinated derivatives of acyclic hydrocarbons: </v>
      </c>
      <c r="D2602" s="5" t="str">
        <f>VLOOKUP($A2602,HTS_Dec_25!$A$1:$E$11570,4,FALSE)</f>
        <v>Carbon tetrachloride.</v>
      </c>
      <c r="E2602" s="4" t="str">
        <f>VLOOKUP($A2602,HTS_Dec_25!$A$1:$E$11570,5,FALSE)</f>
        <v>2.3%</v>
      </c>
      <c r="F2602" s="4">
        <v>25</v>
      </c>
    </row>
    <row r="2603" spans="1:6" ht="57.6" x14ac:dyDescent="0.3">
      <c r="A2603" s="4" t="s">
        <v>26110</v>
      </c>
      <c r="B2603" s="4" t="str">
        <f t="shared" si="40"/>
        <v>290315</v>
      </c>
      <c r="C2603" s="5" t="str">
        <f>VLOOKUP($A2603,HTS_Dec_25!$A$1:$E$11570,3,FALSE)</f>
        <v xml:space="preserve">Products of the chemical or allied industries. Organic chemicals. Halogenated derivatives of hydrocarbons: Saturated chlorinated derivatives of acyclic hydrocarbons: </v>
      </c>
      <c r="D2603" s="5" t="str">
        <f>VLOOKUP($A2603,HTS_Dec_25!$A$1:$E$11570,4,FALSE)</f>
        <v>Ethylene dichloride (iso) (1,2-dichloroethane).</v>
      </c>
      <c r="E2603" s="4" t="str">
        <f>VLOOKUP($A2603,HTS_Dec_25!$A$1:$E$11570,5,FALSE)</f>
        <v>5.5%</v>
      </c>
      <c r="F2603" s="4">
        <v>25</v>
      </c>
    </row>
    <row r="2604" spans="1:6" ht="57.6" x14ac:dyDescent="0.3">
      <c r="A2604" s="4" t="s">
        <v>26111</v>
      </c>
      <c r="B2604" s="4" t="str">
        <f t="shared" si="40"/>
        <v>290319</v>
      </c>
      <c r="C2604" s="5" t="str">
        <f>VLOOKUP($A2604,HTS_Dec_25!$A$1:$E$11570,3,FALSE)</f>
        <v>Products of the chemical or allied industries. Organic chemicals. Halogenated derivatives of hydrocarbons: Saturated chlorinated derivatives of acyclic hydrocarbons: Other:</v>
      </c>
      <c r="D2604" s="5" t="str">
        <f>VLOOKUP($A2604,HTS_Dec_25!$A$1:$E$11570,4,FALSE)</f>
        <v>1,2-dichloropropane (propylene dichloride) and dichlorobutanes.</v>
      </c>
      <c r="E2604" s="4" t="str">
        <f>VLOOKUP($A2604,HTS_Dec_25!$A$1:$E$11570,5,FALSE)</f>
        <v>5.1%</v>
      </c>
      <c r="F2604" s="4">
        <v>25</v>
      </c>
    </row>
    <row r="2605" spans="1:6" ht="57.6" x14ac:dyDescent="0.3">
      <c r="A2605" s="4" t="s">
        <v>26112</v>
      </c>
      <c r="B2605" s="4" t="str">
        <f t="shared" si="40"/>
        <v>290319</v>
      </c>
      <c r="C2605" s="5" t="str">
        <f>VLOOKUP($A2605,HTS_Dec_25!$A$1:$E$11570,3,FALSE)</f>
        <v>Products of the chemical or allied industries. Organic chemicals. Halogenated derivatives of hydrocarbons: Saturated chlorinated derivatives of acyclic hydrocarbons: Other:</v>
      </c>
      <c r="D2605" s="5" t="str">
        <f>VLOOKUP($A2605,HTS_Dec_25!$A$1:$E$11570,4,FALSE)</f>
        <v>Hexachloroethane and tetrachloroethane.</v>
      </c>
      <c r="E2605" s="4" t="str">
        <f>VLOOKUP($A2605,HTS_Dec_25!$A$1:$E$11570,5,FALSE)</f>
        <v>3.7%</v>
      </c>
      <c r="F2605" s="4">
        <v>25</v>
      </c>
    </row>
    <row r="2606" spans="1:6" ht="57.6" x14ac:dyDescent="0.3">
      <c r="A2606" s="4" t="s">
        <v>26113</v>
      </c>
      <c r="B2606" s="4" t="str">
        <f t="shared" si="40"/>
        <v>290319</v>
      </c>
      <c r="C2606" s="5" t="str">
        <f>VLOOKUP($A2606,HTS_Dec_25!$A$1:$E$11570,3,FALSE)</f>
        <v>Products of the chemical or allied industries. Organic chemicals. Halogenated derivatives of hydrocarbons: Saturated chlorinated derivatives of acyclic hydrocarbons: Other:</v>
      </c>
      <c r="D2606" s="5" t="str">
        <f>VLOOKUP($A2606,HTS_Dec_25!$A$1:$E$11570,4,FALSE)</f>
        <v>Sec-butyl chloride.</v>
      </c>
      <c r="E2606" s="4" t="str">
        <f>VLOOKUP($A2606,HTS_Dec_25!$A$1:$E$11570,5,FALSE)</f>
        <v>Free</v>
      </c>
      <c r="F2606" s="4">
        <v>25</v>
      </c>
    </row>
    <row r="2607" spans="1:6" ht="57.6" x14ac:dyDescent="0.3">
      <c r="A2607" s="4" t="s">
        <v>26114</v>
      </c>
      <c r="B2607" s="4" t="str">
        <f t="shared" si="40"/>
        <v>290319</v>
      </c>
      <c r="C2607" s="5" t="str">
        <f>VLOOKUP($A2607,HTS_Dec_25!$A$1:$E$11570,3,FALSE)</f>
        <v>Products of the chemical or allied industries. Organic chemicals. Halogenated derivatives of hydrocarbons: Saturated chlorinated derivatives of acyclic hydrocarbons: Other:</v>
      </c>
      <c r="D2607" s="5" t="str">
        <f>VLOOKUP($A2607,HTS_Dec_25!$A$1:$E$11570,4,FALSE)</f>
        <v>Other.</v>
      </c>
      <c r="E2607" s="4" t="str">
        <f>VLOOKUP($A2607,HTS_Dec_25!$A$1:$E$11570,5,FALSE)</f>
        <v>5.5%</v>
      </c>
      <c r="F2607" s="4">
        <v>25</v>
      </c>
    </row>
    <row r="2608" spans="1:6" ht="57.6" x14ac:dyDescent="0.3">
      <c r="A2608" s="4" t="s">
        <v>26115</v>
      </c>
      <c r="B2608" s="4" t="str">
        <f t="shared" si="40"/>
        <v>290322</v>
      </c>
      <c r="C2608" s="5" t="str">
        <f>VLOOKUP($A2608,HTS_Dec_25!$A$1:$E$11570,3,FALSE)</f>
        <v xml:space="preserve">Products of the chemical or allied industries. Organic chemicals. Halogenated derivatives of hydrocarbons: Unsaturated chlorinated derivatives of acyclic hydrocarbons: </v>
      </c>
      <c r="D2608" s="5" t="str">
        <f>VLOOKUP($A2608,HTS_Dec_25!$A$1:$E$11570,4,FALSE)</f>
        <v>Trichloroethylene.</v>
      </c>
      <c r="E2608" s="4" t="str">
        <f>VLOOKUP($A2608,HTS_Dec_25!$A$1:$E$11570,5,FALSE)</f>
        <v>4.2%</v>
      </c>
      <c r="F2608" s="4">
        <v>25</v>
      </c>
    </row>
    <row r="2609" spans="1:6" ht="57.6" x14ac:dyDescent="0.3">
      <c r="A2609" s="4" t="s">
        <v>26116</v>
      </c>
      <c r="B2609" s="4" t="str">
        <f t="shared" si="40"/>
        <v>290323</v>
      </c>
      <c r="C2609" s="5" t="str">
        <f>VLOOKUP($A2609,HTS_Dec_25!$A$1:$E$11570,3,FALSE)</f>
        <v xml:space="preserve">Products of the chemical or allied industries. Organic chemicals. Halogenated derivatives of hydrocarbons: Unsaturated chlorinated derivatives of acyclic hydrocarbons: </v>
      </c>
      <c r="D2609" s="5" t="str">
        <f>VLOOKUP($A2609,HTS_Dec_25!$A$1:$E$11570,4,FALSE)</f>
        <v>Tetrachloroethylene (perchloroethylene).</v>
      </c>
      <c r="E2609" s="4" t="str">
        <f>VLOOKUP($A2609,HTS_Dec_25!$A$1:$E$11570,5,FALSE)</f>
        <v>3.4%</v>
      </c>
      <c r="F2609" s="4">
        <v>25</v>
      </c>
    </row>
    <row r="2610" spans="1:6" ht="57.6" x14ac:dyDescent="0.3">
      <c r="A2610" s="4" t="s">
        <v>26117</v>
      </c>
      <c r="B2610" s="4" t="str">
        <f t="shared" si="40"/>
        <v>290329</v>
      </c>
      <c r="C2610" s="5" t="str">
        <f>VLOOKUP($A2610,HTS_Dec_25!$A$1:$E$11570,3,FALSE)</f>
        <v xml:space="preserve">Products of the chemical or allied industries. Organic chemicals. Halogenated derivatives of hydrocarbons: Unsaturated chlorinated derivatives of acyclic hydrocarbons: </v>
      </c>
      <c r="D2610" s="5" t="str">
        <f>VLOOKUP($A2610,HTS_Dec_25!$A$1:$E$11570,4,FALSE)</f>
        <v>Other.</v>
      </c>
      <c r="E2610" s="4" t="str">
        <f>VLOOKUP($A2610,HTS_Dec_25!$A$1:$E$11570,5,FALSE)</f>
        <v>5.5%</v>
      </c>
      <c r="F2610" s="4">
        <v>25</v>
      </c>
    </row>
    <row r="2611" spans="1:6" ht="57.6" x14ac:dyDescent="0.3">
      <c r="A2611" s="4" t="s">
        <v>26118</v>
      </c>
      <c r="B2611" s="4" t="str">
        <f t="shared" si="40"/>
        <v>290361</v>
      </c>
      <c r="C2611" s="5" t="str">
        <f>VLOOKUP($A2611,HTS_Dec_25!$A$1:$E$11570,3,FALSE)</f>
        <v xml:space="preserve">Products of the chemical or allied industries. Organic chemicals. Halogenated derivatives of hydrocarbons: Brominated or iodinated derivatives of acyclic hydrocarbons: </v>
      </c>
      <c r="D2611" s="5" t="str">
        <f>VLOOKUP($A2611,HTS_Dec_25!$A$1:$E$11570,4,FALSE)</f>
        <v>Methyl bromide (bromomethane).</v>
      </c>
      <c r="E2611" s="4" t="str">
        <f>VLOOKUP($A2611,HTS_Dec_25!$A$1:$E$11570,5,FALSE)</f>
        <v>Free</v>
      </c>
      <c r="F2611" s="4">
        <v>25</v>
      </c>
    </row>
    <row r="2612" spans="1:6" ht="57.6" x14ac:dyDescent="0.3">
      <c r="A2612" s="4" t="s">
        <v>26119</v>
      </c>
      <c r="B2612" s="4" t="str">
        <f t="shared" si="40"/>
        <v>290362</v>
      </c>
      <c r="C2612" s="5" t="str">
        <f>VLOOKUP($A2612,HTS_Dec_25!$A$1:$E$11570,3,FALSE)</f>
        <v xml:space="preserve">Products of the chemical or allied industries. Organic chemicals. Halogenated derivatives of hydrocarbons: Brominated or iodinated derivatives of acyclic hydrocarbons: </v>
      </c>
      <c r="D2612" s="5" t="str">
        <f>VLOOKUP($A2612,HTS_Dec_25!$A$1:$E$11570,4,FALSE)</f>
        <v>Ethylene dibromide (iso) (1,2-dibromoethane).</v>
      </c>
      <c r="E2612" s="4" t="str">
        <f>VLOOKUP($A2612,HTS_Dec_25!$A$1:$E$11570,5,FALSE)</f>
        <v>5.4%</v>
      </c>
      <c r="F2612" s="4">
        <v>25</v>
      </c>
    </row>
    <row r="2613" spans="1:6" ht="57.6" x14ac:dyDescent="0.3">
      <c r="A2613" s="4" t="s">
        <v>26120</v>
      </c>
      <c r="B2613" s="4" t="str">
        <f t="shared" si="40"/>
        <v>290369</v>
      </c>
      <c r="C2613" s="5" t="str">
        <f>VLOOKUP($A2613,HTS_Dec_25!$A$1:$E$11570,3,FALSE)</f>
        <v>Products of the chemical or allied industries. Organic chemicals. Halogenated derivatives of hydrocarbons: Brominated or iodinated derivatives of acyclic hydrocarbons: Other:</v>
      </c>
      <c r="D2613" s="5" t="str">
        <f>VLOOKUP($A2613,HTS_Dec_25!$A$1:$E$11570,4,FALSE)</f>
        <v>Acetylene tetrabromide; alkyl bromides, other than methyl bromide (bromomethane); methylene dibromide; and vinyl bromide.</v>
      </c>
      <c r="E2613" s="4" t="str">
        <f>VLOOKUP($A2613,HTS_Dec_25!$A$1:$E$11570,5,FALSE)</f>
        <v>Free</v>
      </c>
      <c r="F2613" s="4">
        <v>25</v>
      </c>
    </row>
    <row r="2614" spans="1:6" ht="72" x14ac:dyDescent="0.3">
      <c r="A2614" s="4" t="s">
        <v>6574</v>
      </c>
      <c r="B2614" s="4" t="str">
        <f t="shared" si="40"/>
        <v>290371</v>
      </c>
      <c r="C2614" s="5" t="str">
        <f>VLOOKUP($A2614,HTS_Dec_25!$A$1:$E$11570,3,FALSE)</f>
        <v xml:space="preserve">Products of the chemical or allied industries. Organic chemicals. Halogenated derivatives of hydrocarbons: Halogenated derivatives of acyclic hydrocarbons containing two or more different halogens: </v>
      </c>
      <c r="D2614" s="5" t="str">
        <f>VLOOKUP($A2614,HTS_Dec_25!$A$1:$E$11570,4,FALSE)</f>
        <v>Chlorodifluoromethane (hcfc-22).</v>
      </c>
      <c r="E2614" s="4" t="str">
        <f>VLOOKUP($A2614,HTS_Dec_25!$A$1:$E$11570,5,FALSE)</f>
        <v>3.7%</v>
      </c>
      <c r="F2614" s="4">
        <v>25</v>
      </c>
    </row>
    <row r="2615" spans="1:6" ht="72" x14ac:dyDescent="0.3">
      <c r="A2615" s="4" t="s">
        <v>6575</v>
      </c>
      <c r="B2615" s="4" t="str">
        <f t="shared" si="40"/>
        <v>290372</v>
      </c>
      <c r="C2615" s="5" t="str">
        <f>VLOOKUP($A2615,HTS_Dec_25!$A$1:$E$11570,3,FALSE)</f>
        <v xml:space="preserve">Products of the chemical or allied industries. Organic chemicals. Halogenated derivatives of hydrocarbons: Halogenated derivatives of acyclic hydrocarbons containing two or more different halogens: </v>
      </c>
      <c r="D2615" s="5" t="str">
        <f>VLOOKUP($A2615,HTS_Dec_25!$A$1:$E$11570,4,FALSE)</f>
        <v>Dichlorotrifluoroethanes (hcfc-123).</v>
      </c>
      <c r="E2615" s="4" t="str">
        <f>VLOOKUP($A2615,HTS_Dec_25!$A$1:$E$11570,5,FALSE)</f>
        <v>3.7%</v>
      </c>
      <c r="F2615" s="4">
        <v>25</v>
      </c>
    </row>
    <row r="2616" spans="1:6" ht="72" x14ac:dyDescent="0.3">
      <c r="A2616" s="4" t="s">
        <v>6576</v>
      </c>
      <c r="B2616" s="4" t="str">
        <f t="shared" si="40"/>
        <v>290373</v>
      </c>
      <c r="C2616" s="5" t="str">
        <f>VLOOKUP($A2616,HTS_Dec_25!$A$1:$E$11570,3,FALSE)</f>
        <v xml:space="preserve">Products of the chemical or allied industries. Organic chemicals. Halogenated derivatives of hydrocarbons: Halogenated derivatives of acyclic hydrocarbons containing two or more different halogens: </v>
      </c>
      <c r="D2616" s="5" t="str">
        <f>VLOOKUP($A2616,HTS_Dec_25!$A$1:$E$11570,4,FALSE)</f>
        <v>Dichlorofluoroethanes (hcfc-141, 141b).</v>
      </c>
      <c r="E2616" s="4" t="str">
        <f>VLOOKUP($A2616,HTS_Dec_25!$A$1:$E$11570,5,FALSE)</f>
        <v>3.7%</v>
      </c>
      <c r="F2616" s="4">
        <v>25</v>
      </c>
    </row>
    <row r="2617" spans="1:6" ht="72" x14ac:dyDescent="0.3">
      <c r="A2617" s="4" t="s">
        <v>6577</v>
      </c>
      <c r="B2617" s="4" t="str">
        <f t="shared" si="40"/>
        <v>290374</v>
      </c>
      <c r="C2617" s="5" t="str">
        <f>VLOOKUP($A2617,HTS_Dec_25!$A$1:$E$11570,3,FALSE)</f>
        <v xml:space="preserve">Products of the chemical or allied industries. Organic chemicals. Halogenated derivatives of hydrocarbons: Halogenated derivatives of acyclic hydrocarbons containing two or more different halogens: </v>
      </c>
      <c r="D2617" s="5" t="str">
        <f>VLOOKUP($A2617,HTS_Dec_25!$A$1:$E$11570,4,FALSE)</f>
        <v>Chlorodifluoroethanes (hcfc-142, 142b).</v>
      </c>
      <c r="E2617" s="4" t="str">
        <f>VLOOKUP($A2617,HTS_Dec_25!$A$1:$E$11570,5,FALSE)</f>
        <v>3.7%</v>
      </c>
      <c r="F2617" s="4">
        <v>25</v>
      </c>
    </row>
    <row r="2618" spans="1:6" ht="72" x14ac:dyDescent="0.3">
      <c r="A2618" s="4" t="s">
        <v>6578</v>
      </c>
      <c r="B2618" s="4" t="str">
        <f t="shared" si="40"/>
        <v>290375</v>
      </c>
      <c r="C2618" s="5" t="str">
        <f>VLOOKUP($A2618,HTS_Dec_25!$A$1:$E$11570,3,FALSE)</f>
        <v xml:space="preserve">Products of the chemical or allied industries. Organic chemicals. Halogenated derivatives of hydrocarbons: Halogenated derivatives of acyclic hydrocarbons containing two or more different halogens: </v>
      </c>
      <c r="D2618" s="5" t="str">
        <f>VLOOKUP($A2618,HTS_Dec_25!$A$1:$E$11570,4,FALSE)</f>
        <v>Dichloropentafluoropropanes (hcfc-225, 225ca, 225cb).</v>
      </c>
      <c r="E2618" s="4" t="str">
        <f>VLOOKUP($A2618,HTS_Dec_25!$A$1:$E$11570,5,FALSE)</f>
        <v>3.7%</v>
      </c>
      <c r="F2618" s="4">
        <v>25</v>
      </c>
    </row>
    <row r="2619" spans="1:6" ht="72" x14ac:dyDescent="0.3">
      <c r="A2619" s="4" t="s">
        <v>6579</v>
      </c>
      <c r="B2619" s="4" t="str">
        <f t="shared" si="40"/>
        <v>290376</v>
      </c>
      <c r="C2619" s="5" t="str">
        <f>VLOOKUP($A2619,HTS_Dec_25!$A$1:$E$11570,3,FALSE)</f>
        <v xml:space="preserve">Products of the chemical or allied industries. Organic chemicals. Halogenated derivatives of hydrocarbons: Halogenated derivatives of acyclic hydrocarbons containing two or more different halogens: </v>
      </c>
      <c r="D2619" s="5" t="str">
        <f>VLOOKUP($A2619,HTS_Dec_25!$A$1:$E$11570,4,FALSE)</f>
        <v>Bromochlorodifluoromethane (halon-1211), bromotrifluoromethane (halon-1301) and dibromotetrafluoroethanes (halon-2402).</v>
      </c>
      <c r="E2619" s="4" t="str">
        <f>VLOOKUP($A2619,HTS_Dec_25!$A$1:$E$11570,5,FALSE)</f>
        <v>3.7%</v>
      </c>
      <c r="F2619" s="4">
        <v>25</v>
      </c>
    </row>
    <row r="2620" spans="1:6" ht="72" x14ac:dyDescent="0.3">
      <c r="A2620" s="4" t="s">
        <v>26121</v>
      </c>
      <c r="B2620" s="4" t="str">
        <f t="shared" si="40"/>
        <v>290378</v>
      </c>
      <c r="C2620" s="5" t="str">
        <f>VLOOKUP($A2620,HTS_Dec_25!$A$1:$E$11570,3,FALSE)</f>
        <v xml:space="preserve">Products of the chemical or allied industries. Organic chemicals. Halogenated derivatives of hydrocarbons: Halogenated derivatives of acyclic hydrocarbons containing two or more different halogens: </v>
      </c>
      <c r="D2620" s="5" t="str">
        <f>VLOOKUP($A2620,HTS_Dec_25!$A$1:$E$11570,4,FALSE)</f>
        <v>Other perhalogenated derivatives.</v>
      </c>
      <c r="E2620" s="4" t="str">
        <f>VLOOKUP($A2620,HTS_Dec_25!$A$1:$E$11570,5,FALSE)</f>
        <v>3.7%</v>
      </c>
      <c r="F2620" s="4">
        <v>25</v>
      </c>
    </row>
    <row r="2621" spans="1:6" ht="72" x14ac:dyDescent="0.3">
      <c r="A2621" s="4" t="s">
        <v>26122</v>
      </c>
      <c r="B2621" s="4" t="str">
        <f t="shared" si="40"/>
        <v>290379</v>
      </c>
      <c r="C2621" s="5" t="str">
        <f>VLOOKUP($A2621,HTS_Dec_25!$A$1:$E$11570,3,FALSE)</f>
        <v>Products of the chemical or allied industries. Organic chemicals. Halogenated derivatives of hydrocarbons: Halogenated derivatives of acyclic hydrocarbons containing two or more different halogens: Other:</v>
      </c>
      <c r="D2621" s="5" t="str">
        <f>VLOOKUP($A2621,HTS_Dec_25!$A$1:$E$11570,4,FALSE)</f>
        <v>Bromochloromethane.</v>
      </c>
      <c r="E2621" s="4" t="str">
        <f>VLOOKUP($A2621,HTS_Dec_25!$A$1:$E$11570,5,FALSE)</f>
        <v>Free</v>
      </c>
      <c r="F2621" s="4">
        <v>7.5</v>
      </c>
    </row>
    <row r="2622" spans="1:6" ht="72" x14ac:dyDescent="0.3">
      <c r="A2622" s="4" t="s">
        <v>26123</v>
      </c>
      <c r="B2622" s="4" t="str">
        <f t="shared" si="40"/>
        <v>290379</v>
      </c>
      <c r="C2622" s="5" t="str">
        <f>VLOOKUP($A2622,HTS_Dec_25!$A$1:$E$11570,3,FALSE)</f>
        <v>Products of the chemical or allied industries. Organic chemicals. Halogenated derivatives of hydrocarbons: Halogenated derivatives of acyclic hydrocarbons containing two or more different halogens: Other:</v>
      </c>
      <c r="D2622" s="5" t="str">
        <f>VLOOKUP($A2622,HTS_Dec_25!$A$1:$E$11570,4,FALSE)</f>
        <v>Other.</v>
      </c>
      <c r="E2622" s="4" t="str">
        <f>VLOOKUP($A2622,HTS_Dec_25!$A$1:$E$11570,5,FALSE)</f>
        <v>3.7%</v>
      </c>
      <c r="F2622" s="4">
        <v>25</v>
      </c>
    </row>
    <row r="2623" spans="1:6" ht="72" x14ac:dyDescent="0.3">
      <c r="A2623" s="4" t="s">
        <v>26124</v>
      </c>
      <c r="B2623" s="4" t="str">
        <f t="shared" si="40"/>
        <v>290381</v>
      </c>
      <c r="C2623" s="5" t="str">
        <f>VLOOKUP($A2623,HTS_Dec_25!$A$1:$E$11570,3,FALSE)</f>
        <v xml:space="preserve">Products of the chemical or allied industries. Organic chemicals. Halogenated derivatives of hydrocarbons: Halogenated derivatives of cyclanic, cyclenic or cycloterpenic hydrocarbons: </v>
      </c>
      <c r="D2623" s="5" t="str">
        <f>VLOOKUP($A2623,HTS_Dec_25!$A$1:$E$11570,4,FALSE)</f>
        <v>1,2,3,4,5,6-hexachlorocyclohexane (hch (iso)), including lindane (iso, inn).</v>
      </c>
      <c r="E2623" s="4" t="str">
        <f>VLOOKUP($A2623,HTS_Dec_25!$A$1:$E$11570,5,FALSE)</f>
        <v>5.5%</v>
      </c>
      <c r="F2623" s="4">
        <v>25</v>
      </c>
    </row>
    <row r="2624" spans="1:6" ht="72" x14ac:dyDescent="0.3">
      <c r="A2624" s="4" t="s">
        <v>26125</v>
      </c>
      <c r="B2624" s="4" t="str">
        <f t="shared" si="40"/>
        <v>290382</v>
      </c>
      <c r="C2624" s="5" t="str">
        <f>VLOOKUP($A2624,HTS_Dec_25!$A$1:$E$11570,3,FALSE)</f>
        <v xml:space="preserve">Products of the chemical or allied industries. Organic chemicals. Halogenated derivatives of hydrocarbons: Halogenated derivatives of cyclanic, cyclenic or cycloterpenic hydrocarbons: </v>
      </c>
      <c r="D2624" s="5" t="str">
        <f>VLOOKUP($A2624,HTS_Dec_25!$A$1:$E$11570,4,FALSE)</f>
        <v>Aldrin (iso), chlordane (iso) and heptachlor (iso).</v>
      </c>
      <c r="E2624" s="4" t="str">
        <f>VLOOKUP($A2624,HTS_Dec_25!$A$1:$E$11570,5,FALSE)</f>
        <v>5.5%</v>
      </c>
      <c r="F2624" s="4">
        <v>25</v>
      </c>
    </row>
    <row r="2625" spans="1:6" ht="72" x14ac:dyDescent="0.3">
      <c r="A2625" s="4" t="s">
        <v>26126</v>
      </c>
      <c r="B2625" s="4" t="str">
        <f t="shared" si="40"/>
        <v>290383</v>
      </c>
      <c r="C2625" s="5" t="str">
        <f>VLOOKUP($A2625,HTS_Dec_25!$A$1:$E$11570,3,FALSE)</f>
        <v xml:space="preserve">Products of the chemical or allied industries. Organic chemicals. Halogenated derivatives of hydrocarbons: Halogenated derivatives of cyclanic, cyclenic or cycloterpenic hydrocarbons: </v>
      </c>
      <c r="D2625" s="5" t="str">
        <f>VLOOKUP($A2625,HTS_Dec_25!$A$1:$E$11570,4,FALSE)</f>
        <v>Mirex (iso).</v>
      </c>
      <c r="E2625" s="4" t="str">
        <f>VLOOKUP($A2625,HTS_Dec_25!$A$1:$E$11570,5,FALSE)</f>
        <v>5.5%</v>
      </c>
      <c r="F2625" s="4">
        <v>25</v>
      </c>
    </row>
    <row r="2626" spans="1:6" ht="72" x14ac:dyDescent="0.3">
      <c r="A2626" s="4" t="s">
        <v>26127</v>
      </c>
      <c r="B2626" s="4" t="str">
        <f t="shared" si="40"/>
        <v>290389</v>
      </c>
      <c r="C2626" s="5" t="str">
        <f>VLOOKUP($A2626,HTS_Dec_25!$A$1:$E$11570,3,FALSE)</f>
        <v>Products of the chemical or allied industries. Organic chemicals. Halogenated derivatives of hydrocarbons: Halogenated derivatives of cyclanic, cyclenic or cycloterpenic hydrocarbons: Other:</v>
      </c>
      <c r="D2626" s="5" t="str">
        <f>VLOOKUP($A2626,HTS_Dec_25!$A$1:$E$11570,4,FALSE)</f>
        <v>Dibromoethyldibromocyclohexane.</v>
      </c>
      <c r="E2626" s="4" t="str">
        <f>VLOOKUP($A2626,HTS_Dec_25!$A$1:$E$11570,5,FALSE)</f>
        <v>Free</v>
      </c>
      <c r="F2626" s="4">
        <v>7.5</v>
      </c>
    </row>
    <row r="2627" spans="1:6" ht="72" x14ac:dyDescent="0.3">
      <c r="A2627" s="4" t="s">
        <v>26128</v>
      </c>
      <c r="B2627" s="4" t="str">
        <f t="shared" ref="B2627:B2690" si="41">LEFT(A2627,6)</f>
        <v>290389</v>
      </c>
      <c r="C2627" s="5" t="str">
        <f>VLOOKUP($A2627,HTS_Dec_25!$A$1:$E$11570,3,FALSE)</f>
        <v>Products of the chemical or allied industries. Organic chemicals. Halogenated derivatives of hydrocarbons: Halogenated derivatives of cyclanic, cyclenic or cycloterpenic hydrocarbons: Other:</v>
      </c>
      <c r="D2627" s="5" t="str">
        <f>VLOOKUP($A2627,HTS_Dec_25!$A$1:$E$11570,4,FALSE)</f>
        <v>Products described in additional u.s. note 3 to section vi.</v>
      </c>
      <c r="E2627" s="4" t="str">
        <f>VLOOKUP($A2627,HTS_Dec_25!$A$1:$E$11570,5,FALSE)</f>
        <v>5.5%</v>
      </c>
      <c r="F2627" s="4">
        <v>25</v>
      </c>
    </row>
    <row r="2628" spans="1:6" ht="72" x14ac:dyDescent="0.3">
      <c r="A2628" s="4" t="s">
        <v>26129</v>
      </c>
      <c r="B2628" s="4" t="str">
        <f t="shared" si="41"/>
        <v>290389</v>
      </c>
      <c r="C2628" s="5" t="str">
        <f>VLOOKUP($A2628,HTS_Dec_25!$A$1:$E$11570,3,FALSE)</f>
        <v>Products of the chemical or allied industries. Organic chemicals. Halogenated derivatives of hydrocarbons: Halogenated derivatives of cyclanic, cyclenic or cycloterpenic hydrocarbons: Other:</v>
      </c>
      <c r="D2628" s="5" t="str">
        <f>VLOOKUP($A2628,HTS_Dec_25!$A$1:$E$11570,4,FALSE)</f>
        <v>Other.</v>
      </c>
      <c r="E2628" s="4" t="str">
        <f>VLOOKUP($A2628,HTS_Dec_25!$A$1:$E$11570,5,FALSE)</f>
        <v>5.5%</v>
      </c>
      <c r="F2628" s="4">
        <v>25</v>
      </c>
    </row>
    <row r="2629" spans="1:6" ht="72" x14ac:dyDescent="0.3">
      <c r="A2629" s="4" t="s">
        <v>26130</v>
      </c>
      <c r="B2629" s="4" t="str">
        <f t="shared" si="41"/>
        <v>290389</v>
      </c>
      <c r="C2629" s="5" t="str">
        <f>VLOOKUP($A2629,HTS_Dec_25!$A$1:$E$11570,3,FALSE)</f>
        <v>Products of the chemical or allied industries. Organic chemicals. Halogenated derivatives of hydrocarbons: Halogenated derivatives of cyclanic, cyclenic or cycloterpenic hydrocarbons: Other:</v>
      </c>
      <c r="D2629" s="5" t="str">
        <f>VLOOKUP($A2629,HTS_Dec_25!$A$1:$E$11570,4,FALSE)</f>
        <v>1,3,5,7,9,11-hexabromocyclododecane.</v>
      </c>
      <c r="E2629" s="4" t="str">
        <f>VLOOKUP($A2629,HTS_Dec_25!$A$1:$E$11570,5,FALSE)</f>
        <v>3.7%</v>
      </c>
      <c r="F2629" s="4">
        <v>25</v>
      </c>
    </row>
    <row r="2630" spans="1:6" ht="72" x14ac:dyDescent="0.3">
      <c r="A2630" s="4" t="s">
        <v>26131</v>
      </c>
      <c r="B2630" s="4" t="str">
        <f t="shared" si="41"/>
        <v>290389</v>
      </c>
      <c r="C2630" s="5" t="str">
        <f>VLOOKUP($A2630,HTS_Dec_25!$A$1:$E$11570,3,FALSE)</f>
        <v>Products of the chemical or allied industries. Organic chemicals. Halogenated derivatives of hydrocarbons: Halogenated derivatives of cyclanic, cyclenic or cycloterpenic hydrocarbons: Other:</v>
      </c>
      <c r="D2630" s="5" t="str">
        <f>VLOOKUP($A2630,HTS_Dec_25!$A$1:$E$11570,4,FALSE)</f>
        <v>Tetrabromocyclooctane.</v>
      </c>
      <c r="E2630" s="4" t="str">
        <f>VLOOKUP($A2630,HTS_Dec_25!$A$1:$E$11570,5,FALSE)</f>
        <v>Free</v>
      </c>
      <c r="F2630" s="4">
        <v>25</v>
      </c>
    </row>
    <row r="2631" spans="1:6" ht="72" x14ac:dyDescent="0.3">
      <c r="A2631" s="4" t="s">
        <v>26132</v>
      </c>
      <c r="B2631" s="4" t="str">
        <f t="shared" si="41"/>
        <v>290389</v>
      </c>
      <c r="C2631" s="5" t="str">
        <f>VLOOKUP($A2631,HTS_Dec_25!$A$1:$E$11570,3,FALSE)</f>
        <v>Products of the chemical or allied industries. Organic chemicals. Halogenated derivatives of hydrocarbons: Halogenated derivatives of cyclanic, cyclenic or cycloterpenic hydrocarbons: Other:</v>
      </c>
      <c r="D2631" s="5" t="str">
        <f>VLOOKUP($A2631,HTS_Dec_25!$A$1:$E$11570,4,FALSE)</f>
        <v>Other.</v>
      </c>
      <c r="E2631" s="4" t="str">
        <f>VLOOKUP($A2631,HTS_Dec_25!$A$1:$E$11570,5,FALSE)</f>
        <v>3.7%</v>
      </c>
      <c r="F2631" s="4">
        <v>25</v>
      </c>
    </row>
    <row r="2632" spans="1:6" ht="72" x14ac:dyDescent="0.3">
      <c r="A2632" s="4" t="s">
        <v>26133</v>
      </c>
      <c r="B2632" s="4" t="str">
        <f t="shared" si="41"/>
        <v>290391</v>
      </c>
      <c r="C2632" s="5" t="str">
        <f>VLOOKUP($A2632,HTS_Dec_25!$A$1:$E$11570,3,FALSE)</f>
        <v>Products of the chemical or allied industries. Organic chemicals. Halogenated derivatives of hydrocarbons: Halogenated derivatives of aromatic hydrocarbons: Chlorobenzene, o-dichlorobenzene and p-dichlorobenzene:</v>
      </c>
      <c r="D2632" s="5" t="str">
        <f>VLOOKUP($A2632,HTS_Dec_25!$A$1:$E$11570,4,FALSE)</f>
        <v>Chlorobenzene.</v>
      </c>
      <c r="E2632" s="4" t="str">
        <f>VLOOKUP($A2632,HTS_Dec_25!$A$1:$E$11570,5,FALSE)</f>
        <v>5.5%</v>
      </c>
      <c r="F2632" s="4">
        <v>25</v>
      </c>
    </row>
    <row r="2633" spans="1:6" ht="72" x14ac:dyDescent="0.3">
      <c r="A2633" s="4" t="s">
        <v>26134</v>
      </c>
      <c r="B2633" s="4" t="str">
        <f t="shared" si="41"/>
        <v>290391</v>
      </c>
      <c r="C2633" s="5" t="str">
        <f>VLOOKUP($A2633,HTS_Dec_25!$A$1:$E$11570,3,FALSE)</f>
        <v>Products of the chemical or allied industries. Organic chemicals. Halogenated derivatives of hydrocarbons: Halogenated derivatives of aromatic hydrocarbons: Chlorobenzene, o-dichlorobenzene and p-dichlorobenzene:</v>
      </c>
      <c r="D2633" s="5" t="str">
        <f>VLOOKUP($A2633,HTS_Dec_25!$A$1:$E$11570,4,FALSE)</f>
        <v>O-dichlorobenzene.</v>
      </c>
      <c r="E2633" s="4" t="str">
        <f>VLOOKUP($A2633,HTS_Dec_25!$A$1:$E$11570,5,FALSE)</f>
        <v>5.5%</v>
      </c>
      <c r="F2633" s="4">
        <v>25</v>
      </c>
    </row>
    <row r="2634" spans="1:6" ht="72" x14ac:dyDescent="0.3">
      <c r="A2634" s="4" t="s">
        <v>26135</v>
      </c>
      <c r="B2634" s="4" t="str">
        <f t="shared" si="41"/>
        <v>290391</v>
      </c>
      <c r="C2634" s="5" t="str">
        <f>VLOOKUP($A2634,HTS_Dec_25!$A$1:$E$11570,3,FALSE)</f>
        <v>Products of the chemical or allied industries. Organic chemicals. Halogenated derivatives of hydrocarbons: Halogenated derivatives of aromatic hydrocarbons: Chlorobenzene, o-dichlorobenzene and p-dichlorobenzene:</v>
      </c>
      <c r="D2634" s="5" t="str">
        <f>VLOOKUP($A2634,HTS_Dec_25!$A$1:$E$11570,4,FALSE)</f>
        <v>P-dichlorobenzene.</v>
      </c>
      <c r="E2634" s="4" t="str">
        <f>VLOOKUP($A2634,HTS_Dec_25!$A$1:$E$11570,5,FALSE)</f>
        <v>5.5%</v>
      </c>
      <c r="F2634" s="4">
        <v>25</v>
      </c>
    </row>
    <row r="2635" spans="1:6" ht="57.6" x14ac:dyDescent="0.3">
      <c r="A2635" s="4" t="s">
        <v>26136</v>
      </c>
      <c r="B2635" s="4" t="str">
        <f t="shared" si="41"/>
        <v>290392</v>
      </c>
      <c r="C2635" s="5" t="str">
        <f>VLOOKUP($A2635,HTS_Dec_25!$A$1:$E$11570,3,FALSE)</f>
        <v xml:space="preserve">Products of the chemical or allied industries. Organic chemicals. Halogenated derivatives of hydrocarbons: Halogenated derivatives of aromatic hydrocarbons: </v>
      </c>
      <c r="D2635" s="5" t="str">
        <f>VLOOKUP($A2635,HTS_Dec_25!$A$1:$E$11570,4,FALSE)</f>
        <v>Hexachlorobenzene (iso) and ddt (iso) (clofenotane (inn)), (1,1,1-trichloro-2,2- bis(p-chlorophenyl)ethane).</v>
      </c>
      <c r="E2635" s="4" t="str">
        <f>VLOOKUP($A2635,HTS_Dec_25!$A$1:$E$11570,5,FALSE)</f>
        <v>5.5%</v>
      </c>
      <c r="F2635" s="4">
        <v>25</v>
      </c>
    </row>
    <row r="2636" spans="1:6" ht="57.6" x14ac:dyDescent="0.3">
      <c r="A2636" s="4" t="s">
        <v>26137</v>
      </c>
      <c r="B2636" s="4" t="str">
        <f t="shared" si="41"/>
        <v>290393</v>
      </c>
      <c r="C2636" s="5" t="str">
        <f>VLOOKUP($A2636,HTS_Dec_25!$A$1:$E$11570,3,FALSE)</f>
        <v xml:space="preserve">Products of the chemical or allied industries. Organic chemicals. Halogenated derivatives of hydrocarbons: Halogenated derivatives of aromatic hydrocarbons: </v>
      </c>
      <c r="D2636" s="5" t="str">
        <f>VLOOKUP($A2636,HTS_Dec_25!$A$1:$E$11570,4,FALSE)</f>
        <v>Pentachlorobenzene (iso).</v>
      </c>
      <c r="E2636" s="4" t="str">
        <f>VLOOKUP($A2636,HTS_Dec_25!$A$1:$E$11570,5,FALSE)</f>
        <v>5.5%</v>
      </c>
      <c r="F2636" s="4">
        <v>7.5</v>
      </c>
    </row>
    <row r="2637" spans="1:6" ht="57.6" x14ac:dyDescent="0.3">
      <c r="A2637" s="4" t="s">
        <v>26138</v>
      </c>
      <c r="B2637" s="4" t="str">
        <f t="shared" si="41"/>
        <v>290394</v>
      </c>
      <c r="C2637" s="5" t="str">
        <f>VLOOKUP($A2637,HTS_Dec_25!$A$1:$E$11570,3,FALSE)</f>
        <v xml:space="preserve">Products of the chemical or allied industries. Organic chemicals. Halogenated derivatives of hydrocarbons: Halogenated derivatives of aromatic hydrocarbons: </v>
      </c>
      <c r="D2637" s="5" t="str">
        <f>VLOOKUP($A2637,HTS_Dec_25!$A$1:$E$11570,4,FALSE)</f>
        <v>Hexabromobiphenyls.</v>
      </c>
      <c r="E2637" s="4" t="str">
        <f>VLOOKUP($A2637,HTS_Dec_25!$A$1:$E$11570,5,FALSE)</f>
        <v>5.5%</v>
      </c>
      <c r="F2637" s="4">
        <v>25</v>
      </c>
    </row>
    <row r="2638" spans="1:6" ht="57.6" x14ac:dyDescent="0.3">
      <c r="A2638" s="4" t="s">
        <v>26139</v>
      </c>
      <c r="B2638" s="4" t="str">
        <f t="shared" si="41"/>
        <v>290399</v>
      </c>
      <c r="C2638" s="5" t="str">
        <f>VLOOKUP($A2638,HTS_Dec_25!$A$1:$E$11570,3,FALSE)</f>
        <v>Products of the chemical or allied industries. Organic chemicals. Halogenated derivatives of hydrocarbons: Halogenated derivatives of aromatic hydrocarbons: Other:</v>
      </c>
      <c r="D2638" s="5" t="str">
        <f>VLOOKUP($A2638,HTS_Dec_25!$A$1:$E$11570,4,FALSE)</f>
        <v>M-dichlorobenzene; 1,1-dichloro-2,2-bis(p-ethylphenyl)ethane; and trichlorobenzenes.</v>
      </c>
      <c r="E2638" s="4" t="str">
        <f>VLOOKUP($A2638,HTS_Dec_25!$A$1:$E$11570,5,FALSE)</f>
        <v>5.5%</v>
      </c>
      <c r="F2638" s="4">
        <v>25</v>
      </c>
    </row>
    <row r="2639" spans="1:6" ht="57.6" x14ac:dyDescent="0.3">
      <c r="A2639" s="4" t="s">
        <v>26140</v>
      </c>
      <c r="B2639" s="4" t="str">
        <f t="shared" si="41"/>
        <v>290399</v>
      </c>
      <c r="C2639" s="5" t="str">
        <f>VLOOKUP($A2639,HTS_Dec_25!$A$1:$E$11570,3,FALSE)</f>
        <v>Products of the chemical or allied industries. Organic chemicals. Halogenated derivatives of hydrocarbons: Halogenated derivatives of aromatic hydrocarbons: Other:</v>
      </c>
      <c r="D2639" s="5" t="str">
        <f>VLOOKUP($A2639,HTS_Dec_25!$A$1:$E$11570,4,FALSE)</f>
        <v>Triphenylmethyl chloride.</v>
      </c>
      <c r="E2639" s="4" t="str">
        <f>VLOOKUP($A2639,HTS_Dec_25!$A$1:$E$11570,5,FALSE)</f>
        <v>Free</v>
      </c>
      <c r="F2639" s="4">
        <v>7.5</v>
      </c>
    </row>
    <row r="2640" spans="1:6" ht="57.6" x14ac:dyDescent="0.3">
      <c r="A2640" s="4" t="s">
        <v>26141</v>
      </c>
      <c r="B2640" s="4" t="str">
        <f t="shared" si="41"/>
        <v>290399</v>
      </c>
      <c r="C2640" s="5" t="str">
        <f>VLOOKUP($A2640,HTS_Dec_25!$A$1:$E$11570,3,FALSE)</f>
        <v>Products of the chemical or allied industries. Organic chemicals. Halogenated derivatives of hydrocarbons: Halogenated derivatives of aromatic hydrocarbons: Other:</v>
      </c>
      <c r="D2640" s="5" t="str">
        <f>VLOOKUP($A2640,HTS_Dec_25!$A$1:$E$11570,4,FALSE)</f>
        <v>Benzyl chloride (α-chlorotoluene); and benzotrichloride (α,α,α-trichlorotoluene).</v>
      </c>
      <c r="E2640" s="4" t="str">
        <f>VLOOKUP($A2640,HTS_Dec_25!$A$1:$E$11570,5,FALSE)</f>
        <v>5.5%</v>
      </c>
      <c r="F2640" s="4">
        <v>25</v>
      </c>
    </row>
    <row r="2641" spans="1:6" ht="57.6" x14ac:dyDescent="0.3">
      <c r="A2641" s="4" t="s">
        <v>26142</v>
      </c>
      <c r="B2641" s="4" t="str">
        <f t="shared" si="41"/>
        <v>290399</v>
      </c>
      <c r="C2641" s="5" t="str">
        <f>VLOOKUP($A2641,HTS_Dec_25!$A$1:$E$11570,3,FALSE)</f>
        <v>Products of the chemical or allied industries. Organic chemicals. Halogenated derivatives of hydrocarbons: Halogenated derivatives of aromatic hydrocarbons: Other:</v>
      </c>
      <c r="D2641" s="5" t="str">
        <f>VLOOKUP($A2641,HTS_Dec_25!$A$1:$E$11570,4,FALSE)</f>
        <v>Pentabromoethylbenzene.</v>
      </c>
      <c r="E2641" s="4" t="str">
        <f>VLOOKUP($A2641,HTS_Dec_25!$A$1:$E$11570,5,FALSE)</f>
        <v>Free</v>
      </c>
      <c r="F2641" s="4">
        <v>25</v>
      </c>
    </row>
    <row r="2642" spans="1:6" ht="57.6" x14ac:dyDescent="0.3">
      <c r="A2642" s="4" t="s">
        <v>26143</v>
      </c>
      <c r="B2642" s="4" t="str">
        <f t="shared" si="41"/>
        <v>290399</v>
      </c>
      <c r="C2642" s="5" t="str">
        <f>VLOOKUP($A2642,HTS_Dec_25!$A$1:$E$11570,3,FALSE)</f>
        <v>Products of the chemical or allied industries. Organic chemicals. Halogenated derivatives of hydrocarbons: Halogenated derivatives of aromatic hydrocarbons: Other:</v>
      </c>
      <c r="D2642" s="5" t="str">
        <f>VLOOKUP($A2642,HTS_Dec_25!$A$1:$E$11570,4,FALSE)</f>
        <v>Tribromocumene.</v>
      </c>
      <c r="E2642" s="4" t="str">
        <f>VLOOKUP($A2642,HTS_Dec_25!$A$1:$E$11570,5,FALSE)</f>
        <v>5.5%</v>
      </c>
      <c r="F2642" s="4">
        <v>25</v>
      </c>
    </row>
    <row r="2643" spans="1:6" ht="57.6" x14ac:dyDescent="0.3">
      <c r="A2643" s="4" t="s">
        <v>26144</v>
      </c>
      <c r="B2643" s="4" t="str">
        <f t="shared" si="41"/>
        <v>290399</v>
      </c>
      <c r="C2643" s="5" t="str">
        <f>VLOOKUP($A2643,HTS_Dec_25!$A$1:$E$11570,3,FALSE)</f>
        <v>Products of the chemical or allied industries. Organic chemicals. Halogenated derivatives of hydrocarbons: Halogenated derivatives of aromatic hydrocarbons: Other:</v>
      </c>
      <c r="D2643" s="5" t="str">
        <f>VLOOKUP($A2643,HTS_Dec_25!$A$1:$E$11570,4,FALSE)</f>
        <v>Pesticides.</v>
      </c>
      <c r="E2643" s="4" t="str">
        <f>VLOOKUP($A2643,HTS_Dec_25!$A$1:$E$11570,5,FALSE)</f>
        <v>5.5%</v>
      </c>
      <c r="F2643" s="4">
        <v>25</v>
      </c>
    </row>
    <row r="2644" spans="1:6" ht="72" x14ac:dyDescent="0.3">
      <c r="A2644" s="4" t="s">
        <v>6600</v>
      </c>
      <c r="B2644" s="4" t="str">
        <f t="shared" si="41"/>
        <v>290410</v>
      </c>
      <c r="C2644" s="5" t="str">
        <f>VLOOKUP($A2644,HTS_Dec_25!$A$1:$E$11570,3,FALSE)</f>
        <v xml:space="preserve">Products of the chemical or allied industries. Organic chemicals. Sulfonated, nitrated or nitrosated derivatives of hydrocarbons, whether or not halogenated: Derivatives containing only sulfo groups, their salts and ethyl esters: </v>
      </c>
      <c r="D2644" s="5" t="str">
        <f>VLOOKUP($A2644,HTS_Dec_25!$A$1:$E$11570,4,FALSE)</f>
        <v>2-anthracenesulfonic acid.</v>
      </c>
      <c r="E2644" s="4" t="str">
        <f>VLOOKUP($A2644,HTS_Dec_25!$A$1:$E$11570,5,FALSE)</f>
        <v>5.5%</v>
      </c>
      <c r="F2644" s="4">
        <v>25</v>
      </c>
    </row>
    <row r="2645" spans="1:6" ht="72" x14ac:dyDescent="0.3">
      <c r="A2645" s="4" t="s">
        <v>26145</v>
      </c>
      <c r="B2645" s="4" t="str">
        <f t="shared" si="41"/>
        <v>290410</v>
      </c>
      <c r="C2645" s="5" t="str">
        <f>VLOOKUP($A2645,HTS_Dec_25!$A$1:$E$11570,3,FALSE)</f>
        <v xml:space="preserve">Products of the chemical or allied industries. Organic chemicals. Sulfonated, nitrated or nitrosated derivatives of hydrocarbons, whether or not halogenated: Derivatives containing only sulfo groups, their salts and ethyl esters: </v>
      </c>
      <c r="D2645" s="5" t="str">
        <f>VLOOKUP($A2645,HTS_Dec_25!$A$1:$E$11570,4,FALSE)</f>
        <v>Benzenesulfonyl chloride.</v>
      </c>
      <c r="E2645" s="4" t="str">
        <f>VLOOKUP($A2645,HTS_Dec_25!$A$1:$E$11570,5,FALSE)</f>
        <v>5.5%</v>
      </c>
      <c r="F2645" s="4">
        <v>25</v>
      </c>
    </row>
    <row r="2646" spans="1:6" ht="72" x14ac:dyDescent="0.3">
      <c r="A2646" s="4" t="s">
        <v>26146</v>
      </c>
      <c r="B2646" s="4" t="str">
        <f t="shared" si="41"/>
        <v>290410</v>
      </c>
      <c r="C2646" s="5" t="str">
        <f>VLOOKUP($A2646,HTS_Dec_25!$A$1:$E$11570,3,FALSE)</f>
        <v xml:space="preserve">Products of the chemical or allied industries. Organic chemicals. Sulfonated, nitrated or nitrosated derivatives of hydrocarbons, whether or not halogenated: Derivatives containing only sulfo groups, their salts and ethyl esters: </v>
      </c>
      <c r="D2646" s="5" t="str">
        <f>VLOOKUP($A2646,HTS_Dec_25!$A$1:$E$11570,4,FALSE)</f>
        <v>M-benzenedisulfonic acid, sodium salt; 1,5-naphthalenedisulfonic acid; andp-toluenesulfonyl chloride.</v>
      </c>
      <c r="E2646" s="4" t="str">
        <f>VLOOKUP($A2646,HTS_Dec_25!$A$1:$E$11570,5,FALSE)</f>
        <v>5.5%</v>
      </c>
      <c r="F2646" s="4">
        <v>25</v>
      </c>
    </row>
    <row r="2647" spans="1:6" ht="72" x14ac:dyDescent="0.3">
      <c r="A2647" s="4" t="s">
        <v>26147</v>
      </c>
      <c r="B2647" s="4" t="str">
        <f t="shared" si="41"/>
        <v>290410</v>
      </c>
      <c r="C2647" s="5" t="str">
        <f>VLOOKUP($A2647,HTS_Dec_25!$A$1:$E$11570,3,FALSE)</f>
        <v xml:space="preserve">Products of the chemical or allied industries. Organic chemicals. Sulfonated, nitrated or nitrosated derivatives of hydrocarbons, whether or not halogenated: Derivatives containing only sulfo groups, their salts and ethyl esters: </v>
      </c>
      <c r="D2647" s="5" t="str">
        <f>VLOOKUP($A2647,HTS_Dec_25!$A$1:$E$11570,4,FALSE)</f>
        <v>Mixtures of 1,3,6-naphthalenetrisulfonic acid and 1,3,7-naphthalenetrisulfonic acid.</v>
      </c>
      <c r="E2647" s="4" t="str">
        <f>VLOOKUP($A2647,HTS_Dec_25!$A$1:$E$11570,5,FALSE)</f>
        <v>5.5%</v>
      </c>
      <c r="F2647" s="4">
        <v>25</v>
      </c>
    </row>
    <row r="2648" spans="1:6" ht="72" x14ac:dyDescent="0.3">
      <c r="A2648" s="4" t="s">
        <v>26148</v>
      </c>
      <c r="B2648" s="4" t="str">
        <f t="shared" si="41"/>
        <v>290410</v>
      </c>
      <c r="C2648" s="5" t="str">
        <f>VLOOKUP($A2648,HTS_Dec_25!$A$1:$E$11570,3,FALSE)</f>
        <v xml:space="preserve">Products of the chemical or allied industries. Organic chemicals. Sulfonated, nitrated or nitrosated derivatives of hydrocarbons, whether or not halogenated: Derivatives containing only sulfo groups, their salts and ethyl esters: </v>
      </c>
      <c r="D2648" s="5" t="str">
        <f>VLOOKUP($A2648,HTS_Dec_25!$A$1:$E$11570,4,FALSE)</f>
        <v>Products described in additional u.s. note 3 to section vi.</v>
      </c>
      <c r="E2648" s="4" t="str">
        <f>VLOOKUP($A2648,HTS_Dec_25!$A$1:$E$11570,5,FALSE)</f>
        <v>5.5%</v>
      </c>
      <c r="F2648" s="4">
        <v>25</v>
      </c>
    </row>
    <row r="2649" spans="1:6" ht="72" x14ac:dyDescent="0.3">
      <c r="A2649" s="4" t="s">
        <v>26149</v>
      </c>
      <c r="B2649" s="4" t="str">
        <f t="shared" si="41"/>
        <v>290410</v>
      </c>
      <c r="C2649" s="5" t="str">
        <f>VLOOKUP($A2649,HTS_Dec_25!$A$1:$E$11570,3,FALSE)</f>
        <v xml:space="preserve">Products of the chemical or allied industries. Organic chemicals. Sulfonated, nitrated or nitrosated derivatives of hydrocarbons, whether or not halogenated: Derivatives containing only sulfo groups, their salts and ethyl esters: </v>
      </c>
      <c r="D2649" s="5" t="str">
        <f>VLOOKUP($A2649,HTS_Dec_25!$A$1:$E$11570,4,FALSE)</f>
        <v>Other.</v>
      </c>
      <c r="E2649" s="4" t="str">
        <f>VLOOKUP($A2649,HTS_Dec_25!$A$1:$E$11570,5,FALSE)</f>
        <v>5.5%</v>
      </c>
      <c r="F2649" s="4">
        <v>25</v>
      </c>
    </row>
    <row r="2650" spans="1:6" ht="72" x14ac:dyDescent="0.3">
      <c r="A2650" s="4" t="s">
        <v>26150</v>
      </c>
      <c r="B2650" s="4" t="str">
        <f t="shared" si="41"/>
        <v>290410</v>
      </c>
      <c r="C2650" s="5" t="str">
        <f>VLOOKUP($A2650,HTS_Dec_25!$A$1:$E$11570,3,FALSE)</f>
        <v xml:space="preserve">Products of the chemical or allied industries. Organic chemicals. Sulfonated, nitrated or nitrosated derivatives of hydrocarbons, whether or not halogenated: Derivatives containing only sulfo groups, their salts and ethyl esters: </v>
      </c>
      <c r="D2650" s="5" t="str">
        <f>VLOOKUP($A2650,HTS_Dec_25!$A$1:$E$11570,4,FALSE)</f>
        <v>Other.</v>
      </c>
      <c r="E2650" s="4" t="str">
        <f>VLOOKUP($A2650,HTS_Dec_25!$A$1:$E$11570,5,FALSE)</f>
        <v>4.2%</v>
      </c>
      <c r="F2650" s="4">
        <v>25</v>
      </c>
    </row>
    <row r="2651" spans="1:6" ht="72" x14ac:dyDescent="0.3">
      <c r="A2651" s="4" t="s">
        <v>26151</v>
      </c>
      <c r="B2651" s="4" t="str">
        <f t="shared" si="41"/>
        <v>290420</v>
      </c>
      <c r="C2651" s="5" t="str">
        <f>VLOOKUP($A2651,HTS_Dec_25!$A$1:$E$11570,3,FALSE)</f>
        <v xml:space="preserve">Products of the chemical or allied industries. Organic chemicals. Sulfonated, nitrated or nitrosated derivatives of hydrocarbons, whether or not halogenated: Derivatives containing only nitro or only nitroso groups: </v>
      </c>
      <c r="D2651" s="5" t="str">
        <f>VLOOKUP($A2651,HTS_Dec_25!$A$1:$E$11570,4,FALSE)</f>
        <v>P-nitrotoluene.</v>
      </c>
      <c r="E2651" s="4" t="str">
        <f>VLOOKUP($A2651,HTS_Dec_25!$A$1:$E$11570,5,FALSE)</f>
        <v>5.5%</v>
      </c>
      <c r="F2651" s="4">
        <v>25</v>
      </c>
    </row>
    <row r="2652" spans="1:6" ht="72" x14ac:dyDescent="0.3">
      <c r="A2652" s="4" t="s">
        <v>26152</v>
      </c>
      <c r="B2652" s="4" t="str">
        <f t="shared" si="41"/>
        <v>290420</v>
      </c>
      <c r="C2652" s="5" t="str">
        <f>VLOOKUP($A2652,HTS_Dec_25!$A$1:$E$11570,3,FALSE)</f>
        <v xml:space="preserve">Products of the chemical or allied industries. Organic chemicals. Sulfonated, nitrated or nitrosated derivatives of hydrocarbons, whether or not halogenated: Derivatives containing only nitro or only nitroso groups: </v>
      </c>
      <c r="D2652" s="5" t="str">
        <f>VLOOKUP($A2652,HTS_Dec_25!$A$1:$E$11570,4,FALSE)</f>
        <v>P-nitro-o-xylene.</v>
      </c>
      <c r="E2652" s="4" t="str">
        <f>VLOOKUP($A2652,HTS_Dec_25!$A$1:$E$11570,5,FALSE)</f>
        <v>5.5%</v>
      </c>
      <c r="F2652" s="4">
        <v>25</v>
      </c>
    </row>
    <row r="2653" spans="1:6" ht="72" x14ac:dyDescent="0.3">
      <c r="A2653" s="4" t="s">
        <v>26153</v>
      </c>
      <c r="B2653" s="4" t="str">
        <f t="shared" si="41"/>
        <v>290420</v>
      </c>
      <c r="C2653" s="5" t="str">
        <f>VLOOKUP($A2653,HTS_Dec_25!$A$1:$E$11570,3,FALSE)</f>
        <v xml:space="preserve">Products of the chemical or allied industries. Organic chemicals. Sulfonated, nitrated or nitrosated derivatives of hydrocarbons, whether or not halogenated: Derivatives containing only nitro or only nitroso groups: </v>
      </c>
      <c r="D2653" s="5" t="str">
        <f>VLOOKUP($A2653,HTS_Dec_25!$A$1:$E$11570,4,FALSE)</f>
        <v>Trinitrotoluene.</v>
      </c>
      <c r="E2653" s="4" t="str">
        <f>VLOOKUP($A2653,HTS_Dec_25!$A$1:$E$11570,5,FALSE)</f>
        <v>Free</v>
      </c>
      <c r="F2653" s="4">
        <v>25</v>
      </c>
    </row>
    <row r="2654" spans="1:6" ht="72" x14ac:dyDescent="0.3">
      <c r="A2654" s="4" t="s">
        <v>26154</v>
      </c>
      <c r="B2654" s="4" t="str">
        <f t="shared" si="41"/>
        <v>290420</v>
      </c>
      <c r="C2654" s="5" t="str">
        <f>VLOOKUP($A2654,HTS_Dec_25!$A$1:$E$11570,3,FALSE)</f>
        <v xml:space="preserve">Products of the chemical or allied industries. Organic chemicals. Sulfonated, nitrated or nitrosated derivatives of hydrocarbons, whether or not halogenated: Derivatives containing only nitro or only nitroso groups: </v>
      </c>
      <c r="D2654" s="5" t="str">
        <f>VLOOKUP($A2654,HTS_Dec_25!$A$1:$E$11570,4,FALSE)</f>
        <v>5-tert-butyl-2,4,6-trinitro-m-xylene (musk xylol) and other artificial musks.</v>
      </c>
      <c r="E2654" s="4" t="str">
        <f>VLOOKUP($A2654,HTS_Dec_25!$A$1:$E$11570,5,FALSE)</f>
        <v>5.5%</v>
      </c>
      <c r="F2654" s="4">
        <v>25</v>
      </c>
    </row>
    <row r="2655" spans="1:6" ht="72" x14ac:dyDescent="0.3">
      <c r="A2655" s="4" t="s">
        <v>26155</v>
      </c>
      <c r="B2655" s="4" t="str">
        <f t="shared" si="41"/>
        <v>290420</v>
      </c>
      <c r="C2655" s="5" t="str">
        <f>VLOOKUP($A2655,HTS_Dec_25!$A$1:$E$11570,3,FALSE)</f>
        <v xml:space="preserve">Products of the chemical or allied industries. Organic chemicals. Sulfonated, nitrated or nitrosated derivatives of hydrocarbons, whether or not halogenated: Derivatives containing only nitro or only nitroso groups: </v>
      </c>
      <c r="D2655" s="5" t="str">
        <f>VLOOKUP($A2655,HTS_Dec_25!$A$1:$E$11570,4,FALSE)</f>
        <v>Nitrated benzene, nitrated toluene (except p-nitrotoluene), or nitrated naphthalene.</v>
      </c>
      <c r="E2655" s="4" t="str">
        <f>VLOOKUP($A2655,HTS_Dec_25!$A$1:$E$11570,5,FALSE)</f>
        <v>5.5%</v>
      </c>
      <c r="F2655" s="4">
        <v>25</v>
      </c>
    </row>
    <row r="2656" spans="1:6" ht="72" x14ac:dyDescent="0.3">
      <c r="A2656" s="4" t="s">
        <v>26156</v>
      </c>
      <c r="B2656" s="4" t="str">
        <f t="shared" si="41"/>
        <v>290420</v>
      </c>
      <c r="C2656" s="5" t="str">
        <f>VLOOKUP($A2656,HTS_Dec_25!$A$1:$E$11570,3,FALSE)</f>
        <v xml:space="preserve">Products of the chemical or allied industries. Organic chemicals. Sulfonated, nitrated or nitrosated derivatives of hydrocarbons, whether or not halogenated: Derivatives containing only nitro or only nitroso groups: </v>
      </c>
      <c r="D2656" s="5" t="str">
        <f>VLOOKUP($A2656,HTS_Dec_25!$A$1:$E$11570,4,FALSE)</f>
        <v>Products described in additional u.s. note 3 to section vi.</v>
      </c>
      <c r="E2656" s="4" t="str">
        <f>VLOOKUP($A2656,HTS_Dec_25!$A$1:$E$11570,5,FALSE)</f>
        <v>5.5%</v>
      </c>
      <c r="F2656" s="4">
        <v>25</v>
      </c>
    </row>
    <row r="2657" spans="1:6" ht="72" x14ac:dyDescent="0.3">
      <c r="A2657" s="4" t="s">
        <v>26157</v>
      </c>
      <c r="B2657" s="4" t="str">
        <f t="shared" si="41"/>
        <v>290420</v>
      </c>
      <c r="C2657" s="5" t="str">
        <f>VLOOKUP($A2657,HTS_Dec_25!$A$1:$E$11570,3,FALSE)</f>
        <v xml:space="preserve">Products of the chemical or allied industries. Organic chemicals. Sulfonated, nitrated or nitrosated derivatives of hydrocarbons, whether or not halogenated: Derivatives containing only nitro or only nitroso groups: </v>
      </c>
      <c r="D2657" s="5" t="str">
        <f>VLOOKUP($A2657,HTS_Dec_25!$A$1:$E$11570,4,FALSE)</f>
        <v>Other.</v>
      </c>
      <c r="E2657" s="4" t="str">
        <f>VLOOKUP($A2657,HTS_Dec_25!$A$1:$E$11570,5,FALSE)</f>
        <v>5.5%</v>
      </c>
      <c r="F2657" s="4">
        <v>25</v>
      </c>
    </row>
    <row r="2658" spans="1:6" ht="72" x14ac:dyDescent="0.3">
      <c r="A2658" s="4" t="s">
        <v>26158</v>
      </c>
      <c r="B2658" s="4" t="str">
        <f t="shared" si="41"/>
        <v>290420</v>
      </c>
      <c r="C2658" s="5" t="str">
        <f>VLOOKUP($A2658,HTS_Dec_25!$A$1:$E$11570,3,FALSE)</f>
        <v xml:space="preserve">Products of the chemical or allied industries. Organic chemicals. Sulfonated, nitrated or nitrosated derivatives of hydrocarbons, whether or not halogenated: Derivatives containing only nitro or only nitroso groups: </v>
      </c>
      <c r="D2658" s="5" t="str">
        <f>VLOOKUP($A2658,HTS_Dec_25!$A$1:$E$11570,4,FALSE)</f>
        <v>Other.</v>
      </c>
      <c r="E2658" s="4" t="str">
        <f>VLOOKUP($A2658,HTS_Dec_25!$A$1:$E$11570,5,FALSE)</f>
        <v>5.5%</v>
      </c>
      <c r="F2658" s="4">
        <v>25</v>
      </c>
    </row>
    <row r="2659" spans="1:6" ht="86.4" x14ac:dyDescent="0.3">
      <c r="A2659" s="4" t="s">
        <v>26159</v>
      </c>
      <c r="B2659" s="4" t="str">
        <f t="shared" si="41"/>
        <v>290431</v>
      </c>
      <c r="C2659" s="5" t="str">
        <f>VLOOKUP($A2659,HTS_Dec_25!$A$1:$E$11570,3,FALSE)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59" s="5" t="str">
        <f>VLOOKUP($A2659,HTS_Dec_25!$A$1:$E$11570,4,FALSE)</f>
        <v>Perfluorooctane sulfonic acid.</v>
      </c>
      <c r="E2659" s="4" t="str">
        <f>VLOOKUP($A2659,HTS_Dec_25!$A$1:$E$11570,5,FALSE)</f>
        <v>3.7%</v>
      </c>
      <c r="F2659" s="4">
        <v>25</v>
      </c>
    </row>
    <row r="2660" spans="1:6" ht="86.4" x14ac:dyDescent="0.3">
      <c r="A2660" s="4" t="s">
        <v>26160</v>
      </c>
      <c r="B2660" s="4" t="str">
        <f t="shared" si="41"/>
        <v>290432</v>
      </c>
      <c r="C2660" s="5" t="str">
        <f>VLOOKUP($A2660,HTS_Dec_25!$A$1:$E$11570,3,FALSE)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0" s="5" t="str">
        <f>VLOOKUP($A2660,HTS_Dec_25!$A$1:$E$11570,4,FALSE)</f>
        <v>Ammonium perfluorooctane sulfonate.</v>
      </c>
      <c r="E2660" s="4" t="str">
        <f>VLOOKUP($A2660,HTS_Dec_25!$A$1:$E$11570,5,FALSE)</f>
        <v>3.7%</v>
      </c>
      <c r="F2660" s="4">
        <v>25</v>
      </c>
    </row>
    <row r="2661" spans="1:6" ht="86.4" x14ac:dyDescent="0.3">
      <c r="A2661" s="4" t="s">
        <v>26161</v>
      </c>
      <c r="B2661" s="4" t="str">
        <f t="shared" si="41"/>
        <v>290433</v>
      </c>
      <c r="C2661" s="5" t="str">
        <f>VLOOKUP($A2661,HTS_Dec_25!$A$1:$E$11570,3,FALSE)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1" s="5" t="str">
        <f>VLOOKUP($A2661,HTS_Dec_25!$A$1:$E$11570,4,FALSE)</f>
        <v>Lithium perfluorooctane sulfonate.</v>
      </c>
      <c r="E2661" s="4" t="str">
        <f>VLOOKUP($A2661,HTS_Dec_25!$A$1:$E$11570,5,FALSE)</f>
        <v>3.7%</v>
      </c>
      <c r="F2661" s="4">
        <v>25</v>
      </c>
    </row>
    <row r="2662" spans="1:6" ht="86.4" x14ac:dyDescent="0.3">
      <c r="A2662" s="4" t="s">
        <v>26162</v>
      </c>
      <c r="B2662" s="4" t="str">
        <f t="shared" si="41"/>
        <v>290434</v>
      </c>
      <c r="C2662" s="5" t="str">
        <f>VLOOKUP($A2662,HTS_Dec_25!$A$1:$E$11570,3,FALSE)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2" s="5" t="str">
        <f>VLOOKUP($A2662,HTS_Dec_25!$A$1:$E$11570,4,FALSE)</f>
        <v>Potassium perfluorooctane sulfonate.</v>
      </c>
      <c r="E2662" s="4" t="str">
        <f>VLOOKUP($A2662,HTS_Dec_25!$A$1:$E$11570,5,FALSE)</f>
        <v>3.7%</v>
      </c>
      <c r="F2662" s="4">
        <v>25</v>
      </c>
    </row>
    <row r="2663" spans="1:6" ht="86.4" x14ac:dyDescent="0.3">
      <c r="A2663" s="4" t="s">
        <v>26163</v>
      </c>
      <c r="B2663" s="4" t="str">
        <f t="shared" si="41"/>
        <v>290435</v>
      </c>
      <c r="C2663" s="5" t="str">
        <f>VLOOKUP($A2663,HTS_Dec_25!$A$1:$E$11570,3,FALSE)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3" s="5" t="str">
        <f>VLOOKUP($A2663,HTS_Dec_25!$A$1:$E$11570,4,FALSE)</f>
        <v>Other salts of perfluorooctane sulfonic acid.</v>
      </c>
      <c r="E2663" s="4" t="str">
        <f>VLOOKUP($A2663,HTS_Dec_25!$A$1:$E$11570,5,FALSE)</f>
        <v>3.7%</v>
      </c>
      <c r="F2663" s="4">
        <v>25</v>
      </c>
    </row>
    <row r="2664" spans="1:6" ht="86.4" x14ac:dyDescent="0.3">
      <c r="A2664" s="4" t="s">
        <v>26164</v>
      </c>
      <c r="B2664" s="4" t="str">
        <f t="shared" si="41"/>
        <v>290436</v>
      </c>
      <c r="C2664" s="5" t="str">
        <f>VLOOKUP($A2664,HTS_Dec_25!$A$1:$E$11570,3,FALSE)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4" s="5" t="str">
        <f>VLOOKUP($A2664,HTS_Dec_25!$A$1:$E$11570,4,FALSE)</f>
        <v>Perfluorooctane sulfonyl fluoride.</v>
      </c>
      <c r="E2664" s="4" t="str">
        <f>VLOOKUP($A2664,HTS_Dec_25!$A$1:$E$11570,5,FALSE)</f>
        <v>3.7%</v>
      </c>
      <c r="F2664" s="4">
        <v>25</v>
      </c>
    </row>
    <row r="2665" spans="1:6" ht="57.6" x14ac:dyDescent="0.3">
      <c r="A2665" s="4" t="s">
        <v>26165</v>
      </c>
      <c r="B2665" s="4" t="str">
        <f t="shared" si="41"/>
        <v>290491</v>
      </c>
      <c r="C2665" s="5" t="str">
        <f>VLOOKUP($A2665,HTS_Dec_25!$A$1:$E$11570,3,FALSE)</f>
        <v xml:space="preserve">Products of the chemical or allied industries. Organic chemicals. Sulfonated, nitrated or nitrosated derivatives of hydrocarbons, whether or not halogenated: Other: </v>
      </c>
      <c r="D2665" s="5" t="str">
        <f>VLOOKUP($A2665,HTS_Dec_25!$A$1:$E$11570,4,FALSE)</f>
        <v>Trichloronitromethane (chloropicrin).</v>
      </c>
      <c r="E2665" s="4" t="str">
        <f>VLOOKUP($A2665,HTS_Dec_25!$A$1:$E$11570,5,FALSE)</f>
        <v>3.7%</v>
      </c>
      <c r="F2665" s="4">
        <v>25</v>
      </c>
    </row>
    <row r="2666" spans="1:6" ht="57.6" x14ac:dyDescent="0.3">
      <c r="A2666" s="4" t="s">
        <v>26166</v>
      </c>
      <c r="B2666" s="4" t="str">
        <f t="shared" si="41"/>
        <v>290499</v>
      </c>
      <c r="C2666" s="5" t="str">
        <f>VLOOKUP($A2666,HTS_Dec_25!$A$1:$E$11570,3,FALSE)</f>
        <v>Products of the chemical or allied industries. Organic chemicals. Sulfonated, nitrated or nitrosated derivatives of hydrocarbons, whether or not halogenated: Other: Other:</v>
      </c>
      <c r="D2666" s="5" t="str">
        <f>VLOOKUP($A2666,HTS_Dec_25!$A$1:$E$11570,4,FALSE)</f>
        <v>O-nitrochlorobenzene; andp-nitrochlorobenzene.</v>
      </c>
      <c r="E2666" s="4" t="str">
        <f>VLOOKUP($A2666,HTS_Dec_25!$A$1:$E$11570,5,FALSE)</f>
        <v>5.5%</v>
      </c>
      <c r="F2666" s="4">
        <v>25</v>
      </c>
    </row>
    <row r="2667" spans="1:6" ht="57.6" x14ac:dyDescent="0.3">
      <c r="A2667" s="4" t="s">
        <v>26167</v>
      </c>
      <c r="B2667" s="4" t="str">
        <f t="shared" si="41"/>
        <v>290499</v>
      </c>
      <c r="C2667" s="5" t="str">
        <f>VLOOKUP($A2667,HTS_Dec_25!$A$1:$E$11570,3,FALSE)</f>
        <v>Products of the chemical or allied industries. Organic chemicals. Sulfonated, nitrated or nitrosated derivatives of hydrocarbons, whether or not halogenated: Other: Other:</v>
      </c>
      <c r="D2667" s="5" t="str">
        <f>VLOOKUP($A2667,HTS_Dec_25!$A$1:$E$11570,4,FALSE)</f>
        <v>Other.</v>
      </c>
      <c r="E2667" s="4" t="str">
        <f>VLOOKUP($A2667,HTS_Dec_25!$A$1:$E$11570,5,FALSE)</f>
        <v>5.5%</v>
      </c>
      <c r="F2667" s="4">
        <v>25</v>
      </c>
    </row>
    <row r="2668" spans="1:6" ht="57.6" x14ac:dyDescent="0.3">
      <c r="A2668" s="4" t="s">
        <v>26168</v>
      </c>
      <c r="B2668" s="4" t="str">
        <f t="shared" si="41"/>
        <v>290499</v>
      </c>
      <c r="C2668" s="5" t="str">
        <f>VLOOKUP($A2668,HTS_Dec_25!$A$1:$E$11570,3,FALSE)</f>
        <v>Products of the chemical or allied industries. Organic chemicals. Sulfonated, nitrated or nitrosated derivatives of hydrocarbons, whether or not halogenated: Other: Other:</v>
      </c>
      <c r="D2668" s="5" t="str">
        <f>VLOOKUP($A2668,HTS_Dec_25!$A$1:$E$11570,4,FALSE)</f>
        <v>4-chloro-3-nitro-α,α,α-trifluorotoluene; 2-chloro-5-nitro-α,α,α-trifluorotoluene; and 4-chloro-3,5-dinitro-α,α,α-trifluorotoluene.</v>
      </c>
      <c r="E2668" s="4" t="str">
        <f>VLOOKUP($A2668,HTS_Dec_25!$A$1:$E$11570,5,FALSE)</f>
        <v>5.5%</v>
      </c>
      <c r="F2668" s="4">
        <v>25</v>
      </c>
    </row>
    <row r="2669" spans="1:6" ht="57.6" x14ac:dyDescent="0.3">
      <c r="A2669" s="4" t="s">
        <v>26169</v>
      </c>
      <c r="B2669" s="4" t="str">
        <f t="shared" si="41"/>
        <v>290499</v>
      </c>
      <c r="C2669" s="5" t="str">
        <f>VLOOKUP($A2669,HTS_Dec_25!$A$1:$E$11570,3,FALSE)</f>
        <v>Products of the chemical or allied industries. Organic chemicals. Sulfonated, nitrated or nitrosated derivatives of hydrocarbons, whether or not halogenated: Other: Other:</v>
      </c>
      <c r="D2669" s="5" t="str">
        <f>VLOOKUP($A2669,HTS_Dec_25!$A$1:$E$11570,4,FALSE)</f>
        <v>Nitrotoluenesulfonic acids.</v>
      </c>
      <c r="E2669" s="4" t="str">
        <f>VLOOKUP($A2669,HTS_Dec_25!$A$1:$E$11570,5,FALSE)</f>
        <v>5.5%</v>
      </c>
      <c r="F2669" s="4">
        <v>25</v>
      </c>
    </row>
    <row r="2670" spans="1:6" ht="57.6" x14ac:dyDescent="0.3">
      <c r="A2670" s="4" t="s">
        <v>26170</v>
      </c>
      <c r="B2670" s="4" t="str">
        <f t="shared" si="41"/>
        <v>290499</v>
      </c>
      <c r="C2670" s="5" t="str">
        <f>VLOOKUP($A2670,HTS_Dec_25!$A$1:$E$11570,3,FALSE)</f>
        <v>Products of the chemical or allied industries. Organic chemicals. Sulfonated, nitrated or nitrosated derivatives of hydrocarbons, whether or not halogenated: Other: Other:</v>
      </c>
      <c r="D2670" s="5" t="str">
        <f>VLOOKUP($A2670,HTS_Dec_25!$A$1:$E$11570,4,FALSE)</f>
        <v>1-bromo-2-nitrobenzene; 1,2-dichloro-4-nitrobenzene and o-fluoronitrobenzene.</v>
      </c>
      <c r="E2670" s="4" t="str">
        <f>VLOOKUP($A2670,HTS_Dec_25!$A$1:$E$11570,5,FALSE)</f>
        <v>5.5%</v>
      </c>
      <c r="F2670" s="4">
        <v>25</v>
      </c>
    </row>
    <row r="2671" spans="1:6" ht="57.6" x14ac:dyDescent="0.3">
      <c r="A2671" s="4" t="s">
        <v>26171</v>
      </c>
      <c r="B2671" s="4" t="str">
        <f t="shared" si="41"/>
        <v>290499</v>
      </c>
      <c r="C2671" s="5" t="str">
        <f>VLOOKUP($A2671,HTS_Dec_25!$A$1:$E$11570,3,FALSE)</f>
        <v>Products of the chemical or allied industries. Organic chemicals. Sulfonated, nitrated or nitrosated derivatives of hydrocarbons, whether or not halogenated: Other: Other:</v>
      </c>
      <c r="D2671" s="5" t="str">
        <f>VLOOKUP($A2671,HTS_Dec_25!$A$1:$E$11570,4,FALSE)</f>
        <v>4,4'-dinitrostilbene-2,2'-disulfonic acid.</v>
      </c>
      <c r="E2671" s="4" t="str">
        <f>VLOOKUP($A2671,HTS_Dec_25!$A$1:$E$11570,5,FALSE)</f>
        <v>5.5%</v>
      </c>
      <c r="F2671" s="4">
        <v>25</v>
      </c>
    </row>
    <row r="2672" spans="1:6" ht="57.6" x14ac:dyDescent="0.3">
      <c r="A2672" s="4" t="s">
        <v>26172</v>
      </c>
      <c r="B2672" s="4" t="str">
        <f t="shared" si="41"/>
        <v>290499</v>
      </c>
      <c r="C2672" s="5" t="str">
        <f>VLOOKUP($A2672,HTS_Dec_25!$A$1:$E$11570,3,FALSE)</f>
        <v>Products of the chemical or allied industries. Organic chemicals. Sulfonated, nitrated or nitrosated derivatives of hydrocarbons, whether or not halogenated: Other: Other:</v>
      </c>
      <c r="D2672" s="5" t="str">
        <f>VLOOKUP($A2672,HTS_Dec_25!$A$1:$E$11570,4,FALSE)</f>
        <v>Products described in additional u.s. note 3 to section vi.</v>
      </c>
      <c r="E2672" s="4" t="str">
        <f>VLOOKUP($A2672,HTS_Dec_25!$A$1:$E$11570,5,FALSE)</f>
        <v>5.5%</v>
      </c>
      <c r="F2672" s="4">
        <v>25</v>
      </c>
    </row>
    <row r="2673" spans="1:6" ht="57.6" x14ac:dyDescent="0.3">
      <c r="A2673" s="4" t="s">
        <v>26173</v>
      </c>
      <c r="B2673" s="4" t="str">
        <f t="shared" si="41"/>
        <v>290499</v>
      </c>
      <c r="C2673" s="5" t="str">
        <f>VLOOKUP($A2673,HTS_Dec_25!$A$1:$E$11570,3,FALSE)</f>
        <v>Products of the chemical or allied industries. Organic chemicals. Sulfonated, nitrated or nitrosated derivatives of hydrocarbons, whether or not halogenated: Other: Other:</v>
      </c>
      <c r="D2673" s="5" t="str">
        <f>VLOOKUP($A2673,HTS_Dec_25!$A$1:$E$11570,4,FALSE)</f>
        <v>Other.</v>
      </c>
      <c r="E2673" s="4" t="str">
        <f>VLOOKUP($A2673,HTS_Dec_25!$A$1:$E$11570,5,FALSE)</f>
        <v>5.5%</v>
      </c>
      <c r="F2673" s="4">
        <v>25</v>
      </c>
    </row>
    <row r="2674" spans="1:6" ht="57.6" x14ac:dyDescent="0.3">
      <c r="A2674" s="4" t="s">
        <v>26174</v>
      </c>
      <c r="B2674" s="4" t="str">
        <f t="shared" si="41"/>
        <v>290499</v>
      </c>
      <c r="C2674" s="5" t="str">
        <f>VLOOKUP($A2674,HTS_Dec_25!$A$1:$E$11570,3,FALSE)</f>
        <v>Products of the chemical or allied industries. Organic chemicals. Sulfonated, nitrated or nitrosated derivatives of hydrocarbons, whether or not halogenated: Other: Other:</v>
      </c>
      <c r="D2674" s="5" t="str">
        <f>VLOOKUP($A2674,HTS_Dec_25!$A$1:$E$11570,4,FALSE)</f>
        <v>Other.</v>
      </c>
      <c r="E2674" s="4" t="str">
        <f>VLOOKUP($A2674,HTS_Dec_25!$A$1:$E$11570,5,FALSE)</f>
        <v>3.7%</v>
      </c>
      <c r="F2674" s="4">
        <v>25</v>
      </c>
    </row>
    <row r="2675" spans="1:6" ht="72" x14ac:dyDescent="0.3">
      <c r="A2675" s="4" t="s">
        <v>26175</v>
      </c>
      <c r="B2675" s="4" t="str">
        <f t="shared" si="41"/>
        <v>290511</v>
      </c>
      <c r="C2675" s="5" t="str">
        <f>VLOOKUP($A2675,HTS_Dec_25!$A$1:$E$11570,3,FALSE)</f>
        <v>Products of the chemical or allied industries. Organic chemicals. Acyclic alcohols and their halogenated, sulfonated, nitrated or nitrosated derivatives: Saturated monohydric alcohols: Methanol (methyl alcohol):</v>
      </c>
      <c r="D2675" s="5" t="str">
        <f>VLOOKUP($A2675,HTS_Dec_25!$A$1:$E$11570,4,FALSE)</f>
        <v>Imported only for use in producing synthetic natural gas (sng) or for direct use as a fuel.</v>
      </c>
      <c r="E2675" s="4" t="str">
        <f>VLOOKUP($A2675,HTS_Dec_25!$A$1:$E$11570,5,FALSE)</f>
        <v>Free</v>
      </c>
      <c r="F2675" s="4">
        <v>25</v>
      </c>
    </row>
    <row r="2676" spans="1:6" ht="72" x14ac:dyDescent="0.3">
      <c r="A2676" s="4" t="s">
        <v>26176</v>
      </c>
      <c r="B2676" s="4" t="str">
        <f t="shared" si="41"/>
        <v>290511</v>
      </c>
      <c r="C2676" s="5" t="str">
        <f>VLOOKUP($A2676,HTS_Dec_25!$A$1:$E$11570,3,FALSE)</f>
        <v>Products of the chemical or allied industries. Organic chemicals. Acyclic alcohols and their halogenated, sulfonated, nitrated or nitrosated derivatives: Saturated monohydric alcohols: Methanol (methyl alcohol):</v>
      </c>
      <c r="D2676" s="5" t="str">
        <f>VLOOKUP($A2676,HTS_Dec_25!$A$1:$E$11570,4,FALSE)</f>
        <v>Other.</v>
      </c>
      <c r="E2676" s="4" t="str">
        <f>VLOOKUP($A2676,HTS_Dec_25!$A$1:$E$11570,5,FALSE)</f>
        <v>5.5%</v>
      </c>
      <c r="F2676" s="4">
        <v>25</v>
      </c>
    </row>
    <row r="2677" spans="1:6" ht="57.6" x14ac:dyDescent="0.3">
      <c r="A2677" s="4" t="s">
        <v>26177</v>
      </c>
      <c r="B2677" s="4" t="str">
        <f t="shared" si="41"/>
        <v>290512</v>
      </c>
      <c r="C2677" s="5" t="str">
        <f>VLOOKUP($A2677,HTS_Dec_25!$A$1:$E$11570,3,FALSE)</f>
        <v xml:space="preserve">Products of the chemical or allied industries. Organic chemicals. Acyclic alcohols and their halogenated, sulfonated, nitrated or nitrosated derivatives: Saturated monohydric alcohols: </v>
      </c>
      <c r="D2677" s="5" t="str">
        <f>VLOOKUP($A2677,HTS_Dec_25!$A$1:$E$11570,4,FALSE)</f>
        <v>Propan-1-ol (propyl alcohol) and propan-2-ol (isopropyl alcohol).</v>
      </c>
      <c r="E2677" s="4" t="str">
        <f>VLOOKUP($A2677,HTS_Dec_25!$A$1:$E$11570,5,FALSE)</f>
        <v>5.5%</v>
      </c>
      <c r="F2677" s="4">
        <v>25</v>
      </c>
    </row>
    <row r="2678" spans="1:6" ht="57.6" x14ac:dyDescent="0.3">
      <c r="A2678" s="4" t="s">
        <v>26178</v>
      </c>
      <c r="B2678" s="4" t="str">
        <f t="shared" si="41"/>
        <v>290513</v>
      </c>
      <c r="C2678" s="5" t="str">
        <f>VLOOKUP($A2678,HTS_Dec_25!$A$1:$E$11570,3,FALSE)</f>
        <v xml:space="preserve">Products of the chemical or allied industries. Organic chemicals. Acyclic alcohols and their halogenated, sulfonated, nitrated or nitrosated derivatives: Saturated monohydric alcohols: </v>
      </c>
      <c r="D2678" s="5" t="str">
        <f>VLOOKUP($A2678,HTS_Dec_25!$A$1:$E$11570,4,FALSE)</f>
        <v>Butan-1-ol (n-butyl alcohol).</v>
      </c>
      <c r="E2678" s="4" t="str">
        <f>VLOOKUP($A2678,HTS_Dec_25!$A$1:$E$11570,5,FALSE)</f>
        <v>5.5%</v>
      </c>
      <c r="F2678" s="4">
        <v>25</v>
      </c>
    </row>
    <row r="2679" spans="1:6" ht="72" x14ac:dyDescent="0.3">
      <c r="A2679" s="4" t="s">
        <v>26179</v>
      </c>
      <c r="B2679" s="4" t="str">
        <f t="shared" si="41"/>
        <v>290514</v>
      </c>
      <c r="C2679" s="5" t="str">
        <f>VLOOKUP($A2679,HTS_Dec_25!$A$1:$E$11570,3,FALSE)</f>
        <v>Products of the chemical or allied industries. Organic chemicals. Acyclic alcohols and their halogenated, sulfonated, nitrated or nitrosated derivatives: Saturated monohydric alcohols: Other butanols:</v>
      </c>
      <c r="D2679" s="5" t="str">
        <f>VLOOKUP($A2679,HTS_Dec_25!$A$1:$E$11570,4,FALSE)</f>
        <v>Tert-butyl alcohol, having a purity of less than 99 percent by weight.</v>
      </c>
      <c r="E2679" s="4" t="str">
        <f>VLOOKUP($A2679,HTS_Dec_25!$A$1:$E$11570,5,FALSE)</f>
        <v>Free</v>
      </c>
      <c r="F2679" s="4">
        <v>25</v>
      </c>
    </row>
    <row r="2680" spans="1:6" ht="72" x14ac:dyDescent="0.3">
      <c r="A2680" s="4" t="s">
        <v>26180</v>
      </c>
      <c r="B2680" s="4" t="str">
        <f t="shared" si="41"/>
        <v>290514</v>
      </c>
      <c r="C2680" s="5" t="str">
        <f>VLOOKUP($A2680,HTS_Dec_25!$A$1:$E$11570,3,FALSE)</f>
        <v>Products of the chemical or allied industries. Organic chemicals. Acyclic alcohols and their halogenated, sulfonated, nitrated or nitrosated derivatives: Saturated monohydric alcohols: Other butanols:</v>
      </c>
      <c r="D2680" s="5" t="str">
        <f>VLOOKUP($A2680,HTS_Dec_25!$A$1:$E$11570,4,FALSE)</f>
        <v>Other.</v>
      </c>
      <c r="E2680" s="4" t="str">
        <f>VLOOKUP($A2680,HTS_Dec_25!$A$1:$E$11570,5,FALSE)</f>
        <v>5.5%</v>
      </c>
      <c r="F2680" s="4">
        <v>25</v>
      </c>
    </row>
    <row r="2681" spans="1:6" ht="57.6" x14ac:dyDescent="0.3">
      <c r="A2681" s="4" t="s">
        <v>26181</v>
      </c>
      <c r="B2681" s="4" t="str">
        <f t="shared" si="41"/>
        <v>290516</v>
      </c>
      <c r="C2681" s="5" t="str">
        <f>VLOOKUP($A2681,HTS_Dec_25!$A$1:$E$11570,3,FALSE)</f>
        <v xml:space="preserve">Products of the chemical or allied industries. Organic chemicals. Acyclic alcohols and their halogenated, sulfonated, nitrated or nitrosated derivatives: Saturated monohydric alcohols: </v>
      </c>
      <c r="D2681" s="5" t="str">
        <f>VLOOKUP($A2681,HTS_Dec_25!$A$1:$E$11570,4,FALSE)</f>
        <v>Octanol (octyl alcohol) and isomers thereof.</v>
      </c>
      <c r="E2681" s="4" t="str">
        <f>VLOOKUP($A2681,HTS_Dec_25!$A$1:$E$11570,5,FALSE)</f>
        <v>3.7%</v>
      </c>
      <c r="F2681" s="4">
        <v>25</v>
      </c>
    </row>
    <row r="2682" spans="1:6" ht="57.6" x14ac:dyDescent="0.3">
      <c r="A2682" s="4" t="s">
        <v>26182</v>
      </c>
      <c r="B2682" s="4" t="str">
        <f t="shared" si="41"/>
        <v>290517</v>
      </c>
      <c r="C2682" s="5" t="str">
        <f>VLOOKUP($A2682,HTS_Dec_25!$A$1:$E$11570,3,FALSE)</f>
        <v xml:space="preserve">Products of the chemical or allied industries. Organic chemicals. Acyclic alcohols and their halogenated, sulfonated, nitrated or nitrosated derivatives: Saturated monohydric alcohols: </v>
      </c>
      <c r="D2682" s="5" t="str">
        <f>VLOOKUP($A2682,HTS_Dec_25!$A$1:$E$11570,4,FALSE)</f>
        <v>Dodecan-1-ol (lauryl alcohol), hexadecan-1-ol (cetyl alcohol) and octadecan-1-ol (stearyl alcohol).</v>
      </c>
      <c r="E2682" s="4" t="str">
        <f>VLOOKUP($A2682,HTS_Dec_25!$A$1:$E$11570,5,FALSE)</f>
        <v>5%</v>
      </c>
      <c r="F2682" s="4">
        <v>25</v>
      </c>
    </row>
    <row r="2683" spans="1:6" ht="72" x14ac:dyDescent="0.3">
      <c r="A2683" s="4" t="s">
        <v>26183</v>
      </c>
      <c r="B2683" s="4" t="str">
        <f t="shared" si="41"/>
        <v>290519</v>
      </c>
      <c r="C2683" s="5" t="str">
        <f>VLOOKUP($A2683,HTS_Dec_25!$A$1:$E$11570,3,FALSE)</f>
        <v>Products of the chemical or allied industries. Organic chemicals. Acyclic alcohols and their halogenated, sulfonated, nitrated or nitrosated derivatives: Saturated monohydric alcohols: Other:</v>
      </c>
      <c r="D2683" s="5" t="str">
        <f>VLOOKUP($A2683,HTS_Dec_25!$A$1:$E$11570,4,FALSE)</f>
        <v>Pentanol (amyl alcohol) and isomers thereof.</v>
      </c>
      <c r="E2683" s="4" t="str">
        <f>VLOOKUP($A2683,HTS_Dec_25!$A$1:$E$11570,5,FALSE)</f>
        <v>5.5%</v>
      </c>
      <c r="F2683" s="4">
        <v>25</v>
      </c>
    </row>
    <row r="2684" spans="1:6" ht="72" x14ac:dyDescent="0.3">
      <c r="A2684" s="4" t="s">
        <v>26184</v>
      </c>
      <c r="B2684" s="4" t="str">
        <f t="shared" si="41"/>
        <v>290519</v>
      </c>
      <c r="C2684" s="5" t="str">
        <f>VLOOKUP($A2684,HTS_Dec_25!$A$1:$E$11570,3,FALSE)</f>
        <v>Products of the chemical or allied industries. Organic chemicals. Acyclic alcohols and their halogenated, sulfonated, nitrated or nitrosated derivatives: Saturated monohydric alcohols: Other:</v>
      </c>
      <c r="D2684" s="5" t="str">
        <f>VLOOKUP($A2684,HTS_Dec_25!$A$1:$E$11570,4,FALSE)</f>
        <v>Other.</v>
      </c>
      <c r="E2684" s="4" t="str">
        <f>VLOOKUP($A2684,HTS_Dec_25!$A$1:$E$11570,5,FALSE)</f>
        <v>3.7%</v>
      </c>
      <c r="F2684" s="4">
        <v>25</v>
      </c>
    </row>
    <row r="2685" spans="1:6" ht="72" x14ac:dyDescent="0.3">
      <c r="A2685" s="4" t="s">
        <v>26185</v>
      </c>
      <c r="B2685" s="4" t="str">
        <f t="shared" si="41"/>
        <v>290522</v>
      </c>
      <c r="C2685" s="5" t="str">
        <f>VLOOKUP($A2685,HTS_Dec_25!$A$1:$E$11570,3,FALSE)</f>
        <v>Products of the chemical or allied industries. Organic chemicals. Acyclic alcohols and their halogenated, sulfonated, nitrated or nitrosated derivatives: Unsaturated monohydric alcohols: Acyclic terpene alcohols:</v>
      </c>
      <c r="D2685" s="5" t="str">
        <f>VLOOKUP($A2685,HTS_Dec_25!$A$1:$E$11570,4,FALSE)</f>
        <v>Geraniol.</v>
      </c>
      <c r="E2685" s="4" t="str">
        <f>VLOOKUP($A2685,HTS_Dec_25!$A$1:$E$11570,5,FALSE)</f>
        <v>3%</v>
      </c>
      <c r="F2685" s="4">
        <v>25</v>
      </c>
    </row>
    <row r="2686" spans="1:6" ht="72" x14ac:dyDescent="0.3">
      <c r="A2686" s="4" t="s">
        <v>26186</v>
      </c>
      <c r="B2686" s="4" t="str">
        <f t="shared" si="41"/>
        <v>290522</v>
      </c>
      <c r="C2686" s="5" t="str">
        <f>VLOOKUP($A2686,HTS_Dec_25!$A$1:$E$11570,3,FALSE)</f>
        <v>Products of the chemical or allied industries. Organic chemicals. Acyclic alcohols and their halogenated, sulfonated, nitrated or nitrosated derivatives: Unsaturated monohydric alcohols: Acyclic terpene alcohols:</v>
      </c>
      <c r="D2686" s="5" t="str">
        <f>VLOOKUP($A2686,HTS_Dec_25!$A$1:$E$11570,4,FALSE)</f>
        <v>Isophytol.</v>
      </c>
      <c r="E2686" s="4" t="str">
        <f>VLOOKUP($A2686,HTS_Dec_25!$A$1:$E$11570,5,FALSE)</f>
        <v>3.7%</v>
      </c>
      <c r="F2686" s="4">
        <v>25</v>
      </c>
    </row>
    <row r="2687" spans="1:6" ht="72" x14ac:dyDescent="0.3">
      <c r="A2687" s="4" t="s">
        <v>26187</v>
      </c>
      <c r="B2687" s="4" t="str">
        <f t="shared" si="41"/>
        <v>290522</v>
      </c>
      <c r="C2687" s="5" t="str">
        <f>VLOOKUP($A2687,HTS_Dec_25!$A$1:$E$11570,3,FALSE)</f>
        <v>Products of the chemical or allied industries. Organic chemicals. Acyclic alcohols and their halogenated, sulfonated, nitrated or nitrosated derivatives: Unsaturated monohydric alcohols: Acyclic terpene alcohols:</v>
      </c>
      <c r="D2687" s="5" t="str">
        <f>VLOOKUP($A2687,HTS_Dec_25!$A$1:$E$11570,4,FALSE)</f>
        <v>Other.</v>
      </c>
      <c r="E2687" s="4" t="str">
        <f>VLOOKUP($A2687,HTS_Dec_25!$A$1:$E$11570,5,FALSE)</f>
        <v>4.8%</v>
      </c>
      <c r="F2687" s="4">
        <v>25</v>
      </c>
    </row>
    <row r="2688" spans="1:6" ht="72" x14ac:dyDescent="0.3">
      <c r="A2688" s="4" t="s">
        <v>26188</v>
      </c>
      <c r="B2688" s="4" t="str">
        <f t="shared" si="41"/>
        <v>290529</v>
      </c>
      <c r="C2688" s="5" t="str">
        <f>VLOOKUP($A2688,HTS_Dec_25!$A$1:$E$11570,3,FALSE)</f>
        <v>Products of the chemical or allied industries. Organic chemicals. Acyclic alcohols and their halogenated, sulfonated, nitrated or nitrosated derivatives: Unsaturated monohydric alcohols: Other:</v>
      </c>
      <c r="D2688" s="5" t="str">
        <f>VLOOKUP($A2688,HTS_Dec_25!$A$1:$E$11570,4,FALSE)</f>
        <v>Allyl alcohol.</v>
      </c>
      <c r="E2688" s="4" t="str">
        <f>VLOOKUP($A2688,HTS_Dec_25!$A$1:$E$11570,5,FALSE)</f>
        <v>5.5%</v>
      </c>
      <c r="F2688" s="4">
        <v>25</v>
      </c>
    </row>
    <row r="2689" spans="1:6" ht="72" x14ac:dyDescent="0.3">
      <c r="A2689" s="4" t="s">
        <v>26189</v>
      </c>
      <c r="B2689" s="4" t="str">
        <f t="shared" si="41"/>
        <v>290529</v>
      </c>
      <c r="C2689" s="5" t="str">
        <f>VLOOKUP($A2689,HTS_Dec_25!$A$1:$E$11570,3,FALSE)</f>
        <v>Products of the chemical or allied industries. Organic chemicals. Acyclic alcohols and their halogenated, sulfonated, nitrated or nitrosated derivatives: Unsaturated monohydric alcohols: Other:</v>
      </c>
      <c r="D2689" s="5" t="str">
        <f>VLOOKUP($A2689,HTS_Dec_25!$A$1:$E$11570,4,FALSE)</f>
        <v>Other.</v>
      </c>
      <c r="E2689" s="4" t="str">
        <f>VLOOKUP($A2689,HTS_Dec_25!$A$1:$E$11570,5,FALSE)</f>
        <v>3.7%</v>
      </c>
      <c r="F2689" s="4">
        <v>25</v>
      </c>
    </row>
    <row r="2690" spans="1:6" ht="57.6" x14ac:dyDescent="0.3">
      <c r="A2690" s="4" t="s">
        <v>26190</v>
      </c>
      <c r="B2690" s="4" t="str">
        <f t="shared" si="41"/>
        <v>290531</v>
      </c>
      <c r="C2690" s="5" t="str">
        <f>VLOOKUP($A2690,HTS_Dec_25!$A$1:$E$11570,3,FALSE)</f>
        <v xml:space="preserve">Products of the chemical or allied industries. Organic chemicals. Acyclic alcohols and their halogenated, sulfonated, nitrated or nitrosated derivatives: Diols: </v>
      </c>
      <c r="D2690" s="5" t="str">
        <f>VLOOKUP($A2690,HTS_Dec_25!$A$1:$E$11570,4,FALSE)</f>
        <v>Ethylene glycol (ethanediol).</v>
      </c>
      <c r="E2690" s="4" t="str">
        <f>VLOOKUP($A2690,HTS_Dec_25!$A$1:$E$11570,5,FALSE)</f>
        <v>5.5%</v>
      </c>
      <c r="F2690" s="4">
        <v>25</v>
      </c>
    </row>
    <row r="2691" spans="1:6" ht="57.6" x14ac:dyDescent="0.3">
      <c r="A2691" s="4" t="s">
        <v>26191</v>
      </c>
      <c r="B2691" s="4" t="str">
        <f t="shared" ref="B2691:B2754" si="42">LEFT(A2691,6)</f>
        <v>290532</v>
      </c>
      <c r="C2691" s="5" t="str">
        <f>VLOOKUP($A2691,HTS_Dec_25!$A$1:$E$11570,3,FALSE)</f>
        <v xml:space="preserve">Products of the chemical or allied industries. Organic chemicals. Acyclic alcohols and their halogenated, sulfonated, nitrated or nitrosated derivatives: Diols: </v>
      </c>
      <c r="D2691" s="5" t="str">
        <f>VLOOKUP($A2691,HTS_Dec_25!$A$1:$E$11570,4,FALSE)</f>
        <v>Propylene glycol (propane-1,2-diol).</v>
      </c>
      <c r="E2691" s="4" t="str">
        <f>VLOOKUP($A2691,HTS_Dec_25!$A$1:$E$11570,5,FALSE)</f>
        <v>5.5%</v>
      </c>
      <c r="F2691" s="4">
        <v>25</v>
      </c>
    </row>
    <row r="2692" spans="1:6" ht="57.6" x14ac:dyDescent="0.3">
      <c r="A2692" s="4" t="s">
        <v>26192</v>
      </c>
      <c r="B2692" s="4" t="str">
        <f t="shared" si="42"/>
        <v>290539</v>
      </c>
      <c r="C2692" s="5" t="str">
        <f>VLOOKUP($A2692,HTS_Dec_25!$A$1:$E$11570,3,FALSE)</f>
        <v>Products of the chemical or allied industries. Organic chemicals. Acyclic alcohols and their halogenated, sulfonated, nitrated or nitrosated derivatives: Diols: Other:</v>
      </c>
      <c r="D2692" s="5" t="str">
        <f>VLOOKUP($A2692,HTS_Dec_25!$A$1:$E$11570,4,FALSE)</f>
        <v>Butylene glycol.</v>
      </c>
      <c r="E2692" s="4" t="str">
        <f>VLOOKUP($A2692,HTS_Dec_25!$A$1:$E$11570,5,FALSE)</f>
        <v>5.5%</v>
      </c>
      <c r="F2692" s="4">
        <v>25</v>
      </c>
    </row>
    <row r="2693" spans="1:6" ht="57.6" x14ac:dyDescent="0.3">
      <c r="A2693" s="4" t="s">
        <v>26193</v>
      </c>
      <c r="B2693" s="4" t="str">
        <f t="shared" si="42"/>
        <v>290539</v>
      </c>
      <c r="C2693" s="5" t="str">
        <f>VLOOKUP($A2693,HTS_Dec_25!$A$1:$E$11570,3,FALSE)</f>
        <v>Products of the chemical or allied industries. Organic chemicals. Acyclic alcohols and their halogenated, sulfonated, nitrated or nitrosated derivatives: Diols: Other:</v>
      </c>
      <c r="D2693" s="5" t="str">
        <f>VLOOKUP($A2693,HTS_Dec_25!$A$1:$E$11570,4,FALSE)</f>
        <v>Neopentyl glycol.</v>
      </c>
      <c r="E2693" s="4" t="str">
        <f>VLOOKUP($A2693,HTS_Dec_25!$A$1:$E$11570,5,FALSE)</f>
        <v>5.5%</v>
      </c>
      <c r="F2693" s="4">
        <v>25</v>
      </c>
    </row>
    <row r="2694" spans="1:6" ht="57.6" x14ac:dyDescent="0.3">
      <c r="A2694" s="4" t="s">
        <v>26194</v>
      </c>
      <c r="B2694" s="4" t="str">
        <f t="shared" si="42"/>
        <v>290539</v>
      </c>
      <c r="C2694" s="5" t="str">
        <f>VLOOKUP($A2694,HTS_Dec_25!$A$1:$E$11570,3,FALSE)</f>
        <v>Products of the chemical or allied industries. Organic chemicals. Acyclic alcohols and their halogenated, sulfonated, nitrated or nitrosated derivatives: Diols: Other:</v>
      </c>
      <c r="D2694" s="5" t="str">
        <f>VLOOKUP($A2694,HTS_Dec_25!$A$1:$E$11570,4,FALSE)</f>
        <v>Hexylene glycol.</v>
      </c>
      <c r="E2694" s="4" t="str">
        <f>VLOOKUP($A2694,HTS_Dec_25!$A$1:$E$11570,5,FALSE)</f>
        <v>Free</v>
      </c>
      <c r="F2694" s="4">
        <v>25</v>
      </c>
    </row>
    <row r="2695" spans="1:6" ht="57.6" x14ac:dyDescent="0.3">
      <c r="A2695" s="4" t="s">
        <v>26195</v>
      </c>
      <c r="B2695" s="4" t="str">
        <f t="shared" si="42"/>
        <v>290539</v>
      </c>
      <c r="C2695" s="5" t="str">
        <f>VLOOKUP($A2695,HTS_Dec_25!$A$1:$E$11570,3,FALSE)</f>
        <v>Products of the chemical or allied industries. Organic chemicals. Acyclic alcohols and their halogenated, sulfonated, nitrated or nitrosated derivatives: Diols: Other:</v>
      </c>
      <c r="D2695" s="5" t="str">
        <f>VLOOKUP($A2695,HTS_Dec_25!$A$1:$E$11570,4,FALSE)</f>
        <v>Other.</v>
      </c>
      <c r="E2695" s="4" t="str">
        <f>VLOOKUP($A2695,HTS_Dec_25!$A$1:$E$11570,5,FALSE)</f>
        <v>5.5%</v>
      </c>
      <c r="F2695" s="4">
        <v>25</v>
      </c>
    </row>
    <row r="2696" spans="1:6" ht="57.6" x14ac:dyDescent="0.3">
      <c r="A2696" s="4" t="s">
        <v>26196</v>
      </c>
      <c r="B2696" s="4" t="str">
        <f t="shared" si="42"/>
        <v>290541</v>
      </c>
      <c r="C2696" s="5" t="str">
        <f>VLOOKUP($A2696,HTS_Dec_25!$A$1:$E$11570,3,FALSE)</f>
        <v xml:space="preserve">Products of the chemical or allied industries. Organic chemicals. Acyclic alcohols and their halogenated, sulfonated, nitrated or nitrosated derivatives: Other polyhydric alcohols: </v>
      </c>
      <c r="D2696" s="5" t="str">
        <f>VLOOKUP($A2696,HTS_Dec_25!$A$1:$E$11570,4,FALSE)</f>
        <v>2-ethyl-2-(hydroxymethyl)propane-1,3-diol (trimethylolpropane).</v>
      </c>
      <c r="E2696" s="4" t="str">
        <f>VLOOKUP($A2696,HTS_Dec_25!$A$1:$E$11570,5,FALSE)</f>
        <v>3.7%</v>
      </c>
      <c r="F2696" s="4">
        <v>25</v>
      </c>
    </row>
    <row r="2697" spans="1:6" ht="57.6" x14ac:dyDescent="0.3">
      <c r="A2697" s="4" t="s">
        <v>26197</v>
      </c>
      <c r="B2697" s="4" t="str">
        <f t="shared" si="42"/>
        <v>290542</v>
      </c>
      <c r="C2697" s="5" t="str">
        <f>VLOOKUP($A2697,HTS_Dec_25!$A$1:$E$11570,3,FALSE)</f>
        <v xml:space="preserve">Products of the chemical or allied industries. Organic chemicals. Acyclic alcohols and their halogenated, sulfonated, nitrated or nitrosated derivatives: Other polyhydric alcohols: </v>
      </c>
      <c r="D2697" s="5" t="str">
        <f>VLOOKUP($A2697,HTS_Dec_25!$A$1:$E$11570,4,FALSE)</f>
        <v>Pentaerythritol.</v>
      </c>
      <c r="E2697" s="4" t="str">
        <f>VLOOKUP($A2697,HTS_Dec_25!$A$1:$E$11570,5,FALSE)</f>
        <v>3.7%</v>
      </c>
      <c r="F2697" s="4">
        <v>25</v>
      </c>
    </row>
    <row r="2698" spans="1:6" ht="57.6" x14ac:dyDescent="0.3">
      <c r="A2698" s="4" t="s">
        <v>26198</v>
      </c>
      <c r="B2698" s="4" t="str">
        <f t="shared" si="42"/>
        <v>290543</v>
      </c>
      <c r="C2698" s="5" t="str">
        <f>VLOOKUP($A2698,HTS_Dec_25!$A$1:$E$11570,3,FALSE)</f>
        <v xml:space="preserve">Products of the chemical or allied industries. Organic chemicals. Acyclic alcohols and their halogenated, sulfonated, nitrated or nitrosated derivatives: Other polyhydric alcohols: </v>
      </c>
      <c r="D2698" s="5" t="str">
        <f>VLOOKUP($A2698,HTS_Dec_25!$A$1:$E$11570,4,FALSE)</f>
        <v>Mannitol.</v>
      </c>
      <c r="E2698" s="4" t="str">
        <f>VLOOKUP($A2698,HTS_Dec_25!$A$1:$E$11570,5,FALSE)</f>
        <v>4.6%</v>
      </c>
      <c r="F2698" s="4">
        <v>7.5</v>
      </c>
    </row>
    <row r="2699" spans="1:6" ht="57.6" x14ac:dyDescent="0.3">
      <c r="A2699" s="4" t="s">
        <v>26199</v>
      </c>
      <c r="B2699" s="4" t="str">
        <f t="shared" si="42"/>
        <v>290544</v>
      </c>
      <c r="C2699" s="5" t="str">
        <f>VLOOKUP($A2699,HTS_Dec_25!$A$1:$E$11570,3,FALSE)</f>
        <v xml:space="preserve">Products of the chemical or allied industries. Organic chemicals. Acyclic alcohols and their halogenated, sulfonated, nitrated or nitrosated derivatives: Other polyhydric alcohols: </v>
      </c>
      <c r="D2699" s="5" t="str">
        <f>VLOOKUP($A2699,HTS_Dec_25!$A$1:$E$11570,4,FALSE)</f>
        <v>D-glucitol (sorbitol).</v>
      </c>
      <c r="E2699" s="4" t="str">
        <f>VLOOKUP($A2699,HTS_Dec_25!$A$1:$E$11570,5,FALSE)</f>
        <v>4.9%</v>
      </c>
      <c r="F2699" s="4">
        <v>7.5</v>
      </c>
    </row>
    <row r="2700" spans="1:6" ht="57.6" x14ac:dyDescent="0.3">
      <c r="A2700" s="4" t="s">
        <v>26200</v>
      </c>
      <c r="B2700" s="4" t="str">
        <f t="shared" si="42"/>
        <v>290545</v>
      </c>
      <c r="C2700" s="5" t="str">
        <f>VLOOKUP($A2700,HTS_Dec_25!$A$1:$E$11570,3,FALSE)</f>
        <v xml:space="preserve">Products of the chemical or allied industries. Organic chemicals. Acyclic alcohols and their halogenated, sulfonated, nitrated or nitrosated derivatives: Other polyhydric alcohols: </v>
      </c>
      <c r="D2700" s="5" t="str">
        <f>VLOOKUP($A2700,HTS_Dec_25!$A$1:$E$11570,4,FALSE)</f>
        <v>Glycerol.</v>
      </c>
      <c r="E2700" s="4" t="str">
        <f>VLOOKUP($A2700,HTS_Dec_25!$A$1:$E$11570,5,FALSE)</f>
        <v>0.5¢/kg</v>
      </c>
      <c r="F2700" s="4">
        <v>7.5</v>
      </c>
    </row>
    <row r="2701" spans="1:6" ht="57.6" x14ac:dyDescent="0.3">
      <c r="A2701" s="4" t="s">
        <v>26201</v>
      </c>
      <c r="B2701" s="4" t="str">
        <f t="shared" si="42"/>
        <v>290549</v>
      </c>
      <c r="C2701" s="5" t="str">
        <f>VLOOKUP($A2701,HTS_Dec_25!$A$1:$E$11570,3,FALSE)</f>
        <v>Products of the chemical or allied industries. Organic chemicals. Acyclic alcohols and their halogenated, sulfonated, nitrated or nitrosated derivatives: Other polyhydric alcohols: Other:</v>
      </c>
      <c r="D2701" s="5" t="str">
        <f>VLOOKUP($A2701,HTS_Dec_25!$A$1:$E$11570,4,FALSE)</f>
        <v>Triols and tetrols.</v>
      </c>
      <c r="E2701" s="4" t="str">
        <f>VLOOKUP($A2701,HTS_Dec_25!$A$1:$E$11570,5,FALSE)</f>
        <v>3.7%</v>
      </c>
      <c r="F2701" s="4">
        <v>25</v>
      </c>
    </row>
    <row r="2702" spans="1:6" ht="57.6" x14ac:dyDescent="0.3">
      <c r="A2702" s="4" t="s">
        <v>26202</v>
      </c>
      <c r="B2702" s="4" t="str">
        <f t="shared" si="42"/>
        <v>290549</v>
      </c>
      <c r="C2702" s="5" t="str">
        <f>VLOOKUP($A2702,HTS_Dec_25!$A$1:$E$11570,3,FALSE)</f>
        <v>Products of the chemical or allied industries. Organic chemicals. Acyclic alcohols and their halogenated, sulfonated, nitrated or nitrosated derivatives: Other polyhydric alcohols: Other:</v>
      </c>
      <c r="D2702" s="5" t="str">
        <f>VLOOKUP($A2702,HTS_Dec_25!$A$1:$E$11570,4,FALSE)</f>
        <v>Esters of glycerol formed with acids of heading 2904.</v>
      </c>
      <c r="E2702" s="4" t="str">
        <f>VLOOKUP($A2702,HTS_Dec_25!$A$1:$E$11570,5,FALSE)</f>
        <v>5.5%</v>
      </c>
      <c r="F2702" s="4">
        <v>25</v>
      </c>
    </row>
    <row r="2703" spans="1:6" ht="57.6" x14ac:dyDescent="0.3">
      <c r="A2703" s="4" t="s">
        <v>26203</v>
      </c>
      <c r="B2703" s="4" t="str">
        <f t="shared" si="42"/>
        <v>290549</v>
      </c>
      <c r="C2703" s="5" t="str">
        <f>VLOOKUP($A2703,HTS_Dec_25!$A$1:$E$11570,3,FALSE)</f>
        <v>Products of the chemical or allied industries. Organic chemicals. Acyclic alcohols and their halogenated, sulfonated, nitrated or nitrosated derivatives: Other polyhydric alcohols: Other:</v>
      </c>
      <c r="D2703" s="5" t="str">
        <f>VLOOKUP($A2703,HTS_Dec_25!$A$1:$E$11570,4,FALSE)</f>
        <v>Xylitol.</v>
      </c>
      <c r="E2703" s="4" t="str">
        <f>VLOOKUP($A2703,HTS_Dec_25!$A$1:$E$11570,5,FALSE)</f>
        <v>Free</v>
      </c>
      <c r="F2703" s="4">
        <v>25</v>
      </c>
    </row>
    <row r="2704" spans="1:6" ht="57.6" x14ac:dyDescent="0.3">
      <c r="A2704" s="4" t="s">
        <v>26204</v>
      </c>
      <c r="B2704" s="4" t="str">
        <f t="shared" si="42"/>
        <v>290549</v>
      </c>
      <c r="C2704" s="5" t="str">
        <f>VLOOKUP($A2704,HTS_Dec_25!$A$1:$E$11570,3,FALSE)</f>
        <v>Products of the chemical or allied industries. Organic chemicals. Acyclic alcohols and their halogenated, sulfonated, nitrated or nitrosated derivatives: Other polyhydric alcohols: Other:</v>
      </c>
      <c r="D2704" s="5" t="str">
        <f>VLOOKUP($A2704,HTS_Dec_25!$A$1:$E$11570,4,FALSE)</f>
        <v>Other.</v>
      </c>
      <c r="E2704" s="4" t="str">
        <f>VLOOKUP($A2704,HTS_Dec_25!$A$1:$E$11570,5,FALSE)</f>
        <v>5.5%</v>
      </c>
      <c r="F2704" s="4">
        <v>25</v>
      </c>
    </row>
    <row r="2705" spans="1:6" ht="57.6" x14ac:dyDescent="0.3">
      <c r="A2705" s="4" t="s">
        <v>26205</v>
      </c>
      <c r="B2705" s="4" t="str">
        <f t="shared" si="42"/>
        <v>290549</v>
      </c>
      <c r="C2705" s="5" t="str">
        <f>VLOOKUP($A2705,HTS_Dec_25!$A$1:$E$11570,3,FALSE)</f>
        <v>Products of the chemical or allied industries. Organic chemicals. Acyclic alcohols and their halogenated, sulfonated, nitrated or nitrosated derivatives: Other polyhydric alcohols: Other:</v>
      </c>
      <c r="D2705" s="5" t="str">
        <f>VLOOKUP($A2705,HTS_Dec_25!$A$1:$E$11570,4,FALSE)</f>
        <v>Other.</v>
      </c>
      <c r="E2705" s="4" t="str">
        <f>VLOOKUP($A2705,HTS_Dec_25!$A$1:$E$11570,5,FALSE)</f>
        <v>5.5%</v>
      </c>
      <c r="F2705" s="4">
        <v>25</v>
      </c>
    </row>
    <row r="2706" spans="1:6" ht="72" x14ac:dyDescent="0.3">
      <c r="A2706" s="4" t="s">
        <v>26206</v>
      </c>
      <c r="B2706" s="4" t="str">
        <f t="shared" si="42"/>
        <v>290559</v>
      </c>
      <c r="C2706" s="5" t="str">
        <f>VLOOKUP($A2706,HTS_Dec_25!$A$1:$E$11570,3,FALSE)</f>
        <v>Products of the chemical or allied industries. Organic chemicals. Acyclic alcohols and their halogenated, sulfonated, nitrated or nitrosated derivatives: Halogenated, sulfonated, nitrated or nitrosated derivatives of acyclic alcohols: Other:</v>
      </c>
      <c r="D2706" s="5" t="str">
        <f>VLOOKUP($A2706,HTS_Dec_25!$A$1:$E$11570,4,FALSE)</f>
        <v>Derivatives of monohydric alcohols.</v>
      </c>
      <c r="E2706" s="4" t="str">
        <f>VLOOKUP($A2706,HTS_Dec_25!$A$1:$E$11570,5,FALSE)</f>
        <v>5.5%</v>
      </c>
      <c r="F2706" s="4">
        <v>25</v>
      </c>
    </row>
    <row r="2707" spans="1:6" ht="72" x14ac:dyDescent="0.3">
      <c r="A2707" s="4" t="s">
        <v>26207</v>
      </c>
      <c r="B2707" s="4" t="str">
        <f t="shared" si="42"/>
        <v>290559</v>
      </c>
      <c r="C2707" s="5" t="str">
        <f>VLOOKUP($A2707,HTS_Dec_25!$A$1:$E$11570,3,FALSE)</f>
        <v>Products of the chemical or allied industries. Organic chemicals. Acyclic alcohols and their halogenated, sulfonated, nitrated or nitrosated derivatives: Halogenated, sulfonated, nitrated or nitrosated derivatives of acyclic alcohols: Other:</v>
      </c>
      <c r="D2707" s="5" t="str">
        <f>VLOOKUP($A2707,HTS_Dec_25!$A$1:$E$11570,4,FALSE)</f>
        <v>Dibromoneopentylglycol.</v>
      </c>
      <c r="E2707" s="4" t="str">
        <f>VLOOKUP($A2707,HTS_Dec_25!$A$1:$E$11570,5,FALSE)</f>
        <v>Free</v>
      </c>
      <c r="F2707" s="4">
        <v>25</v>
      </c>
    </row>
    <row r="2708" spans="1:6" ht="72" x14ac:dyDescent="0.3">
      <c r="A2708" s="4" t="s">
        <v>26208</v>
      </c>
      <c r="B2708" s="4" t="str">
        <f t="shared" si="42"/>
        <v>290559</v>
      </c>
      <c r="C2708" s="5" t="str">
        <f>VLOOKUP($A2708,HTS_Dec_25!$A$1:$E$11570,3,FALSE)</f>
        <v>Products of the chemical or allied industries. Organic chemicals. Acyclic alcohols and their halogenated, sulfonated, nitrated or nitrosated derivatives: Halogenated, sulfonated, nitrated or nitrosated derivatives of acyclic alcohols: Other:</v>
      </c>
      <c r="D2708" s="5" t="str">
        <f>VLOOKUP($A2708,HTS_Dec_25!$A$1:$E$11570,4,FALSE)</f>
        <v>Other.</v>
      </c>
      <c r="E2708" s="4" t="str">
        <f>VLOOKUP($A2708,HTS_Dec_25!$A$1:$E$11570,5,FALSE)</f>
        <v>5.5%</v>
      </c>
      <c r="F2708" s="4">
        <v>25</v>
      </c>
    </row>
    <row r="2709" spans="1:6" ht="57.6" x14ac:dyDescent="0.3">
      <c r="A2709" s="4" t="s">
        <v>26209</v>
      </c>
      <c r="B2709" s="4" t="str">
        <f t="shared" si="42"/>
        <v>290611</v>
      </c>
      <c r="C2709" s="5" t="str">
        <f>VLOOKUP($A2709,HTS_Dec_25!$A$1:$E$11570,3,FALSE)</f>
        <v xml:space="preserve">Products of the chemical or allied industries. Organic chemicals. Cyclic alcohols and their halogenated, sulfonated, nitrated or nitrosated derivatives: Cyclanic, cyclenic or cycloterpenic: </v>
      </c>
      <c r="D2709" s="5" t="str">
        <f>VLOOKUP($A2709,HTS_Dec_25!$A$1:$E$11570,4,FALSE)</f>
        <v>Menthol.</v>
      </c>
      <c r="E2709" s="4" t="str">
        <f>VLOOKUP($A2709,HTS_Dec_25!$A$1:$E$11570,5,FALSE)</f>
        <v>2.1%</v>
      </c>
      <c r="F2709" s="4">
        <v>25</v>
      </c>
    </row>
    <row r="2710" spans="1:6" ht="57.6" x14ac:dyDescent="0.3">
      <c r="A2710" s="4" t="s">
        <v>26210</v>
      </c>
      <c r="B2710" s="4" t="str">
        <f t="shared" si="42"/>
        <v>290612</v>
      </c>
      <c r="C2710" s="5" t="str">
        <f>VLOOKUP($A2710,HTS_Dec_25!$A$1:$E$11570,3,FALSE)</f>
        <v xml:space="preserve">Products of the chemical or allied industries. Organic chemicals. Cyclic alcohols and their halogenated, sulfonated, nitrated or nitrosated derivatives: Cyclanic, cyclenic or cycloterpenic: </v>
      </c>
      <c r="D2710" s="5" t="str">
        <f>VLOOKUP($A2710,HTS_Dec_25!$A$1:$E$11570,4,FALSE)</f>
        <v>Cyclohexanol, methylcyclohexanols and dimethylcyclohexanols.</v>
      </c>
      <c r="E2710" s="4" t="str">
        <f>VLOOKUP($A2710,HTS_Dec_25!$A$1:$E$11570,5,FALSE)</f>
        <v>5.5%</v>
      </c>
      <c r="F2710" s="4">
        <v>25</v>
      </c>
    </row>
    <row r="2711" spans="1:6" ht="72" x14ac:dyDescent="0.3">
      <c r="A2711" s="4" t="s">
        <v>26211</v>
      </c>
      <c r="B2711" s="4" t="str">
        <f t="shared" si="42"/>
        <v>290613</v>
      </c>
      <c r="C2711" s="5" t="str">
        <f>VLOOKUP($A2711,HTS_Dec_25!$A$1:$E$11570,3,FALSE)</f>
        <v>Products of the chemical or allied industries. Organic chemicals. Cyclic alcohols and their halogenated, sulfonated, nitrated or nitrosated derivatives: Cyclanic, cyclenic or cycloterpenic: Sterols and inositols:</v>
      </c>
      <c r="D2711" s="5" t="str">
        <f>VLOOKUP($A2711,HTS_Dec_25!$A$1:$E$11570,4,FALSE)</f>
        <v>Inositols.</v>
      </c>
      <c r="E2711" s="4" t="str">
        <f>VLOOKUP($A2711,HTS_Dec_25!$A$1:$E$11570,5,FALSE)</f>
        <v>Free</v>
      </c>
      <c r="F2711" s="4">
        <v>25</v>
      </c>
    </row>
    <row r="2712" spans="1:6" ht="72" x14ac:dyDescent="0.3">
      <c r="A2712" s="4" t="s">
        <v>26212</v>
      </c>
      <c r="B2712" s="4" t="str">
        <f t="shared" si="42"/>
        <v>290613</v>
      </c>
      <c r="C2712" s="5" t="str">
        <f>VLOOKUP($A2712,HTS_Dec_25!$A$1:$E$11570,3,FALSE)</f>
        <v>Products of the chemical or allied industries. Organic chemicals. Cyclic alcohols and their halogenated, sulfonated, nitrated or nitrosated derivatives: Cyclanic, cyclenic or cycloterpenic: Sterols and inositols:</v>
      </c>
      <c r="D2712" s="5" t="str">
        <f>VLOOKUP($A2712,HTS_Dec_25!$A$1:$E$11570,4,FALSE)</f>
        <v>Other.</v>
      </c>
      <c r="E2712" s="4" t="str">
        <f>VLOOKUP($A2712,HTS_Dec_25!$A$1:$E$11570,5,FALSE)</f>
        <v>3.7%</v>
      </c>
      <c r="F2712" s="4">
        <v>25</v>
      </c>
    </row>
    <row r="2713" spans="1:6" ht="86.4" x14ac:dyDescent="0.3">
      <c r="A2713" s="4" t="s">
        <v>26213</v>
      </c>
      <c r="B2713" s="4" t="str">
        <f t="shared" si="42"/>
        <v>290619</v>
      </c>
      <c r="C2713" s="5" t="str">
        <f>VLOOKUP($A2713,HTS_Dec_25!$A$1:$E$11570,3,FALSE)</f>
        <v>Products of the chemical or allied industries. Organic chemicals. Cyclic alcohols and their halogenated, sulfonated, nitrated or nitrosated derivatives: Cyclanic, cyclenic or cycloterpenic: Other:</v>
      </c>
      <c r="D2713" s="5" t="str">
        <f>VLOOKUP($A2713,HTS_Dec_25!$A$1:$E$11570,4,FALSE)</f>
        <v>4,4'-isopropylidenedicyclohexanol; and mixtures containing not less than 90 percent by weight of stereoisomers of 2-isopropyl- 5-methylcyclohexanol, but containing not more than 30 percent by weight of any one such stereoisomer.</v>
      </c>
      <c r="E2713" s="4" t="str">
        <f>VLOOKUP($A2713,HTS_Dec_25!$A$1:$E$11570,5,FALSE)</f>
        <v>Free</v>
      </c>
      <c r="F2713" s="4">
        <v>25</v>
      </c>
    </row>
    <row r="2714" spans="1:6" ht="72" x14ac:dyDescent="0.3">
      <c r="A2714" s="4" t="s">
        <v>26214</v>
      </c>
      <c r="B2714" s="4" t="str">
        <f t="shared" si="42"/>
        <v>290619</v>
      </c>
      <c r="C2714" s="5" t="str">
        <f>VLOOKUP($A2714,HTS_Dec_25!$A$1:$E$11570,3,FALSE)</f>
        <v>Products of the chemical or allied industries. Organic chemicals. Cyclic alcohols and their halogenated, sulfonated, nitrated or nitrosated derivatives: Cyclanic, cyclenic or cycloterpenic: Other:</v>
      </c>
      <c r="D2714" s="5" t="str">
        <f>VLOOKUP($A2714,HTS_Dec_25!$A$1:$E$11570,4,FALSE)</f>
        <v>Terpineols.</v>
      </c>
      <c r="E2714" s="4" t="str">
        <f>VLOOKUP($A2714,HTS_Dec_25!$A$1:$E$11570,5,FALSE)</f>
        <v>5.5%</v>
      </c>
      <c r="F2714" s="4">
        <v>25</v>
      </c>
    </row>
    <row r="2715" spans="1:6" ht="72" x14ac:dyDescent="0.3">
      <c r="A2715" s="4" t="s">
        <v>26215</v>
      </c>
      <c r="B2715" s="4" t="str">
        <f t="shared" si="42"/>
        <v>290619</v>
      </c>
      <c r="C2715" s="5" t="str">
        <f>VLOOKUP($A2715,HTS_Dec_25!$A$1:$E$11570,3,FALSE)</f>
        <v>Products of the chemical or allied industries. Organic chemicals. Cyclic alcohols and their halogenated, sulfonated, nitrated or nitrosated derivatives: Cyclanic, cyclenic or cycloterpenic: Other:</v>
      </c>
      <c r="D2715" s="5" t="str">
        <f>VLOOKUP($A2715,HTS_Dec_25!$A$1:$E$11570,4,FALSE)</f>
        <v>Other.</v>
      </c>
      <c r="E2715" s="4" t="str">
        <f>VLOOKUP($A2715,HTS_Dec_25!$A$1:$E$11570,5,FALSE)</f>
        <v>5.5%</v>
      </c>
      <c r="F2715" s="4">
        <v>25</v>
      </c>
    </row>
    <row r="2716" spans="1:6" ht="57.6" x14ac:dyDescent="0.3">
      <c r="A2716" s="4" t="s">
        <v>26216</v>
      </c>
      <c r="B2716" s="4" t="str">
        <f t="shared" si="42"/>
        <v>290621</v>
      </c>
      <c r="C2716" s="5" t="str">
        <f>VLOOKUP($A2716,HTS_Dec_25!$A$1:$E$11570,3,FALSE)</f>
        <v xml:space="preserve">Products of the chemical or allied industries. Organic chemicals. Cyclic alcohols and their halogenated, sulfonated, nitrated or nitrosated derivatives: Aromatic: </v>
      </c>
      <c r="D2716" s="5" t="str">
        <f>VLOOKUP($A2716,HTS_Dec_25!$A$1:$E$11570,4,FALSE)</f>
        <v>Benzyl alcohol.</v>
      </c>
      <c r="E2716" s="4" t="str">
        <f>VLOOKUP($A2716,HTS_Dec_25!$A$1:$E$11570,5,FALSE)</f>
        <v>5.5%</v>
      </c>
      <c r="F2716" s="4">
        <v>25</v>
      </c>
    </row>
    <row r="2717" spans="1:6" ht="57.6" x14ac:dyDescent="0.3">
      <c r="A2717" s="4" t="s">
        <v>26217</v>
      </c>
      <c r="B2717" s="4" t="str">
        <f t="shared" si="42"/>
        <v>290629</v>
      </c>
      <c r="C2717" s="5" t="str">
        <f>VLOOKUP($A2717,HTS_Dec_25!$A$1:$E$11570,3,FALSE)</f>
        <v>Products of the chemical or allied industries. Organic chemicals. Cyclic alcohols and their halogenated, sulfonated, nitrated or nitrosated derivatives: Aromatic: Other:</v>
      </c>
      <c r="D2717" s="5" t="str">
        <f>VLOOKUP($A2717,HTS_Dec_25!$A$1:$E$11570,4,FALSE)</f>
        <v>Phenethyl alcohol.</v>
      </c>
      <c r="E2717" s="4" t="str">
        <f>VLOOKUP($A2717,HTS_Dec_25!$A$1:$E$11570,5,FALSE)</f>
        <v>5.5%</v>
      </c>
      <c r="F2717" s="4">
        <v>25</v>
      </c>
    </row>
    <row r="2718" spans="1:6" ht="57.6" x14ac:dyDescent="0.3">
      <c r="A2718" s="4" t="s">
        <v>26218</v>
      </c>
      <c r="B2718" s="4" t="str">
        <f t="shared" si="42"/>
        <v>290629</v>
      </c>
      <c r="C2718" s="5" t="str">
        <f>VLOOKUP($A2718,HTS_Dec_25!$A$1:$E$11570,3,FALSE)</f>
        <v>Products of the chemical or allied industries. Organic chemicals. Cyclic alcohols and their halogenated, sulfonated, nitrated or nitrosated derivatives: Aromatic: Other:</v>
      </c>
      <c r="D2718" s="5" t="str">
        <f>VLOOKUP($A2718,HTS_Dec_25!$A$1:$E$11570,4,FALSE)</f>
        <v>Other.</v>
      </c>
      <c r="E2718" s="4" t="str">
        <f>VLOOKUP($A2718,HTS_Dec_25!$A$1:$E$11570,5,FALSE)</f>
        <v>5.5%</v>
      </c>
      <c r="F2718" s="4">
        <v>25</v>
      </c>
    </row>
    <row r="2719" spans="1:6" ht="57.6" x14ac:dyDescent="0.3">
      <c r="A2719" s="4" t="s">
        <v>26219</v>
      </c>
      <c r="B2719" s="4" t="str">
        <f t="shared" si="42"/>
        <v>290629</v>
      </c>
      <c r="C2719" s="5" t="str">
        <f>VLOOKUP($A2719,HTS_Dec_25!$A$1:$E$11570,3,FALSE)</f>
        <v>Products of the chemical or allied industries. Organic chemicals. Cyclic alcohols and their halogenated, sulfonated, nitrated or nitrosated derivatives: Aromatic: Other:</v>
      </c>
      <c r="D2719" s="5" t="str">
        <f>VLOOKUP($A2719,HTS_Dec_25!$A$1:$E$11570,4,FALSE)</f>
        <v>1,1-bis(4-chlorophenyl)- 2,2,2-trichloro-ethanol (dicofol); andp-nitrobenzyl alcohol.</v>
      </c>
      <c r="E2719" s="4" t="str">
        <f>VLOOKUP($A2719,HTS_Dec_25!$A$1:$E$11570,5,FALSE)</f>
        <v>Free</v>
      </c>
      <c r="F2719" s="4">
        <v>25</v>
      </c>
    </row>
    <row r="2720" spans="1:6" ht="57.6" x14ac:dyDescent="0.3">
      <c r="A2720" s="4" t="s">
        <v>26220</v>
      </c>
      <c r="B2720" s="4" t="str">
        <f t="shared" si="42"/>
        <v>290629</v>
      </c>
      <c r="C2720" s="5" t="str">
        <f>VLOOKUP($A2720,HTS_Dec_25!$A$1:$E$11570,3,FALSE)</f>
        <v>Products of the chemical or allied industries. Organic chemicals. Cyclic alcohols and their halogenated, sulfonated, nitrated or nitrosated derivatives: Aromatic: Other:</v>
      </c>
      <c r="D2720" s="5" t="str">
        <f>VLOOKUP($A2720,HTS_Dec_25!$A$1:$E$11570,4,FALSE)</f>
        <v>Other.</v>
      </c>
      <c r="E2720" s="4" t="str">
        <f>VLOOKUP($A2720,HTS_Dec_25!$A$1:$E$11570,5,FALSE)</f>
        <v>5.5%</v>
      </c>
      <c r="F2720" s="4">
        <v>25</v>
      </c>
    </row>
    <row r="2721" spans="1:6" ht="43.2" x14ac:dyDescent="0.3">
      <c r="A2721" s="4" t="s">
        <v>26221</v>
      </c>
      <c r="B2721" s="4" t="str">
        <f t="shared" si="42"/>
        <v>290711</v>
      </c>
      <c r="C2721" s="5" t="str">
        <f>VLOOKUP($A2721,HTS_Dec_25!$A$1:$E$11570,3,FALSE)</f>
        <v xml:space="preserve">Products of the chemical or allied industries. Organic chemicals. Phenols; phenol-alcohols: Monophenols: </v>
      </c>
      <c r="D2721" s="5" t="str">
        <f>VLOOKUP($A2721,HTS_Dec_25!$A$1:$E$11570,4,FALSE)</f>
        <v>Phenol (hydroxybenzene) and its salts.</v>
      </c>
      <c r="E2721" s="4" t="str">
        <f>VLOOKUP($A2721,HTS_Dec_25!$A$1:$E$11570,5,FALSE)</f>
        <v>5.5%</v>
      </c>
      <c r="F2721" s="4">
        <v>25</v>
      </c>
    </row>
    <row r="2722" spans="1:6" ht="43.2" x14ac:dyDescent="0.3">
      <c r="A2722" s="4" t="s">
        <v>26222</v>
      </c>
      <c r="B2722" s="4" t="str">
        <f t="shared" si="42"/>
        <v>290712</v>
      </c>
      <c r="C2722" s="5" t="str">
        <f>VLOOKUP($A2722,HTS_Dec_25!$A$1:$E$11570,3,FALSE)</f>
        <v xml:space="preserve">Products of the chemical or allied industries. Organic chemicals. Phenols; phenol-alcohols: Monophenols: </v>
      </c>
      <c r="D2722" s="5" t="str">
        <f>VLOOKUP($A2722,HTS_Dec_25!$A$1:$E$11570,4,FALSE)</f>
        <v>Cresols and their salts.</v>
      </c>
      <c r="E2722" s="4" t="str">
        <f>VLOOKUP($A2722,HTS_Dec_25!$A$1:$E$11570,5,FALSE)</f>
        <v>4.2%</v>
      </c>
      <c r="F2722" s="4">
        <v>25</v>
      </c>
    </row>
    <row r="2723" spans="1:6" ht="43.2" x14ac:dyDescent="0.3">
      <c r="A2723" s="4" t="s">
        <v>26223</v>
      </c>
      <c r="B2723" s="4" t="str">
        <f t="shared" si="42"/>
        <v>290713</v>
      </c>
      <c r="C2723" s="5" t="str">
        <f>VLOOKUP($A2723,HTS_Dec_25!$A$1:$E$11570,3,FALSE)</f>
        <v xml:space="preserve">Products of the chemical or allied industries. Organic chemicals. Phenols; phenol-alcohols: Monophenols: </v>
      </c>
      <c r="D2723" s="5" t="str">
        <f>VLOOKUP($A2723,HTS_Dec_25!$A$1:$E$11570,4,FALSE)</f>
        <v>Octylphenol, nonylphenol and their isomers; salts thereof.</v>
      </c>
      <c r="E2723" s="4" t="str">
        <f>VLOOKUP($A2723,HTS_Dec_25!$A$1:$E$11570,5,FALSE)</f>
        <v>5.5%</v>
      </c>
      <c r="F2723" s="4">
        <v>25</v>
      </c>
    </row>
    <row r="2724" spans="1:6" ht="43.2" x14ac:dyDescent="0.3">
      <c r="A2724" s="4" t="s">
        <v>26224</v>
      </c>
      <c r="B2724" s="4" t="str">
        <f t="shared" si="42"/>
        <v>290715</v>
      </c>
      <c r="C2724" s="5" t="str">
        <f>VLOOKUP($A2724,HTS_Dec_25!$A$1:$E$11570,3,FALSE)</f>
        <v>Products of the chemical or allied industries. Organic chemicals. Phenols; phenol-alcohols: Monophenols: Naphthols and their salts:</v>
      </c>
      <c r="D2724" s="5" t="str">
        <f>VLOOKUP($A2724,HTS_Dec_25!$A$1:$E$11570,4,FALSE)</f>
        <v>Α-naphthol.</v>
      </c>
      <c r="E2724" s="4" t="str">
        <f>VLOOKUP($A2724,HTS_Dec_25!$A$1:$E$11570,5,FALSE)</f>
        <v>5.5%</v>
      </c>
      <c r="F2724" s="4">
        <v>25</v>
      </c>
    </row>
    <row r="2725" spans="1:6" ht="43.2" x14ac:dyDescent="0.3">
      <c r="A2725" s="4" t="s">
        <v>26225</v>
      </c>
      <c r="B2725" s="4" t="str">
        <f t="shared" si="42"/>
        <v>290715</v>
      </c>
      <c r="C2725" s="5" t="str">
        <f>VLOOKUP($A2725,HTS_Dec_25!$A$1:$E$11570,3,FALSE)</f>
        <v>Products of the chemical or allied industries. Organic chemicals. Phenols; phenol-alcohols: Monophenols: Naphthols and their salts:</v>
      </c>
      <c r="D2725" s="5" t="str">
        <f>VLOOKUP($A2725,HTS_Dec_25!$A$1:$E$11570,4,FALSE)</f>
        <v>Β-naphthol (2-naphthol).</v>
      </c>
      <c r="E2725" s="4" t="str">
        <f>VLOOKUP($A2725,HTS_Dec_25!$A$1:$E$11570,5,FALSE)</f>
        <v>Free</v>
      </c>
      <c r="F2725" s="4">
        <v>25</v>
      </c>
    </row>
    <row r="2726" spans="1:6" ht="43.2" x14ac:dyDescent="0.3">
      <c r="A2726" s="4" t="s">
        <v>26226</v>
      </c>
      <c r="B2726" s="4" t="str">
        <f t="shared" si="42"/>
        <v>290715</v>
      </c>
      <c r="C2726" s="5" t="str">
        <f>VLOOKUP($A2726,HTS_Dec_25!$A$1:$E$11570,3,FALSE)</f>
        <v>Products of the chemical or allied industries. Organic chemicals. Phenols; phenol-alcohols: Monophenols: Naphthols and their salts:</v>
      </c>
      <c r="D2726" s="5" t="str">
        <f>VLOOKUP($A2726,HTS_Dec_25!$A$1:$E$11570,4,FALSE)</f>
        <v>Other.</v>
      </c>
      <c r="E2726" s="4" t="str">
        <f>VLOOKUP($A2726,HTS_Dec_25!$A$1:$E$11570,5,FALSE)</f>
        <v>5.5%</v>
      </c>
      <c r="F2726" s="4">
        <v>25</v>
      </c>
    </row>
    <row r="2727" spans="1:6" ht="43.2" x14ac:dyDescent="0.3">
      <c r="A2727" s="4" t="s">
        <v>26227</v>
      </c>
      <c r="B2727" s="4" t="str">
        <f t="shared" si="42"/>
        <v>290719</v>
      </c>
      <c r="C2727" s="5" t="str">
        <f>VLOOKUP($A2727,HTS_Dec_25!$A$1:$E$11570,3,FALSE)</f>
        <v>Products of the chemical or allied industries. Organic chemicals. Phenols; phenol-alcohols: Monophenols: Other:</v>
      </c>
      <c r="D2727" s="5" t="str">
        <f>VLOOKUP($A2727,HTS_Dec_25!$A$1:$E$11570,4,FALSE)</f>
        <v>Alkylcresols.</v>
      </c>
      <c r="E2727" s="4" t="str">
        <f>VLOOKUP($A2727,HTS_Dec_25!$A$1:$E$11570,5,FALSE)</f>
        <v>5.5%</v>
      </c>
      <c r="F2727" s="4">
        <v>25</v>
      </c>
    </row>
    <row r="2728" spans="1:6" ht="43.2" x14ac:dyDescent="0.3">
      <c r="A2728" s="4" t="s">
        <v>26228</v>
      </c>
      <c r="B2728" s="4" t="str">
        <f t="shared" si="42"/>
        <v>290719</v>
      </c>
      <c r="C2728" s="5" t="str">
        <f>VLOOKUP($A2728,HTS_Dec_25!$A$1:$E$11570,3,FALSE)</f>
        <v>Products of the chemical or allied industries. Organic chemicals. Phenols; phenol-alcohols: Monophenols: Other:</v>
      </c>
      <c r="D2728" s="5" t="str">
        <f>VLOOKUP($A2728,HTS_Dec_25!$A$1:$E$11570,4,FALSE)</f>
        <v>Alkylphenols.</v>
      </c>
      <c r="E2728" s="4" t="str">
        <f>VLOOKUP($A2728,HTS_Dec_25!$A$1:$E$11570,5,FALSE)</f>
        <v>5.5%</v>
      </c>
      <c r="F2728" s="4">
        <v>25</v>
      </c>
    </row>
    <row r="2729" spans="1:6" ht="43.2" x14ac:dyDescent="0.3">
      <c r="A2729" s="4" t="s">
        <v>26229</v>
      </c>
      <c r="B2729" s="4" t="str">
        <f t="shared" si="42"/>
        <v>290719</v>
      </c>
      <c r="C2729" s="5" t="str">
        <f>VLOOKUP($A2729,HTS_Dec_25!$A$1:$E$11570,3,FALSE)</f>
        <v>Products of the chemical or allied industries. Organic chemicals. Phenols; phenol-alcohols: Monophenols: Other:</v>
      </c>
      <c r="D2729" s="5" t="str">
        <f>VLOOKUP($A2729,HTS_Dec_25!$A$1:$E$11570,4,FALSE)</f>
        <v>Thymol.</v>
      </c>
      <c r="E2729" s="4" t="str">
        <f>VLOOKUP($A2729,HTS_Dec_25!$A$1:$E$11570,5,FALSE)</f>
        <v>4.2%</v>
      </c>
      <c r="F2729" s="4">
        <v>25</v>
      </c>
    </row>
    <row r="2730" spans="1:6" ht="43.2" x14ac:dyDescent="0.3">
      <c r="A2730" s="4" t="s">
        <v>26230</v>
      </c>
      <c r="B2730" s="4" t="str">
        <f t="shared" si="42"/>
        <v>290719</v>
      </c>
      <c r="C2730" s="5" t="str">
        <f>VLOOKUP($A2730,HTS_Dec_25!$A$1:$E$11570,3,FALSE)</f>
        <v>Products of the chemical or allied industries. Organic chemicals. Phenols; phenol-alcohols: Monophenols: Other:</v>
      </c>
      <c r="D2730" s="5" t="str">
        <f>VLOOKUP($A2730,HTS_Dec_25!$A$1:$E$11570,4,FALSE)</f>
        <v>2-tert-butylethylphenol; 6-tert-butyl-2,4-xylenol; and xylenols and their salts.</v>
      </c>
      <c r="E2730" s="4" t="str">
        <f>VLOOKUP($A2730,HTS_Dec_25!$A$1:$E$11570,5,FALSE)</f>
        <v>Free</v>
      </c>
      <c r="F2730" s="4">
        <v>25</v>
      </c>
    </row>
    <row r="2731" spans="1:6" ht="43.2" x14ac:dyDescent="0.3">
      <c r="A2731" s="4" t="s">
        <v>26231</v>
      </c>
      <c r="B2731" s="4" t="str">
        <f t="shared" si="42"/>
        <v>290719</v>
      </c>
      <c r="C2731" s="5" t="str">
        <f>VLOOKUP($A2731,HTS_Dec_25!$A$1:$E$11570,3,FALSE)</f>
        <v>Products of the chemical or allied industries. Organic chemicals. Phenols; phenol-alcohols: Monophenols: Other:</v>
      </c>
      <c r="D2731" s="5" t="str">
        <f>VLOOKUP($A2731,HTS_Dec_25!$A$1:$E$11570,4,FALSE)</f>
        <v>Other.</v>
      </c>
      <c r="E2731" s="4" t="str">
        <f>VLOOKUP($A2731,HTS_Dec_25!$A$1:$E$11570,5,FALSE)</f>
        <v>5.5%</v>
      </c>
      <c r="F2731" s="4">
        <v>25</v>
      </c>
    </row>
    <row r="2732" spans="1:6" ht="43.2" x14ac:dyDescent="0.3">
      <c r="A2732" s="4" t="s">
        <v>26232</v>
      </c>
      <c r="B2732" s="4" t="str">
        <f t="shared" si="42"/>
        <v>290721</v>
      </c>
      <c r="C2732" s="5" t="str">
        <f>VLOOKUP($A2732,HTS_Dec_25!$A$1:$E$11570,3,FALSE)</f>
        <v xml:space="preserve">Products of the chemical or allied industries. Organic chemicals. Phenols; phenol-alcohols: Polyphenols; phenol-alcohols: </v>
      </c>
      <c r="D2732" s="5" t="str">
        <f>VLOOKUP($A2732,HTS_Dec_25!$A$1:$E$11570,4,FALSE)</f>
        <v>Resorcinol and its salts.</v>
      </c>
      <c r="E2732" s="4" t="str">
        <f>VLOOKUP($A2732,HTS_Dec_25!$A$1:$E$11570,5,FALSE)</f>
        <v>5.5%</v>
      </c>
      <c r="F2732" s="4">
        <v>25</v>
      </c>
    </row>
    <row r="2733" spans="1:6" ht="57.6" x14ac:dyDescent="0.3">
      <c r="A2733" s="4" t="s">
        <v>26233</v>
      </c>
      <c r="B2733" s="4" t="str">
        <f t="shared" si="42"/>
        <v>290722</v>
      </c>
      <c r="C2733" s="5" t="str">
        <f>VLOOKUP($A2733,HTS_Dec_25!$A$1:$E$11570,3,FALSE)</f>
        <v>Products of the chemical or allied industries. Organic chemicals. Phenols; phenol-alcohols: Polyphenols; phenol-alcohols: Hydroquinone (quinol) and its salts:</v>
      </c>
      <c r="D2733" s="5" t="str">
        <f>VLOOKUP($A2733,HTS_Dec_25!$A$1:$E$11570,4,FALSE)</f>
        <v>Photographic grade.</v>
      </c>
      <c r="E2733" s="4" t="str">
        <f>VLOOKUP($A2733,HTS_Dec_25!$A$1:$E$11570,5,FALSE)</f>
        <v>5.5%</v>
      </c>
      <c r="F2733" s="4">
        <v>25</v>
      </c>
    </row>
    <row r="2734" spans="1:6" ht="57.6" x14ac:dyDescent="0.3">
      <c r="A2734" s="4" t="s">
        <v>26234</v>
      </c>
      <c r="B2734" s="4" t="str">
        <f t="shared" si="42"/>
        <v>290722</v>
      </c>
      <c r="C2734" s="5" t="str">
        <f>VLOOKUP($A2734,HTS_Dec_25!$A$1:$E$11570,3,FALSE)</f>
        <v>Products of the chemical or allied industries. Organic chemicals. Phenols; phenol-alcohols: Polyphenols; phenol-alcohols: Hydroquinone (quinol) and its salts:</v>
      </c>
      <c r="D2734" s="5" t="str">
        <f>VLOOKUP($A2734,HTS_Dec_25!$A$1:$E$11570,4,FALSE)</f>
        <v>Other.</v>
      </c>
      <c r="E2734" s="4" t="str">
        <f>VLOOKUP($A2734,HTS_Dec_25!$A$1:$E$11570,5,FALSE)</f>
        <v>5.5%</v>
      </c>
      <c r="F2734" s="4">
        <v>25</v>
      </c>
    </row>
    <row r="2735" spans="1:6" ht="43.2" x14ac:dyDescent="0.3">
      <c r="A2735" s="4" t="s">
        <v>26235</v>
      </c>
      <c r="B2735" s="4" t="str">
        <f t="shared" si="42"/>
        <v>290723</v>
      </c>
      <c r="C2735" s="5" t="str">
        <f>VLOOKUP($A2735,HTS_Dec_25!$A$1:$E$11570,3,FALSE)</f>
        <v xml:space="preserve">Products of the chemical or allied industries. Organic chemicals. Phenols; phenol-alcohols: Polyphenols; phenol-alcohols: </v>
      </c>
      <c r="D2735" s="5" t="str">
        <f>VLOOKUP($A2735,HTS_Dec_25!$A$1:$E$11570,4,FALSE)</f>
        <v>4,4'-isopropylidenediphenol (bisphenol a, diphenylolpropane) and its salts.</v>
      </c>
      <c r="E2735" s="4" t="str">
        <f>VLOOKUP($A2735,HTS_Dec_25!$A$1:$E$11570,5,FALSE)</f>
        <v>5.5%</v>
      </c>
      <c r="F2735" s="4">
        <v>25</v>
      </c>
    </row>
    <row r="2736" spans="1:6" ht="43.2" x14ac:dyDescent="0.3">
      <c r="A2736" s="4" t="s">
        <v>26236</v>
      </c>
      <c r="B2736" s="4" t="str">
        <f t="shared" si="42"/>
        <v>290729</v>
      </c>
      <c r="C2736" s="5" t="str">
        <f>VLOOKUP($A2736,HTS_Dec_25!$A$1:$E$11570,3,FALSE)</f>
        <v>Products of the chemical or allied industries. Organic chemicals. Phenols; phenol-alcohols: Polyphenols; phenol-alcohols: Other:</v>
      </c>
      <c r="D2736" s="5" t="str">
        <f>VLOOKUP($A2736,HTS_Dec_25!$A$1:$E$11570,4,FALSE)</f>
        <v>Phenol-alcohols.</v>
      </c>
      <c r="E2736" s="4" t="str">
        <f>VLOOKUP($A2736,HTS_Dec_25!$A$1:$E$11570,5,FALSE)</f>
        <v>5.5%</v>
      </c>
      <c r="F2736" s="4">
        <v>25</v>
      </c>
    </row>
    <row r="2737" spans="1:6" ht="43.2" x14ac:dyDescent="0.3">
      <c r="A2737" s="4" t="s">
        <v>26237</v>
      </c>
      <c r="B2737" s="4" t="str">
        <f t="shared" si="42"/>
        <v>290729</v>
      </c>
      <c r="C2737" s="5" t="str">
        <f>VLOOKUP($A2737,HTS_Dec_25!$A$1:$E$11570,3,FALSE)</f>
        <v>Products of the chemical or allied industries. Organic chemicals. Phenols; phenol-alcohols: Polyphenols; phenol-alcohols: Other:</v>
      </c>
      <c r="D2737" s="5" t="str">
        <f>VLOOKUP($A2737,HTS_Dec_25!$A$1:$E$11570,4,FALSE)</f>
        <v>4,4'-biphenol.</v>
      </c>
      <c r="E2737" s="4" t="str">
        <f>VLOOKUP($A2737,HTS_Dec_25!$A$1:$E$11570,5,FALSE)</f>
        <v>Free</v>
      </c>
      <c r="F2737" s="4">
        <v>25</v>
      </c>
    </row>
    <row r="2738" spans="1:6" ht="43.2" x14ac:dyDescent="0.3">
      <c r="A2738" s="4" t="s">
        <v>26238</v>
      </c>
      <c r="B2738" s="4" t="str">
        <f t="shared" si="42"/>
        <v>290729</v>
      </c>
      <c r="C2738" s="5" t="str">
        <f>VLOOKUP($A2738,HTS_Dec_25!$A$1:$E$11570,3,FALSE)</f>
        <v>Products of the chemical or allied industries. Organic chemicals. Phenols; phenol-alcohols: Polyphenols; phenol-alcohols: Other:</v>
      </c>
      <c r="D2738" s="5" t="str">
        <f>VLOOKUP($A2738,HTS_Dec_25!$A$1:$E$11570,4,FALSE)</f>
        <v>Tert-butylhydroquinone.</v>
      </c>
      <c r="E2738" s="4" t="str">
        <f>VLOOKUP($A2738,HTS_Dec_25!$A$1:$E$11570,5,FALSE)</f>
        <v>5.5%</v>
      </c>
      <c r="F2738" s="4">
        <v>25</v>
      </c>
    </row>
    <row r="2739" spans="1:6" ht="43.2" x14ac:dyDescent="0.3">
      <c r="A2739" s="4" t="s">
        <v>26239</v>
      </c>
      <c r="B2739" s="4" t="str">
        <f t="shared" si="42"/>
        <v>290729</v>
      </c>
      <c r="C2739" s="5" t="str">
        <f>VLOOKUP($A2739,HTS_Dec_25!$A$1:$E$11570,3,FALSE)</f>
        <v>Products of the chemical or allied industries. Organic chemicals. Phenols; phenol-alcohols: Polyphenols; phenol-alcohols: Other:</v>
      </c>
      <c r="D2739" s="5" t="str">
        <f>VLOOKUP($A2739,HTS_Dec_25!$A$1:$E$11570,4,FALSE)</f>
        <v>Other.</v>
      </c>
      <c r="E2739" s="4" t="str">
        <f>VLOOKUP($A2739,HTS_Dec_25!$A$1:$E$11570,5,FALSE)</f>
        <v>5.5%</v>
      </c>
      <c r="F2739" s="4">
        <v>25</v>
      </c>
    </row>
    <row r="2740" spans="1:6" ht="72" x14ac:dyDescent="0.3">
      <c r="A2740" s="4" t="s">
        <v>26240</v>
      </c>
      <c r="B2740" s="4" t="str">
        <f t="shared" si="42"/>
        <v>290811</v>
      </c>
      <c r="C2740" s="5" t="str">
        <f>VLOOKUP($A2740,HTS_Dec_25!$A$1:$E$11570,3,FALSE)</f>
        <v xml:space="preserve">Products of the chemical or allied industries. Organic chemicals. Halogenated, sulfonated, nitrated or nitrosated derivatives of phenols or phenol-alcohols: Derivatives containing only halogen substituents and their salts: </v>
      </c>
      <c r="D2740" s="5" t="str">
        <f>VLOOKUP($A2740,HTS_Dec_25!$A$1:$E$11570,4,FALSE)</f>
        <v>Pentachlorophenol (iso).</v>
      </c>
      <c r="E2740" s="4" t="str">
        <f>VLOOKUP($A2740,HTS_Dec_25!$A$1:$E$11570,5,FALSE)</f>
        <v>5.5%</v>
      </c>
      <c r="F2740" s="4">
        <v>25</v>
      </c>
    </row>
    <row r="2741" spans="1:6" ht="72" x14ac:dyDescent="0.3">
      <c r="A2741" s="4" t="s">
        <v>26241</v>
      </c>
      <c r="B2741" s="4" t="str">
        <f t="shared" si="42"/>
        <v>290819</v>
      </c>
      <c r="C2741" s="5" t="str">
        <f>VLOOKUP($A2741,HTS_Dec_25!$A$1:$E$11570,3,FALSE)</f>
        <v>Products of the chemical or allied industries. Organic chemicals. Halogenated, sulfonated, nitrated or nitrosated derivatives of phenols or phenol-alcohols: Derivatives containing only halogen substituents and their salts: Other:</v>
      </c>
      <c r="D2741" s="5" t="str">
        <f>VLOOKUP($A2741,HTS_Dec_25!$A$1:$E$11570,4,FALSE)</f>
        <v>2,2-bis(4-hydroxyphenyl)-1,1,1,3,3,3-hexafluoro- propane.</v>
      </c>
      <c r="E2741" s="4" t="str">
        <f>VLOOKUP($A2741,HTS_Dec_25!$A$1:$E$11570,5,FALSE)</f>
        <v>Free</v>
      </c>
      <c r="F2741" s="4">
        <v>25</v>
      </c>
    </row>
    <row r="2742" spans="1:6" ht="72" x14ac:dyDescent="0.3">
      <c r="A2742" s="4" t="s">
        <v>26242</v>
      </c>
      <c r="B2742" s="4" t="str">
        <f t="shared" si="42"/>
        <v>290819</v>
      </c>
      <c r="C2742" s="5" t="str">
        <f>VLOOKUP($A2742,HTS_Dec_25!$A$1:$E$11570,3,FALSE)</f>
        <v>Products of the chemical or allied industries. Organic chemicals. Halogenated, sulfonated, nitrated or nitrosated derivatives of phenols or phenol-alcohols: Derivatives containing only halogen substituents and their salts: Other:</v>
      </c>
      <c r="D2742" s="5" t="str">
        <f>VLOOKUP($A2742,HTS_Dec_25!$A$1:$E$11570,4,FALSE)</f>
        <v>6-chloro-m-cresol [oh=1];m-chlorophenol; and chlorothymol.</v>
      </c>
      <c r="E2742" s="4" t="str">
        <f>VLOOKUP($A2742,HTS_Dec_25!$A$1:$E$11570,5,FALSE)</f>
        <v>5.5%</v>
      </c>
      <c r="F2742" s="4">
        <v>25</v>
      </c>
    </row>
    <row r="2743" spans="1:6" ht="72" x14ac:dyDescent="0.3">
      <c r="A2743" s="4" t="s">
        <v>26243</v>
      </c>
      <c r="B2743" s="4" t="str">
        <f t="shared" si="42"/>
        <v>290819</v>
      </c>
      <c r="C2743" s="5" t="str">
        <f>VLOOKUP($A2743,HTS_Dec_25!$A$1:$E$11570,3,FALSE)</f>
        <v>Products of the chemical or allied industries. Organic chemicals. Halogenated, sulfonated, nitrated or nitrosated derivatives of phenols or phenol-alcohols: Derivatives containing only halogen substituents and their salts: Other:</v>
      </c>
      <c r="D2743" s="5" t="str">
        <f>VLOOKUP($A2743,HTS_Dec_25!$A$1:$E$11570,4,FALSE)</f>
        <v>Salts of pentachlorophenol; and 2,4,5-trichlorophenol and its salts.</v>
      </c>
      <c r="E2743" s="4" t="str">
        <f>VLOOKUP($A2743,HTS_Dec_25!$A$1:$E$11570,5,FALSE)</f>
        <v>5.5%</v>
      </c>
      <c r="F2743" s="4">
        <v>25</v>
      </c>
    </row>
    <row r="2744" spans="1:6" ht="72" x14ac:dyDescent="0.3">
      <c r="A2744" s="4" t="s">
        <v>26244</v>
      </c>
      <c r="B2744" s="4" t="str">
        <f t="shared" si="42"/>
        <v>290819</v>
      </c>
      <c r="C2744" s="5" t="str">
        <f>VLOOKUP($A2744,HTS_Dec_25!$A$1:$E$11570,3,FALSE)</f>
        <v>Products of the chemical or allied industries. Organic chemicals. Halogenated, sulfonated, nitrated or nitrosated derivatives of phenols or phenol-alcohols: Derivatives containing only halogen substituents and their salts: Other:</v>
      </c>
      <c r="D2744" s="5" t="str">
        <f>VLOOKUP($A2744,HTS_Dec_25!$A$1:$E$11570,4,FALSE)</f>
        <v>Tetrabromobisphenol a.</v>
      </c>
      <c r="E2744" s="4" t="str">
        <f>VLOOKUP($A2744,HTS_Dec_25!$A$1:$E$11570,5,FALSE)</f>
        <v>5.5%</v>
      </c>
      <c r="F2744" s="4">
        <v>25</v>
      </c>
    </row>
    <row r="2745" spans="1:6" ht="72" x14ac:dyDescent="0.3">
      <c r="A2745" s="4" t="s">
        <v>26245</v>
      </c>
      <c r="B2745" s="4" t="str">
        <f t="shared" si="42"/>
        <v>290819</v>
      </c>
      <c r="C2745" s="5" t="str">
        <f>VLOOKUP($A2745,HTS_Dec_25!$A$1:$E$11570,3,FALSE)</f>
        <v>Products of the chemical or allied industries. Organic chemicals. Halogenated, sulfonated, nitrated or nitrosated derivatives of phenols or phenol-alcohols: Derivatives containing only halogen substituents and their salts: Other:</v>
      </c>
      <c r="D2745" s="5" t="str">
        <f>VLOOKUP($A2745,HTS_Dec_25!$A$1:$E$11570,4,FALSE)</f>
        <v>Products described in additional u.s. note 3 to section vi.</v>
      </c>
      <c r="E2745" s="4" t="str">
        <f>VLOOKUP($A2745,HTS_Dec_25!$A$1:$E$11570,5,FALSE)</f>
        <v>5.5%</v>
      </c>
      <c r="F2745" s="4">
        <v>25</v>
      </c>
    </row>
    <row r="2746" spans="1:6" ht="72" x14ac:dyDescent="0.3">
      <c r="A2746" s="4" t="s">
        <v>26246</v>
      </c>
      <c r="B2746" s="4" t="str">
        <f t="shared" si="42"/>
        <v>290819</v>
      </c>
      <c r="C2746" s="5" t="str">
        <f>VLOOKUP($A2746,HTS_Dec_25!$A$1:$E$11570,3,FALSE)</f>
        <v>Products of the chemical or allied industries. Organic chemicals. Halogenated, sulfonated, nitrated or nitrosated derivatives of phenols or phenol-alcohols: Derivatives containing only halogen substituents and their salts: Other:</v>
      </c>
      <c r="D2746" s="5" t="str">
        <f>VLOOKUP($A2746,HTS_Dec_25!$A$1:$E$11570,4,FALSE)</f>
        <v>Other.</v>
      </c>
      <c r="E2746" s="4" t="str">
        <f>VLOOKUP($A2746,HTS_Dec_25!$A$1:$E$11570,5,FALSE)</f>
        <v>5.5%</v>
      </c>
      <c r="F2746" s="4">
        <v>25</v>
      </c>
    </row>
    <row r="2747" spans="1:6" ht="57.6" x14ac:dyDescent="0.3">
      <c r="A2747" s="4" t="s">
        <v>26247</v>
      </c>
      <c r="B2747" s="4" t="str">
        <f t="shared" si="42"/>
        <v>290891</v>
      </c>
      <c r="C2747" s="5" t="str">
        <f>VLOOKUP($A2747,HTS_Dec_25!$A$1:$E$11570,3,FALSE)</f>
        <v xml:space="preserve">Products of the chemical or allied industries. Organic chemicals. Halogenated, sulfonated, nitrated or nitrosated derivatives of phenols or phenol-alcohols: Other: </v>
      </c>
      <c r="D2747" s="5" t="str">
        <f>VLOOKUP($A2747,HTS_Dec_25!$A$1:$E$11570,4,FALSE)</f>
        <v>Dinoseb (iso) and its salts.</v>
      </c>
      <c r="E2747" s="4" t="str">
        <f>VLOOKUP($A2747,HTS_Dec_25!$A$1:$E$11570,5,FALSE)</f>
        <v>5.5%</v>
      </c>
      <c r="F2747" s="4">
        <v>25</v>
      </c>
    </row>
    <row r="2748" spans="1:6" ht="57.6" x14ac:dyDescent="0.3">
      <c r="A2748" s="4" t="s">
        <v>26248</v>
      </c>
      <c r="B2748" s="4" t="str">
        <f t="shared" si="42"/>
        <v>290892</v>
      </c>
      <c r="C2748" s="5" t="str">
        <f>VLOOKUP($A2748,HTS_Dec_25!$A$1:$E$11570,3,FALSE)</f>
        <v xml:space="preserve">Products of the chemical or allied industries. Organic chemicals. Halogenated, sulfonated, nitrated or nitrosated derivatives of phenols or phenol-alcohols: Other: </v>
      </c>
      <c r="D2748" s="5" t="str">
        <f>VLOOKUP($A2748,HTS_Dec_25!$A$1:$E$11570,4,FALSE)</f>
        <v>4,6-dinitro-o-cresol (dnoc) (iso) and its salts.</v>
      </c>
      <c r="E2748" s="4" t="str">
        <f>VLOOKUP($A2748,HTS_Dec_25!$A$1:$E$11570,5,FALSE)</f>
        <v>5.5%</v>
      </c>
      <c r="F2748" s="4">
        <v>25</v>
      </c>
    </row>
    <row r="2749" spans="1:6" ht="100.8" x14ac:dyDescent="0.3">
      <c r="A2749" s="4" t="s">
        <v>26249</v>
      </c>
      <c r="B2749" s="4" t="str">
        <f t="shared" si="42"/>
        <v>290899</v>
      </c>
      <c r="C2749" s="5" t="str">
        <f>VLOOKUP($A2749,HTS_Dec_25!$A$1:$E$11570,3,FALSE)</f>
        <v>Products of the chemical or allied industries. Organic chemicals. Halogenated, sulfonated, nitrated or nitrosated derivatives of phenols or phenol-alcohols: Other: Other:</v>
      </c>
      <c r="D2749" s="5" t="str">
        <f>VLOOKUP($A2749,HTS_Dec_25!$A$1:$E$11570,4,FALSE)</f>
        <v>2,5-dihydroxybenzenesulfonic acid, potassium salt; 3,6-dihydroxy-2,7-naphthalenedisulfonic acid; 3,6-dihydroxy-2,7-naphthalenedisulfonic acid, sodium salt; 4-hydroxy-1-naphthalenesulfonic acid, sodium salt; 1-naphthol-3,6-disulfonic acid; and 2-naphthol-3,6-disulfonic acid and its salts.</v>
      </c>
      <c r="E2749" s="4" t="str">
        <f>VLOOKUP($A2749,HTS_Dec_25!$A$1:$E$11570,5,FALSE)</f>
        <v>5.5%</v>
      </c>
      <c r="F2749" s="4">
        <v>25</v>
      </c>
    </row>
    <row r="2750" spans="1:6" ht="57.6" x14ac:dyDescent="0.3">
      <c r="A2750" s="4" t="s">
        <v>26250</v>
      </c>
      <c r="B2750" s="4" t="str">
        <f t="shared" si="42"/>
        <v>290899</v>
      </c>
      <c r="C2750" s="5" t="str">
        <f>VLOOKUP($A2750,HTS_Dec_25!$A$1:$E$11570,3,FALSE)</f>
        <v>Products of the chemical or allied industries. Organic chemicals. Halogenated, sulfonated, nitrated or nitrosated derivatives of phenols or phenol-alcohols: Other: Other:</v>
      </c>
      <c r="D2750" s="5" t="str">
        <f>VLOOKUP($A2750,HTS_Dec_25!$A$1:$E$11570,4,FALSE)</f>
        <v>4-hydroxy-1-naphthalenesulfonic acid (1-naphthol-4-sulfonic acid).</v>
      </c>
      <c r="E2750" s="4" t="str">
        <f>VLOOKUP($A2750,HTS_Dec_25!$A$1:$E$11570,5,FALSE)</f>
        <v>Free</v>
      </c>
      <c r="F2750" s="4">
        <v>7.5</v>
      </c>
    </row>
    <row r="2751" spans="1:6" ht="57.6" x14ac:dyDescent="0.3">
      <c r="A2751" s="4" t="s">
        <v>26251</v>
      </c>
      <c r="B2751" s="4" t="str">
        <f t="shared" si="42"/>
        <v>290899</v>
      </c>
      <c r="C2751" s="5" t="str">
        <f>VLOOKUP($A2751,HTS_Dec_25!$A$1:$E$11570,3,FALSE)</f>
        <v>Products of the chemical or allied industries. Organic chemicals. Halogenated, sulfonated, nitrated or nitrosated derivatives of phenols or phenol-alcohols: Other: Other:</v>
      </c>
      <c r="D2751" s="5" t="str">
        <f>VLOOKUP($A2751,HTS_Dec_25!$A$1:$E$11570,4,FALSE)</f>
        <v>1,8-dihydroxynaphthalene-3,6-disulfonic acid and its disodium salt.</v>
      </c>
      <c r="E2751" s="4" t="str">
        <f>VLOOKUP($A2751,HTS_Dec_25!$A$1:$E$11570,5,FALSE)</f>
        <v>5.5%</v>
      </c>
      <c r="F2751" s="4">
        <v>25</v>
      </c>
    </row>
    <row r="2752" spans="1:6" ht="57.6" x14ac:dyDescent="0.3">
      <c r="A2752" s="4" t="s">
        <v>26252</v>
      </c>
      <c r="B2752" s="4" t="str">
        <f t="shared" si="42"/>
        <v>290899</v>
      </c>
      <c r="C2752" s="5" t="str">
        <f>VLOOKUP($A2752,HTS_Dec_25!$A$1:$E$11570,3,FALSE)</f>
        <v>Products of the chemical or allied industries. Organic chemicals. Halogenated, sulfonated, nitrated or nitrosated derivatives of phenols or phenol-alcohols: Other: Other:</v>
      </c>
      <c r="D2752" s="5" t="str">
        <f>VLOOKUP($A2752,HTS_Dec_25!$A$1:$E$11570,4,FALSE)</f>
        <v>Products described in additional u.s. note 3 to section vi.</v>
      </c>
      <c r="E2752" s="4" t="str">
        <f>VLOOKUP($A2752,HTS_Dec_25!$A$1:$E$11570,5,FALSE)</f>
        <v>5.5%</v>
      </c>
      <c r="F2752" s="4">
        <v>25</v>
      </c>
    </row>
    <row r="2753" spans="1:6" ht="57.6" x14ac:dyDescent="0.3">
      <c r="A2753" s="4" t="s">
        <v>26253</v>
      </c>
      <c r="B2753" s="4" t="str">
        <f t="shared" si="42"/>
        <v>290899</v>
      </c>
      <c r="C2753" s="5" t="str">
        <f>VLOOKUP($A2753,HTS_Dec_25!$A$1:$E$11570,3,FALSE)</f>
        <v>Products of the chemical or allied industries. Organic chemicals. Halogenated, sulfonated, nitrated or nitrosated derivatives of phenols or phenol-alcohols: Other: Other:</v>
      </c>
      <c r="D2753" s="5" t="str">
        <f>VLOOKUP($A2753,HTS_Dec_25!$A$1:$E$11570,4,FALSE)</f>
        <v>Other.</v>
      </c>
      <c r="E2753" s="4" t="str">
        <f>VLOOKUP($A2753,HTS_Dec_25!$A$1:$E$11570,5,FALSE)</f>
        <v>5.5%</v>
      </c>
      <c r="F2753" s="4">
        <v>25</v>
      </c>
    </row>
    <row r="2754" spans="1:6" ht="57.6" x14ac:dyDescent="0.3">
      <c r="A2754" s="4" t="s">
        <v>26254</v>
      </c>
      <c r="B2754" s="4" t="str">
        <f t="shared" si="42"/>
        <v>290899</v>
      </c>
      <c r="C2754" s="5" t="str">
        <f>VLOOKUP($A2754,HTS_Dec_25!$A$1:$E$11570,3,FALSE)</f>
        <v>Products of the chemical or allied industries. Organic chemicals. Halogenated, sulfonated, nitrated or nitrosated derivatives of phenols or phenol-alcohols: Other: Other:</v>
      </c>
      <c r="D2754" s="5" t="str">
        <f>VLOOKUP($A2754,HTS_Dec_25!$A$1:$E$11570,4,FALSE)</f>
        <v>P-nitrophenol.</v>
      </c>
      <c r="E2754" s="4" t="str">
        <f>VLOOKUP($A2754,HTS_Dec_25!$A$1:$E$11570,5,FALSE)</f>
        <v>5.5%</v>
      </c>
      <c r="F2754" s="4">
        <v>25</v>
      </c>
    </row>
    <row r="2755" spans="1:6" ht="57.6" x14ac:dyDescent="0.3">
      <c r="A2755" s="4" t="s">
        <v>26255</v>
      </c>
      <c r="B2755" s="4" t="str">
        <f t="shared" ref="B2755:B2818" si="43">LEFT(A2755,6)</f>
        <v>290899</v>
      </c>
      <c r="C2755" s="5" t="str">
        <f>VLOOKUP($A2755,HTS_Dec_25!$A$1:$E$11570,3,FALSE)</f>
        <v>Products of the chemical or allied industries. Organic chemicals. Halogenated, sulfonated, nitrated or nitrosated derivatives of phenols or phenol-alcohols: Other: Other:</v>
      </c>
      <c r="D2755" s="5" t="str">
        <f>VLOOKUP($A2755,HTS_Dec_25!$A$1:$E$11570,4,FALSE)</f>
        <v>Dinitro-o-cresols (other than 4,6-dinitro-o-cresol) and 4-nitro-m-cresol.</v>
      </c>
      <c r="E2755" s="4" t="str">
        <f>VLOOKUP($A2755,HTS_Dec_25!$A$1:$E$11570,5,FALSE)</f>
        <v>5.5%</v>
      </c>
      <c r="F2755" s="4">
        <v>25</v>
      </c>
    </row>
    <row r="2756" spans="1:6" ht="57.6" x14ac:dyDescent="0.3">
      <c r="A2756" s="4" t="s">
        <v>26256</v>
      </c>
      <c r="B2756" s="4" t="str">
        <f t="shared" si="43"/>
        <v>290899</v>
      </c>
      <c r="C2756" s="5" t="str">
        <f>VLOOKUP($A2756,HTS_Dec_25!$A$1:$E$11570,3,FALSE)</f>
        <v>Products of the chemical or allied industries. Organic chemicals. Halogenated, sulfonated, nitrated or nitrosated derivatives of phenols or phenol-alcohols: Other: Other:</v>
      </c>
      <c r="D2756" s="5" t="str">
        <f>VLOOKUP($A2756,HTS_Dec_25!$A$1:$E$11570,4,FALSE)</f>
        <v>Dinitrobutylphenol and its salts.</v>
      </c>
      <c r="E2756" s="4" t="str">
        <f>VLOOKUP($A2756,HTS_Dec_25!$A$1:$E$11570,5,FALSE)</f>
        <v>5.5%</v>
      </c>
      <c r="F2756" s="4">
        <v>25</v>
      </c>
    </row>
    <row r="2757" spans="1:6" ht="57.6" x14ac:dyDescent="0.3">
      <c r="A2757" s="4" t="s">
        <v>26257</v>
      </c>
      <c r="B2757" s="4" t="str">
        <f t="shared" si="43"/>
        <v>290899</v>
      </c>
      <c r="C2757" s="5" t="str">
        <f>VLOOKUP($A2757,HTS_Dec_25!$A$1:$E$11570,3,FALSE)</f>
        <v>Products of the chemical or allied industries. Organic chemicals. Halogenated, sulfonated, nitrated or nitrosated derivatives of phenols or phenol-alcohols: Other: Other:</v>
      </c>
      <c r="D2757" s="5" t="str">
        <f>VLOOKUP($A2757,HTS_Dec_25!$A$1:$E$11570,4,FALSE)</f>
        <v>Products described in additional u.s. note 3 to section vi.</v>
      </c>
      <c r="E2757" s="4" t="str">
        <f>VLOOKUP($A2757,HTS_Dec_25!$A$1:$E$11570,5,FALSE)</f>
        <v>5.5%</v>
      </c>
      <c r="F2757" s="4">
        <v>25</v>
      </c>
    </row>
    <row r="2758" spans="1:6" ht="57.6" x14ac:dyDescent="0.3">
      <c r="A2758" s="4" t="s">
        <v>26258</v>
      </c>
      <c r="B2758" s="4" t="str">
        <f t="shared" si="43"/>
        <v>290899</v>
      </c>
      <c r="C2758" s="5" t="str">
        <f>VLOOKUP($A2758,HTS_Dec_25!$A$1:$E$11570,3,FALSE)</f>
        <v>Products of the chemical or allied industries. Organic chemicals. Halogenated, sulfonated, nitrated or nitrosated derivatives of phenols or phenol-alcohols: Other: Other:</v>
      </c>
      <c r="D2758" s="5" t="str">
        <f>VLOOKUP($A2758,HTS_Dec_25!$A$1:$E$11570,4,FALSE)</f>
        <v>Other.</v>
      </c>
      <c r="E2758" s="4" t="str">
        <f>VLOOKUP($A2758,HTS_Dec_25!$A$1:$E$11570,5,FALSE)</f>
        <v>5.5%</v>
      </c>
      <c r="F2758" s="4">
        <v>25</v>
      </c>
    </row>
    <row r="2759" spans="1:6" ht="129.6" x14ac:dyDescent="0.3">
      <c r="A2759" s="4" t="s">
        <v>26259</v>
      </c>
      <c r="B2759" s="4" t="str">
        <f t="shared" si="43"/>
        <v>290911</v>
      </c>
      <c r="C2759" s="5" t="str">
        <f>VLOOKUP($A2759,HTS_Dec_25!$A$1:$E$11570,3,FALSE)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v>
      </c>
      <c r="D2759" s="5" t="str">
        <f>VLOOKUP($A2759,HTS_Dec_25!$A$1:$E$11570,4,FALSE)</f>
        <v>Diethyl ether.</v>
      </c>
      <c r="E2759" s="4" t="str">
        <f>VLOOKUP($A2759,HTS_Dec_25!$A$1:$E$11570,5,FALSE)</f>
        <v>1%</v>
      </c>
      <c r="F2759" s="4">
        <v>25</v>
      </c>
    </row>
    <row r="2760" spans="1:6" ht="129.6" x14ac:dyDescent="0.3">
      <c r="A2760" s="4" t="s">
        <v>26260</v>
      </c>
      <c r="B2760" s="4" t="str">
        <f t="shared" si="43"/>
        <v>290919</v>
      </c>
      <c r="C2760" s="5" t="str">
        <f>VLOOKUP($A2760,HTS_Dec_25!$A$1:$E$11570,3,FALSE)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0" s="5" t="str">
        <f>VLOOKUP($A2760,HTS_Dec_25!$A$1:$E$11570,4,FALSE)</f>
        <v>Methyl tertiary-butyl ether (mtbe).</v>
      </c>
      <c r="E2760" s="4" t="str">
        <f>VLOOKUP($A2760,HTS_Dec_25!$A$1:$E$11570,5,FALSE)</f>
        <v>5.5%</v>
      </c>
      <c r="F2760" s="4">
        <v>25</v>
      </c>
    </row>
    <row r="2761" spans="1:6" ht="129.6" x14ac:dyDescent="0.3">
      <c r="A2761" s="4" t="s">
        <v>26261</v>
      </c>
      <c r="B2761" s="4" t="str">
        <f t="shared" si="43"/>
        <v>290919</v>
      </c>
      <c r="C2761" s="5" t="str">
        <f>VLOOKUP($A2761,HTS_Dec_25!$A$1:$E$11570,3,FALSE)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1" s="5" t="str">
        <f>VLOOKUP($A2761,HTS_Dec_25!$A$1:$E$11570,4,FALSE)</f>
        <v>Other.</v>
      </c>
      <c r="E2761" s="4" t="str">
        <f>VLOOKUP($A2761,HTS_Dec_25!$A$1:$E$11570,5,FALSE)</f>
        <v>5.5%</v>
      </c>
      <c r="F2761" s="4">
        <v>25</v>
      </c>
    </row>
    <row r="2762" spans="1:6" ht="129.6" x14ac:dyDescent="0.3">
      <c r="A2762" s="4" t="s">
        <v>26262</v>
      </c>
      <c r="B2762" s="4" t="str">
        <f t="shared" si="43"/>
        <v>290919</v>
      </c>
      <c r="C2762" s="5" t="str">
        <f>VLOOKUP($A2762,HTS_Dec_25!$A$1:$E$11570,3,FALSE)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2" s="5" t="str">
        <f>VLOOKUP($A2762,HTS_Dec_25!$A$1:$E$11570,4,FALSE)</f>
        <v>Triethylene glycol dichloride.</v>
      </c>
      <c r="E2762" s="4" t="str">
        <f>VLOOKUP($A2762,HTS_Dec_25!$A$1:$E$11570,5,FALSE)</f>
        <v>Free</v>
      </c>
      <c r="F2762" s="4">
        <v>25</v>
      </c>
    </row>
    <row r="2763" spans="1:6" ht="129.6" x14ac:dyDescent="0.3">
      <c r="A2763" s="4" t="s">
        <v>26263</v>
      </c>
      <c r="B2763" s="4" t="str">
        <f t="shared" si="43"/>
        <v>290919</v>
      </c>
      <c r="C2763" s="5" t="str">
        <f>VLOOKUP($A2763,HTS_Dec_25!$A$1:$E$11570,3,FALSE)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3" s="5" t="str">
        <f>VLOOKUP($A2763,HTS_Dec_25!$A$1:$E$11570,4,FALSE)</f>
        <v>Other.</v>
      </c>
      <c r="E2763" s="4" t="str">
        <f>VLOOKUP($A2763,HTS_Dec_25!$A$1:$E$11570,5,FALSE)</f>
        <v>5.5%</v>
      </c>
      <c r="F2763" s="4">
        <v>25</v>
      </c>
    </row>
    <row r="2764" spans="1:6" ht="144" x14ac:dyDescent="0.3">
      <c r="A2764" s="4" t="s">
        <v>26264</v>
      </c>
      <c r="B2764" s="4" t="str">
        <f t="shared" si="43"/>
        <v>290920</v>
      </c>
      <c r="C2764" s="5" t="str">
        <f>VLOOKUP($A2764,HTS_Dec_25!$A$1:$E$11570,3,FALSE)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Cyclanic, cyclenic or cycloterpenic ethers and their halogenated, sulfonated, nitrated or nitrosated derivatives </v>
      </c>
      <c r="D2764" s="5" t="str">
        <f>VLOOKUP($A2764,HTS_Dec_25!$A$1:$E$11570,4,FALSE)</f>
        <v>Cyclanic, cyclenic or cycloterpenic ethers and their halogenated, sulfonated, nitrated or nitrosated derivatives.</v>
      </c>
      <c r="E2764" s="4" t="str">
        <f>VLOOKUP($A2764,HTS_Dec_25!$A$1:$E$11570,5,FALSE)</f>
        <v>3.7%</v>
      </c>
      <c r="F2764" s="4">
        <v>25</v>
      </c>
    </row>
    <row r="2765" spans="1:6" ht="129.6" x14ac:dyDescent="0.3">
      <c r="A2765" s="4" t="s">
        <v>26265</v>
      </c>
      <c r="B2765" s="4" t="str">
        <f t="shared" si="43"/>
        <v>290930</v>
      </c>
      <c r="C2765" s="5" t="str">
        <f>VLOOKUP($A2765,HTS_Dec_25!$A$1:$E$11570,3,FALSE)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5" s="5" t="str">
        <f>VLOOKUP($A2765,HTS_Dec_25!$A$1:$E$11570,4,FALSE)</f>
        <v>5-chloro-2-nitroanisole; 6-chloro-3-nitro-p-dimethoxybenzene; and dimethyl diphenyl ether.</v>
      </c>
      <c r="E2765" s="4" t="str">
        <f>VLOOKUP($A2765,HTS_Dec_25!$A$1:$E$11570,5,FALSE)</f>
        <v>5.5%</v>
      </c>
      <c r="F2765" s="4">
        <v>25</v>
      </c>
    </row>
    <row r="2766" spans="1:6" ht="129.6" x14ac:dyDescent="0.3">
      <c r="A2766" s="4" t="s">
        <v>26266</v>
      </c>
      <c r="B2766" s="4" t="str">
        <f t="shared" si="43"/>
        <v>290930</v>
      </c>
      <c r="C2766" s="5" t="str">
        <f>VLOOKUP($A2766,HTS_Dec_25!$A$1:$E$11570,3,FALSE)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6" s="5" t="str">
        <f>VLOOKUP($A2766,HTS_Dec_25!$A$1:$E$11570,4,FALSE)</f>
        <v>Other.</v>
      </c>
      <c r="E2766" s="4" t="str">
        <f>VLOOKUP($A2766,HTS_Dec_25!$A$1:$E$11570,5,FALSE)</f>
        <v>5.5%</v>
      </c>
      <c r="F2766" s="4">
        <v>25</v>
      </c>
    </row>
    <row r="2767" spans="1:6" ht="129.6" x14ac:dyDescent="0.3">
      <c r="A2767" s="4" t="s">
        <v>26267</v>
      </c>
      <c r="B2767" s="4" t="str">
        <f t="shared" si="43"/>
        <v>290930</v>
      </c>
      <c r="C2767" s="5" t="str">
        <f>VLOOKUP($A2767,HTS_Dec_25!$A$1:$E$11570,3,FALSE)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7" s="5" t="str">
        <f>VLOOKUP($A2767,HTS_Dec_25!$A$1:$E$11570,4,FALSE)</f>
        <v>Products described in additional u.s. note 3 to section vi.</v>
      </c>
      <c r="E2767" s="4" t="str">
        <f>VLOOKUP($A2767,HTS_Dec_25!$A$1:$E$11570,5,FALSE)</f>
        <v>5.5%</v>
      </c>
      <c r="F2767" s="4">
        <v>25</v>
      </c>
    </row>
    <row r="2768" spans="1:6" ht="129.6" x14ac:dyDescent="0.3">
      <c r="A2768" s="4" t="s">
        <v>26268</v>
      </c>
      <c r="B2768" s="4" t="str">
        <f t="shared" si="43"/>
        <v>290930</v>
      </c>
      <c r="C2768" s="5" t="str">
        <f>VLOOKUP($A2768,HTS_Dec_25!$A$1:$E$11570,3,FALSE)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8" s="5" t="str">
        <f>VLOOKUP($A2768,HTS_Dec_25!$A$1:$E$11570,4,FALSE)</f>
        <v>Other.</v>
      </c>
      <c r="E2768" s="4" t="str">
        <f>VLOOKUP($A2768,HTS_Dec_25!$A$1:$E$11570,5,FALSE)</f>
        <v>5.5%</v>
      </c>
      <c r="F2768" s="4">
        <v>25</v>
      </c>
    </row>
    <row r="2769" spans="1:6" ht="129.6" x14ac:dyDescent="0.3">
      <c r="A2769" s="4" t="s">
        <v>26269</v>
      </c>
      <c r="B2769" s="4" t="str">
        <f t="shared" si="43"/>
        <v>290941</v>
      </c>
      <c r="C2769" s="5" t="str">
        <f>VLOOKUP($A2769,HTS_Dec_25!$A$1:$E$11570,3,FALSE)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69" s="5" t="str">
        <f>VLOOKUP($A2769,HTS_Dec_25!$A$1:$E$11570,4,FALSE)</f>
        <v>2,2'-oxydiethanol (diethylene glycol, digol).</v>
      </c>
      <c r="E2769" s="4" t="str">
        <f>VLOOKUP($A2769,HTS_Dec_25!$A$1:$E$11570,5,FALSE)</f>
        <v>5.5%</v>
      </c>
      <c r="F2769" s="4">
        <v>25</v>
      </c>
    </row>
    <row r="2770" spans="1:6" ht="129.6" x14ac:dyDescent="0.3">
      <c r="A2770" s="4" t="s">
        <v>26270</v>
      </c>
      <c r="B2770" s="4" t="str">
        <f t="shared" si="43"/>
        <v>290943</v>
      </c>
      <c r="C2770" s="5" t="str">
        <f>VLOOKUP($A2770,HTS_Dec_25!$A$1:$E$11570,3,FALSE)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70" s="5" t="str">
        <f>VLOOKUP($A2770,HTS_Dec_25!$A$1:$E$11570,4,FALSE)</f>
        <v>Monobutyl ethers of ethylene glycol or of diethylene glycol.</v>
      </c>
      <c r="E2770" s="4" t="str">
        <f>VLOOKUP($A2770,HTS_Dec_25!$A$1:$E$11570,5,FALSE)</f>
        <v>5.5%</v>
      </c>
      <c r="F2770" s="4">
        <v>25</v>
      </c>
    </row>
    <row r="2771" spans="1:6" ht="129.6" x14ac:dyDescent="0.3">
      <c r="A2771" s="4" t="s">
        <v>6666</v>
      </c>
      <c r="B2771" s="4" t="str">
        <f t="shared" si="43"/>
        <v>290944</v>
      </c>
      <c r="C2771" s="5" t="str">
        <f>VLOOKUP($A2771,HTS_Dec_25!$A$1:$E$11570,3,FALSE)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71" s="5" t="str">
        <f>VLOOKUP($A2771,HTS_Dec_25!$A$1:$E$11570,4,FALSE)</f>
        <v>Other monoalkyl ethers of ethylene glycol or of diethylene glycol.</v>
      </c>
      <c r="E2771" s="4" t="str">
        <f>VLOOKUP($A2771,HTS_Dec_25!$A$1:$E$11570,5,FALSE)</f>
        <v>5.5%</v>
      </c>
      <c r="F2771" s="4">
        <v>25</v>
      </c>
    </row>
    <row r="2772" spans="1:6" ht="129.6" x14ac:dyDescent="0.3">
      <c r="A2772" s="4" t="s">
        <v>6673</v>
      </c>
      <c r="B2772" s="4" t="str">
        <f t="shared" si="43"/>
        <v>290949</v>
      </c>
      <c r="C2772" s="5" t="str">
        <f>VLOOKUP($A2772,HTS_Dec_25!$A$1:$E$11570,3,FALSE)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2" s="5" t="str">
        <f>VLOOKUP($A2772,HTS_Dec_25!$A$1:$E$11570,4,FALSE)</f>
        <v>Guaifenesin.</v>
      </c>
      <c r="E2772" s="4" t="str">
        <f>VLOOKUP($A2772,HTS_Dec_25!$A$1:$E$11570,5,FALSE)</f>
        <v>Free</v>
      </c>
      <c r="F2772" s="4">
        <v>25</v>
      </c>
    </row>
    <row r="2773" spans="1:6" ht="129.6" x14ac:dyDescent="0.3">
      <c r="A2773" s="4" t="s">
        <v>26271</v>
      </c>
      <c r="B2773" s="4" t="str">
        <f t="shared" si="43"/>
        <v>290949</v>
      </c>
      <c r="C2773" s="5" t="str">
        <f>VLOOKUP($A2773,HTS_Dec_25!$A$1:$E$11570,3,FALSE)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3" s="5" t="str">
        <f>VLOOKUP($A2773,HTS_Dec_25!$A$1:$E$11570,4,FALSE)</f>
        <v>Products described in additional u.s. note 3 to section vi.</v>
      </c>
      <c r="E2773" s="4" t="str">
        <f>VLOOKUP($A2773,HTS_Dec_25!$A$1:$E$11570,5,FALSE)</f>
        <v>5.5%</v>
      </c>
      <c r="F2773" s="4">
        <v>25</v>
      </c>
    </row>
    <row r="2774" spans="1:6" ht="129.6" x14ac:dyDescent="0.3">
      <c r="A2774" s="4" t="s">
        <v>26272</v>
      </c>
      <c r="B2774" s="4" t="str">
        <f t="shared" si="43"/>
        <v>290949</v>
      </c>
      <c r="C2774" s="5" t="str">
        <f>VLOOKUP($A2774,HTS_Dec_25!$A$1:$E$11570,3,FALSE)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4" s="5" t="str">
        <f>VLOOKUP($A2774,HTS_Dec_25!$A$1:$E$11570,4,FALSE)</f>
        <v>Other.</v>
      </c>
      <c r="E2774" s="4" t="str">
        <f>VLOOKUP($A2774,HTS_Dec_25!$A$1:$E$11570,5,FALSE)</f>
        <v>5.5%</v>
      </c>
      <c r="F2774" s="4">
        <v>25</v>
      </c>
    </row>
    <row r="2775" spans="1:6" ht="129.6" x14ac:dyDescent="0.3">
      <c r="A2775" s="4" t="s">
        <v>26273</v>
      </c>
      <c r="B2775" s="4" t="str">
        <f t="shared" si="43"/>
        <v>290949</v>
      </c>
      <c r="C2775" s="5" t="str">
        <f>VLOOKUP($A2775,HTS_Dec_25!$A$1:$E$11570,3,FALSE)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5" s="5" t="str">
        <f>VLOOKUP($A2775,HTS_Dec_25!$A$1:$E$11570,4,FALSE)</f>
        <v>Glycerol ethers.</v>
      </c>
      <c r="E2775" s="4" t="str">
        <f>VLOOKUP($A2775,HTS_Dec_25!$A$1:$E$11570,5,FALSE)</f>
        <v>3.7%</v>
      </c>
      <c r="F2775" s="4">
        <v>25</v>
      </c>
    </row>
    <row r="2776" spans="1:6" ht="129.6" x14ac:dyDescent="0.3">
      <c r="A2776" s="4" t="s">
        <v>26274</v>
      </c>
      <c r="B2776" s="4" t="str">
        <f t="shared" si="43"/>
        <v>290949</v>
      </c>
      <c r="C2776" s="5" t="str">
        <f>VLOOKUP($A2776,HTS_Dec_25!$A$1:$E$11570,3,FALSE)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6" s="5" t="str">
        <f>VLOOKUP($A2776,HTS_Dec_25!$A$1:$E$11570,4,FALSE)</f>
        <v>Dipentaerythritol having a purity of 94 percent or more by weight.</v>
      </c>
      <c r="E2776" s="4" t="str">
        <f>VLOOKUP($A2776,HTS_Dec_25!$A$1:$E$11570,5,FALSE)</f>
        <v>Free</v>
      </c>
      <c r="F2776" s="4">
        <v>25</v>
      </c>
    </row>
    <row r="2777" spans="1:6" ht="129.6" x14ac:dyDescent="0.3">
      <c r="A2777" s="4" t="s">
        <v>26275</v>
      </c>
      <c r="B2777" s="4" t="str">
        <f t="shared" si="43"/>
        <v>290949</v>
      </c>
      <c r="C2777" s="5" t="str">
        <f>VLOOKUP($A2777,HTS_Dec_25!$A$1:$E$11570,3,FALSE)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7" s="5" t="str">
        <f>VLOOKUP($A2777,HTS_Dec_25!$A$1:$E$11570,4,FALSE)</f>
        <v>Other.</v>
      </c>
      <c r="E2777" s="4" t="str">
        <f>VLOOKUP($A2777,HTS_Dec_25!$A$1:$E$11570,5,FALSE)</f>
        <v>5.5%</v>
      </c>
      <c r="F2777" s="4">
        <v>25</v>
      </c>
    </row>
    <row r="2778" spans="1:6" ht="144" x14ac:dyDescent="0.3">
      <c r="A2778" s="4" t="s">
        <v>26276</v>
      </c>
      <c r="B2778" s="4" t="str">
        <f t="shared" si="43"/>
        <v>290950</v>
      </c>
      <c r="C2778" s="5" t="str">
        <f>VLOOKUP($A2778,HTS_Dec_25!$A$1:$E$11570,3,FALSE)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78" s="5" t="str">
        <f>VLOOKUP($A2778,HTS_Dec_25!$A$1:$E$11570,4,FALSE)</f>
        <v>4-ethylguaiacol.</v>
      </c>
      <c r="E2778" s="4" t="str">
        <f>VLOOKUP($A2778,HTS_Dec_25!$A$1:$E$11570,5,FALSE)</f>
        <v>5.5%</v>
      </c>
      <c r="F2778" s="4">
        <v>25</v>
      </c>
    </row>
    <row r="2779" spans="1:6" ht="144" x14ac:dyDescent="0.3">
      <c r="A2779" s="4" t="s">
        <v>26277</v>
      </c>
      <c r="B2779" s="4" t="str">
        <f t="shared" si="43"/>
        <v>290950</v>
      </c>
      <c r="C2779" s="5" t="str">
        <f>VLOOKUP($A2779,HTS_Dec_25!$A$1:$E$11570,3,FALSE)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79" s="5" t="str">
        <f>VLOOKUP($A2779,HTS_Dec_25!$A$1:$E$11570,4,FALSE)</f>
        <v>Guaiacol and its derivatives.</v>
      </c>
      <c r="E2779" s="4" t="str">
        <f>VLOOKUP($A2779,HTS_Dec_25!$A$1:$E$11570,5,FALSE)</f>
        <v>5.5%</v>
      </c>
      <c r="F2779" s="4">
        <v>25</v>
      </c>
    </row>
    <row r="2780" spans="1:6" ht="144" x14ac:dyDescent="0.3">
      <c r="A2780" s="4" t="s">
        <v>26278</v>
      </c>
      <c r="B2780" s="4" t="str">
        <f t="shared" si="43"/>
        <v>290950</v>
      </c>
      <c r="C2780" s="5" t="str">
        <f>VLOOKUP($A2780,HTS_Dec_25!$A$1:$E$11570,3,FALSE)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0" s="5" t="str">
        <f>VLOOKUP($A2780,HTS_Dec_25!$A$1:$E$11570,4,FALSE)</f>
        <v>Odoriferous or flavoring compounds.</v>
      </c>
      <c r="E2780" s="4" t="str">
        <f>VLOOKUP($A2780,HTS_Dec_25!$A$1:$E$11570,5,FALSE)</f>
        <v>4.8%</v>
      </c>
      <c r="F2780" s="4">
        <v>25</v>
      </c>
    </row>
    <row r="2781" spans="1:6" ht="144" x14ac:dyDescent="0.3">
      <c r="A2781" s="4" t="s">
        <v>26279</v>
      </c>
      <c r="B2781" s="4" t="str">
        <f t="shared" si="43"/>
        <v>290950</v>
      </c>
      <c r="C2781" s="5" t="str">
        <f>VLOOKUP($A2781,HTS_Dec_25!$A$1:$E$11570,3,FALSE)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1" s="5" t="str">
        <f>VLOOKUP($A2781,HTS_Dec_25!$A$1:$E$11570,4,FALSE)</f>
        <v>Products described in additional u.s. note 3 to section vi.</v>
      </c>
      <c r="E2781" s="4" t="str">
        <f>VLOOKUP($A2781,HTS_Dec_25!$A$1:$E$11570,5,FALSE)</f>
        <v>5.5%</v>
      </c>
      <c r="F2781" s="4">
        <v>25</v>
      </c>
    </row>
    <row r="2782" spans="1:6" ht="144" x14ac:dyDescent="0.3">
      <c r="A2782" s="4" t="s">
        <v>26280</v>
      </c>
      <c r="B2782" s="4" t="str">
        <f t="shared" si="43"/>
        <v>290950</v>
      </c>
      <c r="C2782" s="5" t="str">
        <f>VLOOKUP($A2782,HTS_Dec_25!$A$1:$E$11570,3,FALSE)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2" s="5" t="str">
        <f>VLOOKUP($A2782,HTS_Dec_25!$A$1:$E$11570,4,FALSE)</f>
        <v>Other.</v>
      </c>
      <c r="E2782" s="4" t="str">
        <f>VLOOKUP($A2782,HTS_Dec_25!$A$1:$E$11570,5,FALSE)</f>
        <v>5.5%</v>
      </c>
      <c r="F2782" s="4">
        <v>25</v>
      </c>
    </row>
    <row r="2783" spans="1:6" ht="158.4" x14ac:dyDescent="0.3">
      <c r="A2783" s="4" t="s">
        <v>26281</v>
      </c>
      <c r="B2783" s="4" t="str">
        <f t="shared" si="43"/>
        <v>290960</v>
      </c>
      <c r="C2783" s="5" t="str">
        <f>VLOOKUP($A2783,HTS_Dec_25!$A$1:$E$11570,3,FALSE)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3" s="5" t="str">
        <f>VLOOKUP($A2783,HTS_Dec_25!$A$1:$E$11570,4,FALSE)</f>
        <v>Products described in additional u.s. note 3 to section vi.</v>
      </c>
      <c r="E2783" s="4" t="str">
        <f>VLOOKUP($A2783,HTS_Dec_25!$A$1:$E$11570,5,FALSE)</f>
        <v>5.5%</v>
      </c>
      <c r="F2783" s="4">
        <v>25</v>
      </c>
    </row>
    <row r="2784" spans="1:6" ht="158.4" x14ac:dyDescent="0.3">
      <c r="A2784" s="4" t="s">
        <v>26282</v>
      </c>
      <c r="B2784" s="4" t="str">
        <f t="shared" si="43"/>
        <v>290960</v>
      </c>
      <c r="C2784" s="5" t="str">
        <f>VLOOKUP($A2784,HTS_Dec_25!$A$1:$E$11570,3,FALSE)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4" s="5" t="str">
        <f>VLOOKUP($A2784,HTS_Dec_25!$A$1:$E$11570,4,FALSE)</f>
        <v>Other.</v>
      </c>
      <c r="E2784" s="4" t="str">
        <f>VLOOKUP($A2784,HTS_Dec_25!$A$1:$E$11570,5,FALSE)</f>
        <v>5.5%</v>
      </c>
      <c r="F2784" s="4">
        <v>25</v>
      </c>
    </row>
    <row r="2785" spans="1:6" ht="158.4" x14ac:dyDescent="0.3">
      <c r="A2785" s="4" t="s">
        <v>26283</v>
      </c>
      <c r="B2785" s="4" t="str">
        <f t="shared" si="43"/>
        <v>290960</v>
      </c>
      <c r="C2785" s="5" t="str">
        <f>VLOOKUP($A2785,HTS_Dec_25!$A$1:$E$11570,3,FALSE)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5" s="5" t="str">
        <f>VLOOKUP($A2785,HTS_Dec_25!$A$1:$E$11570,4,FALSE)</f>
        <v>Other.</v>
      </c>
      <c r="E2785" s="4" t="str">
        <f>VLOOKUP($A2785,HTS_Dec_25!$A$1:$E$11570,5,FALSE)</f>
        <v>3.7%</v>
      </c>
      <c r="F2785" s="4">
        <v>25</v>
      </c>
    </row>
    <row r="2786" spans="1:6" ht="86.4" x14ac:dyDescent="0.3">
      <c r="A2786" s="4" t="s">
        <v>26284</v>
      </c>
      <c r="B2786" s="4" t="str">
        <f t="shared" si="43"/>
        <v>291010</v>
      </c>
      <c r="C2786" s="5" t="str">
        <f>VLOOKUP($A2786,HTS_Dec_25!$A$1:$E$11570,3,FALSE)</f>
        <v xml:space="preserve">Products of the chemical or allied industries. Organic chemicals. Epoxides, epoxyalcohols, epoxyphenols and epoxyethers, with a three-membered ring, and their halogenated, sulfonated, nitrated or nitrosated derivatives: Oxirane (ethylene oxide) </v>
      </c>
      <c r="D2786" s="5" t="str">
        <f>VLOOKUP($A2786,HTS_Dec_25!$A$1:$E$11570,4,FALSE)</f>
        <v>Oxirane (ethylene oxide).</v>
      </c>
      <c r="E2786" s="4" t="str">
        <f>VLOOKUP($A2786,HTS_Dec_25!$A$1:$E$11570,5,FALSE)</f>
        <v>5.5%</v>
      </c>
      <c r="F2786" s="4">
        <v>25</v>
      </c>
    </row>
    <row r="2787" spans="1:6" ht="86.4" x14ac:dyDescent="0.3">
      <c r="A2787" s="4" t="s">
        <v>26285</v>
      </c>
      <c r="B2787" s="4" t="str">
        <f t="shared" si="43"/>
        <v>291020</v>
      </c>
      <c r="C2787" s="5" t="str">
        <f>VLOOKUP($A2787,HTS_Dec_25!$A$1:$E$11570,3,FALSE)</f>
        <v xml:space="preserve">Products of the chemical or allied industries. Organic chemicals. Epoxides, epoxyalcohols, epoxyphenols and epoxyethers, with a three-membered ring, and their halogenated, sulfonated, nitrated or nitrosated derivatives: Methyloxirane (propylene oxide) </v>
      </c>
      <c r="D2787" s="5" t="str">
        <f>VLOOKUP($A2787,HTS_Dec_25!$A$1:$E$11570,4,FALSE)</f>
        <v>Methyloxirane (propylene oxide).</v>
      </c>
      <c r="E2787" s="4" t="str">
        <f>VLOOKUP($A2787,HTS_Dec_25!$A$1:$E$11570,5,FALSE)</f>
        <v>5.5%</v>
      </c>
      <c r="F2787" s="4">
        <v>25</v>
      </c>
    </row>
    <row r="2788" spans="1:6" ht="86.4" x14ac:dyDescent="0.3">
      <c r="A2788" s="4" t="s">
        <v>26286</v>
      </c>
      <c r="B2788" s="4" t="str">
        <f t="shared" si="43"/>
        <v>291030</v>
      </c>
      <c r="C2788" s="5" t="str">
        <f>VLOOKUP($A2788,HTS_Dec_25!$A$1:$E$11570,3,FALSE)</f>
        <v xml:space="preserve">Products of the chemical or allied industries. Organic chemicals. Epoxides, epoxyalcohols, epoxyphenols and epoxyethers, with a three-membered ring, and their halogenated, sulfonated, nitrated or nitrosated derivatives: 1-chloro-2,3-epoxypropane (epichlorohydrin) </v>
      </c>
      <c r="D2788" s="5" t="str">
        <f>VLOOKUP($A2788,HTS_Dec_25!$A$1:$E$11570,4,FALSE)</f>
        <v>1-chloro-2,3-epoxypropane (epichlorohydrin).</v>
      </c>
      <c r="E2788" s="4" t="str">
        <f>VLOOKUP($A2788,HTS_Dec_25!$A$1:$E$11570,5,FALSE)</f>
        <v>3.7%</v>
      </c>
      <c r="F2788" s="4">
        <v>25</v>
      </c>
    </row>
    <row r="2789" spans="1:6" ht="86.4" x14ac:dyDescent="0.3">
      <c r="A2789" s="4" t="s">
        <v>26287</v>
      </c>
      <c r="B2789" s="4" t="str">
        <f t="shared" si="43"/>
        <v>291040</v>
      </c>
      <c r="C2789" s="5" t="str">
        <f>VLOOKUP($A2789,HTS_Dec_25!$A$1:$E$11570,3,FALSE)</f>
        <v xml:space="preserve">Products of the chemical or allied industries. Organic chemicals. Epoxides, epoxyalcohols, epoxyphenols and epoxyethers, with a three-membered ring, and their halogenated, sulfonated, nitrated or nitrosated derivatives: Dieldrin (iso, inn) </v>
      </c>
      <c r="D2789" s="5" t="str">
        <f>VLOOKUP($A2789,HTS_Dec_25!$A$1:$E$11570,4,FALSE)</f>
        <v>Dieldrin (iso, inn).</v>
      </c>
      <c r="E2789" s="4" t="str">
        <f>VLOOKUP($A2789,HTS_Dec_25!$A$1:$E$11570,5,FALSE)</f>
        <v>4.8%</v>
      </c>
      <c r="F2789" s="4">
        <v>25</v>
      </c>
    </row>
    <row r="2790" spans="1:6" ht="86.4" x14ac:dyDescent="0.3">
      <c r="A2790" s="4" t="s">
        <v>26288</v>
      </c>
      <c r="B2790" s="4" t="str">
        <f t="shared" si="43"/>
        <v>291050</v>
      </c>
      <c r="C2790" s="5" t="str">
        <f>VLOOKUP($A2790,HTS_Dec_25!$A$1:$E$11570,3,FALSE)</f>
        <v xml:space="preserve">Products of the chemical or allied industries. Organic chemicals. Epoxides, epoxyalcohols, epoxyphenols and epoxyethers, with a three-membered ring, and their halogenated, sulfonated, nitrated or nitrosated derivatives: Endrin </v>
      </c>
      <c r="D2790" s="5" t="str">
        <f>VLOOKUP($A2790,HTS_Dec_25!$A$1:$E$11570,4,FALSE)</f>
        <v>Endrin.</v>
      </c>
      <c r="E2790" s="4" t="str">
        <f>VLOOKUP($A2790,HTS_Dec_25!$A$1:$E$11570,5,FALSE)</f>
        <v>4.8%</v>
      </c>
      <c r="F2790" s="4">
        <v>25</v>
      </c>
    </row>
    <row r="2791" spans="1:6" ht="86.4" x14ac:dyDescent="0.3">
      <c r="A2791" s="4" t="s">
        <v>26289</v>
      </c>
      <c r="B2791" s="4" t="str">
        <f t="shared" si="43"/>
        <v>291090</v>
      </c>
      <c r="C2791" s="5" t="str">
        <f>VLOOKUP($A2791,HTS_Dec_25!$A$1:$E$11570,3,FALSE)</f>
        <v xml:space="preserve">Products of the chemical or allied industries. Organic chemicals. Epoxides, epoxyalcohols, epoxyphenols and epoxyethers, with a three-membered ring, and their halogenated, sulfonated, nitrated or nitrosated derivatives: Other: </v>
      </c>
      <c r="D2791" s="5" t="str">
        <f>VLOOKUP($A2791,HTS_Dec_25!$A$1:$E$11570,4,FALSE)</f>
        <v>Butylene oxide.</v>
      </c>
      <c r="E2791" s="4" t="str">
        <f>VLOOKUP($A2791,HTS_Dec_25!$A$1:$E$11570,5,FALSE)</f>
        <v>4.6%</v>
      </c>
      <c r="F2791" s="4">
        <v>25</v>
      </c>
    </row>
    <row r="2792" spans="1:6" ht="86.4" x14ac:dyDescent="0.3">
      <c r="A2792" s="4" t="s">
        <v>26290</v>
      </c>
      <c r="B2792" s="4" t="str">
        <f t="shared" si="43"/>
        <v>291090</v>
      </c>
      <c r="C2792" s="5" t="str">
        <f>VLOOKUP($A2792,HTS_Dec_25!$A$1:$E$11570,3,FALSE)</f>
        <v xml:space="preserve">Products of the chemical or allied industries. Organic chemicals. Epoxides, epoxyalcohols, epoxyphenols and epoxyethers, with a three-membered ring, and their halogenated, sulfonated, nitrated or nitrosated derivatives: Other: </v>
      </c>
      <c r="D2792" s="5" t="str">
        <f>VLOOKUP($A2792,HTS_Dec_25!$A$1:$E$11570,4,FALSE)</f>
        <v>Aromatic.</v>
      </c>
      <c r="E2792" s="4" t="str">
        <f>VLOOKUP($A2792,HTS_Dec_25!$A$1:$E$11570,5,FALSE)</f>
        <v>5.5%</v>
      </c>
      <c r="F2792" s="4">
        <v>25</v>
      </c>
    </row>
    <row r="2793" spans="1:6" ht="86.4" x14ac:dyDescent="0.3">
      <c r="A2793" s="4" t="s">
        <v>26291</v>
      </c>
      <c r="B2793" s="4" t="str">
        <f t="shared" si="43"/>
        <v>291090</v>
      </c>
      <c r="C2793" s="5" t="str">
        <f>VLOOKUP($A2793,HTS_Dec_25!$A$1:$E$11570,3,FALSE)</f>
        <v xml:space="preserve">Products of the chemical or allied industries. Organic chemicals. Epoxides, epoxyalcohols, epoxyphenols and epoxyethers, with a three-membered ring, and their halogenated, sulfonated, nitrated or nitrosated derivatives: Other: </v>
      </c>
      <c r="D2793" s="5" t="str">
        <f>VLOOKUP($A2793,HTS_Dec_25!$A$1:$E$11570,4,FALSE)</f>
        <v>Other.</v>
      </c>
      <c r="E2793" s="4" t="str">
        <f>VLOOKUP($A2793,HTS_Dec_25!$A$1:$E$11570,5,FALSE)</f>
        <v>4.8%</v>
      </c>
      <c r="F2793" s="4">
        <v>25</v>
      </c>
    </row>
    <row r="2794" spans="1:6" x14ac:dyDescent="0.3">
      <c r="A2794" s="4" t="s">
        <v>26292</v>
      </c>
      <c r="B2794" s="4" t="str">
        <f t="shared" si="43"/>
        <v>291100</v>
      </c>
      <c r="C2794" s="5" t="e">
        <f>VLOOKUP($A2794,HTS_Dec_25!$A$1:$E$11570,3,FALSE)</f>
        <v>#N/A</v>
      </c>
      <c r="D2794" s="5" t="e">
        <f>VLOOKUP($A2794,HTS_Dec_25!$A$1:$E$11570,4,FALSE)</f>
        <v>#N/A</v>
      </c>
      <c r="E2794" s="4" t="e">
        <f>VLOOKUP($A2794,HTS_Dec_25!$A$1:$E$11570,5,FALSE)</f>
        <v>#N/A</v>
      </c>
      <c r="F2794" s="4">
        <v>25</v>
      </c>
    </row>
    <row r="2795" spans="1:6" x14ac:dyDescent="0.3">
      <c r="A2795" s="4" t="s">
        <v>26293</v>
      </c>
      <c r="B2795" s="4" t="str">
        <f t="shared" si="43"/>
        <v>291100</v>
      </c>
      <c r="C2795" s="5" t="e">
        <f>VLOOKUP($A2795,HTS_Dec_25!$A$1:$E$11570,3,FALSE)</f>
        <v>#N/A</v>
      </c>
      <c r="D2795" s="5" t="e">
        <f>VLOOKUP($A2795,HTS_Dec_25!$A$1:$E$11570,4,FALSE)</f>
        <v>#N/A</v>
      </c>
      <c r="E2795" s="4" t="e">
        <f>VLOOKUP($A2795,HTS_Dec_25!$A$1:$E$11570,5,FALSE)</f>
        <v>#N/A</v>
      </c>
      <c r="F2795" s="4">
        <v>25</v>
      </c>
    </row>
    <row r="2796" spans="1:6" ht="72" x14ac:dyDescent="0.3">
      <c r="A2796" s="4" t="s">
        <v>26294</v>
      </c>
      <c r="B2796" s="4" t="str">
        <f t="shared" si="43"/>
        <v>291211</v>
      </c>
      <c r="C2796" s="5" t="str">
        <f>VLOOKUP($A2796,HTS_Dec_25!$A$1:$E$11570,3,FALSE)</f>
        <v xml:space="preserve">Products of the chemical or allied industries. Organic chemicals. Aldehydes, whether or not with other oxygen function; cyclic polymers of aldehydes; paraformaldehyde: Acyclic aldehydes without other oxygen function: </v>
      </c>
      <c r="D2796" s="5" t="str">
        <f>VLOOKUP($A2796,HTS_Dec_25!$A$1:$E$11570,4,FALSE)</f>
        <v>Methanal (formaldehyde).</v>
      </c>
      <c r="E2796" s="4" t="str">
        <f>VLOOKUP($A2796,HTS_Dec_25!$A$1:$E$11570,5,FALSE)</f>
        <v>2.8%</v>
      </c>
      <c r="F2796" s="4">
        <v>25</v>
      </c>
    </row>
    <row r="2797" spans="1:6" ht="72" x14ac:dyDescent="0.3">
      <c r="A2797" s="4" t="s">
        <v>26295</v>
      </c>
      <c r="B2797" s="4" t="str">
        <f t="shared" si="43"/>
        <v>291212</v>
      </c>
      <c r="C2797" s="5" t="str">
        <f>VLOOKUP($A2797,HTS_Dec_25!$A$1:$E$11570,3,FALSE)</f>
        <v xml:space="preserve">Products of the chemical or allied industries. Organic chemicals. Aldehydes, whether or not with other oxygen function; cyclic polymers of aldehydes; paraformaldehyde: Acyclic aldehydes without other oxygen function: </v>
      </c>
      <c r="D2797" s="5" t="str">
        <f>VLOOKUP($A2797,HTS_Dec_25!$A$1:$E$11570,4,FALSE)</f>
        <v>Ethanal (acetaldehyde).</v>
      </c>
      <c r="E2797" s="4" t="str">
        <f>VLOOKUP($A2797,HTS_Dec_25!$A$1:$E$11570,5,FALSE)</f>
        <v>5.5%</v>
      </c>
      <c r="F2797" s="4">
        <v>25</v>
      </c>
    </row>
    <row r="2798" spans="1:6" ht="72" x14ac:dyDescent="0.3">
      <c r="A2798" s="4" t="s">
        <v>26296</v>
      </c>
      <c r="B2798" s="4" t="str">
        <f t="shared" si="43"/>
        <v>291219</v>
      </c>
      <c r="C2798" s="5" t="str">
        <f>VLOOKUP($A2798,HTS_Dec_25!$A$1:$E$11570,3,FALSE)</f>
        <v>Products of the chemical or allied industries. Organic chemicals. Aldehydes, whether or not with other oxygen function; cyclic polymers of aldehydes; paraformaldehyde: Acyclic aldehydes without other oxygen function: Other:</v>
      </c>
      <c r="D2798" s="5" t="str">
        <f>VLOOKUP($A2798,HTS_Dec_25!$A$1:$E$11570,4,FALSE)</f>
        <v>Citral.</v>
      </c>
      <c r="E2798" s="4" t="str">
        <f>VLOOKUP($A2798,HTS_Dec_25!$A$1:$E$11570,5,FALSE)</f>
        <v>5.5%</v>
      </c>
      <c r="F2798" s="4">
        <v>25</v>
      </c>
    </row>
    <row r="2799" spans="1:6" ht="72" x14ac:dyDescent="0.3">
      <c r="A2799" s="4" t="s">
        <v>26297</v>
      </c>
      <c r="B2799" s="4" t="str">
        <f t="shared" si="43"/>
        <v>291219</v>
      </c>
      <c r="C2799" s="5" t="str">
        <f>VLOOKUP($A2799,HTS_Dec_25!$A$1:$E$11570,3,FALSE)</f>
        <v>Products of the chemical or allied industries. Organic chemicals. Aldehydes, whether or not with other oxygen function; cyclic polymers of aldehydes; paraformaldehyde: Acyclic aldehydes without other oxygen function: Other:</v>
      </c>
      <c r="D2799" s="5" t="str">
        <f>VLOOKUP($A2799,HTS_Dec_25!$A$1:$E$11570,4,FALSE)</f>
        <v>Other.</v>
      </c>
      <c r="E2799" s="4" t="str">
        <f>VLOOKUP($A2799,HTS_Dec_25!$A$1:$E$11570,5,FALSE)</f>
        <v>4.8%</v>
      </c>
      <c r="F2799" s="4">
        <v>25</v>
      </c>
    </row>
    <row r="2800" spans="1:6" ht="72" x14ac:dyDescent="0.3">
      <c r="A2800" s="4" t="s">
        <v>26298</v>
      </c>
      <c r="B2800" s="4" t="str">
        <f t="shared" si="43"/>
        <v>291219</v>
      </c>
      <c r="C2800" s="5" t="str">
        <f>VLOOKUP($A2800,HTS_Dec_25!$A$1:$E$11570,3,FALSE)</f>
        <v>Products of the chemical or allied industries. Organic chemicals. Aldehydes, whether or not with other oxygen function; cyclic polymers of aldehydes; paraformaldehyde: Acyclic aldehydes without other oxygen function: Other:</v>
      </c>
      <c r="D2800" s="5" t="str">
        <f>VLOOKUP($A2800,HTS_Dec_25!$A$1:$E$11570,4,FALSE)</f>
        <v>Butanal (butyraldehyde, normal isomer).</v>
      </c>
      <c r="E2800" s="4" t="str">
        <f>VLOOKUP($A2800,HTS_Dec_25!$A$1:$E$11570,5,FALSE)</f>
        <v>5.5%</v>
      </c>
      <c r="F2800" s="4">
        <v>25</v>
      </c>
    </row>
    <row r="2801" spans="1:6" ht="72" x14ac:dyDescent="0.3">
      <c r="A2801" s="4" t="s">
        <v>26299</v>
      </c>
      <c r="B2801" s="4" t="str">
        <f t="shared" si="43"/>
        <v>291219</v>
      </c>
      <c r="C2801" s="5" t="str">
        <f>VLOOKUP($A2801,HTS_Dec_25!$A$1:$E$11570,3,FALSE)</f>
        <v>Products of the chemical or allied industries. Organic chemicals. Aldehydes, whether or not with other oxygen function; cyclic polymers of aldehydes; paraformaldehyde: Acyclic aldehydes without other oxygen function: Other:</v>
      </c>
      <c r="D2801" s="5" t="str">
        <f>VLOOKUP($A2801,HTS_Dec_25!$A$1:$E$11570,4,FALSE)</f>
        <v>Glyoxal.</v>
      </c>
      <c r="E2801" s="4" t="str">
        <f>VLOOKUP($A2801,HTS_Dec_25!$A$1:$E$11570,5,FALSE)</f>
        <v>3.7%</v>
      </c>
      <c r="F2801" s="4">
        <v>25</v>
      </c>
    </row>
    <row r="2802" spans="1:6" ht="72" x14ac:dyDescent="0.3">
      <c r="A2802" s="4" t="s">
        <v>26300</v>
      </c>
      <c r="B2802" s="4" t="str">
        <f t="shared" si="43"/>
        <v>291219</v>
      </c>
      <c r="C2802" s="5" t="str">
        <f>VLOOKUP($A2802,HTS_Dec_25!$A$1:$E$11570,3,FALSE)</f>
        <v>Products of the chemical or allied industries. Organic chemicals. Aldehydes, whether or not with other oxygen function; cyclic polymers of aldehydes; paraformaldehyde: Acyclic aldehydes without other oxygen function: Other:</v>
      </c>
      <c r="D2802" s="5" t="str">
        <f>VLOOKUP($A2802,HTS_Dec_25!$A$1:$E$11570,4,FALSE)</f>
        <v>Other.</v>
      </c>
      <c r="E2802" s="4" t="str">
        <f>VLOOKUP($A2802,HTS_Dec_25!$A$1:$E$11570,5,FALSE)</f>
        <v>5.5%</v>
      </c>
      <c r="F2802" s="4">
        <v>25</v>
      </c>
    </row>
    <row r="2803" spans="1:6" ht="72" x14ac:dyDescent="0.3">
      <c r="A2803" s="4" t="s">
        <v>26301</v>
      </c>
      <c r="B2803" s="4" t="str">
        <f t="shared" si="43"/>
        <v>291221</v>
      </c>
      <c r="C2803" s="5" t="str">
        <f>VLOOKUP($A2803,HTS_Dec_25!$A$1:$E$11570,3,FALSE)</f>
        <v xml:space="preserve">Products of the chemical or allied industries. Organic chemicals. Aldehydes, whether or not with other oxygen function; cyclic polymers of aldehydes; paraformaldehyde: Cyclic aldehydes without other oxygen function: </v>
      </c>
      <c r="D2803" s="5" t="str">
        <f>VLOOKUP($A2803,HTS_Dec_25!$A$1:$E$11570,4,FALSE)</f>
        <v>Benzaldehyde.</v>
      </c>
      <c r="E2803" s="4" t="str">
        <f>VLOOKUP($A2803,HTS_Dec_25!$A$1:$E$11570,5,FALSE)</f>
        <v>5.5%</v>
      </c>
      <c r="F2803" s="4">
        <v>25</v>
      </c>
    </row>
    <row r="2804" spans="1:6" ht="72" x14ac:dyDescent="0.3">
      <c r="A2804" s="4" t="s">
        <v>26302</v>
      </c>
      <c r="B2804" s="4" t="str">
        <f t="shared" si="43"/>
        <v>291229</v>
      </c>
      <c r="C2804" s="5" t="str">
        <f>VLOOKUP($A2804,HTS_Dec_25!$A$1:$E$11570,3,FALSE)</f>
        <v>Products of the chemical or allied industries. Organic chemicals. Aldehydes, whether or not with other oxygen function; cyclic polymers of aldehydes; paraformaldehyde: Cyclic aldehydes without other oxygen function: Other:</v>
      </c>
      <c r="D2804" s="5" t="str">
        <f>VLOOKUP($A2804,HTS_Dec_25!$A$1:$E$11570,4,FALSE)</f>
        <v>Phenylacetaldehyde.</v>
      </c>
      <c r="E2804" s="4" t="str">
        <f>VLOOKUP($A2804,HTS_Dec_25!$A$1:$E$11570,5,FALSE)</f>
        <v>5.5%</v>
      </c>
      <c r="F2804" s="4">
        <v>25</v>
      </c>
    </row>
    <row r="2805" spans="1:6" ht="72" x14ac:dyDescent="0.3">
      <c r="A2805" s="4" t="s">
        <v>26303</v>
      </c>
      <c r="B2805" s="4" t="str">
        <f t="shared" si="43"/>
        <v>291229</v>
      </c>
      <c r="C2805" s="5" t="str">
        <f>VLOOKUP($A2805,HTS_Dec_25!$A$1:$E$11570,3,FALSE)</f>
        <v>Products of the chemical or allied industries. Organic chemicals. Aldehydes, whether or not with other oxygen function; cyclic polymers of aldehydes; paraformaldehyde: Cyclic aldehydes without other oxygen function: Other:</v>
      </c>
      <c r="D2805" s="5" t="str">
        <f>VLOOKUP($A2805,HTS_Dec_25!$A$1:$E$11570,4,FALSE)</f>
        <v>3,4-dimethylbenzaldehyde; paraldehyde, usp grade; andp-tolualdehyde.</v>
      </c>
      <c r="E2805" s="4" t="str">
        <f>VLOOKUP($A2805,HTS_Dec_25!$A$1:$E$11570,5,FALSE)</f>
        <v>Free</v>
      </c>
      <c r="F2805" s="4">
        <v>25</v>
      </c>
    </row>
    <row r="2806" spans="1:6" ht="72" x14ac:dyDescent="0.3">
      <c r="A2806" s="4" t="s">
        <v>26304</v>
      </c>
      <c r="B2806" s="4" t="str">
        <f t="shared" si="43"/>
        <v>291229</v>
      </c>
      <c r="C2806" s="5" t="str">
        <f>VLOOKUP($A2806,HTS_Dec_25!$A$1:$E$11570,3,FALSE)</f>
        <v>Products of the chemical or allied industries. Organic chemicals. Aldehydes, whether or not with other oxygen function; cyclic polymers of aldehydes; paraformaldehyde: Cyclic aldehydes without other oxygen function: Other:</v>
      </c>
      <c r="D2806" s="5" t="str">
        <f>VLOOKUP($A2806,HTS_Dec_25!$A$1:$E$11570,4,FALSE)</f>
        <v>Other.</v>
      </c>
      <c r="E2806" s="4" t="str">
        <f>VLOOKUP($A2806,HTS_Dec_25!$A$1:$E$11570,5,FALSE)</f>
        <v>5.5%</v>
      </c>
      <c r="F2806" s="4">
        <v>25</v>
      </c>
    </row>
    <row r="2807" spans="1:6" ht="86.4" x14ac:dyDescent="0.3">
      <c r="A2807" s="4" t="s">
        <v>26305</v>
      </c>
      <c r="B2807" s="4" t="str">
        <f t="shared" si="43"/>
        <v>291241</v>
      </c>
      <c r="C2807" s="5" t="str">
        <f>VLOOKUP($A2807,HTS_Dec_25!$A$1:$E$11570,3,FALSE)</f>
        <v xml:space="preserve">Products of the chemical or allied industries. Organic chemicals. Aldehydes, whether or not with other oxygen function; cyclic polymers of aldehydes; paraformaldehyde: Aldehyde alcohols, aldehyde-ethers, aldehyde-phenols and aldehydes with other oxygen function: </v>
      </c>
      <c r="D2807" s="5" t="str">
        <f>VLOOKUP($A2807,HTS_Dec_25!$A$1:$E$11570,4,FALSE)</f>
        <v>Vanillin (4-hydroxy-3-methoxybenzaldehyde).</v>
      </c>
      <c r="E2807" s="4" t="str">
        <f>VLOOKUP($A2807,HTS_Dec_25!$A$1:$E$11570,5,FALSE)</f>
        <v>5.5%</v>
      </c>
      <c r="F2807" s="4">
        <v>7.5</v>
      </c>
    </row>
    <row r="2808" spans="1:6" ht="86.4" x14ac:dyDescent="0.3">
      <c r="A2808" s="4" t="s">
        <v>26306</v>
      </c>
      <c r="B2808" s="4" t="str">
        <f t="shared" si="43"/>
        <v>291242</v>
      </c>
      <c r="C2808" s="5" t="str">
        <f>VLOOKUP($A2808,HTS_Dec_25!$A$1:$E$11570,3,FALSE)</f>
        <v xml:space="preserve">Products of the chemical or allied industries. Organic chemicals. Aldehydes, whether or not with other oxygen function; cyclic polymers of aldehydes; paraformaldehyde: Aldehyde alcohols, aldehyde-ethers, aldehyde-phenols and aldehydes with other oxygen function: </v>
      </c>
      <c r="D2808" s="5" t="str">
        <f>VLOOKUP($A2808,HTS_Dec_25!$A$1:$E$11570,4,FALSE)</f>
        <v>Ethylvanillin (3-ethoxy-4-hydroxybenzaldehyde).</v>
      </c>
      <c r="E2808" s="4" t="str">
        <f>VLOOKUP($A2808,HTS_Dec_25!$A$1:$E$11570,5,FALSE)</f>
        <v>5.5%</v>
      </c>
      <c r="F2808" s="4">
        <v>25</v>
      </c>
    </row>
    <row r="2809" spans="1:6" ht="86.4" x14ac:dyDescent="0.3">
      <c r="A2809" s="4" t="s">
        <v>26307</v>
      </c>
      <c r="B2809" s="4" t="str">
        <f t="shared" si="43"/>
        <v>291249</v>
      </c>
      <c r="C2809" s="5" t="str">
        <f>VLOOKUP($A2809,HTS_Dec_25!$A$1:$E$11570,3,FALSE)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09" s="5" t="str">
        <f>VLOOKUP($A2809,HTS_Dec_25!$A$1:$E$11570,4,FALSE)</f>
        <v>P-anisaldehyde.</v>
      </c>
      <c r="E2809" s="4" t="str">
        <f>VLOOKUP($A2809,HTS_Dec_25!$A$1:$E$11570,5,FALSE)</f>
        <v>5.5%</v>
      </c>
      <c r="F2809" s="4">
        <v>25</v>
      </c>
    </row>
    <row r="2810" spans="1:6" ht="86.4" x14ac:dyDescent="0.3">
      <c r="A2810" s="4" t="s">
        <v>26308</v>
      </c>
      <c r="B2810" s="4" t="str">
        <f t="shared" si="43"/>
        <v>291249</v>
      </c>
      <c r="C2810" s="5" t="str">
        <f>VLOOKUP($A2810,HTS_Dec_25!$A$1:$E$11570,3,FALSE)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0" s="5" t="str">
        <f>VLOOKUP($A2810,HTS_Dec_25!$A$1:$E$11570,4,FALSE)</f>
        <v>P-hydroxybenzaldehyde.</v>
      </c>
      <c r="E2810" s="4" t="str">
        <f>VLOOKUP($A2810,HTS_Dec_25!$A$1:$E$11570,5,FALSE)</f>
        <v>Free</v>
      </c>
      <c r="F2810" s="4">
        <v>25</v>
      </c>
    </row>
    <row r="2811" spans="1:6" ht="86.4" x14ac:dyDescent="0.3">
      <c r="A2811" s="4" t="s">
        <v>26309</v>
      </c>
      <c r="B2811" s="4" t="str">
        <f t="shared" si="43"/>
        <v>291249</v>
      </c>
      <c r="C2811" s="5" t="str">
        <f>VLOOKUP($A2811,HTS_Dec_25!$A$1:$E$11570,3,FALSE)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1" s="5" t="str">
        <f>VLOOKUP($A2811,HTS_Dec_25!$A$1:$E$11570,4,FALSE)</f>
        <v>Other.</v>
      </c>
      <c r="E2811" s="4" t="str">
        <f>VLOOKUP($A2811,HTS_Dec_25!$A$1:$E$11570,5,FALSE)</f>
        <v>5.5%</v>
      </c>
      <c r="F2811" s="4">
        <v>25</v>
      </c>
    </row>
    <row r="2812" spans="1:6" ht="86.4" x14ac:dyDescent="0.3">
      <c r="A2812" s="4" t="s">
        <v>26310</v>
      </c>
      <c r="B2812" s="4" t="str">
        <f t="shared" si="43"/>
        <v>291249</v>
      </c>
      <c r="C2812" s="5" t="str">
        <f>VLOOKUP($A2812,HTS_Dec_25!$A$1:$E$11570,3,FALSE)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2" s="5" t="str">
        <f>VLOOKUP($A2812,HTS_Dec_25!$A$1:$E$11570,4,FALSE)</f>
        <v>Hydroxycitronellal.</v>
      </c>
      <c r="E2812" s="4" t="str">
        <f>VLOOKUP($A2812,HTS_Dec_25!$A$1:$E$11570,5,FALSE)</f>
        <v>4.8%</v>
      </c>
      <c r="F2812" s="4">
        <v>25</v>
      </c>
    </row>
    <row r="2813" spans="1:6" ht="86.4" x14ac:dyDescent="0.3">
      <c r="A2813" s="4" t="s">
        <v>26311</v>
      </c>
      <c r="B2813" s="4" t="str">
        <f t="shared" si="43"/>
        <v>291249</v>
      </c>
      <c r="C2813" s="5" t="str">
        <f>VLOOKUP($A2813,HTS_Dec_25!$A$1:$E$11570,3,FALSE)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3" s="5" t="str">
        <f>VLOOKUP($A2813,HTS_Dec_25!$A$1:$E$11570,4,FALSE)</f>
        <v>Other.</v>
      </c>
      <c r="E2813" s="4" t="str">
        <f>VLOOKUP($A2813,HTS_Dec_25!$A$1:$E$11570,5,FALSE)</f>
        <v>5.1%</v>
      </c>
      <c r="F2813" s="4">
        <v>25</v>
      </c>
    </row>
    <row r="2814" spans="1:6" ht="86.4" x14ac:dyDescent="0.3">
      <c r="A2814" s="4" t="s">
        <v>26312</v>
      </c>
      <c r="B2814" s="4" t="str">
        <f t="shared" si="43"/>
        <v>291249</v>
      </c>
      <c r="C2814" s="5" t="str">
        <f>VLOOKUP($A2814,HTS_Dec_25!$A$1:$E$11570,3,FALSE)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4" s="5" t="str">
        <f>VLOOKUP($A2814,HTS_Dec_25!$A$1:$E$11570,4,FALSE)</f>
        <v>Other.</v>
      </c>
      <c r="E2814" s="4" t="str">
        <f>VLOOKUP($A2814,HTS_Dec_25!$A$1:$E$11570,5,FALSE)</f>
        <v>4.8%</v>
      </c>
      <c r="F2814" s="4">
        <v>25</v>
      </c>
    </row>
    <row r="2815" spans="1:6" ht="72" x14ac:dyDescent="0.3">
      <c r="A2815" s="4" t="s">
        <v>26313</v>
      </c>
      <c r="B2815" s="4" t="str">
        <f t="shared" si="43"/>
        <v>291250</v>
      </c>
      <c r="C2815" s="5" t="str">
        <f>VLOOKUP($A2815,HTS_Dec_25!$A$1:$E$11570,3,FALSE)</f>
        <v xml:space="preserve">Products of the chemical or allied industries. Organic chemicals. Aldehydes, whether or not with other oxygen function; cyclic polymers of aldehydes; paraformaldehyde: Cyclic polymers of aldehydes: </v>
      </c>
      <c r="D2815" s="5" t="str">
        <f>VLOOKUP($A2815,HTS_Dec_25!$A$1:$E$11570,4,FALSE)</f>
        <v>Metaldehyde.</v>
      </c>
      <c r="E2815" s="4" t="str">
        <f>VLOOKUP($A2815,HTS_Dec_25!$A$1:$E$11570,5,FALSE)</f>
        <v>Free</v>
      </c>
      <c r="F2815" s="4">
        <v>25</v>
      </c>
    </row>
    <row r="2816" spans="1:6" ht="72" x14ac:dyDescent="0.3">
      <c r="A2816" s="4" t="s">
        <v>26314</v>
      </c>
      <c r="B2816" s="4" t="str">
        <f t="shared" si="43"/>
        <v>291250</v>
      </c>
      <c r="C2816" s="5" t="str">
        <f>VLOOKUP($A2816,HTS_Dec_25!$A$1:$E$11570,3,FALSE)</f>
        <v xml:space="preserve">Products of the chemical or allied industries. Organic chemicals. Aldehydes, whether or not with other oxygen function; cyclic polymers of aldehydes; paraformaldehyde: Cyclic polymers of aldehydes: </v>
      </c>
      <c r="D2816" s="5" t="str">
        <f>VLOOKUP($A2816,HTS_Dec_25!$A$1:$E$11570,4,FALSE)</f>
        <v>Other.</v>
      </c>
      <c r="E2816" s="4" t="str">
        <f>VLOOKUP($A2816,HTS_Dec_25!$A$1:$E$11570,5,FALSE)</f>
        <v>5.5%</v>
      </c>
      <c r="F2816" s="4">
        <v>25</v>
      </c>
    </row>
    <row r="2817" spans="1:6" ht="72" x14ac:dyDescent="0.3">
      <c r="A2817" s="4" t="s">
        <v>26315</v>
      </c>
      <c r="B2817" s="4" t="str">
        <f t="shared" si="43"/>
        <v>291260</v>
      </c>
      <c r="C2817" s="5" t="str">
        <f>VLOOKUP($A2817,HTS_Dec_25!$A$1:$E$11570,3,FALSE)</f>
        <v xml:space="preserve">Products of the chemical or allied industries. Organic chemicals. Aldehydes, whether or not with other oxygen function; cyclic polymers of aldehydes; paraformaldehyde: Paraformaldehyde </v>
      </c>
      <c r="D2817" s="5" t="str">
        <f>VLOOKUP($A2817,HTS_Dec_25!$A$1:$E$11570,4,FALSE)</f>
        <v>Paraformaldehyde.</v>
      </c>
      <c r="E2817" s="4" t="str">
        <f>VLOOKUP($A2817,HTS_Dec_25!$A$1:$E$11570,5,FALSE)</f>
        <v>5.1%</v>
      </c>
      <c r="F2817" s="4">
        <v>25</v>
      </c>
    </row>
    <row r="2818" spans="1:6" ht="57.6" x14ac:dyDescent="0.3">
      <c r="A2818" s="4" t="s">
        <v>26316</v>
      </c>
      <c r="B2818" s="4" t="str">
        <f t="shared" si="43"/>
        <v>291300</v>
      </c>
      <c r="C2818" s="5" t="str">
        <f>VLOOKUP($A2818,HTS_Dec_25!$A$1:$E$11570,3,FALSE)</f>
        <v xml:space="preserve">Products of the chemical or allied industries. Organic chemicals. Halogenated, sulfonated, nitrated or nitrosated derivatives of products of heading 2912: Other </v>
      </c>
      <c r="D2818" s="5" t="str">
        <f>VLOOKUP($A2818,HTS_Dec_25!$A$1:$E$11570,4,FALSE)</f>
        <v>4-fluoro-3-phenoxybenzaldehyde.</v>
      </c>
      <c r="E2818" s="4" t="str">
        <f>VLOOKUP($A2818,HTS_Dec_25!$A$1:$E$11570,5,FALSE)</f>
        <v>Free</v>
      </c>
      <c r="F2818" s="4">
        <v>25</v>
      </c>
    </row>
    <row r="2819" spans="1:6" ht="57.6" x14ac:dyDescent="0.3">
      <c r="A2819" s="4" t="s">
        <v>26317</v>
      </c>
      <c r="B2819" s="4" t="str">
        <f t="shared" ref="B2819:B2882" si="44">LEFT(A2819,6)</f>
        <v>291300</v>
      </c>
      <c r="C2819" s="5" t="str">
        <f>VLOOKUP($A2819,HTS_Dec_25!$A$1:$E$11570,3,FALSE)</f>
        <v xml:space="preserve">Products of the chemical or allied industries. Organic chemicals. Halogenated, sulfonated, nitrated or nitrosated derivatives of products of heading 2912: Other </v>
      </c>
      <c r="D2819" s="5" t="str">
        <f>VLOOKUP($A2819,HTS_Dec_25!$A$1:$E$11570,4,FALSE)</f>
        <v>Other.</v>
      </c>
      <c r="E2819" s="4" t="str">
        <f>VLOOKUP($A2819,HTS_Dec_25!$A$1:$E$11570,5,FALSE)</f>
        <v>5.5%</v>
      </c>
      <c r="F2819" s="4">
        <v>25</v>
      </c>
    </row>
    <row r="2820" spans="1:6" x14ac:dyDescent="0.3">
      <c r="A2820" s="4" t="s">
        <v>26318</v>
      </c>
      <c r="B2820" s="4" t="str">
        <f t="shared" si="44"/>
        <v>291300</v>
      </c>
      <c r="C2820" s="5" t="e">
        <f>VLOOKUP($A2820,HTS_Dec_25!$A$1:$E$11570,3,FALSE)</f>
        <v>#N/A</v>
      </c>
      <c r="D2820" s="5" t="e">
        <f>VLOOKUP($A2820,HTS_Dec_25!$A$1:$E$11570,4,FALSE)</f>
        <v>#N/A</v>
      </c>
      <c r="E2820" s="4" t="e">
        <f>VLOOKUP($A2820,HTS_Dec_25!$A$1:$E$11570,5,FALSE)</f>
        <v>#N/A</v>
      </c>
      <c r="F2820" s="4">
        <v>25</v>
      </c>
    </row>
    <row r="2821" spans="1:6" ht="86.4" x14ac:dyDescent="0.3">
      <c r="A2821" s="4" t="s">
        <v>26319</v>
      </c>
      <c r="B2821" s="4" t="str">
        <f t="shared" si="44"/>
        <v>291411</v>
      </c>
      <c r="C2821" s="5" t="str">
        <f>VLOOKUP($A2821,HTS_Dec_25!$A$1:$E$11570,3,FALSE)</f>
        <v>Products of the chemical or allied industries. Organic chemicals. Ketones and quinones, whether or not with other oxygen function, and their halogenated, sulfonated, nitrated, or nitrosated derivatives: Acyclic ketones without other oxygen function: Acetone:</v>
      </c>
      <c r="D2821" s="5" t="str">
        <f>VLOOKUP($A2821,HTS_Dec_25!$A$1:$E$11570,4,FALSE)</f>
        <v>Derived in whole or in part from cumene.</v>
      </c>
      <c r="E2821" s="4" t="str">
        <f>VLOOKUP($A2821,HTS_Dec_25!$A$1:$E$11570,5,FALSE)</f>
        <v>5.5%</v>
      </c>
      <c r="F2821" s="4">
        <v>25</v>
      </c>
    </row>
    <row r="2822" spans="1:6" ht="86.4" x14ac:dyDescent="0.3">
      <c r="A2822" s="4" t="s">
        <v>26320</v>
      </c>
      <c r="B2822" s="4" t="str">
        <f t="shared" si="44"/>
        <v>291411</v>
      </c>
      <c r="C2822" s="5" t="str">
        <f>VLOOKUP($A2822,HTS_Dec_25!$A$1:$E$11570,3,FALSE)</f>
        <v>Products of the chemical or allied industries. Organic chemicals. Ketones and quinones, whether or not with other oxygen function, and their halogenated, sulfonated, nitrated, or nitrosated derivatives: Acyclic ketones without other oxygen function: Acetone:</v>
      </c>
      <c r="D2822" s="5" t="str">
        <f>VLOOKUP($A2822,HTS_Dec_25!$A$1:$E$11570,4,FALSE)</f>
        <v>Other.</v>
      </c>
      <c r="E2822" s="4" t="str">
        <f>VLOOKUP($A2822,HTS_Dec_25!$A$1:$E$11570,5,FALSE)</f>
        <v>Free</v>
      </c>
      <c r="F2822" s="4">
        <v>25</v>
      </c>
    </row>
    <row r="2823" spans="1:6" ht="86.4" x14ac:dyDescent="0.3">
      <c r="A2823" s="4" t="s">
        <v>26321</v>
      </c>
      <c r="B2823" s="4" t="str">
        <f t="shared" si="44"/>
        <v>291412</v>
      </c>
      <c r="C2823" s="5" t="str">
        <f>VLOOKUP($A2823,HTS_Dec_25!$A$1:$E$11570,3,FALSE)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3" s="5" t="str">
        <f>VLOOKUP($A2823,HTS_Dec_25!$A$1:$E$11570,4,FALSE)</f>
        <v>Butanone (methyl ethyl ketone).</v>
      </c>
      <c r="E2823" s="4" t="str">
        <f>VLOOKUP($A2823,HTS_Dec_25!$A$1:$E$11570,5,FALSE)</f>
        <v>3.1%</v>
      </c>
      <c r="F2823" s="4">
        <v>25</v>
      </c>
    </row>
    <row r="2824" spans="1:6" ht="86.4" x14ac:dyDescent="0.3">
      <c r="A2824" s="4" t="s">
        <v>26322</v>
      </c>
      <c r="B2824" s="4" t="str">
        <f t="shared" si="44"/>
        <v>291413</v>
      </c>
      <c r="C2824" s="5" t="str">
        <f>VLOOKUP($A2824,HTS_Dec_25!$A$1:$E$11570,3,FALSE)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4" s="5" t="str">
        <f>VLOOKUP($A2824,HTS_Dec_25!$A$1:$E$11570,4,FALSE)</f>
        <v>4-methylpentan-2-one (methyl isobutyl ketone).</v>
      </c>
      <c r="E2824" s="4" t="str">
        <f>VLOOKUP($A2824,HTS_Dec_25!$A$1:$E$11570,5,FALSE)</f>
        <v>4%</v>
      </c>
      <c r="F2824" s="4">
        <v>25</v>
      </c>
    </row>
    <row r="2825" spans="1:6" ht="86.4" x14ac:dyDescent="0.3">
      <c r="A2825" s="4" t="s">
        <v>26323</v>
      </c>
      <c r="B2825" s="4" t="str">
        <f t="shared" si="44"/>
        <v>291419</v>
      </c>
      <c r="C2825" s="5" t="str">
        <f>VLOOKUP($A2825,HTS_Dec_25!$A$1:$E$11570,3,FALSE)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5" s="5" t="str">
        <f>VLOOKUP($A2825,HTS_Dec_25!$A$1:$E$11570,4,FALSE)</f>
        <v>Other.</v>
      </c>
      <c r="E2825" s="4" t="str">
        <f>VLOOKUP($A2825,HTS_Dec_25!$A$1:$E$11570,5,FALSE)</f>
        <v>4%</v>
      </c>
      <c r="F2825" s="4">
        <v>25</v>
      </c>
    </row>
    <row r="2826" spans="1:6" ht="115.2" x14ac:dyDescent="0.3">
      <c r="A2826" s="4" t="s">
        <v>26324</v>
      </c>
      <c r="B2826" s="4" t="str">
        <f t="shared" si="44"/>
        <v>291422</v>
      </c>
      <c r="C2826" s="5" t="str">
        <f>VLOOKUP($A2826,HTS_Dec_25!$A$1:$E$11570,3,FALSE)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v>
      </c>
      <c r="D2826" s="5" t="str">
        <f>VLOOKUP($A2826,HTS_Dec_25!$A$1:$E$11570,4,FALSE)</f>
        <v>Cyclohexanone.</v>
      </c>
      <c r="E2826" s="4" t="str">
        <f>VLOOKUP($A2826,HTS_Dec_25!$A$1:$E$11570,5,FALSE)</f>
        <v>5.5%</v>
      </c>
      <c r="F2826" s="4">
        <v>25</v>
      </c>
    </row>
    <row r="2827" spans="1:6" ht="115.2" x14ac:dyDescent="0.3">
      <c r="A2827" s="4" t="s">
        <v>26325</v>
      </c>
      <c r="B2827" s="4" t="str">
        <f t="shared" si="44"/>
        <v>291422</v>
      </c>
      <c r="C2827" s="5" t="str">
        <f>VLOOKUP($A2827,HTS_Dec_25!$A$1:$E$11570,3,FALSE)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v>
      </c>
      <c r="D2827" s="5" t="str">
        <f>VLOOKUP($A2827,HTS_Dec_25!$A$1:$E$11570,4,FALSE)</f>
        <v>Methylcyclohexanones.</v>
      </c>
      <c r="E2827" s="4" t="str">
        <f>VLOOKUP($A2827,HTS_Dec_25!$A$1:$E$11570,5,FALSE)</f>
        <v>5.5%</v>
      </c>
      <c r="F2827" s="4">
        <v>25</v>
      </c>
    </row>
    <row r="2828" spans="1:6" ht="100.8" x14ac:dyDescent="0.3">
      <c r="A2828" s="4" t="s">
        <v>26326</v>
      </c>
      <c r="B2828" s="4" t="str">
        <f t="shared" si="44"/>
        <v>291423</v>
      </c>
      <c r="C2828" s="5" t="str">
        <f>VLOOKUP($A2828,HTS_Dec_25!$A$1:$E$11570,3,FALSE)</f>
        <v xml:space="preserve">Products of the chemical or allied industries. Organic chemicals. Ketones and quinones, whether or not with other oxygen function, and their halogenated, sulfonated, nitrated, or nitrosated derivatives: Cyclanic, cyclenic or cycloterpenic ketones without other oxygen function: </v>
      </c>
      <c r="D2828" s="5" t="str">
        <f>VLOOKUP($A2828,HTS_Dec_25!$A$1:$E$11570,4,FALSE)</f>
        <v>Ionones and methylionones.</v>
      </c>
      <c r="E2828" s="4" t="str">
        <f>VLOOKUP($A2828,HTS_Dec_25!$A$1:$E$11570,5,FALSE)</f>
        <v>5.5%</v>
      </c>
      <c r="F2828" s="4">
        <v>25</v>
      </c>
    </row>
    <row r="2829" spans="1:6" ht="100.8" x14ac:dyDescent="0.3">
      <c r="A2829" s="4" t="s">
        <v>26327</v>
      </c>
      <c r="B2829" s="4" t="str">
        <f t="shared" si="44"/>
        <v>291429</v>
      </c>
      <c r="C2829" s="5" t="str">
        <f>VLOOKUP($A2829,HTS_Dec_25!$A$1:$E$11570,3,FALSE)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29" s="5" t="str">
        <f>VLOOKUP($A2829,HTS_Dec_25!$A$1:$E$11570,4,FALSE)</f>
        <v>Isophorone.</v>
      </c>
      <c r="E2829" s="4" t="str">
        <f>VLOOKUP($A2829,HTS_Dec_25!$A$1:$E$11570,5,FALSE)</f>
        <v>4%</v>
      </c>
      <c r="F2829" s="4">
        <v>25</v>
      </c>
    </row>
    <row r="2830" spans="1:6" ht="100.8" x14ac:dyDescent="0.3">
      <c r="A2830" s="4" t="s">
        <v>26328</v>
      </c>
      <c r="B2830" s="4" t="str">
        <f t="shared" si="44"/>
        <v>291429</v>
      </c>
      <c r="C2830" s="5" t="str">
        <f>VLOOKUP($A2830,HTS_Dec_25!$A$1:$E$11570,3,FALSE)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0" s="5" t="str">
        <f>VLOOKUP($A2830,HTS_Dec_25!$A$1:$E$11570,4,FALSE)</f>
        <v>Natural.</v>
      </c>
      <c r="E2830" s="4" t="str">
        <f>VLOOKUP($A2830,HTS_Dec_25!$A$1:$E$11570,5,FALSE)</f>
        <v>Free</v>
      </c>
      <c r="F2830" s="4">
        <v>25</v>
      </c>
    </row>
    <row r="2831" spans="1:6" ht="100.8" x14ac:dyDescent="0.3">
      <c r="A2831" s="4" t="s">
        <v>26329</v>
      </c>
      <c r="B2831" s="4" t="str">
        <f t="shared" si="44"/>
        <v>291429</v>
      </c>
      <c r="C2831" s="5" t="str">
        <f>VLOOKUP($A2831,HTS_Dec_25!$A$1:$E$11570,3,FALSE)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1" s="5" t="str">
        <f>VLOOKUP($A2831,HTS_Dec_25!$A$1:$E$11570,4,FALSE)</f>
        <v>Synthetic.</v>
      </c>
      <c r="E2831" s="4" t="str">
        <f>VLOOKUP($A2831,HTS_Dec_25!$A$1:$E$11570,5,FALSE)</f>
        <v>2.6%</v>
      </c>
      <c r="F2831" s="4">
        <v>25</v>
      </c>
    </row>
    <row r="2832" spans="1:6" ht="100.8" x14ac:dyDescent="0.3">
      <c r="A2832" s="4" t="s">
        <v>26330</v>
      </c>
      <c r="B2832" s="4" t="str">
        <f t="shared" si="44"/>
        <v>291429</v>
      </c>
      <c r="C2832" s="5" t="str">
        <f>VLOOKUP($A2832,HTS_Dec_25!$A$1:$E$11570,3,FALSE)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2" s="5" t="str">
        <f>VLOOKUP($A2832,HTS_Dec_25!$A$1:$E$11570,4,FALSE)</f>
        <v>Other.</v>
      </c>
      <c r="E2832" s="4" t="str">
        <f>VLOOKUP($A2832,HTS_Dec_25!$A$1:$E$11570,5,FALSE)</f>
        <v>4.8%</v>
      </c>
      <c r="F2832" s="4">
        <v>25</v>
      </c>
    </row>
    <row r="2833" spans="1:6" ht="86.4" x14ac:dyDescent="0.3">
      <c r="A2833" s="4" t="s">
        <v>26331</v>
      </c>
      <c r="B2833" s="4" t="str">
        <f t="shared" si="44"/>
        <v>291431</v>
      </c>
      <c r="C2833" s="5" t="str">
        <f>VLOOKUP($A2833,HTS_Dec_25!$A$1:$E$11570,3,FALSE)</f>
        <v xml:space="preserve">Products of the chemical or allied industries. Organic chemicals. Ketones and quinones, whether or not with other oxygen function, and their halogenated, sulfonated, nitrated, or nitrosated derivatives: Aromatic ketones without other oxygen function: </v>
      </c>
      <c r="D2833" s="5" t="str">
        <f>VLOOKUP($A2833,HTS_Dec_25!$A$1:$E$11570,4,FALSE)</f>
        <v>Phenylacetone (phenylpropan-2-one).</v>
      </c>
      <c r="E2833" s="4" t="str">
        <f>VLOOKUP($A2833,HTS_Dec_25!$A$1:$E$11570,5,FALSE)</f>
        <v>5.5%</v>
      </c>
      <c r="F2833" s="4">
        <v>25</v>
      </c>
    </row>
    <row r="2834" spans="1:6" ht="86.4" x14ac:dyDescent="0.3">
      <c r="A2834" s="4" t="s">
        <v>26332</v>
      </c>
      <c r="B2834" s="4" t="str">
        <f t="shared" si="44"/>
        <v>291439</v>
      </c>
      <c r="C2834" s="5" t="str">
        <f>VLOOKUP($A2834,HTS_Dec_25!$A$1:$E$11570,3,FALSE)</f>
        <v>Products of the chemical or allied industries. Organic chemicals. Ketones and quinones, whether or not with other oxygen function, and their halogenated, sulfonated, nitrated, or nitrosated derivatives: Aromatic ketones without other oxygen function: Other:</v>
      </c>
      <c r="D2834" s="5" t="str">
        <f>VLOOKUP($A2834,HTS_Dec_25!$A$1:$E$11570,4,FALSE)</f>
        <v>7-acetyl-1,1,3,4,4,6-hexamethyl-tetra hydro naphthalene; 1-(2-naphthalenyl) ethanone; and 6-acetyl-1,1,2,3,3,5-hexamethylindan.</v>
      </c>
      <c r="E2834" s="4" t="str">
        <f>VLOOKUP($A2834,HTS_Dec_25!$A$1:$E$11570,5,FALSE)</f>
        <v>Free</v>
      </c>
      <c r="F2834" s="4">
        <v>25</v>
      </c>
    </row>
    <row r="2835" spans="1:6" ht="86.4" x14ac:dyDescent="0.3">
      <c r="A2835" s="4" t="s">
        <v>26333</v>
      </c>
      <c r="B2835" s="4" t="str">
        <f t="shared" si="44"/>
        <v>291439</v>
      </c>
      <c r="C2835" s="5" t="str">
        <f>VLOOKUP($A2835,HTS_Dec_25!$A$1:$E$11570,3,FALSE)</f>
        <v>Products of the chemical or allied industries. Organic chemicals. Ketones and quinones, whether or not with other oxygen function, and their halogenated, sulfonated, nitrated, or nitrosated derivatives: Aromatic ketones without other oxygen function: Other:</v>
      </c>
      <c r="D2835" s="5" t="str">
        <f>VLOOKUP($A2835,HTS_Dec_25!$A$1:$E$11570,4,FALSE)</f>
        <v>Other.</v>
      </c>
      <c r="E2835" s="4" t="str">
        <f>VLOOKUP($A2835,HTS_Dec_25!$A$1:$E$11570,5,FALSE)</f>
        <v>5.5%</v>
      </c>
      <c r="F2835" s="4">
        <v>25</v>
      </c>
    </row>
    <row r="2836" spans="1:6" ht="86.4" x14ac:dyDescent="0.3">
      <c r="A2836" s="4" t="s">
        <v>26334</v>
      </c>
      <c r="B2836" s="4" t="str">
        <f t="shared" si="44"/>
        <v>291440</v>
      </c>
      <c r="C2836" s="5" t="str">
        <f>VLOOKUP($A2836,HTS_Dec_25!$A$1:$E$11570,3,FALSE)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6" s="5" t="str">
        <f>VLOOKUP($A2836,HTS_Dec_25!$A$1:$E$11570,4,FALSE)</f>
        <v>4-hydroxy-4-methylpentan-2-one (diacetone alcohol).</v>
      </c>
      <c r="E2836" s="4" t="str">
        <f>VLOOKUP($A2836,HTS_Dec_25!$A$1:$E$11570,5,FALSE)</f>
        <v>4%</v>
      </c>
      <c r="F2836" s="4">
        <v>25</v>
      </c>
    </row>
    <row r="2837" spans="1:6" ht="86.4" x14ac:dyDescent="0.3">
      <c r="A2837" s="4" t="s">
        <v>26335</v>
      </c>
      <c r="B2837" s="4" t="str">
        <f t="shared" si="44"/>
        <v>291440</v>
      </c>
      <c r="C2837" s="5" t="str">
        <f>VLOOKUP($A2837,HTS_Dec_25!$A$1:$E$11570,3,FALSE)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7" s="5" t="str">
        <f>VLOOKUP($A2837,HTS_Dec_25!$A$1:$E$11570,4,FALSE)</f>
        <v>1,2,3-indantrione monohydrate (ninhydrin).</v>
      </c>
      <c r="E2837" s="4" t="str">
        <f>VLOOKUP($A2837,HTS_Dec_25!$A$1:$E$11570,5,FALSE)</f>
        <v>5.5%</v>
      </c>
      <c r="F2837" s="4">
        <v>25</v>
      </c>
    </row>
    <row r="2838" spans="1:6" ht="86.4" x14ac:dyDescent="0.3">
      <c r="A2838" s="4" t="s">
        <v>26336</v>
      </c>
      <c r="B2838" s="4" t="str">
        <f t="shared" si="44"/>
        <v>291440</v>
      </c>
      <c r="C2838" s="5" t="str">
        <f>VLOOKUP($A2838,HTS_Dec_25!$A$1:$E$11570,3,FALSE)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8" s="5" t="str">
        <f>VLOOKUP($A2838,HTS_Dec_25!$A$1:$E$11570,4,FALSE)</f>
        <v>Other.</v>
      </c>
      <c r="E2838" s="4" t="str">
        <f>VLOOKUP($A2838,HTS_Dec_25!$A$1:$E$11570,5,FALSE)</f>
        <v>5.5%</v>
      </c>
      <c r="F2838" s="4">
        <v>25</v>
      </c>
    </row>
    <row r="2839" spans="1:6" ht="86.4" x14ac:dyDescent="0.3">
      <c r="A2839" s="4" t="s">
        <v>26337</v>
      </c>
      <c r="B2839" s="4" t="str">
        <f t="shared" si="44"/>
        <v>291440</v>
      </c>
      <c r="C2839" s="5" t="str">
        <f>VLOOKUP($A2839,HTS_Dec_25!$A$1:$E$11570,3,FALSE)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9" s="5" t="str">
        <f>VLOOKUP($A2839,HTS_Dec_25!$A$1:$E$11570,4,FALSE)</f>
        <v>1,3-dihydroxyacetone.</v>
      </c>
      <c r="E2839" s="4" t="str">
        <f>VLOOKUP($A2839,HTS_Dec_25!$A$1:$E$11570,5,FALSE)</f>
        <v>Free</v>
      </c>
      <c r="F2839" s="4">
        <v>25</v>
      </c>
    </row>
    <row r="2840" spans="1:6" ht="86.4" x14ac:dyDescent="0.3">
      <c r="A2840" s="4" t="s">
        <v>26338</v>
      </c>
      <c r="B2840" s="4" t="str">
        <f t="shared" si="44"/>
        <v>291440</v>
      </c>
      <c r="C2840" s="5" t="str">
        <f>VLOOKUP($A2840,HTS_Dec_25!$A$1:$E$11570,3,FALSE)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40" s="5" t="str">
        <f>VLOOKUP($A2840,HTS_Dec_25!$A$1:$E$11570,4,FALSE)</f>
        <v>Other.</v>
      </c>
      <c r="E2840" s="4" t="str">
        <f>VLOOKUP($A2840,HTS_Dec_25!$A$1:$E$11570,5,FALSE)</f>
        <v>4.8%</v>
      </c>
      <c r="F2840" s="4">
        <v>25</v>
      </c>
    </row>
    <row r="2841" spans="1:6" ht="86.4" x14ac:dyDescent="0.3">
      <c r="A2841" s="4" t="s">
        <v>26339</v>
      </c>
      <c r="B2841" s="4" t="str">
        <f t="shared" si="44"/>
        <v>291450</v>
      </c>
      <c r="C2841" s="5" t="str">
        <f>VLOOKUP($A2841,HTS_Dec_25!$A$1:$E$11570,3,FALSE)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1" s="5" t="str">
        <f>VLOOKUP($A2841,HTS_Dec_25!$A$1:$E$11570,4,FALSE)</f>
        <v>5-benzoyl-4-hydroxy-2-methoxybenzene-sulfonic acid.</v>
      </c>
      <c r="E2841" s="4" t="str">
        <f>VLOOKUP($A2841,HTS_Dec_25!$A$1:$E$11570,5,FALSE)</f>
        <v>Free</v>
      </c>
      <c r="F2841" s="4">
        <v>25</v>
      </c>
    </row>
    <row r="2842" spans="1:6" ht="86.4" x14ac:dyDescent="0.3">
      <c r="A2842" s="4" t="s">
        <v>26340</v>
      </c>
      <c r="B2842" s="4" t="str">
        <f t="shared" si="44"/>
        <v>291450</v>
      </c>
      <c r="C2842" s="5" t="str">
        <f>VLOOKUP($A2842,HTS_Dec_25!$A$1:$E$11570,3,FALSE)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2" s="5" t="str">
        <f>VLOOKUP($A2842,HTS_Dec_25!$A$1:$E$11570,4,FALSE)</f>
        <v>Other.</v>
      </c>
      <c r="E2842" s="4" t="str">
        <f>VLOOKUP($A2842,HTS_Dec_25!$A$1:$E$11570,5,FALSE)</f>
        <v>5.5%</v>
      </c>
      <c r="F2842" s="4">
        <v>25</v>
      </c>
    </row>
    <row r="2843" spans="1:6" ht="86.4" x14ac:dyDescent="0.3">
      <c r="A2843" s="4" t="s">
        <v>26341</v>
      </c>
      <c r="B2843" s="4" t="str">
        <f t="shared" si="44"/>
        <v>291450</v>
      </c>
      <c r="C2843" s="5" t="str">
        <f>VLOOKUP($A2843,HTS_Dec_25!$A$1:$E$11570,3,FALSE)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3" s="5" t="str">
        <f>VLOOKUP($A2843,HTS_Dec_25!$A$1:$E$11570,4,FALSE)</f>
        <v>Other.</v>
      </c>
      <c r="E2843" s="4" t="str">
        <f>VLOOKUP($A2843,HTS_Dec_25!$A$1:$E$11570,5,FALSE)</f>
        <v>4%</v>
      </c>
      <c r="F2843" s="4">
        <v>25</v>
      </c>
    </row>
    <row r="2844" spans="1:6" ht="72" x14ac:dyDescent="0.3">
      <c r="A2844" s="4" t="s">
        <v>26342</v>
      </c>
      <c r="B2844" s="4" t="str">
        <f t="shared" si="44"/>
        <v>291461</v>
      </c>
      <c r="C2844" s="5" t="str">
        <f>VLOOKUP($A2844,HTS_Dec_25!$A$1:$E$11570,3,FALSE)</f>
        <v xml:space="preserve">Products of the chemical or allied industries. Organic chemicals. Ketones and quinones, whether or not with other oxygen function, and their halogenated, sulfonated, nitrated, or nitrosated derivatives: Quinones: </v>
      </c>
      <c r="D2844" s="5" t="str">
        <f>VLOOKUP($A2844,HTS_Dec_25!$A$1:$E$11570,4,FALSE)</f>
        <v>Anthraquinone.</v>
      </c>
      <c r="E2844" s="4" t="str">
        <f>VLOOKUP($A2844,HTS_Dec_25!$A$1:$E$11570,5,FALSE)</f>
        <v>Free</v>
      </c>
      <c r="F2844" s="4">
        <v>25</v>
      </c>
    </row>
    <row r="2845" spans="1:6" ht="72" x14ac:dyDescent="0.3">
      <c r="A2845" s="4" t="s">
        <v>26343</v>
      </c>
      <c r="B2845" s="4" t="str">
        <f t="shared" si="44"/>
        <v>291469</v>
      </c>
      <c r="C2845" s="5" t="str">
        <f>VLOOKUP($A2845,HTS_Dec_25!$A$1:$E$11570,3,FALSE)</f>
        <v>Products of the chemical or allied industries. Organic chemicals. Ketones and quinones, whether or not with other oxygen function, and their halogenated, sulfonated, nitrated, or nitrosated derivatives: Quinones: Other:</v>
      </c>
      <c r="D2845" s="5" t="str">
        <f>VLOOKUP($A2845,HTS_Dec_25!$A$1:$E$11570,4,FALSE)</f>
        <v>Photographic chemicals.</v>
      </c>
      <c r="E2845" s="4" t="str">
        <f>VLOOKUP($A2845,HTS_Dec_25!$A$1:$E$11570,5,FALSE)</f>
        <v>5.5%</v>
      </c>
      <c r="F2845" s="4">
        <v>25</v>
      </c>
    </row>
    <row r="2846" spans="1:6" ht="86.4" x14ac:dyDescent="0.3">
      <c r="A2846" s="4" t="s">
        <v>26344</v>
      </c>
      <c r="B2846" s="4" t="str">
        <f t="shared" si="44"/>
        <v>291471</v>
      </c>
      <c r="C2846" s="5" t="str">
        <f>VLOOKUP($A2846,HTS_Dec_25!$A$1:$E$11570,3,FALSE)</f>
        <v xml:space="preserve">Products of the chemical or allied industries. Organic chemicals. Ketones and quinones, whether or not with other oxygen function, and their halogenated, sulfonated, nitrated, or nitrosated derivatives: Halogenated, sulfonated, nitrated or nitrosated derivatives: </v>
      </c>
      <c r="D2846" s="5" t="str">
        <f>VLOOKUP($A2846,HTS_Dec_25!$A$1:$E$11570,4,FALSE)</f>
        <v>Chlordecone (iso).</v>
      </c>
      <c r="E2846" s="4" t="str">
        <f>VLOOKUP($A2846,HTS_Dec_25!$A$1:$E$11570,5,FALSE)</f>
        <v>4%</v>
      </c>
      <c r="F2846" s="4">
        <v>25</v>
      </c>
    </row>
    <row r="2847" spans="1:6" ht="86.4" x14ac:dyDescent="0.3">
      <c r="A2847" s="4" t="s">
        <v>26345</v>
      </c>
      <c r="B2847" s="4" t="str">
        <f t="shared" si="44"/>
        <v>291479</v>
      </c>
      <c r="C2847" s="5" t="str">
        <f>VLOOKUP($A2847,HTS_Dec_25!$A$1:$E$11570,3,FALSE)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7" s="5" t="str">
        <f>VLOOKUP($A2847,HTS_Dec_25!$A$1:$E$11570,4,FALSE)</f>
        <v>2,3-dichloro-1,4-naphthoquinone 1,8-dihydroxy-4,5-dinitroanthraquinone; and 4-tert-butyl-2,6-dimethyl-3,5-dinitroacetophenone (musk ketone) and other artificial musks.</v>
      </c>
      <c r="E2847" s="4" t="str">
        <f>VLOOKUP($A2847,HTS_Dec_25!$A$1:$E$11570,5,FALSE)</f>
        <v>5.5%</v>
      </c>
      <c r="F2847" s="4">
        <v>25</v>
      </c>
    </row>
    <row r="2848" spans="1:6" ht="86.4" x14ac:dyDescent="0.3">
      <c r="A2848" s="4" t="s">
        <v>26346</v>
      </c>
      <c r="B2848" s="4" t="str">
        <f t="shared" si="44"/>
        <v>291479</v>
      </c>
      <c r="C2848" s="5" t="str">
        <f>VLOOKUP($A2848,HTS_Dec_25!$A$1:$E$11570,3,FALSE)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8" s="5" t="str">
        <f>VLOOKUP($A2848,HTS_Dec_25!$A$1:$E$11570,4,FALSE)</f>
        <v>Anthraquinone disulfonic acid, sodium salt; and 4-(3,4-dichlorophenyl)-1-tetralone.</v>
      </c>
      <c r="E2848" s="4" t="str">
        <f>VLOOKUP($A2848,HTS_Dec_25!$A$1:$E$11570,5,FALSE)</f>
        <v>Free</v>
      </c>
      <c r="F2848" s="4">
        <v>25</v>
      </c>
    </row>
    <row r="2849" spans="1:6" ht="86.4" x14ac:dyDescent="0.3">
      <c r="A2849" s="4" t="s">
        <v>26347</v>
      </c>
      <c r="B2849" s="4" t="str">
        <f t="shared" si="44"/>
        <v>291479</v>
      </c>
      <c r="C2849" s="5" t="str">
        <f>VLOOKUP($A2849,HTS_Dec_25!$A$1:$E$11570,3,FALSE)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9" s="5" t="str">
        <f>VLOOKUP($A2849,HTS_Dec_25!$A$1:$E$11570,4,FALSE)</f>
        <v>Other.</v>
      </c>
      <c r="E2849" s="4" t="str">
        <f>VLOOKUP($A2849,HTS_Dec_25!$A$1:$E$11570,5,FALSE)</f>
        <v>5.5%</v>
      </c>
      <c r="F2849" s="4">
        <v>7.5</v>
      </c>
    </row>
    <row r="2850" spans="1:6" ht="86.4" x14ac:dyDescent="0.3">
      <c r="A2850" s="4" t="s">
        <v>26348</v>
      </c>
      <c r="B2850" s="4" t="str">
        <f t="shared" si="44"/>
        <v>291479</v>
      </c>
      <c r="C2850" s="5" t="str">
        <f>VLOOKUP($A2850,HTS_Dec_25!$A$1:$E$11570,3,FALSE)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50" s="5" t="str">
        <f>VLOOKUP($A2850,HTS_Dec_25!$A$1:$E$11570,4,FALSE)</f>
        <v>1-chloro-5-hexanone.</v>
      </c>
      <c r="E2850" s="4" t="str">
        <f>VLOOKUP($A2850,HTS_Dec_25!$A$1:$E$11570,5,FALSE)</f>
        <v>Free</v>
      </c>
      <c r="F2850" s="4">
        <v>25</v>
      </c>
    </row>
    <row r="2851" spans="1:6" ht="86.4" x14ac:dyDescent="0.3">
      <c r="A2851" s="4" t="s">
        <v>26349</v>
      </c>
      <c r="B2851" s="4" t="str">
        <f t="shared" si="44"/>
        <v>291479</v>
      </c>
      <c r="C2851" s="5" t="str">
        <f>VLOOKUP($A2851,HTS_Dec_25!$A$1:$E$11570,3,FALSE)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51" s="5" t="str">
        <f>VLOOKUP($A2851,HTS_Dec_25!$A$1:$E$11570,4,FALSE)</f>
        <v>Other.</v>
      </c>
      <c r="E2851" s="4" t="str">
        <f>VLOOKUP($A2851,HTS_Dec_25!$A$1:$E$11570,5,FALSE)</f>
        <v>4%</v>
      </c>
      <c r="F2851" s="4">
        <v>25</v>
      </c>
    </row>
    <row r="2852" spans="1:6" ht="86.4" x14ac:dyDescent="0.3">
      <c r="A2852" s="4" t="s">
        <v>26350</v>
      </c>
      <c r="B2852" s="4" t="str">
        <f t="shared" si="44"/>
        <v>291511</v>
      </c>
      <c r="C2852" s="5" t="str">
        <f>VLOOKUP($A2852,HTS_Dec_25!$A$1:$E$11570,3,FALSE)</f>
        <v xml:space="preserve">Products of the chemical or allied industries. Organic chemicals. Saturated acyclic monocarboxylic acids and their anhydrides, halides, peroxides and peroxyacids; their halogenated, sulfonated, nitrated or nitrosated derivatives: Formic acid, its salts and esters: </v>
      </c>
      <c r="D2852" s="5" t="str">
        <f>VLOOKUP($A2852,HTS_Dec_25!$A$1:$E$11570,4,FALSE)</f>
        <v>Formic acid.</v>
      </c>
      <c r="E2852" s="4" t="str">
        <f>VLOOKUP($A2852,HTS_Dec_25!$A$1:$E$11570,5,FALSE)</f>
        <v>5.5%</v>
      </c>
      <c r="F2852" s="4">
        <v>25</v>
      </c>
    </row>
    <row r="2853" spans="1:6" ht="86.4" x14ac:dyDescent="0.3">
      <c r="A2853" s="4" t="s">
        <v>26351</v>
      </c>
      <c r="B2853" s="4" t="str">
        <f t="shared" si="44"/>
        <v>291512</v>
      </c>
      <c r="C2853" s="5" t="str">
        <f>VLOOKUP($A2853,HTS_Dec_25!$A$1:$E$11570,3,FALSE)</f>
        <v xml:space="preserve">Products of the chemical or allied industries. Organic chemicals. Saturated acyclic monocarboxylic acids and their anhydrides, halides, peroxides and peroxyacids; their halogenated, sulfonated, nitrated or nitrosated derivatives: Formic acid, its salts and esters: </v>
      </c>
      <c r="D2853" s="5" t="str">
        <f>VLOOKUP($A2853,HTS_Dec_25!$A$1:$E$11570,4,FALSE)</f>
        <v>Salts of formic acid.</v>
      </c>
      <c r="E2853" s="4" t="str">
        <f>VLOOKUP($A2853,HTS_Dec_25!$A$1:$E$11570,5,FALSE)</f>
        <v>5.5%</v>
      </c>
      <c r="F2853" s="4">
        <v>25</v>
      </c>
    </row>
    <row r="2854" spans="1:6" ht="100.8" x14ac:dyDescent="0.3">
      <c r="A2854" s="4" t="s">
        <v>26352</v>
      </c>
      <c r="B2854" s="4" t="str">
        <f t="shared" si="44"/>
        <v>291513</v>
      </c>
      <c r="C2854" s="5" t="str">
        <f>VLOOKUP($A2854,HTS_Dec_25!$A$1:$E$11570,3,FALSE)</f>
        <v>Products of the chemical or allied industries. Organic chemicals. Saturated acyclic monocarboxylic acids and their anhydrides, halides, peroxides and peroxyacids; their halogenated, sulfonated, nitrated or nitrosated derivatives: Formic acid, its salts and esters: Esters of formic acid:</v>
      </c>
      <c r="D2854" s="5" t="str">
        <f>VLOOKUP($A2854,HTS_Dec_25!$A$1:$E$11570,4,FALSE)</f>
        <v>Aromatic.</v>
      </c>
      <c r="E2854" s="4" t="str">
        <f>VLOOKUP($A2854,HTS_Dec_25!$A$1:$E$11570,5,FALSE)</f>
        <v>5.5%</v>
      </c>
      <c r="F2854" s="4">
        <v>25</v>
      </c>
    </row>
    <row r="2855" spans="1:6" ht="100.8" x14ac:dyDescent="0.3">
      <c r="A2855" s="4" t="s">
        <v>26353</v>
      </c>
      <c r="B2855" s="4" t="str">
        <f t="shared" si="44"/>
        <v>291513</v>
      </c>
      <c r="C2855" s="5" t="str">
        <f>VLOOKUP($A2855,HTS_Dec_25!$A$1:$E$11570,3,FALSE)</f>
        <v>Products of the chemical or allied industries. Organic chemicals. Saturated acyclic monocarboxylic acids and their anhydrides, halides, peroxides and peroxyacids; their halogenated, sulfonated, nitrated or nitrosated derivatives: Formic acid, its salts and esters: Esters of formic acid:</v>
      </c>
      <c r="D2855" s="5" t="str">
        <f>VLOOKUP($A2855,HTS_Dec_25!$A$1:$E$11570,4,FALSE)</f>
        <v>Other.</v>
      </c>
      <c r="E2855" s="4" t="str">
        <f>VLOOKUP($A2855,HTS_Dec_25!$A$1:$E$11570,5,FALSE)</f>
        <v>3.7%</v>
      </c>
      <c r="F2855" s="4">
        <v>25</v>
      </c>
    </row>
    <row r="2856" spans="1:6" ht="100.8" x14ac:dyDescent="0.3">
      <c r="A2856" s="4" t="s">
        <v>26354</v>
      </c>
      <c r="B2856" s="4" t="str">
        <f t="shared" si="44"/>
        <v>291521</v>
      </c>
      <c r="C2856" s="5" t="str">
        <f>VLOOKUP($A2856,HTS_Dec_25!$A$1:$E$11570,3,FALSE)</f>
        <v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v>
      </c>
      <c r="D2856" s="5" t="str">
        <f>VLOOKUP($A2856,HTS_Dec_25!$A$1:$E$11570,4,FALSE)</f>
        <v>Acetic acid.</v>
      </c>
      <c r="E2856" s="4" t="str">
        <f>VLOOKUP($A2856,HTS_Dec_25!$A$1:$E$11570,5,FALSE)</f>
        <v>1.8%</v>
      </c>
      <c r="F2856" s="4">
        <v>25</v>
      </c>
    </row>
    <row r="2857" spans="1:6" ht="100.8" x14ac:dyDescent="0.3">
      <c r="A2857" s="4" t="s">
        <v>26355</v>
      </c>
      <c r="B2857" s="4" t="str">
        <f t="shared" si="44"/>
        <v>291524</v>
      </c>
      <c r="C2857" s="5" t="str">
        <f>VLOOKUP($A2857,HTS_Dec_25!$A$1:$E$11570,3,FALSE)</f>
        <v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v>
      </c>
      <c r="D2857" s="5" t="str">
        <f>VLOOKUP($A2857,HTS_Dec_25!$A$1:$E$11570,4,FALSE)</f>
        <v>Acetic anhydride.</v>
      </c>
      <c r="E2857" s="4" t="str">
        <f>VLOOKUP($A2857,HTS_Dec_25!$A$1:$E$11570,5,FALSE)</f>
        <v>3.5%</v>
      </c>
      <c r="F2857" s="4">
        <v>25</v>
      </c>
    </row>
    <row r="2858" spans="1:6" ht="100.8" x14ac:dyDescent="0.3">
      <c r="A2858" s="4" t="s">
        <v>26356</v>
      </c>
      <c r="B2858" s="4" t="str">
        <f t="shared" si="44"/>
        <v>291529</v>
      </c>
      <c r="C2858" s="5" t="str">
        <f>VLOOKUP($A2858,HTS_Dec_25!$A$1:$E$11570,3,FALSE)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58" s="5" t="str">
        <f>VLOOKUP($A2858,HTS_Dec_25!$A$1:$E$11570,4,FALSE)</f>
        <v>Cupric acetate monohydrate.</v>
      </c>
      <c r="E2858" s="4" t="str">
        <f>VLOOKUP($A2858,HTS_Dec_25!$A$1:$E$11570,5,FALSE)</f>
        <v>Free</v>
      </c>
      <c r="F2858" s="4">
        <v>25</v>
      </c>
    </row>
    <row r="2859" spans="1:6" ht="100.8" x14ac:dyDescent="0.3">
      <c r="A2859" s="4" t="s">
        <v>26357</v>
      </c>
      <c r="B2859" s="4" t="str">
        <f t="shared" si="44"/>
        <v>291529</v>
      </c>
      <c r="C2859" s="5" t="str">
        <f>VLOOKUP($A2859,HTS_Dec_25!$A$1:$E$11570,3,FALSE)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59" s="5" t="str">
        <f>VLOOKUP($A2859,HTS_Dec_25!$A$1:$E$11570,4,FALSE)</f>
        <v>Sodium acetate.</v>
      </c>
      <c r="E2859" s="4" t="str">
        <f>VLOOKUP($A2859,HTS_Dec_25!$A$1:$E$11570,5,FALSE)</f>
        <v>3.7%</v>
      </c>
      <c r="F2859" s="4">
        <v>25</v>
      </c>
    </row>
    <row r="2860" spans="1:6" ht="100.8" x14ac:dyDescent="0.3">
      <c r="A2860" s="4" t="s">
        <v>26358</v>
      </c>
      <c r="B2860" s="4" t="str">
        <f t="shared" si="44"/>
        <v>291529</v>
      </c>
      <c r="C2860" s="5" t="str">
        <f>VLOOKUP($A2860,HTS_Dec_25!$A$1:$E$11570,3,FALSE)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60" s="5" t="str">
        <f>VLOOKUP($A2860,HTS_Dec_25!$A$1:$E$11570,4,FALSE)</f>
        <v>Cobalt acetates.</v>
      </c>
      <c r="E2860" s="4" t="str">
        <f>VLOOKUP($A2860,HTS_Dec_25!$A$1:$E$11570,5,FALSE)</f>
        <v>4.2%</v>
      </c>
      <c r="F2860" s="4">
        <v>25</v>
      </c>
    </row>
    <row r="2861" spans="1:6" ht="100.8" x14ac:dyDescent="0.3">
      <c r="A2861" s="4" t="s">
        <v>26359</v>
      </c>
      <c r="B2861" s="4" t="str">
        <f t="shared" si="44"/>
        <v>291529</v>
      </c>
      <c r="C2861" s="5" t="str">
        <f>VLOOKUP($A2861,HTS_Dec_25!$A$1:$E$11570,3,FALSE)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61" s="5" t="str">
        <f>VLOOKUP($A2861,HTS_Dec_25!$A$1:$E$11570,4,FALSE)</f>
        <v>Other.</v>
      </c>
      <c r="E2861" s="4" t="str">
        <f>VLOOKUP($A2861,HTS_Dec_25!$A$1:$E$11570,5,FALSE)</f>
        <v>2.8%</v>
      </c>
      <c r="F2861" s="4">
        <v>25</v>
      </c>
    </row>
    <row r="2862" spans="1:6" ht="86.4" x14ac:dyDescent="0.3">
      <c r="A2862" s="4" t="s">
        <v>26360</v>
      </c>
      <c r="B2862" s="4" t="str">
        <f t="shared" si="44"/>
        <v>291531</v>
      </c>
      <c r="C2862" s="5" t="str">
        <f>VLOOKUP($A2862,HTS_Dec_25!$A$1:$E$11570,3,FALSE)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2" s="5" t="str">
        <f>VLOOKUP($A2862,HTS_Dec_25!$A$1:$E$11570,4,FALSE)</f>
        <v>Ethyl acetate.</v>
      </c>
      <c r="E2862" s="4" t="str">
        <f>VLOOKUP($A2862,HTS_Dec_25!$A$1:$E$11570,5,FALSE)</f>
        <v>3.7%</v>
      </c>
      <c r="F2862" s="4">
        <v>25</v>
      </c>
    </row>
    <row r="2863" spans="1:6" ht="86.4" x14ac:dyDescent="0.3">
      <c r="A2863" s="4" t="s">
        <v>26361</v>
      </c>
      <c r="B2863" s="4" t="str">
        <f t="shared" si="44"/>
        <v>291532</v>
      </c>
      <c r="C2863" s="5" t="str">
        <f>VLOOKUP($A2863,HTS_Dec_25!$A$1:$E$11570,3,FALSE)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3" s="5" t="str">
        <f>VLOOKUP($A2863,HTS_Dec_25!$A$1:$E$11570,4,FALSE)</f>
        <v>Vinyl acetate.</v>
      </c>
      <c r="E2863" s="4" t="str">
        <f>VLOOKUP($A2863,HTS_Dec_25!$A$1:$E$11570,5,FALSE)</f>
        <v>3.8%</v>
      </c>
      <c r="F2863" s="4">
        <v>25</v>
      </c>
    </row>
    <row r="2864" spans="1:6" ht="86.4" x14ac:dyDescent="0.3">
      <c r="A2864" s="4" t="s">
        <v>26362</v>
      </c>
      <c r="B2864" s="4" t="str">
        <f t="shared" si="44"/>
        <v>291533</v>
      </c>
      <c r="C2864" s="5" t="str">
        <f>VLOOKUP($A2864,HTS_Dec_25!$A$1:$E$11570,3,FALSE)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4" s="5" t="str">
        <f>VLOOKUP($A2864,HTS_Dec_25!$A$1:$E$11570,4,FALSE)</f>
        <v>N-butyl acetate.</v>
      </c>
      <c r="E2864" s="4" t="str">
        <f>VLOOKUP($A2864,HTS_Dec_25!$A$1:$E$11570,5,FALSE)</f>
        <v>5.5%</v>
      </c>
      <c r="F2864" s="4">
        <v>25</v>
      </c>
    </row>
    <row r="2865" spans="1:6" ht="86.4" x14ac:dyDescent="0.3">
      <c r="A2865" s="4" t="s">
        <v>26363</v>
      </c>
      <c r="B2865" s="4" t="str">
        <f t="shared" si="44"/>
        <v>291536</v>
      </c>
      <c r="C2865" s="5" t="str">
        <f>VLOOKUP($A2865,HTS_Dec_25!$A$1:$E$11570,3,FALSE)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5" s="5" t="str">
        <f>VLOOKUP($A2865,HTS_Dec_25!$A$1:$E$11570,4,FALSE)</f>
        <v>Dinoseb (iso) acetate.</v>
      </c>
      <c r="E2865" s="4" t="str">
        <f>VLOOKUP($A2865,HTS_Dec_25!$A$1:$E$11570,5,FALSE)</f>
        <v>5.5%</v>
      </c>
      <c r="F2865" s="4">
        <v>25</v>
      </c>
    </row>
    <row r="2866" spans="1:6" ht="86.4" x14ac:dyDescent="0.3">
      <c r="A2866" s="4" t="s">
        <v>26364</v>
      </c>
      <c r="B2866" s="4" t="str">
        <f t="shared" si="44"/>
        <v>291539</v>
      </c>
      <c r="C2866" s="5" t="str">
        <f>VLOOKUP($A2866,HTS_Dec_25!$A$1:$E$11570,3,FALSE)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6" s="5" t="str">
        <f>VLOOKUP($A2866,HTS_Dec_25!$A$1:$E$11570,4,FALSE)</f>
        <v>Benzyl acetate.</v>
      </c>
      <c r="E2866" s="4" t="str">
        <f>VLOOKUP($A2866,HTS_Dec_25!$A$1:$E$11570,5,FALSE)</f>
        <v>5.5%</v>
      </c>
      <c r="F2866" s="4">
        <v>25</v>
      </c>
    </row>
    <row r="2867" spans="1:6" ht="86.4" x14ac:dyDescent="0.3">
      <c r="A2867" s="4" t="s">
        <v>26365</v>
      </c>
      <c r="B2867" s="4" t="str">
        <f t="shared" si="44"/>
        <v>291539</v>
      </c>
      <c r="C2867" s="5" t="str">
        <f>VLOOKUP($A2867,HTS_Dec_25!$A$1:$E$11570,3,FALSE)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7" s="5" t="str">
        <f>VLOOKUP($A2867,HTS_Dec_25!$A$1:$E$11570,4,FALSE)</f>
        <v>Other.</v>
      </c>
      <c r="E2867" s="4" t="str">
        <f>VLOOKUP($A2867,HTS_Dec_25!$A$1:$E$11570,5,FALSE)</f>
        <v>5.5%</v>
      </c>
      <c r="F2867" s="4">
        <v>25</v>
      </c>
    </row>
    <row r="2868" spans="1:6" ht="86.4" x14ac:dyDescent="0.3">
      <c r="A2868" s="4" t="s">
        <v>26366</v>
      </c>
      <c r="B2868" s="4" t="str">
        <f t="shared" si="44"/>
        <v>291539</v>
      </c>
      <c r="C2868" s="5" t="str">
        <f>VLOOKUP($A2868,HTS_Dec_25!$A$1:$E$11570,3,FALSE)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8" s="5" t="str">
        <f>VLOOKUP($A2868,HTS_Dec_25!$A$1:$E$11570,4,FALSE)</f>
        <v>Products described in additional u.s. note 3 to section vi.</v>
      </c>
      <c r="E2868" s="4" t="str">
        <f>VLOOKUP($A2868,HTS_Dec_25!$A$1:$E$11570,5,FALSE)</f>
        <v>5.5%</v>
      </c>
      <c r="F2868" s="4">
        <v>25</v>
      </c>
    </row>
    <row r="2869" spans="1:6" ht="86.4" x14ac:dyDescent="0.3">
      <c r="A2869" s="4" t="s">
        <v>26367</v>
      </c>
      <c r="B2869" s="4" t="str">
        <f t="shared" si="44"/>
        <v>291539</v>
      </c>
      <c r="C2869" s="5" t="str">
        <f>VLOOKUP($A2869,HTS_Dec_25!$A$1:$E$11570,3,FALSE)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9" s="5" t="str">
        <f>VLOOKUP($A2869,HTS_Dec_25!$A$1:$E$11570,4,FALSE)</f>
        <v>Linalyl acetate.</v>
      </c>
      <c r="E2869" s="4" t="str">
        <f>VLOOKUP($A2869,HTS_Dec_25!$A$1:$E$11570,5,FALSE)</f>
        <v>5.5%</v>
      </c>
      <c r="F2869" s="4">
        <v>25</v>
      </c>
    </row>
    <row r="2870" spans="1:6" ht="86.4" x14ac:dyDescent="0.3">
      <c r="A2870" s="4" t="s">
        <v>26368</v>
      </c>
      <c r="B2870" s="4" t="str">
        <f t="shared" si="44"/>
        <v>291539</v>
      </c>
      <c r="C2870" s="5" t="str">
        <f>VLOOKUP($A2870,HTS_Dec_25!$A$1:$E$11570,3,FALSE)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0" s="5" t="str">
        <f>VLOOKUP($A2870,HTS_Dec_25!$A$1:$E$11570,4,FALSE)</f>
        <v>Other.</v>
      </c>
      <c r="E2870" s="4" t="str">
        <f>VLOOKUP($A2870,HTS_Dec_25!$A$1:$E$11570,5,FALSE)</f>
        <v>4.8%</v>
      </c>
      <c r="F2870" s="4">
        <v>25</v>
      </c>
    </row>
    <row r="2871" spans="1:6" ht="86.4" x14ac:dyDescent="0.3">
      <c r="A2871" s="4" t="s">
        <v>26369</v>
      </c>
      <c r="B2871" s="4" t="str">
        <f t="shared" si="44"/>
        <v>291539</v>
      </c>
      <c r="C2871" s="5" t="str">
        <f>VLOOKUP($A2871,HTS_Dec_25!$A$1:$E$11570,3,FALSE)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1" s="5" t="str">
        <f>VLOOKUP($A2871,HTS_Dec_25!$A$1:$E$11570,4,FALSE)</f>
        <v>Acetates of polyhydric alcohols or of polyhydric alcohol ethers.</v>
      </c>
      <c r="E2871" s="4" t="str">
        <f>VLOOKUP($A2871,HTS_Dec_25!$A$1:$E$11570,5,FALSE)</f>
        <v>5.5%</v>
      </c>
      <c r="F2871" s="4">
        <v>25</v>
      </c>
    </row>
    <row r="2872" spans="1:6" ht="86.4" x14ac:dyDescent="0.3">
      <c r="A2872" s="4" t="s">
        <v>26370</v>
      </c>
      <c r="B2872" s="4" t="str">
        <f t="shared" si="44"/>
        <v>291539</v>
      </c>
      <c r="C2872" s="5" t="str">
        <f>VLOOKUP($A2872,HTS_Dec_25!$A$1:$E$11570,3,FALSE)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2" s="5" t="str">
        <f>VLOOKUP($A2872,HTS_Dec_25!$A$1:$E$11570,4,FALSE)</f>
        <v>Bis(bromoacetoxy)butene.</v>
      </c>
      <c r="E2872" s="4" t="str">
        <f>VLOOKUP($A2872,HTS_Dec_25!$A$1:$E$11570,5,FALSE)</f>
        <v>Free</v>
      </c>
      <c r="F2872" s="4">
        <v>25</v>
      </c>
    </row>
    <row r="2873" spans="1:6" ht="86.4" x14ac:dyDescent="0.3">
      <c r="A2873" s="4" t="s">
        <v>26371</v>
      </c>
      <c r="B2873" s="4" t="str">
        <f t="shared" si="44"/>
        <v>291539</v>
      </c>
      <c r="C2873" s="5" t="str">
        <f>VLOOKUP($A2873,HTS_Dec_25!$A$1:$E$11570,3,FALSE)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3" s="5" t="str">
        <f>VLOOKUP($A2873,HTS_Dec_25!$A$1:$E$11570,4,FALSE)</f>
        <v>Isobutyl acetate.</v>
      </c>
      <c r="E2873" s="4" t="str">
        <f>VLOOKUP($A2873,HTS_Dec_25!$A$1:$E$11570,5,FALSE)</f>
        <v>5.5%</v>
      </c>
      <c r="F2873" s="4">
        <v>25</v>
      </c>
    </row>
    <row r="2874" spans="1:6" ht="86.4" x14ac:dyDescent="0.3">
      <c r="A2874" s="4" t="s">
        <v>26372</v>
      </c>
      <c r="B2874" s="4" t="str">
        <f t="shared" si="44"/>
        <v>291539</v>
      </c>
      <c r="C2874" s="5" t="str">
        <f>VLOOKUP($A2874,HTS_Dec_25!$A$1:$E$11570,3,FALSE)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4" s="5" t="str">
        <f>VLOOKUP($A2874,HTS_Dec_25!$A$1:$E$11570,4,FALSE)</f>
        <v>2-ethoxyethyl acetate (ethylene glycol, monoethyl ether acetate).</v>
      </c>
      <c r="E2874" s="4" t="str">
        <f>VLOOKUP($A2874,HTS_Dec_25!$A$1:$E$11570,5,FALSE)</f>
        <v>5.5%</v>
      </c>
      <c r="F2874" s="4">
        <v>25</v>
      </c>
    </row>
    <row r="2875" spans="1:6" ht="86.4" x14ac:dyDescent="0.3">
      <c r="A2875" s="4" t="s">
        <v>26373</v>
      </c>
      <c r="B2875" s="4" t="str">
        <f t="shared" si="44"/>
        <v>291539</v>
      </c>
      <c r="C2875" s="5" t="str">
        <f>VLOOKUP($A2875,HTS_Dec_25!$A$1:$E$11570,3,FALSE)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5" s="5" t="str">
        <f>VLOOKUP($A2875,HTS_Dec_25!$A$1:$E$11570,4,FALSE)</f>
        <v>Other.</v>
      </c>
      <c r="E2875" s="4" t="str">
        <f>VLOOKUP($A2875,HTS_Dec_25!$A$1:$E$11570,5,FALSE)</f>
        <v>3.7%</v>
      </c>
      <c r="F2875" s="4">
        <v>25</v>
      </c>
    </row>
    <row r="2876" spans="1:6" ht="100.8" x14ac:dyDescent="0.3">
      <c r="A2876" s="4" t="s">
        <v>26374</v>
      </c>
      <c r="B2876" s="4" t="str">
        <f t="shared" si="44"/>
        <v>291540</v>
      </c>
      <c r="C2876" s="5" t="str">
        <f>VLOOKUP($A2876,HTS_Dec_25!$A$1:$E$11570,3,FALSE)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6" s="5" t="str">
        <f>VLOOKUP($A2876,HTS_Dec_25!$A$1:$E$11570,4,FALSE)</f>
        <v>Chloroacetic acids.</v>
      </c>
      <c r="E2876" s="4" t="str">
        <f>VLOOKUP($A2876,HTS_Dec_25!$A$1:$E$11570,5,FALSE)</f>
        <v>1.8%</v>
      </c>
      <c r="F2876" s="4">
        <v>25</v>
      </c>
    </row>
    <row r="2877" spans="1:6" ht="100.8" x14ac:dyDescent="0.3">
      <c r="A2877" s="4" t="s">
        <v>26375</v>
      </c>
      <c r="B2877" s="4" t="str">
        <f t="shared" si="44"/>
        <v>291540</v>
      </c>
      <c r="C2877" s="5" t="str">
        <f>VLOOKUP($A2877,HTS_Dec_25!$A$1:$E$11570,3,FALSE)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7" s="5" t="str">
        <f>VLOOKUP($A2877,HTS_Dec_25!$A$1:$E$11570,4,FALSE)</f>
        <v>Products described in additional u.s. note 3 to section vi.</v>
      </c>
      <c r="E2877" s="4" t="str">
        <f>VLOOKUP($A2877,HTS_Dec_25!$A$1:$E$11570,5,FALSE)</f>
        <v>5.5%</v>
      </c>
      <c r="F2877" s="4">
        <v>7.5</v>
      </c>
    </row>
    <row r="2878" spans="1:6" ht="100.8" x14ac:dyDescent="0.3">
      <c r="A2878" s="4" t="s">
        <v>26376</v>
      </c>
      <c r="B2878" s="4" t="str">
        <f t="shared" si="44"/>
        <v>291540</v>
      </c>
      <c r="C2878" s="5" t="str">
        <f>VLOOKUP($A2878,HTS_Dec_25!$A$1:$E$11570,3,FALSE)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8" s="5" t="str">
        <f>VLOOKUP($A2878,HTS_Dec_25!$A$1:$E$11570,4,FALSE)</f>
        <v>Other.</v>
      </c>
      <c r="E2878" s="4" t="str">
        <f>VLOOKUP($A2878,HTS_Dec_25!$A$1:$E$11570,5,FALSE)</f>
        <v>5.5%</v>
      </c>
      <c r="F2878" s="4">
        <v>25</v>
      </c>
    </row>
    <row r="2879" spans="1:6" ht="100.8" x14ac:dyDescent="0.3">
      <c r="A2879" s="4" t="s">
        <v>26377</v>
      </c>
      <c r="B2879" s="4" t="str">
        <f t="shared" si="44"/>
        <v>291540</v>
      </c>
      <c r="C2879" s="5" t="str">
        <f>VLOOKUP($A2879,HTS_Dec_25!$A$1:$E$11570,3,FALSE)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9" s="5" t="str">
        <f>VLOOKUP($A2879,HTS_Dec_25!$A$1:$E$11570,4,FALSE)</f>
        <v>Other.</v>
      </c>
      <c r="E2879" s="4" t="str">
        <f>VLOOKUP($A2879,HTS_Dec_25!$A$1:$E$11570,5,FALSE)</f>
        <v>3.7%</v>
      </c>
      <c r="F2879" s="4">
        <v>25</v>
      </c>
    </row>
    <row r="2880" spans="1:6" ht="86.4" x14ac:dyDescent="0.3">
      <c r="A2880" s="4" t="s">
        <v>26378</v>
      </c>
      <c r="B2880" s="4" t="str">
        <f t="shared" si="44"/>
        <v>291550</v>
      </c>
      <c r="C2880" s="5" t="str">
        <f>VLOOKUP($A2880,HTS_Dec_25!$A$1:$E$11570,3,FALSE)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0" s="5" t="str">
        <f>VLOOKUP($A2880,HTS_Dec_25!$A$1:$E$11570,4,FALSE)</f>
        <v>Propionic acid.</v>
      </c>
      <c r="E2880" s="4" t="str">
        <f>VLOOKUP($A2880,HTS_Dec_25!$A$1:$E$11570,5,FALSE)</f>
        <v>4.2%</v>
      </c>
      <c r="F2880" s="4">
        <v>25</v>
      </c>
    </row>
    <row r="2881" spans="1:6" ht="86.4" x14ac:dyDescent="0.3">
      <c r="A2881" s="4" t="s">
        <v>26379</v>
      </c>
      <c r="B2881" s="4" t="str">
        <f t="shared" si="44"/>
        <v>291550</v>
      </c>
      <c r="C2881" s="5" t="str">
        <f>VLOOKUP($A2881,HTS_Dec_25!$A$1:$E$11570,3,FALSE)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1" s="5" t="str">
        <f>VLOOKUP($A2881,HTS_Dec_25!$A$1:$E$11570,4,FALSE)</f>
        <v>Aromatic.</v>
      </c>
      <c r="E2881" s="4" t="str">
        <f>VLOOKUP($A2881,HTS_Dec_25!$A$1:$E$11570,5,FALSE)</f>
        <v>5.5%</v>
      </c>
      <c r="F2881" s="4">
        <v>25</v>
      </c>
    </row>
    <row r="2882" spans="1:6" ht="86.4" x14ac:dyDescent="0.3">
      <c r="A2882" s="4" t="s">
        <v>26380</v>
      </c>
      <c r="B2882" s="4" t="str">
        <f t="shared" si="44"/>
        <v>291550</v>
      </c>
      <c r="C2882" s="5" t="str">
        <f>VLOOKUP($A2882,HTS_Dec_25!$A$1:$E$11570,3,FALSE)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2" s="5" t="str">
        <f>VLOOKUP($A2882,HTS_Dec_25!$A$1:$E$11570,4,FALSE)</f>
        <v>Other.</v>
      </c>
      <c r="E2882" s="4" t="str">
        <f>VLOOKUP($A2882,HTS_Dec_25!$A$1:$E$11570,5,FALSE)</f>
        <v>3.7%</v>
      </c>
      <c r="F2882" s="4">
        <v>25</v>
      </c>
    </row>
    <row r="2883" spans="1:6" ht="100.8" x14ac:dyDescent="0.3">
      <c r="A2883" s="4" t="s">
        <v>26381</v>
      </c>
      <c r="B2883" s="4" t="str">
        <f t="shared" ref="B2883:B2946" si="45">LEFT(A2883,6)</f>
        <v>291560</v>
      </c>
      <c r="C2883" s="5" t="str">
        <f>VLOOKUP($A2883,HTS_Dec_25!$A$1:$E$11570,3,FALSE)</f>
        <v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v>
      </c>
      <c r="D2883" s="5" t="str">
        <f>VLOOKUP($A2883,HTS_Dec_25!$A$1:$E$11570,4,FALSE)</f>
        <v>Aromatic.</v>
      </c>
      <c r="E2883" s="4" t="str">
        <f>VLOOKUP($A2883,HTS_Dec_25!$A$1:$E$11570,5,FALSE)</f>
        <v>5.5%</v>
      </c>
      <c r="F2883" s="4">
        <v>25</v>
      </c>
    </row>
    <row r="2884" spans="1:6" ht="100.8" x14ac:dyDescent="0.3">
      <c r="A2884" s="4" t="s">
        <v>26382</v>
      </c>
      <c r="B2884" s="4" t="str">
        <f t="shared" si="45"/>
        <v>291560</v>
      </c>
      <c r="C2884" s="5" t="str">
        <f>VLOOKUP($A2884,HTS_Dec_25!$A$1:$E$11570,3,FALSE)</f>
        <v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v>
      </c>
      <c r="D2884" s="5" t="str">
        <f>VLOOKUP($A2884,HTS_Dec_25!$A$1:$E$11570,4,FALSE)</f>
        <v>Other.</v>
      </c>
      <c r="E2884" s="4" t="str">
        <f>VLOOKUP($A2884,HTS_Dec_25!$A$1:$E$11570,5,FALSE)</f>
        <v>2.1%</v>
      </c>
      <c r="F2884" s="4">
        <v>25</v>
      </c>
    </row>
    <row r="2885" spans="1:6" x14ac:dyDescent="0.3">
      <c r="A2885" s="4" t="s">
        <v>6758</v>
      </c>
      <c r="B2885" s="4" t="str">
        <f t="shared" si="45"/>
        <v>291570</v>
      </c>
      <c r="C2885" s="5" t="e">
        <f>VLOOKUP($A2885,HTS_Dec_25!$A$1:$E$11570,3,FALSE)</f>
        <v>#N/A</v>
      </c>
      <c r="D2885" s="5" t="e">
        <f>VLOOKUP($A2885,HTS_Dec_25!$A$1:$E$11570,4,FALSE)</f>
        <v>#N/A</v>
      </c>
      <c r="E2885" s="4" t="e">
        <f>VLOOKUP($A2885,HTS_Dec_25!$A$1:$E$11570,5,FALSE)</f>
        <v>#N/A</v>
      </c>
      <c r="F2885" s="4">
        <v>25</v>
      </c>
    </row>
    <row r="2886" spans="1:6" ht="86.4" x14ac:dyDescent="0.3">
      <c r="A2886" s="4" t="s">
        <v>6774</v>
      </c>
      <c r="B2886" s="4" t="str">
        <f t="shared" si="45"/>
        <v>291590</v>
      </c>
      <c r="C2886" s="5" t="str">
        <f>VLOOKUP($A2886,HTS_Dec_25!$A$1:$E$11570,3,FALSE)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6" s="5" t="str">
        <f>VLOOKUP($A2886,HTS_Dec_25!$A$1:$E$11570,4,FALSE)</f>
        <v>Fatty acids of animal or vegetable origin.</v>
      </c>
      <c r="E2886" s="4" t="str">
        <f>VLOOKUP($A2886,HTS_Dec_25!$A$1:$E$11570,5,FALSE)</f>
        <v>5%</v>
      </c>
      <c r="F2886" s="4">
        <v>25</v>
      </c>
    </row>
    <row r="2887" spans="1:6" ht="86.4" x14ac:dyDescent="0.3">
      <c r="A2887" s="4" t="s">
        <v>26383</v>
      </c>
      <c r="B2887" s="4" t="str">
        <f t="shared" si="45"/>
        <v>291590</v>
      </c>
      <c r="C2887" s="5" t="str">
        <f>VLOOKUP($A2887,HTS_Dec_25!$A$1:$E$11570,3,FALSE)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7" s="5" t="str">
        <f>VLOOKUP($A2887,HTS_Dec_25!$A$1:$E$11570,4,FALSE)</f>
        <v>Valproic acid.</v>
      </c>
      <c r="E2887" s="4" t="str">
        <f>VLOOKUP($A2887,HTS_Dec_25!$A$1:$E$11570,5,FALSE)</f>
        <v>4.2%</v>
      </c>
      <c r="F2887" s="4">
        <v>25</v>
      </c>
    </row>
    <row r="2888" spans="1:6" ht="86.4" x14ac:dyDescent="0.3">
      <c r="A2888" s="4" t="s">
        <v>6779</v>
      </c>
      <c r="B2888" s="4" t="str">
        <f t="shared" si="45"/>
        <v>291590</v>
      </c>
      <c r="C2888" s="5" t="str">
        <f>VLOOKUP($A2888,HTS_Dec_25!$A$1:$E$11570,3,FALSE)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8" s="5" t="str">
        <f>VLOOKUP($A2888,HTS_Dec_25!$A$1:$E$11570,4,FALSE)</f>
        <v>Other.</v>
      </c>
      <c r="E2888" s="4" t="str">
        <f>VLOOKUP($A2888,HTS_Dec_25!$A$1:$E$11570,5,FALSE)</f>
        <v>4.2%</v>
      </c>
      <c r="F2888" s="4">
        <v>25</v>
      </c>
    </row>
    <row r="2889" spans="1:6" ht="86.4" x14ac:dyDescent="0.3">
      <c r="A2889" s="4" t="s">
        <v>6781</v>
      </c>
      <c r="B2889" s="4" t="str">
        <f t="shared" si="45"/>
        <v>291590</v>
      </c>
      <c r="C2889" s="5" t="str">
        <f>VLOOKUP($A2889,HTS_Dec_25!$A$1:$E$11570,3,FALSE)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9" s="5" t="str">
        <f>VLOOKUP($A2889,HTS_Dec_25!$A$1:$E$11570,4,FALSE)</f>
        <v>Aromatic.</v>
      </c>
      <c r="E2889" s="4" t="str">
        <f>VLOOKUP($A2889,HTS_Dec_25!$A$1:$E$11570,5,FALSE)</f>
        <v>5.5%</v>
      </c>
      <c r="F2889" s="4">
        <v>25</v>
      </c>
    </row>
    <row r="2890" spans="1:6" ht="86.4" x14ac:dyDescent="0.3">
      <c r="A2890" s="4" t="s">
        <v>26384</v>
      </c>
      <c r="B2890" s="4" t="str">
        <f t="shared" si="45"/>
        <v>291590</v>
      </c>
      <c r="C2890" s="5" t="str">
        <f>VLOOKUP($A2890,HTS_Dec_25!$A$1:$E$11570,3,FALSE)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90" s="5" t="str">
        <f>VLOOKUP($A2890,HTS_Dec_25!$A$1:$E$11570,4,FALSE)</f>
        <v>Other.</v>
      </c>
      <c r="E2890" s="4" t="str">
        <f>VLOOKUP($A2890,HTS_Dec_25!$A$1:$E$11570,5,FALSE)</f>
        <v>3.8%</v>
      </c>
      <c r="F2890" s="4">
        <v>25</v>
      </c>
    </row>
    <row r="2891" spans="1:6" ht="129.6" x14ac:dyDescent="0.3">
      <c r="A2891" s="4" t="s">
        <v>26385</v>
      </c>
      <c r="B2891" s="4" t="str">
        <f t="shared" si="45"/>
        <v>291611</v>
      </c>
      <c r="C2891" s="5" t="str">
        <f>VLOOKUP($A2891,HTS_Dec_25!$A$1:$E$11570,3,FALSE)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1" s="5" t="str">
        <f>VLOOKUP($A2891,HTS_Dec_25!$A$1:$E$11570,4,FALSE)</f>
        <v>Acrylic acid and its salts.</v>
      </c>
      <c r="E2891" s="4" t="str">
        <f>VLOOKUP($A2891,HTS_Dec_25!$A$1:$E$11570,5,FALSE)</f>
        <v>4.2%</v>
      </c>
      <c r="F2891" s="4">
        <v>25</v>
      </c>
    </row>
    <row r="2892" spans="1:6" ht="129.6" x14ac:dyDescent="0.3">
      <c r="A2892" s="4" t="s">
        <v>26386</v>
      </c>
      <c r="B2892" s="4" t="str">
        <f t="shared" si="45"/>
        <v>291612</v>
      </c>
      <c r="C2892" s="5" t="str">
        <f>VLOOKUP($A2892,HTS_Dec_25!$A$1:$E$11570,3,FALSE)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v>
      </c>
      <c r="D2892" s="5" t="str">
        <f>VLOOKUP($A2892,HTS_Dec_25!$A$1:$E$11570,4,FALSE)</f>
        <v>Aromatic.</v>
      </c>
      <c r="E2892" s="4" t="str">
        <f>VLOOKUP($A2892,HTS_Dec_25!$A$1:$E$11570,5,FALSE)</f>
        <v>6.5%</v>
      </c>
      <c r="F2892" s="4">
        <v>25</v>
      </c>
    </row>
    <row r="2893" spans="1:6" ht="129.6" x14ac:dyDescent="0.3">
      <c r="A2893" s="4" t="s">
        <v>26387</v>
      </c>
      <c r="B2893" s="4" t="str">
        <f t="shared" si="45"/>
        <v>291612</v>
      </c>
      <c r="C2893" s="5" t="str">
        <f>VLOOKUP($A2893,HTS_Dec_25!$A$1:$E$11570,3,FALSE)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v>
      </c>
      <c r="D2893" s="5" t="str">
        <f>VLOOKUP($A2893,HTS_Dec_25!$A$1:$E$11570,4,FALSE)</f>
        <v>Other.</v>
      </c>
      <c r="E2893" s="4" t="str">
        <f>VLOOKUP($A2893,HTS_Dec_25!$A$1:$E$11570,5,FALSE)</f>
        <v>3.7%</v>
      </c>
      <c r="F2893" s="4">
        <v>25</v>
      </c>
    </row>
    <row r="2894" spans="1:6" ht="129.6" x14ac:dyDescent="0.3">
      <c r="A2894" s="4" t="s">
        <v>26388</v>
      </c>
      <c r="B2894" s="4" t="str">
        <f t="shared" si="45"/>
        <v>291613</v>
      </c>
      <c r="C2894" s="5" t="str">
        <f>VLOOKUP($A2894,HTS_Dec_25!$A$1:$E$11570,3,FALSE)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4" s="5" t="str">
        <f>VLOOKUP($A2894,HTS_Dec_25!$A$1:$E$11570,4,FALSE)</f>
        <v>Methacrylic acid and its salts.</v>
      </c>
      <c r="E2894" s="4" t="str">
        <f>VLOOKUP($A2894,HTS_Dec_25!$A$1:$E$11570,5,FALSE)</f>
        <v>4.2%</v>
      </c>
      <c r="F2894" s="4">
        <v>25</v>
      </c>
    </row>
    <row r="2895" spans="1:6" ht="129.6" x14ac:dyDescent="0.3">
      <c r="A2895" s="4" t="s">
        <v>26389</v>
      </c>
      <c r="B2895" s="4" t="str">
        <f t="shared" si="45"/>
        <v>291614</v>
      </c>
      <c r="C2895" s="5" t="str">
        <f>VLOOKUP($A2895,HTS_Dec_25!$A$1:$E$11570,3,FALSE)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v>
      </c>
      <c r="D2895" s="5" t="str">
        <f>VLOOKUP($A2895,HTS_Dec_25!$A$1:$E$11570,4,FALSE)</f>
        <v>Dicyclopentenyloxyethyl methacrylate.</v>
      </c>
      <c r="E2895" s="4" t="str">
        <f>VLOOKUP($A2895,HTS_Dec_25!$A$1:$E$11570,5,FALSE)</f>
        <v>Free</v>
      </c>
      <c r="F2895" s="4">
        <v>25</v>
      </c>
    </row>
    <row r="2896" spans="1:6" ht="129.6" x14ac:dyDescent="0.3">
      <c r="A2896" s="4" t="s">
        <v>26390</v>
      </c>
      <c r="B2896" s="4" t="str">
        <f t="shared" si="45"/>
        <v>291614</v>
      </c>
      <c r="C2896" s="5" t="str">
        <f>VLOOKUP($A2896,HTS_Dec_25!$A$1:$E$11570,3,FALSE)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v>
      </c>
      <c r="D2896" s="5" t="str">
        <f>VLOOKUP($A2896,HTS_Dec_25!$A$1:$E$11570,4,FALSE)</f>
        <v>Other.</v>
      </c>
      <c r="E2896" s="4" t="str">
        <f>VLOOKUP($A2896,HTS_Dec_25!$A$1:$E$11570,5,FALSE)</f>
        <v>3.7%</v>
      </c>
      <c r="F2896" s="4">
        <v>25</v>
      </c>
    </row>
    <row r="2897" spans="1:6" ht="144" x14ac:dyDescent="0.3">
      <c r="A2897" s="4" t="s">
        <v>26391</v>
      </c>
      <c r="B2897" s="4" t="str">
        <f t="shared" si="45"/>
        <v>291615</v>
      </c>
      <c r="C2897" s="5" t="str">
        <f>VLOOKUP($A2897,HTS_Dec_25!$A$1:$E$11570,3,FALSE)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v>
      </c>
      <c r="D2897" s="5" t="str">
        <f>VLOOKUP($A2897,HTS_Dec_25!$A$1:$E$11570,4,FALSE)</f>
        <v>Oleic, linoleic or linolenic acids.</v>
      </c>
      <c r="E2897" s="4" t="str">
        <f>VLOOKUP($A2897,HTS_Dec_25!$A$1:$E$11570,5,FALSE)</f>
        <v>6.5%</v>
      </c>
      <c r="F2897" s="4">
        <v>25</v>
      </c>
    </row>
    <row r="2898" spans="1:6" ht="144" x14ac:dyDescent="0.3">
      <c r="A2898" s="4" t="s">
        <v>26392</v>
      </c>
      <c r="B2898" s="4" t="str">
        <f t="shared" si="45"/>
        <v>291615</v>
      </c>
      <c r="C2898" s="5" t="str">
        <f>VLOOKUP($A2898,HTS_Dec_25!$A$1:$E$11570,3,FALSE)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v>
      </c>
      <c r="D2898" s="5" t="str">
        <f>VLOOKUP($A2898,HTS_Dec_25!$A$1:$E$11570,4,FALSE)</f>
        <v>Other.</v>
      </c>
      <c r="E2898" s="4" t="str">
        <f>VLOOKUP($A2898,HTS_Dec_25!$A$1:$E$11570,5,FALSE)</f>
        <v>4.4%</v>
      </c>
      <c r="F2898" s="4">
        <v>25</v>
      </c>
    </row>
    <row r="2899" spans="1:6" ht="129.6" x14ac:dyDescent="0.3">
      <c r="A2899" s="4" t="s">
        <v>26393</v>
      </c>
      <c r="B2899" s="4" t="str">
        <f t="shared" si="45"/>
        <v>291616</v>
      </c>
      <c r="C2899" s="5" t="str">
        <f>VLOOKUP($A2899,HTS_Dec_25!$A$1:$E$11570,3,FALSE)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9" s="5" t="str">
        <f>VLOOKUP($A2899,HTS_Dec_25!$A$1:$E$11570,4,FALSE)</f>
        <v>Binapacryl (iso).</v>
      </c>
      <c r="E2899" s="4" t="str">
        <f>VLOOKUP($A2899,HTS_Dec_25!$A$1:$E$11570,5,FALSE)</f>
        <v>3.7%</v>
      </c>
      <c r="F2899" s="4">
        <v>25</v>
      </c>
    </row>
    <row r="2900" spans="1:6" ht="129.6" x14ac:dyDescent="0.3">
      <c r="A2900" s="4" t="s">
        <v>26394</v>
      </c>
      <c r="B2900" s="4" t="str">
        <f t="shared" si="45"/>
        <v>291619</v>
      </c>
      <c r="C2900" s="5" t="str">
        <f>VLOOKUP($A2900,HTS_Dec_25!$A$1:$E$11570,3,FALSE)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0" s="5" t="str">
        <f>VLOOKUP($A2900,HTS_Dec_25!$A$1:$E$11570,4,FALSE)</f>
        <v>Potassium sorbate.</v>
      </c>
      <c r="E2900" s="4" t="str">
        <f>VLOOKUP($A2900,HTS_Dec_25!$A$1:$E$11570,5,FALSE)</f>
        <v>3.1%</v>
      </c>
      <c r="F2900" s="4">
        <v>25</v>
      </c>
    </row>
    <row r="2901" spans="1:6" ht="129.6" x14ac:dyDescent="0.3">
      <c r="A2901" s="4" t="s">
        <v>26395</v>
      </c>
      <c r="B2901" s="4" t="str">
        <f t="shared" si="45"/>
        <v>291619</v>
      </c>
      <c r="C2901" s="5" t="str">
        <f>VLOOKUP($A2901,HTS_Dec_25!$A$1:$E$11570,3,FALSE)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1" s="5" t="str">
        <f>VLOOKUP($A2901,HTS_Dec_25!$A$1:$E$11570,4,FALSE)</f>
        <v>Sorbic acid.</v>
      </c>
      <c r="E2901" s="4" t="str">
        <f>VLOOKUP($A2901,HTS_Dec_25!$A$1:$E$11570,5,FALSE)</f>
        <v>4.2%</v>
      </c>
      <c r="F2901" s="4">
        <v>25</v>
      </c>
    </row>
    <row r="2902" spans="1:6" ht="129.6" x14ac:dyDescent="0.3">
      <c r="A2902" s="4" t="s">
        <v>26396</v>
      </c>
      <c r="B2902" s="4" t="str">
        <f t="shared" si="45"/>
        <v>291619</v>
      </c>
      <c r="C2902" s="5" t="str">
        <f>VLOOKUP($A2902,HTS_Dec_25!$A$1:$E$11570,3,FALSE)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2" s="5" t="str">
        <f>VLOOKUP($A2902,HTS_Dec_25!$A$1:$E$11570,4,FALSE)</f>
        <v>Acids.</v>
      </c>
      <c r="E2902" s="4" t="str">
        <f>VLOOKUP($A2902,HTS_Dec_25!$A$1:$E$11570,5,FALSE)</f>
        <v>6.1%</v>
      </c>
      <c r="F2902" s="4">
        <v>25</v>
      </c>
    </row>
    <row r="2903" spans="1:6" ht="129.6" x14ac:dyDescent="0.3">
      <c r="A2903" s="4" t="s">
        <v>26397</v>
      </c>
      <c r="B2903" s="4" t="str">
        <f t="shared" si="45"/>
        <v>291619</v>
      </c>
      <c r="C2903" s="5" t="str">
        <f>VLOOKUP($A2903,HTS_Dec_25!$A$1:$E$11570,3,FALSE)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3" s="5" t="str">
        <f>VLOOKUP($A2903,HTS_Dec_25!$A$1:$E$11570,4,FALSE)</f>
        <v>Other.</v>
      </c>
      <c r="E2903" s="4" t="str">
        <f>VLOOKUP($A2903,HTS_Dec_25!$A$1:$E$11570,5,FALSE)</f>
        <v>3.7%</v>
      </c>
      <c r="F2903" s="4">
        <v>25</v>
      </c>
    </row>
    <row r="2904" spans="1:6" ht="129.6" x14ac:dyDescent="0.3">
      <c r="A2904" s="4" t="s">
        <v>26398</v>
      </c>
      <c r="B2904" s="4" t="str">
        <f t="shared" si="45"/>
        <v>291620</v>
      </c>
      <c r="C2904" s="5" t="str">
        <f>VLOOKUP($A2904,HTS_Dec_25!$A$1:$E$11570,3,FALSE)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v>
      </c>
      <c r="D2904" s="5" t="str">
        <f>VLOOKUP($A2904,HTS_Dec_25!$A$1:$E$11570,4,FALSE)</f>
        <v>(2,3,5,6-tetrafluoro-4-methylphenyl)methyl- (1α-3α)-(z)-(±)-3-(2-chloro-3,3,3-trifluoro-1- propenyl-2,2-dimethylcyclopropanecarboxylate) (tefluthrin).</v>
      </c>
      <c r="E2904" s="4" t="str">
        <f>VLOOKUP($A2904,HTS_Dec_25!$A$1:$E$11570,5,FALSE)</f>
        <v>Free</v>
      </c>
      <c r="F2904" s="4">
        <v>25</v>
      </c>
    </row>
    <row r="2905" spans="1:6" ht="129.6" x14ac:dyDescent="0.3">
      <c r="A2905" s="4" t="s">
        <v>26399</v>
      </c>
      <c r="B2905" s="4" t="str">
        <f t="shared" si="45"/>
        <v>291620</v>
      </c>
      <c r="C2905" s="5" t="str">
        <f>VLOOKUP($A2905,HTS_Dec_25!$A$1:$E$11570,3,FALSE)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v>
      </c>
      <c r="D2905" s="5" t="str">
        <f>VLOOKUP($A2905,HTS_Dec_25!$A$1:$E$11570,4,FALSE)</f>
        <v>Other.</v>
      </c>
      <c r="E2905" s="4" t="str">
        <f>VLOOKUP($A2905,HTS_Dec_25!$A$1:$E$11570,5,FALSE)</f>
        <v>3.7%</v>
      </c>
      <c r="F2905" s="4">
        <v>25</v>
      </c>
    </row>
    <row r="2906" spans="1:6" ht="129.6" x14ac:dyDescent="0.3">
      <c r="A2906" s="4" t="s">
        <v>26400</v>
      </c>
      <c r="B2906" s="4" t="str">
        <f t="shared" si="45"/>
        <v>291631</v>
      </c>
      <c r="C2906" s="5" t="str">
        <f>VLOOKUP($A2906,HTS_Dec_25!$A$1:$E$11570,3,FALSE)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6" s="5" t="str">
        <f>VLOOKUP($A2906,HTS_Dec_25!$A$1:$E$11570,4,FALSE)</f>
        <v>Benzoic acid and its salts.</v>
      </c>
      <c r="E2906" s="4" t="str">
        <f>VLOOKUP($A2906,HTS_Dec_25!$A$1:$E$11570,5,FALSE)</f>
        <v>6.5%</v>
      </c>
      <c r="F2906" s="4">
        <v>25</v>
      </c>
    </row>
    <row r="2907" spans="1:6" ht="129.6" x14ac:dyDescent="0.3">
      <c r="A2907" s="4" t="s">
        <v>26401</v>
      </c>
      <c r="B2907" s="4" t="str">
        <f t="shared" si="45"/>
        <v>291631</v>
      </c>
      <c r="C2907" s="5" t="str">
        <f>VLOOKUP($A2907,HTS_Dec_25!$A$1:$E$11570,3,FALSE)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7" s="5" t="str">
        <f>VLOOKUP($A2907,HTS_Dec_25!$A$1:$E$11570,4,FALSE)</f>
        <v>Odoriferous or flavoring compounds.</v>
      </c>
      <c r="E2907" s="4" t="str">
        <f>VLOOKUP($A2907,HTS_Dec_25!$A$1:$E$11570,5,FALSE)</f>
        <v>6.5%</v>
      </c>
      <c r="F2907" s="4">
        <v>25</v>
      </c>
    </row>
    <row r="2908" spans="1:6" ht="129.6" x14ac:dyDescent="0.3">
      <c r="A2908" s="4" t="s">
        <v>26402</v>
      </c>
      <c r="B2908" s="4" t="str">
        <f t="shared" si="45"/>
        <v>291631</v>
      </c>
      <c r="C2908" s="5" t="str">
        <f>VLOOKUP($A2908,HTS_Dec_25!$A$1:$E$11570,3,FALSE)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8" s="5" t="str">
        <f>VLOOKUP($A2908,HTS_Dec_25!$A$1:$E$11570,4,FALSE)</f>
        <v>Products described in additional u.s. note 3 to section vi.</v>
      </c>
      <c r="E2908" s="4" t="str">
        <f>VLOOKUP($A2908,HTS_Dec_25!$A$1:$E$11570,5,FALSE)</f>
        <v>6.5%</v>
      </c>
      <c r="F2908" s="4">
        <v>25</v>
      </c>
    </row>
    <row r="2909" spans="1:6" ht="129.6" x14ac:dyDescent="0.3">
      <c r="A2909" s="4" t="s">
        <v>26403</v>
      </c>
      <c r="B2909" s="4" t="str">
        <f t="shared" si="45"/>
        <v>291631</v>
      </c>
      <c r="C2909" s="5" t="str">
        <f>VLOOKUP($A2909,HTS_Dec_25!$A$1:$E$11570,3,FALSE)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9" s="5" t="str">
        <f>VLOOKUP($A2909,HTS_Dec_25!$A$1:$E$11570,4,FALSE)</f>
        <v>Other.</v>
      </c>
      <c r="E2909" s="4" t="str">
        <f>VLOOKUP($A2909,HTS_Dec_25!$A$1:$E$11570,5,FALSE)</f>
        <v>6.5%</v>
      </c>
      <c r="F2909" s="4">
        <v>25</v>
      </c>
    </row>
    <row r="2910" spans="1:6" ht="129.6" x14ac:dyDescent="0.3">
      <c r="A2910" s="4" t="s">
        <v>26404</v>
      </c>
      <c r="B2910" s="4" t="str">
        <f t="shared" si="45"/>
        <v>291632</v>
      </c>
      <c r="C2910" s="5" t="str">
        <f>VLOOKUP($A2910,HTS_Dec_25!$A$1:$E$11570,3,FALSE)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v>
      </c>
      <c r="D2910" s="5" t="str">
        <f>VLOOKUP($A2910,HTS_Dec_25!$A$1:$E$11570,4,FALSE)</f>
        <v>Benzoyl peroxide.</v>
      </c>
      <c r="E2910" s="4" t="str">
        <f>VLOOKUP($A2910,HTS_Dec_25!$A$1:$E$11570,5,FALSE)</f>
        <v>6.5%</v>
      </c>
      <c r="F2910" s="4">
        <v>25</v>
      </c>
    </row>
    <row r="2911" spans="1:6" ht="129.6" x14ac:dyDescent="0.3">
      <c r="A2911" s="4" t="s">
        <v>26405</v>
      </c>
      <c r="B2911" s="4" t="str">
        <f t="shared" si="45"/>
        <v>291632</v>
      </c>
      <c r="C2911" s="5" t="str">
        <f>VLOOKUP($A2911,HTS_Dec_25!$A$1:$E$11570,3,FALSE)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v>
      </c>
      <c r="D2911" s="5" t="str">
        <f>VLOOKUP($A2911,HTS_Dec_25!$A$1:$E$11570,4,FALSE)</f>
        <v>Benzoyl chloride.</v>
      </c>
      <c r="E2911" s="4" t="str">
        <f>VLOOKUP($A2911,HTS_Dec_25!$A$1:$E$11570,5,FALSE)</f>
        <v>6.5%</v>
      </c>
      <c r="F2911" s="4">
        <v>25</v>
      </c>
    </row>
    <row r="2912" spans="1:6" ht="129.6" x14ac:dyDescent="0.3">
      <c r="A2912" s="4" t="s">
        <v>26406</v>
      </c>
      <c r="B2912" s="4" t="str">
        <f t="shared" si="45"/>
        <v>291634</v>
      </c>
      <c r="C2912" s="5" t="str">
        <f>VLOOKUP($A2912,HTS_Dec_25!$A$1:$E$11570,3,FALSE)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2" s="5" t="str">
        <f>VLOOKUP($A2912,HTS_Dec_25!$A$1:$E$11570,4,FALSE)</f>
        <v>Phenylacetic acid (α-toluic acid).</v>
      </c>
      <c r="E2912" s="4" t="str">
        <f>VLOOKUP($A2912,HTS_Dec_25!$A$1:$E$11570,5,FALSE)</f>
        <v>6.5%</v>
      </c>
      <c r="F2912" s="4">
        <v>25</v>
      </c>
    </row>
    <row r="2913" spans="1:6" ht="129.6" x14ac:dyDescent="0.3">
      <c r="A2913" s="4" t="s">
        <v>26407</v>
      </c>
      <c r="B2913" s="4" t="str">
        <f t="shared" si="45"/>
        <v>291634</v>
      </c>
      <c r="C2913" s="5" t="str">
        <f>VLOOKUP($A2913,HTS_Dec_25!$A$1:$E$11570,3,FALSE)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3" s="5" t="str">
        <f>VLOOKUP($A2913,HTS_Dec_25!$A$1:$E$11570,4,FALSE)</f>
        <v>Products described in additional u.s. note 3 to section vi.</v>
      </c>
      <c r="E2913" s="4" t="str">
        <f>VLOOKUP($A2913,HTS_Dec_25!$A$1:$E$11570,5,FALSE)</f>
        <v>6.5%</v>
      </c>
      <c r="F2913" s="4">
        <v>7.5</v>
      </c>
    </row>
    <row r="2914" spans="1:6" ht="129.6" x14ac:dyDescent="0.3">
      <c r="A2914" s="4" t="s">
        <v>26408</v>
      </c>
      <c r="B2914" s="4" t="str">
        <f t="shared" si="45"/>
        <v>291634</v>
      </c>
      <c r="C2914" s="5" t="str">
        <f>VLOOKUP($A2914,HTS_Dec_25!$A$1:$E$11570,3,FALSE)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4" s="5" t="str">
        <f>VLOOKUP($A2914,HTS_Dec_25!$A$1:$E$11570,4,FALSE)</f>
        <v>Other.</v>
      </c>
      <c r="E2914" s="4" t="str">
        <f>VLOOKUP($A2914,HTS_Dec_25!$A$1:$E$11570,5,FALSE)</f>
        <v>Free</v>
      </c>
      <c r="F2914" s="4">
        <v>25</v>
      </c>
    </row>
    <row r="2915" spans="1:6" ht="129.6" x14ac:dyDescent="0.3">
      <c r="A2915" s="4" t="s">
        <v>26409</v>
      </c>
      <c r="B2915" s="4" t="str">
        <f t="shared" si="45"/>
        <v>291639</v>
      </c>
      <c r="C2915" s="5" t="str">
        <f>VLOOKUP($A2915,HTS_Dec_25!$A$1:$E$11570,3,FALSE)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5" s="5" t="str">
        <f>VLOOKUP($A2915,HTS_Dec_25!$A$1:$E$11570,4,FALSE)</f>
        <v>Benzoic anhydride;tert-butyl peroxybenzoate;p-nitrobenzoyl chloride; 2-nitro-m-toluic acid; and 3-nitro-o-toluic acid.</v>
      </c>
      <c r="E2915" s="4" t="str">
        <f>VLOOKUP($A2915,HTS_Dec_25!$A$1:$E$11570,5,FALSE)</f>
        <v>6.5%</v>
      </c>
      <c r="F2915" s="4">
        <v>25</v>
      </c>
    </row>
    <row r="2916" spans="1:6" ht="129.6" x14ac:dyDescent="0.3">
      <c r="A2916" s="4" t="s">
        <v>26410</v>
      </c>
      <c r="B2916" s="4" t="str">
        <f t="shared" si="45"/>
        <v>291639</v>
      </c>
      <c r="C2916" s="5" t="str">
        <f>VLOOKUP($A2916,HTS_Dec_25!$A$1:$E$11570,3,FALSE)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6" s="5" t="str">
        <f>VLOOKUP($A2916,HTS_Dec_25!$A$1:$E$11570,4,FALSE)</f>
        <v>M-chloroperoxybenzoic acid; andp-sulfobenzoic acid, potassium salt.</v>
      </c>
      <c r="E2916" s="4" t="str">
        <f>VLOOKUP($A2916,HTS_Dec_25!$A$1:$E$11570,5,FALSE)</f>
        <v>Free</v>
      </c>
      <c r="F2916" s="4">
        <v>25</v>
      </c>
    </row>
    <row r="2917" spans="1:6" ht="129.6" x14ac:dyDescent="0.3">
      <c r="A2917" s="4" t="s">
        <v>26411</v>
      </c>
      <c r="B2917" s="4" t="str">
        <f t="shared" si="45"/>
        <v>291639</v>
      </c>
      <c r="C2917" s="5" t="str">
        <f>VLOOKUP($A2917,HTS_Dec_25!$A$1:$E$11570,3,FALSE)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7" s="5" t="str">
        <f>VLOOKUP($A2917,HTS_Dec_25!$A$1:$E$11570,4,FALSE)</f>
        <v>Cinnamic acid.</v>
      </c>
      <c r="E2917" s="4" t="str">
        <f>VLOOKUP($A2917,HTS_Dec_25!$A$1:$E$11570,5,FALSE)</f>
        <v>6.5%</v>
      </c>
      <c r="F2917" s="4">
        <v>25</v>
      </c>
    </row>
    <row r="2918" spans="1:6" ht="129.6" x14ac:dyDescent="0.3">
      <c r="A2918" s="4" t="s">
        <v>6816</v>
      </c>
      <c r="B2918" s="4" t="str">
        <f t="shared" si="45"/>
        <v>291639</v>
      </c>
      <c r="C2918" s="5" t="str">
        <f>VLOOKUP($A2918,HTS_Dec_25!$A$1:$E$11570,3,FALSE)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8" s="5" t="str">
        <f>VLOOKUP($A2918,HTS_Dec_25!$A$1:$E$11570,4,FALSE)</f>
        <v>4-chloro-3-nitrobenzoic acid.</v>
      </c>
      <c r="E2918" s="4" t="str">
        <f>VLOOKUP($A2918,HTS_Dec_25!$A$1:$E$11570,5,FALSE)</f>
        <v>6.5%</v>
      </c>
      <c r="F2918" s="4">
        <v>7.5</v>
      </c>
    </row>
    <row r="2919" spans="1:6" ht="129.6" x14ac:dyDescent="0.3">
      <c r="A2919" s="4" t="s">
        <v>26412</v>
      </c>
      <c r="B2919" s="4" t="str">
        <f t="shared" si="45"/>
        <v>291639</v>
      </c>
      <c r="C2919" s="5" t="str">
        <f>VLOOKUP($A2919,HTS_Dec_25!$A$1:$E$11570,3,FALSE)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9" s="5" t="str">
        <f>VLOOKUP($A2919,HTS_Dec_25!$A$1:$E$11570,4,FALSE)</f>
        <v>4-chloro-3,5-dinitrobenzoic acid and its esters.</v>
      </c>
      <c r="E2919" s="4" t="str">
        <f>VLOOKUP($A2919,HTS_Dec_25!$A$1:$E$11570,5,FALSE)</f>
        <v>6.5%</v>
      </c>
      <c r="F2919" s="4">
        <v>7.5</v>
      </c>
    </row>
    <row r="2920" spans="1:6" ht="129.6" x14ac:dyDescent="0.3">
      <c r="A2920" s="4" t="s">
        <v>26413</v>
      </c>
      <c r="B2920" s="4" t="str">
        <f t="shared" si="45"/>
        <v>291639</v>
      </c>
      <c r="C2920" s="5" t="str">
        <f>VLOOKUP($A2920,HTS_Dec_25!$A$1:$E$11570,3,FALSE)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0" s="5" t="str">
        <f>VLOOKUP($A2920,HTS_Dec_25!$A$1:$E$11570,4,FALSE)</f>
        <v>4-chlorobenzoic acid.</v>
      </c>
      <c r="E2920" s="4" t="str">
        <f>VLOOKUP($A2920,HTS_Dec_25!$A$1:$E$11570,5,FALSE)</f>
        <v>6.5%</v>
      </c>
      <c r="F2920" s="4">
        <v>25</v>
      </c>
    </row>
    <row r="2921" spans="1:6" ht="129.6" x14ac:dyDescent="0.3">
      <c r="A2921" s="4" t="s">
        <v>26414</v>
      </c>
      <c r="B2921" s="4" t="str">
        <f t="shared" si="45"/>
        <v>291639</v>
      </c>
      <c r="C2921" s="5" t="str">
        <f>VLOOKUP($A2921,HTS_Dec_25!$A$1:$E$11570,3,FALSE)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1" s="5" t="str">
        <f>VLOOKUP($A2921,HTS_Dec_25!$A$1:$E$11570,4,FALSE)</f>
        <v>2,2-dichlorophenylacetic acid, ethyl ester; andm-toluic acid.</v>
      </c>
      <c r="E2921" s="4" t="str">
        <f>VLOOKUP($A2921,HTS_Dec_25!$A$1:$E$11570,5,FALSE)</f>
        <v>Free</v>
      </c>
      <c r="F2921" s="4">
        <v>25</v>
      </c>
    </row>
    <row r="2922" spans="1:6" ht="129.6" x14ac:dyDescent="0.3">
      <c r="A2922" s="4" t="s">
        <v>26415</v>
      </c>
      <c r="B2922" s="4" t="str">
        <f t="shared" si="45"/>
        <v>291639</v>
      </c>
      <c r="C2922" s="5" t="str">
        <f>VLOOKUP($A2922,HTS_Dec_25!$A$1:$E$11570,3,FALSE)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2" s="5" t="str">
        <f>VLOOKUP($A2922,HTS_Dec_25!$A$1:$E$11570,4,FALSE)</f>
        <v>Odoriferous or flavoring compounds.</v>
      </c>
      <c r="E2922" s="4" t="str">
        <f>VLOOKUP($A2922,HTS_Dec_25!$A$1:$E$11570,5,FALSE)</f>
        <v>6.5%</v>
      </c>
      <c r="F2922" s="4">
        <v>25</v>
      </c>
    </row>
    <row r="2923" spans="1:6" ht="129.6" x14ac:dyDescent="0.3">
      <c r="A2923" s="4" t="s">
        <v>26416</v>
      </c>
      <c r="B2923" s="4" t="str">
        <f t="shared" si="45"/>
        <v>291639</v>
      </c>
      <c r="C2923" s="5" t="str">
        <f>VLOOKUP($A2923,HTS_Dec_25!$A$1:$E$11570,3,FALSE)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3" s="5" t="str">
        <f>VLOOKUP($A2923,HTS_Dec_25!$A$1:$E$11570,4,FALSE)</f>
        <v>Products described in additional u.s. note 3 to section vi.</v>
      </c>
      <c r="E2923" s="4" t="str">
        <f>VLOOKUP($A2923,HTS_Dec_25!$A$1:$E$11570,5,FALSE)</f>
        <v>6.5%</v>
      </c>
      <c r="F2923" s="4">
        <v>25</v>
      </c>
    </row>
    <row r="2924" spans="1:6" ht="129.6" x14ac:dyDescent="0.3">
      <c r="A2924" s="4" t="s">
        <v>26417</v>
      </c>
      <c r="B2924" s="4" t="str">
        <f t="shared" si="45"/>
        <v>291639</v>
      </c>
      <c r="C2924" s="5" t="str">
        <f>VLOOKUP($A2924,HTS_Dec_25!$A$1:$E$11570,3,FALSE)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4" s="5" t="str">
        <f>VLOOKUP($A2924,HTS_Dec_25!$A$1:$E$11570,4,FALSE)</f>
        <v>Esters of phenylacetic acid.</v>
      </c>
      <c r="E2924" s="4" t="str">
        <f>VLOOKUP($A2924,HTS_Dec_25!$A$1:$E$11570,5,FALSE)</f>
        <v>Free</v>
      </c>
      <c r="F2924" s="4">
        <v>25</v>
      </c>
    </row>
    <row r="2925" spans="1:6" ht="129.6" x14ac:dyDescent="0.3">
      <c r="A2925" s="4" t="s">
        <v>26418</v>
      </c>
      <c r="B2925" s="4" t="str">
        <f t="shared" si="45"/>
        <v>291639</v>
      </c>
      <c r="C2925" s="5" t="str">
        <f>VLOOKUP($A2925,HTS_Dec_25!$A$1:$E$11570,3,FALSE)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5" s="5" t="str">
        <f>VLOOKUP($A2925,HTS_Dec_25!$A$1:$E$11570,4,FALSE)</f>
        <v>Other.</v>
      </c>
      <c r="E2925" s="4" t="str">
        <f>VLOOKUP($A2925,HTS_Dec_25!$A$1:$E$11570,5,FALSE)</f>
        <v>6.5%</v>
      </c>
      <c r="F2925" s="4">
        <v>7.5</v>
      </c>
    </row>
    <row r="2926" spans="1:6" ht="100.8" x14ac:dyDescent="0.3">
      <c r="A2926" s="4" t="s">
        <v>26419</v>
      </c>
      <c r="B2926" s="4" t="str">
        <f t="shared" si="45"/>
        <v>291711</v>
      </c>
      <c r="C2926" s="5" t="str">
        <f>VLOOKUP($A2926,HTS_Dec_25!$A$1:$E$11570,3,FALSE)</f>
        <v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v>
      </c>
      <c r="D2926" s="5" t="str">
        <f>VLOOKUP($A2926,HTS_Dec_25!$A$1:$E$11570,4,FALSE)</f>
        <v>Oxalic acid, its salts and esters.</v>
      </c>
      <c r="E2926" s="4" t="str">
        <f>VLOOKUP($A2926,HTS_Dec_25!$A$1:$E$11570,5,FALSE)</f>
        <v>3.1%</v>
      </c>
      <c r="F2926" s="4">
        <v>25</v>
      </c>
    </row>
    <row r="2927" spans="1:6" ht="115.2" x14ac:dyDescent="0.3">
      <c r="A2927" s="4" t="s">
        <v>26420</v>
      </c>
      <c r="B2927" s="4" t="str">
        <f t="shared" si="45"/>
        <v>291712</v>
      </c>
      <c r="C2927" s="5" t="str">
        <f>VLOOKUP($A2927,HTS_Dec_25!$A$1:$E$11570,3,FALSE)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7" s="5" t="str">
        <f>VLOOKUP($A2927,HTS_Dec_25!$A$1:$E$11570,4,FALSE)</f>
        <v>Adipic acid.</v>
      </c>
      <c r="E2927" s="4" t="str">
        <f>VLOOKUP($A2927,HTS_Dec_25!$A$1:$E$11570,5,FALSE)</f>
        <v>6.5%</v>
      </c>
      <c r="F2927" s="4">
        <v>25</v>
      </c>
    </row>
    <row r="2928" spans="1:6" ht="115.2" x14ac:dyDescent="0.3">
      <c r="A2928" s="4" t="s">
        <v>26421</v>
      </c>
      <c r="B2928" s="4" t="str">
        <f t="shared" si="45"/>
        <v>291712</v>
      </c>
      <c r="C2928" s="5" t="str">
        <f>VLOOKUP($A2928,HTS_Dec_25!$A$1:$E$11570,3,FALSE)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8" s="5" t="str">
        <f>VLOOKUP($A2928,HTS_Dec_25!$A$1:$E$11570,4,FALSE)</f>
        <v>Plasticizers.</v>
      </c>
      <c r="E2928" s="4" t="str">
        <f>VLOOKUP($A2928,HTS_Dec_25!$A$1:$E$11570,5,FALSE)</f>
        <v>6.5%</v>
      </c>
      <c r="F2928" s="4">
        <v>25</v>
      </c>
    </row>
    <row r="2929" spans="1:6" ht="115.2" x14ac:dyDescent="0.3">
      <c r="A2929" s="4" t="s">
        <v>26422</v>
      </c>
      <c r="B2929" s="4" t="str">
        <f t="shared" si="45"/>
        <v>291712</v>
      </c>
      <c r="C2929" s="5" t="str">
        <f>VLOOKUP($A2929,HTS_Dec_25!$A$1:$E$11570,3,FALSE)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9" s="5" t="str">
        <f>VLOOKUP($A2929,HTS_Dec_25!$A$1:$E$11570,4,FALSE)</f>
        <v>Other.</v>
      </c>
      <c r="E2929" s="4" t="str">
        <f>VLOOKUP($A2929,HTS_Dec_25!$A$1:$E$11570,5,FALSE)</f>
        <v>6.5%</v>
      </c>
      <c r="F2929" s="4">
        <v>25</v>
      </c>
    </row>
    <row r="2930" spans="1:6" ht="100.8" x14ac:dyDescent="0.3">
      <c r="A2930" s="4" t="s">
        <v>26423</v>
      </c>
      <c r="B2930" s="4" t="str">
        <f t="shared" si="45"/>
        <v>291713</v>
      </c>
      <c r="C2930" s="5" t="str">
        <f>VLOOKUP($A2930,HTS_Dec_25!$A$1:$E$11570,3,FALSE)</f>
        <v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v>
      </c>
      <c r="D2930" s="5" t="str">
        <f>VLOOKUP($A2930,HTS_Dec_25!$A$1:$E$11570,4,FALSE)</f>
        <v>Azelaic acid, sebacic acid, their salts and esters.</v>
      </c>
      <c r="E2930" s="4" t="str">
        <f>VLOOKUP($A2930,HTS_Dec_25!$A$1:$E$11570,5,FALSE)</f>
        <v>4.8%</v>
      </c>
      <c r="F2930" s="4">
        <v>25</v>
      </c>
    </row>
    <row r="2931" spans="1:6" ht="115.2" x14ac:dyDescent="0.3">
      <c r="A2931" s="4" t="s">
        <v>26424</v>
      </c>
      <c r="B2931" s="4" t="str">
        <f t="shared" si="45"/>
        <v>291714</v>
      </c>
      <c r="C2931" s="5" t="str">
        <f>VLOOKUP($A2931,HTS_Dec_25!$A$1:$E$11570,3,FALSE)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v>
      </c>
      <c r="D2931" s="5" t="str">
        <f>VLOOKUP($A2931,HTS_Dec_25!$A$1:$E$11570,4,FALSE)</f>
        <v>Derived in whole or in part from benzene or other aromatic hydrocarbons.</v>
      </c>
      <c r="E2931" s="4" t="str">
        <f>VLOOKUP($A2931,HTS_Dec_25!$A$1:$E$11570,5,FALSE)</f>
        <v>6.5%</v>
      </c>
      <c r="F2931" s="4">
        <v>25</v>
      </c>
    </row>
    <row r="2932" spans="1:6" ht="115.2" x14ac:dyDescent="0.3">
      <c r="A2932" s="4" t="s">
        <v>26425</v>
      </c>
      <c r="B2932" s="4" t="str">
        <f t="shared" si="45"/>
        <v>291714</v>
      </c>
      <c r="C2932" s="5" t="str">
        <f>VLOOKUP($A2932,HTS_Dec_25!$A$1:$E$11570,3,FALSE)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v>
      </c>
      <c r="D2932" s="5" t="str">
        <f>VLOOKUP($A2932,HTS_Dec_25!$A$1:$E$11570,4,FALSE)</f>
        <v>Other.</v>
      </c>
      <c r="E2932" s="4" t="str">
        <f>VLOOKUP($A2932,HTS_Dec_25!$A$1:$E$11570,5,FALSE)</f>
        <v>4.2%</v>
      </c>
      <c r="F2932" s="4">
        <v>25</v>
      </c>
    </row>
    <row r="2933" spans="1:6" ht="100.8" x14ac:dyDescent="0.3">
      <c r="A2933" s="4" t="s">
        <v>26426</v>
      </c>
      <c r="B2933" s="4" t="str">
        <f t="shared" si="45"/>
        <v>291719</v>
      </c>
      <c r="C2933" s="5" t="str">
        <f>VLOOKUP($A2933,HTS_Dec_25!$A$1:$E$11570,3,FALSE)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3" s="5" t="str">
        <f>VLOOKUP($A2933,HTS_Dec_25!$A$1:$E$11570,4,FALSE)</f>
        <v>Ferrous fumarate.</v>
      </c>
      <c r="E2933" s="4" t="str">
        <f>VLOOKUP($A2933,HTS_Dec_25!$A$1:$E$11570,5,FALSE)</f>
        <v>6.5%</v>
      </c>
      <c r="F2933" s="4">
        <v>25</v>
      </c>
    </row>
    <row r="2934" spans="1:6" ht="100.8" x14ac:dyDescent="0.3">
      <c r="A2934" s="4" t="s">
        <v>26427</v>
      </c>
      <c r="B2934" s="4" t="str">
        <f t="shared" si="45"/>
        <v>291719</v>
      </c>
      <c r="C2934" s="5" t="str">
        <f>VLOOKUP($A2934,HTS_Dec_25!$A$1:$E$11570,3,FALSE)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4" s="5" t="str">
        <f>VLOOKUP($A2934,HTS_Dec_25!$A$1:$E$11570,4,FALSE)</f>
        <v>Derived in whole or in part from aromatic hydrocarbons.</v>
      </c>
      <c r="E2934" s="4" t="str">
        <f>VLOOKUP($A2934,HTS_Dec_25!$A$1:$E$11570,5,FALSE)</f>
        <v>6.5%</v>
      </c>
      <c r="F2934" s="4">
        <v>25</v>
      </c>
    </row>
    <row r="2935" spans="1:6" ht="100.8" x14ac:dyDescent="0.3">
      <c r="A2935" s="4" t="s">
        <v>26428</v>
      </c>
      <c r="B2935" s="4" t="str">
        <f t="shared" si="45"/>
        <v>291719</v>
      </c>
      <c r="C2935" s="5" t="str">
        <f>VLOOKUP($A2935,HTS_Dec_25!$A$1:$E$11570,3,FALSE)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5" s="5" t="str">
        <f>VLOOKUP($A2935,HTS_Dec_25!$A$1:$E$11570,4,FALSE)</f>
        <v>Other.</v>
      </c>
      <c r="E2935" s="4" t="str">
        <f>VLOOKUP($A2935,HTS_Dec_25!$A$1:$E$11570,5,FALSE)</f>
        <v>4.2%</v>
      </c>
      <c r="F2935" s="4">
        <v>25</v>
      </c>
    </row>
    <row r="2936" spans="1:6" ht="100.8" x14ac:dyDescent="0.3">
      <c r="A2936" s="4" t="s">
        <v>26429</v>
      </c>
      <c r="B2936" s="4" t="str">
        <f t="shared" si="45"/>
        <v>291719</v>
      </c>
      <c r="C2936" s="5" t="str">
        <f>VLOOKUP($A2936,HTS_Dec_25!$A$1:$E$11570,3,FALSE)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6" s="5" t="str">
        <f>VLOOKUP($A2936,HTS_Dec_25!$A$1:$E$11570,4,FALSE)</f>
        <v>Products described in additional u.s. note 3 to section vi.</v>
      </c>
      <c r="E2936" s="4" t="str">
        <f>VLOOKUP($A2936,HTS_Dec_25!$A$1:$E$11570,5,FALSE)</f>
        <v>6.5%</v>
      </c>
      <c r="F2936" s="4">
        <v>25</v>
      </c>
    </row>
    <row r="2937" spans="1:6" ht="100.8" x14ac:dyDescent="0.3">
      <c r="A2937" s="4" t="s">
        <v>26430</v>
      </c>
      <c r="B2937" s="4" t="str">
        <f t="shared" si="45"/>
        <v>291719</v>
      </c>
      <c r="C2937" s="5" t="str">
        <f>VLOOKUP($A2937,HTS_Dec_25!$A$1:$E$11570,3,FALSE)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7" s="5" t="str">
        <f>VLOOKUP($A2937,HTS_Dec_25!$A$1:$E$11570,4,FALSE)</f>
        <v>Maleic acid.</v>
      </c>
      <c r="E2937" s="4" t="str">
        <f>VLOOKUP($A2937,HTS_Dec_25!$A$1:$E$11570,5,FALSE)</f>
        <v>6.5%</v>
      </c>
      <c r="F2937" s="4">
        <v>25</v>
      </c>
    </row>
    <row r="2938" spans="1:6" ht="100.8" x14ac:dyDescent="0.3">
      <c r="A2938" s="4" t="s">
        <v>26431</v>
      </c>
      <c r="B2938" s="4" t="str">
        <f t="shared" si="45"/>
        <v>291719</v>
      </c>
      <c r="C2938" s="5" t="str">
        <f>VLOOKUP($A2938,HTS_Dec_25!$A$1:$E$11570,3,FALSE)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8" s="5" t="str">
        <f>VLOOKUP($A2938,HTS_Dec_25!$A$1:$E$11570,4,FALSE)</f>
        <v>Other.</v>
      </c>
      <c r="E2938" s="4" t="str">
        <f>VLOOKUP($A2938,HTS_Dec_25!$A$1:$E$11570,5,FALSE)</f>
        <v>6.5%</v>
      </c>
      <c r="F2938" s="4">
        <v>25</v>
      </c>
    </row>
    <row r="2939" spans="1:6" ht="100.8" x14ac:dyDescent="0.3">
      <c r="A2939" s="4" t="s">
        <v>26432</v>
      </c>
      <c r="B2939" s="4" t="str">
        <f t="shared" si="45"/>
        <v>291719</v>
      </c>
      <c r="C2939" s="5" t="str">
        <f>VLOOKUP($A2939,HTS_Dec_25!$A$1:$E$11570,3,FALSE)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9" s="5" t="str">
        <f>VLOOKUP($A2939,HTS_Dec_25!$A$1:$E$11570,4,FALSE)</f>
        <v>Malonic acid.</v>
      </c>
      <c r="E2939" s="4" t="str">
        <f>VLOOKUP($A2939,HTS_Dec_25!$A$1:$E$11570,5,FALSE)</f>
        <v>Free</v>
      </c>
      <c r="F2939" s="4">
        <v>25</v>
      </c>
    </row>
    <row r="2940" spans="1:6" ht="100.8" x14ac:dyDescent="0.3">
      <c r="A2940" s="4" t="s">
        <v>26433</v>
      </c>
      <c r="B2940" s="4" t="str">
        <f t="shared" si="45"/>
        <v>291719</v>
      </c>
      <c r="C2940" s="5" t="str">
        <f>VLOOKUP($A2940,HTS_Dec_25!$A$1:$E$11570,3,FALSE)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40" s="5" t="str">
        <f>VLOOKUP($A2940,HTS_Dec_25!$A$1:$E$11570,4,FALSE)</f>
        <v>Derived in whole or in part from aromatic hydrocarbons.</v>
      </c>
      <c r="E2940" s="4" t="str">
        <f>VLOOKUP($A2940,HTS_Dec_25!$A$1:$E$11570,5,FALSE)</f>
        <v>6.5%</v>
      </c>
      <c r="F2940" s="4">
        <v>25</v>
      </c>
    </row>
    <row r="2941" spans="1:6" ht="115.2" x14ac:dyDescent="0.3">
      <c r="A2941" s="4" t="s">
        <v>26434</v>
      </c>
      <c r="B2941" s="4" t="str">
        <f t="shared" si="45"/>
        <v>291720</v>
      </c>
      <c r="C2941" s="5" t="str">
        <f>VLOOKUP($A2941,HTS_Dec_25!$A$1:$E$11570,3,FALSE)</f>
        <v xml:space="preserve">Products of the chemical or allied industries. Organic chemicals. Polycarboxylic acids, their anhydrides, halides, peroxides and peroxyacids; their halogenated, sulfonated, nitrated or nitrosated derivatives: Cyclanic, cyclenic or cycloterpenic polycarboxylic acids, their anhydrides, halides, peroxides, peroxyacids and their derivatives </v>
      </c>
      <c r="D2941" s="5" t="str">
        <f>VLOOKUP($A2941,HTS_Dec_25!$A$1:$E$11570,4,FALSE)</f>
        <v>Cyclanic, cyclenic or cycloterpenic polycarboxylic acids, their anhydrides, halides, peroxides, peroxyacids and their derivatives.</v>
      </c>
      <c r="E2941" s="4" t="str">
        <f>VLOOKUP($A2941,HTS_Dec_25!$A$1:$E$11570,5,FALSE)</f>
        <v>4.2%</v>
      </c>
      <c r="F2941" s="4">
        <v>25</v>
      </c>
    </row>
    <row r="2942" spans="1:6" ht="100.8" x14ac:dyDescent="0.3">
      <c r="A2942" s="4" t="s">
        <v>26435</v>
      </c>
      <c r="B2942" s="4" t="str">
        <f t="shared" si="45"/>
        <v>291732</v>
      </c>
      <c r="C2942" s="5" t="str">
        <f>VLOOKUP($A2942,HTS_Dec_25!$A$1:$E$11570,3,FALSE)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2" s="5" t="str">
        <f>VLOOKUP($A2942,HTS_Dec_25!$A$1:$E$11570,4,FALSE)</f>
        <v>Dioctyl orthophthalates.</v>
      </c>
      <c r="E2942" s="4" t="str">
        <f>VLOOKUP($A2942,HTS_Dec_25!$A$1:$E$11570,5,FALSE)</f>
        <v>6.5%</v>
      </c>
      <c r="F2942" s="4">
        <v>25</v>
      </c>
    </row>
    <row r="2943" spans="1:6" ht="100.8" x14ac:dyDescent="0.3">
      <c r="A2943" s="4" t="s">
        <v>26436</v>
      </c>
      <c r="B2943" s="4" t="str">
        <f t="shared" si="45"/>
        <v>291733</v>
      </c>
      <c r="C2943" s="5" t="str">
        <f>VLOOKUP($A2943,HTS_Dec_25!$A$1:$E$11570,3,FALSE)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3" s="5" t="str">
        <f>VLOOKUP($A2943,HTS_Dec_25!$A$1:$E$11570,4,FALSE)</f>
        <v>Dinonyl or didecyl orthophthalates.</v>
      </c>
      <c r="E2943" s="4" t="str">
        <f>VLOOKUP($A2943,HTS_Dec_25!$A$1:$E$11570,5,FALSE)</f>
        <v>6.5%</v>
      </c>
      <c r="F2943" s="4">
        <v>25</v>
      </c>
    </row>
    <row r="2944" spans="1:6" ht="100.8" x14ac:dyDescent="0.3">
      <c r="A2944" s="4" t="s">
        <v>6828</v>
      </c>
      <c r="B2944" s="4" t="str">
        <f t="shared" si="45"/>
        <v>291734</v>
      </c>
      <c r="C2944" s="5" t="str">
        <f>VLOOKUP($A2944,HTS_Dec_25!$A$1:$E$11570,3,FALSE)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4" s="5" t="str">
        <f>VLOOKUP($A2944,HTS_Dec_25!$A$1:$E$11570,4,FALSE)</f>
        <v>Other esters of orthophthalic acid.</v>
      </c>
      <c r="E2944" s="4" t="str">
        <f>VLOOKUP($A2944,HTS_Dec_25!$A$1:$E$11570,5,FALSE)</f>
        <v>6.5%</v>
      </c>
      <c r="F2944" s="4">
        <v>25</v>
      </c>
    </row>
    <row r="2945" spans="1:6" ht="100.8" x14ac:dyDescent="0.3">
      <c r="A2945" s="4" t="s">
        <v>26437</v>
      </c>
      <c r="B2945" s="4" t="str">
        <f t="shared" si="45"/>
        <v>291735</v>
      </c>
      <c r="C2945" s="5" t="str">
        <f>VLOOKUP($A2945,HTS_Dec_25!$A$1:$E$11570,3,FALSE)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5" s="5" t="str">
        <f>VLOOKUP($A2945,HTS_Dec_25!$A$1:$E$11570,4,FALSE)</f>
        <v>Phthalic anhydride.</v>
      </c>
      <c r="E2945" s="4" t="str">
        <f>VLOOKUP($A2945,HTS_Dec_25!$A$1:$E$11570,5,FALSE)</f>
        <v>6.5%</v>
      </c>
      <c r="F2945" s="4">
        <v>25</v>
      </c>
    </row>
    <row r="2946" spans="1:6" ht="100.8" x14ac:dyDescent="0.3">
      <c r="A2946" s="4" t="s">
        <v>26438</v>
      </c>
      <c r="B2946" s="4" t="str">
        <f t="shared" si="45"/>
        <v>291736</v>
      </c>
      <c r="C2946" s="5" t="str">
        <f>VLOOKUP($A2946,HTS_Dec_25!$A$1:$E$11570,3,FALSE)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6" s="5" t="str">
        <f>VLOOKUP($A2946,HTS_Dec_25!$A$1:$E$11570,4,FALSE)</f>
        <v>Terephthalic acid and its salts.</v>
      </c>
      <c r="E2946" s="4" t="str">
        <f>VLOOKUP($A2946,HTS_Dec_25!$A$1:$E$11570,5,FALSE)</f>
        <v>6.5%</v>
      </c>
      <c r="F2946" s="4">
        <v>25</v>
      </c>
    </row>
    <row r="2947" spans="1:6" ht="100.8" x14ac:dyDescent="0.3">
      <c r="A2947" s="4" t="s">
        <v>26439</v>
      </c>
      <c r="B2947" s="4" t="str">
        <f t="shared" ref="B2947:B3010" si="46">LEFT(A2947,6)</f>
        <v>291737</v>
      </c>
      <c r="C2947" s="5" t="str">
        <f>VLOOKUP($A2947,HTS_Dec_25!$A$1:$E$11570,3,FALSE)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7" s="5" t="str">
        <f>VLOOKUP($A2947,HTS_Dec_25!$A$1:$E$11570,4,FALSE)</f>
        <v>Dimethyl terephthalate.</v>
      </c>
      <c r="E2947" s="4" t="str">
        <f>VLOOKUP($A2947,HTS_Dec_25!$A$1:$E$11570,5,FALSE)</f>
        <v>6.5%</v>
      </c>
      <c r="F2947" s="4">
        <v>25</v>
      </c>
    </row>
    <row r="2948" spans="1:6" ht="100.8" x14ac:dyDescent="0.3">
      <c r="A2948" s="4" t="s">
        <v>6836</v>
      </c>
      <c r="B2948" s="4" t="str">
        <f t="shared" si="46"/>
        <v>291739</v>
      </c>
      <c r="C2948" s="5" t="str">
        <f>VLOOKUP($A2948,HTS_Dec_25!$A$1:$E$11570,3,FALSE)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48" s="5" t="str">
        <f>VLOOKUP($A2948,HTS_Dec_25!$A$1:$E$11570,4,FALSE)</f>
        <v>1,2,4-benzenetricarboxylic acid, 1,2-dianhydride (trimellitic anhydride); phthalic acid; and 4-sulfo-1,8-naphthalic anhydride.</v>
      </c>
      <c r="E2948" s="4" t="str">
        <f>VLOOKUP($A2948,HTS_Dec_25!$A$1:$E$11570,5,FALSE)</f>
        <v>6.5%</v>
      </c>
      <c r="F2948" s="4">
        <v>25</v>
      </c>
    </row>
    <row r="2949" spans="1:6" ht="100.8" x14ac:dyDescent="0.3">
      <c r="A2949" s="4" t="s">
        <v>26440</v>
      </c>
      <c r="B2949" s="4" t="str">
        <f t="shared" si="46"/>
        <v>291739</v>
      </c>
      <c r="C2949" s="5" t="str">
        <f>VLOOKUP($A2949,HTS_Dec_25!$A$1:$E$11570,3,FALSE)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49" s="5" t="str">
        <f>VLOOKUP($A2949,HTS_Dec_25!$A$1:$E$11570,4,FALSE)</f>
        <v>4,4'-(hexafluoroisopropylidene)bis(phthalic anhydride).</v>
      </c>
      <c r="E2949" s="4" t="str">
        <f>VLOOKUP($A2949,HTS_Dec_25!$A$1:$E$11570,5,FALSE)</f>
        <v>Free</v>
      </c>
      <c r="F2949" s="4">
        <v>25</v>
      </c>
    </row>
    <row r="2950" spans="1:6" ht="100.8" x14ac:dyDescent="0.3">
      <c r="A2950" s="4" t="s">
        <v>26441</v>
      </c>
      <c r="B2950" s="4" t="str">
        <f t="shared" si="46"/>
        <v>291739</v>
      </c>
      <c r="C2950" s="5" t="str">
        <f>VLOOKUP($A2950,HTS_Dec_25!$A$1:$E$11570,3,FALSE)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0" s="5" t="str">
        <f>VLOOKUP($A2950,HTS_Dec_25!$A$1:$E$11570,4,FALSE)</f>
        <v>Isophthalic acid.</v>
      </c>
      <c r="E2950" s="4" t="str">
        <f>VLOOKUP($A2950,HTS_Dec_25!$A$1:$E$11570,5,FALSE)</f>
        <v>6.5%</v>
      </c>
      <c r="F2950" s="4">
        <v>25</v>
      </c>
    </row>
    <row r="2951" spans="1:6" ht="100.8" x14ac:dyDescent="0.3">
      <c r="A2951" s="4" t="s">
        <v>26442</v>
      </c>
      <c r="B2951" s="4" t="str">
        <f t="shared" si="46"/>
        <v>291739</v>
      </c>
      <c r="C2951" s="5" t="str">
        <f>VLOOKUP($A2951,HTS_Dec_25!$A$1:$E$11570,3,FALSE)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1" s="5" t="str">
        <f>VLOOKUP($A2951,HTS_Dec_25!$A$1:$E$11570,4,FALSE)</f>
        <v>Plasticizers.</v>
      </c>
      <c r="E2951" s="4" t="str">
        <f>VLOOKUP($A2951,HTS_Dec_25!$A$1:$E$11570,5,FALSE)</f>
        <v>6.5%</v>
      </c>
      <c r="F2951" s="4">
        <v>25</v>
      </c>
    </row>
    <row r="2952" spans="1:6" ht="100.8" x14ac:dyDescent="0.3">
      <c r="A2952" s="4" t="s">
        <v>26443</v>
      </c>
      <c r="B2952" s="4" t="str">
        <f t="shared" si="46"/>
        <v>291739</v>
      </c>
      <c r="C2952" s="5" t="str">
        <f>VLOOKUP($A2952,HTS_Dec_25!$A$1:$E$11570,3,FALSE)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2" s="5" t="str">
        <f>VLOOKUP($A2952,HTS_Dec_25!$A$1:$E$11570,4,FALSE)</f>
        <v>Products described in additional u.s. note 3 to section vi.</v>
      </c>
      <c r="E2952" s="4" t="str">
        <f>VLOOKUP($A2952,HTS_Dec_25!$A$1:$E$11570,5,FALSE)</f>
        <v>6.5%</v>
      </c>
      <c r="F2952" s="4">
        <v>25</v>
      </c>
    </row>
    <row r="2953" spans="1:6" ht="100.8" x14ac:dyDescent="0.3">
      <c r="A2953" s="4" t="s">
        <v>26444</v>
      </c>
      <c r="B2953" s="4" t="str">
        <f t="shared" si="46"/>
        <v>291739</v>
      </c>
      <c r="C2953" s="5" t="str">
        <f>VLOOKUP($A2953,HTS_Dec_25!$A$1:$E$11570,3,FALSE)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3" s="5" t="str">
        <f>VLOOKUP($A2953,HTS_Dec_25!$A$1:$E$11570,4,FALSE)</f>
        <v>Other.</v>
      </c>
      <c r="E2953" s="4" t="str">
        <f>VLOOKUP($A2953,HTS_Dec_25!$A$1:$E$11570,5,FALSE)</f>
        <v>6.5%</v>
      </c>
      <c r="F2953" s="4">
        <v>25</v>
      </c>
    </row>
    <row r="2954" spans="1:6" ht="129.6" x14ac:dyDescent="0.3">
      <c r="A2954" s="4" t="s">
        <v>26445</v>
      </c>
      <c r="B2954" s="4" t="str">
        <f t="shared" si="46"/>
        <v>291811</v>
      </c>
      <c r="C2954" s="5" t="str">
        <f>VLOOKUP($A2954,HTS_Dec_25!$A$1:$E$11570,3,FALSE)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v>
      </c>
      <c r="D2954" s="5" t="str">
        <f>VLOOKUP($A2954,HTS_Dec_25!$A$1:$E$11570,4,FALSE)</f>
        <v>Lactic acid.</v>
      </c>
      <c r="E2954" s="4" t="str">
        <f>VLOOKUP($A2954,HTS_Dec_25!$A$1:$E$11570,5,FALSE)</f>
        <v>5.1%</v>
      </c>
      <c r="F2954" s="4">
        <v>25</v>
      </c>
    </row>
    <row r="2955" spans="1:6" ht="129.6" x14ac:dyDescent="0.3">
      <c r="A2955" s="4" t="s">
        <v>26446</v>
      </c>
      <c r="B2955" s="4" t="str">
        <f t="shared" si="46"/>
        <v>291811</v>
      </c>
      <c r="C2955" s="5" t="str">
        <f>VLOOKUP($A2955,HTS_Dec_25!$A$1:$E$11570,3,FALSE)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v>
      </c>
      <c r="D2955" s="5" t="str">
        <f>VLOOKUP($A2955,HTS_Dec_25!$A$1:$E$11570,4,FALSE)</f>
        <v>Other.</v>
      </c>
      <c r="E2955" s="4" t="str">
        <f>VLOOKUP($A2955,HTS_Dec_25!$A$1:$E$11570,5,FALSE)</f>
        <v>3.4%</v>
      </c>
      <c r="F2955" s="4">
        <v>25</v>
      </c>
    </row>
    <row r="2956" spans="1:6" ht="129.6" x14ac:dyDescent="0.3">
      <c r="A2956" s="4" t="s">
        <v>26447</v>
      </c>
      <c r="B2956" s="4" t="str">
        <f t="shared" si="46"/>
        <v>291812</v>
      </c>
      <c r="C2956" s="5" t="str">
        <f>VLOOKUP($A2956,HTS_Dec_25!$A$1:$E$11570,3,FALSE)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56" s="5" t="str">
        <f>VLOOKUP($A2956,HTS_Dec_25!$A$1:$E$11570,4,FALSE)</f>
        <v>Tartaric acid.</v>
      </c>
      <c r="E2956" s="4" t="str">
        <f>VLOOKUP($A2956,HTS_Dec_25!$A$1:$E$11570,5,FALSE)</f>
        <v>Free</v>
      </c>
      <c r="F2956" s="4">
        <v>25</v>
      </c>
    </row>
    <row r="2957" spans="1:6" ht="129.6" x14ac:dyDescent="0.3">
      <c r="A2957" s="4" t="s">
        <v>26448</v>
      </c>
      <c r="B2957" s="4" t="str">
        <f t="shared" si="46"/>
        <v>291813</v>
      </c>
      <c r="C2957" s="5" t="str">
        <f>VLOOKUP($A2957,HTS_Dec_25!$A$1:$E$11570,3,FALSE)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7" s="5" t="str">
        <f>VLOOKUP($A2957,HTS_Dec_25!$A$1:$E$11570,4,FALSE)</f>
        <v>Potassium antimony tartrate (tartar emetic).</v>
      </c>
      <c r="E2957" s="4" t="str">
        <f>VLOOKUP($A2957,HTS_Dec_25!$A$1:$E$11570,5,FALSE)</f>
        <v>Free</v>
      </c>
      <c r="F2957" s="4">
        <v>25</v>
      </c>
    </row>
    <row r="2958" spans="1:6" ht="129.6" x14ac:dyDescent="0.3">
      <c r="A2958" s="4" t="s">
        <v>26449</v>
      </c>
      <c r="B2958" s="4" t="str">
        <f t="shared" si="46"/>
        <v>291813</v>
      </c>
      <c r="C2958" s="5" t="str">
        <f>VLOOKUP($A2958,HTS_Dec_25!$A$1:$E$11570,3,FALSE)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8" s="5" t="str">
        <f>VLOOKUP($A2958,HTS_Dec_25!$A$1:$E$11570,4,FALSE)</f>
        <v>Potassium bitartrate (cream of tartar).</v>
      </c>
      <c r="E2958" s="4" t="str">
        <f>VLOOKUP($A2958,HTS_Dec_25!$A$1:$E$11570,5,FALSE)</f>
        <v>Free</v>
      </c>
      <c r="F2958" s="4">
        <v>25</v>
      </c>
    </row>
    <row r="2959" spans="1:6" ht="129.6" x14ac:dyDescent="0.3">
      <c r="A2959" s="4" t="s">
        <v>26450</v>
      </c>
      <c r="B2959" s="4" t="str">
        <f t="shared" si="46"/>
        <v>291813</v>
      </c>
      <c r="C2959" s="5" t="str">
        <f>VLOOKUP($A2959,HTS_Dec_25!$A$1:$E$11570,3,FALSE)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9" s="5" t="str">
        <f>VLOOKUP($A2959,HTS_Dec_25!$A$1:$E$11570,4,FALSE)</f>
        <v>Potassium sodium tartrate (rochelle salts).</v>
      </c>
      <c r="E2959" s="4" t="str">
        <f>VLOOKUP($A2959,HTS_Dec_25!$A$1:$E$11570,5,FALSE)</f>
        <v>Free</v>
      </c>
      <c r="F2959" s="4">
        <v>25</v>
      </c>
    </row>
    <row r="2960" spans="1:6" ht="129.6" x14ac:dyDescent="0.3">
      <c r="A2960" s="4" t="s">
        <v>26451</v>
      </c>
      <c r="B2960" s="4" t="str">
        <f t="shared" si="46"/>
        <v>291813</v>
      </c>
      <c r="C2960" s="5" t="str">
        <f>VLOOKUP($A2960,HTS_Dec_25!$A$1:$E$11570,3,FALSE)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60" s="5" t="str">
        <f>VLOOKUP($A2960,HTS_Dec_25!$A$1:$E$11570,4,FALSE)</f>
        <v>Other.</v>
      </c>
      <c r="E2960" s="4" t="str">
        <f>VLOOKUP($A2960,HTS_Dec_25!$A$1:$E$11570,5,FALSE)</f>
        <v>4.4%</v>
      </c>
      <c r="F2960" s="4">
        <v>25</v>
      </c>
    </row>
    <row r="2961" spans="1:6" ht="129.6" x14ac:dyDescent="0.3">
      <c r="A2961" s="4" t="s">
        <v>26452</v>
      </c>
      <c r="B2961" s="4" t="str">
        <f t="shared" si="46"/>
        <v>291814</v>
      </c>
      <c r="C2961" s="5" t="str">
        <f>VLOOKUP($A2961,HTS_Dec_25!$A$1:$E$11570,3,FALSE)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1" s="5" t="str">
        <f>VLOOKUP($A2961,HTS_Dec_25!$A$1:$E$11570,4,FALSE)</f>
        <v>Citric acid.</v>
      </c>
      <c r="E2961" s="4" t="str">
        <f>VLOOKUP($A2961,HTS_Dec_25!$A$1:$E$11570,5,FALSE)</f>
        <v>6%</v>
      </c>
      <c r="F2961" s="4">
        <v>25</v>
      </c>
    </row>
    <row r="2962" spans="1:6" ht="129.6" x14ac:dyDescent="0.3">
      <c r="A2962" s="4" t="s">
        <v>26453</v>
      </c>
      <c r="B2962" s="4" t="str">
        <f t="shared" si="46"/>
        <v>291815</v>
      </c>
      <c r="C2962" s="5" t="str">
        <f>VLOOKUP($A2962,HTS_Dec_25!$A$1:$E$11570,3,FALSE)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v>
      </c>
      <c r="D2962" s="5" t="str">
        <f>VLOOKUP($A2962,HTS_Dec_25!$A$1:$E$11570,4,FALSE)</f>
        <v>Sodium citrate.</v>
      </c>
      <c r="E2962" s="4" t="str">
        <f>VLOOKUP($A2962,HTS_Dec_25!$A$1:$E$11570,5,FALSE)</f>
        <v>6.5%</v>
      </c>
      <c r="F2962" s="4">
        <v>25</v>
      </c>
    </row>
    <row r="2963" spans="1:6" ht="129.6" x14ac:dyDescent="0.3">
      <c r="A2963" s="4" t="s">
        <v>26454</v>
      </c>
      <c r="B2963" s="4" t="str">
        <f t="shared" si="46"/>
        <v>291815</v>
      </c>
      <c r="C2963" s="5" t="str">
        <f>VLOOKUP($A2963,HTS_Dec_25!$A$1:$E$11570,3,FALSE)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v>
      </c>
      <c r="D2963" s="5" t="str">
        <f>VLOOKUP($A2963,HTS_Dec_25!$A$1:$E$11570,4,FALSE)</f>
        <v>Other.</v>
      </c>
      <c r="E2963" s="4" t="str">
        <f>VLOOKUP($A2963,HTS_Dec_25!$A$1:$E$11570,5,FALSE)</f>
        <v>3.7%</v>
      </c>
      <c r="F2963" s="4">
        <v>25</v>
      </c>
    </row>
    <row r="2964" spans="1:6" ht="144" x14ac:dyDescent="0.3">
      <c r="A2964" s="4" t="s">
        <v>26455</v>
      </c>
      <c r="B2964" s="4" t="str">
        <f t="shared" si="46"/>
        <v>291816</v>
      </c>
      <c r="C2964" s="5" t="str">
        <f>VLOOKUP($A2964,HTS_Dec_25!$A$1:$E$11570,3,FALSE)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v>
      </c>
      <c r="D2964" s="5" t="str">
        <f>VLOOKUP($A2964,HTS_Dec_25!$A$1:$E$11570,4,FALSE)</f>
        <v>Gluconic acid.</v>
      </c>
      <c r="E2964" s="4" t="str">
        <f>VLOOKUP($A2964,HTS_Dec_25!$A$1:$E$11570,5,FALSE)</f>
        <v>6%</v>
      </c>
      <c r="F2964" s="4">
        <v>25</v>
      </c>
    </row>
    <row r="2965" spans="1:6" ht="144" x14ac:dyDescent="0.3">
      <c r="A2965" s="4" t="s">
        <v>26456</v>
      </c>
      <c r="B2965" s="4" t="str">
        <f t="shared" si="46"/>
        <v>291816</v>
      </c>
      <c r="C2965" s="5" t="str">
        <f>VLOOKUP($A2965,HTS_Dec_25!$A$1:$E$11570,3,FALSE)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v>
      </c>
      <c r="D2965" s="5" t="str">
        <f>VLOOKUP($A2965,HTS_Dec_25!$A$1:$E$11570,4,FALSE)</f>
        <v>Other.</v>
      </c>
      <c r="E2965" s="4" t="str">
        <f>VLOOKUP($A2965,HTS_Dec_25!$A$1:$E$11570,5,FALSE)</f>
        <v>3.7%</v>
      </c>
      <c r="F2965" s="4">
        <v>25</v>
      </c>
    </row>
    <row r="2966" spans="1:6" ht="129.6" x14ac:dyDescent="0.3">
      <c r="A2966" s="4" t="s">
        <v>26457</v>
      </c>
      <c r="B2966" s="4" t="str">
        <f t="shared" si="46"/>
        <v>291817</v>
      </c>
      <c r="C2966" s="5" t="str">
        <f>VLOOKUP($A2966,HTS_Dec_25!$A$1:$E$11570,3,FALSE)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6" s="5" t="str">
        <f>VLOOKUP($A2966,HTS_Dec_25!$A$1:$E$11570,4,FALSE)</f>
        <v>2,2-diphenyl-2-hydroxyacetic acid (benzilic acid).</v>
      </c>
      <c r="E2966" s="4" t="str">
        <f>VLOOKUP($A2966,HTS_Dec_25!$A$1:$E$11570,5,FALSE)</f>
        <v>5.8%</v>
      </c>
      <c r="F2966" s="4">
        <v>25</v>
      </c>
    </row>
    <row r="2967" spans="1:6" ht="129.6" x14ac:dyDescent="0.3">
      <c r="A2967" s="4" t="s">
        <v>26458</v>
      </c>
      <c r="B2967" s="4" t="str">
        <f t="shared" si="46"/>
        <v>291818</v>
      </c>
      <c r="C2967" s="5" t="str">
        <f>VLOOKUP($A2967,HTS_Dec_25!$A$1:$E$11570,3,FALSE)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7" s="5" t="str">
        <f>VLOOKUP($A2967,HTS_Dec_25!$A$1:$E$11570,4,FALSE)</f>
        <v>Chlorobenzilate (iso).</v>
      </c>
      <c r="E2967" s="4" t="str">
        <f>VLOOKUP($A2967,HTS_Dec_25!$A$1:$E$11570,5,FALSE)</f>
        <v>6.5%</v>
      </c>
      <c r="F2967" s="4">
        <v>25</v>
      </c>
    </row>
    <row r="2968" spans="1:6" ht="129.6" x14ac:dyDescent="0.3">
      <c r="A2968" s="4" t="s">
        <v>26459</v>
      </c>
      <c r="B2968" s="4" t="str">
        <f t="shared" si="46"/>
        <v>291819</v>
      </c>
      <c r="C2968" s="5" t="str">
        <f>VLOOKUP($A2968,HTS_Dec_25!$A$1:$E$11570,3,FALSE)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68" s="5" t="str">
        <f>VLOOKUP($A2968,HTS_Dec_25!$A$1:$E$11570,4,FALSE)</f>
        <v>Benzilic acid, methyl ester.</v>
      </c>
      <c r="E2968" s="4" t="str">
        <f>VLOOKUP($A2968,HTS_Dec_25!$A$1:$E$11570,5,FALSE)</f>
        <v>5.8%</v>
      </c>
      <c r="F2968" s="4">
        <v>25</v>
      </c>
    </row>
    <row r="2969" spans="1:6" ht="129.6" x14ac:dyDescent="0.3">
      <c r="A2969" s="4" t="s">
        <v>26460</v>
      </c>
      <c r="B2969" s="4" t="str">
        <f t="shared" si="46"/>
        <v>291819</v>
      </c>
      <c r="C2969" s="5" t="str">
        <f>VLOOKUP($A2969,HTS_Dec_25!$A$1:$E$11570,3,FALSE)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69" s="5" t="str">
        <f>VLOOKUP($A2969,HTS_Dec_25!$A$1:$E$11570,4,FALSE)</f>
        <v>Mandelic acid.</v>
      </c>
      <c r="E2969" s="4" t="str">
        <f>VLOOKUP($A2969,HTS_Dec_25!$A$1:$E$11570,5,FALSE)</f>
        <v>Free</v>
      </c>
      <c r="F2969" s="4">
        <v>25</v>
      </c>
    </row>
    <row r="2970" spans="1:6" ht="129.6" x14ac:dyDescent="0.3">
      <c r="A2970" s="4" t="s">
        <v>26461</v>
      </c>
      <c r="B2970" s="4" t="str">
        <f t="shared" si="46"/>
        <v>291819</v>
      </c>
      <c r="C2970" s="5" t="str">
        <f>VLOOKUP($A2970,HTS_Dec_25!$A$1:$E$11570,3,FALSE)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0" s="5" t="str">
        <f>VLOOKUP($A2970,HTS_Dec_25!$A$1:$E$11570,4,FALSE)</f>
        <v>Other.</v>
      </c>
      <c r="E2970" s="4" t="str">
        <f>VLOOKUP($A2970,HTS_Dec_25!$A$1:$E$11570,5,FALSE)</f>
        <v>6.5%</v>
      </c>
      <c r="F2970" s="4">
        <v>25</v>
      </c>
    </row>
    <row r="2971" spans="1:6" ht="129.6" x14ac:dyDescent="0.3">
      <c r="A2971" s="4" t="s">
        <v>26462</v>
      </c>
      <c r="B2971" s="4" t="str">
        <f t="shared" si="46"/>
        <v>291819</v>
      </c>
      <c r="C2971" s="5" t="str">
        <f>VLOOKUP($A2971,HTS_Dec_25!$A$1:$E$11570,3,FALSE)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1" s="5" t="str">
        <f>VLOOKUP($A2971,HTS_Dec_25!$A$1:$E$11570,4,FALSE)</f>
        <v>Products described in additional u.s. note 3 to section vi.</v>
      </c>
      <c r="E2971" s="4" t="str">
        <f>VLOOKUP($A2971,HTS_Dec_25!$A$1:$E$11570,5,FALSE)</f>
        <v>6.5%</v>
      </c>
      <c r="F2971" s="4">
        <v>7.5</v>
      </c>
    </row>
    <row r="2972" spans="1:6" ht="129.6" x14ac:dyDescent="0.3">
      <c r="A2972" s="4" t="s">
        <v>26463</v>
      </c>
      <c r="B2972" s="4" t="str">
        <f t="shared" si="46"/>
        <v>291819</v>
      </c>
      <c r="C2972" s="5" t="str">
        <f>VLOOKUP($A2972,HTS_Dec_25!$A$1:$E$11570,3,FALSE)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2" s="5" t="str">
        <f>VLOOKUP($A2972,HTS_Dec_25!$A$1:$E$11570,4,FALSE)</f>
        <v>Other.</v>
      </c>
      <c r="E2972" s="4" t="str">
        <f>VLOOKUP($A2972,HTS_Dec_25!$A$1:$E$11570,5,FALSE)</f>
        <v>6.5%</v>
      </c>
      <c r="F2972" s="4">
        <v>7.5</v>
      </c>
    </row>
    <row r="2973" spans="1:6" ht="129.6" x14ac:dyDescent="0.3">
      <c r="A2973" s="4" t="s">
        <v>26464</v>
      </c>
      <c r="B2973" s="4" t="str">
        <f t="shared" si="46"/>
        <v>291819</v>
      </c>
      <c r="C2973" s="5" t="str">
        <f>VLOOKUP($A2973,HTS_Dec_25!$A$1:$E$11570,3,FALSE)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3" s="5" t="str">
        <f>VLOOKUP($A2973,HTS_Dec_25!$A$1:$E$11570,4,FALSE)</f>
        <v>Malic acid.</v>
      </c>
      <c r="E2973" s="4" t="str">
        <f>VLOOKUP($A2973,HTS_Dec_25!$A$1:$E$11570,5,FALSE)</f>
        <v>4%</v>
      </c>
      <c r="F2973" s="4">
        <v>25</v>
      </c>
    </row>
    <row r="2974" spans="1:6" ht="129.6" x14ac:dyDescent="0.3">
      <c r="A2974" s="4" t="s">
        <v>26465</v>
      </c>
      <c r="B2974" s="4" t="str">
        <f t="shared" si="46"/>
        <v>291819</v>
      </c>
      <c r="C2974" s="5" t="str">
        <f>VLOOKUP($A2974,HTS_Dec_25!$A$1:$E$11570,3,FALSE)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4" s="5" t="str">
        <f>VLOOKUP($A2974,HTS_Dec_25!$A$1:$E$11570,4,FALSE)</f>
        <v>Other.</v>
      </c>
      <c r="E2974" s="4" t="str">
        <f>VLOOKUP($A2974,HTS_Dec_25!$A$1:$E$11570,5,FALSE)</f>
        <v>4%</v>
      </c>
      <c r="F2974" s="4">
        <v>25</v>
      </c>
    </row>
    <row r="2975" spans="1:6" ht="129.6" x14ac:dyDescent="0.3">
      <c r="A2975" s="4" t="s">
        <v>26466</v>
      </c>
      <c r="B2975" s="4" t="str">
        <f t="shared" si="46"/>
        <v>291821</v>
      </c>
      <c r="C2975" s="5" t="str">
        <f>VLOOKUP($A2975,HTS_Dec_25!$A$1:$E$11570,3,FALSE)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v>
      </c>
      <c r="D2975" s="5" t="str">
        <f>VLOOKUP($A2975,HTS_Dec_25!$A$1:$E$11570,4,FALSE)</f>
        <v>Suitable for medicinal use.</v>
      </c>
      <c r="E2975" s="4" t="str">
        <f>VLOOKUP($A2975,HTS_Dec_25!$A$1:$E$11570,5,FALSE)</f>
        <v>6.5%</v>
      </c>
      <c r="F2975" s="4">
        <v>25</v>
      </c>
    </row>
    <row r="2976" spans="1:6" ht="129.6" x14ac:dyDescent="0.3">
      <c r="A2976" s="4" t="s">
        <v>26467</v>
      </c>
      <c r="B2976" s="4" t="str">
        <f t="shared" si="46"/>
        <v>291821</v>
      </c>
      <c r="C2976" s="5" t="str">
        <f>VLOOKUP($A2976,HTS_Dec_25!$A$1:$E$11570,3,FALSE)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v>
      </c>
      <c r="D2976" s="5" t="str">
        <f>VLOOKUP($A2976,HTS_Dec_25!$A$1:$E$11570,4,FALSE)</f>
        <v>Other.</v>
      </c>
      <c r="E2976" s="4" t="str">
        <f>VLOOKUP($A2976,HTS_Dec_25!$A$1:$E$11570,5,FALSE)</f>
        <v>6.5%</v>
      </c>
      <c r="F2976" s="4">
        <v>25</v>
      </c>
    </row>
    <row r="2977" spans="1:6" ht="144" x14ac:dyDescent="0.3">
      <c r="A2977" s="4" t="s">
        <v>26468</v>
      </c>
      <c r="B2977" s="4" t="str">
        <f t="shared" si="46"/>
        <v>291823</v>
      </c>
      <c r="C2977" s="5" t="str">
        <f>VLOOKUP($A2977,HTS_Dec_25!$A$1:$E$11570,3,FALSE)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7" s="5" t="str">
        <f>VLOOKUP($A2977,HTS_Dec_25!$A$1:$E$11570,4,FALSE)</f>
        <v>Salol (phenyl salicylate) suitable for medicinal use.</v>
      </c>
      <c r="E2977" s="4" t="str">
        <f>VLOOKUP($A2977,HTS_Dec_25!$A$1:$E$11570,5,FALSE)</f>
        <v>6.5%</v>
      </c>
      <c r="F2977" s="4">
        <v>25</v>
      </c>
    </row>
    <row r="2978" spans="1:6" ht="144" x14ac:dyDescent="0.3">
      <c r="A2978" s="4" t="s">
        <v>26469</v>
      </c>
      <c r="B2978" s="4" t="str">
        <f t="shared" si="46"/>
        <v>291823</v>
      </c>
      <c r="C2978" s="5" t="str">
        <f>VLOOKUP($A2978,HTS_Dec_25!$A$1:$E$11570,3,FALSE)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8" s="5" t="str">
        <f>VLOOKUP($A2978,HTS_Dec_25!$A$1:$E$11570,4,FALSE)</f>
        <v>Odoriferous or flavoring compounds.</v>
      </c>
      <c r="E2978" s="4" t="str">
        <f>VLOOKUP($A2978,HTS_Dec_25!$A$1:$E$11570,5,FALSE)</f>
        <v>6.5%</v>
      </c>
      <c r="F2978" s="4">
        <v>25</v>
      </c>
    </row>
    <row r="2979" spans="1:6" ht="144" x14ac:dyDescent="0.3">
      <c r="A2979" s="4" t="s">
        <v>26470</v>
      </c>
      <c r="B2979" s="4" t="str">
        <f t="shared" si="46"/>
        <v>291823</v>
      </c>
      <c r="C2979" s="5" t="str">
        <f>VLOOKUP($A2979,HTS_Dec_25!$A$1:$E$11570,3,FALSE)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9" s="5" t="str">
        <f>VLOOKUP($A2979,HTS_Dec_25!$A$1:$E$11570,4,FALSE)</f>
        <v>Products described in additional u.s. note 3 to section vi.</v>
      </c>
      <c r="E2979" s="4" t="str">
        <f>VLOOKUP($A2979,HTS_Dec_25!$A$1:$E$11570,5,FALSE)</f>
        <v>6.5%</v>
      </c>
      <c r="F2979" s="4">
        <v>25</v>
      </c>
    </row>
    <row r="2980" spans="1:6" ht="144" x14ac:dyDescent="0.3">
      <c r="A2980" s="4" t="s">
        <v>26471</v>
      </c>
      <c r="B2980" s="4" t="str">
        <f t="shared" si="46"/>
        <v>291823</v>
      </c>
      <c r="C2980" s="5" t="str">
        <f>VLOOKUP($A2980,HTS_Dec_25!$A$1:$E$11570,3,FALSE)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80" s="5" t="str">
        <f>VLOOKUP($A2980,HTS_Dec_25!$A$1:$E$11570,4,FALSE)</f>
        <v>Other.</v>
      </c>
      <c r="E2980" s="4" t="str">
        <f>VLOOKUP($A2980,HTS_Dec_25!$A$1:$E$11570,5,FALSE)</f>
        <v>6.5%</v>
      </c>
      <c r="F2980" s="4">
        <v>25</v>
      </c>
    </row>
    <row r="2981" spans="1:6" ht="129.6" x14ac:dyDescent="0.3">
      <c r="A2981" s="4" t="s">
        <v>6858</v>
      </c>
      <c r="B2981" s="4" t="str">
        <f t="shared" si="46"/>
        <v>291829</v>
      </c>
      <c r="C2981" s="5" t="str">
        <f>VLOOKUP($A2981,HTS_Dec_25!$A$1:$E$11570,3,FALSE)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1" s="5" t="str">
        <f>VLOOKUP($A2981,HTS_Dec_25!$A$1:$E$11570,4,FALSE)</f>
        <v>2,3-cresotic acid; 2-hydroxybenzoic acid, calcium salt; 1-hydroxy-2-naphthoic acid; 2-hydroxy-1-naphthoic acid; 1-hydroxy-2-naphthoic acid, phenyl ester;α-resorcylic acid;γ-resorcylic acid; and 5-sulfosalicylic acid.</v>
      </c>
      <c r="E2981" s="4" t="str">
        <f>VLOOKUP($A2981,HTS_Dec_25!$A$1:$E$11570,5,FALSE)</f>
        <v>5.8%</v>
      </c>
      <c r="F2981" s="4">
        <v>25</v>
      </c>
    </row>
    <row r="2982" spans="1:6" ht="129.6" x14ac:dyDescent="0.3">
      <c r="A2982" s="4" t="s">
        <v>26472</v>
      </c>
      <c r="B2982" s="4" t="str">
        <f t="shared" si="46"/>
        <v>291829</v>
      </c>
      <c r="C2982" s="5" t="str">
        <f>VLOOKUP($A2982,HTS_Dec_25!$A$1:$E$11570,3,FALSE)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2" s="5" t="str">
        <f>VLOOKUP($A2982,HTS_Dec_25!$A$1:$E$11570,4,FALSE)</f>
        <v>1,6-hexanediol bis(3,5-dibutyl-4-hydroxyphenyl)propionate).</v>
      </c>
      <c r="E2982" s="4" t="str">
        <f>VLOOKUP($A2982,HTS_Dec_25!$A$1:$E$11570,5,FALSE)</f>
        <v>5.8%</v>
      </c>
      <c r="F2982" s="4">
        <v>25</v>
      </c>
    </row>
    <row r="2983" spans="1:6" ht="129.6" x14ac:dyDescent="0.3">
      <c r="A2983" s="4" t="s">
        <v>26473</v>
      </c>
      <c r="B2983" s="4" t="str">
        <f t="shared" si="46"/>
        <v>291829</v>
      </c>
      <c r="C2983" s="5" t="str">
        <f>VLOOKUP($A2983,HTS_Dec_25!$A$1:$E$11570,3,FALSE)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3" s="5" t="str">
        <f>VLOOKUP($A2983,HTS_Dec_25!$A$1:$E$11570,4,FALSE)</f>
        <v>M-hydroxybenzoic acid.</v>
      </c>
      <c r="E2983" s="4" t="str">
        <f>VLOOKUP($A2983,HTS_Dec_25!$A$1:$E$11570,5,FALSE)</f>
        <v>Free</v>
      </c>
      <c r="F2983" s="4">
        <v>25</v>
      </c>
    </row>
    <row r="2984" spans="1:6" ht="129.6" x14ac:dyDescent="0.3">
      <c r="A2984" s="4" t="s">
        <v>26474</v>
      </c>
      <c r="B2984" s="4" t="str">
        <f t="shared" si="46"/>
        <v>291829</v>
      </c>
      <c r="C2984" s="5" t="str">
        <f>VLOOKUP($A2984,HTS_Dec_25!$A$1:$E$11570,3,FALSE)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4" s="5" t="str">
        <f>VLOOKUP($A2984,HTS_Dec_25!$A$1:$E$11570,4,FALSE)</f>
        <v>Gentisic acid; and hydroxycinnamic acid and its salts.</v>
      </c>
      <c r="E2984" s="4" t="str">
        <f>VLOOKUP($A2984,HTS_Dec_25!$A$1:$E$11570,5,FALSE)</f>
        <v>6.5%</v>
      </c>
      <c r="F2984" s="4">
        <v>25</v>
      </c>
    </row>
    <row r="2985" spans="1:6" ht="129.6" x14ac:dyDescent="0.3">
      <c r="A2985" s="4" t="s">
        <v>26475</v>
      </c>
      <c r="B2985" s="4" t="str">
        <f t="shared" si="46"/>
        <v>291829</v>
      </c>
      <c r="C2985" s="5" t="str">
        <f>VLOOKUP($A2985,HTS_Dec_25!$A$1:$E$11570,3,FALSE)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5" s="5" t="str">
        <f>VLOOKUP($A2985,HTS_Dec_25!$A$1:$E$11570,4,FALSE)</f>
        <v>P-hydroxybenzoic acid.</v>
      </c>
      <c r="E2985" s="4" t="str">
        <f>VLOOKUP($A2985,HTS_Dec_25!$A$1:$E$11570,5,FALSE)</f>
        <v>6.5%</v>
      </c>
      <c r="F2985" s="4">
        <v>25</v>
      </c>
    </row>
    <row r="2986" spans="1:6" ht="129.6" x14ac:dyDescent="0.3">
      <c r="A2986" s="4" t="s">
        <v>26476</v>
      </c>
      <c r="B2986" s="4" t="str">
        <f t="shared" si="46"/>
        <v>291829</v>
      </c>
      <c r="C2986" s="5" t="str">
        <f>VLOOKUP($A2986,HTS_Dec_25!$A$1:$E$11570,3,FALSE)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6" s="5" t="str">
        <f>VLOOKUP($A2986,HTS_Dec_25!$A$1:$E$11570,4,FALSE)</f>
        <v>Gallic acid.</v>
      </c>
      <c r="E2986" s="4" t="str">
        <f>VLOOKUP($A2986,HTS_Dec_25!$A$1:$E$11570,5,FALSE)</f>
        <v>1%</v>
      </c>
      <c r="F2986" s="4">
        <v>25</v>
      </c>
    </row>
    <row r="2987" spans="1:6" ht="129.6" x14ac:dyDescent="0.3">
      <c r="A2987" s="4" t="s">
        <v>26477</v>
      </c>
      <c r="B2987" s="4" t="str">
        <f t="shared" si="46"/>
        <v>291829</v>
      </c>
      <c r="C2987" s="5" t="str">
        <f>VLOOKUP($A2987,HTS_Dec_25!$A$1:$E$11570,3,FALSE)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7" s="5" t="str">
        <f>VLOOKUP($A2987,HTS_Dec_25!$A$1:$E$11570,4,FALSE)</f>
        <v>4,4-bis(4-hydroxyphenyl) pentanoic acid; and 3,5,6-trichlorosalicylic acid.</v>
      </c>
      <c r="E2987" s="4" t="str">
        <f>VLOOKUP($A2987,HTS_Dec_25!$A$1:$E$11570,5,FALSE)</f>
        <v>Free</v>
      </c>
      <c r="F2987" s="4">
        <v>25</v>
      </c>
    </row>
    <row r="2988" spans="1:6" ht="129.6" x14ac:dyDescent="0.3">
      <c r="A2988" s="4" t="s">
        <v>26478</v>
      </c>
      <c r="B2988" s="4" t="str">
        <f t="shared" si="46"/>
        <v>291829</v>
      </c>
      <c r="C2988" s="5" t="str">
        <f>VLOOKUP($A2988,HTS_Dec_25!$A$1:$E$11570,3,FALSE)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8" s="5" t="str">
        <f>VLOOKUP($A2988,HTS_Dec_25!$A$1:$E$11570,4,FALSE)</f>
        <v>Products described in additional u.s. note 3 to section vi.</v>
      </c>
      <c r="E2988" s="4" t="str">
        <f>VLOOKUP($A2988,HTS_Dec_25!$A$1:$E$11570,5,FALSE)</f>
        <v>6.5%</v>
      </c>
      <c r="F2988" s="4">
        <v>25</v>
      </c>
    </row>
    <row r="2989" spans="1:6" ht="129.6" x14ac:dyDescent="0.3">
      <c r="A2989" s="4" t="s">
        <v>26479</v>
      </c>
      <c r="B2989" s="4" t="str">
        <f t="shared" si="46"/>
        <v>291829</v>
      </c>
      <c r="C2989" s="5" t="str">
        <f>VLOOKUP($A2989,HTS_Dec_25!$A$1:$E$11570,3,FALSE)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9" s="5" t="str">
        <f>VLOOKUP($A2989,HTS_Dec_25!$A$1:$E$11570,4,FALSE)</f>
        <v>Other.</v>
      </c>
      <c r="E2989" s="4" t="str">
        <f>VLOOKUP($A2989,HTS_Dec_25!$A$1:$E$11570,5,FALSE)</f>
        <v>6.5%</v>
      </c>
      <c r="F2989" s="4">
        <v>25</v>
      </c>
    </row>
    <row r="2990" spans="1:6" ht="129.6" x14ac:dyDescent="0.3">
      <c r="A2990" s="4" t="s">
        <v>6860</v>
      </c>
      <c r="B2990" s="4" t="str">
        <f t="shared" si="46"/>
        <v>291830</v>
      </c>
      <c r="C2990" s="5" t="str">
        <f>VLOOKUP($A2990,HTS_Dec_25!$A$1:$E$11570,3,FALSE)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0" s="5" t="str">
        <f>VLOOKUP($A2990,HTS_Dec_25!$A$1:$E$11570,4,FALSE)</f>
        <v>1-formylphenylacetic acid, methyl ester.</v>
      </c>
      <c r="E2990" s="4" t="str">
        <f>VLOOKUP($A2990,HTS_Dec_25!$A$1:$E$11570,5,FALSE)</f>
        <v>5.8%</v>
      </c>
      <c r="F2990" s="4">
        <v>25</v>
      </c>
    </row>
    <row r="2991" spans="1:6" ht="129.6" x14ac:dyDescent="0.3">
      <c r="A2991" s="4" t="s">
        <v>26480</v>
      </c>
      <c r="B2991" s="4" t="str">
        <f t="shared" si="46"/>
        <v>291830</v>
      </c>
      <c r="C2991" s="5" t="str">
        <f>VLOOKUP($A2991,HTS_Dec_25!$A$1:$E$11570,3,FALSE)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1" s="5" t="str">
        <f>VLOOKUP($A2991,HTS_Dec_25!$A$1:$E$11570,4,FALSE)</f>
        <v>2-chloro-4,5-difluoro-ß-oxobenzenepropanoic acid, ethyl ester; and ethyl 2-keto-4-phenylbutanoate.</v>
      </c>
      <c r="E2991" s="4" t="str">
        <f>VLOOKUP($A2991,HTS_Dec_25!$A$1:$E$11570,5,FALSE)</f>
        <v>Free</v>
      </c>
      <c r="F2991" s="4">
        <v>25</v>
      </c>
    </row>
    <row r="2992" spans="1:6" ht="129.6" x14ac:dyDescent="0.3">
      <c r="A2992" s="4" t="s">
        <v>26481</v>
      </c>
      <c r="B2992" s="4" t="str">
        <f t="shared" si="46"/>
        <v>291830</v>
      </c>
      <c r="C2992" s="5" t="str">
        <f>VLOOKUP($A2992,HTS_Dec_25!$A$1:$E$11570,3,FALSE)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2" s="5" t="str">
        <f>VLOOKUP($A2992,HTS_Dec_25!$A$1:$E$11570,4,FALSE)</f>
        <v>Products described in additional u.s. note 3 to section vi.</v>
      </c>
      <c r="E2992" s="4" t="str">
        <f>VLOOKUP($A2992,HTS_Dec_25!$A$1:$E$11570,5,FALSE)</f>
        <v>6.5%</v>
      </c>
      <c r="F2992" s="4">
        <v>25</v>
      </c>
    </row>
    <row r="2993" spans="1:6" ht="129.6" x14ac:dyDescent="0.3">
      <c r="A2993" s="4" t="s">
        <v>26482</v>
      </c>
      <c r="B2993" s="4" t="str">
        <f t="shared" si="46"/>
        <v>291830</v>
      </c>
      <c r="C2993" s="5" t="str">
        <f>VLOOKUP($A2993,HTS_Dec_25!$A$1:$E$11570,3,FALSE)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3" s="5" t="str">
        <f>VLOOKUP($A2993,HTS_Dec_25!$A$1:$E$11570,4,FALSE)</f>
        <v>Other.</v>
      </c>
      <c r="E2993" s="4" t="str">
        <f>VLOOKUP($A2993,HTS_Dec_25!$A$1:$E$11570,5,FALSE)</f>
        <v>6.5%</v>
      </c>
      <c r="F2993" s="4">
        <v>25</v>
      </c>
    </row>
    <row r="2994" spans="1:6" ht="129.6" x14ac:dyDescent="0.3">
      <c r="A2994" s="4" t="s">
        <v>26483</v>
      </c>
      <c r="B2994" s="4" t="str">
        <f t="shared" si="46"/>
        <v>291830</v>
      </c>
      <c r="C2994" s="5" t="str">
        <f>VLOOKUP($A2994,HTS_Dec_25!$A$1:$E$11570,3,FALSE)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4" s="5" t="str">
        <f>VLOOKUP($A2994,HTS_Dec_25!$A$1:$E$11570,4,FALSE)</f>
        <v>Dimethyl acetyl succinate; oxalacetic acid diethyl ester, sodium salt; 4,4,4-trifluoro-3-oxobutanoic acid, ethyl ester; and 4,4,4-trifluoro-3-oxobutanoic acid, methyl ester.</v>
      </c>
      <c r="E2994" s="4" t="str">
        <f>VLOOKUP($A2994,HTS_Dec_25!$A$1:$E$11570,5,FALSE)</f>
        <v>Free</v>
      </c>
      <c r="F2994" s="4">
        <v>25</v>
      </c>
    </row>
    <row r="2995" spans="1:6" ht="129.6" x14ac:dyDescent="0.3">
      <c r="A2995" s="4" t="s">
        <v>26484</v>
      </c>
      <c r="B2995" s="4" t="str">
        <f t="shared" si="46"/>
        <v>291830</v>
      </c>
      <c r="C2995" s="5" t="str">
        <f>VLOOKUP($A2995,HTS_Dec_25!$A$1:$E$11570,3,FALSE)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5" s="5" t="str">
        <f>VLOOKUP($A2995,HTS_Dec_25!$A$1:$E$11570,4,FALSE)</f>
        <v>Other.</v>
      </c>
      <c r="E2995" s="4" t="str">
        <f>VLOOKUP($A2995,HTS_Dec_25!$A$1:$E$11570,5,FALSE)</f>
        <v>3.7%</v>
      </c>
      <c r="F2995" s="4">
        <v>25</v>
      </c>
    </row>
    <row r="2996" spans="1:6" ht="86.4" x14ac:dyDescent="0.3">
      <c r="A2996" s="4" t="s">
        <v>26485</v>
      </c>
      <c r="B2996" s="4" t="str">
        <f t="shared" si="46"/>
        <v>291891</v>
      </c>
      <c r="C2996" s="5" t="str">
        <f>VLOOKUP($A2996,HTS_Dec_25!$A$1:$E$11570,3,FALSE)</f>
        <v xml:space="preserve">Products of the chemical or allied industries. Organic chemicals. Carboxylic acids with additional oxygen function and their anhydrides, halides, peroxides and peroxyacids; their halogenated, sulfonated, nitrated or nitrosated derivatives: Other: </v>
      </c>
      <c r="D2996" s="5" t="str">
        <f>VLOOKUP($A2996,HTS_Dec_25!$A$1:$E$11570,4,FALSE)</f>
        <v>2,4,5-t (iso) (2,4,5-trichlorophenoxyacetic acid), its salts and esters.</v>
      </c>
      <c r="E2996" s="4" t="str">
        <f>VLOOKUP($A2996,HTS_Dec_25!$A$1:$E$11570,5,FALSE)</f>
        <v>6.5%</v>
      </c>
      <c r="F2996" s="4">
        <v>25</v>
      </c>
    </row>
    <row r="2997" spans="1:6" ht="86.4" x14ac:dyDescent="0.3">
      <c r="A2997" s="4" t="s">
        <v>26486</v>
      </c>
      <c r="B2997" s="4" t="str">
        <f t="shared" si="46"/>
        <v>291899</v>
      </c>
      <c r="C2997" s="5" t="str">
        <f>VLOOKUP($A2997,HTS_Dec_25!$A$1:$E$11570,3,FALSE)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7" s="5" t="str">
        <f>VLOOKUP($A2997,HTS_Dec_25!$A$1:$E$11570,4,FALSE)</f>
        <v>P-anisic acid; clofibrate; and 3-phenoxybenzoic acid.</v>
      </c>
      <c r="E2997" s="4" t="str">
        <f>VLOOKUP($A2997,HTS_Dec_25!$A$1:$E$11570,5,FALSE)</f>
        <v>5.8%</v>
      </c>
      <c r="F2997" s="4">
        <v>25</v>
      </c>
    </row>
    <row r="2998" spans="1:6" ht="86.4" x14ac:dyDescent="0.3">
      <c r="A2998" s="4" t="s">
        <v>26487</v>
      </c>
      <c r="B2998" s="4" t="str">
        <f t="shared" si="46"/>
        <v>291899</v>
      </c>
      <c r="C2998" s="5" t="str">
        <f>VLOOKUP($A2998,HTS_Dec_25!$A$1:$E$11570,3,FALSE)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8" s="5" t="str">
        <f>VLOOKUP($A2998,HTS_Dec_25!$A$1:$E$11570,4,FALSE)</f>
        <v>4-(4-chloro-2-methylphenoxy) butyric acid;p-chlorophenoxyacetic acid; and 2-(2,4-dichlorophenoxy) propionic acid.</v>
      </c>
      <c r="E2998" s="4" t="str">
        <f>VLOOKUP($A2998,HTS_Dec_25!$A$1:$E$11570,5,FALSE)</f>
        <v>6.5%</v>
      </c>
      <c r="F2998" s="4">
        <v>25</v>
      </c>
    </row>
    <row r="2999" spans="1:6" ht="86.4" x14ac:dyDescent="0.3">
      <c r="A2999" s="4" t="s">
        <v>26488</v>
      </c>
      <c r="B2999" s="4" t="str">
        <f t="shared" si="46"/>
        <v>291899</v>
      </c>
      <c r="C2999" s="5" t="str">
        <f>VLOOKUP($A2999,HTS_Dec_25!$A$1:$E$11570,3,FALSE)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9" s="5" t="str">
        <f>VLOOKUP($A2999,HTS_Dec_25!$A$1:$E$11570,4,FALSE)</f>
        <v>Other.</v>
      </c>
      <c r="E2999" s="4" t="str">
        <f>VLOOKUP($A2999,HTS_Dec_25!$A$1:$E$11570,5,FALSE)</f>
        <v>6.5%</v>
      </c>
      <c r="F2999" s="4">
        <v>7.5</v>
      </c>
    </row>
    <row r="3000" spans="1:6" ht="86.4" x14ac:dyDescent="0.3">
      <c r="A3000" s="4" t="s">
        <v>26489</v>
      </c>
      <c r="B3000" s="4" t="str">
        <f t="shared" si="46"/>
        <v>291899</v>
      </c>
      <c r="C3000" s="5" t="str">
        <f>VLOOKUP($A3000,HTS_Dec_25!$A$1:$E$11570,3,FALSE)</f>
        <v>Products of the chemical or allied industries. Organic chemicals. Carboxylic acids with additional oxygen function and their anhydrides, halides, peroxides and peroxyacids; their halogenated, sulfonated, nitrated or nitrosated derivatives: Other: Other:</v>
      </c>
      <c r="D3000" s="5" t="str">
        <f>VLOOKUP($A3000,HTS_Dec_25!$A$1:$E$11570,4,FALSE)</f>
        <v>Products described in additional u.s. note 3 to section vi.</v>
      </c>
      <c r="E3000" s="4" t="str">
        <f>VLOOKUP($A3000,HTS_Dec_25!$A$1:$E$11570,5,FALSE)</f>
        <v>6.5%</v>
      </c>
      <c r="F3000" s="4">
        <v>25</v>
      </c>
    </row>
    <row r="3001" spans="1:6" ht="72" x14ac:dyDescent="0.3">
      <c r="A3001" s="4" t="s">
        <v>26490</v>
      </c>
      <c r="B3001" s="4" t="str">
        <f t="shared" si="46"/>
        <v>291910</v>
      </c>
      <c r="C3001" s="5" t="str">
        <f>VLOOKUP($A3001,HTS_Dec_25!$A$1:$E$11570,3,FALSE)</f>
        <v xml:space="preserve">Products of the chemical or allied industries. Organic chemicals. Phosphoric esters and their salts, including lactophosphates; their halogenated, sulfonated, nitrated or nitrosated derivatives: Tris(2,3-dibromopropyl phosphate) </v>
      </c>
      <c r="D3001" s="5" t="str">
        <f>VLOOKUP($A3001,HTS_Dec_25!$A$1:$E$11570,4,FALSE)</f>
        <v>Tris(2,3-dibromopropyl phosphate).</v>
      </c>
      <c r="E3001" s="4" t="str">
        <f>VLOOKUP($A3001,HTS_Dec_25!$A$1:$E$11570,5,FALSE)</f>
        <v>3.7%</v>
      </c>
      <c r="F3001" s="4">
        <v>25</v>
      </c>
    </row>
    <row r="3002" spans="1:6" ht="72" x14ac:dyDescent="0.3">
      <c r="A3002" s="4" t="s">
        <v>26491</v>
      </c>
      <c r="B3002" s="4" t="str">
        <f t="shared" si="46"/>
        <v>291990</v>
      </c>
      <c r="C3002" s="5" t="str">
        <f>VLOOKUP($A3002,HTS_Dec_25!$A$1:$E$11570,3,FALSE)</f>
        <v xml:space="preserve">Products of the chemical or allied industries. Organic chemicals. Phosphoric esters and their salts, including lactophosphates; their halogenated, sulfonated, nitrated or nitrosated derivatives: Other: </v>
      </c>
      <c r="D3002" s="5" t="str">
        <f>VLOOKUP($A3002,HTS_Dec_25!$A$1:$E$11570,4,FALSE)</f>
        <v>Triphenyl phosphate.</v>
      </c>
      <c r="E3002" s="4" t="str">
        <f>VLOOKUP($A3002,HTS_Dec_25!$A$1:$E$11570,5,FALSE)</f>
        <v>Free</v>
      </c>
      <c r="F3002" s="4">
        <v>25</v>
      </c>
    </row>
    <row r="3003" spans="1:6" ht="72" x14ac:dyDescent="0.3">
      <c r="A3003" s="4" t="s">
        <v>26492</v>
      </c>
      <c r="B3003" s="4" t="str">
        <f t="shared" si="46"/>
        <v>291990</v>
      </c>
      <c r="C3003" s="5" t="str">
        <f>VLOOKUP($A3003,HTS_Dec_25!$A$1:$E$11570,3,FALSE)</f>
        <v xml:space="preserve">Products of the chemical or allied industries. Organic chemicals. Phosphoric esters and their salts, including lactophosphates; their halogenated, sulfonated, nitrated or nitrosated derivatives: Other: </v>
      </c>
      <c r="D3003" s="5" t="str">
        <f>VLOOKUP($A3003,HTS_Dec_25!$A$1:$E$11570,4,FALSE)</f>
        <v>Other.</v>
      </c>
      <c r="E3003" s="4" t="str">
        <f>VLOOKUP($A3003,HTS_Dec_25!$A$1:$E$11570,5,FALSE)</f>
        <v>6.5%</v>
      </c>
      <c r="F3003" s="4">
        <v>25</v>
      </c>
    </row>
    <row r="3004" spans="1:6" ht="72" x14ac:dyDescent="0.3">
      <c r="A3004" s="4" t="s">
        <v>26493</v>
      </c>
      <c r="B3004" s="4" t="str">
        <f t="shared" si="46"/>
        <v>291990</v>
      </c>
      <c r="C3004" s="5" t="str">
        <f>VLOOKUP($A3004,HTS_Dec_25!$A$1:$E$11570,3,FALSE)</f>
        <v xml:space="preserve">Products of the chemical or allied industries. Organic chemicals. Phosphoric esters and their salts, including lactophosphates; their halogenated, sulfonated, nitrated or nitrosated derivatives: Other: </v>
      </c>
      <c r="D3004" s="5" t="str">
        <f>VLOOKUP($A3004,HTS_Dec_25!$A$1:$E$11570,4,FALSE)</f>
        <v>Other.</v>
      </c>
      <c r="E3004" s="4" t="str">
        <f>VLOOKUP($A3004,HTS_Dec_25!$A$1:$E$11570,5,FALSE)</f>
        <v>6.5%</v>
      </c>
      <c r="F3004" s="4">
        <v>25</v>
      </c>
    </row>
    <row r="3005" spans="1:6" ht="72" x14ac:dyDescent="0.3">
      <c r="A3005" s="4" t="s">
        <v>26494</v>
      </c>
      <c r="B3005" s="4" t="str">
        <f t="shared" si="46"/>
        <v>291990</v>
      </c>
      <c r="C3005" s="5" t="str">
        <f>VLOOKUP($A3005,HTS_Dec_25!$A$1:$E$11570,3,FALSE)</f>
        <v xml:space="preserve">Products of the chemical or allied industries. Organic chemicals. Phosphoric esters and their salts, including lactophosphates; their halogenated, sulfonated, nitrated or nitrosated derivatives: Other: </v>
      </c>
      <c r="D3005" s="5" t="str">
        <f>VLOOKUP($A3005,HTS_Dec_25!$A$1:$E$11570,4,FALSE)</f>
        <v>Other.</v>
      </c>
      <c r="E3005" s="4" t="str">
        <f>VLOOKUP($A3005,HTS_Dec_25!$A$1:$E$11570,5,FALSE)</f>
        <v>3.7%</v>
      </c>
      <c r="F3005" s="4">
        <v>25</v>
      </c>
    </row>
    <row r="3006" spans="1:6" ht="115.2" x14ac:dyDescent="0.3">
      <c r="A3006" s="4" t="s">
        <v>26495</v>
      </c>
      <c r="B3006" s="4" t="str">
        <f t="shared" si="46"/>
        <v>292011</v>
      </c>
      <c r="C3006" s="5" t="str">
        <f>VLOOKUP($A3006,HTS_Dec_25!$A$1:$E$11570,3,FALSE)</f>
        <v xml:space="preserve">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v>
      </c>
      <c r="D3006" s="5" t="str">
        <f>VLOOKUP($A3006,HTS_Dec_25!$A$1:$E$11570,4,FALSE)</f>
        <v>Parathion (iso) and parathion-methyl (iso) (methyl-parathion).</v>
      </c>
      <c r="E3006" s="4" t="str">
        <f>VLOOKUP($A3006,HTS_Dec_25!$A$1:$E$11570,5,FALSE)</f>
        <v>Free</v>
      </c>
      <c r="F3006" s="4">
        <v>25</v>
      </c>
    </row>
    <row r="3007" spans="1:6" ht="115.2" x14ac:dyDescent="0.3">
      <c r="A3007" s="4" t="s">
        <v>26496</v>
      </c>
      <c r="B3007" s="4" t="str">
        <f t="shared" si="46"/>
        <v>292019</v>
      </c>
      <c r="C3007" s="5" t="str">
        <f>VLOOKUP($A3007,HTS_Dec_25!$A$1:$E$11570,3,FALSE)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7" s="5" t="str">
        <f>VLOOKUP($A3007,HTS_Dec_25!$A$1:$E$11570,4,FALSE)</f>
        <v>O,o-dimethyl-o-(4-nitro-m-tolyl)phosphoro- thioate (fenitrothion).</v>
      </c>
      <c r="E3007" s="4" t="str">
        <f>VLOOKUP($A3007,HTS_Dec_25!$A$1:$E$11570,5,FALSE)</f>
        <v>6.5%</v>
      </c>
      <c r="F3007" s="4">
        <v>25</v>
      </c>
    </row>
    <row r="3008" spans="1:6" ht="115.2" x14ac:dyDescent="0.3">
      <c r="A3008" s="4" t="s">
        <v>26497</v>
      </c>
      <c r="B3008" s="4" t="str">
        <f t="shared" si="46"/>
        <v>292019</v>
      </c>
      <c r="C3008" s="5" t="str">
        <f>VLOOKUP($A3008,HTS_Dec_25!$A$1:$E$11570,3,FALSE)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8" s="5" t="str">
        <f>VLOOKUP($A3008,HTS_Dec_25!$A$1:$E$11570,4,FALSE)</f>
        <v>Other.</v>
      </c>
      <c r="E3008" s="4" t="str">
        <f>VLOOKUP($A3008,HTS_Dec_25!$A$1:$E$11570,5,FALSE)</f>
        <v>6.5%</v>
      </c>
      <c r="F3008" s="4">
        <v>25</v>
      </c>
    </row>
    <row r="3009" spans="1:6" ht="115.2" x14ac:dyDescent="0.3">
      <c r="A3009" s="4" t="s">
        <v>26498</v>
      </c>
      <c r="B3009" s="4" t="str">
        <f t="shared" si="46"/>
        <v>292019</v>
      </c>
      <c r="C3009" s="5" t="str">
        <f>VLOOKUP($A3009,HTS_Dec_25!$A$1:$E$11570,3,FALSE)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9" s="5" t="str">
        <f>VLOOKUP($A3009,HTS_Dec_25!$A$1:$E$11570,4,FALSE)</f>
        <v>Other.</v>
      </c>
      <c r="E3009" s="4" t="str">
        <f>VLOOKUP($A3009,HTS_Dec_25!$A$1:$E$11570,5,FALSE)</f>
        <v>3.7%</v>
      </c>
      <c r="F3009" s="4">
        <v>25</v>
      </c>
    </row>
    <row r="3010" spans="1:6" ht="115.2" x14ac:dyDescent="0.3">
      <c r="A3010" s="4" t="s">
        <v>26499</v>
      </c>
      <c r="B3010" s="4" t="str">
        <f t="shared" si="46"/>
        <v>292021</v>
      </c>
      <c r="C3010" s="5" t="str">
        <f>VLOOKUP($A3010,HTS_Dec_25!$A$1:$E$11570,3,FALSE)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0" s="5" t="str">
        <f>VLOOKUP($A3010,HTS_Dec_25!$A$1:$E$11570,4,FALSE)</f>
        <v>Dimethyl phosphite.</v>
      </c>
      <c r="E3010" s="4" t="str">
        <f>VLOOKUP($A3010,HTS_Dec_25!$A$1:$E$11570,5,FALSE)</f>
        <v>3.7%</v>
      </c>
      <c r="F3010" s="4">
        <v>25</v>
      </c>
    </row>
    <row r="3011" spans="1:6" ht="115.2" x14ac:dyDescent="0.3">
      <c r="A3011" s="4" t="s">
        <v>26500</v>
      </c>
      <c r="B3011" s="4" t="str">
        <f t="shared" ref="B3011:B3074" si="47">LEFT(A3011,6)</f>
        <v>292023</v>
      </c>
      <c r="C3011" s="5" t="str">
        <f>VLOOKUP($A3011,HTS_Dec_25!$A$1:$E$11570,3,FALSE)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1" s="5" t="str">
        <f>VLOOKUP($A3011,HTS_Dec_25!$A$1:$E$11570,4,FALSE)</f>
        <v>Trimethyl phosphite.</v>
      </c>
      <c r="E3011" s="4" t="str">
        <f>VLOOKUP($A3011,HTS_Dec_25!$A$1:$E$11570,5,FALSE)</f>
        <v>3.7%</v>
      </c>
      <c r="F3011" s="4">
        <v>25</v>
      </c>
    </row>
    <row r="3012" spans="1:6" ht="115.2" x14ac:dyDescent="0.3">
      <c r="A3012" s="4" t="s">
        <v>26501</v>
      </c>
      <c r="B3012" s="4" t="str">
        <f t="shared" si="47"/>
        <v>292024</v>
      </c>
      <c r="C3012" s="5" t="str">
        <f>VLOOKUP($A3012,HTS_Dec_25!$A$1:$E$11570,3,FALSE)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2" s="5" t="str">
        <f>VLOOKUP($A3012,HTS_Dec_25!$A$1:$E$11570,4,FALSE)</f>
        <v>Triethyl phosphite.</v>
      </c>
      <c r="E3012" s="4" t="str">
        <f>VLOOKUP($A3012,HTS_Dec_25!$A$1:$E$11570,5,FALSE)</f>
        <v>3.7%</v>
      </c>
      <c r="F3012" s="4">
        <v>25</v>
      </c>
    </row>
    <row r="3013" spans="1:6" ht="115.2" x14ac:dyDescent="0.3">
      <c r="A3013" s="4" t="s">
        <v>26502</v>
      </c>
      <c r="B3013" s="4" t="str">
        <f t="shared" si="47"/>
        <v>292029</v>
      </c>
      <c r="C3013" s="5" t="str">
        <f>VLOOKUP($A3013,HTS_Dec_25!$A$1:$E$11570,3,FALSE)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3" s="5" t="str">
        <f>VLOOKUP($A3013,HTS_Dec_25!$A$1:$E$11570,4,FALSE)</f>
        <v>Other.</v>
      </c>
      <c r="E3013" s="4" t="str">
        <f>VLOOKUP($A3013,HTS_Dec_25!$A$1:$E$11570,5,FALSE)</f>
        <v>3.7%</v>
      </c>
      <c r="F3013" s="4">
        <v>25</v>
      </c>
    </row>
    <row r="3014" spans="1:6" ht="86.4" x14ac:dyDescent="0.3">
      <c r="A3014" s="4" t="s">
        <v>26503</v>
      </c>
      <c r="B3014" s="4" t="str">
        <f t="shared" si="47"/>
        <v>292030</v>
      </c>
      <c r="C3014" s="5" t="str">
        <f>VLOOKUP($A3014,HTS_Dec_25!$A$1:$E$11570,3,FALSE)</f>
        <v xml:space="preserve">Products of the chemical or allied industries. Organic chemicals. Esters of other inorganic acids of nonmetals (excluding esters of hydrogen halides) and their salts; their halogenated, sulfonated, nitrated or nitrosated derivatives: Endosulfan (iso) </v>
      </c>
      <c r="D3014" s="5" t="str">
        <f>VLOOKUP($A3014,HTS_Dec_25!$A$1:$E$11570,4,FALSE)</f>
        <v>Endosulfan (iso).</v>
      </c>
      <c r="E3014" s="4" t="str">
        <f>VLOOKUP($A3014,HTS_Dec_25!$A$1:$E$11570,5,FALSE)</f>
        <v>3.7%</v>
      </c>
      <c r="F3014" s="4">
        <v>25</v>
      </c>
    </row>
    <row r="3015" spans="1:6" ht="86.4" x14ac:dyDescent="0.3">
      <c r="A3015" s="4" t="s">
        <v>26504</v>
      </c>
      <c r="B3015" s="4" t="str">
        <f t="shared" si="47"/>
        <v>292090</v>
      </c>
      <c r="C3015" s="5" t="str">
        <f>VLOOKUP($A3015,HTS_Dec_25!$A$1:$E$11570,3,FALSE)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5" s="5" t="str">
        <f>VLOOKUP($A3015,HTS_Dec_25!$A$1:$E$11570,4,FALSE)</f>
        <v>Pesticides.</v>
      </c>
      <c r="E3015" s="4" t="str">
        <f>VLOOKUP($A3015,HTS_Dec_25!$A$1:$E$11570,5,FALSE)</f>
        <v>6.5%</v>
      </c>
      <c r="F3015" s="4">
        <v>25</v>
      </c>
    </row>
    <row r="3016" spans="1:6" ht="86.4" x14ac:dyDescent="0.3">
      <c r="A3016" s="4" t="s">
        <v>26505</v>
      </c>
      <c r="B3016" s="4" t="str">
        <f t="shared" si="47"/>
        <v>292090</v>
      </c>
      <c r="C3016" s="5" t="str">
        <f>VLOOKUP($A3016,HTS_Dec_25!$A$1:$E$11570,3,FALSE)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6" s="5" t="str">
        <f>VLOOKUP($A3016,HTS_Dec_25!$A$1:$E$11570,4,FALSE)</f>
        <v>Other.</v>
      </c>
      <c r="E3016" s="4" t="str">
        <f>VLOOKUP($A3016,HTS_Dec_25!$A$1:$E$11570,5,FALSE)</f>
        <v>6.5%</v>
      </c>
      <c r="F3016" s="4">
        <v>25</v>
      </c>
    </row>
    <row r="3017" spans="1:6" ht="86.4" x14ac:dyDescent="0.3">
      <c r="A3017" s="4" t="s">
        <v>26506</v>
      </c>
      <c r="B3017" s="4" t="str">
        <f t="shared" si="47"/>
        <v>292090</v>
      </c>
      <c r="C3017" s="5" t="str">
        <f>VLOOKUP($A3017,HTS_Dec_25!$A$1:$E$11570,3,FALSE)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7" s="5" t="str">
        <f>VLOOKUP($A3017,HTS_Dec_25!$A$1:$E$11570,4,FALSE)</f>
        <v>Other.</v>
      </c>
      <c r="E3017" s="4" t="str">
        <f>VLOOKUP($A3017,HTS_Dec_25!$A$1:$E$11570,5,FALSE)</f>
        <v>3.7%</v>
      </c>
      <c r="F3017" s="4">
        <v>7.5</v>
      </c>
    </row>
    <row r="3018" spans="1:6" ht="57.6" x14ac:dyDescent="0.3">
      <c r="A3018" s="4" t="s">
        <v>26507</v>
      </c>
      <c r="B3018" s="4" t="str">
        <f t="shared" si="47"/>
        <v>292111</v>
      </c>
      <c r="C3018" s="5" t="str">
        <f>VLOOKUP($A3018,HTS_Dec_25!$A$1:$E$11570,3,FALSE)</f>
        <v xml:space="preserve">Products of the chemical or allied industries. Organic chemicals. Amine-function compounds Acyclic monoamines and their derivatives; salts thereof: </v>
      </c>
      <c r="D3018" s="5" t="str">
        <f>VLOOKUP($A3018,HTS_Dec_25!$A$1:$E$11570,4,FALSE)</f>
        <v>Methylamine, di- or trimethylamine and their salts.</v>
      </c>
      <c r="E3018" s="4" t="str">
        <f>VLOOKUP($A3018,HTS_Dec_25!$A$1:$E$11570,5,FALSE)</f>
        <v>3.7%</v>
      </c>
      <c r="F3018" s="4">
        <v>25</v>
      </c>
    </row>
    <row r="3019" spans="1:6" ht="57.6" x14ac:dyDescent="0.3">
      <c r="A3019" s="4" t="s">
        <v>6883</v>
      </c>
      <c r="B3019" s="4" t="str">
        <f t="shared" si="47"/>
        <v>292112</v>
      </c>
      <c r="C3019" s="5" t="str">
        <f>VLOOKUP($A3019,HTS_Dec_25!$A$1:$E$11570,3,FALSE)</f>
        <v xml:space="preserve">Products of the chemical or allied industries. Organic chemicals. Amine-function compounds Acyclic monoamines and their derivatives; salts thereof: </v>
      </c>
      <c r="D3019" s="5" t="str">
        <f>VLOOKUP($A3019,HTS_Dec_25!$A$1:$E$11570,4,FALSE)</f>
        <v>2-(n,n-dimethylamino)ethyl chloride hydrochloride.</v>
      </c>
      <c r="E3019" s="4" t="str">
        <f>VLOOKUP($A3019,HTS_Dec_25!$A$1:$E$11570,5,FALSE)</f>
        <v>Free</v>
      </c>
      <c r="F3019" s="4">
        <v>7.5</v>
      </c>
    </row>
    <row r="3020" spans="1:6" ht="57.6" x14ac:dyDescent="0.3">
      <c r="A3020" s="4" t="s">
        <v>26508</v>
      </c>
      <c r="B3020" s="4" t="str">
        <f t="shared" si="47"/>
        <v>292113</v>
      </c>
      <c r="C3020" s="5" t="str">
        <f>VLOOKUP($A3020,HTS_Dec_25!$A$1:$E$11570,3,FALSE)</f>
        <v xml:space="preserve">Products of the chemical or allied industries. Organic chemicals. Amine-function compounds Acyclic monoamines and their derivatives; salts thereof: </v>
      </c>
      <c r="D3020" s="5" t="str">
        <f>VLOOKUP($A3020,HTS_Dec_25!$A$1:$E$11570,4,FALSE)</f>
        <v>2-(n,n-diethylamino)ethyl chloride hydrochloride.</v>
      </c>
      <c r="E3020" s="4" t="str">
        <f>VLOOKUP($A3020,HTS_Dec_25!$A$1:$E$11570,5,FALSE)</f>
        <v>Free</v>
      </c>
      <c r="F3020" s="4">
        <v>25</v>
      </c>
    </row>
    <row r="3021" spans="1:6" ht="57.6" x14ac:dyDescent="0.3">
      <c r="A3021" s="4" t="s">
        <v>26509</v>
      </c>
      <c r="B3021" s="4" t="str">
        <f t="shared" si="47"/>
        <v>292114</v>
      </c>
      <c r="C3021" s="5" t="str">
        <f>VLOOKUP($A3021,HTS_Dec_25!$A$1:$E$11570,3,FALSE)</f>
        <v xml:space="preserve">Products of the chemical or allied industries. Organic chemicals. Amine-function compounds Acyclic monoamines and their derivatives; salts thereof: </v>
      </c>
      <c r="D3021" s="5" t="str">
        <f>VLOOKUP($A3021,HTS_Dec_25!$A$1:$E$11570,4,FALSE)</f>
        <v>2-(n,n,-diisopropylamino)ethyl chloride hydrochloride.</v>
      </c>
      <c r="E3021" s="4" t="str">
        <f>VLOOKUP($A3021,HTS_Dec_25!$A$1:$E$11570,5,FALSE)</f>
        <v>6.5%</v>
      </c>
      <c r="F3021" s="4">
        <v>25</v>
      </c>
    </row>
    <row r="3022" spans="1:6" ht="57.6" x14ac:dyDescent="0.3">
      <c r="A3022" s="4" t="s">
        <v>6889</v>
      </c>
      <c r="B3022" s="4" t="str">
        <f t="shared" si="47"/>
        <v>292119</v>
      </c>
      <c r="C3022" s="5" t="str">
        <f>VLOOKUP($A3022,HTS_Dec_25!$A$1:$E$11570,3,FALSE)</f>
        <v>Products of the chemical or allied industries. Organic chemicals. Amine-function compounds Acyclic monoamines and their derivatives; salts thereof: Other:</v>
      </c>
      <c r="D3022" s="5" t="str">
        <f>VLOOKUP($A3022,HTS_Dec_25!$A$1:$E$11570,4,FALSE)</f>
        <v>Mono-, di- and triethylamines;mono-, di-, and tri-(propyl- and butyl-)monoamines; salts of any of the foregoing.</v>
      </c>
      <c r="E3022" s="4" t="str">
        <f>VLOOKUP($A3022,HTS_Dec_25!$A$1:$E$11570,5,FALSE)</f>
        <v>3.7%</v>
      </c>
      <c r="F3022" s="4">
        <v>25</v>
      </c>
    </row>
    <row r="3023" spans="1:6" ht="57.6" x14ac:dyDescent="0.3">
      <c r="A3023" s="4" t="s">
        <v>26510</v>
      </c>
      <c r="B3023" s="4" t="str">
        <f t="shared" si="47"/>
        <v>292119</v>
      </c>
      <c r="C3023" s="5" t="str">
        <f>VLOOKUP($A3023,HTS_Dec_25!$A$1:$E$11570,3,FALSE)</f>
        <v>Products of the chemical or allied industries. Organic chemicals. Amine-function compounds Acyclic monoamines and their derivatives; salts thereof: Other:</v>
      </c>
      <c r="D3023" s="5" t="str">
        <f>VLOOKUP($A3023,HTS_Dec_25!$A$1:$E$11570,4,FALSE)</f>
        <v>3-amino-3-methyl-1-butyne; (dimethylamino)isopropyl chloride hydrochloride.</v>
      </c>
      <c r="E3023" s="4" t="str">
        <f>VLOOKUP($A3023,HTS_Dec_25!$A$1:$E$11570,5,FALSE)</f>
        <v>Free</v>
      </c>
      <c r="F3023" s="4">
        <v>25</v>
      </c>
    </row>
    <row r="3024" spans="1:6" ht="57.6" x14ac:dyDescent="0.3">
      <c r="A3024" s="4" t="s">
        <v>26511</v>
      </c>
      <c r="B3024" s="4" t="str">
        <f t="shared" si="47"/>
        <v>292119</v>
      </c>
      <c r="C3024" s="5" t="str">
        <f>VLOOKUP($A3024,HTS_Dec_25!$A$1:$E$11570,3,FALSE)</f>
        <v>Products of the chemical or allied industries. Organic chemicals. Amine-function compounds Acyclic monoamines and their derivatives; salts thereof: Other:</v>
      </c>
      <c r="D3024" s="5" t="str">
        <f>VLOOKUP($A3024,HTS_Dec_25!$A$1:$E$11570,4,FALSE)</f>
        <v>Other.</v>
      </c>
      <c r="E3024" s="4" t="str">
        <f>VLOOKUP($A3024,HTS_Dec_25!$A$1:$E$11570,5,FALSE)</f>
        <v>6.5%</v>
      </c>
      <c r="F3024" s="4">
        <v>25</v>
      </c>
    </row>
    <row r="3025" spans="1:6" ht="57.6" x14ac:dyDescent="0.3">
      <c r="A3025" s="4" t="s">
        <v>26512</v>
      </c>
      <c r="B3025" s="4" t="str">
        <f t="shared" si="47"/>
        <v>292121</v>
      </c>
      <c r="C3025" s="5" t="str">
        <f>VLOOKUP($A3025,HTS_Dec_25!$A$1:$E$11570,3,FALSE)</f>
        <v xml:space="preserve">Products of the chemical or allied industries. Organic chemicals. Amine-function compounds Acyclic polyamines and their derivatives; salts thereof: </v>
      </c>
      <c r="D3025" s="5" t="str">
        <f>VLOOKUP($A3025,HTS_Dec_25!$A$1:$E$11570,4,FALSE)</f>
        <v>Ethylenediamine and its salts.</v>
      </c>
      <c r="E3025" s="4" t="str">
        <f>VLOOKUP($A3025,HTS_Dec_25!$A$1:$E$11570,5,FALSE)</f>
        <v>5.8%</v>
      </c>
      <c r="F3025" s="4">
        <v>25</v>
      </c>
    </row>
    <row r="3026" spans="1:6" ht="57.6" x14ac:dyDescent="0.3">
      <c r="A3026" s="4" t="s">
        <v>26513</v>
      </c>
      <c r="B3026" s="4" t="str">
        <f t="shared" si="47"/>
        <v>292122</v>
      </c>
      <c r="C3026" s="5" t="str">
        <f>VLOOKUP($A3026,HTS_Dec_25!$A$1:$E$11570,3,FALSE)</f>
        <v>Products of the chemical or allied industries. Organic chemicals. Amine-function compounds Acyclic polyamines and their derivatives; salts thereof: Hexamethylenediamine and its salts:</v>
      </c>
      <c r="D3026" s="5" t="str">
        <f>VLOOKUP($A3026,HTS_Dec_25!$A$1:$E$11570,4,FALSE)</f>
        <v>Hexamethylenediamine adipate (nylon salt).</v>
      </c>
      <c r="E3026" s="4" t="str">
        <f>VLOOKUP($A3026,HTS_Dec_25!$A$1:$E$11570,5,FALSE)</f>
        <v>6.5%</v>
      </c>
      <c r="F3026" s="4">
        <v>25</v>
      </c>
    </row>
    <row r="3027" spans="1:6" ht="57.6" x14ac:dyDescent="0.3">
      <c r="A3027" s="4" t="s">
        <v>26514</v>
      </c>
      <c r="B3027" s="4" t="str">
        <f t="shared" si="47"/>
        <v>292122</v>
      </c>
      <c r="C3027" s="5" t="str">
        <f>VLOOKUP($A3027,HTS_Dec_25!$A$1:$E$11570,3,FALSE)</f>
        <v>Products of the chemical or allied industries. Organic chemicals. Amine-function compounds Acyclic polyamines and their derivatives; salts thereof: Hexamethylenediamine and its salts:</v>
      </c>
      <c r="D3027" s="5" t="str">
        <f>VLOOKUP($A3027,HTS_Dec_25!$A$1:$E$11570,4,FALSE)</f>
        <v>Derived in whole or in part from adipic acid.</v>
      </c>
      <c r="E3027" s="4" t="str">
        <f>VLOOKUP($A3027,HTS_Dec_25!$A$1:$E$11570,5,FALSE)</f>
        <v>6.5%</v>
      </c>
      <c r="F3027" s="4">
        <v>25</v>
      </c>
    </row>
    <row r="3028" spans="1:6" ht="57.6" x14ac:dyDescent="0.3">
      <c r="A3028" s="4" t="s">
        <v>26515</v>
      </c>
      <c r="B3028" s="4" t="str">
        <f t="shared" si="47"/>
        <v>292122</v>
      </c>
      <c r="C3028" s="5" t="str">
        <f>VLOOKUP($A3028,HTS_Dec_25!$A$1:$E$11570,3,FALSE)</f>
        <v>Products of the chemical or allied industries. Organic chemicals. Amine-function compounds Acyclic polyamines and their derivatives; salts thereof: Hexamethylenediamine and its salts:</v>
      </c>
      <c r="D3028" s="5" t="str">
        <f>VLOOKUP($A3028,HTS_Dec_25!$A$1:$E$11570,4,FALSE)</f>
        <v>Other.</v>
      </c>
      <c r="E3028" s="4" t="str">
        <f>VLOOKUP($A3028,HTS_Dec_25!$A$1:$E$11570,5,FALSE)</f>
        <v>6.5%</v>
      </c>
      <c r="F3028" s="4">
        <v>25</v>
      </c>
    </row>
    <row r="3029" spans="1:6" ht="57.6" x14ac:dyDescent="0.3">
      <c r="A3029" s="4" t="s">
        <v>26516</v>
      </c>
      <c r="B3029" s="4" t="str">
        <f t="shared" si="47"/>
        <v>292129</v>
      </c>
      <c r="C3029" s="5" t="str">
        <f>VLOOKUP($A3029,HTS_Dec_25!$A$1:$E$11570,3,FALSE)</f>
        <v xml:space="preserve">Products of the chemical or allied industries. Organic chemicals. Amine-function compounds Acyclic polyamines and their derivatives; salts thereof: </v>
      </c>
      <c r="D3029" s="5" t="str">
        <f>VLOOKUP($A3029,HTS_Dec_25!$A$1:$E$11570,4,FALSE)</f>
        <v>Other.</v>
      </c>
      <c r="E3029" s="4" t="str">
        <f>VLOOKUP($A3029,HTS_Dec_25!$A$1:$E$11570,5,FALSE)</f>
        <v>6.5%</v>
      </c>
      <c r="F3029" s="4">
        <v>25</v>
      </c>
    </row>
    <row r="3030" spans="1:6" ht="57.6" x14ac:dyDescent="0.3">
      <c r="A3030" s="4" t="s">
        <v>26517</v>
      </c>
      <c r="B3030" s="4" t="str">
        <f t="shared" si="47"/>
        <v>292130</v>
      </c>
      <c r="C3030" s="5" t="str">
        <f>VLOOKUP($A3030,HTS_Dec_25!$A$1:$E$11570,3,FALSE)</f>
        <v xml:space="preserve">Products of the chemical or allied industries. Organic chemicals. Amine-function compounds Cyclanic, cyclenic or cycloterpenic mono- or polyamines, and their derivatives; salts thereof: </v>
      </c>
      <c r="D3030" s="5" t="str">
        <f>VLOOKUP($A3030,HTS_Dec_25!$A$1:$E$11570,4,FALSE)</f>
        <v>1,3-bis(aminoethyl)cyclohexane.</v>
      </c>
      <c r="E3030" s="4" t="str">
        <f>VLOOKUP($A3030,HTS_Dec_25!$A$1:$E$11570,5,FALSE)</f>
        <v>Free</v>
      </c>
      <c r="F3030" s="4">
        <v>25</v>
      </c>
    </row>
    <row r="3031" spans="1:6" ht="57.6" x14ac:dyDescent="0.3">
      <c r="A3031" s="4" t="s">
        <v>26518</v>
      </c>
      <c r="B3031" s="4" t="str">
        <f t="shared" si="47"/>
        <v>292130</v>
      </c>
      <c r="C3031" s="5" t="str">
        <f>VLOOKUP($A3031,HTS_Dec_25!$A$1:$E$11570,3,FALSE)</f>
        <v xml:space="preserve">Products of the chemical or allied industries. Organic chemicals. Amine-function compounds Cyclanic, cyclenic or cycloterpenic mono- or polyamines, and their derivatives; salts thereof: </v>
      </c>
      <c r="D3031" s="5" t="str">
        <f>VLOOKUP($A3031,HTS_Dec_25!$A$1:$E$11570,4,FALSE)</f>
        <v>Products described in additional u.s. note 3 to section vi.</v>
      </c>
      <c r="E3031" s="4" t="str">
        <f>VLOOKUP($A3031,HTS_Dec_25!$A$1:$E$11570,5,FALSE)</f>
        <v>6.5%</v>
      </c>
      <c r="F3031" s="4">
        <v>25</v>
      </c>
    </row>
    <row r="3032" spans="1:6" ht="57.6" x14ac:dyDescent="0.3">
      <c r="A3032" s="4" t="s">
        <v>26519</v>
      </c>
      <c r="B3032" s="4" t="str">
        <f t="shared" si="47"/>
        <v>292130</v>
      </c>
      <c r="C3032" s="5" t="str">
        <f>VLOOKUP($A3032,HTS_Dec_25!$A$1:$E$11570,3,FALSE)</f>
        <v xml:space="preserve">Products of the chemical or allied industries. Organic chemicals. Amine-function compounds Cyclanic, cyclenic or cycloterpenic mono- or polyamines, and their derivatives; salts thereof: </v>
      </c>
      <c r="D3032" s="5" t="str">
        <f>VLOOKUP($A3032,HTS_Dec_25!$A$1:$E$11570,4,FALSE)</f>
        <v>Other.</v>
      </c>
      <c r="E3032" s="4" t="str">
        <f>VLOOKUP($A3032,HTS_Dec_25!$A$1:$E$11570,5,FALSE)</f>
        <v>6.5%</v>
      </c>
      <c r="F3032" s="4">
        <v>25</v>
      </c>
    </row>
    <row r="3033" spans="1:6" ht="57.6" x14ac:dyDescent="0.3">
      <c r="A3033" s="4" t="s">
        <v>26520</v>
      </c>
      <c r="B3033" s="4" t="str">
        <f t="shared" si="47"/>
        <v>292130</v>
      </c>
      <c r="C3033" s="5" t="str">
        <f>VLOOKUP($A3033,HTS_Dec_25!$A$1:$E$11570,3,FALSE)</f>
        <v xml:space="preserve">Products of the chemical or allied industries. Organic chemicals. Amine-function compounds Cyclanic, cyclenic or cycloterpenic mono- or polyamines, and their derivatives; salts thereof: </v>
      </c>
      <c r="D3033" s="5" t="str">
        <f>VLOOKUP($A3033,HTS_Dec_25!$A$1:$E$11570,4,FALSE)</f>
        <v>Other.</v>
      </c>
      <c r="E3033" s="4" t="str">
        <f>VLOOKUP($A3033,HTS_Dec_25!$A$1:$E$11570,5,FALSE)</f>
        <v>3.7%</v>
      </c>
      <c r="F3033" s="4">
        <v>25</v>
      </c>
    </row>
    <row r="3034" spans="1:6" ht="57.6" x14ac:dyDescent="0.3">
      <c r="A3034" s="4" t="s">
        <v>26521</v>
      </c>
      <c r="B3034" s="4" t="str">
        <f t="shared" si="47"/>
        <v>292141</v>
      </c>
      <c r="C3034" s="5" t="str">
        <f>VLOOKUP($A3034,HTS_Dec_25!$A$1:$E$11570,3,FALSE)</f>
        <v>Products of the chemical or allied industries. Organic chemicals. Amine-function compounds Aromatic monoamines and their derivatives; salts thereof: Aniline and its salts:</v>
      </c>
      <c r="D3034" s="5" t="str">
        <f>VLOOKUP($A3034,HTS_Dec_25!$A$1:$E$11570,4,FALSE)</f>
        <v>Aniline.</v>
      </c>
      <c r="E3034" s="4" t="str">
        <f>VLOOKUP($A3034,HTS_Dec_25!$A$1:$E$11570,5,FALSE)</f>
        <v>6.5%</v>
      </c>
      <c r="F3034" s="4">
        <v>25</v>
      </c>
    </row>
    <row r="3035" spans="1:6" ht="57.6" x14ac:dyDescent="0.3">
      <c r="A3035" s="4" t="s">
        <v>26522</v>
      </c>
      <c r="B3035" s="4" t="str">
        <f t="shared" si="47"/>
        <v>292141</v>
      </c>
      <c r="C3035" s="5" t="str">
        <f>VLOOKUP($A3035,HTS_Dec_25!$A$1:$E$11570,3,FALSE)</f>
        <v>Products of the chemical or allied industries. Organic chemicals. Amine-function compounds Aromatic monoamines and their derivatives; salts thereof: Aniline and its salts:</v>
      </c>
      <c r="D3035" s="5" t="str">
        <f>VLOOKUP($A3035,HTS_Dec_25!$A$1:$E$11570,4,FALSE)</f>
        <v>Aniline salts.</v>
      </c>
      <c r="E3035" s="4" t="str">
        <f>VLOOKUP($A3035,HTS_Dec_25!$A$1:$E$11570,5,FALSE)</f>
        <v>6.5%</v>
      </c>
      <c r="F3035" s="4">
        <v>25</v>
      </c>
    </row>
    <row r="3036" spans="1:6" ht="57.6" x14ac:dyDescent="0.3">
      <c r="A3036" s="4" t="s">
        <v>26523</v>
      </c>
      <c r="B3036" s="4" t="str">
        <f t="shared" si="47"/>
        <v>292142</v>
      </c>
      <c r="C3036" s="5" t="str">
        <f>VLOOKUP($A3036,HTS_Dec_25!$A$1:$E$11570,3,FALSE)</f>
        <v>Products of the chemical or allied industries. Organic chemicals. Amine-function compounds Aromatic monoamines and their derivatives; salts thereof: Aniline derivatives and their salts:</v>
      </c>
      <c r="D3036" s="5" t="str">
        <f>VLOOKUP($A3036,HTS_Dec_25!$A$1:$E$11570,4,FALSE)</f>
        <v>N,n-dimethylaniline.</v>
      </c>
      <c r="E3036" s="4" t="str">
        <f>VLOOKUP($A3036,HTS_Dec_25!$A$1:$E$11570,5,FALSE)</f>
        <v>6.5%</v>
      </c>
      <c r="F3036" s="4">
        <v>7.5</v>
      </c>
    </row>
    <row r="3037" spans="1:6" ht="57.6" x14ac:dyDescent="0.3">
      <c r="A3037" s="4" t="s">
        <v>26524</v>
      </c>
      <c r="B3037" s="4" t="str">
        <f t="shared" si="47"/>
        <v>292142</v>
      </c>
      <c r="C3037" s="5" t="str">
        <f>VLOOKUP($A3037,HTS_Dec_25!$A$1:$E$11570,3,FALSE)</f>
        <v>Products of the chemical or allied industries. Organic chemicals. Amine-function compounds Aromatic monoamines and their derivatives; salts thereof: Aniline derivatives and their salts:</v>
      </c>
      <c r="D3037" s="5" t="str">
        <f>VLOOKUP($A3037,HTS_Dec_25!$A$1:$E$11570,4,FALSE)</f>
        <v>N-ethylaniline; andn,n-diethylaniline.</v>
      </c>
      <c r="E3037" s="4" t="str">
        <f>VLOOKUP($A3037,HTS_Dec_25!$A$1:$E$11570,5,FALSE)</f>
        <v>6.5%</v>
      </c>
      <c r="F3037" s="4">
        <v>25</v>
      </c>
    </row>
    <row r="3038" spans="1:6" ht="57.6" x14ac:dyDescent="0.3">
      <c r="A3038" s="4" t="s">
        <v>26525</v>
      </c>
      <c r="B3038" s="4" t="str">
        <f t="shared" si="47"/>
        <v>292142</v>
      </c>
      <c r="C3038" s="5" t="str">
        <f>VLOOKUP($A3038,HTS_Dec_25!$A$1:$E$11570,3,FALSE)</f>
        <v>Products of the chemical or allied industries. Organic chemicals. Amine-function compounds Aromatic monoamines and their derivatives; salts thereof: Aniline derivatives and their salts:</v>
      </c>
      <c r="D3038" s="5" t="str">
        <f>VLOOKUP($A3038,HTS_Dec_25!$A$1:$E$11570,4,FALSE)</f>
        <v>2,4,5-trichloroaniline.</v>
      </c>
      <c r="E3038" s="4" t="str">
        <f>VLOOKUP($A3038,HTS_Dec_25!$A$1:$E$11570,5,FALSE)</f>
        <v>Free</v>
      </c>
      <c r="F3038" s="4">
        <v>25</v>
      </c>
    </row>
    <row r="3039" spans="1:6" ht="115.2" x14ac:dyDescent="0.3">
      <c r="A3039" s="4" t="s">
        <v>26526</v>
      </c>
      <c r="B3039" s="4" t="str">
        <f t="shared" si="47"/>
        <v>292142</v>
      </c>
      <c r="C3039" s="5" t="str">
        <f>VLOOKUP($A3039,HTS_Dec_25!$A$1:$E$11570,3,FALSE)</f>
        <v>Products of the chemical or allied industries. Organic chemicals. Amine-function compounds Aromatic monoamines and their derivatives; salts thereof: Aniline derivatives and their salts:</v>
      </c>
      <c r="D3039" s="5" t="str">
        <f>VLOOKUP($A3039,HTS_Dec_25!$A$1:$E$11570,4,FALSE)</f>
        <v>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v>
      </c>
      <c r="E3039" s="4" t="str">
        <f>VLOOKUP($A3039,HTS_Dec_25!$A$1:$E$11570,5,FALSE)</f>
        <v>5.8%</v>
      </c>
      <c r="F3039" s="4">
        <v>7.5</v>
      </c>
    </row>
    <row r="3040" spans="1:6" ht="57.6" x14ac:dyDescent="0.3">
      <c r="A3040" s="4" t="s">
        <v>26527</v>
      </c>
      <c r="B3040" s="4" t="str">
        <f t="shared" si="47"/>
        <v>292142</v>
      </c>
      <c r="C3040" s="5" t="str">
        <f>VLOOKUP($A3040,HTS_Dec_25!$A$1:$E$11570,3,FALSE)</f>
        <v>Products of the chemical or allied industries. Organic chemicals. Amine-function compounds Aromatic monoamines and their derivatives; salts thereof: Aniline derivatives and their salts:</v>
      </c>
      <c r="D3040" s="5" t="str">
        <f>VLOOKUP($A3040,HTS_Dec_25!$A$1:$E$11570,4,FALSE)</f>
        <v>Metanilic acid.</v>
      </c>
      <c r="E3040" s="4" t="str">
        <f>VLOOKUP($A3040,HTS_Dec_25!$A$1:$E$11570,5,FALSE)</f>
        <v>6.5%</v>
      </c>
      <c r="F3040" s="4">
        <v>25</v>
      </c>
    </row>
    <row r="3041" spans="1:6" ht="57.6" x14ac:dyDescent="0.3">
      <c r="A3041" s="4" t="s">
        <v>26528</v>
      </c>
      <c r="B3041" s="4" t="str">
        <f t="shared" si="47"/>
        <v>292142</v>
      </c>
      <c r="C3041" s="5" t="str">
        <f>VLOOKUP($A3041,HTS_Dec_25!$A$1:$E$11570,3,FALSE)</f>
        <v>Products of the chemical or allied industries. Organic chemicals. Amine-function compounds Aromatic monoamines and their derivatives; salts thereof: Aniline derivatives and their salts:</v>
      </c>
      <c r="D3041" s="5" t="str">
        <f>VLOOKUP($A3041,HTS_Dec_25!$A$1:$E$11570,4,FALSE)</f>
        <v>Sulfanilic acid.</v>
      </c>
      <c r="E3041" s="4" t="str">
        <f>VLOOKUP($A3041,HTS_Dec_25!$A$1:$E$11570,5,FALSE)</f>
        <v>6.5%</v>
      </c>
      <c r="F3041" s="4">
        <v>25</v>
      </c>
    </row>
    <row r="3042" spans="1:6" ht="57.6" x14ac:dyDescent="0.3">
      <c r="A3042" s="4" t="s">
        <v>26529</v>
      </c>
      <c r="B3042" s="4" t="str">
        <f t="shared" si="47"/>
        <v>292142</v>
      </c>
      <c r="C3042" s="5" t="str">
        <f>VLOOKUP($A3042,HTS_Dec_25!$A$1:$E$11570,3,FALSE)</f>
        <v>Products of the chemical or allied industries. Organic chemicals. Amine-function compounds Aromatic monoamines and their derivatives; salts thereof: Aniline derivatives and their salts:</v>
      </c>
      <c r="D3042" s="5" t="str">
        <f>VLOOKUP($A3042,HTS_Dec_25!$A$1:$E$11570,4,FALSE)</f>
        <v>3,4-dichloroaniline.</v>
      </c>
      <c r="E3042" s="4" t="str">
        <f>VLOOKUP($A3042,HTS_Dec_25!$A$1:$E$11570,5,FALSE)</f>
        <v>6.5%</v>
      </c>
      <c r="F3042" s="4">
        <v>25</v>
      </c>
    </row>
    <row r="3043" spans="1:6" ht="72" x14ac:dyDescent="0.3">
      <c r="A3043" s="4" t="s">
        <v>26530</v>
      </c>
      <c r="B3043" s="4" t="str">
        <f t="shared" si="47"/>
        <v>292142</v>
      </c>
      <c r="C3043" s="5" t="str">
        <f>VLOOKUP($A3043,HTS_Dec_25!$A$1:$E$11570,3,FALSE)</f>
        <v>Products of the chemical or allied industries. Organic chemicals. Amine-function compounds Aromatic monoamines and their derivatives; salts thereof: Aniline derivatives and their salts:</v>
      </c>
      <c r="D3043" s="5" t="str">
        <f>VLOOKUP($A3043,HTS_Dec_25!$A$1:$E$11570,4,FALSE)</f>
        <v>M-chloroaniline; 2-chloro-4-nitroaniline; 2,5-dichloroaniline-4-sulfonic acid and its monosodium salt; 2,4-dinitroaniline;o-nitroaniline-p-sulfonic acid, sodium salt; and 2,3,4-trifluoroaniline.</v>
      </c>
      <c r="E3043" s="4" t="str">
        <f>VLOOKUP($A3043,HTS_Dec_25!$A$1:$E$11570,5,FALSE)</f>
        <v>Free</v>
      </c>
      <c r="F3043" s="4">
        <v>25</v>
      </c>
    </row>
    <row r="3044" spans="1:6" ht="57.6" x14ac:dyDescent="0.3">
      <c r="A3044" s="4" t="s">
        <v>26531</v>
      </c>
      <c r="B3044" s="4" t="str">
        <f t="shared" si="47"/>
        <v>292142</v>
      </c>
      <c r="C3044" s="5" t="str">
        <f>VLOOKUP($A3044,HTS_Dec_25!$A$1:$E$11570,3,FALSE)</f>
        <v>Products of the chemical or allied industries. Organic chemicals. Amine-function compounds Aromatic monoamines and their derivatives; salts thereof: Aniline derivatives and their salts:</v>
      </c>
      <c r="D3044" s="5" t="str">
        <f>VLOOKUP($A3044,HTS_Dec_25!$A$1:$E$11570,4,FALSE)</f>
        <v>Products described in additional u.s. note 3 to section vi.</v>
      </c>
      <c r="E3044" s="4" t="str">
        <f>VLOOKUP($A3044,HTS_Dec_25!$A$1:$E$11570,5,FALSE)</f>
        <v>6.5%</v>
      </c>
      <c r="F3044" s="4">
        <v>7.5</v>
      </c>
    </row>
    <row r="3045" spans="1:6" ht="57.6" x14ac:dyDescent="0.3">
      <c r="A3045" s="4" t="s">
        <v>26532</v>
      </c>
      <c r="B3045" s="4" t="str">
        <f t="shared" si="47"/>
        <v>292142</v>
      </c>
      <c r="C3045" s="5" t="str">
        <f>VLOOKUP($A3045,HTS_Dec_25!$A$1:$E$11570,3,FALSE)</f>
        <v>Products of the chemical or allied industries. Organic chemicals. Amine-function compounds Aromatic monoamines and their derivatives; salts thereof: Aniline derivatives and their salts:</v>
      </c>
      <c r="D3045" s="5" t="str">
        <f>VLOOKUP($A3045,HTS_Dec_25!$A$1:$E$11570,4,FALSE)</f>
        <v>Other.</v>
      </c>
      <c r="E3045" s="4" t="str">
        <f>VLOOKUP($A3045,HTS_Dec_25!$A$1:$E$11570,5,FALSE)</f>
        <v>6.5%</v>
      </c>
      <c r="F3045" s="4">
        <v>25</v>
      </c>
    </row>
    <row r="3046" spans="1:6" ht="72" x14ac:dyDescent="0.3">
      <c r="A3046" s="4" t="s">
        <v>26533</v>
      </c>
      <c r="B3046" s="4" t="str">
        <f t="shared" si="47"/>
        <v>292143</v>
      </c>
      <c r="C3046" s="5" t="str">
        <f>VLOOKUP($A3046,HTS_Dec_25!$A$1:$E$11570,3,FALSE)</f>
        <v>Products of the chemical or allied industries. Organic chemicals. Amine-function compounds Aromatic monoamines and their derivatives; salts thereof: Toluidines and their derivatives; salts thereof:</v>
      </c>
      <c r="D3046" s="5" t="str">
        <f>VLOOKUP($A3046,HTS_Dec_25!$A$1:$E$11570,4,FALSE)</f>
        <v>3-chloro-o-toluidine; and 6-chloro-o-toluidine.</v>
      </c>
      <c r="E3046" s="4" t="str">
        <f>VLOOKUP($A3046,HTS_Dec_25!$A$1:$E$11570,5,FALSE)</f>
        <v>Free</v>
      </c>
      <c r="F3046" s="4">
        <v>25</v>
      </c>
    </row>
    <row r="3047" spans="1:6" ht="72" x14ac:dyDescent="0.3">
      <c r="A3047" s="4" t="s">
        <v>26534</v>
      </c>
      <c r="B3047" s="4" t="str">
        <f t="shared" si="47"/>
        <v>292143</v>
      </c>
      <c r="C3047" s="5" t="str">
        <f>VLOOKUP($A3047,HTS_Dec_25!$A$1:$E$11570,3,FALSE)</f>
        <v>Products of the chemical or allied industries. Organic chemicals. Amine-function compounds Aromatic monoamines and their derivatives; salts thereof: Toluidines and their derivatives; salts thereof:</v>
      </c>
      <c r="D3047" s="5" t="str">
        <f>VLOOKUP($A3047,HTS_Dec_25!$A$1:$E$11570,4,FALSE)</f>
        <v>4-chloro-o-toluidine and hydrochloride; 5-chloro-o-toluidine; 6-chloro-2-toluidine-4-sulfonic acid; 4-chloro-α,α,α-trifluoro-o- toluidine; 2,6-dichloro-m-toluidine;n,n- dimethyl-p-toluidine;n-ethyl-n-benzyl-m-toluidine; andn-ethyl-o-toluidine.</v>
      </c>
      <c r="E3047" s="4" t="str">
        <f>VLOOKUP($A3047,HTS_Dec_25!$A$1:$E$11570,5,FALSE)</f>
        <v>5.8%</v>
      </c>
      <c r="F3047" s="4">
        <v>25</v>
      </c>
    </row>
    <row r="3048" spans="1:6" ht="72" x14ac:dyDescent="0.3">
      <c r="A3048" s="4" t="s">
        <v>26535</v>
      </c>
      <c r="B3048" s="4" t="str">
        <f t="shared" si="47"/>
        <v>292143</v>
      </c>
      <c r="C3048" s="5" t="str">
        <f>VLOOKUP($A3048,HTS_Dec_25!$A$1:$E$11570,3,FALSE)</f>
        <v>Products of the chemical or allied industries. Organic chemicals. Amine-function compounds Aromatic monoamines and their derivatives; salts thereof: Toluidines and their derivatives; salts thereof:</v>
      </c>
      <c r="D3048" s="5" t="str">
        <f>VLOOKUP($A3048,HTS_Dec_25!$A$1:$E$11570,4,FALSE)</f>
        <v>Α,α,α-trifluoro-2,6-dinitro-n,n-dipropyl-p- toluidine (trifluralin).</v>
      </c>
      <c r="E3048" s="4" t="str">
        <f>VLOOKUP($A3048,HTS_Dec_25!$A$1:$E$11570,5,FALSE)</f>
        <v>6.5%</v>
      </c>
      <c r="F3048" s="4">
        <v>25</v>
      </c>
    </row>
    <row r="3049" spans="1:6" ht="72" x14ac:dyDescent="0.3">
      <c r="A3049" s="4" t="s">
        <v>26536</v>
      </c>
      <c r="B3049" s="4" t="str">
        <f t="shared" si="47"/>
        <v>292143</v>
      </c>
      <c r="C3049" s="5" t="str">
        <f>VLOOKUP($A3049,HTS_Dec_25!$A$1:$E$11570,3,FALSE)</f>
        <v>Products of the chemical or allied industries. Organic chemicals. Amine-function compounds Aromatic monoamines and their derivatives; salts thereof: Toluidines and their derivatives; salts thereof:</v>
      </c>
      <c r="D3049" s="5" t="str">
        <f>VLOOKUP($A3049,HTS_Dec_25!$A$1:$E$11570,4,FALSE)</f>
        <v>Α,α,α-trifluoro-o-toluidine; andα,α,α-trifluoro-6-chloro-m-toluidine.</v>
      </c>
      <c r="E3049" s="4" t="str">
        <f>VLOOKUP($A3049,HTS_Dec_25!$A$1:$E$11570,5,FALSE)</f>
        <v>6.5%</v>
      </c>
      <c r="F3049" s="4">
        <v>25</v>
      </c>
    </row>
    <row r="3050" spans="1:6" ht="72" x14ac:dyDescent="0.3">
      <c r="A3050" s="4" t="s">
        <v>26537</v>
      </c>
      <c r="B3050" s="4" t="str">
        <f t="shared" si="47"/>
        <v>292143</v>
      </c>
      <c r="C3050" s="5" t="str">
        <f>VLOOKUP($A3050,HTS_Dec_25!$A$1:$E$11570,3,FALSE)</f>
        <v>Products of the chemical or allied industries. Organic chemicals. Amine-function compounds Aromatic monoamines and their derivatives; salts thereof: Toluidines and their derivatives; salts thereof:</v>
      </c>
      <c r="D3050" s="5" t="str">
        <f>VLOOKUP($A3050,HTS_Dec_25!$A$1:$E$11570,4,FALSE)</f>
        <v>N-ethyl-n-(2-methyl-2-propenyl)-2,6- dinitro-4-(trifluoromethyl)benzenamine.</v>
      </c>
      <c r="E3050" s="4" t="str">
        <f>VLOOKUP($A3050,HTS_Dec_25!$A$1:$E$11570,5,FALSE)</f>
        <v>6.5%</v>
      </c>
      <c r="F3050" s="4">
        <v>25</v>
      </c>
    </row>
    <row r="3051" spans="1:6" ht="72" x14ac:dyDescent="0.3">
      <c r="A3051" s="4" t="s">
        <v>26538</v>
      </c>
      <c r="B3051" s="4" t="str">
        <f t="shared" si="47"/>
        <v>292143</v>
      </c>
      <c r="C3051" s="5" t="str">
        <f>VLOOKUP($A3051,HTS_Dec_25!$A$1:$E$11570,3,FALSE)</f>
        <v>Products of the chemical or allied industries. Organic chemicals. Amine-function compounds Aromatic monoamines and their derivatives; salts thereof: Toluidines and their derivatives; salts thereof:</v>
      </c>
      <c r="D3051" s="5" t="str">
        <f>VLOOKUP($A3051,HTS_Dec_25!$A$1:$E$11570,4,FALSE)</f>
        <v>2-amino-5-chloro-4-ethyl benzenesulfonic acid; 2-amino-5-chloro-p-toluenesulfonic acid;p-nitro-o-toluidine; and 3-(trifluoromethyl) aniline (m-aminobenzotrifluoride).</v>
      </c>
      <c r="E3051" s="4" t="str">
        <f>VLOOKUP($A3051,HTS_Dec_25!$A$1:$E$11570,5,FALSE)</f>
        <v>Free</v>
      </c>
      <c r="F3051" s="4">
        <v>25</v>
      </c>
    </row>
    <row r="3052" spans="1:6" ht="72" x14ac:dyDescent="0.3">
      <c r="A3052" s="4" t="s">
        <v>26539</v>
      </c>
      <c r="B3052" s="4" t="str">
        <f t="shared" si="47"/>
        <v>292143</v>
      </c>
      <c r="C3052" s="5" t="str">
        <f>VLOOKUP($A3052,HTS_Dec_25!$A$1:$E$11570,3,FALSE)</f>
        <v>Products of the chemical or allied industries. Organic chemicals. Amine-function compounds Aromatic monoamines and their derivatives; salts thereof: Toluidines and their derivatives; salts thereof:</v>
      </c>
      <c r="D3052" s="5" t="str">
        <f>VLOOKUP($A3052,HTS_Dec_25!$A$1:$E$11570,4,FALSE)</f>
        <v>Products described in additional u.s. note 3 to section vi.</v>
      </c>
      <c r="E3052" s="4" t="str">
        <f>VLOOKUP($A3052,HTS_Dec_25!$A$1:$E$11570,5,FALSE)</f>
        <v>6.5%</v>
      </c>
      <c r="F3052" s="4">
        <v>25</v>
      </c>
    </row>
    <row r="3053" spans="1:6" ht="72" x14ac:dyDescent="0.3">
      <c r="A3053" s="4" t="s">
        <v>26540</v>
      </c>
      <c r="B3053" s="4" t="str">
        <f t="shared" si="47"/>
        <v>292143</v>
      </c>
      <c r="C3053" s="5" t="str">
        <f>VLOOKUP($A3053,HTS_Dec_25!$A$1:$E$11570,3,FALSE)</f>
        <v>Products of the chemical or allied industries. Organic chemicals. Amine-function compounds Aromatic monoamines and their derivatives; salts thereof: Toluidines and their derivatives; salts thereof:</v>
      </c>
      <c r="D3053" s="5" t="str">
        <f>VLOOKUP($A3053,HTS_Dec_25!$A$1:$E$11570,4,FALSE)</f>
        <v>Other.</v>
      </c>
      <c r="E3053" s="4" t="str">
        <f>VLOOKUP($A3053,HTS_Dec_25!$A$1:$E$11570,5,FALSE)</f>
        <v>6.5%</v>
      </c>
      <c r="F3053" s="4">
        <v>25</v>
      </c>
    </row>
    <row r="3054" spans="1:6" ht="72" x14ac:dyDescent="0.3">
      <c r="A3054" s="4" t="s">
        <v>26541</v>
      </c>
      <c r="B3054" s="4" t="str">
        <f t="shared" si="47"/>
        <v>292144</v>
      </c>
      <c r="C3054" s="5" t="str">
        <f>VLOOKUP($A3054,HTS_Dec_25!$A$1:$E$11570,3,FALSE)</f>
        <v>Products of the chemical or allied industries. Organic chemicals. Amine-function compounds Aromatic monoamines and their derivatives; salts thereof: Diphenylamine and its derivatives; salts thereof:</v>
      </c>
      <c r="D3054" s="5" t="str">
        <f>VLOOKUP($A3054,HTS_Dec_25!$A$1:$E$11570,4,FALSE)</f>
        <v>4,4'-bis (α,α-dimethylbenzyl) diphenylamine; andn-nitrosodiphenylamine.</v>
      </c>
      <c r="E3054" s="4" t="str">
        <f>VLOOKUP($A3054,HTS_Dec_25!$A$1:$E$11570,5,FALSE)</f>
        <v>Free</v>
      </c>
      <c r="F3054" s="4">
        <v>25</v>
      </c>
    </row>
    <row r="3055" spans="1:6" ht="72" x14ac:dyDescent="0.3">
      <c r="A3055" s="4" t="s">
        <v>26542</v>
      </c>
      <c r="B3055" s="4" t="str">
        <f t="shared" si="47"/>
        <v>292144</v>
      </c>
      <c r="C3055" s="5" t="str">
        <f>VLOOKUP($A3055,HTS_Dec_25!$A$1:$E$11570,3,FALSE)</f>
        <v>Products of the chemical or allied industries. Organic chemicals. Amine-function compounds Aromatic monoamines and their derivatives; salts thereof: Diphenylamine and its derivatives; salts thereof:</v>
      </c>
      <c r="D3055" s="5" t="str">
        <f>VLOOKUP($A3055,HTS_Dec_25!$A$1:$E$11570,4,FALSE)</f>
        <v>Nitrodiphenylamine.</v>
      </c>
      <c r="E3055" s="4" t="str">
        <f>VLOOKUP($A3055,HTS_Dec_25!$A$1:$E$11570,5,FALSE)</f>
        <v>6.5%</v>
      </c>
      <c r="F3055" s="4">
        <v>25</v>
      </c>
    </row>
    <row r="3056" spans="1:6" ht="72" x14ac:dyDescent="0.3">
      <c r="A3056" s="4" t="s">
        <v>26543</v>
      </c>
      <c r="B3056" s="4" t="str">
        <f t="shared" si="47"/>
        <v>292144</v>
      </c>
      <c r="C3056" s="5" t="str">
        <f>VLOOKUP($A3056,HTS_Dec_25!$A$1:$E$11570,3,FALSE)</f>
        <v>Products of the chemical or allied industries. Organic chemicals. Amine-function compounds Aromatic monoamines and their derivatives; salts thereof: Diphenylamine and its derivatives; salts thereof:</v>
      </c>
      <c r="D3056" s="5" t="str">
        <f>VLOOKUP($A3056,HTS_Dec_25!$A$1:$E$11570,4,FALSE)</f>
        <v>Products described in additional u.s. note 3 to section vi.</v>
      </c>
      <c r="E3056" s="4" t="str">
        <f>VLOOKUP($A3056,HTS_Dec_25!$A$1:$E$11570,5,FALSE)</f>
        <v>6.5%</v>
      </c>
      <c r="F3056" s="4">
        <v>25</v>
      </c>
    </row>
    <row r="3057" spans="1:6" ht="72" x14ac:dyDescent="0.3">
      <c r="A3057" s="4" t="s">
        <v>26544</v>
      </c>
      <c r="B3057" s="4" t="str">
        <f t="shared" si="47"/>
        <v>292144</v>
      </c>
      <c r="C3057" s="5" t="str">
        <f>VLOOKUP($A3057,HTS_Dec_25!$A$1:$E$11570,3,FALSE)</f>
        <v>Products of the chemical or allied industries. Organic chemicals. Amine-function compounds Aromatic monoamines and their derivatives; salts thereof: Diphenylamine and its derivatives; salts thereof:</v>
      </c>
      <c r="D3057" s="5" t="str">
        <f>VLOOKUP($A3057,HTS_Dec_25!$A$1:$E$11570,4,FALSE)</f>
        <v>Other.</v>
      </c>
      <c r="E3057" s="4" t="str">
        <f>VLOOKUP($A3057,HTS_Dec_25!$A$1:$E$11570,5,FALSE)</f>
        <v>6.5%</v>
      </c>
      <c r="F3057" s="4">
        <v>25</v>
      </c>
    </row>
    <row r="3058" spans="1:6" ht="86.4" x14ac:dyDescent="0.3">
      <c r="A3058" s="4" t="s">
        <v>26545</v>
      </c>
      <c r="B3058" s="4" t="str">
        <f t="shared" si="47"/>
        <v>292145</v>
      </c>
      <c r="C3058" s="5" t="str">
        <f>VLOOKUP($A3058,HTS_Dec_25!$A$1:$E$11570,3,FALSE)</f>
        <v>Products of the chemical or allied industries. Organic chemicals. Amine-function compounds Aromatic monoamines and their derivatives; salts thereof: 1-naphthylamine (α-naphthylamine), 2-naphthylamine (β-naphthylamine), and their derivatives; salts thereof:</v>
      </c>
      <c r="D3058" s="5" t="str">
        <f>VLOOKUP($A3058,HTS_Dec_25!$A$1:$E$11570,4,FALSE)</f>
        <v>7-amino-1,3-naphthalenedisulfonic acid and its salts; 5-amino-2-naphthalenesulfonic acid and its salts; 8-amino-1-naphthalenesulfonic acid and its salts; andn-phenyl-2-naphthylamine.</v>
      </c>
      <c r="E3058" s="4" t="str">
        <f>VLOOKUP($A3058,HTS_Dec_25!$A$1:$E$11570,5,FALSE)</f>
        <v>6.5%</v>
      </c>
      <c r="F3058" s="4">
        <v>25</v>
      </c>
    </row>
    <row r="3059" spans="1:6" ht="115.2" x14ac:dyDescent="0.3">
      <c r="A3059" s="4" t="s">
        <v>26546</v>
      </c>
      <c r="B3059" s="4" t="str">
        <f t="shared" si="47"/>
        <v>292145</v>
      </c>
      <c r="C3059" s="5" t="str">
        <f>VLOOKUP($A3059,HTS_Dec_25!$A$1:$E$11570,3,FALSE)</f>
        <v>Products of the chemical or allied industries. Organic chemicals. Amine-function compounds Aromatic monoamines and their derivatives; salts thereof: 1-naphthylamine (α-naphthylamine), 2-naphthylamine (β-naphthylamine), and their derivatives; salts thereof:</v>
      </c>
      <c r="D3059" s="5" t="str">
        <f>VLOOKUP($A3059,HTS_Dec_25!$A$1:$E$11570,4,FALSE)</f>
        <v>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v>
      </c>
      <c r="E3059" s="4" t="str">
        <f>VLOOKUP($A3059,HTS_Dec_25!$A$1:$E$11570,5,FALSE)</f>
        <v>5.8%</v>
      </c>
      <c r="F3059" s="4">
        <v>25</v>
      </c>
    </row>
    <row r="3060" spans="1:6" ht="86.4" x14ac:dyDescent="0.3">
      <c r="A3060" s="4" t="s">
        <v>26547</v>
      </c>
      <c r="B3060" s="4" t="str">
        <f t="shared" si="47"/>
        <v>292145</v>
      </c>
      <c r="C3060" s="5" t="str">
        <f>VLOOKUP($A3060,HTS_Dec_25!$A$1:$E$11570,3,FALSE)</f>
        <v>Products of the chemical or allied industries. Organic chemicals. Amine-function compounds Aromatic monoamines and their derivatives; salts thereof: 1-naphthylamine (α-naphthylamine), 2-naphthylamine (β-naphthylamine), and their derivatives; salts thereof:</v>
      </c>
      <c r="D3060" s="5" t="str">
        <f>VLOOKUP($A3060,HTS_Dec_25!$A$1:$E$11570,4,FALSE)</f>
        <v>Mixtures of 5- and 8-amino-2-naphthalene- sulfonic acid; 2-naphthylamine-6-sulfonic acid; ando-naphthionic acid (1-amino- 2-naphthalene- sulfonic acid).</v>
      </c>
      <c r="E3060" s="4" t="str">
        <f>VLOOKUP($A3060,HTS_Dec_25!$A$1:$E$11570,5,FALSE)</f>
        <v>Free</v>
      </c>
      <c r="F3060" s="4">
        <v>25</v>
      </c>
    </row>
    <row r="3061" spans="1:6" ht="86.4" x14ac:dyDescent="0.3">
      <c r="A3061" s="4" t="s">
        <v>26548</v>
      </c>
      <c r="B3061" s="4" t="str">
        <f t="shared" si="47"/>
        <v>292145</v>
      </c>
      <c r="C3061" s="5" t="str">
        <f>VLOOKUP($A3061,HTS_Dec_25!$A$1:$E$11570,3,FALSE)</f>
        <v>Products of the chemical or allied industries. Organic chemicals. Amine-function compounds Aromatic monoamines and their derivatives; salts thereof: 1-naphthylamine (α-naphthylamine), 2-naphthylamine (β-naphthylamine), and their derivatives; salts thereof:</v>
      </c>
      <c r="D3061" s="5" t="str">
        <f>VLOOKUP($A3061,HTS_Dec_25!$A$1:$E$11570,4,FALSE)</f>
        <v>Products described in additional u.s. note 3 to section vi.</v>
      </c>
      <c r="E3061" s="4" t="str">
        <f>VLOOKUP($A3061,HTS_Dec_25!$A$1:$E$11570,5,FALSE)</f>
        <v>6.5%</v>
      </c>
      <c r="F3061" s="4">
        <v>7.5</v>
      </c>
    </row>
    <row r="3062" spans="1:6" ht="86.4" x14ac:dyDescent="0.3">
      <c r="A3062" s="4" t="s">
        <v>26549</v>
      </c>
      <c r="B3062" s="4" t="str">
        <f t="shared" si="47"/>
        <v>292145</v>
      </c>
      <c r="C3062" s="5" t="str">
        <f>VLOOKUP($A3062,HTS_Dec_25!$A$1:$E$11570,3,FALSE)</f>
        <v>Products of the chemical or allied industries. Organic chemicals. Amine-function compounds Aromatic monoamines and their derivatives; salts thereof: 1-naphthylamine (α-naphthylamine), 2-naphthylamine (β-naphthylamine), and their derivatives; salts thereof:</v>
      </c>
      <c r="D3062" s="5" t="str">
        <f>VLOOKUP($A3062,HTS_Dec_25!$A$1:$E$11570,4,FALSE)</f>
        <v>Other.</v>
      </c>
      <c r="E3062" s="4" t="str">
        <f>VLOOKUP($A3062,HTS_Dec_25!$A$1:$E$11570,5,FALSE)</f>
        <v>6.5%</v>
      </c>
      <c r="F3062" s="4">
        <v>25</v>
      </c>
    </row>
    <row r="3063" spans="1:6" ht="57.6" x14ac:dyDescent="0.3">
      <c r="A3063" s="4" t="s">
        <v>26550</v>
      </c>
      <c r="B3063" s="4" t="str">
        <f t="shared" si="47"/>
        <v>292149</v>
      </c>
      <c r="C3063" s="5" t="str">
        <f>VLOOKUP($A3063,HTS_Dec_25!$A$1:$E$11570,3,FALSE)</f>
        <v>Products of the chemical or allied industries. Organic chemicals. Amine-function compounds Aromatic monoamines and their derivatives; salts thereof: Other:</v>
      </c>
      <c r="D3063" s="5" t="str">
        <f>VLOOKUP($A3063,HTS_Dec_25!$A$1:$E$11570,4,FALSE)</f>
        <v>4-amino-2-stilbenesulfonic acid and its salts;p-ethylaniline; 2,4,6-trimethylaniline (mesidine); 2,3-xylidine; 2,4-xylidine; 2,5-xylidine; and 3,4-xylidine.</v>
      </c>
      <c r="E3063" s="4" t="str">
        <f>VLOOKUP($A3063,HTS_Dec_25!$A$1:$E$11570,5,FALSE)</f>
        <v>5.8%</v>
      </c>
      <c r="F3063" s="4">
        <v>25</v>
      </c>
    </row>
    <row r="3064" spans="1:6" ht="57.6" x14ac:dyDescent="0.3">
      <c r="A3064" s="4" t="s">
        <v>26551</v>
      </c>
      <c r="B3064" s="4" t="str">
        <f t="shared" si="47"/>
        <v>292149</v>
      </c>
      <c r="C3064" s="5" t="str">
        <f>VLOOKUP($A3064,HTS_Dec_25!$A$1:$E$11570,3,FALSE)</f>
        <v>Products of the chemical or allied industries. Organic chemicals. Amine-function compounds Aromatic monoamines and their derivatives; salts thereof: Other:</v>
      </c>
      <c r="D3064" s="5" t="str">
        <f>VLOOKUP($A3064,HTS_Dec_25!$A$1:$E$11570,4,FALSE)</f>
        <v>M-nitro-p-toluidine.</v>
      </c>
      <c r="E3064" s="4" t="str">
        <f>VLOOKUP($A3064,HTS_Dec_25!$A$1:$E$11570,5,FALSE)</f>
        <v>Free</v>
      </c>
      <c r="F3064" s="4">
        <v>7.5</v>
      </c>
    </row>
    <row r="3065" spans="1:6" ht="57.6" x14ac:dyDescent="0.3">
      <c r="A3065" s="4" t="s">
        <v>26552</v>
      </c>
      <c r="B3065" s="4" t="str">
        <f t="shared" si="47"/>
        <v>292149</v>
      </c>
      <c r="C3065" s="5" t="str">
        <f>VLOOKUP($A3065,HTS_Dec_25!$A$1:$E$11570,3,FALSE)</f>
        <v>Products of the chemical or allied industries. Organic chemicals. Amine-function compounds Aromatic monoamines and their derivatives; salts thereof: Other:</v>
      </c>
      <c r="D3065" s="5" t="str">
        <f>VLOOKUP($A3065,HTS_Dec_25!$A$1:$E$11570,4,FALSE)</f>
        <v>Products described in additional u.s. note 3 to section vi.</v>
      </c>
      <c r="E3065" s="4" t="str">
        <f>VLOOKUP($A3065,HTS_Dec_25!$A$1:$E$11570,5,FALSE)</f>
        <v>6.5%</v>
      </c>
      <c r="F3065" s="4">
        <v>25</v>
      </c>
    </row>
    <row r="3066" spans="1:6" ht="57.6" x14ac:dyDescent="0.3">
      <c r="A3066" s="4" t="s">
        <v>26553</v>
      </c>
      <c r="B3066" s="4" t="str">
        <f t="shared" si="47"/>
        <v>292149</v>
      </c>
      <c r="C3066" s="5" t="str">
        <f>VLOOKUP($A3066,HTS_Dec_25!$A$1:$E$11570,3,FALSE)</f>
        <v>Products of the chemical or allied industries. Organic chemicals. Amine-function compounds Aromatic monoamines and their derivatives; salts thereof: Other:</v>
      </c>
      <c r="D3066" s="5" t="str">
        <f>VLOOKUP($A3066,HTS_Dec_25!$A$1:$E$11570,4,FALSE)</f>
        <v>Other.</v>
      </c>
      <c r="E3066" s="4" t="str">
        <f>VLOOKUP($A3066,HTS_Dec_25!$A$1:$E$11570,5,FALSE)</f>
        <v>6.5%</v>
      </c>
      <c r="F3066" s="4">
        <v>25</v>
      </c>
    </row>
    <row r="3067" spans="1:6" ht="86.4" x14ac:dyDescent="0.3">
      <c r="A3067" s="4" t="s">
        <v>26554</v>
      </c>
      <c r="B3067" s="4" t="str">
        <f t="shared" si="47"/>
        <v>292151</v>
      </c>
      <c r="C3067" s="5" t="str">
        <f>VLOOKUP($A3067,HTS_Dec_25!$A$1:$E$11570,3,FALSE)</f>
        <v>Products of the chemical or allied industries. Organic chemicals. Amine-function compounds Aromatic polyamines and their derivatives; salts thereof: O-, m-, p-phenylenediamine, diaminotoluenes, and their derivatives; salts thereof:</v>
      </c>
      <c r="D3067" s="5" t="str">
        <f>VLOOKUP($A3067,HTS_Dec_25!$A$1:$E$11570,4,FALSE)</f>
        <v>4-amino-2-(n,n-diethylamino) toluene hydrochloride;m-phenylenediamine;o-phenylenediamine; toluene-2,4-diamine; toluene-2,5-diamine; and toluene-2,5-diamine sulfate.</v>
      </c>
      <c r="E3067" s="4" t="str">
        <f>VLOOKUP($A3067,HTS_Dec_25!$A$1:$E$11570,5,FALSE)</f>
        <v>6.5%</v>
      </c>
      <c r="F3067" s="4">
        <v>25</v>
      </c>
    </row>
    <row r="3068" spans="1:6" ht="86.4" x14ac:dyDescent="0.3">
      <c r="A3068" s="4" t="s">
        <v>26555</v>
      </c>
      <c r="B3068" s="4" t="str">
        <f t="shared" si="47"/>
        <v>292151</v>
      </c>
      <c r="C3068" s="5" t="str">
        <f>VLOOKUP($A3068,HTS_Dec_25!$A$1:$E$11570,3,FALSE)</f>
        <v>Products of the chemical or allied industries. Organic chemicals. Amine-function compounds Aromatic polyamines and their derivatives; salts thereof: O-, m-, p-phenylenediamine, diaminotoluenes, and their derivatives; salts thereof:</v>
      </c>
      <c r="D3068" s="5" t="str">
        <f>VLOOKUP($A3068,HTS_Dec_25!$A$1:$E$11570,4,FALSE)</f>
        <v>Photographic chemicals.</v>
      </c>
      <c r="E3068" s="4" t="str">
        <f>VLOOKUP($A3068,HTS_Dec_25!$A$1:$E$11570,5,FALSE)</f>
        <v>6.5%</v>
      </c>
      <c r="F3068" s="4">
        <v>7.5</v>
      </c>
    </row>
    <row r="3069" spans="1:6" ht="86.4" x14ac:dyDescent="0.3">
      <c r="A3069" s="4" t="s">
        <v>26556</v>
      </c>
      <c r="B3069" s="4" t="str">
        <f t="shared" si="47"/>
        <v>292151</v>
      </c>
      <c r="C3069" s="5" t="str">
        <f>VLOOKUP($A3069,HTS_Dec_25!$A$1:$E$11570,3,FALSE)</f>
        <v>Products of the chemical or allied industries. Organic chemicals. Amine-function compounds Aromatic polyamines and their derivatives; salts thereof: O-, m-, p-phenylenediamine, diaminotoluenes, and their derivatives; salts thereof:</v>
      </c>
      <c r="D3069" s="5" t="str">
        <f>VLOOKUP($A3069,HTS_Dec_25!$A$1:$E$11570,4,FALSE)</f>
        <v>Products described in additional u.s. note 3 to section vi.</v>
      </c>
      <c r="E3069" s="4" t="str">
        <f>VLOOKUP($A3069,HTS_Dec_25!$A$1:$E$11570,5,FALSE)</f>
        <v>6.5%</v>
      </c>
      <c r="F3069" s="4">
        <v>25</v>
      </c>
    </row>
    <row r="3070" spans="1:6" ht="86.4" x14ac:dyDescent="0.3">
      <c r="A3070" s="4" t="s">
        <v>26557</v>
      </c>
      <c r="B3070" s="4" t="str">
        <f t="shared" si="47"/>
        <v>292151</v>
      </c>
      <c r="C3070" s="5" t="str">
        <f>VLOOKUP($A3070,HTS_Dec_25!$A$1:$E$11570,3,FALSE)</f>
        <v>Products of the chemical or allied industries. Organic chemicals. Amine-function compounds Aromatic polyamines and their derivatives; salts thereof: O-, m-, p-phenylenediamine, diaminotoluenes, and their derivatives; salts thereof:</v>
      </c>
      <c r="D3070" s="5" t="str">
        <f>VLOOKUP($A3070,HTS_Dec_25!$A$1:$E$11570,4,FALSE)</f>
        <v>Other.</v>
      </c>
      <c r="E3070" s="4" t="str">
        <f>VLOOKUP($A3070,HTS_Dec_25!$A$1:$E$11570,5,FALSE)</f>
        <v>6.5%</v>
      </c>
      <c r="F3070" s="4">
        <v>25</v>
      </c>
    </row>
    <row r="3071" spans="1:6" ht="57.6" x14ac:dyDescent="0.3">
      <c r="A3071" s="4" t="s">
        <v>26558</v>
      </c>
      <c r="B3071" s="4" t="str">
        <f t="shared" si="47"/>
        <v>292159</v>
      </c>
      <c r="C3071" s="5" t="str">
        <f>VLOOKUP($A3071,HTS_Dec_25!$A$1:$E$11570,3,FALSE)</f>
        <v>Products of the chemical or allied industries. Organic chemicals. Amine-function compounds Aromatic polyamines and their derivatives; salts thereof: Other:</v>
      </c>
      <c r="D3071" s="5" t="str">
        <f>VLOOKUP($A3071,HTS_Dec_25!$A$1:$E$11570,4,FALSE)</f>
        <v>1,8-diaminonaphthalene (1,8-naphthalenediamine).</v>
      </c>
      <c r="E3071" s="4" t="str">
        <f>VLOOKUP($A3071,HTS_Dec_25!$A$1:$E$11570,5,FALSE)</f>
        <v>Free</v>
      </c>
      <c r="F3071" s="4">
        <v>25</v>
      </c>
    </row>
    <row r="3072" spans="1:6" ht="100.8" x14ac:dyDescent="0.3">
      <c r="A3072" s="4" t="s">
        <v>26559</v>
      </c>
      <c r="B3072" s="4" t="str">
        <f t="shared" si="47"/>
        <v>292159</v>
      </c>
      <c r="C3072" s="5" t="str">
        <f>VLOOKUP($A3072,HTS_Dec_25!$A$1:$E$11570,3,FALSE)</f>
        <v>Products of the chemical or allied industries. Organic chemicals. Amine-function compounds Aromatic polyamines and their derivatives; salts thereof: Other:</v>
      </c>
      <c r="D3072" s="5" t="str">
        <f>VLOOKUP($A3072,HTS_Dec_25!$A$1:$E$11570,4,FALSE)</f>
        <v>5-amino-2-(p-aminoanilino) benzenesulfonic acid; 4,4'-diamino-3-biphenylsulfonic acid (3-benzidinesulfonic acid); 3,3'-dimethylbenzidine (o-tolidine); 3,3'-dimethylbenzidine hydrochloride; ethyl-(2-dimethylaminoethyl) aniline;n-ethyl-n,n'-dimethyl-n'-phenylethylene- diamine; and 4,4'-methylenebis(2-chloroaniline).</v>
      </c>
      <c r="E3072" s="4" t="str">
        <f>VLOOKUP($A3072,HTS_Dec_25!$A$1:$E$11570,5,FALSE)</f>
        <v>5.8%</v>
      </c>
      <c r="F3072" s="4">
        <v>25</v>
      </c>
    </row>
    <row r="3073" spans="1:6" ht="86.4" x14ac:dyDescent="0.3">
      <c r="A3073" s="4" t="s">
        <v>26560</v>
      </c>
      <c r="B3073" s="4" t="str">
        <f t="shared" si="47"/>
        <v>292159</v>
      </c>
      <c r="C3073" s="5" t="str">
        <f>VLOOKUP($A3073,HTS_Dec_25!$A$1:$E$11570,3,FALSE)</f>
        <v>Products of the chemical or allied industries. Organic chemicals. Amine-function compounds Aromatic polyamines and their derivatives; salts thereof: Other:</v>
      </c>
      <c r="D3073" s="5" t="str">
        <f>VLOOKUP($A3073,HTS_Dec_25!$A$1:$E$11570,4,FALSE)</f>
        <v>4,4'-benzidine-2,2'-disulfonic acid; 1,4-diaminobenzene-2-sulfonic acid; 4,4'-methylene bis ((3-chloro-2,6-diethylaniline); 4,4'-methylene bis(2,6-diethylaniline); 4,4'-methylene bis (2,6-diisopropylaniline);m-xylene diamine; and 3,3'-diaminobenzidine (tetraaminobiphenyl).</v>
      </c>
      <c r="E3073" s="4" t="str">
        <f>VLOOKUP($A3073,HTS_Dec_25!$A$1:$E$11570,5,FALSE)</f>
        <v>Free</v>
      </c>
      <c r="F3073" s="4">
        <v>25</v>
      </c>
    </row>
    <row r="3074" spans="1:6" ht="57.6" x14ac:dyDescent="0.3">
      <c r="A3074" s="4" t="s">
        <v>26561</v>
      </c>
      <c r="B3074" s="4" t="str">
        <f t="shared" si="47"/>
        <v>292159</v>
      </c>
      <c r="C3074" s="5" t="str">
        <f>VLOOKUP($A3074,HTS_Dec_25!$A$1:$E$11570,3,FALSE)</f>
        <v>Products of the chemical or allied industries. Organic chemicals. Amine-function compounds Aromatic polyamines and their derivatives; salts thereof: Other:</v>
      </c>
      <c r="D3074" s="5" t="str">
        <f>VLOOKUP($A3074,HTS_Dec_25!$A$1:$E$11570,4,FALSE)</f>
        <v>4,4'-diamino-2,2'-stilbenedisulfonic acid.</v>
      </c>
      <c r="E3074" s="4" t="str">
        <f>VLOOKUP($A3074,HTS_Dec_25!$A$1:$E$11570,5,FALSE)</f>
        <v>6.5%</v>
      </c>
      <c r="F3074" s="4">
        <v>25</v>
      </c>
    </row>
    <row r="3075" spans="1:6" ht="57.6" x14ac:dyDescent="0.3">
      <c r="A3075" s="4" t="s">
        <v>26562</v>
      </c>
      <c r="B3075" s="4" t="str">
        <f t="shared" ref="B3075:B3138" si="48">LEFT(A3075,6)</f>
        <v>292159</v>
      </c>
      <c r="C3075" s="5" t="str">
        <f>VLOOKUP($A3075,HTS_Dec_25!$A$1:$E$11570,3,FALSE)</f>
        <v>Products of the chemical or allied industries. Organic chemicals. Amine-function compounds Aromatic polyamines and their derivatives; salts thereof: Other:</v>
      </c>
      <c r="D3075" s="5" t="str">
        <f>VLOOKUP($A3075,HTS_Dec_25!$A$1:$E$11570,4,FALSE)</f>
        <v>4,4'-methylenedianiline.</v>
      </c>
      <c r="E3075" s="4" t="str">
        <f>VLOOKUP($A3075,HTS_Dec_25!$A$1:$E$11570,5,FALSE)</f>
        <v>6.5%</v>
      </c>
      <c r="F3075" s="4">
        <v>25</v>
      </c>
    </row>
    <row r="3076" spans="1:6" ht="57.6" x14ac:dyDescent="0.3">
      <c r="A3076" s="4" t="s">
        <v>26563</v>
      </c>
      <c r="B3076" s="4" t="str">
        <f t="shared" si="48"/>
        <v>292159</v>
      </c>
      <c r="C3076" s="5" t="str">
        <f>VLOOKUP($A3076,HTS_Dec_25!$A$1:$E$11570,3,FALSE)</f>
        <v>Products of the chemical or allied industries. Organic chemicals. Amine-function compounds Aromatic polyamines and their derivatives; salts thereof: Other:</v>
      </c>
      <c r="D3076" s="5" t="str">
        <f>VLOOKUP($A3076,HTS_Dec_25!$A$1:$E$11570,4,FALSE)</f>
        <v>Products described in additional u.s. note 3 to section vi.</v>
      </c>
      <c r="E3076" s="4" t="str">
        <f>VLOOKUP($A3076,HTS_Dec_25!$A$1:$E$11570,5,FALSE)</f>
        <v>6.5%</v>
      </c>
      <c r="F3076" s="4">
        <v>25</v>
      </c>
    </row>
    <row r="3077" spans="1:6" ht="57.6" x14ac:dyDescent="0.3">
      <c r="A3077" s="4" t="s">
        <v>26564</v>
      </c>
      <c r="B3077" s="4" t="str">
        <f t="shared" si="48"/>
        <v>292159</v>
      </c>
      <c r="C3077" s="5" t="str">
        <f>VLOOKUP($A3077,HTS_Dec_25!$A$1:$E$11570,3,FALSE)</f>
        <v>Products of the chemical or allied industries. Organic chemicals. Amine-function compounds Aromatic polyamines and their derivatives; salts thereof: Other:</v>
      </c>
      <c r="D3077" s="5" t="str">
        <f>VLOOKUP($A3077,HTS_Dec_25!$A$1:$E$11570,4,FALSE)</f>
        <v>Other.</v>
      </c>
      <c r="E3077" s="4" t="str">
        <f>VLOOKUP($A3077,HTS_Dec_25!$A$1:$E$11570,5,FALSE)</f>
        <v>6.5%</v>
      </c>
      <c r="F3077" s="4">
        <v>25</v>
      </c>
    </row>
    <row r="3078" spans="1:6" ht="72" x14ac:dyDescent="0.3">
      <c r="A3078" s="4" t="s">
        <v>26565</v>
      </c>
      <c r="B3078" s="4" t="str">
        <f t="shared" si="48"/>
        <v>292211</v>
      </c>
      <c r="C3078" s="5" t="str">
        <f>VLOOKUP($A3078,HTS_Dec_25!$A$1:$E$11570,3,FALSE)</f>
        <v xml:space="preserve">Products of the chemical or allied industries. Organic chemicals. Oxygen-function amino-compounds: Amino-alcohols, other than those containing more than one kind of oxygen function, their ethers and esters; salts thereof: </v>
      </c>
      <c r="D3078" s="5" t="str">
        <f>VLOOKUP($A3078,HTS_Dec_25!$A$1:$E$11570,4,FALSE)</f>
        <v>Monoethanolamine and its salts.</v>
      </c>
      <c r="E3078" s="4" t="str">
        <f>VLOOKUP($A3078,HTS_Dec_25!$A$1:$E$11570,5,FALSE)</f>
        <v>6.5%</v>
      </c>
      <c r="F3078" s="4">
        <v>25</v>
      </c>
    </row>
    <row r="3079" spans="1:6" ht="72" x14ac:dyDescent="0.3">
      <c r="A3079" s="4" t="s">
        <v>26566</v>
      </c>
      <c r="B3079" s="4" t="str">
        <f t="shared" si="48"/>
        <v>292212</v>
      </c>
      <c r="C3079" s="5" t="str">
        <f>VLOOKUP($A3079,HTS_Dec_25!$A$1:$E$11570,3,FALSE)</f>
        <v xml:space="preserve">Products of the chemical or allied industries. Organic chemicals. Oxygen-function amino-compounds: Amino-alcohols, other than those containing more than one kind of oxygen function, their ethers and esters; salts thereof: </v>
      </c>
      <c r="D3079" s="5" t="str">
        <f>VLOOKUP($A3079,HTS_Dec_25!$A$1:$E$11570,4,FALSE)</f>
        <v>Diethanolamine and its salts.</v>
      </c>
      <c r="E3079" s="4" t="str">
        <f>VLOOKUP($A3079,HTS_Dec_25!$A$1:$E$11570,5,FALSE)</f>
        <v>6.5%</v>
      </c>
      <c r="F3079" s="4">
        <v>25</v>
      </c>
    </row>
    <row r="3080" spans="1:6" ht="72" x14ac:dyDescent="0.3">
      <c r="A3080" s="4" t="s">
        <v>26567</v>
      </c>
      <c r="B3080" s="4" t="str">
        <f t="shared" si="48"/>
        <v>292215</v>
      </c>
      <c r="C3080" s="5" t="str">
        <f>VLOOKUP($A3080,HTS_Dec_25!$A$1:$E$11570,3,FALSE)</f>
        <v xml:space="preserve">Products of the chemical or allied industries. Organic chemicals. Oxygen-function amino-compounds: Amino-alcohols, other than those containing more than one kind of oxygen function, their ethers and esters; salts thereof: </v>
      </c>
      <c r="D3080" s="5" t="str">
        <f>VLOOKUP($A3080,HTS_Dec_25!$A$1:$E$11570,4,FALSE)</f>
        <v>Triethanolamine.</v>
      </c>
      <c r="E3080" s="4" t="str">
        <f>VLOOKUP($A3080,HTS_Dec_25!$A$1:$E$11570,5,FALSE)</f>
        <v>6.5%</v>
      </c>
      <c r="F3080" s="4">
        <v>25</v>
      </c>
    </row>
    <row r="3081" spans="1:6" ht="72" x14ac:dyDescent="0.3">
      <c r="A3081" s="4" t="s">
        <v>26568</v>
      </c>
      <c r="B3081" s="4" t="str">
        <f t="shared" si="48"/>
        <v>292216</v>
      </c>
      <c r="C3081" s="5" t="str">
        <f>VLOOKUP($A3081,HTS_Dec_25!$A$1:$E$11570,3,FALSE)</f>
        <v xml:space="preserve">Products of the chemical or allied industries. Organic chemicals. Oxygen-function amino-compounds: Amino-alcohols, other than those containing more than one kind of oxygen function, their ethers and esters; salts thereof: </v>
      </c>
      <c r="D3081" s="5" t="str">
        <f>VLOOKUP($A3081,HTS_Dec_25!$A$1:$E$11570,4,FALSE)</f>
        <v>Diethylammonium perfluorooctane sulfonate.</v>
      </c>
      <c r="E3081" s="4" t="str">
        <f>VLOOKUP($A3081,HTS_Dec_25!$A$1:$E$11570,5,FALSE)</f>
        <v>6.5%</v>
      </c>
      <c r="F3081" s="4">
        <v>25</v>
      </c>
    </row>
    <row r="3082" spans="1:6" ht="72" x14ac:dyDescent="0.3">
      <c r="A3082" s="4" t="s">
        <v>26569</v>
      </c>
      <c r="B3082" s="4" t="str">
        <f t="shared" si="48"/>
        <v>292217</v>
      </c>
      <c r="C3082" s="5" t="str">
        <f>VLOOKUP($A3082,HTS_Dec_25!$A$1:$E$11570,3,FALSE)</f>
        <v xml:space="preserve">Products of the chemical or allied industries. Organic chemicals. Oxygen-function amino-compounds: Amino-alcohols, other than those containing more than one kind of oxygen function, their ethers and esters; salts thereof: </v>
      </c>
      <c r="D3082" s="5" t="str">
        <f>VLOOKUP($A3082,HTS_Dec_25!$A$1:$E$11570,4,FALSE)</f>
        <v>Methyldiethanolamine and ethyldiethanolamine.</v>
      </c>
      <c r="E3082" s="4" t="str">
        <f>VLOOKUP($A3082,HTS_Dec_25!$A$1:$E$11570,5,FALSE)</f>
        <v>6.5%</v>
      </c>
      <c r="F3082" s="4">
        <v>25</v>
      </c>
    </row>
    <row r="3083" spans="1:6" ht="72" x14ac:dyDescent="0.3">
      <c r="A3083" s="4" t="s">
        <v>26570</v>
      </c>
      <c r="B3083" s="4" t="str">
        <f t="shared" si="48"/>
        <v>292218</v>
      </c>
      <c r="C3083" s="5" t="str">
        <f>VLOOKUP($A3083,HTS_Dec_25!$A$1:$E$11570,3,FALSE)</f>
        <v xml:space="preserve">Products of the chemical or allied industries. Organic chemicals. Oxygen-function amino-compounds: Amino-alcohols, other than those containing more than one kind of oxygen function, their ethers and esters; salts thereof: </v>
      </c>
      <c r="D3083" s="5" t="str">
        <f>VLOOKUP($A3083,HTS_Dec_25!$A$1:$E$11570,4,FALSE)</f>
        <v>2-(n,n-diisopropylamino)ethanol.</v>
      </c>
      <c r="E3083" s="4" t="str">
        <f>VLOOKUP($A3083,HTS_Dec_25!$A$1:$E$11570,5,FALSE)</f>
        <v>6.5%</v>
      </c>
      <c r="F3083" s="4">
        <v>25</v>
      </c>
    </row>
    <row r="3084" spans="1:6" ht="201.6" x14ac:dyDescent="0.3">
      <c r="A3084" s="4" t="s">
        <v>26571</v>
      </c>
      <c r="B3084" s="4" t="str">
        <f t="shared" si="48"/>
        <v>292221</v>
      </c>
      <c r="C3084" s="5" t="str">
        <f>VLOOKUP($A3084,HTS_Dec_25!$A$1:$E$11570,3,FALSE)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4" s="5" t="str">
        <f>VLOOKUP($A3084,HTS_Dec_25!$A$1:$E$11570,4,FALSE)</f>
        <v>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v>
      </c>
      <c r="E3084" s="4" t="str">
        <f>VLOOKUP($A3084,HTS_Dec_25!$A$1:$E$11570,5,FALSE)</f>
        <v>5.8%</v>
      </c>
      <c r="F3084" s="4">
        <v>25</v>
      </c>
    </row>
    <row r="3085" spans="1:6" ht="115.2" x14ac:dyDescent="0.3">
      <c r="A3085" s="4" t="s">
        <v>26572</v>
      </c>
      <c r="B3085" s="4" t="str">
        <f t="shared" si="48"/>
        <v>292221</v>
      </c>
      <c r="C3085" s="5" t="str">
        <f>VLOOKUP($A3085,HTS_Dec_25!$A$1:$E$11570,3,FALSE)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5" s="5" t="str">
        <f>VLOOKUP($A3085,HTS_Dec_25!$A$1:$E$11570,4,FALSE)</f>
        <v>1-amino-8-hydroxy-4,6-naphthalenedisulfonic acid, monosodium salt.</v>
      </c>
      <c r="E3085" s="4" t="str">
        <f>VLOOKUP($A3085,HTS_Dec_25!$A$1:$E$11570,5,FALSE)</f>
        <v>Free</v>
      </c>
      <c r="F3085" s="4">
        <v>25</v>
      </c>
    </row>
    <row r="3086" spans="1:6" ht="115.2" x14ac:dyDescent="0.3">
      <c r="A3086" s="4" t="s">
        <v>26573</v>
      </c>
      <c r="B3086" s="4" t="str">
        <f t="shared" si="48"/>
        <v>292221</v>
      </c>
      <c r="C3086" s="5" t="str">
        <f>VLOOKUP($A3086,HTS_Dec_25!$A$1:$E$11570,3,FALSE)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6" s="5" t="str">
        <f>VLOOKUP($A3086,HTS_Dec_25!$A$1:$E$11570,4,FALSE)</f>
        <v>Products described in additional u.s. note 3 to section vi.</v>
      </c>
      <c r="E3086" s="4" t="str">
        <f>VLOOKUP($A3086,HTS_Dec_25!$A$1:$E$11570,5,FALSE)</f>
        <v>6.5%</v>
      </c>
      <c r="F3086" s="4">
        <v>7.5</v>
      </c>
    </row>
    <row r="3087" spans="1:6" ht="115.2" x14ac:dyDescent="0.3">
      <c r="A3087" s="4" t="s">
        <v>26574</v>
      </c>
      <c r="B3087" s="4" t="str">
        <f t="shared" si="48"/>
        <v>292221</v>
      </c>
      <c r="C3087" s="5" t="str">
        <f>VLOOKUP($A3087,HTS_Dec_25!$A$1:$E$11570,3,FALSE)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7" s="5" t="str">
        <f>VLOOKUP($A3087,HTS_Dec_25!$A$1:$E$11570,4,FALSE)</f>
        <v>Other.</v>
      </c>
      <c r="E3087" s="4" t="str">
        <f>VLOOKUP($A3087,HTS_Dec_25!$A$1:$E$11570,5,FALSE)</f>
        <v>6.5%</v>
      </c>
      <c r="F3087" s="4">
        <v>25</v>
      </c>
    </row>
    <row r="3088" spans="1:6" ht="86.4" x14ac:dyDescent="0.3">
      <c r="A3088" s="4" t="s">
        <v>26575</v>
      </c>
      <c r="B3088" s="4" t="str">
        <f t="shared" si="48"/>
        <v>292229</v>
      </c>
      <c r="C3088" s="5" t="str">
        <f>VLOOKUP($A3088,HTS_Dec_25!$A$1:$E$11570,3,FALSE)</f>
        <v>Products of the chemical or allied industries. Organic chemicals. Oxygen-function amino-compounds: Amino-naphthols and other amino-phenols, other than those containing more than one kind of oxygen function, their ethers and esters; salts thereof: Other:</v>
      </c>
      <c r="D3088" s="5" t="str">
        <f>VLOOKUP($A3088,HTS_Dec_25!$A$1:$E$11570,4,FALSE)</f>
        <v>O-anisidine;p-anisidine; andp-phenetidine.</v>
      </c>
      <c r="E3088" s="4" t="str">
        <f>VLOOKUP($A3088,HTS_Dec_25!$A$1:$E$11570,5,FALSE)</f>
        <v>6.5%</v>
      </c>
      <c r="F3088" s="4">
        <v>25</v>
      </c>
    </row>
    <row r="3089" spans="1:6" ht="86.4" x14ac:dyDescent="0.3">
      <c r="A3089" s="4" t="s">
        <v>26576</v>
      </c>
      <c r="B3089" s="4" t="str">
        <f t="shared" si="48"/>
        <v>292229</v>
      </c>
      <c r="C3089" s="5" t="str">
        <f>VLOOKUP($A3089,HTS_Dec_25!$A$1:$E$11570,3,FALSE)</f>
        <v>Products of the chemical or allied industries. Organic chemicals. Oxygen-function amino-compounds: Amino-naphthols and other amino-phenols, other than those containing more than one kind of oxygen function, their ethers and esters; salts thereof: Other:</v>
      </c>
      <c r="D3089" s="5" t="str">
        <f>VLOOKUP($A3089,HTS_Dec_25!$A$1:$E$11570,4,FALSE)</f>
        <v>Other.</v>
      </c>
      <c r="E3089" s="4" t="str">
        <f>VLOOKUP($A3089,HTS_Dec_25!$A$1:$E$11570,5,FALSE)</f>
        <v>Free</v>
      </c>
      <c r="F3089" s="4">
        <v>25</v>
      </c>
    </row>
    <row r="3090" spans="1:6" ht="244.8" x14ac:dyDescent="0.3">
      <c r="A3090" s="4" t="s">
        <v>26577</v>
      </c>
      <c r="B3090" s="4" t="str">
        <f t="shared" si="48"/>
        <v>292229</v>
      </c>
      <c r="C3090" s="5" t="str">
        <f>VLOOKUP($A3090,HTS_Dec_25!$A$1:$E$11570,3,FALSE)</f>
        <v>Products of the chemical or allied industries. Organic chemicals. Oxygen-function amino-compounds: Amino-naphthols and other amino-phenols, other than those containing more than one kind of oxygen function, their ethers and esters; salts thereof: Other:</v>
      </c>
      <c r="D3090" s="5" t="str">
        <f>VLOOKUP($A3090,HTS_Dec_25!$A$1:$E$11570,4,FALSE)</f>
        <v>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v>
      </c>
      <c r="E3090" s="4" t="str">
        <f>VLOOKUP($A3090,HTS_Dec_25!$A$1:$E$11570,5,FALSE)</f>
        <v>5.8%</v>
      </c>
      <c r="F3090" s="4">
        <v>25</v>
      </c>
    </row>
    <row r="3091" spans="1:6" ht="86.4" x14ac:dyDescent="0.3">
      <c r="A3091" s="4" t="s">
        <v>26578</v>
      </c>
      <c r="B3091" s="4" t="str">
        <f t="shared" si="48"/>
        <v>292229</v>
      </c>
      <c r="C3091" s="5" t="str">
        <f>VLOOKUP($A3091,HTS_Dec_25!$A$1:$E$11570,3,FALSE)</f>
        <v>Products of the chemical or allied industries. Organic chemicals. Oxygen-function amino-compounds: Amino-naphthols and other amino-phenols, other than those containing more than one kind of oxygen function, their ethers and esters; salts thereof: Other:</v>
      </c>
      <c r="D3091" s="5" t="str">
        <f>VLOOKUP($A3091,HTS_Dec_25!$A$1:$E$11570,4,FALSE)</f>
        <v>O-aminophenol; and 2,2-bis[4-(4-aminophenoxy)phenyl]propane.</v>
      </c>
      <c r="E3091" s="4" t="str">
        <f>VLOOKUP($A3091,HTS_Dec_25!$A$1:$E$11570,5,FALSE)</f>
        <v>Free</v>
      </c>
      <c r="F3091" s="4">
        <v>25</v>
      </c>
    </row>
    <row r="3092" spans="1:6" ht="86.4" x14ac:dyDescent="0.3">
      <c r="A3092" s="4" t="s">
        <v>26579</v>
      </c>
      <c r="B3092" s="4" t="str">
        <f t="shared" si="48"/>
        <v>292229</v>
      </c>
      <c r="C3092" s="5" t="str">
        <f>VLOOKUP($A3092,HTS_Dec_25!$A$1:$E$11570,3,FALSE)</f>
        <v>Products of the chemical or allied industries. Organic chemicals. Oxygen-function amino-compounds: Amino-naphthols and other amino-phenols, other than those containing more than one kind of oxygen function, their ethers and esters; salts thereof: Other:</v>
      </c>
      <c r="D3092" s="5" t="str">
        <f>VLOOKUP($A3092,HTS_Dec_25!$A$1:$E$11570,4,FALSE)</f>
        <v>4-chloro-2,5-dimethoxyaniline; and 2,4-dimethoxyaniline.</v>
      </c>
      <c r="E3092" s="4" t="str">
        <f>VLOOKUP($A3092,HTS_Dec_25!$A$1:$E$11570,5,FALSE)</f>
        <v>Free</v>
      </c>
      <c r="F3092" s="4">
        <v>25</v>
      </c>
    </row>
    <row r="3093" spans="1:6" ht="86.4" x14ac:dyDescent="0.3">
      <c r="A3093" s="4" t="s">
        <v>26580</v>
      </c>
      <c r="B3093" s="4" t="str">
        <f t="shared" si="48"/>
        <v>292229</v>
      </c>
      <c r="C3093" s="5" t="str">
        <f>VLOOKUP($A3093,HTS_Dec_25!$A$1:$E$11570,3,FALSE)</f>
        <v>Products of the chemical or allied industries. Organic chemicals. Oxygen-function amino-compounds: Amino-naphthols and other amino-phenols, other than those containing more than one kind of oxygen function, their ethers and esters; salts thereof: Other:</v>
      </c>
      <c r="D3093" s="5" t="str">
        <f>VLOOKUP($A3093,HTS_Dec_25!$A$1:$E$11570,4,FALSE)</f>
        <v>Fast color bases.</v>
      </c>
      <c r="E3093" s="4" t="str">
        <f>VLOOKUP($A3093,HTS_Dec_25!$A$1:$E$11570,5,FALSE)</f>
        <v>6.5%</v>
      </c>
      <c r="F3093" s="4">
        <v>25</v>
      </c>
    </row>
    <row r="3094" spans="1:6" ht="86.4" x14ac:dyDescent="0.3">
      <c r="A3094" s="4" t="s">
        <v>26581</v>
      </c>
      <c r="B3094" s="4" t="str">
        <f t="shared" si="48"/>
        <v>292229</v>
      </c>
      <c r="C3094" s="5" t="str">
        <f>VLOOKUP($A3094,HTS_Dec_25!$A$1:$E$11570,3,FALSE)</f>
        <v>Products of the chemical or allied industries. Organic chemicals. Oxygen-function amino-compounds: Amino-naphthols and other amino-phenols, other than those containing more than one kind of oxygen function, their ethers and esters; salts thereof: Other:</v>
      </c>
      <c r="D3094" s="5" t="str">
        <f>VLOOKUP($A3094,HTS_Dec_25!$A$1:$E$11570,4,FALSE)</f>
        <v>Drugs.</v>
      </c>
      <c r="E3094" s="4" t="str">
        <f>VLOOKUP($A3094,HTS_Dec_25!$A$1:$E$11570,5,FALSE)</f>
        <v>6.5%</v>
      </c>
      <c r="F3094" s="4">
        <v>25</v>
      </c>
    </row>
    <row r="3095" spans="1:6" ht="86.4" x14ac:dyDescent="0.3">
      <c r="A3095" s="4" t="s">
        <v>26582</v>
      </c>
      <c r="B3095" s="4" t="str">
        <f t="shared" si="48"/>
        <v>292229</v>
      </c>
      <c r="C3095" s="5" t="str">
        <f>VLOOKUP($A3095,HTS_Dec_25!$A$1:$E$11570,3,FALSE)</f>
        <v>Products of the chemical or allied industries. Organic chemicals. Oxygen-function amino-compounds: Amino-naphthols and other amino-phenols, other than those containing more than one kind of oxygen function, their ethers and esters; salts thereof: Other:</v>
      </c>
      <c r="D3095" s="5" t="str">
        <f>VLOOKUP($A3095,HTS_Dec_25!$A$1:$E$11570,4,FALSE)</f>
        <v>Photographic chemicals.</v>
      </c>
      <c r="E3095" s="4" t="str">
        <f>VLOOKUP($A3095,HTS_Dec_25!$A$1:$E$11570,5,FALSE)</f>
        <v>6.5%</v>
      </c>
      <c r="F3095" s="4">
        <v>25</v>
      </c>
    </row>
    <row r="3096" spans="1:6" ht="86.4" x14ac:dyDescent="0.3">
      <c r="A3096" s="4" t="s">
        <v>26583</v>
      </c>
      <c r="B3096" s="4" t="str">
        <f t="shared" si="48"/>
        <v>292229</v>
      </c>
      <c r="C3096" s="5" t="str">
        <f>VLOOKUP($A3096,HTS_Dec_25!$A$1:$E$11570,3,FALSE)</f>
        <v>Products of the chemical or allied industries. Organic chemicals. Oxygen-function amino-compounds: Amino-naphthols and other amino-phenols, other than those containing more than one kind of oxygen function, their ethers and esters; salts thereof: Other:</v>
      </c>
      <c r="D3096" s="5" t="str">
        <f>VLOOKUP($A3096,HTS_Dec_25!$A$1:$E$11570,4,FALSE)</f>
        <v>Products described in additional u.s. note 3 to section vi.</v>
      </c>
      <c r="E3096" s="4" t="str">
        <f>VLOOKUP($A3096,HTS_Dec_25!$A$1:$E$11570,5,FALSE)</f>
        <v>6.5%</v>
      </c>
      <c r="F3096" s="4">
        <v>25</v>
      </c>
    </row>
    <row r="3097" spans="1:6" ht="86.4" x14ac:dyDescent="0.3">
      <c r="A3097" s="4" t="s">
        <v>26584</v>
      </c>
      <c r="B3097" s="4" t="str">
        <f t="shared" si="48"/>
        <v>292229</v>
      </c>
      <c r="C3097" s="5" t="str">
        <f>VLOOKUP($A3097,HTS_Dec_25!$A$1:$E$11570,3,FALSE)</f>
        <v>Products of the chemical or allied industries. Organic chemicals. Oxygen-function amino-compounds: Amino-naphthols and other amino-phenols, other than those containing more than one kind of oxygen function, their ethers and esters; salts thereof: Other:</v>
      </c>
      <c r="D3097" s="5" t="str">
        <f>VLOOKUP($A3097,HTS_Dec_25!$A$1:$E$11570,4,FALSE)</f>
        <v>Other.</v>
      </c>
      <c r="E3097" s="4" t="str">
        <f>VLOOKUP($A3097,HTS_Dec_25!$A$1:$E$11570,5,FALSE)</f>
        <v>6.5%</v>
      </c>
      <c r="F3097" s="4">
        <v>25</v>
      </c>
    </row>
    <row r="3098" spans="1:6" ht="86.4" x14ac:dyDescent="0.3">
      <c r="A3098" s="4" t="s">
        <v>26585</v>
      </c>
      <c r="B3098" s="4" t="str">
        <f t="shared" si="48"/>
        <v>292239</v>
      </c>
      <c r="C3098" s="5" t="str">
        <f>VLOOKUP($A3098,HTS_Dec_25!$A$1:$E$11570,3,FALSE)</f>
        <v>Products of the chemical or allied industries. Organic chemicals. Oxygen-function amino-compounds: Amino-aldehydes, amino-ketones and amino-quinones, other than those containing more than one kind of oxygen function; salts thereof: Other:</v>
      </c>
      <c r="D3098" s="5" t="str">
        <f>VLOOKUP($A3098,HTS_Dec_25!$A$1:$E$11570,4,FALSE)</f>
        <v>1-amino-2,4-dibromoanthraquinone; and 2-amino-5-chlorobenzophenone.</v>
      </c>
      <c r="E3098" s="4" t="str">
        <f>VLOOKUP($A3098,HTS_Dec_25!$A$1:$E$11570,5,FALSE)</f>
        <v>Free</v>
      </c>
      <c r="F3098" s="4">
        <v>25</v>
      </c>
    </row>
    <row r="3099" spans="1:6" ht="86.4" x14ac:dyDescent="0.3">
      <c r="A3099" s="4" t="s">
        <v>26586</v>
      </c>
      <c r="B3099" s="4" t="str">
        <f t="shared" si="48"/>
        <v>292239</v>
      </c>
      <c r="C3099" s="5" t="str">
        <f>VLOOKUP($A3099,HTS_Dec_25!$A$1:$E$11570,3,FALSE)</f>
        <v>Products of the chemical or allied industries. Organic chemicals. Oxygen-function amino-compounds: Amino-aldehydes, amino-ketones and amino-quinones, other than those containing more than one kind of oxygen function; salts thereof: Other:</v>
      </c>
      <c r="D3099" s="5" t="str">
        <f>VLOOKUP($A3099,HTS_Dec_25!$A$1:$E$11570,4,FALSE)</f>
        <v>2-aminoanthraquinone.</v>
      </c>
      <c r="E3099" s="4" t="str">
        <f>VLOOKUP($A3099,HTS_Dec_25!$A$1:$E$11570,5,FALSE)</f>
        <v>6.5%</v>
      </c>
      <c r="F3099" s="4">
        <v>25</v>
      </c>
    </row>
    <row r="3100" spans="1:6" ht="86.4" x14ac:dyDescent="0.3">
      <c r="A3100" s="4" t="s">
        <v>26587</v>
      </c>
      <c r="B3100" s="4" t="str">
        <f t="shared" si="48"/>
        <v>292239</v>
      </c>
      <c r="C3100" s="5" t="str">
        <f>VLOOKUP($A3100,HTS_Dec_25!$A$1:$E$11570,3,FALSE)</f>
        <v>Products of the chemical or allied industries. Organic chemicals. Oxygen-function amino-compounds: Amino-aldehydes, amino-ketones and amino-quinones, other than those containing more than one kind of oxygen function; salts thereof: Other:</v>
      </c>
      <c r="D3100" s="5" t="str">
        <f>VLOOKUP($A3100,HTS_Dec_25!$A$1:$E$11570,4,FALSE)</f>
        <v>1-aminoanthraquinone.</v>
      </c>
      <c r="E3100" s="4" t="str">
        <f>VLOOKUP($A3100,HTS_Dec_25!$A$1:$E$11570,5,FALSE)</f>
        <v>Free</v>
      </c>
      <c r="F3100" s="4">
        <v>25</v>
      </c>
    </row>
    <row r="3101" spans="1:6" ht="86.4" x14ac:dyDescent="0.3">
      <c r="A3101" s="4" t="s">
        <v>26588</v>
      </c>
      <c r="B3101" s="4" t="str">
        <f t="shared" si="48"/>
        <v>292239</v>
      </c>
      <c r="C3101" s="5" t="str">
        <f>VLOOKUP($A3101,HTS_Dec_25!$A$1:$E$11570,3,FALSE)</f>
        <v>Products of the chemical or allied industries. Organic chemicals. Oxygen-function amino-compounds: Amino-aldehydes, amino-ketones and amino-quinones, other than those containing more than one kind of oxygen function; salts thereof: Other:</v>
      </c>
      <c r="D3101" s="5" t="str">
        <f>VLOOKUP($A3101,HTS_Dec_25!$A$1:$E$11570,4,FALSE)</f>
        <v>Products described in additional u.s. note 3 to section vi.</v>
      </c>
      <c r="E3101" s="4" t="str">
        <f>VLOOKUP($A3101,HTS_Dec_25!$A$1:$E$11570,5,FALSE)</f>
        <v>6.5%</v>
      </c>
      <c r="F3101" s="4">
        <v>25</v>
      </c>
    </row>
    <row r="3102" spans="1:6" ht="86.4" x14ac:dyDescent="0.3">
      <c r="A3102" s="4" t="s">
        <v>26589</v>
      </c>
      <c r="B3102" s="4" t="str">
        <f t="shared" si="48"/>
        <v>292239</v>
      </c>
      <c r="C3102" s="5" t="str">
        <f>VLOOKUP($A3102,HTS_Dec_25!$A$1:$E$11570,3,FALSE)</f>
        <v>Products of the chemical or allied industries. Organic chemicals. Oxygen-function amino-compounds: Amino-aldehydes, amino-ketones and amino-quinones, other than those containing more than one kind of oxygen function; salts thereof: Other:</v>
      </c>
      <c r="D3102" s="5" t="str">
        <f>VLOOKUP($A3102,HTS_Dec_25!$A$1:$E$11570,4,FALSE)</f>
        <v>Other.</v>
      </c>
      <c r="E3102" s="4" t="str">
        <f>VLOOKUP($A3102,HTS_Dec_25!$A$1:$E$11570,5,FALSE)</f>
        <v>6.5%</v>
      </c>
      <c r="F3102" s="4">
        <v>25</v>
      </c>
    </row>
    <row r="3103" spans="1:6" ht="86.4" x14ac:dyDescent="0.3">
      <c r="A3103" s="4" t="s">
        <v>26590</v>
      </c>
      <c r="B3103" s="4" t="str">
        <f t="shared" si="48"/>
        <v>292239</v>
      </c>
      <c r="C3103" s="5" t="str">
        <f>VLOOKUP($A3103,HTS_Dec_25!$A$1:$E$11570,3,FALSE)</f>
        <v>Products of the chemical or allied industries. Organic chemicals. Oxygen-function amino-compounds: Amino-aldehydes, amino-ketones and amino-quinones, other than those containing more than one kind of oxygen function; salts thereof: Other:</v>
      </c>
      <c r="D3103" s="5" t="str">
        <f>VLOOKUP($A3103,HTS_Dec_25!$A$1:$E$11570,4,FALSE)</f>
        <v>Other.</v>
      </c>
      <c r="E3103" s="4" t="str">
        <f>VLOOKUP($A3103,HTS_Dec_25!$A$1:$E$11570,5,FALSE)</f>
        <v>6.5%</v>
      </c>
      <c r="F3103" s="4">
        <v>25</v>
      </c>
    </row>
    <row r="3104" spans="1:6" ht="86.4" x14ac:dyDescent="0.3">
      <c r="A3104" s="4" t="s">
        <v>26591</v>
      </c>
      <c r="B3104" s="4" t="str">
        <f t="shared" si="48"/>
        <v>292242</v>
      </c>
      <c r="C3104" s="5" t="str">
        <f>VLOOKUP($A3104,HTS_Dec_25!$A$1:$E$11570,3,FALSE)</f>
        <v>Products of the chemical or allied industries. Organic chemicals. Oxygen-function amino-compounds: Amino-acids, other than those containing more than one kind of oxygen function, and their esters; salts thereof: Glutamic acid and its salts:</v>
      </c>
      <c r="D3104" s="5" t="str">
        <f>VLOOKUP($A3104,HTS_Dec_25!$A$1:$E$11570,4,FALSE)</f>
        <v>Monosodium glutamate.</v>
      </c>
      <c r="E3104" s="4" t="str">
        <f>VLOOKUP($A3104,HTS_Dec_25!$A$1:$E$11570,5,FALSE)</f>
        <v>6.5%</v>
      </c>
      <c r="F3104" s="4">
        <v>25</v>
      </c>
    </row>
    <row r="3105" spans="1:6" ht="86.4" x14ac:dyDescent="0.3">
      <c r="A3105" s="4" t="s">
        <v>26592</v>
      </c>
      <c r="B3105" s="4" t="str">
        <f t="shared" si="48"/>
        <v>292242</v>
      </c>
      <c r="C3105" s="5" t="str">
        <f>VLOOKUP($A3105,HTS_Dec_25!$A$1:$E$11570,3,FALSE)</f>
        <v>Products of the chemical or allied industries. Organic chemicals. Oxygen-function amino-compounds: Amino-acids, other than those containing more than one kind of oxygen function, and their esters; salts thereof: Glutamic acid and its salts:</v>
      </c>
      <c r="D3105" s="5" t="str">
        <f>VLOOKUP($A3105,HTS_Dec_25!$A$1:$E$11570,4,FALSE)</f>
        <v>Other.</v>
      </c>
      <c r="E3105" s="4" t="str">
        <f>VLOOKUP($A3105,HTS_Dec_25!$A$1:$E$11570,5,FALSE)</f>
        <v>3.7%</v>
      </c>
      <c r="F3105" s="4">
        <v>25</v>
      </c>
    </row>
    <row r="3106" spans="1:6" ht="86.4" x14ac:dyDescent="0.3">
      <c r="A3106" s="4" t="s">
        <v>26593</v>
      </c>
      <c r="B3106" s="4" t="str">
        <f t="shared" si="48"/>
        <v>292243</v>
      </c>
      <c r="C3106" s="5" t="str">
        <f>VLOOKUP($A3106,HTS_Dec_25!$A$1:$E$11570,3,FALSE)</f>
        <v>Products of the chemical or allied industries. Organic chemicals. Oxygen-function amino-compounds: Amino-acids, other than those containing more than one kind of oxygen function, and their esters; salts thereof: Anthranilic acid and its salts:</v>
      </c>
      <c r="D3106" s="5" t="str">
        <f>VLOOKUP($A3106,HTS_Dec_25!$A$1:$E$11570,4,FALSE)</f>
        <v>Products described in additional u.s. note 3 to section vi.</v>
      </c>
      <c r="E3106" s="4" t="str">
        <f>VLOOKUP($A3106,HTS_Dec_25!$A$1:$E$11570,5,FALSE)</f>
        <v>6.5%</v>
      </c>
      <c r="F3106" s="4">
        <v>25</v>
      </c>
    </row>
    <row r="3107" spans="1:6" ht="86.4" x14ac:dyDescent="0.3">
      <c r="A3107" s="4" t="s">
        <v>26594</v>
      </c>
      <c r="B3107" s="4" t="str">
        <f t="shared" si="48"/>
        <v>292243</v>
      </c>
      <c r="C3107" s="5" t="str">
        <f>VLOOKUP($A3107,HTS_Dec_25!$A$1:$E$11570,3,FALSE)</f>
        <v>Products of the chemical or allied industries. Organic chemicals. Oxygen-function amino-compounds: Amino-acids, other than those containing more than one kind of oxygen function, and their esters; salts thereof: Anthranilic acid and its salts:</v>
      </c>
      <c r="D3107" s="5" t="str">
        <f>VLOOKUP($A3107,HTS_Dec_25!$A$1:$E$11570,4,FALSE)</f>
        <v>Other.</v>
      </c>
      <c r="E3107" s="4" t="str">
        <f>VLOOKUP($A3107,HTS_Dec_25!$A$1:$E$11570,5,FALSE)</f>
        <v>6.5%</v>
      </c>
      <c r="F3107" s="4">
        <v>25</v>
      </c>
    </row>
    <row r="3108" spans="1:6" ht="72" x14ac:dyDescent="0.3">
      <c r="A3108" s="4" t="s">
        <v>6948</v>
      </c>
      <c r="B3108" s="4" t="str">
        <f t="shared" si="48"/>
        <v>292249</v>
      </c>
      <c r="C3108" s="5" t="str">
        <f>VLOOKUP($A3108,HTS_Dec_25!$A$1:$E$11570,3,FALSE)</f>
        <v>Products of the chemical or allied industries. Organic chemicals. Oxygen-function amino-compounds: Amino-acids, other than those containing more than one kind of oxygen function, and their esters; salts thereof: Other:</v>
      </c>
      <c r="D3108" s="5" t="str">
        <f>VLOOKUP($A3108,HTS_Dec_25!$A$1:$E$11570,4,FALSE)</f>
        <v>(r)-α-aminobenzeneacetic acid; 2-amino-3-chlorobenzoic acid, methyl ester.</v>
      </c>
      <c r="E3108" s="4" t="str">
        <f>VLOOKUP($A3108,HTS_Dec_25!$A$1:$E$11570,5,FALSE)</f>
        <v>Free</v>
      </c>
      <c r="F3108" s="4">
        <v>25</v>
      </c>
    </row>
    <row r="3109" spans="1:6" ht="86.4" x14ac:dyDescent="0.3">
      <c r="A3109" s="4" t="s">
        <v>6953</v>
      </c>
      <c r="B3109" s="4" t="str">
        <f t="shared" si="48"/>
        <v>292249</v>
      </c>
      <c r="C3109" s="5" t="str">
        <f>VLOOKUP($A3109,HTS_Dec_25!$A$1:$E$11570,3,FALSE)</f>
        <v>Products of the chemical or allied industries. Organic chemicals. Oxygen-function amino-compounds: Amino-acids, other than those containing more than one kind of oxygen function, and their esters; salts thereof: Other:</v>
      </c>
      <c r="D3109" s="5" t="str">
        <f>VLOOKUP($A3109,HTS_Dec_25!$A$1:$E$11570,4,FALSE)</f>
        <v>M-aminobenzoic acid, technical;p-aminobenzoic acid; 3,5-diaminobenzoic acid; 2-ethylamino-5-sulfobenzoic acid; 3-(n-ethylanilino)propionic acid, methyl ester;β-(β-methoxyethoxyethyl)-4-aminobenzoate; methyl anthranilate; andl-phenylalanine.</v>
      </c>
      <c r="E3109" s="4" t="str">
        <f>VLOOKUP($A3109,HTS_Dec_25!$A$1:$E$11570,5,FALSE)</f>
        <v>5.8%</v>
      </c>
      <c r="F3109" s="4">
        <v>25</v>
      </c>
    </row>
    <row r="3110" spans="1:6" ht="72" x14ac:dyDescent="0.3">
      <c r="A3110" s="4" t="s">
        <v>26595</v>
      </c>
      <c r="B3110" s="4" t="str">
        <f t="shared" si="48"/>
        <v>292249</v>
      </c>
      <c r="C3110" s="5" t="str">
        <f>VLOOKUP($A3110,HTS_Dec_25!$A$1:$E$11570,3,FALSE)</f>
        <v>Products of the chemical or allied industries. Organic chemicals. Oxygen-function amino-compounds: Amino-acids, other than those containing more than one kind of oxygen function, and their esters; salts thereof: Other:</v>
      </c>
      <c r="D3110" s="5" t="str">
        <f>VLOOKUP($A3110,HTS_Dec_25!$A$1:$E$11570,4,FALSE)</f>
        <v>Drugs.</v>
      </c>
      <c r="E3110" s="4" t="str">
        <f>VLOOKUP($A3110,HTS_Dec_25!$A$1:$E$11570,5,FALSE)</f>
        <v>6.5%</v>
      </c>
      <c r="F3110" s="4">
        <v>25</v>
      </c>
    </row>
    <row r="3111" spans="1:6" ht="72" x14ac:dyDescent="0.3">
      <c r="A3111" s="4" t="s">
        <v>26596</v>
      </c>
      <c r="B3111" s="4" t="str">
        <f t="shared" si="48"/>
        <v>292249</v>
      </c>
      <c r="C3111" s="5" t="str">
        <f>VLOOKUP($A3111,HTS_Dec_25!$A$1:$E$11570,3,FALSE)</f>
        <v>Products of the chemical or allied industries. Organic chemicals. Oxygen-function amino-compounds: Amino-acids, other than those containing more than one kind of oxygen function, and their esters; salts thereof: Other:</v>
      </c>
      <c r="D3111" s="5" t="str">
        <f>VLOOKUP($A3111,HTS_Dec_25!$A$1:$E$11570,4,FALSE)</f>
        <v>Products described in additional u.s. note 3 to section vi.</v>
      </c>
      <c r="E3111" s="4" t="str">
        <f>VLOOKUP($A3111,HTS_Dec_25!$A$1:$E$11570,5,FALSE)</f>
        <v>6.5%</v>
      </c>
      <c r="F3111" s="4">
        <v>25</v>
      </c>
    </row>
    <row r="3112" spans="1:6" ht="72" x14ac:dyDescent="0.3">
      <c r="A3112" s="4" t="s">
        <v>26597</v>
      </c>
      <c r="B3112" s="4" t="str">
        <f t="shared" si="48"/>
        <v>292249</v>
      </c>
      <c r="C3112" s="5" t="str">
        <f>VLOOKUP($A3112,HTS_Dec_25!$A$1:$E$11570,3,FALSE)</f>
        <v>Products of the chemical or allied industries. Organic chemicals. Oxygen-function amino-compounds: Amino-acids, other than those containing more than one kind of oxygen function, and their esters; salts thereof: Other:</v>
      </c>
      <c r="D3112" s="5" t="str">
        <f>VLOOKUP($A3112,HTS_Dec_25!$A$1:$E$11570,4,FALSE)</f>
        <v>Other.</v>
      </c>
      <c r="E3112" s="4" t="str">
        <f>VLOOKUP($A3112,HTS_Dec_25!$A$1:$E$11570,5,FALSE)</f>
        <v>6.5%</v>
      </c>
      <c r="F3112" s="4">
        <v>25</v>
      </c>
    </row>
    <row r="3113" spans="1:6" ht="72" x14ac:dyDescent="0.3">
      <c r="A3113" s="4" t="s">
        <v>26598</v>
      </c>
      <c r="B3113" s="4" t="str">
        <f t="shared" si="48"/>
        <v>292249</v>
      </c>
      <c r="C3113" s="5" t="str">
        <f>VLOOKUP($A3113,HTS_Dec_25!$A$1:$E$11570,3,FALSE)</f>
        <v>Products of the chemical or allied industries. Organic chemicals. Oxygen-function amino-compounds: Amino-acids, other than those containing more than one kind of oxygen function, and their esters; salts thereof: Other:</v>
      </c>
      <c r="D3113" s="5" t="str">
        <f>VLOOKUP($A3113,HTS_Dec_25!$A$1:$E$11570,4,FALSE)</f>
        <v>Glycine (aminoacetic acid).</v>
      </c>
      <c r="E3113" s="4" t="str">
        <f>VLOOKUP($A3113,HTS_Dec_25!$A$1:$E$11570,5,FALSE)</f>
        <v>4.2%</v>
      </c>
      <c r="F3113" s="4">
        <v>25</v>
      </c>
    </row>
    <row r="3114" spans="1:6" ht="72" x14ac:dyDescent="0.3">
      <c r="A3114" s="4" t="s">
        <v>26599</v>
      </c>
      <c r="B3114" s="4" t="str">
        <f t="shared" si="48"/>
        <v>292249</v>
      </c>
      <c r="C3114" s="5" t="str">
        <f>VLOOKUP($A3114,HTS_Dec_25!$A$1:$E$11570,3,FALSE)</f>
        <v>Products of the chemical or allied industries. Organic chemicals. Oxygen-function amino-compounds: Amino-acids, other than those containing more than one kind of oxygen function, and their esters; salts thereof: Other:</v>
      </c>
      <c r="D3114" s="5" t="str">
        <f>VLOOKUP($A3114,HTS_Dec_25!$A$1:$E$11570,4,FALSE)</f>
        <v>Other amino acids.</v>
      </c>
      <c r="E3114" s="4" t="str">
        <f>VLOOKUP($A3114,HTS_Dec_25!$A$1:$E$11570,5,FALSE)</f>
        <v>4.2%</v>
      </c>
      <c r="F3114" s="4">
        <v>25</v>
      </c>
    </row>
    <row r="3115" spans="1:6" ht="72" x14ac:dyDescent="0.3">
      <c r="A3115" s="4" t="s">
        <v>26600</v>
      </c>
      <c r="B3115" s="4" t="str">
        <f t="shared" si="48"/>
        <v>292249</v>
      </c>
      <c r="C3115" s="5" t="str">
        <f>VLOOKUP($A3115,HTS_Dec_25!$A$1:$E$11570,3,FALSE)</f>
        <v>Products of the chemical or allied industries. Organic chemicals. Oxygen-function amino-compounds: Amino-acids, other than those containing more than one kind of oxygen function, and their esters; salts thereof: Other:</v>
      </c>
      <c r="D3115" s="5" t="str">
        <f>VLOOKUP($A3115,HTS_Dec_25!$A$1:$E$11570,4,FALSE)</f>
        <v>3-aminocrotonic acid, methyl ester; and (r)-α-amino-1,4-cyclohexadiene-1- acetic acid.</v>
      </c>
      <c r="E3115" s="4" t="str">
        <f>VLOOKUP($A3115,HTS_Dec_25!$A$1:$E$11570,5,FALSE)</f>
        <v>Free</v>
      </c>
      <c r="F3115" s="4">
        <v>25</v>
      </c>
    </row>
    <row r="3116" spans="1:6" ht="72" x14ac:dyDescent="0.3">
      <c r="A3116" s="4" t="s">
        <v>26601</v>
      </c>
      <c r="B3116" s="4" t="str">
        <f t="shared" si="48"/>
        <v>292249</v>
      </c>
      <c r="C3116" s="5" t="str">
        <f>VLOOKUP($A3116,HTS_Dec_25!$A$1:$E$11570,3,FALSE)</f>
        <v>Products of the chemical or allied industries. Organic chemicals. Oxygen-function amino-compounds: Amino-acids, other than those containing more than one kind of oxygen function, and their esters; salts thereof: Other:</v>
      </c>
      <c r="D3116" s="5" t="str">
        <f>VLOOKUP($A3116,HTS_Dec_25!$A$1:$E$11570,4,FALSE)</f>
        <v>Other.</v>
      </c>
      <c r="E3116" s="4" t="str">
        <f>VLOOKUP($A3116,HTS_Dec_25!$A$1:$E$11570,5,FALSE)</f>
        <v>3.7%</v>
      </c>
      <c r="F3116" s="4">
        <v>25</v>
      </c>
    </row>
    <row r="3117" spans="1:6" ht="72" x14ac:dyDescent="0.3">
      <c r="A3117" s="4" t="s">
        <v>26602</v>
      </c>
      <c r="B3117" s="4" t="str">
        <f t="shared" si="48"/>
        <v>292310</v>
      </c>
      <c r="C3117" s="5" t="str">
        <f>VLOOKUP($A3117,HTS_Dec_25!$A$1:$E$11570,3,FALSE)</f>
        <v xml:space="preserve">Products of the chemical or allied industries. Organic chemicals. Quaternary ammonium salts and hydroxides; lecithins and other phosphoaminolipids, whether or not chemically defined: Choline and its salts </v>
      </c>
      <c r="D3117" s="5" t="str">
        <f>VLOOKUP($A3117,HTS_Dec_25!$A$1:$E$11570,4,FALSE)</f>
        <v>Choline and its salts.</v>
      </c>
      <c r="E3117" s="4" t="str">
        <f>VLOOKUP($A3117,HTS_Dec_25!$A$1:$E$11570,5,FALSE)</f>
        <v>3.7%</v>
      </c>
      <c r="F3117" s="4">
        <v>25</v>
      </c>
    </row>
    <row r="3118" spans="1:6" ht="72" x14ac:dyDescent="0.3">
      <c r="A3118" s="4" t="s">
        <v>26603</v>
      </c>
      <c r="B3118" s="4" t="str">
        <f t="shared" si="48"/>
        <v>292320</v>
      </c>
      <c r="C3118" s="5" t="str">
        <f>VLOOKUP($A3118,HTS_Dec_25!$A$1:$E$11570,3,FALSE)</f>
        <v xml:space="preserve">Products of the chemical or allied industries. Organic chemicals. Quaternary ammonium salts and hydroxides; lecithins and other phosphoaminolipids, whether or not chemically defined: Lecithins and other phosphoaminolipids: </v>
      </c>
      <c r="D3118" s="5" t="str">
        <f>VLOOKUP($A3118,HTS_Dec_25!$A$1:$E$11570,4,FALSE)</f>
        <v>Purified egg phospholipids, pharmaceutical grade meeting requirements of the u.s. food and drug administration, for use in intravenous fat emulsion.</v>
      </c>
      <c r="E3118" s="4" t="str">
        <f>VLOOKUP($A3118,HTS_Dec_25!$A$1:$E$11570,5,FALSE)</f>
        <v>Free</v>
      </c>
      <c r="F3118" s="4">
        <v>25</v>
      </c>
    </row>
    <row r="3119" spans="1:6" ht="72" x14ac:dyDescent="0.3">
      <c r="A3119" s="4" t="s">
        <v>26604</v>
      </c>
      <c r="B3119" s="4" t="str">
        <f t="shared" si="48"/>
        <v>292320</v>
      </c>
      <c r="C3119" s="5" t="str">
        <f>VLOOKUP($A3119,HTS_Dec_25!$A$1:$E$11570,3,FALSE)</f>
        <v xml:space="preserve">Products of the chemical or allied industries. Organic chemicals. Quaternary ammonium salts and hydroxides; lecithins and other phosphoaminolipids, whether or not chemically defined: Lecithins and other phosphoaminolipids: </v>
      </c>
      <c r="D3119" s="5" t="str">
        <f>VLOOKUP($A3119,HTS_Dec_25!$A$1:$E$11570,4,FALSE)</f>
        <v>Other.</v>
      </c>
      <c r="E3119" s="4" t="str">
        <f>VLOOKUP($A3119,HTS_Dec_25!$A$1:$E$11570,5,FALSE)</f>
        <v>5%</v>
      </c>
      <c r="F3119" s="4">
        <v>25</v>
      </c>
    </row>
    <row r="3120" spans="1:6" ht="86.4" x14ac:dyDescent="0.3">
      <c r="A3120" s="4" t="s">
        <v>26605</v>
      </c>
      <c r="B3120" s="4" t="str">
        <f t="shared" si="48"/>
        <v>292330</v>
      </c>
      <c r="C3120" s="5" t="str">
        <f>VLOOKUP($A3120,HTS_Dec_25!$A$1:$E$11570,3,FALSE)</f>
        <v xml:space="preserve">Products of the chemical or allied industries. Organic chemicals. Quaternary ammonium salts and hydroxides; lecithins and other phosphoaminolipids, whether or not chemically defined: Tetraethylammonium perfluorooctane sulfonate </v>
      </c>
      <c r="D3120" s="5" t="str">
        <f>VLOOKUP($A3120,HTS_Dec_25!$A$1:$E$11570,4,FALSE)</f>
        <v>Tetraethylammonium perfluorooctane sulfonate.</v>
      </c>
      <c r="E3120" s="4" t="str">
        <f>VLOOKUP($A3120,HTS_Dec_25!$A$1:$E$11570,5,FALSE)</f>
        <v>6.2%</v>
      </c>
      <c r="F3120" s="4">
        <v>25</v>
      </c>
    </row>
    <row r="3121" spans="1:6" ht="86.4" x14ac:dyDescent="0.3">
      <c r="A3121" s="4" t="s">
        <v>26606</v>
      </c>
      <c r="B3121" s="4" t="str">
        <f t="shared" si="48"/>
        <v>292340</v>
      </c>
      <c r="C3121" s="5" t="str">
        <f>VLOOKUP($A3121,HTS_Dec_25!$A$1:$E$11570,3,FALSE)</f>
        <v xml:space="preserve">Products of the chemical or allied industries. Organic chemicals. Quaternary ammonium salts and hydroxides; lecithins and other phosphoaminolipids, whether or not chemically defined: Didecylmethylammonium perfluorooctane sulfonate </v>
      </c>
      <c r="D3121" s="5" t="str">
        <f>VLOOKUP($A3121,HTS_Dec_25!$A$1:$E$11570,4,FALSE)</f>
        <v>Didecylmethylammonium perfluorooctane sulfonate.</v>
      </c>
      <c r="E3121" s="4" t="str">
        <f>VLOOKUP($A3121,HTS_Dec_25!$A$1:$E$11570,5,FALSE)</f>
        <v>6.2%</v>
      </c>
      <c r="F3121" s="4">
        <v>25</v>
      </c>
    </row>
    <row r="3122" spans="1:6" x14ac:dyDescent="0.3">
      <c r="A3122" s="4" t="s">
        <v>26607</v>
      </c>
      <c r="B3122" s="4" t="str">
        <f t="shared" si="48"/>
        <v>292390</v>
      </c>
      <c r="C3122" s="5" t="e">
        <f>VLOOKUP($A3122,HTS_Dec_25!$A$1:$E$11570,3,FALSE)</f>
        <v>#N/A</v>
      </c>
      <c r="D3122" s="5" t="e">
        <f>VLOOKUP($A3122,HTS_Dec_25!$A$1:$E$11570,4,FALSE)</f>
        <v>#N/A</v>
      </c>
      <c r="E3122" s="4" t="e">
        <f>VLOOKUP($A3122,HTS_Dec_25!$A$1:$E$11570,5,FALSE)</f>
        <v>#N/A</v>
      </c>
      <c r="F3122" s="4">
        <v>25</v>
      </c>
    </row>
    <row r="3123" spans="1:6" ht="72" x14ac:dyDescent="0.3">
      <c r="A3123" s="4" t="s">
        <v>26608</v>
      </c>
      <c r="B3123" s="4" t="str">
        <f t="shared" si="48"/>
        <v>292412</v>
      </c>
      <c r="C3123" s="5" t="str">
        <f>VLOOKUP($A3123,HTS_Dec_25!$A$1:$E$11570,3,FALSE)</f>
        <v xml:space="preserve">Products of the chemical or allied industries. Organic chemicals. Carboxyamide-function compounds; amide-function compounds of carbonic acid: Acyclic amides (including acyclic carbamates) and their derivatives; salts thereof: </v>
      </c>
      <c r="D3123" s="5" t="str">
        <f>VLOOKUP($A3123,HTS_Dec_25!$A$1:$E$11570,4,FALSE)</f>
        <v>Fluoroacetamide (iso), monocrotophos (iso) and phosphamidon (iso).</v>
      </c>
      <c r="E3123" s="4" t="str">
        <f>VLOOKUP($A3123,HTS_Dec_25!$A$1:$E$11570,5,FALSE)</f>
        <v>3.7%</v>
      </c>
      <c r="F3123" s="4">
        <v>25</v>
      </c>
    </row>
    <row r="3124" spans="1:6" ht="86.4" x14ac:dyDescent="0.3">
      <c r="A3124" s="4" t="s">
        <v>6991</v>
      </c>
      <c r="B3124" s="4" t="str">
        <f t="shared" si="48"/>
        <v>292419</v>
      </c>
      <c r="C3124" s="5" t="str">
        <f>VLOOKUP($A3124,HTS_Dec_25!$A$1:$E$11570,3,FALSE)</f>
        <v>Products of the chemical or allied industries. Organic chemicals. Carboxyamide-function compounds; amide-function compounds of carbonic acid: Acyclic amides (including acyclic carbamates) and their derivatives; salts thereof: Other:</v>
      </c>
      <c r="D3124" s="5" t="str">
        <f>VLOOKUP($A3124,HTS_Dec_25!$A$1:$E$11570,4,FALSE)</f>
        <v>Amides.</v>
      </c>
      <c r="E3124" s="4" t="str">
        <f>VLOOKUP($A3124,HTS_Dec_25!$A$1:$E$11570,5,FALSE)</f>
        <v>3.7%</v>
      </c>
      <c r="F3124" s="4">
        <v>25</v>
      </c>
    </row>
    <row r="3125" spans="1:6" ht="86.4" x14ac:dyDescent="0.3">
      <c r="A3125" s="4" t="s">
        <v>26609</v>
      </c>
      <c r="B3125" s="4" t="str">
        <f t="shared" si="48"/>
        <v>292419</v>
      </c>
      <c r="C3125" s="5" t="str">
        <f>VLOOKUP($A3125,HTS_Dec_25!$A$1:$E$11570,3,FALSE)</f>
        <v>Products of the chemical or allied industries. Organic chemicals. Carboxyamide-function compounds; amide-function compounds of carbonic acid: Acyclic amides (including acyclic carbamates) and their derivatives; salts thereof: Other:</v>
      </c>
      <c r="D3125" s="5" t="str">
        <f>VLOOKUP($A3125,HTS_Dec_25!$A$1:$E$11570,4,FALSE)</f>
        <v>Other.</v>
      </c>
      <c r="E3125" s="4" t="str">
        <f>VLOOKUP($A3125,HTS_Dec_25!$A$1:$E$11570,5,FALSE)</f>
        <v>6.5%</v>
      </c>
      <c r="F3125" s="4">
        <v>25</v>
      </c>
    </row>
    <row r="3126" spans="1:6" ht="86.4" x14ac:dyDescent="0.3">
      <c r="A3126" s="4" t="s">
        <v>26610</v>
      </c>
      <c r="B3126" s="4" t="str">
        <f t="shared" si="48"/>
        <v>292421</v>
      </c>
      <c r="C3126" s="5" t="str">
        <f>VLOOKUP($A3126,HTS_Dec_25!$A$1:$E$11570,3,FALSE)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6" s="5" t="str">
        <f>VLOOKUP($A3126,HTS_Dec_25!$A$1:$E$11570,4,FALSE)</f>
        <v>3-(p-chlorophenyl)-1,1-dimethylurea (monuron).</v>
      </c>
      <c r="E3126" s="4" t="str">
        <f>VLOOKUP($A3126,HTS_Dec_25!$A$1:$E$11570,5,FALSE)</f>
        <v>6.5%</v>
      </c>
      <c r="F3126" s="4">
        <v>25</v>
      </c>
    </row>
    <row r="3127" spans="1:6" ht="86.4" x14ac:dyDescent="0.3">
      <c r="A3127" s="4" t="s">
        <v>6996</v>
      </c>
      <c r="B3127" s="4" t="str">
        <f t="shared" si="48"/>
        <v>292421</v>
      </c>
      <c r="C3127" s="5" t="str">
        <f>VLOOKUP($A3127,HTS_Dec_25!$A$1:$E$11570,3,FALSE)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7" s="5" t="str">
        <f>VLOOKUP($A3127,HTS_Dec_25!$A$1:$E$11570,4,FALSE)</f>
        <v>1,1-dimethyl-3-(α,α,α-trifluoro-m- tolyl)urea (fluometuron).</v>
      </c>
      <c r="E3127" s="4" t="str">
        <f>VLOOKUP($A3127,HTS_Dec_25!$A$1:$E$11570,5,FALSE)</f>
        <v>Free</v>
      </c>
      <c r="F3127" s="4">
        <v>25</v>
      </c>
    </row>
    <row r="3128" spans="1:6" ht="86.4" x14ac:dyDescent="0.3">
      <c r="A3128" s="4" t="s">
        <v>26611</v>
      </c>
      <c r="B3128" s="4" t="str">
        <f t="shared" si="48"/>
        <v>292421</v>
      </c>
      <c r="C3128" s="5" t="str">
        <f>VLOOKUP($A3128,HTS_Dec_25!$A$1:$E$11570,3,FALSE)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8" s="5" t="str">
        <f>VLOOKUP($A3128,HTS_Dec_25!$A$1:$E$11570,4,FALSE)</f>
        <v>1-(2-methylcyclohexyl)-3-phenylurea.</v>
      </c>
      <c r="E3128" s="4" t="str">
        <f>VLOOKUP($A3128,HTS_Dec_25!$A$1:$E$11570,5,FALSE)</f>
        <v>Free</v>
      </c>
      <c r="F3128" s="4">
        <v>25</v>
      </c>
    </row>
    <row r="3129" spans="1:6" ht="86.4" x14ac:dyDescent="0.3">
      <c r="A3129" s="4" t="s">
        <v>26612</v>
      </c>
      <c r="B3129" s="4" t="str">
        <f t="shared" si="48"/>
        <v>292421</v>
      </c>
      <c r="C3129" s="5" t="str">
        <f>VLOOKUP($A3129,HTS_Dec_25!$A$1:$E$11570,3,FALSE)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9" s="5" t="str">
        <f>VLOOKUP($A3129,HTS_Dec_25!$A$1:$E$11570,4,FALSE)</f>
        <v>Other.</v>
      </c>
      <c r="E3129" s="4" t="str">
        <f>VLOOKUP($A3129,HTS_Dec_25!$A$1:$E$11570,5,FALSE)</f>
        <v>6.5%</v>
      </c>
      <c r="F3129" s="4">
        <v>25</v>
      </c>
    </row>
    <row r="3130" spans="1:6" ht="86.4" x14ac:dyDescent="0.3">
      <c r="A3130" s="4" t="s">
        <v>26613</v>
      </c>
      <c r="B3130" s="4" t="str">
        <f t="shared" si="48"/>
        <v>292421</v>
      </c>
      <c r="C3130" s="5" t="str">
        <f>VLOOKUP($A3130,HTS_Dec_25!$A$1:$E$11570,3,FALSE)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0" s="5" t="str">
        <f>VLOOKUP($A3130,HTS_Dec_25!$A$1:$E$11570,4,FALSE)</f>
        <v>Products described in additional u.s. note 3 to section vi.</v>
      </c>
      <c r="E3130" s="4" t="str">
        <f>VLOOKUP($A3130,HTS_Dec_25!$A$1:$E$11570,5,FALSE)</f>
        <v>6.5%</v>
      </c>
      <c r="F3130" s="4">
        <v>25</v>
      </c>
    </row>
    <row r="3131" spans="1:6" ht="86.4" x14ac:dyDescent="0.3">
      <c r="A3131" s="4" t="s">
        <v>26614</v>
      </c>
      <c r="B3131" s="4" t="str">
        <f t="shared" si="48"/>
        <v>292421</v>
      </c>
      <c r="C3131" s="5" t="str">
        <f>VLOOKUP($A3131,HTS_Dec_25!$A$1:$E$11570,3,FALSE)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1" s="5" t="str">
        <f>VLOOKUP($A3131,HTS_Dec_25!$A$1:$E$11570,4,FALSE)</f>
        <v>Other.</v>
      </c>
      <c r="E3131" s="4" t="str">
        <f>VLOOKUP($A3131,HTS_Dec_25!$A$1:$E$11570,5,FALSE)</f>
        <v>6.5%</v>
      </c>
      <c r="F3131" s="4">
        <v>25</v>
      </c>
    </row>
    <row r="3132" spans="1:6" ht="86.4" x14ac:dyDescent="0.3">
      <c r="A3132" s="4" t="s">
        <v>26615</v>
      </c>
      <c r="B3132" s="4" t="str">
        <f t="shared" si="48"/>
        <v>292421</v>
      </c>
      <c r="C3132" s="5" t="str">
        <f>VLOOKUP($A3132,HTS_Dec_25!$A$1:$E$11570,3,FALSE)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2" s="5" t="str">
        <f>VLOOKUP($A3132,HTS_Dec_25!$A$1:$E$11570,4,FALSE)</f>
        <v>Other.</v>
      </c>
      <c r="E3132" s="4" t="str">
        <f>VLOOKUP($A3132,HTS_Dec_25!$A$1:$E$11570,5,FALSE)</f>
        <v>6.5%</v>
      </c>
      <c r="F3132" s="4">
        <v>25</v>
      </c>
    </row>
    <row r="3133" spans="1:6" ht="100.8" x14ac:dyDescent="0.3">
      <c r="A3133" s="4" t="s">
        <v>26616</v>
      </c>
      <c r="B3133" s="4" t="str">
        <f t="shared" si="48"/>
        <v>292423</v>
      </c>
      <c r="C3133" s="5" t="str">
        <f>VLOOKUP($A3133,HTS_Dec_25!$A$1:$E$11570,3,FALSE)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3" s="5" t="str">
        <f>VLOOKUP($A3133,HTS_Dec_25!$A$1:$E$11570,4,FALSE)</f>
        <v>2-acetamidobenzoic acid.</v>
      </c>
      <c r="E3133" s="4" t="str">
        <f>VLOOKUP($A3133,HTS_Dec_25!$A$1:$E$11570,5,FALSE)</f>
        <v>6.5%</v>
      </c>
      <c r="F3133" s="4">
        <v>25</v>
      </c>
    </row>
    <row r="3134" spans="1:6" ht="100.8" x14ac:dyDescent="0.3">
      <c r="A3134" s="4" t="s">
        <v>26617</v>
      </c>
      <c r="B3134" s="4" t="str">
        <f t="shared" si="48"/>
        <v>292423</v>
      </c>
      <c r="C3134" s="5" t="str">
        <f>VLOOKUP($A3134,HTS_Dec_25!$A$1:$E$11570,3,FALSE)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4" s="5" t="str">
        <f>VLOOKUP($A3134,HTS_Dec_25!$A$1:$E$11570,4,FALSE)</f>
        <v>Products described in additional u.s. note 3 to section vi.</v>
      </c>
      <c r="E3134" s="4" t="str">
        <f>VLOOKUP($A3134,HTS_Dec_25!$A$1:$E$11570,5,FALSE)</f>
        <v>6.5%</v>
      </c>
      <c r="F3134" s="4">
        <v>25</v>
      </c>
    </row>
    <row r="3135" spans="1:6" ht="100.8" x14ac:dyDescent="0.3">
      <c r="A3135" s="4" t="s">
        <v>26618</v>
      </c>
      <c r="B3135" s="4" t="str">
        <f t="shared" si="48"/>
        <v>292423</v>
      </c>
      <c r="C3135" s="5" t="str">
        <f>VLOOKUP($A3135,HTS_Dec_25!$A$1:$E$11570,3,FALSE)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5" s="5" t="str">
        <f>VLOOKUP($A3135,HTS_Dec_25!$A$1:$E$11570,4,FALSE)</f>
        <v>Other.</v>
      </c>
      <c r="E3135" s="4" t="str">
        <f>VLOOKUP($A3135,HTS_Dec_25!$A$1:$E$11570,5,FALSE)</f>
        <v>6.5%</v>
      </c>
      <c r="F3135" s="4">
        <v>25</v>
      </c>
    </row>
    <row r="3136" spans="1:6" ht="72" x14ac:dyDescent="0.3">
      <c r="A3136" s="4" t="s">
        <v>26619</v>
      </c>
      <c r="B3136" s="4" t="str">
        <f t="shared" si="48"/>
        <v>292425</v>
      </c>
      <c r="C3136" s="5" t="str">
        <f>VLOOKUP($A3136,HTS_Dec_25!$A$1:$E$11570,3,FALSE)</f>
        <v xml:space="preserve">Products of the chemical or allied industries. Organic chemicals. Carboxyamide-function compounds; amide-function compounds of carbonic acid: Cyclic amides (including cyclic carbamates) and their derivatives; salts thereof: </v>
      </c>
      <c r="D3136" s="5" t="str">
        <f>VLOOKUP($A3136,HTS_Dec_25!$A$1:$E$11570,4,FALSE)</f>
        <v>Alachlor (iso).</v>
      </c>
      <c r="E3136" s="4" t="str">
        <f>VLOOKUP($A3136,HTS_Dec_25!$A$1:$E$11570,5,FALSE)</f>
        <v>6.5%</v>
      </c>
      <c r="F3136" s="4">
        <v>25</v>
      </c>
    </row>
    <row r="3137" spans="1:6" ht="86.4" x14ac:dyDescent="0.3">
      <c r="A3137" s="4" t="s">
        <v>26620</v>
      </c>
      <c r="B3137" s="4" t="str">
        <f t="shared" si="48"/>
        <v>292429</v>
      </c>
      <c r="C3137" s="5" t="str">
        <f>VLOOKUP($A3137,HTS_Dec_25!$A$1:$E$11570,3,FALSE)</f>
        <v>Products of the chemical or allied industries. Organic chemicals. Carboxyamide-function compounds; amide-function compounds of carbonic acid: Cyclic amides (including cyclic carbamates) and their derivatives; salts thereof: Other:</v>
      </c>
      <c r="D3137" s="5" t="str">
        <f>VLOOKUP($A3137,HTS_Dec_25!$A$1:$E$11570,4,FALSE)</f>
        <v>P-acetanisidide;p-acetoacetotoluidide; 4'-amino-n-methylacetanilide; 2,5-dimethoxyacetanilide; andn-(7-hydroxy-1-naphthyl)acetamide.</v>
      </c>
      <c r="E3137" s="4" t="str">
        <f>VLOOKUP($A3137,HTS_Dec_25!$A$1:$E$11570,5,FALSE)</f>
        <v>Free</v>
      </c>
      <c r="F3137" s="4">
        <v>25</v>
      </c>
    </row>
    <row r="3138" spans="1:6" ht="86.4" x14ac:dyDescent="0.3">
      <c r="A3138" s="4" t="s">
        <v>26621</v>
      </c>
      <c r="B3138" s="4" t="str">
        <f t="shared" si="48"/>
        <v>292429</v>
      </c>
      <c r="C3138" s="5" t="str">
        <f>VLOOKUP($A3138,HTS_Dec_25!$A$1:$E$11570,3,FALSE)</f>
        <v>Products of the chemical or allied industries. Organic chemicals. Carboxyamide-function compounds; amide-function compounds of carbonic acid: Cyclic amides (including cyclic carbamates) and their derivatives; salts thereof: Other:</v>
      </c>
      <c r="D3138" s="5" t="str">
        <f>VLOOKUP($A3138,HTS_Dec_25!$A$1:$E$11570,4,FALSE)</f>
        <v>Acetanilide;n-acetylsulfanilyl chloride; aspartame; and 2-methoxy-5-acetamino-n,n- bis(2-acetoxyethyl)aniline.</v>
      </c>
      <c r="E3138" s="4" t="str">
        <f>VLOOKUP($A3138,HTS_Dec_25!$A$1:$E$11570,5,FALSE)</f>
        <v>6.5%</v>
      </c>
      <c r="F3138" s="4">
        <v>25</v>
      </c>
    </row>
    <row r="3139" spans="1:6" ht="86.4" x14ac:dyDescent="0.3">
      <c r="A3139" s="4" t="s">
        <v>26622</v>
      </c>
      <c r="B3139" s="4" t="str">
        <f t="shared" ref="B3139:B3202" si="49">LEFT(A3139,6)</f>
        <v>292429</v>
      </c>
      <c r="C3139" s="5" t="str">
        <f>VLOOKUP($A3139,HTS_Dec_25!$A$1:$E$11570,3,FALSE)</f>
        <v>Products of the chemical or allied industries. Organic chemicals. Carboxyamide-function compounds; amide-function compounds of carbonic acid: Cyclic amides (including cyclic carbamates) and their derivatives; salts thereof: Other:</v>
      </c>
      <c r="D3139" s="5" t="str">
        <f>VLOOKUP($A3139,HTS_Dec_25!$A$1:$E$11570,4,FALSE)</f>
        <v>2-acetamido-3-chloro anthra quinone;o-aceto acetanisidide;o-acetoacetotoluidide; 2',4'-acetoacetoxylidide; and 1-amino-5-benzamido anthra quinone.</v>
      </c>
      <c r="E3139" s="4" t="str">
        <f>VLOOKUP($A3139,HTS_Dec_25!$A$1:$E$11570,5,FALSE)</f>
        <v>6.5%</v>
      </c>
      <c r="F3139" s="4">
        <v>25</v>
      </c>
    </row>
    <row r="3140" spans="1:6" ht="86.4" x14ac:dyDescent="0.3">
      <c r="A3140" s="4" t="s">
        <v>26623</v>
      </c>
      <c r="B3140" s="4" t="str">
        <f t="shared" si="49"/>
        <v>292429</v>
      </c>
      <c r="C3140" s="5" t="str">
        <f>VLOOKUP($A3140,HTS_Dec_25!$A$1:$E$11570,3,FALSE)</f>
        <v>Products of the chemical or allied industries. Organic chemicals. Carboxyamide-function compounds; amide-function compounds of carbonic acid: Cyclic amides (including cyclic carbamates) and their derivatives; salts thereof: Other:</v>
      </c>
      <c r="D3140" s="5" t="str">
        <f>VLOOKUP($A3140,HTS_Dec_25!$A$1:$E$11570,4,FALSE)</f>
        <v>N-[[(4-chlorophenyl)amino]carbonyl]-2,6- difluorobenzamide; and 3,5-dichloro-n-(1,1-dimethyl-2-propynyl)- benzamide (pronamide).</v>
      </c>
      <c r="E3140" s="4" t="str">
        <f>VLOOKUP($A3140,HTS_Dec_25!$A$1:$E$11570,5,FALSE)</f>
        <v>Free</v>
      </c>
      <c r="F3140" s="4">
        <v>25</v>
      </c>
    </row>
    <row r="3141" spans="1:6" ht="273.60000000000002" x14ac:dyDescent="0.3">
      <c r="A3141" s="4" t="s">
        <v>26624</v>
      </c>
      <c r="B3141" s="4" t="str">
        <f t="shared" si="49"/>
        <v>292429</v>
      </c>
      <c r="C3141" s="5" t="str">
        <f>VLOOKUP($A3141,HTS_Dec_25!$A$1:$E$11570,3,FALSE)</f>
        <v>Products of the chemical or allied industries. Organic chemicals. Carboxyamide-function compounds; amide-function compounds of carbonic acid: Cyclic amides (including cyclic carbamates) and their derivatives; salts thereof: Other:</v>
      </c>
      <c r="D3141" s="5" t="str">
        <f>VLOOKUP($A3141,HTS_Dec_25!$A$1:$E$11570,4,FALSE)</f>
        <v>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v>
      </c>
      <c r="E3141" s="4" t="str">
        <f>VLOOKUP($A3141,HTS_Dec_25!$A$1:$E$11570,5,FALSE)</f>
        <v>5.8%</v>
      </c>
      <c r="F3141" s="4">
        <v>25</v>
      </c>
    </row>
    <row r="3142" spans="1:6" ht="86.4" x14ac:dyDescent="0.3">
      <c r="A3142" s="4" t="s">
        <v>26625</v>
      </c>
      <c r="B3142" s="4" t="str">
        <f t="shared" si="49"/>
        <v>292429</v>
      </c>
      <c r="C3142" s="5" t="str">
        <f>VLOOKUP($A3142,HTS_Dec_25!$A$1:$E$11570,3,FALSE)</f>
        <v>Products of the chemical or allied industries. Organic chemicals. Carboxyamide-function compounds; amide-function compounds of carbonic acid: Cyclic amides (including cyclic carbamates) and their derivatives; salts thereof: Other:</v>
      </c>
      <c r="D3142" s="5" t="str">
        <f>VLOOKUP($A3142,HTS_Dec_25!$A$1:$E$11570,4,FALSE)</f>
        <v>3-hydroxy-2-naphthanilide; 3-hydroxy-2-naphtho-o-toluidide; 3-hydroxy-2-naphtho-o-anisidine; 3-hydroxy-2-naphtho-o-phenetidide; 3-hydroxy-2-naphtho-4-chloro-2,5- dimethoxyanilide; 3-hydroxy-3'-nitro-2-naphthanilide; andn,n'-bis(acetoacetyl-o-toluidine).</v>
      </c>
      <c r="E3142" s="4" t="str">
        <f>VLOOKUP($A3142,HTS_Dec_25!$A$1:$E$11570,5,FALSE)</f>
        <v>Free</v>
      </c>
      <c r="F3142" s="4">
        <v>25</v>
      </c>
    </row>
    <row r="3143" spans="1:6" ht="86.4" x14ac:dyDescent="0.3">
      <c r="A3143" s="4" t="s">
        <v>26626</v>
      </c>
      <c r="B3143" s="4" t="str">
        <f t="shared" si="49"/>
        <v>292429</v>
      </c>
      <c r="C3143" s="5" t="str">
        <f>VLOOKUP($A3143,HTS_Dec_25!$A$1:$E$11570,3,FALSE)</f>
        <v>Products of the chemical or allied industries. Organic chemicals. Carboxyamide-function compounds; amide-function compounds of carbonic acid: Cyclic amides (including cyclic carbamates) and their derivatives; salts thereof: Other:</v>
      </c>
      <c r="D3143" s="5" t="str">
        <f>VLOOKUP($A3143,HTS_Dec_25!$A$1:$E$11570,4,FALSE)</f>
        <v>3-ethoxy carbonyl amino phenyl-n-phenyl carbamate (desmedipham); and isopropyl-n-(3-chlorophenyl) car-bamate (cipc).</v>
      </c>
      <c r="E3143" s="4" t="str">
        <f>VLOOKUP($A3143,HTS_Dec_25!$A$1:$E$11570,5,FALSE)</f>
        <v>6.5%</v>
      </c>
      <c r="F3143" s="4">
        <v>25</v>
      </c>
    </row>
    <row r="3144" spans="1:6" ht="86.4" x14ac:dyDescent="0.3">
      <c r="A3144" s="4" t="s">
        <v>26627</v>
      </c>
      <c r="B3144" s="4" t="str">
        <f t="shared" si="49"/>
        <v>292429</v>
      </c>
      <c r="C3144" s="5" t="str">
        <f>VLOOKUP($A3144,HTS_Dec_25!$A$1:$E$11570,3,FALSE)</f>
        <v>Products of the chemical or allied industries. Organic chemicals. Carboxyamide-function compounds; amide-function compounds of carbonic acid: Cyclic amides (including cyclic carbamates) and their derivatives; salts thereof: Other:</v>
      </c>
      <c r="D3144" s="5" t="str">
        <f>VLOOKUP($A3144,HTS_Dec_25!$A$1:$E$11570,4,FALSE)</f>
        <v>Other.</v>
      </c>
      <c r="E3144" s="4" t="str">
        <f>VLOOKUP($A3144,HTS_Dec_25!$A$1:$E$11570,5,FALSE)</f>
        <v>6.5%</v>
      </c>
      <c r="F3144" s="4">
        <v>25</v>
      </c>
    </row>
    <row r="3145" spans="1:6" ht="86.4" x14ac:dyDescent="0.3">
      <c r="A3145" s="4" t="s">
        <v>26628</v>
      </c>
      <c r="B3145" s="4" t="str">
        <f t="shared" si="49"/>
        <v>292429</v>
      </c>
      <c r="C3145" s="5" t="str">
        <f>VLOOKUP($A3145,HTS_Dec_25!$A$1:$E$11570,3,FALSE)</f>
        <v>Products of the chemical or allied industries. Organic chemicals. Carboxyamide-function compounds; amide-function compounds of carbonic acid: Cyclic amides (including cyclic carbamates) and their derivatives; salts thereof: Other:</v>
      </c>
      <c r="D3145" s="5" t="str">
        <f>VLOOKUP($A3145,HTS_Dec_25!$A$1:$E$11570,4,FALSE)</f>
        <v>5-bromoacetyl-2-salicylamide.</v>
      </c>
      <c r="E3145" s="4" t="str">
        <f>VLOOKUP($A3145,HTS_Dec_25!$A$1:$E$11570,5,FALSE)</f>
        <v>6.5%</v>
      </c>
      <c r="F3145" s="4">
        <v>25</v>
      </c>
    </row>
    <row r="3146" spans="1:6" ht="86.4" x14ac:dyDescent="0.3">
      <c r="A3146" s="4" t="s">
        <v>26629</v>
      </c>
      <c r="B3146" s="4" t="str">
        <f t="shared" si="49"/>
        <v>292429</v>
      </c>
      <c r="C3146" s="5" t="str">
        <f>VLOOKUP($A3146,HTS_Dec_25!$A$1:$E$11570,3,FALSE)</f>
        <v>Products of the chemical or allied industries. Organic chemicals. Carboxyamide-function compounds; amide-function compounds of carbonic acid: Cyclic amides (including cyclic carbamates) and their derivatives; salts thereof: Other:</v>
      </c>
      <c r="D3146" s="5" t="str">
        <f>VLOOKUP($A3146,HTS_Dec_25!$A$1:$E$11570,4,FALSE)</f>
        <v>Products described in additional u.s. note 3 to section vi.</v>
      </c>
      <c r="E3146" s="4" t="str">
        <f>VLOOKUP($A3146,HTS_Dec_25!$A$1:$E$11570,5,FALSE)</f>
        <v>6.5%</v>
      </c>
      <c r="F3146" s="4">
        <v>25</v>
      </c>
    </row>
    <row r="3147" spans="1:6" ht="86.4" x14ac:dyDescent="0.3">
      <c r="A3147" s="4" t="s">
        <v>26630</v>
      </c>
      <c r="B3147" s="4" t="str">
        <f t="shared" si="49"/>
        <v>292429</v>
      </c>
      <c r="C3147" s="5" t="str">
        <f>VLOOKUP($A3147,HTS_Dec_25!$A$1:$E$11570,3,FALSE)</f>
        <v>Products of the chemical or allied industries. Organic chemicals. Carboxyamide-function compounds; amide-function compounds of carbonic acid: Cyclic amides (including cyclic carbamates) and their derivatives; salts thereof: Other:</v>
      </c>
      <c r="D3147" s="5" t="str">
        <f>VLOOKUP($A3147,HTS_Dec_25!$A$1:$E$11570,4,FALSE)</f>
        <v>Other.</v>
      </c>
      <c r="E3147" s="4" t="str">
        <f>VLOOKUP($A3147,HTS_Dec_25!$A$1:$E$11570,5,FALSE)</f>
        <v>6.5%</v>
      </c>
      <c r="F3147" s="4">
        <v>25</v>
      </c>
    </row>
    <row r="3148" spans="1:6" ht="86.4" x14ac:dyDescent="0.3">
      <c r="A3148" s="4" t="s">
        <v>26631</v>
      </c>
      <c r="B3148" s="4" t="str">
        <f t="shared" si="49"/>
        <v>292429</v>
      </c>
      <c r="C3148" s="5" t="str">
        <f>VLOOKUP($A3148,HTS_Dec_25!$A$1:$E$11570,3,FALSE)</f>
        <v>Products of the chemical or allied industries. Organic chemicals. Carboxyamide-function compounds; amide-function compounds of carbonic acid: Cyclic amides (including cyclic carbamates) and their derivatives; salts thereof: Other:</v>
      </c>
      <c r="D3148" s="5" t="str">
        <f>VLOOKUP($A3148,HTS_Dec_25!$A$1:$E$11570,4,FALSE)</f>
        <v>2,2-dimethylcyclopropylcarboxamide.</v>
      </c>
      <c r="E3148" s="4" t="str">
        <f>VLOOKUP($A3148,HTS_Dec_25!$A$1:$E$11570,5,FALSE)</f>
        <v>Free</v>
      </c>
      <c r="F3148" s="4">
        <v>25</v>
      </c>
    </row>
    <row r="3149" spans="1:6" ht="86.4" x14ac:dyDescent="0.3">
      <c r="A3149" s="4" t="s">
        <v>26632</v>
      </c>
      <c r="B3149" s="4" t="str">
        <f t="shared" si="49"/>
        <v>292429</v>
      </c>
      <c r="C3149" s="5" t="str">
        <f>VLOOKUP($A3149,HTS_Dec_25!$A$1:$E$11570,3,FALSE)</f>
        <v>Products of the chemical or allied industries. Organic chemicals. Carboxyamide-function compounds; amide-function compounds of carbonic acid: Cyclic amides (including cyclic carbamates) and their derivatives; salts thereof: Other:</v>
      </c>
      <c r="D3149" s="5" t="str">
        <f>VLOOKUP($A3149,HTS_Dec_25!$A$1:$E$11570,4,FALSE)</f>
        <v>Other.</v>
      </c>
      <c r="E3149" s="4" t="str">
        <f>VLOOKUP($A3149,HTS_Dec_25!$A$1:$E$11570,5,FALSE)</f>
        <v>6.5%</v>
      </c>
      <c r="F3149" s="4">
        <v>25</v>
      </c>
    </row>
    <row r="3150" spans="1:6" ht="72" x14ac:dyDescent="0.3">
      <c r="A3150" s="4" t="s">
        <v>26633</v>
      </c>
      <c r="B3150" s="4" t="str">
        <f t="shared" si="49"/>
        <v>292511</v>
      </c>
      <c r="C3150" s="5" t="str">
        <f>VLOOKUP($A3150,HTS_Dec_25!$A$1:$E$11570,3,FALSE)</f>
        <v xml:space="preserve">Products of the chemical or allied industries. Organic chemicals. Carboxyimide-function compounds (including saccharin and its salts) and imine-function compounds: Imides and their derivatives; salts thereof: </v>
      </c>
      <c r="D3150" s="5" t="str">
        <f>VLOOKUP($A3150,HTS_Dec_25!$A$1:$E$11570,4,FALSE)</f>
        <v>Saccharin and its salts.</v>
      </c>
      <c r="E3150" s="4" t="str">
        <f>VLOOKUP($A3150,HTS_Dec_25!$A$1:$E$11570,5,FALSE)</f>
        <v>6.5%</v>
      </c>
      <c r="F3150" s="4">
        <v>25</v>
      </c>
    </row>
    <row r="3151" spans="1:6" ht="72" x14ac:dyDescent="0.3">
      <c r="A3151" s="4" t="s">
        <v>26634</v>
      </c>
      <c r="B3151" s="4" t="str">
        <f t="shared" si="49"/>
        <v>292519</v>
      </c>
      <c r="C3151" s="5" t="str">
        <f>VLOOKUP($A3151,HTS_Dec_25!$A$1:$E$11570,3,FALSE)</f>
        <v>Products of the chemical or allied industries. Organic chemicals. Carboxyimide-function compounds (including saccharin and its salts) and imine-function compounds: Imides and their derivatives; salts thereof: Other:</v>
      </c>
      <c r="D3151" s="5" t="str">
        <f>VLOOKUP($A3151,HTS_Dec_25!$A$1:$E$11570,4,FALSE)</f>
        <v>Bis(o-tolyl)carbodiimide; and 2,2',6,6'-tetra isopropyl diphenyl carbodiimide.</v>
      </c>
      <c r="E3151" s="4" t="str">
        <f>VLOOKUP($A3151,HTS_Dec_25!$A$1:$E$11570,5,FALSE)</f>
        <v>Free</v>
      </c>
      <c r="F3151" s="4">
        <v>25</v>
      </c>
    </row>
    <row r="3152" spans="1:6" ht="72" x14ac:dyDescent="0.3">
      <c r="A3152" s="4" t="s">
        <v>26635</v>
      </c>
      <c r="B3152" s="4" t="str">
        <f t="shared" si="49"/>
        <v>292519</v>
      </c>
      <c r="C3152" s="5" t="str">
        <f>VLOOKUP($A3152,HTS_Dec_25!$A$1:$E$11570,3,FALSE)</f>
        <v>Products of the chemical or allied industries. Organic chemicals. Carboxyimide-function compounds (including saccharin and its salts) and imine-function compounds: Imides and their derivatives; salts thereof: Other:</v>
      </c>
      <c r="D3152" s="5" t="str">
        <f>VLOOKUP($A3152,HTS_Dec_25!$A$1:$E$11570,4,FALSE)</f>
        <v>Other.</v>
      </c>
      <c r="E3152" s="4" t="str">
        <f>VLOOKUP($A3152,HTS_Dec_25!$A$1:$E$11570,5,FALSE)</f>
        <v>6.5%</v>
      </c>
      <c r="F3152" s="4">
        <v>25</v>
      </c>
    </row>
    <row r="3153" spans="1:6" ht="72" x14ac:dyDescent="0.3">
      <c r="A3153" s="4" t="s">
        <v>26636</v>
      </c>
      <c r="B3153" s="4" t="str">
        <f t="shared" si="49"/>
        <v>292519</v>
      </c>
      <c r="C3153" s="5" t="str">
        <f>VLOOKUP($A3153,HTS_Dec_25!$A$1:$E$11570,3,FALSE)</f>
        <v>Products of the chemical or allied industries. Organic chemicals. Carboxyimide-function compounds (including saccharin and its salts) and imine-function compounds: Imides and their derivatives; salts thereof: Other:</v>
      </c>
      <c r="D3153" s="5" t="str">
        <f>VLOOKUP($A3153,HTS_Dec_25!$A$1:$E$11570,4,FALSE)</f>
        <v>N-chlorosuccinimide; andn,n'-ethylene bis (5,6-dibromo-2,3- norbornane dicarboximide).</v>
      </c>
      <c r="E3153" s="4" t="str">
        <f>VLOOKUP($A3153,HTS_Dec_25!$A$1:$E$11570,5,FALSE)</f>
        <v>Free</v>
      </c>
      <c r="F3153" s="4">
        <v>25</v>
      </c>
    </row>
    <row r="3154" spans="1:6" ht="72" x14ac:dyDescent="0.3">
      <c r="A3154" s="4" t="s">
        <v>26637</v>
      </c>
      <c r="B3154" s="4" t="str">
        <f t="shared" si="49"/>
        <v>292519</v>
      </c>
      <c r="C3154" s="5" t="str">
        <f>VLOOKUP($A3154,HTS_Dec_25!$A$1:$E$11570,3,FALSE)</f>
        <v>Products of the chemical or allied industries. Organic chemicals. Carboxyimide-function compounds (including saccharin and its salts) and imine-function compounds: Imides and their derivatives; salts thereof: Other:</v>
      </c>
      <c r="D3154" s="5" t="str">
        <f>VLOOKUP($A3154,HTS_Dec_25!$A$1:$E$11570,4,FALSE)</f>
        <v>Other.</v>
      </c>
      <c r="E3154" s="4" t="str">
        <f>VLOOKUP($A3154,HTS_Dec_25!$A$1:$E$11570,5,FALSE)</f>
        <v>3.7%</v>
      </c>
      <c r="F3154" s="4">
        <v>25</v>
      </c>
    </row>
    <row r="3155" spans="1:6" ht="72" x14ac:dyDescent="0.3">
      <c r="A3155" s="4" t="s">
        <v>26638</v>
      </c>
      <c r="B3155" s="4" t="str">
        <f t="shared" si="49"/>
        <v>292521</v>
      </c>
      <c r="C3155" s="5" t="str">
        <f>VLOOKUP($A3155,HTS_Dec_25!$A$1:$E$11570,3,FALSE)</f>
        <v xml:space="preserve">Products of the chemical or allied industries. Organic chemicals. Carboxyimide-function compounds (including saccharin and its salts) and imine-function compounds: Imines and their derivatives; salts thereof: </v>
      </c>
      <c r="D3155" s="5" t="str">
        <f>VLOOKUP($A3155,HTS_Dec_25!$A$1:$E$11570,4,FALSE)</f>
        <v>Chlordimeform (iso).</v>
      </c>
      <c r="E3155" s="4" t="str">
        <f>VLOOKUP($A3155,HTS_Dec_25!$A$1:$E$11570,5,FALSE)</f>
        <v>6.5%</v>
      </c>
      <c r="F3155" s="4">
        <v>25</v>
      </c>
    </row>
    <row r="3156" spans="1:6" ht="72" x14ac:dyDescent="0.3">
      <c r="A3156" s="4" t="s">
        <v>26639</v>
      </c>
      <c r="B3156" s="4" t="str">
        <f t="shared" si="49"/>
        <v>292529</v>
      </c>
      <c r="C3156" s="5" t="str">
        <f>VLOOKUP($A3156,HTS_Dec_25!$A$1:$E$11570,3,FALSE)</f>
        <v>Products of the chemical or allied industries. Organic chemicals. Carboxyimide-function compounds (including saccharin and its salts) and imine-function compounds: Imines and their derivatives; salts thereof: Other:</v>
      </c>
      <c r="D3156" s="5" t="str">
        <f>VLOOKUP($A3156,HTS_Dec_25!$A$1:$E$11570,4,FALSE)</f>
        <v>N'-(4-chloro-o-tolyl)-n,n- diemthylformamidine; bunamidine hydrochloride; and pentamidine.</v>
      </c>
      <c r="E3156" s="4" t="str">
        <f>VLOOKUP($A3156,HTS_Dec_25!$A$1:$E$11570,5,FALSE)</f>
        <v>6.5%</v>
      </c>
      <c r="F3156" s="4">
        <v>25</v>
      </c>
    </row>
    <row r="3157" spans="1:6" ht="72" x14ac:dyDescent="0.3">
      <c r="A3157" s="4" t="s">
        <v>26640</v>
      </c>
      <c r="B3157" s="4" t="str">
        <f t="shared" si="49"/>
        <v>292529</v>
      </c>
      <c r="C3157" s="5" t="str">
        <f>VLOOKUP($A3157,HTS_Dec_25!$A$1:$E$11570,3,FALSE)</f>
        <v>Products of the chemical or allied industries. Organic chemicals. Carboxyimide-function compounds (including saccharin and its salts) and imine-function compounds: Imines and their derivatives; salts thereof: Other:</v>
      </c>
      <c r="D3157" s="5" t="str">
        <f>VLOOKUP($A3157,HTS_Dec_25!$A$1:$E$11570,4,FALSE)</f>
        <v>N,n'-diphenylguanidine; 3-dimethyl amino methyleneiminophenol hydrochloride; 1,3-di-o-tolylguanidine; andn,n-dimethyl-n'-[3-[[(methylamino) carbonyl]- oxy] phenyl] methanimidamide monohydro- chloride.</v>
      </c>
      <c r="E3157" s="4" t="str">
        <f>VLOOKUP($A3157,HTS_Dec_25!$A$1:$E$11570,5,FALSE)</f>
        <v>Free</v>
      </c>
      <c r="F3157" s="4">
        <v>25</v>
      </c>
    </row>
    <row r="3158" spans="1:6" ht="72" x14ac:dyDescent="0.3">
      <c r="A3158" s="4" t="s">
        <v>26641</v>
      </c>
      <c r="B3158" s="4" t="str">
        <f t="shared" si="49"/>
        <v>292529</v>
      </c>
      <c r="C3158" s="5" t="str">
        <f>VLOOKUP($A3158,HTS_Dec_25!$A$1:$E$11570,3,FALSE)</f>
        <v>Products of the chemical or allied industries. Organic chemicals. Carboxyimide-function compounds (including saccharin and its salts) and imine-function compounds: Imines and their derivatives; salts thereof: Other:</v>
      </c>
      <c r="D3158" s="5" t="str">
        <f>VLOOKUP($A3158,HTS_Dec_25!$A$1:$E$11570,4,FALSE)</f>
        <v>Drugs.</v>
      </c>
      <c r="E3158" s="4" t="str">
        <f>VLOOKUP($A3158,HTS_Dec_25!$A$1:$E$11570,5,FALSE)</f>
        <v>6.5%</v>
      </c>
      <c r="F3158" s="4">
        <v>25</v>
      </c>
    </row>
    <row r="3159" spans="1:6" ht="72" x14ac:dyDescent="0.3">
      <c r="A3159" s="4" t="s">
        <v>26642</v>
      </c>
      <c r="B3159" s="4" t="str">
        <f t="shared" si="49"/>
        <v>292529</v>
      </c>
      <c r="C3159" s="5" t="str">
        <f>VLOOKUP($A3159,HTS_Dec_25!$A$1:$E$11570,3,FALSE)</f>
        <v>Products of the chemical or allied industries. Organic chemicals. Carboxyimide-function compounds (including saccharin and its salts) and imine-function compounds: Imines and their derivatives; salts thereof: Other:</v>
      </c>
      <c r="D3159" s="5" t="str">
        <f>VLOOKUP($A3159,HTS_Dec_25!$A$1:$E$11570,4,FALSE)</f>
        <v>Other.</v>
      </c>
      <c r="E3159" s="4" t="str">
        <f>VLOOKUP($A3159,HTS_Dec_25!$A$1:$E$11570,5,FALSE)</f>
        <v>6.5%</v>
      </c>
      <c r="F3159" s="4">
        <v>25</v>
      </c>
    </row>
    <row r="3160" spans="1:6" ht="72" x14ac:dyDescent="0.3">
      <c r="A3160" s="4" t="s">
        <v>26643</v>
      </c>
      <c r="B3160" s="4" t="str">
        <f t="shared" si="49"/>
        <v>292529</v>
      </c>
      <c r="C3160" s="5" t="str">
        <f>VLOOKUP($A3160,HTS_Dec_25!$A$1:$E$11570,3,FALSE)</f>
        <v>Products of the chemical or allied industries. Organic chemicals. Carboxyimide-function compounds (including saccharin and its salts) and imine-function compounds: Imines and their derivatives; salts thereof: Other:</v>
      </c>
      <c r="D3160" s="5" t="str">
        <f>VLOOKUP($A3160,HTS_Dec_25!$A$1:$E$11570,4,FALSE)</f>
        <v>Tetramethylguanidine.</v>
      </c>
      <c r="E3160" s="4" t="str">
        <f>VLOOKUP($A3160,HTS_Dec_25!$A$1:$E$11570,5,FALSE)</f>
        <v>Free</v>
      </c>
      <c r="F3160" s="4">
        <v>7.5</v>
      </c>
    </row>
    <row r="3161" spans="1:6" ht="72" x14ac:dyDescent="0.3">
      <c r="A3161" s="4" t="s">
        <v>26644</v>
      </c>
      <c r="B3161" s="4" t="str">
        <f t="shared" si="49"/>
        <v>292529</v>
      </c>
      <c r="C3161" s="5" t="str">
        <f>VLOOKUP($A3161,HTS_Dec_25!$A$1:$E$11570,3,FALSE)</f>
        <v>Products of the chemical or allied industries. Organic chemicals. Carboxyimide-function compounds (including saccharin and its salts) and imine-function compounds: Imines and their derivatives; salts thereof: Other:</v>
      </c>
      <c r="D3161" s="5" t="str">
        <f>VLOOKUP($A3161,HTS_Dec_25!$A$1:$E$11570,4,FALSE)</f>
        <v>Other.</v>
      </c>
      <c r="E3161" s="4" t="str">
        <f>VLOOKUP($A3161,HTS_Dec_25!$A$1:$E$11570,5,FALSE)</f>
        <v>3.7%</v>
      </c>
      <c r="F3161" s="4">
        <v>25</v>
      </c>
    </row>
    <row r="3162" spans="1:6" ht="43.2" x14ac:dyDescent="0.3">
      <c r="A3162" s="4" t="s">
        <v>26645</v>
      </c>
      <c r="B3162" s="4" t="str">
        <f t="shared" si="49"/>
        <v>292610</v>
      </c>
      <c r="C3162" s="5" t="str">
        <f>VLOOKUP($A3162,HTS_Dec_25!$A$1:$E$11570,3,FALSE)</f>
        <v xml:space="preserve">Products of the chemical or allied industries. Organic chemicals. Nitrile-function compounds: Acrylonitrile </v>
      </c>
      <c r="D3162" s="5" t="str">
        <f>VLOOKUP($A3162,HTS_Dec_25!$A$1:$E$11570,4,FALSE)</f>
        <v>Acrylonitrile.</v>
      </c>
      <c r="E3162" s="4" t="str">
        <f>VLOOKUP($A3162,HTS_Dec_25!$A$1:$E$11570,5,FALSE)</f>
        <v>6.5%</v>
      </c>
      <c r="F3162" s="4">
        <v>25</v>
      </c>
    </row>
    <row r="3163" spans="1:6" ht="43.2" x14ac:dyDescent="0.3">
      <c r="A3163" s="4" t="s">
        <v>26646</v>
      </c>
      <c r="B3163" s="4" t="str">
        <f t="shared" si="49"/>
        <v>292620</v>
      </c>
      <c r="C3163" s="5" t="str">
        <f>VLOOKUP($A3163,HTS_Dec_25!$A$1:$E$11570,3,FALSE)</f>
        <v xml:space="preserve">Products of the chemical or allied industries. Organic chemicals. Nitrile-function compounds: 1-cyanoguanidine (dicyandiamide) </v>
      </c>
      <c r="D3163" s="5" t="str">
        <f>VLOOKUP($A3163,HTS_Dec_25!$A$1:$E$11570,4,FALSE)</f>
        <v>1-cyanoguanidine (dicyandiamide).</v>
      </c>
      <c r="E3163" s="4" t="str">
        <f>VLOOKUP($A3163,HTS_Dec_25!$A$1:$E$11570,5,FALSE)</f>
        <v>Free</v>
      </c>
      <c r="F3163" s="4">
        <v>25</v>
      </c>
    </row>
    <row r="3164" spans="1:6" ht="72" x14ac:dyDescent="0.3">
      <c r="A3164" s="4" t="s">
        <v>26647</v>
      </c>
      <c r="B3164" s="4" t="str">
        <f t="shared" si="49"/>
        <v>292630</v>
      </c>
      <c r="C3164" s="5" t="str">
        <f>VLOOKUP($A3164,HTS_Dec_25!$A$1:$E$11570,3,FALSE)</f>
        <v xml:space="preserve">Products of the chemical or allied industries. Organic chemicals. Nitrile-function compounds: Fenproporex (inn) and its salts; methadone (inn) intermediate (4-cyano-2-dimethylamino-4,4- diphenylbutane): </v>
      </c>
      <c r="D3164" s="5" t="str">
        <f>VLOOKUP($A3164,HTS_Dec_25!$A$1:$E$11570,4,FALSE)</f>
        <v>Fenproporex (inn) and its salts.</v>
      </c>
      <c r="E3164" s="4" t="str">
        <f>VLOOKUP($A3164,HTS_Dec_25!$A$1:$E$11570,5,FALSE)</f>
        <v>Free</v>
      </c>
      <c r="F3164" s="4">
        <v>25</v>
      </c>
    </row>
    <row r="3165" spans="1:6" ht="72" x14ac:dyDescent="0.3">
      <c r="A3165" s="4" t="s">
        <v>26648</v>
      </c>
      <c r="B3165" s="4" t="str">
        <f t="shared" si="49"/>
        <v>292630</v>
      </c>
      <c r="C3165" s="5" t="str">
        <f>VLOOKUP($A3165,HTS_Dec_25!$A$1:$E$11570,3,FALSE)</f>
        <v xml:space="preserve">Products of the chemical or allied industries. Organic chemicals. Nitrile-function compounds: Fenproporex (inn) and its salts; methadone (inn) intermediate (4-cyano-2-dimethylamino-4,4- diphenylbutane): </v>
      </c>
      <c r="D3165" s="5" t="str">
        <f>VLOOKUP($A3165,HTS_Dec_25!$A$1:$E$11570,4,FALSE)</f>
        <v>4-cyano-2-dimethylamino-4,4-diphenylbutane.</v>
      </c>
      <c r="E3165" s="4" t="str">
        <f>VLOOKUP($A3165,HTS_Dec_25!$A$1:$E$11570,5,FALSE)</f>
        <v>6.5%</v>
      </c>
      <c r="F3165" s="4">
        <v>25</v>
      </c>
    </row>
    <row r="3166" spans="1:6" ht="43.2" x14ac:dyDescent="0.3">
      <c r="A3166" s="4" t="s">
        <v>26649</v>
      </c>
      <c r="B3166" s="4" t="str">
        <f t="shared" si="49"/>
        <v>292690</v>
      </c>
      <c r="C3166" s="5" t="str">
        <f>VLOOKUP($A3166,HTS_Dec_25!$A$1:$E$11570,3,FALSE)</f>
        <v xml:space="preserve">Products of the chemical or allied industries. Organic chemicals. Nitrile-function compounds: Other: </v>
      </c>
      <c r="D3166" s="5" t="str">
        <f>VLOOKUP($A3166,HTS_Dec_25!$A$1:$E$11570,4,FALSE)</f>
        <v>2-cyano-4-nitroaniline.</v>
      </c>
      <c r="E3166" s="4" t="str">
        <f>VLOOKUP($A3166,HTS_Dec_25!$A$1:$E$11570,5,FALSE)</f>
        <v>Free</v>
      </c>
      <c r="F3166" s="4">
        <v>25</v>
      </c>
    </row>
    <row r="3167" spans="1:6" ht="86.4" x14ac:dyDescent="0.3">
      <c r="A3167" s="4" t="s">
        <v>26650</v>
      </c>
      <c r="B3167" s="4" t="str">
        <f t="shared" si="49"/>
        <v>292690</v>
      </c>
      <c r="C3167" s="5" t="str">
        <f>VLOOKUP($A3167,HTS_Dec_25!$A$1:$E$11570,3,FALSE)</f>
        <v xml:space="preserve">Products of the chemical or allied industries. Organic chemicals. Nitrile-function compounds: Other: </v>
      </c>
      <c r="D3167" s="5" t="str">
        <f>VLOOKUP($A3167,HTS_Dec_25!$A$1:$E$11570,4,FALSE)</f>
        <v>2-amino-4-chlorobenzonitrile (5-chloro-2- cyanoaniline); 2-amino-5-chlorobenzonitrile; 4-amino-2-chlorobenzonitrile; (cyanoethyl)(hydroxyethyl)-m-toluidine;p-cyanophenyl acetate; phthalonitrile; and tetrachloro-3-cyanobenzoic acid, methyl ester.</v>
      </c>
      <c r="E3167" s="4" t="str">
        <f>VLOOKUP($A3167,HTS_Dec_25!$A$1:$E$11570,5,FALSE)</f>
        <v>6.5%</v>
      </c>
      <c r="F3167" s="4">
        <v>25</v>
      </c>
    </row>
    <row r="3168" spans="1:6" ht="43.2" x14ac:dyDescent="0.3">
      <c r="A3168" s="4" t="s">
        <v>26651</v>
      </c>
      <c r="B3168" s="4" t="str">
        <f t="shared" si="49"/>
        <v>292690</v>
      </c>
      <c r="C3168" s="5" t="str">
        <f>VLOOKUP($A3168,HTS_Dec_25!$A$1:$E$11570,3,FALSE)</f>
        <v xml:space="preserve">Products of the chemical or allied industries. Organic chemicals. Nitrile-function compounds: Other: </v>
      </c>
      <c r="D3168" s="5" t="str">
        <f>VLOOKUP($A3168,HTS_Dec_25!$A$1:$E$11570,4,FALSE)</f>
        <v>Benzonitrile.</v>
      </c>
      <c r="E3168" s="4" t="str">
        <f>VLOOKUP($A3168,HTS_Dec_25!$A$1:$E$11570,5,FALSE)</f>
        <v>6.5%</v>
      </c>
      <c r="F3168" s="4">
        <v>7.5</v>
      </c>
    </row>
    <row r="3169" spans="1:6" ht="43.2" x14ac:dyDescent="0.3">
      <c r="A3169" s="4" t="s">
        <v>26652</v>
      </c>
      <c r="B3169" s="4" t="str">
        <f t="shared" si="49"/>
        <v>292690</v>
      </c>
      <c r="C3169" s="5" t="str">
        <f>VLOOKUP($A3169,HTS_Dec_25!$A$1:$E$11570,3,FALSE)</f>
        <v xml:space="preserve">Products of the chemical or allied industries. Organic chemicals. Nitrile-function compounds: Other: </v>
      </c>
      <c r="D3169" s="5" t="str">
        <f>VLOOKUP($A3169,HTS_Dec_25!$A$1:$E$11570,4,FALSE)</f>
        <v>2,6-dichlorobenzonitrile.</v>
      </c>
      <c r="E3169" s="4" t="str">
        <f>VLOOKUP($A3169,HTS_Dec_25!$A$1:$E$11570,5,FALSE)</f>
        <v>Free</v>
      </c>
      <c r="F3169" s="4">
        <v>25</v>
      </c>
    </row>
    <row r="3170" spans="1:6" ht="43.2" x14ac:dyDescent="0.3">
      <c r="A3170" s="4" t="s">
        <v>26653</v>
      </c>
      <c r="B3170" s="4" t="str">
        <f t="shared" si="49"/>
        <v>292690</v>
      </c>
      <c r="C3170" s="5" t="str">
        <f>VLOOKUP($A3170,HTS_Dec_25!$A$1:$E$11570,3,FALSE)</f>
        <v xml:space="preserve">Products of the chemical or allied industries. Organic chemicals. Nitrile-function compounds: Other: </v>
      </c>
      <c r="D3170" s="5" t="str">
        <f>VLOOKUP($A3170,HTS_Dec_25!$A$1:$E$11570,4,FALSE)</f>
        <v>Other.</v>
      </c>
      <c r="E3170" s="4" t="str">
        <f>VLOOKUP($A3170,HTS_Dec_25!$A$1:$E$11570,5,FALSE)</f>
        <v>6.5%</v>
      </c>
      <c r="F3170" s="4">
        <v>7.5</v>
      </c>
    </row>
    <row r="3171" spans="1:6" ht="43.2" x14ac:dyDescent="0.3">
      <c r="A3171" s="4" t="s">
        <v>26654</v>
      </c>
      <c r="B3171" s="4" t="str">
        <f t="shared" si="49"/>
        <v>292690</v>
      </c>
      <c r="C3171" s="5" t="str">
        <f>VLOOKUP($A3171,HTS_Dec_25!$A$1:$E$11570,3,FALSE)</f>
        <v xml:space="preserve">Products of the chemical or allied industries. Organic chemicals. Nitrile-function compounds: Other: </v>
      </c>
      <c r="D3171" s="5" t="str">
        <f>VLOOKUP($A3171,HTS_Dec_25!$A$1:$E$11570,4,FALSE)</f>
        <v>P-chlorobenzonitrile; and verapamil hydrochloride.</v>
      </c>
      <c r="E3171" s="4" t="str">
        <f>VLOOKUP($A3171,HTS_Dec_25!$A$1:$E$11570,5,FALSE)</f>
        <v>6.5%</v>
      </c>
      <c r="F3171" s="4">
        <v>25</v>
      </c>
    </row>
    <row r="3172" spans="1:6" ht="43.2" x14ac:dyDescent="0.3">
      <c r="A3172" s="4" t="s">
        <v>26655</v>
      </c>
      <c r="B3172" s="4" t="str">
        <f t="shared" si="49"/>
        <v>292690</v>
      </c>
      <c r="C3172" s="5" t="str">
        <f>VLOOKUP($A3172,HTS_Dec_25!$A$1:$E$11570,3,FALSE)</f>
        <v xml:space="preserve">Products of the chemical or allied industries. Organic chemicals. Nitrile-function compounds: Other: </v>
      </c>
      <c r="D3172" s="5" t="str">
        <f>VLOOKUP($A3172,HTS_Dec_25!$A$1:$E$11570,4,FALSE)</f>
        <v>[1α(s*),3α(z)]-(±)-cyano(3-phenoxyphenyl)- methyl 3-(2-chloro-3,3,3-trifluoro-1-propenyl)- 2,2-dimethylcyclopropanecarboxylate.</v>
      </c>
      <c r="E3172" s="4" t="str">
        <f>VLOOKUP($A3172,HTS_Dec_25!$A$1:$E$11570,5,FALSE)</f>
        <v>Free</v>
      </c>
      <c r="F3172" s="4">
        <v>25</v>
      </c>
    </row>
    <row r="3173" spans="1:6" ht="43.2" x14ac:dyDescent="0.3">
      <c r="A3173" s="4" t="s">
        <v>26656</v>
      </c>
      <c r="B3173" s="4" t="str">
        <f t="shared" si="49"/>
        <v>292690</v>
      </c>
      <c r="C3173" s="5" t="str">
        <f>VLOOKUP($A3173,HTS_Dec_25!$A$1:$E$11570,3,FALSE)</f>
        <v xml:space="preserve">Products of the chemical or allied industries. Organic chemicals. Nitrile-function compounds: Other: </v>
      </c>
      <c r="D3173" s="5" t="str">
        <f>VLOOKUP($A3173,HTS_Dec_25!$A$1:$E$11570,4,FALSE)</f>
        <v>O-chlorobenzonitrile.</v>
      </c>
      <c r="E3173" s="4" t="str">
        <f>VLOOKUP($A3173,HTS_Dec_25!$A$1:$E$11570,5,FALSE)</f>
        <v>6.5%</v>
      </c>
      <c r="F3173" s="4">
        <v>25</v>
      </c>
    </row>
    <row r="3174" spans="1:6" ht="43.2" x14ac:dyDescent="0.3">
      <c r="A3174" s="4" t="s">
        <v>26657</v>
      </c>
      <c r="B3174" s="4" t="str">
        <f t="shared" si="49"/>
        <v>292690</v>
      </c>
      <c r="C3174" s="5" t="str">
        <f>VLOOKUP($A3174,HTS_Dec_25!$A$1:$E$11570,3,FALSE)</f>
        <v xml:space="preserve">Products of the chemical or allied industries. Organic chemicals. Nitrile-function compounds: Other: </v>
      </c>
      <c r="D3174" s="5" t="str">
        <f>VLOOKUP($A3174,HTS_Dec_25!$A$1:$E$11570,4,FALSE)</f>
        <v>3,5-dibromo-4-hydroxybenzonitrile (bromoxynil).</v>
      </c>
      <c r="E3174" s="4" t="str">
        <f>VLOOKUP($A3174,HTS_Dec_25!$A$1:$E$11570,5,FALSE)</f>
        <v>6.5%</v>
      </c>
      <c r="F3174" s="4">
        <v>7.5</v>
      </c>
    </row>
    <row r="3175" spans="1:6" ht="43.2" x14ac:dyDescent="0.3">
      <c r="A3175" s="4" t="s">
        <v>26658</v>
      </c>
      <c r="B3175" s="4" t="str">
        <f t="shared" si="49"/>
        <v>292690</v>
      </c>
      <c r="C3175" s="5" t="str">
        <f>VLOOKUP($A3175,HTS_Dec_25!$A$1:$E$11570,3,FALSE)</f>
        <v xml:space="preserve">Products of the chemical or allied industries. Organic chemicals. Nitrile-function compounds: Other: </v>
      </c>
      <c r="D3175" s="5" t="str">
        <f>VLOOKUP($A3175,HTS_Dec_25!$A$1:$E$11570,4,FALSE)</f>
        <v>Other.</v>
      </c>
      <c r="E3175" s="4" t="str">
        <f>VLOOKUP($A3175,HTS_Dec_25!$A$1:$E$11570,5,FALSE)</f>
        <v>6.5%</v>
      </c>
      <c r="F3175" s="4">
        <v>25</v>
      </c>
    </row>
    <row r="3176" spans="1:6" ht="43.2" x14ac:dyDescent="0.3">
      <c r="A3176" s="4" t="s">
        <v>26659</v>
      </c>
      <c r="B3176" s="4" t="str">
        <f t="shared" si="49"/>
        <v>292690</v>
      </c>
      <c r="C3176" s="5" t="str">
        <f>VLOOKUP($A3176,HTS_Dec_25!$A$1:$E$11570,3,FALSE)</f>
        <v xml:space="preserve">Products of the chemical or allied industries. Organic chemicals. Nitrile-function compounds: Other: </v>
      </c>
      <c r="D3176" s="5" t="str">
        <f>VLOOKUP($A3176,HTS_Dec_25!$A$1:$E$11570,4,FALSE)</f>
        <v>Other.</v>
      </c>
      <c r="E3176" s="4" t="str">
        <f>VLOOKUP($A3176,HTS_Dec_25!$A$1:$E$11570,5,FALSE)</f>
        <v>6.5%</v>
      </c>
      <c r="F3176" s="4">
        <v>25</v>
      </c>
    </row>
    <row r="3177" spans="1:6" ht="43.2" x14ac:dyDescent="0.3">
      <c r="A3177" s="4" t="s">
        <v>26660</v>
      </c>
      <c r="B3177" s="4" t="str">
        <f t="shared" si="49"/>
        <v>292690</v>
      </c>
      <c r="C3177" s="5" t="str">
        <f>VLOOKUP($A3177,HTS_Dec_25!$A$1:$E$11570,3,FALSE)</f>
        <v xml:space="preserve">Products of the chemical or allied industries. Organic chemicals. Nitrile-function compounds: Other: </v>
      </c>
      <c r="D3177" s="5" t="str">
        <f>VLOOKUP($A3177,HTS_Dec_25!$A$1:$E$11570,4,FALSE)</f>
        <v>Products described in additional u.s. note 3 to section vi.</v>
      </c>
      <c r="E3177" s="4" t="str">
        <f>VLOOKUP($A3177,HTS_Dec_25!$A$1:$E$11570,5,FALSE)</f>
        <v>6.5%</v>
      </c>
      <c r="F3177" s="4">
        <v>25</v>
      </c>
    </row>
    <row r="3178" spans="1:6" ht="43.2" x14ac:dyDescent="0.3">
      <c r="A3178" s="4" t="s">
        <v>26661</v>
      </c>
      <c r="B3178" s="4" t="str">
        <f t="shared" si="49"/>
        <v>292690</v>
      </c>
      <c r="C3178" s="5" t="str">
        <f>VLOOKUP($A3178,HTS_Dec_25!$A$1:$E$11570,3,FALSE)</f>
        <v xml:space="preserve">Products of the chemical or allied industries. Organic chemicals. Nitrile-function compounds: Other: </v>
      </c>
      <c r="D3178" s="5" t="str">
        <f>VLOOKUP($A3178,HTS_Dec_25!$A$1:$E$11570,4,FALSE)</f>
        <v>Other.</v>
      </c>
      <c r="E3178" s="4" t="str">
        <f>VLOOKUP($A3178,HTS_Dec_25!$A$1:$E$11570,5,FALSE)</f>
        <v>6.5%</v>
      </c>
      <c r="F3178" s="4">
        <v>25</v>
      </c>
    </row>
    <row r="3179" spans="1:6" ht="43.2" x14ac:dyDescent="0.3">
      <c r="A3179" s="4" t="s">
        <v>26662</v>
      </c>
      <c r="B3179" s="4" t="str">
        <f t="shared" si="49"/>
        <v>292690</v>
      </c>
      <c r="C3179" s="5" t="str">
        <f>VLOOKUP($A3179,HTS_Dec_25!$A$1:$E$11570,3,FALSE)</f>
        <v xml:space="preserve">Products of the chemical or allied industries. Organic chemicals. Nitrile-function compounds: Other: </v>
      </c>
      <c r="D3179" s="5" t="str">
        <f>VLOOKUP($A3179,HTS_Dec_25!$A$1:$E$11570,4,FALSE)</f>
        <v>Other.</v>
      </c>
      <c r="E3179" s="4" t="str">
        <f>VLOOKUP($A3179,HTS_Dec_25!$A$1:$E$11570,5,FALSE)</f>
        <v>Free</v>
      </c>
      <c r="F3179" s="4">
        <v>25</v>
      </c>
    </row>
    <row r="3180" spans="1:6" x14ac:dyDescent="0.3">
      <c r="A3180" s="4" t="s">
        <v>26663</v>
      </c>
      <c r="B3180" s="4" t="str">
        <f t="shared" si="49"/>
        <v>292700</v>
      </c>
      <c r="C3180" s="5" t="e">
        <f>VLOOKUP($A3180,HTS_Dec_25!$A$1:$E$11570,3,FALSE)</f>
        <v>#N/A</v>
      </c>
      <c r="D3180" s="5" t="e">
        <f>VLOOKUP($A3180,HTS_Dec_25!$A$1:$E$11570,4,FALSE)</f>
        <v>#N/A</v>
      </c>
      <c r="E3180" s="4" t="e">
        <f>VLOOKUP($A3180,HTS_Dec_25!$A$1:$E$11570,5,FALSE)</f>
        <v>#N/A</v>
      </c>
      <c r="F3180" s="4">
        <v>25</v>
      </c>
    </row>
    <row r="3181" spans="1:6" x14ac:dyDescent="0.3">
      <c r="A3181" s="4" t="s">
        <v>7012</v>
      </c>
      <c r="B3181" s="4" t="str">
        <f t="shared" si="49"/>
        <v>292700</v>
      </c>
      <c r="C3181" s="5" t="e">
        <f>VLOOKUP($A3181,HTS_Dec_25!$A$1:$E$11570,3,FALSE)</f>
        <v>#N/A</v>
      </c>
      <c r="D3181" s="5" t="e">
        <f>VLOOKUP($A3181,HTS_Dec_25!$A$1:$E$11570,4,FALSE)</f>
        <v>#N/A</v>
      </c>
      <c r="E3181" s="4" t="e">
        <f>VLOOKUP($A3181,HTS_Dec_25!$A$1:$E$11570,5,FALSE)</f>
        <v>#N/A</v>
      </c>
      <c r="F3181" s="4">
        <v>25</v>
      </c>
    </row>
    <row r="3182" spans="1:6" x14ac:dyDescent="0.3">
      <c r="A3182" s="4" t="s">
        <v>26664</v>
      </c>
      <c r="B3182" s="4" t="str">
        <f t="shared" si="49"/>
        <v>292700</v>
      </c>
      <c r="C3182" s="5" t="e">
        <f>VLOOKUP($A3182,HTS_Dec_25!$A$1:$E$11570,3,FALSE)</f>
        <v>#N/A</v>
      </c>
      <c r="D3182" s="5" t="e">
        <f>VLOOKUP($A3182,HTS_Dec_25!$A$1:$E$11570,4,FALSE)</f>
        <v>#N/A</v>
      </c>
      <c r="E3182" s="4" t="e">
        <f>VLOOKUP($A3182,HTS_Dec_25!$A$1:$E$11570,5,FALSE)</f>
        <v>#N/A</v>
      </c>
      <c r="F3182" s="4">
        <v>25</v>
      </c>
    </row>
    <row r="3183" spans="1:6" x14ac:dyDescent="0.3">
      <c r="A3183" s="4" t="s">
        <v>26665</v>
      </c>
      <c r="B3183" s="4" t="str">
        <f t="shared" si="49"/>
        <v>292700</v>
      </c>
      <c r="C3183" s="5" t="e">
        <f>VLOOKUP($A3183,HTS_Dec_25!$A$1:$E$11570,3,FALSE)</f>
        <v>#N/A</v>
      </c>
      <c r="D3183" s="5" t="e">
        <f>VLOOKUP($A3183,HTS_Dec_25!$A$1:$E$11570,4,FALSE)</f>
        <v>#N/A</v>
      </c>
      <c r="E3183" s="4" t="e">
        <f>VLOOKUP($A3183,HTS_Dec_25!$A$1:$E$11570,5,FALSE)</f>
        <v>#N/A</v>
      </c>
      <c r="F3183" s="4">
        <v>25</v>
      </c>
    </row>
    <row r="3184" spans="1:6" ht="43.2" x14ac:dyDescent="0.3">
      <c r="A3184" s="4" t="s">
        <v>26666</v>
      </c>
      <c r="B3184" s="4" t="str">
        <f t="shared" si="49"/>
        <v>292700</v>
      </c>
      <c r="C3184" s="5" t="str">
        <f>VLOOKUP($A3184,HTS_Dec_25!$A$1:$E$11570,3,FALSE)</f>
        <v xml:space="preserve">Products of the chemical or allied industries. Organic chemicals. Diazo-, azo- or azoxy-compounds: Other: </v>
      </c>
      <c r="D3184" s="5" t="str">
        <f>VLOOKUP($A3184,HTS_Dec_25!$A$1:$E$11570,4,FALSE)</f>
        <v>Photographic chemicals.</v>
      </c>
      <c r="E3184" s="4" t="str">
        <f>VLOOKUP($A3184,HTS_Dec_25!$A$1:$E$11570,5,FALSE)</f>
        <v>6.5%</v>
      </c>
      <c r="F3184" s="4">
        <v>25</v>
      </c>
    </row>
    <row r="3185" spans="1:6" ht="43.2" x14ac:dyDescent="0.3">
      <c r="A3185" s="4" t="s">
        <v>26667</v>
      </c>
      <c r="B3185" s="4" t="str">
        <f t="shared" si="49"/>
        <v>292700</v>
      </c>
      <c r="C3185" s="5" t="str">
        <f>VLOOKUP($A3185,HTS_Dec_25!$A$1:$E$11570,3,FALSE)</f>
        <v xml:space="preserve">Products of the chemical or allied industries. Organic chemicals. Diazo-, azo- or azoxy-compounds: Other: </v>
      </c>
      <c r="D3185" s="5" t="str">
        <f>VLOOKUP($A3185,HTS_Dec_25!$A$1:$E$11570,4,FALSE)</f>
        <v>Fast color bases and fast color salts.</v>
      </c>
      <c r="E3185" s="4" t="str">
        <f>VLOOKUP($A3185,HTS_Dec_25!$A$1:$E$11570,5,FALSE)</f>
        <v>6.5%</v>
      </c>
      <c r="F3185" s="4">
        <v>25</v>
      </c>
    </row>
    <row r="3186" spans="1:6" ht="43.2" x14ac:dyDescent="0.3">
      <c r="A3186" s="4" t="s">
        <v>26668</v>
      </c>
      <c r="B3186" s="4" t="str">
        <f t="shared" si="49"/>
        <v>292700</v>
      </c>
      <c r="C3186" s="5" t="str">
        <f>VLOOKUP($A3186,HTS_Dec_25!$A$1:$E$11570,3,FALSE)</f>
        <v xml:space="preserve">Products of the chemical or allied industries. Organic chemicals. Diazo-, azo- or azoxy-compounds: Other: </v>
      </c>
      <c r="D3186" s="5" t="str">
        <f>VLOOKUP($A3186,HTS_Dec_25!$A$1:$E$11570,4,FALSE)</f>
        <v>Products described in additional u.s. note 3 to section vi.</v>
      </c>
      <c r="E3186" s="4" t="str">
        <f>VLOOKUP($A3186,HTS_Dec_25!$A$1:$E$11570,5,FALSE)</f>
        <v>6.5%</v>
      </c>
      <c r="F3186" s="4">
        <v>25</v>
      </c>
    </row>
    <row r="3187" spans="1:6" ht="43.2" x14ac:dyDescent="0.3">
      <c r="A3187" s="4" t="s">
        <v>26669</v>
      </c>
      <c r="B3187" s="4" t="str">
        <f t="shared" si="49"/>
        <v>292700</v>
      </c>
      <c r="C3187" s="5" t="str">
        <f>VLOOKUP($A3187,HTS_Dec_25!$A$1:$E$11570,3,FALSE)</f>
        <v xml:space="preserve">Products of the chemical or allied industries. Organic chemicals. Diazo-, azo- or azoxy-compounds: Other: </v>
      </c>
      <c r="D3187" s="5" t="str">
        <f>VLOOKUP($A3187,HTS_Dec_25!$A$1:$E$11570,4,FALSE)</f>
        <v>Other.</v>
      </c>
      <c r="E3187" s="4" t="str">
        <f>VLOOKUP($A3187,HTS_Dec_25!$A$1:$E$11570,5,FALSE)</f>
        <v>6.5%</v>
      </c>
      <c r="F3187" s="4">
        <v>25</v>
      </c>
    </row>
    <row r="3188" spans="1:6" x14ac:dyDescent="0.3">
      <c r="A3188" s="4" t="s">
        <v>26670</v>
      </c>
      <c r="B3188" s="4" t="str">
        <f t="shared" si="49"/>
        <v>292800</v>
      </c>
      <c r="C3188" s="5" t="e">
        <f>VLOOKUP($A3188,HTS_Dec_25!$A$1:$E$11570,3,FALSE)</f>
        <v>#N/A</v>
      </c>
      <c r="D3188" s="5" t="e">
        <f>VLOOKUP($A3188,HTS_Dec_25!$A$1:$E$11570,4,FALSE)</f>
        <v>#N/A</v>
      </c>
      <c r="E3188" s="4" t="e">
        <f>VLOOKUP($A3188,HTS_Dec_25!$A$1:$E$11570,5,FALSE)</f>
        <v>#N/A</v>
      </c>
      <c r="F3188" s="4">
        <v>25</v>
      </c>
    </row>
    <row r="3189" spans="1:6" ht="43.2" x14ac:dyDescent="0.3">
      <c r="A3189" s="4" t="s">
        <v>26671</v>
      </c>
      <c r="B3189" s="4" t="str">
        <f t="shared" si="49"/>
        <v>292800</v>
      </c>
      <c r="C3189" s="5" t="str">
        <f>VLOOKUP($A3189,HTS_Dec_25!$A$1:$E$11570,3,FALSE)</f>
        <v xml:space="preserve">Products of the chemical or allied industries. Organic chemicals. Organic derivatives of hydrazine or of hydroxylamine: Other: </v>
      </c>
      <c r="D3189" s="5" t="str">
        <f>VLOOKUP($A3189,HTS_Dec_25!$A$1:$E$11570,4,FALSE)</f>
        <v>Aromatic.</v>
      </c>
      <c r="E3189" s="4" t="str">
        <f>VLOOKUP($A3189,HTS_Dec_25!$A$1:$E$11570,5,FALSE)</f>
        <v>6.5%</v>
      </c>
      <c r="F3189" s="4">
        <v>25</v>
      </c>
    </row>
    <row r="3190" spans="1:6" ht="43.2" x14ac:dyDescent="0.3">
      <c r="A3190" s="4" t="s">
        <v>26672</v>
      </c>
      <c r="B3190" s="4" t="str">
        <f t="shared" si="49"/>
        <v>292800</v>
      </c>
      <c r="C3190" s="5" t="str">
        <f>VLOOKUP($A3190,HTS_Dec_25!$A$1:$E$11570,3,FALSE)</f>
        <v xml:space="preserve">Products of the chemical or allied industries. Organic chemicals. Organic derivatives of hydrazine or of hydroxylamine: Other: </v>
      </c>
      <c r="D3190" s="5" t="str">
        <f>VLOOKUP($A3190,HTS_Dec_25!$A$1:$E$11570,4,FALSE)</f>
        <v>Other.</v>
      </c>
      <c r="E3190" s="4" t="str">
        <f>VLOOKUP($A3190,HTS_Dec_25!$A$1:$E$11570,5,FALSE)</f>
        <v>6.5%</v>
      </c>
      <c r="F3190" s="4">
        <v>25</v>
      </c>
    </row>
    <row r="3191" spans="1:6" ht="43.2" x14ac:dyDescent="0.3">
      <c r="A3191" s="4" t="s">
        <v>26673</v>
      </c>
      <c r="B3191" s="4" t="str">
        <f t="shared" si="49"/>
        <v>292910</v>
      </c>
      <c r="C3191" s="5" t="str">
        <f>VLOOKUP($A3191,HTS_Dec_25!$A$1:$E$11570,3,FALSE)</f>
        <v xml:space="preserve">Products of the chemical or allied industries. Organic chemicals. Compounds with other nitrogen function: Isocyanates: </v>
      </c>
      <c r="D3191" s="5" t="str">
        <f>VLOOKUP($A3191,HTS_Dec_25!$A$1:$E$11570,4,FALSE)</f>
        <v>Toluenediisocyanates (unmixed).</v>
      </c>
      <c r="E3191" s="4" t="str">
        <f>VLOOKUP($A3191,HTS_Dec_25!$A$1:$E$11570,5,FALSE)</f>
        <v>6.5%</v>
      </c>
      <c r="F3191" s="4">
        <v>25</v>
      </c>
    </row>
    <row r="3192" spans="1:6" ht="43.2" x14ac:dyDescent="0.3">
      <c r="A3192" s="4" t="s">
        <v>26674</v>
      </c>
      <c r="B3192" s="4" t="str">
        <f t="shared" si="49"/>
        <v>292910</v>
      </c>
      <c r="C3192" s="5" t="str">
        <f>VLOOKUP($A3192,HTS_Dec_25!$A$1:$E$11570,3,FALSE)</f>
        <v xml:space="preserve">Products of the chemical or allied industries. Organic chemicals. Compounds with other nitrogen function: Isocyanates: </v>
      </c>
      <c r="D3192" s="5" t="str">
        <f>VLOOKUP($A3192,HTS_Dec_25!$A$1:$E$11570,4,FALSE)</f>
        <v>Mixtures of 2,4- and 2,6-toluenediisocyanates.</v>
      </c>
      <c r="E3192" s="4" t="str">
        <f>VLOOKUP($A3192,HTS_Dec_25!$A$1:$E$11570,5,FALSE)</f>
        <v>6.5%</v>
      </c>
      <c r="F3192" s="4">
        <v>25</v>
      </c>
    </row>
    <row r="3193" spans="1:6" ht="43.2" x14ac:dyDescent="0.3">
      <c r="A3193" s="4" t="s">
        <v>26675</v>
      </c>
      <c r="B3193" s="4" t="str">
        <f t="shared" si="49"/>
        <v>292910</v>
      </c>
      <c r="C3193" s="5" t="str">
        <f>VLOOKUP($A3193,HTS_Dec_25!$A$1:$E$11570,3,FALSE)</f>
        <v xml:space="preserve">Products of the chemical or allied industries. Organic chemicals. Compounds with other nitrogen function: Isocyanates: </v>
      </c>
      <c r="D3193" s="5" t="str">
        <f>VLOOKUP($A3193,HTS_Dec_25!$A$1:$E$11570,4,FALSE)</f>
        <v>Bitolylene diisocyanate (todi);o-isocyanic acid, o-tolyl ester; and xylene diisocyanate.</v>
      </c>
      <c r="E3193" s="4" t="str">
        <f>VLOOKUP($A3193,HTS_Dec_25!$A$1:$E$11570,5,FALSE)</f>
        <v>5.8%</v>
      </c>
      <c r="F3193" s="4">
        <v>25</v>
      </c>
    </row>
    <row r="3194" spans="1:6" ht="57.6" x14ac:dyDescent="0.3">
      <c r="A3194" s="4" t="s">
        <v>26676</v>
      </c>
      <c r="B3194" s="4" t="str">
        <f t="shared" si="49"/>
        <v>292910</v>
      </c>
      <c r="C3194" s="5" t="str">
        <f>VLOOKUP($A3194,HTS_Dec_25!$A$1:$E$11570,3,FALSE)</f>
        <v xml:space="preserve">Products of the chemical or allied industries. Organic chemicals. Compounds with other nitrogen function: Isocyanates: </v>
      </c>
      <c r="D3194" s="5" t="str">
        <f>VLOOKUP($A3194,HTS_Dec_25!$A$1:$E$11570,4,FALSE)</f>
        <v>N-butylisocyanate; cyclohexyl isocyanate; 1-isocyanato-3-(trifluoromethyl) benzene; 1,5-naphthalene diisocyanate; and octadecyl isocyanate.</v>
      </c>
      <c r="E3194" s="4" t="str">
        <f>VLOOKUP($A3194,HTS_Dec_25!$A$1:$E$11570,5,FALSE)</f>
        <v>Free</v>
      </c>
      <c r="F3194" s="4">
        <v>25</v>
      </c>
    </row>
    <row r="3195" spans="1:6" ht="43.2" x14ac:dyDescent="0.3">
      <c r="A3195" s="4" t="s">
        <v>26677</v>
      </c>
      <c r="B3195" s="4" t="str">
        <f t="shared" si="49"/>
        <v>292910</v>
      </c>
      <c r="C3195" s="5" t="str">
        <f>VLOOKUP($A3195,HTS_Dec_25!$A$1:$E$11570,3,FALSE)</f>
        <v xml:space="preserve">Products of the chemical or allied industries. Organic chemicals. Compounds with other nitrogen function: Isocyanates: </v>
      </c>
      <c r="D3195" s="5" t="str">
        <f>VLOOKUP($A3195,HTS_Dec_25!$A$1:$E$11570,4,FALSE)</f>
        <v>1,6-hexamethylene diisocyanate.</v>
      </c>
      <c r="E3195" s="4" t="str">
        <f>VLOOKUP($A3195,HTS_Dec_25!$A$1:$E$11570,5,FALSE)</f>
        <v>6.5%</v>
      </c>
      <c r="F3195" s="4">
        <v>25</v>
      </c>
    </row>
    <row r="3196" spans="1:6" ht="43.2" x14ac:dyDescent="0.3">
      <c r="A3196" s="4" t="s">
        <v>26678</v>
      </c>
      <c r="B3196" s="4" t="str">
        <f t="shared" si="49"/>
        <v>292910</v>
      </c>
      <c r="C3196" s="5" t="str">
        <f>VLOOKUP($A3196,HTS_Dec_25!$A$1:$E$11570,3,FALSE)</f>
        <v xml:space="preserve">Products of the chemical or allied industries. Organic chemicals. Compounds with other nitrogen function: Isocyanates: </v>
      </c>
      <c r="D3196" s="5" t="str">
        <f>VLOOKUP($A3196,HTS_Dec_25!$A$1:$E$11570,4,FALSE)</f>
        <v>Products described in additional u.s. note 3 to section vi.</v>
      </c>
      <c r="E3196" s="4" t="str">
        <f>VLOOKUP($A3196,HTS_Dec_25!$A$1:$E$11570,5,FALSE)</f>
        <v>6.5%</v>
      </c>
      <c r="F3196" s="4">
        <v>25</v>
      </c>
    </row>
    <row r="3197" spans="1:6" ht="86.4" x14ac:dyDescent="0.3">
      <c r="A3197" s="4" t="s">
        <v>26679</v>
      </c>
      <c r="B3197" s="4" t="str">
        <f t="shared" si="49"/>
        <v>292990</v>
      </c>
      <c r="C3197" s="5" t="str">
        <f>VLOOKUP($A3197,HTS_Dec_25!$A$1:$E$11570,3,FALSE)</f>
        <v xml:space="preserve">Products of the chemical or allied industries. Organic chemicals. Compounds with other nitrogen function: Other: </v>
      </c>
      <c r="D3197" s="5" t="str">
        <f>VLOOKUP($A3197,HTS_Dec_25!$A$1:$E$11570,4,FALSE)</f>
        <v>2,2'-bis(4-cyanatophenyl)-1,1,1,3,3,3-hexafluoro- propane; 2,2-bis((4-cyanatophenyl) propane; 1,1-ethylidenebis (phenyl-4-cyanate); 4,4'-methylene bis(2,6-dimethylphenylcyanate); and 1,3-phenylenebis (1-methylethylidenebis) cyanic acid, 1,4-phenylene ester.</v>
      </c>
      <c r="E3197" s="4" t="str">
        <f>VLOOKUP($A3197,HTS_Dec_25!$A$1:$E$11570,5,FALSE)</f>
        <v>Free</v>
      </c>
      <c r="F3197" s="4">
        <v>25</v>
      </c>
    </row>
    <row r="3198" spans="1:6" ht="43.2" x14ac:dyDescent="0.3">
      <c r="A3198" s="4" t="s">
        <v>26680</v>
      </c>
      <c r="B3198" s="4" t="str">
        <f t="shared" si="49"/>
        <v>292990</v>
      </c>
      <c r="C3198" s="5" t="str">
        <f>VLOOKUP($A3198,HTS_Dec_25!$A$1:$E$11570,3,FALSE)</f>
        <v xml:space="preserve">Products of the chemical or allied industries. Organic chemicals. Compounds with other nitrogen function: Other: </v>
      </c>
      <c r="D3198" s="5" t="str">
        <f>VLOOKUP($A3198,HTS_Dec_25!$A$1:$E$11570,4,FALSE)</f>
        <v>Products described in additional u.s. note 3 to section vi.</v>
      </c>
      <c r="E3198" s="4" t="str">
        <f>VLOOKUP($A3198,HTS_Dec_25!$A$1:$E$11570,5,FALSE)</f>
        <v>6.5%</v>
      </c>
      <c r="F3198" s="4">
        <v>25</v>
      </c>
    </row>
    <row r="3199" spans="1:6" ht="43.2" x14ac:dyDescent="0.3">
      <c r="A3199" s="4" t="s">
        <v>26681</v>
      </c>
      <c r="B3199" s="4" t="str">
        <f t="shared" si="49"/>
        <v>292990</v>
      </c>
      <c r="C3199" s="5" t="str">
        <f>VLOOKUP($A3199,HTS_Dec_25!$A$1:$E$11570,3,FALSE)</f>
        <v xml:space="preserve">Products of the chemical or allied industries. Organic chemicals. Compounds with other nitrogen function: Other: </v>
      </c>
      <c r="D3199" s="5" t="str">
        <f>VLOOKUP($A3199,HTS_Dec_25!$A$1:$E$11570,4,FALSE)</f>
        <v>Other.</v>
      </c>
      <c r="E3199" s="4" t="str">
        <f>VLOOKUP($A3199,HTS_Dec_25!$A$1:$E$11570,5,FALSE)</f>
        <v>6.5%</v>
      </c>
      <c r="F3199" s="4">
        <v>25</v>
      </c>
    </row>
    <row r="3200" spans="1:6" ht="43.2" x14ac:dyDescent="0.3">
      <c r="A3200" s="4" t="s">
        <v>26682</v>
      </c>
      <c r="B3200" s="4" t="str">
        <f t="shared" si="49"/>
        <v>292990</v>
      </c>
      <c r="C3200" s="5" t="str">
        <f>VLOOKUP($A3200,HTS_Dec_25!$A$1:$E$11570,3,FALSE)</f>
        <v xml:space="preserve">Products of the chemical or allied industries. Organic chemicals. Compounds with other nitrogen function: Other: </v>
      </c>
      <c r="D3200" s="5" t="str">
        <f>VLOOKUP($A3200,HTS_Dec_25!$A$1:$E$11570,4,FALSE)</f>
        <v>Other.</v>
      </c>
      <c r="E3200" s="4" t="str">
        <f>VLOOKUP($A3200,HTS_Dec_25!$A$1:$E$11570,5,FALSE)</f>
        <v>6.5%</v>
      </c>
      <c r="F3200" s="4">
        <v>25</v>
      </c>
    </row>
    <row r="3201" spans="1:6" ht="43.2" x14ac:dyDescent="0.3">
      <c r="A3201" s="4" t="s">
        <v>26683</v>
      </c>
      <c r="B3201" s="4" t="str">
        <f t="shared" si="49"/>
        <v>293020</v>
      </c>
      <c r="C3201" s="5" t="str">
        <f>VLOOKUP($A3201,HTS_Dec_25!$A$1:$E$11570,3,FALSE)</f>
        <v xml:space="preserve">Products of the chemical or allied industries. Organic chemicals. Organo-sulfur compounds: Thiocarbamates and dithiocarbamates: </v>
      </c>
      <c r="D3201" s="5" t="str">
        <f>VLOOKUP($A3201,HTS_Dec_25!$A$1:$E$11570,4,FALSE)</f>
        <v>Pesticides.</v>
      </c>
      <c r="E3201" s="4" t="str">
        <f>VLOOKUP($A3201,HTS_Dec_25!$A$1:$E$11570,5,FALSE)</f>
        <v>6.5%</v>
      </c>
      <c r="F3201" s="4">
        <v>25</v>
      </c>
    </row>
    <row r="3202" spans="1:6" ht="43.2" x14ac:dyDescent="0.3">
      <c r="A3202" s="4" t="s">
        <v>26684</v>
      </c>
      <c r="B3202" s="4" t="str">
        <f t="shared" si="49"/>
        <v>293020</v>
      </c>
      <c r="C3202" s="5" t="str">
        <f>VLOOKUP($A3202,HTS_Dec_25!$A$1:$E$11570,3,FALSE)</f>
        <v xml:space="preserve">Products of the chemical or allied industries. Organic chemicals. Organo-sulfur compounds: Thiocarbamates and dithiocarbamates: </v>
      </c>
      <c r="D3202" s="5" t="str">
        <f>VLOOKUP($A3202,HTS_Dec_25!$A$1:$E$11570,4,FALSE)</f>
        <v>Other.</v>
      </c>
      <c r="E3202" s="4" t="str">
        <f>VLOOKUP($A3202,HTS_Dec_25!$A$1:$E$11570,5,FALSE)</f>
        <v>3.7%</v>
      </c>
      <c r="F3202" s="4">
        <v>25</v>
      </c>
    </row>
    <row r="3203" spans="1:6" ht="43.2" x14ac:dyDescent="0.3">
      <c r="A3203" s="4" t="s">
        <v>26685</v>
      </c>
      <c r="B3203" s="4" t="str">
        <f t="shared" ref="B3203:B3266" si="50">LEFT(A3203,6)</f>
        <v>293030</v>
      </c>
      <c r="C3203" s="5" t="str">
        <f>VLOOKUP($A3203,HTS_Dec_25!$A$1:$E$11570,3,FALSE)</f>
        <v xml:space="preserve">Products of the chemical or allied industries. Organic chemicals. Organo-sulfur compounds: Thiuram mono-, di- or tetrasulfides: </v>
      </c>
      <c r="D3203" s="5" t="str">
        <f>VLOOKUP($A3203,HTS_Dec_25!$A$1:$E$11570,4,FALSE)</f>
        <v>Other.</v>
      </c>
      <c r="E3203" s="4" t="str">
        <f>VLOOKUP($A3203,HTS_Dec_25!$A$1:$E$11570,5,FALSE)</f>
        <v>3.7%</v>
      </c>
      <c r="F3203" s="4">
        <v>25</v>
      </c>
    </row>
    <row r="3204" spans="1:6" ht="43.2" x14ac:dyDescent="0.3">
      <c r="A3204" s="4" t="s">
        <v>26686</v>
      </c>
      <c r="B3204" s="4" t="str">
        <f t="shared" si="50"/>
        <v>293040</v>
      </c>
      <c r="C3204" s="5" t="str">
        <f>VLOOKUP($A3204,HTS_Dec_25!$A$1:$E$11570,3,FALSE)</f>
        <v xml:space="preserve">Products of the chemical or allied industries. Organic chemicals. Organo-sulfur compounds: Methionine </v>
      </c>
      <c r="D3204" s="5" t="str">
        <f>VLOOKUP($A3204,HTS_Dec_25!$A$1:$E$11570,4,FALSE)</f>
        <v>Methionine.</v>
      </c>
      <c r="E3204" s="4" t="str">
        <f>VLOOKUP($A3204,HTS_Dec_25!$A$1:$E$11570,5,FALSE)</f>
        <v>Free</v>
      </c>
      <c r="F3204" s="4">
        <v>25</v>
      </c>
    </row>
    <row r="3205" spans="1:6" ht="43.2" x14ac:dyDescent="0.3">
      <c r="A3205" s="4" t="s">
        <v>26687</v>
      </c>
      <c r="B3205" s="4" t="str">
        <f t="shared" si="50"/>
        <v>293060</v>
      </c>
      <c r="C3205" s="5" t="str">
        <f>VLOOKUP($A3205,HTS_Dec_25!$A$1:$E$11570,3,FALSE)</f>
        <v xml:space="preserve">Products of the chemical or allied industries. Organic chemicals. Organo-sulfur compounds: 2-(n,n-diethylamino)ethanethiol </v>
      </c>
      <c r="D3205" s="5" t="str">
        <f>VLOOKUP($A3205,HTS_Dec_25!$A$1:$E$11570,4,FALSE)</f>
        <v>2-(n,n-diethylamino)ethanethiol.</v>
      </c>
      <c r="E3205" s="4" t="str">
        <f>VLOOKUP($A3205,HTS_Dec_25!$A$1:$E$11570,5,FALSE)</f>
        <v>3.7%</v>
      </c>
      <c r="F3205" s="4">
        <v>25</v>
      </c>
    </row>
    <row r="3206" spans="1:6" ht="43.2" x14ac:dyDescent="0.3">
      <c r="A3206" s="4" t="s">
        <v>26688</v>
      </c>
      <c r="B3206" s="4" t="str">
        <f t="shared" si="50"/>
        <v>293070</v>
      </c>
      <c r="C3206" s="5" t="str">
        <f>VLOOKUP($A3206,HTS_Dec_25!$A$1:$E$11570,3,FALSE)</f>
        <v xml:space="preserve">Products of the chemical or allied industries. Organic chemicals. Organo-sulfur compounds: Bis(2-hydroxyethyl)sulfide (thiodiglycol (inn)) </v>
      </c>
      <c r="D3206" s="5" t="str">
        <f>VLOOKUP($A3206,HTS_Dec_25!$A$1:$E$11570,4,FALSE)</f>
        <v>Bis(2-hydroxyethyl)sulfide (thiodiglycol (inn)).</v>
      </c>
      <c r="E3206" s="4" t="str">
        <f>VLOOKUP($A3206,HTS_Dec_25!$A$1:$E$11570,5,FALSE)</f>
        <v>3.7%</v>
      </c>
      <c r="F3206" s="4">
        <v>7.5</v>
      </c>
    </row>
    <row r="3207" spans="1:6" ht="43.2" x14ac:dyDescent="0.3">
      <c r="A3207" s="4" t="s">
        <v>26689</v>
      </c>
      <c r="B3207" s="4" t="str">
        <f t="shared" si="50"/>
        <v>293090</v>
      </c>
      <c r="C3207" s="5" t="str">
        <f>VLOOKUP($A3207,HTS_Dec_25!$A$1:$E$11570,3,FALSE)</f>
        <v xml:space="preserve">Products of the chemical or allied industries. Organic chemicals. Organo-sulfur compounds: Other: </v>
      </c>
      <c r="D3207" s="5" t="str">
        <f>VLOOKUP($A3207,HTS_Dec_25!$A$1:$E$11570,4,FALSE)</f>
        <v>Pesticides.</v>
      </c>
      <c r="E3207" s="4" t="str">
        <f>VLOOKUP($A3207,HTS_Dec_25!$A$1:$E$11570,5,FALSE)</f>
        <v>6.5%</v>
      </c>
      <c r="F3207" s="4">
        <v>25</v>
      </c>
    </row>
    <row r="3208" spans="1:6" ht="86.4" x14ac:dyDescent="0.3">
      <c r="A3208" s="4" t="s">
        <v>26690</v>
      </c>
      <c r="B3208" s="4" t="str">
        <f t="shared" si="50"/>
        <v>293090</v>
      </c>
      <c r="C3208" s="5" t="str">
        <f>VLOOKUP($A3208,HTS_Dec_25!$A$1:$E$11570,3,FALSE)</f>
        <v xml:space="preserve">Products of the chemical or allied industries. Organic chemicals. Organo-sulfur compounds: Other: </v>
      </c>
      <c r="D3208" s="5" t="str">
        <f>VLOOKUP($A3208,HTS_Dec_25!$A$1:$E$11570,4,FALSE)</f>
        <v>3-(4'-aminobenzamido)phenyl-ß-hydroxy- ethylsulfone; 2-[(4-aminophenyl)sulfonyl] ethanol, hydrogen sulfate ester; diphenylthiourea;n,n'-(dithiodi-2,1-phenylene) bisbenzamide; pentachlorothiophenol; and 4,4'-thiodiphenyl cyanate.</v>
      </c>
      <c r="E3208" s="4" t="str">
        <f>VLOOKUP($A3208,HTS_Dec_25!$A$1:$E$11570,5,FALSE)</f>
        <v>Free</v>
      </c>
      <c r="F3208" s="4">
        <v>25</v>
      </c>
    </row>
    <row r="3209" spans="1:6" ht="43.2" x14ac:dyDescent="0.3">
      <c r="A3209" s="4" t="s">
        <v>26691</v>
      </c>
      <c r="B3209" s="4" t="str">
        <f t="shared" si="50"/>
        <v>293090</v>
      </c>
      <c r="C3209" s="5" t="str">
        <f>VLOOKUP($A3209,HTS_Dec_25!$A$1:$E$11570,3,FALSE)</f>
        <v xml:space="preserve">Products of the chemical or allied industries. Organic chemicals. Organo-sulfur compounds: Other: </v>
      </c>
      <c r="D3209" s="5" t="str">
        <f>VLOOKUP($A3209,HTS_Dec_25!$A$1:$E$11570,4,FALSE)</f>
        <v>Other.</v>
      </c>
      <c r="E3209" s="4" t="str">
        <f>VLOOKUP($A3209,HTS_Dec_25!$A$1:$E$11570,5,FALSE)</f>
        <v>6.5%</v>
      </c>
      <c r="F3209" s="4">
        <v>25</v>
      </c>
    </row>
    <row r="3210" spans="1:6" ht="43.2" x14ac:dyDescent="0.3">
      <c r="A3210" s="4" t="s">
        <v>26692</v>
      </c>
      <c r="B3210" s="4" t="str">
        <f t="shared" si="50"/>
        <v>293090</v>
      </c>
      <c r="C3210" s="5" t="str">
        <f>VLOOKUP($A3210,HTS_Dec_25!$A$1:$E$11570,3,FALSE)</f>
        <v xml:space="preserve">Products of the chemical or allied industries. Organic chemicals. Organo-sulfur compounds: Other: </v>
      </c>
      <c r="D3210" s="5" t="str">
        <f>VLOOKUP($A3210,HTS_Dec_25!$A$1:$E$11570,4,FALSE)</f>
        <v>Thiocyanates, thiurams and isothiocyanates.</v>
      </c>
      <c r="E3210" s="4" t="str">
        <f>VLOOKUP($A3210,HTS_Dec_25!$A$1:$E$11570,5,FALSE)</f>
        <v>3.7%</v>
      </c>
      <c r="F3210" s="4">
        <v>25</v>
      </c>
    </row>
    <row r="3211" spans="1:6" ht="43.2" x14ac:dyDescent="0.3">
      <c r="A3211" s="4" t="s">
        <v>26693</v>
      </c>
      <c r="B3211" s="4" t="str">
        <f t="shared" si="50"/>
        <v>293090</v>
      </c>
      <c r="C3211" s="5" t="str">
        <f>VLOOKUP($A3211,HTS_Dec_25!$A$1:$E$11570,3,FALSE)</f>
        <v xml:space="preserve">Products of the chemical or allied industries. Organic chemicals. Organo-sulfur compounds: Other: </v>
      </c>
      <c r="D3211" s="5" t="str">
        <f>VLOOKUP($A3211,HTS_Dec_25!$A$1:$E$11570,4,FALSE)</f>
        <v>O,o-dimethyl-s-methyl carbamoyl- methyl phosphorodithioate; and malathion.</v>
      </c>
      <c r="E3211" s="4" t="str">
        <f>VLOOKUP($A3211,HTS_Dec_25!$A$1:$E$11570,5,FALSE)</f>
        <v>Free</v>
      </c>
      <c r="F3211" s="4">
        <v>25</v>
      </c>
    </row>
    <row r="3212" spans="1:6" ht="43.2" x14ac:dyDescent="0.3">
      <c r="A3212" s="4" t="s">
        <v>26694</v>
      </c>
      <c r="B3212" s="4" t="str">
        <f t="shared" si="50"/>
        <v>293090</v>
      </c>
      <c r="C3212" s="5" t="str">
        <f>VLOOKUP($A3212,HTS_Dec_25!$A$1:$E$11570,3,FALSE)</f>
        <v xml:space="preserve">Products of the chemical or allied industries. Organic chemicals. Organo-sulfur compounds: Other: </v>
      </c>
      <c r="D3212" s="5" t="str">
        <f>VLOOKUP($A3212,HTS_Dec_25!$A$1:$E$11570,4,FALSE)</f>
        <v>Other.</v>
      </c>
      <c r="E3212" s="4" t="str">
        <f>VLOOKUP($A3212,HTS_Dec_25!$A$1:$E$11570,5,FALSE)</f>
        <v>6.5%</v>
      </c>
      <c r="F3212" s="4">
        <v>25</v>
      </c>
    </row>
    <row r="3213" spans="1:6" ht="43.2" x14ac:dyDescent="0.3">
      <c r="A3213" s="4" t="s">
        <v>26695</v>
      </c>
      <c r="B3213" s="4" t="str">
        <f t="shared" si="50"/>
        <v>293090</v>
      </c>
      <c r="C3213" s="5" t="str">
        <f>VLOOKUP($A3213,HTS_Dec_25!$A$1:$E$11570,3,FALSE)</f>
        <v xml:space="preserve">Products of the chemical or allied industries. Organic chemicals. Organo-sulfur compounds: Other: </v>
      </c>
      <c r="D3213" s="5" t="str">
        <f>VLOOKUP($A3213,HTS_Dec_25!$A$1:$E$11570,4,FALSE)</f>
        <v>Dl-hydroxy analogue of dl-methionine.</v>
      </c>
      <c r="E3213" s="4" t="str">
        <f>VLOOKUP($A3213,HTS_Dec_25!$A$1:$E$11570,5,FALSE)</f>
        <v>Free</v>
      </c>
      <c r="F3213" s="4">
        <v>25</v>
      </c>
    </row>
    <row r="3214" spans="1:6" ht="43.2" x14ac:dyDescent="0.3">
      <c r="A3214" s="4" t="s">
        <v>26696</v>
      </c>
      <c r="B3214" s="4" t="str">
        <f t="shared" si="50"/>
        <v>293090</v>
      </c>
      <c r="C3214" s="5" t="str">
        <f>VLOOKUP($A3214,HTS_Dec_25!$A$1:$E$11570,3,FALSE)</f>
        <v xml:space="preserve">Products of the chemical or allied industries. Organic chemicals. Organo-sulfur compounds: Other: </v>
      </c>
      <c r="D3214" s="5" t="str">
        <f>VLOOKUP($A3214,HTS_Dec_25!$A$1:$E$11570,4,FALSE)</f>
        <v>Other.</v>
      </c>
      <c r="E3214" s="4" t="str">
        <f>VLOOKUP($A3214,HTS_Dec_25!$A$1:$E$11570,5,FALSE)</f>
        <v>4.2%</v>
      </c>
      <c r="F3214" s="4">
        <v>25</v>
      </c>
    </row>
    <row r="3215" spans="1:6" ht="43.2" x14ac:dyDescent="0.3">
      <c r="A3215" s="4" t="s">
        <v>26697</v>
      </c>
      <c r="B3215" s="4" t="str">
        <f t="shared" si="50"/>
        <v>293090</v>
      </c>
      <c r="C3215" s="5" t="str">
        <f>VLOOKUP($A3215,HTS_Dec_25!$A$1:$E$11570,3,FALSE)</f>
        <v xml:space="preserve">Products of the chemical or allied industries. Organic chemicals. Organo-sulfur compounds: Other: </v>
      </c>
      <c r="D3215" s="5" t="str">
        <f>VLOOKUP($A3215,HTS_Dec_25!$A$1:$E$11570,4,FALSE)</f>
        <v>Dibutylthiourea.</v>
      </c>
      <c r="E3215" s="4" t="str">
        <f>VLOOKUP($A3215,HTS_Dec_25!$A$1:$E$11570,5,FALSE)</f>
        <v>Free</v>
      </c>
      <c r="F3215" s="4">
        <v>7.5</v>
      </c>
    </row>
    <row r="3216" spans="1:6" ht="43.2" x14ac:dyDescent="0.3">
      <c r="A3216" s="4" t="s">
        <v>26698</v>
      </c>
      <c r="B3216" s="4" t="str">
        <f t="shared" si="50"/>
        <v>293110</v>
      </c>
      <c r="C3216" s="5" t="str">
        <f>VLOOKUP($A3216,HTS_Dec_25!$A$1:$E$11570,3,FALSE)</f>
        <v xml:space="preserve">Products of the chemical or allied industries. Organic chemicals. Other organo-inorganic compounds: Tetramethyl lead and tetraethyl lead </v>
      </c>
      <c r="D3216" s="5" t="str">
        <f>VLOOKUP($A3216,HTS_Dec_25!$A$1:$E$11570,4,FALSE)</f>
        <v>Tetramethyl lead and tetraethyl lead.</v>
      </c>
      <c r="E3216" s="4" t="str">
        <f>VLOOKUP($A3216,HTS_Dec_25!$A$1:$E$11570,5,FALSE)</f>
        <v>3.7%</v>
      </c>
      <c r="F3216" s="4">
        <v>25</v>
      </c>
    </row>
    <row r="3217" spans="1:6" ht="43.2" x14ac:dyDescent="0.3">
      <c r="A3217" s="4" t="s">
        <v>26699</v>
      </c>
      <c r="B3217" s="4" t="str">
        <f t="shared" si="50"/>
        <v>293120</v>
      </c>
      <c r="C3217" s="5" t="str">
        <f>VLOOKUP($A3217,HTS_Dec_25!$A$1:$E$11570,3,FALSE)</f>
        <v xml:space="preserve">Products of the chemical or allied industries. Organic chemicals. Other organo-inorganic compounds: Tributyltin compounds </v>
      </c>
      <c r="D3217" s="5" t="str">
        <f>VLOOKUP($A3217,HTS_Dec_25!$A$1:$E$11570,4,FALSE)</f>
        <v>Tributyltin compounds.</v>
      </c>
      <c r="E3217" s="4" t="str">
        <f>VLOOKUP($A3217,HTS_Dec_25!$A$1:$E$11570,5,FALSE)</f>
        <v>3.7%</v>
      </c>
      <c r="F3217" s="4">
        <v>25</v>
      </c>
    </row>
    <row r="3218" spans="1:6" ht="57.6" x14ac:dyDescent="0.3">
      <c r="A3218" s="4" t="s">
        <v>26700</v>
      </c>
      <c r="B3218" s="4" t="str">
        <f t="shared" si="50"/>
        <v>293141</v>
      </c>
      <c r="C3218" s="5" t="str">
        <f>VLOOKUP($A3218,HTS_Dec_25!$A$1:$E$11570,3,FALSE)</f>
        <v xml:space="preserve">Products of the chemical or allied industries. Organic chemicals. Other organo-inorganic compounds: Non-halogenated organo-phosphorous derivatives: </v>
      </c>
      <c r="D3218" s="5" t="str">
        <f>VLOOKUP($A3218,HTS_Dec_25!$A$1:$E$11570,4,FALSE)</f>
        <v>Dimethyl methylphosphonate.</v>
      </c>
      <c r="E3218" s="4" t="str">
        <f>VLOOKUP($A3218,HTS_Dec_25!$A$1:$E$11570,5,FALSE)</f>
        <v>3.7%</v>
      </c>
      <c r="F3218" s="4">
        <v>25</v>
      </c>
    </row>
    <row r="3219" spans="1:6" ht="57.6" x14ac:dyDescent="0.3">
      <c r="A3219" s="4" t="s">
        <v>26701</v>
      </c>
      <c r="B3219" s="4" t="str">
        <f t="shared" si="50"/>
        <v>293142</v>
      </c>
      <c r="C3219" s="5" t="str">
        <f>VLOOKUP($A3219,HTS_Dec_25!$A$1:$E$11570,3,FALSE)</f>
        <v xml:space="preserve">Products of the chemical or allied industries. Organic chemicals. Other organo-inorganic compounds: Non-halogenated organo-phosphorous derivatives: </v>
      </c>
      <c r="D3219" s="5" t="str">
        <f>VLOOKUP($A3219,HTS_Dec_25!$A$1:$E$11570,4,FALSE)</f>
        <v>Dimethyl propylphosphonate.</v>
      </c>
      <c r="E3219" s="4" t="str">
        <f>VLOOKUP($A3219,HTS_Dec_25!$A$1:$E$11570,5,FALSE)</f>
        <v>3.7%</v>
      </c>
      <c r="F3219" s="4">
        <v>25</v>
      </c>
    </row>
    <row r="3220" spans="1:6" ht="57.6" x14ac:dyDescent="0.3">
      <c r="A3220" s="4" t="s">
        <v>26702</v>
      </c>
      <c r="B3220" s="4" t="str">
        <f t="shared" si="50"/>
        <v>293143</v>
      </c>
      <c r="C3220" s="5" t="str">
        <f>VLOOKUP($A3220,HTS_Dec_25!$A$1:$E$11570,3,FALSE)</f>
        <v xml:space="preserve">Products of the chemical or allied industries. Organic chemicals. Other organo-inorganic compounds: Non-halogenated organo-phosphorous derivatives: </v>
      </c>
      <c r="D3220" s="5" t="str">
        <f>VLOOKUP($A3220,HTS_Dec_25!$A$1:$E$11570,4,FALSE)</f>
        <v>Diethyl ethylphosphonate.</v>
      </c>
      <c r="E3220" s="4" t="str">
        <f>VLOOKUP($A3220,HTS_Dec_25!$A$1:$E$11570,5,FALSE)</f>
        <v>3.7%</v>
      </c>
      <c r="F3220" s="4">
        <v>7.5</v>
      </c>
    </row>
    <row r="3221" spans="1:6" ht="57.6" x14ac:dyDescent="0.3">
      <c r="A3221" s="4" t="s">
        <v>26703</v>
      </c>
      <c r="B3221" s="4" t="str">
        <f t="shared" si="50"/>
        <v>293145</v>
      </c>
      <c r="C3221" s="5" t="str">
        <f>VLOOKUP($A3221,HTS_Dec_25!$A$1:$E$11570,3,FALSE)</f>
        <v xml:space="preserve">Products of the chemical or allied industries. Organic chemicals. Other organo-inorganic compounds: Non-halogenated organo-phosphorous derivatives: </v>
      </c>
      <c r="D3221" s="5" t="str">
        <f>VLOOKUP($A3221,HTS_Dec_25!$A$1:$E$11570,4,FALSE)</f>
        <v>Salt of methylphosphonic acid and (aminoiminomethyl)urea (1:1).</v>
      </c>
      <c r="E3221" s="4" t="str">
        <f>VLOOKUP($A3221,HTS_Dec_25!$A$1:$E$11570,5,FALSE)</f>
        <v>3.7%</v>
      </c>
      <c r="F3221" s="4">
        <v>25</v>
      </c>
    </row>
    <row r="3222" spans="1:6" ht="57.6" x14ac:dyDescent="0.3">
      <c r="A3222" s="4" t="s">
        <v>26704</v>
      </c>
      <c r="B3222" s="4" t="str">
        <f t="shared" si="50"/>
        <v>293146</v>
      </c>
      <c r="C3222" s="5" t="str">
        <f>VLOOKUP($A3222,HTS_Dec_25!$A$1:$E$11570,3,FALSE)</f>
        <v xml:space="preserve">Products of the chemical or allied industries. Organic chemicals. Other organo-inorganic compounds: Non-halogenated organo-phosphorous derivatives: </v>
      </c>
      <c r="D3222" s="5" t="str">
        <f>VLOOKUP($A3222,HTS_Dec_25!$A$1:$E$11570,4,FALSE)</f>
        <v>2,4,6-tripropyl-1,3,5,2,4,6-trioxatriphosphinane 2,4,6-trioxide.</v>
      </c>
      <c r="E3222" s="4" t="str">
        <f>VLOOKUP($A3222,HTS_Dec_25!$A$1:$E$11570,5,FALSE)</f>
        <v>3.7%</v>
      </c>
      <c r="F3222" s="4">
        <v>25</v>
      </c>
    </row>
    <row r="3223" spans="1:6" ht="57.6" x14ac:dyDescent="0.3">
      <c r="A3223" s="4" t="s">
        <v>26705</v>
      </c>
      <c r="B3223" s="4" t="str">
        <f t="shared" si="50"/>
        <v>293147</v>
      </c>
      <c r="C3223" s="5" t="str">
        <f>VLOOKUP($A3223,HTS_Dec_25!$A$1:$E$11570,3,FALSE)</f>
        <v xml:space="preserve">Products of the chemical or allied industries. Organic chemicals. Other organo-inorganic compounds: Non-halogenated organo-phosphorous derivatives: </v>
      </c>
      <c r="D3223" s="5" t="str">
        <f>VLOOKUP($A3223,HTS_Dec_25!$A$1:$E$11570,4,FALSE)</f>
        <v>(5-ethyl-2-methyl-2-oxido-1,3,2-dioxaphosphinan-5-yl) methyl methyl methylphosphonate.</v>
      </c>
      <c r="E3223" s="4" t="str">
        <f>VLOOKUP($A3223,HTS_Dec_25!$A$1:$E$11570,5,FALSE)</f>
        <v>3.7%</v>
      </c>
      <c r="F3223" s="4">
        <v>25</v>
      </c>
    </row>
    <row r="3224" spans="1:6" ht="43.2" x14ac:dyDescent="0.3">
      <c r="A3224" s="4" t="s">
        <v>26706</v>
      </c>
      <c r="B3224" s="4" t="str">
        <f t="shared" si="50"/>
        <v>293190</v>
      </c>
      <c r="C3224" s="5" t="str">
        <f>VLOOKUP($A3224,HTS_Dec_25!$A$1:$E$11570,3,FALSE)</f>
        <v xml:space="preserve">Products of the chemical or allied industries. Organic chemicals. Other organo-inorganic compounds: Other: </v>
      </c>
      <c r="D3224" s="5" t="str">
        <f>VLOOKUP($A3224,HTS_Dec_25!$A$1:$E$11570,4,FALSE)</f>
        <v>Drugs.</v>
      </c>
      <c r="E3224" s="4" t="str">
        <f>VLOOKUP($A3224,HTS_Dec_25!$A$1:$E$11570,5,FALSE)</f>
        <v>6.5%</v>
      </c>
      <c r="F3224" s="4">
        <v>25</v>
      </c>
    </row>
    <row r="3225" spans="1:6" ht="43.2" x14ac:dyDescent="0.3">
      <c r="A3225" s="4" t="s">
        <v>26707</v>
      </c>
      <c r="B3225" s="4" t="str">
        <f t="shared" si="50"/>
        <v>293190</v>
      </c>
      <c r="C3225" s="5" t="str">
        <f>VLOOKUP($A3225,HTS_Dec_25!$A$1:$E$11570,3,FALSE)</f>
        <v xml:space="preserve">Products of the chemical or allied industries. Organic chemicals. Other organo-inorganic compounds: Other: </v>
      </c>
      <c r="D3225" s="5" t="str">
        <f>VLOOKUP($A3225,HTS_Dec_25!$A$1:$E$11570,4,FALSE)</f>
        <v>Products described in additional u.s. note 3 to section vi.</v>
      </c>
      <c r="E3225" s="4" t="str">
        <f>VLOOKUP($A3225,HTS_Dec_25!$A$1:$E$11570,5,FALSE)</f>
        <v>6.5%</v>
      </c>
      <c r="F3225" s="4">
        <v>25</v>
      </c>
    </row>
    <row r="3226" spans="1:6" ht="43.2" x14ac:dyDescent="0.3">
      <c r="A3226" s="4" t="s">
        <v>26708</v>
      </c>
      <c r="B3226" s="4" t="str">
        <f t="shared" si="50"/>
        <v>293190</v>
      </c>
      <c r="C3226" s="5" t="str">
        <f>VLOOKUP($A3226,HTS_Dec_25!$A$1:$E$11570,3,FALSE)</f>
        <v xml:space="preserve">Products of the chemical or allied industries. Organic chemicals. Other organo-inorganic compounds: Other: </v>
      </c>
      <c r="D3226" s="5" t="str">
        <f>VLOOKUP($A3226,HTS_Dec_25!$A$1:$E$11570,4,FALSE)</f>
        <v>Other.</v>
      </c>
      <c r="E3226" s="4" t="str">
        <f>VLOOKUP($A3226,HTS_Dec_25!$A$1:$E$11570,5,FALSE)</f>
        <v>6.5%</v>
      </c>
      <c r="F3226" s="4">
        <v>25</v>
      </c>
    </row>
    <row r="3227" spans="1:6" ht="57.6" x14ac:dyDescent="0.3">
      <c r="A3227" s="4" t="s">
        <v>26709</v>
      </c>
      <c r="B3227" s="4" t="str">
        <f t="shared" si="50"/>
        <v>293190</v>
      </c>
      <c r="C3227" s="5" t="str">
        <f>VLOOKUP($A3227,HTS_Dec_25!$A$1:$E$11570,3,FALSE)</f>
        <v xml:space="preserve">Products of the chemical or allied industries. Organic chemicals. Other organo-inorganic compounds: Other: </v>
      </c>
      <c r="D3227" s="5" t="str">
        <f>VLOOKUP($A3227,HTS_Dec_25!$A$1:$E$11570,4,FALSE)</f>
        <v>N,n'-bis(trimethylsilyl) urea; 3-(hydroxymethylphosphinyl)-1-propanoic acid, 2-hydroxyethyl ester; and 2-phosphonobutane-1,2,4-tricarboxylic acid and its salts.</v>
      </c>
      <c r="E3227" s="4" t="str">
        <f>VLOOKUP($A3227,HTS_Dec_25!$A$1:$E$11570,5,FALSE)</f>
        <v>Free</v>
      </c>
      <c r="F3227" s="4">
        <v>25</v>
      </c>
    </row>
    <row r="3228" spans="1:6" ht="72" x14ac:dyDescent="0.3">
      <c r="A3228" s="4" t="s">
        <v>26710</v>
      </c>
      <c r="B3228" s="4" t="str">
        <f t="shared" si="50"/>
        <v>293211</v>
      </c>
      <c r="C3228" s="5" t="str">
        <f>VLOOKUP($A3228,HTS_Dec_25!$A$1:$E$11570,3,FALSE)</f>
        <v xml:space="preserve">Products of the chemical or allied industries. Organic chemicals. Heterocyclic compounds with oxygen hetero-atom(s) only: Compounds containing an unfused furan ring (whether or not hydrogenated) in the structure: </v>
      </c>
      <c r="D3228" s="5" t="str">
        <f>VLOOKUP($A3228,HTS_Dec_25!$A$1:$E$11570,4,FALSE)</f>
        <v>Tetrahydrofuran.</v>
      </c>
      <c r="E3228" s="4" t="str">
        <f>VLOOKUP($A3228,HTS_Dec_25!$A$1:$E$11570,5,FALSE)</f>
        <v>3.7%</v>
      </c>
      <c r="F3228" s="4">
        <v>25</v>
      </c>
    </row>
    <row r="3229" spans="1:6" ht="72" x14ac:dyDescent="0.3">
      <c r="A3229" s="4" t="s">
        <v>26711</v>
      </c>
      <c r="B3229" s="4" t="str">
        <f t="shared" si="50"/>
        <v>293212</v>
      </c>
      <c r="C3229" s="5" t="str">
        <f>VLOOKUP($A3229,HTS_Dec_25!$A$1:$E$11570,3,FALSE)</f>
        <v xml:space="preserve">Products of the chemical or allied industries. Organic chemicals. Heterocyclic compounds with oxygen hetero-atom(s) only: Compounds containing an unfused furan ring (whether or not hydrogenated) in the structure: </v>
      </c>
      <c r="D3229" s="5" t="str">
        <f>VLOOKUP($A3229,HTS_Dec_25!$A$1:$E$11570,4,FALSE)</f>
        <v>2-furaldehyde (furfuraldehyde).</v>
      </c>
      <c r="E3229" s="4" t="str">
        <f>VLOOKUP($A3229,HTS_Dec_25!$A$1:$E$11570,5,FALSE)</f>
        <v>Free</v>
      </c>
      <c r="F3229" s="4">
        <v>25</v>
      </c>
    </row>
    <row r="3230" spans="1:6" ht="72" x14ac:dyDescent="0.3">
      <c r="A3230" s="4" t="s">
        <v>26712</v>
      </c>
      <c r="B3230" s="4" t="str">
        <f t="shared" si="50"/>
        <v>293213</v>
      </c>
      <c r="C3230" s="5" t="str">
        <f>VLOOKUP($A3230,HTS_Dec_25!$A$1:$E$11570,3,FALSE)</f>
        <v xml:space="preserve">Products of the chemical or allied industries. Organic chemicals. Heterocyclic compounds with oxygen hetero-atom(s) only: Compounds containing an unfused furan ring (whether or not hydrogenated) in the structure: </v>
      </c>
      <c r="D3230" s="5" t="str">
        <f>VLOOKUP($A3230,HTS_Dec_25!$A$1:$E$11570,4,FALSE)</f>
        <v>Furfuryl alcohol and tetrahydrofurfuryl alcohol.</v>
      </c>
      <c r="E3230" s="4" t="str">
        <f>VLOOKUP($A3230,HTS_Dec_25!$A$1:$E$11570,5,FALSE)</f>
        <v>3.7%</v>
      </c>
      <c r="F3230" s="4">
        <v>25</v>
      </c>
    </row>
    <row r="3231" spans="1:6" ht="72" x14ac:dyDescent="0.3">
      <c r="A3231" s="4" t="s">
        <v>26713</v>
      </c>
      <c r="B3231" s="4" t="str">
        <f t="shared" si="50"/>
        <v>293219</v>
      </c>
      <c r="C3231" s="5" t="str">
        <f>VLOOKUP($A3231,HTS_Dec_25!$A$1:$E$11570,3,FALSE)</f>
        <v>Products of the chemical or allied industries. Organic chemicals. Heterocyclic compounds with oxygen hetero-atom(s) only: Compounds containing an unfused furan ring (whether or not hydrogenated) in the structure: Other:</v>
      </c>
      <c r="D3231" s="5" t="str">
        <f>VLOOKUP($A3231,HTS_Dec_25!$A$1:$E$11570,4,FALSE)</f>
        <v>Aromatic.</v>
      </c>
      <c r="E3231" s="4" t="str">
        <f>VLOOKUP($A3231,HTS_Dec_25!$A$1:$E$11570,5,FALSE)</f>
        <v>6.5%</v>
      </c>
      <c r="F3231" s="4">
        <v>25</v>
      </c>
    </row>
    <row r="3232" spans="1:6" ht="72" x14ac:dyDescent="0.3">
      <c r="A3232" s="4" t="s">
        <v>26714</v>
      </c>
      <c r="B3232" s="4" t="str">
        <f t="shared" si="50"/>
        <v>293219</v>
      </c>
      <c r="C3232" s="5" t="str">
        <f>VLOOKUP($A3232,HTS_Dec_25!$A$1:$E$11570,3,FALSE)</f>
        <v>Products of the chemical or allied industries. Organic chemicals. Heterocyclic compounds with oxygen hetero-atom(s) only: Compounds containing an unfused furan ring (whether or not hydrogenated) in the structure: Other:</v>
      </c>
      <c r="D3232" s="5" t="str">
        <f>VLOOKUP($A3232,HTS_Dec_25!$A$1:$E$11570,4,FALSE)</f>
        <v>Other.</v>
      </c>
      <c r="E3232" s="4" t="str">
        <f>VLOOKUP($A3232,HTS_Dec_25!$A$1:$E$11570,5,FALSE)</f>
        <v>3.7%</v>
      </c>
      <c r="F3232" s="4">
        <v>25</v>
      </c>
    </row>
    <row r="3233" spans="1:6" ht="43.2" x14ac:dyDescent="0.3">
      <c r="A3233" s="4" t="s">
        <v>26715</v>
      </c>
      <c r="B3233" s="4" t="str">
        <f t="shared" si="50"/>
        <v>293292</v>
      </c>
      <c r="C3233" s="5" t="str">
        <f>VLOOKUP($A3233,HTS_Dec_25!$A$1:$E$11570,3,FALSE)</f>
        <v xml:space="preserve">Products of the chemical or allied industries. Organic chemicals. Heterocyclic compounds with oxygen hetero-atom(s) only: Other: </v>
      </c>
      <c r="D3233" s="5" t="str">
        <f>VLOOKUP($A3233,HTS_Dec_25!$A$1:$E$11570,4,FALSE)</f>
        <v>1-(1,3-benzodioxol-5-yl)propan-2-one.</v>
      </c>
      <c r="E3233" s="4" t="str">
        <f>VLOOKUP($A3233,HTS_Dec_25!$A$1:$E$11570,5,FALSE)</f>
        <v>6.5%</v>
      </c>
      <c r="F3233" s="4">
        <v>25</v>
      </c>
    </row>
    <row r="3234" spans="1:6" ht="43.2" x14ac:dyDescent="0.3">
      <c r="A3234" s="4" t="s">
        <v>26716</v>
      </c>
      <c r="B3234" s="4" t="str">
        <f t="shared" si="50"/>
        <v>293293</v>
      </c>
      <c r="C3234" s="5" t="str">
        <f>VLOOKUP($A3234,HTS_Dec_25!$A$1:$E$11570,3,FALSE)</f>
        <v xml:space="preserve">Products of the chemical or allied industries. Organic chemicals. Heterocyclic compounds with oxygen hetero-atom(s) only: Other: </v>
      </c>
      <c r="D3234" s="5" t="str">
        <f>VLOOKUP($A3234,HTS_Dec_25!$A$1:$E$11570,4,FALSE)</f>
        <v>Piperonal (heliotropin).</v>
      </c>
      <c r="E3234" s="4" t="str">
        <f>VLOOKUP($A3234,HTS_Dec_25!$A$1:$E$11570,5,FALSE)</f>
        <v>4.8%</v>
      </c>
      <c r="F3234" s="4">
        <v>25</v>
      </c>
    </row>
    <row r="3235" spans="1:6" ht="43.2" x14ac:dyDescent="0.3">
      <c r="A3235" s="4" t="s">
        <v>26717</v>
      </c>
      <c r="B3235" s="4" t="str">
        <f t="shared" si="50"/>
        <v>293294</v>
      </c>
      <c r="C3235" s="5" t="str">
        <f>VLOOKUP($A3235,HTS_Dec_25!$A$1:$E$11570,3,FALSE)</f>
        <v xml:space="preserve">Products of the chemical or allied industries. Organic chemicals. Heterocyclic compounds with oxygen hetero-atom(s) only: Other: </v>
      </c>
      <c r="D3235" s="5" t="str">
        <f>VLOOKUP($A3235,HTS_Dec_25!$A$1:$E$11570,4,FALSE)</f>
        <v>Safrole.</v>
      </c>
      <c r="E3235" s="4" t="str">
        <f>VLOOKUP($A3235,HTS_Dec_25!$A$1:$E$11570,5,FALSE)</f>
        <v>6.5%</v>
      </c>
      <c r="F3235" s="4">
        <v>25</v>
      </c>
    </row>
    <row r="3236" spans="1:6" ht="43.2" x14ac:dyDescent="0.3">
      <c r="A3236" s="4" t="s">
        <v>26718</v>
      </c>
      <c r="B3236" s="4" t="str">
        <f t="shared" si="50"/>
        <v>293295</v>
      </c>
      <c r="C3236" s="5" t="str">
        <f>VLOOKUP($A3236,HTS_Dec_25!$A$1:$E$11570,3,FALSE)</f>
        <v xml:space="preserve">Products of the chemical or allied industries. Organic chemicals. Heterocyclic compounds with oxygen hetero-atom(s) only: Other: </v>
      </c>
      <c r="D3236" s="5" t="str">
        <f>VLOOKUP($A3236,HTS_Dec_25!$A$1:$E$11570,4,FALSE)</f>
        <v>Tetrahydrocannabinols (all isomers).</v>
      </c>
      <c r="E3236" s="4" t="str">
        <f>VLOOKUP($A3236,HTS_Dec_25!$A$1:$E$11570,5,FALSE)</f>
        <v>Free</v>
      </c>
      <c r="F3236" s="4">
        <v>25</v>
      </c>
    </row>
    <row r="3237" spans="1:6" ht="43.2" x14ac:dyDescent="0.3">
      <c r="A3237" s="4" t="s">
        <v>26719</v>
      </c>
      <c r="B3237" s="4" t="str">
        <f t="shared" si="50"/>
        <v>293296</v>
      </c>
      <c r="C3237" s="5" t="str">
        <f>VLOOKUP($A3237,HTS_Dec_25!$A$1:$E$11570,3,FALSE)</f>
        <v xml:space="preserve">Products of the chemical or allied industries. Organic chemicals. Heterocyclic compounds with oxygen hetero-atom(s) only: Other: </v>
      </c>
      <c r="D3237" s="5" t="str">
        <f>VLOOKUP($A3237,HTS_Dec_25!$A$1:$E$11570,4,FALSE)</f>
        <v>Carbofuran (iso).</v>
      </c>
      <c r="E3237" s="4" t="str">
        <f>VLOOKUP($A3237,HTS_Dec_25!$A$1:$E$11570,5,FALSE)</f>
        <v>6.5%</v>
      </c>
      <c r="F3237" s="4">
        <v>25</v>
      </c>
    </row>
    <row r="3238" spans="1:6" ht="43.2" x14ac:dyDescent="0.3">
      <c r="A3238" s="4" t="s">
        <v>26720</v>
      </c>
      <c r="B3238" s="4" t="str">
        <f t="shared" si="50"/>
        <v>293299</v>
      </c>
      <c r="C3238" s="5" t="str">
        <f>VLOOKUP($A3238,HTS_Dec_25!$A$1:$E$11570,3,FALSE)</f>
        <v>Products of the chemical or allied industries. Organic chemicals. Heterocyclic compounds with oxygen hetero-atom(s) only: Other: Other:</v>
      </c>
      <c r="D3238" s="5" t="str">
        <f>VLOOKUP($A3238,HTS_Dec_25!$A$1:$E$11570,4,FALSE)</f>
        <v>2-ethoxy-2,3-dihydro-3,3-dimethyl-5- benzofuranylmethanesulfonate.</v>
      </c>
      <c r="E3238" s="4" t="str">
        <f>VLOOKUP($A3238,HTS_Dec_25!$A$1:$E$11570,5,FALSE)</f>
        <v>6.5%</v>
      </c>
      <c r="F3238" s="4">
        <v>25</v>
      </c>
    </row>
    <row r="3239" spans="1:6" ht="43.2" x14ac:dyDescent="0.3">
      <c r="A3239" s="4" t="s">
        <v>26721</v>
      </c>
      <c r="B3239" s="4" t="str">
        <f t="shared" si="50"/>
        <v>293299</v>
      </c>
      <c r="C3239" s="5" t="str">
        <f>VLOOKUP($A3239,HTS_Dec_25!$A$1:$E$11570,3,FALSE)</f>
        <v>Products of the chemical or allied industries. Organic chemicals. Heterocyclic compounds with oxygen hetero-atom(s) only: Other: Other:</v>
      </c>
      <c r="D3239" s="5" t="str">
        <f>VLOOKUP($A3239,HTS_Dec_25!$A$1:$E$11570,4,FALSE)</f>
        <v>Other.</v>
      </c>
      <c r="E3239" s="4" t="str">
        <f>VLOOKUP($A3239,HTS_Dec_25!$A$1:$E$11570,5,FALSE)</f>
        <v>6.5%</v>
      </c>
      <c r="F3239" s="4">
        <v>25</v>
      </c>
    </row>
    <row r="3240" spans="1:6" ht="43.2" x14ac:dyDescent="0.3">
      <c r="A3240" s="4" t="s">
        <v>26722</v>
      </c>
      <c r="B3240" s="4" t="str">
        <f t="shared" si="50"/>
        <v>293299</v>
      </c>
      <c r="C3240" s="5" t="str">
        <f>VLOOKUP($A3240,HTS_Dec_25!$A$1:$E$11570,3,FALSE)</f>
        <v>Products of the chemical or allied industries. Organic chemicals. Heterocyclic compounds with oxygen hetero-atom(s) only: Other: Other:</v>
      </c>
      <c r="D3240" s="5" t="str">
        <f>VLOOKUP($A3240,HTS_Dec_25!$A$1:$E$11570,4,FALSE)</f>
        <v>Benzofuran (coumarone); and dibenzofuran (diphenylene oxide).</v>
      </c>
      <c r="E3240" s="4" t="str">
        <f>VLOOKUP($A3240,HTS_Dec_25!$A$1:$E$11570,5,FALSE)</f>
        <v>Free</v>
      </c>
      <c r="F3240" s="4">
        <v>25</v>
      </c>
    </row>
    <row r="3241" spans="1:6" ht="43.2" x14ac:dyDescent="0.3">
      <c r="A3241" s="4" t="s">
        <v>26723</v>
      </c>
      <c r="B3241" s="4" t="str">
        <f t="shared" si="50"/>
        <v>293299</v>
      </c>
      <c r="C3241" s="5" t="str">
        <f>VLOOKUP($A3241,HTS_Dec_25!$A$1:$E$11570,3,FALSE)</f>
        <v>Products of the chemical or allied industries. Organic chemicals. Heterocyclic compounds with oxygen hetero-atom(s) only: Other: Other:</v>
      </c>
      <c r="D3241" s="5" t="str">
        <f>VLOOKUP($A3241,HTS_Dec_25!$A$1:$E$11570,4,FALSE)</f>
        <v>2-hydroxy-3-dibenzofurancarboxylic acid.</v>
      </c>
      <c r="E3241" s="4" t="str">
        <f>VLOOKUP($A3241,HTS_Dec_25!$A$1:$E$11570,5,FALSE)</f>
        <v>6.5%</v>
      </c>
      <c r="F3241" s="4">
        <v>25</v>
      </c>
    </row>
    <row r="3242" spans="1:6" ht="43.2" x14ac:dyDescent="0.3">
      <c r="A3242" s="4" t="s">
        <v>26724</v>
      </c>
      <c r="B3242" s="4" t="str">
        <f t="shared" si="50"/>
        <v>293299</v>
      </c>
      <c r="C3242" s="5" t="str">
        <f>VLOOKUP($A3242,HTS_Dec_25!$A$1:$E$11570,3,FALSE)</f>
        <v>Products of the chemical or allied industries. Organic chemicals. Heterocyclic compounds with oxygen hetero-atom(s) only: Other: Other:</v>
      </c>
      <c r="D3242" s="5" t="str">
        <f>VLOOKUP($A3242,HTS_Dec_25!$A$1:$E$11570,4,FALSE)</f>
        <v>Benzoin tetrahydropyranyl ester; and xanthen-9-one.</v>
      </c>
      <c r="E3242" s="4" t="str">
        <f>VLOOKUP($A3242,HTS_Dec_25!$A$1:$E$11570,5,FALSE)</f>
        <v>5.8%</v>
      </c>
      <c r="F3242" s="4">
        <v>25</v>
      </c>
    </row>
    <row r="3243" spans="1:6" ht="43.2" x14ac:dyDescent="0.3">
      <c r="A3243" s="4" t="s">
        <v>26725</v>
      </c>
      <c r="B3243" s="4" t="str">
        <f t="shared" si="50"/>
        <v>293299</v>
      </c>
      <c r="C3243" s="5" t="str">
        <f>VLOOKUP($A3243,HTS_Dec_25!$A$1:$E$11570,3,FALSE)</f>
        <v>Products of the chemical or allied industries. Organic chemicals. Heterocyclic compounds with oxygen hetero-atom(s) only: Other: Other:</v>
      </c>
      <c r="D3243" s="5" t="str">
        <f>VLOOKUP($A3243,HTS_Dec_25!$A$1:$E$11570,4,FALSE)</f>
        <v>Other.</v>
      </c>
      <c r="E3243" s="4" t="str">
        <f>VLOOKUP($A3243,HTS_Dec_25!$A$1:$E$11570,5,FALSE)</f>
        <v>6.5%</v>
      </c>
      <c r="F3243" s="4">
        <v>25</v>
      </c>
    </row>
    <row r="3244" spans="1:6" ht="72" x14ac:dyDescent="0.3">
      <c r="A3244" s="4" t="s">
        <v>7079</v>
      </c>
      <c r="B3244" s="4" t="str">
        <f t="shared" si="50"/>
        <v>293319</v>
      </c>
      <c r="C3244" s="5" t="str">
        <f>VLOOKUP($A3244,HTS_Dec_25!$A$1:$E$11570,3,FALSE)</f>
        <v>Products of the chemical or allied industries. Organic chemicals. Heterocyclic compounds with nitrogen hetero-atom(s) only: Compounds containing an unfused pyrazole ring (whether or not hydrogenated) in the structure: Other:</v>
      </c>
      <c r="D3244" s="5" t="str">
        <f>VLOOKUP($A3244,HTS_Dec_25!$A$1:$E$11570,4,FALSE)</f>
        <v>Aminomethylphenylpyrazole (phenylmethylaminopyrazole); and 3-methyl-1-(p-tolyl)-2-pyrazolin-5-one (p-tolyl methyl pyrazolone).</v>
      </c>
      <c r="E3244" s="4" t="str">
        <f>VLOOKUP($A3244,HTS_Dec_25!$A$1:$E$11570,5,FALSE)</f>
        <v>Free</v>
      </c>
      <c r="F3244" s="4">
        <v>7.5</v>
      </c>
    </row>
    <row r="3245" spans="1:6" ht="187.2" x14ac:dyDescent="0.3">
      <c r="A3245" s="4" t="s">
        <v>7080</v>
      </c>
      <c r="B3245" s="4" t="str">
        <f t="shared" si="50"/>
        <v>293319</v>
      </c>
      <c r="C3245" s="5" t="str">
        <f>VLOOKUP($A3245,HTS_Dec_25!$A$1:$E$11570,3,FALSE)</f>
        <v>Products of the chemical or allied industries. Organic chemicals. Heterocyclic compounds with nitrogen hetero-atom(s) only: Compounds containing an unfused pyrazole ring (whether or not hydrogenated) in the structure: Other:</v>
      </c>
      <c r="D3245" s="5" t="str">
        <f>VLOOKUP($A3245,HTS_Dec_25!$A$1:$E$11570,4,FALSE)</f>
        <v>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v>
      </c>
      <c r="E3245" s="4" t="str">
        <f>VLOOKUP($A3245,HTS_Dec_25!$A$1:$E$11570,5,FALSE)</f>
        <v>5.8%</v>
      </c>
      <c r="F3245" s="4">
        <v>25</v>
      </c>
    </row>
    <row r="3246" spans="1:6" ht="72" x14ac:dyDescent="0.3">
      <c r="A3246" s="4" t="s">
        <v>26726</v>
      </c>
      <c r="B3246" s="4" t="str">
        <f t="shared" si="50"/>
        <v>293319</v>
      </c>
      <c r="C3246" s="5" t="str">
        <f>VLOOKUP($A3246,HTS_Dec_25!$A$1:$E$11570,3,FALSE)</f>
        <v>Products of the chemical or allied industries. Organic chemicals. Heterocyclic compounds with nitrogen hetero-atom(s) only: Compounds containing an unfused pyrazole ring (whether or not hydrogenated) in the structure: Other:</v>
      </c>
      <c r="D3246" s="5" t="str">
        <f>VLOOKUP($A3246,HTS_Dec_25!$A$1:$E$11570,4,FALSE)</f>
        <v>1,2-dimethyl-3,5-diphenyl-1h-pyrazolium methyl sulfate (difenzoquat methyl sulfate).</v>
      </c>
      <c r="E3246" s="4" t="str">
        <f>VLOOKUP($A3246,HTS_Dec_25!$A$1:$E$11570,5,FALSE)</f>
        <v>Free</v>
      </c>
      <c r="F3246" s="4">
        <v>25</v>
      </c>
    </row>
    <row r="3247" spans="1:6" ht="86.4" x14ac:dyDescent="0.3">
      <c r="A3247" s="4" t="s">
        <v>26727</v>
      </c>
      <c r="B3247" s="4" t="str">
        <f t="shared" si="50"/>
        <v>293319</v>
      </c>
      <c r="C3247" s="5" t="str">
        <f>VLOOKUP($A3247,HTS_Dec_25!$A$1:$E$11570,3,FALSE)</f>
        <v>Products of the chemical or allied industries. Organic chemicals. Heterocyclic compounds with nitrogen hetero-atom(s) only: Compounds containing an unfused pyrazole ring (whether or not hydrogenated) in the structure: Other:</v>
      </c>
      <c r="D3247" s="5" t="str">
        <f>VLOOKUP($A3247,HTS_Dec_25!$A$1:$E$11570,4,FALSE)</f>
        <v>2-chloro-5-sulfophenylmethylpyrazolone; 2,5-dichloro-4-(3-methyl-5-oxo-2- pyrazolin-1-yl) benzenesulfonic acid; phenyl carbethoxypyrazolone;m-sulfaminopyrazolone (m-sulfamido- phenyl methyl pyrazolone); and 1-(p-sulfophenyl)-3-methyl pyrazolone.</v>
      </c>
      <c r="E3247" s="4" t="str">
        <f>VLOOKUP($A3247,HTS_Dec_25!$A$1:$E$11570,5,FALSE)</f>
        <v>Free</v>
      </c>
      <c r="F3247" s="4">
        <v>25</v>
      </c>
    </row>
    <row r="3248" spans="1:6" ht="72" x14ac:dyDescent="0.3">
      <c r="A3248" s="4" t="s">
        <v>26728</v>
      </c>
      <c r="B3248" s="4" t="str">
        <f t="shared" si="50"/>
        <v>293319</v>
      </c>
      <c r="C3248" s="5" t="str">
        <f>VLOOKUP($A3248,HTS_Dec_25!$A$1:$E$11570,3,FALSE)</f>
        <v>Products of the chemical or allied industries. Organic chemicals. Heterocyclic compounds with nitrogen hetero-atom(s) only: Compounds containing an unfused pyrazole ring (whether or not hydrogenated) in the structure: Other:</v>
      </c>
      <c r="D3248" s="5" t="str">
        <f>VLOOKUP($A3248,HTS_Dec_25!$A$1:$E$11570,4,FALSE)</f>
        <v>Pesticides.</v>
      </c>
      <c r="E3248" s="4" t="str">
        <f>VLOOKUP($A3248,HTS_Dec_25!$A$1:$E$11570,5,FALSE)</f>
        <v>6.5%</v>
      </c>
      <c r="F3248" s="4">
        <v>25</v>
      </c>
    </row>
    <row r="3249" spans="1:6" ht="72" x14ac:dyDescent="0.3">
      <c r="A3249" s="4" t="s">
        <v>26729</v>
      </c>
      <c r="B3249" s="4" t="str">
        <f t="shared" si="50"/>
        <v>293319</v>
      </c>
      <c r="C3249" s="5" t="str">
        <f>VLOOKUP($A3249,HTS_Dec_25!$A$1:$E$11570,3,FALSE)</f>
        <v>Products of the chemical or allied industries. Organic chemicals. Heterocyclic compounds with nitrogen hetero-atom(s) only: Compounds containing an unfused pyrazole ring (whether or not hydrogenated) in the structure: Other:</v>
      </c>
      <c r="D3249" s="5" t="str">
        <f>VLOOKUP($A3249,HTS_Dec_25!$A$1:$E$11570,4,FALSE)</f>
        <v>Photographic chemicals.</v>
      </c>
      <c r="E3249" s="4" t="str">
        <f>VLOOKUP($A3249,HTS_Dec_25!$A$1:$E$11570,5,FALSE)</f>
        <v>6.5%</v>
      </c>
      <c r="F3249" s="4">
        <v>25</v>
      </c>
    </row>
    <row r="3250" spans="1:6" ht="72" x14ac:dyDescent="0.3">
      <c r="A3250" s="4" t="s">
        <v>26730</v>
      </c>
      <c r="B3250" s="4" t="str">
        <f t="shared" si="50"/>
        <v>293319</v>
      </c>
      <c r="C3250" s="5" t="str">
        <f>VLOOKUP($A3250,HTS_Dec_25!$A$1:$E$11570,3,FALSE)</f>
        <v>Products of the chemical or allied industries. Organic chemicals. Heterocyclic compounds with nitrogen hetero-atom(s) only: Compounds containing an unfused pyrazole ring (whether or not hydrogenated) in the structure: Other:</v>
      </c>
      <c r="D3250" s="5" t="str">
        <f>VLOOKUP($A3250,HTS_Dec_25!$A$1:$E$11570,4,FALSE)</f>
        <v>Drugs.</v>
      </c>
      <c r="E3250" s="4" t="str">
        <f>VLOOKUP($A3250,HTS_Dec_25!$A$1:$E$11570,5,FALSE)</f>
        <v>6.5%</v>
      </c>
      <c r="F3250" s="4">
        <v>25</v>
      </c>
    </row>
    <row r="3251" spans="1:6" ht="72" x14ac:dyDescent="0.3">
      <c r="A3251" s="4" t="s">
        <v>26731</v>
      </c>
      <c r="B3251" s="4" t="str">
        <f t="shared" si="50"/>
        <v>293319</v>
      </c>
      <c r="C3251" s="5" t="str">
        <f>VLOOKUP($A3251,HTS_Dec_25!$A$1:$E$11570,3,FALSE)</f>
        <v>Products of the chemical or allied industries. Organic chemicals. Heterocyclic compounds with nitrogen hetero-atom(s) only: Compounds containing an unfused pyrazole ring (whether or not hydrogenated) in the structure: Other:</v>
      </c>
      <c r="D3251" s="5" t="str">
        <f>VLOOKUP($A3251,HTS_Dec_25!$A$1:$E$11570,4,FALSE)</f>
        <v>Products described in additional u.s. note 3 to section vi.</v>
      </c>
      <c r="E3251" s="4" t="str">
        <f>VLOOKUP($A3251,HTS_Dec_25!$A$1:$E$11570,5,FALSE)</f>
        <v>6.5%</v>
      </c>
      <c r="F3251" s="4">
        <v>25</v>
      </c>
    </row>
    <row r="3252" spans="1:6" ht="72" x14ac:dyDescent="0.3">
      <c r="A3252" s="4" t="s">
        <v>26732</v>
      </c>
      <c r="B3252" s="4" t="str">
        <f t="shared" si="50"/>
        <v>293319</v>
      </c>
      <c r="C3252" s="5" t="str">
        <f>VLOOKUP($A3252,HTS_Dec_25!$A$1:$E$11570,3,FALSE)</f>
        <v>Products of the chemical or allied industries. Organic chemicals. Heterocyclic compounds with nitrogen hetero-atom(s) only: Compounds containing an unfused pyrazole ring (whether or not hydrogenated) in the structure: Other:</v>
      </c>
      <c r="D3252" s="5" t="str">
        <f>VLOOKUP($A3252,HTS_Dec_25!$A$1:$E$11570,4,FALSE)</f>
        <v>Other.</v>
      </c>
      <c r="E3252" s="4" t="str">
        <f>VLOOKUP($A3252,HTS_Dec_25!$A$1:$E$11570,5,FALSE)</f>
        <v>6.5%</v>
      </c>
      <c r="F3252" s="4">
        <v>25</v>
      </c>
    </row>
    <row r="3253" spans="1:6" ht="72" x14ac:dyDescent="0.3">
      <c r="A3253" s="4" t="s">
        <v>26733</v>
      </c>
      <c r="B3253" s="4" t="str">
        <f t="shared" si="50"/>
        <v>293319</v>
      </c>
      <c r="C3253" s="5" t="str">
        <f>VLOOKUP($A3253,HTS_Dec_25!$A$1:$E$11570,3,FALSE)</f>
        <v>Products of the chemical or allied industries. Organic chemicals. Heterocyclic compounds with nitrogen hetero-atom(s) only: Compounds containing an unfused pyrazole ring (whether or not hydrogenated) in the structure: Other:</v>
      </c>
      <c r="D3253" s="5" t="str">
        <f>VLOOKUP($A3253,HTS_Dec_25!$A$1:$E$11570,4,FALSE)</f>
        <v>Drugs.</v>
      </c>
      <c r="E3253" s="4" t="str">
        <f>VLOOKUP($A3253,HTS_Dec_25!$A$1:$E$11570,5,FALSE)</f>
        <v>3.7%</v>
      </c>
      <c r="F3253" s="4">
        <v>25</v>
      </c>
    </row>
    <row r="3254" spans="1:6" ht="72" x14ac:dyDescent="0.3">
      <c r="A3254" s="4" t="s">
        <v>26734</v>
      </c>
      <c r="B3254" s="4" t="str">
        <f t="shared" si="50"/>
        <v>293319</v>
      </c>
      <c r="C3254" s="5" t="str">
        <f>VLOOKUP($A3254,HTS_Dec_25!$A$1:$E$11570,3,FALSE)</f>
        <v>Products of the chemical or allied industries. Organic chemicals. Heterocyclic compounds with nitrogen hetero-atom(s) only: Compounds containing an unfused pyrazole ring (whether or not hydrogenated) in the structure: Other:</v>
      </c>
      <c r="D3254" s="5" t="str">
        <f>VLOOKUP($A3254,HTS_Dec_25!$A$1:$E$11570,4,FALSE)</f>
        <v>3-methyl-5-pyrazolone.</v>
      </c>
      <c r="E3254" s="4" t="str">
        <f>VLOOKUP($A3254,HTS_Dec_25!$A$1:$E$11570,5,FALSE)</f>
        <v>Free</v>
      </c>
      <c r="F3254" s="4">
        <v>25</v>
      </c>
    </row>
    <row r="3255" spans="1:6" ht="72" x14ac:dyDescent="0.3">
      <c r="A3255" s="4" t="s">
        <v>26735</v>
      </c>
      <c r="B3255" s="4" t="str">
        <f t="shared" si="50"/>
        <v>293319</v>
      </c>
      <c r="C3255" s="5" t="str">
        <f>VLOOKUP($A3255,HTS_Dec_25!$A$1:$E$11570,3,FALSE)</f>
        <v>Products of the chemical or allied industries. Organic chemicals. Heterocyclic compounds with nitrogen hetero-atom(s) only: Compounds containing an unfused pyrazole ring (whether or not hydrogenated) in the structure: Other:</v>
      </c>
      <c r="D3255" s="5" t="str">
        <f>VLOOKUP($A3255,HTS_Dec_25!$A$1:$E$11570,4,FALSE)</f>
        <v>Other.</v>
      </c>
      <c r="E3255" s="4" t="str">
        <f>VLOOKUP($A3255,HTS_Dec_25!$A$1:$E$11570,5,FALSE)</f>
        <v>6.5%</v>
      </c>
      <c r="F3255" s="4">
        <v>25</v>
      </c>
    </row>
    <row r="3256" spans="1:6" ht="72" x14ac:dyDescent="0.3">
      <c r="A3256" s="4" t="s">
        <v>26736</v>
      </c>
      <c r="B3256" s="4" t="str">
        <f t="shared" si="50"/>
        <v>293321</v>
      </c>
      <c r="C3256" s="5" t="str">
        <f>VLOOKUP($A3256,HTS_Dec_25!$A$1:$E$11570,3,FALSE)</f>
        <v xml:space="preserve">Products of the chemical or allied industries. Organic chemicals. Heterocyclic compounds with nitrogen hetero-atom(s) only: Compounds containing an unfused imidazole ring (whether or not hydrogenated) in the structure: </v>
      </c>
      <c r="D3256" s="5" t="str">
        <f>VLOOKUP($A3256,HTS_Dec_25!$A$1:$E$11570,4,FALSE)</f>
        <v>Hydantoin and its derivatives.</v>
      </c>
      <c r="E3256" s="4" t="str">
        <f>VLOOKUP($A3256,HTS_Dec_25!$A$1:$E$11570,5,FALSE)</f>
        <v>6.5%</v>
      </c>
      <c r="F3256" s="4">
        <v>25</v>
      </c>
    </row>
    <row r="3257" spans="1:6" ht="72" x14ac:dyDescent="0.3">
      <c r="A3257" s="4" t="s">
        <v>26737</v>
      </c>
      <c r="B3257" s="4" t="str">
        <f t="shared" si="50"/>
        <v>293329</v>
      </c>
      <c r="C3257" s="5" t="str">
        <f>VLOOKUP($A3257,HTS_Dec_25!$A$1:$E$11570,3,FALSE)</f>
        <v>Products of the chemical or allied industries. Organic chemicals. Heterocyclic compounds with nitrogen hetero-atom(s) only: Compounds containing an unfused imidazole ring (whether or not hydrogenated) in the structure: Other:</v>
      </c>
      <c r="D3257" s="5" t="str">
        <f>VLOOKUP($A3257,HTS_Dec_25!$A$1:$E$11570,4,FALSE)</f>
        <v>1-[1-((4-chloro-2-(trifluoromethyl)phenyl)- imino)-2-propoxyethyl]-1h-imidazole (triflumizole); and ethylene thiourea.</v>
      </c>
      <c r="E3257" s="4" t="str">
        <f>VLOOKUP($A3257,HTS_Dec_25!$A$1:$E$11570,5,FALSE)</f>
        <v>Free</v>
      </c>
      <c r="F3257" s="4">
        <v>25</v>
      </c>
    </row>
    <row r="3258" spans="1:6" ht="72" x14ac:dyDescent="0.3">
      <c r="A3258" s="4" t="s">
        <v>26738</v>
      </c>
      <c r="B3258" s="4" t="str">
        <f t="shared" si="50"/>
        <v>293329</v>
      </c>
      <c r="C3258" s="5" t="str">
        <f>VLOOKUP($A3258,HTS_Dec_25!$A$1:$E$11570,3,FALSE)</f>
        <v>Products of the chemical or allied industries. Organic chemicals. Heterocyclic compounds with nitrogen hetero-atom(s) only: Compounds containing an unfused imidazole ring (whether or not hydrogenated) in the structure: Other:</v>
      </c>
      <c r="D3258" s="5" t="str">
        <f>VLOOKUP($A3258,HTS_Dec_25!$A$1:$E$11570,4,FALSE)</f>
        <v>2-phenylimidazole.</v>
      </c>
      <c r="E3258" s="4" t="str">
        <f>VLOOKUP($A3258,HTS_Dec_25!$A$1:$E$11570,5,FALSE)</f>
        <v>5.8%</v>
      </c>
      <c r="F3258" s="4">
        <v>25</v>
      </c>
    </row>
    <row r="3259" spans="1:6" ht="72" x14ac:dyDescent="0.3">
      <c r="A3259" s="4" t="s">
        <v>26739</v>
      </c>
      <c r="B3259" s="4" t="str">
        <f t="shared" si="50"/>
        <v>293329</v>
      </c>
      <c r="C3259" s="5" t="str">
        <f>VLOOKUP($A3259,HTS_Dec_25!$A$1:$E$11570,3,FALSE)</f>
        <v>Products of the chemical or allied industries. Organic chemicals. Heterocyclic compounds with nitrogen hetero-atom(s) only: Compounds containing an unfused imidazole ring (whether or not hydrogenated) in the structure: Other:</v>
      </c>
      <c r="D3259" s="5" t="str">
        <f>VLOOKUP($A3259,HTS_Dec_25!$A$1:$E$11570,4,FALSE)</f>
        <v>Drugs.</v>
      </c>
      <c r="E3259" s="4" t="str">
        <f>VLOOKUP($A3259,HTS_Dec_25!$A$1:$E$11570,5,FALSE)</f>
        <v>6%</v>
      </c>
      <c r="F3259" s="4">
        <v>25</v>
      </c>
    </row>
    <row r="3260" spans="1:6" ht="72" x14ac:dyDescent="0.3">
      <c r="A3260" s="4" t="s">
        <v>26740</v>
      </c>
      <c r="B3260" s="4" t="str">
        <f t="shared" si="50"/>
        <v>293329</v>
      </c>
      <c r="C3260" s="5" t="str">
        <f>VLOOKUP($A3260,HTS_Dec_25!$A$1:$E$11570,3,FALSE)</f>
        <v>Products of the chemical or allied industries. Organic chemicals. Heterocyclic compounds with nitrogen hetero-atom(s) only: Compounds containing an unfused imidazole ring (whether or not hydrogenated) in the structure: Other:</v>
      </c>
      <c r="D3260" s="5" t="str">
        <f>VLOOKUP($A3260,HTS_Dec_25!$A$1:$E$11570,4,FALSE)</f>
        <v>Products described in additional u.s. note 3 to section vi.</v>
      </c>
      <c r="E3260" s="4" t="str">
        <f>VLOOKUP($A3260,HTS_Dec_25!$A$1:$E$11570,5,FALSE)</f>
        <v>6.5%</v>
      </c>
      <c r="F3260" s="4">
        <v>25</v>
      </c>
    </row>
    <row r="3261" spans="1:6" ht="72" x14ac:dyDescent="0.3">
      <c r="A3261" s="4" t="s">
        <v>26741</v>
      </c>
      <c r="B3261" s="4" t="str">
        <f t="shared" si="50"/>
        <v>293329</v>
      </c>
      <c r="C3261" s="5" t="str">
        <f>VLOOKUP($A3261,HTS_Dec_25!$A$1:$E$11570,3,FALSE)</f>
        <v>Products of the chemical or allied industries. Organic chemicals. Heterocyclic compounds with nitrogen hetero-atom(s) only: Compounds containing an unfused imidazole ring (whether or not hydrogenated) in the structure: Other:</v>
      </c>
      <c r="D3261" s="5" t="str">
        <f>VLOOKUP($A3261,HTS_Dec_25!$A$1:$E$11570,4,FALSE)</f>
        <v>Other.</v>
      </c>
      <c r="E3261" s="4" t="str">
        <f>VLOOKUP($A3261,HTS_Dec_25!$A$1:$E$11570,5,FALSE)</f>
        <v>6.5%</v>
      </c>
      <c r="F3261" s="4">
        <v>25</v>
      </c>
    </row>
    <row r="3262" spans="1:6" ht="72" x14ac:dyDescent="0.3">
      <c r="A3262" s="4" t="s">
        <v>26742</v>
      </c>
      <c r="B3262" s="4" t="str">
        <f t="shared" si="50"/>
        <v>293329</v>
      </c>
      <c r="C3262" s="5" t="str">
        <f>VLOOKUP($A3262,HTS_Dec_25!$A$1:$E$11570,3,FALSE)</f>
        <v>Products of the chemical or allied industries. Organic chemicals. Heterocyclic compounds with nitrogen hetero-atom(s) only: Compounds containing an unfused imidazole ring (whether or not hydrogenated) in the structure: Other:</v>
      </c>
      <c r="D3262" s="5" t="str">
        <f>VLOOKUP($A3262,HTS_Dec_25!$A$1:$E$11570,4,FALSE)</f>
        <v>Drugs.</v>
      </c>
      <c r="E3262" s="4" t="str">
        <f>VLOOKUP($A3262,HTS_Dec_25!$A$1:$E$11570,5,FALSE)</f>
        <v>3.7%</v>
      </c>
      <c r="F3262" s="4">
        <v>25</v>
      </c>
    </row>
    <row r="3263" spans="1:6" ht="72" x14ac:dyDescent="0.3">
      <c r="A3263" s="4" t="s">
        <v>26743</v>
      </c>
      <c r="B3263" s="4" t="str">
        <f t="shared" si="50"/>
        <v>293329</v>
      </c>
      <c r="C3263" s="5" t="str">
        <f>VLOOKUP($A3263,HTS_Dec_25!$A$1:$E$11570,3,FALSE)</f>
        <v>Products of the chemical or allied industries. Organic chemicals. Heterocyclic compounds with nitrogen hetero-atom(s) only: Compounds containing an unfused imidazole ring (whether or not hydrogenated) in the structure: Other:</v>
      </c>
      <c r="D3263" s="5" t="str">
        <f>VLOOKUP($A3263,HTS_Dec_25!$A$1:$E$11570,4,FALSE)</f>
        <v>Imidazole.</v>
      </c>
      <c r="E3263" s="4" t="str">
        <f>VLOOKUP($A3263,HTS_Dec_25!$A$1:$E$11570,5,FALSE)</f>
        <v>Free</v>
      </c>
      <c r="F3263" s="4">
        <v>25</v>
      </c>
    </row>
    <row r="3264" spans="1:6" ht="72" x14ac:dyDescent="0.3">
      <c r="A3264" s="4" t="s">
        <v>26744</v>
      </c>
      <c r="B3264" s="4" t="str">
        <f t="shared" si="50"/>
        <v>293329</v>
      </c>
      <c r="C3264" s="5" t="str">
        <f>VLOOKUP($A3264,HTS_Dec_25!$A$1:$E$11570,3,FALSE)</f>
        <v>Products of the chemical or allied industries. Organic chemicals. Heterocyclic compounds with nitrogen hetero-atom(s) only: Compounds containing an unfused imidazole ring (whether or not hydrogenated) in the structure: Other:</v>
      </c>
      <c r="D3264" s="5" t="str">
        <f>VLOOKUP($A3264,HTS_Dec_25!$A$1:$E$11570,4,FALSE)</f>
        <v>Other.</v>
      </c>
      <c r="E3264" s="4" t="str">
        <f>VLOOKUP($A3264,HTS_Dec_25!$A$1:$E$11570,5,FALSE)</f>
        <v>6.5%</v>
      </c>
      <c r="F3264" s="4">
        <v>25</v>
      </c>
    </row>
    <row r="3265" spans="1:6" ht="72" x14ac:dyDescent="0.3">
      <c r="A3265" s="4" t="s">
        <v>26745</v>
      </c>
      <c r="B3265" s="4" t="str">
        <f t="shared" si="50"/>
        <v>293331</v>
      </c>
      <c r="C3265" s="5" t="str">
        <f>VLOOKUP($A3265,HTS_Dec_25!$A$1:$E$11570,3,FALSE)</f>
        <v xml:space="preserve">Products of the chemical or allied industries. Organic chemicals. Heterocyclic compounds with nitrogen hetero-atom(s) only: Compounds containing an unfused pyridine ring (whether or not hydrogenated) in the structure: </v>
      </c>
      <c r="D3265" s="5" t="str">
        <f>VLOOKUP($A3265,HTS_Dec_25!$A$1:$E$11570,4,FALSE)</f>
        <v>Pyridine and its salts.</v>
      </c>
      <c r="E3265" s="4" t="str">
        <f>VLOOKUP($A3265,HTS_Dec_25!$A$1:$E$11570,5,FALSE)</f>
        <v>Free</v>
      </c>
      <c r="F3265" s="4">
        <v>25</v>
      </c>
    </row>
    <row r="3266" spans="1:6" ht="86.4" x14ac:dyDescent="0.3">
      <c r="A3266" s="4" t="s">
        <v>26746</v>
      </c>
      <c r="B3266" s="4" t="str">
        <f t="shared" si="50"/>
        <v>293332</v>
      </c>
      <c r="C3266" s="5" t="str">
        <f>VLOOKUP($A3266,HTS_Dec_25!$A$1:$E$11570,3,FALSE)</f>
        <v>Products of the chemical or allied industries. Organic chemicals. Heterocyclic compounds with nitrogen hetero-atom(s) only: Compounds containing an unfused pyridine ring (whether or not hydrogenated) in the structure: Piperidine and its salts:</v>
      </c>
      <c r="D3266" s="5" t="str">
        <f>VLOOKUP($A3266,HTS_Dec_25!$A$1:$E$11570,4,FALSE)</f>
        <v>Piperidine.</v>
      </c>
      <c r="E3266" s="4" t="str">
        <f>VLOOKUP($A3266,HTS_Dec_25!$A$1:$E$11570,5,FALSE)</f>
        <v>6.5%</v>
      </c>
      <c r="F3266" s="4">
        <v>25</v>
      </c>
    </row>
    <row r="3267" spans="1:6" ht="86.4" x14ac:dyDescent="0.3">
      <c r="A3267" s="4" t="s">
        <v>26747</v>
      </c>
      <c r="B3267" s="4" t="str">
        <f t="shared" ref="B3267:B3330" si="51">LEFT(A3267,6)</f>
        <v>293332</v>
      </c>
      <c r="C3267" s="5" t="str">
        <f>VLOOKUP($A3267,HTS_Dec_25!$A$1:$E$11570,3,FALSE)</f>
        <v>Products of the chemical or allied industries. Organic chemicals. Heterocyclic compounds with nitrogen hetero-atom(s) only: Compounds containing an unfused pyridine ring (whether or not hydrogenated) in the structure: Piperidine and its salts:</v>
      </c>
      <c r="D3267" s="5" t="str">
        <f>VLOOKUP($A3267,HTS_Dec_25!$A$1:$E$11570,4,FALSE)</f>
        <v>Other.</v>
      </c>
      <c r="E3267" s="4" t="str">
        <f>VLOOKUP($A3267,HTS_Dec_25!$A$1:$E$11570,5,FALSE)</f>
        <v>6.5%</v>
      </c>
      <c r="F3267" s="4">
        <v>25</v>
      </c>
    </row>
    <row r="3268" spans="1:6" ht="72" x14ac:dyDescent="0.3">
      <c r="A3268" s="4" t="s">
        <v>26748</v>
      </c>
      <c r="B3268" s="4" t="str">
        <f t="shared" si="51"/>
        <v>293361</v>
      </c>
      <c r="C3268" s="5" t="str">
        <f>VLOOKUP($A3268,HTS_Dec_25!$A$1:$E$11570,3,FALSE)</f>
        <v xml:space="preserve">Products of the chemical or allied industries. Organic chemicals. Heterocyclic compounds with nitrogen hetero-atom(s) only: Compounds containing an unfused triazine ring (whether or not hydrogenated) in the structure: </v>
      </c>
      <c r="D3268" s="5" t="str">
        <f>VLOOKUP($A3268,HTS_Dec_25!$A$1:$E$11570,4,FALSE)</f>
        <v>Melamine.</v>
      </c>
      <c r="E3268" s="4" t="str">
        <f>VLOOKUP($A3268,HTS_Dec_25!$A$1:$E$11570,5,FALSE)</f>
        <v>3.5%</v>
      </c>
      <c r="F3268" s="4">
        <v>25</v>
      </c>
    </row>
    <row r="3269" spans="1:6" ht="72" x14ac:dyDescent="0.3">
      <c r="A3269" s="4" t="s">
        <v>26749</v>
      </c>
      <c r="B3269" s="4" t="str">
        <f t="shared" si="51"/>
        <v>293369</v>
      </c>
      <c r="C3269" s="5" t="str">
        <f>VLOOKUP($A3269,HTS_Dec_25!$A$1:$E$11570,3,FALSE)</f>
        <v>Products of the chemical or allied industries. Organic chemicals. Heterocyclic compounds with nitrogen hetero-atom(s) only: Compounds containing an unfused triazine ring (whether or not hydrogenated) in the structure: Other:</v>
      </c>
      <c r="D3269" s="5" t="str">
        <f>VLOOKUP($A3269,HTS_Dec_25!$A$1:$E$11570,4,FALSE)</f>
        <v>2,4-diamino-6-phenyl-1,3,5-triazine.</v>
      </c>
      <c r="E3269" s="4" t="str">
        <f>VLOOKUP($A3269,HTS_Dec_25!$A$1:$E$11570,5,FALSE)</f>
        <v>Free</v>
      </c>
      <c r="F3269" s="4">
        <v>25</v>
      </c>
    </row>
    <row r="3270" spans="1:6" ht="72" x14ac:dyDescent="0.3">
      <c r="A3270" s="4" t="s">
        <v>26750</v>
      </c>
      <c r="B3270" s="4" t="str">
        <f t="shared" si="51"/>
        <v>293369</v>
      </c>
      <c r="C3270" s="5" t="str">
        <f>VLOOKUP($A3270,HTS_Dec_25!$A$1:$E$11570,3,FALSE)</f>
        <v>Products of the chemical or allied industries. Organic chemicals. Heterocyclic compounds with nitrogen hetero-atom(s) only: Compounds containing an unfused triazine ring (whether or not hydrogenated) in the structure: Other:</v>
      </c>
      <c r="D3270" s="5" t="str">
        <f>VLOOKUP($A3270,HTS_Dec_25!$A$1:$E$11570,4,FALSE)</f>
        <v>Hexamethylenetetramine.</v>
      </c>
      <c r="E3270" s="4" t="str">
        <f>VLOOKUP($A3270,HTS_Dec_25!$A$1:$E$11570,5,FALSE)</f>
        <v>6.3%</v>
      </c>
      <c r="F3270" s="4">
        <v>25</v>
      </c>
    </row>
    <row r="3271" spans="1:6" ht="72" x14ac:dyDescent="0.3">
      <c r="A3271" s="4" t="s">
        <v>26751</v>
      </c>
      <c r="B3271" s="4" t="str">
        <f t="shared" si="51"/>
        <v>293369</v>
      </c>
      <c r="C3271" s="5" t="str">
        <f>VLOOKUP($A3271,HTS_Dec_25!$A$1:$E$11570,3,FALSE)</f>
        <v>Products of the chemical or allied industries. Organic chemicals. Heterocyclic compounds with nitrogen hetero-atom(s) only: Compounds containing an unfused triazine ring (whether or not hydrogenated) in the structure: Other:</v>
      </c>
      <c r="D3271" s="5" t="str">
        <f>VLOOKUP($A3271,HTS_Dec_25!$A$1:$E$11570,4,FALSE)</f>
        <v>Other.</v>
      </c>
      <c r="E3271" s="4" t="str">
        <f>VLOOKUP($A3271,HTS_Dec_25!$A$1:$E$11570,5,FALSE)</f>
        <v>3.5%</v>
      </c>
      <c r="F3271" s="4">
        <v>7.5</v>
      </c>
    </row>
    <row r="3272" spans="1:6" ht="43.2" x14ac:dyDescent="0.3">
      <c r="A3272" s="4" t="s">
        <v>26752</v>
      </c>
      <c r="B3272" s="4" t="str">
        <f t="shared" si="51"/>
        <v>293371</v>
      </c>
      <c r="C3272" s="5" t="str">
        <f>VLOOKUP($A3272,HTS_Dec_25!$A$1:$E$11570,3,FALSE)</f>
        <v xml:space="preserve">Products of the chemical or allied industries. Organic chemicals. Heterocyclic compounds with nitrogen hetero-atom(s) only: Lactams: </v>
      </c>
      <c r="D3272" s="5" t="str">
        <f>VLOOKUP($A3272,HTS_Dec_25!$A$1:$E$11570,4,FALSE)</f>
        <v>6-hexanelactam (ε-caprolactam).</v>
      </c>
      <c r="E3272" s="4" t="str">
        <f>VLOOKUP($A3272,HTS_Dec_25!$A$1:$E$11570,5,FALSE)</f>
        <v>6.5%</v>
      </c>
      <c r="F3272" s="4">
        <v>25</v>
      </c>
    </row>
    <row r="3273" spans="1:6" ht="57.6" x14ac:dyDescent="0.3">
      <c r="A3273" s="4" t="s">
        <v>26753</v>
      </c>
      <c r="B3273" s="4" t="str">
        <f t="shared" si="51"/>
        <v>293379</v>
      </c>
      <c r="C3273" s="5" t="str">
        <f>VLOOKUP($A3273,HTS_Dec_25!$A$1:$E$11570,3,FALSE)</f>
        <v>Products of the chemical or allied industries. Organic chemicals. Heterocyclic compounds with nitrogen hetero-atom(s) only: Lactams: Other lactams:</v>
      </c>
      <c r="D3273" s="5" t="str">
        <f>VLOOKUP($A3273,HTS_Dec_25!$A$1:$E$11570,4,FALSE)</f>
        <v>2,5-dihydro-3,6-diphenylpyrrolo-(3,4-c)- pyrrole-1,4-dione.</v>
      </c>
      <c r="E3273" s="4" t="str">
        <f>VLOOKUP($A3273,HTS_Dec_25!$A$1:$E$11570,5,FALSE)</f>
        <v>Free</v>
      </c>
      <c r="F3273" s="4">
        <v>25</v>
      </c>
    </row>
    <row r="3274" spans="1:6" ht="57.6" x14ac:dyDescent="0.3">
      <c r="A3274" s="4" t="s">
        <v>26754</v>
      </c>
      <c r="B3274" s="4" t="str">
        <f t="shared" si="51"/>
        <v>293379</v>
      </c>
      <c r="C3274" s="5" t="str">
        <f>VLOOKUP($A3274,HTS_Dec_25!$A$1:$E$11570,3,FALSE)</f>
        <v>Products of the chemical or allied industries. Organic chemicals. Heterocyclic compounds with nitrogen hetero-atom(s) only: Lactams: Other lactams:</v>
      </c>
      <c r="D3274" s="5" t="str">
        <f>VLOOKUP($A3274,HTS_Dec_25!$A$1:$E$11570,4,FALSE)</f>
        <v>Products described in additional u.s. note 3 to section vi.</v>
      </c>
      <c r="E3274" s="4" t="str">
        <f>VLOOKUP($A3274,HTS_Dec_25!$A$1:$E$11570,5,FALSE)</f>
        <v>6.5%</v>
      </c>
      <c r="F3274" s="4">
        <v>25</v>
      </c>
    </row>
    <row r="3275" spans="1:6" ht="57.6" x14ac:dyDescent="0.3">
      <c r="A3275" s="4" t="s">
        <v>26755</v>
      </c>
      <c r="B3275" s="4" t="str">
        <f t="shared" si="51"/>
        <v>293379</v>
      </c>
      <c r="C3275" s="5" t="str">
        <f>VLOOKUP($A3275,HTS_Dec_25!$A$1:$E$11570,3,FALSE)</f>
        <v>Products of the chemical or allied industries. Organic chemicals. Heterocyclic compounds with nitrogen hetero-atom(s) only: Lactams: Other lactams:</v>
      </c>
      <c r="D3275" s="5" t="str">
        <f>VLOOKUP($A3275,HTS_Dec_25!$A$1:$E$11570,4,FALSE)</f>
        <v>Other.</v>
      </c>
      <c r="E3275" s="4" t="str">
        <f>VLOOKUP($A3275,HTS_Dec_25!$A$1:$E$11570,5,FALSE)</f>
        <v>6.5%</v>
      </c>
      <c r="F3275" s="4">
        <v>25</v>
      </c>
    </row>
    <row r="3276" spans="1:6" ht="57.6" x14ac:dyDescent="0.3">
      <c r="A3276" s="4" t="s">
        <v>26756</v>
      </c>
      <c r="B3276" s="4" t="str">
        <f t="shared" si="51"/>
        <v>293379</v>
      </c>
      <c r="C3276" s="5" t="str">
        <f>VLOOKUP($A3276,HTS_Dec_25!$A$1:$E$11570,3,FALSE)</f>
        <v>Products of the chemical or allied industries. Organic chemicals. Heterocyclic compounds with nitrogen hetero-atom(s) only: Lactams: Other lactams:</v>
      </c>
      <c r="D3276" s="5" t="str">
        <f>VLOOKUP($A3276,HTS_Dec_25!$A$1:$E$11570,4,FALSE)</f>
        <v>N-methyl-2-pyrrolidone; and 2-pyrrolidone.</v>
      </c>
      <c r="E3276" s="4" t="str">
        <f>VLOOKUP($A3276,HTS_Dec_25!$A$1:$E$11570,5,FALSE)</f>
        <v>4.2%</v>
      </c>
      <c r="F3276" s="4">
        <v>25</v>
      </c>
    </row>
    <row r="3277" spans="1:6" ht="57.6" x14ac:dyDescent="0.3">
      <c r="A3277" s="4" t="s">
        <v>26757</v>
      </c>
      <c r="B3277" s="4" t="str">
        <f t="shared" si="51"/>
        <v>293379</v>
      </c>
      <c r="C3277" s="5" t="str">
        <f>VLOOKUP($A3277,HTS_Dec_25!$A$1:$E$11570,3,FALSE)</f>
        <v>Products of the chemical or allied industries. Organic chemicals. Heterocyclic compounds with nitrogen hetero-atom(s) only: Lactams: Other lactams:</v>
      </c>
      <c r="D3277" s="5" t="str">
        <f>VLOOKUP($A3277,HTS_Dec_25!$A$1:$E$11570,4,FALSE)</f>
        <v>N-vinyl-2-pyrrolidone, monomer.</v>
      </c>
      <c r="E3277" s="4" t="str">
        <f>VLOOKUP($A3277,HTS_Dec_25!$A$1:$E$11570,5,FALSE)</f>
        <v>5.5%</v>
      </c>
      <c r="F3277" s="4">
        <v>25</v>
      </c>
    </row>
    <row r="3278" spans="1:6" ht="57.6" x14ac:dyDescent="0.3">
      <c r="A3278" s="4" t="s">
        <v>26758</v>
      </c>
      <c r="B3278" s="4" t="str">
        <f t="shared" si="51"/>
        <v>293379</v>
      </c>
      <c r="C3278" s="5" t="str">
        <f>VLOOKUP($A3278,HTS_Dec_25!$A$1:$E$11570,3,FALSE)</f>
        <v>Products of the chemical or allied industries. Organic chemicals. Heterocyclic compounds with nitrogen hetero-atom(s) only: Lactams: Other lactams:</v>
      </c>
      <c r="D3278" s="5" t="str">
        <f>VLOOKUP($A3278,HTS_Dec_25!$A$1:$E$11570,4,FALSE)</f>
        <v>12-aminododecanoic acid lactam.</v>
      </c>
      <c r="E3278" s="4" t="str">
        <f>VLOOKUP($A3278,HTS_Dec_25!$A$1:$E$11570,5,FALSE)</f>
        <v>Free</v>
      </c>
      <c r="F3278" s="4">
        <v>25</v>
      </c>
    </row>
    <row r="3279" spans="1:6" ht="57.6" x14ac:dyDescent="0.3">
      <c r="A3279" s="4" t="s">
        <v>26759</v>
      </c>
      <c r="B3279" s="4" t="str">
        <f t="shared" si="51"/>
        <v>293379</v>
      </c>
      <c r="C3279" s="5" t="str">
        <f>VLOOKUP($A3279,HTS_Dec_25!$A$1:$E$11570,3,FALSE)</f>
        <v>Products of the chemical or allied industries. Organic chemicals. Heterocyclic compounds with nitrogen hetero-atom(s) only: Lactams: Other lactams:</v>
      </c>
      <c r="D3279" s="5" t="str">
        <f>VLOOKUP($A3279,HTS_Dec_25!$A$1:$E$11570,4,FALSE)</f>
        <v>Other.</v>
      </c>
      <c r="E3279" s="4" t="str">
        <f>VLOOKUP($A3279,HTS_Dec_25!$A$1:$E$11570,5,FALSE)</f>
        <v>6.5%</v>
      </c>
      <c r="F3279" s="4">
        <v>25</v>
      </c>
    </row>
    <row r="3280" spans="1:6" ht="43.2" x14ac:dyDescent="0.3">
      <c r="A3280" s="4" t="s">
        <v>26760</v>
      </c>
      <c r="B3280" s="4" t="str">
        <f t="shared" si="51"/>
        <v>293392</v>
      </c>
      <c r="C3280" s="5" t="str">
        <f>VLOOKUP($A3280,HTS_Dec_25!$A$1:$E$11570,3,FALSE)</f>
        <v xml:space="preserve">Products of the chemical or allied industries. Organic chemicals. Heterocyclic compounds with nitrogen hetero-atom(s) only: Other: </v>
      </c>
      <c r="D3280" s="5" t="str">
        <f>VLOOKUP($A3280,HTS_Dec_25!$A$1:$E$11570,4,FALSE)</f>
        <v>Azinphos-methyl.</v>
      </c>
      <c r="E3280" s="4" t="str">
        <f>VLOOKUP($A3280,HTS_Dec_25!$A$1:$E$11570,5,FALSE)</f>
        <v>Free</v>
      </c>
      <c r="F3280" s="4">
        <v>25</v>
      </c>
    </row>
    <row r="3281" spans="1:6" ht="86.4" x14ac:dyDescent="0.3">
      <c r="A3281" s="4" t="s">
        <v>26761</v>
      </c>
      <c r="B3281" s="4" t="str">
        <f t="shared" si="51"/>
        <v>293410</v>
      </c>
      <c r="C3281" s="5" t="str">
        <f>VLOOKUP($A3281,HTS_Dec_25!$A$1:$E$11570,3,FALSE)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1" s="5" t="str">
        <f>VLOOKUP($A3281,HTS_Dec_25!$A$1:$E$11570,4,FALSE)</f>
        <v>Products described in additional u.s. note 3 to section vi.</v>
      </c>
      <c r="E3281" s="4" t="str">
        <f>VLOOKUP($A3281,HTS_Dec_25!$A$1:$E$11570,5,FALSE)</f>
        <v>6.5%</v>
      </c>
      <c r="F3281" s="4">
        <v>25</v>
      </c>
    </row>
    <row r="3282" spans="1:6" ht="86.4" x14ac:dyDescent="0.3">
      <c r="A3282" s="4" t="s">
        <v>26762</v>
      </c>
      <c r="B3282" s="4" t="str">
        <f t="shared" si="51"/>
        <v>293410</v>
      </c>
      <c r="C3282" s="5" t="str">
        <f>VLOOKUP($A3282,HTS_Dec_25!$A$1:$E$11570,3,FALSE)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2" s="5" t="str">
        <f>VLOOKUP($A3282,HTS_Dec_25!$A$1:$E$11570,4,FALSE)</f>
        <v>Other.</v>
      </c>
      <c r="E3282" s="4" t="str">
        <f>VLOOKUP($A3282,HTS_Dec_25!$A$1:$E$11570,5,FALSE)</f>
        <v>6.5%</v>
      </c>
      <c r="F3282" s="4">
        <v>25</v>
      </c>
    </row>
    <row r="3283" spans="1:6" ht="86.4" x14ac:dyDescent="0.3">
      <c r="A3283" s="4" t="s">
        <v>26763</v>
      </c>
      <c r="B3283" s="4" t="str">
        <f t="shared" si="51"/>
        <v>293410</v>
      </c>
      <c r="C3283" s="5" t="str">
        <f>VLOOKUP($A3283,HTS_Dec_25!$A$1:$E$11570,3,FALSE)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3" s="5" t="str">
        <f>VLOOKUP($A3283,HTS_Dec_25!$A$1:$E$11570,4,FALSE)</f>
        <v>Other.</v>
      </c>
      <c r="E3283" s="4" t="str">
        <f>VLOOKUP($A3283,HTS_Dec_25!$A$1:$E$11570,5,FALSE)</f>
        <v>6.5%</v>
      </c>
      <c r="F3283" s="4">
        <v>25</v>
      </c>
    </row>
    <row r="3284" spans="1:6" ht="86.4" x14ac:dyDescent="0.3">
      <c r="A3284" s="4" t="s">
        <v>26764</v>
      </c>
      <c r="B3284" s="4" t="str">
        <f t="shared" si="51"/>
        <v>293420</v>
      </c>
      <c r="C3284" s="5" t="str">
        <f>VLOOKUP($A3284,HTS_Dec_25!$A$1:$E$11570,3,FALSE)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4" s="5" t="str">
        <f>VLOOKUP($A3284,HTS_Dec_25!$A$1:$E$11570,4,FALSE)</f>
        <v>2,2'-dithiobisbenzothiazole.</v>
      </c>
      <c r="E3284" s="4" t="str">
        <f>VLOOKUP($A3284,HTS_Dec_25!$A$1:$E$11570,5,FALSE)</f>
        <v>6.5%</v>
      </c>
      <c r="F3284" s="4">
        <v>25</v>
      </c>
    </row>
    <row r="3285" spans="1:6" ht="86.4" x14ac:dyDescent="0.3">
      <c r="A3285" s="4" t="s">
        <v>26765</v>
      </c>
      <c r="B3285" s="4" t="str">
        <f t="shared" si="51"/>
        <v>293420</v>
      </c>
      <c r="C3285" s="5" t="str">
        <f>VLOOKUP($A3285,HTS_Dec_25!$A$1:$E$11570,3,FALSE)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5" s="5" t="str">
        <f>VLOOKUP($A3285,HTS_Dec_25!$A$1:$E$11570,4,FALSE)</f>
        <v>2-mercaptobenzothiazole; andn-(oxydiethylene)benzothiazole-2-sulfenamide.</v>
      </c>
      <c r="E3285" s="4" t="str">
        <f>VLOOKUP($A3285,HTS_Dec_25!$A$1:$E$11570,5,FALSE)</f>
        <v>6.5%</v>
      </c>
      <c r="F3285" s="4">
        <v>25</v>
      </c>
    </row>
    <row r="3286" spans="1:6" ht="86.4" x14ac:dyDescent="0.3">
      <c r="A3286" s="4" t="s">
        <v>26766</v>
      </c>
      <c r="B3286" s="4" t="str">
        <f t="shared" si="51"/>
        <v>293420</v>
      </c>
      <c r="C3286" s="5" t="str">
        <f>VLOOKUP($A3286,HTS_Dec_25!$A$1:$E$11570,3,FALSE)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6" s="5" t="str">
        <f>VLOOKUP($A3286,HTS_Dec_25!$A$1:$E$11570,4,FALSE)</f>
        <v>2-mercaptobenzothiazole, sodium salt (2-benzothiazolethiol, sodium salt).</v>
      </c>
      <c r="E3286" s="4" t="str">
        <f>VLOOKUP($A3286,HTS_Dec_25!$A$1:$E$11570,5,FALSE)</f>
        <v>6.5%</v>
      </c>
      <c r="F3286" s="4">
        <v>25</v>
      </c>
    </row>
    <row r="3287" spans="1:6" ht="86.4" x14ac:dyDescent="0.3">
      <c r="A3287" s="4" t="s">
        <v>26767</v>
      </c>
      <c r="B3287" s="4" t="str">
        <f t="shared" si="51"/>
        <v>293420</v>
      </c>
      <c r="C3287" s="5" t="str">
        <f>VLOOKUP($A3287,HTS_Dec_25!$A$1:$E$11570,3,FALSE)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7" s="5" t="str">
        <f>VLOOKUP($A3287,HTS_Dec_25!$A$1:$E$11570,4,FALSE)</f>
        <v>2-amino-5,6-dichloro benzo thiazole; 2-(4-amino phenyl)-6-methyl benzo thiazole-7- sulfonic acid; 2-amino-6-nitro benzo thiazole; andn,n-di cyclo hexyl-2-benzo thiazole sulfenamide.</v>
      </c>
      <c r="E3287" s="4" t="str">
        <f>VLOOKUP($A3287,HTS_Dec_25!$A$1:$E$11570,5,FALSE)</f>
        <v>Free</v>
      </c>
      <c r="F3287" s="4">
        <v>25</v>
      </c>
    </row>
    <row r="3288" spans="1:6" ht="86.4" x14ac:dyDescent="0.3">
      <c r="A3288" s="4" t="s">
        <v>26768</v>
      </c>
      <c r="B3288" s="4" t="str">
        <f t="shared" si="51"/>
        <v>293420</v>
      </c>
      <c r="C3288" s="5" t="str">
        <f>VLOOKUP($A3288,HTS_Dec_25!$A$1:$E$11570,3,FALSE)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8" s="5" t="str">
        <f>VLOOKUP($A3288,HTS_Dec_25!$A$1:$E$11570,4,FALSE)</f>
        <v>2-amino-6-methoxy benzo thiazole; 2-amino-6-methyl benzo thiazole; 6-ethoxy-2-benzo thiazo lethiol; 3-methyl benzo thiazole-2-hydrazone; and primuline base.</v>
      </c>
      <c r="E3288" s="4" t="str">
        <f>VLOOKUP($A3288,HTS_Dec_25!$A$1:$E$11570,5,FALSE)</f>
        <v>5.8%</v>
      </c>
      <c r="F3288" s="4">
        <v>25</v>
      </c>
    </row>
    <row r="3289" spans="1:6" ht="86.4" x14ac:dyDescent="0.3">
      <c r="A3289" s="4" t="s">
        <v>26769</v>
      </c>
      <c r="B3289" s="4" t="str">
        <f t="shared" si="51"/>
        <v>293420</v>
      </c>
      <c r="C3289" s="5" t="str">
        <f>VLOOKUP($A3289,HTS_Dec_25!$A$1:$E$11570,3,FALSE)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9" s="5" t="str">
        <f>VLOOKUP($A3289,HTS_Dec_25!$A$1:$E$11570,4,FALSE)</f>
        <v>Pesticides.</v>
      </c>
      <c r="E3289" s="4" t="str">
        <f>VLOOKUP($A3289,HTS_Dec_25!$A$1:$E$11570,5,FALSE)</f>
        <v>6.5%</v>
      </c>
      <c r="F3289" s="4">
        <v>25</v>
      </c>
    </row>
    <row r="3290" spans="1:6" ht="86.4" x14ac:dyDescent="0.3">
      <c r="A3290" s="4" t="s">
        <v>26770</v>
      </c>
      <c r="B3290" s="4" t="str">
        <f t="shared" si="51"/>
        <v>293420</v>
      </c>
      <c r="C3290" s="5" t="str">
        <f>VLOOKUP($A3290,HTS_Dec_25!$A$1:$E$11570,3,FALSE)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90" s="5" t="str">
        <f>VLOOKUP($A3290,HTS_Dec_25!$A$1:$E$11570,4,FALSE)</f>
        <v>Products described in additional u.s. note 3 to section vi.</v>
      </c>
      <c r="E3290" s="4" t="str">
        <f>VLOOKUP($A3290,HTS_Dec_25!$A$1:$E$11570,5,FALSE)</f>
        <v>6.5%</v>
      </c>
      <c r="F3290" s="4">
        <v>25</v>
      </c>
    </row>
    <row r="3291" spans="1:6" ht="57.6" x14ac:dyDescent="0.3">
      <c r="A3291" s="4" t="s">
        <v>26771</v>
      </c>
      <c r="B3291" s="4" t="str">
        <f t="shared" si="51"/>
        <v>293980</v>
      </c>
      <c r="C3291" s="5" t="str">
        <f>VLOOKUP($A3291,HTS_Dec_25!$A$1:$E$11570,3,FALSE)</f>
        <v xml:space="preserve">Products of the chemical or allied industries. Organic chemicals. Alkaloids, natural or reproduced by synthesis, and their salts, ethers, esters and other derivatives: Other </v>
      </c>
      <c r="D3291" s="5" t="str">
        <f>VLOOKUP($A3291,HTS_Dec_25!$A$1:$E$11570,4,FALSE)</f>
        <v>Other.</v>
      </c>
      <c r="E3291" s="4" t="str">
        <f>VLOOKUP($A3291,HTS_Dec_25!$A$1:$E$11570,5,FALSE)</f>
        <v>6.5%</v>
      </c>
      <c r="F3291" s="4">
        <v>25</v>
      </c>
    </row>
    <row r="3292" spans="1:6" x14ac:dyDescent="0.3">
      <c r="A3292" s="4" t="s">
        <v>26772</v>
      </c>
      <c r="B3292" s="4" t="str">
        <f t="shared" si="51"/>
        <v>294000</v>
      </c>
      <c r="C3292" s="5" t="e">
        <f>VLOOKUP($A3292,HTS_Dec_25!$A$1:$E$11570,3,FALSE)</f>
        <v>#N/A</v>
      </c>
      <c r="D3292" s="5" t="e">
        <f>VLOOKUP($A3292,HTS_Dec_25!$A$1:$E$11570,4,FALSE)</f>
        <v>#N/A</v>
      </c>
      <c r="E3292" s="4" t="e">
        <f>VLOOKUP($A3292,HTS_Dec_25!$A$1:$E$11570,5,FALSE)</f>
        <v>#N/A</v>
      </c>
      <c r="F3292" s="4">
        <v>25</v>
      </c>
    </row>
    <row r="3293" spans="1:6" ht="43.2" x14ac:dyDescent="0.3">
      <c r="A3293" s="4" t="s">
        <v>26773</v>
      </c>
      <c r="B3293" s="4" t="str">
        <f t="shared" si="51"/>
        <v>294200</v>
      </c>
      <c r="C3293" s="5" t="str">
        <f>VLOOKUP($A3293,HTS_Dec_25!$A$1:$E$11570,3,FALSE)</f>
        <v xml:space="preserve">Products of the chemical or allied industries. Organic chemicals. Other organic compounds: Other </v>
      </c>
      <c r="D3293" s="5" t="str">
        <f>VLOOKUP($A3293,HTS_Dec_25!$A$1:$E$11570,4,FALSE)</f>
        <v>[2,2'-thiobis(4-(1,1,3,3-tetramethyl-n-butyl)- phenolato)(2,1)]-o,o',s-(1-butanamine), nickel ii.</v>
      </c>
      <c r="E3293" s="4" t="str">
        <f>VLOOKUP($A3293,HTS_Dec_25!$A$1:$E$11570,5,FALSE)</f>
        <v>Free</v>
      </c>
      <c r="F3293" s="4">
        <v>25</v>
      </c>
    </row>
    <row r="3294" spans="1:6" ht="43.2" x14ac:dyDescent="0.3">
      <c r="A3294" s="4" t="s">
        <v>26774</v>
      </c>
      <c r="B3294" s="4" t="str">
        <f t="shared" si="51"/>
        <v>294200</v>
      </c>
      <c r="C3294" s="5" t="str">
        <f>VLOOKUP($A3294,HTS_Dec_25!$A$1:$E$11570,3,FALSE)</f>
        <v xml:space="preserve">Products of the chemical or allied industries. Organic chemicals. Other organic compounds: Other </v>
      </c>
      <c r="D3294" s="5" t="str">
        <f>VLOOKUP($A3294,HTS_Dec_25!$A$1:$E$11570,4,FALSE)</f>
        <v>Drugs.</v>
      </c>
      <c r="E3294" s="4" t="str">
        <f>VLOOKUP($A3294,HTS_Dec_25!$A$1:$E$11570,5,FALSE)</f>
        <v>6.5%</v>
      </c>
      <c r="F3294" s="4">
        <v>25</v>
      </c>
    </row>
    <row r="3295" spans="1:6" ht="43.2" x14ac:dyDescent="0.3">
      <c r="A3295" s="4" t="s">
        <v>26775</v>
      </c>
      <c r="B3295" s="4" t="str">
        <f t="shared" si="51"/>
        <v>294200</v>
      </c>
      <c r="C3295" s="5" t="str">
        <f>VLOOKUP($A3295,HTS_Dec_25!$A$1:$E$11570,3,FALSE)</f>
        <v xml:space="preserve">Products of the chemical or allied industries. Organic chemicals. Other organic compounds: Other </v>
      </c>
      <c r="D3295" s="5" t="str">
        <f>VLOOKUP($A3295,HTS_Dec_25!$A$1:$E$11570,4,FALSE)</f>
        <v>Products described in additional u.s. note 3 to section vi.</v>
      </c>
      <c r="E3295" s="4" t="str">
        <f>VLOOKUP($A3295,HTS_Dec_25!$A$1:$E$11570,5,FALSE)</f>
        <v>6.5%</v>
      </c>
      <c r="F3295" s="4">
        <v>25</v>
      </c>
    </row>
    <row r="3296" spans="1:6" ht="43.2" x14ac:dyDescent="0.3">
      <c r="A3296" s="4" t="s">
        <v>26776</v>
      </c>
      <c r="B3296" s="4" t="str">
        <f t="shared" si="51"/>
        <v>294200</v>
      </c>
      <c r="C3296" s="5" t="str">
        <f>VLOOKUP($A3296,HTS_Dec_25!$A$1:$E$11570,3,FALSE)</f>
        <v xml:space="preserve">Products of the chemical or allied industries. Organic chemicals. Other organic compounds: Other </v>
      </c>
      <c r="D3296" s="5" t="str">
        <f>VLOOKUP($A3296,HTS_Dec_25!$A$1:$E$11570,4,FALSE)</f>
        <v>Other.</v>
      </c>
      <c r="E3296" s="4" t="str">
        <f>VLOOKUP($A3296,HTS_Dec_25!$A$1:$E$11570,5,FALSE)</f>
        <v>6.5%</v>
      </c>
      <c r="F3296" s="4">
        <v>25</v>
      </c>
    </row>
    <row r="3297" spans="1:6" x14ac:dyDescent="0.3">
      <c r="A3297" s="4" t="s">
        <v>26777</v>
      </c>
      <c r="B3297" s="4" t="str">
        <f t="shared" si="51"/>
        <v>294200</v>
      </c>
      <c r="C3297" s="5" t="e">
        <f>VLOOKUP($A3297,HTS_Dec_25!$A$1:$E$11570,3,FALSE)</f>
        <v>#N/A</v>
      </c>
      <c r="D3297" s="5" t="e">
        <f>VLOOKUP($A3297,HTS_Dec_25!$A$1:$E$11570,4,FALSE)</f>
        <v>#N/A</v>
      </c>
      <c r="E3297" s="4" t="e">
        <f>VLOOKUP($A3297,HTS_Dec_25!$A$1:$E$11570,5,FALSE)</f>
        <v>#N/A</v>
      </c>
      <c r="F3297" s="4">
        <v>25</v>
      </c>
    </row>
    <row r="3298" spans="1:6" ht="86.4" x14ac:dyDescent="0.3">
      <c r="A3298" s="4" t="s">
        <v>26778</v>
      </c>
      <c r="B3298" s="4" t="str">
        <f t="shared" si="51"/>
        <v>300693</v>
      </c>
      <c r="C3298" s="5" t="str">
        <f>VLOOKUP($A3298,HTS_Dec_25!$A$1:$E$11570,3,FALSE)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298" s="5" t="str">
        <f>VLOOKUP($A3298,HTS_Dec_25!$A$1:$E$11570,4,FALSE)</f>
        <v>Containing over 10 percent by dry weight of sugar.</v>
      </c>
      <c r="E3298" s="4" t="str">
        <f>VLOOKUP($A3298,HTS_Dec_25!$A$1:$E$11570,5,FALSE)</f>
        <v>40¢/kg + 10.4%</v>
      </c>
      <c r="F3298" s="4">
        <v>7.5</v>
      </c>
    </row>
    <row r="3299" spans="1:6" ht="86.4" x14ac:dyDescent="0.3">
      <c r="A3299" s="4" t="s">
        <v>26779</v>
      </c>
      <c r="B3299" s="4" t="str">
        <f t="shared" si="51"/>
        <v>300693</v>
      </c>
      <c r="C3299" s="5" t="str">
        <f>VLOOKUP($A3299,HTS_Dec_25!$A$1:$E$11570,3,FALSE)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299" s="5" t="str">
        <f>VLOOKUP($A3299,HTS_Dec_25!$A$1:$E$11570,4,FALSE)</f>
        <v>Containing ingredients having nutritional value, in which starch or other foodstuff predominates by weight.</v>
      </c>
      <c r="E3299" s="4" t="str">
        <f>VLOOKUP($A3299,HTS_Dec_25!$A$1:$E$11570,5,FALSE)</f>
        <v>6.4%</v>
      </c>
      <c r="F3299" s="4">
        <v>7.5</v>
      </c>
    </row>
    <row r="3300" spans="1:6" ht="86.4" x14ac:dyDescent="0.3">
      <c r="A3300" s="4" t="s">
        <v>26780</v>
      </c>
      <c r="B3300" s="4" t="str">
        <f t="shared" si="51"/>
        <v>300693</v>
      </c>
      <c r="C3300" s="5" t="str">
        <f>VLOOKUP($A3300,HTS_Dec_25!$A$1:$E$11570,3,FALSE)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300" s="5" t="str">
        <f>VLOOKUP($A3300,HTS_Dec_25!$A$1:$E$11570,4,FALSE)</f>
        <v>In liquid form for oral intake.</v>
      </c>
      <c r="E3300" s="4" t="str">
        <f>VLOOKUP($A3300,HTS_Dec_25!$A$1:$E$11570,5,FALSE)</f>
        <v>0.2¢/liter</v>
      </c>
      <c r="F3300" s="4">
        <v>25</v>
      </c>
    </row>
    <row r="3301" spans="1:6" ht="86.4" x14ac:dyDescent="0.3">
      <c r="A3301" s="4" t="s">
        <v>26781</v>
      </c>
      <c r="B3301" s="4" t="str">
        <f t="shared" si="51"/>
        <v>300693</v>
      </c>
      <c r="C3301" s="5" t="str">
        <f>VLOOKUP($A3301,HTS_Dec_25!$A$1:$E$11570,3,FALSE)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301" s="5" t="str">
        <f>VLOOKUP($A3301,HTS_Dec_25!$A$1:$E$11570,4,FALSE)</f>
        <v>Placebos and clinical trial kits containing other chemicals other than medicaments.</v>
      </c>
      <c r="E3301" s="4" t="str">
        <f>VLOOKUP($A3301,HTS_Dec_25!$A$1:$E$11570,5,FALSE)</f>
        <v>5%</v>
      </c>
      <c r="F3301" s="4">
        <v>25</v>
      </c>
    </row>
    <row r="3302" spans="1:6" ht="86.4" x14ac:dyDescent="0.3">
      <c r="A3302" s="4" t="s">
        <v>26782</v>
      </c>
      <c r="B3302" s="4" t="str">
        <f t="shared" si="51"/>
        <v>310100</v>
      </c>
      <c r="C3302" s="5" t="str">
        <f>VLOOKUP($A3302,HTS_Dec_25!$A$1:$E$11570,3,FALSE)</f>
        <v xml:space="preserve">Products of the chemical or allied industries. Fertilizers. Animal or vegetable fertilizers, whether or not mixed together or chemically treated; fertilizers produced by the mixing or chemical treatment of animal or vegetable products  </v>
      </c>
      <c r="D3302" s="5" t="str">
        <f>VLOOKUP($A3302,HTS_Dec_25!$A$1:$E$11570,4,FALSE)</f>
        <v>Animal or vegetable fertilizers, whether or not mixed together or chemically treated; fertilizers produced by the mixing or chemical treatment of animal or vegetable products.</v>
      </c>
      <c r="E3302" s="4" t="str">
        <f>VLOOKUP($A3302,HTS_Dec_25!$A$1:$E$11570,5,FALSE)</f>
        <v>Free</v>
      </c>
      <c r="F3302" s="4">
        <v>25</v>
      </c>
    </row>
    <row r="3303" spans="1:6" ht="57.6" x14ac:dyDescent="0.3">
      <c r="A3303" s="4" t="s">
        <v>26783</v>
      </c>
      <c r="B3303" s="4" t="str">
        <f t="shared" si="51"/>
        <v>310210</v>
      </c>
      <c r="C3303" s="5" t="str">
        <f>VLOOKUP($A3303,HTS_Dec_25!$A$1:$E$11570,3,FALSE)</f>
        <v xml:space="preserve">Products of the chemical or allied industries. Fertilizers. Mineral or chemical fertilizers, nitrogenous: Urea, whether or not in aqueous solution </v>
      </c>
      <c r="D3303" s="5" t="str">
        <f>VLOOKUP($A3303,HTS_Dec_25!$A$1:$E$11570,4,FALSE)</f>
        <v>Urea, whether or not in aqueous solution.</v>
      </c>
      <c r="E3303" s="4" t="str">
        <f>VLOOKUP($A3303,HTS_Dec_25!$A$1:$E$11570,5,FALSE)</f>
        <v>Free</v>
      </c>
      <c r="F3303" s="4">
        <v>25</v>
      </c>
    </row>
    <row r="3304" spans="1:6" ht="72" x14ac:dyDescent="0.3">
      <c r="A3304" s="4" t="s">
        <v>26784</v>
      </c>
      <c r="B3304" s="4" t="str">
        <f t="shared" si="51"/>
        <v>310221</v>
      </c>
      <c r="C3304" s="5" t="str">
        <f>VLOOKUP($A3304,HTS_Dec_25!$A$1:$E$11570,3,FALSE)</f>
        <v xml:space="preserve">Products of the chemical or allied industries. Fertilizers. Mineral or chemical fertilizers, nitrogenous: Ammonium sulfate; double salts and mixtures of ammonium sulfate and ammonium nitrate: </v>
      </c>
      <c r="D3304" s="5" t="str">
        <f>VLOOKUP($A3304,HTS_Dec_25!$A$1:$E$11570,4,FALSE)</f>
        <v>Ammonium sulfate.</v>
      </c>
      <c r="E3304" s="4" t="str">
        <f>VLOOKUP($A3304,HTS_Dec_25!$A$1:$E$11570,5,FALSE)</f>
        <v>Free</v>
      </c>
      <c r="F3304" s="4">
        <v>25</v>
      </c>
    </row>
    <row r="3305" spans="1:6" ht="72" x14ac:dyDescent="0.3">
      <c r="A3305" s="4" t="s">
        <v>26785</v>
      </c>
      <c r="B3305" s="4" t="str">
        <f t="shared" si="51"/>
        <v>310229</v>
      </c>
      <c r="C3305" s="5" t="str">
        <f>VLOOKUP($A3305,HTS_Dec_25!$A$1:$E$11570,3,FALSE)</f>
        <v xml:space="preserve">Products of the chemical or allied industries. Fertilizers. Mineral or chemical fertilizers, nitrogenous: Ammonium sulfate; double salts and mixtures of ammonium sulfate and ammonium nitrate: </v>
      </c>
      <c r="D3305" s="5" t="str">
        <f>VLOOKUP($A3305,HTS_Dec_25!$A$1:$E$11570,4,FALSE)</f>
        <v>Other.</v>
      </c>
      <c r="E3305" s="4" t="str">
        <f>VLOOKUP($A3305,HTS_Dec_25!$A$1:$E$11570,5,FALSE)</f>
        <v>Free</v>
      </c>
      <c r="F3305" s="4">
        <v>25</v>
      </c>
    </row>
    <row r="3306" spans="1:6" ht="57.6" x14ac:dyDescent="0.3">
      <c r="A3306" s="4" t="s">
        <v>26786</v>
      </c>
      <c r="B3306" s="4" t="str">
        <f t="shared" si="51"/>
        <v>310230</v>
      </c>
      <c r="C3306" s="5" t="str">
        <f>VLOOKUP($A3306,HTS_Dec_25!$A$1:$E$11570,3,FALSE)</f>
        <v xml:space="preserve">Products of the chemical or allied industries. Fertilizers. Mineral or chemical fertilizers, nitrogenous: Ammonium nitrate, whether or not in aqueous solution </v>
      </c>
      <c r="D3306" s="5" t="str">
        <f>VLOOKUP($A3306,HTS_Dec_25!$A$1:$E$11570,4,FALSE)</f>
        <v>Ammonium nitrate, whether or not in aqueous solution.</v>
      </c>
      <c r="E3306" s="4" t="str">
        <f>VLOOKUP($A3306,HTS_Dec_25!$A$1:$E$11570,5,FALSE)</f>
        <v>Free</v>
      </c>
      <c r="F3306" s="4">
        <v>25</v>
      </c>
    </row>
    <row r="3307" spans="1:6" ht="72" x14ac:dyDescent="0.3">
      <c r="A3307" s="4" t="s">
        <v>26787</v>
      </c>
      <c r="B3307" s="4" t="str">
        <f t="shared" si="51"/>
        <v>310240</v>
      </c>
      <c r="C3307" s="5" t="str">
        <f>VLOOKUP($A3307,HTS_Dec_25!$A$1:$E$11570,3,FALSE)</f>
        <v xml:space="preserve">Products of the chemical or allied industries. Fertilizers. Mineral or chemical fertilizers, nitrogenous: Mixtures of ammonium nitrate with calcium carbonate or other inorganic nonfertilizing substances </v>
      </c>
      <c r="D3307" s="5" t="str">
        <f>VLOOKUP($A3307,HTS_Dec_25!$A$1:$E$11570,4,FALSE)</f>
        <v>Mixtures of ammonium nitrate with calcium carbonate or other inorganic nonfertilizing substances.</v>
      </c>
      <c r="E3307" s="4" t="str">
        <f>VLOOKUP($A3307,HTS_Dec_25!$A$1:$E$11570,5,FALSE)</f>
        <v>Free</v>
      </c>
      <c r="F3307" s="4">
        <v>25</v>
      </c>
    </row>
    <row r="3308" spans="1:6" ht="43.2" x14ac:dyDescent="0.3">
      <c r="A3308" s="4" t="s">
        <v>26788</v>
      </c>
      <c r="B3308" s="4" t="str">
        <f t="shared" si="51"/>
        <v>310250</v>
      </c>
      <c r="C3308" s="5" t="str">
        <f>VLOOKUP($A3308,HTS_Dec_25!$A$1:$E$11570,3,FALSE)</f>
        <v xml:space="preserve">Products of the chemical or allied industries. Fertilizers. Mineral or chemical fertilizers, nitrogenous: Sodium nitrate </v>
      </c>
      <c r="D3308" s="5" t="str">
        <f>VLOOKUP($A3308,HTS_Dec_25!$A$1:$E$11570,4,FALSE)</f>
        <v>Sodium nitrate.</v>
      </c>
      <c r="E3308" s="4" t="str">
        <f>VLOOKUP($A3308,HTS_Dec_25!$A$1:$E$11570,5,FALSE)</f>
        <v>Free</v>
      </c>
      <c r="F3308" s="4">
        <v>25</v>
      </c>
    </row>
    <row r="3309" spans="1:6" ht="57.6" x14ac:dyDescent="0.3">
      <c r="A3309" s="4" t="s">
        <v>26789</v>
      </c>
      <c r="B3309" s="4" t="str">
        <f t="shared" si="51"/>
        <v>310260</v>
      </c>
      <c r="C3309" s="5" t="str">
        <f>VLOOKUP($A3309,HTS_Dec_25!$A$1:$E$11570,3,FALSE)</f>
        <v xml:space="preserve">Products of the chemical or allied industries. Fertilizers. Mineral or chemical fertilizers, nitrogenous: Double salts and mixtures of calcium nitrate and ammonium nitrate </v>
      </c>
      <c r="D3309" s="5" t="str">
        <f>VLOOKUP($A3309,HTS_Dec_25!$A$1:$E$11570,4,FALSE)</f>
        <v>Double salts and mixtures of calcium nitrate and ammonium nitrate.</v>
      </c>
      <c r="E3309" s="4" t="str">
        <f>VLOOKUP($A3309,HTS_Dec_25!$A$1:$E$11570,5,FALSE)</f>
        <v>Free</v>
      </c>
      <c r="F3309" s="4">
        <v>25</v>
      </c>
    </row>
    <row r="3310" spans="1:6" ht="57.6" x14ac:dyDescent="0.3">
      <c r="A3310" s="4" t="s">
        <v>26790</v>
      </c>
      <c r="B3310" s="4" t="str">
        <f t="shared" si="51"/>
        <v>310280</v>
      </c>
      <c r="C3310" s="5" t="str">
        <f>VLOOKUP($A3310,HTS_Dec_25!$A$1:$E$11570,3,FALSE)</f>
        <v xml:space="preserve">Products of the chemical or allied industries. Fertilizers. Mineral or chemical fertilizers, nitrogenous: Mixtures of urea and ammonium nitrate in aqueous or ammoniacal solution </v>
      </c>
      <c r="D3310" s="5" t="str">
        <f>VLOOKUP($A3310,HTS_Dec_25!$A$1:$E$11570,4,FALSE)</f>
        <v>Mixtures of urea and ammonium nitrate in aqueous or ammoniacal solution.</v>
      </c>
      <c r="E3310" s="4" t="str">
        <f>VLOOKUP($A3310,HTS_Dec_25!$A$1:$E$11570,5,FALSE)</f>
        <v>Free</v>
      </c>
      <c r="F3310" s="4">
        <v>25</v>
      </c>
    </row>
    <row r="3311" spans="1:6" x14ac:dyDescent="0.3">
      <c r="A3311" s="4" t="s">
        <v>26791</v>
      </c>
      <c r="B3311" s="4" t="str">
        <f t="shared" si="51"/>
        <v>310290</v>
      </c>
      <c r="C3311" s="5" t="e">
        <f>VLOOKUP($A3311,HTS_Dec_25!$A$1:$E$11570,3,FALSE)</f>
        <v>#N/A</v>
      </c>
      <c r="D3311" s="5" t="e">
        <f>VLOOKUP($A3311,HTS_Dec_25!$A$1:$E$11570,4,FALSE)</f>
        <v>#N/A</v>
      </c>
      <c r="E3311" s="4" t="e">
        <f>VLOOKUP($A3311,HTS_Dec_25!$A$1:$E$11570,5,FALSE)</f>
        <v>#N/A</v>
      </c>
      <c r="F3311" s="4">
        <v>25</v>
      </c>
    </row>
    <row r="3312" spans="1:6" ht="43.2" x14ac:dyDescent="0.3">
      <c r="A3312" s="4" t="s">
        <v>26792</v>
      </c>
      <c r="B3312" s="4" t="str">
        <f t="shared" si="51"/>
        <v>310311</v>
      </c>
      <c r="C3312" s="5" t="str">
        <f>VLOOKUP($A3312,HTS_Dec_25!$A$1:$E$11570,3,FALSE)</f>
        <v xml:space="preserve">Products of the chemical or allied industries. Fertilizers. Mineral or chemical fertilizers, phosphatic: Superphosphates: </v>
      </c>
      <c r="D3312" s="5" t="str">
        <f>VLOOKUP($A3312,HTS_Dec_25!$A$1:$E$11570,4,FALSE)</f>
        <v>Containing by weight 35 percent or more of diphosphorous pentaoxide (p2o5).</v>
      </c>
      <c r="E3312" s="4" t="str">
        <f>VLOOKUP($A3312,HTS_Dec_25!$A$1:$E$11570,5,FALSE)</f>
        <v>Free</v>
      </c>
      <c r="F3312" s="4">
        <v>25</v>
      </c>
    </row>
    <row r="3313" spans="1:6" ht="43.2" x14ac:dyDescent="0.3">
      <c r="A3313" s="4" t="s">
        <v>26793</v>
      </c>
      <c r="B3313" s="4" t="str">
        <f t="shared" si="51"/>
        <v>310319</v>
      </c>
      <c r="C3313" s="5" t="str">
        <f>VLOOKUP($A3313,HTS_Dec_25!$A$1:$E$11570,3,FALSE)</f>
        <v xml:space="preserve">Products of the chemical or allied industries. Fertilizers. Mineral or chemical fertilizers, phosphatic: Superphosphates: </v>
      </c>
      <c r="D3313" s="5" t="str">
        <f>VLOOKUP($A3313,HTS_Dec_25!$A$1:$E$11570,4,FALSE)</f>
        <v>Other.</v>
      </c>
      <c r="E3313" s="4" t="str">
        <f>VLOOKUP($A3313,HTS_Dec_25!$A$1:$E$11570,5,FALSE)</f>
        <v>Free</v>
      </c>
      <c r="F3313" s="4">
        <v>25</v>
      </c>
    </row>
    <row r="3314" spans="1:6" x14ac:dyDescent="0.3">
      <c r="A3314" s="4" t="s">
        <v>26794</v>
      </c>
      <c r="B3314" s="4" t="str">
        <f t="shared" si="51"/>
        <v>310390</v>
      </c>
      <c r="C3314" s="5" t="e">
        <f>VLOOKUP($A3314,HTS_Dec_25!$A$1:$E$11570,3,FALSE)</f>
        <v>#N/A</v>
      </c>
      <c r="D3314" s="5" t="e">
        <f>VLOOKUP($A3314,HTS_Dec_25!$A$1:$E$11570,4,FALSE)</f>
        <v>#N/A</v>
      </c>
      <c r="E3314" s="4" t="e">
        <f>VLOOKUP($A3314,HTS_Dec_25!$A$1:$E$11570,5,FALSE)</f>
        <v>#N/A</v>
      </c>
      <c r="F3314" s="4">
        <v>25</v>
      </c>
    </row>
    <row r="3315" spans="1:6" ht="43.2" x14ac:dyDescent="0.3">
      <c r="A3315" s="4" t="s">
        <v>26795</v>
      </c>
      <c r="B3315" s="4" t="str">
        <f t="shared" si="51"/>
        <v>310420</v>
      </c>
      <c r="C3315" s="5" t="str">
        <f>VLOOKUP($A3315,HTS_Dec_25!$A$1:$E$11570,3,FALSE)</f>
        <v xml:space="preserve">Products of the chemical or allied industries. Fertilizers. Mineral or chemical fertilizers, potassic: Potassium chloride </v>
      </c>
      <c r="D3315" s="5" t="str">
        <f>VLOOKUP($A3315,HTS_Dec_25!$A$1:$E$11570,4,FALSE)</f>
        <v>Potassium chloride.</v>
      </c>
      <c r="E3315" s="4" t="str">
        <f>VLOOKUP($A3315,HTS_Dec_25!$A$1:$E$11570,5,FALSE)</f>
        <v>Free</v>
      </c>
      <c r="F3315" s="4">
        <v>25</v>
      </c>
    </row>
    <row r="3316" spans="1:6" ht="43.2" x14ac:dyDescent="0.3">
      <c r="A3316" s="4" t="s">
        <v>26796</v>
      </c>
      <c r="B3316" s="4" t="str">
        <f t="shared" si="51"/>
        <v>310430</v>
      </c>
      <c r="C3316" s="5" t="str">
        <f>VLOOKUP($A3316,HTS_Dec_25!$A$1:$E$11570,3,FALSE)</f>
        <v xml:space="preserve">Products of the chemical or allied industries. Fertilizers. Mineral or chemical fertilizers, potassic: Potassium sulfate </v>
      </c>
      <c r="D3316" s="5" t="str">
        <f>VLOOKUP($A3316,HTS_Dec_25!$A$1:$E$11570,4,FALSE)</f>
        <v>Potassium sulfate.</v>
      </c>
      <c r="E3316" s="4" t="str">
        <f>VLOOKUP($A3316,HTS_Dec_25!$A$1:$E$11570,5,FALSE)</f>
        <v>Free</v>
      </c>
      <c r="F3316" s="4">
        <v>25</v>
      </c>
    </row>
    <row r="3317" spans="1:6" x14ac:dyDescent="0.3">
      <c r="A3317" s="4" t="s">
        <v>26797</v>
      </c>
      <c r="B3317" s="4" t="str">
        <f t="shared" si="51"/>
        <v>310490</v>
      </c>
      <c r="C3317" s="5" t="e">
        <f>VLOOKUP($A3317,HTS_Dec_25!$A$1:$E$11570,3,FALSE)</f>
        <v>#N/A</v>
      </c>
      <c r="D3317" s="5" t="e">
        <f>VLOOKUP($A3317,HTS_Dec_25!$A$1:$E$11570,4,FALSE)</f>
        <v>#N/A</v>
      </c>
      <c r="E3317" s="4" t="e">
        <f>VLOOKUP($A3317,HTS_Dec_25!$A$1:$E$11570,5,FALSE)</f>
        <v>#N/A</v>
      </c>
      <c r="F3317" s="4">
        <v>25</v>
      </c>
    </row>
    <row r="3318" spans="1:6" ht="129.6" x14ac:dyDescent="0.3">
      <c r="A3318" s="4" t="s">
        <v>26798</v>
      </c>
      <c r="B3318" s="4" t="str">
        <f t="shared" si="51"/>
        <v>310510</v>
      </c>
      <c r="C3318" s="5" t="str">
        <f>VLOOKUP($A3318,HTS_Dec_25!$A$1:$E$11570,3,FALSE)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 </v>
      </c>
      <c r="D3318" s="5" t="str">
        <f>VLOOKUP($A3318,HTS_Dec_25!$A$1:$E$11570,4,FALSE)</f>
        <v>Products of this chapter in tablets or similar forms or in packages of a gross weight not exceeding 10 kg.</v>
      </c>
      <c r="E3318" s="4" t="str">
        <f>VLOOKUP($A3318,HTS_Dec_25!$A$1:$E$11570,5,FALSE)</f>
        <v>Free</v>
      </c>
      <c r="F3318" s="4">
        <v>25</v>
      </c>
    </row>
    <row r="3319" spans="1:6" ht="129.6" x14ac:dyDescent="0.3">
      <c r="A3319" s="4" t="s">
        <v>26799</v>
      </c>
      <c r="B3319" s="4" t="str">
        <f t="shared" si="51"/>
        <v>310520</v>
      </c>
      <c r="C3319" s="5" t="str">
        <f>VLOOKUP($A3319,HTS_Dec_25!$A$1:$E$11570,3,FALSE)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three fertilizing elements nitrogen, phosphorus and potassium </v>
      </c>
      <c r="D3319" s="5" t="str">
        <f>VLOOKUP($A3319,HTS_Dec_25!$A$1:$E$11570,4,FALSE)</f>
        <v>Mineral or chemical fertilizers containing the three fertilizing elements nitrogen, phosphorus and potassium.</v>
      </c>
      <c r="E3319" s="4" t="str">
        <f>VLOOKUP($A3319,HTS_Dec_25!$A$1:$E$11570,5,FALSE)</f>
        <v>Free</v>
      </c>
      <c r="F3319" s="4">
        <v>25</v>
      </c>
    </row>
    <row r="3320" spans="1:6" ht="129.6" x14ac:dyDescent="0.3">
      <c r="A3320" s="4" t="s">
        <v>26800</v>
      </c>
      <c r="B3320" s="4" t="str">
        <f t="shared" si="51"/>
        <v>310530</v>
      </c>
      <c r="C3320" s="5" t="str">
        <f>VLOOKUP($A3320,HTS_Dec_25!$A$1:$E$11570,3,FALSE)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Diammonium hydrogenorthophosphate (diammonium phosphate) </v>
      </c>
      <c r="D3320" s="5" t="str">
        <f>VLOOKUP($A3320,HTS_Dec_25!$A$1:$E$11570,4,FALSE)</f>
        <v>Diammonium hydrogenorthophosphate (diammonium phosphate).</v>
      </c>
      <c r="E3320" s="4" t="str">
        <f>VLOOKUP($A3320,HTS_Dec_25!$A$1:$E$11570,5,FALSE)</f>
        <v>Free</v>
      </c>
      <c r="F3320" s="4">
        <v>25</v>
      </c>
    </row>
    <row r="3321" spans="1:6" ht="158.4" x14ac:dyDescent="0.3">
      <c r="A3321" s="4" t="s">
        <v>26801</v>
      </c>
      <c r="B3321" s="4" t="str">
        <f t="shared" si="51"/>
        <v>310540</v>
      </c>
      <c r="C3321" s="5" t="str">
        <f>VLOOKUP($A3321,HTS_Dec_25!$A$1:$E$11570,3,FALSE)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Ammonium dihydrogenorthophosphate (monoammonium phosphate) and mixtures thereof with diammonium hydrogenorthophosphate (diammonium phosphate) </v>
      </c>
      <c r="D3321" s="5" t="str">
        <f>VLOOKUP($A3321,HTS_Dec_25!$A$1:$E$11570,4,FALSE)</f>
        <v>Ammonium dihydrogenorthophosphate (monoammonium phosphate) and mixtures thereof with diammonium hydrogenorthophosphate (diammonium phosphate).</v>
      </c>
      <c r="E3321" s="4" t="str">
        <f>VLOOKUP($A3321,HTS_Dec_25!$A$1:$E$11570,5,FALSE)</f>
        <v>Free</v>
      </c>
      <c r="F3321" s="4">
        <v>25</v>
      </c>
    </row>
    <row r="3322" spans="1:6" ht="129.6" x14ac:dyDescent="0.3">
      <c r="A3322" s="4" t="s">
        <v>26802</v>
      </c>
      <c r="B3322" s="4" t="str">
        <f t="shared" si="51"/>
        <v>310551</v>
      </c>
      <c r="C3322" s="5" t="str">
        <f>VLOOKUP($A3322,HTS_Dec_25!$A$1:$E$11570,3,FALSE)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v>
      </c>
      <c r="D3322" s="5" t="str">
        <f>VLOOKUP($A3322,HTS_Dec_25!$A$1:$E$11570,4,FALSE)</f>
        <v>Containing nitrates and phosphates.</v>
      </c>
      <c r="E3322" s="4" t="str">
        <f>VLOOKUP($A3322,HTS_Dec_25!$A$1:$E$11570,5,FALSE)</f>
        <v>Free</v>
      </c>
      <c r="F3322" s="4">
        <v>25</v>
      </c>
    </row>
    <row r="3323" spans="1:6" ht="129.6" x14ac:dyDescent="0.3">
      <c r="A3323" s="4" t="s">
        <v>26803</v>
      </c>
      <c r="B3323" s="4" t="str">
        <f t="shared" si="51"/>
        <v>310559</v>
      </c>
      <c r="C3323" s="5" t="str">
        <f>VLOOKUP($A3323,HTS_Dec_25!$A$1:$E$11570,3,FALSE)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v>
      </c>
      <c r="D3323" s="5" t="str">
        <f>VLOOKUP($A3323,HTS_Dec_25!$A$1:$E$11570,4,FALSE)</f>
        <v>Other.</v>
      </c>
      <c r="E3323" s="4" t="str">
        <f>VLOOKUP($A3323,HTS_Dec_25!$A$1:$E$11570,5,FALSE)</f>
        <v>Free</v>
      </c>
      <c r="F3323" s="4">
        <v>25</v>
      </c>
    </row>
    <row r="3324" spans="1:6" ht="129.6" x14ac:dyDescent="0.3">
      <c r="A3324" s="4" t="s">
        <v>26804</v>
      </c>
      <c r="B3324" s="4" t="str">
        <f t="shared" si="51"/>
        <v>310560</v>
      </c>
      <c r="C3324" s="5" t="str">
        <f>VLOOKUP($A3324,HTS_Dec_25!$A$1:$E$11570,3,FALSE)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two fertilizing elements phosphorus and potassium </v>
      </c>
      <c r="D3324" s="5" t="str">
        <f>VLOOKUP($A3324,HTS_Dec_25!$A$1:$E$11570,4,FALSE)</f>
        <v>Mineral or chemical fertilizers containing the two fertilizing elements phosphorus and potassium.</v>
      </c>
      <c r="E3324" s="4" t="str">
        <f>VLOOKUP($A3324,HTS_Dec_25!$A$1:$E$11570,5,FALSE)</f>
        <v>Free</v>
      </c>
      <c r="F3324" s="4">
        <v>25</v>
      </c>
    </row>
    <row r="3325" spans="1:6" ht="100.8" x14ac:dyDescent="0.3">
      <c r="A3325" s="4" t="s">
        <v>26805</v>
      </c>
      <c r="B3325" s="4" t="str">
        <f t="shared" si="51"/>
        <v>310590</v>
      </c>
      <c r="C3325" s="5" t="str">
        <f>VLOOKUP($A3325,HTS_Dec_25!$A$1:$E$11570,3,FALSE)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v>
      </c>
      <c r="D3325" s="5" t="str">
        <f>VLOOKUP($A3325,HTS_Dec_25!$A$1:$E$11570,4,FALSE)</f>
        <v>Other.</v>
      </c>
      <c r="E3325" s="4" t="str">
        <f>VLOOKUP($A3325,HTS_Dec_25!$A$1:$E$11570,5,FALSE)</f>
        <v>Free</v>
      </c>
      <c r="F3325" s="4">
        <v>25</v>
      </c>
    </row>
    <row r="3326" spans="1:6" ht="100.8" x14ac:dyDescent="0.3">
      <c r="A3326" s="4" t="s">
        <v>26806</v>
      </c>
      <c r="B3326" s="4" t="str">
        <f t="shared" si="51"/>
        <v>320110</v>
      </c>
      <c r="C3326" s="5" t="str">
        <f>VLOOKUP($A3326,HTS_Dec_25!$A$1:$E$11570,3,FALSE)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Quebracho extract </v>
      </c>
      <c r="D3326" s="5" t="str">
        <f>VLOOKUP($A3326,HTS_Dec_25!$A$1:$E$11570,4,FALSE)</f>
        <v>Quebracho extract.</v>
      </c>
      <c r="E3326" s="4" t="str">
        <f>VLOOKUP($A3326,HTS_Dec_25!$A$1:$E$11570,5,FALSE)</f>
        <v>Free</v>
      </c>
      <c r="F3326" s="4">
        <v>25</v>
      </c>
    </row>
    <row r="3327" spans="1:6" ht="100.8" x14ac:dyDescent="0.3">
      <c r="A3327" s="4" t="s">
        <v>26807</v>
      </c>
      <c r="B3327" s="4" t="str">
        <f t="shared" si="51"/>
        <v>320120</v>
      </c>
      <c r="C3327" s="5" t="str">
        <f>VLOOKUP($A3327,HTS_Dec_25!$A$1:$E$11570,3,FALSE)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Wattle extract </v>
      </c>
      <c r="D3327" s="5" t="str">
        <f>VLOOKUP($A3327,HTS_Dec_25!$A$1:$E$11570,4,FALSE)</f>
        <v>Wattle extract.</v>
      </c>
      <c r="E3327" s="4" t="str">
        <f>VLOOKUP($A3327,HTS_Dec_25!$A$1:$E$11570,5,FALSE)</f>
        <v>Free</v>
      </c>
      <c r="F3327" s="4">
        <v>25</v>
      </c>
    </row>
    <row r="3328" spans="1:6" ht="100.8" x14ac:dyDescent="0.3">
      <c r="A3328" s="4" t="s">
        <v>26808</v>
      </c>
      <c r="B3328" s="4" t="str">
        <f t="shared" si="51"/>
        <v>320190</v>
      </c>
      <c r="C3328" s="5" t="str">
        <f>VLOOKUP($A3328,HTS_Dec_25!$A$1:$E$11570,3,FALSE)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28" s="5" t="str">
        <f>VLOOKUP($A3328,HTS_Dec_25!$A$1:$E$11570,4,FALSE)</f>
        <v>Tannic acid, containing by weight 50 percent or more of tannic acid.</v>
      </c>
      <c r="E3328" s="4" t="str">
        <f>VLOOKUP($A3328,HTS_Dec_25!$A$1:$E$11570,5,FALSE)</f>
        <v>1.5%</v>
      </c>
      <c r="F3328" s="4">
        <v>25</v>
      </c>
    </row>
    <row r="3329" spans="1:6" ht="100.8" x14ac:dyDescent="0.3">
      <c r="A3329" s="4" t="s">
        <v>26809</v>
      </c>
      <c r="B3329" s="4" t="str">
        <f t="shared" si="51"/>
        <v>320190</v>
      </c>
      <c r="C3329" s="5" t="str">
        <f>VLOOKUP($A3329,HTS_Dec_25!$A$1:$E$11570,3,FALSE)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29" s="5" t="str">
        <f>VLOOKUP($A3329,HTS_Dec_25!$A$1:$E$11570,4,FALSE)</f>
        <v>Extracts of canaigre, chestnut, curupay, divi-divi, eucalyptus, gambier, hemlock, larch, mangrove, myrobalan, oak, sumac, tara, urunday or valonia.</v>
      </c>
      <c r="E3329" s="4" t="str">
        <f>VLOOKUP($A3329,HTS_Dec_25!$A$1:$E$11570,5,FALSE)</f>
        <v>Free</v>
      </c>
      <c r="F3329" s="4">
        <v>25</v>
      </c>
    </row>
    <row r="3330" spans="1:6" ht="100.8" x14ac:dyDescent="0.3">
      <c r="A3330" s="4" t="s">
        <v>26810</v>
      </c>
      <c r="B3330" s="4" t="str">
        <f t="shared" si="51"/>
        <v>320190</v>
      </c>
      <c r="C3330" s="5" t="str">
        <f>VLOOKUP($A3330,HTS_Dec_25!$A$1:$E$11570,3,FALSE)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30" s="5" t="str">
        <f>VLOOKUP($A3330,HTS_Dec_25!$A$1:$E$11570,4,FALSE)</f>
        <v>Other.</v>
      </c>
      <c r="E3330" s="4" t="str">
        <f>VLOOKUP($A3330,HTS_Dec_25!$A$1:$E$11570,5,FALSE)</f>
        <v>3.1%</v>
      </c>
      <c r="F3330" s="4">
        <v>25</v>
      </c>
    </row>
    <row r="3331" spans="1:6" ht="144" x14ac:dyDescent="0.3">
      <c r="A3331" s="4" t="s">
        <v>26811</v>
      </c>
      <c r="B3331" s="4" t="str">
        <f t="shared" ref="B3331:B3394" si="52">LEFT(A3331,6)</f>
        <v>320210</v>
      </c>
      <c r="C3331" s="5" t="str">
        <f>VLOOKUP($A3331,HTS_Dec_25!$A$1:$E$11570,3,FALSE)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v>
      </c>
      <c r="D3331" s="5" t="str">
        <f>VLOOKUP($A3331,HTS_Dec_25!$A$1:$E$11570,4,FALSE)</f>
        <v>Aromatic or modified aromatic.</v>
      </c>
      <c r="E3331" s="4" t="str">
        <f>VLOOKUP($A3331,HTS_Dec_25!$A$1:$E$11570,5,FALSE)</f>
        <v>6.5%</v>
      </c>
      <c r="F3331" s="4">
        <v>25</v>
      </c>
    </row>
    <row r="3332" spans="1:6" ht="144" x14ac:dyDescent="0.3">
      <c r="A3332" s="4" t="s">
        <v>26812</v>
      </c>
      <c r="B3332" s="4" t="str">
        <f t="shared" si="52"/>
        <v>320210</v>
      </c>
      <c r="C3332" s="5" t="str">
        <f>VLOOKUP($A3332,HTS_Dec_25!$A$1:$E$11570,3,FALSE)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v>
      </c>
      <c r="D3332" s="5" t="str">
        <f>VLOOKUP($A3332,HTS_Dec_25!$A$1:$E$11570,4,FALSE)</f>
        <v>Other.</v>
      </c>
      <c r="E3332" s="4" t="str">
        <f>VLOOKUP($A3332,HTS_Dec_25!$A$1:$E$11570,5,FALSE)</f>
        <v>6.5%</v>
      </c>
      <c r="F3332" s="4">
        <v>25</v>
      </c>
    </row>
    <row r="3333" spans="1:6" ht="129.6" x14ac:dyDescent="0.3">
      <c r="A3333" s="4" t="s">
        <v>26813</v>
      </c>
      <c r="B3333" s="4" t="str">
        <f t="shared" si="52"/>
        <v>320290</v>
      </c>
      <c r="C3333" s="5" t="str">
        <f>VLOOKUP($A3333,HTS_Dec_25!$A$1:$E$11570,3,FALSE)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v>
      </c>
      <c r="D3333" s="5" t="str">
        <f>VLOOKUP($A3333,HTS_Dec_25!$A$1:$E$11570,4,FALSE)</f>
        <v>Consisting wholly of inorganic subtances.</v>
      </c>
      <c r="E3333" s="4" t="str">
        <f>VLOOKUP($A3333,HTS_Dec_25!$A$1:$E$11570,5,FALSE)</f>
        <v>Free</v>
      </c>
      <c r="F3333" s="4">
        <v>25</v>
      </c>
    </row>
    <row r="3334" spans="1:6" ht="129.6" x14ac:dyDescent="0.3">
      <c r="A3334" s="4" t="s">
        <v>26814</v>
      </c>
      <c r="B3334" s="4" t="str">
        <f t="shared" si="52"/>
        <v>320290</v>
      </c>
      <c r="C3334" s="5" t="str">
        <f>VLOOKUP($A3334,HTS_Dec_25!$A$1:$E$11570,3,FALSE)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v>
      </c>
      <c r="D3334" s="5" t="str">
        <f>VLOOKUP($A3334,HTS_Dec_25!$A$1:$E$11570,4,FALSE)</f>
        <v>Other.</v>
      </c>
      <c r="E3334" s="4" t="str">
        <f>VLOOKUP($A3334,HTS_Dec_25!$A$1:$E$11570,5,FALSE)</f>
        <v>5%</v>
      </c>
      <c r="F3334" s="4">
        <v>25</v>
      </c>
    </row>
    <row r="3335" spans="1:6" x14ac:dyDescent="0.3">
      <c r="A3335" s="4" t="s">
        <v>26815</v>
      </c>
      <c r="B3335" s="4" t="str">
        <f t="shared" si="52"/>
        <v>320300</v>
      </c>
      <c r="C3335" s="5" t="e">
        <f>VLOOKUP($A3335,HTS_Dec_25!$A$1:$E$11570,3,FALSE)</f>
        <v>#N/A</v>
      </c>
      <c r="D3335" s="5" t="e">
        <f>VLOOKUP($A3335,HTS_Dec_25!$A$1:$E$11570,4,FALSE)</f>
        <v>#N/A</v>
      </c>
      <c r="E3335" s="4" t="e">
        <f>VLOOKUP($A3335,HTS_Dec_25!$A$1:$E$11570,5,FALSE)</f>
        <v>#N/A</v>
      </c>
      <c r="F3335" s="4">
        <v>25</v>
      </c>
    </row>
    <row r="3336" spans="1:6" x14ac:dyDescent="0.3">
      <c r="A3336" s="4" t="s">
        <v>26816</v>
      </c>
      <c r="B3336" s="4" t="str">
        <f t="shared" si="52"/>
        <v>320300</v>
      </c>
      <c r="C3336" s="5" t="e">
        <f>VLOOKUP($A3336,HTS_Dec_25!$A$1:$E$11570,3,FALSE)</f>
        <v>#N/A</v>
      </c>
      <c r="D3336" s="5" t="e">
        <f>VLOOKUP($A3336,HTS_Dec_25!$A$1:$E$11570,4,FALSE)</f>
        <v>#N/A</v>
      </c>
      <c r="E3336" s="4" t="e">
        <f>VLOOKUP($A3336,HTS_Dec_25!$A$1:$E$11570,5,FALSE)</f>
        <v>#N/A</v>
      </c>
      <c r="F3336" s="4">
        <v>25</v>
      </c>
    </row>
    <row r="3337" spans="1:6" x14ac:dyDescent="0.3">
      <c r="A3337" s="4" t="s">
        <v>26817</v>
      </c>
      <c r="B3337" s="4" t="str">
        <f t="shared" si="52"/>
        <v>320300</v>
      </c>
      <c r="C3337" s="5" t="e">
        <f>VLOOKUP($A3337,HTS_Dec_25!$A$1:$E$11570,3,FALSE)</f>
        <v>#N/A</v>
      </c>
      <c r="D3337" s="5" t="e">
        <f>VLOOKUP($A3337,HTS_Dec_25!$A$1:$E$11570,4,FALSE)</f>
        <v>#N/A</v>
      </c>
      <c r="E3337" s="4" t="e">
        <f>VLOOKUP($A3337,HTS_Dec_25!$A$1:$E$11570,5,FALSE)</f>
        <v>#N/A</v>
      </c>
      <c r="F3337" s="4">
        <v>25</v>
      </c>
    </row>
    <row r="3338" spans="1:6" ht="374.4" x14ac:dyDescent="0.3">
      <c r="A3338" s="4" t="s">
        <v>26818</v>
      </c>
      <c r="B3338" s="4" t="str">
        <f t="shared" si="52"/>
        <v>320411</v>
      </c>
      <c r="C3338" s="5" t="str">
        <f>VLOOKUP($A3338,HTS_Dec_25!$A$1:$E$11570,3,FALSE)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38" s="5" t="str">
        <f>VLOOKUP($A3338,HTS_Dec_25!$A$1:$E$11570,4,FALSE)</f>
        <v>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v>
      </c>
      <c r="E3338" s="4" t="str">
        <f>VLOOKUP($A3338,HTS_Dec_25!$A$1:$E$11570,5,FALSE)</f>
        <v>6.5%</v>
      </c>
      <c r="F3338" s="4">
        <v>25</v>
      </c>
    </row>
    <row r="3339" spans="1:6" ht="201.6" x14ac:dyDescent="0.3">
      <c r="A3339" s="4" t="s">
        <v>26819</v>
      </c>
      <c r="B3339" s="4" t="str">
        <f t="shared" si="52"/>
        <v>320411</v>
      </c>
      <c r="C3339" s="5" t="str">
        <f>VLOOKUP($A3339,HTS_Dec_25!$A$1:$E$11570,3,FALSE)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39" s="5" t="str">
        <f>VLOOKUP($A3339,HTS_Dec_25!$A$1:$E$11570,4,FALSE)</f>
        <v>N-[2-[(2,6-dicyano-4-methylphenylazo]-5- (diethylamino)-phenyl] methanesulfonamide; and n-[2-[2,6-dicyano-4-methylphenylazo]-5- (di-1-propylamino) phenyl]methanesulfonamide.</v>
      </c>
      <c r="E3339" s="4" t="str">
        <f>VLOOKUP($A3339,HTS_Dec_25!$A$1:$E$11570,5,FALSE)</f>
        <v>Free</v>
      </c>
      <c r="F3339" s="4">
        <v>25</v>
      </c>
    </row>
    <row r="3340" spans="1:6" ht="201.6" x14ac:dyDescent="0.3">
      <c r="A3340" s="4" t="s">
        <v>26820</v>
      </c>
      <c r="B3340" s="4" t="str">
        <f t="shared" si="52"/>
        <v>320411</v>
      </c>
      <c r="C3340" s="5" t="str">
        <f>VLOOKUP($A3340,HTS_Dec_25!$A$1:$E$11570,3,FALSE)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40" s="5" t="str">
        <f>VLOOKUP($A3340,HTS_Dec_25!$A$1:$E$11570,4,FALSE)</f>
        <v>Products described in additional u.s. note 3 to section vi.</v>
      </c>
      <c r="E3340" s="4" t="str">
        <f>VLOOKUP($A3340,HTS_Dec_25!$A$1:$E$11570,5,FALSE)</f>
        <v>6.5%</v>
      </c>
      <c r="F3340" s="4">
        <v>25</v>
      </c>
    </row>
    <row r="3341" spans="1:6" ht="201.6" x14ac:dyDescent="0.3">
      <c r="A3341" s="4" t="s">
        <v>26821</v>
      </c>
      <c r="B3341" s="4" t="str">
        <f t="shared" si="52"/>
        <v>320411</v>
      </c>
      <c r="C3341" s="5" t="str">
        <f>VLOOKUP($A3341,HTS_Dec_25!$A$1:$E$11570,3,FALSE)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41" s="5" t="str">
        <f>VLOOKUP($A3341,HTS_Dec_25!$A$1:$E$11570,4,FALSE)</f>
        <v>Other.</v>
      </c>
      <c r="E3341" s="4" t="str">
        <f>VLOOKUP($A3341,HTS_Dec_25!$A$1:$E$11570,5,FALSE)</f>
        <v>6.5%</v>
      </c>
      <c r="F3341" s="4">
        <v>25</v>
      </c>
    </row>
    <row r="3342" spans="1:6" ht="230.4" x14ac:dyDescent="0.3">
      <c r="A3342" s="4" t="s">
        <v>26822</v>
      </c>
      <c r="B3342" s="4" t="str">
        <f t="shared" si="52"/>
        <v>320412</v>
      </c>
      <c r="C3342" s="5" t="str">
        <f>VLOOKUP($A3342,HTS_Dec_25!$A$1:$E$11570,3,FALSE)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2" s="5" t="str">
        <f>VLOOKUP($A3342,HTS_Dec_25!$A$1:$E$11570,4,FALSE)</f>
        <v>Acid black 210 powder and presscake.</v>
      </c>
      <c r="E3342" s="4" t="str">
        <f>VLOOKUP($A3342,HTS_Dec_25!$A$1:$E$11570,5,FALSE)</f>
        <v>Free</v>
      </c>
      <c r="F3342" s="4">
        <v>25</v>
      </c>
    </row>
    <row r="3343" spans="1:6" ht="230.4" x14ac:dyDescent="0.3">
      <c r="A3343" s="4" t="s">
        <v>26823</v>
      </c>
      <c r="B3343" s="4" t="str">
        <f t="shared" si="52"/>
        <v>320412</v>
      </c>
      <c r="C3343" s="5" t="str">
        <f>VLOOKUP($A3343,HTS_Dec_25!$A$1:$E$11570,3,FALSE)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3" s="5" t="str">
        <f>VLOOKUP($A3343,HTS_Dec_25!$A$1:$E$11570,4,FALSE)</f>
        <v>Acid violet 19.</v>
      </c>
      <c r="E3343" s="4" t="str">
        <f>VLOOKUP($A3343,HTS_Dec_25!$A$1:$E$11570,5,FALSE)</f>
        <v>Free</v>
      </c>
      <c r="F3343" s="4">
        <v>25</v>
      </c>
    </row>
    <row r="3344" spans="1:6" ht="230.4" x14ac:dyDescent="0.3">
      <c r="A3344" s="4" t="s">
        <v>26824</v>
      </c>
      <c r="B3344" s="4" t="str">
        <f t="shared" si="52"/>
        <v>320412</v>
      </c>
      <c r="C3344" s="5" t="str">
        <f>VLOOKUP($A3344,HTS_Dec_25!$A$1:$E$11570,3,FALSE)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4" s="5" t="str">
        <f>VLOOKUP($A3344,HTS_Dec_25!$A$1:$E$11570,4,FALSE)</f>
        <v>Acid black 31, 50, 94, 129; acid blue 54, 127, 129, 143; acid brown 44, 46, 48, 58, 188, 189; acid green 40; acid red 130, 145, 174, 211; acid violet 31, 41, 48; acid yellow 2, 75; mordant black 8; mordant green 47; andmordant red 17, 27.</v>
      </c>
      <c r="E3344" s="4" t="str">
        <f>VLOOKUP($A3344,HTS_Dec_25!$A$1:$E$11570,5,FALSE)</f>
        <v>6.5%</v>
      </c>
      <c r="F3344" s="4">
        <v>25</v>
      </c>
    </row>
    <row r="3345" spans="1:6" ht="409.6" x14ac:dyDescent="0.3">
      <c r="A3345" s="4" t="s">
        <v>26825</v>
      </c>
      <c r="B3345" s="4" t="str">
        <f t="shared" si="52"/>
        <v>320412</v>
      </c>
      <c r="C3345" s="5" t="str">
        <f>VLOOKUP($A3345,HTS_Dec_25!$A$1:$E$11570,3,FALSE)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5" s="5" t="str">
        <f>VLOOKUP($A3345,HTS_Dec_25!$A$1:$E$11570,4,FALSE)</f>
        <v>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v>
      </c>
      <c r="E3345" s="4" t="str">
        <f>VLOOKUP($A3345,HTS_Dec_25!$A$1:$E$11570,5,FALSE)</f>
        <v>6.5%</v>
      </c>
      <c r="F3345" s="4">
        <v>25</v>
      </c>
    </row>
    <row r="3346" spans="1:6" ht="230.4" x14ac:dyDescent="0.3">
      <c r="A3346" s="4" t="s">
        <v>26826</v>
      </c>
      <c r="B3346" s="4" t="str">
        <f t="shared" si="52"/>
        <v>320412</v>
      </c>
      <c r="C3346" s="5" t="str">
        <f>VLOOKUP($A3346,HTS_Dec_25!$A$1:$E$11570,3,FALSE)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6" s="5" t="str">
        <f>VLOOKUP($A3346,HTS_Dec_25!$A$1:$E$11570,4,FALSE)</f>
        <v>Mordant black 75; mordant blue 1; mordant brown 79; and mordant red 81, 84.</v>
      </c>
      <c r="E3346" s="4" t="str">
        <f>VLOOKUP($A3346,HTS_Dec_25!$A$1:$E$11570,5,FALSE)</f>
        <v>6.5%</v>
      </c>
      <c r="F3346" s="4">
        <v>25</v>
      </c>
    </row>
    <row r="3347" spans="1:6" ht="230.4" x14ac:dyDescent="0.3">
      <c r="A3347" s="4" t="s">
        <v>26827</v>
      </c>
      <c r="B3347" s="4" t="str">
        <f t="shared" si="52"/>
        <v>320412</v>
      </c>
      <c r="C3347" s="5" t="str">
        <f>VLOOKUP($A3347,HTS_Dec_25!$A$1:$E$11570,3,FALSE)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7" s="5" t="str">
        <f>VLOOKUP($A3347,HTS_Dec_25!$A$1:$E$11570,4,FALSE)</f>
        <v>Products described in additional u.s. note 3 to section vi.</v>
      </c>
      <c r="E3347" s="4" t="str">
        <f>VLOOKUP($A3347,HTS_Dec_25!$A$1:$E$11570,5,FALSE)</f>
        <v>6.5%</v>
      </c>
      <c r="F3347" s="4">
        <v>25</v>
      </c>
    </row>
    <row r="3348" spans="1:6" ht="230.4" x14ac:dyDescent="0.3">
      <c r="A3348" s="4" t="s">
        <v>26828</v>
      </c>
      <c r="B3348" s="4" t="str">
        <f t="shared" si="52"/>
        <v>320412</v>
      </c>
      <c r="C3348" s="5" t="str">
        <f>VLOOKUP($A3348,HTS_Dec_25!$A$1:$E$11570,3,FALSE)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8" s="5" t="str">
        <f>VLOOKUP($A3348,HTS_Dec_25!$A$1:$E$11570,4,FALSE)</f>
        <v>Other.</v>
      </c>
      <c r="E3348" s="4" t="str">
        <f>VLOOKUP($A3348,HTS_Dec_25!$A$1:$E$11570,5,FALSE)</f>
        <v>6.5%</v>
      </c>
      <c r="F3348" s="4">
        <v>25</v>
      </c>
    </row>
    <row r="3349" spans="1:6" ht="201.6" x14ac:dyDescent="0.3">
      <c r="A3349" s="4" t="s">
        <v>26829</v>
      </c>
      <c r="B3349" s="4" t="str">
        <f t="shared" si="52"/>
        <v>320413</v>
      </c>
      <c r="C3349" s="5" t="str">
        <f>VLOOKUP($A3349,HTS_Dec_25!$A$1:$E$11570,3,FALSE)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49" s="5" t="str">
        <f>VLOOKUP($A3349,HTS_Dec_25!$A$1:$E$11570,4,FALSE)</f>
        <v>Basic black 7; basic blue 41, 45, 48, 55, 62, 66, 70, 71, 78, 80, 81, 120, 141; basic green 6, 8; basic orange 30, 35, 36, 37, 43, 44, 48; basic red 22, 23, 28, 29, 43, 44, 46, 58, 75, 100; basic violet 2, 22, 25, 37, 38; and basic yellow 19, 23, 24, 25, 39, 40, 45, 54, 56, 63, 70, 77.</v>
      </c>
      <c r="E3349" s="4" t="str">
        <f>VLOOKUP($A3349,HTS_Dec_25!$A$1:$E$11570,5,FALSE)</f>
        <v>6.5%</v>
      </c>
      <c r="F3349" s="4">
        <v>25</v>
      </c>
    </row>
    <row r="3350" spans="1:6" ht="201.6" x14ac:dyDescent="0.3">
      <c r="A3350" s="4" t="s">
        <v>26830</v>
      </c>
      <c r="B3350" s="4" t="str">
        <f t="shared" si="52"/>
        <v>320413</v>
      </c>
      <c r="C3350" s="5" t="str">
        <f>VLOOKUP($A3350,HTS_Dec_25!$A$1:$E$11570,3,FALSE)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0" s="5" t="str">
        <f>VLOOKUP($A3350,HTS_Dec_25!$A$1:$E$11570,4,FALSE)</f>
        <v>Basic orange 22 and basic red 13.</v>
      </c>
      <c r="E3350" s="4" t="str">
        <f>VLOOKUP($A3350,HTS_Dec_25!$A$1:$E$11570,5,FALSE)</f>
        <v>6.5%</v>
      </c>
      <c r="F3350" s="4">
        <v>25</v>
      </c>
    </row>
    <row r="3351" spans="1:6" ht="201.6" x14ac:dyDescent="0.3">
      <c r="A3351" s="4" t="s">
        <v>26831</v>
      </c>
      <c r="B3351" s="4" t="str">
        <f t="shared" si="52"/>
        <v>320413</v>
      </c>
      <c r="C3351" s="5" t="str">
        <f>VLOOKUP($A3351,HTS_Dec_25!$A$1:$E$11570,3,FALSE)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1" s="5" t="str">
        <f>VLOOKUP($A3351,HTS_Dec_25!$A$1:$E$11570,4,FALSE)</f>
        <v>Basic blue 3; basic red 14; and basic yellow 1, 11, 13.</v>
      </c>
      <c r="E3351" s="4" t="str">
        <f>VLOOKUP($A3351,HTS_Dec_25!$A$1:$E$11570,5,FALSE)</f>
        <v>6.5%</v>
      </c>
      <c r="F3351" s="4">
        <v>25</v>
      </c>
    </row>
    <row r="3352" spans="1:6" ht="201.6" x14ac:dyDescent="0.3">
      <c r="A3352" s="4" t="s">
        <v>26832</v>
      </c>
      <c r="B3352" s="4" t="str">
        <f t="shared" si="52"/>
        <v>320413</v>
      </c>
      <c r="C3352" s="5" t="str">
        <f>VLOOKUP($A3352,HTS_Dec_25!$A$1:$E$11570,3,FALSE)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2" s="5" t="str">
        <f>VLOOKUP($A3352,HTS_Dec_25!$A$1:$E$11570,4,FALSE)</f>
        <v>3,7-bis(dimethylamino) phenazathionium chloride (methylene blue); and basic blue 147.</v>
      </c>
      <c r="E3352" s="4" t="str">
        <f>VLOOKUP($A3352,HTS_Dec_25!$A$1:$E$11570,5,FALSE)</f>
        <v>Free</v>
      </c>
      <c r="F3352" s="4">
        <v>25</v>
      </c>
    </row>
    <row r="3353" spans="1:6" ht="201.6" x14ac:dyDescent="0.3">
      <c r="A3353" s="4" t="s">
        <v>26833</v>
      </c>
      <c r="B3353" s="4" t="str">
        <f t="shared" si="52"/>
        <v>320413</v>
      </c>
      <c r="C3353" s="5" t="str">
        <f>VLOOKUP($A3353,HTS_Dec_25!$A$1:$E$11570,3,FALSE)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3" s="5" t="str">
        <f>VLOOKUP($A3353,HTS_Dec_25!$A$1:$E$11570,4,FALSE)</f>
        <v>Products described in additional u.s. note 3 to section vi.</v>
      </c>
      <c r="E3353" s="4" t="str">
        <f>VLOOKUP($A3353,HTS_Dec_25!$A$1:$E$11570,5,FALSE)</f>
        <v>6.5%</v>
      </c>
      <c r="F3353" s="4">
        <v>25</v>
      </c>
    </row>
    <row r="3354" spans="1:6" ht="201.6" x14ac:dyDescent="0.3">
      <c r="A3354" s="4" t="s">
        <v>26834</v>
      </c>
      <c r="B3354" s="4" t="str">
        <f t="shared" si="52"/>
        <v>320413</v>
      </c>
      <c r="C3354" s="5" t="str">
        <f>VLOOKUP($A3354,HTS_Dec_25!$A$1:$E$11570,3,FALSE)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4" s="5" t="str">
        <f>VLOOKUP($A3354,HTS_Dec_25!$A$1:$E$11570,4,FALSE)</f>
        <v>Other.</v>
      </c>
      <c r="E3354" s="4" t="str">
        <f>VLOOKUP($A3354,HTS_Dec_25!$A$1:$E$11570,5,FALSE)</f>
        <v>6.5%</v>
      </c>
      <c r="F3354" s="4">
        <v>25</v>
      </c>
    </row>
    <row r="3355" spans="1:6" ht="201.6" x14ac:dyDescent="0.3">
      <c r="A3355" s="4" t="s">
        <v>26835</v>
      </c>
      <c r="B3355" s="4" t="str">
        <f t="shared" si="52"/>
        <v>320414</v>
      </c>
      <c r="C3355" s="5" t="str">
        <f>VLOOKUP($A3355,HTS_Dec_25!$A$1:$E$11570,3,FALSE)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5" s="5" t="str">
        <f>VLOOKUP($A3355,HTS_Dec_25!$A$1:$E$11570,4,FALSE)</f>
        <v>Direct black 62, 91; direct blue 92, 106, 108, 109, 160, 172; direct brown 103, 115, 116; direct green 5, 29, 31; and direct orange 37.</v>
      </c>
      <c r="E3355" s="4" t="str">
        <f>VLOOKUP($A3355,HTS_Dec_25!$A$1:$E$11570,5,FALSE)</f>
        <v>6.5%</v>
      </c>
      <c r="F3355" s="4">
        <v>25</v>
      </c>
    </row>
    <row r="3356" spans="1:6" ht="201.6" x14ac:dyDescent="0.3">
      <c r="A3356" s="4" t="s">
        <v>26836</v>
      </c>
      <c r="B3356" s="4" t="str">
        <f t="shared" si="52"/>
        <v>320414</v>
      </c>
      <c r="C3356" s="5" t="str">
        <f>VLOOKUP($A3356,HTS_Dec_25!$A$1:$E$11570,3,FALSE)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6" s="5" t="str">
        <f>VLOOKUP($A3356,HTS_Dec_25!$A$1:$E$11570,4,FALSE)</f>
        <v>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v>
      </c>
      <c r="E3356" s="4" t="str">
        <f>VLOOKUP($A3356,HTS_Dec_25!$A$1:$E$11570,5,FALSE)</f>
        <v>6.5%</v>
      </c>
      <c r="F3356" s="4">
        <v>25</v>
      </c>
    </row>
    <row r="3357" spans="1:6" ht="201.6" x14ac:dyDescent="0.3">
      <c r="A3357" s="4" t="s">
        <v>26837</v>
      </c>
      <c r="B3357" s="4" t="str">
        <f t="shared" si="52"/>
        <v>320414</v>
      </c>
      <c r="C3357" s="5" t="str">
        <f>VLOOKUP($A3357,HTS_Dec_25!$A$1:$E$11570,3,FALSE)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7" s="5" t="str">
        <f>VLOOKUP($A3357,HTS_Dec_25!$A$1:$E$11570,4,FALSE)</f>
        <v>Direct blue 86; direct red 83; and direct yellow 28.</v>
      </c>
      <c r="E3357" s="4" t="str">
        <f>VLOOKUP($A3357,HTS_Dec_25!$A$1:$E$11570,5,FALSE)</f>
        <v>6.5%</v>
      </c>
      <c r="F3357" s="4">
        <v>25</v>
      </c>
    </row>
    <row r="3358" spans="1:6" ht="201.6" x14ac:dyDescent="0.3">
      <c r="A3358" s="4" t="s">
        <v>26838</v>
      </c>
      <c r="B3358" s="4" t="str">
        <f t="shared" si="52"/>
        <v>320414</v>
      </c>
      <c r="C3358" s="5" t="str">
        <f>VLOOKUP($A3358,HTS_Dec_25!$A$1:$E$11570,3,FALSE)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8" s="5" t="str">
        <f>VLOOKUP($A3358,HTS_Dec_25!$A$1:$E$11570,4,FALSE)</f>
        <v>Products described in additional u.s. note 3 to section vi.</v>
      </c>
      <c r="E3358" s="4" t="str">
        <f>VLOOKUP($A3358,HTS_Dec_25!$A$1:$E$11570,5,FALSE)</f>
        <v>6.5%</v>
      </c>
      <c r="F3358" s="4">
        <v>25</v>
      </c>
    </row>
    <row r="3359" spans="1:6" ht="201.6" x14ac:dyDescent="0.3">
      <c r="A3359" s="4" t="s">
        <v>26839</v>
      </c>
      <c r="B3359" s="4" t="str">
        <f t="shared" si="52"/>
        <v>320414</v>
      </c>
      <c r="C3359" s="5" t="str">
        <f>VLOOKUP($A3359,HTS_Dec_25!$A$1:$E$11570,3,FALSE)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9" s="5" t="str">
        <f>VLOOKUP($A3359,HTS_Dec_25!$A$1:$E$11570,4,FALSE)</f>
        <v>Other.</v>
      </c>
      <c r="E3359" s="4" t="str">
        <f>VLOOKUP($A3359,HTS_Dec_25!$A$1:$E$11570,5,FALSE)</f>
        <v>6.5%</v>
      </c>
      <c r="F3359" s="4">
        <v>25</v>
      </c>
    </row>
    <row r="3360" spans="1:6" ht="216" x14ac:dyDescent="0.3">
      <c r="A3360" s="4" t="s">
        <v>26840</v>
      </c>
      <c r="B3360" s="4" t="str">
        <f t="shared" si="52"/>
        <v>320415</v>
      </c>
      <c r="C3360" s="5" t="str">
        <f>VLOOKUP($A3360,HTS_Dec_25!$A$1:$E$11570,3,FALSE)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0" s="5" t="str">
        <f>VLOOKUP($A3360,HTS_Dec_25!$A$1:$E$11570,4,FALSE)</f>
        <v>Vat blue 1 (synthetic indigo),"colour index no. 73000".</v>
      </c>
      <c r="E3360" s="4" t="str">
        <f>VLOOKUP($A3360,HTS_Dec_25!$A$1:$E$11570,5,FALSE)</f>
        <v>6.5%</v>
      </c>
      <c r="F3360" s="4">
        <v>7.5</v>
      </c>
    </row>
    <row r="3361" spans="1:6" ht="216" x14ac:dyDescent="0.3">
      <c r="A3361" s="4" t="s">
        <v>26841</v>
      </c>
      <c r="B3361" s="4" t="str">
        <f t="shared" si="52"/>
        <v>320415</v>
      </c>
      <c r="C3361" s="5" t="str">
        <f>VLOOKUP($A3361,HTS_Dec_25!$A$1:$E$11570,3,FALSE)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1" s="5" t="str">
        <f>VLOOKUP($A3361,HTS_Dec_25!$A$1:$E$11570,4,FALSE)</f>
        <v>Vat brown 3; vat orange 2, 7; and vat violet 9, 13.</v>
      </c>
      <c r="E3361" s="4" t="str">
        <f>VLOOKUP($A3361,HTS_Dec_25!$A$1:$E$11570,5,FALSE)</f>
        <v>6.5%</v>
      </c>
      <c r="F3361" s="4">
        <v>25</v>
      </c>
    </row>
    <row r="3362" spans="1:6" ht="216" x14ac:dyDescent="0.3">
      <c r="A3362" s="4" t="s">
        <v>26842</v>
      </c>
      <c r="B3362" s="4" t="str">
        <f t="shared" si="52"/>
        <v>320415</v>
      </c>
      <c r="C3362" s="5" t="str">
        <f>VLOOKUP($A3362,HTS_Dec_25!$A$1:$E$11570,3,FALSE)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2" s="5" t="str">
        <f>VLOOKUP($A3362,HTS_Dec_25!$A$1:$E$11570,4,FALSE)</f>
        <v>Vat red 1.</v>
      </c>
      <c r="E3362" s="4" t="str">
        <f>VLOOKUP($A3362,HTS_Dec_25!$A$1:$E$11570,5,FALSE)</f>
        <v>Free</v>
      </c>
      <c r="F3362" s="4">
        <v>25</v>
      </c>
    </row>
    <row r="3363" spans="1:6" ht="216" x14ac:dyDescent="0.3">
      <c r="A3363" s="4" t="s">
        <v>26843</v>
      </c>
      <c r="B3363" s="4" t="str">
        <f t="shared" si="52"/>
        <v>320415</v>
      </c>
      <c r="C3363" s="5" t="str">
        <f>VLOOKUP($A3363,HTS_Dec_25!$A$1:$E$11570,3,FALSE)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3" s="5" t="str">
        <f>VLOOKUP($A3363,HTS_Dec_25!$A$1:$E$11570,4,FALSE)</f>
        <v>Solubilized vat blue 5; solubilized vat orange 1; solubilized vat yellow 7, 45, 47; vat black 19, 30, 31; vat blue 5, 16, 19, 21, 66, 67; vat brown 33, 50, 57; vat green 28, 48; vat orange 5, 13; vat red 10, 15, 32, 41; and vat yellow 46.</v>
      </c>
      <c r="E3363" s="4" t="str">
        <f>VLOOKUP($A3363,HTS_Dec_25!$A$1:$E$11570,5,FALSE)</f>
        <v>6.5%</v>
      </c>
      <c r="F3363" s="4">
        <v>25</v>
      </c>
    </row>
    <row r="3364" spans="1:6" ht="216" x14ac:dyDescent="0.3">
      <c r="A3364" s="4" t="s">
        <v>26844</v>
      </c>
      <c r="B3364" s="4" t="str">
        <f t="shared" si="52"/>
        <v>320415</v>
      </c>
      <c r="C3364" s="5" t="str">
        <f>VLOOKUP($A3364,HTS_Dec_25!$A$1:$E$11570,3,FALSE)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4" s="5" t="str">
        <f>VLOOKUP($A3364,HTS_Dec_25!$A$1:$E$11570,4,FALSE)</f>
        <v>Solubilized vat orange 3; vat blue 2; vat red 44; and vat yellow 4, 20.</v>
      </c>
      <c r="E3364" s="4" t="str">
        <f>VLOOKUP($A3364,HTS_Dec_25!$A$1:$E$11570,5,FALSE)</f>
        <v>6.5%</v>
      </c>
      <c r="F3364" s="4">
        <v>25</v>
      </c>
    </row>
    <row r="3365" spans="1:6" ht="216" x14ac:dyDescent="0.3">
      <c r="A3365" s="4" t="s">
        <v>26845</v>
      </c>
      <c r="B3365" s="4" t="str">
        <f t="shared" si="52"/>
        <v>320415</v>
      </c>
      <c r="C3365" s="5" t="str">
        <f>VLOOKUP($A3365,HTS_Dec_25!$A$1:$E$11570,3,FALSE)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5" s="5" t="str">
        <f>VLOOKUP($A3365,HTS_Dec_25!$A$1:$E$11570,4,FALSE)</f>
        <v>Products described in additional u.s. note 3 to section vi.</v>
      </c>
      <c r="E3365" s="4" t="str">
        <f>VLOOKUP($A3365,HTS_Dec_25!$A$1:$E$11570,5,FALSE)</f>
        <v>6.5%</v>
      </c>
      <c r="F3365" s="4">
        <v>25</v>
      </c>
    </row>
    <row r="3366" spans="1:6" ht="216" x14ac:dyDescent="0.3">
      <c r="A3366" s="4" t="s">
        <v>26846</v>
      </c>
      <c r="B3366" s="4" t="str">
        <f t="shared" si="52"/>
        <v>320415</v>
      </c>
      <c r="C3366" s="5" t="str">
        <f>VLOOKUP($A3366,HTS_Dec_25!$A$1:$E$11570,3,FALSE)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6" s="5" t="str">
        <f>VLOOKUP($A3366,HTS_Dec_25!$A$1:$E$11570,4,FALSE)</f>
        <v>Other.</v>
      </c>
      <c r="E3366" s="4" t="str">
        <f>VLOOKUP($A3366,HTS_Dec_25!$A$1:$E$11570,5,FALSE)</f>
        <v>6.5%</v>
      </c>
      <c r="F3366" s="4">
        <v>7.5</v>
      </c>
    </row>
    <row r="3367" spans="1:6" ht="201.6" x14ac:dyDescent="0.3">
      <c r="A3367" s="4" t="s">
        <v>26847</v>
      </c>
      <c r="B3367" s="4" t="str">
        <f t="shared" si="52"/>
        <v>320416</v>
      </c>
      <c r="C3367" s="5" t="str">
        <f>VLOOKUP($A3367,HTS_Dec_25!$A$1:$E$11570,3,FALSE)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7" s="5" t="str">
        <f>VLOOKUP($A3367,HTS_Dec_25!$A$1:$E$11570,4,FALSE)</f>
        <v>Reactive black 1; reactive blue 1, 2, 4; reactive orange 1; reactive red 1, 2, 3, 5, 6; and reactive yellow 1.</v>
      </c>
      <c r="E3367" s="4" t="str">
        <f>VLOOKUP($A3367,HTS_Dec_25!$A$1:$E$11570,5,FALSE)</f>
        <v>6.5%</v>
      </c>
      <c r="F3367" s="4">
        <v>25</v>
      </c>
    </row>
    <row r="3368" spans="1:6" ht="388.8" x14ac:dyDescent="0.3">
      <c r="A3368" s="4" t="s">
        <v>26848</v>
      </c>
      <c r="B3368" s="4" t="str">
        <f t="shared" si="52"/>
        <v>320416</v>
      </c>
      <c r="C3368" s="5" t="str">
        <f>VLOOKUP($A3368,HTS_Dec_25!$A$1:$E$11570,3,FALSE)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8" s="5" t="str">
        <f>VLOOKUP($A3368,HTS_Dec_25!$A$1:$E$11570,4,FALSE)</f>
        <v>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v>
      </c>
      <c r="E3368" s="4" t="str">
        <f>VLOOKUP($A3368,HTS_Dec_25!$A$1:$E$11570,5,FALSE)</f>
        <v>6.5%</v>
      </c>
      <c r="F3368" s="4">
        <v>25</v>
      </c>
    </row>
    <row r="3369" spans="1:6" ht="201.6" x14ac:dyDescent="0.3">
      <c r="A3369" s="4" t="s">
        <v>26849</v>
      </c>
      <c r="B3369" s="4" t="str">
        <f t="shared" si="52"/>
        <v>320416</v>
      </c>
      <c r="C3369" s="5" t="str">
        <f>VLOOKUP($A3369,HTS_Dec_25!$A$1:$E$11570,3,FALSE)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9" s="5" t="str">
        <f>VLOOKUP($A3369,HTS_Dec_25!$A$1:$E$11570,4,FALSE)</f>
        <v>Products described in additional u.s. note 3 to section vi.</v>
      </c>
      <c r="E3369" s="4" t="str">
        <f>VLOOKUP($A3369,HTS_Dec_25!$A$1:$E$11570,5,FALSE)</f>
        <v>6.5%</v>
      </c>
      <c r="F3369" s="4">
        <v>25</v>
      </c>
    </row>
    <row r="3370" spans="1:6" ht="201.6" x14ac:dyDescent="0.3">
      <c r="A3370" s="4" t="s">
        <v>26850</v>
      </c>
      <c r="B3370" s="4" t="str">
        <f t="shared" si="52"/>
        <v>320416</v>
      </c>
      <c r="C3370" s="5" t="str">
        <f>VLOOKUP($A3370,HTS_Dec_25!$A$1:$E$11570,3,FALSE)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70" s="5" t="str">
        <f>VLOOKUP($A3370,HTS_Dec_25!$A$1:$E$11570,4,FALSE)</f>
        <v>Other.</v>
      </c>
      <c r="E3370" s="4" t="str">
        <f>VLOOKUP($A3370,HTS_Dec_25!$A$1:$E$11570,5,FALSE)</f>
        <v>6.5%</v>
      </c>
      <c r="F3370" s="4">
        <v>25</v>
      </c>
    </row>
    <row r="3371" spans="1:6" ht="201.6" x14ac:dyDescent="0.3">
      <c r="A3371" s="4" t="s">
        <v>7431</v>
      </c>
      <c r="B3371" s="4" t="str">
        <f t="shared" si="52"/>
        <v>320417</v>
      </c>
      <c r="C3371" s="5" t="str">
        <f>VLOOKUP($A3371,HTS_Dec_25!$A$1:$E$11570,3,FALSE)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1" s="5" t="str">
        <f>VLOOKUP($A3371,HTS_Dec_25!$A$1:$E$11570,4,FALSE)</f>
        <v>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v>
      </c>
      <c r="E3371" s="4" t="str">
        <f>VLOOKUP($A3371,HTS_Dec_25!$A$1:$E$11570,5,FALSE)</f>
        <v>6.5%</v>
      </c>
      <c r="F3371" s="4">
        <v>25</v>
      </c>
    </row>
    <row r="3372" spans="1:6" ht="201.6" x14ac:dyDescent="0.3">
      <c r="A3372" s="4" t="s">
        <v>7435</v>
      </c>
      <c r="B3372" s="4" t="str">
        <f t="shared" si="52"/>
        <v>320417</v>
      </c>
      <c r="C3372" s="5" t="str">
        <f>VLOOKUP($A3372,HTS_Dec_25!$A$1:$E$11570,3,FALSE)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2" s="5" t="str">
        <f>VLOOKUP($A3372,HTS_Dec_25!$A$1:$E$11570,4,FALSE)</f>
        <v>Pigment red 178; pigment yellow 101, 138.</v>
      </c>
      <c r="E3372" s="4" t="str">
        <f>VLOOKUP($A3372,HTS_Dec_25!$A$1:$E$11570,5,FALSE)</f>
        <v>Free</v>
      </c>
      <c r="F3372" s="4">
        <v>25</v>
      </c>
    </row>
    <row r="3373" spans="1:6" ht="201.6" x14ac:dyDescent="0.3">
      <c r="A3373" s="4" t="s">
        <v>26851</v>
      </c>
      <c r="B3373" s="4" t="str">
        <f t="shared" si="52"/>
        <v>320417</v>
      </c>
      <c r="C3373" s="5" t="str">
        <f>VLOOKUP($A3373,HTS_Dec_25!$A$1:$E$11570,3,FALSE)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3" s="5" t="str">
        <f>VLOOKUP($A3373,HTS_Dec_25!$A$1:$E$11570,4,FALSE)</f>
        <v>Copper phthalocyanine ([phthalocyanato(2-)]- copper), not ready for use as a pigment.</v>
      </c>
      <c r="E3373" s="4" t="str">
        <f>VLOOKUP($A3373,HTS_Dec_25!$A$1:$E$11570,5,FALSE)</f>
        <v>6.5%</v>
      </c>
      <c r="F3373" s="4">
        <v>25</v>
      </c>
    </row>
    <row r="3374" spans="1:6" ht="201.6" x14ac:dyDescent="0.3">
      <c r="A3374" s="4" t="s">
        <v>26852</v>
      </c>
      <c r="B3374" s="4" t="str">
        <f t="shared" si="52"/>
        <v>320417</v>
      </c>
      <c r="C3374" s="5" t="str">
        <f>VLOOKUP($A3374,HTS_Dec_25!$A$1:$E$11570,3,FALSE)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4" s="5" t="str">
        <f>VLOOKUP($A3374,HTS_Dec_25!$A$1:$E$11570,4,FALSE)</f>
        <v>Isoindolenine red pigment; pigment red 214, 242, 254; pigment red 149 dry and pigment red 149 presscake; and pigment yellow 155, 183.</v>
      </c>
      <c r="E3374" s="4" t="str">
        <f>VLOOKUP($A3374,HTS_Dec_25!$A$1:$E$11570,5,FALSE)</f>
        <v>Free</v>
      </c>
      <c r="F3374" s="4">
        <v>25</v>
      </c>
    </row>
    <row r="3375" spans="1:6" ht="201.6" x14ac:dyDescent="0.3">
      <c r="A3375" s="4" t="s">
        <v>26853</v>
      </c>
      <c r="B3375" s="4" t="str">
        <f t="shared" si="52"/>
        <v>320417</v>
      </c>
      <c r="C3375" s="5" t="str">
        <f>VLOOKUP($A3375,HTS_Dec_25!$A$1:$E$11570,3,FALSE)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5" s="5" t="str">
        <f>VLOOKUP($A3375,HTS_Dec_25!$A$1:$E$11570,4,FALSE)</f>
        <v>Products described in additional u.s. note 3 to section vi.</v>
      </c>
      <c r="E3375" s="4" t="str">
        <f>VLOOKUP($A3375,HTS_Dec_25!$A$1:$E$11570,5,FALSE)</f>
        <v>6.5%</v>
      </c>
      <c r="F3375" s="4">
        <v>25</v>
      </c>
    </row>
    <row r="3376" spans="1:6" ht="201.6" x14ac:dyDescent="0.3">
      <c r="A3376" s="4" t="s">
        <v>26854</v>
      </c>
      <c r="B3376" s="4" t="str">
        <f t="shared" si="52"/>
        <v>320417</v>
      </c>
      <c r="C3376" s="5" t="str">
        <f>VLOOKUP($A3376,HTS_Dec_25!$A$1:$E$11570,3,FALSE)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6" s="5" t="str">
        <f>VLOOKUP($A3376,HTS_Dec_25!$A$1:$E$11570,4,FALSE)</f>
        <v>Other.</v>
      </c>
      <c r="E3376" s="4" t="str">
        <f>VLOOKUP($A3376,HTS_Dec_25!$A$1:$E$11570,5,FALSE)</f>
        <v>6.5%</v>
      </c>
      <c r="F3376" s="4">
        <v>25</v>
      </c>
    </row>
    <row r="3377" spans="1:6" ht="187.2" x14ac:dyDescent="0.3">
      <c r="A3377" s="4" t="s">
        <v>26855</v>
      </c>
      <c r="B3377" s="4" t="str">
        <f t="shared" si="52"/>
        <v>320418</v>
      </c>
      <c r="C3377" s="5" t="str">
        <f>VLOOKUP($A3377,HTS_Dec_25!$A$1:$E$11570,3,FALSE)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
      </c>
      <c r="D3377" s="5" t="str">
        <f>VLOOKUP($A3377,HTS_Dec_25!$A$1:$E$11570,4,FALSE)</f>
        <v>Carotenoid coloring matters and preparations based thereon.</v>
      </c>
      <c r="E3377" s="4" t="str">
        <f>VLOOKUP($A3377,HTS_Dec_25!$A$1:$E$11570,5,FALSE)</f>
        <v>3.1%</v>
      </c>
      <c r="F3377" s="4">
        <v>25</v>
      </c>
    </row>
    <row r="3378" spans="1:6" ht="216" x14ac:dyDescent="0.3">
      <c r="A3378" s="4" t="s">
        <v>7440</v>
      </c>
      <c r="B3378" s="4" t="str">
        <f t="shared" si="52"/>
        <v>320419</v>
      </c>
      <c r="C3378" s="5" t="str">
        <f>VLOOKUP($A3378,HTS_Dec_25!$A$1:$E$11570,3,FALSE)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78" s="5" t="str">
        <f>VLOOKUP($A3378,HTS_Dec_25!$A$1:$E$11570,4,FALSE)</f>
        <v>Solvent yellow 43, 44, 85, 172.</v>
      </c>
      <c r="E3378" s="4" t="str">
        <f>VLOOKUP($A3378,HTS_Dec_25!$A$1:$E$11570,5,FALSE)</f>
        <v>Free</v>
      </c>
      <c r="F3378" s="4">
        <v>25</v>
      </c>
    </row>
    <row r="3379" spans="1:6" ht="216" x14ac:dyDescent="0.3">
      <c r="A3379" s="4" t="s">
        <v>26856</v>
      </c>
      <c r="B3379" s="4" t="str">
        <f t="shared" si="52"/>
        <v>320419</v>
      </c>
      <c r="C3379" s="5" t="str">
        <f>VLOOKUP($A3379,HTS_Dec_25!$A$1:$E$11570,3,FALSE)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79" s="5" t="str">
        <f>VLOOKUP($A3379,HTS_Dec_25!$A$1:$E$11570,4,FALSE)</f>
        <v>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v>
      </c>
      <c r="E3379" s="4" t="str">
        <f>VLOOKUP($A3379,HTS_Dec_25!$A$1:$E$11570,5,FALSE)</f>
        <v>6.5%</v>
      </c>
      <c r="F3379" s="4">
        <v>25</v>
      </c>
    </row>
    <row r="3380" spans="1:6" ht="216" x14ac:dyDescent="0.3">
      <c r="A3380" s="4" t="s">
        <v>26857</v>
      </c>
      <c r="B3380" s="4" t="str">
        <f t="shared" si="52"/>
        <v>320419</v>
      </c>
      <c r="C3380" s="5" t="str">
        <f>VLOOKUP($A3380,HTS_Dec_25!$A$1:$E$11570,3,FALSE)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0" s="5" t="str">
        <f>VLOOKUP($A3380,HTS_Dec_25!$A$1:$E$11570,4,FALSE)</f>
        <v>Products described in additional u.s. note 3 to section vi.</v>
      </c>
      <c r="E3380" s="4" t="str">
        <f>VLOOKUP($A3380,HTS_Dec_25!$A$1:$E$11570,5,FALSE)</f>
        <v>6.5%</v>
      </c>
      <c r="F3380" s="4">
        <v>25</v>
      </c>
    </row>
    <row r="3381" spans="1:6" ht="216" x14ac:dyDescent="0.3">
      <c r="A3381" s="4" t="s">
        <v>26858</v>
      </c>
      <c r="B3381" s="4" t="str">
        <f t="shared" si="52"/>
        <v>320419</v>
      </c>
      <c r="C3381" s="5" t="str">
        <f>VLOOKUP($A3381,HTS_Dec_25!$A$1:$E$11570,3,FALSE)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1" s="5" t="str">
        <f>VLOOKUP($A3381,HTS_Dec_25!$A$1:$E$11570,4,FALSE)</f>
        <v>Other.</v>
      </c>
      <c r="E3381" s="4" t="str">
        <f>VLOOKUP($A3381,HTS_Dec_25!$A$1:$E$11570,5,FALSE)</f>
        <v>6.5%</v>
      </c>
      <c r="F3381" s="4">
        <v>25</v>
      </c>
    </row>
    <row r="3382" spans="1:6" ht="216" x14ac:dyDescent="0.3">
      <c r="A3382" s="4" t="s">
        <v>26859</v>
      </c>
      <c r="B3382" s="4" t="str">
        <f t="shared" si="52"/>
        <v>320419</v>
      </c>
      <c r="C3382" s="5" t="str">
        <f>VLOOKUP($A3382,HTS_Dec_25!$A$1:$E$11570,3,FALSE)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2" s="5" t="str">
        <f>VLOOKUP($A3382,HTS_Dec_25!$A$1:$E$11570,4,FALSE)</f>
        <v>Sulfur black, "colour index nos. 53185, 53190, and 53195".</v>
      </c>
      <c r="E3382" s="4" t="str">
        <f>VLOOKUP($A3382,HTS_Dec_25!$A$1:$E$11570,5,FALSE)</f>
        <v>6.5%</v>
      </c>
      <c r="F3382" s="4">
        <v>25</v>
      </c>
    </row>
    <row r="3383" spans="1:6" ht="216" x14ac:dyDescent="0.3">
      <c r="A3383" s="4" t="s">
        <v>26860</v>
      </c>
      <c r="B3383" s="4" t="str">
        <f t="shared" si="52"/>
        <v>320419</v>
      </c>
      <c r="C3383" s="5" t="str">
        <f>VLOOKUP($A3383,HTS_Dec_25!$A$1:$E$11570,3,FALSE)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3" s="5" t="str">
        <f>VLOOKUP($A3383,HTS_Dec_25!$A$1:$E$11570,4,FALSE)</f>
        <v>Other.</v>
      </c>
      <c r="E3383" s="4" t="str">
        <f>VLOOKUP($A3383,HTS_Dec_25!$A$1:$E$11570,5,FALSE)</f>
        <v>6.5%</v>
      </c>
      <c r="F3383" s="4">
        <v>25</v>
      </c>
    </row>
    <row r="3384" spans="1:6" ht="187.2" x14ac:dyDescent="0.3">
      <c r="A3384" s="4" t="s">
        <v>26861</v>
      </c>
      <c r="B3384" s="4" t="str">
        <f t="shared" si="52"/>
        <v>320420</v>
      </c>
      <c r="C3384" s="5" t="str">
        <f>VLOOKUP($A3384,HTS_Dec_25!$A$1:$E$11570,3,FALSE)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v>
      </c>
      <c r="D3384" s="5" t="str">
        <f>VLOOKUP($A3384,HTS_Dec_25!$A$1:$E$11570,4,FALSE)</f>
        <v>Fluorescent brightening agent 32.</v>
      </c>
      <c r="E3384" s="4" t="str">
        <f>VLOOKUP($A3384,HTS_Dec_25!$A$1:$E$11570,5,FALSE)</f>
        <v>6.5%</v>
      </c>
      <c r="F3384" s="4">
        <v>25</v>
      </c>
    </row>
    <row r="3385" spans="1:6" ht="187.2" x14ac:dyDescent="0.3">
      <c r="A3385" s="4" t="s">
        <v>26862</v>
      </c>
      <c r="B3385" s="4" t="str">
        <f t="shared" si="52"/>
        <v>320420</v>
      </c>
      <c r="C3385" s="5" t="str">
        <f>VLOOKUP($A3385,HTS_Dec_25!$A$1:$E$11570,3,FALSE)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v>
      </c>
      <c r="D3385" s="5" t="str">
        <f>VLOOKUP($A3385,HTS_Dec_25!$A$1:$E$11570,4,FALSE)</f>
        <v>Other.</v>
      </c>
      <c r="E3385" s="4" t="str">
        <f>VLOOKUP($A3385,HTS_Dec_25!$A$1:$E$11570,5,FALSE)</f>
        <v>6.5%</v>
      </c>
      <c r="F3385" s="4">
        <v>25</v>
      </c>
    </row>
    <row r="3386" spans="1:6" ht="158.4" x14ac:dyDescent="0.3">
      <c r="A3386" s="4" t="s">
        <v>26863</v>
      </c>
      <c r="B3386" s="4" t="str">
        <f t="shared" si="52"/>
        <v>320490</v>
      </c>
      <c r="C3386" s="5" t="str">
        <f>VLOOKUP($A3386,HTS_Dec_25!$A$1:$E$11570,3,FALSE)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 </v>
      </c>
      <c r="D3386" s="5" t="str">
        <f>VLOOKUP($A3386,HTS_Dec_25!$A$1:$E$11570,4,FALSE)</f>
        <v>Other.</v>
      </c>
      <c r="E3386" s="4" t="str">
        <f>VLOOKUP($A3386,HTS_Dec_25!$A$1:$E$11570,5,FALSE)</f>
        <v>5.9%</v>
      </c>
      <c r="F3386" s="4">
        <v>25</v>
      </c>
    </row>
    <row r="3387" spans="1:6" ht="100.8" x14ac:dyDescent="0.3">
      <c r="A3387" s="4" t="s">
        <v>26864</v>
      </c>
      <c r="B3387" s="4" t="str">
        <f t="shared" si="52"/>
        <v>320500</v>
      </c>
      <c r="C3387" s="5" t="str">
        <f>VLOOKUP($A3387,HTS_Dec_25!$A$1:$E$11570,3,FALSE)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7" s="5" t="str">
        <f>VLOOKUP($A3387,HTS_Dec_25!$A$1:$E$11570,4,FALSE)</f>
        <v>Food coloring solutions, containing cochineal carmine lake and paprika oleo resins, but not including any synthetic organic coloring matter.</v>
      </c>
      <c r="E3387" s="4" t="str">
        <f>VLOOKUP($A3387,HTS_Dec_25!$A$1:$E$11570,5,FALSE)</f>
        <v>Free</v>
      </c>
      <c r="F3387" s="4">
        <v>25</v>
      </c>
    </row>
    <row r="3388" spans="1:6" ht="100.8" x14ac:dyDescent="0.3">
      <c r="A3388" s="4" t="s">
        <v>26865</v>
      </c>
      <c r="B3388" s="4" t="str">
        <f t="shared" si="52"/>
        <v>320500</v>
      </c>
      <c r="C3388" s="5" t="str">
        <f>VLOOKUP($A3388,HTS_Dec_25!$A$1:$E$11570,3,FALSE)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8" s="5" t="str">
        <f>VLOOKUP($A3388,HTS_Dec_25!$A$1:$E$11570,4,FALSE)</f>
        <v>Other.</v>
      </c>
      <c r="E3388" s="4" t="str">
        <f>VLOOKUP($A3388,HTS_Dec_25!$A$1:$E$11570,5,FALSE)</f>
        <v>6.5%</v>
      </c>
      <c r="F3388" s="4">
        <v>25</v>
      </c>
    </row>
    <row r="3389" spans="1:6" ht="100.8" x14ac:dyDescent="0.3">
      <c r="A3389" s="4" t="s">
        <v>26866</v>
      </c>
      <c r="B3389" s="4" t="str">
        <f t="shared" si="52"/>
        <v>320500</v>
      </c>
      <c r="C3389" s="5" t="str">
        <f>VLOOKUP($A3389,HTS_Dec_25!$A$1:$E$11570,3,FALSE)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9" s="5" t="str">
        <f>VLOOKUP($A3389,HTS_Dec_25!$A$1:$E$11570,4,FALSE)</f>
        <v>Products described in additional u.s. note 3 to section vi.</v>
      </c>
      <c r="E3389" s="4" t="str">
        <f>VLOOKUP($A3389,HTS_Dec_25!$A$1:$E$11570,5,FALSE)</f>
        <v>6.5%</v>
      </c>
      <c r="F3389" s="4">
        <v>25</v>
      </c>
    </row>
    <row r="3390" spans="1:6" ht="100.8" x14ac:dyDescent="0.3">
      <c r="A3390" s="4" t="s">
        <v>26867</v>
      </c>
      <c r="B3390" s="4" t="str">
        <f t="shared" si="52"/>
        <v>320500</v>
      </c>
      <c r="C3390" s="5" t="str">
        <f>VLOOKUP($A3390,HTS_Dec_25!$A$1:$E$11570,3,FALSE)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90" s="5" t="str">
        <f>VLOOKUP($A3390,HTS_Dec_25!$A$1:$E$11570,4,FALSE)</f>
        <v>Other.</v>
      </c>
      <c r="E3390" s="4" t="str">
        <f>VLOOKUP($A3390,HTS_Dec_25!$A$1:$E$11570,5,FALSE)</f>
        <v>6.5%</v>
      </c>
      <c r="F3390" s="4">
        <v>25</v>
      </c>
    </row>
    <row r="3391" spans="1:6" ht="158.4" x14ac:dyDescent="0.3">
      <c r="A3391" s="4" t="s">
        <v>26868</v>
      </c>
      <c r="B3391" s="4" t="str">
        <f t="shared" si="52"/>
        <v>320611</v>
      </c>
      <c r="C3391" s="5" t="str">
        <f>VLOOKUP($A3391,HTS_Dec_25!$A$1:$E$11570,3,FALSE)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v>
      </c>
      <c r="D3391" s="5" t="str">
        <f>VLOOKUP($A3391,HTS_Dec_25!$A$1:$E$11570,4,FALSE)</f>
        <v>Containing 80 percent or more by weight of titanium dioxide calculated on the dry matter.</v>
      </c>
      <c r="E3391" s="4" t="str">
        <f>VLOOKUP($A3391,HTS_Dec_25!$A$1:$E$11570,5,FALSE)</f>
        <v>6%</v>
      </c>
      <c r="F3391" s="4">
        <v>25</v>
      </c>
    </row>
    <row r="3392" spans="1:6" ht="158.4" x14ac:dyDescent="0.3">
      <c r="A3392" s="4" t="s">
        <v>26869</v>
      </c>
      <c r="B3392" s="4" t="str">
        <f t="shared" si="52"/>
        <v>320619</v>
      </c>
      <c r="C3392" s="5" t="str">
        <f>VLOOKUP($A3392,HTS_Dec_25!$A$1:$E$11570,3,FALSE)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v>
      </c>
      <c r="D3392" s="5" t="str">
        <f>VLOOKUP($A3392,HTS_Dec_25!$A$1:$E$11570,4,FALSE)</f>
        <v>Other.</v>
      </c>
      <c r="E3392" s="4" t="str">
        <f>VLOOKUP($A3392,HTS_Dec_25!$A$1:$E$11570,5,FALSE)</f>
        <v>6%</v>
      </c>
      <c r="F3392" s="4">
        <v>25</v>
      </c>
    </row>
    <row r="3393" spans="1:6" ht="158.4" x14ac:dyDescent="0.3">
      <c r="A3393" s="4" t="s">
        <v>26870</v>
      </c>
      <c r="B3393" s="4" t="str">
        <f t="shared" si="52"/>
        <v>320620</v>
      </c>
      <c r="C3393" s="5" t="str">
        <f>VLOOKUP($A3393,HTS_Dec_25!$A$1:$E$11570,3,FALSE)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chromium compounds </v>
      </c>
      <c r="D3393" s="5" t="str">
        <f>VLOOKUP($A3393,HTS_Dec_25!$A$1:$E$11570,4,FALSE)</f>
        <v>Pigments and preparations based on chromium compounds.</v>
      </c>
      <c r="E3393" s="4" t="str">
        <f>VLOOKUP($A3393,HTS_Dec_25!$A$1:$E$11570,5,FALSE)</f>
        <v>3.7%</v>
      </c>
      <c r="F3393" s="4">
        <v>25</v>
      </c>
    </row>
    <row r="3394" spans="1:6" ht="144" x14ac:dyDescent="0.3">
      <c r="A3394" s="4" t="s">
        <v>26871</v>
      </c>
      <c r="B3394" s="4" t="str">
        <f t="shared" si="52"/>
        <v>320641</v>
      </c>
      <c r="C3394" s="5" t="str">
        <f>VLOOKUP($A3394,HTS_Dec_25!$A$1:$E$11570,3,FALSE)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v>
      </c>
      <c r="D3394" s="5" t="str">
        <f>VLOOKUP($A3394,HTS_Dec_25!$A$1:$E$11570,4,FALSE)</f>
        <v>Ultramarine and preparations based thereon.</v>
      </c>
      <c r="E3394" s="4" t="str">
        <f>VLOOKUP($A3394,HTS_Dec_25!$A$1:$E$11570,5,FALSE)</f>
        <v>1.5%</v>
      </c>
      <c r="F3394" s="4">
        <v>25</v>
      </c>
    </row>
    <row r="3395" spans="1:6" ht="144" x14ac:dyDescent="0.3">
      <c r="A3395" s="4" t="s">
        <v>26872</v>
      </c>
      <c r="B3395" s="4" t="str">
        <f t="shared" ref="B3395:B3458" si="53">LEFT(A3395,6)</f>
        <v>320642</v>
      </c>
      <c r="C3395" s="5" t="str">
        <f>VLOOKUP($A3395,HTS_Dec_25!$A$1:$E$11570,3,FALSE)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v>
      </c>
      <c r="D3395" s="5" t="str">
        <f>VLOOKUP($A3395,HTS_Dec_25!$A$1:$E$11570,4,FALSE)</f>
        <v>Lithopone and other pigments and preparations based on zinc sulfide.</v>
      </c>
      <c r="E3395" s="4" t="str">
        <f>VLOOKUP($A3395,HTS_Dec_25!$A$1:$E$11570,5,FALSE)</f>
        <v>2.2%</v>
      </c>
      <c r="F3395" s="4">
        <v>25</v>
      </c>
    </row>
    <row r="3396" spans="1:6" ht="158.4" x14ac:dyDescent="0.3">
      <c r="A3396" s="4" t="s">
        <v>26873</v>
      </c>
      <c r="B3396" s="4" t="str">
        <f t="shared" si="53"/>
        <v>320649</v>
      </c>
      <c r="C3396" s="5" t="str">
        <f>VLOOKUP($A3396,HTS_Dec_25!$A$1:$E$11570,3,FALSE)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6" s="5" t="str">
        <f>VLOOKUP($A3396,HTS_Dec_25!$A$1:$E$11570,4,FALSE)</f>
        <v>Concentrated dispersions of pigments in plastics materials.</v>
      </c>
      <c r="E3396" s="4" t="str">
        <f>VLOOKUP($A3396,HTS_Dec_25!$A$1:$E$11570,5,FALSE)</f>
        <v>5.9%</v>
      </c>
      <c r="F3396" s="4">
        <v>25</v>
      </c>
    </row>
    <row r="3397" spans="1:6" ht="158.4" x14ac:dyDescent="0.3">
      <c r="A3397" s="4" t="s">
        <v>26874</v>
      </c>
      <c r="B3397" s="4" t="str">
        <f t="shared" si="53"/>
        <v>320649</v>
      </c>
      <c r="C3397" s="5" t="str">
        <f>VLOOKUP($A3397,HTS_Dec_25!$A$1:$E$11570,3,FALSE)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7" s="5" t="str">
        <f>VLOOKUP($A3397,HTS_Dec_25!$A$1:$E$11570,4,FALSE)</f>
        <v>Preparations based on iron oxides.</v>
      </c>
      <c r="E3397" s="4" t="str">
        <f>VLOOKUP($A3397,HTS_Dec_25!$A$1:$E$11570,5,FALSE)</f>
        <v>6.5%</v>
      </c>
      <c r="F3397" s="4">
        <v>25</v>
      </c>
    </row>
    <row r="3398" spans="1:6" ht="158.4" x14ac:dyDescent="0.3">
      <c r="A3398" s="4" t="s">
        <v>26875</v>
      </c>
      <c r="B3398" s="4" t="str">
        <f t="shared" si="53"/>
        <v>320649</v>
      </c>
      <c r="C3398" s="5" t="str">
        <f>VLOOKUP($A3398,HTS_Dec_25!$A$1:$E$11570,3,FALSE)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8" s="5" t="str">
        <f>VLOOKUP($A3398,HTS_Dec_25!$A$1:$E$11570,4,FALSE)</f>
        <v>Preparations based on zinc oxides.</v>
      </c>
      <c r="E3398" s="4" t="str">
        <f>VLOOKUP($A3398,HTS_Dec_25!$A$1:$E$11570,5,FALSE)</f>
        <v>1.3%</v>
      </c>
      <c r="F3398" s="4">
        <v>25</v>
      </c>
    </row>
    <row r="3399" spans="1:6" ht="158.4" x14ac:dyDescent="0.3">
      <c r="A3399" s="4" t="s">
        <v>26876</v>
      </c>
      <c r="B3399" s="4" t="str">
        <f t="shared" si="53"/>
        <v>320649</v>
      </c>
      <c r="C3399" s="5" t="str">
        <f>VLOOKUP($A3399,HTS_Dec_25!$A$1:$E$11570,3,FALSE)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9" s="5" t="str">
        <f>VLOOKUP($A3399,HTS_Dec_25!$A$1:$E$11570,4,FALSE)</f>
        <v>Preparations based on carbon black.</v>
      </c>
      <c r="E3399" s="4" t="str">
        <f>VLOOKUP($A3399,HTS_Dec_25!$A$1:$E$11570,5,FALSE)</f>
        <v>Free</v>
      </c>
      <c r="F3399" s="4">
        <v>25</v>
      </c>
    </row>
    <row r="3400" spans="1:6" ht="158.4" x14ac:dyDescent="0.3">
      <c r="A3400" s="4" t="s">
        <v>26877</v>
      </c>
      <c r="B3400" s="4" t="str">
        <f t="shared" si="53"/>
        <v>320649</v>
      </c>
      <c r="C3400" s="5" t="str">
        <f>VLOOKUP($A3400,HTS_Dec_25!$A$1:$E$11570,3,FALSE)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400" s="5" t="str">
        <f>VLOOKUP($A3400,HTS_Dec_25!$A$1:$E$11570,4,FALSE)</f>
        <v>Pigments and preparations based on hexacyanoferrates (ferrocyanides and ferricyanides).</v>
      </c>
      <c r="E3400" s="4" t="str">
        <f>VLOOKUP($A3400,HTS_Dec_25!$A$1:$E$11570,5,FALSE)</f>
        <v>3.7%</v>
      </c>
      <c r="F3400" s="4">
        <v>25</v>
      </c>
    </row>
    <row r="3401" spans="1:6" ht="158.4" x14ac:dyDescent="0.3">
      <c r="A3401" s="4" t="s">
        <v>26878</v>
      </c>
      <c r="B3401" s="4" t="str">
        <f t="shared" si="53"/>
        <v>320649</v>
      </c>
      <c r="C3401" s="5" t="str">
        <f>VLOOKUP($A3401,HTS_Dec_25!$A$1:$E$11570,3,FALSE)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401" s="5" t="str">
        <f>VLOOKUP($A3401,HTS_Dec_25!$A$1:$E$11570,4,FALSE)</f>
        <v>Other.</v>
      </c>
      <c r="E3401" s="4" t="str">
        <f>VLOOKUP($A3401,HTS_Dec_25!$A$1:$E$11570,5,FALSE)</f>
        <v>3.1%</v>
      </c>
      <c r="F3401" s="4">
        <v>25</v>
      </c>
    </row>
    <row r="3402" spans="1:6" ht="158.4" x14ac:dyDescent="0.3">
      <c r="A3402" s="4" t="s">
        <v>26879</v>
      </c>
      <c r="B3402" s="4" t="str">
        <f t="shared" si="53"/>
        <v>320650</v>
      </c>
      <c r="C3402" s="5" t="str">
        <f>VLOOKUP($A3402,HTS_Dec_25!$A$1:$E$11570,3,FALSE)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Inorganic products of a kind used as luminophores </v>
      </c>
      <c r="D3402" s="5" t="str">
        <f>VLOOKUP($A3402,HTS_Dec_25!$A$1:$E$11570,4,FALSE)</f>
        <v>Inorganic products of a kind used as luminophores.</v>
      </c>
      <c r="E3402" s="4" t="str">
        <f>VLOOKUP($A3402,HTS_Dec_25!$A$1:$E$11570,5,FALSE)</f>
        <v>6.5%</v>
      </c>
      <c r="F3402" s="4">
        <v>25</v>
      </c>
    </row>
    <row r="3403" spans="1:6" ht="187.2" x14ac:dyDescent="0.3">
      <c r="A3403" s="4" t="s">
        <v>26880</v>
      </c>
      <c r="B3403" s="4" t="str">
        <f t="shared" si="53"/>
        <v>320710</v>
      </c>
      <c r="C3403" s="5" t="str">
        <f>VLOOKUP($A3403,HTS_Dec_25!$A$1:$E$11570,3,FALSE)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v>
      </c>
      <c r="D3403" s="5" t="str">
        <f>VLOOKUP($A3403,HTS_Dec_25!$A$1:$E$11570,4,FALSE)</f>
        <v>Prepared pigments, prepared opacifiers, prepared colors and similar preparations.</v>
      </c>
      <c r="E3403" s="4" t="str">
        <f>VLOOKUP($A3403,HTS_Dec_25!$A$1:$E$11570,5,FALSE)</f>
        <v>3.1%</v>
      </c>
      <c r="F3403" s="4">
        <v>25</v>
      </c>
    </row>
    <row r="3404" spans="1:6" ht="172.8" x14ac:dyDescent="0.3">
      <c r="A3404" s="4" t="s">
        <v>26881</v>
      </c>
      <c r="B3404" s="4" t="str">
        <f t="shared" si="53"/>
        <v>320720</v>
      </c>
      <c r="C3404" s="5" t="str">
        <f>VLOOKUP($A3404,HTS_Dec_25!$A$1:$E$11570,3,FALSE)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v>
      </c>
      <c r="D3404" s="5" t="str">
        <f>VLOOKUP($A3404,HTS_Dec_25!$A$1:$E$11570,4,FALSE)</f>
        <v>Vitrifiable enamels and glazes, engobes (slips) and similar preparations.</v>
      </c>
      <c r="E3404" s="4" t="str">
        <f>VLOOKUP($A3404,HTS_Dec_25!$A$1:$E$11570,5,FALSE)</f>
        <v>4.9%</v>
      </c>
      <c r="F3404" s="4">
        <v>25</v>
      </c>
    </row>
    <row r="3405" spans="1:6" ht="172.8" x14ac:dyDescent="0.3">
      <c r="A3405" s="4" t="s">
        <v>26882</v>
      </c>
      <c r="B3405" s="4" t="str">
        <f t="shared" si="53"/>
        <v>320730</v>
      </c>
      <c r="C3405" s="5" t="str">
        <f>VLOOKUP($A3405,HTS_Dec_25!$A$1:$E$11570,3,FALSE)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Liquid lustres and similar preparations </v>
      </c>
      <c r="D3405" s="5" t="str">
        <f>VLOOKUP($A3405,HTS_Dec_25!$A$1:$E$11570,4,FALSE)</f>
        <v>Liquid lustres and similar preparations.</v>
      </c>
      <c r="E3405" s="4" t="str">
        <f>VLOOKUP($A3405,HTS_Dec_25!$A$1:$E$11570,5,FALSE)</f>
        <v>3.1%</v>
      </c>
      <c r="F3405" s="4">
        <v>25</v>
      </c>
    </row>
    <row r="3406" spans="1:6" ht="172.8" x14ac:dyDescent="0.3">
      <c r="A3406" s="4" t="s">
        <v>26883</v>
      </c>
      <c r="B3406" s="4" t="str">
        <f t="shared" si="53"/>
        <v>320740</v>
      </c>
      <c r="C3406" s="5" t="str">
        <f>VLOOKUP($A3406,HTS_Dec_25!$A$1:$E$11570,3,FALSE)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v>
      </c>
      <c r="D3406" s="5" t="str">
        <f>VLOOKUP($A3406,HTS_Dec_25!$A$1:$E$11570,4,FALSE)</f>
        <v>Ground or pulverized.</v>
      </c>
      <c r="E3406" s="4" t="str">
        <f>VLOOKUP($A3406,HTS_Dec_25!$A$1:$E$11570,5,FALSE)</f>
        <v>6%</v>
      </c>
      <c r="F3406" s="4">
        <v>25</v>
      </c>
    </row>
    <row r="3407" spans="1:6" ht="172.8" x14ac:dyDescent="0.3">
      <c r="A3407" s="4" t="s">
        <v>26884</v>
      </c>
      <c r="B3407" s="4" t="str">
        <f t="shared" si="53"/>
        <v>320740</v>
      </c>
      <c r="C3407" s="5" t="str">
        <f>VLOOKUP($A3407,HTS_Dec_25!$A$1:$E$11570,3,FALSE)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v>
      </c>
      <c r="D3407" s="5" t="str">
        <f>VLOOKUP($A3407,HTS_Dec_25!$A$1:$E$11570,4,FALSE)</f>
        <v>Other.</v>
      </c>
      <c r="E3407" s="4" t="str">
        <f>VLOOKUP($A3407,HTS_Dec_25!$A$1:$E$11570,5,FALSE)</f>
        <v>6.5%</v>
      </c>
      <c r="F3407" s="4">
        <v>25</v>
      </c>
    </row>
    <row r="3408" spans="1:6" ht="144" x14ac:dyDescent="0.3">
      <c r="A3408" s="4" t="s">
        <v>26885</v>
      </c>
      <c r="B3408" s="4" t="str">
        <f t="shared" si="53"/>
        <v>320810</v>
      </c>
      <c r="C3408" s="5" t="str">
        <f>VLOOKUP($A3408,HTS_Dec_25!$A$1:$E$11570,3,FALSE)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polyesters </v>
      </c>
      <c r="D3408" s="5" t="str">
        <f>VLOOKUP($A3408,HTS_Dec_25!$A$1:$E$11570,4,FALSE)</f>
        <v>Based on polyesters.</v>
      </c>
      <c r="E3408" s="4" t="str">
        <f>VLOOKUP($A3408,HTS_Dec_25!$A$1:$E$11570,5,FALSE)</f>
        <v>3.7%</v>
      </c>
      <c r="F3408" s="4">
        <v>25</v>
      </c>
    </row>
    <row r="3409" spans="1:6" ht="144" x14ac:dyDescent="0.3">
      <c r="A3409" s="4" t="s">
        <v>26886</v>
      </c>
      <c r="B3409" s="4" t="str">
        <f t="shared" si="53"/>
        <v>320820</v>
      </c>
      <c r="C3409" s="5" t="str">
        <f>VLOOKUP($A3409,HTS_Dec_25!$A$1:$E$11570,3,FALSE)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acrylic or vinyl polymers </v>
      </c>
      <c r="D3409" s="5" t="str">
        <f>VLOOKUP($A3409,HTS_Dec_25!$A$1:$E$11570,4,FALSE)</f>
        <v>Based on acrylic or vinyl polymers.</v>
      </c>
      <c r="E3409" s="4" t="str">
        <f>VLOOKUP($A3409,HTS_Dec_25!$A$1:$E$11570,5,FALSE)</f>
        <v>3.6%</v>
      </c>
      <c r="F3409" s="4">
        <v>25</v>
      </c>
    </row>
    <row r="3410" spans="1:6" ht="144" x14ac:dyDescent="0.3">
      <c r="A3410" s="4" t="s">
        <v>26887</v>
      </c>
      <c r="B3410" s="4" t="str">
        <f t="shared" si="53"/>
        <v>320890</v>
      </c>
      <c r="C3410" s="5" t="str">
        <f>VLOOKUP($A3410,HTS_Dec_25!$A$1:$E$11570,3,FALSE)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Other </v>
      </c>
      <c r="D3410" s="5" t="str">
        <f>VLOOKUP($A3410,HTS_Dec_25!$A$1:$E$11570,4,FALSE)</f>
        <v>Other.</v>
      </c>
      <c r="E3410" s="4" t="str">
        <f>VLOOKUP($A3410,HTS_Dec_25!$A$1:$E$11570,5,FALSE)</f>
        <v>3.2%</v>
      </c>
      <c r="F3410" s="4">
        <v>25</v>
      </c>
    </row>
    <row r="3411" spans="1:6" ht="129.6" x14ac:dyDescent="0.3">
      <c r="A3411" s="4" t="s">
        <v>26888</v>
      </c>
      <c r="B3411" s="4" t="str">
        <f t="shared" si="53"/>
        <v>320910</v>
      </c>
      <c r="C3411" s="5" t="str">
        <f>VLOOKUP($A3411,HTS_Dec_25!$A$1:$E$11570,3,FALSE)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Based on acrylic or vinyl polymers </v>
      </c>
      <c r="D3411" s="5" t="str">
        <f>VLOOKUP($A3411,HTS_Dec_25!$A$1:$E$11570,4,FALSE)</f>
        <v>Based on acrylic or vinyl polymers.</v>
      </c>
      <c r="E3411" s="4" t="str">
        <f>VLOOKUP($A3411,HTS_Dec_25!$A$1:$E$11570,5,FALSE)</f>
        <v>5.1%</v>
      </c>
      <c r="F3411" s="4">
        <v>25</v>
      </c>
    </row>
    <row r="3412" spans="1:6" ht="129.6" x14ac:dyDescent="0.3">
      <c r="A3412" s="4" t="s">
        <v>26889</v>
      </c>
      <c r="B3412" s="4" t="str">
        <f t="shared" si="53"/>
        <v>320990</v>
      </c>
      <c r="C3412" s="5" t="str">
        <f>VLOOKUP($A3412,HTS_Dec_25!$A$1:$E$11570,3,FALSE)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Other </v>
      </c>
      <c r="D3412" s="5" t="str">
        <f>VLOOKUP($A3412,HTS_Dec_25!$A$1:$E$11570,4,FALSE)</f>
        <v>Other.</v>
      </c>
      <c r="E3412" s="4" t="str">
        <f>VLOOKUP($A3412,HTS_Dec_25!$A$1:$E$11570,5,FALSE)</f>
        <v>5.9%</v>
      </c>
      <c r="F3412" s="4">
        <v>25</v>
      </c>
    </row>
    <row r="3413" spans="1:6" ht="115.2" x14ac:dyDescent="0.3">
      <c r="A3413" s="4" t="s">
        <v>26890</v>
      </c>
      <c r="B3413" s="4" t="str">
        <f t="shared" si="53"/>
        <v>321000</v>
      </c>
      <c r="C3413" s="5" t="str">
        <f>VLOOKUP($A3413,HTS_Dec_25!$A$1:$E$11570,3,FALSE)</f>
        <v xml:space="preserve">Products of the chemical or allied industries. Tanning or dyeing extracts; tannins and their derivatives; dyes, pigments and other coloring matter; paints and varnishes; putty and other mastics; inks. Other paints and varnishes (including enamels, lacquers and distempers); prepared water pigments of a kind used for finishing leather  </v>
      </c>
      <c r="D3413" s="5" t="str">
        <f>VLOOKUP($A3413,HTS_Dec_25!$A$1:$E$11570,4,FALSE)</f>
        <v>Other paints and varnishes (including enamels, lacquers and distempers); prepared water pigments of a kind used for finishing leather.</v>
      </c>
      <c r="E3413" s="4" t="str">
        <f>VLOOKUP($A3413,HTS_Dec_25!$A$1:$E$11570,5,FALSE)</f>
        <v>1.8%</v>
      </c>
      <c r="F3413" s="4">
        <v>25</v>
      </c>
    </row>
    <row r="3414" spans="1:6" ht="72" x14ac:dyDescent="0.3">
      <c r="A3414" s="4" t="s">
        <v>26891</v>
      </c>
      <c r="B3414" s="4" t="str">
        <f t="shared" si="53"/>
        <v>321100</v>
      </c>
      <c r="C3414" s="5" t="str">
        <f>VLOOKUP($A3414,HTS_Dec_25!$A$1:$E$11570,3,FALSE)</f>
        <v xml:space="preserve">Products of the chemical or allied industries. Tanning or dyeing extracts; tannins and their derivatives; dyes, pigments and other coloring matter; paints and varnishes; putty and other mastics; inks. Prepared driers  </v>
      </c>
      <c r="D3414" s="5" t="str">
        <f>VLOOKUP($A3414,HTS_Dec_25!$A$1:$E$11570,4,FALSE)</f>
        <v>Prepared driers.</v>
      </c>
      <c r="E3414" s="4" t="str">
        <f>VLOOKUP($A3414,HTS_Dec_25!$A$1:$E$11570,5,FALSE)</f>
        <v>3.7%</v>
      </c>
      <c r="F3414" s="4">
        <v>25</v>
      </c>
    </row>
    <row r="3415" spans="1:6" ht="158.4" x14ac:dyDescent="0.3">
      <c r="A3415" s="4" t="s">
        <v>26892</v>
      </c>
      <c r="B3415" s="4" t="str">
        <f t="shared" si="53"/>
        <v>321210</v>
      </c>
      <c r="C3415" s="5" t="str">
        <f>VLOOKUP($A3415,HTS_Dec_25!$A$1:$E$11570,3,FALSE)</f>
        <v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Stamping foils </v>
      </c>
      <c r="D3415" s="5" t="str">
        <f>VLOOKUP($A3415,HTS_Dec_25!$A$1:$E$11570,4,FALSE)</f>
        <v>Stamping foils.</v>
      </c>
      <c r="E3415" s="4" t="str">
        <f>VLOOKUP($A3415,HTS_Dec_25!$A$1:$E$11570,5,FALSE)</f>
        <v>4.7%</v>
      </c>
      <c r="F3415" s="4">
        <v>25</v>
      </c>
    </row>
    <row r="3416" spans="1:6" ht="144" x14ac:dyDescent="0.3">
      <c r="A3416" s="4" t="s">
        <v>26893</v>
      </c>
      <c r="B3416" s="4" t="str">
        <f t="shared" si="53"/>
        <v>321290</v>
      </c>
      <c r="C3416" s="5" t="str">
        <f>VLOOKUP($A3416,HTS_Dec_25!$A$1:$E$11570,3,FALSE)</f>
        <v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Other </v>
      </c>
      <c r="D3416" s="5" t="str">
        <f>VLOOKUP($A3416,HTS_Dec_25!$A$1:$E$11570,4,FALSE)</f>
        <v>Other.</v>
      </c>
      <c r="E3416" s="4" t="str">
        <f>VLOOKUP($A3416,HTS_Dec_25!$A$1:$E$11570,5,FALSE)</f>
        <v>3.1%</v>
      </c>
      <c r="F3416" s="4">
        <v>25</v>
      </c>
    </row>
    <row r="3417" spans="1:6" ht="129.6" x14ac:dyDescent="0.3">
      <c r="A3417" s="4" t="s">
        <v>26894</v>
      </c>
      <c r="B3417" s="4" t="str">
        <f t="shared" si="53"/>
        <v>321310</v>
      </c>
      <c r="C3417" s="5" t="str">
        <f>VLOOKUP($A3417,HTS_Dec_25!$A$1:$E$11570,3,FALSE)</f>
        <v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Colors in sets </v>
      </c>
      <c r="D3417" s="5" t="str">
        <f>VLOOKUP($A3417,HTS_Dec_25!$A$1:$E$11570,4,FALSE)</f>
        <v>Colors in sets.</v>
      </c>
      <c r="E3417" s="4" t="str">
        <f>VLOOKUP($A3417,HTS_Dec_25!$A$1:$E$11570,5,FALSE)</f>
        <v>6.5% on the entire set</v>
      </c>
      <c r="F3417" s="4">
        <v>25</v>
      </c>
    </row>
    <row r="3418" spans="1:6" ht="115.2" x14ac:dyDescent="0.3">
      <c r="A3418" s="4" t="s">
        <v>26895</v>
      </c>
      <c r="B3418" s="4" t="str">
        <f t="shared" si="53"/>
        <v>321390</v>
      </c>
      <c r="C3418" s="5" t="str">
        <f>VLOOKUP($A3418,HTS_Dec_25!$A$1:$E$11570,3,FALSE)</f>
        <v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Other </v>
      </c>
      <c r="D3418" s="5" t="str">
        <f>VLOOKUP($A3418,HTS_Dec_25!$A$1:$E$11570,4,FALSE)</f>
        <v>Other.</v>
      </c>
      <c r="E3418" s="4" t="str">
        <f>VLOOKUP($A3418,HTS_Dec_25!$A$1:$E$11570,5,FALSE)</f>
        <v>3.4%</v>
      </c>
      <c r="F3418" s="4">
        <v>25</v>
      </c>
    </row>
    <row r="3419" spans="1:6" ht="158.4" x14ac:dyDescent="0.3">
      <c r="A3419" s="4" t="s">
        <v>26896</v>
      </c>
      <c r="B3419" s="4" t="str">
        <f t="shared" si="53"/>
        <v>321410</v>
      </c>
      <c r="C3419" s="5" t="str">
        <f>VLOOKUP($A3419,HTS_Dec_25!$A$1:$E$11570,3,FALSE)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v>
      </c>
      <c r="D3419" s="5" t="str">
        <f>VLOOKUP($A3419,HTS_Dec_25!$A$1:$E$11570,4,FALSE)</f>
        <v>Glazier's putty, grafting putty, resin cements, caulking compounds and other mastics; painters' fillings.</v>
      </c>
      <c r="E3419" s="4" t="str">
        <f>VLOOKUP($A3419,HTS_Dec_25!$A$1:$E$11570,5,FALSE)</f>
        <v>3.7%</v>
      </c>
      <c r="F3419" s="4">
        <v>25</v>
      </c>
    </row>
    <row r="3420" spans="1:6" ht="129.6" x14ac:dyDescent="0.3">
      <c r="A3420" s="4" t="s">
        <v>26897</v>
      </c>
      <c r="B3420" s="4" t="str">
        <f t="shared" si="53"/>
        <v>321490</v>
      </c>
      <c r="C3420" s="5" t="str">
        <f>VLOOKUP($A3420,HTS_Dec_25!$A$1:$E$11570,3,FALSE)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v>
      </c>
      <c r="D3420" s="5" t="str">
        <f>VLOOKUP($A3420,HTS_Dec_25!$A$1:$E$11570,4,FALSE)</f>
        <v>Based on rubber.</v>
      </c>
      <c r="E3420" s="4" t="str">
        <f>VLOOKUP($A3420,HTS_Dec_25!$A$1:$E$11570,5,FALSE)</f>
        <v>Free</v>
      </c>
      <c r="F3420" s="4">
        <v>25</v>
      </c>
    </row>
    <row r="3421" spans="1:6" ht="129.6" x14ac:dyDescent="0.3">
      <c r="A3421" s="4" t="s">
        <v>26898</v>
      </c>
      <c r="B3421" s="4" t="str">
        <f t="shared" si="53"/>
        <v>321490</v>
      </c>
      <c r="C3421" s="5" t="str">
        <f>VLOOKUP($A3421,HTS_Dec_25!$A$1:$E$11570,3,FALSE)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v>
      </c>
      <c r="D3421" s="5" t="str">
        <f>VLOOKUP($A3421,HTS_Dec_25!$A$1:$E$11570,4,FALSE)</f>
        <v>Other.</v>
      </c>
      <c r="E3421" s="4" t="str">
        <f>VLOOKUP($A3421,HTS_Dec_25!$A$1:$E$11570,5,FALSE)</f>
        <v>3.25%</v>
      </c>
      <c r="F3421" s="4">
        <v>25</v>
      </c>
    </row>
    <row r="3422" spans="1:6" ht="100.8" x14ac:dyDescent="0.3">
      <c r="A3422" s="4" t="s">
        <v>26899</v>
      </c>
      <c r="B3422" s="4" t="str">
        <f t="shared" si="53"/>
        <v>321511</v>
      </c>
      <c r="C3422" s="5" t="str">
        <f>VLOOKUP($A3422,HTS_Dec_25!$A$1:$E$11570,3,FALSE)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2" s="5" t="str">
        <f>VLOOKUP($A3422,HTS_Dec_25!$A$1:$E$11570,4,FALSE)</f>
        <v>In engineered shapes, for insertion into apparatus of subheadings 8443.31, 8443.32 or 8443.39.</v>
      </c>
      <c r="E3422" s="4" t="str">
        <f>VLOOKUP($A3422,HTS_Dec_25!$A$1:$E$11570,5,FALSE)</f>
        <v>Free</v>
      </c>
      <c r="F3422" s="4">
        <v>25</v>
      </c>
    </row>
    <row r="3423" spans="1:6" ht="100.8" x14ac:dyDescent="0.3">
      <c r="A3423" s="4" t="s">
        <v>26900</v>
      </c>
      <c r="B3423" s="4" t="str">
        <f t="shared" si="53"/>
        <v>321511</v>
      </c>
      <c r="C3423" s="5" t="str">
        <f>VLOOKUP($A3423,HTS_Dec_25!$A$1:$E$11570,3,FALSE)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3" s="5" t="str">
        <f>VLOOKUP($A3423,HTS_Dec_25!$A$1:$E$11570,4,FALSE)</f>
        <v>Other.</v>
      </c>
      <c r="E3423" s="4" t="str">
        <f>VLOOKUP($A3423,HTS_Dec_25!$A$1:$E$11570,5,FALSE)</f>
        <v>1.8%</v>
      </c>
      <c r="F3423" s="4">
        <v>25</v>
      </c>
    </row>
    <row r="3424" spans="1:6" ht="100.8" x14ac:dyDescent="0.3">
      <c r="A3424" s="4" t="s">
        <v>26901</v>
      </c>
      <c r="B3424" s="4" t="str">
        <f t="shared" si="53"/>
        <v>321511</v>
      </c>
      <c r="C3424" s="5" t="str">
        <f>VLOOKUP($A3424,HTS_Dec_25!$A$1:$E$11570,3,FALSE)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4" s="5" t="str">
        <f>VLOOKUP($A3424,HTS_Dec_25!$A$1:$E$11570,4,FALSE)</f>
        <v>Other.</v>
      </c>
      <c r="E3424" s="4" t="str">
        <f>VLOOKUP($A3424,HTS_Dec_25!$A$1:$E$11570,5,FALSE)</f>
        <v>1.8%</v>
      </c>
      <c r="F3424" s="4">
        <v>25</v>
      </c>
    </row>
    <row r="3425" spans="1:6" ht="100.8" x14ac:dyDescent="0.3">
      <c r="A3425" s="4" t="s">
        <v>26902</v>
      </c>
      <c r="B3425" s="4" t="str">
        <f t="shared" si="53"/>
        <v>321519</v>
      </c>
      <c r="C3425" s="5" t="str">
        <f>VLOOKUP($A3425,HTS_Dec_25!$A$1:$E$11570,3,FALSE)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5" s="5" t="str">
        <f>VLOOKUP($A3425,HTS_Dec_25!$A$1:$E$11570,4,FALSE)</f>
        <v>In engineered shapes, for insertion into apparatus of subheadings 8443.31, 8443.32 or 8443.39.</v>
      </c>
      <c r="E3425" s="4" t="str">
        <f>VLOOKUP($A3425,HTS_Dec_25!$A$1:$E$11570,5,FALSE)</f>
        <v>Free</v>
      </c>
      <c r="F3425" s="4">
        <v>25</v>
      </c>
    </row>
    <row r="3426" spans="1:6" ht="100.8" x14ac:dyDescent="0.3">
      <c r="A3426" s="4" t="s">
        <v>26903</v>
      </c>
      <c r="B3426" s="4" t="str">
        <f t="shared" si="53"/>
        <v>321519</v>
      </c>
      <c r="C3426" s="5" t="str">
        <f>VLOOKUP($A3426,HTS_Dec_25!$A$1:$E$11570,3,FALSE)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6" s="5" t="str">
        <f>VLOOKUP($A3426,HTS_Dec_25!$A$1:$E$11570,4,FALSE)</f>
        <v>Other.</v>
      </c>
      <c r="E3426" s="4" t="str">
        <f>VLOOKUP($A3426,HTS_Dec_25!$A$1:$E$11570,5,FALSE)</f>
        <v>1.8%</v>
      </c>
      <c r="F3426" s="4">
        <v>25</v>
      </c>
    </row>
    <row r="3427" spans="1:6" ht="100.8" x14ac:dyDescent="0.3">
      <c r="A3427" s="4" t="s">
        <v>26904</v>
      </c>
      <c r="B3427" s="4" t="str">
        <f t="shared" si="53"/>
        <v>321519</v>
      </c>
      <c r="C3427" s="5" t="str">
        <f>VLOOKUP($A3427,HTS_Dec_25!$A$1:$E$11570,3,FALSE)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7" s="5" t="str">
        <f>VLOOKUP($A3427,HTS_Dec_25!$A$1:$E$11570,4,FALSE)</f>
        <v>Other.</v>
      </c>
      <c r="E3427" s="4" t="str">
        <f>VLOOKUP($A3427,HTS_Dec_25!$A$1:$E$11570,5,FALSE)</f>
        <v>1.8%</v>
      </c>
      <c r="F3427" s="4">
        <v>25</v>
      </c>
    </row>
    <row r="3428" spans="1:6" ht="100.8" x14ac:dyDescent="0.3">
      <c r="A3428" s="4" t="s">
        <v>26905</v>
      </c>
      <c r="B3428" s="4" t="str">
        <f t="shared" si="53"/>
        <v>321590</v>
      </c>
      <c r="C3428" s="5" t="str">
        <f>VLOOKUP($A3428,HTS_Dec_25!$A$1:$E$11570,3,FALSE)</f>
        <v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v>
      </c>
      <c r="D3428" s="5" t="str">
        <f>VLOOKUP($A3428,HTS_Dec_25!$A$1:$E$11570,4,FALSE)</f>
        <v>Drawing ink.</v>
      </c>
      <c r="E3428" s="4" t="str">
        <f>VLOOKUP($A3428,HTS_Dec_25!$A$1:$E$11570,5,FALSE)</f>
        <v>3.1%</v>
      </c>
      <c r="F3428" s="4">
        <v>25</v>
      </c>
    </row>
    <row r="3429" spans="1:6" ht="100.8" x14ac:dyDescent="0.3">
      <c r="A3429" s="4" t="s">
        <v>26906</v>
      </c>
      <c r="B3429" s="4" t="str">
        <f t="shared" si="53"/>
        <v>321590</v>
      </c>
      <c r="C3429" s="5" t="str">
        <f>VLOOKUP($A3429,HTS_Dec_25!$A$1:$E$11570,3,FALSE)</f>
        <v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v>
      </c>
      <c r="D3429" s="5" t="str">
        <f>VLOOKUP($A3429,HTS_Dec_25!$A$1:$E$11570,4,FALSE)</f>
        <v>Other.</v>
      </c>
      <c r="E3429" s="4" t="str">
        <f>VLOOKUP($A3429,HTS_Dec_25!$A$1:$E$11570,5,FALSE)</f>
        <v>1.8%</v>
      </c>
      <c r="F3429" s="4">
        <v>25</v>
      </c>
    </row>
    <row r="3430" spans="1:6" ht="158.4" x14ac:dyDescent="0.3">
      <c r="A3430" s="4" t="s">
        <v>26907</v>
      </c>
      <c r="B3430" s="4" t="str">
        <f t="shared" si="53"/>
        <v>330112</v>
      </c>
      <c r="C3430" s="5" t="str">
        <f>VLOOKUP($A3430,HTS_Dec_25!$A$1:$E$11570,3,FALSE)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v>
      </c>
      <c r="D3430" s="5" t="str">
        <f>VLOOKUP($A3430,HTS_Dec_25!$A$1:$E$11570,4,FALSE)</f>
        <v>Of orange.</v>
      </c>
      <c r="E3430" s="4" t="str">
        <f>VLOOKUP($A3430,HTS_Dec_25!$A$1:$E$11570,5,FALSE)</f>
        <v>2.7%</v>
      </c>
      <c r="F3430" s="4">
        <v>7.5</v>
      </c>
    </row>
    <row r="3431" spans="1:6" ht="158.4" x14ac:dyDescent="0.3">
      <c r="A3431" s="4" t="s">
        <v>26908</v>
      </c>
      <c r="B3431" s="4" t="str">
        <f t="shared" si="53"/>
        <v>330113</v>
      </c>
      <c r="C3431" s="5" t="str">
        <f>VLOOKUP($A3431,HTS_Dec_25!$A$1:$E$11570,3,FALSE)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v>
      </c>
      <c r="D3431" s="5" t="str">
        <f>VLOOKUP($A3431,HTS_Dec_25!$A$1:$E$11570,4,FALSE)</f>
        <v>Of lemon.</v>
      </c>
      <c r="E3431" s="4" t="str">
        <f>VLOOKUP($A3431,HTS_Dec_25!$A$1:$E$11570,5,FALSE)</f>
        <v>3.8%</v>
      </c>
      <c r="F3431" s="4">
        <v>25</v>
      </c>
    </row>
    <row r="3432" spans="1:6" ht="158.4" x14ac:dyDescent="0.3">
      <c r="A3432" s="4" t="s">
        <v>26909</v>
      </c>
      <c r="B3432" s="4" t="str">
        <f t="shared" si="53"/>
        <v>330119</v>
      </c>
      <c r="C3432" s="5" t="str">
        <f>VLOOKUP($A3432,HTS_Dec_25!$A$1:$E$11570,3,FALSE)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v>
      </c>
      <c r="D3432" s="5" t="str">
        <f>VLOOKUP($A3432,HTS_Dec_25!$A$1:$E$11570,4,FALSE)</f>
        <v>Of grapefruit.</v>
      </c>
      <c r="E3432" s="4" t="str">
        <f>VLOOKUP($A3432,HTS_Dec_25!$A$1:$E$11570,5,FALSE)</f>
        <v>2.7%</v>
      </c>
      <c r="F3432" s="4">
        <v>7.5</v>
      </c>
    </row>
    <row r="3433" spans="1:6" ht="158.4" x14ac:dyDescent="0.3">
      <c r="A3433" s="4" t="s">
        <v>26910</v>
      </c>
      <c r="B3433" s="4" t="str">
        <f t="shared" si="53"/>
        <v>330119</v>
      </c>
      <c r="C3433" s="5" t="str">
        <f>VLOOKUP($A3433,HTS_Dec_25!$A$1:$E$11570,3,FALSE)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v>
      </c>
      <c r="D3433" s="5" t="str">
        <f>VLOOKUP($A3433,HTS_Dec_25!$A$1:$E$11570,4,FALSE)</f>
        <v>Other.</v>
      </c>
      <c r="E3433" s="4" t="str">
        <f>VLOOKUP($A3433,HTS_Dec_25!$A$1:$E$11570,5,FALSE)</f>
        <v>Free</v>
      </c>
      <c r="F3433" s="4">
        <v>7.5</v>
      </c>
    </row>
    <row r="3434" spans="1:6" ht="158.4" x14ac:dyDescent="0.3">
      <c r="A3434" s="4" t="s">
        <v>26911</v>
      </c>
      <c r="B3434" s="4" t="str">
        <f t="shared" si="53"/>
        <v>330124</v>
      </c>
      <c r="C3434" s="5" t="str">
        <f>VLOOKUP($A3434,HTS_Dec_25!$A$1:$E$11570,3,FALSE)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v>
      </c>
      <c r="D3434" s="5" t="str">
        <f>VLOOKUP($A3434,HTS_Dec_25!$A$1:$E$11570,4,FALSE)</f>
        <v>Of peppermint (mentha piperita).</v>
      </c>
      <c r="E3434" s="4" t="str">
        <f>VLOOKUP($A3434,HTS_Dec_25!$A$1:$E$11570,5,FALSE)</f>
        <v>4.2%</v>
      </c>
      <c r="F3434" s="4">
        <v>7.5</v>
      </c>
    </row>
    <row r="3435" spans="1:6" ht="158.4" x14ac:dyDescent="0.3">
      <c r="A3435" s="4" t="s">
        <v>26912</v>
      </c>
      <c r="B3435" s="4" t="str">
        <f t="shared" si="53"/>
        <v>330125</v>
      </c>
      <c r="C3435" s="5" t="str">
        <f>VLOOKUP($A3435,HTS_Dec_25!$A$1:$E$11570,3,FALSE)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v>
      </c>
      <c r="D3435" s="5" t="str">
        <f>VLOOKUP($A3435,HTS_Dec_25!$A$1:$E$11570,4,FALSE)</f>
        <v>Of other mints.</v>
      </c>
      <c r="E3435" s="4" t="str">
        <f>VLOOKUP($A3435,HTS_Dec_25!$A$1:$E$11570,5,FALSE)</f>
        <v>Free</v>
      </c>
      <c r="F3435" s="4">
        <v>7.5</v>
      </c>
    </row>
    <row r="3436" spans="1:6" ht="158.4" x14ac:dyDescent="0.3">
      <c r="A3436" s="4" t="s">
        <v>26913</v>
      </c>
      <c r="B3436" s="4" t="str">
        <f t="shared" si="53"/>
        <v>330129</v>
      </c>
      <c r="C3436" s="5" t="str">
        <f>VLOOKUP($A3436,HTS_Dec_25!$A$1:$E$11570,3,FALSE)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v>
      </c>
      <c r="D3436" s="5" t="str">
        <f>VLOOKUP($A3436,HTS_Dec_25!$A$1:$E$11570,4,FALSE)</f>
        <v>Of orris.</v>
      </c>
      <c r="E3436" s="4" t="str">
        <f>VLOOKUP($A3436,HTS_Dec_25!$A$1:$E$11570,5,FALSE)</f>
        <v>1.1%</v>
      </c>
      <c r="F3436" s="4">
        <v>7.5</v>
      </c>
    </row>
    <row r="3437" spans="1:6" ht="158.4" x14ac:dyDescent="0.3">
      <c r="A3437" s="4" t="s">
        <v>26914</v>
      </c>
      <c r="B3437" s="4" t="str">
        <f t="shared" si="53"/>
        <v>330129</v>
      </c>
      <c r="C3437" s="5" t="str">
        <f>VLOOKUP($A3437,HTS_Dec_25!$A$1:$E$11570,3,FALSE)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v>
      </c>
      <c r="D3437" s="5" t="str">
        <f>VLOOKUP($A3437,HTS_Dec_25!$A$1:$E$11570,4,FALSE)</f>
        <v>Other.</v>
      </c>
      <c r="E3437" s="4" t="str">
        <f>VLOOKUP($A3437,HTS_Dec_25!$A$1:$E$11570,5,FALSE)</f>
        <v>Free</v>
      </c>
      <c r="F3437" s="4">
        <v>7.5</v>
      </c>
    </row>
    <row r="3438" spans="1:6" ht="144" x14ac:dyDescent="0.3">
      <c r="A3438" s="4" t="s">
        <v>26915</v>
      </c>
      <c r="B3438" s="4" t="str">
        <f t="shared" si="53"/>
        <v>330130</v>
      </c>
      <c r="C3438" s="5" t="str">
        <f>VLOOKUP($A3438,HTS_Dec_25!$A$1:$E$11570,3,FALSE)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Resinoids </v>
      </c>
      <c r="D3438" s="5" t="str">
        <f>VLOOKUP($A3438,HTS_Dec_25!$A$1:$E$11570,4,FALSE)</f>
        <v>Resinoids.</v>
      </c>
      <c r="E3438" s="4" t="str">
        <f>VLOOKUP($A3438,HTS_Dec_25!$A$1:$E$11570,5,FALSE)</f>
        <v>Free</v>
      </c>
      <c r="F3438" s="4">
        <v>7.5</v>
      </c>
    </row>
    <row r="3439" spans="1:6" ht="144" x14ac:dyDescent="0.3">
      <c r="A3439" s="4" t="s">
        <v>26916</v>
      </c>
      <c r="B3439" s="4" t="str">
        <f t="shared" si="53"/>
        <v>330190</v>
      </c>
      <c r="C3439" s="5" t="str">
        <f>VLOOKUP($A3439,HTS_Dec_25!$A$1:$E$11570,3,FALSE)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v>
      </c>
      <c r="D3439" s="5" t="str">
        <f>VLOOKUP($A3439,HTS_Dec_25!$A$1:$E$11570,4,FALSE)</f>
        <v>Extracted oleoresins.</v>
      </c>
      <c r="E3439" s="4" t="str">
        <f>VLOOKUP($A3439,HTS_Dec_25!$A$1:$E$11570,5,FALSE)</f>
        <v>3.8%</v>
      </c>
      <c r="F3439" s="4">
        <v>7.5</v>
      </c>
    </row>
    <row r="3440" spans="1:6" ht="144" x14ac:dyDescent="0.3">
      <c r="A3440" s="4" t="s">
        <v>26917</v>
      </c>
      <c r="B3440" s="4" t="str">
        <f t="shared" si="53"/>
        <v>330190</v>
      </c>
      <c r="C3440" s="5" t="str">
        <f>VLOOKUP($A3440,HTS_Dec_25!$A$1:$E$11570,3,FALSE)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v>
      </c>
      <c r="D3440" s="5" t="str">
        <f>VLOOKUP($A3440,HTS_Dec_25!$A$1:$E$11570,4,FALSE)</f>
        <v>Other.</v>
      </c>
      <c r="E3440" s="4" t="str">
        <f>VLOOKUP($A3440,HTS_Dec_25!$A$1:$E$11570,5,FALSE)</f>
        <v>Free</v>
      </c>
      <c r="F3440" s="4">
        <v>7.5</v>
      </c>
    </row>
    <row r="3441" spans="1:6" ht="144" x14ac:dyDescent="0.3">
      <c r="A3441" s="4" t="s">
        <v>26918</v>
      </c>
      <c r="B3441" s="4" t="str">
        <f t="shared" si="53"/>
        <v>330210</v>
      </c>
      <c r="C3441" s="5" t="str">
        <f>VLOOKUP($A3441,HTS_Dec_25!$A$1:$E$11570,3,FALSE)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1" s="5" t="str">
        <f>VLOOKUP($A3441,HTS_Dec_25!$A$1:$E$11570,4,FALSE)</f>
        <v>Not containing alcohol.</v>
      </c>
      <c r="E3441" s="4" t="str">
        <f>VLOOKUP($A3441,HTS_Dec_25!$A$1:$E$11570,5,FALSE)</f>
        <v>Free</v>
      </c>
      <c r="F3441" s="4">
        <v>7.5</v>
      </c>
    </row>
    <row r="3442" spans="1:6" ht="144" x14ac:dyDescent="0.3">
      <c r="A3442" s="4" t="s">
        <v>26919</v>
      </c>
      <c r="B3442" s="4" t="str">
        <f t="shared" si="53"/>
        <v>330210</v>
      </c>
      <c r="C3442" s="5" t="str">
        <f>VLOOKUP($A3442,HTS_Dec_25!$A$1:$E$11570,3,FALSE)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2" s="5" t="str">
        <f>VLOOKUP($A3442,HTS_Dec_25!$A$1:$E$11570,4,FALSE)</f>
        <v>Containing not over 20 percent of alcohol by weight.</v>
      </c>
      <c r="E3442" s="4" t="str">
        <f>VLOOKUP($A3442,HTS_Dec_25!$A$1:$E$11570,5,FALSE)</f>
        <v>Free</v>
      </c>
      <c r="F3442" s="4">
        <v>7.5</v>
      </c>
    </row>
    <row r="3443" spans="1:6" ht="144" x14ac:dyDescent="0.3">
      <c r="A3443" s="4" t="s">
        <v>26920</v>
      </c>
      <c r="B3443" s="4" t="str">
        <f t="shared" si="53"/>
        <v>330210</v>
      </c>
      <c r="C3443" s="5" t="str">
        <f>VLOOKUP($A3443,HTS_Dec_25!$A$1:$E$11570,3,FALSE)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3" s="5" t="str">
        <f>VLOOKUP($A3443,HTS_Dec_25!$A$1:$E$11570,4,FALSE)</f>
        <v>Containing over 20 percent but not over 50 percent of alcohol by weight.</v>
      </c>
      <c r="E3443" s="4" t="str">
        <f>VLOOKUP($A3443,HTS_Dec_25!$A$1:$E$11570,5,FALSE)</f>
        <v>8.4¢/kg + 1.9%</v>
      </c>
      <c r="F3443" s="4">
        <v>7.5</v>
      </c>
    </row>
    <row r="3444" spans="1:6" ht="144" x14ac:dyDescent="0.3">
      <c r="A3444" s="4" t="s">
        <v>26921</v>
      </c>
      <c r="B3444" s="4" t="str">
        <f t="shared" si="53"/>
        <v>330210</v>
      </c>
      <c r="C3444" s="5" t="str">
        <f>VLOOKUP($A3444,HTS_Dec_25!$A$1:$E$11570,3,FALSE)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4" s="5" t="str">
        <f>VLOOKUP($A3444,HTS_Dec_25!$A$1:$E$11570,4,FALSE)</f>
        <v>Containing over 50 percent of alcohol by weight.</v>
      </c>
      <c r="E3444" s="4" t="str">
        <f>VLOOKUP($A3444,HTS_Dec_25!$A$1:$E$11570,5,FALSE)</f>
        <v>17¢/kg + 1.9%</v>
      </c>
      <c r="F3444" s="4">
        <v>7.5</v>
      </c>
    </row>
    <row r="3445" spans="1:6" ht="144" x14ac:dyDescent="0.3">
      <c r="A3445" s="4" t="s">
        <v>26922</v>
      </c>
      <c r="B3445" s="4" t="str">
        <f t="shared" si="53"/>
        <v>330210</v>
      </c>
      <c r="C3445" s="5" t="str">
        <f>VLOOKUP($A3445,HTS_Dec_25!$A$1:$E$11570,3,FALSE)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5" s="5" t="str">
        <f>VLOOKUP($A3445,HTS_Dec_25!$A$1:$E$11570,4,FALSE)</f>
        <v>Other.</v>
      </c>
      <c r="E3445" s="4" t="str">
        <f>VLOOKUP($A3445,HTS_Dec_25!$A$1:$E$11570,5,FALSE)</f>
        <v>Free</v>
      </c>
      <c r="F3445" s="4">
        <v>7.5</v>
      </c>
    </row>
    <row r="3446" spans="1:6" ht="129.6" x14ac:dyDescent="0.3">
      <c r="A3446" s="4" t="s">
        <v>26923</v>
      </c>
      <c r="B3446" s="4" t="str">
        <f t="shared" si="53"/>
        <v>330290</v>
      </c>
      <c r="C3446" s="5" t="str">
        <f>VLOOKUP($A3446,HTS_Dec_25!$A$1:$E$11570,3,FALSE)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v>
      </c>
      <c r="D3446" s="5" t="str">
        <f>VLOOKUP($A3446,HTS_Dec_25!$A$1:$E$11570,4,FALSE)</f>
        <v>Containing no alcohol or not over 10 percent of alcohol by weight.</v>
      </c>
      <c r="E3446" s="4" t="str">
        <f>VLOOKUP($A3446,HTS_Dec_25!$A$1:$E$11570,5,FALSE)</f>
        <v>Free</v>
      </c>
      <c r="F3446" s="4">
        <v>25</v>
      </c>
    </row>
    <row r="3447" spans="1:6" ht="129.6" x14ac:dyDescent="0.3">
      <c r="A3447" s="4" t="s">
        <v>26924</v>
      </c>
      <c r="B3447" s="4" t="str">
        <f t="shared" si="53"/>
        <v>330290</v>
      </c>
      <c r="C3447" s="5" t="str">
        <f>VLOOKUP($A3447,HTS_Dec_25!$A$1:$E$11570,3,FALSE)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v>
      </c>
      <c r="D3447" s="5" t="str">
        <f>VLOOKUP($A3447,HTS_Dec_25!$A$1:$E$11570,4,FALSE)</f>
        <v>Containing over 10 percent of alcohol by weight.</v>
      </c>
      <c r="E3447" s="4" t="str">
        <f>VLOOKUP($A3447,HTS_Dec_25!$A$1:$E$11570,5,FALSE)</f>
        <v>Free</v>
      </c>
      <c r="F3447" s="4">
        <v>25</v>
      </c>
    </row>
    <row r="3448" spans="1:6" ht="57.6" x14ac:dyDescent="0.3">
      <c r="A3448" s="4" t="s">
        <v>26925</v>
      </c>
      <c r="B3448" s="4" t="str">
        <f t="shared" si="53"/>
        <v>330300</v>
      </c>
      <c r="C3448" s="5" t="str">
        <f>VLOOKUP($A3448,HTS_Dec_25!$A$1:$E$11570,3,FALSE)</f>
        <v xml:space="preserve">Products of the chemical or allied industries. Essential oils and resinoids; perfumery, cosmetic or toilet preparations. Perfumes and toilet waters: Containing alcohol </v>
      </c>
      <c r="D3448" s="5" t="str">
        <f>VLOOKUP($A3448,HTS_Dec_25!$A$1:$E$11570,4,FALSE)</f>
        <v>Floral or flower waters.</v>
      </c>
      <c r="E3448" s="4" t="str">
        <f>VLOOKUP($A3448,HTS_Dec_25!$A$1:$E$11570,5,FALSE)</f>
        <v>Free</v>
      </c>
      <c r="F3448" s="4">
        <v>25</v>
      </c>
    </row>
    <row r="3449" spans="1:6" ht="57.6" x14ac:dyDescent="0.3">
      <c r="A3449" s="4" t="s">
        <v>26926</v>
      </c>
      <c r="B3449" s="4" t="str">
        <f t="shared" si="53"/>
        <v>330300</v>
      </c>
      <c r="C3449" s="5" t="str">
        <f>VLOOKUP($A3449,HTS_Dec_25!$A$1:$E$11570,3,FALSE)</f>
        <v xml:space="preserve">Products of the chemical or allied industries. Essential oils and resinoids; perfumery, cosmetic or toilet preparations. Perfumes and toilet waters: Containing alcohol </v>
      </c>
      <c r="D3449" s="5" t="str">
        <f>VLOOKUP($A3449,HTS_Dec_25!$A$1:$E$11570,4,FALSE)</f>
        <v>Other.</v>
      </c>
      <c r="E3449" s="4" t="str">
        <f>VLOOKUP($A3449,HTS_Dec_25!$A$1:$E$11570,5,FALSE)</f>
        <v>Free</v>
      </c>
      <c r="F3449" s="4">
        <v>25</v>
      </c>
    </row>
    <row r="3450" spans="1:6" x14ac:dyDescent="0.3">
      <c r="A3450" s="4" t="s">
        <v>26927</v>
      </c>
      <c r="B3450" s="4" t="str">
        <f t="shared" si="53"/>
        <v>330300</v>
      </c>
      <c r="C3450" s="5" t="e">
        <f>VLOOKUP($A3450,HTS_Dec_25!$A$1:$E$11570,3,FALSE)</f>
        <v>#N/A</v>
      </c>
      <c r="D3450" s="5" t="e">
        <f>VLOOKUP($A3450,HTS_Dec_25!$A$1:$E$11570,4,FALSE)</f>
        <v>#N/A</v>
      </c>
      <c r="E3450" s="4" t="e">
        <f>VLOOKUP($A3450,HTS_Dec_25!$A$1:$E$11570,5,FALSE)</f>
        <v>#N/A</v>
      </c>
      <c r="F3450" s="4">
        <v>25</v>
      </c>
    </row>
    <row r="3451" spans="1:6" ht="100.8" x14ac:dyDescent="0.3">
      <c r="A3451" s="4" t="s">
        <v>26928</v>
      </c>
      <c r="B3451" s="4" t="str">
        <f t="shared" si="53"/>
        <v>330410</v>
      </c>
      <c r="C3451" s="5" t="str">
        <f>VLOOKUP($A3451,HTS_Dec_25!$A$1:$E$11570,3,FALSE)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Lip make-up preparations </v>
      </c>
      <c r="D3451" s="5" t="str">
        <f>VLOOKUP($A3451,HTS_Dec_25!$A$1:$E$11570,4,FALSE)</f>
        <v>Lip make-up preparations.</v>
      </c>
      <c r="E3451" s="4" t="str">
        <f>VLOOKUP($A3451,HTS_Dec_25!$A$1:$E$11570,5,FALSE)</f>
        <v>Free</v>
      </c>
      <c r="F3451" s="4">
        <v>25</v>
      </c>
    </row>
    <row r="3452" spans="1:6" ht="115.2" x14ac:dyDescent="0.3">
      <c r="A3452" s="4" t="s">
        <v>26929</v>
      </c>
      <c r="B3452" s="4" t="str">
        <f t="shared" si="53"/>
        <v>330420</v>
      </c>
      <c r="C3452" s="5" t="str">
        <f>VLOOKUP($A3452,HTS_Dec_25!$A$1:$E$11570,3,FALSE)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Eye make-up preparations </v>
      </c>
      <c r="D3452" s="5" t="str">
        <f>VLOOKUP($A3452,HTS_Dec_25!$A$1:$E$11570,4,FALSE)</f>
        <v>Eye make-up preparations.</v>
      </c>
      <c r="E3452" s="4" t="str">
        <f>VLOOKUP($A3452,HTS_Dec_25!$A$1:$E$11570,5,FALSE)</f>
        <v>Free</v>
      </c>
      <c r="F3452" s="4">
        <v>25</v>
      </c>
    </row>
    <row r="3453" spans="1:6" ht="115.2" x14ac:dyDescent="0.3">
      <c r="A3453" s="4" t="s">
        <v>26930</v>
      </c>
      <c r="B3453" s="4" t="str">
        <f t="shared" si="53"/>
        <v>330430</v>
      </c>
      <c r="C3453" s="5" t="str">
        <f>VLOOKUP($A3453,HTS_Dec_25!$A$1:$E$11570,3,FALSE)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Manicure or pedicure preparations </v>
      </c>
      <c r="D3453" s="5" t="str">
        <f>VLOOKUP($A3453,HTS_Dec_25!$A$1:$E$11570,4,FALSE)</f>
        <v>Manicure or pedicure preparations.</v>
      </c>
      <c r="E3453" s="4" t="str">
        <f>VLOOKUP($A3453,HTS_Dec_25!$A$1:$E$11570,5,FALSE)</f>
        <v>Free</v>
      </c>
      <c r="F3453" s="4">
        <v>25</v>
      </c>
    </row>
    <row r="3454" spans="1:6" ht="100.8" x14ac:dyDescent="0.3">
      <c r="A3454" s="4" t="s">
        <v>26931</v>
      </c>
      <c r="B3454" s="4" t="str">
        <f t="shared" si="53"/>
        <v>330491</v>
      </c>
      <c r="C3454" s="5" t="str">
        <f>VLOOKUP($A3454,HTS_Dec_25!$A$1:$E$11570,3,FALSE)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4" s="5" t="str">
        <f>VLOOKUP($A3454,HTS_Dec_25!$A$1:$E$11570,4,FALSE)</f>
        <v>Powders, whether or not compressed.</v>
      </c>
      <c r="E3454" s="4" t="str">
        <f>VLOOKUP($A3454,HTS_Dec_25!$A$1:$E$11570,5,FALSE)</f>
        <v>Free</v>
      </c>
      <c r="F3454" s="4">
        <v>25</v>
      </c>
    </row>
    <row r="3455" spans="1:6" ht="100.8" x14ac:dyDescent="0.3">
      <c r="A3455" s="4" t="s">
        <v>26932</v>
      </c>
      <c r="B3455" s="4" t="str">
        <f t="shared" si="53"/>
        <v>330499</v>
      </c>
      <c r="C3455" s="5" t="str">
        <f>VLOOKUP($A3455,HTS_Dec_25!$A$1:$E$11570,3,FALSE)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5" s="5" t="str">
        <f>VLOOKUP($A3455,HTS_Dec_25!$A$1:$E$11570,4,FALSE)</f>
        <v>Petroleum jelly put up for retail sale.</v>
      </c>
      <c r="E3455" s="4" t="str">
        <f>VLOOKUP($A3455,HTS_Dec_25!$A$1:$E$11570,5,FALSE)</f>
        <v>Free</v>
      </c>
      <c r="F3455" s="4">
        <v>25</v>
      </c>
    </row>
    <row r="3456" spans="1:6" ht="100.8" x14ac:dyDescent="0.3">
      <c r="A3456" s="4" t="s">
        <v>26933</v>
      </c>
      <c r="B3456" s="4" t="str">
        <f t="shared" si="53"/>
        <v>330499</v>
      </c>
      <c r="C3456" s="5" t="str">
        <f>VLOOKUP($A3456,HTS_Dec_25!$A$1:$E$11570,3,FALSE)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6" s="5" t="str">
        <f>VLOOKUP($A3456,HTS_Dec_25!$A$1:$E$11570,4,FALSE)</f>
        <v>Other.</v>
      </c>
      <c r="E3456" s="4" t="str">
        <f>VLOOKUP($A3456,HTS_Dec_25!$A$1:$E$11570,5,FALSE)</f>
        <v>Free</v>
      </c>
      <c r="F3456" s="4">
        <v>25</v>
      </c>
    </row>
    <row r="3457" spans="1:6" ht="57.6" x14ac:dyDescent="0.3">
      <c r="A3457" s="4" t="s">
        <v>26934</v>
      </c>
      <c r="B3457" s="4" t="str">
        <f t="shared" si="53"/>
        <v>330510</v>
      </c>
      <c r="C3457" s="5" t="str">
        <f>VLOOKUP($A3457,HTS_Dec_25!$A$1:$E$11570,3,FALSE)</f>
        <v xml:space="preserve">Products of the chemical or allied industries. Essential oils and resinoids; perfumery, cosmetic or toilet preparations. Preparations for use on the hair: Shampoos </v>
      </c>
      <c r="D3457" s="5" t="str">
        <f>VLOOKUP($A3457,HTS_Dec_25!$A$1:$E$11570,4,FALSE)</f>
        <v>Shampoos.</v>
      </c>
      <c r="E3457" s="4" t="str">
        <f>VLOOKUP($A3457,HTS_Dec_25!$A$1:$E$11570,5,FALSE)</f>
        <v>Free</v>
      </c>
      <c r="F3457" s="4">
        <v>25</v>
      </c>
    </row>
    <row r="3458" spans="1:6" ht="72" x14ac:dyDescent="0.3">
      <c r="A3458" s="4" t="s">
        <v>26935</v>
      </c>
      <c r="B3458" s="4" t="str">
        <f t="shared" si="53"/>
        <v>330520</v>
      </c>
      <c r="C3458" s="5" t="str">
        <f>VLOOKUP($A3458,HTS_Dec_25!$A$1:$E$11570,3,FALSE)</f>
        <v xml:space="preserve">Products of the chemical or allied industries. Essential oils and resinoids; perfumery, cosmetic or toilet preparations. Preparations for use on the hair: Preparations for permanent waving or straightening </v>
      </c>
      <c r="D3458" s="5" t="str">
        <f>VLOOKUP($A3458,HTS_Dec_25!$A$1:$E$11570,4,FALSE)</f>
        <v>Preparations for permanent waving or straightening.</v>
      </c>
      <c r="E3458" s="4" t="str">
        <f>VLOOKUP($A3458,HTS_Dec_25!$A$1:$E$11570,5,FALSE)</f>
        <v>Free</v>
      </c>
      <c r="F3458" s="4">
        <v>25</v>
      </c>
    </row>
    <row r="3459" spans="1:6" ht="57.6" x14ac:dyDescent="0.3">
      <c r="A3459" s="4" t="s">
        <v>26936</v>
      </c>
      <c r="B3459" s="4" t="str">
        <f t="shared" ref="B3459:B3522" si="54">LEFT(A3459,6)</f>
        <v>330530</v>
      </c>
      <c r="C3459" s="5" t="str">
        <f>VLOOKUP($A3459,HTS_Dec_25!$A$1:$E$11570,3,FALSE)</f>
        <v xml:space="preserve">Products of the chemical or allied industries. Essential oils and resinoids; perfumery, cosmetic or toilet preparations. Preparations for use on the hair: Hair lacquers </v>
      </c>
      <c r="D3459" s="5" t="str">
        <f>VLOOKUP($A3459,HTS_Dec_25!$A$1:$E$11570,4,FALSE)</f>
        <v>Hair lacquers.</v>
      </c>
      <c r="E3459" s="4" t="str">
        <f>VLOOKUP($A3459,HTS_Dec_25!$A$1:$E$11570,5,FALSE)</f>
        <v>Free</v>
      </c>
      <c r="F3459" s="4">
        <v>25</v>
      </c>
    </row>
    <row r="3460" spans="1:6" ht="57.6" x14ac:dyDescent="0.3">
      <c r="A3460" s="4" t="s">
        <v>26937</v>
      </c>
      <c r="B3460" s="4" t="str">
        <f t="shared" si="54"/>
        <v>330590</v>
      </c>
      <c r="C3460" s="5" t="str">
        <f>VLOOKUP($A3460,HTS_Dec_25!$A$1:$E$11570,3,FALSE)</f>
        <v xml:space="preserve">Products of the chemical or allied industries. Essential oils and resinoids; perfumery, cosmetic or toilet preparations. Preparations for use on the hair: Other </v>
      </c>
      <c r="D3460" s="5" t="str">
        <f>VLOOKUP($A3460,HTS_Dec_25!$A$1:$E$11570,4,FALSE)</f>
        <v>Other.</v>
      </c>
      <c r="E3460" s="4" t="str">
        <f>VLOOKUP($A3460,HTS_Dec_25!$A$1:$E$11570,5,FALSE)</f>
        <v>Free</v>
      </c>
      <c r="F3460" s="4">
        <v>25</v>
      </c>
    </row>
    <row r="3461" spans="1:6" ht="115.2" x14ac:dyDescent="0.3">
      <c r="A3461" s="4" t="s">
        <v>26938</v>
      </c>
      <c r="B3461" s="4" t="str">
        <f t="shared" si="54"/>
        <v>330620</v>
      </c>
      <c r="C3461" s="5" t="str">
        <f>VLOOKUP($A3461,HTS_Dec_25!$A$1:$E$11570,3,FALSE)</f>
        <v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Yarn used to clean between the teeth (dental floss) </v>
      </c>
      <c r="D3461" s="5" t="str">
        <f>VLOOKUP($A3461,HTS_Dec_25!$A$1:$E$11570,4,FALSE)</f>
        <v>Yarn used to clean between the teeth (dental floss).</v>
      </c>
      <c r="E3461" s="4" t="str">
        <f>VLOOKUP($A3461,HTS_Dec_25!$A$1:$E$11570,5,FALSE)</f>
        <v>Free</v>
      </c>
      <c r="F3461" s="4">
        <v>7.5</v>
      </c>
    </row>
    <row r="3462" spans="1:6" ht="100.8" x14ac:dyDescent="0.3">
      <c r="A3462" s="4" t="s">
        <v>26939</v>
      </c>
      <c r="B3462" s="4" t="str">
        <f t="shared" si="54"/>
        <v>330690</v>
      </c>
      <c r="C3462" s="5" t="str">
        <f>VLOOKUP($A3462,HTS_Dec_25!$A$1:$E$11570,3,FALSE)</f>
        <v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Other </v>
      </c>
      <c r="D3462" s="5" t="str">
        <f>VLOOKUP($A3462,HTS_Dec_25!$A$1:$E$11570,4,FALSE)</f>
        <v>Other.</v>
      </c>
      <c r="E3462" s="4" t="str">
        <f>VLOOKUP($A3462,HTS_Dec_25!$A$1:$E$11570,5,FALSE)</f>
        <v>Free</v>
      </c>
      <c r="F3462" s="4">
        <v>25</v>
      </c>
    </row>
    <row r="3463" spans="1:6" ht="144" x14ac:dyDescent="0.3">
      <c r="A3463" s="4" t="s">
        <v>26940</v>
      </c>
      <c r="B3463" s="4" t="str">
        <f t="shared" si="54"/>
        <v>330710</v>
      </c>
      <c r="C3463" s="5" t="str">
        <f>VLOOKUP($A3463,HTS_Dec_25!$A$1:$E$11570,3,FALSE)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v>
      </c>
      <c r="D3463" s="5" t="str">
        <f>VLOOKUP($A3463,HTS_Dec_25!$A$1:$E$11570,4,FALSE)</f>
        <v>Not containing alcohol.</v>
      </c>
      <c r="E3463" s="4" t="str">
        <f>VLOOKUP($A3463,HTS_Dec_25!$A$1:$E$11570,5,FALSE)</f>
        <v>4.9%</v>
      </c>
      <c r="F3463" s="4">
        <v>25</v>
      </c>
    </row>
    <row r="3464" spans="1:6" ht="144" x14ac:dyDescent="0.3">
      <c r="A3464" s="4" t="s">
        <v>26941</v>
      </c>
      <c r="B3464" s="4" t="str">
        <f t="shared" si="54"/>
        <v>330710</v>
      </c>
      <c r="C3464" s="5" t="str">
        <f>VLOOKUP($A3464,HTS_Dec_25!$A$1:$E$11570,3,FALSE)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v>
      </c>
      <c r="D3464" s="5" t="str">
        <f>VLOOKUP($A3464,HTS_Dec_25!$A$1:$E$11570,4,FALSE)</f>
        <v>Containing alcohol.</v>
      </c>
      <c r="E3464" s="4" t="str">
        <f>VLOOKUP($A3464,HTS_Dec_25!$A$1:$E$11570,5,FALSE)</f>
        <v>4.9%</v>
      </c>
      <c r="F3464" s="4">
        <v>25</v>
      </c>
    </row>
    <row r="3465" spans="1:6" ht="144" x14ac:dyDescent="0.3">
      <c r="A3465" s="4" t="s">
        <v>26942</v>
      </c>
      <c r="B3465" s="4" t="str">
        <f t="shared" si="54"/>
        <v>330720</v>
      </c>
      <c r="C3465" s="5" t="str">
        <f>VLOOKUP($A3465,HTS_Dec_25!$A$1:$E$11570,3,FALSE)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Personal deodorants and antiperspirants </v>
      </c>
      <c r="D3465" s="5" t="str">
        <f>VLOOKUP($A3465,HTS_Dec_25!$A$1:$E$11570,4,FALSE)</f>
        <v>Personal deodorants and antiperspirants.</v>
      </c>
      <c r="E3465" s="4" t="str">
        <f>VLOOKUP($A3465,HTS_Dec_25!$A$1:$E$11570,5,FALSE)</f>
        <v>4.9%</v>
      </c>
      <c r="F3465" s="4">
        <v>25</v>
      </c>
    </row>
    <row r="3466" spans="1:6" ht="144" x14ac:dyDescent="0.3">
      <c r="A3466" s="4" t="s">
        <v>26943</v>
      </c>
      <c r="B3466" s="4" t="str">
        <f t="shared" si="54"/>
        <v>330730</v>
      </c>
      <c r="C3466" s="5" t="str">
        <f>VLOOKUP($A3466,HTS_Dec_25!$A$1:$E$11570,3,FALSE)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v>
      </c>
      <c r="D3466" s="5" t="str">
        <f>VLOOKUP($A3466,HTS_Dec_25!$A$1:$E$11570,4,FALSE)</f>
        <v>Bath salts, whether or not perfumed.</v>
      </c>
      <c r="E3466" s="4" t="str">
        <f>VLOOKUP($A3466,HTS_Dec_25!$A$1:$E$11570,5,FALSE)</f>
        <v>5.8%</v>
      </c>
      <c r="F3466" s="4">
        <v>25</v>
      </c>
    </row>
    <row r="3467" spans="1:6" ht="144" x14ac:dyDescent="0.3">
      <c r="A3467" s="4" t="s">
        <v>26944</v>
      </c>
      <c r="B3467" s="4" t="str">
        <f t="shared" si="54"/>
        <v>330730</v>
      </c>
      <c r="C3467" s="5" t="str">
        <f>VLOOKUP($A3467,HTS_Dec_25!$A$1:$E$11570,3,FALSE)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v>
      </c>
      <c r="D3467" s="5" t="str">
        <f>VLOOKUP($A3467,HTS_Dec_25!$A$1:$E$11570,4,FALSE)</f>
        <v>Other.</v>
      </c>
      <c r="E3467" s="4" t="str">
        <f>VLOOKUP($A3467,HTS_Dec_25!$A$1:$E$11570,5,FALSE)</f>
        <v>4.9%</v>
      </c>
      <c r="F3467" s="4">
        <v>25</v>
      </c>
    </row>
    <row r="3468" spans="1:6" ht="172.8" x14ac:dyDescent="0.3">
      <c r="A3468" s="4" t="s">
        <v>26945</v>
      </c>
      <c r="B3468" s="4" t="str">
        <f t="shared" si="54"/>
        <v>330741</v>
      </c>
      <c r="C3468" s="5" t="str">
        <f>VLOOKUP($A3468,HTS_Dec_25!$A$1:$E$11570,3,FALSE)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v>
      </c>
      <c r="D3468" s="5" t="str">
        <f>VLOOKUP($A3468,HTS_Dec_25!$A$1:$E$11570,4,FALSE)</f>
        <v>"agarbatti" and other odoriferous preparations which operate by burning.</v>
      </c>
      <c r="E3468" s="4" t="str">
        <f>VLOOKUP($A3468,HTS_Dec_25!$A$1:$E$11570,5,FALSE)</f>
        <v>2.4%</v>
      </c>
      <c r="F3468" s="4">
        <v>25</v>
      </c>
    </row>
    <row r="3469" spans="1:6" ht="172.8" x14ac:dyDescent="0.3">
      <c r="A3469" s="4" t="s">
        <v>26946</v>
      </c>
      <c r="B3469" s="4" t="str">
        <f t="shared" si="54"/>
        <v>330749</v>
      </c>
      <c r="C3469" s="5" t="str">
        <f>VLOOKUP($A3469,HTS_Dec_25!$A$1:$E$11570,3,FALSE)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v>
      </c>
      <c r="D3469" s="5" t="str">
        <f>VLOOKUP($A3469,HTS_Dec_25!$A$1:$E$11570,4,FALSE)</f>
        <v>Other.</v>
      </c>
      <c r="E3469" s="4" t="str">
        <f>VLOOKUP($A3469,HTS_Dec_25!$A$1:$E$11570,5,FALSE)</f>
        <v>6%</v>
      </c>
      <c r="F3469" s="4">
        <v>25</v>
      </c>
    </row>
    <row r="3470" spans="1:6" ht="129.6" x14ac:dyDescent="0.3">
      <c r="A3470" s="4" t="s">
        <v>26947</v>
      </c>
      <c r="B3470" s="4" t="str">
        <f t="shared" si="54"/>
        <v>330790</v>
      </c>
      <c r="C3470" s="5" t="str">
        <f>VLOOKUP($A3470,HTS_Dec_25!$A$1:$E$11570,3,FALSE)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Other </v>
      </c>
      <c r="D3470" s="5" t="str">
        <f>VLOOKUP($A3470,HTS_Dec_25!$A$1:$E$11570,4,FALSE)</f>
        <v>Other.</v>
      </c>
      <c r="E3470" s="4" t="str">
        <f>VLOOKUP($A3470,HTS_Dec_25!$A$1:$E$11570,5,FALSE)</f>
        <v>5.4%</v>
      </c>
      <c r="F3470" s="4">
        <v>25</v>
      </c>
    </row>
    <row r="3471" spans="1:6" ht="316.8" x14ac:dyDescent="0.3">
      <c r="A3471" s="4" t="s">
        <v>26948</v>
      </c>
      <c r="B3471" s="4" t="str">
        <f t="shared" si="54"/>
        <v>340111</v>
      </c>
      <c r="C3471" s="5" t="str">
        <f>VLOOKUP($A3471,HTS_Dec_25!$A$1:$E$11570,3,FALSE)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v>
      </c>
      <c r="D3471" s="5" t="str">
        <f>VLOOKUP($A3471,HTS_Dec_25!$A$1:$E$11570,4,FALSE)</f>
        <v>Castile soap.</v>
      </c>
      <c r="E3471" s="4" t="str">
        <f>VLOOKUP($A3471,HTS_Dec_25!$A$1:$E$11570,5,FALSE)</f>
        <v>Free</v>
      </c>
      <c r="F3471" s="4">
        <v>25</v>
      </c>
    </row>
    <row r="3472" spans="1:6" ht="316.8" x14ac:dyDescent="0.3">
      <c r="A3472" s="4" t="s">
        <v>26949</v>
      </c>
      <c r="B3472" s="4" t="str">
        <f t="shared" si="54"/>
        <v>340111</v>
      </c>
      <c r="C3472" s="5" t="str">
        <f>VLOOKUP($A3472,HTS_Dec_25!$A$1:$E$11570,3,FALSE)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v>
      </c>
      <c r="D3472" s="5" t="str">
        <f>VLOOKUP($A3472,HTS_Dec_25!$A$1:$E$11570,4,FALSE)</f>
        <v>Other.</v>
      </c>
      <c r="E3472" s="4" t="str">
        <f>VLOOKUP($A3472,HTS_Dec_25!$A$1:$E$11570,5,FALSE)</f>
        <v>Free</v>
      </c>
      <c r="F3472" s="4">
        <v>25</v>
      </c>
    </row>
    <row r="3473" spans="1:6" ht="302.39999999999998" x14ac:dyDescent="0.3">
      <c r="A3473" s="4" t="s">
        <v>26950</v>
      </c>
      <c r="B3473" s="4" t="str">
        <f t="shared" si="54"/>
        <v>340119</v>
      </c>
      <c r="C3473" s="5" t="str">
        <f>VLOOKUP($A3473,HTS_Dec_25!$A$1:$E$11570,3,FALSE)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v>
      </c>
      <c r="D3473" s="5" t="str">
        <f>VLOOKUP($A3473,HTS_Dec_25!$A$1:$E$11570,4,FALSE)</f>
        <v>Other.</v>
      </c>
      <c r="E3473" s="4" t="str">
        <f>VLOOKUP($A3473,HTS_Dec_25!$A$1:$E$11570,5,FALSE)</f>
        <v>Free</v>
      </c>
      <c r="F3473" s="4">
        <v>7.5</v>
      </c>
    </row>
    <row r="3474" spans="1:6" ht="244.8" x14ac:dyDescent="0.3">
      <c r="A3474" s="4" t="s">
        <v>26951</v>
      </c>
      <c r="B3474" s="4" t="str">
        <f t="shared" si="54"/>
        <v>340120</v>
      </c>
      <c r="C3474" s="5" t="str">
        <f>VLOOKUP($A3474,HTS_Dec_25!$A$1:$E$11570,3,FALSE)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v>
      </c>
      <c r="D3474" s="5" t="str">
        <f>VLOOKUP($A3474,HTS_Dec_25!$A$1:$E$11570,4,FALSE)</f>
        <v>Soap in other forms.</v>
      </c>
      <c r="E3474" s="4" t="str">
        <f>VLOOKUP($A3474,HTS_Dec_25!$A$1:$E$11570,5,FALSE)</f>
        <v>Free</v>
      </c>
      <c r="F3474" s="4">
        <v>25</v>
      </c>
    </row>
    <row r="3475" spans="1:6" ht="273.60000000000002" x14ac:dyDescent="0.3">
      <c r="A3475" s="4" t="s">
        <v>26952</v>
      </c>
      <c r="B3475" s="4" t="str">
        <f t="shared" si="54"/>
        <v>340130</v>
      </c>
      <c r="C3475" s="5" t="str">
        <f>VLOOKUP($A3475,HTS_Dec_25!$A$1:$E$11570,3,FALSE)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v>
      </c>
      <c r="D3475" s="5" t="str">
        <f>VLOOKUP($A3475,HTS_Dec_25!$A$1:$E$11570,4,FALSE)</f>
        <v>Containing any aromatic or modified aromatic surface-active agent.</v>
      </c>
      <c r="E3475" s="4" t="str">
        <f>VLOOKUP($A3475,HTS_Dec_25!$A$1:$E$11570,5,FALSE)</f>
        <v>4%</v>
      </c>
      <c r="F3475" s="4">
        <v>25</v>
      </c>
    </row>
    <row r="3476" spans="1:6" ht="273.60000000000002" x14ac:dyDescent="0.3">
      <c r="A3476" s="4" t="s">
        <v>26953</v>
      </c>
      <c r="B3476" s="4" t="str">
        <f t="shared" si="54"/>
        <v>340130</v>
      </c>
      <c r="C3476" s="5" t="str">
        <f>VLOOKUP($A3476,HTS_Dec_25!$A$1:$E$11570,3,FALSE)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v>
      </c>
      <c r="D3476" s="5" t="str">
        <f>VLOOKUP($A3476,HTS_Dec_25!$A$1:$E$11570,4,FALSE)</f>
        <v>Other.</v>
      </c>
      <c r="E3476" s="4" t="str">
        <f>VLOOKUP($A3476,HTS_Dec_25!$A$1:$E$11570,5,FALSE)</f>
        <v>Free</v>
      </c>
      <c r="F3476" s="4">
        <v>25</v>
      </c>
    </row>
    <row r="3477" spans="1:6" ht="216" x14ac:dyDescent="0.3">
      <c r="A3477" s="4" t="s">
        <v>26954</v>
      </c>
      <c r="B3477" s="4" t="str">
        <f t="shared" si="54"/>
        <v>340231</v>
      </c>
      <c r="C3477" s="5" t="str">
        <f>VLOOKUP($A3477,HTS_Dec_25!$A$1:$E$11570,3,FALSE)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v>
      </c>
      <c r="D3477" s="5" t="str">
        <f>VLOOKUP($A3477,HTS_Dec_25!$A$1:$E$11570,4,FALSE)</f>
        <v>Aromatic or modified aromatic.</v>
      </c>
      <c r="E3477" s="4" t="str">
        <f>VLOOKUP($A3477,HTS_Dec_25!$A$1:$E$11570,5,FALSE)</f>
        <v>6.5%</v>
      </c>
      <c r="F3477" s="4">
        <v>25</v>
      </c>
    </row>
    <row r="3478" spans="1:6" ht="216" x14ac:dyDescent="0.3">
      <c r="A3478" s="4" t="s">
        <v>26955</v>
      </c>
      <c r="B3478" s="4" t="str">
        <f t="shared" si="54"/>
        <v>340231</v>
      </c>
      <c r="C3478" s="5" t="str">
        <f>VLOOKUP($A3478,HTS_Dec_25!$A$1:$E$11570,3,FALSE)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v>
      </c>
      <c r="D3478" s="5" t="str">
        <f>VLOOKUP($A3478,HTS_Dec_25!$A$1:$E$11570,4,FALSE)</f>
        <v>Other.</v>
      </c>
      <c r="E3478" s="4" t="str">
        <f>VLOOKUP($A3478,HTS_Dec_25!$A$1:$E$11570,5,FALSE)</f>
        <v>3.7%</v>
      </c>
      <c r="F3478" s="4">
        <v>25</v>
      </c>
    </row>
    <row r="3479" spans="1:6" ht="201.6" x14ac:dyDescent="0.3">
      <c r="A3479" s="4" t="s">
        <v>26956</v>
      </c>
      <c r="B3479" s="4" t="str">
        <f t="shared" si="54"/>
        <v>340239</v>
      </c>
      <c r="C3479" s="5" t="str">
        <f>VLOOKUP($A3479,HTS_Dec_25!$A$1:$E$11570,3,FALSE)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v>
      </c>
      <c r="D3479" s="5" t="str">
        <f>VLOOKUP($A3479,HTS_Dec_25!$A$1:$E$11570,4,FALSE)</f>
        <v>Aromatic or modified aromatic.</v>
      </c>
      <c r="E3479" s="4" t="str">
        <f>VLOOKUP($A3479,HTS_Dec_25!$A$1:$E$11570,5,FALSE)</f>
        <v>4%</v>
      </c>
      <c r="F3479" s="4">
        <v>25</v>
      </c>
    </row>
    <row r="3480" spans="1:6" ht="201.6" x14ac:dyDescent="0.3">
      <c r="A3480" s="4" t="s">
        <v>26957</v>
      </c>
      <c r="B3480" s="4" t="str">
        <f t="shared" si="54"/>
        <v>340239</v>
      </c>
      <c r="C3480" s="5" t="str">
        <f>VLOOKUP($A3480,HTS_Dec_25!$A$1:$E$11570,3,FALSE)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v>
      </c>
      <c r="D3480" s="5" t="str">
        <f>VLOOKUP($A3480,HTS_Dec_25!$A$1:$E$11570,4,FALSE)</f>
        <v>Other.</v>
      </c>
      <c r="E3480" s="4" t="str">
        <f>VLOOKUP($A3480,HTS_Dec_25!$A$1:$E$11570,5,FALSE)</f>
        <v>3.7%</v>
      </c>
      <c r="F3480" s="4">
        <v>25</v>
      </c>
    </row>
    <row r="3481" spans="1:6" ht="201.6" x14ac:dyDescent="0.3">
      <c r="A3481" s="4" t="s">
        <v>26958</v>
      </c>
      <c r="B3481" s="4" t="str">
        <f t="shared" si="54"/>
        <v>340241</v>
      </c>
      <c r="C3481" s="5" t="str">
        <f>VLOOKUP($A3481,HTS_Dec_25!$A$1:$E$11570,3,FALSE)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v>
      </c>
      <c r="D3481" s="5" t="str">
        <f>VLOOKUP($A3481,HTS_Dec_25!$A$1:$E$11570,4,FALSE)</f>
        <v>Aromatic or modified aromatic.</v>
      </c>
      <c r="E3481" s="4" t="str">
        <f>VLOOKUP($A3481,HTS_Dec_25!$A$1:$E$11570,5,FALSE)</f>
        <v>4%</v>
      </c>
      <c r="F3481" s="4">
        <v>25</v>
      </c>
    </row>
    <row r="3482" spans="1:6" ht="201.6" x14ac:dyDescent="0.3">
      <c r="A3482" s="4" t="s">
        <v>26959</v>
      </c>
      <c r="B3482" s="4" t="str">
        <f t="shared" si="54"/>
        <v>340241</v>
      </c>
      <c r="C3482" s="5" t="str">
        <f>VLOOKUP($A3482,HTS_Dec_25!$A$1:$E$11570,3,FALSE)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v>
      </c>
      <c r="D3482" s="5" t="str">
        <f>VLOOKUP($A3482,HTS_Dec_25!$A$1:$E$11570,4,FALSE)</f>
        <v>Other.</v>
      </c>
      <c r="E3482" s="4" t="str">
        <f>VLOOKUP($A3482,HTS_Dec_25!$A$1:$E$11570,5,FALSE)</f>
        <v>4%</v>
      </c>
      <c r="F3482" s="4">
        <v>25</v>
      </c>
    </row>
    <row r="3483" spans="1:6" ht="201.6" x14ac:dyDescent="0.3">
      <c r="A3483" s="4" t="s">
        <v>26960</v>
      </c>
      <c r="B3483" s="4" t="str">
        <f t="shared" si="54"/>
        <v>340242</v>
      </c>
      <c r="C3483" s="5" t="str">
        <f>VLOOKUP($A3483,HTS_Dec_25!$A$1:$E$11570,3,FALSE)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3" s="5" t="str">
        <f>VLOOKUP($A3483,HTS_Dec_25!$A$1:$E$11570,4,FALSE)</f>
        <v>Aromatic or modified aromatic.</v>
      </c>
      <c r="E3483" s="4" t="str">
        <f>VLOOKUP($A3483,HTS_Dec_25!$A$1:$E$11570,5,FALSE)</f>
        <v>4%</v>
      </c>
      <c r="F3483" s="4">
        <v>25</v>
      </c>
    </row>
    <row r="3484" spans="1:6" ht="201.6" x14ac:dyDescent="0.3">
      <c r="A3484" s="4" t="s">
        <v>26961</v>
      </c>
      <c r="B3484" s="4" t="str">
        <f t="shared" si="54"/>
        <v>340242</v>
      </c>
      <c r="C3484" s="5" t="str">
        <f>VLOOKUP($A3484,HTS_Dec_25!$A$1:$E$11570,3,FALSE)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4" s="5" t="str">
        <f>VLOOKUP($A3484,HTS_Dec_25!$A$1:$E$11570,4,FALSE)</f>
        <v>Fatty substances of animal, vegetable or microbial origin.</v>
      </c>
      <c r="E3484" s="4" t="str">
        <f>VLOOKUP($A3484,HTS_Dec_25!$A$1:$E$11570,5,FALSE)</f>
        <v>4%</v>
      </c>
      <c r="F3484" s="4">
        <v>25</v>
      </c>
    </row>
    <row r="3485" spans="1:6" ht="201.6" x14ac:dyDescent="0.3">
      <c r="A3485" s="4" t="s">
        <v>26962</v>
      </c>
      <c r="B3485" s="4" t="str">
        <f t="shared" si="54"/>
        <v>340242</v>
      </c>
      <c r="C3485" s="5" t="str">
        <f>VLOOKUP($A3485,HTS_Dec_25!$A$1:$E$11570,3,FALSE)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5" s="5" t="str">
        <f>VLOOKUP($A3485,HTS_Dec_25!$A$1:$E$11570,4,FALSE)</f>
        <v>Other.</v>
      </c>
      <c r="E3485" s="4" t="str">
        <f>VLOOKUP($A3485,HTS_Dec_25!$A$1:$E$11570,5,FALSE)</f>
        <v>3.7%</v>
      </c>
      <c r="F3485" s="4">
        <v>25</v>
      </c>
    </row>
    <row r="3486" spans="1:6" ht="201.6" x14ac:dyDescent="0.3">
      <c r="A3486" s="4" t="s">
        <v>26963</v>
      </c>
      <c r="B3486" s="4" t="str">
        <f t="shared" si="54"/>
        <v>340249</v>
      </c>
      <c r="C3486" s="5" t="str">
        <f>VLOOKUP($A3486,HTS_Dec_25!$A$1:$E$11570,3,FALSE)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v>
      </c>
      <c r="D3486" s="5" t="str">
        <f>VLOOKUP($A3486,HTS_Dec_25!$A$1:$E$11570,4,FALSE)</f>
        <v>Aromatic or modified aromatic.</v>
      </c>
      <c r="E3486" s="4" t="str">
        <f>VLOOKUP($A3486,HTS_Dec_25!$A$1:$E$11570,5,FALSE)</f>
        <v>4%</v>
      </c>
      <c r="F3486" s="4">
        <v>25</v>
      </c>
    </row>
    <row r="3487" spans="1:6" ht="201.6" x14ac:dyDescent="0.3">
      <c r="A3487" s="4" t="s">
        <v>26964</v>
      </c>
      <c r="B3487" s="4" t="str">
        <f t="shared" si="54"/>
        <v>340249</v>
      </c>
      <c r="C3487" s="5" t="str">
        <f>VLOOKUP($A3487,HTS_Dec_25!$A$1:$E$11570,3,FALSE)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v>
      </c>
      <c r="D3487" s="5" t="str">
        <f>VLOOKUP($A3487,HTS_Dec_25!$A$1:$E$11570,4,FALSE)</f>
        <v>Other.</v>
      </c>
      <c r="E3487" s="4" t="str">
        <f>VLOOKUP($A3487,HTS_Dec_25!$A$1:$E$11570,5,FALSE)</f>
        <v>3.7%</v>
      </c>
      <c r="F3487" s="4">
        <v>25</v>
      </c>
    </row>
    <row r="3488" spans="1:6" ht="187.2" x14ac:dyDescent="0.3">
      <c r="A3488" s="4" t="s">
        <v>26965</v>
      </c>
      <c r="B3488" s="4" t="str">
        <f t="shared" si="54"/>
        <v>340250</v>
      </c>
      <c r="C3488" s="5" t="str">
        <f>VLOOKUP($A3488,HTS_Dec_25!$A$1:$E$11570,3,FALSE)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v>
      </c>
      <c r="D3488" s="5" t="str">
        <f>VLOOKUP($A3488,HTS_Dec_25!$A$1:$E$11570,4,FALSE)</f>
        <v>Containing any aromatic or modified aromatic surface-active agent.</v>
      </c>
      <c r="E3488" s="4" t="str">
        <f>VLOOKUP($A3488,HTS_Dec_25!$A$1:$E$11570,5,FALSE)</f>
        <v>4%</v>
      </c>
      <c r="F3488" s="4">
        <v>25</v>
      </c>
    </row>
    <row r="3489" spans="1:6" ht="187.2" x14ac:dyDescent="0.3">
      <c r="A3489" s="4" t="s">
        <v>26966</v>
      </c>
      <c r="B3489" s="4" t="str">
        <f t="shared" si="54"/>
        <v>340250</v>
      </c>
      <c r="C3489" s="5" t="str">
        <f>VLOOKUP($A3489,HTS_Dec_25!$A$1:$E$11570,3,FALSE)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v>
      </c>
      <c r="D3489" s="5" t="str">
        <f>VLOOKUP($A3489,HTS_Dec_25!$A$1:$E$11570,4,FALSE)</f>
        <v>Other.</v>
      </c>
      <c r="E3489" s="4" t="str">
        <f>VLOOKUP($A3489,HTS_Dec_25!$A$1:$E$11570,5,FALSE)</f>
        <v>Free</v>
      </c>
      <c r="F3489" s="4">
        <v>25</v>
      </c>
    </row>
    <row r="3490" spans="1:6" ht="172.8" x14ac:dyDescent="0.3">
      <c r="A3490" s="4" t="s">
        <v>26967</v>
      </c>
      <c r="B3490" s="4" t="str">
        <f t="shared" si="54"/>
        <v>340290</v>
      </c>
      <c r="C3490" s="5" t="str">
        <f>VLOOKUP($A3490,HTS_Dec_25!$A$1:$E$11570,3,FALSE)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0" s="5" t="str">
        <f>VLOOKUP($A3490,HTS_Dec_25!$A$1:$E$11570,4,FALSE)</f>
        <v>Synthetic detergents.</v>
      </c>
      <c r="E3490" s="4" t="str">
        <f>VLOOKUP($A3490,HTS_Dec_25!$A$1:$E$11570,5,FALSE)</f>
        <v>3.8%</v>
      </c>
      <c r="F3490" s="4">
        <v>25</v>
      </c>
    </row>
    <row r="3491" spans="1:6" ht="172.8" x14ac:dyDescent="0.3">
      <c r="A3491" s="4" t="s">
        <v>26968</v>
      </c>
      <c r="B3491" s="4" t="str">
        <f t="shared" si="54"/>
        <v>340290</v>
      </c>
      <c r="C3491" s="5" t="str">
        <f>VLOOKUP($A3491,HTS_Dec_25!$A$1:$E$11570,3,FALSE)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1" s="5" t="str">
        <f>VLOOKUP($A3491,HTS_Dec_25!$A$1:$E$11570,4,FALSE)</f>
        <v>Containing any aromatic or modified aromatic surface-active agent.</v>
      </c>
      <c r="E3491" s="4" t="str">
        <f>VLOOKUP($A3491,HTS_Dec_25!$A$1:$E$11570,5,FALSE)</f>
        <v>4%</v>
      </c>
      <c r="F3491" s="4">
        <v>25</v>
      </c>
    </row>
    <row r="3492" spans="1:6" ht="172.8" x14ac:dyDescent="0.3">
      <c r="A3492" s="4" t="s">
        <v>26969</v>
      </c>
      <c r="B3492" s="4" t="str">
        <f t="shared" si="54"/>
        <v>340290</v>
      </c>
      <c r="C3492" s="5" t="str">
        <f>VLOOKUP($A3492,HTS_Dec_25!$A$1:$E$11570,3,FALSE)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2" s="5" t="str">
        <f>VLOOKUP($A3492,HTS_Dec_25!$A$1:$E$11570,4,FALSE)</f>
        <v>Other.</v>
      </c>
      <c r="E3492" s="4" t="str">
        <f>VLOOKUP($A3492,HTS_Dec_25!$A$1:$E$11570,5,FALSE)</f>
        <v>3.7%</v>
      </c>
      <c r="F3492" s="4">
        <v>25</v>
      </c>
    </row>
    <row r="3493" spans="1:6" ht="288" x14ac:dyDescent="0.3">
      <c r="A3493" s="4" t="s">
        <v>26970</v>
      </c>
      <c r="B3493" s="4" t="str">
        <f t="shared" si="54"/>
        <v>340311</v>
      </c>
      <c r="C3493" s="5" t="str">
        <f>VLOOKUP($A3493,HTS_Dec_25!$A$1:$E$11570,3,FALSE)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3" s="5" t="str">
        <f>VLOOKUP($A3493,HTS_Dec_25!$A$1:$E$11570,4,FALSE)</f>
        <v>Containing 50 percent or more by weight of petroleum oils or of oils obtained from bituminous minerals.</v>
      </c>
      <c r="E3493" s="4" t="str">
        <f>VLOOKUP($A3493,HTS_Dec_25!$A$1:$E$11570,5,FALSE)</f>
        <v>0.2%</v>
      </c>
      <c r="F3493" s="4">
        <v>25</v>
      </c>
    </row>
    <row r="3494" spans="1:6" ht="288" x14ac:dyDescent="0.3">
      <c r="A3494" s="4" t="s">
        <v>26971</v>
      </c>
      <c r="B3494" s="4" t="str">
        <f t="shared" si="54"/>
        <v>340311</v>
      </c>
      <c r="C3494" s="5" t="str">
        <f>VLOOKUP($A3494,HTS_Dec_25!$A$1:$E$11570,3,FALSE)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4" s="5" t="str">
        <f>VLOOKUP($A3494,HTS_Dec_25!$A$1:$E$11570,4,FALSE)</f>
        <v>Other.</v>
      </c>
      <c r="E3494" s="4" t="str">
        <f>VLOOKUP($A3494,HTS_Dec_25!$A$1:$E$11570,5,FALSE)</f>
        <v>6.1%</v>
      </c>
      <c r="F3494" s="4">
        <v>25</v>
      </c>
    </row>
    <row r="3495" spans="1:6" ht="288" x14ac:dyDescent="0.3">
      <c r="A3495" s="4" t="s">
        <v>26972</v>
      </c>
      <c r="B3495" s="4" t="str">
        <f t="shared" si="54"/>
        <v>340311</v>
      </c>
      <c r="C3495" s="5" t="str">
        <f>VLOOKUP($A3495,HTS_Dec_25!$A$1:$E$11570,3,FALSE)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5" s="5" t="str">
        <f>VLOOKUP($A3495,HTS_Dec_25!$A$1:$E$11570,4,FALSE)</f>
        <v>Other.</v>
      </c>
      <c r="E3495" s="4" t="str">
        <f>VLOOKUP($A3495,HTS_Dec_25!$A$1:$E$11570,5,FALSE)</f>
        <v>1.4%</v>
      </c>
      <c r="F3495" s="4">
        <v>25</v>
      </c>
    </row>
    <row r="3496" spans="1:6" ht="273.60000000000002" x14ac:dyDescent="0.3">
      <c r="A3496" s="4" t="s">
        <v>26973</v>
      </c>
      <c r="B3496" s="4" t="str">
        <f t="shared" si="54"/>
        <v>340319</v>
      </c>
      <c r="C3496" s="5" t="str">
        <f>VLOOKUP($A3496,HTS_Dec_25!$A$1:$E$11570,3,FALSE)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v>
      </c>
      <c r="D3496" s="5" t="str">
        <f>VLOOKUP($A3496,HTS_Dec_25!$A$1:$E$11570,4,FALSE)</f>
        <v>Containing 50 percent or more by weight of petroleum oils or of oils obtained from bituminous minerals.</v>
      </c>
      <c r="E3496" s="4" t="str">
        <f>VLOOKUP($A3496,HTS_Dec_25!$A$1:$E$11570,5,FALSE)</f>
        <v>0.2%</v>
      </c>
      <c r="F3496" s="4">
        <v>25</v>
      </c>
    </row>
    <row r="3497" spans="1:6" ht="273.60000000000002" x14ac:dyDescent="0.3">
      <c r="A3497" s="4" t="s">
        <v>26974</v>
      </c>
      <c r="B3497" s="4" t="str">
        <f t="shared" si="54"/>
        <v>340319</v>
      </c>
      <c r="C3497" s="5" t="str">
        <f>VLOOKUP($A3497,HTS_Dec_25!$A$1:$E$11570,3,FALSE)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v>
      </c>
      <c r="D3497" s="5" t="str">
        <f>VLOOKUP($A3497,HTS_Dec_25!$A$1:$E$11570,4,FALSE)</f>
        <v>Other.</v>
      </c>
      <c r="E3497" s="4" t="str">
        <f>VLOOKUP($A3497,HTS_Dec_25!$A$1:$E$11570,5,FALSE)</f>
        <v>5.8%</v>
      </c>
      <c r="F3497" s="4">
        <v>25</v>
      </c>
    </row>
    <row r="3498" spans="1:6" ht="273.60000000000002" x14ac:dyDescent="0.3">
      <c r="A3498" s="4" t="s">
        <v>26975</v>
      </c>
      <c r="B3498" s="4" t="str">
        <f t="shared" si="54"/>
        <v>340391</v>
      </c>
      <c r="C3498" s="5" t="str">
        <f>VLOOKUP($A3498,HTS_Dec_25!$A$1:$E$11570,3,FALSE)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v>
      </c>
      <c r="D3498" s="5" t="str">
        <f>VLOOKUP($A3498,HTS_Dec_25!$A$1:$E$11570,4,FALSE)</f>
        <v>Preparations for the treatment of textile materials.</v>
      </c>
      <c r="E3498" s="4" t="str">
        <f>VLOOKUP($A3498,HTS_Dec_25!$A$1:$E$11570,5,FALSE)</f>
        <v>6%</v>
      </c>
      <c r="F3498" s="4">
        <v>25</v>
      </c>
    </row>
    <row r="3499" spans="1:6" ht="273.60000000000002" x14ac:dyDescent="0.3">
      <c r="A3499" s="4" t="s">
        <v>26976</v>
      </c>
      <c r="B3499" s="4" t="str">
        <f t="shared" si="54"/>
        <v>340391</v>
      </c>
      <c r="C3499" s="5" t="str">
        <f>VLOOKUP($A3499,HTS_Dec_25!$A$1:$E$11570,3,FALSE)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v>
      </c>
      <c r="D3499" s="5" t="str">
        <f>VLOOKUP($A3499,HTS_Dec_25!$A$1:$E$11570,4,FALSE)</f>
        <v>Other.</v>
      </c>
      <c r="E3499" s="4" t="str">
        <f>VLOOKUP($A3499,HTS_Dec_25!$A$1:$E$11570,5,FALSE)</f>
        <v>6.5%</v>
      </c>
      <c r="F3499" s="4">
        <v>25</v>
      </c>
    </row>
    <row r="3500" spans="1:6" ht="244.8" x14ac:dyDescent="0.3">
      <c r="A3500" s="4" t="s">
        <v>26977</v>
      </c>
      <c r="B3500" s="4" t="str">
        <f t="shared" si="54"/>
        <v>340399</v>
      </c>
      <c r="C3500" s="5" t="str">
        <f>VLOOKUP($A3500,HTS_Dec_25!$A$1:$E$11570,3,FALSE)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v>
      </c>
      <c r="D3500" s="5" t="str">
        <f>VLOOKUP($A3500,HTS_Dec_25!$A$1:$E$11570,4,FALSE)</f>
        <v>Other.</v>
      </c>
      <c r="E3500" s="4" t="str">
        <f>VLOOKUP($A3500,HTS_Dec_25!$A$1:$E$11570,5,FALSE)</f>
        <v>6.5%</v>
      </c>
      <c r="F3500" s="4">
        <v>25</v>
      </c>
    </row>
    <row r="3501" spans="1:6" ht="129.6" x14ac:dyDescent="0.3">
      <c r="A3501" s="4" t="s">
        <v>26978</v>
      </c>
      <c r="B3501" s="4" t="str">
        <f t="shared" si="54"/>
        <v>340420</v>
      </c>
      <c r="C3501" s="5" t="str">
        <f>VLOOKUP($A3501,HTS_Dec_25!$A$1:$E$11570,3,FALSE)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Of poly(oxyethylene) (polyethylene glycol) </v>
      </c>
      <c r="D3501" s="5" t="str">
        <f>VLOOKUP($A3501,HTS_Dec_25!$A$1:$E$11570,4,FALSE)</f>
        <v>Of poly(oxyethylene) (polyethylene glycol).</v>
      </c>
      <c r="E3501" s="4" t="str">
        <f>VLOOKUP($A3501,HTS_Dec_25!$A$1:$E$11570,5,FALSE)</f>
        <v>Free</v>
      </c>
      <c r="F3501" s="4">
        <v>25</v>
      </c>
    </row>
    <row r="3502" spans="1:6" ht="115.2" x14ac:dyDescent="0.3">
      <c r="A3502" s="4" t="s">
        <v>26979</v>
      </c>
      <c r="B3502" s="4" t="str">
        <f t="shared" si="54"/>
        <v>340490</v>
      </c>
      <c r="C3502" s="5" t="str">
        <f>VLOOKUP($A3502,HTS_Dec_25!$A$1:$E$11570,3,FALSE)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v>
      </c>
      <c r="D3502" s="5" t="str">
        <f>VLOOKUP($A3502,HTS_Dec_25!$A$1:$E$11570,4,FALSE)</f>
        <v>Containing bleached beeswax.</v>
      </c>
      <c r="E3502" s="4" t="str">
        <f>VLOOKUP($A3502,HTS_Dec_25!$A$1:$E$11570,5,FALSE)</f>
        <v>Free</v>
      </c>
      <c r="F3502" s="4">
        <v>25</v>
      </c>
    </row>
    <row r="3503" spans="1:6" ht="115.2" x14ac:dyDescent="0.3">
      <c r="A3503" s="4" t="s">
        <v>26980</v>
      </c>
      <c r="B3503" s="4" t="str">
        <f t="shared" si="54"/>
        <v>340490</v>
      </c>
      <c r="C3503" s="5" t="str">
        <f>VLOOKUP($A3503,HTS_Dec_25!$A$1:$E$11570,3,FALSE)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v>
      </c>
      <c r="D3503" s="5" t="str">
        <f>VLOOKUP($A3503,HTS_Dec_25!$A$1:$E$11570,4,FALSE)</f>
        <v>Other.</v>
      </c>
      <c r="E3503" s="4" t="str">
        <f>VLOOKUP($A3503,HTS_Dec_25!$A$1:$E$11570,5,FALSE)</f>
        <v>Free</v>
      </c>
      <c r="F3503" s="4">
        <v>25</v>
      </c>
    </row>
    <row r="3504" spans="1:6" ht="230.4" x14ac:dyDescent="0.3">
      <c r="A3504" s="4" t="s">
        <v>26981</v>
      </c>
      <c r="B3504" s="4" t="str">
        <f t="shared" si="54"/>
        <v>340510</v>
      </c>
      <c r="C3504" s="5" t="str">
        <f>VLOOKUP($A3504,HTS_Dec_25!$A$1:$E$11570,3,FALSE)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footwear or leather </v>
      </c>
      <c r="D3504" s="5" t="str">
        <f>VLOOKUP($A3504,HTS_Dec_25!$A$1:$E$11570,4,FALSE)</f>
        <v>Polishes, creams and similar preparations for footwear or leather.</v>
      </c>
      <c r="E3504" s="4" t="str">
        <f>VLOOKUP($A3504,HTS_Dec_25!$A$1:$E$11570,5,FALSE)</f>
        <v>Free</v>
      </c>
      <c r="F3504" s="4">
        <v>25</v>
      </c>
    </row>
    <row r="3505" spans="1:6" ht="244.8" x14ac:dyDescent="0.3">
      <c r="A3505" s="4" t="s">
        <v>26982</v>
      </c>
      <c r="B3505" s="4" t="str">
        <f t="shared" si="54"/>
        <v>340520</v>
      </c>
      <c r="C3505" s="5" t="str">
        <f>VLOOKUP($A3505,HTS_Dec_25!$A$1:$E$11570,3,FALSE)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the maintenance of wooden furniture, floors or other woodwork </v>
      </c>
      <c r="D3505" s="5" t="str">
        <f>VLOOKUP($A3505,HTS_Dec_25!$A$1:$E$11570,4,FALSE)</f>
        <v>Polishes, creams and similar preparations for the maintenance of wooden furniture, floors or other woodwork.</v>
      </c>
      <c r="E3505" s="4" t="str">
        <f>VLOOKUP($A3505,HTS_Dec_25!$A$1:$E$11570,5,FALSE)</f>
        <v>Free</v>
      </c>
      <c r="F3505" s="4">
        <v>25</v>
      </c>
    </row>
    <row r="3506" spans="1:6" ht="230.4" x14ac:dyDescent="0.3">
      <c r="A3506" s="4" t="s">
        <v>26983</v>
      </c>
      <c r="B3506" s="4" t="str">
        <f t="shared" si="54"/>
        <v>340530</v>
      </c>
      <c r="C3506" s="5" t="str">
        <f>VLOOKUP($A3506,HTS_Dec_25!$A$1:$E$11570,3,FALSE)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and similar preparations for coachwork, other than metal polishes </v>
      </c>
      <c r="D3506" s="5" t="str">
        <f>VLOOKUP($A3506,HTS_Dec_25!$A$1:$E$11570,4,FALSE)</f>
        <v>Polishes and similar preparations for coachwork, other than metal polishes.</v>
      </c>
      <c r="E3506" s="4" t="str">
        <f>VLOOKUP($A3506,HTS_Dec_25!$A$1:$E$11570,5,FALSE)</f>
        <v>Free</v>
      </c>
      <c r="F3506" s="4">
        <v>25</v>
      </c>
    </row>
    <row r="3507" spans="1:6" ht="230.4" x14ac:dyDescent="0.3">
      <c r="A3507" s="4" t="s">
        <v>26984</v>
      </c>
      <c r="B3507" s="4" t="str">
        <f t="shared" si="54"/>
        <v>340540</v>
      </c>
      <c r="C3507" s="5" t="str">
        <f>VLOOKUP($A3507,HTS_Dec_25!$A$1:$E$11570,3,FALSE)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Scouring pastes and powders and other scouring preparations </v>
      </c>
      <c r="D3507" s="5" t="str">
        <f>VLOOKUP($A3507,HTS_Dec_25!$A$1:$E$11570,4,FALSE)</f>
        <v>Scouring pastes and powders and other scouring preparations.</v>
      </c>
      <c r="E3507" s="4" t="str">
        <f>VLOOKUP($A3507,HTS_Dec_25!$A$1:$E$11570,5,FALSE)</f>
        <v>Free</v>
      </c>
      <c r="F3507" s="4">
        <v>25</v>
      </c>
    </row>
    <row r="3508" spans="1:6" ht="201.6" x14ac:dyDescent="0.3">
      <c r="A3508" s="4" t="s">
        <v>26985</v>
      </c>
      <c r="B3508" s="4" t="str">
        <f t="shared" si="54"/>
        <v>340590</v>
      </c>
      <c r="C3508" s="5" t="str">
        <f>VLOOKUP($A3508,HTS_Dec_25!$A$1:$E$11570,3,FALSE)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v>
      </c>
      <c r="D3508" s="5" t="str">
        <f>VLOOKUP($A3508,HTS_Dec_25!$A$1:$E$11570,4,FALSE)</f>
        <v>Other.</v>
      </c>
      <c r="E3508" s="4" t="str">
        <f>VLOOKUP($A3508,HTS_Dec_25!$A$1:$E$11570,5,FALSE)</f>
        <v>Free</v>
      </c>
      <c r="F3508" s="4">
        <v>25</v>
      </c>
    </row>
    <row r="3509" spans="1:6" ht="115.2" x14ac:dyDescent="0.3">
      <c r="A3509" s="4" t="s">
        <v>26986</v>
      </c>
      <c r="B3509" s="4" t="str">
        <f t="shared" si="54"/>
        <v>340600</v>
      </c>
      <c r="C3509" s="5" t="str">
        <f>VLOOKUP($A3509,HTS_Dec_25!$A$1:$E$11570,3,FALSE)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Candles, tapers and the like  </v>
      </c>
      <c r="D3509" s="5" t="str">
        <f>VLOOKUP($A3509,HTS_Dec_25!$A$1:$E$11570,4,FALSE)</f>
        <v>Candles, tapers and the like.</v>
      </c>
      <c r="E3509" s="4" t="str">
        <f>VLOOKUP($A3509,HTS_Dec_25!$A$1:$E$11570,5,FALSE)</f>
        <v>Free</v>
      </c>
      <c r="F3509" s="4">
        <v>7.5</v>
      </c>
    </row>
    <row r="3510" spans="1:6" ht="57.6" x14ac:dyDescent="0.3">
      <c r="A3510" s="4" t="s">
        <v>26987</v>
      </c>
      <c r="B3510" s="4" t="str">
        <f t="shared" si="54"/>
        <v>350110</v>
      </c>
      <c r="C3510" s="5" t="str">
        <f>VLOOKUP($A3510,HTS_Dec_25!$A$1:$E$11570,3,FALSE)</f>
        <v xml:space="preserve">Products of the chemical or allied industries. Albuminoidal substances; modified starches; glues; enzymes. Casein, caseinates and other casein derivatives; casein glues: Casein: </v>
      </c>
      <c r="D3510" s="5" t="str">
        <f>VLOOKUP($A3510,HTS_Dec_25!$A$1:$E$11570,4,FALSE)</f>
        <v>Milk protein concentrate.</v>
      </c>
      <c r="E3510" s="4" t="str">
        <f>VLOOKUP($A3510,HTS_Dec_25!$A$1:$E$11570,5,FALSE)</f>
        <v>0.37¢/kg</v>
      </c>
      <c r="F3510" s="4">
        <v>7.5</v>
      </c>
    </row>
    <row r="3511" spans="1:6" ht="57.6" x14ac:dyDescent="0.3">
      <c r="A3511" s="4" t="s">
        <v>26988</v>
      </c>
      <c r="B3511" s="4" t="str">
        <f t="shared" si="54"/>
        <v>350110</v>
      </c>
      <c r="C3511" s="5" t="str">
        <f>VLOOKUP($A3511,HTS_Dec_25!$A$1:$E$11570,3,FALSE)</f>
        <v xml:space="preserve">Products of the chemical or allied industries. Albuminoidal substances; modified starches; glues; enzymes. Casein, caseinates and other casein derivatives; casein glues: Casein: </v>
      </c>
      <c r="D3511" s="5" t="str">
        <f>VLOOKUP($A3511,HTS_Dec_25!$A$1:$E$11570,4,FALSE)</f>
        <v>Other.</v>
      </c>
      <c r="E3511" s="4" t="str">
        <f>VLOOKUP($A3511,HTS_Dec_25!$A$1:$E$11570,5,FALSE)</f>
        <v>Free</v>
      </c>
      <c r="F3511" s="4">
        <v>7.5</v>
      </c>
    </row>
    <row r="3512" spans="1:6" ht="57.6" x14ac:dyDescent="0.3">
      <c r="A3512" s="4" t="s">
        <v>26989</v>
      </c>
      <c r="B3512" s="4" t="str">
        <f t="shared" si="54"/>
        <v>350190</v>
      </c>
      <c r="C3512" s="5" t="str">
        <f>VLOOKUP($A3512,HTS_Dec_25!$A$1:$E$11570,3,FALSE)</f>
        <v xml:space="preserve">Products of the chemical or allied industries. Albuminoidal substances; modified starches; glues; enzymes. Casein, caseinates and other casein derivatives; casein glues: Other: </v>
      </c>
      <c r="D3512" s="5" t="str">
        <f>VLOOKUP($A3512,HTS_Dec_25!$A$1:$E$11570,4,FALSE)</f>
        <v>Casein glues.</v>
      </c>
      <c r="E3512" s="4" t="str">
        <f>VLOOKUP($A3512,HTS_Dec_25!$A$1:$E$11570,5,FALSE)</f>
        <v>6%</v>
      </c>
      <c r="F3512" s="4">
        <v>7.5</v>
      </c>
    </row>
    <row r="3513" spans="1:6" ht="57.6" x14ac:dyDescent="0.3">
      <c r="A3513" s="4" t="s">
        <v>26990</v>
      </c>
      <c r="B3513" s="4" t="str">
        <f t="shared" si="54"/>
        <v>350190</v>
      </c>
      <c r="C3513" s="5" t="str">
        <f>VLOOKUP($A3513,HTS_Dec_25!$A$1:$E$11570,3,FALSE)</f>
        <v xml:space="preserve">Products of the chemical or allied industries. Albuminoidal substances; modified starches; glues; enzymes. Casein, caseinates and other casein derivatives; casein glues: Other: </v>
      </c>
      <c r="D3513" s="5" t="str">
        <f>VLOOKUP($A3513,HTS_Dec_25!$A$1:$E$11570,4,FALSE)</f>
        <v>Other.</v>
      </c>
      <c r="E3513" s="4" t="str">
        <f>VLOOKUP($A3513,HTS_Dec_25!$A$1:$E$11570,5,FALSE)</f>
        <v>0.37¢/kg</v>
      </c>
      <c r="F3513" s="4">
        <v>7.5</v>
      </c>
    </row>
    <row r="3514" spans="1:6" ht="115.2" x14ac:dyDescent="0.3">
      <c r="A3514" s="4" t="s">
        <v>26991</v>
      </c>
      <c r="B3514" s="4" t="str">
        <f t="shared" si="54"/>
        <v>350211</v>
      </c>
      <c r="C3514" s="5" t="str">
        <f>VLOOKUP($A3514,HTS_Dec_25!$A$1:$E$11570,3,FALSE)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v>
      </c>
      <c r="D3514" s="5" t="str">
        <f>VLOOKUP($A3514,HTS_Dec_25!$A$1:$E$11570,4,FALSE)</f>
        <v>Dried.</v>
      </c>
      <c r="E3514" s="4" t="str">
        <f>VLOOKUP($A3514,HTS_Dec_25!$A$1:$E$11570,5,FALSE)</f>
        <v>47.6¢/kg</v>
      </c>
      <c r="F3514" s="4">
        <v>25</v>
      </c>
    </row>
    <row r="3515" spans="1:6" ht="115.2" x14ac:dyDescent="0.3">
      <c r="A3515" s="4" t="s">
        <v>26992</v>
      </c>
      <c r="B3515" s="4" t="str">
        <f t="shared" si="54"/>
        <v>350219</v>
      </c>
      <c r="C3515" s="5" t="str">
        <f>VLOOKUP($A3515,HTS_Dec_25!$A$1:$E$11570,3,FALSE)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v>
      </c>
      <c r="D3515" s="5" t="str">
        <f>VLOOKUP($A3515,HTS_Dec_25!$A$1:$E$11570,4,FALSE)</f>
        <v>Other.</v>
      </c>
      <c r="E3515" s="4" t="str">
        <f>VLOOKUP($A3515,HTS_Dec_25!$A$1:$E$11570,5,FALSE)</f>
        <v>9.7¢/kg</v>
      </c>
      <c r="F3515" s="4">
        <v>7.5</v>
      </c>
    </row>
    <row r="3516" spans="1:6" ht="129.6" x14ac:dyDescent="0.3">
      <c r="A3516" s="4" t="s">
        <v>26993</v>
      </c>
      <c r="B3516" s="4" t="str">
        <f t="shared" si="54"/>
        <v>350220</v>
      </c>
      <c r="C3516" s="5" t="str">
        <f>VLOOKUP($A3516,HTS_Dec_25!$A$1:$E$11570,3,FALSE)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Milk albumin, including concentrates of two or more whey proteins </v>
      </c>
      <c r="D3516" s="5" t="str">
        <f>VLOOKUP($A3516,HTS_Dec_25!$A$1:$E$11570,4,FALSE)</f>
        <v>Milk albumin, including concentrates of two or more whey proteins.</v>
      </c>
      <c r="E3516" s="4" t="str">
        <f>VLOOKUP($A3516,HTS_Dec_25!$A$1:$E$11570,5,FALSE)</f>
        <v>Free</v>
      </c>
      <c r="F3516" s="4">
        <v>7.5</v>
      </c>
    </row>
    <row r="3517" spans="1:6" ht="100.8" x14ac:dyDescent="0.3">
      <c r="A3517" s="4" t="s">
        <v>26994</v>
      </c>
      <c r="B3517" s="4" t="str">
        <f t="shared" si="54"/>
        <v>350290</v>
      </c>
      <c r="C3517" s="5" t="str">
        <f>VLOOKUP($A3517,HTS_Dec_25!$A$1:$E$11570,3,FALSE)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Other </v>
      </c>
      <c r="D3517" s="5" t="str">
        <f>VLOOKUP($A3517,HTS_Dec_25!$A$1:$E$11570,4,FALSE)</f>
        <v>Other.</v>
      </c>
      <c r="E3517" s="4" t="str">
        <f>VLOOKUP($A3517,HTS_Dec_25!$A$1:$E$11570,5,FALSE)</f>
        <v>Free</v>
      </c>
      <c r="F3517" s="4">
        <v>25</v>
      </c>
    </row>
    <row r="3518" spans="1:6" x14ac:dyDescent="0.3">
      <c r="A3518" s="4" t="s">
        <v>26995</v>
      </c>
      <c r="B3518" s="4" t="str">
        <f t="shared" si="54"/>
        <v>350300</v>
      </c>
      <c r="C3518" s="5" t="e">
        <f>VLOOKUP($A3518,HTS_Dec_25!$A$1:$E$11570,3,FALSE)</f>
        <v>#N/A</v>
      </c>
      <c r="D3518" s="5" t="e">
        <f>VLOOKUP($A3518,HTS_Dec_25!$A$1:$E$11570,4,FALSE)</f>
        <v>#N/A</v>
      </c>
      <c r="E3518" s="4" t="e">
        <f>VLOOKUP($A3518,HTS_Dec_25!$A$1:$E$11570,5,FALSE)</f>
        <v>#N/A</v>
      </c>
      <c r="F3518" s="4">
        <v>7.5</v>
      </c>
    </row>
    <row r="3519" spans="1:6" ht="100.8" x14ac:dyDescent="0.3">
      <c r="A3519" s="4" t="s">
        <v>26996</v>
      </c>
      <c r="B3519" s="4" t="str">
        <f t="shared" si="54"/>
        <v>350300</v>
      </c>
      <c r="C3519" s="5" t="str">
        <f>VLOOKUP($A3519,HTS_Dec_25!$A$1:$E$11570,3,FALSE)</f>
        <v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v>
      </c>
      <c r="D3519" s="5" t="str">
        <f>VLOOKUP($A3519,HTS_Dec_25!$A$1:$E$11570,4,FALSE)</f>
        <v>Valued under 88 cents per kg.</v>
      </c>
      <c r="E3519" s="4" t="str">
        <f>VLOOKUP($A3519,HTS_Dec_25!$A$1:$E$11570,5,FALSE)</f>
        <v>1.2¢/kg + 3.2%</v>
      </c>
      <c r="F3519" s="4">
        <v>7.5</v>
      </c>
    </row>
    <row r="3520" spans="1:6" ht="100.8" x14ac:dyDescent="0.3">
      <c r="A3520" s="4" t="s">
        <v>26997</v>
      </c>
      <c r="B3520" s="4" t="str">
        <f t="shared" si="54"/>
        <v>350300</v>
      </c>
      <c r="C3520" s="5" t="str">
        <f>VLOOKUP($A3520,HTS_Dec_25!$A$1:$E$11570,3,FALSE)</f>
        <v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v>
      </c>
      <c r="D3520" s="5" t="str">
        <f>VLOOKUP($A3520,HTS_Dec_25!$A$1:$E$11570,4,FALSE)</f>
        <v>Valued 88 cents or more per kg.</v>
      </c>
      <c r="E3520" s="4" t="str">
        <f>VLOOKUP($A3520,HTS_Dec_25!$A$1:$E$11570,5,FALSE)</f>
        <v>2.8¢/kg + 3.8%</v>
      </c>
      <c r="F3520" s="4">
        <v>7.5</v>
      </c>
    </row>
    <row r="3521" spans="1:6" x14ac:dyDescent="0.3">
      <c r="A3521" s="4" t="s">
        <v>26998</v>
      </c>
      <c r="B3521" s="4" t="str">
        <f t="shared" si="54"/>
        <v>350300</v>
      </c>
      <c r="C3521" s="5" t="e">
        <f>VLOOKUP($A3521,HTS_Dec_25!$A$1:$E$11570,3,FALSE)</f>
        <v>#N/A</v>
      </c>
      <c r="D3521" s="5" t="e">
        <f>VLOOKUP($A3521,HTS_Dec_25!$A$1:$E$11570,4,FALSE)</f>
        <v>#N/A</v>
      </c>
      <c r="E3521" s="4" t="e">
        <f>VLOOKUP($A3521,HTS_Dec_25!$A$1:$E$11570,5,FALSE)</f>
        <v>#N/A</v>
      </c>
      <c r="F3521" s="4">
        <v>7.5</v>
      </c>
    </row>
    <row r="3522" spans="1:6" x14ac:dyDescent="0.3">
      <c r="A3522" s="4" t="s">
        <v>26999</v>
      </c>
      <c r="B3522" s="4" t="str">
        <f t="shared" si="54"/>
        <v>350400</v>
      </c>
      <c r="C3522" s="5" t="e">
        <f>VLOOKUP($A3522,HTS_Dec_25!$A$1:$E$11570,3,FALSE)</f>
        <v>#N/A</v>
      </c>
      <c r="D3522" s="5" t="e">
        <f>VLOOKUP($A3522,HTS_Dec_25!$A$1:$E$11570,4,FALSE)</f>
        <v>#N/A</v>
      </c>
      <c r="E3522" s="4" t="e">
        <f>VLOOKUP($A3522,HTS_Dec_25!$A$1:$E$11570,5,FALSE)</f>
        <v>#N/A</v>
      </c>
      <c r="F3522" s="4">
        <v>7.5</v>
      </c>
    </row>
    <row r="3523" spans="1:6" x14ac:dyDescent="0.3">
      <c r="A3523" s="4" t="s">
        <v>27000</v>
      </c>
      <c r="B3523" s="4" t="str">
        <f t="shared" ref="B3523:B3586" si="55">LEFT(A3523,6)</f>
        <v>350400</v>
      </c>
      <c r="C3523" s="5" t="e">
        <f>VLOOKUP($A3523,HTS_Dec_25!$A$1:$E$11570,3,FALSE)</f>
        <v>#N/A</v>
      </c>
      <c r="D3523" s="5" t="e">
        <f>VLOOKUP($A3523,HTS_Dec_25!$A$1:$E$11570,4,FALSE)</f>
        <v>#N/A</v>
      </c>
      <c r="E3523" s="4" t="e">
        <f>VLOOKUP($A3523,HTS_Dec_25!$A$1:$E$11570,5,FALSE)</f>
        <v>#N/A</v>
      </c>
      <c r="F3523" s="4">
        <v>7.5</v>
      </c>
    </row>
    <row r="3524" spans="1:6" ht="100.8" x14ac:dyDescent="0.3">
      <c r="A3524" s="4" t="s">
        <v>27001</v>
      </c>
      <c r="B3524" s="4" t="str">
        <f t="shared" si="55"/>
        <v>350510</v>
      </c>
      <c r="C3524" s="5" t="str">
        <f>VLOOKUP($A3524,HTS_Dec_25!$A$1:$E$11570,3,FALSE)</f>
        <v xml:space="preserve">Products of the chemical or allied industries. Albuminoidal substances; modified starches; glues; enzymes. Dextrins and other modified starches (for example, pregelatinized or esterified starches); glues based on starches, or on dextrins or other modified starches: Dextrins and other modified starches </v>
      </c>
      <c r="D3524" s="5" t="str">
        <f>VLOOKUP($A3524,HTS_Dec_25!$A$1:$E$11570,4,FALSE)</f>
        <v>Dextrins and other modified starches.</v>
      </c>
      <c r="E3524" s="4" t="str">
        <f>VLOOKUP($A3524,HTS_Dec_25!$A$1:$E$11570,5,FALSE)</f>
        <v>0.7¢/kg</v>
      </c>
      <c r="F3524" s="4">
        <v>7.5</v>
      </c>
    </row>
    <row r="3525" spans="1:6" ht="86.4" x14ac:dyDescent="0.3">
      <c r="A3525" s="4" t="s">
        <v>27002</v>
      </c>
      <c r="B3525" s="4" t="str">
        <f t="shared" si="55"/>
        <v>350520</v>
      </c>
      <c r="C3525" s="5" t="str">
        <f>VLOOKUP($A3525,HTS_Dec_25!$A$1:$E$11570,3,FALSE)</f>
        <v xml:space="preserve">Products of the chemical or allied industries. Albuminoidal substances; modified starches; glues; enzymes. Dextrins and other modified starches (for example, pregelatinized or esterified starches); glues based on starches, or on dextrins or other modified starches: Glues </v>
      </c>
      <c r="D3525" s="5" t="str">
        <f>VLOOKUP($A3525,HTS_Dec_25!$A$1:$E$11570,4,FALSE)</f>
        <v>Glues.</v>
      </c>
      <c r="E3525" s="4" t="str">
        <f>VLOOKUP($A3525,HTS_Dec_25!$A$1:$E$11570,5,FALSE)</f>
        <v>2.1¢/kg + 2.9%</v>
      </c>
      <c r="F3525" s="4">
        <v>7.5</v>
      </c>
    </row>
    <row r="3526" spans="1:6" ht="144" x14ac:dyDescent="0.3">
      <c r="A3526" s="4" t="s">
        <v>27003</v>
      </c>
      <c r="B3526" s="4" t="str">
        <f t="shared" si="55"/>
        <v>350610</v>
      </c>
      <c r="C3526" s="5" t="str">
        <f>VLOOKUP($A3526,HTS_Dec_25!$A$1:$E$11570,3,FALSE)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v>
      </c>
      <c r="D3526" s="5" t="str">
        <f>VLOOKUP($A3526,HTS_Dec_25!$A$1:$E$11570,4,FALSE)</f>
        <v>Animal glue, including casein glue, but not including fish glue.</v>
      </c>
      <c r="E3526" s="4" t="str">
        <f>VLOOKUP($A3526,HTS_Dec_25!$A$1:$E$11570,5,FALSE)</f>
        <v>6.5%</v>
      </c>
      <c r="F3526" s="4">
        <v>25</v>
      </c>
    </row>
    <row r="3527" spans="1:6" ht="144" x14ac:dyDescent="0.3">
      <c r="A3527" s="4" t="s">
        <v>27004</v>
      </c>
      <c r="B3527" s="4" t="str">
        <f t="shared" si="55"/>
        <v>350610</v>
      </c>
      <c r="C3527" s="5" t="str">
        <f>VLOOKUP($A3527,HTS_Dec_25!$A$1:$E$11570,3,FALSE)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v>
      </c>
      <c r="D3527" s="5" t="str">
        <f>VLOOKUP($A3527,HTS_Dec_25!$A$1:$E$11570,4,FALSE)</f>
        <v>Other.</v>
      </c>
      <c r="E3527" s="4" t="str">
        <f>VLOOKUP($A3527,HTS_Dec_25!$A$1:$E$11570,5,FALSE)</f>
        <v>2.1%</v>
      </c>
      <c r="F3527" s="4">
        <v>25</v>
      </c>
    </row>
    <row r="3528" spans="1:6" ht="129.6" x14ac:dyDescent="0.3">
      <c r="A3528" s="4" t="s">
        <v>27005</v>
      </c>
      <c r="B3528" s="4" t="str">
        <f t="shared" si="55"/>
        <v>350691</v>
      </c>
      <c r="C3528" s="5" t="str">
        <f>VLOOKUP($A3528,HTS_Dec_25!$A$1:$E$11570,3,FALSE)</f>
        <v>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v>
      </c>
      <c r="D3528" s="5" t="str">
        <f>VLOOKUP($A3528,HTS_Dec_25!$A$1:$E$11570,4,FALSE)</f>
        <v>Optically clear free-film adhesives and optically clear curable liquid adhesives of a kind used solely or principally for the manufacture of flat panel displays or touch-sensitive screen panels.</v>
      </c>
      <c r="E3528" s="4" t="str">
        <f>VLOOKUP($A3528,HTS_Dec_25!$A$1:$E$11570,5,FALSE)</f>
        <v>Free</v>
      </c>
      <c r="F3528" s="4">
        <v>25</v>
      </c>
    </row>
    <row r="3529" spans="1:6" ht="129.6" x14ac:dyDescent="0.3">
      <c r="A3529" s="4" t="s">
        <v>27006</v>
      </c>
      <c r="B3529" s="4" t="str">
        <f t="shared" si="55"/>
        <v>350691</v>
      </c>
      <c r="C3529" s="5" t="str">
        <f>VLOOKUP($A3529,HTS_Dec_25!$A$1:$E$11570,3,FALSE)</f>
        <v>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v>
      </c>
      <c r="D3529" s="5" t="str">
        <f>VLOOKUP($A3529,HTS_Dec_25!$A$1:$E$11570,4,FALSE)</f>
        <v>Other.</v>
      </c>
      <c r="E3529" s="4" t="str">
        <f>VLOOKUP($A3529,HTS_Dec_25!$A$1:$E$11570,5,FALSE)</f>
        <v>2.1%</v>
      </c>
      <c r="F3529" s="4">
        <v>25</v>
      </c>
    </row>
    <row r="3530" spans="1:6" ht="115.2" x14ac:dyDescent="0.3">
      <c r="A3530" s="4" t="s">
        <v>27007</v>
      </c>
      <c r="B3530" s="4" t="str">
        <f t="shared" si="55"/>
        <v>350699</v>
      </c>
      <c r="C3530" s="5" t="str">
        <f>VLOOKUP($A3530,HTS_Dec_25!$A$1:$E$11570,3,FALSE)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v>
      </c>
      <c r="D3530" s="5" t="str">
        <f>VLOOKUP($A3530,HTS_Dec_25!$A$1:$E$11570,4,FALSE)</f>
        <v>Other.</v>
      </c>
      <c r="E3530" s="4" t="str">
        <f>VLOOKUP($A3530,HTS_Dec_25!$A$1:$E$11570,5,FALSE)</f>
        <v>2.1%</v>
      </c>
      <c r="F3530" s="4">
        <v>25</v>
      </c>
    </row>
    <row r="3531" spans="1:6" ht="72" x14ac:dyDescent="0.3">
      <c r="A3531" s="4" t="s">
        <v>27008</v>
      </c>
      <c r="B3531" s="4" t="str">
        <f t="shared" si="55"/>
        <v>350710</v>
      </c>
      <c r="C3531" s="5" t="str">
        <f>VLOOKUP($A3531,HTS_Dec_25!$A$1:$E$11570,3,FALSE)</f>
        <v xml:space="preserve">Products of the chemical or allied industries. Albuminoidal substances; modified starches; glues; enzymes. Enzymes; prepared enzymes not elsewhere specified or included: Rennet and concentrates thereof </v>
      </c>
      <c r="D3531" s="5" t="str">
        <f>VLOOKUP($A3531,HTS_Dec_25!$A$1:$E$11570,4,FALSE)</f>
        <v>Rennet and concentrates thereof.</v>
      </c>
      <c r="E3531" s="4" t="str">
        <f>VLOOKUP($A3531,HTS_Dec_25!$A$1:$E$11570,5,FALSE)</f>
        <v>Free</v>
      </c>
      <c r="F3531" s="4">
        <v>25</v>
      </c>
    </row>
    <row r="3532" spans="1:6" ht="57.6" x14ac:dyDescent="0.3">
      <c r="A3532" s="4" t="s">
        <v>27009</v>
      </c>
      <c r="B3532" s="4" t="str">
        <f t="shared" si="55"/>
        <v>350790</v>
      </c>
      <c r="C3532" s="5" t="str">
        <f>VLOOKUP($A3532,HTS_Dec_25!$A$1:$E$11570,3,FALSE)</f>
        <v xml:space="preserve">Products of the chemical or allied industries. Albuminoidal substances; modified starches; glues; enzymes. Enzymes; prepared enzymes not elsewhere specified or included: Other: </v>
      </c>
      <c r="D3532" s="5" t="str">
        <f>VLOOKUP($A3532,HTS_Dec_25!$A$1:$E$11570,4,FALSE)</f>
        <v>Pencillin g amidase.</v>
      </c>
      <c r="E3532" s="4" t="str">
        <f>VLOOKUP($A3532,HTS_Dec_25!$A$1:$E$11570,5,FALSE)</f>
        <v>Free</v>
      </c>
      <c r="F3532" s="4">
        <v>25</v>
      </c>
    </row>
    <row r="3533" spans="1:6" ht="57.6" x14ac:dyDescent="0.3">
      <c r="A3533" s="4" t="s">
        <v>27010</v>
      </c>
      <c r="B3533" s="4" t="str">
        <f t="shared" si="55"/>
        <v>350790</v>
      </c>
      <c r="C3533" s="5" t="str">
        <f>VLOOKUP($A3533,HTS_Dec_25!$A$1:$E$11570,3,FALSE)</f>
        <v xml:space="preserve">Products of the chemical or allied industries. Albuminoidal substances; modified starches; glues; enzymes. Enzymes; prepared enzymes not elsewhere specified or included: Other: </v>
      </c>
      <c r="D3533" s="5" t="str">
        <f>VLOOKUP($A3533,HTS_Dec_25!$A$1:$E$11570,4,FALSE)</f>
        <v>Other.</v>
      </c>
      <c r="E3533" s="4" t="str">
        <f>VLOOKUP($A3533,HTS_Dec_25!$A$1:$E$11570,5,FALSE)</f>
        <v>Free</v>
      </c>
      <c r="F3533" s="4">
        <v>25</v>
      </c>
    </row>
    <row r="3534" spans="1:6" ht="57.6" x14ac:dyDescent="0.3">
      <c r="A3534" s="4" t="s">
        <v>27011</v>
      </c>
      <c r="B3534" s="4" t="str">
        <f t="shared" si="55"/>
        <v>360100</v>
      </c>
      <c r="C3534" s="5" t="str">
        <f>VLOOKUP($A3534,HTS_Dec_25!$A$1:$E$11570,3,FALSE)</f>
        <v xml:space="preserve">Products of the chemical or allied industries. Explosives; pyrotechnic products; matches; pyrophoric alloys; certain combustible preparations. Propellant powders  </v>
      </c>
      <c r="D3534" s="5" t="str">
        <f>VLOOKUP($A3534,HTS_Dec_25!$A$1:$E$11570,4,FALSE)</f>
        <v>Propellant powders.</v>
      </c>
      <c r="E3534" s="4" t="str">
        <f>VLOOKUP($A3534,HTS_Dec_25!$A$1:$E$11570,5,FALSE)</f>
        <v>3.25%</v>
      </c>
      <c r="F3534" s="4">
        <v>7.5</v>
      </c>
    </row>
    <row r="3535" spans="1:6" ht="72" x14ac:dyDescent="0.3">
      <c r="A3535" s="4" t="s">
        <v>27012</v>
      </c>
      <c r="B3535" s="4" t="str">
        <f t="shared" si="55"/>
        <v>360200</v>
      </c>
      <c r="C3535" s="5" t="str">
        <f>VLOOKUP($A3535,HTS_Dec_25!$A$1:$E$11570,3,FALSE)</f>
        <v xml:space="preserve">Products of the chemical or allied industries. Explosives; pyrotechnic products; matches; pyrophoric alloys; certain combustible preparations. Prepared explosives, other than propellant powders Other </v>
      </c>
      <c r="D3535" s="5" t="str">
        <f>VLOOKUP($A3535,HTS_Dec_25!$A$1:$E$11570,4,FALSE)</f>
        <v>Prepared explosives, other than propellant powders.</v>
      </c>
      <c r="E3535" s="4" t="str">
        <f>VLOOKUP($A3535,HTS_Dec_25!$A$1:$E$11570,5,FALSE)</f>
        <v>Free</v>
      </c>
      <c r="F3535" s="4">
        <v>7.5</v>
      </c>
    </row>
    <row r="3536" spans="1:6" ht="86.4" x14ac:dyDescent="0.3">
      <c r="A3536" s="4" t="s">
        <v>27013</v>
      </c>
      <c r="B3536" s="4" t="str">
        <f t="shared" si="55"/>
        <v>360310</v>
      </c>
      <c r="C3536" s="5" t="str">
        <f>VLOOKUP($A3536,HTS_Dec_25!$A$1:$E$11570,3,FALSE)</f>
        <v xml:space="preserve">Products of the chemical or allied industries. Explosives; pyrotechnic products; matches; pyrophoric alloys; certain combustible preparations. Safety fuses; detonating cords; percussion or detonating caps; igniters; electric detonators: Safety fuses </v>
      </c>
      <c r="D3536" s="5" t="str">
        <f>VLOOKUP($A3536,HTS_Dec_25!$A$1:$E$11570,4,FALSE)</f>
        <v>Safety fuses.</v>
      </c>
      <c r="E3536" s="4" t="str">
        <f>VLOOKUP($A3536,HTS_Dec_25!$A$1:$E$11570,5,FALSE)</f>
        <v>3%</v>
      </c>
      <c r="F3536" s="4">
        <v>7.5</v>
      </c>
    </row>
    <row r="3537" spans="1:6" ht="86.4" x14ac:dyDescent="0.3">
      <c r="A3537" s="4" t="s">
        <v>27014</v>
      </c>
      <c r="B3537" s="4" t="str">
        <f t="shared" si="55"/>
        <v>360320</v>
      </c>
      <c r="C3537" s="5" t="str">
        <f>VLOOKUP($A3537,HTS_Dec_25!$A$1:$E$11570,3,FALSE)</f>
        <v xml:space="preserve">Products of the chemical or allied industries. Explosives; pyrotechnic products; matches; pyrophoric alloys; certain combustible preparations. Safety fuses; detonating cords; percussion or detonating caps; igniters; electric detonators: Detonating cords </v>
      </c>
      <c r="D3537" s="5" t="str">
        <f>VLOOKUP($A3537,HTS_Dec_25!$A$1:$E$11570,4,FALSE)</f>
        <v>Detonating cords.</v>
      </c>
      <c r="E3537" s="4" t="str">
        <f>VLOOKUP($A3537,HTS_Dec_25!$A$1:$E$11570,5,FALSE)</f>
        <v>3%</v>
      </c>
      <c r="F3537" s="4">
        <v>7.5</v>
      </c>
    </row>
    <row r="3538" spans="1:6" ht="86.4" x14ac:dyDescent="0.3">
      <c r="A3538" s="4" t="s">
        <v>27015</v>
      </c>
      <c r="B3538" s="4" t="str">
        <f t="shared" si="55"/>
        <v>360330</v>
      </c>
      <c r="C3538" s="5" t="str">
        <f>VLOOKUP($A3538,HTS_Dec_25!$A$1:$E$11570,3,FALSE)</f>
        <v xml:space="preserve">Products of the chemical or allied industries. Explosives; pyrotechnic products; matches; pyrophoric alloys; certain combustible preparations. Safety fuses; detonating cords; percussion or detonating caps; igniters; electric detonators: Percussion caps </v>
      </c>
      <c r="D3538" s="5" t="str">
        <f>VLOOKUP($A3538,HTS_Dec_25!$A$1:$E$11570,4,FALSE)</f>
        <v>Percussion caps.</v>
      </c>
      <c r="E3538" s="4" t="str">
        <f>VLOOKUP($A3538,HTS_Dec_25!$A$1:$E$11570,5,FALSE)</f>
        <v>4.2%</v>
      </c>
      <c r="F3538" s="4">
        <v>7.5</v>
      </c>
    </row>
    <row r="3539" spans="1:6" ht="86.4" x14ac:dyDescent="0.3">
      <c r="A3539" s="4" t="s">
        <v>27016</v>
      </c>
      <c r="B3539" s="4" t="str">
        <f t="shared" si="55"/>
        <v>360340</v>
      </c>
      <c r="C3539" s="5" t="str">
        <f>VLOOKUP($A3539,HTS_Dec_25!$A$1:$E$11570,3,FALSE)</f>
        <v xml:space="preserve">Products of the chemical or allied industries. Explosives; pyrotechnic products; matches; pyrophoric alloys; certain combustible preparations. Safety fuses; detonating cords; percussion or detonating caps; igniters; electric detonators: Detonating caps </v>
      </c>
      <c r="D3539" s="5" t="str">
        <f>VLOOKUP($A3539,HTS_Dec_25!$A$1:$E$11570,4,FALSE)</f>
        <v>Detonating caps.</v>
      </c>
      <c r="E3539" s="4" t="str">
        <f>VLOOKUP($A3539,HTS_Dec_25!$A$1:$E$11570,5,FALSE)</f>
        <v>0.2%</v>
      </c>
      <c r="F3539" s="4">
        <v>7.5</v>
      </c>
    </row>
    <row r="3540" spans="1:6" ht="86.4" x14ac:dyDescent="0.3">
      <c r="A3540" s="4" t="s">
        <v>27017</v>
      </c>
      <c r="B3540" s="4" t="str">
        <f t="shared" si="55"/>
        <v>360350</v>
      </c>
      <c r="C3540" s="5" t="str">
        <f>VLOOKUP($A3540,HTS_Dec_25!$A$1:$E$11570,3,FALSE)</f>
        <v xml:space="preserve">Products of the chemical or allied industries. Explosives; pyrotechnic products; matches; pyrophoric alloys; certain combustible preparations. Safety fuses; detonating cords; percussion or detonating caps; igniters; electric detonators: Igniters </v>
      </c>
      <c r="D3540" s="5" t="str">
        <f>VLOOKUP($A3540,HTS_Dec_25!$A$1:$E$11570,4,FALSE)</f>
        <v>Igniters.</v>
      </c>
      <c r="E3540" s="4" t="str">
        <f>VLOOKUP($A3540,HTS_Dec_25!$A$1:$E$11570,5,FALSE)</f>
        <v>0.2%</v>
      </c>
      <c r="F3540" s="4">
        <v>7.5</v>
      </c>
    </row>
    <row r="3541" spans="1:6" ht="86.4" x14ac:dyDescent="0.3">
      <c r="A3541" s="4" t="s">
        <v>27018</v>
      </c>
      <c r="B3541" s="4" t="str">
        <f t="shared" si="55"/>
        <v>360360</v>
      </c>
      <c r="C3541" s="5" t="str">
        <f>VLOOKUP($A3541,HTS_Dec_25!$A$1:$E$11570,3,FALSE)</f>
        <v xml:space="preserve">Products of the chemical or allied industries. Explosives; pyrotechnic products; matches; pyrophoric alloys; certain combustible preparations. Safety fuses; detonating cords; percussion or detonating caps; igniters; electric detonators: Electric detonators </v>
      </c>
      <c r="D3541" s="5" t="str">
        <f>VLOOKUP($A3541,HTS_Dec_25!$A$1:$E$11570,4,FALSE)</f>
        <v>Electric detonators.</v>
      </c>
      <c r="E3541" s="4" t="str">
        <f>VLOOKUP($A3541,HTS_Dec_25!$A$1:$E$11570,5,FALSE)</f>
        <v>0.2%</v>
      </c>
      <c r="F3541" s="4">
        <v>7.5</v>
      </c>
    </row>
    <row r="3542" spans="1:6" ht="86.4" x14ac:dyDescent="0.3">
      <c r="A3542" s="4" t="s">
        <v>27019</v>
      </c>
      <c r="B3542" s="4" t="str">
        <f t="shared" si="55"/>
        <v>360490</v>
      </c>
      <c r="C3542" s="5" t="str">
        <f>VLOOKUP($A3542,HTS_Dec_25!$A$1:$E$11570,3,FALSE)</f>
        <v xml:space="preserve">Products of the chemical or allied industries. Explosives; pyrotechnic products; matches; pyrophoric alloys; certain combustible preparations. Fireworks, signaling flares, rain rockets, fog signals and other pyrotechnic articles: Other </v>
      </c>
      <c r="D3542" s="5" t="str">
        <f>VLOOKUP($A3542,HTS_Dec_25!$A$1:$E$11570,4,FALSE)</f>
        <v>Other.</v>
      </c>
      <c r="E3542" s="4" t="str">
        <f>VLOOKUP($A3542,HTS_Dec_25!$A$1:$E$11570,5,FALSE)</f>
        <v>6.5%</v>
      </c>
      <c r="F3542" s="4">
        <v>7.5</v>
      </c>
    </row>
    <row r="3543" spans="1:6" ht="72" x14ac:dyDescent="0.3">
      <c r="A3543" s="4" t="s">
        <v>27020</v>
      </c>
      <c r="B3543" s="4" t="str">
        <f t="shared" si="55"/>
        <v>360500</v>
      </c>
      <c r="C3543" s="5" t="str">
        <f>VLOOKUP($A3543,HTS_Dec_25!$A$1:$E$11570,3,FALSE)</f>
        <v xml:space="preserve">Products of the chemical or allied industries. Explosives; pyrotechnic products; matches; pyrophoric alloys; certain combustible preparations. Matches, other than pyrotechnic articles of heading 3604 Other </v>
      </c>
      <c r="D3543" s="5" t="str">
        <f>VLOOKUP($A3543,HTS_Dec_25!$A$1:$E$11570,4,FALSE)</f>
        <v>Matches, other than pyrotechnic articles of heading 3604.</v>
      </c>
      <c r="E3543" s="4" t="str">
        <f>VLOOKUP($A3543,HTS_Dec_25!$A$1:$E$11570,5,FALSE)</f>
        <v>Free</v>
      </c>
      <c r="F3543" s="4">
        <v>7.5</v>
      </c>
    </row>
    <row r="3544" spans="1:6" ht="129.6" x14ac:dyDescent="0.3">
      <c r="A3544" s="4" t="s">
        <v>27021</v>
      </c>
      <c r="B3544" s="4" t="str">
        <f t="shared" si="55"/>
        <v>360610</v>
      </c>
      <c r="C3544" s="5" t="str">
        <f>VLOOKUP($A3544,HTS_Dec_25!$A$1:$E$11570,3,FALSE)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Liquid or liquefied-gas fuels in containers of a kind used for filling or refilling cigarette or similar lighters and of a capacity not exceeding 300 cm3 </v>
      </c>
      <c r="D3544" s="5" t="str">
        <f>VLOOKUP($A3544,HTS_Dec_25!$A$1:$E$11570,4,FALSE)</f>
        <v>Liquid or liquefied-gas fuels in containers of a kind used for filling or refilling cigarette or similar lighters and of a capacity not exceeding 300 cm3.</v>
      </c>
      <c r="E3544" s="4" t="str">
        <f>VLOOKUP($A3544,HTS_Dec_25!$A$1:$E$11570,5,FALSE)</f>
        <v>Free</v>
      </c>
      <c r="F3544" s="4">
        <v>25</v>
      </c>
    </row>
    <row r="3545" spans="1:6" ht="100.8" x14ac:dyDescent="0.3">
      <c r="A3545" s="4" t="s">
        <v>27022</v>
      </c>
      <c r="B3545" s="4" t="str">
        <f t="shared" si="55"/>
        <v>360690</v>
      </c>
      <c r="C3545" s="5" t="str">
        <f>VLOOKUP($A3545,HTS_Dec_25!$A$1:$E$11570,3,FALSE)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v>
      </c>
      <c r="D3545" s="5" t="str">
        <f>VLOOKUP($A3545,HTS_Dec_25!$A$1:$E$11570,4,FALSE)</f>
        <v>Metaldehyde.</v>
      </c>
      <c r="E3545" s="4" t="str">
        <f>VLOOKUP($A3545,HTS_Dec_25!$A$1:$E$11570,5,FALSE)</f>
        <v>Free</v>
      </c>
      <c r="F3545" s="4">
        <v>7.5</v>
      </c>
    </row>
    <row r="3546" spans="1:6" ht="100.8" x14ac:dyDescent="0.3">
      <c r="A3546" s="4" t="s">
        <v>27023</v>
      </c>
      <c r="B3546" s="4" t="str">
        <f t="shared" si="55"/>
        <v>360690</v>
      </c>
      <c r="C3546" s="5" t="str">
        <f>VLOOKUP($A3546,HTS_Dec_25!$A$1:$E$11570,3,FALSE)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v>
      </c>
      <c r="D3546" s="5" t="str">
        <f>VLOOKUP($A3546,HTS_Dec_25!$A$1:$E$11570,4,FALSE)</f>
        <v>Other.</v>
      </c>
      <c r="E3546" s="4" t="str">
        <f>VLOOKUP($A3546,HTS_Dec_25!$A$1:$E$11570,5,FALSE)</f>
        <v>5%</v>
      </c>
      <c r="F3546" s="4">
        <v>7.5</v>
      </c>
    </row>
    <row r="3547" spans="1:6" ht="100.8" x14ac:dyDescent="0.3">
      <c r="A3547" s="4" t="s">
        <v>27024</v>
      </c>
      <c r="B3547" s="4" t="str">
        <f t="shared" si="55"/>
        <v>370110</v>
      </c>
      <c r="C3547" s="5" t="str">
        <f>VLOOKUP($A3547,HTS_Dec_25!$A$1:$E$11570,3,FALSE)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For x-ray </v>
      </c>
      <c r="D3547" s="5" t="str">
        <f>VLOOKUP($A3547,HTS_Dec_25!$A$1:$E$11570,4,FALSE)</f>
        <v>For x-ray.</v>
      </c>
      <c r="E3547" s="4" t="str">
        <f>VLOOKUP($A3547,HTS_Dec_25!$A$1:$E$11570,5,FALSE)</f>
        <v>3.7%</v>
      </c>
      <c r="F3547" s="4">
        <v>25</v>
      </c>
    </row>
    <row r="3548" spans="1:6" ht="100.8" x14ac:dyDescent="0.3">
      <c r="A3548" s="4" t="s">
        <v>27025</v>
      </c>
      <c r="B3548" s="4" t="str">
        <f t="shared" si="55"/>
        <v>370120</v>
      </c>
      <c r="C3548" s="5" t="str">
        <f>VLOOKUP($A3548,HTS_Dec_25!$A$1:$E$11570,3,FALSE)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Instant print film </v>
      </c>
      <c r="D3548" s="5" t="str">
        <f>VLOOKUP($A3548,HTS_Dec_25!$A$1:$E$11570,4,FALSE)</f>
        <v>Instant print film.</v>
      </c>
      <c r="E3548" s="4" t="str">
        <f>VLOOKUP($A3548,HTS_Dec_25!$A$1:$E$11570,5,FALSE)</f>
        <v>3.7%</v>
      </c>
      <c r="F3548" s="4">
        <v>25</v>
      </c>
    </row>
    <row r="3549" spans="1:6" ht="115.2" x14ac:dyDescent="0.3">
      <c r="A3549" s="4" t="s">
        <v>27026</v>
      </c>
      <c r="B3549" s="4" t="str">
        <f t="shared" si="55"/>
        <v>370130</v>
      </c>
      <c r="C3549" s="5" t="str">
        <f>VLOOKUP($A3549,HTS_Dec_25!$A$1:$E$11570,3,FALSE)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plates and film, with any side exceeding 255 mm </v>
      </c>
      <c r="D3549" s="5" t="str">
        <f>VLOOKUP($A3549,HTS_Dec_25!$A$1:$E$11570,4,FALSE)</f>
        <v>Other plates and film, with any side exceeding 255 mm.</v>
      </c>
      <c r="E3549" s="4" t="str">
        <f>VLOOKUP($A3549,HTS_Dec_25!$A$1:$E$11570,5,FALSE)</f>
        <v>Free</v>
      </c>
      <c r="F3549" s="4">
        <v>25</v>
      </c>
    </row>
    <row r="3550" spans="1:6" ht="100.8" x14ac:dyDescent="0.3">
      <c r="A3550" s="4" t="s">
        <v>27027</v>
      </c>
      <c r="B3550" s="4" t="str">
        <f t="shared" si="55"/>
        <v>370191</v>
      </c>
      <c r="C3550" s="5" t="str">
        <f>VLOOKUP($A3550,HTS_Dec_25!$A$1:$E$11570,3,FALSE)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v>
      </c>
      <c r="D3550" s="5" t="str">
        <f>VLOOKUP($A3550,HTS_Dec_25!$A$1:$E$11570,4,FALSE)</f>
        <v>For color photography (polychrome).</v>
      </c>
      <c r="E3550" s="4" t="str">
        <f>VLOOKUP($A3550,HTS_Dec_25!$A$1:$E$11570,5,FALSE)</f>
        <v>3.7%</v>
      </c>
      <c r="F3550" s="4">
        <v>25</v>
      </c>
    </row>
    <row r="3551" spans="1:6" ht="100.8" x14ac:dyDescent="0.3">
      <c r="A3551" s="4" t="s">
        <v>27028</v>
      </c>
      <c r="B3551" s="4" t="str">
        <f t="shared" si="55"/>
        <v>370199</v>
      </c>
      <c r="C3551" s="5" t="str">
        <f>VLOOKUP($A3551,HTS_Dec_25!$A$1:$E$11570,3,FALSE)</f>
        <v>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v>
      </c>
      <c r="D3551" s="5" t="str">
        <f>VLOOKUP($A3551,HTS_Dec_25!$A$1:$E$11570,4,FALSE)</f>
        <v>Dry plates.</v>
      </c>
      <c r="E3551" s="4" t="str">
        <f>VLOOKUP($A3551,HTS_Dec_25!$A$1:$E$11570,5,FALSE)</f>
        <v>Free</v>
      </c>
      <c r="F3551" s="4">
        <v>25</v>
      </c>
    </row>
    <row r="3552" spans="1:6" ht="100.8" x14ac:dyDescent="0.3">
      <c r="A3552" s="4" t="s">
        <v>27029</v>
      </c>
      <c r="B3552" s="4" t="str">
        <f t="shared" si="55"/>
        <v>370199</v>
      </c>
      <c r="C3552" s="5" t="str">
        <f>VLOOKUP($A3552,HTS_Dec_25!$A$1:$E$11570,3,FALSE)</f>
        <v>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v>
      </c>
      <c r="D3552" s="5" t="str">
        <f>VLOOKUP($A3552,HTS_Dec_25!$A$1:$E$11570,4,FALSE)</f>
        <v>Other.</v>
      </c>
      <c r="E3552" s="4" t="str">
        <f>VLOOKUP($A3552,HTS_Dec_25!$A$1:$E$11570,5,FALSE)</f>
        <v>Free</v>
      </c>
      <c r="F3552" s="4">
        <v>25</v>
      </c>
    </row>
    <row r="3553" spans="1:6" ht="86.4" x14ac:dyDescent="0.3">
      <c r="A3553" s="4" t="s">
        <v>27030</v>
      </c>
      <c r="B3553" s="4" t="str">
        <f t="shared" si="55"/>
        <v>370210</v>
      </c>
      <c r="C3553" s="5" t="str">
        <f>VLOOKUP($A3553,HTS_Dec_25!$A$1:$E$11570,3,FALSE)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For x-ray </v>
      </c>
      <c r="D3553" s="5" t="str">
        <f>VLOOKUP($A3553,HTS_Dec_25!$A$1:$E$11570,4,FALSE)</f>
        <v>For x-ray.</v>
      </c>
      <c r="E3553" s="4" t="str">
        <f>VLOOKUP($A3553,HTS_Dec_25!$A$1:$E$11570,5,FALSE)</f>
        <v>3.7%</v>
      </c>
      <c r="F3553" s="4">
        <v>25</v>
      </c>
    </row>
    <row r="3554" spans="1:6" ht="100.8" x14ac:dyDescent="0.3">
      <c r="A3554" s="4" t="s">
        <v>27031</v>
      </c>
      <c r="B3554" s="4" t="str">
        <f t="shared" si="55"/>
        <v>370231</v>
      </c>
      <c r="C3554" s="5" t="str">
        <f>VLOOKUP($A3554,HTS_Dec_25!$A$1:$E$11570,3,FALSE)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4" s="5" t="str">
        <f>VLOOKUP($A3554,HTS_Dec_25!$A$1:$E$11570,4,FALSE)</f>
        <v>For color photography (polychrome).</v>
      </c>
      <c r="E3554" s="4" t="str">
        <f>VLOOKUP($A3554,HTS_Dec_25!$A$1:$E$11570,5,FALSE)</f>
        <v>3.7%</v>
      </c>
      <c r="F3554" s="4">
        <v>25</v>
      </c>
    </row>
    <row r="3555" spans="1:6" ht="100.8" x14ac:dyDescent="0.3">
      <c r="A3555" s="4" t="s">
        <v>7623</v>
      </c>
      <c r="B3555" s="4" t="str">
        <f t="shared" si="55"/>
        <v>370232</v>
      </c>
      <c r="C3555" s="5" t="str">
        <f>VLOOKUP($A3555,HTS_Dec_25!$A$1:$E$11570,3,FALSE)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5" s="5" t="str">
        <f>VLOOKUP($A3555,HTS_Dec_25!$A$1:$E$11570,4,FALSE)</f>
        <v>Other, with silver halide emulsion.</v>
      </c>
      <c r="E3555" s="4" t="str">
        <f>VLOOKUP($A3555,HTS_Dec_25!$A$1:$E$11570,5,FALSE)</f>
        <v>3.7%</v>
      </c>
      <c r="F3555" s="4">
        <v>25</v>
      </c>
    </row>
    <row r="3556" spans="1:6" ht="100.8" x14ac:dyDescent="0.3">
      <c r="A3556" s="4" t="s">
        <v>27032</v>
      </c>
      <c r="B3556" s="4" t="str">
        <f t="shared" si="55"/>
        <v>370239</v>
      </c>
      <c r="C3556" s="5" t="str">
        <f>VLOOKUP($A3556,HTS_Dec_25!$A$1:$E$11570,3,FALSE)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6" s="5" t="str">
        <f>VLOOKUP($A3556,HTS_Dec_25!$A$1:$E$11570,4,FALSE)</f>
        <v>Other.</v>
      </c>
      <c r="E3556" s="4" t="str">
        <f>VLOOKUP($A3556,HTS_Dec_25!$A$1:$E$11570,5,FALSE)</f>
        <v>3.7%</v>
      </c>
      <c r="F3556" s="4">
        <v>25</v>
      </c>
    </row>
    <row r="3557" spans="1:6" ht="100.8" x14ac:dyDescent="0.3">
      <c r="A3557" s="4" t="s">
        <v>7626</v>
      </c>
      <c r="B3557" s="4" t="str">
        <f t="shared" si="55"/>
        <v>370241</v>
      </c>
      <c r="C3557" s="5" t="str">
        <f>VLOOKUP($A3557,HTS_Dec_25!$A$1:$E$11570,3,FALSE)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7" s="5" t="str">
        <f>VLOOKUP($A3557,HTS_Dec_25!$A$1:$E$11570,4,FALSE)</f>
        <v>Of a width exceeding 610 mm and of a length exceeding 200 m, for color photography (polychrome).</v>
      </c>
      <c r="E3557" s="4" t="str">
        <f>VLOOKUP($A3557,HTS_Dec_25!$A$1:$E$11570,5,FALSE)</f>
        <v>3.7%</v>
      </c>
      <c r="F3557" s="4">
        <v>25</v>
      </c>
    </row>
    <row r="3558" spans="1:6" ht="100.8" x14ac:dyDescent="0.3">
      <c r="A3558" s="4" t="s">
        <v>7628</v>
      </c>
      <c r="B3558" s="4" t="str">
        <f t="shared" si="55"/>
        <v>370242</v>
      </c>
      <c r="C3558" s="5" t="str">
        <f>VLOOKUP($A3558,HTS_Dec_25!$A$1:$E$11570,3,FALSE)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8" s="5" t="str">
        <f>VLOOKUP($A3558,HTS_Dec_25!$A$1:$E$11570,4,FALSE)</f>
        <v>Of a width exceeding 610 mm and of a length exceeding 200 m, other than for color photography.</v>
      </c>
      <c r="E3558" s="4" t="str">
        <f>VLOOKUP($A3558,HTS_Dec_25!$A$1:$E$11570,5,FALSE)</f>
        <v>3.7%</v>
      </c>
      <c r="F3558" s="4">
        <v>25</v>
      </c>
    </row>
    <row r="3559" spans="1:6" ht="100.8" x14ac:dyDescent="0.3">
      <c r="A3559" s="4" t="s">
        <v>7631</v>
      </c>
      <c r="B3559" s="4" t="str">
        <f t="shared" si="55"/>
        <v>370243</v>
      </c>
      <c r="C3559" s="5" t="str">
        <f>VLOOKUP($A3559,HTS_Dec_25!$A$1:$E$11570,3,FALSE)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9" s="5" t="str">
        <f>VLOOKUP($A3559,HTS_Dec_25!$A$1:$E$11570,4,FALSE)</f>
        <v>Of a width exceeding 610 mm and of a length not exceeding 200 m.</v>
      </c>
      <c r="E3559" s="4" t="str">
        <f>VLOOKUP($A3559,HTS_Dec_25!$A$1:$E$11570,5,FALSE)</f>
        <v>3.7%</v>
      </c>
      <c r="F3559" s="4">
        <v>25</v>
      </c>
    </row>
    <row r="3560" spans="1:6" ht="100.8" x14ac:dyDescent="0.3">
      <c r="A3560" s="4" t="s">
        <v>7632</v>
      </c>
      <c r="B3560" s="4" t="str">
        <f t="shared" si="55"/>
        <v>370244</v>
      </c>
      <c r="C3560" s="5" t="str">
        <f>VLOOKUP($A3560,HTS_Dec_25!$A$1:$E$11570,3,FALSE)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60" s="5" t="str">
        <f>VLOOKUP($A3560,HTS_Dec_25!$A$1:$E$11570,4,FALSE)</f>
        <v>Of a width exceeding 105 mm but not exceeding 610 mm.</v>
      </c>
      <c r="E3560" s="4" t="str">
        <f>VLOOKUP($A3560,HTS_Dec_25!$A$1:$E$11570,5,FALSE)</f>
        <v>3.7%</v>
      </c>
      <c r="F3560" s="4">
        <v>25</v>
      </c>
    </row>
    <row r="3561" spans="1:6" ht="100.8" x14ac:dyDescent="0.3">
      <c r="A3561" s="4" t="s">
        <v>7634</v>
      </c>
      <c r="B3561" s="4" t="str">
        <f t="shared" si="55"/>
        <v>370252</v>
      </c>
      <c r="C3561" s="5" t="str">
        <f>VLOOKUP($A3561,HTS_Dec_25!$A$1:$E$11570,3,FALSE)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1" s="5" t="str">
        <f>VLOOKUP($A3561,HTS_Dec_25!$A$1:$E$11570,4,FALSE)</f>
        <v>Of a width not exceeding 16 mm.</v>
      </c>
      <c r="E3561" s="4" t="str">
        <f>VLOOKUP($A3561,HTS_Dec_25!$A$1:$E$11570,5,FALSE)</f>
        <v>3.7%</v>
      </c>
      <c r="F3561" s="4">
        <v>25</v>
      </c>
    </row>
    <row r="3562" spans="1:6" ht="100.8" x14ac:dyDescent="0.3">
      <c r="A3562" s="4" t="s">
        <v>27033</v>
      </c>
      <c r="B3562" s="4" t="str">
        <f t="shared" si="55"/>
        <v>370253</v>
      </c>
      <c r="C3562" s="5" t="str">
        <f>VLOOKUP($A3562,HTS_Dec_25!$A$1:$E$11570,3,FALSE)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2" s="5" t="str">
        <f>VLOOKUP($A3562,HTS_Dec_25!$A$1:$E$11570,4,FALSE)</f>
        <v>Of a width exceeding 16 mm but not exceeding 35 mm and of a length not exceeding 30 m, for slides.</v>
      </c>
      <c r="E3562" s="4" t="str">
        <f>VLOOKUP($A3562,HTS_Dec_25!$A$1:$E$11570,5,FALSE)</f>
        <v>3.7%</v>
      </c>
      <c r="F3562" s="4">
        <v>25</v>
      </c>
    </row>
    <row r="3563" spans="1:6" ht="100.8" x14ac:dyDescent="0.3">
      <c r="A3563" s="4" t="s">
        <v>27034</v>
      </c>
      <c r="B3563" s="4" t="str">
        <f t="shared" si="55"/>
        <v>370254</v>
      </c>
      <c r="C3563" s="5" t="str">
        <f>VLOOKUP($A3563,HTS_Dec_25!$A$1:$E$11570,3,FALSE)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3" s="5" t="str">
        <f>VLOOKUP($A3563,HTS_Dec_25!$A$1:$E$11570,4,FALSE)</f>
        <v>Of a width exceeding 16 mm but not exceeding 35 mm and of a length not exceeding 30 m, other than for slides.</v>
      </c>
      <c r="E3563" s="4" t="str">
        <f>VLOOKUP($A3563,HTS_Dec_25!$A$1:$E$11570,5,FALSE)</f>
        <v>3.7%</v>
      </c>
      <c r="F3563" s="4">
        <v>25</v>
      </c>
    </row>
    <row r="3564" spans="1:6" ht="100.8" x14ac:dyDescent="0.3">
      <c r="A3564" s="4" t="s">
        <v>27035</v>
      </c>
      <c r="B3564" s="4" t="str">
        <f t="shared" si="55"/>
        <v>370255</v>
      </c>
      <c r="C3564" s="5" t="str">
        <f>VLOOKUP($A3564,HTS_Dec_25!$A$1:$E$11570,3,FALSE)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4" s="5" t="str">
        <f>VLOOKUP($A3564,HTS_Dec_25!$A$1:$E$11570,4,FALSE)</f>
        <v>Of a width exceeding 16 mm but not exceeding 35 mm and of a length exceeding 30 m.</v>
      </c>
      <c r="E3564" s="4" t="str">
        <f>VLOOKUP($A3564,HTS_Dec_25!$A$1:$E$11570,5,FALSE)</f>
        <v>Free</v>
      </c>
      <c r="F3564" s="4">
        <v>25</v>
      </c>
    </row>
    <row r="3565" spans="1:6" ht="100.8" x14ac:dyDescent="0.3">
      <c r="A3565" s="4" t="s">
        <v>27036</v>
      </c>
      <c r="B3565" s="4" t="str">
        <f t="shared" si="55"/>
        <v>370256</v>
      </c>
      <c r="C3565" s="5" t="str">
        <f>VLOOKUP($A3565,HTS_Dec_25!$A$1:$E$11570,3,FALSE)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5" s="5" t="str">
        <f>VLOOKUP($A3565,HTS_Dec_25!$A$1:$E$11570,4,FALSE)</f>
        <v>Of a width exceeding 35 mm.</v>
      </c>
      <c r="E3565" s="4" t="str">
        <f>VLOOKUP($A3565,HTS_Dec_25!$A$1:$E$11570,5,FALSE)</f>
        <v>Free</v>
      </c>
      <c r="F3565" s="4">
        <v>25</v>
      </c>
    </row>
    <row r="3566" spans="1:6" ht="86.4" x14ac:dyDescent="0.3">
      <c r="A3566" s="4" t="s">
        <v>27037</v>
      </c>
      <c r="B3566" s="4" t="str">
        <f t="shared" si="55"/>
        <v>370296</v>
      </c>
      <c r="C3566" s="5" t="str">
        <f>VLOOKUP($A3566,HTS_Dec_25!$A$1:$E$11570,3,FALSE)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6" s="5" t="str">
        <f>VLOOKUP($A3566,HTS_Dec_25!$A$1:$E$11570,4,FALSE)</f>
        <v>Of a width not exceeding 35 mm and of a length not exceeding 30 m.</v>
      </c>
      <c r="E3566" s="4" t="str">
        <f>VLOOKUP($A3566,HTS_Dec_25!$A$1:$E$11570,5,FALSE)</f>
        <v>3.7%</v>
      </c>
      <c r="F3566" s="4">
        <v>25</v>
      </c>
    </row>
    <row r="3567" spans="1:6" ht="86.4" x14ac:dyDescent="0.3">
      <c r="A3567" s="4" t="s">
        <v>27038</v>
      </c>
      <c r="B3567" s="4" t="str">
        <f t="shared" si="55"/>
        <v>370297</v>
      </c>
      <c r="C3567" s="5" t="str">
        <f>VLOOKUP($A3567,HTS_Dec_25!$A$1:$E$11570,3,FALSE)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7" s="5" t="str">
        <f>VLOOKUP($A3567,HTS_Dec_25!$A$1:$E$11570,4,FALSE)</f>
        <v>Of a width not exceeding 35 mm and of a length exceeding 30 m.</v>
      </c>
      <c r="E3567" s="4" t="str">
        <f>VLOOKUP($A3567,HTS_Dec_25!$A$1:$E$11570,5,FALSE)</f>
        <v>Free</v>
      </c>
      <c r="F3567" s="4">
        <v>25</v>
      </c>
    </row>
    <row r="3568" spans="1:6" ht="86.4" x14ac:dyDescent="0.3">
      <c r="A3568" s="4" t="s">
        <v>27039</v>
      </c>
      <c r="B3568" s="4" t="str">
        <f t="shared" si="55"/>
        <v>370298</v>
      </c>
      <c r="C3568" s="5" t="str">
        <f>VLOOKUP($A3568,HTS_Dec_25!$A$1:$E$11570,3,FALSE)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8" s="5" t="str">
        <f>VLOOKUP($A3568,HTS_Dec_25!$A$1:$E$11570,4,FALSE)</f>
        <v>Of a width exceeding 35 mm.</v>
      </c>
      <c r="E3568" s="4" t="str">
        <f>VLOOKUP($A3568,HTS_Dec_25!$A$1:$E$11570,5,FALSE)</f>
        <v>3.7%</v>
      </c>
      <c r="F3568" s="4">
        <v>25</v>
      </c>
    </row>
    <row r="3569" spans="1:6" ht="72" x14ac:dyDescent="0.3">
      <c r="A3569" s="4" t="s">
        <v>27040</v>
      </c>
      <c r="B3569" s="4" t="str">
        <f t="shared" si="55"/>
        <v>370310</v>
      </c>
      <c r="C3569" s="5" t="str">
        <f>VLOOKUP($A3569,HTS_Dec_25!$A$1:$E$11570,3,FALSE)</f>
        <v xml:space="preserve">Products of the chemical or allied industries. Photographic or cinematographic goods. Photographic paper, paperboard and textiles, sensitized, unexposed: In rolls of a width exceeding 610 mm: </v>
      </c>
      <c r="D3569" s="5" t="str">
        <f>VLOOKUP($A3569,HTS_Dec_25!$A$1:$E$11570,4,FALSE)</f>
        <v>Silver halide papers.</v>
      </c>
      <c r="E3569" s="4" t="str">
        <f>VLOOKUP($A3569,HTS_Dec_25!$A$1:$E$11570,5,FALSE)</f>
        <v>3.7%</v>
      </c>
      <c r="F3569" s="4">
        <v>25</v>
      </c>
    </row>
    <row r="3570" spans="1:6" ht="72" x14ac:dyDescent="0.3">
      <c r="A3570" s="4" t="s">
        <v>27041</v>
      </c>
      <c r="B3570" s="4" t="str">
        <f t="shared" si="55"/>
        <v>370310</v>
      </c>
      <c r="C3570" s="5" t="str">
        <f>VLOOKUP($A3570,HTS_Dec_25!$A$1:$E$11570,3,FALSE)</f>
        <v xml:space="preserve">Products of the chemical or allied industries. Photographic or cinematographic goods. Photographic paper, paperboard and textiles, sensitized, unexposed: In rolls of a width exceeding 610 mm: </v>
      </c>
      <c r="D3570" s="5" t="str">
        <f>VLOOKUP($A3570,HTS_Dec_25!$A$1:$E$11570,4,FALSE)</f>
        <v>Other.</v>
      </c>
      <c r="E3570" s="4" t="str">
        <f>VLOOKUP($A3570,HTS_Dec_25!$A$1:$E$11570,5,FALSE)</f>
        <v>3.1%</v>
      </c>
      <c r="F3570" s="4">
        <v>25</v>
      </c>
    </row>
    <row r="3571" spans="1:6" ht="72" x14ac:dyDescent="0.3">
      <c r="A3571" s="4" t="s">
        <v>27042</v>
      </c>
      <c r="B3571" s="4" t="str">
        <f t="shared" si="55"/>
        <v>370320</v>
      </c>
      <c r="C3571" s="5" t="str">
        <f>VLOOKUP($A3571,HTS_Dec_25!$A$1:$E$11570,3,FALSE)</f>
        <v xml:space="preserve">Products of the chemical or allied industries. Photographic or cinematographic goods. Photographic paper, paperboard and textiles, sensitized, unexposed: Other, for color photography (polychrome): </v>
      </c>
      <c r="D3571" s="5" t="str">
        <f>VLOOKUP($A3571,HTS_Dec_25!$A$1:$E$11570,4,FALSE)</f>
        <v>Silver halide papers.</v>
      </c>
      <c r="E3571" s="4" t="str">
        <f>VLOOKUP($A3571,HTS_Dec_25!$A$1:$E$11570,5,FALSE)</f>
        <v>3.7%</v>
      </c>
      <c r="F3571" s="4">
        <v>25</v>
      </c>
    </row>
    <row r="3572" spans="1:6" ht="72" x14ac:dyDescent="0.3">
      <c r="A3572" s="4" t="s">
        <v>27043</v>
      </c>
      <c r="B3572" s="4" t="str">
        <f t="shared" si="55"/>
        <v>370320</v>
      </c>
      <c r="C3572" s="5" t="str">
        <f>VLOOKUP($A3572,HTS_Dec_25!$A$1:$E$11570,3,FALSE)</f>
        <v xml:space="preserve">Products of the chemical or allied industries. Photographic or cinematographic goods. Photographic paper, paperboard and textiles, sensitized, unexposed: Other, for color photography (polychrome): </v>
      </c>
      <c r="D3572" s="5" t="str">
        <f>VLOOKUP($A3572,HTS_Dec_25!$A$1:$E$11570,4,FALSE)</f>
        <v>Other.</v>
      </c>
      <c r="E3572" s="4" t="str">
        <f>VLOOKUP($A3572,HTS_Dec_25!$A$1:$E$11570,5,FALSE)</f>
        <v>3.1%</v>
      </c>
      <c r="F3572" s="4">
        <v>25</v>
      </c>
    </row>
    <row r="3573" spans="1:6" ht="57.6" x14ac:dyDescent="0.3">
      <c r="A3573" s="4" t="s">
        <v>27044</v>
      </c>
      <c r="B3573" s="4" t="str">
        <f t="shared" si="55"/>
        <v>370390</v>
      </c>
      <c r="C3573" s="5" t="str">
        <f>VLOOKUP($A3573,HTS_Dec_25!$A$1:$E$11570,3,FALSE)</f>
        <v xml:space="preserve">Products of the chemical or allied industries. Photographic or cinematographic goods. Photographic paper, paperboard and textiles, sensitized, unexposed: Other: </v>
      </c>
      <c r="D3573" s="5" t="str">
        <f>VLOOKUP($A3573,HTS_Dec_25!$A$1:$E$11570,4,FALSE)</f>
        <v>Silver halide papers.</v>
      </c>
      <c r="E3573" s="4" t="str">
        <f>VLOOKUP($A3573,HTS_Dec_25!$A$1:$E$11570,5,FALSE)</f>
        <v>3.7%</v>
      </c>
      <c r="F3573" s="4">
        <v>25</v>
      </c>
    </row>
    <row r="3574" spans="1:6" ht="57.6" x14ac:dyDescent="0.3">
      <c r="A3574" s="4" t="s">
        <v>27045</v>
      </c>
      <c r="B3574" s="4" t="str">
        <f t="shared" si="55"/>
        <v>370390</v>
      </c>
      <c r="C3574" s="5" t="str">
        <f>VLOOKUP($A3574,HTS_Dec_25!$A$1:$E$11570,3,FALSE)</f>
        <v xml:space="preserve">Products of the chemical or allied industries. Photographic or cinematographic goods. Photographic paper, paperboard and textiles, sensitized, unexposed: Other: </v>
      </c>
      <c r="D3574" s="5" t="str">
        <f>VLOOKUP($A3574,HTS_Dec_25!$A$1:$E$11570,4,FALSE)</f>
        <v>Other.</v>
      </c>
      <c r="E3574" s="4" t="str">
        <f>VLOOKUP($A3574,HTS_Dec_25!$A$1:$E$11570,5,FALSE)</f>
        <v>2.8%</v>
      </c>
      <c r="F3574" s="4">
        <v>25</v>
      </c>
    </row>
    <row r="3575" spans="1:6" ht="57.6" x14ac:dyDescent="0.3">
      <c r="A3575" s="4" t="s">
        <v>27046</v>
      </c>
      <c r="B3575" s="4" t="str">
        <f t="shared" si="55"/>
        <v>370400</v>
      </c>
      <c r="C3575" s="5" t="str">
        <f>VLOOKUP($A3575,HTS_Dec_25!$A$1:$E$11570,3,FALSE)</f>
        <v xml:space="preserve">Products of the chemical or allied industries. Photographic or cinematographic goods. Photographic plates, film, paper, paperboard and textiles, exposed but not developed  </v>
      </c>
      <c r="D3575" s="5" t="str">
        <f>VLOOKUP($A3575,HTS_Dec_25!$A$1:$E$11570,4,FALSE)</f>
        <v>Photographic plates, film, paper, paperboard and textiles, exposed but not developed.</v>
      </c>
      <c r="E3575" s="4" t="str">
        <f>VLOOKUP($A3575,HTS_Dec_25!$A$1:$E$11570,5,FALSE)</f>
        <v>Free</v>
      </c>
      <c r="F3575" s="4">
        <v>25</v>
      </c>
    </row>
    <row r="3576" spans="1:6" ht="57.6" x14ac:dyDescent="0.3">
      <c r="A3576" s="4" t="s">
        <v>27047</v>
      </c>
      <c r="B3576" s="4" t="str">
        <f t="shared" si="55"/>
        <v>370500</v>
      </c>
      <c r="C3576" s="5" t="str">
        <f>VLOOKUP($A3576,HTS_Dec_25!$A$1:$E$11570,3,FALSE)</f>
        <v xml:space="preserve">Products of the chemical or allied industries. Photographic or cinematographic goods. Photographic plates and film, exposed and developed, other than cinematographic film  </v>
      </c>
      <c r="D3576" s="5" t="str">
        <f>VLOOKUP($A3576,HTS_Dec_25!$A$1:$E$11570,4,FALSE)</f>
        <v>Photographic plates and film, exposed and developed, other than cinematographic film.</v>
      </c>
      <c r="E3576" s="4" t="str">
        <f>VLOOKUP($A3576,HTS_Dec_25!$A$1:$E$11570,5,FALSE)</f>
        <v>Free</v>
      </c>
      <c r="F3576" s="4">
        <v>25</v>
      </c>
    </row>
    <row r="3577" spans="1:6" ht="72" x14ac:dyDescent="0.3">
      <c r="A3577" s="4" t="s">
        <v>27048</v>
      </c>
      <c r="B3577" s="4" t="str">
        <f t="shared" si="55"/>
        <v>370610</v>
      </c>
      <c r="C3577" s="5" t="str">
        <f>VLOOKUP($A3577,HTS_Dec_25!$A$1:$E$11570,3,FALSE)</f>
        <v xml:space="preserve">Products of the chemical or allied industries. Photographic or cinematographic goods. Motion-picture film, exposed and developed, whether or not incorporating sound track or consisting only of sound track: Of a width of 35 mm or more: </v>
      </c>
      <c r="D3577" s="5" t="str">
        <f>VLOOKUP($A3577,HTS_Dec_25!$A$1:$E$11570,4,FALSE)</f>
        <v>Sound recordings on motion-picture film suitable for use in connection with motion-picture exhibits.</v>
      </c>
      <c r="E3577" s="4" t="str">
        <f>VLOOKUP($A3577,HTS_Dec_25!$A$1:$E$11570,5,FALSE)</f>
        <v>1.4%</v>
      </c>
      <c r="F3577" s="4">
        <v>25</v>
      </c>
    </row>
    <row r="3578" spans="1:6" ht="72" x14ac:dyDescent="0.3">
      <c r="A3578" s="4" t="s">
        <v>27049</v>
      </c>
      <c r="B3578" s="4" t="str">
        <f t="shared" si="55"/>
        <v>370610</v>
      </c>
      <c r="C3578" s="5" t="str">
        <f>VLOOKUP($A3578,HTS_Dec_25!$A$1:$E$11570,3,FALSE)</f>
        <v xml:space="preserve">Products of the chemical or allied industries. Photographic or cinematographic goods. Motion-picture film, exposed and developed, whether or not incorporating sound track or consisting only of sound track: Of a width of 35 mm or more: </v>
      </c>
      <c r="D3578" s="5" t="str">
        <f>VLOOKUP($A3578,HTS_Dec_25!$A$1:$E$11570,4,FALSE)</f>
        <v>Other.</v>
      </c>
      <c r="E3578" s="4" t="str">
        <f>VLOOKUP($A3578,HTS_Dec_25!$A$1:$E$11570,5,FALSE)</f>
        <v>Free</v>
      </c>
      <c r="F3578" s="4">
        <v>25</v>
      </c>
    </row>
    <row r="3579" spans="1:6" ht="72" x14ac:dyDescent="0.3">
      <c r="A3579" s="4" t="s">
        <v>27050</v>
      </c>
      <c r="B3579" s="4" t="str">
        <f t="shared" si="55"/>
        <v>370690</v>
      </c>
      <c r="C3579" s="5" t="str">
        <f>VLOOKUP($A3579,HTS_Dec_25!$A$1:$E$11570,3,FALSE)</f>
        <v xml:space="preserve">Products of the chemical or allied industries. Photographic or cinematographic goods. Motion-picture film, exposed and developed, whether or not incorporating sound track or consisting only of sound track: Other </v>
      </c>
      <c r="D3579" s="5" t="str">
        <f>VLOOKUP($A3579,HTS_Dec_25!$A$1:$E$11570,4,FALSE)</f>
        <v>Other.</v>
      </c>
      <c r="E3579" s="4" t="str">
        <f>VLOOKUP($A3579,HTS_Dec_25!$A$1:$E$11570,5,FALSE)</f>
        <v>Free</v>
      </c>
      <c r="F3579" s="4">
        <v>25</v>
      </c>
    </row>
    <row r="3580" spans="1:6" ht="115.2" x14ac:dyDescent="0.3">
      <c r="A3580" s="4" t="s">
        <v>27051</v>
      </c>
      <c r="B3580" s="4" t="str">
        <f t="shared" si="55"/>
        <v>370710</v>
      </c>
      <c r="C3580" s="5" t="str">
        <f>VLOOKUP($A3580,HTS_Dec_25!$A$1:$E$11570,3,FALSE)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Sensitizing emulsions </v>
      </c>
      <c r="D3580" s="5" t="str">
        <f>VLOOKUP($A3580,HTS_Dec_25!$A$1:$E$11570,4,FALSE)</f>
        <v>Sensitizing emulsions.</v>
      </c>
      <c r="E3580" s="4" t="str">
        <f>VLOOKUP($A3580,HTS_Dec_25!$A$1:$E$11570,5,FALSE)</f>
        <v>3%</v>
      </c>
      <c r="F3580" s="4">
        <v>25</v>
      </c>
    </row>
    <row r="3581" spans="1:6" ht="115.2" x14ac:dyDescent="0.3">
      <c r="A3581" s="4" t="s">
        <v>27052</v>
      </c>
      <c r="B3581" s="4" t="str">
        <f t="shared" si="55"/>
        <v>370790</v>
      </c>
      <c r="C3581" s="5" t="str">
        <f>VLOOKUP($A3581,HTS_Dec_25!$A$1:$E$11570,3,FALSE)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1" s="5" t="str">
        <f>VLOOKUP($A3581,HTS_Dec_25!$A$1:$E$11570,4,FALSE)</f>
        <v>Acid violet 19.</v>
      </c>
      <c r="E3581" s="4" t="str">
        <f>VLOOKUP($A3581,HTS_Dec_25!$A$1:$E$11570,5,FALSE)</f>
        <v>Free</v>
      </c>
      <c r="F3581" s="4">
        <v>25</v>
      </c>
    </row>
    <row r="3582" spans="1:6" ht="115.2" x14ac:dyDescent="0.3">
      <c r="A3582" s="4" t="s">
        <v>27053</v>
      </c>
      <c r="B3582" s="4" t="str">
        <f t="shared" si="55"/>
        <v>370790</v>
      </c>
      <c r="C3582" s="5" t="str">
        <f>VLOOKUP($A3582,HTS_Dec_25!$A$1:$E$11570,3,FALSE)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2" s="5" t="str">
        <f>VLOOKUP($A3582,HTS_Dec_25!$A$1:$E$11570,4,FALSE)</f>
        <v>Other.</v>
      </c>
      <c r="E3582" s="4" t="str">
        <f>VLOOKUP($A3582,HTS_Dec_25!$A$1:$E$11570,5,FALSE)</f>
        <v>Free</v>
      </c>
      <c r="F3582" s="4">
        <v>25</v>
      </c>
    </row>
    <row r="3583" spans="1:6" ht="115.2" x14ac:dyDescent="0.3">
      <c r="A3583" s="4" t="s">
        <v>27054</v>
      </c>
      <c r="B3583" s="4" t="str">
        <f t="shared" si="55"/>
        <v>370790</v>
      </c>
      <c r="C3583" s="5" t="str">
        <f>VLOOKUP($A3583,HTS_Dec_25!$A$1:$E$11570,3,FALSE)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3" s="5" t="str">
        <f>VLOOKUP($A3583,HTS_Dec_25!$A$1:$E$11570,4,FALSE)</f>
        <v>Unmixed products for photographic uses, put up in measured portions or put up for retail sale in a form ready for use.</v>
      </c>
      <c r="E3583" s="4" t="str">
        <f>VLOOKUP($A3583,HTS_Dec_25!$A$1:$E$11570,5,FALSE)</f>
        <v>Free</v>
      </c>
      <c r="F3583" s="4">
        <v>25</v>
      </c>
    </row>
    <row r="3584" spans="1:6" ht="86.4" x14ac:dyDescent="0.3">
      <c r="A3584" s="4" t="s">
        <v>27055</v>
      </c>
      <c r="B3584" s="4" t="str">
        <f t="shared" si="55"/>
        <v>380110</v>
      </c>
      <c r="C3584" s="5" t="str">
        <f>VLOOKUP($A3584,HTS_Dec_25!$A$1:$E$11570,3,FALSE)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v>
      </c>
      <c r="D3584" s="5" t="str">
        <f>VLOOKUP($A3584,HTS_Dec_25!$A$1:$E$11570,4,FALSE)</f>
        <v>Plates, rods, powder and other forms, wholly or partly manufactured, for manufacturing into brushes for electric generators, motors or other machines or appliances.</v>
      </c>
      <c r="E3584" s="4" t="str">
        <f>VLOOKUP($A3584,HTS_Dec_25!$A$1:$E$11570,5,FALSE)</f>
        <v>3.7%</v>
      </c>
      <c r="F3584" s="4">
        <v>25</v>
      </c>
    </row>
    <row r="3585" spans="1:6" ht="86.4" x14ac:dyDescent="0.3">
      <c r="A3585" s="4" t="s">
        <v>27056</v>
      </c>
      <c r="B3585" s="4" t="str">
        <f t="shared" si="55"/>
        <v>380110</v>
      </c>
      <c r="C3585" s="5" t="str">
        <f>VLOOKUP($A3585,HTS_Dec_25!$A$1:$E$11570,3,FALSE)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v>
      </c>
      <c r="D3585" s="5" t="str">
        <f>VLOOKUP($A3585,HTS_Dec_25!$A$1:$E$11570,4,FALSE)</f>
        <v>Other.</v>
      </c>
      <c r="E3585" s="4" t="str">
        <f>VLOOKUP($A3585,HTS_Dec_25!$A$1:$E$11570,5,FALSE)</f>
        <v>Free</v>
      </c>
      <c r="F3585" s="4">
        <v>25</v>
      </c>
    </row>
    <row r="3586" spans="1:6" ht="100.8" x14ac:dyDescent="0.3">
      <c r="A3586" s="4" t="s">
        <v>27057</v>
      </c>
      <c r="B3586" s="4" t="str">
        <f t="shared" si="55"/>
        <v>380120</v>
      </c>
      <c r="C3586" s="5" t="str">
        <f>VLOOKUP($A3586,HTS_Dec_25!$A$1:$E$11570,3,FALSE)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Colloidal or semi-colloidal graphite </v>
      </c>
      <c r="D3586" s="5" t="str">
        <f>VLOOKUP($A3586,HTS_Dec_25!$A$1:$E$11570,4,FALSE)</f>
        <v>Colloidal or semi-colloidal graphite.</v>
      </c>
      <c r="E3586" s="4" t="str">
        <f>VLOOKUP($A3586,HTS_Dec_25!$A$1:$E$11570,5,FALSE)</f>
        <v>Free</v>
      </c>
      <c r="F3586" s="4">
        <v>25</v>
      </c>
    </row>
    <row r="3587" spans="1:6" ht="100.8" x14ac:dyDescent="0.3">
      <c r="A3587" s="4" t="s">
        <v>27058</v>
      </c>
      <c r="B3587" s="4" t="str">
        <f t="shared" ref="B3587:B3650" si="56">LEFT(A3587,6)</f>
        <v>380130</v>
      </c>
      <c r="C3587" s="5" t="str">
        <f>VLOOKUP($A3587,HTS_Dec_25!$A$1:$E$11570,3,FALSE)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Carbonaceous pastes for electrodes and similar pastes for furnace linings </v>
      </c>
      <c r="D3587" s="5" t="str">
        <f>VLOOKUP($A3587,HTS_Dec_25!$A$1:$E$11570,4,FALSE)</f>
        <v>Carbonaceous pastes for electrodes and similar pastes for furnace linings.</v>
      </c>
      <c r="E3587" s="4" t="str">
        <f>VLOOKUP($A3587,HTS_Dec_25!$A$1:$E$11570,5,FALSE)</f>
        <v>4.9%</v>
      </c>
      <c r="F3587" s="4">
        <v>25</v>
      </c>
    </row>
    <row r="3588" spans="1:6" ht="86.4" x14ac:dyDescent="0.3">
      <c r="A3588" s="4" t="s">
        <v>27059</v>
      </c>
      <c r="B3588" s="4" t="str">
        <f t="shared" si="56"/>
        <v>380190</v>
      </c>
      <c r="C3588" s="5" t="str">
        <f>VLOOKUP($A3588,HTS_Dec_25!$A$1:$E$11570,3,FALSE)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Other </v>
      </c>
      <c r="D3588" s="5" t="str">
        <f>VLOOKUP($A3588,HTS_Dec_25!$A$1:$E$11570,4,FALSE)</f>
        <v>Other.</v>
      </c>
      <c r="E3588" s="4" t="str">
        <f>VLOOKUP($A3588,HTS_Dec_25!$A$1:$E$11570,5,FALSE)</f>
        <v>4.9%</v>
      </c>
      <c r="F3588" s="4">
        <v>25</v>
      </c>
    </row>
    <row r="3589" spans="1:6" ht="72" x14ac:dyDescent="0.3">
      <c r="A3589" s="4" t="s">
        <v>27060</v>
      </c>
      <c r="B3589" s="4" t="str">
        <f t="shared" si="56"/>
        <v>380210</v>
      </c>
      <c r="C3589" s="5" t="str">
        <f>VLOOKUP($A3589,HTS_Dec_25!$A$1:$E$11570,3,FALSE)</f>
        <v xml:space="preserve">Products of the chemical or allied industries. Miscellaneous chemical products. Activated carbon; activated natural mineral products; animal black, including spent animal black: Activated carbon </v>
      </c>
      <c r="D3589" s="5" t="str">
        <f>VLOOKUP($A3589,HTS_Dec_25!$A$1:$E$11570,4,FALSE)</f>
        <v>Activated carbon.</v>
      </c>
      <c r="E3589" s="4" t="str">
        <f>VLOOKUP($A3589,HTS_Dec_25!$A$1:$E$11570,5,FALSE)</f>
        <v>4.8%</v>
      </c>
      <c r="F3589" s="4">
        <v>25</v>
      </c>
    </row>
    <row r="3590" spans="1:6" ht="72" x14ac:dyDescent="0.3">
      <c r="A3590" s="4" t="s">
        <v>27061</v>
      </c>
      <c r="B3590" s="4" t="str">
        <f t="shared" si="56"/>
        <v>380290</v>
      </c>
      <c r="C3590" s="5" t="str">
        <f>VLOOKUP($A3590,HTS_Dec_25!$A$1:$E$11570,3,FALSE)</f>
        <v xml:space="preserve">Products of the chemical or allied industries. Miscellaneous chemical products. Activated carbon; activated natural mineral products; animal black, including spent animal black: Other: </v>
      </c>
      <c r="D3590" s="5" t="str">
        <f>VLOOKUP($A3590,HTS_Dec_25!$A$1:$E$11570,4,FALSE)</f>
        <v>Bone black.</v>
      </c>
      <c r="E3590" s="4" t="str">
        <f>VLOOKUP($A3590,HTS_Dec_25!$A$1:$E$11570,5,FALSE)</f>
        <v>5.8%</v>
      </c>
      <c r="F3590" s="4">
        <v>25</v>
      </c>
    </row>
    <row r="3591" spans="1:6" ht="72" x14ac:dyDescent="0.3">
      <c r="A3591" s="4" t="s">
        <v>27062</v>
      </c>
      <c r="B3591" s="4" t="str">
        <f t="shared" si="56"/>
        <v>380290</v>
      </c>
      <c r="C3591" s="5" t="str">
        <f>VLOOKUP($A3591,HTS_Dec_25!$A$1:$E$11570,3,FALSE)</f>
        <v xml:space="preserve">Products of the chemical or allied industries. Miscellaneous chemical products. Activated carbon; activated natural mineral products; animal black, including spent animal black: Other: </v>
      </c>
      <c r="D3591" s="5" t="str">
        <f>VLOOKUP($A3591,HTS_Dec_25!$A$1:$E$11570,4,FALSE)</f>
        <v>Activated clays and activated earths.</v>
      </c>
      <c r="E3591" s="4" t="str">
        <f>VLOOKUP($A3591,HTS_Dec_25!$A$1:$E$11570,5,FALSE)</f>
        <v>2.5%</v>
      </c>
      <c r="F3591" s="4">
        <v>25</v>
      </c>
    </row>
    <row r="3592" spans="1:6" ht="72" x14ac:dyDescent="0.3">
      <c r="A3592" s="4" t="s">
        <v>27063</v>
      </c>
      <c r="B3592" s="4" t="str">
        <f t="shared" si="56"/>
        <v>380290</v>
      </c>
      <c r="C3592" s="5" t="str">
        <f>VLOOKUP($A3592,HTS_Dec_25!$A$1:$E$11570,3,FALSE)</f>
        <v xml:space="preserve">Products of the chemical or allied industries. Miscellaneous chemical products. Activated carbon; activated natural mineral products; animal black, including spent animal black: Other: </v>
      </c>
      <c r="D3592" s="5" t="str">
        <f>VLOOKUP($A3592,HTS_Dec_25!$A$1:$E$11570,4,FALSE)</f>
        <v>Other.</v>
      </c>
      <c r="E3592" s="4" t="str">
        <f>VLOOKUP($A3592,HTS_Dec_25!$A$1:$E$11570,5,FALSE)</f>
        <v>4.8%</v>
      </c>
      <c r="F3592" s="4">
        <v>25</v>
      </c>
    </row>
    <row r="3593" spans="1:6" ht="43.2" x14ac:dyDescent="0.3">
      <c r="A3593" s="4" t="s">
        <v>27064</v>
      </c>
      <c r="B3593" s="4" t="str">
        <f t="shared" si="56"/>
        <v>380300</v>
      </c>
      <c r="C3593" s="5" t="str">
        <f>VLOOKUP($A3593,HTS_Dec_25!$A$1:$E$11570,3,FALSE)</f>
        <v xml:space="preserve">Products of the chemical or allied industries. Miscellaneous chemical products. Tall oil, whether or not refined  </v>
      </c>
      <c r="D3593" s="5" t="str">
        <f>VLOOKUP($A3593,HTS_Dec_25!$A$1:$E$11570,4,FALSE)</f>
        <v>Tall oil, whether or not refined.</v>
      </c>
      <c r="E3593" s="4" t="str">
        <f>VLOOKUP($A3593,HTS_Dec_25!$A$1:$E$11570,5,FALSE)</f>
        <v>Free</v>
      </c>
      <c r="F3593" s="4">
        <v>25</v>
      </c>
    </row>
    <row r="3594" spans="1:6" x14ac:dyDescent="0.3">
      <c r="A3594" s="4" t="s">
        <v>27065</v>
      </c>
      <c r="B3594" s="4" t="str">
        <f t="shared" si="56"/>
        <v>380400</v>
      </c>
      <c r="C3594" s="5" t="e">
        <f>VLOOKUP($A3594,HTS_Dec_25!$A$1:$E$11570,3,FALSE)</f>
        <v>#N/A</v>
      </c>
      <c r="D3594" s="5" t="e">
        <f>VLOOKUP($A3594,HTS_Dec_25!$A$1:$E$11570,4,FALSE)</f>
        <v>#N/A</v>
      </c>
      <c r="E3594" s="4" t="e">
        <f>VLOOKUP($A3594,HTS_Dec_25!$A$1:$E$11570,5,FALSE)</f>
        <v>#N/A</v>
      </c>
      <c r="F3594" s="4">
        <v>25</v>
      </c>
    </row>
    <row r="3595" spans="1:6" x14ac:dyDescent="0.3">
      <c r="A3595" s="4" t="s">
        <v>27066</v>
      </c>
      <c r="B3595" s="4" t="str">
        <f t="shared" si="56"/>
        <v>380400</v>
      </c>
      <c r="C3595" s="5" t="e">
        <f>VLOOKUP($A3595,HTS_Dec_25!$A$1:$E$11570,3,FALSE)</f>
        <v>#N/A</v>
      </c>
      <c r="D3595" s="5" t="e">
        <f>VLOOKUP($A3595,HTS_Dec_25!$A$1:$E$11570,4,FALSE)</f>
        <v>#N/A</v>
      </c>
      <c r="E3595" s="4" t="e">
        <f>VLOOKUP($A3595,HTS_Dec_25!$A$1:$E$11570,5,FALSE)</f>
        <v>#N/A</v>
      </c>
      <c r="F3595" s="4">
        <v>25</v>
      </c>
    </row>
    <row r="3596" spans="1:6" ht="115.2" x14ac:dyDescent="0.3">
      <c r="A3596" s="4" t="s">
        <v>27067</v>
      </c>
      <c r="B3596" s="4" t="str">
        <f t="shared" si="56"/>
        <v>380510</v>
      </c>
      <c r="C3596" s="5" t="str">
        <f>VLOOKUP($A3596,HTS_Dec_25!$A$1:$E$11570,3,FALSE)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Gum, wood or sulfate turpentine oils </v>
      </c>
      <c r="D3596" s="5" t="str">
        <f>VLOOKUP($A3596,HTS_Dec_25!$A$1:$E$11570,4,FALSE)</f>
        <v>Gum, wood or sulfate turpentine oils.</v>
      </c>
      <c r="E3596" s="4" t="str">
        <f>VLOOKUP($A3596,HTS_Dec_25!$A$1:$E$11570,5,FALSE)</f>
        <v>5%</v>
      </c>
      <c r="F3596" s="4">
        <v>25</v>
      </c>
    </row>
    <row r="3597" spans="1:6" ht="115.2" x14ac:dyDescent="0.3">
      <c r="A3597" s="4" t="s">
        <v>27068</v>
      </c>
      <c r="B3597" s="4" t="str">
        <f t="shared" si="56"/>
        <v>380590</v>
      </c>
      <c r="C3597" s="5" t="str">
        <f>VLOOKUP($A3597,HTS_Dec_25!$A$1:$E$11570,3,FALSE)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v>
      </c>
      <c r="D3597" s="5" t="str">
        <f>VLOOKUP($A3597,HTS_Dec_25!$A$1:$E$11570,4,FALSE)</f>
        <v>Pine oil.</v>
      </c>
      <c r="E3597" s="4" t="str">
        <f>VLOOKUP($A3597,HTS_Dec_25!$A$1:$E$11570,5,FALSE)</f>
        <v>Free</v>
      </c>
      <c r="F3597" s="4">
        <v>25</v>
      </c>
    </row>
    <row r="3598" spans="1:6" ht="115.2" x14ac:dyDescent="0.3">
      <c r="A3598" s="4" t="s">
        <v>27069</v>
      </c>
      <c r="B3598" s="4" t="str">
        <f t="shared" si="56"/>
        <v>380590</v>
      </c>
      <c r="C3598" s="5" t="str">
        <f>VLOOKUP($A3598,HTS_Dec_25!$A$1:$E$11570,3,FALSE)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v>
      </c>
      <c r="D3598" s="5" t="str">
        <f>VLOOKUP($A3598,HTS_Dec_25!$A$1:$E$11570,4,FALSE)</f>
        <v>Other.</v>
      </c>
      <c r="E3598" s="4" t="str">
        <f>VLOOKUP($A3598,HTS_Dec_25!$A$1:$E$11570,5,FALSE)</f>
        <v>3.7%</v>
      </c>
      <c r="F3598" s="4">
        <v>25</v>
      </c>
    </row>
    <row r="3599" spans="1:6" ht="57.6" x14ac:dyDescent="0.3">
      <c r="A3599" s="4" t="s">
        <v>27070</v>
      </c>
      <c r="B3599" s="4" t="str">
        <f t="shared" si="56"/>
        <v>380610</v>
      </c>
      <c r="C3599" s="5" t="str">
        <f>VLOOKUP($A3599,HTS_Dec_25!$A$1:$E$11570,3,FALSE)</f>
        <v xml:space="preserve">Products of the chemical or allied industries. Miscellaneous chemical products. Rosin and resin acids, and derivatives thereof; rosin spirit and rosin oils; run gums: Rosin and resin acids </v>
      </c>
      <c r="D3599" s="5" t="str">
        <f>VLOOKUP($A3599,HTS_Dec_25!$A$1:$E$11570,4,FALSE)</f>
        <v>Rosin and resin acids.</v>
      </c>
      <c r="E3599" s="4" t="str">
        <f>VLOOKUP($A3599,HTS_Dec_25!$A$1:$E$11570,5,FALSE)</f>
        <v>5%</v>
      </c>
      <c r="F3599" s="4">
        <v>25</v>
      </c>
    </row>
    <row r="3600" spans="1:6" ht="86.4" x14ac:dyDescent="0.3">
      <c r="A3600" s="4" t="s">
        <v>27071</v>
      </c>
      <c r="B3600" s="4" t="str">
        <f t="shared" si="56"/>
        <v>380620</v>
      </c>
      <c r="C3600" s="5" t="str">
        <f>VLOOKUP($A3600,HTS_Dec_25!$A$1:$E$11570,3,FALSE)</f>
        <v xml:space="preserve">Products of the chemical or allied industries. Miscellaneous chemical products. Rosin and resin acids, and derivatives thereof; rosin spirit and rosin oils; run gums: Salts of rosin, of resin acids or of derivatives of rosin or resin acids, other than salts of rosin adducts </v>
      </c>
      <c r="D3600" s="5" t="str">
        <f>VLOOKUP($A3600,HTS_Dec_25!$A$1:$E$11570,4,FALSE)</f>
        <v>Salts of rosin, of resin acids or of derivatives of rosin or resin acids, other than salts of rosin adducts.</v>
      </c>
      <c r="E3600" s="4" t="str">
        <f>VLOOKUP($A3600,HTS_Dec_25!$A$1:$E$11570,5,FALSE)</f>
        <v>3.7%</v>
      </c>
      <c r="F3600" s="4">
        <v>25</v>
      </c>
    </row>
    <row r="3601" spans="1:6" ht="57.6" x14ac:dyDescent="0.3">
      <c r="A3601" s="4" t="s">
        <v>27072</v>
      </c>
      <c r="B3601" s="4" t="str">
        <f t="shared" si="56"/>
        <v>380630</v>
      </c>
      <c r="C3601" s="5" t="str">
        <f>VLOOKUP($A3601,HTS_Dec_25!$A$1:$E$11570,3,FALSE)</f>
        <v xml:space="preserve">Products of the chemical or allied industries. Miscellaneous chemical products. Rosin and resin acids, and derivatives thereof; rosin spirit and rosin oils; run gums: Ester gums </v>
      </c>
      <c r="D3601" s="5" t="str">
        <f>VLOOKUP($A3601,HTS_Dec_25!$A$1:$E$11570,4,FALSE)</f>
        <v>Ester gums.</v>
      </c>
      <c r="E3601" s="4" t="str">
        <f>VLOOKUP($A3601,HTS_Dec_25!$A$1:$E$11570,5,FALSE)</f>
        <v>6.5%</v>
      </c>
      <c r="F3601" s="4">
        <v>25</v>
      </c>
    </row>
    <row r="3602" spans="1:6" ht="57.6" x14ac:dyDescent="0.3">
      <c r="A3602" s="4" t="s">
        <v>27073</v>
      </c>
      <c r="B3602" s="4" t="str">
        <f t="shared" si="56"/>
        <v>380690</v>
      </c>
      <c r="C3602" s="5" t="str">
        <f>VLOOKUP($A3602,HTS_Dec_25!$A$1:$E$11570,3,FALSE)</f>
        <v xml:space="preserve">Products of the chemical or allied industries. Miscellaneous chemical products. Rosin and resin acids, and derivatives thereof; rosin spirit and rosin oils; run gums: Other </v>
      </c>
      <c r="D3602" s="5" t="str">
        <f>VLOOKUP($A3602,HTS_Dec_25!$A$1:$E$11570,4,FALSE)</f>
        <v>Other.</v>
      </c>
      <c r="E3602" s="4" t="str">
        <f>VLOOKUP($A3602,HTS_Dec_25!$A$1:$E$11570,5,FALSE)</f>
        <v>4.2%</v>
      </c>
      <c r="F3602" s="4">
        <v>25</v>
      </c>
    </row>
    <row r="3603" spans="1:6" ht="86.4" x14ac:dyDescent="0.3">
      <c r="A3603" s="4" t="s">
        <v>27074</v>
      </c>
      <c r="B3603" s="4" t="str">
        <f t="shared" si="56"/>
        <v>380700</v>
      </c>
      <c r="C3603" s="5" t="str">
        <f>VLOOKUP($A3603,HTS_Dec_25!$A$1:$E$11570,3,FALSE)</f>
        <v xml:space="preserve">Products of the chemical or allied industries. Miscellaneous chemical products. Wood tar; wood tar oils; wood creosote; wood naphtha; vegetable pitch; brewers' pitch and similar preparations based on rosin, resin acids or on vegetable pitch  </v>
      </c>
      <c r="D3603" s="5" t="str">
        <f>VLOOKUP($A3603,HTS_Dec_25!$A$1:$E$11570,4,FALSE)</f>
        <v>Wood tar; wood tar oils; wood creosote; wood naphtha; vegetable pitch; brewers' pitch and similar preparations based on rosin, resin acids or on vegetable pitch.</v>
      </c>
      <c r="E3603" s="4" t="str">
        <f>VLOOKUP($A3603,HTS_Dec_25!$A$1:$E$11570,5,FALSE)</f>
        <v>0.1%</v>
      </c>
      <c r="F3603" s="4">
        <v>25</v>
      </c>
    </row>
    <row r="3604" spans="1:6" ht="144" x14ac:dyDescent="0.3">
      <c r="A3604" s="4" t="s">
        <v>27075</v>
      </c>
      <c r="B3604" s="4" t="str">
        <f t="shared" si="56"/>
        <v>380852</v>
      </c>
      <c r="C3604" s="5" t="str">
        <f>VLOOKUP($A3604,HTS_Dec_25!$A$1:$E$11570,3,FALSE)</f>
        <v xml:space="preserve">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v>
      </c>
      <c r="D3604" s="5" t="str">
        <f>VLOOKUP($A3604,HTS_Dec_25!$A$1:$E$11570,4,FALSE)</f>
        <v>Ddt (iso) (clofenatone (inn)), in packings of a net weight content not exceeding 300 g.</v>
      </c>
      <c r="E3604" s="4" t="str">
        <f>VLOOKUP($A3604,HTS_Dec_25!$A$1:$E$11570,5,FALSE)</f>
        <v>6.5%</v>
      </c>
      <c r="F3604" s="4">
        <v>7.5</v>
      </c>
    </row>
    <row r="3605" spans="1:6" ht="144" x14ac:dyDescent="0.3">
      <c r="A3605" s="4" t="s">
        <v>27076</v>
      </c>
      <c r="B3605" s="4" t="str">
        <f t="shared" si="56"/>
        <v>380859</v>
      </c>
      <c r="C3605" s="5" t="str">
        <f>VLOOKUP($A3605,HTS_Dec_25!$A$1:$E$11570,3,FALSE)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v>
      </c>
      <c r="D3605" s="5" t="str">
        <f>VLOOKUP($A3605,HTS_Dec_25!$A$1:$E$11570,4,FALSE)</f>
        <v>Disinfectants.</v>
      </c>
      <c r="E3605" s="4" t="str">
        <f>VLOOKUP($A3605,HTS_Dec_25!$A$1:$E$11570,5,FALSE)</f>
        <v>5%</v>
      </c>
      <c r="F3605" s="4">
        <v>25</v>
      </c>
    </row>
    <row r="3606" spans="1:6" ht="158.4" x14ac:dyDescent="0.3">
      <c r="A3606" s="4" t="s">
        <v>27077</v>
      </c>
      <c r="B3606" s="4" t="str">
        <f t="shared" si="56"/>
        <v>380861</v>
      </c>
      <c r="C3606" s="5" t="str">
        <f>VLOOKUP($A3606,HTS_Dec_25!$A$1:$E$11570,3,FALSE)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v>
      </c>
      <c r="D3606" s="5" t="str">
        <f>VLOOKUP($A3606,HTS_Dec_25!$A$1:$E$11570,4,FALSE)</f>
        <v>Containing any aromatic or modified aromatic pesticide.</v>
      </c>
      <c r="E3606" s="4" t="str">
        <f>VLOOKUP($A3606,HTS_Dec_25!$A$1:$E$11570,5,FALSE)</f>
        <v>6.5%</v>
      </c>
      <c r="F3606" s="4">
        <v>25</v>
      </c>
    </row>
    <row r="3607" spans="1:6" ht="158.4" x14ac:dyDescent="0.3">
      <c r="A3607" s="4" t="s">
        <v>27078</v>
      </c>
      <c r="B3607" s="4" t="str">
        <f t="shared" si="56"/>
        <v>380861</v>
      </c>
      <c r="C3607" s="5" t="str">
        <f>VLOOKUP($A3607,HTS_Dec_25!$A$1:$E$11570,3,FALSE)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v>
      </c>
      <c r="D3607" s="5" t="str">
        <f>VLOOKUP($A3607,HTS_Dec_25!$A$1:$E$11570,4,FALSE)</f>
        <v>Other.</v>
      </c>
      <c r="E3607" s="4" t="str">
        <f>VLOOKUP($A3607,HTS_Dec_25!$A$1:$E$11570,5,FALSE)</f>
        <v>5%</v>
      </c>
      <c r="F3607" s="4">
        <v>7.5</v>
      </c>
    </row>
    <row r="3608" spans="1:6" ht="158.4" x14ac:dyDescent="0.3">
      <c r="A3608" s="4" t="s">
        <v>27079</v>
      </c>
      <c r="B3608" s="4" t="str">
        <f t="shared" si="56"/>
        <v>380862</v>
      </c>
      <c r="C3608" s="5" t="str">
        <f>VLOOKUP($A3608,HTS_Dec_25!$A$1:$E$11570,3,FALSE)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v>
      </c>
      <c r="D3608" s="5" t="str">
        <f>VLOOKUP($A3608,HTS_Dec_25!$A$1:$E$11570,4,FALSE)</f>
        <v>Containing any aromatic or modified aromatic pesticide.</v>
      </c>
      <c r="E3608" s="4" t="str">
        <f>VLOOKUP($A3608,HTS_Dec_25!$A$1:$E$11570,5,FALSE)</f>
        <v>6.5%</v>
      </c>
      <c r="F3608" s="4">
        <v>25</v>
      </c>
    </row>
    <row r="3609" spans="1:6" ht="158.4" x14ac:dyDescent="0.3">
      <c r="A3609" s="4" t="s">
        <v>27080</v>
      </c>
      <c r="B3609" s="4" t="str">
        <f t="shared" si="56"/>
        <v>380862</v>
      </c>
      <c r="C3609" s="5" t="str">
        <f>VLOOKUP($A3609,HTS_Dec_25!$A$1:$E$11570,3,FALSE)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v>
      </c>
      <c r="D3609" s="5" t="str">
        <f>VLOOKUP($A3609,HTS_Dec_25!$A$1:$E$11570,4,FALSE)</f>
        <v>Other.</v>
      </c>
      <c r="E3609" s="4" t="str">
        <f>VLOOKUP($A3609,HTS_Dec_25!$A$1:$E$11570,5,FALSE)</f>
        <v>5%</v>
      </c>
      <c r="F3609" s="4">
        <v>25</v>
      </c>
    </row>
    <row r="3610" spans="1:6" ht="144" x14ac:dyDescent="0.3">
      <c r="A3610" s="4" t="s">
        <v>27081</v>
      </c>
      <c r="B3610" s="4" t="str">
        <f t="shared" si="56"/>
        <v>380869</v>
      </c>
      <c r="C3610" s="5" t="str">
        <f>VLOOKUP($A3610,HTS_Dec_25!$A$1:$E$11570,3,FALSE)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v>
      </c>
      <c r="D3610" s="5" t="str">
        <f>VLOOKUP($A3610,HTS_Dec_25!$A$1:$E$11570,4,FALSE)</f>
        <v>Containing any aromatic or modified aromatic pesticide.</v>
      </c>
      <c r="E3610" s="4" t="str">
        <f>VLOOKUP($A3610,HTS_Dec_25!$A$1:$E$11570,5,FALSE)</f>
        <v>6.5%</v>
      </c>
      <c r="F3610" s="4">
        <v>25</v>
      </c>
    </row>
    <row r="3611" spans="1:6" ht="144" x14ac:dyDescent="0.3">
      <c r="A3611" s="4" t="s">
        <v>27082</v>
      </c>
      <c r="B3611" s="4" t="str">
        <f t="shared" si="56"/>
        <v>380869</v>
      </c>
      <c r="C3611" s="5" t="str">
        <f>VLOOKUP($A3611,HTS_Dec_25!$A$1:$E$11570,3,FALSE)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v>
      </c>
      <c r="D3611" s="5" t="str">
        <f>VLOOKUP($A3611,HTS_Dec_25!$A$1:$E$11570,4,FALSE)</f>
        <v>Other.</v>
      </c>
      <c r="E3611" s="4" t="str">
        <f>VLOOKUP($A3611,HTS_Dec_25!$A$1:$E$11570,5,FALSE)</f>
        <v>5%</v>
      </c>
      <c r="F3611" s="4">
        <v>25</v>
      </c>
    </row>
    <row r="3612" spans="1:6" ht="129.6" x14ac:dyDescent="0.3">
      <c r="A3612" s="4" t="s">
        <v>27083</v>
      </c>
      <c r="B3612" s="4" t="str">
        <f t="shared" si="56"/>
        <v>380891</v>
      </c>
      <c r="C3612" s="5" t="str">
        <f>VLOOKUP($A3612,HTS_Dec_25!$A$1:$E$11570,3,FALSE)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2" s="5" t="str">
        <f>VLOOKUP($A3612,HTS_Dec_25!$A$1:$E$11570,4,FALSE)</f>
        <v>Fly ribbons (ribbon fly catchers).</v>
      </c>
      <c r="E3612" s="4" t="str">
        <f>VLOOKUP($A3612,HTS_Dec_25!$A$1:$E$11570,5,FALSE)</f>
        <v>2.8%</v>
      </c>
      <c r="F3612" s="4">
        <v>25</v>
      </c>
    </row>
    <row r="3613" spans="1:6" ht="129.6" x14ac:dyDescent="0.3">
      <c r="A3613" s="4" t="s">
        <v>27084</v>
      </c>
      <c r="B3613" s="4" t="str">
        <f t="shared" si="56"/>
        <v>380891</v>
      </c>
      <c r="C3613" s="5" t="str">
        <f>VLOOKUP($A3613,HTS_Dec_25!$A$1:$E$11570,3,FALSE)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3" s="5" t="str">
        <f>VLOOKUP($A3613,HTS_Dec_25!$A$1:$E$11570,4,FALSE)</f>
        <v>Mixtures of n-[[(4-chlorophenyl)amino]- carbonyl]-2,6-difluorobenzamide and inert substances.</v>
      </c>
      <c r="E3613" s="4" t="str">
        <f>VLOOKUP($A3613,HTS_Dec_25!$A$1:$E$11570,5,FALSE)</f>
        <v>Free</v>
      </c>
      <c r="F3613" s="4">
        <v>25</v>
      </c>
    </row>
    <row r="3614" spans="1:6" ht="129.6" x14ac:dyDescent="0.3">
      <c r="A3614" s="4" t="s">
        <v>27085</v>
      </c>
      <c r="B3614" s="4" t="str">
        <f t="shared" si="56"/>
        <v>380891</v>
      </c>
      <c r="C3614" s="5" t="str">
        <f>VLOOKUP($A3614,HTS_Dec_25!$A$1:$E$11570,3,FALSE)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4" s="5" t="str">
        <f>VLOOKUP($A3614,HTS_Dec_25!$A$1:$E$11570,4,FALSE)</f>
        <v>Other.</v>
      </c>
      <c r="E3614" s="4" t="str">
        <f>VLOOKUP($A3614,HTS_Dec_25!$A$1:$E$11570,5,FALSE)</f>
        <v>6.5%</v>
      </c>
      <c r="F3614" s="4">
        <v>25</v>
      </c>
    </row>
    <row r="3615" spans="1:6" ht="129.6" x14ac:dyDescent="0.3">
      <c r="A3615" s="4" t="s">
        <v>27086</v>
      </c>
      <c r="B3615" s="4" t="str">
        <f t="shared" si="56"/>
        <v>380891</v>
      </c>
      <c r="C3615" s="5" t="str">
        <f>VLOOKUP($A3615,HTS_Dec_25!$A$1:$E$11570,3,FALSE)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5" s="5" t="str">
        <f>VLOOKUP($A3615,HTS_Dec_25!$A$1:$E$11570,4,FALSE)</f>
        <v>Containing an inorganic substance.</v>
      </c>
      <c r="E3615" s="4" t="str">
        <f>VLOOKUP($A3615,HTS_Dec_25!$A$1:$E$11570,5,FALSE)</f>
        <v>5%</v>
      </c>
      <c r="F3615" s="4">
        <v>25</v>
      </c>
    </row>
    <row r="3616" spans="1:6" ht="129.6" x14ac:dyDescent="0.3">
      <c r="A3616" s="4" t="s">
        <v>27087</v>
      </c>
      <c r="B3616" s="4" t="str">
        <f t="shared" si="56"/>
        <v>380891</v>
      </c>
      <c r="C3616" s="5" t="str">
        <f>VLOOKUP($A3616,HTS_Dec_25!$A$1:$E$11570,3,FALSE)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6" s="5" t="str">
        <f>VLOOKUP($A3616,HTS_Dec_25!$A$1:$E$11570,4,FALSE)</f>
        <v>Other.</v>
      </c>
      <c r="E3616" s="4" t="str">
        <f>VLOOKUP($A3616,HTS_Dec_25!$A$1:$E$11570,5,FALSE)</f>
        <v>5%</v>
      </c>
      <c r="F3616" s="4">
        <v>25</v>
      </c>
    </row>
    <row r="3617" spans="1:6" ht="129.6" x14ac:dyDescent="0.3">
      <c r="A3617" s="4" t="s">
        <v>27088</v>
      </c>
      <c r="B3617" s="4" t="str">
        <f t="shared" si="56"/>
        <v>380892</v>
      </c>
      <c r="C3617" s="5" t="str">
        <f>VLOOKUP($A3617,HTS_Dec_25!$A$1:$E$11570,3,FALSE)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7" s="5" t="str">
        <f>VLOOKUP($A3617,HTS_Dec_25!$A$1:$E$11570,4,FALSE)</f>
        <v>Mixtures of dinocap and application adjuvants.</v>
      </c>
      <c r="E3617" s="4" t="str">
        <f>VLOOKUP($A3617,HTS_Dec_25!$A$1:$E$11570,5,FALSE)</f>
        <v>Free</v>
      </c>
      <c r="F3617" s="4">
        <v>25</v>
      </c>
    </row>
    <row r="3618" spans="1:6" ht="129.6" x14ac:dyDescent="0.3">
      <c r="A3618" s="4" t="s">
        <v>27089</v>
      </c>
      <c r="B3618" s="4" t="str">
        <f t="shared" si="56"/>
        <v>380892</v>
      </c>
      <c r="C3618" s="5" t="str">
        <f>VLOOKUP($A3618,HTS_Dec_25!$A$1:$E$11570,3,FALSE)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8" s="5" t="str">
        <f>VLOOKUP($A3618,HTS_Dec_25!$A$1:$E$11570,4,FALSE)</f>
        <v>Other.</v>
      </c>
      <c r="E3618" s="4" t="str">
        <f>VLOOKUP($A3618,HTS_Dec_25!$A$1:$E$11570,5,FALSE)</f>
        <v>6.5%</v>
      </c>
      <c r="F3618" s="4">
        <v>25</v>
      </c>
    </row>
    <row r="3619" spans="1:6" ht="129.6" x14ac:dyDescent="0.3">
      <c r="A3619" s="4" t="s">
        <v>27090</v>
      </c>
      <c r="B3619" s="4" t="str">
        <f t="shared" si="56"/>
        <v>380892</v>
      </c>
      <c r="C3619" s="5" t="str">
        <f>VLOOKUP($A3619,HTS_Dec_25!$A$1:$E$11570,3,FALSE)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9" s="5" t="str">
        <f>VLOOKUP($A3619,HTS_Dec_25!$A$1:$E$11570,4,FALSE)</f>
        <v>Maneb; zineb; mancozeb; and metiram.</v>
      </c>
      <c r="E3619" s="4" t="str">
        <f>VLOOKUP($A3619,HTS_Dec_25!$A$1:$E$11570,5,FALSE)</f>
        <v>Free</v>
      </c>
      <c r="F3619" s="4">
        <v>25</v>
      </c>
    </row>
    <row r="3620" spans="1:6" ht="129.6" x14ac:dyDescent="0.3">
      <c r="A3620" s="4" t="s">
        <v>27091</v>
      </c>
      <c r="B3620" s="4" t="str">
        <f t="shared" si="56"/>
        <v>380892</v>
      </c>
      <c r="C3620" s="5" t="str">
        <f>VLOOKUP($A3620,HTS_Dec_25!$A$1:$E$11570,3,FALSE)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0" s="5" t="str">
        <f>VLOOKUP($A3620,HTS_Dec_25!$A$1:$E$11570,4,FALSE)</f>
        <v>Other.</v>
      </c>
      <c r="E3620" s="4" t="str">
        <f>VLOOKUP($A3620,HTS_Dec_25!$A$1:$E$11570,5,FALSE)</f>
        <v>3.7%</v>
      </c>
      <c r="F3620" s="4">
        <v>25</v>
      </c>
    </row>
    <row r="3621" spans="1:6" ht="129.6" x14ac:dyDescent="0.3">
      <c r="A3621" s="4" t="s">
        <v>27092</v>
      </c>
      <c r="B3621" s="4" t="str">
        <f t="shared" si="56"/>
        <v>380892</v>
      </c>
      <c r="C3621" s="5" t="str">
        <f>VLOOKUP($A3621,HTS_Dec_25!$A$1:$E$11570,3,FALSE)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1" s="5" t="str">
        <f>VLOOKUP($A3621,HTS_Dec_25!$A$1:$E$11570,4,FALSE)</f>
        <v>Containing an inorganic substance.</v>
      </c>
      <c r="E3621" s="4" t="str">
        <f>VLOOKUP($A3621,HTS_Dec_25!$A$1:$E$11570,5,FALSE)</f>
        <v>5%</v>
      </c>
      <c r="F3621" s="4">
        <v>25</v>
      </c>
    </row>
    <row r="3622" spans="1:6" ht="129.6" x14ac:dyDescent="0.3">
      <c r="A3622" s="4" t="s">
        <v>27093</v>
      </c>
      <c r="B3622" s="4" t="str">
        <f t="shared" si="56"/>
        <v>380892</v>
      </c>
      <c r="C3622" s="5" t="str">
        <f>VLOOKUP($A3622,HTS_Dec_25!$A$1:$E$11570,3,FALSE)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2" s="5" t="str">
        <f>VLOOKUP($A3622,HTS_Dec_25!$A$1:$E$11570,4,FALSE)</f>
        <v>Other.</v>
      </c>
      <c r="E3622" s="4" t="str">
        <f>VLOOKUP($A3622,HTS_Dec_25!$A$1:$E$11570,5,FALSE)</f>
        <v>5%</v>
      </c>
      <c r="F3622" s="4">
        <v>25</v>
      </c>
    </row>
    <row r="3623" spans="1:6" ht="172.8" x14ac:dyDescent="0.3">
      <c r="A3623" s="4" t="s">
        <v>27094</v>
      </c>
      <c r="B3623" s="4" t="str">
        <f t="shared" si="56"/>
        <v>380893</v>
      </c>
      <c r="C3623" s="5" t="str">
        <f>VLOOKUP($A3623,HTS_Dec_25!$A$1:$E$11570,3,FALSE)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3" s="5" t="str">
        <f>VLOOKUP($A3623,HTS_Dec_25!$A$1:$E$11570,4,FALSE)</f>
        <v>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v>
      </c>
      <c r="E3623" s="4" t="str">
        <f>VLOOKUP($A3623,HTS_Dec_25!$A$1:$E$11570,5,FALSE)</f>
        <v>Free</v>
      </c>
      <c r="F3623" s="4">
        <v>25</v>
      </c>
    </row>
    <row r="3624" spans="1:6" ht="144" x14ac:dyDescent="0.3">
      <c r="A3624" s="4" t="s">
        <v>27095</v>
      </c>
      <c r="B3624" s="4" t="str">
        <f t="shared" si="56"/>
        <v>380893</v>
      </c>
      <c r="C3624" s="5" t="str">
        <f>VLOOKUP($A3624,HTS_Dec_25!$A$1:$E$11570,3,FALSE)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4" s="5" t="str">
        <f>VLOOKUP($A3624,HTS_Dec_25!$A$1:$E$11570,4,FALSE)</f>
        <v>Other.</v>
      </c>
      <c r="E3624" s="4" t="str">
        <f>VLOOKUP($A3624,HTS_Dec_25!$A$1:$E$11570,5,FALSE)</f>
        <v>6.5%</v>
      </c>
      <c r="F3624" s="4">
        <v>25</v>
      </c>
    </row>
    <row r="3625" spans="1:6" ht="144" x14ac:dyDescent="0.3">
      <c r="A3625" s="4" t="s">
        <v>27096</v>
      </c>
      <c r="B3625" s="4" t="str">
        <f t="shared" si="56"/>
        <v>380893</v>
      </c>
      <c r="C3625" s="5" t="str">
        <f>VLOOKUP($A3625,HTS_Dec_25!$A$1:$E$11570,3,FALSE)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5" s="5" t="str">
        <f>VLOOKUP($A3625,HTS_Dec_25!$A$1:$E$11570,4,FALSE)</f>
        <v>Containing an inorganic substance.</v>
      </c>
      <c r="E3625" s="4" t="str">
        <f>VLOOKUP($A3625,HTS_Dec_25!$A$1:$E$11570,5,FALSE)</f>
        <v>5%</v>
      </c>
      <c r="F3625" s="4">
        <v>25</v>
      </c>
    </row>
    <row r="3626" spans="1:6" ht="144" x14ac:dyDescent="0.3">
      <c r="A3626" s="4" t="s">
        <v>27097</v>
      </c>
      <c r="B3626" s="4" t="str">
        <f t="shared" si="56"/>
        <v>380893</v>
      </c>
      <c r="C3626" s="5" t="str">
        <f>VLOOKUP($A3626,HTS_Dec_25!$A$1:$E$11570,3,FALSE)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6" s="5" t="str">
        <f>VLOOKUP($A3626,HTS_Dec_25!$A$1:$E$11570,4,FALSE)</f>
        <v>Other.</v>
      </c>
      <c r="E3626" s="4" t="str">
        <f>VLOOKUP($A3626,HTS_Dec_25!$A$1:$E$11570,5,FALSE)</f>
        <v>5%</v>
      </c>
      <c r="F3626" s="4">
        <v>25</v>
      </c>
    </row>
    <row r="3627" spans="1:6" ht="129.6" x14ac:dyDescent="0.3">
      <c r="A3627" s="4" t="s">
        <v>27098</v>
      </c>
      <c r="B3627" s="4" t="str">
        <f t="shared" si="56"/>
        <v>380894</v>
      </c>
      <c r="C3627" s="5" t="str">
        <f>VLOOKUP($A3627,HTS_Dec_25!$A$1:$E$11570,3,FALSE)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v>
      </c>
      <c r="D3627" s="5" t="str">
        <f>VLOOKUP($A3627,HTS_Dec_25!$A$1:$E$11570,4,FALSE)</f>
        <v>Containing any aromatic or modified aromatic disinfectant.</v>
      </c>
      <c r="E3627" s="4" t="str">
        <f>VLOOKUP($A3627,HTS_Dec_25!$A$1:$E$11570,5,FALSE)</f>
        <v>6.5%</v>
      </c>
      <c r="F3627" s="4">
        <v>25</v>
      </c>
    </row>
    <row r="3628" spans="1:6" ht="129.6" x14ac:dyDescent="0.3">
      <c r="A3628" s="4" t="s">
        <v>27099</v>
      </c>
      <c r="B3628" s="4" t="str">
        <f t="shared" si="56"/>
        <v>380894</v>
      </c>
      <c r="C3628" s="5" t="str">
        <f>VLOOKUP($A3628,HTS_Dec_25!$A$1:$E$11570,3,FALSE)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v>
      </c>
      <c r="D3628" s="5" t="str">
        <f>VLOOKUP($A3628,HTS_Dec_25!$A$1:$E$11570,4,FALSE)</f>
        <v>Other.</v>
      </c>
      <c r="E3628" s="4" t="str">
        <f>VLOOKUP($A3628,HTS_Dec_25!$A$1:$E$11570,5,FALSE)</f>
        <v>5%</v>
      </c>
      <c r="F3628" s="4">
        <v>25</v>
      </c>
    </row>
    <row r="3629" spans="1:6" ht="129.6" x14ac:dyDescent="0.3">
      <c r="A3629" s="4" t="s">
        <v>27100</v>
      </c>
      <c r="B3629" s="4" t="str">
        <f t="shared" si="56"/>
        <v>380899</v>
      </c>
      <c r="C3629" s="5" t="str">
        <f>VLOOKUP($A3629,HTS_Dec_25!$A$1:$E$11570,3,FALSE)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29" s="5" t="str">
        <f>VLOOKUP($A3629,HTS_Dec_25!$A$1:$E$11570,4,FALSE)</f>
        <v>Mixtures of 1,1-bis(4-chlorophenyl)-2,2,2- trichloroethanol (dicofol) and application adjuvants.</v>
      </c>
      <c r="E3629" s="4" t="str">
        <f>VLOOKUP($A3629,HTS_Dec_25!$A$1:$E$11570,5,FALSE)</f>
        <v>Free</v>
      </c>
      <c r="F3629" s="4">
        <v>25</v>
      </c>
    </row>
    <row r="3630" spans="1:6" ht="129.6" x14ac:dyDescent="0.3">
      <c r="A3630" s="4" t="s">
        <v>27101</v>
      </c>
      <c r="B3630" s="4" t="str">
        <f t="shared" si="56"/>
        <v>380899</v>
      </c>
      <c r="C3630" s="5" t="str">
        <f>VLOOKUP($A3630,HTS_Dec_25!$A$1:$E$11570,3,FALSE)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0" s="5" t="str">
        <f>VLOOKUP($A3630,HTS_Dec_25!$A$1:$E$11570,4,FALSE)</f>
        <v>Other.</v>
      </c>
      <c r="E3630" s="4" t="str">
        <f>VLOOKUP($A3630,HTS_Dec_25!$A$1:$E$11570,5,FALSE)</f>
        <v>6.5%</v>
      </c>
      <c r="F3630" s="4">
        <v>25</v>
      </c>
    </row>
    <row r="3631" spans="1:6" ht="129.6" x14ac:dyDescent="0.3">
      <c r="A3631" s="4" t="s">
        <v>27102</v>
      </c>
      <c r="B3631" s="4" t="str">
        <f t="shared" si="56"/>
        <v>380899</v>
      </c>
      <c r="C3631" s="5" t="str">
        <f>VLOOKUP($A3631,HTS_Dec_25!$A$1:$E$11570,3,FALSE)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1" s="5" t="str">
        <f>VLOOKUP($A3631,HTS_Dec_25!$A$1:$E$11570,4,FALSE)</f>
        <v>Formulated biocides based on 2-methyl-4-isothiazolin-3-one, or 2-n-octyl-4-isothiazolin-3-one, or 4,5-dichloro-2-n-octyl-4-isothiazolin-3-one, or mixtures of 5-chloro-2-methyl-4- isothiazolin-3-one and 2-methyl-4- isothiazolin-3-one; and metaldehyde.</v>
      </c>
      <c r="E3631" s="4" t="str">
        <f>VLOOKUP($A3631,HTS_Dec_25!$A$1:$E$11570,5,FALSE)</f>
        <v>Free</v>
      </c>
      <c r="F3631" s="4">
        <v>25</v>
      </c>
    </row>
    <row r="3632" spans="1:6" ht="129.6" x14ac:dyDescent="0.3">
      <c r="A3632" s="4" t="s">
        <v>27103</v>
      </c>
      <c r="B3632" s="4" t="str">
        <f t="shared" si="56"/>
        <v>380899</v>
      </c>
      <c r="C3632" s="5" t="str">
        <f>VLOOKUP($A3632,HTS_Dec_25!$A$1:$E$11570,3,FALSE)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2" s="5" t="str">
        <f>VLOOKUP($A3632,HTS_Dec_25!$A$1:$E$11570,4,FALSE)</f>
        <v>Containing an inorganic substance.</v>
      </c>
      <c r="E3632" s="4" t="str">
        <f>VLOOKUP($A3632,HTS_Dec_25!$A$1:$E$11570,5,FALSE)</f>
        <v>5%</v>
      </c>
      <c r="F3632" s="4">
        <v>25</v>
      </c>
    </row>
    <row r="3633" spans="1:6" ht="129.6" x14ac:dyDescent="0.3">
      <c r="A3633" s="4" t="s">
        <v>27104</v>
      </c>
      <c r="B3633" s="4" t="str">
        <f t="shared" si="56"/>
        <v>380899</v>
      </c>
      <c r="C3633" s="5" t="str">
        <f>VLOOKUP($A3633,HTS_Dec_25!$A$1:$E$11570,3,FALSE)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3" s="5" t="str">
        <f>VLOOKUP($A3633,HTS_Dec_25!$A$1:$E$11570,4,FALSE)</f>
        <v>Other.</v>
      </c>
      <c r="E3633" s="4" t="str">
        <f>VLOOKUP($A3633,HTS_Dec_25!$A$1:$E$11570,5,FALSE)</f>
        <v>5%</v>
      </c>
      <c r="F3633" s="4">
        <v>25</v>
      </c>
    </row>
    <row r="3634" spans="1:6" ht="129.6" x14ac:dyDescent="0.3">
      <c r="A3634" s="4" t="s">
        <v>27105</v>
      </c>
      <c r="B3634" s="4" t="str">
        <f t="shared" si="56"/>
        <v>380910</v>
      </c>
      <c r="C3634" s="5" t="str">
        <f>VLOOKUP($A3634,HTS_Dec_25!$A$1:$E$11570,3,FALSE)</f>
        <v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 </v>
      </c>
      <c r="D3634" s="5" t="str">
        <f>VLOOKUP($A3634,HTS_Dec_25!$A$1:$E$11570,4,FALSE)</f>
        <v>With a basis of amylaceous substances.</v>
      </c>
      <c r="E3634" s="4" t="str">
        <f>VLOOKUP($A3634,HTS_Dec_25!$A$1:$E$11570,5,FALSE)</f>
        <v>2.2¢/kg + 3%</v>
      </c>
      <c r="F3634" s="4">
        <v>7.5</v>
      </c>
    </row>
    <row r="3635" spans="1:6" ht="115.2" x14ac:dyDescent="0.3">
      <c r="A3635" s="4" t="s">
        <v>27106</v>
      </c>
      <c r="B3635" s="4" t="str">
        <f t="shared" si="56"/>
        <v>380991</v>
      </c>
      <c r="C3635" s="5" t="str">
        <f>VLOOKUP($A3635,HTS_Dec_25!$A$1:$E$11570,3,FALSE)</f>
        <v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v>
      </c>
      <c r="D3635" s="5" t="str">
        <f>VLOOKUP($A3635,HTS_Dec_25!$A$1:$E$11570,4,FALSE)</f>
        <v>Of a kind used in the textile or like industries.</v>
      </c>
      <c r="E3635" s="4" t="str">
        <f>VLOOKUP($A3635,HTS_Dec_25!$A$1:$E$11570,5,FALSE)</f>
        <v>6%</v>
      </c>
      <c r="F3635" s="4">
        <v>25</v>
      </c>
    </row>
    <row r="3636" spans="1:6" ht="129.6" x14ac:dyDescent="0.3">
      <c r="A3636" s="4" t="s">
        <v>27107</v>
      </c>
      <c r="B3636" s="4" t="str">
        <f t="shared" si="56"/>
        <v>380992</v>
      </c>
      <c r="C3636" s="5" t="str">
        <f>VLOOKUP($A3636,HTS_Dec_25!$A$1:$E$11570,3,FALSE)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v>
      </c>
      <c r="D3636" s="5" t="str">
        <f>VLOOKUP($A3636,HTS_Dec_25!$A$1:$E$11570,4,FALSE)</f>
        <v>Containing 5 percent or more by weight of one or more aromatic or modified aromatic substances.</v>
      </c>
      <c r="E3636" s="4" t="str">
        <f>VLOOKUP($A3636,HTS_Dec_25!$A$1:$E$11570,5,FALSE)</f>
        <v>6.5%</v>
      </c>
      <c r="F3636" s="4">
        <v>25</v>
      </c>
    </row>
    <row r="3637" spans="1:6" ht="129.6" x14ac:dyDescent="0.3">
      <c r="A3637" s="4" t="s">
        <v>27108</v>
      </c>
      <c r="B3637" s="4" t="str">
        <f t="shared" si="56"/>
        <v>380992</v>
      </c>
      <c r="C3637" s="5" t="str">
        <f>VLOOKUP($A3637,HTS_Dec_25!$A$1:$E$11570,3,FALSE)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v>
      </c>
      <c r="D3637" s="5" t="str">
        <f>VLOOKUP($A3637,HTS_Dec_25!$A$1:$E$11570,4,FALSE)</f>
        <v>Other.</v>
      </c>
      <c r="E3637" s="4" t="str">
        <f>VLOOKUP($A3637,HTS_Dec_25!$A$1:$E$11570,5,FALSE)</f>
        <v>6%</v>
      </c>
      <c r="F3637" s="4">
        <v>25</v>
      </c>
    </row>
    <row r="3638" spans="1:6" ht="129.6" x14ac:dyDescent="0.3">
      <c r="A3638" s="4" t="s">
        <v>27109</v>
      </c>
      <c r="B3638" s="4" t="str">
        <f t="shared" si="56"/>
        <v>380993</v>
      </c>
      <c r="C3638" s="5" t="str">
        <f>VLOOKUP($A3638,HTS_Dec_25!$A$1:$E$11570,3,FALSE)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v>
      </c>
      <c r="D3638" s="5" t="str">
        <f>VLOOKUP($A3638,HTS_Dec_25!$A$1:$E$11570,4,FALSE)</f>
        <v>Containing 5 percent or more by weight of one or more aromatic or modified aromatic substances.</v>
      </c>
      <c r="E3638" s="4" t="str">
        <f>VLOOKUP($A3638,HTS_Dec_25!$A$1:$E$11570,5,FALSE)</f>
        <v>6.5%</v>
      </c>
      <c r="F3638" s="4">
        <v>25</v>
      </c>
    </row>
    <row r="3639" spans="1:6" ht="129.6" x14ac:dyDescent="0.3">
      <c r="A3639" s="4" t="s">
        <v>27110</v>
      </c>
      <c r="B3639" s="4" t="str">
        <f t="shared" si="56"/>
        <v>380993</v>
      </c>
      <c r="C3639" s="5" t="str">
        <f>VLOOKUP($A3639,HTS_Dec_25!$A$1:$E$11570,3,FALSE)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v>
      </c>
      <c r="D3639" s="5" t="str">
        <f>VLOOKUP($A3639,HTS_Dec_25!$A$1:$E$11570,4,FALSE)</f>
        <v>Other.</v>
      </c>
      <c r="E3639" s="4" t="str">
        <f>VLOOKUP($A3639,HTS_Dec_25!$A$1:$E$11570,5,FALSE)</f>
        <v>6%</v>
      </c>
      <c r="F3639" s="4">
        <v>25</v>
      </c>
    </row>
    <row r="3640" spans="1:6" ht="158.4" x14ac:dyDescent="0.3">
      <c r="A3640" s="4" t="s">
        <v>27111</v>
      </c>
      <c r="B3640" s="4" t="str">
        <f t="shared" si="56"/>
        <v>381010</v>
      </c>
      <c r="C3640" s="5" t="str">
        <f>VLOOKUP($A3640,HTS_Dec_25!$A$1:$E$11570,3,FALSE)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 soldering, brazing or welding powders and pastes consisting of metal and other materials </v>
      </c>
      <c r="D3640" s="5" t="str">
        <f>VLOOKUP($A3640,HTS_Dec_25!$A$1:$E$11570,4,FALSE)</f>
        <v>Pickling preparations for metal surfaces; soldering, brazing or welding powders and pastes consisting of metal and other materials.</v>
      </c>
      <c r="E3640" s="4" t="str">
        <f>VLOOKUP($A3640,HTS_Dec_25!$A$1:$E$11570,5,FALSE)</f>
        <v>5%</v>
      </c>
      <c r="F3640" s="4">
        <v>25</v>
      </c>
    </row>
    <row r="3641" spans="1:6" ht="115.2" x14ac:dyDescent="0.3">
      <c r="A3641" s="4" t="s">
        <v>27112</v>
      </c>
      <c r="B3641" s="4" t="str">
        <f t="shared" si="56"/>
        <v>381090</v>
      </c>
      <c r="C3641" s="5" t="str">
        <f>VLOOKUP($A3641,HTS_Dec_25!$A$1:$E$11570,3,FALSE)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1" s="5" t="str">
        <f>VLOOKUP($A3641,HTS_Dec_25!$A$1:$E$11570,4,FALSE)</f>
        <v>Containing 5 percent or more by weight of one or more aromatic or modified aromatic substances.</v>
      </c>
      <c r="E3641" s="4" t="str">
        <f>VLOOKUP($A3641,HTS_Dec_25!$A$1:$E$11570,5,FALSE)</f>
        <v>6.5%</v>
      </c>
      <c r="F3641" s="4">
        <v>25</v>
      </c>
    </row>
    <row r="3642" spans="1:6" ht="115.2" x14ac:dyDescent="0.3">
      <c r="A3642" s="4" t="s">
        <v>27113</v>
      </c>
      <c r="B3642" s="4" t="str">
        <f t="shared" si="56"/>
        <v>381090</v>
      </c>
      <c r="C3642" s="5" t="str">
        <f>VLOOKUP($A3642,HTS_Dec_25!$A$1:$E$11570,3,FALSE)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2" s="5" t="str">
        <f>VLOOKUP($A3642,HTS_Dec_25!$A$1:$E$11570,4,FALSE)</f>
        <v>Consisting wholly of inorganic substances.</v>
      </c>
      <c r="E3642" s="4" t="str">
        <f>VLOOKUP($A3642,HTS_Dec_25!$A$1:$E$11570,5,FALSE)</f>
        <v>Free</v>
      </c>
      <c r="F3642" s="4">
        <v>25</v>
      </c>
    </row>
    <row r="3643" spans="1:6" ht="115.2" x14ac:dyDescent="0.3">
      <c r="A3643" s="4" t="s">
        <v>27114</v>
      </c>
      <c r="B3643" s="4" t="str">
        <f t="shared" si="56"/>
        <v>381090</v>
      </c>
      <c r="C3643" s="5" t="str">
        <f>VLOOKUP($A3643,HTS_Dec_25!$A$1:$E$11570,3,FALSE)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3" s="5" t="str">
        <f>VLOOKUP($A3643,HTS_Dec_25!$A$1:$E$11570,4,FALSE)</f>
        <v>Other.</v>
      </c>
      <c r="E3643" s="4" t="str">
        <f>VLOOKUP($A3643,HTS_Dec_25!$A$1:$E$11570,5,FALSE)</f>
        <v>5%</v>
      </c>
      <c r="F3643" s="4">
        <v>25</v>
      </c>
    </row>
    <row r="3644" spans="1:6" ht="115.2" x14ac:dyDescent="0.3">
      <c r="A3644" s="4" t="s">
        <v>27115</v>
      </c>
      <c r="B3644" s="4" t="str">
        <f t="shared" si="56"/>
        <v>381111</v>
      </c>
      <c r="C3644" s="5" t="str">
        <f>VLOOKUP($A3644,HTS_Dec_25!$A$1:$E$11570,3,FALSE)</f>
        <v>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v>
      </c>
      <c r="D3644" s="5" t="str">
        <f>VLOOKUP($A3644,HTS_Dec_25!$A$1:$E$11570,4,FALSE)</f>
        <v>Based on tetraethyl lead or on a mixture of tetraethyl lead and tetramethyl lead.</v>
      </c>
      <c r="E3644" s="4" t="str">
        <f>VLOOKUP($A3644,HTS_Dec_25!$A$1:$E$11570,5,FALSE)</f>
        <v>Free</v>
      </c>
      <c r="F3644" s="4">
        <v>25</v>
      </c>
    </row>
    <row r="3645" spans="1:6" ht="115.2" x14ac:dyDescent="0.3">
      <c r="A3645" s="4" t="s">
        <v>27116</v>
      </c>
      <c r="B3645" s="4" t="str">
        <f t="shared" si="56"/>
        <v>381111</v>
      </c>
      <c r="C3645" s="5" t="str">
        <f>VLOOKUP($A3645,HTS_Dec_25!$A$1:$E$11570,3,FALSE)</f>
        <v>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v>
      </c>
      <c r="D3645" s="5" t="str">
        <f>VLOOKUP($A3645,HTS_Dec_25!$A$1:$E$11570,4,FALSE)</f>
        <v>Other.</v>
      </c>
      <c r="E3645" s="4" t="str">
        <f>VLOOKUP($A3645,HTS_Dec_25!$A$1:$E$11570,5,FALSE)</f>
        <v>Free</v>
      </c>
      <c r="F3645" s="4">
        <v>25</v>
      </c>
    </row>
    <row r="3646" spans="1:6" ht="115.2" x14ac:dyDescent="0.3">
      <c r="A3646" s="4" t="s">
        <v>27117</v>
      </c>
      <c r="B3646" s="4" t="str">
        <f t="shared" si="56"/>
        <v>381119</v>
      </c>
      <c r="C3646" s="5" t="str">
        <f>VLOOKUP($A3646,HTS_Dec_25!$A$1:$E$11570,3,FALSE)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v>
      </c>
      <c r="D3646" s="5" t="str">
        <f>VLOOKUP($A3646,HTS_Dec_25!$A$1:$E$11570,4,FALSE)</f>
        <v>Other.</v>
      </c>
      <c r="E3646" s="4" t="str">
        <f>VLOOKUP($A3646,HTS_Dec_25!$A$1:$E$11570,5,FALSE)</f>
        <v>6.5%</v>
      </c>
      <c r="F3646" s="4">
        <v>25</v>
      </c>
    </row>
    <row r="3647" spans="1:6" ht="115.2" x14ac:dyDescent="0.3">
      <c r="A3647" s="4" t="s">
        <v>27118</v>
      </c>
      <c r="B3647" s="4" t="str">
        <f t="shared" si="56"/>
        <v>381121</v>
      </c>
      <c r="C3647" s="5" t="str">
        <f>VLOOKUP($A3647,HTS_Dec_25!$A$1:$E$11570,3,FALSE)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v>
      </c>
      <c r="D3647" s="5" t="str">
        <f>VLOOKUP($A3647,HTS_Dec_25!$A$1:$E$11570,4,FALSE)</f>
        <v>Containing petroleum oils or oils obtained from bituminous minerals.</v>
      </c>
      <c r="E3647" s="4" t="str">
        <f>VLOOKUP($A3647,HTS_Dec_25!$A$1:$E$11570,5,FALSE)</f>
        <v>6.5%</v>
      </c>
      <c r="F3647" s="4">
        <v>25</v>
      </c>
    </row>
    <row r="3648" spans="1:6" ht="115.2" x14ac:dyDescent="0.3">
      <c r="A3648" s="4" t="s">
        <v>27119</v>
      </c>
      <c r="B3648" s="4" t="str">
        <f t="shared" si="56"/>
        <v>381129</v>
      </c>
      <c r="C3648" s="5" t="str">
        <f>VLOOKUP($A3648,HTS_Dec_25!$A$1:$E$11570,3,FALSE)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v>
      </c>
      <c r="D3648" s="5" t="str">
        <f>VLOOKUP($A3648,HTS_Dec_25!$A$1:$E$11570,4,FALSE)</f>
        <v>Other.</v>
      </c>
      <c r="E3648" s="4" t="str">
        <f>VLOOKUP($A3648,HTS_Dec_25!$A$1:$E$11570,5,FALSE)</f>
        <v>6.5%</v>
      </c>
      <c r="F3648" s="4">
        <v>25</v>
      </c>
    </row>
    <row r="3649" spans="1:6" ht="100.8" x14ac:dyDescent="0.3">
      <c r="A3649" s="4" t="s">
        <v>27120</v>
      </c>
      <c r="B3649" s="4" t="str">
        <f t="shared" si="56"/>
        <v>381190</v>
      </c>
      <c r="C3649" s="5" t="str">
        <f>VLOOKUP($A3649,HTS_Dec_25!$A$1:$E$11570,3,FALSE)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Other </v>
      </c>
      <c r="D3649" s="5" t="str">
        <f>VLOOKUP($A3649,HTS_Dec_25!$A$1:$E$11570,4,FALSE)</f>
        <v>Other.</v>
      </c>
      <c r="E3649" s="4" t="str">
        <f>VLOOKUP($A3649,HTS_Dec_25!$A$1:$E$11570,5,FALSE)</f>
        <v>6.5%</v>
      </c>
      <c r="F3649" s="4">
        <v>25</v>
      </c>
    </row>
    <row r="3650" spans="1:6" ht="100.8" x14ac:dyDescent="0.3">
      <c r="A3650" s="4" t="s">
        <v>27121</v>
      </c>
      <c r="B3650" s="4" t="str">
        <f t="shared" si="56"/>
        <v>381210</v>
      </c>
      <c r="C3650" s="5" t="str">
        <f>VLOOKUP($A3650,HTS_Dec_25!$A$1:$E$11570,3,FALSE)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v>
      </c>
      <c r="D3650" s="5" t="str">
        <f>VLOOKUP($A3650,HTS_Dec_25!$A$1:$E$11570,4,FALSE)</f>
        <v>Containing any aromatic or modified aromatic rubber accelerator.</v>
      </c>
      <c r="E3650" s="4" t="str">
        <f>VLOOKUP($A3650,HTS_Dec_25!$A$1:$E$11570,5,FALSE)</f>
        <v>6.5%</v>
      </c>
      <c r="F3650" s="4">
        <v>25</v>
      </c>
    </row>
    <row r="3651" spans="1:6" ht="100.8" x14ac:dyDescent="0.3">
      <c r="A3651" s="4" t="s">
        <v>27122</v>
      </c>
      <c r="B3651" s="4" t="str">
        <f t="shared" ref="B3651:B3714" si="57">LEFT(A3651,6)</f>
        <v>381210</v>
      </c>
      <c r="C3651" s="5" t="str">
        <f>VLOOKUP($A3651,HTS_Dec_25!$A$1:$E$11570,3,FALSE)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v>
      </c>
      <c r="D3651" s="5" t="str">
        <f>VLOOKUP($A3651,HTS_Dec_25!$A$1:$E$11570,4,FALSE)</f>
        <v>Other.</v>
      </c>
      <c r="E3651" s="4" t="str">
        <f>VLOOKUP($A3651,HTS_Dec_25!$A$1:$E$11570,5,FALSE)</f>
        <v>5%</v>
      </c>
      <c r="F3651" s="4">
        <v>25</v>
      </c>
    </row>
    <row r="3652" spans="1:6" ht="100.8" x14ac:dyDescent="0.3">
      <c r="A3652" s="4" t="s">
        <v>27123</v>
      </c>
      <c r="B3652" s="4" t="str">
        <f t="shared" si="57"/>
        <v>381220</v>
      </c>
      <c r="C3652" s="5" t="str">
        <f>VLOOKUP($A3652,HTS_Dec_25!$A$1:$E$11570,3,FALSE)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v>
      </c>
      <c r="D3652" s="5" t="str">
        <f>VLOOKUP($A3652,HTS_Dec_25!$A$1:$E$11570,4,FALSE)</f>
        <v>Containing any aromatic or modified aromatic plasticizer.</v>
      </c>
      <c r="E3652" s="4" t="str">
        <f>VLOOKUP($A3652,HTS_Dec_25!$A$1:$E$11570,5,FALSE)</f>
        <v>6.5%</v>
      </c>
      <c r="F3652" s="4">
        <v>25</v>
      </c>
    </row>
    <row r="3653" spans="1:6" ht="100.8" x14ac:dyDescent="0.3">
      <c r="A3653" s="4" t="s">
        <v>27124</v>
      </c>
      <c r="B3653" s="4" t="str">
        <f t="shared" si="57"/>
        <v>381220</v>
      </c>
      <c r="C3653" s="5" t="str">
        <f>VLOOKUP($A3653,HTS_Dec_25!$A$1:$E$11570,3,FALSE)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v>
      </c>
      <c r="D3653" s="5" t="str">
        <f>VLOOKUP($A3653,HTS_Dec_25!$A$1:$E$11570,4,FALSE)</f>
        <v>Other.</v>
      </c>
      <c r="E3653" s="4" t="str">
        <f>VLOOKUP($A3653,HTS_Dec_25!$A$1:$E$11570,5,FALSE)</f>
        <v>5%</v>
      </c>
      <c r="F3653" s="4">
        <v>25</v>
      </c>
    </row>
    <row r="3654" spans="1:6" ht="115.2" x14ac:dyDescent="0.3">
      <c r="A3654" s="4" t="s">
        <v>27125</v>
      </c>
      <c r="B3654" s="4" t="str">
        <f t="shared" si="57"/>
        <v>381231</v>
      </c>
      <c r="C3654" s="5" t="str">
        <f>VLOOKUP($A3654,HTS_Dec_25!$A$1:$E$11570,3,FALSE)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v>
      </c>
      <c r="D3654" s="5" t="str">
        <f>VLOOKUP($A3654,HTS_Dec_25!$A$1:$E$11570,4,FALSE)</f>
        <v>Mixtures of oligomers of 2,2,4-trimethyl-1,2-dihydroquinoline (tmq).</v>
      </c>
      <c r="E3654" s="4" t="str">
        <f>VLOOKUP($A3654,HTS_Dec_25!$A$1:$E$11570,5,FALSE)</f>
        <v>6.5%</v>
      </c>
      <c r="F3654" s="4">
        <v>25</v>
      </c>
    </row>
    <row r="3655" spans="1:6" ht="115.2" x14ac:dyDescent="0.3">
      <c r="A3655" s="4" t="s">
        <v>27126</v>
      </c>
      <c r="B3655" s="4" t="str">
        <f t="shared" si="57"/>
        <v>381239</v>
      </c>
      <c r="C3655" s="5" t="str">
        <f>VLOOKUP($A3655,HTS_Dec_25!$A$1:$E$11570,3,FALSE)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5" s="5" t="str">
        <f>VLOOKUP($A3655,HTS_Dec_25!$A$1:$E$11570,4,FALSE)</f>
        <v>Mixtures of n,n'-diaryl-p-phenylenediamines.</v>
      </c>
      <c r="E3655" s="4" t="str">
        <f>VLOOKUP($A3655,HTS_Dec_25!$A$1:$E$11570,5,FALSE)</f>
        <v>6.5%</v>
      </c>
      <c r="F3655" s="4">
        <v>25</v>
      </c>
    </row>
    <row r="3656" spans="1:6" ht="230.4" x14ac:dyDescent="0.3">
      <c r="A3656" s="4" t="s">
        <v>27127</v>
      </c>
      <c r="B3656" s="4" t="str">
        <f t="shared" si="57"/>
        <v>381239</v>
      </c>
      <c r="C3656" s="5" t="str">
        <f>VLOOKUP($A3656,HTS_Dec_25!$A$1:$E$11570,3,FALSE)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6" s="5" t="str">
        <f>VLOOKUP($A3656,HTS_Dec_25!$A$1:$E$11570,4,FALSE)</f>
        <v>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v>
      </c>
      <c r="E3656" s="4" t="str">
        <f>VLOOKUP($A3656,HTS_Dec_25!$A$1:$E$11570,5,FALSE)</f>
        <v>Free</v>
      </c>
      <c r="F3656" s="4">
        <v>25</v>
      </c>
    </row>
    <row r="3657" spans="1:6" ht="115.2" x14ac:dyDescent="0.3">
      <c r="A3657" s="4" t="s">
        <v>27128</v>
      </c>
      <c r="B3657" s="4" t="str">
        <f t="shared" si="57"/>
        <v>381239</v>
      </c>
      <c r="C3657" s="5" t="str">
        <f>VLOOKUP($A3657,HTS_Dec_25!$A$1:$E$11570,3,FALSE)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7" s="5" t="str">
        <f>VLOOKUP($A3657,HTS_Dec_25!$A$1:$E$11570,4,FALSE)</f>
        <v>Other.</v>
      </c>
      <c r="E3657" s="4" t="str">
        <f>VLOOKUP($A3657,HTS_Dec_25!$A$1:$E$11570,5,FALSE)</f>
        <v>6.5%</v>
      </c>
      <c r="F3657" s="4">
        <v>25</v>
      </c>
    </row>
    <row r="3658" spans="1:6" ht="115.2" x14ac:dyDescent="0.3">
      <c r="A3658" s="4" t="s">
        <v>27129</v>
      </c>
      <c r="B3658" s="4" t="str">
        <f t="shared" si="57"/>
        <v>381239</v>
      </c>
      <c r="C3658" s="5" t="str">
        <f>VLOOKUP($A3658,HTS_Dec_25!$A$1:$E$11570,3,FALSE)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8" s="5" t="str">
        <f>VLOOKUP($A3658,HTS_Dec_25!$A$1:$E$11570,4,FALSE)</f>
        <v>Bis(1,2,2,6,6-pentamethyl-4-piperidinyl) sebacate.</v>
      </c>
      <c r="E3658" s="4" t="str">
        <f>VLOOKUP($A3658,HTS_Dec_25!$A$1:$E$11570,5,FALSE)</f>
        <v>Free</v>
      </c>
      <c r="F3658" s="4">
        <v>25</v>
      </c>
    </row>
    <row r="3659" spans="1:6" ht="115.2" x14ac:dyDescent="0.3">
      <c r="A3659" s="4" t="s">
        <v>27130</v>
      </c>
      <c r="B3659" s="4" t="str">
        <f t="shared" si="57"/>
        <v>381239</v>
      </c>
      <c r="C3659" s="5" t="str">
        <f>VLOOKUP($A3659,HTS_Dec_25!$A$1:$E$11570,3,FALSE)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9" s="5" t="str">
        <f>VLOOKUP($A3659,HTS_Dec_25!$A$1:$E$11570,4,FALSE)</f>
        <v>Other.</v>
      </c>
      <c r="E3659" s="4" t="str">
        <f>VLOOKUP($A3659,HTS_Dec_25!$A$1:$E$11570,5,FALSE)</f>
        <v>5%</v>
      </c>
      <c r="F3659" s="4">
        <v>25</v>
      </c>
    </row>
    <row r="3660" spans="1:6" x14ac:dyDescent="0.3">
      <c r="A3660" s="4" t="s">
        <v>27131</v>
      </c>
      <c r="B3660" s="4" t="str">
        <f t="shared" si="57"/>
        <v>381300</v>
      </c>
      <c r="C3660" s="5" t="e">
        <f>VLOOKUP($A3660,HTS_Dec_25!$A$1:$E$11570,3,FALSE)</f>
        <v>#N/A</v>
      </c>
      <c r="D3660" s="5" t="e">
        <f>VLOOKUP($A3660,HTS_Dec_25!$A$1:$E$11570,4,FALSE)</f>
        <v>#N/A</v>
      </c>
      <c r="E3660" s="4" t="e">
        <f>VLOOKUP($A3660,HTS_Dec_25!$A$1:$E$11570,5,FALSE)</f>
        <v>#N/A</v>
      </c>
      <c r="F3660" s="4">
        <v>25</v>
      </c>
    </row>
    <row r="3661" spans="1:6" x14ac:dyDescent="0.3">
      <c r="A3661" s="4" t="s">
        <v>27132</v>
      </c>
      <c r="B3661" s="4" t="str">
        <f t="shared" si="57"/>
        <v>381300</v>
      </c>
      <c r="C3661" s="5" t="e">
        <f>VLOOKUP($A3661,HTS_Dec_25!$A$1:$E$11570,3,FALSE)</f>
        <v>#N/A</v>
      </c>
      <c r="D3661" s="5" t="e">
        <f>VLOOKUP($A3661,HTS_Dec_25!$A$1:$E$11570,4,FALSE)</f>
        <v>#N/A</v>
      </c>
      <c r="E3661" s="4" t="e">
        <f>VLOOKUP($A3661,HTS_Dec_25!$A$1:$E$11570,5,FALSE)</f>
        <v>#N/A</v>
      </c>
      <c r="F3661" s="4">
        <v>25</v>
      </c>
    </row>
    <row r="3662" spans="1:6" x14ac:dyDescent="0.3">
      <c r="A3662" s="4" t="s">
        <v>27133</v>
      </c>
      <c r="B3662" s="4" t="str">
        <f t="shared" si="57"/>
        <v>381400</v>
      </c>
      <c r="C3662" s="5" t="e">
        <f>VLOOKUP($A3662,HTS_Dec_25!$A$1:$E$11570,3,FALSE)</f>
        <v>#N/A</v>
      </c>
      <c r="D3662" s="5" t="e">
        <f>VLOOKUP($A3662,HTS_Dec_25!$A$1:$E$11570,4,FALSE)</f>
        <v>#N/A</v>
      </c>
      <c r="E3662" s="4" t="e">
        <f>VLOOKUP($A3662,HTS_Dec_25!$A$1:$E$11570,5,FALSE)</f>
        <v>#N/A</v>
      </c>
      <c r="F3662" s="4">
        <v>25</v>
      </c>
    </row>
    <row r="3663" spans="1:6" x14ac:dyDescent="0.3">
      <c r="A3663" s="4" t="s">
        <v>27134</v>
      </c>
      <c r="B3663" s="4" t="str">
        <f t="shared" si="57"/>
        <v>381400</v>
      </c>
      <c r="C3663" s="5" t="e">
        <f>VLOOKUP($A3663,HTS_Dec_25!$A$1:$E$11570,3,FALSE)</f>
        <v>#N/A</v>
      </c>
      <c r="D3663" s="5" t="e">
        <f>VLOOKUP($A3663,HTS_Dec_25!$A$1:$E$11570,4,FALSE)</f>
        <v>#N/A</v>
      </c>
      <c r="E3663" s="4" t="e">
        <f>VLOOKUP($A3663,HTS_Dec_25!$A$1:$E$11570,5,FALSE)</f>
        <v>#N/A</v>
      </c>
      <c r="F3663" s="4">
        <v>25</v>
      </c>
    </row>
    <row r="3664" spans="1:6" x14ac:dyDescent="0.3">
      <c r="A3664" s="4" t="s">
        <v>27135</v>
      </c>
      <c r="B3664" s="4" t="str">
        <f t="shared" si="57"/>
        <v>381400</v>
      </c>
      <c r="C3664" s="5" t="e">
        <f>VLOOKUP($A3664,HTS_Dec_25!$A$1:$E$11570,3,FALSE)</f>
        <v>#N/A</v>
      </c>
      <c r="D3664" s="5" t="e">
        <f>VLOOKUP($A3664,HTS_Dec_25!$A$1:$E$11570,4,FALSE)</f>
        <v>#N/A</v>
      </c>
      <c r="E3664" s="4" t="e">
        <f>VLOOKUP($A3664,HTS_Dec_25!$A$1:$E$11570,5,FALSE)</f>
        <v>#N/A</v>
      </c>
      <c r="F3664" s="4">
        <v>25</v>
      </c>
    </row>
    <row r="3665" spans="1:6" ht="72" x14ac:dyDescent="0.3">
      <c r="A3665" s="4" t="s">
        <v>27136</v>
      </c>
      <c r="B3665" s="4" t="str">
        <f t="shared" si="57"/>
        <v>381511</v>
      </c>
      <c r="C3665" s="5" t="str">
        <f>VLOOKUP($A3665,HTS_Dec_25!$A$1:$E$11570,3,FALSE)</f>
        <v xml:space="preserve">Products of the chemical or allied industries. Miscellaneous chemical products. Reaction initiators, reaction accelerators and catalytic preparations, not elsewhere specified or included: Supported catalysts: </v>
      </c>
      <c r="D3665" s="5" t="str">
        <f>VLOOKUP($A3665,HTS_Dec_25!$A$1:$E$11570,4,FALSE)</f>
        <v>With nickel or nickel compounds as the active substance.</v>
      </c>
      <c r="E3665" s="4" t="str">
        <f>VLOOKUP($A3665,HTS_Dec_25!$A$1:$E$11570,5,FALSE)</f>
        <v>Free</v>
      </c>
      <c r="F3665" s="4">
        <v>25</v>
      </c>
    </row>
    <row r="3666" spans="1:6" ht="72" x14ac:dyDescent="0.3">
      <c r="A3666" s="4" t="s">
        <v>27137</v>
      </c>
      <c r="B3666" s="4" t="str">
        <f t="shared" si="57"/>
        <v>381512</v>
      </c>
      <c r="C3666" s="5" t="str">
        <f>VLOOKUP($A3666,HTS_Dec_25!$A$1:$E$11570,3,FALSE)</f>
        <v xml:space="preserve">Products of the chemical or allied industries. Miscellaneous chemical products. Reaction initiators, reaction accelerators and catalytic preparations, not elsewhere specified or included: Supported catalysts: </v>
      </c>
      <c r="D3666" s="5" t="str">
        <f>VLOOKUP($A3666,HTS_Dec_25!$A$1:$E$11570,4,FALSE)</f>
        <v>With precious metal or precious metal compounds as the active substance.</v>
      </c>
      <c r="E3666" s="4" t="str">
        <f>VLOOKUP($A3666,HTS_Dec_25!$A$1:$E$11570,5,FALSE)</f>
        <v>Free</v>
      </c>
      <c r="F3666" s="4">
        <v>25</v>
      </c>
    </row>
    <row r="3667" spans="1:6" ht="72" x14ac:dyDescent="0.3">
      <c r="A3667" s="4" t="s">
        <v>27138</v>
      </c>
      <c r="B3667" s="4" t="str">
        <f t="shared" si="57"/>
        <v>381519</v>
      </c>
      <c r="C3667" s="5" t="str">
        <f>VLOOKUP($A3667,HTS_Dec_25!$A$1:$E$11570,3,FALSE)</f>
        <v xml:space="preserve">Products of the chemical or allied industries. Miscellaneous chemical products. Reaction initiators, reaction accelerators and catalytic preparations, not elsewhere specified or included: Supported catalysts: </v>
      </c>
      <c r="D3667" s="5" t="str">
        <f>VLOOKUP($A3667,HTS_Dec_25!$A$1:$E$11570,4,FALSE)</f>
        <v>Other.</v>
      </c>
      <c r="E3667" s="4" t="str">
        <f>VLOOKUP($A3667,HTS_Dec_25!$A$1:$E$11570,5,FALSE)</f>
        <v>Free</v>
      </c>
      <c r="F3667" s="4">
        <v>25</v>
      </c>
    </row>
    <row r="3668" spans="1:6" ht="72" x14ac:dyDescent="0.3">
      <c r="A3668" s="4" t="s">
        <v>27139</v>
      </c>
      <c r="B3668" s="4" t="str">
        <f t="shared" si="57"/>
        <v>381590</v>
      </c>
      <c r="C3668" s="5" t="str">
        <f>VLOOKUP($A3668,HTS_Dec_25!$A$1:$E$11570,3,FALSE)</f>
        <v xml:space="preserve">Products of the chemical or allied industries. Miscellaneous chemical products. Reaction initiators, reaction accelerators and catalytic preparations, not elsewhere specified or included: Other: </v>
      </c>
      <c r="D3668" s="5" t="str">
        <f>VLOOKUP($A3668,HTS_Dec_25!$A$1:$E$11570,4,FALSE)</f>
        <v>Of bismuth, of tungsten or of vanadium.</v>
      </c>
      <c r="E3668" s="4" t="str">
        <f>VLOOKUP($A3668,HTS_Dec_25!$A$1:$E$11570,5,FALSE)</f>
        <v>6.5%</v>
      </c>
      <c r="F3668" s="4">
        <v>25</v>
      </c>
    </row>
    <row r="3669" spans="1:6" ht="72" x14ac:dyDescent="0.3">
      <c r="A3669" s="4" t="s">
        <v>27140</v>
      </c>
      <c r="B3669" s="4" t="str">
        <f t="shared" si="57"/>
        <v>381590</v>
      </c>
      <c r="C3669" s="5" t="str">
        <f>VLOOKUP($A3669,HTS_Dec_25!$A$1:$E$11570,3,FALSE)</f>
        <v xml:space="preserve">Products of the chemical or allied industries. Miscellaneous chemical products. Reaction initiators, reaction accelerators and catalytic preparations, not elsewhere specified or included: Other: </v>
      </c>
      <c r="D3669" s="5" t="str">
        <f>VLOOKUP($A3669,HTS_Dec_25!$A$1:$E$11570,4,FALSE)</f>
        <v>Of mercury or of molybdenum.</v>
      </c>
      <c r="E3669" s="4" t="str">
        <f>VLOOKUP($A3669,HTS_Dec_25!$A$1:$E$11570,5,FALSE)</f>
        <v>2.8%</v>
      </c>
      <c r="F3669" s="4">
        <v>25</v>
      </c>
    </row>
    <row r="3670" spans="1:6" ht="72" x14ac:dyDescent="0.3">
      <c r="A3670" s="4" t="s">
        <v>27141</v>
      </c>
      <c r="B3670" s="4" t="str">
        <f t="shared" si="57"/>
        <v>381590</v>
      </c>
      <c r="C3670" s="5" t="str">
        <f>VLOOKUP($A3670,HTS_Dec_25!$A$1:$E$11570,3,FALSE)</f>
        <v xml:space="preserve">Products of the chemical or allied industries. Miscellaneous chemical products. Reaction initiators, reaction accelerators and catalytic preparations, not elsewhere specified or included: Other: </v>
      </c>
      <c r="D3670" s="5" t="str">
        <f>VLOOKUP($A3670,HTS_Dec_25!$A$1:$E$11570,4,FALSE)</f>
        <v>Other.</v>
      </c>
      <c r="E3670" s="4" t="str">
        <f>VLOOKUP($A3670,HTS_Dec_25!$A$1:$E$11570,5,FALSE)</f>
        <v>Free</v>
      </c>
      <c r="F3670" s="4">
        <v>25</v>
      </c>
    </row>
    <row r="3671" spans="1:6" ht="72" x14ac:dyDescent="0.3">
      <c r="A3671" s="4" t="s">
        <v>27142</v>
      </c>
      <c r="B3671" s="4" t="str">
        <f t="shared" si="57"/>
        <v>381590</v>
      </c>
      <c r="C3671" s="5" t="str">
        <f>VLOOKUP($A3671,HTS_Dec_25!$A$1:$E$11570,3,FALSE)</f>
        <v xml:space="preserve">Products of the chemical or allied industries. Miscellaneous chemical products. Reaction initiators, reaction accelerators and catalytic preparations, not elsewhere specified or included: Other: </v>
      </c>
      <c r="D3671" s="5" t="str">
        <f>VLOOKUP($A3671,HTS_Dec_25!$A$1:$E$11570,4,FALSE)</f>
        <v>Other.</v>
      </c>
      <c r="E3671" s="4" t="str">
        <f>VLOOKUP($A3671,HTS_Dec_25!$A$1:$E$11570,5,FALSE)</f>
        <v>5%</v>
      </c>
      <c r="F3671" s="4">
        <v>25</v>
      </c>
    </row>
    <row r="3672" spans="1:6" x14ac:dyDescent="0.3">
      <c r="A3672" s="4" t="s">
        <v>27143</v>
      </c>
      <c r="B3672" s="4" t="str">
        <f t="shared" si="57"/>
        <v>381600</v>
      </c>
      <c r="C3672" s="5" t="e">
        <f>VLOOKUP($A3672,HTS_Dec_25!$A$1:$E$11570,3,FALSE)</f>
        <v>#N/A</v>
      </c>
      <c r="D3672" s="5" t="e">
        <f>VLOOKUP($A3672,HTS_Dec_25!$A$1:$E$11570,4,FALSE)</f>
        <v>#N/A</v>
      </c>
      <c r="E3672" s="4" t="e">
        <f>VLOOKUP($A3672,HTS_Dec_25!$A$1:$E$11570,5,FALSE)</f>
        <v>#N/A</v>
      </c>
      <c r="F3672" s="4">
        <v>25</v>
      </c>
    </row>
    <row r="3673" spans="1:6" x14ac:dyDescent="0.3">
      <c r="A3673" s="4" t="s">
        <v>27144</v>
      </c>
      <c r="B3673" s="4" t="str">
        <f t="shared" si="57"/>
        <v>381600</v>
      </c>
      <c r="C3673" s="5" t="e">
        <f>VLOOKUP($A3673,HTS_Dec_25!$A$1:$E$11570,3,FALSE)</f>
        <v>#N/A</v>
      </c>
      <c r="D3673" s="5" t="e">
        <f>VLOOKUP($A3673,HTS_Dec_25!$A$1:$E$11570,4,FALSE)</f>
        <v>#N/A</v>
      </c>
      <c r="E3673" s="4" t="e">
        <f>VLOOKUP($A3673,HTS_Dec_25!$A$1:$E$11570,5,FALSE)</f>
        <v>#N/A</v>
      </c>
      <c r="F3673" s="4">
        <v>25</v>
      </c>
    </row>
    <row r="3674" spans="1:6" ht="72" x14ac:dyDescent="0.3">
      <c r="A3674" s="4" t="s">
        <v>27145</v>
      </c>
      <c r="B3674" s="4" t="str">
        <f t="shared" si="57"/>
        <v>381700</v>
      </c>
      <c r="C3674" s="5" t="str">
        <f>VLOOKUP($A3674,HTS_Dec_25!$A$1:$E$11570,3,FALSE)</f>
        <v xml:space="preserve">Products of the chemical or allied industries. Miscellaneous chemical products. Mixed alkylbenzenes and mixed alkylnaphthalenes, other than those of heading 2707 or 2902: Mixed alkylnaphthalenes </v>
      </c>
      <c r="D3674" s="5" t="str">
        <f>VLOOKUP($A3674,HTS_Dec_25!$A$1:$E$11570,4,FALSE)</f>
        <v>Mixed linear alkylbenzenes.</v>
      </c>
      <c r="E3674" s="4" t="str">
        <f>VLOOKUP($A3674,HTS_Dec_25!$A$1:$E$11570,5,FALSE)</f>
        <v>6.5%</v>
      </c>
      <c r="F3674" s="4">
        <v>25</v>
      </c>
    </row>
    <row r="3675" spans="1:6" ht="72" x14ac:dyDescent="0.3">
      <c r="A3675" s="4" t="s">
        <v>27146</v>
      </c>
      <c r="B3675" s="4" t="str">
        <f t="shared" si="57"/>
        <v>381700</v>
      </c>
      <c r="C3675" s="5" t="str">
        <f>VLOOKUP($A3675,HTS_Dec_25!$A$1:$E$11570,3,FALSE)</f>
        <v xml:space="preserve">Products of the chemical or allied industries. Miscellaneous chemical products. Mixed alkylbenzenes and mixed alkylnaphthalenes, other than those of heading 2707 or 2902: Mixed alkylnaphthalenes </v>
      </c>
      <c r="D3675" s="5" t="str">
        <f>VLOOKUP($A3675,HTS_Dec_25!$A$1:$E$11570,4,FALSE)</f>
        <v>Other.</v>
      </c>
      <c r="E3675" s="4" t="str">
        <f>VLOOKUP($A3675,HTS_Dec_25!$A$1:$E$11570,5,FALSE)</f>
        <v>6.5%</v>
      </c>
      <c r="F3675" s="4">
        <v>25</v>
      </c>
    </row>
    <row r="3676" spans="1:6" x14ac:dyDescent="0.3">
      <c r="A3676" s="4" t="s">
        <v>27147</v>
      </c>
      <c r="B3676" s="4" t="str">
        <f t="shared" si="57"/>
        <v>381700</v>
      </c>
      <c r="C3676" s="5" t="e">
        <f>VLOOKUP($A3676,HTS_Dec_25!$A$1:$E$11570,3,FALSE)</f>
        <v>#N/A</v>
      </c>
      <c r="D3676" s="5" t="e">
        <f>VLOOKUP($A3676,HTS_Dec_25!$A$1:$E$11570,4,FALSE)</f>
        <v>#N/A</v>
      </c>
      <c r="E3676" s="4" t="e">
        <f>VLOOKUP($A3676,HTS_Dec_25!$A$1:$E$11570,5,FALSE)</f>
        <v>#N/A</v>
      </c>
      <c r="F3676" s="4">
        <v>25</v>
      </c>
    </row>
    <row r="3677" spans="1:6" ht="72" x14ac:dyDescent="0.3">
      <c r="A3677" s="4" t="s">
        <v>27148</v>
      </c>
      <c r="B3677" s="4" t="str">
        <f t="shared" si="57"/>
        <v>381800</v>
      </c>
      <c r="C3677" s="5" t="str">
        <f>VLOOKUP($A3677,HTS_Dec_25!$A$1:$E$11570,3,FALSE)</f>
        <v xml:space="preserve">Products of the chemical or allied industries. Miscellaneous chemical products. Chemical elements doped for use in electronics, in the form of discs, wafers or similar forms; chemical compounds doped for use in electronics Other </v>
      </c>
      <c r="D3677" s="5" t="str">
        <f>VLOOKUP($A3677,HTS_Dec_25!$A$1:$E$11570,4,FALSE)</f>
        <v>Chemical elements doped for use in electronics, in the form of discs, wafers or similar forms; chemical compounds doped for use in electronics.</v>
      </c>
      <c r="E3677" s="4" t="str">
        <f>VLOOKUP($A3677,HTS_Dec_25!$A$1:$E$11570,5,FALSE)</f>
        <v>Free</v>
      </c>
      <c r="F3677" s="4">
        <v>50</v>
      </c>
    </row>
    <row r="3678" spans="1:6" ht="100.8" x14ac:dyDescent="0.3">
      <c r="A3678" s="4" t="s">
        <v>27149</v>
      </c>
      <c r="B3678" s="4" t="str">
        <f t="shared" si="57"/>
        <v>381900</v>
      </c>
      <c r="C3678" s="5" t="str">
        <f>VLOOKUP($A3678,HTS_Dec_25!$A$1:$E$11570,3,FALSE)</f>
        <v xml:space="preserve">Products of the chemical or allied industries. Miscellaneous chemical products. Hydraulic brake fluids and other prepared liquids for hydraulic transmission, not containing or containing less than 70 percent by weight of petroleum oils or oils obtained from bituminous minerals Other </v>
      </c>
      <c r="D3678" s="5" t="str">
        <f>VLOOKUP($A3678,HTS_Dec_25!$A$1:$E$11570,4,FALSE)</f>
        <v>Hydraulic brake fluids and other prepared liquids for hydraulic transmission, not containing or containing less than 70 percent by weight of petroleum oils or oils obtained from bituminous minerals.</v>
      </c>
      <c r="E3678" s="4" t="str">
        <f>VLOOKUP($A3678,HTS_Dec_25!$A$1:$E$11570,5,FALSE)</f>
        <v>6.5%</v>
      </c>
      <c r="F3678" s="4">
        <v>25</v>
      </c>
    </row>
    <row r="3679" spans="1:6" ht="43.2" x14ac:dyDescent="0.3">
      <c r="A3679" s="4" t="s">
        <v>27150</v>
      </c>
      <c r="B3679" s="4" t="str">
        <f t="shared" si="57"/>
        <v>382000</v>
      </c>
      <c r="C3679" s="5" t="str">
        <f>VLOOKUP($A3679,HTS_Dec_25!$A$1:$E$11570,3,FALSE)</f>
        <v xml:space="preserve">Products of the chemical or allied industries. Miscellaneous chemical products. Antifreezing preparations and prepared deicing fluids  </v>
      </c>
      <c r="D3679" s="5" t="str">
        <f>VLOOKUP($A3679,HTS_Dec_25!$A$1:$E$11570,4,FALSE)</f>
        <v>Antifreezing preparations and prepared deicing fluids.</v>
      </c>
      <c r="E3679" s="4" t="str">
        <f>VLOOKUP($A3679,HTS_Dec_25!$A$1:$E$11570,5,FALSE)</f>
        <v>6.5%</v>
      </c>
      <c r="F3679" s="4">
        <v>7.5</v>
      </c>
    </row>
    <row r="3680" spans="1:6" ht="86.4" x14ac:dyDescent="0.3">
      <c r="A3680" s="4" t="s">
        <v>27151</v>
      </c>
      <c r="B3680" s="4" t="str">
        <f t="shared" si="57"/>
        <v>382311</v>
      </c>
      <c r="C3680" s="5" t="str">
        <f>VLOOKUP($A3680,HTS_Dec_25!$A$1:$E$11570,3,FALSE)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0" s="5" t="str">
        <f>VLOOKUP($A3680,HTS_Dec_25!$A$1:$E$11570,4,FALSE)</f>
        <v>Stearic acid.</v>
      </c>
      <c r="E3680" s="4" t="str">
        <f>VLOOKUP($A3680,HTS_Dec_25!$A$1:$E$11570,5,FALSE)</f>
        <v>2.1¢/kg + 3.8%</v>
      </c>
      <c r="F3680" s="4">
        <v>7.5</v>
      </c>
    </row>
    <row r="3681" spans="1:6" ht="86.4" x14ac:dyDescent="0.3">
      <c r="A3681" s="4" t="s">
        <v>27152</v>
      </c>
      <c r="B3681" s="4" t="str">
        <f t="shared" si="57"/>
        <v>382312</v>
      </c>
      <c r="C3681" s="5" t="str">
        <f>VLOOKUP($A3681,HTS_Dec_25!$A$1:$E$11570,3,FALSE)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1" s="5" t="str">
        <f>VLOOKUP($A3681,HTS_Dec_25!$A$1:$E$11570,4,FALSE)</f>
        <v>Oleic acid.</v>
      </c>
      <c r="E3681" s="4" t="str">
        <f>VLOOKUP($A3681,HTS_Dec_25!$A$1:$E$11570,5,FALSE)</f>
        <v>2.1¢/kg + 3.2%</v>
      </c>
      <c r="F3681" s="4">
        <v>7.5</v>
      </c>
    </row>
    <row r="3682" spans="1:6" ht="86.4" x14ac:dyDescent="0.3">
      <c r="A3682" s="4" t="s">
        <v>27153</v>
      </c>
      <c r="B3682" s="4" t="str">
        <f t="shared" si="57"/>
        <v>382313</v>
      </c>
      <c r="C3682" s="5" t="str">
        <f>VLOOKUP($A3682,HTS_Dec_25!$A$1:$E$11570,3,FALSE)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2" s="5" t="str">
        <f>VLOOKUP($A3682,HTS_Dec_25!$A$1:$E$11570,4,FALSE)</f>
        <v>Tall oil fatty acids.</v>
      </c>
      <c r="E3682" s="4" t="str">
        <f>VLOOKUP($A3682,HTS_Dec_25!$A$1:$E$11570,5,FALSE)</f>
        <v>3.2%</v>
      </c>
      <c r="F3682" s="4">
        <v>7.5</v>
      </c>
    </row>
    <row r="3683" spans="1:6" ht="86.4" x14ac:dyDescent="0.3">
      <c r="A3683" s="4" t="s">
        <v>27154</v>
      </c>
      <c r="B3683" s="4" t="str">
        <f t="shared" si="57"/>
        <v>382319</v>
      </c>
      <c r="C3683" s="5" t="str">
        <f>VLOOKUP($A3683,HTS_Dec_25!$A$1:$E$11570,3,FALSE)</f>
        <v>Products of the chemical or allied industries. Miscellaneous chemical products. Industrial monocarboxylic fatty acids; acid oils from refining; industrial fatty alcohols: Industrial monocarboxylic fatty acids; acid oils from refining: Other:</v>
      </c>
      <c r="D3683" s="5" t="str">
        <f>VLOOKUP($A3683,HTS_Dec_25!$A$1:$E$11570,4,FALSE)</f>
        <v>Derived from coconut, palm-kernel or palm oil.</v>
      </c>
      <c r="E3683" s="4" t="str">
        <f>VLOOKUP($A3683,HTS_Dec_25!$A$1:$E$11570,5,FALSE)</f>
        <v>2.3%</v>
      </c>
      <c r="F3683" s="4">
        <v>7.5</v>
      </c>
    </row>
    <row r="3684" spans="1:6" ht="86.4" x14ac:dyDescent="0.3">
      <c r="A3684" s="4" t="s">
        <v>27155</v>
      </c>
      <c r="B3684" s="4" t="str">
        <f t="shared" si="57"/>
        <v>382319</v>
      </c>
      <c r="C3684" s="5" t="str">
        <f>VLOOKUP($A3684,HTS_Dec_25!$A$1:$E$11570,3,FALSE)</f>
        <v>Products of the chemical or allied industries. Miscellaneous chemical products. Industrial monocarboxylic fatty acids; acid oils from refining; industrial fatty alcohols: Industrial monocarboxylic fatty acids; acid oils from refining: Other:</v>
      </c>
      <c r="D3684" s="5" t="str">
        <f>VLOOKUP($A3684,HTS_Dec_25!$A$1:$E$11570,4,FALSE)</f>
        <v>Other.</v>
      </c>
      <c r="E3684" s="4" t="str">
        <f>VLOOKUP($A3684,HTS_Dec_25!$A$1:$E$11570,5,FALSE)</f>
        <v>3.2%</v>
      </c>
      <c r="F3684" s="4">
        <v>7.5</v>
      </c>
    </row>
    <row r="3685" spans="1:6" ht="72" x14ac:dyDescent="0.3">
      <c r="A3685" s="4" t="s">
        <v>27156</v>
      </c>
      <c r="B3685" s="4" t="str">
        <f t="shared" si="57"/>
        <v>382370</v>
      </c>
      <c r="C3685" s="5" t="str">
        <f>VLOOKUP($A3685,HTS_Dec_25!$A$1:$E$11570,3,FALSE)</f>
        <v xml:space="preserve">Products of the chemical or allied industries. Miscellaneous chemical products. Industrial monocarboxylic fatty acids; acid oils from refining; industrial fatty alcohols: Industrial fatty alcohols: </v>
      </c>
      <c r="D3685" s="5" t="str">
        <f>VLOOKUP($A3685,HTS_Dec_25!$A$1:$E$11570,4,FALSE)</f>
        <v>Oleyl.</v>
      </c>
      <c r="E3685" s="4" t="str">
        <f>VLOOKUP($A3685,HTS_Dec_25!$A$1:$E$11570,5,FALSE)</f>
        <v>5.1%</v>
      </c>
      <c r="F3685" s="4">
        <v>7.5</v>
      </c>
    </row>
    <row r="3686" spans="1:6" ht="72" x14ac:dyDescent="0.3">
      <c r="A3686" s="4" t="s">
        <v>27157</v>
      </c>
      <c r="B3686" s="4" t="str">
        <f t="shared" si="57"/>
        <v>382370</v>
      </c>
      <c r="C3686" s="5" t="str">
        <f>VLOOKUP($A3686,HTS_Dec_25!$A$1:$E$11570,3,FALSE)</f>
        <v xml:space="preserve">Products of the chemical or allied industries. Miscellaneous chemical products. Industrial monocarboxylic fatty acids; acid oils from refining; industrial fatty alcohols: Industrial fatty alcohols: </v>
      </c>
      <c r="D3686" s="5" t="str">
        <f>VLOOKUP($A3686,HTS_Dec_25!$A$1:$E$11570,4,FALSE)</f>
        <v>Other.</v>
      </c>
      <c r="E3686" s="4" t="str">
        <f>VLOOKUP($A3686,HTS_Dec_25!$A$1:$E$11570,5,FALSE)</f>
        <v>2%</v>
      </c>
      <c r="F3686" s="4">
        <v>7.5</v>
      </c>
    </row>
    <row r="3687" spans="1:6" ht="72" x14ac:dyDescent="0.3">
      <c r="A3687" s="4" t="s">
        <v>27158</v>
      </c>
      <c r="B3687" s="4" t="str">
        <f t="shared" si="57"/>
        <v>382370</v>
      </c>
      <c r="C3687" s="5" t="str">
        <f>VLOOKUP($A3687,HTS_Dec_25!$A$1:$E$11570,3,FALSE)</f>
        <v xml:space="preserve">Products of the chemical or allied industries. Miscellaneous chemical products. Industrial monocarboxylic fatty acids; acid oils from refining; industrial fatty alcohols: Industrial fatty alcohols: </v>
      </c>
      <c r="D3687" s="5" t="str">
        <f>VLOOKUP($A3687,HTS_Dec_25!$A$1:$E$11570,4,FALSE)</f>
        <v>Other.</v>
      </c>
      <c r="E3687" s="4" t="str">
        <f>VLOOKUP($A3687,HTS_Dec_25!$A$1:$E$11570,5,FALSE)</f>
        <v>2.4%</v>
      </c>
      <c r="F3687" s="4">
        <v>7.5</v>
      </c>
    </row>
    <row r="3688" spans="1:6" ht="115.2" x14ac:dyDescent="0.3">
      <c r="A3688" s="4" t="s">
        <v>27159</v>
      </c>
      <c r="B3688" s="4" t="str">
        <f t="shared" si="57"/>
        <v>382410</v>
      </c>
      <c r="C3688" s="5" t="str">
        <f>VLOOKUP($A3688,HTS_Dec_25!$A$1:$E$11570,3,FALSE)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binders for foundry molds or cores </v>
      </c>
      <c r="D3688" s="5" t="str">
        <f>VLOOKUP($A3688,HTS_Dec_25!$A$1:$E$11570,4,FALSE)</f>
        <v>Prepared binders for foundry molds or cores.</v>
      </c>
      <c r="E3688" s="4" t="str">
        <f>VLOOKUP($A3688,HTS_Dec_25!$A$1:$E$11570,5,FALSE)</f>
        <v>6%</v>
      </c>
      <c r="F3688" s="4">
        <v>25</v>
      </c>
    </row>
    <row r="3689" spans="1:6" ht="115.2" x14ac:dyDescent="0.3">
      <c r="A3689" s="4" t="s">
        <v>27160</v>
      </c>
      <c r="B3689" s="4" t="str">
        <f t="shared" si="57"/>
        <v>382430</v>
      </c>
      <c r="C3689" s="5" t="str">
        <f>VLOOKUP($A3689,HTS_Dec_25!$A$1:$E$11570,3,FALSE)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Nonagglomerated metal carbides mixed together or with metallic binders </v>
      </c>
      <c r="D3689" s="5" t="str">
        <f>VLOOKUP($A3689,HTS_Dec_25!$A$1:$E$11570,4,FALSE)</f>
        <v>Nonagglomerated metal carbides mixed together or with metallic binders.</v>
      </c>
      <c r="E3689" s="4" t="str">
        <f>VLOOKUP($A3689,HTS_Dec_25!$A$1:$E$11570,5,FALSE)</f>
        <v>3.6%</v>
      </c>
      <c r="F3689" s="4">
        <v>25</v>
      </c>
    </row>
    <row r="3690" spans="1:6" ht="115.2" x14ac:dyDescent="0.3">
      <c r="A3690" s="4" t="s">
        <v>27161</v>
      </c>
      <c r="B3690" s="4" t="str">
        <f t="shared" si="57"/>
        <v>382440</v>
      </c>
      <c r="C3690" s="5" t="str">
        <f>VLOOKUP($A3690,HTS_Dec_25!$A$1:$E$11570,3,FALSE)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0" s="5" t="str">
        <f>VLOOKUP($A3690,HTS_Dec_25!$A$1:$E$11570,4,FALSE)</f>
        <v>Containing 5 percent or more by weight of one or more aromatic or modified aromatic substances.</v>
      </c>
      <c r="E3690" s="4" t="str">
        <f>VLOOKUP($A3690,HTS_Dec_25!$A$1:$E$11570,5,FALSE)</f>
        <v>6.5%</v>
      </c>
      <c r="F3690" s="4">
        <v>25</v>
      </c>
    </row>
    <row r="3691" spans="1:6" ht="115.2" x14ac:dyDescent="0.3">
      <c r="A3691" s="4" t="s">
        <v>27162</v>
      </c>
      <c r="B3691" s="4" t="str">
        <f t="shared" si="57"/>
        <v>382440</v>
      </c>
      <c r="C3691" s="5" t="str">
        <f>VLOOKUP($A3691,HTS_Dec_25!$A$1:$E$11570,3,FALSE)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1" s="5" t="str">
        <f>VLOOKUP($A3691,HTS_Dec_25!$A$1:$E$11570,4,FALSE)</f>
        <v>Consisting wholly of inorganic substances.</v>
      </c>
      <c r="E3691" s="4" t="str">
        <f>VLOOKUP($A3691,HTS_Dec_25!$A$1:$E$11570,5,FALSE)</f>
        <v>Free</v>
      </c>
      <c r="F3691" s="4">
        <v>25</v>
      </c>
    </row>
    <row r="3692" spans="1:6" ht="115.2" x14ac:dyDescent="0.3">
      <c r="A3692" s="4" t="s">
        <v>27163</v>
      </c>
      <c r="B3692" s="4" t="str">
        <f t="shared" si="57"/>
        <v>382440</v>
      </c>
      <c r="C3692" s="5" t="str">
        <f>VLOOKUP($A3692,HTS_Dec_25!$A$1:$E$11570,3,FALSE)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2" s="5" t="str">
        <f>VLOOKUP($A3692,HTS_Dec_25!$A$1:$E$11570,4,FALSE)</f>
        <v>Other.</v>
      </c>
      <c r="E3692" s="4" t="str">
        <f>VLOOKUP($A3692,HTS_Dec_25!$A$1:$E$11570,5,FALSE)</f>
        <v>5%</v>
      </c>
      <c r="F3692" s="4">
        <v>25</v>
      </c>
    </row>
    <row r="3693" spans="1:6" ht="115.2" x14ac:dyDescent="0.3">
      <c r="A3693" s="4" t="s">
        <v>27164</v>
      </c>
      <c r="B3693" s="4" t="str">
        <f t="shared" si="57"/>
        <v>382450</v>
      </c>
      <c r="C3693" s="5" t="str">
        <f>VLOOKUP($A3693,HTS_Dec_25!$A$1:$E$11570,3,FALSE)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Nonrefractory mortars and concretes </v>
      </c>
      <c r="D3693" s="5" t="str">
        <f>VLOOKUP($A3693,HTS_Dec_25!$A$1:$E$11570,4,FALSE)</f>
        <v>Nonrefractory mortars and concretes.</v>
      </c>
      <c r="E3693" s="4" t="str">
        <f>VLOOKUP($A3693,HTS_Dec_25!$A$1:$E$11570,5,FALSE)</f>
        <v>Free</v>
      </c>
      <c r="F3693" s="4">
        <v>25</v>
      </c>
    </row>
    <row r="3694" spans="1:6" ht="115.2" x14ac:dyDescent="0.3">
      <c r="A3694" s="4" t="s">
        <v>27165</v>
      </c>
      <c r="B3694" s="4" t="str">
        <f t="shared" si="57"/>
        <v>382460</v>
      </c>
      <c r="C3694" s="5" t="str">
        <f>VLOOKUP($A3694,HTS_Dec_25!$A$1:$E$11570,3,FALSE)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Sorbitol other than that of subheading 2905.44 </v>
      </c>
      <c r="D3694" s="5" t="str">
        <f>VLOOKUP($A3694,HTS_Dec_25!$A$1:$E$11570,4,FALSE)</f>
        <v>Sorbitol other than that of subheading 2905.44.</v>
      </c>
      <c r="E3694" s="4" t="str">
        <f>VLOOKUP($A3694,HTS_Dec_25!$A$1:$E$11570,5,FALSE)</f>
        <v>4.9%</v>
      </c>
      <c r="F3694" s="4">
        <v>7.5</v>
      </c>
    </row>
    <row r="3695" spans="1:6" ht="115.2" x14ac:dyDescent="0.3">
      <c r="A3695" s="4" t="s">
        <v>27166</v>
      </c>
      <c r="B3695" s="4" t="str">
        <f t="shared" si="57"/>
        <v>382481</v>
      </c>
      <c r="C3695" s="5" t="str">
        <f>VLOOKUP($A3695,HTS_Dec_25!$A$1:$E$11570,3,FALSE)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5" s="5" t="str">
        <f>VLOOKUP($A3695,HTS_Dec_25!$A$1:$E$11570,4,FALSE)</f>
        <v>Containing oxirane (ethylene oxide).</v>
      </c>
      <c r="E3695" s="4" t="str">
        <f>VLOOKUP($A3695,HTS_Dec_25!$A$1:$E$11570,5,FALSE)</f>
        <v>5%</v>
      </c>
      <c r="F3695" s="4">
        <v>25</v>
      </c>
    </row>
    <row r="3696" spans="1:6" ht="158.4" x14ac:dyDescent="0.3">
      <c r="A3696" s="4" t="s">
        <v>27167</v>
      </c>
      <c r="B3696" s="4" t="str">
        <f t="shared" si="57"/>
        <v>382482</v>
      </c>
      <c r="C3696" s="5" t="str">
        <f>VLOOKUP($A3696,HTS_Dec_25!$A$1:$E$11570,3,FALSE)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v>
      </c>
      <c r="D3696" s="5" t="str">
        <f>VLOOKUP($A3696,HTS_Dec_25!$A$1:$E$11570,4,FALSE)</f>
        <v>Chlorinated but not otherwise halogenated.</v>
      </c>
      <c r="E3696" s="4" t="str">
        <f>VLOOKUP($A3696,HTS_Dec_25!$A$1:$E$11570,5,FALSE)</f>
        <v>6.5%</v>
      </c>
      <c r="F3696" s="4">
        <v>25</v>
      </c>
    </row>
    <row r="3697" spans="1:6" ht="158.4" x14ac:dyDescent="0.3">
      <c r="A3697" s="4" t="s">
        <v>27168</v>
      </c>
      <c r="B3697" s="4" t="str">
        <f t="shared" si="57"/>
        <v>382482</v>
      </c>
      <c r="C3697" s="5" t="str">
        <f>VLOOKUP($A3697,HTS_Dec_25!$A$1:$E$11570,3,FALSE)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v>
      </c>
      <c r="D3697" s="5" t="str">
        <f>VLOOKUP($A3697,HTS_Dec_25!$A$1:$E$11570,4,FALSE)</f>
        <v>Other.</v>
      </c>
      <c r="E3697" s="4" t="str">
        <f>VLOOKUP($A3697,HTS_Dec_25!$A$1:$E$11570,5,FALSE)</f>
        <v>3.7%</v>
      </c>
      <c r="F3697" s="4">
        <v>25</v>
      </c>
    </row>
    <row r="3698" spans="1:6" ht="115.2" x14ac:dyDescent="0.3">
      <c r="A3698" s="4" t="s">
        <v>27169</v>
      </c>
      <c r="B3698" s="4" t="str">
        <f t="shared" si="57"/>
        <v>382483</v>
      </c>
      <c r="C3698" s="5" t="str">
        <f>VLOOKUP($A3698,HTS_Dec_25!$A$1:$E$11570,3,FALSE)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8" s="5" t="str">
        <f>VLOOKUP($A3698,HTS_Dec_25!$A$1:$E$11570,4,FALSE)</f>
        <v>Containing tris(2,3-dibromopropyl) phospate.</v>
      </c>
      <c r="E3698" s="4" t="str">
        <f>VLOOKUP($A3698,HTS_Dec_25!$A$1:$E$11570,5,FALSE)</f>
        <v>5%</v>
      </c>
      <c r="F3698" s="4">
        <v>25</v>
      </c>
    </row>
    <row r="3699" spans="1:6" ht="115.2" x14ac:dyDescent="0.3">
      <c r="A3699" s="4" t="s">
        <v>27170</v>
      </c>
      <c r="B3699" s="4" t="str">
        <f t="shared" si="57"/>
        <v>382484</v>
      </c>
      <c r="C3699" s="5" t="str">
        <f>VLOOKUP($A3699,HTS_Dec_25!$A$1:$E$11570,3,FALSE)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9" s="5" t="str">
        <f>VLOOKUP($A3699,HTS_Dec_25!$A$1:$E$11570,4,FALSE)</f>
        <v>Containing aldrin (iso), camphechlor (iso) (toxaphene), chlordane (iso), chlordecone (iso), ddt (iso) (clofenatone (inn)), 1,1,1-trichloro-2,2-bis(p-chlorophenyl)ethane), dieldrin (iso inn), endosulfan (iso), endrin (iso), heptachlor (iso) or mirex (iso).</v>
      </c>
      <c r="E3699" s="4" t="str">
        <f>VLOOKUP($A3699,HTS_Dec_25!$A$1:$E$11570,5,FALSE)</f>
        <v>6.5%</v>
      </c>
      <c r="F3699" s="4">
        <v>25</v>
      </c>
    </row>
    <row r="3700" spans="1:6" ht="115.2" x14ac:dyDescent="0.3">
      <c r="A3700" s="4" t="s">
        <v>27171</v>
      </c>
      <c r="B3700" s="4" t="str">
        <f t="shared" si="57"/>
        <v>382485</v>
      </c>
      <c r="C3700" s="5" t="str">
        <f>VLOOKUP($A3700,HTS_Dec_25!$A$1:$E$11570,3,FALSE)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0" s="5" t="str">
        <f>VLOOKUP($A3700,HTS_Dec_25!$A$1:$E$11570,4,FALSE)</f>
        <v>Containing 1,2,3,4,5,6-hexachlorocyclohexane (hch (iso)), including lindane (iso,inn).</v>
      </c>
      <c r="E3700" s="4" t="str">
        <f>VLOOKUP($A3700,HTS_Dec_25!$A$1:$E$11570,5,FALSE)</f>
        <v>6.5%</v>
      </c>
      <c r="F3700" s="4">
        <v>25</v>
      </c>
    </row>
    <row r="3701" spans="1:6" ht="115.2" x14ac:dyDescent="0.3">
      <c r="A3701" s="4" t="s">
        <v>27172</v>
      </c>
      <c r="B3701" s="4" t="str">
        <f t="shared" si="57"/>
        <v>382486</v>
      </c>
      <c r="C3701" s="5" t="str">
        <f>VLOOKUP($A3701,HTS_Dec_25!$A$1:$E$11570,3,FALSE)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1" s="5" t="str">
        <f>VLOOKUP($A3701,HTS_Dec_25!$A$1:$E$11570,4,FALSE)</f>
        <v>Containing pentachlorobenzene (iso) or hexachlorobenzene (iso).</v>
      </c>
      <c r="E3701" s="4" t="str">
        <f>VLOOKUP($A3701,HTS_Dec_25!$A$1:$E$11570,5,FALSE)</f>
        <v>6.5%</v>
      </c>
      <c r="F3701" s="4">
        <v>25</v>
      </c>
    </row>
    <row r="3702" spans="1:6" ht="115.2" x14ac:dyDescent="0.3">
      <c r="A3702" s="4" t="s">
        <v>27173</v>
      </c>
      <c r="B3702" s="4" t="str">
        <f t="shared" si="57"/>
        <v>382487</v>
      </c>
      <c r="C3702" s="5" t="str">
        <f>VLOOKUP($A3702,HTS_Dec_25!$A$1:$E$11570,3,FALSE)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2" s="5" t="str">
        <f>VLOOKUP($A3702,HTS_Dec_25!$A$1:$E$11570,4,FALSE)</f>
        <v>Containing perfluorooctane sulfonic acid, its salts, perfluorooctane sulfonamides, or perfluorooctane sulfonyl fluoride.</v>
      </c>
      <c r="E3702" s="4" t="str">
        <f>VLOOKUP($A3702,HTS_Dec_25!$A$1:$E$11570,5,FALSE)</f>
        <v>3.7%</v>
      </c>
      <c r="F3702" s="4">
        <v>25</v>
      </c>
    </row>
    <row r="3703" spans="1:6" ht="115.2" x14ac:dyDescent="0.3">
      <c r="A3703" s="4" t="s">
        <v>27174</v>
      </c>
      <c r="B3703" s="4" t="str">
        <f t="shared" si="57"/>
        <v>382488</v>
      </c>
      <c r="C3703" s="5" t="str">
        <f>VLOOKUP($A3703,HTS_Dec_25!$A$1:$E$11570,3,FALSE)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3" s="5" t="str">
        <f>VLOOKUP($A3703,HTS_Dec_25!$A$1:$E$11570,4,FALSE)</f>
        <v>Containing tetra-, penta-, hexa-, hepta-, or octabromodiphenyl ethers.</v>
      </c>
      <c r="E3703" s="4" t="str">
        <f>VLOOKUP($A3703,HTS_Dec_25!$A$1:$E$11570,5,FALSE)</f>
        <v>6.5%</v>
      </c>
      <c r="F3703" s="4">
        <v>25</v>
      </c>
    </row>
    <row r="3704" spans="1:6" ht="115.2" x14ac:dyDescent="0.3">
      <c r="A3704" s="4" t="s">
        <v>27175</v>
      </c>
      <c r="B3704" s="4" t="str">
        <f t="shared" si="57"/>
        <v>382489</v>
      </c>
      <c r="C3704" s="5" t="str">
        <f>VLOOKUP($A3704,HTS_Dec_25!$A$1:$E$11570,3,FALSE)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4" s="5" t="str">
        <f>VLOOKUP($A3704,HTS_Dec_25!$A$1:$E$11570,4,FALSE)</f>
        <v>Containing short-chain chlorinated paraffins.</v>
      </c>
      <c r="E3704" s="4" t="str">
        <f>VLOOKUP($A3704,HTS_Dec_25!$A$1:$E$11570,5,FALSE)</f>
        <v>6.5%</v>
      </c>
      <c r="F3704" s="4">
        <v>25</v>
      </c>
    </row>
    <row r="3705" spans="1:6" ht="100.8" x14ac:dyDescent="0.3">
      <c r="A3705" s="4" t="s">
        <v>27176</v>
      </c>
      <c r="B3705" s="4" t="str">
        <f t="shared" si="57"/>
        <v>382491</v>
      </c>
      <c r="C3705" s="5" t="str">
        <f>VLOOKUP($A3705,HTS_Dec_25!$A$1:$E$11570,3,FALSE)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v>
      </c>
      <c r="D3705" s="5" t="str">
        <f>VLOOKUP($A3705,HTS_Dec_25!$A$1:$E$11570,4,FALSE)</f>
        <v>Mixtures and preparations consisting mainly of (5-ethyl-2-methyl-2-oxido3,2-dioxaphosphinan-5-yl)methyl methylphosphonate and bis(5-ethyl-2-methyl-2-oxido-1,3,2-dioxaphosphinan-5-yl)methyl methylphosphonate.</v>
      </c>
      <c r="E3705" s="4" t="str">
        <f>VLOOKUP($A3705,HTS_Dec_25!$A$1:$E$11570,5,FALSE)</f>
        <v>5%</v>
      </c>
      <c r="F3705" s="4">
        <v>25</v>
      </c>
    </row>
    <row r="3706" spans="1:6" ht="100.8" x14ac:dyDescent="0.3">
      <c r="A3706" s="4" t="s">
        <v>27177</v>
      </c>
      <c r="B3706" s="4" t="str">
        <f t="shared" si="57"/>
        <v>382492</v>
      </c>
      <c r="C3706" s="5" t="str">
        <f>VLOOKUP($A3706,HTS_Dec_25!$A$1:$E$11570,3,FALSE)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v>
      </c>
      <c r="D3706" s="5" t="str">
        <f>VLOOKUP($A3706,HTS_Dec_25!$A$1:$E$11570,4,FALSE)</f>
        <v>Polyglycol esters of methylphosphonic acid.</v>
      </c>
      <c r="E3706" s="4" t="str">
        <f>VLOOKUP($A3706,HTS_Dec_25!$A$1:$E$11570,5,FALSE)</f>
        <v>5%</v>
      </c>
      <c r="F3706" s="4">
        <v>25</v>
      </c>
    </row>
    <row r="3707" spans="1:6" ht="100.8" x14ac:dyDescent="0.3">
      <c r="A3707" s="4" t="s">
        <v>7796</v>
      </c>
      <c r="B3707" s="4" t="str">
        <f t="shared" si="57"/>
        <v>382499</v>
      </c>
      <c r="C3707" s="5" t="str">
        <f>VLOOKUP($A3707,HTS_Dec_25!$A$1:$E$11570,3,FALSE)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7" s="5" t="str">
        <f>VLOOKUP($A3707,HTS_Dec_25!$A$1:$E$11570,4,FALSE)</f>
        <v>In the form of ingots.</v>
      </c>
      <c r="E3707" s="4" t="str">
        <f>VLOOKUP($A3707,HTS_Dec_25!$A$1:$E$11570,5,FALSE)</f>
        <v>Free</v>
      </c>
      <c r="F3707" s="4">
        <v>25</v>
      </c>
    </row>
    <row r="3708" spans="1:6" ht="100.8" x14ac:dyDescent="0.3">
      <c r="A3708" s="4" t="s">
        <v>7801</v>
      </c>
      <c r="B3708" s="4" t="str">
        <f t="shared" si="57"/>
        <v>382499</v>
      </c>
      <c r="C3708" s="5" t="str">
        <f>VLOOKUP($A3708,HTS_Dec_25!$A$1:$E$11570,3,FALSE)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8" s="5" t="str">
        <f>VLOOKUP($A3708,HTS_Dec_25!$A$1:$E$11570,4,FALSE)</f>
        <v>Other.</v>
      </c>
      <c r="E3708" s="4" t="str">
        <f>VLOOKUP($A3708,HTS_Dec_25!$A$1:$E$11570,5,FALSE)</f>
        <v>6.5%</v>
      </c>
      <c r="F3708" s="4">
        <v>25</v>
      </c>
    </row>
    <row r="3709" spans="1:6" ht="100.8" x14ac:dyDescent="0.3">
      <c r="A3709" s="4" t="s">
        <v>27178</v>
      </c>
      <c r="B3709" s="4" t="str">
        <f t="shared" si="57"/>
        <v>382499</v>
      </c>
      <c r="C3709" s="5" t="str">
        <f>VLOOKUP($A3709,HTS_Dec_25!$A$1:$E$11570,3,FALSE)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9" s="5" t="str">
        <f>VLOOKUP($A3709,HTS_Dec_25!$A$1:$E$11570,4,FALSE)</f>
        <v>Consisting wholly of substances found naturally in coal tar, whether obtained from coal tar or other source.</v>
      </c>
      <c r="E3709" s="4" t="str">
        <f>VLOOKUP($A3709,HTS_Dec_25!$A$1:$E$11570,5,FALSE)</f>
        <v>Free</v>
      </c>
      <c r="F3709" s="4">
        <v>25</v>
      </c>
    </row>
    <row r="3710" spans="1:6" ht="100.8" x14ac:dyDescent="0.3">
      <c r="A3710" s="4" t="s">
        <v>7805</v>
      </c>
      <c r="B3710" s="4" t="str">
        <f t="shared" si="57"/>
        <v>382499</v>
      </c>
      <c r="C3710" s="5" t="str">
        <f>VLOOKUP($A3710,HTS_Dec_25!$A$1:$E$11570,3,FALSE)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0" s="5" t="str">
        <f>VLOOKUP($A3710,HTS_Dec_25!$A$1:$E$11570,4,FALSE)</f>
        <v>Aqueous mixtures of triphenyl sulfonium chloride, diphenyl (4-phenylthio)phenyl sulfonium chloride and (thiodi-4,1- phenylene)bis(diphenyl sulfonium) dichloride.</v>
      </c>
      <c r="E3710" s="4" t="str">
        <f>VLOOKUP($A3710,HTS_Dec_25!$A$1:$E$11570,5,FALSE)</f>
        <v>6.5%</v>
      </c>
      <c r="F3710" s="4">
        <v>25</v>
      </c>
    </row>
    <row r="3711" spans="1:6" ht="100.8" x14ac:dyDescent="0.3">
      <c r="A3711" s="4" t="s">
        <v>7806</v>
      </c>
      <c r="B3711" s="4" t="str">
        <f t="shared" si="57"/>
        <v>382499</v>
      </c>
      <c r="C3711" s="5" t="str">
        <f>VLOOKUP($A3711,HTS_Dec_25!$A$1:$E$11570,3,FALSE)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1" s="5" t="str">
        <f>VLOOKUP($A3711,HTS_Dec_25!$A$1:$E$11570,4,FALSE)</f>
        <v>Benzene, 2,4-diisocyanate-1,3,5-tris(1- methylethyl) homopolymer; 5-fluoro-2-methyl-1-[[4-(methylsulfinyl)- phenyl]methylene]-1h-indene;mixtures of dimethyl phthalate, t-butanol, hydrogen peroxide, and sodium salicylate; andmixtures containing derivatives of n-[4-(2- hydroxy-3-phenoxypropoxy)phenyl]- acetamide.</v>
      </c>
      <c r="E3711" s="4" t="str">
        <f>VLOOKUP($A3711,HTS_Dec_25!$A$1:$E$11570,5,FALSE)</f>
        <v>Free</v>
      </c>
      <c r="F3711" s="4">
        <v>25</v>
      </c>
    </row>
    <row r="3712" spans="1:6" ht="100.8" x14ac:dyDescent="0.3">
      <c r="A3712" s="4" t="s">
        <v>7808</v>
      </c>
      <c r="B3712" s="4" t="str">
        <f t="shared" si="57"/>
        <v>382499</v>
      </c>
      <c r="C3712" s="5" t="str">
        <f>VLOOKUP($A3712,HTS_Dec_25!$A$1:$E$11570,3,FALSE)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2" s="5" t="str">
        <f>VLOOKUP($A3712,HTS_Dec_25!$A$1:$E$11570,4,FALSE)</f>
        <v>Other.</v>
      </c>
      <c r="E3712" s="4" t="str">
        <f>VLOOKUP($A3712,HTS_Dec_25!$A$1:$E$11570,5,FALSE)</f>
        <v>6.5%</v>
      </c>
      <c r="F3712" s="4">
        <v>25</v>
      </c>
    </row>
    <row r="3713" spans="1:6" ht="100.8" x14ac:dyDescent="0.3">
      <c r="A3713" s="4" t="s">
        <v>7810</v>
      </c>
      <c r="B3713" s="4" t="str">
        <f t="shared" si="57"/>
        <v>382499</v>
      </c>
      <c r="C3713" s="5" t="str">
        <f>VLOOKUP($A3713,HTS_Dec_25!$A$1:$E$11570,3,FALSE)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3" s="5" t="str">
        <f>VLOOKUP($A3713,HTS_Dec_25!$A$1:$E$11570,4,FALSE)</f>
        <v>Of bismuth.</v>
      </c>
      <c r="E3713" s="4" t="str">
        <f>VLOOKUP($A3713,HTS_Dec_25!$A$1:$E$11570,5,FALSE)</f>
        <v>6.5%</v>
      </c>
      <c r="F3713" s="4">
        <v>25</v>
      </c>
    </row>
    <row r="3714" spans="1:6" ht="100.8" x14ac:dyDescent="0.3">
      <c r="A3714" s="4" t="s">
        <v>7811</v>
      </c>
      <c r="B3714" s="4" t="str">
        <f t="shared" si="57"/>
        <v>382499</v>
      </c>
      <c r="C3714" s="5" t="str">
        <f>VLOOKUP($A3714,HTS_Dec_25!$A$1:$E$11570,3,FALSE)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4" s="5" t="str">
        <f>VLOOKUP($A3714,HTS_Dec_25!$A$1:$E$11570,4,FALSE)</f>
        <v>Of hydrosulfite compounds, of sulfoxylate compounds, or of both.</v>
      </c>
      <c r="E3714" s="4" t="str">
        <f>VLOOKUP($A3714,HTS_Dec_25!$A$1:$E$11570,5,FALSE)</f>
        <v>6.5%</v>
      </c>
      <c r="F3714" s="4">
        <v>25</v>
      </c>
    </row>
    <row r="3715" spans="1:6" ht="100.8" x14ac:dyDescent="0.3">
      <c r="A3715" s="4" t="s">
        <v>7812</v>
      </c>
      <c r="B3715" s="4" t="str">
        <f t="shared" ref="B3715:B3778" si="58">LEFT(A3715,6)</f>
        <v>382499</v>
      </c>
      <c r="C3715" s="5" t="str">
        <f>VLOOKUP($A3715,HTS_Dec_25!$A$1:$E$11570,3,FALSE)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5" s="5" t="str">
        <f>VLOOKUP($A3715,HTS_Dec_25!$A$1:$E$11570,4,FALSE)</f>
        <v>Of mercury.</v>
      </c>
      <c r="E3715" s="4" t="str">
        <f>VLOOKUP($A3715,HTS_Dec_25!$A$1:$E$11570,5,FALSE)</f>
        <v>4.2%</v>
      </c>
      <c r="F3715" s="4">
        <v>25</v>
      </c>
    </row>
    <row r="3716" spans="1:6" ht="100.8" x14ac:dyDescent="0.3">
      <c r="A3716" s="4" t="s">
        <v>27179</v>
      </c>
      <c r="B3716" s="4" t="str">
        <f t="shared" si="58"/>
        <v>382499</v>
      </c>
      <c r="C3716" s="5" t="str">
        <f>VLOOKUP($A3716,HTS_Dec_25!$A$1:$E$11570,3,FALSE)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6" s="5" t="str">
        <f>VLOOKUP($A3716,HTS_Dec_25!$A$1:$E$11570,4,FALSE)</f>
        <v>Of molybdenum.</v>
      </c>
      <c r="E3716" s="4" t="str">
        <f>VLOOKUP($A3716,HTS_Dec_25!$A$1:$E$11570,5,FALSE)</f>
        <v>2.8%</v>
      </c>
      <c r="F3716" s="4">
        <v>25</v>
      </c>
    </row>
    <row r="3717" spans="1:6" ht="100.8" x14ac:dyDescent="0.3">
      <c r="A3717" s="4" t="s">
        <v>7813</v>
      </c>
      <c r="B3717" s="4" t="str">
        <f t="shared" si="58"/>
        <v>382499</v>
      </c>
      <c r="C3717" s="5" t="str">
        <f>VLOOKUP($A3717,HTS_Dec_25!$A$1:$E$11570,3,FALSE)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7" s="5" t="str">
        <f>VLOOKUP($A3717,HTS_Dec_25!$A$1:$E$11570,4,FALSE)</f>
        <v>Of tungsten.</v>
      </c>
      <c r="E3717" s="4" t="str">
        <f>VLOOKUP($A3717,HTS_Dec_25!$A$1:$E$11570,5,FALSE)</f>
        <v>6.5%</v>
      </c>
      <c r="F3717" s="4">
        <v>25</v>
      </c>
    </row>
    <row r="3718" spans="1:6" ht="100.8" x14ac:dyDescent="0.3">
      <c r="A3718" s="4" t="s">
        <v>27180</v>
      </c>
      <c r="B3718" s="4" t="str">
        <f t="shared" si="58"/>
        <v>382499</v>
      </c>
      <c r="C3718" s="5" t="str">
        <f>VLOOKUP($A3718,HTS_Dec_25!$A$1:$E$11570,3,FALSE)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8" s="5" t="str">
        <f>VLOOKUP($A3718,HTS_Dec_25!$A$1:$E$11570,4,FALSE)</f>
        <v>Of vanadium.</v>
      </c>
      <c r="E3718" s="4" t="str">
        <f>VLOOKUP($A3718,HTS_Dec_25!$A$1:$E$11570,5,FALSE)</f>
        <v>6.5%</v>
      </c>
      <c r="F3718" s="4">
        <v>7.5</v>
      </c>
    </row>
    <row r="3719" spans="1:6" ht="100.8" x14ac:dyDescent="0.3">
      <c r="A3719" s="4" t="s">
        <v>27181</v>
      </c>
      <c r="B3719" s="4" t="str">
        <f t="shared" si="58"/>
        <v>382499</v>
      </c>
      <c r="C3719" s="5" t="str">
        <f>VLOOKUP($A3719,HTS_Dec_25!$A$1:$E$11570,3,FALSE)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9" s="5" t="str">
        <f>VLOOKUP($A3719,HTS_Dec_25!$A$1:$E$11570,4,FALSE)</f>
        <v>Other.</v>
      </c>
      <c r="E3719" s="4" t="str">
        <f>VLOOKUP($A3719,HTS_Dec_25!$A$1:$E$11570,5,FALSE)</f>
        <v>Free</v>
      </c>
      <c r="F3719" s="4">
        <v>25</v>
      </c>
    </row>
    <row r="3720" spans="1:6" ht="100.8" x14ac:dyDescent="0.3">
      <c r="A3720" s="4" t="s">
        <v>7817</v>
      </c>
      <c r="B3720" s="4" t="str">
        <f t="shared" si="58"/>
        <v>382499</v>
      </c>
      <c r="C3720" s="5" t="str">
        <f>VLOOKUP($A3720,HTS_Dec_25!$A$1:$E$11570,3,FALSE)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0" s="5" t="str">
        <f>VLOOKUP($A3720,HTS_Dec_25!$A$1:$E$11570,4,FALSE)</f>
        <v>Fatty substances of animal or vegetable origin and mixtures thereof.</v>
      </c>
      <c r="E3720" s="4" t="str">
        <f>VLOOKUP($A3720,HTS_Dec_25!$A$1:$E$11570,5,FALSE)</f>
        <v>4.6%</v>
      </c>
      <c r="F3720" s="4">
        <v>25</v>
      </c>
    </row>
    <row r="3721" spans="1:6" ht="100.8" x14ac:dyDescent="0.3">
      <c r="A3721" s="4" t="s">
        <v>7824</v>
      </c>
      <c r="B3721" s="4" t="str">
        <f t="shared" si="58"/>
        <v>382499</v>
      </c>
      <c r="C3721" s="5" t="str">
        <f>VLOOKUP($A3721,HTS_Dec_25!$A$1:$E$11570,3,FALSE)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1" s="5" t="str">
        <f>VLOOKUP($A3721,HTS_Dec_25!$A$1:$E$11570,4,FALSE)</f>
        <v>Mixtures that are in whole or in part of hydrocarbons derived in whole or in part from petroleum, shale oil or natural gas.</v>
      </c>
      <c r="E3721" s="4" t="str">
        <f>VLOOKUP($A3721,HTS_Dec_25!$A$1:$E$11570,5,FALSE)</f>
        <v>6.5%</v>
      </c>
      <c r="F3721" s="4">
        <v>25</v>
      </c>
    </row>
    <row r="3722" spans="1:6" ht="100.8" x14ac:dyDescent="0.3">
      <c r="A3722" s="4" t="s">
        <v>7825</v>
      </c>
      <c r="B3722" s="4" t="str">
        <f t="shared" si="58"/>
        <v>382499</v>
      </c>
      <c r="C3722" s="5" t="str">
        <f>VLOOKUP($A3722,HTS_Dec_25!$A$1:$E$11570,3,FALSE)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2" s="5" t="str">
        <f>VLOOKUP($A3722,HTS_Dec_25!$A$1:$E$11570,4,FALSE)</f>
        <v>Chlorinated but not otherwise halogenated.</v>
      </c>
      <c r="E3722" s="4" t="str">
        <f>VLOOKUP($A3722,HTS_Dec_25!$A$1:$E$11570,5,FALSE)</f>
        <v>6.5%</v>
      </c>
      <c r="F3722" s="4">
        <v>25</v>
      </c>
    </row>
    <row r="3723" spans="1:6" ht="100.8" x14ac:dyDescent="0.3">
      <c r="A3723" s="4" t="s">
        <v>7830</v>
      </c>
      <c r="B3723" s="4" t="str">
        <f t="shared" si="58"/>
        <v>382499</v>
      </c>
      <c r="C3723" s="5" t="str">
        <f>VLOOKUP($A3723,HTS_Dec_25!$A$1:$E$11570,3,FALSE)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3" s="5" t="str">
        <f>VLOOKUP($A3723,HTS_Dec_25!$A$1:$E$11570,4,FALSE)</f>
        <v>Other.</v>
      </c>
      <c r="E3723" s="4" t="str">
        <f>VLOOKUP($A3723,HTS_Dec_25!$A$1:$E$11570,5,FALSE)</f>
        <v>3.7%</v>
      </c>
      <c r="F3723" s="4">
        <v>25</v>
      </c>
    </row>
    <row r="3724" spans="1:6" ht="100.8" x14ac:dyDescent="0.3">
      <c r="A3724" s="4" t="s">
        <v>7844</v>
      </c>
      <c r="B3724" s="4" t="str">
        <f t="shared" si="58"/>
        <v>382499</v>
      </c>
      <c r="C3724" s="5" t="str">
        <f>VLOOKUP($A3724,HTS_Dec_25!$A$1:$E$11570,3,FALSE)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4" s="5" t="str">
        <f>VLOOKUP($A3724,HTS_Dec_25!$A$1:$E$11570,4,FALSE)</f>
        <v>Mixtures of dibromo neopentyl glycol; polydibromophenylene oxide; tetrabromobisphenol-a-carbonate oligomers; and electroplating chemical and electroless plating solutions and other materials for printed circuit boards, plastics and metal finishings.</v>
      </c>
      <c r="E3724" s="4" t="str">
        <f>VLOOKUP($A3724,HTS_Dec_25!$A$1:$E$11570,5,FALSE)</f>
        <v>Free</v>
      </c>
      <c r="F3724" s="4">
        <v>25</v>
      </c>
    </row>
    <row r="3725" spans="1:6" ht="100.8" x14ac:dyDescent="0.3">
      <c r="A3725" s="4" t="s">
        <v>7848</v>
      </c>
      <c r="B3725" s="4" t="str">
        <f t="shared" si="58"/>
        <v>382499</v>
      </c>
      <c r="C3725" s="5" t="str">
        <f>VLOOKUP($A3725,HTS_Dec_25!$A$1:$E$11570,3,FALSE)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5" s="5" t="str">
        <f>VLOOKUP($A3725,HTS_Dec_25!$A$1:$E$11570,4,FALSE)</f>
        <v>Naphthenic acids, their water-insoluble salts and their esters.</v>
      </c>
      <c r="E3725" s="4" t="str">
        <f>VLOOKUP($A3725,HTS_Dec_25!$A$1:$E$11570,5,FALSE)</f>
        <v>3.7%</v>
      </c>
      <c r="F3725" s="4">
        <v>25</v>
      </c>
    </row>
    <row r="3726" spans="1:6" ht="100.8" x14ac:dyDescent="0.3">
      <c r="A3726" s="4" t="s">
        <v>27182</v>
      </c>
      <c r="B3726" s="4" t="str">
        <f t="shared" si="58"/>
        <v>382499</v>
      </c>
      <c r="C3726" s="5" t="str">
        <f>VLOOKUP($A3726,HTS_Dec_25!$A$1:$E$11570,3,FALSE)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6" s="5" t="str">
        <f>VLOOKUP($A3726,HTS_Dec_25!$A$1:$E$11570,4,FALSE)</f>
        <v>Other.</v>
      </c>
      <c r="E3726" s="4" t="str">
        <f>VLOOKUP($A3726,HTS_Dec_25!$A$1:$E$11570,5,FALSE)</f>
        <v>5%</v>
      </c>
      <c r="F3726" s="4">
        <v>25</v>
      </c>
    </row>
    <row r="3727" spans="1:6" x14ac:dyDescent="0.3">
      <c r="A3727" s="4" t="s">
        <v>7852</v>
      </c>
      <c r="B3727" s="4" t="str">
        <f t="shared" si="58"/>
        <v>382510</v>
      </c>
      <c r="C3727" s="5" t="e">
        <f>VLOOKUP($A3727,HTS_Dec_25!$A$1:$E$11570,3,FALSE)</f>
        <v>#N/A</v>
      </c>
      <c r="D3727" s="5" t="e">
        <f>VLOOKUP($A3727,HTS_Dec_25!$A$1:$E$11570,4,FALSE)</f>
        <v>#N/A</v>
      </c>
      <c r="E3727" s="4" t="e">
        <f>VLOOKUP($A3727,HTS_Dec_25!$A$1:$E$11570,5,FALSE)</f>
        <v>#N/A</v>
      </c>
      <c r="F3727" s="4">
        <v>7.5</v>
      </c>
    </row>
    <row r="3728" spans="1:6" ht="86.4" x14ac:dyDescent="0.3">
      <c r="A3728" s="4" t="s">
        <v>27183</v>
      </c>
      <c r="B3728" s="4" t="str">
        <f t="shared" si="58"/>
        <v>382520</v>
      </c>
      <c r="C3728" s="5" t="str">
        <f>VLOOKUP($A3728,HTS_Dec_25!$A$1:$E$11570,3,FALSE)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Sewage sludge </v>
      </c>
      <c r="D3728" s="5" t="str">
        <f>VLOOKUP($A3728,HTS_Dec_25!$A$1:$E$11570,4,FALSE)</f>
        <v>Sewage sludge.</v>
      </c>
      <c r="E3728" s="4" t="str">
        <f>VLOOKUP($A3728,HTS_Dec_25!$A$1:$E$11570,5,FALSE)</f>
        <v>Free</v>
      </c>
      <c r="F3728" s="4">
        <v>7.5</v>
      </c>
    </row>
    <row r="3729" spans="1:6" ht="86.4" x14ac:dyDescent="0.3">
      <c r="A3729" s="4" t="s">
        <v>27184</v>
      </c>
      <c r="B3729" s="4" t="str">
        <f t="shared" si="58"/>
        <v>382530</v>
      </c>
      <c r="C3729" s="5" t="str">
        <f>VLOOKUP($A3729,HTS_Dec_25!$A$1:$E$11570,3,FALSE)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Clinical waste </v>
      </c>
      <c r="D3729" s="5" t="str">
        <f>VLOOKUP($A3729,HTS_Dec_25!$A$1:$E$11570,4,FALSE)</f>
        <v>Clinical waste.</v>
      </c>
      <c r="E3729" s="4" t="str">
        <f>VLOOKUP($A3729,HTS_Dec_25!$A$1:$E$11570,5,FALSE)</f>
        <v>Free</v>
      </c>
      <c r="F3729" s="4">
        <v>7.5</v>
      </c>
    </row>
    <row r="3730" spans="1:6" ht="86.4" x14ac:dyDescent="0.3">
      <c r="A3730" s="4" t="s">
        <v>27185</v>
      </c>
      <c r="B3730" s="4" t="str">
        <f t="shared" si="58"/>
        <v>382541</v>
      </c>
      <c r="C3730" s="5" t="str">
        <f>VLOOKUP($A3730,HTS_Dec_25!$A$1:$E$11570,3,FALSE)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v>
      </c>
      <c r="D3730" s="5" t="str">
        <f>VLOOKUP($A3730,HTS_Dec_25!$A$1:$E$11570,4,FALSE)</f>
        <v>Halogenated.</v>
      </c>
      <c r="E3730" s="4" t="str">
        <f>VLOOKUP($A3730,HTS_Dec_25!$A$1:$E$11570,5,FALSE)</f>
        <v>Free</v>
      </c>
      <c r="F3730" s="4">
        <v>25</v>
      </c>
    </row>
    <row r="3731" spans="1:6" ht="86.4" x14ac:dyDescent="0.3">
      <c r="A3731" s="4" t="s">
        <v>27186</v>
      </c>
      <c r="B3731" s="4" t="str">
        <f t="shared" si="58"/>
        <v>382549</v>
      </c>
      <c r="C3731" s="5" t="str">
        <f>VLOOKUP($A3731,HTS_Dec_25!$A$1:$E$11570,3,FALSE)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v>
      </c>
      <c r="D3731" s="5" t="str">
        <f>VLOOKUP($A3731,HTS_Dec_25!$A$1:$E$11570,4,FALSE)</f>
        <v>Other.</v>
      </c>
      <c r="E3731" s="4" t="str">
        <f>VLOOKUP($A3731,HTS_Dec_25!$A$1:$E$11570,5,FALSE)</f>
        <v>Free</v>
      </c>
      <c r="F3731" s="4">
        <v>25</v>
      </c>
    </row>
    <row r="3732" spans="1:6" ht="115.2" x14ac:dyDescent="0.3">
      <c r="A3732" s="4" t="s">
        <v>27187</v>
      </c>
      <c r="B3732" s="4" t="str">
        <f t="shared" si="58"/>
        <v>382550</v>
      </c>
      <c r="C3732" s="5" t="str">
        <f>VLOOKUP($A3732,HTS_Dec_25!$A$1:$E$11570,3,FALSE)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Wastes of metal-pickling liquors, hydraulic fluids, brake fluids and anti-freeze fluids </v>
      </c>
      <c r="D3732" s="5" t="str">
        <f>VLOOKUP($A3732,HTS_Dec_25!$A$1:$E$11570,4,FALSE)</f>
        <v>Wastes of metal-pickling liquors, hydraulic fluids, brake fluids and anti-freeze fluids.</v>
      </c>
      <c r="E3732" s="4" t="str">
        <f>VLOOKUP($A3732,HTS_Dec_25!$A$1:$E$11570,5,FALSE)</f>
        <v>Free</v>
      </c>
      <c r="F3732" s="4">
        <v>25</v>
      </c>
    </row>
    <row r="3733" spans="1:6" ht="100.8" x14ac:dyDescent="0.3">
      <c r="A3733" s="4" t="s">
        <v>27188</v>
      </c>
      <c r="B3733" s="4" t="str">
        <f t="shared" si="58"/>
        <v>382561</v>
      </c>
      <c r="C3733" s="5" t="str">
        <f>VLOOKUP($A3733,HTS_Dec_25!$A$1:$E$11570,3,FALSE)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v>
      </c>
      <c r="D3733" s="5" t="str">
        <f>VLOOKUP($A3733,HTS_Dec_25!$A$1:$E$11570,4,FALSE)</f>
        <v>Mainly containing organic constituents.</v>
      </c>
      <c r="E3733" s="4" t="str">
        <f>VLOOKUP($A3733,HTS_Dec_25!$A$1:$E$11570,5,FALSE)</f>
        <v>Free</v>
      </c>
      <c r="F3733" s="4">
        <v>25</v>
      </c>
    </row>
    <row r="3734" spans="1:6" ht="100.8" x14ac:dyDescent="0.3">
      <c r="A3734" s="4" t="s">
        <v>27189</v>
      </c>
      <c r="B3734" s="4" t="str">
        <f t="shared" si="58"/>
        <v>382569</v>
      </c>
      <c r="C3734" s="5" t="str">
        <f>VLOOKUP($A3734,HTS_Dec_25!$A$1:$E$11570,3,FALSE)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v>
      </c>
      <c r="D3734" s="5" t="str">
        <f>VLOOKUP($A3734,HTS_Dec_25!$A$1:$E$11570,4,FALSE)</f>
        <v>Other.</v>
      </c>
      <c r="E3734" s="4" t="str">
        <f>VLOOKUP($A3734,HTS_Dec_25!$A$1:$E$11570,5,FALSE)</f>
        <v>Free</v>
      </c>
      <c r="F3734" s="4">
        <v>25</v>
      </c>
    </row>
    <row r="3735" spans="1:6" x14ac:dyDescent="0.3">
      <c r="A3735" s="4" t="s">
        <v>27190</v>
      </c>
      <c r="B3735" s="4" t="str">
        <f t="shared" si="58"/>
        <v>382590</v>
      </c>
      <c r="C3735" s="5" t="e">
        <f>VLOOKUP($A3735,HTS_Dec_25!$A$1:$E$11570,3,FALSE)</f>
        <v>#N/A</v>
      </c>
      <c r="D3735" s="5" t="e">
        <f>VLOOKUP($A3735,HTS_Dec_25!$A$1:$E$11570,4,FALSE)</f>
        <v>#N/A</v>
      </c>
      <c r="E3735" s="4" t="e">
        <f>VLOOKUP($A3735,HTS_Dec_25!$A$1:$E$11570,5,FALSE)</f>
        <v>#N/A</v>
      </c>
      <c r="F3735" s="4">
        <v>25</v>
      </c>
    </row>
    <row r="3736" spans="1:6" x14ac:dyDescent="0.3">
      <c r="A3736" s="4" t="s">
        <v>27191</v>
      </c>
      <c r="B3736" s="4" t="str">
        <f t="shared" si="58"/>
        <v>382600</v>
      </c>
      <c r="C3736" s="5" t="e">
        <f>VLOOKUP($A3736,HTS_Dec_25!$A$1:$E$11570,3,FALSE)</f>
        <v>#N/A</v>
      </c>
      <c r="D3736" s="5" t="e">
        <f>VLOOKUP($A3736,HTS_Dec_25!$A$1:$E$11570,4,FALSE)</f>
        <v>#N/A</v>
      </c>
      <c r="E3736" s="4" t="e">
        <f>VLOOKUP($A3736,HTS_Dec_25!$A$1:$E$11570,5,FALSE)</f>
        <v>#N/A</v>
      </c>
      <c r="F3736" s="4">
        <v>25</v>
      </c>
    </row>
    <row r="3737" spans="1:6" x14ac:dyDescent="0.3">
      <c r="A3737" s="4" t="s">
        <v>27192</v>
      </c>
      <c r="B3737" s="4" t="str">
        <f t="shared" si="58"/>
        <v>382600</v>
      </c>
      <c r="C3737" s="5" t="e">
        <f>VLOOKUP($A3737,HTS_Dec_25!$A$1:$E$11570,3,FALSE)</f>
        <v>#N/A</v>
      </c>
      <c r="D3737" s="5" t="e">
        <f>VLOOKUP($A3737,HTS_Dec_25!$A$1:$E$11570,4,FALSE)</f>
        <v>#N/A</v>
      </c>
      <c r="E3737" s="4" t="e">
        <f>VLOOKUP($A3737,HTS_Dec_25!$A$1:$E$11570,5,FALSE)</f>
        <v>#N/A</v>
      </c>
      <c r="F3737" s="4">
        <v>25</v>
      </c>
    </row>
    <row r="3738" spans="1:6" ht="172.8" x14ac:dyDescent="0.3">
      <c r="A3738" s="4" t="s">
        <v>27193</v>
      </c>
      <c r="B3738" s="4" t="str">
        <f t="shared" si="58"/>
        <v>382711</v>
      </c>
      <c r="C3738" s="5" t="str">
        <f>VLOOKUP($A3738,HTS_Dec_25!$A$1:$E$11570,3,FALSE)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38" s="5" t="str">
        <f>VLOOKUP($A3738,HTS_Dec_25!$A$1:$E$11570,4,FALSE)</f>
        <v>Containing chlorofluorocarbons (cfcs), whether or not containing hydrochlorofluorocarbons (hcfcs), perfluorocarbons (pfcs) or hydrofluorocarbons (hfcs).</v>
      </c>
      <c r="E3738" s="4" t="str">
        <f>VLOOKUP($A3738,HTS_Dec_25!$A$1:$E$11570,5,FALSE)</f>
        <v>3.7%</v>
      </c>
      <c r="F3738" s="4">
        <v>25</v>
      </c>
    </row>
    <row r="3739" spans="1:6" ht="172.8" x14ac:dyDescent="0.3">
      <c r="A3739" s="4" t="s">
        <v>27194</v>
      </c>
      <c r="B3739" s="4" t="str">
        <f t="shared" si="58"/>
        <v>382712</v>
      </c>
      <c r="C3739" s="5" t="str">
        <f>VLOOKUP($A3739,HTS_Dec_25!$A$1:$E$11570,3,FALSE)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39" s="5" t="str">
        <f>VLOOKUP($A3739,HTS_Dec_25!$A$1:$E$11570,4,FALSE)</f>
        <v>Containing hydrobromofluorocarbons (hbfcs).</v>
      </c>
      <c r="E3739" s="4" t="str">
        <f>VLOOKUP($A3739,HTS_Dec_25!$A$1:$E$11570,5,FALSE)</f>
        <v>3.7%</v>
      </c>
      <c r="F3739" s="4">
        <v>25</v>
      </c>
    </row>
    <row r="3740" spans="1:6" ht="172.8" x14ac:dyDescent="0.3">
      <c r="A3740" s="4" t="s">
        <v>27195</v>
      </c>
      <c r="B3740" s="4" t="str">
        <f t="shared" si="58"/>
        <v>382713</v>
      </c>
      <c r="C3740" s="5" t="str">
        <f>VLOOKUP($A3740,HTS_Dec_25!$A$1:$E$11570,3,FALSE)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40" s="5" t="str">
        <f>VLOOKUP($A3740,HTS_Dec_25!$A$1:$E$11570,4,FALSE)</f>
        <v>Containing carbon tetrachloride.</v>
      </c>
      <c r="E3740" s="4" t="str">
        <f>VLOOKUP($A3740,HTS_Dec_25!$A$1:$E$11570,5,FALSE)</f>
        <v>6.5%</v>
      </c>
      <c r="F3740" s="4">
        <v>25</v>
      </c>
    </row>
    <row r="3741" spans="1:6" ht="172.8" x14ac:dyDescent="0.3">
      <c r="A3741" s="4" t="s">
        <v>27196</v>
      </c>
      <c r="B3741" s="4" t="str">
        <f t="shared" si="58"/>
        <v>382714</v>
      </c>
      <c r="C3741" s="5" t="str">
        <f>VLOOKUP($A3741,HTS_Dec_25!$A$1:$E$11570,3,FALSE)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41" s="5" t="str">
        <f>VLOOKUP($A3741,HTS_Dec_25!$A$1:$E$11570,4,FALSE)</f>
        <v>Containing 1,1,1-trichloroethane (methyl chloroform).</v>
      </c>
      <c r="E3741" s="4" t="str">
        <f>VLOOKUP($A3741,HTS_Dec_25!$A$1:$E$11570,5,FALSE)</f>
        <v>6.5%</v>
      </c>
      <c r="F3741" s="4">
        <v>25</v>
      </c>
    </row>
    <row r="3742" spans="1:6" ht="115.2" x14ac:dyDescent="0.3">
      <c r="A3742" s="4" t="s">
        <v>27197</v>
      </c>
      <c r="B3742" s="4" t="str">
        <f t="shared" si="58"/>
        <v>382720</v>
      </c>
      <c r="C3742" s="5" t="str">
        <f>VLOOKUP($A3742,HTS_Dec_25!$A$1:$E$11570,3,FALSE)</f>
        <v xml:space="preserve">Products of the chemical or allied industries. Miscellaneous chemical products. Mixtures containing halogenated derivatives of methane, ethane or propane, not elsewhere specified or included: Containing bromochlorodifluoromethane (halon-1211), bromotrifluoromethane (halon-1301) or dibromotetrafluoroethanes (halon-2402) </v>
      </c>
      <c r="D3742" s="5" t="str">
        <f>VLOOKUP($A3742,HTS_Dec_25!$A$1:$E$11570,4,FALSE)</f>
        <v>Containing bromochlorodifluoromethane (halon-1211), bromotrifluoromethane (halon-1301) or dibromotetrafluoroethanes (halon-2402).</v>
      </c>
      <c r="E3742" s="4" t="str">
        <f>VLOOKUP($A3742,HTS_Dec_25!$A$1:$E$11570,5,FALSE)</f>
        <v>3.7%</v>
      </c>
      <c r="F3742" s="4">
        <v>25</v>
      </c>
    </row>
    <row r="3743" spans="1:6" ht="129.6" x14ac:dyDescent="0.3">
      <c r="A3743" s="4" t="s">
        <v>27198</v>
      </c>
      <c r="B3743" s="4" t="str">
        <f t="shared" si="58"/>
        <v>382731</v>
      </c>
      <c r="C3743" s="5" t="str">
        <f>VLOOKUP($A3743,HTS_Dec_25!$A$1:$E$11570,3,FALSE)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3" s="5" t="str">
        <f>VLOOKUP($A3743,HTS_Dec_25!$A$1:$E$11570,4,FALSE)</f>
        <v>Containing substances of subheadings 2903.41 to 2903.48.</v>
      </c>
      <c r="E3743" s="4" t="str">
        <f>VLOOKUP($A3743,HTS_Dec_25!$A$1:$E$11570,5,FALSE)</f>
        <v>3.7%</v>
      </c>
      <c r="F3743" s="4">
        <v>25</v>
      </c>
    </row>
    <row r="3744" spans="1:6" ht="129.6" x14ac:dyDescent="0.3">
      <c r="A3744" s="4" t="s">
        <v>27199</v>
      </c>
      <c r="B3744" s="4" t="str">
        <f t="shared" si="58"/>
        <v>382732</v>
      </c>
      <c r="C3744" s="5" t="str">
        <f>VLOOKUP($A3744,HTS_Dec_25!$A$1:$E$11570,3,FALSE)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4" s="5" t="str">
        <f>VLOOKUP($A3744,HTS_Dec_25!$A$1:$E$11570,4,FALSE)</f>
        <v>Other, containing substances of subheadings 2903.71 to 2903.75.</v>
      </c>
      <c r="E3744" s="4" t="str">
        <f>VLOOKUP($A3744,HTS_Dec_25!$A$1:$E$11570,5,FALSE)</f>
        <v>3.7%</v>
      </c>
      <c r="F3744" s="4">
        <v>25</v>
      </c>
    </row>
    <row r="3745" spans="1:6" ht="129.6" x14ac:dyDescent="0.3">
      <c r="A3745" s="4" t="s">
        <v>27200</v>
      </c>
      <c r="B3745" s="4" t="str">
        <f t="shared" si="58"/>
        <v>382739</v>
      </c>
      <c r="C3745" s="5" t="str">
        <f>VLOOKUP($A3745,HTS_Dec_25!$A$1:$E$11570,3,FALSE)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5" s="5" t="str">
        <f>VLOOKUP($A3745,HTS_Dec_25!$A$1:$E$11570,4,FALSE)</f>
        <v>Other.</v>
      </c>
      <c r="E3745" s="4" t="str">
        <f>VLOOKUP($A3745,HTS_Dec_25!$A$1:$E$11570,5,FALSE)</f>
        <v>3.7%</v>
      </c>
      <c r="F3745" s="4">
        <v>25</v>
      </c>
    </row>
    <row r="3746" spans="1:6" ht="86.4" x14ac:dyDescent="0.3">
      <c r="A3746" s="4" t="s">
        <v>27201</v>
      </c>
      <c r="B3746" s="4" t="str">
        <f t="shared" si="58"/>
        <v>382740</v>
      </c>
      <c r="C3746" s="5" t="str">
        <f>VLOOKUP($A3746,HTS_Dec_25!$A$1:$E$11570,3,FALSE)</f>
        <v xml:space="preserve">Products of the chemical or allied industries. Miscellaneous chemical products. Mixtures containing halogenated derivatives of methane, ethane or propane, not elsewhere specified or included: Containing methyl bromide (bromomethane) or bromochloromethane </v>
      </c>
      <c r="D3746" s="5" t="str">
        <f>VLOOKUP($A3746,HTS_Dec_25!$A$1:$E$11570,4,FALSE)</f>
        <v>Containing methyl bromide (bromomethane) or bromochloromethane.</v>
      </c>
      <c r="E3746" s="4" t="str">
        <f>VLOOKUP($A3746,HTS_Dec_25!$A$1:$E$11570,5,FALSE)</f>
        <v>3.7%</v>
      </c>
      <c r="F3746" s="4">
        <v>25</v>
      </c>
    </row>
    <row r="3747" spans="1:6" ht="115.2" x14ac:dyDescent="0.3">
      <c r="A3747" s="4" t="s">
        <v>27202</v>
      </c>
      <c r="B3747" s="4" t="str">
        <f t="shared" si="58"/>
        <v>382751</v>
      </c>
      <c r="C3747" s="5" t="str">
        <f>VLOOKUP($A3747,HTS_Dec_25!$A$1:$E$11570,3,FALSE)</f>
        <v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v>
      </c>
      <c r="D3747" s="5" t="str">
        <f>VLOOKUP($A3747,HTS_Dec_25!$A$1:$E$11570,4,FALSE)</f>
        <v>Containing trifluoromethane (hfc-23).</v>
      </c>
      <c r="E3747" s="4" t="str">
        <f>VLOOKUP($A3747,HTS_Dec_25!$A$1:$E$11570,5,FALSE)</f>
        <v>3.7%</v>
      </c>
      <c r="F3747" s="4">
        <v>25</v>
      </c>
    </row>
    <row r="3748" spans="1:6" ht="115.2" x14ac:dyDescent="0.3">
      <c r="A3748" s="4" t="s">
        <v>27203</v>
      </c>
      <c r="B3748" s="4" t="str">
        <f t="shared" si="58"/>
        <v>382759</v>
      </c>
      <c r="C3748" s="5" t="str">
        <f>VLOOKUP($A3748,HTS_Dec_25!$A$1:$E$11570,3,FALSE)</f>
        <v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v>
      </c>
      <c r="D3748" s="5" t="str">
        <f>VLOOKUP($A3748,HTS_Dec_25!$A$1:$E$11570,4,FALSE)</f>
        <v>Other.</v>
      </c>
      <c r="E3748" s="4" t="str">
        <f>VLOOKUP($A3748,HTS_Dec_25!$A$1:$E$11570,5,FALSE)</f>
        <v>3.7%</v>
      </c>
      <c r="F3748" s="4">
        <v>25</v>
      </c>
    </row>
    <row r="3749" spans="1:6" ht="100.8" x14ac:dyDescent="0.3">
      <c r="A3749" s="4" t="s">
        <v>27204</v>
      </c>
      <c r="B3749" s="4" t="str">
        <f t="shared" si="58"/>
        <v>382761</v>
      </c>
      <c r="C3749" s="5" t="str">
        <f>VLOOKUP($A3749,HTS_Dec_25!$A$1:$E$11570,3,FALSE)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49" s="5" t="str">
        <f>VLOOKUP($A3749,HTS_Dec_25!$A$1:$E$11570,4,FALSE)</f>
        <v>Containing 15 percent or more by mass of 1,1,1-trifluoroethane (hfc-143a).</v>
      </c>
      <c r="E3749" s="4" t="str">
        <f>VLOOKUP($A3749,HTS_Dec_25!$A$1:$E$11570,5,FALSE)</f>
        <v>3.7%</v>
      </c>
      <c r="F3749" s="4">
        <v>25</v>
      </c>
    </row>
    <row r="3750" spans="1:6" ht="100.8" x14ac:dyDescent="0.3">
      <c r="A3750" s="4" t="s">
        <v>27205</v>
      </c>
      <c r="B3750" s="4" t="str">
        <f t="shared" si="58"/>
        <v>382762</v>
      </c>
      <c r="C3750" s="5" t="str">
        <f>VLOOKUP($A3750,HTS_Dec_25!$A$1:$E$11570,3,FALSE)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0" s="5" t="str">
        <f>VLOOKUP($A3750,HTS_Dec_25!$A$1:$E$11570,4,FALSE)</f>
        <v>Other, not included in the subheading above, containing 55 percent or more by mass of pentafluoroethane (hfc- 125) but not containing unsaturated fluorinated derivatives of acyclic hydrocarbons (hfos).</v>
      </c>
      <c r="E3750" s="4" t="str">
        <f>VLOOKUP($A3750,HTS_Dec_25!$A$1:$E$11570,5,FALSE)</f>
        <v>3.7%</v>
      </c>
      <c r="F3750" s="4">
        <v>25</v>
      </c>
    </row>
    <row r="3751" spans="1:6" ht="100.8" x14ac:dyDescent="0.3">
      <c r="A3751" s="4" t="s">
        <v>27206</v>
      </c>
      <c r="B3751" s="4" t="str">
        <f t="shared" si="58"/>
        <v>382763</v>
      </c>
      <c r="C3751" s="5" t="str">
        <f>VLOOKUP($A3751,HTS_Dec_25!$A$1:$E$11570,3,FALSE)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1" s="5" t="str">
        <f>VLOOKUP($A3751,HTS_Dec_25!$A$1:$E$11570,4,FALSE)</f>
        <v>Other, not included in the subheadings above, containing 40 percent or more by mass of pentafluoroethane (hfc-125).</v>
      </c>
      <c r="E3751" s="4" t="str">
        <f>VLOOKUP($A3751,HTS_Dec_25!$A$1:$E$11570,5,FALSE)</f>
        <v>3.7%</v>
      </c>
      <c r="F3751" s="4">
        <v>25</v>
      </c>
    </row>
    <row r="3752" spans="1:6" ht="100.8" x14ac:dyDescent="0.3">
      <c r="A3752" s="4" t="s">
        <v>27207</v>
      </c>
      <c r="B3752" s="4" t="str">
        <f t="shared" si="58"/>
        <v>382764</v>
      </c>
      <c r="C3752" s="5" t="str">
        <f>VLOOKUP($A3752,HTS_Dec_25!$A$1:$E$11570,3,FALSE)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2" s="5" t="str">
        <f>VLOOKUP($A3752,HTS_Dec_25!$A$1:$E$11570,4,FALSE)</f>
        <v>Other, not included in the subheadings above, containing 30 percent or more by mass of 1,1,1,2-tetrafluoroethane (hfc-134a) but not containing unsaturated fluorinated derivatives of acyclic hydrocarbons (hfos).</v>
      </c>
      <c r="E3752" s="4" t="str">
        <f>VLOOKUP($A3752,HTS_Dec_25!$A$1:$E$11570,5,FALSE)</f>
        <v>3.7%</v>
      </c>
      <c r="F3752" s="4">
        <v>25</v>
      </c>
    </row>
    <row r="3753" spans="1:6" ht="100.8" x14ac:dyDescent="0.3">
      <c r="A3753" s="4" t="s">
        <v>27208</v>
      </c>
      <c r="B3753" s="4" t="str">
        <f t="shared" si="58"/>
        <v>382765</v>
      </c>
      <c r="C3753" s="5" t="str">
        <f>VLOOKUP($A3753,HTS_Dec_25!$A$1:$E$11570,3,FALSE)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3" s="5" t="str">
        <f>VLOOKUP($A3753,HTS_Dec_25!$A$1:$E$11570,4,FALSE)</f>
        <v>Other, not included in the subheadings above, containing 20 percent or more by mass of difluoromethane (hfc-32) and 20 percent or more by mass of pentafluoroethane (hfc-125).</v>
      </c>
      <c r="E3753" s="4" t="str">
        <f>VLOOKUP($A3753,HTS_Dec_25!$A$1:$E$11570,5,FALSE)</f>
        <v>3.7%</v>
      </c>
      <c r="F3753" s="4">
        <v>25</v>
      </c>
    </row>
    <row r="3754" spans="1:6" ht="100.8" x14ac:dyDescent="0.3">
      <c r="A3754" s="4" t="s">
        <v>27209</v>
      </c>
      <c r="B3754" s="4" t="str">
        <f t="shared" si="58"/>
        <v>382768</v>
      </c>
      <c r="C3754" s="5" t="str">
        <f>VLOOKUP($A3754,HTS_Dec_25!$A$1:$E$11570,3,FALSE)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4" s="5" t="str">
        <f>VLOOKUP($A3754,HTS_Dec_25!$A$1:$E$11570,4,FALSE)</f>
        <v>Other, not included in the subheadings above, containing substances of subheadings 2903.41 to 2903.48.</v>
      </c>
      <c r="E3754" s="4" t="str">
        <f>VLOOKUP($A3754,HTS_Dec_25!$A$1:$E$11570,5,FALSE)</f>
        <v>3.7%</v>
      </c>
      <c r="F3754" s="4">
        <v>25</v>
      </c>
    </row>
    <row r="3755" spans="1:6" ht="100.8" x14ac:dyDescent="0.3">
      <c r="A3755" s="4" t="s">
        <v>27210</v>
      </c>
      <c r="B3755" s="4" t="str">
        <f t="shared" si="58"/>
        <v>382769</v>
      </c>
      <c r="C3755" s="5" t="str">
        <f>VLOOKUP($A3755,HTS_Dec_25!$A$1:$E$11570,3,FALSE)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5" s="5" t="str">
        <f>VLOOKUP($A3755,HTS_Dec_25!$A$1:$E$11570,4,FALSE)</f>
        <v>Other.</v>
      </c>
      <c r="E3755" s="4" t="str">
        <f>VLOOKUP($A3755,HTS_Dec_25!$A$1:$E$11570,5,FALSE)</f>
        <v>3.7%</v>
      </c>
      <c r="F3755" s="4">
        <v>25</v>
      </c>
    </row>
    <row r="3756" spans="1:6" ht="72" x14ac:dyDescent="0.3">
      <c r="A3756" s="4" t="s">
        <v>27211</v>
      </c>
      <c r="B3756" s="4" t="str">
        <f t="shared" si="58"/>
        <v>382790</v>
      </c>
      <c r="C3756" s="5" t="str">
        <f>VLOOKUP($A3756,HTS_Dec_25!$A$1:$E$11570,3,FALSE)</f>
        <v xml:space="preserve">Products of the chemical or allied industries. Miscellaneous chemical products. Mixtures containing halogenated derivatives of methane, ethane or propane, not elsewhere specified or included: Other: </v>
      </c>
      <c r="D3756" s="5" t="str">
        <f>VLOOKUP($A3756,HTS_Dec_25!$A$1:$E$11570,4,FALSE)</f>
        <v>Chlorinated but not otherwise halogenated.</v>
      </c>
      <c r="E3756" s="4" t="str">
        <f>VLOOKUP($A3756,HTS_Dec_25!$A$1:$E$11570,5,FALSE)</f>
        <v>6.5%</v>
      </c>
      <c r="F3756" s="4">
        <v>25</v>
      </c>
    </row>
    <row r="3757" spans="1:6" ht="72" x14ac:dyDescent="0.3">
      <c r="A3757" s="4" t="s">
        <v>27212</v>
      </c>
      <c r="B3757" s="4" t="str">
        <f t="shared" si="58"/>
        <v>382790</v>
      </c>
      <c r="C3757" s="5" t="str">
        <f>VLOOKUP($A3757,HTS_Dec_25!$A$1:$E$11570,3,FALSE)</f>
        <v xml:space="preserve">Products of the chemical or allied industries. Miscellaneous chemical products. Mixtures containing halogenated derivatives of methane, ethane or propane, not elsewhere specified or included: Other: </v>
      </c>
      <c r="D3757" s="5" t="str">
        <f>VLOOKUP($A3757,HTS_Dec_25!$A$1:$E$11570,4,FALSE)</f>
        <v>Other.</v>
      </c>
      <c r="E3757" s="4" t="str">
        <f>VLOOKUP($A3757,HTS_Dec_25!$A$1:$E$11570,5,FALSE)</f>
        <v>3.7%</v>
      </c>
      <c r="F3757" s="4">
        <v>25</v>
      </c>
    </row>
    <row r="3758" spans="1:6" ht="57.6" x14ac:dyDescent="0.3">
      <c r="A3758" s="4" t="s">
        <v>27213</v>
      </c>
      <c r="B3758" s="4" t="str">
        <f t="shared" si="58"/>
        <v>390110</v>
      </c>
      <c r="C3758" s="5" t="str">
        <f>VLOOKUP($A3758,HTS_Dec_25!$A$1:$E$11570,3,FALSE)</f>
        <v xml:space="preserve">Plastics and articles thereof; rubber and articles thereof. Plastics and articles thereof. Polymers of ethylene, in primary forms: Polyethylene having a specific gravity of less than 0.94: </v>
      </c>
      <c r="D3758" s="5" t="str">
        <f>VLOOKUP($A3758,HTS_Dec_25!$A$1:$E$11570,4,FALSE)</f>
        <v>Having a relative viscosity of 1.44 or more.</v>
      </c>
      <c r="E3758" s="4" t="str">
        <f>VLOOKUP($A3758,HTS_Dec_25!$A$1:$E$11570,5,FALSE)</f>
        <v>6.5%</v>
      </c>
      <c r="F3758" s="4">
        <v>25</v>
      </c>
    </row>
    <row r="3759" spans="1:6" ht="57.6" x14ac:dyDescent="0.3">
      <c r="A3759" s="4" t="s">
        <v>27214</v>
      </c>
      <c r="B3759" s="4" t="str">
        <f t="shared" si="58"/>
        <v>390110</v>
      </c>
      <c r="C3759" s="5" t="str">
        <f>VLOOKUP($A3759,HTS_Dec_25!$A$1:$E$11570,3,FALSE)</f>
        <v xml:space="preserve">Plastics and articles thereof; rubber and articles thereof. Plastics and articles thereof. Polymers of ethylene, in primary forms: Polyethylene having a specific gravity of less than 0.94: </v>
      </c>
      <c r="D3759" s="5" t="str">
        <f>VLOOKUP($A3759,HTS_Dec_25!$A$1:$E$11570,4,FALSE)</f>
        <v>Other.</v>
      </c>
      <c r="E3759" s="4" t="str">
        <f>VLOOKUP($A3759,HTS_Dec_25!$A$1:$E$11570,5,FALSE)</f>
        <v>6.5%</v>
      </c>
      <c r="F3759" s="4">
        <v>25</v>
      </c>
    </row>
    <row r="3760" spans="1:6" ht="57.6" x14ac:dyDescent="0.3">
      <c r="A3760" s="4" t="s">
        <v>27215</v>
      </c>
      <c r="B3760" s="4" t="str">
        <f t="shared" si="58"/>
        <v>390120</v>
      </c>
      <c r="C3760" s="5" t="str">
        <f>VLOOKUP($A3760,HTS_Dec_25!$A$1:$E$11570,3,FALSE)</f>
        <v xml:space="preserve">Plastics and articles thereof; rubber and articles thereof. Plastics and articles thereof. Polymers of ethylene, in primary forms: Polyethylene having a specific gravity of 0.94 or more: </v>
      </c>
      <c r="D3760" s="5" t="str">
        <f>VLOOKUP($A3760,HTS_Dec_25!$A$1:$E$11570,4,FALSE)</f>
        <v>Having a relative viscosity of 1.44 or more.</v>
      </c>
      <c r="E3760" s="4" t="str">
        <f>VLOOKUP($A3760,HTS_Dec_25!$A$1:$E$11570,5,FALSE)</f>
        <v>6.5%</v>
      </c>
      <c r="F3760" s="4">
        <v>25</v>
      </c>
    </row>
    <row r="3761" spans="1:6" ht="57.6" x14ac:dyDescent="0.3">
      <c r="A3761" s="4" t="s">
        <v>27216</v>
      </c>
      <c r="B3761" s="4" t="str">
        <f t="shared" si="58"/>
        <v>390120</v>
      </c>
      <c r="C3761" s="5" t="str">
        <f>VLOOKUP($A3761,HTS_Dec_25!$A$1:$E$11570,3,FALSE)</f>
        <v xml:space="preserve">Plastics and articles thereof; rubber and articles thereof. Plastics and articles thereof. Polymers of ethylene, in primary forms: Polyethylene having a specific gravity of 0.94 or more: </v>
      </c>
      <c r="D3761" s="5" t="str">
        <f>VLOOKUP($A3761,HTS_Dec_25!$A$1:$E$11570,4,FALSE)</f>
        <v>Other.</v>
      </c>
      <c r="E3761" s="4" t="str">
        <f>VLOOKUP($A3761,HTS_Dec_25!$A$1:$E$11570,5,FALSE)</f>
        <v>6.5%</v>
      </c>
      <c r="F3761" s="4">
        <v>25</v>
      </c>
    </row>
    <row r="3762" spans="1:6" ht="72" x14ac:dyDescent="0.3">
      <c r="A3762" s="4" t="s">
        <v>27217</v>
      </c>
      <c r="B3762" s="4" t="str">
        <f t="shared" si="58"/>
        <v>390130</v>
      </c>
      <c r="C3762" s="5" t="str">
        <f>VLOOKUP($A3762,HTS_Dec_25!$A$1:$E$11570,3,FALSE)</f>
        <v xml:space="preserve">Plastics and articles thereof; rubber and articles thereof. Plastics and articles thereof. Polymers of ethylene, in primary forms: Ethylene-vinyl acetate copolymers: </v>
      </c>
      <c r="D3762" s="5" t="str">
        <f>VLOOKUP($A3762,HTS_Dec_25!$A$1:$E$11570,4,FALSE)</f>
        <v>Vinyl acetate-vinyl chloride-ethylene terpolymers, containing by weight less than 50 percent derivatives of vinyl acetate, except those polymerized from aromatic or modified aromatic monomers.</v>
      </c>
      <c r="E3762" s="4" t="str">
        <f>VLOOKUP($A3762,HTS_Dec_25!$A$1:$E$11570,5,FALSE)</f>
        <v>Free</v>
      </c>
      <c r="F3762" s="4">
        <v>25</v>
      </c>
    </row>
    <row r="3763" spans="1:6" ht="57.6" x14ac:dyDescent="0.3">
      <c r="A3763" s="4" t="s">
        <v>27218</v>
      </c>
      <c r="B3763" s="4" t="str">
        <f t="shared" si="58"/>
        <v>390130</v>
      </c>
      <c r="C3763" s="5" t="str">
        <f>VLOOKUP($A3763,HTS_Dec_25!$A$1:$E$11570,3,FALSE)</f>
        <v xml:space="preserve">Plastics and articles thereof; rubber and articles thereof. Plastics and articles thereof. Polymers of ethylene, in primary forms: Ethylene-vinyl acetate copolymers: </v>
      </c>
      <c r="D3763" s="5" t="str">
        <f>VLOOKUP($A3763,HTS_Dec_25!$A$1:$E$11570,4,FALSE)</f>
        <v>Other.</v>
      </c>
      <c r="E3763" s="4" t="str">
        <f>VLOOKUP($A3763,HTS_Dec_25!$A$1:$E$11570,5,FALSE)</f>
        <v>5.3%</v>
      </c>
      <c r="F3763" s="4">
        <v>25</v>
      </c>
    </row>
    <row r="3764" spans="1:6" ht="72" x14ac:dyDescent="0.3">
      <c r="A3764" s="4" t="s">
        <v>27219</v>
      </c>
      <c r="B3764" s="4" t="str">
        <f t="shared" si="58"/>
        <v>390140</v>
      </c>
      <c r="C3764" s="5" t="str">
        <f>VLOOKUP($A3764,HTS_Dec_25!$A$1:$E$11570,3,FALSE)</f>
        <v xml:space="preserve">Plastics and articles thereof; rubber and articles thereof. Plastics and articles thereof. Polymers of ethylene, in primary forms: Ethylene-alpha-olefin copolymers, having a specific gravity of less than 0.94 </v>
      </c>
      <c r="D3764" s="5" t="str">
        <f>VLOOKUP($A3764,HTS_Dec_25!$A$1:$E$11570,4,FALSE)</f>
        <v>Ethylene-alpha-olefin copolymers, having a specific gravity of less than 0.94.</v>
      </c>
      <c r="E3764" s="4" t="str">
        <f>VLOOKUP($A3764,HTS_Dec_25!$A$1:$E$11570,5,FALSE)</f>
        <v>6.5%</v>
      </c>
      <c r="F3764" s="4">
        <v>25</v>
      </c>
    </row>
    <row r="3765" spans="1:6" ht="43.2" x14ac:dyDescent="0.3">
      <c r="A3765" s="4" t="s">
        <v>27220</v>
      </c>
      <c r="B3765" s="4" t="str">
        <f t="shared" si="58"/>
        <v>390190</v>
      </c>
      <c r="C3765" s="5" t="str">
        <f>VLOOKUP($A3765,HTS_Dec_25!$A$1:$E$11570,3,FALSE)</f>
        <v xml:space="preserve">Plastics and articles thereof; rubber and articles thereof. Plastics and articles thereof. Polymers of ethylene, in primary forms: Other: </v>
      </c>
      <c r="D3765" s="5" t="str">
        <f>VLOOKUP($A3765,HTS_Dec_25!$A$1:$E$11570,4,FALSE)</f>
        <v>Elastomeric.</v>
      </c>
      <c r="E3765" s="4" t="str">
        <f>VLOOKUP($A3765,HTS_Dec_25!$A$1:$E$11570,5,FALSE)</f>
        <v>Free</v>
      </c>
      <c r="F3765" s="4">
        <v>25</v>
      </c>
    </row>
    <row r="3766" spans="1:6" ht="43.2" x14ac:dyDescent="0.3">
      <c r="A3766" s="4" t="s">
        <v>27221</v>
      </c>
      <c r="B3766" s="4" t="str">
        <f t="shared" si="58"/>
        <v>390190</v>
      </c>
      <c r="C3766" s="5" t="str">
        <f>VLOOKUP($A3766,HTS_Dec_25!$A$1:$E$11570,3,FALSE)</f>
        <v xml:space="preserve">Plastics and articles thereof; rubber and articles thereof. Plastics and articles thereof. Polymers of ethylene, in primary forms: Other: </v>
      </c>
      <c r="D3766" s="5" t="str">
        <f>VLOOKUP($A3766,HTS_Dec_25!$A$1:$E$11570,4,FALSE)</f>
        <v>Ethylene copolymers.</v>
      </c>
      <c r="E3766" s="4" t="str">
        <f>VLOOKUP($A3766,HTS_Dec_25!$A$1:$E$11570,5,FALSE)</f>
        <v>6.5%</v>
      </c>
      <c r="F3766" s="4">
        <v>25</v>
      </c>
    </row>
    <row r="3767" spans="1:6" ht="43.2" x14ac:dyDescent="0.3">
      <c r="A3767" s="4" t="s">
        <v>27222</v>
      </c>
      <c r="B3767" s="4" t="str">
        <f t="shared" si="58"/>
        <v>390190</v>
      </c>
      <c r="C3767" s="5" t="str">
        <f>VLOOKUP($A3767,HTS_Dec_25!$A$1:$E$11570,3,FALSE)</f>
        <v xml:space="preserve">Plastics and articles thereof; rubber and articles thereof. Plastics and articles thereof. Polymers of ethylene, in primary forms: Other: </v>
      </c>
      <c r="D3767" s="5" t="str">
        <f>VLOOKUP($A3767,HTS_Dec_25!$A$1:$E$11570,4,FALSE)</f>
        <v>Other.</v>
      </c>
      <c r="E3767" s="4" t="str">
        <f>VLOOKUP($A3767,HTS_Dec_25!$A$1:$E$11570,5,FALSE)</f>
        <v>6.5%</v>
      </c>
      <c r="F3767" s="4">
        <v>25</v>
      </c>
    </row>
    <row r="3768" spans="1:6" ht="57.6" x14ac:dyDescent="0.3">
      <c r="A3768" s="4" t="s">
        <v>27223</v>
      </c>
      <c r="B3768" s="4" t="str">
        <f t="shared" si="58"/>
        <v>390210</v>
      </c>
      <c r="C3768" s="5" t="str">
        <f>VLOOKUP($A3768,HTS_Dec_25!$A$1:$E$11570,3,FALSE)</f>
        <v xml:space="preserve">Plastics and articles thereof; rubber and articles thereof. Plastics and articles thereof. Polymers of propylene or of other olefins, in primary forms: Polypropylene </v>
      </c>
      <c r="D3768" s="5" t="str">
        <f>VLOOKUP($A3768,HTS_Dec_25!$A$1:$E$11570,4,FALSE)</f>
        <v>Polypropylene.</v>
      </c>
      <c r="E3768" s="4" t="str">
        <f>VLOOKUP($A3768,HTS_Dec_25!$A$1:$E$11570,5,FALSE)</f>
        <v>6.5%</v>
      </c>
      <c r="F3768" s="4">
        <v>25</v>
      </c>
    </row>
    <row r="3769" spans="1:6" ht="57.6" x14ac:dyDescent="0.3">
      <c r="A3769" s="4" t="s">
        <v>27224</v>
      </c>
      <c r="B3769" s="4" t="str">
        <f t="shared" si="58"/>
        <v>390220</v>
      </c>
      <c r="C3769" s="5" t="str">
        <f>VLOOKUP($A3769,HTS_Dec_25!$A$1:$E$11570,3,FALSE)</f>
        <v xml:space="preserve">Plastics and articles thereof; rubber and articles thereof. Plastics and articles thereof. Polymers of propylene or of other olefins, in primary forms: Polyisobutylene: </v>
      </c>
      <c r="D3769" s="5" t="str">
        <f>VLOOKUP($A3769,HTS_Dec_25!$A$1:$E$11570,4,FALSE)</f>
        <v>Elastomeric.</v>
      </c>
      <c r="E3769" s="4" t="str">
        <f>VLOOKUP($A3769,HTS_Dec_25!$A$1:$E$11570,5,FALSE)</f>
        <v>Free</v>
      </c>
      <c r="F3769" s="4">
        <v>25</v>
      </c>
    </row>
    <row r="3770" spans="1:6" ht="57.6" x14ac:dyDescent="0.3">
      <c r="A3770" s="4" t="s">
        <v>27225</v>
      </c>
      <c r="B3770" s="4" t="str">
        <f t="shared" si="58"/>
        <v>390220</v>
      </c>
      <c r="C3770" s="5" t="str">
        <f>VLOOKUP($A3770,HTS_Dec_25!$A$1:$E$11570,3,FALSE)</f>
        <v xml:space="preserve">Plastics and articles thereof; rubber and articles thereof. Plastics and articles thereof. Polymers of propylene or of other olefins, in primary forms: Polyisobutylene: </v>
      </c>
      <c r="D3770" s="5" t="str">
        <f>VLOOKUP($A3770,HTS_Dec_25!$A$1:$E$11570,4,FALSE)</f>
        <v>Other.</v>
      </c>
      <c r="E3770" s="4" t="str">
        <f>VLOOKUP($A3770,HTS_Dec_25!$A$1:$E$11570,5,FALSE)</f>
        <v>6.5%</v>
      </c>
      <c r="F3770" s="4">
        <v>25</v>
      </c>
    </row>
    <row r="3771" spans="1:6" ht="57.6" x14ac:dyDescent="0.3">
      <c r="A3771" s="4" t="s">
        <v>27226</v>
      </c>
      <c r="B3771" s="4" t="str">
        <f t="shared" si="58"/>
        <v>390230</v>
      </c>
      <c r="C3771" s="5" t="str">
        <f>VLOOKUP($A3771,HTS_Dec_25!$A$1:$E$11570,3,FALSE)</f>
        <v xml:space="preserve">Plastics and articles thereof; rubber and articles thereof. Plastics and articles thereof. Polymers of propylene or of other olefins, in primary forms: Propylene copolymers </v>
      </c>
      <c r="D3771" s="5" t="str">
        <f>VLOOKUP($A3771,HTS_Dec_25!$A$1:$E$11570,4,FALSE)</f>
        <v>Propylene copolymers.</v>
      </c>
      <c r="E3771" s="4" t="str">
        <f>VLOOKUP($A3771,HTS_Dec_25!$A$1:$E$11570,5,FALSE)</f>
        <v>6.5%</v>
      </c>
      <c r="F3771" s="4">
        <v>25</v>
      </c>
    </row>
    <row r="3772" spans="1:6" ht="57.6" x14ac:dyDescent="0.3">
      <c r="A3772" s="4" t="s">
        <v>27227</v>
      </c>
      <c r="B3772" s="4" t="str">
        <f t="shared" si="58"/>
        <v>390290</v>
      </c>
      <c r="C3772" s="5" t="str">
        <f>VLOOKUP($A3772,HTS_Dec_25!$A$1:$E$11570,3,FALSE)</f>
        <v xml:space="preserve">Plastics and articles thereof; rubber and articles thereof. Plastics and articles thereof. Polymers of propylene or of other olefins, in primary forms: Other </v>
      </c>
      <c r="D3772" s="5" t="str">
        <f>VLOOKUP($A3772,HTS_Dec_25!$A$1:$E$11570,4,FALSE)</f>
        <v>Other.</v>
      </c>
      <c r="E3772" s="4" t="str">
        <f>VLOOKUP($A3772,HTS_Dec_25!$A$1:$E$11570,5,FALSE)</f>
        <v>6.5%</v>
      </c>
      <c r="F3772" s="4">
        <v>25</v>
      </c>
    </row>
    <row r="3773" spans="1:6" ht="43.2" x14ac:dyDescent="0.3">
      <c r="A3773" s="4" t="s">
        <v>27228</v>
      </c>
      <c r="B3773" s="4" t="str">
        <f t="shared" si="58"/>
        <v>390311</v>
      </c>
      <c r="C3773" s="5" t="str">
        <f>VLOOKUP($A3773,HTS_Dec_25!$A$1:$E$11570,3,FALSE)</f>
        <v xml:space="preserve">Plastics and articles thereof; rubber and articles thereof. Plastics and articles thereof. Polymers of styrene, in primary forms: Polystyrene: </v>
      </c>
      <c r="D3773" s="5" t="str">
        <f>VLOOKUP($A3773,HTS_Dec_25!$A$1:$E$11570,4,FALSE)</f>
        <v>Expandable.</v>
      </c>
      <c r="E3773" s="4" t="str">
        <f>VLOOKUP($A3773,HTS_Dec_25!$A$1:$E$11570,5,FALSE)</f>
        <v>6.5%</v>
      </c>
      <c r="F3773" s="4">
        <v>25</v>
      </c>
    </row>
    <row r="3774" spans="1:6" ht="43.2" x14ac:dyDescent="0.3">
      <c r="A3774" s="4" t="s">
        <v>27229</v>
      </c>
      <c r="B3774" s="4" t="str">
        <f t="shared" si="58"/>
        <v>390319</v>
      </c>
      <c r="C3774" s="5" t="str">
        <f>VLOOKUP($A3774,HTS_Dec_25!$A$1:$E$11570,3,FALSE)</f>
        <v xml:space="preserve">Plastics and articles thereof; rubber and articles thereof. Plastics and articles thereof. Polymers of styrene, in primary forms: Polystyrene: </v>
      </c>
      <c r="D3774" s="5" t="str">
        <f>VLOOKUP($A3774,HTS_Dec_25!$A$1:$E$11570,4,FALSE)</f>
        <v>Other.</v>
      </c>
      <c r="E3774" s="4" t="str">
        <f>VLOOKUP($A3774,HTS_Dec_25!$A$1:$E$11570,5,FALSE)</f>
        <v>6.5%</v>
      </c>
      <c r="F3774" s="4">
        <v>25</v>
      </c>
    </row>
    <row r="3775" spans="1:6" ht="57.6" x14ac:dyDescent="0.3">
      <c r="A3775" s="4" t="s">
        <v>27230</v>
      </c>
      <c r="B3775" s="4" t="str">
        <f t="shared" si="58"/>
        <v>390320</v>
      </c>
      <c r="C3775" s="5" t="str">
        <f>VLOOKUP($A3775,HTS_Dec_25!$A$1:$E$11570,3,FALSE)</f>
        <v xml:space="preserve">Plastics and articles thereof; rubber and articles thereof. Plastics and articles thereof. Polymers of styrene, in primary forms: Styrene-acrylonitrile (san) copolymers </v>
      </c>
      <c r="D3775" s="5" t="str">
        <f>VLOOKUP($A3775,HTS_Dec_25!$A$1:$E$11570,4,FALSE)</f>
        <v>Styrene-acrylonitrile (san) copolymers.</v>
      </c>
      <c r="E3775" s="4" t="str">
        <f>VLOOKUP($A3775,HTS_Dec_25!$A$1:$E$11570,5,FALSE)</f>
        <v>6.5%</v>
      </c>
      <c r="F3775" s="4">
        <v>25</v>
      </c>
    </row>
    <row r="3776" spans="1:6" ht="57.6" x14ac:dyDescent="0.3">
      <c r="A3776" s="4" t="s">
        <v>27231</v>
      </c>
      <c r="B3776" s="4" t="str">
        <f t="shared" si="58"/>
        <v>390330</v>
      </c>
      <c r="C3776" s="5" t="str">
        <f>VLOOKUP($A3776,HTS_Dec_25!$A$1:$E$11570,3,FALSE)</f>
        <v xml:space="preserve">Plastics and articles thereof; rubber and articles thereof. Plastics and articles thereof. Polymers of styrene, in primary forms: Acrylonitrile-butadiene-styrene (abs) copolymers </v>
      </c>
      <c r="D3776" s="5" t="str">
        <f>VLOOKUP($A3776,HTS_Dec_25!$A$1:$E$11570,4,FALSE)</f>
        <v>Acrylonitrile-butadiene-styrene (abs) copolymers.</v>
      </c>
      <c r="E3776" s="4" t="str">
        <f>VLOOKUP($A3776,HTS_Dec_25!$A$1:$E$11570,5,FALSE)</f>
        <v>6.5%</v>
      </c>
      <c r="F3776" s="4">
        <v>25</v>
      </c>
    </row>
    <row r="3777" spans="1:6" ht="43.2" x14ac:dyDescent="0.3">
      <c r="A3777" s="4" t="s">
        <v>27232</v>
      </c>
      <c r="B3777" s="4" t="str">
        <f t="shared" si="58"/>
        <v>390390</v>
      </c>
      <c r="C3777" s="5" t="str">
        <f>VLOOKUP($A3777,HTS_Dec_25!$A$1:$E$11570,3,FALSE)</f>
        <v xml:space="preserve">Plastics and articles thereof; rubber and articles thereof. Plastics and articles thereof. Polymers of styrene, in primary forms: Other: </v>
      </c>
      <c r="D3777" s="5" t="str">
        <f>VLOOKUP($A3777,HTS_Dec_25!$A$1:$E$11570,4,FALSE)</f>
        <v>Methyl methacrylate-butadiene-styrene (mbs) copolymers.</v>
      </c>
      <c r="E3777" s="4" t="str">
        <f>VLOOKUP($A3777,HTS_Dec_25!$A$1:$E$11570,5,FALSE)</f>
        <v>6.5%</v>
      </c>
      <c r="F3777" s="4">
        <v>25</v>
      </c>
    </row>
    <row r="3778" spans="1:6" ht="43.2" x14ac:dyDescent="0.3">
      <c r="A3778" s="4" t="s">
        <v>27233</v>
      </c>
      <c r="B3778" s="4" t="str">
        <f t="shared" si="58"/>
        <v>390390</v>
      </c>
      <c r="C3778" s="5" t="str">
        <f>VLOOKUP($A3778,HTS_Dec_25!$A$1:$E$11570,3,FALSE)</f>
        <v xml:space="preserve">Plastics and articles thereof; rubber and articles thereof. Plastics and articles thereof. Polymers of styrene, in primary forms: Other: </v>
      </c>
      <c r="D3778" s="5" t="str">
        <f>VLOOKUP($A3778,HTS_Dec_25!$A$1:$E$11570,4,FALSE)</f>
        <v>Other.</v>
      </c>
      <c r="E3778" s="4" t="str">
        <f>VLOOKUP($A3778,HTS_Dec_25!$A$1:$E$11570,5,FALSE)</f>
        <v>6.5%</v>
      </c>
      <c r="F3778" s="4">
        <v>25</v>
      </c>
    </row>
    <row r="3779" spans="1:6" ht="72" x14ac:dyDescent="0.3">
      <c r="A3779" s="4" t="s">
        <v>27234</v>
      </c>
      <c r="B3779" s="4" t="str">
        <f t="shared" ref="B3779:B3842" si="59">LEFT(A3779,6)</f>
        <v>390410</v>
      </c>
      <c r="C3779" s="5" t="str">
        <f>VLOOKUP($A3779,HTS_Dec_25!$A$1:$E$11570,3,FALSE)</f>
        <v xml:space="preserve">Plastics and articles thereof; rubber and articles thereof. Plastics and articles thereof. Polymers of vinyl chloride or of other halogenated olefins, in primary forms: Poly(vinyl chloride), not mixed with any other substances </v>
      </c>
      <c r="D3779" s="5" t="str">
        <f>VLOOKUP($A3779,HTS_Dec_25!$A$1:$E$11570,4,FALSE)</f>
        <v>Poly(vinyl chloride), not mixed with any other substances.</v>
      </c>
      <c r="E3779" s="4" t="str">
        <f>VLOOKUP($A3779,HTS_Dec_25!$A$1:$E$11570,5,FALSE)</f>
        <v>6.5%</v>
      </c>
      <c r="F3779" s="4">
        <v>25</v>
      </c>
    </row>
    <row r="3780" spans="1:6" ht="57.6" x14ac:dyDescent="0.3">
      <c r="A3780" s="4" t="s">
        <v>27235</v>
      </c>
      <c r="B3780" s="4" t="str">
        <f t="shared" si="59"/>
        <v>390421</v>
      </c>
      <c r="C3780" s="5" t="str">
        <f>VLOOKUP($A3780,HTS_Dec_25!$A$1:$E$11570,3,FALSE)</f>
        <v xml:space="preserve">Plastics and articles thereof; rubber and articles thereof. Plastics and articles thereof. Polymers of vinyl chloride or of other halogenated olefins, in primary forms: Other poly(vinyl chloride): </v>
      </c>
      <c r="D3780" s="5" t="str">
        <f>VLOOKUP($A3780,HTS_Dec_25!$A$1:$E$11570,4,FALSE)</f>
        <v>Nonplasticized.</v>
      </c>
      <c r="E3780" s="4" t="str">
        <f>VLOOKUP($A3780,HTS_Dec_25!$A$1:$E$11570,5,FALSE)</f>
        <v>6.5%</v>
      </c>
      <c r="F3780" s="4">
        <v>25</v>
      </c>
    </row>
    <row r="3781" spans="1:6" ht="57.6" x14ac:dyDescent="0.3">
      <c r="A3781" s="4" t="s">
        <v>27236</v>
      </c>
      <c r="B3781" s="4" t="str">
        <f t="shared" si="59"/>
        <v>390422</v>
      </c>
      <c r="C3781" s="5" t="str">
        <f>VLOOKUP($A3781,HTS_Dec_25!$A$1:$E$11570,3,FALSE)</f>
        <v xml:space="preserve">Plastics and articles thereof; rubber and articles thereof. Plastics and articles thereof. Polymers of vinyl chloride or of other halogenated olefins, in primary forms: Other poly(vinyl chloride): </v>
      </c>
      <c r="D3781" s="5" t="str">
        <f>VLOOKUP($A3781,HTS_Dec_25!$A$1:$E$11570,4,FALSE)</f>
        <v>Plasticized.</v>
      </c>
      <c r="E3781" s="4" t="str">
        <f>VLOOKUP($A3781,HTS_Dec_25!$A$1:$E$11570,5,FALSE)</f>
        <v>6.5%</v>
      </c>
      <c r="F3781" s="4">
        <v>25</v>
      </c>
    </row>
    <row r="3782" spans="1:6" ht="72" x14ac:dyDescent="0.3">
      <c r="A3782" s="4" t="s">
        <v>27237</v>
      </c>
      <c r="B3782" s="4" t="str">
        <f t="shared" si="59"/>
        <v>390430</v>
      </c>
      <c r="C3782" s="5" t="str">
        <f>VLOOKUP($A3782,HTS_Dec_25!$A$1:$E$11570,3,FALSE)</f>
        <v xml:space="preserve">Plastics and articles thereof; rubber and articles thereof. Plastics and articles thereof. Polymers of vinyl chloride or of other halogenated olefins, in primary forms: Vinyl chloride-vinyl acetate copolymers: </v>
      </c>
      <c r="D3782" s="5" t="str">
        <f>VLOOKUP($A3782,HTS_Dec_25!$A$1:$E$11570,4,FALSE)</f>
        <v>Vinyl acetate-vinyl chloride-ethylene terpolymers, containing by weight less than 50 percent derivatives of vinyl acetate, except those polymerized from aromatic or modified aromatic monomers.</v>
      </c>
      <c r="E3782" s="4" t="str">
        <f>VLOOKUP($A3782,HTS_Dec_25!$A$1:$E$11570,5,FALSE)</f>
        <v>Free</v>
      </c>
      <c r="F3782" s="4">
        <v>25</v>
      </c>
    </row>
    <row r="3783" spans="1:6" ht="72" x14ac:dyDescent="0.3">
      <c r="A3783" s="4" t="s">
        <v>27238</v>
      </c>
      <c r="B3783" s="4" t="str">
        <f t="shared" si="59"/>
        <v>390430</v>
      </c>
      <c r="C3783" s="5" t="str">
        <f>VLOOKUP($A3783,HTS_Dec_25!$A$1:$E$11570,3,FALSE)</f>
        <v xml:space="preserve">Plastics and articles thereof; rubber and articles thereof. Plastics and articles thereof. Polymers of vinyl chloride or of other halogenated olefins, in primary forms: Vinyl chloride-vinyl acetate copolymers: </v>
      </c>
      <c r="D3783" s="5" t="str">
        <f>VLOOKUP($A3783,HTS_Dec_25!$A$1:$E$11570,4,FALSE)</f>
        <v>Other.</v>
      </c>
      <c r="E3783" s="4" t="str">
        <f>VLOOKUP($A3783,HTS_Dec_25!$A$1:$E$11570,5,FALSE)</f>
        <v>5.3%</v>
      </c>
      <c r="F3783" s="4">
        <v>25</v>
      </c>
    </row>
    <row r="3784" spans="1:6" ht="57.6" x14ac:dyDescent="0.3">
      <c r="A3784" s="4" t="s">
        <v>27239</v>
      </c>
      <c r="B3784" s="4" t="str">
        <f t="shared" si="59"/>
        <v>390440</v>
      </c>
      <c r="C3784" s="5" t="str">
        <f>VLOOKUP($A3784,HTS_Dec_25!$A$1:$E$11570,3,FALSE)</f>
        <v xml:space="preserve">Plastics and articles thereof; rubber and articles thereof. Plastics and articles thereof. Polymers of vinyl chloride or of other halogenated olefins, in primary forms: Other vinyl chloride copolymers </v>
      </c>
      <c r="D3784" s="5" t="str">
        <f>VLOOKUP($A3784,HTS_Dec_25!$A$1:$E$11570,4,FALSE)</f>
        <v>Other vinyl chloride copolymers.</v>
      </c>
      <c r="E3784" s="4" t="str">
        <f>VLOOKUP($A3784,HTS_Dec_25!$A$1:$E$11570,5,FALSE)</f>
        <v>5.3%</v>
      </c>
      <c r="F3784" s="4">
        <v>25</v>
      </c>
    </row>
    <row r="3785" spans="1:6" ht="57.6" x14ac:dyDescent="0.3">
      <c r="A3785" s="4" t="s">
        <v>27240</v>
      </c>
      <c r="B3785" s="4" t="str">
        <f t="shared" si="59"/>
        <v>390450</v>
      </c>
      <c r="C3785" s="5" t="str">
        <f>VLOOKUP($A3785,HTS_Dec_25!$A$1:$E$11570,3,FALSE)</f>
        <v xml:space="preserve">Plastics and articles thereof; rubber and articles thereof. Plastics and articles thereof. Polymers of vinyl chloride or of other halogenated olefins, in primary forms: Vinylidene chloride polymers </v>
      </c>
      <c r="D3785" s="5" t="str">
        <f>VLOOKUP($A3785,HTS_Dec_25!$A$1:$E$11570,4,FALSE)</f>
        <v>Vinylidene chloride polymers.</v>
      </c>
      <c r="E3785" s="4" t="str">
        <f>VLOOKUP($A3785,HTS_Dec_25!$A$1:$E$11570,5,FALSE)</f>
        <v>6.5%</v>
      </c>
      <c r="F3785" s="4">
        <v>25</v>
      </c>
    </row>
    <row r="3786" spans="1:6" ht="57.6" x14ac:dyDescent="0.3">
      <c r="A3786" s="4" t="s">
        <v>27241</v>
      </c>
      <c r="B3786" s="4" t="str">
        <f t="shared" si="59"/>
        <v>390461</v>
      </c>
      <c r="C3786" s="5" t="str">
        <f>VLOOKUP($A3786,HTS_Dec_25!$A$1:$E$11570,3,FALSE)</f>
        <v xml:space="preserve">Plastics and articles thereof; rubber and articles thereof. Plastics and articles thereof. Polymers of vinyl chloride or of other halogenated olefins, in primary forms: Fluoropolymers: </v>
      </c>
      <c r="D3786" s="5" t="str">
        <f>VLOOKUP($A3786,HTS_Dec_25!$A$1:$E$11570,4,FALSE)</f>
        <v>Polytetrafluoroethylene (ptfe).</v>
      </c>
      <c r="E3786" s="4" t="str">
        <f>VLOOKUP($A3786,HTS_Dec_25!$A$1:$E$11570,5,FALSE)</f>
        <v>5.8%</v>
      </c>
      <c r="F3786" s="4">
        <v>25</v>
      </c>
    </row>
    <row r="3787" spans="1:6" ht="57.6" x14ac:dyDescent="0.3">
      <c r="A3787" s="4" t="s">
        <v>27242</v>
      </c>
      <c r="B3787" s="4" t="str">
        <f t="shared" si="59"/>
        <v>390469</v>
      </c>
      <c r="C3787" s="5" t="str">
        <f>VLOOKUP($A3787,HTS_Dec_25!$A$1:$E$11570,3,FALSE)</f>
        <v>Plastics and articles thereof; rubber and articles thereof. Plastics and articles thereof. Polymers of vinyl chloride or of other halogenated olefins, in primary forms: Fluoropolymers: Other:</v>
      </c>
      <c r="D3787" s="5" t="str">
        <f>VLOOKUP($A3787,HTS_Dec_25!$A$1:$E$11570,4,FALSE)</f>
        <v>Elastomeric.</v>
      </c>
      <c r="E3787" s="4" t="str">
        <f>VLOOKUP($A3787,HTS_Dec_25!$A$1:$E$11570,5,FALSE)</f>
        <v>Free</v>
      </c>
      <c r="F3787" s="4">
        <v>25</v>
      </c>
    </row>
    <row r="3788" spans="1:6" ht="57.6" x14ac:dyDescent="0.3">
      <c r="A3788" s="4" t="s">
        <v>27243</v>
      </c>
      <c r="B3788" s="4" t="str">
        <f t="shared" si="59"/>
        <v>390469</v>
      </c>
      <c r="C3788" s="5" t="str">
        <f>VLOOKUP($A3788,HTS_Dec_25!$A$1:$E$11570,3,FALSE)</f>
        <v>Plastics and articles thereof; rubber and articles thereof. Plastics and articles thereof. Polymers of vinyl chloride or of other halogenated olefins, in primary forms: Fluoropolymers: Other:</v>
      </c>
      <c r="D3788" s="5" t="str">
        <f>VLOOKUP($A3788,HTS_Dec_25!$A$1:$E$11570,4,FALSE)</f>
        <v>Other.</v>
      </c>
      <c r="E3788" s="4" t="str">
        <f>VLOOKUP($A3788,HTS_Dec_25!$A$1:$E$11570,5,FALSE)</f>
        <v>6.5%</v>
      </c>
      <c r="F3788" s="4">
        <v>25</v>
      </c>
    </row>
    <row r="3789" spans="1:6" ht="57.6" x14ac:dyDescent="0.3">
      <c r="A3789" s="4" t="s">
        <v>27244</v>
      </c>
      <c r="B3789" s="4" t="str">
        <f t="shared" si="59"/>
        <v>390490</v>
      </c>
      <c r="C3789" s="5" t="str">
        <f>VLOOKUP($A3789,HTS_Dec_25!$A$1:$E$11570,3,FALSE)</f>
        <v xml:space="preserve">Plastics and articles thereof; rubber and articles thereof. Plastics and articles thereof. Polymers of vinyl chloride or of other halogenated olefins, in primary forms: Other: </v>
      </c>
      <c r="D3789" s="5" t="str">
        <f>VLOOKUP($A3789,HTS_Dec_25!$A$1:$E$11570,4,FALSE)</f>
        <v>Elastomeric.</v>
      </c>
      <c r="E3789" s="4" t="str">
        <f>VLOOKUP($A3789,HTS_Dec_25!$A$1:$E$11570,5,FALSE)</f>
        <v>Free</v>
      </c>
      <c r="F3789" s="4">
        <v>25</v>
      </c>
    </row>
    <row r="3790" spans="1:6" ht="57.6" x14ac:dyDescent="0.3">
      <c r="A3790" s="4" t="s">
        <v>27245</v>
      </c>
      <c r="B3790" s="4" t="str">
        <f t="shared" si="59"/>
        <v>390490</v>
      </c>
      <c r="C3790" s="5" t="str">
        <f>VLOOKUP($A3790,HTS_Dec_25!$A$1:$E$11570,3,FALSE)</f>
        <v xml:space="preserve">Plastics and articles thereof; rubber and articles thereof. Plastics and articles thereof. Polymers of vinyl chloride or of other halogenated olefins, in primary forms: Other: </v>
      </c>
      <c r="D3790" s="5" t="str">
        <f>VLOOKUP($A3790,HTS_Dec_25!$A$1:$E$11570,4,FALSE)</f>
        <v>Other.</v>
      </c>
      <c r="E3790" s="4" t="str">
        <f>VLOOKUP($A3790,HTS_Dec_25!$A$1:$E$11570,5,FALSE)</f>
        <v>6.5%</v>
      </c>
      <c r="F3790" s="4">
        <v>25</v>
      </c>
    </row>
    <row r="3791" spans="1:6" ht="72" x14ac:dyDescent="0.3">
      <c r="A3791" s="4" t="s">
        <v>27246</v>
      </c>
      <c r="B3791" s="4" t="str">
        <f t="shared" si="59"/>
        <v>390512</v>
      </c>
      <c r="C3791" s="5" t="str">
        <f>VLOOKUP($A3791,HTS_Dec_25!$A$1:$E$11570,3,FALSE)</f>
        <v xml:space="preserve">Plastics and articles thereof; rubber and articles thereof. Plastics and articles thereof. Polymers of vinyl acetate or of other vinyl esters, in primary forms; other vinyl polymers in primary forms: Poly(vinyl acetate): </v>
      </c>
      <c r="D3791" s="5" t="str">
        <f>VLOOKUP($A3791,HTS_Dec_25!$A$1:$E$11570,4,FALSE)</f>
        <v>In aqueous dispersion.</v>
      </c>
      <c r="E3791" s="4" t="str">
        <f>VLOOKUP($A3791,HTS_Dec_25!$A$1:$E$11570,5,FALSE)</f>
        <v>4%</v>
      </c>
      <c r="F3791" s="4">
        <v>25</v>
      </c>
    </row>
    <row r="3792" spans="1:6" ht="72" x14ac:dyDescent="0.3">
      <c r="A3792" s="4" t="s">
        <v>27247</v>
      </c>
      <c r="B3792" s="4" t="str">
        <f t="shared" si="59"/>
        <v>390519</v>
      </c>
      <c r="C3792" s="5" t="str">
        <f>VLOOKUP($A3792,HTS_Dec_25!$A$1:$E$11570,3,FALSE)</f>
        <v xml:space="preserve">Plastics and articles thereof; rubber and articles thereof. Plastics and articles thereof. Polymers of vinyl acetate or of other vinyl esters, in primary forms; other vinyl polymers in primary forms: Poly(vinyl acetate): </v>
      </c>
      <c r="D3792" s="5" t="str">
        <f>VLOOKUP($A3792,HTS_Dec_25!$A$1:$E$11570,4,FALSE)</f>
        <v>Other.</v>
      </c>
      <c r="E3792" s="4" t="str">
        <f>VLOOKUP($A3792,HTS_Dec_25!$A$1:$E$11570,5,FALSE)</f>
        <v>4%</v>
      </c>
      <c r="F3792" s="4">
        <v>25</v>
      </c>
    </row>
    <row r="3793" spans="1:6" ht="72" x14ac:dyDescent="0.3">
      <c r="A3793" s="4" t="s">
        <v>27248</v>
      </c>
      <c r="B3793" s="4" t="str">
        <f t="shared" si="59"/>
        <v>390521</v>
      </c>
      <c r="C3793" s="5" t="str">
        <f>VLOOKUP($A3793,HTS_Dec_25!$A$1:$E$11570,3,FALSE)</f>
        <v xml:space="preserve">Plastics and articles thereof; rubber and articles thereof. Plastics and articles thereof. Polymers of vinyl acetate or of other vinyl esters, in primary forms; other vinyl polymers in primary forms: Vinyl acetate copolymers: </v>
      </c>
      <c r="D3793" s="5" t="str">
        <f>VLOOKUP($A3793,HTS_Dec_25!$A$1:$E$11570,4,FALSE)</f>
        <v>In aqueous dispersion.</v>
      </c>
      <c r="E3793" s="4" t="str">
        <f>VLOOKUP($A3793,HTS_Dec_25!$A$1:$E$11570,5,FALSE)</f>
        <v>4%</v>
      </c>
      <c r="F3793" s="4">
        <v>25</v>
      </c>
    </row>
    <row r="3794" spans="1:6" ht="72" x14ac:dyDescent="0.3">
      <c r="A3794" s="4" t="s">
        <v>27249</v>
      </c>
      <c r="B3794" s="4" t="str">
        <f t="shared" si="59"/>
        <v>390529</v>
      </c>
      <c r="C3794" s="5" t="str">
        <f>VLOOKUP($A3794,HTS_Dec_25!$A$1:$E$11570,3,FALSE)</f>
        <v xml:space="preserve">Plastics and articles thereof; rubber and articles thereof. Plastics and articles thereof. Polymers of vinyl acetate or of other vinyl esters, in primary forms; other vinyl polymers in primary forms: Vinyl acetate copolymers: </v>
      </c>
      <c r="D3794" s="5" t="str">
        <f>VLOOKUP($A3794,HTS_Dec_25!$A$1:$E$11570,4,FALSE)</f>
        <v>Other.</v>
      </c>
      <c r="E3794" s="4" t="str">
        <f>VLOOKUP($A3794,HTS_Dec_25!$A$1:$E$11570,5,FALSE)</f>
        <v>4%</v>
      </c>
      <c r="F3794" s="4">
        <v>25</v>
      </c>
    </row>
    <row r="3795" spans="1:6" ht="86.4" x14ac:dyDescent="0.3">
      <c r="A3795" s="4" t="s">
        <v>27250</v>
      </c>
      <c r="B3795" s="4" t="str">
        <f t="shared" si="59"/>
        <v>390530</v>
      </c>
      <c r="C3795" s="5" t="str">
        <f>VLOOKUP($A3795,HTS_Dec_25!$A$1:$E$11570,3,FALSE)</f>
        <v xml:space="preserve">Plastics and articles thereof; rubber and articles thereof. Plastics and articles thereof. Polymers of vinyl acetate or of other vinyl esters, in primary forms; other vinyl polymers in primary forms: Poly(vinyl alcohol), whether or not containing unhydrolyzed acetate groups </v>
      </c>
      <c r="D3795" s="5" t="str">
        <f>VLOOKUP($A3795,HTS_Dec_25!$A$1:$E$11570,4,FALSE)</f>
        <v>Poly(vinyl alcohol), whether or not containing unhydrolyzed acetate groups.</v>
      </c>
      <c r="E3795" s="4" t="str">
        <f>VLOOKUP($A3795,HTS_Dec_25!$A$1:$E$11570,5,FALSE)</f>
        <v>3.2%</v>
      </c>
      <c r="F3795" s="4">
        <v>25</v>
      </c>
    </row>
    <row r="3796" spans="1:6" ht="72" x14ac:dyDescent="0.3">
      <c r="A3796" s="4" t="s">
        <v>27251</v>
      </c>
      <c r="B3796" s="4" t="str">
        <f t="shared" si="59"/>
        <v>390591</v>
      </c>
      <c r="C3796" s="5" t="str">
        <f>VLOOKUP($A3796,HTS_Dec_25!$A$1:$E$11570,3,FALSE)</f>
        <v>Plastics and articles thereof; rubber and articles thereof. Plastics and articles thereof. Polymers of vinyl acetate or of other vinyl esters, in primary forms; other vinyl polymers in primary forms: Other: Copolymers:</v>
      </c>
      <c r="D3796" s="5" t="str">
        <f>VLOOKUP($A3796,HTS_Dec_25!$A$1:$E$11570,4,FALSE)</f>
        <v>Containing by weight 50 percent or more of derivatives of vinyl acetate.</v>
      </c>
      <c r="E3796" s="4" t="str">
        <f>VLOOKUP($A3796,HTS_Dec_25!$A$1:$E$11570,5,FALSE)</f>
        <v>4%</v>
      </c>
      <c r="F3796" s="4">
        <v>25</v>
      </c>
    </row>
    <row r="3797" spans="1:6" ht="72" x14ac:dyDescent="0.3">
      <c r="A3797" s="4" t="s">
        <v>27252</v>
      </c>
      <c r="B3797" s="4" t="str">
        <f t="shared" si="59"/>
        <v>390591</v>
      </c>
      <c r="C3797" s="5" t="str">
        <f>VLOOKUP($A3797,HTS_Dec_25!$A$1:$E$11570,3,FALSE)</f>
        <v>Plastics and articles thereof; rubber and articles thereof. Plastics and articles thereof. Polymers of vinyl acetate or of other vinyl esters, in primary forms; other vinyl polymers in primary forms: Other: Copolymers:</v>
      </c>
      <c r="D3797" s="5" t="str">
        <f>VLOOKUP($A3797,HTS_Dec_25!$A$1:$E$11570,4,FALSE)</f>
        <v>Other.</v>
      </c>
      <c r="E3797" s="4" t="str">
        <f>VLOOKUP($A3797,HTS_Dec_25!$A$1:$E$11570,5,FALSE)</f>
        <v>5.3%</v>
      </c>
      <c r="F3797" s="4">
        <v>25</v>
      </c>
    </row>
    <row r="3798" spans="1:6" ht="72" x14ac:dyDescent="0.3">
      <c r="A3798" s="4" t="s">
        <v>27253</v>
      </c>
      <c r="B3798" s="4" t="str">
        <f t="shared" si="59"/>
        <v>390599</v>
      </c>
      <c r="C3798" s="5" t="str">
        <f>VLOOKUP($A3798,HTS_Dec_25!$A$1:$E$11570,3,FALSE)</f>
        <v>Plastics and articles thereof; rubber and articles thereof. Plastics and articles thereof. Polymers of vinyl acetate or of other vinyl esters, in primary forms; other vinyl polymers in primary forms: Other: Other:</v>
      </c>
      <c r="D3798" s="5" t="str">
        <f>VLOOKUP($A3798,HTS_Dec_25!$A$1:$E$11570,4,FALSE)</f>
        <v>Polyvinyl carbazole (including adjuvants).</v>
      </c>
      <c r="E3798" s="4" t="str">
        <f>VLOOKUP($A3798,HTS_Dec_25!$A$1:$E$11570,5,FALSE)</f>
        <v>Free</v>
      </c>
      <c r="F3798" s="4">
        <v>25</v>
      </c>
    </row>
    <row r="3799" spans="1:6" ht="72" x14ac:dyDescent="0.3">
      <c r="A3799" s="4" t="s">
        <v>27254</v>
      </c>
      <c r="B3799" s="4" t="str">
        <f t="shared" si="59"/>
        <v>390599</v>
      </c>
      <c r="C3799" s="5" t="str">
        <f>VLOOKUP($A3799,HTS_Dec_25!$A$1:$E$11570,3,FALSE)</f>
        <v>Plastics and articles thereof; rubber and articles thereof. Plastics and articles thereof. Polymers of vinyl acetate or of other vinyl esters, in primary forms; other vinyl polymers in primary forms: Other: Other:</v>
      </c>
      <c r="D3799" s="5" t="str">
        <f>VLOOKUP($A3799,HTS_Dec_25!$A$1:$E$11570,4,FALSE)</f>
        <v>Other.</v>
      </c>
      <c r="E3799" s="4" t="str">
        <f>VLOOKUP($A3799,HTS_Dec_25!$A$1:$E$11570,5,FALSE)</f>
        <v>5.3%</v>
      </c>
      <c r="F3799" s="4">
        <v>25</v>
      </c>
    </row>
    <row r="3800" spans="1:6" ht="57.6" x14ac:dyDescent="0.3">
      <c r="A3800" s="4" t="s">
        <v>27255</v>
      </c>
      <c r="B3800" s="4" t="str">
        <f t="shared" si="59"/>
        <v>390610</v>
      </c>
      <c r="C3800" s="5" t="str">
        <f>VLOOKUP($A3800,HTS_Dec_25!$A$1:$E$11570,3,FALSE)</f>
        <v xml:space="preserve">Plastics and articles thereof; rubber and articles thereof. Plastics and articles thereof. Acrylic polymers in primary forms: Poly(methyl methacrylate) </v>
      </c>
      <c r="D3800" s="5" t="str">
        <f>VLOOKUP($A3800,HTS_Dec_25!$A$1:$E$11570,4,FALSE)</f>
        <v>Poly(methyl methacrylate).</v>
      </c>
      <c r="E3800" s="4" t="str">
        <f>VLOOKUP($A3800,HTS_Dec_25!$A$1:$E$11570,5,FALSE)</f>
        <v>6.3%</v>
      </c>
      <c r="F3800" s="4">
        <v>25</v>
      </c>
    </row>
    <row r="3801" spans="1:6" ht="43.2" x14ac:dyDescent="0.3">
      <c r="A3801" s="4" t="s">
        <v>7940</v>
      </c>
      <c r="B3801" s="4" t="str">
        <f t="shared" si="59"/>
        <v>390690</v>
      </c>
      <c r="C3801" s="5" t="str">
        <f>VLOOKUP($A3801,HTS_Dec_25!$A$1:$E$11570,3,FALSE)</f>
        <v xml:space="preserve">Plastics and articles thereof; rubber and articles thereof. Plastics and articles thereof. Acrylic polymers in primary forms: Other: </v>
      </c>
      <c r="D3801" s="5" t="str">
        <f>VLOOKUP($A3801,HTS_Dec_25!$A$1:$E$11570,4,FALSE)</f>
        <v>Elastomeric.</v>
      </c>
      <c r="E3801" s="4" t="str">
        <f>VLOOKUP($A3801,HTS_Dec_25!$A$1:$E$11570,5,FALSE)</f>
        <v>Free</v>
      </c>
      <c r="F3801" s="4">
        <v>25</v>
      </c>
    </row>
    <row r="3802" spans="1:6" ht="43.2" x14ac:dyDescent="0.3">
      <c r="A3802" s="4" t="s">
        <v>27256</v>
      </c>
      <c r="B3802" s="4" t="str">
        <f t="shared" si="59"/>
        <v>390690</v>
      </c>
      <c r="C3802" s="5" t="str">
        <f>VLOOKUP($A3802,HTS_Dec_25!$A$1:$E$11570,3,FALSE)</f>
        <v xml:space="preserve">Plastics and articles thereof; rubber and articles thereof. Plastics and articles thereof. Acrylic polymers in primary forms: Other: </v>
      </c>
      <c r="D3802" s="5" t="str">
        <f>VLOOKUP($A3802,HTS_Dec_25!$A$1:$E$11570,4,FALSE)</f>
        <v>Plastics.</v>
      </c>
      <c r="E3802" s="4" t="str">
        <f>VLOOKUP($A3802,HTS_Dec_25!$A$1:$E$11570,5,FALSE)</f>
        <v>6.3%</v>
      </c>
      <c r="F3802" s="4">
        <v>25</v>
      </c>
    </row>
    <row r="3803" spans="1:6" ht="43.2" x14ac:dyDescent="0.3">
      <c r="A3803" s="4" t="s">
        <v>27257</v>
      </c>
      <c r="B3803" s="4" t="str">
        <f t="shared" si="59"/>
        <v>390690</v>
      </c>
      <c r="C3803" s="5" t="str">
        <f>VLOOKUP($A3803,HTS_Dec_25!$A$1:$E$11570,3,FALSE)</f>
        <v xml:space="preserve">Plastics and articles thereof; rubber and articles thereof. Plastics and articles thereof. Acrylic polymers in primary forms: Other: </v>
      </c>
      <c r="D3803" s="5" t="str">
        <f>VLOOKUP($A3803,HTS_Dec_25!$A$1:$E$11570,4,FALSE)</f>
        <v>Other.</v>
      </c>
      <c r="E3803" s="4" t="str">
        <f>VLOOKUP($A3803,HTS_Dec_25!$A$1:$E$11570,5,FALSE)</f>
        <v>4.2%</v>
      </c>
      <c r="F3803" s="4">
        <v>25</v>
      </c>
    </row>
    <row r="3804" spans="1:6" ht="86.4" x14ac:dyDescent="0.3">
      <c r="A3804" s="4" t="s">
        <v>27258</v>
      </c>
      <c r="B3804" s="4" t="str">
        <f t="shared" si="59"/>
        <v>390710</v>
      </c>
      <c r="C3804" s="5" t="str">
        <f>VLOOKUP($A3804,HTS_Dec_25!$A$1:$E$11570,3,FALSE)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Polyacetals </v>
      </c>
      <c r="D3804" s="5" t="str">
        <f>VLOOKUP($A3804,HTS_Dec_25!$A$1:$E$11570,4,FALSE)</f>
        <v>Polyacetals.</v>
      </c>
      <c r="E3804" s="4" t="str">
        <f>VLOOKUP($A3804,HTS_Dec_25!$A$1:$E$11570,5,FALSE)</f>
        <v>6.5%</v>
      </c>
      <c r="F3804" s="4">
        <v>25</v>
      </c>
    </row>
    <row r="3805" spans="1:6" ht="86.4" x14ac:dyDescent="0.3">
      <c r="A3805" s="4" t="s">
        <v>27259</v>
      </c>
      <c r="B3805" s="4" t="str">
        <f t="shared" si="59"/>
        <v>390721</v>
      </c>
      <c r="C3805" s="5" t="str">
        <f>VLOOKUP($A3805,HTS_Dec_25!$A$1:$E$11570,3,FALSE)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Other polyethers: </v>
      </c>
      <c r="D3805" s="5" t="str">
        <f>VLOOKUP($A3805,HTS_Dec_25!$A$1:$E$11570,4,FALSE)</f>
        <v>Bis(polyoxyethylene) methylphosphonate.</v>
      </c>
      <c r="E3805" s="4" t="str">
        <f>VLOOKUP($A3805,HTS_Dec_25!$A$1:$E$11570,5,FALSE)</f>
        <v>6.5%</v>
      </c>
      <c r="F3805" s="4">
        <v>25</v>
      </c>
    </row>
    <row r="3806" spans="1:6" ht="86.4" x14ac:dyDescent="0.3">
      <c r="A3806" s="4" t="s">
        <v>27260</v>
      </c>
      <c r="B3806" s="4" t="str">
        <f t="shared" si="59"/>
        <v>390729</v>
      </c>
      <c r="C3806" s="5" t="str">
        <f>VLOOKUP($A3806,HTS_Dec_25!$A$1:$E$11570,3,FALSE)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Other polyethers: </v>
      </c>
      <c r="D3806" s="5" t="str">
        <f>VLOOKUP($A3806,HTS_Dec_25!$A$1:$E$11570,4,FALSE)</f>
        <v>Other.</v>
      </c>
      <c r="E3806" s="4" t="str">
        <f>VLOOKUP($A3806,HTS_Dec_25!$A$1:$E$11570,5,FALSE)</f>
        <v>6.5%</v>
      </c>
      <c r="F3806" s="4">
        <v>25</v>
      </c>
    </row>
    <row r="3807" spans="1:6" ht="86.4" x14ac:dyDescent="0.3">
      <c r="A3807" s="4" t="s">
        <v>27261</v>
      </c>
      <c r="B3807" s="4" t="str">
        <f t="shared" si="59"/>
        <v>390730</v>
      </c>
      <c r="C3807" s="5" t="str">
        <f>VLOOKUP($A3807,HTS_Dec_25!$A$1:$E$11570,3,FALSE)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Epoxide resins </v>
      </c>
      <c r="D3807" s="5" t="str">
        <f>VLOOKUP($A3807,HTS_Dec_25!$A$1:$E$11570,4,FALSE)</f>
        <v>Epoxide resins.</v>
      </c>
      <c r="E3807" s="4" t="str">
        <f>VLOOKUP($A3807,HTS_Dec_25!$A$1:$E$11570,5,FALSE)</f>
        <v>6.1%</v>
      </c>
      <c r="F3807" s="4">
        <v>25</v>
      </c>
    </row>
    <row r="3808" spans="1:6" ht="86.4" x14ac:dyDescent="0.3">
      <c r="A3808" s="4" t="s">
        <v>27262</v>
      </c>
      <c r="B3808" s="4" t="str">
        <f t="shared" si="59"/>
        <v>390740</v>
      </c>
      <c r="C3808" s="5" t="str">
        <f>VLOOKUP($A3808,HTS_Dec_25!$A$1:$E$11570,3,FALSE)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Polycarbonates </v>
      </c>
      <c r="D3808" s="5" t="str">
        <f>VLOOKUP($A3808,HTS_Dec_25!$A$1:$E$11570,4,FALSE)</f>
        <v>Polycarbonates.</v>
      </c>
      <c r="E3808" s="4" t="str">
        <f>VLOOKUP($A3808,HTS_Dec_25!$A$1:$E$11570,5,FALSE)</f>
        <v>5.8%</v>
      </c>
      <c r="F3808" s="4">
        <v>25</v>
      </c>
    </row>
    <row r="3809" spans="1:6" ht="86.4" x14ac:dyDescent="0.3">
      <c r="A3809" s="4" t="s">
        <v>27263</v>
      </c>
      <c r="B3809" s="4" t="str">
        <f t="shared" si="59"/>
        <v>390750</v>
      </c>
      <c r="C3809" s="5" t="str">
        <f>VLOOKUP($A3809,HTS_Dec_25!$A$1:$E$11570,3,FALSE)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Alkyd resins </v>
      </c>
      <c r="D3809" s="5" t="str">
        <f>VLOOKUP($A3809,HTS_Dec_25!$A$1:$E$11570,4,FALSE)</f>
        <v>Alkyd resins.</v>
      </c>
      <c r="E3809" s="4" t="str">
        <f>VLOOKUP($A3809,HTS_Dec_25!$A$1:$E$11570,5,FALSE)</f>
        <v>6.5%</v>
      </c>
      <c r="F3809" s="4">
        <v>25</v>
      </c>
    </row>
    <row r="3810" spans="1:6" ht="86.4" x14ac:dyDescent="0.3">
      <c r="A3810" s="4" t="s">
        <v>27264</v>
      </c>
      <c r="B3810" s="4" t="str">
        <f t="shared" si="59"/>
        <v>390761</v>
      </c>
      <c r="C3810" s="5" t="str">
        <f>VLOOKUP($A3810,HTS_Dec_25!$A$1:$E$11570,3,FALSE)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v>
      </c>
      <c r="D3810" s="5" t="str">
        <f>VLOOKUP($A3810,HTS_Dec_25!$A$1:$E$11570,4,FALSE)</f>
        <v>Having a viscosity number of 78 ml/g or higher.</v>
      </c>
      <c r="E3810" s="4" t="str">
        <f>VLOOKUP($A3810,HTS_Dec_25!$A$1:$E$11570,5,FALSE)</f>
        <v>6.5%</v>
      </c>
      <c r="F3810" s="4">
        <v>25</v>
      </c>
    </row>
    <row r="3811" spans="1:6" ht="86.4" x14ac:dyDescent="0.3">
      <c r="A3811" s="4" t="s">
        <v>27265</v>
      </c>
      <c r="B3811" s="4" t="str">
        <f t="shared" si="59"/>
        <v>390769</v>
      </c>
      <c r="C3811" s="5" t="str">
        <f>VLOOKUP($A3811,HTS_Dec_25!$A$1:$E$11570,3,FALSE)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v>
      </c>
      <c r="D3811" s="5" t="str">
        <f>VLOOKUP($A3811,HTS_Dec_25!$A$1:$E$11570,4,FALSE)</f>
        <v>Other.</v>
      </c>
      <c r="E3811" s="4" t="str">
        <f>VLOOKUP($A3811,HTS_Dec_25!$A$1:$E$11570,5,FALSE)</f>
        <v>6.5%</v>
      </c>
      <c r="F3811" s="4">
        <v>25</v>
      </c>
    </row>
    <row r="3812" spans="1:6" ht="86.4" x14ac:dyDescent="0.3">
      <c r="A3812" s="4" t="s">
        <v>27266</v>
      </c>
      <c r="B3812" s="4" t="str">
        <f t="shared" si="59"/>
        <v>390770</v>
      </c>
      <c r="C3812" s="5" t="str">
        <f>VLOOKUP($A3812,HTS_Dec_25!$A$1:$E$11570,3,FALSE)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Poly(lactic acid) </v>
      </c>
      <c r="D3812" s="5" t="str">
        <f>VLOOKUP($A3812,HTS_Dec_25!$A$1:$E$11570,4,FALSE)</f>
        <v>Poly(lactic acid).</v>
      </c>
      <c r="E3812" s="4" t="str">
        <f>VLOOKUP($A3812,HTS_Dec_25!$A$1:$E$11570,5,FALSE)</f>
        <v>6.5%</v>
      </c>
      <c r="F3812" s="4">
        <v>25</v>
      </c>
    </row>
    <row r="3813" spans="1:6" ht="86.4" x14ac:dyDescent="0.3">
      <c r="A3813" s="4" t="s">
        <v>27267</v>
      </c>
      <c r="B3813" s="4" t="str">
        <f t="shared" si="59"/>
        <v>390791</v>
      </c>
      <c r="C3813" s="5" t="str">
        <f>VLOOKUP($A3813,HTS_Dec_25!$A$1:$E$11570,3,FALSE)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3" s="5" t="str">
        <f>VLOOKUP($A3813,HTS_Dec_25!$A$1:$E$11570,4,FALSE)</f>
        <v>Allyl resins, uncompounded.</v>
      </c>
      <c r="E3813" s="4" t="str">
        <f>VLOOKUP($A3813,HTS_Dec_25!$A$1:$E$11570,5,FALSE)</f>
        <v>Free</v>
      </c>
      <c r="F3813" s="4">
        <v>25</v>
      </c>
    </row>
    <row r="3814" spans="1:6" ht="86.4" x14ac:dyDescent="0.3">
      <c r="A3814" s="4" t="s">
        <v>27268</v>
      </c>
      <c r="B3814" s="4" t="str">
        <f t="shared" si="59"/>
        <v>390791</v>
      </c>
      <c r="C3814" s="5" t="str">
        <f>VLOOKUP($A3814,HTS_Dec_25!$A$1:$E$11570,3,FALSE)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4" s="5" t="str">
        <f>VLOOKUP($A3814,HTS_Dec_25!$A$1:$E$11570,4,FALSE)</f>
        <v>Other.</v>
      </c>
      <c r="E3814" s="4" t="str">
        <f>VLOOKUP($A3814,HTS_Dec_25!$A$1:$E$11570,5,FALSE)</f>
        <v>5.8%</v>
      </c>
      <c r="F3814" s="4">
        <v>25</v>
      </c>
    </row>
    <row r="3815" spans="1:6" ht="86.4" x14ac:dyDescent="0.3">
      <c r="A3815" s="4" t="s">
        <v>27269</v>
      </c>
      <c r="B3815" s="4" t="str">
        <f t="shared" si="59"/>
        <v>390791</v>
      </c>
      <c r="C3815" s="5" t="str">
        <f>VLOOKUP($A3815,HTS_Dec_25!$A$1:$E$11570,3,FALSE)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5" s="5" t="str">
        <f>VLOOKUP($A3815,HTS_Dec_25!$A$1:$E$11570,4,FALSE)</f>
        <v>Other.</v>
      </c>
      <c r="E3815" s="4" t="str">
        <f>VLOOKUP($A3815,HTS_Dec_25!$A$1:$E$11570,5,FALSE)</f>
        <v>6.5%</v>
      </c>
      <c r="F3815" s="4">
        <v>25</v>
      </c>
    </row>
    <row r="3816" spans="1:6" ht="86.4" x14ac:dyDescent="0.3">
      <c r="A3816" s="4" t="s">
        <v>27270</v>
      </c>
      <c r="B3816" s="4" t="str">
        <f t="shared" si="59"/>
        <v>390799</v>
      </c>
      <c r="C3816" s="5" t="str">
        <f>VLOOKUP($A3816,HTS_Dec_25!$A$1:$E$11570,3,FALSE)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Other:</v>
      </c>
      <c r="D3816" s="5" t="str">
        <f>VLOOKUP($A3816,HTS_Dec_25!$A$1:$E$11570,4,FALSE)</f>
        <v>Thermoplastic liquid crystal aromatic polyester copolymers.</v>
      </c>
      <c r="E3816" s="4" t="str">
        <f>VLOOKUP($A3816,HTS_Dec_25!$A$1:$E$11570,5,FALSE)</f>
        <v>Free</v>
      </c>
      <c r="F3816" s="4">
        <v>25</v>
      </c>
    </row>
    <row r="3817" spans="1:6" ht="86.4" x14ac:dyDescent="0.3">
      <c r="A3817" s="4" t="s">
        <v>27271</v>
      </c>
      <c r="B3817" s="4" t="str">
        <f t="shared" si="59"/>
        <v>390799</v>
      </c>
      <c r="C3817" s="5" t="str">
        <f>VLOOKUP($A3817,HTS_Dec_25!$A$1:$E$11570,3,FALSE)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Other:</v>
      </c>
      <c r="D3817" s="5" t="str">
        <f>VLOOKUP($A3817,HTS_Dec_25!$A$1:$E$11570,4,FALSE)</f>
        <v>Other.</v>
      </c>
      <c r="E3817" s="4" t="str">
        <f>VLOOKUP($A3817,HTS_Dec_25!$A$1:$E$11570,5,FALSE)</f>
        <v>6.5%</v>
      </c>
      <c r="F3817" s="4">
        <v>25</v>
      </c>
    </row>
    <row r="3818" spans="1:6" ht="57.6" x14ac:dyDescent="0.3">
      <c r="A3818" s="4" t="s">
        <v>27272</v>
      </c>
      <c r="B3818" s="4" t="str">
        <f t="shared" si="59"/>
        <v>390810</v>
      </c>
      <c r="C3818" s="5" t="str">
        <f>VLOOKUP($A3818,HTS_Dec_25!$A$1:$E$11570,3,FALSE)</f>
        <v xml:space="preserve">Plastics and articles thereof; rubber and articles thereof. Plastics and articles thereof. Polyamides in primary forms: Polyamide-6, -11, -12, -6,6, -6,9, -6,10 or -6,12 </v>
      </c>
      <c r="D3818" s="5" t="str">
        <f>VLOOKUP($A3818,HTS_Dec_25!$A$1:$E$11570,4,FALSE)</f>
        <v>Polyamide-6, -11, -12, -6,6, -6,9, -6,10 or -6,12.</v>
      </c>
      <c r="E3818" s="4" t="str">
        <f>VLOOKUP($A3818,HTS_Dec_25!$A$1:$E$11570,5,FALSE)</f>
        <v>6.3%</v>
      </c>
      <c r="F3818" s="4">
        <v>25</v>
      </c>
    </row>
    <row r="3819" spans="1:6" ht="43.2" x14ac:dyDescent="0.3">
      <c r="A3819" s="4" t="s">
        <v>27273</v>
      </c>
      <c r="B3819" s="4" t="str">
        <f t="shared" si="59"/>
        <v>390890</v>
      </c>
      <c r="C3819" s="5" t="str">
        <f>VLOOKUP($A3819,HTS_Dec_25!$A$1:$E$11570,3,FALSE)</f>
        <v xml:space="preserve">Plastics and articles thereof; rubber and articles thereof. Plastics and articles thereof. Polyamides in primary forms: Other: </v>
      </c>
      <c r="D3819" s="5" t="str">
        <f>VLOOKUP($A3819,HTS_Dec_25!$A$1:$E$11570,4,FALSE)</f>
        <v>Bis(4-amino-3-methylcyclohexyl)methane- isophthalic acid-laurolactam copolymer.</v>
      </c>
      <c r="E3819" s="4" t="str">
        <f>VLOOKUP($A3819,HTS_Dec_25!$A$1:$E$11570,5,FALSE)</f>
        <v>Free</v>
      </c>
      <c r="F3819" s="4">
        <v>25</v>
      </c>
    </row>
    <row r="3820" spans="1:6" ht="43.2" x14ac:dyDescent="0.3">
      <c r="A3820" s="4" t="s">
        <v>27274</v>
      </c>
      <c r="B3820" s="4" t="str">
        <f t="shared" si="59"/>
        <v>390890</v>
      </c>
      <c r="C3820" s="5" t="str">
        <f>VLOOKUP($A3820,HTS_Dec_25!$A$1:$E$11570,3,FALSE)</f>
        <v xml:space="preserve">Plastics and articles thereof; rubber and articles thereof. Plastics and articles thereof. Polyamides in primary forms: Other: </v>
      </c>
      <c r="D3820" s="5" t="str">
        <f>VLOOKUP($A3820,HTS_Dec_25!$A$1:$E$11570,4,FALSE)</f>
        <v>Other.</v>
      </c>
      <c r="E3820" s="4" t="str">
        <f>VLOOKUP($A3820,HTS_Dec_25!$A$1:$E$11570,5,FALSE)</f>
        <v>6.5%</v>
      </c>
      <c r="F3820" s="4">
        <v>25</v>
      </c>
    </row>
    <row r="3821" spans="1:6" ht="57.6" x14ac:dyDescent="0.3">
      <c r="A3821" s="4" t="s">
        <v>27275</v>
      </c>
      <c r="B3821" s="4" t="str">
        <f t="shared" si="59"/>
        <v>390910</v>
      </c>
      <c r="C3821" s="5" t="str">
        <f>VLOOKUP($A3821,HTS_Dec_25!$A$1:$E$11570,3,FALSE)</f>
        <v xml:space="preserve">Plastics and articles thereof; rubber and articles thereof. Plastics and articles thereof. Amino-resins, phenolic resins and polyurethanes, in primary forms: Urea resins; thiourea resins </v>
      </c>
      <c r="D3821" s="5" t="str">
        <f>VLOOKUP($A3821,HTS_Dec_25!$A$1:$E$11570,4,FALSE)</f>
        <v>Urea resins; thiourea resins.</v>
      </c>
      <c r="E3821" s="4" t="str">
        <f>VLOOKUP($A3821,HTS_Dec_25!$A$1:$E$11570,5,FALSE)</f>
        <v>6.5%</v>
      </c>
      <c r="F3821" s="4">
        <v>25</v>
      </c>
    </row>
    <row r="3822" spans="1:6" ht="57.6" x14ac:dyDescent="0.3">
      <c r="A3822" s="4" t="s">
        <v>27276</v>
      </c>
      <c r="B3822" s="4" t="str">
        <f t="shared" si="59"/>
        <v>390920</v>
      </c>
      <c r="C3822" s="5" t="str">
        <f>VLOOKUP($A3822,HTS_Dec_25!$A$1:$E$11570,3,FALSE)</f>
        <v xml:space="preserve">Plastics and articles thereof; rubber and articles thereof. Plastics and articles thereof. Amino-resins, phenolic resins and polyurethanes, in primary forms: Melamine resins </v>
      </c>
      <c r="D3822" s="5" t="str">
        <f>VLOOKUP($A3822,HTS_Dec_25!$A$1:$E$11570,4,FALSE)</f>
        <v>Melamine resins.</v>
      </c>
      <c r="E3822" s="4" t="str">
        <f>VLOOKUP($A3822,HTS_Dec_25!$A$1:$E$11570,5,FALSE)</f>
        <v>6.5%</v>
      </c>
      <c r="F3822" s="4">
        <v>25</v>
      </c>
    </row>
    <row r="3823" spans="1:6" ht="57.6" x14ac:dyDescent="0.3">
      <c r="A3823" s="4" t="s">
        <v>27277</v>
      </c>
      <c r="B3823" s="4" t="str">
        <f t="shared" si="59"/>
        <v>390931</v>
      </c>
      <c r="C3823" s="5" t="str">
        <f>VLOOKUP($A3823,HTS_Dec_25!$A$1:$E$11570,3,FALSE)</f>
        <v xml:space="preserve">Plastics and articles thereof; rubber and articles thereof. Plastics and articles thereof. Amino-resins, phenolic resins and polyurethanes, in primary forms: Other amino-resins: </v>
      </c>
      <c r="D3823" s="5" t="str">
        <f>VLOOKUP($A3823,HTS_Dec_25!$A$1:$E$11570,4,FALSE)</f>
        <v>Poly(methylene phenyl isocyanate) (crude mdi, polymeric mdi).</v>
      </c>
      <c r="E3823" s="4" t="str">
        <f>VLOOKUP($A3823,HTS_Dec_25!$A$1:$E$11570,5,FALSE)</f>
        <v>6.5%</v>
      </c>
      <c r="F3823" s="4">
        <v>25</v>
      </c>
    </row>
    <row r="3824" spans="1:6" ht="57.6" x14ac:dyDescent="0.3">
      <c r="A3824" s="4" t="s">
        <v>27278</v>
      </c>
      <c r="B3824" s="4" t="str">
        <f t="shared" si="59"/>
        <v>390939</v>
      </c>
      <c r="C3824" s="5" t="str">
        <f>VLOOKUP($A3824,HTS_Dec_25!$A$1:$E$11570,3,FALSE)</f>
        <v xml:space="preserve">Plastics and articles thereof; rubber and articles thereof. Plastics and articles thereof. Amino-resins, phenolic resins and polyurethanes, in primary forms: Other amino-resins: </v>
      </c>
      <c r="D3824" s="5" t="str">
        <f>VLOOKUP($A3824,HTS_Dec_25!$A$1:$E$11570,4,FALSE)</f>
        <v>Other.</v>
      </c>
      <c r="E3824" s="4" t="str">
        <f>VLOOKUP($A3824,HTS_Dec_25!$A$1:$E$11570,5,FALSE)</f>
        <v>6.5%</v>
      </c>
      <c r="F3824" s="4">
        <v>25</v>
      </c>
    </row>
    <row r="3825" spans="1:6" ht="57.6" x14ac:dyDescent="0.3">
      <c r="A3825" s="4" t="s">
        <v>27279</v>
      </c>
      <c r="B3825" s="4" t="str">
        <f t="shared" si="59"/>
        <v>390940</v>
      </c>
      <c r="C3825" s="5" t="str">
        <f>VLOOKUP($A3825,HTS_Dec_25!$A$1:$E$11570,3,FALSE)</f>
        <v xml:space="preserve">Plastics and articles thereof; rubber and articles thereof. Plastics and articles thereof. Amino-resins, phenolic resins and polyurethanes, in primary forms: Phenolic resins </v>
      </c>
      <c r="D3825" s="5" t="str">
        <f>VLOOKUP($A3825,HTS_Dec_25!$A$1:$E$11570,4,FALSE)</f>
        <v>Phenolic resins.</v>
      </c>
      <c r="E3825" s="4" t="str">
        <f>VLOOKUP($A3825,HTS_Dec_25!$A$1:$E$11570,5,FALSE)</f>
        <v>6.5%</v>
      </c>
      <c r="F3825" s="4">
        <v>25</v>
      </c>
    </row>
    <row r="3826" spans="1:6" ht="57.6" x14ac:dyDescent="0.3">
      <c r="A3826" s="4" t="s">
        <v>27280</v>
      </c>
      <c r="B3826" s="4" t="str">
        <f t="shared" si="59"/>
        <v>390950</v>
      </c>
      <c r="C3826" s="5" t="str">
        <f>VLOOKUP($A3826,HTS_Dec_25!$A$1:$E$11570,3,FALSE)</f>
        <v xml:space="preserve">Plastics and articles thereof; rubber and articles thereof. Plastics and articles thereof. Amino-resins, phenolic resins and polyurethanes, in primary forms: Polyurethanes: </v>
      </c>
      <c r="D3826" s="5" t="str">
        <f>VLOOKUP($A3826,HTS_Dec_25!$A$1:$E$11570,4,FALSE)</f>
        <v>Elastomeric.</v>
      </c>
      <c r="E3826" s="4" t="str">
        <f>VLOOKUP($A3826,HTS_Dec_25!$A$1:$E$11570,5,FALSE)</f>
        <v>Free</v>
      </c>
      <c r="F3826" s="4">
        <v>25</v>
      </c>
    </row>
    <row r="3827" spans="1:6" ht="57.6" x14ac:dyDescent="0.3">
      <c r="A3827" s="4" t="s">
        <v>27281</v>
      </c>
      <c r="B3827" s="4" t="str">
        <f t="shared" si="59"/>
        <v>390950</v>
      </c>
      <c r="C3827" s="5" t="str">
        <f>VLOOKUP($A3827,HTS_Dec_25!$A$1:$E$11570,3,FALSE)</f>
        <v xml:space="preserve">Plastics and articles thereof; rubber and articles thereof. Plastics and articles thereof. Amino-resins, phenolic resins and polyurethanes, in primary forms: Polyurethanes: </v>
      </c>
      <c r="D3827" s="5" t="str">
        <f>VLOOKUP($A3827,HTS_Dec_25!$A$1:$E$11570,4,FALSE)</f>
        <v>Cements.</v>
      </c>
      <c r="E3827" s="4" t="str">
        <f>VLOOKUP($A3827,HTS_Dec_25!$A$1:$E$11570,5,FALSE)</f>
        <v>2.1%</v>
      </c>
      <c r="F3827" s="4">
        <v>25</v>
      </c>
    </row>
    <row r="3828" spans="1:6" ht="57.6" x14ac:dyDescent="0.3">
      <c r="A3828" s="4" t="s">
        <v>27282</v>
      </c>
      <c r="B3828" s="4" t="str">
        <f t="shared" si="59"/>
        <v>390950</v>
      </c>
      <c r="C3828" s="5" t="str">
        <f>VLOOKUP($A3828,HTS_Dec_25!$A$1:$E$11570,3,FALSE)</f>
        <v xml:space="preserve">Plastics and articles thereof; rubber and articles thereof. Plastics and articles thereof. Amino-resins, phenolic resins and polyurethanes, in primary forms: Polyurethanes: </v>
      </c>
      <c r="D3828" s="5" t="str">
        <f>VLOOKUP($A3828,HTS_Dec_25!$A$1:$E$11570,4,FALSE)</f>
        <v>Other.</v>
      </c>
      <c r="E3828" s="4" t="str">
        <f>VLOOKUP($A3828,HTS_Dec_25!$A$1:$E$11570,5,FALSE)</f>
        <v>6.3%</v>
      </c>
      <c r="F3828" s="4">
        <v>25</v>
      </c>
    </row>
    <row r="3829" spans="1:6" ht="43.2" x14ac:dyDescent="0.3">
      <c r="A3829" s="4" t="s">
        <v>27283</v>
      </c>
      <c r="B3829" s="4" t="str">
        <f t="shared" si="59"/>
        <v>391000</v>
      </c>
      <c r="C3829" s="5" t="str">
        <f>VLOOKUP($A3829,HTS_Dec_25!$A$1:$E$11570,3,FALSE)</f>
        <v xml:space="preserve">Plastics and articles thereof; rubber and articles thereof. Plastics and articles thereof. Silicones in primary forms  </v>
      </c>
      <c r="D3829" s="5" t="str">
        <f>VLOOKUP($A3829,HTS_Dec_25!$A$1:$E$11570,4,FALSE)</f>
        <v>Silicones in primary forms.</v>
      </c>
      <c r="E3829" s="4" t="str">
        <f>VLOOKUP($A3829,HTS_Dec_25!$A$1:$E$11570,5,FALSE)</f>
        <v>3%</v>
      </c>
      <c r="F3829" s="4">
        <v>25</v>
      </c>
    </row>
    <row r="3830" spans="1:6" ht="115.2" x14ac:dyDescent="0.3">
      <c r="A3830" s="4" t="s">
        <v>27284</v>
      </c>
      <c r="B3830" s="4" t="str">
        <f t="shared" si="59"/>
        <v>391110</v>
      </c>
      <c r="C3830" s="5" t="str">
        <f>VLOOKUP($A3830,HTS_Dec_25!$A$1:$E$11570,3,FALSE)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Petroleum resins, coumarone, indene or coumarone-indene resins; polyterpenes </v>
      </c>
      <c r="D3830" s="5" t="str">
        <f>VLOOKUP($A3830,HTS_Dec_25!$A$1:$E$11570,4,FALSE)</f>
        <v>Petroleum resins, coumarone, indene or coumarone-indene resins; polyterpenes.</v>
      </c>
      <c r="E3830" s="4" t="str">
        <f>VLOOKUP($A3830,HTS_Dec_25!$A$1:$E$11570,5,FALSE)</f>
        <v>6.1%</v>
      </c>
      <c r="F3830" s="4">
        <v>25</v>
      </c>
    </row>
    <row r="3831" spans="1:6" ht="100.8" x14ac:dyDescent="0.3">
      <c r="A3831" s="4" t="s">
        <v>27285</v>
      </c>
      <c r="B3831" s="4" t="str">
        <f t="shared" si="59"/>
        <v>391120</v>
      </c>
      <c r="C3831" s="5" t="str">
        <f>VLOOKUP($A3831,HTS_Dec_25!$A$1:$E$11570,3,FALSE)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Poly(1,3-phenylene methylphosphonate) </v>
      </c>
      <c r="D3831" s="5" t="str">
        <f>VLOOKUP($A3831,HTS_Dec_25!$A$1:$E$11570,4,FALSE)</f>
        <v>Poly(1,3-phenylene methylphosphonate).</v>
      </c>
      <c r="E3831" s="4" t="str">
        <f>VLOOKUP($A3831,HTS_Dec_25!$A$1:$E$11570,5,FALSE)</f>
        <v>6.5%</v>
      </c>
      <c r="F3831" s="4">
        <v>25</v>
      </c>
    </row>
    <row r="3832" spans="1:6" ht="86.4" x14ac:dyDescent="0.3">
      <c r="A3832" s="4" t="s">
        <v>27286</v>
      </c>
      <c r="B3832" s="4" t="str">
        <f t="shared" si="59"/>
        <v>391190</v>
      </c>
      <c r="C3832" s="5" t="str">
        <f>VLOOKUP($A3832,HTS_Dec_25!$A$1:$E$11570,3,FALSE)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2" s="5" t="str">
        <f>VLOOKUP($A3832,HTS_Dec_25!$A$1:$E$11570,4,FALSE)</f>
        <v>Elastomeric.</v>
      </c>
      <c r="E3832" s="4" t="str">
        <f>VLOOKUP($A3832,HTS_Dec_25!$A$1:$E$11570,5,FALSE)</f>
        <v>Free</v>
      </c>
      <c r="F3832" s="4">
        <v>25</v>
      </c>
    </row>
    <row r="3833" spans="1:6" ht="86.4" x14ac:dyDescent="0.3">
      <c r="A3833" s="4" t="s">
        <v>27287</v>
      </c>
      <c r="B3833" s="4" t="str">
        <f t="shared" si="59"/>
        <v>391190</v>
      </c>
      <c r="C3833" s="5" t="str">
        <f>VLOOKUP($A3833,HTS_Dec_25!$A$1:$E$11570,3,FALSE)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3" s="5" t="str">
        <f>VLOOKUP($A3833,HTS_Dec_25!$A$1:$E$11570,4,FALSE)</f>
        <v>Poly(nitrilomethanetetraarylnitrilo- [2,4,6-tris-(1-methyethyl)-1,3- phenylene]]-2,6-bis(1-methylethyl)- phenyl]-ω-[[[2,6-bis(1-methylethyl)- phenyl]amino]methylene]amino carbodiimide or 2,4-diisocyanate-1,3,5-tris(1-methyl- ethyl) homopolymer with polyethylene.</v>
      </c>
      <c r="E3833" s="4" t="str">
        <f>VLOOKUP($A3833,HTS_Dec_25!$A$1:$E$11570,5,FALSE)</f>
        <v>Free</v>
      </c>
      <c r="F3833" s="4">
        <v>25</v>
      </c>
    </row>
    <row r="3834" spans="1:6" ht="86.4" x14ac:dyDescent="0.3">
      <c r="A3834" s="4" t="s">
        <v>27288</v>
      </c>
      <c r="B3834" s="4" t="str">
        <f t="shared" si="59"/>
        <v>391190</v>
      </c>
      <c r="C3834" s="5" t="str">
        <f>VLOOKUP($A3834,HTS_Dec_25!$A$1:$E$11570,3,FALSE)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4" s="5" t="str">
        <f>VLOOKUP($A3834,HTS_Dec_25!$A$1:$E$11570,4,FALSE)</f>
        <v>Other.</v>
      </c>
      <c r="E3834" s="4" t="str">
        <f>VLOOKUP($A3834,HTS_Dec_25!$A$1:$E$11570,5,FALSE)</f>
        <v>6.1%</v>
      </c>
      <c r="F3834" s="4">
        <v>25</v>
      </c>
    </row>
    <row r="3835" spans="1:6" ht="86.4" x14ac:dyDescent="0.3">
      <c r="A3835" s="4" t="s">
        <v>27289</v>
      </c>
      <c r="B3835" s="4" t="str">
        <f t="shared" si="59"/>
        <v>391190</v>
      </c>
      <c r="C3835" s="5" t="str">
        <f>VLOOKUP($A3835,HTS_Dec_25!$A$1:$E$11570,3,FALSE)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5" s="5" t="str">
        <f>VLOOKUP($A3835,HTS_Dec_25!$A$1:$E$11570,4,FALSE)</f>
        <v>1,1'-bis(methylenedi-4,1-phenylene)- 1h-pyrrole-2,5-dione, copolymer with 4,4'-methylenebis(benzeneamine); and hydrocarbon novolac cyanate ester.</v>
      </c>
      <c r="E3835" s="4" t="str">
        <f>VLOOKUP($A3835,HTS_Dec_25!$A$1:$E$11570,5,FALSE)</f>
        <v>Free</v>
      </c>
      <c r="F3835" s="4">
        <v>25</v>
      </c>
    </row>
    <row r="3836" spans="1:6" ht="86.4" x14ac:dyDescent="0.3">
      <c r="A3836" s="4" t="s">
        <v>27290</v>
      </c>
      <c r="B3836" s="4" t="str">
        <f t="shared" si="59"/>
        <v>391190</v>
      </c>
      <c r="C3836" s="5" t="str">
        <f>VLOOKUP($A3836,HTS_Dec_25!$A$1:$E$11570,3,FALSE)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6" s="5" t="str">
        <f>VLOOKUP($A3836,HTS_Dec_25!$A$1:$E$11570,4,FALSE)</f>
        <v>Other.</v>
      </c>
      <c r="E3836" s="4" t="str">
        <f>VLOOKUP($A3836,HTS_Dec_25!$A$1:$E$11570,5,FALSE)</f>
        <v>5.8%</v>
      </c>
      <c r="F3836" s="4">
        <v>25</v>
      </c>
    </row>
    <row r="3837" spans="1:6" ht="86.4" x14ac:dyDescent="0.3">
      <c r="A3837" s="4" t="s">
        <v>27291</v>
      </c>
      <c r="B3837" s="4" t="str">
        <f t="shared" si="59"/>
        <v>391190</v>
      </c>
      <c r="C3837" s="5" t="str">
        <f>VLOOKUP($A3837,HTS_Dec_25!$A$1:$E$11570,3,FALSE)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7" s="5" t="str">
        <f>VLOOKUP($A3837,HTS_Dec_25!$A$1:$E$11570,4,FALSE)</f>
        <v>Chlorinated synthetic rubber.</v>
      </c>
      <c r="E3837" s="4" t="str">
        <f>VLOOKUP($A3837,HTS_Dec_25!$A$1:$E$11570,5,FALSE)</f>
        <v>Free</v>
      </c>
      <c r="F3837" s="4">
        <v>25</v>
      </c>
    </row>
    <row r="3838" spans="1:6" ht="86.4" x14ac:dyDescent="0.3">
      <c r="A3838" s="4" t="s">
        <v>27292</v>
      </c>
      <c r="B3838" s="4" t="str">
        <f t="shared" si="59"/>
        <v>391190</v>
      </c>
      <c r="C3838" s="5" t="str">
        <f>VLOOKUP($A3838,HTS_Dec_25!$A$1:$E$11570,3,FALSE)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8" s="5" t="str">
        <f>VLOOKUP($A3838,HTS_Dec_25!$A$1:$E$11570,4,FALSE)</f>
        <v>Other.</v>
      </c>
      <c r="E3838" s="4" t="str">
        <f>VLOOKUP($A3838,HTS_Dec_25!$A$1:$E$11570,5,FALSE)</f>
        <v>6.5%</v>
      </c>
      <c r="F3838" s="4">
        <v>25</v>
      </c>
    </row>
    <row r="3839" spans="1:6" ht="72" x14ac:dyDescent="0.3">
      <c r="A3839" s="4" t="s">
        <v>27293</v>
      </c>
      <c r="B3839" s="4" t="str">
        <f t="shared" si="59"/>
        <v>391211</v>
      </c>
      <c r="C3839" s="5" t="str">
        <f>VLOOKUP($A3839,HTS_Dec_25!$A$1:$E$11570,3,FALSE)</f>
        <v xml:space="preserve">Plastics and articles thereof; rubber and articles thereof. Plastics and articles thereof. Cellulose and its chemical derivatives, not elsewhere specified or included, in primary forms: Cellulose acetates: </v>
      </c>
      <c r="D3839" s="5" t="str">
        <f>VLOOKUP($A3839,HTS_Dec_25!$A$1:$E$11570,4,FALSE)</f>
        <v>Nonplasticized.</v>
      </c>
      <c r="E3839" s="4" t="str">
        <f>VLOOKUP($A3839,HTS_Dec_25!$A$1:$E$11570,5,FALSE)</f>
        <v>5.6%</v>
      </c>
      <c r="F3839" s="4">
        <v>25</v>
      </c>
    </row>
    <row r="3840" spans="1:6" ht="72" x14ac:dyDescent="0.3">
      <c r="A3840" s="4" t="s">
        <v>27294</v>
      </c>
      <c r="B3840" s="4" t="str">
        <f t="shared" si="59"/>
        <v>391212</v>
      </c>
      <c r="C3840" s="5" t="str">
        <f>VLOOKUP($A3840,HTS_Dec_25!$A$1:$E$11570,3,FALSE)</f>
        <v xml:space="preserve">Plastics and articles thereof; rubber and articles thereof. Plastics and articles thereof. Cellulose and its chemical derivatives, not elsewhere specified or included, in primary forms: Cellulose acetates: </v>
      </c>
      <c r="D3840" s="5" t="str">
        <f>VLOOKUP($A3840,HTS_Dec_25!$A$1:$E$11570,4,FALSE)</f>
        <v>Plasticized.</v>
      </c>
      <c r="E3840" s="4" t="str">
        <f>VLOOKUP($A3840,HTS_Dec_25!$A$1:$E$11570,5,FALSE)</f>
        <v>5.6%</v>
      </c>
      <c r="F3840" s="4">
        <v>25</v>
      </c>
    </row>
    <row r="3841" spans="1:6" ht="72" x14ac:dyDescent="0.3">
      <c r="A3841" s="4" t="s">
        <v>27295</v>
      </c>
      <c r="B3841" s="4" t="str">
        <f t="shared" si="59"/>
        <v>391220</v>
      </c>
      <c r="C3841" s="5" t="str">
        <f>VLOOKUP($A3841,HTS_Dec_25!$A$1:$E$11570,3,FALSE)</f>
        <v xml:space="preserve">Plastics and articles thereof; rubber and articles thereof. Plastics and articles thereof. Cellulose and its chemical derivatives, not elsewhere specified or included, in primary forms: Cellulose nitrates (including collodions) </v>
      </c>
      <c r="D3841" s="5" t="str">
        <f>VLOOKUP($A3841,HTS_Dec_25!$A$1:$E$11570,4,FALSE)</f>
        <v>Cellulose nitrates (including collodions).</v>
      </c>
      <c r="E3841" s="4" t="str">
        <f>VLOOKUP($A3841,HTS_Dec_25!$A$1:$E$11570,5,FALSE)</f>
        <v>5.2%</v>
      </c>
      <c r="F3841" s="4">
        <v>25</v>
      </c>
    </row>
    <row r="3842" spans="1:6" ht="72" x14ac:dyDescent="0.3">
      <c r="A3842" s="4" t="s">
        <v>27296</v>
      </c>
      <c r="B3842" s="4" t="str">
        <f t="shared" si="59"/>
        <v>391231</v>
      </c>
      <c r="C3842" s="5" t="str">
        <f>VLOOKUP($A3842,HTS_Dec_25!$A$1:$E$11570,3,FALSE)</f>
        <v xml:space="preserve">Plastics and articles thereof; rubber and articles thereof. Plastics and articles thereof. Cellulose and its chemical derivatives, not elsewhere specified or included, in primary forms: Cellulose ethers: </v>
      </c>
      <c r="D3842" s="5" t="str">
        <f>VLOOKUP($A3842,HTS_Dec_25!$A$1:$E$11570,4,FALSE)</f>
        <v>Carboxymethylcellulose and its salts.</v>
      </c>
      <c r="E3842" s="4" t="str">
        <f>VLOOKUP($A3842,HTS_Dec_25!$A$1:$E$11570,5,FALSE)</f>
        <v>6.4%</v>
      </c>
      <c r="F3842" s="4">
        <v>25</v>
      </c>
    </row>
    <row r="3843" spans="1:6" ht="72" x14ac:dyDescent="0.3">
      <c r="A3843" s="4" t="s">
        <v>27297</v>
      </c>
      <c r="B3843" s="4" t="str">
        <f t="shared" ref="B3843:B3906" si="60">LEFT(A3843,6)</f>
        <v>391239</v>
      </c>
      <c r="C3843" s="5" t="str">
        <f>VLOOKUP($A3843,HTS_Dec_25!$A$1:$E$11570,3,FALSE)</f>
        <v xml:space="preserve">Plastics and articles thereof; rubber and articles thereof. Plastics and articles thereof. Cellulose and its chemical derivatives, not elsewhere specified or included, in primary forms: Cellulose ethers: </v>
      </c>
      <c r="D3843" s="5" t="str">
        <f>VLOOKUP($A3843,HTS_Dec_25!$A$1:$E$11570,4,FALSE)</f>
        <v>Other.</v>
      </c>
      <c r="E3843" s="4" t="str">
        <f>VLOOKUP($A3843,HTS_Dec_25!$A$1:$E$11570,5,FALSE)</f>
        <v>4.2%</v>
      </c>
      <c r="F3843" s="4">
        <v>25</v>
      </c>
    </row>
    <row r="3844" spans="1:6" ht="57.6" x14ac:dyDescent="0.3">
      <c r="A3844" s="4" t="s">
        <v>27298</v>
      </c>
      <c r="B3844" s="4" t="str">
        <f t="shared" si="60"/>
        <v>391290</v>
      </c>
      <c r="C3844" s="5" t="str">
        <f>VLOOKUP($A3844,HTS_Dec_25!$A$1:$E$11570,3,FALSE)</f>
        <v xml:space="preserve">Plastics and articles thereof; rubber and articles thereof. Plastics and articles thereof. Cellulose and its chemical derivatives, not elsewhere specified or included, in primary forms: Other </v>
      </c>
      <c r="D3844" s="5" t="str">
        <f>VLOOKUP($A3844,HTS_Dec_25!$A$1:$E$11570,4,FALSE)</f>
        <v>Other.</v>
      </c>
      <c r="E3844" s="4" t="str">
        <f>VLOOKUP($A3844,HTS_Dec_25!$A$1:$E$11570,5,FALSE)</f>
        <v>5.2%</v>
      </c>
      <c r="F3844" s="4">
        <v>25</v>
      </c>
    </row>
    <row r="3845" spans="1:6" ht="100.8" x14ac:dyDescent="0.3">
      <c r="A3845" s="4" t="s">
        <v>27299</v>
      </c>
      <c r="B3845" s="4" t="str">
        <f t="shared" si="60"/>
        <v>391310</v>
      </c>
      <c r="C3845" s="5" t="str">
        <f>VLOOKUP($A3845,HTS_Dec_25!$A$1:$E$11570,3,FALSE)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Alginic acid, its salts and esters </v>
      </c>
      <c r="D3845" s="5" t="str">
        <f>VLOOKUP($A3845,HTS_Dec_25!$A$1:$E$11570,4,FALSE)</f>
        <v>Alginic acid, its salts and esters.</v>
      </c>
      <c r="E3845" s="4" t="str">
        <f>VLOOKUP($A3845,HTS_Dec_25!$A$1:$E$11570,5,FALSE)</f>
        <v>4.2%</v>
      </c>
      <c r="F3845" s="4">
        <v>7.5</v>
      </c>
    </row>
    <row r="3846" spans="1:6" ht="100.8" x14ac:dyDescent="0.3">
      <c r="A3846" s="4" t="s">
        <v>27300</v>
      </c>
      <c r="B3846" s="4" t="str">
        <f t="shared" si="60"/>
        <v>391390</v>
      </c>
      <c r="C3846" s="5" t="str">
        <f>VLOOKUP($A3846,HTS_Dec_25!$A$1:$E$11570,3,FALSE)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6" s="5" t="str">
        <f>VLOOKUP($A3846,HTS_Dec_25!$A$1:$E$11570,4,FALSE)</f>
        <v>Chemical derivatives of natural rubber.</v>
      </c>
      <c r="E3846" s="4" t="str">
        <f>VLOOKUP($A3846,HTS_Dec_25!$A$1:$E$11570,5,FALSE)</f>
        <v>Free</v>
      </c>
      <c r="F3846" s="4">
        <v>25</v>
      </c>
    </row>
    <row r="3847" spans="1:6" ht="100.8" x14ac:dyDescent="0.3">
      <c r="A3847" s="4" t="s">
        <v>27301</v>
      </c>
      <c r="B3847" s="4" t="str">
        <f t="shared" si="60"/>
        <v>391390</v>
      </c>
      <c r="C3847" s="5" t="str">
        <f>VLOOKUP($A3847,HTS_Dec_25!$A$1:$E$11570,3,FALSE)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7" s="5" t="str">
        <f>VLOOKUP($A3847,HTS_Dec_25!$A$1:$E$11570,4,FALSE)</f>
        <v>Polysaccharides and their derivatives.</v>
      </c>
      <c r="E3847" s="4" t="str">
        <f>VLOOKUP($A3847,HTS_Dec_25!$A$1:$E$11570,5,FALSE)</f>
        <v>5.8%</v>
      </c>
      <c r="F3847" s="4">
        <v>25</v>
      </c>
    </row>
    <row r="3848" spans="1:6" ht="100.8" x14ac:dyDescent="0.3">
      <c r="A3848" s="4" t="s">
        <v>27302</v>
      </c>
      <c r="B3848" s="4" t="str">
        <f t="shared" si="60"/>
        <v>391390</v>
      </c>
      <c r="C3848" s="5" t="str">
        <f>VLOOKUP($A3848,HTS_Dec_25!$A$1:$E$11570,3,FALSE)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8" s="5" t="str">
        <f>VLOOKUP($A3848,HTS_Dec_25!$A$1:$E$11570,4,FALSE)</f>
        <v>Other.</v>
      </c>
      <c r="E3848" s="4" t="str">
        <f>VLOOKUP($A3848,HTS_Dec_25!$A$1:$E$11570,5,FALSE)</f>
        <v>6.5%</v>
      </c>
      <c r="F3848" s="4">
        <v>25</v>
      </c>
    </row>
    <row r="3849" spans="1:6" x14ac:dyDescent="0.3">
      <c r="A3849" s="4" t="s">
        <v>27303</v>
      </c>
      <c r="B3849" s="4" t="str">
        <f t="shared" si="60"/>
        <v>391400</v>
      </c>
      <c r="C3849" s="5" t="e">
        <f>VLOOKUP($A3849,HTS_Dec_25!$A$1:$E$11570,3,FALSE)</f>
        <v>#N/A</v>
      </c>
      <c r="D3849" s="5" t="e">
        <f>VLOOKUP($A3849,HTS_Dec_25!$A$1:$E$11570,4,FALSE)</f>
        <v>#N/A</v>
      </c>
      <c r="E3849" s="4" t="e">
        <f>VLOOKUP($A3849,HTS_Dec_25!$A$1:$E$11570,5,FALSE)</f>
        <v>#N/A</v>
      </c>
      <c r="F3849" s="4">
        <v>25</v>
      </c>
    </row>
    <row r="3850" spans="1:6" x14ac:dyDescent="0.3">
      <c r="A3850" s="4" t="s">
        <v>27304</v>
      </c>
      <c r="B3850" s="4" t="str">
        <f t="shared" si="60"/>
        <v>391400</v>
      </c>
      <c r="C3850" s="5" t="e">
        <f>VLOOKUP($A3850,HTS_Dec_25!$A$1:$E$11570,3,FALSE)</f>
        <v>#N/A</v>
      </c>
      <c r="D3850" s="5" t="e">
        <f>VLOOKUP($A3850,HTS_Dec_25!$A$1:$E$11570,4,FALSE)</f>
        <v>#N/A</v>
      </c>
      <c r="E3850" s="4" t="e">
        <f>VLOOKUP($A3850,HTS_Dec_25!$A$1:$E$11570,5,FALSE)</f>
        <v>#N/A</v>
      </c>
      <c r="F3850" s="4">
        <v>25</v>
      </c>
    </row>
    <row r="3851" spans="1:6" ht="57.6" x14ac:dyDescent="0.3">
      <c r="A3851" s="4" t="s">
        <v>27305</v>
      </c>
      <c r="B3851" s="4" t="str">
        <f t="shared" si="60"/>
        <v>391510</v>
      </c>
      <c r="C3851" s="5" t="str">
        <f>VLOOKUP($A3851,HTS_Dec_25!$A$1:$E$11570,3,FALSE)</f>
        <v xml:space="preserve">Plastics and articles thereof; rubber and articles thereof. Plastics and articles thereof. Waste, parings and scrap, of plastics: Of polymers of ethylene </v>
      </c>
      <c r="D3851" s="5" t="str">
        <f>VLOOKUP($A3851,HTS_Dec_25!$A$1:$E$11570,4,FALSE)</f>
        <v>Of polymers of ethylene.</v>
      </c>
      <c r="E3851" s="4" t="str">
        <f>VLOOKUP($A3851,HTS_Dec_25!$A$1:$E$11570,5,FALSE)</f>
        <v>Free</v>
      </c>
      <c r="F3851" s="4">
        <v>25</v>
      </c>
    </row>
    <row r="3852" spans="1:6" ht="57.6" x14ac:dyDescent="0.3">
      <c r="A3852" s="4" t="s">
        <v>27306</v>
      </c>
      <c r="B3852" s="4" t="str">
        <f t="shared" si="60"/>
        <v>391520</v>
      </c>
      <c r="C3852" s="5" t="str">
        <f>VLOOKUP($A3852,HTS_Dec_25!$A$1:$E$11570,3,FALSE)</f>
        <v xml:space="preserve">Plastics and articles thereof; rubber and articles thereof. Plastics and articles thereof. Waste, parings and scrap, of plastics: Of polymers of styrene </v>
      </c>
      <c r="D3852" s="5" t="str">
        <f>VLOOKUP($A3852,HTS_Dec_25!$A$1:$E$11570,4,FALSE)</f>
        <v>Of polymers of styrene.</v>
      </c>
      <c r="E3852" s="4" t="str">
        <f>VLOOKUP($A3852,HTS_Dec_25!$A$1:$E$11570,5,FALSE)</f>
        <v>Free</v>
      </c>
      <c r="F3852" s="4">
        <v>25</v>
      </c>
    </row>
    <row r="3853" spans="1:6" ht="57.6" x14ac:dyDescent="0.3">
      <c r="A3853" s="4" t="s">
        <v>27307</v>
      </c>
      <c r="B3853" s="4" t="str">
        <f t="shared" si="60"/>
        <v>391530</v>
      </c>
      <c r="C3853" s="5" t="str">
        <f>VLOOKUP($A3853,HTS_Dec_25!$A$1:$E$11570,3,FALSE)</f>
        <v xml:space="preserve">Plastics and articles thereof; rubber and articles thereof. Plastics and articles thereof. Waste, parings and scrap, of plastics: Of polymers of vinyl chloride </v>
      </c>
      <c r="D3853" s="5" t="str">
        <f>VLOOKUP($A3853,HTS_Dec_25!$A$1:$E$11570,4,FALSE)</f>
        <v>Of polymers of vinyl chloride.</v>
      </c>
      <c r="E3853" s="4" t="str">
        <f>VLOOKUP($A3853,HTS_Dec_25!$A$1:$E$11570,5,FALSE)</f>
        <v>Free</v>
      </c>
      <c r="F3853" s="4">
        <v>25</v>
      </c>
    </row>
    <row r="3854" spans="1:6" ht="43.2" x14ac:dyDescent="0.3">
      <c r="A3854" s="4" t="s">
        <v>27308</v>
      </c>
      <c r="B3854" s="4" t="str">
        <f t="shared" si="60"/>
        <v>391590</v>
      </c>
      <c r="C3854" s="5" t="str">
        <f>VLOOKUP($A3854,HTS_Dec_25!$A$1:$E$11570,3,FALSE)</f>
        <v xml:space="preserve">Plastics and articles thereof; rubber and articles thereof. Plastics and articles thereof. Waste, parings and scrap, of plastics: Of other plastics </v>
      </c>
      <c r="D3854" s="5" t="str">
        <f>VLOOKUP($A3854,HTS_Dec_25!$A$1:$E$11570,4,FALSE)</f>
        <v>Of other plastics.</v>
      </c>
      <c r="E3854" s="4" t="str">
        <f>VLOOKUP($A3854,HTS_Dec_25!$A$1:$E$11570,5,FALSE)</f>
        <v>Free</v>
      </c>
      <c r="F3854" s="4">
        <v>25</v>
      </c>
    </row>
    <row r="3855" spans="1:6" ht="100.8" x14ac:dyDescent="0.3">
      <c r="A3855" s="4" t="s">
        <v>27309</v>
      </c>
      <c r="B3855" s="4" t="str">
        <f t="shared" si="60"/>
        <v>391610</v>
      </c>
      <c r="C3855" s="5" t="str">
        <f>VLOOKUP($A3855,HTS_Dec_25!$A$1:$E$11570,3,FALSE)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ethylene </v>
      </c>
      <c r="D3855" s="5" t="str">
        <f>VLOOKUP($A3855,HTS_Dec_25!$A$1:$E$11570,4,FALSE)</f>
        <v>Of polymers of ethylene.</v>
      </c>
      <c r="E3855" s="4" t="str">
        <f>VLOOKUP($A3855,HTS_Dec_25!$A$1:$E$11570,5,FALSE)</f>
        <v>5.8%</v>
      </c>
      <c r="F3855" s="4">
        <v>25</v>
      </c>
    </row>
    <row r="3856" spans="1:6" ht="100.8" x14ac:dyDescent="0.3">
      <c r="A3856" s="4" t="s">
        <v>27310</v>
      </c>
      <c r="B3856" s="4" t="str">
        <f t="shared" si="60"/>
        <v>391620</v>
      </c>
      <c r="C3856" s="5" t="str">
        <f>VLOOKUP($A3856,HTS_Dec_25!$A$1:$E$11570,3,FALSE)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vinyl chloride </v>
      </c>
      <c r="D3856" s="5" t="str">
        <f>VLOOKUP($A3856,HTS_Dec_25!$A$1:$E$11570,4,FALSE)</f>
        <v>Of polymers of vinyl chloride.</v>
      </c>
      <c r="E3856" s="4" t="str">
        <f>VLOOKUP($A3856,HTS_Dec_25!$A$1:$E$11570,5,FALSE)</f>
        <v>5.8%</v>
      </c>
      <c r="F3856" s="4">
        <v>25</v>
      </c>
    </row>
    <row r="3857" spans="1:6" ht="86.4" x14ac:dyDescent="0.3">
      <c r="A3857" s="4" t="s">
        <v>27311</v>
      </c>
      <c r="B3857" s="4" t="str">
        <f t="shared" si="60"/>
        <v>391690</v>
      </c>
      <c r="C3857" s="5" t="str">
        <f>VLOOKUP($A3857,HTS_Dec_25!$A$1:$E$11570,3,FALSE)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7" s="5" t="str">
        <f>VLOOKUP($A3857,HTS_Dec_25!$A$1:$E$11570,4,FALSE)</f>
        <v>Of acrylic polymers.</v>
      </c>
      <c r="E3857" s="4" t="str">
        <f>VLOOKUP($A3857,HTS_Dec_25!$A$1:$E$11570,5,FALSE)</f>
        <v>6.5%</v>
      </c>
      <c r="F3857" s="4">
        <v>25</v>
      </c>
    </row>
    <row r="3858" spans="1:6" ht="86.4" x14ac:dyDescent="0.3">
      <c r="A3858" s="4" t="s">
        <v>27312</v>
      </c>
      <c r="B3858" s="4" t="str">
        <f t="shared" si="60"/>
        <v>391690</v>
      </c>
      <c r="C3858" s="5" t="str">
        <f>VLOOKUP($A3858,HTS_Dec_25!$A$1:$E$11570,3,FALSE)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8" s="5" t="str">
        <f>VLOOKUP($A3858,HTS_Dec_25!$A$1:$E$11570,4,FALSE)</f>
        <v>Racket strings.</v>
      </c>
      <c r="E3858" s="4" t="str">
        <f>VLOOKUP($A3858,HTS_Dec_25!$A$1:$E$11570,5,FALSE)</f>
        <v>3.1%</v>
      </c>
      <c r="F3858" s="4">
        <v>25</v>
      </c>
    </row>
    <row r="3859" spans="1:6" ht="86.4" x14ac:dyDescent="0.3">
      <c r="A3859" s="4" t="s">
        <v>27313</v>
      </c>
      <c r="B3859" s="4" t="str">
        <f t="shared" si="60"/>
        <v>391690</v>
      </c>
      <c r="C3859" s="5" t="str">
        <f>VLOOKUP($A3859,HTS_Dec_25!$A$1:$E$11570,3,FALSE)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9" s="5" t="str">
        <f>VLOOKUP($A3859,HTS_Dec_25!$A$1:$E$11570,4,FALSE)</f>
        <v>Monofilament.</v>
      </c>
      <c r="E3859" s="4" t="str">
        <f>VLOOKUP($A3859,HTS_Dec_25!$A$1:$E$11570,5,FALSE)</f>
        <v>6.5%</v>
      </c>
      <c r="F3859" s="4">
        <v>25</v>
      </c>
    </row>
    <row r="3860" spans="1:6" ht="86.4" x14ac:dyDescent="0.3">
      <c r="A3860" s="4" t="s">
        <v>27314</v>
      </c>
      <c r="B3860" s="4" t="str">
        <f t="shared" si="60"/>
        <v>391690</v>
      </c>
      <c r="C3860" s="5" t="str">
        <f>VLOOKUP($A3860,HTS_Dec_25!$A$1:$E$11570,3,FALSE)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60" s="5" t="str">
        <f>VLOOKUP($A3860,HTS_Dec_25!$A$1:$E$11570,4,FALSE)</f>
        <v>Other.</v>
      </c>
      <c r="E3860" s="4" t="str">
        <f>VLOOKUP($A3860,HTS_Dec_25!$A$1:$E$11570,5,FALSE)</f>
        <v>5.8%</v>
      </c>
      <c r="F3860" s="4">
        <v>25</v>
      </c>
    </row>
    <row r="3861" spans="1:6" ht="86.4" x14ac:dyDescent="0.3">
      <c r="A3861" s="4" t="s">
        <v>27315</v>
      </c>
      <c r="B3861" s="4" t="str">
        <f t="shared" si="60"/>
        <v>391710</v>
      </c>
      <c r="C3861" s="5" t="str">
        <f>VLOOKUP($A3861,HTS_Dec_25!$A$1:$E$11570,3,FALSE)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1" s="5" t="str">
        <f>VLOOKUP($A3861,HTS_Dec_25!$A$1:$E$11570,4,FALSE)</f>
        <v>Of cellulosic plastics materials.</v>
      </c>
      <c r="E3861" s="4" t="str">
        <f>VLOOKUP($A3861,HTS_Dec_25!$A$1:$E$11570,5,FALSE)</f>
        <v>6.5%</v>
      </c>
      <c r="F3861" s="4">
        <v>25</v>
      </c>
    </row>
    <row r="3862" spans="1:6" ht="86.4" x14ac:dyDescent="0.3">
      <c r="A3862" s="4" t="s">
        <v>27316</v>
      </c>
      <c r="B3862" s="4" t="str">
        <f t="shared" si="60"/>
        <v>391710</v>
      </c>
      <c r="C3862" s="5" t="str">
        <f>VLOOKUP($A3862,HTS_Dec_25!$A$1:$E$11570,3,FALSE)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2" s="5" t="str">
        <f>VLOOKUP($A3862,HTS_Dec_25!$A$1:$E$11570,4,FALSE)</f>
        <v>Of collagen.</v>
      </c>
      <c r="E3862" s="4" t="str">
        <f>VLOOKUP($A3862,HTS_Dec_25!$A$1:$E$11570,5,FALSE)</f>
        <v>Free</v>
      </c>
      <c r="F3862" s="4">
        <v>25</v>
      </c>
    </row>
    <row r="3863" spans="1:6" ht="86.4" x14ac:dyDescent="0.3">
      <c r="A3863" s="4" t="s">
        <v>27317</v>
      </c>
      <c r="B3863" s="4" t="str">
        <f t="shared" si="60"/>
        <v>391710</v>
      </c>
      <c r="C3863" s="5" t="str">
        <f>VLOOKUP($A3863,HTS_Dec_25!$A$1:$E$11570,3,FALSE)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3" s="5" t="str">
        <f>VLOOKUP($A3863,HTS_Dec_25!$A$1:$E$11570,4,FALSE)</f>
        <v>Other.</v>
      </c>
      <c r="E3863" s="4" t="str">
        <f>VLOOKUP($A3863,HTS_Dec_25!$A$1:$E$11570,5,FALSE)</f>
        <v>4.2%</v>
      </c>
      <c r="F3863" s="4">
        <v>25</v>
      </c>
    </row>
    <row r="3864" spans="1:6" ht="72" x14ac:dyDescent="0.3">
      <c r="A3864" s="4" t="s">
        <v>27318</v>
      </c>
      <c r="B3864" s="4" t="str">
        <f t="shared" si="60"/>
        <v>391721</v>
      </c>
      <c r="C3864" s="5" t="str">
        <f>VLOOKUP($A3864,HTS_Dec_25!$A$1:$E$11570,3,FALSE)</f>
        <v xml:space="preserve">Plastics and articles thereof; rubber and articles thereof. Plastics and articles thereof. Tubes, pipes and hoses and fittings therefor (for example, joints, elbows, flanges), of plastics: Tubes, pipes and hoses, rigid: </v>
      </c>
      <c r="D3864" s="5" t="str">
        <f>VLOOKUP($A3864,HTS_Dec_25!$A$1:$E$11570,4,FALSE)</f>
        <v>Of polymers of ethylene.</v>
      </c>
      <c r="E3864" s="4" t="str">
        <f>VLOOKUP($A3864,HTS_Dec_25!$A$1:$E$11570,5,FALSE)</f>
        <v>3.1%</v>
      </c>
      <c r="F3864" s="4">
        <v>25</v>
      </c>
    </row>
    <row r="3865" spans="1:6" ht="72" x14ac:dyDescent="0.3">
      <c r="A3865" s="4" t="s">
        <v>27319</v>
      </c>
      <c r="B3865" s="4" t="str">
        <f t="shared" si="60"/>
        <v>391722</v>
      </c>
      <c r="C3865" s="5" t="str">
        <f>VLOOKUP($A3865,HTS_Dec_25!$A$1:$E$11570,3,FALSE)</f>
        <v xml:space="preserve">Plastics and articles thereof; rubber and articles thereof. Plastics and articles thereof. Tubes, pipes and hoses and fittings therefor (for example, joints, elbows, flanges), of plastics: Tubes, pipes and hoses, rigid: </v>
      </c>
      <c r="D3865" s="5" t="str">
        <f>VLOOKUP($A3865,HTS_Dec_25!$A$1:$E$11570,4,FALSE)</f>
        <v>Of polymers of propylene.</v>
      </c>
      <c r="E3865" s="4" t="str">
        <f>VLOOKUP($A3865,HTS_Dec_25!$A$1:$E$11570,5,FALSE)</f>
        <v>3.1%</v>
      </c>
      <c r="F3865" s="4">
        <v>25</v>
      </c>
    </row>
    <row r="3866" spans="1:6" ht="72" x14ac:dyDescent="0.3">
      <c r="A3866" s="4" t="s">
        <v>27320</v>
      </c>
      <c r="B3866" s="4" t="str">
        <f t="shared" si="60"/>
        <v>391723</v>
      </c>
      <c r="C3866" s="5" t="str">
        <f>VLOOKUP($A3866,HTS_Dec_25!$A$1:$E$11570,3,FALSE)</f>
        <v xml:space="preserve">Plastics and articles thereof; rubber and articles thereof. Plastics and articles thereof. Tubes, pipes and hoses and fittings therefor (for example, joints, elbows, flanges), of plastics: Tubes, pipes and hoses, rigid: </v>
      </c>
      <c r="D3866" s="5" t="str">
        <f>VLOOKUP($A3866,HTS_Dec_25!$A$1:$E$11570,4,FALSE)</f>
        <v>Of polymers of vinyl chloride.</v>
      </c>
      <c r="E3866" s="4" t="str">
        <f>VLOOKUP($A3866,HTS_Dec_25!$A$1:$E$11570,5,FALSE)</f>
        <v>3.1%</v>
      </c>
      <c r="F3866" s="4">
        <v>25</v>
      </c>
    </row>
    <row r="3867" spans="1:6" ht="72" x14ac:dyDescent="0.3">
      <c r="A3867" s="4" t="s">
        <v>27321</v>
      </c>
      <c r="B3867" s="4" t="str">
        <f t="shared" si="60"/>
        <v>391729</v>
      </c>
      <c r="C3867" s="5" t="str">
        <f>VLOOKUP($A3867,HTS_Dec_25!$A$1:$E$11570,3,FALSE)</f>
        <v xml:space="preserve">Plastics and articles thereof; rubber and articles thereof. Plastics and articles thereof. Tubes, pipes and hoses and fittings therefor (for example, joints, elbows, flanges), of plastics: Tubes, pipes and hoses, rigid: </v>
      </c>
      <c r="D3867" s="5" t="str">
        <f>VLOOKUP($A3867,HTS_Dec_25!$A$1:$E$11570,4,FALSE)</f>
        <v>Of other plastics.</v>
      </c>
      <c r="E3867" s="4" t="str">
        <f>VLOOKUP($A3867,HTS_Dec_25!$A$1:$E$11570,5,FALSE)</f>
        <v>3.1%</v>
      </c>
      <c r="F3867" s="4">
        <v>25</v>
      </c>
    </row>
    <row r="3868" spans="1:6" ht="72" x14ac:dyDescent="0.3">
      <c r="A3868" s="4" t="s">
        <v>27322</v>
      </c>
      <c r="B3868" s="4" t="str">
        <f t="shared" si="60"/>
        <v>391731</v>
      </c>
      <c r="C3868" s="5" t="str">
        <f>VLOOKUP($A3868,HTS_Dec_25!$A$1:$E$11570,3,FALSE)</f>
        <v xml:space="preserve">Plastics and articles thereof; rubber and articles thereof. Plastics and articles thereof. Tubes, pipes and hoses and fittings therefor (for example, joints, elbows, flanges), of plastics: Other tubes, pipes and hoses: </v>
      </c>
      <c r="D3868" s="5" t="str">
        <f>VLOOKUP($A3868,HTS_Dec_25!$A$1:$E$11570,4,FALSE)</f>
        <v>Flexible tubes, pipes and hoses, having a minimum burst pressure of 27.6 mpa.</v>
      </c>
      <c r="E3868" s="4" t="str">
        <f>VLOOKUP($A3868,HTS_Dec_25!$A$1:$E$11570,5,FALSE)</f>
        <v>3.1%</v>
      </c>
      <c r="F3868" s="4">
        <v>25</v>
      </c>
    </row>
    <row r="3869" spans="1:6" ht="72" x14ac:dyDescent="0.3">
      <c r="A3869" s="4" t="s">
        <v>27323</v>
      </c>
      <c r="B3869" s="4" t="str">
        <f t="shared" si="60"/>
        <v>391732</v>
      </c>
      <c r="C3869" s="5" t="str">
        <f>VLOOKUP($A3869,HTS_Dec_25!$A$1:$E$11570,3,FALSE)</f>
        <v xml:space="preserve">Plastics and articles thereof; rubber and articles thereof. Plastics and articles thereof. Tubes, pipes and hoses and fittings therefor (for example, joints, elbows, flanges), of plastics: Other tubes, pipes and hoses: </v>
      </c>
      <c r="D3869" s="5" t="str">
        <f>VLOOKUP($A3869,HTS_Dec_25!$A$1:$E$11570,4,FALSE)</f>
        <v>Other, not reinforced or otherwise combined with other materials, without fittings.</v>
      </c>
      <c r="E3869" s="4" t="str">
        <f>VLOOKUP($A3869,HTS_Dec_25!$A$1:$E$11570,5,FALSE)</f>
        <v>3.1%</v>
      </c>
      <c r="F3869" s="4">
        <v>25</v>
      </c>
    </row>
    <row r="3870" spans="1:6" ht="72" x14ac:dyDescent="0.3">
      <c r="A3870" s="4" t="s">
        <v>27324</v>
      </c>
      <c r="B3870" s="4" t="str">
        <f t="shared" si="60"/>
        <v>391733</v>
      </c>
      <c r="C3870" s="5" t="str">
        <f>VLOOKUP($A3870,HTS_Dec_25!$A$1:$E$11570,3,FALSE)</f>
        <v xml:space="preserve">Plastics and articles thereof; rubber and articles thereof. Plastics and articles thereof. Tubes, pipes and hoses and fittings therefor (for example, joints, elbows, flanges), of plastics: Other tubes, pipes and hoses: </v>
      </c>
      <c r="D3870" s="5" t="str">
        <f>VLOOKUP($A3870,HTS_Dec_25!$A$1:$E$11570,4,FALSE)</f>
        <v>Other, not reinforced or otherwise combined with other materials, with fittings.</v>
      </c>
      <c r="E3870" s="4" t="str">
        <f>VLOOKUP($A3870,HTS_Dec_25!$A$1:$E$11570,5,FALSE)</f>
        <v>3.1%</v>
      </c>
      <c r="F3870" s="4">
        <v>25</v>
      </c>
    </row>
    <row r="3871" spans="1:6" ht="72" x14ac:dyDescent="0.3">
      <c r="A3871" s="4" t="s">
        <v>27325</v>
      </c>
      <c r="B3871" s="4" t="str">
        <f t="shared" si="60"/>
        <v>391739</v>
      </c>
      <c r="C3871" s="5" t="str">
        <f>VLOOKUP($A3871,HTS_Dec_25!$A$1:$E$11570,3,FALSE)</f>
        <v xml:space="preserve">Plastics and articles thereof; rubber and articles thereof. Plastics and articles thereof. Tubes, pipes and hoses and fittings therefor (for example, joints, elbows, flanges), of plastics: Other tubes, pipes and hoses: </v>
      </c>
      <c r="D3871" s="5" t="str">
        <f>VLOOKUP($A3871,HTS_Dec_25!$A$1:$E$11570,4,FALSE)</f>
        <v>Other.</v>
      </c>
      <c r="E3871" s="4" t="str">
        <f>VLOOKUP($A3871,HTS_Dec_25!$A$1:$E$11570,5,FALSE)</f>
        <v>3.1%</v>
      </c>
      <c r="F3871" s="4">
        <v>25</v>
      </c>
    </row>
    <row r="3872" spans="1:6" ht="72" x14ac:dyDescent="0.3">
      <c r="A3872" s="4" t="s">
        <v>27326</v>
      </c>
      <c r="B3872" s="4" t="str">
        <f t="shared" si="60"/>
        <v>391740</v>
      </c>
      <c r="C3872" s="5" t="str">
        <f>VLOOKUP($A3872,HTS_Dec_25!$A$1:$E$11570,3,FALSE)</f>
        <v xml:space="preserve">Plastics and articles thereof; rubber and articles thereof. Plastics and articles thereof. Tubes, pipes and hoses and fittings therefor (for example, joints, elbows, flanges), of plastics: Fittings </v>
      </c>
      <c r="D3872" s="5" t="str">
        <f>VLOOKUP($A3872,HTS_Dec_25!$A$1:$E$11570,4,FALSE)</f>
        <v>Fittings.</v>
      </c>
      <c r="E3872" s="4" t="str">
        <f>VLOOKUP($A3872,HTS_Dec_25!$A$1:$E$11570,5,FALSE)</f>
        <v>5.3%</v>
      </c>
      <c r="F3872" s="4">
        <v>25</v>
      </c>
    </row>
    <row r="3873" spans="1:6" ht="86.4" x14ac:dyDescent="0.3">
      <c r="A3873" s="4" t="s">
        <v>27327</v>
      </c>
      <c r="B3873" s="4" t="str">
        <f t="shared" si="60"/>
        <v>391810</v>
      </c>
      <c r="C3873" s="5" t="str">
        <f>VLOOKUP($A3873,HTS_Dec_25!$A$1:$E$11570,3,FALSE)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3" s="5" t="str">
        <f>VLOOKUP($A3873,HTS_Dec_25!$A$1:$E$11570,4,FALSE)</f>
        <v>Vinyl tile.</v>
      </c>
      <c r="E3873" s="4" t="str">
        <f>VLOOKUP($A3873,HTS_Dec_25!$A$1:$E$11570,5,FALSE)</f>
        <v>5.3%</v>
      </c>
      <c r="F3873" s="4">
        <v>25</v>
      </c>
    </row>
    <row r="3874" spans="1:6" ht="86.4" x14ac:dyDescent="0.3">
      <c r="A3874" s="4" t="s">
        <v>27328</v>
      </c>
      <c r="B3874" s="4" t="str">
        <f t="shared" si="60"/>
        <v>391810</v>
      </c>
      <c r="C3874" s="5" t="str">
        <f>VLOOKUP($A3874,HTS_Dec_25!$A$1:$E$11570,3,FALSE)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4" s="5" t="str">
        <f>VLOOKUP($A3874,HTS_Dec_25!$A$1:$E$11570,4,FALSE)</f>
        <v>Other.</v>
      </c>
      <c r="E3874" s="4" t="str">
        <f>VLOOKUP($A3874,HTS_Dec_25!$A$1:$E$11570,5,FALSE)</f>
        <v>5.3%</v>
      </c>
      <c r="F3874" s="4">
        <v>25</v>
      </c>
    </row>
    <row r="3875" spans="1:6" ht="86.4" x14ac:dyDescent="0.3">
      <c r="A3875" s="4" t="s">
        <v>27329</v>
      </c>
      <c r="B3875" s="4" t="str">
        <f t="shared" si="60"/>
        <v>391810</v>
      </c>
      <c r="C3875" s="5" t="str">
        <f>VLOOKUP($A3875,HTS_Dec_25!$A$1:$E$11570,3,FALSE)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5" s="5" t="str">
        <f>VLOOKUP($A3875,HTS_Dec_25!$A$1:$E$11570,4,FALSE)</f>
        <v>Over 70 percent by weight of plastics.</v>
      </c>
      <c r="E3875" s="4" t="str">
        <f>VLOOKUP($A3875,HTS_Dec_25!$A$1:$E$11570,5,FALSE)</f>
        <v>4.2%</v>
      </c>
      <c r="F3875" s="4">
        <v>25</v>
      </c>
    </row>
    <row r="3876" spans="1:6" ht="86.4" x14ac:dyDescent="0.3">
      <c r="A3876" s="4" t="s">
        <v>27330</v>
      </c>
      <c r="B3876" s="4" t="str">
        <f t="shared" si="60"/>
        <v>391810</v>
      </c>
      <c r="C3876" s="5" t="str">
        <f>VLOOKUP($A3876,HTS_Dec_25!$A$1:$E$11570,3,FALSE)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6" s="5" t="str">
        <f>VLOOKUP($A3876,HTS_Dec_25!$A$1:$E$11570,4,FALSE)</f>
        <v>Other.</v>
      </c>
      <c r="E3876" s="4" t="str">
        <f>VLOOKUP($A3876,HTS_Dec_25!$A$1:$E$11570,5,FALSE)</f>
        <v>6.5%</v>
      </c>
      <c r="F3876" s="4">
        <v>25</v>
      </c>
    </row>
    <row r="3877" spans="1:6" ht="86.4" x14ac:dyDescent="0.3">
      <c r="A3877" s="4" t="s">
        <v>27331</v>
      </c>
      <c r="B3877" s="4" t="str">
        <f t="shared" si="60"/>
        <v>391810</v>
      </c>
      <c r="C3877" s="5" t="str">
        <f>VLOOKUP($A3877,HTS_Dec_25!$A$1:$E$11570,3,FALSE)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7" s="5" t="str">
        <f>VLOOKUP($A3877,HTS_Dec_25!$A$1:$E$11570,4,FALSE)</f>
        <v>Other.</v>
      </c>
      <c r="E3877" s="4" t="str">
        <f>VLOOKUP($A3877,HTS_Dec_25!$A$1:$E$11570,5,FALSE)</f>
        <v>5.3%</v>
      </c>
      <c r="F3877" s="4">
        <v>25</v>
      </c>
    </row>
    <row r="3878" spans="1:6" ht="86.4" x14ac:dyDescent="0.3">
      <c r="A3878" s="4" t="s">
        <v>27332</v>
      </c>
      <c r="B3878" s="4" t="str">
        <f t="shared" si="60"/>
        <v>391810</v>
      </c>
      <c r="C3878" s="5" t="str">
        <f>VLOOKUP($A3878,HTS_Dec_25!$A$1:$E$11570,3,FALSE)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8" s="5" t="str">
        <f>VLOOKUP($A3878,HTS_Dec_25!$A$1:$E$11570,4,FALSE)</f>
        <v>Other.</v>
      </c>
      <c r="E3878" s="4" t="str">
        <f>VLOOKUP($A3878,HTS_Dec_25!$A$1:$E$11570,5,FALSE)</f>
        <v>4.2%</v>
      </c>
      <c r="F3878" s="4">
        <v>25</v>
      </c>
    </row>
    <row r="3879" spans="1:6" ht="86.4" x14ac:dyDescent="0.3">
      <c r="A3879" s="4" t="s">
        <v>27333</v>
      </c>
      <c r="B3879" s="4" t="str">
        <f t="shared" si="60"/>
        <v>391890</v>
      </c>
      <c r="C3879" s="5" t="str">
        <f>VLOOKUP($A3879,HTS_Dec_25!$A$1:$E$11570,3,FALSE)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79" s="5" t="str">
        <f>VLOOKUP($A3879,HTS_Dec_25!$A$1:$E$11570,4,FALSE)</f>
        <v>Floor coverings.</v>
      </c>
      <c r="E3879" s="4" t="str">
        <f>VLOOKUP($A3879,HTS_Dec_25!$A$1:$E$11570,5,FALSE)</f>
        <v>5.3%</v>
      </c>
      <c r="F3879" s="4">
        <v>25</v>
      </c>
    </row>
    <row r="3880" spans="1:6" ht="86.4" x14ac:dyDescent="0.3">
      <c r="A3880" s="4" t="s">
        <v>27334</v>
      </c>
      <c r="B3880" s="4" t="str">
        <f t="shared" si="60"/>
        <v>391890</v>
      </c>
      <c r="C3880" s="5" t="str">
        <f>VLOOKUP($A3880,HTS_Dec_25!$A$1:$E$11570,3,FALSE)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0" s="5" t="str">
        <f>VLOOKUP($A3880,HTS_Dec_25!$A$1:$E$11570,4,FALSE)</f>
        <v>With a backing of man-made fibers.</v>
      </c>
      <c r="E3880" s="4" t="str">
        <f>VLOOKUP($A3880,HTS_Dec_25!$A$1:$E$11570,5,FALSE)</f>
        <v>6.5%</v>
      </c>
      <c r="F3880" s="4">
        <v>25</v>
      </c>
    </row>
    <row r="3881" spans="1:6" ht="86.4" x14ac:dyDescent="0.3">
      <c r="A3881" s="4" t="s">
        <v>27335</v>
      </c>
      <c r="B3881" s="4" t="str">
        <f t="shared" si="60"/>
        <v>391890</v>
      </c>
      <c r="C3881" s="5" t="str">
        <f>VLOOKUP($A3881,HTS_Dec_25!$A$1:$E$11570,3,FALSE)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1" s="5" t="str">
        <f>VLOOKUP($A3881,HTS_Dec_25!$A$1:$E$11570,4,FALSE)</f>
        <v>Other.</v>
      </c>
      <c r="E3881" s="4" t="str">
        <f>VLOOKUP($A3881,HTS_Dec_25!$A$1:$E$11570,5,FALSE)</f>
        <v>5.3%</v>
      </c>
      <c r="F3881" s="4">
        <v>25</v>
      </c>
    </row>
    <row r="3882" spans="1:6" ht="86.4" x14ac:dyDescent="0.3">
      <c r="A3882" s="4" t="s">
        <v>27336</v>
      </c>
      <c r="B3882" s="4" t="str">
        <f t="shared" si="60"/>
        <v>391890</v>
      </c>
      <c r="C3882" s="5" t="str">
        <f>VLOOKUP($A3882,HTS_Dec_25!$A$1:$E$11570,3,FALSE)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2" s="5" t="str">
        <f>VLOOKUP($A3882,HTS_Dec_25!$A$1:$E$11570,4,FALSE)</f>
        <v>Other.</v>
      </c>
      <c r="E3882" s="4" t="str">
        <f>VLOOKUP($A3882,HTS_Dec_25!$A$1:$E$11570,5,FALSE)</f>
        <v>4.2%</v>
      </c>
      <c r="F3882" s="4">
        <v>25</v>
      </c>
    </row>
    <row r="3883" spans="1:6" ht="72" x14ac:dyDescent="0.3">
      <c r="A3883" s="4" t="s">
        <v>27337</v>
      </c>
      <c r="B3883" s="4" t="str">
        <f t="shared" si="60"/>
        <v>391910</v>
      </c>
      <c r="C3883" s="5" t="str">
        <f>VLOOKUP($A3883,HTS_Dec_25!$A$1:$E$11570,3,FALSE)</f>
        <v xml:space="preserve">Plastics and articles thereof; rubber and articles thereof. Plastics and articles thereof. Self-adhesive plates, sheets, film, foil, tape, strip and other flat shapes, of plastics, whether or not in rolls: In rolls of a width not exceeding 20 cm: </v>
      </c>
      <c r="D3883" s="5" t="str">
        <f>VLOOKUP($A3883,HTS_Dec_25!$A$1:$E$11570,4,FALSE)</f>
        <v>Having a light-reflecting surface produced in whole or in part by glass grains (ballotini).</v>
      </c>
      <c r="E3883" s="4" t="str">
        <f>VLOOKUP($A3883,HTS_Dec_25!$A$1:$E$11570,5,FALSE)</f>
        <v>6.5%</v>
      </c>
      <c r="F3883" s="4">
        <v>25</v>
      </c>
    </row>
    <row r="3884" spans="1:6" ht="72" x14ac:dyDescent="0.3">
      <c r="A3884" s="4" t="s">
        <v>27338</v>
      </c>
      <c r="B3884" s="4" t="str">
        <f t="shared" si="60"/>
        <v>391910</v>
      </c>
      <c r="C3884" s="5" t="str">
        <f>VLOOKUP($A3884,HTS_Dec_25!$A$1:$E$11570,3,FALSE)</f>
        <v xml:space="preserve">Plastics and articles thereof; rubber and articles thereof. Plastics and articles thereof. Self-adhesive plates, sheets, film, foil, tape, strip and other flat shapes, of plastics, whether or not in rolls: In rolls of a width not exceeding 20 cm: </v>
      </c>
      <c r="D3884" s="5" t="str">
        <f>VLOOKUP($A3884,HTS_Dec_25!$A$1:$E$11570,4,FALSE)</f>
        <v>Other.</v>
      </c>
      <c r="E3884" s="4" t="str">
        <f>VLOOKUP($A3884,HTS_Dec_25!$A$1:$E$11570,5,FALSE)</f>
        <v>5.8%</v>
      </c>
      <c r="F3884" s="4">
        <v>25</v>
      </c>
    </row>
    <row r="3885" spans="1:6" ht="72" x14ac:dyDescent="0.3">
      <c r="A3885" s="4" t="s">
        <v>27339</v>
      </c>
      <c r="B3885" s="4" t="str">
        <f t="shared" si="60"/>
        <v>391990</v>
      </c>
      <c r="C3885" s="5" t="str">
        <f>VLOOKUP($A3885,HTS_Dec_25!$A$1:$E$11570,3,FALSE)</f>
        <v xml:space="preserve">Plastics and articles thereof; rubber and articles thereof. Plastics and articles thereof. Self-adhesive plates, sheets, film, foil, tape, strip and other flat shapes, of plastics, whether or not in rolls: Other: </v>
      </c>
      <c r="D3885" s="5" t="str">
        <f>VLOOKUP($A3885,HTS_Dec_25!$A$1:$E$11570,4,FALSE)</f>
        <v>Having a light-reflecting surface produced in whole or in part by glass grains (ballotini).</v>
      </c>
      <c r="E3885" s="4" t="str">
        <f>VLOOKUP($A3885,HTS_Dec_25!$A$1:$E$11570,5,FALSE)</f>
        <v>6.5%</v>
      </c>
      <c r="F3885" s="4">
        <v>25</v>
      </c>
    </row>
    <row r="3886" spans="1:6" ht="72" x14ac:dyDescent="0.3">
      <c r="A3886" s="4" t="s">
        <v>27340</v>
      </c>
      <c r="B3886" s="4" t="str">
        <f t="shared" si="60"/>
        <v>391990</v>
      </c>
      <c r="C3886" s="5" t="str">
        <f>VLOOKUP($A3886,HTS_Dec_25!$A$1:$E$11570,3,FALSE)</f>
        <v xml:space="preserve">Plastics and articles thereof; rubber and articles thereof. Plastics and articles thereof. Self-adhesive plates, sheets, film, foil, tape, strip and other flat shapes, of plastics, whether or not in rolls: Other: </v>
      </c>
      <c r="D3886" s="5" t="str">
        <f>VLOOKUP($A3886,HTS_Dec_25!$A$1:$E$11570,4,FALSE)</f>
        <v>Other.</v>
      </c>
      <c r="E3886" s="4" t="str">
        <f>VLOOKUP($A3886,HTS_Dec_25!$A$1:$E$11570,5,FALSE)</f>
        <v>5.8%</v>
      </c>
      <c r="F3886" s="4">
        <v>25</v>
      </c>
    </row>
    <row r="3887" spans="1:6" ht="86.4" x14ac:dyDescent="0.3">
      <c r="A3887" s="4" t="s">
        <v>27341</v>
      </c>
      <c r="B3887" s="4" t="str">
        <f t="shared" si="60"/>
        <v>392010</v>
      </c>
      <c r="C3887" s="5" t="str">
        <f>VLOOKUP($A3887,HTS_Dec_25!$A$1:$E$11570,3,FALSE)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ethylene </v>
      </c>
      <c r="D3887" s="5" t="str">
        <f>VLOOKUP($A3887,HTS_Dec_25!$A$1:$E$11570,4,FALSE)</f>
        <v>Of polymers of ethylene.</v>
      </c>
      <c r="E3887" s="4" t="str">
        <f>VLOOKUP($A3887,HTS_Dec_25!$A$1:$E$11570,5,FALSE)</f>
        <v>4.2%</v>
      </c>
      <c r="F3887" s="4">
        <v>25</v>
      </c>
    </row>
    <row r="3888" spans="1:6" ht="86.4" x14ac:dyDescent="0.3">
      <c r="A3888" s="4" t="s">
        <v>27342</v>
      </c>
      <c r="B3888" s="4" t="str">
        <f t="shared" si="60"/>
        <v>392020</v>
      </c>
      <c r="C3888" s="5" t="str">
        <f>VLOOKUP($A3888,HTS_Dec_25!$A$1:$E$11570,3,FALSE)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propylene </v>
      </c>
      <c r="D3888" s="5" t="str">
        <f>VLOOKUP($A3888,HTS_Dec_25!$A$1:$E$11570,4,FALSE)</f>
        <v>Of polymers of propylene.</v>
      </c>
      <c r="E3888" s="4" t="str">
        <f>VLOOKUP($A3888,HTS_Dec_25!$A$1:$E$11570,5,FALSE)</f>
        <v>4.2%</v>
      </c>
      <c r="F3888" s="4">
        <v>25</v>
      </c>
    </row>
    <row r="3889" spans="1:6" ht="86.4" x14ac:dyDescent="0.3">
      <c r="A3889" s="4" t="s">
        <v>27343</v>
      </c>
      <c r="B3889" s="4" t="str">
        <f t="shared" si="60"/>
        <v>392030</v>
      </c>
      <c r="C3889" s="5" t="str">
        <f>VLOOKUP($A3889,HTS_Dec_25!$A$1:$E$11570,3,FALSE)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styrene </v>
      </c>
      <c r="D3889" s="5" t="str">
        <f>VLOOKUP($A3889,HTS_Dec_25!$A$1:$E$11570,4,FALSE)</f>
        <v>Of polymers of styrene.</v>
      </c>
      <c r="E3889" s="4" t="str">
        <f>VLOOKUP($A3889,HTS_Dec_25!$A$1:$E$11570,5,FALSE)</f>
        <v>5.8%</v>
      </c>
      <c r="F3889" s="4">
        <v>25</v>
      </c>
    </row>
    <row r="3890" spans="1:6" ht="115.2" x14ac:dyDescent="0.3">
      <c r="A3890" s="4" t="s">
        <v>27344</v>
      </c>
      <c r="B3890" s="4" t="str">
        <f t="shared" si="60"/>
        <v>392043</v>
      </c>
      <c r="C3890" s="5" t="str">
        <f>VLOOKUP($A3890,HTS_Dec_25!$A$1:$E$11570,3,FALSE)</f>
        <v>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v>
      </c>
      <c r="D3890" s="5" t="str">
        <f>VLOOKUP($A3890,HTS_Dec_25!$A$1:$E$11570,4,FALSE)</f>
        <v>Made in imitation of patent leather.</v>
      </c>
      <c r="E3890" s="4" t="str">
        <f>VLOOKUP($A3890,HTS_Dec_25!$A$1:$E$11570,5,FALSE)</f>
        <v>3.1%</v>
      </c>
      <c r="F3890" s="4">
        <v>25</v>
      </c>
    </row>
    <row r="3891" spans="1:6" ht="115.2" x14ac:dyDescent="0.3">
      <c r="A3891" s="4" t="s">
        <v>27345</v>
      </c>
      <c r="B3891" s="4" t="str">
        <f t="shared" si="60"/>
        <v>392043</v>
      </c>
      <c r="C3891" s="5" t="str">
        <f>VLOOKUP($A3891,HTS_Dec_25!$A$1:$E$11570,3,FALSE)</f>
        <v>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v>
      </c>
      <c r="D3891" s="5" t="str">
        <f>VLOOKUP($A3891,HTS_Dec_25!$A$1:$E$11570,4,FALSE)</f>
        <v>Other.</v>
      </c>
      <c r="E3891" s="4" t="str">
        <f>VLOOKUP($A3891,HTS_Dec_25!$A$1:$E$11570,5,FALSE)</f>
        <v>4.2%</v>
      </c>
      <c r="F3891" s="4">
        <v>25</v>
      </c>
    </row>
    <row r="3892" spans="1:6" ht="86.4" x14ac:dyDescent="0.3">
      <c r="A3892" s="4" t="s">
        <v>27346</v>
      </c>
      <c r="B3892" s="4" t="str">
        <f t="shared" si="60"/>
        <v>392049</v>
      </c>
      <c r="C3892" s="5" t="str">
        <f>VLOOKUP($A3892,HTS_Dec_25!$A$1:$E$11570,3,FALSE)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vinyl chloride: </v>
      </c>
      <c r="D3892" s="5" t="str">
        <f>VLOOKUP($A3892,HTS_Dec_25!$A$1:$E$11570,4,FALSE)</f>
        <v>Other.</v>
      </c>
      <c r="E3892" s="4" t="str">
        <f>VLOOKUP($A3892,HTS_Dec_25!$A$1:$E$11570,5,FALSE)</f>
        <v>5.8%</v>
      </c>
      <c r="F3892" s="4">
        <v>25</v>
      </c>
    </row>
    <row r="3893" spans="1:6" ht="100.8" x14ac:dyDescent="0.3">
      <c r="A3893" s="4" t="s">
        <v>27347</v>
      </c>
      <c r="B3893" s="4" t="str">
        <f t="shared" si="60"/>
        <v>392051</v>
      </c>
      <c r="C3893" s="5" t="str">
        <f>VLOOKUP($A3893,HTS_Dec_25!$A$1:$E$11570,3,FALSE)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v>
      </c>
      <c r="D3893" s="5" t="str">
        <f>VLOOKUP($A3893,HTS_Dec_25!$A$1:$E$11570,4,FALSE)</f>
        <v>Flexible.</v>
      </c>
      <c r="E3893" s="4" t="str">
        <f>VLOOKUP($A3893,HTS_Dec_25!$A$1:$E$11570,5,FALSE)</f>
        <v>6%</v>
      </c>
      <c r="F3893" s="4">
        <v>25</v>
      </c>
    </row>
    <row r="3894" spans="1:6" ht="100.8" x14ac:dyDescent="0.3">
      <c r="A3894" s="4" t="s">
        <v>27348</v>
      </c>
      <c r="B3894" s="4" t="str">
        <f t="shared" si="60"/>
        <v>392051</v>
      </c>
      <c r="C3894" s="5" t="str">
        <f>VLOOKUP($A3894,HTS_Dec_25!$A$1:$E$11570,3,FALSE)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v>
      </c>
      <c r="D3894" s="5" t="str">
        <f>VLOOKUP($A3894,HTS_Dec_25!$A$1:$E$11570,4,FALSE)</f>
        <v>Other.</v>
      </c>
      <c r="E3894" s="4" t="str">
        <f>VLOOKUP($A3894,HTS_Dec_25!$A$1:$E$11570,5,FALSE)</f>
        <v>6.5%</v>
      </c>
      <c r="F3894" s="4">
        <v>25</v>
      </c>
    </row>
    <row r="3895" spans="1:6" ht="86.4" x14ac:dyDescent="0.3">
      <c r="A3895" s="4" t="s">
        <v>27349</v>
      </c>
      <c r="B3895" s="4" t="str">
        <f t="shared" si="60"/>
        <v>392059</v>
      </c>
      <c r="C3895" s="5" t="str">
        <f>VLOOKUP($A3895,HTS_Dec_25!$A$1:$E$11570,3,FALSE)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5" s="5" t="str">
        <f>VLOOKUP($A3895,HTS_Dec_25!$A$1:$E$11570,4,FALSE)</f>
        <v>Flexible.</v>
      </c>
      <c r="E3895" s="4" t="str">
        <f>VLOOKUP($A3895,HTS_Dec_25!$A$1:$E$11570,5,FALSE)</f>
        <v>6%</v>
      </c>
      <c r="F3895" s="4">
        <v>25</v>
      </c>
    </row>
    <row r="3896" spans="1:6" ht="86.4" x14ac:dyDescent="0.3">
      <c r="A3896" s="4" t="s">
        <v>27350</v>
      </c>
      <c r="B3896" s="4" t="str">
        <f t="shared" si="60"/>
        <v>392059</v>
      </c>
      <c r="C3896" s="5" t="str">
        <f>VLOOKUP($A3896,HTS_Dec_25!$A$1:$E$11570,3,FALSE)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6" s="5" t="str">
        <f>VLOOKUP($A3896,HTS_Dec_25!$A$1:$E$11570,4,FALSE)</f>
        <v>Transparent sheeting containing 30 percent or more by weight of lead.</v>
      </c>
      <c r="E3896" s="4" t="str">
        <f>VLOOKUP($A3896,HTS_Dec_25!$A$1:$E$11570,5,FALSE)</f>
        <v>Free</v>
      </c>
      <c r="F3896" s="4">
        <v>25</v>
      </c>
    </row>
    <row r="3897" spans="1:6" ht="86.4" x14ac:dyDescent="0.3">
      <c r="A3897" s="4" t="s">
        <v>27351</v>
      </c>
      <c r="B3897" s="4" t="str">
        <f t="shared" si="60"/>
        <v>392059</v>
      </c>
      <c r="C3897" s="5" t="str">
        <f>VLOOKUP($A3897,HTS_Dec_25!$A$1:$E$11570,3,FALSE)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7" s="5" t="str">
        <f>VLOOKUP($A3897,HTS_Dec_25!$A$1:$E$11570,4,FALSE)</f>
        <v>Other.</v>
      </c>
      <c r="E3897" s="4" t="str">
        <f>VLOOKUP($A3897,HTS_Dec_25!$A$1:$E$11570,5,FALSE)</f>
        <v>6.5%</v>
      </c>
      <c r="F3897" s="4">
        <v>25</v>
      </c>
    </row>
    <row r="3898" spans="1:6" ht="100.8" x14ac:dyDescent="0.3">
      <c r="A3898" s="4" t="s">
        <v>27352</v>
      </c>
      <c r="B3898" s="4" t="str">
        <f t="shared" si="60"/>
        <v>392061</v>
      </c>
      <c r="C3898" s="5" t="str">
        <f>VLOOKUP($A3898,HTS_Dec_25!$A$1:$E$11570,3,FALSE)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898" s="5" t="str">
        <f>VLOOKUP($A3898,HTS_Dec_25!$A$1:$E$11570,4,FALSE)</f>
        <v>Of polycarbonates.</v>
      </c>
      <c r="E3898" s="4" t="str">
        <f>VLOOKUP($A3898,HTS_Dec_25!$A$1:$E$11570,5,FALSE)</f>
        <v>5.8%</v>
      </c>
      <c r="F3898" s="4">
        <v>25</v>
      </c>
    </row>
    <row r="3899" spans="1:6" ht="100.8" x14ac:dyDescent="0.3">
      <c r="A3899" s="4" t="s">
        <v>27353</v>
      </c>
      <c r="B3899" s="4" t="str">
        <f t="shared" si="60"/>
        <v>392062</v>
      </c>
      <c r="C3899" s="5" t="str">
        <f>VLOOKUP($A3899,HTS_Dec_25!$A$1:$E$11570,3,FALSE)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899" s="5" t="str">
        <f>VLOOKUP($A3899,HTS_Dec_25!$A$1:$E$11570,4,FALSE)</f>
        <v>Of poly(ethylene terephthalate).</v>
      </c>
      <c r="E3899" s="4" t="str">
        <f>VLOOKUP($A3899,HTS_Dec_25!$A$1:$E$11570,5,FALSE)</f>
        <v>4.2%</v>
      </c>
      <c r="F3899" s="4">
        <v>25</v>
      </c>
    </row>
    <row r="3900" spans="1:6" ht="115.2" x14ac:dyDescent="0.3">
      <c r="A3900" s="4" t="s">
        <v>27354</v>
      </c>
      <c r="B3900" s="4" t="str">
        <f t="shared" si="60"/>
        <v>392063</v>
      </c>
      <c r="C3900" s="5" t="str">
        <f>VLOOKUP($A3900,HTS_Dec_25!$A$1:$E$11570,3,FALSE)</f>
        <v>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v>
      </c>
      <c r="D3900" s="5" t="str">
        <f>VLOOKUP($A3900,HTS_Dec_25!$A$1:$E$11570,4,FALSE)</f>
        <v>Flexible.</v>
      </c>
      <c r="E3900" s="4" t="str">
        <f>VLOOKUP($A3900,HTS_Dec_25!$A$1:$E$11570,5,FALSE)</f>
        <v>4.2%</v>
      </c>
      <c r="F3900" s="4">
        <v>25</v>
      </c>
    </row>
    <row r="3901" spans="1:6" ht="115.2" x14ac:dyDescent="0.3">
      <c r="A3901" s="4" t="s">
        <v>27355</v>
      </c>
      <c r="B3901" s="4" t="str">
        <f t="shared" si="60"/>
        <v>392063</v>
      </c>
      <c r="C3901" s="5" t="str">
        <f>VLOOKUP($A3901,HTS_Dec_25!$A$1:$E$11570,3,FALSE)</f>
        <v>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v>
      </c>
      <c r="D3901" s="5" t="str">
        <f>VLOOKUP($A3901,HTS_Dec_25!$A$1:$E$11570,4,FALSE)</f>
        <v>Other.</v>
      </c>
      <c r="E3901" s="4" t="str">
        <f>VLOOKUP($A3901,HTS_Dec_25!$A$1:$E$11570,5,FALSE)</f>
        <v>5.8%</v>
      </c>
      <c r="F3901" s="4">
        <v>25</v>
      </c>
    </row>
    <row r="3902" spans="1:6" ht="100.8" x14ac:dyDescent="0.3">
      <c r="A3902" s="4" t="s">
        <v>27356</v>
      </c>
      <c r="B3902" s="4" t="str">
        <f t="shared" si="60"/>
        <v>392069</v>
      </c>
      <c r="C3902" s="5" t="str">
        <f>VLOOKUP($A3902,HTS_Dec_25!$A$1:$E$11570,3,FALSE)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902" s="5" t="str">
        <f>VLOOKUP($A3902,HTS_Dec_25!$A$1:$E$11570,4,FALSE)</f>
        <v>Of other polyesters.</v>
      </c>
      <c r="E3902" s="4" t="str">
        <f>VLOOKUP($A3902,HTS_Dec_25!$A$1:$E$11570,5,FALSE)</f>
        <v>4.2%</v>
      </c>
      <c r="F3902" s="4">
        <v>25</v>
      </c>
    </row>
    <row r="3903" spans="1:6" ht="100.8" x14ac:dyDescent="0.3">
      <c r="A3903" s="4" t="s">
        <v>27357</v>
      </c>
      <c r="B3903" s="4" t="str">
        <f t="shared" si="60"/>
        <v>392071</v>
      </c>
      <c r="C3903" s="5" t="str">
        <f>VLOOKUP($A3903,HTS_Dec_25!$A$1:$E$11570,3,FALSE)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v>
      </c>
      <c r="D3903" s="5" t="str">
        <f>VLOOKUP($A3903,HTS_Dec_25!$A$1:$E$11570,4,FALSE)</f>
        <v>Of regenerated cellulose.</v>
      </c>
      <c r="E3903" s="4" t="str">
        <f>VLOOKUP($A3903,HTS_Dec_25!$A$1:$E$11570,5,FALSE)</f>
        <v>6.2%</v>
      </c>
      <c r="F3903" s="4">
        <v>25</v>
      </c>
    </row>
    <row r="3904" spans="1:6" ht="100.8" x14ac:dyDescent="0.3">
      <c r="A3904" s="4" t="s">
        <v>27358</v>
      </c>
      <c r="B3904" s="4" t="str">
        <f t="shared" si="60"/>
        <v>392073</v>
      </c>
      <c r="C3904" s="5" t="str">
        <f>VLOOKUP($A3904,HTS_Dec_25!$A$1:$E$11570,3,FALSE)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v>
      </c>
      <c r="D3904" s="5" t="str">
        <f>VLOOKUP($A3904,HTS_Dec_25!$A$1:$E$11570,4,FALSE)</f>
        <v>Of cellulose acetate.</v>
      </c>
      <c r="E3904" s="4" t="str">
        <f>VLOOKUP($A3904,HTS_Dec_25!$A$1:$E$11570,5,FALSE)</f>
        <v>2.9%</v>
      </c>
      <c r="F3904" s="4">
        <v>25</v>
      </c>
    </row>
    <row r="3905" spans="1:6" ht="100.8" x14ac:dyDescent="0.3">
      <c r="A3905" s="4" t="s">
        <v>27359</v>
      </c>
      <c r="B3905" s="4" t="str">
        <f t="shared" si="60"/>
        <v>392079</v>
      </c>
      <c r="C3905" s="5" t="str">
        <f>VLOOKUP($A3905,HTS_Dec_25!$A$1:$E$11570,3,FALSE)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5" s="5" t="str">
        <f>VLOOKUP($A3905,HTS_Dec_25!$A$1:$E$11570,4,FALSE)</f>
        <v>Of vulcanized fiber.</v>
      </c>
      <c r="E3905" s="4" t="str">
        <f>VLOOKUP($A3905,HTS_Dec_25!$A$1:$E$11570,5,FALSE)</f>
        <v>3.1%</v>
      </c>
      <c r="F3905" s="4">
        <v>25</v>
      </c>
    </row>
    <row r="3906" spans="1:6" ht="100.8" x14ac:dyDescent="0.3">
      <c r="A3906" s="4" t="s">
        <v>27360</v>
      </c>
      <c r="B3906" s="4" t="str">
        <f t="shared" si="60"/>
        <v>392079</v>
      </c>
      <c r="C3906" s="5" t="str">
        <f>VLOOKUP($A3906,HTS_Dec_25!$A$1:$E$11570,3,FALSE)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6" s="5" t="str">
        <f>VLOOKUP($A3906,HTS_Dec_25!$A$1:$E$11570,4,FALSE)</f>
        <v>Film, strip and sheets, not over 0.076 mm in thickness.</v>
      </c>
      <c r="E3906" s="4" t="str">
        <f>VLOOKUP($A3906,HTS_Dec_25!$A$1:$E$11570,5,FALSE)</f>
        <v>6.2%</v>
      </c>
      <c r="F3906" s="4">
        <v>25</v>
      </c>
    </row>
    <row r="3907" spans="1:6" ht="100.8" x14ac:dyDescent="0.3">
      <c r="A3907" s="4" t="s">
        <v>27361</v>
      </c>
      <c r="B3907" s="4" t="str">
        <f t="shared" ref="B3907:B3970" si="61">LEFT(A3907,6)</f>
        <v>392079</v>
      </c>
      <c r="C3907" s="5" t="str">
        <f>VLOOKUP($A3907,HTS_Dec_25!$A$1:$E$11570,3,FALSE)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7" s="5" t="str">
        <f>VLOOKUP($A3907,HTS_Dec_25!$A$1:$E$11570,4,FALSE)</f>
        <v>Other.</v>
      </c>
      <c r="E3907" s="4" t="str">
        <f>VLOOKUP($A3907,HTS_Dec_25!$A$1:$E$11570,5,FALSE)</f>
        <v>3.7%</v>
      </c>
      <c r="F3907" s="4">
        <v>25</v>
      </c>
    </row>
    <row r="3908" spans="1:6" ht="86.4" x14ac:dyDescent="0.3">
      <c r="A3908" s="4" t="s">
        <v>27362</v>
      </c>
      <c r="B3908" s="4" t="str">
        <f t="shared" si="61"/>
        <v>392091</v>
      </c>
      <c r="C3908" s="5" t="str">
        <f>VLOOKUP($A3908,HTS_Dec_25!$A$1:$E$11570,3,FALSE)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08" s="5" t="str">
        <f>VLOOKUP($A3908,HTS_Dec_25!$A$1:$E$11570,4,FALSE)</f>
        <v>Of poly(vinyl butyral).</v>
      </c>
      <c r="E3908" s="4" t="str">
        <f>VLOOKUP($A3908,HTS_Dec_25!$A$1:$E$11570,5,FALSE)</f>
        <v>4.2%</v>
      </c>
      <c r="F3908" s="4">
        <v>25</v>
      </c>
    </row>
    <row r="3909" spans="1:6" ht="86.4" x14ac:dyDescent="0.3">
      <c r="A3909" s="4" t="s">
        <v>27363</v>
      </c>
      <c r="B3909" s="4" t="str">
        <f t="shared" si="61"/>
        <v>392092</v>
      </c>
      <c r="C3909" s="5" t="str">
        <f>VLOOKUP($A3909,HTS_Dec_25!$A$1:$E$11570,3,FALSE)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09" s="5" t="str">
        <f>VLOOKUP($A3909,HTS_Dec_25!$A$1:$E$11570,4,FALSE)</f>
        <v>Of polyamides.</v>
      </c>
      <c r="E3909" s="4" t="str">
        <f>VLOOKUP($A3909,HTS_Dec_25!$A$1:$E$11570,5,FALSE)</f>
        <v>4.2%</v>
      </c>
      <c r="F3909" s="4">
        <v>25</v>
      </c>
    </row>
    <row r="3910" spans="1:6" ht="86.4" x14ac:dyDescent="0.3">
      <c r="A3910" s="4" t="s">
        <v>27364</v>
      </c>
      <c r="B3910" s="4" t="str">
        <f t="shared" si="61"/>
        <v>392093</v>
      </c>
      <c r="C3910" s="5" t="str">
        <f>VLOOKUP($A3910,HTS_Dec_25!$A$1:$E$11570,3,FALSE)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10" s="5" t="str">
        <f>VLOOKUP($A3910,HTS_Dec_25!$A$1:$E$11570,4,FALSE)</f>
        <v>Of amino-resins.</v>
      </c>
      <c r="E3910" s="4" t="str">
        <f>VLOOKUP($A3910,HTS_Dec_25!$A$1:$E$11570,5,FALSE)</f>
        <v>5.8%</v>
      </c>
      <c r="F3910" s="4">
        <v>25</v>
      </c>
    </row>
    <row r="3911" spans="1:6" ht="86.4" x14ac:dyDescent="0.3">
      <c r="A3911" s="4" t="s">
        <v>27365</v>
      </c>
      <c r="B3911" s="4" t="str">
        <f t="shared" si="61"/>
        <v>392094</v>
      </c>
      <c r="C3911" s="5" t="str">
        <f>VLOOKUP($A3911,HTS_Dec_25!$A$1:$E$11570,3,FALSE)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11" s="5" t="str">
        <f>VLOOKUP($A3911,HTS_Dec_25!$A$1:$E$11570,4,FALSE)</f>
        <v>Of phenolic resins.</v>
      </c>
      <c r="E3911" s="4" t="str">
        <f>VLOOKUP($A3911,HTS_Dec_25!$A$1:$E$11570,5,FALSE)</f>
        <v>5.8%</v>
      </c>
      <c r="F3911" s="4">
        <v>25</v>
      </c>
    </row>
    <row r="3912" spans="1:6" ht="86.4" x14ac:dyDescent="0.3">
      <c r="A3912" s="4" t="s">
        <v>27366</v>
      </c>
      <c r="B3912" s="4" t="str">
        <f t="shared" si="61"/>
        <v>392099</v>
      </c>
      <c r="C3912" s="5" t="str">
        <f>VLOOKUP($A3912,HTS_Dec_25!$A$1:$E$11570,3,FALSE)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2" s="5" t="str">
        <f>VLOOKUP($A3912,HTS_Dec_25!$A$1:$E$11570,4,FALSE)</f>
        <v>Over 0.152 mm in thickness, and not in rolls.</v>
      </c>
      <c r="E3912" s="4" t="str">
        <f>VLOOKUP($A3912,HTS_Dec_25!$A$1:$E$11570,5,FALSE)</f>
        <v>6%</v>
      </c>
      <c r="F3912" s="4">
        <v>25</v>
      </c>
    </row>
    <row r="3913" spans="1:6" ht="86.4" x14ac:dyDescent="0.3">
      <c r="A3913" s="4" t="s">
        <v>27367</v>
      </c>
      <c r="B3913" s="4" t="str">
        <f t="shared" si="61"/>
        <v>392099</v>
      </c>
      <c r="C3913" s="5" t="str">
        <f>VLOOKUP($A3913,HTS_Dec_25!$A$1:$E$11570,3,FALSE)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3" s="5" t="str">
        <f>VLOOKUP($A3913,HTS_Dec_25!$A$1:$E$11570,4,FALSE)</f>
        <v>Other.</v>
      </c>
      <c r="E3913" s="4" t="str">
        <f>VLOOKUP($A3913,HTS_Dec_25!$A$1:$E$11570,5,FALSE)</f>
        <v>4.2%</v>
      </c>
      <c r="F3913" s="4">
        <v>25</v>
      </c>
    </row>
    <row r="3914" spans="1:6" ht="86.4" x14ac:dyDescent="0.3">
      <c r="A3914" s="4" t="s">
        <v>27368</v>
      </c>
      <c r="B3914" s="4" t="str">
        <f t="shared" si="61"/>
        <v>392099</v>
      </c>
      <c r="C3914" s="5" t="str">
        <f>VLOOKUP($A3914,HTS_Dec_25!$A$1:$E$11570,3,FALSE)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4" s="5" t="str">
        <f>VLOOKUP($A3914,HTS_Dec_25!$A$1:$E$11570,4,FALSE)</f>
        <v>Other.</v>
      </c>
      <c r="E3914" s="4" t="str">
        <f>VLOOKUP($A3914,HTS_Dec_25!$A$1:$E$11570,5,FALSE)</f>
        <v>5.8%</v>
      </c>
      <c r="F3914" s="4">
        <v>25</v>
      </c>
    </row>
    <row r="3915" spans="1:6" ht="57.6" x14ac:dyDescent="0.3">
      <c r="A3915" s="4" t="s">
        <v>27369</v>
      </c>
      <c r="B3915" s="4" t="str">
        <f t="shared" si="61"/>
        <v>392111</v>
      </c>
      <c r="C3915" s="5" t="str">
        <f>VLOOKUP($A3915,HTS_Dec_25!$A$1:$E$11570,3,FALSE)</f>
        <v xml:space="preserve">Plastics and articles thereof; rubber and articles thereof. Plastics and articles thereof. Other plates, sheets, film, foil and strip, of plastics: Cellular: </v>
      </c>
      <c r="D3915" s="5" t="str">
        <f>VLOOKUP($A3915,HTS_Dec_25!$A$1:$E$11570,4,FALSE)</f>
        <v>Of polymers of styrene.</v>
      </c>
      <c r="E3915" s="4" t="str">
        <f>VLOOKUP($A3915,HTS_Dec_25!$A$1:$E$11570,5,FALSE)</f>
        <v>5.3%</v>
      </c>
      <c r="F3915" s="4">
        <v>25</v>
      </c>
    </row>
    <row r="3916" spans="1:6" ht="57.6" x14ac:dyDescent="0.3">
      <c r="A3916" s="4" t="s">
        <v>27370</v>
      </c>
      <c r="B3916" s="4" t="str">
        <f t="shared" si="61"/>
        <v>392112</v>
      </c>
      <c r="C3916" s="5" t="str">
        <f>VLOOKUP($A3916,HTS_Dec_25!$A$1:$E$11570,3,FALSE)</f>
        <v>Plastics and articles thereof; rubber and articles thereof. Plastics and articles thereof. Other plates, sheets, film, foil and strip, of plastics: Cellular: Of polymers of vinyl chloride:</v>
      </c>
      <c r="D3916" s="5" t="str">
        <f>VLOOKUP($A3916,HTS_Dec_25!$A$1:$E$11570,4,FALSE)</f>
        <v>Over 70 percent by weight of plastics.</v>
      </c>
      <c r="E3916" s="4" t="str">
        <f>VLOOKUP($A3916,HTS_Dec_25!$A$1:$E$11570,5,FALSE)</f>
        <v>4.2%</v>
      </c>
      <c r="F3916" s="4">
        <v>25</v>
      </c>
    </row>
    <row r="3917" spans="1:6" ht="57.6" x14ac:dyDescent="0.3">
      <c r="A3917" s="4" t="s">
        <v>27371</v>
      </c>
      <c r="B3917" s="4" t="str">
        <f t="shared" si="61"/>
        <v>392112</v>
      </c>
      <c r="C3917" s="5" t="str">
        <f>VLOOKUP($A3917,HTS_Dec_25!$A$1:$E$11570,3,FALSE)</f>
        <v>Plastics and articles thereof; rubber and articles thereof. Plastics and articles thereof. Other plates, sheets, film, foil and strip, of plastics: Cellular: Of polymers of vinyl chloride:</v>
      </c>
      <c r="D3917" s="5" t="str">
        <f>VLOOKUP($A3917,HTS_Dec_25!$A$1:$E$11570,4,FALSE)</f>
        <v>Other (229).</v>
      </c>
      <c r="E3917" s="4" t="str">
        <f>VLOOKUP($A3917,HTS_Dec_25!$A$1:$E$11570,5,FALSE)</f>
        <v>6.5%</v>
      </c>
      <c r="F3917" s="4">
        <v>25</v>
      </c>
    </row>
    <row r="3918" spans="1:6" ht="57.6" x14ac:dyDescent="0.3">
      <c r="A3918" s="4" t="s">
        <v>27372</v>
      </c>
      <c r="B3918" s="4" t="str">
        <f t="shared" si="61"/>
        <v>392112</v>
      </c>
      <c r="C3918" s="5" t="str">
        <f>VLOOKUP($A3918,HTS_Dec_25!$A$1:$E$11570,3,FALSE)</f>
        <v>Plastics and articles thereof; rubber and articles thereof. Plastics and articles thereof. Other plates, sheets, film, foil and strip, of plastics: Cellular: Of polymers of vinyl chloride:</v>
      </c>
      <c r="D3918" s="5" t="str">
        <f>VLOOKUP($A3918,HTS_Dec_25!$A$1:$E$11570,4,FALSE)</f>
        <v>Other.</v>
      </c>
      <c r="E3918" s="4" t="str">
        <f>VLOOKUP($A3918,HTS_Dec_25!$A$1:$E$11570,5,FALSE)</f>
        <v>5.3%</v>
      </c>
      <c r="F3918" s="4">
        <v>25</v>
      </c>
    </row>
    <row r="3919" spans="1:6" ht="57.6" x14ac:dyDescent="0.3">
      <c r="A3919" s="4" t="s">
        <v>27373</v>
      </c>
      <c r="B3919" s="4" t="str">
        <f t="shared" si="61"/>
        <v>392112</v>
      </c>
      <c r="C3919" s="5" t="str">
        <f>VLOOKUP($A3919,HTS_Dec_25!$A$1:$E$11570,3,FALSE)</f>
        <v>Plastics and articles thereof; rubber and articles thereof. Plastics and articles thereof. Other plates, sheets, film, foil and strip, of plastics: Cellular: Of polymers of vinyl chloride:</v>
      </c>
      <c r="D3919" s="5" t="str">
        <f>VLOOKUP($A3919,HTS_Dec_25!$A$1:$E$11570,4,FALSE)</f>
        <v>Other.</v>
      </c>
      <c r="E3919" s="4" t="str">
        <f>VLOOKUP($A3919,HTS_Dec_25!$A$1:$E$11570,5,FALSE)</f>
        <v>6.5%</v>
      </c>
      <c r="F3919" s="4">
        <v>25</v>
      </c>
    </row>
    <row r="3920" spans="1:6" ht="57.6" x14ac:dyDescent="0.3">
      <c r="A3920" s="4" t="s">
        <v>27374</v>
      </c>
      <c r="B3920" s="4" t="str">
        <f t="shared" si="61"/>
        <v>392113</v>
      </c>
      <c r="C3920" s="5" t="str">
        <f>VLOOKUP($A3920,HTS_Dec_25!$A$1:$E$11570,3,FALSE)</f>
        <v>Plastics and articles thereof; rubber and articles thereof. Plastics and articles thereof. Other plates, sheets, film, foil and strip, of plastics: Cellular: Of polyurethanes:</v>
      </c>
      <c r="D3920" s="5" t="str">
        <f>VLOOKUP($A3920,HTS_Dec_25!$A$1:$E$11570,4,FALSE)</f>
        <v>Over 70 percent by weight of plastics.</v>
      </c>
      <c r="E3920" s="4" t="str">
        <f>VLOOKUP($A3920,HTS_Dec_25!$A$1:$E$11570,5,FALSE)</f>
        <v>4.2%</v>
      </c>
      <c r="F3920" s="4">
        <v>25</v>
      </c>
    </row>
    <row r="3921" spans="1:6" ht="57.6" x14ac:dyDescent="0.3">
      <c r="A3921" s="4" t="s">
        <v>27375</v>
      </c>
      <c r="B3921" s="4" t="str">
        <f t="shared" si="61"/>
        <v>392113</v>
      </c>
      <c r="C3921" s="5" t="str">
        <f>VLOOKUP($A3921,HTS_Dec_25!$A$1:$E$11570,3,FALSE)</f>
        <v>Plastics and articles thereof; rubber and articles thereof. Plastics and articles thereof. Other plates, sheets, film, foil and strip, of plastics: Cellular: Of polyurethanes:</v>
      </c>
      <c r="D3921" s="5" t="str">
        <f>VLOOKUP($A3921,HTS_Dec_25!$A$1:$E$11570,4,FALSE)</f>
        <v>Other (229).</v>
      </c>
      <c r="E3921" s="4" t="str">
        <f>VLOOKUP($A3921,HTS_Dec_25!$A$1:$E$11570,5,FALSE)</f>
        <v>6.5%</v>
      </c>
      <c r="F3921" s="4">
        <v>25</v>
      </c>
    </row>
    <row r="3922" spans="1:6" ht="57.6" x14ac:dyDescent="0.3">
      <c r="A3922" s="4" t="s">
        <v>27376</v>
      </c>
      <c r="B3922" s="4" t="str">
        <f t="shared" si="61"/>
        <v>392113</v>
      </c>
      <c r="C3922" s="5" t="str">
        <f>VLOOKUP($A3922,HTS_Dec_25!$A$1:$E$11570,3,FALSE)</f>
        <v>Plastics and articles thereof; rubber and articles thereof. Plastics and articles thereof. Other plates, sheets, film, foil and strip, of plastics: Cellular: Of polyurethanes:</v>
      </c>
      <c r="D3922" s="5" t="str">
        <f>VLOOKUP($A3922,HTS_Dec_25!$A$1:$E$11570,4,FALSE)</f>
        <v>Other.</v>
      </c>
      <c r="E3922" s="4" t="str">
        <f>VLOOKUP($A3922,HTS_Dec_25!$A$1:$E$11570,5,FALSE)</f>
        <v>5.3%</v>
      </c>
      <c r="F3922" s="4">
        <v>25</v>
      </c>
    </row>
    <row r="3923" spans="1:6" ht="57.6" x14ac:dyDescent="0.3">
      <c r="A3923" s="4" t="s">
        <v>27377</v>
      </c>
      <c r="B3923" s="4" t="str">
        <f t="shared" si="61"/>
        <v>392113</v>
      </c>
      <c r="C3923" s="5" t="str">
        <f>VLOOKUP($A3923,HTS_Dec_25!$A$1:$E$11570,3,FALSE)</f>
        <v>Plastics and articles thereof; rubber and articles thereof. Plastics and articles thereof. Other plates, sheets, film, foil and strip, of plastics: Cellular: Of polyurethanes:</v>
      </c>
      <c r="D3923" s="5" t="str">
        <f>VLOOKUP($A3923,HTS_Dec_25!$A$1:$E$11570,4,FALSE)</f>
        <v>Other.</v>
      </c>
      <c r="E3923" s="4" t="str">
        <f>VLOOKUP($A3923,HTS_Dec_25!$A$1:$E$11570,5,FALSE)</f>
        <v>4.2%</v>
      </c>
      <c r="F3923" s="4">
        <v>25</v>
      </c>
    </row>
    <row r="3924" spans="1:6" ht="57.6" x14ac:dyDescent="0.3">
      <c r="A3924" s="4" t="s">
        <v>27378</v>
      </c>
      <c r="B3924" s="4" t="str">
        <f t="shared" si="61"/>
        <v>392114</v>
      </c>
      <c r="C3924" s="5" t="str">
        <f>VLOOKUP($A3924,HTS_Dec_25!$A$1:$E$11570,3,FALSE)</f>
        <v xml:space="preserve">Plastics and articles thereof; rubber and articles thereof. Plastics and articles thereof. Other plates, sheets, film, foil and strip, of plastics: Cellular: </v>
      </c>
      <c r="D3924" s="5" t="str">
        <f>VLOOKUP($A3924,HTS_Dec_25!$A$1:$E$11570,4,FALSE)</f>
        <v>Of regenerated cellulose.</v>
      </c>
      <c r="E3924" s="4" t="str">
        <f>VLOOKUP($A3924,HTS_Dec_25!$A$1:$E$11570,5,FALSE)</f>
        <v>6.5%</v>
      </c>
      <c r="F3924" s="4">
        <v>25</v>
      </c>
    </row>
    <row r="3925" spans="1:6" ht="57.6" x14ac:dyDescent="0.3">
      <c r="A3925" s="4" t="s">
        <v>27379</v>
      </c>
      <c r="B3925" s="4" t="str">
        <f t="shared" si="61"/>
        <v>392119</v>
      </c>
      <c r="C3925" s="5" t="str">
        <f>VLOOKUP($A3925,HTS_Dec_25!$A$1:$E$11570,3,FALSE)</f>
        <v xml:space="preserve">Plastics and articles thereof; rubber and articles thereof. Plastics and articles thereof. Other plates, sheets, film, foil and strip, of plastics: Cellular: </v>
      </c>
      <c r="D3925" s="5" t="str">
        <f>VLOOKUP($A3925,HTS_Dec_25!$A$1:$E$11570,4,FALSE)</f>
        <v>Of other plastics.</v>
      </c>
      <c r="E3925" s="4" t="str">
        <f>VLOOKUP($A3925,HTS_Dec_25!$A$1:$E$11570,5,FALSE)</f>
        <v>6.5%</v>
      </c>
      <c r="F3925" s="4">
        <v>25</v>
      </c>
    </row>
    <row r="3926" spans="1:6" ht="57.6" x14ac:dyDescent="0.3">
      <c r="A3926" s="4" t="s">
        <v>27380</v>
      </c>
      <c r="B3926" s="4" t="str">
        <f t="shared" si="61"/>
        <v>392190</v>
      </c>
      <c r="C3926" s="5" t="str">
        <f>VLOOKUP($A3926,HTS_Dec_25!$A$1:$E$11570,3,FALSE)</f>
        <v xml:space="preserve">Plastics and articles thereof; rubber and articles thereof. Plastics and articles thereof. Other plates, sheets, film, foil and strip, of plastics: Other: </v>
      </c>
      <c r="D3926" s="5" t="str">
        <f>VLOOKUP($A3926,HTS_Dec_25!$A$1:$E$11570,4,FALSE)</f>
        <v>Over 70 percent by weight of plastics.</v>
      </c>
      <c r="E3926" s="4" t="str">
        <f>VLOOKUP($A3926,HTS_Dec_25!$A$1:$E$11570,5,FALSE)</f>
        <v>4.2%</v>
      </c>
      <c r="F3926" s="4">
        <v>25</v>
      </c>
    </row>
    <row r="3927" spans="1:6" ht="57.6" x14ac:dyDescent="0.3">
      <c r="A3927" s="4" t="s">
        <v>27381</v>
      </c>
      <c r="B3927" s="4" t="str">
        <f t="shared" si="61"/>
        <v>392190</v>
      </c>
      <c r="C3927" s="5" t="str">
        <f>VLOOKUP($A3927,HTS_Dec_25!$A$1:$E$11570,3,FALSE)</f>
        <v xml:space="preserve">Plastics and articles thereof; rubber and articles thereof. Plastics and articles thereof. Other plates, sheets, film, foil and strip, of plastics: Other: </v>
      </c>
      <c r="D3927" s="5" t="str">
        <f>VLOOKUP($A3927,HTS_Dec_25!$A$1:$E$11570,4,FALSE)</f>
        <v>Other (229).</v>
      </c>
      <c r="E3927" s="4" t="str">
        <f>VLOOKUP($A3927,HTS_Dec_25!$A$1:$E$11570,5,FALSE)</f>
        <v>6.5%</v>
      </c>
      <c r="F3927" s="4">
        <v>25</v>
      </c>
    </row>
    <row r="3928" spans="1:6" ht="57.6" x14ac:dyDescent="0.3">
      <c r="A3928" s="4" t="s">
        <v>27382</v>
      </c>
      <c r="B3928" s="4" t="str">
        <f t="shared" si="61"/>
        <v>392190</v>
      </c>
      <c r="C3928" s="5" t="str">
        <f>VLOOKUP($A3928,HTS_Dec_25!$A$1:$E$11570,3,FALSE)</f>
        <v xml:space="preserve">Plastics and articles thereof; rubber and articles thereof. Plastics and articles thereof. Other plates, sheets, film, foil and strip, of plastics: Other: </v>
      </c>
      <c r="D3928" s="5" t="str">
        <f>VLOOKUP($A3928,HTS_Dec_25!$A$1:$E$11570,4,FALSE)</f>
        <v>Other.</v>
      </c>
      <c r="E3928" s="4" t="str">
        <f>VLOOKUP($A3928,HTS_Dec_25!$A$1:$E$11570,5,FALSE)</f>
        <v>5.3%</v>
      </c>
      <c r="F3928" s="4">
        <v>25</v>
      </c>
    </row>
    <row r="3929" spans="1:6" ht="57.6" x14ac:dyDescent="0.3">
      <c r="A3929" s="4" t="s">
        <v>27383</v>
      </c>
      <c r="B3929" s="4" t="str">
        <f t="shared" si="61"/>
        <v>392190</v>
      </c>
      <c r="C3929" s="5" t="str">
        <f>VLOOKUP($A3929,HTS_Dec_25!$A$1:$E$11570,3,FALSE)</f>
        <v xml:space="preserve">Plastics and articles thereof; rubber and articles thereof. Plastics and articles thereof. Other plates, sheets, film, foil and strip, of plastics: Other: </v>
      </c>
      <c r="D3929" s="5" t="str">
        <f>VLOOKUP($A3929,HTS_Dec_25!$A$1:$E$11570,4,FALSE)</f>
        <v>Products with textile components in which cotton predominates by weight over any other single textile fiber.</v>
      </c>
      <c r="E3929" s="4" t="str">
        <f>VLOOKUP($A3929,HTS_Dec_25!$A$1:$E$11570,5,FALSE)</f>
        <v>6.5%</v>
      </c>
      <c r="F3929" s="4">
        <v>25</v>
      </c>
    </row>
    <row r="3930" spans="1:6" ht="57.6" x14ac:dyDescent="0.3">
      <c r="A3930" s="4" t="s">
        <v>27384</v>
      </c>
      <c r="B3930" s="4" t="str">
        <f t="shared" si="61"/>
        <v>392190</v>
      </c>
      <c r="C3930" s="5" t="str">
        <f>VLOOKUP($A3930,HTS_Dec_25!$A$1:$E$11570,3,FALSE)</f>
        <v xml:space="preserve">Plastics and articles thereof; rubber and articles thereof. Plastics and articles thereof. Other plates, sheets, film, foil and strip, of plastics: Other: </v>
      </c>
      <c r="D3930" s="5" t="str">
        <f>VLOOKUP($A3930,HTS_Dec_25!$A$1:$E$11570,4,FALSE)</f>
        <v>Products with textile components in which man-made fibers predominate by weight over any other single textile fiber.</v>
      </c>
      <c r="E3930" s="4" t="str">
        <f>VLOOKUP($A3930,HTS_Dec_25!$A$1:$E$11570,5,FALSE)</f>
        <v>6.5%</v>
      </c>
      <c r="F3930" s="4">
        <v>25</v>
      </c>
    </row>
    <row r="3931" spans="1:6" ht="57.6" x14ac:dyDescent="0.3">
      <c r="A3931" s="4" t="s">
        <v>27385</v>
      </c>
      <c r="B3931" s="4" t="str">
        <f t="shared" si="61"/>
        <v>392190</v>
      </c>
      <c r="C3931" s="5" t="str">
        <f>VLOOKUP($A3931,HTS_Dec_25!$A$1:$E$11570,3,FALSE)</f>
        <v xml:space="preserve">Plastics and articles thereof; rubber and articles thereof. Plastics and articles thereof. Other plates, sheets, film, foil and strip, of plastics: Other: </v>
      </c>
      <c r="D3931" s="5" t="str">
        <f>VLOOKUP($A3931,HTS_Dec_25!$A$1:$E$11570,4,FALSE)</f>
        <v>Other.</v>
      </c>
      <c r="E3931" s="4" t="str">
        <f>VLOOKUP($A3931,HTS_Dec_25!$A$1:$E$11570,5,FALSE)</f>
        <v>4.4%</v>
      </c>
      <c r="F3931" s="4">
        <v>25</v>
      </c>
    </row>
    <row r="3932" spans="1:6" ht="57.6" x14ac:dyDescent="0.3">
      <c r="A3932" s="4" t="s">
        <v>27386</v>
      </c>
      <c r="B3932" s="4" t="str">
        <f t="shared" si="61"/>
        <v>392190</v>
      </c>
      <c r="C3932" s="5" t="str">
        <f>VLOOKUP($A3932,HTS_Dec_25!$A$1:$E$11570,3,FALSE)</f>
        <v xml:space="preserve">Plastics and articles thereof; rubber and articles thereof. Plastics and articles thereof. Other plates, sheets, film, foil and strip, of plastics: Other: </v>
      </c>
      <c r="D3932" s="5" t="str">
        <f>VLOOKUP($A3932,HTS_Dec_25!$A$1:$E$11570,4,FALSE)</f>
        <v>Flexible.</v>
      </c>
      <c r="E3932" s="4" t="str">
        <f>VLOOKUP($A3932,HTS_Dec_25!$A$1:$E$11570,5,FALSE)</f>
        <v>4.2%</v>
      </c>
      <c r="F3932" s="4">
        <v>25</v>
      </c>
    </row>
    <row r="3933" spans="1:6" ht="57.6" x14ac:dyDescent="0.3">
      <c r="A3933" s="4" t="s">
        <v>27387</v>
      </c>
      <c r="B3933" s="4" t="str">
        <f t="shared" si="61"/>
        <v>392190</v>
      </c>
      <c r="C3933" s="5" t="str">
        <f>VLOOKUP($A3933,HTS_Dec_25!$A$1:$E$11570,3,FALSE)</f>
        <v xml:space="preserve">Plastics and articles thereof; rubber and articles thereof. Plastics and articles thereof. Other plates, sheets, film, foil and strip, of plastics: Other: </v>
      </c>
      <c r="D3933" s="5" t="str">
        <f>VLOOKUP($A3933,HTS_Dec_25!$A$1:$E$11570,4,FALSE)</f>
        <v>Other.</v>
      </c>
      <c r="E3933" s="4" t="str">
        <f>VLOOKUP($A3933,HTS_Dec_25!$A$1:$E$11570,5,FALSE)</f>
        <v>4.8%</v>
      </c>
      <c r="F3933" s="4">
        <v>25</v>
      </c>
    </row>
    <row r="3934" spans="1:6" ht="86.4" x14ac:dyDescent="0.3">
      <c r="A3934" s="4" t="s">
        <v>27388</v>
      </c>
      <c r="B3934" s="4" t="str">
        <f t="shared" si="61"/>
        <v>392210</v>
      </c>
      <c r="C3934" s="5" t="str">
        <f>VLOOKUP($A3934,HTS_Dec_25!$A$1:$E$11570,3,FALSE)</f>
        <v xml:space="preserve">Plastics and articles thereof; rubber and articles thereof. Plastics and articles thereof. Baths, shower baths, sinks, washbasins, bidets, lavatory pans, seats and covers, flushing cisterns and similar sanitary ware, of plastics: Baths, shower baths, sinks and washbasins </v>
      </c>
      <c r="D3934" s="5" t="str">
        <f>VLOOKUP($A3934,HTS_Dec_25!$A$1:$E$11570,4,FALSE)</f>
        <v>Baths, shower baths, sinks and washbasins.</v>
      </c>
      <c r="E3934" s="4" t="str">
        <f>VLOOKUP($A3934,HTS_Dec_25!$A$1:$E$11570,5,FALSE)</f>
        <v>6.3%</v>
      </c>
      <c r="F3934" s="4">
        <v>7.5</v>
      </c>
    </row>
    <row r="3935" spans="1:6" ht="86.4" x14ac:dyDescent="0.3">
      <c r="A3935" s="4" t="s">
        <v>27389</v>
      </c>
      <c r="B3935" s="4" t="str">
        <f t="shared" si="61"/>
        <v>392220</v>
      </c>
      <c r="C3935" s="5" t="str">
        <f>VLOOKUP($A3935,HTS_Dec_25!$A$1:$E$11570,3,FALSE)</f>
        <v xml:space="preserve">Plastics and articles thereof; rubber and articles thereof. Plastics and articles thereof. Baths, shower baths, sinks, washbasins, bidets, lavatory pans, seats and covers, flushing cisterns and similar sanitary ware, of plastics: Lavatory seats and covers </v>
      </c>
      <c r="D3935" s="5" t="str">
        <f>VLOOKUP($A3935,HTS_Dec_25!$A$1:$E$11570,4,FALSE)</f>
        <v>Lavatory seats and covers.</v>
      </c>
      <c r="E3935" s="4" t="str">
        <f>VLOOKUP($A3935,HTS_Dec_25!$A$1:$E$11570,5,FALSE)</f>
        <v>6.3%</v>
      </c>
      <c r="F3935" s="4">
        <v>7.5</v>
      </c>
    </row>
    <row r="3936" spans="1:6" ht="72" x14ac:dyDescent="0.3">
      <c r="A3936" s="4" t="s">
        <v>27390</v>
      </c>
      <c r="B3936" s="4" t="str">
        <f t="shared" si="61"/>
        <v>392290</v>
      </c>
      <c r="C3936" s="5" t="str">
        <f>VLOOKUP($A3936,HTS_Dec_25!$A$1:$E$11570,3,FALSE)</f>
        <v xml:space="preserve">Plastics and articles thereof; rubber and articles thereof. Plastics and articles thereof. Baths, shower baths, sinks, washbasins, bidets, lavatory pans, seats and covers, flushing cisterns and similar sanitary ware, of plastics: Other </v>
      </c>
      <c r="D3936" s="5" t="str">
        <f>VLOOKUP($A3936,HTS_Dec_25!$A$1:$E$11570,4,FALSE)</f>
        <v>Other.</v>
      </c>
      <c r="E3936" s="4" t="str">
        <f>VLOOKUP($A3936,HTS_Dec_25!$A$1:$E$11570,5,FALSE)</f>
        <v>6.3%</v>
      </c>
      <c r="F3936" s="4">
        <v>25</v>
      </c>
    </row>
    <row r="3937" spans="1:6" ht="86.4" x14ac:dyDescent="0.3">
      <c r="A3937" s="4" t="s">
        <v>27391</v>
      </c>
      <c r="B3937" s="4" t="str">
        <f t="shared" si="61"/>
        <v>392310</v>
      </c>
      <c r="C3937" s="5" t="str">
        <f>VLOOKUP($A3937,HTS_Dec_25!$A$1:$E$11570,3,FALSE)</f>
        <v xml:space="preserve">Plastics and articles thereof; rubber and articles thereof. Plastics and articles thereof. Articles for the conveyance or packing of goods, of plastics; stoppers, lids, caps and other closures, of plastics: Boxes, cases, crates and similar articles: </v>
      </c>
      <c r="D3937" s="5" t="str">
        <f>VLOOKUP($A3937,HTS_Dec_25!$A$1:$E$11570,4,FALSE)</f>
        <v>Specially shaped or fitted for the conveyance or packing of semiconductor wafers, masks or reticles of subheadings 3923.10 or 8486.90.</v>
      </c>
      <c r="E3937" s="4" t="str">
        <f>VLOOKUP($A3937,HTS_Dec_25!$A$1:$E$11570,5,FALSE)</f>
        <v>Free</v>
      </c>
      <c r="F3937" s="4">
        <v>25</v>
      </c>
    </row>
    <row r="3938" spans="1:6" ht="86.4" x14ac:dyDescent="0.3">
      <c r="A3938" s="4" t="s">
        <v>27392</v>
      </c>
      <c r="B3938" s="4" t="str">
        <f t="shared" si="61"/>
        <v>392310</v>
      </c>
      <c r="C3938" s="5" t="str">
        <f>VLOOKUP($A3938,HTS_Dec_25!$A$1:$E$11570,3,FALSE)</f>
        <v xml:space="preserve">Plastics and articles thereof; rubber and articles thereof. Plastics and articles thereof. Articles for the conveyance or packing of goods, of plastics; stoppers, lids, caps and other closures, of plastics: Boxes, cases, crates and similar articles: </v>
      </c>
      <c r="D3938" s="5" t="str">
        <f>VLOOKUP($A3938,HTS_Dec_25!$A$1:$E$11570,4,FALSE)</f>
        <v>Other.</v>
      </c>
      <c r="E3938" s="4" t="str">
        <f>VLOOKUP($A3938,HTS_Dec_25!$A$1:$E$11570,5,FALSE)</f>
        <v>3%</v>
      </c>
      <c r="F3938" s="4">
        <v>25</v>
      </c>
    </row>
    <row r="3939" spans="1:6" ht="72" x14ac:dyDescent="0.3">
      <c r="A3939" s="4" t="s">
        <v>27393</v>
      </c>
      <c r="B3939" s="4" t="str">
        <f t="shared" si="61"/>
        <v>392321</v>
      </c>
      <c r="C3939" s="5" t="str">
        <f>VLOOKUP($A3939,HTS_Dec_25!$A$1:$E$11570,3,FALSE)</f>
        <v xml:space="preserve">Plastics and articles thereof; rubber and articles thereof. Plastics and articles thereof. Articles for the conveyance or packing of goods, of plastics; stoppers, lids, caps and other closures, of plastics: Sacks and bags (including cones): </v>
      </c>
      <c r="D3939" s="5" t="str">
        <f>VLOOKUP($A3939,HTS_Dec_25!$A$1:$E$11570,4,FALSE)</f>
        <v>Of polymers of ethylene.</v>
      </c>
      <c r="E3939" s="4" t="str">
        <f>VLOOKUP($A3939,HTS_Dec_25!$A$1:$E$11570,5,FALSE)</f>
        <v>3%</v>
      </c>
      <c r="F3939" s="4">
        <v>25</v>
      </c>
    </row>
    <row r="3940" spans="1:6" ht="72" x14ac:dyDescent="0.3">
      <c r="A3940" s="4" t="s">
        <v>27394</v>
      </c>
      <c r="B3940" s="4" t="str">
        <f t="shared" si="61"/>
        <v>392329</v>
      </c>
      <c r="C3940" s="5" t="str">
        <f>VLOOKUP($A3940,HTS_Dec_25!$A$1:$E$11570,3,FALSE)</f>
        <v xml:space="preserve">Plastics and articles thereof; rubber and articles thereof. Plastics and articles thereof. Articles for the conveyance or packing of goods, of plastics; stoppers, lids, caps and other closures, of plastics: Sacks and bags (including cones): </v>
      </c>
      <c r="D3940" s="5" t="str">
        <f>VLOOKUP($A3940,HTS_Dec_25!$A$1:$E$11570,4,FALSE)</f>
        <v>Of other plastics.</v>
      </c>
      <c r="E3940" s="4" t="str">
        <f>VLOOKUP($A3940,HTS_Dec_25!$A$1:$E$11570,5,FALSE)</f>
        <v>3%</v>
      </c>
      <c r="F3940" s="4">
        <v>25</v>
      </c>
    </row>
    <row r="3941" spans="1:6" ht="86.4" x14ac:dyDescent="0.3">
      <c r="A3941" s="4" t="s">
        <v>27395</v>
      </c>
      <c r="B3941" s="4" t="str">
        <f t="shared" si="61"/>
        <v>392330</v>
      </c>
      <c r="C3941" s="5" t="str">
        <f>VLOOKUP($A3941,HTS_Dec_25!$A$1:$E$11570,3,FALSE)</f>
        <v xml:space="preserve">Plastics and articles thereof; rubber and articles thereof. Plastics and articles thereof. Articles for the conveyance or packing of goods, of plastics; stoppers, lids, caps and other closures, of plastics: Carboys, bottles, flasks and similar articles </v>
      </c>
      <c r="D3941" s="5" t="str">
        <f>VLOOKUP($A3941,HTS_Dec_25!$A$1:$E$11570,4,FALSE)</f>
        <v>Carboys, bottles, flasks and similar articles.</v>
      </c>
      <c r="E3941" s="4" t="str">
        <f>VLOOKUP($A3941,HTS_Dec_25!$A$1:$E$11570,5,FALSE)</f>
        <v>3%</v>
      </c>
      <c r="F3941" s="4">
        <v>25</v>
      </c>
    </row>
    <row r="3942" spans="1:6" ht="86.4" x14ac:dyDescent="0.3">
      <c r="A3942" s="4" t="s">
        <v>27396</v>
      </c>
      <c r="B3942" s="4" t="str">
        <f t="shared" si="61"/>
        <v>392340</v>
      </c>
      <c r="C3942" s="5" t="str">
        <f>VLOOKUP($A3942,HTS_Dec_25!$A$1:$E$11570,3,FALSE)</f>
        <v xml:space="preserve">Plastics and articles thereof; rubber and articles thereof. Plastics and articles thereof. Articles for the conveyance or packing of goods, of plastics; stoppers, lids, caps and other closures, of plastics: Spools, cops, bobbins and similar supports </v>
      </c>
      <c r="D3942" s="5" t="str">
        <f>VLOOKUP($A3942,HTS_Dec_25!$A$1:$E$11570,4,FALSE)</f>
        <v>Spools, cops, bobbins and similar supports.</v>
      </c>
      <c r="E3942" s="4" t="str">
        <f>VLOOKUP($A3942,HTS_Dec_25!$A$1:$E$11570,5,FALSE)</f>
        <v>5.3%</v>
      </c>
      <c r="F3942" s="4">
        <v>25</v>
      </c>
    </row>
    <row r="3943" spans="1:6" ht="72" x14ac:dyDescent="0.3">
      <c r="A3943" s="4" t="s">
        <v>27397</v>
      </c>
      <c r="B3943" s="4" t="str">
        <f t="shared" si="61"/>
        <v>392350</v>
      </c>
      <c r="C3943" s="5" t="str">
        <f>VLOOKUP($A3943,HTS_Dec_25!$A$1:$E$11570,3,FALSE)</f>
        <v xml:space="preserve">Plastics and articles thereof; rubber and articles thereof. Plastics and articles thereof. Articles for the conveyance or packing of goods, of plastics; stoppers, lids, caps and other closures, of plastics: Stoppers, lids, caps and other closures </v>
      </c>
      <c r="D3943" s="5" t="str">
        <f>VLOOKUP($A3943,HTS_Dec_25!$A$1:$E$11570,4,FALSE)</f>
        <v>Stoppers, lids, caps and other closures.</v>
      </c>
      <c r="E3943" s="4" t="str">
        <f>VLOOKUP($A3943,HTS_Dec_25!$A$1:$E$11570,5,FALSE)</f>
        <v>5.3%</v>
      </c>
      <c r="F3943" s="4">
        <v>25</v>
      </c>
    </row>
    <row r="3944" spans="1:6" ht="72" x14ac:dyDescent="0.3">
      <c r="A3944" s="4" t="s">
        <v>27398</v>
      </c>
      <c r="B3944" s="4" t="str">
        <f t="shared" si="61"/>
        <v>392390</v>
      </c>
      <c r="C3944" s="5" t="str">
        <f>VLOOKUP($A3944,HTS_Dec_25!$A$1:$E$11570,3,FALSE)</f>
        <v xml:space="preserve">Plastics and articles thereof; rubber and articles thereof. Plastics and articles thereof. Articles for the conveyance or packing of goods, of plastics; stoppers, lids, caps and other closures, of plastics: Other </v>
      </c>
      <c r="D3944" s="5" t="str">
        <f>VLOOKUP($A3944,HTS_Dec_25!$A$1:$E$11570,4,FALSE)</f>
        <v>Other.</v>
      </c>
      <c r="E3944" s="4" t="str">
        <f>VLOOKUP($A3944,HTS_Dec_25!$A$1:$E$11570,5,FALSE)</f>
        <v>3%</v>
      </c>
      <c r="F3944" s="4">
        <v>25</v>
      </c>
    </row>
    <row r="3945" spans="1:6" ht="72" x14ac:dyDescent="0.3">
      <c r="A3945" s="4" t="s">
        <v>27399</v>
      </c>
      <c r="B3945" s="4" t="str">
        <f t="shared" si="61"/>
        <v>392410</v>
      </c>
      <c r="C3945" s="5" t="str">
        <f>VLOOKUP($A3945,HTS_Dec_25!$A$1:$E$11570,3,FALSE)</f>
        <v xml:space="preserve">Plastics and articles thereof; rubber and articles thereof. Plastics and articles thereof. Tableware, kitchenware, other household articles and hygienic or toilet articles, of plastics: Tableware and kitchenware: </v>
      </c>
      <c r="D3945" s="5" t="str">
        <f>VLOOKUP($A3945,HTS_Dec_25!$A$1:$E$11570,4,FALSE)</f>
        <v>Plates, cups, saucers, soup bowls, cereal bowls, sugar bowls, creamers, gravy boats, serving dishes and platters.</v>
      </c>
      <c r="E3945" s="4" t="str">
        <f>VLOOKUP($A3945,HTS_Dec_25!$A$1:$E$11570,5,FALSE)</f>
        <v>6.5%</v>
      </c>
      <c r="F3945" s="4">
        <v>7.5</v>
      </c>
    </row>
    <row r="3946" spans="1:6" ht="72" x14ac:dyDescent="0.3">
      <c r="A3946" s="4" t="s">
        <v>27400</v>
      </c>
      <c r="B3946" s="4" t="str">
        <f t="shared" si="61"/>
        <v>392410</v>
      </c>
      <c r="C3946" s="5" t="str">
        <f>VLOOKUP($A3946,HTS_Dec_25!$A$1:$E$11570,3,FALSE)</f>
        <v xml:space="preserve">Plastics and articles thereof; rubber and articles thereof. Plastics and articles thereof. Tableware, kitchenware, other household articles and hygienic or toilet articles, of plastics: Tableware and kitchenware: </v>
      </c>
      <c r="D3946" s="5" t="str">
        <f>VLOOKUP($A3946,HTS_Dec_25!$A$1:$E$11570,4,FALSE)</f>
        <v>Trays.</v>
      </c>
      <c r="E3946" s="4" t="str">
        <f>VLOOKUP($A3946,HTS_Dec_25!$A$1:$E$11570,5,FALSE)</f>
        <v>5.3%</v>
      </c>
      <c r="F3946" s="4">
        <v>7.5</v>
      </c>
    </row>
    <row r="3947" spans="1:6" ht="57.6" x14ac:dyDescent="0.3">
      <c r="A3947" s="4" t="s">
        <v>27401</v>
      </c>
      <c r="B3947" s="4" t="str">
        <f t="shared" si="61"/>
        <v>392490</v>
      </c>
      <c r="C3947" s="5" t="str">
        <f>VLOOKUP($A3947,HTS_Dec_25!$A$1:$E$11570,3,FALSE)</f>
        <v xml:space="preserve">Plastics and articles thereof; rubber and articles thereof. Plastics and articles thereof. Tableware, kitchenware, other household articles and hygienic or toilet articles, of plastics: Other: </v>
      </c>
      <c r="D3947" s="5" t="str">
        <f>VLOOKUP($A3947,HTS_Dec_25!$A$1:$E$11570,4,FALSE)</f>
        <v>Nursing nipples and finger cots.</v>
      </c>
      <c r="E3947" s="4" t="str">
        <f>VLOOKUP($A3947,HTS_Dec_25!$A$1:$E$11570,5,FALSE)</f>
        <v>3.1%</v>
      </c>
      <c r="F3947" s="4">
        <v>7.5</v>
      </c>
    </row>
    <row r="3948" spans="1:6" ht="57.6" x14ac:dyDescent="0.3">
      <c r="A3948" s="4" t="s">
        <v>27402</v>
      </c>
      <c r="B3948" s="4" t="str">
        <f t="shared" si="61"/>
        <v>392490</v>
      </c>
      <c r="C3948" s="5" t="str">
        <f>VLOOKUP($A3948,HTS_Dec_25!$A$1:$E$11570,3,FALSE)</f>
        <v xml:space="preserve">Plastics and articles thereof; rubber and articles thereof. Plastics and articles thereof. Tableware, kitchenware, other household articles and hygienic or toilet articles, of plastics: Other: </v>
      </c>
      <c r="D3948" s="5" t="str">
        <f>VLOOKUP($A3948,HTS_Dec_25!$A$1:$E$11570,4,FALSE)</f>
        <v>Other.</v>
      </c>
      <c r="E3948" s="4" t="str">
        <f>VLOOKUP($A3948,HTS_Dec_25!$A$1:$E$11570,5,FALSE)</f>
        <v>3.4%</v>
      </c>
      <c r="F3948" s="4">
        <v>7.5</v>
      </c>
    </row>
    <row r="3949" spans="1:6" ht="72" x14ac:dyDescent="0.3">
      <c r="A3949" s="4" t="s">
        <v>27403</v>
      </c>
      <c r="B3949" s="4" t="str">
        <f t="shared" si="61"/>
        <v>392510</v>
      </c>
      <c r="C3949" s="5" t="str">
        <f>VLOOKUP($A3949,HTS_Dec_25!$A$1:$E$11570,3,FALSE)</f>
        <v xml:space="preserve">Plastics and articles thereof; rubber and articles thereof. Plastics and articles thereof. Builders' ware of plastics, not elsewhere specified or included: Reservoirs, tanks, vats and similar containers, of a capacity exceeding 300 liters </v>
      </c>
      <c r="D3949" s="5" t="str">
        <f>VLOOKUP($A3949,HTS_Dec_25!$A$1:$E$11570,4,FALSE)</f>
        <v>Reservoirs, tanks, vats and similar containers, of a capacity exceeding 300 liters.</v>
      </c>
      <c r="E3949" s="4" t="str">
        <f>VLOOKUP($A3949,HTS_Dec_25!$A$1:$E$11570,5,FALSE)</f>
        <v>6.3%</v>
      </c>
      <c r="F3949" s="4">
        <v>25</v>
      </c>
    </row>
    <row r="3950" spans="1:6" ht="72" x14ac:dyDescent="0.3">
      <c r="A3950" s="4" t="s">
        <v>27404</v>
      </c>
      <c r="B3950" s="4" t="str">
        <f t="shared" si="61"/>
        <v>392520</v>
      </c>
      <c r="C3950" s="5" t="str">
        <f>VLOOKUP($A3950,HTS_Dec_25!$A$1:$E$11570,3,FALSE)</f>
        <v xml:space="preserve">Plastics and articles thereof; rubber and articles thereof. Plastics and articles thereof. Builders' ware of plastics, not elsewhere specified or included: Doors, windows and their frames and thresholds for doors </v>
      </c>
      <c r="D3950" s="5" t="str">
        <f>VLOOKUP($A3950,HTS_Dec_25!$A$1:$E$11570,4,FALSE)</f>
        <v>Doors, windows and their frames and thresholds for doors.</v>
      </c>
      <c r="E3950" s="4" t="str">
        <f>VLOOKUP($A3950,HTS_Dec_25!$A$1:$E$11570,5,FALSE)</f>
        <v>5.3%</v>
      </c>
      <c r="F3950" s="4">
        <v>7.5</v>
      </c>
    </row>
    <row r="3951" spans="1:6" ht="72" x14ac:dyDescent="0.3">
      <c r="A3951" s="4" t="s">
        <v>27405</v>
      </c>
      <c r="B3951" s="4" t="str">
        <f t="shared" si="61"/>
        <v>392530</v>
      </c>
      <c r="C3951" s="5" t="str">
        <f>VLOOKUP($A3951,HTS_Dec_25!$A$1:$E$11570,3,FALSE)</f>
        <v xml:space="preserve">Plastics and articles thereof; rubber and articles thereof. Plastics and articles thereof. Builders' ware of plastics, not elsewhere specified or included: Shutters, blinds (including venetian blinds) and similar articles and parts thereof: </v>
      </c>
      <c r="D3951" s="5" t="str">
        <f>VLOOKUP($A3951,HTS_Dec_25!$A$1:$E$11570,4,FALSE)</f>
        <v>Blinds (including venetian blinds).</v>
      </c>
      <c r="E3951" s="4" t="str">
        <f>VLOOKUP($A3951,HTS_Dec_25!$A$1:$E$11570,5,FALSE)</f>
        <v>3.3%</v>
      </c>
      <c r="F3951" s="4">
        <v>7.5</v>
      </c>
    </row>
    <row r="3952" spans="1:6" ht="72" x14ac:dyDescent="0.3">
      <c r="A3952" s="4" t="s">
        <v>27406</v>
      </c>
      <c r="B3952" s="4" t="str">
        <f t="shared" si="61"/>
        <v>392530</v>
      </c>
      <c r="C3952" s="5" t="str">
        <f>VLOOKUP($A3952,HTS_Dec_25!$A$1:$E$11570,3,FALSE)</f>
        <v xml:space="preserve">Plastics and articles thereof; rubber and articles thereof. Plastics and articles thereof. Builders' ware of plastics, not elsewhere specified or included: Shutters, blinds (including venetian blinds) and similar articles and parts thereof: </v>
      </c>
      <c r="D3952" s="5" t="str">
        <f>VLOOKUP($A3952,HTS_Dec_25!$A$1:$E$11570,4,FALSE)</f>
        <v>Other.</v>
      </c>
      <c r="E3952" s="4" t="str">
        <f>VLOOKUP($A3952,HTS_Dec_25!$A$1:$E$11570,5,FALSE)</f>
        <v>5.3%</v>
      </c>
      <c r="F3952" s="4">
        <v>7.5</v>
      </c>
    </row>
    <row r="3953" spans="1:6" ht="57.6" x14ac:dyDescent="0.3">
      <c r="A3953" s="4" t="s">
        <v>27407</v>
      </c>
      <c r="B3953" s="4" t="str">
        <f t="shared" si="61"/>
        <v>392590</v>
      </c>
      <c r="C3953" s="5" t="str">
        <f>VLOOKUP($A3953,HTS_Dec_25!$A$1:$E$11570,3,FALSE)</f>
        <v xml:space="preserve">Plastics and articles thereof; rubber and articles thereof. Plastics and articles thereof. Builders' ware of plastics, not elsewhere specified or included: Other </v>
      </c>
      <c r="D3953" s="5" t="str">
        <f>VLOOKUP($A3953,HTS_Dec_25!$A$1:$E$11570,4,FALSE)</f>
        <v>Other.</v>
      </c>
      <c r="E3953" s="4" t="str">
        <f>VLOOKUP($A3953,HTS_Dec_25!$A$1:$E$11570,5,FALSE)</f>
        <v>5.3%</v>
      </c>
      <c r="F3953" s="4">
        <v>25</v>
      </c>
    </row>
    <row r="3954" spans="1:6" ht="86.4" x14ac:dyDescent="0.3">
      <c r="A3954" s="4" t="s">
        <v>27408</v>
      </c>
      <c r="B3954" s="4" t="str">
        <f t="shared" si="61"/>
        <v>392620</v>
      </c>
      <c r="C3954" s="5" t="str">
        <f>VLOOKUP($A3954,HTS_Dec_25!$A$1:$E$11570,3,FALSE)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4" s="5" t="str">
        <f>VLOOKUP($A3954,HTS_Dec_25!$A$1:$E$11570,4,FALSE)</f>
        <v>Baseball and softball gloves and mitts.</v>
      </c>
      <c r="E3954" s="4" t="str">
        <f>VLOOKUP($A3954,HTS_Dec_25!$A$1:$E$11570,5,FALSE)</f>
        <v>Free</v>
      </c>
      <c r="F3954" s="4">
        <v>25</v>
      </c>
    </row>
    <row r="3955" spans="1:6" ht="86.4" x14ac:dyDescent="0.3">
      <c r="A3955" s="4" t="s">
        <v>27409</v>
      </c>
      <c r="B3955" s="4" t="str">
        <f t="shared" si="61"/>
        <v>392620</v>
      </c>
      <c r="C3955" s="5" t="str">
        <f>VLOOKUP($A3955,HTS_Dec_25!$A$1:$E$11570,3,FALSE)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5" s="5" t="str">
        <f>VLOOKUP($A3955,HTS_Dec_25!$A$1:$E$11570,4,FALSE)</f>
        <v>Other.</v>
      </c>
      <c r="E3955" s="4" t="str">
        <f>VLOOKUP($A3955,HTS_Dec_25!$A$1:$E$11570,5,FALSE)</f>
        <v>3%</v>
      </c>
      <c r="F3955" s="4">
        <v>25</v>
      </c>
    </row>
    <row r="3956" spans="1:6" ht="86.4" x14ac:dyDescent="0.3">
      <c r="A3956" s="4" t="s">
        <v>27410</v>
      </c>
      <c r="B3956" s="4" t="str">
        <f t="shared" si="61"/>
        <v>392620</v>
      </c>
      <c r="C3956" s="5" t="str">
        <f>VLOOKUP($A3956,HTS_Dec_25!$A$1:$E$11570,3,FALSE)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6" s="5" t="str">
        <f>VLOOKUP($A3956,HTS_Dec_25!$A$1:$E$11570,4,FALSE)</f>
        <v>Plastic rainwear, including jackets, coats, ponchos, parkas and slickers, featuring an outer shell of polyvinyl chloride plastic with or without attached hoods, valued not over $10 per unit.</v>
      </c>
      <c r="E3956" s="4" t="str">
        <f>VLOOKUP($A3956,HTS_Dec_25!$A$1:$E$11570,5,FALSE)</f>
        <v>Free</v>
      </c>
      <c r="F3956" s="4">
        <v>25</v>
      </c>
    </row>
    <row r="3957" spans="1:6" ht="86.4" x14ac:dyDescent="0.3">
      <c r="A3957" s="4" t="s">
        <v>27411</v>
      </c>
      <c r="B3957" s="4" t="str">
        <f t="shared" si="61"/>
        <v>392620</v>
      </c>
      <c r="C3957" s="5" t="str">
        <f>VLOOKUP($A3957,HTS_Dec_25!$A$1:$E$11570,3,FALSE)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7" s="5" t="str">
        <f>VLOOKUP($A3957,HTS_Dec_25!$A$1:$E$11570,4,FALSE)</f>
        <v>Other.</v>
      </c>
      <c r="E3957" s="4" t="str">
        <f>VLOOKUP($A3957,HTS_Dec_25!$A$1:$E$11570,5,FALSE)</f>
        <v>5%</v>
      </c>
      <c r="F3957" s="4">
        <v>25</v>
      </c>
    </row>
    <row r="3958" spans="1:6" ht="72" x14ac:dyDescent="0.3">
      <c r="A3958" s="4" t="s">
        <v>27412</v>
      </c>
      <c r="B3958" s="4" t="str">
        <f t="shared" si="61"/>
        <v>392630</v>
      </c>
      <c r="C3958" s="5" t="str">
        <f>VLOOKUP($A3958,HTS_Dec_25!$A$1:$E$11570,3,FALSE)</f>
        <v xml:space="preserve">Plastics and articles thereof; rubber and articles thereof. Plastics and articles thereof. Other articles of plastics and articles of other materials of headings 3901 to 3914: Fittings for furniture, coachwork or the like: </v>
      </c>
      <c r="D3958" s="5" t="str">
        <f>VLOOKUP($A3958,HTS_Dec_25!$A$1:$E$11570,4,FALSE)</f>
        <v>Handles and knobs.</v>
      </c>
      <c r="E3958" s="4" t="str">
        <f>VLOOKUP($A3958,HTS_Dec_25!$A$1:$E$11570,5,FALSE)</f>
        <v>6.5%</v>
      </c>
      <c r="F3958" s="4">
        <v>7.5</v>
      </c>
    </row>
    <row r="3959" spans="1:6" ht="72" x14ac:dyDescent="0.3">
      <c r="A3959" s="4" t="s">
        <v>27413</v>
      </c>
      <c r="B3959" s="4" t="str">
        <f t="shared" si="61"/>
        <v>392630</v>
      </c>
      <c r="C3959" s="5" t="str">
        <f>VLOOKUP($A3959,HTS_Dec_25!$A$1:$E$11570,3,FALSE)</f>
        <v xml:space="preserve">Plastics and articles thereof; rubber and articles thereof. Plastics and articles thereof. Other articles of plastics and articles of other materials of headings 3901 to 3914: Fittings for furniture, coachwork or the like: </v>
      </c>
      <c r="D3959" s="5" t="str">
        <f>VLOOKUP($A3959,HTS_Dec_25!$A$1:$E$11570,4,FALSE)</f>
        <v>Other.</v>
      </c>
      <c r="E3959" s="4" t="str">
        <f>VLOOKUP($A3959,HTS_Dec_25!$A$1:$E$11570,5,FALSE)</f>
        <v>5.3%</v>
      </c>
      <c r="F3959" s="4">
        <v>7.5</v>
      </c>
    </row>
    <row r="3960" spans="1:6" ht="57.6" x14ac:dyDescent="0.3">
      <c r="A3960" s="4" t="s">
        <v>27414</v>
      </c>
      <c r="B3960" s="4" t="str">
        <f t="shared" si="61"/>
        <v>392690</v>
      </c>
      <c r="C3960" s="5" t="str">
        <f>VLOOKUP($A3960,HTS_Dec_25!$A$1:$E$11570,3,FALSE)</f>
        <v xml:space="preserve">Plastics and articles thereof; rubber and articles thereof. Plastics and articles thereof. Other articles of plastics and articles of other materials of headings 3901 to 3914: Other: </v>
      </c>
      <c r="D3960" s="5" t="str">
        <f>VLOOKUP($A3960,HTS_Dec_25!$A$1:$E$11570,4,FALSE)</f>
        <v>Buckets and pails.</v>
      </c>
      <c r="E3960" s="4" t="str">
        <f>VLOOKUP($A3960,HTS_Dec_25!$A$1:$E$11570,5,FALSE)</f>
        <v>3.4%</v>
      </c>
      <c r="F3960" s="4">
        <v>7.5</v>
      </c>
    </row>
    <row r="3961" spans="1:6" ht="57.6" x14ac:dyDescent="0.3">
      <c r="A3961" s="4" t="s">
        <v>27415</v>
      </c>
      <c r="B3961" s="4" t="str">
        <f t="shared" si="61"/>
        <v>392690</v>
      </c>
      <c r="C3961" s="5" t="str">
        <f>VLOOKUP($A3961,HTS_Dec_25!$A$1:$E$11570,3,FALSE)</f>
        <v xml:space="preserve">Plastics and articles thereof; rubber and articles thereof. Plastics and articles thereof. Other articles of plastics and articles of other materials of headings 3901 to 3914: Other: </v>
      </c>
      <c r="D3961" s="5" t="str">
        <f>VLOOKUP($A3961,HTS_Dec_25!$A$1:$E$11570,4,FALSE)</f>
        <v>Pacifiers.</v>
      </c>
      <c r="E3961" s="4" t="str">
        <f>VLOOKUP($A3961,HTS_Dec_25!$A$1:$E$11570,5,FALSE)</f>
        <v>3.1%</v>
      </c>
      <c r="F3961" s="4">
        <v>7.5</v>
      </c>
    </row>
    <row r="3962" spans="1:6" ht="86.4" x14ac:dyDescent="0.3">
      <c r="A3962" s="4" t="s">
        <v>27416</v>
      </c>
      <c r="B3962" s="4" t="str">
        <f t="shared" si="61"/>
        <v>392690</v>
      </c>
      <c r="C3962" s="5" t="str">
        <f>VLOOKUP($A3962,HTS_Dec_25!$A$1:$E$11570,3,FALSE)</f>
        <v xml:space="preserve">Plastics and articles thereof; rubber and articles thereof. Plastics and articles thereof. Other articles of plastics and articles of other materials of headings 3901 to 3914: Other: </v>
      </c>
      <c r="D3962" s="5" t="str">
        <f>VLOOKUP($A3962,HTS_Dec_25!$A$1:$E$11570,4,FALSE)</f>
        <v>Ice bags; douche bags, enema bags, hot water bottles, and fittings therefor; invalid and similar nursing cushions; dress shields; pessaries; prophylactics; bulbs for syringes; syringes (other than hypodermic syringes) and fittings therefor, not in part of glass or metal.</v>
      </c>
      <c r="E3962" s="4" t="str">
        <f>VLOOKUP($A3962,HTS_Dec_25!$A$1:$E$11570,5,FALSE)</f>
        <v>4.2%</v>
      </c>
      <c r="F3962" s="4">
        <v>7.5</v>
      </c>
    </row>
    <row r="3963" spans="1:6" ht="57.6" x14ac:dyDescent="0.3">
      <c r="A3963" s="4" t="s">
        <v>27417</v>
      </c>
      <c r="B3963" s="4" t="str">
        <f t="shared" si="61"/>
        <v>392690</v>
      </c>
      <c r="C3963" s="5" t="str">
        <f>VLOOKUP($A3963,HTS_Dec_25!$A$1:$E$11570,3,FALSE)</f>
        <v xml:space="preserve">Plastics and articles thereof; rubber and articles thereof. Plastics and articles thereof. Other articles of plastics and articles of other materials of headings 3901 to 3914: Other: </v>
      </c>
      <c r="D3963" s="5" t="str">
        <f>VLOOKUP($A3963,HTS_Dec_25!$A$1:$E$11570,4,FALSE)</f>
        <v>Handles and knobs, not elsewhere specified or included, of plastics.</v>
      </c>
      <c r="E3963" s="4" t="str">
        <f>VLOOKUP($A3963,HTS_Dec_25!$A$1:$E$11570,5,FALSE)</f>
        <v>6.5%</v>
      </c>
      <c r="F3963" s="4">
        <v>7.5</v>
      </c>
    </row>
    <row r="3964" spans="1:6" ht="72" x14ac:dyDescent="0.3">
      <c r="A3964" s="4" t="s">
        <v>27418</v>
      </c>
      <c r="B3964" s="4" t="str">
        <f t="shared" si="61"/>
        <v>392690</v>
      </c>
      <c r="C3964" s="5" t="str">
        <f>VLOOKUP($A3964,HTS_Dec_25!$A$1:$E$11570,3,FALSE)</f>
        <v xml:space="preserve">Plastics and articles thereof; rubber and articles thereof. Plastics and articles thereof. Other articles of plastics and articles of other materials of headings 3901 to 3914: Other: </v>
      </c>
      <c r="D3964" s="5" t="str">
        <f>VLOOKUP($A3964,HTS_Dec_25!$A$1:$E$11570,4,FALSE)</f>
        <v>Parts for yachts or pleasure boats of heading 8903; parts of canoes, racing shells, pneumatic craft and pleasure boats which are not of a type designed to be principally used with motors or sails.</v>
      </c>
      <c r="E3964" s="4" t="str">
        <f>VLOOKUP($A3964,HTS_Dec_25!$A$1:$E$11570,5,FALSE)</f>
        <v>4.2%</v>
      </c>
      <c r="F3964" s="4">
        <v>25</v>
      </c>
    </row>
    <row r="3965" spans="1:6" ht="57.6" x14ac:dyDescent="0.3">
      <c r="A3965" s="4" t="s">
        <v>27419</v>
      </c>
      <c r="B3965" s="4" t="str">
        <f t="shared" si="61"/>
        <v>392690</v>
      </c>
      <c r="C3965" s="5" t="str">
        <f>VLOOKUP($A3965,HTS_Dec_25!$A$1:$E$11570,3,FALSE)</f>
        <v xml:space="preserve">Plastics and articles thereof; rubber and articles thereof. Plastics and articles thereof. Other articles of plastics and articles of other materials of headings 3901 to 3914: Other: </v>
      </c>
      <c r="D3965" s="5" t="str">
        <f>VLOOKUP($A3965,HTS_Dec_25!$A$1:$E$11570,4,FALSE)</f>
        <v>Other.</v>
      </c>
      <c r="E3965" s="4" t="str">
        <f>VLOOKUP($A3965,HTS_Dec_25!$A$1:$E$11570,5,FALSE)</f>
        <v>6.5%</v>
      </c>
      <c r="F3965" s="4">
        <v>7.5</v>
      </c>
    </row>
    <row r="3966" spans="1:6" ht="57.6" x14ac:dyDescent="0.3">
      <c r="A3966" s="4" t="s">
        <v>27420</v>
      </c>
      <c r="B3966" s="4" t="str">
        <f t="shared" si="61"/>
        <v>392690</v>
      </c>
      <c r="C3966" s="5" t="str">
        <f>VLOOKUP($A3966,HTS_Dec_25!$A$1:$E$11570,3,FALSE)</f>
        <v xml:space="preserve">Plastics and articles thereof; rubber and articles thereof. Plastics and articles thereof. Other articles of plastics and articles of other materials of headings 3901 to 3914: Other: </v>
      </c>
      <c r="D3966" s="5" t="str">
        <f>VLOOKUP($A3966,HTS_Dec_25!$A$1:$E$11570,4,FALSE)</f>
        <v>Gaskets, washers and other seals.</v>
      </c>
      <c r="E3966" s="4" t="str">
        <f>VLOOKUP($A3966,HTS_Dec_25!$A$1:$E$11570,5,FALSE)</f>
        <v>3.5%</v>
      </c>
      <c r="F3966" s="4">
        <v>25</v>
      </c>
    </row>
    <row r="3967" spans="1:6" ht="57.6" x14ac:dyDescent="0.3">
      <c r="A3967" s="4" t="s">
        <v>27421</v>
      </c>
      <c r="B3967" s="4" t="str">
        <f t="shared" si="61"/>
        <v>392690</v>
      </c>
      <c r="C3967" s="5" t="str">
        <f>VLOOKUP($A3967,HTS_Dec_25!$A$1:$E$11570,3,FALSE)</f>
        <v xml:space="preserve">Plastics and articles thereof; rubber and articles thereof. Plastics and articles thereof. Other articles of plastics and articles of other materials of headings 3901 to 3914: Other: </v>
      </c>
      <c r="D3967" s="5" t="str">
        <f>VLOOKUP($A3967,HTS_Dec_25!$A$1:$E$11570,4,FALSE)</f>
        <v>Frames or mounts for photographic slides.</v>
      </c>
      <c r="E3967" s="4" t="str">
        <f>VLOOKUP($A3967,HTS_Dec_25!$A$1:$E$11570,5,FALSE)</f>
        <v>3.8%</v>
      </c>
      <c r="F3967" s="4">
        <v>7.5</v>
      </c>
    </row>
    <row r="3968" spans="1:6" ht="57.6" x14ac:dyDescent="0.3">
      <c r="A3968" s="4" t="s">
        <v>27422</v>
      </c>
      <c r="B3968" s="4" t="str">
        <f t="shared" si="61"/>
        <v>392690</v>
      </c>
      <c r="C3968" s="5" t="str">
        <f>VLOOKUP($A3968,HTS_Dec_25!$A$1:$E$11570,3,FALSE)</f>
        <v xml:space="preserve">Plastics and articles thereof; rubber and articles thereof. Plastics and articles thereof. Other articles of plastics and articles of other materials of headings 3901 to 3914: Other: </v>
      </c>
      <c r="D3968" s="5" t="str">
        <f>VLOOKUP($A3968,HTS_Dec_25!$A$1:$E$11570,4,FALSE)</f>
        <v>V-belts.</v>
      </c>
      <c r="E3968" s="4" t="str">
        <f>VLOOKUP($A3968,HTS_Dec_25!$A$1:$E$11570,5,FALSE)</f>
        <v>5.1%</v>
      </c>
      <c r="F3968" s="4">
        <v>25</v>
      </c>
    </row>
    <row r="3969" spans="1:6" ht="57.6" x14ac:dyDescent="0.3">
      <c r="A3969" s="4" t="s">
        <v>27423</v>
      </c>
      <c r="B3969" s="4" t="str">
        <f t="shared" si="61"/>
        <v>392690</v>
      </c>
      <c r="C3969" s="5" t="str">
        <f>VLOOKUP($A3969,HTS_Dec_25!$A$1:$E$11570,3,FALSE)</f>
        <v xml:space="preserve">Plastics and articles thereof; rubber and articles thereof. Plastics and articles thereof. Other articles of plastics and articles of other materials of headings 3901 to 3914: Other: </v>
      </c>
      <c r="D3969" s="5" t="str">
        <f>VLOOKUP($A3969,HTS_Dec_25!$A$1:$E$11570,4,FALSE)</f>
        <v>With textile components in which vegetable fibers predominate by weight over any other textile fiber.</v>
      </c>
      <c r="E3969" s="4" t="str">
        <f>VLOOKUP($A3969,HTS_Dec_25!$A$1:$E$11570,5,FALSE)</f>
        <v>5.1%</v>
      </c>
      <c r="F3969" s="4">
        <v>25</v>
      </c>
    </row>
    <row r="3970" spans="1:6" ht="57.6" x14ac:dyDescent="0.3">
      <c r="A3970" s="4" t="s">
        <v>27424</v>
      </c>
      <c r="B3970" s="4" t="str">
        <f t="shared" si="61"/>
        <v>392690</v>
      </c>
      <c r="C3970" s="5" t="str">
        <f>VLOOKUP($A3970,HTS_Dec_25!$A$1:$E$11570,3,FALSE)</f>
        <v xml:space="preserve">Plastics and articles thereof; rubber and articles thereof. Plastics and articles thereof. Other articles of plastics and articles of other materials of headings 3901 to 3914: Other: </v>
      </c>
      <c r="D3970" s="5" t="str">
        <f>VLOOKUP($A3970,HTS_Dec_25!$A$1:$E$11570,4,FALSE)</f>
        <v>With textile components in which man-made fibers predominate by weight over any other textile fiber.</v>
      </c>
      <c r="E3970" s="4" t="str">
        <f>VLOOKUP($A3970,HTS_Dec_25!$A$1:$E$11570,5,FALSE)</f>
        <v>6.5%</v>
      </c>
      <c r="F3970" s="4">
        <v>25</v>
      </c>
    </row>
    <row r="3971" spans="1:6" ht="57.6" x14ac:dyDescent="0.3">
      <c r="A3971" s="4" t="s">
        <v>27425</v>
      </c>
      <c r="B3971" s="4" t="str">
        <f t="shared" ref="B3971:B4034" si="62">LEFT(A3971,6)</f>
        <v>392690</v>
      </c>
      <c r="C3971" s="5" t="str">
        <f>VLOOKUP($A3971,HTS_Dec_25!$A$1:$E$11570,3,FALSE)</f>
        <v xml:space="preserve">Plastics and articles thereof; rubber and articles thereof. Plastics and articles thereof. Other articles of plastics and articles of other materials of headings 3901 to 3914: Other: </v>
      </c>
      <c r="D3971" s="5" t="str">
        <f>VLOOKUP($A3971,HTS_Dec_25!$A$1:$E$11570,4,FALSE)</f>
        <v>Other.</v>
      </c>
      <c r="E3971" s="4" t="str">
        <f>VLOOKUP($A3971,HTS_Dec_25!$A$1:$E$11570,5,FALSE)</f>
        <v>2.4%</v>
      </c>
      <c r="F3971" s="4">
        <v>25</v>
      </c>
    </row>
    <row r="3972" spans="1:6" ht="57.6" x14ac:dyDescent="0.3">
      <c r="A3972" s="4" t="s">
        <v>27426</v>
      </c>
      <c r="B3972" s="4" t="str">
        <f t="shared" si="62"/>
        <v>392690</v>
      </c>
      <c r="C3972" s="5" t="str">
        <f>VLOOKUP($A3972,HTS_Dec_25!$A$1:$E$11570,3,FALSE)</f>
        <v xml:space="preserve">Plastics and articles thereof; rubber and articles thereof. Plastics and articles thereof. Other articles of plastics and articles of other materials of headings 3901 to 3914: Other: </v>
      </c>
      <c r="D3972" s="5" t="str">
        <f>VLOOKUP($A3972,HTS_Dec_25!$A$1:$E$11570,4,FALSE)</f>
        <v>Other.</v>
      </c>
      <c r="E3972" s="4" t="str">
        <f>VLOOKUP($A3972,HTS_Dec_25!$A$1:$E$11570,5,FALSE)</f>
        <v>4.2%</v>
      </c>
      <c r="F3972" s="4">
        <v>25</v>
      </c>
    </row>
    <row r="3973" spans="1:6" ht="57.6" x14ac:dyDescent="0.3">
      <c r="A3973" s="4" t="s">
        <v>27427</v>
      </c>
      <c r="B3973" s="4" t="str">
        <f t="shared" si="62"/>
        <v>392690</v>
      </c>
      <c r="C3973" s="5" t="str">
        <f>VLOOKUP($A3973,HTS_Dec_25!$A$1:$E$11570,3,FALSE)</f>
        <v xml:space="preserve">Plastics and articles thereof; rubber and articles thereof. Plastics and articles thereof. Other articles of plastics and articles of other materials of headings 3901 to 3914: Other: </v>
      </c>
      <c r="D3973" s="5" t="str">
        <f>VLOOKUP($A3973,HTS_Dec_25!$A$1:$E$11570,4,FALSE)</f>
        <v>Other.</v>
      </c>
      <c r="E3973" s="4" t="str">
        <f>VLOOKUP($A3973,HTS_Dec_25!$A$1:$E$11570,5,FALSE)</f>
        <v>5.3%</v>
      </c>
      <c r="F3973" s="4">
        <v>7.5</v>
      </c>
    </row>
    <row r="3974" spans="1:6" ht="57.6" x14ac:dyDescent="0.3">
      <c r="A3974" s="4" t="s">
        <v>27428</v>
      </c>
      <c r="B3974" s="4" t="str">
        <f t="shared" si="62"/>
        <v>392690</v>
      </c>
      <c r="C3974" s="5" t="str">
        <f>VLOOKUP($A3974,HTS_Dec_25!$A$1:$E$11570,3,FALSE)</f>
        <v xml:space="preserve">Plastics and articles thereof; rubber and articles thereof. Plastics and articles thereof. Other articles of plastics and articles of other materials of headings 3901 to 3914: Other: </v>
      </c>
      <c r="D3974" s="5" t="str">
        <f>VLOOKUP($A3974,HTS_Dec_25!$A$1:$E$11570,4,FALSE)</f>
        <v>Empty cartridges and cassettes for typewriter and machine ribbons.</v>
      </c>
      <c r="E3974" s="4" t="str">
        <f>VLOOKUP($A3974,HTS_Dec_25!$A$1:$E$11570,5,FALSE)</f>
        <v>5.3%</v>
      </c>
      <c r="F3974" s="4">
        <v>25</v>
      </c>
    </row>
    <row r="3975" spans="1:6" ht="57.6" x14ac:dyDescent="0.3">
      <c r="A3975" s="4" t="s">
        <v>27429</v>
      </c>
      <c r="B3975" s="4" t="str">
        <f t="shared" si="62"/>
        <v>392690</v>
      </c>
      <c r="C3975" s="5" t="str">
        <f>VLOOKUP($A3975,HTS_Dec_25!$A$1:$E$11570,3,FALSE)</f>
        <v xml:space="preserve">Plastics and articles thereof; rubber and articles thereof. Plastics and articles thereof. Other articles of plastics and articles of other materials of headings 3901 to 3914: Other: </v>
      </c>
      <c r="D3975" s="5" t="str">
        <f>VLOOKUP($A3975,HTS_Dec_25!$A$1:$E$11570,4,FALSE)</f>
        <v>Fasteners, in clips suitable for use in a mechanical attaching device.</v>
      </c>
      <c r="E3975" s="4" t="str">
        <f>VLOOKUP($A3975,HTS_Dec_25!$A$1:$E$11570,5,FALSE)</f>
        <v>6.5%</v>
      </c>
      <c r="F3975" s="4">
        <v>7.5</v>
      </c>
    </row>
    <row r="3976" spans="1:6" ht="57.6" x14ac:dyDescent="0.3">
      <c r="A3976" s="4" t="s">
        <v>27430</v>
      </c>
      <c r="B3976" s="4" t="str">
        <f t="shared" si="62"/>
        <v>392690</v>
      </c>
      <c r="C3976" s="5" t="str">
        <f>VLOOKUP($A3976,HTS_Dec_25!$A$1:$E$11570,3,FALSE)</f>
        <v xml:space="preserve">Plastics and articles thereof; rubber and articles thereof. Plastics and articles thereof. Other articles of plastics and articles of other materials of headings 3901 to 3914: Other: </v>
      </c>
      <c r="D3976" s="5" t="str">
        <f>VLOOKUP($A3976,HTS_Dec_25!$A$1:$E$11570,4,FALSE)</f>
        <v>Flexible plastic document binders with tabs, rolled or flat.</v>
      </c>
      <c r="E3976" s="4" t="str">
        <f>VLOOKUP($A3976,HTS_Dec_25!$A$1:$E$11570,5,FALSE)</f>
        <v>5.3%</v>
      </c>
      <c r="F3976" s="4">
        <v>25</v>
      </c>
    </row>
    <row r="3977" spans="1:6" ht="86.4" x14ac:dyDescent="0.3">
      <c r="A3977" s="4" t="s">
        <v>27431</v>
      </c>
      <c r="B3977" s="4" t="str">
        <f t="shared" si="62"/>
        <v>392690</v>
      </c>
      <c r="C3977" s="5" t="str">
        <f>VLOOKUP($A3977,HTS_Dec_25!$A$1:$E$11570,3,FALSE)</f>
        <v xml:space="preserve">Plastics and articles thereof; rubber and articles thereof. Plastics and articles thereof. Other articles of plastics and articles of other materials of headings 3901 to 3914: Other: </v>
      </c>
      <c r="D3977" s="5" t="str">
        <f>VLOOKUP($A3977,HTS_Dec_25!$A$1:$E$11570,4,FALSE)</f>
        <v>Cards, not punched, suitable for use as, or in making, jacquard cards; jacquard cards and jacquard heads for power-driven weaving machines, and parts thereof; and transparent sheeting of plastics containing 30 percent or more by weight of lead.</v>
      </c>
      <c r="E3977" s="4" t="str">
        <f>VLOOKUP($A3977,HTS_Dec_25!$A$1:$E$11570,5,FALSE)</f>
        <v>Free</v>
      </c>
      <c r="F3977" s="4">
        <v>25</v>
      </c>
    </row>
    <row r="3978" spans="1:6" ht="57.6" x14ac:dyDescent="0.3">
      <c r="A3978" s="4" t="s">
        <v>27432</v>
      </c>
      <c r="B3978" s="4" t="str">
        <f t="shared" si="62"/>
        <v>392690</v>
      </c>
      <c r="C3978" s="5" t="str">
        <f>VLOOKUP($A3978,HTS_Dec_25!$A$1:$E$11570,3,FALSE)</f>
        <v xml:space="preserve">Plastics and articles thereof; rubber and articles thereof. Plastics and articles thereof. Other articles of plastics and articles of other materials of headings 3901 to 3914: Other: </v>
      </c>
      <c r="D3978" s="5" t="str">
        <f>VLOOKUP($A3978,HTS_Dec_25!$A$1:$E$11570,4,FALSE)</f>
        <v>Casing for bicycle derailleur cables; and casing for cable or inner wire for caliper and cantilever brakes, whether or not cut to length.</v>
      </c>
      <c r="E3978" s="4" t="str">
        <f>VLOOKUP($A3978,HTS_Dec_25!$A$1:$E$11570,5,FALSE)</f>
        <v>Free</v>
      </c>
      <c r="F3978" s="4">
        <v>25</v>
      </c>
    </row>
    <row r="3979" spans="1:6" ht="57.6" x14ac:dyDescent="0.3">
      <c r="A3979" s="4" t="s">
        <v>8121</v>
      </c>
      <c r="B3979" s="4" t="str">
        <f t="shared" si="62"/>
        <v>392690</v>
      </c>
      <c r="C3979" s="5" t="str">
        <f>VLOOKUP($A3979,HTS_Dec_25!$A$1:$E$11570,3,FALSE)</f>
        <v xml:space="preserve">Plastics and articles thereof; rubber and articles thereof. Plastics and articles thereof. Other articles of plastics and articles of other materials of headings 3901 to 3914: Other: </v>
      </c>
      <c r="D3979" s="5" t="str">
        <f>VLOOKUP($A3979,HTS_Dec_25!$A$1:$E$11570,4,FALSE)</f>
        <v>Other.</v>
      </c>
      <c r="E3979" s="4" t="str">
        <f>VLOOKUP($A3979,HTS_Dec_25!$A$1:$E$11570,5,FALSE)</f>
        <v>5.3%</v>
      </c>
      <c r="F3979" s="4">
        <v>7.5</v>
      </c>
    </row>
    <row r="3980" spans="1:6" ht="86.4" x14ac:dyDescent="0.3">
      <c r="A3980" s="4" t="s">
        <v>27433</v>
      </c>
      <c r="B3980" s="4" t="str">
        <f t="shared" si="62"/>
        <v>400110</v>
      </c>
      <c r="C3980" s="5" t="str">
        <f>VLOOKUP($A3980,HTS_Dec_25!$A$1:$E$11570,3,FALSE)</f>
        <v xml:space="preserve">Plastics and articles thereof; rubber and articles thereof. Rubber and articles thereof. Natural rubber, balata, gutta-percha, guayule, chicle and similar natural gums, in primary forms or in plates, sheets or strip: Natural rubber latex, whether or not pre-vulcanized </v>
      </c>
      <c r="D3980" s="5" t="str">
        <f>VLOOKUP($A3980,HTS_Dec_25!$A$1:$E$11570,4,FALSE)</f>
        <v>Natural rubber latex, whether or not pre-vulcanized.</v>
      </c>
      <c r="E3980" s="4" t="str">
        <f>VLOOKUP($A3980,HTS_Dec_25!$A$1:$E$11570,5,FALSE)</f>
        <v>Free</v>
      </c>
      <c r="F3980" s="4">
        <v>25</v>
      </c>
    </row>
    <row r="3981" spans="1:6" ht="86.4" x14ac:dyDescent="0.3">
      <c r="A3981" s="4" t="s">
        <v>27434</v>
      </c>
      <c r="B3981" s="4" t="str">
        <f t="shared" si="62"/>
        <v>400121</v>
      </c>
      <c r="C3981" s="5" t="str">
        <f>VLOOKUP($A3981,HTS_Dec_25!$A$1:$E$11570,3,FALSE)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1" s="5" t="str">
        <f>VLOOKUP($A3981,HTS_Dec_25!$A$1:$E$11570,4,FALSE)</f>
        <v>Smoked sheets.</v>
      </c>
      <c r="E3981" s="4" t="str">
        <f>VLOOKUP($A3981,HTS_Dec_25!$A$1:$E$11570,5,FALSE)</f>
        <v>Free</v>
      </c>
      <c r="F3981" s="4">
        <v>25</v>
      </c>
    </row>
    <row r="3982" spans="1:6" ht="86.4" x14ac:dyDescent="0.3">
      <c r="A3982" s="4" t="s">
        <v>27435</v>
      </c>
      <c r="B3982" s="4" t="str">
        <f t="shared" si="62"/>
        <v>400122</v>
      </c>
      <c r="C3982" s="5" t="str">
        <f>VLOOKUP($A3982,HTS_Dec_25!$A$1:$E$11570,3,FALSE)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2" s="5" t="str">
        <f>VLOOKUP($A3982,HTS_Dec_25!$A$1:$E$11570,4,FALSE)</f>
        <v>Technically specified natural rubber (tsnr).</v>
      </c>
      <c r="E3982" s="4" t="str">
        <f>VLOOKUP($A3982,HTS_Dec_25!$A$1:$E$11570,5,FALSE)</f>
        <v>Free</v>
      </c>
      <c r="F3982" s="4">
        <v>25</v>
      </c>
    </row>
    <row r="3983" spans="1:6" ht="86.4" x14ac:dyDescent="0.3">
      <c r="A3983" s="4" t="s">
        <v>27436</v>
      </c>
      <c r="B3983" s="4" t="str">
        <f t="shared" si="62"/>
        <v>400129</v>
      </c>
      <c r="C3983" s="5" t="str">
        <f>VLOOKUP($A3983,HTS_Dec_25!$A$1:$E$11570,3,FALSE)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3" s="5" t="str">
        <f>VLOOKUP($A3983,HTS_Dec_25!$A$1:$E$11570,4,FALSE)</f>
        <v>Other.</v>
      </c>
      <c r="E3983" s="4" t="str">
        <f>VLOOKUP($A3983,HTS_Dec_25!$A$1:$E$11570,5,FALSE)</f>
        <v>Free</v>
      </c>
      <c r="F3983" s="4">
        <v>25</v>
      </c>
    </row>
    <row r="3984" spans="1:6" ht="86.4" x14ac:dyDescent="0.3">
      <c r="A3984" s="4" t="s">
        <v>27437</v>
      </c>
      <c r="B3984" s="4" t="str">
        <f t="shared" si="62"/>
        <v>400130</v>
      </c>
      <c r="C3984" s="5" t="str">
        <f>VLOOKUP($A3984,HTS_Dec_25!$A$1:$E$11570,3,FALSE)</f>
        <v xml:space="preserve">Plastics and articles thereof; rubber and articles thereof. Rubber and articles thereof. Natural rubber, balata, gutta-percha, guayule, chicle and similar natural gums, in primary forms or in plates, sheets or strip: Balata, gutta-percha, guayule, chicle and similar natural gums </v>
      </c>
      <c r="D3984" s="5" t="str">
        <f>VLOOKUP($A3984,HTS_Dec_25!$A$1:$E$11570,4,FALSE)</f>
        <v>Balata, gutta-percha, guayule, chicle and similar natural gums.</v>
      </c>
      <c r="E3984" s="4" t="str">
        <f>VLOOKUP($A3984,HTS_Dec_25!$A$1:$E$11570,5,FALSE)</f>
        <v>Free</v>
      </c>
      <c r="F3984" s="4">
        <v>25</v>
      </c>
    </row>
    <row r="3985" spans="1:6" ht="115.2" x14ac:dyDescent="0.3">
      <c r="A3985" s="4" t="s">
        <v>27438</v>
      </c>
      <c r="B3985" s="4" t="str">
        <f t="shared" si="62"/>
        <v>400211</v>
      </c>
      <c r="C3985" s="5" t="str">
        <f>VLOOKUP($A3985,HTS_Dec_25!$A$1:$E$11570,3,FALSE)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v>
      </c>
      <c r="D3985" s="5" t="str">
        <f>VLOOKUP($A3985,HTS_Dec_25!$A$1:$E$11570,4,FALSE)</f>
        <v>Latex.</v>
      </c>
      <c r="E3985" s="4" t="str">
        <f>VLOOKUP($A3985,HTS_Dec_25!$A$1:$E$11570,5,FALSE)</f>
        <v>Free</v>
      </c>
      <c r="F3985" s="4">
        <v>25</v>
      </c>
    </row>
    <row r="3986" spans="1:6" ht="115.2" x14ac:dyDescent="0.3">
      <c r="A3986" s="4" t="s">
        <v>27439</v>
      </c>
      <c r="B3986" s="4" t="str">
        <f t="shared" si="62"/>
        <v>400219</v>
      </c>
      <c r="C3986" s="5" t="str">
        <f>VLOOKUP($A3986,HTS_Dec_25!$A$1:$E$11570,3,FALSE)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v>
      </c>
      <c r="D3986" s="5" t="str">
        <f>VLOOKUP($A3986,HTS_Dec_25!$A$1:$E$11570,4,FALSE)</f>
        <v>Other.</v>
      </c>
      <c r="E3986" s="4" t="str">
        <f>VLOOKUP($A3986,HTS_Dec_25!$A$1:$E$11570,5,FALSE)</f>
        <v>Free</v>
      </c>
      <c r="F3986" s="4">
        <v>25</v>
      </c>
    </row>
    <row r="3987" spans="1:6" ht="100.8" x14ac:dyDescent="0.3">
      <c r="A3987" s="4" t="s">
        <v>27440</v>
      </c>
      <c r="B3987" s="4" t="str">
        <f t="shared" si="62"/>
        <v>400220</v>
      </c>
      <c r="C3987" s="5" t="str">
        <f>VLOOKUP($A3987,HTS_Dec_25!$A$1:$E$11570,3,FALSE)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Butadiene rubber (br) </v>
      </c>
      <c r="D3987" s="5" t="str">
        <f>VLOOKUP($A3987,HTS_Dec_25!$A$1:$E$11570,4,FALSE)</f>
        <v>Butadiene rubber (br).</v>
      </c>
      <c r="E3987" s="4" t="str">
        <f>VLOOKUP($A3987,HTS_Dec_25!$A$1:$E$11570,5,FALSE)</f>
        <v>Free</v>
      </c>
      <c r="F3987" s="4">
        <v>25</v>
      </c>
    </row>
    <row r="3988" spans="1:6" ht="115.2" x14ac:dyDescent="0.3">
      <c r="A3988" s="4" t="s">
        <v>27441</v>
      </c>
      <c r="B3988" s="4" t="str">
        <f t="shared" si="62"/>
        <v>400231</v>
      </c>
      <c r="C3988" s="5" t="str">
        <f>VLOOKUP($A3988,HTS_Dec_25!$A$1:$E$11570,3,FALSE)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v>
      </c>
      <c r="D3988" s="5" t="str">
        <f>VLOOKUP($A3988,HTS_Dec_25!$A$1:$E$11570,4,FALSE)</f>
        <v>Isobutene-isoprene (butyl) rubber (iir).</v>
      </c>
      <c r="E3988" s="4" t="str">
        <f>VLOOKUP($A3988,HTS_Dec_25!$A$1:$E$11570,5,FALSE)</f>
        <v>Free</v>
      </c>
      <c r="F3988" s="4">
        <v>25</v>
      </c>
    </row>
    <row r="3989" spans="1:6" ht="115.2" x14ac:dyDescent="0.3">
      <c r="A3989" s="4" t="s">
        <v>27442</v>
      </c>
      <c r="B3989" s="4" t="str">
        <f t="shared" si="62"/>
        <v>400239</v>
      </c>
      <c r="C3989" s="5" t="str">
        <f>VLOOKUP($A3989,HTS_Dec_25!$A$1:$E$11570,3,FALSE)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v>
      </c>
      <c r="D3989" s="5" t="str">
        <f>VLOOKUP($A3989,HTS_Dec_25!$A$1:$E$11570,4,FALSE)</f>
        <v>Other.</v>
      </c>
      <c r="E3989" s="4" t="str">
        <f>VLOOKUP($A3989,HTS_Dec_25!$A$1:$E$11570,5,FALSE)</f>
        <v>Free</v>
      </c>
      <c r="F3989" s="4">
        <v>25</v>
      </c>
    </row>
    <row r="3990" spans="1:6" ht="100.8" x14ac:dyDescent="0.3">
      <c r="A3990" s="4" t="s">
        <v>27443</v>
      </c>
      <c r="B3990" s="4" t="str">
        <f t="shared" si="62"/>
        <v>400241</v>
      </c>
      <c r="C3990" s="5" t="str">
        <f>VLOOKUP($A3990,HTS_Dec_25!$A$1:$E$11570,3,FALSE)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v>
      </c>
      <c r="D3990" s="5" t="str">
        <f>VLOOKUP($A3990,HTS_Dec_25!$A$1:$E$11570,4,FALSE)</f>
        <v>Latex.</v>
      </c>
      <c r="E3990" s="4" t="str">
        <f>VLOOKUP($A3990,HTS_Dec_25!$A$1:$E$11570,5,FALSE)</f>
        <v>Free</v>
      </c>
      <c r="F3990" s="4">
        <v>25</v>
      </c>
    </row>
    <row r="3991" spans="1:6" ht="100.8" x14ac:dyDescent="0.3">
      <c r="A3991" s="4" t="s">
        <v>27444</v>
      </c>
      <c r="B3991" s="4" t="str">
        <f t="shared" si="62"/>
        <v>400249</v>
      </c>
      <c r="C3991" s="5" t="str">
        <f>VLOOKUP($A3991,HTS_Dec_25!$A$1:$E$11570,3,FALSE)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v>
      </c>
      <c r="D3991" s="5" t="str">
        <f>VLOOKUP($A3991,HTS_Dec_25!$A$1:$E$11570,4,FALSE)</f>
        <v>Other.</v>
      </c>
      <c r="E3991" s="4" t="str">
        <f>VLOOKUP($A3991,HTS_Dec_25!$A$1:$E$11570,5,FALSE)</f>
        <v>Free</v>
      </c>
      <c r="F3991" s="4">
        <v>25</v>
      </c>
    </row>
    <row r="3992" spans="1:6" ht="100.8" x14ac:dyDescent="0.3">
      <c r="A3992" s="4" t="s">
        <v>27445</v>
      </c>
      <c r="B3992" s="4" t="str">
        <f t="shared" si="62"/>
        <v>400251</v>
      </c>
      <c r="C3992" s="5" t="str">
        <f>VLOOKUP($A3992,HTS_Dec_25!$A$1:$E$11570,3,FALSE)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v>
      </c>
      <c r="D3992" s="5" t="str">
        <f>VLOOKUP($A3992,HTS_Dec_25!$A$1:$E$11570,4,FALSE)</f>
        <v>Latex.</v>
      </c>
      <c r="E3992" s="4" t="str">
        <f>VLOOKUP($A3992,HTS_Dec_25!$A$1:$E$11570,5,FALSE)</f>
        <v>Free</v>
      </c>
      <c r="F3992" s="4">
        <v>25</v>
      </c>
    </row>
    <row r="3993" spans="1:6" ht="100.8" x14ac:dyDescent="0.3">
      <c r="A3993" s="4" t="s">
        <v>27446</v>
      </c>
      <c r="B3993" s="4" t="str">
        <f t="shared" si="62"/>
        <v>400259</v>
      </c>
      <c r="C3993" s="5" t="str">
        <f>VLOOKUP($A3993,HTS_Dec_25!$A$1:$E$11570,3,FALSE)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v>
      </c>
      <c r="D3993" s="5" t="str">
        <f>VLOOKUP($A3993,HTS_Dec_25!$A$1:$E$11570,4,FALSE)</f>
        <v>Other.</v>
      </c>
      <c r="E3993" s="4" t="str">
        <f>VLOOKUP($A3993,HTS_Dec_25!$A$1:$E$11570,5,FALSE)</f>
        <v>Free</v>
      </c>
      <c r="F3993" s="4">
        <v>25</v>
      </c>
    </row>
    <row r="3994" spans="1:6" ht="100.8" x14ac:dyDescent="0.3">
      <c r="A3994" s="4" t="s">
        <v>27447</v>
      </c>
      <c r="B3994" s="4" t="str">
        <f t="shared" si="62"/>
        <v>400260</v>
      </c>
      <c r="C3994" s="5" t="str">
        <f>VLOOKUP($A3994,HTS_Dec_25!$A$1:$E$11570,3,FALSE)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Isoprene rubber (ir) </v>
      </c>
      <c r="D3994" s="5" t="str">
        <f>VLOOKUP($A3994,HTS_Dec_25!$A$1:$E$11570,4,FALSE)</f>
        <v>Isoprene rubber (ir).</v>
      </c>
      <c r="E3994" s="4" t="str">
        <f>VLOOKUP($A3994,HTS_Dec_25!$A$1:$E$11570,5,FALSE)</f>
        <v>Free</v>
      </c>
      <c r="F3994" s="4">
        <v>25</v>
      </c>
    </row>
    <row r="3995" spans="1:6" ht="115.2" x14ac:dyDescent="0.3">
      <c r="A3995" s="4" t="s">
        <v>27448</v>
      </c>
      <c r="B3995" s="4" t="str">
        <f t="shared" si="62"/>
        <v>400270</v>
      </c>
      <c r="C3995" s="5" t="str">
        <f>VLOOKUP($A3995,HTS_Dec_25!$A$1:$E$11570,3,FALSE)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Ethylene-propylene-nonconjugated diene rubber (epdm) </v>
      </c>
      <c r="D3995" s="5" t="str">
        <f>VLOOKUP($A3995,HTS_Dec_25!$A$1:$E$11570,4,FALSE)</f>
        <v>Ethylene-propylene-nonconjugated diene rubber (epdm).</v>
      </c>
      <c r="E3995" s="4" t="str">
        <f>VLOOKUP($A3995,HTS_Dec_25!$A$1:$E$11570,5,FALSE)</f>
        <v>Free</v>
      </c>
      <c r="F3995" s="4">
        <v>25</v>
      </c>
    </row>
    <row r="3996" spans="1:6" ht="115.2" x14ac:dyDescent="0.3">
      <c r="A3996" s="4" t="s">
        <v>27449</v>
      </c>
      <c r="B3996" s="4" t="str">
        <f t="shared" si="62"/>
        <v>400280</v>
      </c>
      <c r="C3996" s="5" t="str">
        <f>VLOOKUP($A3996,HTS_Dec_25!$A$1:$E$11570,3,FALSE)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Mixtures of any product of heading 4001 with any product of this heading </v>
      </c>
      <c r="D3996" s="5" t="str">
        <f>VLOOKUP($A3996,HTS_Dec_25!$A$1:$E$11570,4,FALSE)</f>
        <v>Mixtures of any product of heading 4001 with any product of this heading.</v>
      </c>
      <c r="E3996" s="4" t="str">
        <f>VLOOKUP($A3996,HTS_Dec_25!$A$1:$E$11570,5,FALSE)</f>
        <v>Free</v>
      </c>
      <c r="F3996" s="4">
        <v>25</v>
      </c>
    </row>
    <row r="3997" spans="1:6" ht="100.8" x14ac:dyDescent="0.3">
      <c r="A3997" s="4" t="s">
        <v>27450</v>
      </c>
      <c r="B3997" s="4" t="str">
        <f t="shared" si="62"/>
        <v>400291</v>
      </c>
      <c r="C3997" s="5" t="str">
        <f>VLOOKUP($A3997,HTS_Dec_25!$A$1:$E$11570,3,FALSE)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v>
      </c>
      <c r="D3997" s="5" t="str">
        <f>VLOOKUP($A3997,HTS_Dec_25!$A$1:$E$11570,4,FALSE)</f>
        <v>Latex.</v>
      </c>
      <c r="E3997" s="4" t="str">
        <f>VLOOKUP($A3997,HTS_Dec_25!$A$1:$E$11570,5,FALSE)</f>
        <v>Free</v>
      </c>
      <c r="F3997" s="4">
        <v>25</v>
      </c>
    </row>
    <row r="3998" spans="1:6" ht="100.8" x14ac:dyDescent="0.3">
      <c r="A3998" s="4" t="s">
        <v>27451</v>
      </c>
      <c r="B3998" s="4" t="str">
        <f t="shared" si="62"/>
        <v>400299</v>
      </c>
      <c r="C3998" s="5" t="str">
        <f>VLOOKUP($A3998,HTS_Dec_25!$A$1:$E$11570,3,FALSE)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v>
      </c>
      <c r="D3998" s="5" t="str">
        <f>VLOOKUP($A3998,HTS_Dec_25!$A$1:$E$11570,4,FALSE)</f>
        <v>Other.</v>
      </c>
      <c r="E3998" s="4" t="str">
        <f>VLOOKUP($A3998,HTS_Dec_25!$A$1:$E$11570,5,FALSE)</f>
        <v>Free</v>
      </c>
      <c r="F3998" s="4">
        <v>25</v>
      </c>
    </row>
    <row r="3999" spans="1:6" ht="57.6" x14ac:dyDescent="0.3">
      <c r="A3999" s="4" t="s">
        <v>27452</v>
      </c>
      <c r="B3999" s="4" t="str">
        <f t="shared" si="62"/>
        <v>400300</v>
      </c>
      <c r="C3999" s="5" t="str">
        <f>VLOOKUP($A3999,HTS_Dec_25!$A$1:$E$11570,3,FALSE)</f>
        <v xml:space="preserve">Plastics and articles thereof; rubber and articles thereof. Rubber and articles thereof. Reclaimed rubber in primary forms or in plates, sheets or strip  </v>
      </c>
      <c r="D3999" s="5" t="str">
        <f>VLOOKUP($A3999,HTS_Dec_25!$A$1:$E$11570,4,FALSE)</f>
        <v>Reclaimed rubber in primary forms or in plates, sheets or strip.</v>
      </c>
      <c r="E3999" s="4" t="str">
        <f>VLOOKUP($A3999,HTS_Dec_25!$A$1:$E$11570,5,FALSE)</f>
        <v>Free</v>
      </c>
      <c r="F3999" s="4">
        <v>25</v>
      </c>
    </row>
    <row r="4000" spans="1:6" ht="72" x14ac:dyDescent="0.3">
      <c r="A4000" s="4" t="s">
        <v>27453</v>
      </c>
      <c r="B4000" s="4" t="str">
        <f t="shared" si="62"/>
        <v>400400</v>
      </c>
      <c r="C4000" s="5" t="str">
        <f>VLOOKUP($A4000,HTS_Dec_25!$A$1:$E$11570,3,FALSE)</f>
        <v xml:space="preserve">Plastics and articles thereof; rubber and articles thereof. Rubber and articles thereof. Waste, parings and scrap of rubber (other than hard rubber) and powders and granules obtained therefrom  </v>
      </c>
      <c r="D4000" s="5" t="str">
        <f>VLOOKUP($A4000,HTS_Dec_25!$A$1:$E$11570,4,FALSE)</f>
        <v>Waste, parings and scrap of rubber (other than hard rubber) and powders and granules obtained therefrom.</v>
      </c>
      <c r="E4000" s="4" t="str">
        <f>VLOOKUP($A4000,HTS_Dec_25!$A$1:$E$11570,5,FALSE)</f>
        <v>Free</v>
      </c>
      <c r="F4000" s="4">
        <v>25</v>
      </c>
    </row>
    <row r="4001" spans="1:6" ht="72" x14ac:dyDescent="0.3">
      <c r="A4001" s="4" t="s">
        <v>27454</v>
      </c>
      <c r="B4001" s="4" t="str">
        <f t="shared" si="62"/>
        <v>400510</v>
      </c>
      <c r="C4001" s="5" t="str">
        <f>VLOOKUP($A4001,HTS_Dec_25!$A$1:$E$11570,3,FALSE)</f>
        <v xml:space="preserve">Plastics and articles thereof; rubber and articles thereof. Rubber and articles thereof. Compounded rubber, unvulcanized, in primary forms or in plates, sheets or strip: Compounded with carbon black or silica </v>
      </c>
      <c r="D4001" s="5" t="str">
        <f>VLOOKUP($A4001,HTS_Dec_25!$A$1:$E$11570,4,FALSE)</f>
        <v>Compounded with carbon black or silica.</v>
      </c>
      <c r="E4001" s="4" t="str">
        <f>VLOOKUP($A4001,HTS_Dec_25!$A$1:$E$11570,5,FALSE)</f>
        <v>Free</v>
      </c>
      <c r="F4001" s="4">
        <v>25</v>
      </c>
    </row>
    <row r="4002" spans="1:6" ht="86.4" x14ac:dyDescent="0.3">
      <c r="A4002" s="4" t="s">
        <v>27455</v>
      </c>
      <c r="B4002" s="4" t="str">
        <f t="shared" si="62"/>
        <v>400520</v>
      </c>
      <c r="C4002" s="5" t="str">
        <f>VLOOKUP($A4002,HTS_Dec_25!$A$1:$E$11570,3,FALSE)</f>
        <v xml:space="preserve">Plastics and articles thereof; rubber and articles thereof. Rubber and articles thereof. Compounded rubber, unvulcanized, in primary forms or in plates, sheets or strip: Solutions; dispersions other than those of subheading 4005.10 </v>
      </c>
      <c r="D4002" s="5" t="str">
        <f>VLOOKUP($A4002,HTS_Dec_25!$A$1:$E$11570,4,FALSE)</f>
        <v>Solutions; dispersions other than those of subheading 4005.10.</v>
      </c>
      <c r="E4002" s="4" t="str">
        <f>VLOOKUP($A4002,HTS_Dec_25!$A$1:$E$11570,5,FALSE)</f>
        <v>Free</v>
      </c>
      <c r="F4002" s="4">
        <v>25</v>
      </c>
    </row>
    <row r="4003" spans="1:6" ht="57.6" x14ac:dyDescent="0.3">
      <c r="A4003" s="4" t="s">
        <v>27456</v>
      </c>
      <c r="B4003" s="4" t="str">
        <f t="shared" si="62"/>
        <v>400591</v>
      </c>
      <c r="C4003" s="5" t="str">
        <f>VLOOKUP($A4003,HTS_Dec_25!$A$1:$E$11570,3,FALSE)</f>
        <v xml:space="preserve">Plastics and articles thereof; rubber and articles thereof. Rubber and articles thereof. Compounded rubber, unvulcanized, in primary forms or in plates, sheets or strip: Other: </v>
      </c>
      <c r="D4003" s="5" t="str">
        <f>VLOOKUP($A4003,HTS_Dec_25!$A$1:$E$11570,4,FALSE)</f>
        <v>Plates, sheets, and strip.</v>
      </c>
      <c r="E4003" s="4" t="str">
        <f>VLOOKUP($A4003,HTS_Dec_25!$A$1:$E$11570,5,FALSE)</f>
        <v>Free</v>
      </c>
      <c r="F4003" s="4">
        <v>25</v>
      </c>
    </row>
    <row r="4004" spans="1:6" ht="57.6" x14ac:dyDescent="0.3">
      <c r="A4004" s="4" t="s">
        <v>27457</v>
      </c>
      <c r="B4004" s="4" t="str">
        <f t="shared" si="62"/>
        <v>400599</v>
      </c>
      <c r="C4004" s="5" t="str">
        <f>VLOOKUP($A4004,HTS_Dec_25!$A$1:$E$11570,3,FALSE)</f>
        <v xml:space="preserve">Plastics and articles thereof; rubber and articles thereof. Rubber and articles thereof. Compounded rubber, unvulcanized, in primary forms or in plates, sheets or strip: Other: </v>
      </c>
      <c r="D4004" s="5" t="str">
        <f>VLOOKUP($A4004,HTS_Dec_25!$A$1:$E$11570,4,FALSE)</f>
        <v>Other.</v>
      </c>
      <c r="E4004" s="4" t="str">
        <f>VLOOKUP($A4004,HTS_Dec_25!$A$1:$E$11570,5,FALSE)</f>
        <v>Free</v>
      </c>
      <c r="F4004" s="4">
        <v>25</v>
      </c>
    </row>
    <row r="4005" spans="1:6" ht="86.4" x14ac:dyDescent="0.3">
      <c r="A4005" s="4" t="s">
        <v>27458</v>
      </c>
      <c r="B4005" s="4" t="str">
        <f t="shared" si="62"/>
        <v>400610</v>
      </c>
      <c r="C4005" s="5" t="str">
        <f>VLOOKUP($A4005,HTS_Dec_25!$A$1:$E$11570,3,FALSE)</f>
        <v xml:space="preserve">Plastics and articles thereof; rubber and articles thereof. Rubber and articles thereof. Other forms (for example, rods, tubes and profile shapes) and articles (for example, discs and rings), of unvulcanized rubber: "camel-back" strips for retreading rubber tires </v>
      </c>
      <c r="D4005" s="5" t="str">
        <f>VLOOKUP($A4005,HTS_Dec_25!$A$1:$E$11570,4,FALSE)</f>
        <v>"camel-back" strips for retreading rubber tires.</v>
      </c>
      <c r="E4005" s="4" t="str">
        <f>VLOOKUP($A4005,HTS_Dec_25!$A$1:$E$11570,5,FALSE)</f>
        <v>2.9%</v>
      </c>
      <c r="F4005" s="4">
        <v>7.5</v>
      </c>
    </row>
    <row r="4006" spans="1:6" ht="72" x14ac:dyDescent="0.3">
      <c r="A4006" s="4" t="s">
        <v>27459</v>
      </c>
      <c r="B4006" s="4" t="str">
        <f t="shared" si="62"/>
        <v>400690</v>
      </c>
      <c r="C4006" s="5" t="str">
        <f>VLOOKUP($A4006,HTS_Dec_25!$A$1:$E$11570,3,FALSE)</f>
        <v xml:space="preserve">Plastics and articles thereof; rubber and articles thereof. Rubber and articles thereof. Other forms (for example, rods, tubes and profile shapes) and articles (for example, discs and rings), of unvulcanized rubber: Other: </v>
      </c>
      <c r="D4006" s="5" t="str">
        <f>VLOOKUP($A4006,HTS_Dec_25!$A$1:$E$11570,4,FALSE)</f>
        <v>Of natural rubber.</v>
      </c>
      <c r="E4006" s="4" t="str">
        <f>VLOOKUP($A4006,HTS_Dec_25!$A$1:$E$11570,5,FALSE)</f>
        <v>Free</v>
      </c>
      <c r="F4006" s="4">
        <v>25</v>
      </c>
    </row>
    <row r="4007" spans="1:6" ht="72" x14ac:dyDescent="0.3">
      <c r="A4007" s="4" t="s">
        <v>27460</v>
      </c>
      <c r="B4007" s="4" t="str">
        <f t="shared" si="62"/>
        <v>400690</v>
      </c>
      <c r="C4007" s="5" t="str">
        <f>VLOOKUP($A4007,HTS_Dec_25!$A$1:$E$11570,3,FALSE)</f>
        <v xml:space="preserve">Plastics and articles thereof; rubber and articles thereof. Rubber and articles thereof. Other forms (for example, rods, tubes and profile shapes) and articles (for example, discs and rings), of unvulcanized rubber: Other: </v>
      </c>
      <c r="D4007" s="5" t="str">
        <f>VLOOKUP($A4007,HTS_Dec_25!$A$1:$E$11570,4,FALSE)</f>
        <v>Other.</v>
      </c>
      <c r="E4007" s="4" t="str">
        <f>VLOOKUP($A4007,HTS_Dec_25!$A$1:$E$11570,5,FALSE)</f>
        <v>2.7%</v>
      </c>
      <c r="F4007" s="4">
        <v>25</v>
      </c>
    </row>
    <row r="4008" spans="1:6" ht="43.2" x14ac:dyDescent="0.3">
      <c r="A4008" s="4" t="s">
        <v>27461</v>
      </c>
      <c r="B4008" s="4" t="str">
        <f t="shared" si="62"/>
        <v>400700</v>
      </c>
      <c r="C4008" s="5" t="str">
        <f>VLOOKUP($A4008,HTS_Dec_25!$A$1:$E$11570,3,FALSE)</f>
        <v xml:space="preserve">Plastics and articles thereof; rubber and articles thereof. Rubber and articles thereof. Vulcanized rubber thread and cord  </v>
      </c>
      <c r="D4008" s="5" t="str">
        <f>VLOOKUP($A4008,HTS_Dec_25!$A$1:$E$11570,4,FALSE)</f>
        <v>Vulcanized rubber thread and cord.</v>
      </c>
      <c r="E4008" s="4" t="str">
        <f>VLOOKUP($A4008,HTS_Dec_25!$A$1:$E$11570,5,FALSE)</f>
        <v>Free</v>
      </c>
      <c r="F4008" s="4">
        <v>25</v>
      </c>
    </row>
    <row r="4009" spans="1:6" ht="72" x14ac:dyDescent="0.3">
      <c r="A4009" s="4" t="s">
        <v>27462</v>
      </c>
      <c r="B4009" s="4" t="str">
        <f t="shared" si="62"/>
        <v>400811</v>
      </c>
      <c r="C4009" s="5" t="str">
        <f>VLOOKUP($A4009,HTS_Dec_25!$A$1:$E$11570,3,FALSE)</f>
        <v>Plastics and articles thereof; rubber and articles thereof. Rubber and articles thereof. Plates, sheets, strip, rods and profile shapes, of vulcanized rubber other than hard rubber: Of cellular rubber: Plates, sheets and strip:</v>
      </c>
      <c r="D4009" s="5" t="str">
        <f>VLOOKUP($A4009,HTS_Dec_25!$A$1:$E$11570,4,FALSE)</f>
        <v>Of natural rubber.</v>
      </c>
      <c r="E4009" s="4" t="str">
        <f>VLOOKUP($A4009,HTS_Dec_25!$A$1:$E$11570,5,FALSE)</f>
        <v>Free</v>
      </c>
      <c r="F4009" s="4">
        <v>25</v>
      </c>
    </row>
    <row r="4010" spans="1:6" ht="72" x14ac:dyDescent="0.3">
      <c r="A4010" s="4" t="s">
        <v>27463</v>
      </c>
      <c r="B4010" s="4" t="str">
        <f t="shared" si="62"/>
        <v>400811</v>
      </c>
      <c r="C4010" s="5" t="str">
        <f>VLOOKUP($A4010,HTS_Dec_25!$A$1:$E$11570,3,FALSE)</f>
        <v>Plastics and articles thereof; rubber and articles thereof. Rubber and articles thereof. Plates, sheets, strip, rods and profile shapes, of vulcanized rubber other than hard rubber: Of cellular rubber: Plates, sheets and strip:</v>
      </c>
      <c r="D4010" s="5" t="str">
        <f>VLOOKUP($A4010,HTS_Dec_25!$A$1:$E$11570,4,FALSE)</f>
        <v>Other.</v>
      </c>
      <c r="E4010" s="4" t="str">
        <f>VLOOKUP($A4010,HTS_Dec_25!$A$1:$E$11570,5,FALSE)</f>
        <v>3.3%</v>
      </c>
      <c r="F4010" s="4">
        <v>25</v>
      </c>
    </row>
    <row r="4011" spans="1:6" ht="72" x14ac:dyDescent="0.3">
      <c r="A4011" s="4" t="s">
        <v>27464</v>
      </c>
      <c r="B4011" s="4" t="str">
        <f t="shared" si="62"/>
        <v>400819</v>
      </c>
      <c r="C4011" s="5" t="str">
        <f>VLOOKUP($A4011,HTS_Dec_25!$A$1:$E$11570,3,FALSE)</f>
        <v>Plastics and articles thereof; rubber and articles thereof. Rubber and articles thereof. Plates, sheets, strip, rods and profile shapes, of vulcanized rubber other than hard rubber: Of cellular rubber: Other:</v>
      </c>
      <c r="D4011" s="5" t="str">
        <f>VLOOKUP($A4011,HTS_Dec_25!$A$1:$E$11570,4,FALSE)</f>
        <v>Profile shapes.</v>
      </c>
      <c r="E4011" s="4" t="str">
        <f>VLOOKUP($A4011,HTS_Dec_25!$A$1:$E$11570,5,FALSE)</f>
        <v>Free</v>
      </c>
      <c r="F4011" s="4">
        <v>25</v>
      </c>
    </row>
    <row r="4012" spans="1:6" ht="72" x14ac:dyDescent="0.3">
      <c r="A4012" s="4" t="s">
        <v>27465</v>
      </c>
      <c r="B4012" s="4" t="str">
        <f t="shared" si="62"/>
        <v>400819</v>
      </c>
      <c r="C4012" s="5" t="str">
        <f>VLOOKUP($A4012,HTS_Dec_25!$A$1:$E$11570,3,FALSE)</f>
        <v>Plastics and articles thereof; rubber and articles thereof. Rubber and articles thereof. Plates, sheets, strip, rods and profile shapes, of vulcanized rubber other than hard rubber: Of cellular rubber: Other:</v>
      </c>
      <c r="D4012" s="5" t="str">
        <f>VLOOKUP($A4012,HTS_Dec_25!$A$1:$E$11570,4,FALSE)</f>
        <v>Other.</v>
      </c>
      <c r="E4012" s="4" t="str">
        <f>VLOOKUP($A4012,HTS_Dec_25!$A$1:$E$11570,5,FALSE)</f>
        <v>Free</v>
      </c>
      <c r="F4012" s="4">
        <v>25</v>
      </c>
    </row>
    <row r="4013" spans="1:6" ht="72" x14ac:dyDescent="0.3">
      <c r="A4013" s="4" t="s">
        <v>27466</v>
      </c>
      <c r="B4013" s="4" t="str">
        <f t="shared" si="62"/>
        <v>400819</v>
      </c>
      <c r="C4013" s="5" t="str">
        <f>VLOOKUP($A4013,HTS_Dec_25!$A$1:$E$11570,3,FALSE)</f>
        <v>Plastics and articles thereof; rubber and articles thereof. Rubber and articles thereof. Plates, sheets, strip, rods and profile shapes, of vulcanized rubber other than hard rubber: Of cellular rubber: Other:</v>
      </c>
      <c r="D4013" s="5" t="str">
        <f>VLOOKUP($A4013,HTS_Dec_25!$A$1:$E$11570,4,FALSE)</f>
        <v>Profile shapes.</v>
      </c>
      <c r="E4013" s="4" t="str">
        <f>VLOOKUP($A4013,HTS_Dec_25!$A$1:$E$11570,5,FALSE)</f>
        <v>3.3%</v>
      </c>
      <c r="F4013" s="4">
        <v>25</v>
      </c>
    </row>
    <row r="4014" spans="1:6" ht="72" x14ac:dyDescent="0.3">
      <c r="A4014" s="4" t="s">
        <v>27467</v>
      </c>
      <c r="B4014" s="4" t="str">
        <f t="shared" si="62"/>
        <v>400819</v>
      </c>
      <c r="C4014" s="5" t="str">
        <f>VLOOKUP($A4014,HTS_Dec_25!$A$1:$E$11570,3,FALSE)</f>
        <v>Plastics and articles thereof; rubber and articles thereof. Rubber and articles thereof. Plates, sheets, strip, rods and profile shapes, of vulcanized rubber other than hard rubber: Of cellular rubber: Other:</v>
      </c>
      <c r="D4014" s="5" t="str">
        <f>VLOOKUP($A4014,HTS_Dec_25!$A$1:$E$11570,4,FALSE)</f>
        <v>Other.</v>
      </c>
      <c r="E4014" s="4" t="str">
        <f>VLOOKUP($A4014,HTS_Dec_25!$A$1:$E$11570,5,FALSE)</f>
        <v>3.3%</v>
      </c>
      <c r="F4014" s="4">
        <v>25</v>
      </c>
    </row>
    <row r="4015" spans="1:6" ht="72" x14ac:dyDescent="0.3">
      <c r="A4015" s="4" t="s">
        <v>27468</v>
      </c>
      <c r="B4015" s="4" t="str">
        <f t="shared" si="62"/>
        <v>400821</v>
      </c>
      <c r="C4015" s="5" t="str">
        <f>VLOOKUP($A4015,HTS_Dec_25!$A$1:$E$11570,3,FALSE)</f>
        <v xml:space="preserve">Plastics and articles thereof; rubber and articles thereof. Rubber and articles thereof. Plates, sheets, strip, rods and profile shapes, of vulcanized rubber other than hard rubber: Of noncellular rubber: </v>
      </c>
      <c r="D4015" s="5" t="str">
        <f>VLOOKUP($A4015,HTS_Dec_25!$A$1:$E$11570,4,FALSE)</f>
        <v>Plates, sheets and strip.</v>
      </c>
      <c r="E4015" s="4" t="str">
        <f>VLOOKUP($A4015,HTS_Dec_25!$A$1:$E$11570,5,FALSE)</f>
        <v>Free</v>
      </c>
      <c r="F4015" s="4">
        <v>25</v>
      </c>
    </row>
    <row r="4016" spans="1:6" ht="72" x14ac:dyDescent="0.3">
      <c r="A4016" s="4" t="s">
        <v>27469</v>
      </c>
      <c r="B4016" s="4" t="str">
        <f t="shared" si="62"/>
        <v>400829</v>
      </c>
      <c r="C4016" s="5" t="str">
        <f>VLOOKUP($A4016,HTS_Dec_25!$A$1:$E$11570,3,FALSE)</f>
        <v>Plastics and articles thereof; rubber and articles thereof. Rubber and articles thereof. Plates, sheets, strip, rods and profile shapes, of vulcanized rubber other than hard rubber: Of noncellular rubber: Other:</v>
      </c>
      <c r="D4016" s="5" t="str">
        <f>VLOOKUP($A4016,HTS_Dec_25!$A$1:$E$11570,4,FALSE)</f>
        <v>Profile shapes.</v>
      </c>
      <c r="E4016" s="4" t="str">
        <f>VLOOKUP($A4016,HTS_Dec_25!$A$1:$E$11570,5,FALSE)</f>
        <v>2.9%</v>
      </c>
      <c r="F4016" s="4">
        <v>25</v>
      </c>
    </row>
    <row r="4017" spans="1:6" ht="72" x14ac:dyDescent="0.3">
      <c r="A4017" s="4" t="s">
        <v>27470</v>
      </c>
      <c r="B4017" s="4" t="str">
        <f t="shared" si="62"/>
        <v>400829</v>
      </c>
      <c r="C4017" s="5" t="str">
        <f>VLOOKUP($A4017,HTS_Dec_25!$A$1:$E$11570,3,FALSE)</f>
        <v>Plastics and articles thereof; rubber and articles thereof. Rubber and articles thereof. Plates, sheets, strip, rods and profile shapes, of vulcanized rubber other than hard rubber: Of noncellular rubber: Other:</v>
      </c>
      <c r="D4017" s="5" t="str">
        <f>VLOOKUP($A4017,HTS_Dec_25!$A$1:$E$11570,4,FALSE)</f>
        <v>Other.</v>
      </c>
      <c r="E4017" s="4" t="str">
        <f>VLOOKUP($A4017,HTS_Dec_25!$A$1:$E$11570,5,FALSE)</f>
        <v>2.9%</v>
      </c>
      <c r="F4017" s="4">
        <v>25</v>
      </c>
    </row>
    <row r="4018" spans="1:6" ht="86.4" x14ac:dyDescent="0.3">
      <c r="A4018" s="4" t="s">
        <v>27471</v>
      </c>
      <c r="B4018" s="4" t="str">
        <f t="shared" si="62"/>
        <v>400911</v>
      </c>
      <c r="C4018" s="5" t="str">
        <f>VLOOKUP($A4018,HTS_Dec_25!$A$1:$E$11570,3,FALSE)</f>
        <v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v>
      </c>
      <c r="D4018" s="5" t="str">
        <f>VLOOKUP($A4018,HTS_Dec_25!$A$1:$E$11570,4,FALSE)</f>
        <v>Without fittings.</v>
      </c>
      <c r="E4018" s="4" t="str">
        <f>VLOOKUP($A4018,HTS_Dec_25!$A$1:$E$11570,5,FALSE)</f>
        <v>2.5%</v>
      </c>
      <c r="F4018" s="4">
        <v>25</v>
      </c>
    </row>
    <row r="4019" spans="1:6" ht="86.4" x14ac:dyDescent="0.3">
      <c r="A4019" s="4" t="s">
        <v>27472</v>
      </c>
      <c r="B4019" s="4" t="str">
        <f t="shared" si="62"/>
        <v>400912</v>
      </c>
      <c r="C4019" s="5" t="str">
        <f>VLOOKUP($A4019,HTS_Dec_25!$A$1:$E$11570,3,FALSE)</f>
        <v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v>
      </c>
      <c r="D4019" s="5" t="str">
        <f>VLOOKUP($A4019,HTS_Dec_25!$A$1:$E$11570,4,FALSE)</f>
        <v>With fittings.</v>
      </c>
      <c r="E4019" s="4" t="str">
        <f>VLOOKUP($A4019,HTS_Dec_25!$A$1:$E$11570,5,FALSE)</f>
        <v>2.5%</v>
      </c>
      <c r="F4019" s="4">
        <v>7.5</v>
      </c>
    </row>
    <row r="4020" spans="1:6" ht="86.4" x14ac:dyDescent="0.3">
      <c r="A4020" s="4" t="s">
        <v>27473</v>
      </c>
      <c r="B4020" s="4" t="str">
        <f t="shared" si="62"/>
        <v>400921</v>
      </c>
      <c r="C4020" s="5" t="str">
        <f>VLOOKUP($A4020,HTS_Dec_25!$A$1:$E$11570,3,FALSE)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v>
      </c>
      <c r="D4020" s="5" t="str">
        <f>VLOOKUP($A4020,HTS_Dec_25!$A$1:$E$11570,4,FALSE)</f>
        <v>Without fittings.</v>
      </c>
      <c r="E4020" s="4" t="str">
        <f>VLOOKUP($A4020,HTS_Dec_25!$A$1:$E$11570,5,FALSE)</f>
        <v>2.5%</v>
      </c>
      <c r="F4020" s="4">
        <v>25</v>
      </c>
    </row>
    <row r="4021" spans="1:6" ht="86.4" x14ac:dyDescent="0.3">
      <c r="A4021" s="4" t="s">
        <v>27474</v>
      </c>
      <c r="B4021" s="4" t="str">
        <f t="shared" si="62"/>
        <v>400922</v>
      </c>
      <c r="C4021" s="5" t="str">
        <f>VLOOKUP($A4021,HTS_Dec_25!$A$1:$E$11570,3,FALSE)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v>
      </c>
      <c r="D4021" s="5" t="str">
        <f>VLOOKUP($A4021,HTS_Dec_25!$A$1:$E$11570,4,FALSE)</f>
        <v>With fittings.</v>
      </c>
      <c r="E4021" s="4" t="str">
        <f>VLOOKUP($A4021,HTS_Dec_25!$A$1:$E$11570,5,FALSE)</f>
        <v>2.5%</v>
      </c>
      <c r="F4021" s="4">
        <v>25</v>
      </c>
    </row>
    <row r="4022" spans="1:6" ht="86.4" x14ac:dyDescent="0.3">
      <c r="A4022" s="4" t="s">
        <v>27475</v>
      </c>
      <c r="B4022" s="4" t="str">
        <f t="shared" si="62"/>
        <v>400931</v>
      </c>
      <c r="C4022" s="5" t="str">
        <f>VLOOKUP($A4022,HTS_Dec_25!$A$1:$E$11570,3,FALSE)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v>
      </c>
      <c r="D4022" s="5" t="str">
        <f>VLOOKUP($A4022,HTS_Dec_25!$A$1:$E$11570,4,FALSE)</f>
        <v>Without fittings.</v>
      </c>
      <c r="E4022" s="4" t="str">
        <f>VLOOKUP($A4022,HTS_Dec_25!$A$1:$E$11570,5,FALSE)</f>
        <v>2.5%</v>
      </c>
      <c r="F4022" s="4">
        <v>25</v>
      </c>
    </row>
    <row r="4023" spans="1:6" ht="86.4" x14ac:dyDescent="0.3">
      <c r="A4023" s="4" t="s">
        <v>27476</v>
      </c>
      <c r="B4023" s="4" t="str">
        <f t="shared" si="62"/>
        <v>400932</v>
      </c>
      <c r="C4023" s="5" t="str">
        <f>VLOOKUP($A4023,HTS_Dec_25!$A$1:$E$11570,3,FALSE)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v>
      </c>
      <c r="D4023" s="5" t="str">
        <f>VLOOKUP($A4023,HTS_Dec_25!$A$1:$E$11570,4,FALSE)</f>
        <v>With fittings.</v>
      </c>
      <c r="E4023" s="4" t="str">
        <f>VLOOKUP($A4023,HTS_Dec_25!$A$1:$E$11570,5,FALSE)</f>
        <v>2.5%</v>
      </c>
      <c r="F4023" s="4">
        <v>25</v>
      </c>
    </row>
    <row r="4024" spans="1:6" ht="86.4" x14ac:dyDescent="0.3">
      <c r="A4024" s="4" t="s">
        <v>27477</v>
      </c>
      <c r="B4024" s="4" t="str">
        <f t="shared" si="62"/>
        <v>400941</v>
      </c>
      <c r="C4024" s="5" t="str">
        <f>VLOOKUP($A4024,HTS_Dec_25!$A$1:$E$11570,3,FALSE)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v>
      </c>
      <c r="D4024" s="5" t="str">
        <f>VLOOKUP($A4024,HTS_Dec_25!$A$1:$E$11570,4,FALSE)</f>
        <v>Without fittings.</v>
      </c>
      <c r="E4024" s="4" t="str">
        <f>VLOOKUP($A4024,HTS_Dec_25!$A$1:$E$11570,5,FALSE)</f>
        <v>2.5%</v>
      </c>
      <c r="F4024" s="4">
        <v>25</v>
      </c>
    </row>
    <row r="4025" spans="1:6" ht="86.4" x14ac:dyDescent="0.3">
      <c r="A4025" s="4" t="s">
        <v>27478</v>
      </c>
      <c r="B4025" s="4" t="str">
        <f t="shared" si="62"/>
        <v>400942</v>
      </c>
      <c r="C4025" s="5" t="str">
        <f>VLOOKUP($A4025,HTS_Dec_25!$A$1:$E$11570,3,FALSE)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v>
      </c>
      <c r="D4025" s="5" t="str">
        <f>VLOOKUP($A4025,HTS_Dec_25!$A$1:$E$11570,4,FALSE)</f>
        <v>With fittings.</v>
      </c>
      <c r="E4025" s="4" t="str">
        <f>VLOOKUP($A4025,HTS_Dec_25!$A$1:$E$11570,5,FALSE)</f>
        <v>2.5%</v>
      </c>
      <c r="F4025" s="4">
        <v>7.5</v>
      </c>
    </row>
    <row r="4026" spans="1:6" ht="57.6" x14ac:dyDescent="0.3">
      <c r="A4026" s="4" t="s">
        <v>27479</v>
      </c>
      <c r="B4026" s="4" t="str">
        <f t="shared" si="62"/>
        <v>401011</v>
      </c>
      <c r="C4026" s="5" t="str">
        <f>VLOOKUP($A4026,HTS_Dec_25!$A$1:$E$11570,3,FALSE)</f>
        <v xml:space="preserve">Plastics and articles thereof; rubber and articles thereof. Rubber and articles thereof. Conveyor or transmission belts or belting, of vulcanized rubber: Conveyor belts and belting: </v>
      </c>
      <c r="D4026" s="5" t="str">
        <f>VLOOKUP($A4026,HTS_Dec_25!$A$1:$E$11570,4,FALSE)</f>
        <v>Reinforced only with metal.</v>
      </c>
      <c r="E4026" s="4" t="str">
        <f>VLOOKUP($A4026,HTS_Dec_25!$A$1:$E$11570,5,FALSE)</f>
        <v>3.3%</v>
      </c>
      <c r="F4026" s="4">
        <v>7.5</v>
      </c>
    </row>
    <row r="4027" spans="1:6" ht="72" x14ac:dyDescent="0.3">
      <c r="A4027" s="4" t="s">
        <v>27480</v>
      </c>
      <c r="B4027" s="4" t="str">
        <f t="shared" si="62"/>
        <v>401012</v>
      </c>
      <c r="C4027" s="5" t="str">
        <f>VLOOKUP($A4027,HTS_Dec_25!$A$1:$E$11570,3,FALSE)</f>
        <v>Plastics and articles thereof; rubber and articles thereof. Rubber and articles thereof. Conveyor or transmission belts or belting, of vulcanized rubber: Conveyor belts and belting: Reinforced only with textile materials:</v>
      </c>
      <c r="D4027" s="5" t="str">
        <f>VLOOKUP($A4027,HTS_Dec_25!$A$1:$E$11570,4,FALSE)</f>
        <v>With textile components in which vegetable fibers predominate by weight over any other single textile fiber.</v>
      </c>
      <c r="E4027" s="4" t="str">
        <f>VLOOKUP($A4027,HTS_Dec_25!$A$1:$E$11570,5,FALSE)</f>
        <v>4.1%</v>
      </c>
      <c r="F4027" s="4">
        <v>25</v>
      </c>
    </row>
    <row r="4028" spans="1:6" ht="72" x14ac:dyDescent="0.3">
      <c r="A4028" s="4" t="s">
        <v>27481</v>
      </c>
      <c r="B4028" s="4" t="str">
        <f t="shared" si="62"/>
        <v>401012</v>
      </c>
      <c r="C4028" s="5" t="str">
        <f>VLOOKUP($A4028,HTS_Dec_25!$A$1:$E$11570,3,FALSE)</f>
        <v>Plastics and articles thereof; rubber and articles thereof. Rubber and articles thereof. Conveyor or transmission belts or belting, of vulcanized rubber: Conveyor belts and belting: Reinforced only with textile materials:</v>
      </c>
      <c r="D4028" s="5" t="str">
        <f>VLOOKUP($A4028,HTS_Dec_25!$A$1:$E$11570,4,FALSE)</f>
        <v>Of a width exceeding 20 cm.</v>
      </c>
      <c r="E4028" s="4" t="str">
        <f>VLOOKUP($A4028,HTS_Dec_25!$A$1:$E$11570,5,FALSE)</f>
        <v>8%</v>
      </c>
      <c r="F4028" s="4">
        <v>25</v>
      </c>
    </row>
    <row r="4029" spans="1:6" ht="72" x14ac:dyDescent="0.3">
      <c r="A4029" s="4" t="s">
        <v>27482</v>
      </c>
      <c r="B4029" s="4" t="str">
        <f t="shared" si="62"/>
        <v>401012</v>
      </c>
      <c r="C4029" s="5" t="str">
        <f>VLOOKUP($A4029,HTS_Dec_25!$A$1:$E$11570,3,FALSE)</f>
        <v>Plastics and articles thereof; rubber and articles thereof. Rubber and articles thereof. Conveyor or transmission belts or belting, of vulcanized rubber: Conveyor belts and belting: Reinforced only with textile materials:</v>
      </c>
      <c r="D4029" s="5" t="str">
        <f>VLOOKUP($A4029,HTS_Dec_25!$A$1:$E$11570,4,FALSE)</f>
        <v>Other.</v>
      </c>
      <c r="E4029" s="4" t="str">
        <f>VLOOKUP($A4029,HTS_Dec_25!$A$1:$E$11570,5,FALSE)</f>
        <v>6.4%</v>
      </c>
      <c r="F4029" s="4">
        <v>25</v>
      </c>
    </row>
    <row r="4030" spans="1:6" ht="72" x14ac:dyDescent="0.3">
      <c r="A4030" s="4" t="s">
        <v>27483</v>
      </c>
      <c r="B4030" s="4" t="str">
        <f t="shared" si="62"/>
        <v>401012</v>
      </c>
      <c r="C4030" s="5" t="str">
        <f>VLOOKUP($A4030,HTS_Dec_25!$A$1:$E$11570,3,FALSE)</f>
        <v>Plastics and articles thereof; rubber and articles thereof. Rubber and articles thereof. Conveyor or transmission belts or belting, of vulcanized rubber: Conveyor belts and belting: Reinforced only with textile materials:</v>
      </c>
      <c r="D4030" s="5" t="str">
        <f>VLOOKUP($A4030,HTS_Dec_25!$A$1:$E$11570,4,FALSE)</f>
        <v>Other.</v>
      </c>
      <c r="E4030" s="4" t="str">
        <f>VLOOKUP($A4030,HTS_Dec_25!$A$1:$E$11570,5,FALSE)</f>
        <v>1.9%</v>
      </c>
      <c r="F4030" s="4">
        <v>25</v>
      </c>
    </row>
    <row r="4031" spans="1:6" ht="57.6" x14ac:dyDescent="0.3">
      <c r="A4031" s="4" t="s">
        <v>27484</v>
      </c>
      <c r="B4031" s="4" t="str">
        <f t="shared" si="62"/>
        <v>401019</v>
      </c>
      <c r="C4031" s="5" t="str">
        <f>VLOOKUP($A4031,HTS_Dec_25!$A$1:$E$11570,3,FALSE)</f>
        <v>Plastics and articles thereof; rubber and articles thereof. Rubber and articles thereof. Conveyor or transmission belts or belting, of vulcanized rubber: Conveyor belts and belting: Other:</v>
      </c>
      <c r="D4031" s="5" t="str">
        <f>VLOOKUP($A4031,HTS_Dec_25!$A$1:$E$11570,4,FALSE)</f>
        <v>With textile components in which vegetable fibers predominate by weight over any other single textile fiber.</v>
      </c>
      <c r="E4031" s="4" t="str">
        <f>VLOOKUP($A4031,HTS_Dec_25!$A$1:$E$11570,5,FALSE)</f>
        <v>4.1%</v>
      </c>
      <c r="F4031" s="4">
        <v>25</v>
      </c>
    </row>
    <row r="4032" spans="1:6" ht="57.6" x14ac:dyDescent="0.3">
      <c r="A4032" s="4" t="s">
        <v>27485</v>
      </c>
      <c r="B4032" s="4" t="str">
        <f t="shared" si="62"/>
        <v>401019</v>
      </c>
      <c r="C4032" s="5" t="str">
        <f>VLOOKUP($A4032,HTS_Dec_25!$A$1:$E$11570,3,FALSE)</f>
        <v>Plastics and articles thereof; rubber and articles thereof. Rubber and articles thereof. Conveyor or transmission belts or belting, of vulcanized rubber: Conveyor belts and belting: Other:</v>
      </c>
      <c r="D4032" s="5" t="str">
        <f>VLOOKUP($A4032,HTS_Dec_25!$A$1:$E$11570,4,FALSE)</f>
        <v>Of a width exceeding 20 cm.</v>
      </c>
      <c r="E4032" s="4" t="str">
        <f>VLOOKUP($A4032,HTS_Dec_25!$A$1:$E$11570,5,FALSE)</f>
        <v>8%</v>
      </c>
      <c r="F4032" s="4">
        <v>25</v>
      </c>
    </row>
    <row r="4033" spans="1:6" ht="57.6" x14ac:dyDescent="0.3">
      <c r="A4033" s="4" t="s">
        <v>27486</v>
      </c>
      <c r="B4033" s="4" t="str">
        <f t="shared" si="62"/>
        <v>401019</v>
      </c>
      <c r="C4033" s="5" t="str">
        <f>VLOOKUP($A4033,HTS_Dec_25!$A$1:$E$11570,3,FALSE)</f>
        <v>Plastics and articles thereof; rubber and articles thereof. Rubber and articles thereof. Conveyor or transmission belts or belting, of vulcanized rubber: Conveyor belts and belting: Other:</v>
      </c>
      <c r="D4033" s="5" t="str">
        <f>VLOOKUP($A4033,HTS_Dec_25!$A$1:$E$11570,4,FALSE)</f>
        <v>Other.</v>
      </c>
      <c r="E4033" s="4" t="str">
        <f>VLOOKUP($A4033,HTS_Dec_25!$A$1:$E$11570,5,FALSE)</f>
        <v>6.4%</v>
      </c>
      <c r="F4033" s="4">
        <v>25</v>
      </c>
    </row>
    <row r="4034" spans="1:6" ht="57.6" x14ac:dyDescent="0.3">
      <c r="A4034" s="4" t="s">
        <v>27487</v>
      </c>
      <c r="B4034" s="4" t="str">
        <f t="shared" si="62"/>
        <v>401019</v>
      </c>
      <c r="C4034" s="5" t="str">
        <f>VLOOKUP($A4034,HTS_Dec_25!$A$1:$E$11570,3,FALSE)</f>
        <v>Plastics and articles thereof; rubber and articles thereof. Rubber and articles thereof. Conveyor or transmission belts or belting, of vulcanized rubber: Conveyor belts and belting: Other:</v>
      </c>
      <c r="D4034" s="5" t="str">
        <f>VLOOKUP($A4034,HTS_Dec_25!$A$1:$E$11570,4,FALSE)</f>
        <v>Other.</v>
      </c>
      <c r="E4034" s="4" t="str">
        <f>VLOOKUP($A4034,HTS_Dec_25!$A$1:$E$11570,5,FALSE)</f>
        <v>1.9%</v>
      </c>
      <c r="F4034" s="4">
        <v>25</v>
      </c>
    </row>
    <row r="4035" spans="1:6" ht="57.6" x14ac:dyDescent="0.3">
      <c r="A4035" s="4" t="s">
        <v>27488</v>
      </c>
      <c r="B4035" s="4" t="str">
        <f t="shared" ref="B4035:B4098" si="63">LEFT(A4035,6)</f>
        <v>401019</v>
      </c>
      <c r="C4035" s="5" t="str">
        <f>VLOOKUP($A4035,HTS_Dec_25!$A$1:$E$11570,3,FALSE)</f>
        <v>Plastics and articles thereof; rubber and articles thereof. Rubber and articles thereof. Conveyor or transmission belts or belting, of vulcanized rubber: Conveyor belts and belting: Other:</v>
      </c>
      <c r="D4035" s="5" t="str">
        <f>VLOOKUP($A4035,HTS_Dec_25!$A$1:$E$11570,4,FALSE)</f>
        <v>Other.</v>
      </c>
      <c r="E4035" s="4" t="str">
        <f>VLOOKUP($A4035,HTS_Dec_25!$A$1:$E$11570,5,FALSE)</f>
        <v>3.3%</v>
      </c>
      <c r="F4035" s="4">
        <v>25</v>
      </c>
    </row>
    <row r="4036" spans="1:6" ht="100.8" x14ac:dyDescent="0.3">
      <c r="A4036" s="4" t="s">
        <v>27489</v>
      </c>
      <c r="B4036" s="4" t="str">
        <f t="shared" si="63"/>
        <v>401031</v>
      </c>
      <c r="C4036" s="5" t="str">
        <f>VLOOKUP($A4036,HTS_Dec_25!$A$1:$E$11570,3,FALSE)</f>
        <v>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v>
      </c>
      <c r="D4036" s="5" t="str">
        <f>VLOOKUP($A4036,HTS_Dec_25!$A$1:$E$11570,4,FALSE)</f>
        <v>Combined with textile materials.</v>
      </c>
      <c r="E4036" s="4" t="str">
        <f>VLOOKUP($A4036,HTS_Dec_25!$A$1:$E$11570,5,FALSE)</f>
        <v>3.4%</v>
      </c>
      <c r="F4036" s="4">
        <v>25</v>
      </c>
    </row>
    <row r="4037" spans="1:6" ht="100.8" x14ac:dyDescent="0.3">
      <c r="A4037" s="4" t="s">
        <v>27490</v>
      </c>
      <c r="B4037" s="4" t="str">
        <f t="shared" si="63"/>
        <v>401031</v>
      </c>
      <c r="C4037" s="5" t="str">
        <f>VLOOKUP($A4037,HTS_Dec_25!$A$1:$E$11570,3,FALSE)</f>
        <v>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v>
      </c>
      <c r="D4037" s="5" t="str">
        <f>VLOOKUP($A4037,HTS_Dec_25!$A$1:$E$11570,4,FALSE)</f>
        <v>Other.</v>
      </c>
      <c r="E4037" s="4" t="str">
        <f>VLOOKUP($A4037,HTS_Dec_25!$A$1:$E$11570,5,FALSE)</f>
        <v>2.8%</v>
      </c>
      <c r="F4037" s="4">
        <v>25</v>
      </c>
    </row>
    <row r="4038" spans="1:6" ht="115.2" x14ac:dyDescent="0.3">
      <c r="A4038" s="4" t="s">
        <v>27491</v>
      </c>
      <c r="B4038" s="4" t="str">
        <f t="shared" si="63"/>
        <v>401032</v>
      </c>
      <c r="C4038" s="5" t="str">
        <f>VLOOKUP($A4038,HTS_Dec_25!$A$1:$E$11570,3,FALSE)</f>
        <v>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v>
      </c>
      <c r="D4038" s="5" t="str">
        <f>VLOOKUP($A4038,HTS_Dec_25!$A$1:$E$11570,4,FALSE)</f>
        <v>Combined with textile materials.</v>
      </c>
      <c r="E4038" s="4" t="str">
        <f>VLOOKUP($A4038,HTS_Dec_25!$A$1:$E$11570,5,FALSE)</f>
        <v>3.4%</v>
      </c>
      <c r="F4038" s="4">
        <v>25</v>
      </c>
    </row>
    <row r="4039" spans="1:6" ht="115.2" x14ac:dyDescent="0.3">
      <c r="A4039" s="4" t="s">
        <v>27492</v>
      </c>
      <c r="B4039" s="4" t="str">
        <f t="shared" si="63"/>
        <v>401032</v>
      </c>
      <c r="C4039" s="5" t="str">
        <f>VLOOKUP($A4039,HTS_Dec_25!$A$1:$E$11570,3,FALSE)</f>
        <v>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v>
      </c>
      <c r="D4039" s="5" t="str">
        <f>VLOOKUP($A4039,HTS_Dec_25!$A$1:$E$11570,4,FALSE)</f>
        <v>Other.</v>
      </c>
      <c r="E4039" s="4" t="str">
        <f>VLOOKUP($A4039,HTS_Dec_25!$A$1:$E$11570,5,FALSE)</f>
        <v>2.8%</v>
      </c>
      <c r="F4039" s="4">
        <v>25</v>
      </c>
    </row>
    <row r="4040" spans="1:6" ht="100.8" x14ac:dyDescent="0.3">
      <c r="A4040" s="4" t="s">
        <v>27493</v>
      </c>
      <c r="B4040" s="4" t="str">
        <f t="shared" si="63"/>
        <v>401033</v>
      </c>
      <c r="C4040" s="5" t="str">
        <f>VLOOKUP($A4040,HTS_Dec_25!$A$1:$E$11570,3,FALSE)</f>
        <v>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v>
      </c>
      <c r="D4040" s="5" t="str">
        <f>VLOOKUP($A4040,HTS_Dec_25!$A$1:$E$11570,4,FALSE)</f>
        <v>Combined with textile materials.</v>
      </c>
      <c r="E4040" s="4" t="str">
        <f>VLOOKUP($A4040,HTS_Dec_25!$A$1:$E$11570,5,FALSE)</f>
        <v>3.4%</v>
      </c>
      <c r="F4040" s="4">
        <v>25</v>
      </c>
    </row>
    <row r="4041" spans="1:6" ht="100.8" x14ac:dyDescent="0.3">
      <c r="A4041" s="4" t="s">
        <v>27494</v>
      </c>
      <c r="B4041" s="4" t="str">
        <f t="shared" si="63"/>
        <v>401033</v>
      </c>
      <c r="C4041" s="5" t="str">
        <f>VLOOKUP($A4041,HTS_Dec_25!$A$1:$E$11570,3,FALSE)</f>
        <v>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v>
      </c>
      <c r="D4041" s="5" t="str">
        <f>VLOOKUP($A4041,HTS_Dec_25!$A$1:$E$11570,4,FALSE)</f>
        <v>Other.</v>
      </c>
      <c r="E4041" s="4" t="str">
        <f>VLOOKUP($A4041,HTS_Dec_25!$A$1:$E$11570,5,FALSE)</f>
        <v>2.8%</v>
      </c>
      <c r="F4041" s="4">
        <v>25</v>
      </c>
    </row>
    <row r="4042" spans="1:6" ht="115.2" x14ac:dyDescent="0.3">
      <c r="A4042" s="4" t="s">
        <v>27495</v>
      </c>
      <c r="B4042" s="4" t="str">
        <f t="shared" si="63"/>
        <v>401034</v>
      </c>
      <c r="C4042" s="5" t="str">
        <f>VLOOKUP($A4042,HTS_Dec_25!$A$1:$E$11570,3,FALSE)</f>
        <v>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v>
      </c>
      <c r="D4042" s="5" t="str">
        <f>VLOOKUP($A4042,HTS_Dec_25!$A$1:$E$11570,4,FALSE)</f>
        <v>Combined with textile materials.</v>
      </c>
      <c r="E4042" s="4" t="str">
        <f>VLOOKUP($A4042,HTS_Dec_25!$A$1:$E$11570,5,FALSE)</f>
        <v>3.4%</v>
      </c>
      <c r="F4042" s="4">
        <v>25</v>
      </c>
    </row>
    <row r="4043" spans="1:6" ht="115.2" x14ac:dyDescent="0.3">
      <c r="A4043" s="4" t="s">
        <v>27496</v>
      </c>
      <c r="B4043" s="4" t="str">
        <f t="shared" si="63"/>
        <v>401034</v>
      </c>
      <c r="C4043" s="5" t="str">
        <f>VLOOKUP($A4043,HTS_Dec_25!$A$1:$E$11570,3,FALSE)</f>
        <v>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v>
      </c>
      <c r="D4043" s="5" t="str">
        <f>VLOOKUP($A4043,HTS_Dec_25!$A$1:$E$11570,4,FALSE)</f>
        <v>Other.</v>
      </c>
      <c r="E4043" s="4" t="str">
        <f>VLOOKUP($A4043,HTS_Dec_25!$A$1:$E$11570,5,FALSE)</f>
        <v>2.8%</v>
      </c>
      <c r="F4043" s="4">
        <v>25</v>
      </c>
    </row>
    <row r="4044" spans="1:6" ht="86.4" x14ac:dyDescent="0.3">
      <c r="A4044" s="4" t="s">
        <v>27497</v>
      </c>
      <c r="B4044" s="4" t="str">
        <f t="shared" si="63"/>
        <v>401035</v>
      </c>
      <c r="C4044" s="5" t="str">
        <f>VLOOKUP($A4044,HTS_Dec_25!$A$1:$E$11570,3,FALSE)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4" s="5" t="str">
        <f>VLOOKUP($A4044,HTS_Dec_25!$A$1:$E$11570,4,FALSE)</f>
        <v>With textile components in which vegetable fibers predominate by weight over any other single textile fiber.</v>
      </c>
      <c r="E4044" s="4" t="str">
        <f>VLOOKUP($A4044,HTS_Dec_25!$A$1:$E$11570,5,FALSE)</f>
        <v>4.1%</v>
      </c>
      <c r="F4044" s="4">
        <v>25</v>
      </c>
    </row>
    <row r="4045" spans="1:6" ht="86.4" x14ac:dyDescent="0.3">
      <c r="A4045" s="4" t="s">
        <v>27498</v>
      </c>
      <c r="B4045" s="4" t="str">
        <f t="shared" si="63"/>
        <v>401035</v>
      </c>
      <c r="C4045" s="5" t="str">
        <f>VLOOKUP($A4045,HTS_Dec_25!$A$1:$E$11570,3,FALSE)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5" s="5" t="str">
        <f>VLOOKUP($A4045,HTS_Dec_25!$A$1:$E$11570,4,FALSE)</f>
        <v>Of a width exceeding 20 cm.</v>
      </c>
      <c r="E4045" s="4" t="str">
        <f>VLOOKUP($A4045,HTS_Dec_25!$A$1:$E$11570,5,FALSE)</f>
        <v>8%</v>
      </c>
      <c r="F4045" s="4">
        <v>25</v>
      </c>
    </row>
    <row r="4046" spans="1:6" ht="86.4" x14ac:dyDescent="0.3">
      <c r="A4046" s="4" t="s">
        <v>27499</v>
      </c>
      <c r="B4046" s="4" t="str">
        <f t="shared" si="63"/>
        <v>401035</v>
      </c>
      <c r="C4046" s="5" t="str">
        <f>VLOOKUP($A4046,HTS_Dec_25!$A$1:$E$11570,3,FALSE)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6" s="5" t="str">
        <f>VLOOKUP($A4046,HTS_Dec_25!$A$1:$E$11570,4,FALSE)</f>
        <v>Other.</v>
      </c>
      <c r="E4046" s="4" t="str">
        <f>VLOOKUP($A4046,HTS_Dec_25!$A$1:$E$11570,5,FALSE)</f>
        <v>6.4%</v>
      </c>
      <c r="F4046" s="4">
        <v>25</v>
      </c>
    </row>
    <row r="4047" spans="1:6" ht="86.4" x14ac:dyDescent="0.3">
      <c r="A4047" s="4" t="s">
        <v>27500</v>
      </c>
      <c r="B4047" s="4" t="str">
        <f t="shared" si="63"/>
        <v>401035</v>
      </c>
      <c r="C4047" s="5" t="str">
        <f>VLOOKUP($A4047,HTS_Dec_25!$A$1:$E$11570,3,FALSE)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7" s="5" t="str">
        <f>VLOOKUP($A4047,HTS_Dec_25!$A$1:$E$11570,4,FALSE)</f>
        <v>Other.</v>
      </c>
      <c r="E4047" s="4" t="str">
        <f>VLOOKUP($A4047,HTS_Dec_25!$A$1:$E$11570,5,FALSE)</f>
        <v>1.9%</v>
      </c>
      <c r="F4047" s="4">
        <v>25</v>
      </c>
    </row>
    <row r="4048" spans="1:6" ht="86.4" x14ac:dyDescent="0.3">
      <c r="A4048" s="4" t="s">
        <v>27501</v>
      </c>
      <c r="B4048" s="4" t="str">
        <f t="shared" si="63"/>
        <v>401035</v>
      </c>
      <c r="C4048" s="5" t="str">
        <f>VLOOKUP($A4048,HTS_Dec_25!$A$1:$E$11570,3,FALSE)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8" s="5" t="str">
        <f>VLOOKUP($A4048,HTS_Dec_25!$A$1:$E$11570,4,FALSE)</f>
        <v>Other.</v>
      </c>
      <c r="E4048" s="4" t="str">
        <f>VLOOKUP($A4048,HTS_Dec_25!$A$1:$E$11570,5,FALSE)</f>
        <v>3.3%</v>
      </c>
      <c r="F4048" s="4">
        <v>25</v>
      </c>
    </row>
    <row r="4049" spans="1:6" ht="86.4" x14ac:dyDescent="0.3">
      <c r="A4049" s="4" t="s">
        <v>27502</v>
      </c>
      <c r="B4049" s="4" t="str">
        <f t="shared" si="63"/>
        <v>401036</v>
      </c>
      <c r="C4049" s="5" t="str">
        <f>VLOOKUP($A4049,HTS_Dec_25!$A$1:$E$11570,3,FALSE)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49" s="5" t="str">
        <f>VLOOKUP($A4049,HTS_Dec_25!$A$1:$E$11570,4,FALSE)</f>
        <v>With textile components in which vegetable fibers predominate by weight over any other single textile fiber.</v>
      </c>
      <c r="E4049" s="4" t="str">
        <f>VLOOKUP($A4049,HTS_Dec_25!$A$1:$E$11570,5,FALSE)</f>
        <v>4.1%</v>
      </c>
      <c r="F4049" s="4">
        <v>25</v>
      </c>
    </row>
    <row r="4050" spans="1:6" ht="86.4" x14ac:dyDescent="0.3">
      <c r="A4050" s="4" t="s">
        <v>27503</v>
      </c>
      <c r="B4050" s="4" t="str">
        <f t="shared" si="63"/>
        <v>401036</v>
      </c>
      <c r="C4050" s="5" t="str">
        <f>VLOOKUP($A4050,HTS_Dec_25!$A$1:$E$11570,3,FALSE)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0" s="5" t="str">
        <f>VLOOKUP($A4050,HTS_Dec_25!$A$1:$E$11570,4,FALSE)</f>
        <v>Of a width exceeding 20 cm.</v>
      </c>
      <c r="E4050" s="4" t="str">
        <f>VLOOKUP($A4050,HTS_Dec_25!$A$1:$E$11570,5,FALSE)</f>
        <v>8%</v>
      </c>
      <c r="F4050" s="4">
        <v>25</v>
      </c>
    </row>
    <row r="4051" spans="1:6" ht="86.4" x14ac:dyDescent="0.3">
      <c r="A4051" s="4" t="s">
        <v>27504</v>
      </c>
      <c r="B4051" s="4" t="str">
        <f t="shared" si="63"/>
        <v>401036</v>
      </c>
      <c r="C4051" s="5" t="str">
        <f>VLOOKUP($A4051,HTS_Dec_25!$A$1:$E$11570,3,FALSE)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1" s="5" t="str">
        <f>VLOOKUP($A4051,HTS_Dec_25!$A$1:$E$11570,4,FALSE)</f>
        <v>Other.</v>
      </c>
      <c r="E4051" s="4" t="str">
        <f>VLOOKUP($A4051,HTS_Dec_25!$A$1:$E$11570,5,FALSE)</f>
        <v>6.4%</v>
      </c>
      <c r="F4051" s="4">
        <v>25</v>
      </c>
    </row>
    <row r="4052" spans="1:6" ht="86.4" x14ac:dyDescent="0.3">
      <c r="A4052" s="4" t="s">
        <v>27505</v>
      </c>
      <c r="B4052" s="4" t="str">
        <f t="shared" si="63"/>
        <v>401036</v>
      </c>
      <c r="C4052" s="5" t="str">
        <f>VLOOKUP($A4052,HTS_Dec_25!$A$1:$E$11570,3,FALSE)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2" s="5" t="str">
        <f>VLOOKUP($A4052,HTS_Dec_25!$A$1:$E$11570,4,FALSE)</f>
        <v>Other.</v>
      </c>
      <c r="E4052" s="4" t="str">
        <f>VLOOKUP($A4052,HTS_Dec_25!$A$1:$E$11570,5,FALSE)</f>
        <v>1.9%</v>
      </c>
      <c r="F4052" s="4">
        <v>25</v>
      </c>
    </row>
    <row r="4053" spans="1:6" ht="86.4" x14ac:dyDescent="0.3">
      <c r="A4053" s="4" t="s">
        <v>27506</v>
      </c>
      <c r="B4053" s="4" t="str">
        <f t="shared" si="63"/>
        <v>401036</v>
      </c>
      <c r="C4053" s="5" t="str">
        <f>VLOOKUP($A4053,HTS_Dec_25!$A$1:$E$11570,3,FALSE)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3" s="5" t="str">
        <f>VLOOKUP($A4053,HTS_Dec_25!$A$1:$E$11570,4,FALSE)</f>
        <v>Other.</v>
      </c>
      <c r="E4053" s="4" t="str">
        <f>VLOOKUP($A4053,HTS_Dec_25!$A$1:$E$11570,5,FALSE)</f>
        <v>3.3%</v>
      </c>
      <c r="F4053" s="4">
        <v>25</v>
      </c>
    </row>
    <row r="4054" spans="1:6" ht="57.6" x14ac:dyDescent="0.3">
      <c r="A4054" s="4" t="s">
        <v>27507</v>
      </c>
      <c r="B4054" s="4" t="str">
        <f t="shared" si="63"/>
        <v>401039</v>
      </c>
      <c r="C4054" s="5" t="str">
        <f>VLOOKUP($A4054,HTS_Dec_25!$A$1:$E$11570,3,FALSE)</f>
        <v>Plastics and articles thereof; rubber and articles thereof. Rubber and articles thereof. Conveyor or transmission belts or belting, of vulcanized rubber: Transmission belts or belting: Other:</v>
      </c>
      <c r="D4054" s="5" t="str">
        <f>VLOOKUP($A4054,HTS_Dec_25!$A$1:$E$11570,4,FALSE)</f>
        <v>Combined with textile materials:.</v>
      </c>
      <c r="E4054" s="4" t="str">
        <f>VLOOKUP($A4054,HTS_Dec_25!$A$1:$E$11570,5,FALSE)</f>
        <v>3.4%</v>
      </c>
      <c r="F4054" s="4">
        <v>25</v>
      </c>
    </row>
    <row r="4055" spans="1:6" ht="57.6" x14ac:dyDescent="0.3">
      <c r="A4055" s="4" t="s">
        <v>27508</v>
      </c>
      <c r="B4055" s="4" t="str">
        <f t="shared" si="63"/>
        <v>401039</v>
      </c>
      <c r="C4055" s="5" t="str">
        <f>VLOOKUP($A4055,HTS_Dec_25!$A$1:$E$11570,3,FALSE)</f>
        <v>Plastics and articles thereof; rubber and articles thereof. Rubber and articles thereof. Conveyor or transmission belts or belting, of vulcanized rubber: Transmission belts or belting: Other:</v>
      </c>
      <c r="D4055" s="5" t="str">
        <f>VLOOKUP($A4055,HTS_Dec_25!$A$1:$E$11570,4,FALSE)</f>
        <v>Other.</v>
      </c>
      <c r="E4055" s="4" t="str">
        <f>VLOOKUP($A4055,HTS_Dec_25!$A$1:$E$11570,5,FALSE)</f>
        <v>2.8%</v>
      </c>
      <c r="F4055" s="4">
        <v>25</v>
      </c>
    </row>
    <row r="4056" spans="1:6" ht="57.6" x14ac:dyDescent="0.3">
      <c r="A4056" s="4" t="s">
        <v>27509</v>
      </c>
      <c r="B4056" s="4" t="str">
        <f t="shared" si="63"/>
        <v>401039</v>
      </c>
      <c r="C4056" s="5" t="str">
        <f>VLOOKUP($A4056,HTS_Dec_25!$A$1:$E$11570,3,FALSE)</f>
        <v>Plastics and articles thereof; rubber and articles thereof. Rubber and articles thereof. Conveyor or transmission belts or belting, of vulcanized rubber: Transmission belts or belting: Other:</v>
      </c>
      <c r="D4056" s="5" t="str">
        <f>VLOOKUP($A4056,HTS_Dec_25!$A$1:$E$11570,4,FALSE)</f>
        <v>With textile components in which vegetable fibers predominate by weight over any other single textile fiber.</v>
      </c>
      <c r="E4056" s="4" t="str">
        <f>VLOOKUP($A4056,HTS_Dec_25!$A$1:$E$11570,5,FALSE)</f>
        <v>4.1%</v>
      </c>
      <c r="F4056" s="4">
        <v>25</v>
      </c>
    </row>
    <row r="4057" spans="1:6" ht="57.6" x14ac:dyDescent="0.3">
      <c r="A4057" s="4" t="s">
        <v>27510</v>
      </c>
      <c r="B4057" s="4" t="str">
        <f t="shared" si="63"/>
        <v>401039</v>
      </c>
      <c r="C4057" s="5" t="str">
        <f>VLOOKUP($A4057,HTS_Dec_25!$A$1:$E$11570,3,FALSE)</f>
        <v>Plastics and articles thereof; rubber and articles thereof. Rubber and articles thereof. Conveyor or transmission belts or belting, of vulcanized rubber: Transmission belts or belting: Other:</v>
      </c>
      <c r="D4057" s="5" t="str">
        <f>VLOOKUP($A4057,HTS_Dec_25!$A$1:$E$11570,4,FALSE)</f>
        <v>Of a width exceeding 20 cm.</v>
      </c>
      <c r="E4057" s="4" t="str">
        <f>VLOOKUP($A4057,HTS_Dec_25!$A$1:$E$11570,5,FALSE)</f>
        <v>8%</v>
      </c>
      <c r="F4057" s="4">
        <v>25</v>
      </c>
    </row>
    <row r="4058" spans="1:6" ht="57.6" x14ac:dyDescent="0.3">
      <c r="A4058" s="4" t="s">
        <v>27511</v>
      </c>
      <c r="B4058" s="4" t="str">
        <f t="shared" si="63"/>
        <v>401039</v>
      </c>
      <c r="C4058" s="5" t="str">
        <f>VLOOKUP($A4058,HTS_Dec_25!$A$1:$E$11570,3,FALSE)</f>
        <v>Plastics and articles thereof; rubber and articles thereof. Rubber and articles thereof. Conveyor or transmission belts or belting, of vulcanized rubber: Transmission belts or belting: Other:</v>
      </c>
      <c r="D4058" s="5" t="str">
        <f>VLOOKUP($A4058,HTS_Dec_25!$A$1:$E$11570,4,FALSE)</f>
        <v>Other.</v>
      </c>
      <c r="E4058" s="4" t="str">
        <f>VLOOKUP($A4058,HTS_Dec_25!$A$1:$E$11570,5,FALSE)</f>
        <v>6.4%</v>
      </c>
      <c r="F4058" s="4">
        <v>25</v>
      </c>
    </row>
    <row r="4059" spans="1:6" ht="57.6" x14ac:dyDescent="0.3">
      <c r="A4059" s="4" t="s">
        <v>27512</v>
      </c>
      <c r="B4059" s="4" t="str">
        <f t="shared" si="63"/>
        <v>401039</v>
      </c>
      <c r="C4059" s="5" t="str">
        <f>VLOOKUP($A4059,HTS_Dec_25!$A$1:$E$11570,3,FALSE)</f>
        <v>Plastics and articles thereof; rubber and articles thereof. Rubber and articles thereof. Conveyor or transmission belts or belting, of vulcanized rubber: Transmission belts or belting: Other:</v>
      </c>
      <c r="D4059" s="5" t="str">
        <f>VLOOKUP($A4059,HTS_Dec_25!$A$1:$E$11570,4,FALSE)</f>
        <v>Other.</v>
      </c>
      <c r="E4059" s="4" t="str">
        <f>VLOOKUP($A4059,HTS_Dec_25!$A$1:$E$11570,5,FALSE)</f>
        <v>1.9%</v>
      </c>
      <c r="F4059" s="4">
        <v>25</v>
      </c>
    </row>
    <row r="4060" spans="1:6" ht="57.6" x14ac:dyDescent="0.3">
      <c r="A4060" s="4" t="s">
        <v>27513</v>
      </c>
      <c r="B4060" s="4" t="str">
        <f t="shared" si="63"/>
        <v>401039</v>
      </c>
      <c r="C4060" s="5" t="str">
        <f>VLOOKUP($A4060,HTS_Dec_25!$A$1:$E$11570,3,FALSE)</f>
        <v>Plastics and articles thereof; rubber and articles thereof. Rubber and articles thereof. Conveyor or transmission belts or belting, of vulcanized rubber: Transmission belts or belting: Other:</v>
      </c>
      <c r="D4060" s="5" t="str">
        <f>VLOOKUP($A4060,HTS_Dec_25!$A$1:$E$11570,4,FALSE)</f>
        <v>Other.</v>
      </c>
      <c r="E4060" s="4" t="str">
        <f>VLOOKUP($A4060,HTS_Dec_25!$A$1:$E$11570,5,FALSE)</f>
        <v>3.3%</v>
      </c>
      <c r="F4060" s="4">
        <v>25</v>
      </c>
    </row>
    <row r="4061" spans="1:6" ht="72" x14ac:dyDescent="0.3">
      <c r="A4061" s="4" t="s">
        <v>8189</v>
      </c>
      <c r="B4061" s="4" t="str">
        <f t="shared" si="63"/>
        <v>401110</v>
      </c>
      <c r="C4061" s="5" t="str">
        <f>VLOOKUP($A4061,HTS_Dec_25!$A$1:$E$11570,3,FALSE)</f>
        <v xml:space="preserve">Plastics and articles thereof; rubber and articles thereof. Rubber and articles thereof. New pneumatic tires, of rubber: Of a kind used on motor cars (including station wagons and racing cars): </v>
      </c>
      <c r="D4061" s="5" t="str">
        <f>VLOOKUP($A4061,HTS_Dec_25!$A$1:$E$11570,4,FALSE)</f>
        <v>Radial.</v>
      </c>
      <c r="E4061" s="4" t="str">
        <f>VLOOKUP($A4061,HTS_Dec_25!$A$1:$E$11570,5,FALSE)</f>
        <v>4%</v>
      </c>
      <c r="F4061" s="4">
        <v>25</v>
      </c>
    </row>
    <row r="4062" spans="1:6" ht="72" x14ac:dyDescent="0.3">
      <c r="A4062" s="4" t="s">
        <v>27514</v>
      </c>
      <c r="B4062" s="4" t="str">
        <f t="shared" si="63"/>
        <v>401110</v>
      </c>
      <c r="C4062" s="5" t="str">
        <f>VLOOKUP($A4062,HTS_Dec_25!$A$1:$E$11570,3,FALSE)</f>
        <v xml:space="preserve">Plastics and articles thereof; rubber and articles thereof. Rubber and articles thereof. New pneumatic tires, of rubber: Of a kind used on motor cars (including station wagons and racing cars): </v>
      </c>
      <c r="D4062" s="5" t="str">
        <f>VLOOKUP($A4062,HTS_Dec_25!$A$1:$E$11570,4,FALSE)</f>
        <v>Other.</v>
      </c>
      <c r="E4062" s="4" t="str">
        <f>VLOOKUP($A4062,HTS_Dec_25!$A$1:$E$11570,5,FALSE)</f>
        <v>3.4%</v>
      </c>
      <c r="F4062" s="4">
        <v>25</v>
      </c>
    </row>
    <row r="4063" spans="1:6" ht="57.6" x14ac:dyDescent="0.3">
      <c r="A4063" s="4" t="s">
        <v>27515</v>
      </c>
      <c r="B4063" s="4" t="str">
        <f t="shared" si="63"/>
        <v>401120</v>
      </c>
      <c r="C4063" s="5" t="str">
        <f>VLOOKUP($A4063,HTS_Dec_25!$A$1:$E$11570,3,FALSE)</f>
        <v xml:space="preserve">Plastics and articles thereof; rubber and articles thereof. Rubber and articles thereof. New pneumatic tires, of rubber: Of a kind used on buses or trucks: </v>
      </c>
      <c r="D4063" s="5" t="str">
        <f>VLOOKUP($A4063,HTS_Dec_25!$A$1:$E$11570,4,FALSE)</f>
        <v>Radial.</v>
      </c>
      <c r="E4063" s="4" t="str">
        <f>VLOOKUP($A4063,HTS_Dec_25!$A$1:$E$11570,5,FALSE)</f>
        <v>4%</v>
      </c>
      <c r="F4063" s="4">
        <v>25</v>
      </c>
    </row>
    <row r="4064" spans="1:6" ht="57.6" x14ac:dyDescent="0.3">
      <c r="A4064" s="4" t="s">
        <v>27516</v>
      </c>
      <c r="B4064" s="4" t="str">
        <f t="shared" si="63"/>
        <v>401120</v>
      </c>
      <c r="C4064" s="5" t="str">
        <f>VLOOKUP($A4064,HTS_Dec_25!$A$1:$E$11570,3,FALSE)</f>
        <v xml:space="preserve">Plastics and articles thereof; rubber and articles thereof. Rubber and articles thereof. New pneumatic tires, of rubber: Of a kind used on buses or trucks: </v>
      </c>
      <c r="D4064" s="5" t="str">
        <f>VLOOKUP($A4064,HTS_Dec_25!$A$1:$E$11570,4,FALSE)</f>
        <v>Other.</v>
      </c>
      <c r="E4064" s="4" t="str">
        <f>VLOOKUP($A4064,HTS_Dec_25!$A$1:$E$11570,5,FALSE)</f>
        <v>3.4%</v>
      </c>
      <c r="F4064" s="4">
        <v>25</v>
      </c>
    </row>
    <row r="4065" spans="1:6" ht="57.6" x14ac:dyDescent="0.3">
      <c r="A4065" s="4" t="s">
        <v>27517</v>
      </c>
      <c r="B4065" s="4" t="str">
        <f t="shared" si="63"/>
        <v>401130</v>
      </c>
      <c r="C4065" s="5" t="str">
        <f>VLOOKUP($A4065,HTS_Dec_25!$A$1:$E$11570,3,FALSE)</f>
        <v xml:space="preserve">Plastics and articles thereof; rubber and articles thereof. Rubber and articles thereof. New pneumatic tires, of rubber: Of a kind used on aircraft </v>
      </c>
      <c r="D4065" s="5" t="str">
        <f>VLOOKUP($A4065,HTS_Dec_25!$A$1:$E$11570,4,FALSE)</f>
        <v>Of a kind used on aircraft.</v>
      </c>
      <c r="E4065" s="4" t="str">
        <f>VLOOKUP($A4065,HTS_Dec_25!$A$1:$E$11570,5,FALSE)</f>
        <v>Free</v>
      </c>
      <c r="F4065" s="4">
        <v>25</v>
      </c>
    </row>
    <row r="4066" spans="1:6" ht="57.6" x14ac:dyDescent="0.3">
      <c r="A4066" s="4" t="s">
        <v>27518</v>
      </c>
      <c r="B4066" s="4" t="str">
        <f t="shared" si="63"/>
        <v>401140</v>
      </c>
      <c r="C4066" s="5" t="str">
        <f>VLOOKUP($A4066,HTS_Dec_25!$A$1:$E$11570,3,FALSE)</f>
        <v xml:space="preserve">Plastics and articles thereof; rubber and articles thereof. Rubber and articles thereof. New pneumatic tires, of rubber: Of a kind used on motorcycles </v>
      </c>
      <c r="D4066" s="5" t="str">
        <f>VLOOKUP($A4066,HTS_Dec_25!$A$1:$E$11570,4,FALSE)</f>
        <v>Of a kind used on motorcycles.</v>
      </c>
      <c r="E4066" s="4" t="str">
        <f>VLOOKUP($A4066,HTS_Dec_25!$A$1:$E$11570,5,FALSE)</f>
        <v>Free</v>
      </c>
      <c r="F4066" s="4">
        <v>25</v>
      </c>
    </row>
    <row r="4067" spans="1:6" ht="57.6" x14ac:dyDescent="0.3">
      <c r="A4067" s="4" t="s">
        <v>27519</v>
      </c>
      <c r="B4067" s="4" t="str">
        <f t="shared" si="63"/>
        <v>401150</v>
      </c>
      <c r="C4067" s="5" t="str">
        <f>VLOOKUP($A4067,HTS_Dec_25!$A$1:$E$11570,3,FALSE)</f>
        <v xml:space="preserve">Plastics and articles thereof; rubber and articles thereof. Rubber and articles thereof. New pneumatic tires, of rubber: Of a kind used on bicycles </v>
      </c>
      <c r="D4067" s="5" t="str">
        <f>VLOOKUP($A4067,HTS_Dec_25!$A$1:$E$11570,4,FALSE)</f>
        <v>Of a kind used on bicycles.</v>
      </c>
      <c r="E4067" s="4" t="str">
        <f>VLOOKUP($A4067,HTS_Dec_25!$A$1:$E$11570,5,FALSE)</f>
        <v>Free</v>
      </c>
      <c r="F4067" s="4">
        <v>25</v>
      </c>
    </row>
    <row r="4068" spans="1:6" ht="57.6" x14ac:dyDescent="0.3">
      <c r="A4068" s="4" t="s">
        <v>27520</v>
      </c>
      <c r="B4068" s="4" t="str">
        <f t="shared" si="63"/>
        <v>401170</v>
      </c>
      <c r="C4068" s="5" t="str">
        <f>VLOOKUP($A4068,HTS_Dec_25!$A$1:$E$11570,3,FALSE)</f>
        <v xml:space="preserve">Plastics and articles thereof; rubber and articles thereof. Rubber and articles thereof. New pneumatic tires, of rubber: Of a kind used on agricultural or forestry vehicles and machines </v>
      </c>
      <c r="D4068" s="5" t="str">
        <f>VLOOKUP($A4068,HTS_Dec_25!$A$1:$E$11570,4,FALSE)</f>
        <v>Of a kind used on agricultural or forestry vehicles and machines.</v>
      </c>
      <c r="E4068" s="4" t="str">
        <f>VLOOKUP($A4068,HTS_Dec_25!$A$1:$E$11570,5,FALSE)</f>
        <v>Free</v>
      </c>
      <c r="F4068" s="4">
        <v>25</v>
      </c>
    </row>
    <row r="4069" spans="1:6" ht="72" x14ac:dyDescent="0.3">
      <c r="A4069" s="4" t="s">
        <v>27521</v>
      </c>
      <c r="B4069" s="4" t="str">
        <f t="shared" si="63"/>
        <v>401180</v>
      </c>
      <c r="C4069" s="5" t="str">
        <f>VLOOKUP($A4069,HTS_Dec_25!$A$1:$E$11570,3,FALSE)</f>
        <v xml:space="preserve">Plastics and articles thereof; rubber and articles thereof. Rubber and articles thereof. New pneumatic tires, of rubber: Of a kind used on construction, mining or industrial handling vehicles and machines: </v>
      </c>
      <c r="D4069" s="5" t="str">
        <f>VLOOKUP($A4069,HTS_Dec_25!$A$1:$E$11570,4,FALSE)</f>
        <v>Having a "herring-bone" or similar tread.</v>
      </c>
      <c r="E4069" s="4" t="str">
        <f>VLOOKUP($A4069,HTS_Dec_25!$A$1:$E$11570,5,FALSE)</f>
        <v>Free</v>
      </c>
      <c r="F4069" s="4">
        <v>25</v>
      </c>
    </row>
    <row r="4070" spans="1:6" ht="72" x14ac:dyDescent="0.3">
      <c r="A4070" s="4" t="s">
        <v>27522</v>
      </c>
      <c r="B4070" s="4" t="str">
        <f t="shared" si="63"/>
        <v>401180</v>
      </c>
      <c r="C4070" s="5" t="str">
        <f>VLOOKUP($A4070,HTS_Dec_25!$A$1:$E$11570,3,FALSE)</f>
        <v xml:space="preserve">Plastics and articles thereof; rubber and articles thereof. Rubber and articles thereof. New pneumatic tires, of rubber: Of a kind used on construction, mining or industrial handling vehicles and machines: </v>
      </c>
      <c r="D4070" s="5" t="str">
        <f>VLOOKUP($A4070,HTS_Dec_25!$A$1:$E$11570,4,FALSE)</f>
        <v>Radial.</v>
      </c>
      <c r="E4070" s="4" t="str">
        <f>VLOOKUP($A4070,HTS_Dec_25!$A$1:$E$11570,5,FALSE)</f>
        <v>4%</v>
      </c>
      <c r="F4070" s="4">
        <v>25</v>
      </c>
    </row>
    <row r="4071" spans="1:6" ht="72" x14ac:dyDescent="0.3">
      <c r="A4071" s="4" t="s">
        <v>27523</v>
      </c>
      <c r="B4071" s="4" t="str">
        <f t="shared" si="63"/>
        <v>401180</v>
      </c>
      <c r="C4071" s="5" t="str">
        <f>VLOOKUP($A4071,HTS_Dec_25!$A$1:$E$11570,3,FALSE)</f>
        <v xml:space="preserve">Plastics and articles thereof; rubber and articles thereof. Rubber and articles thereof. New pneumatic tires, of rubber: Of a kind used on construction, mining or industrial handling vehicles and machines: </v>
      </c>
      <c r="D4071" s="5" t="str">
        <f>VLOOKUP($A4071,HTS_Dec_25!$A$1:$E$11570,4,FALSE)</f>
        <v>Other.</v>
      </c>
      <c r="E4071" s="4" t="str">
        <f>VLOOKUP($A4071,HTS_Dec_25!$A$1:$E$11570,5,FALSE)</f>
        <v>3.4%</v>
      </c>
      <c r="F4071" s="4">
        <v>25</v>
      </c>
    </row>
    <row r="4072" spans="1:6" ht="43.2" x14ac:dyDescent="0.3">
      <c r="A4072" s="4" t="s">
        <v>27524</v>
      </c>
      <c r="B4072" s="4" t="str">
        <f t="shared" si="63"/>
        <v>401190</v>
      </c>
      <c r="C4072" s="5" t="str">
        <f>VLOOKUP($A4072,HTS_Dec_25!$A$1:$E$11570,3,FALSE)</f>
        <v xml:space="preserve">Plastics and articles thereof; rubber and articles thereof. Rubber and articles thereof. New pneumatic tires, of rubber: Other: </v>
      </c>
      <c r="D4072" s="5" t="str">
        <f>VLOOKUP($A4072,HTS_Dec_25!$A$1:$E$11570,4,FALSE)</f>
        <v>Having a "herring-bone" or similar tread.</v>
      </c>
      <c r="E4072" s="4" t="str">
        <f>VLOOKUP($A4072,HTS_Dec_25!$A$1:$E$11570,5,FALSE)</f>
        <v>Free</v>
      </c>
      <c r="F4072" s="4">
        <v>25</v>
      </c>
    </row>
    <row r="4073" spans="1:6" ht="43.2" x14ac:dyDescent="0.3">
      <c r="A4073" s="4" t="s">
        <v>27525</v>
      </c>
      <c r="B4073" s="4" t="str">
        <f t="shared" si="63"/>
        <v>401190</v>
      </c>
      <c r="C4073" s="5" t="str">
        <f>VLOOKUP($A4073,HTS_Dec_25!$A$1:$E$11570,3,FALSE)</f>
        <v xml:space="preserve">Plastics and articles thereof; rubber and articles thereof. Rubber and articles thereof. New pneumatic tires, of rubber: Other: </v>
      </c>
      <c r="D4073" s="5" t="str">
        <f>VLOOKUP($A4073,HTS_Dec_25!$A$1:$E$11570,4,FALSE)</f>
        <v>Radial.</v>
      </c>
      <c r="E4073" s="4" t="str">
        <f>VLOOKUP($A4073,HTS_Dec_25!$A$1:$E$11570,5,FALSE)</f>
        <v>4%</v>
      </c>
      <c r="F4073" s="4">
        <v>25</v>
      </c>
    </row>
    <row r="4074" spans="1:6" ht="43.2" x14ac:dyDescent="0.3">
      <c r="A4074" s="4" t="s">
        <v>27526</v>
      </c>
      <c r="B4074" s="4" t="str">
        <f t="shared" si="63"/>
        <v>401190</v>
      </c>
      <c r="C4074" s="5" t="str">
        <f>VLOOKUP($A4074,HTS_Dec_25!$A$1:$E$11570,3,FALSE)</f>
        <v xml:space="preserve">Plastics and articles thereof; rubber and articles thereof. Rubber and articles thereof. New pneumatic tires, of rubber: Other: </v>
      </c>
      <c r="D4074" s="5" t="str">
        <f>VLOOKUP($A4074,HTS_Dec_25!$A$1:$E$11570,4,FALSE)</f>
        <v>Other.</v>
      </c>
      <c r="E4074" s="4" t="str">
        <f>VLOOKUP($A4074,HTS_Dec_25!$A$1:$E$11570,5,FALSE)</f>
        <v>3.4%</v>
      </c>
      <c r="F4074" s="4">
        <v>25</v>
      </c>
    </row>
    <row r="4075" spans="1:6" ht="86.4" x14ac:dyDescent="0.3">
      <c r="A4075" s="4" t="s">
        <v>27527</v>
      </c>
      <c r="B4075" s="4" t="str">
        <f t="shared" si="63"/>
        <v>401211</v>
      </c>
      <c r="C4075" s="5" t="str">
        <f>VLOOKUP($A4075,HTS_Dec_25!$A$1:$E$11570,3,FALSE)</f>
        <v>Plastics and articles thereof; rubber and articles thereof. Rubber and articles thereof. Retreaded or used pneumatic tires of rubber; solid or cushion tires, tire treads and tire flaps, of rubber: Retreaded tires: Of a kind used on motor cars (including station wagons and racing cars):</v>
      </c>
      <c r="D4075" s="5" t="str">
        <f>VLOOKUP($A4075,HTS_Dec_25!$A$1:$E$11570,4,FALSE)</f>
        <v>Radial.</v>
      </c>
      <c r="E4075" s="4" t="str">
        <f>VLOOKUP($A4075,HTS_Dec_25!$A$1:$E$11570,5,FALSE)</f>
        <v>4%</v>
      </c>
      <c r="F4075" s="4">
        <v>25</v>
      </c>
    </row>
    <row r="4076" spans="1:6" ht="86.4" x14ac:dyDescent="0.3">
      <c r="A4076" s="4" t="s">
        <v>27528</v>
      </c>
      <c r="B4076" s="4" t="str">
        <f t="shared" si="63"/>
        <v>401211</v>
      </c>
      <c r="C4076" s="5" t="str">
        <f>VLOOKUP($A4076,HTS_Dec_25!$A$1:$E$11570,3,FALSE)</f>
        <v>Plastics and articles thereof; rubber and articles thereof. Rubber and articles thereof. Retreaded or used pneumatic tires of rubber; solid or cushion tires, tire treads and tire flaps, of rubber: Retreaded tires: Of a kind used on motor cars (including station wagons and racing cars):</v>
      </c>
      <c r="D4076" s="5" t="str">
        <f>VLOOKUP($A4076,HTS_Dec_25!$A$1:$E$11570,4,FALSE)</f>
        <v>Other.</v>
      </c>
      <c r="E4076" s="4" t="str">
        <f>VLOOKUP($A4076,HTS_Dec_25!$A$1:$E$11570,5,FALSE)</f>
        <v>3.4%</v>
      </c>
      <c r="F4076" s="4">
        <v>25</v>
      </c>
    </row>
    <row r="4077" spans="1:6" ht="86.4" x14ac:dyDescent="0.3">
      <c r="A4077" s="4" t="s">
        <v>27529</v>
      </c>
      <c r="B4077" s="4" t="str">
        <f t="shared" si="63"/>
        <v>401212</v>
      </c>
      <c r="C4077" s="5" t="str">
        <f>VLOOKUP($A4077,HTS_Dec_25!$A$1:$E$11570,3,FALSE)</f>
        <v>Plastics and articles thereof; rubber and articles thereof. Rubber and articles thereof. Retreaded or used pneumatic tires of rubber; solid or cushion tires, tire treads and tire flaps, of rubber: Retreaded tires: Of a kind used on buses or trucks:</v>
      </c>
      <c r="D4077" s="5" t="str">
        <f>VLOOKUP($A4077,HTS_Dec_25!$A$1:$E$11570,4,FALSE)</f>
        <v>Radial.</v>
      </c>
      <c r="E4077" s="4" t="str">
        <f>VLOOKUP($A4077,HTS_Dec_25!$A$1:$E$11570,5,FALSE)</f>
        <v>4%</v>
      </c>
      <c r="F4077" s="4">
        <v>25</v>
      </c>
    </row>
    <row r="4078" spans="1:6" ht="86.4" x14ac:dyDescent="0.3">
      <c r="A4078" s="4" t="s">
        <v>27530</v>
      </c>
      <c r="B4078" s="4" t="str">
        <f t="shared" si="63"/>
        <v>401212</v>
      </c>
      <c r="C4078" s="5" t="str">
        <f>VLOOKUP($A4078,HTS_Dec_25!$A$1:$E$11570,3,FALSE)</f>
        <v>Plastics and articles thereof; rubber and articles thereof. Rubber and articles thereof. Retreaded or used pneumatic tires of rubber; solid or cushion tires, tire treads and tire flaps, of rubber: Retreaded tires: Of a kind used on buses or trucks:</v>
      </c>
      <c r="D4078" s="5" t="str">
        <f>VLOOKUP($A4078,HTS_Dec_25!$A$1:$E$11570,4,FALSE)</f>
        <v>Other.</v>
      </c>
      <c r="E4078" s="4" t="str">
        <f>VLOOKUP($A4078,HTS_Dec_25!$A$1:$E$11570,5,FALSE)</f>
        <v>3.4%</v>
      </c>
      <c r="F4078" s="4">
        <v>25</v>
      </c>
    </row>
    <row r="4079" spans="1:6" ht="72" x14ac:dyDescent="0.3">
      <c r="A4079" s="4" t="s">
        <v>27531</v>
      </c>
      <c r="B4079" s="4" t="str">
        <f t="shared" si="63"/>
        <v>401213</v>
      </c>
      <c r="C4079" s="5" t="str">
        <f>VLOOKUP($A4079,HTS_Dec_25!$A$1:$E$11570,3,FALSE)</f>
        <v xml:space="preserve">Plastics and articles thereof; rubber and articles thereof. Rubber and articles thereof. Retreaded or used pneumatic tires of rubber; solid or cushion tires, tire treads and tire flaps, of rubber: Retreaded tires: </v>
      </c>
      <c r="D4079" s="5" t="str">
        <f>VLOOKUP($A4079,HTS_Dec_25!$A$1:$E$11570,4,FALSE)</f>
        <v>Of a kind used on aircraft.</v>
      </c>
      <c r="E4079" s="4" t="str">
        <f>VLOOKUP($A4079,HTS_Dec_25!$A$1:$E$11570,5,FALSE)</f>
        <v>Free</v>
      </c>
      <c r="F4079" s="4">
        <v>25</v>
      </c>
    </row>
    <row r="4080" spans="1:6" ht="72" x14ac:dyDescent="0.3">
      <c r="A4080" s="4" t="s">
        <v>27532</v>
      </c>
      <c r="B4080" s="4" t="str">
        <f t="shared" si="63"/>
        <v>401219</v>
      </c>
      <c r="C4080" s="5" t="str">
        <f>VLOOKUP($A4080,HTS_Dec_25!$A$1:$E$11570,3,FALSE)</f>
        <v>Plastics and articles thereof; rubber and articles thereof. Rubber and articles thereof. Retreaded or used pneumatic tires of rubber; solid or cushion tires, tire treads and tire flaps, of rubber: Retreaded tires: Other:</v>
      </c>
      <c r="D4080" s="5" t="str">
        <f>VLOOKUP($A4080,HTS_Dec_25!$A$1:$E$11570,4,FALSE)</f>
        <v>Designed for tractors provided for in subheadings 8701.91.10, 8701.92.10, 8701.93.10, 8701.94.10 or 8701.95.10 or for agricultural or horticultural machinery or implements provided for in chapter 84 or in subheading 8716.80.10.</v>
      </c>
      <c r="E4080" s="4" t="str">
        <f>VLOOKUP($A4080,HTS_Dec_25!$A$1:$E$11570,5,FALSE)</f>
        <v>Free</v>
      </c>
      <c r="F4080" s="4">
        <v>25</v>
      </c>
    </row>
    <row r="4081" spans="1:6" ht="72" x14ac:dyDescent="0.3">
      <c r="A4081" s="4" t="s">
        <v>27533</v>
      </c>
      <c r="B4081" s="4" t="str">
        <f t="shared" si="63"/>
        <v>401219</v>
      </c>
      <c r="C4081" s="5" t="str">
        <f>VLOOKUP($A4081,HTS_Dec_25!$A$1:$E$11570,3,FALSE)</f>
        <v>Plastics and articles thereof; rubber and articles thereof. Rubber and articles thereof. Retreaded or used pneumatic tires of rubber; solid or cushion tires, tire treads and tire flaps, of rubber: Retreaded tires: Other:</v>
      </c>
      <c r="D4081" s="5" t="str">
        <f>VLOOKUP($A4081,HTS_Dec_25!$A$1:$E$11570,4,FALSE)</f>
        <v>Radial.</v>
      </c>
      <c r="E4081" s="4" t="str">
        <f>VLOOKUP($A4081,HTS_Dec_25!$A$1:$E$11570,5,FALSE)</f>
        <v>4%</v>
      </c>
      <c r="F4081" s="4">
        <v>25</v>
      </c>
    </row>
    <row r="4082" spans="1:6" ht="72" x14ac:dyDescent="0.3">
      <c r="A4082" s="4" t="s">
        <v>27534</v>
      </c>
      <c r="B4082" s="4" t="str">
        <f t="shared" si="63"/>
        <v>401219</v>
      </c>
      <c r="C4082" s="5" t="str">
        <f>VLOOKUP($A4082,HTS_Dec_25!$A$1:$E$11570,3,FALSE)</f>
        <v>Plastics and articles thereof; rubber and articles thereof. Rubber and articles thereof. Retreaded or used pneumatic tires of rubber; solid or cushion tires, tire treads and tire flaps, of rubber: Retreaded tires: Other:</v>
      </c>
      <c r="D4082" s="5" t="str">
        <f>VLOOKUP($A4082,HTS_Dec_25!$A$1:$E$11570,4,FALSE)</f>
        <v>Other.</v>
      </c>
      <c r="E4082" s="4" t="str">
        <f>VLOOKUP($A4082,HTS_Dec_25!$A$1:$E$11570,5,FALSE)</f>
        <v>3.4%</v>
      </c>
      <c r="F4082" s="4">
        <v>7.5</v>
      </c>
    </row>
    <row r="4083" spans="1:6" ht="72" x14ac:dyDescent="0.3">
      <c r="A4083" s="4" t="s">
        <v>27535</v>
      </c>
      <c r="B4083" s="4" t="str">
        <f t="shared" si="63"/>
        <v>401220</v>
      </c>
      <c r="C4083" s="5" t="str">
        <f>VLOOKUP($A4083,HTS_Dec_25!$A$1:$E$11570,3,FALSE)</f>
        <v xml:space="preserve">Plastics and articles thereof; rubber and articles thereof. Rubber and articles thereof. Retreaded or used pneumatic tires of rubber; solid or cushion tires, tire treads and tire flaps, of rubber: Used pneumatic tires: </v>
      </c>
      <c r="D4083" s="5" t="str">
        <f>VLOOKUP($A4083,HTS_Dec_25!$A$1:$E$11570,4,FALSE)</f>
        <v>Aircraft.</v>
      </c>
      <c r="E4083" s="4" t="str">
        <f>VLOOKUP($A4083,HTS_Dec_25!$A$1:$E$11570,5,FALSE)</f>
        <v>Free</v>
      </c>
      <c r="F4083" s="4">
        <v>25</v>
      </c>
    </row>
    <row r="4084" spans="1:6" ht="72" x14ac:dyDescent="0.3">
      <c r="A4084" s="4" t="s">
        <v>27536</v>
      </c>
      <c r="B4084" s="4" t="str">
        <f t="shared" si="63"/>
        <v>401220</v>
      </c>
      <c r="C4084" s="5" t="str">
        <f>VLOOKUP($A4084,HTS_Dec_25!$A$1:$E$11570,3,FALSE)</f>
        <v xml:space="preserve">Plastics and articles thereof; rubber and articles thereof. Rubber and articles thereof. Retreaded or used pneumatic tires of rubber; solid or cushion tires, tire treads and tire flaps, of rubber: Used pneumatic tires: </v>
      </c>
      <c r="D4084" s="5" t="str">
        <f>VLOOKUP($A4084,HTS_Dec_25!$A$1:$E$11570,4,FALSE)</f>
        <v>Of a kind used on vehicles, including tractors, for the on-highway transport of passengers or goods.</v>
      </c>
      <c r="E4084" s="4" t="str">
        <f>VLOOKUP($A4084,HTS_Dec_25!$A$1:$E$11570,5,FALSE)</f>
        <v>Free</v>
      </c>
      <c r="F4084" s="4">
        <v>25</v>
      </c>
    </row>
    <row r="4085" spans="1:6" ht="72" x14ac:dyDescent="0.3">
      <c r="A4085" s="4" t="s">
        <v>27537</v>
      </c>
      <c r="B4085" s="4" t="str">
        <f t="shared" si="63"/>
        <v>401220</v>
      </c>
      <c r="C4085" s="5" t="str">
        <f>VLOOKUP($A4085,HTS_Dec_25!$A$1:$E$11570,3,FALSE)</f>
        <v xml:space="preserve">Plastics and articles thereof; rubber and articles thereof. Rubber and articles thereof. Retreaded or used pneumatic tires of rubber; solid or cushion tires, tire treads and tire flaps, of rubber: Used pneumatic tires: </v>
      </c>
      <c r="D4085" s="5" t="str">
        <f>VLOOKUP($A4085,HTS_Dec_25!$A$1:$E$11570,4,FALSE)</f>
        <v>Other.</v>
      </c>
      <c r="E4085" s="4" t="str">
        <f>VLOOKUP($A4085,HTS_Dec_25!$A$1:$E$11570,5,FALSE)</f>
        <v>Free</v>
      </c>
      <c r="F4085" s="4">
        <v>25</v>
      </c>
    </row>
    <row r="4086" spans="1:6" ht="72" x14ac:dyDescent="0.3">
      <c r="A4086" s="4" t="s">
        <v>27538</v>
      </c>
      <c r="B4086" s="4" t="str">
        <f t="shared" si="63"/>
        <v>401220</v>
      </c>
      <c r="C4086" s="5" t="str">
        <f>VLOOKUP($A4086,HTS_Dec_25!$A$1:$E$11570,3,FALSE)</f>
        <v xml:space="preserve">Plastics and articles thereof; rubber and articles thereof. Rubber and articles thereof. Retreaded or used pneumatic tires of rubber; solid or cushion tires, tire treads and tire flaps, of rubber: Used pneumatic tires: </v>
      </c>
      <c r="D4086" s="5" t="str">
        <f>VLOOKUP($A4086,HTS_Dec_25!$A$1:$E$11570,4,FALSE)</f>
        <v>Of a kind used on vehicles, including tractors, for the on-highway transport of passengers or goods, or on vehicles of heading 8705.</v>
      </c>
      <c r="E4086" s="4" t="str">
        <f>VLOOKUP($A4086,HTS_Dec_25!$A$1:$E$11570,5,FALSE)</f>
        <v>Free</v>
      </c>
      <c r="F4086" s="4">
        <v>25</v>
      </c>
    </row>
    <row r="4087" spans="1:6" ht="72" x14ac:dyDescent="0.3">
      <c r="A4087" s="4" t="s">
        <v>27539</v>
      </c>
      <c r="B4087" s="4" t="str">
        <f t="shared" si="63"/>
        <v>401220</v>
      </c>
      <c r="C4087" s="5" t="str">
        <f>VLOOKUP($A4087,HTS_Dec_25!$A$1:$E$11570,3,FALSE)</f>
        <v xml:space="preserve">Plastics and articles thereof; rubber and articles thereof. Rubber and articles thereof. Retreaded or used pneumatic tires of rubber; solid or cushion tires, tire treads and tire flaps, of rubber: Used pneumatic tires: </v>
      </c>
      <c r="D4087" s="5" t="str">
        <f>VLOOKUP($A4087,HTS_Dec_25!$A$1:$E$11570,4,FALSE)</f>
        <v>Other.</v>
      </c>
      <c r="E4087" s="4" t="str">
        <f>VLOOKUP($A4087,HTS_Dec_25!$A$1:$E$11570,5,FALSE)</f>
        <v>Free</v>
      </c>
      <c r="F4087" s="4">
        <v>25</v>
      </c>
    </row>
    <row r="4088" spans="1:6" ht="72" x14ac:dyDescent="0.3">
      <c r="A4088" s="4" t="s">
        <v>27540</v>
      </c>
      <c r="B4088" s="4" t="str">
        <f t="shared" si="63"/>
        <v>401290</v>
      </c>
      <c r="C4088" s="5" t="str">
        <f>VLOOKUP($A4088,HTS_Dec_25!$A$1:$E$11570,3,FALSE)</f>
        <v xml:space="preserve">Plastics and articles thereof; rubber and articles thereof. Rubber and articles thereof. Retreaded or used pneumatic tires of rubber; solid or cushion tires, tire treads and tire flaps, of rubber: Other: </v>
      </c>
      <c r="D4088" s="5" t="str">
        <f>VLOOKUP($A4088,HTS_Dec_25!$A$1:$E$11570,4,FALSE)</f>
        <v>Solid or cushion tires.</v>
      </c>
      <c r="E4088" s="4" t="str">
        <f>VLOOKUP($A4088,HTS_Dec_25!$A$1:$E$11570,5,FALSE)</f>
        <v>Free</v>
      </c>
      <c r="F4088" s="4">
        <v>25</v>
      </c>
    </row>
    <row r="4089" spans="1:6" ht="72" x14ac:dyDescent="0.3">
      <c r="A4089" s="4" t="s">
        <v>27541</v>
      </c>
      <c r="B4089" s="4" t="str">
        <f t="shared" si="63"/>
        <v>401290</v>
      </c>
      <c r="C4089" s="5" t="str">
        <f>VLOOKUP($A4089,HTS_Dec_25!$A$1:$E$11570,3,FALSE)</f>
        <v xml:space="preserve">Plastics and articles thereof; rubber and articles thereof. Rubber and articles thereof. Retreaded or used pneumatic tires of rubber; solid or cushion tires, tire treads and tire flaps, of rubber: Other: </v>
      </c>
      <c r="D4089" s="5" t="str">
        <f>VLOOKUP($A4089,HTS_Dec_25!$A$1:$E$11570,4,FALSE)</f>
        <v>Bicycle rim strips.</v>
      </c>
      <c r="E4089" s="4" t="str">
        <f>VLOOKUP($A4089,HTS_Dec_25!$A$1:$E$11570,5,FALSE)</f>
        <v>Free</v>
      </c>
      <c r="F4089" s="4">
        <v>25</v>
      </c>
    </row>
    <row r="4090" spans="1:6" ht="72" x14ac:dyDescent="0.3">
      <c r="A4090" s="4" t="s">
        <v>27542</v>
      </c>
      <c r="B4090" s="4" t="str">
        <f t="shared" si="63"/>
        <v>401290</v>
      </c>
      <c r="C4090" s="5" t="str">
        <f>VLOOKUP($A4090,HTS_Dec_25!$A$1:$E$11570,3,FALSE)</f>
        <v xml:space="preserve">Plastics and articles thereof; rubber and articles thereof. Rubber and articles thereof. Retreaded or used pneumatic tires of rubber; solid or cushion tires, tire treads and tire flaps, of rubber: Other: </v>
      </c>
      <c r="D4090" s="5" t="str">
        <f>VLOOKUP($A4090,HTS_Dec_25!$A$1:$E$11570,4,FALSE)</f>
        <v>Other.</v>
      </c>
      <c r="E4090" s="4" t="str">
        <f>VLOOKUP($A4090,HTS_Dec_25!$A$1:$E$11570,5,FALSE)</f>
        <v>4.2%</v>
      </c>
      <c r="F4090" s="4">
        <v>25</v>
      </c>
    </row>
    <row r="4091" spans="1:6" ht="72" x14ac:dyDescent="0.3">
      <c r="A4091" s="4" t="s">
        <v>27543</v>
      </c>
      <c r="B4091" s="4" t="str">
        <f t="shared" si="63"/>
        <v>401290</v>
      </c>
      <c r="C4091" s="5" t="str">
        <f>VLOOKUP($A4091,HTS_Dec_25!$A$1:$E$11570,3,FALSE)</f>
        <v xml:space="preserve">Plastics and articles thereof; rubber and articles thereof. Rubber and articles thereof. Retreaded or used pneumatic tires of rubber; solid or cushion tires, tire treads and tire flaps, of rubber: Other: </v>
      </c>
      <c r="D4091" s="5" t="str">
        <f>VLOOKUP($A4091,HTS_Dec_25!$A$1:$E$11570,4,FALSE)</f>
        <v>Bicycle rim strips.</v>
      </c>
      <c r="E4091" s="4" t="str">
        <f>VLOOKUP($A4091,HTS_Dec_25!$A$1:$E$11570,5,FALSE)</f>
        <v>Free</v>
      </c>
      <c r="F4091" s="4">
        <v>25</v>
      </c>
    </row>
    <row r="4092" spans="1:6" ht="72" x14ac:dyDescent="0.3">
      <c r="A4092" s="4" t="s">
        <v>27544</v>
      </c>
      <c r="B4092" s="4" t="str">
        <f t="shared" si="63"/>
        <v>401290</v>
      </c>
      <c r="C4092" s="5" t="str">
        <f>VLOOKUP($A4092,HTS_Dec_25!$A$1:$E$11570,3,FALSE)</f>
        <v xml:space="preserve">Plastics and articles thereof; rubber and articles thereof. Rubber and articles thereof. Retreaded or used pneumatic tires of rubber; solid or cushion tires, tire treads and tire flaps, of rubber: Other: </v>
      </c>
      <c r="D4092" s="5" t="str">
        <f>VLOOKUP($A4092,HTS_Dec_25!$A$1:$E$11570,4,FALSE)</f>
        <v>Other.</v>
      </c>
      <c r="E4092" s="4" t="str">
        <f>VLOOKUP($A4092,HTS_Dec_25!$A$1:$E$11570,5,FALSE)</f>
        <v>2.7%</v>
      </c>
      <c r="F4092" s="4">
        <v>25</v>
      </c>
    </row>
    <row r="4093" spans="1:6" ht="57.6" x14ac:dyDescent="0.3">
      <c r="A4093" s="4" t="s">
        <v>27545</v>
      </c>
      <c r="B4093" s="4" t="str">
        <f t="shared" si="63"/>
        <v>401310</v>
      </c>
      <c r="C4093" s="5" t="str">
        <f>VLOOKUP($A4093,HTS_Dec_25!$A$1:$E$11570,3,FALSE)</f>
        <v xml:space="preserve">Plastics and articles thereof; rubber and articles thereof. Rubber and articles thereof. Inner tubes, of rubber: Of a kind used on motor cars (including station wagons and racing cars), buses or trucks </v>
      </c>
      <c r="D4093" s="5" t="str">
        <f>VLOOKUP($A4093,HTS_Dec_25!$A$1:$E$11570,4,FALSE)</f>
        <v>Of a kind used on motor cars (including station wagons and racing cars), buses or trucks.</v>
      </c>
      <c r="E4093" s="4" t="str">
        <f>VLOOKUP($A4093,HTS_Dec_25!$A$1:$E$11570,5,FALSE)</f>
        <v>3.7%</v>
      </c>
      <c r="F4093" s="4">
        <v>25</v>
      </c>
    </row>
    <row r="4094" spans="1:6" ht="43.2" x14ac:dyDescent="0.3">
      <c r="A4094" s="4" t="s">
        <v>27546</v>
      </c>
      <c r="B4094" s="4" t="str">
        <f t="shared" si="63"/>
        <v>401320</v>
      </c>
      <c r="C4094" s="5" t="str">
        <f>VLOOKUP($A4094,HTS_Dec_25!$A$1:$E$11570,3,FALSE)</f>
        <v xml:space="preserve">Plastics and articles thereof; rubber and articles thereof. Rubber and articles thereof. Inner tubes, of rubber: Of a kind used on bicycles </v>
      </c>
      <c r="D4094" s="5" t="str">
        <f>VLOOKUP($A4094,HTS_Dec_25!$A$1:$E$11570,4,FALSE)</f>
        <v>Of a kind used on bicycles.</v>
      </c>
      <c r="E4094" s="4" t="str">
        <f>VLOOKUP($A4094,HTS_Dec_25!$A$1:$E$11570,5,FALSE)</f>
        <v>Free</v>
      </c>
      <c r="F4094" s="4">
        <v>25</v>
      </c>
    </row>
    <row r="4095" spans="1:6" ht="43.2" x14ac:dyDescent="0.3">
      <c r="A4095" s="4" t="s">
        <v>27547</v>
      </c>
      <c r="B4095" s="4" t="str">
        <f t="shared" si="63"/>
        <v>401390</v>
      </c>
      <c r="C4095" s="5" t="str">
        <f>VLOOKUP($A4095,HTS_Dec_25!$A$1:$E$11570,3,FALSE)</f>
        <v xml:space="preserve">Plastics and articles thereof; rubber and articles thereof. Rubber and articles thereof. Inner tubes, of rubber: Other: </v>
      </c>
      <c r="D4095" s="5" t="str">
        <f>VLOOKUP($A4095,HTS_Dec_25!$A$1:$E$11570,4,FALSE)</f>
        <v>Designed for tires provided for in subheadings 4011.70.00, 4012.19.20, 4012.20.15 and 4012.20.45.</v>
      </c>
      <c r="E4095" s="4" t="str">
        <f>VLOOKUP($A4095,HTS_Dec_25!$A$1:$E$11570,5,FALSE)</f>
        <v>Free</v>
      </c>
      <c r="F4095" s="4">
        <v>25</v>
      </c>
    </row>
    <row r="4096" spans="1:6" ht="43.2" x14ac:dyDescent="0.3">
      <c r="A4096" s="4" t="s">
        <v>27548</v>
      </c>
      <c r="B4096" s="4" t="str">
        <f t="shared" si="63"/>
        <v>401390</v>
      </c>
      <c r="C4096" s="5" t="str">
        <f>VLOOKUP($A4096,HTS_Dec_25!$A$1:$E$11570,3,FALSE)</f>
        <v xml:space="preserve">Plastics and articles thereof; rubber and articles thereof. Rubber and articles thereof. Inner tubes, of rubber: Other: </v>
      </c>
      <c r="D4096" s="5" t="str">
        <f>VLOOKUP($A4096,HTS_Dec_25!$A$1:$E$11570,4,FALSE)</f>
        <v>Other.</v>
      </c>
      <c r="E4096" s="4" t="str">
        <f>VLOOKUP($A4096,HTS_Dec_25!$A$1:$E$11570,5,FALSE)</f>
        <v>3.7%</v>
      </c>
      <c r="F4096" s="4">
        <v>25</v>
      </c>
    </row>
    <row r="4097" spans="1:6" ht="100.8" x14ac:dyDescent="0.3">
      <c r="A4097" s="4" t="s">
        <v>27549</v>
      </c>
      <c r="B4097" s="4" t="str">
        <f t="shared" si="63"/>
        <v>401512</v>
      </c>
      <c r="C4097" s="5" t="str">
        <f>VLOOKUP($A4097,HTS_Dec_25!$A$1:$E$11570,3,FALSE)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v>
      </c>
      <c r="D4097" s="5" t="str">
        <f>VLOOKUP($A4097,HTS_Dec_25!$A$1:$E$11570,4,FALSE)</f>
        <v>Of a kind used for medical or surgical purposes.</v>
      </c>
      <c r="E4097" s="4" t="str">
        <f>VLOOKUP($A4097,HTS_Dec_25!$A$1:$E$11570,5,FALSE)</f>
        <v>Free</v>
      </c>
      <c r="F4097" s="4">
        <v>50</v>
      </c>
    </row>
    <row r="4098" spans="1:6" ht="100.8" x14ac:dyDescent="0.3">
      <c r="A4098" s="4" t="s">
        <v>27550</v>
      </c>
      <c r="B4098" s="4" t="str">
        <f t="shared" si="63"/>
        <v>401512</v>
      </c>
      <c r="C4098" s="5" t="str">
        <f>VLOOKUP($A4098,HTS_Dec_25!$A$1:$E$11570,3,FALSE)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v>
      </c>
      <c r="D4098" s="5" t="str">
        <f>VLOOKUP($A4098,HTS_Dec_25!$A$1:$E$11570,4,FALSE)</f>
        <v>Other.</v>
      </c>
      <c r="E4098" s="4" t="str">
        <f>VLOOKUP($A4098,HTS_Dec_25!$A$1:$E$11570,5,FALSE)</f>
        <v>14%</v>
      </c>
      <c r="F4098" s="4">
        <v>25</v>
      </c>
    </row>
    <row r="4099" spans="1:6" ht="86.4" x14ac:dyDescent="0.3">
      <c r="A4099" s="4" t="s">
        <v>27551</v>
      </c>
      <c r="B4099" s="4" t="str">
        <f t="shared" ref="B4099:B4162" si="64">LEFT(A4099,6)</f>
        <v>401519</v>
      </c>
      <c r="C4099" s="5" t="str">
        <f>VLOOKUP($A4099,HTS_Dec_25!$A$1:$E$11570,3,FALSE)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Other:</v>
      </c>
      <c r="D4099" s="5" t="str">
        <f>VLOOKUP($A4099,HTS_Dec_25!$A$1:$E$11570,4,FALSE)</f>
        <v>Seamless.</v>
      </c>
      <c r="E4099" s="4" t="str">
        <f>VLOOKUP($A4099,HTS_Dec_25!$A$1:$E$11570,5,FALSE)</f>
        <v>3%</v>
      </c>
      <c r="F4099" s="4">
        <v>25</v>
      </c>
    </row>
    <row r="4100" spans="1:6" ht="86.4" x14ac:dyDescent="0.3">
      <c r="A4100" s="4" t="s">
        <v>27552</v>
      </c>
      <c r="B4100" s="4" t="str">
        <f t="shared" si="64"/>
        <v>401519</v>
      </c>
      <c r="C4100" s="5" t="str">
        <f>VLOOKUP($A4100,HTS_Dec_25!$A$1:$E$11570,3,FALSE)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Other:</v>
      </c>
      <c r="D4100" s="5" t="str">
        <f>VLOOKUP($A4100,HTS_Dec_25!$A$1:$E$11570,4,FALSE)</f>
        <v>Other.</v>
      </c>
      <c r="E4100" s="4" t="str">
        <f>VLOOKUP($A4100,HTS_Dec_25!$A$1:$E$11570,5,FALSE)</f>
        <v>14%</v>
      </c>
      <c r="F4100" s="4">
        <v>25</v>
      </c>
    </row>
    <row r="4101" spans="1:6" ht="72" x14ac:dyDescent="0.3">
      <c r="A4101" s="4" t="s">
        <v>27553</v>
      </c>
      <c r="B4101" s="4" t="str">
        <f t="shared" si="64"/>
        <v>401590</v>
      </c>
      <c r="C4101" s="5" t="str">
        <f>VLOOKUP($A4101,HTS_Dec_25!$A$1:$E$11570,3,FALSE)</f>
        <v xml:space="preserve">Plastics and articles thereof; rubber and articles thereof. Rubber and articles thereof. Articles of apparel and clothing accessories (including gloves, mittens and mitts), for all purposes, of vulcanized rubber other than hard rubber: Other </v>
      </c>
      <c r="D4101" s="5" t="str">
        <f>VLOOKUP($A4101,HTS_Dec_25!$A$1:$E$11570,4,FALSE)</f>
        <v>Other.</v>
      </c>
      <c r="E4101" s="4" t="str">
        <f>VLOOKUP($A4101,HTS_Dec_25!$A$1:$E$11570,5,FALSE)</f>
        <v>4%</v>
      </c>
      <c r="F4101" s="4">
        <v>25</v>
      </c>
    </row>
    <row r="4102" spans="1:6" ht="57.6" x14ac:dyDescent="0.3">
      <c r="A4102" s="4" t="s">
        <v>27554</v>
      </c>
      <c r="B4102" s="4" t="str">
        <f t="shared" si="64"/>
        <v>401610</v>
      </c>
      <c r="C4102" s="5" t="str">
        <f>VLOOKUP($A4102,HTS_Dec_25!$A$1:$E$11570,3,FALSE)</f>
        <v xml:space="preserve">Plastics and articles thereof; rubber and articles thereof. Rubber and articles thereof. Other articles of vulcanized rubber other than hard rubber: Of cellular rubber </v>
      </c>
      <c r="D4102" s="5" t="str">
        <f>VLOOKUP($A4102,HTS_Dec_25!$A$1:$E$11570,4,FALSE)</f>
        <v>Of cellular rubber.</v>
      </c>
      <c r="E4102" s="4" t="str">
        <f>VLOOKUP($A4102,HTS_Dec_25!$A$1:$E$11570,5,FALSE)</f>
        <v>Free</v>
      </c>
      <c r="F4102" s="4">
        <v>25</v>
      </c>
    </row>
    <row r="4103" spans="1:6" ht="57.6" x14ac:dyDescent="0.3">
      <c r="A4103" s="4" t="s">
        <v>27555</v>
      </c>
      <c r="B4103" s="4" t="str">
        <f t="shared" si="64"/>
        <v>401691</v>
      </c>
      <c r="C4103" s="5" t="str">
        <f>VLOOKUP($A4103,HTS_Dec_25!$A$1:$E$11570,3,FALSE)</f>
        <v xml:space="preserve">Plastics and articles thereof; rubber and articles thereof. Rubber and articles thereof. Other articles of vulcanized rubber other than hard rubber: Other: </v>
      </c>
      <c r="D4103" s="5" t="str">
        <f>VLOOKUP($A4103,HTS_Dec_25!$A$1:$E$11570,4,FALSE)</f>
        <v>Floor coverings and mats.</v>
      </c>
      <c r="E4103" s="4" t="str">
        <f>VLOOKUP($A4103,HTS_Dec_25!$A$1:$E$11570,5,FALSE)</f>
        <v>2.7%</v>
      </c>
      <c r="F4103" s="4">
        <v>25</v>
      </c>
    </row>
    <row r="4104" spans="1:6" ht="57.6" x14ac:dyDescent="0.3">
      <c r="A4104" s="4" t="s">
        <v>27556</v>
      </c>
      <c r="B4104" s="4" t="str">
        <f t="shared" si="64"/>
        <v>401693</v>
      </c>
      <c r="C4104" s="5" t="str">
        <f>VLOOKUP($A4104,HTS_Dec_25!$A$1:$E$11570,3,FALSE)</f>
        <v>Plastics and articles thereof; rubber and articles thereof. Rubber and articles thereof. Other articles of vulcanized rubber other than hard rubber: Other: Gaskets, washers and other seals:</v>
      </c>
      <c r="D4104" s="5" t="str">
        <f>VLOOKUP($A4104,HTS_Dec_25!$A$1:$E$11570,4,FALSE)</f>
        <v>Of a kind used in the automotive goods of chapter 87.</v>
      </c>
      <c r="E4104" s="4" t="str">
        <f>VLOOKUP($A4104,HTS_Dec_25!$A$1:$E$11570,5,FALSE)</f>
        <v>2.5%</v>
      </c>
      <c r="F4104" s="4">
        <v>25</v>
      </c>
    </row>
    <row r="4105" spans="1:6" ht="57.6" x14ac:dyDescent="0.3">
      <c r="A4105" s="4" t="s">
        <v>27557</v>
      </c>
      <c r="B4105" s="4" t="str">
        <f t="shared" si="64"/>
        <v>401693</v>
      </c>
      <c r="C4105" s="5" t="str">
        <f>VLOOKUP($A4105,HTS_Dec_25!$A$1:$E$11570,3,FALSE)</f>
        <v>Plastics and articles thereof; rubber and articles thereof. Rubber and articles thereof. Other articles of vulcanized rubber other than hard rubber: Other: Gaskets, washers and other seals:</v>
      </c>
      <c r="D4105" s="5" t="str">
        <f>VLOOKUP($A4105,HTS_Dec_25!$A$1:$E$11570,4,FALSE)</f>
        <v>Other.</v>
      </c>
      <c r="E4105" s="4" t="str">
        <f>VLOOKUP($A4105,HTS_Dec_25!$A$1:$E$11570,5,FALSE)</f>
        <v>2.5%</v>
      </c>
      <c r="F4105" s="4">
        <v>25</v>
      </c>
    </row>
    <row r="4106" spans="1:6" ht="57.6" x14ac:dyDescent="0.3">
      <c r="A4106" s="4" t="s">
        <v>27558</v>
      </c>
      <c r="B4106" s="4" t="str">
        <f t="shared" si="64"/>
        <v>401694</v>
      </c>
      <c r="C4106" s="5" t="str">
        <f>VLOOKUP($A4106,HTS_Dec_25!$A$1:$E$11570,3,FALSE)</f>
        <v xml:space="preserve">Plastics and articles thereof; rubber and articles thereof. Rubber and articles thereof. Other articles of vulcanized rubber other than hard rubber: Other: </v>
      </c>
      <c r="D4106" s="5" t="str">
        <f>VLOOKUP($A4106,HTS_Dec_25!$A$1:$E$11570,4,FALSE)</f>
        <v>Boat or dock fenders, whether or not inflatable.</v>
      </c>
      <c r="E4106" s="4" t="str">
        <f>VLOOKUP($A4106,HTS_Dec_25!$A$1:$E$11570,5,FALSE)</f>
        <v>4.2%</v>
      </c>
      <c r="F4106" s="4">
        <v>25</v>
      </c>
    </row>
    <row r="4107" spans="1:6" ht="57.6" x14ac:dyDescent="0.3">
      <c r="A4107" s="4" t="s">
        <v>27559</v>
      </c>
      <c r="B4107" s="4" t="str">
        <f t="shared" si="64"/>
        <v>401695</v>
      </c>
      <c r="C4107" s="5" t="str">
        <f>VLOOKUP($A4107,HTS_Dec_25!$A$1:$E$11570,3,FALSE)</f>
        <v xml:space="preserve">Plastics and articles thereof; rubber and articles thereof. Rubber and articles thereof. Other articles of vulcanized rubber other than hard rubber: Other: </v>
      </c>
      <c r="D4107" s="5" t="str">
        <f>VLOOKUP($A4107,HTS_Dec_25!$A$1:$E$11570,4,FALSE)</f>
        <v>Other inflatable articles.</v>
      </c>
      <c r="E4107" s="4" t="str">
        <f>VLOOKUP($A4107,HTS_Dec_25!$A$1:$E$11570,5,FALSE)</f>
        <v>4.2%</v>
      </c>
      <c r="F4107" s="4">
        <v>7.5</v>
      </c>
    </row>
    <row r="4108" spans="1:6" ht="57.6" x14ac:dyDescent="0.3">
      <c r="A4108" s="4" t="s">
        <v>27560</v>
      </c>
      <c r="B4108" s="4" t="str">
        <f t="shared" si="64"/>
        <v>401699</v>
      </c>
      <c r="C4108" s="5" t="str">
        <f>VLOOKUP($A4108,HTS_Dec_25!$A$1:$E$11570,3,FALSE)</f>
        <v>Plastics and articles thereof; rubber and articles thereof. Rubber and articles thereof. Other articles of vulcanized rubber other than hard rubber: Other: Other:</v>
      </c>
      <c r="D4108" s="5" t="str">
        <f>VLOOKUP($A4108,HTS_Dec_25!$A$1:$E$11570,4,FALSE)</f>
        <v>Containers, with or without their closures, of a kind used for the packing, transporting or marketing of merchandise.</v>
      </c>
      <c r="E4108" s="4" t="str">
        <f>VLOOKUP($A4108,HTS_Dec_25!$A$1:$E$11570,5,FALSE)</f>
        <v>3%</v>
      </c>
      <c r="F4108" s="4">
        <v>25</v>
      </c>
    </row>
    <row r="4109" spans="1:6" ht="57.6" x14ac:dyDescent="0.3">
      <c r="A4109" s="4" t="s">
        <v>27561</v>
      </c>
      <c r="B4109" s="4" t="str">
        <f t="shared" si="64"/>
        <v>401699</v>
      </c>
      <c r="C4109" s="5" t="str">
        <f>VLOOKUP($A4109,HTS_Dec_25!$A$1:$E$11570,3,FALSE)</f>
        <v>Plastics and articles thereof; rubber and articles thereof. Rubber and articles thereof. Other articles of vulcanized rubber other than hard rubber: Other: Other:</v>
      </c>
      <c r="D4109" s="5" t="str">
        <f>VLOOKUP($A4109,HTS_Dec_25!$A$1:$E$11570,4,FALSE)</f>
        <v>Household articles not elsewhere specified or included.</v>
      </c>
      <c r="E4109" s="4" t="str">
        <f>VLOOKUP($A4109,HTS_Dec_25!$A$1:$E$11570,5,FALSE)</f>
        <v>3.4%</v>
      </c>
      <c r="F4109" s="4">
        <v>7.5</v>
      </c>
    </row>
    <row r="4110" spans="1:6" ht="57.6" x14ac:dyDescent="0.3">
      <c r="A4110" s="4" t="s">
        <v>27562</v>
      </c>
      <c r="B4110" s="4" t="str">
        <f t="shared" si="64"/>
        <v>401699</v>
      </c>
      <c r="C4110" s="5" t="str">
        <f>VLOOKUP($A4110,HTS_Dec_25!$A$1:$E$11570,3,FALSE)</f>
        <v>Plastics and articles thereof; rubber and articles thereof. Rubber and articles thereof. Other articles of vulcanized rubber other than hard rubber: Other: Other:</v>
      </c>
      <c r="D4110" s="5" t="str">
        <f>VLOOKUP($A4110,HTS_Dec_25!$A$1:$E$11570,4,FALSE)</f>
        <v>Handles and knobs.</v>
      </c>
      <c r="E4110" s="4" t="str">
        <f>VLOOKUP($A4110,HTS_Dec_25!$A$1:$E$11570,5,FALSE)</f>
        <v>3.3%</v>
      </c>
      <c r="F4110" s="4">
        <v>7.5</v>
      </c>
    </row>
    <row r="4111" spans="1:6" ht="57.6" x14ac:dyDescent="0.3">
      <c r="A4111" s="4" t="s">
        <v>27563</v>
      </c>
      <c r="B4111" s="4" t="str">
        <f t="shared" si="64"/>
        <v>401699</v>
      </c>
      <c r="C4111" s="5" t="str">
        <f>VLOOKUP($A4111,HTS_Dec_25!$A$1:$E$11570,3,FALSE)</f>
        <v>Plastics and articles thereof; rubber and articles thereof. Rubber and articles thereof. Other articles of vulcanized rubber other than hard rubber: Other: Other:</v>
      </c>
      <c r="D4111" s="5" t="str">
        <f>VLOOKUP($A4111,HTS_Dec_25!$A$1:$E$11570,4,FALSE)</f>
        <v>Caps, lids, seals, stoppers and other closures.</v>
      </c>
      <c r="E4111" s="4" t="str">
        <f>VLOOKUP($A4111,HTS_Dec_25!$A$1:$E$11570,5,FALSE)</f>
        <v>2.7%</v>
      </c>
      <c r="F4111" s="4">
        <v>7.5</v>
      </c>
    </row>
    <row r="4112" spans="1:6" ht="57.6" x14ac:dyDescent="0.3">
      <c r="A4112" s="4" t="s">
        <v>27564</v>
      </c>
      <c r="B4112" s="4" t="str">
        <f t="shared" si="64"/>
        <v>401699</v>
      </c>
      <c r="C4112" s="5" t="str">
        <f>VLOOKUP($A4112,HTS_Dec_25!$A$1:$E$11570,3,FALSE)</f>
        <v>Plastics and articles thereof; rubber and articles thereof. Rubber and articles thereof. Other articles of vulcanized rubber other than hard rubber: Other: Other:</v>
      </c>
      <c r="D4112" s="5" t="str">
        <f>VLOOKUP($A4112,HTS_Dec_25!$A$1:$E$11570,4,FALSE)</f>
        <v>Vibration control goods of a kind used in the vehicles of headings 8701 through 8705.</v>
      </c>
      <c r="E4112" s="4" t="str">
        <f>VLOOKUP($A4112,HTS_Dec_25!$A$1:$E$11570,5,FALSE)</f>
        <v>Free</v>
      </c>
      <c r="F4112" s="4">
        <v>25</v>
      </c>
    </row>
    <row r="4113" spans="1:6" ht="57.6" x14ac:dyDescent="0.3">
      <c r="A4113" s="4" t="s">
        <v>27565</v>
      </c>
      <c r="B4113" s="4" t="str">
        <f t="shared" si="64"/>
        <v>401699</v>
      </c>
      <c r="C4113" s="5" t="str">
        <f>VLOOKUP($A4113,HTS_Dec_25!$A$1:$E$11570,3,FALSE)</f>
        <v>Plastics and articles thereof; rubber and articles thereof. Rubber and articles thereof. Other articles of vulcanized rubber other than hard rubber: Other: Other:</v>
      </c>
      <c r="D4113" s="5" t="str">
        <f>VLOOKUP($A4113,HTS_Dec_25!$A$1:$E$11570,4,FALSE)</f>
        <v>Other.</v>
      </c>
      <c r="E4113" s="4" t="str">
        <f>VLOOKUP($A4113,HTS_Dec_25!$A$1:$E$11570,5,FALSE)</f>
        <v>Free</v>
      </c>
      <c r="F4113" s="4">
        <v>25</v>
      </c>
    </row>
    <row r="4114" spans="1:6" ht="57.6" x14ac:dyDescent="0.3">
      <c r="A4114" s="4" t="s">
        <v>27566</v>
      </c>
      <c r="B4114" s="4" t="str">
        <f t="shared" si="64"/>
        <v>401699</v>
      </c>
      <c r="C4114" s="5" t="str">
        <f>VLOOKUP($A4114,HTS_Dec_25!$A$1:$E$11570,3,FALSE)</f>
        <v>Plastics and articles thereof; rubber and articles thereof. Rubber and articles thereof. Other articles of vulcanized rubber other than hard rubber: Other: Other:</v>
      </c>
      <c r="D4114" s="5" t="str">
        <f>VLOOKUP($A4114,HTS_Dec_25!$A$1:$E$11570,4,FALSE)</f>
        <v>Vibration control goods of a kind used in the vehicles of headings 8701 through 8705.</v>
      </c>
      <c r="E4114" s="4" t="str">
        <f>VLOOKUP($A4114,HTS_Dec_25!$A$1:$E$11570,5,FALSE)</f>
        <v>2.5%</v>
      </c>
      <c r="F4114" s="4">
        <v>25</v>
      </c>
    </row>
    <row r="4115" spans="1:6" ht="57.6" x14ac:dyDescent="0.3">
      <c r="A4115" s="4" t="s">
        <v>27567</v>
      </c>
      <c r="B4115" s="4" t="str">
        <f t="shared" si="64"/>
        <v>401699</v>
      </c>
      <c r="C4115" s="5" t="str">
        <f>VLOOKUP($A4115,HTS_Dec_25!$A$1:$E$11570,3,FALSE)</f>
        <v>Plastics and articles thereof; rubber and articles thereof. Rubber and articles thereof. Other articles of vulcanized rubber other than hard rubber: Other: Other:</v>
      </c>
      <c r="D4115" s="5" t="str">
        <f>VLOOKUP($A4115,HTS_Dec_25!$A$1:$E$11570,4,FALSE)</f>
        <v>Other.</v>
      </c>
      <c r="E4115" s="4" t="str">
        <f>VLOOKUP($A4115,HTS_Dec_25!$A$1:$E$11570,5,FALSE)</f>
        <v>2.5%</v>
      </c>
      <c r="F4115" s="4">
        <v>25</v>
      </c>
    </row>
    <row r="4116" spans="1:6" ht="57.6" x14ac:dyDescent="0.3">
      <c r="A4116" s="4" t="s">
        <v>27568</v>
      </c>
      <c r="B4116" s="4" t="str">
        <f t="shared" si="64"/>
        <v>401700</v>
      </c>
      <c r="C4116" s="5" t="str">
        <f>VLOOKUP($A4116,HTS_Dec_25!$A$1:$E$11570,3,FALSE)</f>
        <v xml:space="preserve">Plastics and articles thereof; rubber and articles thereof. Rubber and articles thereof. Hard rubber (for example, ebonite) in all forms, including waste and scrap; articles of hard rubber  </v>
      </c>
      <c r="D4116" s="5" t="str">
        <f>VLOOKUP($A4116,HTS_Dec_25!$A$1:$E$11570,4,FALSE)</f>
        <v>Hard rubber (for example, ebonite) in all forms, including waste and scrap; articles of hard rubber.</v>
      </c>
      <c r="E4116" s="4" t="str">
        <f>VLOOKUP($A4116,HTS_Dec_25!$A$1:$E$11570,5,FALSE)</f>
        <v>2.7%</v>
      </c>
      <c r="F4116" s="4">
        <v>25</v>
      </c>
    </row>
    <row r="4117" spans="1:6" ht="201.6" x14ac:dyDescent="0.3">
      <c r="A4117" s="4" t="s">
        <v>27569</v>
      </c>
      <c r="B4117" s="4" t="str">
        <f t="shared" si="64"/>
        <v>410120</v>
      </c>
      <c r="C4117" s="5" t="str">
        <f>VLOOKUP($A4117,HTS_Dec_25!$A$1:$E$11570,3,FALSE)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7" s="5" t="str">
        <f>VLOOKUP($A4117,HTS_Dec_25!$A$1:$E$11570,4,FALSE)</f>
        <v>Not pretanned.</v>
      </c>
      <c r="E4117" s="4" t="str">
        <f>VLOOKUP($A4117,HTS_Dec_25!$A$1:$E$11570,5,FALSE)</f>
        <v>Free</v>
      </c>
      <c r="F4117" s="4">
        <v>7.5</v>
      </c>
    </row>
    <row r="4118" spans="1:6" ht="201.6" x14ac:dyDescent="0.3">
      <c r="A4118" s="4" t="s">
        <v>27570</v>
      </c>
      <c r="B4118" s="4" t="str">
        <f t="shared" si="64"/>
        <v>410120</v>
      </c>
      <c r="C4118" s="5" t="str">
        <f>VLOOKUP($A4118,HTS_Dec_25!$A$1:$E$11570,3,FALSE)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8" s="5" t="str">
        <f>VLOOKUP($A4118,HTS_Dec_25!$A$1:$E$11570,4,FALSE)</f>
        <v>Upper and lining.</v>
      </c>
      <c r="E4118" s="4" t="str">
        <f>VLOOKUP($A4118,HTS_Dec_25!$A$1:$E$11570,5,FALSE)</f>
        <v>Free</v>
      </c>
      <c r="F4118" s="4">
        <v>7.5</v>
      </c>
    </row>
    <row r="4119" spans="1:6" ht="201.6" x14ac:dyDescent="0.3">
      <c r="A4119" s="4" t="s">
        <v>27571</v>
      </c>
      <c r="B4119" s="4" t="str">
        <f t="shared" si="64"/>
        <v>410120</v>
      </c>
      <c r="C4119" s="5" t="str">
        <f>VLOOKUP($A4119,HTS_Dec_25!$A$1:$E$11570,3,FALSE)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9" s="5" t="str">
        <f>VLOOKUP($A4119,HTS_Dec_25!$A$1:$E$11570,4,FALSE)</f>
        <v>Other.</v>
      </c>
      <c r="E4119" s="4" t="str">
        <f>VLOOKUP($A4119,HTS_Dec_25!$A$1:$E$11570,5,FALSE)</f>
        <v>2.4%</v>
      </c>
      <c r="F4119" s="4">
        <v>7.5</v>
      </c>
    </row>
    <row r="4120" spans="1:6" ht="201.6" x14ac:dyDescent="0.3">
      <c r="A4120" s="4" t="s">
        <v>27572</v>
      </c>
      <c r="B4120" s="4" t="str">
        <f t="shared" si="64"/>
        <v>410120</v>
      </c>
      <c r="C4120" s="5" t="str">
        <f>VLOOKUP($A4120,HTS_Dec_25!$A$1:$E$11570,3,FALSE)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0" s="5" t="str">
        <f>VLOOKUP($A4120,HTS_Dec_25!$A$1:$E$11570,4,FALSE)</f>
        <v>Of buffalo.</v>
      </c>
      <c r="E4120" s="4" t="str">
        <f>VLOOKUP($A4120,HTS_Dec_25!$A$1:$E$11570,5,FALSE)</f>
        <v>2.4%</v>
      </c>
      <c r="F4120" s="4">
        <v>7.5</v>
      </c>
    </row>
    <row r="4121" spans="1:6" ht="201.6" x14ac:dyDescent="0.3">
      <c r="A4121" s="4" t="s">
        <v>27573</v>
      </c>
      <c r="B4121" s="4" t="str">
        <f t="shared" si="64"/>
        <v>410120</v>
      </c>
      <c r="C4121" s="5" t="str">
        <f>VLOOKUP($A4121,HTS_Dec_25!$A$1:$E$11570,3,FALSE)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1" s="5" t="str">
        <f>VLOOKUP($A4121,HTS_Dec_25!$A$1:$E$11570,4,FALSE)</f>
        <v>Vegetable pretanned.</v>
      </c>
      <c r="E4121" s="4" t="str">
        <f>VLOOKUP($A4121,HTS_Dec_25!$A$1:$E$11570,5,FALSE)</f>
        <v>5%</v>
      </c>
      <c r="F4121" s="4">
        <v>7.5</v>
      </c>
    </row>
    <row r="4122" spans="1:6" ht="201.6" x14ac:dyDescent="0.3">
      <c r="A4122" s="4" t="s">
        <v>27574</v>
      </c>
      <c r="B4122" s="4" t="str">
        <f t="shared" si="64"/>
        <v>410120</v>
      </c>
      <c r="C4122" s="5" t="str">
        <f>VLOOKUP($A4122,HTS_Dec_25!$A$1:$E$11570,3,FALSE)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2" s="5" t="str">
        <f>VLOOKUP($A4122,HTS_Dec_25!$A$1:$E$11570,4,FALSE)</f>
        <v>Other.</v>
      </c>
      <c r="E4122" s="4" t="str">
        <f>VLOOKUP($A4122,HTS_Dec_25!$A$1:$E$11570,5,FALSE)</f>
        <v>3.3%</v>
      </c>
      <c r="F4122" s="4">
        <v>7.5</v>
      </c>
    </row>
    <row r="4123" spans="1:6" ht="201.6" x14ac:dyDescent="0.3">
      <c r="A4123" s="4" t="s">
        <v>27575</v>
      </c>
      <c r="B4123" s="4" t="str">
        <f t="shared" si="64"/>
        <v>410120</v>
      </c>
      <c r="C4123" s="5" t="str">
        <f>VLOOKUP($A4123,HTS_Dec_25!$A$1:$E$11570,3,FALSE)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3" s="5" t="str">
        <f>VLOOKUP($A4123,HTS_Dec_25!$A$1:$E$11570,4,FALSE)</f>
        <v>Other.</v>
      </c>
      <c r="E4123" s="4" t="str">
        <f>VLOOKUP($A4123,HTS_Dec_25!$A$1:$E$11570,5,FALSE)</f>
        <v>3.3%</v>
      </c>
      <c r="F4123" s="4">
        <v>7.5</v>
      </c>
    </row>
    <row r="4124" spans="1:6" ht="158.4" x14ac:dyDescent="0.3">
      <c r="A4124" s="4" t="s">
        <v>27576</v>
      </c>
      <c r="B4124" s="4" t="str">
        <f t="shared" si="64"/>
        <v>410150</v>
      </c>
      <c r="C4124" s="5" t="str">
        <f>VLOOKUP($A4124,HTS_Dec_25!$A$1:$E$11570,3,FALSE)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4" s="5" t="str">
        <f>VLOOKUP($A4124,HTS_Dec_25!$A$1:$E$11570,4,FALSE)</f>
        <v>Not pretanned.</v>
      </c>
      <c r="E4124" s="4" t="str">
        <f>VLOOKUP($A4124,HTS_Dec_25!$A$1:$E$11570,5,FALSE)</f>
        <v>Free</v>
      </c>
      <c r="F4124" s="4">
        <v>7.5</v>
      </c>
    </row>
    <row r="4125" spans="1:6" ht="158.4" x14ac:dyDescent="0.3">
      <c r="A4125" s="4" t="s">
        <v>27577</v>
      </c>
      <c r="B4125" s="4" t="str">
        <f t="shared" si="64"/>
        <v>410150</v>
      </c>
      <c r="C4125" s="5" t="str">
        <f>VLOOKUP($A4125,HTS_Dec_25!$A$1:$E$11570,3,FALSE)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5" s="5" t="str">
        <f>VLOOKUP($A4125,HTS_Dec_25!$A$1:$E$11570,4,FALSE)</f>
        <v>Upper and lining.</v>
      </c>
      <c r="E4125" s="4" t="str">
        <f>VLOOKUP($A4125,HTS_Dec_25!$A$1:$E$11570,5,FALSE)</f>
        <v>Free</v>
      </c>
      <c r="F4125" s="4">
        <v>7.5</v>
      </c>
    </row>
    <row r="4126" spans="1:6" ht="158.4" x14ac:dyDescent="0.3">
      <c r="A4126" s="4" t="s">
        <v>27578</v>
      </c>
      <c r="B4126" s="4" t="str">
        <f t="shared" si="64"/>
        <v>410150</v>
      </c>
      <c r="C4126" s="5" t="str">
        <f>VLOOKUP($A4126,HTS_Dec_25!$A$1:$E$11570,3,FALSE)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6" s="5" t="str">
        <f>VLOOKUP($A4126,HTS_Dec_25!$A$1:$E$11570,4,FALSE)</f>
        <v>Other.</v>
      </c>
      <c r="E4126" s="4" t="str">
        <f>VLOOKUP($A4126,HTS_Dec_25!$A$1:$E$11570,5,FALSE)</f>
        <v>2.4%</v>
      </c>
      <c r="F4126" s="4">
        <v>7.5</v>
      </c>
    </row>
    <row r="4127" spans="1:6" ht="158.4" x14ac:dyDescent="0.3">
      <c r="A4127" s="4" t="s">
        <v>27579</v>
      </c>
      <c r="B4127" s="4" t="str">
        <f t="shared" si="64"/>
        <v>410150</v>
      </c>
      <c r="C4127" s="5" t="str">
        <f>VLOOKUP($A4127,HTS_Dec_25!$A$1:$E$11570,3,FALSE)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7" s="5" t="str">
        <f>VLOOKUP($A4127,HTS_Dec_25!$A$1:$E$11570,4,FALSE)</f>
        <v>Of buffalo.</v>
      </c>
      <c r="E4127" s="4" t="str">
        <f>VLOOKUP($A4127,HTS_Dec_25!$A$1:$E$11570,5,FALSE)</f>
        <v>2.4%</v>
      </c>
      <c r="F4127" s="4">
        <v>7.5</v>
      </c>
    </row>
    <row r="4128" spans="1:6" ht="158.4" x14ac:dyDescent="0.3">
      <c r="A4128" s="4" t="s">
        <v>27580</v>
      </c>
      <c r="B4128" s="4" t="str">
        <f t="shared" si="64"/>
        <v>410150</v>
      </c>
      <c r="C4128" s="5" t="str">
        <f>VLOOKUP($A4128,HTS_Dec_25!$A$1:$E$11570,3,FALSE)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8" s="5" t="str">
        <f>VLOOKUP($A4128,HTS_Dec_25!$A$1:$E$11570,4,FALSE)</f>
        <v>Vegetable pretanned.</v>
      </c>
      <c r="E4128" s="4" t="str">
        <f>VLOOKUP($A4128,HTS_Dec_25!$A$1:$E$11570,5,FALSE)</f>
        <v>5%</v>
      </c>
      <c r="F4128" s="4">
        <v>7.5</v>
      </c>
    </row>
    <row r="4129" spans="1:6" ht="158.4" x14ac:dyDescent="0.3">
      <c r="A4129" s="4" t="s">
        <v>27581</v>
      </c>
      <c r="B4129" s="4" t="str">
        <f t="shared" si="64"/>
        <v>410150</v>
      </c>
      <c r="C4129" s="5" t="str">
        <f>VLOOKUP($A4129,HTS_Dec_25!$A$1:$E$11570,3,FALSE)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9" s="5" t="str">
        <f>VLOOKUP($A4129,HTS_Dec_25!$A$1:$E$11570,4,FALSE)</f>
        <v>Other.</v>
      </c>
      <c r="E4129" s="4" t="str">
        <f>VLOOKUP($A4129,HTS_Dec_25!$A$1:$E$11570,5,FALSE)</f>
        <v>3.3%</v>
      </c>
      <c r="F4129" s="4">
        <v>7.5</v>
      </c>
    </row>
    <row r="4130" spans="1:6" ht="158.4" x14ac:dyDescent="0.3">
      <c r="A4130" s="4" t="s">
        <v>27582</v>
      </c>
      <c r="B4130" s="4" t="str">
        <f t="shared" si="64"/>
        <v>410150</v>
      </c>
      <c r="C4130" s="5" t="str">
        <f>VLOOKUP($A4130,HTS_Dec_25!$A$1:$E$11570,3,FALSE)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30" s="5" t="str">
        <f>VLOOKUP($A4130,HTS_Dec_25!$A$1:$E$11570,4,FALSE)</f>
        <v>Other.</v>
      </c>
      <c r="E4130" s="4" t="str">
        <f>VLOOKUP($A4130,HTS_Dec_25!$A$1:$E$11570,5,FALSE)</f>
        <v>3.3%</v>
      </c>
      <c r="F4130" s="4">
        <v>7.5</v>
      </c>
    </row>
    <row r="4131" spans="1:6" ht="158.4" x14ac:dyDescent="0.3">
      <c r="A4131" s="4" t="s">
        <v>27583</v>
      </c>
      <c r="B4131" s="4" t="str">
        <f t="shared" si="64"/>
        <v>410190</v>
      </c>
      <c r="C4131" s="5" t="str">
        <f>VLOOKUP($A4131,HTS_Dec_25!$A$1:$E$11570,3,FALSE)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1" s="5" t="str">
        <f>VLOOKUP($A4131,HTS_Dec_25!$A$1:$E$11570,4,FALSE)</f>
        <v>Not pretanned.</v>
      </c>
      <c r="E4131" s="4" t="str">
        <f>VLOOKUP($A4131,HTS_Dec_25!$A$1:$E$11570,5,FALSE)</f>
        <v>Free</v>
      </c>
      <c r="F4131" s="4">
        <v>7.5</v>
      </c>
    </row>
    <row r="4132" spans="1:6" ht="158.4" x14ac:dyDescent="0.3">
      <c r="A4132" s="4" t="s">
        <v>27584</v>
      </c>
      <c r="B4132" s="4" t="str">
        <f t="shared" si="64"/>
        <v>410190</v>
      </c>
      <c r="C4132" s="5" t="str">
        <f>VLOOKUP($A4132,HTS_Dec_25!$A$1:$E$11570,3,FALSE)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2" s="5" t="str">
        <f>VLOOKUP($A4132,HTS_Dec_25!$A$1:$E$11570,4,FALSE)</f>
        <v>Of buffalo.</v>
      </c>
      <c r="E4132" s="4" t="str">
        <f>VLOOKUP($A4132,HTS_Dec_25!$A$1:$E$11570,5,FALSE)</f>
        <v>2.4%</v>
      </c>
      <c r="F4132" s="4">
        <v>7.5</v>
      </c>
    </row>
    <row r="4133" spans="1:6" ht="158.4" x14ac:dyDescent="0.3">
      <c r="A4133" s="4" t="s">
        <v>27585</v>
      </c>
      <c r="B4133" s="4" t="str">
        <f t="shared" si="64"/>
        <v>410190</v>
      </c>
      <c r="C4133" s="5" t="str">
        <f>VLOOKUP($A4133,HTS_Dec_25!$A$1:$E$11570,3,FALSE)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3" s="5" t="str">
        <f>VLOOKUP($A4133,HTS_Dec_25!$A$1:$E$11570,4,FALSE)</f>
        <v>Vegetable pretanned.</v>
      </c>
      <c r="E4133" s="4" t="str">
        <f>VLOOKUP($A4133,HTS_Dec_25!$A$1:$E$11570,5,FALSE)</f>
        <v>5%</v>
      </c>
      <c r="F4133" s="4">
        <v>7.5</v>
      </c>
    </row>
    <row r="4134" spans="1:6" ht="158.4" x14ac:dyDescent="0.3">
      <c r="A4134" s="4" t="s">
        <v>27586</v>
      </c>
      <c r="B4134" s="4" t="str">
        <f t="shared" si="64"/>
        <v>410190</v>
      </c>
      <c r="C4134" s="5" t="str">
        <f>VLOOKUP($A4134,HTS_Dec_25!$A$1:$E$11570,3,FALSE)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4" s="5" t="str">
        <f>VLOOKUP($A4134,HTS_Dec_25!$A$1:$E$11570,4,FALSE)</f>
        <v>Other.</v>
      </c>
      <c r="E4134" s="4" t="str">
        <f>VLOOKUP($A4134,HTS_Dec_25!$A$1:$E$11570,5,FALSE)</f>
        <v>3.3%</v>
      </c>
      <c r="F4134" s="4">
        <v>7.5</v>
      </c>
    </row>
    <row r="4135" spans="1:6" ht="158.4" x14ac:dyDescent="0.3">
      <c r="A4135" s="4" t="s">
        <v>27587</v>
      </c>
      <c r="B4135" s="4" t="str">
        <f t="shared" si="64"/>
        <v>410190</v>
      </c>
      <c r="C4135" s="5" t="str">
        <f>VLOOKUP($A4135,HTS_Dec_25!$A$1:$E$11570,3,FALSE)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5" s="5" t="str">
        <f>VLOOKUP($A4135,HTS_Dec_25!$A$1:$E$11570,4,FALSE)</f>
        <v>Other.</v>
      </c>
      <c r="E4135" s="4" t="str">
        <f>VLOOKUP($A4135,HTS_Dec_25!$A$1:$E$11570,5,FALSE)</f>
        <v>3.3%</v>
      </c>
      <c r="F4135" s="4">
        <v>7.5</v>
      </c>
    </row>
    <row r="4136" spans="1:6" ht="158.4" x14ac:dyDescent="0.3">
      <c r="A4136" s="4" t="s">
        <v>27588</v>
      </c>
      <c r="B4136" s="4" t="str">
        <f t="shared" si="64"/>
        <v>410210</v>
      </c>
      <c r="C4136" s="5" t="str">
        <f>VLOOKUP($A4136,HTS_Dec_25!$A$1:$E$11570,3,FALSE)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v>
      </c>
      <c r="D4136" s="5" t="str">
        <f>VLOOKUP($A4136,HTS_Dec_25!$A$1:$E$11570,4,FALSE)</f>
        <v>Not pretanned.</v>
      </c>
      <c r="E4136" s="4" t="str">
        <f>VLOOKUP($A4136,HTS_Dec_25!$A$1:$E$11570,5,FALSE)</f>
        <v>Free</v>
      </c>
      <c r="F4136" s="4">
        <v>7.5</v>
      </c>
    </row>
    <row r="4137" spans="1:6" ht="158.4" x14ac:dyDescent="0.3">
      <c r="A4137" s="4" t="s">
        <v>27589</v>
      </c>
      <c r="B4137" s="4" t="str">
        <f t="shared" si="64"/>
        <v>410210</v>
      </c>
      <c r="C4137" s="5" t="str">
        <f>VLOOKUP($A4137,HTS_Dec_25!$A$1:$E$11570,3,FALSE)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v>
      </c>
      <c r="D4137" s="5" t="str">
        <f>VLOOKUP($A4137,HTS_Dec_25!$A$1:$E$11570,4,FALSE)</f>
        <v>Vegetable pretanned.</v>
      </c>
      <c r="E4137" s="4" t="str">
        <f>VLOOKUP($A4137,HTS_Dec_25!$A$1:$E$11570,5,FALSE)</f>
        <v>Free</v>
      </c>
      <c r="F4137" s="4">
        <v>7.5</v>
      </c>
    </row>
    <row r="4138" spans="1:6" ht="158.4" x14ac:dyDescent="0.3">
      <c r="A4138" s="4" t="s">
        <v>27590</v>
      </c>
      <c r="B4138" s="4" t="str">
        <f t="shared" si="64"/>
        <v>410221</v>
      </c>
      <c r="C4138" s="5" t="str">
        <f>VLOOKUP($A4138,HTS_Dec_25!$A$1:$E$11570,3,FALSE)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v>
      </c>
      <c r="D4138" s="5" t="str">
        <f>VLOOKUP($A4138,HTS_Dec_25!$A$1:$E$11570,4,FALSE)</f>
        <v>Pickled.</v>
      </c>
      <c r="E4138" s="4" t="str">
        <f>VLOOKUP($A4138,HTS_Dec_25!$A$1:$E$11570,5,FALSE)</f>
        <v>Free</v>
      </c>
      <c r="F4138" s="4">
        <v>7.5</v>
      </c>
    </row>
    <row r="4139" spans="1:6" ht="158.4" x14ac:dyDescent="0.3">
      <c r="A4139" s="4" t="s">
        <v>27591</v>
      </c>
      <c r="B4139" s="4" t="str">
        <f t="shared" si="64"/>
        <v>410229</v>
      </c>
      <c r="C4139" s="5" t="str">
        <f>VLOOKUP($A4139,HTS_Dec_25!$A$1:$E$11570,3,FALSE)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39" s="5" t="str">
        <f>VLOOKUP($A4139,HTS_Dec_25!$A$1:$E$11570,4,FALSE)</f>
        <v>Not pretanned.</v>
      </c>
      <c r="E4139" s="4" t="str">
        <f>VLOOKUP($A4139,HTS_Dec_25!$A$1:$E$11570,5,FALSE)</f>
        <v>Free</v>
      </c>
      <c r="F4139" s="4">
        <v>7.5</v>
      </c>
    </row>
    <row r="4140" spans="1:6" ht="158.4" x14ac:dyDescent="0.3">
      <c r="A4140" s="4" t="s">
        <v>27592</v>
      </c>
      <c r="B4140" s="4" t="str">
        <f t="shared" si="64"/>
        <v>410229</v>
      </c>
      <c r="C4140" s="5" t="str">
        <f>VLOOKUP($A4140,HTS_Dec_25!$A$1:$E$11570,3,FALSE)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40" s="5" t="str">
        <f>VLOOKUP($A4140,HTS_Dec_25!$A$1:$E$11570,4,FALSE)</f>
        <v>Vegetable pretanned.</v>
      </c>
      <c r="E4140" s="4" t="str">
        <f>VLOOKUP($A4140,HTS_Dec_25!$A$1:$E$11570,5,FALSE)</f>
        <v>Free</v>
      </c>
      <c r="F4140" s="4">
        <v>7.5</v>
      </c>
    </row>
    <row r="4141" spans="1:6" ht="158.4" x14ac:dyDescent="0.3">
      <c r="A4141" s="4" t="s">
        <v>27593</v>
      </c>
      <c r="B4141" s="4" t="str">
        <f t="shared" si="64"/>
        <v>410229</v>
      </c>
      <c r="C4141" s="5" t="str">
        <f>VLOOKUP($A4141,HTS_Dec_25!$A$1:$E$11570,3,FALSE)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41" s="5" t="str">
        <f>VLOOKUP($A4141,HTS_Dec_25!$A$1:$E$11570,4,FALSE)</f>
        <v>Other.</v>
      </c>
      <c r="E4141" s="4" t="str">
        <f>VLOOKUP($A4141,HTS_Dec_25!$A$1:$E$11570,5,FALSE)</f>
        <v>2%</v>
      </c>
      <c r="F4141" s="4">
        <v>7.5</v>
      </c>
    </row>
    <row r="4142" spans="1:6" ht="158.4" x14ac:dyDescent="0.3">
      <c r="A4142" s="4" t="s">
        <v>27594</v>
      </c>
      <c r="B4142" s="4" t="str">
        <f t="shared" si="64"/>
        <v>410320</v>
      </c>
      <c r="C4142" s="5" t="str">
        <f>VLOOKUP($A4142,HTS_Dec_25!$A$1:$E$11570,3,FALSE)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2" s="5" t="str">
        <f>VLOOKUP($A4142,HTS_Dec_25!$A$1:$E$11570,4,FALSE)</f>
        <v>Not pretanned.</v>
      </c>
      <c r="E4142" s="4" t="str">
        <f>VLOOKUP($A4142,HTS_Dec_25!$A$1:$E$11570,5,FALSE)</f>
        <v>Free</v>
      </c>
      <c r="F4142" s="4">
        <v>7.5</v>
      </c>
    </row>
    <row r="4143" spans="1:6" ht="158.4" x14ac:dyDescent="0.3">
      <c r="A4143" s="4" t="s">
        <v>27595</v>
      </c>
      <c r="B4143" s="4" t="str">
        <f t="shared" si="64"/>
        <v>410320</v>
      </c>
      <c r="C4143" s="5" t="str">
        <f>VLOOKUP($A4143,HTS_Dec_25!$A$1:$E$11570,3,FALSE)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3" s="5" t="str">
        <f>VLOOKUP($A4143,HTS_Dec_25!$A$1:$E$11570,4,FALSE)</f>
        <v>Vegetable pretanned.</v>
      </c>
      <c r="E4143" s="4" t="str">
        <f>VLOOKUP($A4143,HTS_Dec_25!$A$1:$E$11570,5,FALSE)</f>
        <v>5%</v>
      </c>
      <c r="F4143" s="4">
        <v>7.5</v>
      </c>
    </row>
    <row r="4144" spans="1:6" ht="158.4" x14ac:dyDescent="0.3">
      <c r="A4144" s="4" t="s">
        <v>27596</v>
      </c>
      <c r="B4144" s="4" t="str">
        <f t="shared" si="64"/>
        <v>410320</v>
      </c>
      <c r="C4144" s="5" t="str">
        <f>VLOOKUP($A4144,HTS_Dec_25!$A$1:$E$11570,3,FALSE)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4" s="5" t="str">
        <f>VLOOKUP($A4144,HTS_Dec_25!$A$1:$E$11570,4,FALSE)</f>
        <v>Other.</v>
      </c>
      <c r="E4144" s="4" t="str">
        <f>VLOOKUP($A4144,HTS_Dec_25!$A$1:$E$11570,5,FALSE)</f>
        <v>Free</v>
      </c>
      <c r="F4144" s="4">
        <v>7.5</v>
      </c>
    </row>
    <row r="4145" spans="1:6" ht="158.4" x14ac:dyDescent="0.3">
      <c r="A4145" s="4" t="s">
        <v>27597</v>
      </c>
      <c r="B4145" s="4" t="str">
        <f t="shared" si="64"/>
        <v>410330</v>
      </c>
      <c r="C4145" s="5" t="str">
        <f>VLOOKUP($A4145,HTS_Dec_25!$A$1:$E$11570,3,FALSE)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v>
      </c>
      <c r="D4145" s="5" t="str">
        <f>VLOOKUP($A4145,HTS_Dec_25!$A$1:$E$11570,4,FALSE)</f>
        <v>Not pretanned.</v>
      </c>
      <c r="E4145" s="4" t="str">
        <f>VLOOKUP($A4145,HTS_Dec_25!$A$1:$E$11570,5,FALSE)</f>
        <v>Free</v>
      </c>
      <c r="F4145" s="4">
        <v>7.5</v>
      </c>
    </row>
    <row r="4146" spans="1:6" ht="158.4" x14ac:dyDescent="0.3">
      <c r="A4146" s="4" t="s">
        <v>27598</v>
      </c>
      <c r="B4146" s="4" t="str">
        <f t="shared" si="64"/>
        <v>410330</v>
      </c>
      <c r="C4146" s="5" t="str">
        <f>VLOOKUP($A4146,HTS_Dec_25!$A$1:$E$11570,3,FALSE)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v>
      </c>
      <c r="D4146" s="5" t="str">
        <f>VLOOKUP($A4146,HTS_Dec_25!$A$1:$E$11570,4,FALSE)</f>
        <v>Other.</v>
      </c>
      <c r="E4146" s="4" t="str">
        <f>VLOOKUP($A4146,HTS_Dec_25!$A$1:$E$11570,5,FALSE)</f>
        <v>4.2%</v>
      </c>
      <c r="F4146" s="4">
        <v>7.5</v>
      </c>
    </row>
    <row r="4147" spans="1:6" ht="158.4" x14ac:dyDescent="0.3">
      <c r="A4147" s="4" t="s">
        <v>27599</v>
      </c>
      <c r="B4147" s="4" t="str">
        <f t="shared" si="64"/>
        <v>410390</v>
      </c>
      <c r="C4147" s="5" t="str">
        <f>VLOOKUP($A4147,HTS_Dec_25!$A$1:$E$11570,3,FALSE)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7" s="5" t="str">
        <f>VLOOKUP($A4147,HTS_Dec_25!$A$1:$E$11570,4,FALSE)</f>
        <v>Not pretanned.</v>
      </c>
      <c r="E4147" s="4" t="str">
        <f>VLOOKUP($A4147,HTS_Dec_25!$A$1:$E$11570,5,FALSE)</f>
        <v>Free</v>
      </c>
      <c r="F4147" s="4">
        <v>7.5</v>
      </c>
    </row>
    <row r="4148" spans="1:6" ht="158.4" x14ac:dyDescent="0.3">
      <c r="A4148" s="4" t="s">
        <v>27600</v>
      </c>
      <c r="B4148" s="4" t="str">
        <f t="shared" si="64"/>
        <v>410390</v>
      </c>
      <c r="C4148" s="5" t="str">
        <f>VLOOKUP($A4148,HTS_Dec_25!$A$1:$E$11570,3,FALSE)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8" s="5" t="str">
        <f>VLOOKUP($A4148,HTS_Dec_25!$A$1:$E$11570,4,FALSE)</f>
        <v>Vegetable pretanned.</v>
      </c>
      <c r="E4148" s="4" t="str">
        <f>VLOOKUP($A4148,HTS_Dec_25!$A$1:$E$11570,5,FALSE)</f>
        <v>Free</v>
      </c>
      <c r="F4148" s="4">
        <v>7.5</v>
      </c>
    </row>
    <row r="4149" spans="1:6" ht="158.4" x14ac:dyDescent="0.3">
      <c r="A4149" s="4" t="s">
        <v>27601</v>
      </c>
      <c r="B4149" s="4" t="str">
        <f t="shared" si="64"/>
        <v>410390</v>
      </c>
      <c r="C4149" s="5" t="str">
        <f>VLOOKUP($A4149,HTS_Dec_25!$A$1:$E$11570,3,FALSE)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9" s="5" t="str">
        <f>VLOOKUP($A4149,HTS_Dec_25!$A$1:$E$11570,4,FALSE)</f>
        <v>Other.</v>
      </c>
      <c r="E4149" s="4" t="str">
        <f>VLOOKUP($A4149,HTS_Dec_25!$A$1:$E$11570,5,FALSE)</f>
        <v>3.7%</v>
      </c>
      <c r="F4149" s="4">
        <v>7.5</v>
      </c>
    </row>
    <row r="4150" spans="1:6" ht="158.4" x14ac:dyDescent="0.3">
      <c r="A4150" s="4" t="s">
        <v>27602</v>
      </c>
      <c r="B4150" s="4" t="str">
        <f t="shared" si="64"/>
        <v>410390</v>
      </c>
      <c r="C4150" s="5" t="str">
        <f>VLOOKUP($A4150,HTS_Dec_25!$A$1:$E$11570,3,FALSE)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50" s="5" t="str">
        <f>VLOOKUP($A4150,HTS_Dec_25!$A$1:$E$11570,4,FALSE)</f>
        <v>Other.</v>
      </c>
      <c r="E4150" s="4" t="str">
        <f>VLOOKUP($A4150,HTS_Dec_25!$A$1:$E$11570,5,FALSE)</f>
        <v>3.3%</v>
      </c>
      <c r="F4150" s="4">
        <v>7.5</v>
      </c>
    </row>
    <row r="4151" spans="1:6" ht="144" x14ac:dyDescent="0.3">
      <c r="A4151" s="4" t="s">
        <v>27603</v>
      </c>
      <c r="B4151" s="4" t="str">
        <f t="shared" si="64"/>
        <v>410411</v>
      </c>
      <c r="C4151" s="5" t="str">
        <f>VLOOKUP($A4151,HTS_Dec_25!$A$1:$E$11570,3,FALSE)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1" s="5" t="str">
        <f>VLOOKUP($A4151,HTS_Dec_25!$A$1:$E$11570,4,FALSE)</f>
        <v>Upper leather; lining leather.</v>
      </c>
      <c r="E4151" s="4" t="str">
        <f>VLOOKUP($A4151,HTS_Dec_25!$A$1:$E$11570,5,FALSE)</f>
        <v>Free</v>
      </c>
      <c r="F4151" s="4">
        <v>25</v>
      </c>
    </row>
    <row r="4152" spans="1:6" ht="144" x14ac:dyDescent="0.3">
      <c r="A4152" s="4" t="s">
        <v>27604</v>
      </c>
      <c r="B4152" s="4" t="str">
        <f t="shared" si="64"/>
        <v>410411</v>
      </c>
      <c r="C4152" s="5" t="str">
        <f>VLOOKUP($A4152,HTS_Dec_25!$A$1:$E$11570,3,FALSE)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2" s="5" t="str">
        <f>VLOOKUP($A4152,HTS_Dec_25!$A$1:$E$11570,4,FALSE)</f>
        <v>Other.</v>
      </c>
      <c r="E4152" s="4" t="str">
        <f>VLOOKUP($A4152,HTS_Dec_25!$A$1:$E$11570,5,FALSE)</f>
        <v>2.4%</v>
      </c>
      <c r="F4152" s="4">
        <v>25</v>
      </c>
    </row>
    <row r="4153" spans="1:6" ht="144" x14ac:dyDescent="0.3">
      <c r="A4153" s="4" t="s">
        <v>27605</v>
      </c>
      <c r="B4153" s="4" t="str">
        <f t="shared" si="64"/>
        <v>410411</v>
      </c>
      <c r="C4153" s="5" t="str">
        <f>VLOOKUP($A4153,HTS_Dec_25!$A$1:$E$11570,3,FALSE)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3" s="5" t="str">
        <f>VLOOKUP($A4153,HTS_Dec_25!$A$1:$E$11570,4,FALSE)</f>
        <v>Buffalo.</v>
      </c>
      <c r="E4153" s="4" t="str">
        <f>VLOOKUP($A4153,HTS_Dec_25!$A$1:$E$11570,5,FALSE)</f>
        <v>2.4%</v>
      </c>
      <c r="F4153" s="4">
        <v>25</v>
      </c>
    </row>
    <row r="4154" spans="1:6" ht="144" x14ac:dyDescent="0.3">
      <c r="A4154" s="4" t="s">
        <v>27606</v>
      </c>
      <c r="B4154" s="4" t="str">
        <f t="shared" si="64"/>
        <v>410411</v>
      </c>
      <c r="C4154" s="5" t="str">
        <f>VLOOKUP($A4154,HTS_Dec_25!$A$1:$E$11570,3,FALSE)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4" s="5" t="str">
        <f>VLOOKUP($A4154,HTS_Dec_25!$A$1:$E$11570,4,FALSE)</f>
        <v>Upper leather; sole leather.</v>
      </c>
      <c r="E4154" s="4" t="str">
        <f>VLOOKUP($A4154,HTS_Dec_25!$A$1:$E$11570,5,FALSE)</f>
        <v>5%</v>
      </c>
      <c r="F4154" s="4">
        <v>25</v>
      </c>
    </row>
    <row r="4155" spans="1:6" ht="144" x14ac:dyDescent="0.3">
      <c r="A4155" s="4" t="s">
        <v>27607</v>
      </c>
      <c r="B4155" s="4" t="str">
        <f t="shared" si="64"/>
        <v>410411</v>
      </c>
      <c r="C4155" s="5" t="str">
        <f>VLOOKUP($A4155,HTS_Dec_25!$A$1:$E$11570,3,FALSE)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5" s="5" t="str">
        <f>VLOOKUP($A4155,HTS_Dec_25!$A$1:$E$11570,4,FALSE)</f>
        <v>Other.</v>
      </c>
      <c r="E4155" s="4" t="str">
        <f>VLOOKUP($A4155,HTS_Dec_25!$A$1:$E$11570,5,FALSE)</f>
        <v>3.3%</v>
      </c>
      <c r="F4155" s="4">
        <v>25</v>
      </c>
    </row>
    <row r="4156" spans="1:6" ht="129.6" x14ac:dyDescent="0.3">
      <c r="A4156" s="4" t="s">
        <v>27608</v>
      </c>
      <c r="B4156" s="4" t="str">
        <f t="shared" si="64"/>
        <v>410419</v>
      </c>
      <c r="C4156" s="5" t="str">
        <f>VLOOKUP($A4156,HTS_Dec_25!$A$1:$E$11570,3,FALSE)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6" s="5" t="str">
        <f>VLOOKUP($A4156,HTS_Dec_25!$A$1:$E$11570,4,FALSE)</f>
        <v>Upper leather; lining leather.</v>
      </c>
      <c r="E4156" s="4" t="str">
        <f>VLOOKUP($A4156,HTS_Dec_25!$A$1:$E$11570,5,FALSE)</f>
        <v>Free</v>
      </c>
      <c r="F4156" s="4">
        <v>25</v>
      </c>
    </row>
    <row r="4157" spans="1:6" ht="129.6" x14ac:dyDescent="0.3">
      <c r="A4157" s="4" t="s">
        <v>27609</v>
      </c>
      <c r="B4157" s="4" t="str">
        <f t="shared" si="64"/>
        <v>410419</v>
      </c>
      <c r="C4157" s="5" t="str">
        <f>VLOOKUP($A4157,HTS_Dec_25!$A$1:$E$11570,3,FALSE)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7" s="5" t="str">
        <f>VLOOKUP($A4157,HTS_Dec_25!$A$1:$E$11570,4,FALSE)</f>
        <v>Other.</v>
      </c>
      <c r="E4157" s="4" t="str">
        <f>VLOOKUP($A4157,HTS_Dec_25!$A$1:$E$11570,5,FALSE)</f>
        <v>2.4%</v>
      </c>
      <c r="F4157" s="4">
        <v>25</v>
      </c>
    </row>
    <row r="4158" spans="1:6" ht="129.6" x14ac:dyDescent="0.3">
      <c r="A4158" s="4" t="s">
        <v>27610</v>
      </c>
      <c r="B4158" s="4" t="str">
        <f t="shared" si="64"/>
        <v>410419</v>
      </c>
      <c r="C4158" s="5" t="str">
        <f>VLOOKUP($A4158,HTS_Dec_25!$A$1:$E$11570,3,FALSE)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8" s="5" t="str">
        <f>VLOOKUP($A4158,HTS_Dec_25!$A$1:$E$11570,4,FALSE)</f>
        <v>Buffalo.</v>
      </c>
      <c r="E4158" s="4" t="str">
        <f>VLOOKUP($A4158,HTS_Dec_25!$A$1:$E$11570,5,FALSE)</f>
        <v>2.4%</v>
      </c>
      <c r="F4158" s="4">
        <v>25</v>
      </c>
    </row>
    <row r="4159" spans="1:6" ht="129.6" x14ac:dyDescent="0.3">
      <c r="A4159" s="4" t="s">
        <v>27611</v>
      </c>
      <c r="B4159" s="4" t="str">
        <f t="shared" si="64"/>
        <v>410419</v>
      </c>
      <c r="C4159" s="5" t="str">
        <f>VLOOKUP($A4159,HTS_Dec_25!$A$1:$E$11570,3,FALSE)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9" s="5" t="str">
        <f>VLOOKUP($A4159,HTS_Dec_25!$A$1:$E$11570,4,FALSE)</f>
        <v>Upper leather; sole leather.</v>
      </c>
      <c r="E4159" s="4" t="str">
        <f>VLOOKUP($A4159,HTS_Dec_25!$A$1:$E$11570,5,FALSE)</f>
        <v>5%</v>
      </c>
      <c r="F4159" s="4">
        <v>25</v>
      </c>
    </row>
    <row r="4160" spans="1:6" ht="129.6" x14ac:dyDescent="0.3">
      <c r="A4160" s="4" t="s">
        <v>27612</v>
      </c>
      <c r="B4160" s="4" t="str">
        <f t="shared" si="64"/>
        <v>410419</v>
      </c>
      <c r="C4160" s="5" t="str">
        <f>VLOOKUP($A4160,HTS_Dec_25!$A$1:$E$11570,3,FALSE)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60" s="5" t="str">
        <f>VLOOKUP($A4160,HTS_Dec_25!$A$1:$E$11570,4,FALSE)</f>
        <v>Other.</v>
      </c>
      <c r="E4160" s="4" t="str">
        <f>VLOOKUP($A4160,HTS_Dec_25!$A$1:$E$11570,5,FALSE)</f>
        <v>3.3%</v>
      </c>
      <c r="F4160" s="4">
        <v>25</v>
      </c>
    </row>
    <row r="4161" spans="1:6" ht="144" x14ac:dyDescent="0.3">
      <c r="A4161" s="4" t="s">
        <v>27613</v>
      </c>
      <c r="B4161" s="4" t="str">
        <f t="shared" si="64"/>
        <v>410441</v>
      </c>
      <c r="C4161" s="5" t="str">
        <f>VLOOKUP($A4161,HTS_Dec_25!$A$1:$E$11570,3,FALSE)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1" s="5" t="str">
        <f>VLOOKUP($A4161,HTS_Dec_25!$A$1:$E$11570,4,FALSE)</f>
        <v>Upper leather; lining leather.</v>
      </c>
      <c r="E4161" s="4" t="str">
        <f>VLOOKUP($A4161,HTS_Dec_25!$A$1:$E$11570,5,FALSE)</f>
        <v>Free</v>
      </c>
      <c r="F4161" s="4">
        <v>25</v>
      </c>
    </row>
    <row r="4162" spans="1:6" ht="144" x14ac:dyDescent="0.3">
      <c r="A4162" s="4" t="s">
        <v>27614</v>
      </c>
      <c r="B4162" s="4" t="str">
        <f t="shared" si="64"/>
        <v>410441</v>
      </c>
      <c r="C4162" s="5" t="str">
        <f>VLOOKUP($A4162,HTS_Dec_25!$A$1:$E$11570,3,FALSE)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2" s="5" t="str">
        <f>VLOOKUP($A4162,HTS_Dec_25!$A$1:$E$11570,4,FALSE)</f>
        <v>Other.</v>
      </c>
      <c r="E4162" s="4" t="str">
        <f>VLOOKUP($A4162,HTS_Dec_25!$A$1:$E$11570,5,FALSE)</f>
        <v>2.4%</v>
      </c>
      <c r="F4162" s="4">
        <v>25</v>
      </c>
    </row>
    <row r="4163" spans="1:6" ht="144" x14ac:dyDescent="0.3">
      <c r="A4163" s="4" t="s">
        <v>27615</v>
      </c>
      <c r="B4163" s="4" t="str">
        <f t="shared" ref="B4163:B4226" si="65">LEFT(A4163,6)</f>
        <v>410441</v>
      </c>
      <c r="C4163" s="5" t="str">
        <f>VLOOKUP($A4163,HTS_Dec_25!$A$1:$E$11570,3,FALSE)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3" s="5" t="str">
        <f>VLOOKUP($A4163,HTS_Dec_25!$A$1:$E$11570,4,FALSE)</f>
        <v>Buffalo.</v>
      </c>
      <c r="E4163" s="4" t="str">
        <f>VLOOKUP($A4163,HTS_Dec_25!$A$1:$E$11570,5,FALSE)</f>
        <v>2.4%</v>
      </c>
      <c r="F4163" s="4">
        <v>25</v>
      </c>
    </row>
    <row r="4164" spans="1:6" ht="144" x14ac:dyDescent="0.3">
      <c r="A4164" s="4" t="s">
        <v>27616</v>
      </c>
      <c r="B4164" s="4" t="str">
        <f t="shared" si="65"/>
        <v>410441</v>
      </c>
      <c r="C4164" s="5" t="str">
        <f>VLOOKUP($A4164,HTS_Dec_25!$A$1:$E$11570,3,FALSE)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4" s="5" t="str">
        <f>VLOOKUP($A4164,HTS_Dec_25!$A$1:$E$11570,4,FALSE)</f>
        <v>Upper leather; sole leather.</v>
      </c>
      <c r="E4164" s="4" t="str">
        <f>VLOOKUP($A4164,HTS_Dec_25!$A$1:$E$11570,5,FALSE)</f>
        <v>5%</v>
      </c>
      <c r="F4164" s="4">
        <v>25</v>
      </c>
    </row>
    <row r="4165" spans="1:6" ht="144" x14ac:dyDescent="0.3">
      <c r="A4165" s="4" t="s">
        <v>27617</v>
      </c>
      <c r="B4165" s="4" t="str">
        <f t="shared" si="65"/>
        <v>410441</v>
      </c>
      <c r="C4165" s="5" t="str">
        <f>VLOOKUP($A4165,HTS_Dec_25!$A$1:$E$11570,3,FALSE)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5" s="5" t="str">
        <f>VLOOKUP($A4165,HTS_Dec_25!$A$1:$E$11570,4,FALSE)</f>
        <v>Other.</v>
      </c>
      <c r="E4165" s="4" t="str">
        <f>VLOOKUP($A4165,HTS_Dec_25!$A$1:$E$11570,5,FALSE)</f>
        <v>3.3%</v>
      </c>
      <c r="F4165" s="4">
        <v>25</v>
      </c>
    </row>
    <row r="4166" spans="1:6" ht="129.6" x14ac:dyDescent="0.3">
      <c r="A4166" s="4" t="s">
        <v>27618</v>
      </c>
      <c r="B4166" s="4" t="str">
        <f t="shared" si="65"/>
        <v>410449</v>
      </c>
      <c r="C4166" s="5" t="str">
        <f>VLOOKUP($A4166,HTS_Dec_25!$A$1:$E$11570,3,FALSE)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6" s="5" t="str">
        <f>VLOOKUP($A4166,HTS_Dec_25!$A$1:$E$11570,4,FALSE)</f>
        <v>Upper leather; lining leather.</v>
      </c>
      <c r="E4166" s="4" t="str">
        <f>VLOOKUP($A4166,HTS_Dec_25!$A$1:$E$11570,5,FALSE)</f>
        <v>Free</v>
      </c>
      <c r="F4166" s="4">
        <v>25</v>
      </c>
    </row>
    <row r="4167" spans="1:6" ht="129.6" x14ac:dyDescent="0.3">
      <c r="A4167" s="4" t="s">
        <v>27619</v>
      </c>
      <c r="B4167" s="4" t="str">
        <f t="shared" si="65"/>
        <v>410449</v>
      </c>
      <c r="C4167" s="5" t="str">
        <f>VLOOKUP($A4167,HTS_Dec_25!$A$1:$E$11570,3,FALSE)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7" s="5" t="str">
        <f>VLOOKUP($A4167,HTS_Dec_25!$A$1:$E$11570,4,FALSE)</f>
        <v>Other.</v>
      </c>
      <c r="E4167" s="4" t="str">
        <f>VLOOKUP($A4167,HTS_Dec_25!$A$1:$E$11570,5,FALSE)</f>
        <v>2.4%</v>
      </c>
      <c r="F4167" s="4">
        <v>25</v>
      </c>
    </row>
    <row r="4168" spans="1:6" ht="129.6" x14ac:dyDescent="0.3">
      <c r="A4168" s="4" t="s">
        <v>27620</v>
      </c>
      <c r="B4168" s="4" t="str">
        <f t="shared" si="65"/>
        <v>410449</v>
      </c>
      <c r="C4168" s="5" t="str">
        <f>VLOOKUP($A4168,HTS_Dec_25!$A$1:$E$11570,3,FALSE)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8" s="5" t="str">
        <f>VLOOKUP($A4168,HTS_Dec_25!$A$1:$E$11570,4,FALSE)</f>
        <v>Buffalo.</v>
      </c>
      <c r="E4168" s="4" t="str">
        <f>VLOOKUP($A4168,HTS_Dec_25!$A$1:$E$11570,5,FALSE)</f>
        <v>2.4%</v>
      </c>
      <c r="F4168" s="4">
        <v>25</v>
      </c>
    </row>
    <row r="4169" spans="1:6" ht="129.6" x14ac:dyDescent="0.3">
      <c r="A4169" s="4" t="s">
        <v>27621</v>
      </c>
      <c r="B4169" s="4" t="str">
        <f t="shared" si="65"/>
        <v>410449</v>
      </c>
      <c r="C4169" s="5" t="str">
        <f>VLOOKUP($A4169,HTS_Dec_25!$A$1:$E$11570,3,FALSE)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9" s="5" t="str">
        <f>VLOOKUP($A4169,HTS_Dec_25!$A$1:$E$11570,4,FALSE)</f>
        <v>Upper leather; sole leather.</v>
      </c>
      <c r="E4169" s="4" t="str">
        <f>VLOOKUP($A4169,HTS_Dec_25!$A$1:$E$11570,5,FALSE)</f>
        <v>5%</v>
      </c>
      <c r="F4169" s="4">
        <v>25</v>
      </c>
    </row>
    <row r="4170" spans="1:6" ht="129.6" x14ac:dyDescent="0.3">
      <c r="A4170" s="4" t="s">
        <v>27622</v>
      </c>
      <c r="B4170" s="4" t="str">
        <f t="shared" si="65"/>
        <v>410449</v>
      </c>
      <c r="C4170" s="5" t="str">
        <f>VLOOKUP($A4170,HTS_Dec_25!$A$1:$E$11570,3,FALSE)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70" s="5" t="str">
        <f>VLOOKUP($A4170,HTS_Dec_25!$A$1:$E$11570,4,FALSE)</f>
        <v>Other.</v>
      </c>
      <c r="E4170" s="4" t="str">
        <f>VLOOKUP($A4170,HTS_Dec_25!$A$1:$E$11570,5,FALSE)</f>
        <v>3.3%</v>
      </c>
      <c r="F4170" s="4">
        <v>25</v>
      </c>
    </row>
    <row r="4171" spans="1:6" ht="115.2" x14ac:dyDescent="0.3">
      <c r="A4171" s="4" t="s">
        <v>27623</v>
      </c>
      <c r="B4171" s="4" t="str">
        <f t="shared" si="65"/>
        <v>410510</v>
      </c>
      <c r="C4171" s="5" t="str">
        <f>VLOOKUP($A4171,HTS_Dec_25!$A$1:$E$11570,3,FALSE)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v>
      </c>
      <c r="D4171" s="5" t="str">
        <f>VLOOKUP($A4171,HTS_Dec_25!$A$1:$E$11570,4,FALSE)</f>
        <v>Wet blues.</v>
      </c>
      <c r="E4171" s="4" t="str">
        <f>VLOOKUP($A4171,HTS_Dec_25!$A$1:$E$11570,5,FALSE)</f>
        <v>2%</v>
      </c>
      <c r="F4171" s="4">
        <v>25</v>
      </c>
    </row>
    <row r="4172" spans="1:6" ht="115.2" x14ac:dyDescent="0.3">
      <c r="A4172" s="4" t="s">
        <v>27624</v>
      </c>
      <c r="B4172" s="4" t="str">
        <f t="shared" si="65"/>
        <v>410510</v>
      </c>
      <c r="C4172" s="5" t="str">
        <f>VLOOKUP($A4172,HTS_Dec_25!$A$1:$E$11570,3,FALSE)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v>
      </c>
      <c r="D4172" s="5" t="str">
        <f>VLOOKUP($A4172,HTS_Dec_25!$A$1:$E$11570,4,FALSE)</f>
        <v>Other.</v>
      </c>
      <c r="E4172" s="4" t="str">
        <f>VLOOKUP($A4172,HTS_Dec_25!$A$1:$E$11570,5,FALSE)</f>
        <v>2%</v>
      </c>
      <c r="F4172" s="4">
        <v>25</v>
      </c>
    </row>
    <row r="4173" spans="1:6" ht="115.2" x14ac:dyDescent="0.3">
      <c r="A4173" s="4" t="s">
        <v>27625</v>
      </c>
      <c r="B4173" s="4" t="str">
        <f t="shared" si="65"/>
        <v>410530</v>
      </c>
      <c r="C4173" s="5" t="str">
        <f>VLOOKUP($A4173,HTS_Dec_25!$A$1:$E$11570,3,FALSE)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dry state (crust) </v>
      </c>
      <c r="D4173" s="5" t="str">
        <f>VLOOKUP($A4173,HTS_Dec_25!$A$1:$E$11570,4,FALSE)</f>
        <v>In the dry state (crust).</v>
      </c>
      <c r="E4173" s="4" t="str">
        <f>VLOOKUP($A4173,HTS_Dec_25!$A$1:$E$11570,5,FALSE)</f>
        <v>2%</v>
      </c>
      <c r="F4173" s="4">
        <v>25</v>
      </c>
    </row>
    <row r="4174" spans="1:6" ht="129.6" x14ac:dyDescent="0.3">
      <c r="A4174" s="4" t="s">
        <v>27626</v>
      </c>
      <c r="B4174" s="4" t="str">
        <f t="shared" si="65"/>
        <v>410621</v>
      </c>
      <c r="C4174" s="5" t="str">
        <f>VLOOKUP($A4174,HTS_Dec_25!$A$1:$E$11570,3,FALSE)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v>
      </c>
      <c r="D4174" s="5" t="str">
        <f>VLOOKUP($A4174,HTS_Dec_25!$A$1:$E$11570,4,FALSE)</f>
        <v>Wet blues.</v>
      </c>
      <c r="E4174" s="4" t="str">
        <f>VLOOKUP($A4174,HTS_Dec_25!$A$1:$E$11570,5,FALSE)</f>
        <v>2.4%</v>
      </c>
      <c r="F4174" s="4">
        <v>25</v>
      </c>
    </row>
    <row r="4175" spans="1:6" ht="129.6" x14ac:dyDescent="0.3">
      <c r="A4175" s="4" t="s">
        <v>27627</v>
      </c>
      <c r="B4175" s="4" t="str">
        <f t="shared" si="65"/>
        <v>410621</v>
      </c>
      <c r="C4175" s="5" t="str">
        <f>VLOOKUP($A4175,HTS_Dec_25!$A$1:$E$11570,3,FALSE)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v>
      </c>
      <c r="D4175" s="5" t="str">
        <f>VLOOKUP($A4175,HTS_Dec_25!$A$1:$E$11570,4,FALSE)</f>
        <v>Other.</v>
      </c>
      <c r="E4175" s="4" t="str">
        <f>VLOOKUP($A4175,HTS_Dec_25!$A$1:$E$11570,5,FALSE)</f>
        <v>2.4%</v>
      </c>
      <c r="F4175" s="4">
        <v>25</v>
      </c>
    </row>
    <row r="4176" spans="1:6" ht="115.2" x14ac:dyDescent="0.3">
      <c r="A4176" s="4" t="s">
        <v>27628</v>
      </c>
      <c r="B4176" s="4" t="str">
        <f t="shared" si="65"/>
        <v>410622</v>
      </c>
      <c r="C4176" s="5" t="str">
        <f>VLOOKUP($A4176,HTS_Dec_25!$A$1:$E$11570,3,FALSE)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v>
      </c>
      <c r="D4176" s="5" t="str">
        <f>VLOOKUP($A4176,HTS_Dec_25!$A$1:$E$11570,4,FALSE)</f>
        <v>In the dry state (crust).</v>
      </c>
      <c r="E4176" s="4" t="str">
        <f>VLOOKUP($A4176,HTS_Dec_25!$A$1:$E$11570,5,FALSE)</f>
        <v>2.4%</v>
      </c>
      <c r="F4176" s="4">
        <v>25</v>
      </c>
    </row>
    <row r="4177" spans="1:6" ht="129.6" x14ac:dyDescent="0.3">
      <c r="A4177" s="4" t="s">
        <v>27629</v>
      </c>
      <c r="B4177" s="4" t="str">
        <f t="shared" si="65"/>
        <v>410631</v>
      </c>
      <c r="C4177" s="5" t="str">
        <f>VLOOKUP($A4177,HTS_Dec_25!$A$1:$E$11570,3,FALSE)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v>
      </c>
      <c r="D4177" s="5" t="str">
        <f>VLOOKUP($A4177,HTS_Dec_25!$A$1:$E$11570,4,FALSE)</f>
        <v>Wet blues.</v>
      </c>
      <c r="E4177" s="4" t="str">
        <f>VLOOKUP($A4177,HTS_Dec_25!$A$1:$E$11570,5,FALSE)</f>
        <v>4.2%</v>
      </c>
      <c r="F4177" s="4">
        <v>25</v>
      </c>
    </row>
    <row r="4178" spans="1:6" ht="129.6" x14ac:dyDescent="0.3">
      <c r="A4178" s="4" t="s">
        <v>27630</v>
      </c>
      <c r="B4178" s="4" t="str">
        <f t="shared" si="65"/>
        <v>410631</v>
      </c>
      <c r="C4178" s="5" t="str">
        <f>VLOOKUP($A4178,HTS_Dec_25!$A$1:$E$11570,3,FALSE)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v>
      </c>
      <c r="D4178" s="5" t="str">
        <f>VLOOKUP($A4178,HTS_Dec_25!$A$1:$E$11570,4,FALSE)</f>
        <v>Other.</v>
      </c>
      <c r="E4178" s="4" t="str">
        <f>VLOOKUP($A4178,HTS_Dec_25!$A$1:$E$11570,5,FALSE)</f>
        <v>4.2%</v>
      </c>
      <c r="F4178" s="4">
        <v>25</v>
      </c>
    </row>
    <row r="4179" spans="1:6" ht="115.2" x14ac:dyDescent="0.3">
      <c r="A4179" s="4" t="s">
        <v>27631</v>
      </c>
      <c r="B4179" s="4" t="str">
        <f t="shared" si="65"/>
        <v>410632</v>
      </c>
      <c r="C4179" s="5" t="str">
        <f>VLOOKUP($A4179,HTS_Dec_25!$A$1:$E$11570,3,FALSE)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v>
      </c>
      <c r="D4179" s="5" t="str">
        <f>VLOOKUP($A4179,HTS_Dec_25!$A$1:$E$11570,4,FALSE)</f>
        <v>In the dry state (crust).</v>
      </c>
      <c r="E4179" s="4" t="str">
        <f>VLOOKUP($A4179,HTS_Dec_25!$A$1:$E$11570,5,FALSE)</f>
        <v>4.2%</v>
      </c>
      <c r="F4179" s="4">
        <v>25</v>
      </c>
    </row>
    <row r="4180" spans="1:6" ht="115.2" x14ac:dyDescent="0.3">
      <c r="A4180" s="4" t="s">
        <v>27632</v>
      </c>
      <c r="B4180" s="4" t="str">
        <f t="shared" si="65"/>
        <v>410640</v>
      </c>
      <c r="C4180" s="5" t="str">
        <f>VLOOKUP($A4180,HTS_Dec_25!$A$1:$E$11570,3,FALSE)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reptiles </v>
      </c>
      <c r="D4180" s="5" t="str">
        <f>VLOOKUP($A4180,HTS_Dec_25!$A$1:$E$11570,4,FALSE)</f>
        <v>Of reptiles.</v>
      </c>
      <c r="E4180" s="4" t="str">
        <f>VLOOKUP($A4180,HTS_Dec_25!$A$1:$E$11570,5,FALSE)</f>
        <v>Free</v>
      </c>
      <c r="F4180" s="4">
        <v>25</v>
      </c>
    </row>
    <row r="4181" spans="1:6" ht="115.2" x14ac:dyDescent="0.3">
      <c r="A4181" s="4" t="s">
        <v>27633</v>
      </c>
      <c r="B4181" s="4" t="str">
        <f t="shared" si="65"/>
        <v>410691</v>
      </c>
      <c r="C4181" s="5" t="str">
        <f>VLOOKUP($A4181,HTS_Dec_25!$A$1:$E$11570,3,FALSE)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v>
      </c>
      <c r="D4181" s="5" t="str">
        <f>VLOOKUP($A4181,HTS_Dec_25!$A$1:$E$11570,4,FALSE)</f>
        <v>In the wet state (including wet-blue).</v>
      </c>
      <c r="E4181" s="4" t="str">
        <f>VLOOKUP($A4181,HTS_Dec_25!$A$1:$E$11570,5,FALSE)</f>
        <v>3.3%</v>
      </c>
      <c r="F4181" s="4">
        <v>25</v>
      </c>
    </row>
    <row r="4182" spans="1:6" ht="115.2" x14ac:dyDescent="0.3">
      <c r="A4182" s="4" t="s">
        <v>27634</v>
      </c>
      <c r="B4182" s="4" t="str">
        <f t="shared" si="65"/>
        <v>410692</v>
      </c>
      <c r="C4182" s="5" t="str">
        <f>VLOOKUP($A4182,HTS_Dec_25!$A$1:$E$11570,3,FALSE)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v>
      </c>
      <c r="D4182" s="5" t="str">
        <f>VLOOKUP($A4182,HTS_Dec_25!$A$1:$E$11570,4,FALSE)</f>
        <v>In the dry state (crust).</v>
      </c>
      <c r="E4182" s="4" t="str">
        <f>VLOOKUP($A4182,HTS_Dec_25!$A$1:$E$11570,5,FALSE)</f>
        <v>3.3%</v>
      </c>
      <c r="F4182" s="4">
        <v>25</v>
      </c>
    </row>
    <row r="4183" spans="1:6" ht="158.4" x14ac:dyDescent="0.3">
      <c r="A4183" s="4" t="s">
        <v>27635</v>
      </c>
      <c r="B4183" s="4" t="str">
        <f t="shared" si="65"/>
        <v>410711</v>
      </c>
      <c r="C4183" s="5" t="str">
        <f>VLOOKUP($A4183,HTS_Dec_25!$A$1:$E$11570,3,FALSE)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3" s="5" t="str">
        <f>VLOOKUP($A4183,HTS_Dec_25!$A$1:$E$11570,4,FALSE)</f>
        <v>Upper leather; lining leather.</v>
      </c>
      <c r="E4183" s="4" t="str">
        <f>VLOOKUP($A4183,HTS_Dec_25!$A$1:$E$11570,5,FALSE)</f>
        <v>Free</v>
      </c>
      <c r="F4183" s="4">
        <v>25</v>
      </c>
    </row>
    <row r="4184" spans="1:6" ht="158.4" x14ac:dyDescent="0.3">
      <c r="A4184" s="4" t="s">
        <v>27636</v>
      </c>
      <c r="B4184" s="4" t="str">
        <f t="shared" si="65"/>
        <v>410711</v>
      </c>
      <c r="C4184" s="5" t="str">
        <f>VLOOKUP($A4184,HTS_Dec_25!$A$1:$E$11570,3,FALSE)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4" s="5" t="str">
        <f>VLOOKUP($A4184,HTS_Dec_25!$A$1:$E$11570,4,FALSE)</f>
        <v>Not fancy.</v>
      </c>
      <c r="E4184" s="4" t="str">
        <f>VLOOKUP($A4184,HTS_Dec_25!$A$1:$E$11570,5,FALSE)</f>
        <v>2.4%</v>
      </c>
      <c r="F4184" s="4">
        <v>25</v>
      </c>
    </row>
    <row r="4185" spans="1:6" ht="158.4" x14ac:dyDescent="0.3">
      <c r="A4185" s="4" t="s">
        <v>27637</v>
      </c>
      <c r="B4185" s="4" t="str">
        <f t="shared" si="65"/>
        <v>410711</v>
      </c>
      <c r="C4185" s="5" t="str">
        <f>VLOOKUP($A4185,HTS_Dec_25!$A$1:$E$11570,3,FALSE)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5" s="5" t="str">
        <f>VLOOKUP($A4185,HTS_Dec_25!$A$1:$E$11570,4,FALSE)</f>
        <v>Fancy.</v>
      </c>
      <c r="E4185" s="4" t="str">
        <f>VLOOKUP($A4185,HTS_Dec_25!$A$1:$E$11570,5,FALSE)</f>
        <v>3.6%</v>
      </c>
      <c r="F4185" s="4">
        <v>25</v>
      </c>
    </row>
    <row r="4186" spans="1:6" ht="158.4" x14ac:dyDescent="0.3">
      <c r="A4186" s="4" t="s">
        <v>27638</v>
      </c>
      <c r="B4186" s="4" t="str">
        <f t="shared" si="65"/>
        <v>410711</v>
      </c>
      <c r="C4186" s="5" t="str">
        <f>VLOOKUP($A4186,HTS_Dec_25!$A$1:$E$11570,3,FALSE)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6" s="5" t="str">
        <f>VLOOKUP($A4186,HTS_Dec_25!$A$1:$E$11570,4,FALSE)</f>
        <v>Buffalo.</v>
      </c>
      <c r="E4186" s="4" t="str">
        <f>VLOOKUP($A4186,HTS_Dec_25!$A$1:$E$11570,5,FALSE)</f>
        <v>2.5%</v>
      </c>
      <c r="F4186" s="4">
        <v>25</v>
      </c>
    </row>
    <row r="4187" spans="1:6" ht="158.4" x14ac:dyDescent="0.3">
      <c r="A4187" s="4" t="s">
        <v>27639</v>
      </c>
      <c r="B4187" s="4" t="str">
        <f t="shared" si="65"/>
        <v>410711</v>
      </c>
      <c r="C4187" s="5" t="str">
        <f>VLOOKUP($A4187,HTS_Dec_25!$A$1:$E$11570,3,FALSE)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7" s="5" t="str">
        <f>VLOOKUP($A4187,HTS_Dec_25!$A$1:$E$11570,4,FALSE)</f>
        <v>Upholstery leather.</v>
      </c>
      <c r="E4187" s="4" t="str">
        <f>VLOOKUP($A4187,HTS_Dec_25!$A$1:$E$11570,5,FALSE)</f>
        <v>2.8%</v>
      </c>
      <c r="F4187" s="4">
        <v>25</v>
      </c>
    </row>
    <row r="4188" spans="1:6" ht="158.4" x14ac:dyDescent="0.3">
      <c r="A4188" s="4" t="s">
        <v>27640</v>
      </c>
      <c r="B4188" s="4" t="str">
        <f t="shared" si="65"/>
        <v>410711</v>
      </c>
      <c r="C4188" s="5" t="str">
        <f>VLOOKUP($A4188,HTS_Dec_25!$A$1:$E$11570,3,FALSE)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8" s="5" t="str">
        <f>VLOOKUP($A4188,HTS_Dec_25!$A$1:$E$11570,4,FALSE)</f>
        <v>Upper leather; sole leather.</v>
      </c>
      <c r="E4188" s="4" t="str">
        <f>VLOOKUP($A4188,HTS_Dec_25!$A$1:$E$11570,5,FALSE)</f>
        <v>3.3%</v>
      </c>
      <c r="F4188" s="4">
        <v>25</v>
      </c>
    </row>
    <row r="4189" spans="1:6" ht="158.4" x14ac:dyDescent="0.3">
      <c r="A4189" s="4" t="s">
        <v>27641</v>
      </c>
      <c r="B4189" s="4" t="str">
        <f t="shared" si="65"/>
        <v>410711</v>
      </c>
      <c r="C4189" s="5" t="str">
        <f>VLOOKUP($A4189,HTS_Dec_25!$A$1:$E$11570,3,FALSE)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9" s="5" t="str">
        <f>VLOOKUP($A4189,HTS_Dec_25!$A$1:$E$11570,4,FALSE)</f>
        <v>Not fancy.</v>
      </c>
      <c r="E4189" s="4" t="str">
        <f>VLOOKUP($A4189,HTS_Dec_25!$A$1:$E$11570,5,FALSE)</f>
        <v>5%</v>
      </c>
      <c r="F4189" s="4">
        <v>25</v>
      </c>
    </row>
    <row r="4190" spans="1:6" ht="158.4" x14ac:dyDescent="0.3">
      <c r="A4190" s="4" t="s">
        <v>27642</v>
      </c>
      <c r="B4190" s="4" t="str">
        <f t="shared" si="65"/>
        <v>410711</v>
      </c>
      <c r="C4190" s="5" t="str">
        <f>VLOOKUP($A4190,HTS_Dec_25!$A$1:$E$11570,3,FALSE)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90" s="5" t="str">
        <f>VLOOKUP($A4190,HTS_Dec_25!$A$1:$E$11570,4,FALSE)</f>
        <v>Fancy.</v>
      </c>
      <c r="E4190" s="4" t="str">
        <f>VLOOKUP($A4190,HTS_Dec_25!$A$1:$E$11570,5,FALSE)</f>
        <v>2.4%</v>
      </c>
      <c r="F4190" s="4">
        <v>25</v>
      </c>
    </row>
    <row r="4191" spans="1:6" ht="158.4" x14ac:dyDescent="0.3">
      <c r="A4191" s="4" t="s">
        <v>27643</v>
      </c>
      <c r="B4191" s="4" t="str">
        <f t="shared" si="65"/>
        <v>410712</v>
      </c>
      <c r="C4191" s="5" t="str">
        <f>VLOOKUP($A4191,HTS_Dec_25!$A$1:$E$11570,3,FALSE)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1" s="5" t="str">
        <f>VLOOKUP($A4191,HTS_Dec_25!$A$1:$E$11570,4,FALSE)</f>
        <v>Upper leather; lining leather.</v>
      </c>
      <c r="E4191" s="4" t="str">
        <f>VLOOKUP($A4191,HTS_Dec_25!$A$1:$E$11570,5,FALSE)</f>
        <v>Free</v>
      </c>
      <c r="F4191" s="4">
        <v>25</v>
      </c>
    </row>
    <row r="4192" spans="1:6" ht="158.4" x14ac:dyDescent="0.3">
      <c r="A4192" s="4" t="s">
        <v>27644</v>
      </c>
      <c r="B4192" s="4" t="str">
        <f t="shared" si="65"/>
        <v>410712</v>
      </c>
      <c r="C4192" s="5" t="str">
        <f>VLOOKUP($A4192,HTS_Dec_25!$A$1:$E$11570,3,FALSE)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2" s="5" t="str">
        <f>VLOOKUP($A4192,HTS_Dec_25!$A$1:$E$11570,4,FALSE)</f>
        <v>Not fancy.</v>
      </c>
      <c r="E4192" s="4" t="str">
        <f>VLOOKUP($A4192,HTS_Dec_25!$A$1:$E$11570,5,FALSE)</f>
        <v>2.4%</v>
      </c>
      <c r="F4192" s="4">
        <v>25</v>
      </c>
    </row>
    <row r="4193" spans="1:6" ht="158.4" x14ac:dyDescent="0.3">
      <c r="A4193" s="4" t="s">
        <v>27645</v>
      </c>
      <c r="B4193" s="4" t="str">
        <f t="shared" si="65"/>
        <v>410712</v>
      </c>
      <c r="C4193" s="5" t="str">
        <f>VLOOKUP($A4193,HTS_Dec_25!$A$1:$E$11570,3,FALSE)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3" s="5" t="str">
        <f>VLOOKUP($A4193,HTS_Dec_25!$A$1:$E$11570,4,FALSE)</f>
        <v>Fancy.</v>
      </c>
      <c r="E4193" s="4" t="str">
        <f>VLOOKUP($A4193,HTS_Dec_25!$A$1:$E$11570,5,FALSE)</f>
        <v>3.6%</v>
      </c>
      <c r="F4193" s="4">
        <v>25</v>
      </c>
    </row>
    <row r="4194" spans="1:6" ht="158.4" x14ac:dyDescent="0.3">
      <c r="A4194" s="4" t="s">
        <v>27646</v>
      </c>
      <c r="B4194" s="4" t="str">
        <f t="shared" si="65"/>
        <v>410712</v>
      </c>
      <c r="C4194" s="5" t="str">
        <f>VLOOKUP($A4194,HTS_Dec_25!$A$1:$E$11570,3,FALSE)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4" s="5" t="str">
        <f>VLOOKUP($A4194,HTS_Dec_25!$A$1:$E$11570,4,FALSE)</f>
        <v>Buffalo.</v>
      </c>
      <c r="E4194" s="4" t="str">
        <f>VLOOKUP($A4194,HTS_Dec_25!$A$1:$E$11570,5,FALSE)</f>
        <v>2.5%</v>
      </c>
      <c r="F4194" s="4">
        <v>25</v>
      </c>
    </row>
    <row r="4195" spans="1:6" ht="158.4" x14ac:dyDescent="0.3">
      <c r="A4195" s="4" t="s">
        <v>27647</v>
      </c>
      <c r="B4195" s="4" t="str">
        <f t="shared" si="65"/>
        <v>410712</v>
      </c>
      <c r="C4195" s="5" t="str">
        <f>VLOOKUP($A4195,HTS_Dec_25!$A$1:$E$11570,3,FALSE)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5" s="5" t="str">
        <f>VLOOKUP($A4195,HTS_Dec_25!$A$1:$E$11570,4,FALSE)</f>
        <v>Upholstery leather.</v>
      </c>
      <c r="E4195" s="4" t="str">
        <f>VLOOKUP($A4195,HTS_Dec_25!$A$1:$E$11570,5,FALSE)</f>
        <v>2.8%</v>
      </c>
      <c r="F4195" s="4">
        <v>25</v>
      </c>
    </row>
    <row r="4196" spans="1:6" ht="158.4" x14ac:dyDescent="0.3">
      <c r="A4196" s="4" t="s">
        <v>27648</v>
      </c>
      <c r="B4196" s="4" t="str">
        <f t="shared" si="65"/>
        <v>410712</v>
      </c>
      <c r="C4196" s="5" t="str">
        <f>VLOOKUP($A4196,HTS_Dec_25!$A$1:$E$11570,3,FALSE)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6" s="5" t="str">
        <f>VLOOKUP($A4196,HTS_Dec_25!$A$1:$E$11570,4,FALSE)</f>
        <v>Upper leather; sole leather.</v>
      </c>
      <c r="E4196" s="4" t="str">
        <f>VLOOKUP($A4196,HTS_Dec_25!$A$1:$E$11570,5,FALSE)</f>
        <v>3.3%</v>
      </c>
      <c r="F4196" s="4">
        <v>25</v>
      </c>
    </row>
    <row r="4197" spans="1:6" ht="158.4" x14ac:dyDescent="0.3">
      <c r="A4197" s="4" t="s">
        <v>27649</v>
      </c>
      <c r="B4197" s="4" t="str">
        <f t="shared" si="65"/>
        <v>410712</v>
      </c>
      <c r="C4197" s="5" t="str">
        <f>VLOOKUP($A4197,HTS_Dec_25!$A$1:$E$11570,3,FALSE)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7" s="5" t="str">
        <f>VLOOKUP($A4197,HTS_Dec_25!$A$1:$E$11570,4,FALSE)</f>
        <v>Not fancy.</v>
      </c>
      <c r="E4197" s="4" t="str">
        <f>VLOOKUP($A4197,HTS_Dec_25!$A$1:$E$11570,5,FALSE)</f>
        <v>5%</v>
      </c>
      <c r="F4197" s="4">
        <v>25</v>
      </c>
    </row>
    <row r="4198" spans="1:6" ht="158.4" x14ac:dyDescent="0.3">
      <c r="A4198" s="4" t="s">
        <v>27650</v>
      </c>
      <c r="B4198" s="4" t="str">
        <f t="shared" si="65"/>
        <v>410712</v>
      </c>
      <c r="C4198" s="5" t="str">
        <f>VLOOKUP($A4198,HTS_Dec_25!$A$1:$E$11570,3,FALSE)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8" s="5" t="str">
        <f>VLOOKUP($A4198,HTS_Dec_25!$A$1:$E$11570,4,FALSE)</f>
        <v>Fancy.</v>
      </c>
      <c r="E4198" s="4" t="str">
        <f>VLOOKUP($A4198,HTS_Dec_25!$A$1:$E$11570,5,FALSE)</f>
        <v>2.4%</v>
      </c>
      <c r="F4198" s="4">
        <v>25</v>
      </c>
    </row>
    <row r="4199" spans="1:6" ht="144" x14ac:dyDescent="0.3">
      <c r="A4199" s="4" t="s">
        <v>27651</v>
      </c>
      <c r="B4199" s="4" t="str">
        <f t="shared" si="65"/>
        <v>410719</v>
      </c>
      <c r="C4199" s="5" t="str">
        <f>VLOOKUP($A4199,HTS_Dec_25!$A$1:$E$11570,3,FALSE)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199" s="5" t="str">
        <f>VLOOKUP($A4199,HTS_Dec_25!$A$1:$E$11570,4,FALSE)</f>
        <v>Upper leather; lining leather.</v>
      </c>
      <c r="E4199" s="4" t="str">
        <f>VLOOKUP($A4199,HTS_Dec_25!$A$1:$E$11570,5,FALSE)</f>
        <v>Free</v>
      </c>
      <c r="F4199" s="4">
        <v>25</v>
      </c>
    </row>
    <row r="4200" spans="1:6" ht="144" x14ac:dyDescent="0.3">
      <c r="A4200" s="4" t="s">
        <v>27652</v>
      </c>
      <c r="B4200" s="4" t="str">
        <f t="shared" si="65"/>
        <v>410719</v>
      </c>
      <c r="C4200" s="5" t="str">
        <f>VLOOKUP($A4200,HTS_Dec_25!$A$1:$E$11570,3,FALSE)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0" s="5" t="str">
        <f>VLOOKUP($A4200,HTS_Dec_25!$A$1:$E$11570,4,FALSE)</f>
        <v>Not fancy.</v>
      </c>
      <c r="E4200" s="4" t="str">
        <f>VLOOKUP($A4200,HTS_Dec_25!$A$1:$E$11570,5,FALSE)</f>
        <v>2.4%</v>
      </c>
      <c r="F4200" s="4">
        <v>25</v>
      </c>
    </row>
    <row r="4201" spans="1:6" ht="144" x14ac:dyDescent="0.3">
      <c r="A4201" s="4" t="s">
        <v>27653</v>
      </c>
      <c r="B4201" s="4" t="str">
        <f t="shared" si="65"/>
        <v>410719</v>
      </c>
      <c r="C4201" s="5" t="str">
        <f>VLOOKUP($A4201,HTS_Dec_25!$A$1:$E$11570,3,FALSE)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1" s="5" t="str">
        <f>VLOOKUP($A4201,HTS_Dec_25!$A$1:$E$11570,4,FALSE)</f>
        <v>Fancy.</v>
      </c>
      <c r="E4201" s="4" t="str">
        <f>VLOOKUP($A4201,HTS_Dec_25!$A$1:$E$11570,5,FALSE)</f>
        <v>3.6%</v>
      </c>
      <c r="F4201" s="4">
        <v>25</v>
      </c>
    </row>
    <row r="4202" spans="1:6" ht="144" x14ac:dyDescent="0.3">
      <c r="A4202" s="4" t="s">
        <v>27654</v>
      </c>
      <c r="B4202" s="4" t="str">
        <f t="shared" si="65"/>
        <v>410719</v>
      </c>
      <c r="C4202" s="5" t="str">
        <f>VLOOKUP($A4202,HTS_Dec_25!$A$1:$E$11570,3,FALSE)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2" s="5" t="str">
        <f>VLOOKUP($A4202,HTS_Dec_25!$A$1:$E$11570,4,FALSE)</f>
        <v>Buffalo.</v>
      </c>
      <c r="E4202" s="4" t="str">
        <f>VLOOKUP($A4202,HTS_Dec_25!$A$1:$E$11570,5,FALSE)</f>
        <v>2.5%</v>
      </c>
      <c r="F4202" s="4">
        <v>25</v>
      </c>
    </row>
    <row r="4203" spans="1:6" ht="144" x14ac:dyDescent="0.3">
      <c r="A4203" s="4" t="s">
        <v>27655</v>
      </c>
      <c r="B4203" s="4" t="str">
        <f t="shared" si="65"/>
        <v>410719</v>
      </c>
      <c r="C4203" s="5" t="str">
        <f>VLOOKUP($A4203,HTS_Dec_25!$A$1:$E$11570,3,FALSE)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3" s="5" t="str">
        <f>VLOOKUP($A4203,HTS_Dec_25!$A$1:$E$11570,4,FALSE)</f>
        <v>Upholstery leather.</v>
      </c>
      <c r="E4203" s="4" t="str">
        <f>VLOOKUP($A4203,HTS_Dec_25!$A$1:$E$11570,5,FALSE)</f>
        <v>2.8%</v>
      </c>
      <c r="F4203" s="4">
        <v>25</v>
      </c>
    </row>
    <row r="4204" spans="1:6" ht="144" x14ac:dyDescent="0.3">
      <c r="A4204" s="4" t="s">
        <v>27656</v>
      </c>
      <c r="B4204" s="4" t="str">
        <f t="shared" si="65"/>
        <v>410719</v>
      </c>
      <c r="C4204" s="5" t="str">
        <f>VLOOKUP($A4204,HTS_Dec_25!$A$1:$E$11570,3,FALSE)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4" s="5" t="str">
        <f>VLOOKUP($A4204,HTS_Dec_25!$A$1:$E$11570,4,FALSE)</f>
        <v>Upper leather; sole leather.</v>
      </c>
      <c r="E4204" s="4" t="str">
        <f>VLOOKUP($A4204,HTS_Dec_25!$A$1:$E$11570,5,FALSE)</f>
        <v>5%</v>
      </c>
      <c r="F4204" s="4">
        <v>25</v>
      </c>
    </row>
    <row r="4205" spans="1:6" ht="144" x14ac:dyDescent="0.3">
      <c r="A4205" s="4" t="s">
        <v>27657</v>
      </c>
      <c r="B4205" s="4" t="str">
        <f t="shared" si="65"/>
        <v>410719</v>
      </c>
      <c r="C4205" s="5" t="str">
        <f>VLOOKUP($A4205,HTS_Dec_25!$A$1:$E$11570,3,FALSE)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5" s="5" t="str">
        <f>VLOOKUP($A4205,HTS_Dec_25!$A$1:$E$11570,4,FALSE)</f>
        <v>Not fancy.</v>
      </c>
      <c r="E4205" s="4" t="str">
        <f>VLOOKUP($A4205,HTS_Dec_25!$A$1:$E$11570,5,FALSE)</f>
        <v>5%</v>
      </c>
      <c r="F4205" s="4">
        <v>25</v>
      </c>
    </row>
    <row r="4206" spans="1:6" ht="144" x14ac:dyDescent="0.3">
      <c r="A4206" s="4" t="s">
        <v>27658</v>
      </c>
      <c r="B4206" s="4" t="str">
        <f t="shared" si="65"/>
        <v>410719</v>
      </c>
      <c r="C4206" s="5" t="str">
        <f>VLOOKUP($A4206,HTS_Dec_25!$A$1:$E$11570,3,FALSE)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6" s="5" t="str">
        <f>VLOOKUP($A4206,HTS_Dec_25!$A$1:$E$11570,4,FALSE)</f>
        <v>Fancy.</v>
      </c>
      <c r="E4206" s="4" t="str">
        <f>VLOOKUP($A4206,HTS_Dec_25!$A$1:$E$11570,5,FALSE)</f>
        <v>2.4%</v>
      </c>
      <c r="F4206" s="4">
        <v>25</v>
      </c>
    </row>
    <row r="4207" spans="1:6" ht="158.4" x14ac:dyDescent="0.3">
      <c r="A4207" s="4" t="s">
        <v>27659</v>
      </c>
      <c r="B4207" s="4" t="str">
        <f t="shared" si="65"/>
        <v>410791</v>
      </c>
      <c r="C4207" s="5" t="str">
        <f>VLOOKUP($A4207,HTS_Dec_25!$A$1:$E$11570,3,FALSE)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7" s="5" t="str">
        <f>VLOOKUP($A4207,HTS_Dec_25!$A$1:$E$11570,4,FALSE)</f>
        <v>Buffalo.</v>
      </c>
      <c r="E4207" s="4" t="str">
        <f>VLOOKUP($A4207,HTS_Dec_25!$A$1:$E$11570,5,FALSE)</f>
        <v>2.5%</v>
      </c>
      <c r="F4207" s="4">
        <v>25</v>
      </c>
    </row>
    <row r="4208" spans="1:6" ht="158.4" x14ac:dyDescent="0.3">
      <c r="A4208" s="4" t="s">
        <v>27660</v>
      </c>
      <c r="B4208" s="4" t="str">
        <f t="shared" si="65"/>
        <v>410791</v>
      </c>
      <c r="C4208" s="5" t="str">
        <f>VLOOKUP($A4208,HTS_Dec_25!$A$1:$E$11570,3,FALSE)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8" s="5" t="str">
        <f>VLOOKUP($A4208,HTS_Dec_25!$A$1:$E$11570,4,FALSE)</f>
        <v>Upholstery leather.</v>
      </c>
      <c r="E4208" s="4" t="str">
        <f>VLOOKUP($A4208,HTS_Dec_25!$A$1:$E$11570,5,FALSE)</f>
        <v>2.8%</v>
      </c>
      <c r="F4208" s="4">
        <v>25</v>
      </c>
    </row>
    <row r="4209" spans="1:6" ht="158.4" x14ac:dyDescent="0.3">
      <c r="A4209" s="4" t="s">
        <v>27661</v>
      </c>
      <c r="B4209" s="4" t="str">
        <f t="shared" si="65"/>
        <v>410791</v>
      </c>
      <c r="C4209" s="5" t="str">
        <f>VLOOKUP($A4209,HTS_Dec_25!$A$1:$E$11570,3,FALSE)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9" s="5" t="str">
        <f>VLOOKUP($A4209,HTS_Dec_25!$A$1:$E$11570,4,FALSE)</f>
        <v>Upper leather; sole leather.</v>
      </c>
      <c r="E4209" s="4" t="str">
        <f>VLOOKUP($A4209,HTS_Dec_25!$A$1:$E$11570,5,FALSE)</f>
        <v>3.3%</v>
      </c>
      <c r="F4209" s="4">
        <v>25</v>
      </c>
    </row>
    <row r="4210" spans="1:6" ht="158.4" x14ac:dyDescent="0.3">
      <c r="A4210" s="4" t="s">
        <v>27662</v>
      </c>
      <c r="B4210" s="4" t="str">
        <f t="shared" si="65"/>
        <v>410791</v>
      </c>
      <c r="C4210" s="5" t="str">
        <f>VLOOKUP($A4210,HTS_Dec_25!$A$1:$E$11570,3,FALSE)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10" s="5" t="str">
        <f>VLOOKUP($A4210,HTS_Dec_25!$A$1:$E$11570,4,FALSE)</f>
        <v>Not fancy.</v>
      </c>
      <c r="E4210" s="4" t="str">
        <f>VLOOKUP($A4210,HTS_Dec_25!$A$1:$E$11570,5,FALSE)</f>
        <v>5%</v>
      </c>
      <c r="F4210" s="4">
        <v>25</v>
      </c>
    </row>
    <row r="4211" spans="1:6" ht="158.4" x14ac:dyDescent="0.3">
      <c r="A4211" s="4" t="s">
        <v>27663</v>
      </c>
      <c r="B4211" s="4" t="str">
        <f t="shared" si="65"/>
        <v>410791</v>
      </c>
      <c r="C4211" s="5" t="str">
        <f>VLOOKUP($A4211,HTS_Dec_25!$A$1:$E$11570,3,FALSE)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11" s="5" t="str">
        <f>VLOOKUP($A4211,HTS_Dec_25!$A$1:$E$11570,4,FALSE)</f>
        <v>Fancy.</v>
      </c>
      <c r="E4211" s="4" t="str">
        <f>VLOOKUP($A4211,HTS_Dec_25!$A$1:$E$11570,5,FALSE)</f>
        <v>2.4%</v>
      </c>
      <c r="F4211" s="4">
        <v>25</v>
      </c>
    </row>
    <row r="4212" spans="1:6" ht="144" x14ac:dyDescent="0.3">
      <c r="A4212" s="4" t="s">
        <v>27664</v>
      </c>
      <c r="B4212" s="4" t="str">
        <f t="shared" si="65"/>
        <v>410792</v>
      </c>
      <c r="C4212" s="5" t="str">
        <f>VLOOKUP($A4212,HTS_Dec_25!$A$1:$E$11570,3,FALSE)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2" s="5" t="str">
        <f>VLOOKUP($A4212,HTS_Dec_25!$A$1:$E$11570,4,FALSE)</f>
        <v>Buffalo.</v>
      </c>
      <c r="E4212" s="4" t="str">
        <f>VLOOKUP($A4212,HTS_Dec_25!$A$1:$E$11570,5,FALSE)</f>
        <v>2.5%</v>
      </c>
      <c r="F4212" s="4">
        <v>25</v>
      </c>
    </row>
    <row r="4213" spans="1:6" ht="144" x14ac:dyDescent="0.3">
      <c r="A4213" s="4" t="s">
        <v>27665</v>
      </c>
      <c r="B4213" s="4" t="str">
        <f t="shared" si="65"/>
        <v>410792</v>
      </c>
      <c r="C4213" s="5" t="str">
        <f>VLOOKUP($A4213,HTS_Dec_25!$A$1:$E$11570,3,FALSE)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3" s="5" t="str">
        <f>VLOOKUP($A4213,HTS_Dec_25!$A$1:$E$11570,4,FALSE)</f>
        <v>Upholstery leather.</v>
      </c>
      <c r="E4213" s="4" t="str">
        <f>VLOOKUP($A4213,HTS_Dec_25!$A$1:$E$11570,5,FALSE)</f>
        <v>2.8%</v>
      </c>
      <c r="F4213" s="4">
        <v>25</v>
      </c>
    </row>
    <row r="4214" spans="1:6" ht="144" x14ac:dyDescent="0.3">
      <c r="A4214" s="4" t="s">
        <v>27666</v>
      </c>
      <c r="B4214" s="4" t="str">
        <f t="shared" si="65"/>
        <v>410792</v>
      </c>
      <c r="C4214" s="5" t="str">
        <f>VLOOKUP($A4214,HTS_Dec_25!$A$1:$E$11570,3,FALSE)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4" s="5" t="str">
        <f>VLOOKUP($A4214,HTS_Dec_25!$A$1:$E$11570,4,FALSE)</f>
        <v>Upper leather; sole leather.</v>
      </c>
      <c r="E4214" s="4" t="str">
        <f>VLOOKUP($A4214,HTS_Dec_25!$A$1:$E$11570,5,FALSE)</f>
        <v>3.3%</v>
      </c>
      <c r="F4214" s="4">
        <v>25</v>
      </c>
    </row>
    <row r="4215" spans="1:6" ht="144" x14ac:dyDescent="0.3">
      <c r="A4215" s="4" t="s">
        <v>27667</v>
      </c>
      <c r="B4215" s="4" t="str">
        <f t="shared" si="65"/>
        <v>410792</v>
      </c>
      <c r="C4215" s="5" t="str">
        <f>VLOOKUP($A4215,HTS_Dec_25!$A$1:$E$11570,3,FALSE)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5" s="5" t="str">
        <f>VLOOKUP($A4215,HTS_Dec_25!$A$1:$E$11570,4,FALSE)</f>
        <v>Not fancy.</v>
      </c>
      <c r="E4215" s="4" t="str">
        <f>VLOOKUP($A4215,HTS_Dec_25!$A$1:$E$11570,5,FALSE)</f>
        <v>5%</v>
      </c>
      <c r="F4215" s="4">
        <v>25</v>
      </c>
    </row>
    <row r="4216" spans="1:6" ht="144" x14ac:dyDescent="0.3">
      <c r="A4216" s="4" t="s">
        <v>27668</v>
      </c>
      <c r="B4216" s="4" t="str">
        <f t="shared" si="65"/>
        <v>410792</v>
      </c>
      <c r="C4216" s="5" t="str">
        <f>VLOOKUP($A4216,HTS_Dec_25!$A$1:$E$11570,3,FALSE)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6" s="5" t="str">
        <f>VLOOKUP($A4216,HTS_Dec_25!$A$1:$E$11570,4,FALSE)</f>
        <v>Fancy.</v>
      </c>
      <c r="E4216" s="4" t="str">
        <f>VLOOKUP($A4216,HTS_Dec_25!$A$1:$E$11570,5,FALSE)</f>
        <v>2.4%</v>
      </c>
      <c r="F4216" s="4">
        <v>25</v>
      </c>
    </row>
    <row r="4217" spans="1:6" ht="144" x14ac:dyDescent="0.3">
      <c r="A4217" s="4" t="s">
        <v>27669</v>
      </c>
      <c r="B4217" s="4" t="str">
        <f t="shared" si="65"/>
        <v>410799</v>
      </c>
      <c r="C4217" s="5" t="str">
        <f>VLOOKUP($A4217,HTS_Dec_25!$A$1:$E$11570,3,FALSE)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7" s="5" t="str">
        <f>VLOOKUP($A4217,HTS_Dec_25!$A$1:$E$11570,4,FALSE)</f>
        <v>Buffalo.</v>
      </c>
      <c r="E4217" s="4" t="str">
        <f>VLOOKUP($A4217,HTS_Dec_25!$A$1:$E$11570,5,FALSE)</f>
        <v>2.5%</v>
      </c>
      <c r="F4217" s="4">
        <v>25</v>
      </c>
    </row>
    <row r="4218" spans="1:6" ht="144" x14ac:dyDescent="0.3">
      <c r="A4218" s="4" t="s">
        <v>27670</v>
      </c>
      <c r="B4218" s="4" t="str">
        <f t="shared" si="65"/>
        <v>410799</v>
      </c>
      <c r="C4218" s="5" t="str">
        <f>VLOOKUP($A4218,HTS_Dec_25!$A$1:$E$11570,3,FALSE)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8" s="5" t="str">
        <f>VLOOKUP($A4218,HTS_Dec_25!$A$1:$E$11570,4,FALSE)</f>
        <v>Upholstery leather.</v>
      </c>
      <c r="E4218" s="4" t="str">
        <f>VLOOKUP($A4218,HTS_Dec_25!$A$1:$E$11570,5,FALSE)</f>
        <v>2.8%</v>
      </c>
      <c r="F4218" s="4">
        <v>25</v>
      </c>
    </row>
    <row r="4219" spans="1:6" ht="144" x14ac:dyDescent="0.3">
      <c r="A4219" s="4" t="s">
        <v>27671</v>
      </c>
      <c r="B4219" s="4" t="str">
        <f t="shared" si="65"/>
        <v>410799</v>
      </c>
      <c r="C4219" s="5" t="str">
        <f>VLOOKUP($A4219,HTS_Dec_25!$A$1:$E$11570,3,FALSE)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9" s="5" t="str">
        <f>VLOOKUP($A4219,HTS_Dec_25!$A$1:$E$11570,4,FALSE)</f>
        <v>Upper leather; sole leather.</v>
      </c>
      <c r="E4219" s="4" t="str">
        <f>VLOOKUP($A4219,HTS_Dec_25!$A$1:$E$11570,5,FALSE)</f>
        <v>5%</v>
      </c>
      <c r="F4219" s="4">
        <v>25</v>
      </c>
    </row>
    <row r="4220" spans="1:6" ht="144" x14ac:dyDescent="0.3">
      <c r="A4220" s="4" t="s">
        <v>27672</v>
      </c>
      <c r="B4220" s="4" t="str">
        <f t="shared" si="65"/>
        <v>410799</v>
      </c>
      <c r="C4220" s="5" t="str">
        <f>VLOOKUP($A4220,HTS_Dec_25!$A$1:$E$11570,3,FALSE)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20" s="5" t="str">
        <f>VLOOKUP($A4220,HTS_Dec_25!$A$1:$E$11570,4,FALSE)</f>
        <v>Not fancy.</v>
      </c>
      <c r="E4220" s="4" t="str">
        <f>VLOOKUP($A4220,HTS_Dec_25!$A$1:$E$11570,5,FALSE)</f>
        <v>5%</v>
      </c>
      <c r="F4220" s="4">
        <v>25</v>
      </c>
    </row>
    <row r="4221" spans="1:6" ht="144" x14ac:dyDescent="0.3">
      <c r="A4221" s="4" t="s">
        <v>27673</v>
      </c>
      <c r="B4221" s="4" t="str">
        <f t="shared" si="65"/>
        <v>410799</v>
      </c>
      <c r="C4221" s="5" t="str">
        <f>VLOOKUP($A4221,HTS_Dec_25!$A$1:$E$11570,3,FALSE)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21" s="5" t="str">
        <f>VLOOKUP($A4221,HTS_Dec_25!$A$1:$E$11570,4,FALSE)</f>
        <v>Fancy.</v>
      </c>
      <c r="E4221" s="4" t="str">
        <f>VLOOKUP($A4221,HTS_Dec_25!$A$1:$E$11570,5,FALSE)</f>
        <v>2.4%</v>
      </c>
      <c r="F4221" s="4">
        <v>25</v>
      </c>
    </row>
    <row r="4222" spans="1:6" x14ac:dyDescent="0.3">
      <c r="A4222" s="4" t="s">
        <v>27674</v>
      </c>
      <c r="B4222" s="4" t="str">
        <f t="shared" si="65"/>
        <v>411200</v>
      </c>
      <c r="C4222" s="5" t="e">
        <f>VLOOKUP($A4222,HTS_Dec_25!$A$1:$E$11570,3,FALSE)</f>
        <v>#N/A</v>
      </c>
      <c r="D4222" s="5" t="e">
        <f>VLOOKUP($A4222,HTS_Dec_25!$A$1:$E$11570,4,FALSE)</f>
        <v>#N/A</v>
      </c>
      <c r="E4222" s="4" t="e">
        <f>VLOOKUP($A4222,HTS_Dec_25!$A$1:$E$11570,5,FALSE)</f>
        <v>#N/A</v>
      </c>
      <c r="F4222" s="4">
        <v>25</v>
      </c>
    </row>
    <row r="4223" spans="1:6" x14ac:dyDescent="0.3">
      <c r="A4223" s="4" t="s">
        <v>27675</v>
      </c>
      <c r="B4223" s="4" t="str">
        <f t="shared" si="65"/>
        <v>411200</v>
      </c>
      <c r="C4223" s="5" t="e">
        <f>VLOOKUP($A4223,HTS_Dec_25!$A$1:$E$11570,3,FALSE)</f>
        <v>#N/A</v>
      </c>
      <c r="D4223" s="5" t="e">
        <f>VLOOKUP($A4223,HTS_Dec_25!$A$1:$E$11570,4,FALSE)</f>
        <v>#N/A</v>
      </c>
      <c r="E4223" s="4" t="e">
        <f>VLOOKUP($A4223,HTS_Dec_25!$A$1:$E$11570,5,FALSE)</f>
        <v>#N/A</v>
      </c>
      <c r="F4223" s="4">
        <v>25</v>
      </c>
    </row>
    <row r="4224" spans="1:6" ht="144" x14ac:dyDescent="0.3">
      <c r="A4224" s="4" t="s">
        <v>27676</v>
      </c>
      <c r="B4224" s="4" t="str">
        <f t="shared" si="65"/>
        <v>411310</v>
      </c>
      <c r="C4224" s="5" t="str">
        <f>VLOOKUP($A4224,HTS_Dec_25!$A$1:$E$11570,3,FALSE)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v>
      </c>
      <c r="D4224" s="5" t="str">
        <f>VLOOKUP($A4224,HTS_Dec_25!$A$1:$E$11570,4,FALSE)</f>
        <v>Not fancy.</v>
      </c>
      <c r="E4224" s="4" t="str">
        <f>VLOOKUP($A4224,HTS_Dec_25!$A$1:$E$11570,5,FALSE)</f>
        <v>2.4%</v>
      </c>
      <c r="F4224" s="4">
        <v>25</v>
      </c>
    </row>
    <row r="4225" spans="1:6" ht="144" x14ac:dyDescent="0.3">
      <c r="A4225" s="4" t="s">
        <v>27677</v>
      </c>
      <c r="B4225" s="4" t="str">
        <f t="shared" si="65"/>
        <v>411310</v>
      </c>
      <c r="C4225" s="5" t="str">
        <f>VLOOKUP($A4225,HTS_Dec_25!$A$1:$E$11570,3,FALSE)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v>
      </c>
      <c r="D4225" s="5" t="str">
        <f>VLOOKUP($A4225,HTS_Dec_25!$A$1:$E$11570,4,FALSE)</f>
        <v>Fancy.</v>
      </c>
      <c r="E4225" s="4" t="str">
        <f>VLOOKUP($A4225,HTS_Dec_25!$A$1:$E$11570,5,FALSE)</f>
        <v>2.8%</v>
      </c>
      <c r="F4225" s="4">
        <v>25</v>
      </c>
    </row>
    <row r="4226" spans="1:6" ht="129.6" x14ac:dyDescent="0.3">
      <c r="A4226" s="4" t="s">
        <v>27678</v>
      </c>
      <c r="B4226" s="4" t="str">
        <f t="shared" si="65"/>
        <v>411320</v>
      </c>
      <c r="C4226" s="5" t="str">
        <f>VLOOKUP($A4226,HTS_Dec_25!$A$1:$E$11570,3,FALSE)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swine </v>
      </c>
      <c r="D4226" s="5" t="str">
        <f>VLOOKUP($A4226,HTS_Dec_25!$A$1:$E$11570,4,FALSE)</f>
        <v>Of swine.</v>
      </c>
      <c r="E4226" s="4" t="str">
        <f>VLOOKUP($A4226,HTS_Dec_25!$A$1:$E$11570,5,FALSE)</f>
        <v>4.2%</v>
      </c>
      <c r="F4226" s="4">
        <v>25</v>
      </c>
    </row>
    <row r="4227" spans="1:6" ht="144" x14ac:dyDescent="0.3">
      <c r="A4227" s="4" t="s">
        <v>27679</v>
      </c>
      <c r="B4227" s="4" t="str">
        <f t="shared" ref="B4227:B4290" si="66">LEFT(A4227,6)</f>
        <v>411330</v>
      </c>
      <c r="C4227" s="5" t="str">
        <f>VLOOKUP($A4227,HTS_Dec_25!$A$1:$E$11570,3,FALSE)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v>
      </c>
      <c r="D4227" s="5" t="str">
        <f>VLOOKUP($A4227,HTS_Dec_25!$A$1:$E$11570,4,FALSE)</f>
        <v>Not fancy.</v>
      </c>
      <c r="E4227" s="4" t="str">
        <f>VLOOKUP($A4227,HTS_Dec_25!$A$1:$E$11570,5,FALSE)</f>
        <v>Free</v>
      </c>
      <c r="F4227" s="4">
        <v>25</v>
      </c>
    </row>
    <row r="4228" spans="1:6" ht="144" x14ac:dyDescent="0.3">
      <c r="A4228" s="4" t="s">
        <v>27680</v>
      </c>
      <c r="B4228" s="4" t="str">
        <f t="shared" si="66"/>
        <v>411330</v>
      </c>
      <c r="C4228" s="5" t="str">
        <f>VLOOKUP($A4228,HTS_Dec_25!$A$1:$E$11570,3,FALSE)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v>
      </c>
      <c r="D4228" s="5" t="str">
        <f>VLOOKUP($A4228,HTS_Dec_25!$A$1:$E$11570,4,FALSE)</f>
        <v>Fancy.</v>
      </c>
      <c r="E4228" s="4" t="str">
        <f>VLOOKUP($A4228,HTS_Dec_25!$A$1:$E$11570,5,FALSE)</f>
        <v>Free</v>
      </c>
      <c r="F4228" s="4">
        <v>25</v>
      </c>
    </row>
    <row r="4229" spans="1:6" ht="129.6" x14ac:dyDescent="0.3">
      <c r="A4229" s="4" t="s">
        <v>27681</v>
      </c>
      <c r="B4229" s="4" t="str">
        <f t="shared" si="66"/>
        <v>411390</v>
      </c>
      <c r="C4229" s="5" t="str">
        <f>VLOOKUP($A4229,HTS_Dec_25!$A$1:$E$11570,3,FALSE)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v>
      </c>
      <c r="D4229" s="5" t="str">
        <f>VLOOKUP($A4229,HTS_Dec_25!$A$1:$E$11570,4,FALSE)</f>
        <v>Not fancy.</v>
      </c>
      <c r="E4229" s="4" t="str">
        <f>VLOOKUP($A4229,HTS_Dec_25!$A$1:$E$11570,5,FALSE)</f>
        <v>3.3%</v>
      </c>
      <c r="F4229" s="4">
        <v>25</v>
      </c>
    </row>
    <row r="4230" spans="1:6" ht="129.6" x14ac:dyDescent="0.3">
      <c r="A4230" s="4" t="s">
        <v>27682</v>
      </c>
      <c r="B4230" s="4" t="str">
        <f t="shared" si="66"/>
        <v>411390</v>
      </c>
      <c r="C4230" s="5" t="str">
        <f>VLOOKUP($A4230,HTS_Dec_25!$A$1:$E$11570,3,FALSE)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v>
      </c>
      <c r="D4230" s="5" t="str">
        <f>VLOOKUP($A4230,HTS_Dec_25!$A$1:$E$11570,4,FALSE)</f>
        <v>Fancy.</v>
      </c>
      <c r="E4230" s="4" t="str">
        <f>VLOOKUP($A4230,HTS_Dec_25!$A$1:$E$11570,5,FALSE)</f>
        <v>1.6%</v>
      </c>
      <c r="F4230" s="4">
        <v>25</v>
      </c>
    </row>
    <row r="4231" spans="1:6" ht="129.6" x14ac:dyDescent="0.3">
      <c r="A4231" s="4" t="s">
        <v>27683</v>
      </c>
      <c r="B4231" s="4" t="str">
        <f t="shared" si="66"/>
        <v>411410</v>
      </c>
      <c r="C4231" s="5" t="str">
        <f>VLOOKUP($A4231,HTS_Dec_25!$A$1:$E$11570,3,FALSE)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Chamois (including combination chamois) leather </v>
      </c>
      <c r="D4231" s="5" t="str">
        <f>VLOOKUP($A4231,HTS_Dec_25!$A$1:$E$11570,4,FALSE)</f>
        <v>Chamois (including combination chamois) leather.</v>
      </c>
      <c r="E4231" s="4" t="str">
        <f>VLOOKUP($A4231,HTS_Dec_25!$A$1:$E$11570,5,FALSE)</f>
        <v>3.2%</v>
      </c>
      <c r="F4231" s="4">
        <v>25</v>
      </c>
    </row>
    <row r="4232" spans="1:6" ht="129.6" x14ac:dyDescent="0.3">
      <c r="A4232" s="4" t="s">
        <v>27684</v>
      </c>
      <c r="B4232" s="4" t="str">
        <f t="shared" si="66"/>
        <v>411420</v>
      </c>
      <c r="C4232" s="5" t="str">
        <f>VLOOKUP($A4232,HTS_Dec_25!$A$1:$E$11570,3,FALSE)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2" s="5" t="str">
        <f>VLOOKUP($A4232,HTS_Dec_25!$A$1:$E$11570,4,FALSE)</f>
        <v>Patent leather.</v>
      </c>
      <c r="E4232" s="4" t="str">
        <f>VLOOKUP($A4232,HTS_Dec_25!$A$1:$E$11570,5,FALSE)</f>
        <v>2.3%</v>
      </c>
      <c r="F4232" s="4">
        <v>25</v>
      </c>
    </row>
    <row r="4233" spans="1:6" ht="129.6" x14ac:dyDescent="0.3">
      <c r="A4233" s="4" t="s">
        <v>27685</v>
      </c>
      <c r="B4233" s="4" t="str">
        <f t="shared" si="66"/>
        <v>411420</v>
      </c>
      <c r="C4233" s="5" t="str">
        <f>VLOOKUP($A4233,HTS_Dec_25!$A$1:$E$11570,3,FALSE)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3" s="5" t="str">
        <f>VLOOKUP($A4233,HTS_Dec_25!$A$1:$E$11570,4,FALSE)</f>
        <v>Calf and kip.</v>
      </c>
      <c r="E4233" s="4" t="str">
        <f>VLOOKUP($A4233,HTS_Dec_25!$A$1:$E$11570,5,FALSE)</f>
        <v>3.6%</v>
      </c>
      <c r="F4233" s="4">
        <v>25</v>
      </c>
    </row>
    <row r="4234" spans="1:6" ht="129.6" x14ac:dyDescent="0.3">
      <c r="A4234" s="4" t="s">
        <v>27686</v>
      </c>
      <c r="B4234" s="4" t="str">
        <f t="shared" si="66"/>
        <v>411420</v>
      </c>
      <c r="C4234" s="5" t="str">
        <f>VLOOKUP($A4234,HTS_Dec_25!$A$1:$E$11570,3,FALSE)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4" s="5" t="str">
        <f>VLOOKUP($A4234,HTS_Dec_25!$A$1:$E$11570,4,FALSE)</f>
        <v>Other.</v>
      </c>
      <c r="E4234" s="4" t="str">
        <f>VLOOKUP($A4234,HTS_Dec_25!$A$1:$E$11570,5,FALSE)</f>
        <v>1.6%</v>
      </c>
      <c r="F4234" s="4">
        <v>25</v>
      </c>
    </row>
    <row r="4235" spans="1:6" ht="187.2" x14ac:dyDescent="0.3">
      <c r="A4235" s="4" t="s">
        <v>27687</v>
      </c>
      <c r="B4235" s="4" t="str">
        <f t="shared" si="66"/>
        <v>411510</v>
      </c>
      <c r="C4235" s="5" t="str">
        <f>VLOOKUP($A4235,HTS_Dec_25!$A$1:$E$11570,3,FALSE)</f>
        <v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Composition leather with a basis of leather or leather fiber, in slabs, sheets or strip, whether or not in rolls </v>
      </c>
      <c r="D4235" s="5" t="str">
        <f>VLOOKUP($A4235,HTS_Dec_25!$A$1:$E$11570,4,FALSE)</f>
        <v>Composition leather with a basis of leather or leather fiber, in slabs, sheets or strip, whether or not in rolls.</v>
      </c>
      <c r="E4235" s="4" t="str">
        <f>VLOOKUP($A4235,HTS_Dec_25!$A$1:$E$11570,5,FALSE)</f>
        <v>Free</v>
      </c>
      <c r="F4235" s="4">
        <v>25</v>
      </c>
    </row>
    <row r="4236" spans="1:6" ht="201.6" x14ac:dyDescent="0.3">
      <c r="A4236" s="4" t="s">
        <v>27688</v>
      </c>
      <c r="B4236" s="4" t="str">
        <f t="shared" si="66"/>
        <v>411520</v>
      </c>
      <c r="C4236" s="5" t="str">
        <f>VLOOKUP($A4236,HTS_Dec_25!$A$1:$E$11570,3,FALSE)</f>
        <v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Parings and other waste of leather or of composition leather, not suitable for the manufacture of leather articles; leather dust, powder and flour </v>
      </c>
      <c r="D4236" s="5" t="str">
        <f>VLOOKUP($A4236,HTS_Dec_25!$A$1:$E$11570,4,FALSE)</f>
        <v>Parings and other waste of leather or of composition leather, not suitable for the manufacture of leather articles; leather dust, powder and flour.</v>
      </c>
      <c r="E4236" s="4" t="str">
        <f>VLOOKUP($A4236,HTS_Dec_25!$A$1:$E$11570,5,FALSE)</f>
        <v>Free</v>
      </c>
      <c r="F4236" s="4">
        <v>7.5</v>
      </c>
    </row>
    <row r="4237" spans="1:6" x14ac:dyDescent="0.3">
      <c r="A4237" s="4" t="s">
        <v>27689</v>
      </c>
      <c r="B4237" s="4" t="str">
        <f t="shared" si="66"/>
        <v>420100</v>
      </c>
      <c r="C4237" s="5" t="e">
        <f>VLOOKUP($A4237,HTS_Dec_25!$A$1:$E$11570,3,FALSE)</f>
        <v>#N/A</v>
      </c>
      <c r="D4237" s="5" t="e">
        <f>VLOOKUP($A4237,HTS_Dec_25!$A$1:$E$11570,4,FALSE)</f>
        <v>#N/A</v>
      </c>
      <c r="E4237" s="4" t="e">
        <f>VLOOKUP($A4237,HTS_Dec_25!$A$1:$E$11570,5,FALSE)</f>
        <v>#N/A</v>
      </c>
      <c r="F4237" s="4">
        <v>25</v>
      </c>
    </row>
    <row r="4238" spans="1:6" x14ac:dyDescent="0.3">
      <c r="A4238" s="4" t="s">
        <v>27690</v>
      </c>
      <c r="B4238" s="4" t="str">
        <f t="shared" si="66"/>
        <v>420100</v>
      </c>
      <c r="C4238" s="5" t="e">
        <f>VLOOKUP($A4238,HTS_Dec_25!$A$1:$E$11570,3,FALSE)</f>
        <v>#N/A</v>
      </c>
      <c r="D4238" s="5" t="e">
        <f>VLOOKUP($A4238,HTS_Dec_25!$A$1:$E$11570,4,FALSE)</f>
        <v>#N/A</v>
      </c>
      <c r="E4238" s="4" t="e">
        <f>VLOOKUP($A4238,HTS_Dec_25!$A$1:$E$11570,5,FALSE)</f>
        <v>#N/A</v>
      </c>
      <c r="F4238" s="4">
        <v>25</v>
      </c>
    </row>
    <row r="4239" spans="1:6" ht="345.6" x14ac:dyDescent="0.3">
      <c r="A4239" s="4" t="s">
        <v>27691</v>
      </c>
      <c r="B4239" s="4" t="str">
        <f t="shared" si="66"/>
        <v>420211</v>
      </c>
      <c r="C4239" s="5" t="str">
        <f>VLOOKUP($A4239,HTS_Dec_25!$A$1:$E$11570,3,FALSE)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v>
      </c>
      <c r="D4239" s="5" t="str">
        <f>VLOOKUP($A4239,HTS_Dec_25!$A$1:$E$11570,4,FALSE)</f>
        <v>With outer surface of leather or of composition leather.</v>
      </c>
      <c r="E4239" s="4" t="str">
        <f>VLOOKUP($A4239,HTS_Dec_25!$A$1:$E$11570,5,FALSE)</f>
        <v>8%</v>
      </c>
      <c r="F4239" s="4">
        <v>25</v>
      </c>
    </row>
    <row r="4240" spans="1:6" ht="360" x14ac:dyDescent="0.3">
      <c r="A4240" s="4" t="s">
        <v>27692</v>
      </c>
      <c r="B4240" s="4" t="str">
        <f t="shared" si="66"/>
        <v>420212</v>
      </c>
      <c r="C4240" s="5" t="str">
        <f>VLOOKUP($A4240,HTS_Dec_25!$A$1:$E$11570,3,FALSE)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0" s="5" t="str">
        <f>VLOOKUP($A4240,HTS_Dec_25!$A$1:$E$11570,4,FALSE)</f>
        <v>Trunks, suitcases, vanity cases and similar containers.</v>
      </c>
      <c r="E4240" s="4" t="str">
        <f>VLOOKUP($A4240,HTS_Dec_25!$A$1:$E$11570,5,FALSE)</f>
        <v>20%</v>
      </c>
      <c r="F4240" s="4">
        <v>25</v>
      </c>
    </row>
    <row r="4241" spans="1:6" ht="360" x14ac:dyDescent="0.3">
      <c r="A4241" s="4" t="s">
        <v>27693</v>
      </c>
      <c r="B4241" s="4" t="str">
        <f t="shared" si="66"/>
        <v>420212</v>
      </c>
      <c r="C4241" s="5" t="str">
        <f>VLOOKUP($A4241,HTS_Dec_25!$A$1:$E$11570,3,FALSE)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1" s="5" t="str">
        <f>VLOOKUP($A4241,HTS_Dec_25!$A$1:$E$11570,4,FALSE)</f>
        <v>Other.</v>
      </c>
      <c r="E4241" s="4" t="str">
        <f>VLOOKUP($A4241,HTS_Dec_25!$A$1:$E$11570,5,FALSE)</f>
        <v>20%</v>
      </c>
      <c r="F4241" s="4">
        <v>25</v>
      </c>
    </row>
    <row r="4242" spans="1:6" ht="360" x14ac:dyDescent="0.3">
      <c r="A4242" s="4" t="s">
        <v>27694</v>
      </c>
      <c r="B4242" s="4" t="str">
        <f t="shared" si="66"/>
        <v>420212</v>
      </c>
      <c r="C4242" s="5" t="str">
        <f>VLOOKUP($A4242,HTS_Dec_25!$A$1:$E$11570,3,FALSE)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2" s="5" t="str">
        <f>VLOOKUP($A4242,HTS_Dec_25!$A$1:$E$11570,4,FALSE)</f>
        <v>Of cotton (369).</v>
      </c>
      <c r="E4242" s="4" t="str">
        <f>VLOOKUP($A4242,HTS_Dec_25!$A$1:$E$11570,5,FALSE)</f>
        <v>6.3%</v>
      </c>
      <c r="F4242" s="4">
        <v>25</v>
      </c>
    </row>
    <row r="4243" spans="1:6" ht="360" x14ac:dyDescent="0.3">
      <c r="A4243" s="4" t="s">
        <v>27695</v>
      </c>
      <c r="B4243" s="4" t="str">
        <f t="shared" si="66"/>
        <v>420212</v>
      </c>
      <c r="C4243" s="5" t="str">
        <f>VLOOKUP($A4243,HTS_Dec_25!$A$1:$E$11570,3,FALSE)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3" s="5" t="str">
        <f>VLOOKUP($A4243,HTS_Dec_25!$A$1:$E$11570,4,FALSE)</f>
        <v>Other (870).</v>
      </c>
      <c r="E4243" s="4" t="str">
        <f>VLOOKUP($A4243,HTS_Dec_25!$A$1:$E$11570,5,FALSE)</f>
        <v>5.7%</v>
      </c>
      <c r="F4243" s="4">
        <v>25</v>
      </c>
    </row>
    <row r="4244" spans="1:6" ht="360" x14ac:dyDescent="0.3">
      <c r="A4244" s="4" t="s">
        <v>27696</v>
      </c>
      <c r="B4244" s="4" t="str">
        <f t="shared" si="66"/>
        <v>420212</v>
      </c>
      <c r="C4244" s="5" t="str">
        <f>VLOOKUP($A4244,HTS_Dec_25!$A$1:$E$11570,3,FALSE)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4" s="5" t="str">
        <f>VLOOKUP($A4244,HTS_Dec_25!$A$1:$E$11570,4,FALSE)</f>
        <v>Of man-made fibers.</v>
      </c>
      <c r="E4244" s="4" t="str">
        <f>VLOOKUP($A4244,HTS_Dec_25!$A$1:$E$11570,5,FALSE)</f>
        <v>17.6%</v>
      </c>
      <c r="F4244" s="4">
        <v>25</v>
      </c>
    </row>
    <row r="4245" spans="1:6" ht="360" x14ac:dyDescent="0.3">
      <c r="A4245" s="4" t="s">
        <v>27697</v>
      </c>
      <c r="B4245" s="4" t="str">
        <f t="shared" si="66"/>
        <v>420212</v>
      </c>
      <c r="C4245" s="5" t="str">
        <f>VLOOKUP($A4245,HTS_Dec_25!$A$1:$E$11570,3,FALSE)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5" s="5" t="str">
        <f>VLOOKUP($A4245,HTS_Dec_25!$A$1:$E$11570,4,FALSE)</f>
        <v>Other.</v>
      </c>
      <c r="E4245" s="4" t="str">
        <f>VLOOKUP($A4245,HTS_Dec_25!$A$1:$E$11570,5,FALSE)</f>
        <v>17.6%</v>
      </c>
      <c r="F4245" s="4">
        <v>25</v>
      </c>
    </row>
    <row r="4246" spans="1:6" ht="345.6" x14ac:dyDescent="0.3">
      <c r="A4246" s="4" t="s">
        <v>27698</v>
      </c>
      <c r="B4246" s="4" t="str">
        <f t="shared" si="66"/>
        <v>420219</v>
      </c>
      <c r="C4246" s="5" t="str">
        <f>VLOOKUP($A4246,HTS_Dec_25!$A$1:$E$11570,3,FALSE)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v>
      </c>
      <c r="D4246" s="5" t="str">
        <f>VLOOKUP($A4246,HTS_Dec_25!$A$1:$E$11570,4,FALSE)</f>
        <v>Other.</v>
      </c>
      <c r="E4246" s="4" t="str">
        <f>VLOOKUP($A4246,HTS_Dec_25!$A$1:$E$11570,5,FALSE)</f>
        <v>20%</v>
      </c>
      <c r="F4246" s="4">
        <v>25</v>
      </c>
    </row>
    <row r="4247" spans="1:6" ht="360" x14ac:dyDescent="0.3">
      <c r="A4247" s="4" t="s">
        <v>27699</v>
      </c>
      <c r="B4247" s="4" t="str">
        <f t="shared" si="66"/>
        <v>420221</v>
      </c>
      <c r="C4247" s="5" t="str">
        <f>VLOOKUP($A4247,HTS_Dec_25!$A$1:$E$11570,3,FALSE)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7" s="5" t="str">
        <f>VLOOKUP($A4247,HTS_Dec_25!$A$1:$E$11570,4,FALSE)</f>
        <v>Of reptile leather.</v>
      </c>
      <c r="E4247" s="4" t="str">
        <f>VLOOKUP($A4247,HTS_Dec_25!$A$1:$E$11570,5,FALSE)</f>
        <v>5.3%</v>
      </c>
      <c r="F4247" s="4">
        <v>25</v>
      </c>
    </row>
    <row r="4248" spans="1:6" ht="360" x14ac:dyDescent="0.3">
      <c r="A4248" s="4" t="s">
        <v>27700</v>
      </c>
      <c r="B4248" s="4" t="str">
        <f t="shared" si="66"/>
        <v>420221</v>
      </c>
      <c r="C4248" s="5" t="str">
        <f>VLOOKUP($A4248,HTS_Dec_25!$A$1:$E$11570,3,FALSE)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8" s="5" t="str">
        <f>VLOOKUP($A4248,HTS_Dec_25!$A$1:$E$11570,4,FALSE)</f>
        <v>Valued not over $20 each.</v>
      </c>
      <c r="E4248" s="4" t="str">
        <f>VLOOKUP($A4248,HTS_Dec_25!$A$1:$E$11570,5,FALSE)</f>
        <v>10%</v>
      </c>
      <c r="F4248" s="4">
        <v>25</v>
      </c>
    </row>
    <row r="4249" spans="1:6" ht="360" x14ac:dyDescent="0.3">
      <c r="A4249" s="4" t="s">
        <v>27701</v>
      </c>
      <c r="B4249" s="4" t="str">
        <f t="shared" si="66"/>
        <v>420221</v>
      </c>
      <c r="C4249" s="5" t="str">
        <f>VLOOKUP($A4249,HTS_Dec_25!$A$1:$E$11570,3,FALSE)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9" s="5" t="str">
        <f>VLOOKUP($A4249,HTS_Dec_25!$A$1:$E$11570,4,FALSE)</f>
        <v>Valued over $20 each.</v>
      </c>
      <c r="E4249" s="4" t="str">
        <f>VLOOKUP($A4249,HTS_Dec_25!$A$1:$E$11570,5,FALSE)</f>
        <v>9%</v>
      </c>
      <c r="F4249" s="4">
        <v>25</v>
      </c>
    </row>
    <row r="4250" spans="1:6" ht="360" x14ac:dyDescent="0.3">
      <c r="A4250" s="4" t="s">
        <v>27702</v>
      </c>
      <c r="B4250" s="4" t="str">
        <f t="shared" si="66"/>
        <v>420222</v>
      </c>
      <c r="C4250" s="5" t="str">
        <f>VLOOKUP($A4250,HTS_Dec_25!$A$1:$E$11570,3,FALSE)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0" s="5" t="str">
        <f>VLOOKUP($A4250,HTS_Dec_25!$A$1:$E$11570,4,FALSE)</f>
        <v>With outer surface of sheeting of plastics.</v>
      </c>
      <c r="E4250" s="4" t="str">
        <f>VLOOKUP($A4250,HTS_Dec_25!$A$1:$E$11570,5,FALSE)</f>
        <v>16%</v>
      </c>
      <c r="F4250" s="4">
        <v>25</v>
      </c>
    </row>
    <row r="4251" spans="1:6" ht="360" x14ac:dyDescent="0.3">
      <c r="A4251" s="4" t="s">
        <v>27703</v>
      </c>
      <c r="B4251" s="4" t="str">
        <f t="shared" si="66"/>
        <v>420222</v>
      </c>
      <c r="C4251" s="5" t="str">
        <f>VLOOKUP($A4251,HTS_Dec_25!$A$1:$E$11570,3,FALSE)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1" s="5" t="str">
        <f>VLOOKUP($A4251,HTS_Dec_25!$A$1:$E$11570,4,FALSE)</f>
        <v>Of abaca.</v>
      </c>
      <c r="E4251" s="4" t="str">
        <f>VLOOKUP($A4251,HTS_Dec_25!$A$1:$E$11570,5,FALSE)</f>
        <v>8.4%</v>
      </c>
      <c r="F4251" s="4">
        <v>25</v>
      </c>
    </row>
    <row r="4252" spans="1:6" ht="360" x14ac:dyDescent="0.3">
      <c r="A4252" s="4" t="s">
        <v>27704</v>
      </c>
      <c r="B4252" s="4" t="str">
        <f t="shared" si="66"/>
        <v>420222</v>
      </c>
      <c r="C4252" s="5" t="str">
        <f>VLOOKUP($A4252,HTS_Dec_25!$A$1:$E$11570,3,FALSE)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2" s="5" t="str">
        <f>VLOOKUP($A4252,HTS_Dec_25!$A$1:$E$11570,4,FALSE)</f>
        <v>Other.</v>
      </c>
      <c r="E4252" s="4" t="str">
        <f>VLOOKUP($A4252,HTS_Dec_25!$A$1:$E$11570,5,FALSE)</f>
        <v>7.4%</v>
      </c>
      <c r="F4252" s="4">
        <v>25</v>
      </c>
    </row>
    <row r="4253" spans="1:6" ht="360" x14ac:dyDescent="0.3">
      <c r="A4253" s="4" t="s">
        <v>27705</v>
      </c>
      <c r="B4253" s="4" t="str">
        <f t="shared" si="66"/>
        <v>420222</v>
      </c>
      <c r="C4253" s="5" t="str">
        <f>VLOOKUP($A4253,HTS_Dec_25!$A$1:$E$11570,3,FALSE)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3" s="5" t="str">
        <f>VLOOKUP($A4253,HTS_Dec_25!$A$1:$E$11570,4,FALSE)</f>
        <v>Of cotton (369).</v>
      </c>
      <c r="E4253" s="4" t="str">
        <f>VLOOKUP($A4253,HTS_Dec_25!$A$1:$E$11570,5,FALSE)</f>
        <v>6.3%</v>
      </c>
      <c r="F4253" s="4">
        <v>25</v>
      </c>
    </row>
    <row r="4254" spans="1:6" ht="360" x14ac:dyDescent="0.3">
      <c r="A4254" s="4" t="s">
        <v>27706</v>
      </c>
      <c r="B4254" s="4" t="str">
        <f t="shared" si="66"/>
        <v>420222</v>
      </c>
      <c r="C4254" s="5" t="str">
        <f>VLOOKUP($A4254,HTS_Dec_25!$A$1:$E$11570,3,FALSE)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4" s="5" t="str">
        <f>VLOOKUP($A4254,HTS_Dec_25!$A$1:$E$11570,4,FALSE)</f>
        <v>Other (871).</v>
      </c>
      <c r="E4254" s="4" t="str">
        <f>VLOOKUP($A4254,HTS_Dec_25!$A$1:$E$11570,5,FALSE)</f>
        <v>5.7%</v>
      </c>
      <c r="F4254" s="4">
        <v>25</v>
      </c>
    </row>
    <row r="4255" spans="1:6" ht="360" x14ac:dyDescent="0.3">
      <c r="A4255" s="4" t="s">
        <v>27707</v>
      </c>
      <c r="B4255" s="4" t="str">
        <f t="shared" si="66"/>
        <v>420222</v>
      </c>
      <c r="C4255" s="5" t="str">
        <f>VLOOKUP($A4255,HTS_Dec_25!$A$1:$E$11570,3,FALSE)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5" s="5" t="str">
        <f>VLOOKUP($A4255,HTS_Dec_25!$A$1:$E$11570,4,FALSE)</f>
        <v>Containing 85 percent or more by weight of silk or silk waste.</v>
      </c>
      <c r="E4255" s="4" t="str">
        <f>VLOOKUP($A4255,HTS_Dec_25!$A$1:$E$11570,5,FALSE)</f>
        <v>7%</v>
      </c>
      <c r="F4255" s="4">
        <v>25</v>
      </c>
    </row>
    <row r="4256" spans="1:6" ht="360" x14ac:dyDescent="0.3">
      <c r="A4256" s="4" t="s">
        <v>27708</v>
      </c>
      <c r="B4256" s="4" t="str">
        <f t="shared" si="66"/>
        <v>420222</v>
      </c>
      <c r="C4256" s="5" t="str">
        <f>VLOOKUP($A4256,HTS_Dec_25!$A$1:$E$11570,3,FALSE)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6" s="5" t="str">
        <f>VLOOKUP($A4256,HTS_Dec_25!$A$1:$E$11570,4,FALSE)</f>
        <v>Of man-made fibers (670).</v>
      </c>
      <c r="E4256" s="4" t="str">
        <f>VLOOKUP($A4256,HTS_Dec_25!$A$1:$E$11570,5,FALSE)</f>
        <v>17.6%</v>
      </c>
      <c r="F4256" s="4">
        <v>25</v>
      </c>
    </row>
    <row r="4257" spans="1:6" ht="360" x14ac:dyDescent="0.3">
      <c r="A4257" s="4" t="s">
        <v>27709</v>
      </c>
      <c r="B4257" s="4" t="str">
        <f t="shared" si="66"/>
        <v>420222</v>
      </c>
      <c r="C4257" s="5" t="str">
        <f>VLOOKUP($A4257,HTS_Dec_25!$A$1:$E$11570,3,FALSE)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7" s="5" t="str">
        <f>VLOOKUP($A4257,HTS_Dec_25!$A$1:$E$11570,4,FALSE)</f>
        <v>Other.</v>
      </c>
      <c r="E4257" s="4" t="str">
        <f>VLOOKUP($A4257,HTS_Dec_25!$A$1:$E$11570,5,FALSE)</f>
        <v>17.6%</v>
      </c>
      <c r="F4257" s="4">
        <v>25</v>
      </c>
    </row>
    <row r="4258" spans="1:6" ht="345.6" x14ac:dyDescent="0.3">
      <c r="A4258" s="4" t="s">
        <v>27710</v>
      </c>
      <c r="B4258" s="4" t="str">
        <f t="shared" si="66"/>
        <v>420229</v>
      </c>
      <c r="C4258" s="5" t="str">
        <f>VLOOKUP($A4258,HTS_Dec_25!$A$1:$E$11570,3,FALSE)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58" s="5" t="str">
        <f>VLOOKUP($A4258,HTS_Dec_25!$A$1:$E$11570,4,FALSE)</f>
        <v>Of plastics.</v>
      </c>
      <c r="E4258" s="4" t="str">
        <f>VLOOKUP($A4258,HTS_Dec_25!$A$1:$E$11570,5,FALSE)</f>
        <v>5.3%</v>
      </c>
      <c r="F4258" s="4">
        <v>25</v>
      </c>
    </row>
    <row r="4259" spans="1:6" ht="345.6" x14ac:dyDescent="0.3">
      <c r="A4259" s="4" t="s">
        <v>27711</v>
      </c>
      <c r="B4259" s="4" t="str">
        <f t="shared" si="66"/>
        <v>420229</v>
      </c>
      <c r="C4259" s="5" t="str">
        <f>VLOOKUP($A4259,HTS_Dec_25!$A$1:$E$11570,3,FALSE)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59" s="5" t="str">
        <f>VLOOKUP($A4259,HTS_Dec_25!$A$1:$E$11570,4,FALSE)</f>
        <v>Of wood.</v>
      </c>
      <c r="E4259" s="4" t="str">
        <f>VLOOKUP($A4259,HTS_Dec_25!$A$1:$E$11570,5,FALSE)</f>
        <v>3.3%</v>
      </c>
      <c r="F4259" s="4">
        <v>25</v>
      </c>
    </row>
    <row r="4260" spans="1:6" ht="345.6" x14ac:dyDescent="0.3">
      <c r="A4260" s="4" t="s">
        <v>27712</v>
      </c>
      <c r="B4260" s="4" t="str">
        <f t="shared" si="66"/>
        <v>420229</v>
      </c>
      <c r="C4260" s="5" t="str">
        <f>VLOOKUP($A4260,HTS_Dec_25!$A$1:$E$11570,3,FALSE)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60" s="5" t="str">
        <f>VLOOKUP($A4260,HTS_Dec_25!$A$1:$E$11570,4,FALSE)</f>
        <v>Other.</v>
      </c>
      <c r="E4260" s="4" t="str">
        <f>VLOOKUP($A4260,HTS_Dec_25!$A$1:$E$11570,5,FALSE)</f>
        <v>7.8%</v>
      </c>
      <c r="F4260" s="4">
        <v>25</v>
      </c>
    </row>
    <row r="4261" spans="1:6" ht="345.6" x14ac:dyDescent="0.3">
      <c r="A4261" s="4" t="s">
        <v>27713</v>
      </c>
      <c r="B4261" s="4" t="str">
        <f t="shared" si="66"/>
        <v>420229</v>
      </c>
      <c r="C4261" s="5" t="str">
        <f>VLOOKUP($A4261,HTS_Dec_25!$A$1:$E$11570,3,FALSE)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61" s="5" t="str">
        <f>VLOOKUP($A4261,HTS_Dec_25!$A$1:$E$11570,4,FALSE)</f>
        <v>Other.</v>
      </c>
      <c r="E4261" s="4" t="str">
        <f>VLOOKUP($A4261,HTS_Dec_25!$A$1:$E$11570,5,FALSE)</f>
        <v>20%</v>
      </c>
      <c r="F4261" s="4">
        <v>25</v>
      </c>
    </row>
    <row r="4262" spans="1:6" ht="345.6" x14ac:dyDescent="0.3">
      <c r="A4262" s="4" t="s">
        <v>27714</v>
      </c>
      <c r="B4262" s="4" t="str">
        <f t="shared" si="66"/>
        <v>420231</v>
      </c>
      <c r="C4262" s="5" t="str">
        <f>VLOOKUP($A4262,HTS_Dec_25!$A$1:$E$11570,3,FALSE)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v>
      </c>
      <c r="D4262" s="5" t="str">
        <f>VLOOKUP($A4262,HTS_Dec_25!$A$1:$E$11570,4,FALSE)</f>
        <v>Of reptile leather.</v>
      </c>
      <c r="E4262" s="4" t="str">
        <f>VLOOKUP($A4262,HTS_Dec_25!$A$1:$E$11570,5,FALSE)</f>
        <v>3.7%</v>
      </c>
      <c r="F4262" s="4">
        <v>25</v>
      </c>
    </row>
    <row r="4263" spans="1:6" ht="345.6" x14ac:dyDescent="0.3">
      <c r="A4263" s="4" t="s">
        <v>27715</v>
      </c>
      <c r="B4263" s="4" t="str">
        <f t="shared" si="66"/>
        <v>420231</v>
      </c>
      <c r="C4263" s="5" t="str">
        <f>VLOOKUP($A4263,HTS_Dec_25!$A$1:$E$11570,3,FALSE)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v>
      </c>
      <c r="D4263" s="5" t="str">
        <f>VLOOKUP($A4263,HTS_Dec_25!$A$1:$E$11570,4,FALSE)</f>
        <v>Other.</v>
      </c>
      <c r="E4263" s="4" t="str">
        <f>VLOOKUP($A4263,HTS_Dec_25!$A$1:$E$11570,5,FALSE)</f>
        <v>8%</v>
      </c>
      <c r="F4263" s="4">
        <v>25</v>
      </c>
    </row>
    <row r="4264" spans="1:6" ht="345.6" x14ac:dyDescent="0.3">
      <c r="A4264" s="4" t="s">
        <v>27716</v>
      </c>
      <c r="B4264" s="4" t="str">
        <f t="shared" si="66"/>
        <v>420232</v>
      </c>
      <c r="C4264" s="5" t="str">
        <f>VLOOKUP($A4264,HTS_Dec_25!$A$1:$E$11570,3,FALSE)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4" s="5" t="str">
        <f>VLOOKUP($A4264,HTS_Dec_25!$A$1:$E$11570,4,FALSE)</f>
        <v>Of reinforced or laminated plastics.</v>
      </c>
      <c r="E4264" s="4" t="str">
        <f>VLOOKUP($A4264,HTS_Dec_25!$A$1:$E$11570,5,FALSE)</f>
        <v>12.1¢/kg + 4.6%</v>
      </c>
      <c r="F4264" s="4">
        <v>25</v>
      </c>
    </row>
    <row r="4265" spans="1:6" ht="345.6" x14ac:dyDescent="0.3">
      <c r="A4265" s="4" t="s">
        <v>27717</v>
      </c>
      <c r="B4265" s="4" t="str">
        <f t="shared" si="66"/>
        <v>420232</v>
      </c>
      <c r="C4265" s="5" t="str">
        <f>VLOOKUP($A4265,HTS_Dec_25!$A$1:$E$11570,3,FALSE)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5" s="5" t="str">
        <f>VLOOKUP($A4265,HTS_Dec_25!$A$1:$E$11570,4,FALSE)</f>
        <v>Other.</v>
      </c>
      <c r="E4265" s="4" t="str">
        <f>VLOOKUP($A4265,HTS_Dec_25!$A$1:$E$11570,5,FALSE)</f>
        <v>20%</v>
      </c>
      <c r="F4265" s="4">
        <v>25</v>
      </c>
    </row>
    <row r="4266" spans="1:6" ht="345.6" x14ac:dyDescent="0.3">
      <c r="A4266" s="4" t="s">
        <v>27718</v>
      </c>
      <c r="B4266" s="4" t="str">
        <f t="shared" si="66"/>
        <v>420232</v>
      </c>
      <c r="C4266" s="5" t="str">
        <f>VLOOKUP($A4266,HTS_Dec_25!$A$1:$E$11570,3,FALSE)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6" s="5" t="str">
        <f>VLOOKUP($A4266,HTS_Dec_25!$A$1:$E$11570,4,FALSE)</f>
        <v>Of cotton (369).</v>
      </c>
      <c r="E4266" s="4" t="str">
        <f>VLOOKUP($A4266,HTS_Dec_25!$A$1:$E$11570,5,FALSE)</f>
        <v>6.3%</v>
      </c>
      <c r="F4266" s="4">
        <v>25</v>
      </c>
    </row>
    <row r="4267" spans="1:6" ht="345.6" x14ac:dyDescent="0.3">
      <c r="A4267" s="4" t="s">
        <v>27719</v>
      </c>
      <c r="B4267" s="4" t="str">
        <f t="shared" si="66"/>
        <v>420232</v>
      </c>
      <c r="C4267" s="5" t="str">
        <f>VLOOKUP($A4267,HTS_Dec_25!$A$1:$E$11570,3,FALSE)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7" s="5" t="str">
        <f>VLOOKUP($A4267,HTS_Dec_25!$A$1:$E$11570,4,FALSE)</f>
        <v>Other (871).</v>
      </c>
      <c r="E4267" s="4" t="str">
        <f>VLOOKUP($A4267,HTS_Dec_25!$A$1:$E$11570,5,FALSE)</f>
        <v>5.7%</v>
      </c>
      <c r="F4267" s="4">
        <v>25</v>
      </c>
    </row>
    <row r="4268" spans="1:6" ht="345.6" x14ac:dyDescent="0.3">
      <c r="A4268" s="4" t="s">
        <v>27720</v>
      </c>
      <c r="B4268" s="4" t="str">
        <f t="shared" si="66"/>
        <v>420232</v>
      </c>
      <c r="C4268" s="5" t="str">
        <f>VLOOKUP($A4268,HTS_Dec_25!$A$1:$E$11570,3,FALSE)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8" s="5" t="str">
        <f>VLOOKUP($A4268,HTS_Dec_25!$A$1:$E$11570,4,FALSE)</f>
        <v>Containing 85 percent or more by weight of silk or silk waste.</v>
      </c>
      <c r="E4268" s="4" t="str">
        <f>VLOOKUP($A4268,HTS_Dec_25!$A$1:$E$11570,5,FALSE)</f>
        <v>Free</v>
      </c>
      <c r="F4268" s="4">
        <v>25</v>
      </c>
    </row>
    <row r="4269" spans="1:6" ht="345.6" x14ac:dyDescent="0.3">
      <c r="A4269" s="4" t="s">
        <v>27721</v>
      </c>
      <c r="B4269" s="4" t="str">
        <f t="shared" si="66"/>
        <v>420232</v>
      </c>
      <c r="C4269" s="5" t="str">
        <f>VLOOKUP($A4269,HTS_Dec_25!$A$1:$E$11570,3,FALSE)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9" s="5" t="str">
        <f>VLOOKUP($A4269,HTS_Dec_25!$A$1:$E$11570,4,FALSE)</f>
        <v>Of cotton (369).</v>
      </c>
      <c r="E4269" s="4" t="str">
        <f>VLOOKUP($A4269,HTS_Dec_25!$A$1:$E$11570,5,FALSE)</f>
        <v>17.6%</v>
      </c>
      <c r="F4269" s="4">
        <v>25</v>
      </c>
    </row>
    <row r="4270" spans="1:6" ht="345.6" x14ac:dyDescent="0.3">
      <c r="A4270" s="4" t="s">
        <v>27722</v>
      </c>
      <c r="B4270" s="4" t="str">
        <f t="shared" si="66"/>
        <v>420232</v>
      </c>
      <c r="C4270" s="5" t="str">
        <f>VLOOKUP($A4270,HTS_Dec_25!$A$1:$E$11570,3,FALSE)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70" s="5" t="str">
        <f>VLOOKUP($A4270,HTS_Dec_25!$A$1:$E$11570,4,FALSE)</f>
        <v>Of man-made fibers (670).</v>
      </c>
      <c r="E4270" s="4" t="str">
        <f>VLOOKUP($A4270,HTS_Dec_25!$A$1:$E$11570,5,FALSE)</f>
        <v>17.6%</v>
      </c>
      <c r="F4270" s="4">
        <v>25</v>
      </c>
    </row>
    <row r="4271" spans="1:6" ht="345.6" x14ac:dyDescent="0.3">
      <c r="A4271" s="4" t="s">
        <v>27723</v>
      </c>
      <c r="B4271" s="4" t="str">
        <f t="shared" si="66"/>
        <v>420232</v>
      </c>
      <c r="C4271" s="5" t="str">
        <f>VLOOKUP($A4271,HTS_Dec_25!$A$1:$E$11570,3,FALSE)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71" s="5" t="str">
        <f>VLOOKUP($A4271,HTS_Dec_25!$A$1:$E$11570,4,FALSE)</f>
        <v>Other (871).</v>
      </c>
      <c r="E4271" s="4" t="str">
        <f>VLOOKUP($A4271,HTS_Dec_25!$A$1:$E$11570,5,FALSE)</f>
        <v>17.6%</v>
      </c>
      <c r="F4271" s="4">
        <v>25</v>
      </c>
    </row>
    <row r="4272" spans="1:6" ht="331.2" x14ac:dyDescent="0.3">
      <c r="A4272" s="4" t="s">
        <v>27724</v>
      </c>
      <c r="B4272" s="4" t="str">
        <f t="shared" si="66"/>
        <v>420239</v>
      </c>
      <c r="C4272" s="5" t="str">
        <f>VLOOKUP($A4272,HTS_Dec_25!$A$1:$E$11570,3,FALSE)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2" s="5" t="str">
        <f>VLOOKUP($A4272,HTS_Dec_25!$A$1:$E$11570,4,FALSE)</f>
        <v>Of plastics.</v>
      </c>
      <c r="E4272" s="4" t="str">
        <f>VLOOKUP($A4272,HTS_Dec_25!$A$1:$E$11570,5,FALSE)</f>
        <v>5.3%</v>
      </c>
      <c r="F4272" s="4">
        <v>25</v>
      </c>
    </row>
    <row r="4273" spans="1:6" ht="331.2" x14ac:dyDescent="0.3">
      <c r="A4273" s="4" t="s">
        <v>27725</v>
      </c>
      <c r="B4273" s="4" t="str">
        <f t="shared" si="66"/>
        <v>420239</v>
      </c>
      <c r="C4273" s="5" t="str">
        <f>VLOOKUP($A4273,HTS_Dec_25!$A$1:$E$11570,3,FALSE)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3" s="5" t="str">
        <f>VLOOKUP($A4273,HTS_Dec_25!$A$1:$E$11570,4,FALSE)</f>
        <v>Of wood.</v>
      </c>
      <c r="E4273" s="4" t="str">
        <f>VLOOKUP($A4273,HTS_Dec_25!$A$1:$E$11570,5,FALSE)</f>
        <v>3.3%</v>
      </c>
      <c r="F4273" s="4">
        <v>25</v>
      </c>
    </row>
    <row r="4274" spans="1:6" ht="331.2" x14ac:dyDescent="0.3">
      <c r="A4274" s="4" t="s">
        <v>27726</v>
      </c>
      <c r="B4274" s="4" t="str">
        <f t="shared" si="66"/>
        <v>420239</v>
      </c>
      <c r="C4274" s="5" t="str">
        <f>VLOOKUP($A4274,HTS_Dec_25!$A$1:$E$11570,3,FALSE)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4" s="5" t="str">
        <f>VLOOKUP($A4274,HTS_Dec_25!$A$1:$E$11570,4,FALSE)</f>
        <v>Other.</v>
      </c>
      <c r="E4274" s="4" t="str">
        <f>VLOOKUP($A4274,HTS_Dec_25!$A$1:$E$11570,5,FALSE)</f>
        <v>7.8%</v>
      </c>
      <c r="F4274" s="4">
        <v>25</v>
      </c>
    </row>
    <row r="4275" spans="1:6" ht="331.2" x14ac:dyDescent="0.3">
      <c r="A4275" s="4" t="s">
        <v>27727</v>
      </c>
      <c r="B4275" s="4" t="str">
        <f t="shared" si="66"/>
        <v>420239</v>
      </c>
      <c r="C4275" s="5" t="str">
        <f>VLOOKUP($A4275,HTS_Dec_25!$A$1:$E$11570,3,FALSE)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5" s="5" t="str">
        <f>VLOOKUP($A4275,HTS_Dec_25!$A$1:$E$11570,4,FALSE)</f>
        <v>Other.</v>
      </c>
      <c r="E4275" s="4" t="str">
        <f>VLOOKUP($A4275,HTS_Dec_25!$A$1:$E$11570,5,FALSE)</f>
        <v>20%</v>
      </c>
      <c r="F4275" s="4">
        <v>25</v>
      </c>
    </row>
    <row r="4276" spans="1:6" ht="331.2" x14ac:dyDescent="0.3">
      <c r="A4276" s="4" t="s">
        <v>27728</v>
      </c>
      <c r="B4276" s="4" t="str">
        <f t="shared" si="66"/>
        <v>420291</v>
      </c>
      <c r="C4276" s="5" t="str">
        <f>VLOOKUP($A4276,HTS_Dec_25!$A$1:$E$11570,3,FALSE)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v>
      </c>
      <c r="D4276" s="5" t="str">
        <f>VLOOKUP($A4276,HTS_Dec_25!$A$1:$E$11570,4,FALSE)</f>
        <v>Golf bags.</v>
      </c>
      <c r="E4276" s="4" t="str">
        <f>VLOOKUP($A4276,HTS_Dec_25!$A$1:$E$11570,5,FALSE)</f>
        <v>4.5%</v>
      </c>
      <c r="F4276" s="4">
        <v>25</v>
      </c>
    </row>
    <row r="4277" spans="1:6" ht="331.2" x14ac:dyDescent="0.3">
      <c r="A4277" s="4" t="s">
        <v>27729</v>
      </c>
      <c r="B4277" s="4" t="str">
        <f t="shared" si="66"/>
        <v>420291</v>
      </c>
      <c r="C4277" s="5" t="str">
        <f>VLOOKUP($A4277,HTS_Dec_25!$A$1:$E$11570,3,FALSE)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v>
      </c>
      <c r="D4277" s="5" t="str">
        <f>VLOOKUP($A4277,HTS_Dec_25!$A$1:$E$11570,4,FALSE)</f>
        <v>Other.</v>
      </c>
      <c r="E4277" s="4" t="str">
        <f>VLOOKUP($A4277,HTS_Dec_25!$A$1:$E$11570,5,FALSE)</f>
        <v>4.5%</v>
      </c>
      <c r="F4277" s="4">
        <v>25</v>
      </c>
    </row>
    <row r="4278" spans="1:6" ht="331.2" x14ac:dyDescent="0.3">
      <c r="A4278" s="4" t="s">
        <v>8300</v>
      </c>
      <c r="B4278" s="4" t="str">
        <f t="shared" si="66"/>
        <v>420292</v>
      </c>
      <c r="C4278" s="5" t="str">
        <f>VLOOKUP($A4278,HTS_Dec_25!$A$1:$E$11570,3,FALSE)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78" s="5" t="str">
        <f>VLOOKUP($A4278,HTS_Dec_25!$A$1:$E$11570,4,FALSE)</f>
        <v>Beverage bags whose interior incorporates only a flexible plastic container of a kind for storing and dispensing potable beverages through attached flexible tubing.</v>
      </c>
      <c r="E4278" s="4" t="str">
        <f>VLOOKUP($A4278,HTS_Dec_25!$A$1:$E$11570,5,FALSE)</f>
        <v>7%</v>
      </c>
      <c r="F4278" s="4">
        <v>25</v>
      </c>
    </row>
    <row r="4279" spans="1:6" ht="331.2" x14ac:dyDescent="0.3">
      <c r="A4279" s="4" t="s">
        <v>27730</v>
      </c>
      <c r="B4279" s="4" t="str">
        <f t="shared" si="66"/>
        <v>420292</v>
      </c>
      <c r="C4279" s="5" t="str">
        <f>VLOOKUP($A4279,HTS_Dec_25!$A$1:$E$11570,3,FALSE)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79" s="5" t="str">
        <f>VLOOKUP($A4279,HTS_Dec_25!$A$1:$E$11570,4,FALSE)</f>
        <v>Other.</v>
      </c>
      <c r="E4279" s="4" t="str">
        <f>VLOOKUP($A4279,HTS_Dec_25!$A$1:$E$11570,5,FALSE)</f>
        <v>7%</v>
      </c>
      <c r="F4279" s="4">
        <v>25</v>
      </c>
    </row>
    <row r="4280" spans="1:6" ht="331.2" x14ac:dyDescent="0.3">
      <c r="A4280" s="4" t="s">
        <v>27731</v>
      </c>
      <c r="B4280" s="4" t="str">
        <f t="shared" si="66"/>
        <v>420292</v>
      </c>
      <c r="C4280" s="5" t="str">
        <f>VLOOKUP($A4280,HTS_Dec_25!$A$1:$E$11570,3,FALSE)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0" s="5" t="str">
        <f>VLOOKUP($A4280,HTS_Dec_25!$A$1:$E$11570,4,FALSE)</f>
        <v>Other.</v>
      </c>
      <c r="E4280" s="4" t="str">
        <f>VLOOKUP($A4280,HTS_Dec_25!$A$1:$E$11570,5,FALSE)</f>
        <v>3.4%</v>
      </c>
      <c r="F4280" s="4">
        <v>25</v>
      </c>
    </row>
    <row r="4281" spans="1:6" ht="331.2" x14ac:dyDescent="0.3">
      <c r="A4281" s="4" t="s">
        <v>27732</v>
      </c>
      <c r="B4281" s="4" t="str">
        <f t="shared" si="66"/>
        <v>420292</v>
      </c>
      <c r="C4281" s="5" t="str">
        <f>VLOOKUP($A4281,HTS_Dec_25!$A$1:$E$11570,3,FALSE)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1" s="5" t="str">
        <f>VLOOKUP($A4281,HTS_Dec_25!$A$1:$E$11570,4,FALSE)</f>
        <v>Of cotton (369).</v>
      </c>
      <c r="E4281" s="4" t="str">
        <f>VLOOKUP($A4281,HTS_Dec_25!$A$1:$E$11570,5,FALSE)</f>
        <v>6.3%</v>
      </c>
      <c r="F4281" s="4">
        <v>25</v>
      </c>
    </row>
    <row r="4282" spans="1:6" ht="331.2" x14ac:dyDescent="0.3">
      <c r="A4282" s="4" t="s">
        <v>27733</v>
      </c>
      <c r="B4282" s="4" t="str">
        <f t="shared" si="66"/>
        <v>420292</v>
      </c>
      <c r="C4282" s="5" t="str">
        <f>VLOOKUP($A4282,HTS_Dec_25!$A$1:$E$11570,3,FALSE)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2" s="5" t="str">
        <f>VLOOKUP($A4282,HTS_Dec_25!$A$1:$E$11570,4,FALSE)</f>
        <v>Other (870).</v>
      </c>
      <c r="E4282" s="4" t="str">
        <f>VLOOKUP($A4282,HTS_Dec_25!$A$1:$E$11570,5,FALSE)</f>
        <v>5.7%</v>
      </c>
      <c r="F4282" s="4">
        <v>25</v>
      </c>
    </row>
    <row r="4283" spans="1:6" ht="331.2" x14ac:dyDescent="0.3">
      <c r="A4283" s="4" t="s">
        <v>27734</v>
      </c>
      <c r="B4283" s="4" t="str">
        <f t="shared" si="66"/>
        <v>420292</v>
      </c>
      <c r="C4283" s="5" t="str">
        <f>VLOOKUP($A4283,HTS_Dec_25!$A$1:$E$11570,3,FALSE)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3" s="5" t="str">
        <f>VLOOKUP($A4283,HTS_Dec_25!$A$1:$E$11570,4,FALSE)</f>
        <v>Of man-made fibers.</v>
      </c>
      <c r="E4283" s="4" t="str">
        <f>VLOOKUP($A4283,HTS_Dec_25!$A$1:$E$11570,5,FALSE)</f>
        <v>17.6%</v>
      </c>
      <c r="F4283" s="4">
        <v>25</v>
      </c>
    </row>
    <row r="4284" spans="1:6" ht="331.2" x14ac:dyDescent="0.3">
      <c r="A4284" s="4" t="s">
        <v>27735</v>
      </c>
      <c r="B4284" s="4" t="str">
        <f t="shared" si="66"/>
        <v>420292</v>
      </c>
      <c r="C4284" s="5" t="str">
        <f>VLOOKUP($A4284,HTS_Dec_25!$A$1:$E$11570,3,FALSE)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4" s="5" t="str">
        <f>VLOOKUP($A4284,HTS_Dec_25!$A$1:$E$11570,4,FALSE)</f>
        <v>Of paper yarn or of cotton; containing 85 percent or more by weight of silk or silk waste.</v>
      </c>
      <c r="E4284" s="4" t="str">
        <f>VLOOKUP($A4284,HTS_Dec_25!$A$1:$E$11570,5,FALSE)</f>
        <v>17.6%</v>
      </c>
      <c r="F4284" s="4">
        <v>25</v>
      </c>
    </row>
    <row r="4285" spans="1:6" ht="331.2" x14ac:dyDescent="0.3">
      <c r="A4285" s="4" t="s">
        <v>27736</v>
      </c>
      <c r="B4285" s="4" t="str">
        <f t="shared" si="66"/>
        <v>420292</v>
      </c>
      <c r="C4285" s="5" t="str">
        <f>VLOOKUP($A4285,HTS_Dec_25!$A$1:$E$11570,3,FALSE)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5" s="5" t="str">
        <f>VLOOKUP($A4285,HTS_Dec_25!$A$1:$E$11570,4,FALSE)</f>
        <v>Other (870).</v>
      </c>
      <c r="E4285" s="4" t="str">
        <f>VLOOKUP($A4285,HTS_Dec_25!$A$1:$E$11570,5,FALSE)</f>
        <v>17.6%</v>
      </c>
      <c r="F4285" s="4">
        <v>25</v>
      </c>
    </row>
    <row r="4286" spans="1:6" ht="331.2" x14ac:dyDescent="0.3">
      <c r="A4286" s="4" t="s">
        <v>27737</v>
      </c>
      <c r="B4286" s="4" t="str">
        <f t="shared" si="66"/>
        <v>420292</v>
      </c>
      <c r="C4286" s="5" t="str">
        <f>VLOOKUP($A4286,HTS_Dec_25!$A$1:$E$11570,3,FALSE)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6" s="5" t="str">
        <f>VLOOKUP($A4286,HTS_Dec_25!$A$1:$E$11570,4,FALSE)</f>
        <v>Other.</v>
      </c>
      <c r="E4286" s="4" t="str">
        <f>VLOOKUP($A4286,HTS_Dec_25!$A$1:$E$11570,5,FALSE)</f>
        <v>20%</v>
      </c>
      <c r="F4286" s="4">
        <v>25</v>
      </c>
    </row>
    <row r="4287" spans="1:6" ht="331.2" x14ac:dyDescent="0.3">
      <c r="A4287" s="4" t="s">
        <v>27738</v>
      </c>
      <c r="B4287" s="4" t="str">
        <f t="shared" si="66"/>
        <v>420292</v>
      </c>
      <c r="C4287" s="5" t="str">
        <f>VLOOKUP($A4287,HTS_Dec_25!$A$1:$E$11570,3,FALSE)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7" s="5" t="str">
        <f>VLOOKUP($A4287,HTS_Dec_25!$A$1:$E$11570,4,FALSE)</f>
        <v>Musical instrument cases.</v>
      </c>
      <c r="E4287" s="4" t="str">
        <f>VLOOKUP($A4287,HTS_Dec_25!$A$1:$E$11570,5,FALSE)</f>
        <v>4.2%</v>
      </c>
      <c r="F4287" s="4">
        <v>25</v>
      </c>
    </row>
    <row r="4288" spans="1:6" ht="331.2" x14ac:dyDescent="0.3">
      <c r="A4288" s="4" t="s">
        <v>27739</v>
      </c>
      <c r="B4288" s="4" t="str">
        <f t="shared" si="66"/>
        <v>420292</v>
      </c>
      <c r="C4288" s="5" t="str">
        <f>VLOOKUP($A4288,HTS_Dec_25!$A$1:$E$11570,3,FALSE)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8" s="5" t="str">
        <f>VLOOKUP($A4288,HTS_Dec_25!$A$1:$E$11570,4,FALSE)</f>
        <v>Of cotton.</v>
      </c>
      <c r="E4288" s="4" t="str">
        <f>VLOOKUP($A4288,HTS_Dec_25!$A$1:$E$11570,5,FALSE)</f>
        <v>6.3%</v>
      </c>
      <c r="F4288" s="4">
        <v>25</v>
      </c>
    </row>
    <row r="4289" spans="1:6" ht="331.2" x14ac:dyDescent="0.3">
      <c r="A4289" s="4" t="s">
        <v>27740</v>
      </c>
      <c r="B4289" s="4" t="str">
        <f t="shared" si="66"/>
        <v>420292</v>
      </c>
      <c r="C4289" s="5" t="str">
        <f>VLOOKUP($A4289,HTS_Dec_25!$A$1:$E$11570,3,FALSE)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9" s="5" t="str">
        <f>VLOOKUP($A4289,HTS_Dec_25!$A$1:$E$11570,4,FALSE)</f>
        <v>Of man-made fibers (except jewelry boxes of a kind normally sold at retail with their contents) (670).</v>
      </c>
      <c r="E4289" s="4" t="str">
        <f>VLOOKUP($A4289,HTS_Dec_25!$A$1:$E$11570,5,FALSE)</f>
        <v>17.6%</v>
      </c>
      <c r="F4289" s="4">
        <v>25</v>
      </c>
    </row>
    <row r="4290" spans="1:6" ht="331.2" x14ac:dyDescent="0.3">
      <c r="A4290" s="4" t="s">
        <v>27741</v>
      </c>
      <c r="B4290" s="4" t="str">
        <f t="shared" si="66"/>
        <v>420292</v>
      </c>
      <c r="C4290" s="5" t="str">
        <f>VLOOKUP($A4290,HTS_Dec_25!$A$1:$E$11570,3,FALSE)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0" s="5" t="str">
        <f>VLOOKUP($A4290,HTS_Dec_25!$A$1:$E$11570,4,FALSE)</f>
        <v>Other.</v>
      </c>
      <c r="E4290" s="4" t="str">
        <f>VLOOKUP($A4290,HTS_Dec_25!$A$1:$E$11570,5,FALSE)</f>
        <v>17.6%</v>
      </c>
      <c r="F4290" s="4">
        <v>25</v>
      </c>
    </row>
    <row r="4291" spans="1:6" ht="331.2" x14ac:dyDescent="0.3">
      <c r="A4291" s="4" t="s">
        <v>27742</v>
      </c>
      <c r="B4291" s="4" t="str">
        <f t="shared" ref="B4291:B4354" si="67">LEFT(A4291,6)</f>
        <v>420292</v>
      </c>
      <c r="C4291" s="5" t="str">
        <f>VLOOKUP($A4291,HTS_Dec_25!$A$1:$E$11570,3,FALSE)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1" s="5" t="str">
        <f>VLOOKUP($A4291,HTS_Dec_25!$A$1:$E$11570,4,FALSE)</f>
        <v>Cases designed to protect and transport compact disks (cd's), cd rom disks, cd players, cassette players, and/or cassettes.</v>
      </c>
      <c r="E4291" s="4" t="str">
        <f>VLOOKUP($A4291,HTS_Dec_25!$A$1:$E$11570,5,FALSE)</f>
        <v>17.6%</v>
      </c>
      <c r="F4291" s="4">
        <v>25</v>
      </c>
    </row>
    <row r="4292" spans="1:6" ht="331.2" x14ac:dyDescent="0.3">
      <c r="A4292" s="4" t="s">
        <v>27743</v>
      </c>
      <c r="B4292" s="4" t="str">
        <f t="shared" si="67"/>
        <v>420292</v>
      </c>
      <c r="C4292" s="5" t="str">
        <f>VLOOKUP($A4292,HTS_Dec_25!$A$1:$E$11570,3,FALSE)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2" s="5" t="str">
        <f>VLOOKUP($A4292,HTS_Dec_25!$A$1:$E$11570,4,FALSE)</f>
        <v>Other.</v>
      </c>
      <c r="E4292" s="4" t="str">
        <f>VLOOKUP($A4292,HTS_Dec_25!$A$1:$E$11570,5,FALSE)</f>
        <v>17.6%</v>
      </c>
      <c r="F4292" s="4">
        <v>25</v>
      </c>
    </row>
    <row r="4293" spans="1:6" ht="316.8" x14ac:dyDescent="0.3">
      <c r="A4293" s="4" t="s">
        <v>27744</v>
      </c>
      <c r="B4293" s="4" t="str">
        <f t="shared" si="67"/>
        <v>420299</v>
      </c>
      <c r="C4293" s="5" t="str">
        <f>VLOOKUP($A4293,HTS_Dec_25!$A$1:$E$11570,3,FALSE)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3" s="5" t="str">
        <f>VLOOKUP($A4293,HTS_Dec_25!$A$1:$E$11570,4,FALSE)</f>
        <v>Of plastics.</v>
      </c>
      <c r="E4293" s="4" t="str">
        <f>VLOOKUP($A4293,HTS_Dec_25!$A$1:$E$11570,5,FALSE)</f>
        <v>3.4%</v>
      </c>
      <c r="F4293" s="4">
        <v>25</v>
      </c>
    </row>
    <row r="4294" spans="1:6" ht="316.8" x14ac:dyDescent="0.3">
      <c r="A4294" s="4" t="s">
        <v>27745</v>
      </c>
      <c r="B4294" s="4" t="str">
        <f t="shared" si="67"/>
        <v>420299</v>
      </c>
      <c r="C4294" s="5" t="str">
        <f>VLOOKUP($A4294,HTS_Dec_25!$A$1:$E$11570,3,FALSE)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4" s="5" t="str">
        <f>VLOOKUP($A4294,HTS_Dec_25!$A$1:$E$11570,4,FALSE)</f>
        <v>Not lined with textile fabrics.</v>
      </c>
      <c r="E4294" s="4" t="str">
        <f>VLOOKUP($A4294,HTS_Dec_25!$A$1:$E$11570,5,FALSE)</f>
        <v>4.3%</v>
      </c>
      <c r="F4294" s="4">
        <v>25</v>
      </c>
    </row>
    <row r="4295" spans="1:6" ht="316.8" x14ac:dyDescent="0.3">
      <c r="A4295" s="4" t="s">
        <v>27746</v>
      </c>
      <c r="B4295" s="4" t="str">
        <f t="shared" si="67"/>
        <v>420299</v>
      </c>
      <c r="C4295" s="5" t="str">
        <f>VLOOKUP($A4295,HTS_Dec_25!$A$1:$E$11570,3,FALSE)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5" s="5" t="str">
        <f>VLOOKUP($A4295,HTS_Dec_25!$A$1:$E$11570,4,FALSE)</f>
        <v>Lined with textile fabrics.</v>
      </c>
      <c r="E4295" s="4" t="str">
        <f>VLOOKUP($A4295,HTS_Dec_25!$A$1:$E$11570,5,FALSE)</f>
        <v>Free</v>
      </c>
      <c r="F4295" s="4">
        <v>25</v>
      </c>
    </row>
    <row r="4296" spans="1:6" ht="316.8" x14ac:dyDescent="0.3">
      <c r="A4296" s="4" t="s">
        <v>27747</v>
      </c>
      <c r="B4296" s="4" t="str">
        <f t="shared" si="67"/>
        <v>420299</v>
      </c>
      <c r="C4296" s="5" t="str">
        <f>VLOOKUP($A4296,HTS_Dec_25!$A$1:$E$11570,3,FALSE)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6" s="5" t="str">
        <f>VLOOKUP($A4296,HTS_Dec_25!$A$1:$E$11570,4,FALSE)</f>
        <v>Other.</v>
      </c>
      <c r="E4296" s="4" t="str">
        <f>VLOOKUP($A4296,HTS_Dec_25!$A$1:$E$11570,5,FALSE)</f>
        <v>7.8%</v>
      </c>
      <c r="F4296" s="4">
        <v>25</v>
      </c>
    </row>
    <row r="4297" spans="1:6" ht="316.8" x14ac:dyDescent="0.3">
      <c r="A4297" s="4" t="s">
        <v>27748</v>
      </c>
      <c r="B4297" s="4" t="str">
        <f t="shared" si="67"/>
        <v>420299</v>
      </c>
      <c r="C4297" s="5" t="str">
        <f>VLOOKUP($A4297,HTS_Dec_25!$A$1:$E$11570,3,FALSE)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7" s="5" t="str">
        <f>VLOOKUP($A4297,HTS_Dec_25!$A$1:$E$11570,4,FALSE)</f>
        <v>Other.</v>
      </c>
      <c r="E4297" s="4" t="str">
        <f>VLOOKUP($A4297,HTS_Dec_25!$A$1:$E$11570,5,FALSE)</f>
        <v>20%</v>
      </c>
      <c r="F4297" s="4">
        <v>25</v>
      </c>
    </row>
    <row r="4298" spans="1:6" ht="129.6" x14ac:dyDescent="0.3">
      <c r="A4298" s="4" t="s">
        <v>27749</v>
      </c>
      <c r="B4298" s="4" t="str">
        <f t="shared" si="67"/>
        <v>420310</v>
      </c>
      <c r="C4298" s="5" t="str">
        <f>VLOOKUP($A4298,HTS_Dec_25!$A$1:$E$11570,3,FALSE)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v>
      </c>
      <c r="D4298" s="5" t="str">
        <f>VLOOKUP($A4298,HTS_Dec_25!$A$1:$E$11570,4,FALSE)</f>
        <v>Of reptile leather.</v>
      </c>
      <c r="E4298" s="4" t="str">
        <f>VLOOKUP($A4298,HTS_Dec_25!$A$1:$E$11570,5,FALSE)</f>
        <v>4.7%</v>
      </c>
      <c r="F4298" s="4">
        <v>25</v>
      </c>
    </row>
    <row r="4299" spans="1:6" ht="129.6" x14ac:dyDescent="0.3">
      <c r="A4299" s="4" t="s">
        <v>27750</v>
      </c>
      <c r="B4299" s="4" t="str">
        <f t="shared" si="67"/>
        <v>420310</v>
      </c>
      <c r="C4299" s="5" t="str">
        <f>VLOOKUP($A4299,HTS_Dec_25!$A$1:$E$11570,3,FALSE)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v>
      </c>
      <c r="D4299" s="5" t="str">
        <f>VLOOKUP($A4299,HTS_Dec_25!$A$1:$E$11570,4,FALSE)</f>
        <v>Other.</v>
      </c>
      <c r="E4299" s="4" t="str">
        <f>VLOOKUP($A4299,HTS_Dec_25!$A$1:$E$11570,5,FALSE)</f>
        <v>6%</v>
      </c>
      <c r="F4299" s="4">
        <v>25</v>
      </c>
    </row>
    <row r="4300" spans="1:6" ht="144" x14ac:dyDescent="0.3">
      <c r="A4300" s="4" t="s">
        <v>27751</v>
      </c>
      <c r="B4300" s="4" t="str">
        <f t="shared" si="67"/>
        <v>420321</v>
      </c>
      <c r="C4300" s="5" t="str">
        <f>VLOOKUP($A4300,HTS_Dec_25!$A$1:$E$11570,3,FALSE)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0" s="5" t="str">
        <f>VLOOKUP($A4300,HTS_Dec_25!$A$1:$E$11570,4,FALSE)</f>
        <v>Batting gloves.</v>
      </c>
      <c r="E4300" s="4" t="str">
        <f>VLOOKUP($A4300,HTS_Dec_25!$A$1:$E$11570,5,FALSE)</f>
        <v>3%</v>
      </c>
      <c r="F4300" s="4">
        <v>25</v>
      </c>
    </row>
    <row r="4301" spans="1:6" ht="144" x14ac:dyDescent="0.3">
      <c r="A4301" s="4" t="s">
        <v>27752</v>
      </c>
      <c r="B4301" s="4" t="str">
        <f t="shared" si="67"/>
        <v>420321</v>
      </c>
      <c r="C4301" s="5" t="str">
        <f>VLOOKUP($A4301,HTS_Dec_25!$A$1:$E$11570,3,FALSE)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1" s="5" t="str">
        <f>VLOOKUP($A4301,HTS_Dec_25!$A$1:$E$11570,4,FALSE)</f>
        <v>Other.</v>
      </c>
      <c r="E4301" s="4" t="str">
        <f>VLOOKUP($A4301,HTS_Dec_25!$A$1:$E$11570,5,FALSE)</f>
        <v>Free</v>
      </c>
      <c r="F4301" s="4">
        <v>25</v>
      </c>
    </row>
    <row r="4302" spans="1:6" ht="144" x14ac:dyDescent="0.3">
      <c r="A4302" s="4" t="s">
        <v>27753</v>
      </c>
      <c r="B4302" s="4" t="str">
        <f t="shared" si="67"/>
        <v>420321</v>
      </c>
      <c r="C4302" s="5" t="str">
        <f>VLOOKUP($A4302,HTS_Dec_25!$A$1:$E$11570,3,FALSE)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2" s="5" t="str">
        <f>VLOOKUP($A4302,HTS_Dec_25!$A$1:$E$11570,4,FALSE)</f>
        <v>Cross-country ski gloves, mittens and mitts.</v>
      </c>
      <c r="E4302" s="4" t="str">
        <f>VLOOKUP($A4302,HTS_Dec_25!$A$1:$E$11570,5,FALSE)</f>
        <v>3.5%</v>
      </c>
      <c r="F4302" s="4">
        <v>25</v>
      </c>
    </row>
    <row r="4303" spans="1:6" ht="144" x14ac:dyDescent="0.3">
      <c r="A4303" s="4" t="s">
        <v>27754</v>
      </c>
      <c r="B4303" s="4" t="str">
        <f t="shared" si="67"/>
        <v>420321</v>
      </c>
      <c r="C4303" s="5" t="str">
        <f>VLOOKUP($A4303,HTS_Dec_25!$A$1:$E$11570,3,FALSE)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3" s="5" t="str">
        <f>VLOOKUP($A4303,HTS_Dec_25!$A$1:$E$11570,4,FALSE)</f>
        <v>Other.</v>
      </c>
      <c r="E4303" s="4" t="str">
        <f>VLOOKUP($A4303,HTS_Dec_25!$A$1:$E$11570,5,FALSE)</f>
        <v>5.5%</v>
      </c>
      <c r="F4303" s="4">
        <v>25</v>
      </c>
    </row>
    <row r="4304" spans="1:6" ht="144" x14ac:dyDescent="0.3">
      <c r="A4304" s="4" t="s">
        <v>27755</v>
      </c>
      <c r="B4304" s="4" t="str">
        <f t="shared" si="67"/>
        <v>420321</v>
      </c>
      <c r="C4304" s="5" t="str">
        <f>VLOOKUP($A4304,HTS_Dec_25!$A$1:$E$11570,3,FALSE)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4" s="5" t="str">
        <f>VLOOKUP($A4304,HTS_Dec_25!$A$1:$E$11570,4,FALSE)</f>
        <v>Ice hockey gloves.</v>
      </c>
      <c r="E4304" s="4" t="str">
        <f>VLOOKUP($A4304,HTS_Dec_25!$A$1:$E$11570,5,FALSE)</f>
        <v>Free</v>
      </c>
      <c r="F4304" s="4">
        <v>25</v>
      </c>
    </row>
    <row r="4305" spans="1:6" ht="144" x14ac:dyDescent="0.3">
      <c r="A4305" s="4" t="s">
        <v>27756</v>
      </c>
      <c r="B4305" s="4" t="str">
        <f t="shared" si="67"/>
        <v>420321</v>
      </c>
      <c r="C4305" s="5" t="str">
        <f>VLOOKUP($A4305,HTS_Dec_25!$A$1:$E$11570,3,FALSE)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5" s="5" t="str">
        <f>VLOOKUP($A4305,HTS_Dec_25!$A$1:$E$11570,4,FALSE)</f>
        <v>Other.</v>
      </c>
      <c r="E4305" s="4" t="str">
        <f>VLOOKUP($A4305,HTS_Dec_25!$A$1:$E$11570,5,FALSE)</f>
        <v>4.9%</v>
      </c>
      <c r="F4305" s="4">
        <v>25</v>
      </c>
    </row>
    <row r="4306" spans="1:6" ht="144" x14ac:dyDescent="0.3">
      <c r="A4306" s="4" t="s">
        <v>27757</v>
      </c>
      <c r="B4306" s="4" t="str">
        <f t="shared" si="67"/>
        <v>420329</v>
      </c>
      <c r="C4306" s="5" t="str">
        <f>VLOOKUP($A4306,HTS_Dec_25!$A$1:$E$11570,3,FALSE)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6" s="5" t="str">
        <f>VLOOKUP($A4306,HTS_Dec_25!$A$1:$E$11570,4,FALSE)</f>
        <v>With fourchettes or sidewalls which, at a minimum, extend from fingertip to fingertip between each of the four fingers.</v>
      </c>
      <c r="E4306" s="4" t="str">
        <f>VLOOKUP($A4306,HTS_Dec_25!$A$1:$E$11570,5,FALSE)</f>
        <v>12.6%</v>
      </c>
      <c r="F4306" s="4">
        <v>25</v>
      </c>
    </row>
    <row r="4307" spans="1:6" ht="144" x14ac:dyDescent="0.3">
      <c r="A4307" s="4" t="s">
        <v>27758</v>
      </c>
      <c r="B4307" s="4" t="str">
        <f t="shared" si="67"/>
        <v>420329</v>
      </c>
      <c r="C4307" s="5" t="str">
        <f>VLOOKUP($A4307,HTS_Dec_25!$A$1:$E$11570,3,FALSE)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7" s="5" t="str">
        <f>VLOOKUP($A4307,HTS_Dec_25!$A$1:$E$11570,4,FALSE)</f>
        <v>Other.</v>
      </c>
      <c r="E4307" s="4" t="str">
        <f>VLOOKUP($A4307,HTS_Dec_25!$A$1:$E$11570,5,FALSE)</f>
        <v>14%</v>
      </c>
      <c r="F4307" s="4">
        <v>25</v>
      </c>
    </row>
    <row r="4308" spans="1:6" ht="144" x14ac:dyDescent="0.3">
      <c r="A4308" s="4" t="s">
        <v>27759</v>
      </c>
      <c r="B4308" s="4" t="str">
        <f t="shared" si="67"/>
        <v>420329</v>
      </c>
      <c r="C4308" s="5" t="str">
        <f>VLOOKUP($A4308,HTS_Dec_25!$A$1:$E$11570,3,FALSE)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8" s="5" t="str">
        <f>VLOOKUP($A4308,HTS_Dec_25!$A$1:$E$11570,4,FALSE)</f>
        <v>With fourchettes or sidewalls which, at a minimum, extend from fingertip to fingertip between each of the four fingers.</v>
      </c>
      <c r="E4308" s="4" t="str">
        <f>VLOOKUP($A4308,HTS_Dec_25!$A$1:$E$11570,5,FALSE)</f>
        <v>14%</v>
      </c>
      <c r="F4308" s="4">
        <v>25</v>
      </c>
    </row>
    <row r="4309" spans="1:6" ht="144" x14ac:dyDescent="0.3">
      <c r="A4309" s="4" t="s">
        <v>27760</v>
      </c>
      <c r="B4309" s="4" t="str">
        <f t="shared" si="67"/>
        <v>420329</v>
      </c>
      <c r="C4309" s="5" t="str">
        <f>VLOOKUP($A4309,HTS_Dec_25!$A$1:$E$11570,3,FALSE)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9" s="5" t="str">
        <f>VLOOKUP($A4309,HTS_Dec_25!$A$1:$E$11570,4,FALSE)</f>
        <v>Other.</v>
      </c>
      <c r="E4309" s="4" t="str">
        <f>VLOOKUP($A4309,HTS_Dec_25!$A$1:$E$11570,5,FALSE)</f>
        <v>14%</v>
      </c>
      <c r="F4309" s="4">
        <v>25</v>
      </c>
    </row>
    <row r="4310" spans="1:6" ht="144" x14ac:dyDescent="0.3">
      <c r="A4310" s="4" t="s">
        <v>27761</v>
      </c>
      <c r="B4310" s="4" t="str">
        <f t="shared" si="67"/>
        <v>420329</v>
      </c>
      <c r="C4310" s="5" t="str">
        <f>VLOOKUP($A4310,HTS_Dec_25!$A$1:$E$11570,3,FALSE)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0" s="5" t="str">
        <f>VLOOKUP($A4310,HTS_Dec_25!$A$1:$E$11570,4,FALSE)</f>
        <v>Not seamed.</v>
      </c>
      <c r="E4310" s="4" t="str">
        <f>VLOOKUP($A4310,HTS_Dec_25!$A$1:$E$11570,5,FALSE)</f>
        <v>12.6%</v>
      </c>
      <c r="F4310" s="4">
        <v>25</v>
      </c>
    </row>
    <row r="4311" spans="1:6" ht="144" x14ac:dyDescent="0.3">
      <c r="A4311" s="4" t="s">
        <v>27762</v>
      </c>
      <c r="B4311" s="4" t="str">
        <f t="shared" si="67"/>
        <v>420329</v>
      </c>
      <c r="C4311" s="5" t="str">
        <f>VLOOKUP($A4311,HTS_Dec_25!$A$1:$E$11570,3,FALSE)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1" s="5" t="str">
        <f>VLOOKUP($A4311,HTS_Dec_25!$A$1:$E$11570,4,FALSE)</f>
        <v>Men's.</v>
      </c>
      <c r="E4311" s="4" t="str">
        <f>VLOOKUP($A4311,HTS_Dec_25!$A$1:$E$11570,5,FALSE)</f>
        <v>14%</v>
      </c>
      <c r="F4311" s="4">
        <v>25</v>
      </c>
    </row>
    <row r="4312" spans="1:6" ht="144" x14ac:dyDescent="0.3">
      <c r="A4312" s="4" t="s">
        <v>27763</v>
      </c>
      <c r="B4312" s="4" t="str">
        <f t="shared" si="67"/>
        <v>420329</v>
      </c>
      <c r="C4312" s="5" t="str">
        <f>VLOOKUP($A4312,HTS_Dec_25!$A$1:$E$11570,3,FALSE)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2" s="5" t="str">
        <f>VLOOKUP($A4312,HTS_Dec_25!$A$1:$E$11570,4,FALSE)</f>
        <v>Not lined.</v>
      </c>
      <c r="E4312" s="4" t="str">
        <f>VLOOKUP($A4312,HTS_Dec_25!$A$1:$E$11570,5,FALSE)</f>
        <v>12.6%</v>
      </c>
      <c r="F4312" s="4">
        <v>25</v>
      </c>
    </row>
    <row r="4313" spans="1:6" ht="144" x14ac:dyDescent="0.3">
      <c r="A4313" s="4" t="s">
        <v>27764</v>
      </c>
      <c r="B4313" s="4" t="str">
        <f t="shared" si="67"/>
        <v>420329</v>
      </c>
      <c r="C4313" s="5" t="str">
        <f>VLOOKUP($A4313,HTS_Dec_25!$A$1:$E$11570,3,FALSE)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3" s="5" t="str">
        <f>VLOOKUP($A4313,HTS_Dec_25!$A$1:$E$11570,4,FALSE)</f>
        <v>Lined.</v>
      </c>
      <c r="E4313" s="4" t="str">
        <f>VLOOKUP($A4313,HTS_Dec_25!$A$1:$E$11570,5,FALSE)</f>
        <v>12.6%</v>
      </c>
      <c r="F4313" s="4">
        <v>25</v>
      </c>
    </row>
    <row r="4314" spans="1:6" ht="144" x14ac:dyDescent="0.3">
      <c r="A4314" s="4" t="s">
        <v>27765</v>
      </c>
      <c r="B4314" s="4" t="str">
        <f t="shared" si="67"/>
        <v>420330</v>
      </c>
      <c r="C4314" s="5" t="str">
        <f>VLOOKUP($A4314,HTS_Dec_25!$A$1:$E$11570,3,FALSE)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Belts and bandoliers with or without buckles </v>
      </c>
      <c r="D4314" s="5" t="str">
        <f>VLOOKUP($A4314,HTS_Dec_25!$A$1:$E$11570,4,FALSE)</f>
        <v>Belts and bandoliers with or without buckles.</v>
      </c>
      <c r="E4314" s="4" t="str">
        <f>VLOOKUP($A4314,HTS_Dec_25!$A$1:$E$11570,5,FALSE)</f>
        <v>2.7%</v>
      </c>
      <c r="F4314" s="4">
        <v>25</v>
      </c>
    </row>
    <row r="4315" spans="1:6" ht="129.6" x14ac:dyDescent="0.3">
      <c r="A4315" s="4" t="s">
        <v>27766</v>
      </c>
      <c r="B4315" s="4" t="str">
        <f t="shared" si="67"/>
        <v>420340</v>
      </c>
      <c r="C4315" s="5" t="str">
        <f>VLOOKUP($A4315,HTS_Dec_25!$A$1:$E$11570,3,FALSE)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v>
      </c>
      <c r="D4315" s="5" t="str">
        <f>VLOOKUP($A4315,HTS_Dec_25!$A$1:$E$11570,4,FALSE)</f>
        <v>Of reptile leather.</v>
      </c>
      <c r="E4315" s="4" t="str">
        <f>VLOOKUP($A4315,HTS_Dec_25!$A$1:$E$11570,5,FALSE)</f>
        <v>4.9%</v>
      </c>
      <c r="F4315" s="4">
        <v>25</v>
      </c>
    </row>
    <row r="4316" spans="1:6" ht="129.6" x14ac:dyDescent="0.3">
      <c r="A4316" s="4" t="s">
        <v>27767</v>
      </c>
      <c r="B4316" s="4" t="str">
        <f t="shared" si="67"/>
        <v>420340</v>
      </c>
      <c r="C4316" s="5" t="str">
        <f>VLOOKUP($A4316,HTS_Dec_25!$A$1:$E$11570,3,FALSE)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v>
      </c>
      <c r="D4316" s="5" t="str">
        <f>VLOOKUP($A4316,HTS_Dec_25!$A$1:$E$11570,4,FALSE)</f>
        <v>Other.</v>
      </c>
      <c r="E4316" s="4" t="str">
        <f>VLOOKUP($A4316,HTS_Dec_25!$A$1:$E$11570,5,FALSE)</f>
        <v>Free</v>
      </c>
      <c r="F4316" s="4">
        <v>25</v>
      </c>
    </row>
    <row r="4317" spans="1:6" ht="129.6" x14ac:dyDescent="0.3">
      <c r="A4317" s="4" t="s">
        <v>27768</v>
      </c>
      <c r="B4317" s="4" t="str">
        <f t="shared" si="67"/>
        <v>420500</v>
      </c>
      <c r="C4317" s="5" t="str">
        <f>VLOOKUP($A4317,HTS_Dec_25!$A$1:$E$11570,3,FALSE)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7" s="5" t="str">
        <f>VLOOKUP($A4317,HTS_Dec_25!$A$1:$E$11570,4,FALSE)</f>
        <v>Belting leather cut or wholly or partly manufactured into forms or shapes suitable for conversion into belting.</v>
      </c>
      <c r="E4317" s="4" t="str">
        <f>VLOOKUP($A4317,HTS_Dec_25!$A$1:$E$11570,5,FALSE)</f>
        <v>2.9%</v>
      </c>
      <c r="F4317" s="4">
        <v>25</v>
      </c>
    </row>
    <row r="4318" spans="1:6" ht="129.6" x14ac:dyDescent="0.3">
      <c r="A4318" s="4" t="s">
        <v>27769</v>
      </c>
      <c r="B4318" s="4" t="str">
        <f t="shared" si="67"/>
        <v>420500</v>
      </c>
      <c r="C4318" s="5" t="str">
        <f>VLOOKUP($A4318,HTS_Dec_25!$A$1:$E$11570,3,FALSE)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8" s="5" t="str">
        <f>VLOOKUP($A4318,HTS_Dec_25!$A$1:$E$11570,4,FALSE)</f>
        <v>Other.</v>
      </c>
      <c r="E4318" s="4" t="str">
        <f>VLOOKUP($A4318,HTS_Dec_25!$A$1:$E$11570,5,FALSE)</f>
        <v>Free</v>
      </c>
      <c r="F4318" s="4">
        <v>25</v>
      </c>
    </row>
    <row r="4319" spans="1:6" ht="129.6" x14ac:dyDescent="0.3">
      <c r="A4319" s="4" t="s">
        <v>27770</v>
      </c>
      <c r="B4319" s="4" t="str">
        <f t="shared" si="67"/>
        <v>420500</v>
      </c>
      <c r="C4319" s="5" t="str">
        <f>VLOOKUP($A4319,HTS_Dec_25!$A$1:$E$11570,3,FALSE)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9" s="5" t="str">
        <f>VLOOKUP($A4319,HTS_Dec_25!$A$1:$E$11570,4,FALSE)</f>
        <v>Shoelaces.</v>
      </c>
      <c r="E4319" s="4" t="str">
        <f>VLOOKUP($A4319,HTS_Dec_25!$A$1:$E$11570,5,FALSE)</f>
        <v>Free</v>
      </c>
      <c r="F4319" s="4">
        <v>25</v>
      </c>
    </row>
    <row r="4320" spans="1:6" ht="129.6" x14ac:dyDescent="0.3">
      <c r="A4320" s="4" t="s">
        <v>27771</v>
      </c>
      <c r="B4320" s="4" t="str">
        <f t="shared" si="67"/>
        <v>420500</v>
      </c>
      <c r="C4320" s="5" t="str">
        <f>VLOOKUP($A4320,HTS_Dec_25!$A$1:$E$11570,3,FALSE)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0" s="5" t="str">
        <f>VLOOKUP($A4320,HTS_Dec_25!$A$1:$E$11570,4,FALSE)</f>
        <v>Straps and strops.</v>
      </c>
      <c r="E4320" s="4" t="str">
        <f>VLOOKUP($A4320,HTS_Dec_25!$A$1:$E$11570,5,FALSE)</f>
        <v>1.8%</v>
      </c>
      <c r="F4320" s="4">
        <v>25</v>
      </c>
    </row>
    <row r="4321" spans="1:6" ht="129.6" x14ac:dyDescent="0.3">
      <c r="A4321" s="4" t="s">
        <v>27772</v>
      </c>
      <c r="B4321" s="4" t="str">
        <f t="shared" si="67"/>
        <v>420500</v>
      </c>
      <c r="C4321" s="5" t="str">
        <f>VLOOKUP($A4321,HTS_Dec_25!$A$1:$E$11570,3,FALSE)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1" s="5" t="str">
        <f>VLOOKUP($A4321,HTS_Dec_25!$A$1:$E$11570,4,FALSE)</f>
        <v>Of reptile leather.</v>
      </c>
      <c r="E4321" s="4" t="str">
        <f>VLOOKUP($A4321,HTS_Dec_25!$A$1:$E$11570,5,FALSE)</f>
        <v>4.9%</v>
      </c>
      <c r="F4321" s="4">
        <v>25</v>
      </c>
    </row>
    <row r="4322" spans="1:6" ht="129.6" x14ac:dyDescent="0.3">
      <c r="A4322" s="4" t="s">
        <v>27773</v>
      </c>
      <c r="B4322" s="4" t="str">
        <f t="shared" si="67"/>
        <v>420500</v>
      </c>
      <c r="C4322" s="5" t="str">
        <f>VLOOKUP($A4322,HTS_Dec_25!$A$1:$E$11570,3,FALSE)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2" s="5" t="str">
        <f>VLOOKUP($A4322,HTS_Dec_25!$A$1:$E$11570,4,FALSE)</f>
        <v>Other.</v>
      </c>
      <c r="E4322" s="4" t="str">
        <f>VLOOKUP($A4322,HTS_Dec_25!$A$1:$E$11570,5,FALSE)</f>
        <v>Free</v>
      </c>
      <c r="F4322" s="4">
        <v>25</v>
      </c>
    </row>
    <row r="4323" spans="1:6" ht="144" x14ac:dyDescent="0.3">
      <c r="A4323" s="4" t="s">
        <v>27774</v>
      </c>
      <c r="B4323" s="4" t="str">
        <f t="shared" si="67"/>
        <v>430110</v>
      </c>
      <c r="C4323" s="5" t="str">
        <f>VLOOKUP($A4323,HTS_Dec_25!$A$1:$E$11570,3,FALSE)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mink, whole, with or without head, tail or paws </v>
      </c>
      <c r="D4323" s="5" t="str">
        <f>VLOOKUP($A4323,HTS_Dec_25!$A$1:$E$11570,4,FALSE)</f>
        <v>Of mink, whole, with or without head, tail or paws.</v>
      </c>
      <c r="E4323" s="4" t="str">
        <f>VLOOKUP($A4323,HTS_Dec_25!$A$1:$E$11570,5,FALSE)</f>
        <v>Free</v>
      </c>
      <c r="F4323" s="4">
        <v>7.5</v>
      </c>
    </row>
    <row r="4324" spans="1:6" ht="144" x14ac:dyDescent="0.3">
      <c r="A4324" s="4" t="s">
        <v>27775</v>
      </c>
      <c r="B4324" s="4" t="str">
        <f t="shared" si="67"/>
        <v>430160</v>
      </c>
      <c r="C4324" s="5" t="str">
        <f>VLOOKUP($A4324,HTS_Dec_25!$A$1:$E$11570,3,FALSE)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v>
      </c>
      <c r="D4324" s="5" t="str">
        <f>VLOOKUP($A4324,HTS_Dec_25!$A$1:$E$11570,4,FALSE)</f>
        <v>Of silver, black or platinum fox (including those of any fox which is a mutation, or type developed, from silver, black or platinum foxes).</v>
      </c>
      <c r="E4324" s="4" t="str">
        <f>VLOOKUP($A4324,HTS_Dec_25!$A$1:$E$11570,5,FALSE)</f>
        <v>5.1%</v>
      </c>
      <c r="F4324" s="4">
        <v>7.5</v>
      </c>
    </row>
    <row r="4325" spans="1:6" ht="144" x14ac:dyDescent="0.3">
      <c r="A4325" s="4" t="s">
        <v>27776</v>
      </c>
      <c r="B4325" s="4" t="str">
        <f t="shared" si="67"/>
        <v>430160</v>
      </c>
      <c r="C4325" s="5" t="str">
        <f>VLOOKUP($A4325,HTS_Dec_25!$A$1:$E$11570,3,FALSE)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v>
      </c>
      <c r="D4325" s="5" t="str">
        <f>VLOOKUP($A4325,HTS_Dec_25!$A$1:$E$11570,4,FALSE)</f>
        <v>Other.</v>
      </c>
      <c r="E4325" s="4" t="str">
        <f>VLOOKUP($A4325,HTS_Dec_25!$A$1:$E$11570,5,FALSE)</f>
        <v>Free</v>
      </c>
      <c r="F4325" s="4">
        <v>7.5</v>
      </c>
    </row>
    <row r="4326" spans="1:6" x14ac:dyDescent="0.3">
      <c r="A4326" s="4" t="s">
        <v>27777</v>
      </c>
      <c r="B4326" s="4" t="str">
        <f t="shared" si="67"/>
        <v>430180</v>
      </c>
      <c r="C4326" s="5" t="e">
        <f>VLOOKUP($A4326,HTS_Dec_25!$A$1:$E$11570,3,FALSE)</f>
        <v>#N/A</v>
      </c>
      <c r="D4326" s="5" t="e">
        <f>VLOOKUP($A4326,HTS_Dec_25!$A$1:$E$11570,4,FALSE)</f>
        <v>#N/A</v>
      </c>
      <c r="E4326" s="4" t="e">
        <f>VLOOKUP($A4326,HTS_Dec_25!$A$1:$E$11570,5,FALSE)</f>
        <v>#N/A</v>
      </c>
      <c r="F4326" s="4">
        <v>7.5</v>
      </c>
    </row>
    <row r="4327" spans="1:6" ht="158.4" x14ac:dyDescent="0.3">
      <c r="A4327" s="4" t="s">
        <v>27778</v>
      </c>
      <c r="B4327" s="4" t="str">
        <f t="shared" si="67"/>
        <v>430211</v>
      </c>
      <c r="C4327" s="5" t="str">
        <f>VLOOKUP($A4327,HTS_Dec_25!$A$1:$E$11570,3,FALSE)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v>
      </c>
      <c r="D4327" s="5" t="str">
        <f>VLOOKUP($A4327,HTS_Dec_25!$A$1:$E$11570,4,FALSE)</f>
        <v>Of mink.</v>
      </c>
      <c r="E4327" s="4" t="str">
        <f>VLOOKUP($A4327,HTS_Dec_25!$A$1:$E$11570,5,FALSE)</f>
        <v>2.1%</v>
      </c>
      <c r="F4327" s="4">
        <v>25</v>
      </c>
    </row>
    <row r="4328" spans="1:6" ht="158.4" x14ac:dyDescent="0.3">
      <c r="A4328" s="4" t="s">
        <v>27779</v>
      </c>
      <c r="B4328" s="4" t="str">
        <f t="shared" si="67"/>
        <v>430219</v>
      </c>
      <c r="C4328" s="5" t="str">
        <f>VLOOKUP($A4328,HTS_Dec_25!$A$1:$E$11570,3,FALSE)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28" s="5" t="str">
        <f>VLOOKUP($A4328,HTS_Dec_25!$A$1:$E$11570,4,FALSE)</f>
        <v>Of lamb, the following: astrakhan, broadtail, caracul, persian and similar lamb, indian, chinese, mongolian or tibetan lamb.</v>
      </c>
      <c r="E4328" s="4" t="str">
        <f>VLOOKUP($A4328,HTS_Dec_25!$A$1:$E$11570,5,FALSE)</f>
        <v>2.2%</v>
      </c>
      <c r="F4328" s="4">
        <v>25</v>
      </c>
    </row>
    <row r="4329" spans="1:6" ht="158.4" x14ac:dyDescent="0.3">
      <c r="A4329" s="4" t="s">
        <v>27780</v>
      </c>
      <c r="B4329" s="4" t="str">
        <f t="shared" si="67"/>
        <v>430219</v>
      </c>
      <c r="C4329" s="5" t="str">
        <f>VLOOKUP($A4329,HTS_Dec_25!$A$1:$E$11570,3,FALSE)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29" s="5" t="str">
        <f>VLOOKUP($A4329,HTS_Dec_25!$A$1:$E$11570,4,FALSE)</f>
        <v>Of silver, black or platinum fox (including those of any fox which is a mutation, or type developed, from silver, black or platinum foxes).</v>
      </c>
      <c r="E4329" s="4" t="str">
        <f>VLOOKUP($A4329,HTS_Dec_25!$A$1:$E$11570,5,FALSE)</f>
        <v>5.6%</v>
      </c>
      <c r="F4329" s="4">
        <v>25</v>
      </c>
    </row>
    <row r="4330" spans="1:6" ht="158.4" x14ac:dyDescent="0.3">
      <c r="A4330" s="4" t="s">
        <v>27781</v>
      </c>
      <c r="B4330" s="4" t="str">
        <f t="shared" si="67"/>
        <v>430219</v>
      </c>
      <c r="C4330" s="5" t="str">
        <f>VLOOKUP($A4330,HTS_Dec_25!$A$1:$E$11570,3,FALSE)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0" s="5" t="str">
        <f>VLOOKUP($A4330,HTS_Dec_25!$A$1:$E$11570,4,FALSE)</f>
        <v>Not dyed.</v>
      </c>
      <c r="E4330" s="4" t="str">
        <f>VLOOKUP($A4330,HTS_Dec_25!$A$1:$E$11570,5,FALSE)</f>
        <v>1.5%</v>
      </c>
      <c r="F4330" s="4">
        <v>25</v>
      </c>
    </row>
    <row r="4331" spans="1:6" ht="158.4" x14ac:dyDescent="0.3">
      <c r="A4331" s="4" t="s">
        <v>27782</v>
      </c>
      <c r="B4331" s="4" t="str">
        <f t="shared" si="67"/>
        <v>430219</v>
      </c>
      <c r="C4331" s="5" t="str">
        <f>VLOOKUP($A4331,HTS_Dec_25!$A$1:$E$11570,3,FALSE)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1" s="5" t="str">
        <f>VLOOKUP($A4331,HTS_Dec_25!$A$1:$E$11570,4,FALSE)</f>
        <v>Dyed.</v>
      </c>
      <c r="E4331" s="4" t="str">
        <f>VLOOKUP($A4331,HTS_Dec_25!$A$1:$E$11570,5,FALSE)</f>
        <v>2.2%</v>
      </c>
      <c r="F4331" s="4">
        <v>25</v>
      </c>
    </row>
    <row r="4332" spans="1:6" ht="158.4" x14ac:dyDescent="0.3">
      <c r="A4332" s="4" t="s">
        <v>27783</v>
      </c>
      <c r="B4332" s="4" t="str">
        <f t="shared" si="67"/>
        <v>430219</v>
      </c>
      <c r="C4332" s="5" t="str">
        <f>VLOOKUP($A4332,HTS_Dec_25!$A$1:$E$11570,3,FALSE)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2" s="5" t="str">
        <f>VLOOKUP($A4332,HTS_Dec_25!$A$1:$E$11570,4,FALSE)</f>
        <v>Of rabbit or hare.</v>
      </c>
      <c r="E4332" s="4" t="str">
        <f>VLOOKUP($A4332,HTS_Dec_25!$A$1:$E$11570,5,FALSE)</f>
        <v>2.7%</v>
      </c>
      <c r="F4332" s="4">
        <v>25</v>
      </c>
    </row>
    <row r="4333" spans="1:6" ht="158.4" x14ac:dyDescent="0.3">
      <c r="A4333" s="4" t="s">
        <v>27784</v>
      </c>
      <c r="B4333" s="4" t="str">
        <f t="shared" si="67"/>
        <v>430219</v>
      </c>
      <c r="C4333" s="5" t="str">
        <f>VLOOKUP($A4333,HTS_Dec_25!$A$1:$E$11570,3,FALSE)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3" s="5" t="str">
        <f>VLOOKUP($A4333,HTS_Dec_25!$A$1:$E$11570,4,FALSE)</f>
        <v>Not dyed.</v>
      </c>
      <c r="E4333" s="4" t="str">
        <f>VLOOKUP($A4333,HTS_Dec_25!$A$1:$E$11570,5,FALSE)</f>
        <v>3.5%</v>
      </c>
      <c r="F4333" s="4">
        <v>25</v>
      </c>
    </row>
    <row r="4334" spans="1:6" ht="158.4" x14ac:dyDescent="0.3">
      <c r="A4334" s="4" t="s">
        <v>27785</v>
      </c>
      <c r="B4334" s="4" t="str">
        <f t="shared" si="67"/>
        <v>430219</v>
      </c>
      <c r="C4334" s="5" t="str">
        <f>VLOOKUP($A4334,HTS_Dec_25!$A$1:$E$11570,3,FALSE)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4" s="5" t="str">
        <f>VLOOKUP($A4334,HTS_Dec_25!$A$1:$E$11570,4,FALSE)</f>
        <v>Dyed.</v>
      </c>
      <c r="E4334" s="4" t="str">
        <f>VLOOKUP($A4334,HTS_Dec_25!$A$1:$E$11570,5,FALSE)</f>
        <v>1.7%</v>
      </c>
      <c r="F4334" s="4">
        <v>25</v>
      </c>
    </row>
    <row r="4335" spans="1:6" ht="158.4" x14ac:dyDescent="0.3">
      <c r="A4335" s="4" t="s">
        <v>27786</v>
      </c>
      <c r="B4335" s="4" t="str">
        <f t="shared" si="67"/>
        <v>430220</v>
      </c>
      <c r="C4335" s="5" t="str">
        <f>VLOOKUP($A4335,HTS_Dec_25!$A$1:$E$11570,3,FALSE)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5" s="5" t="str">
        <f>VLOOKUP($A4335,HTS_Dec_25!$A$1:$E$11570,4,FALSE)</f>
        <v>Of beaver, caracul or persian lamb, chinchilla, ermine, fisher, fitch, fox, kolinsky, leopard, lynx, marten, mink, nutria, ocelot, otter, pony, racoon, sable or wolf.</v>
      </c>
      <c r="E4335" s="4" t="str">
        <f>VLOOKUP($A4335,HTS_Dec_25!$A$1:$E$11570,5,FALSE)</f>
        <v>2.1%</v>
      </c>
      <c r="F4335" s="4">
        <v>25</v>
      </c>
    </row>
    <row r="4336" spans="1:6" ht="158.4" x14ac:dyDescent="0.3">
      <c r="A4336" s="4" t="s">
        <v>27787</v>
      </c>
      <c r="B4336" s="4" t="str">
        <f t="shared" si="67"/>
        <v>430220</v>
      </c>
      <c r="C4336" s="5" t="str">
        <f>VLOOKUP($A4336,HTS_Dec_25!$A$1:$E$11570,3,FALSE)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6" s="5" t="str">
        <f>VLOOKUP($A4336,HTS_Dec_25!$A$1:$E$11570,4,FALSE)</f>
        <v>Not dyed.</v>
      </c>
      <c r="E4336" s="4" t="str">
        <f>VLOOKUP($A4336,HTS_Dec_25!$A$1:$E$11570,5,FALSE)</f>
        <v>3.5%</v>
      </c>
      <c r="F4336" s="4">
        <v>25</v>
      </c>
    </row>
    <row r="4337" spans="1:6" ht="158.4" x14ac:dyDescent="0.3">
      <c r="A4337" s="4" t="s">
        <v>27788</v>
      </c>
      <c r="B4337" s="4" t="str">
        <f t="shared" si="67"/>
        <v>430220</v>
      </c>
      <c r="C4337" s="5" t="str">
        <f>VLOOKUP($A4337,HTS_Dec_25!$A$1:$E$11570,3,FALSE)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7" s="5" t="str">
        <f>VLOOKUP($A4337,HTS_Dec_25!$A$1:$E$11570,4,FALSE)</f>
        <v>Dyed.</v>
      </c>
      <c r="E4337" s="4" t="str">
        <f>VLOOKUP($A4337,HTS_Dec_25!$A$1:$E$11570,5,FALSE)</f>
        <v>1.7%</v>
      </c>
      <c r="F4337" s="4">
        <v>25</v>
      </c>
    </row>
    <row r="4338" spans="1:6" ht="158.4" x14ac:dyDescent="0.3">
      <c r="A4338" s="4" t="s">
        <v>27789</v>
      </c>
      <c r="B4338" s="4" t="str">
        <f t="shared" si="67"/>
        <v>430230</v>
      </c>
      <c r="C4338" s="5" t="str">
        <f>VLOOKUP($A4338,HTS_Dec_25!$A$1:$E$11570,3,FALSE)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and pieces or cuttings thereof, assembled </v>
      </c>
      <c r="D4338" s="5" t="str">
        <f>VLOOKUP($A4338,HTS_Dec_25!$A$1:$E$11570,4,FALSE)</f>
        <v>Whole skins and pieces or cuttings thereof, assembled.</v>
      </c>
      <c r="E4338" s="4" t="str">
        <f>VLOOKUP($A4338,HTS_Dec_25!$A$1:$E$11570,5,FALSE)</f>
        <v>5.3%</v>
      </c>
      <c r="F4338" s="4">
        <v>25</v>
      </c>
    </row>
    <row r="4339" spans="1:6" ht="115.2" x14ac:dyDescent="0.3">
      <c r="A4339" s="4" t="s">
        <v>27790</v>
      </c>
      <c r="B4339" s="4" t="str">
        <f t="shared" si="67"/>
        <v>430310</v>
      </c>
      <c r="C4339" s="5" t="str">
        <f>VLOOKUP($A4339,HTS_Dec_25!$A$1:$E$11570,3,FALSE)</f>
        <v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Articles of apparel and clothing accessories </v>
      </c>
      <c r="D4339" s="5" t="str">
        <f>VLOOKUP($A4339,HTS_Dec_25!$A$1:$E$11570,4,FALSE)</f>
        <v>Articles of apparel and clothing accessories.</v>
      </c>
      <c r="E4339" s="4" t="str">
        <f>VLOOKUP($A4339,HTS_Dec_25!$A$1:$E$11570,5,FALSE)</f>
        <v>4%</v>
      </c>
      <c r="F4339" s="4">
        <v>25</v>
      </c>
    </row>
    <row r="4340" spans="1:6" ht="100.8" x14ac:dyDescent="0.3">
      <c r="A4340" s="4" t="s">
        <v>27791</v>
      </c>
      <c r="B4340" s="4" t="str">
        <f t="shared" si="67"/>
        <v>430390</v>
      </c>
      <c r="C4340" s="5" t="str">
        <f>VLOOKUP($A4340,HTS_Dec_25!$A$1:$E$11570,3,FALSE)</f>
        <v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Other </v>
      </c>
      <c r="D4340" s="5" t="str">
        <f>VLOOKUP($A4340,HTS_Dec_25!$A$1:$E$11570,4,FALSE)</f>
        <v>Other.</v>
      </c>
      <c r="E4340" s="4" t="str">
        <f>VLOOKUP($A4340,HTS_Dec_25!$A$1:$E$11570,5,FALSE)</f>
        <v>Free</v>
      </c>
      <c r="F4340" s="4">
        <v>25</v>
      </c>
    </row>
    <row r="4341" spans="1:6" ht="86.4" x14ac:dyDescent="0.3">
      <c r="A4341" s="4" t="s">
        <v>27792</v>
      </c>
      <c r="B4341" s="4" t="str">
        <f t="shared" si="67"/>
        <v>430400</v>
      </c>
      <c r="C4341" s="5" t="str">
        <f>VLOOKUP($A4341,HTS_Dec_25!$A$1:$E$11570,3,FALSE)</f>
        <v xml:space="preserve">Raw hides and skins, leather, furskins and articles thereof; saddlery and harness;travel goods, handbags and similar containers; articles of animal gut (other than silkworm gut). Furskins and artificial fur; manufactures thereof. Artificial fur and articles thereof  </v>
      </c>
      <c r="D4341" s="5" t="str">
        <f>VLOOKUP($A4341,HTS_Dec_25!$A$1:$E$11570,4,FALSE)</f>
        <v>Artificial fur and articles thereof.</v>
      </c>
      <c r="E4341" s="4" t="str">
        <f>VLOOKUP($A4341,HTS_Dec_25!$A$1:$E$11570,5,FALSE)</f>
        <v>6.5%</v>
      </c>
      <c r="F4341" s="4">
        <v>25</v>
      </c>
    </row>
    <row r="4342" spans="1:6" ht="144" x14ac:dyDescent="0.3">
      <c r="A4342" s="4" t="s">
        <v>27793</v>
      </c>
      <c r="B4342" s="4" t="str">
        <f t="shared" si="67"/>
        <v>440111</v>
      </c>
      <c r="C4342" s="5" t="str">
        <f>VLOOKUP($A4342,HTS_Dec_25!$A$1:$E$11570,3,FALSE)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v>
      </c>
      <c r="D4342" s="5" t="str">
        <f>VLOOKUP($A4342,HTS_Dec_25!$A$1:$E$11570,4,FALSE)</f>
        <v>Coniferous.</v>
      </c>
      <c r="E4342" s="4" t="str">
        <f>VLOOKUP($A4342,HTS_Dec_25!$A$1:$E$11570,5,FALSE)</f>
        <v>Free</v>
      </c>
      <c r="F4342" s="4">
        <v>25</v>
      </c>
    </row>
    <row r="4343" spans="1:6" ht="144" x14ac:dyDescent="0.3">
      <c r="A4343" s="4" t="s">
        <v>27794</v>
      </c>
      <c r="B4343" s="4" t="str">
        <f t="shared" si="67"/>
        <v>440112</v>
      </c>
      <c r="C4343" s="5" t="str">
        <f>VLOOKUP($A4343,HTS_Dec_25!$A$1:$E$11570,3,FALSE)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v>
      </c>
      <c r="D4343" s="5" t="str">
        <f>VLOOKUP($A4343,HTS_Dec_25!$A$1:$E$11570,4,FALSE)</f>
        <v>Nonconiferous.</v>
      </c>
      <c r="E4343" s="4" t="str">
        <f>VLOOKUP($A4343,HTS_Dec_25!$A$1:$E$11570,5,FALSE)</f>
        <v>Free</v>
      </c>
      <c r="F4343" s="4">
        <v>25</v>
      </c>
    </row>
    <row r="4344" spans="1:6" ht="144" x14ac:dyDescent="0.3">
      <c r="A4344" s="4" t="s">
        <v>27795</v>
      </c>
      <c r="B4344" s="4" t="str">
        <f t="shared" si="67"/>
        <v>440121</v>
      </c>
      <c r="C4344" s="5" t="str">
        <f>VLOOKUP($A4344,HTS_Dec_25!$A$1:$E$11570,3,FALSE)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v>
      </c>
      <c r="D4344" s="5" t="str">
        <f>VLOOKUP($A4344,HTS_Dec_25!$A$1:$E$11570,4,FALSE)</f>
        <v>Coniferous.</v>
      </c>
      <c r="E4344" s="4" t="str">
        <f>VLOOKUP($A4344,HTS_Dec_25!$A$1:$E$11570,5,FALSE)</f>
        <v>Free</v>
      </c>
      <c r="F4344" s="4">
        <v>25</v>
      </c>
    </row>
    <row r="4345" spans="1:6" ht="144" x14ac:dyDescent="0.3">
      <c r="A4345" s="4" t="s">
        <v>27796</v>
      </c>
      <c r="B4345" s="4" t="str">
        <f t="shared" si="67"/>
        <v>440122</v>
      </c>
      <c r="C4345" s="5" t="str">
        <f>VLOOKUP($A4345,HTS_Dec_25!$A$1:$E$11570,3,FALSE)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v>
      </c>
      <c r="D4345" s="5" t="str">
        <f>VLOOKUP($A4345,HTS_Dec_25!$A$1:$E$11570,4,FALSE)</f>
        <v>Nonconiferous.</v>
      </c>
      <c r="E4345" s="4" t="str">
        <f>VLOOKUP($A4345,HTS_Dec_25!$A$1:$E$11570,5,FALSE)</f>
        <v>Free</v>
      </c>
      <c r="F4345" s="4">
        <v>25</v>
      </c>
    </row>
    <row r="4346" spans="1:6" ht="158.4" x14ac:dyDescent="0.3">
      <c r="A4346" s="4" t="s">
        <v>27797</v>
      </c>
      <c r="B4346" s="4" t="str">
        <f t="shared" si="67"/>
        <v>440131</v>
      </c>
      <c r="C4346" s="5" t="str">
        <f>VLOOKUP($A4346,HTS_Dec_25!$A$1:$E$11570,3,FALSE)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v>
      </c>
      <c r="D4346" s="5" t="str">
        <f>VLOOKUP($A4346,HTS_Dec_25!$A$1:$E$11570,4,FALSE)</f>
        <v>Wood pellets.</v>
      </c>
      <c r="E4346" s="4" t="str">
        <f>VLOOKUP($A4346,HTS_Dec_25!$A$1:$E$11570,5,FALSE)</f>
        <v>Free</v>
      </c>
      <c r="F4346" s="4">
        <v>25</v>
      </c>
    </row>
    <row r="4347" spans="1:6" ht="158.4" x14ac:dyDescent="0.3">
      <c r="A4347" s="4" t="s">
        <v>27798</v>
      </c>
      <c r="B4347" s="4" t="str">
        <f t="shared" si="67"/>
        <v>440132</v>
      </c>
      <c r="C4347" s="5" t="str">
        <f>VLOOKUP($A4347,HTS_Dec_25!$A$1:$E$11570,3,FALSE)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v>
      </c>
      <c r="D4347" s="5" t="str">
        <f>VLOOKUP($A4347,HTS_Dec_25!$A$1:$E$11570,4,FALSE)</f>
        <v>Wood briquettes.</v>
      </c>
      <c r="E4347" s="4" t="str">
        <f>VLOOKUP($A4347,HTS_Dec_25!$A$1:$E$11570,5,FALSE)</f>
        <v>Free</v>
      </c>
      <c r="F4347" s="4">
        <v>25</v>
      </c>
    </row>
    <row r="4348" spans="1:6" ht="158.4" x14ac:dyDescent="0.3">
      <c r="A4348" s="4" t="s">
        <v>27799</v>
      </c>
      <c r="B4348" s="4" t="str">
        <f t="shared" si="67"/>
        <v>440139</v>
      </c>
      <c r="C4348" s="5" t="str">
        <f>VLOOKUP($A4348,HTS_Dec_25!$A$1:$E$11570,3,FALSE)</f>
        <v>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v>
      </c>
      <c r="D4348" s="5" t="str">
        <f>VLOOKUP($A4348,HTS_Dec_25!$A$1:$E$11570,4,FALSE)</f>
        <v>Artificial fire logs composed of wax and sawdust, with or without added materials.</v>
      </c>
      <c r="E4348" s="4" t="str">
        <f>VLOOKUP($A4348,HTS_Dec_25!$A$1:$E$11570,5,FALSE)</f>
        <v>Free</v>
      </c>
      <c r="F4348" s="4">
        <v>25</v>
      </c>
    </row>
    <row r="4349" spans="1:6" ht="158.4" x14ac:dyDescent="0.3">
      <c r="A4349" s="4" t="s">
        <v>27800</v>
      </c>
      <c r="B4349" s="4" t="str">
        <f t="shared" si="67"/>
        <v>440139</v>
      </c>
      <c r="C4349" s="5" t="str">
        <f>VLOOKUP($A4349,HTS_Dec_25!$A$1:$E$11570,3,FALSE)</f>
        <v>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v>
      </c>
      <c r="D4349" s="5" t="str">
        <f>VLOOKUP($A4349,HTS_Dec_25!$A$1:$E$11570,4,FALSE)</f>
        <v>Other.</v>
      </c>
      <c r="E4349" s="4" t="str">
        <f>VLOOKUP($A4349,HTS_Dec_25!$A$1:$E$11570,5,FALSE)</f>
        <v>Free</v>
      </c>
      <c r="F4349" s="4">
        <v>25</v>
      </c>
    </row>
    <row r="4350" spans="1:6" ht="144" x14ac:dyDescent="0.3">
      <c r="A4350" s="4" t="s">
        <v>27801</v>
      </c>
      <c r="B4350" s="4" t="str">
        <f t="shared" si="67"/>
        <v>440141</v>
      </c>
      <c r="C4350" s="5" t="str">
        <f>VLOOKUP($A4350,HTS_Dec_25!$A$1:$E$11570,3,FALSE)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v>
      </c>
      <c r="D4350" s="5" t="str">
        <f>VLOOKUP($A4350,HTS_Dec_25!$A$1:$E$11570,4,FALSE)</f>
        <v>Sawdust.</v>
      </c>
      <c r="E4350" s="4" t="str">
        <f>VLOOKUP($A4350,HTS_Dec_25!$A$1:$E$11570,5,FALSE)</f>
        <v>Free</v>
      </c>
      <c r="F4350" s="4">
        <v>25</v>
      </c>
    </row>
    <row r="4351" spans="1:6" ht="144" x14ac:dyDescent="0.3">
      <c r="A4351" s="4" t="s">
        <v>27802</v>
      </c>
      <c r="B4351" s="4" t="str">
        <f t="shared" si="67"/>
        <v>440149</v>
      </c>
      <c r="C4351" s="5" t="str">
        <f>VLOOKUP($A4351,HTS_Dec_25!$A$1:$E$11570,3,FALSE)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v>
      </c>
      <c r="D4351" s="5" t="str">
        <f>VLOOKUP($A4351,HTS_Dec_25!$A$1:$E$11570,4,FALSE)</f>
        <v>Other.</v>
      </c>
      <c r="E4351" s="4" t="str">
        <f>VLOOKUP($A4351,HTS_Dec_25!$A$1:$E$11570,5,FALSE)</f>
        <v>Free</v>
      </c>
      <c r="F4351" s="4">
        <v>25</v>
      </c>
    </row>
    <row r="4352" spans="1:6" ht="100.8" x14ac:dyDescent="0.3">
      <c r="A4352" s="4" t="s">
        <v>27803</v>
      </c>
      <c r="B4352" s="4" t="str">
        <f t="shared" si="67"/>
        <v>440210</v>
      </c>
      <c r="C4352" s="5" t="str">
        <f>VLOOKUP($A4352,HTS_Dec_25!$A$1:$E$11570,3,FALSE)</f>
        <v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bamboo </v>
      </c>
      <c r="D4352" s="5" t="str">
        <f>VLOOKUP($A4352,HTS_Dec_25!$A$1:$E$11570,4,FALSE)</f>
        <v>Of bamboo.</v>
      </c>
      <c r="E4352" s="4" t="str">
        <f>VLOOKUP($A4352,HTS_Dec_25!$A$1:$E$11570,5,FALSE)</f>
        <v>Free</v>
      </c>
      <c r="F4352" s="4">
        <v>25</v>
      </c>
    </row>
    <row r="4353" spans="1:6" ht="100.8" x14ac:dyDescent="0.3">
      <c r="A4353" s="4" t="s">
        <v>27804</v>
      </c>
      <c r="B4353" s="4" t="str">
        <f t="shared" si="67"/>
        <v>440220</v>
      </c>
      <c r="C4353" s="5" t="str">
        <f>VLOOKUP($A4353,HTS_Dec_25!$A$1:$E$11570,3,FALSE)</f>
        <v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shell or nut </v>
      </c>
      <c r="D4353" s="5" t="str">
        <f>VLOOKUP($A4353,HTS_Dec_25!$A$1:$E$11570,4,FALSE)</f>
        <v>Of shell or nut.</v>
      </c>
      <c r="E4353" s="4" t="str">
        <f>VLOOKUP($A4353,HTS_Dec_25!$A$1:$E$11570,5,FALSE)</f>
        <v>Free</v>
      </c>
      <c r="F4353" s="4">
        <v>25</v>
      </c>
    </row>
    <row r="4354" spans="1:6" x14ac:dyDescent="0.3">
      <c r="A4354" s="4" t="s">
        <v>27805</v>
      </c>
      <c r="B4354" s="4" t="str">
        <f t="shared" si="67"/>
        <v>440290</v>
      </c>
      <c r="C4354" s="5" t="e">
        <f>VLOOKUP($A4354,HTS_Dec_25!$A$1:$E$11570,3,FALSE)</f>
        <v>#N/A</v>
      </c>
      <c r="D4354" s="5" t="e">
        <f>VLOOKUP($A4354,HTS_Dec_25!$A$1:$E$11570,4,FALSE)</f>
        <v>#N/A</v>
      </c>
      <c r="E4354" s="4" t="e">
        <f>VLOOKUP($A4354,HTS_Dec_25!$A$1:$E$11570,5,FALSE)</f>
        <v>#N/A</v>
      </c>
      <c r="F4354" s="4">
        <v>25</v>
      </c>
    </row>
    <row r="4355" spans="1:6" ht="115.2" x14ac:dyDescent="0.3">
      <c r="A4355" s="4" t="s">
        <v>27806</v>
      </c>
      <c r="B4355" s="4" t="str">
        <f t="shared" ref="B4355:B4418" si="68">LEFT(A4355,6)</f>
        <v>440311</v>
      </c>
      <c r="C4355" s="5" t="str">
        <f>VLOOKUP($A4355,HTS_Dec_25!$A$1:$E$11570,3,FALSE)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v>
      </c>
      <c r="D4355" s="5" t="str">
        <f>VLOOKUP($A4355,HTS_Dec_25!$A$1:$E$11570,4,FALSE)</f>
        <v>Coniferous.</v>
      </c>
      <c r="E4355" s="4" t="str">
        <f>VLOOKUP($A4355,HTS_Dec_25!$A$1:$E$11570,5,FALSE)</f>
        <v>Free</v>
      </c>
      <c r="F4355" s="4">
        <v>25</v>
      </c>
    </row>
    <row r="4356" spans="1:6" ht="115.2" x14ac:dyDescent="0.3">
      <c r="A4356" s="4" t="s">
        <v>27807</v>
      </c>
      <c r="B4356" s="4" t="str">
        <f t="shared" si="68"/>
        <v>440312</v>
      </c>
      <c r="C4356" s="5" t="str">
        <f>VLOOKUP($A4356,HTS_Dec_25!$A$1:$E$11570,3,FALSE)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v>
      </c>
      <c r="D4356" s="5" t="str">
        <f>VLOOKUP($A4356,HTS_Dec_25!$A$1:$E$11570,4,FALSE)</f>
        <v>Nonconiferous.</v>
      </c>
      <c r="E4356" s="4" t="str">
        <f>VLOOKUP($A4356,HTS_Dec_25!$A$1:$E$11570,5,FALSE)</f>
        <v>Free</v>
      </c>
      <c r="F4356" s="4">
        <v>25</v>
      </c>
    </row>
    <row r="4357" spans="1:6" ht="100.8" x14ac:dyDescent="0.3">
      <c r="A4357" s="4" t="s">
        <v>8340</v>
      </c>
      <c r="B4357" s="4" t="str">
        <f t="shared" si="68"/>
        <v>440321</v>
      </c>
      <c r="C4357" s="5" t="str">
        <f>VLOOKUP($A4357,HTS_Dec_25!$A$1:$E$11570,3,FALSE)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7" s="5" t="str">
        <f>VLOOKUP($A4357,HTS_Dec_25!$A$1:$E$11570,4,FALSE)</f>
        <v>Of pine (pinus spp.), of which the smallest cross-sectional dimension is 15 cm or more.</v>
      </c>
      <c r="E4357" s="4" t="str">
        <f>VLOOKUP($A4357,HTS_Dec_25!$A$1:$E$11570,5,FALSE)</f>
        <v>Free</v>
      </c>
      <c r="F4357" s="4">
        <v>25</v>
      </c>
    </row>
    <row r="4358" spans="1:6" ht="100.8" x14ac:dyDescent="0.3">
      <c r="A4358" s="4" t="s">
        <v>27808</v>
      </c>
      <c r="B4358" s="4" t="str">
        <f t="shared" si="68"/>
        <v>440322</v>
      </c>
      <c r="C4358" s="5" t="str">
        <f>VLOOKUP($A4358,HTS_Dec_25!$A$1:$E$11570,3,FALSE)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8" s="5" t="str">
        <f>VLOOKUP($A4358,HTS_Dec_25!$A$1:$E$11570,4,FALSE)</f>
        <v>Of pine (pinus spp.), other.</v>
      </c>
      <c r="E4358" s="4" t="str">
        <f>VLOOKUP($A4358,HTS_Dec_25!$A$1:$E$11570,5,FALSE)</f>
        <v>Free</v>
      </c>
      <c r="F4358" s="4">
        <v>25</v>
      </c>
    </row>
    <row r="4359" spans="1:6" ht="100.8" x14ac:dyDescent="0.3">
      <c r="A4359" s="4" t="s">
        <v>8342</v>
      </c>
      <c r="B4359" s="4" t="str">
        <f t="shared" si="68"/>
        <v>440323</v>
      </c>
      <c r="C4359" s="5" t="str">
        <f>VLOOKUP($A4359,HTS_Dec_25!$A$1:$E$11570,3,FALSE)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9" s="5" t="str">
        <f>VLOOKUP($A4359,HTS_Dec_25!$A$1:$E$11570,4,FALSE)</f>
        <v>Of fir (abies spp.) and spruce (picea spp.), of which the smallest cross-sectional dimension is 15 cm or more.</v>
      </c>
      <c r="E4359" s="4" t="str">
        <f>VLOOKUP($A4359,HTS_Dec_25!$A$1:$E$11570,5,FALSE)</f>
        <v>Free</v>
      </c>
      <c r="F4359" s="4">
        <v>25</v>
      </c>
    </row>
    <row r="4360" spans="1:6" ht="100.8" x14ac:dyDescent="0.3">
      <c r="A4360" s="4" t="s">
        <v>27809</v>
      </c>
      <c r="B4360" s="4" t="str">
        <f t="shared" si="68"/>
        <v>440324</v>
      </c>
      <c r="C4360" s="5" t="str">
        <f>VLOOKUP($A4360,HTS_Dec_25!$A$1:$E$11570,3,FALSE)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0" s="5" t="str">
        <f>VLOOKUP($A4360,HTS_Dec_25!$A$1:$E$11570,4,FALSE)</f>
        <v>Of fir (abies spp.) and spruce (picea spp.), other.</v>
      </c>
      <c r="E4360" s="4" t="str">
        <f>VLOOKUP($A4360,HTS_Dec_25!$A$1:$E$11570,5,FALSE)</f>
        <v>Free</v>
      </c>
      <c r="F4360" s="4">
        <v>25</v>
      </c>
    </row>
    <row r="4361" spans="1:6" ht="100.8" x14ac:dyDescent="0.3">
      <c r="A4361" s="4" t="s">
        <v>27810</v>
      </c>
      <c r="B4361" s="4" t="str">
        <f t="shared" si="68"/>
        <v>440325</v>
      </c>
      <c r="C4361" s="5" t="str">
        <f>VLOOKUP($A4361,HTS_Dec_25!$A$1:$E$11570,3,FALSE)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1" s="5" t="str">
        <f>VLOOKUP($A4361,HTS_Dec_25!$A$1:$E$11570,4,FALSE)</f>
        <v>Other, of which the smallest cross-sectional dimension is 15 cm or more.</v>
      </c>
      <c r="E4361" s="4" t="str">
        <f>VLOOKUP($A4361,HTS_Dec_25!$A$1:$E$11570,5,FALSE)</f>
        <v>Free</v>
      </c>
      <c r="F4361" s="4">
        <v>25</v>
      </c>
    </row>
    <row r="4362" spans="1:6" ht="100.8" x14ac:dyDescent="0.3">
      <c r="A4362" s="4" t="s">
        <v>27811</v>
      </c>
      <c r="B4362" s="4" t="str">
        <f t="shared" si="68"/>
        <v>440326</v>
      </c>
      <c r="C4362" s="5" t="str">
        <f>VLOOKUP($A4362,HTS_Dec_25!$A$1:$E$11570,3,FALSE)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2" s="5" t="str">
        <f>VLOOKUP($A4362,HTS_Dec_25!$A$1:$E$11570,4,FALSE)</f>
        <v>Other.</v>
      </c>
      <c r="E4362" s="4" t="str">
        <f>VLOOKUP($A4362,HTS_Dec_25!$A$1:$E$11570,5,FALSE)</f>
        <v>Free</v>
      </c>
      <c r="F4362" s="4">
        <v>25</v>
      </c>
    </row>
    <row r="4363" spans="1:6" ht="100.8" x14ac:dyDescent="0.3">
      <c r="A4363" s="4" t="s">
        <v>27812</v>
      </c>
      <c r="B4363" s="4" t="str">
        <f t="shared" si="68"/>
        <v>440341</v>
      </c>
      <c r="C4363" s="5" t="str">
        <f>VLOOKUP($A4363,HTS_Dec_25!$A$1:$E$11570,3,FALSE)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3" s="5" t="str">
        <f>VLOOKUP($A4363,HTS_Dec_25!$A$1:$E$11570,4,FALSE)</f>
        <v>Dark red meranti, light red meranti and meranti bakau.</v>
      </c>
      <c r="E4363" s="4" t="str">
        <f>VLOOKUP($A4363,HTS_Dec_25!$A$1:$E$11570,5,FALSE)</f>
        <v>Free</v>
      </c>
      <c r="F4363" s="4">
        <v>25</v>
      </c>
    </row>
    <row r="4364" spans="1:6" ht="100.8" x14ac:dyDescent="0.3">
      <c r="A4364" s="4" t="s">
        <v>27813</v>
      </c>
      <c r="B4364" s="4" t="str">
        <f t="shared" si="68"/>
        <v>440342</v>
      </c>
      <c r="C4364" s="5" t="str">
        <f>VLOOKUP($A4364,HTS_Dec_25!$A$1:$E$11570,3,FALSE)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4" s="5" t="str">
        <f>VLOOKUP($A4364,HTS_Dec_25!$A$1:$E$11570,4,FALSE)</f>
        <v>Teak.</v>
      </c>
      <c r="E4364" s="4" t="str">
        <f>VLOOKUP($A4364,HTS_Dec_25!$A$1:$E$11570,5,FALSE)</f>
        <v>Free</v>
      </c>
      <c r="F4364" s="4">
        <v>25</v>
      </c>
    </row>
    <row r="4365" spans="1:6" ht="100.8" x14ac:dyDescent="0.3">
      <c r="A4365" s="4" t="s">
        <v>27814</v>
      </c>
      <c r="B4365" s="4" t="str">
        <f t="shared" si="68"/>
        <v>440349</v>
      </c>
      <c r="C4365" s="5" t="str">
        <f>VLOOKUP($A4365,HTS_Dec_25!$A$1:$E$11570,3,FALSE)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5" s="5" t="str">
        <f>VLOOKUP($A4365,HTS_Dec_25!$A$1:$E$11570,4,FALSE)</f>
        <v>Other.</v>
      </c>
      <c r="E4365" s="4" t="str">
        <f>VLOOKUP($A4365,HTS_Dec_25!$A$1:$E$11570,5,FALSE)</f>
        <v>Free</v>
      </c>
      <c r="F4365" s="4">
        <v>25</v>
      </c>
    </row>
    <row r="4366" spans="1:6" ht="100.8" x14ac:dyDescent="0.3">
      <c r="A4366" s="4" t="s">
        <v>27815</v>
      </c>
      <c r="B4366" s="4" t="str">
        <f t="shared" si="68"/>
        <v>440391</v>
      </c>
      <c r="C4366" s="5" t="str">
        <f>VLOOKUP($A4366,HTS_Dec_25!$A$1:$E$11570,3,FALSE)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6" s="5" t="str">
        <f>VLOOKUP($A4366,HTS_Dec_25!$A$1:$E$11570,4,FALSE)</f>
        <v>Of oak (quercus spp.).</v>
      </c>
      <c r="E4366" s="4" t="str">
        <f>VLOOKUP($A4366,HTS_Dec_25!$A$1:$E$11570,5,FALSE)</f>
        <v>Free</v>
      </c>
      <c r="F4366" s="4">
        <v>25</v>
      </c>
    </row>
    <row r="4367" spans="1:6" ht="100.8" x14ac:dyDescent="0.3">
      <c r="A4367" s="4" t="s">
        <v>8350</v>
      </c>
      <c r="B4367" s="4" t="str">
        <f t="shared" si="68"/>
        <v>440393</v>
      </c>
      <c r="C4367" s="5" t="str">
        <f>VLOOKUP($A4367,HTS_Dec_25!$A$1:$E$11570,3,FALSE)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7" s="5" t="str">
        <f>VLOOKUP($A4367,HTS_Dec_25!$A$1:$E$11570,4,FALSE)</f>
        <v>Of beech (fagus spp.), of which the smallest cross-sectional dimension is 15 cm or more.</v>
      </c>
      <c r="E4367" s="4" t="str">
        <f>VLOOKUP($A4367,HTS_Dec_25!$A$1:$E$11570,5,FALSE)</f>
        <v>Free</v>
      </c>
      <c r="F4367" s="4">
        <v>25</v>
      </c>
    </row>
    <row r="4368" spans="1:6" ht="100.8" x14ac:dyDescent="0.3">
      <c r="A4368" s="4" t="s">
        <v>27816</v>
      </c>
      <c r="B4368" s="4" t="str">
        <f t="shared" si="68"/>
        <v>440394</v>
      </c>
      <c r="C4368" s="5" t="str">
        <f>VLOOKUP($A4368,HTS_Dec_25!$A$1:$E$11570,3,FALSE)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8" s="5" t="str">
        <f>VLOOKUP($A4368,HTS_Dec_25!$A$1:$E$11570,4,FALSE)</f>
        <v>Of beech (fagus spp.), other.</v>
      </c>
      <c r="E4368" s="4" t="str">
        <f>VLOOKUP($A4368,HTS_Dec_25!$A$1:$E$11570,5,FALSE)</f>
        <v>Free</v>
      </c>
      <c r="F4368" s="4">
        <v>25</v>
      </c>
    </row>
    <row r="4369" spans="1:6" ht="100.8" x14ac:dyDescent="0.3">
      <c r="A4369" s="4" t="s">
        <v>8352</v>
      </c>
      <c r="B4369" s="4" t="str">
        <f t="shared" si="68"/>
        <v>440395</v>
      </c>
      <c r="C4369" s="5" t="str">
        <f>VLOOKUP($A4369,HTS_Dec_25!$A$1:$E$11570,3,FALSE)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9" s="5" t="str">
        <f>VLOOKUP($A4369,HTS_Dec_25!$A$1:$E$11570,4,FALSE)</f>
        <v>Of birch (betula spp.), of which the smallest cross-sectional dimension is 15 cm or more.</v>
      </c>
      <c r="E4369" s="4" t="str">
        <f>VLOOKUP($A4369,HTS_Dec_25!$A$1:$E$11570,5,FALSE)</f>
        <v>Free</v>
      </c>
      <c r="F4369" s="4">
        <v>25</v>
      </c>
    </row>
    <row r="4370" spans="1:6" ht="100.8" x14ac:dyDescent="0.3">
      <c r="A4370" s="4" t="s">
        <v>27817</v>
      </c>
      <c r="B4370" s="4" t="str">
        <f t="shared" si="68"/>
        <v>440396</v>
      </c>
      <c r="C4370" s="5" t="str">
        <f>VLOOKUP($A4370,HTS_Dec_25!$A$1:$E$11570,3,FALSE)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0" s="5" t="str">
        <f>VLOOKUP($A4370,HTS_Dec_25!$A$1:$E$11570,4,FALSE)</f>
        <v>Of birch (betula spp.), other.</v>
      </c>
      <c r="E4370" s="4" t="str">
        <f>VLOOKUP($A4370,HTS_Dec_25!$A$1:$E$11570,5,FALSE)</f>
        <v>Free</v>
      </c>
      <c r="F4370" s="4">
        <v>25</v>
      </c>
    </row>
    <row r="4371" spans="1:6" ht="100.8" x14ac:dyDescent="0.3">
      <c r="A4371" s="4" t="s">
        <v>27818</v>
      </c>
      <c r="B4371" s="4" t="str">
        <f t="shared" si="68"/>
        <v>440397</v>
      </c>
      <c r="C4371" s="5" t="str">
        <f>VLOOKUP($A4371,HTS_Dec_25!$A$1:$E$11570,3,FALSE)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1" s="5" t="str">
        <f>VLOOKUP($A4371,HTS_Dec_25!$A$1:$E$11570,4,FALSE)</f>
        <v>Of poplar and aspen (populus spp.).</v>
      </c>
      <c r="E4371" s="4" t="str">
        <f>VLOOKUP($A4371,HTS_Dec_25!$A$1:$E$11570,5,FALSE)</f>
        <v>Free</v>
      </c>
      <c r="F4371" s="4">
        <v>25</v>
      </c>
    </row>
    <row r="4372" spans="1:6" ht="100.8" x14ac:dyDescent="0.3">
      <c r="A4372" s="4" t="s">
        <v>27819</v>
      </c>
      <c r="B4372" s="4" t="str">
        <f t="shared" si="68"/>
        <v>440398</v>
      </c>
      <c r="C4372" s="5" t="str">
        <f>VLOOKUP($A4372,HTS_Dec_25!$A$1:$E$11570,3,FALSE)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2" s="5" t="str">
        <f>VLOOKUP($A4372,HTS_Dec_25!$A$1:$E$11570,4,FALSE)</f>
        <v>Of eucalyptus (eucalyptus spp.).</v>
      </c>
      <c r="E4372" s="4" t="str">
        <f>VLOOKUP($A4372,HTS_Dec_25!$A$1:$E$11570,5,FALSE)</f>
        <v>Free</v>
      </c>
      <c r="F4372" s="4">
        <v>25</v>
      </c>
    </row>
    <row r="4373" spans="1:6" ht="100.8" x14ac:dyDescent="0.3">
      <c r="A4373" s="4" t="s">
        <v>27820</v>
      </c>
      <c r="B4373" s="4" t="str">
        <f t="shared" si="68"/>
        <v>440399</v>
      </c>
      <c r="C4373" s="5" t="str">
        <f>VLOOKUP($A4373,HTS_Dec_25!$A$1:$E$11570,3,FALSE)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3" s="5" t="str">
        <f>VLOOKUP($A4373,HTS_Dec_25!$A$1:$E$11570,4,FALSE)</f>
        <v>Other.</v>
      </c>
      <c r="E4373" s="4" t="str">
        <f>VLOOKUP($A4373,HTS_Dec_25!$A$1:$E$11570,5,FALSE)</f>
        <v>Free</v>
      </c>
      <c r="F4373" s="4">
        <v>25</v>
      </c>
    </row>
    <row r="4374" spans="1:6" ht="158.4" x14ac:dyDescent="0.3">
      <c r="A4374" s="4" t="s">
        <v>27821</v>
      </c>
      <c r="B4374" s="4" t="str">
        <f t="shared" si="68"/>
        <v>440410</v>
      </c>
      <c r="C4374" s="5" t="str">
        <f>VLOOKUP($A4374,HTS_Dec_25!$A$1:$E$11570,3,FALSE)</f>
        <v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Coniferous </v>
      </c>
      <c r="D4374" s="5" t="str">
        <f>VLOOKUP($A4374,HTS_Dec_25!$A$1:$E$11570,4,FALSE)</f>
        <v>Coniferous.</v>
      </c>
      <c r="E4374" s="4" t="str">
        <f>VLOOKUP($A4374,HTS_Dec_25!$A$1:$E$11570,5,FALSE)</f>
        <v>Free</v>
      </c>
      <c r="F4374" s="4">
        <v>25</v>
      </c>
    </row>
    <row r="4375" spans="1:6" ht="158.4" x14ac:dyDescent="0.3">
      <c r="A4375" s="4" t="s">
        <v>27822</v>
      </c>
      <c r="B4375" s="4" t="str">
        <f t="shared" si="68"/>
        <v>440420</v>
      </c>
      <c r="C4375" s="5" t="str">
        <f>VLOOKUP($A4375,HTS_Dec_25!$A$1:$E$11570,3,FALSE)</f>
        <v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Nonconiferous </v>
      </c>
      <c r="D4375" s="5" t="str">
        <f>VLOOKUP($A4375,HTS_Dec_25!$A$1:$E$11570,4,FALSE)</f>
        <v>Nonconiferous.</v>
      </c>
      <c r="E4375" s="4" t="str">
        <f>VLOOKUP($A4375,HTS_Dec_25!$A$1:$E$11570,5,FALSE)</f>
        <v>Free</v>
      </c>
      <c r="F4375" s="4">
        <v>25</v>
      </c>
    </row>
    <row r="4376" spans="1:6" ht="86.4" x14ac:dyDescent="0.3">
      <c r="A4376" s="4" t="s">
        <v>27823</v>
      </c>
      <c r="B4376" s="4" t="str">
        <f t="shared" si="68"/>
        <v>440500</v>
      </c>
      <c r="C4376" s="5" t="str">
        <f>VLOOKUP($A4376,HTS_Dec_25!$A$1:$E$11570,3,FALSE)</f>
        <v xml:space="preserve">Wood and articles of wood;wood charcoal; cork and articles of cork; manufactures of straw, of esparto or of other plaiting materials; basketware and wickerwork. Wood and articles of wood; wood charcoal. Wood wool (excelsior); wood flour  </v>
      </c>
      <c r="D4376" s="5" t="str">
        <f>VLOOKUP($A4376,HTS_Dec_25!$A$1:$E$11570,4,FALSE)</f>
        <v>Wood wool (excelsior); wood flour.</v>
      </c>
      <c r="E4376" s="4" t="str">
        <f>VLOOKUP($A4376,HTS_Dec_25!$A$1:$E$11570,5,FALSE)</f>
        <v>3.2%</v>
      </c>
      <c r="F4376" s="4">
        <v>25</v>
      </c>
    </row>
    <row r="4377" spans="1:6" ht="86.4" x14ac:dyDescent="0.3">
      <c r="A4377" s="4" t="s">
        <v>27824</v>
      </c>
      <c r="B4377" s="4" t="str">
        <f t="shared" si="68"/>
        <v>440611</v>
      </c>
      <c r="C4377" s="5" t="str">
        <f>VLOOKUP($A4377,HTS_Dec_25!$A$1:$E$11570,3,FALSE)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Not impregnated: </v>
      </c>
      <c r="D4377" s="5" t="str">
        <f>VLOOKUP($A4377,HTS_Dec_25!$A$1:$E$11570,4,FALSE)</f>
        <v>Coniferous.</v>
      </c>
      <c r="E4377" s="4" t="str">
        <f>VLOOKUP($A4377,HTS_Dec_25!$A$1:$E$11570,5,FALSE)</f>
        <v>Free</v>
      </c>
      <c r="F4377" s="4">
        <v>25</v>
      </c>
    </row>
    <row r="4378" spans="1:6" ht="86.4" x14ac:dyDescent="0.3">
      <c r="A4378" s="4" t="s">
        <v>27825</v>
      </c>
      <c r="B4378" s="4" t="str">
        <f t="shared" si="68"/>
        <v>440612</v>
      </c>
      <c r="C4378" s="5" t="str">
        <f>VLOOKUP($A4378,HTS_Dec_25!$A$1:$E$11570,3,FALSE)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Not impregnated: </v>
      </c>
      <c r="D4378" s="5" t="str">
        <f>VLOOKUP($A4378,HTS_Dec_25!$A$1:$E$11570,4,FALSE)</f>
        <v>Nonconiferous.</v>
      </c>
      <c r="E4378" s="4" t="str">
        <f>VLOOKUP($A4378,HTS_Dec_25!$A$1:$E$11570,5,FALSE)</f>
        <v>Free</v>
      </c>
      <c r="F4378" s="4">
        <v>25</v>
      </c>
    </row>
    <row r="4379" spans="1:6" ht="86.4" x14ac:dyDescent="0.3">
      <c r="A4379" s="4" t="s">
        <v>27826</v>
      </c>
      <c r="B4379" s="4" t="str">
        <f t="shared" si="68"/>
        <v>440691</v>
      </c>
      <c r="C4379" s="5" t="str">
        <f>VLOOKUP($A4379,HTS_Dec_25!$A$1:$E$11570,3,FALSE)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Other: </v>
      </c>
      <c r="D4379" s="5" t="str">
        <f>VLOOKUP($A4379,HTS_Dec_25!$A$1:$E$11570,4,FALSE)</f>
        <v>Coniferous.</v>
      </c>
      <c r="E4379" s="4" t="str">
        <f>VLOOKUP($A4379,HTS_Dec_25!$A$1:$E$11570,5,FALSE)</f>
        <v>Free</v>
      </c>
      <c r="F4379" s="4">
        <v>25</v>
      </c>
    </row>
    <row r="4380" spans="1:6" ht="86.4" x14ac:dyDescent="0.3">
      <c r="A4380" s="4" t="s">
        <v>27827</v>
      </c>
      <c r="B4380" s="4" t="str">
        <f t="shared" si="68"/>
        <v>440692</v>
      </c>
      <c r="C4380" s="5" t="str">
        <f>VLOOKUP($A4380,HTS_Dec_25!$A$1:$E$11570,3,FALSE)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Other: </v>
      </c>
      <c r="D4380" s="5" t="str">
        <f>VLOOKUP($A4380,HTS_Dec_25!$A$1:$E$11570,4,FALSE)</f>
        <v>Nonconiferous.</v>
      </c>
      <c r="E4380" s="4" t="str">
        <f>VLOOKUP($A4380,HTS_Dec_25!$A$1:$E$11570,5,FALSE)</f>
        <v>Free</v>
      </c>
      <c r="F4380" s="4">
        <v>25</v>
      </c>
    </row>
    <row r="4381" spans="1:6" ht="115.2" x14ac:dyDescent="0.3">
      <c r="A4381" s="4" t="s">
        <v>27828</v>
      </c>
      <c r="B4381" s="4" t="str">
        <f t="shared" si="68"/>
        <v>440711</v>
      </c>
      <c r="C4381" s="5" t="str">
        <f>VLOOKUP($A4381,HTS_Dec_25!$A$1:$E$11570,3,FALSE)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1" s="5" t="str">
        <f>VLOOKUP($A4381,HTS_Dec_25!$A$1:$E$11570,4,FALSE)</f>
        <v>Of pine (pinus spp.).</v>
      </c>
      <c r="E4381" s="4" t="str">
        <f>VLOOKUP($A4381,HTS_Dec_25!$A$1:$E$11570,5,FALSE)</f>
        <v>Free</v>
      </c>
      <c r="F4381" s="4">
        <v>25</v>
      </c>
    </row>
    <row r="4382" spans="1:6" ht="115.2" x14ac:dyDescent="0.3">
      <c r="A4382" s="4" t="s">
        <v>27829</v>
      </c>
      <c r="B4382" s="4" t="str">
        <f t="shared" si="68"/>
        <v>440712</v>
      </c>
      <c r="C4382" s="5" t="str">
        <f>VLOOKUP($A4382,HTS_Dec_25!$A$1:$E$11570,3,FALSE)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2" s="5" t="str">
        <f>VLOOKUP($A4382,HTS_Dec_25!$A$1:$E$11570,4,FALSE)</f>
        <v>Of fir (abies spp.) and spruce (picea spp.).</v>
      </c>
      <c r="E4382" s="4" t="str">
        <f>VLOOKUP($A4382,HTS_Dec_25!$A$1:$E$11570,5,FALSE)</f>
        <v>Free</v>
      </c>
      <c r="F4382" s="4">
        <v>25</v>
      </c>
    </row>
    <row r="4383" spans="1:6" ht="115.2" x14ac:dyDescent="0.3">
      <c r="A4383" s="4" t="s">
        <v>27830</v>
      </c>
      <c r="B4383" s="4" t="str">
        <f t="shared" si="68"/>
        <v>440713</v>
      </c>
      <c r="C4383" s="5" t="str">
        <f>VLOOKUP($A4383,HTS_Dec_25!$A$1:$E$11570,3,FALSE)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3" s="5" t="str">
        <f>VLOOKUP($A4383,HTS_Dec_25!$A$1:$E$11570,4,FALSE)</f>
        <v>Of s-p-f (spruce (picea spp.), pine (pinus spp.) and fir (abies spp.)).</v>
      </c>
      <c r="E4383" s="4" t="str">
        <f>VLOOKUP($A4383,HTS_Dec_25!$A$1:$E$11570,5,FALSE)</f>
        <v>Free</v>
      </c>
      <c r="F4383" s="4">
        <v>25</v>
      </c>
    </row>
    <row r="4384" spans="1:6" ht="115.2" x14ac:dyDescent="0.3">
      <c r="A4384" s="4" t="s">
        <v>27831</v>
      </c>
      <c r="B4384" s="4" t="str">
        <f t="shared" si="68"/>
        <v>440714</v>
      </c>
      <c r="C4384" s="5" t="str">
        <f>VLOOKUP($A4384,HTS_Dec_25!$A$1:$E$11570,3,FALSE)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4" s="5" t="str">
        <f>VLOOKUP($A4384,HTS_Dec_25!$A$1:$E$11570,4,FALSE)</f>
        <v>Of hem-fir (western hemlock (tsuga heterophylla) and fir (abies spp.)).</v>
      </c>
      <c r="E4384" s="4" t="str">
        <f>VLOOKUP($A4384,HTS_Dec_25!$A$1:$E$11570,5,FALSE)</f>
        <v>Free</v>
      </c>
      <c r="F4384" s="4">
        <v>25</v>
      </c>
    </row>
    <row r="4385" spans="1:6" ht="115.2" x14ac:dyDescent="0.3">
      <c r="A4385" s="4" t="s">
        <v>27832</v>
      </c>
      <c r="B4385" s="4" t="str">
        <f t="shared" si="68"/>
        <v>440719</v>
      </c>
      <c r="C4385" s="5" t="str">
        <f>VLOOKUP($A4385,HTS_Dec_25!$A$1:$E$11570,3,FALSE)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5" s="5" t="str">
        <f>VLOOKUP($A4385,HTS_Dec_25!$A$1:$E$11570,4,FALSE)</f>
        <v>Other.</v>
      </c>
      <c r="E4385" s="4" t="str">
        <f>VLOOKUP($A4385,HTS_Dec_25!$A$1:$E$11570,5,FALSE)</f>
        <v>Free</v>
      </c>
      <c r="F4385" s="4">
        <v>25</v>
      </c>
    </row>
    <row r="4386" spans="1:6" ht="115.2" x14ac:dyDescent="0.3">
      <c r="A4386" s="4" t="s">
        <v>27833</v>
      </c>
      <c r="B4386" s="4" t="str">
        <f t="shared" si="68"/>
        <v>440721</v>
      </c>
      <c r="C4386" s="5" t="str">
        <f>VLOOKUP($A4386,HTS_Dec_25!$A$1:$E$11570,3,FALSE)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6" s="5" t="str">
        <f>VLOOKUP($A4386,HTS_Dec_25!$A$1:$E$11570,4,FALSE)</f>
        <v>Mahogany (swietenia spp.).</v>
      </c>
      <c r="E4386" s="4" t="str">
        <f>VLOOKUP($A4386,HTS_Dec_25!$A$1:$E$11570,5,FALSE)</f>
        <v>Free</v>
      </c>
      <c r="F4386" s="4">
        <v>25</v>
      </c>
    </row>
    <row r="4387" spans="1:6" ht="115.2" x14ac:dyDescent="0.3">
      <c r="A4387" s="4" t="s">
        <v>27834</v>
      </c>
      <c r="B4387" s="4" t="str">
        <f t="shared" si="68"/>
        <v>440722</v>
      </c>
      <c r="C4387" s="5" t="str">
        <f>VLOOKUP($A4387,HTS_Dec_25!$A$1:$E$11570,3,FALSE)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7" s="5" t="str">
        <f>VLOOKUP($A4387,HTS_Dec_25!$A$1:$E$11570,4,FALSE)</f>
        <v>Virola, imbuia and balsa.</v>
      </c>
      <c r="E4387" s="4" t="str">
        <f>VLOOKUP($A4387,HTS_Dec_25!$A$1:$E$11570,5,FALSE)</f>
        <v>Free</v>
      </c>
      <c r="F4387" s="4">
        <v>25</v>
      </c>
    </row>
    <row r="4388" spans="1:6" ht="115.2" x14ac:dyDescent="0.3">
      <c r="A4388" s="4" t="s">
        <v>8381</v>
      </c>
      <c r="B4388" s="4" t="str">
        <f t="shared" si="68"/>
        <v>440723</v>
      </c>
      <c r="C4388" s="5" t="str">
        <f>VLOOKUP($A4388,HTS_Dec_25!$A$1:$E$11570,3,FALSE)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8" s="5" t="str">
        <f>VLOOKUP($A4388,HTS_Dec_25!$A$1:$E$11570,4,FALSE)</f>
        <v>Teak.</v>
      </c>
      <c r="E4388" s="4" t="str">
        <f>VLOOKUP($A4388,HTS_Dec_25!$A$1:$E$11570,5,FALSE)</f>
        <v>Free</v>
      </c>
      <c r="F4388" s="4">
        <v>25</v>
      </c>
    </row>
    <row r="4389" spans="1:6" ht="115.2" x14ac:dyDescent="0.3">
      <c r="A4389" s="4" t="s">
        <v>27835</v>
      </c>
      <c r="B4389" s="4" t="str">
        <f t="shared" si="68"/>
        <v>440725</v>
      </c>
      <c r="C4389" s="5" t="str">
        <f>VLOOKUP($A4389,HTS_Dec_25!$A$1:$E$11570,3,FALSE)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9" s="5" t="str">
        <f>VLOOKUP($A4389,HTS_Dec_25!$A$1:$E$11570,4,FALSE)</f>
        <v>Dark red meranti, light red meranti and meranti bakau.</v>
      </c>
      <c r="E4389" s="4" t="str">
        <f>VLOOKUP($A4389,HTS_Dec_25!$A$1:$E$11570,5,FALSE)</f>
        <v>Free</v>
      </c>
      <c r="F4389" s="4">
        <v>25</v>
      </c>
    </row>
    <row r="4390" spans="1:6" ht="115.2" x14ac:dyDescent="0.3">
      <c r="A4390" s="4" t="s">
        <v>27836</v>
      </c>
      <c r="B4390" s="4" t="str">
        <f t="shared" si="68"/>
        <v>440726</v>
      </c>
      <c r="C4390" s="5" t="str">
        <f>VLOOKUP($A4390,HTS_Dec_25!$A$1:$E$11570,3,FALSE)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0" s="5" t="str">
        <f>VLOOKUP($A4390,HTS_Dec_25!$A$1:$E$11570,4,FALSE)</f>
        <v>White lauan, white meranti, white seraya, yellow meranti and alan.</v>
      </c>
      <c r="E4390" s="4" t="str">
        <f>VLOOKUP($A4390,HTS_Dec_25!$A$1:$E$11570,5,FALSE)</f>
        <v>Free</v>
      </c>
      <c r="F4390" s="4">
        <v>25</v>
      </c>
    </row>
    <row r="4391" spans="1:6" ht="115.2" x14ac:dyDescent="0.3">
      <c r="A4391" s="4" t="s">
        <v>27837</v>
      </c>
      <c r="B4391" s="4" t="str">
        <f t="shared" si="68"/>
        <v>440727</v>
      </c>
      <c r="C4391" s="5" t="str">
        <f>VLOOKUP($A4391,HTS_Dec_25!$A$1:$E$11570,3,FALSE)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1" s="5" t="str">
        <f>VLOOKUP($A4391,HTS_Dec_25!$A$1:$E$11570,4,FALSE)</f>
        <v>Sapelli.</v>
      </c>
      <c r="E4391" s="4" t="str">
        <f>VLOOKUP($A4391,HTS_Dec_25!$A$1:$E$11570,5,FALSE)</f>
        <v>Free</v>
      </c>
      <c r="F4391" s="4">
        <v>25</v>
      </c>
    </row>
    <row r="4392" spans="1:6" ht="115.2" x14ac:dyDescent="0.3">
      <c r="A4392" s="4" t="s">
        <v>27838</v>
      </c>
      <c r="B4392" s="4" t="str">
        <f t="shared" si="68"/>
        <v>440728</v>
      </c>
      <c r="C4392" s="5" t="str">
        <f>VLOOKUP($A4392,HTS_Dec_25!$A$1:$E$11570,3,FALSE)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2" s="5" t="str">
        <f>VLOOKUP($A4392,HTS_Dec_25!$A$1:$E$11570,4,FALSE)</f>
        <v>Iroko.</v>
      </c>
      <c r="E4392" s="4" t="str">
        <f>VLOOKUP($A4392,HTS_Dec_25!$A$1:$E$11570,5,FALSE)</f>
        <v>Free</v>
      </c>
      <c r="F4392" s="4">
        <v>25</v>
      </c>
    </row>
    <row r="4393" spans="1:6" ht="115.2" x14ac:dyDescent="0.3">
      <c r="A4393" s="4" t="s">
        <v>27839</v>
      </c>
      <c r="B4393" s="4" t="str">
        <f t="shared" si="68"/>
        <v>440729</v>
      </c>
      <c r="C4393" s="5" t="str">
        <f>VLOOKUP($A4393,HTS_Dec_25!$A$1:$E$11570,3,FALSE)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3" s="5" t="str">
        <f>VLOOKUP($A4393,HTS_Dec_25!$A$1:$E$11570,4,FALSE)</f>
        <v>Other.</v>
      </c>
      <c r="E4393" s="4" t="str">
        <f>VLOOKUP($A4393,HTS_Dec_25!$A$1:$E$11570,5,FALSE)</f>
        <v>Free</v>
      </c>
      <c r="F4393" s="4">
        <v>25</v>
      </c>
    </row>
    <row r="4394" spans="1:6" ht="115.2" x14ac:dyDescent="0.3">
      <c r="A4394" s="4" t="s">
        <v>27840</v>
      </c>
      <c r="B4394" s="4" t="str">
        <f t="shared" si="68"/>
        <v>440791</v>
      </c>
      <c r="C4394" s="5" t="str">
        <f>VLOOKUP($A4394,HTS_Dec_25!$A$1:$E$11570,3,FALSE)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4" s="5" t="str">
        <f>VLOOKUP($A4394,HTS_Dec_25!$A$1:$E$11570,4,FALSE)</f>
        <v>Of oak (quercus spp.).</v>
      </c>
      <c r="E4394" s="4" t="str">
        <f>VLOOKUP($A4394,HTS_Dec_25!$A$1:$E$11570,5,FALSE)</f>
        <v>Free</v>
      </c>
      <c r="F4394" s="4">
        <v>25</v>
      </c>
    </row>
    <row r="4395" spans="1:6" ht="115.2" x14ac:dyDescent="0.3">
      <c r="A4395" s="4" t="s">
        <v>27841</v>
      </c>
      <c r="B4395" s="4" t="str">
        <f t="shared" si="68"/>
        <v>440792</v>
      </c>
      <c r="C4395" s="5" t="str">
        <f>VLOOKUP($A4395,HTS_Dec_25!$A$1:$E$11570,3,FALSE)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5" s="5" t="str">
        <f>VLOOKUP($A4395,HTS_Dec_25!$A$1:$E$11570,4,FALSE)</f>
        <v>Of beech (fagus spp.).</v>
      </c>
      <c r="E4395" s="4" t="str">
        <f>VLOOKUP($A4395,HTS_Dec_25!$A$1:$E$11570,5,FALSE)</f>
        <v>Free</v>
      </c>
      <c r="F4395" s="4">
        <v>25</v>
      </c>
    </row>
    <row r="4396" spans="1:6" ht="115.2" x14ac:dyDescent="0.3">
      <c r="A4396" s="4" t="s">
        <v>27842</v>
      </c>
      <c r="B4396" s="4" t="str">
        <f t="shared" si="68"/>
        <v>440793</v>
      </c>
      <c r="C4396" s="5" t="str">
        <f>VLOOKUP($A4396,HTS_Dec_25!$A$1:$E$11570,3,FALSE)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6" s="5" t="str">
        <f>VLOOKUP($A4396,HTS_Dec_25!$A$1:$E$11570,4,FALSE)</f>
        <v>Of maple (acer spp.).</v>
      </c>
      <c r="E4396" s="4" t="str">
        <f>VLOOKUP($A4396,HTS_Dec_25!$A$1:$E$11570,5,FALSE)</f>
        <v>Free</v>
      </c>
      <c r="F4396" s="4">
        <v>25</v>
      </c>
    </row>
    <row r="4397" spans="1:6" ht="115.2" x14ac:dyDescent="0.3">
      <c r="A4397" s="4" t="s">
        <v>27843</v>
      </c>
      <c r="B4397" s="4" t="str">
        <f t="shared" si="68"/>
        <v>440794</v>
      </c>
      <c r="C4397" s="5" t="str">
        <f>VLOOKUP($A4397,HTS_Dec_25!$A$1:$E$11570,3,FALSE)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7" s="5" t="str">
        <f>VLOOKUP($A4397,HTS_Dec_25!$A$1:$E$11570,4,FALSE)</f>
        <v>Of cherry (prunus spp.).</v>
      </c>
      <c r="E4397" s="4" t="str">
        <f>VLOOKUP($A4397,HTS_Dec_25!$A$1:$E$11570,5,FALSE)</f>
        <v>Free</v>
      </c>
      <c r="F4397" s="4">
        <v>25</v>
      </c>
    </row>
    <row r="4398" spans="1:6" ht="115.2" x14ac:dyDescent="0.3">
      <c r="A4398" s="4" t="s">
        <v>27844</v>
      </c>
      <c r="B4398" s="4" t="str">
        <f t="shared" si="68"/>
        <v>440795</v>
      </c>
      <c r="C4398" s="5" t="str">
        <f>VLOOKUP($A4398,HTS_Dec_25!$A$1:$E$11570,3,FALSE)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8" s="5" t="str">
        <f>VLOOKUP($A4398,HTS_Dec_25!$A$1:$E$11570,4,FALSE)</f>
        <v>Of ash (fraxinus spp.).</v>
      </c>
      <c r="E4398" s="4" t="str">
        <f>VLOOKUP($A4398,HTS_Dec_25!$A$1:$E$11570,5,FALSE)</f>
        <v>Free</v>
      </c>
      <c r="F4398" s="4">
        <v>25</v>
      </c>
    </row>
    <row r="4399" spans="1:6" ht="115.2" x14ac:dyDescent="0.3">
      <c r="A4399" s="4" t="s">
        <v>27845</v>
      </c>
      <c r="B4399" s="4" t="str">
        <f t="shared" si="68"/>
        <v>440796</v>
      </c>
      <c r="C4399" s="5" t="str">
        <f>VLOOKUP($A4399,HTS_Dec_25!$A$1:$E$11570,3,FALSE)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9" s="5" t="str">
        <f>VLOOKUP($A4399,HTS_Dec_25!$A$1:$E$11570,4,FALSE)</f>
        <v>Of birch (betula spp.).</v>
      </c>
      <c r="E4399" s="4" t="str">
        <f>VLOOKUP($A4399,HTS_Dec_25!$A$1:$E$11570,5,FALSE)</f>
        <v>Free</v>
      </c>
      <c r="F4399" s="4">
        <v>25</v>
      </c>
    </row>
    <row r="4400" spans="1:6" ht="115.2" x14ac:dyDescent="0.3">
      <c r="A4400" s="4" t="s">
        <v>27846</v>
      </c>
      <c r="B4400" s="4" t="str">
        <f t="shared" si="68"/>
        <v>440797</v>
      </c>
      <c r="C4400" s="5" t="str">
        <f>VLOOKUP($A4400,HTS_Dec_25!$A$1:$E$11570,3,FALSE)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400" s="5" t="str">
        <f>VLOOKUP($A4400,HTS_Dec_25!$A$1:$E$11570,4,FALSE)</f>
        <v>Of poplar and aspen (populus spp.).</v>
      </c>
      <c r="E4400" s="4" t="str">
        <f>VLOOKUP($A4400,HTS_Dec_25!$A$1:$E$11570,5,FALSE)</f>
        <v>Free</v>
      </c>
      <c r="F4400" s="4">
        <v>25</v>
      </c>
    </row>
    <row r="4401" spans="1:6" ht="115.2" x14ac:dyDescent="0.3">
      <c r="A4401" s="4" t="s">
        <v>27847</v>
      </c>
      <c r="B4401" s="4" t="str">
        <f t="shared" si="68"/>
        <v>440799</v>
      </c>
      <c r="C4401" s="5" t="str">
        <f>VLOOKUP($A4401,HTS_Dec_25!$A$1:$E$11570,3,FALSE)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401" s="5" t="str">
        <f>VLOOKUP($A4401,HTS_Dec_25!$A$1:$E$11570,4,FALSE)</f>
        <v>Other.</v>
      </c>
      <c r="E4401" s="4" t="str">
        <f>VLOOKUP($A4401,HTS_Dec_25!$A$1:$E$11570,5,FALSE)</f>
        <v>Free</v>
      </c>
      <c r="F4401" s="4">
        <v>25</v>
      </c>
    </row>
    <row r="4402" spans="1:6" x14ac:dyDescent="0.3">
      <c r="A4402" s="4" t="s">
        <v>27848</v>
      </c>
      <c r="B4402" s="4" t="str">
        <f t="shared" si="68"/>
        <v>440810</v>
      </c>
      <c r="C4402" s="5" t="e">
        <f>VLOOKUP($A4402,HTS_Dec_25!$A$1:$E$11570,3,FALSE)</f>
        <v>#N/A</v>
      </c>
      <c r="D4402" s="5" t="e">
        <f>VLOOKUP($A4402,HTS_Dec_25!$A$1:$E$11570,4,FALSE)</f>
        <v>#N/A</v>
      </c>
      <c r="E4402" s="4" t="e">
        <f>VLOOKUP($A4402,HTS_Dec_25!$A$1:$E$11570,5,FALSE)</f>
        <v>#N/A</v>
      </c>
      <c r="F4402" s="4">
        <v>25</v>
      </c>
    </row>
    <row r="4403" spans="1:6" ht="144" x14ac:dyDescent="0.3">
      <c r="A4403" s="4" t="s">
        <v>8396</v>
      </c>
      <c r="B4403" s="4" t="str">
        <f t="shared" si="68"/>
        <v>440831</v>
      </c>
      <c r="C4403" s="5" t="str">
        <f>VLOOKUP($A4403,HTS_Dec_25!$A$1:$E$11570,3,FALSE)</f>
        <v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v>
      </c>
      <c r="D4403" s="5" t="str">
        <f>VLOOKUP($A4403,HTS_Dec_25!$A$1:$E$11570,4,FALSE)</f>
        <v>Dark red meranti, light red meranti and meranti bakau.</v>
      </c>
      <c r="E4403" s="4" t="str">
        <f>VLOOKUP($A4403,HTS_Dec_25!$A$1:$E$11570,5,FALSE)</f>
        <v>Free</v>
      </c>
      <c r="F4403" s="4">
        <v>25</v>
      </c>
    </row>
    <row r="4404" spans="1:6" ht="144" x14ac:dyDescent="0.3">
      <c r="A4404" s="4" t="s">
        <v>27849</v>
      </c>
      <c r="B4404" s="4" t="str">
        <f t="shared" si="68"/>
        <v>440839</v>
      </c>
      <c r="C4404" s="5" t="str">
        <f>VLOOKUP($A4404,HTS_Dec_25!$A$1:$E$11570,3,FALSE)</f>
        <v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v>
      </c>
      <c r="D4404" s="5" t="str">
        <f>VLOOKUP($A4404,HTS_Dec_25!$A$1:$E$11570,4,FALSE)</f>
        <v>Other.</v>
      </c>
      <c r="E4404" s="4" t="str">
        <f>VLOOKUP($A4404,HTS_Dec_25!$A$1:$E$11570,5,FALSE)</f>
        <v>Free</v>
      </c>
      <c r="F4404" s="4">
        <v>25</v>
      </c>
    </row>
    <row r="4405" spans="1:6" x14ac:dyDescent="0.3">
      <c r="A4405" s="4" t="s">
        <v>27850</v>
      </c>
      <c r="B4405" s="4" t="str">
        <f t="shared" si="68"/>
        <v>440890</v>
      </c>
      <c r="C4405" s="5" t="e">
        <f>VLOOKUP($A4405,HTS_Dec_25!$A$1:$E$11570,3,FALSE)</f>
        <v>#N/A</v>
      </c>
      <c r="D4405" s="5" t="e">
        <f>VLOOKUP($A4405,HTS_Dec_25!$A$1:$E$11570,4,FALSE)</f>
        <v>#N/A</v>
      </c>
      <c r="E4405" s="4" t="e">
        <f>VLOOKUP($A4405,HTS_Dec_25!$A$1:$E$11570,5,FALSE)</f>
        <v>#N/A</v>
      </c>
      <c r="F4405" s="4">
        <v>25</v>
      </c>
    </row>
    <row r="4406" spans="1:6" ht="144" x14ac:dyDescent="0.3">
      <c r="A4406" s="4" t="s">
        <v>27851</v>
      </c>
      <c r="B4406" s="4" t="str">
        <f t="shared" si="68"/>
        <v>440910</v>
      </c>
      <c r="C4406" s="5" t="str">
        <f>VLOOKUP($A4406,HTS_Dec_25!$A$1:$E$11570,3,FALSE)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6" s="5" t="str">
        <f>VLOOKUP($A4406,HTS_Dec_25!$A$1:$E$11570,4,FALSE)</f>
        <v>Wood continuously shaped along any of its ends, whether or not also continuously shaped along any of its edges or faces, all the foregoing whether or not planed, sanded or end-jointed.</v>
      </c>
      <c r="E4406" s="4" t="str">
        <f>VLOOKUP($A4406,HTS_Dec_25!$A$1:$E$11570,5,FALSE)</f>
        <v>3.2%</v>
      </c>
      <c r="F4406" s="4">
        <v>25</v>
      </c>
    </row>
    <row r="4407" spans="1:6" ht="144" x14ac:dyDescent="0.3">
      <c r="A4407" s="4" t="s">
        <v>27852</v>
      </c>
      <c r="B4407" s="4" t="str">
        <f t="shared" si="68"/>
        <v>440910</v>
      </c>
      <c r="C4407" s="5" t="str">
        <f>VLOOKUP($A4407,HTS_Dec_25!$A$1:$E$11570,3,FALSE)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7" s="5" t="str">
        <f>VLOOKUP($A4407,HTS_Dec_25!$A$1:$E$11570,4,FALSE)</f>
        <v>Wood siding.</v>
      </c>
      <c r="E4407" s="4" t="str">
        <f>VLOOKUP($A4407,HTS_Dec_25!$A$1:$E$11570,5,FALSE)</f>
        <v>Free</v>
      </c>
      <c r="F4407" s="4">
        <v>25</v>
      </c>
    </row>
    <row r="4408" spans="1:6" ht="144" x14ac:dyDescent="0.3">
      <c r="A4408" s="4" t="s">
        <v>27853</v>
      </c>
      <c r="B4408" s="4" t="str">
        <f t="shared" si="68"/>
        <v>440910</v>
      </c>
      <c r="C4408" s="5" t="str">
        <f>VLOOKUP($A4408,HTS_Dec_25!$A$1:$E$11570,3,FALSE)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8" s="5" t="str">
        <f>VLOOKUP($A4408,HTS_Dec_25!$A$1:$E$11570,4,FALSE)</f>
        <v>Wood flooring.</v>
      </c>
      <c r="E4408" s="4" t="str">
        <f>VLOOKUP($A4408,HTS_Dec_25!$A$1:$E$11570,5,FALSE)</f>
        <v>Free</v>
      </c>
      <c r="F4408" s="4">
        <v>25</v>
      </c>
    </row>
    <row r="4409" spans="1:6" ht="144" x14ac:dyDescent="0.3">
      <c r="A4409" s="4" t="s">
        <v>27854</v>
      </c>
      <c r="B4409" s="4" t="str">
        <f t="shared" si="68"/>
        <v>440910</v>
      </c>
      <c r="C4409" s="5" t="str">
        <f>VLOOKUP($A4409,HTS_Dec_25!$A$1:$E$11570,3,FALSE)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9" s="5" t="str">
        <f>VLOOKUP($A4409,HTS_Dec_25!$A$1:$E$11570,4,FALSE)</f>
        <v>Pine (pinus spp.).</v>
      </c>
      <c r="E4409" s="4" t="str">
        <f>VLOOKUP($A4409,HTS_Dec_25!$A$1:$E$11570,5,FALSE)</f>
        <v>Free</v>
      </c>
      <c r="F4409" s="4">
        <v>25</v>
      </c>
    </row>
    <row r="4410" spans="1:6" ht="144" x14ac:dyDescent="0.3">
      <c r="A4410" s="4" t="s">
        <v>27855</v>
      </c>
      <c r="B4410" s="4" t="str">
        <f t="shared" si="68"/>
        <v>440910</v>
      </c>
      <c r="C4410" s="5" t="str">
        <f>VLOOKUP($A4410,HTS_Dec_25!$A$1:$E$11570,3,FALSE)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0" s="5" t="str">
        <f>VLOOKUP($A4410,HTS_Dec_25!$A$1:$E$11570,4,FALSE)</f>
        <v>Other.</v>
      </c>
      <c r="E4410" s="4" t="str">
        <f>VLOOKUP($A4410,HTS_Dec_25!$A$1:$E$11570,5,FALSE)</f>
        <v>Free</v>
      </c>
      <c r="F4410" s="4">
        <v>25</v>
      </c>
    </row>
    <row r="4411" spans="1:6" ht="144" x14ac:dyDescent="0.3">
      <c r="A4411" s="4" t="s">
        <v>27856</v>
      </c>
      <c r="B4411" s="4" t="str">
        <f t="shared" si="68"/>
        <v>440910</v>
      </c>
      <c r="C4411" s="5" t="str">
        <f>VLOOKUP($A4411,HTS_Dec_25!$A$1:$E$11570,3,FALSE)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1" s="5" t="str">
        <f>VLOOKUP($A4411,HTS_Dec_25!$A$1:$E$11570,4,FALSE)</f>
        <v>Other.</v>
      </c>
      <c r="E4411" s="4" t="str">
        <f>VLOOKUP($A4411,HTS_Dec_25!$A$1:$E$11570,5,FALSE)</f>
        <v>Free</v>
      </c>
      <c r="F4411" s="4">
        <v>25</v>
      </c>
    </row>
    <row r="4412" spans="1:6" ht="144" x14ac:dyDescent="0.3">
      <c r="A4412" s="4" t="s">
        <v>27857</v>
      </c>
      <c r="B4412" s="4" t="str">
        <f t="shared" si="68"/>
        <v>440910</v>
      </c>
      <c r="C4412" s="5" t="str">
        <f>VLOOKUP($A4412,HTS_Dec_25!$A$1:$E$11570,3,FALSE)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2" s="5" t="str">
        <f>VLOOKUP($A4412,HTS_Dec_25!$A$1:$E$11570,4,FALSE)</f>
        <v>Plain.</v>
      </c>
      <c r="E4412" s="4" t="str">
        <f>VLOOKUP($A4412,HTS_Dec_25!$A$1:$E$11570,5,FALSE)</f>
        <v>Free</v>
      </c>
      <c r="F4412" s="4">
        <v>25</v>
      </c>
    </row>
    <row r="4413" spans="1:6" ht="144" x14ac:dyDescent="0.3">
      <c r="A4413" s="4" t="s">
        <v>27858</v>
      </c>
      <c r="B4413" s="4" t="str">
        <f t="shared" si="68"/>
        <v>440910</v>
      </c>
      <c r="C4413" s="5" t="str">
        <f>VLOOKUP($A4413,HTS_Dec_25!$A$1:$E$11570,3,FALSE)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3" s="5" t="str">
        <f>VLOOKUP($A4413,HTS_Dec_25!$A$1:$E$11570,4,FALSE)</f>
        <v>Sanded, grooved, or otherwise advanced in condition.</v>
      </c>
      <c r="E4413" s="4" t="str">
        <f>VLOOKUP($A4413,HTS_Dec_25!$A$1:$E$11570,5,FALSE)</f>
        <v>4.9%</v>
      </c>
      <c r="F4413" s="4">
        <v>25</v>
      </c>
    </row>
    <row r="4414" spans="1:6" ht="144" x14ac:dyDescent="0.3">
      <c r="A4414" s="4" t="s">
        <v>27859</v>
      </c>
      <c r="B4414" s="4" t="str">
        <f t="shared" si="68"/>
        <v>440910</v>
      </c>
      <c r="C4414" s="5" t="str">
        <f>VLOOKUP($A4414,HTS_Dec_25!$A$1:$E$11570,3,FALSE)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4" s="5" t="str">
        <f>VLOOKUP($A4414,HTS_Dec_25!$A$1:$E$11570,4,FALSE)</f>
        <v>Other.</v>
      </c>
      <c r="E4414" s="4" t="str">
        <f>VLOOKUP($A4414,HTS_Dec_25!$A$1:$E$11570,5,FALSE)</f>
        <v>Free</v>
      </c>
      <c r="F4414" s="4">
        <v>25</v>
      </c>
    </row>
    <row r="4415" spans="1:6" ht="158.4" x14ac:dyDescent="0.3">
      <c r="A4415" s="4" t="s">
        <v>27860</v>
      </c>
      <c r="B4415" s="4" t="str">
        <f t="shared" si="68"/>
        <v>440921</v>
      </c>
      <c r="C4415" s="5" t="str">
        <f>VLOOKUP($A4415,HTS_Dec_25!$A$1:$E$11570,3,FALSE)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v>
      </c>
      <c r="D4415" s="5" t="str">
        <f>VLOOKUP($A4415,HTS_Dec_25!$A$1:$E$11570,4,FALSE)</f>
        <v>Wood continuously shaped along any of its ends, whether or not also continuously shaped along any of its edges or faces, all the foregoing whether or not planed, sanded or end-jointed.</v>
      </c>
      <c r="E4415" s="4" t="str">
        <f>VLOOKUP($A4415,HTS_Dec_25!$A$1:$E$11570,5,FALSE)</f>
        <v>3.2%</v>
      </c>
      <c r="F4415" s="4">
        <v>25</v>
      </c>
    </row>
    <row r="4416" spans="1:6" ht="158.4" x14ac:dyDescent="0.3">
      <c r="A4416" s="4" t="s">
        <v>27861</v>
      </c>
      <c r="B4416" s="4" t="str">
        <f t="shared" si="68"/>
        <v>440921</v>
      </c>
      <c r="C4416" s="5" t="str">
        <f>VLOOKUP($A4416,HTS_Dec_25!$A$1:$E$11570,3,FALSE)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v>
      </c>
      <c r="D4416" s="5" t="str">
        <f>VLOOKUP($A4416,HTS_Dec_25!$A$1:$E$11570,4,FALSE)</f>
        <v>Other.</v>
      </c>
      <c r="E4416" s="4" t="str">
        <f>VLOOKUP($A4416,HTS_Dec_25!$A$1:$E$11570,5,FALSE)</f>
        <v>Free</v>
      </c>
      <c r="F4416" s="4">
        <v>25</v>
      </c>
    </row>
    <row r="4417" spans="1:6" ht="158.4" x14ac:dyDescent="0.3">
      <c r="A4417" s="4" t="s">
        <v>27862</v>
      </c>
      <c r="B4417" s="4" t="str">
        <f t="shared" si="68"/>
        <v>440922</v>
      </c>
      <c r="C4417" s="5" t="str">
        <f>VLOOKUP($A4417,HTS_Dec_25!$A$1:$E$11570,3,FALSE)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7" s="5" t="str">
        <f>VLOOKUP($A4417,HTS_Dec_25!$A$1:$E$11570,4,FALSE)</f>
        <v>Wood continuously shaped along any of its ends, whether or not also continuously shaped along any of its edges or faces, all the foregoing whether or not planed, sanded or end-jointed.</v>
      </c>
      <c r="E4417" s="4" t="str">
        <f>VLOOKUP($A4417,HTS_Dec_25!$A$1:$E$11570,5,FALSE)</f>
        <v>3.2%</v>
      </c>
      <c r="F4417" s="4">
        <v>25</v>
      </c>
    </row>
    <row r="4418" spans="1:6" ht="158.4" x14ac:dyDescent="0.3">
      <c r="A4418" s="4" t="s">
        <v>27863</v>
      </c>
      <c r="B4418" s="4" t="str">
        <f t="shared" si="68"/>
        <v>440922</v>
      </c>
      <c r="C4418" s="5" t="str">
        <f>VLOOKUP($A4418,HTS_Dec_25!$A$1:$E$11570,3,FALSE)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8" s="5" t="str">
        <f>VLOOKUP($A4418,HTS_Dec_25!$A$1:$E$11570,4,FALSE)</f>
        <v>Wood siding.</v>
      </c>
      <c r="E4418" s="4" t="str">
        <f>VLOOKUP($A4418,HTS_Dec_25!$A$1:$E$11570,5,FALSE)</f>
        <v>Free</v>
      </c>
      <c r="F4418" s="4">
        <v>25</v>
      </c>
    </row>
    <row r="4419" spans="1:6" ht="158.4" x14ac:dyDescent="0.3">
      <c r="A4419" s="4" t="s">
        <v>27864</v>
      </c>
      <c r="B4419" s="4" t="str">
        <f t="shared" ref="B4419:B4482" si="69">LEFT(A4419,6)</f>
        <v>440922</v>
      </c>
      <c r="C4419" s="5" t="str">
        <f>VLOOKUP($A4419,HTS_Dec_25!$A$1:$E$11570,3,FALSE)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9" s="5" t="str">
        <f>VLOOKUP($A4419,HTS_Dec_25!$A$1:$E$11570,4,FALSE)</f>
        <v>Wood flooring.</v>
      </c>
      <c r="E4419" s="4" t="str">
        <f>VLOOKUP($A4419,HTS_Dec_25!$A$1:$E$11570,5,FALSE)</f>
        <v>Free</v>
      </c>
      <c r="F4419" s="4">
        <v>25</v>
      </c>
    </row>
    <row r="4420" spans="1:6" ht="158.4" x14ac:dyDescent="0.3">
      <c r="A4420" s="4" t="s">
        <v>27865</v>
      </c>
      <c r="B4420" s="4" t="str">
        <f t="shared" si="69"/>
        <v>440922</v>
      </c>
      <c r="C4420" s="5" t="str">
        <f>VLOOKUP($A4420,HTS_Dec_25!$A$1:$E$11570,3,FALSE)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0" s="5" t="str">
        <f>VLOOKUP($A4420,HTS_Dec_25!$A$1:$E$11570,4,FALSE)</f>
        <v>Standard wood moldings.</v>
      </c>
      <c r="E4420" s="4" t="str">
        <f>VLOOKUP($A4420,HTS_Dec_25!$A$1:$E$11570,5,FALSE)</f>
        <v>Free</v>
      </c>
      <c r="F4420" s="4">
        <v>25</v>
      </c>
    </row>
    <row r="4421" spans="1:6" ht="158.4" x14ac:dyDescent="0.3">
      <c r="A4421" s="4" t="s">
        <v>27866</v>
      </c>
      <c r="B4421" s="4" t="str">
        <f t="shared" si="69"/>
        <v>440922</v>
      </c>
      <c r="C4421" s="5" t="str">
        <f>VLOOKUP($A4421,HTS_Dec_25!$A$1:$E$11570,3,FALSE)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1" s="5" t="str">
        <f>VLOOKUP($A4421,HTS_Dec_25!$A$1:$E$11570,4,FALSE)</f>
        <v>Other.</v>
      </c>
      <c r="E4421" s="4" t="str">
        <f>VLOOKUP($A4421,HTS_Dec_25!$A$1:$E$11570,5,FALSE)</f>
        <v>Free</v>
      </c>
      <c r="F4421" s="4">
        <v>25</v>
      </c>
    </row>
    <row r="4422" spans="1:6" ht="158.4" x14ac:dyDescent="0.3">
      <c r="A4422" s="4" t="s">
        <v>27867</v>
      </c>
      <c r="B4422" s="4" t="str">
        <f t="shared" si="69"/>
        <v>440922</v>
      </c>
      <c r="C4422" s="5" t="str">
        <f>VLOOKUP($A4422,HTS_Dec_25!$A$1:$E$11570,3,FALSE)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2" s="5" t="str">
        <f>VLOOKUP($A4422,HTS_Dec_25!$A$1:$E$11570,4,FALSE)</f>
        <v>Plain.</v>
      </c>
      <c r="E4422" s="4" t="str">
        <f>VLOOKUP($A4422,HTS_Dec_25!$A$1:$E$11570,5,FALSE)</f>
        <v>Free</v>
      </c>
      <c r="F4422" s="4">
        <v>25</v>
      </c>
    </row>
    <row r="4423" spans="1:6" ht="158.4" x14ac:dyDescent="0.3">
      <c r="A4423" s="4" t="s">
        <v>27868</v>
      </c>
      <c r="B4423" s="4" t="str">
        <f t="shared" si="69"/>
        <v>440922</v>
      </c>
      <c r="C4423" s="5" t="str">
        <f>VLOOKUP($A4423,HTS_Dec_25!$A$1:$E$11570,3,FALSE)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3" s="5" t="str">
        <f>VLOOKUP($A4423,HTS_Dec_25!$A$1:$E$11570,4,FALSE)</f>
        <v>Sanded, grooved or otherwise advanced in condition.</v>
      </c>
      <c r="E4423" s="4" t="str">
        <f>VLOOKUP($A4423,HTS_Dec_25!$A$1:$E$11570,5,FALSE)</f>
        <v>4.9%</v>
      </c>
      <c r="F4423" s="4">
        <v>25</v>
      </c>
    </row>
    <row r="4424" spans="1:6" ht="158.4" x14ac:dyDescent="0.3">
      <c r="A4424" s="4" t="s">
        <v>27869</v>
      </c>
      <c r="B4424" s="4" t="str">
        <f t="shared" si="69"/>
        <v>440922</v>
      </c>
      <c r="C4424" s="5" t="str">
        <f>VLOOKUP($A4424,HTS_Dec_25!$A$1:$E$11570,3,FALSE)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4" s="5" t="str">
        <f>VLOOKUP($A4424,HTS_Dec_25!$A$1:$E$11570,4,FALSE)</f>
        <v>Other.</v>
      </c>
      <c r="E4424" s="4" t="str">
        <f>VLOOKUP($A4424,HTS_Dec_25!$A$1:$E$11570,5,FALSE)</f>
        <v>Free</v>
      </c>
      <c r="F4424" s="4">
        <v>25</v>
      </c>
    </row>
    <row r="4425" spans="1:6" ht="158.4" x14ac:dyDescent="0.3">
      <c r="A4425" s="4" t="s">
        <v>27870</v>
      </c>
      <c r="B4425" s="4" t="str">
        <f t="shared" si="69"/>
        <v>440929</v>
      </c>
      <c r="C4425" s="5" t="str">
        <f>VLOOKUP($A4425,HTS_Dec_25!$A$1:$E$11570,3,FALSE)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5" s="5" t="str">
        <f>VLOOKUP($A4425,HTS_Dec_25!$A$1:$E$11570,4,FALSE)</f>
        <v>Wood continuously shaped along any of its ends, whether or not also continuously shaped along any of its edges or faces, all the foregoing whether or not planed, sanded or end-jointed.</v>
      </c>
      <c r="E4425" s="4" t="str">
        <f>VLOOKUP($A4425,HTS_Dec_25!$A$1:$E$11570,5,FALSE)</f>
        <v>3.2%</v>
      </c>
      <c r="F4425" s="4">
        <v>25</v>
      </c>
    </row>
    <row r="4426" spans="1:6" ht="158.4" x14ac:dyDescent="0.3">
      <c r="A4426" s="4" t="s">
        <v>27871</v>
      </c>
      <c r="B4426" s="4" t="str">
        <f t="shared" si="69"/>
        <v>440929</v>
      </c>
      <c r="C4426" s="5" t="str">
        <f>VLOOKUP($A4426,HTS_Dec_25!$A$1:$E$11570,3,FALSE)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6" s="5" t="str">
        <f>VLOOKUP($A4426,HTS_Dec_25!$A$1:$E$11570,4,FALSE)</f>
        <v>Wood siding.</v>
      </c>
      <c r="E4426" s="4" t="str">
        <f>VLOOKUP($A4426,HTS_Dec_25!$A$1:$E$11570,5,FALSE)</f>
        <v>Free</v>
      </c>
      <c r="F4426" s="4">
        <v>25</v>
      </c>
    </row>
    <row r="4427" spans="1:6" ht="158.4" x14ac:dyDescent="0.3">
      <c r="A4427" s="4" t="s">
        <v>27872</v>
      </c>
      <c r="B4427" s="4" t="str">
        <f t="shared" si="69"/>
        <v>440929</v>
      </c>
      <c r="C4427" s="5" t="str">
        <f>VLOOKUP($A4427,HTS_Dec_25!$A$1:$E$11570,3,FALSE)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7" s="5" t="str">
        <f>VLOOKUP($A4427,HTS_Dec_25!$A$1:$E$11570,4,FALSE)</f>
        <v>Wood flooring.</v>
      </c>
      <c r="E4427" s="4" t="str">
        <f>VLOOKUP($A4427,HTS_Dec_25!$A$1:$E$11570,5,FALSE)</f>
        <v>Free</v>
      </c>
      <c r="F4427" s="4">
        <v>25</v>
      </c>
    </row>
    <row r="4428" spans="1:6" ht="158.4" x14ac:dyDescent="0.3">
      <c r="A4428" s="4" t="s">
        <v>27873</v>
      </c>
      <c r="B4428" s="4" t="str">
        <f t="shared" si="69"/>
        <v>440929</v>
      </c>
      <c r="C4428" s="5" t="str">
        <f>VLOOKUP($A4428,HTS_Dec_25!$A$1:$E$11570,3,FALSE)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8" s="5" t="str">
        <f>VLOOKUP($A4428,HTS_Dec_25!$A$1:$E$11570,4,FALSE)</f>
        <v>Standard wood moldings.</v>
      </c>
      <c r="E4428" s="4" t="str">
        <f>VLOOKUP($A4428,HTS_Dec_25!$A$1:$E$11570,5,FALSE)</f>
        <v>Free</v>
      </c>
      <c r="F4428" s="4">
        <v>25</v>
      </c>
    </row>
    <row r="4429" spans="1:6" ht="158.4" x14ac:dyDescent="0.3">
      <c r="A4429" s="4" t="s">
        <v>27874</v>
      </c>
      <c r="B4429" s="4" t="str">
        <f t="shared" si="69"/>
        <v>440929</v>
      </c>
      <c r="C4429" s="5" t="str">
        <f>VLOOKUP($A4429,HTS_Dec_25!$A$1:$E$11570,3,FALSE)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9" s="5" t="str">
        <f>VLOOKUP($A4429,HTS_Dec_25!$A$1:$E$11570,4,FALSE)</f>
        <v>Other.</v>
      </c>
      <c r="E4429" s="4" t="str">
        <f>VLOOKUP($A4429,HTS_Dec_25!$A$1:$E$11570,5,FALSE)</f>
        <v>Free</v>
      </c>
      <c r="F4429" s="4">
        <v>25</v>
      </c>
    </row>
    <row r="4430" spans="1:6" ht="158.4" x14ac:dyDescent="0.3">
      <c r="A4430" s="4" t="s">
        <v>27875</v>
      </c>
      <c r="B4430" s="4" t="str">
        <f t="shared" si="69"/>
        <v>440929</v>
      </c>
      <c r="C4430" s="5" t="str">
        <f>VLOOKUP($A4430,HTS_Dec_25!$A$1:$E$11570,3,FALSE)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0" s="5" t="str">
        <f>VLOOKUP($A4430,HTS_Dec_25!$A$1:$E$11570,4,FALSE)</f>
        <v>Plain.</v>
      </c>
      <c r="E4430" s="4" t="str">
        <f>VLOOKUP($A4430,HTS_Dec_25!$A$1:$E$11570,5,FALSE)</f>
        <v>Free</v>
      </c>
      <c r="F4430" s="4">
        <v>25</v>
      </c>
    </row>
    <row r="4431" spans="1:6" ht="158.4" x14ac:dyDescent="0.3">
      <c r="A4431" s="4" t="s">
        <v>27876</v>
      </c>
      <c r="B4431" s="4" t="str">
        <f t="shared" si="69"/>
        <v>440929</v>
      </c>
      <c r="C4431" s="5" t="str">
        <f>VLOOKUP($A4431,HTS_Dec_25!$A$1:$E$11570,3,FALSE)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1" s="5" t="str">
        <f>VLOOKUP($A4431,HTS_Dec_25!$A$1:$E$11570,4,FALSE)</f>
        <v>Sanded, grooved or otherwise advanced in condition.</v>
      </c>
      <c r="E4431" s="4" t="str">
        <f>VLOOKUP($A4431,HTS_Dec_25!$A$1:$E$11570,5,FALSE)</f>
        <v>4.9%</v>
      </c>
      <c r="F4431" s="4">
        <v>25</v>
      </c>
    </row>
    <row r="4432" spans="1:6" ht="158.4" x14ac:dyDescent="0.3">
      <c r="A4432" s="4" t="s">
        <v>27877</v>
      </c>
      <c r="B4432" s="4" t="str">
        <f t="shared" si="69"/>
        <v>440929</v>
      </c>
      <c r="C4432" s="5" t="str">
        <f>VLOOKUP($A4432,HTS_Dec_25!$A$1:$E$11570,3,FALSE)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2" s="5" t="str">
        <f>VLOOKUP($A4432,HTS_Dec_25!$A$1:$E$11570,4,FALSE)</f>
        <v>Other.</v>
      </c>
      <c r="E4432" s="4" t="str">
        <f>VLOOKUP($A4432,HTS_Dec_25!$A$1:$E$11570,5,FALSE)</f>
        <v>Free</v>
      </c>
      <c r="F4432" s="4">
        <v>25</v>
      </c>
    </row>
    <row r="4433" spans="1:6" ht="129.6" x14ac:dyDescent="0.3">
      <c r="A4433" s="4" t="s">
        <v>27878</v>
      </c>
      <c r="B4433" s="4" t="str">
        <f t="shared" si="69"/>
        <v>441011</v>
      </c>
      <c r="C4433" s="5" t="str">
        <f>VLOOKUP($A4433,HTS_Dec_25!$A$1:$E$11570,3,FALSE)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3" s="5" t="str">
        <f>VLOOKUP($A4433,HTS_Dec_25!$A$1:$E$11570,4,FALSE)</f>
        <v>Particle board.</v>
      </c>
      <c r="E4433" s="4" t="str">
        <f>VLOOKUP($A4433,HTS_Dec_25!$A$1:$E$11570,5,FALSE)</f>
        <v>Free</v>
      </c>
      <c r="F4433" s="4">
        <v>25</v>
      </c>
    </row>
    <row r="4434" spans="1:6" ht="129.6" x14ac:dyDescent="0.3">
      <c r="A4434" s="4" t="s">
        <v>27879</v>
      </c>
      <c r="B4434" s="4" t="str">
        <f t="shared" si="69"/>
        <v>441012</v>
      </c>
      <c r="C4434" s="5" t="str">
        <f>VLOOKUP($A4434,HTS_Dec_25!$A$1:$E$11570,3,FALSE)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4" s="5" t="str">
        <f>VLOOKUP($A4434,HTS_Dec_25!$A$1:$E$11570,4,FALSE)</f>
        <v>Oriented strand board (osb).</v>
      </c>
      <c r="E4434" s="4" t="str">
        <f>VLOOKUP($A4434,HTS_Dec_25!$A$1:$E$11570,5,FALSE)</f>
        <v>Free</v>
      </c>
      <c r="F4434" s="4">
        <v>25</v>
      </c>
    </row>
    <row r="4435" spans="1:6" ht="129.6" x14ac:dyDescent="0.3">
      <c r="A4435" s="4" t="s">
        <v>27880</v>
      </c>
      <c r="B4435" s="4" t="str">
        <f t="shared" si="69"/>
        <v>441019</v>
      </c>
      <c r="C4435" s="5" t="str">
        <f>VLOOKUP($A4435,HTS_Dec_25!$A$1:$E$11570,3,FALSE)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5" s="5" t="str">
        <f>VLOOKUP($A4435,HTS_Dec_25!$A$1:$E$11570,4,FALSE)</f>
        <v>Other.</v>
      </c>
      <c r="E4435" s="4" t="str">
        <f>VLOOKUP($A4435,HTS_Dec_25!$A$1:$E$11570,5,FALSE)</f>
        <v>Free</v>
      </c>
      <c r="F4435" s="4">
        <v>25</v>
      </c>
    </row>
    <row r="4436" spans="1:6" ht="129.6" x14ac:dyDescent="0.3">
      <c r="A4436" s="4" t="s">
        <v>27881</v>
      </c>
      <c r="B4436" s="4" t="str">
        <f t="shared" si="69"/>
        <v>441090</v>
      </c>
      <c r="C4436" s="5" t="str">
        <f>VLOOKUP($A4436,HTS_Dec_25!$A$1:$E$11570,3,FALSE)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Other </v>
      </c>
      <c r="D4436" s="5" t="str">
        <f>VLOOKUP($A4436,HTS_Dec_25!$A$1:$E$11570,4,FALSE)</f>
        <v>Other.</v>
      </c>
      <c r="E4436" s="4" t="str">
        <f>VLOOKUP($A4436,HTS_Dec_25!$A$1:$E$11570,5,FALSE)</f>
        <v>Free</v>
      </c>
      <c r="F4436" s="4">
        <v>25</v>
      </c>
    </row>
    <row r="4437" spans="1:6" ht="129.6" x14ac:dyDescent="0.3">
      <c r="A4437" s="4" t="s">
        <v>27882</v>
      </c>
      <c r="B4437" s="4" t="str">
        <f t="shared" si="69"/>
        <v>441112</v>
      </c>
      <c r="C4437" s="5" t="str">
        <f>VLOOKUP($A4437,HTS_Dec_25!$A$1:$E$11570,3,FALSE)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7" s="5" t="str">
        <f>VLOOKUP($A4437,HTS_Dec_25!$A$1:$E$11570,4,FALSE)</f>
        <v>Not mechanically worked or surface covered.</v>
      </c>
      <c r="E4437" s="4" t="str">
        <f>VLOOKUP($A4437,HTS_Dec_25!$A$1:$E$11570,5,FALSE)</f>
        <v>Free</v>
      </c>
      <c r="F4437" s="4">
        <v>25</v>
      </c>
    </row>
    <row r="4438" spans="1:6" ht="129.6" x14ac:dyDescent="0.3">
      <c r="A4438" s="4" t="s">
        <v>27883</v>
      </c>
      <c r="B4438" s="4" t="str">
        <f t="shared" si="69"/>
        <v>441112</v>
      </c>
      <c r="C4438" s="5" t="str">
        <f>VLOOKUP($A4438,HTS_Dec_25!$A$1:$E$11570,3,FALSE)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8" s="5" t="str">
        <f>VLOOKUP($A4438,HTS_Dec_25!$A$1:$E$11570,4,FALSE)</f>
        <v>Laminated boards bonded in whole or in part, or impregnated, with synthetic resins.</v>
      </c>
      <c r="E4438" s="4" t="str">
        <f>VLOOKUP($A4438,HTS_Dec_25!$A$1:$E$11570,5,FALSE)</f>
        <v>1.9¢/kg + 1.5%</v>
      </c>
      <c r="F4438" s="4">
        <v>25</v>
      </c>
    </row>
    <row r="4439" spans="1:6" ht="129.6" x14ac:dyDescent="0.3">
      <c r="A4439" s="4" t="s">
        <v>27884</v>
      </c>
      <c r="B4439" s="4" t="str">
        <f t="shared" si="69"/>
        <v>441112</v>
      </c>
      <c r="C4439" s="5" t="str">
        <f>VLOOKUP($A4439,HTS_Dec_25!$A$1:$E$11570,3,FALSE)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9" s="5" t="str">
        <f>VLOOKUP($A4439,HTS_Dec_25!$A$1:$E$11570,4,FALSE)</f>
        <v>Other.</v>
      </c>
      <c r="E4439" s="4" t="str">
        <f>VLOOKUP($A4439,HTS_Dec_25!$A$1:$E$11570,5,FALSE)</f>
        <v>Free</v>
      </c>
      <c r="F4439" s="4">
        <v>25</v>
      </c>
    </row>
    <row r="4440" spans="1:6" ht="129.6" x14ac:dyDescent="0.3">
      <c r="A4440" s="4" t="s">
        <v>27885</v>
      </c>
      <c r="B4440" s="4" t="str">
        <f t="shared" si="69"/>
        <v>441112</v>
      </c>
      <c r="C4440" s="5" t="str">
        <f>VLOOKUP($A4440,HTS_Dec_25!$A$1:$E$11570,3,FALSE)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40" s="5" t="str">
        <f>VLOOKUP($A4440,HTS_Dec_25!$A$1:$E$11570,4,FALSE)</f>
        <v>Not surface covered (except for oil treatment).</v>
      </c>
      <c r="E4440" s="4" t="str">
        <f>VLOOKUP($A4440,HTS_Dec_25!$A$1:$E$11570,5,FALSE)</f>
        <v>Free</v>
      </c>
      <c r="F4440" s="4">
        <v>25</v>
      </c>
    </row>
    <row r="4441" spans="1:6" ht="129.6" x14ac:dyDescent="0.3">
      <c r="A4441" s="4" t="s">
        <v>27886</v>
      </c>
      <c r="B4441" s="4" t="str">
        <f t="shared" si="69"/>
        <v>441112</v>
      </c>
      <c r="C4441" s="5" t="str">
        <f>VLOOKUP($A4441,HTS_Dec_25!$A$1:$E$11570,3,FALSE)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41" s="5" t="str">
        <f>VLOOKUP($A4441,HTS_Dec_25!$A$1:$E$11570,4,FALSE)</f>
        <v>Other.</v>
      </c>
      <c r="E4441" s="4" t="str">
        <f>VLOOKUP($A4441,HTS_Dec_25!$A$1:$E$11570,5,FALSE)</f>
        <v>3.9%</v>
      </c>
      <c r="F4441" s="4">
        <v>25</v>
      </c>
    </row>
    <row r="4442" spans="1:6" ht="129.6" x14ac:dyDescent="0.3">
      <c r="A4442" s="4" t="s">
        <v>27887</v>
      </c>
      <c r="B4442" s="4" t="str">
        <f t="shared" si="69"/>
        <v>441113</v>
      </c>
      <c r="C4442" s="5" t="str">
        <f>VLOOKUP($A4442,HTS_Dec_25!$A$1:$E$11570,3,FALSE)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2" s="5" t="str">
        <f>VLOOKUP($A4442,HTS_Dec_25!$A$1:$E$11570,4,FALSE)</f>
        <v>Not mechanically worked or surface covered.</v>
      </c>
      <c r="E4442" s="4" t="str">
        <f>VLOOKUP($A4442,HTS_Dec_25!$A$1:$E$11570,5,FALSE)</f>
        <v>Free</v>
      </c>
      <c r="F4442" s="4">
        <v>25</v>
      </c>
    </row>
    <row r="4443" spans="1:6" ht="129.6" x14ac:dyDescent="0.3">
      <c r="A4443" s="4" t="s">
        <v>27888</v>
      </c>
      <c r="B4443" s="4" t="str">
        <f t="shared" si="69"/>
        <v>441113</v>
      </c>
      <c r="C4443" s="5" t="str">
        <f>VLOOKUP($A4443,HTS_Dec_25!$A$1:$E$11570,3,FALSE)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3" s="5" t="str">
        <f>VLOOKUP($A4443,HTS_Dec_25!$A$1:$E$11570,4,FALSE)</f>
        <v>Laminated boards bonded in whole or in part, or impregnated, with synthetic resins.</v>
      </c>
      <c r="E4443" s="4" t="str">
        <f>VLOOKUP($A4443,HTS_Dec_25!$A$1:$E$11570,5,FALSE)</f>
        <v>1.9¢/kg + 1.5%</v>
      </c>
      <c r="F4443" s="4">
        <v>25</v>
      </c>
    </row>
    <row r="4444" spans="1:6" ht="129.6" x14ac:dyDescent="0.3">
      <c r="A4444" s="4" t="s">
        <v>27889</v>
      </c>
      <c r="B4444" s="4" t="str">
        <f t="shared" si="69"/>
        <v>441113</v>
      </c>
      <c r="C4444" s="5" t="str">
        <f>VLOOKUP($A4444,HTS_Dec_25!$A$1:$E$11570,3,FALSE)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4" s="5" t="str">
        <f>VLOOKUP($A4444,HTS_Dec_25!$A$1:$E$11570,4,FALSE)</f>
        <v>Other.</v>
      </c>
      <c r="E4444" s="4" t="str">
        <f>VLOOKUP($A4444,HTS_Dec_25!$A$1:$E$11570,5,FALSE)</f>
        <v>Free</v>
      </c>
      <c r="F4444" s="4">
        <v>25</v>
      </c>
    </row>
    <row r="4445" spans="1:6" ht="129.6" x14ac:dyDescent="0.3">
      <c r="A4445" s="4" t="s">
        <v>27890</v>
      </c>
      <c r="B4445" s="4" t="str">
        <f t="shared" si="69"/>
        <v>441113</v>
      </c>
      <c r="C4445" s="5" t="str">
        <f>VLOOKUP($A4445,HTS_Dec_25!$A$1:$E$11570,3,FALSE)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5" s="5" t="str">
        <f>VLOOKUP($A4445,HTS_Dec_25!$A$1:$E$11570,4,FALSE)</f>
        <v>Not surface covered (except for oil treatment).</v>
      </c>
      <c r="E4445" s="4" t="str">
        <f>VLOOKUP($A4445,HTS_Dec_25!$A$1:$E$11570,5,FALSE)</f>
        <v>Free</v>
      </c>
      <c r="F4445" s="4">
        <v>25</v>
      </c>
    </row>
    <row r="4446" spans="1:6" ht="129.6" x14ac:dyDescent="0.3">
      <c r="A4446" s="4" t="s">
        <v>27891</v>
      </c>
      <c r="B4446" s="4" t="str">
        <f t="shared" si="69"/>
        <v>441113</v>
      </c>
      <c r="C4446" s="5" t="str">
        <f>VLOOKUP($A4446,HTS_Dec_25!$A$1:$E$11570,3,FALSE)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6" s="5" t="str">
        <f>VLOOKUP($A4446,HTS_Dec_25!$A$1:$E$11570,4,FALSE)</f>
        <v>Other.</v>
      </c>
      <c r="E4446" s="4" t="str">
        <f>VLOOKUP($A4446,HTS_Dec_25!$A$1:$E$11570,5,FALSE)</f>
        <v>3.9%</v>
      </c>
      <c r="F4446" s="4">
        <v>25</v>
      </c>
    </row>
    <row r="4447" spans="1:6" ht="129.6" x14ac:dyDescent="0.3">
      <c r="A4447" s="4" t="s">
        <v>27892</v>
      </c>
      <c r="B4447" s="4" t="str">
        <f t="shared" si="69"/>
        <v>441114</v>
      </c>
      <c r="C4447" s="5" t="str">
        <f>VLOOKUP($A4447,HTS_Dec_25!$A$1:$E$11570,3,FALSE)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7" s="5" t="str">
        <f>VLOOKUP($A4447,HTS_Dec_25!$A$1:$E$11570,4,FALSE)</f>
        <v>Not mechanically worked or surface covered.</v>
      </c>
      <c r="E4447" s="4" t="str">
        <f>VLOOKUP($A4447,HTS_Dec_25!$A$1:$E$11570,5,FALSE)</f>
        <v>Free</v>
      </c>
      <c r="F4447" s="4">
        <v>25</v>
      </c>
    </row>
    <row r="4448" spans="1:6" ht="129.6" x14ac:dyDescent="0.3">
      <c r="A4448" s="4" t="s">
        <v>27893</v>
      </c>
      <c r="B4448" s="4" t="str">
        <f t="shared" si="69"/>
        <v>441114</v>
      </c>
      <c r="C4448" s="5" t="str">
        <f>VLOOKUP($A4448,HTS_Dec_25!$A$1:$E$11570,3,FALSE)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8" s="5" t="str">
        <f>VLOOKUP($A4448,HTS_Dec_25!$A$1:$E$11570,4,FALSE)</f>
        <v>Laminated boards bonded in whole or in part, or impregnated, with synthetic resins.</v>
      </c>
      <c r="E4448" s="4" t="str">
        <f>VLOOKUP($A4448,HTS_Dec_25!$A$1:$E$11570,5,FALSE)</f>
        <v>1.9¢/kg + 1.5%</v>
      </c>
      <c r="F4448" s="4">
        <v>25</v>
      </c>
    </row>
    <row r="4449" spans="1:6" ht="129.6" x14ac:dyDescent="0.3">
      <c r="A4449" s="4" t="s">
        <v>27894</v>
      </c>
      <c r="B4449" s="4" t="str">
        <f t="shared" si="69"/>
        <v>441114</v>
      </c>
      <c r="C4449" s="5" t="str">
        <f>VLOOKUP($A4449,HTS_Dec_25!$A$1:$E$11570,3,FALSE)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9" s="5" t="str">
        <f>VLOOKUP($A4449,HTS_Dec_25!$A$1:$E$11570,4,FALSE)</f>
        <v>Other.</v>
      </c>
      <c r="E4449" s="4" t="str">
        <f>VLOOKUP($A4449,HTS_Dec_25!$A$1:$E$11570,5,FALSE)</f>
        <v>Free</v>
      </c>
      <c r="F4449" s="4">
        <v>25</v>
      </c>
    </row>
    <row r="4450" spans="1:6" ht="129.6" x14ac:dyDescent="0.3">
      <c r="A4450" s="4" t="s">
        <v>27895</v>
      </c>
      <c r="B4450" s="4" t="str">
        <f t="shared" si="69"/>
        <v>441114</v>
      </c>
      <c r="C4450" s="5" t="str">
        <f>VLOOKUP($A4450,HTS_Dec_25!$A$1:$E$11570,3,FALSE)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50" s="5" t="str">
        <f>VLOOKUP($A4450,HTS_Dec_25!$A$1:$E$11570,4,FALSE)</f>
        <v>Not surface covered (except for oil treatment).</v>
      </c>
      <c r="E4450" s="4" t="str">
        <f>VLOOKUP($A4450,HTS_Dec_25!$A$1:$E$11570,5,FALSE)</f>
        <v>Free</v>
      </c>
      <c r="F4450" s="4">
        <v>25</v>
      </c>
    </row>
    <row r="4451" spans="1:6" ht="129.6" x14ac:dyDescent="0.3">
      <c r="A4451" s="4" t="s">
        <v>27896</v>
      </c>
      <c r="B4451" s="4" t="str">
        <f t="shared" si="69"/>
        <v>441114</v>
      </c>
      <c r="C4451" s="5" t="str">
        <f>VLOOKUP($A4451,HTS_Dec_25!$A$1:$E$11570,3,FALSE)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51" s="5" t="str">
        <f>VLOOKUP($A4451,HTS_Dec_25!$A$1:$E$11570,4,FALSE)</f>
        <v>Other.</v>
      </c>
      <c r="E4451" s="4" t="str">
        <f>VLOOKUP($A4451,HTS_Dec_25!$A$1:$E$11570,5,FALSE)</f>
        <v>3.9%</v>
      </c>
      <c r="F4451" s="4">
        <v>25</v>
      </c>
    </row>
    <row r="4452" spans="1:6" ht="115.2" x14ac:dyDescent="0.3">
      <c r="A4452" s="4" t="s">
        <v>27897</v>
      </c>
      <c r="B4452" s="4" t="str">
        <f t="shared" si="69"/>
        <v>441192</v>
      </c>
      <c r="C4452" s="5" t="str">
        <f>VLOOKUP($A4452,HTS_Dec_25!$A$1:$E$11570,3,FALSE)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2" s="5" t="str">
        <f>VLOOKUP($A4452,HTS_Dec_25!$A$1:$E$11570,4,FALSE)</f>
        <v>Not mechanically worked or surface covered.</v>
      </c>
      <c r="E4452" s="4" t="str">
        <f>VLOOKUP($A4452,HTS_Dec_25!$A$1:$E$11570,5,FALSE)</f>
        <v>Free</v>
      </c>
      <c r="F4452" s="4">
        <v>25</v>
      </c>
    </row>
    <row r="4453" spans="1:6" ht="115.2" x14ac:dyDescent="0.3">
      <c r="A4453" s="4" t="s">
        <v>27898</v>
      </c>
      <c r="B4453" s="4" t="str">
        <f t="shared" si="69"/>
        <v>441192</v>
      </c>
      <c r="C4453" s="5" t="str">
        <f>VLOOKUP($A4453,HTS_Dec_25!$A$1:$E$11570,3,FALSE)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3" s="5" t="str">
        <f>VLOOKUP($A4453,HTS_Dec_25!$A$1:$E$11570,4,FALSE)</f>
        <v>Not surface covered (except for oil treatment).</v>
      </c>
      <c r="E4453" s="4" t="str">
        <f>VLOOKUP($A4453,HTS_Dec_25!$A$1:$E$11570,5,FALSE)</f>
        <v>Free</v>
      </c>
      <c r="F4453" s="4">
        <v>25</v>
      </c>
    </row>
    <row r="4454" spans="1:6" ht="115.2" x14ac:dyDescent="0.3">
      <c r="A4454" s="4" t="s">
        <v>27899</v>
      </c>
      <c r="B4454" s="4" t="str">
        <f t="shared" si="69"/>
        <v>441192</v>
      </c>
      <c r="C4454" s="5" t="str">
        <f>VLOOKUP($A4454,HTS_Dec_25!$A$1:$E$11570,3,FALSE)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4" s="5" t="str">
        <f>VLOOKUP($A4454,HTS_Dec_25!$A$1:$E$11570,4,FALSE)</f>
        <v>Tileboard which has been continuously worked along any of its edges and is dedicated for use in the construction of walls, ceilings or other parts of buildings.</v>
      </c>
      <c r="E4454" s="4" t="str">
        <f>VLOOKUP($A4454,HTS_Dec_25!$A$1:$E$11570,5,FALSE)</f>
        <v>Free</v>
      </c>
      <c r="F4454" s="4">
        <v>25</v>
      </c>
    </row>
    <row r="4455" spans="1:6" ht="115.2" x14ac:dyDescent="0.3">
      <c r="A4455" s="4" t="s">
        <v>27900</v>
      </c>
      <c r="B4455" s="4" t="str">
        <f t="shared" si="69"/>
        <v>441192</v>
      </c>
      <c r="C4455" s="5" t="str">
        <f>VLOOKUP($A4455,HTS_Dec_25!$A$1:$E$11570,3,FALSE)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5" s="5" t="str">
        <f>VLOOKUP($A4455,HTS_Dec_25!$A$1:$E$11570,4,FALSE)</f>
        <v>Other.</v>
      </c>
      <c r="E4455" s="4" t="str">
        <f>VLOOKUP($A4455,HTS_Dec_25!$A$1:$E$11570,5,FALSE)</f>
        <v>6%</v>
      </c>
      <c r="F4455" s="4">
        <v>25</v>
      </c>
    </row>
    <row r="4456" spans="1:6" ht="129.6" x14ac:dyDescent="0.3">
      <c r="A4456" s="4" t="s">
        <v>27901</v>
      </c>
      <c r="B4456" s="4" t="str">
        <f t="shared" si="69"/>
        <v>441193</v>
      </c>
      <c r="C4456" s="5" t="str">
        <f>VLOOKUP($A4456,HTS_Dec_25!$A$1:$E$11570,3,FALSE)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6" s="5" t="str">
        <f>VLOOKUP($A4456,HTS_Dec_25!$A$1:$E$11570,4,FALSE)</f>
        <v>Not mechanically worked or surface covered.</v>
      </c>
      <c r="E4456" s="4" t="str">
        <f>VLOOKUP($A4456,HTS_Dec_25!$A$1:$E$11570,5,FALSE)</f>
        <v>Free</v>
      </c>
      <c r="F4456" s="4">
        <v>25</v>
      </c>
    </row>
    <row r="4457" spans="1:6" ht="129.6" x14ac:dyDescent="0.3">
      <c r="A4457" s="4" t="s">
        <v>27902</v>
      </c>
      <c r="B4457" s="4" t="str">
        <f t="shared" si="69"/>
        <v>441193</v>
      </c>
      <c r="C4457" s="5" t="str">
        <f>VLOOKUP($A4457,HTS_Dec_25!$A$1:$E$11570,3,FALSE)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7" s="5" t="str">
        <f>VLOOKUP($A4457,HTS_Dec_25!$A$1:$E$11570,4,FALSE)</f>
        <v>Laminated boards bonded in whole or in part, or impregnated, with synthetic resins.</v>
      </c>
      <c r="E4457" s="4" t="str">
        <f>VLOOKUP($A4457,HTS_Dec_25!$A$1:$E$11570,5,FALSE)</f>
        <v>1.9¢/kg + 1.5%</v>
      </c>
      <c r="F4457" s="4">
        <v>25</v>
      </c>
    </row>
    <row r="4458" spans="1:6" ht="129.6" x14ac:dyDescent="0.3">
      <c r="A4458" s="4" t="s">
        <v>27903</v>
      </c>
      <c r="B4458" s="4" t="str">
        <f t="shared" si="69"/>
        <v>441193</v>
      </c>
      <c r="C4458" s="5" t="str">
        <f>VLOOKUP($A4458,HTS_Dec_25!$A$1:$E$11570,3,FALSE)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8" s="5" t="str">
        <f>VLOOKUP($A4458,HTS_Dec_25!$A$1:$E$11570,4,FALSE)</f>
        <v>Other.</v>
      </c>
      <c r="E4458" s="4" t="str">
        <f>VLOOKUP($A4458,HTS_Dec_25!$A$1:$E$11570,5,FALSE)</f>
        <v>Free</v>
      </c>
      <c r="F4458" s="4">
        <v>25</v>
      </c>
    </row>
    <row r="4459" spans="1:6" ht="129.6" x14ac:dyDescent="0.3">
      <c r="A4459" s="4" t="s">
        <v>27904</v>
      </c>
      <c r="B4459" s="4" t="str">
        <f t="shared" si="69"/>
        <v>441193</v>
      </c>
      <c r="C4459" s="5" t="str">
        <f>VLOOKUP($A4459,HTS_Dec_25!$A$1:$E$11570,3,FALSE)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9" s="5" t="str">
        <f>VLOOKUP($A4459,HTS_Dec_25!$A$1:$E$11570,4,FALSE)</f>
        <v>Not surface covered (except for oil treatment).</v>
      </c>
      <c r="E4459" s="4" t="str">
        <f>VLOOKUP($A4459,HTS_Dec_25!$A$1:$E$11570,5,FALSE)</f>
        <v>Free</v>
      </c>
      <c r="F4459" s="4">
        <v>25</v>
      </c>
    </row>
    <row r="4460" spans="1:6" ht="129.6" x14ac:dyDescent="0.3">
      <c r="A4460" s="4" t="s">
        <v>27905</v>
      </c>
      <c r="B4460" s="4" t="str">
        <f t="shared" si="69"/>
        <v>441193</v>
      </c>
      <c r="C4460" s="5" t="str">
        <f>VLOOKUP($A4460,HTS_Dec_25!$A$1:$E$11570,3,FALSE)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60" s="5" t="str">
        <f>VLOOKUP($A4460,HTS_Dec_25!$A$1:$E$11570,4,FALSE)</f>
        <v>Other.</v>
      </c>
      <c r="E4460" s="4" t="str">
        <f>VLOOKUP($A4460,HTS_Dec_25!$A$1:$E$11570,5,FALSE)</f>
        <v>3.9%</v>
      </c>
      <c r="F4460" s="4">
        <v>25</v>
      </c>
    </row>
    <row r="4461" spans="1:6" ht="100.8" x14ac:dyDescent="0.3">
      <c r="A4461" s="4" t="s">
        <v>27906</v>
      </c>
      <c r="B4461" s="4" t="str">
        <f t="shared" si="69"/>
        <v>441194</v>
      </c>
      <c r="C4461" s="5" t="str">
        <f>VLOOKUP($A4461,HTS_Dec_25!$A$1:$E$11570,3,FALSE)</f>
        <v xml:space="preserve">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v>
      </c>
      <c r="D4461" s="5" t="str">
        <f>VLOOKUP($A4461,HTS_Dec_25!$A$1:$E$11570,4,FALSE)</f>
        <v>Of a density not exceeding 0.5 g/cm3.</v>
      </c>
      <c r="E4461" s="4" t="str">
        <f>VLOOKUP($A4461,HTS_Dec_25!$A$1:$E$11570,5,FALSE)</f>
        <v>Free</v>
      </c>
      <c r="F4461" s="4">
        <v>25</v>
      </c>
    </row>
    <row r="4462" spans="1:6" ht="86.4" x14ac:dyDescent="0.3">
      <c r="A4462" s="4" t="s">
        <v>27907</v>
      </c>
      <c r="B4462" s="4" t="str">
        <f t="shared" si="69"/>
        <v>441210</v>
      </c>
      <c r="C4462" s="5" t="str">
        <f>VLOOKUP($A4462,HTS_Dec_25!$A$1:$E$11570,3,FALSE)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Of bamboo: </v>
      </c>
      <c r="D4462" s="5" t="str">
        <f>VLOOKUP($A4462,HTS_Dec_25!$A$1:$E$11570,4,FALSE)</f>
        <v>Plywood.</v>
      </c>
      <c r="E4462" s="4" t="str">
        <f>VLOOKUP($A4462,HTS_Dec_25!$A$1:$E$11570,5,FALSE)</f>
        <v>8%</v>
      </c>
      <c r="F4462" s="4">
        <v>25</v>
      </c>
    </row>
    <row r="4463" spans="1:6" ht="86.4" x14ac:dyDescent="0.3">
      <c r="A4463" s="4" t="s">
        <v>27908</v>
      </c>
      <c r="B4463" s="4" t="str">
        <f t="shared" si="69"/>
        <v>441210</v>
      </c>
      <c r="C4463" s="5" t="str">
        <f>VLOOKUP($A4463,HTS_Dec_25!$A$1:$E$11570,3,FALSE)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Of bamboo: </v>
      </c>
      <c r="D4463" s="5" t="str">
        <f>VLOOKUP($A4463,HTS_Dec_25!$A$1:$E$11570,4,FALSE)</f>
        <v>Other.</v>
      </c>
      <c r="E4463" s="4" t="str">
        <f>VLOOKUP($A4463,HTS_Dec_25!$A$1:$E$11570,5,FALSE)</f>
        <v>Free</v>
      </c>
      <c r="F4463" s="4">
        <v>25</v>
      </c>
    </row>
    <row r="4464" spans="1:6" ht="129.6" x14ac:dyDescent="0.3">
      <c r="A4464" s="4" t="s">
        <v>27909</v>
      </c>
      <c r="B4464" s="4" t="str">
        <f t="shared" si="69"/>
        <v>441231</v>
      </c>
      <c r="C4464" s="5" t="str">
        <f>VLOOKUP($A4464,HTS_Dec_25!$A$1:$E$11570,3,FALSE)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4" s="5" t="str">
        <f>VLOOKUP($A4464,HTS_Dec_25!$A$1:$E$11570,4,FALSE)</f>
        <v>With a face ply of birch (betula spp.).</v>
      </c>
      <c r="E4464" s="4" t="str">
        <f>VLOOKUP($A4464,HTS_Dec_25!$A$1:$E$11570,5,FALSE)</f>
        <v>Free</v>
      </c>
      <c r="F4464" s="4">
        <v>25</v>
      </c>
    </row>
    <row r="4465" spans="1:6" ht="129.6" x14ac:dyDescent="0.3">
      <c r="A4465" s="4" t="s">
        <v>27910</v>
      </c>
      <c r="B4465" s="4" t="str">
        <f t="shared" si="69"/>
        <v>441231</v>
      </c>
      <c r="C4465" s="5" t="str">
        <f>VLOOKUP($A4465,HTS_Dec_25!$A$1:$E$11570,3,FALSE)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5" s="5" t="str">
        <f>VLOOKUP($A4465,HTS_Dec_25!$A$1:$E$11570,4,FALSE)</f>
        <v>With a face ply of spanish cedar (cedrela spp.) or walnut (juglans spp).</v>
      </c>
      <c r="E4465" s="4" t="str">
        <f>VLOOKUP($A4465,HTS_Dec_25!$A$1:$E$11570,5,FALSE)</f>
        <v>8%</v>
      </c>
      <c r="F4465" s="4">
        <v>25</v>
      </c>
    </row>
    <row r="4466" spans="1:6" ht="129.6" x14ac:dyDescent="0.3">
      <c r="A4466" s="4" t="s">
        <v>27911</v>
      </c>
      <c r="B4466" s="4" t="str">
        <f t="shared" si="69"/>
        <v>441231</v>
      </c>
      <c r="C4466" s="5" t="str">
        <f>VLOOKUP($A4466,HTS_Dec_25!$A$1:$E$11570,3,FALSE)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6" s="5" t="str">
        <f>VLOOKUP($A4466,HTS_Dec_25!$A$1:$E$11570,4,FALSE)</f>
        <v>With a face ply of mahogany (swietenia spp. or khaya spp.).</v>
      </c>
      <c r="E4466" s="4" t="str">
        <f>VLOOKUP($A4466,HTS_Dec_25!$A$1:$E$11570,5,FALSE)</f>
        <v>8%</v>
      </c>
      <c r="F4466" s="4">
        <v>25</v>
      </c>
    </row>
    <row r="4467" spans="1:6" ht="129.6" x14ac:dyDescent="0.3">
      <c r="A4467" s="4" t="s">
        <v>27912</v>
      </c>
      <c r="B4467" s="4" t="str">
        <f t="shared" si="69"/>
        <v>441231</v>
      </c>
      <c r="C4467" s="5" t="str">
        <f>VLOOKUP($A4467,HTS_Dec_25!$A$1:$E$11570,3,FALSE)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7" s="5" t="str">
        <f>VLOOKUP($A4467,HTS_Dec_25!$A$1:$E$11570,4,FALSE)</f>
        <v>Panels not exceeding 3.6 mm in thickness and exceeding 1.2 m in width and 2.2 m in length.</v>
      </c>
      <c r="E4467" s="4" t="str">
        <f>VLOOKUP($A4467,HTS_Dec_25!$A$1:$E$11570,5,FALSE)</f>
        <v>8%</v>
      </c>
      <c r="F4467" s="4">
        <v>25</v>
      </c>
    </row>
    <row r="4468" spans="1:6" ht="129.6" x14ac:dyDescent="0.3">
      <c r="A4468" s="4" t="s">
        <v>27913</v>
      </c>
      <c r="B4468" s="4" t="str">
        <f t="shared" si="69"/>
        <v>441231</v>
      </c>
      <c r="C4468" s="5" t="str">
        <f>VLOOKUP($A4468,HTS_Dec_25!$A$1:$E$11570,3,FALSE)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8" s="5" t="str">
        <f>VLOOKUP($A4468,HTS_Dec_25!$A$1:$E$11570,4,FALSE)</f>
        <v>Other.</v>
      </c>
      <c r="E4468" s="4" t="str">
        <f>VLOOKUP($A4468,HTS_Dec_25!$A$1:$E$11570,5,FALSE)</f>
        <v>8%</v>
      </c>
      <c r="F4468" s="4">
        <v>25</v>
      </c>
    </row>
    <row r="4469" spans="1:6" ht="129.6" x14ac:dyDescent="0.3">
      <c r="A4469" s="4" t="s">
        <v>27914</v>
      </c>
      <c r="B4469" s="4" t="str">
        <f t="shared" si="69"/>
        <v>441231</v>
      </c>
      <c r="C4469" s="5" t="str">
        <f>VLOOKUP($A4469,HTS_Dec_25!$A$1:$E$11570,3,FALSE)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9" s="5" t="str">
        <f>VLOOKUP($A4469,HTS_Dec_25!$A$1:$E$11570,4,FALSE)</f>
        <v>Other.</v>
      </c>
      <c r="E4469" s="4" t="str">
        <f>VLOOKUP($A4469,HTS_Dec_25!$A$1:$E$11570,5,FALSE)</f>
        <v>8%</v>
      </c>
      <c r="F4469" s="4">
        <v>25</v>
      </c>
    </row>
    <row r="4470" spans="1:6" ht="129.6" x14ac:dyDescent="0.3">
      <c r="A4470" s="4" t="s">
        <v>27915</v>
      </c>
      <c r="B4470" s="4" t="str">
        <f t="shared" si="69"/>
        <v>441231</v>
      </c>
      <c r="C4470" s="5" t="str">
        <f>VLOOKUP($A4470,HTS_Dec_25!$A$1:$E$11570,3,FALSE)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70" s="5" t="str">
        <f>VLOOKUP($A4470,HTS_Dec_25!$A$1:$E$11570,4,FALSE)</f>
        <v>With at least one outer ply of the following tropical woods: dark red meranti, light red meranti, white lauan, sipo, limba, okoumé, obeche, acajou d'afrique, sapelli, virola, mahogany, palissandre de para, palissandre de rio or palissandre de rose.</v>
      </c>
      <c r="E4470" s="4" t="str">
        <f>VLOOKUP($A4470,HTS_Dec_25!$A$1:$E$11570,5,FALSE)</f>
        <v>8%</v>
      </c>
      <c r="F4470" s="4">
        <v>25</v>
      </c>
    </row>
    <row r="4471" spans="1:6" ht="129.6" x14ac:dyDescent="0.3">
      <c r="A4471" s="4" t="s">
        <v>27916</v>
      </c>
      <c r="B4471" s="4" t="str">
        <f t="shared" si="69"/>
        <v>441231</v>
      </c>
      <c r="C4471" s="5" t="str">
        <f>VLOOKUP($A4471,HTS_Dec_25!$A$1:$E$11570,3,FALSE)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71" s="5" t="str">
        <f>VLOOKUP($A4471,HTS_Dec_25!$A$1:$E$11570,4,FALSE)</f>
        <v>Other.</v>
      </c>
      <c r="E4471" s="4" t="str">
        <f>VLOOKUP($A4471,HTS_Dec_25!$A$1:$E$11570,5,FALSE)</f>
        <v>8%</v>
      </c>
      <c r="F4471" s="4">
        <v>25</v>
      </c>
    </row>
    <row r="4472" spans="1:6" ht="273.60000000000002" x14ac:dyDescent="0.3">
      <c r="A4472" s="4" t="s">
        <v>27917</v>
      </c>
      <c r="B4472" s="4" t="str">
        <f t="shared" si="69"/>
        <v>441233</v>
      </c>
      <c r="C4472" s="5" t="str">
        <f>VLOOKUP($A4472,HTS_Dec_25!$A$1:$E$11570,3,FALSE)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2" s="5" t="str">
        <f>VLOOKUP($A4472,HTS_Dec_25!$A$1:$E$11570,4,FALSE)</f>
        <v>With a face ply of birch (betula spp.).</v>
      </c>
      <c r="E4472" s="4" t="str">
        <f>VLOOKUP($A4472,HTS_Dec_25!$A$1:$E$11570,5,FALSE)</f>
        <v>Free</v>
      </c>
      <c r="F4472" s="4">
        <v>25</v>
      </c>
    </row>
    <row r="4473" spans="1:6" ht="273.60000000000002" x14ac:dyDescent="0.3">
      <c r="A4473" s="4" t="s">
        <v>27918</v>
      </c>
      <c r="B4473" s="4" t="str">
        <f t="shared" si="69"/>
        <v>441233</v>
      </c>
      <c r="C4473" s="5" t="str">
        <f>VLOOKUP($A4473,HTS_Dec_25!$A$1:$E$11570,3,FALSE)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3" s="5" t="str">
        <f>VLOOKUP($A4473,HTS_Dec_25!$A$1:$E$11570,4,FALSE)</f>
        <v>With a face ply of walnut (juglans spp.).</v>
      </c>
      <c r="E4473" s="4" t="str">
        <f>VLOOKUP($A4473,HTS_Dec_25!$A$1:$E$11570,5,FALSE)</f>
        <v>5.1%</v>
      </c>
      <c r="F4473" s="4">
        <v>25</v>
      </c>
    </row>
    <row r="4474" spans="1:6" ht="273.60000000000002" x14ac:dyDescent="0.3">
      <c r="A4474" s="4" t="s">
        <v>27919</v>
      </c>
      <c r="B4474" s="4" t="str">
        <f t="shared" si="69"/>
        <v>441233</v>
      </c>
      <c r="C4474" s="5" t="str">
        <f>VLOOKUP($A4474,HTS_Dec_25!$A$1:$E$11570,3,FALSE)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4" s="5" t="str">
        <f>VLOOKUP($A4474,HTS_Dec_25!$A$1:$E$11570,4,FALSE)</f>
        <v>Other.</v>
      </c>
      <c r="E4474" s="4" t="str">
        <f>VLOOKUP($A4474,HTS_Dec_25!$A$1:$E$11570,5,FALSE)</f>
        <v>8%</v>
      </c>
      <c r="F4474" s="4">
        <v>25</v>
      </c>
    </row>
    <row r="4475" spans="1:6" ht="273.60000000000002" x14ac:dyDescent="0.3">
      <c r="A4475" s="4" t="s">
        <v>27920</v>
      </c>
      <c r="B4475" s="4" t="str">
        <f t="shared" si="69"/>
        <v>441233</v>
      </c>
      <c r="C4475" s="5" t="str">
        <f>VLOOKUP($A4475,HTS_Dec_25!$A$1:$E$11570,3,FALSE)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5" s="5" t="str">
        <f>VLOOKUP($A4475,HTS_Dec_25!$A$1:$E$11570,4,FALSE)</f>
        <v>Other.</v>
      </c>
      <c r="E4475" s="4" t="str">
        <f>VLOOKUP($A4475,HTS_Dec_25!$A$1:$E$11570,5,FALSE)</f>
        <v>8%</v>
      </c>
      <c r="F4475" s="4">
        <v>25</v>
      </c>
    </row>
    <row r="4476" spans="1:6" ht="144" x14ac:dyDescent="0.3">
      <c r="A4476" s="4" t="s">
        <v>27921</v>
      </c>
      <c r="B4476" s="4" t="str">
        <f t="shared" si="69"/>
        <v>441234</v>
      </c>
      <c r="C4476" s="5" t="str">
        <f>VLOOKUP($A4476,HTS_Dec_25!$A$1:$E$11570,3,FALSE)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6" s="5" t="str">
        <f>VLOOKUP($A4476,HTS_Dec_25!$A$1:$E$11570,4,FALSE)</f>
        <v>With a face ply of spanish cedar (cedrela spp.).</v>
      </c>
      <c r="E4476" s="4" t="str">
        <f>VLOOKUP($A4476,HTS_Dec_25!$A$1:$E$11570,5,FALSE)</f>
        <v>5.1%</v>
      </c>
      <c r="F4476" s="4">
        <v>25</v>
      </c>
    </row>
    <row r="4477" spans="1:6" ht="144" x14ac:dyDescent="0.3">
      <c r="A4477" s="4" t="s">
        <v>27922</v>
      </c>
      <c r="B4477" s="4" t="str">
        <f t="shared" si="69"/>
        <v>441234</v>
      </c>
      <c r="C4477" s="5" t="str">
        <f>VLOOKUP($A4477,HTS_Dec_25!$A$1:$E$11570,3,FALSE)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7" s="5" t="str">
        <f>VLOOKUP($A4477,HTS_Dec_25!$A$1:$E$11570,4,FALSE)</f>
        <v>Other.</v>
      </c>
      <c r="E4477" s="4" t="str">
        <f>VLOOKUP($A4477,HTS_Dec_25!$A$1:$E$11570,5,FALSE)</f>
        <v>8%</v>
      </c>
      <c r="F4477" s="4">
        <v>25</v>
      </c>
    </row>
    <row r="4478" spans="1:6" ht="144" x14ac:dyDescent="0.3">
      <c r="A4478" s="4" t="s">
        <v>27923</v>
      </c>
      <c r="B4478" s="4" t="str">
        <f t="shared" si="69"/>
        <v>441234</v>
      </c>
      <c r="C4478" s="5" t="str">
        <f>VLOOKUP($A4478,HTS_Dec_25!$A$1:$E$11570,3,FALSE)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8" s="5" t="str">
        <f>VLOOKUP($A4478,HTS_Dec_25!$A$1:$E$11570,4,FALSE)</f>
        <v>Other.</v>
      </c>
      <c r="E4478" s="4" t="str">
        <f>VLOOKUP($A4478,HTS_Dec_25!$A$1:$E$11570,5,FALSE)</f>
        <v>8%</v>
      </c>
      <c r="F4478" s="4">
        <v>25</v>
      </c>
    </row>
    <row r="4479" spans="1:6" ht="129.6" x14ac:dyDescent="0.3">
      <c r="A4479" s="4" t="s">
        <v>27924</v>
      </c>
      <c r="B4479" s="4" t="str">
        <f t="shared" si="69"/>
        <v>441239</v>
      </c>
      <c r="C4479" s="5" t="str">
        <f>VLOOKUP($A4479,HTS_Dec_25!$A$1:$E$11570,3,FALSE)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79" s="5" t="str">
        <f>VLOOKUP($A4479,HTS_Dec_25!$A$1:$E$11570,4,FALSE)</f>
        <v>With a face ply of parana pine (araucaria angustifolia).</v>
      </c>
      <c r="E4479" s="4" t="str">
        <f>VLOOKUP($A4479,HTS_Dec_25!$A$1:$E$11570,5,FALSE)</f>
        <v>Free</v>
      </c>
      <c r="F4479" s="4">
        <v>25</v>
      </c>
    </row>
    <row r="4480" spans="1:6" ht="129.6" x14ac:dyDescent="0.3">
      <c r="A4480" s="4" t="s">
        <v>27925</v>
      </c>
      <c r="B4480" s="4" t="str">
        <f t="shared" si="69"/>
        <v>441239</v>
      </c>
      <c r="C4480" s="5" t="str">
        <f>VLOOKUP($A4480,HTS_Dec_25!$A$1:$E$11570,3,FALSE)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0" s="5" t="str">
        <f>VLOOKUP($A4480,HTS_Dec_25!$A$1:$E$11570,4,FALSE)</f>
        <v>With a face ply of european red pine (pinus silvestris).</v>
      </c>
      <c r="E4480" s="4" t="str">
        <f>VLOOKUP($A4480,HTS_Dec_25!$A$1:$E$11570,5,FALSE)</f>
        <v>3.4%</v>
      </c>
      <c r="F4480" s="4">
        <v>25</v>
      </c>
    </row>
    <row r="4481" spans="1:6" ht="129.6" x14ac:dyDescent="0.3">
      <c r="A4481" s="4" t="s">
        <v>27926</v>
      </c>
      <c r="B4481" s="4" t="str">
        <f t="shared" si="69"/>
        <v>441239</v>
      </c>
      <c r="C4481" s="5" t="str">
        <f>VLOOKUP($A4481,HTS_Dec_25!$A$1:$E$11570,3,FALSE)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1" s="5" t="str">
        <f>VLOOKUP($A4481,HTS_Dec_25!$A$1:$E$11570,4,FALSE)</f>
        <v>Other.</v>
      </c>
      <c r="E4481" s="4" t="str">
        <f>VLOOKUP($A4481,HTS_Dec_25!$A$1:$E$11570,5,FALSE)</f>
        <v>8%</v>
      </c>
      <c r="F4481" s="4">
        <v>25</v>
      </c>
    </row>
    <row r="4482" spans="1:6" ht="129.6" x14ac:dyDescent="0.3">
      <c r="A4482" s="4" t="s">
        <v>27927</v>
      </c>
      <c r="B4482" s="4" t="str">
        <f t="shared" si="69"/>
        <v>441239</v>
      </c>
      <c r="C4482" s="5" t="str">
        <f>VLOOKUP($A4482,HTS_Dec_25!$A$1:$E$11570,3,FALSE)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2" s="5" t="str">
        <f>VLOOKUP($A4482,HTS_Dec_25!$A$1:$E$11570,4,FALSE)</f>
        <v>Other.</v>
      </c>
      <c r="E4482" s="4" t="str">
        <f>VLOOKUP($A4482,HTS_Dec_25!$A$1:$E$11570,5,FALSE)</f>
        <v>5.1%</v>
      </c>
      <c r="F4482" s="4">
        <v>25</v>
      </c>
    </row>
    <row r="4483" spans="1:6" ht="100.8" x14ac:dyDescent="0.3">
      <c r="A4483" s="4" t="s">
        <v>27928</v>
      </c>
      <c r="B4483" s="4" t="str">
        <f t="shared" ref="B4483:B4546" si="70">LEFT(A4483,6)</f>
        <v>441241</v>
      </c>
      <c r="C4483" s="5" t="str">
        <f>VLOOKUP($A4483,HTS_Dec_25!$A$1:$E$11570,3,FALSE)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3" s="5" t="str">
        <f>VLOOKUP($A4483,HTS_Dec_25!$A$1:$E$11570,4,FALSE)</f>
        <v>With at least one outer ply of tropical wood.</v>
      </c>
      <c r="E4483" s="4" t="str">
        <f>VLOOKUP($A4483,HTS_Dec_25!$A$1:$E$11570,5,FALSE)</f>
        <v>Free</v>
      </c>
      <c r="F4483" s="4">
        <v>25</v>
      </c>
    </row>
    <row r="4484" spans="1:6" ht="100.8" x14ac:dyDescent="0.3">
      <c r="A4484" s="4" t="s">
        <v>27929</v>
      </c>
      <c r="B4484" s="4" t="str">
        <f t="shared" si="70"/>
        <v>441242</v>
      </c>
      <c r="C4484" s="5" t="str">
        <f>VLOOKUP($A4484,HTS_Dec_25!$A$1:$E$11570,3,FALSE)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4" s="5" t="str">
        <f>VLOOKUP($A4484,HTS_Dec_25!$A$1:$E$11570,4,FALSE)</f>
        <v>Other, with at least one outer ply of nonconiferous wood.</v>
      </c>
      <c r="E4484" s="4" t="str">
        <f>VLOOKUP($A4484,HTS_Dec_25!$A$1:$E$11570,5,FALSE)</f>
        <v>Free</v>
      </c>
      <c r="F4484" s="4">
        <v>25</v>
      </c>
    </row>
    <row r="4485" spans="1:6" ht="100.8" x14ac:dyDescent="0.3">
      <c r="A4485" s="4" t="s">
        <v>27930</v>
      </c>
      <c r="B4485" s="4" t="str">
        <f t="shared" si="70"/>
        <v>441249</v>
      </c>
      <c r="C4485" s="5" t="str">
        <f>VLOOKUP($A4485,HTS_Dec_25!$A$1:$E$11570,3,FALSE)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5" s="5" t="str">
        <f>VLOOKUP($A4485,HTS_Dec_25!$A$1:$E$11570,4,FALSE)</f>
        <v>Other, with both outer plies of coniferous wood.</v>
      </c>
      <c r="E4485" s="4" t="str">
        <f>VLOOKUP($A4485,HTS_Dec_25!$A$1:$E$11570,5,FALSE)</f>
        <v>Free</v>
      </c>
      <c r="F4485" s="4">
        <v>25</v>
      </c>
    </row>
    <row r="4486" spans="1:6" ht="115.2" x14ac:dyDescent="0.3">
      <c r="A4486" s="4" t="s">
        <v>27931</v>
      </c>
      <c r="B4486" s="4" t="str">
        <f t="shared" si="70"/>
        <v>441251</v>
      </c>
      <c r="C4486" s="5" t="str">
        <f>VLOOKUP($A4486,HTS_Dec_25!$A$1:$E$11570,3,FALSE)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6" s="5" t="str">
        <f>VLOOKUP($A4486,HTS_Dec_25!$A$1:$E$11570,4,FALSE)</f>
        <v>With a face ply of birch (betula spp.).</v>
      </c>
      <c r="E4486" s="4" t="str">
        <f>VLOOKUP($A4486,HTS_Dec_25!$A$1:$E$11570,5,FALSE)</f>
        <v>Free</v>
      </c>
      <c r="F4486" s="4">
        <v>25</v>
      </c>
    </row>
    <row r="4487" spans="1:6" ht="115.2" x14ac:dyDescent="0.3">
      <c r="A4487" s="4" t="s">
        <v>27932</v>
      </c>
      <c r="B4487" s="4" t="str">
        <f t="shared" si="70"/>
        <v>441251</v>
      </c>
      <c r="C4487" s="5" t="str">
        <f>VLOOKUP($A4487,HTS_Dec_25!$A$1:$E$11570,3,FALSE)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7" s="5" t="str">
        <f>VLOOKUP($A4487,HTS_Dec_25!$A$1:$E$11570,4,FALSE)</f>
        <v>Other.</v>
      </c>
      <c r="E4487" s="4" t="str">
        <f>VLOOKUP($A4487,HTS_Dec_25!$A$1:$E$11570,5,FALSE)</f>
        <v>8%</v>
      </c>
      <c r="F4487" s="4">
        <v>25</v>
      </c>
    </row>
    <row r="4488" spans="1:6" ht="115.2" x14ac:dyDescent="0.3">
      <c r="A4488" s="4" t="s">
        <v>27933</v>
      </c>
      <c r="B4488" s="4" t="str">
        <f t="shared" si="70"/>
        <v>441251</v>
      </c>
      <c r="C4488" s="5" t="str">
        <f>VLOOKUP($A4488,HTS_Dec_25!$A$1:$E$11570,3,FALSE)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8" s="5" t="str">
        <f>VLOOKUP($A4488,HTS_Dec_25!$A$1:$E$11570,4,FALSE)</f>
        <v>Other.</v>
      </c>
      <c r="E4488" s="4" t="str">
        <f>VLOOKUP($A4488,HTS_Dec_25!$A$1:$E$11570,5,FALSE)</f>
        <v>8%</v>
      </c>
      <c r="F4488" s="4">
        <v>25</v>
      </c>
    </row>
    <row r="4489" spans="1:6" ht="115.2" x14ac:dyDescent="0.3">
      <c r="A4489" s="4" t="s">
        <v>27934</v>
      </c>
      <c r="B4489" s="4" t="str">
        <f t="shared" si="70"/>
        <v>441251</v>
      </c>
      <c r="C4489" s="5" t="str">
        <f>VLOOKUP($A4489,HTS_Dec_25!$A$1:$E$11570,3,FALSE)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9" s="5" t="str">
        <f>VLOOKUP($A4489,HTS_Dec_25!$A$1:$E$11570,4,FALSE)</f>
        <v>Other.</v>
      </c>
      <c r="E4489" s="4" t="str">
        <f>VLOOKUP($A4489,HTS_Dec_25!$A$1:$E$11570,5,FALSE)</f>
        <v>Free</v>
      </c>
      <c r="F4489" s="4">
        <v>25</v>
      </c>
    </row>
    <row r="4490" spans="1:6" ht="115.2" x14ac:dyDescent="0.3">
      <c r="A4490" s="4" t="s">
        <v>27935</v>
      </c>
      <c r="B4490" s="4" t="str">
        <f t="shared" si="70"/>
        <v>441252</v>
      </c>
      <c r="C4490" s="5" t="str">
        <f>VLOOKUP($A4490,HTS_Dec_25!$A$1:$E$11570,3,FALSE)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0" s="5" t="str">
        <f>VLOOKUP($A4490,HTS_Dec_25!$A$1:$E$11570,4,FALSE)</f>
        <v>With a face ply of birch (betula spp.).</v>
      </c>
      <c r="E4490" s="4" t="str">
        <f>VLOOKUP($A4490,HTS_Dec_25!$A$1:$E$11570,5,FALSE)</f>
        <v>Free</v>
      </c>
      <c r="F4490" s="4">
        <v>25</v>
      </c>
    </row>
    <row r="4491" spans="1:6" ht="115.2" x14ac:dyDescent="0.3">
      <c r="A4491" s="4" t="s">
        <v>27936</v>
      </c>
      <c r="B4491" s="4" t="str">
        <f t="shared" si="70"/>
        <v>441252</v>
      </c>
      <c r="C4491" s="5" t="str">
        <f>VLOOKUP($A4491,HTS_Dec_25!$A$1:$E$11570,3,FALSE)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1" s="5" t="str">
        <f>VLOOKUP($A4491,HTS_Dec_25!$A$1:$E$11570,4,FALSE)</f>
        <v>Other.</v>
      </c>
      <c r="E4491" s="4" t="str">
        <f>VLOOKUP($A4491,HTS_Dec_25!$A$1:$E$11570,5,FALSE)</f>
        <v>8%</v>
      </c>
      <c r="F4491" s="4">
        <v>25</v>
      </c>
    </row>
    <row r="4492" spans="1:6" ht="115.2" x14ac:dyDescent="0.3">
      <c r="A4492" s="4" t="s">
        <v>27937</v>
      </c>
      <c r="B4492" s="4" t="str">
        <f t="shared" si="70"/>
        <v>441252</v>
      </c>
      <c r="C4492" s="5" t="str">
        <f>VLOOKUP($A4492,HTS_Dec_25!$A$1:$E$11570,3,FALSE)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2" s="5" t="str">
        <f>VLOOKUP($A4492,HTS_Dec_25!$A$1:$E$11570,4,FALSE)</f>
        <v>Other.</v>
      </c>
      <c r="E4492" s="4" t="str">
        <f>VLOOKUP($A4492,HTS_Dec_25!$A$1:$E$11570,5,FALSE)</f>
        <v>8%</v>
      </c>
      <c r="F4492" s="4">
        <v>25</v>
      </c>
    </row>
    <row r="4493" spans="1:6" ht="115.2" x14ac:dyDescent="0.3">
      <c r="A4493" s="4" t="s">
        <v>27938</v>
      </c>
      <c r="B4493" s="4" t="str">
        <f t="shared" si="70"/>
        <v>441252</v>
      </c>
      <c r="C4493" s="5" t="str">
        <f>VLOOKUP($A4493,HTS_Dec_25!$A$1:$E$11570,3,FALSE)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3" s="5" t="str">
        <f>VLOOKUP($A4493,HTS_Dec_25!$A$1:$E$11570,4,FALSE)</f>
        <v>Other.</v>
      </c>
      <c r="E4493" s="4" t="str">
        <f>VLOOKUP($A4493,HTS_Dec_25!$A$1:$E$11570,5,FALSE)</f>
        <v>Free</v>
      </c>
      <c r="F4493" s="4">
        <v>25</v>
      </c>
    </row>
    <row r="4494" spans="1:6" ht="115.2" x14ac:dyDescent="0.3">
      <c r="A4494" s="4" t="s">
        <v>27939</v>
      </c>
      <c r="B4494" s="4" t="str">
        <f t="shared" si="70"/>
        <v>441259</v>
      </c>
      <c r="C4494" s="5" t="str">
        <f>VLOOKUP($A4494,HTS_Dec_25!$A$1:$E$11570,3,FALSE)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4" s="5" t="str">
        <f>VLOOKUP($A4494,HTS_Dec_25!$A$1:$E$11570,4,FALSE)</f>
        <v>With a face ply of parana pine (araucaria angustifolia).</v>
      </c>
      <c r="E4494" s="4" t="str">
        <f>VLOOKUP($A4494,HTS_Dec_25!$A$1:$E$11570,5,FALSE)</f>
        <v>Free</v>
      </c>
      <c r="F4494" s="4">
        <v>25</v>
      </c>
    </row>
    <row r="4495" spans="1:6" ht="115.2" x14ac:dyDescent="0.3">
      <c r="A4495" s="4" t="s">
        <v>27940</v>
      </c>
      <c r="B4495" s="4" t="str">
        <f t="shared" si="70"/>
        <v>441259</v>
      </c>
      <c r="C4495" s="5" t="str">
        <f>VLOOKUP($A4495,HTS_Dec_25!$A$1:$E$11570,3,FALSE)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5" s="5" t="str">
        <f>VLOOKUP($A4495,HTS_Dec_25!$A$1:$E$11570,4,FALSE)</f>
        <v>With a face ply of european red pine (pinus silvestris).</v>
      </c>
      <c r="E4495" s="4" t="str">
        <f>VLOOKUP($A4495,HTS_Dec_25!$A$1:$E$11570,5,FALSE)</f>
        <v>3.4%</v>
      </c>
      <c r="F4495" s="4">
        <v>25</v>
      </c>
    </row>
    <row r="4496" spans="1:6" ht="115.2" x14ac:dyDescent="0.3">
      <c r="A4496" s="4" t="s">
        <v>27941</v>
      </c>
      <c r="B4496" s="4" t="str">
        <f t="shared" si="70"/>
        <v>441259</v>
      </c>
      <c r="C4496" s="5" t="str">
        <f>VLOOKUP($A4496,HTS_Dec_25!$A$1:$E$11570,3,FALSE)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6" s="5" t="str">
        <f>VLOOKUP($A4496,HTS_Dec_25!$A$1:$E$11570,4,FALSE)</f>
        <v>Other.</v>
      </c>
      <c r="E4496" s="4" t="str">
        <f>VLOOKUP($A4496,HTS_Dec_25!$A$1:$E$11570,5,FALSE)</f>
        <v>8%</v>
      </c>
      <c r="F4496" s="4">
        <v>25</v>
      </c>
    </row>
    <row r="4497" spans="1:6" ht="115.2" x14ac:dyDescent="0.3">
      <c r="A4497" s="4" t="s">
        <v>27942</v>
      </c>
      <c r="B4497" s="4" t="str">
        <f t="shared" si="70"/>
        <v>441259</v>
      </c>
      <c r="C4497" s="5" t="str">
        <f>VLOOKUP($A4497,HTS_Dec_25!$A$1:$E$11570,3,FALSE)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7" s="5" t="str">
        <f>VLOOKUP($A4497,HTS_Dec_25!$A$1:$E$11570,4,FALSE)</f>
        <v>Other.</v>
      </c>
      <c r="E4497" s="4" t="str">
        <f>VLOOKUP($A4497,HTS_Dec_25!$A$1:$E$11570,5,FALSE)</f>
        <v>5.1%</v>
      </c>
      <c r="F4497" s="4">
        <v>25</v>
      </c>
    </row>
    <row r="4498" spans="1:6" ht="115.2" x14ac:dyDescent="0.3">
      <c r="A4498" s="4" t="s">
        <v>27943</v>
      </c>
      <c r="B4498" s="4" t="str">
        <f t="shared" si="70"/>
        <v>441259</v>
      </c>
      <c r="C4498" s="5" t="str">
        <f>VLOOKUP($A4498,HTS_Dec_25!$A$1:$E$11570,3,FALSE)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8" s="5" t="str">
        <f>VLOOKUP($A4498,HTS_Dec_25!$A$1:$E$11570,4,FALSE)</f>
        <v>Other.</v>
      </c>
      <c r="E4498" s="4" t="str">
        <f>VLOOKUP($A4498,HTS_Dec_25!$A$1:$E$11570,5,FALSE)</f>
        <v>Free</v>
      </c>
      <c r="F4498" s="4">
        <v>25</v>
      </c>
    </row>
    <row r="4499" spans="1:6" ht="100.8" x14ac:dyDescent="0.3">
      <c r="A4499" s="4" t="s">
        <v>27944</v>
      </c>
      <c r="B4499" s="4" t="str">
        <f t="shared" si="70"/>
        <v>441291</v>
      </c>
      <c r="C4499" s="5" t="str">
        <f>VLOOKUP($A4499,HTS_Dec_25!$A$1:$E$11570,3,FALSE)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499" s="5" t="str">
        <f>VLOOKUP($A4499,HTS_Dec_25!$A$1:$E$11570,4,FALSE)</f>
        <v>Containing at least one layer of particle board.</v>
      </c>
      <c r="E4499" s="4" t="str">
        <f>VLOOKUP($A4499,HTS_Dec_25!$A$1:$E$11570,5,FALSE)</f>
        <v>Free</v>
      </c>
      <c r="F4499" s="4">
        <v>25</v>
      </c>
    </row>
    <row r="4500" spans="1:6" ht="100.8" x14ac:dyDescent="0.3">
      <c r="A4500" s="4" t="s">
        <v>27945</v>
      </c>
      <c r="B4500" s="4" t="str">
        <f t="shared" si="70"/>
        <v>441291</v>
      </c>
      <c r="C4500" s="5" t="str">
        <f>VLOOKUP($A4500,HTS_Dec_25!$A$1:$E$11570,3,FALSE)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0" s="5" t="str">
        <f>VLOOKUP($A4500,HTS_Dec_25!$A$1:$E$11570,4,FALSE)</f>
        <v>With a face ply of birch (betula spp.).</v>
      </c>
      <c r="E4500" s="4" t="str">
        <f>VLOOKUP($A4500,HTS_Dec_25!$A$1:$E$11570,5,FALSE)</f>
        <v>Free</v>
      </c>
      <c r="F4500" s="4">
        <v>25</v>
      </c>
    </row>
    <row r="4501" spans="1:6" ht="100.8" x14ac:dyDescent="0.3">
      <c r="A4501" s="4" t="s">
        <v>27946</v>
      </c>
      <c r="B4501" s="4" t="str">
        <f t="shared" si="70"/>
        <v>441291</v>
      </c>
      <c r="C4501" s="5" t="str">
        <f>VLOOKUP($A4501,HTS_Dec_25!$A$1:$E$11570,3,FALSE)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1" s="5" t="str">
        <f>VLOOKUP($A4501,HTS_Dec_25!$A$1:$E$11570,4,FALSE)</f>
        <v>Other.</v>
      </c>
      <c r="E4501" s="4" t="str">
        <f>VLOOKUP($A4501,HTS_Dec_25!$A$1:$E$11570,5,FALSE)</f>
        <v>8%</v>
      </c>
      <c r="F4501" s="4">
        <v>25</v>
      </c>
    </row>
    <row r="4502" spans="1:6" ht="100.8" x14ac:dyDescent="0.3">
      <c r="A4502" s="4" t="s">
        <v>27947</v>
      </c>
      <c r="B4502" s="4" t="str">
        <f t="shared" si="70"/>
        <v>441291</v>
      </c>
      <c r="C4502" s="5" t="str">
        <f>VLOOKUP($A4502,HTS_Dec_25!$A$1:$E$11570,3,FALSE)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2" s="5" t="str">
        <f>VLOOKUP($A4502,HTS_Dec_25!$A$1:$E$11570,4,FALSE)</f>
        <v>Other.</v>
      </c>
      <c r="E4502" s="4" t="str">
        <f>VLOOKUP($A4502,HTS_Dec_25!$A$1:$E$11570,5,FALSE)</f>
        <v>8%</v>
      </c>
      <c r="F4502" s="4">
        <v>25</v>
      </c>
    </row>
    <row r="4503" spans="1:6" ht="100.8" x14ac:dyDescent="0.3">
      <c r="A4503" s="4" t="s">
        <v>27948</v>
      </c>
      <c r="B4503" s="4" t="str">
        <f t="shared" si="70"/>
        <v>441291</v>
      </c>
      <c r="C4503" s="5" t="str">
        <f>VLOOKUP($A4503,HTS_Dec_25!$A$1:$E$11570,3,FALSE)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3" s="5" t="str">
        <f>VLOOKUP($A4503,HTS_Dec_25!$A$1:$E$11570,4,FALSE)</f>
        <v>Other.</v>
      </c>
      <c r="E4503" s="4" t="str">
        <f>VLOOKUP($A4503,HTS_Dec_25!$A$1:$E$11570,5,FALSE)</f>
        <v>Free</v>
      </c>
      <c r="F4503" s="4">
        <v>25</v>
      </c>
    </row>
    <row r="4504" spans="1:6" ht="100.8" x14ac:dyDescent="0.3">
      <c r="A4504" s="4" t="s">
        <v>27949</v>
      </c>
      <c r="B4504" s="4" t="str">
        <f t="shared" si="70"/>
        <v>441292</v>
      </c>
      <c r="C4504" s="5" t="str">
        <f>VLOOKUP($A4504,HTS_Dec_25!$A$1:$E$11570,3,FALSE)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4" s="5" t="str">
        <f>VLOOKUP($A4504,HTS_Dec_25!$A$1:$E$11570,4,FALSE)</f>
        <v>Containing at least one layer of particle board.</v>
      </c>
      <c r="E4504" s="4" t="str">
        <f>VLOOKUP($A4504,HTS_Dec_25!$A$1:$E$11570,5,FALSE)</f>
        <v>Free</v>
      </c>
      <c r="F4504" s="4">
        <v>25</v>
      </c>
    </row>
    <row r="4505" spans="1:6" ht="100.8" x14ac:dyDescent="0.3">
      <c r="A4505" s="4" t="s">
        <v>27950</v>
      </c>
      <c r="B4505" s="4" t="str">
        <f t="shared" si="70"/>
        <v>441292</v>
      </c>
      <c r="C4505" s="5" t="str">
        <f>VLOOKUP($A4505,HTS_Dec_25!$A$1:$E$11570,3,FALSE)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5" s="5" t="str">
        <f>VLOOKUP($A4505,HTS_Dec_25!$A$1:$E$11570,4,FALSE)</f>
        <v>With a face ply of birch (betula spp.).</v>
      </c>
      <c r="E4505" s="4" t="str">
        <f>VLOOKUP($A4505,HTS_Dec_25!$A$1:$E$11570,5,FALSE)</f>
        <v>Free</v>
      </c>
      <c r="F4505" s="4">
        <v>25</v>
      </c>
    </row>
    <row r="4506" spans="1:6" ht="100.8" x14ac:dyDescent="0.3">
      <c r="A4506" s="4" t="s">
        <v>27951</v>
      </c>
      <c r="B4506" s="4" t="str">
        <f t="shared" si="70"/>
        <v>441292</v>
      </c>
      <c r="C4506" s="5" t="str">
        <f>VLOOKUP($A4506,HTS_Dec_25!$A$1:$E$11570,3,FALSE)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6" s="5" t="str">
        <f>VLOOKUP($A4506,HTS_Dec_25!$A$1:$E$11570,4,FALSE)</f>
        <v>Other.</v>
      </c>
      <c r="E4506" s="4" t="str">
        <f>VLOOKUP($A4506,HTS_Dec_25!$A$1:$E$11570,5,FALSE)</f>
        <v>8%</v>
      </c>
      <c r="F4506" s="4">
        <v>25</v>
      </c>
    </row>
    <row r="4507" spans="1:6" ht="100.8" x14ac:dyDescent="0.3">
      <c r="A4507" s="4" t="s">
        <v>27952</v>
      </c>
      <c r="B4507" s="4" t="str">
        <f t="shared" si="70"/>
        <v>441292</v>
      </c>
      <c r="C4507" s="5" t="str">
        <f>VLOOKUP($A4507,HTS_Dec_25!$A$1:$E$11570,3,FALSE)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7" s="5" t="str">
        <f>VLOOKUP($A4507,HTS_Dec_25!$A$1:$E$11570,4,FALSE)</f>
        <v>Other.</v>
      </c>
      <c r="E4507" s="4" t="str">
        <f>VLOOKUP($A4507,HTS_Dec_25!$A$1:$E$11570,5,FALSE)</f>
        <v>8%</v>
      </c>
      <c r="F4507" s="4">
        <v>25</v>
      </c>
    </row>
    <row r="4508" spans="1:6" ht="100.8" x14ac:dyDescent="0.3">
      <c r="A4508" s="4" t="s">
        <v>27953</v>
      </c>
      <c r="B4508" s="4" t="str">
        <f t="shared" si="70"/>
        <v>441292</v>
      </c>
      <c r="C4508" s="5" t="str">
        <f>VLOOKUP($A4508,HTS_Dec_25!$A$1:$E$11570,3,FALSE)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8" s="5" t="str">
        <f>VLOOKUP($A4508,HTS_Dec_25!$A$1:$E$11570,4,FALSE)</f>
        <v>Other.</v>
      </c>
      <c r="E4508" s="4" t="str">
        <f>VLOOKUP($A4508,HTS_Dec_25!$A$1:$E$11570,5,FALSE)</f>
        <v>Free</v>
      </c>
      <c r="F4508" s="4">
        <v>25</v>
      </c>
    </row>
    <row r="4509" spans="1:6" ht="100.8" x14ac:dyDescent="0.3">
      <c r="A4509" s="4" t="s">
        <v>27954</v>
      </c>
      <c r="B4509" s="4" t="str">
        <f t="shared" si="70"/>
        <v>441299</v>
      </c>
      <c r="C4509" s="5" t="str">
        <f>VLOOKUP($A4509,HTS_Dec_25!$A$1:$E$11570,3,FALSE)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09" s="5" t="str">
        <f>VLOOKUP($A4509,HTS_Dec_25!$A$1:$E$11570,4,FALSE)</f>
        <v>Containing at least one layer of particle board.</v>
      </c>
      <c r="E4509" s="4" t="str">
        <f>VLOOKUP($A4509,HTS_Dec_25!$A$1:$E$11570,5,FALSE)</f>
        <v>Free</v>
      </c>
      <c r="F4509" s="4">
        <v>25</v>
      </c>
    </row>
    <row r="4510" spans="1:6" ht="100.8" x14ac:dyDescent="0.3">
      <c r="A4510" s="4" t="s">
        <v>27955</v>
      </c>
      <c r="B4510" s="4" t="str">
        <f t="shared" si="70"/>
        <v>441299</v>
      </c>
      <c r="C4510" s="5" t="str">
        <f>VLOOKUP($A4510,HTS_Dec_25!$A$1:$E$11570,3,FALSE)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0" s="5" t="str">
        <f>VLOOKUP($A4510,HTS_Dec_25!$A$1:$E$11570,4,FALSE)</f>
        <v>With a face ply of parana pine (araucaria angustifolia).</v>
      </c>
      <c r="E4510" s="4" t="str">
        <f>VLOOKUP($A4510,HTS_Dec_25!$A$1:$E$11570,5,FALSE)</f>
        <v>Free</v>
      </c>
      <c r="F4510" s="4">
        <v>25</v>
      </c>
    </row>
    <row r="4511" spans="1:6" ht="100.8" x14ac:dyDescent="0.3">
      <c r="A4511" s="4" t="s">
        <v>27956</v>
      </c>
      <c r="B4511" s="4" t="str">
        <f t="shared" si="70"/>
        <v>441299</v>
      </c>
      <c r="C4511" s="5" t="str">
        <f>VLOOKUP($A4511,HTS_Dec_25!$A$1:$E$11570,3,FALSE)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1" s="5" t="str">
        <f>VLOOKUP($A4511,HTS_Dec_25!$A$1:$E$11570,4,FALSE)</f>
        <v>With a face ply of european red pine (pinus silvestris).</v>
      </c>
      <c r="E4511" s="4" t="str">
        <f>VLOOKUP($A4511,HTS_Dec_25!$A$1:$E$11570,5,FALSE)</f>
        <v>3.4%</v>
      </c>
      <c r="F4511" s="4">
        <v>25</v>
      </c>
    </row>
    <row r="4512" spans="1:6" ht="100.8" x14ac:dyDescent="0.3">
      <c r="A4512" s="4" t="s">
        <v>27957</v>
      </c>
      <c r="B4512" s="4" t="str">
        <f t="shared" si="70"/>
        <v>441299</v>
      </c>
      <c r="C4512" s="5" t="str">
        <f>VLOOKUP($A4512,HTS_Dec_25!$A$1:$E$11570,3,FALSE)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2" s="5" t="str">
        <f>VLOOKUP($A4512,HTS_Dec_25!$A$1:$E$11570,4,FALSE)</f>
        <v>Other.</v>
      </c>
      <c r="E4512" s="4" t="str">
        <f>VLOOKUP($A4512,HTS_Dec_25!$A$1:$E$11570,5,FALSE)</f>
        <v>8%</v>
      </c>
      <c r="F4512" s="4">
        <v>25</v>
      </c>
    </row>
    <row r="4513" spans="1:6" ht="100.8" x14ac:dyDescent="0.3">
      <c r="A4513" s="4" t="s">
        <v>8433</v>
      </c>
      <c r="B4513" s="4" t="str">
        <f t="shared" si="70"/>
        <v>441299</v>
      </c>
      <c r="C4513" s="5" t="str">
        <f>VLOOKUP($A4513,HTS_Dec_25!$A$1:$E$11570,3,FALSE)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3" s="5" t="str">
        <f>VLOOKUP($A4513,HTS_Dec_25!$A$1:$E$11570,4,FALSE)</f>
        <v>Other.</v>
      </c>
      <c r="E4513" s="4" t="str">
        <f>VLOOKUP($A4513,HTS_Dec_25!$A$1:$E$11570,5,FALSE)</f>
        <v>5.1%</v>
      </c>
      <c r="F4513" s="4">
        <v>25</v>
      </c>
    </row>
    <row r="4514" spans="1:6" ht="100.8" x14ac:dyDescent="0.3">
      <c r="A4514" s="4" t="s">
        <v>27958</v>
      </c>
      <c r="B4514" s="4" t="str">
        <f t="shared" si="70"/>
        <v>441299</v>
      </c>
      <c r="C4514" s="5" t="str">
        <f>VLOOKUP($A4514,HTS_Dec_25!$A$1:$E$11570,3,FALSE)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4" s="5" t="str">
        <f>VLOOKUP($A4514,HTS_Dec_25!$A$1:$E$11570,4,FALSE)</f>
        <v>Other.</v>
      </c>
      <c r="E4514" s="4" t="str">
        <f>VLOOKUP($A4514,HTS_Dec_25!$A$1:$E$11570,5,FALSE)</f>
        <v>Free</v>
      </c>
      <c r="F4514" s="4">
        <v>25</v>
      </c>
    </row>
    <row r="4515" spans="1:6" ht="86.4" x14ac:dyDescent="0.3">
      <c r="A4515" s="4" t="s">
        <v>27959</v>
      </c>
      <c r="B4515" s="4" t="str">
        <f t="shared" si="70"/>
        <v>441300</v>
      </c>
      <c r="C4515" s="5" t="str">
        <f>VLOOKUP($A4515,HTS_Dec_25!$A$1:$E$11570,3,FALSE)</f>
        <v xml:space="preserve">Wood and articles of wood;wood charcoal; cork and articles of cork; manufactures of straw, of esparto or of other plaiting materials; basketware and wickerwork. Wood and articles of wood; wood charcoal. Densified wood, in blocks, plates, strips or profile shapes  </v>
      </c>
      <c r="D4515" s="5" t="str">
        <f>VLOOKUP($A4515,HTS_Dec_25!$A$1:$E$11570,4,FALSE)</f>
        <v>Densified wood, in blocks, plates, strips or profile shapes.</v>
      </c>
      <c r="E4515" s="4" t="str">
        <f>VLOOKUP($A4515,HTS_Dec_25!$A$1:$E$11570,5,FALSE)</f>
        <v>3.7%</v>
      </c>
      <c r="F4515" s="4">
        <v>25</v>
      </c>
    </row>
    <row r="4516" spans="1:6" ht="100.8" x14ac:dyDescent="0.3">
      <c r="A4516" s="4" t="s">
        <v>27960</v>
      </c>
      <c r="B4516" s="4" t="str">
        <f t="shared" si="70"/>
        <v>441410</v>
      </c>
      <c r="C4516" s="5" t="str">
        <f>VLOOKUP($A4516,HTS_Dec_25!$A$1:$E$11570,3,FALSE)</f>
        <v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Of tropical wood </v>
      </c>
      <c r="D4516" s="5" t="str">
        <f>VLOOKUP($A4516,HTS_Dec_25!$A$1:$E$11570,4,FALSE)</f>
        <v>Of tropical wood.</v>
      </c>
      <c r="E4516" s="4" t="str">
        <f>VLOOKUP($A4516,HTS_Dec_25!$A$1:$E$11570,5,FALSE)</f>
        <v>3.9%</v>
      </c>
      <c r="F4516" s="4">
        <v>7.5</v>
      </c>
    </row>
    <row r="4517" spans="1:6" ht="86.4" x14ac:dyDescent="0.3">
      <c r="A4517" s="4" t="s">
        <v>27961</v>
      </c>
      <c r="B4517" s="4" t="str">
        <f t="shared" si="70"/>
        <v>441490</v>
      </c>
      <c r="C4517" s="5" t="str">
        <f>VLOOKUP($A4517,HTS_Dec_25!$A$1:$E$11570,3,FALSE)</f>
        <v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Other </v>
      </c>
      <c r="D4517" s="5" t="str">
        <f>VLOOKUP($A4517,HTS_Dec_25!$A$1:$E$11570,4,FALSE)</f>
        <v>Other.</v>
      </c>
      <c r="E4517" s="4" t="str">
        <f>VLOOKUP($A4517,HTS_Dec_25!$A$1:$E$11570,5,FALSE)</f>
        <v>3.9%</v>
      </c>
      <c r="F4517" s="4">
        <v>7.5</v>
      </c>
    </row>
    <row r="4518" spans="1:6" ht="144" x14ac:dyDescent="0.3">
      <c r="A4518" s="4" t="s">
        <v>27962</v>
      </c>
      <c r="B4518" s="4" t="str">
        <f t="shared" si="70"/>
        <v>441510</v>
      </c>
      <c r="C4518" s="5" t="str">
        <f>VLOOKUP($A4518,HTS_Dec_25!$A$1:$E$11570,3,FALSE)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18" s="5" t="str">
        <f>VLOOKUP($A4518,HTS_Dec_25!$A$1:$E$11570,4,FALSE)</f>
        <v>Packing boxes and cases with solid sides, lids and bottoms.</v>
      </c>
      <c r="E4518" s="4" t="str">
        <f>VLOOKUP($A4518,HTS_Dec_25!$A$1:$E$11570,5,FALSE)</f>
        <v>Free</v>
      </c>
      <c r="F4518" s="4">
        <v>25</v>
      </c>
    </row>
    <row r="4519" spans="1:6" ht="144" x14ac:dyDescent="0.3">
      <c r="A4519" s="4" t="s">
        <v>27963</v>
      </c>
      <c r="B4519" s="4" t="str">
        <f t="shared" si="70"/>
        <v>441510</v>
      </c>
      <c r="C4519" s="5" t="str">
        <f>VLOOKUP($A4519,HTS_Dec_25!$A$1:$E$11570,3,FALSE)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19" s="5" t="str">
        <f>VLOOKUP($A4519,HTS_Dec_25!$A$1:$E$11570,4,FALSE)</f>
        <v>Containers designed for use in the harvesting of fruits and vegetables.</v>
      </c>
      <c r="E4519" s="4" t="str">
        <f>VLOOKUP($A4519,HTS_Dec_25!$A$1:$E$11570,5,FALSE)</f>
        <v>Free</v>
      </c>
      <c r="F4519" s="4">
        <v>25</v>
      </c>
    </row>
    <row r="4520" spans="1:6" ht="144" x14ac:dyDescent="0.3">
      <c r="A4520" s="4" t="s">
        <v>27964</v>
      </c>
      <c r="B4520" s="4" t="str">
        <f t="shared" si="70"/>
        <v>441510</v>
      </c>
      <c r="C4520" s="5" t="str">
        <f>VLOOKUP($A4520,HTS_Dec_25!$A$1:$E$11570,3,FALSE)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20" s="5" t="str">
        <f>VLOOKUP($A4520,HTS_Dec_25!$A$1:$E$11570,4,FALSE)</f>
        <v>Other.</v>
      </c>
      <c r="E4520" s="4" t="str">
        <f>VLOOKUP($A4520,HTS_Dec_25!$A$1:$E$11570,5,FALSE)</f>
        <v>10.7%</v>
      </c>
      <c r="F4520" s="4">
        <v>25</v>
      </c>
    </row>
    <row r="4521" spans="1:6" ht="144" x14ac:dyDescent="0.3">
      <c r="A4521" s="4" t="s">
        <v>27965</v>
      </c>
      <c r="B4521" s="4" t="str">
        <f t="shared" si="70"/>
        <v>441520</v>
      </c>
      <c r="C4521" s="5" t="str">
        <f>VLOOKUP($A4521,HTS_Dec_25!$A$1:$E$11570,3,FALSE)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v>
      </c>
      <c r="D4521" s="5" t="str">
        <f>VLOOKUP($A4521,HTS_Dec_25!$A$1:$E$11570,4,FALSE)</f>
        <v>Containers designed for use in the harvesting of fruits and vegetables.</v>
      </c>
      <c r="E4521" s="4" t="str">
        <f>VLOOKUP($A4521,HTS_Dec_25!$A$1:$E$11570,5,FALSE)</f>
        <v>Free</v>
      </c>
      <c r="F4521" s="4">
        <v>25</v>
      </c>
    </row>
    <row r="4522" spans="1:6" ht="144" x14ac:dyDescent="0.3">
      <c r="A4522" s="4" t="s">
        <v>27966</v>
      </c>
      <c r="B4522" s="4" t="str">
        <f t="shared" si="70"/>
        <v>441520</v>
      </c>
      <c r="C4522" s="5" t="str">
        <f>VLOOKUP($A4522,HTS_Dec_25!$A$1:$E$11570,3,FALSE)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v>
      </c>
      <c r="D4522" s="5" t="str">
        <f>VLOOKUP($A4522,HTS_Dec_25!$A$1:$E$11570,4,FALSE)</f>
        <v>Other.</v>
      </c>
      <c r="E4522" s="4" t="str">
        <f>VLOOKUP($A4522,HTS_Dec_25!$A$1:$E$11570,5,FALSE)</f>
        <v>10.7%</v>
      </c>
      <c r="F4522" s="4">
        <v>25</v>
      </c>
    </row>
    <row r="4523" spans="1:6" x14ac:dyDescent="0.3">
      <c r="A4523" s="4" t="s">
        <v>27967</v>
      </c>
      <c r="B4523" s="4" t="str">
        <f t="shared" si="70"/>
        <v>441600</v>
      </c>
      <c r="C4523" s="5" t="e">
        <f>VLOOKUP($A4523,HTS_Dec_25!$A$1:$E$11570,3,FALSE)</f>
        <v>#N/A</v>
      </c>
      <c r="D4523" s="5" t="e">
        <f>VLOOKUP($A4523,HTS_Dec_25!$A$1:$E$11570,4,FALSE)</f>
        <v>#N/A</v>
      </c>
      <c r="E4523" s="4" t="e">
        <f>VLOOKUP($A4523,HTS_Dec_25!$A$1:$E$11570,5,FALSE)</f>
        <v>#N/A</v>
      </c>
      <c r="F4523" s="4">
        <v>25</v>
      </c>
    </row>
    <row r="4524" spans="1:6" x14ac:dyDescent="0.3">
      <c r="A4524" s="4" t="s">
        <v>27968</v>
      </c>
      <c r="B4524" s="4" t="str">
        <f t="shared" si="70"/>
        <v>441600</v>
      </c>
      <c r="C4524" s="5" t="e">
        <f>VLOOKUP($A4524,HTS_Dec_25!$A$1:$E$11570,3,FALSE)</f>
        <v>#N/A</v>
      </c>
      <c r="D4524" s="5" t="e">
        <f>VLOOKUP($A4524,HTS_Dec_25!$A$1:$E$11570,4,FALSE)</f>
        <v>#N/A</v>
      </c>
      <c r="E4524" s="4" t="e">
        <f>VLOOKUP($A4524,HTS_Dec_25!$A$1:$E$11570,5,FALSE)</f>
        <v>#N/A</v>
      </c>
      <c r="F4524" s="4">
        <v>25</v>
      </c>
    </row>
    <row r="4525" spans="1:6" x14ac:dyDescent="0.3">
      <c r="A4525" s="4" t="s">
        <v>27969</v>
      </c>
      <c r="B4525" s="4" t="str">
        <f t="shared" si="70"/>
        <v>441600</v>
      </c>
      <c r="C4525" s="5" t="e">
        <f>VLOOKUP($A4525,HTS_Dec_25!$A$1:$E$11570,3,FALSE)</f>
        <v>#N/A</v>
      </c>
      <c r="D4525" s="5" t="e">
        <f>VLOOKUP($A4525,HTS_Dec_25!$A$1:$E$11570,4,FALSE)</f>
        <v>#N/A</v>
      </c>
      <c r="E4525" s="4" t="e">
        <f>VLOOKUP($A4525,HTS_Dec_25!$A$1:$E$11570,5,FALSE)</f>
        <v>#N/A</v>
      </c>
      <c r="F4525" s="4">
        <v>25</v>
      </c>
    </row>
    <row r="4526" spans="1:6" x14ac:dyDescent="0.3">
      <c r="A4526" s="4" t="s">
        <v>27970</v>
      </c>
      <c r="B4526" s="4" t="str">
        <f t="shared" si="70"/>
        <v>441700</v>
      </c>
      <c r="C4526" s="5" t="e">
        <f>VLOOKUP($A4526,HTS_Dec_25!$A$1:$E$11570,3,FALSE)</f>
        <v>#N/A</v>
      </c>
      <c r="D4526" s="5" t="e">
        <f>VLOOKUP($A4526,HTS_Dec_25!$A$1:$E$11570,4,FALSE)</f>
        <v>#N/A</v>
      </c>
      <c r="E4526" s="4" t="e">
        <f>VLOOKUP($A4526,HTS_Dec_25!$A$1:$E$11570,5,FALSE)</f>
        <v>#N/A</v>
      </c>
      <c r="F4526" s="4">
        <v>7.5</v>
      </c>
    </row>
    <row r="4527" spans="1:6" x14ac:dyDescent="0.3">
      <c r="A4527" s="4" t="s">
        <v>27971</v>
      </c>
      <c r="B4527" s="4" t="str">
        <f t="shared" si="70"/>
        <v>441700</v>
      </c>
      <c r="C4527" s="5" t="e">
        <f>VLOOKUP($A4527,HTS_Dec_25!$A$1:$E$11570,3,FALSE)</f>
        <v>#N/A</v>
      </c>
      <c r="D4527" s="5" t="e">
        <f>VLOOKUP($A4527,HTS_Dec_25!$A$1:$E$11570,4,FALSE)</f>
        <v>#N/A</v>
      </c>
      <c r="E4527" s="4" t="e">
        <f>VLOOKUP($A4527,HTS_Dec_25!$A$1:$E$11570,5,FALSE)</f>
        <v>#N/A</v>
      </c>
      <c r="F4527" s="4">
        <v>7.5</v>
      </c>
    </row>
    <row r="4528" spans="1:6" x14ac:dyDescent="0.3">
      <c r="A4528" s="4" t="s">
        <v>27972</v>
      </c>
      <c r="B4528" s="4" t="str">
        <f t="shared" si="70"/>
        <v>441700</v>
      </c>
      <c r="C4528" s="5" t="e">
        <f>VLOOKUP($A4528,HTS_Dec_25!$A$1:$E$11570,3,FALSE)</f>
        <v>#N/A</v>
      </c>
      <c r="D4528" s="5" t="e">
        <f>VLOOKUP($A4528,HTS_Dec_25!$A$1:$E$11570,4,FALSE)</f>
        <v>#N/A</v>
      </c>
      <c r="E4528" s="4" t="e">
        <f>VLOOKUP($A4528,HTS_Dec_25!$A$1:$E$11570,5,FALSE)</f>
        <v>#N/A</v>
      </c>
      <c r="F4528" s="4">
        <v>25</v>
      </c>
    </row>
    <row r="4529" spans="1:6" x14ac:dyDescent="0.3">
      <c r="A4529" s="4" t="s">
        <v>27973</v>
      </c>
      <c r="B4529" s="4" t="str">
        <f t="shared" si="70"/>
        <v>441700</v>
      </c>
      <c r="C4529" s="5" t="e">
        <f>VLOOKUP($A4529,HTS_Dec_25!$A$1:$E$11570,3,FALSE)</f>
        <v>#N/A</v>
      </c>
      <c r="D4529" s="5" t="e">
        <f>VLOOKUP($A4529,HTS_Dec_25!$A$1:$E$11570,4,FALSE)</f>
        <v>#N/A</v>
      </c>
      <c r="E4529" s="4" t="e">
        <f>VLOOKUP($A4529,HTS_Dec_25!$A$1:$E$11570,5,FALSE)</f>
        <v>#N/A</v>
      </c>
      <c r="F4529" s="4">
        <v>25</v>
      </c>
    </row>
    <row r="4530" spans="1:6" ht="115.2" x14ac:dyDescent="0.3">
      <c r="A4530" s="4" t="s">
        <v>27974</v>
      </c>
      <c r="B4530" s="4" t="str">
        <f t="shared" si="70"/>
        <v>441811</v>
      </c>
      <c r="C4530" s="5" t="str">
        <f>VLOOKUP($A4530,HTS_Dec_25!$A$1:$E$11570,3,FALSE)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v>
      </c>
      <c r="D4530" s="5" t="str">
        <f>VLOOKUP($A4530,HTS_Dec_25!$A$1:$E$11570,4,FALSE)</f>
        <v>Of tropical wood.</v>
      </c>
      <c r="E4530" s="4" t="str">
        <f>VLOOKUP($A4530,HTS_Dec_25!$A$1:$E$11570,5,FALSE)</f>
        <v>3.2%</v>
      </c>
      <c r="F4530" s="4">
        <v>25</v>
      </c>
    </row>
    <row r="4531" spans="1:6" ht="115.2" x14ac:dyDescent="0.3">
      <c r="A4531" s="4" t="s">
        <v>27975</v>
      </c>
      <c r="B4531" s="4" t="str">
        <f t="shared" si="70"/>
        <v>441819</v>
      </c>
      <c r="C4531" s="5" t="str">
        <f>VLOOKUP($A4531,HTS_Dec_25!$A$1:$E$11570,3,FALSE)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v>
      </c>
      <c r="D4531" s="5" t="str">
        <f>VLOOKUP($A4531,HTS_Dec_25!$A$1:$E$11570,4,FALSE)</f>
        <v>Other.</v>
      </c>
      <c r="E4531" s="4" t="str">
        <f>VLOOKUP($A4531,HTS_Dec_25!$A$1:$E$11570,5,FALSE)</f>
        <v>3.2%</v>
      </c>
      <c r="F4531" s="4">
        <v>25</v>
      </c>
    </row>
    <row r="4532" spans="1:6" ht="129.6" x14ac:dyDescent="0.3">
      <c r="A4532" s="4" t="s">
        <v>27976</v>
      </c>
      <c r="B4532" s="4" t="str">
        <f t="shared" si="70"/>
        <v>441821</v>
      </c>
      <c r="C4532" s="5" t="str">
        <f>VLOOKUP($A4532,HTS_Dec_25!$A$1:$E$11570,3,FALSE)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v>
      </c>
      <c r="D4532" s="5" t="str">
        <f>VLOOKUP($A4532,HTS_Dec_25!$A$1:$E$11570,4,FALSE)</f>
        <v>French doors.</v>
      </c>
      <c r="E4532" s="4" t="str">
        <f>VLOOKUP($A4532,HTS_Dec_25!$A$1:$E$11570,5,FALSE)</f>
        <v>4.8%</v>
      </c>
      <c r="F4532" s="4">
        <v>25</v>
      </c>
    </row>
    <row r="4533" spans="1:6" ht="129.6" x14ac:dyDescent="0.3">
      <c r="A4533" s="4" t="s">
        <v>27977</v>
      </c>
      <c r="B4533" s="4" t="str">
        <f t="shared" si="70"/>
        <v>441821</v>
      </c>
      <c r="C4533" s="5" t="str">
        <f>VLOOKUP($A4533,HTS_Dec_25!$A$1:$E$11570,3,FALSE)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v>
      </c>
      <c r="D4533" s="5" t="str">
        <f>VLOOKUP($A4533,HTS_Dec_25!$A$1:$E$11570,4,FALSE)</f>
        <v>Other.</v>
      </c>
      <c r="E4533" s="4" t="str">
        <f>VLOOKUP($A4533,HTS_Dec_25!$A$1:$E$11570,5,FALSE)</f>
        <v>4.8%</v>
      </c>
      <c r="F4533" s="4">
        <v>25</v>
      </c>
    </row>
    <row r="4534" spans="1:6" ht="115.2" x14ac:dyDescent="0.3">
      <c r="A4534" s="4" t="s">
        <v>27978</v>
      </c>
      <c r="B4534" s="4" t="str">
        <f t="shared" si="70"/>
        <v>441829</v>
      </c>
      <c r="C4534" s="5" t="str">
        <f>VLOOKUP($A4534,HTS_Dec_25!$A$1:$E$11570,3,FALSE)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v>
      </c>
      <c r="D4534" s="5" t="str">
        <f>VLOOKUP($A4534,HTS_Dec_25!$A$1:$E$11570,4,FALSE)</f>
        <v>French doors.</v>
      </c>
      <c r="E4534" s="4" t="str">
        <f>VLOOKUP($A4534,HTS_Dec_25!$A$1:$E$11570,5,FALSE)</f>
        <v>4.8%</v>
      </c>
      <c r="F4534" s="4">
        <v>25</v>
      </c>
    </row>
    <row r="4535" spans="1:6" ht="115.2" x14ac:dyDescent="0.3">
      <c r="A4535" s="4" t="s">
        <v>27979</v>
      </c>
      <c r="B4535" s="4" t="str">
        <f t="shared" si="70"/>
        <v>441829</v>
      </c>
      <c r="C4535" s="5" t="str">
        <f>VLOOKUP($A4535,HTS_Dec_25!$A$1:$E$11570,3,FALSE)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v>
      </c>
      <c r="D4535" s="5" t="str">
        <f>VLOOKUP($A4535,HTS_Dec_25!$A$1:$E$11570,4,FALSE)</f>
        <v>Other.</v>
      </c>
      <c r="E4535" s="4" t="str">
        <f>VLOOKUP($A4535,HTS_Dec_25!$A$1:$E$11570,5,FALSE)</f>
        <v>4.8%</v>
      </c>
      <c r="F4535" s="4">
        <v>25</v>
      </c>
    </row>
    <row r="4536" spans="1:6" x14ac:dyDescent="0.3">
      <c r="A4536" s="4" t="s">
        <v>27980</v>
      </c>
      <c r="B4536" s="4" t="str">
        <f t="shared" si="70"/>
        <v>441830</v>
      </c>
      <c r="C4536" s="5" t="e">
        <f>VLOOKUP($A4536,HTS_Dec_25!$A$1:$E$11570,3,FALSE)</f>
        <v>#N/A</v>
      </c>
      <c r="D4536" s="5" t="e">
        <f>VLOOKUP($A4536,HTS_Dec_25!$A$1:$E$11570,4,FALSE)</f>
        <v>#N/A</v>
      </c>
      <c r="E4536" s="4" t="e">
        <f>VLOOKUP($A4536,HTS_Dec_25!$A$1:$E$11570,5,FALSE)</f>
        <v>#N/A</v>
      </c>
      <c r="F4536" s="4">
        <v>25</v>
      </c>
    </row>
    <row r="4537" spans="1:6" ht="129.6" x14ac:dyDescent="0.3">
      <c r="A4537" s="4" t="s">
        <v>27981</v>
      </c>
      <c r="B4537" s="4" t="str">
        <f t="shared" si="70"/>
        <v>441840</v>
      </c>
      <c r="C4537" s="5" t="str">
        <f>VLOOKUP($A4537,HTS_Dec_25!$A$1:$E$11570,3,FALSE)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Formwork (shuttering) for concrete constructional work </v>
      </c>
      <c r="D4537" s="5" t="str">
        <f>VLOOKUP($A4537,HTS_Dec_25!$A$1:$E$11570,4,FALSE)</f>
        <v>Formwork (shuttering) for concrete constructional work.</v>
      </c>
      <c r="E4537" s="4" t="str">
        <f>VLOOKUP($A4537,HTS_Dec_25!$A$1:$E$11570,5,FALSE)</f>
        <v>3.2%</v>
      </c>
      <c r="F4537" s="4">
        <v>25</v>
      </c>
    </row>
    <row r="4538" spans="1:6" ht="115.2" x14ac:dyDescent="0.3">
      <c r="A4538" s="4" t="s">
        <v>27982</v>
      </c>
      <c r="B4538" s="4" t="str">
        <f t="shared" si="70"/>
        <v>441850</v>
      </c>
      <c r="C4538" s="5" t="str">
        <f>VLOOKUP($A4538,HTS_Dec_25!$A$1:$E$11570,3,FALSE)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Shingles and shakes </v>
      </c>
      <c r="D4538" s="5" t="str">
        <f>VLOOKUP($A4538,HTS_Dec_25!$A$1:$E$11570,4,FALSE)</f>
        <v>Shingles and shakes.</v>
      </c>
      <c r="E4538" s="4" t="str">
        <f>VLOOKUP($A4538,HTS_Dec_25!$A$1:$E$11570,5,FALSE)</f>
        <v>Free</v>
      </c>
      <c r="F4538" s="4">
        <v>25</v>
      </c>
    </row>
    <row r="4539" spans="1:6" ht="129.6" x14ac:dyDescent="0.3">
      <c r="A4539" s="4" t="s">
        <v>27983</v>
      </c>
      <c r="B4539" s="4" t="str">
        <f t="shared" si="70"/>
        <v>441873</v>
      </c>
      <c r="C4539" s="5" t="str">
        <f>VLOOKUP($A4539,HTS_Dec_25!$A$1:$E$11570,3,FALSE)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39" s="5" t="str">
        <f>VLOOKUP($A4539,HTS_Dec_25!$A$1:$E$11570,4,FALSE)</f>
        <v>Solid.</v>
      </c>
      <c r="E4539" s="4" t="str">
        <f>VLOOKUP($A4539,HTS_Dec_25!$A$1:$E$11570,5,FALSE)</f>
        <v>Free</v>
      </c>
      <c r="F4539" s="4">
        <v>25</v>
      </c>
    </row>
    <row r="4540" spans="1:6" ht="129.6" x14ac:dyDescent="0.3">
      <c r="A4540" s="4" t="s">
        <v>27984</v>
      </c>
      <c r="B4540" s="4" t="str">
        <f t="shared" si="70"/>
        <v>441873</v>
      </c>
      <c r="C4540" s="5" t="str">
        <f>VLOOKUP($A4540,HTS_Dec_25!$A$1:$E$11570,3,FALSE)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0" s="5" t="str">
        <f>VLOOKUP($A4540,HTS_Dec_25!$A$1:$E$11570,4,FALSE)</f>
        <v>Having a face ply more than 6 mm in thickness.</v>
      </c>
      <c r="E4540" s="4" t="str">
        <f>VLOOKUP($A4540,HTS_Dec_25!$A$1:$E$11570,5,FALSE)</f>
        <v>Free</v>
      </c>
      <c r="F4540" s="4">
        <v>25</v>
      </c>
    </row>
    <row r="4541" spans="1:6" ht="129.6" x14ac:dyDescent="0.3">
      <c r="A4541" s="4" t="s">
        <v>27985</v>
      </c>
      <c r="B4541" s="4" t="str">
        <f t="shared" si="70"/>
        <v>441873</v>
      </c>
      <c r="C4541" s="5" t="str">
        <f>VLOOKUP($A4541,HTS_Dec_25!$A$1:$E$11570,3,FALSE)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1" s="5" t="str">
        <f>VLOOKUP($A4541,HTS_Dec_25!$A$1:$E$11570,4,FALSE)</f>
        <v>Other.</v>
      </c>
      <c r="E4541" s="4" t="str">
        <f>VLOOKUP($A4541,HTS_Dec_25!$A$1:$E$11570,5,FALSE)</f>
        <v>8%</v>
      </c>
      <c r="F4541" s="4">
        <v>25</v>
      </c>
    </row>
    <row r="4542" spans="1:6" ht="129.6" x14ac:dyDescent="0.3">
      <c r="A4542" s="4" t="s">
        <v>27986</v>
      </c>
      <c r="B4542" s="4" t="str">
        <f t="shared" si="70"/>
        <v>441873</v>
      </c>
      <c r="C4542" s="5" t="str">
        <f>VLOOKUP($A4542,HTS_Dec_25!$A$1:$E$11570,3,FALSE)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2" s="5" t="str">
        <f>VLOOKUP($A4542,HTS_Dec_25!$A$1:$E$11570,4,FALSE)</f>
        <v>Having a face ply more than 6 mm in thickness.</v>
      </c>
      <c r="E4542" s="4" t="str">
        <f>VLOOKUP($A4542,HTS_Dec_25!$A$1:$E$11570,5,FALSE)</f>
        <v>3.2%</v>
      </c>
      <c r="F4542" s="4">
        <v>25</v>
      </c>
    </row>
    <row r="4543" spans="1:6" ht="129.6" x14ac:dyDescent="0.3">
      <c r="A4543" s="4" t="s">
        <v>27987</v>
      </c>
      <c r="B4543" s="4" t="str">
        <f t="shared" si="70"/>
        <v>441873</v>
      </c>
      <c r="C4543" s="5" t="str">
        <f>VLOOKUP($A4543,HTS_Dec_25!$A$1:$E$11570,3,FALSE)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3" s="5" t="str">
        <f>VLOOKUP($A4543,HTS_Dec_25!$A$1:$E$11570,4,FALSE)</f>
        <v>Of unidirectional bamboo.</v>
      </c>
      <c r="E4543" s="4" t="str">
        <f>VLOOKUP($A4543,HTS_Dec_25!$A$1:$E$11570,5,FALSE)</f>
        <v>Free</v>
      </c>
      <c r="F4543" s="4">
        <v>25</v>
      </c>
    </row>
    <row r="4544" spans="1:6" ht="129.6" x14ac:dyDescent="0.3">
      <c r="A4544" s="4" t="s">
        <v>27988</v>
      </c>
      <c r="B4544" s="4" t="str">
        <f t="shared" si="70"/>
        <v>441873</v>
      </c>
      <c r="C4544" s="5" t="str">
        <f>VLOOKUP($A4544,HTS_Dec_25!$A$1:$E$11570,3,FALSE)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4" s="5" t="str">
        <f>VLOOKUP($A4544,HTS_Dec_25!$A$1:$E$11570,4,FALSE)</f>
        <v>Other.</v>
      </c>
      <c r="E4544" s="4" t="str">
        <f>VLOOKUP($A4544,HTS_Dec_25!$A$1:$E$11570,5,FALSE)</f>
        <v>5%</v>
      </c>
      <c r="F4544" s="4">
        <v>25</v>
      </c>
    </row>
    <row r="4545" spans="1:6" ht="129.6" x14ac:dyDescent="0.3">
      <c r="A4545" s="4" t="s">
        <v>27989</v>
      </c>
      <c r="B4545" s="4" t="str">
        <f t="shared" si="70"/>
        <v>441873</v>
      </c>
      <c r="C4545" s="5" t="str">
        <f>VLOOKUP($A4545,HTS_Dec_25!$A$1:$E$11570,3,FALSE)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5" s="5" t="str">
        <f>VLOOKUP($A4545,HTS_Dec_25!$A$1:$E$11570,4,FALSE)</f>
        <v>Other.</v>
      </c>
      <c r="E4545" s="4" t="str">
        <f>VLOOKUP($A4545,HTS_Dec_25!$A$1:$E$11570,5,FALSE)</f>
        <v>3.2%</v>
      </c>
      <c r="F4545" s="4">
        <v>25</v>
      </c>
    </row>
    <row r="4546" spans="1:6" ht="129.6" x14ac:dyDescent="0.3">
      <c r="A4546" s="4" t="s">
        <v>27990</v>
      </c>
      <c r="B4546" s="4" t="str">
        <f t="shared" si="70"/>
        <v>441874</v>
      </c>
      <c r="C4546" s="5" t="str">
        <f>VLOOKUP($A4546,HTS_Dec_25!$A$1:$E$11570,3,FALSE)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6" s="5" t="str">
        <f>VLOOKUP($A4546,HTS_Dec_25!$A$1:$E$11570,4,FALSE)</f>
        <v>Solid.</v>
      </c>
      <c r="E4546" s="4" t="str">
        <f>VLOOKUP($A4546,HTS_Dec_25!$A$1:$E$11570,5,FALSE)</f>
        <v>Free</v>
      </c>
      <c r="F4546" s="4">
        <v>25</v>
      </c>
    </row>
    <row r="4547" spans="1:6" ht="129.6" x14ac:dyDescent="0.3">
      <c r="A4547" s="4" t="s">
        <v>27991</v>
      </c>
      <c r="B4547" s="4" t="str">
        <f t="shared" ref="B4547:B4610" si="71">LEFT(A4547,6)</f>
        <v>441874</v>
      </c>
      <c r="C4547" s="5" t="str">
        <f>VLOOKUP($A4547,HTS_Dec_25!$A$1:$E$11570,3,FALSE)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7" s="5" t="str">
        <f>VLOOKUP($A4547,HTS_Dec_25!$A$1:$E$11570,4,FALSE)</f>
        <v>Having a face ply more than 6 mm in thickness.</v>
      </c>
      <c r="E4547" s="4" t="str">
        <f>VLOOKUP($A4547,HTS_Dec_25!$A$1:$E$11570,5,FALSE)</f>
        <v>Free</v>
      </c>
      <c r="F4547" s="4">
        <v>25</v>
      </c>
    </row>
    <row r="4548" spans="1:6" ht="129.6" x14ac:dyDescent="0.3">
      <c r="A4548" s="4" t="s">
        <v>27992</v>
      </c>
      <c r="B4548" s="4" t="str">
        <f t="shared" si="71"/>
        <v>441874</v>
      </c>
      <c r="C4548" s="5" t="str">
        <f>VLOOKUP($A4548,HTS_Dec_25!$A$1:$E$11570,3,FALSE)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8" s="5" t="str">
        <f>VLOOKUP($A4548,HTS_Dec_25!$A$1:$E$11570,4,FALSE)</f>
        <v>Other.</v>
      </c>
      <c r="E4548" s="4" t="str">
        <f>VLOOKUP($A4548,HTS_Dec_25!$A$1:$E$11570,5,FALSE)</f>
        <v>8%</v>
      </c>
      <c r="F4548" s="4">
        <v>25</v>
      </c>
    </row>
    <row r="4549" spans="1:6" ht="115.2" x14ac:dyDescent="0.3">
      <c r="A4549" s="4" t="s">
        <v>27993</v>
      </c>
      <c r="B4549" s="4" t="str">
        <f t="shared" si="71"/>
        <v>441875</v>
      </c>
      <c r="C4549" s="5" t="str">
        <f>VLOOKUP($A4549,HTS_Dec_25!$A$1:$E$11570,3,FALSE)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v>
      </c>
      <c r="D4549" s="5" t="str">
        <f>VLOOKUP($A4549,HTS_Dec_25!$A$1:$E$11570,4,FALSE)</f>
        <v>Having a face ply more than 6 mm in thickness.</v>
      </c>
      <c r="E4549" s="4" t="str">
        <f>VLOOKUP($A4549,HTS_Dec_25!$A$1:$E$11570,5,FALSE)</f>
        <v>3.2%</v>
      </c>
      <c r="F4549" s="4">
        <v>25</v>
      </c>
    </row>
    <row r="4550" spans="1:6" ht="115.2" x14ac:dyDescent="0.3">
      <c r="A4550" s="4" t="s">
        <v>27994</v>
      </c>
      <c r="B4550" s="4" t="str">
        <f t="shared" si="71"/>
        <v>441875</v>
      </c>
      <c r="C4550" s="5" t="str">
        <f>VLOOKUP($A4550,HTS_Dec_25!$A$1:$E$11570,3,FALSE)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v>
      </c>
      <c r="D4550" s="5" t="str">
        <f>VLOOKUP($A4550,HTS_Dec_25!$A$1:$E$11570,4,FALSE)</f>
        <v>Other.</v>
      </c>
      <c r="E4550" s="4" t="str">
        <f>VLOOKUP($A4550,HTS_Dec_25!$A$1:$E$11570,5,FALSE)</f>
        <v>5%</v>
      </c>
      <c r="F4550" s="4">
        <v>25</v>
      </c>
    </row>
    <row r="4551" spans="1:6" ht="115.2" x14ac:dyDescent="0.3">
      <c r="A4551" s="4" t="s">
        <v>27995</v>
      </c>
      <c r="B4551" s="4" t="str">
        <f t="shared" si="71"/>
        <v>441879</v>
      </c>
      <c r="C4551" s="5" t="str">
        <f>VLOOKUP($A4551,HTS_Dec_25!$A$1:$E$11570,3,FALSE)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v>
      </c>
      <c r="D4551" s="5" t="str">
        <f>VLOOKUP($A4551,HTS_Dec_25!$A$1:$E$11570,4,FALSE)</f>
        <v>Other.</v>
      </c>
      <c r="E4551" s="4" t="str">
        <f>VLOOKUP($A4551,HTS_Dec_25!$A$1:$E$11570,5,FALSE)</f>
        <v>3.2%</v>
      </c>
      <c r="F4551" s="4">
        <v>25</v>
      </c>
    </row>
    <row r="4552" spans="1:6" ht="115.2" x14ac:dyDescent="0.3">
      <c r="A4552" s="4" t="s">
        <v>27996</v>
      </c>
      <c r="B4552" s="4" t="str">
        <f t="shared" si="71"/>
        <v>441881</v>
      </c>
      <c r="C4552" s="5" t="str">
        <f>VLOOKUP($A4552,HTS_Dec_25!$A$1:$E$11570,3,FALSE)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2" s="5" t="str">
        <f>VLOOKUP($A4552,HTS_Dec_25!$A$1:$E$11570,4,FALSE)</f>
        <v>Glue-laminated timber (glulam).</v>
      </c>
      <c r="E4552" s="4" t="str">
        <f>VLOOKUP($A4552,HTS_Dec_25!$A$1:$E$11570,5,FALSE)</f>
        <v>3.2%</v>
      </c>
      <c r="F4552" s="4">
        <v>25</v>
      </c>
    </row>
    <row r="4553" spans="1:6" ht="115.2" x14ac:dyDescent="0.3">
      <c r="A4553" s="4" t="s">
        <v>27997</v>
      </c>
      <c r="B4553" s="4" t="str">
        <f t="shared" si="71"/>
        <v>441882</v>
      </c>
      <c r="C4553" s="5" t="str">
        <f>VLOOKUP($A4553,HTS_Dec_25!$A$1:$E$11570,3,FALSE)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3" s="5" t="str">
        <f>VLOOKUP($A4553,HTS_Dec_25!$A$1:$E$11570,4,FALSE)</f>
        <v>Cross-laminated timber (clt or x-lam).</v>
      </c>
      <c r="E4553" s="4" t="str">
        <f>VLOOKUP($A4553,HTS_Dec_25!$A$1:$E$11570,5,FALSE)</f>
        <v>3.2%</v>
      </c>
      <c r="F4553" s="4">
        <v>25</v>
      </c>
    </row>
    <row r="4554" spans="1:6" ht="115.2" x14ac:dyDescent="0.3">
      <c r="A4554" s="4" t="s">
        <v>27998</v>
      </c>
      <c r="B4554" s="4" t="str">
        <f t="shared" si="71"/>
        <v>441883</v>
      </c>
      <c r="C4554" s="5" t="str">
        <f>VLOOKUP($A4554,HTS_Dec_25!$A$1:$E$11570,3,FALSE)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4" s="5" t="str">
        <f>VLOOKUP($A4554,HTS_Dec_25!$A$1:$E$11570,4,FALSE)</f>
        <v>I-beams.</v>
      </c>
      <c r="E4554" s="4" t="str">
        <f>VLOOKUP($A4554,HTS_Dec_25!$A$1:$E$11570,5,FALSE)</f>
        <v>3.2%</v>
      </c>
      <c r="F4554" s="4">
        <v>25</v>
      </c>
    </row>
    <row r="4555" spans="1:6" ht="115.2" x14ac:dyDescent="0.3">
      <c r="A4555" s="4" t="s">
        <v>27999</v>
      </c>
      <c r="B4555" s="4" t="str">
        <f t="shared" si="71"/>
        <v>441889</v>
      </c>
      <c r="C4555" s="5" t="str">
        <f>VLOOKUP($A4555,HTS_Dec_25!$A$1:$E$11570,3,FALSE)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5" s="5" t="str">
        <f>VLOOKUP($A4555,HTS_Dec_25!$A$1:$E$11570,4,FALSE)</f>
        <v>Other.</v>
      </c>
      <c r="E4555" s="4" t="str">
        <f>VLOOKUP($A4555,HTS_Dec_25!$A$1:$E$11570,5,FALSE)</f>
        <v>3.2%</v>
      </c>
      <c r="F4555" s="4">
        <v>25</v>
      </c>
    </row>
    <row r="4556" spans="1:6" ht="115.2" x14ac:dyDescent="0.3">
      <c r="A4556" s="4" t="s">
        <v>28000</v>
      </c>
      <c r="B4556" s="4" t="str">
        <f t="shared" si="71"/>
        <v>441891</v>
      </c>
      <c r="C4556" s="5" t="str">
        <f>VLOOKUP($A4556,HTS_Dec_25!$A$1:$E$11570,3,FALSE)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v>
      </c>
      <c r="D4556" s="5" t="str">
        <f>VLOOKUP($A4556,HTS_Dec_25!$A$1:$E$11570,4,FALSE)</f>
        <v>Drilled or notched lumber studs.</v>
      </c>
      <c r="E4556" s="4" t="str">
        <f>VLOOKUP($A4556,HTS_Dec_25!$A$1:$E$11570,5,FALSE)</f>
        <v>Free</v>
      </c>
      <c r="F4556" s="4">
        <v>25</v>
      </c>
    </row>
    <row r="4557" spans="1:6" ht="115.2" x14ac:dyDescent="0.3">
      <c r="A4557" s="4" t="s">
        <v>28001</v>
      </c>
      <c r="B4557" s="4" t="str">
        <f t="shared" si="71"/>
        <v>441891</v>
      </c>
      <c r="C4557" s="5" t="str">
        <f>VLOOKUP($A4557,HTS_Dec_25!$A$1:$E$11570,3,FALSE)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v>
      </c>
      <c r="D4557" s="5" t="str">
        <f>VLOOKUP($A4557,HTS_Dec_25!$A$1:$E$11570,4,FALSE)</f>
        <v>Other.</v>
      </c>
      <c r="E4557" s="4" t="str">
        <f>VLOOKUP($A4557,HTS_Dec_25!$A$1:$E$11570,5,FALSE)</f>
        <v>3.2%</v>
      </c>
      <c r="F4557" s="4">
        <v>25</v>
      </c>
    </row>
    <row r="4558" spans="1:6" ht="115.2" x14ac:dyDescent="0.3">
      <c r="A4558" s="4" t="s">
        <v>28002</v>
      </c>
      <c r="B4558" s="4" t="str">
        <f t="shared" si="71"/>
        <v>441892</v>
      </c>
      <c r="C4558" s="5" t="str">
        <f>VLOOKUP($A4558,HTS_Dec_25!$A$1:$E$11570,3,FALSE)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v>
      </c>
      <c r="D4558" s="5" t="str">
        <f>VLOOKUP($A4558,HTS_Dec_25!$A$1:$E$11570,4,FALSE)</f>
        <v>Cellular wood panels.</v>
      </c>
      <c r="E4558" s="4" t="str">
        <f>VLOOKUP($A4558,HTS_Dec_25!$A$1:$E$11570,5,FALSE)</f>
        <v>3.2%</v>
      </c>
      <c r="F4558" s="4">
        <v>25</v>
      </c>
    </row>
    <row r="4559" spans="1:6" ht="115.2" x14ac:dyDescent="0.3">
      <c r="A4559" s="4" t="s">
        <v>28003</v>
      </c>
      <c r="B4559" s="4" t="str">
        <f t="shared" si="71"/>
        <v>441899</v>
      </c>
      <c r="C4559" s="5" t="str">
        <f>VLOOKUP($A4559,HTS_Dec_25!$A$1:$E$11570,3,FALSE)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v>
      </c>
      <c r="D4559" s="5" t="str">
        <f>VLOOKUP($A4559,HTS_Dec_25!$A$1:$E$11570,4,FALSE)</f>
        <v>Drilled or notched lumber studs.</v>
      </c>
      <c r="E4559" s="4" t="str">
        <f>VLOOKUP($A4559,HTS_Dec_25!$A$1:$E$11570,5,FALSE)</f>
        <v>Free</v>
      </c>
      <c r="F4559" s="4">
        <v>25</v>
      </c>
    </row>
    <row r="4560" spans="1:6" ht="115.2" x14ac:dyDescent="0.3">
      <c r="A4560" s="4" t="s">
        <v>28004</v>
      </c>
      <c r="B4560" s="4" t="str">
        <f t="shared" si="71"/>
        <v>441899</v>
      </c>
      <c r="C4560" s="5" t="str">
        <f>VLOOKUP($A4560,HTS_Dec_25!$A$1:$E$11570,3,FALSE)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v>
      </c>
      <c r="D4560" s="5" t="str">
        <f>VLOOKUP($A4560,HTS_Dec_25!$A$1:$E$11570,4,FALSE)</f>
        <v>Other.</v>
      </c>
      <c r="E4560" s="4" t="str">
        <f>VLOOKUP($A4560,HTS_Dec_25!$A$1:$E$11570,5,FALSE)</f>
        <v>3.2%</v>
      </c>
      <c r="F4560" s="4">
        <v>25</v>
      </c>
    </row>
    <row r="4561" spans="1:6" ht="86.4" x14ac:dyDescent="0.3">
      <c r="A4561" s="4" t="s">
        <v>28005</v>
      </c>
      <c r="B4561" s="4" t="str">
        <f t="shared" si="71"/>
        <v>441920</v>
      </c>
      <c r="C4561" s="5" t="str">
        <f>VLOOKUP($A4561,HTS_Dec_25!$A$1:$E$11570,3,FALSE)</f>
        <v xml:space="preserve">Wood and articles of wood;wood charcoal; cork and articles of cork; manufactures of straw, of esparto or of other plaiting materials; basketware and wickerwork. Wood and articles of wood; wood charcoal. Tableware and kitchenware, of wood: Of tropical wood: </v>
      </c>
      <c r="D4561" s="5" t="str">
        <f>VLOOKUP($A4561,HTS_Dec_25!$A$1:$E$11570,4,FALSE)</f>
        <v>Other.</v>
      </c>
      <c r="E4561" s="4" t="str">
        <f>VLOOKUP($A4561,HTS_Dec_25!$A$1:$E$11570,5,FALSE)</f>
        <v>3.2%</v>
      </c>
      <c r="F4561" s="4">
        <v>7.5</v>
      </c>
    </row>
    <row r="4562" spans="1:6" ht="86.4" x14ac:dyDescent="0.3">
      <c r="A4562" s="4" t="s">
        <v>28006</v>
      </c>
      <c r="B4562" s="4" t="str">
        <f t="shared" si="71"/>
        <v>441990</v>
      </c>
      <c r="C4562" s="5" t="str">
        <f>VLOOKUP($A4562,HTS_Dec_25!$A$1:$E$11570,3,FALSE)</f>
        <v xml:space="preserve">Wood and articles of wood;wood charcoal; cork and articles of cork; manufactures of straw, of esparto or of other plaiting materials; basketware and wickerwork. Wood and articles of wood; wood charcoal. Tableware and kitchenware, of wood: Other: </v>
      </c>
      <c r="D4562" s="5" t="str">
        <f>VLOOKUP($A4562,HTS_Dec_25!$A$1:$E$11570,4,FALSE)</f>
        <v>Other.</v>
      </c>
      <c r="E4562" s="4" t="str">
        <f>VLOOKUP($A4562,HTS_Dec_25!$A$1:$E$11570,5,FALSE)</f>
        <v>3.2%</v>
      </c>
      <c r="F4562" s="4">
        <v>7.5</v>
      </c>
    </row>
    <row r="4563" spans="1:6" ht="129.6" x14ac:dyDescent="0.3">
      <c r="A4563" s="4" t="s">
        <v>28007</v>
      </c>
      <c r="B4563" s="4" t="str">
        <f t="shared" si="71"/>
        <v>442090</v>
      </c>
      <c r="C4563" s="5" t="str">
        <f>VLOOKUP($A4563,HTS_Dec_25!$A$1:$E$11570,3,FALSE)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3" s="5" t="str">
        <f>VLOOKUP($A4563,HTS_Dec_25!$A$1:$E$11570,4,FALSE)</f>
        <v>Cigar and cigarette boxes.</v>
      </c>
      <c r="E4563" s="4" t="str">
        <f>VLOOKUP($A4563,HTS_Dec_25!$A$1:$E$11570,5,FALSE)</f>
        <v>Free</v>
      </c>
      <c r="F4563" s="4">
        <v>7.5</v>
      </c>
    </row>
    <row r="4564" spans="1:6" ht="129.6" x14ac:dyDescent="0.3">
      <c r="A4564" s="4" t="s">
        <v>28008</v>
      </c>
      <c r="B4564" s="4" t="str">
        <f t="shared" si="71"/>
        <v>442090</v>
      </c>
      <c r="C4564" s="5" t="str">
        <f>VLOOKUP($A4564,HTS_Dec_25!$A$1:$E$11570,3,FALSE)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4" s="5" t="str">
        <f>VLOOKUP($A4564,HTS_Dec_25!$A$1:$E$11570,4,FALSE)</f>
        <v>Not lined with textile fabrics.</v>
      </c>
      <c r="E4564" s="4" t="str">
        <f>VLOOKUP($A4564,HTS_Dec_25!$A$1:$E$11570,5,FALSE)</f>
        <v>4.3%</v>
      </c>
      <c r="F4564" s="4">
        <v>25</v>
      </c>
    </row>
    <row r="4565" spans="1:6" ht="129.6" x14ac:dyDescent="0.3">
      <c r="A4565" s="4" t="s">
        <v>28009</v>
      </c>
      <c r="B4565" s="4" t="str">
        <f t="shared" si="71"/>
        <v>442090</v>
      </c>
      <c r="C4565" s="5" t="str">
        <f>VLOOKUP($A4565,HTS_Dec_25!$A$1:$E$11570,3,FALSE)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5" s="5" t="str">
        <f>VLOOKUP($A4565,HTS_Dec_25!$A$1:$E$11570,4,FALSE)</f>
        <v>Lined with textile fabrics.</v>
      </c>
      <c r="E4565" s="4" t="str">
        <f>VLOOKUP($A4565,HTS_Dec_25!$A$1:$E$11570,5,FALSE)</f>
        <v>Free</v>
      </c>
      <c r="F4565" s="4">
        <v>25</v>
      </c>
    </row>
    <row r="4566" spans="1:6" ht="129.6" x14ac:dyDescent="0.3">
      <c r="A4566" s="4" t="s">
        <v>28010</v>
      </c>
      <c r="B4566" s="4" t="str">
        <f t="shared" si="71"/>
        <v>442090</v>
      </c>
      <c r="C4566" s="5" t="str">
        <f>VLOOKUP($A4566,HTS_Dec_25!$A$1:$E$11570,3,FALSE)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6" s="5" t="str">
        <f>VLOOKUP($A4566,HTS_Dec_25!$A$1:$E$11570,4,FALSE)</f>
        <v>Other.</v>
      </c>
      <c r="E4566" s="4" t="str">
        <f>VLOOKUP($A4566,HTS_Dec_25!$A$1:$E$11570,5,FALSE)</f>
        <v>3.2%</v>
      </c>
      <c r="F4566" s="4">
        <v>25</v>
      </c>
    </row>
    <row r="4567" spans="1:6" ht="72" x14ac:dyDescent="0.3">
      <c r="A4567" s="4" t="s">
        <v>28011</v>
      </c>
      <c r="B4567" s="4" t="str">
        <f t="shared" si="71"/>
        <v>442120</v>
      </c>
      <c r="C4567" s="5" t="str">
        <f>VLOOKUP($A4567,HTS_Dec_25!$A$1:$E$11570,3,FALSE)</f>
        <v xml:space="preserve">Wood and articles of wood;wood charcoal; cork and articles of cork; manufactures of straw, of esparto or of other plaiting materials; basketware and wickerwork. Wood and articles of wood; wood charcoal. Other articles of wood: Coffins: </v>
      </c>
      <c r="D4567" s="5" t="str">
        <f>VLOOKUP($A4567,HTS_Dec_25!$A$1:$E$11570,4,FALSE)</f>
        <v>Of bamboo.</v>
      </c>
      <c r="E4567" s="4" t="str">
        <f>VLOOKUP($A4567,HTS_Dec_25!$A$1:$E$11570,5,FALSE)</f>
        <v>3.3%</v>
      </c>
      <c r="F4567" s="4">
        <v>25</v>
      </c>
    </row>
    <row r="4568" spans="1:6" ht="72" x14ac:dyDescent="0.3">
      <c r="A4568" s="4" t="s">
        <v>28012</v>
      </c>
      <c r="B4568" s="4" t="str">
        <f t="shared" si="71"/>
        <v>442120</v>
      </c>
      <c r="C4568" s="5" t="str">
        <f>VLOOKUP($A4568,HTS_Dec_25!$A$1:$E$11570,3,FALSE)</f>
        <v xml:space="preserve">Wood and articles of wood;wood charcoal; cork and articles of cork; manufactures of straw, of esparto or of other plaiting materials; basketware and wickerwork. Wood and articles of wood; wood charcoal. Other articles of wood: Coffins: </v>
      </c>
      <c r="D4568" s="5" t="str">
        <f>VLOOKUP($A4568,HTS_Dec_25!$A$1:$E$11570,4,FALSE)</f>
        <v>Other.</v>
      </c>
      <c r="E4568" s="4" t="str">
        <f>VLOOKUP($A4568,HTS_Dec_25!$A$1:$E$11570,5,FALSE)</f>
        <v>3.3%</v>
      </c>
      <c r="F4568" s="4">
        <v>25</v>
      </c>
    </row>
    <row r="4569" spans="1:6" ht="86.4" x14ac:dyDescent="0.3">
      <c r="A4569" s="4" t="s">
        <v>28013</v>
      </c>
      <c r="B4569" s="4" t="str">
        <f t="shared" si="71"/>
        <v>442191</v>
      </c>
      <c r="C4569" s="5" t="str">
        <f>VLOOKUP($A4569,HTS_Dec_25!$A$1:$E$11570,3,FALSE)</f>
        <v>Wood and articles of wood;wood charcoal; cork and articles of cork; manufactures of straw, of esparto or of other plaiting materials; basketware and wickerwork. Wood and articles of wood; wood charcoal. Other articles of wood: Other: Of bamboo:</v>
      </c>
      <c r="D4569" s="5" t="str">
        <f>VLOOKUP($A4569,HTS_Dec_25!$A$1:$E$11570,4,FALSE)</f>
        <v>Plain.</v>
      </c>
      <c r="E4569" s="4" t="str">
        <f>VLOOKUP($A4569,HTS_Dec_25!$A$1:$E$11570,5,FALSE)</f>
        <v>Free</v>
      </c>
      <c r="F4569" s="4">
        <v>25</v>
      </c>
    </row>
    <row r="4570" spans="1:6" ht="86.4" x14ac:dyDescent="0.3">
      <c r="A4570" s="4" t="s">
        <v>28014</v>
      </c>
      <c r="B4570" s="4" t="str">
        <f t="shared" si="71"/>
        <v>442191</v>
      </c>
      <c r="C4570" s="5" t="str">
        <f>VLOOKUP($A4570,HTS_Dec_25!$A$1:$E$11570,3,FALSE)</f>
        <v>Wood and articles of wood;wood charcoal; cork and articles of cork; manufactures of straw, of esparto or of other plaiting materials; basketware and wickerwork. Wood and articles of wood; wood charcoal. Other articles of wood: Other: Of bamboo:</v>
      </c>
      <c r="D4570" s="5" t="str">
        <f>VLOOKUP($A4570,HTS_Dec_25!$A$1:$E$11570,4,FALSE)</f>
        <v>Sanded, grooved or otherwise advanced in condition.</v>
      </c>
      <c r="E4570" s="4" t="str">
        <f>VLOOKUP($A4570,HTS_Dec_25!$A$1:$E$11570,5,FALSE)</f>
        <v>4.9%</v>
      </c>
      <c r="F4570" s="4">
        <v>25</v>
      </c>
    </row>
    <row r="4571" spans="1:6" ht="86.4" x14ac:dyDescent="0.3">
      <c r="A4571" s="4" t="s">
        <v>28015</v>
      </c>
      <c r="B4571" s="4" t="str">
        <f t="shared" si="71"/>
        <v>442191</v>
      </c>
      <c r="C4571" s="5" t="str">
        <f>VLOOKUP($A4571,HTS_Dec_25!$A$1:$E$11570,3,FALSE)</f>
        <v>Wood and articles of wood;wood charcoal; cork and articles of cork; manufactures of straw, of esparto or of other plaiting materials; basketware and wickerwork. Wood and articles of wood; wood charcoal. Other articles of wood: Other: Of bamboo:</v>
      </c>
      <c r="D4571" s="5" t="str">
        <f>VLOOKUP($A4571,HTS_Dec_25!$A$1:$E$11570,4,FALSE)</f>
        <v>Other.</v>
      </c>
      <c r="E4571" s="4" t="str">
        <f>VLOOKUP($A4571,HTS_Dec_25!$A$1:$E$11570,5,FALSE)</f>
        <v>5.1%</v>
      </c>
      <c r="F4571" s="4">
        <v>7.5</v>
      </c>
    </row>
    <row r="4572" spans="1:6" ht="86.4" x14ac:dyDescent="0.3">
      <c r="A4572" s="4" t="s">
        <v>28016</v>
      </c>
      <c r="B4572" s="4" t="str">
        <f t="shared" si="71"/>
        <v>442191</v>
      </c>
      <c r="C4572" s="5" t="str">
        <f>VLOOKUP($A4572,HTS_Dec_25!$A$1:$E$11570,3,FALSE)</f>
        <v>Wood and articles of wood;wood charcoal; cork and articles of cork; manufactures of straw, of esparto or of other plaiting materials; basketware and wickerwork. Wood and articles of wood; wood charcoal. Other articles of wood: Other: Of bamboo:</v>
      </c>
      <c r="D4572" s="5" t="str">
        <f>VLOOKUP($A4572,HTS_Dec_25!$A$1:$E$11570,4,FALSE)</f>
        <v>Other.</v>
      </c>
      <c r="E4572" s="4" t="str">
        <f>VLOOKUP($A4572,HTS_Dec_25!$A$1:$E$11570,5,FALSE)</f>
        <v>5.1%</v>
      </c>
      <c r="F4572" s="4">
        <v>7.5</v>
      </c>
    </row>
    <row r="4573" spans="1:6" ht="86.4" x14ac:dyDescent="0.3">
      <c r="A4573" s="4" t="s">
        <v>28017</v>
      </c>
      <c r="B4573" s="4" t="str">
        <f t="shared" si="71"/>
        <v>442191</v>
      </c>
      <c r="C4573" s="5" t="str">
        <f>VLOOKUP($A4573,HTS_Dec_25!$A$1:$E$11570,3,FALSE)</f>
        <v>Wood and articles of wood;wood charcoal; cork and articles of cork; manufactures of straw, of esparto or of other plaiting materials; basketware and wickerwork. Wood and articles of wood; wood charcoal. Other articles of wood: Other: Of bamboo:</v>
      </c>
      <c r="D4573" s="5" t="str">
        <f>VLOOKUP($A4573,HTS_Dec_25!$A$1:$E$11570,4,FALSE)</f>
        <v>Pickets, palings, posts and rails, the foregoing which are sawn; assembled fence sections.</v>
      </c>
      <c r="E4573" s="4" t="str">
        <f>VLOOKUP($A4573,HTS_Dec_25!$A$1:$E$11570,5,FALSE)</f>
        <v>Free</v>
      </c>
      <c r="F4573" s="4">
        <v>25</v>
      </c>
    </row>
    <row r="4574" spans="1:6" ht="86.4" x14ac:dyDescent="0.3">
      <c r="A4574" s="4" t="s">
        <v>28018</v>
      </c>
      <c r="B4574" s="4" t="str">
        <f t="shared" si="71"/>
        <v>442191</v>
      </c>
      <c r="C4574" s="5" t="str">
        <f>VLOOKUP($A4574,HTS_Dec_25!$A$1:$E$11570,3,FALSE)</f>
        <v>Wood and articles of wood;wood charcoal; cork and articles of cork; manufactures of straw, of esparto or of other plaiting materials; basketware and wickerwork. Wood and articles of wood; wood charcoal. Other articles of wood: Other: Of bamboo:</v>
      </c>
      <c r="D4574" s="5" t="str">
        <f>VLOOKUP($A4574,HTS_Dec_25!$A$1:$E$11570,4,FALSE)</f>
        <v>Theatrical, ballet, and operatic scenery and properties, including sets.</v>
      </c>
      <c r="E4574" s="4" t="str">
        <f>VLOOKUP($A4574,HTS_Dec_25!$A$1:$E$11570,5,FALSE)</f>
        <v>Free</v>
      </c>
      <c r="F4574" s="4">
        <v>25</v>
      </c>
    </row>
    <row r="4575" spans="1:6" ht="86.4" x14ac:dyDescent="0.3">
      <c r="A4575" s="4" t="s">
        <v>28019</v>
      </c>
      <c r="B4575" s="4" t="str">
        <f t="shared" si="71"/>
        <v>442191</v>
      </c>
      <c r="C4575" s="5" t="str">
        <f>VLOOKUP($A4575,HTS_Dec_25!$A$1:$E$11570,3,FALSE)</f>
        <v>Wood and articles of wood;wood charcoal; cork and articles of cork; manufactures of straw, of esparto or of other plaiting materials; basketware and wickerwork. Wood and articles of wood; wood charcoal. Other articles of wood: Other: Of bamboo:</v>
      </c>
      <c r="D4575" s="5" t="str">
        <f>VLOOKUP($A4575,HTS_Dec_25!$A$1:$E$11570,4,FALSE)</f>
        <v>Edge-glued lumber.</v>
      </c>
      <c r="E4575" s="4" t="str">
        <f>VLOOKUP($A4575,HTS_Dec_25!$A$1:$E$11570,5,FALSE)</f>
        <v>Free</v>
      </c>
      <c r="F4575" s="4">
        <v>25</v>
      </c>
    </row>
    <row r="4576" spans="1:6" ht="86.4" x14ac:dyDescent="0.3">
      <c r="A4576" s="4" t="s">
        <v>28020</v>
      </c>
      <c r="B4576" s="4" t="str">
        <f t="shared" si="71"/>
        <v>442191</v>
      </c>
      <c r="C4576" s="5" t="str">
        <f>VLOOKUP($A4576,HTS_Dec_25!$A$1:$E$11570,3,FALSE)</f>
        <v>Wood and articles of wood;wood charcoal; cork and articles of cork; manufactures of straw, of esparto or of other plaiting materials; basketware and wickerwork. Wood and articles of wood; wood charcoal. Other articles of wood: Other: Of bamboo:</v>
      </c>
      <c r="D4576" s="5" t="str">
        <f>VLOOKUP($A4576,HTS_Dec_25!$A$1:$E$11570,4,FALSE)</f>
        <v>Other.</v>
      </c>
      <c r="E4576" s="4" t="str">
        <f>VLOOKUP($A4576,HTS_Dec_25!$A$1:$E$11570,5,FALSE)</f>
        <v>3.3%</v>
      </c>
      <c r="F4576" s="4">
        <v>25</v>
      </c>
    </row>
    <row r="4577" spans="1:6" ht="86.4" x14ac:dyDescent="0.3">
      <c r="A4577" s="4" t="s">
        <v>28021</v>
      </c>
      <c r="B4577" s="4" t="str">
        <f t="shared" si="71"/>
        <v>442199</v>
      </c>
      <c r="C4577" s="5" t="str">
        <f>VLOOKUP($A4577,HTS_Dec_25!$A$1:$E$11570,3,FALSE)</f>
        <v>Wood and articles of wood;wood charcoal; cork and articles of cork; manufactures of straw, of esparto or of other plaiting materials; basketware and wickerwork. Wood and articles of wood; wood charcoal. Other articles of wood: Other: Other:</v>
      </c>
      <c r="D4577" s="5" t="str">
        <f>VLOOKUP($A4577,HTS_Dec_25!$A$1:$E$11570,4,FALSE)</f>
        <v>Coniferous.</v>
      </c>
      <c r="E4577" s="4" t="str">
        <f>VLOOKUP($A4577,HTS_Dec_25!$A$1:$E$11570,5,FALSE)</f>
        <v>Free</v>
      </c>
      <c r="F4577" s="4">
        <v>25</v>
      </c>
    </row>
    <row r="4578" spans="1:6" ht="86.4" x14ac:dyDescent="0.3">
      <c r="A4578" s="4" t="s">
        <v>28022</v>
      </c>
      <c r="B4578" s="4" t="str">
        <f t="shared" si="71"/>
        <v>442199</v>
      </c>
      <c r="C4578" s="5" t="str">
        <f>VLOOKUP($A4578,HTS_Dec_25!$A$1:$E$11570,3,FALSE)</f>
        <v>Wood and articles of wood;wood charcoal; cork and articles of cork; manufactures of straw, of esparto or of other plaiting materials; basketware and wickerwork. Wood and articles of wood; wood charcoal. Other articles of wood: Other: Other:</v>
      </c>
      <c r="D4578" s="5" t="str">
        <f>VLOOKUP($A4578,HTS_Dec_25!$A$1:$E$11570,4,FALSE)</f>
        <v>Other.</v>
      </c>
      <c r="E4578" s="4" t="str">
        <f>VLOOKUP($A4578,HTS_Dec_25!$A$1:$E$11570,5,FALSE)</f>
        <v>Free</v>
      </c>
      <c r="F4578" s="4">
        <v>25</v>
      </c>
    </row>
    <row r="4579" spans="1:6" ht="86.4" x14ac:dyDescent="0.3">
      <c r="A4579" s="4" t="s">
        <v>28023</v>
      </c>
      <c r="B4579" s="4" t="str">
        <f t="shared" si="71"/>
        <v>442199</v>
      </c>
      <c r="C4579" s="5" t="str">
        <f>VLOOKUP($A4579,HTS_Dec_25!$A$1:$E$11570,3,FALSE)</f>
        <v>Wood and articles of wood;wood charcoal; cork and articles of cork; manufactures of straw, of esparto or of other plaiting materials; basketware and wickerwork. Wood and articles of wood; wood charcoal. Other articles of wood: Other: Other:</v>
      </c>
      <c r="D4579" s="5" t="str">
        <f>VLOOKUP($A4579,HTS_Dec_25!$A$1:$E$11570,4,FALSE)</f>
        <v>Sanded, grooved or otherwise advanced in condition.</v>
      </c>
      <c r="E4579" s="4" t="str">
        <f>VLOOKUP($A4579,HTS_Dec_25!$A$1:$E$11570,5,FALSE)</f>
        <v>4.9%</v>
      </c>
      <c r="F4579" s="4">
        <v>25</v>
      </c>
    </row>
    <row r="4580" spans="1:6" ht="86.4" x14ac:dyDescent="0.3">
      <c r="A4580" s="4" t="s">
        <v>28024</v>
      </c>
      <c r="B4580" s="4" t="str">
        <f t="shared" si="71"/>
        <v>442199</v>
      </c>
      <c r="C4580" s="5" t="str">
        <f>VLOOKUP($A4580,HTS_Dec_25!$A$1:$E$11570,3,FALSE)</f>
        <v>Wood and articles of wood;wood charcoal; cork and articles of cork; manufactures of straw, of esparto or of other plaiting materials; basketware and wickerwork. Wood and articles of wood; wood charcoal. Other articles of wood: Other: Other:</v>
      </c>
      <c r="D4580" s="5" t="str">
        <f>VLOOKUP($A4580,HTS_Dec_25!$A$1:$E$11570,4,FALSE)</f>
        <v>Consisting of wooden frames in the center of which are fixed louver boards or slats, with or without their hardware.</v>
      </c>
      <c r="E4580" s="4" t="str">
        <f>VLOOKUP($A4580,HTS_Dec_25!$A$1:$E$11570,5,FALSE)</f>
        <v>10.7%</v>
      </c>
      <c r="F4580" s="4">
        <v>7.5</v>
      </c>
    </row>
    <row r="4581" spans="1:6" ht="86.4" x14ac:dyDescent="0.3">
      <c r="A4581" s="4" t="s">
        <v>28025</v>
      </c>
      <c r="B4581" s="4" t="str">
        <f t="shared" si="71"/>
        <v>442199</v>
      </c>
      <c r="C4581" s="5" t="str">
        <f>VLOOKUP($A4581,HTS_Dec_25!$A$1:$E$11570,3,FALSE)</f>
        <v>Wood and articles of wood;wood charcoal; cork and articles of cork; manufactures of straw, of esparto or of other plaiting materials; basketware and wickerwork. Wood and articles of wood; wood charcoal. Other articles of wood: Other: Other:</v>
      </c>
      <c r="D4581" s="5" t="str">
        <f>VLOOKUP($A4581,HTS_Dec_25!$A$1:$E$11570,4,FALSE)</f>
        <v>Pickets, palings, posts and rails, the foregoing which are sawn; assembled fence sections.</v>
      </c>
      <c r="E4581" s="4" t="str">
        <f>VLOOKUP($A4581,HTS_Dec_25!$A$1:$E$11570,5,FALSE)</f>
        <v>Free</v>
      </c>
      <c r="F4581" s="4">
        <v>25</v>
      </c>
    </row>
    <row r="4582" spans="1:6" ht="86.4" x14ac:dyDescent="0.3">
      <c r="A4582" s="4" t="s">
        <v>28026</v>
      </c>
      <c r="B4582" s="4" t="str">
        <f t="shared" si="71"/>
        <v>442199</v>
      </c>
      <c r="C4582" s="5" t="str">
        <f>VLOOKUP($A4582,HTS_Dec_25!$A$1:$E$11570,3,FALSE)</f>
        <v>Wood and articles of wood;wood charcoal; cork and articles of cork; manufactures of straw, of esparto or of other plaiting materials; basketware and wickerwork. Wood and articles of wood; wood charcoal. Other articles of wood: Other: Other:</v>
      </c>
      <c r="D4582" s="5" t="str">
        <f>VLOOKUP($A4582,HTS_Dec_25!$A$1:$E$11570,4,FALSE)</f>
        <v>Canoe paddles.</v>
      </c>
      <c r="E4582" s="4" t="str">
        <f>VLOOKUP($A4582,HTS_Dec_25!$A$1:$E$11570,5,FALSE)</f>
        <v>Free</v>
      </c>
      <c r="F4582" s="4">
        <v>7.5</v>
      </c>
    </row>
    <row r="4583" spans="1:6" ht="86.4" x14ac:dyDescent="0.3">
      <c r="A4583" s="4" t="s">
        <v>28027</v>
      </c>
      <c r="B4583" s="4" t="str">
        <f t="shared" si="71"/>
        <v>442199</v>
      </c>
      <c r="C4583" s="5" t="str">
        <f>VLOOKUP($A4583,HTS_Dec_25!$A$1:$E$11570,3,FALSE)</f>
        <v>Wood and articles of wood;wood charcoal; cork and articles of cork; manufactures of straw, of esparto or of other plaiting materials; basketware and wickerwork. Wood and articles of wood; wood charcoal. Other articles of wood: Other: Other:</v>
      </c>
      <c r="D4583" s="5" t="str">
        <f>VLOOKUP($A4583,HTS_Dec_25!$A$1:$E$11570,4,FALSE)</f>
        <v>Theatrical, ballet, and operatic scenery and properties, including sets.</v>
      </c>
      <c r="E4583" s="4" t="str">
        <f>VLOOKUP($A4583,HTS_Dec_25!$A$1:$E$11570,5,FALSE)</f>
        <v>Free</v>
      </c>
      <c r="F4583" s="4">
        <v>25</v>
      </c>
    </row>
    <row r="4584" spans="1:6" ht="86.4" x14ac:dyDescent="0.3">
      <c r="A4584" s="4" t="s">
        <v>28028</v>
      </c>
      <c r="B4584" s="4" t="str">
        <f t="shared" si="71"/>
        <v>442199</v>
      </c>
      <c r="C4584" s="5" t="str">
        <f>VLOOKUP($A4584,HTS_Dec_25!$A$1:$E$11570,3,FALSE)</f>
        <v>Wood and articles of wood;wood charcoal; cork and articles of cork; manufactures of straw, of esparto or of other plaiting materials; basketware and wickerwork. Wood and articles of wood; wood charcoal. Other articles of wood: Other: Other:</v>
      </c>
      <c r="D4584" s="5" t="str">
        <f>VLOOKUP($A4584,HTS_Dec_25!$A$1:$E$11570,4,FALSE)</f>
        <v>Edge-glued lumber.</v>
      </c>
      <c r="E4584" s="4" t="str">
        <f>VLOOKUP($A4584,HTS_Dec_25!$A$1:$E$11570,5,FALSE)</f>
        <v>Free</v>
      </c>
      <c r="F4584" s="4">
        <v>25</v>
      </c>
    </row>
    <row r="4585" spans="1:6" ht="86.4" x14ac:dyDescent="0.3">
      <c r="A4585" s="4" t="s">
        <v>28029</v>
      </c>
      <c r="B4585" s="4" t="str">
        <f t="shared" si="71"/>
        <v>442199</v>
      </c>
      <c r="C4585" s="5" t="str">
        <f>VLOOKUP($A4585,HTS_Dec_25!$A$1:$E$11570,3,FALSE)</f>
        <v>Wood and articles of wood;wood charcoal; cork and articles of cork; manufactures of straw, of esparto or of other plaiting materials; basketware and wickerwork. Wood and articles of wood; wood charcoal. Other articles of wood: Other: Other:</v>
      </c>
      <c r="D4585" s="5" t="str">
        <f>VLOOKUP($A4585,HTS_Dec_25!$A$1:$E$11570,4,FALSE)</f>
        <v>Other.</v>
      </c>
      <c r="E4585" s="4" t="str">
        <f>VLOOKUP($A4585,HTS_Dec_25!$A$1:$E$11570,5,FALSE)</f>
        <v>3.3%</v>
      </c>
      <c r="F4585" s="4">
        <v>25</v>
      </c>
    </row>
    <row r="4586" spans="1:6" ht="100.8" x14ac:dyDescent="0.3">
      <c r="A4586" s="4" t="s">
        <v>28030</v>
      </c>
      <c r="B4586" s="4" t="str">
        <f t="shared" si="71"/>
        <v>450110</v>
      </c>
      <c r="C4586" s="5" t="str">
        <f>VLOOKUP($A4586,HTS_Dec_25!$A$1:$E$11570,3,FALSE)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Natural cork, raw or simply prepared </v>
      </c>
      <c r="D4586" s="5" t="str">
        <f>VLOOKUP($A4586,HTS_Dec_25!$A$1:$E$11570,4,FALSE)</f>
        <v>Natural cork, raw or simply prepared.</v>
      </c>
      <c r="E4586" s="4" t="str">
        <f>VLOOKUP($A4586,HTS_Dec_25!$A$1:$E$11570,5,FALSE)</f>
        <v>Free</v>
      </c>
      <c r="F4586" s="4">
        <v>25</v>
      </c>
    </row>
    <row r="4587" spans="1:6" ht="86.4" x14ac:dyDescent="0.3">
      <c r="A4587" s="4" t="s">
        <v>28031</v>
      </c>
      <c r="B4587" s="4" t="str">
        <f t="shared" si="71"/>
        <v>450190</v>
      </c>
      <c r="C4587" s="5" t="str">
        <f>VLOOKUP($A4587,HTS_Dec_25!$A$1:$E$11570,3,FALSE)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v>
      </c>
      <c r="D4587" s="5" t="str">
        <f>VLOOKUP($A4587,HTS_Dec_25!$A$1:$E$11570,4,FALSE)</f>
        <v>Waste cork.</v>
      </c>
      <c r="E4587" s="4" t="str">
        <f>VLOOKUP($A4587,HTS_Dec_25!$A$1:$E$11570,5,FALSE)</f>
        <v>Free</v>
      </c>
      <c r="F4587" s="4">
        <v>25</v>
      </c>
    </row>
    <row r="4588" spans="1:6" ht="86.4" x14ac:dyDescent="0.3">
      <c r="A4588" s="4" t="s">
        <v>28032</v>
      </c>
      <c r="B4588" s="4" t="str">
        <f t="shared" si="71"/>
        <v>450190</v>
      </c>
      <c r="C4588" s="5" t="str">
        <f>VLOOKUP($A4588,HTS_Dec_25!$A$1:$E$11570,3,FALSE)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v>
      </c>
      <c r="D4588" s="5" t="str">
        <f>VLOOKUP($A4588,HTS_Dec_25!$A$1:$E$11570,4,FALSE)</f>
        <v>Crushed, granulated or ground cork.</v>
      </c>
      <c r="E4588" s="4" t="str">
        <f>VLOOKUP($A4588,HTS_Dec_25!$A$1:$E$11570,5,FALSE)</f>
        <v>Free</v>
      </c>
      <c r="F4588" s="4">
        <v>25</v>
      </c>
    </row>
    <row r="4589" spans="1:6" ht="115.2" x14ac:dyDescent="0.3">
      <c r="A4589" s="4" t="s">
        <v>28033</v>
      </c>
      <c r="B4589" s="4" t="str">
        <f t="shared" si="71"/>
        <v>450200</v>
      </c>
      <c r="C4589" s="5" t="str">
        <f>VLOOKUP($A4589,HTS_Dec_25!$A$1:$E$11570,3,FALSE)</f>
        <v xml:space="preserve">Wood and articles of wood;wood charcoal; cork and articles of cork; manufactures of straw, of esparto or of other plaiting materials; basketware and wickerwork. Cork and articles of cork. Natural cork, debacked or roughly squared, or in rectangular (including square) blocks, plates, sheets or strip (including sharp-edged blanks for corks or stoppers)  </v>
      </c>
      <c r="D4589" s="5" t="str">
        <f>VLOOKUP($A4589,HTS_Dec_25!$A$1:$E$11570,4,FALSE)</f>
        <v>Natural cork, debacked or roughly squared, or in rectangular (including square) blocks, plates, sheets or strip (including sharp-edged blanks for corks or stoppers).</v>
      </c>
      <c r="E4589" s="4" t="str">
        <f>VLOOKUP($A4589,HTS_Dec_25!$A$1:$E$11570,5,FALSE)</f>
        <v>Free</v>
      </c>
      <c r="F4589" s="4">
        <v>25</v>
      </c>
    </row>
    <row r="4590" spans="1:6" ht="72" x14ac:dyDescent="0.3">
      <c r="A4590" s="4" t="s">
        <v>28034</v>
      </c>
      <c r="B4590" s="4" t="str">
        <f t="shared" si="71"/>
        <v>450310</v>
      </c>
      <c r="C4590" s="5" t="str">
        <f>VLOOKUP($A4590,HTS_Dec_25!$A$1:$E$11570,3,FALSE)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0" s="5" t="str">
        <f>VLOOKUP($A4590,HTS_Dec_25!$A$1:$E$11570,4,FALSE)</f>
        <v>With maximum diameter not over 19 mm.</v>
      </c>
      <c r="E4590" s="4" t="str">
        <f>VLOOKUP($A4590,HTS_Dec_25!$A$1:$E$11570,5,FALSE)</f>
        <v>Free</v>
      </c>
      <c r="F4590" s="4">
        <v>25</v>
      </c>
    </row>
    <row r="4591" spans="1:6" ht="72" x14ac:dyDescent="0.3">
      <c r="A4591" s="4" t="s">
        <v>28035</v>
      </c>
      <c r="B4591" s="4" t="str">
        <f t="shared" si="71"/>
        <v>450310</v>
      </c>
      <c r="C4591" s="5" t="str">
        <f>VLOOKUP($A4591,HTS_Dec_25!$A$1:$E$11570,3,FALSE)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1" s="5" t="str">
        <f>VLOOKUP($A4591,HTS_Dec_25!$A$1:$E$11570,4,FALSE)</f>
        <v>Wholly of cork, of a thickness (or length) greater than the maximum diameter.</v>
      </c>
      <c r="E4591" s="4" t="str">
        <f>VLOOKUP($A4591,HTS_Dec_25!$A$1:$E$11570,5,FALSE)</f>
        <v>Free</v>
      </c>
      <c r="F4591" s="4">
        <v>25</v>
      </c>
    </row>
    <row r="4592" spans="1:6" ht="72" x14ac:dyDescent="0.3">
      <c r="A4592" s="4" t="s">
        <v>28036</v>
      </c>
      <c r="B4592" s="4" t="str">
        <f t="shared" si="71"/>
        <v>450310</v>
      </c>
      <c r="C4592" s="5" t="str">
        <f>VLOOKUP($A4592,HTS_Dec_25!$A$1:$E$11570,3,FALSE)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2" s="5" t="str">
        <f>VLOOKUP($A4592,HTS_Dec_25!$A$1:$E$11570,4,FALSE)</f>
        <v>Other.</v>
      </c>
      <c r="E4592" s="4" t="str">
        <f>VLOOKUP($A4592,HTS_Dec_25!$A$1:$E$11570,5,FALSE)</f>
        <v>Free</v>
      </c>
      <c r="F4592" s="4">
        <v>25</v>
      </c>
    </row>
    <row r="4593" spans="1:6" ht="72" x14ac:dyDescent="0.3">
      <c r="A4593" s="4" t="s">
        <v>28037</v>
      </c>
      <c r="B4593" s="4" t="str">
        <f t="shared" si="71"/>
        <v>450310</v>
      </c>
      <c r="C4593" s="5" t="str">
        <f>VLOOKUP($A4593,HTS_Dec_25!$A$1:$E$11570,3,FALSE)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3" s="5" t="str">
        <f>VLOOKUP($A4593,HTS_Dec_25!$A$1:$E$11570,4,FALSE)</f>
        <v>Other.</v>
      </c>
      <c r="E4593" s="4" t="str">
        <f>VLOOKUP($A4593,HTS_Dec_25!$A$1:$E$11570,5,FALSE)</f>
        <v>Free</v>
      </c>
      <c r="F4593" s="4">
        <v>25</v>
      </c>
    </row>
    <row r="4594" spans="1:6" ht="72" x14ac:dyDescent="0.3">
      <c r="A4594" s="4" t="s">
        <v>28038</v>
      </c>
      <c r="B4594" s="4" t="str">
        <f t="shared" si="71"/>
        <v>450390</v>
      </c>
      <c r="C4594" s="5" t="str">
        <f>VLOOKUP($A4594,HTS_Dec_25!$A$1:$E$11570,3,FALSE)</f>
        <v xml:space="preserve">Wood and articles of wood;wood charcoal; cork and articles of cork; manufactures of straw, of esparto or of other plaiting materials; basketware and wickerwork. Cork and articles of cork. Articles of natural cork: Other: </v>
      </c>
      <c r="D4594" s="5" t="str">
        <f>VLOOKUP($A4594,HTS_Dec_25!$A$1:$E$11570,4,FALSE)</f>
        <v>Disks, wafers and washers.</v>
      </c>
      <c r="E4594" s="4" t="str">
        <f>VLOOKUP($A4594,HTS_Dec_25!$A$1:$E$11570,5,FALSE)</f>
        <v>Free</v>
      </c>
      <c r="F4594" s="4">
        <v>25</v>
      </c>
    </row>
    <row r="4595" spans="1:6" ht="72" x14ac:dyDescent="0.3">
      <c r="A4595" s="4" t="s">
        <v>28039</v>
      </c>
      <c r="B4595" s="4" t="str">
        <f t="shared" si="71"/>
        <v>450390</v>
      </c>
      <c r="C4595" s="5" t="str">
        <f>VLOOKUP($A4595,HTS_Dec_25!$A$1:$E$11570,3,FALSE)</f>
        <v xml:space="preserve">Wood and articles of wood;wood charcoal; cork and articles of cork; manufactures of straw, of esparto or of other plaiting materials; basketware and wickerwork. Cork and articles of cork. Articles of natural cork: Other: </v>
      </c>
      <c r="D4595" s="5" t="str">
        <f>VLOOKUP($A4595,HTS_Dec_25!$A$1:$E$11570,4,FALSE)</f>
        <v>Wallcoverings, backed with paper or otherwise reinforced.</v>
      </c>
      <c r="E4595" s="4" t="str">
        <f>VLOOKUP($A4595,HTS_Dec_25!$A$1:$E$11570,5,FALSE)</f>
        <v>Free</v>
      </c>
      <c r="F4595" s="4">
        <v>25</v>
      </c>
    </row>
    <row r="4596" spans="1:6" ht="72" x14ac:dyDescent="0.3">
      <c r="A4596" s="4" t="s">
        <v>28040</v>
      </c>
      <c r="B4596" s="4" t="str">
        <f t="shared" si="71"/>
        <v>450390</v>
      </c>
      <c r="C4596" s="5" t="str">
        <f>VLOOKUP($A4596,HTS_Dec_25!$A$1:$E$11570,3,FALSE)</f>
        <v xml:space="preserve">Wood and articles of wood;wood charcoal; cork and articles of cork; manufactures of straw, of esparto or of other plaiting materials; basketware and wickerwork. Cork and articles of cork. Articles of natural cork: Other: </v>
      </c>
      <c r="D4596" s="5" t="str">
        <f>VLOOKUP($A4596,HTS_Dec_25!$A$1:$E$11570,4,FALSE)</f>
        <v>Other.</v>
      </c>
      <c r="E4596" s="4" t="str">
        <f>VLOOKUP($A4596,HTS_Dec_25!$A$1:$E$11570,5,FALSE)</f>
        <v>14%</v>
      </c>
      <c r="F4596" s="4">
        <v>25</v>
      </c>
    </row>
    <row r="4597" spans="1:6" ht="115.2" x14ac:dyDescent="0.3">
      <c r="A4597" s="4" t="s">
        <v>28041</v>
      </c>
      <c r="B4597" s="4" t="str">
        <f t="shared" si="71"/>
        <v>450410</v>
      </c>
      <c r="C4597" s="5" t="str">
        <f>VLOOKUP($A4597,HTS_Dec_25!$A$1:$E$11570,3,FALSE)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7" s="5" t="str">
        <f>VLOOKUP($A4597,HTS_Dec_25!$A$1:$E$11570,4,FALSE)</f>
        <v>Vulcanized sheets and slabs wholly of ground or pulverized cork and rubber.</v>
      </c>
      <c r="E4597" s="4" t="str">
        <f>VLOOKUP($A4597,HTS_Dec_25!$A$1:$E$11570,5,FALSE)</f>
        <v>Free</v>
      </c>
      <c r="F4597" s="4">
        <v>25</v>
      </c>
    </row>
    <row r="4598" spans="1:6" ht="115.2" x14ac:dyDescent="0.3">
      <c r="A4598" s="4" t="s">
        <v>28042</v>
      </c>
      <c r="B4598" s="4" t="str">
        <f t="shared" si="71"/>
        <v>450410</v>
      </c>
      <c r="C4598" s="5" t="str">
        <f>VLOOKUP($A4598,HTS_Dec_25!$A$1:$E$11570,3,FALSE)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8" s="5" t="str">
        <f>VLOOKUP($A4598,HTS_Dec_25!$A$1:$E$11570,4,FALSE)</f>
        <v>Insulation, coated or not coated, of compressed cork.</v>
      </c>
      <c r="E4598" s="4" t="str">
        <f>VLOOKUP($A4598,HTS_Dec_25!$A$1:$E$11570,5,FALSE)</f>
        <v>Free</v>
      </c>
      <c r="F4598" s="4">
        <v>25</v>
      </c>
    </row>
    <row r="4599" spans="1:6" ht="115.2" x14ac:dyDescent="0.3">
      <c r="A4599" s="4" t="s">
        <v>28043</v>
      </c>
      <c r="B4599" s="4" t="str">
        <f t="shared" si="71"/>
        <v>450410</v>
      </c>
      <c r="C4599" s="5" t="str">
        <f>VLOOKUP($A4599,HTS_Dec_25!$A$1:$E$11570,3,FALSE)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9" s="5" t="str">
        <f>VLOOKUP($A4599,HTS_Dec_25!$A$1:$E$11570,4,FALSE)</f>
        <v>Floor coverings.</v>
      </c>
      <c r="E4599" s="4" t="str">
        <f>VLOOKUP($A4599,HTS_Dec_25!$A$1:$E$11570,5,FALSE)</f>
        <v>Free</v>
      </c>
      <c r="F4599" s="4">
        <v>25</v>
      </c>
    </row>
    <row r="4600" spans="1:6" ht="115.2" x14ac:dyDescent="0.3">
      <c r="A4600" s="4" t="s">
        <v>28044</v>
      </c>
      <c r="B4600" s="4" t="str">
        <f t="shared" si="71"/>
        <v>450410</v>
      </c>
      <c r="C4600" s="5" t="str">
        <f>VLOOKUP($A4600,HTS_Dec_25!$A$1:$E$11570,3,FALSE)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0" s="5" t="str">
        <f>VLOOKUP($A4600,HTS_Dec_25!$A$1:$E$11570,4,FALSE)</f>
        <v>Wallcoverings, backed with paper or otherwise reinforced.</v>
      </c>
      <c r="E4600" s="4" t="str">
        <f>VLOOKUP($A4600,HTS_Dec_25!$A$1:$E$11570,5,FALSE)</f>
        <v>Free</v>
      </c>
      <c r="F4600" s="4">
        <v>25</v>
      </c>
    </row>
    <row r="4601" spans="1:6" ht="115.2" x14ac:dyDescent="0.3">
      <c r="A4601" s="4" t="s">
        <v>28045</v>
      </c>
      <c r="B4601" s="4" t="str">
        <f t="shared" si="71"/>
        <v>450410</v>
      </c>
      <c r="C4601" s="5" t="str">
        <f>VLOOKUP($A4601,HTS_Dec_25!$A$1:$E$11570,3,FALSE)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1" s="5" t="str">
        <f>VLOOKUP($A4601,HTS_Dec_25!$A$1:$E$11570,4,FALSE)</f>
        <v>Stoppers, not tapered, wholly of cork, of a thickness (or length) greater than the maximum diameter.</v>
      </c>
      <c r="E4601" s="4" t="str">
        <f>VLOOKUP($A4601,HTS_Dec_25!$A$1:$E$11570,5,FALSE)</f>
        <v>Free</v>
      </c>
      <c r="F4601" s="4">
        <v>25</v>
      </c>
    </row>
    <row r="4602" spans="1:6" ht="115.2" x14ac:dyDescent="0.3">
      <c r="A4602" s="4" t="s">
        <v>28046</v>
      </c>
      <c r="B4602" s="4" t="str">
        <f t="shared" si="71"/>
        <v>450410</v>
      </c>
      <c r="C4602" s="5" t="str">
        <f>VLOOKUP($A4602,HTS_Dec_25!$A$1:$E$11570,3,FALSE)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2" s="5" t="str">
        <f>VLOOKUP($A4602,HTS_Dec_25!$A$1:$E$11570,4,FALSE)</f>
        <v>Other.</v>
      </c>
      <c r="E4602" s="4" t="str">
        <f>VLOOKUP($A4602,HTS_Dec_25!$A$1:$E$11570,5,FALSE)</f>
        <v>Free</v>
      </c>
      <c r="F4602" s="4">
        <v>25</v>
      </c>
    </row>
    <row r="4603" spans="1:6" ht="115.2" x14ac:dyDescent="0.3">
      <c r="A4603" s="4" t="s">
        <v>28047</v>
      </c>
      <c r="B4603" s="4" t="str">
        <f t="shared" si="71"/>
        <v>450410</v>
      </c>
      <c r="C4603" s="5" t="str">
        <f>VLOOKUP($A4603,HTS_Dec_25!$A$1:$E$11570,3,FALSE)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3" s="5" t="str">
        <f>VLOOKUP($A4603,HTS_Dec_25!$A$1:$E$11570,4,FALSE)</f>
        <v>Other.</v>
      </c>
      <c r="E4603" s="4" t="str">
        <f>VLOOKUP($A4603,HTS_Dec_25!$A$1:$E$11570,5,FALSE)</f>
        <v>Free</v>
      </c>
      <c r="F4603" s="4">
        <v>25</v>
      </c>
    </row>
    <row r="4604" spans="1:6" ht="100.8" x14ac:dyDescent="0.3">
      <c r="A4604" s="4" t="s">
        <v>28048</v>
      </c>
      <c r="B4604" s="4" t="str">
        <f t="shared" si="71"/>
        <v>450490</v>
      </c>
      <c r="C4604" s="5" t="str">
        <f>VLOOKUP($A4604,HTS_Dec_25!$A$1:$E$11570,3,FALSE)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Other </v>
      </c>
      <c r="D4604" s="5" t="str">
        <f>VLOOKUP($A4604,HTS_Dec_25!$A$1:$E$11570,4,FALSE)</f>
        <v>Other.</v>
      </c>
      <c r="E4604" s="4" t="str">
        <f>VLOOKUP($A4604,HTS_Dec_25!$A$1:$E$11570,5,FALSE)</f>
        <v>Free</v>
      </c>
      <c r="F4604" s="4">
        <v>25</v>
      </c>
    </row>
    <row r="4605" spans="1:6" ht="187.2" x14ac:dyDescent="0.3">
      <c r="A4605" s="4" t="s">
        <v>28049</v>
      </c>
      <c r="B4605" s="4" t="str">
        <f t="shared" si="71"/>
        <v>460121</v>
      </c>
      <c r="C4605" s="5" t="str">
        <f>VLOOKUP($A4605,HTS_Dec_25!$A$1:$E$11570,3,FALSE)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5" s="5" t="str">
        <f>VLOOKUP($A4605,HTS_Dec_25!$A$1:$E$11570,4,FALSE)</f>
        <v>Woven or partly assembled.</v>
      </c>
      <c r="E4605" s="4" t="str">
        <f>VLOOKUP($A4605,HTS_Dec_25!$A$1:$E$11570,5,FALSE)</f>
        <v>3.3%</v>
      </c>
      <c r="F4605" s="4">
        <v>25</v>
      </c>
    </row>
    <row r="4606" spans="1:6" ht="187.2" x14ac:dyDescent="0.3">
      <c r="A4606" s="4" t="s">
        <v>28050</v>
      </c>
      <c r="B4606" s="4" t="str">
        <f t="shared" si="71"/>
        <v>460121</v>
      </c>
      <c r="C4606" s="5" t="str">
        <f>VLOOKUP($A4606,HTS_Dec_25!$A$1:$E$11570,3,FALSE)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6" s="5" t="str">
        <f>VLOOKUP($A4606,HTS_Dec_25!$A$1:$E$11570,4,FALSE)</f>
        <v>Floor coverings.</v>
      </c>
      <c r="E4606" s="4" t="str">
        <f>VLOOKUP($A4606,HTS_Dec_25!$A$1:$E$11570,5,FALSE)</f>
        <v>Free</v>
      </c>
      <c r="F4606" s="4">
        <v>25</v>
      </c>
    </row>
    <row r="4607" spans="1:6" ht="187.2" x14ac:dyDescent="0.3">
      <c r="A4607" s="4" t="s">
        <v>28051</v>
      </c>
      <c r="B4607" s="4" t="str">
        <f t="shared" si="71"/>
        <v>460121</v>
      </c>
      <c r="C4607" s="5" t="str">
        <f>VLOOKUP($A4607,HTS_Dec_25!$A$1:$E$11570,3,FALSE)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7" s="5" t="str">
        <f>VLOOKUP($A4607,HTS_Dec_25!$A$1:$E$11570,4,FALSE)</f>
        <v>Other.</v>
      </c>
      <c r="E4607" s="4" t="str">
        <f>VLOOKUP($A4607,HTS_Dec_25!$A$1:$E$11570,5,FALSE)</f>
        <v>8%</v>
      </c>
      <c r="F4607" s="4">
        <v>25</v>
      </c>
    </row>
    <row r="4608" spans="1:6" ht="187.2" x14ac:dyDescent="0.3">
      <c r="A4608" s="4" t="s">
        <v>28052</v>
      </c>
      <c r="B4608" s="4" t="str">
        <f t="shared" si="71"/>
        <v>460122</v>
      </c>
      <c r="C4608" s="5" t="str">
        <f>VLOOKUP($A4608,HTS_Dec_25!$A$1:$E$11570,3,FALSE)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08" s="5" t="str">
        <f>VLOOKUP($A4608,HTS_Dec_25!$A$1:$E$11570,4,FALSE)</f>
        <v>Woven or partly assembled.</v>
      </c>
      <c r="E4608" s="4" t="str">
        <f>VLOOKUP($A4608,HTS_Dec_25!$A$1:$E$11570,5,FALSE)</f>
        <v>3.3%</v>
      </c>
      <c r="F4608" s="4">
        <v>25</v>
      </c>
    </row>
    <row r="4609" spans="1:6" ht="187.2" x14ac:dyDescent="0.3">
      <c r="A4609" s="4" t="s">
        <v>28053</v>
      </c>
      <c r="B4609" s="4" t="str">
        <f t="shared" si="71"/>
        <v>460122</v>
      </c>
      <c r="C4609" s="5" t="str">
        <f>VLOOKUP($A4609,HTS_Dec_25!$A$1:$E$11570,3,FALSE)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09" s="5" t="str">
        <f>VLOOKUP($A4609,HTS_Dec_25!$A$1:$E$11570,4,FALSE)</f>
        <v>Floor coverings.</v>
      </c>
      <c r="E4609" s="4" t="str">
        <f>VLOOKUP($A4609,HTS_Dec_25!$A$1:$E$11570,5,FALSE)</f>
        <v>Free</v>
      </c>
      <c r="F4609" s="4">
        <v>25</v>
      </c>
    </row>
    <row r="4610" spans="1:6" ht="187.2" x14ac:dyDescent="0.3">
      <c r="A4610" s="4" t="s">
        <v>28054</v>
      </c>
      <c r="B4610" s="4" t="str">
        <f t="shared" si="71"/>
        <v>460122</v>
      </c>
      <c r="C4610" s="5" t="str">
        <f>VLOOKUP($A4610,HTS_Dec_25!$A$1:$E$11570,3,FALSE)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10" s="5" t="str">
        <f>VLOOKUP($A4610,HTS_Dec_25!$A$1:$E$11570,4,FALSE)</f>
        <v>Other.</v>
      </c>
      <c r="E4610" s="4" t="str">
        <f>VLOOKUP($A4610,HTS_Dec_25!$A$1:$E$11570,5,FALSE)</f>
        <v>8%</v>
      </c>
      <c r="F4610" s="4">
        <v>25</v>
      </c>
    </row>
    <row r="4611" spans="1:6" ht="187.2" x14ac:dyDescent="0.3">
      <c r="A4611" s="4" t="s">
        <v>28055</v>
      </c>
      <c r="B4611" s="4" t="str">
        <f t="shared" ref="B4611:B4674" si="72">LEFT(A4611,6)</f>
        <v>460129</v>
      </c>
      <c r="C4611" s="5" t="str">
        <f>VLOOKUP($A4611,HTS_Dec_25!$A$1:$E$11570,3,FALSE)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1" s="5" t="str">
        <f>VLOOKUP($A4611,HTS_Dec_25!$A$1:$E$11570,4,FALSE)</f>
        <v>Of willow.</v>
      </c>
      <c r="E4611" s="4" t="str">
        <f>VLOOKUP($A4611,HTS_Dec_25!$A$1:$E$11570,5,FALSE)</f>
        <v>3.3%</v>
      </c>
      <c r="F4611" s="4">
        <v>25</v>
      </c>
    </row>
    <row r="4612" spans="1:6" ht="187.2" x14ac:dyDescent="0.3">
      <c r="A4612" s="4" t="s">
        <v>28056</v>
      </c>
      <c r="B4612" s="4" t="str">
        <f t="shared" si="72"/>
        <v>460129</v>
      </c>
      <c r="C4612" s="5" t="str">
        <f>VLOOKUP($A4612,HTS_Dec_25!$A$1:$E$11570,3,FALSE)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2" s="5" t="str">
        <f>VLOOKUP($A4612,HTS_Dec_25!$A$1:$E$11570,4,FALSE)</f>
        <v>Other.</v>
      </c>
      <c r="E4612" s="4" t="str">
        <f>VLOOKUP($A4612,HTS_Dec_25!$A$1:$E$11570,5,FALSE)</f>
        <v>4.8%</v>
      </c>
      <c r="F4612" s="4">
        <v>25</v>
      </c>
    </row>
    <row r="4613" spans="1:6" ht="187.2" x14ac:dyDescent="0.3">
      <c r="A4613" s="4" t="s">
        <v>28057</v>
      </c>
      <c r="B4613" s="4" t="str">
        <f t="shared" si="72"/>
        <v>460129</v>
      </c>
      <c r="C4613" s="5" t="str">
        <f>VLOOKUP($A4613,HTS_Dec_25!$A$1:$E$11570,3,FALSE)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3" s="5" t="str">
        <f>VLOOKUP($A4613,HTS_Dec_25!$A$1:$E$11570,4,FALSE)</f>
        <v>Floor coverings.</v>
      </c>
      <c r="E4613" s="4" t="str">
        <f>VLOOKUP($A4613,HTS_Dec_25!$A$1:$E$11570,5,FALSE)</f>
        <v>Free</v>
      </c>
      <c r="F4613" s="4">
        <v>25</v>
      </c>
    </row>
    <row r="4614" spans="1:6" ht="187.2" x14ac:dyDescent="0.3">
      <c r="A4614" s="4" t="s">
        <v>28058</v>
      </c>
      <c r="B4614" s="4" t="str">
        <f t="shared" si="72"/>
        <v>460129</v>
      </c>
      <c r="C4614" s="5" t="str">
        <f>VLOOKUP($A4614,HTS_Dec_25!$A$1:$E$11570,3,FALSE)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4" s="5" t="str">
        <f>VLOOKUP($A4614,HTS_Dec_25!$A$1:$E$11570,4,FALSE)</f>
        <v>Other.</v>
      </c>
      <c r="E4614" s="4" t="str">
        <f>VLOOKUP($A4614,HTS_Dec_25!$A$1:$E$11570,5,FALSE)</f>
        <v>8%</v>
      </c>
      <c r="F4614" s="4">
        <v>25</v>
      </c>
    </row>
    <row r="4615" spans="1:6" ht="172.8" x14ac:dyDescent="0.3">
      <c r="A4615" s="4" t="s">
        <v>28059</v>
      </c>
      <c r="B4615" s="4" t="str">
        <f t="shared" si="72"/>
        <v>460192</v>
      </c>
      <c r="C4615" s="5" t="str">
        <f>VLOOKUP($A4615,HTS_Dec_25!$A$1:$E$11570,3,FALSE)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v>
      </c>
      <c r="D4615" s="5" t="str">
        <f>VLOOKUP($A4615,HTS_Dec_25!$A$1:$E$11570,4,FALSE)</f>
        <v>Plaits and similar products of plaiting materials, whether or not assembled into strips.</v>
      </c>
      <c r="E4615" s="4" t="str">
        <f>VLOOKUP($A4615,HTS_Dec_25!$A$1:$E$11570,5,FALSE)</f>
        <v>2.7%</v>
      </c>
      <c r="F4615" s="4">
        <v>25</v>
      </c>
    </row>
    <row r="4616" spans="1:6" ht="172.8" x14ac:dyDescent="0.3">
      <c r="A4616" s="4" t="s">
        <v>28060</v>
      </c>
      <c r="B4616" s="4" t="str">
        <f t="shared" si="72"/>
        <v>460192</v>
      </c>
      <c r="C4616" s="5" t="str">
        <f>VLOOKUP($A4616,HTS_Dec_25!$A$1:$E$11570,3,FALSE)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v>
      </c>
      <c r="D4616" s="5" t="str">
        <f>VLOOKUP($A4616,HTS_Dec_25!$A$1:$E$11570,4,FALSE)</f>
        <v>Other.</v>
      </c>
      <c r="E4616" s="4" t="str">
        <f>VLOOKUP($A4616,HTS_Dec_25!$A$1:$E$11570,5,FALSE)</f>
        <v>6.6%</v>
      </c>
      <c r="F4616" s="4">
        <v>25</v>
      </c>
    </row>
    <row r="4617" spans="1:6" ht="172.8" x14ac:dyDescent="0.3">
      <c r="A4617" s="4" t="s">
        <v>28061</v>
      </c>
      <c r="B4617" s="4" t="str">
        <f t="shared" si="72"/>
        <v>460193</v>
      </c>
      <c r="C4617" s="5" t="str">
        <f>VLOOKUP($A4617,HTS_Dec_25!$A$1:$E$11570,3,FALSE)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7" s="5" t="str">
        <f>VLOOKUP($A4617,HTS_Dec_25!$A$1:$E$11570,4,FALSE)</f>
        <v>Webbing.</v>
      </c>
      <c r="E4617" s="4" t="str">
        <f>VLOOKUP($A4617,HTS_Dec_25!$A$1:$E$11570,5,FALSE)</f>
        <v>Free</v>
      </c>
      <c r="F4617" s="4">
        <v>25</v>
      </c>
    </row>
    <row r="4618" spans="1:6" ht="172.8" x14ac:dyDescent="0.3">
      <c r="A4618" s="4" t="s">
        <v>28062</v>
      </c>
      <c r="B4618" s="4" t="str">
        <f t="shared" si="72"/>
        <v>460193</v>
      </c>
      <c r="C4618" s="5" t="str">
        <f>VLOOKUP($A4618,HTS_Dec_25!$A$1:$E$11570,3,FALSE)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8" s="5" t="str">
        <f>VLOOKUP($A4618,HTS_Dec_25!$A$1:$E$11570,4,FALSE)</f>
        <v>Plaits and similar products of plaiting materials, whether or not assembled into strips.</v>
      </c>
      <c r="E4618" s="4" t="str">
        <f>VLOOKUP($A4618,HTS_Dec_25!$A$1:$E$11570,5,FALSE)</f>
        <v>2.7%</v>
      </c>
      <c r="F4618" s="4">
        <v>25</v>
      </c>
    </row>
    <row r="4619" spans="1:6" ht="172.8" x14ac:dyDescent="0.3">
      <c r="A4619" s="4" t="s">
        <v>28063</v>
      </c>
      <c r="B4619" s="4" t="str">
        <f t="shared" si="72"/>
        <v>460193</v>
      </c>
      <c r="C4619" s="5" t="str">
        <f>VLOOKUP($A4619,HTS_Dec_25!$A$1:$E$11570,3,FALSE)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9" s="5" t="str">
        <f>VLOOKUP($A4619,HTS_Dec_25!$A$1:$E$11570,4,FALSE)</f>
        <v>Other.</v>
      </c>
      <c r="E4619" s="4" t="str">
        <f>VLOOKUP($A4619,HTS_Dec_25!$A$1:$E$11570,5,FALSE)</f>
        <v>6.6%</v>
      </c>
      <c r="F4619" s="4">
        <v>25</v>
      </c>
    </row>
    <row r="4620" spans="1:6" ht="187.2" x14ac:dyDescent="0.3">
      <c r="A4620" s="4" t="s">
        <v>28064</v>
      </c>
      <c r="B4620" s="4" t="str">
        <f t="shared" si="72"/>
        <v>460194</v>
      </c>
      <c r="C4620" s="5" t="str">
        <f>VLOOKUP($A4620,HTS_Dec_25!$A$1:$E$11570,3,FALSE)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0" s="5" t="str">
        <f>VLOOKUP($A4620,HTS_Dec_25!$A$1:$E$11570,4,FALSE)</f>
        <v>Plaits and similar products of plaiting materials, whether or not assembled into strips.</v>
      </c>
      <c r="E4620" s="4" t="str">
        <f>VLOOKUP($A4620,HTS_Dec_25!$A$1:$E$11570,5,FALSE)</f>
        <v>2.7%</v>
      </c>
      <c r="F4620" s="4">
        <v>25</v>
      </c>
    </row>
    <row r="4621" spans="1:6" ht="187.2" x14ac:dyDescent="0.3">
      <c r="A4621" s="4" t="s">
        <v>28065</v>
      </c>
      <c r="B4621" s="4" t="str">
        <f t="shared" si="72"/>
        <v>460194</v>
      </c>
      <c r="C4621" s="5" t="str">
        <f>VLOOKUP($A4621,HTS_Dec_25!$A$1:$E$11570,3,FALSE)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1" s="5" t="str">
        <f>VLOOKUP($A4621,HTS_Dec_25!$A$1:$E$11570,4,FALSE)</f>
        <v>Of willow or wood.</v>
      </c>
      <c r="E4621" s="4" t="str">
        <f>VLOOKUP($A4621,HTS_Dec_25!$A$1:$E$11570,5,FALSE)</f>
        <v>6.6%</v>
      </c>
      <c r="F4621" s="4">
        <v>25</v>
      </c>
    </row>
    <row r="4622" spans="1:6" ht="187.2" x14ac:dyDescent="0.3">
      <c r="A4622" s="4" t="s">
        <v>28066</v>
      </c>
      <c r="B4622" s="4" t="str">
        <f t="shared" si="72"/>
        <v>460194</v>
      </c>
      <c r="C4622" s="5" t="str">
        <f>VLOOKUP($A4622,HTS_Dec_25!$A$1:$E$11570,3,FALSE)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2" s="5" t="str">
        <f>VLOOKUP($A4622,HTS_Dec_25!$A$1:$E$11570,4,FALSE)</f>
        <v>Other.</v>
      </c>
      <c r="E4622" s="4" t="str">
        <f>VLOOKUP($A4622,HTS_Dec_25!$A$1:$E$11570,5,FALSE)</f>
        <v>Free</v>
      </c>
      <c r="F4622" s="4">
        <v>25</v>
      </c>
    </row>
    <row r="4623" spans="1:6" ht="172.8" x14ac:dyDescent="0.3">
      <c r="A4623" s="4" t="s">
        <v>28067</v>
      </c>
      <c r="B4623" s="4" t="str">
        <f t="shared" si="72"/>
        <v>460199</v>
      </c>
      <c r="C4623" s="5" t="str">
        <f>VLOOKUP($A4623,HTS_Dec_25!$A$1:$E$11570,3,FALSE)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v>
      </c>
      <c r="D4623" s="5" t="str">
        <f>VLOOKUP($A4623,HTS_Dec_25!$A$1:$E$11570,4,FALSE)</f>
        <v>Plaits and similar products of plaiting materials, whether or not assembled into strips.</v>
      </c>
      <c r="E4623" s="4" t="str">
        <f>VLOOKUP($A4623,HTS_Dec_25!$A$1:$E$11570,5,FALSE)</f>
        <v>2.7%</v>
      </c>
      <c r="F4623" s="4">
        <v>25</v>
      </c>
    </row>
    <row r="4624" spans="1:6" ht="172.8" x14ac:dyDescent="0.3">
      <c r="A4624" s="4" t="s">
        <v>28068</v>
      </c>
      <c r="B4624" s="4" t="str">
        <f t="shared" si="72"/>
        <v>460199</v>
      </c>
      <c r="C4624" s="5" t="str">
        <f>VLOOKUP($A4624,HTS_Dec_25!$A$1:$E$11570,3,FALSE)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v>
      </c>
      <c r="D4624" s="5" t="str">
        <f>VLOOKUP($A4624,HTS_Dec_25!$A$1:$E$11570,4,FALSE)</f>
        <v>Other.</v>
      </c>
      <c r="E4624" s="4" t="str">
        <f>VLOOKUP($A4624,HTS_Dec_25!$A$1:$E$11570,5,FALSE)</f>
        <v>3.3%</v>
      </c>
      <c r="F4624" s="4">
        <v>25</v>
      </c>
    </row>
    <row r="4625" spans="1:6" ht="144" x14ac:dyDescent="0.3">
      <c r="A4625" s="4" t="s">
        <v>28069</v>
      </c>
      <c r="B4625" s="4" t="str">
        <f t="shared" si="72"/>
        <v>460211</v>
      </c>
      <c r="C4625" s="5" t="str">
        <f>VLOOKUP($A4625,HTS_Dec_25!$A$1:$E$11570,3,FALSE)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5" s="5" t="str">
        <f>VLOOKUP($A4625,HTS_Dec_25!$A$1:$E$11570,4,FALSE)</f>
        <v>Fishing baskets or creels.</v>
      </c>
      <c r="E4625" s="4" t="str">
        <f>VLOOKUP($A4625,HTS_Dec_25!$A$1:$E$11570,5,FALSE)</f>
        <v>5%</v>
      </c>
      <c r="F4625" s="4">
        <v>25</v>
      </c>
    </row>
    <row r="4626" spans="1:6" ht="144" x14ac:dyDescent="0.3">
      <c r="A4626" s="4" t="s">
        <v>28070</v>
      </c>
      <c r="B4626" s="4" t="str">
        <f t="shared" si="72"/>
        <v>460211</v>
      </c>
      <c r="C4626" s="5" t="str">
        <f>VLOOKUP($A4626,HTS_Dec_25!$A$1:$E$11570,3,FALSE)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6" s="5" t="str">
        <f>VLOOKUP($A4626,HTS_Dec_25!$A$1:$E$11570,4,FALSE)</f>
        <v>Wickerwork.</v>
      </c>
      <c r="E4626" s="4" t="str">
        <f>VLOOKUP($A4626,HTS_Dec_25!$A$1:$E$11570,5,FALSE)</f>
        <v>Free</v>
      </c>
      <c r="F4626" s="4">
        <v>25</v>
      </c>
    </row>
    <row r="4627" spans="1:6" ht="144" x14ac:dyDescent="0.3">
      <c r="A4627" s="4" t="s">
        <v>28071</v>
      </c>
      <c r="B4627" s="4" t="str">
        <f t="shared" si="72"/>
        <v>460211</v>
      </c>
      <c r="C4627" s="5" t="str">
        <f>VLOOKUP($A4627,HTS_Dec_25!$A$1:$E$11570,3,FALSE)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7" s="5" t="str">
        <f>VLOOKUP($A4627,HTS_Dec_25!$A$1:$E$11570,4,FALSE)</f>
        <v>Other.</v>
      </c>
      <c r="E4627" s="4" t="str">
        <f>VLOOKUP($A4627,HTS_Dec_25!$A$1:$E$11570,5,FALSE)</f>
        <v>10%</v>
      </c>
      <c r="F4627" s="4">
        <v>25</v>
      </c>
    </row>
    <row r="4628" spans="1:6" ht="144" x14ac:dyDescent="0.3">
      <c r="A4628" s="4" t="s">
        <v>28072</v>
      </c>
      <c r="B4628" s="4" t="str">
        <f t="shared" si="72"/>
        <v>460211</v>
      </c>
      <c r="C4628" s="5" t="str">
        <f>VLOOKUP($A4628,HTS_Dec_25!$A$1:$E$11570,3,FALSE)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8" s="5" t="str">
        <f>VLOOKUP($A4628,HTS_Dec_25!$A$1:$E$11570,4,FALSE)</f>
        <v>Luggage, handbags and flatgoods, whether or not lined.</v>
      </c>
      <c r="E4628" s="4" t="str">
        <f>VLOOKUP($A4628,HTS_Dec_25!$A$1:$E$11570,5,FALSE)</f>
        <v>6.2%</v>
      </c>
      <c r="F4628" s="4">
        <v>25</v>
      </c>
    </row>
    <row r="4629" spans="1:6" ht="144" x14ac:dyDescent="0.3">
      <c r="A4629" s="4" t="s">
        <v>28073</v>
      </c>
      <c r="B4629" s="4" t="str">
        <f t="shared" si="72"/>
        <v>460211</v>
      </c>
      <c r="C4629" s="5" t="str">
        <f>VLOOKUP($A4629,HTS_Dec_25!$A$1:$E$11570,3,FALSE)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9" s="5" t="str">
        <f>VLOOKUP($A4629,HTS_Dec_25!$A$1:$E$11570,4,FALSE)</f>
        <v>Wickerwork.</v>
      </c>
      <c r="E4629" s="4" t="str">
        <f>VLOOKUP($A4629,HTS_Dec_25!$A$1:$E$11570,5,FALSE)</f>
        <v>Free</v>
      </c>
      <c r="F4629" s="4">
        <v>25</v>
      </c>
    </row>
    <row r="4630" spans="1:6" ht="144" x14ac:dyDescent="0.3">
      <c r="A4630" s="4" t="s">
        <v>28074</v>
      </c>
      <c r="B4630" s="4" t="str">
        <f t="shared" si="72"/>
        <v>460211</v>
      </c>
      <c r="C4630" s="5" t="str">
        <f>VLOOKUP($A4630,HTS_Dec_25!$A$1:$E$11570,3,FALSE)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30" s="5" t="str">
        <f>VLOOKUP($A4630,HTS_Dec_25!$A$1:$E$11570,4,FALSE)</f>
        <v>Other.</v>
      </c>
      <c r="E4630" s="4" t="str">
        <f>VLOOKUP($A4630,HTS_Dec_25!$A$1:$E$11570,5,FALSE)</f>
        <v>6.6%</v>
      </c>
      <c r="F4630" s="4">
        <v>25</v>
      </c>
    </row>
    <row r="4631" spans="1:6" ht="144" x14ac:dyDescent="0.3">
      <c r="A4631" s="4" t="s">
        <v>28075</v>
      </c>
      <c r="B4631" s="4" t="str">
        <f t="shared" si="72"/>
        <v>460212</v>
      </c>
      <c r="C4631" s="5" t="str">
        <f>VLOOKUP($A4631,HTS_Dec_25!$A$1:$E$11570,3,FALSE)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1" s="5" t="str">
        <f>VLOOKUP($A4631,HTS_Dec_25!$A$1:$E$11570,4,FALSE)</f>
        <v>Fishing baskets or creels.</v>
      </c>
      <c r="E4631" s="4" t="str">
        <f>VLOOKUP($A4631,HTS_Dec_25!$A$1:$E$11570,5,FALSE)</f>
        <v>5%</v>
      </c>
      <c r="F4631" s="4">
        <v>25</v>
      </c>
    </row>
    <row r="4632" spans="1:6" ht="144" x14ac:dyDescent="0.3">
      <c r="A4632" s="4" t="s">
        <v>28076</v>
      </c>
      <c r="B4632" s="4" t="str">
        <f t="shared" si="72"/>
        <v>460212</v>
      </c>
      <c r="C4632" s="5" t="str">
        <f>VLOOKUP($A4632,HTS_Dec_25!$A$1:$E$11570,3,FALSE)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2" s="5" t="str">
        <f>VLOOKUP($A4632,HTS_Dec_25!$A$1:$E$11570,4,FALSE)</f>
        <v>Wickerwork.</v>
      </c>
      <c r="E4632" s="4" t="str">
        <f>VLOOKUP($A4632,HTS_Dec_25!$A$1:$E$11570,5,FALSE)</f>
        <v>Free</v>
      </c>
      <c r="F4632" s="4">
        <v>25</v>
      </c>
    </row>
    <row r="4633" spans="1:6" ht="144" x14ac:dyDescent="0.3">
      <c r="A4633" s="4" t="s">
        <v>28077</v>
      </c>
      <c r="B4633" s="4" t="str">
        <f t="shared" si="72"/>
        <v>460212</v>
      </c>
      <c r="C4633" s="5" t="str">
        <f>VLOOKUP($A4633,HTS_Dec_25!$A$1:$E$11570,3,FALSE)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3" s="5" t="str">
        <f>VLOOKUP($A4633,HTS_Dec_25!$A$1:$E$11570,4,FALSE)</f>
        <v>Other.</v>
      </c>
      <c r="E4633" s="4" t="str">
        <f>VLOOKUP($A4633,HTS_Dec_25!$A$1:$E$11570,5,FALSE)</f>
        <v>5%</v>
      </c>
      <c r="F4633" s="4">
        <v>25</v>
      </c>
    </row>
    <row r="4634" spans="1:6" ht="144" x14ac:dyDescent="0.3">
      <c r="A4634" s="4" t="s">
        <v>28078</v>
      </c>
      <c r="B4634" s="4" t="str">
        <f t="shared" si="72"/>
        <v>460212</v>
      </c>
      <c r="C4634" s="5" t="str">
        <f>VLOOKUP($A4634,HTS_Dec_25!$A$1:$E$11570,3,FALSE)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4" s="5" t="str">
        <f>VLOOKUP($A4634,HTS_Dec_25!$A$1:$E$11570,4,FALSE)</f>
        <v>Articles of a kind normally carried in the pocket or in the handbag.</v>
      </c>
      <c r="E4634" s="4" t="str">
        <f>VLOOKUP($A4634,HTS_Dec_25!$A$1:$E$11570,5,FALSE)</f>
        <v>9%</v>
      </c>
      <c r="F4634" s="4">
        <v>25</v>
      </c>
    </row>
    <row r="4635" spans="1:6" ht="144" x14ac:dyDescent="0.3">
      <c r="A4635" s="4" t="s">
        <v>28079</v>
      </c>
      <c r="B4635" s="4" t="str">
        <f t="shared" si="72"/>
        <v>460212</v>
      </c>
      <c r="C4635" s="5" t="str">
        <f>VLOOKUP($A4635,HTS_Dec_25!$A$1:$E$11570,3,FALSE)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5" s="5" t="str">
        <f>VLOOKUP($A4635,HTS_Dec_25!$A$1:$E$11570,4,FALSE)</f>
        <v>Other.</v>
      </c>
      <c r="E4635" s="4" t="str">
        <f>VLOOKUP($A4635,HTS_Dec_25!$A$1:$E$11570,5,FALSE)</f>
        <v>18%</v>
      </c>
      <c r="F4635" s="4">
        <v>25</v>
      </c>
    </row>
    <row r="4636" spans="1:6" ht="144" x14ac:dyDescent="0.3">
      <c r="A4636" s="4" t="s">
        <v>28080</v>
      </c>
      <c r="B4636" s="4" t="str">
        <f t="shared" si="72"/>
        <v>460212</v>
      </c>
      <c r="C4636" s="5" t="str">
        <f>VLOOKUP($A4636,HTS_Dec_25!$A$1:$E$11570,3,FALSE)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6" s="5" t="str">
        <f>VLOOKUP($A4636,HTS_Dec_25!$A$1:$E$11570,4,FALSE)</f>
        <v>Wickerwork.</v>
      </c>
      <c r="E4636" s="4" t="str">
        <f>VLOOKUP($A4636,HTS_Dec_25!$A$1:$E$11570,5,FALSE)</f>
        <v>Free</v>
      </c>
      <c r="F4636" s="4">
        <v>25</v>
      </c>
    </row>
    <row r="4637" spans="1:6" ht="144" x14ac:dyDescent="0.3">
      <c r="A4637" s="4" t="s">
        <v>28081</v>
      </c>
      <c r="B4637" s="4" t="str">
        <f t="shared" si="72"/>
        <v>460212</v>
      </c>
      <c r="C4637" s="5" t="str">
        <f>VLOOKUP($A4637,HTS_Dec_25!$A$1:$E$11570,3,FALSE)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7" s="5" t="str">
        <f>VLOOKUP($A4637,HTS_Dec_25!$A$1:$E$11570,4,FALSE)</f>
        <v>Other.</v>
      </c>
      <c r="E4637" s="4" t="str">
        <f>VLOOKUP($A4637,HTS_Dec_25!$A$1:$E$11570,5,FALSE)</f>
        <v>6.6%</v>
      </c>
      <c r="F4637" s="4">
        <v>25</v>
      </c>
    </row>
    <row r="4638" spans="1:6" ht="144" x14ac:dyDescent="0.3">
      <c r="A4638" s="4" t="s">
        <v>28082</v>
      </c>
      <c r="B4638" s="4" t="str">
        <f t="shared" si="72"/>
        <v>460219</v>
      </c>
      <c r="C4638" s="5" t="str">
        <f>VLOOKUP($A4638,HTS_Dec_25!$A$1:$E$11570,3,FALSE)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38" s="5" t="str">
        <f>VLOOKUP($A4638,HTS_Dec_25!$A$1:$E$11570,4,FALSE)</f>
        <v>Fishing baskets or creels.</v>
      </c>
      <c r="E4638" s="4" t="str">
        <f>VLOOKUP($A4638,HTS_Dec_25!$A$1:$E$11570,5,FALSE)</f>
        <v>5%</v>
      </c>
      <c r="F4638" s="4">
        <v>25</v>
      </c>
    </row>
    <row r="4639" spans="1:6" ht="144" x14ac:dyDescent="0.3">
      <c r="A4639" s="4" t="s">
        <v>28083</v>
      </c>
      <c r="B4639" s="4" t="str">
        <f t="shared" si="72"/>
        <v>460219</v>
      </c>
      <c r="C4639" s="5" t="str">
        <f>VLOOKUP($A4639,HTS_Dec_25!$A$1:$E$11570,3,FALSE)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39" s="5" t="str">
        <f>VLOOKUP($A4639,HTS_Dec_25!$A$1:$E$11570,4,FALSE)</f>
        <v>Of willow.</v>
      </c>
      <c r="E4639" s="4" t="str">
        <f>VLOOKUP($A4639,HTS_Dec_25!$A$1:$E$11570,5,FALSE)</f>
        <v>5.8%</v>
      </c>
      <c r="F4639" s="4">
        <v>25</v>
      </c>
    </row>
    <row r="4640" spans="1:6" ht="144" x14ac:dyDescent="0.3">
      <c r="A4640" s="4" t="s">
        <v>28084</v>
      </c>
      <c r="B4640" s="4" t="str">
        <f t="shared" si="72"/>
        <v>460219</v>
      </c>
      <c r="C4640" s="5" t="str">
        <f>VLOOKUP($A4640,HTS_Dec_25!$A$1:$E$11570,3,FALSE)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0" s="5" t="str">
        <f>VLOOKUP($A4640,HTS_Dec_25!$A$1:$E$11570,4,FALSE)</f>
        <v>Wickerwork.</v>
      </c>
      <c r="E4640" s="4" t="str">
        <f>VLOOKUP($A4640,HTS_Dec_25!$A$1:$E$11570,5,FALSE)</f>
        <v>Free</v>
      </c>
      <c r="F4640" s="4">
        <v>25</v>
      </c>
    </row>
    <row r="4641" spans="1:6" ht="144" x14ac:dyDescent="0.3">
      <c r="A4641" s="4" t="s">
        <v>28085</v>
      </c>
      <c r="B4641" s="4" t="str">
        <f t="shared" si="72"/>
        <v>460219</v>
      </c>
      <c r="C4641" s="5" t="str">
        <f>VLOOKUP($A4641,HTS_Dec_25!$A$1:$E$11570,3,FALSE)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1" s="5" t="str">
        <f>VLOOKUP($A4641,HTS_Dec_25!$A$1:$E$11570,4,FALSE)</f>
        <v>Other.</v>
      </c>
      <c r="E4641" s="4" t="str">
        <f>VLOOKUP($A4641,HTS_Dec_25!$A$1:$E$11570,5,FALSE)</f>
        <v>5%</v>
      </c>
      <c r="F4641" s="4">
        <v>25</v>
      </c>
    </row>
    <row r="4642" spans="1:6" ht="144" x14ac:dyDescent="0.3">
      <c r="A4642" s="4" t="s">
        <v>28086</v>
      </c>
      <c r="B4642" s="4" t="str">
        <f t="shared" si="72"/>
        <v>460219</v>
      </c>
      <c r="C4642" s="5" t="str">
        <f>VLOOKUP($A4642,HTS_Dec_25!$A$1:$E$11570,3,FALSE)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2" s="5" t="str">
        <f>VLOOKUP($A4642,HTS_Dec_25!$A$1:$E$11570,4,FALSE)</f>
        <v>Wickerwork.</v>
      </c>
      <c r="E4642" s="4" t="str">
        <f>VLOOKUP($A4642,HTS_Dec_25!$A$1:$E$11570,5,FALSE)</f>
        <v>Free</v>
      </c>
      <c r="F4642" s="4">
        <v>25</v>
      </c>
    </row>
    <row r="4643" spans="1:6" ht="144" x14ac:dyDescent="0.3">
      <c r="A4643" s="4" t="s">
        <v>28087</v>
      </c>
      <c r="B4643" s="4" t="str">
        <f t="shared" si="72"/>
        <v>460219</v>
      </c>
      <c r="C4643" s="5" t="str">
        <f>VLOOKUP($A4643,HTS_Dec_25!$A$1:$E$11570,3,FALSE)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3" s="5" t="str">
        <f>VLOOKUP($A4643,HTS_Dec_25!$A$1:$E$11570,4,FALSE)</f>
        <v>Other.</v>
      </c>
      <c r="E4643" s="4" t="str">
        <f>VLOOKUP($A4643,HTS_Dec_25!$A$1:$E$11570,5,FALSE)</f>
        <v>4.5%</v>
      </c>
      <c r="F4643" s="4">
        <v>25</v>
      </c>
    </row>
    <row r="4644" spans="1:6" ht="144" x14ac:dyDescent="0.3">
      <c r="A4644" s="4" t="s">
        <v>28088</v>
      </c>
      <c r="B4644" s="4" t="str">
        <f t="shared" si="72"/>
        <v>460219</v>
      </c>
      <c r="C4644" s="5" t="str">
        <f>VLOOKUP($A4644,HTS_Dec_25!$A$1:$E$11570,3,FALSE)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4" s="5" t="str">
        <f>VLOOKUP($A4644,HTS_Dec_25!$A$1:$E$11570,4,FALSE)</f>
        <v>Of willow.</v>
      </c>
      <c r="E4644" s="4" t="str">
        <f>VLOOKUP($A4644,HTS_Dec_25!$A$1:$E$11570,5,FALSE)</f>
        <v>5.8%</v>
      </c>
      <c r="F4644" s="4">
        <v>25</v>
      </c>
    </row>
    <row r="4645" spans="1:6" ht="144" x14ac:dyDescent="0.3">
      <c r="A4645" s="4" t="s">
        <v>28089</v>
      </c>
      <c r="B4645" s="4" t="str">
        <f t="shared" si="72"/>
        <v>460219</v>
      </c>
      <c r="C4645" s="5" t="str">
        <f>VLOOKUP($A4645,HTS_Dec_25!$A$1:$E$11570,3,FALSE)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5" s="5" t="str">
        <f>VLOOKUP($A4645,HTS_Dec_25!$A$1:$E$11570,4,FALSE)</f>
        <v>Articles of a kind normally carried in the pocket or in the handbag.</v>
      </c>
      <c r="E4645" s="4" t="str">
        <f>VLOOKUP($A4645,HTS_Dec_25!$A$1:$E$11570,5,FALSE)</f>
        <v>9%</v>
      </c>
      <c r="F4645" s="4">
        <v>25</v>
      </c>
    </row>
    <row r="4646" spans="1:6" ht="144" x14ac:dyDescent="0.3">
      <c r="A4646" s="4" t="s">
        <v>28090</v>
      </c>
      <c r="B4646" s="4" t="str">
        <f t="shared" si="72"/>
        <v>460219</v>
      </c>
      <c r="C4646" s="5" t="str">
        <f>VLOOKUP($A4646,HTS_Dec_25!$A$1:$E$11570,3,FALSE)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6" s="5" t="str">
        <f>VLOOKUP($A4646,HTS_Dec_25!$A$1:$E$11570,4,FALSE)</f>
        <v>Other.</v>
      </c>
      <c r="E4646" s="4" t="str">
        <f>VLOOKUP($A4646,HTS_Dec_25!$A$1:$E$11570,5,FALSE)</f>
        <v>18%</v>
      </c>
      <c r="F4646" s="4">
        <v>25</v>
      </c>
    </row>
    <row r="4647" spans="1:6" ht="144" x14ac:dyDescent="0.3">
      <c r="A4647" s="4" t="s">
        <v>28091</v>
      </c>
      <c r="B4647" s="4" t="str">
        <f t="shared" si="72"/>
        <v>460219</v>
      </c>
      <c r="C4647" s="5" t="str">
        <f>VLOOKUP($A4647,HTS_Dec_25!$A$1:$E$11570,3,FALSE)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7" s="5" t="str">
        <f>VLOOKUP($A4647,HTS_Dec_25!$A$1:$E$11570,4,FALSE)</f>
        <v>Other.</v>
      </c>
      <c r="E4647" s="4" t="str">
        <f>VLOOKUP($A4647,HTS_Dec_25!$A$1:$E$11570,5,FALSE)</f>
        <v>5.3%</v>
      </c>
      <c r="F4647" s="4">
        <v>25</v>
      </c>
    </row>
    <row r="4648" spans="1:6" ht="144" x14ac:dyDescent="0.3">
      <c r="A4648" s="4" t="s">
        <v>28092</v>
      </c>
      <c r="B4648" s="4" t="str">
        <f t="shared" si="72"/>
        <v>460219</v>
      </c>
      <c r="C4648" s="5" t="str">
        <f>VLOOKUP($A4648,HTS_Dec_25!$A$1:$E$11570,3,FALSE)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8" s="5" t="str">
        <f>VLOOKUP($A4648,HTS_Dec_25!$A$1:$E$11570,4,FALSE)</f>
        <v>Wickerwork.</v>
      </c>
      <c r="E4648" s="4" t="str">
        <f>VLOOKUP($A4648,HTS_Dec_25!$A$1:$E$11570,5,FALSE)</f>
        <v>Free</v>
      </c>
      <c r="F4648" s="4">
        <v>25</v>
      </c>
    </row>
    <row r="4649" spans="1:6" ht="144" x14ac:dyDescent="0.3">
      <c r="A4649" s="4" t="s">
        <v>28093</v>
      </c>
      <c r="B4649" s="4" t="str">
        <f t="shared" si="72"/>
        <v>460219</v>
      </c>
      <c r="C4649" s="5" t="str">
        <f>VLOOKUP($A4649,HTS_Dec_25!$A$1:$E$11570,3,FALSE)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9" s="5" t="str">
        <f>VLOOKUP($A4649,HTS_Dec_25!$A$1:$E$11570,4,FALSE)</f>
        <v>Other.</v>
      </c>
      <c r="E4649" s="4" t="str">
        <f>VLOOKUP($A4649,HTS_Dec_25!$A$1:$E$11570,5,FALSE)</f>
        <v>6.6%</v>
      </c>
      <c r="F4649" s="4">
        <v>25</v>
      </c>
    </row>
    <row r="4650" spans="1:6" ht="144" x14ac:dyDescent="0.3">
      <c r="A4650" s="4" t="s">
        <v>28094</v>
      </c>
      <c r="B4650" s="4" t="str">
        <f t="shared" si="72"/>
        <v>460219</v>
      </c>
      <c r="C4650" s="5" t="str">
        <f>VLOOKUP($A4650,HTS_Dec_25!$A$1:$E$11570,3,FALSE)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50" s="5" t="str">
        <f>VLOOKUP($A4650,HTS_Dec_25!$A$1:$E$11570,4,FALSE)</f>
        <v>Wickerwork.</v>
      </c>
      <c r="E4650" s="4" t="str">
        <f>VLOOKUP($A4650,HTS_Dec_25!$A$1:$E$11570,5,FALSE)</f>
        <v>Free</v>
      </c>
      <c r="F4650" s="4">
        <v>25</v>
      </c>
    </row>
    <row r="4651" spans="1:6" ht="144" x14ac:dyDescent="0.3">
      <c r="A4651" s="4" t="s">
        <v>28095</v>
      </c>
      <c r="B4651" s="4" t="str">
        <f t="shared" si="72"/>
        <v>460219</v>
      </c>
      <c r="C4651" s="5" t="str">
        <f>VLOOKUP($A4651,HTS_Dec_25!$A$1:$E$11570,3,FALSE)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51" s="5" t="str">
        <f>VLOOKUP($A4651,HTS_Dec_25!$A$1:$E$11570,4,FALSE)</f>
        <v>Other.</v>
      </c>
      <c r="E4651" s="4" t="str">
        <f>VLOOKUP($A4651,HTS_Dec_25!$A$1:$E$11570,5,FALSE)</f>
        <v>2.3%</v>
      </c>
      <c r="F4651" s="4">
        <v>25</v>
      </c>
    </row>
    <row r="4652" spans="1:6" ht="129.6" x14ac:dyDescent="0.3">
      <c r="A4652" s="4" t="s">
        <v>28096</v>
      </c>
      <c r="B4652" s="4" t="str">
        <f t="shared" si="72"/>
        <v>460290</v>
      </c>
      <c r="C4652" s="5" t="str">
        <f>VLOOKUP($A4652,HTS_Dec_25!$A$1:$E$11570,3,FALSE)</f>
        <v xml:space="preserve">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Other </v>
      </c>
      <c r="D4652" s="5" t="str">
        <f>VLOOKUP($A4652,HTS_Dec_25!$A$1:$E$11570,4,FALSE)</f>
        <v>Other.</v>
      </c>
      <c r="E4652" s="4" t="str">
        <f>VLOOKUP($A4652,HTS_Dec_25!$A$1:$E$11570,5,FALSE)</f>
        <v>3.5%</v>
      </c>
      <c r="F4652" s="4">
        <v>25</v>
      </c>
    </row>
    <row r="4653" spans="1:6" ht="86.4" x14ac:dyDescent="0.3">
      <c r="A4653" s="4" t="s">
        <v>28097</v>
      </c>
      <c r="B4653" s="4" t="str">
        <f t="shared" si="72"/>
        <v>470100</v>
      </c>
      <c r="C4653" s="5" t="str">
        <f>VLOOKUP($A4653,HTS_Dec_25!$A$1:$E$11570,3,FALSE)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Mechanical woodpulp  </v>
      </c>
      <c r="D4653" s="5" t="str">
        <f>VLOOKUP($A4653,HTS_Dec_25!$A$1:$E$11570,4,FALSE)</f>
        <v>Mechanical woodpulp.</v>
      </c>
      <c r="E4653" s="4" t="str">
        <f>VLOOKUP($A4653,HTS_Dec_25!$A$1:$E$11570,5,FALSE)</f>
        <v>Free</v>
      </c>
      <c r="F4653" s="4">
        <v>25</v>
      </c>
    </row>
    <row r="4654" spans="1:6" ht="100.8" x14ac:dyDescent="0.3">
      <c r="A4654" s="4" t="s">
        <v>28098</v>
      </c>
      <c r="B4654" s="4" t="str">
        <f t="shared" si="72"/>
        <v>470200</v>
      </c>
      <c r="C4654" s="5" t="str">
        <f>VLOOKUP($A4654,HTS_Dec_25!$A$1:$E$11570,3,FALSE)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dissolving grades Sulfate or soda </v>
      </c>
      <c r="D4654" s="5" t="str">
        <f>VLOOKUP($A4654,HTS_Dec_25!$A$1:$E$11570,4,FALSE)</f>
        <v>Chemical woodpulp, dissolving grades.</v>
      </c>
      <c r="E4654" s="4" t="str">
        <f>VLOOKUP($A4654,HTS_Dec_25!$A$1:$E$11570,5,FALSE)</f>
        <v>Free</v>
      </c>
      <c r="F4654" s="4">
        <v>25</v>
      </c>
    </row>
    <row r="4655" spans="1:6" ht="100.8" x14ac:dyDescent="0.3">
      <c r="A4655" s="4" t="s">
        <v>28099</v>
      </c>
      <c r="B4655" s="4" t="str">
        <f t="shared" si="72"/>
        <v>470311</v>
      </c>
      <c r="C4655" s="5" t="str">
        <f>VLOOKUP($A4655,HTS_Dec_25!$A$1:$E$11570,3,FALSE)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v>
      </c>
      <c r="D4655" s="5" t="str">
        <f>VLOOKUP($A4655,HTS_Dec_25!$A$1:$E$11570,4,FALSE)</f>
        <v>Coniferous.</v>
      </c>
      <c r="E4655" s="4" t="str">
        <f>VLOOKUP($A4655,HTS_Dec_25!$A$1:$E$11570,5,FALSE)</f>
        <v>Free</v>
      </c>
      <c r="F4655" s="4">
        <v>25</v>
      </c>
    </row>
    <row r="4656" spans="1:6" ht="100.8" x14ac:dyDescent="0.3">
      <c r="A4656" s="4" t="s">
        <v>28100</v>
      </c>
      <c r="B4656" s="4" t="str">
        <f t="shared" si="72"/>
        <v>470319</v>
      </c>
      <c r="C4656" s="5" t="str">
        <f>VLOOKUP($A4656,HTS_Dec_25!$A$1:$E$11570,3,FALSE)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v>
      </c>
      <c r="D4656" s="5" t="str">
        <f>VLOOKUP($A4656,HTS_Dec_25!$A$1:$E$11570,4,FALSE)</f>
        <v>Nonconiferous.</v>
      </c>
      <c r="E4656" s="4" t="str">
        <f>VLOOKUP($A4656,HTS_Dec_25!$A$1:$E$11570,5,FALSE)</f>
        <v>Free</v>
      </c>
      <c r="F4656" s="4">
        <v>25</v>
      </c>
    </row>
    <row r="4657" spans="1:6" ht="115.2" x14ac:dyDescent="0.3">
      <c r="A4657" s="4" t="s">
        <v>28101</v>
      </c>
      <c r="B4657" s="4" t="str">
        <f t="shared" si="72"/>
        <v>470321</v>
      </c>
      <c r="C4657" s="5" t="str">
        <f>VLOOKUP($A4657,HTS_Dec_25!$A$1:$E$11570,3,FALSE)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v>
      </c>
      <c r="D4657" s="5" t="str">
        <f>VLOOKUP($A4657,HTS_Dec_25!$A$1:$E$11570,4,FALSE)</f>
        <v>Coniferous.</v>
      </c>
      <c r="E4657" s="4" t="str">
        <f>VLOOKUP($A4657,HTS_Dec_25!$A$1:$E$11570,5,FALSE)</f>
        <v>Free</v>
      </c>
      <c r="F4657" s="4">
        <v>25</v>
      </c>
    </row>
    <row r="4658" spans="1:6" ht="115.2" x14ac:dyDescent="0.3">
      <c r="A4658" s="4" t="s">
        <v>28102</v>
      </c>
      <c r="B4658" s="4" t="str">
        <f t="shared" si="72"/>
        <v>470329</v>
      </c>
      <c r="C4658" s="5" t="str">
        <f>VLOOKUP($A4658,HTS_Dec_25!$A$1:$E$11570,3,FALSE)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v>
      </c>
      <c r="D4658" s="5" t="str">
        <f>VLOOKUP($A4658,HTS_Dec_25!$A$1:$E$11570,4,FALSE)</f>
        <v>Nonconiferous.</v>
      </c>
      <c r="E4658" s="4" t="str">
        <f>VLOOKUP($A4658,HTS_Dec_25!$A$1:$E$11570,5,FALSE)</f>
        <v>Free</v>
      </c>
      <c r="F4658" s="4">
        <v>25</v>
      </c>
    </row>
    <row r="4659" spans="1:6" ht="100.8" x14ac:dyDescent="0.3">
      <c r="A4659" s="4" t="s">
        <v>28103</v>
      </c>
      <c r="B4659" s="4" t="str">
        <f t="shared" si="72"/>
        <v>470411</v>
      </c>
      <c r="C4659" s="5" t="str">
        <f>VLOOKUP($A4659,HTS_Dec_25!$A$1:$E$11570,3,FALSE)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v>
      </c>
      <c r="D4659" s="5" t="str">
        <f>VLOOKUP($A4659,HTS_Dec_25!$A$1:$E$11570,4,FALSE)</f>
        <v>Coniferous.</v>
      </c>
      <c r="E4659" s="4" t="str">
        <f>VLOOKUP($A4659,HTS_Dec_25!$A$1:$E$11570,5,FALSE)</f>
        <v>Free</v>
      </c>
      <c r="F4659" s="4">
        <v>25</v>
      </c>
    </row>
    <row r="4660" spans="1:6" ht="100.8" x14ac:dyDescent="0.3">
      <c r="A4660" s="4" t="s">
        <v>28104</v>
      </c>
      <c r="B4660" s="4" t="str">
        <f t="shared" si="72"/>
        <v>470419</v>
      </c>
      <c r="C4660" s="5" t="str">
        <f>VLOOKUP($A4660,HTS_Dec_25!$A$1:$E$11570,3,FALSE)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v>
      </c>
      <c r="D4660" s="5" t="str">
        <f>VLOOKUP($A4660,HTS_Dec_25!$A$1:$E$11570,4,FALSE)</f>
        <v>Nonconiferous.</v>
      </c>
      <c r="E4660" s="4" t="str">
        <f>VLOOKUP($A4660,HTS_Dec_25!$A$1:$E$11570,5,FALSE)</f>
        <v>Free</v>
      </c>
      <c r="F4660" s="4">
        <v>25</v>
      </c>
    </row>
    <row r="4661" spans="1:6" ht="115.2" x14ac:dyDescent="0.3">
      <c r="A4661" s="4" t="s">
        <v>28105</v>
      </c>
      <c r="B4661" s="4" t="str">
        <f t="shared" si="72"/>
        <v>470421</v>
      </c>
      <c r="C4661" s="5" t="str">
        <f>VLOOKUP($A4661,HTS_Dec_25!$A$1:$E$11570,3,FALSE)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v>
      </c>
      <c r="D4661" s="5" t="str">
        <f>VLOOKUP($A4661,HTS_Dec_25!$A$1:$E$11570,4,FALSE)</f>
        <v>Coniferous.</v>
      </c>
      <c r="E4661" s="4" t="str">
        <f>VLOOKUP($A4661,HTS_Dec_25!$A$1:$E$11570,5,FALSE)</f>
        <v>Free</v>
      </c>
      <c r="F4661" s="4">
        <v>25</v>
      </c>
    </row>
    <row r="4662" spans="1:6" ht="115.2" x14ac:dyDescent="0.3">
      <c r="A4662" s="4" t="s">
        <v>28106</v>
      </c>
      <c r="B4662" s="4" t="str">
        <f t="shared" si="72"/>
        <v>470429</v>
      </c>
      <c r="C4662" s="5" t="str">
        <f>VLOOKUP($A4662,HTS_Dec_25!$A$1:$E$11570,3,FALSE)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v>
      </c>
      <c r="D4662" s="5" t="str">
        <f>VLOOKUP($A4662,HTS_Dec_25!$A$1:$E$11570,4,FALSE)</f>
        <v>Nonconiferous.</v>
      </c>
      <c r="E4662" s="4" t="str">
        <f>VLOOKUP($A4662,HTS_Dec_25!$A$1:$E$11570,5,FALSE)</f>
        <v>Free</v>
      </c>
      <c r="F4662" s="4">
        <v>25</v>
      </c>
    </row>
    <row r="4663" spans="1:6" ht="115.2" x14ac:dyDescent="0.3">
      <c r="A4663" s="4" t="s">
        <v>28107</v>
      </c>
      <c r="B4663" s="4" t="str">
        <f t="shared" si="72"/>
        <v>470500</v>
      </c>
      <c r="C4663" s="5" t="str">
        <f>VLOOKUP($A4663,HTS_Dec_25!$A$1:$E$11570,3,FALSE)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Wood pulp obtained by a combination of mechanical and chemical pulping processes  </v>
      </c>
      <c r="D4663" s="5" t="str">
        <f>VLOOKUP($A4663,HTS_Dec_25!$A$1:$E$11570,4,FALSE)</f>
        <v>Wood pulp obtained by a combination of mechanical and chemical pulping processes.</v>
      </c>
      <c r="E4663" s="4" t="str">
        <f>VLOOKUP($A4663,HTS_Dec_25!$A$1:$E$11570,5,FALSE)</f>
        <v>Free</v>
      </c>
      <c r="F4663" s="4">
        <v>25</v>
      </c>
    </row>
    <row r="4664" spans="1:6" ht="129.6" x14ac:dyDescent="0.3">
      <c r="A4664" s="4" t="s">
        <v>28108</v>
      </c>
      <c r="B4664" s="4" t="str">
        <f t="shared" si="72"/>
        <v>470610</v>
      </c>
      <c r="C4664" s="5" t="str">
        <f>VLOOKUP($A4664,HTS_Dec_25!$A$1:$E$11570,3,FALSE)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Cotton linters pulp </v>
      </c>
      <c r="D4664" s="5" t="str">
        <f>VLOOKUP($A4664,HTS_Dec_25!$A$1:$E$11570,4,FALSE)</f>
        <v>Cotton linters pulp.</v>
      </c>
      <c r="E4664" s="4" t="str">
        <f>VLOOKUP($A4664,HTS_Dec_25!$A$1:$E$11570,5,FALSE)</f>
        <v>Free</v>
      </c>
      <c r="F4664" s="4">
        <v>25</v>
      </c>
    </row>
    <row r="4665" spans="1:6" ht="144" x14ac:dyDescent="0.3">
      <c r="A4665" s="4" t="s">
        <v>28109</v>
      </c>
      <c r="B4665" s="4" t="str">
        <f t="shared" si="72"/>
        <v>470620</v>
      </c>
      <c r="C4665" s="5" t="str">
        <f>VLOOKUP($A4665,HTS_Dec_25!$A$1:$E$11570,3,FALSE)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Pulps of fibers derived from recovered (waste and scrap) paper or paperboard </v>
      </c>
      <c r="D4665" s="5" t="str">
        <f>VLOOKUP($A4665,HTS_Dec_25!$A$1:$E$11570,4,FALSE)</f>
        <v>Pulps of fibers derived from recovered (waste and scrap) paper or paperboard.</v>
      </c>
      <c r="E4665" s="4" t="str">
        <f>VLOOKUP($A4665,HTS_Dec_25!$A$1:$E$11570,5,FALSE)</f>
        <v>Free</v>
      </c>
      <c r="F4665" s="4">
        <v>25</v>
      </c>
    </row>
    <row r="4666" spans="1:6" ht="129.6" x14ac:dyDescent="0.3">
      <c r="A4666" s="4" t="s">
        <v>28110</v>
      </c>
      <c r="B4666" s="4" t="str">
        <f t="shared" si="72"/>
        <v>470630</v>
      </c>
      <c r="C4666" s="5" t="str">
        <f>VLOOKUP($A4666,HTS_Dec_25!$A$1:$E$11570,3,FALSE)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of bamboo </v>
      </c>
      <c r="D4666" s="5" t="str">
        <f>VLOOKUP($A4666,HTS_Dec_25!$A$1:$E$11570,4,FALSE)</f>
        <v>Other, of bamboo.</v>
      </c>
      <c r="E4666" s="4" t="str">
        <f>VLOOKUP($A4666,HTS_Dec_25!$A$1:$E$11570,5,FALSE)</f>
        <v>Free</v>
      </c>
      <c r="F4666" s="4">
        <v>25</v>
      </c>
    </row>
    <row r="4667" spans="1:6" ht="115.2" x14ac:dyDescent="0.3">
      <c r="A4667" s="4" t="s">
        <v>28111</v>
      </c>
      <c r="B4667" s="4" t="str">
        <f t="shared" si="72"/>
        <v>470691</v>
      </c>
      <c r="C4667" s="5" t="str">
        <f>VLOOKUP($A4667,HTS_Dec_25!$A$1:$E$11570,3,FALSE)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7" s="5" t="str">
        <f>VLOOKUP($A4667,HTS_Dec_25!$A$1:$E$11570,4,FALSE)</f>
        <v>Mechanical.</v>
      </c>
      <c r="E4667" s="4" t="str">
        <f>VLOOKUP($A4667,HTS_Dec_25!$A$1:$E$11570,5,FALSE)</f>
        <v>Free</v>
      </c>
      <c r="F4667" s="4">
        <v>25</v>
      </c>
    </row>
    <row r="4668" spans="1:6" ht="115.2" x14ac:dyDescent="0.3">
      <c r="A4668" s="4" t="s">
        <v>8518</v>
      </c>
      <c r="B4668" s="4" t="str">
        <f t="shared" si="72"/>
        <v>470692</v>
      </c>
      <c r="C4668" s="5" t="str">
        <f>VLOOKUP($A4668,HTS_Dec_25!$A$1:$E$11570,3,FALSE)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8" s="5" t="str">
        <f>VLOOKUP($A4668,HTS_Dec_25!$A$1:$E$11570,4,FALSE)</f>
        <v>Chemical.</v>
      </c>
      <c r="E4668" s="4" t="str">
        <f>VLOOKUP($A4668,HTS_Dec_25!$A$1:$E$11570,5,FALSE)</f>
        <v>Free</v>
      </c>
      <c r="F4668" s="4">
        <v>25</v>
      </c>
    </row>
    <row r="4669" spans="1:6" ht="115.2" x14ac:dyDescent="0.3">
      <c r="A4669" s="4" t="s">
        <v>8519</v>
      </c>
      <c r="B4669" s="4" t="str">
        <f t="shared" si="72"/>
        <v>470693</v>
      </c>
      <c r="C4669" s="5" t="str">
        <f>VLOOKUP($A4669,HTS_Dec_25!$A$1:$E$11570,3,FALSE)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9" s="5" t="str">
        <f>VLOOKUP($A4669,HTS_Dec_25!$A$1:$E$11570,4,FALSE)</f>
        <v>Obtained by a combination of mechanical and chemical processes.</v>
      </c>
      <c r="E4669" s="4" t="str">
        <f>VLOOKUP($A4669,HTS_Dec_25!$A$1:$E$11570,5,FALSE)</f>
        <v>Free</v>
      </c>
      <c r="F4669" s="4">
        <v>25</v>
      </c>
    </row>
    <row r="4670" spans="1:6" ht="115.2" x14ac:dyDescent="0.3">
      <c r="A4670" s="4" t="s">
        <v>28112</v>
      </c>
      <c r="B4670" s="4" t="str">
        <f t="shared" si="72"/>
        <v>470710</v>
      </c>
      <c r="C4670" s="5" t="str">
        <f>VLOOKUP($A4670,HTS_Dec_25!$A$1:$E$11570,3,FALSE)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Unbleached kraft paper or paperboard or corrugated paper or paperboard </v>
      </c>
      <c r="D4670" s="5" t="str">
        <f>VLOOKUP($A4670,HTS_Dec_25!$A$1:$E$11570,4,FALSE)</f>
        <v>Unbleached kraft paper or paperboard or corrugated paper or paperboard.</v>
      </c>
      <c r="E4670" s="4" t="str">
        <f>VLOOKUP($A4670,HTS_Dec_25!$A$1:$E$11570,5,FALSE)</f>
        <v>Free</v>
      </c>
      <c r="F4670" s="4">
        <v>25</v>
      </c>
    </row>
    <row r="4671" spans="1:6" ht="129.6" x14ac:dyDescent="0.3">
      <c r="A4671" s="4" t="s">
        <v>28113</v>
      </c>
      <c r="B4671" s="4" t="str">
        <f t="shared" si="72"/>
        <v>470720</v>
      </c>
      <c r="C4671" s="5" t="str">
        <f>VLOOKUP($A4671,HTS_Dec_25!$A$1:$E$11570,3,FALSE)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paper or paperboard, made mainly of bleached chemical pulp, not colored in the mass </v>
      </c>
      <c r="D4671" s="5" t="str">
        <f>VLOOKUP($A4671,HTS_Dec_25!$A$1:$E$11570,4,FALSE)</f>
        <v>Other paper or paperboard, made mainly of bleached chemical pulp, not colored in the mass.</v>
      </c>
      <c r="E4671" s="4" t="str">
        <f>VLOOKUP($A4671,HTS_Dec_25!$A$1:$E$11570,5,FALSE)</f>
        <v>Free</v>
      </c>
      <c r="F4671" s="4">
        <v>25</v>
      </c>
    </row>
    <row r="4672" spans="1:6" ht="129.6" x14ac:dyDescent="0.3">
      <c r="A4672" s="4" t="s">
        <v>28114</v>
      </c>
      <c r="B4672" s="4" t="str">
        <f t="shared" si="72"/>
        <v>470730</v>
      </c>
      <c r="C4672" s="5" t="str">
        <f>VLOOKUP($A4672,HTS_Dec_25!$A$1:$E$11570,3,FALSE)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Paper or paperboard made mainly of mechanical pulp (for example, newspapers, journals and similar printed matter) </v>
      </c>
      <c r="D4672" s="5" t="str">
        <f>VLOOKUP($A4672,HTS_Dec_25!$A$1:$E$11570,4,FALSE)</f>
        <v>Paper or paperboard made mainly of mechanical pulp (for example, newspapers, journals and similar printed matter).</v>
      </c>
      <c r="E4672" s="4" t="str">
        <f>VLOOKUP($A4672,HTS_Dec_25!$A$1:$E$11570,5,FALSE)</f>
        <v>Free</v>
      </c>
      <c r="F4672" s="4">
        <v>25</v>
      </c>
    </row>
    <row r="4673" spans="1:6" ht="115.2" x14ac:dyDescent="0.3">
      <c r="A4673" s="4" t="s">
        <v>28115</v>
      </c>
      <c r="B4673" s="4" t="str">
        <f t="shared" si="72"/>
        <v>470790</v>
      </c>
      <c r="C4673" s="5" t="str">
        <f>VLOOKUP($A4673,HTS_Dec_25!$A$1:$E$11570,3,FALSE)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including unsorted waste and scrap </v>
      </c>
      <c r="D4673" s="5" t="str">
        <f>VLOOKUP($A4673,HTS_Dec_25!$A$1:$E$11570,4,FALSE)</f>
        <v>Other, including unsorted waste and scrap.</v>
      </c>
      <c r="E4673" s="4" t="str">
        <f>VLOOKUP($A4673,HTS_Dec_25!$A$1:$E$11570,5,FALSE)</f>
        <v>Free</v>
      </c>
      <c r="F4673" s="4">
        <v>25</v>
      </c>
    </row>
    <row r="4674" spans="1:6" x14ac:dyDescent="0.3">
      <c r="A4674" s="4" t="s">
        <v>8524</v>
      </c>
      <c r="B4674" s="4" t="str">
        <f t="shared" si="72"/>
        <v>480100</v>
      </c>
      <c r="C4674" s="5" t="e">
        <f>VLOOKUP($A4674,HTS_Dec_25!$A$1:$E$11570,3,FALSE)</f>
        <v>#N/A</v>
      </c>
      <c r="D4674" s="5" t="e">
        <f>VLOOKUP($A4674,HTS_Dec_25!$A$1:$E$11570,4,FALSE)</f>
        <v>#N/A</v>
      </c>
      <c r="E4674" s="4" t="e">
        <f>VLOOKUP($A4674,HTS_Dec_25!$A$1:$E$11570,5,FALSE)</f>
        <v>#N/A</v>
      </c>
      <c r="F4674" s="4">
        <v>25</v>
      </c>
    </row>
    <row r="4675" spans="1:6" ht="172.8" x14ac:dyDescent="0.3">
      <c r="A4675" s="4" t="s">
        <v>28116</v>
      </c>
      <c r="B4675" s="4" t="str">
        <f t="shared" ref="B4675:B4738" si="73">LEFT(A4675,6)</f>
        <v>480210</v>
      </c>
      <c r="C4675" s="5" t="str">
        <f>VLOOKUP($A4675,HTS_Dec_25!$A$1:$E$11570,3,FALSE)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Handmade paper and paperboard </v>
      </c>
      <c r="D4675" s="5" t="str">
        <f>VLOOKUP($A4675,HTS_Dec_25!$A$1:$E$11570,4,FALSE)</f>
        <v>Handmade paper and paperboard.</v>
      </c>
      <c r="E4675" s="4" t="str">
        <f>VLOOKUP($A4675,HTS_Dec_25!$A$1:$E$11570,5,FALSE)</f>
        <v>Free</v>
      </c>
      <c r="F4675" s="4">
        <v>25</v>
      </c>
    </row>
    <row r="4676" spans="1:6" ht="201.6" x14ac:dyDescent="0.3">
      <c r="A4676" s="4" t="s">
        <v>28117</v>
      </c>
      <c r="B4676" s="4" t="str">
        <f t="shared" si="73"/>
        <v>480220</v>
      </c>
      <c r="C4676" s="5" t="str">
        <f>VLOOKUP($A4676,HTS_Dec_25!$A$1:$E$11570,3,FALSE)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6" s="5" t="str">
        <f>VLOOKUP($A4676,HTS_Dec_25!$A$1:$E$11570,4,FALSE)</f>
        <v>In strips or rolls of a width exceeding 15 cm or in rectangular (including square) sheets with one side exceeding 36 cm and the other side exceeding 15 cm in the unfolded state.</v>
      </c>
      <c r="E4676" s="4" t="str">
        <f>VLOOKUP($A4676,HTS_Dec_25!$A$1:$E$11570,5,FALSE)</f>
        <v>Free</v>
      </c>
      <c r="F4676" s="4">
        <v>25</v>
      </c>
    </row>
    <row r="4677" spans="1:6" ht="201.6" x14ac:dyDescent="0.3">
      <c r="A4677" s="4" t="s">
        <v>28118</v>
      </c>
      <c r="B4677" s="4" t="str">
        <f t="shared" si="73"/>
        <v>480220</v>
      </c>
      <c r="C4677" s="5" t="str">
        <f>VLOOKUP($A4677,HTS_Dec_25!$A$1:$E$11570,3,FALSE)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7" s="5" t="str">
        <f>VLOOKUP($A4677,HTS_Dec_25!$A$1:$E$11570,4,FALSE)</f>
        <v>Basic paper to be sensitized for use in photography.</v>
      </c>
      <c r="E4677" s="4" t="str">
        <f>VLOOKUP($A4677,HTS_Dec_25!$A$1:$E$11570,5,FALSE)</f>
        <v>Free</v>
      </c>
      <c r="F4677" s="4">
        <v>25</v>
      </c>
    </row>
    <row r="4678" spans="1:6" ht="201.6" x14ac:dyDescent="0.3">
      <c r="A4678" s="4" t="s">
        <v>28119</v>
      </c>
      <c r="B4678" s="4" t="str">
        <f t="shared" si="73"/>
        <v>480220</v>
      </c>
      <c r="C4678" s="5" t="str">
        <f>VLOOKUP($A4678,HTS_Dec_25!$A$1:$E$11570,3,FALSE)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8" s="5" t="str">
        <f>VLOOKUP($A4678,HTS_Dec_25!$A$1:$E$11570,4,FALSE)</f>
        <v>Other.</v>
      </c>
      <c r="E4678" s="4" t="str">
        <f>VLOOKUP($A4678,HTS_Dec_25!$A$1:$E$11570,5,FALSE)</f>
        <v>Free</v>
      </c>
      <c r="F4678" s="4">
        <v>25</v>
      </c>
    </row>
    <row r="4679" spans="1:6" ht="172.8" x14ac:dyDescent="0.3">
      <c r="A4679" s="4" t="s">
        <v>28120</v>
      </c>
      <c r="B4679" s="4" t="str">
        <f t="shared" si="73"/>
        <v>480240</v>
      </c>
      <c r="C4679" s="5" t="str">
        <f>VLOOKUP($A4679,HTS_Dec_25!$A$1:$E$11570,3,FALSE)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Wallpaper base (hanging paper) </v>
      </c>
      <c r="D4679" s="5" t="str">
        <f>VLOOKUP($A4679,HTS_Dec_25!$A$1:$E$11570,4,FALSE)</f>
        <v>Wallpaper base (hanging paper).</v>
      </c>
      <c r="E4679" s="4" t="str">
        <f>VLOOKUP($A4679,HTS_Dec_25!$A$1:$E$11570,5,FALSE)</f>
        <v>Free</v>
      </c>
      <c r="F4679" s="4">
        <v>25</v>
      </c>
    </row>
    <row r="4680" spans="1:6" ht="230.4" x14ac:dyDescent="0.3">
      <c r="A4680" s="4" t="s">
        <v>28121</v>
      </c>
      <c r="B4680" s="4" t="str">
        <f t="shared" si="73"/>
        <v>480254</v>
      </c>
      <c r="C4680" s="5" t="str">
        <f>VLOOKUP($A4680,HTS_Dec_25!$A$1:$E$11570,3,FALSE)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0" s="5" t="str">
        <f>VLOOKUP($A4680,HTS_Dec_25!$A$1:$E$11570,4,FALSE)</f>
        <v>Writing paper.</v>
      </c>
      <c r="E4680" s="4" t="str">
        <f>VLOOKUP($A4680,HTS_Dec_25!$A$1:$E$11570,5,FALSE)</f>
        <v>Free</v>
      </c>
      <c r="F4680" s="4">
        <v>25</v>
      </c>
    </row>
    <row r="4681" spans="1:6" ht="230.4" x14ac:dyDescent="0.3">
      <c r="A4681" s="4" t="s">
        <v>28122</v>
      </c>
      <c r="B4681" s="4" t="str">
        <f t="shared" si="73"/>
        <v>480254</v>
      </c>
      <c r="C4681" s="5" t="str">
        <f>VLOOKUP($A4681,HTS_Dec_25!$A$1:$E$11570,3,FALSE)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1" s="5" t="str">
        <f>VLOOKUP($A4681,HTS_Dec_25!$A$1:$E$11570,4,FALSE)</f>
        <v>India and bible paper.</v>
      </c>
      <c r="E4681" s="4" t="str">
        <f>VLOOKUP($A4681,HTS_Dec_25!$A$1:$E$11570,5,FALSE)</f>
        <v>Free</v>
      </c>
      <c r="F4681" s="4">
        <v>25</v>
      </c>
    </row>
    <row r="4682" spans="1:6" ht="230.4" x14ac:dyDescent="0.3">
      <c r="A4682" s="4" t="s">
        <v>28123</v>
      </c>
      <c r="B4682" s="4" t="str">
        <f t="shared" si="73"/>
        <v>480254</v>
      </c>
      <c r="C4682" s="5" t="str">
        <f>VLOOKUP($A4682,HTS_Dec_25!$A$1:$E$11570,3,FALSE)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2" s="5" t="str">
        <f>VLOOKUP($A4682,HTS_Dec_25!$A$1:$E$11570,4,FALSE)</f>
        <v>Other.</v>
      </c>
      <c r="E4682" s="4" t="str">
        <f>VLOOKUP($A4682,HTS_Dec_25!$A$1:$E$11570,5,FALSE)</f>
        <v>Free</v>
      </c>
      <c r="F4682" s="4">
        <v>25</v>
      </c>
    </row>
    <row r="4683" spans="1:6" ht="230.4" x14ac:dyDescent="0.3">
      <c r="A4683" s="4" t="s">
        <v>28124</v>
      </c>
      <c r="B4683" s="4" t="str">
        <f t="shared" si="73"/>
        <v>480254</v>
      </c>
      <c r="C4683" s="5" t="str">
        <f>VLOOKUP($A4683,HTS_Dec_25!$A$1:$E$11570,3,FALSE)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3" s="5" t="str">
        <f>VLOOKUP($A4683,HTS_Dec_25!$A$1:$E$11570,4,FALSE)</f>
        <v>Basic paper to be sensitized for use in photography.</v>
      </c>
      <c r="E4683" s="4" t="str">
        <f>VLOOKUP($A4683,HTS_Dec_25!$A$1:$E$11570,5,FALSE)</f>
        <v>Free</v>
      </c>
      <c r="F4683" s="4">
        <v>25</v>
      </c>
    </row>
    <row r="4684" spans="1:6" ht="230.4" x14ac:dyDescent="0.3">
      <c r="A4684" s="4" t="s">
        <v>28125</v>
      </c>
      <c r="B4684" s="4" t="str">
        <f t="shared" si="73"/>
        <v>480254</v>
      </c>
      <c r="C4684" s="5" t="str">
        <f>VLOOKUP($A4684,HTS_Dec_25!$A$1:$E$11570,3,FALSE)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4" s="5" t="str">
        <f>VLOOKUP($A4684,HTS_Dec_25!$A$1:$E$11570,4,FALSE)</f>
        <v>Other.</v>
      </c>
      <c r="E4684" s="4" t="str">
        <f>VLOOKUP($A4684,HTS_Dec_25!$A$1:$E$11570,5,FALSE)</f>
        <v>Free</v>
      </c>
      <c r="F4684" s="4">
        <v>25</v>
      </c>
    </row>
    <row r="4685" spans="1:6" ht="244.8" x14ac:dyDescent="0.3">
      <c r="A4685" s="4" t="s">
        <v>28126</v>
      </c>
      <c r="B4685" s="4" t="str">
        <f t="shared" si="73"/>
        <v>480255</v>
      </c>
      <c r="C4685" s="5" t="str">
        <f>VLOOKUP($A4685,HTS_Dec_25!$A$1:$E$11570,3,FALSE)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5" s="5" t="str">
        <f>VLOOKUP($A4685,HTS_Dec_25!$A$1:$E$11570,4,FALSE)</f>
        <v>Writing and cover paper.</v>
      </c>
      <c r="E4685" s="4" t="str">
        <f>VLOOKUP($A4685,HTS_Dec_25!$A$1:$E$11570,5,FALSE)</f>
        <v>Free</v>
      </c>
      <c r="F4685" s="4">
        <v>25</v>
      </c>
    </row>
    <row r="4686" spans="1:6" ht="244.8" x14ac:dyDescent="0.3">
      <c r="A4686" s="4" t="s">
        <v>28127</v>
      </c>
      <c r="B4686" s="4" t="str">
        <f t="shared" si="73"/>
        <v>480255</v>
      </c>
      <c r="C4686" s="5" t="str">
        <f>VLOOKUP($A4686,HTS_Dec_25!$A$1:$E$11570,3,FALSE)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6" s="5" t="str">
        <f>VLOOKUP($A4686,HTS_Dec_25!$A$1:$E$11570,4,FALSE)</f>
        <v>Drawing paper.</v>
      </c>
      <c r="E4686" s="4" t="str">
        <f>VLOOKUP($A4686,HTS_Dec_25!$A$1:$E$11570,5,FALSE)</f>
        <v>Free</v>
      </c>
      <c r="F4686" s="4">
        <v>25</v>
      </c>
    </row>
    <row r="4687" spans="1:6" ht="244.8" x14ac:dyDescent="0.3">
      <c r="A4687" s="4" t="s">
        <v>28128</v>
      </c>
      <c r="B4687" s="4" t="str">
        <f t="shared" si="73"/>
        <v>480255</v>
      </c>
      <c r="C4687" s="5" t="str">
        <f>VLOOKUP($A4687,HTS_Dec_25!$A$1:$E$11570,3,FALSE)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7" s="5" t="str">
        <f>VLOOKUP($A4687,HTS_Dec_25!$A$1:$E$11570,4,FALSE)</f>
        <v>India and bible paper.</v>
      </c>
      <c r="E4687" s="4" t="str">
        <f>VLOOKUP($A4687,HTS_Dec_25!$A$1:$E$11570,5,FALSE)</f>
        <v>Free</v>
      </c>
      <c r="F4687" s="4">
        <v>25</v>
      </c>
    </row>
    <row r="4688" spans="1:6" ht="244.8" x14ac:dyDescent="0.3">
      <c r="A4688" s="4" t="s">
        <v>28129</v>
      </c>
      <c r="B4688" s="4" t="str">
        <f t="shared" si="73"/>
        <v>480255</v>
      </c>
      <c r="C4688" s="5" t="str">
        <f>VLOOKUP($A4688,HTS_Dec_25!$A$1:$E$11570,3,FALSE)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8" s="5" t="str">
        <f>VLOOKUP($A4688,HTS_Dec_25!$A$1:$E$11570,4,FALSE)</f>
        <v>Other.</v>
      </c>
      <c r="E4688" s="4" t="str">
        <f>VLOOKUP($A4688,HTS_Dec_25!$A$1:$E$11570,5,FALSE)</f>
        <v>Free</v>
      </c>
      <c r="F4688" s="4">
        <v>25</v>
      </c>
    </row>
    <row r="4689" spans="1:6" ht="244.8" x14ac:dyDescent="0.3">
      <c r="A4689" s="4" t="s">
        <v>28130</v>
      </c>
      <c r="B4689" s="4" t="str">
        <f t="shared" si="73"/>
        <v>480255</v>
      </c>
      <c r="C4689" s="5" t="str">
        <f>VLOOKUP($A4689,HTS_Dec_25!$A$1:$E$11570,3,FALSE)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9" s="5" t="str">
        <f>VLOOKUP($A4689,HTS_Dec_25!$A$1:$E$11570,4,FALSE)</f>
        <v>Basic paper to be sensitized for use in photography.</v>
      </c>
      <c r="E4689" s="4" t="str">
        <f>VLOOKUP($A4689,HTS_Dec_25!$A$1:$E$11570,5,FALSE)</f>
        <v>Free</v>
      </c>
      <c r="F4689" s="4">
        <v>25</v>
      </c>
    </row>
    <row r="4690" spans="1:6" ht="244.8" x14ac:dyDescent="0.3">
      <c r="A4690" s="4" t="s">
        <v>28131</v>
      </c>
      <c r="B4690" s="4" t="str">
        <f t="shared" si="73"/>
        <v>480255</v>
      </c>
      <c r="C4690" s="5" t="str">
        <f>VLOOKUP($A4690,HTS_Dec_25!$A$1:$E$11570,3,FALSE)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90" s="5" t="str">
        <f>VLOOKUP($A4690,HTS_Dec_25!$A$1:$E$11570,4,FALSE)</f>
        <v>Other.</v>
      </c>
      <c r="E4690" s="4" t="str">
        <f>VLOOKUP($A4690,HTS_Dec_25!$A$1:$E$11570,5,FALSE)</f>
        <v>Free</v>
      </c>
      <c r="F4690" s="4">
        <v>25</v>
      </c>
    </row>
    <row r="4691" spans="1:6" ht="273.60000000000002" x14ac:dyDescent="0.3">
      <c r="A4691" s="4" t="s">
        <v>28132</v>
      </c>
      <c r="B4691" s="4" t="str">
        <f t="shared" si="73"/>
        <v>480256</v>
      </c>
      <c r="C4691" s="5" t="str">
        <f>VLOOKUP($A4691,HTS_Dec_25!$A$1:$E$11570,3,FALSE)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1" s="5" t="str">
        <f>VLOOKUP($A4691,HTS_Dec_25!$A$1:$E$11570,4,FALSE)</f>
        <v>Writing and cover paper.</v>
      </c>
      <c r="E4691" s="4" t="str">
        <f>VLOOKUP($A4691,HTS_Dec_25!$A$1:$E$11570,5,FALSE)</f>
        <v>Free</v>
      </c>
      <c r="F4691" s="4">
        <v>25</v>
      </c>
    </row>
    <row r="4692" spans="1:6" ht="273.60000000000002" x14ac:dyDescent="0.3">
      <c r="A4692" s="4" t="s">
        <v>28133</v>
      </c>
      <c r="B4692" s="4" t="str">
        <f t="shared" si="73"/>
        <v>480256</v>
      </c>
      <c r="C4692" s="5" t="str">
        <f>VLOOKUP($A4692,HTS_Dec_25!$A$1:$E$11570,3,FALSE)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2" s="5" t="str">
        <f>VLOOKUP($A4692,HTS_Dec_25!$A$1:$E$11570,4,FALSE)</f>
        <v>Drawing paper.</v>
      </c>
      <c r="E4692" s="4" t="str">
        <f>VLOOKUP($A4692,HTS_Dec_25!$A$1:$E$11570,5,FALSE)</f>
        <v>Free</v>
      </c>
      <c r="F4692" s="4">
        <v>25</v>
      </c>
    </row>
    <row r="4693" spans="1:6" ht="273.60000000000002" x14ac:dyDescent="0.3">
      <c r="A4693" s="4" t="s">
        <v>28134</v>
      </c>
      <c r="B4693" s="4" t="str">
        <f t="shared" si="73"/>
        <v>480256</v>
      </c>
      <c r="C4693" s="5" t="str">
        <f>VLOOKUP($A4693,HTS_Dec_25!$A$1:$E$11570,3,FALSE)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3" s="5" t="str">
        <f>VLOOKUP($A4693,HTS_Dec_25!$A$1:$E$11570,4,FALSE)</f>
        <v>India and bible paper.</v>
      </c>
      <c r="E4693" s="4" t="str">
        <f>VLOOKUP($A4693,HTS_Dec_25!$A$1:$E$11570,5,FALSE)</f>
        <v>Free</v>
      </c>
      <c r="F4693" s="4">
        <v>25</v>
      </c>
    </row>
    <row r="4694" spans="1:6" ht="273.60000000000002" x14ac:dyDescent="0.3">
      <c r="A4694" s="4" t="s">
        <v>28135</v>
      </c>
      <c r="B4694" s="4" t="str">
        <f t="shared" si="73"/>
        <v>480256</v>
      </c>
      <c r="C4694" s="5" t="str">
        <f>VLOOKUP($A4694,HTS_Dec_25!$A$1:$E$11570,3,FALSE)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4" s="5" t="str">
        <f>VLOOKUP($A4694,HTS_Dec_25!$A$1:$E$11570,4,FALSE)</f>
        <v>Other.</v>
      </c>
      <c r="E4694" s="4" t="str">
        <f>VLOOKUP($A4694,HTS_Dec_25!$A$1:$E$11570,5,FALSE)</f>
        <v>Free</v>
      </c>
      <c r="F4694" s="4">
        <v>25</v>
      </c>
    </row>
    <row r="4695" spans="1:6" ht="273.60000000000002" x14ac:dyDescent="0.3">
      <c r="A4695" s="4" t="s">
        <v>28136</v>
      </c>
      <c r="B4695" s="4" t="str">
        <f t="shared" si="73"/>
        <v>480256</v>
      </c>
      <c r="C4695" s="5" t="str">
        <f>VLOOKUP($A4695,HTS_Dec_25!$A$1:$E$11570,3,FALSE)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5" s="5" t="str">
        <f>VLOOKUP($A4695,HTS_Dec_25!$A$1:$E$11570,4,FALSE)</f>
        <v>Basic paper to be sensitized for use in photography.</v>
      </c>
      <c r="E4695" s="4" t="str">
        <f>VLOOKUP($A4695,HTS_Dec_25!$A$1:$E$11570,5,FALSE)</f>
        <v>Free</v>
      </c>
      <c r="F4695" s="4">
        <v>25</v>
      </c>
    </row>
    <row r="4696" spans="1:6" ht="273.60000000000002" x14ac:dyDescent="0.3">
      <c r="A4696" s="4" t="s">
        <v>28137</v>
      </c>
      <c r="B4696" s="4" t="str">
        <f t="shared" si="73"/>
        <v>480256</v>
      </c>
      <c r="C4696" s="5" t="str">
        <f>VLOOKUP($A4696,HTS_Dec_25!$A$1:$E$11570,3,FALSE)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6" s="5" t="str">
        <f>VLOOKUP($A4696,HTS_Dec_25!$A$1:$E$11570,4,FALSE)</f>
        <v>Other.</v>
      </c>
      <c r="E4696" s="4" t="str">
        <f>VLOOKUP($A4696,HTS_Dec_25!$A$1:$E$11570,5,FALSE)</f>
        <v>Free</v>
      </c>
      <c r="F4696" s="4">
        <v>25</v>
      </c>
    </row>
    <row r="4697" spans="1:6" ht="244.8" x14ac:dyDescent="0.3">
      <c r="A4697" s="4" t="s">
        <v>28138</v>
      </c>
      <c r="B4697" s="4" t="str">
        <f t="shared" si="73"/>
        <v>480257</v>
      </c>
      <c r="C4697" s="5" t="str">
        <f>VLOOKUP($A4697,HTS_Dec_25!$A$1:$E$11570,3,FALSE)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7" s="5" t="str">
        <f>VLOOKUP($A4697,HTS_Dec_25!$A$1:$E$11570,4,FALSE)</f>
        <v>Writing and cover paper.</v>
      </c>
      <c r="E4697" s="4" t="str">
        <f>VLOOKUP($A4697,HTS_Dec_25!$A$1:$E$11570,5,FALSE)</f>
        <v>Free</v>
      </c>
      <c r="F4697" s="4">
        <v>25</v>
      </c>
    </row>
    <row r="4698" spans="1:6" ht="244.8" x14ac:dyDescent="0.3">
      <c r="A4698" s="4" t="s">
        <v>28139</v>
      </c>
      <c r="B4698" s="4" t="str">
        <f t="shared" si="73"/>
        <v>480257</v>
      </c>
      <c r="C4698" s="5" t="str">
        <f>VLOOKUP($A4698,HTS_Dec_25!$A$1:$E$11570,3,FALSE)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8" s="5" t="str">
        <f>VLOOKUP($A4698,HTS_Dec_25!$A$1:$E$11570,4,FALSE)</f>
        <v>Drawing paper.</v>
      </c>
      <c r="E4698" s="4" t="str">
        <f>VLOOKUP($A4698,HTS_Dec_25!$A$1:$E$11570,5,FALSE)</f>
        <v>Free</v>
      </c>
      <c r="F4698" s="4">
        <v>25</v>
      </c>
    </row>
    <row r="4699" spans="1:6" ht="244.8" x14ac:dyDescent="0.3">
      <c r="A4699" s="4" t="s">
        <v>28140</v>
      </c>
      <c r="B4699" s="4" t="str">
        <f t="shared" si="73"/>
        <v>480257</v>
      </c>
      <c r="C4699" s="5" t="str">
        <f>VLOOKUP($A4699,HTS_Dec_25!$A$1:$E$11570,3,FALSE)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9" s="5" t="str">
        <f>VLOOKUP($A4699,HTS_Dec_25!$A$1:$E$11570,4,FALSE)</f>
        <v>India and bible paper.</v>
      </c>
      <c r="E4699" s="4" t="str">
        <f>VLOOKUP($A4699,HTS_Dec_25!$A$1:$E$11570,5,FALSE)</f>
        <v>Free</v>
      </c>
      <c r="F4699" s="4">
        <v>25</v>
      </c>
    </row>
    <row r="4700" spans="1:6" ht="244.8" x14ac:dyDescent="0.3">
      <c r="A4700" s="4" t="s">
        <v>28141</v>
      </c>
      <c r="B4700" s="4" t="str">
        <f t="shared" si="73"/>
        <v>480257</v>
      </c>
      <c r="C4700" s="5" t="str">
        <f>VLOOKUP($A4700,HTS_Dec_25!$A$1:$E$11570,3,FALSE)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700" s="5" t="str">
        <f>VLOOKUP($A4700,HTS_Dec_25!$A$1:$E$11570,4,FALSE)</f>
        <v>Other.</v>
      </c>
      <c r="E4700" s="4" t="str">
        <f>VLOOKUP($A4700,HTS_Dec_25!$A$1:$E$11570,5,FALSE)</f>
        <v>Free</v>
      </c>
      <c r="F4700" s="4">
        <v>25</v>
      </c>
    </row>
    <row r="4701" spans="1:6" ht="230.4" x14ac:dyDescent="0.3">
      <c r="A4701" s="4" t="s">
        <v>28142</v>
      </c>
      <c r="B4701" s="4" t="str">
        <f t="shared" si="73"/>
        <v>480258</v>
      </c>
      <c r="C4701" s="5" t="str">
        <f>VLOOKUP($A4701,HTS_Dec_25!$A$1:$E$11570,3,FALSE)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1" s="5" t="str">
        <f>VLOOKUP($A4701,HTS_Dec_25!$A$1:$E$11570,4,FALSE)</f>
        <v>Writing and cover paper.</v>
      </c>
      <c r="E4701" s="4" t="str">
        <f>VLOOKUP($A4701,HTS_Dec_25!$A$1:$E$11570,5,FALSE)</f>
        <v>Free</v>
      </c>
      <c r="F4701" s="4">
        <v>25</v>
      </c>
    </row>
    <row r="4702" spans="1:6" ht="230.4" x14ac:dyDescent="0.3">
      <c r="A4702" s="4" t="s">
        <v>28143</v>
      </c>
      <c r="B4702" s="4" t="str">
        <f t="shared" si="73"/>
        <v>480258</v>
      </c>
      <c r="C4702" s="5" t="str">
        <f>VLOOKUP($A4702,HTS_Dec_25!$A$1:$E$11570,3,FALSE)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2" s="5" t="str">
        <f>VLOOKUP($A4702,HTS_Dec_25!$A$1:$E$11570,4,FALSE)</f>
        <v>Other.</v>
      </c>
      <c r="E4702" s="4" t="str">
        <f>VLOOKUP($A4702,HTS_Dec_25!$A$1:$E$11570,5,FALSE)</f>
        <v>Free</v>
      </c>
      <c r="F4702" s="4">
        <v>25</v>
      </c>
    </row>
    <row r="4703" spans="1:6" ht="230.4" x14ac:dyDescent="0.3">
      <c r="A4703" s="4" t="s">
        <v>28144</v>
      </c>
      <c r="B4703" s="4" t="str">
        <f t="shared" si="73"/>
        <v>480258</v>
      </c>
      <c r="C4703" s="5" t="str">
        <f>VLOOKUP($A4703,HTS_Dec_25!$A$1:$E$11570,3,FALSE)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3" s="5" t="str">
        <f>VLOOKUP($A4703,HTS_Dec_25!$A$1:$E$11570,4,FALSE)</f>
        <v>Basic paper to be sensitized for use in photography.</v>
      </c>
      <c r="E4703" s="4" t="str">
        <f>VLOOKUP($A4703,HTS_Dec_25!$A$1:$E$11570,5,FALSE)</f>
        <v>Free</v>
      </c>
      <c r="F4703" s="4">
        <v>25</v>
      </c>
    </row>
    <row r="4704" spans="1:6" ht="230.4" x14ac:dyDescent="0.3">
      <c r="A4704" s="4" t="s">
        <v>28145</v>
      </c>
      <c r="B4704" s="4" t="str">
        <f t="shared" si="73"/>
        <v>480258</v>
      </c>
      <c r="C4704" s="5" t="str">
        <f>VLOOKUP($A4704,HTS_Dec_25!$A$1:$E$11570,3,FALSE)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4" s="5" t="str">
        <f>VLOOKUP($A4704,HTS_Dec_25!$A$1:$E$11570,4,FALSE)</f>
        <v>Other.</v>
      </c>
      <c r="E4704" s="4" t="str">
        <f>VLOOKUP($A4704,HTS_Dec_25!$A$1:$E$11570,5,FALSE)</f>
        <v>Free</v>
      </c>
      <c r="F4704" s="4">
        <v>25</v>
      </c>
    </row>
    <row r="4705" spans="1:6" ht="216" x14ac:dyDescent="0.3">
      <c r="A4705" s="4" t="s">
        <v>28146</v>
      </c>
      <c r="B4705" s="4" t="str">
        <f t="shared" si="73"/>
        <v>480261</v>
      </c>
      <c r="C4705" s="5" t="str">
        <f>VLOOKUP($A4705,HTS_Dec_25!$A$1:$E$11570,3,FALSE)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5" s="5" t="str">
        <f>VLOOKUP($A4705,HTS_Dec_25!$A$1:$E$11570,4,FALSE)</f>
        <v>Writing and cover paper.</v>
      </c>
      <c r="E4705" s="4" t="str">
        <f>VLOOKUP($A4705,HTS_Dec_25!$A$1:$E$11570,5,FALSE)</f>
        <v>Free</v>
      </c>
      <c r="F4705" s="4">
        <v>25</v>
      </c>
    </row>
    <row r="4706" spans="1:6" ht="216" x14ac:dyDescent="0.3">
      <c r="A4706" s="4" t="s">
        <v>28147</v>
      </c>
      <c r="B4706" s="4" t="str">
        <f t="shared" si="73"/>
        <v>480261</v>
      </c>
      <c r="C4706" s="5" t="str">
        <f>VLOOKUP($A4706,HTS_Dec_25!$A$1:$E$11570,3,FALSE)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6" s="5" t="str">
        <f>VLOOKUP($A4706,HTS_Dec_25!$A$1:$E$11570,4,FALSE)</f>
        <v>Drawing paper.</v>
      </c>
      <c r="E4706" s="4" t="str">
        <f>VLOOKUP($A4706,HTS_Dec_25!$A$1:$E$11570,5,FALSE)</f>
        <v>Free</v>
      </c>
      <c r="F4706" s="4">
        <v>25</v>
      </c>
    </row>
    <row r="4707" spans="1:6" ht="216" x14ac:dyDescent="0.3">
      <c r="A4707" s="4" t="s">
        <v>28148</v>
      </c>
      <c r="B4707" s="4" t="str">
        <f t="shared" si="73"/>
        <v>480261</v>
      </c>
      <c r="C4707" s="5" t="str">
        <f>VLOOKUP($A4707,HTS_Dec_25!$A$1:$E$11570,3,FALSE)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7" s="5" t="str">
        <f>VLOOKUP($A4707,HTS_Dec_25!$A$1:$E$11570,4,FALSE)</f>
        <v>Other.</v>
      </c>
      <c r="E4707" s="4" t="str">
        <f>VLOOKUP($A4707,HTS_Dec_25!$A$1:$E$11570,5,FALSE)</f>
        <v>Free</v>
      </c>
      <c r="F4707" s="4">
        <v>25</v>
      </c>
    </row>
    <row r="4708" spans="1:6" ht="216" x14ac:dyDescent="0.3">
      <c r="A4708" s="4" t="s">
        <v>28149</v>
      </c>
      <c r="B4708" s="4" t="str">
        <f t="shared" si="73"/>
        <v>480261</v>
      </c>
      <c r="C4708" s="5" t="str">
        <f>VLOOKUP($A4708,HTS_Dec_25!$A$1:$E$11570,3,FALSE)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8" s="5" t="str">
        <f>VLOOKUP($A4708,HTS_Dec_25!$A$1:$E$11570,4,FALSE)</f>
        <v>Basic paper to be sensitized for use in photography.</v>
      </c>
      <c r="E4708" s="4" t="str">
        <f>VLOOKUP($A4708,HTS_Dec_25!$A$1:$E$11570,5,FALSE)</f>
        <v>Free</v>
      </c>
      <c r="F4708" s="4">
        <v>25</v>
      </c>
    </row>
    <row r="4709" spans="1:6" ht="216" x14ac:dyDescent="0.3">
      <c r="A4709" s="4" t="s">
        <v>28150</v>
      </c>
      <c r="B4709" s="4" t="str">
        <f t="shared" si="73"/>
        <v>480261</v>
      </c>
      <c r="C4709" s="5" t="str">
        <f>VLOOKUP($A4709,HTS_Dec_25!$A$1:$E$11570,3,FALSE)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9" s="5" t="str">
        <f>VLOOKUP($A4709,HTS_Dec_25!$A$1:$E$11570,4,FALSE)</f>
        <v>Other.</v>
      </c>
      <c r="E4709" s="4" t="str">
        <f>VLOOKUP($A4709,HTS_Dec_25!$A$1:$E$11570,5,FALSE)</f>
        <v>Free</v>
      </c>
      <c r="F4709" s="4">
        <v>25</v>
      </c>
    </row>
    <row r="4710" spans="1:6" ht="244.8" x14ac:dyDescent="0.3">
      <c r="A4710" s="4" t="s">
        <v>28151</v>
      </c>
      <c r="B4710" s="4" t="str">
        <f t="shared" si="73"/>
        <v>480262</v>
      </c>
      <c r="C4710" s="5" t="str">
        <f>VLOOKUP($A4710,HTS_Dec_25!$A$1:$E$11570,3,FALSE)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0" s="5" t="str">
        <f>VLOOKUP($A4710,HTS_Dec_25!$A$1:$E$11570,4,FALSE)</f>
        <v>Writing and cover paper.</v>
      </c>
      <c r="E4710" s="4" t="str">
        <f>VLOOKUP($A4710,HTS_Dec_25!$A$1:$E$11570,5,FALSE)</f>
        <v>Free</v>
      </c>
      <c r="F4710" s="4">
        <v>25</v>
      </c>
    </row>
    <row r="4711" spans="1:6" ht="244.8" x14ac:dyDescent="0.3">
      <c r="A4711" s="4" t="s">
        <v>28152</v>
      </c>
      <c r="B4711" s="4" t="str">
        <f t="shared" si="73"/>
        <v>480262</v>
      </c>
      <c r="C4711" s="5" t="str">
        <f>VLOOKUP($A4711,HTS_Dec_25!$A$1:$E$11570,3,FALSE)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1" s="5" t="str">
        <f>VLOOKUP($A4711,HTS_Dec_25!$A$1:$E$11570,4,FALSE)</f>
        <v>Drawing paper.</v>
      </c>
      <c r="E4711" s="4" t="str">
        <f>VLOOKUP($A4711,HTS_Dec_25!$A$1:$E$11570,5,FALSE)</f>
        <v>Free</v>
      </c>
      <c r="F4711" s="4">
        <v>25</v>
      </c>
    </row>
    <row r="4712" spans="1:6" ht="244.8" x14ac:dyDescent="0.3">
      <c r="A4712" s="4" t="s">
        <v>28153</v>
      </c>
      <c r="B4712" s="4" t="str">
        <f t="shared" si="73"/>
        <v>480262</v>
      </c>
      <c r="C4712" s="5" t="str">
        <f>VLOOKUP($A4712,HTS_Dec_25!$A$1:$E$11570,3,FALSE)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2" s="5" t="str">
        <f>VLOOKUP($A4712,HTS_Dec_25!$A$1:$E$11570,4,FALSE)</f>
        <v>Other.</v>
      </c>
      <c r="E4712" s="4" t="str">
        <f>VLOOKUP($A4712,HTS_Dec_25!$A$1:$E$11570,5,FALSE)</f>
        <v>Free</v>
      </c>
      <c r="F4712" s="4">
        <v>25</v>
      </c>
    </row>
    <row r="4713" spans="1:6" ht="244.8" x14ac:dyDescent="0.3">
      <c r="A4713" s="4" t="s">
        <v>28154</v>
      </c>
      <c r="B4713" s="4" t="str">
        <f t="shared" si="73"/>
        <v>480262</v>
      </c>
      <c r="C4713" s="5" t="str">
        <f>VLOOKUP($A4713,HTS_Dec_25!$A$1:$E$11570,3,FALSE)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3" s="5" t="str">
        <f>VLOOKUP($A4713,HTS_Dec_25!$A$1:$E$11570,4,FALSE)</f>
        <v>Basic paper to be sensitized for use in photography.</v>
      </c>
      <c r="E4713" s="4" t="str">
        <f>VLOOKUP($A4713,HTS_Dec_25!$A$1:$E$11570,5,FALSE)</f>
        <v>Free</v>
      </c>
      <c r="F4713" s="4">
        <v>25</v>
      </c>
    </row>
    <row r="4714" spans="1:6" ht="244.8" x14ac:dyDescent="0.3">
      <c r="A4714" s="4" t="s">
        <v>28155</v>
      </c>
      <c r="B4714" s="4" t="str">
        <f t="shared" si="73"/>
        <v>480262</v>
      </c>
      <c r="C4714" s="5" t="str">
        <f>VLOOKUP($A4714,HTS_Dec_25!$A$1:$E$11570,3,FALSE)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4" s="5" t="str">
        <f>VLOOKUP($A4714,HTS_Dec_25!$A$1:$E$11570,4,FALSE)</f>
        <v>Other.</v>
      </c>
      <c r="E4714" s="4" t="str">
        <f>VLOOKUP($A4714,HTS_Dec_25!$A$1:$E$11570,5,FALSE)</f>
        <v>Free</v>
      </c>
      <c r="F4714" s="4">
        <v>25</v>
      </c>
    </row>
    <row r="4715" spans="1:6" ht="216" x14ac:dyDescent="0.3">
      <c r="A4715" s="4" t="s">
        <v>28156</v>
      </c>
      <c r="B4715" s="4" t="str">
        <f t="shared" si="73"/>
        <v>480269</v>
      </c>
      <c r="C4715" s="5" t="str">
        <f>VLOOKUP($A4715,HTS_Dec_25!$A$1:$E$11570,3,FALSE)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5" s="5" t="str">
        <f>VLOOKUP($A4715,HTS_Dec_25!$A$1:$E$11570,4,FALSE)</f>
        <v>Writing and cover paper.</v>
      </c>
      <c r="E4715" s="4" t="str">
        <f>VLOOKUP($A4715,HTS_Dec_25!$A$1:$E$11570,5,FALSE)</f>
        <v>Free</v>
      </c>
      <c r="F4715" s="4">
        <v>25</v>
      </c>
    </row>
    <row r="4716" spans="1:6" ht="216" x14ac:dyDescent="0.3">
      <c r="A4716" s="4" t="s">
        <v>28157</v>
      </c>
      <c r="B4716" s="4" t="str">
        <f t="shared" si="73"/>
        <v>480269</v>
      </c>
      <c r="C4716" s="5" t="str">
        <f>VLOOKUP($A4716,HTS_Dec_25!$A$1:$E$11570,3,FALSE)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6" s="5" t="str">
        <f>VLOOKUP($A4716,HTS_Dec_25!$A$1:$E$11570,4,FALSE)</f>
        <v>Drawing paper.</v>
      </c>
      <c r="E4716" s="4" t="str">
        <f>VLOOKUP($A4716,HTS_Dec_25!$A$1:$E$11570,5,FALSE)</f>
        <v>Free</v>
      </c>
      <c r="F4716" s="4">
        <v>25</v>
      </c>
    </row>
    <row r="4717" spans="1:6" ht="216" x14ac:dyDescent="0.3">
      <c r="A4717" s="4" t="s">
        <v>28158</v>
      </c>
      <c r="B4717" s="4" t="str">
        <f t="shared" si="73"/>
        <v>480269</v>
      </c>
      <c r="C4717" s="5" t="str">
        <f>VLOOKUP($A4717,HTS_Dec_25!$A$1:$E$11570,3,FALSE)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7" s="5" t="str">
        <f>VLOOKUP($A4717,HTS_Dec_25!$A$1:$E$11570,4,FALSE)</f>
        <v>Other.</v>
      </c>
      <c r="E4717" s="4" t="str">
        <f>VLOOKUP($A4717,HTS_Dec_25!$A$1:$E$11570,5,FALSE)</f>
        <v>Free</v>
      </c>
      <c r="F4717" s="4">
        <v>25</v>
      </c>
    </row>
    <row r="4718" spans="1:6" x14ac:dyDescent="0.3">
      <c r="A4718" s="4" t="s">
        <v>28159</v>
      </c>
      <c r="B4718" s="4" t="str">
        <f t="shared" si="73"/>
        <v>480300</v>
      </c>
      <c r="C4718" s="5" t="e">
        <f>VLOOKUP($A4718,HTS_Dec_25!$A$1:$E$11570,3,FALSE)</f>
        <v>#N/A</v>
      </c>
      <c r="D4718" s="5" t="e">
        <f>VLOOKUP($A4718,HTS_Dec_25!$A$1:$E$11570,4,FALSE)</f>
        <v>#N/A</v>
      </c>
      <c r="E4718" s="4" t="e">
        <f>VLOOKUP($A4718,HTS_Dec_25!$A$1:$E$11570,5,FALSE)</f>
        <v>#N/A</v>
      </c>
      <c r="F4718" s="4">
        <v>25</v>
      </c>
    </row>
    <row r="4719" spans="1:6" x14ac:dyDescent="0.3">
      <c r="A4719" s="4" t="s">
        <v>28160</v>
      </c>
      <c r="B4719" s="4" t="str">
        <f t="shared" si="73"/>
        <v>480300</v>
      </c>
      <c r="C4719" s="5" t="e">
        <f>VLOOKUP($A4719,HTS_Dec_25!$A$1:$E$11570,3,FALSE)</f>
        <v>#N/A</v>
      </c>
      <c r="D4719" s="5" t="e">
        <f>VLOOKUP($A4719,HTS_Dec_25!$A$1:$E$11570,4,FALSE)</f>
        <v>#N/A</v>
      </c>
      <c r="E4719" s="4" t="e">
        <f>VLOOKUP($A4719,HTS_Dec_25!$A$1:$E$11570,5,FALSE)</f>
        <v>#N/A</v>
      </c>
      <c r="F4719" s="4">
        <v>25</v>
      </c>
    </row>
    <row r="4720" spans="1:6" ht="100.8" x14ac:dyDescent="0.3">
      <c r="A4720" s="4" t="s">
        <v>28161</v>
      </c>
      <c r="B4720" s="4" t="str">
        <f t="shared" si="73"/>
        <v>480411</v>
      </c>
      <c r="C4720" s="5" t="str">
        <f>VLOOKUP($A4720,HTS_Dec_25!$A$1:$E$11570,3,FALSE)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v>
      </c>
      <c r="D4720" s="5" t="str">
        <f>VLOOKUP($A4720,HTS_Dec_25!$A$1:$E$11570,4,FALSE)</f>
        <v>Unbleached.</v>
      </c>
      <c r="E4720" s="4" t="str">
        <f>VLOOKUP($A4720,HTS_Dec_25!$A$1:$E$11570,5,FALSE)</f>
        <v>Free</v>
      </c>
      <c r="F4720" s="4">
        <v>25</v>
      </c>
    </row>
    <row r="4721" spans="1:6" ht="100.8" x14ac:dyDescent="0.3">
      <c r="A4721" s="4" t="s">
        <v>28162</v>
      </c>
      <c r="B4721" s="4" t="str">
        <f t="shared" si="73"/>
        <v>480419</v>
      </c>
      <c r="C4721" s="5" t="str">
        <f>VLOOKUP($A4721,HTS_Dec_25!$A$1:$E$11570,3,FALSE)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v>
      </c>
      <c r="D4721" s="5" t="str">
        <f>VLOOKUP($A4721,HTS_Dec_25!$A$1:$E$11570,4,FALSE)</f>
        <v>Other.</v>
      </c>
      <c r="E4721" s="4" t="str">
        <f>VLOOKUP($A4721,HTS_Dec_25!$A$1:$E$11570,5,FALSE)</f>
        <v>Free</v>
      </c>
      <c r="F4721" s="4">
        <v>25</v>
      </c>
    </row>
    <row r="4722" spans="1:6" ht="115.2" x14ac:dyDescent="0.3">
      <c r="A4722" s="4" t="s">
        <v>28163</v>
      </c>
      <c r="B4722" s="4" t="str">
        <f t="shared" si="73"/>
        <v>480421</v>
      </c>
      <c r="C4722" s="5" t="str">
        <f>VLOOKUP($A4722,HTS_Dec_25!$A$1:$E$11570,3,FALSE)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v>
      </c>
      <c r="D4722" s="5" t="str">
        <f>VLOOKUP($A4722,HTS_Dec_25!$A$1:$E$11570,4,FALSE)</f>
        <v>Unbleached.</v>
      </c>
      <c r="E4722" s="4" t="str">
        <f>VLOOKUP($A4722,HTS_Dec_25!$A$1:$E$11570,5,FALSE)</f>
        <v>Free</v>
      </c>
      <c r="F4722" s="4">
        <v>25</v>
      </c>
    </row>
    <row r="4723" spans="1:6" ht="115.2" x14ac:dyDescent="0.3">
      <c r="A4723" s="4" t="s">
        <v>28164</v>
      </c>
      <c r="B4723" s="4" t="str">
        <f t="shared" si="73"/>
        <v>480429</v>
      </c>
      <c r="C4723" s="5" t="str">
        <f>VLOOKUP($A4723,HTS_Dec_25!$A$1:$E$11570,3,FALSE)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v>
      </c>
      <c r="D4723" s="5" t="str">
        <f>VLOOKUP($A4723,HTS_Dec_25!$A$1:$E$11570,4,FALSE)</f>
        <v>Other.</v>
      </c>
      <c r="E4723" s="4" t="str">
        <f>VLOOKUP($A4723,HTS_Dec_25!$A$1:$E$11570,5,FALSE)</f>
        <v>Free</v>
      </c>
      <c r="F4723" s="4">
        <v>25</v>
      </c>
    </row>
    <row r="4724" spans="1:6" ht="129.6" x14ac:dyDescent="0.3">
      <c r="A4724" s="4" t="s">
        <v>28165</v>
      </c>
      <c r="B4724" s="4" t="str">
        <f t="shared" si="73"/>
        <v>480431</v>
      </c>
      <c r="C4724" s="5" t="str">
        <f>VLOOKUP($A4724,HTS_Dec_25!$A$1:$E$11570,3,FALSE)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4" s="5" t="str">
        <f>VLOOKUP($A4724,HTS_Dec_25!$A$1:$E$11570,4,FALSE)</f>
        <v>Weighing over 15 g/m² but not over 30 g/m².</v>
      </c>
      <c r="E4724" s="4" t="str">
        <f>VLOOKUP($A4724,HTS_Dec_25!$A$1:$E$11570,5,FALSE)</f>
        <v>Free</v>
      </c>
      <c r="F4724" s="4">
        <v>25</v>
      </c>
    </row>
    <row r="4725" spans="1:6" ht="129.6" x14ac:dyDescent="0.3">
      <c r="A4725" s="4" t="s">
        <v>28166</v>
      </c>
      <c r="B4725" s="4" t="str">
        <f t="shared" si="73"/>
        <v>480431</v>
      </c>
      <c r="C4725" s="5" t="str">
        <f>VLOOKUP($A4725,HTS_Dec_25!$A$1:$E$11570,3,FALSE)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5" s="5" t="str">
        <f>VLOOKUP($A4725,HTS_Dec_25!$A$1:$E$11570,4,FALSE)</f>
        <v>Other.</v>
      </c>
      <c r="E4725" s="4" t="str">
        <f>VLOOKUP($A4725,HTS_Dec_25!$A$1:$E$11570,5,FALSE)</f>
        <v>Free</v>
      </c>
      <c r="F4725" s="4">
        <v>25</v>
      </c>
    </row>
    <row r="4726" spans="1:6" ht="129.6" x14ac:dyDescent="0.3">
      <c r="A4726" s="4" t="s">
        <v>28167</v>
      </c>
      <c r="B4726" s="4" t="str">
        <f t="shared" si="73"/>
        <v>480431</v>
      </c>
      <c r="C4726" s="5" t="str">
        <f>VLOOKUP($A4726,HTS_Dec_25!$A$1:$E$11570,3,FALSE)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6" s="5" t="str">
        <f>VLOOKUP($A4726,HTS_Dec_25!$A$1:$E$11570,4,FALSE)</f>
        <v>Wrapping paper.</v>
      </c>
      <c r="E4726" s="4" t="str">
        <f>VLOOKUP($A4726,HTS_Dec_25!$A$1:$E$11570,5,FALSE)</f>
        <v>Free</v>
      </c>
      <c r="F4726" s="4">
        <v>25</v>
      </c>
    </row>
    <row r="4727" spans="1:6" ht="129.6" x14ac:dyDescent="0.3">
      <c r="A4727" s="4" t="s">
        <v>28168</v>
      </c>
      <c r="B4727" s="4" t="str">
        <f t="shared" si="73"/>
        <v>480431</v>
      </c>
      <c r="C4727" s="5" t="str">
        <f>VLOOKUP($A4727,HTS_Dec_25!$A$1:$E$11570,3,FALSE)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7" s="5" t="str">
        <f>VLOOKUP($A4727,HTS_Dec_25!$A$1:$E$11570,4,FALSE)</f>
        <v>Other.</v>
      </c>
      <c r="E4727" s="4" t="str">
        <f>VLOOKUP($A4727,HTS_Dec_25!$A$1:$E$11570,5,FALSE)</f>
        <v>Free</v>
      </c>
      <c r="F4727" s="4">
        <v>25</v>
      </c>
    </row>
    <row r="4728" spans="1:6" ht="129.6" x14ac:dyDescent="0.3">
      <c r="A4728" s="4" t="s">
        <v>28169</v>
      </c>
      <c r="B4728" s="4" t="str">
        <f t="shared" si="73"/>
        <v>480439</v>
      </c>
      <c r="C4728" s="5" t="str">
        <f>VLOOKUP($A4728,HTS_Dec_25!$A$1:$E$11570,3,FALSE)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28" s="5" t="str">
        <f>VLOOKUP($A4728,HTS_Dec_25!$A$1:$E$11570,4,FALSE)</f>
        <v>Condenser paper.</v>
      </c>
      <c r="E4728" s="4" t="str">
        <f>VLOOKUP($A4728,HTS_Dec_25!$A$1:$E$11570,5,FALSE)</f>
        <v>Free</v>
      </c>
      <c r="F4728" s="4">
        <v>25</v>
      </c>
    </row>
    <row r="4729" spans="1:6" ht="129.6" x14ac:dyDescent="0.3">
      <c r="A4729" s="4" t="s">
        <v>28170</v>
      </c>
      <c r="B4729" s="4" t="str">
        <f t="shared" si="73"/>
        <v>480439</v>
      </c>
      <c r="C4729" s="5" t="str">
        <f>VLOOKUP($A4729,HTS_Dec_25!$A$1:$E$11570,3,FALSE)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29" s="5" t="str">
        <f>VLOOKUP($A4729,HTS_Dec_25!$A$1:$E$11570,4,FALSE)</f>
        <v>Wrapping paper.</v>
      </c>
      <c r="E4729" s="4" t="str">
        <f>VLOOKUP($A4729,HTS_Dec_25!$A$1:$E$11570,5,FALSE)</f>
        <v>Free</v>
      </c>
      <c r="F4729" s="4">
        <v>25</v>
      </c>
    </row>
    <row r="4730" spans="1:6" ht="129.6" x14ac:dyDescent="0.3">
      <c r="A4730" s="4" t="s">
        <v>28171</v>
      </c>
      <c r="B4730" s="4" t="str">
        <f t="shared" si="73"/>
        <v>480439</v>
      </c>
      <c r="C4730" s="5" t="str">
        <f>VLOOKUP($A4730,HTS_Dec_25!$A$1:$E$11570,3,FALSE)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30" s="5" t="str">
        <f>VLOOKUP($A4730,HTS_Dec_25!$A$1:$E$11570,4,FALSE)</f>
        <v>Other.</v>
      </c>
      <c r="E4730" s="4" t="str">
        <f>VLOOKUP($A4730,HTS_Dec_25!$A$1:$E$11570,5,FALSE)</f>
        <v>Free</v>
      </c>
      <c r="F4730" s="4">
        <v>25</v>
      </c>
    </row>
    <row r="4731" spans="1:6" ht="129.6" x14ac:dyDescent="0.3">
      <c r="A4731" s="4" t="s">
        <v>28172</v>
      </c>
      <c r="B4731" s="4" t="str">
        <f t="shared" si="73"/>
        <v>480441</v>
      </c>
      <c r="C4731" s="5" t="str">
        <f>VLOOKUP($A4731,HTS_Dec_25!$A$1:$E$11570,3,FALSE)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v>
      </c>
      <c r="D4731" s="5" t="str">
        <f>VLOOKUP($A4731,HTS_Dec_25!$A$1:$E$11570,4,FALSE)</f>
        <v>Wrapping paper.</v>
      </c>
      <c r="E4731" s="4" t="str">
        <f>VLOOKUP($A4731,HTS_Dec_25!$A$1:$E$11570,5,FALSE)</f>
        <v>Free</v>
      </c>
      <c r="F4731" s="4">
        <v>25</v>
      </c>
    </row>
    <row r="4732" spans="1:6" ht="129.6" x14ac:dyDescent="0.3">
      <c r="A4732" s="4" t="s">
        <v>28173</v>
      </c>
      <c r="B4732" s="4" t="str">
        <f t="shared" si="73"/>
        <v>480441</v>
      </c>
      <c r="C4732" s="5" t="str">
        <f>VLOOKUP($A4732,HTS_Dec_25!$A$1:$E$11570,3,FALSE)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v>
      </c>
      <c r="D4732" s="5" t="str">
        <f>VLOOKUP($A4732,HTS_Dec_25!$A$1:$E$11570,4,FALSE)</f>
        <v>Other.</v>
      </c>
      <c r="E4732" s="4" t="str">
        <f>VLOOKUP($A4732,HTS_Dec_25!$A$1:$E$11570,5,FALSE)</f>
        <v>Free</v>
      </c>
      <c r="F4732" s="4">
        <v>25</v>
      </c>
    </row>
    <row r="4733" spans="1:6" ht="129.6" x14ac:dyDescent="0.3">
      <c r="A4733" s="4" t="s">
        <v>28174</v>
      </c>
      <c r="B4733" s="4" t="str">
        <f t="shared" si="73"/>
        <v>480442</v>
      </c>
      <c r="C4733" s="5" t="str">
        <f>VLOOKUP($A4733,HTS_Dec_25!$A$1:$E$11570,3,FALSE)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v>
      </c>
      <c r="D4733" s="5" t="str">
        <f>VLOOKUP($A4733,HTS_Dec_25!$A$1:$E$11570,4,FALSE)</f>
        <v>Bleached uniformly throughout the mass and of which more than 95 percent by weight of the total fiber content consists of wood fibers obtained by a chemical process.</v>
      </c>
      <c r="E4733" s="4" t="str">
        <f>VLOOKUP($A4733,HTS_Dec_25!$A$1:$E$11570,5,FALSE)</f>
        <v>Free</v>
      </c>
      <c r="F4733" s="4">
        <v>25</v>
      </c>
    </row>
    <row r="4734" spans="1:6" ht="129.6" x14ac:dyDescent="0.3">
      <c r="A4734" s="4" t="s">
        <v>28175</v>
      </c>
      <c r="B4734" s="4" t="str">
        <f t="shared" si="73"/>
        <v>480449</v>
      </c>
      <c r="C4734" s="5" t="str">
        <f>VLOOKUP($A4734,HTS_Dec_25!$A$1:$E$11570,3,FALSE)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v>
      </c>
      <c r="D4734" s="5" t="str">
        <f>VLOOKUP($A4734,HTS_Dec_25!$A$1:$E$11570,4,FALSE)</f>
        <v>Other.</v>
      </c>
      <c r="E4734" s="4" t="str">
        <f>VLOOKUP($A4734,HTS_Dec_25!$A$1:$E$11570,5,FALSE)</f>
        <v>Free</v>
      </c>
      <c r="F4734" s="4">
        <v>25</v>
      </c>
    </row>
    <row r="4735" spans="1:6" ht="129.6" x14ac:dyDescent="0.3">
      <c r="A4735" s="4" t="s">
        <v>28176</v>
      </c>
      <c r="B4735" s="4" t="str">
        <f t="shared" si="73"/>
        <v>480451</v>
      </c>
      <c r="C4735" s="5" t="str">
        <f>VLOOKUP($A4735,HTS_Dec_25!$A$1:$E$11570,3,FALSE)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5" s="5" t="str">
        <f>VLOOKUP($A4735,HTS_Dec_25!$A$1:$E$11570,4,FALSE)</f>
        <v>Unbleached.</v>
      </c>
      <c r="E4735" s="4" t="str">
        <f>VLOOKUP($A4735,HTS_Dec_25!$A$1:$E$11570,5,FALSE)</f>
        <v>Free</v>
      </c>
      <c r="F4735" s="4">
        <v>25</v>
      </c>
    </row>
    <row r="4736" spans="1:6" ht="129.6" x14ac:dyDescent="0.3">
      <c r="A4736" s="4" t="s">
        <v>28177</v>
      </c>
      <c r="B4736" s="4" t="str">
        <f t="shared" si="73"/>
        <v>480452</v>
      </c>
      <c r="C4736" s="5" t="str">
        <f>VLOOKUP($A4736,HTS_Dec_25!$A$1:$E$11570,3,FALSE)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6" s="5" t="str">
        <f>VLOOKUP($A4736,HTS_Dec_25!$A$1:$E$11570,4,FALSE)</f>
        <v>Bleached uniformly throughout the mass and of which more than 95 percent by weight of the total fiber content consists of wood fibers obtained by a chemical process.</v>
      </c>
      <c r="E4736" s="4" t="str">
        <f>VLOOKUP($A4736,HTS_Dec_25!$A$1:$E$11570,5,FALSE)</f>
        <v>Free</v>
      </c>
      <c r="F4736" s="4">
        <v>25</v>
      </c>
    </row>
    <row r="4737" spans="1:6" ht="129.6" x14ac:dyDescent="0.3">
      <c r="A4737" s="4" t="s">
        <v>28178</v>
      </c>
      <c r="B4737" s="4" t="str">
        <f t="shared" si="73"/>
        <v>480459</v>
      </c>
      <c r="C4737" s="5" t="str">
        <f>VLOOKUP($A4737,HTS_Dec_25!$A$1:$E$11570,3,FALSE)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7" s="5" t="str">
        <f>VLOOKUP($A4737,HTS_Dec_25!$A$1:$E$11570,4,FALSE)</f>
        <v>Other.</v>
      </c>
      <c r="E4737" s="4" t="str">
        <f>VLOOKUP($A4737,HTS_Dec_25!$A$1:$E$11570,5,FALSE)</f>
        <v>Free</v>
      </c>
      <c r="F4737" s="4">
        <v>25</v>
      </c>
    </row>
    <row r="4738" spans="1:6" ht="115.2" x14ac:dyDescent="0.3">
      <c r="A4738" s="4" t="s">
        <v>28179</v>
      </c>
      <c r="B4738" s="4" t="str">
        <f t="shared" si="73"/>
        <v>480511</v>
      </c>
      <c r="C4738" s="5" t="str">
        <f>VLOOKUP($A4738,HTS_Dec_25!$A$1:$E$11570,3,FALSE)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v>
      </c>
      <c r="D4738" s="5" t="str">
        <f>VLOOKUP($A4738,HTS_Dec_25!$A$1:$E$11570,4,FALSE)</f>
        <v>Semichemical fluting paper.</v>
      </c>
      <c r="E4738" s="4" t="str">
        <f>VLOOKUP($A4738,HTS_Dec_25!$A$1:$E$11570,5,FALSE)</f>
        <v>Free</v>
      </c>
      <c r="F4738" s="4">
        <v>25</v>
      </c>
    </row>
    <row r="4739" spans="1:6" ht="129.6" x14ac:dyDescent="0.3">
      <c r="A4739" s="4" t="s">
        <v>28180</v>
      </c>
      <c r="B4739" s="4" t="str">
        <f t="shared" ref="B4739:B4802" si="74">LEFT(A4739,6)</f>
        <v>480512</v>
      </c>
      <c r="C4739" s="5" t="str">
        <f>VLOOKUP($A4739,HTS_Dec_25!$A$1:$E$11570,3,FALSE)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v>
      </c>
      <c r="D4739" s="5" t="str">
        <f>VLOOKUP($A4739,HTS_Dec_25!$A$1:$E$11570,4,FALSE)</f>
        <v>Weighing 150 g/m² or less.</v>
      </c>
      <c r="E4739" s="4" t="str">
        <f>VLOOKUP($A4739,HTS_Dec_25!$A$1:$E$11570,5,FALSE)</f>
        <v>Free</v>
      </c>
      <c r="F4739" s="4">
        <v>25</v>
      </c>
    </row>
    <row r="4740" spans="1:6" ht="129.6" x14ac:dyDescent="0.3">
      <c r="A4740" s="4" t="s">
        <v>28181</v>
      </c>
      <c r="B4740" s="4" t="str">
        <f t="shared" si="74"/>
        <v>480512</v>
      </c>
      <c r="C4740" s="5" t="str">
        <f>VLOOKUP($A4740,HTS_Dec_25!$A$1:$E$11570,3,FALSE)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v>
      </c>
      <c r="D4740" s="5" t="str">
        <f>VLOOKUP($A4740,HTS_Dec_25!$A$1:$E$11570,4,FALSE)</f>
        <v>Weighing over 150 g/m².</v>
      </c>
      <c r="E4740" s="4" t="str">
        <f>VLOOKUP($A4740,HTS_Dec_25!$A$1:$E$11570,5,FALSE)</f>
        <v>Free</v>
      </c>
      <c r="F4740" s="4">
        <v>25</v>
      </c>
    </row>
    <row r="4741" spans="1:6" ht="115.2" x14ac:dyDescent="0.3">
      <c r="A4741" s="4" t="s">
        <v>28182</v>
      </c>
      <c r="B4741" s="4" t="str">
        <f t="shared" si="74"/>
        <v>480519</v>
      </c>
      <c r="C4741" s="5" t="str">
        <f>VLOOKUP($A4741,HTS_Dec_25!$A$1:$E$11570,3,FALSE)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v>
      </c>
      <c r="D4741" s="5" t="str">
        <f>VLOOKUP($A4741,HTS_Dec_25!$A$1:$E$11570,4,FALSE)</f>
        <v>Weighing 150 g/m² or less.</v>
      </c>
      <c r="E4741" s="4" t="str">
        <f>VLOOKUP($A4741,HTS_Dec_25!$A$1:$E$11570,5,FALSE)</f>
        <v>Free</v>
      </c>
      <c r="F4741" s="4">
        <v>25</v>
      </c>
    </row>
    <row r="4742" spans="1:6" ht="115.2" x14ac:dyDescent="0.3">
      <c r="A4742" s="4" t="s">
        <v>28183</v>
      </c>
      <c r="B4742" s="4" t="str">
        <f t="shared" si="74"/>
        <v>480519</v>
      </c>
      <c r="C4742" s="5" t="str">
        <f>VLOOKUP($A4742,HTS_Dec_25!$A$1:$E$11570,3,FALSE)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v>
      </c>
      <c r="D4742" s="5" t="str">
        <f>VLOOKUP($A4742,HTS_Dec_25!$A$1:$E$11570,4,FALSE)</f>
        <v>Weighing over 150 g/m².</v>
      </c>
      <c r="E4742" s="4" t="str">
        <f>VLOOKUP($A4742,HTS_Dec_25!$A$1:$E$11570,5,FALSE)</f>
        <v>Free</v>
      </c>
      <c r="F4742" s="4">
        <v>25</v>
      </c>
    </row>
    <row r="4743" spans="1:6" ht="129.6" x14ac:dyDescent="0.3">
      <c r="A4743" s="4" t="s">
        <v>28184</v>
      </c>
      <c r="B4743" s="4" t="str">
        <f t="shared" si="74"/>
        <v>480524</v>
      </c>
      <c r="C4743" s="5" t="str">
        <f>VLOOKUP($A4743,HTS_Dec_25!$A$1:$E$11570,3,FALSE)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3" s="5" t="str">
        <f>VLOOKUP($A4743,HTS_Dec_25!$A$1:$E$11570,4,FALSE)</f>
        <v>Weighing not over 15 g/m².</v>
      </c>
      <c r="E4743" s="4" t="str">
        <f>VLOOKUP($A4743,HTS_Dec_25!$A$1:$E$11570,5,FALSE)</f>
        <v>Free</v>
      </c>
      <c r="F4743" s="4">
        <v>25</v>
      </c>
    </row>
    <row r="4744" spans="1:6" ht="129.6" x14ac:dyDescent="0.3">
      <c r="A4744" s="4" t="s">
        <v>28185</v>
      </c>
      <c r="B4744" s="4" t="str">
        <f t="shared" si="74"/>
        <v>480524</v>
      </c>
      <c r="C4744" s="5" t="str">
        <f>VLOOKUP($A4744,HTS_Dec_25!$A$1:$E$11570,3,FALSE)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4" s="5" t="str">
        <f>VLOOKUP($A4744,HTS_Dec_25!$A$1:$E$11570,4,FALSE)</f>
        <v>Weighing over 15 g/m² but not over 30 g/m².</v>
      </c>
      <c r="E4744" s="4" t="str">
        <f>VLOOKUP($A4744,HTS_Dec_25!$A$1:$E$11570,5,FALSE)</f>
        <v>Free</v>
      </c>
      <c r="F4744" s="4">
        <v>25</v>
      </c>
    </row>
    <row r="4745" spans="1:6" ht="129.6" x14ac:dyDescent="0.3">
      <c r="A4745" s="4" t="s">
        <v>28186</v>
      </c>
      <c r="B4745" s="4" t="str">
        <f t="shared" si="74"/>
        <v>480524</v>
      </c>
      <c r="C4745" s="5" t="str">
        <f>VLOOKUP($A4745,HTS_Dec_25!$A$1:$E$11570,3,FALSE)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5" s="5" t="str">
        <f>VLOOKUP($A4745,HTS_Dec_25!$A$1:$E$11570,4,FALSE)</f>
        <v>Weighing over 30 g/m².</v>
      </c>
      <c r="E4745" s="4" t="str">
        <f>VLOOKUP($A4745,HTS_Dec_25!$A$1:$E$11570,5,FALSE)</f>
        <v>Free</v>
      </c>
      <c r="F4745" s="4">
        <v>25</v>
      </c>
    </row>
    <row r="4746" spans="1:6" ht="129.6" x14ac:dyDescent="0.3">
      <c r="A4746" s="4" t="s">
        <v>28187</v>
      </c>
      <c r="B4746" s="4" t="str">
        <f t="shared" si="74"/>
        <v>480525</v>
      </c>
      <c r="C4746" s="5" t="str">
        <f>VLOOKUP($A4746,HTS_Dec_25!$A$1:$E$11570,3,FALSE)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v>
      </c>
      <c r="D4746" s="5" t="str">
        <f>VLOOKUP($A4746,HTS_Dec_25!$A$1:$E$11570,4,FALSE)</f>
        <v>Weighing more than 150 g/m².</v>
      </c>
      <c r="E4746" s="4" t="str">
        <f>VLOOKUP($A4746,HTS_Dec_25!$A$1:$E$11570,5,FALSE)</f>
        <v>Free</v>
      </c>
      <c r="F4746" s="4">
        <v>25</v>
      </c>
    </row>
    <row r="4747" spans="1:6" ht="115.2" x14ac:dyDescent="0.3">
      <c r="A4747" s="4" t="s">
        <v>28188</v>
      </c>
      <c r="B4747" s="4" t="str">
        <f t="shared" si="74"/>
        <v>480530</v>
      </c>
      <c r="C4747" s="5" t="str">
        <f>VLOOKUP($A4747,HTS_Dec_25!$A$1:$E$11570,3,FALSE)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Sulfite wrapping paper </v>
      </c>
      <c r="D4747" s="5" t="str">
        <f>VLOOKUP($A4747,HTS_Dec_25!$A$1:$E$11570,4,FALSE)</f>
        <v>Sulfite wrapping paper.</v>
      </c>
      <c r="E4747" s="4" t="str">
        <f>VLOOKUP($A4747,HTS_Dec_25!$A$1:$E$11570,5,FALSE)</f>
        <v>Free</v>
      </c>
      <c r="F4747" s="4">
        <v>25</v>
      </c>
    </row>
    <row r="4748" spans="1:6" ht="129.6" x14ac:dyDescent="0.3">
      <c r="A4748" s="4" t="s">
        <v>28189</v>
      </c>
      <c r="B4748" s="4" t="str">
        <f t="shared" si="74"/>
        <v>480540</v>
      </c>
      <c r="C4748" s="5" t="str">
        <f>VLOOKUP($A4748,HTS_Dec_25!$A$1:$E$11570,3,FALSE)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Filter paper and paperboard </v>
      </c>
      <c r="D4748" s="5" t="str">
        <f>VLOOKUP($A4748,HTS_Dec_25!$A$1:$E$11570,4,FALSE)</f>
        <v>Filter paper and paperboard.</v>
      </c>
      <c r="E4748" s="4" t="str">
        <f>VLOOKUP($A4748,HTS_Dec_25!$A$1:$E$11570,5,FALSE)</f>
        <v>Free</v>
      </c>
      <c r="F4748" s="4">
        <v>25</v>
      </c>
    </row>
    <row r="4749" spans="1:6" ht="115.2" x14ac:dyDescent="0.3">
      <c r="A4749" s="4" t="s">
        <v>28190</v>
      </c>
      <c r="B4749" s="4" t="str">
        <f t="shared" si="74"/>
        <v>480550</v>
      </c>
      <c r="C4749" s="5" t="str">
        <f>VLOOKUP($A4749,HTS_Dec_25!$A$1:$E$11570,3,FALSE)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Felt paper and paperboard </v>
      </c>
      <c r="D4749" s="5" t="str">
        <f>VLOOKUP($A4749,HTS_Dec_25!$A$1:$E$11570,4,FALSE)</f>
        <v>Felt paper and paperboard.</v>
      </c>
      <c r="E4749" s="4" t="str">
        <f>VLOOKUP($A4749,HTS_Dec_25!$A$1:$E$11570,5,FALSE)</f>
        <v>Free</v>
      </c>
      <c r="F4749" s="4">
        <v>25</v>
      </c>
    </row>
    <row r="4750" spans="1:6" ht="129.6" x14ac:dyDescent="0.3">
      <c r="A4750" s="4" t="s">
        <v>28191</v>
      </c>
      <c r="B4750" s="4" t="str">
        <f t="shared" si="74"/>
        <v>480591</v>
      </c>
      <c r="C4750" s="5" t="str">
        <f>VLOOKUP($A4750,HTS_Dec_25!$A$1:$E$11570,3,FALSE)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0" s="5" t="str">
        <f>VLOOKUP($A4750,HTS_Dec_25!$A$1:$E$11570,4,FALSE)</f>
        <v>Multi-ply paper and paperboard; bibulous and wrapping paper.</v>
      </c>
      <c r="E4750" s="4" t="str">
        <f>VLOOKUP($A4750,HTS_Dec_25!$A$1:$E$11570,5,FALSE)</f>
        <v>Free</v>
      </c>
      <c r="F4750" s="4">
        <v>25</v>
      </c>
    </row>
    <row r="4751" spans="1:6" ht="129.6" x14ac:dyDescent="0.3">
      <c r="A4751" s="4" t="s">
        <v>28192</v>
      </c>
      <c r="B4751" s="4" t="str">
        <f t="shared" si="74"/>
        <v>480591</v>
      </c>
      <c r="C4751" s="5" t="str">
        <f>VLOOKUP($A4751,HTS_Dec_25!$A$1:$E$11570,3,FALSE)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1" s="5" t="str">
        <f>VLOOKUP($A4751,HTS_Dec_25!$A$1:$E$11570,4,FALSE)</f>
        <v>Condenser paper.</v>
      </c>
      <c r="E4751" s="4" t="str">
        <f>VLOOKUP($A4751,HTS_Dec_25!$A$1:$E$11570,5,FALSE)</f>
        <v>Free</v>
      </c>
      <c r="F4751" s="4">
        <v>25</v>
      </c>
    </row>
    <row r="4752" spans="1:6" ht="129.6" x14ac:dyDescent="0.3">
      <c r="A4752" s="4" t="s">
        <v>28193</v>
      </c>
      <c r="B4752" s="4" t="str">
        <f t="shared" si="74"/>
        <v>480591</v>
      </c>
      <c r="C4752" s="5" t="str">
        <f>VLOOKUP($A4752,HTS_Dec_25!$A$1:$E$11570,3,FALSE)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2" s="5" t="str">
        <f>VLOOKUP($A4752,HTS_Dec_25!$A$1:$E$11570,4,FALSE)</f>
        <v>Weighing not over 15 g/m².</v>
      </c>
      <c r="E4752" s="4" t="str">
        <f>VLOOKUP($A4752,HTS_Dec_25!$A$1:$E$11570,5,FALSE)</f>
        <v>Free</v>
      </c>
      <c r="F4752" s="4">
        <v>25</v>
      </c>
    </row>
    <row r="4753" spans="1:6" ht="129.6" x14ac:dyDescent="0.3">
      <c r="A4753" s="4" t="s">
        <v>28194</v>
      </c>
      <c r="B4753" s="4" t="str">
        <f t="shared" si="74"/>
        <v>480591</v>
      </c>
      <c r="C4753" s="5" t="str">
        <f>VLOOKUP($A4753,HTS_Dec_25!$A$1:$E$11570,3,FALSE)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3" s="5" t="str">
        <f>VLOOKUP($A4753,HTS_Dec_25!$A$1:$E$11570,4,FALSE)</f>
        <v>Weighing over 15 g/m² but not over 30 g/m².</v>
      </c>
      <c r="E4753" s="4" t="str">
        <f>VLOOKUP($A4753,HTS_Dec_25!$A$1:$E$11570,5,FALSE)</f>
        <v>Free</v>
      </c>
      <c r="F4753" s="4">
        <v>25</v>
      </c>
    </row>
    <row r="4754" spans="1:6" ht="129.6" x14ac:dyDescent="0.3">
      <c r="A4754" s="4" t="s">
        <v>28195</v>
      </c>
      <c r="B4754" s="4" t="str">
        <f t="shared" si="74"/>
        <v>480591</v>
      </c>
      <c r="C4754" s="5" t="str">
        <f>VLOOKUP($A4754,HTS_Dec_25!$A$1:$E$11570,3,FALSE)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4" s="5" t="str">
        <f>VLOOKUP($A4754,HTS_Dec_25!$A$1:$E$11570,4,FALSE)</f>
        <v>Weighing over 30 g/m².</v>
      </c>
      <c r="E4754" s="4" t="str">
        <f>VLOOKUP($A4754,HTS_Dec_25!$A$1:$E$11570,5,FALSE)</f>
        <v>Free</v>
      </c>
      <c r="F4754" s="4">
        <v>25</v>
      </c>
    </row>
    <row r="4755" spans="1:6" ht="129.6" x14ac:dyDescent="0.3">
      <c r="A4755" s="4" t="s">
        <v>28196</v>
      </c>
      <c r="B4755" s="4" t="str">
        <f t="shared" si="74"/>
        <v>480592</v>
      </c>
      <c r="C4755" s="5" t="str">
        <f>VLOOKUP($A4755,HTS_Dec_25!$A$1:$E$11570,3,FALSE)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v>
      </c>
      <c r="D4755" s="5" t="str">
        <f>VLOOKUP($A4755,HTS_Dec_25!$A$1:$E$11570,4,FALSE)</f>
        <v>Pressboard.</v>
      </c>
      <c r="E4755" s="4" t="str">
        <f>VLOOKUP($A4755,HTS_Dec_25!$A$1:$E$11570,5,FALSE)</f>
        <v>Free</v>
      </c>
      <c r="F4755" s="4">
        <v>25</v>
      </c>
    </row>
    <row r="4756" spans="1:6" ht="129.6" x14ac:dyDescent="0.3">
      <c r="A4756" s="4" t="s">
        <v>28197</v>
      </c>
      <c r="B4756" s="4" t="str">
        <f t="shared" si="74"/>
        <v>480592</v>
      </c>
      <c r="C4756" s="5" t="str">
        <f>VLOOKUP($A4756,HTS_Dec_25!$A$1:$E$11570,3,FALSE)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v>
      </c>
      <c r="D4756" s="5" t="str">
        <f>VLOOKUP($A4756,HTS_Dec_25!$A$1:$E$11570,4,FALSE)</f>
        <v>Other.</v>
      </c>
      <c r="E4756" s="4" t="str">
        <f>VLOOKUP($A4756,HTS_Dec_25!$A$1:$E$11570,5,FALSE)</f>
        <v>Free</v>
      </c>
      <c r="F4756" s="4">
        <v>25</v>
      </c>
    </row>
    <row r="4757" spans="1:6" ht="129.6" x14ac:dyDescent="0.3">
      <c r="A4757" s="4" t="s">
        <v>28198</v>
      </c>
      <c r="B4757" s="4" t="str">
        <f t="shared" si="74"/>
        <v>480593</v>
      </c>
      <c r="C4757" s="5" t="str">
        <f>VLOOKUP($A4757,HTS_Dec_25!$A$1:$E$11570,3,FALSE)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v>
      </c>
      <c r="D4757" s="5" t="str">
        <f>VLOOKUP($A4757,HTS_Dec_25!$A$1:$E$11570,4,FALSE)</f>
        <v>Pressboard.</v>
      </c>
      <c r="E4757" s="4" t="str">
        <f>VLOOKUP($A4757,HTS_Dec_25!$A$1:$E$11570,5,FALSE)</f>
        <v>Free</v>
      </c>
      <c r="F4757" s="4">
        <v>25</v>
      </c>
    </row>
    <row r="4758" spans="1:6" ht="129.6" x14ac:dyDescent="0.3">
      <c r="A4758" s="4" t="s">
        <v>28199</v>
      </c>
      <c r="B4758" s="4" t="str">
        <f t="shared" si="74"/>
        <v>480593</v>
      </c>
      <c r="C4758" s="5" t="str">
        <f>VLOOKUP($A4758,HTS_Dec_25!$A$1:$E$11570,3,FALSE)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v>
      </c>
      <c r="D4758" s="5" t="str">
        <f>VLOOKUP($A4758,HTS_Dec_25!$A$1:$E$11570,4,FALSE)</f>
        <v>Other.</v>
      </c>
      <c r="E4758" s="4" t="str">
        <f>VLOOKUP($A4758,HTS_Dec_25!$A$1:$E$11570,5,FALSE)</f>
        <v>Free</v>
      </c>
      <c r="F4758" s="4">
        <v>25</v>
      </c>
    </row>
    <row r="4759" spans="1:6" ht="129.6" x14ac:dyDescent="0.3">
      <c r="A4759" s="4" t="s">
        <v>28200</v>
      </c>
      <c r="B4759" s="4" t="str">
        <f t="shared" si="74"/>
        <v>480610</v>
      </c>
      <c r="C4759" s="5" t="str">
        <f>VLOOKUP($A4759,HTS_Dec_25!$A$1:$E$11570,3,FALSE)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Vegetable parchment </v>
      </c>
      <c r="D4759" s="5" t="str">
        <f>VLOOKUP($A4759,HTS_Dec_25!$A$1:$E$11570,4,FALSE)</f>
        <v>Vegetable parchment.</v>
      </c>
      <c r="E4759" s="4" t="str">
        <f>VLOOKUP($A4759,HTS_Dec_25!$A$1:$E$11570,5,FALSE)</f>
        <v>Free</v>
      </c>
      <c r="F4759" s="4">
        <v>25</v>
      </c>
    </row>
    <row r="4760" spans="1:6" ht="129.6" x14ac:dyDescent="0.3">
      <c r="A4760" s="4" t="s">
        <v>28201</v>
      </c>
      <c r="B4760" s="4" t="str">
        <f t="shared" si="74"/>
        <v>480620</v>
      </c>
      <c r="C4760" s="5" t="str">
        <f>VLOOKUP($A4760,HTS_Dec_25!$A$1:$E$11570,3,FALSE)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Greaseproof papers </v>
      </c>
      <c r="D4760" s="5" t="str">
        <f>VLOOKUP($A4760,HTS_Dec_25!$A$1:$E$11570,4,FALSE)</f>
        <v>Greaseproof papers.</v>
      </c>
      <c r="E4760" s="4" t="str">
        <f>VLOOKUP($A4760,HTS_Dec_25!$A$1:$E$11570,5,FALSE)</f>
        <v>Free</v>
      </c>
      <c r="F4760" s="4">
        <v>25</v>
      </c>
    </row>
    <row r="4761" spans="1:6" ht="129.6" x14ac:dyDescent="0.3">
      <c r="A4761" s="4" t="s">
        <v>28202</v>
      </c>
      <c r="B4761" s="4" t="str">
        <f t="shared" si="74"/>
        <v>480630</v>
      </c>
      <c r="C4761" s="5" t="str">
        <f>VLOOKUP($A4761,HTS_Dec_25!$A$1:$E$11570,3,FALSE)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Tracing papers </v>
      </c>
      <c r="D4761" s="5" t="str">
        <f>VLOOKUP($A4761,HTS_Dec_25!$A$1:$E$11570,4,FALSE)</f>
        <v>Tracing papers.</v>
      </c>
      <c r="E4761" s="4" t="str">
        <f>VLOOKUP($A4761,HTS_Dec_25!$A$1:$E$11570,5,FALSE)</f>
        <v>Free</v>
      </c>
      <c r="F4761" s="4">
        <v>25</v>
      </c>
    </row>
    <row r="4762" spans="1:6" ht="144" x14ac:dyDescent="0.3">
      <c r="A4762" s="4" t="s">
        <v>28203</v>
      </c>
      <c r="B4762" s="4" t="str">
        <f t="shared" si="74"/>
        <v>480640</v>
      </c>
      <c r="C4762" s="5" t="str">
        <f>VLOOKUP($A4762,HTS_Dec_25!$A$1:$E$11570,3,FALSE)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Glassine and other glazed transparent or translucent papers </v>
      </c>
      <c r="D4762" s="5" t="str">
        <f>VLOOKUP($A4762,HTS_Dec_25!$A$1:$E$11570,4,FALSE)</f>
        <v>Glassine and other glazed transparent or translucent papers.</v>
      </c>
      <c r="E4762" s="4" t="str">
        <f>VLOOKUP($A4762,HTS_Dec_25!$A$1:$E$11570,5,FALSE)</f>
        <v>Free</v>
      </c>
      <c r="F4762" s="4">
        <v>25</v>
      </c>
    </row>
    <row r="4763" spans="1:6" x14ac:dyDescent="0.3">
      <c r="A4763" s="4" t="s">
        <v>28204</v>
      </c>
      <c r="B4763" s="4" t="str">
        <f t="shared" si="74"/>
        <v>480700</v>
      </c>
      <c r="C4763" s="5" t="e">
        <f>VLOOKUP($A4763,HTS_Dec_25!$A$1:$E$11570,3,FALSE)</f>
        <v>#N/A</v>
      </c>
      <c r="D4763" s="5" t="e">
        <f>VLOOKUP($A4763,HTS_Dec_25!$A$1:$E$11570,4,FALSE)</f>
        <v>#N/A</v>
      </c>
      <c r="E4763" s="4" t="e">
        <f>VLOOKUP($A4763,HTS_Dec_25!$A$1:$E$11570,5,FALSE)</f>
        <v>#N/A</v>
      </c>
      <c r="F4763" s="4">
        <v>25</v>
      </c>
    </row>
    <row r="4764" spans="1:6" ht="129.6" x14ac:dyDescent="0.3">
      <c r="A4764" s="4" t="s">
        <v>28205</v>
      </c>
      <c r="B4764" s="4" t="str">
        <f t="shared" si="74"/>
        <v>480700</v>
      </c>
      <c r="C4764" s="5" t="str">
        <f>VLOOKUP($A4764,HTS_Dec_25!$A$1:$E$11570,3,FALSE)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4" s="5" t="str">
        <f>VLOOKUP($A4764,HTS_Dec_25!$A$1:$E$11570,4,FALSE)</f>
        <v>Straw paper and paperboard, whether or not covered with paper other than straw paper.</v>
      </c>
      <c r="E4764" s="4" t="str">
        <f>VLOOKUP($A4764,HTS_Dec_25!$A$1:$E$11570,5,FALSE)</f>
        <v>Free</v>
      </c>
      <c r="F4764" s="4">
        <v>25</v>
      </c>
    </row>
    <row r="4765" spans="1:6" ht="129.6" x14ac:dyDescent="0.3">
      <c r="A4765" s="4" t="s">
        <v>28206</v>
      </c>
      <c r="B4765" s="4" t="str">
        <f t="shared" si="74"/>
        <v>480700</v>
      </c>
      <c r="C4765" s="5" t="str">
        <f>VLOOKUP($A4765,HTS_Dec_25!$A$1:$E$11570,3,FALSE)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5" s="5" t="str">
        <f>VLOOKUP($A4765,HTS_Dec_25!$A$1:$E$11570,4,FALSE)</f>
        <v>Cloth-lined or reinforced paper.</v>
      </c>
      <c r="E4765" s="4" t="str">
        <f>VLOOKUP($A4765,HTS_Dec_25!$A$1:$E$11570,5,FALSE)</f>
        <v>Free</v>
      </c>
      <c r="F4765" s="4">
        <v>25</v>
      </c>
    </row>
    <row r="4766" spans="1:6" ht="129.6" x14ac:dyDescent="0.3">
      <c r="A4766" s="4" t="s">
        <v>28207</v>
      </c>
      <c r="B4766" s="4" t="str">
        <f t="shared" si="74"/>
        <v>480700</v>
      </c>
      <c r="C4766" s="5" t="str">
        <f>VLOOKUP($A4766,HTS_Dec_25!$A$1:$E$11570,3,FALSE)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6" s="5" t="str">
        <f>VLOOKUP($A4766,HTS_Dec_25!$A$1:$E$11570,4,FALSE)</f>
        <v>Other.</v>
      </c>
      <c r="E4766" s="4" t="str">
        <f>VLOOKUP($A4766,HTS_Dec_25!$A$1:$E$11570,5,FALSE)</f>
        <v>Free</v>
      </c>
      <c r="F4766" s="4">
        <v>25</v>
      </c>
    </row>
    <row r="4767" spans="1:6" ht="144" x14ac:dyDescent="0.3">
      <c r="A4767" s="4" t="s">
        <v>28208</v>
      </c>
      <c r="B4767" s="4" t="str">
        <f t="shared" si="74"/>
        <v>480810</v>
      </c>
      <c r="C4767" s="5" t="str">
        <f>VLOOKUP($A4767,HTS_Dec_25!$A$1:$E$11570,3,FALSE)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Corrugated paper and paperboard, whether or not perforated </v>
      </c>
      <c r="D4767" s="5" t="str">
        <f>VLOOKUP($A4767,HTS_Dec_25!$A$1:$E$11570,4,FALSE)</f>
        <v>Corrugated paper and paperboard, whether or not perforated.</v>
      </c>
      <c r="E4767" s="4" t="str">
        <f>VLOOKUP($A4767,HTS_Dec_25!$A$1:$E$11570,5,FALSE)</f>
        <v>Free</v>
      </c>
      <c r="F4767" s="4">
        <v>25</v>
      </c>
    </row>
    <row r="4768" spans="1:6" ht="158.4" x14ac:dyDescent="0.3">
      <c r="A4768" s="4" t="s">
        <v>28209</v>
      </c>
      <c r="B4768" s="4" t="str">
        <f t="shared" si="74"/>
        <v>480840</v>
      </c>
      <c r="C4768" s="5" t="str">
        <f>VLOOKUP($A4768,HTS_Dec_25!$A$1:$E$11570,3,FALSE)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Kraft paper, creped or crinkled, whether or not embossed or perforated </v>
      </c>
      <c r="D4768" s="5" t="str">
        <f>VLOOKUP($A4768,HTS_Dec_25!$A$1:$E$11570,4,FALSE)</f>
        <v>Kraft paper, creped or crinkled, whether or not embossed or perforated.</v>
      </c>
      <c r="E4768" s="4" t="str">
        <f>VLOOKUP($A4768,HTS_Dec_25!$A$1:$E$11570,5,FALSE)</f>
        <v>Free</v>
      </c>
      <c r="F4768" s="4">
        <v>25</v>
      </c>
    </row>
    <row r="4769" spans="1:6" ht="129.6" x14ac:dyDescent="0.3">
      <c r="A4769" s="4" t="s">
        <v>28210</v>
      </c>
      <c r="B4769" s="4" t="str">
        <f t="shared" si="74"/>
        <v>480890</v>
      </c>
      <c r="C4769" s="5" t="str">
        <f>VLOOKUP($A4769,HTS_Dec_25!$A$1:$E$11570,3,FALSE)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69" s="5" t="str">
        <f>VLOOKUP($A4769,HTS_Dec_25!$A$1:$E$11570,4,FALSE)</f>
        <v>Creped or crinkled.</v>
      </c>
      <c r="E4769" s="4" t="str">
        <f>VLOOKUP($A4769,HTS_Dec_25!$A$1:$E$11570,5,FALSE)</f>
        <v>Free</v>
      </c>
      <c r="F4769" s="4">
        <v>25</v>
      </c>
    </row>
    <row r="4770" spans="1:6" ht="129.6" x14ac:dyDescent="0.3">
      <c r="A4770" s="4" t="s">
        <v>28211</v>
      </c>
      <c r="B4770" s="4" t="str">
        <f t="shared" si="74"/>
        <v>480890</v>
      </c>
      <c r="C4770" s="5" t="str">
        <f>VLOOKUP($A4770,HTS_Dec_25!$A$1:$E$11570,3,FALSE)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70" s="5" t="str">
        <f>VLOOKUP($A4770,HTS_Dec_25!$A$1:$E$11570,4,FALSE)</f>
        <v>Embossed.</v>
      </c>
      <c r="E4770" s="4" t="str">
        <f>VLOOKUP($A4770,HTS_Dec_25!$A$1:$E$11570,5,FALSE)</f>
        <v>Free</v>
      </c>
      <c r="F4770" s="4">
        <v>25</v>
      </c>
    </row>
    <row r="4771" spans="1:6" ht="129.6" x14ac:dyDescent="0.3">
      <c r="A4771" s="4" t="s">
        <v>28212</v>
      </c>
      <c r="B4771" s="4" t="str">
        <f t="shared" si="74"/>
        <v>480890</v>
      </c>
      <c r="C4771" s="5" t="str">
        <f>VLOOKUP($A4771,HTS_Dec_25!$A$1:$E$11570,3,FALSE)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71" s="5" t="str">
        <f>VLOOKUP($A4771,HTS_Dec_25!$A$1:$E$11570,4,FALSE)</f>
        <v>Other.</v>
      </c>
      <c r="E4771" s="4" t="str">
        <f>VLOOKUP($A4771,HTS_Dec_25!$A$1:$E$11570,5,FALSE)</f>
        <v>Free</v>
      </c>
      <c r="F4771" s="4">
        <v>25</v>
      </c>
    </row>
    <row r="4772" spans="1:6" ht="129.6" x14ac:dyDescent="0.3">
      <c r="A4772" s="4" t="s">
        <v>28213</v>
      </c>
      <c r="B4772" s="4" t="str">
        <f t="shared" si="74"/>
        <v>480920</v>
      </c>
      <c r="C4772" s="5" t="str">
        <f>VLOOKUP($A4772,HTS_Dec_25!$A$1:$E$11570,3,FALSE)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v>
      </c>
      <c r="D4772" s="5" t="str">
        <f>VLOOKUP($A4772,HTS_Dec_25!$A$1:$E$11570,4,FALSE)</f>
        <v>Writing paper.</v>
      </c>
      <c r="E4772" s="4" t="str">
        <f>VLOOKUP($A4772,HTS_Dec_25!$A$1:$E$11570,5,FALSE)</f>
        <v>Free</v>
      </c>
      <c r="F4772" s="4">
        <v>25</v>
      </c>
    </row>
    <row r="4773" spans="1:6" ht="129.6" x14ac:dyDescent="0.3">
      <c r="A4773" s="4" t="s">
        <v>28214</v>
      </c>
      <c r="B4773" s="4" t="str">
        <f t="shared" si="74"/>
        <v>480920</v>
      </c>
      <c r="C4773" s="5" t="str">
        <f>VLOOKUP($A4773,HTS_Dec_25!$A$1:$E$11570,3,FALSE)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v>
      </c>
      <c r="D4773" s="5" t="str">
        <f>VLOOKUP($A4773,HTS_Dec_25!$A$1:$E$11570,4,FALSE)</f>
        <v>Other.</v>
      </c>
      <c r="E4773" s="4" t="str">
        <f>VLOOKUP($A4773,HTS_Dec_25!$A$1:$E$11570,5,FALSE)</f>
        <v>Free</v>
      </c>
      <c r="F4773" s="4">
        <v>25</v>
      </c>
    </row>
    <row r="4774" spans="1:6" ht="129.6" x14ac:dyDescent="0.3">
      <c r="A4774" s="4" t="s">
        <v>28215</v>
      </c>
      <c r="B4774" s="4" t="str">
        <f t="shared" si="74"/>
        <v>480990</v>
      </c>
      <c r="C4774" s="5" t="str">
        <f>VLOOKUP($A4774,HTS_Dec_25!$A$1:$E$11570,3,FALSE)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4" s="5" t="str">
        <f>VLOOKUP($A4774,HTS_Dec_25!$A$1:$E$11570,4,FALSE)</f>
        <v>Stereotype-matrix board and mat.</v>
      </c>
      <c r="E4774" s="4" t="str">
        <f>VLOOKUP($A4774,HTS_Dec_25!$A$1:$E$11570,5,FALSE)</f>
        <v>Free</v>
      </c>
      <c r="F4774" s="4">
        <v>25</v>
      </c>
    </row>
    <row r="4775" spans="1:6" ht="129.6" x14ac:dyDescent="0.3">
      <c r="A4775" s="4" t="s">
        <v>28216</v>
      </c>
      <c r="B4775" s="4" t="str">
        <f t="shared" si="74"/>
        <v>480990</v>
      </c>
      <c r="C4775" s="5" t="str">
        <f>VLOOKUP($A4775,HTS_Dec_25!$A$1:$E$11570,3,FALSE)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5" s="5" t="str">
        <f>VLOOKUP($A4775,HTS_Dec_25!$A$1:$E$11570,4,FALSE)</f>
        <v>Simplex.</v>
      </c>
      <c r="E4775" s="4" t="str">
        <f>VLOOKUP($A4775,HTS_Dec_25!$A$1:$E$11570,5,FALSE)</f>
        <v>Free</v>
      </c>
      <c r="F4775" s="4">
        <v>25</v>
      </c>
    </row>
    <row r="4776" spans="1:6" ht="129.6" x14ac:dyDescent="0.3">
      <c r="A4776" s="4" t="s">
        <v>28217</v>
      </c>
      <c r="B4776" s="4" t="str">
        <f t="shared" si="74"/>
        <v>480990</v>
      </c>
      <c r="C4776" s="5" t="str">
        <f>VLOOKUP($A4776,HTS_Dec_25!$A$1:$E$11570,3,FALSE)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6" s="5" t="str">
        <f>VLOOKUP($A4776,HTS_Dec_25!$A$1:$E$11570,4,FALSE)</f>
        <v>Duplex.</v>
      </c>
      <c r="E4776" s="4" t="str">
        <f>VLOOKUP($A4776,HTS_Dec_25!$A$1:$E$11570,5,FALSE)</f>
        <v>Free</v>
      </c>
      <c r="F4776" s="4">
        <v>25</v>
      </c>
    </row>
    <row r="4777" spans="1:6" ht="129.6" x14ac:dyDescent="0.3">
      <c r="A4777" s="4" t="s">
        <v>28218</v>
      </c>
      <c r="B4777" s="4" t="str">
        <f t="shared" si="74"/>
        <v>480990</v>
      </c>
      <c r="C4777" s="5" t="str">
        <f>VLOOKUP($A4777,HTS_Dec_25!$A$1:$E$11570,3,FALSE)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7" s="5" t="str">
        <f>VLOOKUP($A4777,HTS_Dec_25!$A$1:$E$11570,4,FALSE)</f>
        <v>Impregnated, coated or both, but not otherwise treated.</v>
      </c>
      <c r="E4777" s="4" t="str">
        <f>VLOOKUP($A4777,HTS_Dec_25!$A$1:$E$11570,5,FALSE)</f>
        <v>Free</v>
      </c>
      <c r="F4777" s="4">
        <v>25</v>
      </c>
    </row>
    <row r="4778" spans="1:6" ht="129.6" x14ac:dyDescent="0.3">
      <c r="A4778" s="4" t="s">
        <v>28219</v>
      </c>
      <c r="B4778" s="4" t="str">
        <f t="shared" si="74"/>
        <v>480990</v>
      </c>
      <c r="C4778" s="5" t="str">
        <f>VLOOKUP($A4778,HTS_Dec_25!$A$1:$E$11570,3,FALSE)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8" s="5" t="str">
        <f>VLOOKUP($A4778,HTS_Dec_25!$A$1:$E$11570,4,FALSE)</f>
        <v>Other.</v>
      </c>
      <c r="E4778" s="4" t="str">
        <f>VLOOKUP($A4778,HTS_Dec_25!$A$1:$E$11570,5,FALSE)</f>
        <v>Free</v>
      </c>
      <c r="F4778" s="4">
        <v>25</v>
      </c>
    </row>
    <row r="4779" spans="1:6" ht="244.8" x14ac:dyDescent="0.3">
      <c r="A4779" s="4" t="s">
        <v>28220</v>
      </c>
      <c r="B4779" s="4" t="str">
        <f t="shared" si="74"/>
        <v>481013</v>
      </c>
      <c r="C4779" s="5" t="str">
        <f>VLOOKUP($A4779,HTS_Dec_25!$A$1:$E$11570,3,FALSE)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79" s="5" t="str">
        <f>VLOOKUP($A4779,HTS_Dec_25!$A$1:$E$11570,4,FALSE)</f>
        <v>Basic paper to be sensitized for use in photography.</v>
      </c>
      <c r="E4779" s="4" t="str">
        <f>VLOOKUP($A4779,HTS_Dec_25!$A$1:$E$11570,5,FALSE)</f>
        <v>Free</v>
      </c>
      <c r="F4779" s="4">
        <v>25</v>
      </c>
    </row>
    <row r="4780" spans="1:6" ht="244.8" x14ac:dyDescent="0.3">
      <c r="A4780" s="4" t="s">
        <v>28221</v>
      </c>
      <c r="B4780" s="4" t="str">
        <f t="shared" si="74"/>
        <v>481013</v>
      </c>
      <c r="C4780" s="5" t="str">
        <f>VLOOKUP($A4780,HTS_Dec_25!$A$1:$E$11570,3,FALSE)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0" s="5" t="str">
        <f>VLOOKUP($A4780,HTS_Dec_25!$A$1:$E$11570,4,FALSE)</f>
        <v>India or bible paper.</v>
      </c>
      <c r="E4780" s="4" t="str">
        <f>VLOOKUP($A4780,HTS_Dec_25!$A$1:$E$11570,5,FALSE)</f>
        <v>Free</v>
      </c>
      <c r="F4780" s="4">
        <v>25</v>
      </c>
    </row>
    <row r="4781" spans="1:6" ht="244.8" x14ac:dyDescent="0.3">
      <c r="A4781" s="4" t="s">
        <v>28222</v>
      </c>
      <c r="B4781" s="4" t="str">
        <f t="shared" si="74"/>
        <v>481013</v>
      </c>
      <c r="C4781" s="5" t="str">
        <f>VLOOKUP($A4781,HTS_Dec_25!$A$1:$E$11570,3,FALSE)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1" s="5" t="str">
        <f>VLOOKUP($A4781,HTS_Dec_25!$A$1:$E$11570,4,FALSE)</f>
        <v>Other.</v>
      </c>
      <c r="E4781" s="4" t="str">
        <f>VLOOKUP($A4781,HTS_Dec_25!$A$1:$E$11570,5,FALSE)</f>
        <v>Free</v>
      </c>
      <c r="F4781" s="4">
        <v>25</v>
      </c>
    </row>
    <row r="4782" spans="1:6" ht="244.8" x14ac:dyDescent="0.3">
      <c r="A4782" s="4" t="s">
        <v>28223</v>
      </c>
      <c r="B4782" s="4" t="str">
        <f t="shared" si="74"/>
        <v>481013</v>
      </c>
      <c r="C4782" s="5" t="str">
        <f>VLOOKUP($A4782,HTS_Dec_25!$A$1:$E$11570,3,FALSE)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2" s="5" t="str">
        <f>VLOOKUP($A4782,HTS_Dec_25!$A$1:$E$11570,4,FALSE)</f>
        <v>Weighing more than 150 g/m².</v>
      </c>
      <c r="E4782" s="4" t="str">
        <f>VLOOKUP($A4782,HTS_Dec_25!$A$1:$E$11570,5,FALSE)</f>
        <v>Free</v>
      </c>
      <c r="F4782" s="4">
        <v>25</v>
      </c>
    </row>
    <row r="4783" spans="1:6" ht="244.8" x14ac:dyDescent="0.3">
      <c r="A4783" s="4" t="s">
        <v>28224</v>
      </c>
      <c r="B4783" s="4" t="str">
        <f t="shared" si="74"/>
        <v>481013</v>
      </c>
      <c r="C4783" s="5" t="str">
        <f>VLOOKUP($A4783,HTS_Dec_25!$A$1:$E$11570,3,FALSE)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3" s="5" t="str">
        <f>VLOOKUP($A4783,HTS_Dec_25!$A$1:$E$11570,4,FALSE)</f>
        <v>Printed, embossed or perforated.</v>
      </c>
      <c r="E4783" s="4" t="str">
        <f>VLOOKUP($A4783,HTS_Dec_25!$A$1:$E$11570,5,FALSE)</f>
        <v>Free</v>
      </c>
      <c r="F4783" s="4">
        <v>25</v>
      </c>
    </row>
    <row r="4784" spans="1:6" ht="244.8" x14ac:dyDescent="0.3">
      <c r="A4784" s="4" t="s">
        <v>28225</v>
      </c>
      <c r="B4784" s="4" t="str">
        <f t="shared" si="74"/>
        <v>481013</v>
      </c>
      <c r="C4784" s="5" t="str">
        <f>VLOOKUP($A4784,HTS_Dec_25!$A$1:$E$11570,3,FALSE)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4" s="5" t="str">
        <f>VLOOKUP($A4784,HTS_Dec_25!$A$1:$E$11570,4,FALSE)</f>
        <v>Basic paper to be sensitized for use in photography.</v>
      </c>
      <c r="E4784" s="4" t="str">
        <f>VLOOKUP($A4784,HTS_Dec_25!$A$1:$E$11570,5,FALSE)</f>
        <v>Free</v>
      </c>
      <c r="F4784" s="4">
        <v>25</v>
      </c>
    </row>
    <row r="4785" spans="1:6" ht="244.8" x14ac:dyDescent="0.3">
      <c r="A4785" s="4" t="s">
        <v>28226</v>
      </c>
      <c r="B4785" s="4" t="str">
        <f t="shared" si="74"/>
        <v>481013</v>
      </c>
      <c r="C4785" s="5" t="str">
        <f>VLOOKUP($A4785,HTS_Dec_25!$A$1:$E$11570,3,FALSE)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5" s="5" t="str">
        <f>VLOOKUP($A4785,HTS_Dec_25!$A$1:$E$11570,4,FALSE)</f>
        <v>Other.</v>
      </c>
      <c r="E4785" s="4" t="str">
        <f>VLOOKUP($A4785,HTS_Dec_25!$A$1:$E$11570,5,FALSE)</f>
        <v>Free</v>
      </c>
      <c r="F4785" s="4">
        <v>25</v>
      </c>
    </row>
    <row r="4786" spans="1:6" ht="273.60000000000002" x14ac:dyDescent="0.3">
      <c r="A4786" s="4" t="s">
        <v>28227</v>
      </c>
      <c r="B4786" s="4" t="str">
        <f t="shared" si="74"/>
        <v>481014</v>
      </c>
      <c r="C4786" s="5" t="str">
        <f>VLOOKUP($A4786,HTS_Dec_25!$A$1:$E$11570,3,FALSE)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6" s="5" t="str">
        <f>VLOOKUP($A4786,HTS_Dec_25!$A$1:$E$11570,4,FALSE)</f>
        <v>Basic paper to be sensitized for use in photography.</v>
      </c>
      <c r="E4786" s="4" t="str">
        <f>VLOOKUP($A4786,HTS_Dec_25!$A$1:$E$11570,5,FALSE)</f>
        <v>Free</v>
      </c>
      <c r="F4786" s="4">
        <v>25</v>
      </c>
    </row>
    <row r="4787" spans="1:6" ht="273.60000000000002" x14ac:dyDescent="0.3">
      <c r="A4787" s="4" t="s">
        <v>28228</v>
      </c>
      <c r="B4787" s="4" t="str">
        <f t="shared" si="74"/>
        <v>481014</v>
      </c>
      <c r="C4787" s="5" t="str">
        <f>VLOOKUP($A4787,HTS_Dec_25!$A$1:$E$11570,3,FALSE)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7" s="5" t="str">
        <f>VLOOKUP($A4787,HTS_Dec_25!$A$1:$E$11570,4,FALSE)</f>
        <v>India or bible paper.</v>
      </c>
      <c r="E4787" s="4" t="str">
        <f>VLOOKUP($A4787,HTS_Dec_25!$A$1:$E$11570,5,FALSE)</f>
        <v>Free</v>
      </c>
      <c r="F4787" s="4">
        <v>25</v>
      </c>
    </row>
    <row r="4788" spans="1:6" ht="273.60000000000002" x14ac:dyDescent="0.3">
      <c r="A4788" s="4" t="s">
        <v>28229</v>
      </c>
      <c r="B4788" s="4" t="str">
        <f t="shared" si="74"/>
        <v>481014</v>
      </c>
      <c r="C4788" s="5" t="str">
        <f>VLOOKUP($A4788,HTS_Dec_25!$A$1:$E$11570,3,FALSE)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8" s="5" t="str">
        <f>VLOOKUP($A4788,HTS_Dec_25!$A$1:$E$11570,4,FALSE)</f>
        <v>Other.</v>
      </c>
      <c r="E4788" s="4" t="str">
        <f>VLOOKUP($A4788,HTS_Dec_25!$A$1:$E$11570,5,FALSE)</f>
        <v>Free</v>
      </c>
      <c r="F4788" s="4">
        <v>25</v>
      </c>
    </row>
    <row r="4789" spans="1:6" ht="273.60000000000002" x14ac:dyDescent="0.3">
      <c r="A4789" s="4" t="s">
        <v>28230</v>
      </c>
      <c r="B4789" s="4" t="str">
        <f t="shared" si="74"/>
        <v>481014</v>
      </c>
      <c r="C4789" s="5" t="str">
        <f>VLOOKUP($A4789,HTS_Dec_25!$A$1:$E$11570,3,FALSE)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9" s="5" t="str">
        <f>VLOOKUP($A4789,HTS_Dec_25!$A$1:$E$11570,4,FALSE)</f>
        <v>Weighing more than 150 g/m².</v>
      </c>
      <c r="E4789" s="4" t="str">
        <f>VLOOKUP($A4789,HTS_Dec_25!$A$1:$E$11570,5,FALSE)</f>
        <v>Free</v>
      </c>
      <c r="F4789" s="4">
        <v>25</v>
      </c>
    </row>
    <row r="4790" spans="1:6" ht="273.60000000000002" x14ac:dyDescent="0.3">
      <c r="A4790" s="4" t="s">
        <v>28231</v>
      </c>
      <c r="B4790" s="4" t="str">
        <f t="shared" si="74"/>
        <v>481014</v>
      </c>
      <c r="C4790" s="5" t="str">
        <f>VLOOKUP($A4790,HTS_Dec_25!$A$1:$E$11570,3,FALSE)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0" s="5" t="str">
        <f>VLOOKUP($A4790,HTS_Dec_25!$A$1:$E$11570,4,FALSE)</f>
        <v>Printed, embossed or perforated.</v>
      </c>
      <c r="E4790" s="4" t="str">
        <f>VLOOKUP($A4790,HTS_Dec_25!$A$1:$E$11570,5,FALSE)</f>
        <v>Free</v>
      </c>
      <c r="F4790" s="4">
        <v>25</v>
      </c>
    </row>
    <row r="4791" spans="1:6" ht="273.60000000000002" x14ac:dyDescent="0.3">
      <c r="A4791" s="4" t="s">
        <v>28232</v>
      </c>
      <c r="B4791" s="4" t="str">
        <f t="shared" si="74"/>
        <v>481014</v>
      </c>
      <c r="C4791" s="5" t="str">
        <f>VLOOKUP($A4791,HTS_Dec_25!$A$1:$E$11570,3,FALSE)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1" s="5" t="str">
        <f>VLOOKUP($A4791,HTS_Dec_25!$A$1:$E$11570,4,FALSE)</f>
        <v>Basic paper to be sensitized for use in photography.</v>
      </c>
      <c r="E4791" s="4" t="str">
        <f>VLOOKUP($A4791,HTS_Dec_25!$A$1:$E$11570,5,FALSE)</f>
        <v>Free</v>
      </c>
      <c r="F4791" s="4">
        <v>25</v>
      </c>
    </row>
    <row r="4792" spans="1:6" ht="273.60000000000002" x14ac:dyDescent="0.3">
      <c r="A4792" s="4" t="s">
        <v>28233</v>
      </c>
      <c r="B4792" s="4" t="str">
        <f t="shared" si="74"/>
        <v>481014</v>
      </c>
      <c r="C4792" s="5" t="str">
        <f>VLOOKUP($A4792,HTS_Dec_25!$A$1:$E$11570,3,FALSE)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2" s="5" t="str">
        <f>VLOOKUP($A4792,HTS_Dec_25!$A$1:$E$11570,4,FALSE)</f>
        <v>Other.</v>
      </c>
      <c r="E4792" s="4" t="str">
        <f>VLOOKUP($A4792,HTS_Dec_25!$A$1:$E$11570,5,FALSE)</f>
        <v>Free</v>
      </c>
      <c r="F4792" s="4">
        <v>25</v>
      </c>
    </row>
    <row r="4793" spans="1:6" ht="244.8" x14ac:dyDescent="0.3">
      <c r="A4793" s="4" t="s">
        <v>28234</v>
      </c>
      <c r="B4793" s="4" t="str">
        <f t="shared" si="74"/>
        <v>481019</v>
      </c>
      <c r="C4793" s="5" t="str">
        <f>VLOOKUP($A4793,HTS_Dec_25!$A$1:$E$11570,3,FALSE)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3" s="5" t="str">
        <f>VLOOKUP($A4793,HTS_Dec_25!$A$1:$E$11570,4,FALSE)</f>
        <v>Basic paper to be sensitized for use in photography.</v>
      </c>
      <c r="E4793" s="4" t="str">
        <f>VLOOKUP($A4793,HTS_Dec_25!$A$1:$E$11570,5,FALSE)</f>
        <v>Free</v>
      </c>
      <c r="F4793" s="4">
        <v>25</v>
      </c>
    </row>
    <row r="4794" spans="1:6" ht="244.8" x14ac:dyDescent="0.3">
      <c r="A4794" s="4" t="s">
        <v>28235</v>
      </c>
      <c r="B4794" s="4" t="str">
        <f t="shared" si="74"/>
        <v>481019</v>
      </c>
      <c r="C4794" s="5" t="str">
        <f>VLOOKUP($A4794,HTS_Dec_25!$A$1:$E$11570,3,FALSE)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4" s="5" t="str">
        <f>VLOOKUP($A4794,HTS_Dec_25!$A$1:$E$11570,4,FALSE)</f>
        <v>India or bible paper.</v>
      </c>
      <c r="E4794" s="4" t="str">
        <f>VLOOKUP($A4794,HTS_Dec_25!$A$1:$E$11570,5,FALSE)</f>
        <v>Free</v>
      </c>
      <c r="F4794" s="4">
        <v>25</v>
      </c>
    </row>
    <row r="4795" spans="1:6" ht="244.8" x14ac:dyDescent="0.3">
      <c r="A4795" s="4" t="s">
        <v>28236</v>
      </c>
      <c r="B4795" s="4" t="str">
        <f t="shared" si="74"/>
        <v>481019</v>
      </c>
      <c r="C4795" s="5" t="str">
        <f>VLOOKUP($A4795,HTS_Dec_25!$A$1:$E$11570,3,FALSE)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5" s="5" t="str">
        <f>VLOOKUP($A4795,HTS_Dec_25!$A$1:$E$11570,4,FALSE)</f>
        <v>Other.</v>
      </c>
      <c r="E4795" s="4" t="str">
        <f>VLOOKUP($A4795,HTS_Dec_25!$A$1:$E$11570,5,FALSE)</f>
        <v>Free</v>
      </c>
      <c r="F4795" s="4">
        <v>25</v>
      </c>
    </row>
    <row r="4796" spans="1:6" ht="244.8" x14ac:dyDescent="0.3">
      <c r="A4796" s="4" t="s">
        <v>28237</v>
      </c>
      <c r="B4796" s="4" t="str">
        <f t="shared" si="74"/>
        <v>481019</v>
      </c>
      <c r="C4796" s="5" t="str">
        <f>VLOOKUP($A4796,HTS_Dec_25!$A$1:$E$11570,3,FALSE)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6" s="5" t="str">
        <f>VLOOKUP($A4796,HTS_Dec_25!$A$1:$E$11570,4,FALSE)</f>
        <v>Weighing more than 150 g/m².</v>
      </c>
      <c r="E4796" s="4" t="str">
        <f>VLOOKUP($A4796,HTS_Dec_25!$A$1:$E$11570,5,FALSE)</f>
        <v>Free</v>
      </c>
      <c r="F4796" s="4">
        <v>25</v>
      </c>
    </row>
    <row r="4797" spans="1:6" ht="244.8" x14ac:dyDescent="0.3">
      <c r="A4797" s="4" t="s">
        <v>28238</v>
      </c>
      <c r="B4797" s="4" t="str">
        <f t="shared" si="74"/>
        <v>481022</v>
      </c>
      <c r="C4797" s="5" t="str">
        <f>VLOOKUP($A4797,HTS_Dec_25!$A$1:$E$11570,3,FALSE)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7" s="5" t="str">
        <f>VLOOKUP($A4797,HTS_Dec_25!$A$1:$E$11570,4,FALSE)</f>
        <v>In strips or rolls of a width exceeding 15 cm or in rectangular (including square) sheets with one side exceeding 36 cm and the other side exceeding 15 cm in the unfolded state.</v>
      </c>
      <c r="E4797" s="4" t="str">
        <f>VLOOKUP($A4797,HTS_Dec_25!$A$1:$E$11570,5,FALSE)</f>
        <v>Free</v>
      </c>
      <c r="F4797" s="4">
        <v>25</v>
      </c>
    </row>
    <row r="4798" spans="1:6" ht="244.8" x14ac:dyDescent="0.3">
      <c r="A4798" s="4" t="s">
        <v>28239</v>
      </c>
      <c r="B4798" s="4" t="str">
        <f t="shared" si="74"/>
        <v>481022</v>
      </c>
      <c r="C4798" s="5" t="str">
        <f>VLOOKUP($A4798,HTS_Dec_25!$A$1:$E$11570,3,FALSE)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8" s="5" t="str">
        <f>VLOOKUP($A4798,HTS_Dec_25!$A$1:$E$11570,4,FALSE)</f>
        <v>Printed, embossed or perforated.</v>
      </c>
      <c r="E4798" s="4" t="str">
        <f>VLOOKUP($A4798,HTS_Dec_25!$A$1:$E$11570,5,FALSE)</f>
        <v>Free</v>
      </c>
      <c r="F4798" s="4">
        <v>25</v>
      </c>
    </row>
    <row r="4799" spans="1:6" ht="244.8" x14ac:dyDescent="0.3">
      <c r="A4799" s="4" t="s">
        <v>28240</v>
      </c>
      <c r="B4799" s="4" t="str">
        <f t="shared" si="74"/>
        <v>481022</v>
      </c>
      <c r="C4799" s="5" t="str">
        <f>VLOOKUP($A4799,HTS_Dec_25!$A$1:$E$11570,3,FALSE)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9" s="5" t="str">
        <f>VLOOKUP($A4799,HTS_Dec_25!$A$1:$E$11570,4,FALSE)</f>
        <v>Basic paper to be sensitized for use in photography.</v>
      </c>
      <c r="E4799" s="4" t="str">
        <f>VLOOKUP($A4799,HTS_Dec_25!$A$1:$E$11570,5,FALSE)</f>
        <v>Free</v>
      </c>
      <c r="F4799" s="4">
        <v>25</v>
      </c>
    </row>
    <row r="4800" spans="1:6" ht="244.8" x14ac:dyDescent="0.3">
      <c r="A4800" s="4" t="s">
        <v>28241</v>
      </c>
      <c r="B4800" s="4" t="str">
        <f t="shared" si="74"/>
        <v>481022</v>
      </c>
      <c r="C4800" s="5" t="str">
        <f>VLOOKUP($A4800,HTS_Dec_25!$A$1:$E$11570,3,FALSE)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800" s="5" t="str">
        <f>VLOOKUP($A4800,HTS_Dec_25!$A$1:$E$11570,4,FALSE)</f>
        <v>Other.</v>
      </c>
      <c r="E4800" s="4" t="str">
        <f>VLOOKUP($A4800,HTS_Dec_25!$A$1:$E$11570,5,FALSE)</f>
        <v>Free</v>
      </c>
      <c r="F4800" s="4">
        <v>25</v>
      </c>
    </row>
    <row r="4801" spans="1:6" ht="230.4" x14ac:dyDescent="0.3">
      <c r="A4801" s="4" t="s">
        <v>28242</v>
      </c>
      <c r="B4801" s="4" t="str">
        <f t="shared" si="74"/>
        <v>481029</v>
      </c>
      <c r="C4801" s="5" t="str">
        <f>VLOOKUP($A4801,HTS_Dec_25!$A$1:$E$11570,3,FALSE)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1" s="5" t="str">
        <f>VLOOKUP($A4801,HTS_Dec_25!$A$1:$E$11570,4,FALSE)</f>
        <v>In strips or rolls of a width exceeding 15 cm or in rectangular (including square) sheets with one side exceeding 36 cm and the other side exceeding 15 cm in the unfolded state.</v>
      </c>
      <c r="E4801" s="4" t="str">
        <f>VLOOKUP($A4801,HTS_Dec_25!$A$1:$E$11570,5,FALSE)</f>
        <v>Free</v>
      </c>
      <c r="F4801" s="4">
        <v>25</v>
      </c>
    </row>
    <row r="4802" spans="1:6" ht="230.4" x14ac:dyDescent="0.3">
      <c r="A4802" s="4" t="s">
        <v>28243</v>
      </c>
      <c r="B4802" s="4" t="str">
        <f t="shared" si="74"/>
        <v>481029</v>
      </c>
      <c r="C4802" s="5" t="str">
        <f>VLOOKUP($A4802,HTS_Dec_25!$A$1:$E$11570,3,FALSE)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2" s="5" t="str">
        <f>VLOOKUP($A4802,HTS_Dec_25!$A$1:$E$11570,4,FALSE)</f>
        <v>Printed, embossed or perforated.</v>
      </c>
      <c r="E4802" s="4" t="str">
        <f>VLOOKUP($A4802,HTS_Dec_25!$A$1:$E$11570,5,FALSE)</f>
        <v>Free</v>
      </c>
      <c r="F4802" s="4">
        <v>25</v>
      </c>
    </row>
    <row r="4803" spans="1:6" ht="230.4" x14ac:dyDescent="0.3">
      <c r="A4803" s="4" t="s">
        <v>28244</v>
      </c>
      <c r="B4803" s="4" t="str">
        <f t="shared" ref="B4803:B4866" si="75">LEFT(A4803,6)</f>
        <v>481029</v>
      </c>
      <c r="C4803" s="5" t="str">
        <f>VLOOKUP($A4803,HTS_Dec_25!$A$1:$E$11570,3,FALSE)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3" s="5" t="str">
        <f>VLOOKUP($A4803,HTS_Dec_25!$A$1:$E$11570,4,FALSE)</f>
        <v>Basic paper to be sensitized for use in photography.</v>
      </c>
      <c r="E4803" s="4" t="str">
        <f>VLOOKUP($A4803,HTS_Dec_25!$A$1:$E$11570,5,FALSE)</f>
        <v>Free</v>
      </c>
      <c r="F4803" s="4">
        <v>25</v>
      </c>
    </row>
    <row r="4804" spans="1:6" ht="230.4" x14ac:dyDescent="0.3">
      <c r="A4804" s="4" t="s">
        <v>28245</v>
      </c>
      <c r="B4804" s="4" t="str">
        <f t="shared" si="75"/>
        <v>481029</v>
      </c>
      <c r="C4804" s="5" t="str">
        <f>VLOOKUP($A4804,HTS_Dec_25!$A$1:$E$11570,3,FALSE)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4" s="5" t="str">
        <f>VLOOKUP($A4804,HTS_Dec_25!$A$1:$E$11570,4,FALSE)</f>
        <v>Other.</v>
      </c>
      <c r="E4804" s="4" t="str">
        <f>VLOOKUP($A4804,HTS_Dec_25!$A$1:$E$11570,5,FALSE)</f>
        <v>Free</v>
      </c>
      <c r="F4804" s="4">
        <v>25</v>
      </c>
    </row>
    <row r="4805" spans="1:6" ht="259.2" x14ac:dyDescent="0.3">
      <c r="A4805" s="4" t="s">
        <v>28246</v>
      </c>
      <c r="B4805" s="4" t="str">
        <f t="shared" si="75"/>
        <v>481031</v>
      </c>
      <c r="C4805" s="5" t="str">
        <f>VLOOKUP($A4805,HTS_Dec_25!$A$1:$E$11570,3,FALSE)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5" s="5" t="str">
        <f>VLOOKUP($A4805,HTS_Dec_25!$A$1:$E$11570,4,FALSE)</f>
        <v>In strips or rolls of a width exceeding 15 cm or in rectangular (including square) sheets with one side exceeding 36 cm and the other side exceeding 15 cm in the unfolded state.</v>
      </c>
      <c r="E4805" s="4" t="str">
        <f>VLOOKUP($A4805,HTS_Dec_25!$A$1:$E$11570,5,FALSE)</f>
        <v>Free</v>
      </c>
      <c r="F4805" s="4">
        <v>25</v>
      </c>
    </row>
    <row r="4806" spans="1:6" ht="259.2" x14ac:dyDescent="0.3">
      <c r="A4806" s="4" t="s">
        <v>28247</v>
      </c>
      <c r="B4806" s="4" t="str">
        <f t="shared" si="75"/>
        <v>481031</v>
      </c>
      <c r="C4806" s="5" t="str">
        <f>VLOOKUP($A4806,HTS_Dec_25!$A$1:$E$11570,3,FALSE)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6" s="5" t="str">
        <f>VLOOKUP($A4806,HTS_Dec_25!$A$1:$E$11570,4,FALSE)</f>
        <v>Cards, not punched, for punchcard machines, whether or not in strips.</v>
      </c>
      <c r="E4806" s="4" t="str">
        <f>VLOOKUP($A4806,HTS_Dec_25!$A$1:$E$11570,5,FALSE)</f>
        <v>Free</v>
      </c>
      <c r="F4806" s="4">
        <v>25</v>
      </c>
    </row>
    <row r="4807" spans="1:6" ht="259.2" x14ac:dyDescent="0.3">
      <c r="A4807" s="4" t="s">
        <v>28248</v>
      </c>
      <c r="B4807" s="4" t="str">
        <f t="shared" si="75"/>
        <v>481031</v>
      </c>
      <c r="C4807" s="5" t="str">
        <f>VLOOKUP($A4807,HTS_Dec_25!$A$1:$E$11570,3,FALSE)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7" s="5" t="str">
        <f>VLOOKUP($A4807,HTS_Dec_25!$A$1:$E$11570,4,FALSE)</f>
        <v>Other.</v>
      </c>
      <c r="E4807" s="4" t="str">
        <f>VLOOKUP($A4807,HTS_Dec_25!$A$1:$E$11570,5,FALSE)</f>
        <v>Free</v>
      </c>
      <c r="F4807" s="4">
        <v>25</v>
      </c>
    </row>
    <row r="4808" spans="1:6" ht="259.2" x14ac:dyDescent="0.3">
      <c r="A4808" s="4" t="s">
        <v>28249</v>
      </c>
      <c r="B4808" s="4" t="str">
        <f t="shared" si="75"/>
        <v>481032</v>
      </c>
      <c r="C4808" s="5" t="str">
        <f>VLOOKUP($A4808,HTS_Dec_25!$A$1:$E$11570,3,FALSE)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08" s="5" t="str">
        <f>VLOOKUP($A4808,HTS_Dec_25!$A$1:$E$11570,4,FALSE)</f>
        <v>In strips or rolls of a width exceeding 15 cm or in rectangular (including square) sheets with one side exceeding 36 cm and the other side exceeding 15 cm in the unfolded state.</v>
      </c>
      <c r="E4808" s="4" t="str">
        <f>VLOOKUP($A4808,HTS_Dec_25!$A$1:$E$11570,5,FALSE)</f>
        <v>Free</v>
      </c>
      <c r="F4808" s="4">
        <v>25</v>
      </c>
    </row>
    <row r="4809" spans="1:6" ht="259.2" x14ac:dyDescent="0.3">
      <c r="A4809" s="4" t="s">
        <v>28250</v>
      </c>
      <c r="B4809" s="4" t="str">
        <f t="shared" si="75"/>
        <v>481032</v>
      </c>
      <c r="C4809" s="5" t="str">
        <f>VLOOKUP($A4809,HTS_Dec_25!$A$1:$E$11570,3,FALSE)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09" s="5" t="str">
        <f>VLOOKUP($A4809,HTS_Dec_25!$A$1:$E$11570,4,FALSE)</f>
        <v>Cards, not punched, for punchcard machines, whether or not in strips.</v>
      </c>
      <c r="E4809" s="4" t="str">
        <f>VLOOKUP($A4809,HTS_Dec_25!$A$1:$E$11570,5,FALSE)</f>
        <v>Free</v>
      </c>
      <c r="F4809" s="4">
        <v>25</v>
      </c>
    </row>
    <row r="4810" spans="1:6" ht="259.2" x14ac:dyDescent="0.3">
      <c r="A4810" s="4" t="s">
        <v>28251</v>
      </c>
      <c r="B4810" s="4" t="str">
        <f t="shared" si="75"/>
        <v>481032</v>
      </c>
      <c r="C4810" s="5" t="str">
        <f>VLOOKUP($A4810,HTS_Dec_25!$A$1:$E$11570,3,FALSE)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10" s="5" t="str">
        <f>VLOOKUP($A4810,HTS_Dec_25!$A$1:$E$11570,4,FALSE)</f>
        <v>Other.</v>
      </c>
      <c r="E4810" s="4" t="str">
        <f>VLOOKUP($A4810,HTS_Dec_25!$A$1:$E$11570,5,FALSE)</f>
        <v>Free</v>
      </c>
      <c r="F4810" s="4">
        <v>25</v>
      </c>
    </row>
    <row r="4811" spans="1:6" ht="187.2" x14ac:dyDescent="0.3">
      <c r="A4811" s="4" t="s">
        <v>28252</v>
      </c>
      <c r="B4811" s="4" t="str">
        <f t="shared" si="75"/>
        <v>481039</v>
      </c>
      <c r="C4811" s="5" t="str">
        <f>VLOOKUP($A4811,HTS_Dec_25!$A$1:$E$11570,3,FALSE)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1" s="5" t="str">
        <f>VLOOKUP($A4811,HTS_Dec_25!$A$1:$E$11570,4,FALSE)</f>
        <v>Whether or not impregnated, but not otherwise treated.</v>
      </c>
      <c r="E4811" s="4" t="str">
        <f>VLOOKUP($A4811,HTS_Dec_25!$A$1:$E$11570,5,FALSE)</f>
        <v>Free</v>
      </c>
      <c r="F4811" s="4">
        <v>25</v>
      </c>
    </row>
    <row r="4812" spans="1:6" ht="187.2" x14ac:dyDescent="0.3">
      <c r="A4812" s="4" t="s">
        <v>28253</v>
      </c>
      <c r="B4812" s="4" t="str">
        <f t="shared" si="75"/>
        <v>481039</v>
      </c>
      <c r="C4812" s="5" t="str">
        <f>VLOOKUP($A4812,HTS_Dec_25!$A$1:$E$11570,3,FALSE)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2" s="5" t="str">
        <f>VLOOKUP($A4812,HTS_Dec_25!$A$1:$E$11570,4,FALSE)</f>
        <v>Other.</v>
      </c>
      <c r="E4812" s="4" t="str">
        <f>VLOOKUP($A4812,HTS_Dec_25!$A$1:$E$11570,5,FALSE)</f>
        <v>Free</v>
      </c>
      <c r="F4812" s="4">
        <v>25</v>
      </c>
    </row>
    <row r="4813" spans="1:6" ht="187.2" x14ac:dyDescent="0.3">
      <c r="A4813" s="4" t="s">
        <v>28254</v>
      </c>
      <c r="B4813" s="4" t="str">
        <f t="shared" si="75"/>
        <v>481039</v>
      </c>
      <c r="C4813" s="5" t="str">
        <f>VLOOKUP($A4813,HTS_Dec_25!$A$1:$E$11570,3,FALSE)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3" s="5" t="str">
        <f>VLOOKUP($A4813,HTS_Dec_25!$A$1:$E$11570,4,FALSE)</f>
        <v>Cards, not punched, for punchcard machines, whether or not in strips.</v>
      </c>
      <c r="E4813" s="4" t="str">
        <f>VLOOKUP($A4813,HTS_Dec_25!$A$1:$E$11570,5,FALSE)</f>
        <v>Free</v>
      </c>
      <c r="F4813" s="4">
        <v>25</v>
      </c>
    </row>
    <row r="4814" spans="1:6" ht="187.2" x14ac:dyDescent="0.3">
      <c r="A4814" s="4" t="s">
        <v>28255</v>
      </c>
      <c r="B4814" s="4" t="str">
        <f t="shared" si="75"/>
        <v>481039</v>
      </c>
      <c r="C4814" s="5" t="str">
        <f>VLOOKUP($A4814,HTS_Dec_25!$A$1:$E$11570,3,FALSE)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4" s="5" t="str">
        <f>VLOOKUP($A4814,HTS_Dec_25!$A$1:$E$11570,4,FALSE)</f>
        <v>Other.</v>
      </c>
      <c r="E4814" s="4" t="str">
        <f>VLOOKUP($A4814,HTS_Dec_25!$A$1:$E$11570,5,FALSE)</f>
        <v>Free</v>
      </c>
      <c r="F4814" s="4">
        <v>25</v>
      </c>
    </row>
    <row r="4815" spans="1:6" ht="172.8" x14ac:dyDescent="0.3">
      <c r="A4815" s="4" t="s">
        <v>28256</v>
      </c>
      <c r="B4815" s="4" t="str">
        <f t="shared" si="75"/>
        <v>481092</v>
      </c>
      <c r="C4815" s="5" t="str">
        <f>VLOOKUP($A4815,HTS_Dec_25!$A$1:$E$11570,3,FALSE)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5" s="5" t="str">
        <f>VLOOKUP($A4815,HTS_Dec_25!$A$1:$E$11570,4,FALSE)</f>
        <v>Weighing more than 150 g/m².</v>
      </c>
      <c r="E4815" s="4" t="str">
        <f>VLOOKUP($A4815,HTS_Dec_25!$A$1:$E$11570,5,FALSE)</f>
        <v>Free</v>
      </c>
      <c r="F4815" s="4">
        <v>25</v>
      </c>
    </row>
    <row r="4816" spans="1:6" ht="172.8" x14ac:dyDescent="0.3">
      <c r="A4816" s="4" t="s">
        <v>28257</v>
      </c>
      <c r="B4816" s="4" t="str">
        <f t="shared" si="75"/>
        <v>481092</v>
      </c>
      <c r="C4816" s="5" t="str">
        <f>VLOOKUP($A4816,HTS_Dec_25!$A$1:$E$11570,3,FALSE)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6" s="5" t="str">
        <f>VLOOKUP($A4816,HTS_Dec_25!$A$1:$E$11570,4,FALSE)</f>
        <v>Other.</v>
      </c>
      <c r="E4816" s="4" t="str">
        <f>VLOOKUP($A4816,HTS_Dec_25!$A$1:$E$11570,5,FALSE)</f>
        <v>Free</v>
      </c>
      <c r="F4816" s="4">
        <v>25</v>
      </c>
    </row>
    <row r="4817" spans="1:6" ht="172.8" x14ac:dyDescent="0.3">
      <c r="A4817" s="4" t="s">
        <v>28258</v>
      </c>
      <c r="B4817" s="4" t="str">
        <f t="shared" si="75"/>
        <v>481092</v>
      </c>
      <c r="C4817" s="5" t="str">
        <f>VLOOKUP($A4817,HTS_Dec_25!$A$1:$E$11570,3,FALSE)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7" s="5" t="str">
        <f>VLOOKUP($A4817,HTS_Dec_25!$A$1:$E$11570,4,FALSE)</f>
        <v>Cards, not punched, for punch card machines, whether or not in strips.</v>
      </c>
      <c r="E4817" s="4" t="str">
        <f>VLOOKUP($A4817,HTS_Dec_25!$A$1:$E$11570,5,FALSE)</f>
        <v>Free</v>
      </c>
      <c r="F4817" s="4">
        <v>25</v>
      </c>
    </row>
    <row r="4818" spans="1:6" ht="172.8" x14ac:dyDescent="0.3">
      <c r="A4818" s="4" t="s">
        <v>28259</v>
      </c>
      <c r="B4818" s="4" t="str">
        <f t="shared" si="75"/>
        <v>481092</v>
      </c>
      <c r="C4818" s="5" t="str">
        <f>VLOOKUP($A4818,HTS_Dec_25!$A$1:$E$11570,3,FALSE)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8" s="5" t="str">
        <f>VLOOKUP($A4818,HTS_Dec_25!$A$1:$E$11570,4,FALSE)</f>
        <v>Other.</v>
      </c>
      <c r="E4818" s="4" t="str">
        <f>VLOOKUP($A4818,HTS_Dec_25!$A$1:$E$11570,5,FALSE)</f>
        <v>Free</v>
      </c>
      <c r="F4818" s="4">
        <v>25</v>
      </c>
    </row>
    <row r="4819" spans="1:6" ht="172.8" x14ac:dyDescent="0.3">
      <c r="A4819" s="4" t="s">
        <v>28260</v>
      </c>
      <c r="B4819" s="4" t="str">
        <f t="shared" si="75"/>
        <v>481099</v>
      </c>
      <c r="C4819" s="5" t="str">
        <f>VLOOKUP($A4819,HTS_Dec_25!$A$1:$E$11570,3,FALSE)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19" s="5" t="str">
        <f>VLOOKUP($A4819,HTS_Dec_25!$A$1:$E$11570,4,FALSE)</f>
        <v>In strips or rolls of a width exceeding 15 cm or in rectangular (including square) sheets with one side exceeding 36 cm and the other side exceeding 15 cm in the unfolded state.</v>
      </c>
      <c r="E4819" s="4" t="str">
        <f>VLOOKUP($A4819,HTS_Dec_25!$A$1:$E$11570,5,FALSE)</f>
        <v>Free</v>
      </c>
      <c r="F4819" s="4">
        <v>25</v>
      </c>
    </row>
    <row r="4820" spans="1:6" ht="172.8" x14ac:dyDescent="0.3">
      <c r="A4820" s="4" t="s">
        <v>28261</v>
      </c>
      <c r="B4820" s="4" t="str">
        <f t="shared" si="75"/>
        <v>481099</v>
      </c>
      <c r="C4820" s="5" t="str">
        <f>VLOOKUP($A4820,HTS_Dec_25!$A$1:$E$11570,3,FALSE)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20" s="5" t="str">
        <f>VLOOKUP($A4820,HTS_Dec_25!$A$1:$E$11570,4,FALSE)</f>
        <v>Cards, not punched, for punch card machines, whether or not in strips.</v>
      </c>
      <c r="E4820" s="4" t="str">
        <f>VLOOKUP($A4820,HTS_Dec_25!$A$1:$E$11570,5,FALSE)</f>
        <v>Free</v>
      </c>
      <c r="F4820" s="4">
        <v>25</v>
      </c>
    </row>
    <row r="4821" spans="1:6" ht="172.8" x14ac:dyDescent="0.3">
      <c r="A4821" s="4" t="s">
        <v>28262</v>
      </c>
      <c r="B4821" s="4" t="str">
        <f t="shared" si="75"/>
        <v>481099</v>
      </c>
      <c r="C4821" s="5" t="str">
        <f>VLOOKUP($A4821,HTS_Dec_25!$A$1:$E$11570,3,FALSE)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21" s="5" t="str">
        <f>VLOOKUP($A4821,HTS_Dec_25!$A$1:$E$11570,4,FALSE)</f>
        <v>Other.</v>
      </c>
      <c r="E4821" s="4" t="str">
        <f>VLOOKUP($A4821,HTS_Dec_25!$A$1:$E$11570,5,FALSE)</f>
        <v>Free</v>
      </c>
      <c r="F4821" s="4">
        <v>25</v>
      </c>
    </row>
    <row r="4822" spans="1:6" ht="172.8" x14ac:dyDescent="0.3">
      <c r="A4822" s="4" t="s">
        <v>28263</v>
      </c>
      <c r="B4822" s="4" t="str">
        <f t="shared" si="75"/>
        <v>481110</v>
      </c>
      <c r="C4822" s="5" t="str">
        <f>VLOOKUP($A4822,HTS_Dec_25!$A$1:$E$11570,3,FALSE)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v>
      </c>
      <c r="D4822" s="5" t="str">
        <f>VLOOKUP($A4822,HTS_Dec_25!$A$1:$E$11570,4,FALSE)</f>
        <v>In strips or rolls of a width exceeding 15 cm or in rectangular (including square) sheets with one side exceeding 36 cm and the other side exceeding 15 cm in the unfolded state.</v>
      </c>
      <c r="E4822" s="4" t="str">
        <f>VLOOKUP($A4822,HTS_Dec_25!$A$1:$E$11570,5,FALSE)</f>
        <v>Free</v>
      </c>
      <c r="F4822" s="4">
        <v>25</v>
      </c>
    </row>
    <row r="4823" spans="1:6" ht="172.8" x14ac:dyDescent="0.3">
      <c r="A4823" s="4" t="s">
        <v>28264</v>
      </c>
      <c r="B4823" s="4" t="str">
        <f t="shared" si="75"/>
        <v>481110</v>
      </c>
      <c r="C4823" s="5" t="str">
        <f>VLOOKUP($A4823,HTS_Dec_25!$A$1:$E$11570,3,FALSE)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v>
      </c>
      <c r="D4823" s="5" t="str">
        <f>VLOOKUP($A4823,HTS_Dec_25!$A$1:$E$11570,4,FALSE)</f>
        <v>Other.</v>
      </c>
      <c r="E4823" s="4" t="str">
        <f>VLOOKUP($A4823,HTS_Dec_25!$A$1:$E$11570,5,FALSE)</f>
        <v>Free</v>
      </c>
      <c r="F4823" s="4">
        <v>25</v>
      </c>
    </row>
    <row r="4824" spans="1:6" ht="172.8" x14ac:dyDescent="0.3">
      <c r="A4824" s="4" t="s">
        <v>28265</v>
      </c>
      <c r="B4824" s="4" t="str">
        <f t="shared" si="75"/>
        <v>481141</v>
      </c>
      <c r="C4824" s="5" t="str">
        <f>VLOOKUP($A4824,HTS_Dec_25!$A$1:$E$11570,3,FALSE)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4" s="5" t="str">
        <f>VLOOKUP($A4824,HTS_Dec_25!$A$1:$E$11570,4,FALSE)</f>
        <v>In strips or rolls of a width exceeding 15 cm or in rectangular (including square) sheets with one side exceeding 36 cm and the other side exceeding 15 cm in the unfolded state.</v>
      </c>
      <c r="E4824" s="4" t="str">
        <f>VLOOKUP($A4824,HTS_Dec_25!$A$1:$E$11570,5,FALSE)</f>
        <v>Free</v>
      </c>
      <c r="F4824" s="4">
        <v>25</v>
      </c>
    </row>
    <row r="4825" spans="1:6" ht="172.8" x14ac:dyDescent="0.3">
      <c r="A4825" s="4" t="s">
        <v>28266</v>
      </c>
      <c r="B4825" s="4" t="str">
        <f t="shared" si="75"/>
        <v>481141</v>
      </c>
      <c r="C4825" s="5" t="str">
        <f>VLOOKUP($A4825,HTS_Dec_25!$A$1:$E$11570,3,FALSE)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5" s="5" t="str">
        <f>VLOOKUP($A4825,HTS_Dec_25!$A$1:$E$11570,4,FALSE)</f>
        <v>In strips or rolls.</v>
      </c>
      <c r="E4825" s="4" t="str">
        <f>VLOOKUP($A4825,HTS_Dec_25!$A$1:$E$11570,5,FALSE)</f>
        <v>Free</v>
      </c>
      <c r="F4825" s="4">
        <v>25</v>
      </c>
    </row>
    <row r="4826" spans="1:6" ht="172.8" x14ac:dyDescent="0.3">
      <c r="A4826" s="4" t="s">
        <v>28267</v>
      </c>
      <c r="B4826" s="4" t="str">
        <f t="shared" si="75"/>
        <v>481141</v>
      </c>
      <c r="C4826" s="5" t="str">
        <f>VLOOKUP($A4826,HTS_Dec_25!$A$1:$E$11570,3,FALSE)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6" s="5" t="str">
        <f>VLOOKUP($A4826,HTS_Dec_25!$A$1:$E$11570,4,FALSE)</f>
        <v>Other.</v>
      </c>
      <c r="E4826" s="4" t="str">
        <f>VLOOKUP($A4826,HTS_Dec_25!$A$1:$E$11570,5,FALSE)</f>
        <v>Free</v>
      </c>
      <c r="F4826" s="4">
        <v>25</v>
      </c>
    </row>
    <row r="4827" spans="1:6" ht="172.8" x14ac:dyDescent="0.3">
      <c r="A4827" s="4" t="s">
        <v>28268</v>
      </c>
      <c r="B4827" s="4" t="str">
        <f t="shared" si="75"/>
        <v>481149</v>
      </c>
      <c r="C4827" s="5" t="str">
        <f>VLOOKUP($A4827,HTS_Dec_25!$A$1:$E$11570,3,FALSE)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7" s="5" t="str">
        <f>VLOOKUP($A4827,HTS_Dec_25!$A$1:$E$11570,4,FALSE)</f>
        <v>In strips or rolls of a width exceeding 15 cm or in rectangular (including square) sheets with one side exceeding 36 cm and the other side exceeding 15 cm in the unfolded state.</v>
      </c>
      <c r="E4827" s="4" t="str">
        <f>VLOOKUP($A4827,HTS_Dec_25!$A$1:$E$11570,5,FALSE)</f>
        <v>Free</v>
      </c>
      <c r="F4827" s="4">
        <v>25</v>
      </c>
    </row>
    <row r="4828" spans="1:6" ht="172.8" x14ac:dyDescent="0.3">
      <c r="A4828" s="4" t="s">
        <v>28269</v>
      </c>
      <c r="B4828" s="4" t="str">
        <f t="shared" si="75"/>
        <v>481149</v>
      </c>
      <c r="C4828" s="5" t="str">
        <f>VLOOKUP($A4828,HTS_Dec_25!$A$1:$E$11570,3,FALSE)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8" s="5" t="str">
        <f>VLOOKUP($A4828,HTS_Dec_25!$A$1:$E$11570,4,FALSE)</f>
        <v>In strips or rolls.</v>
      </c>
      <c r="E4828" s="4" t="str">
        <f>VLOOKUP($A4828,HTS_Dec_25!$A$1:$E$11570,5,FALSE)</f>
        <v>Free</v>
      </c>
      <c r="F4828" s="4">
        <v>25</v>
      </c>
    </row>
    <row r="4829" spans="1:6" ht="172.8" x14ac:dyDescent="0.3">
      <c r="A4829" s="4" t="s">
        <v>28270</v>
      </c>
      <c r="B4829" s="4" t="str">
        <f t="shared" si="75"/>
        <v>481149</v>
      </c>
      <c r="C4829" s="5" t="str">
        <f>VLOOKUP($A4829,HTS_Dec_25!$A$1:$E$11570,3,FALSE)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9" s="5" t="str">
        <f>VLOOKUP($A4829,HTS_Dec_25!$A$1:$E$11570,4,FALSE)</f>
        <v>Other.</v>
      </c>
      <c r="E4829" s="4" t="str">
        <f>VLOOKUP($A4829,HTS_Dec_25!$A$1:$E$11570,5,FALSE)</f>
        <v>Free</v>
      </c>
      <c r="F4829" s="4">
        <v>25</v>
      </c>
    </row>
    <row r="4830" spans="1:6" ht="201.6" x14ac:dyDescent="0.3">
      <c r="A4830" s="4" t="s">
        <v>28271</v>
      </c>
      <c r="B4830" s="4" t="str">
        <f t="shared" si="75"/>
        <v>481151</v>
      </c>
      <c r="C4830" s="5" t="str">
        <f>VLOOKUP($A4830,HTS_Dec_25!$A$1:$E$11570,3,FALSE)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0" s="5" t="str">
        <f>VLOOKUP($A4830,HTS_Dec_25!$A$1:$E$11570,4,FALSE)</f>
        <v>0.3 mm or more in thickness.</v>
      </c>
      <c r="E4830" s="4" t="str">
        <f>VLOOKUP($A4830,HTS_Dec_25!$A$1:$E$11570,5,FALSE)</f>
        <v>Free</v>
      </c>
      <c r="F4830" s="4">
        <v>25</v>
      </c>
    </row>
    <row r="4831" spans="1:6" ht="201.6" x14ac:dyDescent="0.3">
      <c r="A4831" s="4" t="s">
        <v>28272</v>
      </c>
      <c r="B4831" s="4" t="str">
        <f t="shared" si="75"/>
        <v>481151</v>
      </c>
      <c r="C4831" s="5" t="str">
        <f>VLOOKUP($A4831,HTS_Dec_25!$A$1:$E$11570,3,FALSE)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1" s="5" t="str">
        <f>VLOOKUP($A4831,HTS_Dec_25!$A$1:$E$11570,4,FALSE)</f>
        <v>Other.</v>
      </c>
      <c r="E4831" s="4" t="str">
        <f>VLOOKUP($A4831,HTS_Dec_25!$A$1:$E$11570,5,FALSE)</f>
        <v>Free</v>
      </c>
      <c r="F4831" s="4">
        <v>25</v>
      </c>
    </row>
    <row r="4832" spans="1:6" ht="201.6" x14ac:dyDescent="0.3">
      <c r="A4832" s="4" t="s">
        <v>28273</v>
      </c>
      <c r="B4832" s="4" t="str">
        <f t="shared" si="75"/>
        <v>481151</v>
      </c>
      <c r="C4832" s="5" t="str">
        <f>VLOOKUP($A4832,HTS_Dec_25!$A$1:$E$11570,3,FALSE)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2" s="5" t="str">
        <f>VLOOKUP($A4832,HTS_Dec_25!$A$1:$E$11570,4,FALSE)</f>
        <v>Other.</v>
      </c>
      <c r="E4832" s="4" t="str">
        <f>VLOOKUP($A4832,HTS_Dec_25!$A$1:$E$11570,5,FALSE)</f>
        <v>Free</v>
      </c>
      <c r="F4832" s="4">
        <v>25</v>
      </c>
    </row>
    <row r="4833" spans="1:6" ht="187.2" x14ac:dyDescent="0.3">
      <c r="A4833" s="4" t="s">
        <v>28274</v>
      </c>
      <c r="B4833" s="4" t="str">
        <f t="shared" si="75"/>
        <v>481159</v>
      </c>
      <c r="C4833" s="5" t="str">
        <f>VLOOKUP($A4833,HTS_Dec_25!$A$1:$E$11570,3,FALSE)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3" s="5" t="str">
        <f>VLOOKUP($A4833,HTS_Dec_25!$A$1:$E$11570,4,FALSE)</f>
        <v>Printing paper.</v>
      </c>
      <c r="E4833" s="4" t="str">
        <f>VLOOKUP($A4833,HTS_Dec_25!$A$1:$E$11570,5,FALSE)</f>
        <v>Free</v>
      </c>
      <c r="F4833" s="4">
        <v>25</v>
      </c>
    </row>
    <row r="4834" spans="1:6" ht="187.2" x14ac:dyDescent="0.3">
      <c r="A4834" s="4" t="s">
        <v>28275</v>
      </c>
      <c r="B4834" s="4" t="str">
        <f t="shared" si="75"/>
        <v>481159</v>
      </c>
      <c r="C4834" s="5" t="str">
        <f>VLOOKUP($A4834,HTS_Dec_25!$A$1:$E$11570,3,FALSE)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4" s="5" t="str">
        <f>VLOOKUP($A4834,HTS_Dec_25!$A$1:$E$11570,4,FALSE)</f>
        <v>Other.</v>
      </c>
      <c r="E4834" s="4" t="str">
        <f>VLOOKUP($A4834,HTS_Dec_25!$A$1:$E$11570,5,FALSE)</f>
        <v>Free</v>
      </c>
      <c r="F4834" s="4">
        <v>25</v>
      </c>
    </row>
    <row r="4835" spans="1:6" ht="187.2" x14ac:dyDescent="0.3">
      <c r="A4835" s="4" t="s">
        <v>28276</v>
      </c>
      <c r="B4835" s="4" t="str">
        <f t="shared" si="75"/>
        <v>481159</v>
      </c>
      <c r="C4835" s="5" t="str">
        <f>VLOOKUP($A4835,HTS_Dec_25!$A$1:$E$11570,3,FALSE)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5" s="5" t="str">
        <f>VLOOKUP($A4835,HTS_Dec_25!$A$1:$E$11570,4,FALSE)</f>
        <v>Other.</v>
      </c>
      <c r="E4835" s="4" t="str">
        <f>VLOOKUP($A4835,HTS_Dec_25!$A$1:$E$11570,5,FALSE)</f>
        <v>Free</v>
      </c>
      <c r="F4835" s="4">
        <v>25</v>
      </c>
    </row>
    <row r="4836" spans="1:6" ht="187.2" x14ac:dyDescent="0.3">
      <c r="A4836" s="4" t="s">
        <v>28277</v>
      </c>
      <c r="B4836" s="4" t="str">
        <f t="shared" si="75"/>
        <v>481160</v>
      </c>
      <c r="C4836" s="5" t="str">
        <f>VLOOKUP($A4836,HTS_Dec_25!$A$1:$E$11570,3,FALSE)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v>
      </c>
      <c r="D4836" s="5" t="str">
        <f>VLOOKUP($A4836,HTS_Dec_25!$A$1:$E$11570,4,FALSE)</f>
        <v>In strips or rolls of a width exceeding 15 cm or in rectangular (including square) sheets with one side exceeding 36 cm and the other side exceeding 15 cm in the unfolded state.</v>
      </c>
      <c r="E4836" s="4" t="str">
        <f>VLOOKUP($A4836,HTS_Dec_25!$A$1:$E$11570,5,FALSE)</f>
        <v>Free</v>
      </c>
      <c r="F4836" s="4">
        <v>25</v>
      </c>
    </row>
    <row r="4837" spans="1:6" ht="187.2" x14ac:dyDescent="0.3">
      <c r="A4837" s="4" t="s">
        <v>28278</v>
      </c>
      <c r="B4837" s="4" t="str">
        <f t="shared" si="75"/>
        <v>481160</v>
      </c>
      <c r="C4837" s="5" t="str">
        <f>VLOOKUP($A4837,HTS_Dec_25!$A$1:$E$11570,3,FALSE)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v>
      </c>
      <c r="D4837" s="5" t="str">
        <f>VLOOKUP($A4837,HTS_Dec_25!$A$1:$E$11570,4,FALSE)</f>
        <v>Other.</v>
      </c>
      <c r="E4837" s="4" t="str">
        <f>VLOOKUP($A4837,HTS_Dec_25!$A$1:$E$11570,5,FALSE)</f>
        <v>Free</v>
      </c>
      <c r="F4837" s="4">
        <v>25</v>
      </c>
    </row>
    <row r="4838" spans="1:6" ht="187.2" x14ac:dyDescent="0.3">
      <c r="A4838" s="4" t="s">
        <v>8602</v>
      </c>
      <c r="B4838" s="4" t="str">
        <f t="shared" si="75"/>
        <v>481190</v>
      </c>
      <c r="C4838" s="5" t="str">
        <f>VLOOKUP($A4838,HTS_Dec_25!$A$1:$E$11570,3,FALSE)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38" s="5" t="str">
        <f>VLOOKUP($A4838,HTS_Dec_25!$A$1:$E$11570,4,FALSE)</f>
        <v>Handmade paper.</v>
      </c>
      <c r="E4838" s="4" t="str">
        <f>VLOOKUP($A4838,HTS_Dec_25!$A$1:$E$11570,5,FALSE)</f>
        <v>Free</v>
      </c>
      <c r="F4838" s="4">
        <v>25</v>
      </c>
    </row>
    <row r="4839" spans="1:6" ht="187.2" x14ac:dyDescent="0.3">
      <c r="A4839" s="4" t="s">
        <v>28279</v>
      </c>
      <c r="B4839" s="4" t="str">
        <f t="shared" si="75"/>
        <v>481190</v>
      </c>
      <c r="C4839" s="5" t="str">
        <f>VLOOKUP($A4839,HTS_Dec_25!$A$1:$E$11570,3,FALSE)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39" s="5" t="str">
        <f>VLOOKUP($A4839,HTS_Dec_25!$A$1:$E$11570,4,FALSE)</f>
        <v>Wholly or partly covered with flock, gelatin, metal or metal solutions.</v>
      </c>
      <c r="E4839" s="4" t="str">
        <f>VLOOKUP($A4839,HTS_Dec_25!$A$1:$E$11570,5,FALSE)</f>
        <v>Free</v>
      </c>
      <c r="F4839" s="4">
        <v>25</v>
      </c>
    </row>
    <row r="4840" spans="1:6" ht="187.2" x14ac:dyDescent="0.3">
      <c r="A4840" s="4" t="s">
        <v>28280</v>
      </c>
      <c r="B4840" s="4" t="str">
        <f t="shared" si="75"/>
        <v>481190</v>
      </c>
      <c r="C4840" s="5" t="str">
        <f>VLOOKUP($A4840,HTS_Dec_25!$A$1:$E$11570,3,FALSE)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0" s="5" t="str">
        <f>VLOOKUP($A4840,HTS_Dec_25!$A$1:$E$11570,4,FALSE)</f>
        <v>Impregnated with latex.</v>
      </c>
      <c r="E4840" s="4" t="str">
        <f>VLOOKUP($A4840,HTS_Dec_25!$A$1:$E$11570,5,FALSE)</f>
        <v>Free</v>
      </c>
      <c r="F4840" s="4">
        <v>25</v>
      </c>
    </row>
    <row r="4841" spans="1:6" ht="187.2" x14ac:dyDescent="0.3">
      <c r="A4841" s="4" t="s">
        <v>28281</v>
      </c>
      <c r="B4841" s="4" t="str">
        <f t="shared" si="75"/>
        <v>481190</v>
      </c>
      <c r="C4841" s="5" t="str">
        <f>VLOOKUP($A4841,HTS_Dec_25!$A$1:$E$11570,3,FALSE)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1" s="5" t="str">
        <f>VLOOKUP($A4841,HTS_Dec_25!$A$1:$E$11570,4,FALSE)</f>
        <v>Weighing not over 15 g/m².</v>
      </c>
      <c r="E4841" s="4" t="str">
        <f>VLOOKUP($A4841,HTS_Dec_25!$A$1:$E$11570,5,FALSE)</f>
        <v>Free</v>
      </c>
      <c r="F4841" s="4">
        <v>25</v>
      </c>
    </row>
    <row r="4842" spans="1:6" ht="187.2" x14ac:dyDescent="0.3">
      <c r="A4842" s="4" t="s">
        <v>28282</v>
      </c>
      <c r="B4842" s="4" t="str">
        <f t="shared" si="75"/>
        <v>481190</v>
      </c>
      <c r="C4842" s="5" t="str">
        <f>VLOOKUP($A4842,HTS_Dec_25!$A$1:$E$11570,3,FALSE)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2" s="5" t="str">
        <f>VLOOKUP($A4842,HTS_Dec_25!$A$1:$E$11570,4,FALSE)</f>
        <v>Weighing over 15 g/m² but not over 30 g/m².</v>
      </c>
      <c r="E4842" s="4" t="str">
        <f>VLOOKUP($A4842,HTS_Dec_25!$A$1:$E$11570,5,FALSE)</f>
        <v>Free</v>
      </c>
      <c r="F4842" s="4">
        <v>25</v>
      </c>
    </row>
    <row r="4843" spans="1:6" ht="187.2" x14ac:dyDescent="0.3">
      <c r="A4843" s="4" t="s">
        <v>28283</v>
      </c>
      <c r="B4843" s="4" t="str">
        <f t="shared" si="75"/>
        <v>481190</v>
      </c>
      <c r="C4843" s="5" t="str">
        <f>VLOOKUP($A4843,HTS_Dec_25!$A$1:$E$11570,3,FALSE)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3" s="5" t="str">
        <f>VLOOKUP($A4843,HTS_Dec_25!$A$1:$E$11570,4,FALSE)</f>
        <v>Weighing over 30 g/m².</v>
      </c>
      <c r="E4843" s="4" t="str">
        <f>VLOOKUP($A4843,HTS_Dec_25!$A$1:$E$11570,5,FALSE)</f>
        <v>Free</v>
      </c>
      <c r="F4843" s="4">
        <v>25</v>
      </c>
    </row>
    <row r="4844" spans="1:6" ht="187.2" x14ac:dyDescent="0.3">
      <c r="A4844" s="4" t="s">
        <v>28284</v>
      </c>
      <c r="B4844" s="4" t="str">
        <f t="shared" si="75"/>
        <v>481190</v>
      </c>
      <c r="C4844" s="5" t="str">
        <f>VLOOKUP($A4844,HTS_Dec_25!$A$1:$E$11570,3,FALSE)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4" s="5" t="str">
        <f>VLOOKUP($A4844,HTS_Dec_25!$A$1:$E$11570,4,FALSE)</f>
        <v>Other.</v>
      </c>
      <c r="E4844" s="4" t="str">
        <f>VLOOKUP($A4844,HTS_Dec_25!$A$1:$E$11570,5,FALSE)</f>
        <v>Free</v>
      </c>
      <c r="F4844" s="4">
        <v>25</v>
      </c>
    </row>
    <row r="4845" spans="1:6" ht="86.4" x14ac:dyDescent="0.3">
      <c r="A4845" s="4" t="s">
        <v>28285</v>
      </c>
      <c r="B4845" s="4" t="str">
        <f t="shared" si="75"/>
        <v>481200</v>
      </c>
      <c r="C4845" s="5" t="str">
        <f>VLOOKUP($A4845,HTS_Dec_25!$A$1:$E$11570,3,FALSE)</f>
        <v xml:space="preserve">Pulp of wood or of other fibrous cellulosic material; recovered (waste and scrap) paper or paperboard; paper and paperboard and articles thereof. Paper and paperboard; articles of paper pulp, of paper or of paperboard. Filter blocks, slabs and plates, of paper pulp  </v>
      </c>
      <c r="D4845" s="5" t="str">
        <f>VLOOKUP($A4845,HTS_Dec_25!$A$1:$E$11570,4,FALSE)</f>
        <v>Filter blocks, slabs and plates, of paper pulp.</v>
      </c>
      <c r="E4845" s="4" t="str">
        <f>VLOOKUP($A4845,HTS_Dec_25!$A$1:$E$11570,5,FALSE)</f>
        <v>Free</v>
      </c>
      <c r="F4845" s="4">
        <v>25</v>
      </c>
    </row>
    <row r="4846" spans="1:6" ht="100.8" x14ac:dyDescent="0.3">
      <c r="A4846" s="4" t="s">
        <v>28286</v>
      </c>
      <c r="B4846" s="4" t="str">
        <f t="shared" si="75"/>
        <v>481310</v>
      </c>
      <c r="C4846" s="5" t="str">
        <f>VLOOKUP($A4846,HTS_Dec_25!$A$1:$E$11570,3,FALSE)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the form of booklets or tubes </v>
      </c>
      <c r="D4846" s="5" t="str">
        <f>VLOOKUP($A4846,HTS_Dec_25!$A$1:$E$11570,4,FALSE)</f>
        <v>In the form of booklets or tubes.</v>
      </c>
      <c r="E4846" s="4" t="str">
        <f>VLOOKUP($A4846,HTS_Dec_25!$A$1:$E$11570,5,FALSE)</f>
        <v>Free</v>
      </c>
      <c r="F4846" s="4">
        <v>25</v>
      </c>
    </row>
    <row r="4847" spans="1:6" ht="115.2" x14ac:dyDescent="0.3">
      <c r="A4847" s="4" t="s">
        <v>28287</v>
      </c>
      <c r="B4847" s="4" t="str">
        <f t="shared" si="75"/>
        <v>481320</v>
      </c>
      <c r="C4847" s="5" t="str">
        <f>VLOOKUP($A4847,HTS_Dec_25!$A$1:$E$11570,3,FALSE)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rolls of a width not exceeding 5 cm </v>
      </c>
      <c r="D4847" s="5" t="str">
        <f>VLOOKUP($A4847,HTS_Dec_25!$A$1:$E$11570,4,FALSE)</f>
        <v>In rolls of a width not exceeding 5 cm.</v>
      </c>
      <c r="E4847" s="4" t="str">
        <f>VLOOKUP($A4847,HTS_Dec_25!$A$1:$E$11570,5,FALSE)</f>
        <v>Free</v>
      </c>
      <c r="F4847" s="4">
        <v>25</v>
      </c>
    </row>
    <row r="4848" spans="1:6" ht="100.8" x14ac:dyDescent="0.3">
      <c r="A4848" s="4" t="s">
        <v>28288</v>
      </c>
      <c r="B4848" s="4" t="str">
        <f t="shared" si="75"/>
        <v>481390</v>
      </c>
      <c r="C4848" s="5" t="str">
        <f>VLOOKUP($A4848,HTS_Dec_25!$A$1:$E$11570,3,FALSE)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Other </v>
      </c>
      <c r="D4848" s="5" t="str">
        <f>VLOOKUP($A4848,HTS_Dec_25!$A$1:$E$11570,4,FALSE)</f>
        <v>Other.</v>
      </c>
      <c r="E4848" s="4" t="str">
        <f>VLOOKUP($A4848,HTS_Dec_25!$A$1:$E$11570,5,FALSE)</f>
        <v>Free</v>
      </c>
      <c r="F4848" s="4">
        <v>25</v>
      </c>
    </row>
    <row r="4849" spans="1:6" ht="158.4" x14ac:dyDescent="0.3">
      <c r="A4849" s="4" t="s">
        <v>28289</v>
      </c>
      <c r="B4849" s="4" t="str">
        <f t="shared" si="75"/>
        <v>481420</v>
      </c>
      <c r="C4849" s="5" t="str">
        <f>VLOOKUP($A4849,HTS_Dec_25!$A$1:$E$11570,3,FALSE)</f>
        <v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Wallpaper and similar wallcoverings, consisting of paper coated or covered, on the face side, with a grained, embossed, colored, design-printed or otherwise decorated layer of plastics </v>
      </c>
      <c r="D4849" s="5" t="str">
        <f>VLOOKUP($A4849,HTS_Dec_25!$A$1:$E$11570,4,FALSE)</f>
        <v>Wallpaper and similar wallcoverings, consisting of paper coated or covered, on the face side, with a grained, embossed, colored, design-printed or otherwise decorated layer of plastics.</v>
      </c>
      <c r="E4849" s="4" t="str">
        <f>VLOOKUP($A4849,HTS_Dec_25!$A$1:$E$11570,5,FALSE)</f>
        <v>Free</v>
      </c>
      <c r="F4849" s="4">
        <v>7.5</v>
      </c>
    </row>
    <row r="4850" spans="1:6" x14ac:dyDescent="0.3">
      <c r="A4850" s="4" t="s">
        <v>8609</v>
      </c>
      <c r="B4850" s="4" t="str">
        <f t="shared" si="75"/>
        <v>481490</v>
      </c>
      <c r="C4850" s="5" t="e">
        <f>VLOOKUP($A4850,HTS_Dec_25!$A$1:$E$11570,3,FALSE)</f>
        <v>#N/A</v>
      </c>
      <c r="D4850" s="5" t="e">
        <f>VLOOKUP($A4850,HTS_Dec_25!$A$1:$E$11570,4,FALSE)</f>
        <v>#N/A</v>
      </c>
      <c r="E4850" s="4" t="e">
        <f>VLOOKUP($A4850,HTS_Dec_25!$A$1:$E$11570,5,FALSE)</f>
        <v>#N/A</v>
      </c>
      <c r="F4850" s="4">
        <v>7.5</v>
      </c>
    </row>
    <row r="4851" spans="1:6" ht="129.6" x14ac:dyDescent="0.3">
      <c r="A4851" s="4" t="s">
        <v>28290</v>
      </c>
      <c r="B4851" s="4" t="str">
        <f t="shared" si="75"/>
        <v>481620</v>
      </c>
      <c r="C4851" s="5" t="str">
        <f>VLOOKUP($A4851,HTS_Dec_25!$A$1:$E$11570,3,FALSE)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Self-copy paper </v>
      </c>
      <c r="D4851" s="5" t="str">
        <f>VLOOKUP($A4851,HTS_Dec_25!$A$1:$E$11570,4,FALSE)</f>
        <v>Self-copy paper.</v>
      </c>
      <c r="E4851" s="4" t="str">
        <f>VLOOKUP($A4851,HTS_Dec_25!$A$1:$E$11570,5,FALSE)</f>
        <v>Free</v>
      </c>
      <c r="F4851" s="4">
        <v>25</v>
      </c>
    </row>
    <row r="4852" spans="1:6" x14ac:dyDescent="0.3">
      <c r="A4852" s="4" t="s">
        <v>28291</v>
      </c>
      <c r="B4852" s="4" t="str">
        <f t="shared" si="75"/>
        <v>481690</v>
      </c>
      <c r="C4852" s="5" t="e">
        <f>VLOOKUP($A4852,HTS_Dec_25!$A$1:$E$11570,3,FALSE)</f>
        <v>#N/A</v>
      </c>
      <c r="D4852" s="5" t="e">
        <f>VLOOKUP($A4852,HTS_Dec_25!$A$1:$E$11570,4,FALSE)</f>
        <v>#N/A</v>
      </c>
      <c r="E4852" s="4" t="e">
        <f>VLOOKUP($A4852,HTS_Dec_25!$A$1:$E$11570,5,FALSE)</f>
        <v>#N/A</v>
      </c>
      <c r="F4852" s="4">
        <v>25</v>
      </c>
    </row>
    <row r="4853" spans="1:6" ht="144" x14ac:dyDescent="0.3">
      <c r="A4853" s="4" t="s">
        <v>28292</v>
      </c>
      <c r="B4853" s="4" t="str">
        <f t="shared" si="75"/>
        <v>481710</v>
      </c>
      <c r="C4853" s="5" t="str">
        <f>VLOOKUP($A4853,HTS_Dec_25!$A$1:$E$11570,3,FALSE)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 </v>
      </c>
      <c r="D4853" s="5" t="str">
        <f>VLOOKUP($A4853,HTS_Dec_25!$A$1:$E$11570,4,FALSE)</f>
        <v>Envelopes.</v>
      </c>
      <c r="E4853" s="4" t="str">
        <f>VLOOKUP($A4853,HTS_Dec_25!$A$1:$E$11570,5,FALSE)</f>
        <v>Free</v>
      </c>
      <c r="F4853" s="4">
        <v>25</v>
      </c>
    </row>
    <row r="4854" spans="1:6" ht="158.4" x14ac:dyDescent="0.3">
      <c r="A4854" s="4" t="s">
        <v>28293</v>
      </c>
      <c r="B4854" s="4" t="str">
        <f t="shared" si="75"/>
        <v>481720</v>
      </c>
      <c r="C4854" s="5" t="str">
        <f>VLOOKUP($A4854,HTS_Dec_25!$A$1:$E$11570,3,FALSE)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v>
      </c>
      <c r="D4854" s="5" t="str">
        <f>VLOOKUP($A4854,HTS_Dec_25!$A$1:$E$11570,4,FALSE)</f>
        <v>Sheets of writing paper, with border gummed or perforated, with or without inserts, prepared for use as combination sheets and envelopes.</v>
      </c>
      <c r="E4854" s="4" t="str">
        <f>VLOOKUP($A4854,HTS_Dec_25!$A$1:$E$11570,5,FALSE)</f>
        <v>Free</v>
      </c>
      <c r="F4854" s="4">
        <v>25</v>
      </c>
    </row>
    <row r="4855" spans="1:6" ht="158.4" x14ac:dyDescent="0.3">
      <c r="A4855" s="4" t="s">
        <v>28294</v>
      </c>
      <c r="B4855" s="4" t="str">
        <f t="shared" si="75"/>
        <v>481720</v>
      </c>
      <c r="C4855" s="5" t="str">
        <f>VLOOKUP($A4855,HTS_Dec_25!$A$1:$E$11570,3,FALSE)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v>
      </c>
      <c r="D4855" s="5" t="str">
        <f>VLOOKUP($A4855,HTS_Dec_25!$A$1:$E$11570,4,FALSE)</f>
        <v>Other.</v>
      </c>
      <c r="E4855" s="4" t="str">
        <f>VLOOKUP($A4855,HTS_Dec_25!$A$1:$E$11570,5,FALSE)</f>
        <v>Free</v>
      </c>
      <c r="F4855" s="4">
        <v>25</v>
      </c>
    </row>
    <row r="4856" spans="1:6" ht="172.8" x14ac:dyDescent="0.3">
      <c r="A4856" s="4" t="s">
        <v>28295</v>
      </c>
      <c r="B4856" s="4" t="str">
        <f t="shared" si="75"/>
        <v>481730</v>
      </c>
      <c r="C4856" s="5" t="str">
        <f>VLOOKUP($A4856,HTS_Dec_25!$A$1:$E$11570,3,FALSE)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v>
      </c>
      <c r="D4856" s="5" t="str">
        <f>VLOOKUP($A4856,HTS_Dec_25!$A$1:$E$11570,4,FALSE)</f>
        <v>Boxes, pouches, wallets and writing compendiums, of paper or paperboard, containing an assortment of paper stationery.</v>
      </c>
      <c r="E4856" s="4" t="str">
        <f>VLOOKUP($A4856,HTS_Dec_25!$A$1:$E$11570,5,FALSE)</f>
        <v>Free</v>
      </c>
      <c r="F4856" s="4">
        <v>25</v>
      </c>
    </row>
    <row r="4857" spans="1:6" ht="216" x14ac:dyDescent="0.3">
      <c r="A4857" s="4" t="s">
        <v>28296</v>
      </c>
      <c r="B4857" s="4" t="str">
        <f t="shared" si="75"/>
        <v>481810</v>
      </c>
      <c r="C4857" s="5" t="str">
        <f>VLOOKUP($A4857,HTS_Dec_25!$A$1:$E$11570,3,FALSE)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Toilet paper </v>
      </c>
      <c r="D4857" s="5" t="str">
        <f>VLOOKUP($A4857,HTS_Dec_25!$A$1:$E$11570,4,FALSE)</f>
        <v>Toilet paper.</v>
      </c>
      <c r="E4857" s="4" t="str">
        <f>VLOOKUP($A4857,HTS_Dec_25!$A$1:$E$11570,5,FALSE)</f>
        <v>Free</v>
      </c>
      <c r="F4857" s="4">
        <v>25</v>
      </c>
    </row>
    <row r="4858" spans="1:6" ht="230.4" x14ac:dyDescent="0.3">
      <c r="A4858" s="4" t="s">
        <v>28297</v>
      </c>
      <c r="B4858" s="4" t="str">
        <f t="shared" si="75"/>
        <v>481820</v>
      </c>
      <c r="C4858" s="5" t="str">
        <f>VLOOKUP($A4858,HTS_Dec_25!$A$1:$E$11570,3,FALSE)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Handkerchiefs, cleansing or facial tissues and towels </v>
      </c>
      <c r="D4858" s="5" t="str">
        <f>VLOOKUP($A4858,HTS_Dec_25!$A$1:$E$11570,4,FALSE)</f>
        <v>Handkerchiefs, cleansing or facial tissues and towels.</v>
      </c>
      <c r="E4858" s="4" t="str">
        <f>VLOOKUP($A4858,HTS_Dec_25!$A$1:$E$11570,5,FALSE)</f>
        <v>Free</v>
      </c>
      <c r="F4858" s="4">
        <v>25</v>
      </c>
    </row>
    <row r="4859" spans="1:6" ht="216" x14ac:dyDescent="0.3">
      <c r="A4859" s="4" t="s">
        <v>28298</v>
      </c>
      <c r="B4859" s="4" t="str">
        <f t="shared" si="75"/>
        <v>481830</v>
      </c>
      <c r="C4859" s="5" t="str">
        <f>VLOOKUP($A4859,HTS_Dec_25!$A$1:$E$11570,3,FALSE)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Tablecloths and table napkins </v>
      </c>
      <c r="D4859" s="5" t="str">
        <f>VLOOKUP($A4859,HTS_Dec_25!$A$1:$E$11570,4,FALSE)</f>
        <v>Tablecloths and table napkins.</v>
      </c>
      <c r="E4859" s="4" t="str">
        <f>VLOOKUP($A4859,HTS_Dec_25!$A$1:$E$11570,5,FALSE)</f>
        <v>Free</v>
      </c>
      <c r="F4859" s="4">
        <v>25</v>
      </c>
    </row>
    <row r="4860" spans="1:6" ht="230.4" x14ac:dyDescent="0.3">
      <c r="A4860" s="4" t="s">
        <v>28299</v>
      </c>
      <c r="B4860" s="4" t="str">
        <f t="shared" si="75"/>
        <v>481850</v>
      </c>
      <c r="C4860" s="5" t="str">
        <f>VLOOKUP($A4860,HTS_Dec_25!$A$1:$E$11570,3,FALSE)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Articles of apparel and clothing accessories </v>
      </c>
      <c r="D4860" s="5" t="str">
        <f>VLOOKUP($A4860,HTS_Dec_25!$A$1:$E$11570,4,FALSE)</f>
        <v>Articles of apparel and clothing accessories.</v>
      </c>
      <c r="E4860" s="4" t="str">
        <f>VLOOKUP($A4860,HTS_Dec_25!$A$1:$E$11570,5,FALSE)</f>
        <v>Free</v>
      </c>
      <c r="F4860" s="4">
        <v>25</v>
      </c>
    </row>
    <row r="4861" spans="1:6" ht="216" x14ac:dyDescent="0.3">
      <c r="A4861" s="4" t="s">
        <v>28300</v>
      </c>
      <c r="B4861" s="4" t="str">
        <f t="shared" si="75"/>
        <v>481890</v>
      </c>
      <c r="C4861" s="5" t="str">
        <f>VLOOKUP($A4861,HTS_Dec_25!$A$1:$E$11570,3,FALSE)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 </v>
      </c>
      <c r="D4861" s="5" t="str">
        <f>VLOOKUP($A4861,HTS_Dec_25!$A$1:$E$11570,4,FALSE)</f>
        <v>Other.</v>
      </c>
      <c r="E4861" s="4" t="str">
        <f>VLOOKUP($A4861,HTS_Dec_25!$A$1:$E$11570,5,FALSE)</f>
        <v>Free</v>
      </c>
      <c r="F4861" s="4">
        <v>7.5</v>
      </c>
    </row>
    <row r="4862" spans="1:6" ht="158.4" x14ac:dyDescent="0.3">
      <c r="A4862" s="4" t="s">
        <v>28301</v>
      </c>
      <c r="B4862" s="4" t="str">
        <f t="shared" si="75"/>
        <v>481910</v>
      </c>
      <c r="C4862" s="5" t="str">
        <f>VLOOKUP($A4862,HTS_Dec_25!$A$1:$E$11570,3,FALSE)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v>
      </c>
      <c r="D4862" s="5" t="str">
        <f>VLOOKUP($A4862,HTS_Dec_25!$A$1:$E$11570,4,FALSE)</f>
        <v>Cartons, boxes and cases, of corrugated paper or paperboard.</v>
      </c>
      <c r="E4862" s="4" t="str">
        <f>VLOOKUP($A4862,HTS_Dec_25!$A$1:$E$11570,5,FALSE)</f>
        <v>Free</v>
      </c>
      <c r="F4862" s="4">
        <v>25</v>
      </c>
    </row>
    <row r="4863" spans="1:6" ht="172.8" x14ac:dyDescent="0.3">
      <c r="A4863" s="4" t="s">
        <v>28302</v>
      </c>
      <c r="B4863" s="4" t="str">
        <f t="shared" si="75"/>
        <v>481920</v>
      </c>
      <c r="C4863" s="5" t="str">
        <f>VLOOKUP($A4863,HTS_Dec_25!$A$1:$E$11570,3,FALSE)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v>
      </c>
      <c r="D4863" s="5" t="str">
        <f>VLOOKUP($A4863,HTS_Dec_25!$A$1:$E$11570,4,FALSE)</f>
        <v>Folding cartons, boxes and cases, of non-corrugated paper or paperboard.</v>
      </c>
      <c r="E4863" s="4" t="str">
        <f>VLOOKUP($A4863,HTS_Dec_25!$A$1:$E$11570,5,FALSE)</f>
        <v>Free</v>
      </c>
      <c r="F4863" s="4">
        <v>25</v>
      </c>
    </row>
    <row r="4864" spans="1:6" ht="158.4" x14ac:dyDescent="0.3">
      <c r="A4864" s="4" t="s">
        <v>28303</v>
      </c>
      <c r="B4864" s="4" t="str">
        <f t="shared" si="75"/>
        <v>481930</v>
      </c>
      <c r="C4864" s="5" t="str">
        <f>VLOOKUP($A4864,HTS_Dec_25!$A$1:$E$11570,3,FALSE)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Sacks and bags, having a base of a width of 40 cm or more </v>
      </c>
      <c r="D4864" s="5" t="str">
        <f>VLOOKUP($A4864,HTS_Dec_25!$A$1:$E$11570,4,FALSE)</f>
        <v>Sacks and bags, having a base of a width of 40 cm or more.</v>
      </c>
      <c r="E4864" s="4" t="str">
        <f>VLOOKUP($A4864,HTS_Dec_25!$A$1:$E$11570,5,FALSE)</f>
        <v>Free</v>
      </c>
      <c r="F4864" s="4">
        <v>25</v>
      </c>
    </row>
    <row r="4865" spans="1:6" ht="158.4" x14ac:dyDescent="0.3">
      <c r="A4865" s="4" t="s">
        <v>28304</v>
      </c>
      <c r="B4865" s="4" t="str">
        <f t="shared" si="75"/>
        <v>481940</v>
      </c>
      <c r="C4865" s="5" t="str">
        <f>VLOOKUP($A4865,HTS_Dec_25!$A$1:$E$11570,3,FALSE)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sacks and bags, including cones </v>
      </c>
      <c r="D4865" s="5" t="str">
        <f>VLOOKUP($A4865,HTS_Dec_25!$A$1:$E$11570,4,FALSE)</f>
        <v>Other sacks and bags, including cones.</v>
      </c>
      <c r="E4865" s="4" t="str">
        <f>VLOOKUP($A4865,HTS_Dec_25!$A$1:$E$11570,5,FALSE)</f>
        <v>Free</v>
      </c>
      <c r="F4865" s="4">
        <v>25</v>
      </c>
    </row>
    <row r="4866" spans="1:6" ht="158.4" x14ac:dyDescent="0.3">
      <c r="A4866" s="4" t="s">
        <v>28305</v>
      </c>
      <c r="B4866" s="4" t="str">
        <f t="shared" si="75"/>
        <v>481950</v>
      </c>
      <c r="C4866" s="5" t="str">
        <f>VLOOKUP($A4866,HTS_Dec_25!$A$1:$E$11570,3,FALSE)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6" s="5" t="str">
        <f>VLOOKUP($A4866,HTS_Dec_25!$A$1:$E$11570,4,FALSE)</f>
        <v>Sanitary food and beverage containers.</v>
      </c>
      <c r="E4866" s="4" t="str">
        <f>VLOOKUP($A4866,HTS_Dec_25!$A$1:$E$11570,5,FALSE)</f>
        <v>Free</v>
      </c>
      <c r="F4866" s="4">
        <v>25</v>
      </c>
    </row>
    <row r="4867" spans="1:6" ht="158.4" x14ac:dyDescent="0.3">
      <c r="A4867" s="4" t="s">
        <v>28306</v>
      </c>
      <c r="B4867" s="4" t="str">
        <f t="shared" ref="B4867:B4930" si="76">LEFT(A4867,6)</f>
        <v>481950</v>
      </c>
      <c r="C4867" s="5" t="str">
        <f>VLOOKUP($A4867,HTS_Dec_25!$A$1:$E$11570,3,FALSE)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7" s="5" t="str">
        <f>VLOOKUP($A4867,HTS_Dec_25!$A$1:$E$11570,4,FALSE)</f>
        <v>Record sleeves.</v>
      </c>
      <c r="E4867" s="4" t="str">
        <f>VLOOKUP($A4867,HTS_Dec_25!$A$1:$E$11570,5,FALSE)</f>
        <v>Free</v>
      </c>
      <c r="F4867" s="4">
        <v>25</v>
      </c>
    </row>
    <row r="4868" spans="1:6" ht="158.4" x14ac:dyDescent="0.3">
      <c r="A4868" s="4" t="s">
        <v>28307</v>
      </c>
      <c r="B4868" s="4" t="str">
        <f t="shared" si="76"/>
        <v>481950</v>
      </c>
      <c r="C4868" s="5" t="str">
        <f>VLOOKUP($A4868,HTS_Dec_25!$A$1:$E$11570,3,FALSE)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8" s="5" t="str">
        <f>VLOOKUP($A4868,HTS_Dec_25!$A$1:$E$11570,4,FALSE)</f>
        <v>Other.</v>
      </c>
      <c r="E4868" s="4" t="str">
        <f>VLOOKUP($A4868,HTS_Dec_25!$A$1:$E$11570,5,FALSE)</f>
        <v>Free</v>
      </c>
      <c r="F4868" s="4">
        <v>25</v>
      </c>
    </row>
    <row r="4869" spans="1:6" ht="172.8" x14ac:dyDescent="0.3">
      <c r="A4869" s="4" t="s">
        <v>28308</v>
      </c>
      <c r="B4869" s="4" t="str">
        <f t="shared" si="76"/>
        <v>481960</v>
      </c>
      <c r="C4869" s="5" t="str">
        <f>VLOOKUP($A4869,HTS_Dec_25!$A$1:$E$11570,3,FALSE)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Box files, letter trays, storage boxes and similar articles, of a kind used in offices, shops or the like </v>
      </c>
      <c r="D4869" s="5" t="str">
        <f>VLOOKUP($A4869,HTS_Dec_25!$A$1:$E$11570,4,FALSE)</f>
        <v>Box files, letter trays, storage boxes and similar articles, of a kind used in offices, shops or the like.</v>
      </c>
      <c r="E4869" s="4" t="str">
        <f>VLOOKUP($A4869,HTS_Dec_25!$A$1:$E$11570,5,FALSE)</f>
        <v>Free</v>
      </c>
      <c r="F4869" s="4">
        <v>25</v>
      </c>
    </row>
    <row r="4870" spans="1:6" ht="244.8" x14ac:dyDescent="0.3">
      <c r="A4870" s="4" t="s">
        <v>28309</v>
      </c>
      <c r="B4870" s="4" t="str">
        <f t="shared" si="76"/>
        <v>482010</v>
      </c>
      <c r="C4870" s="5" t="str">
        <f>VLOOKUP($A4870,HTS_Dec_25!$A$1:$E$11570,3,FALSE)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v>
      </c>
      <c r="D4870" s="5" t="str">
        <f>VLOOKUP($A4870,HTS_Dec_25!$A$1:$E$11570,4,FALSE)</f>
        <v>Diaries, notebooks and address books, bound; memorandum pads, letter pads and similar articles.</v>
      </c>
      <c r="E4870" s="4" t="str">
        <f>VLOOKUP($A4870,HTS_Dec_25!$A$1:$E$11570,5,FALSE)</f>
        <v>Free</v>
      </c>
      <c r="F4870" s="4">
        <v>25</v>
      </c>
    </row>
    <row r="4871" spans="1:6" ht="244.8" x14ac:dyDescent="0.3">
      <c r="A4871" s="4" t="s">
        <v>28310</v>
      </c>
      <c r="B4871" s="4" t="str">
        <f t="shared" si="76"/>
        <v>482010</v>
      </c>
      <c r="C4871" s="5" t="str">
        <f>VLOOKUP($A4871,HTS_Dec_25!$A$1:$E$11570,3,FALSE)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v>
      </c>
      <c r="D4871" s="5" t="str">
        <f>VLOOKUP($A4871,HTS_Dec_25!$A$1:$E$11570,4,FALSE)</f>
        <v>Other.</v>
      </c>
      <c r="E4871" s="4" t="str">
        <f>VLOOKUP($A4871,HTS_Dec_25!$A$1:$E$11570,5,FALSE)</f>
        <v>Free</v>
      </c>
      <c r="F4871" s="4">
        <v>25</v>
      </c>
    </row>
    <row r="4872" spans="1:6" ht="216" x14ac:dyDescent="0.3">
      <c r="A4872" s="4" t="s">
        <v>28311</v>
      </c>
      <c r="B4872" s="4" t="str">
        <f t="shared" si="76"/>
        <v>482020</v>
      </c>
      <c r="C4872" s="5" t="str">
        <f>VLOOKUP($A4872,HTS_Dec_25!$A$1:$E$11570,3,FALSE)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Exercise books </v>
      </c>
      <c r="D4872" s="5" t="str">
        <f>VLOOKUP($A4872,HTS_Dec_25!$A$1:$E$11570,4,FALSE)</f>
        <v>Exercise books.</v>
      </c>
      <c r="E4872" s="4" t="str">
        <f>VLOOKUP($A4872,HTS_Dec_25!$A$1:$E$11570,5,FALSE)</f>
        <v>Free</v>
      </c>
      <c r="F4872" s="4">
        <v>25</v>
      </c>
    </row>
    <row r="4873" spans="1:6" ht="230.4" x14ac:dyDescent="0.3">
      <c r="A4873" s="4" t="s">
        <v>28312</v>
      </c>
      <c r="B4873" s="4" t="str">
        <f t="shared" si="76"/>
        <v>482030</v>
      </c>
      <c r="C4873" s="5" t="str">
        <f>VLOOKUP($A4873,HTS_Dec_25!$A$1:$E$11570,3,FALSE)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Binders (other than book covers), folders and file covers </v>
      </c>
      <c r="D4873" s="5" t="str">
        <f>VLOOKUP($A4873,HTS_Dec_25!$A$1:$E$11570,4,FALSE)</f>
        <v>Binders (other than book covers), folders and file covers.</v>
      </c>
      <c r="E4873" s="4" t="str">
        <f>VLOOKUP($A4873,HTS_Dec_25!$A$1:$E$11570,5,FALSE)</f>
        <v>Free</v>
      </c>
      <c r="F4873" s="4">
        <v>25</v>
      </c>
    </row>
    <row r="4874" spans="1:6" ht="230.4" x14ac:dyDescent="0.3">
      <c r="A4874" s="4" t="s">
        <v>28313</v>
      </c>
      <c r="B4874" s="4" t="str">
        <f t="shared" si="76"/>
        <v>482040</v>
      </c>
      <c r="C4874" s="5" t="str">
        <f>VLOOKUP($A4874,HTS_Dec_25!$A$1:$E$11570,3,FALSE)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Manifold business forms and interleaved carbon sets </v>
      </c>
      <c r="D4874" s="5" t="str">
        <f>VLOOKUP($A4874,HTS_Dec_25!$A$1:$E$11570,4,FALSE)</f>
        <v>Manifold business forms and interleaved carbon sets.</v>
      </c>
      <c r="E4874" s="4" t="str">
        <f>VLOOKUP($A4874,HTS_Dec_25!$A$1:$E$11570,5,FALSE)</f>
        <v>Free</v>
      </c>
      <c r="F4874" s="4">
        <v>25</v>
      </c>
    </row>
    <row r="4875" spans="1:6" ht="216" x14ac:dyDescent="0.3">
      <c r="A4875" s="4" t="s">
        <v>28314</v>
      </c>
      <c r="B4875" s="4" t="str">
        <f t="shared" si="76"/>
        <v>482050</v>
      </c>
      <c r="C4875" s="5" t="str">
        <f>VLOOKUP($A4875,HTS_Dec_25!$A$1:$E$11570,3,FALSE)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 </v>
      </c>
      <c r="D4875" s="5" t="str">
        <f>VLOOKUP($A4875,HTS_Dec_25!$A$1:$E$11570,4,FALSE)</f>
        <v>Albums for samples or for collections.</v>
      </c>
      <c r="E4875" s="4" t="str">
        <f>VLOOKUP($A4875,HTS_Dec_25!$A$1:$E$11570,5,FALSE)</f>
        <v>Free</v>
      </c>
      <c r="F4875" s="4">
        <v>25</v>
      </c>
    </row>
    <row r="4876" spans="1:6" ht="216" x14ac:dyDescent="0.3">
      <c r="A4876" s="4" t="s">
        <v>28315</v>
      </c>
      <c r="B4876" s="4" t="str">
        <f t="shared" si="76"/>
        <v>482090</v>
      </c>
      <c r="C4876" s="5" t="str">
        <f>VLOOKUP($A4876,HTS_Dec_25!$A$1:$E$11570,3,FALSE)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 </v>
      </c>
      <c r="D4876" s="5" t="str">
        <f>VLOOKUP($A4876,HTS_Dec_25!$A$1:$E$11570,4,FALSE)</f>
        <v>Other.</v>
      </c>
      <c r="E4876" s="4" t="str">
        <f>VLOOKUP($A4876,HTS_Dec_25!$A$1:$E$11570,5,FALSE)</f>
        <v>Free</v>
      </c>
      <c r="F4876" s="4">
        <v>25</v>
      </c>
    </row>
    <row r="4877" spans="1:6" ht="100.8" x14ac:dyDescent="0.3">
      <c r="A4877" s="4" t="s">
        <v>28316</v>
      </c>
      <c r="B4877" s="4" t="str">
        <f t="shared" si="76"/>
        <v>482110</v>
      </c>
      <c r="C4877" s="5" t="str">
        <f>VLOOKUP($A4877,HTS_Dec_25!$A$1:$E$11570,3,FALSE)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v>
      </c>
      <c r="D4877" s="5" t="str">
        <f>VLOOKUP($A4877,HTS_Dec_25!$A$1:$E$11570,4,FALSE)</f>
        <v>Printed in whole or in part by a lithographic process.</v>
      </c>
      <c r="E4877" s="4" t="str">
        <f>VLOOKUP($A4877,HTS_Dec_25!$A$1:$E$11570,5,FALSE)</f>
        <v>Free</v>
      </c>
      <c r="F4877" s="4">
        <v>25</v>
      </c>
    </row>
    <row r="4878" spans="1:6" ht="100.8" x14ac:dyDescent="0.3">
      <c r="A4878" s="4" t="s">
        <v>28317</v>
      </c>
      <c r="B4878" s="4" t="str">
        <f t="shared" si="76"/>
        <v>482110</v>
      </c>
      <c r="C4878" s="5" t="str">
        <f>VLOOKUP($A4878,HTS_Dec_25!$A$1:$E$11570,3,FALSE)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v>
      </c>
      <c r="D4878" s="5" t="str">
        <f>VLOOKUP($A4878,HTS_Dec_25!$A$1:$E$11570,4,FALSE)</f>
        <v>Other.</v>
      </c>
      <c r="E4878" s="4" t="str">
        <f>VLOOKUP($A4878,HTS_Dec_25!$A$1:$E$11570,5,FALSE)</f>
        <v>Free</v>
      </c>
      <c r="F4878" s="4">
        <v>25</v>
      </c>
    </row>
    <row r="4879" spans="1:6" ht="100.8" x14ac:dyDescent="0.3">
      <c r="A4879" s="4" t="s">
        <v>28318</v>
      </c>
      <c r="B4879" s="4" t="str">
        <f t="shared" si="76"/>
        <v>482190</v>
      </c>
      <c r="C4879" s="5" t="str">
        <f>VLOOKUP($A4879,HTS_Dec_25!$A$1:$E$11570,3,FALSE)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v>
      </c>
      <c r="D4879" s="5" t="str">
        <f>VLOOKUP($A4879,HTS_Dec_25!$A$1:$E$11570,4,FALSE)</f>
        <v>Self-adhesive.</v>
      </c>
      <c r="E4879" s="4" t="str">
        <f>VLOOKUP($A4879,HTS_Dec_25!$A$1:$E$11570,5,FALSE)</f>
        <v>Free</v>
      </c>
      <c r="F4879" s="4">
        <v>25</v>
      </c>
    </row>
    <row r="4880" spans="1:6" ht="100.8" x14ac:dyDescent="0.3">
      <c r="A4880" s="4" t="s">
        <v>28319</v>
      </c>
      <c r="B4880" s="4" t="str">
        <f t="shared" si="76"/>
        <v>482190</v>
      </c>
      <c r="C4880" s="5" t="str">
        <f>VLOOKUP($A4880,HTS_Dec_25!$A$1:$E$11570,3,FALSE)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v>
      </c>
      <c r="D4880" s="5" t="str">
        <f>VLOOKUP($A4880,HTS_Dec_25!$A$1:$E$11570,4,FALSE)</f>
        <v>Other.</v>
      </c>
      <c r="E4880" s="4" t="str">
        <f>VLOOKUP($A4880,HTS_Dec_25!$A$1:$E$11570,5,FALSE)</f>
        <v>Free</v>
      </c>
      <c r="F4880" s="4">
        <v>25</v>
      </c>
    </row>
    <row r="4881" spans="1:6" ht="115.2" x14ac:dyDescent="0.3">
      <c r="A4881" s="4" t="s">
        <v>28320</v>
      </c>
      <c r="B4881" s="4" t="str">
        <f t="shared" si="76"/>
        <v>482210</v>
      </c>
      <c r="C4881" s="5" t="str">
        <f>VLOOKUP($A4881,HTS_Dec_25!$A$1:$E$11570,3,FALSE)</f>
        <v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Of a kind used for winding textile yarn </v>
      </c>
      <c r="D4881" s="5" t="str">
        <f>VLOOKUP($A4881,HTS_Dec_25!$A$1:$E$11570,4,FALSE)</f>
        <v>Of a kind used for winding textile yarn.</v>
      </c>
      <c r="E4881" s="4" t="str">
        <f>VLOOKUP($A4881,HTS_Dec_25!$A$1:$E$11570,5,FALSE)</f>
        <v>Free</v>
      </c>
      <c r="F4881" s="4">
        <v>25</v>
      </c>
    </row>
    <row r="4882" spans="1:6" ht="115.2" x14ac:dyDescent="0.3">
      <c r="A4882" s="4" t="s">
        <v>28321</v>
      </c>
      <c r="B4882" s="4" t="str">
        <f t="shared" si="76"/>
        <v>482290</v>
      </c>
      <c r="C4882" s="5" t="str">
        <f>VLOOKUP($A4882,HTS_Dec_25!$A$1:$E$11570,3,FALSE)</f>
        <v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Other </v>
      </c>
      <c r="D4882" s="5" t="str">
        <f>VLOOKUP($A4882,HTS_Dec_25!$A$1:$E$11570,4,FALSE)</f>
        <v>Other.</v>
      </c>
      <c r="E4882" s="4" t="str">
        <f>VLOOKUP($A4882,HTS_Dec_25!$A$1:$E$11570,5,FALSE)</f>
        <v>Free</v>
      </c>
      <c r="F4882" s="4">
        <v>25</v>
      </c>
    </row>
    <row r="4883" spans="1:6" ht="144" x14ac:dyDescent="0.3">
      <c r="A4883" s="4" t="s">
        <v>28322</v>
      </c>
      <c r="B4883" s="4" t="str">
        <f t="shared" si="76"/>
        <v>482320</v>
      </c>
      <c r="C4883" s="5" t="str">
        <f>VLOOKUP($A4883,HTS_Dec_25!$A$1:$E$11570,3,FALSE)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v>
      </c>
      <c r="D4883" s="5" t="str">
        <f>VLOOKUP($A4883,HTS_Dec_25!$A$1:$E$11570,4,FALSE)</f>
        <v>Paint filters and strainers.</v>
      </c>
      <c r="E4883" s="4" t="str">
        <f>VLOOKUP($A4883,HTS_Dec_25!$A$1:$E$11570,5,FALSE)</f>
        <v>Free</v>
      </c>
      <c r="F4883" s="4">
        <v>25</v>
      </c>
    </row>
    <row r="4884" spans="1:6" ht="144" x14ac:dyDescent="0.3">
      <c r="A4884" s="4" t="s">
        <v>28323</v>
      </c>
      <c r="B4884" s="4" t="str">
        <f t="shared" si="76"/>
        <v>482320</v>
      </c>
      <c r="C4884" s="5" t="str">
        <f>VLOOKUP($A4884,HTS_Dec_25!$A$1:$E$11570,3,FALSE)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v>
      </c>
      <c r="D4884" s="5" t="str">
        <f>VLOOKUP($A4884,HTS_Dec_25!$A$1:$E$11570,4,FALSE)</f>
        <v>Other.</v>
      </c>
      <c r="E4884" s="4" t="str">
        <f>VLOOKUP($A4884,HTS_Dec_25!$A$1:$E$11570,5,FALSE)</f>
        <v>Free</v>
      </c>
      <c r="F4884" s="4">
        <v>25</v>
      </c>
    </row>
    <row r="4885" spans="1:6" ht="158.4" x14ac:dyDescent="0.3">
      <c r="A4885" s="4" t="s">
        <v>28324</v>
      </c>
      <c r="B4885" s="4" t="str">
        <f t="shared" si="76"/>
        <v>482340</v>
      </c>
      <c r="C4885" s="5" t="str">
        <f>VLOOKUP($A4885,HTS_Dec_25!$A$1:$E$11570,3,FALSE)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Rolls, sheets and dials, printed for self-recording apparatus </v>
      </c>
      <c r="D4885" s="5" t="str">
        <f>VLOOKUP($A4885,HTS_Dec_25!$A$1:$E$11570,4,FALSE)</f>
        <v>Rolls, sheets and dials, printed for self-recording apparatus.</v>
      </c>
      <c r="E4885" s="4" t="str">
        <f>VLOOKUP($A4885,HTS_Dec_25!$A$1:$E$11570,5,FALSE)</f>
        <v>Free</v>
      </c>
      <c r="F4885" s="4">
        <v>25</v>
      </c>
    </row>
    <row r="4886" spans="1:6" ht="158.4" x14ac:dyDescent="0.3">
      <c r="A4886" s="4" t="s">
        <v>28325</v>
      </c>
      <c r="B4886" s="4" t="str">
        <f t="shared" si="76"/>
        <v>482361</v>
      </c>
      <c r="C4886" s="5" t="str">
        <f>VLOOKUP($A4886,HTS_Dec_25!$A$1:$E$11570,3,FALSE)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v>
      </c>
      <c r="D4886" s="5" t="str">
        <f>VLOOKUP($A4886,HTS_Dec_25!$A$1:$E$11570,4,FALSE)</f>
        <v>Of bamboo.</v>
      </c>
      <c r="E4886" s="4" t="str">
        <f>VLOOKUP($A4886,HTS_Dec_25!$A$1:$E$11570,5,FALSE)</f>
        <v>Free</v>
      </c>
      <c r="F4886" s="4">
        <v>25</v>
      </c>
    </row>
    <row r="4887" spans="1:6" ht="158.4" x14ac:dyDescent="0.3">
      <c r="A4887" s="4" t="s">
        <v>28326</v>
      </c>
      <c r="B4887" s="4" t="str">
        <f t="shared" si="76"/>
        <v>482369</v>
      </c>
      <c r="C4887" s="5" t="str">
        <f>VLOOKUP($A4887,HTS_Dec_25!$A$1:$E$11570,3,FALSE)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v>
      </c>
      <c r="D4887" s="5" t="str">
        <f>VLOOKUP($A4887,HTS_Dec_25!$A$1:$E$11570,4,FALSE)</f>
        <v>Other.</v>
      </c>
      <c r="E4887" s="4" t="str">
        <f>VLOOKUP($A4887,HTS_Dec_25!$A$1:$E$11570,5,FALSE)</f>
        <v>Free</v>
      </c>
      <c r="F4887" s="4">
        <v>25</v>
      </c>
    </row>
    <row r="4888" spans="1:6" ht="144" x14ac:dyDescent="0.3">
      <c r="A4888" s="4" t="s">
        <v>28327</v>
      </c>
      <c r="B4888" s="4" t="str">
        <f t="shared" si="76"/>
        <v>482370</v>
      </c>
      <c r="C4888" s="5" t="str">
        <f>VLOOKUP($A4888,HTS_Dec_25!$A$1:$E$11570,3,FALSE)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Molded or pressed articles of paper pulp </v>
      </c>
      <c r="D4888" s="5" t="str">
        <f>VLOOKUP($A4888,HTS_Dec_25!$A$1:$E$11570,4,FALSE)</f>
        <v>Molded or pressed articles of paper pulp.</v>
      </c>
      <c r="E4888" s="4" t="str">
        <f>VLOOKUP($A4888,HTS_Dec_25!$A$1:$E$11570,5,FALSE)</f>
        <v>Free</v>
      </c>
      <c r="F4888" s="4">
        <v>25</v>
      </c>
    </row>
    <row r="4889" spans="1:6" ht="144" x14ac:dyDescent="0.3">
      <c r="A4889" s="4" t="s">
        <v>8646</v>
      </c>
      <c r="B4889" s="4" t="str">
        <f t="shared" si="76"/>
        <v>482390</v>
      </c>
      <c r="C4889" s="5" t="str">
        <f>VLOOKUP($A4889,HTS_Dec_25!$A$1:$E$11570,3,FALSE)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89" s="5" t="str">
        <f>VLOOKUP($A4889,HTS_Dec_25!$A$1:$E$11570,4,FALSE)</f>
        <v>Of paper pulp.</v>
      </c>
      <c r="E4889" s="4" t="str">
        <f>VLOOKUP($A4889,HTS_Dec_25!$A$1:$E$11570,5,FALSE)</f>
        <v>Free</v>
      </c>
      <c r="F4889" s="4">
        <v>25</v>
      </c>
    </row>
    <row r="4890" spans="1:6" ht="144" x14ac:dyDescent="0.3">
      <c r="A4890" s="4" t="s">
        <v>28328</v>
      </c>
      <c r="B4890" s="4" t="str">
        <f t="shared" si="76"/>
        <v>482390</v>
      </c>
      <c r="C4890" s="5" t="str">
        <f>VLOOKUP($A4890,HTS_Dec_25!$A$1:$E$11570,3,FALSE)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0" s="5" t="str">
        <f>VLOOKUP($A4890,HTS_Dec_25!$A$1:$E$11570,4,FALSE)</f>
        <v>Of papier-mâché.</v>
      </c>
      <c r="E4890" s="4" t="str">
        <f>VLOOKUP($A4890,HTS_Dec_25!$A$1:$E$11570,5,FALSE)</f>
        <v>Free</v>
      </c>
      <c r="F4890" s="4">
        <v>25</v>
      </c>
    </row>
    <row r="4891" spans="1:6" ht="144" x14ac:dyDescent="0.3">
      <c r="A4891" s="4" t="s">
        <v>28329</v>
      </c>
      <c r="B4891" s="4" t="str">
        <f t="shared" si="76"/>
        <v>482390</v>
      </c>
      <c r="C4891" s="5" t="str">
        <f>VLOOKUP($A4891,HTS_Dec_25!$A$1:$E$11570,3,FALSE)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1" s="5" t="str">
        <f>VLOOKUP($A4891,HTS_Dec_25!$A$1:$E$11570,4,FALSE)</f>
        <v>Cards, not punched, for punchcard machines, whether or not in strips.</v>
      </c>
      <c r="E4891" s="4" t="str">
        <f>VLOOKUP($A4891,HTS_Dec_25!$A$1:$E$11570,5,FALSE)</f>
        <v>Free</v>
      </c>
      <c r="F4891" s="4">
        <v>25</v>
      </c>
    </row>
    <row r="4892" spans="1:6" ht="144" x14ac:dyDescent="0.3">
      <c r="A4892" s="4" t="s">
        <v>28330</v>
      </c>
      <c r="B4892" s="4" t="str">
        <f t="shared" si="76"/>
        <v>482390</v>
      </c>
      <c r="C4892" s="5" t="str">
        <f>VLOOKUP($A4892,HTS_Dec_25!$A$1:$E$11570,3,FALSE)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2" s="5" t="str">
        <f>VLOOKUP($A4892,HTS_Dec_25!$A$1:$E$11570,4,FALSE)</f>
        <v>Frames or mounts for photographic slides.</v>
      </c>
      <c r="E4892" s="4" t="str">
        <f>VLOOKUP($A4892,HTS_Dec_25!$A$1:$E$11570,5,FALSE)</f>
        <v>Free</v>
      </c>
      <c r="F4892" s="4">
        <v>25</v>
      </c>
    </row>
    <row r="4893" spans="1:6" ht="144" x14ac:dyDescent="0.3">
      <c r="A4893" s="4" t="s">
        <v>28331</v>
      </c>
      <c r="B4893" s="4" t="str">
        <f t="shared" si="76"/>
        <v>482390</v>
      </c>
      <c r="C4893" s="5" t="str">
        <f>VLOOKUP($A4893,HTS_Dec_25!$A$1:$E$11570,3,FALSE)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3" s="5" t="str">
        <f>VLOOKUP($A4893,HTS_Dec_25!$A$1:$E$11570,4,FALSE)</f>
        <v>Hand fans.</v>
      </c>
      <c r="E4893" s="4" t="str">
        <f>VLOOKUP($A4893,HTS_Dec_25!$A$1:$E$11570,5,FALSE)</f>
        <v>Free</v>
      </c>
      <c r="F4893" s="4">
        <v>25</v>
      </c>
    </row>
    <row r="4894" spans="1:6" ht="144" x14ac:dyDescent="0.3">
      <c r="A4894" s="4" t="s">
        <v>28332</v>
      </c>
      <c r="B4894" s="4" t="str">
        <f t="shared" si="76"/>
        <v>482390</v>
      </c>
      <c r="C4894" s="5" t="str">
        <f>VLOOKUP($A4894,HTS_Dec_25!$A$1:$E$11570,3,FALSE)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4" s="5" t="str">
        <f>VLOOKUP($A4894,HTS_Dec_25!$A$1:$E$11570,4,FALSE)</f>
        <v>Gaskets, washers and other seals.</v>
      </c>
      <c r="E4894" s="4" t="str">
        <f>VLOOKUP($A4894,HTS_Dec_25!$A$1:$E$11570,5,FALSE)</f>
        <v>Free</v>
      </c>
      <c r="F4894" s="4">
        <v>25</v>
      </c>
    </row>
    <row r="4895" spans="1:6" ht="144" x14ac:dyDescent="0.3">
      <c r="A4895" s="4" t="s">
        <v>28333</v>
      </c>
      <c r="B4895" s="4" t="str">
        <f t="shared" si="76"/>
        <v>482390</v>
      </c>
      <c r="C4895" s="5" t="str">
        <f>VLOOKUP($A4895,HTS_Dec_25!$A$1:$E$11570,3,FALSE)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5" s="5" t="str">
        <f>VLOOKUP($A4895,HTS_Dec_25!$A$1:$E$11570,4,FALSE)</f>
        <v>Other.</v>
      </c>
      <c r="E4895" s="4" t="str">
        <f>VLOOKUP($A4895,HTS_Dec_25!$A$1:$E$11570,5,FALSE)</f>
        <v>Free</v>
      </c>
      <c r="F4895" s="4">
        <v>25</v>
      </c>
    </row>
    <row r="4896" spans="1:6" ht="144" x14ac:dyDescent="0.3">
      <c r="A4896" s="4" t="s">
        <v>28334</v>
      </c>
      <c r="B4896" s="4" t="str">
        <f t="shared" si="76"/>
        <v>482390</v>
      </c>
      <c r="C4896" s="5" t="str">
        <f>VLOOKUP($A4896,HTS_Dec_25!$A$1:$E$11570,3,FALSE)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6" s="5" t="str">
        <f>VLOOKUP($A4896,HTS_Dec_25!$A$1:$E$11570,4,FALSE)</f>
        <v>Of cellulose wadding.</v>
      </c>
      <c r="E4896" s="4" t="str">
        <f>VLOOKUP($A4896,HTS_Dec_25!$A$1:$E$11570,5,FALSE)</f>
        <v>Free</v>
      </c>
      <c r="F4896" s="4">
        <v>25</v>
      </c>
    </row>
    <row r="4897" spans="1:6" ht="144" x14ac:dyDescent="0.3">
      <c r="A4897" s="4" t="s">
        <v>28335</v>
      </c>
      <c r="B4897" s="4" t="str">
        <f t="shared" si="76"/>
        <v>482390</v>
      </c>
      <c r="C4897" s="5" t="str">
        <f>VLOOKUP($A4897,HTS_Dec_25!$A$1:$E$11570,3,FALSE)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7" s="5" t="str">
        <f>VLOOKUP($A4897,HTS_Dec_25!$A$1:$E$11570,4,FALSE)</f>
        <v>Gaskets, washers and other seals.</v>
      </c>
      <c r="E4897" s="4" t="str">
        <f>VLOOKUP($A4897,HTS_Dec_25!$A$1:$E$11570,5,FALSE)</f>
        <v>Free</v>
      </c>
      <c r="F4897" s="4">
        <v>25</v>
      </c>
    </row>
    <row r="4898" spans="1:6" ht="144" x14ac:dyDescent="0.3">
      <c r="A4898" s="4" t="s">
        <v>28336</v>
      </c>
      <c r="B4898" s="4" t="str">
        <f t="shared" si="76"/>
        <v>482390</v>
      </c>
      <c r="C4898" s="5" t="str">
        <f>VLOOKUP($A4898,HTS_Dec_25!$A$1:$E$11570,3,FALSE)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8" s="5" t="str">
        <f>VLOOKUP($A4898,HTS_Dec_25!$A$1:$E$11570,4,FALSE)</f>
        <v>Other.</v>
      </c>
      <c r="E4898" s="4" t="str">
        <f>VLOOKUP($A4898,HTS_Dec_25!$A$1:$E$11570,5,FALSE)</f>
        <v>Free</v>
      </c>
      <c r="F4898" s="4">
        <v>25</v>
      </c>
    </row>
    <row r="4899" spans="1:6" ht="129.6" x14ac:dyDescent="0.3">
      <c r="A4899" s="4" t="s">
        <v>28337</v>
      </c>
      <c r="B4899" s="4" t="str">
        <f t="shared" si="76"/>
        <v>490110</v>
      </c>
      <c r="C4899" s="5" t="str">
        <f>VLOOKUP($A4899,HTS_Dec_25!$A$1:$E$11570,3,FALSE)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In single sheets, whether or not folded </v>
      </c>
      <c r="D4899" s="5" t="str">
        <f>VLOOKUP($A4899,HTS_Dec_25!$A$1:$E$11570,4,FALSE)</f>
        <v>In single sheets, whether or not folded.</v>
      </c>
      <c r="E4899" s="4" t="str">
        <f>VLOOKUP($A4899,HTS_Dec_25!$A$1:$E$11570,5,FALSE)</f>
        <v>Free</v>
      </c>
      <c r="F4899" s="4">
        <v>7.5</v>
      </c>
    </row>
    <row r="4900" spans="1:6" ht="115.2" x14ac:dyDescent="0.3">
      <c r="A4900" s="4" t="s">
        <v>28338</v>
      </c>
      <c r="B4900" s="4" t="str">
        <f t="shared" si="76"/>
        <v>490191</v>
      </c>
      <c r="C4900" s="5" t="str">
        <f>VLOOKUP($A4900,HTS_Dec_25!$A$1:$E$11570,3,FALSE)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Other: </v>
      </c>
      <c r="D4900" s="5" t="str">
        <f>VLOOKUP($A4900,HTS_Dec_25!$A$1:$E$11570,4,FALSE)</f>
        <v>Dictionaries and encyclopedias, and serial installments thereof.</v>
      </c>
      <c r="E4900" s="4" t="str">
        <f>VLOOKUP($A4900,HTS_Dec_25!$A$1:$E$11570,5,FALSE)</f>
        <v>Free</v>
      </c>
      <c r="F4900" s="4">
        <v>7.5</v>
      </c>
    </row>
    <row r="4901" spans="1:6" ht="129.6" x14ac:dyDescent="0.3">
      <c r="A4901" s="4" t="s">
        <v>28339</v>
      </c>
      <c r="B4901" s="4" t="str">
        <f t="shared" si="76"/>
        <v>490290</v>
      </c>
      <c r="C4901" s="5" t="str">
        <f>VLOOKUP($A4901,HTS_Dec_25!$A$1:$E$11570,3,FALSE)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v>
      </c>
      <c r="D4901" s="5" t="str">
        <f>VLOOKUP($A4901,HTS_Dec_25!$A$1:$E$11570,4,FALSE)</f>
        <v>Newspaper supplements printed by a gravure process.</v>
      </c>
      <c r="E4901" s="4" t="str">
        <f>VLOOKUP($A4901,HTS_Dec_25!$A$1:$E$11570,5,FALSE)</f>
        <v>Free</v>
      </c>
      <c r="F4901" s="4">
        <v>7.5</v>
      </c>
    </row>
    <row r="4902" spans="1:6" ht="129.6" x14ac:dyDescent="0.3">
      <c r="A4902" s="4" t="s">
        <v>28340</v>
      </c>
      <c r="B4902" s="4" t="str">
        <f t="shared" si="76"/>
        <v>490290</v>
      </c>
      <c r="C4902" s="5" t="str">
        <f>VLOOKUP($A4902,HTS_Dec_25!$A$1:$E$11570,3,FALSE)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v>
      </c>
      <c r="D4902" s="5" t="str">
        <f>VLOOKUP($A4902,HTS_Dec_25!$A$1:$E$11570,4,FALSE)</f>
        <v>Other.</v>
      </c>
      <c r="E4902" s="4" t="str">
        <f>VLOOKUP($A4902,HTS_Dec_25!$A$1:$E$11570,5,FALSE)</f>
        <v>Free</v>
      </c>
      <c r="F4902" s="4">
        <v>7.5</v>
      </c>
    </row>
    <row r="4903" spans="1:6" ht="115.2" x14ac:dyDescent="0.3">
      <c r="A4903" s="4" t="s">
        <v>28341</v>
      </c>
      <c r="B4903" s="4" t="str">
        <f t="shared" si="76"/>
        <v>490400</v>
      </c>
      <c r="C4903" s="5" t="str">
        <f>VLOOKUP($A4903,HTS_Dec_25!$A$1:$E$11570,3,FALSE)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Music, printed or in manuscript, whether or not bound or illustrated Other </v>
      </c>
      <c r="D4903" s="5" t="str">
        <f>VLOOKUP($A4903,HTS_Dec_25!$A$1:$E$11570,4,FALSE)</f>
        <v>Music, printed or in manuscript, whether or not bound or illustrated.</v>
      </c>
      <c r="E4903" s="4" t="str">
        <f>VLOOKUP($A4903,HTS_Dec_25!$A$1:$E$11570,5,FALSE)</f>
        <v>Free</v>
      </c>
      <c r="F4903" s="4">
        <v>7.5</v>
      </c>
    </row>
    <row r="4904" spans="1:6" ht="129.6" x14ac:dyDescent="0.3">
      <c r="A4904" s="4" t="s">
        <v>28342</v>
      </c>
      <c r="B4904" s="4" t="str">
        <f t="shared" si="76"/>
        <v>490520</v>
      </c>
      <c r="C4904" s="5" t="str">
        <f>VLOOKUP($A4904,HTS_Dec_25!$A$1:$E$11570,3,FALSE)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In book form </v>
      </c>
      <c r="D4904" s="5" t="str">
        <f>VLOOKUP($A4904,HTS_Dec_25!$A$1:$E$11570,4,FALSE)</f>
        <v>In book form.</v>
      </c>
      <c r="E4904" s="4" t="str">
        <f>VLOOKUP($A4904,HTS_Dec_25!$A$1:$E$11570,5,FALSE)</f>
        <v>Free</v>
      </c>
      <c r="F4904" s="4">
        <v>7.5</v>
      </c>
    </row>
    <row r="4905" spans="1:6" ht="129.6" x14ac:dyDescent="0.3">
      <c r="A4905" s="4" t="s">
        <v>28343</v>
      </c>
      <c r="B4905" s="4" t="str">
        <f t="shared" si="76"/>
        <v>490590</v>
      </c>
      <c r="C4905" s="5" t="str">
        <f>VLOOKUP($A4905,HTS_Dec_25!$A$1:$E$11570,3,FALSE)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v>
      </c>
      <c r="D4905" s="5" t="str">
        <f>VLOOKUP($A4905,HTS_Dec_25!$A$1:$E$11570,4,FALSE)</f>
        <v>Globes.</v>
      </c>
      <c r="E4905" s="4" t="str">
        <f>VLOOKUP($A4905,HTS_Dec_25!$A$1:$E$11570,5,FALSE)</f>
        <v>Free</v>
      </c>
      <c r="F4905" s="4">
        <v>7.5</v>
      </c>
    </row>
    <row r="4906" spans="1:6" ht="129.6" x14ac:dyDescent="0.3">
      <c r="A4906" s="4" t="s">
        <v>28344</v>
      </c>
      <c r="B4906" s="4" t="str">
        <f t="shared" si="76"/>
        <v>490590</v>
      </c>
      <c r="C4906" s="5" t="str">
        <f>VLOOKUP($A4906,HTS_Dec_25!$A$1:$E$11570,3,FALSE)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v>
      </c>
      <c r="D4906" s="5" t="str">
        <f>VLOOKUP($A4906,HTS_Dec_25!$A$1:$E$11570,4,FALSE)</f>
        <v>Other.</v>
      </c>
      <c r="E4906" s="4" t="str">
        <f>VLOOKUP($A4906,HTS_Dec_25!$A$1:$E$11570,5,FALSE)</f>
        <v>Free</v>
      </c>
      <c r="F4906" s="4">
        <v>7.5</v>
      </c>
    </row>
    <row r="4907" spans="1:6" ht="172.8" x14ac:dyDescent="0.3">
      <c r="A4907" s="4" t="s">
        <v>28345</v>
      </c>
      <c r="B4907" s="4" t="str">
        <f t="shared" si="76"/>
        <v>490600</v>
      </c>
      <c r="C4907" s="5" t="str">
        <f>VLOOKUP($A4907,HTS_Dec_25!$A$1:$E$11570,3,FALSE)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Plans and drawings for architectural, engineering, industrial, commercial, topographical or similar purposes, being originals drawn by hand; handwritten texts; photographic reproductions on sensitized paper and carbon copies of the foregoing  </v>
      </c>
      <c r="D4907" s="5" t="str">
        <f>VLOOKUP($A4907,HTS_Dec_25!$A$1:$E$11570,4,FALSE)</f>
        <v>Plans and drawings for architectural, engineering, industrial, commercial, topographical or similar purposes, being originals drawn by hand; handwritten texts; photographic reproductions on sensitized paper and carbon copies of the foregoing.</v>
      </c>
      <c r="E4907" s="4" t="str">
        <f>VLOOKUP($A4907,HTS_Dec_25!$A$1:$E$11570,5,FALSE)</f>
        <v>Free</v>
      </c>
      <c r="F4907" s="4">
        <v>7.5</v>
      </c>
    </row>
    <row r="4908" spans="1:6" ht="158.4" x14ac:dyDescent="0.3">
      <c r="A4908" s="4" t="s">
        <v>28346</v>
      </c>
      <c r="B4908" s="4" t="str">
        <f t="shared" si="76"/>
        <v>490700</v>
      </c>
      <c r="C4908" s="5" t="str">
        <f>VLOOKUP($A4908,HTS_Dec_25!$A$1:$E$11570,3,FALSE)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Unused postage, revenue or similar stamps of current or new issue in the country in which they have, or will have, a recognized face value; stamp-impressed paper; banknotes; check forms; stock, share or bond certificates and similar documents of title  </v>
      </c>
      <c r="D4908" s="5" t="str">
        <f>VLOOKUP($A4908,HTS_Dec_25!$A$1:$E$11570,4,FALSE)</f>
        <v>Unused postage, revenue or similar stamps of current or new issue in the country in which they have, or will have, a recognized face value; stamp-impressed paper; banknotes; check forms; stock, share or bond certificates and similar documents of title.</v>
      </c>
      <c r="E4908" s="4" t="str">
        <f>VLOOKUP($A4908,HTS_Dec_25!$A$1:$E$11570,5,FALSE)</f>
        <v>Free</v>
      </c>
      <c r="F4908" s="4">
        <v>7.5</v>
      </c>
    </row>
    <row r="4909" spans="1:6" ht="115.2" x14ac:dyDescent="0.3">
      <c r="A4909" s="4" t="s">
        <v>28347</v>
      </c>
      <c r="B4909" s="4" t="str">
        <f t="shared" si="76"/>
        <v>490810</v>
      </c>
      <c r="C4909" s="5" t="str">
        <f>VLOOKUP($A4909,HTS_Dec_25!$A$1:$E$11570,3,FALSE)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Transfers (decalcomanias), vitrifiable </v>
      </c>
      <c r="D4909" s="5" t="str">
        <f>VLOOKUP($A4909,HTS_Dec_25!$A$1:$E$11570,4,FALSE)</f>
        <v>Transfers (decalcomanias), vitrifiable.</v>
      </c>
      <c r="E4909" s="4" t="str">
        <f>VLOOKUP($A4909,HTS_Dec_25!$A$1:$E$11570,5,FALSE)</f>
        <v>Free</v>
      </c>
      <c r="F4909" s="4">
        <v>7.5</v>
      </c>
    </row>
    <row r="4910" spans="1:6" ht="100.8" x14ac:dyDescent="0.3">
      <c r="A4910" s="4" t="s">
        <v>28348</v>
      </c>
      <c r="B4910" s="4" t="str">
        <f t="shared" si="76"/>
        <v>490890</v>
      </c>
      <c r="C4910" s="5" t="str">
        <f>VLOOKUP($A4910,HTS_Dec_25!$A$1:$E$11570,3,FALSE)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Other </v>
      </c>
      <c r="D4910" s="5" t="str">
        <f>VLOOKUP($A4910,HTS_Dec_25!$A$1:$E$11570,4,FALSE)</f>
        <v>Other.</v>
      </c>
      <c r="E4910" s="4" t="str">
        <f>VLOOKUP($A4910,HTS_Dec_25!$A$1:$E$11570,5,FALSE)</f>
        <v>Free</v>
      </c>
      <c r="F4910" s="4">
        <v>7.5</v>
      </c>
    </row>
    <row r="4911" spans="1:6" x14ac:dyDescent="0.3">
      <c r="A4911" s="4" t="s">
        <v>28349</v>
      </c>
      <c r="B4911" s="4" t="str">
        <f t="shared" si="76"/>
        <v>490900</v>
      </c>
      <c r="C4911" s="5" t="e">
        <f>VLOOKUP($A4911,HTS_Dec_25!$A$1:$E$11570,3,FALSE)</f>
        <v>#N/A</v>
      </c>
      <c r="D4911" s="5" t="e">
        <f>VLOOKUP($A4911,HTS_Dec_25!$A$1:$E$11570,4,FALSE)</f>
        <v>#N/A</v>
      </c>
      <c r="E4911" s="4" t="e">
        <f>VLOOKUP($A4911,HTS_Dec_25!$A$1:$E$11570,5,FALSE)</f>
        <v>#N/A</v>
      </c>
      <c r="F4911" s="4">
        <v>7.5</v>
      </c>
    </row>
    <row r="4912" spans="1:6" ht="115.2" x14ac:dyDescent="0.3">
      <c r="A4912" s="4" t="s">
        <v>28350</v>
      </c>
      <c r="B4912" s="4" t="str">
        <f t="shared" si="76"/>
        <v>491000</v>
      </c>
      <c r="C4912" s="5" t="str">
        <f>VLOOKUP($A4912,HTS_Dec_25!$A$1:$E$11570,3,FALSE)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Calendars of any kind, printed, including calendar blocks: Other </v>
      </c>
      <c r="D4912" s="5" t="str">
        <f>VLOOKUP($A4912,HTS_Dec_25!$A$1:$E$11570,4,FALSE)</f>
        <v>Over 0.51 mm in thickness.</v>
      </c>
      <c r="E4912" s="4" t="str">
        <f>VLOOKUP($A4912,HTS_Dec_25!$A$1:$E$11570,5,FALSE)</f>
        <v>Free</v>
      </c>
      <c r="F4912" s="4">
        <v>7.5</v>
      </c>
    </row>
    <row r="4913" spans="1:6" x14ac:dyDescent="0.3">
      <c r="A4913" s="4" t="s">
        <v>28351</v>
      </c>
      <c r="B4913" s="4" t="str">
        <f t="shared" si="76"/>
        <v>491000</v>
      </c>
      <c r="C4913" s="5" t="e">
        <f>VLOOKUP($A4913,HTS_Dec_25!$A$1:$E$11570,3,FALSE)</f>
        <v>#N/A</v>
      </c>
      <c r="D4913" s="5" t="e">
        <f>VLOOKUP($A4913,HTS_Dec_25!$A$1:$E$11570,4,FALSE)</f>
        <v>#N/A</v>
      </c>
      <c r="E4913" s="4" t="e">
        <f>VLOOKUP($A4913,HTS_Dec_25!$A$1:$E$11570,5,FALSE)</f>
        <v>#N/A</v>
      </c>
      <c r="F4913" s="4">
        <v>7.5</v>
      </c>
    </row>
    <row r="4914" spans="1:6" ht="129.6" x14ac:dyDescent="0.3">
      <c r="A4914" s="4" t="s">
        <v>28352</v>
      </c>
      <c r="B4914" s="4" t="str">
        <f t="shared" si="76"/>
        <v>491110</v>
      </c>
      <c r="C4914" s="5" t="str">
        <f>VLOOKUP($A4914,HTS_Dec_25!$A$1:$E$11570,3,FALSE)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Trade advertising material, commercial catalogs and the like </v>
      </c>
      <c r="D4914" s="5" t="str">
        <f>VLOOKUP($A4914,HTS_Dec_25!$A$1:$E$11570,4,FALSE)</f>
        <v>Trade advertising material, commercial catalogs and the like.</v>
      </c>
      <c r="E4914" s="4" t="str">
        <f>VLOOKUP($A4914,HTS_Dec_25!$A$1:$E$11570,5,FALSE)</f>
        <v>Free</v>
      </c>
      <c r="F4914" s="4">
        <v>7.5</v>
      </c>
    </row>
    <row r="4915" spans="1:6" ht="129.6" x14ac:dyDescent="0.3">
      <c r="A4915" s="4" t="s">
        <v>28353</v>
      </c>
      <c r="B4915" s="4" t="str">
        <f t="shared" si="76"/>
        <v>491191</v>
      </c>
      <c r="C4915" s="5" t="str">
        <f>VLOOKUP($A4915,HTS_Dec_25!$A$1:$E$11570,3,FALSE)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5" s="5" t="str">
        <f>VLOOKUP($A4915,HTS_Dec_25!$A$1:$E$11570,4,FALSE)</f>
        <v>Printed over 20 years at time of importation.</v>
      </c>
      <c r="E4915" s="4" t="str">
        <f>VLOOKUP($A4915,HTS_Dec_25!$A$1:$E$11570,5,FALSE)</f>
        <v>Free</v>
      </c>
      <c r="F4915" s="4">
        <v>7.5</v>
      </c>
    </row>
    <row r="4916" spans="1:6" ht="129.6" x14ac:dyDescent="0.3">
      <c r="A4916" s="4" t="s">
        <v>28354</v>
      </c>
      <c r="B4916" s="4" t="str">
        <f t="shared" si="76"/>
        <v>491191</v>
      </c>
      <c r="C4916" s="5" t="str">
        <f>VLOOKUP($A4916,HTS_Dec_25!$A$1:$E$11570,3,FALSE)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6" s="5" t="str">
        <f>VLOOKUP($A4916,HTS_Dec_25!$A$1:$E$11570,4,FALSE)</f>
        <v>Suitable for use in the production of articles of heading 4901.</v>
      </c>
      <c r="E4916" s="4" t="str">
        <f>VLOOKUP($A4916,HTS_Dec_25!$A$1:$E$11570,5,FALSE)</f>
        <v>Free</v>
      </c>
      <c r="F4916" s="4">
        <v>7.5</v>
      </c>
    </row>
    <row r="4917" spans="1:6" ht="129.6" x14ac:dyDescent="0.3">
      <c r="A4917" s="4" t="s">
        <v>28355</v>
      </c>
      <c r="B4917" s="4" t="str">
        <f t="shared" si="76"/>
        <v>491191</v>
      </c>
      <c r="C4917" s="5" t="str">
        <f>VLOOKUP($A4917,HTS_Dec_25!$A$1:$E$11570,3,FALSE)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7" s="5" t="str">
        <f>VLOOKUP($A4917,HTS_Dec_25!$A$1:$E$11570,4,FALSE)</f>
        <v>Other.</v>
      </c>
      <c r="E4917" s="4" t="str">
        <f>VLOOKUP($A4917,HTS_Dec_25!$A$1:$E$11570,5,FALSE)</f>
        <v>Free</v>
      </c>
      <c r="F4917" s="4">
        <v>7.5</v>
      </c>
    </row>
    <row r="4918" spans="1:6" ht="115.2" x14ac:dyDescent="0.3">
      <c r="A4918" s="4" t="s">
        <v>28356</v>
      </c>
      <c r="B4918" s="4" t="str">
        <f t="shared" si="76"/>
        <v>491199</v>
      </c>
      <c r="C4918" s="5" t="str">
        <f>VLOOKUP($A4918,HTS_Dec_25!$A$1:$E$11570,3,FALSE)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18" s="5" t="str">
        <f>VLOOKUP($A4918,HTS_Dec_25!$A$1:$E$11570,4,FALSE)</f>
        <v>International customs forms (carnets) and parts thereof, in english or french (whether or not in additional languages).</v>
      </c>
      <c r="E4918" s="4" t="str">
        <f>VLOOKUP($A4918,HTS_Dec_25!$A$1:$E$11570,5,FALSE)</f>
        <v>Free</v>
      </c>
      <c r="F4918" s="4">
        <v>7.5</v>
      </c>
    </row>
    <row r="4919" spans="1:6" ht="115.2" x14ac:dyDescent="0.3">
      <c r="A4919" s="4" t="s">
        <v>28357</v>
      </c>
      <c r="B4919" s="4" t="str">
        <f t="shared" si="76"/>
        <v>491199</v>
      </c>
      <c r="C4919" s="5" t="str">
        <f>VLOOKUP($A4919,HTS_Dec_25!$A$1:$E$11570,3,FALSE)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19" s="5" t="str">
        <f>VLOOKUP($A4919,HTS_Dec_25!$A$1:$E$11570,4,FALSE)</f>
        <v>Printed on paper in whole or in part by a lithographic process.</v>
      </c>
      <c r="E4919" s="4" t="str">
        <f>VLOOKUP($A4919,HTS_Dec_25!$A$1:$E$11570,5,FALSE)</f>
        <v>Free</v>
      </c>
      <c r="F4919" s="4">
        <v>7.5</v>
      </c>
    </row>
    <row r="4920" spans="1:6" ht="115.2" x14ac:dyDescent="0.3">
      <c r="A4920" s="4" t="s">
        <v>28358</v>
      </c>
      <c r="B4920" s="4" t="str">
        <f t="shared" si="76"/>
        <v>491199</v>
      </c>
      <c r="C4920" s="5" t="str">
        <f>VLOOKUP($A4920,HTS_Dec_25!$A$1:$E$11570,3,FALSE)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20" s="5" t="str">
        <f>VLOOKUP($A4920,HTS_Dec_25!$A$1:$E$11570,4,FALSE)</f>
        <v>Other.</v>
      </c>
      <c r="E4920" s="4" t="str">
        <f>VLOOKUP($A4920,HTS_Dec_25!$A$1:$E$11570,5,FALSE)</f>
        <v>Free</v>
      </c>
      <c r="F4920" s="4">
        <v>7.5</v>
      </c>
    </row>
    <row r="4921" spans="1:6" ht="28.8" x14ac:dyDescent="0.3">
      <c r="A4921" s="4" t="s">
        <v>28359</v>
      </c>
      <c r="B4921" s="4" t="str">
        <f t="shared" si="76"/>
        <v>500100</v>
      </c>
      <c r="C4921" s="5" t="str">
        <f>VLOOKUP($A4921,HTS_Dec_25!$A$1:$E$11570,3,FALSE)</f>
        <v xml:space="preserve">Textiles and textile articles. Silk. Silkworm cocoons suitable for reeling  </v>
      </c>
      <c r="D4921" s="5" t="str">
        <f>VLOOKUP($A4921,HTS_Dec_25!$A$1:$E$11570,4,FALSE)</f>
        <v>Silkworm cocoons suitable for reeling.</v>
      </c>
      <c r="E4921" s="4" t="str">
        <f>VLOOKUP($A4921,HTS_Dec_25!$A$1:$E$11570,5,FALSE)</f>
        <v>Free</v>
      </c>
      <c r="F4921" s="4">
        <v>25</v>
      </c>
    </row>
    <row r="4922" spans="1:6" ht="28.8" x14ac:dyDescent="0.3">
      <c r="A4922" s="4" t="s">
        <v>28360</v>
      </c>
      <c r="B4922" s="4" t="str">
        <f t="shared" si="76"/>
        <v>500200</v>
      </c>
      <c r="C4922" s="5" t="str">
        <f>VLOOKUP($A4922,HTS_Dec_25!$A$1:$E$11570,3,FALSE)</f>
        <v xml:space="preserve">Textiles and textile articles. Silk. Raw silk (not thrown)  </v>
      </c>
      <c r="D4922" s="5" t="str">
        <f>VLOOKUP($A4922,HTS_Dec_25!$A$1:$E$11570,4,FALSE)</f>
        <v>Raw silk (not thrown).</v>
      </c>
      <c r="E4922" s="4" t="str">
        <f>VLOOKUP($A4922,HTS_Dec_25!$A$1:$E$11570,5,FALSE)</f>
        <v>Free</v>
      </c>
      <c r="F4922" s="4">
        <v>25</v>
      </c>
    </row>
    <row r="4923" spans="1:6" x14ac:dyDescent="0.3">
      <c r="A4923" s="4" t="s">
        <v>28361</v>
      </c>
      <c r="B4923" s="4" t="str">
        <f t="shared" si="76"/>
        <v>500300</v>
      </c>
      <c r="C4923" s="5" t="e">
        <f>VLOOKUP($A4923,HTS_Dec_25!$A$1:$E$11570,3,FALSE)</f>
        <v>#N/A</v>
      </c>
      <c r="D4923" s="5" t="e">
        <f>VLOOKUP($A4923,HTS_Dec_25!$A$1:$E$11570,4,FALSE)</f>
        <v>#N/A</v>
      </c>
      <c r="E4923" s="4" t="e">
        <f>VLOOKUP($A4923,HTS_Dec_25!$A$1:$E$11570,5,FALSE)</f>
        <v>#N/A</v>
      </c>
      <c r="F4923" s="4">
        <v>25</v>
      </c>
    </row>
    <row r="4924" spans="1:6" x14ac:dyDescent="0.3">
      <c r="A4924" s="4" t="s">
        <v>28362</v>
      </c>
      <c r="B4924" s="4" t="str">
        <f t="shared" si="76"/>
        <v>500300</v>
      </c>
      <c r="C4924" s="5" t="e">
        <f>VLOOKUP($A4924,HTS_Dec_25!$A$1:$E$11570,3,FALSE)</f>
        <v>#N/A</v>
      </c>
      <c r="D4924" s="5" t="e">
        <f>VLOOKUP($A4924,HTS_Dec_25!$A$1:$E$11570,4,FALSE)</f>
        <v>#N/A</v>
      </c>
      <c r="E4924" s="4" t="e">
        <f>VLOOKUP($A4924,HTS_Dec_25!$A$1:$E$11570,5,FALSE)</f>
        <v>#N/A</v>
      </c>
      <c r="F4924" s="4">
        <v>25</v>
      </c>
    </row>
    <row r="4925" spans="1:6" ht="43.2" x14ac:dyDescent="0.3">
      <c r="A4925" s="4" t="s">
        <v>28363</v>
      </c>
      <c r="B4925" s="4" t="str">
        <f t="shared" si="76"/>
        <v>500400</v>
      </c>
      <c r="C4925" s="5" t="str">
        <f>VLOOKUP($A4925,HTS_Dec_25!$A$1:$E$11570,3,FALSE)</f>
        <v xml:space="preserve">Textiles and textile articles. Silk. Silk yarn (other than yarn spun from silk waste) not put up for retail sale  </v>
      </c>
      <c r="D4925" s="5" t="str">
        <f>VLOOKUP($A4925,HTS_Dec_25!$A$1:$E$11570,4,FALSE)</f>
        <v>Silk yarn (other than yarn spun from silk waste) not put up for retail sale.</v>
      </c>
      <c r="E4925" s="4" t="str">
        <f>VLOOKUP($A4925,HTS_Dec_25!$A$1:$E$11570,5,FALSE)</f>
        <v>Free</v>
      </c>
      <c r="F4925" s="4">
        <v>25</v>
      </c>
    </row>
    <row r="4926" spans="1:6" ht="28.8" x14ac:dyDescent="0.3">
      <c r="A4926" s="4" t="s">
        <v>28364</v>
      </c>
      <c r="B4926" s="4" t="str">
        <f t="shared" si="76"/>
        <v>500500</v>
      </c>
      <c r="C4926" s="5" t="str">
        <f>VLOOKUP($A4926,HTS_Dec_25!$A$1:$E$11570,3,FALSE)</f>
        <v xml:space="preserve">Textiles and textile articles. Silk. Yarn spun from silk waste, not put up for retail sale Other (800) </v>
      </c>
      <c r="D4926" s="5" t="str">
        <f>VLOOKUP($A4926,HTS_Dec_25!$A$1:$E$11570,4,FALSE)</f>
        <v>Yarn spun from silk waste, not put up for retail sale.</v>
      </c>
      <c r="E4926" s="4" t="str">
        <f>VLOOKUP($A4926,HTS_Dec_25!$A$1:$E$11570,5,FALSE)</f>
        <v>Free</v>
      </c>
      <c r="F4926" s="4">
        <v>25</v>
      </c>
    </row>
    <row r="4927" spans="1:6" x14ac:dyDescent="0.3">
      <c r="A4927" s="4" t="s">
        <v>28365</v>
      </c>
      <c r="B4927" s="4" t="str">
        <f t="shared" si="76"/>
        <v>500600</v>
      </c>
      <c r="C4927" s="5" t="e">
        <f>VLOOKUP($A4927,HTS_Dec_25!$A$1:$E$11570,3,FALSE)</f>
        <v>#N/A</v>
      </c>
      <c r="D4927" s="5" t="e">
        <f>VLOOKUP($A4927,HTS_Dec_25!$A$1:$E$11570,4,FALSE)</f>
        <v>#N/A</v>
      </c>
      <c r="E4927" s="4" t="e">
        <f>VLOOKUP($A4927,HTS_Dec_25!$A$1:$E$11570,5,FALSE)</f>
        <v>#N/A</v>
      </c>
      <c r="F4927" s="4">
        <v>25</v>
      </c>
    </row>
    <row r="4928" spans="1:6" x14ac:dyDescent="0.3">
      <c r="A4928" s="4" t="s">
        <v>28366</v>
      </c>
      <c r="B4928" s="4" t="str">
        <f t="shared" si="76"/>
        <v>500600</v>
      </c>
      <c r="C4928" s="5" t="e">
        <f>VLOOKUP($A4928,HTS_Dec_25!$A$1:$E$11570,3,FALSE)</f>
        <v>#N/A</v>
      </c>
      <c r="D4928" s="5" t="e">
        <f>VLOOKUP($A4928,HTS_Dec_25!$A$1:$E$11570,4,FALSE)</f>
        <v>#N/A</v>
      </c>
      <c r="E4928" s="4" t="e">
        <f>VLOOKUP($A4928,HTS_Dec_25!$A$1:$E$11570,5,FALSE)</f>
        <v>#N/A</v>
      </c>
      <c r="F4928" s="4">
        <v>25</v>
      </c>
    </row>
    <row r="4929" spans="1:6" ht="28.8" x14ac:dyDescent="0.3">
      <c r="A4929" s="4" t="s">
        <v>28367</v>
      </c>
      <c r="B4929" s="4" t="str">
        <f t="shared" si="76"/>
        <v>500710</v>
      </c>
      <c r="C4929" s="5" t="str">
        <f>VLOOKUP($A4929,HTS_Dec_25!$A$1:$E$11570,3,FALSE)</f>
        <v xml:space="preserve">Textiles and textile articles. Silk. Woven fabrics of silk or of silk waste: Fabrics of noil silk: </v>
      </c>
      <c r="D4929" s="5" t="str">
        <f>VLOOKUP($A4929,HTS_Dec_25!$A$1:$E$11570,4,FALSE)</f>
        <v>Containing 85 percent or more by weight of silk or silk waste.</v>
      </c>
      <c r="E4929" s="4" t="str">
        <f>VLOOKUP($A4929,HTS_Dec_25!$A$1:$E$11570,5,FALSE)</f>
        <v>0.8%</v>
      </c>
      <c r="F4929" s="4">
        <v>25</v>
      </c>
    </row>
    <row r="4930" spans="1:6" ht="28.8" x14ac:dyDescent="0.3">
      <c r="A4930" s="4" t="s">
        <v>28368</v>
      </c>
      <c r="B4930" s="4" t="str">
        <f t="shared" si="76"/>
        <v>500710</v>
      </c>
      <c r="C4930" s="5" t="str">
        <f>VLOOKUP($A4930,HTS_Dec_25!$A$1:$E$11570,3,FALSE)</f>
        <v xml:space="preserve">Textiles and textile articles. Silk. Woven fabrics of silk or of silk waste: Fabrics of noil silk: </v>
      </c>
      <c r="D4930" s="5" t="str">
        <f>VLOOKUP($A4930,HTS_Dec_25!$A$1:$E$11570,4,FALSE)</f>
        <v>Other.</v>
      </c>
      <c r="E4930" s="4" t="str">
        <f>VLOOKUP($A4930,HTS_Dec_25!$A$1:$E$11570,5,FALSE)</f>
        <v>3.9%</v>
      </c>
      <c r="F4930" s="4">
        <v>25</v>
      </c>
    </row>
    <row r="4931" spans="1:6" ht="57.6" x14ac:dyDescent="0.3">
      <c r="A4931" s="4" t="s">
        <v>28369</v>
      </c>
      <c r="B4931" s="4" t="str">
        <f t="shared" ref="B4931:B4994" si="77">LEFT(A4931,6)</f>
        <v>500720</v>
      </c>
      <c r="C4931" s="5" t="str">
        <f>VLOOKUP($A4931,HTS_Dec_25!$A$1:$E$11570,3,FALSE)</f>
        <v xml:space="preserve">Textiles and textile articles. Silk. Woven fabrics of silk or of silk waste: Other fabrics, containing 85 percent or more by weight of silk or of silk waste other than noil silk </v>
      </c>
      <c r="D4931" s="5" t="str">
        <f>VLOOKUP($A4931,HTS_Dec_25!$A$1:$E$11570,4,FALSE)</f>
        <v>Other fabrics, containing 85 percent or more by weight of silk or of silk waste other than noil silk.</v>
      </c>
      <c r="E4931" s="4" t="str">
        <f>VLOOKUP($A4931,HTS_Dec_25!$A$1:$E$11570,5,FALSE)</f>
        <v>Free</v>
      </c>
      <c r="F4931" s="4">
        <v>25</v>
      </c>
    </row>
    <row r="4932" spans="1:6" ht="28.8" x14ac:dyDescent="0.3">
      <c r="A4932" s="4" t="s">
        <v>28370</v>
      </c>
      <c r="B4932" s="4" t="str">
        <f t="shared" si="77"/>
        <v>500790</v>
      </c>
      <c r="C4932" s="5" t="str">
        <f>VLOOKUP($A4932,HTS_Dec_25!$A$1:$E$11570,3,FALSE)</f>
        <v xml:space="preserve">Textiles and textile articles. Silk. Woven fabrics of silk or of silk waste: Other fabrics: </v>
      </c>
      <c r="D4932" s="5" t="str">
        <f>VLOOKUP($A4932,HTS_Dec_25!$A$1:$E$11570,4,FALSE)</f>
        <v>Containing 85 percent or more by weight of silk or silk waste.</v>
      </c>
      <c r="E4932" s="4" t="str">
        <f>VLOOKUP($A4932,HTS_Dec_25!$A$1:$E$11570,5,FALSE)</f>
        <v>0.8%</v>
      </c>
      <c r="F4932" s="4">
        <v>25</v>
      </c>
    </row>
    <row r="4933" spans="1:6" ht="28.8" x14ac:dyDescent="0.3">
      <c r="A4933" s="4" t="s">
        <v>28371</v>
      </c>
      <c r="B4933" s="4" t="str">
        <f t="shared" si="77"/>
        <v>500790</v>
      </c>
      <c r="C4933" s="5" t="str">
        <f>VLOOKUP($A4933,HTS_Dec_25!$A$1:$E$11570,3,FALSE)</f>
        <v xml:space="preserve">Textiles and textile articles. Silk. Woven fabrics of silk or of silk waste: Other fabrics: </v>
      </c>
      <c r="D4933" s="5" t="str">
        <f>VLOOKUP($A4933,HTS_Dec_25!$A$1:$E$11570,4,FALSE)</f>
        <v>Other.</v>
      </c>
      <c r="E4933" s="4" t="str">
        <f>VLOOKUP($A4933,HTS_Dec_25!$A$1:$E$11570,5,FALSE)</f>
        <v>3.9%</v>
      </c>
      <c r="F4933" s="4">
        <v>25</v>
      </c>
    </row>
    <row r="4934" spans="1:6" ht="57.6" x14ac:dyDescent="0.3">
      <c r="A4934" s="4" t="s">
        <v>28372</v>
      </c>
      <c r="B4934" s="4" t="str">
        <f t="shared" si="77"/>
        <v>510111</v>
      </c>
      <c r="C4934" s="5" t="str">
        <f>VLOOKUP($A4934,HTS_Dec_25!$A$1:$E$11570,3,FALSE)</f>
        <v>Textiles and textile articles. Wool, fine or coarse animal hair; horsehair yarn and woven fabric. Wool, not carded or combed: Greasy, including fleece-washed wool: Shorn wool:</v>
      </c>
      <c r="D4934" s="5" t="str">
        <f>VLOOKUP($A4934,HTS_Dec_25!$A$1:$E$11570,4,FALSE)</f>
        <v>Wool for special uses.</v>
      </c>
      <c r="E4934" s="4" t="str">
        <f>VLOOKUP($A4934,HTS_Dec_25!$A$1:$E$11570,5,FALSE)</f>
        <v>Free</v>
      </c>
      <c r="F4934" s="4">
        <v>25</v>
      </c>
    </row>
    <row r="4935" spans="1:6" ht="57.6" x14ac:dyDescent="0.3">
      <c r="A4935" s="4" t="s">
        <v>28373</v>
      </c>
      <c r="B4935" s="4" t="str">
        <f t="shared" si="77"/>
        <v>510111</v>
      </c>
      <c r="C4935" s="5" t="str">
        <f>VLOOKUP($A4935,HTS_Dec_25!$A$1:$E$11570,3,FALSE)</f>
        <v>Textiles and textile articles. Wool, fine or coarse animal hair; horsehair yarn and woven fabric. Wool, not carded or combed: Greasy, including fleece-washed wool: Shorn wool:</v>
      </c>
      <c r="D4935" s="5" t="str">
        <f>VLOOKUP($A4935,HTS_Dec_25!$A$1:$E$11570,4,FALSE)</f>
        <v>Unimproved wool; other wool, not finer than 40s.</v>
      </c>
      <c r="E4935" s="4" t="str">
        <f>VLOOKUP($A4935,HTS_Dec_25!$A$1:$E$11570,5,FALSE)</f>
        <v>Free</v>
      </c>
      <c r="F4935" s="4">
        <v>25</v>
      </c>
    </row>
    <row r="4936" spans="1:6" ht="57.6" x14ac:dyDescent="0.3">
      <c r="A4936" s="4" t="s">
        <v>28374</v>
      </c>
      <c r="B4936" s="4" t="str">
        <f t="shared" si="77"/>
        <v>510111</v>
      </c>
      <c r="C4936" s="5" t="str">
        <f>VLOOKUP($A4936,HTS_Dec_25!$A$1:$E$11570,3,FALSE)</f>
        <v>Textiles and textile articles. Wool, fine or coarse animal hair; horsehair yarn and woven fabric. Wool, not carded or combed: Greasy, including fleece-washed wool: Shorn wool:</v>
      </c>
      <c r="D4936" s="5" t="str">
        <f>VLOOKUP($A4936,HTS_Dec_25!$A$1:$E$11570,4,FALSE)</f>
        <v>Other wool, finer than 40s but not finer than 44s.</v>
      </c>
      <c r="E4936" s="4" t="str">
        <f>VLOOKUP($A4936,HTS_Dec_25!$A$1:$E$11570,5,FALSE)</f>
        <v>Free</v>
      </c>
      <c r="F4936" s="4">
        <v>25</v>
      </c>
    </row>
    <row r="4937" spans="1:6" ht="57.6" x14ac:dyDescent="0.3">
      <c r="A4937" s="4" t="s">
        <v>28375</v>
      </c>
      <c r="B4937" s="4" t="str">
        <f t="shared" si="77"/>
        <v>510111</v>
      </c>
      <c r="C4937" s="5" t="str">
        <f>VLOOKUP($A4937,HTS_Dec_25!$A$1:$E$11570,3,FALSE)</f>
        <v>Textiles and textile articles. Wool, fine or coarse animal hair; horsehair yarn and woven fabric. Wool, not carded or combed: Greasy, including fleece-washed wool: Shorn wool:</v>
      </c>
      <c r="D4937" s="5" t="str">
        <f>VLOOKUP($A4937,HTS_Dec_25!$A$1:$E$11570,4,FALSE)</f>
        <v>Other wool, finer than 44s.</v>
      </c>
      <c r="E4937" s="4" t="str">
        <f>VLOOKUP($A4937,HTS_Dec_25!$A$1:$E$11570,5,FALSE)</f>
        <v>Free</v>
      </c>
      <c r="F4937" s="4">
        <v>25</v>
      </c>
    </row>
    <row r="4938" spans="1:6" ht="57.6" x14ac:dyDescent="0.3">
      <c r="A4938" s="4" t="s">
        <v>28376</v>
      </c>
      <c r="B4938" s="4" t="str">
        <f t="shared" si="77"/>
        <v>510111</v>
      </c>
      <c r="C4938" s="5" t="str">
        <f>VLOOKUP($A4938,HTS_Dec_25!$A$1:$E$11570,3,FALSE)</f>
        <v>Textiles and textile articles. Wool, fine or coarse animal hair; horsehair yarn and woven fabric. Wool, not carded or combed: Greasy, including fleece-washed wool: Shorn wool:</v>
      </c>
      <c r="D4938" s="5" t="str">
        <f>VLOOKUP($A4938,HTS_Dec_25!$A$1:$E$11570,4,FALSE)</f>
        <v>Other.</v>
      </c>
      <c r="E4938" s="4" t="str">
        <f>VLOOKUP($A4938,HTS_Dec_25!$A$1:$E$11570,5,FALSE)</f>
        <v>18.7¢/clean kg</v>
      </c>
      <c r="F4938" s="4">
        <v>25</v>
      </c>
    </row>
    <row r="4939" spans="1:6" ht="57.6" x14ac:dyDescent="0.3">
      <c r="A4939" s="4" t="s">
        <v>28377</v>
      </c>
      <c r="B4939" s="4" t="str">
        <f t="shared" si="77"/>
        <v>510119</v>
      </c>
      <c r="C4939" s="5" t="str">
        <f>VLOOKUP($A4939,HTS_Dec_25!$A$1:$E$11570,3,FALSE)</f>
        <v>Textiles and textile articles. Wool, fine or coarse animal hair; horsehair yarn and woven fabric. Wool, not carded or combed: Greasy, including fleece-washed wool: Other:</v>
      </c>
      <c r="D4939" s="5" t="str">
        <f>VLOOKUP($A4939,HTS_Dec_25!$A$1:$E$11570,4,FALSE)</f>
        <v>Wool for special uses.</v>
      </c>
      <c r="E4939" s="4" t="str">
        <f>VLOOKUP($A4939,HTS_Dec_25!$A$1:$E$11570,5,FALSE)</f>
        <v>Free</v>
      </c>
      <c r="F4939" s="4">
        <v>25</v>
      </c>
    </row>
    <row r="4940" spans="1:6" ht="57.6" x14ac:dyDescent="0.3">
      <c r="A4940" s="4" t="s">
        <v>28378</v>
      </c>
      <c r="B4940" s="4" t="str">
        <f t="shared" si="77"/>
        <v>510119</v>
      </c>
      <c r="C4940" s="5" t="str">
        <f>VLOOKUP($A4940,HTS_Dec_25!$A$1:$E$11570,3,FALSE)</f>
        <v>Textiles and textile articles. Wool, fine or coarse animal hair; horsehair yarn and woven fabric. Wool, not carded or combed: Greasy, including fleece-washed wool: Other:</v>
      </c>
      <c r="D4940" s="5" t="str">
        <f>VLOOKUP($A4940,HTS_Dec_25!$A$1:$E$11570,4,FALSE)</f>
        <v>Unimproved wool; other wool, not finer than 40s.</v>
      </c>
      <c r="E4940" s="4" t="str">
        <f>VLOOKUP($A4940,HTS_Dec_25!$A$1:$E$11570,5,FALSE)</f>
        <v>Free</v>
      </c>
      <c r="F4940" s="4">
        <v>25</v>
      </c>
    </row>
    <row r="4941" spans="1:6" ht="57.6" x14ac:dyDescent="0.3">
      <c r="A4941" s="4" t="s">
        <v>28379</v>
      </c>
      <c r="B4941" s="4" t="str">
        <f t="shared" si="77"/>
        <v>510119</v>
      </c>
      <c r="C4941" s="5" t="str">
        <f>VLOOKUP($A4941,HTS_Dec_25!$A$1:$E$11570,3,FALSE)</f>
        <v>Textiles and textile articles. Wool, fine or coarse animal hair; horsehair yarn and woven fabric. Wool, not carded or combed: Greasy, including fleece-washed wool: Other:</v>
      </c>
      <c r="D4941" s="5" t="str">
        <f>VLOOKUP($A4941,HTS_Dec_25!$A$1:$E$11570,4,FALSE)</f>
        <v>Other wool, finer than 40s but not finer than 44s.</v>
      </c>
      <c r="E4941" s="4" t="str">
        <f>VLOOKUP($A4941,HTS_Dec_25!$A$1:$E$11570,5,FALSE)</f>
        <v>Free</v>
      </c>
      <c r="F4941" s="4">
        <v>25</v>
      </c>
    </row>
    <row r="4942" spans="1:6" ht="57.6" x14ac:dyDescent="0.3">
      <c r="A4942" s="4" t="s">
        <v>28380</v>
      </c>
      <c r="B4942" s="4" t="str">
        <f t="shared" si="77"/>
        <v>510119</v>
      </c>
      <c r="C4942" s="5" t="str">
        <f>VLOOKUP($A4942,HTS_Dec_25!$A$1:$E$11570,3,FALSE)</f>
        <v>Textiles and textile articles. Wool, fine or coarse animal hair; horsehair yarn and woven fabric. Wool, not carded or combed: Greasy, including fleece-washed wool: Other:</v>
      </c>
      <c r="D4942" s="5" t="str">
        <f>VLOOKUP($A4942,HTS_Dec_25!$A$1:$E$11570,4,FALSE)</f>
        <v>Other wool, finer than 44s.</v>
      </c>
      <c r="E4942" s="4" t="str">
        <f>VLOOKUP($A4942,HTS_Dec_25!$A$1:$E$11570,5,FALSE)</f>
        <v>Free</v>
      </c>
      <c r="F4942" s="4">
        <v>25</v>
      </c>
    </row>
    <row r="4943" spans="1:6" ht="57.6" x14ac:dyDescent="0.3">
      <c r="A4943" s="4" t="s">
        <v>28381</v>
      </c>
      <c r="B4943" s="4" t="str">
        <f t="shared" si="77"/>
        <v>510119</v>
      </c>
      <c r="C4943" s="5" t="str">
        <f>VLOOKUP($A4943,HTS_Dec_25!$A$1:$E$11570,3,FALSE)</f>
        <v>Textiles and textile articles. Wool, fine or coarse animal hair; horsehair yarn and woven fabric. Wool, not carded or combed: Greasy, including fleece-washed wool: Other:</v>
      </c>
      <c r="D4943" s="5" t="str">
        <f>VLOOKUP($A4943,HTS_Dec_25!$A$1:$E$11570,4,FALSE)</f>
        <v>Other.</v>
      </c>
      <c r="E4943" s="4" t="str">
        <f>VLOOKUP($A4943,HTS_Dec_25!$A$1:$E$11570,5,FALSE)</f>
        <v>18.7¢/clean kg</v>
      </c>
      <c r="F4943" s="4">
        <v>25</v>
      </c>
    </row>
    <row r="4944" spans="1:6" ht="57.6" x14ac:dyDescent="0.3">
      <c r="A4944" s="4" t="s">
        <v>28382</v>
      </c>
      <c r="B4944" s="4" t="str">
        <f t="shared" si="77"/>
        <v>510121</v>
      </c>
      <c r="C4944" s="5" t="str">
        <f>VLOOKUP($A4944,HTS_Dec_25!$A$1:$E$11570,3,FALSE)</f>
        <v>Textiles and textile articles. Wool, fine or coarse animal hair; horsehair yarn and woven fabric. Wool, not carded or combed: Degreased, not carbonized: Shorn wool:</v>
      </c>
      <c r="D4944" s="5" t="str">
        <f>VLOOKUP($A4944,HTS_Dec_25!$A$1:$E$11570,4,FALSE)</f>
        <v>Wool for special uses.</v>
      </c>
      <c r="E4944" s="4" t="str">
        <f>VLOOKUP($A4944,HTS_Dec_25!$A$1:$E$11570,5,FALSE)</f>
        <v>Free</v>
      </c>
      <c r="F4944" s="4">
        <v>25</v>
      </c>
    </row>
    <row r="4945" spans="1:6" ht="57.6" x14ac:dyDescent="0.3">
      <c r="A4945" s="4" t="s">
        <v>28383</v>
      </c>
      <c r="B4945" s="4" t="str">
        <f t="shared" si="77"/>
        <v>510121</v>
      </c>
      <c r="C4945" s="5" t="str">
        <f>VLOOKUP($A4945,HTS_Dec_25!$A$1:$E$11570,3,FALSE)</f>
        <v>Textiles and textile articles. Wool, fine or coarse animal hair; horsehair yarn and woven fabric. Wool, not carded or combed: Degreased, not carbonized: Shorn wool:</v>
      </c>
      <c r="D4945" s="5" t="str">
        <f>VLOOKUP($A4945,HTS_Dec_25!$A$1:$E$11570,4,FALSE)</f>
        <v>Unimproved wool; other wool, not finer than 40s.</v>
      </c>
      <c r="E4945" s="4" t="str">
        <f>VLOOKUP($A4945,HTS_Dec_25!$A$1:$E$11570,5,FALSE)</f>
        <v>Free</v>
      </c>
      <c r="F4945" s="4">
        <v>25</v>
      </c>
    </row>
    <row r="4946" spans="1:6" ht="57.6" x14ac:dyDescent="0.3">
      <c r="A4946" s="4" t="s">
        <v>28384</v>
      </c>
      <c r="B4946" s="4" t="str">
        <f t="shared" si="77"/>
        <v>510121</v>
      </c>
      <c r="C4946" s="5" t="str">
        <f>VLOOKUP($A4946,HTS_Dec_25!$A$1:$E$11570,3,FALSE)</f>
        <v>Textiles and textile articles. Wool, fine or coarse animal hair; horsehair yarn and woven fabric. Wool, not carded or combed: Degreased, not carbonized: Shorn wool:</v>
      </c>
      <c r="D4946" s="5" t="str">
        <f>VLOOKUP($A4946,HTS_Dec_25!$A$1:$E$11570,4,FALSE)</f>
        <v>Other wool, finer than 40s but not finer than 44s.</v>
      </c>
      <c r="E4946" s="4" t="str">
        <f>VLOOKUP($A4946,HTS_Dec_25!$A$1:$E$11570,5,FALSE)</f>
        <v>Free</v>
      </c>
      <c r="F4946" s="4">
        <v>25</v>
      </c>
    </row>
    <row r="4947" spans="1:6" ht="57.6" x14ac:dyDescent="0.3">
      <c r="A4947" s="4" t="s">
        <v>28385</v>
      </c>
      <c r="B4947" s="4" t="str">
        <f t="shared" si="77"/>
        <v>510121</v>
      </c>
      <c r="C4947" s="5" t="str">
        <f>VLOOKUP($A4947,HTS_Dec_25!$A$1:$E$11570,3,FALSE)</f>
        <v>Textiles and textile articles. Wool, fine or coarse animal hair; horsehair yarn and woven fabric. Wool, not carded or combed: Degreased, not carbonized: Shorn wool:</v>
      </c>
      <c r="D4947" s="5" t="str">
        <f>VLOOKUP($A4947,HTS_Dec_25!$A$1:$E$11570,4,FALSE)</f>
        <v>Other wool, finer than 44s.</v>
      </c>
      <c r="E4947" s="4" t="str">
        <f>VLOOKUP($A4947,HTS_Dec_25!$A$1:$E$11570,5,FALSE)</f>
        <v>Free</v>
      </c>
      <c r="F4947" s="4">
        <v>25</v>
      </c>
    </row>
    <row r="4948" spans="1:6" ht="57.6" x14ac:dyDescent="0.3">
      <c r="A4948" s="4" t="s">
        <v>28386</v>
      </c>
      <c r="B4948" s="4" t="str">
        <f t="shared" si="77"/>
        <v>510121</v>
      </c>
      <c r="C4948" s="5" t="str">
        <f>VLOOKUP($A4948,HTS_Dec_25!$A$1:$E$11570,3,FALSE)</f>
        <v>Textiles and textile articles. Wool, fine or coarse animal hair; horsehair yarn and woven fabric. Wool, not carded or combed: Degreased, not carbonized: Shorn wool:</v>
      </c>
      <c r="D4948" s="5" t="str">
        <f>VLOOKUP($A4948,HTS_Dec_25!$A$1:$E$11570,4,FALSE)</f>
        <v>Other.</v>
      </c>
      <c r="E4948" s="4" t="str">
        <f>VLOOKUP($A4948,HTS_Dec_25!$A$1:$E$11570,5,FALSE)</f>
        <v>20.6¢/clean kg</v>
      </c>
      <c r="F4948" s="4">
        <v>25</v>
      </c>
    </row>
    <row r="4949" spans="1:6" ht="57.6" x14ac:dyDescent="0.3">
      <c r="A4949" s="4" t="s">
        <v>28387</v>
      </c>
      <c r="B4949" s="4" t="str">
        <f t="shared" si="77"/>
        <v>510121</v>
      </c>
      <c r="C4949" s="5" t="str">
        <f>VLOOKUP($A4949,HTS_Dec_25!$A$1:$E$11570,3,FALSE)</f>
        <v>Textiles and textile articles. Wool, fine or coarse animal hair; horsehair yarn and woven fabric. Wool, not carded or combed: Degreased, not carbonized: Shorn wool:</v>
      </c>
      <c r="D4949" s="5" t="str">
        <f>VLOOKUP($A4949,HTS_Dec_25!$A$1:$E$11570,4,FALSE)</f>
        <v>Unimproved wool; other wool, not finer than 46s.</v>
      </c>
      <c r="E4949" s="4" t="str">
        <f>VLOOKUP($A4949,HTS_Dec_25!$A$1:$E$11570,5,FALSE)</f>
        <v>Free</v>
      </c>
      <c r="F4949" s="4">
        <v>25</v>
      </c>
    </row>
    <row r="4950" spans="1:6" ht="57.6" x14ac:dyDescent="0.3">
      <c r="A4950" s="4" t="s">
        <v>28388</v>
      </c>
      <c r="B4950" s="4" t="str">
        <f t="shared" si="77"/>
        <v>510121</v>
      </c>
      <c r="C4950" s="5" t="str">
        <f>VLOOKUP($A4950,HTS_Dec_25!$A$1:$E$11570,3,FALSE)</f>
        <v>Textiles and textile articles. Wool, fine or coarse animal hair; horsehair yarn and woven fabric. Wool, not carded or combed: Degreased, not carbonized: Shorn wool:</v>
      </c>
      <c r="D4950" s="5" t="str">
        <f>VLOOKUP($A4950,HTS_Dec_25!$A$1:$E$11570,4,FALSE)</f>
        <v>Other.</v>
      </c>
      <c r="E4950" s="4" t="str">
        <f>VLOOKUP($A4950,HTS_Dec_25!$A$1:$E$11570,5,FALSE)</f>
        <v>6.5¢/kg + 5.3%</v>
      </c>
      <c r="F4950" s="4">
        <v>25</v>
      </c>
    </row>
    <row r="4951" spans="1:6" ht="57.6" x14ac:dyDescent="0.3">
      <c r="A4951" s="4" t="s">
        <v>28389</v>
      </c>
      <c r="B4951" s="4" t="str">
        <f t="shared" si="77"/>
        <v>510129</v>
      </c>
      <c r="C4951" s="5" t="str">
        <f>VLOOKUP($A4951,HTS_Dec_25!$A$1:$E$11570,3,FALSE)</f>
        <v>Textiles and textile articles. Wool, fine or coarse animal hair; horsehair yarn and woven fabric. Wool, not carded or combed: Degreased, not carbonized: Other:</v>
      </c>
      <c r="D4951" s="5" t="str">
        <f>VLOOKUP($A4951,HTS_Dec_25!$A$1:$E$11570,4,FALSE)</f>
        <v>Wool for special uses.</v>
      </c>
      <c r="E4951" s="4" t="str">
        <f>VLOOKUP($A4951,HTS_Dec_25!$A$1:$E$11570,5,FALSE)</f>
        <v>Free</v>
      </c>
      <c r="F4951" s="4">
        <v>25</v>
      </c>
    </row>
    <row r="4952" spans="1:6" ht="57.6" x14ac:dyDescent="0.3">
      <c r="A4952" s="4" t="s">
        <v>28390</v>
      </c>
      <c r="B4952" s="4" t="str">
        <f t="shared" si="77"/>
        <v>510129</v>
      </c>
      <c r="C4952" s="5" t="str">
        <f>VLOOKUP($A4952,HTS_Dec_25!$A$1:$E$11570,3,FALSE)</f>
        <v>Textiles and textile articles. Wool, fine or coarse animal hair; horsehair yarn and woven fabric. Wool, not carded or combed: Degreased, not carbonized: Other:</v>
      </c>
      <c r="D4952" s="5" t="str">
        <f>VLOOKUP($A4952,HTS_Dec_25!$A$1:$E$11570,4,FALSE)</f>
        <v>Unimproved wool; other wool, not finer than 40s.</v>
      </c>
      <c r="E4952" s="4" t="str">
        <f>VLOOKUP($A4952,HTS_Dec_25!$A$1:$E$11570,5,FALSE)</f>
        <v>Free</v>
      </c>
      <c r="F4952" s="4">
        <v>25</v>
      </c>
    </row>
    <row r="4953" spans="1:6" ht="57.6" x14ac:dyDescent="0.3">
      <c r="A4953" s="4" t="s">
        <v>28391</v>
      </c>
      <c r="B4953" s="4" t="str">
        <f t="shared" si="77"/>
        <v>510129</v>
      </c>
      <c r="C4953" s="5" t="str">
        <f>VLOOKUP($A4953,HTS_Dec_25!$A$1:$E$11570,3,FALSE)</f>
        <v>Textiles and textile articles. Wool, fine or coarse animal hair; horsehair yarn and woven fabric. Wool, not carded or combed: Degreased, not carbonized: Other:</v>
      </c>
      <c r="D4953" s="5" t="str">
        <f>VLOOKUP($A4953,HTS_Dec_25!$A$1:$E$11570,4,FALSE)</f>
        <v>Other wool, finer than 40s but not finer than 44s.</v>
      </c>
      <c r="E4953" s="4" t="str">
        <f>VLOOKUP($A4953,HTS_Dec_25!$A$1:$E$11570,5,FALSE)</f>
        <v>Free</v>
      </c>
      <c r="F4953" s="4">
        <v>25</v>
      </c>
    </row>
    <row r="4954" spans="1:6" ht="57.6" x14ac:dyDescent="0.3">
      <c r="A4954" s="4" t="s">
        <v>28392</v>
      </c>
      <c r="B4954" s="4" t="str">
        <f t="shared" si="77"/>
        <v>510129</v>
      </c>
      <c r="C4954" s="5" t="str">
        <f>VLOOKUP($A4954,HTS_Dec_25!$A$1:$E$11570,3,FALSE)</f>
        <v>Textiles and textile articles. Wool, fine or coarse animal hair; horsehair yarn and woven fabric. Wool, not carded or combed: Degreased, not carbonized: Other:</v>
      </c>
      <c r="D4954" s="5" t="str">
        <f>VLOOKUP($A4954,HTS_Dec_25!$A$1:$E$11570,4,FALSE)</f>
        <v>Other wool, finer than 44s.</v>
      </c>
      <c r="E4954" s="4" t="str">
        <f>VLOOKUP($A4954,HTS_Dec_25!$A$1:$E$11570,5,FALSE)</f>
        <v>Free</v>
      </c>
      <c r="F4954" s="4">
        <v>25</v>
      </c>
    </row>
    <row r="4955" spans="1:6" ht="57.6" x14ac:dyDescent="0.3">
      <c r="A4955" s="4" t="s">
        <v>28393</v>
      </c>
      <c r="B4955" s="4" t="str">
        <f t="shared" si="77"/>
        <v>510129</v>
      </c>
      <c r="C4955" s="5" t="str">
        <f>VLOOKUP($A4955,HTS_Dec_25!$A$1:$E$11570,3,FALSE)</f>
        <v>Textiles and textile articles. Wool, fine or coarse animal hair; horsehair yarn and woven fabric. Wool, not carded or combed: Degreased, not carbonized: Other:</v>
      </c>
      <c r="D4955" s="5" t="str">
        <f>VLOOKUP($A4955,HTS_Dec_25!$A$1:$E$11570,4,FALSE)</f>
        <v>Other.</v>
      </c>
      <c r="E4955" s="4" t="str">
        <f>VLOOKUP($A4955,HTS_Dec_25!$A$1:$E$11570,5,FALSE)</f>
        <v>20.6¢/clean kg</v>
      </c>
      <c r="F4955" s="4">
        <v>25</v>
      </c>
    </row>
    <row r="4956" spans="1:6" ht="57.6" x14ac:dyDescent="0.3">
      <c r="A4956" s="4" t="s">
        <v>28394</v>
      </c>
      <c r="B4956" s="4" t="str">
        <f t="shared" si="77"/>
        <v>510129</v>
      </c>
      <c r="C4956" s="5" t="str">
        <f>VLOOKUP($A4956,HTS_Dec_25!$A$1:$E$11570,3,FALSE)</f>
        <v>Textiles and textile articles. Wool, fine or coarse animal hair; horsehair yarn and woven fabric. Wool, not carded or combed: Degreased, not carbonized: Other:</v>
      </c>
      <c r="D4956" s="5" t="str">
        <f>VLOOKUP($A4956,HTS_Dec_25!$A$1:$E$11570,4,FALSE)</f>
        <v>Unimproved wool; other wool, not finer than 46s.</v>
      </c>
      <c r="E4956" s="4" t="str">
        <f>VLOOKUP($A4956,HTS_Dec_25!$A$1:$E$11570,5,FALSE)</f>
        <v>Free</v>
      </c>
      <c r="F4956" s="4">
        <v>25</v>
      </c>
    </row>
    <row r="4957" spans="1:6" ht="57.6" x14ac:dyDescent="0.3">
      <c r="A4957" s="4" t="s">
        <v>28395</v>
      </c>
      <c r="B4957" s="4" t="str">
        <f t="shared" si="77"/>
        <v>510129</v>
      </c>
      <c r="C4957" s="5" t="str">
        <f>VLOOKUP($A4957,HTS_Dec_25!$A$1:$E$11570,3,FALSE)</f>
        <v>Textiles and textile articles. Wool, fine or coarse animal hair; horsehair yarn and woven fabric. Wool, not carded or combed: Degreased, not carbonized: Other:</v>
      </c>
      <c r="D4957" s="5" t="str">
        <f>VLOOKUP($A4957,HTS_Dec_25!$A$1:$E$11570,4,FALSE)</f>
        <v>Other.</v>
      </c>
      <c r="E4957" s="4" t="str">
        <f>VLOOKUP($A4957,HTS_Dec_25!$A$1:$E$11570,5,FALSE)</f>
        <v>6.5¢/kg + 5.3%</v>
      </c>
      <c r="F4957" s="4">
        <v>25</v>
      </c>
    </row>
    <row r="4958" spans="1:6" ht="43.2" x14ac:dyDescent="0.3">
      <c r="A4958" s="4" t="s">
        <v>28396</v>
      </c>
      <c r="B4958" s="4" t="str">
        <f t="shared" si="77"/>
        <v>510130</v>
      </c>
      <c r="C4958" s="5" t="str">
        <f>VLOOKUP($A4958,HTS_Dec_25!$A$1:$E$11570,3,FALSE)</f>
        <v xml:space="preserve">Textiles and textile articles. Wool, fine or coarse animal hair; horsehair yarn and woven fabric. Wool, not carded or combed: Carbonized: </v>
      </c>
      <c r="D4958" s="5" t="str">
        <f>VLOOKUP($A4958,HTS_Dec_25!$A$1:$E$11570,4,FALSE)</f>
        <v>Unimproved wool; other wool, not finer than 40s.</v>
      </c>
      <c r="E4958" s="4" t="str">
        <f>VLOOKUP($A4958,HTS_Dec_25!$A$1:$E$11570,5,FALSE)</f>
        <v>Free</v>
      </c>
      <c r="F4958" s="4">
        <v>25</v>
      </c>
    </row>
    <row r="4959" spans="1:6" ht="43.2" x14ac:dyDescent="0.3">
      <c r="A4959" s="4" t="s">
        <v>28397</v>
      </c>
      <c r="B4959" s="4" t="str">
        <f t="shared" si="77"/>
        <v>510130</v>
      </c>
      <c r="C4959" s="5" t="str">
        <f>VLOOKUP($A4959,HTS_Dec_25!$A$1:$E$11570,3,FALSE)</f>
        <v xml:space="preserve">Textiles and textile articles. Wool, fine or coarse animal hair; horsehair yarn and woven fabric. Wool, not carded or combed: Carbonized: </v>
      </c>
      <c r="D4959" s="5" t="str">
        <f>VLOOKUP($A4959,HTS_Dec_25!$A$1:$E$11570,4,FALSE)</f>
        <v>Other wool, finer than 40s but not finer than 44s.</v>
      </c>
      <c r="E4959" s="4" t="str">
        <f>VLOOKUP($A4959,HTS_Dec_25!$A$1:$E$11570,5,FALSE)</f>
        <v>Free</v>
      </c>
      <c r="F4959" s="4">
        <v>25</v>
      </c>
    </row>
    <row r="4960" spans="1:6" ht="43.2" x14ac:dyDescent="0.3">
      <c r="A4960" s="4" t="s">
        <v>28398</v>
      </c>
      <c r="B4960" s="4" t="str">
        <f t="shared" si="77"/>
        <v>510130</v>
      </c>
      <c r="C4960" s="5" t="str">
        <f>VLOOKUP($A4960,HTS_Dec_25!$A$1:$E$11570,3,FALSE)</f>
        <v xml:space="preserve">Textiles and textile articles. Wool, fine or coarse animal hair; horsehair yarn and woven fabric. Wool, not carded or combed: Carbonized: </v>
      </c>
      <c r="D4960" s="5" t="str">
        <f>VLOOKUP($A4960,HTS_Dec_25!$A$1:$E$11570,4,FALSE)</f>
        <v>Other wool, finer than 44s but not finer than 46s.</v>
      </c>
      <c r="E4960" s="4" t="str">
        <f>VLOOKUP($A4960,HTS_Dec_25!$A$1:$E$11570,5,FALSE)</f>
        <v>Free</v>
      </c>
      <c r="F4960" s="4">
        <v>25</v>
      </c>
    </row>
    <row r="4961" spans="1:6" ht="43.2" x14ac:dyDescent="0.3">
      <c r="A4961" s="4" t="s">
        <v>28399</v>
      </c>
      <c r="B4961" s="4" t="str">
        <f t="shared" si="77"/>
        <v>510130</v>
      </c>
      <c r="C4961" s="5" t="str">
        <f>VLOOKUP($A4961,HTS_Dec_25!$A$1:$E$11570,3,FALSE)</f>
        <v xml:space="preserve">Textiles and textile articles. Wool, fine or coarse animal hair; horsehair yarn and woven fabric. Wool, not carded or combed: Carbonized: </v>
      </c>
      <c r="D4961" s="5" t="str">
        <f>VLOOKUP($A4961,HTS_Dec_25!$A$1:$E$11570,4,FALSE)</f>
        <v>Other.</v>
      </c>
      <c r="E4961" s="4" t="str">
        <f>VLOOKUP($A4961,HTS_Dec_25!$A$1:$E$11570,5,FALSE)</f>
        <v>24.4¢/kg</v>
      </c>
      <c r="F4961" s="4">
        <v>25</v>
      </c>
    </row>
    <row r="4962" spans="1:6" ht="43.2" x14ac:dyDescent="0.3">
      <c r="A4962" s="4" t="s">
        <v>28400</v>
      </c>
      <c r="B4962" s="4" t="str">
        <f t="shared" si="77"/>
        <v>510130</v>
      </c>
      <c r="C4962" s="5" t="str">
        <f>VLOOKUP($A4962,HTS_Dec_25!$A$1:$E$11570,3,FALSE)</f>
        <v xml:space="preserve">Textiles and textile articles. Wool, fine or coarse animal hair; horsehair yarn and woven fabric. Wool, not carded or combed: Carbonized: </v>
      </c>
      <c r="D4962" s="5" t="str">
        <f>VLOOKUP($A4962,HTS_Dec_25!$A$1:$E$11570,4,FALSE)</f>
        <v>Unimproved wool; other wool, not finer than 46s.</v>
      </c>
      <c r="E4962" s="4" t="str">
        <f>VLOOKUP($A4962,HTS_Dec_25!$A$1:$E$11570,5,FALSE)</f>
        <v>Free</v>
      </c>
      <c r="F4962" s="4">
        <v>25</v>
      </c>
    </row>
    <row r="4963" spans="1:6" ht="43.2" x14ac:dyDescent="0.3">
      <c r="A4963" s="4" t="s">
        <v>28401</v>
      </c>
      <c r="B4963" s="4" t="str">
        <f t="shared" si="77"/>
        <v>510130</v>
      </c>
      <c r="C4963" s="5" t="str">
        <f>VLOOKUP($A4963,HTS_Dec_25!$A$1:$E$11570,3,FALSE)</f>
        <v xml:space="preserve">Textiles and textile articles. Wool, fine or coarse animal hair; horsehair yarn and woven fabric. Wool, not carded or combed: Carbonized: </v>
      </c>
      <c r="D4963" s="5" t="str">
        <f>VLOOKUP($A4963,HTS_Dec_25!$A$1:$E$11570,4,FALSE)</f>
        <v>Other.</v>
      </c>
      <c r="E4963" s="4" t="str">
        <f>VLOOKUP($A4963,HTS_Dec_25!$A$1:$E$11570,5,FALSE)</f>
        <v>6.5¢/kg + 5.3%</v>
      </c>
      <c r="F4963" s="4">
        <v>25</v>
      </c>
    </row>
    <row r="4964" spans="1:6" ht="72" x14ac:dyDescent="0.3">
      <c r="A4964" s="4" t="s">
        <v>28402</v>
      </c>
      <c r="B4964" s="4" t="str">
        <f t="shared" si="77"/>
        <v>510211</v>
      </c>
      <c r="C4964" s="5" t="str">
        <f>VLOOKUP($A4964,HTS_Dec_25!$A$1:$E$11570,3,FALSE)</f>
        <v>Textiles and textile articles. Wool, fine or coarse animal hair; horsehair yarn and woven fabric. Fine or coarse animal hair, not carded or combed: Fine animal hair: Of kashmir (cashmere) goats:</v>
      </c>
      <c r="D4964" s="5" t="str">
        <f>VLOOKUP($A4964,HTS_Dec_25!$A$1:$E$11570,4,FALSE)</f>
        <v>Not processed in any manner beyond the degreased or carbonized condition.</v>
      </c>
      <c r="E4964" s="4" t="str">
        <f>VLOOKUP($A4964,HTS_Dec_25!$A$1:$E$11570,5,FALSE)</f>
        <v>5.1¢/clean kg</v>
      </c>
      <c r="F4964" s="4">
        <v>25</v>
      </c>
    </row>
    <row r="4965" spans="1:6" ht="72" x14ac:dyDescent="0.3">
      <c r="A4965" s="4" t="s">
        <v>28403</v>
      </c>
      <c r="B4965" s="4" t="str">
        <f t="shared" si="77"/>
        <v>510211</v>
      </c>
      <c r="C4965" s="5" t="str">
        <f>VLOOKUP($A4965,HTS_Dec_25!$A$1:$E$11570,3,FALSE)</f>
        <v>Textiles and textile articles. Wool, fine or coarse animal hair; horsehair yarn and woven fabric. Fine or coarse animal hair, not carded or combed: Fine animal hair: Of kashmir (cashmere) goats:</v>
      </c>
      <c r="D4965" s="5" t="str">
        <f>VLOOKUP($A4965,HTS_Dec_25!$A$1:$E$11570,4,FALSE)</f>
        <v>Other.</v>
      </c>
      <c r="E4965" s="4" t="str">
        <f>VLOOKUP($A4965,HTS_Dec_25!$A$1:$E$11570,5,FALSE)</f>
        <v>4.9¢/kg + 4%</v>
      </c>
      <c r="F4965" s="4">
        <v>25</v>
      </c>
    </row>
    <row r="4966" spans="1:6" ht="57.6" x14ac:dyDescent="0.3">
      <c r="A4966" s="4" t="s">
        <v>28404</v>
      </c>
      <c r="B4966" s="4" t="str">
        <f t="shared" si="77"/>
        <v>510219</v>
      </c>
      <c r="C4966" s="5" t="str">
        <f>VLOOKUP($A4966,HTS_Dec_25!$A$1:$E$11570,3,FALSE)</f>
        <v>Textiles and textile articles. Wool, fine or coarse animal hair; horsehair yarn and woven fabric. Fine or coarse animal hair, not carded or combed: Fine animal hair: Other:</v>
      </c>
      <c r="D4966" s="5" t="str">
        <f>VLOOKUP($A4966,HTS_Dec_25!$A$1:$E$11570,4,FALSE)</f>
        <v>Hair of the camel.</v>
      </c>
      <c r="E4966" s="4" t="str">
        <f>VLOOKUP($A4966,HTS_Dec_25!$A$1:$E$11570,5,FALSE)</f>
        <v>5¢/clean kg</v>
      </c>
      <c r="F4966" s="4">
        <v>25</v>
      </c>
    </row>
    <row r="4967" spans="1:6" ht="57.6" x14ac:dyDescent="0.3">
      <c r="A4967" s="4" t="s">
        <v>28405</v>
      </c>
      <c r="B4967" s="4" t="str">
        <f t="shared" si="77"/>
        <v>510219</v>
      </c>
      <c r="C4967" s="5" t="str">
        <f>VLOOKUP($A4967,HTS_Dec_25!$A$1:$E$11570,3,FALSE)</f>
        <v>Textiles and textile articles. Wool, fine or coarse animal hair; horsehair yarn and woven fabric. Fine or coarse animal hair, not carded or combed: Fine animal hair: Other:</v>
      </c>
      <c r="D4967" s="5" t="str">
        <f>VLOOKUP($A4967,HTS_Dec_25!$A$1:$E$11570,4,FALSE)</f>
        <v>Other.</v>
      </c>
      <c r="E4967" s="4" t="str">
        <f>VLOOKUP($A4967,HTS_Dec_25!$A$1:$E$11570,5,FALSE)</f>
        <v>0.4%</v>
      </c>
      <c r="F4967" s="4">
        <v>25</v>
      </c>
    </row>
    <row r="4968" spans="1:6" ht="57.6" x14ac:dyDescent="0.3">
      <c r="A4968" s="4" t="s">
        <v>28406</v>
      </c>
      <c r="B4968" s="4" t="str">
        <f t="shared" si="77"/>
        <v>510219</v>
      </c>
      <c r="C4968" s="5" t="str">
        <f>VLOOKUP($A4968,HTS_Dec_25!$A$1:$E$11570,3,FALSE)</f>
        <v>Textiles and textile articles. Wool, fine or coarse animal hair; horsehair yarn and woven fabric. Fine or coarse animal hair, not carded or combed: Fine animal hair: Other:</v>
      </c>
      <c r="D4968" s="5" t="str">
        <f>VLOOKUP($A4968,HTS_Dec_25!$A$1:$E$11570,4,FALSE)</f>
        <v>Fur, prepared for hatters' use.</v>
      </c>
      <c r="E4968" s="4" t="str">
        <f>VLOOKUP($A4968,HTS_Dec_25!$A$1:$E$11570,5,FALSE)</f>
        <v>Free</v>
      </c>
      <c r="F4968" s="4">
        <v>25</v>
      </c>
    </row>
    <row r="4969" spans="1:6" ht="57.6" x14ac:dyDescent="0.3">
      <c r="A4969" s="4" t="s">
        <v>28407</v>
      </c>
      <c r="B4969" s="4" t="str">
        <f t="shared" si="77"/>
        <v>510219</v>
      </c>
      <c r="C4969" s="5" t="str">
        <f>VLOOKUP($A4969,HTS_Dec_25!$A$1:$E$11570,3,FALSE)</f>
        <v>Textiles and textile articles. Wool, fine or coarse animal hair; horsehair yarn and woven fabric. Fine or coarse animal hair, not carded or combed: Fine animal hair: Other:</v>
      </c>
      <c r="D4969" s="5" t="str">
        <f>VLOOKUP($A4969,HTS_Dec_25!$A$1:$E$11570,4,FALSE)</f>
        <v>Other.</v>
      </c>
      <c r="E4969" s="4" t="str">
        <f>VLOOKUP($A4969,HTS_Dec_25!$A$1:$E$11570,5,FALSE)</f>
        <v>4.9¢/kg + 4%</v>
      </c>
      <c r="F4969" s="4">
        <v>25</v>
      </c>
    </row>
    <row r="4970" spans="1:6" ht="57.6" x14ac:dyDescent="0.3">
      <c r="A4970" s="4" t="s">
        <v>28408</v>
      </c>
      <c r="B4970" s="4" t="str">
        <f t="shared" si="77"/>
        <v>510220</v>
      </c>
      <c r="C4970" s="5" t="str">
        <f>VLOOKUP($A4970,HTS_Dec_25!$A$1:$E$11570,3,FALSE)</f>
        <v xml:space="preserve">Textiles and textile articles. Wool, fine or coarse animal hair; horsehair yarn and woven fabric. Fine or coarse animal hair, not carded or combed: Coarse animal hair </v>
      </c>
      <c r="D4970" s="5" t="str">
        <f>VLOOKUP($A4970,HTS_Dec_25!$A$1:$E$11570,4,FALSE)</f>
        <v>Coarse animal hair.</v>
      </c>
      <c r="E4970" s="4" t="str">
        <f>VLOOKUP($A4970,HTS_Dec_25!$A$1:$E$11570,5,FALSE)</f>
        <v>Free</v>
      </c>
      <c r="F4970" s="4">
        <v>25</v>
      </c>
    </row>
    <row r="4971" spans="1:6" ht="72" x14ac:dyDescent="0.3">
      <c r="A4971" s="4" t="s">
        <v>28409</v>
      </c>
      <c r="B4971" s="4" t="str">
        <f t="shared" si="77"/>
        <v>510310</v>
      </c>
      <c r="C4971" s="5" t="str">
        <f>VLOOKUP($A4971,HTS_Dec_25!$A$1:$E$11570,3,FALSE)</f>
        <v xml:space="preserve">Textiles and textile articles. Wool, fine or coarse animal hair; horsehair yarn and woven fabric. Waste of wool or of fine or coarse animal hair, including yarn waste but excluding garnetted stock: Noils of wool or of fine animal hair </v>
      </c>
      <c r="D4971" s="5" t="str">
        <f>VLOOKUP($A4971,HTS_Dec_25!$A$1:$E$11570,4,FALSE)</f>
        <v>Noils of wool or of fine animal hair.</v>
      </c>
      <c r="E4971" s="4" t="str">
        <f>VLOOKUP($A4971,HTS_Dec_25!$A$1:$E$11570,5,FALSE)</f>
        <v>2.6¢/kg</v>
      </c>
      <c r="F4971" s="4">
        <v>25</v>
      </c>
    </row>
    <row r="4972" spans="1:6" ht="72" x14ac:dyDescent="0.3">
      <c r="A4972" s="4" t="s">
        <v>28410</v>
      </c>
      <c r="B4972" s="4" t="str">
        <f t="shared" si="77"/>
        <v>510320</v>
      </c>
      <c r="C4972" s="5" t="str">
        <f>VLOOKUP($A4972,HTS_Dec_25!$A$1:$E$11570,3,FALSE)</f>
        <v xml:space="preserve">Textiles and textile articles. Wool, fine or coarse animal hair; horsehair yarn and woven fabric. Waste of wool or of fine or coarse animal hair, including yarn waste but excluding garnetted stock: Other waste of wool or of fine animal hair </v>
      </c>
      <c r="D4972" s="5" t="str">
        <f>VLOOKUP($A4972,HTS_Dec_25!$A$1:$E$11570,4,FALSE)</f>
        <v>Other waste of wool or of fine animal hair.</v>
      </c>
      <c r="E4972" s="4" t="str">
        <f>VLOOKUP($A4972,HTS_Dec_25!$A$1:$E$11570,5,FALSE)</f>
        <v>2.6¢/kg</v>
      </c>
      <c r="F4972" s="4">
        <v>25</v>
      </c>
    </row>
    <row r="4973" spans="1:6" ht="72" x14ac:dyDescent="0.3">
      <c r="A4973" s="4" t="s">
        <v>28411</v>
      </c>
      <c r="B4973" s="4" t="str">
        <f t="shared" si="77"/>
        <v>510330</v>
      </c>
      <c r="C4973" s="5" t="str">
        <f>VLOOKUP($A4973,HTS_Dec_25!$A$1:$E$11570,3,FALSE)</f>
        <v xml:space="preserve">Textiles and textile articles. Wool, fine or coarse animal hair; horsehair yarn and woven fabric. Waste of wool or of fine or coarse animal hair, including yarn waste but excluding garnetted stock: Waste of coarse animal hair </v>
      </c>
      <c r="D4973" s="5" t="str">
        <f>VLOOKUP($A4973,HTS_Dec_25!$A$1:$E$11570,4,FALSE)</f>
        <v>Waste of coarse animal hair.</v>
      </c>
      <c r="E4973" s="4" t="str">
        <f>VLOOKUP($A4973,HTS_Dec_25!$A$1:$E$11570,5,FALSE)</f>
        <v>7%</v>
      </c>
      <c r="F4973" s="4">
        <v>25</v>
      </c>
    </row>
    <row r="4974" spans="1:6" ht="57.6" x14ac:dyDescent="0.3">
      <c r="A4974" s="4" t="s">
        <v>28412</v>
      </c>
      <c r="B4974" s="4" t="str">
        <f t="shared" si="77"/>
        <v>510400</v>
      </c>
      <c r="C4974" s="5" t="str">
        <f>VLOOKUP($A4974,HTS_Dec_25!$A$1:$E$11570,3,FALSE)</f>
        <v xml:space="preserve">Textiles and textile articles. Wool, fine or coarse animal hair; horsehair yarn and woven fabric. Garnetted stock of wool or of fine or coarse animal hair  </v>
      </c>
      <c r="D4974" s="5" t="str">
        <f>VLOOKUP($A4974,HTS_Dec_25!$A$1:$E$11570,4,FALSE)</f>
        <v>Garnetted stock of wool or of fine or coarse animal hair.</v>
      </c>
      <c r="E4974" s="4" t="str">
        <f>VLOOKUP($A4974,HTS_Dec_25!$A$1:$E$11570,5,FALSE)</f>
        <v>Free</v>
      </c>
      <c r="F4974" s="4">
        <v>25</v>
      </c>
    </row>
    <row r="4975" spans="1:6" ht="72" x14ac:dyDescent="0.3">
      <c r="A4975" s="4" t="s">
        <v>28413</v>
      </c>
      <c r="B4975" s="4" t="str">
        <f t="shared" si="77"/>
        <v>510510</v>
      </c>
      <c r="C4975" s="5" t="str">
        <f>VLOOKUP($A4975,HTS_Dec_25!$A$1:$E$11570,3,FALSE)</f>
        <v xml:space="preserve">Textiles and textile articles. Wool, fine or coarse animal hair; horsehair yarn and woven fabric. Wool and fine or coarse animal hair, carded or combed (including combed wool in fragments): Carded wool (400) </v>
      </c>
      <c r="D4975" s="5" t="str">
        <f>VLOOKUP($A4975,HTS_Dec_25!$A$1:$E$11570,4,FALSE)</f>
        <v>Carded wool (400).</v>
      </c>
      <c r="E4975" s="4" t="str">
        <f>VLOOKUP($A4975,HTS_Dec_25!$A$1:$E$11570,5,FALSE)</f>
        <v>6.5¢/kg + 5.3%</v>
      </c>
      <c r="F4975" s="4">
        <v>25</v>
      </c>
    </row>
    <row r="4976" spans="1:6" ht="72" x14ac:dyDescent="0.3">
      <c r="A4976" s="4" t="s">
        <v>28414</v>
      </c>
      <c r="B4976" s="4" t="str">
        <f t="shared" si="77"/>
        <v>510521</v>
      </c>
      <c r="C4976" s="5" t="str">
        <f>VLOOKUP($A4976,HTS_Dec_25!$A$1:$E$11570,3,FALSE)</f>
        <v xml:space="preserve">Textiles and textile articles. Wool, fine or coarse animal hair; horsehair yarn and woven fabric. Wool and fine or coarse animal hair, carded or combed (including combed wool in fragments): Wool tops and other combed wool: </v>
      </c>
      <c r="D4976" s="5" t="str">
        <f>VLOOKUP($A4976,HTS_Dec_25!$A$1:$E$11570,4,FALSE)</f>
        <v>Combed wool in fragments (400).</v>
      </c>
      <c r="E4976" s="4" t="str">
        <f>VLOOKUP($A4976,HTS_Dec_25!$A$1:$E$11570,5,FALSE)</f>
        <v>3.7¢/kg + 3%</v>
      </c>
      <c r="F4976" s="4">
        <v>25</v>
      </c>
    </row>
    <row r="4977" spans="1:6" ht="72" x14ac:dyDescent="0.3">
      <c r="A4977" s="4" t="s">
        <v>28415</v>
      </c>
      <c r="B4977" s="4" t="str">
        <f t="shared" si="77"/>
        <v>510529</v>
      </c>
      <c r="C4977" s="5" t="str">
        <f>VLOOKUP($A4977,HTS_Dec_25!$A$1:$E$11570,3,FALSE)</f>
        <v xml:space="preserve">Textiles and textile articles. Wool, fine or coarse animal hair; horsehair yarn and woven fabric. Wool and fine or coarse animal hair, carded or combed (including combed wool in fragments): Wool tops and other combed wool: </v>
      </c>
      <c r="D4977" s="5" t="str">
        <f>VLOOKUP($A4977,HTS_Dec_25!$A$1:$E$11570,4,FALSE)</f>
        <v>Other (400).</v>
      </c>
      <c r="E4977" s="4" t="str">
        <f>VLOOKUP($A4977,HTS_Dec_25!$A$1:$E$11570,5,FALSE)</f>
        <v>3.9¢/kg + 3.1%</v>
      </c>
      <c r="F4977" s="4">
        <v>25</v>
      </c>
    </row>
    <row r="4978" spans="1:6" ht="72" x14ac:dyDescent="0.3">
      <c r="A4978" s="4" t="s">
        <v>28416</v>
      </c>
      <c r="B4978" s="4" t="str">
        <f t="shared" si="77"/>
        <v>510531</v>
      </c>
      <c r="C4978" s="5" t="str">
        <f>VLOOKUP($A4978,HTS_Dec_25!$A$1:$E$11570,3,FALSE)</f>
        <v xml:space="preserve">Textiles and textile articles. Wool, fine or coarse animal hair; horsehair yarn and woven fabric. Wool and fine or coarse animal hair, carded or combed (including combed wool in fragments): Fine animal hair, carded or combed: </v>
      </c>
      <c r="D4978" s="5" t="str">
        <f>VLOOKUP($A4978,HTS_Dec_25!$A$1:$E$11570,4,FALSE)</f>
        <v>Of kashmir (cashmere) goats (400).</v>
      </c>
      <c r="E4978" s="4" t="str">
        <f>VLOOKUP($A4978,HTS_Dec_25!$A$1:$E$11570,5,FALSE)</f>
        <v>6.8¢/kg + 5.5%</v>
      </c>
      <c r="F4978" s="4">
        <v>25</v>
      </c>
    </row>
    <row r="4979" spans="1:6" ht="72" x14ac:dyDescent="0.3">
      <c r="A4979" s="4" t="s">
        <v>28417</v>
      </c>
      <c r="B4979" s="4" t="str">
        <f t="shared" si="77"/>
        <v>510539</v>
      </c>
      <c r="C4979" s="5" t="str">
        <f>VLOOKUP($A4979,HTS_Dec_25!$A$1:$E$11570,3,FALSE)</f>
        <v xml:space="preserve">Textiles and textile articles. Wool, fine or coarse animal hair; horsehair yarn and woven fabric. Wool and fine or coarse animal hair, carded or combed (including combed wool in fragments): Fine animal hair, carded or combed: </v>
      </c>
      <c r="D4979" s="5" t="str">
        <f>VLOOKUP($A4979,HTS_Dec_25!$A$1:$E$11570,4,FALSE)</f>
        <v>Other (400).</v>
      </c>
      <c r="E4979" s="4" t="str">
        <f>VLOOKUP($A4979,HTS_Dec_25!$A$1:$E$11570,5,FALSE)</f>
        <v>6.8¢/kg + 5.5%</v>
      </c>
      <c r="F4979" s="4">
        <v>25</v>
      </c>
    </row>
    <row r="4980" spans="1:6" ht="72" x14ac:dyDescent="0.3">
      <c r="A4980" s="4" t="s">
        <v>28418</v>
      </c>
      <c r="B4980" s="4" t="str">
        <f t="shared" si="77"/>
        <v>510540</v>
      </c>
      <c r="C4980" s="5" t="str">
        <f>VLOOKUP($A4980,HTS_Dec_25!$A$1:$E$11570,3,FALSE)</f>
        <v xml:space="preserve">Textiles and textile articles. Wool, fine or coarse animal hair; horsehair yarn and woven fabric. Wool and fine or coarse animal hair, carded or combed (including combed wool in fragments): Coarse animal hair, carded or combed </v>
      </c>
      <c r="D4980" s="5" t="str">
        <f>VLOOKUP($A4980,HTS_Dec_25!$A$1:$E$11570,4,FALSE)</f>
        <v>Coarse animal hair, carded or combed.</v>
      </c>
      <c r="E4980" s="4" t="str">
        <f>VLOOKUP($A4980,HTS_Dec_25!$A$1:$E$11570,5,FALSE)</f>
        <v>Free</v>
      </c>
      <c r="F4980" s="4">
        <v>25</v>
      </c>
    </row>
    <row r="4981" spans="1:6" ht="57.6" x14ac:dyDescent="0.3">
      <c r="A4981" s="4" t="s">
        <v>28419</v>
      </c>
      <c r="B4981" s="4" t="str">
        <f t="shared" si="77"/>
        <v>510610</v>
      </c>
      <c r="C4981" s="5" t="str">
        <f>VLOOKUP($A4981,HTS_Dec_25!$A$1:$E$11570,3,FALSE)</f>
        <v xml:space="preserve">Textiles and textile articles. Wool, fine or coarse animal hair; horsehair yarn and woven fabric. Yarn of carded wool, not put up for retail sale: Containing 85 percent or more by weight of wool </v>
      </c>
      <c r="D4981" s="5" t="str">
        <f>VLOOKUP($A4981,HTS_Dec_25!$A$1:$E$11570,4,FALSE)</f>
        <v>Containing 85 percent or more by weight of wool.</v>
      </c>
      <c r="E4981" s="4" t="str">
        <f>VLOOKUP($A4981,HTS_Dec_25!$A$1:$E$11570,5,FALSE)</f>
        <v>6%</v>
      </c>
      <c r="F4981" s="4">
        <v>25</v>
      </c>
    </row>
    <row r="4982" spans="1:6" ht="72" x14ac:dyDescent="0.3">
      <c r="A4982" s="4" t="s">
        <v>28420</v>
      </c>
      <c r="B4982" s="4" t="str">
        <f t="shared" si="77"/>
        <v>510620</v>
      </c>
      <c r="C4982" s="5" t="str">
        <f>VLOOKUP($A4982,HTS_Dec_25!$A$1:$E$11570,3,FALSE)</f>
        <v xml:space="preserve">Textiles and textile articles. Wool, fine or coarse animal hair; horsehair yarn and woven fabric. Yarn of carded wool, not put up for retail sale: Containing less than 85 percent by weight of wool (400) </v>
      </c>
      <c r="D4982" s="5" t="str">
        <f>VLOOKUP($A4982,HTS_Dec_25!$A$1:$E$11570,4,FALSE)</f>
        <v>Containing less than 85 percent by weight of wool (400).</v>
      </c>
      <c r="E4982" s="4" t="str">
        <f>VLOOKUP($A4982,HTS_Dec_25!$A$1:$E$11570,5,FALSE)</f>
        <v>6%</v>
      </c>
      <c r="F4982" s="4">
        <v>25</v>
      </c>
    </row>
    <row r="4983" spans="1:6" ht="57.6" x14ac:dyDescent="0.3">
      <c r="A4983" s="4" t="s">
        <v>28421</v>
      </c>
      <c r="B4983" s="4" t="str">
        <f t="shared" si="77"/>
        <v>510710</v>
      </c>
      <c r="C4983" s="5" t="str">
        <f>VLOOKUP($A4983,HTS_Dec_25!$A$1:$E$11570,3,FALSE)</f>
        <v xml:space="preserve">Textiles and textile articles. Wool, fine or coarse animal hair; horsehair yarn and woven fabric. Yarn of combed wool, not put up for retail sale: Containing 85 percent or more by weight of wool: </v>
      </c>
      <c r="D4983" s="5" t="str">
        <f>VLOOKUP($A4983,HTS_Dec_25!$A$1:$E$11570,4,FALSE)</f>
        <v>Of wool fiber with an average fiber diameter of 18.5 microns or less (400).</v>
      </c>
      <c r="E4983" s="4" t="str">
        <f>VLOOKUP($A4983,HTS_Dec_25!$A$1:$E$11570,5,FALSE)</f>
        <v>6%</v>
      </c>
      <c r="F4983" s="4">
        <v>25</v>
      </c>
    </row>
    <row r="4984" spans="1:6" ht="57.6" x14ac:dyDescent="0.3">
      <c r="A4984" s="4" t="s">
        <v>28422</v>
      </c>
      <c r="B4984" s="4" t="str">
        <f t="shared" si="77"/>
        <v>510710</v>
      </c>
      <c r="C4984" s="5" t="str">
        <f>VLOOKUP($A4984,HTS_Dec_25!$A$1:$E$11570,3,FALSE)</f>
        <v xml:space="preserve">Textiles and textile articles. Wool, fine or coarse animal hair; horsehair yarn and woven fabric. Yarn of combed wool, not put up for retail sale: Containing 85 percent or more by weight of wool: </v>
      </c>
      <c r="D4984" s="5" t="str">
        <f>VLOOKUP($A4984,HTS_Dec_25!$A$1:$E$11570,4,FALSE)</f>
        <v>Other (400).</v>
      </c>
      <c r="E4984" s="4" t="str">
        <f>VLOOKUP($A4984,HTS_Dec_25!$A$1:$E$11570,5,FALSE)</f>
        <v>6%</v>
      </c>
      <c r="F4984" s="4">
        <v>25</v>
      </c>
    </row>
    <row r="4985" spans="1:6" ht="57.6" x14ac:dyDescent="0.3">
      <c r="A4985" s="4" t="s">
        <v>28423</v>
      </c>
      <c r="B4985" s="4" t="str">
        <f t="shared" si="77"/>
        <v>510720</v>
      </c>
      <c r="C4985" s="5" t="str">
        <f>VLOOKUP($A4985,HTS_Dec_25!$A$1:$E$11570,3,FALSE)</f>
        <v xml:space="preserve">Textiles and textile articles. Wool, fine or coarse animal hair; horsehair yarn and woven fabric. Yarn of combed wool, not put up for retail sale: Containing less than 85 percent by weight of wool: </v>
      </c>
      <c r="D4985" s="5" t="str">
        <f>VLOOKUP($A4985,HTS_Dec_25!$A$1:$E$11570,4,FALSE)</f>
        <v>Of wool fiber with an average fiber diameter of 18.5 microns or less (400).</v>
      </c>
      <c r="E4985" s="4" t="str">
        <f>VLOOKUP($A4985,HTS_Dec_25!$A$1:$E$11570,5,FALSE)</f>
        <v>6%</v>
      </c>
      <c r="F4985" s="4">
        <v>25</v>
      </c>
    </row>
    <row r="4986" spans="1:6" ht="57.6" x14ac:dyDescent="0.3">
      <c r="A4986" s="4" t="s">
        <v>28424</v>
      </c>
      <c r="B4986" s="4" t="str">
        <f t="shared" si="77"/>
        <v>510720</v>
      </c>
      <c r="C4986" s="5" t="str">
        <f>VLOOKUP($A4986,HTS_Dec_25!$A$1:$E$11570,3,FALSE)</f>
        <v xml:space="preserve">Textiles and textile articles. Wool, fine or coarse animal hair; horsehair yarn and woven fabric. Yarn of combed wool, not put up for retail sale: Containing less than 85 percent by weight of wool: </v>
      </c>
      <c r="D4986" s="5" t="str">
        <f>VLOOKUP($A4986,HTS_Dec_25!$A$1:$E$11570,4,FALSE)</f>
        <v>Other (400).</v>
      </c>
      <c r="E4986" s="4" t="str">
        <f>VLOOKUP($A4986,HTS_Dec_25!$A$1:$E$11570,5,FALSE)</f>
        <v>6%</v>
      </c>
      <c r="F4986" s="4">
        <v>25</v>
      </c>
    </row>
    <row r="4987" spans="1:6" ht="57.6" x14ac:dyDescent="0.3">
      <c r="A4987" s="4" t="s">
        <v>28425</v>
      </c>
      <c r="B4987" s="4" t="str">
        <f t="shared" si="77"/>
        <v>510810</v>
      </c>
      <c r="C4987" s="5" t="str">
        <f>VLOOKUP($A4987,HTS_Dec_25!$A$1:$E$11570,3,FALSE)</f>
        <v xml:space="preserve">Textiles and textile articles. Wool, fine or coarse animal hair; horsehair yarn and woven fabric. Yarn of fine animal hair (carded or combed), not put up for retail sale: Carded: </v>
      </c>
      <c r="D4987" s="5" t="str">
        <f>VLOOKUP($A4987,HTS_Dec_25!$A$1:$E$11570,4,FALSE)</f>
        <v>Of angora rabbit hair (400).</v>
      </c>
      <c r="E4987" s="4" t="str">
        <f>VLOOKUP($A4987,HTS_Dec_25!$A$1:$E$11570,5,FALSE)</f>
        <v>4%</v>
      </c>
      <c r="F4987" s="4">
        <v>25</v>
      </c>
    </row>
    <row r="4988" spans="1:6" ht="57.6" x14ac:dyDescent="0.3">
      <c r="A4988" s="4" t="s">
        <v>28426</v>
      </c>
      <c r="B4988" s="4" t="str">
        <f t="shared" si="77"/>
        <v>510810</v>
      </c>
      <c r="C4988" s="5" t="str">
        <f>VLOOKUP($A4988,HTS_Dec_25!$A$1:$E$11570,3,FALSE)</f>
        <v xml:space="preserve">Textiles and textile articles. Wool, fine or coarse animal hair; horsehair yarn and woven fabric. Yarn of fine animal hair (carded or combed), not put up for retail sale: Carded: </v>
      </c>
      <c r="D4988" s="5" t="str">
        <f>VLOOKUP($A4988,HTS_Dec_25!$A$1:$E$11570,4,FALSE)</f>
        <v>Of mohair (400).</v>
      </c>
      <c r="E4988" s="4" t="str">
        <f>VLOOKUP($A4988,HTS_Dec_25!$A$1:$E$11570,5,FALSE)</f>
        <v>4%</v>
      </c>
      <c r="F4988" s="4">
        <v>25</v>
      </c>
    </row>
    <row r="4989" spans="1:6" ht="57.6" x14ac:dyDescent="0.3">
      <c r="A4989" s="4" t="s">
        <v>28427</v>
      </c>
      <c r="B4989" s="4" t="str">
        <f t="shared" si="77"/>
        <v>510810</v>
      </c>
      <c r="C4989" s="5" t="str">
        <f>VLOOKUP($A4989,HTS_Dec_25!$A$1:$E$11570,3,FALSE)</f>
        <v xml:space="preserve">Textiles and textile articles. Wool, fine or coarse animal hair; horsehair yarn and woven fabric. Yarn of fine animal hair (carded or combed), not put up for retail sale: Carded: </v>
      </c>
      <c r="D4989" s="5" t="str">
        <f>VLOOKUP($A4989,HTS_Dec_25!$A$1:$E$11570,4,FALSE)</f>
        <v>Other (400).</v>
      </c>
      <c r="E4989" s="4" t="str">
        <f>VLOOKUP($A4989,HTS_Dec_25!$A$1:$E$11570,5,FALSE)</f>
        <v>4%</v>
      </c>
      <c r="F4989" s="4">
        <v>25</v>
      </c>
    </row>
    <row r="4990" spans="1:6" ht="57.6" x14ac:dyDescent="0.3">
      <c r="A4990" s="4" t="s">
        <v>28428</v>
      </c>
      <c r="B4990" s="4" t="str">
        <f t="shared" si="77"/>
        <v>510820</v>
      </c>
      <c r="C4990" s="5" t="str">
        <f>VLOOKUP($A4990,HTS_Dec_25!$A$1:$E$11570,3,FALSE)</f>
        <v xml:space="preserve">Textiles and textile articles. Wool, fine or coarse animal hair; horsehair yarn and woven fabric. Yarn of fine animal hair (carded or combed), not put up for retail sale: Combed: </v>
      </c>
      <c r="D4990" s="5" t="str">
        <f>VLOOKUP($A4990,HTS_Dec_25!$A$1:$E$11570,4,FALSE)</f>
        <v>Of angora rabbit hair (400).</v>
      </c>
      <c r="E4990" s="4" t="str">
        <f>VLOOKUP($A4990,HTS_Dec_25!$A$1:$E$11570,5,FALSE)</f>
        <v>4%</v>
      </c>
      <c r="F4990" s="4">
        <v>25</v>
      </c>
    </row>
    <row r="4991" spans="1:6" ht="57.6" x14ac:dyDescent="0.3">
      <c r="A4991" s="4" t="s">
        <v>28429</v>
      </c>
      <c r="B4991" s="4" t="str">
        <f t="shared" si="77"/>
        <v>510820</v>
      </c>
      <c r="C4991" s="5" t="str">
        <f>VLOOKUP($A4991,HTS_Dec_25!$A$1:$E$11570,3,FALSE)</f>
        <v xml:space="preserve">Textiles and textile articles. Wool, fine or coarse animal hair; horsehair yarn and woven fabric. Yarn of fine animal hair (carded or combed), not put up for retail sale: Combed: </v>
      </c>
      <c r="D4991" s="5" t="str">
        <f>VLOOKUP($A4991,HTS_Dec_25!$A$1:$E$11570,4,FALSE)</f>
        <v>Of mohair (400).</v>
      </c>
      <c r="E4991" s="4" t="str">
        <f>VLOOKUP($A4991,HTS_Dec_25!$A$1:$E$11570,5,FALSE)</f>
        <v>4%</v>
      </c>
      <c r="F4991" s="4">
        <v>25</v>
      </c>
    </row>
    <row r="4992" spans="1:6" ht="57.6" x14ac:dyDescent="0.3">
      <c r="A4992" s="4" t="s">
        <v>28430</v>
      </c>
      <c r="B4992" s="4" t="str">
        <f t="shared" si="77"/>
        <v>510820</v>
      </c>
      <c r="C4992" s="5" t="str">
        <f>VLOOKUP($A4992,HTS_Dec_25!$A$1:$E$11570,3,FALSE)</f>
        <v xml:space="preserve">Textiles and textile articles. Wool, fine or coarse animal hair; horsehair yarn and woven fabric. Yarn of fine animal hair (carded or combed), not put up for retail sale: Combed: </v>
      </c>
      <c r="D4992" s="5" t="str">
        <f>VLOOKUP($A4992,HTS_Dec_25!$A$1:$E$11570,4,FALSE)</f>
        <v>Other (400).</v>
      </c>
      <c r="E4992" s="4" t="str">
        <f>VLOOKUP($A4992,HTS_Dec_25!$A$1:$E$11570,5,FALSE)</f>
        <v>4%</v>
      </c>
      <c r="F4992" s="4">
        <v>25</v>
      </c>
    </row>
    <row r="4993" spans="1:6" ht="72" x14ac:dyDescent="0.3">
      <c r="A4993" s="4" t="s">
        <v>28431</v>
      </c>
      <c r="B4993" s="4" t="str">
        <f t="shared" si="77"/>
        <v>510910</v>
      </c>
      <c r="C4993" s="5" t="str">
        <f>VLOOKUP($A4993,HTS_Dec_25!$A$1:$E$11570,3,FALSE)</f>
        <v xml:space="preserve">Textiles and textile articles. Wool, fine or coarse animal hair; horsehair yarn and woven fabric. Yarn of wool or of fine animal hair, put up for retail sale: Containing 85 percent or more by weight of wool or of fine animal hair: </v>
      </c>
      <c r="D4993" s="5" t="str">
        <f>VLOOKUP($A4993,HTS_Dec_25!$A$1:$E$11570,4,FALSE)</f>
        <v>Yarn of wool, colored (dyed or printed) and cut into uniform lengths of not over 8 cm (400).</v>
      </c>
      <c r="E4993" s="4" t="str">
        <f>VLOOKUP($A4993,HTS_Dec_25!$A$1:$E$11570,5,FALSE)</f>
        <v>Free</v>
      </c>
      <c r="F4993" s="4">
        <v>25</v>
      </c>
    </row>
    <row r="4994" spans="1:6" ht="72" x14ac:dyDescent="0.3">
      <c r="A4994" s="4" t="s">
        <v>28432</v>
      </c>
      <c r="B4994" s="4" t="str">
        <f t="shared" si="77"/>
        <v>510910</v>
      </c>
      <c r="C4994" s="5" t="str">
        <f>VLOOKUP($A4994,HTS_Dec_25!$A$1:$E$11570,3,FALSE)</f>
        <v xml:space="preserve">Textiles and textile articles. Wool, fine or coarse animal hair; horsehair yarn and woven fabric. Yarn of wool or of fine animal hair, put up for retail sale: Containing 85 percent or more by weight of wool or of fine animal hair: </v>
      </c>
      <c r="D4994" s="5" t="str">
        <f>VLOOKUP($A4994,HTS_Dec_25!$A$1:$E$11570,4,FALSE)</f>
        <v>Of angora rabbit hair (400).</v>
      </c>
      <c r="E4994" s="4" t="str">
        <f>VLOOKUP($A4994,HTS_Dec_25!$A$1:$E$11570,5,FALSE)</f>
        <v>4%</v>
      </c>
      <c r="F4994" s="4">
        <v>25</v>
      </c>
    </row>
    <row r="4995" spans="1:6" ht="72" x14ac:dyDescent="0.3">
      <c r="A4995" s="4" t="s">
        <v>28433</v>
      </c>
      <c r="B4995" s="4" t="str">
        <f t="shared" ref="B4995:B5058" si="78">LEFT(A4995,6)</f>
        <v>510910</v>
      </c>
      <c r="C4995" s="5" t="str">
        <f>VLOOKUP($A4995,HTS_Dec_25!$A$1:$E$11570,3,FALSE)</f>
        <v xml:space="preserve">Textiles and textile articles. Wool, fine or coarse animal hair; horsehair yarn and woven fabric. Yarn of wool or of fine animal hair, put up for retail sale: Containing 85 percent or more by weight of wool or of fine animal hair: </v>
      </c>
      <c r="D4995" s="5" t="str">
        <f>VLOOKUP($A4995,HTS_Dec_25!$A$1:$E$11570,4,FALSE)</f>
        <v>Of wool fiber with an average fiber diameter of 18.5 microns or less (400).</v>
      </c>
      <c r="E4995" s="4" t="str">
        <f>VLOOKUP($A4995,HTS_Dec_25!$A$1:$E$11570,5,FALSE)</f>
        <v>6%</v>
      </c>
      <c r="F4995" s="4">
        <v>25</v>
      </c>
    </row>
    <row r="4996" spans="1:6" ht="72" x14ac:dyDescent="0.3">
      <c r="A4996" s="4" t="s">
        <v>28434</v>
      </c>
      <c r="B4996" s="4" t="str">
        <f t="shared" si="78"/>
        <v>510910</v>
      </c>
      <c r="C4996" s="5" t="str">
        <f>VLOOKUP($A4996,HTS_Dec_25!$A$1:$E$11570,3,FALSE)</f>
        <v xml:space="preserve">Textiles and textile articles. Wool, fine or coarse animal hair; horsehair yarn and woven fabric. Yarn of wool or of fine animal hair, put up for retail sale: Containing 85 percent or more by weight of wool or of fine animal hair: </v>
      </c>
      <c r="D4996" s="5" t="str">
        <f>VLOOKUP($A4996,HTS_Dec_25!$A$1:$E$11570,4,FALSE)</f>
        <v>Other (400).</v>
      </c>
      <c r="E4996" s="4" t="str">
        <f>VLOOKUP($A4996,HTS_Dec_25!$A$1:$E$11570,5,FALSE)</f>
        <v>6%</v>
      </c>
      <c r="F4996" s="4">
        <v>25</v>
      </c>
    </row>
    <row r="4997" spans="1:6" ht="57.6" x14ac:dyDescent="0.3">
      <c r="A4997" s="4" t="s">
        <v>28435</v>
      </c>
      <c r="B4997" s="4" t="str">
        <f t="shared" si="78"/>
        <v>510990</v>
      </c>
      <c r="C4997" s="5" t="str">
        <f>VLOOKUP($A4997,HTS_Dec_25!$A$1:$E$11570,3,FALSE)</f>
        <v xml:space="preserve">Textiles and textile articles. Wool, fine or coarse animal hair; horsehair yarn and woven fabric. Yarn of wool or of fine animal hair, put up for retail sale: Other: </v>
      </c>
      <c r="D4997" s="5" t="str">
        <f>VLOOKUP($A4997,HTS_Dec_25!$A$1:$E$11570,4,FALSE)</f>
        <v>Yarn of wool, colored (dyed or printed) and cut into uniform lengths of not over 8 cm (400).</v>
      </c>
      <c r="E4997" s="4" t="str">
        <f>VLOOKUP($A4997,HTS_Dec_25!$A$1:$E$11570,5,FALSE)</f>
        <v>Free</v>
      </c>
      <c r="F4997" s="4">
        <v>25</v>
      </c>
    </row>
    <row r="4998" spans="1:6" ht="57.6" x14ac:dyDescent="0.3">
      <c r="A4998" s="4" t="s">
        <v>28436</v>
      </c>
      <c r="B4998" s="4" t="str">
        <f t="shared" si="78"/>
        <v>510990</v>
      </c>
      <c r="C4998" s="5" t="str">
        <f>VLOOKUP($A4998,HTS_Dec_25!$A$1:$E$11570,3,FALSE)</f>
        <v xml:space="preserve">Textiles and textile articles. Wool, fine or coarse animal hair; horsehair yarn and woven fabric. Yarn of wool or of fine animal hair, put up for retail sale: Other: </v>
      </c>
      <c r="D4998" s="5" t="str">
        <f>VLOOKUP($A4998,HTS_Dec_25!$A$1:$E$11570,4,FALSE)</f>
        <v>Of angora rabbit hair (400).</v>
      </c>
      <c r="E4998" s="4" t="str">
        <f>VLOOKUP($A4998,HTS_Dec_25!$A$1:$E$11570,5,FALSE)</f>
        <v>4%</v>
      </c>
      <c r="F4998" s="4">
        <v>25</v>
      </c>
    </row>
    <row r="4999" spans="1:6" ht="57.6" x14ac:dyDescent="0.3">
      <c r="A4999" s="4" t="s">
        <v>28437</v>
      </c>
      <c r="B4999" s="4" t="str">
        <f t="shared" si="78"/>
        <v>510990</v>
      </c>
      <c r="C4999" s="5" t="str">
        <f>VLOOKUP($A4999,HTS_Dec_25!$A$1:$E$11570,3,FALSE)</f>
        <v xml:space="preserve">Textiles and textile articles. Wool, fine or coarse animal hair; horsehair yarn and woven fabric. Yarn of wool or of fine animal hair, put up for retail sale: Other: </v>
      </c>
      <c r="D4999" s="5" t="str">
        <f>VLOOKUP($A4999,HTS_Dec_25!$A$1:$E$11570,4,FALSE)</f>
        <v>Of wool fiber with an average fiber diameter of 18.5 microns or less (400).</v>
      </c>
      <c r="E4999" s="4" t="str">
        <f>VLOOKUP($A4999,HTS_Dec_25!$A$1:$E$11570,5,FALSE)</f>
        <v>6%</v>
      </c>
      <c r="F4999" s="4">
        <v>25</v>
      </c>
    </row>
    <row r="5000" spans="1:6" ht="57.6" x14ac:dyDescent="0.3">
      <c r="A5000" s="4" t="s">
        <v>28438</v>
      </c>
      <c r="B5000" s="4" t="str">
        <f t="shared" si="78"/>
        <v>510990</v>
      </c>
      <c r="C5000" s="5" t="str">
        <f>VLOOKUP($A5000,HTS_Dec_25!$A$1:$E$11570,3,FALSE)</f>
        <v xml:space="preserve">Textiles and textile articles. Wool, fine or coarse animal hair; horsehair yarn and woven fabric. Yarn of wool or of fine animal hair, put up for retail sale: Other: </v>
      </c>
      <c r="D5000" s="5" t="str">
        <f>VLOOKUP($A5000,HTS_Dec_25!$A$1:$E$11570,4,FALSE)</f>
        <v>Other (400).</v>
      </c>
      <c r="E5000" s="4" t="str">
        <f>VLOOKUP($A5000,HTS_Dec_25!$A$1:$E$11570,5,FALSE)</f>
        <v>6%</v>
      </c>
      <c r="F5000" s="4">
        <v>25</v>
      </c>
    </row>
    <row r="5001" spans="1:6" ht="72" x14ac:dyDescent="0.3">
      <c r="A5001" s="4" t="s">
        <v>28439</v>
      </c>
      <c r="B5001" s="4" t="str">
        <f t="shared" si="78"/>
        <v>511000</v>
      </c>
      <c r="C5001" s="5" t="str">
        <f>VLOOKUP($A5001,HTS_Dec_25!$A$1:$E$11570,3,FALSE)</f>
        <v xml:space="preserve">Textiles and textile articles. Wool, fine or coarse animal hair; horsehair yarn and woven fabric. Yarn of coarse animal hair or of horsehair (including gimped horsehair yarn), whether or not put up for retail sale  </v>
      </c>
      <c r="D5001" s="5" t="str">
        <f>VLOOKUP($A5001,HTS_Dec_25!$A$1:$E$11570,4,FALSE)</f>
        <v>Yarn of coarse animal hair or of horsehair (including gimped horsehair yarn), whether or not put up for retail sale.</v>
      </c>
      <c r="E5001" s="4" t="str">
        <f>VLOOKUP($A5001,HTS_Dec_25!$A$1:$E$11570,5,FALSE)</f>
        <v>Free</v>
      </c>
      <c r="F5001" s="4">
        <v>25</v>
      </c>
    </row>
    <row r="5002" spans="1:6" ht="86.4" x14ac:dyDescent="0.3">
      <c r="A5002" s="4" t="s">
        <v>28440</v>
      </c>
      <c r="B5002" s="4" t="str">
        <f t="shared" si="78"/>
        <v>511111</v>
      </c>
      <c r="C5002" s="5" t="str">
        <f>VLOOKUP($A5002,HTS_Dec_25!$A$1:$E$11570,3,FALSE)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2" s="5" t="str">
        <f>VLOOKUP($A5002,HTS_Dec_25!$A$1:$E$11570,4,FALSE)</f>
        <v>Tapestry fabrics and upholstery fabrics of a weight not exceeding 140 g/m2 (414).</v>
      </c>
      <c r="E5002" s="4" t="str">
        <f>VLOOKUP($A5002,HTS_Dec_25!$A$1:$E$11570,5,FALSE)</f>
        <v>7%</v>
      </c>
      <c r="F5002" s="4">
        <v>25</v>
      </c>
    </row>
    <row r="5003" spans="1:6" ht="86.4" x14ac:dyDescent="0.3">
      <c r="A5003" s="4" t="s">
        <v>28441</v>
      </c>
      <c r="B5003" s="4" t="str">
        <f t="shared" si="78"/>
        <v>511111</v>
      </c>
      <c r="C5003" s="5" t="str">
        <f>VLOOKUP($A5003,HTS_Dec_25!$A$1:$E$11570,3,FALSE)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3" s="5" t="str">
        <f>VLOOKUP($A5003,HTS_Dec_25!$A$1:$E$11570,4,FALSE)</f>
        <v>Hand-woven, with a loom width of less than 76 cm (410).</v>
      </c>
      <c r="E5003" s="4" t="str">
        <f>VLOOKUP($A5003,HTS_Dec_25!$A$1:$E$11570,5,FALSE)</f>
        <v>10%</v>
      </c>
      <c r="F5003" s="4">
        <v>25</v>
      </c>
    </row>
    <row r="5004" spans="1:6" ht="86.4" x14ac:dyDescent="0.3">
      <c r="A5004" s="4" t="s">
        <v>28442</v>
      </c>
      <c r="B5004" s="4" t="str">
        <f t="shared" si="78"/>
        <v>511111</v>
      </c>
      <c r="C5004" s="5" t="str">
        <f>VLOOKUP($A5004,HTS_Dec_25!$A$1:$E$11570,3,FALSE)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4" s="5" t="str">
        <f>VLOOKUP($A5004,HTS_Dec_25!$A$1:$E$11570,4,FALSE)</f>
        <v>Other.</v>
      </c>
      <c r="E5004" s="4" t="str">
        <f>VLOOKUP($A5004,HTS_Dec_25!$A$1:$E$11570,5,FALSE)</f>
        <v>25%</v>
      </c>
      <c r="F5004" s="4">
        <v>25</v>
      </c>
    </row>
    <row r="5005" spans="1:6" ht="72" x14ac:dyDescent="0.3">
      <c r="A5005" s="4" t="s">
        <v>28443</v>
      </c>
      <c r="B5005" s="4" t="str">
        <f t="shared" si="78"/>
        <v>511119</v>
      </c>
      <c r="C5005" s="5" t="str">
        <f>VLOOKUP($A5005,HTS_Dec_25!$A$1:$E$11570,3,FALSE)</f>
        <v>Textiles and textile articles. Wool, fine or coarse animal hair; horsehair yarn and woven fabric. Woven fabrics of carded wool or of carded fine animal hair: Containing 85 percent or more by weight of wool or of fine animal hair: Other:</v>
      </c>
      <c r="D5005" s="5" t="str">
        <f>VLOOKUP($A5005,HTS_Dec_25!$A$1:$E$11570,4,FALSE)</f>
        <v>Tapestry fabrics and upholstery fabrics (414).</v>
      </c>
      <c r="E5005" s="4" t="str">
        <f>VLOOKUP($A5005,HTS_Dec_25!$A$1:$E$11570,5,FALSE)</f>
        <v>7%</v>
      </c>
      <c r="F5005" s="4">
        <v>25</v>
      </c>
    </row>
    <row r="5006" spans="1:6" ht="72" x14ac:dyDescent="0.3">
      <c r="A5006" s="4" t="s">
        <v>28444</v>
      </c>
      <c r="B5006" s="4" t="str">
        <f t="shared" si="78"/>
        <v>511119</v>
      </c>
      <c r="C5006" s="5" t="str">
        <f>VLOOKUP($A5006,HTS_Dec_25!$A$1:$E$11570,3,FALSE)</f>
        <v>Textiles and textile articles. Wool, fine or coarse animal hair; horsehair yarn and woven fabric. Woven fabrics of carded wool or of carded fine animal hair: Containing 85 percent or more by weight of wool or of fine animal hair: Other:</v>
      </c>
      <c r="D5006" s="5" t="str">
        <f>VLOOKUP($A5006,HTS_Dec_25!$A$1:$E$11570,4,FALSE)</f>
        <v>Hand-woven, with a loom width of less than 76 cm (410).</v>
      </c>
      <c r="E5006" s="4" t="str">
        <f>VLOOKUP($A5006,HTS_Dec_25!$A$1:$E$11570,5,FALSE)</f>
        <v>10%</v>
      </c>
      <c r="F5006" s="4">
        <v>25</v>
      </c>
    </row>
    <row r="5007" spans="1:6" ht="72" x14ac:dyDescent="0.3">
      <c r="A5007" s="4" t="s">
        <v>28445</v>
      </c>
      <c r="B5007" s="4" t="str">
        <f t="shared" si="78"/>
        <v>511119</v>
      </c>
      <c r="C5007" s="5" t="str">
        <f>VLOOKUP($A5007,HTS_Dec_25!$A$1:$E$11570,3,FALSE)</f>
        <v>Textiles and textile articles. Wool, fine or coarse animal hair; horsehair yarn and woven fabric. Woven fabrics of carded wool or of carded fine animal hair: Containing 85 percent or more by weight of wool or of fine animal hair: Other:</v>
      </c>
      <c r="D5007" s="5" t="str">
        <f>VLOOKUP($A5007,HTS_Dec_25!$A$1:$E$11570,4,FALSE)</f>
        <v>Other.</v>
      </c>
      <c r="E5007" s="4" t="str">
        <f>VLOOKUP($A5007,HTS_Dec_25!$A$1:$E$11570,5,FALSE)</f>
        <v>25%</v>
      </c>
      <c r="F5007" s="4">
        <v>25</v>
      </c>
    </row>
    <row r="5008" spans="1:6" ht="72" x14ac:dyDescent="0.3">
      <c r="A5008" s="4" t="s">
        <v>28446</v>
      </c>
      <c r="B5008" s="4" t="str">
        <f t="shared" si="78"/>
        <v>511120</v>
      </c>
      <c r="C5008" s="5" t="str">
        <f>VLOOKUP($A5008,HTS_Dec_25!$A$1:$E$11570,3,FALSE)</f>
        <v xml:space="preserve">Textiles and textile articles. Wool, fine or coarse animal hair; horsehair yarn and woven fabric. Woven fabrics of carded wool or of carded fine animal hair: Other, mixed mainly or solely with man-made filaments: </v>
      </c>
      <c r="D5008" s="5" t="str">
        <f>VLOOKUP($A5008,HTS_Dec_25!$A$1:$E$11570,4,FALSE)</f>
        <v>Tapestry fabrics and upholstery fabrics of a weight exceeding 300 g/m2 (414).</v>
      </c>
      <c r="E5008" s="4" t="str">
        <f>VLOOKUP($A5008,HTS_Dec_25!$A$1:$E$11570,5,FALSE)</f>
        <v>7%</v>
      </c>
      <c r="F5008" s="4">
        <v>25</v>
      </c>
    </row>
    <row r="5009" spans="1:6" ht="72" x14ac:dyDescent="0.3">
      <c r="A5009" s="4" t="s">
        <v>28447</v>
      </c>
      <c r="B5009" s="4" t="str">
        <f t="shared" si="78"/>
        <v>511120</v>
      </c>
      <c r="C5009" s="5" t="str">
        <f>VLOOKUP($A5009,HTS_Dec_25!$A$1:$E$11570,3,FALSE)</f>
        <v xml:space="preserve">Textiles and textile articles. Wool, fine or coarse animal hair; horsehair yarn and woven fabric. Woven fabrics of carded wool or of carded fine animal hair: Other, mixed mainly or solely with man-made filaments: </v>
      </c>
      <c r="D5009" s="5" t="str">
        <f>VLOOKUP($A5009,HTS_Dec_25!$A$1:$E$11570,4,FALSE)</f>
        <v>Tapestry fabrics and upholstery fabrics of a weight not exceeding 140 g/m2 (414).</v>
      </c>
      <c r="E5009" s="4" t="str">
        <f>VLOOKUP($A5009,HTS_Dec_25!$A$1:$E$11570,5,FALSE)</f>
        <v>7%</v>
      </c>
      <c r="F5009" s="4">
        <v>25</v>
      </c>
    </row>
    <row r="5010" spans="1:6" ht="72" x14ac:dyDescent="0.3">
      <c r="A5010" s="4" t="s">
        <v>28448</v>
      </c>
      <c r="B5010" s="4" t="str">
        <f t="shared" si="78"/>
        <v>511120</v>
      </c>
      <c r="C5010" s="5" t="str">
        <f>VLOOKUP($A5010,HTS_Dec_25!$A$1:$E$11570,3,FALSE)</f>
        <v xml:space="preserve">Textiles and textile articles. Wool, fine or coarse animal hair; horsehair yarn and woven fabric. Woven fabrics of carded wool or of carded fine animal hair: Other, mixed mainly or solely with man-made filaments: </v>
      </c>
      <c r="D5010" s="5" t="str">
        <f>VLOOKUP($A5010,HTS_Dec_25!$A$1:$E$11570,4,FALSE)</f>
        <v>Other (410).</v>
      </c>
      <c r="E5010" s="4" t="str">
        <f>VLOOKUP($A5010,HTS_Dec_25!$A$1:$E$11570,5,FALSE)</f>
        <v>25%</v>
      </c>
      <c r="F5010" s="4">
        <v>25</v>
      </c>
    </row>
    <row r="5011" spans="1:6" ht="72" x14ac:dyDescent="0.3">
      <c r="A5011" s="4" t="s">
        <v>28449</v>
      </c>
      <c r="B5011" s="4" t="str">
        <f t="shared" si="78"/>
        <v>511130</v>
      </c>
      <c r="C5011" s="5" t="str">
        <f>VLOOKUP($A5011,HTS_Dec_25!$A$1:$E$11570,3,FALSE)</f>
        <v xml:space="preserve">Textiles and textile articles. Wool, fine or coarse animal hair; horsehair yarn and woven fabric. Woven fabrics of carded wool or of carded fine animal hair: Other, mixed mainly or solely with man-made staple fibers: </v>
      </c>
      <c r="D5011" s="5" t="str">
        <f>VLOOKUP($A5011,HTS_Dec_25!$A$1:$E$11570,4,FALSE)</f>
        <v>Tapestry fabrics and upholstery fabrics of a weight exceeding 300 g/m2 (414).</v>
      </c>
      <c r="E5011" s="4" t="str">
        <f>VLOOKUP($A5011,HTS_Dec_25!$A$1:$E$11570,5,FALSE)</f>
        <v>7%</v>
      </c>
      <c r="F5011" s="4">
        <v>25</v>
      </c>
    </row>
    <row r="5012" spans="1:6" ht="72" x14ac:dyDescent="0.3">
      <c r="A5012" s="4" t="s">
        <v>28450</v>
      </c>
      <c r="B5012" s="4" t="str">
        <f t="shared" si="78"/>
        <v>511130</v>
      </c>
      <c r="C5012" s="5" t="str">
        <f>VLOOKUP($A5012,HTS_Dec_25!$A$1:$E$11570,3,FALSE)</f>
        <v xml:space="preserve">Textiles and textile articles. Wool, fine or coarse animal hair; horsehair yarn and woven fabric. Woven fabrics of carded wool or of carded fine animal hair: Other, mixed mainly or solely with man-made staple fibers: </v>
      </c>
      <c r="D5012" s="5" t="str">
        <f>VLOOKUP($A5012,HTS_Dec_25!$A$1:$E$11570,4,FALSE)</f>
        <v>Tapestry fabrics and upholstery fabrics of a weight not exceeding 140 g/m2 (414).</v>
      </c>
      <c r="E5012" s="4" t="str">
        <f>VLOOKUP($A5012,HTS_Dec_25!$A$1:$E$11570,5,FALSE)</f>
        <v>7%</v>
      </c>
      <c r="F5012" s="4">
        <v>25</v>
      </c>
    </row>
    <row r="5013" spans="1:6" ht="72" x14ac:dyDescent="0.3">
      <c r="A5013" s="4" t="s">
        <v>28451</v>
      </c>
      <c r="B5013" s="4" t="str">
        <f t="shared" si="78"/>
        <v>511130</v>
      </c>
      <c r="C5013" s="5" t="str">
        <f>VLOOKUP($A5013,HTS_Dec_25!$A$1:$E$11570,3,FALSE)</f>
        <v xml:space="preserve">Textiles and textile articles. Wool, fine or coarse animal hair; horsehair yarn and woven fabric. Woven fabrics of carded wool or of carded fine animal hair: Other, mixed mainly or solely with man-made staple fibers: </v>
      </c>
      <c r="D5013" s="5" t="str">
        <f>VLOOKUP($A5013,HTS_Dec_25!$A$1:$E$11570,4,FALSE)</f>
        <v>Other (410).</v>
      </c>
      <c r="E5013" s="4" t="str">
        <f>VLOOKUP($A5013,HTS_Dec_25!$A$1:$E$11570,5,FALSE)</f>
        <v>25%</v>
      </c>
      <c r="F5013" s="4">
        <v>25</v>
      </c>
    </row>
    <row r="5014" spans="1:6" ht="57.6" x14ac:dyDescent="0.3">
      <c r="A5014" s="4" t="s">
        <v>28452</v>
      </c>
      <c r="B5014" s="4" t="str">
        <f t="shared" si="78"/>
        <v>511190</v>
      </c>
      <c r="C5014" s="5" t="str">
        <f>VLOOKUP($A5014,HTS_Dec_25!$A$1:$E$11570,3,FALSE)</f>
        <v xml:space="preserve">Textiles and textile articles. Wool, fine or coarse animal hair; horsehair yarn and woven fabric. Woven fabrics of carded wool or of carded fine animal hair: Other: </v>
      </c>
      <c r="D5014" s="5" t="str">
        <f>VLOOKUP($A5014,HTS_Dec_25!$A$1:$E$11570,4,FALSE)</f>
        <v>Containing 30 percent or more by weight of silk or silk waste, valued over $33/kg (410).</v>
      </c>
      <c r="E5014" s="4" t="str">
        <f>VLOOKUP($A5014,HTS_Dec_25!$A$1:$E$11570,5,FALSE)</f>
        <v>6.9%</v>
      </c>
      <c r="F5014" s="4">
        <v>25</v>
      </c>
    </row>
    <row r="5015" spans="1:6" ht="57.6" x14ac:dyDescent="0.3">
      <c r="A5015" s="4" t="s">
        <v>28453</v>
      </c>
      <c r="B5015" s="4" t="str">
        <f t="shared" si="78"/>
        <v>511190</v>
      </c>
      <c r="C5015" s="5" t="str">
        <f>VLOOKUP($A5015,HTS_Dec_25!$A$1:$E$11570,3,FALSE)</f>
        <v xml:space="preserve">Textiles and textile articles. Wool, fine or coarse animal hair; horsehair yarn and woven fabric. Woven fabrics of carded wool or of carded fine animal hair: Other: </v>
      </c>
      <c r="D5015" s="5" t="str">
        <f>VLOOKUP($A5015,HTS_Dec_25!$A$1:$E$11570,4,FALSE)</f>
        <v>Tapestry fabrics and upholstery fabrics of a weight exceeding 300 g/m2 (414).</v>
      </c>
      <c r="E5015" s="4" t="str">
        <f>VLOOKUP($A5015,HTS_Dec_25!$A$1:$E$11570,5,FALSE)</f>
        <v>7%</v>
      </c>
      <c r="F5015" s="4">
        <v>25</v>
      </c>
    </row>
    <row r="5016" spans="1:6" ht="57.6" x14ac:dyDescent="0.3">
      <c r="A5016" s="4" t="s">
        <v>28454</v>
      </c>
      <c r="B5016" s="4" t="str">
        <f t="shared" si="78"/>
        <v>511190</v>
      </c>
      <c r="C5016" s="5" t="str">
        <f>VLOOKUP($A5016,HTS_Dec_25!$A$1:$E$11570,3,FALSE)</f>
        <v xml:space="preserve">Textiles and textile articles. Wool, fine or coarse animal hair; horsehair yarn and woven fabric. Woven fabrics of carded wool or of carded fine animal hair: Other: </v>
      </c>
      <c r="D5016" s="5" t="str">
        <f>VLOOKUP($A5016,HTS_Dec_25!$A$1:$E$11570,4,FALSE)</f>
        <v>Tapestry fabrics and upholstery fabrics of a weight not exceeding 140 g/m2 (414).</v>
      </c>
      <c r="E5016" s="4" t="str">
        <f>VLOOKUP($A5016,HTS_Dec_25!$A$1:$E$11570,5,FALSE)</f>
        <v>7%</v>
      </c>
      <c r="F5016" s="4">
        <v>25</v>
      </c>
    </row>
    <row r="5017" spans="1:6" ht="57.6" x14ac:dyDescent="0.3">
      <c r="A5017" s="4" t="s">
        <v>28455</v>
      </c>
      <c r="B5017" s="4" t="str">
        <f t="shared" si="78"/>
        <v>511190</v>
      </c>
      <c r="C5017" s="5" t="str">
        <f>VLOOKUP($A5017,HTS_Dec_25!$A$1:$E$11570,3,FALSE)</f>
        <v xml:space="preserve">Textiles and textile articles. Wool, fine or coarse animal hair; horsehair yarn and woven fabric. Woven fabrics of carded wool or of carded fine animal hair: Other: </v>
      </c>
      <c r="D5017" s="5" t="str">
        <f>VLOOKUP($A5017,HTS_Dec_25!$A$1:$E$11570,4,FALSE)</f>
        <v>Other (410).</v>
      </c>
      <c r="E5017" s="4" t="str">
        <f>VLOOKUP($A5017,HTS_Dec_25!$A$1:$E$11570,5,FALSE)</f>
        <v>25%</v>
      </c>
      <c r="F5017" s="4">
        <v>25</v>
      </c>
    </row>
    <row r="5018" spans="1:6" ht="86.4" x14ac:dyDescent="0.3">
      <c r="A5018" s="4" t="s">
        <v>28456</v>
      </c>
      <c r="B5018" s="4" t="str">
        <f t="shared" si="78"/>
        <v>511211</v>
      </c>
      <c r="C5018" s="5" t="str">
        <f>VLOOKUP($A5018,HTS_Dec_25!$A$1:$E$11570,3,FALSE)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18" s="5" t="str">
        <f>VLOOKUP($A5018,HTS_Dec_25!$A$1:$E$11570,4,FALSE)</f>
        <v>Tapestry fabrics and upholstery fabrics of a weight not exceeding 140 g/m2 (414).</v>
      </c>
      <c r="E5018" s="4" t="str">
        <f>VLOOKUP($A5018,HTS_Dec_25!$A$1:$E$11570,5,FALSE)</f>
        <v>7%</v>
      </c>
      <c r="F5018" s="4">
        <v>25</v>
      </c>
    </row>
    <row r="5019" spans="1:6" ht="86.4" x14ac:dyDescent="0.3">
      <c r="A5019" s="4" t="s">
        <v>28457</v>
      </c>
      <c r="B5019" s="4" t="str">
        <f t="shared" si="78"/>
        <v>511211</v>
      </c>
      <c r="C5019" s="5" t="str">
        <f>VLOOKUP($A5019,HTS_Dec_25!$A$1:$E$11570,3,FALSE)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19" s="5" t="str">
        <f>VLOOKUP($A5019,HTS_Dec_25!$A$1:$E$11570,4,FALSE)</f>
        <v>Of wool yarns with an average fiber diameter of 18.5 microns or less.</v>
      </c>
      <c r="E5019" s="4" t="str">
        <f>VLOOKUP($A5019,HTS_Dec_25!$A$1:$E$11570,5,FALSE)</f>
        <v>25%</v>
      </c>
      <c r="F5019" s="4">
        <v>25</v>
      </c>
    </row>
    <row r="5020" spans="1:6" ht="86.4" x14ac:dyDescent="0.3">
      <c r="A5020" s="4" t="s">
        <v>28458</v>
      </c>
      <c r="B5020" s="4" t="str">
        <f t="shared" si="78"/>
        <v>511211</v>
      </c>
      <c r="C5020" s="5" t="str">
        <f>VLOOKUP($A5020,HTS_Dec_25!$A$1:$E$11570,3,FALSE)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20" s="5" t="str">
        <f>VLOOKUP($A5020,HTS_Dec_25!$A$1:$E$11570,4,FALSE)</f>
        <v>Other.</v>
      </c>
      <c r="E5020" s="4" t="str">
        <f>VLOOKUP($A5020,HTS_Dec_25!$A$1:$E$11570,5,FALSE)</f>
        <v>25%</v>
      </c>
      <c r="F5020" s="4">
        <v>25</v>
      </c>
    </row>
    <row r="5021" spans="1:6" ht="72" x14ac:dyDescent="0.3">
      <c r="A5021" s="4" t="s">
        <v>28459</v>
      </c>
      <c r="B5021" s="4" t="str">
        <f t="shared" si="78"/>
        <v>511219</v>
      </c>
      <c r="C5021" s="5" t="str">
        <f>VLOOKUP($A5021,HTS_Dec_25!$A$1:$E$11570,3,FALSE)</f>
        <v>Textiles and textile articles. Wool, fine or coarse animal hair; horsehair yarn and woven fabric. Woven fabrics of combed wool or of combed fine animal hair: Containing 85 percent or more by weight of wool or of fine animal hair: Other:</v>
      </c>
      <c r="D5021" s="5" t="str">
        <f>VLOOKUP($A5021,HTS_Dec_25!$A$1:$E$11570,4,FALSE)</f>
        <v>Tapestry fabrics and upholstery fabrics (414).</v>
      </c>
      <c r="E5021" s="4" t="str">
        <f>VLOOKUP($A5021,HTS_Dec_25!$A$1:$E$11570,5,FALSE)</f>
        <v>7%</v>
      </c>
      <c r="F5021" s="4">
        <v>25</v>
      </c>
    </row>
    <row r="5022" spans="1:6" ht="72" x14ac:dyDescent="0.3">
      <c r="A5022" s="4" t="s">
        <v>28460</v>
      </c>
      <c r="B5022" s="4" t="str">
        <f t="shared" si="78"/>
        <v>511219</v>
      </c>
      <c r="C5022" s="5" t="str">
        <f>VLOOKUP($A5022,HTS_Dec_25!$A$1:$E$11570,3,FALSE)</f>
        <v>Textiles and textile articles. Wool, fine or coarse animal hair; horsehair yarn and woven fabric. Woven fabrics of combed wool or of combed fine animal hair: Containing 85 percent or more by weight of wool or of fine animal hair: Other:</v>
      </c>
      <c r="D5022" s="5" t="str">
        <f>VLOOKUP($A5022,HTS_Dec_25!$A$1:$E$11570,4,FALSE)</f>
        <v>Of wool yarns with an average fiber diameter of 18.5 microns or less.</v>
      </c>
      <c r="E5022" s="4" t="str">
        <f>VLOOKUP($A5022,HTS_Dec_25!$A$1:$E$11570,5,FALSE)</f>
        <v>25%</v>
      </c>
      <c r="F5022" s="4">
        <v>25</v>
      </c>
    </row>
    <row r="5023" spans="1:6" ht="72" x14ac:dyDescent="0.3">
      <c r="A5023" s="4" t="s">
        <v>28461</v>
      </c>
      <c r="B5023" s="4" t="str">
        <f t="shared" si="78"/>
        <v>511219</v>
      </c>
      <c r="C5023" s="5" t="str">
        <f>VLOOKUP($A5023,HTS_Dec_25!$A$1:$E$11570,3,FALSE)</f>
        <v>Textiles and textile articles. Wool, fine or coarse animal hair; horsehair yarn and woven fabric. Woven fabrics of combed wool or of combed fine animal hair: Containing 85 percent or more by weight of wool or of fine animal hair: Other:</v>
      </c>
      <c r="D5023" s="5" t="str">
        <f>VLOOKUP($A5023,HTS_Dec_25!$A$1:$E$11570,4,FALSE)</f>
        <v>Other.</v>
      </c>
      <c r="E5023" s="4" t="str">
        <f>VLOOKUP($A5023,HTS_Dec_25!$A$1:$E$11570,5,FALSE)</f>
        <v>25%</v>
      </c>
      <c r="F5023" s="4">
        <v>25</v>
      </c>
    </row>
    <row r="5024" spans="1:6" ht="72" x14ac:dyDescent="0.3">
      <c r="A5024" s="4" t="s">
        <v>28462</v>
      </c>
      <c r="B5024" s="4" t="str">
        <f t="shared" si="78"/>
        <v>511220</v>
      </c>
      <c r="C5024" s="5" t="str">
        <f>VLOOKUP($A5024,HTS_Dec_25!$A$1:$E$11570,3,FALSE)</f>
        <v xml:space="preserve">Textiles and textile articles. Wool, fine or coarse animal hair; horsehair yarn and woven fabric. Woven fabrics of combed wool or of combed fine animal hair: Other, mixed mainly or solely with man-made filaments: </v>
      </c>
      <c r="D5024" s="5" t="str">
        <f>VLOOKUP($A5024,HTS_Dec_25!$A$1:$E$11570,4,FALSE)</f>
        <v>Tapestry fabrics and upholstery fabrics of a weight exceeding 300 g/m2 (414).</v>
      </c>
      <c r="E5024" s="4" t="str">
        <f>VLOOKUP($A5024,HTS_Dec_25!$A$1:$E$11570,5,FALSE)</f>
        <v>7%</v>
      </c>
      <c r="F5024" s="4">
        <v>25</v>
      </c>
    </row>
    <row r="5025" spans="1:6" ht="72" x14ac:dyDescent="0.3">
      <c r="A5025" s="4" t="s">
        <v>28463</v>
      </c>
      <c r="B5025" s="4" t="str">
        <f t="shared" si="78"/>
        <v>511220</v>
      </c>
      <c r="C5025" s="5" t="str">
        <f>VLOOKUP($A5025,HTS_Dec_25!$A$1:$E$11570,3,FALSE)</f>
        <v xml:space="preserve">Textiles and textile articles. Wool, fine or coarse animal hair; horsehair yarn and woven fabric. Woven fabrics of combed wool or of combed fine animal hair: Other, mixed mainly or solely with man-made filaments: </v>
      </c>
      <c r="D5025" s="5" t="str">
        <f>VLOOKUP($A5025,HTS_Dec_25!$A$1:$E$11570,4,FALSE)</f>
        <v>Tapestry fabrics and upholstery fabrics of a weight not exceeding 140 g/m2 (414).</v>
      </c>
      <c r="E5025" s="4" t="str">
        <f>VLOOKUP($A5025,HTS_Dec_25!$A$1:$E$11570,5,FALSE)</f>
        <v>7%</v>
      </c>
      <c r="F5025" s="4">
        <v>25</v>
      </c>
    </row>
    <row r="5026" spans="1:6" ht="72" x14ac:dyDescent="0.3">
      <c r="A5026" s="4" t="s">
        <v>28464</v>
      </c>
      <c r="B5026" s="4" t="str">
        <f t="shared" si="78"/>
        <v>511220</v>
      </c>
      <c r="C5026" s="5" t="str">
        <f>VLOOKUP($A5026,HTS_Dec_25!$A$1:$E$11570,3,FALSE)</f>
        <v xml:space="preserve">Textiles and textile articles. Wool, fine or coarse animal hair; horsehair yarn and woven fabric. Woven fabrics of combed wool or of combed fine animal hair: Other, mixed mainly or solely with man-made filaments: </v>
      </c>
      <c r="D5026" s="5" t="str">
        <f>VLOOKUP($A5026,HTS_Dec_25!$A$1:$E$11570,4,FALSE)</f>
        <v>Other (410).</v>
      </c>
      <c r="E5026" s="4" t="str">
        <f>VLOOKUP($A5026,HTS_Dec_25!$A$1:$E$11570,5,FALSE)</f>
        <v>25%</v>
      </c>
      <c r="F5026" s="4">
        <v>25</v>
      </c>
    </row>
    <row r="5027" spans="1:6" ht="72" x14ac:dyDescent="0.3">
      <c r="A5027" s="4" t="s">
        <v>28465</v>
      </c>
      <c r="B5027" s="4" t="str">
        <f t="shared" si="78"/>
        <v>511230</v>
      </c>
      <c r="C5027" s="5" t="str">
        <f>VLOOKUP($A5027,HTS_Dec_25!$A$1:$E$11570,3,FALSE)</f>
        <v xml:space="preserve">Textiles and textile articles. Wool, fine or coarse animal hair; horsehair yarn and woven fabric. Woven fabrics of combed wool or of combed fine animal hair: Other, mixed mainly or solely with man-made staple fibers: </v>
      </c>
      <c r="D5027" s="5" t="str">
        <f>VLOOKUP($A5027,HTS_Dec_25!$A$1:$E$11570,4,FALSE)</f>
        <v>Tapestry fabrics and upholstery fabrics of a weight exceeding 300 g/m2 (414).</v>
      </c>
      <c r="E5027" s="4" t="str">
        <f>VLOOKUP($A5027,HTS_Dec_25!$A$1:$E$11570,5,FALSE)</f>
        <v>7%</v>
      </c>
      <c r="F5027" s="4">
        <v>25</v>
      </c>
    </row>
    <row r="5028" spans="1:6" ht="72" x14ac:dyDescent="0.3">
      <c r="A5028" s="4" t="s">
        <v>28466</v>
      </c>
      <c r="B5028" s="4" t="str">
        <f t="shared" si="78"/>
        <v>511230</v>
      </c>
      <c r="C5028" s="5" t="str">
        <f>VLOOKUP($A5028,HTS_Dec_25!$A$1:$E$11570,3,FALSE)</f>
        <v xml:space="preserve">Textiles and textile articles. Wool, fine or coarse animal hair; horsehair yarn and woven fabric. Woven fabrics of combed wool or of combed fine animal hair: Other, mixed mainly or solely with man-made staple fibers: </v>
      </c>
      <c r="D5028" s="5" t="str">
        <f>VLOOKUP($A5028,HTS_Dec_25!$A$1:$E$11570,4,FALSE)</f>
        <v>Tapestry fabrics and upholstery fabrics of a weight not exceeding 140 g/m2 (414).</v>
      </c>
      <c r="E5028" s="4" t="str">
        <f>VLOOKUP($A5028,HTS_Dec_25!$A$1:$E$11570,5,FALSE)</f>
        <v>7%</v>
      </c>
      <c r="F5028" s="4">
        <v>25</v>
      </c>
    </row>
    <row r="5029" spans="1:6" ht="72" x14ac:dyDescent="0.3">
      <c r="A5029" s="4" t="s">
        <v>28467</v>
      </c>
      <c r="B5029" s="4" t="str">
        <f t="shared" si="78"/>
        <v>511230</v>
      </c>
      <c r="C5029" s="5" t="str">
        <f>VLOOKUP($A5029,HTS_Dec_25!$A$1:$E$11570,3,FALSE)</f>
        <v xml:space="preserve">Textiles and textile articles. Wool, fine or coarse animal hair; horsehair yarn and woven fabric. Woven fabrics of combed wool or of combed fine animal hair: Other, mixed mainly or solely with man-made staple fibers: </v>
      </c>
      <c r="D5029" s="5" t="str">
        <f>VLOOKUP($A5029,HTS_Dec_25!$A$1:$E$11570,4,FALSE)</f>
        <v>Other (410).</v>
      </c>
      <c r="E5029" s="4" t="str">
        <f>VLOOKUP($A5029,HTS_Dec_25!$A$1:$E$11570,5,FALSE)</f>
        <v>25%</v>
      </c>
      <c r="F5029" s="4">
        <v>25</v>
      </c>
    </row>
    <row r="5030" spans="1:6" ht="57.6" x14ac:dyDescent="0.3">
      <c r="A5030" s="4" t="s">
        <v>28468</v>
      </c>
      <c r="B5030" s="4" t="str">
        <f t="shared" si="78"/>
        <v>511290</v>
      </c>
      <c r="C5030" s="5" t="str">
        <f>VLOOKUP($A5030,HTS_Dec_25!$A$1:$E$11570,3,FALSE)</f>
        <v xml:space="preserve">Textiles and textile articles. Wool, fine or coarse animal hair; horsehair yarn and woven fabric. Woven fabrics of combed wool or of combed fine animal hair: Other: </v>
      </c>
      <c r="D5030" s="5" t="str">
        <f>VLOOKUP($A5030,HTS_Dec_25!$A$1:$E$11570,4,FALSE)</f>
        <v>Containing 30 percent or more by weight of silk or silk waste, valued over $33/kg (410).</v>
      </c>
      <c r="E5030" s="4" t="str">
        <f>VLOOKUP($A5030,HTS_Dec_25!$A$1:$E$11570,5,FALSE)</f>
        <v>6.9%</v>
      </c>
      <c r="F5030" s="4">
        <v>25</v>
      </c>
    </row>
    <row r="5031" spans="1:6" ht="57.6" x14ac:dyDescent="0.3">
      <c r="A5031" s="4" t="s">
        <v>28469</v>
      </c>
      <c r="B5031" s="4" t="str">
        <f t="shared" si="78"/>
        <v>511290</v>
      </c>
      <c r="C5031" s="5" t="str">
        <f>VLOOKUP($A5031,HTS_Dec_25!$A$1:$E$11570,3,FALSE)</f>
        <v xml:space="preserve">Textiles and textile articles. Wool, fine or coarse animal hair; horsehair yarn and woven fabric. Woven fabrics of combed wool or of combed fine animal hair: Other: </v>
      </c>
      <c r="D5031" s="5" t="str">
        <f>VLOOKUP($A5031,HTS_Dec_25!$A$1:$E$11570,4,FALSE)</f>
        <v>Tapestry fabrics and upholstery fabrics of a weight exceeding 300 g/m2 (414).</v>
      </c>
      <c r="E5031" s="4" t="str">
        <f>VLOOKUP($A5031,HTS_Dec_25!$A$1:$E$11570,5,FALSE)</f>
        <v>7%</v>
      </c>
      <c r="F5031" s="4">
        <v>25</v>
      </c>
    </row>
    <row r="5032" spans="1:6" ht="57.6" x14ac:dyDescent="0.3">
      <c r="A5032" s="4" t="s">
        <v>28470</v>
      </c>
      <c r="B5032" s="4" t="str">
        <f t="shared" si="78"/>
        <v>511290</v>
      </c>
      <c r="C5032" s="5" t="str">
        <f>VLOOKUP($A5032,HTS_Dec_25!$A$1:$E$11570,3,FALSE)</f>
        <v xml:space="preserve">Textiles and textile articles. Wool, fine or coarse animal hair; horsehair yarn and woven fabric. Woven fabrics of combed wool or of combed fine animal hair: Other: </v>
      </c>
      <c r="D5032" s="5" t="str">
        <f>VLOOKUP($A5032,HTS_Dec_25!$A$1:$E$11570,4,FALSE)</f>
        <v>Tapestry fabrics and upholstery fabrics of a weight not exceeding 140 g/m2 (414).</v>
      </c>
      <c r="E5032" s="4" t="str">
        <f>VLOOKUP($A5032,HTS_Dec_25!$A$1:$E$11570,5,FALSE)</f>
        <v>7%</v>
      </c>
      <c r="F5032" s="4">
        <v>25</v>
      </c>
    </row>
    <row r="5033" spans="1:6" ht="57.6" x14ac:dyDescent="0.3">
      <c r="A5033" s="4" t="s">
        <v>28471</v>
      </c>
      <c r="B5033" s="4" t="str">
        <f t="shared" si="78"/>
        <v>511290</v>
      </c>
      <c r="C5033" s="5" t="str">
        <f>VLOOKUP($A5033,HTS_Dec_25!$A$1:$E$11570,3,FALSE)</f>
        <v xml:space="preserve">Textiles and textile articles. Wool, fine or coarse animal hair; horsehair yarn and woven fabric. Woven fabrics of combed wool or of combed fine animal hair: Other: </v>
      </c>
      <c r="D5033" s="5" t="str">
        <f>VLOOKUP($A5033,HTS_Dec_25!$A$1:$E$11570,4,FALSE)</f>
        <v>Other.</v>
      </c>
      <c r="E5033" s="4" t="str">
        <f>VLOOKUP($A5033,HTS_Dec_25!$A$1:$E$11570,5,FALSE)</f>
        <v>25%</v>
      </c>
      <c r="F5033" s="4">
        <v>25</v>
      </c>
    </row>
    <row r="5034" spans="1:6" ht="57.6" x14ac:dyDescent="0.3">
      <c r="A5034" s="4" t="s">
        <v>28472</v>
      </c>
      <c r="B5034" s="4" t="str">
        <f t="shared" si="78"/>
        <v>511300</v>
      </c>
      <c r="C5034" s="5" t="str">
        <f>VLOOKUP($A5034,HTS_Dec_25!$A$1:$E$11570,3,FALSE)</f>
        <v xml:space="preserve">Textiles and textile articles. Wool, fine or coarse animal hair; horsehair yarn and woven fabric. Woven fabrics of coarse animal hair or of horsehair  </v>
      </c>
      <c r="D5034" s="5" t="str">
        <f>VLOOKUP($A5034,HTS_Dec_25!$A$1:$E$11570,4,FALSE)</f>
        <v>Woven fabrics of coarse animal hair or of horsehair.</v>
      </c>
      <c r="E5034" s="4" t="str">
        <f>VLOOKUP($A5034,HTS_Dec_25!$A$1:$E$11570,5,FALSE)</f>
        <v>2.7%</v>
      </c>
      <c r="F5034" s="4">
        <v>25</v>
      </c>
    </row>
    <row r="5035" spans="1:6" ht="43.2" x14ac:dyDescent="0.3">
      <c r="A5035" s="4" t="s">
        <v>28473</v>
      </c>
      <c r="B5035" s="4" t="str">
        <f t="shared" si="78"/>
        <v>520100</v>
      </c>
      <c r="C5035" s="5" t="str">
        <f>VLOOKUP($A5035,HTS_Dec_25!$A$1:$E$11570,3,FALSE)</f>
        <v xml:space="preserve">Textiles and textile articles. Cotton. Cotton, not carded or combed: Having a staple length of 34.925 mm (1-3/8 inches) or more: </v>
      </c>
      <c r="D5035" s="5" t="str">
        <f>VLOOKUP($A5035,HTS_Dec_25!$A$1:$E$11570,4,FALSE)</f>
        <v>Harsh or rough, having a staple length under 19.05 mm (3/4 inch).</v>
      </c>
      <c r="E5035" s="4" t="str">
        <f>VLOOKUP($A5035,HTS_Dec_25!$A$1:$E$11570,5,FALSE)</f>
        <v>Free</v>
      </c>
      <c r="F5035" s="4">
        <v>25</v>
      </c>
    </row>
    <row r="5036" spans="1:6" ht="43.2" x14ac:dyDescent="0.3">
      <c r="A5036" s="4" t="s">
        <v>28474</v>
      </c>
      <c r="B5036" s="4" t="str">
        <f t="shared" si="78"/>
        <v>520100</v>
      </c>
      <c r="C5036" s="5" t="str">
        <f>VLOOKUP($A5036,HTS_Dec_25!$A$1:$E$11570,3,FALSE)</f>
        <v xml:space="preserve">Textiles and textile articles. Cotton. Cotton, not carded or combed: Having a staple length of 34.925 mm (1-3/8 inches) or more: </v>
      </c>
      <c r="D5036" s="5" t="str">
        <f>VLOOKUP($A5036,HTS_Dec_25!$A$1:$E$11570,4,FALSE)</f>
        <v>Described in general note 15 of the tariff schedule and entered pursuant to its provisions.</v>
      </c>
      <c r="E5036" s="4" t="str">
        <f>VLOOKUP($A5036,HTS_Dec_25!$A$1:$E$11570,5,FALSE)</f>
        <v>Free</v>
      </c>
      <c r="F5036" s="4">
        <v>25</v>
      </c>
    </row>
    <row r="5037" spans="1:6" ht="43.2" x14ac:dyDescent="0.3">
      <c r="A5037" s="4" t="s">
        <v>28475</v>
      </c>
      <c r="B5037" s="4" t="str">
        <f t="shared" si="78"/>
        <v>520100</v>
      </c>
      <c r="C5037" s="5" t="str">
        <f>VLOOKUP($A5037,HTS_Dec_25!$A$1:$E$11570,3,FALSE)</f>
        <v xml:space="preserve">Textiles and textile articles. Cotton. Cotton, not carded or combed: Having a staple length of 34.925 mm (1-3/8 inches) or more: </v>
      </c>
      <c r="D5037" s="5" t="str">
        <f>VLOOKUP($A5037,HTS_Dec_25!$A$1:$E$11570,4,FALSE)</f>
        <v>Described in additional u.s. note 5 to this chapter and entered pursuant to its provisions.</v>
      </c>
      <c r="E5037" s="4" t="str">
        <f>VLOOKUP($A5037,HTS_Dec_25!$A$1:$E$11570,5,FALSE)</f>
        <v>Free</v>
      </c>
      <c r="F5037" s="4">
        <v>25</v>
      </c>
    </row>
    <row r="5038" spans="1:6" ht="43.2" x14ac:dyDescent="0.3">
      <c r="A5038" s="4" t="s">
        <v>28476</v>
      </c>
      <c r="B5038" s="4" t="str">
        <f t="shared" si="78"/>
        <v>520100</v>
      </c>
      <c r="C5038" s="5" t="str">
        <f>VLOOKUP($A5038,HTS_Dec_25!$A$1:$E$11570,3,FALSE)</f>
        <v xml:space="preserve">Textiles and textile articles. Cotton. Cotton, not carded or combed: Having a staple length of 34.925 mm (1-3/8 inches) or more: </v>
      </c>
      <c r="D5038" s="5" t="str">
        <f>VLOOKUP($A5038,HTS_Dec_25!$A$1:$E$11570,4,FALSE)</f>
        <v>Other.</v>
      </c>
      <c r="E5038" s="4" t="str">
        <f>VLOOKUP($A5038,HTS_Dec_25!$A$1:$E$11570,5,FALSE)</f>
        <v>31.4¢/kg</v>
      </c>
      <c r="F5038" s="4">
        <v>25</v>
      </c>
    </row>
    <row r="5039" spans="1:6" ht="43.2" x14ac:dyDescent="0.3">
      <c r="A5039" s="4" t="s">
        <v>28477</v>
      </c>
      <c r="B5039" s="4" t="str">
        <f t="shared" si="78"/>
        <v>520100</v>
      </c>
      <c r="C5039" s="5" t="str">
        <f>VLOOKUP($A5039,HTS_Dec_25!$A$1:$E$11570,3,FALSE)</f>
        <v xml:space="preserve">Textiles and textile articles. Cotton. Cotton, not carded or combed: Having a staple length of 34.925 mm (1-3/8 inches) or more: </v>
      </c>
      <c r="D5039" s="5" t="str">
        <f>VLOOKUP($A5039,HTS_Dec_25!$A$1:$E$11570,4,FALSE)</f>
        <v>Described in general note 15 of the tariff schedule and entered pursuant to its provisions.</v>
      </c>
      <c r="E5039" s="4" t="str">
        <f>VLOOKUP($A5039,HTS_Dec_25!$A$1:$E$11570,5,FALSE)</f>
        <v>4.4¢/kg</v>
      </c>
      <c r="F5039" s="4">
        <v>25</v>
      </c>
    </row>
    <row r="5040" spans="1:6" ht="43.2" x14ac:dyDescent="0.3">
      <c r="A5040" s="4" t="s">
        <v>28478</v>
      </c>
      <c r="B5040" s="4" t="str">
        <f t="shared" si="78"/>
        <v>520100</v>
      </c>
      <c r="C5040" s="5" t="str">
        <f>VLOOKUP($A5040,HTS_Dec_25!$A$1:$E$11570,3,FALSE)</f>
        <v xml:space="preserve">Textiles and textile articles. Cotton. Cotton, not carded or combed: Having a staple length of 34.925 mm (1-3/8 inches) or more: </v>
      </c>
      <c r="D5040" s="5" t="str">
        <f>VLOOKUP($A5040,HTS_Dec_25!$A$1:$E$11570,4,FALSE)</f>
        <v>Described in additional u.s. note 6 to this chapter and entered pursuant to its provisions.</v>
      </c>
      <c r="E5040" s="4" t="str">
        <f>VLOOKUP($A5040,HTS_Dec_25!$A$1:$E$11570,5,FALSE)</f>
        <v>4.4¢/kg</v>
      </c>
      <c r="F5040" s="4">
        <v>25</v>
      </c>
    </row>
    <row r="5041" spans="1:6" ht="43.2" x14ac:dyDescent="0.3">
      <c r="A5041" s="4" t="s">
        <v>28479</v>
      </c>
      <c r="B5041" s="4" t="str">
        <f t="shared" si="78"/>
        <v>520100</v>
      </c>
      <c r="C5041" s="5" t="str">
        <f>VLOOKUP($A5041,HTS_Dec_25!$A$1:$E$11570,3,FALSE)</f>
        <v xml:space="preserve">Textiles and textile articles. Cotton. Cotton, not carded or combed: Having a staple length of 34.925 mm (1-3/8 inches) or more: </v>
      </c>
      <c r="D5041" s="5" t="str">
        <f>VLOOKUP($A5041,HTS_Dec_25!$A$1:$E$11570,4,FALSE)</f>
        <v>Other.</v>
      </c>
      <c r="E5041" s="4" t="str">
        <f>VLOOKUP($A5041,HTS_Dec_25!$A$1:$E$11570,5,FALSE)</f>
        <v>31.4¢/kg</v>
      </c>
      <c r="F5041" s="4">
        <v>25</v>
      </c>
    </row>
    <row r="5042" spans="1:6" ht="43.2" x14ac:dyDescent="0.3">
      <c r="A5042" s="4" t="s">
        <v>28480</v>
      </c>
      <c r="B5042" s="4" t="str">
        <f t="shared" si="78"/>
        <v>520100</v>
      </c>
      <c r="C5042" s="5" t="str">
        <f>VLOOKUP($A5042,HTS_Dec_25!$A$1:$E$11570,3,FALSE)</f>
        <v xml:space="preserve">Textiles and textile articles. Cotton. Cotton, not carded or combed: Having a staple length of 34.925 mm (1-3/8 inches) or more: </v>
      </c>
      <c r="D5042" s="5" t="str">
        <f>VLOOKUP($A5042,HTS_Dec_25!$A$1:$E$11570,4,FALSE)</f>
        <v>Described in additional u.s. note 7 to this chapter and entered pursuant to its provisions.</v>
      </c>
      <c r="E5042" s="4" t="str">
        <f>VLOOKUP($A5042,HTS_Dec_25!$A$1:$E$11570,5,FALSE)</f>
        <v>4.4¢/kg</v>
      </c>
      <c r="F5042" s="4">
        <v>25</v>
      </c>
    </row>
    <row r="5043" spans="1:6" ht="43.2" x14ac:dyDescent="0.3">
      <c r="A5043" s="4" t="s">
        <v>28481</v>
      </c>
      <c r="B5043" s="4" t="str">
        <f t="shared" si="78"/>
        <v>520100</v>
      </c>
      <c r="C5043" s="5" t="str">
        <f>VLOOKUP($A5043,HTS_Dec_25!$A$1:$E$11570,3,FALSE)</f>
        <v xml:space="preserve">Textiles and textile articles. Cotton. Cotton, not carded or combed: Having a staple length of 34.925 mm (1-3/8 inches) or more: </v>
      </c>
      <c r="D5043" s="5" t="str">
        <f>VLOOKUP($A5043,HTS_Dec_25!$A$1:$E$11570,4,FALSE)</f>
        <v>Other.</v>
      </c>
      <c r="E5043" s="4" t="str">
        <f>VLOOKUP($A5043,HTS_Dec_25!$A$1:$E$11570,5,FALSE)</f>
        <v>31.4¢/kg</v>
      </c>
      <c r="F5043" s="4">
        <v>25</v>
      </c>
    </row>
    <row r="5044" spans="1:6" ht="43.2" x14ac:dyDescent="0.3">
      <c r="A5044" s="4" t="s">
        <v>28482</v>
      </c>
      <c r="B5044" s="4" t="str">
        <f t="shared" si="78"/>
        <v>520100</v>
      </c>
      <c r="C5044" s="5" t="str">
        <f>VLOOKUP($A5044,HTS_Dec_25!$A$1:$E$11570,3,FALSE)</f>
        <v xml:space="preserve">Textiles and textile articles. Cotton. Cotton, not carded or combed: Having a staple length of 34.925 mm (1-3/8 inches) or more: </v>
      </c>
      <c r="D5044" s="5" t="str">
        <f>VLOOKUP($A5044,HTS_Dec_25!$A$1:$E$11570,4,FALSE)</f>
        <v>Described in general note 15 of the tariff schedule and entered pursuant to its provisions.</v>
      </c>
      <c r="E5044" s="4" t="str">
        <f>VLOOKUP($A5044,HTS_Dec_25!$A$1:$E$11570,5,FALSE)</f>
        <v>1.5¢/kg</v>
      </c>
      <c r="F5044" s="4">
        <v>25</v>
      </c>
    </row>
    <row r="5045" spans="1:6" ht="43.2" x14ac:dyDescent="0.3">
      <c r="A5045" s="4" t="s">
        <v>28483</v>
      </c>
      <c r="B5045" s="4" t="str">
        <f t="shared" si="78"/>
        <v>520100</v>
      </c>
      <c r="C5045" s="5" t="str">
        <f>VLOOKUP($A5045,HTS_Dec_25!$A$1:$E$11570,3,FALSE)</f>
        <v xml:space="preserve">Textiles and textile articles. Cotton. Cotton, not carded or combed: Having a staple length of 34.925 mm (1-3/8 inches) or more: </v>
      </c>
      <c r="D5045" s="5" t="str">
        <f>VLOOKUP($A5045,HTS_Dec_25!$A$1:$E$11570,4,FALSE)</f>
        <v>Described in additional u.s. note 8 to this chapter and entered pursuant to its provisions.</v>
      </c>
      <c r="E5045" s="4" t="str">
        <f>VLOOKUP($A5045,HTS_Dec_25!$A$1:$E$11570,5,FALSE)</f>
        <v>1.5¢/kg</v>
      </c>
      <c r="F5045" s="4">
        <v>25</v>
      </c>
    </row>
    <row r="5046" spans="1:6" ht="43.2" x14ac:dyDescent="0.3">
      <c r="A5046" s="4" t="s">
        <v>28484</v>
      </c>
      <c r="B5046" s="4" t="str">
        <f t="shared" si="78"/>
        <v>520100</v>
      </c>
      <c r="C5046" s="5" t="str">
        <f>VLOOKUP($A5046,HTS_Dec_25!$A$1:$E$11570,3,FALSE)</f>
        <v xml:space="preserve">Textiles and textile articles. Cotton. Cotton, not carded or combed: Having a staple length of 34.925 mm (1-3/8 inches) or more: </v>
      </c>
      <c r="D5046" s="5" t="str">
        <f>VLOOKUP($A5046,HTS_Dec_25!$A$1:$E$11570,4,FALSE)</f>
        <v>Other.</v>
      </c>
      <c r="E5046" s="4" t="str">
        <f>VLOOKUP($A5046,HTS_Dec_25!$A$1:$E$11570,5,FALSE)</f>
        <v>31.4¢/kg</v>
      </c>
      <c r="F5046" s="4">
        <v>25</v>
      </c>
    </row>
    <row r="5047" spans="1:6" ht="43.2" x14ac:dyDescent="0.3">
      <c r="A5047" s="4" t="s">
        <v>28485</v>
      </c>
      <c r="B5047" s="4" t="str">
        <f t="shared" si="78"/>
        <v>520210</v>
      </c>
      <c r="C5047" s="5" t="str">
        <f>VLOOKUP($A5047,HTS_Dec_25!$A$1:$E$11570,3,FALSE)</f>
        <v xml:space="preserve">Textiles and textile articles. Cotton. Cotton waste (including yarn waste and garnetted stock): Yarn waste (including thread waste) </v>
      </c>
      <c r="D5047" s="5" t="str">
        <f>VLOOKUP($A5047,HTS_Dec_25!$A$1:$E$11570,4,FALSE)</f>
        <v>Yarn waste (including thread waste).</v>
      </c>
      <c r="E5047" s="4" t="str">
        <f>VLOOKUP($A5047,HTS_Dec_25!$A$1:$E$11570,5,FALSE)</f>
        <v>Free</v>
      </c>
      <c r="F5047" s="4">
        <v>25</v>
      </c>
    </row>
    <row r="5048" spans="1:6" ht="28.8" x14ac:dyDescent="0.3">
      <c r="A5048" s="4" t="s">
        <v>28486</v>
      </c>
      <c r="B5048" s="4" t="str">
        <f t="shared" si="78"/>
        <v>520291</v>
      </c>
      <c r="C5048" s="5" t="str">
        <f>VLOOKUP($A5048,HTS_Dec_25!$A$1:$E$11570,3,FALSE)</f>
        <v xml:space="preserve">Textiles and textile articles. Cotton. Cotton waste (including yarn waste and garnetted stock): Other: </v>
      </c>
      <c r="D5048" s="5" t="str">
        <f>VLOOKUP($A5048,HTS_Dec_25!$A$1:$E$11570,4,FALSE)</f>
        <v>Garnetted stock.</v>
      </c>
      <c r="E5048" s="4" t="str">
        <f>VLOOKUP($A5048,HTS_Dec_25!$A$1:$E$11570,5,FALSE)</f>
        <v>4.3%</v>
      </c>
      <c r="F5048" s="4">
        <v>25</v>
      </c>
    </row>
    <row r="5049" spans="1:6" ht="43.2" x14ac:dyDescent="0.3">
      <c r="A5049" s="4" t="s">
        <v>28487</v>
      </c>
      <c r="B5049" s="4" t="str">
        <f t="shared" si="78"/>
        <v>520299</v>
      </c>
      <c r="C5049" s="5" t="str">
        <f>VLOOKUP($A5049,HTS_Dec_25!$A$1:$E$11570,3,FALSE)</f>
        <v>Textiles and textile articles. Cotton. Cotton waste (including yarn waste and garnetted stock): Other: Other:</v>
      </c>
      <c r="D5049" s="5" t="str">
        <f>VLOOKUP($A5049,HTS_Dec_25!$A$1:$E$11570,4,FALSE)</f>
        <v>Described in general note 15 of the tariff schedule and entered pursuant to its provisions.</v>
      </c>
      <c r="E5049" s="4" t="str">
        <f>VLOOKUP($A5049,HTS_Dec_25!$A$1:$E$11570,5,FALSE)</f>
        <v>Free</v>
      </c>
      <c r="F5049" s="4">
        <v>25</v>
      </c>
    </row>
    <row r="5050" spans="1:6" ht="43.2" x14ac:dyDescent="0.3">
      <c r="A5050" s="4" t="s">
        <v>28488</v>
      </c>
      <c r="B5050" s="4" t="str">
        <f t="shared" si="78"/>
        <v>520299</v>
      </c>
      <c r="C5050" s="5" t="str">
        <f>VLOOKUP($A5050,HTS_Dec_25!$A$1:$E$11570,3,FALSE)</f>
        <v>Textiles and textile articles. Cotton. Cotton waste (including yarn waste and garnetted stock): Other: Other:</v>
      </c>
      <c r="D5050" s="5" t="str">
        <f>VLOOKUP($A5050,HTS_Dec_25!$A$1:$E$11570,4,FALSE)</f>
        <v>Described in additional u.s. note 9 to this chapter and entered pursuant to its provisions.</v>
      </c>
      <c r="E5050" s="4" t="str">
        <f>VLOOKUP($A5050,HTS_Dec_25!$A$1:$E$11570,5,FALSE)</f>
        <v>Free</v>
      </c>
      <c r="F5050" s="4">
        <v>25</v>
      </c>
    </row>
    <row r="5051" spans="1:6" ht="43.2" x14ac:dyDescent="0.3">
      <c r="A5051" s="4" t="s">
        <v>28489</v>
      </c>
      <c r="B5051" s="4" t="str">
        <f t="shared" si="78"/>
        <v>520299</v>
      </c>
      <c r="C5051" s="5" t="str">
        <f>VLOOKUP($A5051,HTS_Dec_25!$A$1:$E$11570,3,FALSE)</f>
        <v>Textiles and textile articles. Cotton. Cotton waste (including yarn waste and garnetted stock): Other: Other:</v>
      </c>
      <c r="D5051" s="5" t="str">
        <f>VLOOKUP($A5051,HTS_Dec_25!$A$1:$E$11570,4,FALSE)</f>
        <v>Other.</v>
      </c>
      <c r="E5051" s="4" t="str">
        <f>VLOOKUP($A5051,HTS_Dec_25!$A$1:$E$11570,5,FALSE)</f>
        <v>7.8¢/kg</v>
      </c>
      <c r="F5051" s="4">
        <v>25</v>
      </c>
    </row>
    <row r="5052" spans="1:6" ht="43.2" x14ac:dyDescent="0.3">
      <c r="A5052" s="4" t="s">
        <v>28490</v>
      </c>
      <c r="B5052" s="4" t="str">
        <f t="shared" si="78"/>
        <v>520299</v>
      </c>
      <c r="C5052" s="5" t="str">
        <f>VLOOKUP($A5052,HTS_Dec_25!$A$1:$E$11570,3,FALSE)</f>
        <v>Textiles and textile articles. Cotton. Cotton waste (including yarn waste and garnetted stock): Other: Other:</v>
      </c>
      <c r="D5052" s="5" t="str">
        <f>VLOOKUP($A5052,HTS_Dec_25!$A$1:$E$11570,4,FALSE)</f>
        <v>Other.</v>
      </c>
      <c r="E5052" s="4" t="str">
        <f>VLOOKUP($A5052,HTS_Dec_25!$A$1:$E$11570,5,FALSE)</f>
        <v>Free</v>
      </c>
      <c r="F5052" s="4">
        <v>25</v>
      </c>
    </row>
    <row r="5053" spans="1:6" ht="28.8" x14ac:dyDescent="0.3">
      <c r="A5053" s="4" t="s">
        <v>28491</v>
      </c>
      <c r="B5053" s="4" t="str">
        <f t="shared" si="78"/>
        <v>520300</v>
      </c>
      <c r="C5053" s="5" t="str">
        <f>VLOOKUP($A5053,HTS_Dec_25!$A$1:$E$11570,3,FALSE)</f>
        <v xml:space="preserve">Textiles and textile articles. Cotton. Cotton, carded or combed: Other </v>
      </c>
      <c r="D5053" s="5" t="str">
        <f>VLOOKUP($A5053,HTS_Dec_25!$A$1:$E$11570,4,FALSE)</f>
        <v>Described in general note 15 of the tariff schedule and entered pursuant to its provisions.</v>
      </c>
      <c r="E5053" s="4" t="str">
        <f>VLOOKUP($A5053,HTS_Dec_25!$A$1:$E$11570,5,FALSE)</f>
        <v>5%</v>
      </c>
      <c r="F5053" s="4">
        <v>25</v>
      </c>
    </row>
    <row r="5054" spans="1:6" ht="28.8" x14ac:dyDescent="0.3">
      <c r="A5054" s="4" t="s">
        <v>28492</v>
      </c>
      <c r="B5054" s="4" t="str">
        <f t="shared" si="78"/>
        <v>520300</v>
      </c>
      <c r="C5054" s="5" t="str">
        <f>VLOOKUP($A5054,HTS_Dec_25!$A$1:$E$11570,3,FALSE)</f>
        <v xml:space="preserve">Textiles and textile articles. Cotton. Cotton, carded or combed: Other </v>
      </c>
      <c r="D5054" s="5" t="str">
        <f>VLOOKUP($A5054,HTS_Dec_25!$A$1:$E$11570,4,FALSE)</f>
        <v>Described in additional u.s. note 10 to this chapter and entered pursuant to its provisions.</v>
      </c>
      <c r="E5054" s="4" t="str">
        <f>VLOOKUP($A5054,HTS_Dec_25!$A$1:$E$11570,5,FALSE)</f>
        <v>5%</v>
      </c>
      <c r="F5054" s="4">
        <v>25</v>
      </c>
    </row>
    <row r="5055" spans="1:6" ht="28.8" x14ac:dyDescent="0.3">
      <c r="A5055" s="4" t="s">
        <v>28493</v>
      </c>
      <c r="B5055" s="4" t="str">
        <f t="shared" si="78"/>
        <v>520300</v>
      </c>
      <c r="C5055" s="5" t="str">
        <f>VLOOKUP($A5055,HTS_Dec_25!$A$1:$E$11570,3,FALSE)</f>
        <v xml:space="preserve">Textiles and textile articles. Cotton. Cotton, carded or combed: Other </v>
      </c>
      <c r="D5055" s="5" t="str">
        <f>VLOOKUP($A5055,HTS_Dec_25!$A$1:$E$11570,4,FALSE)</f>
        <v>Other.</v>
      </c>
      <c r="E5055" s="4" t="str">
        <f>VLOOKUP($A5055,HTS_Dec_25!$A$1:$E$11570,5,FALSE)</f>
        <v>31.4¢/kg</v>
      </c>
      <c r="F5055" s="4">
        <v>25</v>
      </c>
    </row>
    <row r="5056" spans="1:6" x14ac:dyDescent="0.3">
      <c r="A5056" s="4" t="s">
        <v>28494</v>
      </c>
      <c r="B5056" s="4" t="str">
        <f t="shared" si="78"/>
        <v>520300</v>
      </c>
      <c r="C5056" s="5" t="e">
        <f>VLOOKUP($A5056,HTS_Dec_25!$A$1:$E$11570,3,FALSE)</f>
        <v>#N/A</v>
      </c>
      <c r="D5056" s="5" t="e">
        <f>VLOOKUP($A5056,HTS_Dec_25!$A$1:$E$11570,4,FALSE)</f>
        <v>#N/A</v>
      </c>
      <c r="E5056" s="4" t="e">
        <f>VLOOKUP($A5056,HTS_Dec_25!$A$1:$E$11570,5,FALSE)</f>
        <v>#N/A</v>
      </c>
      <c r="F5056" s="4">
        <v>25</v>
      </c>
    </row>
    <row r="5057" spans="1:6" ht="43.2" x14ac:dyDescent="0.3">
      <c r="A5057" s="4" t="s">
        <v>28495</v>
      </c>
      <c r="B5057" s="4" t="str">
        <f t="shared" si="78"/>
        <v>520411</v>
      </c>
      <c r="C5057" s="5" t="str">
        <f>VLOOKUP($A5057,HTS_Dec_25!$A$1:$E$11570,3,FALSE)</f>
        <v xml:space="preserve">Textiles and textile articles. Cotton. Cotton sewing thread, whether or not put up for retail sale: Not put up for retail sale: </v>
      </c>
      <c r="D5057" s="5" t="str">
        <f>VLOOKUP($A5057,HTS_Dec_25!$A$1:$E$11570,4,FALSE)</f>
        <v>Containing 85 percent or more by weight of cotton (200).</v>
      </c>
      <c r="E5057" s="4" t="str">
        <f>VLOOKUP($A5057,HTS_Dec_25!$A$1:$E$11570,5,FALSE)</f>
        <v>4.4%</v>
      </c>
      <c r="F5057" s="4">
        <v>25</v>
      </c>
    </row>
    <row r="5058" spans="1:6" ht="43.2" x14ac:dyDescent="0.3">
      <c r="A5058" s="4" t="s">
        <v>28496</v>
      </c>
      <c r="B5058" s="4" t="str">
        <f t="shared" si="78"/>
        <v>520419</v>
      </c>
      <c r="C5058" s="5" t="str">
        <f>VLOOKUP($A5058,HTS_Dec_25!$A$1:$E$11570,3,FALSE)</f>
        <v xml:space="preserve">Textiles and textile articles. Cotton. Cotton sewing thread, whether or not put up for retail sale: Not put up for retail sale: </v>
      </c>
      <c r="D5058" s="5" t="str">
        <f>VLOOKUP($A5058,HTS_Dec_25!$A$1:$E$11570,4,FALSE)</f>
        <v>Other (200).</v>
      </c>
      <c r="E5058" s="4" t="str">
        <f>VLOOKUP($A5058,HTS_Dec_25!$A$1:$E$11570,5,FALSE)</f>
        <v>4.4%</v>
      </c>
      <c r="F5058" s="4">
        <v>25</v>
      </c>
    </row>
    <row r="5059" spans="1:6" ht="43.2" x14ac:dyDescent="0.3">
      <c r="A5059" s="4" t="s">
        <v>28497</v>
      </c>
      <c r="B5059" s="4" t="str">
        <f t="shared" ref="B5059:B5122" si="79">LEFT(A5059,6)</f>
        <v>520420</v>
      </c>
      <c r="C5059" s="5" t="str">
        <f>VLOOKUP($A5059,HTS_Dec_25!$A$1:$E$11570,3,FALSE)</f>
        <v xml:space="preserve">Textiles and textile articles. Cotton. Cotton sewing thread, whether or not put up for retail sale: Put up for retail sale (200) </v>
      </c>
      <c r="D5059" s="5" t="str">
        <f>VLOOKUP($A5059,HTS_Dec_25!$A$1:$E$11570,4,FALSE)</f>
        <v>Put up for retail sale (200).</v>
      </c>
      <c r="E5059" s="4" t="str">
        <f>VLOOKUP($A5059,HTS_Dec_25!$A$1:$E$11570,5,FALSE)</f>
        <v>4.4%</v>
      </c>
      <c r="F5059" s="4">
        <v>25</v>
      </c>
    </row>
    <row r="5060" spans="1:6" ht="72" x14ac:dyDescent="0.3">
      <c r="A5060" s="4" t="s">
        <v>28498</v>
      </c>
      <c r="B5060" s="4" t="str">
        <f t="shared" si="79"/>
        <v>520511</v>
      </c>
      <c r="C5060" s="5" t="str">
        <f>VLOOKUP($A5060,HTS_Dec_25!$A$1:$E$11570,3,FALSE)</f>
        <v>Textiles and textile articles. Cotton. Cotton yarn (other than sewing thread), containing 85 percent or more by weight of cotton, not put up for retail sale: Single yarn, of uncombed fibers: Not exceeding 14 nm:</v>
      </c>
      <c r="D5060" s="5" t="str">
        <f>VLOOKUP($A5060,HTS_Dec_25!$A$1:$E$11570,4,FALSE)</f>
        <v>Unbleached, not mercerized (300).</v>
      </c>
      <c r="E5060" s="4" t="str">
        <f>VLOOKUP($A5060,HTS_Dec_25!$A$1:$E$11570,5,FALSE)</f>
        <v>3.7%</v>
      </c>
      <c r="F5060" s="4">
        <v>25</v>
      </c>
    </row>
    <row r="5061" spans="1:6" ht="72" x14ac:dyDescent="0.3">
      <c r="A5061" s="4" t="s">
        <v>28499</v>
      </c>
      <c r="B5061" s="4" t="str">
        <f t="shared" si="79"/>
        <v>520511</v>
      </c>
      <c r="C5061" s="5" t="str">
        <f>VLOOKUP($A5061,HTS_Dec_25!$A$1:$E$11570,3,FALSE)</f>
        <v>Textiles and textile articles. Cotton. Cotton yarn (other than sewing thread), containing 85 percent or more by weight of cotton, not put up for retail sale: Single yarn, of uncombed fibers: Not exceeding 14 nm:</v>
      </c>
      <c r="D5061" s="5" t="str">
        <f>VLOOKUP($A5061,HTS_Dec_25!$A$1:$E$11570,4,FALSE)</f>
        <v>Other (300).</v>
      </c>
      <c r="E5061" s="4" t="str">
        <f>VLOOKUP($A5061,HTS_Dec_25!$A$1:$E$11570,5,FALSE)</f>
        <v>5%</v>
      </c>
      <c r="F5061" s="4">
        <v>25</v>
      </c>
    </row>
    <row r="5062" spans="1:6" ht="72" x14ac:dyDescent="0.3">
      <c r="A5062" s="4" t="s">
        <v>28500</v>
      </c>
      <c r="B5062" s="4" t="str">
        <f t="shared" si="79"/>
        <v>520512</v>
      </c>
      <c r="C5062" s="5" t="str">
        <f>VLOOKUP($A5062,HTS_Dec_25!$A$1:$E$11570,3,FALSE)</f>
        <v>Textiles and textile articles. Cotton. Cotton yarn (other than sewing thread), containing 85 percent or more by weight of cotton, not put up for retail sale: Single yarn, of uncombed fibers: Exceeding 14 nm but not exceeding 43 nm:</v>
      </c>
      <c r="D5062" s="5" t="str">
        <f>VLOOKUP($A5062,HTS_Dec_25!$A$1:$E$11570,4,FALSE)</f>
        <v>Unbleached, not mercerized (300).</v>
      </c>
      <c r="E5062" s="4" t="str">
        <f>VLOOKUP($A5062,HTS_Dec_25!$A$1:$E$11570,5,FALSE)</f>
        <v>5.2%</v>
      </c>
      <c r="F5062" s="4">
        <v>25</v>
      </c>
    </row>
    <row r="5063" spans="1:6" ht="72" x14ac:dyDescent="0.3">
      <c r="A5063" s="4" t="s">
        <v>28501</v>
      </c>
      <c r="B5063" s="4" t="str">
        <f t="shared" si="79"/>
        <v>520512</v>
      </c>
      <c r="C5063" s="5" t="str">
        <f>VLOOKUP($A5063,HTS_Dec_25!$A$1:$E$11570,3,FALSE)</f>
        <v>Textiles and textile articles. Cotton. Cotton yarn (other than sewing thread), containing 85 percent or more by weight of cotton, not put up for retail sale: Single yarn, of uncombed fibers: Exceeding 14 nm but not exceeding 43 nm:</v>
      </c>
      <c r="D5063" s="5" t="str">
        <f>VLOOKUP($A5063,HTS_Dec_25!$A$1:$E$11570,4,FALSE)</f>
        <v>Other (300).</v>
      </c>
      <c r="E5063" s="4" t="str">
        <f>VLOOKUP($A5063,HTS_Dec_25!$A$1:$E$11570,5,FALSE)</f>
        <v>6.5%</v>
      </c>
      <c r="F5063" s="4">
        <v>25</v>
      </c>
    </row>
    <row r="5064" spans="1:6" ht="72" x14ac:dyDescent="0.3">
      <c r="A5064" s="4" t="s">
        <v>28502</v>
      </c>
      <c r="B5064" s="4" t="str">
        <f t="shared" si="79"/>
        <v>520513</v>
      </c>
      <c r="C5064" s="5" t="str">
        <f>VLOOKUP($A5064,HTS_Dec_25!$A$1:$E$11570,3,FALSE)</f>
        <v>Textiles and textile articles. Cotton. Cotton yarn (other than sewing thread), containing 85 percent or more by weight of cotton, not put up for retail sale: Single yarn, of uncombed fibers: Exceeding 43 nm but not exceeding 52 nm:</v>
      </c>
      <c r="D5064" s="5" t="str">
        <f>VLOOKUP($A5064,HTS_Dec_25!$A$1:$E$11570,4,FALSE)</f>
        <v>Unbleached, not mercerized (300).</v>
      </c>
      <c r="E5064" s="4" t="str">
        <f>VLOOKUP($A5064,HTS_Dec_25!$A$1:$E$11570,5,FALSE)</f>
        <v>6.5%</v>
      </c>
      <c r="F5064" s="4">
        <v>25</v>
      </c>
    </row>
    <row r="5065" spans="1:6" ht="72" x14ac:dyDescent="0.3">
      <c r="A5065" s="4" t="s">
        <v>28503</v>
      </c>
      <c r="B5065" s="4" t="str">
        <f t="shared" si="79"/>
        <v>520513</v>
      </c>
      <c r="C5065" s="5" t="str">
        <f>VLOOKUP($A5065,HTS_Dec_25!$A$1:$E$11570,3,FALSE)</f>
        <v>Textiles and textile articles. Cotton. Cotton yarn (other than sewing thread), containing 85 percent or more by weight of cotton, not put up for retail sale: Single yarn, of uncombed fibers: Exceeding 43 nm but not exceeding 52 nm:</v>
      </c>
      <c r="D5065" s="5" t="str">
        <f>VLOOKUP($A5065,HTS_Dec_25!$A$1:$E$11570,4,FALSE)</f>
        <v>Other (300).</v>
      </c>
      <c r="E5065" s="4" t="str">
        <f>VLOOKUP($A5065,HTS_Dec_25!$A$1:$E$11570,5,FALSE)</f>
        <v>7.3%</v>
      </c>
      <c r="F5065" s="4">
        <v>25</v>
      </c>
    </row>
    <row r="5066" spans="1:6" ht="72" x14ac:dyDescent="0.3">
      <c r="A5066" s="4" t="s">
        <v>28504</v>
      </c>
      <c r="B5066" s="4" t="str">
        <f t="shared" si="79"/>
        <v>520514</v>
      </c>
      <c r="C5066" s="5" t="str">
        <f>VLOOKUP($A5066,HTS_Dec_25!$A$1:$E$11570,3,FALSE)</f>
        <v>Textiles and textile articles. Cotton. Cotton yarn (other than sewing thread), containing 85 percent or more by weight of cotton, not put up for retail sale: Single yarn, of uncombed fibers: Exceeding 52 nm but not exceeding 80 nm:</v>
      </c>
      <c r="D5066" s="5" t="str">
        <f>VLOOKUP($A5066,HTS_Dec_25!$A$1:$E$11570,4,FALSE)</f>
        <v>Unbleached, not mercerized (300).</v>
      </c>
      <c r="E5066" s="4" t="str">
        <f>VLOOKUP($A5066,HTS_Dec_25!$A$1:$E$11570,5,FALSE)</f>
        <v>7.8%</v>
      </c>
      <c r="F5066" s="4">
        <v>25</v>
      </c>
    </row>
    <row r="5067" spans="1:6" ht="72" x14ac:dyDescent="0.3">
      <c r="A5067" s="4" t="s">
        <v>28505</v>
      </c>
      <c r="B5067" s="4" t="str">
        <f t="shared" si="79"/>
        <v>520514</v>
      </c>
      <c r="C5067" s="5" t="str">
        <f>VLOOKUP($A5067,HTS_Dec_25!$A$1:$E$11570,3,FALSE)</f>
        <v>Textiles and textile articles. Cotton. Cotton yarn (other than sewing thread), containing 85 percent or more by weight of cotton, not put up for retail sale: Single yarn, of uncombed fibers: Exceeding 52 nm but not exceeding 80 nm:</v>
      </c>
      <c r="D5067" s="5" t="str">
        <f>VLOOKUP($A5067,HTS_Dec_25!$A$1:$E$11570,4,FALSE)</f>
        <v>Other (300).</v>
      </c>
      <c r="E5067" s="4" t="str">
        <f>VLOOKUP($A5067,HTS_Dec_25!$A$1:$E$11570,5,FALSE)</f>
        <v>8.7%</v>
      </c>
      <c r="F5067" s="4">
        <v>25</v>
      </c>
    </row>
    <row r="5068" spans="1:6" ht="72" x14ac:dyDescent="0.3">
      <c r="A5068" s="4" t="s">
        <v>28506</v>
      </c>
      <c r="B5068" s="4" t="str">
        <f t="shared" si="79"/>
        <v>520515</v>
      </c>
      <c r="C5068" s="5" t="str">
        <f>VLOOKUP($A5068,HTS_Dec_25!$A$1:$E$11570,3,FALSE)</f>
        <v>Textiles and textile articles. Cotton. Cotton yarn (other than sewing thread), containing 85 percent or more by weight of cotton, not put up for retail sale: Single yarn, of uncombed fibers: Exceeding 80 nm:</v>
      </c>
      <c r="D5068" s="5" t="str">
        <f>VLOOKUP($A5068,HTS_Dec_25!$A$1:$E$11570,4,FALSE)</f>
        <v>Unbleached, not mercerized (300).</v>
      </c>
      <c r="E5068" s="4" t="str">
        <f>VLOOKUP($A5068,HTS_Dec_25!$A$1:$E$11570,5,FALSE)</f>
        <v>9.9%</v>
      </c>
      <c r="F5068" s="4">
        <v>25</v>
      </c>
    </row>
    <row r="5069" spans="1:6" ht="72" x14ac:dyDescent="0.3">
      <c r="A5069" s="4" t="s">
        <v>28507</v>
      </c>
      <c r="B5069" s="4" t="str">
        <f t="shared" si="79"/>
        <v>520515</v>
      </c>
      <c r="C5069" s="5" t="str">
        <f>VLOOKUP($A5069,HTS_Dec_25!$A$1:$E$11570,3,FALSE)</f>
        <v>Textiles and textile articles. Cotton. Cotton yarn (other than sewing thread), containing 85 percent or more by weight of cotton, not put up for retail sale: Single yarn, of uncombed fibers: Exceeding 80 nm:</v>
      </c>
      <c r="D5069" s="5" t="str">
        <f>VLOOKUP($A5069,HTS_Dec_25!$A$1:$E$11570,4,FALSE)</f>
        <v>Other (300).</v>
      </c>
      <c r="E5069" s="4" t="str">
        <f>VLOOKUP($A5069,HTS_Dec_25!$A$1:$E$11570,5,FALSE)</f>
        <v>12%</v>
      </c>
      <c r="F5069" s="4">
        <v>25</v>
      </c>
    </row>
    <row r="5070" spans="1:6" ht="57.6" x14ac:dyDescent="0.3">
      <c r="A5070" s="4" t="s">
        <v>28508</v>
      </c>
      <c r="B5070" s="4" t="str">
        <f t="shared" si="79"/>
        <v>520521</v>
      </c>
      <c r="C5070" s="5" t="str">
        <f>VLOOKUP($A5070,HTS_Dec_25!$A$1:$E$11570,3,FALSE)</f>
        <v xml:space="preserve">Textiles and textile articles. Cotton. Cotton yarn (other than sewing thread), containing 85 percent or more by weight of cotton, not put up for retail sale: Single yarn, of combed fibers: </v>
      </c>
      <c r="D5070" s="5" t="str">
        <f>VLOOKUP($A5070,HTS_Dec_25!$A$1:$E$11570,4,FALSE)</f>
        <v>Not exceeding 14 nm.</v>
      </c>
      <c r="E5070" s="4" t="str">
        <f>VLOOKUP($A5070,HTS_Dec_25!$A$1:$E$11570,5,FALSE)</f>
        <v>5.8%</v>
      </c>
      <c r="F5070" s="4">
        <v>25</v>
      </c>
    </row>
    <row r="5071" spans="1:6" ht="57.6" x14ac:dyDescent="0.3">
      <c r="A5071" s="4" t="s">
        <v>28509</v>
      </c>
      <c r="B5071" s="4" t="str">
        <f t="shared" si="79"/>
        <v>520522</v>
      </c>
      <c r="C5071" s="5" t="str">
        <f>VLOOKUP($A5071,HTS_Dec_25!$A$1:$E$11570,3,FALSE)</f>
        <v xml:space="preserve">Textiles and textile articles. Cotton. Cotton yarn (other than sewing thread), containing 85 percent or more by weight of cotton, not put up for retail sale: Single yarn, of combed fibers: </v>
      </c>
      <c r="D5071" s="5" t="str">
        <f>VLOOKUP($A5071,HTS_Dec_25!$A$1:$E$11570,4,FALSE)</f>
        <v>Exceeding 14 nm but not exceeding 43 nm.</v>
      </c>
      <c r="E5071" s="4" t="str">
        <f>VLOOKUP($A5071,HTS_Dec_25!$A$1:$E$11570,5,FALSE)</f>
        <v>7.3%</v>
      </c>
      <c r="F5071" s="4">
        <v>25</v>
      </c>
    </row>
    <row r="5072" spans="1:6" ht="57.6" x14ac:dyDescent="0.3">
      <c r="A5072" s="4" t="s">
        <v>28510</v>
      </c>
      <c r="B5072" s="4" t="str">
        <f t="shared" si="79"/>
        <v>520523</v>
      </c>
      <c r="C5072" s="5" t="str">
        <f>VLOOKUP($A5072,HTS_Dec_25!$A$1:$E$11570,3,FALSE)</f>
        <v xml:space="preserve">Textiles and textile articles. Cotton. Cotton yarn (other than sewing thread), containing 85 percent or more by weight of cotton, not put up for retail sale: Single yarn, of combed fibers: </v>
      </c>
      <c r="D5072" s="5" t="str">
        <f>VLOOKUP($A5072,HTS_Dec_25!$A$1:$E$11570,4,FALSE)</f>
        <v>Exceeding 43 nm but not exceeding 52 nm.</v>
      </c>
      <c r="E5072" s="4" t="str">
        <f>VLOOKUP($A5072,HTS_Dec_25!$A$1:$E$11570,5,FALSE)</f>
        <v>8.6%</v>
      </c>
      <c r="F5072" s="4">
        <v>25</v>
      </c>
    </row>
    <row r="5073" spans="1:6" ht="57.6" x14ac:dyDescent="0.3">
      <c r="A5073" s="4" t="s">
        <v>28511</v>
      </c>
      <c r="B5073" s="4" t="str">
        <f t="shared" si="79"/>
        <v>520524</v>
      </c>
      <c r="C5073" s="5" t="str">
        <f>VLOOKUP($A5073,HTS_Dec_25!$A$1:$E$11570,3,FALSE)</f>
        <v xml:space="preserve">Textiles and textile articles. Cotton. Cotton yarn (other than sewing thread), containing 85 percent or more by weight of cotton, not put up for retail sale: Single yarn, of combed fibers: </v>
      </c>
      <c r="D5073" s="5" t="str">
        <f>VLOOKUP($A5073,HTS_Dec_25!$A$1:$E$11570,4,FALSE)</f>
        <v>Exceeding 52 nm but not exceeding 80 nm.</v>
      </c>
      <c r="E5073" s="4" t="str">
        <f>VLOOKUP($A5073,HTS_Dec_25!$A$1:$E$11570,5,FALSE)</f>
        <v>9.9%</v>
      </c>
      <c r="F5073" s="4">
        <v>25</v>
      </c>
    </row>
    <row r="5074" spans="1:6" ht="57.6" x14ac:dyDescent="0.3">
      <c r="A5074" s="4" t="s">
        <v>28512</v>
      </c>
      <c r="B5074" s="4" t="str">
        <f t="shared" si="79"/>
        <v>520526</v>
      </c>
      <c r="C5074" s="5" t="str">
        <f>VLOOKUP($A5074,HTS_Dec_25!$A$1:$E$11570,3,FALSE)</f>
        <v xml:space="preserve">Textiles and textile articles. Cotton. Cotton yarn (other than sewing thread), containing 85 percent or more by weight of cotton, not put up for retail sale: Single yarn, of combed fibers: </v>
      </c>
      <c r="D5074" s="5" t="str">
        <f>VLOOKUP($A5074,HTS_Dec_25!$A$1:$E$11570,4,FALSE)</f>
        <v>Measuring less than 125 decitex but not less than 106.38 decitex (exceeding 80 metric number but not exceeding 94 metric number).</v>
      </c>
      <c r="E5074" s="4" t="str">
        <f>VLOOKUP($A5074,HTS_Dec_25!$A$1:$E$11570,5,FALSE)</f>
        <v>12%</v>
      </c>
      <c r="F5074" s="4">
        <v>25</v>
      </c>
    </row>
    <row r="5075" spans="1:6" ht="57.6" x14ac:dyDescent="0.3">
      <c r="A5075" s="4" t="s">
        <v>28513</v>
      </c>
      <c r="B5075" s="4" t="str">
        <f t="shared" si="79"/>
        <v>520527</v>
      </c>
      <c r="C5075" s="5" t="str">
        <f>VLOOKUP($A5075,HTS_Dec_25!$A$1:$E$11570,3,FALSE)</f>
        <v xml:space="preserve">Textiles and textile articles. Cotton. Cotton yarn (other than sewing thread), containing 85 percent or more by weight of cotton, not put up for retail sale: Single yarn, of combed fibers: </v>
      </c>
      <c r="D5075" s="5" t="str">
        <f>VLOOKUP($A5075,HTS_Dec_25!$A$1:$E$11570,4,FALSE)</f>
        <v>Measuring less than 106.38 decitex but not less than 83.33 decitex (exceeding 94 metric number but not exceeding 120 metric number).</v>
      </c>
      <c r="E5075" s="4" t="str">
        <f>VLOOKUP($A5075,HTS_Dec_25!$A$1:$E$11570,5,FALSE)</f>
        <v>12%</v>
      </c>
      <c r="F5075" s="4">
        <v>25</v>
      </c>
    </row>
    <row r="5076" spans="1:6" ht="57.6" x14ac:dyDescent="0.3">
      <c r="A5076" s="4" t="s">
        <v>28514</v>
      </c>
      <c r="B5076" s="4" t="str">
        <f t="shared" si="79"/>
        <v>520528</v>
      </c>
      <c r="C5076" s="5" t="str">
        <f>VLOOKUP($A5076,HTS_Dec_25!$A$1:$E$11570,3,FALSE)</f>
        <v xml:space="preserve">Textiles and textile articles. Cotton. Cotton yarn (other than sewing thread), containing 85 percent or more by weight of cotton, not put up for retail sale: Single yarn, of combed fibers: </v>
      </c>
      <c r="D5076" s="5" t="str">
        <f>VLOOKUP($A5076,HTS_Dec_25!$A$1:$E$11570,4,FALSE)</f>
        <v>Measuring less than 83.33 decitex (exceeding 120 metric number).</v>
      </c>
      <c r="E5076" s="4" t="str">
        <f>VLOOKUP($A5076,HTS_Dec_25!$A$1:$E$11570,5,FALSE)</f>
        <v>12%</v>
      </c>
      <c r="F5076" s="4">
        <v>25</v>
      </c>
    </row>
    <row r="5077" spans="1:6" ht="72" x14ac:dyDescent="0.3">
      <c r="A5077" s="4" t="s">
        <v>28515</v>
      </c>
      <c r="B5077" s="4" t="str">
        <f t="shared" si="79"/>
        <v>520531</v>
      </c>
      <c r="C5077" s="5" t="str">
        <f>VLOOKUP($A5077,HTS_Dec_25!$A$1:$E$11570,3,FALSE)</f>
        <v xml:space="preserve">Textiles and textile articles. Cotton. Cotton yarn (other than sewing thread), containing 85 percent or more by weight of cotton, not put up for retail sale: Multiple (folded) or cabled yarn, of uncombed fibers: </v>
      </c>
      <c r="D5077" s="5" t="str">
        <f>VLOOKUP($A5077,HTS_Dec_25!$A$1:$E$11570,4,FALSE)</f>
        <v>Not exceeding 14 nm per single yarn (300).</v>
      </c>
      <c r="E5077" s="4" t="str">
        <f>VLOOKUP($A5077,HTS_Dec_25!$A$1:$E$11570,5,FALSE)</f>
        <v>5.8%</v>
      </c>
      <c r="F5077" s="4">
        <v>25</v>
      </c>
    </row>
    <row r="5078" spans="1:6" ht="72" x14ac:dyDescent="0.3">
      <c r="A5078" s="4" t="s">
        <v>28516</v>
      </c>
      <c r="B5078" s="4" t="str">
        <f t="shared" si="79"/>
        <v>520532</v>
      </c>
      <c r="C5078" s="5" t="str">
        <f>VLOOKUP($A5078,HTS_Dec_25!$A$1:$E$11570,3,FALSE)</f>
        <v xml:space="preserve">Textiles and textile articles. Cotton. Cotton yarn (other than sewing thread), containing 85 percent or more by weight of cotton, not put up for retail sale: Multiple (folded) or cabled yarn, of uncombed fibers: </v>
      </c>
      <c r="D5078" s="5" t="str">
        <f>VLOOKUP($A5078,HTS_Dec_25!$A$1:$E$11570,4,FALSE)</f>
        <v>Exceeding 14 nm but not exceeding 43 nm per single yarn (300).</v>
      </c>
      <c r="E5078" s="4" t="str">
        <f>VLOOKUP($A5078,HTS_Dec_25!$A$1:$E$11570,5,FALSE)</f>
        <v>7.3%</v>
      </c>
      <c r="F5078" s="4">
        <v>25</v>
      </c>
    </row>
    <row r="5079" spans="1:6" ht="72" x14ac:dyDescent="0.3">
      <c r="A5079" s="4" t="s">
        <v>28517</v>
      </c>
      <c r="B5079" s="4" t="str">
        <f t="shared" si="79"/>
        <v>520533</v>
      </c>
      <c r="C5079" s="5" t="str">
        <f>VLOOKUP($A5079,HTS_Dec_25!$A$1:$E$11570,3,FALSE)</f>
        <v xml:space="preserve">Textiles and textile articles. Cotton. Cotton yarn (other than sewing thread), containing 85 percent or more by weight of cotton, not put up for retail sale: Multiple (folded) or cabled yarn, of uncombed fibers: </v>
      </c>
      <c r="D5079" s="5" t="str">
        <f>VLOOKUP($A5079,HTS_Dec_25!$A$1:$E$11570,4,FALSE)</f>
        <v>Exceeding 43 nm but not exceeding 52 nm per single yarn (300).</v>
      </c>
      <c r="E5079" s="4" t="str">
        <f>VLOOKUP($A5079,HTS_Dec_25!$A$1:$E$11570,5,FALSE)</f>
        <v>8.6%</v>
      </c>
      <c r="F5079" s="4">
        <v>25</v>
      </c>
    </row>
    <row r="5080" spans="1:6" ht="72" x14ac:dyDescent="0.3">
      <c r="A5080" s="4" t="s">
        <v>28518</v>
      </c>
      <c r="B5080" s="4" t="str">
        <f t="shared" si="79"/>
        <v>520534</v>
      </c>
      <c r="C5080" s="5" t="str">
        <f>VLOOKUP($A5080,HTS_Dec_25!$A$1:$E$11570,3,FALSE)</f>
        <v xml:space="preserve">Textiles and textile articles. Cotton. Cotton yarn (other than sewing thread), containing 85 percent or more by weight of cotton, not put up for retail sale: Multiple (folded) or cabled yarn, of uncombed fibers: </v>
      </c>
      <c r="D5080" s="5" t="str">
        <f>VLOOKUP($A5080,HTS_Dec_25!$A$1:$E$11570,4,FALSE)</f>
        <v>Exceeding 52 nm but not exceeding 80 nm per single yarn (300).</v>
      </c>
      <c r="E5080" s="4" t="str">
        <f>VLOOKUP($A5080,HTS_Dec_25!$A$1:$E$11570,5,FALSE)</f>
        <v>9.9%</v>
      </c>
      <c r="F5080" s="4">
        <v>25</v>
      </c>
    </row>
    <row r="5081" spans="1:6" ht="72" x14ac:dyDescent="0.3">
      <c r="A5081" s="4" t="s">
        <v>28519</v>
      </c>
      <c r="B5081" s="4" t="str">
        <f t="shared" si="79"/>
        <v>520535</v>
      </c>
      <c r="C5081" s="5" t="str">
        <f>VLOOKUP($A5081,HTS_Dec_25!$A$1:$E$11570,3,FALSE)</f>
        <v xml:space="preserve">Textiles and textile articles. Cotton. Cotton yarn (other than sewing thread), containing 85 percent or more by weight of cotton, not put up for retail sale: Multiple (folded) or cabled yarn, of uncombed fibers: </v>
      </c>
      <c r="D5081" s="5" t="str">
        <f>VLOOKUP($A5081,HTS_Dec_25!$A$1:$E$11570,4,FALSE)</f>
        <v>Exceeding 80 nm per single yarn (300).</v>
      </c>
      <c r="E5081" s="4" t="str">
        <f>VLOOKUP($A5081,HTS_Dec_25!$A$1:$E$11570,5,FALSE)</f>
        <v>12%</v>
      </c>
      <c r="F5081" s="4">
        <v>25</v>
      </c>
    </row>
    <row r="5082" spans="1:6" ht="72" x14ac:dyDescent="0.3">
      <c r="A5082" s="4" t="s">
        <v>28520</v>
      </c>
      <c r="B5082" s="4" t="str">
        <f t="shared" si="79"/>
        <v>520541</v>
      </c>
      <c r="C5082" s="5" t="str">
        <f>VLOOKUP($A5082,HTS_Dec_25!$A$1:$E$11570,3,FALSE)</f>
        <v xml:space="preserve">Textiles and textile articles. Cotton. Cotton yarn (other than sewing thread), containing 85 percent or more by weight of cotton, not put up for retail sale: Multiple (folded) or cabled yarn, of combed fibers (con.): </v>
      </c>
      <c r="D5082" s="5" t="str">
        <f>VLOOKUP($A5082,HTS_Dec_25!$A$1:$E$11570,4,FALSE)</f>
        <v>Not exceeding 14 nm per single yarn.</v>
      </c>
      <c r="E5082" s="4" t="str">
        <f>VLOOKUP($A5082,HTS_Dec_25!$A$1:$E$11570,5,FALSE)</f>
        <v>5%</v>
      </c>
      <c r="F5082" s="4">
        <v>25</v>
      </c>
    </row>
    <row r="5083" spans="1:6" ht="72" x14ac:dyDescent="0.3">
      <c r="A5083" s="4" t="s">
        <v>28521</v>
      </c>
      <c r="B5083" s="4" t="str">
        <f t="shared" si="79"/>
        <v>520542</v>
      </c>
      <c r="C5083" s="5" t="str">
        <f>VLOOKUP($A5083,HTS_Dec_25!$A$1:$E$11570,3,FALSE)</f>
        <v xml:space="preserve">Textiles and textile articles. Cotton. Cotton yarn (other than sewing thread), containing 85 percent or more by weight of cotton, not put up for retail sale: Multiple (folded) or cabled yarn, of combed fibers (con.): </v>
      </c>
      <c r="D5083" s="5" t="str">
        <f>VLOOKUP($A5083,HTS_Dec_25!$A$1:$E$11570,4,FALSE)</f>
        <v>Exceeding 14 nm but not exceeding 43 nm per single yarn.</v>
      </c>
      <c r="E5083" s="4" t="str">
        <f>VLOOKUP($A5083,HTS_Dec_25!$A$1:$E$11570,5,FALSE)</f>
        <v>6.5%</v>
      </c>
      <c r="F5083" s="4">
        <v>25</v>
      </c>
    </row>
    <row r="5084" spans="1:6" ht="72" x14ac:dyDescent="0.3">
      <c r="A5084" s="4" t="s">
        <v>28522</v>
      </c>
      <c r="B5084" s="4" t="str">
        <f t="shared" si="79"/>
        <v>520543</v>
      </c>
      <c r="C5084" s="5" t="str">
        <f>VLOOKUP($A5084,HTS_Dec_25!$A$1:$E$11570,3,FALSE)</f>
        <v xml:space="preserve">Textiles and textile articles. Cotton. Cotton yarn (other than sewing thread), containing 85 percent or more by weight of cotton, not put up for retail sale: Multiple (folded) or cabled yarn, of combed fibers (con.): </v>
      </c>
      <c r="D5084" s="5" t="str">
        <f>VLOOKUP($A5084,HTS_Dec_25!$A$1:$E$11570,4,FALSE)</f>
        <v>Exceeding 43 nm but not exceeding 52 nm per single yarn.</v>
      </c>
      <c r="E5084" s="4" t="str">
        <f>VLOOKUP($A5084,HTS_Dec_25!$A$1:$E$11570,5,FALSE)</f>
        <v>8.6%</v>
      </c>
      <c r="F5084" s="4">
        <v>25</v>
      </c>
    </row>
    <row r="5085" spans="1:6" ht="72" x14ac:dyDescent="0.3">
      <c r="A5085" s="4" t="s">
        <v>28523</v>
      </c>
      <c r="B5085" s="4" t="str">
        <f t="shared" si="79"/>
        <v>520544</v>
      </c>
      <c r="C5085" s="5" t="str">
        <f>VLOOKUP($A5085,HTS_Dec_25!$A$1:$E$11570,3,FALSE)</f>
        <v xml:space="preserve">Textiles and textile articles. Cotton. Cotton yarn (other than sewing thread), containing 85 percent or more by weight of cotton, not put up for retail sale: Multiple (folded) or cabled yarn, of combed fibers (con.): </v>
      </c>
      <c r="D5085" s="5" t="str">
        <f>VLOOKUP($A5085,HTS_Dec_25!$A$1:$E$11570,4,FALSE)</f>
        <v>Exceeding 52 nm but not exceeding 80 nm per single yarn.</v>
      </c>
      <c r="E5085" s="4" t="str">
        <f>VLOOKUP($A5085,HTS_Dec_25!$A$1:$E$11570,5,FALSE)</f>
        <v>9.9%</v>
      </c>
      <c r="F5085" s="4">
        <v>25</v>
      </c>
    </row>
    <row r="5086" spans="1:6" ht="72" x14ac:dyDescent="0.3">
      <c r="A5086" s="4" t="s">
        <v>28524</v>
      </c>
      <c r="B5086" s="4" t="str">
        <f t="shared" si="79"/>
        <v>520546</v>
      </c>
      <c r="C5086" s="5" t="str">
        <f>VLOOKUP($A5086,HTS_Dec_25!$A$1:$E$11570,3,FALSE)</f>
        <v xml:space="preserve">Textiles and textile articles. Cotton. Cotton yarn (other than sewing thread), containing 85 percent or more by weight of cotton, not put up for retail sale: Multiple (folded) or cabled yarn, of combed fibers (con.): </v>
      </c>
      <c r="D5086" s="5" t="str">
        <f>VLOOKUP($A5086,HTS_Dec_25!$A$1:$E$11570,4,FALSE)</f>
        <v>Measuring per single yarn less than 125 decitex but not less than 106.38 decitex (exceeding 80 metric number but not exceeding 94 metric number).</v>
      </c>
      <c r="E5086" s="4" t="str">
        <f>VLOOKUP($A5086,HTS_Dec_25!$A$1:$E$11570,5,FALSE)</f>
        <v>12%</v>
      </c>
      <c r="F5086" s="4">
        <v>25</v>
      </c>
    </row>
    <row r="5087" spans="1:6" ht="72" x14ac:dyDescent="0.3">
      <c r="A5087" s="4" t="s">
        <v>28525</v>
      </c>
      <c r="B5087" s="4" t="str">
        <f t="shared" si="79"/>
        <v>520547</v>
      </c>
      <c r="C5087" s="5" t="str">
        <f>VLOOKUP($A5087,HTS_Dec_25!$A$1:$E$11570,3,FALSE)</f>
        <v xml:space="preserve">Textiles and textile articles. Cotton. Cotton yarn (other than sewing thread), containing 85 percent or more by weight of cotton, not put up for retail sale: Multiple (folded) or cabled yarn, of combed fibers (con.): </v>
      </c>
      <c r="D5087" s="5" t="str">
        <f>VLOOKUP($A5087,HTS_Dec_25!$A$1:$E$11570,4,FALSE)</f>
        <v>Measuring per single yarn less than 106.38 decitex but not less than 83.33 decitex (exceeding 94 metric number but not exceeding 120 metric number).</v>
      </c>
      <c r="E5087" s="4" t="str">
        <f>VLOOKUP($A5087,HTS_Dec_25!$A$1:$E$11570,5,FALSE)</f>
        <v>12%</v>
      </c>
      <c r="F5087" s="4">
        <v>25</v>
      </c>
    </row>
    <row r="5088" spans="1:6" ht="72" x14ac:dyDescent="0.3">
      <c r="A5088" s="4" t="s">
        <v>28526</v>
      </c>
      <c r="B5088" s="4" t="str">
        <f t="shared" si="79"/>
        <v>520548</v>
      </c>
      <c r="C5088" s="5" t="str">
        <f>VLOOKUP($A5088,HTS_Dec_25!$A$1:$E$11570,3,FALSE)</f>
        <v xml:space="preserve">Textiles and textile articles. Cotton. Cotton yarn (other than sewing thread), containing 85 percent or more by weight of cotton, not put up for retail sale: Multiple (folded) or cabled yarn, of combed fibers (con.): </v>
      </c>
      <c r="D5088" s="5" t="str">
        <f>VLOOKUP($A5088,HTS_Dec_25!$A$1:$E$11570,4,FALSE)</f>
        <v>Measuring per single yarn less than 83.33 decitex (exceeding 120 metric number).</v>
      </c>
      <c r="E5088" s="4" t="str">
        <f>VLOOKUP($A5088,HTS_Dec_25!$A$1:$E$11570,5,FALSE)</f>
        <v>12%</v>
      </c>
      <c r="F5088" s="4">
        <v>25</v>
      </c>
    </row>
    <row r="5089" spans="1:6" ht="57.6" x14ac:dyDescent="0.3">
      <c r="A5089" s="4" t="s">
        <v>28527</v>
      </c>
      <c r="B5089" s="4" t="str">
        <f t="shared" si="79"/>
        <v>520611</v>
      </c>
      <c r="C5089" s="5" t="str">
        <f>VLOOKUP($A5089,HTS_Dec_25!$A$1:$E$11570,3,FALSE)</f>
        <v xml:space="preserve">Textiles and textile articles. Cotton. Cotton yarn (other than sewing thread), containing less than 85 percent by weight of cotton, not put up for retail sale: Single yarn, of uncombed fibers: </v>
      </c>
      <c r="D5089" s="5" t="str">
        <f>VLOOKUP($A5089,HTS_Dec_25!$A$1:$E$11570,4,FALSE)</f>
        <v>Not exceeding 14 nm (300).</v>
      </c>
      <c r="E5089" s="4" t="str">
        <f>VLOOKUP($A5089,HTS_Dec_25!$A$1:$E$11570,5,FALSE)</f>
        <v>9.2%</v>
      </c>
      <c r="F5089" s="4">
        <v>25</v>
      </c>
    </row>
    <row r="5090" spans="1:6" ht="57.6" x14ac:dyDescent="0.3">
      <c r="A5090" s="4" t="s">
        <v>28528</v>
      </c>
      <c r="B5090" s="4" t="str">
        <f t="shared" si="79"/>
        <v>520612</v>
      </c>
      <c r="C5090" s="5" t="str">
        <f>VLOOKUP($A5090,HTS_Dec_25!$A$1:$E$11570,3,FALSE)</f>
        <v xml:space="preserve">Textiles and textile articles. Cotton. Cotton yarn (other than sewing thread), containing less than 85 percent by weight of cotton, not put up for retail sale: Single yarn, of uncombed fibers: </v>
      </c>
      <c r="D5090" s="5" t="str">
        <f>VLOOKUP($A5090,HTS_Dec_25!$A$1:$E$11570,4,FALSE)</f>
        <v>Exceeding 14 nm but not exceeding 43 nm (300).</v>
      </c>
      <c r="E5090" s="4" t="str">
        <f>VLOOKUP($A5090,HTS_Dec_25!$A$1:$E$11570,5,FALSE)</f>
        <v>9.2%</v>
      </c>
      <c r="F5090" s="4">
        <v>25</v>
      </c>
    </row>
    <row r="5091" spans="1:6" ht="57.6" x14ac:dyDescent="0.3">
      <c r="A5091" s="4" t="s">
        <v>28529</v>
      </c>
      <c r="B5091" s="4" t="str">
        <f t="shared" si="79"/>
        <v>520613</v>
      </c>
      <c r="C5091" s="5" t="str">
        <f>VLOOKUP($A5091,HTS_Dec_25!$A$1:$E$11570,3,FALSE)</f>
        <v xml:space="preserve">Textiles and textile articles. Cotton. Cotton yarn (other than sewing thread), containing less than 85 percent by weight of cotton, not put up for retail sale: Single yarn, of uncombed fibers: </v>
      </c>
      <c r="D5091" s="5" t="str">
        <f>VLOOKUP($A5091,HTS_Dec_25!$A$1:$E$11570,4,FALSE)</f>
        <v>Exceeding 43 nm but not exceeding 52 nm (300).</v>
      </c>
      <c r="E5091" s="4" t="str">
        <f>VLOOKUP($A5091,HTS_Dec_25!$A$1:$E$11570,5,FALSE)</f>
        <v>9.2%</v>
      </c>
      <c r="F5091" s="4">
        <v>25</v>
      </c>
    </row>
    <row r="5092" spans="1:6" ht="57.6" x14ac:dyDescent="0.3">
      <c r="A5092" s="4" t="s">
        <v>28530</v>
      </c>
      <c r="B5092" s="4" t="str">
        <f t="shared" si="79"/>
        <v>520614</v>
      </c>
      <c r="C5092" s="5" t="str">
        <f>VLOOKUP($A5092,HTS_Dec_25!$A$1:$E$11570,3,FALSE)</f>
        <v xml:space="preserve">Textiles and textile articles. Cotton. Cotton yarn (other than sewing thread), containing less than 85 percent by weight of cotton, not put up for retail sale: Single yarn, of uncombed fibers: </v>
      </c>
      <c r="D5092" s="5" t="str">
        <f>VLOOKUP($A5092,HTS_Dec_25!$A$1:$E$11570,4,FALSE)</f>
        <v>Exceeding 52 nm but not exceeding 80 nm (300).</v>
      </c>
      <c r="E5092" s="4" t="str">
        <f>VLOOKUP($A5092,HTS_Dec_25!$A$1:$E$11570,5,FALSE)</f>
        <v>9.2%</v>
      </c>
      <c r="F5092" s="4">
        <v>25</v>
      </c>
    </row>
    <row r="5093" spans="1:6" ht="57.6" x14ac:dyDescent="0.3">
      <c r="A5093" s="4" t="s">
        <v>28531</v>
      </c>
      <c r="B5093" s="4" t="str">
        <f t="shared" si="79"/>
        <v>520615</v>
      </c>
      <c r="C5093" s="5" t="str">
        <f>VLOOKUP($A5093,HTS_Dec_25!$A$1:$E$11570,3,FALSE)</f>
        <v xml:space="preserve">Textiles and textile articles. Cotton. Cotton yarn (other than sewing thread), containing less than 85 percent by weight of cotton, not put up for retail sale: Single yarn, of uncombed fibers: </v>
      </c>
      <c r="D5093" s="5" t="str">
        <f>VLOOKUP($A5093,HTS_Dec_25!$A$1:$E$11570,4,FALSE)</f>
        <v>Exceeding 80 nm (300).</v>
      </c>
      <c r="E5093" s="4" t="str">
        <f>VLOOKUP($A5093,HTS_Dec_25!$A$1:$E$11570,5,FALSE)</f>
        <v>9.2%</v>
      </c>
      <c r="F5093" s="4">
        <v>25</v>
      </c>
    </row>
    <row r="5094" spans="1:6" ht="57.6" x14ac:dyDescent="0.3">
      <c r="A5094" s="4" t="s">
        <v>28532</v>
      </c>
      <c r="B5094" s="4" t="str">
        <f t="shared" si="79"/>
        <v>520621</v>
      </c>
      <c r="C5094" s="5" t="str">
        <f>VLOOKUP($A5094,HTS_Dec_25!$A$1:$E$11570,3,FALSE)</f>
        <v xml:space="preserve">Textiles and textile articles. Cotton. Cotton yarn (other than sewing thread), containing less than 85 percent by weight of cotton, not put up for retail sale: Single yarn, of combed fibers: </v>
      </c>
      <c r="D5094" s="5" t="str">
        <f>VLOOKUP($A5094,HTS_Dec_25!$A$1:$E$11570,4,FALSE)</f>
        <v>Not exceeding 14 nm (301).</v>
      </c>
      <c r="E5094" s="4" t="str">
        <f>VLOOKUP($A5094,HTS_Dec_25!$A$1:$E$11570,5,FALSE)</f>
        <v>9.2%</v>
      </c>
      <c r="F5094" s="4">
        <v>25</v>
      </c>
    </row>
    <row r="5095" spans="1:6" ht="57.6" x14ac:dyDescent="0.3">
      <c r="A5095" s="4" t="s">
        <v>28533</v>
      </c>
      <c r="B5095" s="4" t="str">
        <f t="shared" si="79"/>
        <v>520622</v>
      </c>
      <c r="C5095" s="5" t="str">
        <f>VLOOKUP($A5095,HTS_Dec_25!$A$1:$E$11570,3,FALSE)</f>
        <v xml:space="preserve">Textiles and textile articles. Cotton. Cotton yarn (other than sewing thread), containing less than 85 percent by weight of cotton, not put up for retail sale: Single yarn, of combed fibers: </v>
      </c>
      <c r="D5095" s="5" t="str">
        <f>VLOOKUP($A5095,HTS_Dec_25!$A$1:$E$11570,4,FALSE)</f>
        <v>Exceeding 14 nm but not exceeding 43 nm (301).</v>
      </c>
      <c r="E5095" s="4" t="str">
        <f>VLOOKUP($A5095,HTS_Dec_25!$A$1:$E$11570,5,FALSE)</f>
        <v>9.2%</v>
      </c>
      <c r="F5095" s="4">
        <v>25</v>
      </c>
    </row>
    <row r="5096" spans="1:6" ht="57.6" x14ac:dyDescent="0.3">
      <c r="A5096" s="4" t="s">
        <v>28534</v>
      </c>
      <c r="B5096" s="4" t="str">
        <f t="shared" si="79"/>
        <v>520623</v>
      </c>
      <c r="C5096" s="5" t="str">
        <f>VLOOKUP($A5096,HTS_Dec_25!$A$1:$E$11570,3,FALSE)</f>
        <v xml:space="preserve">Textiles and textile articles. Cotton. Cotton yarn (other than sewing thread), containing less than 85 percent by weight of cotton, not put up for retail sale: Single yarn, of combed fibers: </v>
      </c>
      <c r="D5096" s="5" t="str">
        <f>VLOOKUP($A5096,HTS_Dec_25!$A$1:$E$11570,4,FALSE)</f>
        <v>Exceeding 43 nm but not exceeding 52 nm (301).</v>
      </c>
      <c r="E5096" s="4" t="str">
        <f>VLOOKUP($A5096,HTS_Dec_25!$A$1:$E$11570,5,FALSE)</f>
        <v>9.2%</v>
      </c>
      <c r="F5096" s="4">
        <v>25</v>
      </c>
    </row>
    <row r="5097" spans="1:6" ht="57.6" x14ac:dyDescent="0.3">
      <c r="A5097" s="4" t="s">
        <v>28535</v>
      </c>
      <c r="B5097" s="4" t="str">
        <f t="shared" si="79"/>
        <v>520624</v>
      </c>
      <c r="C5097" s="5" t="str">
        <f>VLOOKUP($A5097,HTS_Dec_25!$A$1:$E$11570,3,FALSE)</f>
        <v xml:space="preserve">Textiles and textile articles. Cotton. Cotton yarn (other than sewing thread), containing less than 85 percent by weight of cotton, not put up for retail sale: Single yarn, of combed fibers: </v>
      </c>
      <c r="D5097" s="5" t="str">
        <f>VLOOKUP($A5097,HTS_Dec_25!$A$1:$E$11570,4,FALSE)</f>
        <v>Exceeding 52 nm but not exceeding 80 nm (301).</v>
      </c>
      <c r="E5097" s="4" t="str">
        <f>VLOOKUP($A5097,HTS_Dec_25!$A$1:$E$11570,5,FALSE)</f>
        <v>9.2%</v>
      </c>
      <c r="F5097" s="4">
        <v>25</v>
      </c>
    </row>
    <row r="5098" spans="1:6" ht="57.6" x14ac:dyDescent="0.3">
      <c r="A5098" s="4" t="s">
        <v>28536</v>
      </c>
      <c r="B5098" s="4" t="str">
        <f t="shared" si="79"/>
        <v>520625</v>
      </c>
      <c r="C5098" s="5" t="str">
        <f>VLOOKUP($A5098,HTS_Dec_25!$A$1:$E$11570,3,FALSE)</f>
        <v xml:space="preserve">Textiles and textile articles. Cotton. Cotton yarn (other than sewing thread), containing less than 85 percent by weight of cotton, not put up for retail sale: Single yarn, of combed fibers: </v>
      </c>
      <c r="D5098" s="5" t="str">
        <f>VLOOKUP($A5098,HTS_Dec_25!$A$1:$E$11570,4,FALSE)</f>
        <v>Exceeding 80 nm (301).</v>
      </c>
      <c r="E5098" s="4" t="str">
        <f>VLOOKUP($A5098,HTS_Dec_25!$A$1:$E$11570,5,FALSE)</f>
        <v>9.2%</v>
      </c>
      <c r="F5098" s="4">
        <v>25</v>
      </c>
    </row>
    <row r="5099" spans="1:6" ht="72" x14ac:dyDescent="0.3">
      <c r="A5099" s="4" t="s">
        <v>28537</v>
      </c>
      <c r="B5099" s="4" t="str">
        <f t="shared" si="79"/>
        <v>520631</v>
      </c>
      <c r="C5099" s="5" t="str">
        <f>VLOOKUP($A5099,HTS_Dec_25!$A$1:$E$11570,3,FALSE)</f>
        <v xml:space="preserve">Textiles and textile articles. Cotton. Cotton yarn (other than sewing thread), containing less than 85 percent by weight of cotton, not put up for retail sale: Multiple (folded) or cabled yarn, of uncombed fibers: </v>
      </c>
      <c r="D5099" s="5" t="str">
        <f>VLOOKUP($A5099,HTS_Dec_25!$A$1:$E$11570,4,FALSE)</f>
        <v>Not exceeding 14 nm per single yarn (300).</v>
      </c>
      <c r="E5099" s="4" t="str">
        <f>VLOOKUP($A5099,HTS_Dec_25!$A$1:$E$11570,5,FALSE)</f>
        <v>9.2%</v>
      </c>
      <c r="F5099" s="4">
        <v>25</v>
      </c>
    </row>
    <row r="5100" spans="1:6" ht="72" x14ac:dyDescent="0.3">
      <c r="A5100" s="4" t="s">
        <v>28538</v>
      </c>
      <c r="B5100" s="4" t="str">
        <f t="shared" si="79"/>
        <v>520632</v>
      </c>
      <c r="C5100" s="5" t="str">
        <f>VLOOKUP($A5100,HTS_Dec_25!$A$1:$E$11570,3,FALSE)</f>
        <v xml:space="preserve">Textiles and textile articles. Cotton. Cotton yarn (other than sewing thread), containing less than 85 percent by weight of cotton, not put up for retail sale: Multiple (folded) or cabled yarn, of uncombed fibers: </v>
      </c>
      <c r="D5100" s="5" t="str">
        <f>VLOOKUP($A5100,HTS_Dec_25!$A$1:$E$11570,4,FALSE)</f>
        <v>Exceeding 14 nm but not exceeding 43 nm per single yarn (300).</v>
      </c>
      <c r="E5100" s="4" t="str">
        <f>VLOOKUP($A5100,HTS_Dec_25!$A$1:$E$11570,5,FALSE)</f>
        <v>9.2%</v>
      </c>
      <c r="F5100" s="4">
        <v>25</v>
      </c>
    </row>
    <row r="5101" spans="1:6" ht="72" x14ac:dyDescent="0.3">
      <c r="A5101" s="4" t="s">
        <v>28539</v>
      </c>
      <c r="B5101" s="4" t="str">
        <f t="shared" si="79"/>
        <v>520633</v>
      </c>
      <c r="C5101" s="5" t="str">
        <f>VLOOKUP($A5101,HTS_Dec_25!$A$1:$E$11570,3,FALSE)</f>
        <v xml:space="preserve">Textiles and textile articles. Cotton. Cotton yarn (other than sewing thread), containing less than 85 percent by weight of cotton, not put up for retail sale: Multiple (folded) or cabled yarn, of uncombed fibers: </v>
      </c>
      <c r="D5101" s="5" t="str">
        <f>VLOOKUP($A5101,HTS_Dec_25!$A$1:$E$11570,4,FALSE)</f>
        <v>Exceeding 43 nm but not exceeding 52 nm per single yarn (300).</v>
      </c>
      <c r="E5101" s="4" t="str">
        <f>VLOOKUP($A5101,HTS_Dec_25!$A$1:$E$11570,5,FALSE)</f>
        <v>9.2%</v>
      </c>
      <c r="F5101" s="4">
        <v>25</v>
      </c>
    </row>
    <row r="5102" spans="1:6" ht="72" x14ac:dyDescent="0.3">
      <c r="A5102" s="4" t="s">
        <v>28540</v>
      </c>
      <c r="B5102" s="4" t="str">
        <f t="shared" si="79"/>
        <v>520634</v>
      </c>
      <c r="C5102" s="5" t="str">
        <f>VLOOKUP($A5102,HTS_Dec_25!$A$1:$E$11570,3,FALSE)</f>
        <v xml:space="preserve">Textiles and textile articles. Cotton. Cotton yarn (other than sewing thread), containing less than 85 percent by weight of cotton, not put up for retail sale: Multiple (folded) or cabled yarn, of uncombed fibers: </v>
      </c>
      <c r="D5102" s="5" t="str">
        <f>VLOOKUP($A5102,HTS_Dec_25!$A$1:$E$11570,4,FALSE)</f>
        <v>Exceeding 52 nm but not exceeding 80 nm per single yarn (300).</v>
      </c>
      <c r="E5102" s="4" t="str">
        <f>VLOOKUP($A5102,HTS_Dec_25!$A$1:$E$11570,5,FALSE)</f>
        <v>9.2%</v>
      </c>
      <c r="F5102" s="4">
        <v>25</v>
      </c>
    </row>
    <row r="5103" spans="1:6" ht="72" x14ac:dyDescent="0.3">
      <c r="A5103" s="4" t="s">
        <v>28541</v>
      </c>
      <c r="B5103" s="4" t="str">
        <f t="shared" si="79"/>
        <v>520635</v>
      </c>
      <c r="C5103" s="5" t="str">
        <f>VLOOKUP($A5103,HTS_Dec_25!$A$1:$E$11570,3,FALSE)</f>
        <v xml:space="preserve">Textiles and textile articles. Cotton. Cotton yarn (other than sewing thread), containing less than 85 percent by weight of cotton, not put up for retail sale: Multiple (folded) or cabled yarn, of uncombed fibers: </v>
      </c>
      <c r="D5103" s="5" t="str">
        <f>VLOOKUP($A5103,HTS_Dec_25!$A$1:$E$11570,4,FALSE)</f>
        <v>Exceeding 80 nm per single yarn (300).</v>
      </c>
      <c r="E5103" s="4" t="str">
        <f>VLOOKUP($A5103,HTS_Dec_25!$A$1:$E$11570,5,FALSE)</f>
        <v>9.2%</v>
      </c>
      <c r="F5103" s="4">
        <v>25</v>
      </c>
    </row>
    <row r="5104" spans="1:6" ht="72" x14ac:dyDescent="0.3">
      <c r="A5104" s="4" t="s">
        <v>28542</v>
      </c>
      <c r="B5104" s="4" t="str">
        <f t="shared" si="79"/>
        <v>520641</v>
      </c>
      <c r="C5104" s="5" t="str">
        <f>VLOOKUP($A5104,HTS_Dec_25!$A$1:$E$11570,3,FALSE)</f>
        <v xml:space="preserve">Textiles and textile articles. Cotton. Cotton yarn (other than sewing thread), containing less than 85 percent by weight of cotton, not put up for retail sale: Multiple (folded) or cabled yarn, of combed fibers: </v>
      </c>
      <c r="D5104" s="5" t="str">
        <f>VLOOKUP($A5104,HTS_Dec_25!$A$1:$E$11570,4,FALSE)</f>
        <v>Not exceeding 14 nm per single yarn (301).</v>
      </c>
      <c r="E5104" s="4" t="str">
        <f>VLOOKUP($A5104,HTS_Dec_25!$A$1:$E$11570,5,FALSE)</f>
        <v>9.2%</v>
      </c>
      <c r="F5104" s="4">
        <v>25</v>
      </c>
    </row>
    <row r="5105" spans="1:6" ht="72" x14ac:dyDescent="0.3">
      <c r="A5105" s="4" t="s">
        <v>28543</v>
      </c>
      <c r="B5105" s="4" t="str">
        <f t="shared" si="79"/>
        <v>520642</v>
      </c>
      <c r="C5105" s="5" t="str">
        <f>VLOOKUP($A5105,HTS_Dec_25!$A$1:$E$11570,3,FALSE)</f>
        <v xml:space="preserve">Textiles and textile articles. Cotton. Cotton yarn (other than sewing thread), containing less than 85 percent by weight of cotton, not put up for retail sale: Multiple (folded) or cabled yarn, of combed fibers: </v>
      </c>
      <c r="D5105" s="5" t="str">
        <f>VLOOKUP($A5105,HTS_Dec_25!$A$1:$E$11570,4,FALSE)</f>
        <v>Exceeding 14 nm but not exceeding 43 nm per single yarn (301).</v>
      </c>
      <c r="E5105" s="4" t="str">
        <f>VLOOKUP($A5105,HTS_Dec_25!$A$1:$E$11570,5,FALSE)</f>
        <v>9.2%</v>
      </c>
      <c r="F5105" s="4">
        <v>25</v>
      </c>
    </row>
    <row r="5106" spans="1:6" ht="72" x14ac:dyDescent="0.3">
      <c r="A5106" s="4" t="s">
        <v>28544</v>
      </c>
      <c r="B5106" s="4" t="str">
        <f t="shared" si="79"/>
        <v>520643</v>
      </c>
      <c r="C5106" s="5" t="str">
        <f>VLOOKUP($A5106,HTS_Dec_25!$A$1:$E$11570,3,FALSE)</f>
        <v xml:space="preserve">Textiles and textile articles. Cotton. Cotton yarn (other than sewing thread), containing less than 85 percent by weight of cotton, not put up for retail sale: Multiple (folded) or cabled yarn, of combed fibers: </v>
      </c>
      <c r="D5106" s="5" t="str">
        <f>VLOOKUP($A5106,HTS_Dec_25!$A$1:$E$11570,4,FALSE)</f>
        <v>Exceeding 43 nm but not exceeding 52 nm per single yarn (301).</v>
      </c>
      <c r="E5106" s="4" t="str">
        <f>VLOOKUP($A5106,HTS_Dec_25!$A$1:$E$11570,5,FALSE)</f>
        <v>9.2%</v>
      </c>
      <c r="F5106" s="4">
        <v>25</v>
      </c>
    </row>
    <row r="5107" spans="1:6" ht="72" x14ac:dyDescent="0.3">
      <c r="A5107" s="4" t="s">
        <v>28545</v>
      </c>
      <c r="B5107" s="4" t="str">
        <f t="shared" si="79"/>
        <v>520644</v>
      </c>
      <c r="C5107" s="5" t="str">
        <f>VLOOKUP($A5107,HTS_Dec_25!$A$1:$E$11570,3,FALSE)</f>
        <v xml:space="preserve">Textiles and textile articles. Cotton. Cotton yarn (other than sewing thread), containing less than 85 percent by weight of cotton, not put up for retail sale: Multiple (folded) or cabled yarn, of combed fibers: </v>
      </c>
      <c r="D5107" s="5" t="str">
        <f>VLOOKUP($A5107,HTS_Dec_25!$A$1:$E$11570,4,FALSE)</f>
        <v>Exceeding 52 nm but not exceeding 80 nm per single yarn (301).</v>
      </c>
      <c r="E5107" s="4" t="str">
        <f>VLOOKUP($A5107,HTS_Dec_25!$A$1:$E$11570,5,FALSE)</f>
        <v>9.2%</v>
      </c>
      <c r="F5107" s="4">
        <v>25</v>
      </c>
    </row>
    <row r="5108" spans="1:6" ht="72" x14ac:dyDescent="0.3">
      <c r="A5108" s="4" t="s">
        <v>28546</v>
      </c>
      <c r="B5108" s="4" t="str">
        <f t="shared" si="79"/>
        <v>520645</v>
      </c>
      <c r="C5108" s="5" t="str">
        <f>VLOOKUP($A5108,HTS_Dec_25!$A$1:$E$11570,3,FALSE)</f>
        <v xml:space="preserve">Textiles and textile articles. Cotton. Cotton yarn (other than sewing thread), containing less than 85 percent by weight of cotton, not put up for retail sale: Multiple (folded) or cabled yarn, of combed fibers: </v>
      </c>
      <c r="D5108" s="5" t="str">
        <f>VLOOKUP($A5108,HTS_Dec_25!$A$1:$E$11570,4,FALSE)</f>
        <v>Exceeding 80 nm per single yarn (301).</v>
      </c>
      <c r="E5108" s="4" t="str">
        <f>VLOOKUP($A5108,HTS_Dec_25!$A$1:$E$11570,5,FALSE)</f>
        <v>9.2%</v>
      </c>
      <c r="F5108" s="4">
        <v>25</v>
      </c>
    </row>
    <row r="5109" spans="1:6" ht="57.6" x14ac:dyDescent="0.3">
      <c r="A5109" s="4" t="s">
        <v>28547</v>
      </c>
      <c r="B5109" s="4" t="str">
        <f t="shared" si="79"/>
        <v>520710</v>
      </c>
      <c r="C5109" s="5" t="str">
        <f>VLOOKUP($A5109,HTS_Dec_25!$A$1:$E$11570,3,FALSE)</f>
        <v xml:space="preserve">Textiles and textile articles. Cotton. Cotton yarn (other than sewing thread) put up for retail sale: Containing 85 percent or more by weight of cotton (200) </v>
      </c>
      <c r="D5109" s="5" t="str">
        <f>VLOOKUP($A5109,HTS_Dec_25!$A$1:$E$11570,4,FALSE)</f>
        <v>Containing 85 percent or more by weight of cotton (200).</v>
      </c>
      <c r="E5109" s="4" t="str">
        <f>VLOOKUP($A5109,HTS_Dec_25!$A$1:$E$11570,5,FALSE)</f>
        <v>Free</v>
      </c>
      <c r="F5109" s="4">
        <v>25</v>
      </c>
    </row>
    <row r="5110" spans="1:6" ht="43.2" x14ac:dyDescent="0.3">
      <c r="A5110" s="4" t="s">
        <v>28548</v>
      </c>
      <c r="B5110" s="4" t="str">
        <f t="shared" si="79"/>
        <v>520790</v>
      </c>
      <c r="C5110" s="5" t="str">
        <f>VLOOKUP($A5110,HTS_Dec_25!$A$1:$E$11570,3,FALSE)</f>
        <v xml:space="preserve">Textiles and textile articles. Cotton. Cotton yarn (other than sewing thread) put up for retail sale: Other (200) </v>
      </c>
      <c r="D5110" s="5" t="str">
        <f>VLOOKUP($A5110,HTS_Dec_25!$A$1:$E$11570,4,FALSE)</f>
        <v>Other (200).</v>
      </c>
      <c r="E5110" s="4" t="str">
        <f>VLOOKUP($A5110,HTS_Dec_25!$A$1:$E$11570,5,FALSE)</f>
        <v>5%</v>
      </c>
      <c r="F5110" s="4">
        <v>25</v>
      </c>
    </row>
    <row r="5111" spans="1:6" ht="72" x14ac:dyDescent="0.3">
      <c r="A5111" s="4" t="s">
        <v>28549</v>
      </c>
      <c r="B5111" s="4" t="str">
        <f t="shared" si="79"/>
        <v>520811</v>
      </c>
      <c r="C5111" s="5" t="str">
        <f>VLOOKUP($A5111,HTS_Dec_25!$A$1:$E$11570,3,FALSE)</f>
        <v>Textiles and textile articles. Cotton. Woven fabrics of cotton, containing 85 percent or more by weight of cotton, weighing not more than 200 g/m²: Unbleached: Plain weave, weighing not more than 100 g/m²:</v>
      </c>
      <c r="D5111" s="5" t="str">
        <f>VLOOKUP($A5111,HTS_Dec_25!$A$1:$E$11570,4,FALSE)</f>
        <v>Of number 42 or lower number.</v>
      </c>
      <c r="E5111" s="4" t="str">
        <f>VLOOKUP($A5111,HTS_Dec_25!$A$1:$E$11570,5,FALSE)</f>
        <v>7%</v>
      </c>
      <c r="F5111" s="4">
        <v>25</v>
      </c>
    </row>
    <row r="5112" spans="1:6" ht="72" x14ac:dyDescent="0.3">
      <c r="A5112" s="4" t="s">
        <v>28550</v>
      </c>
      <c r="B5112" s="4" t="str">
        <f t="shared" si="79"/>
        <v>520811</v>
      </c>
      <c r="C5112" s="5" t="str">
        <f>VLOOKUP($A5112,HTS_Dec_25!$A$1:$E$11570,3,FALSE)</f>
        <v>Textiles and textile articles. Cotton. Woven fabrics of cotton, containing 85 percent or more by weight of cotton, weighing not more than 200 g/m²: Unbleached: Plain weave, weighing not more than 100 g/m²:</v>
      </c>
      <c r="D5112" s="5" t="str">
        <f>VLOOKUP($A5112,HTS_Dec_25!$A$1:$E$11570,4,FALSE)</f>
        <v>Of numbers 43 to 68.</v>
      </c>
      <c r="E5112" s="4" t="str">
        <f>VLOOKUP($A5112,HTS_Dec_25!$A$1:$E$11570,5,FALSE)</f>
        <v>9%</v>
      </c>
      <c r="F5112" s="4">
        <v>25</v>
      </c>
    </row>
    <row r="5113" spans="1:6" ht="129.6" x14ac:dyDescent="0.3">
      <c r="A5113" s="4" t="s">
        <v>28551</v>
      </c>
      <c r="B5113" s="4" t="str">
        <f t="shared" si="79"/>
        <v>520811</v>
      </c>
      <c r="C5113" s="5" t="str">
        <f>VLOOKUP($A5113,HTS_Dec_25!$A$1:$E$11570,3,FALSE)</f>
        <v>Textiles and textile articles. Cotton. Woven fabrics of cotton, containing 85 percent or more by weight of cotton, weighing not more than 200 g/m²: Unbleached: Plain weave, weighing not more than 100 g/m²:</v>
      </c>
      <c r="D5113" s="5" t="str">
        <f>VLOOKUP($A5113,HTS_Dec_25!$A$1:$E$11570,4,FALSE)</f>
        <v>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v>
      </c>
      <c r="E5113" s="4" t="str">
        <f>VLOOKUP($A5113,HTS_Dec_25!$A$1:$E$11570,5,FALSE)</f>
        <v>Free</v>
      </c>
      <c r="F5113" s="4">
        <v>25</v>
      </c>
    </row>
    <row r="5114" spans="1:6" ht="72" x14ac:dyDescent="0.3">
      <c r="A5114" s="4" t="s">
        <v>28552</v>
      </c>
      <c r="B5114" s="4" t="str">
        <f t="shared" si="79"/>
        <v>520811</v>
      </c>
      <c r="C5114" s="5" t="str">
        <f>VLOOKUP($A5114,HTS_Dec_25!$A$1:$E$11570,3,FALSE)</f>
        <v>Textiles and textile articles. Cotton. Woven fabrics of cotton, containing 85 percent or more by weight of cotton, weighing not more than 200 g/m²: Unbleached: Plain weave, weighing not more than 100 g/m²:</v>
      </c>
      <c r="D5114" s="5" t="str">
        <f>VLOOKUP($A5114,HTS_Dec_25!$A$1:$E$11570,4,FALSE)</f>
        <v>Other.</v>
      </c>
      <c r="E5114" s="4" t="str">
        <f>VLOOKUP($A5114,HTS_Dec_25!$A$1:$E$11570,5,FALSE)</f>
        <v>10.5%</v>
      </c>
      <c r="F5114" s="4">
        <v>25</v>
      </c>
    </row>
    <row r="5115" spans="1:6" ht="72" x14ac:dyDescent="0.3">
      <c r="A5115" s="4" t="s">
        <v>28553</v>
      </c>
      <c r="B5115" s="4" t="str">
        <f t="shared" si="79"/>
        <v>520812</v>
      </c>
      <c r="C5115" s="5" t="str">
        <f>VLOOKUP($A5115,HTS_Dec_25!$A$1:$E$11570,3,FALSE)</f>
        <v>Textiles and textile articles. Cotton. Woven fabrics of cotton, containing 85 percent or more by weight of cotton, weighing not more than 200 g/m²: Unbleached: Plain weave, weighing more than 100 g/m²:</v>
      </c>
      <c r="D5115" s="5" t="str">
        <f>VLOOKUP($A5115,HTS_Dec_25!$A$1:$E$11570,4,FALSE)</f>
        <v>Of number 42 or lower number.</v>
      </c>
      <c r="E5115" s="4" t="str">
        <f>VLOOKUP($A5115,HTS_Dec_25!$A$1:$E$11570,5,FALSE)</f>
        <v>7%</v>
      </c>
      <c r="F5115" s="4">
        <v>25</v>
      </c>
    </row>
    <row r="5116" spans="1:6" ht="72" x14ac:dyDescent="0.3">
      <c r="A5116" s="4" t="s">
        <v>28554</v>
      </c>
      <c r="B5116" s="4" t="str">
        <f t="shared" si="79"/>
        <v>520812</v>
      </c>
      <c r="C5116" s="5" t="str">
        <f>VLOOKUP($A5116,HTS_Dec_25!$A$1:$E$11570,3,FALSE)</f>
        <v>Textiles and textile articles. Cotton. Woven fabrics of cotton, containing 85 percent or more by weight of cotton, weighing not more than 200 g/m²: Unbleached: Plain weave, weighing more than 100 g/m²:</v>
      </c>
      <c r="D5116" s="5" t="str">
        <f>VLOOKUP($A5116,HTS_Dec_25!$A$1:$E$11570,4,FALSE)</f>
        <v>Of numbers 43 to 68.</v>
      </c>
      <c r="E5116" s="4" t="str">
        <f>VLOOKUP($A5116,HTS_Dec_25!$A$1:$E$11570,5,FALSE)</f>
        <v>9%</v>
      </c>
      <c r="F5116" s="4">
        <v>25</v>
      </c>
    </row>
    <row r="5117" spans="1:6" ht="72" x14ac:dyDescent="0.3">
      <c r="A5117" s="4" t="s">
        <v>28555</v>
      </c>
      <c r="B5117" s="4" t="str">
        <f t="shared" si="79"/>
        <v>520812</v>
      </c>
      <c r="C5117" s="5" t="str">
        <f>VLOOKUP($A5117,HTS_Dec_25!$A$1:$E$11570,3,FALSE)</f>
        <v>Textiles and textile articles. Cotton. Woven fabrics of cotton, containing 85 percent or more by weight of cotton, weighing not more than 200 g/m²: Unbleached: Plain weave, weighing more than 100 g/m²:</v>
      </c>
      <c r="D5117" s="5" t="str">
        <f>VLOOKUP($A5117,HTS_Dec_25!$A$1:$E$11570,4,FALSE)</f>
        <v>Of number 69 or higher number.</v>
      </c>
      <c r="E5117" s="4" t="str">
        <f>VLOOKUP($A5117,HTS_Dec_25!$A$1:$E$11570,5,FALSE)</f>
        <v>10.5%</v>
      </c>
      <c r="F5117" s="4">
        <v>25</v>
      </c>
    </row>
    <row r="5118" spans="1:6" ht="57.6" x14ac:dyDescent="0.3">
      <c r="A5118" s="4" t="s">
        <v>28556</v>
      </c>
      <c r="B5118" s="4" t="str">
        <f t="shared" si="79"/>
        <v>520813</v>
      </c>
      <c r="C5118" s="5" t="str">
        <f>VLOOKUP($A5118,HTS_Dec_25!$A$1:$E$11570,3,FALSE)</f>
        <v xml:space="preserve">Textiles and textile articles. Cotton. Woven fabrics of cotton, containing 85 percent or more by weight of cotton, weighing not more than 200 g/m²: Unbleached: </v>
      </c>
      <c r="D5118" s="5" t="str">
        <f>VLOOKUP($A5118,HTS_Dec_25!$A$1:$E$11570,4,FALSE)</f>
        <v>3-thread or 4-thread twill, including cross twill (317).</v>
      </c>
      <c r="E5118" s="4" t="str">
        <f>VLOOKUP($A5118,HTS_Dec_25!$A$1:$E$11570,5,FALSE)</f>
        <v>7.9%</v>
      </c>
      <c r="F5118" s="4">
        <v>25</v>
      </c>
    </row>
    <row r="5119" spans="1:6" ht="57.6" x14ac:dyDescent="0.3">
      <c r="A5119" s="4" t="s">
        <v>28557</v>
      </c>
      <c r="B5119" s="4" t="str">
        <f t="shared" si="79"/>
        <v>520819</v>
      </c>
      <c r="C5119" s="5" t="str">
        <f>VLOOKUP($A5119,HTS_Dec_25!$A$1:$E$11570,3,FALSE)</f>
        <v>Textiles and textile articles. Cotton. Woven fabrics of cotton, containing 85 percent or more by weight of cotton, weighing not more than 200 g/m²: Unbleached: Other fabrics:</v>
      </c>
      <c r="D5119" s="5" t="str">
        <f>VLOOKUP($A5119,HTS_Dec_25!$A$1:$E$11570,4,FALSE)</f>
        <v>Satin weave or twill weave.</v>
      </c>
      <c r="E5119" s="4" t="str">
        <f>VLOOKUP($A5119,HTS_Dec_25!$A$1:$E$11570,5,FALSE)</f>
        <v>7.9%</v>
      </c>
      <c r="F5119" s="4">
        <v>25</v>
      </c>
    </row>
    <row r="5120" spans="1:6" ht="57.6" x14ac:dyDescent="0.3">
      <c r="A5120" s="4" t="s">
        <v>28558</v>
      </c>
      <c r="B5120" s="4" t="str">
        <f t="shared" si="79"/>
        <v>520819</v>
      </c>
      <c r="C5120" s="5" t="str">
        <f>VLOOKUP($A5120,HTS_Dec_25!$A$1:$E$11570,3,FALSE)</f>
        <v>Textiles and textile articles. Cotton. Woven fabrics of cotton, containing 85 percent or more by weight of cotton, weighing not more than 200 g/m²: Unbleached: Other fabrics:</v>
      </c>
      <c r="D5120" s="5" t="str">
        <f>VLOOKUP($A5120,HTS_Dec_25!$A$1:$E$11570,4,FALSE)</f>
        <v>Of number 42 or lower number.</v>
      </c>
      <c r="E5120" s="4" t="str">
        <f>VLOOKUP($A5120,HTS_Dec_25!$A$1:$E$11570,5,FALSE)</f>
        <v>7%</v>
      </c>
      <c r="F5120" s="4">
        <v>25</v>
      </c>
    </row>
    <row r="5121" spans="1:6" ht="57.6" x14ac:dyDescent="0.3">
      <c r="A5121" s="4" t="s">
        <v>28559</v>
      </c>
      <c r="B5121" s="4" t="str">
        <f t="shared" si="79"/>
        <v>520819</v>
      </c>
      <c r="C5121" s="5" t="str">
        <f>VLOOKUP($A5121,HTS_Dec_25!$A$1:$E$11570,3,FALSE)</f>
        <v>Textiles and textile articles. Cotton. Woven fabrics of cotton, containing 85 percent or more by weight of cotton, weighing not more than 200 g/m²: Unbleached: Other fabrics:</v>
      </c>
      <c r="D5121" s="5" t="str">
        <f>VLOOKUP($A5121,HTS_Dec_25!$A$1:$E$11570,4,FALSE)</f>
        <v>Of numbers 43 to 68.</v>
      </c>
      <c r="E5121" s="4" t="str">
        <f>VLOOKUP($A5121,HTS_Dec_25!$A$1:$E$11570,5,FALSE)</f>
        <v>9%</v>
      </c>
      <c r="F5121" s="4">
        <v>25</v>
      </c>
    </row>
    <row r="5122" spans="1:6" ht="57.6" x14ac:dyDescent="0.3">
      <c r="A5122" s="4" t="s">
        <v>28560</v>
      </c>
      <c r="B5122" s="4" t="str">
        <f t="shared" si="79"/>
        <v>520819</v>
      </c>
      <c r="C5122" s="5" t="str">
        <f>VLOOKUP($A5122,HTS_Dec_25!$A$1:$E$11570,3,FALSE)</f>
        <v>Textiles and textile articles. Cotton. Woven fabrics of cotton, containing 85 percent or more by weight of cotton, weighing not more than 200 g/m²: Unbleached: Other fabrics:</v>
      </c>
      <c r="D5122" s="5" t="str">
        <f>VLOOKUP($A5122,HTS_Dec_25!$A$1:$E$11570,4,FALSE)</f>
        <v>Of number 69 or higher number.</v>
      </c>
      <c r="E5122" s="4" t="str">
        <f>VLOOKUP($A5122,HTS_Dec_25!$A$1:$E$11570,5,FALSE)</f>
        <v>10.5%</v>
      </c>
      <c r="F5122" s="4">
        <v>25</v>
      </c>
    </row>
    <row r="5123" spans="1:6" ht="72" x14ac:dyDescent="0.3">
      <c r="A5123" s="4" t="s">
        <v>28561</v>
      </c>
      <c r="B5123" s="4" t="str">
        <f t="shared" ref="B5123:B5186" si="80">LEFT(A5123,6)</f>
        <v>520821</v>
      </c>
      <c r="C5123" s="5" t="str">
        <f>VLOOKUP($A5123,HTS_Dec_25!$A$1:$E$11570,3,FALSE)</f>
        <v>Textiles and textile articles. Cotton. Woven fabrics of cotton, containing 85 percent or more by weight of cotton, weighing not more than 200 g/m²: Bleached: Plain weave, weighing not more than 100 g/m²:</v>
      </c>
      <c r="D5123" s="5" t="str">
        <f>VLOOKUP($A5123,HTS_Dec_25!$A$1:$E$11570,4,FALSE)</f>
        <v>Of number 42 or lower number.</v>
      </c>
      <c r="E5123" s="4" t="str">
        <f>VLOOKUP($A5123,HTS_Dec_25!$A$1:$E$11570,5,FALSE)</f>
        <v>8.4%</v>
      </c>
      <c r="F5123" s="4">
        <v>25</v>
      </c>
    </row>
    <row r="5124" spans="1:6" ht="72" x14ac:dyDescent="0.3">
      <c r="A5124" s="4" t="s">
        <v>28562</v>
      </c>
      <c r="B5124" s="4" t="str">
        <f t="shared" si="80"/>
        <v>520821</v>
      </c>
      <c r="C5124" s="5" t="str">
        <f>VLOOKUP($A5124,HTS_Dec_25!$A$1:$E$11570,3,FALSE)</f>
        <v>Textiles and textile articles. Cotton. Woven fabrics of cotton, containing 85 percent or more by weight of cotton, weighing not more than 200 g/m²: Bleached: Plain weave, weighing not more than 100 g/m²:</v>
      </c>
      <c r="D5124" s="5" t="str">
        <f>VLOOKUP($A5124,HTS_Dec_25!$A$1:$E$11570,4,FALSE)</f>
        <v>Of numbers 43 to 68.</v>
      </c>
      <c r="E5124" s="4" t="str">
        <f>VLOOKUP($A5124,HTS_Dec_25!$A$1:$E$11570,5,FALSE)</f>
        <v>10.2%</v>
      </c>
      <c r="F5124" s="4">
        <v>25</v>
      </c>
    </row>
    <row r="5125" spans="1:6" ht="72" x14ac:dyDescent="0.3">
      <c r="A5125" s="4" t="s">
        <v>28563</v>
      </c>
      <c r="B5125" s="4" t="str">
        <f t="shared" si="80"/>
        <v>520821</v>
      </c>
      <c r="C5125" s="5" t="str">
        <f>VLOOKUP($A5125,HTS_Dec_25!$A$1:$E$11570,3,FALSE)</f>
        <v>Textiles and textile articles. Cotton. Woven fabrics of cotton, containing 85 percent or more by weight of cotton, weighing not more than 200 g/m²: Bleached: Plain weave, weighing not more than 100 g/m²:</v>
      </c>
      <c r="D5125" s="5" t="str">
        <f>VLOOKUP($A5125,HTS_Dec_25!$A$1:$E$11570,4,FALSE)</f>
        <v>Of number 69 or higher number.</v>
      </c>
      <c r="E5125" s="4" t="str">
        <f>VLOOKUP($A5125,HTS_Dec_25!$A$1:$E$11570,5,FALSE)</f>
        <v>11.5%</v>
      </c>
      <c r="F5125" s="4">
        <v>25</v>
      </c>
    </row>
    <row r="5126" spans="1:6" ht="72" x14ac:dyDescent="0.3">
      <c r="A5126" s="4" t="s">
        <v>28564</v>
      </c>
      <c r="B5126" s="4" t="str">
        <f t="shared" si="80"/>
        <v>520822</v>
      </c>
      <c r="C5126" s="5" t="str">
        <f>VLOOKUP($A5126,HTS_Dec_25!$A$1:$E$11570,3,FALSE)</f>
        <v>Textiles and textile articles. Cotton. Woven fabrics of cotton, containing 85 percent or more by weight of cotton, weighing not more than 200 g/m²: Bleached: Plain weave, weighing more than 100 g/m²:</v>
      </c>
      <c r="D5126" s="5" t="str">
        <f>VLOOKUP($A5126,HTS_Dec_25!$A$1:$E$11570,4,FALSE)</f>
        <v>Of number 42 or lower number.</v>
      </c>
      <c r="E5126" s="4" t="str">
        <f>VLOOKUP($A5126,HTS_Dec_25!$A$1:$E$11570,5,FALSE)</f>
        <v>8.4%</v>
      </c>
      <c r="F5126" s="4">
        <v>25</v>
      </c>
    </row>
    <row r="5127" spans="1:6" ht="72" x14ac:dyDescent="0.3">
      <c r="A5127" s="4" t="s">
        <v>28565</v>
      </c>
      <c r="B5127" s="4" t="str">
        <f t="shared" si="80"/>
        <v>520822</v>
      </c>
      <c r="C5127" s="5" t="str">
        <f>VLOOKUP($A5127,HTS_Dec_25!$A$1:$E$11570,3,FALSE)</f>
        <v>Textiles and textile articles. Cotton. Woven fabrics of cotton, containing 85 percent or more by weight of cotton, weighing not more than 200 g/m²: Bleached: Plain weave, weighing more than 100 g/m²:</v>
      </c>
      <c r="D5127" s="5" t="str">
        <f>VLOOKUP($A5127,HTS_Dec_25!$A$1:$E$11570,4,FALSE)</f>
        <v>Of numbers 43 to 68.</v>
      </c>
      <c r="E5127" s="4" t="str">
        <f>VLOOKUP($A5127,HTS_Dec_25!$A$1:$E$11570,5,FALSE)</f>
        <v>8.7%</v>
      </c>
      <c r="F5127" s="4">
        <v>25</v>
      </c>
    </row>
    <row r="5128" spans="1:6" ht="72" x14ac:dyDescent="0.3">
      <c r="A5128" s="4" t="s">
        <v>28566</v>
      </c>
      <c r="B5128" s="4" t="str">
        <f t="shared" si="80"/>
        <v>520822</v>
      </c>
      <c r="C5128" s="5" t="str">
        <f>VLOOKUP($A5128,HTS_Dec_25!$A$1:$E$11570,3,FALSE)</f>
        <v>Textiles and textile articles. Cotton. Woven fabrics of cotton, containing 85 percent or more by weight of cotton, weighing not more than 200 g/m²: Bleached: Plain weave, weighing more than 100 g/m²:</v>
      </c>
      <c r="D5128" s="5" t="str">
        <f>VLOOKUP($A5128,HTS_Dec_25!$A$1:$E$11570,4,FALSE)</f>
        <v>Of number 69 or higher number.</v>
      </c>
      <c r="E5128" s="4" t="str">
        <f>VLOOKUP($A5128,HTS_Dec_25!$A$1:$E$11570,5,FALSE)</f>
        <v>11.5%</v>
      </c>
      <c r="F5128" s="4">
        <v>25</v>
      </c>
    </row>
    <row r="5129" spans="1:6" ht="57.6" x14ac:dyDescent="0.3">
      <c r="A5129" s="4" t="s">
        <v>28567</v>
      </c>
      <c r="B5129" s="4" t="str">
        <f t="shared" si="80"/>
        <v>520823</v>
      </c>
      <c r="C5129" s="5" t="str">
        <f>VLOOKUP($A5129,HTS_Dec_25!$A$1:$E$11570,3,FALSE)</f>
        <v xml:space="preserve">Textiles and textile articles. Cotton. Woven fabrics of cotton, containing 85 percent or more by weight of cotton, weighing not more than 200 g/m²: Bleached: </v>
      </c>
      <c r="D5129" s="5" t="str">
        <f>VLOOKUP($A5129,HTS_Dec_25!$A$1:$E$11570,4,FALSE)</f>
        <v>3-thread or 4-thread twill, including cross twill (317).</v>
      </c>
      <c r="E5129" s="4" t="str">
        <f>VLOOKUP($A5129,HTS_Dec_25!$A$1:$E$11570,5,FALSE)</f>
        <v>9.1%</v>
      </c>
      <c r="F5129" s="4">
        <v>25</v>
      </c>
    </row>
    <row r="5130" spans="1:6" ht="57.6" x14ac:dyDescent="0.3">
      <c r="A5130" s="4" t="s">
        <v>28568</v>
      </c>
      <c r="B5130" s="4" t="str">
        <f t="shared" si="80"/>
        <v>520829</v>
      </c>
      <c r="C5130" s="5" t="str">
        <f>VLOOKUP($A5130,HTS_Dec_25!$A$1:$E$11570,3,FALSE)</f>
        <v>Textiles and textile articles. Cotton. Woven fabrics of cotton, containing 85 percent or more by weight of cotton, weighing not more than 200 g/m²: Bleached: Other fabrics:</v>
      </c>
      <c r="D5130" s="5" t="str">
        <f>VLOOKUP($A5130,HTS_Dec_25!$A$1:$E$11570,4,FALSE)</f>
        <v>Satin weave or twill weave.</v>
      </c>
      <c r="E5130" s="4" t="str">
        <f>VLOOKUP($A5130,HTS_Dec_25!$A$1:$E$11570,5,FALSE)</f>
        <v>7.7%</v>
      </c>
      <c r="F5130" s="4">
        <v>25</v>
      </c>
    </row>
    <row r="5131" spans="1:6" ht="57.6" x14ac:dyDescent="0.3">
      <c r="A5131" s="4" t="s">
        <v>28569</v>
      </c>
      <c r="B5131" s="4" t="str">
        <f t="shared" si="80"/>
        <v>520829</v>
      </c>
      <c r="C5131" s="5" t="str">
        <f>VLOOKUP($A5131,HTS_Dec_25!$A$1:$E$11570,3,FALSE)</f>
        <v>Textiles and textile articles. Cotton. Woven fabrics of cotton, containing 85 percent or more by weight of cotton, weighing not more than 200 g/m²: Bleached: Other fabrics:</v>
      </c>
      <c r="D5131" s="5" t="str">
        <f>VLOOKUP($A5131,HTS_Dec_25!$A$1:$E$11570,4,FALSE)</f>
        <v>Of number 42 or lower number.</v>
      </c>
      <c r="E5131" s="4" t="str">
        <f>VLOOKUP($A5131,HTS_Dec_25!$A$1:$E$11570,5,FALSE)</f>
        <v>8.4%</v>
      </c>
      <c r="F5131" s="4">
        <v>25</v>
      </c>
    </row>
    <row r="5132" spans="1:6" ht="57.6" x14ac:dyDescent="0.3">
      <c r="A5132" s="4" t="s">
        <v>28570</v>
      </c>
      <c r="B5132" s="4" t="str">
        <f t="shared" si="80"/>
        <v>520829</v>
      </c>
      <c r="C5132" s="5" t="str">
        <f>VLOOKUP($A5132,HTS_Dec_25!$A$1:$E$11570,3,FALSE)</f>
        <v>Textiles and textile articles. Cotton. Woven fabrics of cotton, containing 85 percent or more by weight of cotton, weighing not more than 200 g/m²: Bleached: Other fabrics:</v>
      </c>
      <c r="D5132" s="5" t="str">
        <f>VLOOKUP($A5132,HTS_Dec_25!$A$1:$E$11570,4,FALSE)</f>
        <v>Of numbers 43 to 68.</v>
      </c>
      <c r="E5132" s="4" t="str">
        <f>VLOOKUP($A5132,HTS_Dec_25!$A$1:$E$11570,5,FALSE)</f>
        <v>10.2%</v>
      </c>
      <c r="F5132" s="4">
        <v>25</v>
      </c>
    </row>
    <row r="5133" spans="1:6" ht="57.6" x14ac:dyDescent="0.3">
      <c r="A5133" s="4" t="s">
        <v>28571</v>
      </c>
      <c r="B5133" s="4" t="str">
        <f t="shared" si="80"/>
        <v>520829</v>
      </c>
      <c r="C5133" s="5" t="str">
        <f>VLOOKUP($A5133,HTS_Dec_25!$A$1:$E$11570,3,FALSE)</f>
        <v>Textiles and textile articles. Cotton. Woven fabrics of cotton, containing 85 percent or more by weight of cotton, weighing not more than 200 g/m²: Bleached: Other fabrics:</v>
      </c>
      <c r="D5133" s="5" t="str">
        <f>VLOOKUP($A5133,HTS_Dec_25!$A$1:$E$11570,4,FALSE)</f>
        <v>Of number 69 or higher number.</v>
      </c>
      <c r="E5133" s="4" t="str">
        <f>VLOOKUP($A5133,HTS_Dec_25!$A$1:$E$11570,5,FALSE)</f>
        <v>13.5%</v>
      </c>
      <c r="F5133" s="4">
        <v>25</v>
      </c>
    </row>
    <row r="5134" spans="1:6" ht="72" x14ac:dyDescent="0.3">
      <c r="A5134" s="4" t="s">
        <v>28572</v>
      </c>
      <c r="B5134" s="4" t="str">
        <f t="shared" si="80"/>
        <v>520831</v>
      </c>
      <c r="C5134" s="5" t="str">
        <f>VLOOKUP($A5134,HTS_Dec_25!$A$1:$E$11570,3,FALSE)</f>
        <v>Textiles and textile articles. Cotton. Woven fabrics of cotton, containing 85 percent or more by weight of cotton, weighing not more than 200 g/m²: Dyed: Plain weave, weighing not more than 100 g/m²:</v>
      </c>
      <c r="D5134" s="5" t="str">
        <f>VLOOKUP($A5134,HTS_Dec_25!$A$1:$E$11570,4,FALSE)</f>
        <v>Certified hand-loomed fabrics.</v>
      </c>
      <c r="E5134" s="4" t="str">
        <f>VLOOKUP($A5134,HTS_Dec_25!$A$1:$E$11570,5,FALSE)</f>
        <v>3%</v>
      </c>
      <c r="F5134" s="4">
        <v>25</v>
      </c>
    </row>
    <row r="5135" spans="1:6" ht="72" x14ac:dyDescent="0.3">
      <c r="A5135" s="4" t="s">
        <v>28573</v>
      </c>
      <c r="B5135" s="4" t="str">
        <f t="shared" si="80"/>
        <v>520831</v>
      </c>
      <c r="C5135" s="5" t="str">
        <f>VLOOKUP($A5135,HTS_Dec_25!$A$1:$E$11570,3,FALSE)</f>
        <v>Textiles and textile articles. Cotton. Woven fabrics of cotton, containing 85 percent or more by weight of cotton, weighing not more than 200 g/m²: Dyed: Plain weave, weighing not more than 100 g/m²:</v>
      </c>
      <c r="D5135" s="5" t="str">
        <f>VLOOKUP($A5135,HTS_Dec_25!$A$1:$E$11570,4,FALSE)</f>
        <v>Of number 42 or lower number.</v>
      </c>
      <c r="E5135" s="4" t="str">
        <f>VLOOKUP($A5135,HTS_Dec_25!$A$1:$E$11570,5,FALSE)</f>
        <v>8.1%</v>
      </c>
      <c r="F5135" s="4">
        <v>25</v>
      </c>
    </row>
    <row r="5136" spans="1:6" ht="72" x14ac:dyDescent="0.3">
      <c r="A5136" s="4" t="s">
        <v>28574</v>
      </c>
      <c r="B5136" s="4" t="str">
        <f t="shared" si="80"/>
        <v>520831</v>
      </c>
      <c r="C5136" s="5" t="str">
        <f>VLOOKUP($A5136,HTS_Dec_25!$A$1:$E$11570,3,FALSE)</f>
        <v>Textiles and textile articles. Cotton. Woven fabrics of cotton, containing 85 percent or more by weight of cotton, weighing not more than 200 g/m²: Dyed: Plain weave, weighing not more than 100 g/m²:</v>
      </c>
      <c r="D5136" s="5" t="str">
        <f>VLOOKUP($A5136,HTS_Dec_25!$A$1:$E$11570,4,FALSE)</f>
        <v>Of numbers 43 to 68.</v>
      </c>
      <c r="E5136" s="4" t="str">
        <f>VLOOKUP($A5136,HTS_Dec_25!$A$1:$E$11570,5,FALSE)</f>
        <v>9.7%</v>
      </c>
      <c r="F5136" s="4">
        <v>25</v>
      </c>
    </row>
    <row r="5137" spans="1:6" ht="72" x14ac:dyDescent="0.3">
      <c r="A5137" s="4" t="s">
        <v>28575</v>
      </c>
      <c r="B5137" s="4" t="str">
        <f t="shared" si="80"/>
        <v>520831</v>
      </c>
      <c r="C5137" s="5" t="str">
        <f>VLOOKUP($A5137,HTS_Dec_25!$A$1:$E$11570,3,FALSE)</f>
        <v>Textiles and textile articles. Cotton. Woven fabrics of cotton, containing 85 percent or more by weight of cotton, weighing not more than 200 g/m²: Dyed: Plain weave, weighing not more than 100 g/m²:</v>
      </c>
      <c r="D5137" s="5" t="str">
        <f>VLOOKUP($A5137,HTS_Dec_25!$A$1:$E$11570,4,FALSE)</f>
        <v>Of number 69 or higher number.</v>
      </c>
      <c r="E5137" s="4" t="str">
        <f>VLOOKUP($A5137,HTS_Dec_25!$A$1:$E$11570,5,FALSE)</f>
        <v>12.5%</v>
      </c>
      <c r="F5137" s="4">
        <v>25</v>
      </c>
    </row>
    <row r="5138" spans="1:6" ht="72" x14ac:dyDescent="0.3">
      <c r="A5138" s="4" t="s">
        <v>28576</v>
      </c>
      <c r="B5138" s="4" t="str">
        <f t="shared" si="80"/>
        <v>520832</v>
      </c>
      <c r="C5138" s="5" t="str">
        <f>VLOOKUP($A5138,HTS_Dec_25!$A$1:$E$11570,3,FALSE)</f>
        <v>Textiles and textile articles. Cotton. Woven fabrics of cotton, containing 85 percent or more by weight of cotton, weighing not more than 200 g/m²: Dyed: Plain weave, weighing more than 100 g/m²:</v>
      </c>
      <c r="D5138" s="5" t="str">
        <f>VLOOKUP($A5138,HTS_Dec_25!$A$1:$E$11570,4,FALSE)</f>
        <v>Certified hand-loomed fabrics.</v>
      </c>
      <c r="E5138" s="4" t="str">
        <f>VLOOKUP($A5138,HTS_Dec_25!$A$1:$E$11570,5,FALSE)</f>
        <v>3%</v>
      </c>
      <c r="F5138" s="4">
        <v>25</v>
      </c>
    </row>
    <row r="5139" spans="1:6" ht="72" x14ac:dyDescent="0.3">
      <c r="A5139" s="4" t="s">
        <v>28577</v>
      </c>
      <c r="B5139" s="4" t="str">
        <f t="shared" si="80"/>
        <v>520832</v>
      </c>
      <c r="C5139" s="5" t="str">
        <f>VLOOKUP($A5139,HTS_Dec_25!$A$1:$E$11570,3,FALSE)</f>
        <v>Textiles and textile articles. Cotton. Woven fabrics of cotton, containing 85 percent or more by weight of cotton, weighing not more than 200 g/m²: Dyed: Plain weave, weighing more than 100 g/m²:</v>
      </c>
      <c r="D5139" s="5" t="str">
        <f>VLOOKUP($A5139,HTS_Dec_25!$A$1:$E$11570,4,FALSE)</f>
        <v>Of number 42 or lower number.</v>
      </c>
      <c r="E5139" s="4" t="str">
        <f>VLOOKUP($A5139,HTS_Dec_25!$A$1:$E$11570,5,FALSE)</f>
        <v>7%</v>
      </c>
      <c r="F5139" s="4">
        <v>25</v>
      </c>
    </row>
    <row r="5140" spans="1:6" ht="72" x14ac:dyDescent="0.3">
      <c r="A5140" s="4" t="s">
        <v>28578</v>
      </c>
      <c r="B5140" s="4" t="str">
        <f t="shared" si="80"/>
        <v>520832</v>
      </c>
      <c r="C5140" s="5" t="str">
        <f>VLOOKUP($A5140,HTS_Dec_25!$A$1:$E$11570,3,FALSE)</f>
        <v>Textiles and textile articles. Cotton. Woven fabrics of cotton, containing 85 percent or more by weight of cotton, weighing not more than 200 g/m²: Dyed: Plain weave, weighing more than 100 g/m²:</v>
      </c>
      <c r="D5140" s="5" t="str">
        <f>VLOOKUP($A5140,HTS_Dec_25!$A$1:$E$11570,4,FALSE)</f>
        <v>Of numbers 43 to 68.</v>
      </c>
      <c r="E5140" s="4" t="str">
        <f>VLOOKUP($A5140,HTS_Dec_25!$A$1:$E$11570,5,FALSE)</f>
        <v>9.7%</v>
      </c>
      <c r="F5140" s="4">
        <v>25</v>
      </c>
    </row>
    <row r="5141" spans="1:6" ht="72" x14ac:dyDescent="0.3">
      <c r="A5141" s="4" t="s">
        <v>28579</v>
      </c>
      <c r="B5141" s="4" t="str">
        <f t="shared" si="80"/>
        <v>520832</v>
      </c>
      <c r="C5141" s="5" t="str">
        <f>VLOOKUP($A5141,HTS_Dec_25!$A$1:$E$11570,3,FALSE)</f>
        <v>Textiles and textile articles. Cotton. Woven fabrics of cotton, containing 85 percent or more by weight of cotton, weighing not more than 200 g/m²: Dyed: Plain weave, weighing more than 100 g/m²:</v>
      </c>
      <c r="D5141" s="5" t="str">
        <f>VLOOKUP($A5141,HTS_Dec_25!$A$1:$E$11570,4,FALSE)</f>
        <v>Of number 69 or higher number.</v>
      </c>
      <c r="E5141" s="4" t="str">
        <f>VLOOKUP($A5141,HTS_Dec_25!$A$1:$E$11570,5,FALSE)</f>
        <v>12.5%</v>
      </c>
      <c r="F5141" s="4">
        <v>25</v>
      </c>
    </row>
    <row r="5142" spans="1:6" ht="57.6" x14ac:dyDescent="0.3">
      <c r="A5142" s="4" t="s">
        <v>28580</v>
      </c>
      <c r="B5142" s="4" t="str">
        <f t="shared" si="80"/>
        <v>520833</v>
      </c>
      <c r="C5142" s="5" t="str">
        <f>VLOOKUP($A5142,HTS_Dec_25!$A$1:$E$11570,3,FALSE)</f>
        <v xml:space="preserve">Textiles and textile articles. Cotton. Woven fabrics of cotton, containing 85 percent or more by weight of cotton, weighing not more than 200 g/m²: Dyed: </v>
      </c>
      <c r="D5142" s="5" t="str">
        <f>VLOOKUP($A5142,HTS_Dec_25!$A$1:$E$11570,4,FALSE)</f>
        <v>3-thread or 4-thread twill, including cross twill (317).</v>
      </c>
      <c r="E5142" s="4" t="str">
        <f>VLOOKUP($A5142,HTS_Dec_25!$A$1:$E$11570,5,FALSE)</f>
        <v>10.3%</v>
      </c>
      <c r="F5142" s="4">
        <v>25</v>
      </c>
    </row>
    <row r="5143" spans="1:6" ht="57.6" x14ac:dyDescent="0.3">
      <c r="A5143" s="4" t="s">
        <v>28581</v>
      </c>
      <c r="B5143" s="4" t="str">
        <f t="shared" si="80"/>
        <v>520839</v>
      </c>
      <c r="C5143" s="5" t="str">
        <f>VLOOKUP($A5143,HTS_Dec_25!$A$1:$E$11570,3,FALSE)</f>
        <v>Textiles and textile articles. Cotton. Woven fabrics of cotton, containing 85 percent or more by weight of cotton, weighing not more than 200 g/m²: Dyed: Other fabrics:</v>
      </c>
      <c r="D5143" s="5" t="str">
        <f>VLOOKUP($A5143,HTS_Dec_25!$A$1:$E$11570,4,FALSE)</f>
        <v>Satin weave or twill weave.</v>
      </c>
      <c r="E5143" s="4" t="str">
        <f>VLOOKUP($A5143,HTS_Dec_25!$A$1:$E$11570,5,FALSE)</f>
        <v>8.8%</v>
      </c>
      <c r="F5143" s="4">
        <v>25</v>
      </c>
    </row>
    <row r="5144" spans="1:6" ht="57.6" x14ac:dyDescent="0.3">
      <c r="A5144" s="4" t="s">
        <v>28582</v>
      </c>
      <c r="B5144" s="4" t="str">
        <f t="shared" si="80"/>
        <v>520839</v>
      </c>
      <c r="C5144" s="5" t="str">
        <f>VLOOKUP($A5144,HTS_Dec_25!$A$1:$E$11570,3,FALSE)</f>
        <v>Textiles and textile articles. Cotton. Woven fabrics of cotton, containing 85 percent or more by weight of cotton, weighing not more than 200 g/m²: Dyed: Other fabrics:</v>
      </c>
      <c r="D5144" s="5" t="str">
        <f>VLOOKUP($A5144,HTS_Dec_25!$A$1:$E$11570,4,FALSE)</f>
        <v>Of number 42 or lower number.</v>
      </c>
      <c r="E5144" s="4" t="str">
        <f>VLOOKUP($A5144,HTS_Dec_25!$A$1:$E$11570,5,FALSE)</f>
        <v>7%</v>
      </c>
      <c r="F5144" s="4">
        <v>25</v>
      </c>
    </row>
    <row r="5145" spans="1:6" ht="57.6" x14ac:dyDescent="0.3">
      <c r="A5145" s="4" t="s">
        <v>28583</v>
      </c>
      <c r="B5145" s="4" t="str">
        <f t="shared" si="80"/>
        <v>520839</v>
      </c>
      <c r="C5145" s="5" t="str">
        <f>VLOOKUP($A5145,HTS_Dec_25!$A$1:$E$11570,3,FALSE)</f>
        <v>Textiles and textile articles. Cotton. Woven fabrics of cotton, containing 85 percent or more by weight of cotton, weighing not more than 200 g/m²: Dyed: Other fabrics:</v>
      </c>
      <c r="D5145" s="5" t="str">
        <f>VLOOKUP($A5145,HTS_Dec_25!$A$1:$E$11570,4,FALSE)</f>
        <v>Of numbers 43 to 68.</v>
      </c>
      <c r="E5145" s="4" t="str">
        <f>VLOOKUP($A5145,HTS_Dec_25!$A$1:$E$11570,5,FALSE)</f>
        <v>9.7%</v>
      </c>
      <c r="F5145" s="4">
        <v>25</v>
      </c>
    </row>
    <row r="5146" spans="1:6" ht="57.6" x14ac:dyDescent="0.3">
      <c r="A5146" s="4" t="s">
        <v>28584</v>
      </c>
      <c r="B5146" s="4" t="str">
        <f t="shared" si="80"/>
        <v>520839</v>
      </c>
      <c r="C5146" s="5" t="str">
        <f>VLOOKUP($A5146,HTS_Dec_25!$A$1:$E$11570,3,FALSE)</f>
        <v>Textiles and textile articles. Cotton. Woven fabrics of cotton, containing 85 percent or more by weight of cotton, weighing not more than 200 g/m²: Dyed: Other fabrics:</v>
      </c>
      <c r="D5146" s="5" t="str">
        <f>VLOOKUP($A5146,HTS_Dec_25!$A$1:$E$11570,4,FALSE)</f>
        <v>Of number 69 or higher number.</v>
      </c>
      <c r="E5146" s="4" t="str">
        <f>VLOOKUP($A5146,HTS_Dec_25!$A$1:$E$11570,5,FALSE)</f>
        <v>12.5%</v>
      </c>
      <c r="F5146" s="4">
        <v>25</v>
      </c>
    </row>
    <row r="5147" spans="1:6" ht="72" x14ac:dyDescent="0.3">
      <c r="A5147" s="4" t="s">
        <v>28585</v>
      </c>
      <c r="B5147" s="4" t="str">
        <f t="shared" si="80"/>
        <v>520841</v>
      </c>
      <c r="C5147" s="5" t="str">
        <f>VLOOKUP($A5147,HTS_Dec_25!$A$1:$E$11570,3,FALSE)</f>
        <v>Textiles and textile articles. Cotton. Woven fabrics of cotton, containing 85 percent or more by weight of cotton, weighing not more than 200 g/m²: Of yarns of different colors: Plain weave, weighing not more than 100 g/m²:</v>
      </c>
      <c r="D5147" s="5" t="str">
        <f>VLOOKUP($A5147,HTS_Dec_25!$A$1:$E$11570,4,FALSE)</f>
        <v>Certified hand-loomed fabrics.</v>
      </c>
      <c r="E5147" s="4" t="str">
        <f>VLOOKUP($A5147,HTS_Dec_25!$A$1:$E$11570,5,FALSE)</f>
        <v>3%</v>
      </c>
      <c r="F5147" s="4">
        <v>25</v>
      </c>
    </row>
    <row r="5148" spans="1:6" ht="72" x14ac:dyDescent="0.3">
      <c r="A5148" s="4" t="s">
        <v>28586</v>
      </c>
      <c r="B5148" s="4" t="str">
        <f t="shared" si="80"/>
        <v>520841</v>
      </c>
      <c r="C5148" s="5" t="str">
        <f>VLOOKUP($A5148,HTS_Dec_25!$A$1:$E$11570,3,FALSE)</f>
        <v>Textiles and textile articles. Cotton. Woven fabrics of cotton, containing 85 percent or more by weight of cotton, weighing not more than 200 g/m²: Of yarns of different colors: Plain weave, weighing not more than 100 g/m²:</v>
      </c>
      <c r="D5148" s="5" t="str">
        <f>VLOOKUP($A5148,HTS_Dec_25!$A$1:$E$11570,4,FALSE)</f>
        <v>Of number 42 or lower number (218).</v>
      </c>
      <c r="E5148" s="4" t="str">
        <f>VLOOKUP($A5148,HTS_Dec_25!$A$1:$E$11570,5,FALSE)</f>
        <v>8.1%</v>
      </c>
      <c r="F5148" s="4">
        <v>25</v>
      </c>
    </row>
    <row r="5149" spans="1:6" ht="72" x14ac:dyDescent="0.3">
      <c r="A5149" s="4" t="s">
        <v>28587</v>
      </c>
      <c r="B5149" s="4" t="str">
        <f t="shared" si="80"/>
        <v>520841</v>
      </c>
      <c r="C5149" s="5" t="str">
        <f>VLOOKUP($A5149,HTS_Dec_25!$A$1:$E$11570,3,FALSE)</f>
        <v>Textiles and textile articles. Cotton. Woven fabrics of cotton, containing 85 percent or more by weight of cotton, weighing not more than 200 g/m²: Of yarns of different colors: Plain weave, weighing not more than 100 g/m²:</v>
      </c>
      <c r="D5149" s="5" t="str">
        <f>VLOOKUP($A5149,HTS_Dec_25!$A$1:$E$11570,4,FALSE)</f>
        <v>Of numbers 43 to 68 (218).</v>
      </c>
      <c r="E5149" s="4" t="str">
        <f>VLOOKUP($A5149,HTS_Dec_25!$A$1:$E$11570,5,FALSE)</f>
        <v>11.4%</v>
      </c>
      <c r="F5149" s="4">
        <v>25</v>
      </c>
    </row>
    <row r="5150" spans="1:6" ht="72" x14ac:dyDescent="0.3">
      <c r="A5150" s="4" t="s">
        <v>28588</v>
      </c>
      <c r="B5150" s="4" t="str">
        <f t="shared" si="80"/>
        <v>520841</v>
      </c>
      <c r="C5150" s="5" t="str">
        <f>VLOOKUP($A5150,HTS_Dec_25!$A$1:$E$11570,3,FALSE)</f>
        <v>Textiles and textile articles. Cotton. Woven fabrics of cotton, containing 85 percent or more by weight of cotton, weighing not more than 200 g/m²: Of yarns of different colors: Plain weave, weighing not more than 100 g/m²:</v>
      </c>
      <c r="D5150" s="5" t="str">
        <f>VLOOKUP($A5150,HTS_Dec_25!$A$1:$E$11570,4,FALSE)</f>
        <v>Of number 69 or higher number (218).</v>
      </c>
      <c r="E5150" s="4" t="str">
        <f>VLOOKUP($A5150,HTS_Dec_25!$A$1:$E$11570,5,FALSE)</f>
        <v>14.7%</v>
      </c>
      <c r="F5150" s="4">
        <v>25</v>
      </c>
    </row>
    <row r="5151" spans="1:6" ht="72" x14ac:dyDescent="0.3">
      <c r="A5151" s="4" t="s">
        <v>28589</v>
      </c>
      <c r="B5151" s="4" t="str">
        <f t="shared" si="80"/>
        <v>520842</v>
      </c>
      <c r="C5151" s="5" t="str">
        <f>VLOOKUP($A5151,HTS_Dec_25!$A$1:$E$11570,3,FALSE)</f>
        <v>Textiles and textile articles. Cotton. Woven fabrics of cotton, containing 85 percent or more by weight of cotton, weighing not more than 200 g/m²: Of yarns of different colors: Plain weave, weighing more than 100 g/m²:</v>
      </c>
      <c r="D5151" s="5" t="str">
        <f>VLOOKUP($A5151,HTS_Dec_25!$A$1:$E$11570,4,FALSE)</f>
        <v>Certified hand-loomed fabrics.</v>
      </c>
      <c r="E5151" s="4" t="str">
        <f>VLOOKUP($A5151,HTS_Dec_25!$A$1:$E$11570,5,FALSE)</f>
        <v>3%</v>
      </c>
      <c r="F5151" s="4">
        <v>25</v>
      </c>
    </row>
    <row r="5152" spans="1:6" ht="72" x14ac:dyDescent="0.3">
      <c r="A5152" s="4" t="s">
        <v>28590</v>
      </c>
      <c r="B5152" s="4" t="str">
        <f t="shared" si="80"/>
        <v>520842</v>
      </c>
      <c r="C5152" s="5" t="str">
        <f>VLOOKUP($A5152,HTS_Dec_25!$A$1:$E$11570,3,FALSE)</f>
        <v>Textiles and textile articles. Cotton. Woven fabrics of cotton, containing 85 percent or more by weight of cotton, weighing not more than 200 g/m²: Of yarns of different colors: Plain weave, weighing more than 100 g/m²:</v>
      </c>
      <c r="D5152" s="5" t="str">
        <f>VLOOKUP($A5152,HTS_Dec_25!$A$1:$E$11570,4,FALSE)</f>
        <v>Of number 42 or lower number (218).</v>
      </c>
      <c r="E5152" s="4" t="str">
        <f>VLOOKUP($A5152,HTS_Dec_25!$A$1:$E$11570,5,FALSE)</f>
        <v>8.1%</v>
      </c>
      <c r="F5152" s="4">
        <v>25</v>
      </c>
    </row>
    <row r="5153" spans="1:6" ht="72" x14ac:dyDescent="0.3">
      <c r="A5153" s="4" t="s">
        <v>28591</v>
      </c>
      <c r="B5153" s="4" t="str">
        <f t="shared" si="80"/>
        <v>520842</v>
      </c>
      <c r="C5153" s="5" t="str">
        <f>VLOOKUP($A5153,HTS_Dec_25!$A$1:$E$11570,3,FALSE)</f>
        <v>Textiles and textile articles. Cotton. Woven fabrics of cotton, containing 85 percent or more by weight of cotton, weighing not more than 200 g/m²: Of yarns of different colors: Plain weave, weighing more than 100 g/m²:</v>
      </c>
      <c r="D5153" s="5" t="str">
        <f>VLOOKUP($A5153,HTS_Dec_25!$A$1:$E$11570,4,FALSE)</f>
        <v>Of numbers 43 to 68 (218).</v>
      </c>
      <c r="E5153" s="4" t="str">
        <f>VLOOKUP($A5153,HTS_Dec_25!$A$1:$E$11570,5,FALSE)</f>
        <v>11.4%</v>
      </c>
      <c r="F5153" s="4">
        <v>25</v>
      </c>
    </row>
    <row r="5154" spans="1:6" ht="72" x14ac:dyDescent="0.3">
      <c r="A5154" s="4" t="s">
        <v>28592</v>
      </c>
      <c r="B5154" s="4" t="str">
        <f t="shared" si="80"/>
        <v>520842</v>
      </c>
      <c r="C5154" s="5" t="str">
        <f>VLOOKUP($A5154,HTS_Dec_25!$A$1:$E$11570,3,FALSE)</f>
        <v>Textiles and textile articles. Cotton. Woven fabrics of cotton, containing 85 percent or more by weight of cotton, weighing not more than 200 g/m²: Of yarns of different colors: Plain weave, weighing more than 100 g/m²:</v>
      </c>
      <c r="D5154" s="5" t="str">
        <f>VLOOKUP($A5154,HTS_Dec_25!$A$1:$E$11570,4,FALSE)</f>
        <v>Of number 69 or higher number (218).</v>
      </c>
      <c r="E5154" s="4" t="str">
        <f>VLOOKUP($A5154,HTS_Dec_25!$A$1:$E$11570,5,FALSE)</f>
        <v>14.7%</v>
      </c>
      <c r="F5154" s="4">
        <v>25</v>
      </c>
    </row>
    <row r="5155" spans="1:6" ht="57.6" x14ac:dyDescent="0.3">
      <c r="A5155" s="4" t="s">
        <v>28593</v>
      </c>
      <c r="B5155" s="4" t="str">
        <f t="shared" si="80"/>
        <v>520843</v>
      </c>
      <c r="C5155" s="5" t="str">
        <f>VLOOKUP($A5155,HTS_Dec_25!$A$1:$E$11570,3,FALSE)</f>
        <v xml:space="preserve">Textiles and textile articles. Cotton. Woven fabrics of cotton, containing 85 percent or more by weight of cotton, weighing not more than 200 g/m²: Of yarns of different colors: </v>
      </c>
      <c r="D5155" s="5" t="str">
        <f>VLOOKUP($A5155,HTS_Dec_25!$A$1:$E$11570,4,FALSE)</f>
        <v>3-thread or 4-thread twill, including cross twill (218).</v>
      </c>
      <c r="E5155" s="4" t="str">
        <f>VLOOKUP($A5155,HTS_Dec_25!$A$1:$E$11570,5,FALSE)</f>
        <v>Free</v>
      </c>
      <c r="F5155" s="4">
        <v>25</v>
      </c>
    </row>
    <row r="5156" spans="1:6" ht="57.6" x14ac:dyDescent="0.3">
      <c r="A5156" s="4" t="s">
        <v>28594</v>
      </c>
      <c r="B5156" s="4" t="str">
        <f t="shared" si="80"/>
        <v>520849</v>
      </c>
      <c r="C5156" s="5" t="str">
        <f>VLOOKUP($A5156,HTS_Dec_25!$A$1:$E$11570,3,FALSE)</f>
        <v>Textiles and textile articles. Cotton. Woven fabrics of cotton, containing 85 percent or more by weight of cotton, weighing not more than 200 g/m²: Of yarns of different colors: Other fabrics:</v>
      </c>
      <c r="D5156" s="5" t="str">
        <f>VLOOKUP($A5156,HTS_Dec_25!$A$1:$E$11570,4,FALSE)</f>
        <v>Satin weave or twill weave (218).</v>
      </c>
      <c r="E5156" s="4" t="str">
        <f>VLOOKUP($A5156,HTS_Dec_25!$A$1:$E$11570,5,FALSE)</f>
        <v>Free</v>
      </c>
      <c r="F5156" s="4">
        <v>25</v>
      </c>
    </row>
    <row r="5157" spans="1:6" ht="57.6" x14ac:dyDescent="0.3">
      <c r="A5157" s="4" t="s">
        <v>28595</v>
      </c>
      <c r="B5157" s="4" t="str">
        <f t="shared" si="80"/>
        <v>520849</v>
      </c>
      <c r="C5157" s="5" t="str">
        <f>VLOOKUP($A5157,HTS_Dec_25!$A$1:$E$11570,3,FALSE)</f>
        <v>Textiles and textile articles. Cotton. Woven fabrics of cotton, containing 85 percent or more by weight of cotton, weighing not more than 200 g/m²: Of yarns of different colors: Other fabrics:</v>
      </c>
      <c r="D5157" s="5" t="str">
        <f>VLOOKUP($A5157,HTS_Dec_25!$A$1:$E$11570,4,FALSE)</f>
        <v>Of number 42 or lower number.</v>
      </c>
      <c r="E5157" s="4" t="str">
        <f>VLOOKUP($A5157,HTS_Dec_25!$A$1:$E$11570,5,FALSE)</f>
        <v>8.1%</v>
      </c>
      <c r="F5157" s="4">
        <v>25</v>
      </c>
    </row>
    <row r="5158" spans="1:6" ht="57.6" x14ac:dyDescent="0.3">
      <c r="A5158" s="4" t="s">
        <v>28596</v>
      </c>
      <c r="B5158" s="4" t="str">
        <f t="shared" si="80"/>
        <v>520849</v>
      </c>
      <c r="C5158" s="5" t="str">
        <f>VLOOKUP($A5158,HTS_Dec_25!$A$1:$E$11570,3,FALSE)</f>
        <v>Textiles and textile articles. Cotton. Woven fabrics of cotton, containing 85 percent or more by weight of cotton, weighing not more than 200 g/m²: Of yarns of different colors: Other fabrics:</v>
      </c>
      <c r="D5158" s="5" t="str">
        <f>VLOOKUP($A5158,HTS_Dec_25!$A$1:$E$11570,4,FALSE)</f>
        <v>Of numbers 43 to 68.</v>
      </c>
      <c r="E5158" s="4" t="str">
        <f>VLOOKUP($A5158,HTS_Dec_25!$A$1:$E$11570,5,FALSE)</f>
        <v>9.7%</v>
      </c>
      <c r="F5158" s="4">
        <v>25</v>
      </c>
    </row>
    <row r="5159" spans="1:6" ht="57.6" x14ac:dyDescent="0.3">
      <c r="A5159" s="4" t="s">
        <v>28597</v>
      </c>
      <c r="B5159" s="4" t="str">
        <f t="shared" si="80"/>
        <v>520849</v>
      </c>
      <c r="C5159" s="5" t="str">
        <f>VLOOKUP($A5159,HTS_Dec_25!$A$1:$E$11570,3,FALSE)</f>
        <v>Textiles and textile articles. Cotton. Woven fabrics of cotton, containing 85 percent or more by weight of cotton, weighing not more than 200 g/m²: Of yarns of different colors: Other fabrics:</v>
      </c>
      <c r="D5159" s="5" t="str">
        <f>VLOOKUP($A5159,HTS_Dec_25!$A$1:$E$11570,4,FALSE)</f>
        <v>Of number 69 or higher number.</v>
      </c>
      <c r="E5159" s="4" t="str">
        <f>VLOOKUP($A5159,HTS_Dec_25!$A$1:$E$11570,5,FALSE)</f>
        <v>14.7%</v>
      </c>
      <c r="F5159" s="4">
        <v>25</v>
      </c>
    </row>
    <row r="5160" spans="1:6" ht="72" x14ac:dyDescent="0.3">
      <c r="A5160" s="4" t="s">
        <v>28598</v>
      </c>
      <c r="B5160" s="4" t="str">
        <f t="shared" si="80"/>
        <v>520851</v>
      </c>
      <c r="C5160" s="5" t="str">
        <f>VLOOKUP($A5160,HTS_Dec_25!$A$1:$E$11570,3,FALSE)</f>
        <v>Textiles and textile articles. Cotton. Woven fabrics of cotton, containing 85 percent or more by weight of cotton, weighing not more than 200 g/m²: Printed: Plain weave, weighing not more than 100 g/m²:</v>
      </c>
      <c r="D5160" s="5" t="str">
        <f>VLOOKUP($A5160,HTS_Dec_25!$A$1:$E$11570,4,FALSE)</f>
        <v>Certified hand-loomed fabrics.</v>
      </c>
      <c r="E5160" s="4" t="str">
        <f>VLOOKUP($A5160,HTS_Dec_25!$A$1:$E$11570,5,FALSE)</f>
        <v>3%</v>
      </c>
      <c r="F5160" s="4">
        <v>25</v>
      </c>
    </row>
    <row r="5161" spans="1:6" ht="72" x14ac:dyDescent="0.3">
      <c r="A5161" s="4" t="s">
        <v>28599</v>
      </c>
      <c r="B5161" s="4" t="str">
        <f t="shared" si="80"/>
        <v>520851</v>
      </c>
      <c r="C5161" s="5" t="str">
        <f>VLOOKUP($A5161,HTS_Dec_25!$A$1:$E$11570,3,FALSE)</f>
        <v>Textiles and textile articles. Cotton. Woven fabrics of cotton, containing 85 percent or more by weight of cotton, weighing not more than 200 g/m²: Printed: Plain weave, weighing not more than 100 g/m²:</v>
      </c>
      <c r="D5161" s="5" t="str">
        <f>VLOOKUP($A5161,HTS_Dec_25!$A$1:$E$11570,4,FALSE)</f>
        <v>Of number 42 or lower number.</v>
      </c>
      <c r="E5161" s="4" t="str">
        <f>VLOOKUP($A5161,HTS_Dec_25!$A$1:$E$11570,5,FALSE)</f>
        <v>8.1%</v>
      </c>
      <c r="F5161" s="4">
        <v>25</v>
      </c>
    </row>
    <row r="5162" spans="1:6" ht="72" x14ac:dyDescent="0.3">
      <c r="A5162" s="4" t="s">
        <v>28600</v>
      </c>
      <c r="B5162" s="4" t="str">
        <f t="shared" si="80"/>
        <v>520851</v>
      </c>
      <c r="C5162" s="5" t="str">
        <f>VLOOKUP($A5162,HTS_Dec_25!$A$1:$E$11570,3,FALSE)</f>
        <v>Textiles and textile articles. Cotton. Woven fabrics of cotton, containing 85 percent or more by weight of cotton, weighing not more than 200 g/m²: Printed: Plain weave, weighing not more than 100 g/m²:</v>
      </c>
      <c r="D5162" s="5" t="str">
        <f>VLOOKUP($A5162,HTS_Dec_25!$A$1:$E$11570,4,FALSE)</f>
        <v>Of numbers 43 to 68.</v>
      </c>
      <c r="E5162" s="4" t="str">
        <f>VLOOKUP($A5162,HTS_Dec_25!$A$1:$E$11570,5,FALSE)</f>
        <v>11.4%</v>
      </c>
      <c r="F5162" s="4">
        <v>25</v>
      </c>
    </row>
    <row r="5163" spans="1:6" ht="72" x14ac:dyDescent="0.3">
      <c r="A5163" s="4" t="s">
        <v>28601</v>
      </c>
      <c r="B5163" s="4" t="str">
        <f t="shared" si="80"/>
        <v>520851</v>
      </c>
      <c r="C5163" s="5" t="str">
        <f>VLOOKUP($A5163,HTS_Dec_25!$A$1:$E$11570,3,FALSE)</f>
        <v>Textiles and textile articles. Cotton. Woven fabrics of cotton, containing 85 percent or more by weight of cotton, weighing not more than 200 g/m²: Printed: Plain weave, weighing not more than 100 g/m²:</v>
      </c>
      <c r="D5163" s="5" t="str">
        <f>VLOOKUP($A5163,HTS_Dec_25!$A$1:$E$11570,4,FALSE)</f>
        <v>Of number 69 or higher number.</v>
      </c>
      <c r="E5163" s="4" t="str">
        <f>VLOOKUP($A5163,HTS_Dec_25!$A$1:$E$11570,5,FALSE)</f>
        <v>12.5%</v>
      </c>
      <c r="F5163" s="4">
        <v>25</v>
      </c>
    </row>
    <row r="5164" spans="1:6" ht="72" x14ac:dyDescent="0.3">
      <c r="A5164" s="4" t="s">
        <v>28602</v>
      </c>
      <c r="B5164" s="4" t="str">
        <f t="shared" si="80"/>
        <v>520852</v>
      </c>
      <c r="C5164" s="5" t="str">
        <f>VLOOKUP($A5164,HTS_Dec_25!$A$1:$E$11570,3,FALSE)</f>
        <v>Textiles and textile articles. Cotton. Woven fabrics of cotton, containing 85 percent or more by weight of cotton, weighing not more than 200 g/m²: Printed: Plain weave, weighing more than 100 g/m²:</v>
      </c>
      <c r="D5164" s="5" t="str">
        <f>VLOOKUP($A5164,HTS_Dec_25!$A$1:$E$11570,4,FALSE)</f>
        <v>Certified hand-loomed fabrics.</v>
      </c>
      <c r="E5164" s="4" t="str">
        <f>VLOOKUP($A5164,HTS_Dec_25!$A$1:$E$11570,5,FALSE)</f>
        <v>3%</v>
      </c>
      <c r="F5164" s="4">
        <v>25</v>
      </c>
    </row>
    <row r="5165" spans="1:6" ht="72" x14ac:dyDescent="0.3">
      <c r="A5165" s="4" t="s">
        <v>28603</v>
      </c>
      <c r="B5165" s="4" t="str">
        <f t="shared" si="80"/>
        <v>520852</v>
      </c>
      <c r="C5165" s="5" t="str">
        <f>VLOOKUP($A5165,HTS_Dec_25!$A$1:$E$11570,3,FALSE)</f>
        <v>Textiles and textile articles. Cotton. Woven fabrics of cotton, containing 85 percent or more by weight of cotton, weighing not more than 200 g/m²: Printed: Plain weave, weighing more than 100 g/m²:</v>
      </c>
      <c r="D5165" s="5" t="str">
        <f>VLOOKUP($A5165,HTS_Dec_25!$A$1:$E$11570,4,FALSE)</f>
        <v>Of number 42 or lower number.</v>
      </c>
      <c r="E5165" s="4" t="str">
        <f>VLOOKUP($A5165,HTS_Dec_25!$A$1:$E$11570,5,FALSE)</f>
        <v>6%</v>
      </c>
      <c r="F5165" s="4">
        <v>25</v>
      </c>
    </row>
    <row r="5166" spans="1:6" ht="72" x14ac:dyDescent="0.3">
      <c r="A5166" s="4" t="s">
        <v>28604</v>
      </c>
      <c r="B5166" s="4" t="str">
        <f t="shared" si="80"/>
        <v>520852</v>
      </c>
      <c r="C5166" s="5" t="str">
        <f>VLOOKUP($A5166,HTS_Dec_25!$A$1:$E$11570,3,FALSE)</f>
        <v>Textiles and textile articles. Cotton. Woven fabrics of cotton, containing 85 percent or more by weight of cotton, weighing not more than 200 g/m²: Printed: Plain weave, weighing more than 100 g/m²:</v>
      </c>
      <c r="D5166" s="5" t="str">
        <f>VLOOKUP($A5166,HTS_Dec_25!$A$1:$E$11570,4,FALSE)</f>
        <v>Of numbers 43 to 68.</v>
      </c>
      <c r="E5166" s="4" t="str">
        <f>VLOOKUP($A5166,HTS_Dec_25!$A$1:$E$11570,5,FALSE)</f>
        <v>11.4%</v>
      </c>
      <c r="F5166" s="4">
        <v>25</v>
      </c>
    </row>
    <row r="5167" spans="1:6" ht="72" x14ac:dyDescent="0.3">
      <c r="A5167" s="4" t="s">
        <v>28605</v>
      </c>
      <c r="B5167" s="4" t="str">
        <f t="shared" si="80"/>
        <v>520852</v>
      </c>
      <c r="C5167" s="5" t="str">
        <f>VLOOKUP($A5167,HTS_Dec_25!$A$1:$E$11570,3,FALSE)</f>
        <v>Textiles and textile articles. Cotton. Woven fabrics of cotton, containing 85 percent or more by weight of cotton, weighing not more than 200 g/m²: Printed: Plain weave, weighing more than 100 g/m²:</v>
      </c>
      <c r="D5167" s="5" t="str">
        <f>VLOOKUP($A5167,HTS_Dec_25!$A$1:$E$11570,4,FALSE)</f>
        <v>Of number 69 or higher number.</v>
      </c>
      <c r="E5167" s="4" t="str">
        <f>VLOOKUP($A5167,HTS_Dec_25!$A$1:$E$11570,5,FALSE)</f>
        <v>12.5%</v>
      </c>
      <c r="F5167" s="4">
        <v>25</v>
      </c>
    </row>
    <row r="5168" spans="1:6" ht="57.6" x14ac:dyDescent="0.3">
      <c r="A5168" s="4" t="s">
        <v>28606</v>
      </c>
      <c r="B5168" s="4" t="str">
        <f t="shared" si="80"/>
        <v>520859</v>
      </c>
      <c r="C5168" s="5" t="str">
        <f>VLOOKUP($A5168,HTS_Dec_25!$A$1:$E$11570,3,FALSE)</f>
        <v>Textiles and textile articles. Cotton. Woven fabrics of cotton, containing 85 percent or more by weight of cotton, weighing not more than 200 g/m²: Printed: Other fabrics:</v>
      </c>
      <c r="D5168" s="5" t="str">
        <f>VLOOKUP($A5168,HTS_Dec_25!$A$1:$E$11570,4,FALSE)</f>
        <v>3-thread or 4-thread twill, including cross twill (317).</v>
      </c>
      <c r="E5168" s="4" t="str">
        <f>VLOOKUP($A5168,HTS_Dec_25!$A$1:$E$11570,5,FALSE)</f>
        <v>8.8%</v>
      </c>
      <c r="F5168" s="4">
        <v>25</v>
      </c>
    </row>
    <row r="5169" spans="1:6" ht="57.6" x14ac:dyDescent="0.3">
      <c r="A5169" s="4" t="s">
        <v>28607</v>
      </c>
      <c r="B5169" s="4" t="str">
        <f t="shared" si="80"/>
        <v>520859</v>
      </c>
      <c r="C5169" s="5" t="str">
        <f>VLOOKUP($A5169,HTS_Dec_25!$A$1:$E$11570,3,FALSE)</f>
        <v>Textiles and textile articles. Cotton. Woven fabrics of cotton, containing 85 percent or more by weight of cotton, weighing not more than 200 g/m²: Printed: Other fabrics:</v>
      </c>
      <c r="D5169" s="5" t="str">
        <f>VLOOKUP($A5169,HTS_Dec_25!$A$1:$E$11570,4,FALSE)</f>
        <v>Satin weave or twill weave, other than 3-thread or 4-thread twill or cross twill.</v>
      </c>
      <c r="E5169" s="4" t="str">
        <f>VLOOKUP($A5169,HTS_Dec_25!$A$1:$E$11570,5,FALSE)</f>
        <v>10.3%</v>
      </c>
      <c r="F5169" s="4">
        <v>25</v>
      </c>
    </row>
    <row r="5170" spans="1:6" ht="57.6" x14ac:dyDescent="0.3">
      <c r="A5170" s="4" t="s">
        <v>28608</v>
      </c>
      <c r="B5170" s="4" t="str">
        <f t="shared" si="80"/>
        <v>520859</v>
      </c>
      <c r="C5170" s="5" t="str">
        <f>VLOOKUP($A5170,HTS_Dec_25!$A$1:$E$11570,3,FALSE)</f>
        <v>Textiles and textile articles. Cotton. Woven fabrics of cotton, containing 85 percent or more by weight of cotton, weighing not more than 200 g/m²: Printed: Other fabrics:</v>
      </c>
      <c r="D5170" s="5" t="str">
        <f>VLOOKUP($A5170,HTS_Dec_25!$A$1:$E$11570,4,FALSE)</f>
        <v>Of number 42 or lower number.</v>
      </c>
      <c r="E5170" s="4" t="str">
        <f>VLOOKUP($A5170,HTS_Dec_25!$A$1:$E$11570,5,FALSE)</f>
        <v>6%</v>
      </c>
      <c r="F5170" s="4">
        <v>25</v>
      </c>
    </row>
    <row r="5171" spans="1:6" ht="57.6" x14ac:dyDescent="0.3">
      <c r="A5171" s="4" t="s">
        <v>28609</v>
      </c>
      <c r="B5171" s="4" t="str">
        <f t="shared" si="80"/>
        <v>520859</v>
      </c>
      <c r="C5171" s="5" t="str">
        <f>VLOOKUP($A5171,HTS_Dec_25!$A$1:$E$11570,3,FALSE)</f>
        <v>Textiles and textile articles. Cotton. Woven fabrics of cotton, containing 85 percent or more by weight of cotton, weighing not more than 200 g/m²: Printed: Other fabrics:</v>
      </c>
      <c r="D5171" s="5" t="str">
        <f>VLOOKUP($A5171,HTS_Dec_25!$A$1:$E$11570,4,FALSE)</f>
        <v>Of numbers 43 to 68.</v>
      </c>
      <c r="E5171" s="4" t="str">
        <f>VLOOKUP($A5171,HTS_Dec_25!$A$1:$E$11570,5,FALSE)</f>
        <v>9.7%</v>
      </c>
      <c r="F5171" s="4">
        <v>25</v>
      </c>
    </row>
    <row r="5172" spans="1:6" ht="57.6" x14ac:dyDescent="0.3">
      <c r="A5172" s="4" t="s">
        <v>28610</v>
      </c>
      <c r="B5172" s="4" t="str">
        <f t="shared" si="80"/>
        <v>520859</v>
      </c>
      <c r="C5172" s="5" t="str">
        <f>VLOOKUP($A5172,HTS_Dec_25!$A$1:$E$11570,3,FALSE)</f>
        <v>Textiles and textile articles. Cotton. Woven fabrics of cotton, containing 85 percent or more by weight of cotton, weighing not more than 200 g/m²: Printed: Other fabrics:</v>
      </c>
      <c r="D5172" s="5" t="str">
        <f>VLOOKUP($A5172,HTS_Dec_25!$A$1:$E$11570,4,FALSE)</f>
        <v>Of number 69 or higher number.</v>
      </c>
      <c r="E5172" s="4" t="str">
        <f>VLOOKUP($A5172,HTS_Dec_25!$A$1:$E$11570,5,FALSE)</f>
        <v>11.4%</v>
      </c>
      <c r="F5172" s="4">
        <v>25</v>
      </c>
    </row>
    <row r="5173" spans="1:6" ht="57.6" x14ac:dyDescent="0.3">
      <c r="A5173" s="4" t="s">
        <v>28611</v>
      </c>
      <c r="B5173" s="4" t="str">
        <f t="shared" si="80"/>
        <v>520911</v>
      </c>
      <c r="C5173" s="5" t="str">
        <f>VLOOKUP($A5173,HTS_Dec_25!$A$1:$E$11570,3,FALSE)</f>
        <v xml:space="preserve">Textiles and textile articles. Cotton. Woven fabrics of cotton, containing 85 percent or more by weight of cotton, weighing more than 200 g/m²: Unbleached: </v>
      </c>
      <c r="D5173" s="5" t="str">
        <f>VLOOKUP($A5173,HTS_Dec_25!$A$1:$E$11570,4,FALSE)</f>
        <v>Plain weave.</v>
      </c>
      <c r="E5173" s="4" t="str">
        <f>VLOOKUP($A5173,HTS_Dec_25!$A$1:$E$11570,5,FALSE)</f>
        <v>6.5%</v>
      </c>
      <c r="F5173" s="4">
        <v>25</v>
      </c>
    </row>
    <row r="5174" spans="1:6" ht="57.6" x14ac:dyDescent="0.3">
      <c r="A5174" s="4" t="s">
        <v>28612</v>
      </c>
      <c r="B5174" s="4" t="str">
        <f t="shared" si="80"/>
        <v>520912</v>
      </c>
      <c r="C5174" s="5" t="str">
        <f>VLOOKUP($A5174,HTS_Dec_25!$A$1:$E$11570,3,FALSE)</f>
        <v xml:space="preserve">Textiles and textile articles. Cotton. Woven fabrics of cotton, containing 85 percent or more by weight of cotton, weighing more than 200 g/m²: Unbleached: </v>
      </c>
      <c r="D5174" s="5" t="str">
        <f>VLOOKUP($A5174,HTS_Dec_25!$A$1:$E$11570,4,FALSE)</f>
        <v>3-thread or 4-thread twill, including cross twill.</v>
      </c>
      <c r="E5174" s="4" t="str">
        <f>VLOOKUP($A5174,HTS_Dec_25!$A$1:$E$11570,5,FALSE)</f>
        <v>6.5%</v>
      </c>
      <c r="F5174" s="4">
        <v>25</v>
      </c>
    </row>
    <row r="5175" spans="1:6" ht="57.6" x14ac:dyDescent="0.3">
      <c r="A5175" s="4" t="s">
        <v>28613</v>
      </c>
      <c r="B5175" s="4" t="str">
        <f t="shared" si="80"/>
        <v>520919</v>
      </c>
      <c r="C5175" s="5" t="str">
        <f>VLOOKUP($A5175,HTS_Dec_25!$A$1:$E$11570,3,FALSE)</f>
        <v xml:space="preserve">Textiles and textile articles. Cotton. Woven fabrics of cotton, containing 85 percent or more by weight of cotton, weighing more than 200 g/m²: Unbleached: </v>
      </c>
      <c r="D5175" s="5" t="str">
        <f>VLOOKUP($A5175,HTS_Dec_25!$A$1:$E$11570,4,FALSE)</f>
        <v>Other fabrics.</v>
      </c>
      <c r="E5175" s="4" t="str">
        <f>VLOOKUP($A5175,HTS_Dec_25!$A$1:$E$11570,5,FALSE)</f>
        <v>6.5%</v>
      </c>
      <c r="F5175" s="4">
        <v>25</v>
      </c>
    </row>
    <row r="5176" spans="1:6" ht="57.6" x14ac:dyDescent="0.3">
      <c r="A5176" s="4" t="s">
        <v>28614</v>
      </c>
      <c r="B5176" s="4" t="str">
        <f t="shared" si="80"/>
        <v>520921</v>
      </c>
      <c r="C5176" s="5" t="str">
        <f>VLOOKUP($A5176,HTS_Dec_25!$A$1:$E$11570,3,FALSE)</f>
        <v xml:space="preserve">Textiles and textile articles. Cotton. Woven fabrics of cotton, containing 85 percent or more by weight of cotton, weighing more than 200 g/m²: Bleached: </v>
      </c>
      <c r="D5176" s="5" t="str">
        <f>VLOOKUP($A5176,HTS_Dec_25!$A$1:$E$11570,4,FALSE)</f>
        <v>Plain weave.</v>
      </c>
      <c r="E5176" s="4" t="str">
        <f>VLOOKUP($A5176,HTS_Dec_25!$A$1:$E$11570,5,FALSE)</f>
        <v>7.7%</v>
      </c>
      <c r="F5176" s="4">
        <v>25</v>
      </c>
    </row>
    <row r="5177" spans="1:6" ht="57.6" x14ac:dyDescent="0.3">
      <c r="A5177" s="4" t="s">
        <v>28615</v>
      </c>
      <c r="B5177" s="4" t="str">
        <f t="shared" si="80"/>
        <v>520922</v>
      </c>
      <c r="C5177" s="5" t="str">
        <f>VLOOKUP($A5177,HTS_Dec_25!$A$1:$E$11570,3,FALSE)</f>
        <v xml:space="preserve">Textiles and textile articles. Cotton. Woven fabrics of cotton, containing 85 percent or more by weight of cotton, weighing more than 200 g/m²: Bleached: </v>
      </c>
      <c r="D5177" s="5" t="str">
        <f>VLOOKUP($A5177,HTS_Dec_25!$A$1:$E$11570,4,FALSE)</f>
        <v>3-thread or 4-thread twill, including cross twill.</v>
      </c>
      <c r="E5177" s="4" t="str">
        <f>VLOOKUP($A5177,HTS_Dec_25!$A$1:$E$11570,5,FALSE)</f>
        <v>7.7%</v>
      </c>
      <c r="F5177" s="4">
        <v>25</v>
      </c>
    </row>
    <row r="5178" spans="1:6" ht="57.6" x14ac:dyDescent="0.3">
      <c r="A5178" s="4" t="s">
        <v>28616</v>
      </c>
      <c r="B5178" s="4" t="str">
        <f t="shared" si="80"/>
        <v>520929</v>
      </c>
      <c r="C5178" s="5" t="str">
        <f>VLOOKUP($A5178,HTS_Dec_25!$A$1:$E$11570,3,FALSE)</f>
        <v xml:space="preserve">Textiles and textile articles. Cotton. Woven fabrics of cotton, containing 85 percent or more by weight of cotton, weighing more than 200 g/m²: Bleached: </v>
      </c>
      <c r="D5178" s="5" t="str">
        <f>VLOOKUP($A5178,HTS_Dec_25!$A$1:$E$11570,4,FALSE)</f>
        <v>Other fabrics.</v>
      </c>
      <c r="E5178" s="4" t="str">
        <f>VLOOKUP($A5178,HTS_Dec_25!$A$1:$E$11570,5,FALSE)</f>
        <v>7.7%</v>
      </c>
      <c r="F5178" s="4">
        <v>25</v>
      </c>
    </row>
    <row r="5179" spans="1:6" ht="57.6" x14ac:dyDescent="0.3">
      <c r="A5179" s="4" t="s">
        <v>28617</v>
      </c>
      <c r="B5179" s="4" t="str">
        <f t="shared" si="80"/>
        <v>520931</v>
      </c>
      <c r="C5179" s="5" t="str">
        <f>VLOOKUP($A5179,HTS_Dec_25!$A$1:$E$11570,3,FALSE)</f>
        <v>Textiles and textile articles. Cotton. Woven fabrics of cotton, containing 85 percent or more by weight of cotton, weighing more than 200 g/m²: Dyed: Plain weave:</v>
      </c>
      <c r="D5179" s="5" t="str">
        <f>VLOOKUP($A5179,HTS_Dec_25!$A$1:$E$11570,4,FALSE)</f>
        <v>Certified hand-loomed fabrics.</v>
      </c>
      <c r="E5179" s="4" t="str">
        <f>VLOOKUP($A5179,HTS_Dec_25!$A$1:$E$11570,5,FALSE)</f>
        <v>3%</v>
      </c>
      <c r="F5179" s="4">
        <v>25</v>
      </c>
    </row>
    <row r="5180" spans="1:6" ht="57.6" x14ac:dyDescent="0.3">
      <c r="A5180" s="4" t="s">
        <v>28618</v>
      </c>
      <c r="B5180" s="4" t="str">
        <f t="shared" si="80"/>
        <v>520931</v>
      </c>
      <c r="C5180" s="5" t="str">
        <f>VLOOKUP($A5180,HTS_Dec_25!$A$1:$E$11570,3,FALSE)</f>
        <v>Textiles and textile articles. Cotton. Woven fabrics of cotton, containing 85 percent or more by weight of cotton, weighing more than 200 g/m²: Dyed: Plain weave:</v>
      </c>
      <c r="D5180" s="5" t="str">
        <f>VLOOKUP($A5180,HTS_Dec_25!$A$1:$E$11570,4,FALSE)</f>
        <v>Other.</v>
      </c>
      <c r="E5180" s="4" t="str">
        <f>VLOOKUP($A5180,HTS_Dec_25!$A$1:$E$11570,5,FALSE)</f>
        <v>8.4%</v>
      </c>
      <c r="F5180" s="4">
        <v>25</v>
      </c>
    </row>
    <row r="5181" spans="1:6" ht="57.6" x14ac:dyDescent="0.3">
      <c r="A5181" s="4" t="s">
        <v>28619</v>
      </c>
      <c r="B5181" s="4" t="str">
        <f t="shared" si="80"/>
        <v>520932</v>
      </c>
      <c r="C5181" s="5" t="str">
        <f>VLOOKUP($A5181,HTS_Dec_25!$A$1:$E$11570,3,FALSE)</f>
        <v xml:space="preserve">Textiles and textile articles. Cotton. Woven fabrics of cotton, containing 85 percent or more by weight of cotton, weighing more than 200 g/m²: Dyed: </v>
      </c>
      <c r="D5181" s="5" t="str">
        <f>VLOOKUP($A5181,HTS_Dec_25!$A$1:$E$11570,4,FALSE)</f>
        <v>3-thread or 4-thread twill, including cross twill.</v>
      </c>
      <c r="E5181" s="4" t="str">
        <f>VLOOKUP($A5181,HTS_Dec_25!$A$1:$E$11570,5,FALSE)</f>
        <v>8.4%</v>
      </c>
      <c r="F5181" s="4">
        <v>25</v>
      </c>
    </row>
    <row r="5182" spans="1:6" ht="57.6" x14ac:dyDescent="0.3">
      <c r="A5182" s="4" t="s">
        <v>28620</v>
      </c>
      <c r="B5182" s="4" t="str">
        <f t="shared" si="80"/>
        <v>520939</v>
      </c>
      <c r="C5182" s="5" t="str">
        <f>VLOOKUP($A5182,HTS_Dec_25!$A$1:$E$11570,3,FALSE)</f>
        <v xml:space="preserve">Textiles and textile articles. Cotton. Woven fabrics of cotton, containing 85 percent or more by weight of cotton, weighing more than 200 g/m²: Dyed: </v>
      </c>
      <c r="D5182" s="5" t="str">
        <f>VLOOKUP($A5182,HTS_Dec_25!$A$1:$E$11570,4,FALSE)</f>
        <v>Other fabrics.</v>
      </c>
      <c r="E5182" s="4" t="str">
        <f>VLOOKUP($A5182,HTS_Dec_25!$A$1:$E$11570,5,FALSE)</f>
        <v>8.4%</v>
      </c>
      <c r="F5182" s="4">
        <v>25</v>
      </c>
    </row>
    <row r="5183" spans="1:6" ht="57.6" x14ac:dyDescent="0.3">
      <c r="A5183" s="4" t="s">
        <v>28621</v>
      </c>
      <c r="B5183" s="4" t="str">
        <f t="shared" si="80"/>
        <v>520941</v>
      </c>
      <c r="C5183" s="5" t="str">
        <f>VLOOKUP($A5183,HTS_Dec_25!$A$1:$E$11570,3,FALSE)</f>
        <v>Textiles and textile articles. Cotton. Woven fabrics of cotton, containing 85 percent or more by weight of cotton, weighing more than 200 g/m²: Of yarns of different colors: Plain weave:</v>
      </c>
      <c r="D5183" s="5" t="str">
        <f>VLOOKUP($A5183,HTS_Dec_25!$A$1:$E$11570,4,FALSE)</f>
        <v>Certified hand-loomed fabrics.</v>
      </c>
      <c r="E5183" s="4" t="str">
        <f>VLOOKUP($A5183,HTS_Dec_25!$A$1:$E$11570,5,FALSE)</f>
        <v>3%</v>
      </c>
      <c r="F5183" s="4">
        <v>25</v>
      </c>
    </row>
    <row r="5184" spans="1:6" ht="57.6" x14ac:dyDescent="0.3">
      <c r="A5184" s="4" t="s">
        <v>28622</v>
      </c>
      <c r="B5184" s="4" t="str">
        <f t="shared" si="80"/>
        <v>520941</v>
      </c>
      <c r="C5184" s="5" t="str">
        <f>VLOOKUP($A5184,HTS_Dec_25!$A$1:$E$11570,3,FALSE)</f>
        <v>Textiles and textile articles. Cotton. Woven fabrics of cotton, containing 85 percent or more by weight of cotton, weighing more than 200 g/m²: Of yarns of different colors: Plain weave:</v>
      </c>
      <c r="D5184" s="5" t="str">
        <f>VLOOKUP($A5184,HTS_Dec_25!$A$1:$E$11570,4,FALSE)</f>
        <v>Other.</v>
      </c>
      <c r="E5184" s="4" t="str">
        <f>VLOOKUP($A5184,HTS_Dec_25!$A$1:$E$11570,5,FALSE)</f>
        <v>7.5%</v>
      </c>
      <c r="F5184" s="4">
        <v>25</v>
      </c>
    </row>
    <row r="5185" spans="1:6" ht="57.6" x14ac:dyDescent="0.3">
      <c r="A5185" s="4" t="s">
        <v>28623</v>
      </c>
      <c r="B5185" s="4" t="str">
        <f t="shared" si="80"/>
        <v>520942</v>
      </c>
      <c r="C5185" s="5" t="str">
        <f>VLOOKUP($A5185,HTS_Dec_25!$A$1:$E$11570,3,FALSE)</f>
        <v xml:space="preserve">Textiles and textile articles. Cotton. Woven fabrics of cotton, containing 85 percent or more by weight of cotton, weighing more than 200 g/m²: Of yarns of different colors: </v>
      </c>
      <c r="D5185" s="5" t="str">
        <f>VLOOKUP($A5185,HTS_Dec_25!$A$1:$E$11570,4,FALSE)</f>
        <v>Denim.</v>
      </c>
      <c r="E5185" s="4" t="str">
        <f>VLOOKUP($A5185,HTS_Dec_25!$A$1:$E$11570,5,FALSE)</f>
        <v>8.4%</v>
      </c>
      <c r="F5185" s="4">
        <v>25</v>
      </c>
    </row>
    <row r="5186" spans="1:6" ht="57.6" x14ac:dyDescent="0.3">
      <c r="A5186" s="4" t="s">
        <v>28624</v>
      </c>
      <c r="B5186" s="4" t="str">
        <f t="shared" si="80"/>
        <v>520943</v>
      </c>
      <c r="C5186" s="5" t="str">
        <f>VLOOKUP($A5186,HTS_Dec_25!$A$1:$E$11570,3,FALSE)</f>
        <v xml:space="preserve">Textiles and textile articles. Cotton. Woven fabrics of cotton, containing 85 percent or more by weight of cotton, weighing more than 200 g/m²: Of yarns of different colors: </v>
      </c>
      <c r="D5186" s="5" t="str">
        <f>VLOOKUP($A5186,HTS_Dec_25!$A$1:$E$11570,4,FALSE)</f>
        <v>Other fabrics of 3-thread or 4-thread twill, including cross twill.</v>
      </c>
      <c r="E5186" s="4" t="str">
        <f>VLOOKUP($A5186,HTS_Dec_25!$A$1:$E$11570,5,FALSE)</f>
        <v>8.4%</v>
      </c>
      <c r="F5186" s="4">
        <v>25</v>
      </c>
    </row>
    <row r="5187" spans="1:6" ht="57.6" x14ac:dyDescent="0.3">
      <c r="A5187" s="4" t="s">
        <v>28625</v>
      </c>
      <c r="B5187" s="4" t="str">
        <f t="shared" ref="B5187:B5250" si="81">LEFT(A5187,6)</f>
        <v>520949</v>
      </c>
      <c r="C5187" s="5" t="str">
        <f>VLOOKUP($A5187,HTS_Dec_25!$A$1:$E$11570,3,FALSE)</f>
        <v xml:space="preserve">Textiles and textile articles. Cotton. Woven fabrics of cotton, containing 85 percent or more by weight of cotton, weighing more than 200 g/m²: Of yarns of different colors: </v>
      </c>
      <c r="D5187" s="5" t="str">
        <f>VLOOKUP($A5187,HTS_Dec_25!$A$1:$E$11570,4,FALSE)</f>
        <v>Other fabrics.</v>
      </c>
      <c r="E5187" s="4" t="str">
        <f>VLOOKUP($A5187,HTS_Dec_25!$A$1:$E$11570,5,FALSE)</f>
        <v>8.4%</v>
      </c>
      <c r="F5187" s="4">
        <v>25</v>
      </c>
    </row>
    <row r="5188" spans="1:6" ht="57.6" x14ac:dyDescent="0.3">
      <c r="A5188" s="4" t="s">
        <v>28626</v>
      </c>
      <c r="B5188" s="4" t="str">
        <f t="shared" si="81"/>
        <v>520951</v>
      </c>
      <c r="C5188" s="5" t="str">
        <f>VLOOKUP($A5188,HTS_Dec_25!$A$1:$E$11570,3,FALSE)</f>
        <v>Textiles and textile articles. Cotton. Woven fabrics of cotton, containing 85 percent or more by weight of cotton, weighing more than 200 g/m²: Printed: Plain weave:</v>
      </c>
      <c r="D5188" s="5" t="str">
        <f>VLOOKUP($A5188,HTS_Dec_25!$A$1:$E$11570,4,FALSE)</f>
        <v>Certified hand-loomed fabrics.</v>
      </c>
      <c r="E5188" s="4" t="str">
        <f>VLOOKUP($A5188,HTS_Dec_25!$A$1:$E$11570,5,FALSE)</f>
        <v>3%</v>
      </c>
      <c r="F5188" s="4">
        <v>25</v>
      </c>
    </row>
    <row r="5189" spans="1:6" ht="57.6" x14ac:dyDescent="0.3">
      <c r="A5189" s="4" t="s">
        <v>28627</v>
      </c>
      <c r="B5189" s="4" t="str">
        <f t="shared" si="81"/>
        <v>520951</v>
      </c>
      <c r="C5189" s="5" t="str">
        <f>VLOOKUP($A5189,HTS_Dec_25!$A$1:$E$11570,3,FALSE)</f>
        <v>Textiles and textile articles. Cotton. Woven fabrics of cotton, containing 85 percent or more by weight of cotton, weighing more than 200 g/m²: Printed: Plain weave:</v>
      </c>
      <c r="D5189" s="5" t="str">
        <f>VLOOKUP($A5189,HTS_Dec_25!$A$1:$E$11570,4,FALSE)</f>
        <v>Other.</v>
      </c>
      <c r="E5189" s="4" t="str">
        <f>VLOOKUP($A5189,HTS_Dec_25!$A$1:$E$11570,5,FALSE)</f>
        <v>8.4%</v>
      </c>
      <c r="F5189" s="4">
        <v>25</v>
      </c>
    </row>
    <row r="5190" spans="1:6" ht="57.6" x14ac:dyDescent="0.3">
      <c r="A5190" s="4" t="s">
        <v>28628</v>
      </c>
      <c r="B5190" s="4" t="str">
        <f t="shared" si="81"/>
        <v>520952</v>
      </c>
      <c r="C5190" s="5" t="str">
        <f>VLOOKUP($A5190,HTS_Dec_25!$A$1:$E$11570,3,FALSE)</f>
        <v xml:space="preserve">Textiles and textile articles. Cotton. Woven fabrics of cotton, containing 85 percent or more by weight of cotton, weighing more than 200 g/m²: Printed: </v>
      </c>
      <c r="D5190" s="5" t="str">
        <f>VLOOKUP($A5190,HTS_Dec_25!$A$1:$E$11570,4,FALSE)</f>
        <v>3-thread or 4-thread twill, including cross twill.</v>
      </c>
      <c r="E5190" s="4" t="str">
        <f>VLOOKUP($A5190,HTS_Dec_25!$A$1:$E$11570,5,FALSE)</f>
        <v>8.4%</v>
      </c>
      <c r="F5190" s="4">
        <v>25</v>
      </c>
    </row>
    <row r="5191" spans="1:6" ht="57.6" x14ac:dyDescent="0.3">
      <c r="A5191" s="4" t="s">
        <v>28629</v>
      </c>
      <c r="B5191" s="4" t="str">
        <f t="shared" si="81"/>
        <v>520959</v>
      </c>
      <c r="C5191" s="5" t="str">
        <f>VLOOKUP($A5191,HTS_Dec_25!$A$1:$E$11570,3,FALSE)</f>
        <v xml:space="preserve">Textiles and textile articles. Cotton. Woven fabrics of cotton, containing 85 percent or more by weight of cotton, weighing more than 200 g/m²: Printed: </v>
      </c>
      <c r="D5191" s="5" t="str">
        <f>VLOOKUP($A5191,HTS_Dec_25!$A$1:$E$11570,4,FALSE)</f>
        <v>Other fabrics.</v>
      </c>
      <c r="E5191" s="4" t="str">
        <f>VLOOKUP($A5191,HTS_Dec_25!$A$1:$E$11570,5,FALSE)</f>
        <v>8.4%</v>
      </c>
      <c r="F5191" s="4">
        <v>25</v>
      </c>
    </row>
    <row r="5192" spans="1:6" ht="72" x14ac:dyDescent="0.3">
      <c r="A5192" s="4" t="s">
        <v>28630</v>
      </c>
      <c r="B5192" s="4" t="str">
        <f t="shared" si="81"/>
        <v>521011</v>
      </c>
      <c r="C5192" s="5" t="str">
        <f>VLOOKUP($A5192,HTS_Dec_25!$A$1:$E$11570,3,FALSE)</f>
        <v>Textiles and textile articles. Cotton. Woven fabrics of cotton, containing less than 85 percent by weight of cotton, mixed mainly or solely with man-made fibers, weighing not more than 200 g/m²: Unbleached: Plain weave:</v>
      </c>
      <c r="D5192" s="5" t="str">
        <f>VLOOKUP($A5192,HTS_Dec_25!$A$1:$E$11570,4,FALSE)</f>
        <v>Of number 42 or lower number.</v>
      </c>
      <c r="E5192" s="4" t="str">
        <f>VLOOKUP($A5192,HTS_Dec_25!$A$1:$E$11570,5,FALSE)</f>
        <v>8.4%</v>
      </c>
      <c r="F5192" s="4">
        <v>7.5</v>
      </c>
    </row>
    <row r="5193" spans="1:6" ht="72" x14ac:dyDescent="0.3">
      <c r="A5193" s="4" t="s">
        <v>28631</v>
      </c>
      <c r="B5193" s="4" t="str">
        <f t="shared" si="81"/>
        <v>521011</v>
      </c>
      <c r="C5193" s="5" t="str">
        <f>VLOOKUP($A5193,HTS_Dec_25!$A$1:$E$11570,3,FALSE)</f>
        <v>Textiles and textile articles. Cotton. Woven fabrics of cotton, containing less than 85 percent by weight of cotton, mixed mainly or solely with man-made fibers, weighing not more than 200 g/m²: Unbleached: Plain weave:</v>
      </c>
      <c r="D5193" s="5" t="str">
        <f>VLOOKUP($A5193,HTS_Dec_25!$A$1:$E$11570,4,FALSE)</f>
        <v>Of numbers 43 to 68.</v>
      </c>
      <c r="E5193" s="4" t="str">
        <f>VLOOKUP($A5193,HTS_Dec_25!$A$1:$E$11570,5,FALSE)</f>
        <v>10.2%</v>
      </c>
      <c r="F5193" s="4">
        <v>7.5</v>
      </c>
    </row>
    <row r="5194" spans="1:6" ht="72" x14ac:dyDescent="0.3">
      <c r="A5194" s="4" t="s">
        <v>28632</v>
      </c>
      <c r="B5194" s="4" t="str">
        <f t="shared" si="81"/>
        <v>521011</v>
      </c>
      <c r="C5194" s="5" t="str">
        <f>VLOOKUP($A5194,HTS_Dec_25!$A$1:$E$11570,3,FALSE)</f>
        <v>Textiles and textile articles. Cotton. Woven fabrics of cotton, containing less than 85 percent by weight of cotton, mixed mainly or solely with man-made fibers, weighing not more than 200 g/m²: Unbleached: Plain weave:</v>
      </c>
      <c r="D5194" s="5" t="str">
        <f>VLOOKUP($A5194,HTS_Dec_25!$A$1:$E$11570,4,FALSE)</f>
        <v>Of number 69 or higher number.</v>
      </c>
      <c r="E5194" s="4" t="str">
        <f>VLOOKUP($A5194,HTS_Dec_25!$A$1:$E$11570,5,FALSE)</f>
        <v>13.5%</v>
      </c>
      <c r="F5194" s="4">
        <v>25</v>
      </c>
    </row>
    <row r="5195" spans="1:6" ht="72" x14ac:dyDescent="0.3">
      <c r="A5195" s="4" t="s">
        <v>28633</v>
      </c>
      <c r="B5195" s="4" t="str">
        <f t="shared" si="81"/>
        <v>521019</v>
      </c>
      <c r="C5195" s="5" t="str">
        <f>VLOOKUP($A5195,HTS_Dec_25!$A$1:$E$11570,3,FALSE)</f>
        <v>Textiles and textile articles. Cotton. Woven fabrics of cotton, containing less than 85 percent by weight of cotton, mixed mainly or solely with man-made fibers, weighing not more than 200 g/m²: Unbleached: Other fabrics:</v>
      </c>
      <c r="D5195" s="5" t="str">
        <f>VLOOKUP($A5195,HTS_Dec_25!$A$1:$E$11570,4,FALSE)</f>
        <v>Satin weave or twill weave, other than 3-thread or 4-thread twill or cross twill.</v>
      </c>
      <c r="E5195" s="4" t="str">
        <f>VLOOKUP($A5195,HTS_Dec_25!$A$1:$E$11570,5,FALSE)</f>
        <v>9.1%</v>
      </c>
      <c r="F5195" s="4">
        <v>25</v>
      </c>
    </row>
    <row r="5196" spans="1:6" ht="72" x14ac:dyDescent="0.3">
      <c r="A5196" s="4" t="s">
        <v>28634</v>
      </c>
      <c r="B5196" s="4" t="str">
        <f t="shared" si="81"/>
        <v>521019</v>
      </c>
      <c r="C5196" s="5" t="str">
        <f>VLOOKUP($A5196,HTS_Dec_25!$A$1:$E$11570,3,FALSE)</f>
        <v>Textiles and textile articles. Cotton. Woven fabrics of cotton, containing less than 85 percent by weight of cotton, mixed mainly or solely with man-made fibers, weighing not more than 200 g/m²: Unbleached: Other fabrics:</v>
      </c>
      <c r="D5196" s="5" t="str">
        <f>VLOOKUP($A5196,HTS_Dec_25!$A$1:$E$11570,4,FALSE)</f>
        <v>Of number 42 or lower number.</v>
      </c>
      <c r="E5196" s="4" t="str">
        <f>VLOOKUP($A5196,HTS_Dec_25!$A$1:$E$11570,5,FALSE)</f>
        <v>8.4%</v>
      </c>
      <c r="F5196" s="4">
        <v>25</v>
      </c>
    </row>
    <row r="5197" spans="1:6" ht="72" x14ac:dyDescent="0.3">
      <c r="A5197" s="4" t="s">
        <v>28635</v>
      </c>
      <c r="B5197" s="4" t="str">
        <f t="shared" si="81"/>
        <v>521019</v>
      </c>
      <c r="C5197" s="5" t="str">
        <f>VLOOKUP($A5197,HTS_Dec_25!$A$1:$E$11570,3,FALSE)</f>
        <v>Textiles and textile articles. Cotton. Woven fabrics of cotton, containing less than 85 percent by weight of cotton, mixed mainly or solely with man-made fibers, weighing not more than 200 g/m²: Unbleached: Other fabrics:</v>
      </c>
      <c r="D5197" s="5" t="str">
        <f>VLOOKUP($A5197,HTS_Dec_25!$A$1:$E$11570,4,FALSE)</f>
        <v>Of numbers 43 to 68.</v>
      </c>
      <c r="E5197" s="4" t="str">
        <f>VLOOKUP($A5197,HTS_Dec_25!$A$1:$E$11570,5,FALSE)</f>
        <v>8.7%</v>
      </c>
      <c r="F5197" s="4">
        <v>25</v>
      </c>
    </row>
    <row r="5198" spans="1:6" ht="72" x14ac:dyDescent="0.3">
      <c r="A5198" s="4" t="s">
        <v>28636</v>
      </c>
      <c r="B5198" s="4" t="str">
        <f t="shared" si="81"/>
        <v>521019</v>
      </c>
      <c r="C5198" s="5" t="str">
        <f>VLOOKUP($A5198,HTS_Dec_25!$A$1:$E$11570,3,FALSE)</f>
        <v>Textiles and textile articles. Cotton. Woven fabrics of cotton, containing less than 85 percent by weight of cotton, mixed mainly or solely with man-made fibers, weighing not more than 200 g/m²: Unbleached: Other fabrics:</v>
      </c>
      <c r="D5198" s="5" t="str">
        <f>VLOOKUP($A5198,HTS_Dec_25!$A$1:$E$11570,4,FALSE)</f>
        <v>Of number 69 or higher number.</v>
      </c>
      <c r="E5198" s="4" t="str">
        <f>VLOOKUP($A5198,HTS_Dec_25!$A$1:$E$11570,5,FALSE)</f>
        <v>10.2%</v>
      </c>
      <c r="F5198" s="4">
        <v>25</v>
      </c>
    </row>
    <row r="5199" spans="1:6" ht="72" x14ac:dyDescent="0.3">
      <c r="A5199" s="4" t="s">
        <v>28637</v>
      </c>
      <c r="B5199" s="4" t="str">
        <f t="shared" si="81"/>
        <v>521021</v>
      </c>
      <c r="C5199" s="5" t="str">
        <f>VLOOKUP($A5199,HTS_Dec_25!$A$1:$E$11570,3,FALSE)</f>
        <v>Textiles and textile articles. Cotton. Woven fabrics of cotton, containing less than 85 percent by weight of cotton, mixed mainly or solely with man-made fibers, weighing not more than 200 g/m²: Bleached: Plain weave:</v>
      </c>
      <c r="D5199" s="5" t="str">
        <f>VLOOKUP($A5199,HTS_Dec_25!$A$1:$E$11570,4,FALSE)</f>
        <v>Of number 42 or lower number.</v>
      </c>
      <c r="E5199" s="4" t="str">
        <f>VLOOKUP($A5199,HTS_Dec_25!$A$1:$E$11570,5,FALSE)</f>
        <v>8.1%</v>
      </c>
      <c r="F5199" s="4">
        <v>25</v>
      </c>
    </row>
    <row r="5200" spans="1:6" ht="72" x14ac:dyDescent="0.3">
      <c r="A5200" s="4" t="s">
        <v>28638</v>
      </c>
      <c r="B5200" s="4" t="str">
        <f t="shared" si="81"/>
        <v>521021</v>
      </c>
      <c r="C5200" s="5" t="str">
        <f>VLOOKUP($A5200,HTS_Dec_25!$A$1:$E$11570,3,FALSE)</f>
        <v>Textiles and textile articles. Cotton. Woven fabrics of cotton, containing less than 85 percent by weight of cotton, mixed mainly or solely with man-made fibers, weighing not more than 200 g/m²: Bleached: Plain weave:</v>
      </c>
      <c r="D5200" s="5" t="str">
        <f>VLOOKUP($A5200,HTS_Dec_25!$A$1:$E$11570,4,FALSE)</f>
        <v>Of numbers 43 to 68.</v>
      </c>
      <c r="E5200" s="4" t="str">
        <f>VLOOKUP($A5200,HTS_Dec_25!$A$1:$E$11570,5,FALSE)</f>
        <v>11.4%</v>
      </c>
      <c r="F5200" s="4">
        <v>25</v>
      </c>
    </row>
    <row r="5201" spans="1:6" ht="72" x14ac:dyDescent="0.3">
      <c r="A5201" s="4" t="s">
        <v>28639</v>
      </c>
      <c r="B5201" s="4" t="str">
        <f t="shared" si="81"/>
        <v>521021</v>
      </c>
      <c r="C5201" s="5" t="str">
        <f>VLOOKUP($A5201,HTS_Dec_25!$A$1:$E$11570,3,FALSE)</f>
        <v>Textiles and textile articles. Cotton. Woven fabrics of cotton, containing less than 85 percent by weight of cotton, mixed mainly or solely with man-made fibers, weighing not more than 200 g/m²: Bleached: Plain weave:</v>
      </c>
      <c r="D5201" s="5" t="str">
        <f>VLOOKUP($A5201,HTS_Dec_25!$A$1:$E$11570,4,FALSE)</f>
        <v>Of number 69 or higher number.</v>
      </c>
      <c r="E5201" s="4" t="str">
        <f>VLOOKUP($A5201,HTS_Dec_25!$A$1:$E$11570,5,FALSE)</f>
        <v>12.5%</v>
      </c>
      <c r="F5201" s="4">
        <v>25</v>
      </c>
    </row>
    <row r="5202" spans="1:6" ht="72" x14ac:dyDescent="0.3">
      <c r="A5202" s="4" t="s">
        <v>28640</v>
      </c>
      <c r="B5202" s="4" t="str">
        <f t="shared" si="81"/>
        <v>521029</v>
      </c>
      <c r="C5202" s="5" t="str">
        <f>VLOOKUP($A5202,HTS_Dec_25!$A$1:$E$11570,3,FALSE)</f>
        <v>Textiles and textile articles. Cotton. Woven fabrics of cotton, containing less than 85 percent by weight of cotton, mixed mainly or solely with man-made fibers, weighing not more than 200 g/m²: Bleached: Other fabrics:</v>
      </c>
      <c r="D5202" s="5" t="str">
        <f>VLOOKUP($A5202,HTS_Dec_25!$A$1:$E$11570,4,FALSE)</f>
        <v>3-thread or 4-thread twill, including cross twill (317).</v>
      </c>
      <c r="E5202" s="4" t="str">
        <f>VLOOKUP($A5202,HTS_Dec_25!$A$1:$E$11570,5,FALSE)</f>
        <v>10.3%</v>
      </c>
      <c r="F5202" s="4">
        <v>25</v>
      </c>
    </row>
    <row r="5203" spans="1:6" ht="72" x14ac:dyDescent="0.3">
      <c r="A5203" s="4" t="s">
        <v>28641</v>
      </c>
      <c r="B5203" s="4" t="str">
        <f t="shared" si="81"/>
        <v>521029</v>
      </c>
      <c r="C5203" s="5" t="str">
        <f>VLOOKUP($A5203,HTS_Dec_25!$A$1:$E$11570,3,FALSE)</f>
        <v>Textiles and textile articles. Cotton. Woven fabrics of cotton, containing less than 85 percent by weight of cotton, mixed mainly or solely with man-made fibers, weighing not more than 200 g/m²: Bleached: Other fabrics:</v>
      </c>
      <c r="D5203" s="5" t="str">
        <f>VLOOKUP($A5203,HTS_Dec_25!$A$1:$E$11570,4,FALSE)</f>
        <v>Satin weave or twill weave, other than 3-thread or 4-thread twill or cross twill.</v>
      </c>
      <c r="E5203" s="4" t="str">
        <f>VLOOKUP($A5203,HTS_Dec_25!$A$1:$E$11570,5,FALSE)</f>
        <v>10.3%</v>
      </c>
      <c r="F5203" s="4">
        <v>25</v>
      </c>
    </row>
    <row r="5204" spans="1:6" ht="72" x14ac:dyDescent="0.3">
      <c r="A5204" s="4" t="s">
        <v>28642</v>
      </c>
      <c r="B5204" s="4" t="str">
        <f t="shared" si="81"/>
        <v>521029</v>
      </c>
      <c r="C5204" s="5" t="str">
        <f>VLOOKUP($A5204,HTS_Dec_25!$A$1:$E$11570,3,FALSE)</f>
        <v>Textiles and textile articles. Cotton. Woven fabrics of cotton, containing less than 85 percent by weight of cotton, mixed mainly or solely with man-made fibers, weighing not more than 200 g/m²: Bleached: Other fabrics:</v>
      </c>
      <c r="D5204" s="5" t="str">
        <f>VLOOKUP($A5204,HTS_Dec_25!$A$1:$E$11570,4,FALSE)</f>
        <v>Of number 42 or lower number.</v>
      </c>
      <c r="E5204" s="4" t="str">
        <f>VLOOKUP($A5204,HTS_Dec_25!$A$1:$E$11570,5,FALSE)</f>
        <v>8.1%</v>
      </c>
      <c r="F5204" s="4">
        <v>25</v>
      </c>
    </row>
    <row r="5205" spans="1:6" ht="72" x14ac:dyDescent="0.3">
      <c r="A5205" s="4" t="s">
        <v>28643</v>
      </c>
      <c r="B5205" s="4" t="str">
        <f t="shared" si="81"/>
        <v>521029</v>
      </c>
      <c r="C5205" s="5" t="str">
        <f>VLOOKUP($A5205,HTS_Dec_25!$A$1:$E$11570,3,FALSE)</f>
        <v>Textiles and textile articles. Cotton. Woven fabrics of cotton, containing less than 85 percent by weight of cotton, mixed mainly or solely with man-made fibers, weighing not more than 200 g/m²: Bleached: Other fabrics:</v>
      </c>
      <c r="D5205" s="5" t="str">
        <f>VLOOKUP($A5205,HTS_Dec_25!$A$1:$E$11570,4,FALSE)</f>
        <v>Of numbers 43 to 68.</v>
      </c>
      <c r="E5205" s="4" t="str">
        <f>VLOOKUP($A5205,HTS_Dec_25!$A$1:$E$11570,5,FALSE)</f>
        <v>11.4%</v>
      </c>
      <c r="F5205" s="4">
        <v>25</v>
      </c>
    </row>
    <row r="5206" spans="1:6" ht="72" x14ac:dyDescent="0.3">
      <c r="A5206" s="4" t="s">
        <v>28644</v>
      </c>
      <c r="B5206" s="4" t="str">
        <f t="shared" si="81"/>
        <v>521029</v>
      </c>
      <c r="C5206" s="5" t="str">
        <f>VLOOKUP($A5206,HTS_Dec_25!$A$1:$E$11570,3,FALSE)</f>
        <v>Textiles and textile articles. Cotton. Woven fabrics of cotton, containing less than 85 percent by weight of cotton, mixed mainly or solely with man-made fibers, weighing not more than 200 g/m²: Bleached: Other fabrics:</v>
      </c>
      <c r="D5206" s="5" t="str">
        <f>VLOOKUP($A5206,HTS_Dec_25!$A$1:$E$11570,4,FALSE)</f>
        <v>Of number 69 or higher number.</v>
      </c>
      <c r="E5206" s="4" t="str">
        <f>VLOOKUP($A5206,HTS_Dec_25!$A$1:$E$11570,5,FALSE)</f>
        <v>14.7%</v>
      </c>
      <c r="F5206" s="4">
        <v>25</v>
      </c>
    </row>
    <row r="5207" spans="1:6" ht="72" x14ac:dyDescent="0.3">
      <c r="A5207" s="4" t="s">
        <v>28645</v>
      </c>
      <c r="B5207" s="4" t="str">
        <f t="shared" si="81"/>
        <v>521031</v>
      </c>
      <c r="C5207" s="5" t="str">
        <f>VLOOKUP($A5207,HTS_Dec_25!$A$1:$E$11570,3,FALSE)</f>
        <v>Textiles and textile articles. Cotton. Woven fabrics of cotton, containing less than 85 percent by weight of cotton, mixed mainly or solely with man-made fibers, weighing not more than 200 g/m²: Dyed: Plain weave:</v>
      </c>
      <c r="D5207" s="5" t="str">
        <f>VLOOKUP($A5207,HTS_Dec_25!$A$1:$E$11570,4,FALSE)</f>
        <v>Of number 42 or lower number.</v>
      </c>
      <c r="E5207" s="4" t="str">
        <f>VLOOKUP($A5207,HTS_Dec_25!$A$1:$E$11570,5,FALSE)</f>
        <v>10%</v>
      </c>
      <c r="F5207" s="4">
        <v>25</v>
      </c>
    </row>
    <row r="5208" spans="1:6" ht="72" x14ac:dyDescent="0.3">
      <c r="A5208" s="4" t="s">
        <v>28646</v>
      </c>
      <c r="B5208" s="4" t="str">
        <f t="shared" si="81"/>
        <v>521031</v>
      </c>
      <c r="C5208" s="5" t="str">
        <f>VLOOKUP($A5208,HTS_Dec_25!$A$1:$E$11570,3,FALSE)</f>
        <v>Textiles and textile articles. Cotton. Woven fabrics of cotton, containing less than 85 percent by weight of cotton, mixed mainly or solely with man-made fibers, weighing not more than 200 g/m²: Dyed: Plain weave:</v>
      </c>
      <c r="D5208" s="5" t="str">
        <f>VLOOKUP($A5208,HTS_Dec_25!$A$1:$E$11570,4,FALSE)</f>
        <v>Of numbers 43 to 68.</v>
      </c>
      <c r="E5208" s="4" t="str">
        <f>VLOOKUP($A5208,HTS_Dec_25!$A$1:$E$11570,5,FALSE)</f>
        <v>12.2%</v>
      </c>
      <c r="F5208" s="4">
        <v>25</v>
      </c>
    </row>
    <row r="5209" spans="1:6" ht="72" x14ac:dyDescent="0.3">
      <c r="A5209" s="4" t="s">
        <v>28647</v>
      </c>
      <c r="B5209" s="4" t="str">
        <f t="shared" si="81"/>
        <v>521031</v>
      </c>
      <c r="C5209" s="5" t="str">
        <f>VLOOKUP($A5209,HTS_Dec_25!$A$1:$E$11570,3,FALSE)</f>
        <v>Textiles and textile articles. Cotton. Woven fabrics of cotton, containing less than 85 percent by weight of cotton, mixed mainly or solely with man-made fibers, weighing not more than 200 g/m²: Dyed: Plain weave:</v>
      </c>
      <c r="D5209" s="5" t="str">
        <f>VLOOKUP($A5209,HTS_Dec_25!$A$1:$E$11570,4,FALSE)</f>
        <v>Of number 69 or higher number.</v>
      </c>
      <c r="E5209" s="4" t="str">
        <f>VLOOKUP($A5209,HTS_Dec_25!$A$1:$E$11570,5,FALSE)</f>
        <v>15.5%</v>
      </c>
      <c r="F5209" s="4">
        <v>25</v>
      </c>
    </row>
    <row r="5210" spans="1:6" ht="72" x14ac:dyDescent="0.3">
      <c r="A5210" s="4" t="s">
        <v>28648</v>
      </c>
      <c r="B5210" s="4" t="str">
        <f t="shared" si="81"/>
        <v>521032</v>
      </c>
      <c r="C5210" s="5" t="str">
        <f>VLOOKUP($A5210,HTS_Dec_25!$A$1:$E$11570,3,FALSE)</f>
        <v xml:space="preserve">Textiles and textile articles. Cotton. Woven fabrics of cotton, containing less than 85 percent by weight of cotton, mixed mainly or solely with man-made fibers, weighing not more than 200 g/m²: Dyed: </v>
      </c>
      <c r="D5210" s="5" t="str">
        <f>VLOOKUP($A5210,HTS_Dec_25!$A$1:$E$11570,4,FALSE)</f>
        <v>3-thread or 4-thread twill, including cross twill (317).</v>
      </c>
      <c r="E5210" s="4" t="str">
        <f>VLOOKUP($A5210,HTS_Dec_25!$A$1:$E$11570,5,FALSE)</f>
        <v>10%</v>
      </c>
      <c r="F5210" s="4">
        <v>25</v>
      </c>
    </row>
    <row r="5211" spans="1:6" ht="72" x14ac:dyDescent="0.3">
      <c r="A5211" s="4" t="s">
        <v>28649</v>
      </c>
      <c r="B5211" s="4" t="str">
        <f t="shared" si="81"/>
        <v>521039</v>
      </c>
      <c r="C5211" s="5" t="str">
        <f>VLOOKUP($A5211,HTS_Dec_25!$A$1:$E$11570,3,FALSE)</f>
        <v>Textiles and textile articles. Cotton. Woven fabrics of cotton, containing less than 85 percent by weight of cotton, mixed mainly or solely with man-made fibers, weighing not more than 200 g/m²: Dyed: Other fabrics:</v>
      </c>
      <c r="D5211" s="5" t="str">
        <f>VLOOKUP($A5211,HTS_Dec_25!$A$1:$E$11570,4,FALSE)</f>
        <v>Satin weave or twill weave.</v>
      </c>
      <c r="E5211" s="4" t="str">
        <f>VLOOKUP($A5211,HTS_Dec_25!$A$1:$E$11570,5,FALSE)</f>
        <v>10%</v>
      </c>
      <c r="F5211" s="4">
        <v>25</v>
      </c>
    </row>
    <row r="5212" spans="1:6" ht="72" x14ac:dyDescent="0.3">
      <c r="A5212" s="4" t="s">
        <v>28650</v>
      </c>
      <c r="B5212" s="4" t="str">
        <f t="shared" si="81"/>
        <v>521039</v>
      </c>
      <c r="C5212" s="5" t="str">
        <f>VLOOKUP($A5212,HTS_Dec_25!$A$1:$E$11570,3,FALSE)</f>
        <v>Textiles and textile articles. Cotton. Woven fabrics of cotton, containing less than 85 percent by weight of cotton, mixed mainly or solely with man-made fibers, weighing not more than 200 g/m²: Dyed: Other fabrics:</v>
      </c>
      <c r="D5212" s="5" t="str">
        <f>VLOOKUP($A5212,HTS_Dec_25!$A$1:$E$11570,4,FALSE)</f>
        <v>Of number 42 or lower number.</v>
      </c>
      <c r="E5212" s="4" t="str">
        <f>VLOOKUP($A5212,HTS_Dec_25!$A$1:$E$11570,5,FALSE)</f>
        <v>8.8%</v>
      </c>
      <c r="F5212" s="4">
        <v>25</v>
      </c>
    </row>
    <row r="5213" spans="1:6" ht="72" x14ac:dyDescent="0.3">
      <c r="A5213" s="4" t="s">
        <v>28651</v>
      </c>
      <c r="B5213" s="4" t="str">
        <f t="shared" si="81"/>
        <v>521039</v>
      </c>
      <c r="C5213" s="5" t="str">
        <f>VLOOKUP($A5213,HTS_Dec_25!$A$1:$E$11570,3,FALSE)</f>
        <v>Textiles and textile articles. Cotton. Woven fabrics of cotton, containing less than 85 percent by weight of cotton, mixed mainly or solely with man-made fibers, weighing not more than 200 g/m²: Dyed: Other fabrics:</v>
      </c>
      <c r="D5213" s="5" t="str">
        <f>VLOOKUP($A5213,HTS_Dec_25!$A$1:$E$11570,4,FALSE)</f>
        <v>Of numbers 43 to 68.</v>
      </c>
      <c r="E5213" s="4" t="str">
        <f>VLOOKUP($A5213,HTS_Dec_25!$A$1:$E$11570,5,FALSE)</f>
        <v>12.2%</v>
      </c>
      <c r="F5213" s="4">
        <v>25</v>
      </c>
    </row>
    <row r="5214" spans="1:6" ht="72" x14ac:dyDescent="0.3">
      <c r="A5214" s="4" t="s">
        <v>28652</v>
      </c>
      <c r="B5214" s="4" t="str">
        <f t="shared" si="81"/>
        <v>521039</v>
      </c>
      <c r="C5214" s="5" t="str">
        <f>VLOOKUP($A5214,HTS_Dec_25!$A$1:$E$11570,3,FALSE)</f>
        <v>Textiles and textile articles. Cotton. Woven fabrics of cotton, containing less than 85 percent by weight of cotton, mixed mainly or solely with man-made fibers, weighing not more than 200 g/m²: Dyed: Other fabrics:</v>
      </c>
      <c r="D5214" s="5" t="str">
        <f>VLOOKUP($A5214,HTS_Dec_25!$A$1:$E$11570,4,FALSE)</f>
        <v>Of number 69 or higher number.</v>
      </c>
      <c r="E5214" s="4" t="str">
        <f>VLOOKUP($A5214,HTS_Dec_25!$A$1:$E$11570,5,FALSE)</f>
        <v>12.4%</v>
      </c>
      <c r="F5214" s="4">
        <v>25</v>
      </c>
    </row>
    <row r="5215" spans="1:6" ht="72" x14ac:dyDescent="0.3">
      <c r="A5215" s="4" t="s">
        <v>28653</v>
      </c>
      <c r="B5215" s="4" t="str">
        <f t="shared" si="81"/>
        <v>521041</v>
      </c>
      <c r="C5215" s="5" t="str">
        <f>VLOOKUP($A5215,HTS_Dec_25!$A$1:$E$11570,3,FALSE)</f>
        <v>Textiles and textile articles. Cotton. Woven fabrics of cotton, containing less than 85 percent by weight of cotton, mixed mainly or solely with man-made fibers, weighing not more than 200 g/m²: Of yarns of different colors: Plain weave:</v>
      </c>
      <c r="D5215" s="5" t="str">
        <f>VLOOKUP($A5215,HTS_Dec_25!$A$1:$E$11570,4,FALSE)</f>
        <v>Of number 42 or lower number (218).</v>
      </c>
      <c r="E5215" s="4" t="str">
        <f>VLOOKUP($A5215,HTS_Dec_25!$A$1:$E$11570,5,FALSE)</f>
        <v>10%</v>
      </c>
      <c r="F5215" s="4">
        <v>25</v>
      </c>
    </row>
    <row r="5216" spans="1:6" ht="72" x14ac:dyDescent="0.3">
      <c r="A5216" s="4" t="s">
        <v>28654</v>
      </c>
      <c r="B5216" s="4" t="str">
        <f t="shared" si="81"/>
        <v>521041</v>
      </c>
      <c r="C5216" s="5" t="str">
        <f>VLOOKUP($A5216,HTS_Dec_25!$A$1:$E$11570,3,FALSE)</f>
        <v>Textiles and textile articles. Cotton. Woven fabrics of cotton, containing less than 85 percent by weight of cotton, mixed mainly or solely with man-made fibers, weighing not more than 200 g/m²: Of yarns of different colors: Plain weave:</v>
      </c>
      <c r="D5216" s="5" t="str">
        <f>VLOOKUP($A5216,HTS_Dec_25!$A$1:$E$11570,4,FALSE)</f>
        <v>Of numbers 43 to 68 (218).</v>
      </c>
      <c r="E5216" s="4" t="str">
        <f>VLOOKUP($A5216,HTS_Dec_25!$A$1:$E$11570,5,FALSE)</f>
        <v>12.2%</v>
      </c>
      <c r="F5216" s="4">
        <v>25</v>
      </c>
    </row>
    <row r="5217" spans="1:6" ht="72" x14ac:dyDescent="0.3">
      <c r="A5217" s="4" t="s">
        <v>28655</v>
      </c>
      <c r="B5217" s="4" t="str">
        <f t="shared" si="81"/>
        <v>521041</v>
      </c>
      <c r="C5217" s="5" t="str">
        <f>VLOOKUP($A5217,HTS_Dec_25!$A$1:$E$11570,3,FALSE)</f>
        <v>Textiles and textile articles. Cotton. Woven fabrics of cotton, containing less than 85 percent by weight of cotton, mixed mainly or solely with man-made fibers, weighing not more than 200 g/m²: Of yarns of different colors: Plain weave:</v>
      </c>
      <c r="D5217" s="5" t="str">
        <f>VLOOKUP($A5217,HTS_Dec_25!$A$1:$E$11570,4,FALSE)</f>
        <v>Of number 69 or higher number (218).</v>
      </c>
      <c r="E5217" s="4" t="str">
        <f>VLOOKUP($A5217,HTS_Dec_25!$A$1:$E$11570,5,FALSE)</f>
        <v>15.5%</v>
      </c>
      <c r="F5217" s="4">
        <v>25</v>
      </c>
    </row>
    <row r="5218" spans="1:6" ht="72" x14ac:dyDescent="0.3">
      <c r="A5218" s="4" t="s">
        <v>28656</v>
      </c>
      <c r="B5218" s="4" t="str">
        <f t="shared" si="81"/>
        <v>521049</v>
      </c>
      <c r="C5218" s="5" t="str">
        <f>VLOOKUP($A5218,HTS_Dec_25!$A$1:$E$11570,3,FALSE)</f>
        <v>Textiles and textile articles. Cotton. Woven fabrics of cotton, containing less than 85 percent by weight of cotton, mixed mainly or solely with man-made fibers, weighing not more than 200 g/m²: Of yarns of different colors: Other fabrics:</v>
      </c>
      <c r="D5218" s="5" t="str">
        <f>VLOOKUP($A5218,HTS_Dec_25!$A$1:$E$11570,4,FALSE)</f>
        <v>3-thread or 4-thread twill, including cross twill (218).</v>
      </c>
      <c r="E5218" s="4" t="str">
        <f>VLOOKUP($A5218,HTS_Dec_25!$A$1:$E$11570,5,FALSE)</f>
        <v>10%</v>
      </c>
      <c r="F5218" s="4">
        <v>25</v>
      </c>
    </row>
    <row r="5219" spans="1:6" ht="72" x14ac:dyDescent="0.3">
      <c r="A5219" s="4" t="s">
        <v>28657</v>
      </c>
      <c r="B5219" s="4" t="str">
        <f t="shared" si="81"/>
        <v>521049</v>
      </c>
      <c r="C5219" s="5" t="str">
        <f>VLOOKUP($A5219,HTS_Dec_25!$A$1:$E$11570,3,FALSE)</f>
        <v>Textiles and textile articles. Cotton. Woven fabrics of cotton, containing less than 85 percent by weight of cotton, mixed mainly or solely with man-made fibers, weighing not more than 200 g/m²: Of yarns of different colors: Other fabrics:</v>
      </c>
      <c r="D5219" s="5" t="str">
        <f>VLOOKUP($A5219,HTS_Dec_25!$A$1:$E$11570,4,FALSE)</f>
        <v>Satin weave or twill weave, other than 3-thread or 4-thread twill or cross twill (218).</v>
      </c>
      <c r="E5219" s="4" t="str">
        <f>VLOOKUP($A5219,HTS_Dec_25!$A$1:$E$11570,5,FALSE)</f>
        <v>10%</v>
      </c>
      <c r="F5219" s="4">
        <v>25</v>
      </c>
    </row>
    <row r="5220" spans="1:6" ht="72" x14ac:dyDescent="0.3">
      <c r="A5220" s="4" t="s">
        <v>28658</v>
      </c>
      <c r="B5220" s="4" t="str">
        <f t="shared" si="81"/>
        <v>521049</v>
      </c>
      <c r="C5220" s="5" t="str">
        <f>VLOOKUP($A5220,HTS_Dec_25!$A$1:$E$11570,3,FALSE)</f>
        <v>Textiles and textile articles. Cotton. Woven fabrics of cotton, containing less than 85 percent by weight of cotton, mixed mainly or solely with man-made fibers, weighing not more than 200 g/m²: Of yarns of different colors: Other fabrics:</v>
      </c>
      <c r="D5220" s="5" t="str">
        <f>VLOOKUP($A5220,HTS_Dec_25!$A$1:$E$11570,4,FALSE)</f>
        <v>Of number 42 or lower number.</v>
      </c>
      <c r="E5220" s="4" t="str">
        <f>VLOOKUP($A5220,HTS_Dec_25!$A$1:$E$11570,5,FALSE)</f>
        <v>10%</v>
      </c>
      <c r="F5220" s="4">
        <v>25</v>
      </c>
    </row>
    <row r="5221" spans="1:6" ht="72" x14ac:dyDescent="0.3">
      <c r="A5221" s="4" t="s">
        <v>28659</v>
      </c>
      <c r="B5221" s="4" t="str">
        <f t="shared" si="81"/>
        <v>521049</v>
      </c>
      <c r="C5221" s="5" t="str">
        <f>VLOOKUP($A5221,HTS_Dec_25!$A$1:$E$11570,3,FALSE)</f>
        <v>Textiles and textile articles. Cotton. Woven fabrics of cotton, containing less than 85 percent by weight of cotton, mixed mainly or solely with man-made fibers, weighing not more than 200 g/m²: Of yarns of different colors: Other fabrics:</v>
      </c>
      <c r="D5221" s="5" t="str">
        <f>VLOOKUP($A5221,HTS_Dec_25!$A$1:$E$11570,4,FALSE)</f>
        <v>Of numbers 43 to 68.</v>
      </c>
      <c r="E5221" s="4" t="str">
        <f>VLOOKUP($A5221,HTS_Dec_25!$A$1:$E$11570,5,FALSE)</f>
        <v>10.4%</v>
      </c>
      <c r="F5221" s="4">
        <v>25</v>
      </c>
    </row>
    <row r="5222" spans="1:6" ht="72" x14ac:dyDescent="0.3">
      <c r="A5222" s="4" t="s">
        <v>28660</v>
      </c>
      <c r="B5222" s="4" t="str">
        <f t="shared" si="81"/>
        <v>521049</v>
      </c>
      <c r="C5222" s="5" t="str">
        <f>VLOOKUP($A5222,HTS_Dec_25!$A$1:$E$11570,3,FALSE)</f>
        <v>Textiles and textile articles. Cotton. Woven fabrics of cotton, containing less than 85 percent by weight of cotton, mixed mainly or solely with man-made fibers, weighing not more than 200 g/m²: Of yarns of different colors: Other fabrics:</v>
      </c>
      <c r="D5222" s="5" t="str">
        <f>VLOOKUP($A5222,HTS_Dec_25!$A$1:$E$11570,4,FALSE)</f>
        <v>Of number 69 or higher number.</v>
      </c>
      <c r="E5222" s="4" t="str">
        <f>VLOOKUP($A5222,HTS_Dec_25!$A$1:$E$11570,5,FALSE)</f>
        <v>15.5%</v>
      </c>
      <c r="F5222" s="4">
        <v>25</v>
      </c>
    </row>
    <row r="5223" spans="1:6" ht="72" x14ac:dyDescent="0.3">
      <c r="A5223" s="4" t="s">
        <v>28661</v>
      </c>
      <c r="B5223" s="4" t="str">
        <f t="shared" si="81"/>
        <v>521051</v>
      </c>
      <c r="C5223" s="5" t="str">
        <f>VLOOKUP($A5223,HTS_Dec_25!$A$1:$E$11570,3,FALSE)</f>
        <v>Textiles and textile articles. Cotton. Woven fabrics of cotton, containing less than 85 percent by weight of cotton, mixed mainly or solely with man-made fibers, weighing not more than 200 g/m²: Printed: Plain weave:</v>
      </c>
      <c r="D5223" s="5" t="str">
        <f>VLOOKUP($A5223,HTS_Dec_25!$A$1:$E$11570,4,FALSE)</f>
        <v>Of number 42 or lower number.</v>
      </c>
      <c r="E5223" s="4" t="str">
        <f>VLOOKUP($A5223,HTS_Dec_25!$A$1:$E$11570,5,FALSE)</f>
        <v>10%</v>
      </c>
      <c r="F5223" s="4">
        <v>25</v>
      </c>
    </row>
    <row r="5224" spans="1:6" ht="72" x14ac:dyDescent="0.3">
      <c r="A5224" s="4" t="s">
        <v>28662</v>
      </c>
      <c r="B5224" s="4" t="str">
        <f t="shared" si="81"/>
        <v>521051</v>
      </c>
      <c r="C5224" s="5" t="str">
        <f>VLOOKUP($A5224,HTS_Dec_25!$A$1:$E$11570,3,FALSE)</f>
        <v>Textiles and textile articles. Cotton. Woven fabrics of cotton, containing less than 85 percent by weight of cotton, mixed mainly or solely with man-made fibers, weighing not more than 200 g/m²: Printed: Plain weave:</v>
      </c>
      <c r="D5224" s="5" t="str">
        <f>VLOOKUP($A5224,HTS_Dec_25!$A$1:$E$11570,4,FALSE)</f>
        <v>Of numbers 43 to 68.</v>
      </c>
      <c r="E5224" s="4" t="str">
        <f>VLOOKUP($A5224,HTS_Dec_25!$A$1:$E$11570,5,FALSE)</f>
        <v>12.2%</v>
      </c>
      <c r="F5224" s="4">
        <v>25</v>
      </c>
    </row>
    <row r="5225" spans="1:6" ht="72" x14ac:dyDescent="0.3">
      <c r="A5225" s="4" t="s">
        <v>28663</v>
      </c>
      <c r="B5225" s="4" t="str">
        <f t="shared" si="81"/>
        <v>521051</v>
      </c>
      <c r="C5225" s="5" t="str">
        <f>VLOOKUP($A5225,HTS_Dec_25!$A$1:$E$11570,3,FALSE)</f>
        <v>Textiles and textile articles. Cotton. Woven fabrics of cotton, containing less than 85 percent by weight of cotton, mixed mainly or solely with man-made fibers, weighing not more than 200 g/m²: Printed: Plain weave:</v>
      </c>
      <c r="D5225" s="5" t="str">
        <f>VLOOKUP($A5225,HTS_Dec_25!$A$1:$E$11570,4,FALSE)</f>
        <v>Of number 69 or higher number.</v>
      </c>
      <c r="E5225" s="4" t="str">
        <f>VLOOKUP($A5225,HTS_Dec_25!$A$1:$E$11570,5,FALSE)</f>
        <v>15.5%</v>
      </c>
      <c r="F5225" s="4">
        <v>25</v>
      </c>
    </row>
    <row r="5226" spans="1:6" ht="72" x14ac:dyDescent="0.3">
      <c r="A5226" s="4" t="s">
        <v>28664</v>
      </c>
      <c r="B5226" s="4" t="str">
        <f t="shared" si="81"/>
        <v>521059</v>
      </c>
      <c r="C5226" s="5" t="str">
        <f>VLOOKUP($A5226,HTS_Dec_25!$A$1:$E$11570,3,FALSE)</f>
        <v>Textiles and textile articles. Cotton. Woven fabrics of cotton, containing less than 85 percent by weight of cotton, mixed mainly or solely with man-made fibers, weighing not more than 200 g/m²: Printed: Other fabrics:</v>
      </c>
      <c r="D5226" s="5" t="str">
        <f>VLOOKUP($A5226,HTS_Dec_25!$A$1:$E$11570,4,FALSE)</f>
        <v>3-thread or 4-thread twill, including cross twill (317).</v>
      </c>
      <c r="E5226" s="4" t="str">
        <f>VLOOKUP($A5226,HTS_Dec_25!$A$1:$E$11570,5,FALSE)</f>
        <v>10%</v>
      </c>
      <c r="F5226" s="4">
        <v>25</v>
      </c>
    </row>
    <row r="5227" spans="1:6" ht="72" x14ac:dyDescent="0.3">
      <c r="A5227" s="4" t="s">
        <v>28665</v>
      </c>
      <c r="B5227" s="4" t="str">
        <f t="shared" si="81"/>
        <v>521059</v>
      </c>
      <c r="C5227" s="5" t="str">
        <f>VLOOKUP($A5227,HTS_Dec_25!$A$1:$E$11570,3,FALSE)</f>
        <v>Textiles and textile articles. Cotton. Woven fabrics of cotton, containing less than 85 percent by weight of cotton, mixed mainly or solely with man-made fibers, weighing not more than 200 g/m²: Printed: Other fabrics:</v>
      </c>
      <c r="D5227" s="5" t="str">
        <f>VLOOKUP($A5227,HTS_Dec_25!$A$1:$E$11570,4,FALSE)</f>
        <v>Satin weave or twill weave, other than 3-thread or 4-thread twill or cross twill.</v>
      </c>
      <c r="E5227" s="4" t="str">
        <f>VLOOKUP($A5227,HTS_Dec_25!$A$1:$E$11570,5,FALSE)</f>
        <v>10%</v>
      </c>
      <c r="F5227" s="4">
        <v>25</v>
      </c>
    </row>
    <row r="5228" spans="1:6" ht="72" x14ac:dyDescent="0.3">
      <c r="A5228" s="4" t="s">
        <v>28666</v>
      </c>
      <c r="B5228" s="4" t="str">
        <f t="shared" si="81"/>
        <v>521059</v>
      </c>
      <c r="C5228" s="5" t="str">
        <f>VLOOKUP($A5228,HTS_Dec_25!$A$1:$E$11570,3,FALSE)</f>
        <v>Textiles and textile articles. Cotton. Woven fabrics of cotton, containing less than 85 percent by weight of cotton, mixed mainly or solely with man-made fibers, weighing not more than 200 g/m²: Printed: Other fabrics:</v>
      </c>
      <c r="D5228" s="5" t="str">
        <f>VLOOKUP($A5228,HTS_Dec_25!$A$1:$E$11570,4,FALSE)</f>
        <v>Of number 42 or lower number.</v>
      </c>
      <c r="E5228" s="4" t="str">
        <f>VLOOKUP($A5228,HTS_Dec_25!$A$1:$E$11570,5,FALSE)</f>
        <v>8.8%</v>
      </c>
      <c r="F5228" s="4">
        <v>25</v>
      </c>
    </row>
    <row r="5229" spans="1:6" ht="72" x14ac:dyDescent="0.3">
      <c r="A5229" s="4" t="s">
        <v>28667</v>
      </c>
      <c r="B5229" s="4" t="str">
        <f t="shared" si="81"/>
        <v>521059</v>
      </c>
      <c r="C5229" s="5" t="str">
        <f>VLOOKUP($A5229,HTS_Dec_25!$A$1:$E$11570,3,FALSE)</f>
        <v>Textiles and textile articles. Cotton. Woven fabrics of cotton, containing less than 85 percent by weight of cotton, mixed mainly or solely with man-made fibers, weighing not more than 200 g/m²: Printed: Other fabrics:</v>
      </c>
      <c r="D5229" s="5" t="str">
        <f>VLOOKUP($A5229,HTS_Dec_25!$A$1:$E$11570,4,FALSE)</f>
        <v>Of numbers 43 to 68.</v>
      </c>
      <c r="E5229" s="4" t="str">
        <f>VLOOKUP($A5229,HTS_Dec_25!$A$1:$E$11570,5,FALSE)</f>
        <v>10.4%</v>
      </c>
      <c r="F5229" s="4">
        <v>25</v>
      </c>
    </row>
    <row r="5230" spans="1:6" ht="72" x14ac:dyDescent="0.3">
      <c r="A5230" s="4" t="s">
        <v>28668</v>
      </c>
      <c r="B5230" s="4" t="str">
        <f t="shared" si="81"/>
        <v>521059</v>
      </c>
      <c r="C5230" s="5" t="str">
        <f>VLOOKUP($A5230,HTS_Dec_25!$A$1:$E$11570,3,FALSE)</f>
        <v>Textiles and textile articles. Cotton. Woven fabrics of cotton, containing less than 85 percent by weight of cotton, mixed mainly or solely with man-made fibers, weighing not more than 200 g/m²: Printed: Other fabrics:</v>
      </c>
      <c r="D5230" s="5" t="str">
        <f>VLOOKUP($A5230,HTS_Dec_25!$A$1:$E$11570,4,FALSE)</f>
        <v>Of number 69 or higher number.</v>
      </c>
      <c r="E5230" s="4" t="str">
        <f>VLOOKUP($A5230,HTS_Dec_25!$A$1:$E$11570,5,FALSE)</f>
        <v>7.8%</v>
      </c>
      <c r="F5230" s="4">
        <v>25</v>
      </c>
    </row>
    <row r="5231" spans="1:6" ht="72" x14ac:dyDescent="0.3">
      <c r="A5231" s="4" t="s">
        <v>28669</v>
      </c>
      <c r="B5231" s="4" t="str">
        <f t="shared" si="81"/>
        <v>521111</v>
      </c>
      <c r="C5231" s="5" t="str">
        <f>VLOOKUP($A5231,HTS_Dec_25!$A$1:$E$11570,3,FALSE)</f>
        <v xml:space="preserve">Textiles and textile articles. Cotton. Woven fabrics of cotton, containing less than 85 percent by weight of cotton, mixed mainly or solely with man-made fibers, weighing more than 200 g/m²: Unbleached: </v>
      </c>
      <c r="D5231" s="5" t="str">
        <f>VLOOKUP($A5231,HTS_Dec_25!$A$1:$E$11570,4,FALSE)</f>
        <v>Plain weave.</v>
      </c>
      <c r="E5231" s="4" t="str">
        <f>VLOOKUP($A5231,HTS_Dec_25!$A$1:$E$11570,5,FALSE)</f>
        <v>7.7%</v>
      </c>
      <c r="F5231" s="4">
        <v>25</v>
      </c>
    </row>
    <row r="5232" spans="1:6" ht="72" x14ac:dyDescent="0.3">
      <c r="A5232" s="4" t="s">
        <v>28670</v>
      </c>
      <c r="B5232" s="4" t="str">
        <f t="shared" si="81"/>
        <v>521112</v>
      </c>
      <c r="C5232" s="5" t="str">
        <f>VLOOKUP($A5232,HTS_Dec_25!$A$1:$E$11570,3,FALSE)</f>
        <v xml:space="preserve">Textiles and textile articles. Cotton. Woven fabrics of cotton, containing less than 85 percent by weight of cotton, mixed mainly or solely with man-made fibers, weighing more than 200 g/m²: Unbleached: </v>
      </c>
      <c r="D5232" s="5" t="str">
        <f>VLOOKUP($A5232,HTS_Dec_25!$A$1:$E$11570,4,FALSE)</f>
        <v>3-thread or 4-thread twill, including cross twill.</v>
      </c>
      <c r="E5232" s="4" t="str">
        <f>VLOOKUP($A5232,HTS_Dec_25!$A$1:$E$11570,5,FALSE)</f>
        <v>7.7%</v>
      </c>
      <c r="F5232" s="4">
        <v>25</v>
      </c>
    </row>
    <row r="5233" spans="1:6" ht="72" x14ac:dyDescent="0.3">
      <c r="A5233" s="4" t="s">
        <v>28671</v>
      </c>
      <c r="B5233" s="4" t="str">
        <f t="shared" si="81"/>
        <v>521119</v>
      </c>
      <c r="C5233" s="5" t="str">
        <f>VLOOKUP($A5233,HTS_Dec_25!$A$1:$E$11570,3,FALSE)</f>
        <v xml:space="preserve">Textiles and textile articles. Cotton. Woven fabrics of cotton, containing less than 85 percent by weight of cotton, mixed mainly or solely with man-made fibers, weighing more than 200 g/m²: Unbleached: </v>
      </c>
      <c r="D5233" s="5" t="str">
        <f>VLOOKUP($A5233,HTS_Dec_25!$A$1:$E$11570,4,FALSE)</f>
        <v>Other fabrics.</v>
      </c>
      <c r="E5233" s="4" t="str">
        <f>VLOOKUP($A5233,HTS_Dec_25!$A$1:$E$11570,5,FALSE)</f>
        <v>7.7%</v>
      </c>
      <c r="F5233" s="4">
        <v>25</v>
      </c>
    </row>
    <row r="5234" spans="1:6" ht="72" x14ac:dyDescent="0.3">
      <c r="A5234" s="4" t="s">
        <v>28672</v>
      </c>
      <c r="B5234" s="4" t="str">
        <f t="shared" si="81"/>
        <v>521120</v>
      </c>
      <c r="C5234" s="5" t="str">
        <f>VLOOKUP($A5234,HTS_Dec_25!$A$1:$E$11570,3,FALSE)</f>
        <v xml:space="preserve">Textiles and textile articles. Cotton. Woven fabrics of cotton, containing less than 85 percent by weight of cotton, mixed mainly or solely with man-made fibers, weighing more than 200 g/m²: Bleached: </v>
      </c>
      <c r="D5234" s="5" t="str">
        <f>VLOOKUP($A5234,HTS_Dec_25!$A$1:$E$11570,4,FALSE)</f>
        <v>Plain weave.</v>
      </c>
      <c r="E5234" s="4" t="str">
        <f>VLOOKUP($A5234,HTS_Dec_25!$A$1:$E$11570,5,FALSE)</f>
        <v>8.4%</v>
      </c>
      <c r="F5234" s="4">
        <v>25</v>
      </c>
    </row>
    <row r="5235" spans="1:6" ht="72" x14ac:dyDescent="0.3">
      <c r="A5235" s="4" t="s">
        <v>28673</v>
      </c>
      <c r="B5235" s="4" t="str">
        <f t="shared" si="81"/>
        <v>521120</v>
      </c>
      <c r="C5235" s="5" t="str">
        <f>VLOOKUP($A5235,HTS_Dec_25!$A$1:$E$11570,3,FALSE)</f>
        <v xml:space="preserve">Textiles and textile articles. Cotton. Woven fabrics of cotton, containing less than 85 percent by weight of cotton, mixed mainly or solely with man-made fibers, weighing more than 200 g/m²: Bleached: </v>
      </c>
      <c r="D5235" s="5" t="str">
        <f>VLOOKUP($A5235,HTS_Dec_25!$A$1:$E$11570,4,FALSE)</f>
        <v>3-thread or 4-thread twill, including cross twill.</v>
      </c>
      <c r="E5235" s="4" t="str">
        <f>VLOOKUP($A5235,HTS_Dec_25!$A$1:$E$11570,5,FALSE)</f>
        <v>8.4%</v>
      </c>
      <c r="F5235" s="4">
        <v>25</v>
      </c>
    </row>
    <row r="5236" spans="1:6" ht="72" x14ac:dyDescent="0.3">
      <c r="A5236" s="4" t="s">
        <v>28674</v>
      </c>
      <c r="B5236" s="4" t="str">
        <f t="shared" si="81"/>
        <v>521120</v>
      </c>
      <c r="C5236" s="5" t="str">
        <f>VLOOKUP($A5236,HTS_Dec_25!$A$1:$E$11570,3,FALSE)</f>
        <v xml:space="preserve">Textiles and textile articles. Cotton. Woven fabrics of cotton, containing less than 85 percent by weight of cotton, mixed mainly or solely with man-made fibers, weighing more than 200 g/m²: Bleached: </v>
      </c>
      <c r="D5236" s="5" t="str">
        <f>VLOOKUP($A5236,HTS_Dec_25!$A$1:$E$11570,4,FALSE)</f>
        <v>Other fabrics.</v>
      </c>
      <c r="E5236" s="4" t="str">
        <f>VLOOKUP($A5236,HTS_Dec_25!$A$1:$E$11570,5,FALSE)</f>
        <v>8.4%</v>
      </c>
      <c r="F5236" s="4">
        <v>25</v>
      </c>
    </row>
    <row r="5237" spans="1:6" ht="57.6" x14ac:dyDescent="0.3">
      <c r="A5237" s="4" t="s">
        <v>28675</v>
      </c>
      <c r="B5237" s="4" t="str">
        <f t="shared" si="81"/>
        <v>521131</v>
      </c>
      <c r="C5237" s="5" t="str">
        <f>VLOOKUP($A5237,HTS_Dec_25!$A$1:$E$11570,3,FALSE)</f>
        <v xml:space="preserve">Textiles and textile articles. Cotton. Woven fabrics of cotton, containing less than 85 percent by weight of cotton, mixed mainly or solely with man-made fibers, weighing more than 200 g/m²: Dyed: </v>
      </c>
      <c r="D5237" s="5" t="str">
        <f>VLOOKUP($A5237,HTS_Dec_25!$A$1:$E$11570,4,FALSE)</f>
        <v>Plain weave.</v>
      </c>
      <c r="E5237" s="4" t="str">
        <f>VLOOKUP($A5237,HTS_Dec_25!$A$1:$E$11570,5,FALSE)</f>
        <v>8.1%</v>
      </c>
      <c r="F5237" s="4">
        <v>25</v>
      </c>
    </row>
    <row r="5238" spans="1:6" ht="57.6" x14ac:dyDescent="0.3">
      <c r="A5238" s="4" t="s">
        <v>28676</v>
      </c>
      <c r="B5238" s="4" t="str">
        <f t="shared" si="81"/>
        <v>521132</v>
      </c>
      <c r="C5238" s="5" t="str">
        <f>VLOOKUP($A5238,HTS_Dec_25!$A$1:$E$11570,3,FALSE)</f>
        <v xml:space="preserve">Textiles and textile articles. Cotton. Woven fabrics of cotton, containing less than 85 percent by weight of cotton, mixed mainly or solely with man-made fibers, weighing more than 200 g/m²: Dyed: </v>
      </c>
      <c r="D5238" s="5" t="str">
        <f>VLOOKUP($A5238,HTS_Dec_25!$A$1:$E$11570,4,FALSE)</f>
        <v>3-thread or 4-thread twill, including cross twill.</v>
      </c>
      <c r="E5238" s="4" t="str">
        <f>VLOOKUP($A5238,HTS_Dec_25!$A$1:$E$11570,5,FALSE)</f>
        <v>8.1%</v>
      </c>
      <c r="F5238" s="4">
        <v>25</v>
      </c>
    </row>
    <row r="5239" spans="1:6" ht="57.6" x14ac:dyDescent="0.3">
      <c r="A5239" s="4" t="s">
        <v>28677</v>
      </c>
      <c r="B5239" s="4" t="str">
        <f t="shared" si="81"/>
        <v>521139</v>
      </c>
      <c r="C5239" s="5" t="str">
        <f>VLOOKUP($A5239,HTS_Dec_25!$A$1:$E$11570,3,FALSE)</f>
        <v xml:space="preserve">Textiles and textile articles. Cotton. Woven fabrics of cotton, containing less than 85 percent by weight of cotton, mixed mainly or solely with man-made fibers, weighing more than 200 g/m²: Dyed: </v>
      </c>
      <c r="D5239" s="5" t="str">
        <f>VLOOKUP($A5239,HTS_Dec_25!$A$1:$E$11570,4,FALSE)</f>
        <v>Other fabrics.</v>
      </c>
      <c r="E5239" s="4" t="str">
        <f>VLOOKUP($A5239,HTS_Dec_25!$A$1:$E$11570,5,FALSE)</f>
        <v>8.1%</v>
      </c>
      <c r="F5239" s="4">
        <v>25</v>
      </c>
    </row>
    <row r="5240" spans="1:6" ht="72" x14ac:dyDescent="0.3">
      <c r="A5240" s="4" t="s">
        <v>28678</v>
      </c>
      <c r="B5240" s="4" t="str">
        <f t="shared" si="81"/>
        <v>521141</v>
      </c>
      <c r="C5240" s="5" t="str">
        <f>VLOOKUP($A5240,HTS_Dec_25!$A$1:$E$11570,3,FALSE)</f>
        <v xml:space="preserve">Textiles and textile articles. Cotton. Woven fabrics of cotton, containing less than 85 percent by weight of cotton, mixed mainly or solely with man-made fibers, weighing more than 200 g/m²: Of yarns of different colors: </v>
      </c>
      <c r="D5240" s="5" t="str">
        <f>VLOOKUP($A5240,HTS_Dec_25!$A$1:$E$11570,4,FALSE)</f>
        <v>Plain weave.</v>
      </c>
      <c r="E5240" s="4" t="str">
        <f>VLOOKUP($A5240,HTS_Dec_25!$A$1:$E$11570,5,FALSE)</f>
        <v>8.1%</v>
      </c>
      <c r="F5240" s="4">
        <v>25</v>
      </c>
    </row>
    <row r="5241" spans="1:6" ht="72" x14ac:dyDescent="0.3">
      <c r="A5241" s="4" t="s">
        <v>28679</v>
      </c>
      <c r="B5241" s="4" t="str">
        <f t="shared" si="81"/>
        <v>521142</v>
      </c>
      <c r="C5241" s="5" t="str">
        <f>VLOOKUP($A5241,HTS_Dec_25!$A$1:$E$11570,3,FALSE)</f>
        <v xml:space="preserve">Textiles and textile articles. Cotton. Woven fabrics of cotton, containing less than 85 percent by weight of cotton, mixed mainly or solely with man-made fibers, weighing more than 200 g/m²: Of yarns of different colors: </v>
      </c>
      <c r="D5241" s="5" t="str">
        <f>VLOOKUP($A5241,HTS_Dec_25!$A$1:$E$11570,4,FALSE)</f>
        <v>Denim.</v>
      </c>
      <c r="E5241" s="4" t="str">
        <f>VLOOKUP($A5241,HTS_Dec_25!$A$1:$E$11570,5,FALSE)</f>
        <v>8.1%</v>
      </c>
      <c r="F5241" s="4">
        <v>25</v>
      </c>
    </row>
    <row r="5242" spans="1:6" ht="72" x14ac:dyDescent="0.3">
      <c r="A5242" s="4" t="s">
        <v>28680</v>
      </c>
      <c r="B5242" s="4" t="str">
        <f t="shared" si="81"/>
        <v>521143</v>
      </c>
      <c r="C5242" s="5" t="str">
        <f>VLOOKUP($A5242,HTS_Dec_25!$A$1:$E$11570,3,FALSE)</f>
        <v xml:space="preserve">Textiles and textile articles. Cotton. Woven fabrics of cotton, containing less than 85 percent by weight of cotton, mixed mainly or solely with man-made fibers, weighing more than 200 g/m²: Of yarns of different colors: </v>
      </c>
      <c r="D5242" s="5" t="str">
        <f>VLOOKUP($A5242,HTS_Dec_25!$A$1:$E$11570,4,FALSE)</f>
        <v>Other fabrics of 3-thread or 4-thread twill, including cross twill.</v>
      </c>
      <c r="E5242" s="4" t="str">
        <f>VLOOKUP($A5242,HTS_Dec_25!$A$1:$E$11570,5,FALSE)</f>
        <v>8.1%</v>
      </c>
      <c r="F5242" s="4">
        <v>25</v>
      </c>
    </row>
    <row r="5243" spans="1:6" ht="72" x14ac:dyDescent="0.3">
      <c r="A5243" s="4" t="s">
        <v>28681</v>
      </c>
      <c r="B5243" s="4" t="str">
        <f t="shared" si="81"/>
        <v>521149</v>
      </c>
      <c r="C5243" s="5" t="str">
        <f>VLOOKUP($A5243,HTS_Dec_25!$A$1:$E$11570,3,FALSE)</f>
        <v xml:space="preserve">Textiles and textile articles. Cotton. Woven fabrics of cotton, containing less than 85 percent by weight of cotton, mixed mainly or solely with man-made fibers, weighing more than 200 g/m²: Of yarns of different colors: </v>
      </c>
      <c r="D5243" s="5" t="str">
        <f>VLOOKUP($A5243,HTS_Dec_25!$A$1:$E$11570,4,FALSE)</f>
        <v>Other fabrics.</v>
      </c>
      <c r="E5243" s="4" t="str">
        <f>VLOOKUP($A5243,HTS_Dec_25!$A$1:$E$11570,5,FALSE)</f>
        <v>8.1%</v>
      </c>
      <c r="F5243" s="4">
        <v>25</v>
      </c>
    </row>
    <row r="5244" spans="1:6" ht="72" x14ac:dyDescent="0.3">
      <c r="A5244" s="4" t="s">
        <v>28682</v>
      </c>
      <c r="B5244" s="4" t="str">
        <f t="shared" si="81"/>
        <v>521151</v>
      </c>
      <c r="C5244" s="5" t="str">
        <f>VLOOKUP($A5244,HTS_Dec_25!$A$1:$E$11570,3,FALSE)</f>
        <v xml:space="preserve">Textiles and textile articles. Cotton. Woven fabrics of cotton, containing less than 85 percent by weight of cotton, mixed mainly or solely with man-made fibers, weighing more than 200 g/m²: Printed: </v>
      </c>
      <c r="D5244" s="5" t="str">
        <f>VLOOKUP($A5244,HTS_Dec_25!$A$1:$E$11570,4,FALSE)</f>
        <v>Plain weave.</v>
      </c>
      <c r="E5244" s="4" t="str">
        <f>VLOOKUP($A5244,HTS_Dec_25!$A$1:$E$11570,5,FALSE)</f>
        <v>Free</v>
      </c>
      <c r="F5244" s="4">
        <v>25</v>
      </c>
    </row>
    <row r="5245" spans="1:6" ht="72" x14ac:dyDescent="0.3">
      <c r="A5245" s="4" t="s">
        <v>28683</v>
      </c>
      <c r="B5245" s="4" t="str">
        <f t="shared" si="81"/>
        <v>521152</v>
      </c>
      <c r="C5245" s="5" t="str">
        <f>VLOOKUP($A5245,HTS_Dec_25!$A$1:$E$11570,3,FALSE)</f>
        <v xml:space="preserve">Textiles and textile articles. Cotton. Woven fabrics of cotton, containing less than 85 percent by weight of cotton, mixed mainly or solely with man-made fibers, weighing more than 200 g/m²: Printed: </v>
      </c>
      <c r="D5245" s="5" t="str">
        <f>VLOOKUP($A5245,HTS_Dec_25!$A$1:$E$11570,4,FALSE)</f>
        <v>3-thread or 4-thread twill, including cross twill.</v>
      </c>
      <c r="E5245" s="4" t="str">
        <f>VLOOKUP($A5245,HTS_Dec_25!$A$1:$E$11570,5,FALSE)</f>
        <v>8.1%</v>
      </c>
      <c r="F5245" s="4">
        <v>25</v>
      </c>
    </row>
    <row r="5246" spans="1:6" ht="72" x14ac:dyDescent="0.3">
      <c r="A5246" s="4" t="s">
        <v>28684</v>
      </c>
      <c r="B5246" s="4" t="str">
        <f t="shared" si="81"/>
        <v>521159</v>
      </c>
      <c r="C5246" s="5" t="str">
        <f>VLOOKUP($A5246,HTS_Dec_25!$A$1:$E$11570,3,FALSE)</f>
        <v xml:space="preserve">Textiles and textile articles. Cotton. Woven fabrics of cotton, containing less than 85 percent by weight of cotton, mixed mainly or solely with man-made fibers, weighing more than 200 g/m²: Printed: </v>
      </c>
      <c r="D5246" s="5" t="str">
        <f>VLOOKUP($A5246,HTS_Dec_25!$A$1:$E$11570,4,FALSE)</f>
        <v>Other fabrics.</v>
      </c>
      <c r="E5246" s="4" t="str">
        <f>VLOOKUP($A5246,HTS_Dec_25!$A$1:$E$11570,5,FALSE)</f>
        <v>8.1%</v>
      </c>
      <c r="F5246" s="4">
        <v>25</v>
      </c>
    </row>
    <row r="5247" spans="1:6" ht="43.2" x14ac:dyDescent="0.3">
      <c r="A5247" s="4" t="s">
        <v>28685</v>
      </c>
      <c r="B5247" s="4" t="str">
        <f t="shared" si="81"/>
        <v>521211</v>
      </c>
      <c r="C5247" s="5" t="str">
        <f>VLOOKUP($A5247,HTS_Dec_25!$A$1:$E$11570,3,FALSE)</f>
        <v>Textiles and textile articles. Cotton. Other woven fabrics of cotton: Weighing not more than 200 g/m²: Unbleached:</v>
      </c>
      <c r="D5247" s="5" t="str">
        <f>VLOOKUP($A5247,HTS_Dec_25!$A$1:$E$11570,4,FALSE)</f>
        <v>Containing 36 percent or more by weight of wool or fine animal hair.</v>
      </c>
      <c r="E5247" s="4" t="str">
        <f>VLOOKUP($A5247,HTS_Dec_25!$A$1:$E$11570,5,FALSE)</f>
        <v>16.5%</v>
      </c>
      <c r="F5247" s="4">
        <v>25</v>
      </c>
    </row>
    <row r="5248" spans="1:6" ht="43.2" x14ac:dyDescent="0.3">
      <c r="A5248" s="4" t="s">
        <v>28686</v>
      </c>
      <c r="B5248" s="4" t="str">
        <f t="shared" si="81"/>
        <v>521211</v>
      </c>
      <c r="C5248" s="5" t="str">
        <f>VLOOKUP($A5248,HTS_Dec_25!$A$1:$E$11570,3,FALSE)</f>
        <v>Textiles and textile articles. Cotton. Other woven fabrics of cotton: Weighing not more than 200 g/m²: Unbleached:</v>
      </c>
      <c r="D5248" s="5" t="str">
        <f>VLOOKUP($A5248,HTS_Dec_25!$A$1:$E$11570,4,FALSE)</f>
        <v>Other.</v>
      </c>
      <c r="E5248" s="4" t="str">
        <f>VLOOKUP($A5248,HTS_Dec_25!$A$1:$E$11570,5,FALSE)</f>
        <v>7.8%</v>
      </c>
      <c r="F5248" s="4">
        <v>25</v>
      </c>
    </row>
    <row r="5249" spans="1:6" ht="43.2" x14ac:dyDescent="0.3">
      <c r="A5249" s="4" t="s">
        <v>28687</v>
      </c>
      <c r="B5249" s="4" t="str">
        <f t="shared" si="81"/>
        <v>521212</v>
      </c>
      <c r="C5249" s="5" t="str">
        <f>VLOOKUP($A5249,HTS_Dec_25!$A$1:$E$11570,3,FALSE)</f>
        <v>Textiles and textile articles. Cotton. Other woven fabrics of cotton: Weighing not more than 200 g/m²: Bleached:</v>
      </c>
      <c r="D5249" s="5" t="str">
        <f>VLOOKUP($A5249,HTS_Dec_25!$A$1:$E$11570,4,FALSE)</f>
        <v>Containing 36 percent or more by weight of wool or fine animal hair.</v>
      </c>
      <c r="E5249" s="4" t="str">
        <f>VLOOKUP($A5249,HTS_Dec_25!$A$1:$E$11570,5,FALSE)</f>
        <v>16.5%</v>
      </c>
      <c r="F5249" s="4">
        <v>25</v>
      </c>
    </row>
    <row r="5250" spans="1:6" ht="43.2" x14ac:dyDescent="0.3">
      <c r="A5250" s="4" t="s">
        <v>28688</v>
      </c>
      <c r="B5250" s="4" t="str">
        <f t="shared" si="81"/>
        <v>521212</v>
      </c>
      <c r="C5250" s="5" t="str">
        <f>VLOOKUP($A5250,HTS_Dec_25!$A$1:$E$11570,3,FALSE)</f>
        <v>Textiles and textile articles. Cotton. Other woven fabrics of cotton: Weighing not more than 200 g/m²: Bleached:</v>
      </c>
      <c r="D5250" s="5" t="str">
        <f>VLOOKUP($A5250,HTS_Dec_25!$A$1:$E$11570,4,FALSE)</f>
        <v>Other.</v>
      </c>
      <c r="E5250" s="4" t="str">
        <f>VLOOKUP($A5250,HTS_Dec_25!$A$1:$E$11570,5,FALSE)</f>
        <v>7.8%</v>
      </c>
      <c r="F5250" s="4">
        <v>25</v>
      </c>
    </row>
    <row r="5251" spans="1:6" ht="43.2" x14ac:dyDescent="0.3">
      <c r="A5251" s="4" t="s">
        <v>28689</v>
      </c>
      <c r="B5251" s="4" t="str">
        <f t="shared" ref="B5251:B5314" si="82">LEFT(A5251,6)</f>
        <v>521213</v>
      </c>
      <c r="C5251" s="5" t="str">
        <f>VLOOKUP($A5251,HTS_Dec_25!$A$1:$E$11570,3,FALSE)</f>
        <v>Textiles and textile articles. Cotton. Other woven fabrics of cotton: Weighing not more than 200 g/m²: Dyed:</v>
      </c>
      <c r="D5251" s="5" t="str">
        <f>VLOOKUP($A5251,HTS_Dec_25!$A$1:$E$11570,4,FALSE)</f>
        <v>Containing 36 percent or more by weight of wool or fine animal hair.</v>
      </c>
      <c r="E5251" s="4" t="str">
        <f>VLOOKUP($A5251,HTS_Dec_25!$A$1:$E$11570,5,FALSE)</f>
        <v>16.5%</v>
      </c>
      <c r="F5251" s="4">
        <v>25</v>
      </c>
    </row>
    <row r="5252" spans="1:6" ht="43.2" x14ac:dyDescent="0.3">
      <c r="A5252" s="4" t="s">
        <v>28690</v>
      </c>
      <c r="B5252" s="4" t="str">
        <f t="shared" si="82"/>
        <v>521213</v>
      </c>
      <c r="C5252" s="5" t="str">
        <f>VLOOKUP($A5252,HTS_Dec_25!$A$1:$E$11570,3,FALSE)</f>
        <v>Textiles and textile articles. Cotton. Other woven fabrics of cotton: Weighing not more than 200 g/m²: Dyed:</v>
      </c>
      <c r="D5252" s="5" t="str">
        <f>VLOOKUP($A5252,HTS_Dec_25!$A$1:$E$11570,4,FALSE)</f>
        <v>Other.</v>
      </c>
      <c r="E5252" s="4" t="str">
        <f>VLOOKUP($A5252,HTS_Dec_25!$A$1:$E$11570,5,FALSE)</f>
        <v>7.8%</v>
      </c>
      <c r="F5252" s="4">
        <v>25</v>
      </c>
    </row>
    <row r="5253" spans="1:6" ht="43.2" x14ac:dyDescent="0.3">
      <c r="A5253" s="4" t="s">
        <v>28691</v>
      </c>
      <c r="B5253" s="4" t="str">
        <f t="shared" si="82"/>
        <v>521214</v>
      </c>
      <c r="C5253" s="5" t="str">
        <f>VLOOKUP($A5253,HTS_Dec_25!$A$1:$E$11570,3,FALSE)</f>
        <v>Textiles and textile articles. Cotton. Other woven fabrics of cotton: Weighing not more than 200 g/m²: Of yarns of different colors:</v>
      </c>
      <c r="D5253" s="5" t="str">
        <f>VLOOKUP($A5253,HTS_Dec_25!$A$1:$E$11570,4,FALSE)</f>
        <v>Containing 36 percent or more by weight of wool or fine animal hair.</v>
      </c>
      <c r="E5253" s="4" t="str">
        <f>VLOOKUP($A5253,HTS_Dec_25!$A$1:$E$11570,5,FALSE)</f>
        <v>16.5%</v>
      </c>
      <c r="F5253" s="4">
        <v>25</v>
      </c>
    </row>
    <row r="5254" spans="1:6" ht="43.2" x14ac:dyDescent="0.3">
      <c r="A5254" s="4" t="s">
        <v>28692</v>
      </c>
      <c r="B5254" s="4" t="str">
        <f t="shared" si="82"/>
        <v>521214</v>
      </c>
      <c r="C5254" s="5" t="str">
        <f>VLOOKUP($A5254,HTS_Dec_25!$A$1:$E$11570,3,FALSE)</f>
        <v>Textiles and textile articles. Cotton. Other woven fabrics of cotton: Weighing not more than 200 g/m²: Of yarns of different colors:</v>
      </c>
      <c r="D5254" s="5" t="str">
        <f>VLOOKUP($A5254,HTS_Dec_25!$A$1:$E$11570,4,FALSE)</f>
        <v>Other.</v>
      </c>
      <c r="E5254" s="4" t="str">
        <f>VLOOKUP($A5254,HTS_Dec_25!$A$1:$E$11570,5,FALSE)</f>
        <v>7.8%</v>
      </c>
      <c r="F5254" s="4">
        <v>25</v>
      </c>
    </row>
    <row r="5255" spans="1:6" ht="43.2" x14ac:dyDescent="0.3">
      <c r="A5255" s="4" t="s">
        <v>28693</v>
      </c>
      <c r="B5255" s="4" t="str">
        <f t="shared" si="82"/>
        <v>521215</v>
      </c>
      <c r="C5255" s="5" t="str">
        <f>VLOOKUP($A5255,HTS_Dec_25!$A$1:$E$11570,3,FALSE)</f>
        <v>Textiles and textile articles. Cotton. Other woven fabrics of cotton: Weighing not more than 200 g/m²: Printed:</v>
      </c>
      <c r="D5255" s="5" t="str">
        <f>VLOOKUP($A5255,HTS_Dec_25!$A$1:$E$11570,4,FALSE)</f>
        <v>Containing 36 percent or more by weight of wool or fine animal hair.</v>
      </c>
      <c r="E5255" s="4" t="str">
        <f>VLOOKUP($A5255,HTS_Dec_25!$A$1:$E$11570,5,FALSE)</f>
        <v>Free</v>
      </c>
      <c r="F5255" s="4">
        <v>25</v>
      </c>
    </row>
    <row r="5256" spans="1:6" ht="43.2" x14ac:dyDescent="0.3">
      <c r="A5256" s="4" t="s">
        <v>28694</v>
      </c>
      <c r="B5256" s="4" t="str">
        <f t="shared" si="82"/>
        <v>521215</v>
      </c>
      <c r="C5256" s="5" t="str">
        <f>VLOOKUP($A5256,HTS_Dec_25!$A$1:$E$11570,3,FALSE)</f>
        <v>Textiles and textile articles. Cotton. Other woven fabrics of cotton: Weighing not more than 200 g/m²: Printed:</v>
      </c>
      <c r="D5256" s="5" t="str">
        <f>VLOOKUP($A5256,HTS_Dec_25!$A$1:$E$11570,4,FALSE)</f>
        <v>Other.</v>
      </c>
      <c r="E5256" s="4" t="str">
        <f>VLOOKUP($A5256,HTS_Dec_25!$A$1:$E$11570,5,FALSE)</f>
        <v>7.8%</v>
      </c>
      <c r="F5256" s="4">
        <v>25</v>
      </c>
    </row>
    <row r="5257" spans="1:6" ht="43.2" x14ac:dyDescent="0.3">
      <c r="A5257" s="4" t="s">
        <v>28695</v>
      </c>
      <c r="B5257" s="4" t="str">
        <f t="shared" si="82"/>
        <v>521221</v>
      </c>
      <c r="C5257" s="5" t="str">
        <f>VLOOKUP($A5257,HTS_Dec_25!$A$1:$E$11570,3,FALSE)</f>
        <v>Textiles and textile articles. Cotton. Other woven fabrics of cotton: Weighing more than 200 g/m²: Unbleached:</v>
      </c>
      <c r="D5257" s="5" t="str">
        <f>VLOOKUP($A5257,HTS_Dec_25!$A$1:$E$11570,4,FALSE)</f>
        <v>Containing 36 percent or more by weight of wool or fine animal hair.</v>
      </c>
      <c r="E5257" s="4" t="str">
        <f>VLOOKUP($A5257,HTS_Dec_25!$A$1:$E$11570,5,FALSE)</f>
        <v>16.5%</v>
      </c>
      <c r="F5257" s="4">
        <v>25</v>
      </c>
    </row>
    <row r="5258" spans="1:6" ht="43.2" x14ac:dyDescent="0.3">
      <c r="A5258" s="4" t="s">
        <v>28696</v>
      </c>
      <c r="B5258" s="4" t="str">
        <f t="shared" si="82"/>
        <v>521221</v>
      </c>
      <c r="C5258" s="5" t="str">
        <f>VLOOKUP($A5258,HTS_Dec_25!$A$1:$E$11570,3,FALSE)</f>
        <v>Textiles and textile articles. Cotton. Other woven fabrics of cotton: Weighing more than 200 g/m²: Unbleached:</v>
      </c>
      <c r="D5258" s="5" t="str">
        <f>VLOOKUP($A5258,HTS_Dec_25!$A$1:$E$11570,4,FALSE)</f>
        <v>Other.</v>
      </c>
      <c r="E5258" s="4" t="str">
        <f>VLOOKUP($A5258,HTS_Dec_25!$A$1:$E$11570,5,FALSE)</f>
        <v>7.8%</v>
      </c>
      <c r="F5258" s="4">
        <v>25</v>
      </c>
    </row>
    <row r="5259" spans="1:6" ht="43.2" x14ac:dyDescent="0.3">
      <c r="A5259" s="4" t="s">
        <v>28697</v>
      </c>
      <c r="B5259" s="4" t="str">
        <f t="shared" si="82"/>
        <v>521222</v>
      </c>
      <c r="C5259" s="5" t="str">
        <f>VLOOKUP($A5259,HTS_Dec_25!$A$1:$E$11570,3,FALSE)</f>
        <v>Textiles and textile articles. Cotton. Other woven fabrics of cotton: Weighing more than 200 g/m²: Bleached:</v>
      </c>
      <c r="D5259" s="5" t="str">
        <f>VLOOKUP($A5259,HTS_Dec_25!$A$1:$E$11570,4,FALSE)</f>
        <v>Containing 36 percent or more by weight of wool or fine animal hair.</v>
      </c>
      <c r="E5259" s="4" t="str">
        <f>VLOOKUP($A5259,HTS_Dec_25!$A$1:$E$11570,5,FALSE)</f>
        <v>16.5%</v>
      </c>
      <c r="F5259" s="4">
        <v>25</v>
      </c>
    </row>
    <row r="5260" spans="1:6" ht="43.2" x14ac:dyDescent="0.3">
      <c r="A5260" s="4" t="s">
        <v>28698</v>
      </c>
      <c r="B5260" s="4" t="str">
        <f t="shared" si="82"/>
        <v>521222</v>
      </c>
      <c r="C5260" s="5" t="str">
        <f>VLOOKUP($A5260,HTS_Dec_25!$A$1:$E$11570,3,FALSE)</f>
        <v>Textiles and textile articles. Cotton. Other woven fabrics of cotton: Weighing more than 200 g/m²: Bleached:</v>
      </c>
      <c r="D5260" s="5" t="str">
        <f>VLOOKUP($A5260,HTS_Dec_25!$A$1:$E$11570,4,FALSE)</f>
        <v>Other.</v>
      </c>
      <c r="E5260" s="4" t="str">
        <f>VLOOKUP($A5260,HTS_Dec_25!$A$1:$E$11570,5,FALSE)</f>
        <v>7.8%</v>
      </c>
      <c r="F5260" s="4">
        <v>25</v>
      </c>
    </row>
    <row r="5261" spans="1:6" ht="43.2" x14ac:dyDescent="0.3">
      <c r="A5261" s="4" t="s">
        <v>28699</v>
      </c>
      <c r="B5261" s="4" t="str">
        <f t="shared" si="82"/>
        <v>521223</v>
      </c>
      <c r="C5261" s="5" t="str">
        <f>VLOOKUP($A5261,HTS_Dec_25!$A$1:$E$11570,3,FALSE)</f>
        <v>Textiles and textile articles. Cotton. Other woven fabrics of cotton: Weighing more than 200 g/m²: Dyed:</v>
      </c>
      <c r="D5261" s="5" t="str">
        <f>VLOOKUP($A5261,HTS_Dec_25!$A$1:$E$11570,4,FALSE)</f>
        <v>Containing 36 percent or more by weight of wool or fine animal hair.</v>
      </c>
      <c r="E5261" s="4" t="str">
        <f>VLOOKUP($A5261,HTS_Dec_25!$A$1:$E$11570,5,FALSE)</f>
        <v>16.5%</v>
      </c>
      <c r="F5261" s="4">
        <v>25</v>
      </c>
    </row>
    <row r="5262" spans="1:6" ht="43.2" x14ac:dyDescent="0.3">
      <c r="A5262" s="4" t="s">
        <v>28700</v>
      </c>
      <c r="B5262" s="4" t="str">
        <f t="shared" si="82"/>
        <v>521223</v>
      </c>
      <c r="C5262" s="5" t="str">
        <f>VLOOKUP($A5262,HTS_Dec_25!$A$1:$E$11570,3,FALSE)</f>
        <v>Textiles and textile articles. Cotton. Other woven fabrics of cotton: Weighing more than 200 g/m²: Dyed:</v>
      </c>
      <c r="D5262" s="5" t="str">
        <f>VLOOKUP($A5262,HTS_Dec_25!$A$1:$E$11570,4,FALSE)</f>
        <v>Other.</v>
      </c>
      <c r="E5262" s="4" t="str">
        <f>VLOOKUP($A5262,HTS_Dec_25!$A$1:$E$11570,5,FALSE)</f>
        <v>7.8%</v>
      </c>
      <c r="F5262" s="4">
        <v>25</v>
      </c>
    </row>
    <row r="5263" spans="1:6" ht="43.2" x14ac:dyDescent="0.3">
      <c r="A5263" s="4" t="s">
        <v>28701</v>
      </c>
      <c r="B5263" s="4" t="str">
        <f t="shared" si="82"/>
        <v>521224</v>
      </c>
      <c r="C5263" s="5" t="str">
        <f>VLOOKUP($A5263,HTS_Dec_25!$A$1:$E$11570,3,FALSE)</f>
        <v>Textiles and textile articles. Cotton. Other woven fabrics of cotton: Weighing more than 200 g/m²: Of yarns of different colors:</v>
      </c>
      <c r="D5263" s="5" t="str">
        <f>VLOOKUP($A5263,HTS_Dec_25!$A$1:$E$11570,4,FALSE)</f>
        <v>Containing 36 percent or more by weight of wool or fine animal hair.</v>
      </c>
      <c r="E5263" s="4" t="str">
        <f>VLOOKUP($A5263,HTS_Dec_25!$A$1:$E$11570,5,FALSE)</f>
        <v>16.5%</v>
      </c>
      <c r="F5263" s="4">
        <v>25</v>
      </c>
    </row>
    <row r="5264" spans="1:6" ht="43.2" x14ac:dyDescent="0.3">
      <c r="A5264" s="4" t="s">
        <v>28702</v>
      </c>
      <c r="B5264" s="4" t="str">
        <f t="shared" si="82"/>
        <v>521224</v>
      </c>
      <c r="C5264" s="5" t="str">
        <f>VLOOKUP($A5264,HTS_Dec_25!$A$1:$E$11570,3,FALSE)</f>
        <v>Textiles and textile articles. Cotton. Other woven fabrics of cotton: Weighing more than 200 g/m²: Of yarns of different colors:</v>
      </c>
      <c r="D5264" s="5" t="str">
        <f>VLOOKUP($A5264,HTS_Dec_25!$A$1:$E$11570,4,FALSE)</f>
        <v>Other.</v>
      </c>
      <c r="E5264" s="4" t="str">
        <f>VLOOKUP($A5264,HTS_Dec_25!$A$1:$E$11570,5,FALSE)</f>
        <v>7.8%</v>
      </c>
      <c r="F5264" s="4">
        <v>25</v>
      </c>
    </row>
    <row r="5265" spans="1:6" ht="43.2" x14ac:dyDescent="0.3">
      <c r="A5265" s="4" t="s">
        <v>28703</v>
      </c>
      <c r="B5265" s="4" t="str">
        <f t="shared" si="82"/>
        <v>521225</v>
      </c>
      <c r="C5265" s="5" t="str">
        <f>VLOOKUP($A5265,HTS_Dec_25!$A$1:$E$11570,3,FALSE)</f>
        <v>Textiles and textile articles. Cotton. Other woven fabrics of cotton: Weighing more than 200 g/m²: Printed:</v>
      </c>
      <c r="D5265" s="5" t="str">
        <f>VLOOKUP($A5265,HTS_Dec_25!$A$1:$E$11570,4,FALSE)</f>
        <v>Containing 36 percent or more by weight of wool or fine animal hair.</v>
      </c>
      <c r="E5265" s="4" t="str">
        <f>VLOOKUP($A5265,HTS_Dec_25!$A$1:$E$11570,5,FALSE)</f>
        <v>Free</v>
      </c>
      <c r="F5265" s="4">
        <v>25</v>
      </c>
    </row>
    <row r="5266" spans="1:6" ht="43.2" x14ac:dyDescent="0.3">
      <c r="A5266" s="4" t="s">
        <v>28704</v>
      </c>
      <c r="B5266" s="4" t="str">
        <f t="shared" si="82"/>
        <v>521225</v>
      </c>
      <c r="C5266" s="5" t="str">
        <f>VLOOKUP($A5266,HTS_Dec_25!$A$1:$E$11570,3,FALSE)</f>
        <v>Textiles and textile articles. Cotton. Other woven fabrics of cotton: Weighing more than 200 g/m²: Printed:</v>
      </c>
      <c r="D5266" s="5" t="str">
        <f>VLOOKUP($A5266,HTS_Dec_25!$A$1:$E$11570,4,FALSE)</f>
        <v>Other.</v>
      </c>
      <c r="E5266" s="4" t="str">
        <f>VLOOKUP($A5266,HTS_Dec_25!$A$1:$E$11570,5,FALSE)</f>
        <v>Free</v>
      </c>
      <c r="F5266" s="4">
        <v>25</v>
      </c>
    </row>
    <row r="5267" spans="1:6" ht="72" x14ac:dyDescent="0.3">
      <c r="A5267" s="4" t="s">
        <v>28705</v>
      </c>
      <c r="B5267" s="4" t="str">
        <f t="shared" si="82"/>
        <v>530110</v>
      </c>
      <c r="C5267" s="5" t="str">
        <f>VLOOKUP($A5267,HTS_Dec_25!$A$1:$E$11570,3,FALSE)</f>
        <v xml:space="preserve">Textiles and textile articles. Other vegetable textile fibers; paper yarn and woven fabrics of paper yarn. Flax, raw or processed but not spun; flax tow and waste (including yarn waste and garnetted stock): Flax, raw or retted </v>
      </c>
      <c r="D5267" s="5" t="str">
        <f>VLOOKUP($A5267,HTS_Dec_25!$A$1:$E$11570,4,FALSE)</f>
        <v>Flax, raw or retted.</v>
      </c>
      <c r="E5267" s="4" t="str">
        <f>VLOOKUP($A5267,HTS_Dec_25!$A$1:$E$11570,5,FALSE)</f>
        <v>Free</v>
      </c>
      <c r="F5267" s="4">
        <v>25</v>
      </c>
    </row>
    <row r="5268" spans="1:6" ht="86.4" x14ac:dyDescent="0.3">
      <c r="A5268" s="4" t="s">
        <v>28706</v>
      </c>
      <c r="B5268" s="4" t="str">
        <f t="shared" si="82"/>
        <v>530121</v>
      </c>
      <c r="C5268" s="5" t="str">
        <f>VLOOKUP($A5268,HTS_Dec_25!$A$1:$E$11570,3,FALSE)</f>
        <v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v>
      </c>
      <c r="D5268" s="5" t="str">
        <f>VLOOKUP($A5268,HTS_Dec_25!$A$1:$E$11570,4,FALSE)</f>
        <v>Broken or scutched.</v>
      </c>
      <c r="E5268" s="4" t="str">
        <f>VLOOKUP($A5268,HTS_Dec_25!$A$1:$E$11570,5,FALSE)</f>
        <v>0.2¢/kg</v>
      </c>
      <c r="F5268" s="4">
        <v>25</v>
      </c>
    </row>
    <row r="5269" spans="1:6" ht="86.4" x14ac:dyDescent="0.3">
      <c r="A5269" s="4" t="s">
        <v>28707</v>
      </c>
      <c r="B5269" s="4" t="str">
        <f t="shared" si="82"/>
        <v>530129</v>
      </c>
      <c r="C5269" s="5" t="str">
        <f>VLOOKUP($A5269,HTS_Dec_25!$A$1:$E$11570,3,FALSE)</f>
        <v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v>
      </c>
      <c r="D5269" s="5" t="str">
        <f>VLOOKUP($A5269,HTS_Dec_25!$A$1:$E$11570,4,FALSE)</f>
        <v>Other.</v>
      </c>
      <c r="E5269" s="4" t="str">
        <f>VLOOKUP($A5269,HTS_Dec_25!$A$1:$E$11570,5,FALSE)</f>
        <v>3.8%</v>
      </c>
      <c r="F5269" s="4">
        <v>25</v>
      </c>
    </row>
    <row r="5270" spans="1:6" ht="72" x14ac:dyDescent="0.3">
      <c r="A5270" s="4" t="s">
        <v>28708</v>
      </c>
      <c r="B5270" s="4" t="str">
        <f t="shared" si="82"/>
        <v>530130</v>
      </c>
      <c r="C5270" s="5" t="str">
        <f>VLOOKUP($A5270,HTS_Dec_25!$A$1:$E$11570,3,FALSE)</f>
        <v xml:space="preserve">Textiles and textile articles. Other vegetable textile fibers; paper yarn and woven fabrics of paper yarn. Flax, raw or processed but not spun; flax tow and waste (including yarn waste and garnetted stock): Flax tow and waste </v>
      </c>
      <c r="D5270" s="5" t="str">
        <f>VLOOKUP($A5270,HTS_Dec_25!$A$1:$E$11570,4,FALSE)</f>
        <v>Flax tow and waste.</v>
      </c>
      <c r="E5270" s="4" t="str">
        <f>VLOOKUP($A5270,HTS_Dec_25!$A$1:$E$11570,5,FALSE)</f>
        <v>Free</v>
      </c>
      <c r="F5270" s="4">
        <v>25</v>
      </c>
    </row>
    <row r="5271" spans="1:6" ht="86.4" x14ac:dyDescent="0.3">
      <c r="A5271" s="4" t="s">
        <v>28709</v>
      </c>
      <c r="B5271" s="4" t="str">
        <f t="shared" si="82"/>
        <v>530210</v>
      </c>
      <c r="C5271" s="5" t="str">
        <f>VLOOKUP($A5271,HTS_Dec_25!$A$1:$E$11570,3,FALSE)</f>
        <v xml:space="preserve">Textiles and textile articles. Other vegetable textile fibers; paper yarn and woven fabrics of paper yarn. True hemp (cannabis sativa l.), raw or processed but not spun; tow and waste of true hemp (including yarn waste and garnetted stock): True hemp, raw or retted </v>
      </c>
      <c r="D5271" s="5" t="str">
        <f>VLOOKUP($A5271,HTS_Dec_25!$A$1:$E$11570,4,FALSE)</f>
        <v>True hemp, raw or retted.</v>
      </c>
      <c r="E5271" s="4" t="str">
        <f>VLOOKUP($A5271,HTS_Dec_25!$A$1:$E$11570,5,FALSE)</f>
        <v>Free</v>
      </c>
      <c r="F5271" s="4">
        <v>25</v>
      </c>
    </row>
    <row r="5272" spans="1:6" ht="86.4" x14ac:dyDescent="0.3">
      <c r="A5272" s="4" t="s">
        <v>28710</v>
      </c>
      <c r="B5272" s="4" t="str">
        <f t="shared" si="82"/>
        <v>530290</v>
      </c>
      <c r="C5272" s="5" t="str">
        <f>VLOOKUP($A5272,HTS_Dec_25!$A$1:$E$11570,3,FALSE)</f>
        <v xml:space="preserve">Textiles and textile articles. Other vegetable textile fibers; paper yarn and woven fabrics of paper yarn. True hemp (cannabis sativa l.), raw or processed but not spun; tow and waste of true hemp (including yarn waste and garnetted stock): Other </v>
      </c>
      <c r="D5272" s="5" t="str">
        <f>VLOOKUP($A5272,HTS_Dec_25!$A$1:$E$11570,4,FALSE)</f>
        <v>Other.</v>
      </c>
      <c r="E5272" s="4" t="str">
        <f>VLOOKUP($A5272,HTS_Dec_25!$A$1:$E$11570,5,FALSE)</f>
        <v>Free</v>
      </c>
      <c r="F5272" s="4">
        <v>25</v>
      </c>
    </row>
    <row r="5273" spans="1:6" ht="100.8" x14ac:dyDescent="0.3">
      <c r="A5273" s="4" t="s">
        <v>28711</v>
      </c>
      <c r="B5273" s="4" t="str">
        <f t="shared" si="82"/>
        <v>530310</v>
      </c>
      <c r="C5273" s="5" t="str">
        <f>VLOOKUP($A5273,HTS_Dec_25!$A$1:$E$11570,3,FALSE)</f>
        <v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Jute and other textile bast fibers, raw or retted </v>
      </c>
      <c r="D5273" s="5" t="str">
        <f>VLOOKUP($A5273,HTS_Dec_25!$A$1:$E$11570,4,FALSE)</f>
        <v>Jute and other textile bast fibers, raw or retted.</v>
      </c>
      <c r="E5273" s="4" t="str">
        <f>VLOOKUP($A5273,HTS_Dec_25!$A$1:$E$11570,5,FALSE)</f>
        <v>Free</v>
      </c>
      <c r="F5273" s="4">
        <v>25</v>
      </c>
    </row>
    <row r="5274" spans="1:6" ht="100.8" x14ac:dyDescent="0.3">
      <c r="A5274" s="4" t="s">
        <v>28712</v>
      </c>
      <c r="B5274" s="4" t="str">
        <f t="shared" si="82"/>
        <v>530390</v>
      </c>
      <c r="C5274" s="5" t="str">
        <f>VLOOKUP($A5274,HTS_Dec_25!$A$1:$E$11570,3,FALSE)</f>
        <v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Other </v>
      </c>
      <c r="D5274" s="5" t="str">
        <f>VLOOKUP($A5274,HTS_Dec_25!$A$1:$E$11570,4,FALSE)</f>
        <v>Other.</v>
      </c>
      <c r="E5274" s="4" t="str">
        <f>VLOOKUP($A5274,HTS_Dec_25!$A$1:$E$11570,5,FALSE)</f>
        <v>Free</v>
      </c>
      <c r="F5274" s="4">
        <v>25</v>
      </c>
    </row>
    <row r="5275" spans="1:6" ht="115.2" x14ac:dyDescent="0.3">
      <c r="A5275" s="4" t="s">
        <v>28713</v>
      </c>
      <c r="B5275" s="4" t="str">
        <f t="shared" si="82"/>
        <v>530500</v>
      </c>
      <c r="C5275" s="5" t="str">
        <f>VLOOKUP($A5275,HTS_Dec_25!$A$1:$E$11570,3,FALSE)</f>
        <v xml:space="preserve">Textiles and textile articles. Other vegetable textile fibers; paper yarn and woven fabrics of paper yarn. Coconut, abaca (manila hemp or musa textilis nee), ramie and other vegetable textile fibers, not elsewhere specified or included, raw or processed but not spun; tow, noils and waste of these fibers (including yarn waste and garnetted stock)  </v>
      </c>
      <c r="D5275" s="5" t="str">
        <f>VLOOKUP($A5275,HTS_Dec_25!$A$1:$E$11570,4,FALSE)</f>
        <v>Coconut, abaca (manila hemp or musa textilis nee), ramie and other vegetable textile fibers, not elsewhere specified or included, raw or processed but not spun; tow, noils and waste of these fibers (including yarn waste and garnetted stock).</v>
      </c>
      <c r="E5275" s="4" t="str">
        <f>VLOOKUP($A5275,HTS_Dec_25!$A$1:$E$11570,5,FALSE)</f>
        <v>Free</v>
      </c>
      <c r="F5275" s="4">
        <v>25</v>
      </c>
    </row>
    <row r="5276" spans="1:6" ht="43.2" x14ac:dyDescent="0.3">
      <c r="A5276" s="4" t="s">
        <v>28714</v>
      </c>
      <c r="B5276" s="4" t="str">
        <f t="shared" si="82"/>
        <v>530610</v>
      </c>
      <c r="C5276" s="5" t="str">
        <f>VLOOKUP($A5276,HTS_Dec_25!$A$1:$E$11570,3,FALSE)</f>
        <v xml:space="preserve">Textiles and textile articles. Other vegetable textile fibers; paper yarn and woven fabrics of paper yarn. Flax yarn: Single (800) </v>
      </c>
      <c r="D5276" s="5" t="str">
        <f>VLOOKUP($A5276,HTS_Dec_25!$A$1:$E$11570,4,FALSE)</f>
        <v>Single (800).</v>
      </c>
      <c r="E5276" s="4" t="str">
        <f>VLOOKUP($A5276,HTS_Dec_25!$A$1:$E$11570,5,FALSE)</f>
        <v>Free</v>
      </c>
      <c r="F5276" s="4">
        <v>25</v>
      </c>
    </row>
    <row r="5277" spans="1:6" ht="57.6" x14ac:dyDescent="0.3">
      <c r="A5277" s="4" t="s">
        <v>28715</v>
      </c>
      <c r="B5277" s="4" t="str">
        <f t="shared" si="82"/>
        <v>530620</v>
      </c>
      <c r="C5277" s="5" t="str">
        <f>VLOOKUP($A5277,HTS_Dec_25!$A$1:$E$11570,3,FALSE)</f>
        <v xml:space="preserve">Textiles and textile articles. Other vegetable textile fibers; paper yarn and woven fabrics of paper yarn. Flax yarn: Multiple (folded) or cabled (800) </v>
      </c>
      <c r="D5277" s="5" t="str">
        <f>VLOOKUP($A5277,HTS_Dec_25!$A$1:$E$11570,4,FALSE)</f>
        <v>Multiple (folded) or cabled (800).</v>
      </c>
      <c r="E5277" s="4" t="str">
        <f>VLOOKUP($A5277,HTS_Dec_25!$A$1:$E$11570,5,FALSE)</f>
        <v>Free</v>
      </c>
      <c r="F5277" s="4">
        <v>25</v>
      </c>
    </row>
    <row r="5278" spans="1:6" ht="57.6" x14ac:dyDescent="0.3">
      <c r="A5278" s="4" t="s">
        <v>28716</v>
      </c>
      <c r="B5278" s="4" t="str">
        <f t="shared" si="82"/>
        <v>530710</v>
      </c>
      <c r="C5278" s="5" t="str">
        <f>VLOOKUP($A5278,HTS_Dec_25!$A$1:$E$11570,3,FALSE)</f>
        <v xml:space="preserve">Textiles and textile articles. Other vegetable textile fibers; paper yarn and woven fabrics of paper yarn. Yarn of jute or of other textile bast fibers of heading 5303: Single </v>
      </c>
      <c r="D5278" s="5" t="str">
        <f>VLOOKUP($A5278,HTS_Dec_25!$A$1:$E$11570,4,FALSE)</f>
        <v>Single.</v>
      </c>
      <c r="E5278" s="4" t="str">
        <f>VLOOKUP($A5278,HTS_Dec_25!$A$1:$E$11570,5,FALSE)</f>
        <v>Free</v>
      </c>
      <c r="F5278" s="4">
        <v>25</v>
      </c>
    </row>
    <row r="5279" spans="1:6" ht="57.6" x14ac:dyDescent="0.3">
      <c r="A5279" s="4" t="s">
        <v>28717</v>
      </c>
      <c r="B5279" s="4" t="str">
        <f t="shared" si="82"/>
        <v>530720</v>
      </c>
      <c r="C5279" s="5" t="str">
        <f>VLOOKUP($A5279,HTS_Dec_25!$A$1:$E$11570,3,FALSE)</f>
        <v xml:space="preserve">Textiles and textile articles. Other vegetable textile fibers; paper yarn and woven fabrics of paper yarn. Yarn of jute or of other textile bast fibers of heading 5303: Multiple (folded) or cabled </v>
      </c>
      <c r="D5279" s="5" t="str">
        <f>VLOOKUP($A5279,HTS_Dec_25!$A$1:$E$11570,4,FALSE)</f>
        <v>Multiple (folded) or cabled.</v>
      </c>
      <c r="E5279" s="4" t="str">
        <f>VLOOKUP($A5279,HTS_Dec_25!$A$1:$E$11570,5,FALSE)</f>
        <v>Free</v>
      </c>
      <c r="F5279" s="4">
        <v>25</v>
      </c>
    </row>
    <row r="5280" spans="1:6" ht="57.6" x14ac:dyDescent="0.3">
      <c r="A5280" s="4" t="s">
        <v>28718</v>
      </c>
      <c r="B5280" s="4" t="str">
        <f t="shared" si="82"/>
        <v>530810</v>
      </c>
      <c r="C5280" s="5" t="str">
        <f>VLOOKUP($A5280,HTS_Dec_25!$A$1:$E$11570,3,FALSE)</f>
        <v xml:space="preserve">Textiles and textile articles. Other vegetable textile fibers; paper yarn and woven fabrics of paper yarn. Yarn of other vegetable textile fibers; paper yarn: Coir yarn </v>
      </c>
      <c r="D5280" s="5" t="str">
        <f>VLOOKUP($A5280,HTS_Dec_25!$A$1:$E$11570,4,FALSE)</f>
        <v>Coir yarn.</v>
      </c>
      <c r="E5280" s="4" t="str">
        <f>VLOOKUP($A5280,HTS_Dec_25!$A$1:$E$11570,5,FALSE)</f>
        <v>Free</v>
      </c>
      <c r="F5280" s="4">
        <v>25</v>
      </c>
    </row>
    <row r="5281" spans="1:6" ht="57.6" x14ac:dyDescent="0.3">
      <c r="A5281" s="4" t="s">
        <v>28719</v>
      </c>
      <c r="B5281" s="4" t="str">
        <f t="shared" si="82"/>
        <v>530820</v>
      </c>
      <c r="C5281" s="5" t="str">
        <f>VLOOKUP($A5281,HTS_Dec_25!$A$1:$E$11570,3,FALSE)</f>
        <v xml:space="preserve">Textiles and textile articles. Other vegetable textile fibers; paper yarn and woven fabrics of paper yarn. Yarn of other vegetable textile fibers; paper yarn: True hemp yarn (800) </v>
      </c>
      <c r="D5281" s="5" t="str">
        <f>VLOOKUP($A5281,HTS_Dec_25!$A$1:$E$11570,4,FALSE)</f>
        <v>True hemp yarn (800).</v>
      </c>
      <c r="E5281" s="4" t="str">
        <f>VLOOKUP($A5281,HTS_Dec_25!$A$1:$E$11570,5,FALSE)</f>
        <v>Free</v>
      </c>
      <c r="F5281" s="4">
        <v>25</v>
      </c>
    </row>
    <row r="5282" spans="1:6" ht="57.6" x14ac:dyDescent="0.3">
      <c r="A5282" s="4" t="s">
        <v>28720</v>
      </c>
      <c r="B5282" s="4" t="str">
        <f t="shared" si="82"/>
        <v>530890</v>
      </c>
      <c r="C5282" s="5" t="str">
        <f>VLOOKUP($A5282,HTS_Dec_25!$A$1:$E$11570,3,FALSE)</f>
        <v xml:space="preserve">Textiles and textile articles. Other vegetable textile fibers; paper yarn and woven fabrics of paper yarn. Yarn of other vegetable textile fibers; paper yarn: Other: </v>
      </c>
      <c r="D5282" s="5" t="str">
        <f>VLOOKUP($A5282,HTS_Dec_25!$A$1:$E$11570,4,FALSE)</f>
        <v>Paper yarn.</v>
      </c>
      <c r="E5282" s="4" t="str">
        <f>VLOOKUP($A5282,HTS_Dec_25!$A$1:$E$11570,5,FALSE)</f>
        <v>2.7%</v>
      </c>
      <c r="F5282" s="4">
        <v>25</v>
      </c>
    </row>
    <row r="5283" spans="1:6" ht="57.6" x14ac:dyDescent="0.3">
      <c r="A5283" s="4" t="s">
        <v>28721</v>
      </c>
      <c r="B5283" s="4" t="str">
        <f t="shared" si="82"/>
        <v>530890</v>
      </c>
      <c r="C5283" s="5" t="str">
        <f>VLOOKUP($A5283,HTS_Dec_25!$A$1:$E$11570,3,FALSE)</f>
        <v xml:space="preserve">Textiles and textile articles. Other vegetable textile fibers; paper yarn and woven fabrics of paper yarn. Yarn of other vegetable textile fibers; paper yarn: Other: </v>
      </c>
      <c r="D5283" s="5" t="str">
        <f>VLOOKUP($A5283,HTS_Dec_25!$A$1:$E$11570,4,FALSE)</f>
        <v>Other (800).</v>
      </c>
      <c r="E5283" s="4" t="str">
        <f>VLOOKUP($A5283,HTS_Dec_25!$A$1:$E$11570,5,FALSE)</f>
        <v>Free</v>
      </c>
      <c r="F5283" s="4">
        <v>7.5</v>
      </c>
    </row>
    <row r="5284" spans="1:6" ht="57.6" x14ac:dyDescent="0.3">
      <c r="A5284" s="4" t="s">
        <v>28722</v>
      </c>
      <c r="B5284" s="4" t="str">
        <f t="shared" si="82"/>
        <v>530911</v>
      </c>
      <c r="C5284" s="5" t="str">
        <f>VLOOKUP($A5284,HTS_Dec_25!$A$1:$E$11570,3,FALSE)</f>
        <v xml:space="preserve">Textiles and textile articles. Other vegetable textile fibers; paper yarn and woven fabrics of paper yarn. Woven fabrics of flax: Containing 85 percent or more by weight of flax: </v>
      </c>
      <c r="D5284" s="5" t="str">
        <f>VLOOKUP($A5284,HTS_Dec_25!$A$1:$E$11570,4,FALSE)</f>
        <v>Unbleached or bleached.</v>
      </c>
      <c r="E5284" s="4" t="str">
        <f>VLOOKUP($A5284,HTS_Dec_25!$A$1:$E$11570,5,FALSE)</f>
        <v>Free</v>
      </c>
      <c r="F5284" s="4">
        <v>25</v>
      </c>
    </row>
    <row r="5285" spans="1:6" ht="57.6" x14ac:dyDescent="0.3">
      <c r="A5285" s="4" t="s">
        <v>28723</v>
      </c>
      <c r="B5285" s="4" t="str">
        <f t="shared" si="82"/>
        <v>530919</v>
      </c>
      <c r="C5285" s="5" t="str">
        <f>VLOOKUP($A5285,HTS_Dec_25!$A$1:$E$11570,3,FALSE)</f>
        <v xml:space="preserve">Textiles and textile articles. Other vegetable textile fibers; paper yarn and woven fabrics of paper yarn. Woven fabrics of flax: Containing 85 percent or more by weight of flax: </v>
      </c>
      <c r="D5285" s="5" t="str">
        <f>VLOOKUP($A5285,HTS_Dec_25!$A$1:$E$11570,4,FALSE)</f>
        <v>Other.</v>
      </c>
      <c r="E5285" s="4" t="str">
        <f>VLOOKUP($A5285,HTS_Dec_25!$A$1:$E$11570,5,FALSE)</f>
        <v>Free</v>
      </c>
      <c r="F5285" s="4">
        <v>25</v>
      </c>
    </row>
    <row r="5286" spans="1:6" ht="72" x14ac:dyDescent="0.3">
      <c r="A5286" s="4" t="s">
        <v>28724</v>
      </c>
      <c r="B5286" s="4" t="str">
        <f t="shared" si="82"/>
        <v>530921</v>
      </c>
      <c r="C5286" s="5" t="str">
        <f>VLOOKUP($A5286,HTS_Dec_25!$A$1:$E$11570,3,FALSE)</f>
        <v>Textiles and textile articles. Other vegetable textile fibers; paper yarn and woven fabrics of paper yarn. Woven fabrics of flax: Containing less than 85 percent by weight of flax: Unbleached or bleached:</v>
      </c>
      <c r="D5286" s="5" t="str">
        <f>VLOOKUP($A5286,HTS_Dec_25!$A$1:$E$11570,4,FALSE)</f>
        <v>Containing more than 17 percent by weight of wool or fine animal hair (410).</v>
      </c>
      <c r="E5286" s="4" t="str">
        <f>VLOOKUP($A5286,HTS_Dec_25!$A$1:$E$11570,5,FALSE)</f>
        <v>14.5%</v>
      </c>
      <c r="F5286" s="4">
        <v>25</v>
      </c>
    </row>
    <row r="5287" spans="1:6" ht="72" x14ac:dyDescent="0.3">
      <c r="A5287" s="4" t="s">
        <v>28725</v>
      </c>
      <c r="B5287" s="4" t="str">
        <f t="shared" si="82"/>
        <v>530921</v>
      </c>
      <c r="C5287" s="5" t="str">
        <f>VLOOKUP($A5287,HTS_Dec_25!$A$1:$E$11570,3,FALSE)</f>
        <v>Textiles and textile articles. Other vegetable textile fibers; paper yarn and woven fabrics of paper yarn. Woven fabrics of flax: Containing less than 85 percent by weight of flax: Unbleached or bleached:</v>
      </c>
      <c r="D5287" s="5" t="str">
        <f>VLOOKUP($A5287,HTS_Dec_25!$A$1:$E$11570,4,FALSE)</f>
        <v>Containing cotton and man-made fibers.</v>
      </c>
      <c r="E5287" s="4" t="str">
        <f>VLOOKUP($A5287,HTS_Dec_25!$A$1:$E$11570,5,FALSE)</f>
        <v>6.9%</v>
      </c>
      <c r="F5287" s="4">
        <v>25</v>
      </c>
    </row>
    <row r="5288" spans="1:6" ht="72" x14ac:dyDescent="0.3">
      <c r="A5288" s="4" t="s">
        <v>28726</v>
      </c>
      <c r="B5288" s="4" t="str">
        <f t="shared" si="82"/>
        <v>530921</v>
      </c>
      <c r="C5288" s="5" t="str">
        <f>VLOOKUP($A5288,HTS_Dec_25!$A$1:$E$11570,3,FALSE)</f>
        <v>Textiles and textile articles. Other vegetable textile fibers; paper yarn and woven fabrics of paper yarn. Woven fabrics of flax: Containing less than 85 percent by weight of flax: Unbleached or bleached:</v>
      </c>
      <c r="D5288" s="5" t="str">
        <f>VLOOKUP($A5288,HTS_Dec_25!$A$1:$E$11570,4,FALSE)</f>
        <v>Other.</v>
      </c>
      <c r="E5288" s="4" t="str">
        <f>VLOOKUP($A5288,HTS_Dec_25!$A$1:$E$11570,5,FALSE)</f>
        <v>Free</v>
      </c>
      <c r="F5288" s="4">
        <v>25</v>
      </c>
    </row>
    <row r="5289" spans="1:6" ht="57.6" x14ac:dyDescent="0.3">
      <c r="A5289" s="4" t="s">
        <v>28727</v>
      </c>
      <c r="B5289" s="4" t="str">
        <f t="shared" si="82"/>
        <v>530929</v>
      </c>
      <c r="C5289" s="5" t="str">
        <f>VLOOKUP($A5289,HTS_Dec_25!$A$1:$E$11570,3,FALSE)</f>
        <v>Textiles and textile articles. Other vegetable textile fibers; paper yarn and woven fabrics of paper yarn. Woven fabrics of flax: Containing less than 85 percent by weight of flax: Other:</v>
      </c>
      <c r="D5289" s="5" t="str">
        <f>VLOOKUP($A5289,HTS_Dec_25!$A$1:$E$11570,4,FALSE)</f>
        <v>Containing more than 17 percent by weight of wool or fine animal hair (410).</v>
      </c>
      <c r="E5289" s="4" t="str">
        <f>VLOOKUP($A5289,HTS_Dec_25!$A$1:$E$11570,5,FALSE)</f>
        <v>14.5%</v>
      </c>
      <c r="F5289" s="4">
        <v>25</v>
      </c>
    </row>
    <row r="5290" spans="1:6" ht="57.6" x14ac:dyDescent="0.3">
      <c r="A5290" s="4" t="s">
        <v>28728</v>
      </c>
      <c r="B5290" s="4" t="str">
        <f t="shared" si="82"/>
        <v>530929</v>
      </c>
      <c r="C5290" s="5" t="str">
        <f>VLOOKUP($A5290,HTS_Dec_25!$A$1:$E$11570,3,FALSE)</f>
        <v>Textiles and textile articles. Other vegetable textile fibers; paper yarn and woven fabrics of paper yarn. Woven fabrics of flax: Containing less than 85 percent by weight of flax: Other:</v>
      </c>
      <c r="D5290" s="5" t="str">
        <f>VLOOKUP($A5290,HTS_Dec_25!$A$1:$E$11570,4,FALSE)</f>
        <v>Containing cotton and man-made fibers.</v>
      </c>
      <c r="E5290" s="4" t="str">
        <f>VLOOKUP($A5290,HTS_Dec_25!$A$1:$E$11570,5,FALSE)</f>
        <v>Free</v>
      </c>
      <c r="F5290" s="4">
        <v>25</v>
      </c>
    </row>
    <row r="5291" spans="1:6" ht="57.6" x14ac:dyDescent="0.3">
      <c r="A5291" s="4" t="s">
        <v>28729</v>
      </c>
      <c r="B5291" s="4" t="str">
        <f t="shared" si="82"/>
        <v>530929</v>
      </c>
      <c r="C5291" s="5" t="str">
        <f>VLOOKUP($A5291,HTS_Dec_25!$A$1:$E$11570,3,FALSE)</f>
        <v>Textiles and textile articles. Other vegetable textile fibers; paper yarn and woven fabrics of paper yarn. Woven fabrics of flax: Containing less than 85 percent by weight of flax: Other:</v>
      </c>
      <c r="D5291" s="5" t="str">
        <f>VLOOKUP($A5291,HTS_Dec_25!$A$1:$E$11570,4,FALSE)</f>
        <v>Other.</v>
      </c>
      <c r="E5291" s="4" t="str">
        <f>VLOOKUP($A5291,HTS_Dec_25!$A$1:$E$11570,5,FALSE)</f>
        <v>Free</v>
      </c>
      <c r="F5291" s="4">
        <v>25</v>
      </c>
    </row>
    <row r="5292" spans="1:6" ht="57.6" x14ac:dyDescent="0.3">
      <c r="A5292" s="4" t="s">
        <v>28730</v>
      </c>
      <c r="B5292" s="4" t="str">
        <f t="shared" si="82"/>
        <v>531010</v>
      </c>
      <c r="C5292" s="5" t="str">
        <f>VLOOKUP($A5292,HTS_Dec_25!$A$1:$E$11570,3,FALSE)</f>
        <v xml:space="preserve">Textiles and textile articles. Other vegetable textile fibers; paper yarn and woven fabrics of paper yarn. Woven fabrics of jute or of other textile bast fibers of heading 5303: Unbleached </v>
      </c>
      <c r="D5292" s="5" t="str">
        <f>VLOOKUP($A5292,HTS_Dec_25!$A$1:$E$11570,4,FALSE)</f>
        <v>Unbleached.</v>
      </c>
      <c r="E5292" s="4" t="str">
        <f>VLOOKUP($A5292,HTS_Dec_25!$A$1:$E$11570,5,FALSE)</f>
        <v>Free</v>
      </c>
      <c r="F5292" s="4">
        <v>25</v>
      </c>
    </row>
    <row r="5293" spans="1:6" ht="57.6" x14ac:dyDescent="0.3">
      <c r="A5293" s="4" t="s">
        <v>28731</v>
      </c>
      <c r="B5293" s="4" t="str">
        <f t="shared" si="82"/>
        <v>531090</v>
      </c>
      <c r="C5293" s="5" t="str">
        <f>VLOOKUP($A5293,HTS_Dec_25!$A$1:$E$11570,3,FALSE)</f>
        <v xml:space="preserve">Textiles and textile articles. Other vegetable textile fibers; paper yarn and woven fabrics of paper yarn. Woven fabrics of jute or of other textile bast fibers of heading 5303: Other </v>
      </c>
      <c r="D5293" s="5" t="str">
        <f>VLOOKUP($A5293,HTS_Dec_25!$A$1:$E$11570,4,FALSE)</f>
        <v>Other.</v>
      </c>
      <c r="E5293" s="4" t="str">
        <f>VLOOKUP($A5293,HTS_Dec_25!$A$1:$E$11570,5,FALSE)</f>
        <v>Free</v>
      </c>
      <c r="F5293" s="4">
        <v>25</v>
      </c>
    </row>
    <row r="5294" spans="1:6" ht="72" x14ac:dyDescent="0.3">
      <c r="A5294" s="4" t="s">
        <v>28732</v>
      </c>
      <c r="B5294" s="4" t="str">
        <f t="shared" si="82"/>
        <v>531100</v>
      </c>
      <c r="C5294" s="5" t="str">
        <f>VLOOKUP($A5294,HTS_Dec_25!$A$1:$E$11570,3,FALSE)</f>
        <v xml:space="preserve">Textiles and textile articles. Other vegetable textile fibers; paper yarn and woven fabrics of paper yarn. Woven fabrics of other vegetable textile fibers; woven fabrics of paper yarn: Of paper yarn </v>
      </c>
      <c r="D5294" s="5" t="str">
        <f>VLOOKUP($A5294,HTS_Dec_25!$A$1:$E$11570,4,FALSE)</f>
        <v>Containing more than 17 percent by weight of wool or fine animal hair (410).</v>
      </c>
      <c r="E5294" s="4" t="str">
        <f>VLOOKUP($A5294,HTS_Dec_25!$A$1:$E$11570,5,FALSE)</f>
        <v>14.5%</v>
      </c>
      <c r="F5294" s="4">
        <v>25</v>
      </c>
    </row>
    <row r="5295" spans="1:6" ht="72" x14ac:dyDescent="0.3">
      <c r="A5295" s="4" t="s">
        <v>28733</v>
      </c>
      <c r="B5295" s="4" t="str">
        <f t="shared" si="82"/>
        <v>531100</v>
      </c>
      <c r="C5295" s="5" t="str">
        <f>VLOOKUP($A5295,HTS_Dec_25!$A$1:$E$11570,3,FALSE)</f>
        <v xml:space="preserve">Textiles and textile articles. Other vegetable textile fibers; paper yarn and woven fabrics of paper yarn. Woven fabrics of other vegetable textile fibers; woven fabrics of paper yarn: Of paper yarn </v>
      </c>
      <c r="D5295" s="5" t="str">
        <f>VLOOKUP($A5295,HTS_Dec_25!$A$1:$E$11570,4,FALSE)</f>
        <v>Containing cotton and man-made fibers.</v>
      </c>
      <c r="E5295" s="4" t="str">
        <f>VLOOKUP($A5295,HTS_Dec_25!$A$1:$E$11570,5,FALSE)</f>
        <v>Free</v>
      </c>
      <c r="F5295" s="4">
        <v>25</v>
      </c>
    </row>
    <row r="5296" spans="1:6" ht="72" x14ac:dyDescent="0.3">
      <c r="A5296" s="4" t="s">
        <v>28734</v>
      </c>
      <c r="B5296" s="4" t="str">
        <f t="shared" si="82"/>
        <v>531100</v>
      </c>
      <c r="C5296" s="5" t="str">
        <f>VLOOKUP($A5296,HTS_Dec_25!$A$1:$E$11570,3,FALSE)</f>
        <v xml:space="preserve">Textiles and textile articles. Other vegetable textile fibers; paper yarn and woven fabrics of paper yarn. Woven fabrics of other vegetable textile fibers; woven fabrics of paper yarn: Of paper yarn </v>
      </c>
      <c r="D5296" s="5" t="str">
        <f>VLOOKUP($A5296,HTS_Dec_25!$A$1:$E$11570,4,FALSE)</f>
        <v>Other.</v>
      </c>
      <c r="E5296" s="4" t="str">
        <f>VLOOKUP($A5296,HTS_Dec_25!$A$1:$E$11570,5,FALSE)</f>
        <v>Free</v>
      </c>
      <c r="F5296" s="4">
        <v>25</v>
      </c>
    </row>
    <row r="5297" spans="1:6" x14ac:dyDescent="0.3">
      <c r="A5297" s="4" t="s">
        <v>28735</v>
      </c>
      <c r="B5297" s="4" t="str">
        <f t="shared" si="82"/>
        <v>531100</v>
      </c>
      <c r="C5297" s="5" t="e">
        <f>VLOOKUP($A5297,HTS_Dec_25!$A$1:$E$11570,3,FALSE)</f>
        <v>#N/A</v>
      </c>
      <c r="D5297" s="5" t="e">
        <f>VLOOKUP($A5297,HTS_Dec_25!$A$1:$E$11570,4,FALSE)</f>
        <v>#N/A</v>
      </c>
      <c r="E5297" s="4" t="e">
        <f>VLOOKUP($A5297,HTS_Dec_25!$A$1:$E$11570,5,FALSE)</f>
        <v>#N/A</v>
      </c>
      <c r="F5297" s="4">
        <v>25</v>
      </c>
    </row>
    <row r="5298" spans="1:6" ht="72" x14ac:dyDescent="0.3">
      <c r="A5298" s="4" t="s">
        <v>28736</v>
      </c>
      <c r="B5298" s="4" t="str">
        <f t="shared" si="82"/>
        <v>540110</v>
      </c>
      <c r="C5298" s="5" t="str">
        <f>VLOOKUP($A5298,HTS_Dec_25!$A$1:$E$11570,3,FALSE)</f>
        <v xml:space="preserve">Textiles and textile articles. Man-made filaments; strip and the like of man-made textile materials. Sewing thread of man-made filaments, whether or not put up for retail sale: Of synthetic filaments (200) </v>
      </c>
      <c r="D5298" s="5" t="str">
        <f>VLOOKUP($A5298,HTS_Dec_25!$A$1:$E$11570,4,FALSE)</f>
        <v>Of synthetic filaments (200).</v>
      </c>
      <c r="E5298" s="4" t="str">
        <f>VLOOKUP($A5298,HTS_Dec_25!$A$1:$E$11570,5,FALSE)</f>
        <v>11.4%</v>
      </c>
      <c r="F5298" s="4">
        <v>25</v>
      </c>
    </row>
    <row r="5299" spans="1:6" ht="72" x14ac:dyDescent="0.3">
      <c r="A5299" s="4" t="s">
        <v>28737</v>
      </c>
      <c r="B5299" s="4" t="str">
        <f t="shared" si="82"/>
        <v>540120</v>
      </c>
      <c r="C5299" s="5" t="str">
        <f>VLOOKUP($A5299,HTS_Dec_25!$A$1:$E$11570,3,FALSE)</f>
        <v xml:space="preserve">Textiles and textile articles. Man-made filaments; strip and the like of man-made textile materials. Sewing thread of man-made filaments, whether or not put up for retail sale: Of artificial filaments (200) </v>
      </c>
      <c r="D5299" s="5" t="str">
        <f>VLOOKUP($A5299,HTS_Dec_25!$A$1:$E$11570,4,FALSE)</f>
        <v>Of artificial filaments (200).</v>
      </c>
      <c r="E5299" s="4" t="str">
        <f>VLOOKUP($A5299,HTS_Dec_25!$A$1:$E$11570,5,FALSE)</f>
        <v>11.4%</v>
      </c>
      <c r="F5299" s="4">
        <v>25</v>
      </c>
    </row>
    <row r="5300" spans="1:6" ht="100.8" x14ac:dyDescent="0.3">
      <c r="A5300" s="4" t="s">
        <v>28738</v>
      </c>
      <c r="B5300" s="4" t="str">
        <f t="shared" si="82"/>
        <v>540211</v>
      </c>
      <c r="C5300" s="5" t="str">
        <f>VLOOKUP($A5300,HTS_Dec_25!$A$1:$E$11570,3,FALSE)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v>
      </c>
      <c r="D5300" s="5" t="str">
        <f>VLOOKUP($A5300,HTS_Dec_25!$A$1:$E$11570,4,FALSE)</f>
        <v>Single yarn.</v>
      </c>
      <c r="E5300" s="4" t="str">
        <f>VLOOKUP($A5300,HTS_Dec_25!$A$1:$E$11570,5,FALSE)</f>
        <v>8.8%</v>
      </c>
      <c r="F5300" s="4">
        <v>25</v>
      </c>
    </row>
    <row r="5301" spans="1:6" ht="100.8" x14ac:dyDescent="0.3">
      <c r="A5301" s="4" t="s">
        <v>28739</v>
      </c>
      <c r="B5301" s="4" t="str">
        <f t="shared" si="82"/>
        <v>540211</v>
      </c>
      <c r="C5301" s="5" t="str">
        <f>VLOOKUP($A5301,HTS_Dec_25!$A$1:$E$11570,3,FALSE)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v>
      </c>
      <c r="D5301" s="5" t="str">
        <f>VLOOKUP($A5301,HTS_Dec_25!$A$1:$E$11570,4,FALSE)</f>
        <v>Multiple (folded) or cabled (606).</v>
      </c>
      <c r="E5301" s="4" t="str">
        <f>VLOOKUP($A5301,HTS_Dec_25!$A$1:$E$11570,5,FALSE)</f>
        <v>8%</v>
      </c>
      <c r="F5301" s="4">
        <v>25</v>
      </c>
    </row>
    <row r="5302" spans="1:6" ht="100.8" x14ac:dyDescent="0.3">
      <c r="A5302" s="4" t="s">
        <v>28740</v>
      </c>
      <c r="B5302" s="4" t="str">
        <f t="shared" si="82"/>
        <v>540219</v>
      </c>
      <c r="C5302" s="5" t="str">
        <f>VLOOKUP($A5302,HTS_Dec_25!$A$1:$E$11570,3,FALSE)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v>
      </c>
      <c r="D5302" s="5" t="str">
        <f>VLOOKUP($A5302,HTS_Dec_25!$A$1:$E$11570,4,FALSE)</f>
        <v>Single yarn.</v>
      </c>
      <c r="E5302" s="4" t="str">
        <f>VLOOKUP($A5302,HTS_Dec_25!$A$1:$E$11570,5,FALSE)</f>
        <v>8.8%</v>
      </c>
      <c r="F5302" s="4">
        <v>25</v>
      </c>
    </row>
    <row r="5303" spans="1:6" ht="100.8" x14ac:dyDescent="0.3">
      <c r="A5303" s="4" t="s">
        <v>28741</v>
      </c>
      <c r="B5303" s="4" t="str">
        <f t="shared" si="82"/>
        <v>540219</v>
      </c>
      <c r="C5303" s="5" t="str">
        <f>VLOOKUP($A5303,HTS_Dec_25!$A$1:$E$11570,3,FALSE)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v>
      </c>
      <c r="D5303" s="5" t="str">
        <f>VLOOKUP($A5303,HTS_Dec_25!$A$1:$E$11570,4,FALSE)</f>
        <v>Multiple (folded) or cabled (606).</v>
      </c>
      <c r="E5303" s="4" t="str">
        <f>VLOOKUP($A5303,HTS_Dec_25!$A$1:$E$11570,5,FALSE)</f>
        <v>8%</v>
      </c>
      <c r="F5303" s="4">
        <v>25</v>
      </c>
    </row>
    <row r="5304" spans="1:6" ht="100.8" x14ac:dyDescent="0.3">
      <c r="A5304" s="4" t="s">
        <v>28742</v>
      </c>
      <c r="B5304" s="4" t="str">
        <f t="shared" si="82"/>
        <v>540220</v>
      </c>
      <c r="C5304" s="5" t="str">
        <f>VLOOKUP($A5304,HTS_Dec_25!$A$1:$E$11570,3,FALSE)</f>
        <v xml:space="preserve">Textiles and textile articles. Man-made filaments; strip and the like of man-made textile materials. Synthetic filament yarn (other than sewing thread), not put up for retail sale, including synthetic monofilament of less than 67 decitex: High tenacity yarn of polyesters, whether or not textured: </v>
      </c>
      <c r="D5304" s="5" t="str">
        <f>VLOOKUP($A5304,HTS_Dec_25!$A$1:$E$11570,4,FALSE)</f>
        <v>Single yarn.</v>
      </c>
      <c r="E5304" s="4" t="str">
        <f>VLOOKUP($A5304,HTS_Dec_25!$A$1:$E$11570,5,FALSE)</f>
        <v>8.8%</v>
      </c>
      <c r="F5304" s="4">
        <v>25</v>
      </c>
    </row>
    <row r="5305" spans="1:6" ht="115.2" x14ac:dyDescent="0.3">
      <c r="A5305" s="4" t="s">
        <v>28743</v>
      </c>
      <c r="B5305" s="4" t="str">
        <f t="shared" si="82"/>
        <v>540231</v>
      </c>
      <c r="C5305" s="5" t="str">
        <f>VLOOKUP($A5305,HTS_Dec_25!$A$1:$E$11570,3,FALSE)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v>
      </c>
      <c r="D5305" s="5" t="str">
        <f>VLOOKUP($A5305,HTS_Dec_25!$A$1:$E$11570,4,FALSE)</f>
        <v>Single yarn (600).</v>
      </c>
      <c r="E5305" s="4" t="str">
        <f>VLOOKUP($A5305,HTS_Dec_25!$A$1:$E$11570,5,FALSE)</f>
        <v>8.8%</v>
      </c>
      <c r="F5305" s="4">
        <v>25</v>
      </c>
    </row>
    <row r="5306" spans="1:6" ht="115.2" x14ac:dyDescent="0.3">
      <c r="A5306" s="4" t="s">
        <v>28744</v>
      </c>
      <c r="B5306" s="4" t="str">
        <f t="shared" si="82"/>
        <v>540231</v>
      </c>
      <c r="C5306" s="5" t="str">
        <f>VLOOKUP($A5306,HTS_Dec_25!$A$1:$E$11570,3,FALSE)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v>
      </c>
      <c r="D5306" s="5" t="str">
        <f>VLOOKUP($A5306,HTS_Dec_25!$A$1:$E$11570,4,FALSE)</f>
        <v>Multiple (folded) or cabled yarn (600).</v>
      </c>
      <c r="E5306" s="4" t="str">
        <f>VLOOKUP($A5306,HTS_Dec_25!$A$1:$E$11570,5,FALSE)</f>
        <v>8%</v>
      </c>
      <c r="F5306" s="4">
        <v>25</v>
      </c>
    </row>
    <row r="5307" spans="1:6" ht="100.8" x14ac:dyDescent="0.3">
      <c r="A5307" s="4" t="s">
        <v>28745</v>
      </c>
      <c r="B5307" s="4" t="str">
        <f t="shared" si="82"/>
        <v>540232</v>
      </c>
      <c r="C5307" s="5" t="str">
        <f>VLOOKUP($A5307,HTS_Dec_25!$A$1:$E$11570,3,FALSE)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v>
      </c>
      <c r="D5307" s="5" t="str">
        <f>VLOOKUP($A5307,HTS_Dec_25!$A$1:$E$11570,4,FALSE)</f>
        <v>Single yarn (600).</v>
      </c>
      <c r="E5307" s="4" t="str">
        <f>VLOOKUP($A5307,HTS_Dec_25!$A$1:$E$11570,5,FALSE)</f>
        <v>8%</v>
      </c>
      <c r="F5307" s="4">
        <v>25</v>
      </c>
    </row>
    <row r="5308" spans="1:6" ht="100.8" x14ac:dyDescent="0.3">
      <c r="A5308" s="4" t="s">
        <v>28746</v>
      </c>
      <c r="B5308" s="4" t="str">
        <f t="shared" si="82"/>
        <v>540232</v>
      </c>
      <c r="C5308" s="5" t="str">
        <f>VLOOKUP($A5308,HTS_Dec_25!$A$1:$E$11570,3,FALSE)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v>
      </c>
      <c r="D5308" s="5" t="str">
        <f>VLOOKUP($A5308,HTS_Dec_25!$A$1:$E$11570,4,FALSE)</f>
        <v>Multiple (folded) or cabled yarn (600).</v>
      </c>
      <c r="E5308" s="4" t="str">
        <f>VLOOKUP($A5308,HTS_Dec_25!$A$1:$E$11570,5,FALSE)</f>
        <v>8%</v>
      </c>
      <c r="F5308" s="4">
        <v>25</v>
      </c>
    </row>
    <row r="5309" spans="1:6" ht="86.4" x14ac:dyDescent="0.3">
      <c r="A5309" s="4" t="s">
        <v>28747</v>
      </c>
      <c r="B5309" s="4" t="str">
        <f t="shared" si="82"/>
        <v>540233</v>
      </c>
      <c r="C5309" s="5" t="str">
        <f>VLOOKUP($A5309,HTS_Dec_25!$A$1:$E$11570,3,FALSE)</f>
        <v>Textiles and textile articles. Man-made filaments; strip and the like of man-made textile materials. Synthetic filament yarn (other than sewing thread), not put up for retail sale, including synthetic monofilament of less than 67 decitex: Textured yarn: Of polyesters:</v>
      </c>
      <c r="D5309" s="5" t="str">
        <f>VLOOKUP($A5309,HTS_Dec_25!$A$1:$E$11570,4,FALSE)</f>
        <v>Single yarn (600).</v>
      </c>
      <c r="E5309" s="4" t="str">
        <f>VLOOKUP($A5309,HTS_Dec_25!$A$1:$E$11570,5,FALSE)</f>
        <v>8.8%</v>
      </c>
      <c r="F5309" s="4">
        <v>25</v>
      </c>
    </row>
    <row r="5310" spans="1:6" ht="86.4" x14ac:dyDescent="0.3">
      <c r="A5310" s="4" t="s">
        <v>28748</v>
      </c>
      <c r="B5310" s="4" t="str">
        <f t="shared" si="82"/>
        <v>540233</v>
      </c>
      <c r="C5310" s="5" t="str">
        <f>VLOOKUP($A5310,HTS_Dec_25!$A$1:$E$11570,3,FALSE)</f>
        <v>Textiles and textile articles. Man-made filaments; strip and the like of man-made textile materials. Synthetic filament yarn (other than sewing thread), not put up for retail sale, including synthetic monofilament of less than 67 decitex: Textured yarn: Of polyesters:</v>
      </c>
      <c r="D5310" s="5" t="str">
        <f>VLOOKUP($A5310,HTS_Dec_25!$A$1:$E$11570,4,FALSE)</f>
        <v>Multiple (folded) or cabled yarn (600).</v>
      </c>
      <c r="E5310" s="4" t="str">
        <f>VLOOKUP($A5310,HTS_Dec_25!$A$1:$E$11570,5,FALSE)</f>
        <v>8%</v>
      </c>
      <c r="F5310" s="4">
        <v>25</v>
      </c>
    </row>
    <row r="5311" spans="1:6" ht="86.4" x14ac:dyDescent="0.3">
      <c r="A5311" s="4" t="s">
        <v>28749</v>
      </c>
      <c r="B5311" s="4" t="str">
        <f t="shared" si="82"/>
        <v>540234</v>
      </c>
      <c r="C5311" s="5" t="str">
        <f>VLOOKUP($A5311,HTS_Dec_25!$A$1:$E$11570,3,FALSE)</f>
        <v>Textiles and textile articles. Man-made filaments; strip and the like of man-made textile materials. Synthetic filament yarn (other than sewing thread), not put up for retail sale, including synthetic monofilament of less than 67 decitex: Textured yarn: Of polypropylene:</v>
      </c>
      <c r="D5311" s="5" t="str">
        <f>VLOOKUP($A5311,HTS_Dec_25!$A$1:$E$11570,4,FALSE)</f>
        <v>Single yarn (600).</v>
      </c>
      <c r="E5311" s="4" t="str">
        <f>VLOOKUP($A5311,HTS_Dec_25!$A$1:$E$11570,5,FALSE)</f>
        <v>8.8%</v>
      </c>
      <c r="F5311" s="4">
        <v>25</v>
      </c>
    </row>
    <row r="5312" spans="1:6" ht="86.4" x14ac:dyDescent="0.3">
      <c r="A5312" s="4" t="s">
        <v>28750</v>
      </c>
      <c r="B5312" s="4" t="str">
        <f t="shared" si="82"/>
        <v>540234</v>
      </c>
      <c r="C5312" s="5" t="str">
        <f>VLOOKUP($A5312,HTS_Dec_25!$A$1:$E$11570,3,FALSE)</f>
        <v>Textiles and textile articles. Man-made filaments; strip and the like of man-made textile materials. Synthetic filament yarn (other than sewing thread), not put up for retail sale, including synthetic monofilament of less than 67 decitex: Textured yarn: Of polypropylene:</v>
      </c>
      <c r="D5312" s="5" t="str">
        <f>VLOOKUP($A5312,HTS_Dec_25!$A$1:$E$11570,4,FALSE)</f>
        <v>Multiple (folded) or cabled yarn (600).</v>
      </c>
      <c r="E5312" s="4" t="str">
        <f>VLOOKUP($A5312,HTS_Dec_25!$A$1:$E$11570,5,FALSE)</f>
        <v>8%</v>
      </c>
      <c r="F5312" s="4">
        <v>25</v>
      </c>
    </row>
    <row r="5313" spans="1:6" ht="86.4" x14ac:dyDescent="0.3">
      <c r="A5313" s="4" t="s">
        <v>28751</v>
      </c>
      <c r="B5313" s="4" t="str">
        <f t="shared" si="82"/>
        <v>540239</v>
      </c>
      <c r="C5313" s="5" t="str">
        <f>VLOOKUP($A5313,HTS_Dec_25!$A$1:$E$11570,3,FALSE)</f>
        <v>Textiles and textile articles. Man-made filaments; strip and the like of man-made textile materials. Synthetic filament yarn (other than sewing thread), not put up for retail sale, including synthetic monofilament of less than 67 decitex: Textured yarn: Other:</v>
      </c>
      <c r="D5313" s="5" t="str">
        <f>VLOOKUP($A5313,HTS_Dec_25!$A$1:$E$11570,4,FALSE)</f>
        <v>Single yarn.</v>
      </c>
      <c r="E5313" s="4" t="str">
        <f>VLOOKUP($A5313,HTS_Dec_25!$A$1:$E$11570,5,FALSE)</f>
        <v>8.8%</v>
      </c>
      <c r="F5313" s="4">
        <v>25</v>
      </c>
    </row>
    <row r="5314" spans="1:6" ht="86.4" x14ac:dyDescent="0.3">
      <c r="A5314" s="4" t="s">
        <v>28752</v>
      </c>
      <c r="B5314" s="4" t="str">
        <f t="shared" si="82"/>
        <v>540239</v>
      </c>
      <c r="C5314" s="5" t="str">
        <f>VLOOKUP($A5314,HTS_Dec_25!$A$1:$E$11570,3,FALSE)</f>
        <v>Textiles and textile articles. Man-made filaments; strip and the like of man-made textile materials. Synthetic filament yarn (other than sewing thread), not put up for retail sale, including synthetic monofilament of less than 67 decitex: Textured yarn: Other:</v>
      </c>
      <c r="D5314" s="5" t="str">
        <f>VLOOKUP($A5314,HTS_Dec_25!$A$1:$E$11570,4,FALSE)</f>
        <v>Multiple (folded) or cabled yarn.</v>
      </c>
      <c r="E5314" s="4" t="str">
        <f>VLOOKUP($A5314,HTS_Dec_25!$A$1:$E$11570,5,FALSE)</f>
        <v>8%</v>
      </c>
      <c r="F5314" s="4">
        <v>25</v>
      </c>
    </row>
    <row r="5315" spans="1:6" ht="100.8" x14ac:dyDescent="0.3">
      <c r="A5315" s="4" t="s">
        <v>28753</v>
      </c>
      <c r="B5315" s="4" t="str">
        <f t="shared" ref="B5315:B5378" si="83">LEFT(A5315,6)</f>
        <v>540244</v>
      </c>
      <c r="C5315" s="5" t="str">
        <f>VLOOKUP($A5315,HTS_Dec_25!$A$1:$E$11570,3,FALSE)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15" s="5" t="str">
        <f>VLOOKUP($A5315,HTS_Dec_25!$A$1:$E$11570,4,FALSE)</f>
        <v>Elastomeric.</v>
      </c>
      <c r="E5315" s="4" t="str">
        <f>VLOOKUP($A5315,HTS_Dec_25!$A$1:$E$11570,5,FALSE)</f>
        <v>8%</v>
      </c>
      <c r="F5315" s="4">
        <v>25</v>
      </c>
    </row>
    <row r="5316" spans="1:6" ht="115.2" x14ac:dyDescent="0.3">
      <c r="A5316" s="4" t="s">
        <v>28754</v>
      </c>
      <c r="B5316" s="4" t="str">
        <f t="shared" si="83"/>
        <v>540245</v>
      </c>
      <c r="C5316" s="5" t="str">
        <f>VLOOKUP($A5316,HTS_Dec_25!$A$1:$E$11570,3,FALSE)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v>
      </c>
      <c r="D5316" s="5" t="str">
        <f>VLOOKUP($A5316,HTS_Dec_25!$A$1:$E$11570,4,FALSE)</f>
        <v>Colored multifilament, untwisted or with a twist of less than 5 turns per meter, measuring not less than 22 decitex per filament, certified by the importer to be used in the manufacture of wigs for dolls.</v>
      </c>
      <c r="E5316" s="4" t="str">
        <f>VLOOKUP($A5316,HTS_Dec_25!$A$1:$E$11570,5,FALSE)</f>
        <v>Free</v>
      </c>
      <c r="F5316" s="4">
        <v>25</v>
      </c>
    </row>
    <row r="5317" spans="1:6" ht="115.2" x14ac:dyDescent="0.3">
      <c r="A5317" s="4" t="s">
        <v>28755</v>
      </c>
      <c r="B5317" s="4" t="str">
        <f t="shared" si="83"/>
        <v>540245</v>
      </c>
      <c r="C5317" s="5" t="str">
        <f>VLOOKUP($A5317,HTS_Dec_25!$A$1:$E$11570,3,FALSE)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v>
      </c>
      <c r="D5317" s="5" t="str">
        <f>VLOOKUP($A5317,HTS_Dec_25!$A$1:$E$11570,4,FALSE)</f>
        <v>Other.</v>
      </c>
      <c r="E5317" s="4" t="str">
        <f>VLOOKUP($A5317,HTS_Dec_25!$A$1:$E$11570,5,FALSE)</f>
        <v>8%</v>
      </c>
      <c r="F5317" s="4">
        <v>25</v>
      </c>
    </row>
    <row r="5318" spans="1:6" ht="100.8" x14ac:dyDescent="0.3">
      <c r="A5318" s="4" t="s">
        <v>28756</v>
      </c>
      <c r="B5318" s="4" t="str">
        <f t="shared" si="83"/>
        <v>540246</v>
      </c>
      <c r="C5318" s="5" t="str">
        <f>VLOOKUP($A5318,HTS_Dec_25!$A$1:$E$11570,3,FALSE)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18" s="5" t="str">
        <f>VLOOKUP($A5318,HTS_Dec_25!$A$1:$E$11570,4,FALSE)</f>
        <v>Other, of polyesters, partially oriented.</v>
      </c>
      <c r="E5318" s="4" t="str">
        <f>VLOOKUP($A5318,HTS_Dec_25!$A$1:$E$11570,5,FALSE)</f>
        <v>8.8%</v>
      </c>
      <c r="F5318" s="4">
        <v>25</v>
      </c>
    </row>
    <row r="5319" spans="1:6" ht="100.8" x14ac:dyDescent="0.3">
      <c r="A5319" s="4" t="s">
        <v>28757</v>
      </c>
      <c r="B5319" s="4" t="str">
        <f t="shared" si="83"/>
        <v>540247</v>
      </c>
      <c r="C5319" s="5" t="str">
        <f>VLOOKUP($A5319,HTS_Dec_25!$A$1:$E$11570,3,FALSE)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v>
      </c>
      <c r="D5319" s="5" t="str">
        <f>VLOOKUP($A5319,HTS_Dec_25!$A$1:$E$11570,4,FALSE)</f>
        <v>Wholly of polyester, measuring not less than 75 decitex but not more than 80 decitex, and having 24 filaments per yarn.</v>
      </c>
      <c r="E5319" s="4" t="str">
        <f>VLOOKUP($A5319,HTS_Dec_25!$A$1:$E$11570,5,FALSE)</f>
        <v>8%</v>
      </c>
      <c r="F5319" s="4">
        <v>25</v>
      </c>
    </row>
    <row r="5320" spans="1:6" ht="100.8" x14ac:dyDescent="0.3">
      <c r="A5320" s="4" t="s">
        <v>28758</v>
      </c>
      <c r="B5320" s="4" t="str">
        <f t="shared" si="83"/>
        <v>540247</v>
      </c>
      <c r="C5320" s="5" t="str">
        <f>VLOOKUP($A5320,HTS_Dec_25!$A$1:$E$11570,3,FALSE)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v>
      </c>
      <c r="D5320" s="5" t="str">
        <f>VLOOKUP($A5320,HTS_Dec_25!$A$1:$E$11570,4,FALSE)</f>
        <v>Other.</v>
      </c>
      <c r="E5320" s="4" t="str">
        <f>VLOOKUP($A5320,HTS_Dec_25!$A$1:$E$11570,5,FALSE)</f>
        <v>8%</v>
      </c>
      <c r="F5320" s="4">
        <v>25</v>
      </c>
    </row>
    <row r="5321" spans="1:6" ht="100.8" x14ac:dyDescent="0.3">
      <c r="A5321" s="4" t="s">
        <v>28759</v>
      </c>
      <c r="B5321" s="4" t="str">
        <f t="shared" si="83"/>
        <v>540248</v>
      </c>
      <c r="C5321" s="5" t="str">
        <f>VLOOKUP($A5321,HTS_Dec_25!$A$1:$E$11570,3,FALSE)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21" s="5" t="str">
        <f>VLOOKUP($A5321,HTS_Dec_25!$A$1:$E$11570,4,FALSE)</f>
        <v>Other, of polypropylene.</v>
      </c>
      <c r="E5321" s="4" t="str">
        <f>VLOOKUP($A5321,HTS_Dec_25!$A$1:$E$11570,5,FALSE)</f>
        <v>8%</v>
      </c>
      <c r="F5321" s="4">
        <v>25</v>
      </c>
    </row>
    <row r="5322" spans="1:6" ht="100.8" x14ac:dyDescent="0.3">
      <c r="A5322" s="4" t="s">
        <v>28760</v>
      </c>
      <c r="B5322" s="4" t="str">
        <f t="shared" si="83"/>
        <v>540249</v>
      </c>
      <c r="C5322" s="5" t="str">
        <f>VLOOKUP($A5322,HTS_Dec_25!$A$1:$E$11570,3,FALSE)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v>
      </c>
      <c r="D5322" s="5" t="str">
        <f>VLOOKUP($A5322,HTS_Dec_25!$A$1:$E$11570,4,FALSE)</f>
        <v>Colored multifilament, of modacrylic, untwisted or with a twist of less than 5 turns per meter, measuring not less than 22 decitex per filament, certified by the importer to be used in the manufacture of wigs for dolls.</v>
      </c>
      <c r="E5322" s="4" t="str">
        <f>VLOOKUP($A5322,HTS_Dec_25!$A$1:$E$11570,5,FALSE)</f>
        <v>Free</v>
      </c>
      <c r="F5322" s="4">
        <v>25</v>
      </c>
    </row>
    <row r="5323" spans="1:6" ht="100.8" x14ac:dyDescent="0.3">
      <c r="A5323" s="4" t="s">
        <v>28761</v>
      </c>
      <c r="B5323" s="4" t="str">
        <f t="shared" si="83"/>
        <v>540249</v>
      </c>
      <c r="C5323" s="5" t="str">
        <f>VLOOKUP($A5323,HTS_Dec_25!$A$1:$E$11570,3,FALSE)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v>
      </c>
      <c r="D5323" s="5" t="str">
        <f>VLOOKUP($A5323,HTS_Dec_25!$A$1:$E$11570,4,FALSE)</f>
        <v>Other.</v>
      </c>
      <c r="E5323" s="4" t="str">
        <f>VLOOKUP($A5323,HTS_Dec_25!$A$1:$E$11570,5,FALSE)</f>
        <v>8%</v>
      </c>
      <c r="F5323" s="4">
        <v>25</v>
      </c>
    </row>
    <row r="5324" spans="1:6" ht="100.8" x14ac:dyDescent="0.3">
      <c r="A5324" s="4" t="s">
        <v>28762</v>
      </c>
      <c r="B5324" s="4" t="str">
        <f t="shared" si="83"/>
        <v>540251</v>
      </c>
      <c r="C5324" s="5" t="str">
        <f>VLOOKUP($A5324,HTS_Dec_25!$A$1:$E$11570,3,FALSE)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4" s="5" t="str">
        <f>VLOOKUP($A5324,HTS_Dec_25!$A$1:$E$11570,4,FALSE)</f>
        <v>Of nylon or other polyamides (606).</v>
      </c>
      <c r="E5324" s="4" t="str">
        <f>VLOOKUP($A5324,HTS_Dec_25!$A$1:$E$11570,5,FALSE)</f>
        <v>8.8%</v>
      </c>
      <c r="F5324" s="4">
        <v>25</v>
      </c>
    </row>
    <row r="5325" spans="1:6" ht="100.8" x14ac:dyDescent="0.3">
      <c r="A5325" s="4" t="s">
        <v>28763</v>
      </c>
      <c r="B5325" s="4" t="str">
        <f t="shared" si="83"/>
        <v>540252</v>
      </c>
      <c r="C5325" s="5" t="str">
        <f>VLOOKUP($A5325,HTS_Dec_25!$A$1:$E$11570,3,FALSE)</f>
        <v>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v>
      </c>
      <c r="D5325" s="5" t="str">
        <f>VLOOKUP($A5325,HTS_Dec_25!$A$1:$E$11570,4,FALSE)</f>
        <v>Wholly of polyester, measuring not less than 75 decitex but not more than 80 decitex, and having 24 filaments per yarn (606).</v>
      </c>
      <c r="E5325" s="4" t="str">
        <f>VLOOKUP($A5325,HTS_Dec_25!$A$1:$E$11570,5,FALSE)</f>
        <v>8.8%</v>
      </c>
      <c r="F5325" s="4">
        <v>25</v>
      </c>
    </row>
    <row r="5326" spans="1:6" ht="100.8" x14ac:dyDescent="0.3">
      <c r="A5326" s="4" t="s">
        <v>28764</v>
      </c>
      <c r="B5326" s="4" t="str">
        <f t="shared" si="83"/>
        <v>540252</v>
      </c>
      <c r="C5326" s="5" t="str">
        <f>VLOOKUP($A5326,HTS_Dec_25!$A$1:$E$11570,3,FALSE)</f>
        <v>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v>
      </c>
      <c r="D5326" s="5" t="str">
        <f>VLOOKUP($A5326,HTS_Dec_25!$A$1:$E$11570,4,FALSE)</f>
        <v>Other (606).</v>
      </c>
      <c r="E5326" s="4" t="str">
        <f>VLOOKUP($A5326,HTS_Dec_25!$A$1:$E$11570,5,FALSE)</f>
        <v>8.8%</v>
      </c>
      <c r="F5326" s="4">
        <v>25</v>
      </c>
    </row>
    <row r="5327" spans="1:6" ht="100.8" x14ac:dyDescent="0.3">
      <c r="A5327" s="4" t="s">
        <v>28765</v>
      </c>
      <c r="B5327" s="4" t="str">
        <f t="shared" si="83"/>
        <v>540253</v>
      </c>
      <c r="C5327" s="5" t="str">
        <f>VLOOKUP($A5327,HTS_Dec_25!$A$1:$E$11570,3,FALSE)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7" s="5" t="str">
        <f>VLOOKUP($A5327,HTS_Dec_25!$A$1:$E$11570,4,FALSE)</f>
        <v>Of polypropylene (606).</v>
      </c>
      <c r="E5327" s="4" t="str">
        <f>VLOOKUP($A5327,HTS_Dec_25!$A$1:$E$11570,5,FALSE)</f>
        <v>8%</v>
      </c>
      <c r="F5327" s="4">
        <v>25</v>
      </c>
    </row>
    <row r="5328" spans="1:6" ht="100.8" x14ac:dyDescent="0.3">
      <c r="A5328" s="4" t="s">
        <v>28766</v>
      </c>
      <c r="B5328" s="4" t="str">
        <f t="shared" si="83"/>
        <v>540259</v>
      </c>
      <c r="C5328" s="5" t="str">
        <f>VLOOKUP($A5328,HTS_Dec_25!$A$1:$E$11570,3,FALSE)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8" s="5" t="str">
        <f>VLOOKUP($A5328,HTS_Dec_25!$A$1:$E$11570,4,FALSE)</f>
        <v>Other (606).</v>
      </c>
      <c r="E5328" s="4" t="str">
        <f>VLOOKUP($A5328,HTS_Dec_25!$A$1:$E$11570,5,FALSE)</f>
        <v>8%</v>
      </c>
      <c r="F5328" s="4">
        <v>25</v>
      </c>
    </row>
    <row r="5329" spans="1:6" ht="86.4" x14ac:dyDescent="0.3">
      <c r="A5329" s="4" t="s">
        <v>28767</v>
      </c>
      <c r="B5329" s="4" t="str">
        <f t="shared" si="83"/>
        <v>540261</v>
      </c>
      <c r="C5329" s="5" t="str">
        <f>VLOOKUP($A5329,HTS_Dec_25!$A$1:$E$11570,3,FALSE)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29" s="5" t="str">
        <f>VLOOKUP($A5329,HTS_Dec_25!$A$1:$E$11570,4,FALSE)</f>
        <v>Of nylon or other polyamides (606).</v>
      </c>
      <c r="E5329" s="4" t="str">
        <f>VLOOKUP($A5329,HTS_Dec_25!$A$1:$E$11570,5,FALSE)</f>
        <v>7.5%</v>
      </c>
      <c r="F5329" s="4">
        <v>25</v>
      </c>
    </row>
    <row r="5330" spans="1:6" ht="86.4" x14ac:dyDescent="0.3">
      <c r="A5330" s="4" t="s">
        <v>28768</v>
      </c>
      <c r="B5330" s="4" t="str">
        <f t="shared" si="83"/>
        <v>540262</v>
      </c>
      <c r="C5330" s="5" t="str">
        <f>VLOOKUP($A5330,HTS_Dec_25!$A$1:$E$11570,3,FALSE)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0" s="5" t="str">
        <f>VLOOKUP($A5330,HTS_Dec_25!$A$1:$E$11570,4,FALSE)</f>
        <v>Of polyesters (606).</v>
      </c>
      <c r="E5330" s="4" t="str">
        <f>VLOOKUP($A5330,HTS_Dec_25!$A$1:$E$11570,5,FALSE)</f>
        <v>7.5%</v>
      </c>
      <c r="F5330" s="4">
        <v>25</v>
      </c>
    </row>
    <row r="5331" spans="1:6" ht="86.4" x14ac:dyDescent="0.3">
      <c r="A5331" s="4" t="s">
        <v>28769</v>
      </c>
      <c r="B5331" s="4" t="str">
        <f t="shared" si="83"/>
        <v>540263</v>
      </c>
      <c r="C5331" s="5" t="str">
        <f>VLOOKUP($A5331,HTS_Dec_25!$A$1:$E$11570,3,FALSE)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1" s="5" t="str">
        <f>VLOOKUP($A5331,HTS_Dec_25!$A$1:$E$11570,4,FALSE)</f>
        <v>Of polypropylene (606).</v>
      </c>
      <c r="E5331" s="4" t="str">
        <f>VLOOKUP($A5331,HTS_Dec_25!$A$1:$E$11570,5,FALSE)</f>
        <v>7.5%</v>
      </c>
      <c r="F5331" s="4">
        <v>25</v>
      </c>
    </row>
    <row r="5332" spans="1:6" ht="86.4" x14ac:dyDescent="0.3">
      <c r="A5332" s="4" t="s">
        <v>28770</v>
      </c>
      <c r="B5332" s="4" t="str">
        <f t="shared" si="83"/>
        <v>540269</v>
      </c>
      <c r="C5332" s="5" t="str">
        <f>VLOOKUP($A5332,HTS_Dec_25!$A$1:$E$11570,3,FALSE)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2" s="5" t="str">
        <f>VLOOKUP($A5332,HTS_Dec_25!$A$1:$E$11570,4,FALSE)</f>
        <v>Other (606).</v>
      </c>
      <c r="E5332" s="4" t="str">
        <f>VLOOKUP($A5332,HTS_Dec_25!$A$1:$E$11570,5,FALSE)</f>
        <v>7.5%</v>
      </c>
      <c r="F5332" s="4">
        <v>25</v>
      </c>
    </row>
    <row r="5333" spans="1:6" ht="86.4" x14ac:dyDescent="0.3">
      <c r="A5333" s="4" t="s">
        <v>28771</v>
      </c>
      <c r="B5333" s="4" t="str">
        <f t="shared" si="83"/>
        <v>540310</v>
      </c>
      <c r="C5333" s="5" t="str">
        <f>VLOOKUP($A5333,HTS_Dec_25!$A$1:$E$11570,3,FALSE)</f>
        <v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v>
      </c>
      <c r="D5333" s="5" t="str">
        <f>VLOOKUP($A5333,HTS_Dec_25!$A$1:$E$11570,4,FALSE)</f>
        <v>Single yarn.</v>
      </c>
      <c r="E5333" s="4" t="str">
        <f>VLOOKUP($A5333,HTS_Dec_25!$A$1:$E$11570,5,FALSE)</f>
        <v>10%</v>
      </c>
      <c r="F5333" s="4">
        <v>25</v>
      </c>
    </row>
    <row r="5334" spans="1:6" ht="86.4" x14ac:dyDescent="0.3">
      <c r="A5334" s="4" t="s">
        <v>28772</v>
      </c>
      <c r="B5334" s="4" t="str">
        <f t="shared" si="83"/>
        <v>540310</v>
      </c>
      <c r="C5334" s="5" t="str">
        <f>VLOOKUP($A5334,HTS_Dec_25!$A$1:$E$11570,3,FALSE)</f>
        <v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v>
      </c>
      <c r="D5334" s="5" t="str">
        <f>VLOOKUP($A5334,HTS_Dec_25!$A$1:$E$11570,4,FALSE)</f>
        <v>Multiple (folded) or cabled (606).</v>
      </c>
      <c r="E5334" s="4" t="str">
        <f>VLOOKUP($A5334,HTS_Dec_25!$A$1:$E$11570,5,FALSE)</f>
        <v>9.1%</v>
      </c>
      <c r="F5334" s="4">
        <v>25</v>
      </c>
    </row>
    <row r="5335" spans="1:6" ht="86.4" x14ac:dyDescent="0.3">
      <c r="A5335" s="4" t="s">
        <v>28773</v>
      </c>
      <c r="B5335" s="4" t="str">
        <f t="shared" si="83"/>
        <v>540331</v>
      </c>
      <c r="C5335" s="5" t="str">
        <f>VLOOKUP($A5335,HTS_Dec_25!$A$1:$E$11570,3,FALSE)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5" s="5" t="str">
        <f>VLOOKUP($A5335,HTS_Dec_25!$A$1:$E$11570,4,FALSE)</f>
        <v>Of viscose rayon, untwisted or with a twist not ex- ceeding 120 turns/m.</v>
      </c>
      <c r="E5335" s="4" t="str">
        <f>VLOOKUP($A5335,HTS_Dec_25!$A$1:$E$11570,5,FALSE)</f>
        <v>10%</v>
      </c>
      <c r="F5335" s="4">
        <v>25</v>
      </c>
    </row>
    <row r="5336" spans="1:6" ht="86.4" x14ac:dyDescent="0.3">
      <c r="A5336" s="4" t="s">
        <v>28774</v>
      </c>
      <c r="B5336" s="4" t="str">
        <f t="shared" si="83"/>
        <v>540332</v>
      </c>
      <c r="C5336" s="5" t="str">
        <f>VLOOKUP($A5336,HTS_Dec_25!$A$1:$E$11570,3,FALSE)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6" s="5" t="str">
        <f>VLOOKUP($A5336,HTS_Dec_25!$A$1:$E$11570,4,FALSE)</f>
        <v>Of viscose rayon, with a twist exceeding 120 turns/m (606).</v>
      </c>
      <c r="E5336" s="4" t="str">
        <f>VLOOKUP($A5336,HTS_Dec_25!$A$1:$E$11570,5,FALSE)</f>
        <v>10%</v>
      </c>
      <c r="F5336" s="4">
        <v>25</v>
      </c>
    </row>
    <row r="5337" spans="1:6" ht="86.4" x14ac:dyDescent="0.3">
      <c r="A5337" s="4" t="s">
        <v>28775</v>
      </c>
      <c r="B5337" s="4" t="str">
        <f t="shared" si="83"/>
        <v>540333</v>
      </c>
      <c r="C5337" s="5" t="str">
        <f>VLOOKUP($A5337,HTS_Dec_25!$A$1:$E$11570,3,FALSE)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7" s="5" t="str">
        <f>VLOOKUP($A5337,HTS_Dec_25!$A$1:$E$11570,4,FALSE)</f>
        <v>Of cellulose acetate.</v>
      </c>
      <c r="E5337" s="4" t="str">
        <f>VLOOKUP($A5337,HTS_Dec_25!$A$1:$E$11570,5,FALSE)</f>
        <v>8.8%</v>
      </c>
      <c r="F5337" s="4">
        <v>25</v>
      </c>
    </row>
    <row r="5338" spans="1:6" ht="86.4" x14ac:dyDescent="0.3">
      <c r="A5338" s="4" t="s">
        <v>28776</v>
      </c>
      <c r="B5338" s="4" t="str">
        <f t="shared" si="83"/>
        <v>540339</v>
      </c>
      <c r="C5338" s="5" t="str">
        <f>VLOOKUP($A5338,HTS_Dec_25!$A$1:$E$11570,3,FALSE)</f>
        <v>Textiles and textile articles. Man-made filaments; strip and the like of man-made textile materials. Artificial filament yarn (other than sewing thread), not put up for retail sale, including artificial monofilament of less than 67 decitex: Other yarn, single: Other:</v>
      </c>
      <c r="D5338" s="5" t="str">
        <f>VLOOKUP($A5338,HTS_Dec_25!$A$1:$E$11570,4,FALSE)</f>
        <v>Textured yarn (600).</v>
      </c>
      <c r="E5338" s="4" t="str">
        <f>VLOOKUP($A5338,HTS_Dec_25!$A$1:$E$11570,5,FALSE)</f>
        <v>10%</v>
      </c>
      <c r="F5338" s="4">
        <v>25</v>
      </c>
    </row>
    <row r="5339" spans="1:6" ht="86.4" x14ac:dyDescent="0.3">
      <c r="A5339" s="4" t="s">
        <v>28777</v>
      </c>
      <c r="B5339" s="4" t="str">
        <f t="shared" si="83"/>
        <v>540339</v>
      </c>
      <c r="C5339" s="5" t="str">
        <f>VLOOKUP($A5339,HTS_Dec_25!$A$1:$E$11570,3,FALSE)</f>
        <v>Textiles and textile articles. Man-made filaments; strip and the like of man-made textile materials. Artificial filament yarn (other than sewing thread), not put up for retail sale, including artificial monofilament of less than 67 decitex: Other yarn, single: Other:</v>
      </c>
      <c r="D5339" s="5" t="str">
        <f>VLOOKUP($A5339,HTS_Dec_25!$A$1:$E$11570,4,FALSE)</f>
        <v>Other.</v>
      </c>
      <c r="E5339" s="4" t="str">
        <f>VLOOKUP($A5339,HTS_Dec_25!$A$1:$E$11570,5,FALSE)</f>
        <v>8%</v>
      </c>
      <c r="F5339" s="4">
        <v>25</v>
      </c>
    </row>
    <row r="5340" spans="1:6" ht="86.4" x14ac:dyDescent="0.3">
      <c r="A5340" s="4" t="s">
        <v>28778</v>
      </c>
      <c r="B5340" s="4" t="str">
        <f t="shared" si="83"/>
        <v>540341</v>
      </c>
      <c r="C5340" s="5" t="str">
        <f>VLOOKUP($A5340,HTS_Dec_25!$A$1:$E$11570,3,FALSE)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v>
      </c>
      <c r="D5340" s="5" t="str">
        <f>VLOOKUP($A5340,HTS_Dec_25!$A$1:$E$11570,4,FALSE)</f>
        <v>Of viscose rayon (606).</v>
      </c>
      <c r="E5340" s="4" t="str">
        <f>VLOOKUP($A5340,HTS_Dec_25!$A$1:$E$11570,5,FALSE)</f>
        <v>9.1%</v>
      </c>
      <c r="F5340" s="4">
        <v>25</v>
      </c>
    </row>
    <row r="5341" spans="1:6" ht="86.4" x14ac:dyDescent="0.3">
      <c r="A5341" s="4" t="s">
        <v>28779</v>
      </c>
      <c r="B5341" s="4" t="str">
        <f t="shared" si="83"/>
        <v>540342</v>
      </c>
      <c r="C5341" s="5" t="str">
        <f>VLOOKUP($A5341,HTS_Dec_25!$A$1:$E$11570,3,FALSE)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v>
      </c>
      <c r="D5341" s="5" t="str">
        <f>VLOOKUP($A5341,HTS_Dec_25!$A$1:$E$11570,4,FALSE)</f>
        <v>Of cellulose acetate (606).</v>
      </c>
      <c r="E5341" s="4" t="str">
        <f>VLOOKUP($A5341,HTS_Dec_25!$A$1:$E$11570,5,FALSE)</f>
        <v>8%</v>
      </c>
      <c r="F5341" s="4">
        <v>25</v>
      </c>
    </row>
    <row r="5342" spans="1:6" ht="86.4" x14ac:dyDescent="0.3">
      <c r="A5342" s="4" t="s">
        <v>28780</v>
      </c>
      <c r="B5342" s="4" t="str">
        <f t="shared" si="83"/>
        <v>540349</v>
      </c>
      <c r="C5342" s="5" t="str">
        <f>VLOOKUP($A5342,HTS_Dec_25!$A$1:$E$11570,3,FALSE)</f>
        <v>Textiles and textile articles. Man-made filaments; strip and the like of man-made textile materials. Artificial filament yarn (other than sewing thread), not put up for retail sale, including artificial monofilament of less than 67 decitex: Other yarn, multiple (folded) or cabled: Other:</v>
      </c>
      <c r="D5342" s="5" t="str">
        <f>VLOOKUP($A5342,HTS_Dec_25!$A$1:$E$11570,4,FALSE)</f>
        <v>Textured yarn (600).</v>
      </c>
      <c r="E5342" s="4" t="str">
        <f>VLOOKUP($A5342,HTS_Dec_25!$A$1:$E$11570,5,FALSE)</f>
        <v>9.1%</v>
      </c>
      <c r="F5342" s="4">
        <v>25</v>
      </c>
    </row>
    <row r="5343" spans="1:6" ht="86.4" x14ac:dyDescent="0.3">
      <c r="A5343" s="4" t="s">
        <v>28781</v>
      </c>
      <c r="B5343" s="4" t="str">
        <f t="shared" si="83"/>
        <v>540349</v>
      </c>
      <c r="C5343" s="5" t="str">
        <f>VLOOKUP($A5343,HTS_Dec_25!$A$1:$E$11570,3,FALSE)</f>
        <v>Textiles and textile articles. Man-made filaments; strip and the like of man-made textile materials. Artificial filament yarn (other than sewing thread), not put up for retail sale, including artificial monofilament of less than 67 decitex: Other yarn, multiple (folded) or cabled: Other:</v>
      </c>
      <c r="D5343" s="5" t="str">
        <f>VLOOKUP($A5343,HTS_Dec_25!$A$1:$E$11570,4,FALSE)</f>
        <v>Other (606).</v>
      </c>
      <c r="E5343" s="4" t="str">
        <f>VLOOKUP($A5343,HTS_Dec_25!$A$1:$E$11570,5,FALSE)</f>
        <v>7.5%</v>
      </c>
      <c r="F5343" s="4">
        <v>25</v>
      </c>
    </row>
    <row r="5344" spans="1:6" ht="100.8" x14ac:dyDescent="0.3">
      <c r="A5344" s="4" t="s">
        <v>28782</v>
      </c>
      <c r="B5344" s="4" t="str">
        <f t="shared" si="83"/>
        <v>540411</v>
      </c>
      <c r="C5344" s="5" t="str">
        <f>VLOOKUP($A5344,HTS_Dec_25!$A$1:$E$11570,3,FALSE)</f>
        <v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v>
      </c>
      <c r="D5344" s="5" t="str">
        <f>VLOOKUP($A5344,HTS_Dec_25!$A$1:$E$11570,4,FALSE)</f>
        <v>Elastomeric.</v>
      </c>
      <c r="E5344" s="4" t="str">
        <f>VLOOKUP($A5344,HTS_Dec_25!$A$1:$E$11570,5,FALSE)</f>
        <v>6.9%</v>
      </c>
      <c r="F5344" s="4">
        <v>25</v>
      </c>
    </row>
    <row r="5345" spans="1:6" ht="115.2" x14ac:dyDescent="0.3">
      <c r="A5345" s="4" t="s">
        <v>28783</v>
      </c>
      <c r="B5345" s="4" t="str">
        <f t="shared" si="83"/>
        <v>540412</v>
      </c>
      <c r="C5345" s="5" t="str">
        <f>VLOOKUP($A5345,HTS_Dec_25!$A$1:$E$11570,3,FALSE)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v>
      </c>
      <c r="D5345" s="5" t="str">
        <f>VLOOKUP($A5345,HTS_Dec_25!$A$1:$E$11570,4,FALSE)</f>
        <v>Not over 254 mm in length.</v>
      </c>
      <c r="E5345" s="4" t="str">
        <f>VLOOKUP($A5345,HTS_Dec_25!$A$1:$E$11570,5,FALSE)</f>
        <v>6.9%</v>
      </c>
      <c r="F5345" s="4">
        <v>25</v>
      </c>
    </row>
    <row r="5346" spans="1:6" ht="115.2" x14ac:dyDescent="0.3">
      <c r="A5346" s="4" t="s">
        <v>28784</v>
      </c>
      <c r="B5346" s="4" t="str">
        <f t="shared" si="83"/>
        <v>540412</v>
      </c>
      <c r="C5346" s="5" t="str">
        <f>VLOOKUP($A5346,HTS_Dec_25!$A$1:$E$11570,3,FALSE)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v>
      </c>
      <c r="D5346" s="5" t="str">
        <f>VLOOKUP($A5346,HTS_Dec_25!$A$1:$E$11570,4,FALSE)</f>
        <v>Other.</v>
      </c>
      <c r="E5346" s="4" t="str">
        <f>VLOOKUP($A5346,HTS_Dec_25!$A$1:$E$11570,5,FALSE)</f>
        <v>6.9%</v>
      </c>
      <c r="F5346" s="4">
        <v>25</v>
      </c>
    </row>
    <row r="5347" spans="1:6" ht="100.8" x14ac:dyDescent="0.3">
      <c r="A5347" s="4" t="s">
        <v>28785</v>
      </c>
      <c r="B5347" s="4" t="str">
        <f t="shared" si="83"/>
        <v>540419</v>
      </c>
      <c r="C5347" s="5" t="str">
        <f>VLOOKUP($A5347,HTS_Dec_25!$A$1:$E$11570,3,FALSE)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v>
      </c>
      <c r="D5347" s="5" t="str">
        <f>VLOOKUP($A5347,HTS_Dec_25!$A$1:$E$11570,4,FALSE)</f>
        <v>Racket strings.</v>
      </c>
      <c r="E5347" s="4" t="str">
        <f>VLOOKUP($A5347,HTS_Dec_25!$A$1:$E$11570,5,FALSE)</f>
        <v>2.7%</v>
      </c>
      <c r="F5347" s="4">
        <v>25</v>
      </c>
    </row>
    <row r="5348" spans="1:6" ht="100.8" x14ac:dyDescent="0.3">
      <c r="A5348" s="4" t="s">
        <v>28786</v>
      </c>
      <c r="B5348" s="4" t="str">
        <f t="shared" si="83"/>
        <v>540419</v>
      </c>
      <c r="C5348" s="5" t="str">
        <f>VLOOKUP($A5348,HTS_Dec_25!$A$1:$E$11570,3,FALSE)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v>
      </c>
      <c r="D5348" s="5" t="str">
        <f>VLOOKUP($A5348,HTS_Dec_25!$A$1:$E$11570,4,FALSE)</f>
        <v>Other.</v>
      </c>
      <c r="E5348" s="4" t="str">
        <f>VLOOKUP($A5348,HTS_Dec_25!$A$1:$E$11570,5,FALSE)</f>
        <v>6.9%</v>
      </c>
      <c r="F5348" s="4">
        <v>25</v>
      </c>
    </row>
    <row r="5349" spans="1:6" ht="100.8" x14ac:dyDescent="0.3">
      <c r="A5349" s="4" t="s">
        <v>28787</v>
      </c>
      <c r="B5349" s="4" t="str">
        <f t="shared" si="83"/>
        <v>540490</v>
      </c>
      <c r="C5349" s="5" t="str">
        <f>VLOOKUP($A5349,HTS_Dec_25!$A$1:$E$11570,3,FALSE)</f>
        <v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Other </v>
      </c>
      <c r="D5349" s="5" t="str">
        <f>VLOOKUP($A5349,HTS_Dec_25!$A$1:$E$11570,4,FALSE)</f>
        <v>Other.</v>
      </c>
      <c r="E5349" s="4" t="str">
        <f>VLOOKUP($A5349,HTS_Dec_25!$A$1:$E$11570,5,FALSE)</f>
        <v>Free</v>
      </c>
      <c r="F5349" s="4">
        <v>25</v>
      </c>
    </row>
    <row r="5350" spans="1:6" x14ac:dyDescent="0.3">
      <c r="A5350" s="4" t="s">
        <v>28788</v>
      </c>
      <c r="B5350" s="4" t="str">
        <f t="shared" si="83"/>
        <v>540500</v>
      </c>
      <c r="C5350" s="5" t="e">
        <f>VLOOKUP($A5350,HTS_Dec_25!$A$1:$E$11570,3,FALSE)</f>
        <v>#N/A</v>
      </c>
      <c r="D5350" s="5" t="e">
        <f>VLOOKUP($A5350,HTS_Dec_25!$A$1:$E$11570,4,FALSE)</f>
        <v>#N/A</v>
      </c>
      <c r="E5350" s="4" t="e">
        <f>VLOOKUP($A5350,HTS_Dec_25!$A$1:$E$11570,5,FALSE)</f>
        <v>#N/A</v>
      </c>
      <c r="F5350" s="4">
        <v>25</v>
      </c>
    </row>
    <row r="5351" spans="1:6" x14ac:dyDescent="0.3">
      <c r="A5351" s="4" t="s">
        <v>28789</v>
      </c>
      <c r="B5351" s="4" t="str">
        <f t="shared" si="83"/>
        <v>540500</v>
      </c>
      <c r="C5351" s="5" t="e">
        <f>VLOOKUP($A5351,HTS_Dec_25!$A$1:$E$11570,3,FALSE)</f>
        <v>#N/A</v>
      </c>
      <c r="D5351" s="5" t="e">
        <f>VLOOKUP($A5351,HTS_Dec_25!$A$1:$E$11570,4,FALSE)</f>
        <v>#N/A</v>
      </c>
      <c r="E5351" s="4" t="e">
        <f>VLOOKUP($A5351,HTS_Dec_25!$A$1:$E$11570,5,FALSE)</f>
        <v>#N/A</v>
      </c>
      <c r="F5351" s="4">
        <v>25</v>
      </c>
    </row>
    <row r="5352" spans="1:6" x14ac:dyDescent="0.3">
      <c r="A5352" s="4" t="s">
        <v>28790</v>
      </c>
      <c r="B5352" s="4" t="str">
        <f t="shared" si="83"/>
        <v>540600</v>
      </c>
      <c r="C5352" s="5" t="e">
        <f>VLOOKUP($A5352,HTS_Dec_25!$A$1:$E$11570,3,FALSE)</f>
        <v>#N/A</v>
      </c>
      <c r="D5352" s="5" t="e">
        <f>VLOOKUP($A5352,HTS_Dec_25!$A$1:$E$11570,4,FALSE)</f>
        <v>#N/A</v>
      </c>
      <c r="E5352" s="4" t="e">
        <f>VLOOKUP($A5352,HTS_Dec_25!$A$1:$E$11570,5,FALSE)</f>
        <v>#N/A</v>
      </c>
      <c r="F5352" s="4">
        <v>25</v>
      </c>
    </row>
    <row r="5353" spans="1:6" x14ac:dyDescent="0.3">
      <c r="A5353" s="4" t="s">
        <v>28791</v>
      </c>
      <c r="B5353" s="4" t="str">
        <f t="shared" si="83"/>
        <v>540600</v>
      </c>
      <c r="C5353" s="5" t="e">
        <f>VLOOKUP($A5353,HTS_Dec_25!$A$1:$E$11570,3,FALSE)</f>
        <v>#N/A</v>
      </c>
      <c r="D5353" s="5" t="e">
        <f>VLOOKUP($A5353,HTS_Dec_25!$A$1:$E$11570,4,FALSE)</f>
        <v>#N/A</v>
      </c>
      <c r="E5353" s="4" t="e">
        <f>VLOOKUP($A5353,HTS_Dec_25!$A$1:$E$11570,5,FALSE)</f>
        <v>#N/A</v>
      </c>
      <c r="F5353" s="4">
        <v>25</v>
      </c>
    </row>
    <row r="5354" spans="1:6" ht="100.8" x14ac:dyDescent="0.3">
      <c r="A5354" s="4" t="s">
        <v>28792</v>
      </c>
      <c r="B5354" s="4" t="str">
        <f t="shared" si="83"/>
        <v>540710</v>
      </c>
      <c r="C5354" s="5" t="str">
        <f>VLOOKUP($A5354,HTS_Dec_25!$A$1:$E$11570,3,FALSE)</f>
        <v xml:space="preserve">Textiles and textile articles. Man-made filaments; strip and the like of man-made textile materials. Woven fabrics of synthetic filament yarn, including woven fabrics obtained from materials of heading 5404: Woven fabrics obtained from high tenacity yarn of nylon or other polyamides or of polyesters </v>
      </c>
      <c r="D5354" s="5" t="str">
        <f>VLOOKUP($A5354,HTS_Dec_25!$A$1:$E$11570,4,FALSE)</f>
        <v>Woven fabrics obtained from high tenacity yarn of nylon or other polyamides or of polyesters.</v>
      </c>
      <c r="E5354" s="4" t="str">
        <f>VLOOKUP($A5354,HTS_Dec_25!$A$1:$E$11570,5,FALSE)</f>
        <v>13.6%</v>
      </c>
      <c r="F5354" s="4">
        <v>25</v>
      </c>
    </row>
    <row r="5355" spans="1:6" ht="86.4" x14ac:dyDescent="0.3">
      <c r="A5355" s="4" t="s">
        <v>28793</v>
      </c>
      <c r="B5355" s="4" t="str">
        <f t="shared" si="83"/>
        <v>540720</v>
      </c>
      <c r="C5355" s="5" t="str">
        <f>VLOOKUP($A5355,HTS_Dec_25!$A$1:$E$11570,3,FALSE)</f>
        <v xml:space="preserve">Textiles and textile articles. Man-made filaments; strip and the like of man-made textile materials. Woven fabrics of synthetic filament yarn, including woven fabrics obtained from materials of heading 5404: Woven fabrics obtained from strip or the like (620) </v>
      </c>
      <c r="D5355" s="5" t="str">
        <f>VLOOKUP($A5355,HTS_Dec_25!$A$1:$E$11570,4,FALSE)</f>
        <v>Woven fabrics obtained from strip or the like (620).</v>
      </c>
      <c r="E5355" s="4" t="str">
        <f>VLOOKUP($A5355,HTS_Dec_25!$A$1:$E$11570,5,FALSE)</f>
        <v>Free</v>
      </c>
      <c r="F5355" s="4">
        <v>25</v>
      </c>
    </row>
    <row r="5356" spans="1:6" ht="86.4" x14ac:dyDescent="0.3">
      <c r="A5356" s="4" t="s">
        <v>28794</v>
      </c>
      <c r="B5356" s="4" t="str">
        <f t="shared" si="83"/>
        <v>540730</v>
      </c>
      <c r="C5356" s="5" t="str">
        <f>VLOOKUP($A5356,HTS_Dec_25!$A$1:$E$11570,3,FALSE)</f>
        <v xml:space="preserve">Textiles and textile articles. Man-made filaments; strip and the like of man-made textile materials. Woven fabrics of synthetic filament yarn, including woven fabrics obtained from materials of heading 5404: Fabrics specified in note 9 to section xi: </v>
      </c>
      <c r="D5356" s="5" t="str">
        <f>VLOOKUP($A5356,HTS_Dec_25!$A$1:$E$11570,4,FALSE)</f>
        <v>Over 60 percent by weight of plastics.</v>
      </c>
      <c r="E5356" s="4" t="str">
        <f>VLOOKUP($A5356,HTS_Dec_25!$A$1:$E$11570,5,FALSE)</f>
        <v>Free</v>
      </c>
      <c r="F5356" s="4">
        <v>25</v>
      </c>
    </row>
    <row r="5357" spans="1:6" ht="86.4" x14ac:dyDescent="0.3">
      <c r="A5357" s="4" t="s">
        <v>28795</v>
      </c>
      <c r="B5357" s="4" t="str">
        <f t="shared" si="83"/>
        <v>540730</v>
      </c>
      <c r="C5357" s="5" t="str">
        <f>VLOOKUP($A5357,HTS_Dec_25!$A$1:$E$11570,3,FALSE)</f>
        <v xml:space="preserve">Textiles and textile articles. Man-made filaments; strip and the like of man-made textile materials. Woven fabrics of synthetic filament yarn, including woven fabrics obtained from materials of heading 5404: Fabrics specified in note 9 to section xi: </v>
      </c>
      <c r="D5357" s="5" t="str">
        <f>VLOOKUP($A5357,HTS_Dec_25!$A$1:$E$11570,4,FALSE)</f>
        <v>Other (620).</v>
      </c>
      <c r="E5357" s="4" t="str">
        <f>VLOOKUP($A5357,HTS_Dec_25!$A$1:$E$11570,5,FALSE)</f>
        <v>8%</v>
      </c>
      <c r="F5357" s="4">
        <v>25</v>
      </c>
    </row>
    <row r="5358" spans="1:6" ht="100.8" x14ac:dyDescent="0.3">
      <c r="A5358" s="4" t="s">
        <v>28796</v>
      </c>
      <c r="B5358" s="4" t="str">
        <f t="shared" si="83"/>
        <v>540741</v>
      </c>
      <c r="C5358" s="5" t="str">
        <f>VLOOKUP($A5358,HTS_Dec_25!$A$1:$E$11570,3,FALSE)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58" s="5" t="str">
        <f>VLOOKUP($A5358,HTS_Dec_25!$A$1:$E$11570,4,FALSE)</f>
        <v>Unbleached or bleached.</v>
      </c>
      <c r="E5358" s="4" t="str">
        <f>VLOOKUP($A5358,HTS_Dec_25!$A$1:$E$11570,5,FALSE)</f>
        <v>13.6%</v>
      </c>
      <c r="F5358" s="4">
        <v>25</v>
      </c>
    </row>
    <row r="5359" spans="1:6" ht="100.8" x14ac:dyDescent="0.3">
      <c r="A5359" s="4" t="s">
        <v>28797</v>
      </c>
      <c r="B5359" s="4" t="str">
        <f t="shared" si="83"/>
        <v>540742</v>
      </c>
      <c r="C5359" s="5" t="str">
        <f>VLOOKUP($A5359,HTS_Dec_25!$A$1:$E$11570,3,FALSE)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59" s="5" t="str">
        <f>VLOOKUP($A5359,HTS_Dec_25!$A$1:$E$11570,4,FALSE)</f>
        <v>Dyed.</v>
      </c>
      <c r="E5359" s="4" t="str">
        <f>VLOOKUP($A5359,HTS_Dec_25!$A$1:$E$11570,5,FALSE)</f>
        <v>14.9%</v>
      </c>
      <c r="F5359" s="4">
        <v>25</v>
      </c>
    </row>
    <row r="5360" spans="1:6" ht="100.8" x14ac:dyDescent="0.3">
      <c r="A5360" s="4" t="s">
        <v>28798</v>
      </c>
      <c r="B5360" s="4" t="str">
        <f t="shared" si="83"/>
        <v>540743</v>
      </c>
      <c r="C5360" s="5" t="str">
        <f>VLOOKUP($A5360,HTS_Dec_25!$A$1:$E$11570,3,FALSE)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v>
      </c>
      <c r="D5360" s="5" t="str">
        <f>VLOOKUP($A5360,HTS_Dec_25!$A$1:$E$11570,4,FALSE)</f>
        <v>The thread count of which per cm (treating multiple (folded) or cabled yarns as single threads) is over 69 but not over 142 in the warp and over 31 but not over 71 in the filling (620).</v>
      </c>
      <c r="E5360" s="4" t="str">
        <f>VLOOKUP($A5360,HTS_Dec_25!$A$1:$E$11570,5,FALSE)</f>
        <v>12.2¢/kg + 11.3%</v>
      </c>
      <c r="F5360" s="4">
        <v>25</v>
      </c>
    </row>
    <row r="5361" spans="1:6" ht="100.8" x14ac:dyDescent="0.3">
      <c r="A5361" s="4" t="s">
        <v>28799</v>
      </c>
      <c r="B5361" s="4" t="str">
        <f t="shared" si="83"/>
        <v>540743</v>
      </c>
      <c r="C5361" s="5" t="str">
        <f>VLOOKUP($A5361,HTS_Dec_25!$A$1:$E$11570,3,FALSE)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v>
      </c>
      <c r="D5361" s="5" t="str">
        <f>VLOOKUP($A5361,HTS_Dec_25!$A$1:$E$11570,4,FALSE)</f>
        <v>Other.</v>
      </c>
      <c r="E5361" s="4" t="str">
        <f>VLOOKUP($A5361,HTS_Dec_25!$A$1:$E$11570,5,FALSE)</f>
        <v>8.5%</v>
      </c>
      <c r="F5361" s="4">
        <v>25</v>
      </c>
    </row>
    <row r="5362" spans="1:6" ht="100.8" x14ac:dyDescent="0.3">
      <c r="A5362" s="4" t="s">
        <v>28800</v>
      </c>
      <c r="B5362" s="4" t="str">
        <f t="shared" si="83"/>
        <v>540744</v>
      </c>
      <c r="C5362" s="5" t="str">
        <f>VLOOKUP($A5362,HTS_Dec_25!$A$1:$E$11570,3,FALSE)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62" s="5" t="str">
        <f>VLOOKUP($A5362,HTS_Dec_25!$A$1:$E$11570,4,FALSE)</f>
        <v>Printed.</v>
      </c>
      <c r="E5362" s="4" t="str">
        <f>VLOOKUP($A5362,HTS_Dec_25!$A$1:$E$11570,5,FALSE)</f>
        <v>12%</v>
      </c>
      <c r="F5362" s="4">
        <v>25</v>
      </c>
    </row>
    <row r="5363" spans="1:6" ht="100.8" x14ac:dyDescent="0.3">
      <c r="A5363" s="4" t="s">
        <v>28801</v>
      </c>
      <c r="B5363" s="4" t="str">
        <f t="shared" si="83"/>
        <v>540751</v>
      </c>
      <c r="C5363" s="5" t="str">
        <f>VLOOKUP($A5363,HTS_Dec_25!$A$1:$E$11570,3,FALSE)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v>
      </c>
      <c r="D5363" s="5" t="str">
        <f>VLOOKUP($A5363,HTS_Dec_25!$A$1:$E$11570,4,FALSE)</f>
        <v>Unbleached or bleached.</v>
      </c>
      <c r="E5363" s="4" t="str">
        <f>VLOOKUP($A5363,HTS_Dec_25!$A$1:$E$11570,5,FALSE)</f>
        <v>14.9%</v>
      </c>
      <c r="F5363" s="4">
        <v>25</v>
      </c>
    </row>
    <row r="5364" spans="1:6" ht="100.8" x14ac:dyDescent="0.3">
      <c r="A5364" s="4" t="s">
        <v>8942</v>
      </c>
      <c r="B5364" s="4" t="str">
        <f t="shared" si="83"/>
        <v>540752</v>
      </c>
      <c r="C5364" s="5" t="str">
        <f>VLOOKUP($A5364,HTS_Dec_25!$A$1:$E$11570,3,FALSE)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v>
      </c>
      <c r="D5364" s="5" t="str">
        <f>VLOOKUP($A5364,HTS_Dec_25!$A$1:$E$11570,4,FALSE)</f>
        <v>Measuring less than 77 cm in width or less than 77 cm between selvages, the thread count of which per cm (treating multiple (folded) or cabled yarns as single threads) is over 69 but not over 142 in the warp and over 31 but not over 71 in the filling (619).</v>
      </c>
      <c r="E5364" s="4" t="str">
        <f>VLOOKUP($A5364,HTS_Dec_25!$A$1:$E$11570,5,FALSE)</f>
        <v>18.9¢/kg + 17.6%</v>
      </c>
      <c r="F5364" s="4">
        <v>25</v>
      </c>
    </row>
    <row r="5365" spans="1:6" ht="100.8" x14ac:dyDescent="0.3">
      <c r="A5365" s="4" t="s">
        <v>28802</v>
      </c>
      <c r="B5365" s="4" t="str">
        <f t="shared" si="83"/>
        <v>540752</v>
      </c>
      <c r="C5365" s="5" t="str">
        <f>VLOOKUP($A5365,HTS_Dec_25!$A$1:$E$11570,3,FALSE)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v>
      </c>
      <c r="D5365" s="5" t="str">
        <f>VLOOKUP($A5365,HTS_Dec_25!$A$1:$E$11570,4,FALSE)</f>
        <v>Other.</v>
      </c>
      <c r="E5365" s="4" t="str">
        <f>VLOOKUP($A5365,HTS_Dec_25!$A$1:$E$11570,5,FALSE)</f>
        <v>14.9%</v>
      </c>
      <c r="F5365" s="4">
        <v>25</v>
      </c>
    </row>
    <row r="5366" spans="1:6" ht="100.8" x14ac:dyDescent="0.3">
      <c r="A5366" s="4" t="s">
        <v>28803</v>
      </c>
      <c r="B5366" s="4" t="str">
        <f t="shared" si="83"/>
        <v>540753</v>
      </c>
      <c r="C5366" s="5" t="str">
        <f>VLOOKUP($A5366,HTS_Dec_25!$A$1:$E$11570,3,FALSE)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v>
      </c>
      <c r="D5366" s="5" t="str">
        <f>VLOOKUP($A5366,HTS_Dec_25!$A$1:$E$11570,4,FALSE)</f>
        <v>The thread count of which per cm (treating multiple (folded) or cabled yarns as single threads) is over 69 but not over 142 in the warp and over 31 but not over 71 in the filling (619).</v>
      </c>
      <c r="E5366" s="4" t="str">
        <f>VLOOKUP($A5366,HTS_Dec_25!$A$1:$E$11570,5,FALSE)</f>
        <v>18.8¢/kg + 17.4%</v>
      </c>
      <c r="F5366" s="4">
        <v>25</v>
      </c>
    </row>
    <row r="5367" spans="1:6" ht="100.8" x14ac:dyDescent="0.3">
      <c r="A5367" s="4" t="s">
        <v>28804</v>
      </c>
      <c r="B5367" s="4" t="str">
        <f t="shared" si="83"/>
        <v>540753</v>
      </c>
      <c r="C5367" s="5" t="str">
        <f>VLOOKUP($A5367,HTS_Dec_25!$A$1:$E$11570,3,FALSE)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v>
      </c>
      <c r="D5367" s="5" t="str">
        <f>VLOOKUP($A5367,HTS_Dec_25!$A$1:$E$11570,4,FALSE)</f>
        <v>Other.</v>
      </c>
      <c r="E5367" s="4" t="str">
        <f>VLOOKUP($A5367,HTS_Dec_25!$A$1:$E$11570,5,FALSE)</f>
        <v>12%</v>
      </c>
      <c r="F5367" s="4">
        <v>25</v>
      </c>
    </row>
    <row r="5368" spans="1:6" ht="100.8" x14ac:dyDescent="0.3">
      <c r="A5368" s="4" t="s">
        <v>28805</v>
      </c>
      <c r="B5368" s="4" t="str">
        <f t="shared" si="83"/>
        <v>540754</v>
      </c>
      <c r="C5368" s="5" t="str">
        <f>VLOOKUP($A5368,HTS_Dec_25!$A$1:$E$11570,3,FALSE)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v>
      </c>
      <c r="D5368" s="5" t="str">
        <f>VLOOKUP($A5368,HTS_Dec_25!$A$1:$E$11570,4,FALSE)</f>
        <v>Printed.</v>
      </c>
      <c r="E5368" s="4" t="str">
        <f>VLOOKUP($A5368,HTS_Dec_25!$A$1:$E$11570,5,FALSE)</f>
        <v>14.9%</v>
      </c>
      <c r="F5368" s="4">
        <v>7.5</v>
      </c>
    </row>
    <row r="5369" spans="1:6" ht="115.2" x14ac:dyDescent="0.3">
      <c r="A5369" s="4" t="s">
        <v>28806</v>
      </c>
      <c r="B5369" s="4" t="str">
        <f t="shared" si="83"/>
        <v>540761</v>
      </c>
      <c r="C5369" s="5" t="str">
        <f>VLOOKUP($A5369,HTS_Dec_25!$A$1:$E$11570,3,FALSE)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69" s="5" t="str">
        <f>VLOOKUP($A5369,HTS_Dec_25!$A$1:$E$11570,4,FALSE)</f>
        <v>Wholly of polyester, of single yarns measuring not less than 75 decitex but not more than 80 decitex, having 24 filaments per yarn and with a twist of 900 or more turns per meter (619).</v>
      </c>
      <c r="E5369" s="4" t="str">
        <f>VLOOKUP($A5369,HTS_Dec_25!$A$1:$E$11570,5,FALSE)</f>
        <v>19.4¢/kg + 18%</v>
      </c>
      <c r="F5369" s="4">
        <v>25</v>
      </c>
    </row>
    <row r="5370" spans="1:6" ht="115.2" x14ac:dyDescent="0.3">
      <c r="A5370" s="4" t="s">
        <v>28807</v>
      </c>
      <c r="B5370" s="4" t="str">
        <f t="shared" si="83"/>
        <v>540761</v>
      </c>
      <c r="C5370" s="5" t="str">
        <f>VLOOKUP($A5370,HTS_Dec_25!$A$1:$E$11570,3,FALSE)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0" s="5" t="str">
        <f>VLOOKUP($A5370,HTS_Dec_25!$A$1:$E$11570,4,FALSE)</f>
        <v>Other (619).</v>
      </c>
      <c r="E5370" s="4" t="str">
        <f>VLOOKUP($A5370,HTS_Dec_25!$A$1:$E$11570,5,FALSE)</f>
        <v>19.4¢/kg + 18%</v>
      </c>
      <c r="F5370" s="4">
        <v>25</v>
      </c>
    </row>
    <row r="5371" spans="1:6" ht="115.2" x14ac:dyDescent="0.3">
      <c r="A5371" s="4" t="s">
        <v>28808</v>
      </c>
      <c r="B5371" s="4" t="str">
        <f t="shared" si="83"/>
        <v>540761</v>
      </c>
      <c r="C5371" s="5" t="str">
        <f>VLOOKUP($A5371,HTS_Dec_25!$A$1:$E$11570,3,FALSE)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1" s="5" t="str">
        <f>VLOOKUP($A5371,HTS_Dec_25!$A$1:$E$11570,4,FALSE)</f>
        <v>Wholly of polyester, of single yarns meas- uring not less than 75 decitex but not more than 80 decitex, having 24 filaments per yarn and with a twist of 900 or more turns per meter (619).</v>
      </c>
      <c r="E5371" s="4" t="str">
        <f>VLOOKUP($A5371,HTS_Dec_25!$A$1:$E$11570,5,FALSE)</f>
        <v>12.2¢/kg + 11.3%</v>
      </c>
      <c r="F5371" s="4">
        <v>25</v>
      </c>
    </row>
    <row r="5372" spans="1:6" ht="115.2" x14ac:dyDescent="0.3">
      <c r="A5372" s="4" t="s">
        <v>28809</v>
      </c>
      <c r="B5372" s="4" t="str">
        <f t="shared" si="83"/>
        <v>540761</v>
      </c>
      <c r="C5372" s="5" t="str">
        <f>VLOOKUP($A5372,HTS_Dec_25!$A$1:$E$11570,3,FALSE)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2" s="5" t="str">
        <f>VLOOKUP($A5372,HTS_Dec_25!$A$1:$E$11570,4,FALSE)</f>
        <v>Other (619).</v>
      </c>
      <c r="E5372" s="4" t="str">
        <f>VLOOKUP($A5372,HTS_Dec_25!$A$1:$E$11570,5,FALSE)</f>
        <v>12.2¢/kg + 11.3%</v>
      </c>
      <c r="F5372" s="4">
        <v>25</v>
      </c>
    </row>
    <row r="5373" spans="1:6" ht="115.2" x14ac:dyDescent="0.3">
      <c r="A5373" s="4" t="s">
        <v>28810</v>
      </c>
      <c r="B5373" s="4" t="str">
        <f t="shared" si="83"/>
        <v>540761</v>
      </c>
      <c r="C5373" s="5" t="str">
        <f>VLOOKUP($A5373,HTS_Dec_25!$A$1:$E$11570,3,FALSE)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3" s="5" t="str">
        <f>VLOOKUP($A5373,HTS_Dec_25!$A$1:$E$11570,4,FALSE)</f>
        <v>Wholly of polyester, of single yarns meas- uring not less than 75 decitex but not more than 80 decitex, having 24 filaments per yarn and with a twist of 900 or more turns per meter (619).</v>
      </c>
      <c r="E5373" s="4" t="str">
        <f>VLOOKUP($A5373,HTS_Dec_25!$A$1:$E$11570,5,FALSE)</f>
        <v>14.9%</v>
      </c>
      <c r="F5373" s="4">
        <v>25</v>
      </c>
    </row>
    <row r="5374" spans="1:6" ht="115.2" x14ac:dyDescent="0.3">
      <c r="A5374" s="4" t="s">
        <v>28811</v>
      </c>
      <c r="B5374" s="4" t="str">
        <f t="shared" si="83"/>
        <v>540761</v>
      </c>
      <c r="C5374" s="5" t="str">
        <f>VLOOKUP($A5374,HTS_Dec_25!$A$1:$E$11570,3,FALSE)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4" s="5" t="str">
        <f>VLOOKUP($A5374,HTS_Dec_25!$A$1:$E$11570,4,FALSE)</f>
        <v>Other.</v>
      </c>
      <c r="E5374" s="4" t="str">
        <f>VLOOKUP($A5374,HTS_Dec_25!$A$1:$E$11570,5,FALSE)</f>
        <v>14.9%</v>
      </c>
      <c r="F5374" s="4">
        <v>25</v>
      </c>
    </row>
    <row r="5375" spans="1:6" ht="100.8" x14ac:dyDescent="0.3">
      <c r="A5375" s="4" t="s">
        <v>28812</v>
      </c>
      <c r="B5375" s="4" t="str">
        <f t="shared" si="83"/>
        <v>540769</v>
      </c>
      <c r="C5375" s="5" t="str">
        <f>VLOOKUP($A5375,HTS_Dec_25!$A$1:$E$11570,3,FALSE)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5" s="5" t="str">
        <f>VLOOKUP($A5375,HTS_Dec_25!$A$1:$E$11570,4,FALSE)</f>
        <v>Unbleached or bleached.</v>
      </c>
      <c r="E5375" s="4" t="str">
        <f>VLOOKUP($A5375,HTS_Dec_25!$A$1:$E$11570,5,FALSE)</f>
        <v>14.9%</v>
      </c>
      <c r="F5375" s="4">
        <v>25</v>
      </c>
    </row>
    <row r="5376" spans="1:6" ht="100.8" x14ac:dyDescent="0.3">
      <c r="A5376" s="4" t="s">
        <v>28813</v>
      </c>
      <c r="B5376" s="4" t="str">
        <f t="shared" si="83"/>
        <v>540769</v>
      </c>
      <c r="C5376" s="5" t="str">
        <f>VLOOKUP($A5376,HTS_Dec_25!$A$1:$E$11570,3,FALSE)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6" s="5" t="str">
        <f>VLOOKUP($A5376,HTS_Dec_25!$A$1:$E$11570,4,FALSE)</f>
        <v>Dyed.</v>
      </c>
      <c r="E5376" s="4" t="str">
        <f>VLOOKUP($A5376,HTS_Dec_25!$A$1:$E$11570,5,FALSE)</f>
        <v>14.9%</v>
      </c>
      <c r="F5376" s="4">
        <v>25</v>
      </c>
    </row>
    <row r="5377" spans="1:6" ht="100.8" x14ac:dyDescent="0.3">
      <c r="A5377" s="4" t="s">
        <v>28814</v>
      </c>
      <c r="B5377" s="4" t="str">
        <f t="shared" si="83"/>
        <v>540769</v>
      </c>
      <c r="C5377" s="5" t="str">
        <f>VLOOKUP($A5377,HTS_Dec_25!$A$1:$E$11570,3,FALSE)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7" s="5" t="str">
        <f>VLOOKUP($A5377,HTS_Dec_25!$A$1:$E$11570,4,FALSE)</f>
        <v>The thread count of which per cm (treating multiple (folded) or cabled yarns as single threads) is over 69 but not over 142 in the warp and over 31 but not over 71 in the filling (620).</v>
      </c>
      <c r="E5377" s="4" t="str">
        <f>VLOOKUP($A5377,HTS_Dec_25!$A$1:$E$11570,5,FALSE)</f>
        <v>Free</v>
      </c>
      <c r="F5377" s="4">
        <v>25</v>
      </c>
    </row>
    <row r="5378" spans="1:6" ht="100.8" x14ac:dyDescent="0.3">
      <c r="A5378" s="4" t="s">
        <v>28815</v>
      </c>
      <c r="B5378" s="4" t="str">
        <f t="shared" si="83"/>
        <v>540769</v>
      </c>
      <c r="C5378" s="5" t="str">
        <f>VLOOKUP($A5378,HTS_Dec_25!$A$1:$E$11570,3,FALSE)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8" s="5" t="str">
        <f>VLOOKUP($A5378,HTS_Dec_25!$A$1:$E$11570,4,FALSE)</f>
        <v>Other.</v>
      </c>
      <c r="E5378" s="4" t="str">
        <f>VLOOKUP($A5378,HTS_Dec_25!$A$1:$E$11570,5,FALSE)</f>
        <v>8.5%</v>
      </c>
      <c r="F5378" s="4">
        <v>25</v>
      </c>
    </row>
    <row r="5379" spans="1:6" ht="100.8" x14ac:dyDescent="0.3">
      <c r="A5379" s="4" t="s">
        <v>28816</v>
      </c>
      <c r="B5379" s="4" t="str">
        <f t="shared" ref="B5379:B5442" si="84">LEFT(A5379,6)</f>
        <v>540769</v>
      </c>
      <c r="C5379" s="5" t="str">
        <f>VLOOKUP($A5379,HTS_Dec_25!$A$1:$E$11570,3,FALSE)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9" s="5" t="str">
        <f>VLOOKUP($A5379,HTS_Dec_25!$A$1:$E$11570,4,FALSE)</f>
        <v>Printed.</v>
      </c>
      <c r="E5379" s="4" t="str">
        <f>VLOOKUP($A5379,HTS_Dec_25!$A$1:$E$11570,5,FALSE)</f>
        <v>14.9%</v>
      </c>
      <c r="F5379" s="4">
        <v>25</v>
      </c>
    </row>
    <row r="5380" spans="1:6" ht="100.8" x14ac:dyDescent="0.3">
      <c r="A5380" s="4" t="s">
        <v>28817</v>
      </c>
      <c r="B5380" s="4" t="str">
        <f t="shared" si="84"/>
        <v>540771</v>
      </c>
      <c r="C5380" s="5" t="str">
        <f>VLOOKUP($A5380,HTS_Dec_25!$A$1:$E$11570,3,FALSE)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0" s="5" t="str">
        <f>VLOOKUP($A5380,HTS_Dec_25!$A$1:$E$11570,4,FALSE)</f>
        <v>Unbleached or bleached.</v>
      </c>
      <c r="E5380" s="4" t="str">
        <f>VLOOKUP($A5380,HTS_Dec_25!$A$1:$E$11570,5,FALSE)</f>
        <v>14.9%</v>
      </c>
      <c r="F5380" s="4">
        <v>25</v>
      </c>
    </row>
    <row r="5381" spans="1:6" ht="100.8" x14ac:dyDescent="0.3">
      <c r="A5381" s="4" t="s">
        <v>28818</v>
      </c>
      <c r="B5381" s="4" t="str">
        <f t="shared" si="84"/>
        <v>540772</v>
      </c>
      <c r="C5381" s="5" t="str">
        <f>VLOOKUP($A5381,HTS_Dec_25!$A$1:$E$11570,3,FALSE)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1" s="5" t="str">
        <f>VLOOKUP($A5381,HTS_Dec_25!$A$1:$E$11570,4,FALSE)</f>
        <v>Dyed.</v>
      </c>
      <c r="E5381" s="4" t="str">
        <f>VLOOKUP($A5381,HTS_Dec_25!$A$1:$E$11570,5,FALSE)</f>
        <v>14.9%</v>
      </c>
      <c r="F5381" s="4">
        <v>25</v>
      </c>
    </row>
    <row r="5382" spans="1:6" ht="100.8" x14ac:dyDescent="0.3">
      <c r="A5382" s="4" t="s">
        <v>28819</v>
      </c>
      <c r="B5382" s="4" t="str">
        <f t="shared" si="84"/>
        <v>540773</v>
      </c>
      <c r="C5382" s="5" t="str">
        <f>VLOOKUP($A5382,HTS_Dec_25!$A$1:$E$11570,3,FALSE)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v>
      </c>
      <c r="D5382" s="5" t="str">
        <f>VLOOKUP($A5382,HTS_Dec_25!$A$1:$E$11570,4,FALSE)</f>
        <v>The thread count of which per cm (treating multiple (folded) or cabled yarns as single threads) is over 69 but not over 142 in the warp and over 31 but not over 71 in the filling (620).</v>
      </c>
      <c r="E5382" s="4" t="str">
        <f>VLOOKUP($A5382,HTS_Dec_25!$A$1:$E$11570,5,FALSE)</f>
        <v>Free</v>
      </c>
      <c r="F5382" s="4">
        <v>25</v>
      </c>
    </row>
    <row r="5383" spans="1:6" ht="100.8" x14ac:dyDescent="0.3">
      <c r="A5383" s="4" t="s">
        <v>28820</v>
      </c>
      <c r="B5383" s="4" t="str">
        <f t="shared" si="84"/>
        <v>540773</v>
      </c>
      <c r="C5383" s="5" t="str">
        <f>VLOOKUP($A5383,HTS_Dec_25!$A$1:$E$11570,3,FALSE)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v>
      </c>
      <c r="D5383" s="5" t="str">
        <f>VLOOKUP($A5383,HTS_Dec_25!$A$1:$E$11570,4,FALSE)</f>
        <v>Other.</v>
      </c>
      <c r="E5383" s="4" t="str">
        <f>VLOOKUP($A5383,HTS_Dec_25!$A$1:$E$11570,5,FALSE)</f>
        <v>8.5%</v>
      </c>
      <c r="F5383" s="4">
        <v>25</v>
      </c>
    </row>
    <row r="5384" spans="1:6" ht="100.8" x14ac:dyDescent="0.3">
      <c r="A5384" s="4" t="s">
        <v>28821</v>
      </c>
      <c r="B5384" s="4" t="str">
        <f t="shared" si="84"/>
        <v>540774</v>
      </c>
      <c r="C5384" s="5" t="str">
        <f>VLOOKUP($A5384,HTS_Dec_25!$A$1:$E$11570,3,FALSE)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4" s="5" t="str">
        <f>VLOOKUP($A5384,HTS_Dec_25!$A$1:$E$11570,4,FALSE)</f>
        <v>Printed.</v>
      </c>
      <c r="E5384" s="4" t="str">
        <f>VLOOKUP($A5384,HTS_Dec_25!$A$1:$E$11570,5,FALSE)</f>
        <v>14.9%</v>
      </c>
      <c r="F5384" s="4">
        <v>25</v>
      </c>
    </row>
    <row r="5385" spans="1:6" ht="100.8" x14ac:dyDescent="0.3">
      <c r="A5385" s="4" t="s">
        <v>28822</v>
      </c>
      <c r="B5385" s="4" t="str">
        <f t="shared" si="84"/>
        <v>540781</v>
      </c>
      <c r="C5385" s="5" t="str">
        <f>VLOOKUP($A5385,HTS_Dec_25!$A$1:$E$11570,3,FALSE)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5" s="5" t="str">
        <f>VLOOKUP($A5385,HTS_Dec_25!$A$1:$E$11570,4,FALSE)</f>
        <v>Unbleached or bleached.</v>
      </c>
      <c r="E5385" s="4" t="str">
        <f>VLOOKUP($A5385,HTS_Dec_25!$A$1:$E$11570,5,FALSE)</f>
        <v>14.9%</v>
      </c>
      <c r="F5385" s="4">
        <v>25</v>
      </c>
    </row>
    <row r="5386" spans="1:6" ht="100.8" x14ac:dyDescent="0.3">
      <c r="A5386" s="4" t="s">
        <v>28823</v>
      </c>
      <c r="B5386" s="4" t="str">
        <f t="shared" si="84"/>
        <v>540782</v>
      </c>
      <c r="C5386" s="5" t="str">
        <f>VLOOKUP($A5386,HTS_Dec_25!$A$1:$E$11570,3,FALSE)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6" s="5" t="str">
        <f>VLOOKUP($A5386,HTS_Dec_25!$A$1:$E$11570,4,FALSE)</f>
        <v>Dyed.</v>
      </c>
      <c r="E5386" s="4" t="str">
        <f>VLOOKUP($A5386,HTS_Dec_25!$A$1:$E$11570,5,FALSE)</f>
        <v>14.9%</v>
      </c>
      <c r="F5386" s="4">
        <v>25</v>
      </c>
    </row>
    <row r="5387" spans="1:6" ht="100.8" x14ac:dyDescent="0.3">
      <c r="A5387" s="4" t="s">
        <v>28824</v>
      </c>
      <c r="B5387" s="4" t="str">
        <f t="shared" si="84"/>
        <v>540783</v>
      </c>
      <c r="C5387" s="5" t="str">
        <f>VLOOKUP($A5387,HTS_Dec_25!$A$1:$E$11570,3,FALSE)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7" s="5" t="str">
        <f>VLOOKUP($A5387,HTS_Dec_25!$A$1:$E$11570,4,FALSE)</f>
        <v>Of yarns of different colors.</v>
      </c>
      <c r="E5387" s="4" t="str">
        <f>VLOOKUP($A5387,HTS_Dec_25!$A$1:$E$11570,5,FALSE)</f>
        <v>8.5%</v>
      </c>
      <c r="F5387" s="4">
        <v>25</v>
      </c>
    </row>
    <row r="5388" spans="1:6" ht="100.8" x14ac:dyDescent="0.3">
      <c r="A5388" s="4" t="s">
        <v>28825</v>
      </c>
      <c r="B5388" s="4" t="str">
        <f t="shared" si="84"/>
        <v>540784</v>
      </c>
      <c r="C5388" s="5" t="str">
        <f>VLOOKUP($A5388,HTS_Dec_25!$A$1:$E$11570,3,FALSE)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8" s="5" t="str">
        <f>VLOOKUP($A5388,HTS_Dec_25!$A$1:$E$11570,4,FALSE)</f>
        <v>Printed.</v>
      </c>
      <c r="E5388" s="4" t="str">
        <f>VLOOKUP($A5388,HTS_Dec_25!$A$1:$E$11570,5,FALSE)</f>
        <v>14.9%</v>
      </c>
      <c r="F5388" s="4">
        <v>25</v>
      </c>
    </row>
    <row r="5389" spans="1:6" ht="86.4" x14ac:dyDescent="0.3">
      <c r="A5389" s="4" t="s">
        <v>28826</v>
      </c>
      <c r="B5389" s="4" t="str">
        <f t="shared" si="84"/>
        <v>540791</v>
      </c>
      <c r="C5389" s="5" t="str">
        <f>VLOOKUP($A5389,HTS_Dec_25!$A$1:$E$11570,3,FALSE)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89" s="5" t="str">
        <f>VLOOKUP($A5389,HTS_Dec_25!$A$1:$E$11570,4,FALSE)</f>
        <v>Containing 36 percent or more by weight of wool or fine animal hair.</v>
      </c>
      <c r="E5389" s="4" t="str">
        <f>VLOOKUP($A5389,HTS_Dec_25!$A$1:$E$11570,5,FALSE)</f>
        <v>25%</v>
      </c>
      <c r="F5389" s="4">
        <v>25</v>
      </c>
    </row>
    <row r="5390" spans="1:6" ht="86.4" x14ac:dyDescent="0.3">
      <c r="A5390" s="4" t="s">
        <v>28827</v>
      </c>
      <c r="B5390" s="4" t="str">
        <f t="shared" si="84"/>
        <v>540791</v>
      </c>
      <c r="C5390" s="5" t="str">
        <f>VLOOKUP($A5390,HTS_Dec_25!$A$1:$E$11570,3,FALSE)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90" s="5" t="str">
        <f>VLOOKUP($A5390,HTS_Dec_25!$A$1:$E$11570,4,FALSE)</f>
        <v>Other (624).</v>
      </c>
      <c r="E5390" s="4" t="str">
        <f>VLOOKUP($A5390,HTS_Dec_25!$A$1:$E$11570,5,FALSE)</f>
        <v>12%</v>
      </c>
      <c r="F5390" s="4">
        <v>25</v>
      </c>
    </row>
    <row r="5391" spans="1:6" ht="86.4" x14ac:dyDescent="0.3">
      <c r="A5391" s="4" t="s">
        <v>28828</v>
      </c>
      <c r="B5391" s="4" t="str">
        <f t="shared" si="84"/>
        <v>540791</v>
      </c>
      <c r="C5391" s="5" t="str">
        <f>VLOOKUP($A5391,HTS_Dec_25!$A$1:$E$11570,3,FALSE)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91" s="5" t="str">
        <f>VLOOKUP($A5391,HTS_Dec_25!$A$1:$E$11570,4,FALSE)</f>
        <v>Other.</v>
      </c>
      <c r="E5391" s="4" t="str">
        <f>VLOOKUP($A5391,HTS_Dec_25!$A$1:$E$11570,5,FALSE)</f>
        <v>14.9%</v>
      </c>
      <c r="F5391" s="4">
        <v>25</v>
      </c>
    </row>
    <row r="5392" spans="1:6" ht="72" x14ac:dyDescent="0.3">
      <c r="A5392" s="4" t="s">
        <v>28829</v>
      </c>
      <c r="B5392" s="4" t="str">
        <f t="shared" si="84"/>
        <v>540792</v>
      </c>
      <c r="C5392" s="5" t="str">
        <f>VLOOKUP($A5392,HTS_Dec_25!$A$1:$E$11570,3,FALSE)</f>
        <v>Textiles and textile articles. Man-made filaments; strip and the like of man-made textile materials. Woven fabrics of synthetic filament yarn, including woven fabrics obtained from materials of heading 5404: Other woven fabrics: Dyed:</v>
      </c>
      <c r="D5392" s="5" t="str">
        <f>VLOOKUP($A5392,HTS_Dec_25!$A$1:$E$11570,4,FALSE)</f>
        <v>Containing 36 percent or more by weight of wool or fine animal hair.</v>
      </c>
      <c r="E5392" s="4" t="str">
        <f>VLOOKUP($A5392,HTS_Dec_25!$A$1:$E$11570,5,FALSE)</f>
        <v>25%</v>
      </c>
      <c r="F5392" s="4">
        <v>25</v>
      </c>
    </row>
    <row r="5393" spans="1:6" ht="72" x14ac:dyDescent="0.3">
      <c r="A5393" s="4" t="s">
        <v>28830</v>
      </c>
      <c r="B5393" s="4" t="str">
        <f t="shared" si="84"/>
        <v>540792</v>
      </c>
      <c r="C5393" s="5" t="str">
        <f>VLOOKUP($A5393,HTS_Dec_25!$A$1:$E$11570,3,FALSE)</f>
        <v>Textiles and textile articles. Man-made filaments; strip and the like of man-made textile materials. Woven fabrics of synthetic filament yarn, including woven fabrics obtained from materials of heading 5404: Other woven fabrics: Dyed:</v>
      </c>
      <c r="D5393" s="5" t="str">
        <f>VLOOKUP($A5393,HTS_Dec_25!$A$1:$E$11570,4,FALSE)</f>
        <v>Other.</v>
      </c>
      <c r="E5393" s="4" t="str">
        <f>VLOOKUP($A5393,HTS_Dec_25!$A$1:$E$11570,5,FALSE)</f>
        <v>12%</v>
      </c>
      <c r="F5393" s="4">
        <v>25</v>
      </c>
    </row>
    <row r="5394" spans="1:6" ht="72" x14ac:dyDescent="0.3">
      <c r="A5394" s="4" t="s">
        <v>28831</v>
      </c>
      <c r="B5394" s="4" t="str">
        <f t="shared" si="84"/>
        <v>540792</v>
      </c>
      <c r="C5394" s="5" t="str">
        <f>VLOOKUP($A5394,HTS_Dec_25!$A$1:$E$11570,3,FALSE)</f>
        <v>Textiles and textile articles. Man-made filaments; strip and the like of man-made textile materials. Woven fabrics of synthetic filament yarn, including woven fabrics obtained from materials of heading 5404: Other woven fabrics: Dyed:</v>
      </c>
      <c r="D5394" s="5" t="str">
        <f>VLOOKUP($A5394,HTS_Dec_25!$A$1:$E$11570,4,FALSE)</f>
        <v>Other.</v>
      </c>
      <c r="E5394" s="4" t="str">
        <f>VLOOKUP($A5394,HTS_Dec_25!$A$1:$E$11570,5,FALSE)</f>
        <v>14.9%</v>
      </c>
      <c r="F5394" s="4">
        <v>25</v>
      </c>
    </row>
    <row r="5395" spans="1:6" ht="86.4" x14ac:dyDescent="0.3">
      <c r="A5395" s="4" t="s">
        <v>28832</v>
      </c>
      <c r="B5395" s="4" t="str">
        <f t="shared" si="84"/>
        <v>540793</v>
      </c>
      <c r="C5395" s="5" t="str">
        <f>VLOOKUP($A5395,HTS_Dec_25!$A$1:$E$11570,3,FALSE)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5" s="5" t="str">
        <f>VLOOKUP($A5395,HTS_Dec_25!$A$1:$E$11570,4,FALSE)</f>
        <v>Containing 36 percent or more by weight of wool or fine animal hair.</v>
      </c>
      <c r="E5395" s="4" t="str">
        <f>VLOOKUP($A5395,HTS_Dec_25!$A$1:$E$11570,5,FALSE)</f>
        <v>25%</v>
      </c>
      <c r="F5395" s="4">
        <v>25</v>
      </c>
    </row>
    <row r="5396" spans="1:6" ht="86.4" x14ac:dyDescent="0.3">
      <c r="A5396" s="4" t="s">
        <v>28833</v>
      </c>
      <c r="B5396" s="4" t="str">
        <f t="shared" si="84"/>
        <v>540793</v>
      </c>
      <c r="C5396" s="5" t="str">
        <f>VLOOKUP($A5396,HTS_Dec_25!$A$1:$E$11570,3,FALSE)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6" s="5" t="str">
        <f>VLOOKUP($A5396,HTS_Dec_25!$A$1:$E$11570,4,FALSE)</f>
        <v>Other (624).</v>
      </c>
      <c r="E5396" s="4" t="str">
        <f>VLOOKUP($A5396,HTS_Dec_25!$A$1:$E$11570,5,FALSE)</f>
        <v>12%</v>
      </c>
      <c r="F5396" s="4">
        <v>25</v>
      </c>
    </row>
    <row r="5397" spans="1:6" ht="86.4" x14ac:dyDescent="0.3">
      <c r="A5397" s="4" t="s">
        <v>28834</v>
      </c>
      <c r="B5397" s="4" t="str">
        <f t="shared" si="84"/>
        <v>540793</v>
      </c>
      <c r="C5397" s="5" t="str">
        <f>VLOOKUP($A5397,HTS_Dec_25!$A$1:$E$11570,3,FALSE)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7" s="5" t="str">
        <f>VLOOKUP($A5397,HTS_Dec_25!$A$1:$E$11570,4,FALSE)</f>
        <v>Containing 85 percent or more by weight of man-made filaments, the thread count of which per cm (treating multiple (folded) or cabled yarns as single threads) is over 69 but not over 142 in the warp and over 31 but not over 71 in the filling (620).</v>
      </c>
      <c r="E5397" s="4" t="str">
        <f>VLOOKUP($A5397,HTS_Dec_25!$A$1:$E$11570,5,FALSE)</f>
        <v>Free</v>
      </c>
      <c r="F5397" s="4">
        <v>25</v>
      </c>
    </row>
    <row r="5398" spans="1:6" ht="86.4" x14ac:dyDescent="0.3">
      <c r="A5398" s="4" t="s">
        <v>28835</v>
      </c>
      <c r="B5398" s="4" t="str">
        <f t="shared" si="84"/>
        <v>540793</v>
      </c>
      <c r="C5398" s="5" t="str">
        <f>VLOOKUP($A5398,HTS_Dec_25!$A$1:$E$11570,3,FALSE)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8" s="5" t="str">
        <f>VLOOKUP($A5398,HTS_Dec_25!$A$1:$E$11570,4,FALSE)</f>
        <v>Other.</v>
      </c>
      <c r="E5398" s="4" t="str">
        <f>VLOOKUP($A5398,HTS_Dec_25!$A$1:$E$11570,5,FALSE)</f>
        <v>12%</v>
      </c>
      <c r="F5398" s="4">
        <v>25</v>
      </c>
    </row>
    <row r="5399" spans="1:6" ht="72" x14ac:dyDescent="0.3">
      <c r="A5399" s="4" t="s">
        <v>28836</v>
      </c>
      <c r="B5399" s="4" t="str">
        <f t="shared" si="84"/>
        <v>540794</v>
      </c>
      <c r="C5399" s="5" t="str">
        <f>VLOOKUP($A5399,HTS_Dec_25!$A$1:$E$11570,3,FALSE)</f>
        <v>Textiles and textile articles. Man-made filaments; strip and the like of man-made textile materials. Woven fabrics of synthetic filament yarn, including woven fabrics obtained from materials of heading 5404: Other woven fabrics: Printed:</v>
      </c>
      <c r="D5399" s="5" t="str">
        <f>VLOOKUP($A5399,HTS_Dec_25!$A$1:$E$11570,4,FALSE)</f>
        <v>Containing 36 percent or more by weight of wool or fine animal hair.</v>
      </c>
      <c r="E5399" s="4" t="str">
        <f>VLOOKUP($A5399,HTS_Dec_25!$A$1:$E$11570,5,FALSE)</f>
        <v>Free</v>
      </c>
      <c r="F5399" s="4">
        <v>25</v>
      </c>
    </row>
    <row r="5400" spans="1:6" ht="72" x14ac:dyDescent="0.3">
      <c r="A5400" s="4" t="s">
        <v>28837</v>
      </c>
      <c r="B5400" s="4" t="str">
        <f t="shared" si="84"/>
        <v>540794</v>
      </c>
      <c r="C5400" s="5" t="str">
        <f>VLOOKUP($A5400,HTS_Dec_25!$A$1:$E$11570,3,FALSE)</f>
        <v>Textiles and textile articles. Man-made filaments; strip and the like of man-made textile materials. Woven fabrics of synthetic filament yarn, including woven fabrics obtained from materials of heading 5404: Other woven fabrics: Printed:</v>
      </c>
      <c r="D5400" s="5" t="str">
        <f>VLOOKUP($A5400,HTS_Dec_25!$A$1:$E$11570,4,FALSE)</f>
        <v>Other (624).</v>
      </c>
      <c r="E5400" s="4" t="str">
        <f>VLOOKUP($A5400,HTS_Dec_25!$A$1:$E$11570,5,FALSE)</f>
        <v>12%</v>
      </c>
      <c r="F5400" s="4">
        <v>25</v>
      </c>
    </row>
    <row r="5401" spans="1:6" ht="72" x14ac:dyDescent="0.3">
      <c r="A5401" s="4" t="s">
        <v>28838</v>
      </c>
      <c r="B5401" s="4" t="str">
        <f t="shared" si="84"/>
        <v>540794</v>
      </c>
      <c r="C5401" s="5" t="str">
        <f>VLOOKUP($A5401,HTS_Dec_25!$A$1:$E$11570,3,FALSE)</f>
        <v>Textiles and textile articles. Man-made filaments; strip and the like of man-made textile materials. Woven fabrics of synthetic filament yarn, including woven fabrics obtained from materials of heading 5404: Other woven fabrics: Printed:</v>
      </c>
      <c r="D5401" s="5" t="str">
        <f>VLOOKUP($A5401,HTS_Dec_25!$A$1:$E$11570,4,FALSE)</f>
        <v>Other.</v>
      </c>
      <c r="E5401" s="4" t="str">
        <f>VLOOKUP($A5401,HTS_Dec_25!$A$1:$E$11570,5,FALSE)</f>
        <v>14.9%</v>
      </c>
      <c r="F5401" s="4">
        <v>25</v>
      </c>
    </row>
    <row r="5402" spans="1:6" ht="86.4" x14ac:dyDescent="0.3">
      <c r="A5402" s="4" t="s">
        <v>28839</v>
      </c>
      <c r="B5402" s="4" t="str">
        <f t="shared" si="84"/>
        <v>540810</v>
      </c>
      <c r="C5402" s="5" t="str">
        <f>VLOOKUP($A5402,HTS_Dec_25!$A$1:$E$11570,3,FALSE)</f>
        <v xml:space="preserve">Textiles and textile articles. Man-made filaments; strip and the like of man-made textile materials. Woven fabrics of artificial filament yarn, including woven fabrics obtained from materials of heading 5405: Woven fabrics obtained from high tenacity yarn of viscose rayon (618) </v>
      </c>
      <c r="D5402" s="5" t="str">
        <f>VLOOKUP($A5402,HTS_Dec_25!$A$1:$E$11570,4,FALSE)</f>
        <v>Woven fabrics obtained from high tenacity yarn of viscose rayon (618).</v>
      </c>
      <c r="E5402" s="4" t="str">
        <f>VLOOKUP($A5402,HTS_Dec_25!$A$1:$E$11570,5,FALSE)</f>
        <v>14.9%</v>
      </c>
      <c r="F5402" s="4">
        <v>25</v>
      </c>
    </row>
    <row r="5403" spans="1:6" ht="100.8" x14ac:dyDescent="0.3">
      <c r="A5403" s="4" t="s">
        <v>28840</v>
      </c>
      <c r="B5403" s="4" t="str">
        <f t="shared" si="84"/>
        <v>540821</v>
      </c>
      <c r="C5403" s="5" t="str">
        <f>VLOOKUP($A5403,HTS_Dec_25!$A$1:$E$11570,3,FALSE)</f>
        <v xml:space="preserve">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v>
      </c>
      <c r="D5403" s="5" t="str">
        <f>VLOOKUP($A5403,HTS_Dec_25!$A$1:$E$11570,4,FALSE)</f>
        <v>Unbleached or bleached.</v>
      </c>
      <c r="E5403" s="4" t="str">
        <f>VLOOKUP($A5403,HTS_Dec_25!$A$1:$E$11570,5,FALSE)</f>
        <v>14.9%</v>
      </c>
      <c r="F5403" s="4">
        <v>25</v>
      </c>
    </row>
    <row r="5404" spans="1:6" ht="100.8" x14ac:dyDescent="0.3">
      <c r="A5404" s="4" t="s">
        <v>28841</v>
      </c>
      <c r="B5404" s="4" t="str">
        <f t="shared" si="84"/>
        <v>540822</v>
      </c>
      <c r="C5404" s="5" t="str">
        <f>VLOOKUP($A5404,HTS_Dec_25!$A$1:$E$11570,3,FALSE)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v>
      </c>
      <c r="D5404" s="5" t="str">
        <f>VLOOKUP($A5404,HTS_Dec_25!$A$1:$E$11570,4,FALSE)</f>
        <v>Of cuprammonium rayon (618).</v>
      </c>
      <c r="E5404" s="4" t="str">
        <f>VLOOKUP($A5404,HTS_Dec_25!$A$1:$E$11570,5,FALSE)</f>
        <v>14.9%</v>
      </c>
      <c r="F5404" s="4">
        <v>25</v>
      </c>
    </row>
    <row r="5405" spans="1:6" ht="100.8" x14ac:dyDescent="0.3">
      <c r="A5405" s="4" t="s">
        <v>28842</v>
      </c>
      <c r="B5405" s="4" t="str">
        <f t="shared" si="84"/>
        <v>540822</v>
      </c>
      <c r="C5405" s="5" t="str">
        <f>VLOOKUP($A5405,HTS_Dec_25!$A$1:$E$11570,3,FALSE)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v>
      </c>
      <c r="D5405" s="5" t="str">
        <f>VLOOKUP($A5405,HTS_Dec_25!$A$1:$E$11570,4,FALSE)</f>
        <v>Other.</v>
      </c>
      <c r="E5405" s="4" t="str">
        <f>VLOOKUP($A5405,HTS_Dec_25!$A$1:$E$11570,5,FALSE)</f>
        <v>14.9%</v>
      </c>
      <c r="F5405" s="4">
        <v>25</v>
      </c>
    </row>
    <row r="5406" spans="1:6" ht="100.8" x14ac:dyDescent="0.3">
      <c r="A5406" s="4" t="s">
        <v>28843</v>
      </c>
      <c r="B5406" s="4" t="str">
        <f t="shared" si="84"/>
        <v>540823</v>
      </c>
      <c r="C5406" s="5" t="str">
        <f>VLOOKUP($A5406,HTS_Dec_25!$A$1:$E$11570,3,FALSE)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6" s="5" t="str">
        <f>VLOOKUP($A5406,HTS_Dec_25!$A$1:$E$11570,4,FALSE)</f>
        <v>Of cuprammonium rayon (618).</v>
      </c>
      <c r="E5406" s="4" t="str">
        <f>VLOOKUP($A5406,HTS_Dec_25!$A$1:$E$11570,5,FALSE)</f>
        <v>Free</v>
      </c>
      <c r="F5406" s="4">
        <v>25</v>
      </c>
    </row>
    <row r="5407" spans="1:6" ht="100.8" x14ac:dyDescent="0.3">
      <c r="A5407" s="4" t="s">
        <v>28844</v>
      </c>
      <c r="B5407" s="4" t="str">
        <f t="shared" si="84"/>
        <v>540823</v>
      </c>
      <c r="C5407" s="5" t="str">
        <f>VLOOKUP($A5407,HTS_Dec_25!$A$1:$E$11570,3,FALSE)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7" s="5" t="str">
        <f>VLOOKUP($A5407,HTS_Dec_25!$A$1:$E$11570,4,FALSE)</f>
        <v>Other (618).</v>
      </c>
      <c r="E5407" s="4" t="str">
        <f>VLOOKUP($A5407,HTS_Dec_25!$A$1:$E$11570,5,FALSE)</f>
        <v>Free</v>
      </c>
      <c r="F5407" s="4">
        <v>25</v>
      </c>
    </row>
    <row r="5408" spans="1:6" ht="100.8" x14ac:dyDescent="0.3">
      <c r="A5408" s="4" t="s">
        <v>28845</v>
      </c>
      <c r="B5408" s="4" t="str">
        <f t="shared" si="84"/>
        <v>540823</v>
      </c>
      <c r="C5408" s="5" t="str">
        <f>VLOOKUP($A5408,HTS_Dec_25!$A$1:$E$11570,3,FALSE)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8" s="5" t="str">
        <f>VLOOKUP($A5408,HTS_Dec_25!$A$1:$E$11570,4,FALSE)</f>
        <v>Of cuprammonium rayon (618).</v>
      </c>
      <c r="E5408" s="4" t="str">
        <f>VLOOKUP($A5408,HTS_Dec_25!$A$1:$E$11570,5,FALSE)</f>
        <v>12%</v>
      </c>
      <c r="F5408" s="4">
        <v>25</v>
      </c>
    </row>
    <row r="5409" spans="1:6" ht="100.8" x14ac:dyDescent="0.3">
      <c r="A5409" s="4" t="s">
        <v>28846</v>
      </c>
      <c r="B5409" s="4" t="str">
        <f t="shared" si="84"/>
        <v>540823</v>
      </c>
      <c r="C5409" s="5" t="str">
        <f>VLOOKUP($A5409,HTS_Dec_25!$A$1:$E$11570,3,FALSE)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9" s="5" t="str">
        <f>VLOOKUP($A5409,HTS_Dec_25!$A$1:$E$11570,4,FALSE)</f>
        <v>Other.</v>
      </c>
      <c r="E5409" s="4" t="str">
        <f>VLOOKUP($A5409,HTS_Dec_25!$A$1:$E$11570,5,FALSE)</f>
        <v>12%</v>
      </c>
      <c r="F5409" s="4">
        <v>25</v>
      </c>
    </row>
    <row r="5410" spans="1:6" ht="100.8" x14ac:dyDescent="0.3">
      <c r="A5410" s="4" t="s">
        <v>28847</v>
      </c>
      <c r="B5410" s="4" t="str">
        <f t="shared" si="84"/>
        <v>540824</v>
      </c>
      <c r="C5410" s="5" t="str">
        <f>VLOOKUP($A5410,HTS_Dec_25!$A$1:$E$11570,3,FALSE)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v>
      </c>
      <c r="D5410" s="5" t="str">
        <f>VLOOKUP($A5410,HTS_Dec_25!$A$1:$E$11570,4,FALSE)</f>
        <v>Of cuprammonium rayon (618).</v>
      </c>
      <c r="E5410" s="4" t="str">
        <f>VLOOKUP($A5410,HTS_Dec_25!$A$1:$E$11570,5,FALSE)</f>
        <v>12%</v>
      </c>
      <c r="F5410" s="4">
        <v>25</v>
      </c>
    </row>
    <row r="5411" spans="1:6" ht="100.8" x14ac:dyDescent="0.3">
      <c r="A5411" s="4" t="s">
        <v>28848</v>
      </c>
      <c r="B5411" s="4" t="str">
        <f t="shared" si="84"/>
        <v>540824</v>
      </c>
      <c r="C5411" s="5" t="str">
        <f>VLOOKUP($A5411,HTS_Dec_25!$A$1:$E$11570,3,FALSE)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v>
      </c>
      <c r="D5411" s="5" t="str">
        <f>VLOOKUP($A5411,HTS_Dec_25!$A$1:$E$11570,4,FALSE)</f>
        <v>Other.</v>
      </c>
      <c r="E5411" s="4" t="str">
        <f>VLOOKUP($A5411,HTS_Dec_25!$A$1:$E$11570,5,FALSE)</f>
        <v>12%</v>
      </c>
      <c r="F5411" s="4">
        <v>25</v>
      </c>
    </row>
    <row r="5412" spans="1:6" ht="86.4" x14ac:dyDescent="0.3">
      <c r="A5412" s="4" t="s">
        <v>8964</v>
      </c>
      <c r="B5412" s="4" t="str">
        <f t="shared" si="84"/>
        <v>540831</v>
      </c>
      <c r="C5412" s="5" t="str">
        <f>VLOOKUP($A5412,HTS_Dec_25!$A$1:$E$11570,3,FALSE)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2" s="5" t="str">
        <f>VLOOKUP($A5412,HTS_Dec_25!$A$1:$E$11570,4,FALSE)</f>
        <v>Containing 36 percent or more by weight of wool or fine animal hair.</v>
      </c>
      <c r="E5412" s="4" t="str">
        <f>VLOOKUP($A5412,HTS_Dec_25!$A$1:$E$11570,5,FALSE)</f>
        <v>25%</v>
      </c>
      <c r="F5412" s="4">
        <v>25</v>
      </c>
    </row>
    <row r="5413" spans="1:6" ht="86.4" x14ac:dyDescent="0.3">
      <c r="A5413" s="4" t="s">
        <v>28849</v>
      </c>
      <c r="B5413" s="4" t="str">
        <f t="shared" si="84"/>
        <v>540831</v>
      </c>
      <c r="C5413" s="5" t="str">
        <f>VLOOKUP($A5413,HTS_Dec_25!$A$1:$E$11570,3,FALSE)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3" s="5" t="str">
        <f>VLOOKUP($A5413,HTS_Dec_25!$A$1:$E$11570,4,FALSE)</f>
        <v>Other (624).</v>
      </c>
      <c r="E5413" s="4" t="str">
        <f>VLOOKUP($A5413,HTS_Dec_25!$A$1:$E$11570,5,FALSE)</f>
        <v>12%</v>
      </c>
      <c r="F5413" s="4">
        <v>25</v>
      </c>
    </row>
    <row r="5414" spans="1:6" ht="86.4" x14ac:dyDescent="0.3">
      <c r="A5414" s="4" t="s">
        <v>28850</v>
      </c>
      <c r="B5414" s="4" t="str">
        <f t="shared" si="84"/>
        <v>540831</v>
      </c>
      <c r="C5414" s="5" t="str">
        <f>VLOOKUP($A5414,HTS_Dec_25!$A$1:$E$11570,3,FALSE)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4" s="5" t="str">
        <f>VLOOKUP($A5414,HTS_Dec_25!$A$1:$E$11570,4,FALSE)</f>
        <v>Other.</v>
      </c>
      <c r="E5414" s="4" t="str">
        <f>VLOOKUP($A5414,HTS_Dec_25!$A$1:$E$11570,5,FALSE)</f>
        <v>14.9%</v>
      </c>
      <c r="F5414" s="4">
        <v>25</v>
      </c>
    </row>
    <row r="5415" spans="1:6" ht="72" x14ac:dyDescent="0.3">
      <c r="A5415" s="4" t="s">
        <v>28851</v>
      </c>
      <c r="B5415" s="4" t="str">
        <f t="shared" si="84"/>
        <v>540832</v>
      </c>
      <c r="C5415" s="5" t="str">
        <f>VLOOKUP($A5415,HTS_Dec_25!$A$1:$E$11570,3,FALSE)</f>
        <v>Textiles and textile articles. Man-made filaments; strip and the like of man-made textile materials. Woven fabrics of artificial filament yarn, including woven fabrics obtained from materials of heading 5405: Other woven fabrics: Dyed:</v>
      </c>
      <c r="D5415" s="5" t="str">
        <f>VLOOKUP($A5415,HTS_Dec_25!$A$1:$E$11570,4,FALSE)</f>
        <v>Containing 36 percent or more by weight of wool or fine animal hair.</v>
      </c>
      <c r="E5415" s="4" t="str">
        <f>VLOOKUP($A5415,HTS_Dec_25!$A$1:$E$11570,5,FALSE)</f>
        <v>19.7%</v>
      </c>
      <c r="F5415" s="4">
        <v>25</v>
      </c>
    </row>
    <row r="5416" spans="1:6" ht="72" x14ac:dyDescent="0.3">
      <c r="A5416" s="4" t="s">
        <v>28852</v>
      </c>
      <c r="B5416" s="4" t="str">
        <f t="shared" si="84"/>
        <v>540832</v>
      </c>
      <c r="C5416" s="5" t="str">
        <f>VLOOKUP($A5416,HTS_Dec_25!$A$1:$E$11570,3,FALSE)</f>
        <v>Textiles and textile articles. Man-made filaments; strip and the like of man-made textile materials. Woven fabrics of artificial filament yarn, including woven fabrics obtained from materials of heading 5405: Other woven fabrics: Dyed:</v>
      </c>
      <c r="D5416" s="5" t="str">
        <f>VLOOKUP($A5416,HTS_Dec_25!$A$1:$E$11570,4,FALSE)</f>
        <v>Other (624).</v>
      </c>
      <c r="E5416" s="4" t="str">
        <f>VLOOKUP($A5416,HTS_Dec_25!$A$1:$E$11570,5,FALSE)</f>
        <v>12%</v>
      </c>
      <c r="F5416" s="4">
        <v>25</v>
      </c>
    </row>
    <row r="5417" spans="1:6" ht="72" x14ac:dyDescent="0.3">
      <c r="A5417" s="4" t="s">
        <v>28853</v>
      </c>
      <c r="B5417" s="4" t="str">
        <f t="shared" si="84"/>
        <v>540832</v>
      </c>
      <c r="C5417" s="5" t="str">
        <f>VLOOKUP($A5417,HTS_Dec_25!$A$1:$E$11570,3,FALSE)</f>
        <v>Textiles and textile articles. Man-made filaments; strip and the like of man-made textile materials. Woven fabrics of artificial filament yarn, including woven fabrics obtained from materials of heading 5405: Other woven fabrics: Dyed:</v>
      </c>
      <c r="D5417" s="5" t="str">
        <f>VLOOKUP($A5417,HTS_Dec_25!$A$1:$E$11570,4,FALSE)</f>
        <v>Containing 30 percent or more by weight of silk or silk waste, valued over $33 per kg (618).</v>
      </c>
      <c r="E5417" s="4" t="str">
        <f>VLOOKUP($A5417,HTS_Dec_25!$A$1:$E$11570,5,FALSE)</f>
        <v>6.9%</v>
      </c>
      <c r="F5417" s="4">
        <v>25</v>
      </c>
    </row>
    <row r="5418" spans="1:6" ht="72" x14ac:dyDescent="0.3">
      <c r="A5418" s="4" t="s">
        <v>28854</v>
      </c>
      <c r="B5418" s="4" t="str">
        <f t="shared" si="84"/>
        <v>540832</v>
      </c>
      <c r="C5418" s="5" t="str">
        <f>VLOOKUP($A5418,HTS_Dec_25!$A$1:$E$11570,3,FALSE)</f>
        <v>Textiles and textile articles. Man-made filaments; strip and the like of man-made textile materials. Woven fabrics of artificial filament yarn, including woven fabrics obtained from materials of heading 5405: Other woven fabrics: Dyed:</v>
      </c>
      <c r="D5418" s="5" t="str">
        <f>VLOOKUP($A5418,HTS_Dec_25!$A$1:$E$11570,4,FALSE)</f>
        <v>Other.</v>
      </c>
      <c r="E5418" s="4" t="str">
        <f>VLOOKUP($A5418,HTS_Dec_25!$A$1:$E$11570,5,FALSE)</f>
        <v>15%</v>
      </c>
      <c r="F5418" s="4">
        <v>25</v>
      </c>
    </row>
    <row r="5419" spans="1:6" ht="86.4" x14ac:dyDescent="0.3">
      <c r="A5419" s="4" t="s">
        <v>8966</v>
      </c>
      <c r="B5419" s="4" t="str">
        <f t="shared" si="84"/>
        <v>540833</v>
      </c>
      <c r="C5419" s="5" t="str">
        <f>VLOOKUP($A5419,HTS_Dec_25!$A$1:$E$11570,3,FALSE)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19" s="5" t="str">
        <f>VLOOKUP($A5419,HTS_Dec_25!$A$1:$E$11570,4,FALSE)</f>
        <v>Containing 36 percent or more by weight of wool or fine animal hair.</v>
      </c>
      <c r="E5419" s="4" t="str">
        <f>VLOOKUP($A5419,HTS_Dec_25!$A$1:$E$11570,5,FALSE)</f>
        <v>19.6%</v>
      </c>
      <c r="F5419" s="4">
        <v>25</v>
      </c>
    </row>
    <row r="5420" spans="1:6" ht="86.4" x14ac:dyDescent="0.3">
      <c r="A5420" s="4" t="s">
        <v>28855</v>
      </c>
      <c r="B5420" s="4" t="str">
        <f t="shared" si="84"/>
        <v>540833</v>
      </c>
      <c r="C5420" s="5" t="str">
        <f>VLOOKUP($A5420,HTS_Dec_25!$A$1:$E$11570,3,FALSE)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0" s="5" t="str">
        <f>VLOOKUP($A5420,HTS_Dec_25!$A$1:$E$11570,4,FALSE)</f>
        <v>Other (624).</v>
      </c>
      <c r="E5420" s="4" t="str">
        <f>VLOOKUP($A5420,HTS_Dec_25!$A$1:$E$11570,5,FALSE)</f>
        <v>12%</v>
      </c>
      <c r="F5420" s="4">
        <v>25</v>
      </c>
    </row>
    <row r="5421" spans="1:6" ht="86.4" x14ac:dyDescent="0.3">
      <c r="A5421" s="4" t="s">
        <v>28856</v>
      </c>
      <c r="B5421" s="4" t="str">
        <f t="shared" si="84"/>
        <v>540833</v>
      </c>
      <c r="C5421" s="5" t="str">
        <f>VLOOKUP($A5421,HTS_Dec_25!$A$1:$E$11570,3,FALSE)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1" s="5" t="str">
        <f>VLOOKUP($A5421,HTS_Dec_25!$A$1:$E$11570,4,FALSE)</f>
        <v>Containing 85 percent or more by weight of man-made filaments, the thread count of which per cm (treating multiple (folded) or cabled yarns as single threads) is over 69 but not over 142 in the warp and over 31 but not over 71 in the filling (618).</v>
      </c>
      <c r="E5421" s="4" t="str">
        <f>VLOOKUP($A5421,HTS_Dec_25!$A$1:$E$11570,5,FALSE)</f>
        <v>12.3¢/kg + 11.4%</v>
      </c>
      <c r="F5421" s="4">
        <v>25</v>
      </c>
    </row>
    <row r="5422" spans="1:6" ht="86.4" x14ac:dyDescent="0.3">
      <c r="A5422" s="4" t="s">
        <v>28857</v>
      </c>
      <c r="B5422" s="4" t="str">
        <f t="shared" si="84"/>
        <v>540833</v>
      </c>
      <c r="C5422" s="5" t="str">
        <f>VLOOKUP($A5422,HTS_Dec_25!$A$1:$E$11570,3,FALSE)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2" s="5" t="str">
        <f>VLOOKUP($A5422,HTS_Dec_25!$A$1:$E$11570,4,FALSE)</f>
        <v>Containing 30 percent or more by weight of silk or silk waste, valued over $33 per kg (618).</v>
      </c>
      <c r="E5422" s="4" t="str">
        <f>VLOOKUP($A5422,HTS_Dec_25!$A$1:$E$11570,5,FALSE)</f>
        <v>6.9%</v>
      </c>
      <c r="F5422" s="4">
        <v>25</v>
      </c>
    </row>
    <row r="5423" spans="1:6" ht="86.4" x14ac:dyDescent="0.3">
      <c r="A5423" s="4" t="s">
        <v>28858</v>
      </c>
      <c r="B5423" s="4" t="str">
        <f t="shared" si="84"/>
        <v>540833</v>
      </c>
      <c r="C5423" s="5" t="str">
        <f>VLOOKUP($A5423,HTS_Dec_25!$A$1:$E$11570,3,FALSE)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3" s="5" t="str">
        <f>VLOOKUP($A5423,HTS_Dec_25!$A$1:$E$11570,4,FALSE)</f>
        <v>Other.</v>
      </c>
      <c r="E5423" s="4" t="str">
        <f>VLOOKUP($A5423,HTS_Dec_25!$A$1:$E$11570,5,FALSE)</f>
        <v>12%</v>
      </c>
      <c r="F5423" s="4">
        <v>25</v>
      </c>
    </row>
    <row r="5424" spans="1:6" ht="72" x14ac:dyDescent="0.3">
      <c r="A5424" s="4" t="s">
        <v>28859</v>
      </c>
      <c r="B5424" s="4" t="str">
        <f t="shared" si="84"/>
        <v>540834</v>
      </c>
      <c r="C5424" s="5" t="str">
        <f>VLOOKUP($A5424,HTS_Dec_25!$A$1:$E$11570,3,FALSE)</f>
        <v>Textiles and textile articles. Man-made filaments; strip and the like of man-made textile materials. Woven fabrics of artificial filament yarn, including woven fabrics obtained from materials of heading 5405: Other woven fabrics: Printed:</v>
      </c>
      <c r="D5424" s="5" t="str">
        <f>VLOOKUP($A5424,HTS_Dec_25!$A$1:$E$11570,4,FALSE)</f>
        <v>Containing 36 percent or more by weight of wool or fine animal hair.</v>
      </c>
      <c r="E5424" s="4" t="str">
        <f>VLOOKUP($A5424,HTS_Dec_25!$A$1:$E$11570,5,FALSE)</f>
        <v>Free</v>
      </c>
      <c r="F5424" s="4">
        <v>25</v>
      </c>
    </row>
    <row r="5425" spans="1:6" ht="72" x14ac:dyDescent="0.3">
      <c r="A5425" s="4" t="s">
        <v>28860</v>
      </c>
      <c r="B5425" s="4" t="str">
        <f t="shared" si="84"/>
        <v>540834</v>
      </c>
      <c r="C5425" s="5" t="str">
        <f>VLOOKUP($A5425,HTS_Dec_25!$A$1:$E$11570,3,FALSE)</f>
        <v>Textiles and textile articles. Man-made filaments; strip and the like of man-made textile materials. Woven fabrics of artificial filament yarn, including woven fabrics obtained from materials of heading 5405: Other woven fabrics: Printed:</v>
      </c>
      <c r="D5425" s="5" t="str">
        <f>VLOOKUP($A5425,HTS_Dec_25!$A$1:$E$11570,4,FALSE)</f>
        <v>Other (624).</v>
      </c>
      <c r="E5425" s="4" t="str">
        <f>VLOOKUP($A5425,HTS_Dec_25!$A$1:$E$11570,5,FALSE)</f>
        <v>12%</v>
      </c>
      <c r="F5425" s="4">
        <v>25</v>
      </c>
    </row>
    <row r="5426" spans="1:6" ht="72" x14ac:dyDescent="0.3">
      <c r="A5426" s="4" t="s">
        <v>28861</v>
      </c>
      <c r="B5426" s="4" t="str">
        <f t="shared" si="84"/>
        <v>540834</v>
      </c>
      <c r="C5426" s="5" t="str">
        <f>VLOOKUP($A5426,HTS_Dec_25!$A$1:$E$11570,3,FALSE)</f>
        <v>Textiles and textile articles. Man-made filaments; strip and the like of man-made textile materials. Woven fabrics of artificial filament yarn, including woven fabrics obtained from materials of heading 5405: Other woven fabrics: Printed:</v>
      </c>
      <c r="D5426" s="5" t="str">
        <f>VLOOKUP($A5426,HTS_Dec_25!$A$1:$E$11570,4,FALSE)</f>
        <v>Containing 30 percent or more by weight of silk or silk waste, valued over $33 per kg (618).</v>
      </c>
      <c r="E5426" s="4" t="str">
        <f>VLOOKUP($A5426,HTS_Dec_25!$A$1:$E$11570,5,FALSE)</f>
        <v>Free</v>
      </c>
      <c r="F5426" s="4">
        <v>25</v>
      </c>
    </row>
    <row r="5427" spans="1:6" ht="72" x14ac:dyDescent="0.3">
      <c r="A5427" s="4" t="s">
        <v>28862</v>
      </c>
      <c r="B5427" s="4" t="str">
        <f t="shared" si="84"/>
        <v>540834</v>
      </c>
      <c r="C5427" s="5" t="str">
        <f>VLOOKUP($A5427,HTS_Dec_25!$A$1:$E$11570,3,FALSE)</f>
        <v>Textiles and textile articles. Man-made filaments; strip and the like of man-made textile materials. Woven fabrics of artificial filament yarn, including woven fabrics obtained from materials of heading 5405: Other woven fabrics: Printed:</v>
      </c>
      <c r="D5427" s="5" t="str">
        <f>VLOOKUP($A5427,HTS_Dec_25!$A$1:$E$11570,4,FALSE)</f>
        <v>Other.</v>
      </c>
      <c r="E5427" s="4" t="str">
        <f>VLOOKUP($A5427,HTS_Dec_25!$A$1:$E$11570,5,FALSE)</f>
        <v>12%</v>
      </c>
      <c r="F5427" s="4">
        <v>25</v>
      </c>
    </row>
    <row r="5428" spans="1:6" ht="43.2" x14ac:dyDescent="0.3">
      <c r="A5428" s="4" t="s">
        <v>28863</v>
      </c>
      <c r="B5428" s="4" t="str">
        <f t="shared" si="84"/>
        <v>550111</v>
      </c>
      <c r="C5428" s="5" t="str">
        <f>VLOOKUP($A5428,HTS_Dec_25!$A$1:$E$11570,3,FALSE)</f>
        <v xml:space="preserve">Textiles and textile articles. Man-made staple fibers. Synthetic filament tow: Of nylon or other polyamides: </v>
      </c>
      <c r="D5428" s="5" t="str">
        <f>VLOOKUP($A5428,HTS_Dec_25!$A$1:$E$11570,4,FALSE)</f>
        <v>Of aramids.</v>
      </c>
      <c r="E5428" s="4" t="str">
        <f>VLOOKUP($A5428,HTS_Dec_25!$A$1:$E$11570,5,FALSE)</f>
        <v>7.5%</v>
      </c>
      <c r="F5428" s="4">
        <v>25</v>
      </c>
    </row>
    <row r="5429" spans="1:6" ht="43.2" x14ac:dyDescent="0.3">
      <c r="A5429" s="4" t="s">
        <v>28864</v>
      </c>
      <c r="B5429" s="4" t="str">
        <f t="shared" si="84"/>
        <v>550119</v>
      </c>
      <c r="C5429" s="5" t="str">
        <f>VLOOKUP($A5429,HTS_Dec_25!$A$1:$E$11570,3,FALSE)</f>
        <v xml:space="preserve">Textiles and textile articles. Man-made staple fibers. Synthetic filament tow: Of nylon or other polyamides: </v>
      </c>
      <c r="D5429" s="5" t="str">
        <f>VLOOKUP($A5429,HTS_Dec_25!$A$1:$E$11570,4,FALSE)</f>
        <v>Other.</v>
      </c>
      <c r="E5429" s="4" t="str">
        <f>VLOOKUP($A5429,HTS_Dec_25!$A$1:$E$11570,5,FALSE)</f>
        <v>7.5%</v>
      </c>
      <c r="F5429" s="4">
        <v>25</v>
      </c>
    </row>
    <row r="5430" spans="1:6" ht="28.8" x14ac:dyDescent="0.3">
      <c r="A5430" s="4" t="s">
        <v>28865</v>
      </c>
      <c r="B5430" s="4" t="str">
        <f t="shared" si="84"/>
        <v>550120</v>
      </c>
      <c r="C5430" s="5" t="str">
        <f>VLOOKUP($A5430,HTS_Dec_25!$A$1:$E$11570,3,FALSE)</f>
        <v xml:space="preserve">Textiles and textile articles. Man-made staple fibers. Synthetic filament tow: Of polyesters </v>
      </c>
      <c r="D5430" s="5" t="str">
        <f>VLOOKUP($A5430,HTS_Dec_25!$A$1:$E$11570,4,FALSE)</f>
        <v>Of polyesters.</v>
      </c>
      <c r="E5430" s="4" t="str">
        <f>VLOOKUP($A5430,HTS_Dec_25!$A$1:$E$11570,5,FALSE)</f>
        <v>7.5%</v>
      </c>
      <c r="F5430" s="4">
        <v>25</v>
      </c>
    </row>
    <row r="5431" spans="1:6" ht="43.2" x14ac:dyDescent="0.3">
      <c r="A5431" s="4" t="s">
        <v>28866</v>
      </c>
      <c r="B5431" s="4" t="str">
        <f t="shared" si="84"/>
        <v>550130</v>
      </c>
      <c r="C5431" s="5" t="str">
        <f>VLOOKUP($A5431,HTS_Dec_25!$A$1:$E$11570,3,FALSE)</f>
        <v xml:space="preserve">Textiles and textile articles. Man-made staple fibers. Synthetic filament tow: Acrylic or modacrylic </v>
      </c>
      <c r="D5431" s="5" t="str">
        <f>VLOOKUP($A5431,HTS_Dec_25!$A$1:$E$11570,4,FALSE)</f>
        <v>Acrylic or modacrylic.</v>
      </c>
      <c r="E5431" s="4" t="str">
        <f>VLOOKUP($A5431,HTS_Dec_25!$A$1:$E$11570,5,FALSE)</f>
        <v>7.5%</v>
      </c>
      <c r="F5431" s="4">
        <v>25</v>
      </c>
    </row>
    <row r="5432" spans="1:6" ht="28.8" x14ac:dyDescent="0.3">
      <c r="A5432" s="4" t="s">
        <v>28867</v>
      </c>
      <c r="B5432" s="4" t="str">
        <f t="shared" si="84"/>
        <v>550140</v>
      </c>
      <c r="C5432" s="5" t="str">
        <f>VLOOKUP($A5432,HTS_Dec_25!$A$1:$E$11570,3,FALSE)</f>
        <v xml:space="preserve">Textiles and textile articles. Man-made staple fibers. Synthetic filament tow: Of polypropylene </v>
      </c>
      <c r="D5432" s="5" t="str">
        <f>VLOOKUP($A5432,HTS_Dec_25!$A$1:$E$11570,4,FALSE)</f>
        <v>Of polypropylene.</v>
      </c>
      <c r="E5432" s="4" t="str">
        <f>VLOOKUP($A5432,HTS_Dec_25!$A$1:$E$11570,5,FALSE)</f>
        <v>7.5%</v>
      </c>
      <c r="F5432" s="4">
        <v>25</v>
      </c>
    </row>
    <row r="5433" spans="1:6" x14ac:dyDescent="0.3">
      <c r="A5433" s="4" t="s">
        <v>28868</v>
      </c>
      <c r="B5433" s="4" t="str">
        <f t="shared" si="84"/>
        <v>550190</v>
      </c>
      <c r="C5433" s="5" t="e">
        <f>VLOOKUP($A5433,HTS_Dec_25!$A$1:$E$11570,3,FALSE)</f>
        <v>#N/A</v>
      </c>
      <c r="D5433" s="5" t="e">
        <f>VLOOKUP($A5433,HTS_Dec_25!$A$1:$E$11570,4,FALSE)</f>
        <v>#N/A</v>
      </c>
      <c r="E5433" s="4" t="e">
        <f>VLOOKUP($A5433,HTS_Dec_25!$A$1:$E$11570,5,FALSE)</f>
        <v>#N/A</v>
      </c>
      <c r="F5433" s="4">
        <v>25</v>
      </c>
    </row>
    <row r="5434" spans="1:6" ht="28.8" x14ac:dyDescent="0.3">
      <c r="A5434" s="4" t="s">
        <v>28869</v>
      </c>
      <c r="B5434" s="4" t="str">
        <f t="shared" si="84"/>
        <v>550210</v>
      </c>
      <c r="C5434" s="5" t="str">
        <f>VLOOKUP($A5434,HTS_Dec_25!$A$1:$E$11570,3,FALSE)</f>
        <v xml:space="preserve">Textiles and textile articles. Man-made staple fibers. Artificial filament tow: Of cellulose acetate </v>
      </c>
      <c r="D5434" s="5" t="str">
        <f>VLOOKUP($A5434,HTS_Dec_25!$A$1:$E$11570,4,FALSE)</f>
        <v>Of cellulose acetate.</v>
      </c>
      <c r="E5434" s="4" t="str">
        <f>VLOOKUP($A5434,HTS_Dec_25!$A$1:$E$11570,5,FALSE)</f>
        <v>7.5%</v>
      </c>
      <c r="F5434" s="4">
        <v>25</v>
      </c>
    </row>
    <row r="5435" spans="1:6" ht="28.8" x14ac:dyDescent="0.3">
      <c r="A5435" s="4" t="s">
        <v>28870</v>
      </c>
      <c r="B5435" s="4" t="str">
        <f t="shared" si="84"/>
        <v>550290</v>
      </c>
      <c r="C5435" s="5" t="str">
        <f>VLOOKUP($A5435,HTS_Dec_25!$A$1:$E$11570,3,FALSE)</f>
        <v xml:space="preserve">Textiles and textile articles. Man-made staple fibers. Artificial filament tow: Other </v>
      </c>
      <c r="D5435" s="5" t="str">
        <f>VLOOKUP($A5435,HTS_Dec_25!$A$1:$E$11570,4,FALSE)</f>
        <v>Other.</v>
      </c>
      <c r="E5435" s="4" t="str">
        <f>VLOOKUP($A5435,HTS_Dec_25!$A$1:$E$11570,5,FALSE)</f>
        <v>7.5%</v>
      </c>
      <c r="F5435" s="4">
        <v>25</v>
      </c>
    </row>
    <row r="5436" spans="1:6" ht="57.6" x14ac:dyDescent="0.3">
      <c r="A5436" s="4" t="s">
        <v>28871</v>
      </c>
      <c r="B5436" s="4" t="str">
        <f t="shared" si="84"/>
        <v>550311</v>
      </c>
      <c r="C5436" s="5" t="str">
        <f>VLOOKUP($A5436,HTS_Dec_25!$A$1:$E$11570,3,FALSE)</f>
        <v xml:space="preserve">Textiles and textile articles. Man-made staple fibers. Synthetic staple fibers, not carded, combed or otherwise processed for spinning: Of nylon or other polyamides: </v>
      </c>
      <c r="D5436" s="5" t="str">
        <f>VLOOKUP($A5436,HTS_Dec_25!$A$1:$E$11570,4,FALSE)</f>
        <v>Of aramids.</v>
      </c>
      <c r="E5436" s="4" t="str">
        <f>VLOOKUP($A5436,HTS_Dec_25!$A$1:$E$11570,5,FALSE)</f>
        <v>4.3%</v>
      </c>
      <c r="F5436" s="4">
        <v>25</v>
      </c>
    </row>
    <row r="5437" spans="1:6" ht="57.6" x14ac:dyDescent="0.3">
      <c r="A5437" s="4" t="s">
        <v>28872</v>
      </c>
      <c r="B5437" s="4" t="str">
        <f t="shared" si="84"/>
        <v>550319</v>
      </c>
      <c r="C5437" s="5" t="str">
        <f>VLOOKUP($A5437,HTS_Dec_25!$A$1:$E$11570,3,FALSE)</f>
        <v>Textiles and textile articles. Man-made staple fibers. Synthetic staple fibers, not carded, combed or otherwise processed for spinning: Of nylon or other polyamides: Other:</v>
      </c>
      <c r="D5437" s="5" t="str">
        <f>VLOOKUP($A5437,HTS_Dec_25!$A$1:$E$11570,4,FALSE)</f>
        <v>Containing 10 percent or more by weight of nylon 12.</v>
      </c>
      <c r="E5437" s="4" t="str">
        <f>VLOOKUP($A5437,HTS_Dec_25!$A$1:$E$11570,5,FALSE)</f>
        <v>Free</v>
      </c>
      <c r="F5437" s="4">
        <v>25</v>
      </c>
    </row>
    <row r="5438" spans="1:6" ht="57.6" x14ac:dyDescent="0.3">
      <c r="A5438" s="4" t="s">
        <v>28873</v>
      </c>
      <c r="B5438" s="4" t="str">
        <f t="shared" si="84"/>
        <v>550319</v>
      </c>
      <c r="C5438" s="5" t="str">
        <f>VLOOKUP($A5438,HTS_Dec_25!$A$1:$E$11570,3,FALSE)</f>
        <v>Textiles and textile articles. Man-made staple fibers. Synthetic staple fibers, not carded, combed or otherwise processed for spinning: Of nylon or other polyamides: Other:</v>
      </c>
      <c r="D5438" s="5" t="str">
        <f>VLOOKUP($A5438,HTS_Dec_25!$A$1:$E$11570,4,FALSE)</f>
        <v>Other.</v>
      </c>
      <c r="E5438" s="4" t="str">
        <f>VLOOKUP($A5438,HTS_Dec_25!$A$1:$E$11570,5,FALSE)</f>
        <v>4.3%</v>
      </c>
      <c r="F5438" s="4">
        <v>25</v>
      </c>
    </row>
    <row r="5439" spans="1:6" ht="57.6" x14ac:dyDescent="0.3">
      <c r="A5439" s="4" t="s">
        <v>28874</v>
      </c>
      <c r="B5439" s="4" t="str">
        <f t="shared" si="84"/>
        <v>550320</v>
      </c>
      <c r="C5439" s="5" t="str">
        <f>VLOOKUP($A5439,HTS_Dec_25!$A$1:$E$11570,3,FALSE)</f>
        <v xml:space="preserve">Textiles and textile articles. Man-made staple fibers. Synthetic staple fibers, not carded, combed or otherwise processed for spinning: Of polyesters </v>
      </c>
      <c r="D5439" s="5" t="str">
        <f>VLOOKUP($A5439,HTS_Dec_25!$A$1:$E$11570,4,FALSE)</f>
        <v>Of polyesters.</v>
      </c>
      <c r="E5439" s="4" t="str">
        <f>VLOOKUP($A5439,HTS_Dec_25!$A$1:$E$11570,5,FALSE)</f>
        <v>4.3%</v>
      </c>
      <c r="F5439" s="4">
        <v>25</v>
      </c>
    </row>
    <row r="5440" spans="1:6" ht="57.6" x14ac:dyDescent="0.3">
      <c r="A5440" s="4" t="s">
        <v>28875</v>
      </c>
      <c r="B5440" s="4" t="str">
        <f t="shared" si="84"/>
        <v>550330</v>
      </c>
      <c r="C5440" s="5" t="str">
        <f>VLOOKUP($A5440,HTS_Dec_25!$A$1:$E$11570,3,FALSE)</f>
        <v xml:space="preserve">Textiles and textile articles. Man-made staple fibers. Synthetic staple fibers, not carded, combed or otherwise processed for spinning: Acrylic or modacrylic </v>
      </c>
      <c r="D5440" s="5" t="str">
        <f>VLOOKUP($A5440,HTS_Dec_25!$A$1:$E$11570,4,FALSE)</f>
        <v>Acrylic or modacrylic.</v>
      </c>
      <c r="E5440" s="4" t="str">
        <f>VLOOKUP($A5440,HTS_Dec_25!$A$1:$E$11570,5,FALSE)</f>
        <v>4.3%</v>
      </c>
      <c r="F5440" s="4">
        <v>25</v>
      </c>
    </row>
    <row r="5441" spans="1:6" ht="57.6" x14ac:dyDescent="0.3">
      <c r="A5441" s="4" t="s">
        <v>28876</v>
      </c>
      <c r="B5441" s="4" t="str">
        <f t="shared" si="84"/>
        <v>550340</v>
      </c>
      <c r="C5441" s="5" t="str">
        <f>VLOOKUP($A5441,HTS_Dec_25!$A$1:$E$11570,3,FALSE)</f>
        <v xml:space="preserve">Textiles and textile articles. Man-made staple fibers. Synthetic staple fibers, not carded, combed or otherwise processed for spinning: Of polypropylene </v>
      </c>
      <c r="D5441" s="5" t="str">
        <f>VLOOKUP($A5441,HTS_Dec_25!$A$1:$E$11570,4,FALSE)</f>
        <v>Of polypropylene.</v>
      </c>
      <c r="E5441" s="4" t="str">
        <f>VLOOKUP($A5441,HTS_Dec_25!$A$1:$E$11570,5,FALSE)</f>
        <v>4.3%</v>
      </c>
      <c r="F5441" s="4">
        <v>25</v>
      </c>
    </row>
    <row r="5442" spans="1:6" ht="57.6" x14ac:dyDescent="0.3">
      <c r="A5442" s="4" t="s">
        <v>28877</v>
      </c>
      <c r="B5442" s="4" t="str">
        <f t="shared" si="84"/>
        <v>550390</v>
      </c>
      <c r="C5442" s="5" t="str">
        <f>VLOOKUP($A5442,HTS_Dec_25!$A$1:$E$11570,3,FALSE)</f>
        <v xml:space="preserve">Textiles and textile articles. Man-made staple fibers. Synthetic staple fibers, not carded, combed or otherwise processed for spinning: Other: </v>
      </c>
      <c r="D5442" s="5" t="str">
        <f>VLOOKUP($A5442,HTS_Dec_25!$A$1:$E$11570,4,FALSE)</f>
        <v>Of vinyon.</v>
      </c>
      <c r="E5442" s="4" t="str">
        <f>VLOOKUP($A5442,HTS_Dec_25!$A$1:$E$11570,5,FALSE)</f>
        <v>Free</v>
      </c>
      <c r="F5442" s="4">
        <v>25</v>
      </c>
    </row>
    <row r="5443" spans="1:6" ht="57.6" x14ac:dyDescent="0.3">
      <c r="A5443" s="4" t="s">
        <v>28878</v>
      </c>
      <c r="B5443" s="4" t="str">
        <f t="shared" ref="B5443:B5506" si="85">LEFT(A5443,6)</f>
        <v>550390</v>
      </c>
      <c r="C5443" s="5" t="str">
        <f>VLOOKUP($A5443,HTS_Dec_25!$A$1:$E$11570,3,FALSE)</f>
        <v xml:space="preserve">Textiles and textile articles. Man-made staple fibers. Synthetic staple fibers, not carded, combed or otherwise processed for spinning: Other: </v>
      </c>
      <c r="D5443" s="5" t="str">
        <f>VLOOKUP($A5443,HTS_Dec_25!$A$1:$E$11570,4,FALSE)</f>
        <v>Other.</v>
      </c>
      <c r="E5443" s="4" t="str">
        <f>VLOOKUP($A5443,HTS_Dec_25!$A$1:$E$11570,5,FALSE)</f>
        <v>4.3%</v>
      </c>
      <c r="F5443" s="4">
        <v>25</v>
      </c>
    </row>
    <row r="5444" spans="1:6" ht="57.6" x14ac:dyDescent="0.3">
      <c r="A5444" s="4" t="s">
        <v>28879</v>
      </c>
      <c r="B5444" s="4" t="str">
        <f t="shared" si="85"/>
        <v>550410</v>
      </c>
      <c r="C5444" s="5" t="str">
        <f>VLOOKUP($A5444,HTS_Dec_25!$A$1:$E$11570,3,FALSE)</f>
        <v xml:space="preserve">Textiles and textile articles. Man-made staple fibers. Artificial staple fibers, not carded, combed or otherwise processed for spinning: Of viscose rayon </v>
      </c>
      <c r="D5444" s="5" t="str">
        <f>VLOOKUP($A5444,HTS_Dec_25!$A$1:$E$11570,4,FALSE)</f>
        <v>Of viscose rayon.</v>
      </c>
      <c r="E5444" s="4" t="str">
        <f>VLOOKUP($A5444,HTS_Dec_25!$A$1:$E$11570,5,FALSE)</f>
        <v>4.3%</v>
      </c>
      <c r="F5444" s="4">
        <v>7.5</v>
      </c>
    </row>
    <row r="5445" spans="1:6" ht="43.2" x14ac:dyDescent="0.3">
      <c r="A5445" s="4" t="s">
        <v>28880</v>
      </c>
      <c r="B5445" s="4" t="str">
        <f t="shared" si="85"/>
        <v>550490</v>
      </c>
      <c r="C5445" s="5" t="str">
        <f>VLOOKUP($A5445,HTS_Dec_25!$A$1:$E$11570,3,FALSE)</f>
        <v xml:space="preserve">Textiles and textile articles. Man-made staple fibers. Artificial staple fibers, not carded, combed or otherwise processed for spinning: Other </v>
      </c>
      <c r="D5445" s="5" t="str">
        <f>VLOOKUP($A5445,HTS_Dec_25!$A$1:$E$11570,4,FALSE)</f>
        <v>Other.</v>
      </c>
      <c r="E5445" s="4" t="str">
        <f>VLOOKUP($A5445,HTS_Dec_25!$A$1:$E$11570,5,FALSE)</f>
        <v>4.3%</v>
      </c>
      <c r="F5445" s="4">
        <v>25</v>
      </c>
    </row>
    <row r="5446" spans="1:6" ht="57.6" x14ac:dyDescent="0.3">
      <c r="A5446" s="4" t="s">
        <v>28881</v>
      </c>
      <c r="B5446" s="4" t="str">
        <f t="shared" si="85"/>
        <v>550510</v>
      </c>
      <c r="C5446" s="5" t="str">
        <f>VLOOKUP($A5446,HTS_Dec_25!$A$1:$E$11570,3,FALSE)</f>
        <v xml:space="preserve">Textiles and textile articles. Man-made staple fibers. Waste (including noils, yarn waste and garnetted stock) of man-made fibers: Of synthetic fibers </v>
      </c>
      <c r="D5446" s="5" t="str">
        <f>VLOOKUP($A5446,HTS_Dec_25!$A$1:$E$11570,4,FALSE)</f>
        <v>Of synthetic fibers.</v>
      </c>
      <c r="E5446" s="4" t="str">
        <f>VLOOKUP($A5446,HTS_Dec_25!$A$1:$E$11570,5,FALSE)</f>
        <v>Free</v>
      </c>
      <c r="F5446" s="4">
        <v>25</v>
      </c>
    </row>
    <row r="5447" spans="1:6" ht="57.6" x14ac:dyDescent="0.3">
      <c r="A5447" s="4" t="s">
        <v>28882</v>
      </c>
      <c r="B5447" s="4" t="str">
        <f t="shared" si="85"/>
        <v>550520</v>
      </c>
      <c r="C5447" s="5" t="str">
        <f>VLOOKUP($A5447,HTS_Dec_25!$A$1:$E$11570,3,FALSE)</f>
        <v xml:space="preserve">Textiles and textile articles. Man-made staple fibers. Waste (including noils, yarn waste and garnetted stock) of man-made fibers: Of artificial fibers </v>
      </c>
      <c r="D5447" s="5" t="str">
        <f>VLOOKUP($A5447,HTS_Dec_25!$A$1:$E$11570,4,FALSE)</f>
        <v>Of artificial fibers.</v>
      </c>
      <c r="E5447" s="4" t="str">
        <f>VLOOKUP($A5447,HTS_Dec_25!$A$1:$E$11570,5,FALSE)</f>
        <v>Free</v>
      </c>
      <c r="F5447" s="4">
        <v>25</v>
      </c>
    </row>
    <row r="5448" spans="1:6" ht="57.6" x14ac:dyDescent="0.3">
      <c r="A5448" s="4" t="s">
        <v>28883</v>
      </c>
      <c r="B5448" s="4" t="str">
        <f t="shared" si="85"/>
        <v>550610</v>
      </c>
      <c r="C5448" s="5" t="str">
        <f>VLOOKUP($A5448,HTS_Dec_25!$A$1:$E$11570,3,FALSE)</f>
        <v xml:space="preserve">Textiles and textile articles. Man-made staple fibers. Synthetic staple fibers, carded, combed or otherwise processed for spinning: Of nylon or other polyamides </v>
      </c>
      <c r="D5448" s="5" t="str">
        <f>VLOOKUP($A5448,HTS_Dec_25!$A$1:$E$11570,4,FALSE)</f>
        <v>Of nylon or other polyamides.</v>
      </c>
      <c r="E5448" s="4" t="str">
        <f>VLOOKUP($A5448,HTS_Dec_25!$A$1:$E$11570,5,FALSE)</f>
        <v>5%</v>
      </c>
      <c r="F5448" s="4">
        <v>25</v>
      </c>
    </row>
    <row r="5449" spans="1:6" ht="43.2" x14ac:dyDescent="0.3">
      <c r="A5449" s="4" t="s">
        <v>28884</v>
      </c>
      <c r="B5449" s="4" t="str">
        <f t="shared" si="85"/>
        <v>550620</v>
      </c>
      <c r="C5449" s="5" t="str">
        <f>VLOOKUP($A5449,HTS_Dec_25!$A$1:$E$11570,3,FALSE)</f>
        <v xml:space="preserve">Textiles and textile articles. Man-made staple fibers. Synthetic staple fibers, carded, combed or otherwise processed for spinning: Of polyesters </v>
      </c>
      <c r="D5449" s="5" t="str">
        <f>VLOOKUP($A5449,HTS_Dec_25!$A$1:$E$11570,4,FALSE)</f>
        <v>Of polyesters.</v>
      </c>
      <c r="E5449" s="4" t="str">
        <f>VLOOKUP($A5449,HTS_Dec_25!$A$1:$E$11570,5,FALSE)</f>
        <v>5.7%</v>
      </c>
      <c r="F5449" s="4">
        <v>25</v>
      </c>
    </row>
    <row r="5450" spans="1:6" ht="57.6" x14ac:dyDescent="0.3">
      <c r="A5450" s="4" t="s">
        <v>28885</v>
      </c>
      <c r="B5450" s="4" t="str">
        <f t="shared" si="85"/>
        <v>550630</v>
      </c>
      <c r="C5450" s="5" t="str">
        <f>VLOOKUP($A5450,HTS_Dec_25!$A$1:$E$11570,3,FALSE)</f>
        <v xml:space="preserve">Textiles and textile articles. Man-made staple fibers. Synthetic staple fibers, carded, combed or otherwise processed for spinning: Acrylic or modacrylic </v>
      </c>
      <c r="D5450" s="5" t="str">
        <f>VLOOKUP($A5450,HTS_Dec_25!$A$1:$E$11570,4,FALSE)</f>
        <v>Acrylic or modacrylic.</v>
      </c>
      <c r="E5450" s="4" t="str">
        <f>VLOOKUP($A5450,HTS_Dec_25!$A$1:$E$11570,5,FALSE)</f>
        <v>5%</v>
      </c>
      <c r="F5450" s="4">
        <v>25</v>
      </c>
    </row>
    <row r="5451" spans="1:6" ht="57.6" x14ac:dyDescent="0.3">
      <c r="A5451" s="4" t="s">
        <v>28886</v>
      </c>
      <c r="B5451" s="4" t="str">
        <f t="shared" si="85"/>
        <v>550640</v>
      </c>
      <c r="C5451" s="5" t="str">
        <f>VLOOKUP($A5451,HTS_Dec_25!$A$1:$E$11570,3,FALSE)</f>
        <v xml:space="preserve">Textiles and textile articles. Man-made staple fibers. Synthetic staple fibers, carded, combed or otherwise processed for spinning: Of polypropylene </v>
      </c>
      <c r="D5451" s="5" t="str">
        <f>VLOOKUP($A5451,HTS_Dec_25!$A$1:$E$11570,4,FALSE)</f>
        <v>Of polypropylene.</v>
      </c>
      <c r="E5451" s="4" t="str">
        <f>VLOOKUP($A5451,HTS_Dec_25!$A$1:$E$11570,5,FALSE)</f>
        <v>5%</v>
      </c>
      <c r="F5451" s="4">
        <v>25</v>
      </c>
    </row>
    <row r="5452" spans="1:6" x14ac:dyDescent="0.3">
      <c r="A5452" s="4" t="s">
        <v>28887</v>
      </c>
      <c r="B5452" s="4" t="str">
        <f t="shared" si="85"/>
        <v>550690</v>
      </c>
      <c r="C5452" s="5" t="e">
        <f>VLOOKUP($A5452,HTS_Dec_25!$A$1:$E$11570,3,FALSE)</f>
        <v>#N/A</v>
      </c>
      <c r="D5452" s="5" t="e">
        <f>VLOOKUP($A5452,HTS_Dec_25!$A$1:$E$11570,4,FALSE)</f>
        <v>#N/A</v>
      </c>
      <c r="E5452" s="4" t="e">
        <f>VLOOKUP($A5452,HTS_Dec_25!$A$1:$E$11570,5,FALSE)</f>
        <v>#N/A</v>
      </c>
      <c r="F5452" s="4">
        <v>25</v>
      </c>
    </row>
    <row r="5453" spans="1:6" ht="43.2" x14ac:dyDescent="0.3">
      <c r="A5453" s="4" t="s">
        <v>28888</v>
      </c>
      <c r="B5453" s="4" t="str">
        <f t="shared" si="85"/>
        <v>550700</v>
      </c>
      <c r="C5453" s="5" t="str">
        <f>VLOOKUP($A5453,HTS_Dec_25!$A$1:$E$11570,3,FALSE)</f>
        <v xml:space="preserve">Textiles and textile articles. Man-made staple fibers. Artificial staple fibers, carded, combed or otherwise processed for spinning  </v>
      </c>
      <c r="D5453" s="5" t="str">
        <f>VLOOKUP($A5453,HTS_Dec_25!$A$1:$E$11570,4,FALSE)</f>
        <v>Artificial staple fibers, carded, combed or otherwise processed for spinning.</v>
      </c>
      <c r="E5453" s="4" t="str">
        <f>VLOOKUP($A5453,HTS_Dec_25!$A$1:$E$11570,5,FALSE)</f>
        <v>5%</v>
      </c>
      <c r="F5453" s="4">
        <v>25</v>
      </c>
    </row>
    <row r="5454" spans="1:6" ht="57.6" x14ac:dyDescent="0.3">
      <c r="A5454" s="4" t="s">
        <v>28889</v>
      </c>
      <c r="B5454" s="4" t="str">
        <f t="shared" si="85"/>
        <v>550810</v>
      </c>
      <c r="C5454" s="5" t="str">
        <f>VLOOKUP($A5454,HTS_Dec_25!$A$1:$E$11570,3,FALSE)</f>
        <v xml:space="preserve">Textiles and textile articles. Man-made staple fibers. Sewing thread of man-made staple fibers, whether or not put up for retail sale: Of synthetic staple fibers (200) </v>
      </c>
      <c r="D5454" s="5" t="str">
        <f>VLOOKUP($A5454,HTS_Dec_25!$A$1:$E$11570,4,FALSE)</f>
        <v>Of synthetic staple fibers (200).</v>
      </c>
      <c r="E5454" s="4" t="str">
        <f>VLOOKUP($A5454,HTS_Dec_25!$A$1:$E$11570,5,FALSE)</f>
        <v>11.4%</v>
      </c>
      <c r="F5454" s="4">
        <v>25</v>
      </c>
    </row>
    <row r="5455" spans="1:6" ht="57.6" x14ac:dyDescent="0.3">
      <c r="A5455" s="4" t="s">
        <v>28890</v>
      </c>
      <c r="B5455" s="4" t="str">
        <f t="shared" si="85"/>
        <v>550820</v>
      </c>
      <c r="C5455" s="5" t="str">
        <f>VLOOKUP($A5455,HTS_Dec_25!$A$1:$E$11570,3,FALSE)</f>
        <v xml:space="preserve">Textiles and textile articles. Man-made staple fibers. Sewing thread of man-made staple fibers, whether or not put up for retail sale: Of artificial staple fibers (200) </v>
      </c>
      <c r="D5455" s="5" t="str">
        <f>VLOOKUP($A5455,HTS_Dec_25!$A$1:$E$11570,4,FALSE)</f>
        <v>Of artificial staple fibers (200).</v>
      </c>
      <c r="E5455" s="4" t="str">
        <f>VLOOKUP($A5455,HTS_Dec_25!$A$1:$E$11570,5,FALSE)</f>
        <v>11%</v>
      </c>
      <c r="F5455" s="4">
        <v>25</v>
      </c>
    </row>
    <row r="5456" spans="1:6" ht="72" x14ac:dyDescent="0.3">
      <c r="A5456" s="4" t="s">
        <v>28891</v>
      </c>
      <c r="B5456" s="4" t="str">
        <f t="shared" si="85"/>
        <v>550911</v>
      </c>
      <c r="C5456" s="5" t="str">
        <f>VLOOKUP($A5456,HTS_Dec_25!$A$1:$E$11570,3,FALSE)</f>
        <v xml:space="preserve">Textiles and textile articles. Man-made staple fibers. Yarn (other than sewing thread) of synthetic staple fibers, not put up for retail sale: Containing 85 percent or more by weight of staple fibers of nylon or other polyamides: </v>
      </c>
      <c r="D5456" s="5" t="str">
        <f>VLOOKUP($A5456,HTS_Dec_25!$A$1:$E$11570,4,FALSE)</f>
        <v>Single yarn (604).</v>
      </c>
      <c r="E5456" s="4" t="str">
        <f>VLOOKUP($A5456,HTS_Dec_25!$A$1:$E$11570,5,FALSE)</f>
        <v>9.4%</v>
      </c>
      <c r="F5456" s="4">
        <v>25</v>
      </c>
    </row>
    <row r="5457" spans="1:6" ht="72" x14ac:dyDescent="0.3">
      <c r="A5457" s="4" t="s">
        <v>28892</v>
      </c>
      <c r="B5457" s="4" t="str">
        <f t="shared" si="85"/>
        <v>550912</v>
      </c>
      <c r="C5457" s="5" t="str">
        <f>VLOOKUP($A5457,HTS_Dec_25!$A$1:$E$11570,3,FALSE)</f>
        <v xml:space="preserve">Textiles and textile articles. Man-made staple fibers. Yarn (other than sewing thread) of synthetic staple fibers, not put up for retail sale: Containing 85 percent or more by weight of staple fibers of nylon or other polyamides: </v>
      </c>
      <c r="D5457" s="5" t="str">
        <f>VLOOKUP($A5457,HTS_Dec_25!$A$1:$E$11570,4,FALSE)</f>
        <v>Multiple (folded) or cabled yarn (604).</v>
      </c>
      <c r="E5457" s="4" t="str">
        <f>VLOOKUP($A5457,HTS_Dec_25!$A$1:$E$11570,5,FALSE)</f>
        <v>10.6%</v>
      </c>
      <c r="F5457" s="4">
        <v>25</v>
      </c>
    </row>
    <row r="5458" spans="1:6" ht="72" x14ac:dyDescent="0.3">
      <c r="A5458" s="4" t="s">
        <v>28893</v>
      </c>
      <c r="B5458" s="4" t="str">
        <f t="shared" si="85"/>
        <v>550921</v>
      </c>
      <c r="C5458" s="5" t="str">
        <f>VLOOKUP($A5458,HTS_Dec_25!$A$1:$E$11570,3,FALSE)</f>
        <v xml:space="preserve">Textiles and textile articles. Man-made staple fibers. Yarn (other than sewing thread) of synthetic staple fibers, not put up for retail sale: Containing 85 percent or more by weight of polyester staple fibers: </v>
      </c>
      <c r="D5458" s="5" t="str">
        <f>VLOOKUP($A5458,HTS_Dec_25!$A$1:$E$11570,4,FALSE)</f>
        <v>Single yarn (604).</v>
      </c>
      <c r="E5458" s="4" t="str">
        <f>VLOOKUP($A5458,HTS_Dec_25!$A$1:$E$11570,5,FALSE)</f>
        <v>9.7%</v>
      </c>
      <c r="F5458" s="4">
        <v>25</v>
      </c>
    </row>
    <row r="5459" spans="1:6" ht="72" x14ac:dyDescent="0.3">
      <c r="A5459" s="4" t="s">
        <v>28894</v>
      </c>
      <c r="B5459" s="4" t="str">
        <f t="shared" si="85"/>
        <v>550922</v>
      </c>
      <c r="C5459" s="5" t="str">
        <f>VLOOKUP($A5459,HTS_Dec_25!$A$1:$E$11570,3,FALSE)</f>
        <v xml:space="preserve">Textiles and textile articles. Man-made staple fibers. Yarn (other than sewing thread) of synthetic staple fibers, not put up for retail sale: Containing 85 percent or more by weight of polyester staple fibers: </v>
      </c>
      <c r="D5459" s="5" t="str">
        <f>VLOOKUP($A5459,HTS_Dec_25!$A$1:$E$11570,4,FALSE)</f>
        <v>Multiple (folded) or cabled yarn.</v>
      </c>
      <c r="E5459" s="4" t="str">
        <f>VLOOKUP($A5459,HTS_Dec_25!$A$1:$E$11570,5,FALSE)</f>
        <v>10.6%</v>
      </c>
      <c r="F5459" s="4">
        <v>25</v>
      </c>
    </row>
    <row r="5460" spans="1:6" ht="72" x14ac:dyDescent="0.3">
      <c r="A5460" s="4" t="s">
        <v>28895</v>
      </c>
      <c r="B5460" s="4" t="str">
        <f t="shared" si="85"/>
        <v>550931</v>
      </c>
      <c r="C5460" s="5" t="str">
        <f>VLOOKUP($A5460,HTS_Dec_25!$A$1:$E$11570,3,FALSE)</f>
        <v xml:space="preserve">Textiles and textile articles. Man-made staple fibers. Yarn (other than sewing thread) of synthetic staple fibers, not put up for retail sale: Containing 85 percent or more by weight of acrylic or modacrylic staple fibers: </v>
      </c>
      <c r="D5460" s="5" t="str">
        <f>VLOOKUP($A5460,HTS_Dec_25!$A$1:$E$11570,4,FALSE)</f>
        <v>Single yarn (604).</v>
      </c>
      <c r="E5460" s="4" t="str">
        <f>VLOOKUP($A5460,HTS_Dec_25!$A$1:$E$11570,5,FALSE)</f>
        <v>9%</v>
      </c>
      <c r="F5460" s="4">
        <v>25</v>
      </c>
    </row>
    <row r="5461" spans="1:6" ht="72" x14ac:dyDescent="0.3">
      <c r="A5461" s="4" t="s">
        <v>28896</v>
      </c>
      <c r="B5461" s="4" t="str">
        <f t="shared" si="85"/>
        <v>550932</v>
      </c>
      <c r="C5461" s="5" t="str">
        <f>VLOOKUP($A5461,HTS_Dec_25!$A$1:$E$11570,3,FALSE)</f>
        <v xml:space="preserve">Textiles and textile articles. Man-made staple fibers. Yarn (other than sewing thread) of synthetic staple fibers, not put up for retail sale: Containing 85 percent or more by weight of acrylic or modacrylic staple fibers: </v>
      </c>
      <c r="D5461" s="5" t="str">
        <f>VLOOKUP($A5461,HTS_Dec_25!$A$1:$E$11570,4,FALSE)</f>
        <v>Multiple (folded) or cabled yarn (604).</v>
      </c>
      <c r="E5461" s="4" t="str">
        <f>VLOOKUP($A5461,HTS_Dec_25!$A$1:$E$11570,5,FALSE)</f>
        <v>10%</v>
      </c>
      <c r="F5461" s="4">
        <v>25</v>
      </c>
    </row>
    <row r="5462" spans="1:6" ht="72" x14ac:dyDescent="0.3">
      <c r="A5462" s="4" t="s">
        <v>28897</v>
      </c>
      <c r="B5462" s="4" t="str">
        <f t="shared" si="85"/>
        <v>550941</v>
      </c>
      <c r="C5462" s="5" t="str">
        <f>VLOOKUP($A5462,HTS_Dec_25!$A$1:$E$11570,3,FALSE)</f>
        <v xml:space="preserve">Textiles and textile articles. Man-made staple fibers. Yarn (other than sewing thread) of synthetic staple fibers, not put up for retail sale: Other yarn, containing 85 percent or more by weight of synthetic staple fibers: </v>
      </c>
      <c r="D5462" s="5" t="str">
        <f>VLOOKUP($A5462,HTS_Dec_25!$A$1:$E$11570,4,FALSE)</f>
        <v>Single yarn.</v>
      </c>
      <c r="E5462" s="4" t="str">
        <f>VLOOKUP($A5462,HTS_Dec_25!$A$1:$E$11570,5,FALSE)</f>
        <v>9%</v>
      </c>
      <c r="F5462" s="4">
        <v>25</v>
      </c>
    </row>
    <row r="5463" spans="1:6" ht="72" x14ac:dyDescent="0.3">
      <c r="A5463" s="4" t="s">
        <v>28898</v>
      </c>
      <c r="B5463" s="4" t="str">
        <f t="shared" si="85"/>
        <v>550942</v>
      </c>
      <c r="C5463" s="5" t="str">
        <f>VLOOKUP($A5463,HTS_Dec_25!$A$1:$E$11570,3,FALSE)</f>
        <v xml:space="preserve">Textiles and textile articles. Man-made staple fibers. Yarn (other than sewing thread) of synthetic staple fibers, not put up for retail sale: Other yarn, containing 85 percent or more by weight of synthetic staple fibers: </v>
      </c>
      <c r="D5463" s="5" t="str">
        <f>VLOOKUP($A5463,HTS_Dec_25!$A$1:$E$11570,4,FALSE)</f>
        <v>Multiple (folded) or cabled yarn.</v>
      </c>
      <c r="E5463" s="4" t="str">
        <f>VLOOKUP($A5463,HTS_Dec_25!$A$1:$E$11570,5,FALSE)</f>
        <v>7%</v>
      </c>
      <c r="F5463" s="4">
        <v>25</v>
      </c>
    </row>
    <row r="5464" spans="1:6" ht="72" x14ac:dyDescent="0.3">
      <c r="A5464" s="4" t="s">
        <v>28899</v>
      </c>
      <c r="B5464" s="4" t="str">
        <f t="shared" si="85"/>
        <v>550951</v>
      </c>
      <c r="C5464" s="5" t="str">
        <f>VLOOKUP($A5464,HTS_Dec_25!$A$1:$E$11570,3,FALSE)</f>
        <v>Textiles and textile articles. Man-made staple fibers. Yarn (other than sewing thread) of synthetic staple fibers, not put up for retail sale: Other yarn, of polyester staple fibers: Mixed mainly or solely with artificial staple fibers:</v>
      </c>
      <c r="D5464" s="5" t="str">
        <f>VLOOKUP($A5464,HTS_Dec_25!$A$1:$E$11570,4,FALSE)</f>
        <v>Single yarn (607).</v>
      </c>
      <c r="E5464" s="4" t="str">
        <f>VLOOKUP($A5464,HTS_Dec_25!$A$1:$E$11570,5,FALSE)</f>
        <v>9.7%</v>
      </c>
      <c r="F5464" s="4">
        <v>25</v>
      </c>
    </row>
    <row r="5465" spans="1:6" ht="72" x14ac:dyDescent="0.3">
      <c r="A5465" s="4" t="s">
        <v>28900</v>
      </c>
      <c r="B5465" s="4" t="str">
        <f t="shared" si="85"/>
        <v>550951</v>
      </c>
      <c r="C5465" s="5" t="str">
        <f>VLOOKUP($A5465,HTS_Dec_25!$A$1:$E$11570,3,FALSE)</f>
        <v>Textiles and textile articles. Man-made staple fibers. Yarn (other than sewing thread) of synthetic staple fibers, not put up for retail sale: Other yarn, of polyester staple fibers: Mixed mainly or solely with artificial staple fibers:</v>
      </c>
      <c r="D5465" s="5" t="str">
        <f>VLOOKUP($A5465,HTS_Dec_25!$A$1:$E$11570,4,FALSE)</f>
        <v>Multiple (folded) or cabled yarn (607).</v>
      </c>
      <c r="E5465" s="4" t="str">
        <f>VLOOKUP($A5465,HTS_Dec_25!$A$1:$E$11570,5,FALSE)</f>
        <v>10.6%</v>
      </c>
      <c r="F5465" s="4">
        <v>25</v>
      </c>
    </row>
    <row r="5466" spans="1:6" ht="57.6" x14ac:dyDescent="0.3">
      <c r="A5466" s="4" t="s">
        <v>28901</v>
      </c>
      <c r="B5466" s="4" t="str">
        <f t="shared" si="85"/>
        <v>550952</v>
      </c>
      <c r="C5466" s="5" t="str">
        <f>VLOOKUP($A5466,HTS_Dec_25!$A$1:$E$11570,3,FALSE)</f>
        <v xml:space="preserve">Textiles and textile articles. Man-made staple fibers. Yarn (other than sewing thread) of synthetic staple fibers, not put up for retail sale: Other yarn, of polyester staple fibers: </v>
      </c>
      <c r="D5466" s="5" t="str">
        <f>VLOOKUP($A5466,HTS_Dec_25!$A$1:$E$11570,4,FALSE)</f>
        <v>Mixed mainly or solely with wool or fine animal hair (607).</v>
      </c>
      <c r="E5466" s="4" t="str">
        <f>VLOOKUP($A5466,HTS_Dec_25!$A$1:$E$11570,5,FALSE)</f>
        <v>12%</v>
      </c>
      <c r="F5466" s="4">
        <v>25</v>
      </c>
    </row>
    <row r="5467" spans="1:6" ht="57.6" x14ac:dyDescent="0.3">
      <c r="A5467" s="4" t="s">
        <v>28902</v>
      </c>
      <c r="B5467" s="4" t="str">
        <f t="shared" si="85"/>
        <v>550953</v>
      </c>
      <c r="C5467" s="5" t="str">
        <f>VLOOKUP($A5467,HTS_Dec_25!$A$1:$E$11570,3,FALSE)</f>
        <v xml:space="preserve">Textiles and textile articles. Man-made staple fibers. Yarn (other than sewing thread) of synthetic staple fibers, not put up for retail sale: Other yarn, of polyester staple fibers: </v>
      </c>
      <c r="D5467" s="5" t="str">
        <f>VLOOKUP($A5467,HTS_Dec_25!$A$1:$E$11570,4,FALSE)</f>
        <v>Mixed mainly or solely with cotton.</v>
      </c>
      <c r="E5467" s="4" t="str">
        <f>VLOOKUP($A5467,HTS_Dec_25!$A$1:$E$11570,5,FALSE)</f>
        <v>13.2%</v>
      </c>
      <c r="F5467" s="4">
        <v>25</v>
      </c>
    </row>
    <row r="5468" spans="1:6" ht="57.6" x14ac:dyDescent="0.3">
      <c r="A5468" s="4" t="s">
        <v>28903</v>
      </c>
      <c r="B5468" s="4" t="str">
        <f t="shared" si="85"/>
        <v>550959</v>
      </c>
      <c r="C5468" s="5" t="str">
        <f>VLOOKUP($A5468,HTS_Dec_25!$A$1:$E$11570,3,FALSE)</f>
        <v xml:space="preserve">Textiles and textile articles. Man-made staple fibers. Yarn (other than sewing thread) of synthetic staple fibers, not put up for retail sale: Other yarn, of polyester staple fibers: </v>
      </c>
      <c r="D5468" s="5" t="str">
        <f>VLOOKUP($A5468,HTS_Dec_25!$A$1:$E$11570,4,FALSE)</f>
        <v>Other (607).</v>
      </c>
      <c r="E5468" s="4" t="str">
        <f>VLOOKUP($A5468,HTS_Dec_25!$A$1:$E$11570,5,FALSE)</f>
        <v>13.2%</v>
      </c>
      <c r="F5468" s="4">
        <v>25</v>
      </c>
    </row>
    <row r="5469" spans="1:6" ht="57.6" x14ac:dyDescent="0.3">
      <c r="A5469" s="4" t="s">
        <v>28904</v>
      </c>
      <c r="B5469" s="4" t="str">
        <f t="shared" si="85"/>
        <v>550961</v>
      </c>
      <c r="C5469" s="5" t="str">
        <f>VLOOKUP($A5469,HTS_Dec_25!$A$1:$E$11570,3,FALSE)</f>
        <v xml:space="preserve">Textiles and textile articles. Man-made staple fibers. Yarn (other than sewing thread) of synthetic staple fibers, not put up for retail sale: Other yarn, of acrylic or modacrylic staple fibers: </v>
      </c>
      <c r="D5469" s="5" t="str">
        <f>VLOOKUP($A5469,HTS_Dec_25!$A$1:$E$11570,4,FALSE)</f>
        <v>Mixed mainly or solely with wool or fine animal hair (607).</v>
      </c>
      <c r="E5469" s="4" t="str">
        <f>VLOOKUP($A5469,HTS_Dec_25!$A$1:$E$11570,5,FALSE)</f>
        <v>13.2%</v>
      </c>
      <c r="F5469" s="4">
        <v>25</v>
      </c>
    </row>
    <row r="5470" spans="1:6" ht="57.6" x14ac:dyDescent="0.3">
      <c r="A5470" s="4" t="s">
        <v>28905</v>
      </c>
      <c r="B5470" s="4" t="str">
        <f t="shared" si="85"/>
        <v>550962</v>
      </c>
      <c r="C5470" s="5" t="str">
        <f>VLOOKUP($A5470,HTS_Dec_25!$A$1:$E$11570,3,FALSE)</f>
        <v xml:space="preserve">Textiles and textile articles. Man-made staple fibers. Yarn (other than sewing thread) of synthetic staple fibers, not put up for retail sale: Other yarn, of acrylic or modacrylic staple fibers: </v>
      </c>
      <c r="D5470" s="5" t="str">
        <f>VLOOKUP($A5470,HTS_Dec_25!$A$1:$E$11570,4,FALSE)</f>
        <v>Mixed mainly or solely with cotton (607).</v>
      </c>
      <c r="E5470" s="4" t="str">
        <f>VLOOKUP($A5470,HTS_Dec_25!$A$1:$E$11570,5,FALSE)</f>
        <v>12%</v>
      </c>
      <c r="F5470" s="4">
        <v>25</v>
      </c>
    </row>
    <row r="5471" spans="1:6" ht="72" x14ac:dyDescent="0.3">
      <c r="A5471" s="4" t="s">
        <v>28906</v>
      </c>
      <c r="B5471" s="4" t="str">
        <f t="shared" si="85"/>
        <v>550969</v>
      </c>
      <c r="C5471" s="5" t="str">
        <f>VLOOKUP($A5471,HTS_Dec_25!$A$1:$E$11570,3,FALSE)</f>
        <v>Textiles and textile articles. Man-made staple fibers. Yarn (other than sewing thread) of synthetic staple fibers, not put up for retail sale: Other yarn, of acrylic or modacrylic staple fibers: Other:</v>
      </c>
      <c r="D5471" s="5" t="str">
        <f>VLOOKUP($A5471,HTS_Dec_25!$A$1:$E$11570,4,FALSE)</f>
        <v>Single yarn (607).</v>
      </c>
      <c r="E5471" s="4" t="str">
        <f>VLOOKUP($A5471,HTS_Dec_25!$A$1:$E$11570,5,FALSE)</f>
        <v>9%</v>
      </c>
      <c r="F5471" s="4">
        <v>25</v>
      </c>
    </row>
    <row r="5472" spans="1:6" ht="72" x14ac:dyDescent="0.3">
      <c r="A5472" s="4" t="s">
        <v>28907</v>
      </c>
      <c r="B5472" s="4" t="str">
        <f t="shared" si="85"/>
        <v>550969</v>
      </c>
      <c r="C5472" s="5" t="str">
        <f>VLOOKUP($A5472,HTS_Dec_25!$A$1:$E$11570,3,FALSE)</f>
        <v>Textiles and textile articles. Man-made staple fibers. Yarn (other than sewing thread) of synthetic staple fibers, not put up for retail sale: Other yarn, of acrylic or modacrylic staple fibers: Other:</v>
      </c>
      <c r="D5472" s="5" t="str">
        <f>VLOOKUP($A5472,HTS_Dec_25!$A$1:$E$11570,4,FALSE)</f>
        <v>Multiple (folded) or cabled yarn (607).</v>
      </c>
      <c r="E5472" s="4" t="str">
        <f>VLOOKUP($A5472,HTS_Dec_25!$A$1:$E$11570,5,FALSE)</f>
        <v>10%</v>
      </c>
      <c r="F5472" s="4">
        <v>25</v>
      </c>
    </row>
    <row r="5473" spans="1:6" ht="72" x14ac:dyDescent="0.3">
      <c r="A5473" s="4" t="s">
        <v>28908</v>
      </c>
      <c r="B5473" s="4" t="str">
        <f t="shared" si="85"/>
        <v>550969</v>
      </c>
      <c r="C5473" s="5" t="str">
        <f>VLOOKUP($A5473,HTS_Dec_25!$A$1:$E$11570,3,FALSE)</f>
        <v>Textiles and textile articles. Man-made staple fibers. Yarn (other than sewing thread) of synthetic staple fibers, not put up for retail sale: Other yarn, of acrylic or modacrylic staple fibers: Other:</v>
      </c>
      <c r="D5473" s="5" t="str">
        <f>VLOOKUP($A5473,HTS_Dec_25!$A$1:$E$11570,4,FALSE)</f>
        <v>Other (607).</v>
      </c>
      <c r="E5473" s="4" t="str">
        <f>VLOOKUP($A5473,HTS_Dec_25!$A$1:$E$11570,5,FALSE)</f>
        <v>13.2%</v>
      </c>
      <c r="F5473" s="4">
        <v>25</v>
      </c>
    </row>
    <row r="5474" spans="1:6" ht="57.6" x14ac:dyDescent="0.3">
      <c r="A5474" s="4" t="s">
        <v>28909</v>
      </c>
      <c r="B5474" s="4" t="str">
        <f t="shared" si="85"/>
        <v>550991</v>
      </c>
      <c r="C5474" s="5" t="str">
        <f>VLOOKUP($A5474,HTS_Dec_25!$A$1:$E$11570,3,FALSE)</f>
        <v xml:space="preserve">Textiles and textile articles. Man-made staple fibers. Yarn (other than sewing thread) of synthetic staple fibers, not put up for retail sale: Other yarn: </v>
      </c>
      <c r="D5474" s="5" t="str">
        <f>VLOOKUP($A5474,HTS_Dec_25!$A$1:$E$11570,4,FALSE)</f>
        <v>Mixed mainly or solely with wool or fine animal hair (607).</v>
      </c>
      <c r="E5474" s="4" t="str">
        <f>VLOOKUP($A5474,HTS_Dec_25!$A$1:$E$11570,5,FALSE)</f>
        <v>12%</v>
      </c>
      <c r="F5474" s="4">
        <v>25</v>
      </c>
    </row>
    <row r="5475" spans="1:6" ht="57.6" x14ac:dyDescent="0.3">
      <c r="A5475" s="4" t="s">
        <v>28910</v>
      </c>
      <c r="B5475" s="4" t="str">
        <f t="shared" si="85"/>
        <v>550992</v>
      </c>
      <c r="C5475" s="5" t="str">
        <f>VLOOKUP($A5475,HTS_Dec_25!$A$1:$E$11570,3,FALSE)</f>
        <v xml:space="preserve">Textiles and textile articles. Man-made staple fibers. Yarn (other than sewing thread) of synthetic staple fibers, not put up for retail sale: Other yarn: </v>
      </c>
      <c r="D5475" s="5" t="str">
        <f>VLOOKUP($A5475,HTS_Dec_25!$A$1:$E$11570,4,FALSE)</f>
        <v>Mixed mainly or solely with cotton (607).</v>
      </c>
      <c r="E5475" s="4" t="str">
        <f>VLOOKUP($A5475,HTS_Dec_25!$A$1:$E$11570,5,FALSE)</f>
        <v>7.5%</v>
      </c>
      <c r="F5475" s="4">
        <v>25</v>
      </c>
    </row>
    <row r="5476" spans="1:6" ht="57.6" x14ac:dyDescent="0.3">
      <c r="A5476" s="4" t="s">
        <v>28911</v>
      </c>
      <c r="B5476" s="4" t="str">
        <f t="shared" si="85"/>
        <v>550999</v>
      </c>
      <c r="C5476" s="5" t="str">
        <f>VLOOKUP($A5476,HTS_Dec_25!$A$1:$E$11570,3,FALSE)</f>
        <v>Textiles and textile articles. Man-made staple fibers. Yarn (other than sewing thread) of synthetic staple fibers, not put up for retail sale: Other yarn: Other:</v>
      </c>
      <c r="D5476" s="5" t="str">
        <f>VLOOKUP($A5476,HTS_Dec_25!$A$1:$E$11570,4,FALSE)</f>
        <v>Single yarn (607).</v>
      </c>
      <c r="E5476" s="4" t="str">
        <f>VLOOKUP($A5476,HTS_Dec_25!$A$1:$E$11570,5,FALSE)</f>
        <v>9%</v>
      </c>
      <c r="F5476" s="4">
        <v>25</v>
      </c>
    </row>
    <row r="5477" spans="1:6" ht="57.6" x14ac:dyDescent="0.3">
      <c r="A5477" s="4" t="s">
        <v>28912</v>
      </c>
      <c r="B5477" s="4" t="str">
        <f t="shared" si="85"/>
        <v>550999</v>
      </c>
      <c r="C5477" s="5" t="str">
        <f>VLOOKUP($A5477,HTS_Dec_25!$A$1:$E$11570,3,FALSE)</f>
        <v>Textiles and textile articles. Man-made staple fibers. Yarn (other than sewing thread) of synthetic staple fibers, not put up for retail sale: Other yarn: Other:</v>
      </c>
      <c r="D5477" s="5" t="str">
        <f>VLOOKUP($A5477,HTS_Dec_25!$A$1:$E$11570,4,FALSE)</f>
        <v>Multiple (folded) or cabled yarn (607).</v>
      </c>
      <c r="E5477" s="4" t="str">
        <f>VLOOKUP($A5477,HTS_Dec_25!$A$1:$E$11570,5,FALSE)</f>
        <v>10.6%</v>
      </c>
      <c r="F5477" s="4">
        <v>25</v>
      </c>
    </row>
    <row r="5478" spans="1:6" ht="57.6" x14ac:dyDescent="0.3">
      <c r="A5478" s="4" t="s">
        <v>28913</v>
      </c>
      <c r="B5478" s="4" t="str">
        <f t="shared" si="85"/>
        <v>550999</v>
      </c>
      <c r="C5478" s="5" t="str">
        <f>VLOOKUP($A5478,HTS_Dec_25!$A$1:$E$11570,3,FALSE)</f>
        <v>Textiles and textile articles. Man-made staple fibers. Yarn (other than sewing thread) of synthetic staple fibers, not put up for retail sale: Other yarn: Other:</v>
      </c>
      <c r="D5478" s="5" t="str">
        <f>VLOOKUP($A5478,HTS_Dec_25!$A$1:$E$11570,4,FALSE)</f>
        <v>Other (607).</v>
      </c>
      <c r="E5478" s="4" t="str">
        <f>VLOOKUP($A5478,HTS_Dec_25!$A$1:$E$11570,5,FALSE)</f>
        <v>13.2%</v>
      </c>
      <c r="F5478" s="4">
        <v>25</v>
      </c>
    </row>
    <row r="5479" spans="1:6" ht="72" x14ac:dyDescent="0.3">
      <c r="A5479" s="4" t="s">
        <v>28914</v>
      </c>
      <c r="B5479" s="4" t="str">
        <f t="shared" si="85"/>
        <v>551011</v>
      </c>
      <c r="C5479" s="5" t="str">
        <f>VLOOKUP($A5479,HTS_Dec_25!$A$1:$E$11570,3,FALSE)</f>
        <v xml:space="preserve">Textiles and textile articles. Man-made staple fibers. Yarn (other than sewing thread) of artificial staple fibers, not put up for retail sale: Containing 85 percent or more by weight of artificial staple fibers: </v>
      </c>
      <c r="D5479" s="5" t="str">
        <f>VLOOKUP($A5479,HTS_Dec_25!$A$1:$E$11570,4,FALSE)</f>
        <v>Single yarn (603).</v>
      </c>
      <c r="E5479" s="4" t="str">
        <f>VLOOKUP($A5479,HTS_Dec_25!$A$1:$E$11570,5,FALSE)</f>
        <v>9%</v>
      </c>
      <c r="F5479" s="4">
        <v>25</v>
      </c>
    </row>
    <row r="5480" spans="1:6" ht="72" x14ac:dyDescent="0.3">
      <c r="A5480" s="4" t="s">
        <v>28915</v>
      </c>
      <c r="B5480" s="4" t="str">
        <f t="shared" si="85"/>
        <v>551012</v>
      </c>
      <c r="C5480" s="5" t="str">
        <f>VLOOKUP($A5480,HTS_Dec_25!$A$1:$E$11570,3,FALSE)</f>
        <v xml:space="preserve">Textiles and textile articles. Man-made staple fibers. Yarn (other than sewing thread) of artificial staple fibers, not put up for retail sale: Containing 85 percent or more by weight of artificial staple fibers: </v>
      </c>
      <c r="D5480" s="5" t="str">
        <f>VLOOKUP($A5480,HTS_Dec_25!$A$1:$E$11570,4,FALSE)</f>
        <v>Multiple (folded) or cabled yarn (603).</v>
      </c>
      <c r="E5480" s="4" t="str">
        <f>VLOOKUP($A5480,HTS_Dec_25!$A$1:$E$11570,5,FALSE)</f>
        <v>10.6%</v>
      </c>
      <c r="F5480" s="4">
        <v>25</v>
      </c>
    </row>
    <row r="5481" spans="1:6" ht="72" x14ac:dyDescent="0.3">
      <c r="A5481" s="4" t="s">
        <v>28916</v>
      </c>
      <c r="B5481" s="4" t="str">
        <f t="shared" si="85"/>
        <v>551020</v>
      </c>
      <c r="C5481" s="5" t="str">
        <f>VLOOKUP($A5481,HTS_Dec_25!$A$1:$E$11570,3,FALSE)</f>
        <v xml:space="preserve">Textiles and textile articles. Man-made staple fibers. Yarn (other than sewing thread) of artificial staple fibers, not put up for retail sale: Other yarn, mixed mainly or solely with wool or fine animal hair (607) </v>
      </c>
      <c r="D5481" s="5" t="str">
        <f>VLOOKUP($A5481,HTS_Dec_25!$A$1:$E$11570,4,FALSE)</f>
        <v>Other yarn, mixed mainly or solely with wool or fine animal hair (607).</v>
      </c>
      <c r="E5481" s="4" t="str">
        <f>VLOOKUP($A5481,HTS_Dec_25!$A$1:$E$11570,5,FALSE)</f>
        <v>10.2%</v>
      </c>
      <c r="F5481" s="4">
        <v>25</v>
      </c>
    </row>
    <row r="5482" spans="1:6" ht="57.6" x14ac:dyDescent="0.3">
      <c r="A5482" s="4" t="s">
        <v>28917</v>
      </c>
      <c r="B5482" s="4" t="str">
        <f t="shared" si="85"/>
        <v>551030</v>
      </c>
      <c r="C5482" s="5" t="str">
        <f>VLOOKUP($A5482,HTS_Dec_25!$A$1:$E$11570,3,FALSE)</f>
        <v xml:space="preserve">Textiles and textile articles. Man-made staple fibers. Yarn (other than sewing thread) of artificial staple fibers, not put up for retail sale: Other yarn, mixed mainly or solely with cotton (607) </v>
      </c>
      <c r="D5482" s="5" t="str">
        <f>VLOOKUP($A5482,HTS_Dec_25!$A$1:$E$11570,4,FALSE)</f>
        <v>Other yarn, mixed mainly or solely with cotton (607).</v>
      </c>
      <c r="E5482" s="4" t="str">
        <f>VLOOKUP($A5482,HTS_Dec_25!$A$1:$E$11570,5,FALSE)</f>
        <v>7.5%</v>
      </c>
      <c r="F5482" s="4">
        <v>25</v>
      </c>
    </row>
    <row r="5483" spans="1:6" ht="43.2" x14ac:dyDescent="0.3">
      <c r="A5483" s="4" t="s">
        <v>28918</v>
      </c>
      <c r="B5483" s="4" t="str">
        <f t="shared" si="85"/>
        <v>551090</v>
      </c>
      <c r="C5483" s="5" t="str">
        <f>VLOOKUP($A5483,HTS_Dec_25!$A$1:$E$11570,3,FALSE)</f>
        <v xml:space="preserve">Textiles and textile articles. Man-made staple fibers. Yarn (other than sewing thread) of artificial staple fibers, not put up for retail sale: Other yarn: </v>
      </c>
      <c r="D5483" s="5" t="str">
        <f>VLOOKUP($A5483,HTS_Dec_25!$A$1:$E$11570,4,FALSE)</f>
        <v>Single yarn (607).</v>
      </c>
      <c r="E5483" s="4" t="str">
        <f>VLOOKUP($A5483,HTS_Dec_25!$A$1:$E$11570,5,FALSE)</f>
        <v>9%</v>
      </c>
      <c r="F5483" s="4">
        <v>25</v>
      </c>
    </row>
    <row r="5484" spans="1:6" ht="43.2" x14ac:dyDescent="0.3">
      <c r="A5484" s="4" t="s">
        <v>28919</v>
      </c>
      <c r="B5484" s="4" t="str">
        <f t="shared" si="85"/>
        <v>551090</v>
      </c>
      <c r="C5484" s="5" t="str">
        <f>VLOOKUP($A5484,HTS_Dec_25!$A$1:$E$11570,3,FALSE)</f>
        <v xml:space="preserve">Textiles and textile articles. Man-made staple fibers. Yarn (other than sewing thread) of artificial staple fibers, not put up for retail sale: Other yarn: </v>
      </c>
      <c r="D5484" s="5" t="str">
        <f>VLOOKUP($A5484,HTS_Dec_25!$A$1:$E$11570,4,FALSE)</f>
        <v>Multiple (folded) or cabled yarn (607).</v>
      </c>
      <c r="E5484" s="4" t="str">
        <f>VLOOKUP($A5484,HTS_Dec_25!$A$1:$E$11570,5,FALSE)</f>
        <v>10.6%</v>
      </c>
      <c r="F5484" s="4">
        <v>25</v>
      </c>
    </row>
    <row r="5485" spans="1:6" ht="43.2" x14ac:dyDescent="0.3">
      <c r="A5485" s="4" t="s">
        <v>28920</v>
      </c>
      <c r="B5485" s="4" t="str">
        <f t="shared" si="85"/>
        <v>551090</v>
      </c>
      <c r="C5485" s="5" t="str">
        <f>VLOOKUP($A5485,HTS_Dec_25!$A$1:$E$11570,3,FALSE)</f>
        <v xml:space="preserve">Textiles and textile articles. Man-made staple fibers. Yarn (other than sewing thread) of artificial staple fibers, not put up for retail sale: Other yarn: </v>
      </c>
      <c r="D5485" s="5" t="str">
        <f>VLOOKUP($A5485,HTS_Dec_25!$A$1:$E$11570,4,FALSE)</f>
        <v>Other (607).</v>
      </c>
      <c r="E5485" s="4" t="str">
        <f>VLOOKUP($A5485,HTS_Dec_25!$A$1:$E$11570,5,FALSE)</f>
        <v>13.2%</v>
      </c>
      <c r="F5485" s="4">
        <v>25</v>
      </c>
    </row>
    <row r="5486" spans="1:6" ht="72" x14ac:dyDescent="0.3">
      <c r="A5486" s="4" t="s">
        <v>28921</v>
      </c>
      <c r="B5486" s="4" t="str">
        <f t="shared" si="85"/>
        <v>551110</v>
      </c>
      <c r="C5486" s="5" t="str">
        <f>VLOOKUP($A5486,HTS_Dec_25!$A$1:$E$11570,3,FALSE)</f>
        <v xml:space="preserve">Textiles and textile articles. Man-made staple fibers. Yarn (other than sewing thread) of man-made staple fibers, put up for retail sale: Of synthetic staple fibers, containing 85 percent or more by weight of such fibers </v>
      </c>
      <c r="D5486" s="5" t="str">
        <f>VLOOKUP($A5486,HTS_Dec_25!$A$1:$E$11570,4,FALSE)</f>
        <v>Of synthetic staple fibers, containing 85 percent or more by weight of such fibers.</v>
      </c>
      <c r="E5486" s="4" t="str">
        <f>VLOOKUP($A5486,HTS_Dec_25!$A$1:$E$11570,5,FALSE)</f>
        <v>7.5%</v>
      </c>
      <c r="F5486" s="4">
        <v>25</v>
      </c>
    </row>
    <row r="5487" spans="1:6" ht="72" x14ac:dyDescent="0.3">
      <c r="A5487" s="4" t="s">
        <v>28922</v>
      </c>
      <c r="B5487" s="4" t="str">
        <f t="shared" si="85"/>
        <v>551120</v>
      </c>
      <c r="C5487" s="5" t="str">
        <f>VLOOKUP($A5487,HTS_Dec_25!$A$1:$E$11570,3,FALSE)</f>
        <v xml:space="preserve">Textiles and textile articles. Man-made staple fibers. Yarn (other than sewing thread) of man-made staple fibers, put up for retail sale: Of synthetic staple fibers, containing less than 85 percent by weight of such fibers (200) </v>
      </c>
      <c r="D5487" s="5" t="str">
        <f>VLOOKUP($A5487,HTS_Dec_25!$A$1:$E$11570,4,FALSE)</f>
        <v>Of synthetic staple fibers, containing less than 85 percent by weight of such fibers (200).</v>
      </c>
      <c r="E5487" s="4" t="str">
        <f>VLOOKUP($A5487,HTS_Dec_25!$A$1:$E$11570,5,FALSE)</f>
        <v>7.5%</v>
      </c>
      <c r="F5487" s="4">
        <v>25</v>
      </c>
    </row>
    <row r="5488" spans="1:6" ht="57.6" x14ac:dyDescent="0.3">
      <c r="A5488" s="4" t="s">
        <v>28923</v>
      </c>
      <c r="B5488" s="4" t="str">
        <f t="shared" si="85"/>
        <v>551130</v>
      </c>
      <c r="C5488" s="5" t="str">
        <f>VLOOKUP($A5488,HTS_Dec_25!$A$1:$E$11570,3,FALSE)</f>
        <v xml:space="preserve">Textiles and textile articles. Man-made staple fibers. Yarn (other than sewing thread) of man-made staple fibers, put up for retail sale: Of artificial staple fibers (200) </v>
      </c>
      <c r="D5488" s="5" t="str">
        <f>VLOOKUP($A5488,HTS_Dec_25!$A$1:$E$11570,4,FALSE)</f>
        <v>Of artificial staple fibers (200).</v>
      </c>
      <c r="E5488" s="4" t="str">
        <f>VLOOKUP($A5488,HTS_Dec_25!$A$1:$E$11570,5,FALSE)</f>
        <v>7.5%</v>
      </c>
      <c r="F5488" s="4">
        <v>25</v>
      </c>
    </row>
    <row r="5489" spans="1:6" ht="72" x14ac:dyDescent="0.3">
      <c r="A5489" s="4" t="s">
        <v>28924</v>
      </c>
      <c r="B5489" s="4" t="str">
        <f t="shared" si="85"/>
        <v>551211</v>
      </c>
      <c r="C5489" s="5" t="str">
        <f>VLOOKUP($A5489,HTS_Dec_25!$A$1:$E$11570,3,FALSE)</f>
        <v xml:space="preserve">Textiles and textile articles. Man-made staple fibers. Woven fabrics of synthetic staple fibers, containing 85 percent or more by weight of synthetic staple fibers: Containing 85 percent or more by weight of polyester staple fibers: </v>
      </c>
      <c r="D5489" s="5" t="str">
        <f>VLOOKUP($A5489,HTS_Dec_25!$A$1:$E$11570,4,FALSE)</f>
        <v>Unbleached or bleached.</v>
      </c>
      <c r="E5489" s="4" t="str">
        <f>VLOOKUP($A5489,HTS_Dec_25!$A$1:$E$11570,5,FALSE)</f>
        <v>12%</v>
      </c>
      <c r="F5489" s="4">
        <v>25</v>
      </c>
    </row>
    <row r="5490" spans="1:6" ht="72" x14ac:dyDescent="0.3">
      <c r="A5490" s="4" t="s">
        <v>28925</v>
      </c>
      <c r="B5490" s="4" t="str">
        <f t="shared" si="85"/>
        <v>551219</v>
      </c>
      <c r="C5490" s="5" t="str">
        <f>VLOOKUP($A5490,HTS_Dec_25!$A$1:$E$11570,3,FALSE)</f>
        <v xml:space="preserve">Textiles and textile articles. Man-made staple fibers. Woven fabrics of synthetic staple fibers, containing 85 percent or more by weight of synthetic staple fibers: Containing 85 percent or more by weight of polyester staple fibers: </v>
      </c>
      <c r="D5490" s="5" t="str">
        <f>VLOOKUP($A5490,HTS_Dec_25!$A$1:$E$11570,4,FALSE)</f>
        <v>Other.</v>
      </c>
      <c r="E5490" s="4" t="str">
        <f>VLOOKUP($A5490,HTS_Dec_25!$A$1:$E$11570,5,FALSE)</f>
        <v>13.6%</v>
      </c>
      <c r="F5490" s="4">
        <v>25</v>
      </c>
    </row>
    <row r="5491" spans="1:6" ht="86.4" x14ac:dyDescent="0.3">
      <c r="A5491" s="4" t="s">
        <v>28926</v>
      </c>
      <c r="B5491" s="4" t="str">
        <f t="shared" si="85"/>
        <v>551221</v>
      </c>
      <c r="C5491" s="5" t="str">
        <f>VLOOKUP($A5491,HTS_Dec_25!$A$1:$E$11570,3,FALSE)</f>
        <v xml:space="preserve">Textiles and textile articles. Man-made staple fibers. Woven fabrics of synthetic staple fibers, containing 85 percent or more by weight of synthetic staple fibers: Containing 85 percent of more by weight of acrylic or modacrylic staple fibers: </v>
      </c>
      <c r="D5491" s="5" t="str">
        <f>VLOOKUP($A5491,HTS_Dec_25!$A$1:$E$11570,4,FALSE)</f>
        <v>Unbleached or bleached.</v>
      </c>
      <c r="E5491" s="4" t="str">
        <f>VLOOKUP($A5491,HTS_Dec_25!$A$1:$E$11570,5,FALSE)</f>
        <v>12%</v>
      </c>
      <c r="F5491" s="4">
        <v>25</v>
      </c>
    </row>
    <row r="5492" spans="1:6" ht="86.4" x14ac:dyDescent="0.3">
      <c r="A5492" s="4" t="s">
        <v>28927</v>
      </c>
      <c r="B5492" s="4" t="str">
        <f t="shared" si="85"/>
        <v>551229</v>
      </c>
      <c r="C5492" s="5" t="str">
        <f>VLOOKUP($A5492,HTS_Dec_25!$A$1:$E$11570,3,FALSE)</f>
        <v xml:space="preserve">Textiles and textile articles. Man-made staple fibers. Woven fabrics of synthetic staple fibers, containing 85 percent or more by weight of synthetic staple fibers: Containing 85 percent of more by weight of acrylic or modacrylic staple fibers: </v>
      </c>
      <c r="D5492" s="5" t="str">
        <f>VLOOKUP($A5492,HTS_Dec_25!$A$1:$E$11570,4,FALSE)</f>
        <v>Other.</v>
      </c>
      <c r="E5492" s="4" t="str">
        <f>VLOOKUP($A5492,HTS_Dec_25!$A$1:$E$11570,5,FALSE)</f>
        <v>12%</v>
      </c>
      <c r="F5492" s="4">
        <v>25</v>
      </c>
    </row>
    <row r="5493" spans="1:6" ht="57.6" x14ac:dyDescent="0.3">
      <c r="A5493" s="4" t="s">
        <v>28928</v>
      </c>
      <c r="B5493" s="4" t="str">
        <f t="shared" si="85"/>
        <v>551291</v>
      </c>
      <c r="C5493" s="5" t="str">
        <f>VLOOKUP($A5493,HTS_Dec_25!$A$1:$E$11570,3,FALSE)</f>
        <v xml:space="preserve">Textiles and textile articles. Man-made staple fibers. Woven fabrics of synthetic staple fibers, containing 85 percent or more by weight of synthetic staple fibers: Other: </v>
      </c>
      <c r="D5493" s="5" t="str">
        <f>VLOOKUP($A5493,HTS_Dec_25!$A$1:$E$11570,4,FALSE)</f>
        <v>Unbleached or bleached.</v>
      </c>
      <c r="E5493" s="4" t="str">
        <f>VLOOKUP($A5493,HTS_Dec_25!$A$1:$E$11570,5,FALSE)</f>
        <v>14.9%</v>
      </c>
      <c r="F5493" s="4">
        <v>25</v>
      </c>
    </row>
    <row r="5494" spans="1:6" ht="57.6" x14ac:dyDescent="0.3">
      <c r="A5494" s="4" t="s">
        <v>28929</v>
      </c>
      <c r="B5494" s="4" t="str">
        <f t="shared" si="85"/>
        <v>551299</v>
      </c>
      <c r="C5494" s="5" t="str">
        <f>VLOOKUP($A5494,HTS_Dec_25!$A$1:$E$11570,3,FALSE)</f>
        <v xml:space="preserve">Textiles and textile articles. Man-made staple fibers. Woven fabrics of synthetic staple fibers, containing 85 percent or more by weight of synthetic staple fibers: Other: </v>
      </c>
      <c r="D5494" s="5" t="str">
        <f>VLOOKUP($A5494,HTS_Dec_25!$A$1:$E$11570,4,FALSE)</f>
        <v>Other.</v>
      </c>
      <c r="E5494" s="4" t="str">
        <f>VLOOKUP($A5494,HTS_Dec_25!$A$1:$E$11570,5,FALSE)</f>
        <v>12%</v>
      </c>
      <c r="F5494" s="4">
        <v>25</v>
      </c>
    </row>
    <row r="5495" spans="1:6" ht="86.4" x14ac:dyDescent="0.3">
      <c r="A5495" s="4" t="s">
        <v>28930</v>
      </c>
      <c r="B5495" s="4" t="str">
        <f t="shared" si="85"/>
        <v>551311</v>
      </c>
      <c r="C5495" s="5" t="str">
        <f>VLOOKUP($A5495,HTS_Dec_25!$A$1:$E$11570,3,FALSE)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5" s="5" t="str">
        <f>VLOOKUP($A5495,HTS_Dec_25!$A$1:$E$11570,4,FALSE)</f>
        <v>Of polyester staple fibers, plain weave.</v>
      </c>
      <c r="E5495" s="4" t="str">
        <f>VLOOKUP($A5495,HTS_Dec_25!$A$1:$E$11570,5,FALSE)</f>
        <v>14.9%</v>
      </c>
      <c r="F5495" s="4">
        <v>25</v>
      </c>
    </row>
    <row r="5496" spans="1:6" ht="86.4" x14ac:dyDescent="0.3">
      <c r="A5496" s="4" t="s">
        <v>28931</v>
      </c>
      <c r="B5496" s="4" t="str">
        <f t="shared" si="85"/>
        <v>551312</v>
      </c>
      <c r="C5496" s="5" t="str">
        <f>VLOOKUP($A5496,HTS_Dec_25!$A$1:$E$11570,3,FALSE)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6" s="5" t="str">
        <f>VLOOKUP($A5496,HTS_Dec_25!$A$1:$E$11570,4,FALSE)</f>
        <v>3-thread or 4-thread twill, including cross twill, of polyester staple fibers (617).</v>
      </c>
      <c r="E5496" s="4" t="str">
        <f>VLOOKUP($A5496,HTS_Dec_25!$A$1:$E$11570,5,FALSE)</f>
        <v>14.9%</v>
      </c>
      <c r="F5496" s="4">
        <v>25</v>
      </c>
    </row>
    <row r="5497" spans="1:6" ht="86.4" x14ac:dyDescent="0.3">
      <c r="A5497" s="4" t="s">
        <v>28932</v>
      </c>
      <c r="B5497" s="4" t="str">
        <f t="shared" si="85"/>
        <v>551313</v>
      </c>
      <c r="C5497" s="5" t="str">
        <f>VLOOKUP($A5497,HTS_Dec_25!$A$1:$E$11570,3,FALSE)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7" s="5" t="str">
        <f>VLOOKUP($A5497,HTS_Dec_25!$A$1:$E$11570,4,FALSE)</f>
        <v>Other woven fabrics of polyester staple fibers.</v>
      </c>
      <c r="E5497" s="4" t="str">
        <f>VLOOKUP($A5497,HTS_Dec_25!$A$1:$E$11570,5,FALSE)</f>
        <v>14.9%</v>
      </c>
      <c r="F5497" s="4">
        <v>25</v>
      </c>
    </row>
    <row r="5498" spans="1:6" ht="86.4" x14ac:dyDescent="0.3">
      <c r="A5498" s="4" t="s">
        <v>28933</v>
      </c>
      <c r="B5498" s="4" t="str">
        <f t="shared" si="85"/>
        <v>551319</v>
      </c>
      <c r="C5498" s="5" t="str">
        <f>VLOOKUP($A5498,HTS_Dec_25!$A$1:$E$11570,3,FALSE)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8" s="5" t="str">
        <f>VLOOKUP($A5498,HTS_Dec_25!$A$1:$E$11570,4,FALSE)</f>
        <v>Other woven fabrics.</v>
      </c>
      <c r="E5498" s="4" t="str">
        <f>VLOOKUP($A5498,HTS_Dec_25!$A$1:$E$11570,5,FALSE)</f>
        <v>14.9%</v>
      </c>
      <c r="F5498" s="4">
        <v>25</v>
      </c>
    </row>
    <row r="5499" spans="1:6" ht="72" x14ac:dyDescent="0.3">
      <c r="A5499" s="4" t="s">
        <v>28934</v>
      </c>
      <c r="B5499" s="4" t="str">
        <f t="shared" si="85"/>
        <v>551323</v>
      </c>
      <c r="C5499" s="5" t="str">
        <f>VLOOKUP($A5499,HTS_Dec_25!$A$1:$E$11570,3,FALSE)</f>
        <v xml:space="preserve">Textiles and textile articles. Man-made staple fibers. Woven fabrics of synthetic staple fibers, containing less than 85 percent by weight of such fibers, mixed mainly or solely with cotton, of a weight not exceeding 170 g/m²: Dyed: </v>
      </c>
      <c r="D5499" s="5" t="str">
        <f>VLOOKUP($A5499,HTS_Dec_25!$A$1:$E$11570,4,FALSE)</f>
        <v>Other woven fabrics of polyester staple fibers.</v>
      </c>
      <c r="E5499" s="4" t="str">
        <f>VLOOKUP($A5499,HTS_Dec_25!$A$1:$E$11570,5,FALSE)</f>
        <v>14.9%</v>
      </c>
      <c r="F5499" s="4">
        <v>25</v>
      </c>
    </row>
    <row r="5500" spans="1:6" ht="72" x14ac:dyDescent="0.3">
      <c r="A5500" s="4" t="s">
        <v>28935</v>
      </c>
      <c r="B5500" s="4" t="str">
        <f t="shared" si="85"/>
        <v>551329</v>
      </c>
      <c r="C5500" s="5" t="str">
        <f>VLOOKUP($A5500,HTS_Dec_25!$A$1:$E$11570,3,FALSE)</f>
        <v xml:space="preserve">Textiles and textile articles. Man-made staple fibers. Woven fabrics of synthetic staple fibers, containing less than 85 percent by weight of such fibers, mixed mainly or solely with cotton, of a weight not exceeding 170 g/m²: Dyed: </v>
      </c>
      <c r="D5500" s="5" t="str">
        <f>VLOOKUP($A5500,HTS_Dec_25!$A$1:$E$11570,4,FALSE)</f>
        <v>Other woven fabrics.</v>
      </c>
      <c r="E5500" s="4" t="str">
        <f>VLOOKUP($A5500,HTS_Dec_25!$A$1:$E$11570,5,FALSE)</f>
        <v>14.9%</v>
      </c>
      <c r="F5500" s="4">
        <v>25</v>
      </c>
    </row>
    <row r="5501" spans="1:6" ht="86.4" x14ac:dyDescent="0.3">
      <c r="A5501" s="4" t="s">
        <v>28936</v>
      </c>
      <c r="B5501" s="4" t="str">
        <f t="shared" si="85"/>
        <v>551331</v>
      </c>
      <c r="C5501" s="5" t="str">
        <f>VLOOKUP($A5501,HTS_Dec_25!$A$1:$E$11570,3,FALSE)</f>
        <v xml:space="preserve">Textiles and textile articles. Man-made staple fibers. Woven fabrics of synthetic staple fibers, containing less than 85 percent by weight of such fibers, mixed mainly or solely with cotton, of a weight not exceeding 170 g/m²: Of yarns of different colors: </v>
      </c>
      <c r="D5501" s="5" t="str">
        <f>VLOOKUP($A5501,HTS_Dec_25!$A$1:$E$11570,4,FALSE)</f>
        <v>Of polyester staple fibers, plain weave (218).</v>
      </c>
      <c r="E5501" s="4" t="str">
        <f>VLOOKUP($A5501,HTS_Dec_25!$A$1:$E$11570,5,FALSE)</f>
        <v>14.9%</v>
      </c>
      <c r="F5501" s="4">
        <v>25</v>
      </c>
    </row>
    <row r="5502" spans="1:6" ht="86.4" x14ac:dyDescent="0.3">
      <c r="A5502" s="4" t="s">
        <v>28937</v>
      </c>
      <c r="B5502" s="4" t="str">
        <f t="shared" si="85"/>
        <v>551339</v>
      </c>
      <c r="C5502" s="5" t="str">
        <f>VLOOKUP($A5502,HTS_Dec_25!$A$1:$E$11570,3,FALSE)</f>
        <v xml:space="preserve">Textiles and textile articles. Man-made staple fibers. Woven fabrics of synthetic staple fibers, containing less than 85 percent by weight of such fibers, mixed mainly or solely with cotton, of a weight not exceeding 170 g/m²: Of yarns of different colors: </v>
      </c>
      <c r="D5502" s="5" t="str">
        <f>VLOOKUP($A5502,HTS_Dec_25!$A$1:$E$11570,4,FALSE)</f>
        <v>Other woven fabrics.</v>
      </c>
      <c r="E5502" s="4" t="str">
        <f>VLOOKUP($A5502,HTS_Dec_25!$A$1:$E$11570,5,FALSE)</f>
        <v>14.9%</v>
      </c>
      <c r="F5502" s="4">
        <v>25</v>
      </c>
    </row>
    <row r="5503" spans="1:6" ht="72" x14ac:dyDescent="0.3">
      <c r="A5503" s="4" t="s">
        <v>28938</v>
      </c>
      <c r="B5503" s="4" t="str">
        <f t="shared" si="85"/>
        <v>551341</v>
      </c>
      <c r="C5503" s="5" t="str">
        <f>VLOOKUP($A5503,HTS_Dec_25!$A$1:$E$11570,3,FALSE)</f>
        <v xml:space="preserve">Textiles and textile articles. Man-made staple fibers. Woven fabrics of synthetic staple fibers, containing less than 85 percent by weight of such fibers, mixed mainly or solely with cotton, of a weight not exceeding 170 g/m²: Printed: </v>
      </c>
      <c r="D5503" s="5" t="str">
        <f>VLOOKUP($A5503,HTS_Dec_25!$A$1:$E$11570,4,FALSE)</f>
        <v>Of polyester staple fibers, plain weave.</v>
      </c>
      <c r="E5503" s="4" t="str">
        <f>VLOOKUP($A5503,HTS_Dec_25!$A$1:$E$11570,5,FALSE)</f>
        <v>14.9%</v>
      </c>
      <c r="F5503" s="4">
        <v>25</v>
      </c>
    </row>
    <row r="5504" spans="1:6" ht="86.4" x14ac:dyDescent="0.3">
      <c r="A5504" s="4" t="s">
        <v>28939</v>
      </c>
      <c r="B5504" s="4" t="str">
        <f t="shared" si="85"/>
        <v>551349</v>
      </c>
      <c r="C5504" s="5" t="str">
        <f>VLOOKUP($A5504,HTS_Dec_25!$A$1:$E$11570,3,FALSE)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4" s="5" t="str">
        <f>VLOOKUP($A5504,HTS_Dec_25!$A$1:$E$11570,4,FALSE)</f>
        <v>3-thread or 4-thread twill, including cross twill, of polyester staple fibers (617).</v>
      </c>
      <c r="E5504" s="4" t="str">
        <f>VLOOKUP($A5504,HTS_Dec_25!$A$1:$E$11570,5,FALSE)</f>
        <v>13.6%</v>
      </c>
      <c r="F5504" s="4">
        <v>25</v>
      </c>
    </row>
    <row r="5505" spans="1:6" ht="86.4" x14ac:dyDescent="0.3">
      <c r="A5505" s="4" t="s">
        <v>28940</v>
      </c>
      <c r="B5505" s="4" t="str">
        <f t="shared" si="85"/>
        <v>551349</v>
      </c>
      <c r="C5505" s="5" t="str">
        <f>VLOOKUP($A5505,HTS_Dec_25!$A$1:$E$11570,3,FALSE)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5" s="5" t="str">
        <f>VLOOKUP($A5505,HTS_Dec_25!$A$1:$E$11570,4,FALSE)</f>
        <v>Other woven fabrics of polyester staple fibers.</v>
      </c>
      <c r="E5505" s="4" t="str">
        <f>VLOOKUP($A5505,HTS_Dec_25!$A$1:$E$11570,5,FALSE)</f>
        <v>14.9%</v>
      </c>
      <c r="F5505" s="4">
        <v>25</v>
      </c>
    </row>
    <row r="5506" spans="1:6" ht="86.4" x14ac:dyDescent="0.3">
      <c r="A5506" s="4" t="s">
        <v>28941</v>
      </c>
      <c r="B5506" s="4" t="str">
        <f t="shared" si="85"/>
        <v>551349</v>
      </c>
      <c r="C5506" s="5" t="str">
        <f>VLOOKUP($A5506,HTS_Dec_25!$A$1:$E$11570,3,FALSE)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6" s="5" t="str">
        <f>VLOOKUP($A5506,HTS_Dec_25!$A$1:$E$11570,4,FALSE)</f>
        <v>Other.</v>
      </c>
      <c r="E5506" s="4" t="str">
        <f>VLOOKUP($A5506,HTS_Dec_25!$A$1:$E$11570,5,FALSE)</f>
        <v>8.5%</v>
      </c>
      <c r="F5506" s="4">
        <v>25</v>
      </c>
    </row>
    <row r="5507" spans="1:6" ht="86.4" x14ac:dyDescent="0.3">
      <c r="A5507" s="4" t="s">
        <v>28942</v>
      </c>
      <c r="B5507" s="4" t="str">
        <f t="shared" ref="B5507:B5570" si="86">LEFT(A5507,6)</f>
        <v>551411</v>
      </c>
      <c r="C5507" s="5" t="str">
        <f>VLOOKUP($A5507,HTS_Dec_25!$A$1:$E$11570,3,FALSE)</f>
        <v xml:space="preserve">Textiles and textile articles. Man-made staple fibers. Woven fabrics of synthetic staple fibers, containing less than 85 percent by weight of such fibers, mixed mainly or solely with cotton, of a weight exceeding 170 g/m²: Unbleached or bleached: </v>
      </c>
      <c r="D5507" s="5" t="str">
        <f>VLOOKUP($A5507,HTS_Dec_25!$A$1:$E$11570,4,FALSE)</f>
        <v>Of polyester staple fibers, plain weave.</v>
      </c>
      <c r="E5507" s="4" t="str">
        <f>VLOOKUP($A5507,HTS_Dec_25!$A$1:$E$11570,5,FALSE)</f>
        <v>14.9%</v>
      </c>
      <c r="F5507" s="4">
        <v>25</v>
      </c>
    </row>
    <row r="5508" spans="1:6" ht="86.4" x14ac:dyDescent="0.3">
      <c r="A5508" s="4" t="s">
        <v>28943</v>
      </c>
      <c r="B5508" s="4" t="str">
        <f t="shared" si="86"/>
        <v>551412</v>
      </c>
      <c r="C5508" s="5" t="str">
        <f>VLOOKUP($A5508,HTS_Dec_25!$A$1:$E$11570,3,FALSE)</f>
        <v xml:space="preserve">Textiles and textile articles. Man-made staple fibers. Woven fabrics of synthetic staple fibers, containing less than 85 percent by weight of such fibers, mixed mainly or solely with cotton, of a weight exceeding 170 g/m²: Unbleached or bleached: </v>
      </c>
      <c r="D5508" s="5" t="str">
        <f>VLOOKUP($A5508,HTS_Dec_25!$A$1:$E$11570,4,FALSE)</f>
        <v>3-thread or 4-thread twill, including cross twill, of polyester staple fibers.</v>
      </c>
      <c r="E5508" s="4" t="str">
        <f>VLOOKUP($A5508,HTS_Dec_25!$A$1:$E$11570,5,FALSE)</f>
        <v>14.9%</v>
      </c>
      <c r="F5508" s="4">
        <v>25</v>
      </c>
    </row>
    <row r="5509" spans="1:6" ht="86.4" x14ac:dyDescent="0.3">
      <c r="A5509" s="4" t="s">
        <v>28944</v>
      </c>
      <c r="B5509" s="4" t="str">
        <f t="shared" si="86"/>
        <v>551419</v>
      </c>
      <c r="C5509" s="5" t="str">
        <f>VLOOKUP($A5509,HTS_Dec_25!$A$1:$E$11570,3,FALSE)</f>
        <v>Textiles and textile articles. Man-made staple fibers. Woven fabrics of synthetic staple fibers, containing less than 85 percent by weight of such fibers, mixed mainly or solely with cotton, of a weight exceeding 170 g/m²: Unbleached or bleached: Other woven fabrics:</v>
      </c>
      <c r="D5509" s="5" t="str">
        <f>VLOOKUP($A5509,HTS_Dec_25!$A$1:$E$11570,4,FALSE)</f>
        <v>Woven fabrics of polyester staple fibers.</v>
      </c>
      <c r="E5509" s="4" t="str">
        <f>VLOOKUP($A5509,HTS_Dec_25!$A$1:$E$11570,5,FALSE)</f>
        <v>14.9%</v>
      </c>
      <c r="F5509" s="4">
        <v>25</v>
      </c>
    </row>
    <row r="5510" spans="1:6" ht="86.4" x14ac:dyDescent="0.3">
      <c r="A5510" s="4" t="s">
        <v>28945</v>
      </c>
      <c r="B5510" s="4" t="str">
        <f t="shared" si="86"/>
        <v>551419</v>
      </c>
      <c r="C5510" s="5" t="str">
        <f>VLOOKUP($A5510,HTS_Dec_25!$A$1:$E$11570,3,FALSE)</f>
        <v>Textiles and textile articles. Man-made staple fibers. Woven fabrics of synthetic staple fibers, containing less than 85 percent by weight of such fibers, mixed mainly or solely with cotton, of a weight exceeding 170 g/m²: Unbleached or bleached: Other woven fabrics:</v>
      </c>
      <c r="D5510" s="5" t="str">
        <f>VLOOKUP($A5510,HTS_Dec_25!$A$1:$E$11570,4,FALSE)</f>
        <v>Other.</v>
      </c>
      <c r="E5510" s="4" t="str">
        <f>VLOOKUP($A5510,HTS_Dec_25!$A$1:$E$11570,5,FALSE)</f>
        <v>8.5%</v>
      </c>
      <c r="F5510" s="4">
        <v>25</v>
      </c>
    </row>
    <row r="5511" spans="1:6" ht="72" x14ac:dyDescent="0.3">
      <c r="A5511" s="4" t="s">
        <v>28946</v>
      </c>
      <c r="B5511" s="4" t="str">
        <f t="shared" si="86"/>
        <v>551421</v>
      </c>
      <c r="C5511" s="5" t="str">
        <f>VLOOKUP($A5511,HTS_Dec_25!$A$1:$E$11570,3,FALSE)</f>
        <v xml:space="preserve">Textiles and textile articles. Man-made staple fibers. Woven fabrics of synthetic staple fibers, containing less than 85 percent by weight of such fibers, mixed mainly or solely with cotton, of a weight exceeding 170 g/m²: Dyed: </v>
      </c>
      <c r="D5511" s="5" t="str">
        <f>VLOOKUP($A5511,HTS_Dec_25!$A$1:$E$11570,4,FALSE)</f>
        <v>Of polyester staple fibers, plain weave.</v>
      </c>
      <c r="E5511" s="4" t="str">
        <f>VLOOKUP($A5511,HTS_Dec_25!$A$1:$E$11570,5,FALSE)</f>
        <v>14.9%</v>
      </c>
      <c r="F5511" s="4">
        <v>25</v>
      </c>
    </row>
    <row r="5512" spans="1:6" ht="72" x14ac:dyDescent="0.3">
      <c r="A5512" s="4" t="s">
        <v>28947</v>
      </c>
      <c r="B5512" s="4" t="str">
        <f t="shared" si="86"/>
        <v>551422</v>
      </c>
      <c r="C5512" s="5" t="str">
        <f>VLOOKUP($A5512,HTS_Dec_25!$A$1:$E$11570,3,FALSE)</f>
        <v xml:space="preserve">Textiles and textile articles. Man-made staple fibers. Woven fabrics of synthetic staple fibers, containing less than 85 percent by weight of such fibers, mixed mainly or solely with cotton, of a weight exceeding 170 g/m²: Dyed: </v>
      </c>
      <c r="D5512" s="5" t="str">
        <f>VLOOKUP($A5512,HTS_Dec_25!$A$1:$E$11570,4,FALSE)</f>
        <v>3-thread or 4-thread twill, including cross twill, of polyester staple fibers.</v>
      </c>
      <c r="E5512" s="4" t="str">
        <f>VLOOKUP($A5512,HTS_Dec_25!$A$1:$E$11570,5,FALSE)</f>
        <v>14.9%</v>
      </c>
      <c r="F5512" s="4">
        <v>25</v>
      </c>
    </row>
    <row r="5513" spans="1:6" ht="72" x14ac:dyDescent="0.3">
      <c r="A5513" s="4" t="s">
        <v>28948</v>
      </c>
      <c r="B5513" s="4" t="str">
        <f t="shared" si="86"/>
        <v>551423</v>
      </c>
      <c r="C5513" s="5" t="str">
        <f>VLOOKUP($A5513,HTS_Dec_25!$A$1:$E$11570,3,FALSE)</f>
        <v xml:space="preserve">Textiles and textile articles. Man-made staple fibers. Woven fabrics of synthetic staple fibers, containing less than 85 percent by weight of such fibers, mixed mainly or solely with cotton, of a weight exceeding 170 g/m²: Dyed: </v>
      </c>
      <c r="D5513" s="5" t="str">
        <f>VLOOKUP($A5513,HTS_Dec_25!$A$1:$E$11570,4,FALSE)</f>
        <v>Other woven fabrics of polyester staple fibers.</v>
      </c>
      <c r="E5513" s="4" t="str">
        <f>VLOOKUP($A5513,HTS_Dec_25!$A$1:$E$11570,5,FALSE)</f>
        <v>14.9%</v>
      </c>
      <c r="F5513" s="4">
        <v>25</v>
      </c>
    </row>
    <row r="5514" spans="1:6" ht="72" x14ac:dyDescent="0.3">
      <c r="A5514" s="4" t="s">
        <v>28949</v>
      </c>
      <c r="B5514" s="4" t="str">
        <f t="shared" si="86"/>
        <v>551429</v>
      </c>
      <c r="C5514" s="5" t="str">
        <f>VLOOKUP($A5514,HTS_Dec_25!$A$1:$E$11570,3,FALSE)</f>
        <v xml:space="preserve">Textiles and textile articles. Man-made staple fibers. Woven fabrics of synthetic staple fibers, containing less than 85 percent by weight of such fibers, mixed mainly or solely with cotton, of a weight exceeding 170 g/m²: Dyed: </v>
      </c>
      <c r="D5514" s="5" t="str">
        <f>VLOOKUP($A5514,HTS_Dec_25!$A$1:$E$11570,4,FALSE)</f>
        <v>Other woven fabrics.</v>
      </c>
      <c r="E5514" s="4" t="str">
        <f>VLOOKUP($A5514,HTS_Dec_25!$A$1:$E$11570,5,FALSE)</f>
        <v>12%</v>
      </c>
      <c r="F5514" s="4">
        <v>25</v>
      </c>
    </row>
    <row r="5515" spans="1:6" ht="86.4" x14ac:dyDescent="0.3">
      <c r="A5515" s="4" t="s">
        <v>28950</v>
      </c>
      <c r="B5515" s="4" t="str">
        <f t="shared" si="86"/>
        <v>551430</v>
      </c>
      <c r="C5515" s="5" t="str">
        <f>VLOOKUP($A5515,HTS_Dec_25!$A$1:$E$11570,3,FALSE)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5" s="5" t="str">
        <f>VLOOKUP($A5515,HTS_Dec_25!$A$1:$E$11570,4,FALSE)</f>
        <v>Of polyester staple fibers, plain weave (218).</v>
      </c>
      <c r="E5515" s="4" t="str">
        <f>VLOOKUP($A5515,HTS_Dec_25!$A$1:$E$11570,5,FALSE)</f>
        <v>14.9%</v>
      </c>
      <c r="F5515" s="4">
        <v>25</v>
      </c>
    </row>
    <row r="5516" spans="1:6" ht="86.4" x14ac:dyDescent="0.3">
      <c r="A5516" s="4" t="s">
        <v>28951</v>
      </c>
      <c r="B5516" s="4" t="str">
        <f t="shared" si="86"/>
        <v>551430</v>
      </c>
      <c r="C5516" s="5" t="str">
        <f>VLOOKUP($A5516,HTS_Dec_25!$A$1:$E$11570,3,FALSE)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6" s="5" t="str">
        <f>VLOOKUP($A5516,HTS_Dec_25!$A$1:$E$11570,4,FALSE)</f>
        <v>3-thread or 4-thread twill, including cross twill, of polyester staple fibers.</v>
      </c>
      <c r="E5516" s="4" t="str">
        <f>VLOOKUP($A5516,HTS_Dec_25!$A$1:$E$11570,5,FALSE)</f>
        <v>14.9%</v>
      </c>
      <c r="F5516" s="4">
        <v>25</v>
      </c>
    </row>
    <row r="5517" spans="1:6" ht="86.4" x14ac:dyDescent="0.3">
      <c r="A5517" s="4" t="s">
        <v>28952</v>
      </c>
      <c r="B5517" s="4" t="str">
        <f t="shared" si="86"/>
        <v>551430</v>
      </c>
      <c r="C5517" s="5" t="str">
        <f>VLOOKUP($A5517,HTS_Dec_25!$A$1:$E$11570,3,FALSE)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7" s="5" t="str">
        <f>VLOOKUP($A5517,HTS_Dec_25!$A$1:$E$11570,4,FALSE)</f>
        <v>Other woven fabrics of polyester staple fibers.</v>
      </c>
      <c r="E5517" s="4" t="str">
        <f>VLOOKUP($A5517,HTS_Dec_25!$A$1:$E$11570,5,FALSE)</f>
        <v>12%</v>
      </c>
      <c r="F5517" s="4">
        <v>25</v>
      </c>
    </row>
    <row r="5518" spans="1:6" ht="86.4" x14ac:dyDescent="0.3">
      <c r="A5518" s="4" t="s">
        <v>28953</v>
      </c>
      <c r="B5518" s="4" t="str">
        <f t="shared" si="86"/>
        <v>551430</v>
      </c>
      <c r="C5518" s="5" t="str">
        <f>VLOOKUP($A5518,HTS_Dec_25!$A$1:$E$11570,3,FALSE)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8" s="5" t="str">
        <f>VLOOKUP($A5518,HTS_Dec_25!$A$1:$E$11570,4,FALSE)</f>
        <v>Other woven fabrics.</v>
      </c>
      <c r="E5518" s="4" t="str">
        <f>VLOOKUP($A5518,HTS_Dec_25!$A$1:$E$11570,5,FALSE)</f>
        <v>Free</v>
      </c>
      <c r="F5518" s="4">
        <v>25</v>
      </c>
    </row>
    <row r="5519" spans="1:6" ht="72" x14ac:dyDescent="0.3">
      <c r="A5519" s="4" t="s">
        <v>28954</v>
      </c>
      <c r="B5519" s="4" t="str">
        <f t="shared" si="86"/>
        <v>551441</v>
      </c>
      <c r="C5519" s="5" t="str">
        <f>VLOOKUP($A5519,HTS_Dec_25!$A$1:$E$11570,3,FALSE)</f>
        <v xml:space="preserve">Textiles and textile articles. Man-made staple fibers. Woven fabrics of synthetic staple fibers, containing less than 85 percent by weight of such fibers, mixed mainly or solely with cotton, of a weight exceeding 170 g/m²: Printed: </v>
      </c>
      <c r="D5519" s="5" t="str">
        <f>VLOOKUP($A5519,HTS_Dec_25!$A$1:$E$11570,4,FALSE)</f>
        <v>Of polyester staple fibers, plain weave.</v>
      </c>
      <c r="E5519" s="4" t="str">
        <f>VLOOKUP($A5519,HTS_Dec_25!$A$1:$E$11570,5,FALSE)</f>
        <v>14.9%</v>
      </c>
      <c r="F5519" s="4">
        <v>25</v>
      </c>
    </row>
    <row r="5520" spans="1:6" ht="72" x14ac:dyDescent="0.3">
      <c r="A5520" s="4" t="s">
        <v>28955</v>
      </c>
      <c r="B5520" s="4" t="str">
        <f t="shared" si="86"/>
        <v>551442</v>
      </c>
      <c r="C5520" s="5" t="str">
        <f>VLOOKUP($A5520,HTS_Dec_25!$A$1:$E$11570,3,FALSE)</f>
        <v xml:space="preserve">Textiles and textile articles. Man-made staple fibers. Woven fabrics of synthetic staple fibers, containing less than 85 percent by weight of such fibers, mixed mainly or solely with cotton, of a weight exceeding 170 g/m²: Printed: </v>
      </c>
      <c r="D5520" s="5" t="str">
        <f>VLOOKUP($A5520,HTS_Dec_25!$A$1:$E$11570,4,FALSE)</f>
        <v>3-thread or 4-thread twill, including cross twill, of polyester staple fibers.</v>
      </c>
      <c r="E5520" s="4" t="str">
        <f>VLOOKUP($A5520,HTS_Dec_25!$A$1:$E$11570,5,FALSE)</f>
        <v>14.9%</v>
      </c>
      <c r="F5520" s="4">
        <v>25</v>
      </c>
    </row>
    <row r="5521" spans="1:6" ht="72" x14ac:dyDescent="0.3">
      <c r="A5521" s="4" t="s">
        <v>28956</v>
      </c>
      <c r="B5521" s="4" t="str">
        <f t="shared" si="86"/>
        <v>551443</v>
      </c>
      <c r="C5521" s="5" t="str">
        <f>VLOOKUP($A5521,HTS_Dec_25!$A$1:$E$11570,3,FALSE)</f>
        <v xml:space="preserve">Textiles and textile articles. Man-made staple fibers. Woven fabrics of synthetic staple fibers, containing less than 85 percent by weight of such fibers, mixed mainly or solely with cotton, of a weight exceeding 170 g/m²: Printed: </v>
      </c>
      <c r="D5521" s="5" t="str">
        <f>VLOOKUP($A5521,HTS_Dec_25!$A$1:$E$11570,4,FALSE)</f>
        <v>Other woven fabrics of polyester staple fibers.</v>
      </c>
      <c r="E5521" s="4" t="str">
        <f>VLOOKUP($A5521,HTS_Dec_25!$A$1:$E$11570,5,FALSE)</f>
        <v>Free</v>
      </c>
      <c r="F5521" s="4">
        <v>25</v>
      </c>
    </row>
    <row r="5522" spans="1:6" ht="72" x14ac:dyDescent="0.3">
      <c r="A5522" s="4" t="s">
        <v>28957</v>
      </c>
      <c r="B5522" s="4" t="str">
        <f t="shared" si="86"/>
        <v>551449</v>
      </c>
      <c r="C5522" s="5" t="str">
        <f>VLOOKUP($A5522,HTS_Dec_25!$A$1:$E$11570,3,FALSE)</f>
        <v xml:space="preserve">Textiles and textile articles. Man-made staple fibers. Woven fabrics of synthetic staple fibers, containing less than 85 percent by weight of such fibers, mixed mainly or solely with cotton, of a weight exceeding 170 g/m²: Printed: </v>
      </c>
      <c r="D5522" s="5" t="str">
        <f>VLOOKUP($A5522,HTS_Dec_25!$A$1:$E$11570,4,FALSE)</f>
        <v>Other woven fabrics.</v>
      </c>
      <c r="E5522" s="4" t="str">
        <f>VLOOKUP($A5522,HTS_Dec_25!$A$1:$E$11570,5,FALSE)</f>
        <v>8.5%</v>
      </c>
      <c r="F5522" s="4">
        <v>25</v>
      </c>
    </row>
    <row r="5523" spans="1:6" ht="43.2" x14ac:dyDescent="0.3">
      <c r="A5523" s="4" t="s">
        <v>28958</v>
      </c>
      <c r="B5523" s="4" t="str">
        <f t="shared" si="86"/>
        <v>551511</v>
      </c>
      <c r="C5523" s="5" t="str">
        <f>VLOOKUP($A5523,HTS_Dec_25!$A$1:$E$11570,3,FALSE)</f>
        <v xml:space="preserve">Textiles and textile articles. Man-made staple fibers. Other woven fabrics of synthetic staple fibers: Of polyester staple fibers: </v>
      </c>
      <c r="D5523" s="5" t="str">
        <f>VLOOKUP($A5523,HTS_Dec_25!$A$1:$E$11570,4,FALSE)</f>
        <v>Mixed mainly or solely with viscose rayon staple fibers.</v>
      </c>
      <c r="E5523" s="4" t="str">
        <f>VLOOKUP($A5523,HTS_Dec_25!$A$1:$E$11570,5,FALSE)</f>
        <v>14.9%</v>
      </c>
      <c r="F5523" s="4">
        <v>25</v>
      </c>
    </row>
    <row r="5524" spans="1:6" ht="43.2" x14ac:dyDescent="0.3">
      <c r="A5524" s="4" t="s">
        <v>28959</v>
      </c>
      <c r="B5524" s="4" t="str">
        <f t="shared" si="86"/>
        <v>551512</v>
      </c>
      <c r="C5524" s="5" t="str">
        <f>VLOOKUP($A5524,HTS_Dec_25!$A$1:$E$11570,3,FALSE)</f>
        <v xml:space="preserve">Textiles and textile articles. Man-made staple fibers. Other woven fabrics of synthetic staple fibers: Of polyester staple fibers: </v>
      </c>
      <c r="D5524" s="5" t="str">
        <f>VLOOKUP($A5524,HTS_Dec_25!$A$1:$E$11570,4,FALSE)</f>
        <v>Mixed mainly or solely with man-made filaments.</v>
      </c>
      <c r="E5524" s="4" t="str">
        <f>VLOOKUP($A5524,HTS_Dec_25!$A$1:$E$11570,5,FALSE)</f>
        <v>12%</v>
      </c>
      <c r="F5524" s="4">
        <v>25</v>
      </c>
    </row>
    <row r="5525" spans="1:6" ht="57.6" x14ac:dyDescent="0.3">
      <c r="A5525" s="4" t="s">
        <v>28960</v>
      </c>
      <c r="B5525" s="4" t="str">
        <f t="shared" si="86"/>
        <v>551513</v>
      </c>
      <c r="C5525" s="5" t="str">
        <f>VLOOKUP($A5525,HTS_Dec_25!$A$1:$E$11570,3,FALSE)</f>
        <v>Textiles and textile articles. Man-made staple fibers. Other woven fabrics of synthetic staple fibers: Of polyester staple fibers: Mixed mainly or solely with wool or fine animal hair:</v>
      </c>
      <c r="D5525" s="5" t="str">
        <f>VLOOKUP($A5525,HTS_Dec_25!$A$1:$E$11570,4,FALSE)</f>
        <v>Containing 36 percent or more by weight of wool or fine animal hair.</v>
      </c>
      <c r="E5525" s="4" t="str">
        <f>VLOOKUP($A5525,HTS_Dec_25!$A$1:$E$11570,5,FALSE)</f>
        <v>25%</v>
      </c>
      <c r="F5525" s="4">
        <v>25</v>
      </c>
    </row>
    <row r="5526" spans="1:6" ht="57.6" x14ac:dyDescent="0.3">
      <c r="A5526" s="4" t="s">
        <v>28961</v>
      </c>
      <c r="B5526" s="4" t="str">
        <f t="shared" si="86"/>
        <v>551513</v>
      </c>
      <c r="C5526" s="5" t="str">
        <f>VLOOKUP($A5526,HTS_Dec_25!$A$1:$E$11570,3,FALSE)</f>
        <v>Textiles and textile articles. Man-made staple fibers. Other woven fabrics of synthetic staple fibers: Of polyester staple fibers: Mixed mainly or solely with wool or fine animal hair:</v>
      </c>
      <c r="D5526" s="5" t="str">
        <f>VLOOKUP($A5526,HTS_Dec_25!$A$1:$E$11570,4,FALSE)</f>
        <v>Other.</v>
      </c>
      <c r="E5526" s="4" t="str">
        <f>VLOOKUP($A5526,HTS_Dec_25!$A$1:$E$11570,5,FALSE)</f>
        <v>12%</v>
      </c>
      <c r="F5526" s="4">
        <v>25</v>
      </c>
    </row>
    <row r="5527" spans="1:6" ht="43.2" x14ac:dyDescent="0.3">
      <c r="A5527" s="4" t="s">
        <v>28962</v>
      </c>
      <c r="B5527" s="4" t="str">
        <f t="shared" si="86"/>
        <v>551519</v>
      </c>
      <c r="C5527" s="5" t="str">
        <f>VLOOKUP($A5527,HTS_Dec_25!$A$1:$E$11570,3,FALSE)</f>
        <v xml:space="preserve">Textiles and textile articles. Man-made staple fibers. Other woven fabrics of synthetic staple fibers: Of polyester staple fibers: </v>
      </c>
      <c r="D5527" s="5" t="str">
        <f>VLOOKUP($A5527,HTS_Dec_25!$A$1:$E$11570,4,FALSE)</f>
        <v>Other.</v>
      </c>
      <c r="E5527" s="4" t="str">
        <f>VLOOKUP($A5527,HTS_Dec_25!$A$1:$E$11570,5,FALSE)</f>
        <v>12%</v>
      </c>
      <c r="F5527" s="4">
        <v>25</v>
      </c>
    </row>
    <row r="5528" spans="1:6" ht="43.2" x14ac:dyDescent="0.3">
      <c r="A5528" s="4" t="s">
        <v>28963</v>
      </c>
      <c r="B5528" s="4" t="str">
        <f t="shared" si="86"/>
        <v>551521</v>
      </c>
      <c r="C5528" s="5" t="str">
        <f>VLOOKUP($A5528,HTS_Dec_25!$A$1:$E$11570,3,FALSE)</f>
        <v xml:space="preserve">Textiles and textile articles. Man-made staple fibers. Other woven fabrics of synthetic staple fibers: Of acrylic or modacrylic staple fibers: </v>
      </c>
      <c r="D5528" s="5" t="str">
        <f>VLOOKUP($A5528,HTS_Dec_25!$A$1:$E$11570,4,FALSE)</f>
        <v>Mixed mainly or solely with man-made filaments.</v>
      </c>
      <c r="E5528" s="4" t="str">
        <f>VLOOKUP($A5528,HTS_Dec_25!$A$1:$E$11570,5,FALSE)</f>
        <v>Free</v>
      </c>
      <c r="F5528" s="4">
        <v>25</v>
      </c>
    </row>
    <row r="5529" spans="1:6" ht="72" x14ac:dyDescent="0.3">
      <c r="A5529" s="4" t="s">
        <v>28964</v>
      </c>
      <c r="B5529" s="4" t="str">
        <f t="shared" si="86"/>
        <v>551522</v>
      </c>
      <c r="C5529" s="5" t="str">
        <f>VLOOKUP($A5529,HTS_Dec_25!$A$1:$E$11570,3,FALSE)</f>
        <v>Textiles and textile articles. Man-made staple fibers. Other woven fabrics of synthetic staple fibers: Of acrylic or modacrylic staple fibers: Mixed mainly or solely with wool or fine animal hair:</v>
      </c>
      <c r="D5529" s="5" t="str">
        <f>VLOOKUP($A5529,HTS_Dec_25!$A$1:$E$11570,4,FALSE)</f>
        <v>Containing 36 percent or more by weight of wool or fine animal hair.</v>
      </c>
      <c r="E5529" s="4" t="str">
        <f>VLOOKUP($A5529,HTS_Dec_25!$A$1:$E$11570,5,FALSE)</f>
        <v>20.1%</v>
      </c>
      <c r="F5529" s="4">
        <v>25</v>
      </c>
    </row>
    <row r="5530" spans="1:6" ht="72" x14ac:dyDescent="0.3">
      <c r="A5530" s="4" t="s">
        <v>28965</v>
      </c>
      <c r="B5530" s="4" t="str">
        <f t="shared" si="86"/>
        <v>551522</v>
      </c>
      <c r="C5530" s="5" t="str">
        <f>VLOOKUP($A5530,HTS_Dec_25!$A$1:$E$11570,3,FALSE)</f>
        <v>Textiles and textile articles. Man-made staple fibers. Other woven fabrics of synthetic staple fibers: Of acrylic or modacrylic staple fibers: Mixed mainly or solely with wool or fine animal hair:</v>
      </c>
      <c r="D5530" s="5" t="str">
        <f>VLOOKUP($A5530,HTS_Dec_25!$A$1:$E$11570,4,FALSE)</f>
        <v>Other (624).</v>
      </c>
      <c r="E5530" s="4" t="str">
        <f>VLOOKUP($A5530,HTS_Dec_25!$A$1:$E$11570,5,FALSE)</f>
        <v>12%</v>
      </c>
      <c r="F5530" s="4">
        <v>25</v>
      </c>
    </row>
    <row r="5531" spans="1:6" ht="43.2" x14ac:dyDescent="0.3">
      <c r="A5531" s="4" t="s">
        <v>28966</v>
      </c>
      <c r="B5531" s="4" t="str">
        <f t="shared" si="86"/>
        <v>551529</v>
      </c>
      <c r="C5531" s="5" t="str">
        <f>VLOOKUP($A5531,HTS_Dec_25!$A$1:$E$11570,3,FALSE)</f>
        <v xml:space="preserve">Textiles and textile articles. Man-made staple fibers. Other woven fabrics of synthetic staple fibers: Of acrylic or modacrylic staple fibers: </v>
      </c>
      <c r="D5531" s="5" t="str">
        <f>VLOOKUP($A5531,HTS_Dec_25!$A$1:$E$11570,4,FALSE)</f>
        <v>Other.</v>
      </c>
      <c r="E5531" s="4" t="str">
        <f>VLOOKUP($A5531,HTS_Dec_25!$A$1:$E$11570,5,FALSE)</f>
        <v>Free</v>
      </c>
      <c r="F5531" s="4">
        <v>25</v>
      </c>
    </row>
    <row r="5532" spans="1:6" ht="43.2" x14ac:dyDescent="0.3">
      <c r="A5532" s="4" t="s">
        <v>28967</v>
      </c>
      <c r="B5532" s="4" t="str">
        <f t="shared" si="86"/>
        <v>551591</v>
      </c>
      <c r="C5532" s="5" t="str">
        <f>VLOOKUP($A5532,HTS_Dec_25!$A$1:$E$11570,3,FALSE)</f>
        <v xml:space="preserve">Textiles and textile articles. Man-made staple fibers. Other woven fabrics of synthetic staple fibers: Other woven fabrics: </v>
      </c>
      <c r="D5532" s="5" t="str">
        <f>VLOOKUP($A5532,HTS_Dec_25!$A$1:$E$11570,4,FALSE)</f>
        <v>Mixed mainly or solely with man-made filaments.</v>
      </c>
      <c r="E5532" s="4" t="str">
        <f>VLOOKUP($A5532,HTS_Dec_25!$A$1:$E$11570,5,FALSE)</f>
        <v>12%</v>
      </c>
      <c r="F5532" s="4">
        <v>25</v>
      </c>
    </row>
    <row r="5533" spans="1:6" ht="43.2" x14ac:dyDescent="0.3">
      <c r="A5533" s="4" t="s">
        <v>28968</v>
      </c>
      <c r="B5533" s="4" t="str">
        <f t="shared" si="86"/>
        <v>551599</v>
      </c>
      <c r="C5533" s="5" t="str">
        <f>VLOOKUP($A5533,HTS_Dec_25!$A$1:$E$11570,3,FALSE)</f>
        <v>Textiles and textile articles. Man-made staple fibers. Other woven fabrics of synthetic staple fibers: Other woven fabrics: Other:</v>
      </c>
      <c r="D5533" s="5" t="str">
        <f>VLOOKUP($A5533,HTS_Dec_25!$A$1:$E$11570,4,FALSE)</f>
        <v>Containing 36 percent or more by weight of wool or fine animal hair.</v>
      </c>
      <c r="E5533" s="4" t="str">
        <f>VLOOKUP($A5533,HTS_Dec_25!$A$1:$E$11570,5,FALSE)</f>
        <v>25%</v>
      </c>
      <c r="F5533" s="4">
        <v>25</v>
      </c>
    </row>
    <row r="5534" spans="1:6" ht="43.2" x14ac:dyDescent="0.3">
      <c r="A5534" s="4" t="s">
        <v>28969</v>
      </c>
      <c r="B5534" s="4" t="str">
        <f t="shared" si="86"/>
        <v>551599</v>
      </c>
      <c r="C5534" s="5" t="str">
        <f>VLOOKUP($A5534,HTS_Dec_25!$A$1:$E$11570,3,FALSE)</f>
        <v>Textiles and textile articles. Man-made staple fibers. Other woven fabrics of synthetic staple fibers: Other woven fabrics: Other:</v>
      </c>
      <c r="D5534" s="5" t="str">
        <f>VLOOKUP($A5534,HTS_Dec_25!$A$1:$E$11570,4,FALSE)</f>
        <v>Other.</v>
      </c>
      <c r="E5534" s="4" t="str">
        <f>VLOOKUP($A5534,HTS_Dec_25!$A$1:$E$11570,5,FALSE)</f>
        <v>12%</v>
      </c>
      <c r="F5534" s="4">
        <v>25</v>
      </c>
    </row>
    <row r="5535" spans="1:6" ht="43.2" x14ac:dyDescent="0.3">
      <c r="A5535" s="4" t="s">
        <v>28970</v>
      </c>
      <c r="B5535" s="4" t="str">
        <f t="shared" si="86"/>
        <v>551599</v>
      </c>
      <c r="C5535" s="5" t="str">
        <f>VLOOKUP($A5535,HTS_Dec_25!$A$1:$E$11570,3,FALSE)</f>
        <v>Textiles and textile articles. Man-made staple fibers. Other woven fabrics of synthetic staple fibers: Other woven fabrics: Other:</v>
      </c>
      <c r="D5535" s="5" t="str">
        <f>VLOOKUP($A5535,HTS_Dec_25!$A$1:$E$11570,4,FALSE)</f>
        <v>Other.</v>
      </c>
      <c r="E5535" s="4" t="str">
        <f>VLOOKUP($A5535,HTS_Dec_25!$A$1:$E$11570,5,FALSE)</f>
        <v>8.5%</v>
      </c>
      <c r="F5535" s="4">
        <v>25</v>
      </c>
    </row>
    <row r="5536" spans="1:6" ht="57.6" x14ac:dyDescent="0.3">
      <c r="A5536" s="4" t="s">
        <v>28971</v>
      </c>
      <c r="B5536" s="4" t="str">
        <f t="shared" si="86"/>
        <v>551611</v>
      </c>
      <c r="C5536" s="5" t="str">
        <f>VLOOKUP($A5536,HTS_Dec_25!$A$1:$E$11570,3,FALSE)</f>
        <v xml:space="preserve">Textiles and textile articles. Man-made staple fibers. Woven fabrics of artificial staple fibers: Containing 85 percent or more by weight of artificial staple fibers: </v>
      </c>
      <c r="D5536" s="5" t="str">
        <f>VLOOKUP($A5536,HTS_Dec_25!$A$1:$E$11570,4,FALSE)</f>
        <v>Unbleached or bleached.</v>
      </c>
      <c r="E5536" s="4" t="str">
        <f>VLOOKUP($A5536,HTS_Dec_25!$A$1:$E$11570,5,FALSE)</f>
        <v>14.9%</v>
      </c>
      <c r="F5536" s="4">
        <v>25</v>
      </c>
    </row>
    <row r="5537" spans="1:6" ht="57.6" x14ac:dyDescent="0.3">
      <c r="A5537" s="4" t="s">
        <v>28972</v>
      </c>
      <c r="B5537" s="4" t="str">
        <f t="shared" si="86"/>
        <v>551612</v>
      </c>
      <c r="C5537" s="5" t="str">
        <f>VLOOKUP($A5537,HTS_Dec_25!$A$1:$E$11570,3,FALSE)</f>
        <v xml:space="preserve">Textiles and textile articles. Man-made staple fibers. Woven fabrics of artificial staple fibers: Containing 85 percent or more by weight of artificial staple fibers: </v>
      </c>
      <c r="D5537" s="5" t="str">
        <f>VLOOKUP($A5537,HTS_Dec_25!$A$1:$E$11570,4,FALSE)</f>
        <v>Dyed.</v>
      </c>
      <c r="E5537" s="4" t="str">
        <f>VLOOKUP($A5537,HTS_Dec_25!$A$1:$E$11570,5,FALSE)</f>
        <v>14.9%</v>
      </c>
      <c r="F5537" s="4">
        <v>25</v>
      </c>
    </row>
    <row r="5538" spans="1:6" ht="57.6" x14ac:dyDescent="0.3">
      <c r="A5538" s="4" t="s">
        <v>28973</v>
      </c>
      <c r="B5538" s="4" t="str">
        <f t="shared" si="86"/>
        <v>551613</v>
      </c>
      <c r="C5538" s="5" t="str">
        <f>VLOOKUP($A5538,HTS_Dec_25!$A$1:$E$11570,3,FALSE)</f>
        <v xml:space="preserve">Textiles and textile articles. Man-made staple fibers. Woven fabrics of artificial staple fibers: Containing 85 percent or more by weight of artificial staple fibers: </v>
      </c>
      <c r="D5538" s="5" t="str">
        <f>VLOOKUP($A5538,HTS_Dec_25!$A$1:$E$11570,4,FALSE)</f>
        <v>Of yarns of different colors (611).</v>
      </c>
      <c r="E5538" s="4" t="str">
        <f>VLOOKUP($A5538,HTS_Dec_25!$A$1:$E$11570,5,FALSE)</f>
        <v>14.9%</v>
      </c>
      <c r="F5538" s="4">
        <v>25</v>
      </c>
    </row>
    <row r="5539" spans="1:6" ht="57.6" x14ac:dyDescent="0.3">
      <c r="A5539" s="4" t="s">
        <v>28974</v>
      </c>
      <c r="B5539" s="4" t="str">
        <f t="shared" si="86"/>
        <v>551614</v>
      </c>
      <c r="C5539" s="5" t="str">
        <f>VLOOKUP($A5539,HTS_Dec_25!$A$1:$E$11570,3,FALSE)</f>
        <v xml:space="preserve">Textiles and textile articles. Man-made staple fibers. Woven fabrics of artificial staple fibers: Containing 85 percent or more by weight of artificial staple fibers: </v>
      </c>
      <c r="D5539" s="5" t="str">
        <f>VLOOKUP($A5539,HTS_Dec_25!$A$1:$E$11570,4,FALSE)</f>
        <v>Printed.</v>
      </c>
      <c r="E5539" s="4" t="str">
        <f>VLOOKUP($A5539,HTS_Dec_25!$A$1:$E$11570,5,FALSE)</f>
        <v>10%</v>
      </c>
      <c r="F5539" s="4">
        <v>25</v>
      </c>
    </row>
    <row r="5540" spans="1:6" ht="72" x14ac:dyDescent="0.3">
      <c r="A5540" s="4" t="s">
        <v>28975</v>
      </c>
      <c r="B5540" s="4" t="str">
        <f t="shared" si="86"/>
        <v>551621</v>
      </c>
      <c r="C5540" s="5" t="str">
        <f>VLOOKUP($A5540,HTS_Dec_25!$A$1:$E$11570,3,FALSE)</f>
        <v xml:space="preserve">Textiles and textile articles. Man-made staple fibers. Woven fabrics of artificial staple fibers: Containing less than 85 percent by weight of artificial staple fibers, mixed mainly or solely with man-made filaments: </v>
      </c>
      <c r="D5540" s="5" t="str">
        <f>VLOOKUP($A5540,HTS_Dec_25!$A$1:$E$11570,4,FALSE)</f>
        <v>Unbleached or bleached.</v>
      </c>
      <c r="E5540" s="4" t="str">
        <f>VLOOKUP($A5540,HTS_Dec_25!$A$1:$E$11570,5,FALSE)</f>
        <v>14.9%</v>
      </c>
      <c r="F5540" s="4">
        <v>25</v>
      </c>
    </row>
    <row r="5541" spans="1:6" ht="72" x14ac:dyDescent="0.3">
      <c r="A5541" s="4" t="s">
        <v>28976</v>
      </c>
      <c r="B5541" s="4" t="str">
        <f t="shared" si="86"/>
        <v>551622</v>
      </c>
      <c r="C5541" s="5" t="str">
        <f>VLOOKUP($A5541,HTS_Dec_25!$A$1:$E$11570,3,FALSE)</f>
        <v xml:space="preserve">Textiles and textile articles. Man-made staple fibers. Woven fabrics of artificial staple fibers: Containing less than 85 percent by weight of artificial staple fibers, mixed mainly or solely with man-made filaments: </v>
      </c>
      <c r="D5541" s="5" t="str">
        <f>VLOOKUP($A5541,HTS_Dec_25!$A$1:$E$11570,4,FALSE)</f>
        <v>Dyed.</v>
      </c>
      <c r="E5541" s="4" t="str">
        <f>VLOOKUP($A5541,HTS_Dec_25!$A$1:$E$11570,5,FALSE)</f>
        <v>14.9%</v>
      </c>
      <c r="F5541" s="4">
        <v>25</v>
      </c>
    </row>
    <row r="5542" spans="1:6" ht="72" x14ac:dyDescent="0.3">
      <c r="A5542" s="4" t="s">
        <v>28977</v>
      </c>
      <c r="B5542" s="4" t="str">
        <f t="shared" si="86"/>
        <v>551623</v>
      </c>
      <c r="C5542" s="5" t="str">
        <f>VLOOKUP($A5542,HTS_Dec_25!$A$1:$E$11570,3,FALSE)</f>
        <v xml:space="preserve">Textiles and textile articles. Man-made staple fibers. Woven fabrics of artificial staple fibers: Containing less than 85 percent by weight of artificial staple fibers, mixed mainly or solely with man-made filaments: </v>
      </c>
      <c r="D5542" s="5" t="str">
        <f>VLOOKUP($A5542,HTS_Dec_25!$A$1:$E$11570,4,FALSE)</f>
        <v>Of yarns of different colors.</v>
      </c>
      <c r="E5542" s="4" t="str">
        <f>VLOOKUP($A5542,HTS_Dec_25!$A$1:$E$11570,5,FALSE)</f>
        <v>8.5%</v>
      </c>
      <c r="F5542" s="4">
        <v>25</v>
      </c>
    </row>
    <row r="5543" spans="1:6" ht="72" x14ac:dyDescent="0.3">
      <c r="A5543" s="4" t="s">
        <v>28978</v>
      </c>
      <c r="B5543" s="4" t="str">
        <f t="shared" si="86"/>
        <v>551624</v>
      </c>
      <c r="C5543" s="5" t="str">
        <f>VLOOKUP($A5543,HTS_Dec_25!$A$1:$E$11570,3,FALSE)</f>
        <v xml:space="preserve">Textiles and textile articles. Man-made staple fibers. Woven fabrics of artificial staple fibers: Containing less than 85 percent by weight of artificial staple fibers, mixed mainly or solely with man-made filaments: </v>
      </c>
      <c r="D5543" s="5" t="str">
        <f>VLOOKUP($A5543,HTS_Dec_25!$A$1:$E$11570,4,FALSE)</f>
        <v>Printed.</v>
      </c>
      <c r="E5543" s="4" t="str">
        <f>VLOOKUP($A5543,HTS_Dec_25!$A$1:$E$11570,5,FALSE)</f>
        <v>14.9%</v>
      </c>
      <c r="F5543" s="4">
        <v>25</v>
      </c>
    </row>
    <row r="5544" spans="1:6" ht="72" x14ac:dyDescent="0.3">
      <c r="A5544" s="4" t="s">
        <v>28979</v>
      </c>
      <c r="B5544" s="4" t="str">
        <f t="shared" si="86"/>
        <v>551631</v>
      </c>
      <c r="C5544" s="5" t="str">
        <f>VLOOKUP($A5544,HTS_Dec_25!$A$1:$E$11570,3,FALSE)</f>
        <v>Textiles and textile articles. Man-made staple fibers. Woven fabrics of artificial staple fibers: Containing less than 85 percent by weight of artificial staple fibers, mixed mainly or solely with wool or fine animal hair: Unbleached or bleached:</v>
      </c>
      <c r="D5544" s="5" t="str">
        <f>VLOOKUP($A5544,HTS_Dec_25!$A$1:$E$11570,4,FALSE)</f>
        <v>Containing 36 percent or more by weight of wool or fine animal hair.</v>
      </c>
      <c r="E5544" s="4" t="str">
        <f>VLOOKUP($A5544,HTS_Dec_25!$A$1:$E$11570,5,FALSE)</f>
        <v>19.8%</v>
      </c>
      <c r="F5544" s="4">
        <v>25</v>
      </c>
    </row>
    <row r="5545" spans="1:6" ht="72" x14ac:dyDescent="0.3">
      <c r="A5545" s="4" t="s">
        <v>28980</v>
      </c>
      <c r="B5545" s="4" t="str">
        <f t="shared" si="86"/>
        <v>551631</v>
      </c>
      <c r="C5545" s="5" t="str">
        <f>VLOOKUP($A5545,HTS_Dec_25!$A$1:$E$11570,3,FALSE)</f>
        <v>Textiles and textile articles. Man-made staple fibers. Woven fabrics of artificial staple fibers: Containing less than 85 percent by weight of artificial staple fibers, mixed mainly or solely with wool or fine animal hair: Unbleached or bleached:</v>
      </c>
      <c r="D5545" s="5" t="str">
        <f>VLOOKUP($A5545,HTS_Dec_25!$A$1:$E$11570,4,FALSE)</f>
        <v>Other (624).</v>
      </c>
      <c r="E5545" s="4" t="str">
        <f>VLOOKUP($A5545,HTS_Dec_25!$A$1:$E$11570,5,FALSE)</f>
        <v>12%</v>
      </c>
      <c r="F5545" s="4">
        <v>25</v>
      </c>
    </row>
    <row r="5546" spans="1:6" ht="72" x14ac:dyDescent="0.3">
      <c r="A5546" s="4" t="s">
        <v>28981</v>
      </c>
      <c r="B5546" s="4" t="str">
        <f t="shared" si="86"/>
        <v>551632</v>
      </c>
      <c r="C5546" s="5" t="str">
        <f>VLOOKUP($A5546,HTS_Dec_25!$A$1:$E$11570,3,FALSE)</f>
        <v>Textiles and textile articles. Man-made staple fibers. Woven fabrics of artificial staple fibers: Containing less than 85 percent by weight of artificial staple fibers, mixed mainly or solely with wool or fine animal hair: Dyed:</v>
      </c>
      <c r="D5546" s="5" t="str">
        <f>VLOOKUP($A5546,HTS_Dec_25!$A$1:$E$11570,4,FALSE)</f>
        <v>Containing 36 percent or more by weight of wool or fine animal hair.</v>
      </c>
      <c r="E5546" s="4" t="str">
        <f>VLOOKUP($A5546,HTS_Dec_25!$A$1:$E$11570,5,FALSE)</f>
        <v>25%</v>
      </c>
      <c r="F5546" s="4">
        <v>25</v>
      </c>
    </row>
    <row r="5547" spans="1:6" ht="72" x14ac:dyDescent="0.3">
      <c r="A5547" s="4" t="s">
        <v>28982</v>
      </c>
      <c r="B5547" s="4" t="str">
        <f t="shared" si="86"/>
        <v>551632</v>
      </c>
      <c r="C5547" s="5" t="str">
        <f>VLOOKUP($A5547,HTS_Dec_25!$A$1:$E$11570,3,FALSE)</f>
        <v>Textiles and textile articles. Man-made staple fibers. Woven fabrics of artificial staple fibers: Containing less than 85 percent by weight of artificial staple fibers, mixed mainly or solely with wool or fine animal hair: Dyed:</v>
      </c>
      <c r="D5547" s="5" t="str">
        <f>VLOOKUP($A5547,HTS_Dec_25!$A$1:$E$11570,4,FALSE)</f>
        <v>Other (624).</v>
      </c>
      <c r="E5547" s="4" t="str">
        <f>VLOOKUP($A5547,HTS_Dec_25!$A$1:$E$11570,5,FALSE)</f>
        <v>12%</v>
      </c>
      <c r="F5547" s="4">
        <v>25</v>
      </c>
    </row>
    <row r="5548" spans="1:6" ht="86.4" x14ac:dyDescent="0.3">
      <c r="A5548" s="4" t="s">
        <v>28983</v>
      </c>
      <c r="B5548" s="4" t="str">
        <f t="shared" si="86"/>
        <v>551633</v>
      </c>
      <c r="C5548" s="5" t="str">
        <f>VLOOKUP($A5548,HTS_Dec_25!$A$1:$E$11570,3,FALSE)</f>
        <v>Textiles and textile articles. Man-made staple fibers. Woven fabrics of artificial staple fibers: Containing less than 85 percent by weight of artificial staple fibers, mixed mainly or solely with wool or fine animal hair: Of yarns of different colors:</v>
      </c>
      <c r="D5548" s="5" t="str">
        <f>VLOOKUP($A5548,HTS_Dec_25!$A$1:$E$11570,4,FALSE)</f>
        <v>Containing 36 percent or more by weight of wool or fine animal hair.</v>
      </c>
      <c r="E5548" s="4" t="str">
        <f>VLOOKUP($A5548,HTS_Dec_25!$A$1:$E$11570,5,FALSE)</f>
        <v>25%</v>
      </c>
      <c r="F5548" s="4">
        <v>25</v>
      </c>
    </row>
    <row r="5549" spans="1:6" ht="86.4" x14ac:dyDescent="0.3">
      <c r="A5549" s="4" t="s">
        <v>28984</v>
      </c>
      <c r="B5549" s="4" t="str">
        <f t="shared" si="86"/>
        <v>551633</v>
      </c>
      <c r="C5549" s="5" t="str">
        <f>VLOOKUP($A5549,HTS_Dec_25!$A$1:$E$11570,3,FALSE)</f>
        <v>Textiles and textile articles. Man-made staple fibers. Woven fabrics of artificial staple fibers: Containing less than 85 percent by weight of artificial staple fibers, mixed mainly or solely with wool or fine animal hair: Of yarns of different colors:</v>
      </c>
      <c r="D5549" s="5" t="str">
        <f>VLOOKUP($A5549,HTS_Dec_25!$A$1:$E$11570,4,FALSE)</f>
        <v>Other (624).</v>
      </c>
      <c r="E5549" s="4" t="str">
        <f>VLOOKUP($A5549,HTS_Dec_25!$A$1:$E$11570,5,FALSE)</f>
        <v>12%</v>
      </c>
      <c r="F5549" s="4">
        <v>25</v>
      </c>
    </row>
    <row r="5550" spans="1:6" ht="72" x14ac:dyDescent="0.3">
      <c r="A5550" s="4" t="s">
        <v>28985</v>
      </c>
      <c r="B5550" s="4" t="str">
        <f t="shared" si="86"/>
        <v>551634</v>
      </c>
      <c r="C5550" s="5" t="str">
        <f>VLOOKUP($A5550,HTS_Dec_25!$A$1:$E$11570,3,FALSE)</f>
        <v>Textiles and textile articles. Man-made staple fibers. Woven fabrics of artificial staple fibers: Containing less than 85 percent by weight of artificial staple fibers, mixed mainly or solely with wool or fine animal hair: Printed:</v>
      </c>
      <c r="D5550" s="5" t="str">
        <f>VLOOKUP($A5550,HTS_Dec_25!$A$1:$E$11570,4,FALSE)</f>
        <v>Containing 36 percent or more by weight of wool or fine animal hair.</v>
      </c>
      <c r="E5550" s="4" t="str">
        <f>VLOOKUP($A5550,HTS_Dec_25!$A$1:$E$11570,5,FALSE)</f>
        <v>19.7%</v>
      </c>
      <c r="F5550" s="4">
        <v>25</v>
      </c>
    </row>
    <row r="5551" spans="1:6" ht="72" x14ac:dyDescent="0.3">
      <c r="A5551" s="4" t="s">
        <v>28986</v>
      </c>
      <c r="B5551" s="4" t="str">
        <f t="shared" si="86"/>
        <v>551634</v>
      </c>
      <c r="C5551" s="5" t="str">
        <f>VLOOKUP($A5551,HTS_Dec_25!$A$1:$E$11570,3,FALSE)</f>
        <v>Textiles and textile articles. Man-made staple fibers. Woven fabrics of artificial staple fibers: Containing less than 85 percent by weight of artificial staple fibers, mixed mainly or solely with wool or fine animal hair: Printed:</v>
      </c>
      <c r="D5551" s="5" t="str">
        <f>VLOOKUP($A5551,HTS_Dec_25!$A$1:$E$11570,4,FALSE)</f>
        <v>Other (624).</v>
      </c>
      <c r="E5551" s="4" t="str">
        <f>VLOOKUP($A5551,HTS_Dec_25!$A$1:$E$11570,5,FALSE)</f>
        <v>12%</v>
      </c>
      <c r="F5551" s="4">
        <v>25</v>
      </c>
    </row>
    <row r="5552" spans="1:6" ht="72" x14ac:dyDescent="0.3">
      <c r="A5552" s="4" t="s">
        <v>28987</v>
      </c>
      <c r="B5552" s="4" t="str">
        <f t="shared" si="86"/>
        <v>551641</v>
      </c>
      <c r="C5552" s="5" t="str">
        <f>VLOOKUP($A5552,HTS_Dec_25!$A$1:$E$11570,3,FALSE)</f>
        <v xml:space="preserve">Textiles and textile articles. Man-made staple fibers. Woven fabrics of artificial staple fibers: Containing less than 85 percent by weight of artificial staple fibers, mixed mainly or solely with cotton: </v>
      </c>
      <c r="D5552" s="5" t="str">
        <f>VLOOKUP($A5552,HTS_Dec_25!$A$1:$E$11570,4,FALSE)</f>
        <v>Unbleached or bleached.</v>
      </c>
      <c r="E5552" s="4" t="str">
        <f>VLOOKUP($A5552,HTS_Dec_25!$A$1:$E$11570,5,FALSE)</f>
        <v>14.9%</v>
      </c>
      <c r="F5552" s="4">
        <v>25</v>
      </c>
    </row>
    <row r="5553" spans="1:6" ht="72" x14ac:dyDescent="0.3">
      <c r="A5553" s="4" t="s">
        <v>28988</v>
      </c>
      <c r="B5553" s="4" t="str">
        <f t="shared" si="86"/>
        <v>551642</v>
      </c>
      <c r="C5553" s="5" t="str">
        <f>VLOOKUP($A5553,HTS_Dec_25!$A$1:$E$11570,3,FALSE)</f>
        <v xml:space="preserve">Textiles and textile articles. Man-made staple fibers. Woven fabrics of artificial staple fibers: Containing less than 85 percent by weight of artificial staple fibers, mixed mainly or solely with cotton: </v>
      </c>
      <c r="D5553" s="5" t="str">
        <f>VLOOKUP($A5553,HTS_Dec_25!$A$1:$E$11570,4,FALSE)</f>
        <v>Dyed.</v>
      </c>
      <c r="E5553" s="4" t="str">
        <f>VLOOKUP($A5553,HTS_Dec_25!$A$1:$E$11570,5,FALSE)</f>
        <v>12%</v>
      </c>
      <c r="F5553" s="4">
        <v>25</v>
      </c>
    </row>
    <row r="5554" spans="1:6" ht="72" x14ac:dyDescent="0.3">
      <c r="A5554" s="4" t="s">
        <v>28989</v>
      </c>
      <c r="B5554" s="4" t="str">
        <f t="shared" si="86"/>
        <v>551643</v>
      </c>
      <c r="C5554" s="5" t="str">
        <f>VLOOKUP($A5554,HTS_Dec_25!$A$1:$E$11570,3,FALSE)</f>
        <v xml:space="preserve">Textiles and textile articles. Man-made staple fibers. Woven fabrics of artificial staple fibers: Containing less than 85 percent by weight of artificial staple fibers, mixed mainly or solely with cotton: </v>
      </c>
      <c r="D5554" s="5" t="str">
        <f>VLOOKUP($A5554,HTS_Dec_25!$A$1:$E$11570,4,FALSE)</f>
        <v>Of yarns of different colors.</v>
      </c>
      <c r="E5554" s="4" t="str">
        <f>VLOOKUP($A5554,HTS_Dec_25!$A$1:$E$11570,5,FALSE)</f>
        <v>Free</v>
      </c>
      <c r="F5554" s="4">
        <v>25</v>
      </c>
    </row>
    <row r="5555" spans="1:6" ht="72" x14ac:dyDescent="0.3">
      <c r="A5555" s="4" t="s">
        <v>28990</v>
      </c>
      <c r="B5555" s="4" t="str">
        <f t="shared" si="86"/>
        <v>551644</v>
      </c>
      <c r="C5555" s="5" t="str">
        <f>VLOOKUP($A5555,HTS_Dec_25!$A$1:$E$11570,3,FALSE)</f>
        <v xml:space="preserve">Textiles and textile articles. Man-made staple fibers. Woven fabrics of artificial staple fibers: Containing less than 85 percent by weight of artificial staple fibers, mixed mainly or solely with cotton: </v>
      </c>
      <c r="D5555" s="5" t="str">
        <f>VLOOKUP($A5555,HTS_Dec_25!$A$1:$E$11570,4,FALSE)</f>
        <v>Printed.</v>
      </c>
      <c r="E5555" s="4" t="str">
        <f>VLOOKUP($A5555,HTS_Dec_25!$A$1:$E$11570,5,FALSE)</f>
        <v>8.5%</v>
      </c>
      <c r="F5555" s="4">
        <v>25</v>
      </c>
    </row>
    <row r="5556" spans="1:6" ht="43.2" x14ac:dyDescent="0.3">
      <c r="A5556" s="4" t="s">
        <v>28991</v>
      </c>
      <c r="B5556" s="4" t="str">
        <f t="shared" si="86"/>
        <v>551691</v>
      </c>
      <c r="C5556" s="5" t="str">
        <f>VLOOKUP($A5556,HTS_Dec_25!$A$1:$E$11570,3,FALSE)</f>
        <v xml:space="preserve">Textiles and textile articles. Man-made staple fibers. Woven fabrics of artificial staple fibers: Other: </v>
      </c>
      <c r="D5556" s="5" t="str">
        <f>VLOOKUP($A5556,HTS_Dec_25!$A$1:$E$11570,4,FALSE)</f>
        <v>Unbleached or bleached.</v>
      </c>
      <c r="E5556" s="4" t="str">
        <f>VLOOKUP($A5556,HTS_Dec_25!$A$1:$E$11570,5,FALSE)</f>
        <v>12%</v>
      </c>
      <c r="F5556" s="4">
        <v>25</v>
      </c>
    </row>
    <row r="5557" spans="1:6" ht="43.2" x14ac:dyDescent="0.3">
      <c r="A5557" s="4" t="s">
        <v>28992</v>
      </c>
      <c r="B5557" s="4" t="str">
        <f t="shared" si="86"/>
        <v>551692</v>
      </c>
      <c r="C5557" s="5" t="str">
        <f>VLOOKUP($A5557,HTS_Dec_25!$A$1:$E$11570,3,FALSE)</f>
        <v xml:space="preserve">Textiles and textile articles. Man-made staple fibers. Woven fabrics of artificial staple fibers: Other: </v>
      </c>
      <c r="D5557" s="5" t="str">
        <f>VLOOKUP($A5557,HTS_Dec_25!$A$1:$E$11570,4,FALSE)</f>
        <v>Dyed.</v>
      </c>
      <c r="E5557" s="4" t="str">
        <f>VLOOKUP($A5557,HTS_Dec_25!$A$1:$E$11570,5,FALSE)</f>
        <v>12%</v>
      </c>
      <c r="F5557" s="4">
        <v>25</v>
      </c>
    </row>
    <row r="5558" spans="1:6" ht="43.2" x14ac:dyDescent="0.3">
      <c r="A5558" s="4" t="s">
        <v>28993</v>
      </c>
      <c r="B5558" s="4" t="str">
        <f t="shared" si="86"/>
        <v>551693</v>
      </c>
      <c r="C5558" s="5" t="str">
        <f>VLOOKUP($A5558,HTS_Dec_25!$A$1:$E$11570,3,FALSE)</f>
        <v xml:space="preserve">Textiles and textile articles. Man-made staple fibers. Woven fabrics of artificial staple fibers: Other: </v>
      </c>
      <c r="D5558" s="5" t="str">
        <f>VLOOKUP($A5558,HTS_Dec_25!$A$1:$E$11570,4,FALSE)</f>
        <v>Of yarns of different colors.</v>
      </c>
      <c r="E5558" s="4" t="str">
        <f>VLOOKUP($A5558,HTS_Dec_25!$A$1:$E$11570,5,FALSE)</f>
        <v>8.5%</v>
      </c>
      <c r="F5558" s="4">
        <v>25</v>
      </c>
    </row>
    <row r="5559" spans="1:6" ht="43.2" x14ac:dyDescent="0.3">
      <c r="A5559" s="4" t="s">
        <v>28994</v>
      </c>
      <c r="B5559" s="4" t="str">
        <f t="shared" si="86"/>
        <v>551694</v>
      </c>
      <c r="C5559" s="5" t="str">
        <f>VLOOKUP($A5559,HTS_Dec_25!$A$1:$E$11570,3,FALSE)</f>
        <v xml:space="preserve">Textiles and textile articles. Man-made staple fibers. Woven fabrics of artificial staple fibers: Other: </v>
      </c>
      <c r="D5559" s="5" t="str">
        <f>VLOOKUP($A5559,HTS_Dec_25!$A$1:$E$11570,4,FALSE)</f>
        <v>Printed.</v>
      </c>
      <c r="E5559" s="4" t="str">
        <f>VLOOKUP($A5559,HTS_Dec_25!$A$1:$E$11570,5,FALSE)</f>
        <v>12%</v>
      </c>
      <c r="F5559" s="4">
        <v>25</v>
      </c>
    </row>
    <row r="5560" spans="1:6" ht="100.8" x14ac:dyDescent="0.3">
      <c r="A5560" s="4" t="s">
        <v>28995</v>
      </c>
      <c r="B5560" s="4" t="str">
        <f t="shared" si="86"/>
        <v>560121</v>
      </c>
      <c r="C5560" s="5" t="str">
        <f>VLOOKUP($A5560,HTS_Dec_25!$A$1:$E$11570,3,FALSE)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0" s="5" t="str">
        <f>VLOOKUP($A5560,HTS_Dec_25!$A$1:$E$11570,4,FALSE)</f>
        <v>Of cotton.</v>
      </c>
      <c r="E5560" s="4" t="str">
        <f>VLOOKUP($A5560,HTS_Dec_25!$A$1:$E$11570,5,FALSE)</f>
        <v>3.6%</v>
      </c>
      <c r="F5560" s="4">
        <v>25</v>
      </c>
    </row>
    <row r="5561" spans="1:6" ht="100.8" x14ac:dyDescent="0.3">
      <c r="A5561" s="4" t="s">
        <v>28996</v>
      </c>
      <c r="B5561" s="4" t="str">
        <f t="shared" si="86"/>
        <v>560122</v>
      </c>
      <c r="C5561" s="5" t="str">
        <f>VLOOKUP($A5561,HTS_Dec_25!$A$1:$E$11570,3,FALSE)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1" s="5" t="str">
        <f>VLOOKUP($A5561,HTS_Dec_25!$A$1:$E$11570,4,FALSE)</f>
        <v>Of man-made fibers.</v>
      </c>
      <c r="E5561" s="4" t="str">
        <f>VLOOKUP($A5561,HTS_Dec_25!$A$1:$E$11570,5,FALSE)</f>
        <v>6.3%</v>
      </c>
      <c r="F5561" s="4">
        <v>25</v>
      </c>
    </row>
    <row r="5562" spans="1:6" ht="100.8" x14ac:dyDescent="0.3">
      <c r="A5562" s="4" t="s">
        <v>28997</v>
      </c>
      <c r="B5562" s="4" t="str">
        <f t="shared" si="86"/>
        <v>560129</v>
      </c>
      <c r="C5562" s="5" t="str">
        <f>VLOOKUP($A5562,HTS_Dec_25!$A$1:$E$11570,3,FALSE)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2" s="5" t="str">
        <f>VLOOKUP($A5562,HTS_Dec_25!$A$1:$E$11570,4,FALSE)</f>
        <v>Other.</v>
      </c>
      <c r="E5562" s="4" t="str">
        <f>VLOOKUP($A5562,HTS_Dec_25!$A$1:$E$11570,5,FALSE)</f>
        <v>4%</v>
      </c>
      <c r="F5562" s="4">
        <v>25</v>
      </c>
    </row>
    <row r="5563" spans="1:6" ht="100.8" x14ac:dyDescent="0.3">
      <c r="A5563" s="4" t="s">
        <v>28998</v>
      </c>
      <c r="B5563" s="4" t="str">
        <f t="shared" si="86"/>
        <v>560130</v>
      </c>
      <c r="C5563" s="5" t="str">
        <f>VLOOKUP($A5563,HTS_Dec_25!$A$1:$E$11570,3,FALSE)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Textile flock and dust and mill neps </v>
      </c>
      <c r="D5563" s="5" t="str">
        <f>VLOOKUP($A5563,HTS_Dec_25!$A$1:$E$11570,4,FALSE)</f>
        <v>Textile flock and dust and mill neps.</v>
      </c>
      <c r="E5563" s="4" t="str">
        <f>VLOOKUP($A5563,HTS_Dec_25!$A$1:$E$11570,5,FALSE)</f>
        <v>Free</v>
      </c>
      <c r="F5563" s="4">
        <v>25</v>
      </c>
    </row>
    <row r="5564" spans="1:6" ht="72" x14ac:dyDescent="0.3">
      <c r="A5564" s="4" t="s">
        <v>28999</v>
      </c>
      <c r="B5564" s="4" t="str">
        <f t="shared" si="86"/>
        <v>560210</v>
      </c>
      <c r="C5564" s="5" t="str">
        <f>VLOOKUP($A5564,HTS_Dec_25!$A$1:$E$11570,3,FALSE)</f>
        <v xml:space="preserve">Textiles and textile articles. Wadding, felt and nonwovens; special yarns; twine, cordage, ropes and cables and articles thereof. Felt, whether or not impregnated, coated, covered or laminated: Needleloom felt and stitchbonded fiber fabrics: </v>
      </c>
      <c r="D5564" s="5" t="str">
        <f>VLOOKUP($A5564,HTS_Dec_25!$A$1:$E$11570,4,FALSE)</f>
        <v>Laminated fabrics (223).</v>
      </c>
      <c r="E5564" s="4" t="str">
        <f>VLOOKUP($A5564,HTS_Dec_25!$A$1:$E$11570,5,FALSE)</f>
        <v>12%</v>
      </c>
      <c r="F5564" s="4">
        <v>25</v>
      </c>
    </row>
    <row r="5565" spans="1:6" ht="72" x14ac:dyDescent="0.3">
      <c r="A5565" s="4" t="s">
        <v>29000</v>
      </c>
      <c r="B5565" s="4" t="str">
        <f t="shared" si="86"/>
        <v>560210</v>
      </c>
      <c r="C5565" s="5" t="str">
        <f>VLOOKUP($A5565,HTS_Dec_25!$A$1:$E$11570,3,FALSE)</f>
        <v xml:space="preserve">Textiles and textile articles. Wadding, felt and nonwovens; special yarns; twine, cordage, ropes and cables and articles thereof. Felt, whether or not impregnated, coated, covered or laminated: Needleloom felt and stitchbonded fiber fabrics: </v>
      </c>
      <c r="D5565" s="5" t="str">
        <f>VLOOKUP($A5565,HTS_Dec_25!$A$1:$E$11570,4,FALSE)</f>
        <v>Other.</v>
      </c>
      <c r="E5565" s="4" t="str">
        <f>VLOOKUP($A5565,HTS_Dec_25!$A$1:$E$11570,5,FALSE)</f>
        <v>10.6%</v>
      </c>
      <c r="F5565" s="4">
        <v>25</v>
      </c>
    </row>
    <row r="5566" spans="1:6" ht="86.4" x14ac:dyDescent="0.3">
      <c r="A5566" s="4" t="s">
        <v>29001</v>
      </c>
      <c r="B5566" s="4" t="str">
        <f t="shared" si="86"/>
        <v>560221</v>
      </c>
      <c r="C5566" s="5" t="str">
        <f>VLOOKUP($A5566,HTS_Dec_25!$A$1:$E$11570,3,FALSE)</f>
        <v xml:space="preserve">Textiles and textile articles. Wadding, felt and nonwovens; special yarns; twine, cordage, ropes and cables and articles thereof. Felt, whether or not impregnated, coated, covered or laminated: Other felt, not impregnated, coated, covered or laminated: </v>
      </c>
      <c r="D5566" s="5" t="str">
        <f>VLOOKUP($A5566,HTS_Dec_25!$A$1:$E$11570,4,FALSE)</f>
        <v>Of wool or fine animal hair (414).</v>
      </c>
      <c r="E5566" s="4" t="str">
        <f>VLOOKUP($A5566,HTS_Dec_25!$A$1:$E$11570,5,FALSE)</f>
        <v>49.5¢/kg + 7.5%</v>
      </c>
      <c r="F5566" s="4">
        <v>25</v>
      </c>
    </row>
    <row r="5567" spans="1:6" ht="86.4" x14ac:dyDescent="0.3">
      <c r="A5567" s="4" t="s">
        <v>29002</v>
      </c>
      <c r="B5567" s="4" t="str">
        <f t="shared" si="86"/>
        <v>560229</v>
      </c>
      <c r="C5567" s="5" t="str">
        <f>VLOOKUP($A5567,HTS_Dec_25!$A$1:$E$11570,3,FALSE)</f>
        <v xml:space="preserve">Textiles and textile articles. Wadding, felt and nonwovens; special yarns; twine, cordage, ropes and cables and articles thereof. Felt, whether or not impregnated, coated, covered or laminated: Other felt, not impregnated, coated, covered or laminated: </v>
      </c>
      <c r="D5567" s="5" t="str">
        <f>VLOOKUP($A5567,HTS_Dec_25!$A$1:$E$11570,4,FALSE)</f>
        <v>Of other textile materials (223).</v>
      </c>
      <c r="E5567" s="4" t="str">
        <f>VLOOKUP($A5567,HTS_Dec_25!$A$1:$E$11570,5,FALSE)</f>
        <v>6.3%</v>
      </c>
      <c r="F5567" s="4">
        <v>25</v>
      </c>
    </row>
    <row r="5568" spans="1:6" ht="72" x14ac:dyDescent="0.3">
      <c r="A5568" s="4" t="s">
        <v>29003</v>
      </c>
      <c r="B5568" s="4" t="str">
        <f t="shared" si="86"/>
        <v>560290</v>
      </c>
      <c r="C5568" s="5" t="str">
        <f>VLOOKUP($A5568,HTS_Dec_25!$A$1:$E$11570,3,FALSE)</f>
        <v xml:space="preserve">Textiles and textile articles. Wadding, felt and nonwovens; special yarns; twine, cordage, ropes and cables and articles thereof. Felt, whether or not impregnated, coated, covered or laminated: Other: </v>
      </c>
      <c r="D5568" s="5" t="str">
        <f>VLOOKUP($A5568,HTS_Dec_25!$A$1:$E$11570,4,FALSE)</f>
        <v>Laminated fabrics (223).</v>
      </c>
      <c r="E5568" s="4" t="str">
        <f>VLOOKUP($A5568,HTS_Dec_25!$A$1:$E$11570,5,FALSE)</f>
        <v>Free</v>
      </c>
      <c r="F5568" s="4">
        <v>25</v>
      </c>
    </row>
    <row r="5569" spans="1:6" ht="72" x14ac:dyDescent="0.3">
      <c r="A5569" s="4" t="s">
        <v>29004</v>
      </c>
      <c r="B5569" s="4" t="str">
        <f t="shared" si="86"/>
        <v>560290</v>
      </c>
      <c r="C5569" s="5" t="str">
        <f>VLOOKUP($A5569,HTS_Dec_25!$A$1:$E$11570,3,FALSE)</f>
        <v xml:space="preserve">Textiles and textile articles. Wadding, felt and nonwovens; special yarns; twine, cordage, ropes and cables and articles thereof. Felt, whether or not impregnated, coated, covered or laminated: Other: </v>
      </c>
      <c r="D5569" s="5" t="str">
        <f>VLOOKUP($A5569,HTS_Dec_25!$A$1:$E$11570,4,FALSE)</f>
        <v>Of man-made fibers (223).</v>
      </c>
      <c r="E5569" s="4" t="str">
        <f>VLOOKUP($A5569,HTS_Dec_25!$A$1:$E$11570,5,FALSE)</f>
        <v>6.3%</v>
      </c>
      <c r="F5569" s="4">
        <v>25</v>
      </c>
    </row>
    <row r="5570" spans="1:6" ht="72" x14ac:dyDescent="0.3">
      <c r="A5570" s="4" t="s">
        <v>29005</v>
      </c>
      <c r="B5570" s="4" t="str">
        <f t="shared" si="86"/>
        <v>560290</v>
      </c>
      <c r="C5570" s="5" t="str">
        <f>VLOOKUP($A5570,HTS_Dec_25!$A$1:$E$11570,3,FALSE)</f>
        <v xml:space="preserve">Textiles and textile articles. Wadding, felt and nonwovens; special yarns; twine, cordage, ropes and cables and articles thereof. Felt, whether or not impregnated, coated, covered or laminated: Other: </v>
      </c>
      <c r="D5570" s="5" t="str">
        <f>VLOOKUP($A5570,HTS_Dec_25!$A$1:$E$11570,4,FALSE)</f>
        <v>Other (414).</v>
      </c>
      <c r="E5570" s="4" t="str">
        <f>VLOOKUP($A5570,HTS_Dec_25!$A$1:$E$11570,5,FALSE)</f>
        <v>52.9¢/kg + 8%</v>
      </c>
      <c r="F5570" s="4">
        <v>25</v>
      </c>
    </row>
    <row r="5571" spans="1:6" ht="72" x14ac:dyDescent="0.3">
      <c r="A5571" s="4" t="s">
        <v>29006</v>
      </c>
      <c r="B5571" s="4" t="str">
        <f t="shared" ref="B5571:B5634" si="87">LEFT(A5571,6)</f>
        <v>560311</v>
      </c>
      <c r="C5571" s="5" t="str">
        <f>VLOOKUP($A5571,HTS_Dec_25!$A$1:$E$11570,3,FALSE)</f>
        <v xml:space="preserve">Textiles and textile articles. Wadding, felt and nonwovens; special yarns; twine, cordage, ropes and cables and articles thereof. Nonwovens, whether or not impregnated, coated, covered or laminated: Of man-made filaments: </v>
      </c>
      <c r="D5571" s="5" t="str">
        <f>VLOOKUP($A5571,HTS_Dec_25!$A$1:$E$11570,4,FALSE)</f>
        <v>Weighing not more than 25 g/m2.</v>
      </c>
      <c r="E5571" s="4" t="str">
        <f>VLOOKUP($A5571,HTS_Dec_25!$A$1:$E$11570,5,FALSE)</f>
        <v>Free</v>
      </c>
      <c r="F5571" s="4">
        <v>25</v>
      </c>
    </row>
    <row r="5572" spans="1:6" ht="72" x14ac:dyDescent="0.3">
      <c r="A5572" s="4" t="s">
        <v>29007</v>
      </c>
      <c r="B5572" s="4" t="str">
        <f t="shared" si="87"/>
        <v>560312</v>
      </c>
      <c r="C5572" s="5" t="str">
        <f>VLOOKUP($A5572,HTS_Dec_25!$A$1:$E$11570,3,FALSE)</f>
        <v xml:space="preserve">Textiles and textile articles. Wadding, felt and nonwovens; special yarns; twine, cordage, ropes and cables and articles thereof. Nonwovens, whether or not impregnated, coated, covered or laminated: Of man-made filaments: </v>
      </c>
      <c r="D5572" s="5" t="str">
        <f>VLOOKUP($A5572,HTS_Dec_25!$A$1:$E$11570,4,FALSE)</f>
        <v>Weighing more than 25 g/m2 but not more than 70 g/m2.</v>
      </c>
      <c r="E5572" s="4" t="str">
        <f>VLOOKUP($A5572,HTS_Dec_25!$A$1:$E$11570,5,FALSE)</f>
        <v>Free</v>
      </c>
      <c r="F5572" s="4">
        <v>25</v>
      </c>
    </row>
    <row r="5573" spans="1:6" ht="72" x14ac:dyDescent="0.3">
      <c r="A5573" s="4" t="s">
        <v>29008</v>
      </c>
      <c r="B5573" s="4" t="str">
        <f t="shared" si="87"/>
        <v>560313</v>
      </c>
      <c r="C5573" s="5" t="str">
        <f>VLOOKUP($A5573,HTS_Dec_25!$A$1:$E$11570,3,FALSE)</f>
        <v xml:space="preserve">Textiles and textile articles. Wadding, felt and nonwovens; special yarns; twine, cordage, ropes and cables and articles thereof. Nonwovens, whether or not impregnated, coated, covered or laminated: Of man-made filaments: </v>
      </c>
      <c r="D5573" s="5" t="str">
        <f>VLOOKUP($A5573,HTS_Dec_25!$A$1:$E$11570,4,FALSE)</f>
        <v>Weighing more than 70 g/m2 but not more than 150 g/m2.</v>
      </c>
      <c r="E5573" s="4" t="str">
        <f>VLOOKUP($A5573,HTS_Dec_25!$A$1:$E$11570,5,FALSE)</f>
        <v>Free</v>
      </c>
      <c r="F5573" s="4">
        <v>25</v>
      </c>
    </row>
    <row r="5574" spans="1:6" ht="86.4" x14ac:dyDescent="0.3">
      <c r="A5574" s="4" t="s">
        <v>29009</v>
      </c>
      <c r="B5574" s="4" t="str">
        <f t="shared" si="87"/>
        <v>560314</v>
      </c>
      <c r="C5574" s="5" t="str">
        <f>VLOOKUP($A5574,HTS_Dec_25!$A$1:$E$11570,3,FALSE)</f>
        <v>Textiles and textile articles. Wadding, felt and nonwovens; special yarns; twine, cordage, ropes and cables and articles thereof. Nonwovens, whether or not impregnated, coated, covered or laminated: Of man-made filaments: Weighing more than 150 g/m2:</v>
      </c>
      <c r="D5574" s="5" t="str">
        <f>VLOOKUP($A5574,HTS_Dec_25!$A$1:$E$11570,4,FALSE)</f>
        <v>Laminated fabrics (223).</v>
      </c>
      <c r="E5574" s="4" t="str">
        <f>VLOOKUP($A5574,HTS_Dec_25!$A$1:$E$11570,5,FALSE)</f>
        <v>Free</v>
      </c>
      <c r="F5574" s="4">
        <v>25</v>
      </c>
    </row>
    <row r="5575" spans="1:6" ht="86.4" x14ac:dyDescent="0.3">
      <c r="A5575" s="4" t="s">
        <v>29010</v>
      </c>
      <c r="B5575" s="4" t="str">
        <f t="shared" si="87"/>
        <v>560314</v>
      </c>
      <c r="C5575" s="5" t="str">
        <f>VLOOKUP($A5575,HTS_Dec_25!$A$1:$E$11570,3,FALSE)</f>
        <v>Textiles and textile articles. Wadding, felt and nonwovens; special yarns; twine, cordage, ropes and cables and articles thereof. Nonwovens, whether or not impregnated, coated, covered or laminated: Of man-made filaments: Weighing more than 150 g/m2:</v>
      </c>
      <c r="D5575" s="5" t="str">
        <f>VLOOKUP($A5575,HTS_Dec_25!$A$1:$E$11570,4,FALSE)</f>
        <v>Other.</v>
      </c>
      <c r="E5575" s="4" t="str">
        <f>VLOOKUP($A5575,HTS_Dec_25!$A$1:$E$11570,5,FALSE)</f>
        <v>Free</v>
      </c>
      <c r="F5575" s="4">
        <v>25</v>
      </c>
    </row>
    <row r="5576" spans="1:6" ht="72" x14ac:dyDescent="0.3">
      <c r="A5576" s="4" t="s">
        <v>29011</v>
      </c>
      <c r="B5576" s="4" t="str">
        <f t="shared" si="87"/>
        <v>560391</v>
      </c>
      <c r="C5576" s="5" t="str">
        <f>VLOOKUP($A5576,HTS_Dec_25!$A$1:$E$11570,3,FALSE)</f>
        <v xml:space="preserve">Textiles and textile articles. Wadding, felt and nonwovens; special yarns; twine, cordage, ropes and cables and articles thereof. Nonwovens, whether or not impregnated, coated, covered or laminated: Other: </v>
      </c>
      <c r="D5576" s="5" t="str">
        <f>VLOOKUP($A5576,HTS_Dec_25!$A$1:$E$11570,4,FALSE)</f>
        <v>Weighing not more than 25 g/m2.</v>
      </c>
      <c r="E5576" s="4" t="str">
        <f>VLOOKUP($A5576,HTS_Dec_25!$A$1:$E$11570,5,FALSE)</f>
        <v>Free</v>
      </c>
      <c r="F5576" s="4">
        <v>25</v>
      </c>
    </row>
    <row r="5577" spans="1:6" ht="72" x14ac:dyDescent="0.3">
      <c r="A5577" s="4" t="s">
        <v>29012</v>
      </c>
      <c r="B5577" s="4" t="str">
        <f t="shared" si="87"/>
        <v>560392</v>
      </c>
      <c r="C5577" s="5" t="str">
        <f>VLOOKUP($A5577,HTS_Dec_25!$A$1:$E$11570,3,FALSE)</f>
        <v xml:space="preserve">Textiles and textile articles. Wadding, felt and nonwovens; special yarns; twine, cordage, ropes and cables and articles thereof. Nonwovens, whether or not impregnated, coated, covered or laminated: Other: </v>
      </c>
      <c r="D5577" s="5" t="str">
        <f>VLOOKUP($A5577,HTS_Dec_25!$A$1:$E$11570,4,FALSE)</f>
        <v>Weighing more than 25 g/m2 but not more than 70 g/m2.</v>
      </c>
      <c r="E5577" s="4" t="str">
        <f>VLOOKUP($A5577,HTS_Dec_25!$A$1:$E$11570,5,FALSE)</f>
        <v>Free</v>
      </c>
      <c r="F5577" s="4">
        <v>25</v>
      </c>
    </row>
    <row r="5578" spans="1:6" ht="72" x14ac:dyDescent="0.3">
      <c r="A5578" s="4" t="s">
        <v>29013</v>
      </c>
      <c r="B5578" s="4" t="str">
        <f t="shared" si="87"/>
        <v>560393</v>
      </c>
      <c r="C5578" s="5" t="str">
        <f>VLOOKUP($A5578,HTS_Dec_25!$A$1:$E$11570,3,FALSE)</f>
        <v xml:space="preserve">Textiles and textile articles. Wadding, felt and nonwovens; special yarns; twine, cordage, ropes and cables and articles thereof. Nonwovens, whether or not impregnated, coated, covered or laminated: Other: </v>
      </c>
      <c r="D5578" s="5" t="str">
        <f>VLOOKUP($A5578,HTS_Dec_25!$A$1:$E$11570,4,FALSE)</f>
        <v>Weighing more than 70 g/m2 but not more than 150 g/m2.</v>
      </c>
      <c r="E5578" s="4" t="str">
        <f>VLOOKUP($A5578,HTS_Dec_25!$A$1:$E$11570,5,FALSE)</f>
        <v>Free</v>
      </c>
      <c r="F5578" s="4">
        <v>25</v>
      </c>
    </row>
    <row r="5579" spans="1:6" ht="72" x14ac:dyDescent="0.3">
      <c r="A5579" s="4" t="s">
        <v>29014</v>
      </c>
      <c r="B5579" s="4" t="str">
        <f t="shared" si="87"/>
        <v>560394</v>
      </c>
      <c r="C5579" s="5" t="str">
        <f>VLOOKUP($A5579,HTS_Dec_25!$A$1:$E$11570,3,FALSE)</f>
        <v>Textiles and textile articles. Wadding, felt and nonwovens; special yarns; twine, cordage, ropes and cables and articles thereof. Nonwovens, whether or not impregnated, coated, covered or laminated: Other: Weighing more than 150 g/m2:</v>
      </c>
      <c r="D5579" s="5" t="str">
        <f>VLOOKUP($A5579,HTS_Dec_25!$A$1:$E$11570,4,FALSE)</f>
        <v>Floor covering underlays.</v>
      </c>
      <c r="E5579" s="4" t="str">
        <f>VLOOKUP($A5579,HTS_Dec_25!$A$1:$E$11570,5,FALSE)</f>
        <v>Free</v>
      </c>
      <c r="F5579" s="4">
        <v>25</v>
      </c>
    </row>
    <row r="5580" spans="1:6" ht="72" x14ac:dyDescent="0.3">
      <c r="A5580" s="4" t="s">
        <v>29015</v>
      </c>
      <c r="B5580" s="4" t="str">
        <f t="shared" si="87"/>
        <v>560394</v>
      </c>
      <c r="C5580" s="5" t="str">
        <f>VLOOKUP($A5580,HTS_Dec_25!$A$1:$E$11570,3,FALSE)</f>
        <v>Textiles and textile articles. Wadding, felt and nonwovens; special yarns; twine, cordage, ropes and cables and articles thereof. Nonwovens, whether or not impregnated, coated, covered or laminated: Other: Weighing more than 150 g/m2:</v>
      </c>
      <c r="D5580" s="5" t="str">
        <f>VLOOKUP($A5580,HTS_Dec_25!$A$1:$E$11570,4,FALSE)</f>
        <v>Laminated fabrics (223).</v>
      </c>
      <c r="E5580" s="4" t="str">
        <f>VLOOKUP($A5580,HTS_Dec_25!$A$1:$E$11570,5,FALSE)</f>
        <v>Free</v>
      </c>
      <c r="F5580" s="4">
        <v>25</v>
      </c>
    </row>
    <row r="5581" spans="1:6" ht="72" x14ac:dyDescent="0.3">
      <c r="A5581" s="4" t="s">
        <v>29016</v>
      </c>
      <c r="B5581" s="4" t="str">
        <f t="shared" si="87"/>
        <v>560394</v>
      </c>
      <c r="C5581" s="5" t="str">
        <f>VLOOKUP($A5581,HTS_Dec_25!$A$1:$E$11570,3,FALSE)</f>
        <v>Textiles and textile articles. Wadding, felt and nonwovens; special yarns; twine, cordage, ropes and cables and articles thereof. Nonwovens, whether or not impregnated, coated, covered or laminated: Other: Weighing more than 150 g/m2:</v>
      </c>
      <c r="D5581" s="5" t="str">
        <f>VLOOKUP($A5581,HTS_Dec_25!$A$1:$E$11570,4,FALSE)</f>
        <v>Other.</v>
      </c>
      <c r="E5581" s="4" t="str">
        <f>VLOOKUP($A5581,HTS_Dec_25!$A$1:$E$11570,5,FALSE)</f>
        <v>Free</v>
      </c>
      <c r="F5581" s="4">
        <v>25</v>
      </c>
    </row>
    <row r="5582" spans="1:6" ht="115.2" x14ac:dyDescent="0.3">
      <c r="A5582" s="4" t="s">
        <v>29017</v>
      </c>
      <c r="B5582" s="4" t="str">
        <f t="shared" si="87"/>
        <v>560410</v>
      </c>
      <c r="C5582" s="5" t="str">
        <f>VLOOKUP($A5582,HTS_Dec_25!$A$1:$E$11570,3,FALSE)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Rubber thread and cord, textile covered (201) </v>
      </c>
      <c r="D5582" s="5" t="str">
        <f>VLOOKUP($A5582,HTS_Dec_25!$A$1:$E$11570,4,FALSE)</f>
        <v>Rubber thread and cord, textile covered (201).</v>
      </c>
      <c r="E5582" s="4" t="str">
        <f>VLOOKUP($A5582,HTS_Dec_25!$A$1:$E$11570,5,FALSE)</f>
        <v>6.3%</v>
      </c>
      <c r="F5582" s="4">
        <v>25</v>
      </c>
    </row>
    <row r="5583" spans="1:6" ht="100.8" x14ac:dyDescent="0.3">
      <c r="A5583" s="4" t="s">
        <v>29018</v>
      </c>
      <c r="B5583" s="4" t="str">
        <f t="shared" si="87"/>
        <v>560490</v>
      </c>
      <c r="C5583" s="5" t="str">
        <f>VLOOKUP($A5583,HTS_Dec_25!$A$1:$E$11570,3,FALSE)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v>
      </c>
      <c r="D5583" s="5" t="str">
        <f>VLOOKUP($A5583,HTS_Dec_25!$A$1:$E$11570,4,FALSE)</f>
        <v>High tenacity yarn of polyesters, of nylon or other polyamides or of viscose rayon, impregnated or coated (201).</v>
      </c>
      <c r="E5583" s="4" t="str">
        <f>VLOOKUP($A5583,HTS_Dec_25!$A$1:$E$11570,5,FALSE)</f>
        <v>8.8%</v>
      </c>
      <c r="F5583" s="4">
        <v>25</v>
      </c>
    </row>
    <row r="5584" spans="1:6" ht="100.8" x14ac:dyDescent="0.3">
      <c r="A5584" s="4" t="s">
        <v>29019</v>
      </c>
      <c r="B5584" s="4" t="str">
        <f t="shared" si="87"/>
        <v>560490</v>
      </c>
      <c r="C5584" s="5" t="str">
        <f>VLOOKUP($A5584,HTS_Dec_25!$A$1:$E$11570,3,FALSE)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v>
      </c>
      <c r="D5584" s="5" t="str">
        <f>VLOOKUP($A5584,HTS_Dec_25!$A$1:$E$11570,4,FALSE)</f>
        <v>Other.</v>
      </c>
      <c r="E5584" s="4" t="str">
        <f>VLOOKUP($A5584,HTS_Dec_25!$A$1:$E$11570,5,FALSE)</f>
        <v>5%</v>
      </c>
      <c r="F5584" s="4">
        <v>25</v>
      </c>
    </row>
    <row r="5585" spans="1:6" x14ac:dyDescent="0.3">
      <c r="A5585" s="4" t="s">
        <v>29020</v>
      </c>
      <c r="B5585" s="4" t="str">
        <f t="shared" si="87"/>
        <v>560500</v>
      </c>
      <c r="C5585" s="5" t="e">
        <f>VLOOKUP($A5585,HTS_Dec_25!$A$1:$E$11570,3,FALSE)</f>
        <v>#N/A</v>
      </c>
      <c r="D5585" s="5" t="e">
        <f>VLOOKUP($A5585,HTS_Dec_25!$A$1:$E$11570,4,FALSE)</f>
        <v>#N/A</v>
      </c>
      <c r="E5585" s="4" t="e">
        <f>VLOOKUP($A5585,HTS_Dec_25!$A$1:$E$11570,5,FALSE)</f>
        <v>#N/A</v>
      </c>
      <c r="F5585" s="4">
        <v>25</v>
      </c>
    </row>
    <row r="5586" spans="1:6" x14ac:dyDescent="0.3">
      <c r="A5586" s="4" t="s">
        <v>29021</v>
      </c>
      <c r="B5586" s="4" t="str">
        <f t="shared" si="87"/>
        <v>560500</v>
      </c>
      <c r="C5586" s="5" t="e">
        <f>VLOOKUP($A5586,HTS_Dec_25!$A$1:$E$11570,3,FALSE)</f>
        <v>#N/A</v>
      </c>
      <c r="D5586" s="5" t="e">
        <f>VLOOKUP($A5586,HTS_Dec_25!$A$1:$E$11570,4,FALSE)</f>
        <v>#N/A</v>
      </c>
      <c r="E5586" s="4" t="e">
        <f>VLOOKUP($A5586,HTS_Dec_25!$A$1:$E$11570,5,FALSE)</f>
        <v>#N/A</v>
      </c>
      <c r="F5586" s="4">
        <v>25</v>
      </c>
    </row>
    <row r="5587" spans="1:6" ht="100.8" x14ac:dyDescent="0.3">
      <c r="A5587" s="4" t="s">
        <v>29022</v>
      </c>
      <c r="B5587" s="4" t="str">
        <f t="shared" si="87"/>
        <v>560600</v>
      </c>
      <c r="C5587" s="5" t="str">
        <f>VLOOKUP($A5587,HTS_Dec_25!$A$1:$E$11570,3,FALSE)</f>
        <v xml:space="preserve">Textiles and textile articles. Wadding, felt and nonwovens; special yarns; twine, cordage, ropes and cables and articles thereof. Gimped yarn, and strip and the like of heading 5404 or 5405, gimped (other than those of heading 5605 and gimped horsehair yarn); chenille yarn (including flock chenille yarn); loop wale-yarn Other (201) </v>
      </c>
      <c r="D5587" s="5" t="str">
        <f>VLOOKUP($A5587,HTS_Dec_25!$A$1:$E$11570,4,FALSE)</f>
        <v>Gimped yarn, and strip and the like of heading 5404 or 5405, gimped (other than those of heading 5605 and gimped horsehair yarn); chenille yarn (including flock chenille yarn); loop wale-yarn.</v>
      </c>
      <c r="E5587" s="4" t="str">
        <f>VLOOKUP($A5587,HTS_Dec_25!$A$1:$E$11570,5,FALSE)</f>
        <v>8%</v>
      </c>
      <c r="F5587" s="4">
        <v>25</v>
      </c>
    </row>
    <row r="5588" spans="1:6" ht="100.8" x14ac:dyDescent="0.3">
      <c r="A5588" s="4" t="s">
        <v>29023</v>
      </c>
      <c r="B5588" s="4" t="str">
        <f t="shared" si="87"/>
        <v>560721</v>
      </c>
      <c r="C5588" s="5" t="str">
        <f>VLOOKUP($A5588,HTS_Dec_25!$A$1:$E$11570,3,FALSE)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v>
      </c>
      <c r="D5588" s="5" t="str">
        <f>VLOOKUP($A5588,HTS_Dec_25!$A$1:$E$11570,4,FALSE)</f>
        <v>Binder or baler twine.</v>
      </c>
      <c r="E5588" s="4" t="str">
        <f>VLOOKUP($A5588,HTS_Dec_25!$A$1:$E$11570,5,FALSE)</f>
        <v>Free</v>
      </c>
      <c r="F5588" s="4">
        <v>25</v>
      </c>
    </row>
    <row r="5589" spans="1:6" ht="100.8" x14ac:dyDescent="0.3">
      <c r="A5589" s="4" t="s">
        <v>29024</v>
      </c>
      <c r="B5589" s="4" t="str">
        <f t="shared" si="87"/>
        <v>560729</v>
      </c>
      <c r="C5589" s="5" t="str">
        <f>VLOOKUP($A5589,HTS_Dec_25!$A$1:$E$11570,3,FALSE)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v>
      </c>
      <c r="D5589" s="5" t="str">
        <f>VLOOKUP($A5589,HTS_Dec_25!$A$1:$E$11570,4,FALSE)</f>
        <v>Other.</v>
      </c>
      <c r="E5589" s="4" t="str">
        <f>VLOOKUP($A5589,HTS_Dec_25!$A$1:$E$11570,5,FALSE)</f>
        <v>3.6%</v>
      </c>
      <c r="F5589" s="4">
        <v>25</v>
      </c>
    </row>
    <row r="5590" spans="1:6" ht="115.2" x14ac:dyDescent="0.3">
      <c r="A5590" s="4" t="s">
        <v>29025</v>
      </c>
      <c r="B5590" s="4" t="str">
        <f t="shared" si="87"/>
        <v>560741</v>
      </c>
      <c r="C5590" s="5" t="str">
        <f>VLOOKUP($A5590,HTS_Dec_25!$A$1:$E$11570,3,FALSE)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v>
      </c>
      <c r="D5590" s="5" t="str">
        <f>VLOOKUP($A5590,HTS_Dec_25!$A$1:$E$11570,4,FALSE)</f>
        <v>Of wide nonfibrillated strip.</v>
      </c>
      <c r="E5590" s="4" t="str">
        <f>VLOOKUP($A5590,HTS_Dec_25!$A$1:$E$11570,5,FALSE)</f>
        <v>2.7%</v>
      </c>
      <c r="F5590" s="4">
        <v>25</v>
      </c>
    </row>
    <row r="5591" spans="1:6" ht="115.2" x14ac:dyDescent="0.3">
      <c r="A5591" s="4" t="s">
        <v>29026</v>
      </c>
      <c r="B5591" s="4" t="str">
        <f t="shared" si="87"/>
        <v>560741</v>
      </c>
      <c r="C5591" s="5" t="str">
        <f>VLOOKUP($A5591,HTS_Dec_25!$A$1:$E$11570,3,FALSE)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v>
      </c>
      <c r="D5591" s="5" t="str">
        <f>VLOOKUP($A5591,HTS_Dec_25!$A$1:$E$11570,4,FALSE)</f>
        <v>Other (201).</v>
      </c>
      <c r="E5591" s="4" t="str">
        <f>VLOOKUP($A5591,HTS_Dec_25!$A$1:$E$11570,5,FALSE)</f>
        <v>4%</v>
      </c>
      <c r="F5591" s="4">
        <v>25</v>
      </c>
    </row>
    <row r="5592" spans="1:6" ht="100.8" x14ac:dyDescent="0.3">
      <c r="A5592" s="4" t="s">
        <v>29027</v>
      </c>
      <c r="B5592" s="4" t="str">
        <f t="shared" si="87"/>
        <v>560749</v>
      </c>
      <c r="C5592" s="5" t="str">
        <f>VLOOKUP($A5592,HTS_Dec_25!$A$1:$E$11570,3,FALSE)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2" s="5" t="str">
        <f>VLOOKUP($A5592,HTS_Dec_25!$A$1:$E$11570,4,FALSE)</f>
        <v>Of wide nonfibrillated strip.</v>
      </c>
      <c r="E5592" s="4" t="str">
        <f>VLOOKUP($A5592,HTS_Dec_25!$A$1:$E$11570,5,FALSE)</f>
        <v>2.7%</v>
      </c>
      <c r="F5592" s="4">
        <v>25</v>
      </c>
    </row>
    <row r="5593" spans="1:6" ht="100.8" x14ac:dyDescent="0.3">
      <c r="A5593" s="4" t="s">
        <v>29028</v>
      </c>
      <c r="B5593" s="4" t="str">
        <f t="shared" si="87"/>
        <v>560749</v>
      </c>
      <c r="C5593" s="5" t="str">
        <f>VLOOKUP($A5593,HTS_Dec_25!$A$1:$E$11570,3,FALSE)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3" s="5" t="str">
        <f>VLOOKUP($A5593,HTS_Dec_25!$A$1:$E$11570,4,FALSE)</f>
        <v>Measuring less than 4.8 mm in diameter (201).</v>
      </c>
      <c r="E5593" s="4" t="str">
        <f>VLOOKUP($A5593,HTS_Dec_25!$A$1:$E$11570,5,FALSE)</f>
        <v>7%</v>
      </c>
      <c r="F5593" s="4">
        <v>25</v>
      </c>
    </row>
    <row r="5594" spans="1:6" ht="100.8" x14ac:dyDescent="0.3">
      <c r="A5594" s="4" t="s">
        <v>29029</v>
      </c>
      <c r="B5594" s="4" t="str">
        <f t="shared" si="87"/>
        <v>560749</v>
      </c>
      <c r="C5594" s="5" t="str">
        <f>VLOOKUP($A5594,HTS_Dec_25!$A$1:$E$11570,3,FALSE)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4" s="5" t="str">
        <f>VLOOKUP($A5594,HTS_Dec_25!$A$1:$E$11570,4,FALSE)</f>
        <v>Other (201).</v>
      </c>
      <c r="E5594" s="4" t="str">
        <f>VLOOKUP($A5594,HTS_Dec_25!$A$1:$E$11570,5,FALSE)</f>
        <v>9.8¢/kg + 5.3%</v>
      </c>
      <c r="F5594" s="4">
        <v>25</v>
      </c>
    </row>
    <row r="5595" spans="1:6" ht="100.8" x14ac:dyDescent="0.3">
      <c r="A5595" s="4" t="s">
        <v>29030</v>
      </c>
      <c r="B5595" s="4" t="str">
        <f t="shared" si="87"/>
        <v>560749</v>
      </c>
      <c r="C5595" s="5" t="str">
        <f>VLOOKUP($A5595,HTS_Dec_25!$A$1:$E$11570,3,FALSE)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5" s="5" t="str">
        <f>VLOOKUP($A5595,HTS_Dec_25!$A$1:$E$11570,4,FALSE)</f>
        <v>Other (669).</v>
      </c>
      <c r="E5595" s="4" t="str">
        <f>VLOOKUP($A5595,HTS_Dec_25!$A$1:$E$11570,5,FALSE)</f>
        <v>3.6%</v>
      </c>
      <c r="F5595" s="4">
        <v>25</v>
      </c>
    </row>
    <row r="5596" spans="1:6" ht="100.8" x14ac:dyDescent="0.3">
      <c r="A5596" s="4" t="s">
        <v>29031</v>
      </c>
      <c r="B5596" s="4" t="str">
        <f t="shared" si="87"/>
        <v>560750</v>
      </c>
      <c r="C5596" s="5" t="str">
        <f>VLOOKUP($A5596,HTS_Dec_25!$A$1:$E$11570,3,FALSE)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6" s="5" t="str">
        <f>VLOOKUP($A5596,HTS_Dec_25!$A$1:$E$11570,4,FALSE)</f>
        <v>3-ply or 4-ply multicolored twine having a final "s" twist, containing at least 10 percent by weight of cotton, measuring less than 3.5 mm in diameter (201).</v>
      </c>
      <c r="E5596" s="4" t="str">
        <f>VLOOKUP($A5596,HTS_Dec_25!$A$1:$E$11570,5,FALSE)</f>
        <v>7%</v>
      </c>
      <c r="F5596" s="4">
        <v>25</v>
      </c>
    </row>
    <row r="5597" spans="1:6" ht="100.8" x14ac:dyDescent="0.3">
      <c r="A5597" s="4" t="s">
        <v>29032</v>
      </c>
      <c r="B5597" s="4" t="str">
        <f t="shared" si="87"/>
        <v>560750</v>
      </c>
      <c r="C5597" s="5" t="str">
        <f>VLOOKUP($A5597,HTS_Dec_25!$A$1:$E$11570,3,FALSE)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7" s="5" t="str">
        <f>VLOOKUP($A5597,HTS_Dec_25!$A$1:$E$11570,4,FALSE)</f>
        <v>Other (201).</v>
      </c>
      <c r="E5597" s="4" t="str">
        <f>VLOOKUP($A5597,HTS_Dec_25!$A$1:$E$11570,5,FALSE)</f>
        <v>19.9¢/kg + 10.8%</v>
      </c>
      <c r="F5597" s="4">
        <v>25</v>
      </c>
    </row>
    <row r="5598" spans="1:6" ht="100.8" x14ac:dyDescent="0.3">
      <c r="A5598" s="4" t="s">
        <v>29033</v>
      </c>
      <c r="B5598" s="4" t="str">
        <f t="shared" si="87"/>
        <v>560750</v>
      </c>
      <c r="C5598" s="5" t="str">
        <f>VLOOKUP($A5598,HTS_Dec_25!$A$1:$E$11570,3,FALSE)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8" s="5" t="str">
        <f>VLOOKUP($A5598,HTS_Dec_25!$A$1:$E$11570,4,FALSE)</f>
        <v>Other (669).</v>
      </c>
      <c r="E5598" s="4" t="str">
        <f>VLOOKUP($A5598,HTS_Dec_25!$A$1:$E$11570,5,FALSE)</f>
        <v>3.6%</v>
      </c>
      <c r="F5598" s="4">
        <v>25</v>
      </c>
    </row>
    <row r="5599" spans="1:6" ht="100.8" x14ac:dyDescent="0.3">
      <c r="A5599" s="4" t="s">
        <v>29034</v>
      </c>
      <c r="B5599" s="4" t="str">
        <f t="shared" si="87"/>
        <v>560790</v>
      </c>
      <c r="C5599" s="5" t="str">
        <f>VLOOKUP($A5599,HTS_Dec_25!$A$1:$E$11570,3,FALSE)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599" s="5" t="str">
        <f>VLOOKUP($A5599,HTS_Dec_25!$A$1:$E$11570,4,FALSE)</f>
        <v>Of coir.</v>
      </c>
      <c r="E5599" s="4" t="str">
        <f>VLOOKUP($A5599,HTS_Dec_25!$A$1:$E$11570,5,FALSE)</f>
        <v>Free</v>
      </c>
      <c r="F5599" s="4">
        <v>25</v>
      </c>
    </row>
    <row r="5600" spans="1:6" ht="100.8" x14ac:dyDescent="0.3">
      <c r="A5600" s="4" t="s">
        <v>29035</v>
      </c>
      <c r="B5600" s="4" t="str">
        <f t="shared" si="87"/>
        <v>560790</v>
      </c>
      <c r="C5600" s="5" t="str">
        <f>VLOOKUP($A5600,HTS_Dec_25!$A$1:$E$11570,3,FALSE)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0" s="5" t="str">
        <f>VLOOKUP($A5600,HTS_Dec_25!$A$1:$E$11570,4,FALSE)</f>
        <v>Of jute or other textile bast fibers of heading 5303.</v>
      </c>
      <c r="E5600" s="4" t="str">
        <f>VLOOKUP($A5600,HTS_Dec_25!$A$1:$E$11570,5,FALSE)</f>
        <v>Free</v>
      </c>
      <c r="F5600" s="4">
        <v>25</v>
      </c>
    </row>
    <row r="5601" spans="1:6" ht="100.8" x14ac:dyDescent="0.3">
      <c r="A5601" s="4" t="s">
        <v>29036</v>
      </c>
      <c r="B5601" s="4" t="str">
        <f t="shared" si="87"/>
        <v>560790</v>
      </c>
      <c r="C5601" s="5" t="str">
        <f>VLOOKUP($A5601,HTS_Dec_25!$A$1:$E$11570,3,FALSE)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1" s="5" t="str">
        <f>VLOOKUP($A5601,HTS_Dec_25!$A$1:$E$11570,4,FALSE)</f>
        <v>Of stranded construction measuring 1.88 cm or over in diameter.</v>
      </c>
      <c r="E5601" s="4" t="str">
        <f>VLOOKUP($A5601,HTS_Dec_25!$A$1:$E$11570,5,FALSE)</f>
        <v>Free</v>
      </c>
      <c r="F5601" s="4">
        <v>25</v>
      </c>
    </row>
    <row r="5602" spans="1:6" ht="100.8" x14ac:dyDescent="0.3">
      <c r="A5602" s="4" t="s">
        <v>29037</v>
      </c>
      <c r="B5602" s="4" t="str">
        <f t="shared" si="87"/>
        <v>560790</v>
      </c>
      <c r="C5602" s="5" t="str">
        <f>VLOOKUP($A5602,HTS_Dec_25!$A$1:$E$11570,3,FALSE)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2" s="5" t="str">
        <f>VLOOKUP($A5602,HTS_Dec_25!$A$1:$E$11570,4,FALSE)</f>
        <v>Other.</v>
      </c>
      <c r="E5602" s="4" t="str">
        <f>VLOOKUP($A5602,HTS_Dec_25!$A$1:$E$11570,5,FALSE)</f>
        <v>3.4%</v>
      </c>
      <c r="F5602" s="4">
        <v>25</v>
      </c>
    </row>
    <row r="5603" spans="1:6" ht="100.8" x14ac:dyDescent="0.3">
      <c r="A5603" s="4" t="s">
        <v>29038</v>
      </c>
      <c r="B5603" s="4" t="str">
        <f t="shared" si="87"/>
        <v>560790</v>
      </c>
      <c r="C5603" s="5" t="str">
        <f>VLOOKUP($A5603,HTS_Dec_25!$A$1:$E$11570,3,FALSE)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3" s="5" t="str">
        <f>VLOOKUP($A5603,HTS_Dec_25!$A$1:$E$11570,4,FALSE)</f>
        <v>Other (201).</v>
      </c>
      <c r="E5603" s="4" t="str">
        <f>VLOOKUP($A5603,HTS_Dec_25!$A$1:$E$11570,5,FALSE)</f>
        <v>6.3%</v>
      </c>
      <c r="F5603" s="4">
        <v>25</v>
      </c>
    </row>
    <row r="5604" spans="1:6" ht="86.4" x14ac:dyDescent="0.3">
      <c r="A5604" s="4" t="s">
        <v>29039</v>
      </c>
      <c r="B5604" s="4" t="str">
        <f t="shared" si="87"/>
        <v>560811</v>
      </c>
      <c r="C5604" s="5" t="str">
        <f>VLOOKUP($A5604,HTS_Dec_25!$A$1:$E$11570,3,FALSE)</f>
        <v xml:space="preserve">Textiles and textile articles. Wadding, felt and nonwovens; special yarns; twine, cordage, ropes and cables and articles thereof. Knotted netting of twine, cordage or rope; made up fishing nets and other made up nets, of textile materials: Of man-made textile materials: </v>
      </c>
      <c r="D5604" s="5" t="str">
        <f>VLOOKUP($A5604,HTS_Dec_25!$A$1:$E$11570,4,FALSE)</f>
        <v>Made up fishing nets.</v>
      </c>
      <c r="E5604" s="4" t="str">
        <f>VLOOKUP($A5604,HTS_Dec_25!$A$1:$E$11570,5,FALSE)</f>
        <v>8%</v>
      </c>
      <c r="F5604" s="4">
        <v>25</v>
      </c>
    </row>
    <row r="5605" spans="1:6" ht="86.4" x14ac:dyDescent="0.3">
      <c r="A5605" s="4" t="s">
        <v>29040</v>
      </c>
      <c r="B5605" s="4" t="str">
        <f t="shared" si="87"/>
        <v>560819</v>
      </c>
      <c r="C5605" s="5" t="str">
        <f>VLOOKUP($A5605,HTS_Dec_25!$A$1:$E$11570,3,FALSE)</f>
        <v>Textiles and textile articles. Wadding, felt and nonwovens; special yarns; twine, cordage, ropes and cables and articles thereof. Knotted netting of twine, cordage or rope; made up fishing nets and other made up nets, of textile materials: Of man-made textile materials: Other:</v>
      </c>
      <c r="D5605" s="5" t="str">
        <f>VLOOKUP($A5605,HTS_Dec_25!$A$1:$E$11570,4,FALSE)</f>
        <v>Fish netting.</v>
      </c>
      <c r="E5605" s="4" t="str">
        <f>VLOOKUP($A5605,HTS_Dec_25!$A$1:$E$11570,5,FALSE)</f>
        <v>8.5%</v>
      </c>
      <c r="F5605" s="4">
        <v>25</v>
      </c>
    </row>
    <row r="5606" spans="1:6" ht="86.4" x14ac:dyDescent="0.3">
      <c r="A5606" s="4" t="s">
        <v>29041</v>
      </c>
      <c r="B5606" s="4" t="str">
        <f t="shared" si="87"/>
        <v>560819</v>
      </c>
      <c r="C5606" s="5" t="str">
        <f>VLOOKUP($A5606,HTS_Dec_25!$A$1:$E$11570,3,FALSE)</f>
        <v>Textiles and textile articles. Wadding, felt and nonwovens; special yarns; twine, cordage, ropes and cables and articles thereof. Knotted netting of twine, cordage or rope; made up fishing nets and other made up nets, of textile materials: Of man-made textile materials: Other:</v>
      </c>
      <c r="D5606" s="5" t="str">
        <f>VLOOKUP($A5606,HTS_Dec_25!$A$1:$E$11570,4,FALSE)</f>
        <v>Other.</v>
      </c>
      <c r="E5606" s="4" t="str">
        <f>VLOOKUP($A5606,HTS_Dec_25!$A$1:$E$11570,5,FALSE)</f>
        <v>5%</v>
      </c>
      <c r="F5606" s="4">
        <v>25</v>
      </c>
    </row>
    <row r="5607" spans="1:6" ht="72" x14ac:dyDescent="0.3">
      <c r="A5607" s="4" t="s">
        <v>29042</v>
      </c>
      <c r="B5607" s="4" t="str">
        <f t="shared" si="87"/>
        <v>560890</v>
      </c>
      <c r="C5607" s="5" t="str">
        <f>VLOOKUP($A5607,HTS_Dec_25!$A$1:$E$11570,3,FALSE)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7" s="5" t="str">
        <f>VLOOKUP($A5607,HTS_Dec_25!$A$1:$E$11570,4,FALSE)</f>
        <v>Fish netting and fishing nets.</v>
      </c>
      <c r="E5607" s="4" t="str">
        <f>VLOOKUP($A5607,HTS_Dec_25!$A$1:$E$11570,5,FALSE)</f>
        <v>8%</v>
      </c>
      <c r="F5607" s="4">
        <v>25</v>
      </c>
    </row>
    <row r="5608" spans="1:6" ht="72" x14ac:dyDescent="0.3">
      <c r="A5608" s="4" t="s">
        <v>29043</v>
      </c>
      <c r="B5608" s="4" t="str">
        <f t="shared" si="87"/>
        <v>560890</v>
      </c>
      <c r="C5608" s="5" t="str">
        <f>VLOOKUP($A5608,HTS_Dec_25!$A$1:$E$11570,3,FALSE)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8" s="5" t="str">
        <f>VLOOKUP($A5608,HTS_Dec_25!$A$1:$E$11570,4,FALSE)</f>
        <v>Hammocks.</v>
      </c>
      <c r="E5608" s="4" t="str">
        <f>VLOOKUP($A5608,HTS_Dec_25!$A$1:$E$11570,5,FALSE)</f>
        <v>14.1%</v>
      </c>
      <c r="F5608" s="4">
        <v>25</v>
      </c>
    </row>
    <row r="5609" spans="1:6" ht="72" x14ac:dyDescent="0.3">
      <c r="A5609" s="4" t="s">
        <v>29044</v>
      </c>
      <c r="B5609" s="4" t="str">
        <f t="shared" si="87"/>
        <v>560890</v>
      </c>
      <c r="C5609" s="5" t="str">
        <f>VLOOKUP($A5609,HTS_Dec_25!$A$1:$E$11570,3,FALSE)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9" s="5" t="str">
        <f>VLOOKUP($A5609,HTS_Dec_25!$A$1:$E$11570,4,FALSE)</f>
        <v>Other (229).</v>
      </c>
      <c r="E5609" s="4" t="str">
        <f>VLOOKUP($A5609,HTS_Dec_25!$A$1:$E$11570,5,FALSE)</f>
        <v>14.1%</v>
      </c>
      <c r="F5609" s="4">
        <v>25</v>
      </c>
    </row>
    <row r="5610" spans="1:6" ht="72" x14ac:dyDescent="0.3">
      <c r="A5610" s="4" t="s">
        <v>29045</v>
      </c>
      <c r="B5610" s="4" t="str">
        <f t="shared" si="87"/>
        <v>560890</v>
      </c>
      <c r="C5610" s="5" t="str">
        <f>VLOOKUP($A5610,HTS_Dec_25!$A$1:$E$11570,3,FALSE)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10" s="5" t="str">
        <f>VLOOKUP($A5610,HTS_Dec_25!$A$1:$E$11570,4,FALSE)</f>
        <v>Other.</v>
      </c>
      <c r="E5610" s="4" t="str">
        <f>VLOOKUP($A5610,HTS_Dec_25!$A$1:$E$11570,5,FALSE)</f>
        <v>5%</v>
      </c>
      <c r="F5610" s="4">
        <v>25</v>
      </c>
    </row>
    <row r="5611" spans="1:6" x14ac:dyDescent="0.3">
      <c r="A5611" s="4" t="s">
        <v>29046</v>
      </c>
      <c r="B5611" s="4" t="str">
        <f t="shared" si="87"/>
        <v>560900</v>
      </c>
      <c r="C5611" s="5" t="e">
        <f>VLOOKUP($A5611,HTS_Dec_25!$A$1:$E$11570,3,FALSE)</f>
        <v>#N/A</v>
      </c>
      <c r="D5611" s="5" t="e">
        <f>VLOOKUP($A5611,HTS_Dec_25!$A$1:$E$11570,4,FALSE)</f>
        <v>#N/A</v>
      </c>
      <c r="E5611" s="4" t="e">
        <f>VLOOKUP($A5611,HTS_Dec_25!$A$1:$E$11570,5,FALSE)</f>
        <v>#N/A</v>
      </c>
      <c r="F5611" s="4">
        <v>25</v>
      </c>
    </row>
    <row r="5612" spans="1:6" x14ac:dyDescent="0.3">
      <c r="A5612" s="4" t="s">
        <v>29047</v>
      </c>
      <c r="B5612" s="4" t="str">
        <f t="shared" si="87"/>
        <v>560900</v>
      </c>
      <c r="C5612" s="5" t="e">
        <f>VLOOKUP($A5612,HTS_Dec_25!$A$1:$E$11570,3,FALSE)</f>
        <v>#N/A</v>
      </c>
      <c r="D5612" s="5" t="e">
        <f>VLOOKUP($A5612,HTS_Dec_25!$A$1:$E$11570,4,FALSE)</f>
        <v>#N/A</v>
      </c>
      <c r="E5612" s="4" t="e">
        <f>VLOOKUP($A5612,HTS_Dec_25!$A$1:$E$11570,5,FALSE)</f>
        <v>#N/A</v>
      </c>
      <c r="F5612" s="4">
        <v>25</v>
      </c>
    </row>
    <row r="5613" spans="1:6" x14ac:dyDescent="0.3">
      <c r="A5613" s="4" t="s">
        <v>29048</v>
      </c>
      <c r="B5613" s="4" t="str">
        <f t="shared" si="87"/>
        <v>560900</v>
      </c>
      <c r="C5613" s="5" t="e">
        <f>VLOOKUP($A5613,HTS_Dec_25!$A$1:$E$11570,3,FALSE)</f>
        <v>#N/A</v>
      </c>
      <c r="D5613" s="5" t="e">
        <f>VLOOKUP($A5613,HTS_Dec_25!$A$1:$E$11570,4,FALSE)</f>
        <v>#N/A</v>
      </c>
      <c r="E5613" s="4" t="e">
        <f>VLOOKUP($A5613,HTS_Dec_25!$A$1:$E$11570,5,FALSE)</f>
        <v>#N/A</v>
      </c>
      <c r="F5613" s="4">
        <v>25</v>
      </c>
    </row>
    <row r="5614" spans="1:6" x14ac:dyDescent="0.3">
      <c r="A5614" s="4" t="s">
        <v>29049</v>
      </c>
      <c r="B5614" s="4" t="str">
        <f t="shared" si="87"/>
        <v>560900</v>
      </c>
      <c r="C5614" s="5" t="e">
        <f>VLOOKUP($A5614,HTS_Dec_25!$A$1:$E$11570,3,FALSE)</f>
        <v>#N/A</v>
      </c>
      <c r="D5614" s="5" t="e">
        <f>VLOOKUP($A5614,HTS_Dec_25!$A$1:$E$11570,4,FALSE)</f>
        <v>#N/A</v>
      </c>
      <c r="E5614" s="4" t="e">
        <f>VLOOKUP($A5614,HTS_Dec_25!$A$1:$E$11570,5,FALSE)</f>
        <v>#N/A</v>
      </c>
      <c r="F5614" s="4">
        <v>25</v>
      </c>
    </row>
    <row r="5615" spans="1:6" ht="57.6" x14ac:dyDescent="0.3">
      <c r="A5615" s="4" t="s">
        <v>29050</v>
      </c>
      <c r="B5615" s="4" t="str">
        <f t="shared" si="87"/>
        <v>570110</v>
      </c>
      <c r="C5615" s="5" t="str">
        <f>VLOOKUP($A5615,HTS_Dec_25!$A$1:$E$11570,3,FALSE)</f>
        <v xml:space="preserve">Textiles and textile articles. Carpets and other textile floor coverings. Carpets and other textile floor coverings, knotted, whether or not made up: Of wool or fine animal hair: </v>
      </c>
      <c r="D5615" s="5" t="str">
        <f>VLOOKUP($A5615,HTS_Dec_25!$A$1:$E$11570,4,FALSE)</f>
        <v>Certified hand-loomed and folklore products.</v>
      </c>
      <c r="E5615" s="4" t="str">
        <f>VLOOKUP($A5615,HTS_Dec_25!$A$1:$E$11570,5,FALSE)</f>
        <v>Free</v>
      </c>
      <c r="F5615" s="4">
        <v>25</v>
      </c>
    </row>
    <row r="5616" spans="1:6" ht="57.6" x14ac:dyDescent="0.3">
      <c r="A5616" s="4" t="s">
        <v>29051</v>
      </c>
      <c r="B5616" s="4" t="str">
        <f t="shared" si="87"/>
        <v>570110</v>
      </c>
      <c r="C5616" s="5" t="str">
        <f>VLOOKUP($A5616,HTS_Dec_25!$A$1:$E$11570,3,FALSE)</f>
        <v xml:space="preserve">Textiles and textile articles. Carpets and other textile floor coverings. Carpets and other textile floor coverings, knotted, whether or not made up: Of wool or fine animal hair: </v>
      </c>
      <c r="D5616" s="5" t="str">
        <f>VLOOKUP($A5616,HTS_Dec_25!$A$1:$E$11570,4,FALSE)</f>
        <v>Other (465).</v>
      </c>
      <c r="E5616" s="4" t="str">
        <f>VLOOKUP($A5616,HTS_Dec_25!$A$1:$E$11570,5,FALSE)</f>
        <v>Free</v>
      </c>
      <c r="F5616" s="4">
        <v>25</v>
      </c>
    </row>
    <row r="5617" spans="1:6" ht="57.6" x14ac:dyDescent="0.3">
      <c r="A5617" s="4" t="s">
        <v>29052</v>
      </c>
      <c r="B5617" s="4" t="str">
        <f t="shared" si="87"/>
        <v>570110</v>
      </c>
      <c r="C5617" s="5" t="str">
        <f>VLOOKUP($A5617,HTS_Dec_25!$A$1:$E$11570,3,FALSE)</f>
        <v xml:space="preserve">Textiles and textile articles. Carpets and other textile floor coverings. Carpets and other textile floor coverings, knotted, whether or not made up: Of wool or fine animal hair: </v>
      </c>
      <c r="D5617" s="5" t="str">
        <f>VLOOKUP($A5617,HTS_Dec_25!$A$1:$E$11570,4,FALSE)</f>
        <v>Hand-hooked, that is, in which the tufts were inserted and knotted by hand or by means of a hand tool (465).</v>
      </c>
      <c r="E5617" s="4" t="str">
        <f>VLOOKUP($A5617,HTS_Dec_25!$A$1:$E$11570,5,FALSE)</f>
        <v>Free</v>
      </c>
      <c r="F5617" s="4">
        <v>25</v>
      </c>
    </row>
    <row r="5618" spans="1:6" ht="57.6" x14ac:dyDescent="0.3">
      <c r="A5618" s="4" t="s">
        <v>29053</v>
      </c>
      <c r="B5618" s="4" t="str">
        <f t="shared" si="87"/>
        <v>570110</v>
      </c>
      <c r="C5618" s="5" t="str">
        <f>VLOOKUP($A5618,HTS_Dec_25!$A$1:$E$11570,3,FALSE)</f>
        <v xml:space="preserve">Textiles and textile articles. Carpets and other textile floor coverings. Carpets and other textile floor coverings, knotted, whether or not made up: Of wool or fine animal hair: </v>
      </c>
      <c r="D5618" s="5" t="str">
        <f>VLOOKUP($A5618,HTS_Dec_25!$A$1:$E$11570,4,FALSE)</f>
        <v>Other (465).</v>
      </c>
      <c r="E5618" s="4" t="str">
        <f>VLOOKUP($A5618,HTS_Dec_25!$A$1:$E$11570,5,FALSE)</f>
        <v>4.5%</v>
      </c>
      <c r="F5618" s="4">
        <v>25</v>
      </c>
    </row>
    <row r="5619" spans="1:6" ht="57.6" x14ac:dyDescent="0.3">
      <c r="A5619" s="4" t="s">
        <v>29054</v>
      </c>
      <c r="B5619" s="4" t="str">
        <f t="shared" si="87"/>
        <v>570190</v>
      </c>
      <c r="C5619" s="5" t="str">
        <f>VLOOKUP($A5619,HTS_Dec_25!$A$1:$E$11570,3,FALSE)</f>
        <v xml:space="preserve">Textiles and textile articles. Carpets and other textile floor coverings. Carpets and other textile floor coverings, knotted, whether or not made up: Of other textile materials: </v>
      </c>
      <c r="D5619" s="5" t="str">
        <f>VLOOKUP($A5619,HTS_Dec_25!$A$1:$E$11570,4,FALSE)</f>
        <v>With pile inserted and knotted during weaving or knitting.</v>
      </c>
      <c r="E5619" s="4" t="str">
        <f>VLOOKUP($A5619,HTS_Dec_25!$A$1:$E$11570,5,FALSE)</f>
        <v>Free</v>
      </c>
      <c r="F5619" s="4">
        <v>25</v>
      </c>
    </row>
    <row r="5620" spans="1:6" ht="57.6" x14ac:dyDescent="0.3">
      <c r="A5620" s="4" t="s">
        <v>29055</v>
      </c>
      <c r="B5620" s="4" t="str">
        <f t="shared" si="87"/>
        <v>570190</v>
      </c>
      <c r="C5620" s="5" t="str">
        <f>VLOOKUP($A5620,HTS_Dec_25!$A$1:$E$11570,3,FALSE)</f>
        <v xml:space="preserve">Textiles and textile articles. Carpets and other textile floor coverings. Carpets and other textile floor coverings, knotted, whether or not made up: Of other textile materials: </v>
      </c>
      <c r="D5620" s="5" t="str">
        <f>VLOOKUP($A5620,HTS_Dec_25!$A$1:$E$11570,4,FALSE)</f>
        <v>Other.</v>
      </c>
      <c r="E5620" s="4" t="str">
        <f>VLOOKUP($A5620,HTS_Dec_25!$A$1:$E$11570,5,FALSE)</f>
        <v>Free</v>
      </c>
      <c r="F5620" s="4">
        <v>25</v>
      </c>
    </row>
    <row r="5621" spans="1:6" ht="100.8" x14ac:dyDescent="0.3">
      <c r="A5621" s="4" t="s">
        <v>29056</v>
      </c>
      <c r="B5621" s="4" t="str">
        <f t="shared" si="87"/>
        <v>570210</v>
      </c>
      <c r="C5621" s="5" t="str">
        <f>VLOOKUP($A5621,HTS_Dec_25!$A$1:$E$11570,3,FALSE)</f>
        <v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v>
      </c>
      <c r="D5621" s="5" t="str">
        <f>VLOOKUP($A5621,HTS_Dec_25!$A$1:$E$11570,4,FALSE)</f>
        <v>Certified hand-loomed and folklore products.</v>
      </c>
      <c r="E5621" s="4" t="str">
        <f>VLOOKUP($A5621,HTS_Dec_25!$A$1:$E$11570,5,FALSE)</f>
        <v>Free</v>
      </c>
      <c r="F5621" s="4">
        <v>25</v>
      </c>
    </row>
    <row r="5622" spans="1:6" ht="100.8" x14ac:dyDescent="0.3">
      <c r="A5622" s="4" t="s">
        <v>29057</v>
      </c>
      <c r="B5622" s="4" t="str">
        <f t="shared" si="87"/>
        <v>570210</v>
      </c>
      <c r="C5622" s="5" t="str">
        <f>VLOOKUP($A5622,HTS_Dec_25!$A$1:$E$11570,3,FALSE)</f>
        <v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v>
      </c>
      <c r="D5622" s="5" t="str">
        <f>VLOOKUP($A5622,HTS_Dec_25!$A$1:$E$11570,4,FALSE)</f>
        <v>Other.</v>
      </c>
      <c r="E5622" s="4" t="str">
        <f>VLOOKUP($A5622,HTS_Dec_25!$A$1:$E$11570,5,FALSE)</f>
        <v>Free</v>
      </c>
      <c r="F5622" s="4">
        <v>25</v>
      </c>
    </row>
    <row r="5623" spans="1:6" ht="100.8" x14ac:dyDescent="0.3">
      <c r="A5623" s="4" t="s">
        <v>29058</v>
      </c>
      <c r="B5623" s="4" t="str">
        <f t="shared" si="87"/>
        <v>570220</v>
      </c>
      <c r="C5623" s="5" t="str">
        <f>VLOOKUP($A5623,HTS_Dec_25!$A$1:$E$11570,3,FALSE)</f>
        <v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v>
      </c>
      <c r="D5623" s="5" t="str">
        <f>VLOOKUP($A5623,HTS_Dec_25!$A$1:$E$11570,4,FALSE)</f>
        <v>With pile.</v>
      </c>
      <c r="E5623" s="4" t="str">
        <f>VLOOKUP($A5623,HTS_Dec_25!$A$1:$E$11570,5,FALSE)</f>
        <v>Free</v>
      </c>
      <c r="F5623" s="4">
        <v>25</v>
      </c>
    </row>
    <row r="5624" spans="1:6" ht="100.8" x14ac:dyDescent="0.3">
      <c r="A5624" s="4" t="s">
        <v>29059</v>
      </c>
      <c r="B5624" s="4" t="str">
        <f t="shared" si="87"/>
        <v>570220</v>
      </c>
      <c r="C5624" s="5" t="str">
        <f>VLOOKUP($A5624,HTS_Dec_25!$A$1:$E$11570,3,FALSE)</f>
        <v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v>
      </c>
      <c r="D5624" s="5" t="str">
        <f>VLOOKUP($A5624,HTS_Dec_25!$A$1:$E$11570,4,FALSE)</f>
        <v>Other.</v>
      </c>
      <c r="E5624" s="4" t="str">
        <f>VLOOKUP($A5624,HTS_Dec_25!$A$1:$E$11570,5,FALSE)</f>
        <v>Free</v>
      </c>
      <c r="F5624" s="4">
        <v>25</v>
      </c>
    </row>
    <row r="5625" spans="1:6" ht="100.8" x14ac:dyDescent="0.3">
      <c r="A5625" s="4" t="s">
        <v>29060</v>
      </c>
      <c r="B5625" s="4" t="str">
        <f t="shared" si="87"/>
        <v>570231</v>
      </c>
      <c r="C5625" s="5" t="str">
        <f>VLOOKUP($A5625,HTS_Dec_25!$A$1:$E$11570,3,FALSE)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v>
      </c>
      <c r="D5625" s="5" t="str">
        <f>VLOOKUP($A5625,HTS_Dec_25!$A$1:$E$11570,4,FALSE)</f>
        <v>Wilton (including brussels) and velvet (including tapestry) floor coverings and floor coverings of like character or description (465).</v>
      </c>
      <c r="E5625" s="4" t="str">
        <f>VLOOKUP($A5625,HTS_Dec_25!$A$1:$E$11570,5,FALSE)</f>
        <v>8%</v>
      </c>
      <c r="F5625" s="4">
        <v>25</v>
      </c>
    </row>
    <row r="5626" spans="1:6" ht="100.8" x14ac:dyDescent="0.3">
      <c r="A5626" s="4" t="s">
        <v>29061</v>
      </c>
      <c r="B5626" s="4" t="str">
        <f t="shared" si="87"/>
        <v>570231</v>
      </c>
      <c r="C5626" s="5" t="str">
        <f>VLOOKUP($A5626,HTS_Dec_25!$A$1:$E$11570,3,FALSE)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v>
      </c>
      <c r="D5626" s="5" t="str">
        <f>VLOOKUP($A5626,HTS_Dec_25!$A$1:$E$11570,4,FALSE)</f>
        <v>Other (465).</v>
      </c>
      <c r="E5626" s="4" t="str">
        <f>VLOOKUP($A5626,HTS_Dec_25!$A$1:$E$11570,5,FALSE)</f>
        <v>4%</v>
      </c>
      <c r="F5626" s="4">
        <v>25</v>
      </c>
    </row>
    <row r="5627" spans="1:6" ht="100.8" x14ac:dyDescent="0.3">
      <c r="A5627" s="4" t="s">
        <v>29062</v>
      </c>
      <c r="B5627" s="4" t="str">
        <f t="shared" si="87"/>
        <v>570232</v>
      </c>
      <c r="C5627" s="5" t="str">
        <f>VLOOKUP($A5627,HTS_Dec_25!$A$1:$E$11570,3,FALSE)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v>
      </c>
      <c r="D5627" s="5" t="str">
        <f>VLOOKUP($A5627,HTS_Dec_25!$A$1:$E$11570,4,FALSE)</f>
        <v>Wilton (including brussels) and velvet (including tapestry) floor coverings and floor coverings of like character or description (665).</v>
      </c>
      <c r="E5627" s="4" t="str">
        <f>VLOOKUP($A5627,HTS_Dec_25!$A$1:$E$11570,5,FALSE)</f>
        <v>8%</v>
      </c>
      <c r="F5627" s="4">
        <v>25</v>
      </c>
    </row>
    <row r="5628" spans="1:6" ht="100.8" x14ac:dyDescent="0.3">
      <c r="A5628" s="4" t="s">
        <v>29063</v>
      </c>
      <c r="B5628" s="4" t="str">
        <f t="shared" si="87"/>
        <v>570232</v>
      </c>
      <c r="C5628" s="5" t="str">
        <f>VLOOKUP($A5628,HTS_Dec_25!$A$1:$E$11570,3,FALSE)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v>
      </c>
      <c r="D5628" s="5" t="str">
        <f>VLOOKUP($A5628,HTS_Dec_25!$A$1:$E$11570,4,FALSE)</f>
        <v>Other (665).</v>
      </c>
      <c r="E5628" s="4" t="str">
        <f>VLOOKUP($A5628,HTS_Dec_25!$A$1:$E$11570,5,FALSE)</f>
        <v>7%</v>
      </c>
      <c r="F5628" s="4">
        <v>25</v>
      </c>
    </row>
    <row r="5629" spans="1:6" ht="100.8" x14ac:dyDescent="0.3">
      <c r="A5629" s="4" t="s">
        <v>29064</v>
      </c>
      <c r="B5629" s="4" t="str">
        <f t="shared" si="87"/>
        <v>570239</v>
      </c>
      <c r="C5629" s="5" t="str">
        <f>VLOOKUP($A5629,HTS_Dec_25!$A$1:$E$11570,3,FALSE)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v>
      </c>
      <c r="D5629" s="5" t="str">
        <f>VLOOKUP($A5629,HTS_Dec_25!$A$1:$E$11570,4,FALSE)</f>
        <v>Of jute.</v>
      </c>
      <c r="E5629" s="4" t="str">
        <f>VLOOKUP($A5629,HTS_Dec_25!$A$1:$E$11570,5,FALSE)</f>
        <v>Free</v>
      </c>
      <c r="F5629" s="4">
        <v>25</v>
      </c>
    </row>
    <row r="5630" spans="1:6" ht="100.8" x14ac:dyDescent="0.3">
      <c r="A5630" s="4" t="s">
        <v>29065</v>
      </c>
      <c r="B5630" s="4" t="str">
        <f t="shared" si="87"/>
        <v>570239</v>
      </c>
      <c r="C5630" s="5" t="str">
        <f>VLOOKUP($A5630,HTS_Dec_25!$A$1:$E$11570,3,FALSE)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v>
      </c>
      <c r="D5630" s="5" t="str">
        <f>VLOOKUP($A5630,HTS_Dec_25!$A$1:$E$11570,4,FALSE)</f>
        <v>Other.</v>
      </c>
      <c r="E5630" s="4" t="str">
        <f>VLOOKUP($A5630,HTS_Dec_25!$A$1:$E$11570,5,FALSE)</f>
        <v>3.6%</v>
      </c>
      <c r="F5630" s="4">
        <v>25</v>
      </c>
    </row>
    <row r="5631" spans="1:6" ht="100.8" x14ac:dyDescent="0.3">
      <c r="A5631" s="4" t="s">
        <v>29066</v>
      </c>
      <c r="B5631" s="4" t="str">
        <f t="shared" si="87"/>
        <v>570241</v>
      </c>
      <c r="C5631" s="5" t="str">
        <f>VLOOKUP($A5631,HTS_Dec_25!$A$1:$E$11570,3,FALSE)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v>
      </c>
      <c r="D5631" s="5" t="str">
        <f>VLOOKUP($A5631,HTS_Dec_25!$A$1:$E$11570,4,FALSE)</f>
        <v>Wilton (including brussels) and velvet (including tapestry) floor coverings and floor coverings of like character or description (465).</v>
      </c>
      <c r="E5631" s="4" t="str">
        <f>VLOOKUP($A5631,HTS_Dec_25!$A$1:$E$11570,5,FALSE)</f>
        <v>Free</v>
      </c>
      <c r="F5631" s="4">
        <v>25</v>
      </c>
    </row>
    <row r="5632" spans="1:6" ht="100.8" x14ac:dyDescent="0.3">
      <c r="A5632" s="4" t="s">
        <v>29067</v>
      </c>
      <c r="B5632" s="4" t="str">
        <f t="shared" si="87"/>
        <v>570241</v>
      </c>
      <c r="C5632" s="5" t="str">
        <f>VLOOKUP($A5632,HTS_Dec_25!$A$1:$E$11570,3,FALSE)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v>
      </c>
      <c r="D5632" s="5" t="str">
        <f>VLOOKUP($A5632,HTS_Dec_25!$A$1:$E$11570,4,FALSE)</f>
        <v>Other (465).</v>
      </c>
      <c r="E5632" s="4" t="str">
        <f>VLOOKUP($A5632,HTS_Dec_25!$A$1:$E$11570,5,FALSE)</f>
        <v>Free</v>
      </c>
      <c r="F5632" s="4">
        <v>25</v>
      </c>
    </row>
    <row r="5633" spans="1:6" ht="100.8" x14ac:dyDescent="0.3">
      <c r="A5633" s="4" t="s">
        <v>29068</v>
      </c>
      <c r="B5633" s="4" t="str">
        <f t="shared" si="87"/>
        <v>570242</v>
      </c>
      <c r="C5633" s="5" t="str">
        <f>VLOOKUP($A5633,HTS_Dec_25!$A$1:$E$11570,3,FALSE)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v>
      </c>
      <c r="D5633" s="5" t="str">
        <f>VLOOKUP($A5633,HTS_Dec_25!$A$1:$E$11570,4,FALSE)</f>
        <v>Wilton (including brussels) and velvet (including tapestry) floor coverings and floor coverings of like character or description (665).</v>
      </c>
      <c r="E5633" s="4" t="str">
        <f>VLOOKUP($A5633,HTS_Dec_25!$A$1:$E$11570,5,FALSE)</f>
        <v>Free</v>
      </c>
      <c r="F5633" s="4">
        <v>25</v>
      </c>
    </row>
    <row r="5634" spans="1:6" ht="100.8" x14ac:dyDescent="0.3">
      <c r="A5634" s="4" t="s">
        <v>29069</v>
      </c>
      <c r="B5634" s="4" t="str">
        <f t="shared" si="87"/>
        <v>570242</v>
      </c>
      <c r="C5634" s="5" t="str">
        <f>VLOOKUP($A5634,HTS_Dec_25!$A$1:$E$11570,3,FALSE)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v>
      </c>
      <c r="D5634" s="5" t="str">
        <f>VLOOKUP($A5634,HTS_Dec_25!$A$1:$E$11570,4,FALSE)</f>
        <v>Other.</v>
      </c>
      <c r="E5634" s="4" t="str">
        <f>VLOOKUP($A5634,HTS_Dec_25!$A$1:$E$11570,5,FALSE)</f>
        <v>Free</v>
      </c>
      <c r="F5634" s="4">
        <v>25</v>
      </c>
    </row>
    <row r="5635" spans="1:6" ht="100.8" x14ac:dyDescent="0.3">
      <c r="A5635" s="4" t="s">
        <v>29070</v>
      </c>
      <c r="B5635" s="4" t="str">
        <f t="shared" ref="B5635:B5698" si="88">LEFT(A5635,6)</f>
        <v>570249</v>
      </c>
      <c r="C5635" s="5" t="str">
        <f>VLOOKUP($A5635,HTS_Dec_25!$A$1:$E$11570,3,FALSE)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5" s="5" t="str">
        <f>VLOOKUP($A5635,HTS_Dec_25!$A$1:$E$11570,4,FALSE)</f>
        <v>Of cotton.</v>
      </c>
      <c r="E5635" s="4" t="str">
        <f>VLOOKUP($A5635,HTS_Dec_25!$A$1:$E$11570,5,FALSE)</f>
        <v>Free</v>
      </c>
      <c r="F5635" s="4">
        <v>25</v>
      </c>
    </row>
    <row r="5636" spans="1:6" ht="100.8" x14ac:dyDescent="0.3">
      <c r="A5636" s="4" t="s">
        <v>29071</v>
      </c>
      <c r="B5636" s="4" t="str">
        <f t="shared" si="88"/>
        <v>570249</v>
      </c>
      <c r="C5636" s="5" t="str">
        <f>VLOOKUP($A5636,HTS_Dec_25!$A$1:$E$11570,3,FALSE)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6" s="5" t="str">
        <f>VLOOKUP($A5636,HTS_Dec_25!$A$1:$E$11570,4,FALSE)</f>
        <v>Of jute.</v>
      </c>
      <c r="E5636" s="4" t="str">
        <f>VLOOKUP($A5636,HTS_Dec_25!$A$1:$E$11570,5,FALSE)</f>
        <v>Free</v>
      </c>
      <c r="F5636" s="4">
        <v>25</v>
      </c>
    </row>
    <row r="5637" spans="1:6" ht="100.8" x14ac:dyDescent="0.3">
      <c r="A5637" s="4" t="s">
        <v>29072</v>
      </c>
      <c r="B5637" s="4" t="str">
        <f t="shared" si="88"/>
        <v>570249</v>
      </c>
      <c r="C5637" s="5" t="str">
        <f>VLOOKUP($A5637,HTS_Dec_25!$A$1:$E$11570,3,FALSE)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7" s="5" t="str">
        <f>VLOOKUP($A5637,HTS_Dec_25!$A$1:$E$11570,4,FALSE)</f>
        <v>Other.</v>
      </c>
      <c r="E5637" s="4" t="str">
        <f>VLOOKUP($A5637,HTS_Dec_25!$A$1:$E$11570,5,FALSE)</f>
        <v>4%</v>
      </c>
      <c r="F5637" s="4">
        <v>25</v>
      </c>
    </row>
    <row r="5638" spans="1:6" ht="100.8" x14ac:dyDescent="0.3">
      <c r="A5638" s="4" t="s">
        <v>29073</v>
      </c>
      <c r="B5638" s="4" t="str">
        <f t="shared" si="88"/>
        <v>570250</v>
      </c>
      <c r="C5638" s="5" t="str">
        <f>VLOOKUP($A5638,HTS_Dec_25!$A$1:$E$11570,3,FALSE)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38" s="5" t="str">
        <f>VLOOKUP($A5638,HTS_Dec_25!$A$1:$E$11570,4,FALSE)</f>
        <v>Woven, but not made on a power-driven loom (465).</v>
      </c>
      <c r="E5638" s="4" t="str">
        <f>VLOOKUP($A5638,HTS_Dec_25!$A$1:$E$11570,5,FALSE)</f>
        <v>4.3%</v>
      </c>
      <c r="F5638" s="4">
        <v>25</v>
      </c>
    </row>
    <row r="5639" spans="1:6" ht="100.8" x14ac:dyDescent="0.3">
      <c r="A5639" s="4" t="s">
        <v>29074</v>
      </c>
      <c r="B5639" s="4" t="str">
        <f t="shared" si="88"/>
        <v>570250</v>
      </c>
      <c r="C5639" s="5" t="str">
        <f>VLOOKUP($A5639,HTS_Dec_25!$A$1:$E$11570,3,FALSE)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39" s="5" t="str">
        <f>VLOOKUP($A5639,HTS_Dec_25!$A$1:$E$11570,4,FALSE)</f>
        <v>Other (465).</v>
      </c>
      <c r="E5639" s="4" t="str">
        <f>VLOOKUP($A5639,HTS_Dec_25!$A$1:$E$11570,5,FALSE)</f>
        <v>6.3%</v>
      </c>
      <c r="F5639" s="4">
        <v>25</v>
      </c>
    </row>
    <row r="5640" spans="1:6" ht="100.8" x14ac:dyDescent="0.3">
      <c r="A5640" s="4" t="s">
        <v>29075</v>
      </c>
      <c r="B5640" s="4" t="str">
        <f t="shared" si="88"/>
        <v>570250</v>
      </c>
      <c r="C5640" s="5" t="str">
        <f>VLOOKUP($A5640,HTS_Dec_25!$A$1:$E$11570,3,FALSE)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0" s="5" t="str">
        <f>VLOOKUP($A5640,HTS_Dec_25!$A$1:$E$11570,4,FALSE)</f>
        <v>Of man-made textile materials (665).</v>
      </c>
      <c r="E5640" s="4" t="str">
        <f>VLOOKUP($A5640,HTS_Dec_25!$A$1:$E$11570,5,FALSE)</f>
        <v>4.7%</v>
      </c>
      <c r="F5640" s="4">
        <v>25</v>
      </c>
    </row>
    <row r="5641" spans="1:6" ht="100.8" x14ac:dyDescent="0.3">
      <c r="A5641" s="4" t="s">
        <v>29076</v>
      </c>
      <c r="B5641" s="4" t="str">
        <f t="shared" si="88"/>
        <v>570250</v>
      </c>
      <c r="C5641" s="5" t="str">
        <f>VLOOKUP($A5641,HTS_Dec_25!$A$1:$E$11570,3,FALSE)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1" s="5" t="str">
        <f>VLOOKUP($A5641,HTS_Dec_25!$A$1:$E$11570,4,FALSE)</f>
        <v>Of cotton (369).</v>
      </c>
      <c r="E5641" s="4" t="str">
        <f>VLOOKUP($A5641,HTS_Dec_25!$A$1:$E$11570,5,FALSE)</f>
        <v>6.8%</v>
      </c>
      <c r="F5641" s="4">
        <v>25</v>
      </c>
    </row>
    <row r="5642" spans="1:6" ht="100.8" x14ac:dyDescent="0.3">
      <c r="A5642" s="4" t="s">
        <v>29077</v>
      </c>
      <c r="B5642" s="4" t="str">
        <f t="shared" si="88"/>
        <v>570250</v>
      </c>
      <c r="C5642" s="5" t="str">
        <f>VLOOKUP($A5642,HTS_Dec_25!$A$1:$E$11570,3,FALSE)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2" s="5" t="str">
        <f>VLOOKUP($A5642,HTS_Dec_25!$A$1:$E$11570,4,FALSE)</f>
        <v>Other.</v>
      </c>
      <c r="E5642" s="4" t="str">
        <f>VLOOKUP($A5642,HTS_Dec_25!$A$1:$E$11570,5,FALSE)</f>
        <v>2.7%</v>
      </c>
      <c r="F5642" s="4">
        <v>25</v>
      </c>
    </row>
    <row r="5643" spans="1:6" ht="100.8" x14ac:dyDescent="0.3">
      <c r="A5643" s="4" t="s">
        <v>29078</v>
      </c>
      <c r="B5643" s="4" t="str">
        <f t="shared" si="88"/>
        <v>570291</v>
      </c>
      <c r="C5643" s="5" t="str">
        <f>VLOOKUP($A5643,HTS_Dec_25!$A$1:$E$11570,3,FALSE)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3" s="5" t="str">
        <f>VLOOKUP($A5643,HTS_Dec_25!$A$1:$E$11570,4,FALSE)</f>
        <v>Certified hand-loomed and folklore products.</v>
      </c>
      <c r="E5643" s="4" t="str">
        <f>VLOOKUP($A5643,HTS_Dec_25!$A$1:$E$11570,5,FALSE)</f>
        <v>Free</v>
      </c>
      <c r="F5643" s="4">
        <v>25</v>
      </c>
    </row>
    <row r="5644" spans="1:6" ht="100.8" x14ac:dyDescent="0.3">
      <c r="A5644" s="4" t="s">
        <v>29079</v>
      </c>
      <c r="B5644" s="4" t="str">
        <f t="shared" si="88"/>
        <v>570291</v>
      </c>
      <c r="C5644" s="5" t="str">
        <f>VLOOKUP($A5644,HTS_Dec_25!$A$1:$E$11570,3,FALSE)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4" s="5" t="str">
        <f>VLOOKUP($A5644,HTS_Dec_25!$A$1:$E$11570,4,FALSE)</f>
        <v>Other (465).</v>
      </c>
      <c r="E5644" s="4" t="str">
        <f>VLOOKUP($A5644,HTS_Dec_25!$A$1:$E$11570,5,FALSE)</f>
        <v>4.3%</v>
      </c>
      <c r="F5644" s="4">
        <v>25</v>
      </c>
    </row>
    <row r="5645" spans="1:6" ht="100.8" x14ac:dyDescent="0.3">
      <c r="A5645" s="4" t="s">
        <v>29080</v>
      </c>
      <c r="B5645" s="4" t="str">
        <f t="shared" si="88"/>
        <v>570291</v>
      </c>
      <c r="C5645" s="5" t="str">
        <f>VLOOKUP($A5645,HTS_Dec_25!$A$1:$E$11570,3,FALSE)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5" s="5" t="str">
        <f>VLOOKUP($A5645,HTS_Dec_25!$A$1:$E$11570,4,FALSE)</f>
        <v>Other (465).</v>
      </c>
      <c r="E5645" s="4" t="str">
        <f>VLOOKUP($A5645,HTS_Dec_25!$A$1:$E$11570,5,FALSE)</f>
        <v>3.6%</v>
      </c>
      <c r="F5645" s="4">
        <v>25</v>
      </c>
    </row>
    <row r="5646" spans="1:6" ht="100.8" x14ac:dyDescent="0.3">
      <c r="A5646" s="4" t="s">
        <v>29081</v>
      </c>
      <c r="B5646" s="4" t="str">
        <f t="shared" si="88"/>
        <v>570292</v>
      </c>
      <c r="C5646" s="5" t="str">
        <f>VLOOKUP($A5646,HTS_Dec_25!$A$1:$E$11570,3,FALSE)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v>
      </c>
      <c r="D5646" s="5" t="str">
        <f>VLOOKUP($A5646,HTS_Dec_25!$A$1:$E$11570,4,FALSE)</f>
        <v>Woven, but not made on a power-driven loom (665).</v>
      </c>
      <c r="E5646" s="4" t="str">
        <f>VLOOKUP($A5646,HTS_Dec_25!$A$1:$E$11570,5,FALSE)</f>
        <v>2.7%</v>
      </c>
      <c r="F5646" s="4">
        <v>25</v>
      </c>
    </row>
    <row r="5647" spans="1:6" ht="100.8" x14ac:dyDescent="0.3">
      <c r="A5647" s="4" t="s">
        <v>29082</v>
      </c>
      <c r="B5647" s="4" t="str">
        <f t="shared" si="88"/>
        <v>570292</v>
      </c>
      <c r="C5647" s="5" t="str">
        <f>VLOOKUP($A5647,HTS_Dec_25!$A$1:$E$11570,3,FALSE)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v>
      </c>
      <c r="D5647" s="5" t="str">
        <f>VLOOKUP($A5647,HTS_Dec_25!$A$1:$E$11570,4,FALSE)</f>
        <v>Other (665).</v>
      </c>
      <c r="E5647" s="4" t="str">
        <f>VLOOKUP($A5647,HTS_Dec_25!$A$1:$E$11570,5,FALSE)</f>
        <v>2.7%</v>
      </c>
      <c r="F5647" s="4">
        <v>25</v>
      </c>
    </row>
    <row r="5648" spans="1:6" ht="100.8" x14ac:dyDescent="0.3">
      <c r="A5648" s="4" t="s">
        <v>29083</v>
      </c>
      <c r="B5648" s="4" t="str">
        <f t="shared" si="88"/>
        <v>570299</v>
      </c>
      <c r="C5648" s="5" t="str">
        <f>VLOOKUP($A5648,HTS_Dec_25!$A$1:$E$11570,3,FALSE)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48" s="5" t="str">
        <f>VLOOKUP($A5648,HTS_Dec_25!$A$1:$E$11570,4,FALSE)</f>
        <v>Woven, but not made on a power-driven loom (369).</v>
      </c>
      <c r="E5648" s="4" t="str">
        <f>VLOOKUP($A5648,HTS_Dec_25!$A$1:$E$11570,5,FALSE)</f>
        <v>6.8%</v>
      </c>
      <c r="F5648" s="4">
        <v>25</v>
      </c>
    </row>
    <row r="5649" spans="1:6" ht="100.8" x14ac:dyDescent="0.3">
      <c r="A5649" s="4" t="s">
        <v>29084</v>
      </c>
      <c r="B5649" s="4" t="str">
        <f t="shared" si="88"/>
        <v>570299</v>
      </c>
      <c r="C5649" s="5" t="str">
        <f>VLOOKUP($A5649,HTS_Dec_25!$A$1:$E$11570,3,FALSE)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49" s="5" t="str">
        <f>VLOOKUP($A5649,HTS_Dec_25!$A$1:$E$11570,4,FALSE)</f>
        <v>Other (369).</v>
      </c>
      <c r="E5649" s="4" t="str">
        <f>VLOOKUP($A5649,HTS_Dec_25!$A$1:$E$11570,5,FALSE)</f>
        <v>6.8%</v>
      </c>
      <c r="F5649" s="4">
        <v>25</v>
      </c>
    </row>
    <row r="5650" spans="1:6" ht="100.8" x14ac:dyDescent="0.3">
      <c r="A5650" s="4" t="s">
        <v>29085</v>
      </c>
      <c r="B5650" s="4" t="str">
        <f t="shared" si="88"/>
        <v>570299</v>
      </c>
      <c r="C5650" s="5" t="str">
        <f>VLOOKUP($A5650,HTS_Dec_25!$A$1:$E$11570,3,FALSE)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50" s="5" t="str">
        <f>VLOOKUP($A5650,HTS_Dec_25!$A$1:$E$11570,4,FALSE)</f>
        <v>Other.</v>
      </c>
      <c r="E5650" s="4" t="str">
        <f>VLOOKUP($A5650,HTS_Dec_25!$A$1:$E$11570,5,FALSE)</f>
        <v>2.7%</v>
      </c>
      <c r="F5650" s="4">
        <v>25</v>
      </c>
    </row>
    <row r="5651" spans="1:6" ht="57.6" x14ac:dyDescent="0.3">
      <c r="A5651" s="4" t="s">
        <v>29086</v>
      </c>
      <c r="B5651" s="4" t="str">
        <f t="shared" si="88"/>
        <v>570310</v>
      </c>
      <c r="C5651" s="5" t="str">
        <f>VLOOKUP($A5651,HTS_Dec_25!$A$1:$E$11570,3,FALSE)</f>
        <v xml:space="preserve">Textiles and textile articles. Carpets and other textile floor coverings. Carpets and other textile floor coverings (including turf), tufted, whether or not made up: Of wool or fine animal hair: </v>
      </c>
      <c r="D5651" s="5" t="str">
        <f>VLOOKUP($A5651,HTS_Dec_25!$A$1:$E$11570,4,FALSE)</f>
        <v>Hand-hooked, that is, in which the tufts were inserted by hand or by means of a hand tool (465).</v>
      </c>
      <c r="E5651" s="4" t="str">
        <f>VLOOKUP($A5651,HTS_Dec_25!$A$1:$E$11570,5,FALSE)</f>
        <v>6%</v>
      </c>
      <c r="F5651" s="4">
        <v>25</v>
      </c>
    </row>
    <row r="5652" spans="1:6" ht="57.6" x14ac:dyDescent="0.3">
      <c r="A5652" s="4" t="s">
        <v>29087</v>
      </c>
      <c r="B5652" s="4" t="str">
        <f t="shared" si="88"/>
        <v>570310</v>
      </c>
      <c r="C5652" s="5" t="str">
        <f>VLOOKUP($A5652,HTS_Dec_25!$A$1:$E$11570,3,FALSE)</f>
        <v xml:space="preserve">Textiles and textile articles. Carpets and other textile floor coverings. Carpets and other textile floor coverings (including turf), tufted, whether or not made up: Of wool or fine animal hair: </v>
      </c>
      <c r="D5652" s="5" t="str">
        <f>VLOOKUP($A5652,HTS_Dec_25!$A$1:$E$11570,4,FALSE)</f>
        <v>Other (465).</v>
      </c>
      <c r="E5652" s="4" t="str">
        <f>VLOOKUP($A5652,HTS_Dec_25!$A$1:$E$11570,5,FALSE)</f>
        <v>6%</v>
      </c>
      <c r="F5652" s="4">
        <v>25</v>
      </c>
    </row>
    <row r="5653" spans="1:6" ht="57.6" x14ac:dyDescent="0.3">
      <c r="A5653" s="4" t="s">
        <v>29088</v>
      </c>
      <c r="B5653" s="4" t="str">
        <f t="shared" si="88"/>
        <v>570321</v>
      </c>
      <c r="C5653" s="5" t="str">
        <f>VLOOKUP($A5653,HTS_Dec_25!$A$1:$E$11570,3,FALSE)</f>
        <v xml:space="preserve">Textiles and textile articles. Carpets and other textile floor coverings. Carpets and other textile floor coverings (including turf), tufted, whether or not made up: Of nylon or other polyamides: </v>
      </c>
      <c r="D5653" s="5" t="str">
        <f>VLOOKUP($A5653,HTS_Dec_25!$A$1:$E$11570,4,FALSE)</f>
        <v>Turf.</v>
      </c>
      <c r="E5653" s="4" t="str">
        <f>VLOOKUP($A5653,HTS_Dec_25!$A$1:$E$11570,5,FALSE)</f>
        <v>6.7%</v>
      </c>
      <c r="F5653" s="4">
        <v>25</v>
      </c>
    </row>
    <row r="5654" spans="1:6" ht="57.6" x14ac:dyDescent="0.3">
      <c r="A5654" s="4" t="s">
        <v>29089</v>
      </c>
      <c r="B5654" s="4" t="str">
        <f t="shared" si="88"/>
        <v>570329</v>
      </c>
      <c r="C5654" s="5" t="str">
        <f>VLOOKUP($A5654,HTS_Dec_25!$A$1:$E$11570,3,FALSE)</f>
        <v>Textiles and textile articles. Carpets and other textile floor coverings. Carpets and other textile floor coverings (including turf), tufted, whether or not made up: Of nylon or other polyamides: Other:</v>
      </c>
      <c r="D5654" s="5" t="str">
        <f>VLOOKUP($A5654,HTS_Dec_25!$A$1:$E$11570,4,FALSE)</f>
        <v>Hand-hooked, that is, in which the tufts were inserted by hand or by means of a hand tool (665).</v>
      </c>
      <c r="E5654" s="4" t="str">
        <f>VLOOKUP($A5654,HTS_Dec_25!$A$1:$E$11570,5,FALSE)</f>
        <v>5.8%</v>
      </c>
      <c r="F5654" s="4">
        <v>25</v>
      </c>
    </row>
    <row r="5655" spans="1:6" ht="57.6" x14ac:dyDescent="0.3">
      <c r="A5655" s="4" t="s">
        <v>29090</v>
      </c>
      <c r="B5655" s="4" t="str">
        <f t="shared" si="88"/>
        <v>570329</v>
      </c>
      <c r="C5655" s="5" t="str">
        <f>VLOOKUP($A5655,HTS_Dec_25!$A$1:$E$11570,3,FALSE)</f>
        <v>Textiles and textile articles. Carpets and other textile floor coverings. Carpets and other textile floor coverings (including turf), tufted, whether or not made up: Of nylon or other polyamides: Other:</v>
      </c>
      <c r="D5655" s="5" t="str">
        <f>VLOOKUP($A5655,HTS_Dec_25!$A$1:$E$11570,4,FALSE)</f>
        <v>Other.</v>
      </c>
      <c r="E5655" s="4" t="str">
        <f>VLOOKUP($A5655,HTS_Dec_25!$A$1:$E$11570,5,FALSE)</f>
        <v>6.7%</v>
      </c>
      <c r="F5655" s="4">
        <v>25</v>
      </c>
    </row>
    <row r="5656" spans="1:6" ht="72" x14ac:dyDescent="0.3">
      <c r="A5656" s="4" t="s">
        <v>29091</v>
      </c>
      <c r="B5656" s="4" t="str">
        <f t="shared" si="88"/>
        <v>570331</v>
      </c>
      <c r="C5656" s="5" t="str">
        <f>VLOOKUP($A5656,HTS_Dec_25!$A$1:$E$11570,3,FALSE)</f>
        <v xml:space="preserve">Textiles and textile articles. Carpets and other textile floor coverings. Carpets and other textile floor coverings (including turf), tufted, whether or not made up: Of other man-made textile materials: </v>
      </c>
      <c r="D5656" s="5" t="str">
        <f>VLOOKUP($A5656,HTS_Dec_25!$A$1:$E$11570,4,FALSE)</f>
        <v>Turf.</v>
      </c>
      <c r="E5656" s="4" t="str">
        <f>VLOOKUP($A5656,HTS_Dec_25!$A$1:$E$11570,5,FALSE)</f>
        <v>6%</v>
      </c>
      <c r="F5656" s="4">
        <v>25</v>
      </c>
    </row>
    <row r="5657" spans="1:6" ht="72" x14ac:dyDescent="0.3">
      <c r="A5657" s="4" t="s">
        <v>29092</v>
      </c>
      <c r="B5657" s="4" t="str">
        <f t="shared" si="88"/>
        <v>570339</v>
      </c>
      <c r="C5657" s="5" t="str">
        <f>VLOOKUP($A5657,HTS_Dec_25!$A$1:$E$11570,3,FALSE)</f>
        <v>Textiles and textile articles. Carpets and other textile floor coverings. Carpets and other textile floor coverings (including turf), tufted, whether or not made up: Of other man-made textile materials: Other:</v>
      </c>
      <c r="D5657" s="5" t="str">
        <f>VLOOKUP($A5657,HTS_Dec_25!$A$1:$E$11570,4,FALSE)</f>
        <v>Hand-hooked, that is, in which the tufts were inserted by hand or by means of a hand tool (665).</v>
      </c>
      <c r="E5657" s="4" t="str">
        <f>VLOOKUP($A5657,HTS_Dec_25!$A$1:$E$11570,5,FALSE)</f>
        <v>6%</v>
      </c>
      <c r="F5657" s="4">
        <v>25</v>
      </c>
    </row>
    <row r="5658" spans="1:6" ht="72" x14ac:dyDescent="0.3">
      <c r="A5658" s="4" t="s">
        <v>29093</v>
      </c>
      <c r="B5658" s="4" t="str">
        <f t="shared" si="88"/>
        <v>570339</v>
      </c>
      <c r="C5658" s="5" t="str">
        <f>VLOOKUP($A5658,HTS_Dec_25!$A$1:$E$11570,3,FALSE)</f>
        <v>Textiles and textile articles. Carpets and other textile floor coverings. Carpets and other textile floor coverings (including turf), tufted, whether or not made up: Of other man-made textile materials: Other:</v>
      </c>
      <c r="D5658" s="5" t="str">
        <f>VLOOKUP($A5658,HTS_Dec_25!$A$1:$E$11570,4,FALSE)</f>
        <v>Other.</v>
      </c>
      <c r="E5658" s="4" t="str">
        <f>VLOOKUP($A5658,HTS_Dec_25!$A$1:$E$11570,5,FALSE)</f>
        <v>6%</v>
      </c>
      <c r="F5658" s="4">
        <v>25</v>
      </c>
    </row>
    <row r="5659" spans="1:6" ht="57.6" x14ac:dyDescent="0.3">
      <c r="A5659" s="4" t="s">
        <v>29094</v>
      </c>
      <c r="B5659" s="4" t="str">
        <f t="shared" si="88"/>
        <v>570390</v>
      </c>
      <c r="C5659" s="5" t="str">
        <f>VLOOKUP($A5659,HTS_Dec_25!$A$1:$E$11570,3,FALSE)</f>
        <v xml:space="preserve">Textiles and textile articles. Carpets and other textile floor coverings. Carpets and other textile floor coverings (including turf), tufted, whether or not made up: Of other textile materials </v>
      </c>
      <c r="D5659" s="5" t="str">
        <f>VLOOKUP($A5659,HTS_Dec_25!$A$1:$E$11570,4,FALSE)</f>
        <v>Of other textile materials.</v>
      </c>
      <c r="E5659" s="4" t="str">
        <f>VLOOKUP($A5659,HTS_Dec_25!$A$1:$E$11570,5,FALSE)</f>
        <v>3.8%</v>
      </c>
      <c r="F5659" s="4">
        <v>25</v>
      </c>
    </row>
    <row r="5660" spans="1:6" ht="72" x14ac:dyDescent="0.3">
      <c r="A5660" s="4" t="s">
        <v>29095</v>
      </c>
      <c r="B5660" s="4" t="str">
        <f t="shared" si="88"/>
        <v>570410</v>
      </c>
      <c r="C5660" s="5" t="str">
        <f>VLOOKUP($A5660,HTS_Dec_25!$A$1:$E$11570,3,FALSE)</f>
        <v xml:space="preserve">Textiles and textile articles. Carpets and other textile floor coverings. Carpets and other textile floor coverings, of felt, not tufted or flocked, whether or not made up: Tiles, having a maximum surface area of 0.3 m2 </v>
      </c>
      <c r="D5660" s="5" t="str">
        <f>VLOOKUP($A5660,HTS_Dec_25!$A$1:$E$11570,4,FALSE)</f>
        <v>Tiles, having a maximum surface area of 0.3 m2.</v>
      </c>
      <c r="E5660" s="4" t="str">
        <f>VLOOKUP($A5660,HTS_Dec_25!$A$1:$E$11570,5,FALSE)</f>
        <v>4.7%</v>
      </c>
      <c r="F5660" s="4">
        <v>25</v>
      </c>
    </row>
    <row r="5661" spans="1:6" ht="86.4" x14ac:dyDescent="0.3">
      <c r="A5661" s="4" t="s">
        <v>29096</v>
      </c>
      <c r="B5661" s="4" t="str">
        <f t="shared" si="88"/>
        <v>570420</v>
      </c>
      <c r="C5661" s="5" t="str">
        <f>VLOOKUP($A5661,HTS_Dec_25!$A$1:$E$11570,3,FALSE)</f>
        <v xml:space="preserve">Textiles and textile articles. Carpets and other textile floor coverings. Carpets and other textile floor coverings, of felt, not tufted or flocked, whether or not made up: Tiles, having a maximum surface area exceeding 0.3m2 but not exceeding 1m2 </v>
      </c>
      <c r="D5661" s="5" t="str">
        <f>VLOOKUP($A5661,HTS_Dec_25!$A$1:$E$11570,4,FALSE)</f>
        <v>Tiles, having a maximum surface area exceeding 0.3m2 but not exceeding 1m2.</v>
      </c>
      <c r="E5661" s="4" t="str">
        <f>VLOOKUP($A5661,HTS_Dec_25!$A$1:$E$11570,5,FALSE)</f>
        <v>Free</v>
      </c>
      <c r="F5661" s="4">
        <v>25</v>
      </c>
    </row>
    <row r="5662" spans="1:6" x14ac:dyDescent="0.3">
      <c r="A5662" s="4" t="s">
        <v>29097</v>
      </c>
      <c r="B5662" s="4" t="str">
        <f t="shared" si="88"/>
        <v>570490</v>
      </c>
      <c r="C5662" s="5" t="e">
        <f>VLOOKUP($A5662,HTS_Dec_25!$A$1:$E$11570,3,FALSE)</f>
        <v>#N/A</v>
      </c>
      <c r="D5662" s="5" t="e">
        <f>VLOOKUP($A5662,HTS_Dec_25!$A$1:$E$11570,4,FALSE)</f>
        <v>#N/A</v>
      </c>
      <c r="E5662" s="4" t="e">
        <f>VLOOKUP($A5662,HTS_Dec_25!$A$1:$E$11570,5,FALSE)</f>
        <v>#N/A</v>
      </c>
      <c r="F5662" s="4">
        <v>25</v>
      </c>
    </row>
    <row r="5663" spans="1:6" x14ac:dyDescent="0.3">
      <c r="A5663" s="4" t="s">
        <v>29098</v>
      </c>
      <c r="B5663" s="4" t="str">
        <f t="shared" si="88"/>
        <v>570500</v>
      </c>
      <c r="C5663" s="5" t="e">
        <f>VLOOKUP($A5663,HTS_Dec_25!$A$1:$E$11570,3,FALSE)</f>
        <v>#N/A</v>
      </c>
      <c r="D5663" s="5" t="e">
        <f>VLOOKUP($A5663,HTS_Dec_25!$A$1:$E$11570,4,FALSE)</f>
        <v>#N/A</v>
      </c>
      <c r="E5663" s="4" t="e">
        <f>VLOOKUP($A5663,HTS_Dec_25!$A$1:$E$11570,5,FALSE)</f>
        <v>#N/A</v>
      </c>
      <c r="F5663" s="4">
        <v>25</v>
      </c>
    </row>
    <row r="5664" spans="1:6" x14ac:dyDescent="0.3">
      <c r="A5664" s="4" t="s">
        <v>29099</v>
      </c>
      <c r="B5664" s="4" t="str">
        <f t="shared" si="88"/>
        <v>570500</v>
      </c>
      <c r="C5664" s="5" t="e">
        <f>VLOOKUP($A5664,HTS_Dec_25!$A$1:$E$11570,3,FALSE)</f>
        <v>#N/A</v>
      </c>
      <c r="D5664" s="5" t="e">
        <f>VLOOKUP($A5664,HTS_Dec_25!$A$1:$E$11570,4,FALSE)</f>
        <v>#N/A</v>
      </c>
      <c r="E5664" s="4" t="e">
        <f>VLOOKUP($A5664,HTS_Dec_25!$A$1:$E$11570,5,FALSE)</f>
        <v>#N/A</v>
      </c>
      <c r="F5664" s="4">
        <v>25</v>
      </c>
    </row>
    <row r="5665" spans="1:6" ht="72" x14ac:dyDescent="0.3">
      <c r="A5665" s="4" t="s">
        <v>29100</v>
      </c>
      <c r="B5665" s="4" t="str">
        <f t="shared" si="88"/>
        <v>580110</v>
      </c>
      <c r="C5665" s="5" t="str">
        <f>VLOOKUP($A5665,HTS_Dec_25!$A$1:$E$11570,3,FALSE)</f>
        <v xml:space="preserve">Textiles and textile articles. Special woven fabrics; tufted textile fabrics; lace; tapestries; trimmings; embroidery. Woven pile fabrics and chenille fabrics, other than fabrics of heading 5802 or 5806: Of wool or fine animal hair (414) </v>
      </c>
      <c r="D5665" s="5" t="str">
        <f>VLOOKUP($A5665,HTS_Dec_25!$A$1:$E$11570,4,FALSE)</f>
        <v>Of wool or fine animal hair (414).</v>
      </c>
      <c r="E5665" s="4" t="str">
        <f>VLOOKUP($A5665,HTS_Dec_25!$A$1:$E$11570,5,FALSE)</f>
        <v>Free</v>
      </c>
      <c r="F5665" s="4">
        <v>25</v>
      </c>
    </row>
    <row r="5666" spans="1:6" ht="72" x14ac:dyDescent="0.3">
      <c r="A5666" s="4" t="s">
        <v>29101</v>
      </c>
      <c r="B5666" s="4" t="str">
        <f t="shared" si="88"/>
        <v>580121</v>
      </c>
      <c r="C5666" s="5" t="str">
        <f>VLOOKUP($A5666,HTS_Dec_25!$A$1:$E$11570,3,FALSE)</f>
        <v xml:space="preserve">Textiles and textile articles. Special woven fabrics; tufted textile fabrics; lace; tapestries; trimmings; embroidery. Woven pile fabrics and chenille fabrics, other than fabrics of heading 5802 or 5806: Of cotton: </v>
      </c>
      <c r="D5666" s="5" t="str">
        <f>VLOOKUP($A5666,HTS_Dec_25!$A$1:$E$11570,4,FALSE)</f>
        <v>Uncut weft pile fabrics (224).</v>
      </c>
      <c r="E5666" s="4" t="str">
        <f>VLOOKUP($A5666,HTS_Dec_25!$A$1:$E$11570,5,FALSE)</f>
        <v>20.2%</v>
      </c>
      <c r="F5666" s="4">
        <v>25</v>
      </c>
    </row>
    <row r="5667" spans="1:6" ht="72" x14ac:dyDescent="0.3">
      <c r="A5667" s="4" t="s">
        <v>29102</v>
      </c>
      <c r="B5667" s="4" t="str">
        <f t="shared" si="88"/>
        <v>580122</v>
      </c>
      <c r="C5667" s="5" t="str">
        <f>VLOOKUP($A5667,HTS_Dec_25!$A$1:$E$11570,3,FALSE)</f>
        <v>Textiles and textile articles. Special woven fabrics; tufted textile fabrics; lace; tapestries; trimmings; embroidery. Woven pile fabrics and chenille fabrics, other than fabrics of heading 5802 or 5806: Of cotton: Cut corduroy:</v>
      </c>
      <c r="D5667" s="5" t="str">
        <f>VLOOKUP($A5667,HTS_Dec_25!$A$1:$E$11570,4,FALSE)</f>
        <v>Greater than 7.5 wales per cm (224).</v>
      </c>
      <c r="E5667" s="4" t="str">
        <f>VLOOKUP($A5667,HTS_Dec_25!$A$1:$E$11570,5,FALSE)</f>
        <v>10%</v>
      </c>
      <c r="F5667" s="4">
        <v>25</v>
      </c>
    </row>
    <row r="5668" spans="1:6" ht="72" x14ac:dyDescent="0.3">
      <c r="A5668" s="4" t="s">
        <v>29103</v>
      </c>
      <c r="B5668" s="4" t="str">
        <f t="shared" si="88"/>
        <v>580122</v>
      </c>
      <c r="C5668" s="5" t="str">
        <f>VLOOKUP($A5668,HTS_Dec_25!$A$1:$E$11570,3,FALSE)</f>
        <v>Textiles and textile articles. Special woven fabrics; tufted textile fabrics; lace; tapestries; trimmings; embroidery. Woven pile fabrics and chenille fabrics, other than fabrics of heading 5802 or 5806: Of cotton: Cut corduroy:</v>
      </c>
      <c r="D5668" s="5" t="str">
        <f>VLOOKUP($A5668,HTS_Dec_25!$A$1:$E$11570,4,FALSE)</f>
        <v>Other (224).</v>
      </c>
      <c r="E5668" s="4" t="str">
        <f>VLOOKUP($A5668,HTS_Dec_25!$A$1:$E$11570,5,FALSE)</f>
        <v>20.2%</v>
      </c>
      <c r="F5668" s="4">
        <v>25</v>
      </c>
    </row>
    <row r="5669" spans="1:6" ht="72" x14ac:dyDescent="0.3">
      <c r="A5669" s="4" t="s">
        <v>29104</v>
      </c>
      <c r="B5669" s="4" t="str">
        <f t="shared" si="88"/>
        <v>580123</v>
      </c>
      <c r="C5669" s="5" t="str">
        <f>VLOOKUP($A5669,HTS_Dec_25!$A$1:$E$11570,3,FALSE)</f>
        <v xml:space="preserve">Textiles and textile articles. Special woven fabrics; tufted textile fabrics; lace; tapestries; trimmings; embroidery. Woven pile fabrics and chenille fabrics, other than fabrics of heading 5802 or 5806: Of cotton: </v>
      </c>
      <c r="D5669" s="5" t="str">
        <f>VLOOKUP($A5669,HTS_Dec_25!$A$1:$E$11570,4,FALSE)</f>
        <v>Other weft pile fabrics (224).</v>
      </c>
      <c r="E5669" s="4" t="str">
        <f>VLOOKUP($A5669,HTS_Dec_25!$A$1:$E$11570,5,FALSE)</f>
        <v>10%</v>
      </c>
      <c r="F5669" s="4">
        <v>25</v>
      </c>
    </row>
    <row r="5670" spans="1:6" ht="72" x14ac:dyDescent="0.3">
      <c r="A5670" s="4" t="s">
        <v>29105</v>
      </c>
      <c r="B5670" s="4" t="str">
        <f t="shared" si="88"/>
        <v>580126</v>
      </c>
      <c r="C5670" s="5" t="str">
        <f>VLOOKUP($A5670,HTS_Dec_25!$A$1:$E$11570,3,FALSE)</f>
        <v xml:space="preserve">Textiles and textile articles. Special woven fabrics; tufted textile fabrics; lace; tapestries; trimmings; embroidery. Woven pile fabrics and chenille fabrics, other than fabrics of heading 5802 or 5806: Of cotton: </v>
      </c>
      <c r="D5670" s="5" t="str">
        <f>VLOOKUP($A5670,HTS_Dec_25!$A$1:$E$11570,4,FALSE)</f>
        <v>Chenille fabrics.</v>
      </c>
      <c r="E5670" s="4" t="str">
        <f>VLOOKUP($A5670,HTS_Dec_25!$A$1:$E$11570,5,FALSE)</f>
        <v>Free</v>
      </c>
      <c r="F5670" s="4">
        <v>25</v>
      </c>
    </row>
    <row r="5671" spans="1:6" ht="72" x14ac:dyDescent="0.3">
      <c r="A5671" s="4" t="s">
        <v>29106</v>
      </c>
      <c r="B5671" s="4" t="str">
        <f t="shared" si="88"/>
        <v>580127</v>
      </c>
      <c r="C5671" s="5" t="str">
        <f>VLOOKUP($A5671,HTS_Dec_25!$A$1:$E$11570,3,FALSE)</f>
        <v>Textiles and textile articles. Special woven fabrics; tufted textile fabrics; lace; tapestries; trimmings; embroidery. Woven pile fabrics and chenille fabrics, other than fabrics of heading 5802 or 5806: Of cotton: Warp pile fabrics:</v>
      </c>
      <c r="D5671" s="5" t="str">
        <f>VLOOKUP($A5671,HTS_Dec_25!$A$1:$E$11570,4,FALSE)</f>
        <v>Epinglé (uncut) (224).</v>
      </c>
      <c r="E5671" s="4" t="str">
        <f>VLOOKUP($A5671,HTS_Dec_25!$A$1:$E$11570,5,FALSE)</f>
        <v>10.5%</v>
      </c>
      <c r="F5671" s="4">
        <v>25</v>
      </c>
    </row>
    <row r="5672" spans="1:6" ht="72" x14ac:dyDescent="0.3">
      <c r="A5672" s="4" t="s">
        <v>29107</v>
      </c>
      <c r="B5672" s="4" t="str">
        <f t="shared" si="88"/>
        <v>580127</v>
      </c>
      <c r="C5672" s="5" t="str">
        <f>VLOOKUP($A5672,HTS_Dec_25!$A$1:$E$11570,3,FALSE)</f>
        <v>Textiles and textile articles. Special woven fabrics; tufted textile fabrics; lace; tapestries; trimmings; embroidery. Woven pile fabrics and chenille fabrics, other than fabrics of heading 5802 or 5806: Of cotton: Warp pile fabrics:</v>
      </c>
      <c r="D5672" s="5" t="str">
        <f>VLOOKUP($A5672,HTS_Dec_25!$A$1:$E$11570,4,FALSE)</f>
        <v>Cut (224).</v>
      </c>
      <c r="E5672" s="4" t="str">
        <f>VLOOKUP($A5672,HTS_Dec_25!$A$1:$E$11570,5,FALSE)</f>
        <v>18.5%</v>
      </c>
      <c r="F5672" s="4">
        <v>25</v>
      </c>
    </row>
    <row r="5673" spans="1:6" ht="72" x14ac:dyDescent="0.3">
      <c r="A5673" s="4" t="s">
        <v>29108</v>
      </c>
      <c r="B5673" s="4" t="str">
        <f t="shared" si="88"/>
        <v>580133</v>
      </c>
      <c r="C5673" s="5" t="str">
        <f>VLOOKUP($A5673,HTS_Dec_25!$A$1:$E$11570,3,FALSE)</f>
        <v xml:space="preserve">Textiles and textile articles. Special woven fabrics; tufted textile fabrics; lace; tapestries; trimmings; embroidery. Woven pile fabrics and chenille fabrics, other than fabrics of heading 5802 or 5806: Of man-made fibers: </v>
      </c>
      <c r="D5673" s="5" t="str">
        <f>VLOOKUP($A5673,HTS_Dec_25!$A$1:$E$11570,4,FALSE)</f>
        <v>Other weft pile fabrics (224).</v>
      </c>
      <c r="E5673" s="4" t="str">
        <f>VLOOKUP($A5673,HTS_Dec_25!$A$1:$E$11570,5,FALSE)</f>
        <v>9.8%</v>
      </c>
      <c r="F5673" s="4">
        <v>7.5</v>
      </c>
    </row>
    <row r="5674" spans="1:6" ht="72" x14ac:dyDescent="0.3">
      <c r="A5674" s="4" t="s">
        <v>29109</v>
      </c>
      <c r="B5674" s="4" t="str">
        <f t="shared" si="88"/>
        <v>580136</v>
      </c>
      <c r="C5674" s="5" t="str">
        <f>VLOOKUP($A5674,HTS_Dec_25!$A$1:$E$11570,3,FALSE)</f>
        <v xml:space="preserve">Textiles and textile articles. Special woven fabrics; tufted textile fabrics; lace; tapestries; trimmings; embroidery. Woven pile fabrics and chenille fabrics, other than fabrics of heading 5802 or 5806: Of man-made fibers: </v>
      </c>
      <c r="D5674" s="5" t="str">
        <f>VLOOKUP($A5674,HTS_Dec_25!$A$1:$E$11570,4,FALSE)</f>
        <v>Chenille fabrics.</v>
      </c>
      <c r="E5674" s="4" t="str">
        <f>VLOOKUP($A5674,HTS_Dec_25!$A$1:$E$11570,5,FALSE)</f>
        <v>9.8%</v>
      </c>
      <c r="F5674" s="4">
        <v>7.5</v>
      </c>
    </row>
    <row r="5675" spans="1:6" ht="86.4" x14ac:dyDescent="0.3">
      <c r="A5675" s="4" t="s">
        <v>29110</v>
      </c>
      <c r="B5675" s="4" t="str">
        <f t="shared" si="88"/>
        <v>580137</v>
      </c>
      <c r="C5675" s="5" t="str">
        <f>VLOOKUP($A5675,HTS_Dec_25!$A$1:$E$11570,3,FALSE)</f>
        <v>Textiles and textile articles. Special woven fabrics; tufted textile fabrics; lace; tapestries; trimmings; embroidery. Woven pile fabrics and chenille fabrics, other than fabrics of heading 5802 or 5806: Of man-made fibers: Warp pile fabrics:</v>
      </c>
      <c r="D5675" s="5" t="str">
        <f>VLOOKUP($A5675,HTS_Dec_25!$A$1:$E$11570,4,FALSE)</f>
        <v>Epinglé (uncut) (224).</v>
      </c>
      <c r="E5675" s="4" t="str">
        <f>VLOOKUP($A5675,HTS_Dec_25!$A$1:$E$11570,5,FALSE)</f>
        <v>14%</v>
      </c>
      <c r="F5675" s="4">
        <v>25</v>
      </c>
    </row>
    <row r="5676" spans="1:6" ht="86.4" x14ac:dyDescent="0.3">
      <c r="A5676" s="4" t="s">
        <v>29111</v>
      </c>
      <c r="B5676" s="4" t="str">
        <f t="shared" si="88"/>
        <v>580137</v>
      </c>
      <c r="C5676" s="5" t="str">
        <f>VLOOKUP($A5676,HTS_Dec_25!$A$1:$E$11570,3,FALSE)</f>
        <v>Textiles and textile articles. Special woven fabrics; tufted textile fabrics; lace; tapestries; trimmings; embroidery. Woven pile fabrics and chenille fabrics, other than fabrics of heading 5802 or 5806: Of man-made fibers: Warp pile fabrics:</v>
      </c>
      <c r="D5676" s="5" t="str">
        <f>VLOOKUP($A5676,HTS_Dec_25!$A$1:$E$11570,4,FALSE)</f>
        <v>Cut.</v>
      </c>
      <c r="E5676" s="4" t="str">
        <f>VLOOKUP($A5676,HTS_Dec_25!$A$1:$E$11570,5,FALSE)</f>
        <v>17.2%</v>
      </c>
      <c r="F5676" s="4">
        <v>25</v>
      </c>
    </row>
    <row r="5677" spans="1:6" ht="72" x14ac:dyDescent="0.3">
      <c r="A5677" s="4" t="s">
        <v>29112</v>
      </c>
      <c r="B5677" s="4" t="str">
        <f t="shared" si="88"/>
        <v>580190</v>
      </c>
      <c r="C5677" s="5" t="str">
        <f>VLOOKUP($A5677,HTS_Dec_25!$A$1:$E$11570,3,FALSE)</f>
        <v xml:space="preserve">Textiles and textile articles. Special woven fabrics; tufted textile fabrics; lace; tapestries; trimmings; embroidery. Woven pile fabrics and chenille fabrics, other than fabrics of heading 5802 or 5806: Of other textile materials: </v>
      </c>
      <c r="D5677" s="5" t="str">
        <f>VLOOKUP($A5677,HTS_Dec_25!$A$1:$E$11570,4,FALSE)</f>
        <v>Of vegetable fibers, except cotton (810).</v>
      </c>
      <c r="E5677" s="4" t="str">
        <f>VLOOKUP($A5677,HTS_Dec_25!$A$1:$E$11570,5,FALSE)</f>
        <v>3.7%</v>
      </c>
      <c r="F5677" s="4">
        <v>25</v>
      </c>
    </row>
    <row r="5678" spans="1:6" ht="72" x14ac:dyDescent="0.3">
      <c r="A5678" s="4" t="s">
        <v>29113</v>
      </c>
      <c r="B5678" s="4" t="str">
        <f t="shared" si="88"/>
        <v>580190</v>
      </c>
      <c r="C5678" s="5" t="str">
        <f>VLOOKUP($A5678,HTS_Dec_25!$A$1:$E$11570,3,FALSE)</f>
        <v xml:space="preserve">Textiles and textile articles. Special woven fabrics; tufted textile fabrics; lace; tapestries; trimmings; embroidery. Woven pile fabrics and chenille fabrics, other than fabrics of heading 5802 or 5806: Of other textile materials: </v>
      </c>
      <c r="D5678" s="5" t="str">
        <f>VLOOKUP($A5678,HTS_Dec_25!$A$1:$E$11570,4,FALSE)</f>
        <v>Other.</v>
      </c>
      <c r="E5678" s="4" t="str">
        <f>VLOOKUP($A5678,HTS_Dec_25!$A$1:$E$11570,5,FALSE)</f>
        <v>2.7%</v>
      </c>
      <c r="F5678" s="4">
        <v>25</v>
      </c>
    </row>
    <row r="5679" spans="1:6" ht="100.8" x14ac:dyDescent="0.3">
      <c r="A5679" s="4" t="s">
        <v>29114</v>
      </c>
      <c r="B5679" s="4" t="str">
        <f t="shared" si="88"/>
        <v>580210</v>
      </c>
      <c r="C5679" s="5" t="str">
        <f>VLOOKUP($A5679,HTS_Dec_25!$A$1:$E$11570,3,FALSE)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v>
      </c>
      <c r="D5679" s="5" t="str">
        <f>VLOOKUP($A5679,HTS_Dec_25!$A$1:$E$11570,4,FALSE)</f>
        <v>Unbleached (224).</v>
      </c>
      <c r="E5679" s="4" t="str">
        <f>VLOOKUP($A5679,HTS_Dec_25!$A$1:$E$11570,5,FALSE)</f>
        <v>9.8%</v>
      </c>
      <c r="F5679" s="4">
        <v>25</v>
      </c>
    </row>
    <row r="5680" spans="1:6" ht="100.8" x14ac:dyDescent="0.3">
      <c r="A5680" s="4" t="s">
        <v>29115</v>
      </c>
      <c r="B5680" s="4" t="str">
        <f t="shared" si="88"/>
        <v>580210</v>
      </c>
      <c r="C5680" s="5" t="str">
        <f>VLOOKUP($A5680,HTS_Dec_25!$A$1:$E$11570,3,FALSE)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v>
      </c>
      <c r="D5680" s="5" t="str">
        <f>VLOOKUP($A5680,HTS_Dec_25!$A$1:$E$11570,4,FALSE)</f>
        <v>Other (224).</v>
      </c>
      <c r="E5680" s="4" t="str">
        <f>VLOOKUP($A5680,HTS_Dec_25!$A$1:$E$11570,5,FALSE)</f>
        <v>9.4%</v>
      </c>
      <c r="F5680" s="4">
        <v>25</v>
      </c>
    </row>
    <row r="5681" spans="1:6" ht="115.2" x14ac:dyDescent="0.3">
      <c r="A5681" s="4" t="s">
        <v>29116</v>
      </c>
      <c r="B5681" s="4" t="str">
        <f t="shared" si="88"/>
        <v>580220</v>
      </c>
      <c r="C5681" s="5" t="str">
        <f>VLOOKUP($A5681,HTS_Dec_25!$A$1:$E$11570,3,FALSE)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other textile materials </v>
      </c>
      <c r="D5681" s="5" t="str">
        <f>VLOOKUP($A5681,HTS_Dec_25!$A$1:$E$11570,4,FALSE)</f>
        <v>Terry toweling and similar woven terry fabrics, of other textile materials.</v>
      </c>
      <c r="E5681" s="4" t="str">
        <f>VLOOKUP($A5681,HTS_Dec_25!$A$1:$E$11570,5,FALSE)</f>
        <v>14%</v>
      </c>
      <c r="F5681" s="4">
        <v>25</v>
      </c>
    </row>
    <row r="5682" spans="1:6" ht="86.4" x14ac:dyDescent="0.3">
      <c r="A5682" s="4" t="s">
        <v>29117</v>
      </c>
      <c r="B5682" s="4" t="str">
        <f t="shared" si="88"/>
        <v>580230</v>
      </c>
      <c r="C5682" s="5" t="str">
        <f>VLOOKUP($A5682,HTS_Dec_25!$A$1:$E$11570,3,FALSE)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Tufted textile fabrics </v>
      </c>
      <c r="D5682" s="5" t="str">
        <f>VLOOKUP($A5682,HTS_Dec_25!$A$1:$E$11570,4,FALSE)</f>
        <v>Tufted textile fabrics.</v>
      </c>
      <c r="E5682" s="4" t="str">
        <f>VLOOKUP($A5682,HTS_Dec_25!$A$1:$E$11570,5,FALSE)</f>
        <v>6.2%</v>
      </c>
      <c r="F5682" s="4">
        <v>25</v>
      </c>
    </row>
    <row r="5683" spans="1:6" x14ac:dyDescent="0.3">
      <c r="A5683" s="4" t="s">
        <v>29118</v>
      </c>
      <c r="B5683" s="4" t="str">
        <f t="shared" si="88"/>
        <v>580300</v>
      </c>
      <c r="C5683" s="5" t="e">
        <f>VLOOKUP($A5683,HTS_Dec_25!$A$1:$E$11570,3,FALSE)</f>
        <v>#N/A</v>
      </c>
      <c r="D5683" s="5" t="e">
        <f>VLOOKUP($A5683,HTS_Dec_25!$A$1:$E$11570,4,FALSE)</f>
        <v>#N/A</v>
      </c>
      <c r="E5683" s="4" t="e">
        <f>VLOOKUP($A5683,HTS_Dec_25!$A$1:$E$11570,5,FALSE)</f>
        <v>#N/A</v>
      </c>
      <c r="F5683" s="4">
        <v>25</v>
      </c>
    </row>
    <row r="5684" spans="1:6" ht="57.6" x14ac:dyDescent="0.3">
      <c r="A5684" s="4" t="s">
        <v>29119</v>
      </c>
      <c r="B5684" s="4" t="str">
        <f t="shared" si="88"/>
        <v>580300</v>
      </c>
      <c r="C5684" s="5" t="str">
        <f>VLOOKUP($A5684,HTS_Dec_25!$A$1:$E$11570,3,FALSE)</f>
        <v xml:space="preserve">Textiles and textile articles. Special woven fabrics; tufted textile fabrics; lace; tapestries; trimmings; embroidery. Gauze, other than narrow fabrics of heading 5806: Of cotton (220) </v>
      </c>
      <c r="D5684" s="5" t="str">
        <f>VLOOKUP($A5684,HTS_Dec_25!$A$1:$E$11570,4,FALSE)</f>
        <v>Tapestry fabrics and upholstery fabrics of a weight not exceeding 140 g/m² (414).</v>
      </c>
      <c r="E5684" s="4" t="str">
        <f>VLOOKUP($A5684,HTS_Dec_25!$A$1:$E$11570,5,FALSE)</f>
        <v>7%</v>
      </c>
      <c r="F5684" s="4">
        <v>25</v>
      </c>
    </row>
    <row r="5685" spans="1:6" ht="57.6" x14ac:dyDescent="0.3">
      <c r="A5685" s="4" t="s">
        <v>29120</v>
      </c>
      <c r="B5685" s="4" t="str">
        <f t="shared" si="88"/>
        <v>580300</v>
      </c>
      <c r="C5685" s="5" t="str">
        <f>VLOOKUP($A5685,HTS_Dec_25!$A$1:$E$11570,3,FALSE)</f>
        <v xml:space="preserve">Textiles and textile articles. Special woven fabrics; tufted textile fabrics; lace; tapestries; trimmings; embroidery. Gauze, other than narrow fabrics of heading 5806: Of cotton (220) </v>
      </c>
      <c r="D5685" s="5" t="str">
        <f>VLOOKUP($A5685,HTS_Dec_25!$A$1:$E$11570,4,FALSE)</f>
        <v>Other (414).</v>
      </c>
      <c r="E5685" s="4" t="str">
        <f>VLOOKUP($A5685,HTS_Dec_25!$A$1:$E$11570,5,FALSE)</f>
        <v>16.5%</v>
      </c>
      <c r="F5685" s="4">
        <v>25</v>
      </c>
    </row>
    <row r="5686" spans="1:6" ht="57.6" x14ac:dyDescent="0.3">
      <c r="A5686" s="4" t="s">
        <v>29121</v>
      </c>
      <c r="B5686" s="4" t="str">
        <f t="shared" si="88"/>
        <v>580300</v>
      </c>
      <c r="C5686" s="5" t="str">
        <f>VLOOKUP($A5686,HTS_Dec_25!$A$1:$E$11570,3,FALSE)</f>
        <v xml:space="preserve">Textiles and textile articles. Special woven fabrics; tufted textile fabrics; lace; tapestries; trimmings; embroidery. Gauze, other than narrow fabrics of heading 5806: Of cotton (220) </v>
      </c>
      <c r="D5686" s="5" t="str">
        <f>VLOOKUP($A5686,HTS_Dec_25!$A$1:$E$11570,4,FALSE)</f>
        <v>Of vegetable fibers, except cotton (810).</v>
      </c>
      <c r="E5686" s="4" t="str">
        <f>VLOOKUP($A5686,HTS_Dec_25!$A$1:$E$11570,5,FALSE)</f>
        <v>Free</v>
      </c>
      <c r="F5686" s="4">
        <v>25</v>
      </c>
    </row>
    <row r="5687" spans="1:6" ht="57.6" x14ac:dyDescent="0.3">
      <c r="A5687" s="4" t="s">
        <v>29122</v>
      </c>
      <c r="B5687" s="4" t="str">
        <f t="shared" si="88"/>
        <v>580300</v>
      </c>
      <c r="C5687" s="5" t="str">
        <f>VLOOKUP($A5687,HTS_Dec_25!$A$1:$E$11570,3,FALSE)</f>
        <v xml:space="preserve">Textiles and textile articles. Special woven fabrics; tufted textile fabrics; lace; tapestries; trimmings; embroidery. Gauze, other than narrow fabrics of heading 5806: Of cotton (220) </v>
      </c>
      <c r="D5687" s="5" t="str">
        <f>VLOOKUP($A5687,HTS_Dec_25!$A$1:$E$11570,4,FALSE)</f>
        <v>Of man-made fibers (220).</v>
      </c>
      <c r="E5687" s="4" t="str">
        <f>VLOOKUP($A5687,HTS_Dec_25!$A$1:$E$11570,5,FALSE)</f>
        <v>Free</v>
      </c>
      <c r="F5687" s="4">
        <v>25</v>
      </c>
    </row>
    <row r="5688" spans="1:6" ht="57.6" x14ac:dyDescent="0.3">
      <c r="A5688" s="4" t="s">
        <v>29123</v>
      </c>
      <c r="B5688" s="4" t="str">
        <f t="shared" si="88"/>
        <v>580300</v>
      </c>
      <c r="C5688" s="5" t="str">
        <f>VLOOKUP($A5688,HTS_Dec_25!$A$1:$E$11570,3,FALSE)</f>
        <v xml:space="preserve">Textiles and textile articles. Special woven fabrics; tufted textile fabrics; lace; tapestries; trimmings; embroidery. Gauze, other than narrow fabrics of heading 5806: Of cotton (220) </v>
      </c>
      <c r="D5688" s="5" t="str">
        <f>VLOOKUP($A5688,HTS_Dec_25!$A$1:$E$11570,4,FALSE)</f>
        <v>Other.</v>
      </c>
      <c r="E5688" s="4" t="str">
        <f>VLOOKUP($A5688,HTS_Dec_25!$A$1:$E$11570,5,FALSE)</f>
        <v>Free</v>
      </c>
      <c r="F5688" s="4">
        <v>25</v>
      </c>
    </row>
    <row r="5689" spans="1:6" ht="100.8" x14ac:dyDescent="0.3">
      <c r="A5689" s="4" t="s">
        <v>29124</v>
      </c>
      <c r="B5689" s="4" t="str">
        <f t="shared" si="88"/>
        <v>580410</v>
      </c>
      <c r="C5689" s="5" t="str">
        <f>VLOOKUP($A5689,HTS_Dec_25!$A$1:$E$11570,3,FALSE)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v>
      </c>
      <c r="D5689" s="5" t="str">
        <f>VLOOKUP($A5689,HTS_Dec_25!$A$1:$E$11570,4,FALSE)</f>
        <v>Of cotton or man-made fibers (229).</v>
      </c>
      <c r="E5689" s="4" t="str">
        <f>VLOOKUP($A5689,HTS_Dec_25!$A$1:$E$11570,5,FALSE)</f>
        <v>6%</v>
      </c>
      <c r="F5689" s="4">
        <v>25</v>
      </c>
    </row>
    <row r="5690" spans="1:6" ht="100.8" x14ac:dyDescent="0.3">
      <c r="A5690" s="4" t="s">
        <v>29125</v>
      </c>
      <c r="B5690" s="4" t="str">
        <f t="shared" si="88"/>
        <v>580410</v>
      </c>
      <c r="C5690" s="5" t="str">
        <f>VLOOKUP($A5690,HTS_Dec_25!$A$1:$E$11570,3,FALSE)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v>
      </c>
      <c r="D5690" s="5" t="str">
        <f>VLOOKUP($A5690,HTS_Dec_25!$A$1:$E$11570,4,FALSE)</f>
        <v>Other.</v>
      </c>
      <c r="E5690" s="4" t="str">
        <f>VLOOKUP($A5690,HTS_Dec_25!$A$1:$E$11570,5,FALSE)</f>
        <v>Free</v>
      </c>
      <c r="F5690" s="4">
        <v>25</v>
      </c>
    </row>
    <row r="5691" spans="1:6" ht="100.8" x14ac:dyDescent="0.3">
      <c r="A5691" s="4" t="s">
        <v>29126</v>
      </c>
      <c r="B5691" s="4" t="str">
        <f t="shared" si="88"/>
        <v>580421</v>
      </c>
      <c r="C5691" s="5" t="str">
        <f>VLOOKUP($A5691,HTS_Dec_25!$A$1:$E$11570,3,FALSE)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v>
      </c>
      <c r="D5691" s="5" t="str">
        <f>VLOOKUP($A5691,HTS_Dec_25!$A$1:$E$11570,4,FALSE)</f>
        <v>Of man-made fibers (229).</v>
      </c>
      <c r="E5691" s="4" t="str">
        <f>VLOOKUP($A5691,HTS_Dec_25!$A$1:$E$11570,5,FALSE)</f>
        <v>12%</v>
      </c>
      <c r="F5691" s="4">
        <v>25</v>
      </c>
    </row>
    <row r="5692" spans="1:6" ht="115.2" x14ac:dyDescent="0.3">
      <c r="A5692" s="4" t="s">
        <v>29127</v>
      </c>
      <c r="B5692" s="4" t="str">
        <f t="shared" si="88"/>
        <v>580429</v>
      </c>
      <c r="C5692" s="5" t="str">
        <f>VLOOKUP($A5692,HTS_Dec_25!$A$1:$E$11570,3,FALSE)</f>
        <v>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v>
      </c>
      <c r="D5692" s="5" t="str">
        <f>VLOOKUP($A5692,HTS_Dec_25!$A$1:$E$11570,4,FALSE)</f>
        <v>Of cotton (229).</v>
      </c>
      <c r="E5692" s="4" t="str">
        <f>VLOOKUP($A5692,HTS_Dec_25!$A$1:$E$11570,5,FALSE)</f>
        <v>8%</v>
      </c>
      <c r="F5692" s="4">
        <v>25</v>
      </c>
    </row>
    <row r="5693" spans="1:6" ht="115.2" x14ac:dyDescent="0.3">
      <c r="A5693" s="4" t="s">
        <v>29128</v>
      </c>
      <c r="B5693" s="4" t="str">
        <f t="shared" si="88"/>
        <v>580429</v>
      </c>
      <c r="C5693" s="5" t="str">
        <f>VLOOKUP($A5693,HTS_Dec_25!$A$1:$E$11570,3,FALSE)</f>
        <v>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v>
      </c>
      <c r="D5693" s="5" t="str">
        <f>VLOOKUP($A5693,HTS_Dec_25!$A$1:$E$11570,4,FALSE)</f>
        <v>Other.</v>
      </c>
      <c r="E5693" s="4" t="str">
        <f>VLOOKUP($A5693,HTS_Dec_25!$A$1:$E$11570,5,FALSE)</f>
        <v>5%</v>
      </c>
      <c r="F5693" s="4">
        <v>25</v>
      </c>
    </row>
    <row r="5694" spans="1:6" ht="100.8" x14ac:dyDescent="0.3">
      <c r="A5694" s="4" t="s">
        <v>29129</v>
      </c>
      <c r="B5694" s="4" t="str">
        <f t="shared" si="88"/>
        <v>580430</v>
      </c>
      <c r="C5694" s="5" t="str">
        <f>VLOOKUP($A5694,HTS_Dec_25!$A$1:$E$11570,3,FALSE)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Hand-made lace </v>
      </c>
      <c r="D5694" s="5" t="str">
        <f>VLOOKUP($A5694,HTS_Dec_25!$A$1:$E$11570,4,FALSE)</f>
        <v>Hand-made lace.</v>
      </c>
      <c r="E5694" s="4" t="str">
        <f>VLOOKUP($A5694,HTS_Dec_25!$A$1:$E$11570,5,FALSE)</f>
        <v>13.2%</v>
      </c>
      <c r="F5694" s="4">
        <v>25</v>
      </c>
    </row>
    <row r="5695" spans="1:6" x14ac:dyDescent="0.3">
      <c r="A5695" s="4" t="s">
        <v>29130</v>
      </c>
      <c r="B5695" s="4" t="str">
        <f t="shared" si="88"/>
        <v>580500</v>
      </c>
      <c r="C5695" s="5" t="e">
        <f>VLOOKUP($A5695,HTS_Dec_25!$A$1:$E$11570,3,FALSE)</f>
        <v>#N/A</v>
      </c>
      <c r="D5695" s="5" t="e">
        <f>VLOOKUP($A5695,HTS_Dec_25!$A$1:$E$11570,4,FALSE)</f>
        <v>#N/A</v>
      </c>
      <c r="E5695" s="4" t="e">
        <f>VLOOKUP($A5695,HTS_Dec_25!$A$1:$E$11570,5,FALSE)</f>
        <v>#N/A</v>
      </c>
      <c r="F5695" s="4">
        <v>25</v>
      </c>
    </row>
    <row r="5696" spans="1:6" ht="129.6" x14ac:dyDescent="0.3">
      <c r="A5696" s="4" t="s">
        <v>29131</v>
      </c>
      <c r="B5696" s="4" t="str">
        <f t="shared" si="88"/>
        <v>580500</v>
      </c>
      <c r="C5696" s="5" t="str">
        <f>VLOOKUP($A5696,HTS_Dec_25!$A$1:$E$11570,3,FALSE)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6" s="5" t="str">
        <f>VLOOKUP($A5696,HTS_Dec_25!$A$1:$E$11570,4,FALSE)</f>
        <v>Certified hand-loomed and folklore products.</v>
      </c>
      <c r="E5696" s="4" t="str">
        <f>VLOOKUP($A5696,HTS_Dec_25!$A$1:$E$11570,5,FALSE)</f>
        <v>Free</v>
      </c>
      <c r="F5696" s="4">
        <v>25</v>
      </c>
    </row>
    <row r="5697" spans="1:6" ht="129.6" x14ac:dyDescent="0.3">
      <c r="A5697" s="4" t="s">
        <v>29132</v>
      </c>
      <c r="B5697" s="4" t="str">
        <f t="shared" si="88"/>
        <v>580500</v>
      </c>
      <c r="C5697" s="5" t="str">
        <f>VLOOKUP($A5697,HTS_Dec_25!$A$1:$E$11570,3,FALSE)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7" s="5" t="str">
        <f>VLOOKUP($A5697,HTS_Dec_25!$A$1:$E$11570,4,FALSE)</f>
        <v>Other (414).</v>
      </c>
      <c r="E5697" s="4" t="str">
        <f>VLOOKUP($A5697,HTS_Dec_25!$A$1:$E$11570,5,FALSE)</f>
        <v>Free</v>
      </c>
      <c r="F5697" s="4">
        <v>25</v>
      </c>
    </row>
    <row r="5698" spans="1:6" ht="129.6" x14ac:dyDescent="0.3">
      <c r="A5698" s="4" t="s">
        <v>29133</v>
      </c>
      <c r="B5698" s="4" t="str">
        <f t="shared" si="88"/>
        <v>580500</v>
      </c>
      <c r="C5698" s="5" t="str">
        <f>VLOOKUP($A5698,HTS_Dec_25!$A$1:$E$11570,3,FALSE)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8" s="5" t="str">
        <f>VLOOKUP($A5698,HTS_Dec_25!$A$1:$E$11570,4,FALSE)</f>
        <v>Of cotton (369).</v>
      </c>
      <c r="E5698" s="4" t="str">
        <f>VLOOKUP($A5698,HTS_Dec_25!$A$1:$E$11570,5,FALSE)</f>
        <v>Free</v>
      </c>
      <c r="F5698" s="4">
        <v>25</v>
      </c>
    </row>
    <row r="5699" spans="1:6" ht="129.6" x14ac:dyDescent="0.3">
      <c r="A5699" s="4" t="s">
        <v>29134</v>
      </c>
      <c r="B5699" s="4" t="str">
        <f t="shared" ref="B5699:B5762" si="89">LEFT(A5699,6)</f>
        <v>580500</v>
      </c>
      <c r="C5699" s="5" t="str">
        <f>VLOOKUP($A5699,HTS_Dec_25!$A$1:$E$11570,3,FALSE)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9" s="5" t="str">
        <f>VLOOKUP($A5699,HTS_Dec_25!$A$1:$E$11570,4,FALSE)</f>
        <v>Other.</v>
      </c>
      <c r="E5699" s="4" t="str">
        <f>VLOOKUP($A5699,HTS_Dec_25!$A$1:$E$11570,5,FALSE)</f>
        <v>Free</v>
      </c>
      <c r="F5699" s="4">
        <v>25</v>
      </c>
    </row>
    <row r="5700" spans="1:6" ht="115.2" x14ac:dyDescent="0.3">
      <c r="A5700" s="4" t="s">
        <v>29135</v>
      </c>
      <c r="B5700" s="4" t="str">
        <f t="shared" si="89"/>
        <v>580610</v>
      </c>
      <c r="C5700" s="5" t="str">
        <f>VLOOKUP($A5700,HTS_Dec_25!$A$1:$E$11570,3,FALSE)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0" s="5" t="str">
        <f>VLOOKUP($A5700,HTS_Dec_25!$A$1:$E$11570,4,FALSE)</f>
        <v>Of cotton (229).</v>
      </c>
      <c r="E5700" s="4" t="str">
        <f>VLOOKUP($A5700,HTS_Dec_25!$A$1:$E$11570,5,FALSE)</f>
        <v>7.8%</v>
      </c>
      <c r="F5700" s="4">
        <v>25</v>
      </c>
    </row>
    <row r="5701" spans="1:6" ht="115.2" x14ac:dyDescent="0.3">
      <c r="A5701" s="4" t="s">
        <v>29136</v>
      </c>
      <c r="B5701" s="4" t="str">
        <f t="shared" si="89"/>
        <v>580610</v>
      </c>
      <c r="C5701" s="5" t="str">
        <f>VLOOKUP($A5701,HTS_Dec_25!$A$1:$E$11570,3,FALSE)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1" s="5" t="str">
        <f>VLOOKUP($A5701,HTS_Dec_25!$A$1:$E$11570,4,FALSE)</f>
        <v>Fastener fabric tapes (229).</v>
      </c>
      <c r="E5701" s="4" t="str">
        <f>VLOOKUP($A5701,HTS_Dec_25!$A$1:$E$11570,5,FALSE)</f>
        <v>7%</v>
      </c>
      <c r="F5701" s="4">
        <v>25</v>
      </c>
    </row>
    <row r="5702" spans="1:6" ht="115.2" x14ac:dyDescent="0.3">
      <c r="A5702" s="4" t="s">
        <v>29137</v>
      </c>
      <c r="B5702" s="4" t="str">
        <f t="shared" si="89"/>
        <v>580610</v>
      </c>
      <c r="C5702" s="5" t="str">
        <f>VLOOKUP($A5702,HTS_Dec_25!$A$1:$E$11570,3,FALSE)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2" s="5" t="str">
        <f>VLOOKUP($A5702,HTS_Dec_25!$A$1:$E$11570,4,FALSE)</f>
        <v>Other (229).</v>
      </c>
      <c r="E5702" s="4" t="str">
        <f>VLOOKUP($A5702,HTS_Dec_25!$A$1:$E$11570,5,FALSE)</f>
        <v>8.4%</v>
      </c>
      <c r="F5702" s="4">
        <v>25</v>
      </c>
    </row>
    <row r="5703" spans="1:6" ht="115.2" x14ac:dyDescent="0.3">
      <c r="A5703" s="4" t="s">
        <v>29138</v>
      </c>
      <c r="B5703" s="4" t="str">
        <f t="shared" si="89"/>
        <v>580610</v>
      </c>
      <c r="C5703" s="5" t="str">
        <f>VLOOKUP($A5703,HTS_Dec_25!$A$1:$E$11570,3,FALSE)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3" s="5" t="str">
        <f>VLOOKUP($A5703,HTS_Dec_25!$A$1:$E$11570,4,FALSE)</f>
        <v>Other.</v>
      </c>
      <c r="E5703" s="4" t="str">
        <f>VLOOKUP($A5703,HTS_Dec_25!$A$1:$E$11570,5,FALSE)</f>
        <v>3.8%</v>
      </c>
      <c r="F5703" s="4">
        <v>25</v>
      </c>
    </row>
    <row r="5704" spans="1:6" ht="115.2" x14ac:dyDescent="0.3">
      <c r="A5704" s="4" t="s">
        <v>29139</v>
      </c>
      <c r="B5704" s="4" t="str">
        <f t="shared" si="89"/>
        <v>580620</v>
      </c>
      <c r="C5704" s="5" t="str">
        <f>VLOOKUP($A5704,HTS_Dec_25!$A$1:$E$11570,3,FALSE)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containing by weight 5 percent or more of elastomeric yarn or rubber thread </v>
      </c>
      <c r="D5704" s="5" t="str">
        <f>VLOOKUP($A5704,HTS_Dec_25!$A$1:$E$11570,4,FALSE)</f>
        <v>Other woven fabrics, containing by weight 5 percent or more of elastomeric yarn or rubber thread.</v>
      </c>
      <c r="E5704" s="4" t="str">
        <f>VLOOKUP($A5704,HTS_Dec_25!$A$1:$E$11570,5,FALSE)</f>
        <v>7%</v>
      </c>
      <c r="F5704" s="4">
        <v>25</v>
      </c>
    </row>
    <row r="5705" spans="1:6" ht="100.8" x14ac:dyDescent="0.3">
      <c r="A5705" s="4" t="s">
        <v>29140</v>
      </c>
      <c r="B5705" s="4" t="str">
        <f t="shared" si="89"/>
        <v>580631</v>
      </c>
      <c r="C5705" s="5" t="str">
        <f>VLOOKUP($A5705,HTS_Dec_25!$A$1:$E$11570,3,FALSE)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v>
      </c>
      <c r="D5705" s="5" t="str">
        <f>VLOOKUP($A5705,HTS_Dec_25!$A$1:$E$11570,4,FALSE)</f>
        <v>Of cotton (229).</v>
      </c>
      <c r="E5705" s="4" t="str">
        <f>VLOOKUP($A5705,HTS_Dec_25!$A$1:$E$11570,5,FALSE)</f>
        <v>8.8%</v>
      </c>
      <c r="F5705" s="4">
        <v>25</v>
      </c>
    </row>
    <row r="5706" spans="1:6" ht="100.8" x14ac:dyDescent="0.3">
      <c r="A5706" s="4" t="s">
        <v>29141</v>
      </c>
      <c r="B5706" s="4" t="str">
        <f t="shared" si="89"/>
        <v>580632</v>
      </c>
      <c r="C5706" s="5" t="str">
        <f>VLOOKUP($A5706,HTS_Dec_25!$A$1:$E$11570,3,FALSE)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v>
      </c>
      <c r="D5706" s="5" t="str">
        <f>VLOOKUP($A5706,HTS_Dec_25!$A$1:$E$11570,4,FALSE)</f>
        <v>Ribbons.</v>
      </c>
      <c r="E5706" s="4" t="str">
        <f>VLOOKUP($A5706,HTS_Dec_25!$A$1:$E$11570,5,FALSE)</f>
        <v>6%</v>
      </c>
      <c r="F5706" s="4">
        <v>25</v>
      </c>
    </row>
    <row r="5707" spans="1:6" ht="100.8" x14ac:dyDescent="0.3">
      <c r="A5707" s="4" t="s">
        <v>29142</v>
      </c>
      <c r="B5707" s="4" t="str">
        <f t="shared" si="89"/>
        <v>580632</v>
      </c>
      <c r="C5707" s="5" t="str">
        <f>VLOOKUP($A5707,HTS_Dec_25!$A$1:$E$11570,3,FALSE)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v>
      </c>
      <c r="D5707" s="5" t="str">
        <f>VLOOKUP($A5707,HTS_Dec_25!$A$1:$E$11570,4,FALSE)</f>
        <v>Other (229).</v>
      </c>
      <c r="E5707" s="4" t="str">
        <f>VLOOKUP($A5707,HTS_Dec_25!$A$1:$E$11570,5,FALSE)</f>
        <v>6.2%</v>
      </c>
      <c r="F5707" s="4">
        <v>25</v>
      </c>
    </row>
    <row r="5708" spans="1:6" ht="100.8" x14ac:dyDescent="0.3">
      <c r="A5708" s="4" t="s">
        <v>29143</v>
      </c>
      <c r="B5708" s="4" t="str">
        <f t="shared" si="89"/>
        <v>580639</v>
      </c>
      <c r="C5708" s="5" t="str">
        <f>VLOOKUP($A5708,HTS_Dec_25!$A$1:$E$11570,3,FALSE)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08" s="5" t="str">
        <f>VLOOKUP($A5708,HTS_Dec_25!$A$1:$E$11570,4,FALSE)</f>
        <v>Of wool or fine animal hair (414).</v>
      </c>
      <c r="E5708" s="4" t="str">
        <f>VLOOKUP($A5708,HTS_Dec_25!$A$1:$E$11570,5,FALSE)</f>
        <v>6.6%</v>
      </c>
      <c r="F5708" s="4">
        <v>25</v>
      </c>
    </row>
    <row r="5709" spans="1:6" ht="100.8" x14ac:dyDescent="0.3">
      <c r="A5709" s="4" t="s">
        <v>29144</v>
      </c>
      <c r="B5709" s="4" t="str">
        <f t="shared" si="89"/>
        <v>580639</v>
      </c>
      <c r="C5709" s="5" t="str">
        <f>VLOOKUP($A5709,HTS_Dec_25!$A$1:$E$11570,3,FALSE)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09" s="5" t="str">
        <f>VLOOKUP($A5709,HTS_Dec_25!$A$1:$E$11570,4,FALSE)</f>
        <v>Of vegetable fibers, except cotton (899).</v>
      </c>
      <c r="E5709" s="4" t="str">
        <f>VLOOKUP($A5709,HTS_Dec_25!$A$1:$E$11570,5,FALSE)</f>
        <v>4.9%</v>
      </c>
      <c r="F5709" s="4">
        <v>25</v>
      </c>
    </row>
    <row r="5710" spans="1:6" ht="100.8" x14ac:dyDescent="0.3">
      <c r="A5710" s="4" t="s">
        <v>29145</v>
      </c>
      <c r="B5710" s="4" t="str">
        <f t="shared" si="89"/>
        <v>580639</v>
      </c>
      <c r="C5710" s="5" t="str">
        <f>VLOOKUP($A5710,HTS_Dec_25!$A$1:$E$11570,3,FALSE)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10" s="5" t="str">
        <f>VLOOKUP($A5710,HTS_Dec_25!$A$1:$E$11570,4,FALSE)</f>
        <v>Other.</v>
      </c>
      <c r="E5710" s="4" t="str">
        <f>VLOOKUP($A5710,HTS_Dec_25!$A$1:$E$11570,5,FALSE)</f>
        <v>Free</v>
      </c>
      <c r="F5710" s="4">
        <v>25</v>
      </c>
    </row>
    <row r="5711" spans="1:6" ht="115.2" x14ac:dyDescent="0.3">
      <c r="A5711" s="4" t="s">
        <v>29146</v>
      </c>
      <c r="B5711" s="4" t="str">
        <f t="shared" si="89"/>
        <v>580640</v>
      </c>
      <c r="C5711" s="5" t="str">
        <f>VLOOKUP($A5711,HTS_Dec_25!$A$1:$E$11570,3,FALSE)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Fabrics consisting of warp without weft assembled by means of an adhesive (bolducs) </v>
      </c>
      <c r="D5711" s="5" t="str">
        <f>VLOOKUP($A5711,HTS_Dec_25!$A$1:$E$11570,4,FALSE)</f>
        <v>Fabrics consisting of warp without weft assembled by means of an adhesive (bolducs).</v>
      </c>
      <c r="E5711" s="4" t="str">
        <f>VLOOKUP($A5711,HTS_Dec_25!$A$1:$E$11570,5,FALSE)</f>
        <v>8%</v>
      </c>
      <c r="F5711" s="4">
        <v>25</v>
      </c>
    </row>
    <row r="5712" spans="1:6" ht="86.4" x14ac:dyDescent="0.3">
      <c r="A5712" s="4" t="s">
        <v>29147</v>
      </c>
      <c r="B5712" s="4" t="str">
        <f t="shared" si="89"/>
        <v>580710</v>
      </c>
      <c r="C5712" s="5" t="str">
        <f>VLOOKUP($A5712,HTS_Dec_25!$A$1:$E$11570,3,FALSE)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2" s="5" t="str">
        <f>VLOOKUP($A5712,HTS_Dec_25!$A$1:$E$11570,4,FALSE)</f>
        <v>Of cotton or man-made fibers.</v>
      </c>
      <c r="E5712" s="4" t="str">
        <f>VLOOKUP($A5712,HTS_Dec_25!$A$1:$E$11570,5,FALSE)</f>
        <v>7.9%</v>
      </c>
      <c r="F5712" s="4">
        <v>25</v>
      </c>
    </row>
    <row r="5713" spans="1:6" ht="86.4" x14ac:dyDescent="0.3">
      <c r="A5713" s="4" t="s">
        <v>29148</v>
      </c>
      <c r="B5713" s="4" t="str">
        <f t="shared" si="89"/>
        <v>580710</v>
      </c>
      <c r="C5713" s="5" t="str">
        <f>VLOOKUP($A5713,HTS_Dec_25!$A$1:$E$11570,3,FALSE)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3" s="5" t="str">
        <f>VLOOKUP($A5713,HTS_Dec_25!$A$1:$E$11570,4,FALSE)</f>
        <v>Other.</v>
      </c>
      <c r="E5713" s="4" t="str">
        <f>VLOOKUP($A5713,HTS_Dec_25!$A$1:$E$11570,5,FALSE)</f>
        <v>4.5%</v>
      </c>
      <c r="F5713" s="4">
        <v>25</v>
      </c>
    </row>
    <row r="5714" spans="1:6" ht="86.4" x14ac:dyDescent="0.3">
      <c r="A5714" s="4" t="s">
        <v>29149</v>
      </c>
      <c r="B5714" s="4" t="str">
        <f t="shared" si="89"/>
        <v>580710</v>
      </c>
      <c r="C5714" s="5" t="str">
        <f>VLOOKUP($A5714,HTS_Dec_25!$A$1:$E$11570,3,FALSE)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4" s="5" t="str">
        <f>VLOOKUP($A5714,HTS_Dec_25!$A$1:$E$11570,4,FALSE)</f>
        <v>Other.</v>
      </c>
      <c r="E5714" s="4" t="str">
        <f>VLOOKUP($A5714,HTS_Dec_25!$A$1:$E$11570,5,FALSE)</f>
        <v>3.3%</v>
      </c>
      <c r="F5714" s="4">
        <v>25</v>
      </c>
    </row>
    <row r="5715" spans="1:6" ht="86.4" x14ac:dyDescent="0.3">
      <c r="A5715" s="4" t="s">
        <v>29150</v>
      </c>
      <c r="B5715" s="4" t="str">
        <f t="shared" si="89"/>
        <v>580790</v>
      </c>
      <c r="C5715" s="5" t="str">
        <f>VLOOKUP($A5715,HTS_Dec_25!$A$1:$E$11570,3,FALSE)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5" s="5" t="str">
        <f>VLOOKUP($A5715,HTS_Dec_25!$A$1:$E$11570,4,FALSE)</f>
        <v>Of cotton or man-made fibers.</v>
      </c>
      <c r="E5715" s="4" t="str">
        <f>VLOOKUP($A5715,HTS_Dec_25!$A$1:$E$11570,5,FALSE)</f>
        <v>7.9%</v>
      </c>
      <c r="F5715" s="4">
        <v>25</v>
      </c>
    </row>
    <row r="5716" spans="1:6" ht="86.4" x14ac:dyDescent="0.3">
      <c r="A5716" s="4" t="s">
        <v>29151</v>
      </c>
      <c r="B5716" s="4" t="str">
        <f t="shared" si="89"/>
        <v>580790</v>
      </c>
      <c r="C5716" s="5" t="str">
        <f>VLOOKUP($A5716,HTS_Dec_25!$A$1:$E$11570,3,FALSE)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6" s="5" t="str">
        <f>VLOOKUP($A5716,HTS_Dec_25!$A$1:$E$11570,4,FALSE)</f>
        <v>Other.</v>
      </c>
      <c r="E5716" s="4" t="str">
        <f>VLOOKUP($A5716,HTS_Dec_25!$A$1:$E$11570,5,FALSE)</f>
        <v>4.5%</v>
      </c>
      <c r="F5716" s="4">
        <v>25</v>
      </c>
    </row>
    <row r="5717" spans="1:6" ht="86.4" x14ac:dyDescent="0.3">
      <c r="A5717" s="4" t="s">
        <v>29152</v>
      </c>
      <c r="B5717" s="4" t="str">
        <f t="shared" si="89"/>
        <v>580790</v>
      </c>
      <c r="C5717" s="5" t="str">
        <f>VLOOKUP($A5717,HTS_Dec_25!$A$1:$E$11570,3,FALSE)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7" s="5" t="str">
        <f>VLOOKUP($A5717,HTS_Dec_25!$A$1:$E$11570,4,FALSE)</f>
        <v>Other.</v>
      </c>
      <c r="E5717" s="4" t="str">
        <f>VLOOKUP($A5717,HTS_Dec_25!$A$1:$E$11570,5,FALSE)</f>
        <v>3.3%</v>
      </c>
      <c r="F5717" s="4">
        <v>25</v>
      </c>
    </row>
    <row r="5718" spans="1:6" ht="100.8" x14ac:dyDescent="0.3">
      <c r="A5718" s="4" t="s">
        <v>29153</v>
      </c>
      <c r="B5718" s="4" t="str">
        <f t="shared" si="89"/>
        <v>580810</v>
      </c>
      <c r="C5718" s="5" t="str">
        <f>VLOOKUP($A5718,HTS_Dec_25!$A$1:$E$11570,3,FALSE)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18" s="5" t="str">
        <f>VLOOKUP($A5718,HTS_Dec_25!$A$1:$E$11570,4,FALSE)</f>
        <v>Of abaca or ramie (899).</v>
      </c>
      <c r="E5718" s="4" t="str">
        <f>VLOOKUP($A5718,HTS_Dec_25!$A$1:$E$11570,5,FALSE)</f>
        <v>Free</v>
      </c>
      <c r="F5718" s="4">
        <v>25</v>
      </c>
    </row>
    <row r="5719" spans="1:6" ht="100.8" x14ac:dyDescent="0.3">
      <c r="A5719" s="4" t="s">
        <v>29154</v>
      </c>
      <c r="B5719" s="4" t="str">
        <f t="shared" si="89"/>
        <v>580810</v>
      </c>
      <c r="C5719" s="5" t="str">
        <f>VLOOKUP($A5719,HTS_Dec_25!$A$1:$E$11570,3,FALSE)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19" s="5" t="str">
        <f>VLOOKUP($A5719,HTS_Dec_25!$A$1:$E$11570,4,FALSE)</f>
        <v>Of cotton or man-made fibers (229).</v>
      </c>
      <c r="E5719" s="4" t="str">
        <f>VLOOKUP($A5719,HTS_Dec_25!$A$1:$E$11570,5,FALSE)</f>
        <v>3.2%</v>
      </c>
      <c r="F5719" s="4">
        <v>25</v>
      </c>
    </row>
    <row r="5720" spans="1:6" ht="100.8" x14ac:dyDescent="0.3">
      <c r="A5720" s="4" t="s">
        <v>29155</v>
      </c>
      <c r="B5720" s="4" t="str">
        <f t="shared" si="89"/>
        <v>580810</v>
      </c>
      <c r="C5720" s="5" t="str">
        <f>VLOOKUP($A5720,HTS_Dec_25!$A$1:$E$11570,3,FALSE)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0" s="5" t="str">
        <f>VLOOKUP($A5720,HTS_Dec_25!$A$1:$E$11570,4,FALSE)</f>
        <v>Of other textile materials.</v>
      </c>
      <c r="E5720" s="4" t="str">
        <f>VLOOKUP($A5720,HTS_Dec_25!$A$1:$E$11570,5,FALSE)</f>
        <v>Free</v>
      </c>
      <c r="F5720" s="4">
        <v>25</v>
      </c>
    </row>
    <row r="5721" spans="1:6" ht="100.8" x14ac:dyDescent="0.3">
      <c r="A5721" s="4" t="s">
        <v>29156</v>
      </c>
      <c r="B5721" s="4" t="str">
        <f t="shared" si="89"/>
        <v>580810</v>
      </c>
      <c r="C5721" s="5" t="str">
        <f>VLOOKUP($A5721,HTS_Dec_25!$A$1:$E$11570,3,FALSE)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1" s="5" t="str">
        <f>VLOOKUP($A5721,HTS_Dec_25!$A$1:$E$11570,4,FALSE)</f>
        <v>Of cotton or man-made fibers (229).</v>
      </c>
      <c r="E5721" s="4" t="str">
        <f>VLOOKUP($A5721,HTS_Dec_25!$A$1:$E$11570,5,FALSE)</f>
        <v>7.4%</v>
      </c>
      <c r="F5721" s="4">
        <v>25</v>
      </c>
    </row>
    <row r="5722" spans="1:6" ht="100.8" x14ac:dyDescent="0.3">
      <c r="A5722" s="4" t="s">
        <v>29157</v>
      </c>
      <c r="B5722" s="4" t="str">
        <f t="shared" si="89"/>
        <v>580810</v>
      </c>
      <c r="C5722" s="5" t="str">
        <f>VLOOKUP($A5722,HTS_Dec_25!$A$1:$E$11570,3,FALSE)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2" s="5" t="str">
        <f>VLOOKUP($A5722,HTS_Dec_25!$A$1:$E$11570,4,FALSE)</f>
        <v>Other.</v>
      </c>
      <c r="E5722" s="4" t="str">
        <f>VLOOKUP($A5722,HTS_Dec_25!$A$1:$E$11570,5,FALSE)</f>
        <v>4.2%</v>
      </c>
      <c r="F5722" s="4">
        <v>25</v>
      </c>
    </row>
    <row r="5723" spans="1:6" ht="86.4" x14ac:dyDescent="0.3">
      <c r="A5723" s="4" t="s">
        <v>29158</v>
      </c>
      <c r="B5723" s="4" t="str">
        <f t="shared" si="89"/>
        <v>580890</v>
      </c>
      <c r="C5723" s="5" t="str">
        <f>VLOOKUP($A5723,HTS_Dec_25!$A$1:$E$11570,3,FALSE)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Other </v>
      </c>
      <c r="D5723" s="5" t="str">
        <f>VLOOKUP($A5723,HTS_Dec_25!$A$1:$E$11570,4,FALSE)</f>
        <v>Other.</v>
      </c>
      <c r="E5723" s="4" t="str">
        <f>VLOOKUP($A5723,HTS_Dec_25!$A$1:$E$11570,5,FALSE)</f>
        <v>3.9%</v>
      </c>
      <c r="F5723" s="4">
        <v>25</v>
      </c>
    </row>
    <row r="5724" spans="1:6" ht="100.8" x14ac:dyDescent="0.3">
      <c r="A5724" s="4" t="s">
        <v>29159</v>
      </c>
      <c r="B5724" s="4" t="str">
        <f t="shared" si="89"/>
        <v>580900</v>
      </c>
      <c r="C5724" s="5" t="str">
        <f>VLOOKUP($A5724,HTS_Dec_25!$A$1:$E$11570,3,FALSE)</f>
        <v xml:space="preserve">Textiles and textile articles. Special woven fabrics; tufted textile fabrics; lace; tapestries; trimmings; embroidery. Woven fabrics of metal thread and woven fabrics of metalized yarn of heading 5605, of a kind used in apparel, as furnishing fabrics or for similar purposes, not elsewhere specified or included (229)  </v>
      </c>
      <c r="D5724" s="5" t="str">
        <f>VLOOKUP($A5724,HTS_Dec_25!$A$1:$E$11570,4,FALSE)</f>
        <v>Woven fabrics of metal thread and woven fabrics of metalized yarn of heading 5605, of a kind used in apparel, as furnishing fabrics or for similar purposes, not elsewhere specified or included (229).</v>
      </c>
      <c r="E5724" s="4" t="str">
        <f>VLOOKUP($A5724,HTS_Dec_25!$A$1:$E$11570,5,FALSE)</f>
        <v>14.9%</v>
      </c>
      <c r="F5724" s="4">
        <v>25</v>
      </c>
    </row>
    <row r="5725" spans="1:6" ht="72" x14ac:dyDescent="0.3">
      <c r="A5725" s="4" t="s">
        <v>29160</v>
      </c>
      <c r="B5725" s="4" t="str">
        <f t="shared" si="89"/>
        <v>581010</v>
      </c>
      <c r="C5725" s="5" t="str">
        <f>VLOOKUP($A5725,HTS_Dec_25!$A$1:$E$11570,3,FALSE)</f>
        <v xml:space="preserve">Textiles and textile articles. Special woven fabrics; tufted textile fabrics; lace; tapestries; trimmings; embroidery. Embroidery in the piece, in strips or in motifs: Embroidery without visible ground (229) </v>
      </c>
      <c r="D5725" s="5" t="str">
        <f>VLOOKUP($A5725,HTS_Dec_25!$A$1:$E$11570,4,FALSE)</f>
        <v>Embroidery without visible ground (229).</v>
      </c>
      <c r="E5725" s="4" t="str">
        <f>VLOOKUP($A5725,HTS_Dec_25!$A$1:$E$11570,5,FALSE)</f>
        <v>14.1%</v>
      </c>
      <c r="F5725" s="4">
        <v>25</v>
      </c>
    </row>
    <row r="5726" spans="1:6" ht="57.6" x14ac:dyDescent="0.3">
      <c r="A5726" s="4" t="s">
        <v>29161</v>
      </c>
      <c r="B5726" s="4" t="str">
        <f t="shared" si="89"/>
        <v>581091</v>
      </c>
      <c r="C5726" s="5" t="str">
        <f>VLOOKUP($A5726,HTS_Dec_25!$A$1:$E$11570,3,FALSE)</f>
        <v xml:space="preserve">Textiles and textile articles. Special woven fabrics; tufted textile fabrics; lace; tapestries; trimmings; embroidery. Embroidery in the piece, in strips or in motifs: Other embroidery: </v>
      </c>
      <c r="D5726" s="5" t="str">
        <f>VLOOKUP($A5726,HTS_Dec_25!$A$1:$E$11570,4,FALSE)</f>
        <v>Of cotton.</v>
      </c>
      <c r="E5726" s="4" t="str">
        <f>VLOOKUP($A5726,HTS_Dec_25!$A$1:$E$11570,5,FALSE)</f>
        <v>See additional U.S. note 1</v>
      </c>
      <c r="F5726" s="4">
        <v>25</v>
      </c>
    </row>
    <row r="5727" spans="1:6" ht="72" x14ac:dyDescent="0.3">
      <c r="A5727" s="4" t="s">
        <v>29162</v>
      </c>
      <c r="B5727" s="4" t="str">
        <f t="shared" si="89"/>
        <v>581092</v>
      </c>
      <c r="C5727" s="5" t="str">
        <f>VLOOKUP($A5727,HTS_Dec_25!$A$1:$E$11570,3,FALSE)</f>
        <v>Textiles and textile articles. Special woven fabrics; tufted textile fabrics; lace; tapestries; trimmings; embroidery. Embroidery in the piece, in strips or in motifs: Other embroidery: Of man-made fibers:</v>
      </c>
      <c r="D5727" s="5" t="str">
        <f>VLOOKUP($A5727,HTS_Dec_25!$A$1:$E$11570,4,FALSE)</f>
        <v>Badges, emblems and motifs.</v>
      </c>
      <c r="E5727" s="4" t="str">
        <f>VLOOKUP($A5727,HTS_Dec_25!$A$1:$E$11570,5,FALSE)</f>
        <v>See additional U.S. note 2</v>
      </c>
      <c r="F5727" s="4">
        <v>25</v>
      </c>
    </row>
    <row r="5728" spans="1:6" ht="72" x14ac:dyDescent="0.3">
      <c r="A5728" s="4" t="s">
        <v>29163</v>
      </c>
      <c r="B5728" s="4" t="str">
        <f t="shared" si="89"/>
        <v>581092</v>
      </c>
      <c r="C5728" s="5" t="str">
        <f>VLOOKUP($A5728,HTS_Dec_25!$A$1:$E$11570,3,FALSE)</f>
        <v>Textiles and textile articles. Special woven fabrics; tufted textile fabrics; lace; tapestries; trimmings; embroidery. Embroidery in the piece, in strips or in motifs: Other embroidery: Of man-made fibers:</v>
      </c>
      <c r="D5728" s="5" t="str">
        <f>VLOOKUP($A5728,HTS_Dec_25!$A$1:$E$11570,4,FALSE)</f>
        <v>Other.</v>
      </c>
      <c r="E5728" s="4" t="str">
        <f>VLOOKUP($A5728,HTS_Dec_25!$A$1:$E$11570,5,FALSE)</f>
        <v>See additional U.S. note 3</v>
      </c>
      <c r="F5728" s="4">
        <v>25</v>
      </c>
    </row>
    <row r="5729" spans="1:6" ht="72" x14ac:dyDescent="0.3">
      <c r="A5729" s="4" t="s">
        <v>29164</v>
      </c>
      <c r="B5729" s="4" t="str">
        <f t="shared" si="89"/>
        <v>581099</v>
      </c>
      <c r="C5729" s="5" t="str">
        <f>VLOOKUP($A5729,HTS_Dec_25!$A$1:$E$11570,3,FALSE)</f>
        <v>Textiles and textile articles. Special woven fabrics; tufted textile fabrics; lace; tapestries; trimmings; embroidery. Embroidery in the piece, in strips or in motifs: Other embroidery: Of other textile materials:</v>
      </c>
      <c r="D5729" s="5" t="str">
        <f>VLOOKUP($A5729,HTS_Dec_25!$A$1:$E$11570,4,FALSE)</f>
        <v>Of wool or fine animal hair (414).</v>
      </c>
      <c r="E5729" s="4" t="str">
        <f>VLOOKUP($A5729,HTS_Dec_25!$A$1:$E$11570,5,FALSE)</f>
        <v>See additional U.S. note 4</v>
      </c>
      <c r="F5729" s="4">
        <v>25</v>
      </c>
    </row>
    <row r="5730" spans="1:6" ht="72" x14ac:dyDescent="0.3">
      <c r="A5730" s="4" t="s">
        <v>29165</v>
      </c>
      <c r="B5730" s="4" t="str">
        <f t="shared" si="89"/>
        <v>581099</v>
      </c>
      <c r="C5730" s="5" t="str">
        <f>VLOOKUP($A5730,HTS_Dec_25!$A$1:$E$11570,3,FALSE)</f>
        <v>Textiles and textile articles. Special woven fabrics; tufted textile fabrics; lace; tapestries; trimmings; embroidery. Embroidery in the piece, in strips or in motifs: Other embroidery: Of other textile materials:</v>
      </c>
      <c r="D5730" s="5" t="str">
        <f>VLOOKUP($A5730,HTS_Dec_25!$A$1:$E$11570,4,FALSE)</f>
        <v>Other.</v>
      </c>
      <c r="E5730" s="4" t="str">
        <f>VLOOKUP($A5730,HTS_Dec_25!$A$1:$E$11570,5,FALSE)</f>
        <v>See additional U.S. note 5</v>
      </c>
      <c r="F5730" s="4">
        <v>25</v>
      </c>
    </row>
    <row r="5731" spans="1:6" x14ac:dyDescent="0.3">
      <c r="A5731" s="4" t="s">
        <v>29166</v>
      </c>
      <c r="B5731" s="4" t="str">
        <f t="shared" si="89"/>
        <v>581100</v>
      </c>
      <c r="C5731" s="5" t="e">
        <f>VLOOKUP($A5731,HTS_Dec_25!$A$1:$E$11570,3,FALSE)</f>
        <v>#N/A</v>
      </c>
      <c r="D5731" s="5" t="e">
        <f>VLOOKUP($A5731,HTS_Dec_25!$A$1:$E$11570,4,FALSE)</f>
        <v>#N/A</v>
      </c>
      <c r="E5731" s="4" t="e">
        <f>VLOOKUP($A5731,HTS_Dec_25!$A$1:$E$11570,5,FALSE)</f>
        <v>#N/A</v>
      </c>
      <c r="F5731" s="4">
        <v>25</v>
      </c>
    </row>
    <row r="5732" spans="1:6" x14ac:dyDescent="0.3">
      <c r="A5732" s="4" t="s">
        <v>29167</v>
      </c>
      <c r="B5732" s="4" t="str">
        <f t="shared" si="89"/>
        <v>581100</v>
      </c>
      <c r="C5732" s="5" t="e">
        <f>VLOOKUP($A5732,HTS_Dec_25!$A$1:$E$11570,3,FALSE)</f>
        <v>#N/A</v>
      </c>
      <c r="D5732" s="5" t="e">
        <f>VLOOKUP($A5732,HTS_Dec_25!$A$1:$E$11570,4,FALSE)</f>
        <v>#N/A</v>
      </c>
      <c r="E5732" s="4" t="e">
        <f>VLOOKUP($A5732,HTS_Dec_25!$A$1:$E$11570,5,FALSE)</f>
        <v>#N/A</v>
      </c>
      <c r="F5732" s="4">
        <v>25</v>
      </c>
    </row>
    <row r="5733" spans="1:6" x14ac:dyDescent="0.3">
      <c r="A5733" s="4" t="s">
        <v>29168</v>
      </c>
      <c r="B5733" s="4" t="str">
        <f t="shared" si="89"/>
        <v>581100</v>
      </c>
      <c r="C5733" s="5" t="e">
        <f>VLOOKUP($A5733,HTS_Dec_25!$A$1:$E$11570,3,FALSE)</f>
        <v>#N/A</v>
      </c>
      <c r="D5733" s="5" t="e">
        <f>VLOOKUP($A5733,HTS_Dec_25!$A$1:$E$11570,4,FALSE)</f>
        <v>#N/A</v>
      </c>
      <c r="E5733" s="4" t="e">
        <f>VLOOKUP($A5733,HTS_Dec_25!$A$1:$E$11570,5,FALSE)</f>
        <v>#N/A</v>
      </c>
      <c r="F5733" s="4">
        <v>25</v>
      </c>
    </row>
    <row r="5734" spans="1:6" x14ac:dyDescent="0.3">
      <c r="A5734" s="4" t="s">
        <v>29169</v>
      </c>
      <c r="B5734" s="4" t="str">
        <f t="shared" si="89"/>
        <v>581100</v>
      </c>
      <c r="C5734" s="5" t="e">
        <f>VLOOKUP($A5734,HTS_Dec_25!$A$1:$E$11570,3,FALSE)</f>
        <v>#N/A</v>
      </c>
      <c r="D5734" s="5" t="e">
        <f>VLOOKUP($A5734,HTS_Dec_25!$A$1:$E$11570,4,FALSE)</f>
        <v>#N/A</v>
      </c>
      <c r="E5734" s="4" t="e">
        <f>VLOOKUP($A5734,HTS_Dec_25!$A$1:$E$11570,5,FALSE)</f>
        <v>#N/A</v>
      </c>
      <c r="F5734" s="4">
        <v>25</v>
      </c>
    </row>
    <row r="5735" spans="1:6" ht="158.4" x14ac:dyDescent="0.3">
      <c r="A5735" s="4" t="s">
        <v>29170</v>
      </c>
      <c r="B5735" s="4" t="str">
        <f t="shared" si="89"/>
        <v>590110</v>
      </c>
      <c r="C5735" s="5" t="str">
        <f>VLOOKUP($A5735,HTS_Dec_25!$A$1:$E$11570,3,FALSE)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v>
      </c>
      <c r="D5735" s="5" t="str">
        <f>VLOOKUP($A5735,HTS_Dec_25!$A$1:$E$11570,4,FALSE)</f>
        <v>Of man-made fibers (229).</v>
      </c>
      <c r="E5735" s="4" t="str">
        <f>VLOOKUP($A5735,HTS_Dec_25!$A$1:$E$11570,5,FALSE)</f>
        <v>7%</v>
      </c>
      <c r="F5735" s="4">
        <v>25</v>
      </c>
    </row>
    <row r="5736" spans="1:6" ht="158.4" x14ac:dyDescent="0.3">
      <c r="A5736" s="4" t="s">
        <v>29171</v>
      </c>
      <c r="B5736" s="4" t="str">
        <f t="shared" si="89"/>
        <v>590110</v>
      </c>
      <c r="C5736" s="5" t="str">
        <f>VLOOKUP($A5736,HTS_Dec_25!$A$1:$E$11570,3,FALSE)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v>
      </c>
      <c r="D5736" s="5" t="str">
        <f>VLOOKUP($A5736,HTS_Dec_25!$A$1:$E$11570,4,FALSE)</f>
        <v>Other (229).</v>
      </c>
      <c r="E5736" s="4" t="str">
        <f>VLOOKUP($A5736,HTS_Dec_25!$A$1:$E$11570,5,FALSE)</f>
        <v>4.1%</v>
      </c>
      <c r="F5736" s="4">
        <v>25</v>
      </c>
    </row>
    <row r="5737" spans="1:6" ht="115.2" x14ac:dyDescent="0.3">
      <c r="A5737" s="4" t="s">
        <v>29172</v>
      </c>
      <c r="B5737" s="4" t="str">
        <f t="shared" si="89"/>
        <v>590190</v>
      </c>
      <c r="C5737" s="5" t="str">
        <f>VLOOKUP($A5737,HTS_Dec_25!$A$1:$E$11570,3,FALSE)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v>
      </c>
      <c r="D5737" s="5" t="str">
        <f>VLOOKUP($A5737,HTS_Dec_25!$A$1:$E$11570,4,FALSE)</f>
        <v>Of man-made fibers (229).</v>
      </c>
      <c r="E5737" s="4" t="str">
        <f>VLOOKUP($A5737,HTS_Dec_25!$A$1:$E$11570,5,FALSE)</f>
        <v>7%</v>
      </c>
      <c r="F5737" s="4">
        <v>25</v>
      </c>
    </row>
    <row r="5738" spans="1:6" ht="115.2" x14ac:dyDescent="0.3">
      <c r="A5738" s="4" t="s">
        <v>29173</v>
      </c>
      <c r="B5738" s="4" t="str">
        <f t="shared" si="89"/>
        <v>590190</v>
      </c>
      <c r="C5738" s="5" t="str">
        <f>VLOOKUP($A5738,HTS_Dec_25!$A$1:$E$11570,3,FALSE)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v>
      </c>
      <c r="D5738" s="5" t="str">
        <f>VLOOKUP($A5738,HTS_Dec_25!$A$1:$E$11570,4,FALSE)</f>
        <v>Other (229).</v>
      </c>
      <c r="E5738" s="4" t="str">
        <f>VLOOKUP($A5738,HTS_Dec_25!$A$1:$E$11570,5,FALSE)</f>
        <v>4.1%</v>
      </c>
      <c r="F5738" s="4">
        <v>25</v>
      </c>
    </row>
    <row r="5739" spans="1:6" ht="86.4" x14ac:dyDescent="0.3">
      <c r="A5739" s="4" t="s">
        <v>29174</v>
      </c>
      <c r="B5739" s="4" t="str">
        <f t="shared" si="89"/>
        <v>590210</v>
      </c>
      <c r="C5739" s="5" t="str">
        <f>VLOOKUP($A5739,HTS_Dec_25!$A$1:$E$11570,3,FALSE)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Of nylon or other polyamides (229) </v>
      </c>
      <c r="D5739" s="5" t="str">
        <f>VLOOKUP($A5739,HTS_Dec_25!$A$1:$E$11570,4,FALSE)</f>
        <v>Of nylon or other polyamides (229).</v>
      </c>
      <c r="E5739" s="4" t="str">
        <f>VLOOKUP($A5739,HTS_Dec_25!$A$1:$E$11570,5,FALSE)</f>
        <v>5.8%</v>
      </c>
      <c r="F5739" s="4">
        <v>25</v>
      </c>
    </row>
    <row r="5740" spans="1:6" ht="86.4" x14ac:dyDescent="0.3">
      <c r="A5740" s="4" t="s">
        <v>29175</v>
      </c>
      <c r="B5740" s="4" t="str">
        <f t="shared" si="89"/>
        <v>590220</v>
      </c>
      <c r="C5740" s="5" t="str">
        <f>VLOOKUP($A5740,HTS_Dec_25!$A$1:$E$11570,3,FALSE)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Of polyesters (229) </v>
      </c>
      <c r="D5740" s="5" t="str">
        <f>VLOOKUP($A5740,HTS_Dec_25!$A$1:$E$11570,4,FALSE)</f>
        <v>Of polyesters (229).</v>
      </c>
      <c r="E5740" s="4" t="str">
        <f>VLOOKUP($A5740,HTS_Dec_25!$A$1:$E$11570,5,FALSE)</f>
        <v>5.8%</v>
      </c>
      <c r="F5740" s="4">
        <v>25</v>
      </c>
    </row>
    <row r="5741" spans="1:6" ht="86.4" x14ac:dyDescent="0.3">
      <c r="A5741" s="4" t="s">
        <v>29176</v>
      </c>
      <c r="B5741" s="4" t="str">
        <f t="shared" si="89"/>
        <v>590290</v>
      </c>
      <c r="C5741" s="5" t="str">
        <f>VLOOKUP($A5741,HTS_Dec_25!$A$1:$E$11570,3,FALSE)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Other (229) </v>
      </c>
      <c r="D5741" s="5" t="str">
        <f>VLOOKUP($A5741,HTS_Dec_25!$A$1:$E$11570,4,FALSE)</f>
        <v>Other (229).</v>
      </c>
      <c r="E5741" s="4" t="str">
        <f>VLOOKUP($A5741,HTS_Dec_25!$A$1:$E$11570,5,FALSE)</f>
        <v>Free</v>
      </c>
      <c r="F5741" s="4">
        <v>25</v>
      </c>
    </row>
    <row r="5742" spans="1:6" ht="86.4" x14ac:dyDescent="0.3">
      <c r="A5742" s="4" t="s">
        <v>29177</v>
      </c>
      <c r="B5742" s="4" t="str">
        <f t="shared" si="89"/>
        <v>590310</v>
      </c>
      <c r="C5742" s="5" t="str">
        <f>VLOOKUP($A5742,HTS_Dec_25!$A$1:$E$11570,3,FALSE)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2" s="5" t="str">
        <f>VLOOKUP($A5742,HTS_Dec_25!$A$1:$E$11570,4,FALSE)</f>
        <v>Of cotton.</v>
      </c>
      <c r="E5742" s="4" t="str">
        <f>VLOOKUP($A5742,HTS_Dec_25!$A$1:$E$11570,5,FALSE)</f>
        <v>2.7%</v>
      </c>
      <c r="F5742" s="4">
        <v>25</v>
      </c>
    </row>
    <row r="5743" spans="1:6" ht="86.4" x14ac:dyDescent="0.3">
      <c r="A5743" s="4" t="s">
        <v>29178</v>
      </c>
      <c r="B5743" s="4" t="str">
        <f t="shared" si="89"/>
        <v>590310</v>
      </c>
      <c r="C5743" s="5" t="str">
        <f>VLOOKUP($A5743,HTS_Dec_25!$A$1:$E$11570,3,FALSE)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3" s="5" t="str">
        <f>VLOOKUP($A5743,HTS_Dec_25!$A$1:$E$11570,4,FALSE)</f>
        <v>Over 60 percent by weight of plastics.</v>
      </c>
      <c r="E5743" s="4" t="str">
        <f>VLOOKUP($A5743,HTS_Dec_25!$A$1:$E$11570,5,FALSE)</f>
        <v>Free</v>
      </c>
      <c r="F5743" s="4">
        <v>7.5</v>
      </c>
    </row>
    <row r="5744" spans="1:6" ht="86.4" x14ac:dyDescent="0.3">
      <c r="A5744" s="4" t="s">
        <v>29179</v>
      </c>
      <c r="B5744" s="4" t="str">
        <f t="shared" si="89"/>
        <v>590310</v>
      </c>
      <c r="C5744" s="5" t="str">
        <f>VLOOKUP($A5744,HTS_Dec_25!$A$1:$E$11570,3,FALSE)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4" s="5" t="str">
        <f>VLOOKUP($A5744,HTS_Dec_25!$A$1:$E$11570,4,FALSE)</f>
        <v>Other (229).</v>
      </c>
      <c r="E5744" s="4" t="str">
        <f>VLOOKUP($A5744,HTS_Dec_25!$A$1:$E$11570,5,FALSE)</f>
        <v>14.1%</v>
      </c>
      <c r="F5744" s="4">
        <v>25</v>
      </c>
    </row>
    <row r="5745" spans="1:6" ht="86.4" x14ac:dyDescent="0.3">
      <c r="A5745" s="4" t="s">
        <v>29180</v>
      </c>
      <c r="B5745" s="4" t="str">
        <f t="shared" si="89"/>
        <v>590310</v>
      </c>
      <c r="C5745" s="5" t="str">
        <f>VLOOKUP($A5745,HTS_Dec_25!$A$1:$E$11570,3,FALSE)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5" s="5" t="str">
        <f>VLOOKUP($A5745,HTS_Dec_25!$A$1:$E$11570,4,FALSE)</f>
        <v>Over 70 percent by weight of rubber or plastics.</v>
      </c>
      <c r="E5745" s="4" t="str">
        <f>VLOOKUP($A5745,HTS_Dec_25!$A$1:$E$11570,5,FALSE)</f>
        <v>Free</v>
      </c>
      <c r="F5745" s="4">
        <v>25</v>
      </c>
    </row>
    <row r="5746" spans="1:6" ht="86.4" x14ac:dyDescent="0.3">
      <c r="A5746" s="4" t="s">
        <v>29181</v>
      </c>
      <c r="B5746" s="4" t="str">
        <f t="shared" si="89"/>
        <v>590310</v>
      </c>
      <c r="C5746" s="5" t="str">
        <f>VLOOKUP($A5746,HTS_Dec_25!$A$1:$E$11570,3,FALSE)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6" s="5" t="str">
        <f>VLOOKUP($A5746,HTS_Dec_25!$A$1:$E$11570,4,FALSE)</f>
        <v>Other (229).</v>
      </c>
      <c r="E5746" s="4" t="str">
        <f>VLOOKUP($A5746,HTS_Dec_25!$A$1:$E$11570,5,FALSE)</f>
        <v>7.5%</v>
      </c>
      <c r="F5746" s="4">
        <v>25</v>
      </c>
    </row>
    <row r="5747" spans="1:6" ht="86.4" x14ac:dyDescent="0.3">
      <c r="A5747" s="4" t="s">
        <v>29182</v>
      </c>
      <c r="B5747" s="4" t="str">
        <f t="shared" si="89"/>
        <v>590310</v>
      </c>
      <c r="C5747" s="5" t="str">
        <f>VLOOKUP($A5747,HTS_Dec_25!$A$1:$E$11570,3,FALSE)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7" s="5" t="str">
        <f>VLOOKUP($A5747,HTS_Dec_25!$A$1:$E$11570,4,FALSE)</f>
        <v>Other.</v>
      </c>
      <c r="E5747" s="4" t="str">
        <f>VLOOKUP($A5747,HTS_Dec_25!$A$1:$E$11570,5,FALSE)</f>
        <v>2.7%</v>
      </c>
      <c r="F5747" s="4">
        <v>25</v>
      </c>
    </row>
    <row r="5748" spans="1:6" ht="86.4" x14ac:dyDescent="0.3">
      <c r="A5748" s="4" t="s">
        <v>29183</v>
      </c>
      <c r="B5748" s="4" t="str">
        <f t="shared" si="89"/>
        <v>590320</v>
      </c>
      <c r="C5748" s="5" t="str">
        <f>VLOOKUP($A5748,HTS_Dec_25!$A$1:$E$11570,3,FALSE)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48" s="5" t="str">
        <f>VLOOKUP($A5748,HTS_Dec_25!$A$1:$E$11570,4,FALSE)</f>
        <v>Of cotton.</v>
      </c>
      <c r="E5748" s="4" t="str">
        <f>VLOOKUP($A5748,HTS_Dec_25!$A$1:$E$11570,5,FALSE)</f>
        <v>2.7%</v>
      </c>
      <c r="F5748" s="4">
        <v>25</v>
      </c>
    </row>
    <row r="5749" spans="1:6" ht="86.4" x14ac:dyDescent="0.3">
      <c r="A5749" s="4" t="s">
        <v>29184</v>
      </c>
      <c r="B5749" s="4" t="str">
        <f t="shared" si="89"/>
        <v>590320</v>
      </c>
      <c r="C5749" s="5" t="str">
        <f>VLOOKUP($A5749,HTS_Dec_25!$A$1:$E$11570,3,FALSE)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49" s="5" t="str">
        <f>VLOOKUP($A5749,HTS_Dec_25!$A$1:$E$11570,4,FALSE)</f>
        <v>Over 60 percent by weight of plastics.</v>
      </c>
      <c r="E5749" s="4" t="str">
        <f>VLOOKUP($A5749,HTS_Dec_25!$A$1:$E$11570,5,FALSE)</f>
        <v>Free</v>
      </c>
      <c r="F5749" s="4">
        <v>25</v>
      </c>
    </row>
    <row r="5750" spans="1:6" ht="86.4" x14ac:dyDescent="0.3">
      <c r="A5750" s="4" t="s">
        <v>29185</v>
      </c>
      <c r="B5750" s="4" t="str">
        <f t="shared" si="89"/>
        <v>590320</v>
      </c>
      <c r="C5750" s="5" t="str">
        <f>VLOOKUP($A5750,HTS_Dec_25!$A$1:$E$11570,3,FALSE)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0" s="5" t="str">
        <f>VLOOKUP($A5750,HTS_Dec_25!$A$1:$E$11570,4,FALSE)</f>
        <v>Other (229).</v>
      </c>
      <c r="E5750" s="4" t="str">
        <f>VLOOKUP($A5750,HTS_Dec_25!$A$1:$E$11570,5,FALSE)</f>
        <v>8%</v>
      </c>
      <c r="F5750" s="4">
        <v>25</v>
      </c>
    </row>
    <row r="5751" spans="1:6" ht="86.4" x14ac:dyDescent="0.3">
      <c r="A5751" s="4" t="s">
        <v>29186</v>
      </c>
      <c r="B5751" s="4" t="str">
        <f t="shared" si="89"/>
        <v>590320</v>
      </c>
      <c r="C5751" s="5" t="str">
        <f>VLOOKUP($A5751,HTS_Dec_25!$A$1:$E$11570,3,FALSE)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1" s="5" t="str">
        <f>VLOOKUP($A5751,HTS_Dec_25!$A$1:$E$11570,4,FALSE)</f>
        <v>Over 70 percent by weight of rubber or plastics.</v>
      </c>
      <c r="E5751" s="4" t="str">
        <f>VLOOKUP($A5751,HTS_Dec_25!$A$1:$E$11570,5,FALSE)</f>
        <v>Free</v>
      </c>
      <c r="F5751" s="4">
        <v>25</v>
      </c>
    </row>
    <row r="5752" spans="1:6" ht="86.4" x14ac:dyDescent="0.3">
      <c r="A5752" s="4" t="s">
        <v>29187</v>
      </c>
      <c r="B5752" s="4" t="str">
        <f t="shared" si="89"/>
        <v>590320</v>
      </c>
      <c r="C5752" s="5" t="str">
        <f>VLOOKUP($A5752,HTS_Dec_25!$A$1:$E$11570,3,FALSE)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2" s="5" t="str">
        <f>VLOOKUP($A5752,HTS_Dec_25!$A$1:$E$11570,4,FALSE)</f>
        <v>Other (229).</v>
      </c>
      <c r="E5752" s="4" t="str">
        <f>VLOOKUP($A5752,HTS_Dec_25!$A$1:$E$11570,5,FALSE)</f>
        <v>7.5%</v>
      </c>
      <c r="F5752" s="4">
        <v>25</v>
      </c>
    </row>
    <row r="5753" spans="1:6" ht="86.4" x14ac:dyDescent="0.3">
      <c r="A5753" s="4" t="s">
        <v>29188</v>
      </c>
      <c r="B5753" s="4" t="str">
        <f t="shared" si="89"/>
        <v>590320</v>
      </c>
      <c r="C5753" s="5" t="str">
        <f>VLOOKUP($A5753,HTS_Dec_25!$A$1:$E$11570,3,FALSE)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3" s="5" t="str">
        <f>VLOOKUP($A5753,HTS_Dec_25!$A$1:$E$11570,4,FALSE)</f>
        <v>Other.</v>
      </c>
      <c r="E5753" s="4" t="str">
        <f>VLOOKUP($A5753,HTS_Dec_25!$A$1:$E$11570,5,FALSE)</f>
        <v>2.7%</v>
      </c>
      <c r="F5753" s="4">
        <v>25</v>
      </c>
    </row>
    <row r="5754" spans="1:6" ht="86.4" x14ac:dyDescent="0.3">
      <c r="A5754" s="4" t="s">
        <v>29189</v>
      </c>
      <c r="B5754" s="4" t="str">
        <f t="shared" si="89"/>
        <v>590390</v>
      </c>
      <c r="C5754" s="5" t="str">
        <f>VLOOKUP($A5754,HTS_Dec_25!$A$1:$E$11570,3,FALSE)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4" s="5" t="str">
        <f>VLOOKUP($A5754,HTS_Dec_25!$A$1:$E$11570,4,FALSE)</f>
        <v>Of cotton.</v>
      </c>
      <c r="E5754" s="4" t="str">
        <f>VLOOKUP($A5754,HTS_Dec_25!$A$1:$E$11570,5,FALSE)</f>
        <v>2.7%</v>
      </c>
      <c r="F5754" s="4">
        <v>25</v>
      </c>
    </row>
    <row r="5755" spans="1:6" ht="86.4" x14ac:dyDescent="0.3">
      <c r="A5755" s="4" t="s">
        <v>29190</v>
      </c>
      <c r="B5755" s="4" t="str">
        <f t="shared" si="89"/>
        <v>590390</v>
      </c>
      <c r="C5755" s="5" t="str">
        <f>VLOOKUP($A5755,HTS_Dec_25!$A$1:$E$11570,3,FALSE)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5" s="5" t="str">
        <f>VLOOKUP($A5755,HTS_Dec_25!$A$1:$E$11570,4,FALSE)</f>
        <v>Over 60 percent by weight of plastics.</v>
      </c>
      <c r="E5755" s="4" t="str">
        <f>VLOOKUP($A5755,HTS_Dec_25!$A$1:$E$11570,5,FALSE)</f>
        <v>Free</v>
      </c>
      <c r="F5755" s="4">
        <v>25</v>
      </c>
    </row>
    <row r="5756" spans="1:6" ht="86.4" x14ac:dyDescent="0.3">
      <c r="A5756" s="4" t="s">
        <v>29191</v>
      </c>
      <c r="B5756" s="4" t="str">
        <f t="shared" si="89"/>
        <v>590390</v>
      </c>
      <c r="C5756" s="5" t="str">
        <f>VLOOKUP($A5756,HTS_Dec_25!$A$1:$E$11570,3,FALSE)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6" s="5" t="str">
        <f>VLOOKUP($A5756,HTS_Dec_25!$A$1:$E$11570,4,FALSE)</f>
        <v>Other (229).</v>
      </c>
      <c r="E5756" s="4" t="str">
        <f>VLOOKUP($A5756,HTS_Dec_25!$A$1:$E$11570,5,FALSE)</f>
        <v>8%</v>
      </c>
      <c r="F5756" s="4">
        <v>25</v>
      </c>
    </row>
    <row r="5757" spans="1:6" ht="86.4" x14ac:dyDescent="0.3">
      <c r="A5757" s="4" t="s">
        <v>29192</v>
      </c>
      <c r="B5757" s="4" t="str">
        <f t="shared" si="89"/>
        <v>590390</v>
      </c>
      <c r="C5757" s="5" t="str">
        <f>VLOOKUP($A5757,HTS_Dec_25!$A$1:$E$11570,3,FALSE)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7" s="5" t="str">
        <f>VLOOKUP($A5757,HTS_Dec_25!$A$1:$E$11570,4,FALSE)</f>
        <v>Over 70 percent by weight of rubber or plastics.</v>
      </c>
      <c r="E5757" s="4" t="str">
        <f>VLOOKUP($A5757,HTS_Dec_25!$A$1:$E$11570,5,FALSE)</f>
        <v>Free</v>
      </c>
      <c r="F5757" s="4">
        <v>25</v>
      </c>
    </row>
    <row r="5758" spans="1:6" ht="86.4" x14ac:dyDescent="0.3">
      <c r="A5758" s="4" t="s">
        <v>29193</v>
      </c>
      <c r="B5758" s="4" t="str">
        <f t="shared" si="89"/>
        <v>590390</v>
      </c>
      <c r="C5758" s="5" t="str">
        <f>VLOOKUP($A5758,HTS_Dec_25!$A$1:$E$11570,3,FALSE)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8" s="5" t="str">
        <f>VLOOKUP($A5758,HTS_Dec_25!$A$1:$E$11570,4,FALSE)</f>
        <v>Other (229).</v>
      </c>
      <c r="E5758" s="4" t="str">
        <f>VLOOKUP($A5758,HTS_Dec_25!$A$1:$E$11570,5,FALSE)</f>
        <v>7.5%</v>
      </c>
      <c r="F5758" s="4">
        <v>25</v>
      </c>
    </row>
    <row r="5759" spans="1:6" ht="86.4" x14ac:dyDescent="0.3">
      <c r="A5759" s="4" t="s">
        <v>29194</v>
      </c>
      <c r="B5759" s="4" t="str">
        <f t="shared" si="89"/>
        <v>590390</v>
      </c>
      <c r="C5759" s="5" t="str">
        <f>VLOOKUP($A5759,HTS_Dec_25!$A$1:$E$11570,3,FALSE)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9" s="5" t="str">
        <f>VLOOKUP($A5759,HTS_Dec_25!$A$1:$E$11570,4,FALSE)</f>
        <v>Other.</v>
      </c>
      <c r="E5759" s="4" t="str">
        <f>VLOOKUP($A5759,HTS_Dec_25!$A$1:$E$11570,5,FALSE)</f>
        <v>2.7%</v>
      </c>
      <c r="F5759" s="4">
        <v>25</v>
      </c>
    </row>
    <row r="5760" spans="1:6" ht="100.8" x14ac:dyDescent="0.3">
      <c r="A5760" s="4" t="s">
        <v>29195</v>
      </c>
      <c r="B5760" s="4" t="str">
        <f t="shared" si="89"/>
        <v>590410</v>
      </c>
      <c r="C5760" s="5" t="str">
        <f>VLOOKUP($A5760,HTS_Dec_25!$A$1:$E$11570,3,FALSE)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Linoleum </v>
      </c>
      <c r="D5760" s="5" t="str">
        <f>VLOOKUP($A5760,HTS_Dec_25!$A$1:$E$11570,4,FALSE)</f>
        <v>Linoleum.</v>
      </c>
      <c r="E5760" s="4" t="str">
        <f>VLOOKUP($A5760,HTS_Dec_25!$A$1:$E$11570,5,FALSE)</f>
        <v>Free</v>
      </c>
      <c r="F5760" s="4">
        <v>25</v>
      </c>
    </row>
    <row r="5761" spans="1:6" ht="100.8" x14ac:dyDescent="0.3">
      <c r="A5761" s="4" t="s">
        <v>29196</v>
      </c>
      <c r="B5761" s="4" t="str">
        <f t="shared" si="89"/>
        <v>590490</v>
      </c>
      <c r="C5761" s="5" t="str">
        <f>VLOOKUP($A5761,HTS_Dec_25!$A$1:$E$11570,3,FALSE)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v>
      </c>
      <c r="D5761" s="5" t="str">
        <f>VLOOKUP($A5761,HTS_Dec_25!$A$1:$E$11570,4,FALSE)</f>
        <v>With a base consisting of needleloom felt or non- wovens.</v>
      </c>
      <c r="E5761" s="4" t="str">
        <f>VLOOKUP($A5761,HTS_Dec_25!$A$1:$E$11570,5,FALSE)</f>
        <v>Free</v>
      </c>
      <c r="F5761" s="4">
        <v>25</v>
      </c>
    </row>
    <row r="5762" spans="1:6" ht="100.8" x14ac:dyDescent="0.3">
      <c r="A5762" s="4" t="s">
        <v>29197</v>
      </c>
      <c r="B5762" s="4" t="str">
        <f t="shared" si="89"/>
        <v>590490</v>
      </c>
      <c r="C5762" s="5" t="str">
        <f>VLOOKUP($A5762,HTS_Dec_25!$A$1:$E$11570,3,FALSE)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v>
      </c>
      <c r="D5762" s="5" t="str">
        <f>VLOOKUP($A5762,HTS_Dec_25!$A$1:$E$11570,4,FALSE)</f>
        <v>Other.</v>
      </c>
      <c r="E5762" s="4" t="str">
        <f>VLOOKUP($A5762,HTS_Dec_25!$A$1:$E$11570,5,FALSE)</f>
        <v>Free</v>
      </c>
      <c r="F5762" s="4">
        <v>25</v>
      </c>
    </row>
    <row r="5763" spans="1:6" x14ac:dyDescent="0.3">
      <c r="A5763" s="4" t="s">
        <v>29198</v>
      </c>
      <c r="B5763" s="4" t="str">
        <f t="shared" ref="B5763:B5826" si="90">LEFT(A5763,6)</f>
        <v>590500</v>
      </c>
      <c r="C5763" s="5" t="e">
        <f>VLOOKUP($A5763,HTS_Dec_25!$A$1:$E$11570,3,FALSE)</f>
        <v>#N/A</v>
      </c>
      <c r="D5763" s="5" t="e">
        <f>VLOOKUP($A5763,HTS_Dec_25!$A$1:$E$11570,4,FALSE)</f>
        <v>#N/A</v>
      </c>
      <c r="E5763" s="4" t="e">
        <f>VLOOKUP($A5763,HTS_Dec_25!$A$1:$E$11570,5,FALSE)</f>
        <v>#N/A</v>
      </c>
      <c r="F5763" s="4">
        <v>25</v>
      </c>
    </row>
    <row r="5764" spans="1:6" x14ac:dyDescent="0.3">
      <c r="A5764" s="4" t="s">
        <v>29199</v>
      </c>
      <c r="B5764" s="4" t="str">
        <f t="shared" si="90"/>
        <v>590500</v>
      </c>
      <c r="C5764" s="5" t="e">
        <f>VLOOKUP($A5764,HTS_Dec_25!$A$1:$E$11570,3,FALSE)</f>
        <v>#N/A</v>
      </c>
      <c r="D5764" s="5" t="e">
        <f>VLOOKUP($A5764,HTS_Dec_25!$A$1:$E$11570,4,FALSE)</f>
        <v>#N/A</v>
      </c>
      <c r="E5764" s="4" t="e">
        <f>VLOOKUP($A5764,HTS_Dec_25!$A$1:$E$11570,5,FALSE)</f>
        <v>#N/A</v>
      </c>
      <c r="F5764" s="4">
        <v>25</v>
      </c>
    </row>
    <row r="5765" spans="1:6" ht="86.4" x14ac:dyDescent="0.3">
      <c r="A5765" s="4" t="s">
        <v>29200</v>
      </c>
      <c r="B5765" s="4" t="str">
        <f t="shared" si="90"/>
        <v>590610</v>
      </c>
      <c r="C5765" s="5" t="str">
        <f>VLOOKUP($A5765,HTS_Dec_25!$A$1:$E$11570,3,FALSE)</f>
        <v xml:space="preserve">Textiles and textile articles. Impregnated, coated, covered or laminated textile fabrics; textile articles of a kind suitable for industrial use. Rubberized textile fabrics, other than those of heading 5902: Adhesive tape of a width not exceeding 20 cm </v>
      </c>
      <c r="D5765" s="5" t="str">
        <f>VLOOKUP($A5765,HTS_Dec_25!$A$1:$E$11570,4,FALSE)</f>
        <v>Adhesive tape of a width not exceeding 20 cm.</v>
      </c>
      <c r="E5765" s="4" t="str">
        <f>VLOOKUP($A5765,HTS_Dec_25!$A$1:$E$11570,5,FALSE)</f>
        <v>2.9%</v>
      </c>
      <c r="F5765" s="4">
        <v>25</v>
      </c>
    </row>
    <row r="5766" spans="1:6" ht="72" x14ac:dyDescent="0.3">
      <c r="A5766" s="4" t="s">
        <v>29201</v>
      </c>
      <c r="B5766" s="4" t="str">
        <f t="shared" si="90"/>
        <v>590691</v>
      </c>
      <c r="C5766" s="5" t="str">
        <f>VLOOKUP($A5766,HTS_Dec_25!$A$1:$E$11570,3,FALSE)</f>
        <v>Textiles and textile articles. Impregnated, coated, covered or laminated textile fabrics; textile articles of a kind suitable for industrial use. Rubberized textile fabrics, other than those of heading 5902: Other: Knitted or crocheted:</v>
      </c>
      <c r="D5766" s="5" t="str">
        <f>VLOOKUP($A5766,HTS_Dec_25!$A$1:$E$11570,4,FALSE)</f>
        <v>Of cotton.</v>
      </c>
      <c r="E5766" s="4" t="str">
        <f>VLOOKUP($A5766,HTS_Dec_25!$A$1:$E$11570,5,FALSE)</f>
        <v>2.7%</v>
      </c>
      <c r="F5766" s="4">
        <v>25</v>
      </c>
    </row>
    <row r="5767" spans="1:6" ht="72" x14ac:dyDescent="0.3">
      <c r="A5767" s="4" t="s">
        <v>29202</v>
      </c>
      <c r="B5767" s="4" t="str">
        <f t="shared" si="90"/>
        <v>590691</v>
      </c>
      <c r="C5767" s="5" t="str">
        <f>VLOOKUP($A5767,HTS_Dec_25!$A$1:$E$11570,3,FALSE)</f>
        <v>Textiles and textile articles. Impregnated, coated, covered or laminated textile fabrics; textile articles of a kind suitable for industrial use. Rubberized textile fabrics, other than those of heading 5902: Other: Knitted or crocheted:</v>
      </c>
      <c r="D5767" s="5" t="str">
        <f>VLOOKUP($A5767,HTS_Dec_25!$A$1:$E$11570,4,FALSE)</f>
        <v>Over 70 percent by weight of rubber or plastics.</v>
      </c>
      <c r="E5767" s="4" t="str">
        <f>VLOOKUP($A5767,HTS_Dec_25!$A$1:$E$11570,5,FALSE)</f>
        <v>Free</v>
      </c>
      <c r="F5767" s="4">
        <v>25</v>
      </c>
    </row>
    <row r="5768" spans="1:6" ht="72" x14ac:dyDescent="0.3">
      <c r="A5768" s="4" t="s">
        <v>29203</v>
      </c>
      <c r="B5768" s="4" t="str">
        <f t="shared" si="90"/>
        <v>590691</v>
      </c>
      <c r="C5768" s="5" t="str">
        <f>VLOOKUP($A5768,HTS_Dec_25!$A$1:$E$11570,3,FALSE)</f>
        <v>Textiles and textile articles. Impregnated, coated, covered or laminated textile fabrics; textile articles of a kind suitable for industrial use. Rubberized textile fabrics, other than those of heading 5902: Other: Knitted or crocheted:</v>
      </c>
      <c r="D5768" s="5" t="str">
        <f>VLOOKUP($A5768,HTS_Dec_25!$A$1:$E$11570,4,FALSE)</f>
        <v>Other (229).</v>
      </c>
      <c r="E5768" s="4" t="str">
        <f>VLOOKUP($A5768,HTS_Dec_25!$A$1:$E$11570,5,FALSE)</f>
        <v>7.5%</v>
      </c>
      <c r="F5768" s="4">
        <v>25</v>
      </c>
    </row>
    <row r="5769" spans="1:6" ht="72" x14ac:dyDescent="0.3">
      <c r="A5769" s="4" t="s">
        <v>29204</v>
      </c>
      <c r="B5769" s="4" t="str">
        <f t="shared" si="90"/>
        <v>590691</v>
      </c>
      <c r="C5769" s="5" t="str">
        <f>VLOOKUP($A5769,HTS_Dec_25!$A$1:$E$11570,3,FALSE)</f>
        <v>Textiles and textile articles. Impregnated, coated, covered or laminated textile fabrics; textile articles of a kind suitable for industrial use. Rubberized textile fabrics, other than those of heading 5902: Other: Knitted or crocheted:</v>
      </c>
      <c r="D5769" s="5" t="str">
        <f>VLOOKUP($A5769,HTS_Dec_25!$A$1:$E$11570,4,FALSE)</f>
        <v>Other.</v>
      </c>
      <c r="E5769" s="4" t="str">
        <f>VLOOKUP($A5769,HTS_Dec_25!$A$1:$E$11570,5,FALSE)</f>
        <v>2.7%</v>
      </c>
      <c r="F5769" s="4">
        <v>25</v>
      </c>
    </row>
    <row r="5770" spans="1:6" ht="72" x14ac:dyDescent="0.3">
      <c r="A5770" s="4" t="s">
        <v>29205</v>
      </c>
      <c r="B5770" s="4" t="str">
        <f t="shared" si="90"/>
        <v>590699</v>
      </c>
      <c r="C5770" s="5" t="str">
        <f>VLOOKUP($A5770,HTS_Dec_25!$A$1:$E$11570,3,FALSE)</f>
        <v>Textiles and textile articles. Impregnated, coated, covered or laminated textile fabrics; textile articles of a kind suitable for industrial use. Rubberized textile fabrics, other than those of heading 5902: Other: Other:</v>
      </c>
      <c r="D5770" s="5" t="str">
        <f>VLOOKUP($A5770,HTS_Dec_25!$A$1:$E$11570,4,FALSE)</f>
        <v>Of cotton.</v>
      </c>
      <c r="E5770" s="4" t="str">
        <f>VLOOKUP($A5770,HTS_Dec_25!$A$1:$E$11570,5,FALSE)</f>
        <v>2.7%</v>
      </c>
      <c r="F5770" s="4">
        <v>25</v>
      </c>
    </row>
    <row r="5771" spans="1:6" ht="72" x14ac:dyDescent="0.3">
      <c r="A5771" s="4" t="s">
        <v>29206</v>
      </c>
      <c r="B5771" s="4" t="str">
        <f t="shared" si="90"/>
        <v>590699</v>
      </c>
      <c r="C5771" s="5" t="str">
        <f>VLOOKUP($A5771,HTS_Dec_25!$A$1:$E$11570,3,FALSE)</f>
        <v>Textiles and textile articles. Impregnated, coated, covered or laminated textile fabrics; textile articles of a kind suitable for industrial use. Rubberized textile fabrics, other than those of heading 5902: Other: Other:</v>
      </c>
      <c r="D5771" s="5" t="str">
        <f>VLOOKUP($A5771,HTS_Dec_25!$A$1:$E$11570,4,FALSE)</f>
        <v>Over 70 percent by weight of rubber or plastics.</v>
      </c>
      <c r="E5771" s="4" t="str">
        <f>VLOOKUP($A5771,HTS_Dec_25!$A$1:$E$11570,5,FALSE)</f>
        <v>Free</v>
      </c>
      <c r="F5771" s="4">
        <v>25</v>
      </c>
    </row>
    <row r="5772" spans="1:6" ht="72" x14ac:dyDescent="0.3">
      <c r="A5772" s="4" t="s">
        <v>29207</v>
      </c>
      <c r="B5772" s="4" t="str">
        <f t="shared" si="90"/>
        <v>590699</v>
      </c>
      <c r="C5772" s="5" t="str">
        <f>VLOOKUP($A5772,HTS_Dec_25!$A$1:$E$11570,3,FALSE)</f>
        <v>Textiles and textile articles. Impregnated, coated, covered or laminated textile fabrics; textile articles of a kind suitable for industrial use. Rubberized textile fabrics, other than those of heading 5902: Other: Other:</v>
      </c>
      <c r="D5772" s="5" t="str">
        <f>VLOOKUP($A5772,HTS_Dec_25!$A$1:$E$11570,4,FALSE)</f>
        <v>Other (229).</v>
      </c>
      <c r="E5772" s="4" t="str">
        <f>VLOOKUP($A5772,HTS_Dec_25!$A$1:$E$11570,5,FALSE)</f>
        <v>Free</v>
      </c>
      <c r="F5772" s="4">
        <v>25</v>
      </c>
    </row>
    <row r="5773" spans="1:6" ht="72" x14ac:dyDescent="0.3">
      <c r="A5773" s="4" t="s">
        <v>29208</v>
      </c>
      <c r="B5773" s="4" t="str">
        <f t="shared" si="90"/>
        <v>590699</v>
      </c>
      <c r="C5773" s="5" t="str">
        <f>VLOOKUP($A5773,HTS_Dec_25!$A$1:$E$11570,3,FALSE)</f>
        <v>Textiles and textile articles. Impregnated, coated, covered or laminated textile fabrics; textile articles of a kind suitable for industrial use. Rubberized textile fabrics, other than those of heading 5902: Other: Other:</v>
      </c>
      <c r="D5773" s="5" t="str">
        <f>VLOOKUP($A5773,HTS_Dec_25!$A$1:$E$11570,4,FALSE)</f>
        <v>Other.</v>
      </c>
      <c r="E5773" s="4" t="str">
        <f>VLOOKUP($A5773,HTS_Dec_25!$A$1:$E$11570,5,FALSE)</f>
        <v>3.3%</v>
      </c>
      <c r="F5773" s="4">
        <v>25</v>
      </c>
    </row>
    <row r="5774" spans="1:6" ht="86.4" x14ac:dyDescent="0.3">
      <c r="A5774" s="4" t="s">
        <v>9208</v>
      </c>
      <c r="B5774" s="4" t="str">
        <f t="shared" si="90"/>
        <v>590700</v>
      </c>
      <c r="C5774" s="5" t="str">
        <f>VLOOKUP($A5774,HTS_Dec_25!$A$1:$E$11570,3,FALSE)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4" s="5" t="str">
        <f>VLOOKUP($A5774,HTS_Dec_25!$A$1:$E$11570,4,FALSE)</f>
        <v>Theatrical, ballet, and operatic scenery and properties, including sets (229).</v>
      </c>
      <c r="E5774" s="4" t="str">
        <f>VLOOKUP($A5774,HTS_Dec_25!$A$1:$E$11570,5,FALSE)</f>
        <v>Free</v>
      </c>
      <c r="F5774" s="4">
        <v>25</v>
      </c>
    </row>
    <row r="5775" spans="1:6" ht="86.4" x14ac:dyDescent="0.3">
      <c r="A5775" s="4" t="s">
        <v>29209</v>
      </c>
      <c r="B5775" s="4" t="str">
        <f t="shared" si="90"/>
        <v>590700</v>
      </c>
      <c r="C5775" s="5" t="str">
        <f>VLOOKUP($A5775,HTS_Dec_25!$A$1:$E$11570,3,FALSE)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5" s="5" t="str">
        <f>VLOOKUP($A5775,HTS_Dec_25!$A$1:$E$11570,4,FALSE)</f>
        <v>Other (229).</v>
      </c>
      <c r="E5775" s="4" t="str">
        <f>VLOOKUP($A5775,HTS_Dec_25!$A$1:$E$11570,5,FALSE)</f>
        <v>8%</v>
      </c>
      <c r="F5775" s="4">
        <v>25</v>
      </c>
    </row>
    <row r="5776" spans="1:6" ht="86.4" x14ac:dyDescent="0.3">
      <c r="A5776" s="4" t="s">
        <v>29210</v>
      </c>
      <c r="B5776" s="4" t="str">
        <f t="shared" si="90"/>
        <v>590700</v>
      </c>
      <c r="C5776" s="5" t="str">
        <f>VLOOKUP($A5776,HTS_Dec_25!$A$1:$E$11570,3,FALSE)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6" s="5" t="str">
        <f>VLOOKUP($A5776,HTS_Dec_25!$A$1:$E$11570,4,FALSE)</f>
        <v>Theatrical, ballet, and operatic scenery and properties, including sets (229).</v>
      </c>
      <c r="E5776" s="4" t="str">
        <f>VLOOKUP($A5776,HTS_Dec_25!$A$1:$E$11570,5,FALSE)</f>
        <v>Free</v>
      </c>
      <c r="F5776" s="4">
        <v>25</v>
      </c>
    </row>
    <row r="5777" spans="1:6" ht="86.4" x14ac:dyDescent="0.3">
      <c r="A5777" s="4" t="s">
        <v>29211</v>
      </c>
      <c r="B5777" s="4" t="str">
        <f t="shared" si="90"/>
        <v>590700</v>
      </c>
      <c r="C5777" s="5" t="str">
        <f>VLOOKUP($A5777,HTS_Dec_25!$A$1:$E$11570,3,FALSE)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7" s="5" t="str">
        <f>VLOOKUP($A5777,HTS_Dec_25!$A$1:$E$11570,4,FALSE)</f>
        <v>Other (229).</v>
      </c>
      <c r="E5777" s="4" t="str">
        <f>VLOOKUP($A5777,HTS_Dec_25!$A$1:$E$11570,5,FALSE)</f>
        <v>8%</v>
      </c>
      <c r="F5777" s="4">
        <v>25</v>
      </c>
    </row>
    <row r="5778" spans="1:6" ht="86.4" x14ac:dyDescent="0.3">
      <c r="A5778" s="4" t="s">
        <v>29212</v>
      </c>
      <c r="B5778" s="4" t="str">
        <f t="shared" si="90"/>
        <v>590700</v>
      </c>
      <c r="C5778" s="5" t="str">
        <f>VLOOKUP($A5778,HTS_Dec_25!$A$1:$E$11570,3,FALSE)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8" s="5" t="str">
        <f>VLOOKUP($A5778,HTS_Dec_25!$A$1:$E$11570,4,FALSE)</f>
        <v>Of man-made fibers (229).</v>
      </c>
      <c r="E5778" s="4" t="str">
        <f>VLOOKUP($A5778,HTS_Dec_25!$A$1:$E$11570,5,FALSE)</f>
        <v>Free</v>
      </c>
      <c r="F5778" s="4">
        <v>25</v>
      </c>
    </row>
    <row r="5779" spans="1:6" ht="86.4" x14ac:dyDescent="0.3">
      <c r="A5779" s="4" t="s">
        <v>29213</v>
      </c>
      <c r="B5779" s="4" t="str">
        <f t="shared" si="90"/>
        <v>590700</v>
      </c>
      <c r="C5779" s="5" t="str">
        <f>VLOOKUP($A5779,HTS_Dec_25!$A$1:$E$11570,3,FALSE)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9" s="5" t="str">
        <f>VLOOKUP($A5779,HTS_Dec_25!$A$1:$E$11570,4,FALSE)</f>
        <v>Other.</v>
      </c>
      <c r="E5779" s="4" t="str">
        <f>VLOOKUP($A5779,HTS_Dec_25!$A$1:$E$11570,5,FALSE)</f>
        <v>Free</v>
      </c>
      <c r="F5779" s="4">
        <v>25</v>
      </c>
    </row>
    <row r="5780" spans="1:6" ht="100.8" x14ac:dyDescent="0.3">
      <c r="A5780" s="4" t="s">
        <v>29214</v>
      </c>
      <c r="B5780" s="4" t="str">
        <f t="shared" si="90"/>
        <v>590800</v>
      </c>
      <c r="C5780" s="5" t="str">
        <f>VLOOKUP($A5780,HTS_Dec_25!$A$1:$E$11570,3,FALSE)</f>
        <v xml:space="preserve">Textiles and textile articles. Impregnated, coated, covered or laminated textile fabrics; textile articles of a kind suitable for industrial use. Textile wicks, woven, plaited or knitted, for lamps, stoves, lighters, candles or the like; incandescent gas mantles and tubular knitted gas mantle fabric therefor, whether or not impregnated  </v>
      </c>
      <c r="D5780" s="5" t="str">
        <f>VLOOKUP($A5780,HTS_Dec_25!$A$1:$E$11570,4,FALSE)</f>
        <v>Textile wicks, woven, plaited or knitted, for lamps, stoves, lighters, candles or the like; incandescent gas mantles and tubular knitted gas mantle fabric therefor, whether or not impregnated.</v>
      </c>
      <c r="E5780" s="4" t="str">
        <f>VLOOKUP($A5780,HTS_Dec_25!$A$1:$E$11570,5,FALSE)</f>
        <v>3.4%</v>
      </c>
      <c r="F5780" s="4">
        <v>25</v>
      </c>
    </row>
    <row r="5781" spans="1:6" x14ac:dyDescent="0.3">
      <c r="A5781" s="4" t="s">
        <v>29215</v>
      </c>
      <c r="B5781" s="4" t="str">
        <f t="shared" si="90"/>
        <v>590900</v>
      </c>
      <c r="C5781" s="5" t="e">
        <f>VLOOKUP($A5781,HTS_Dec_25!$A$1:$E$11570,3,FALSE)</f>
        <v>#N/A</v>
      </c>
      <c r="D5781" s="5" t="e">
        <f>VLOOKUP($A5781,HTS_Dec_25!$A$1:$E$11570,4,FALSE)</f>
        <v>#N/A</v>
      </c>
      <c r="E5781" s="4" t="e">
        <f>VLOOKUP($A5781,HTS_Dec_25!$A$1:$E$11570,5,FALSE)</f>
        <v>#N/A</v>
      </c>
      <c r="F5781" s="4">
        <v>25</v>
      </c>
    </row>
    <row r="5782" spans="1:6" x14ac:dyDescent="0.3">
      <c r="A5782" s="4" t="s">
        <v>29216</v>
      </c>
      <c r="B5782" s="4" t="str">
        <f t="shared" si="90"/>
        <v>590900</v>
      </c>
      <c r="C5782" s="5" t="e">
        <f>VLOOKUP($A5782,HTS_Dec_25!$A$1:$E$11570,3,FALSE)</f>
        <v>#N/A</v>
      </c>
      <c r="D5782" s="5" t="e">
        <f>VLOOKUP($A5782,HTS_Dec_25!$A$1:$E$11570,4,FALSE)</f>
        <v>#N/A</v>
      </c>
      <c r="E5782" s="4" t="e">
        <f>VLOOKUP($A5782,HTS_Dec_25!$A$1:$E$11570,5,FALSE)</f>
        <v>#N/A</v>
      </c>
      <c r="F5782" s="4">
        <v>25</v>
      </c>
    </row>
    <row r="5783" spans="1:6" x14ac:dyDescent="0.3">
      <c r="A5783" s="4" t="s">
        <v>29217</v>
      </c>
      <c r="B5783" s="4" t="str">
        <f t="shared" si="90"/>
        <v>591000</v>
      </c>
      <c r="C5783" s="5" t="e">
        <f>VLOOKUP($A5783,HTS_Dec_25!$A$1:$E$11570,3,FALSE)</f>
        <v>#N/A</v>
      </c>
      <c r="D5783" s="5" t="e">
        <f>VLOOKUP($A5783,HTS_Dec_25!$A$1:$E$11570,4,FALSE)</f>
        <v>#N/A</v>
      </c>
      <c r="E5783" s="4" t="e">
        <f>VLOOKUP($A5783,HTS_Dec_25!$A$1:$E$11570,5,FALSE)</f>
        <v>#N/A</v>
      </c>
      <c r="F5783" s="4">
        <v>25</v>
      </c>
    </row>
    <row r="5784" spans="1:6" x14ac:dyDescent="0.3">
      <c r="A5784" s="4" t="s">
        <v>29218</v>
      </c>
      <c r="B5784" s="4" t="str">
        <f t="shared" si="90"/>
        <v>591000</v>
      </c>
      <c r="C5784" s="5" t="e">
        <f>VLOOKUP($A5784,HTS_Dec_25!$A$1:$E$11570,3,FALSE)</f>
        <v>#N/A</v>
      </c>
      <c r="D5784" s="5" t="e">
        <f>VLOOKUP($A5784,HTS_Dec_25!$A$1:$E$11570,4,FALSE)</f>
        <v>#N/A</v>
      </c>
      <c r="E5784" s="4" t="e">
        <f>VLOOKUP($A5784,HTS_Dec_25!$A$1:$E$11570,5,FALSE)</f>
        <v>#N/A</v>
      </c>
      <c r="F5784" s="4">
        <v>25</v>
      </c>
    </row>
    <row r="5785" spans="1:6" ht="172.8" x14ac:dyDescent="0.3">
      <c r="A5785" s="4" t="s">
        <v>29219</v>
      </c>
      <c r="B5785" s="4" t="str">
        <f t="shared" si="90"/>
        <v>591110</v>
      </c>
      <c r="C5785" s="5" t="str">
        <f>VLOOKUP($A5785,HTS_Dec_25!$A$1:$E$11570,3,FALSE)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v>
      </c>
      <c r="D5785" s="5" t="str">
        <f>VLOOKUP($A5785,HTS_Dec_25!$A$1:$E$11570,4,FALSE)</f>
        <v>Printers' rubberized blankets.</v>
      </c>
      <c r="E5785" s="4" t="str">
        <f>VLOOKUP($A5785,HTS_Dec_25!$A$1:$E$11570,5,FALSE)</f>
        <v>2.9%</v>
      </c>
      <c r="F5785" s="4">
        <v>25</v>
      </c>
    </row>
    <row r="5786" spans="1:6" ht="172.8" x14ac:dyDescent="0.3">
      <c r="A5786" s="4" t="s">
        <v>29220</v>
      </c>
      <c r="B5786" s="4" t="str">
        <f t="shared" si="90"/>
        <v>591110</v>
      </c>
      <c r="C5786" s="5" t="str">
        <f>VLOOKUP($A5786,HTS_Dec_25!$A$1:$E$11570,3,FALSE)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v>
      </c>
      <c r="D5786" s="5" t="str">
        <f>VLOOKUP($A5786,HTS_Dec_25!$A$1:$E$11570,4,FALSE)</f>
        <v>Other.</v>
      </c>
      <c r="E5786" s="4" t="str">
        <f>VLOOKUP($A5786,HTS_Dec_25!$A$1:$E$11570,5,FALSE)</f>
        <v>3.8%</v>
      </c>
      <c r="F5786" s="4">
        <v>25</v>
      </c>
    </row>
    <row r="5787" spans="1:6" ht="86.4" x14ac:dyDescent="0.3">
      <c r="A5787" s="4" t="s">
        <v>29221</v>
      </c>
      <c r="B5787" s="4" t="str">
        <f t="shared" si="90"/>
        <v>591120</v>
      </c>
      <c r="C5787" s="5" t="str">
        <f>VLOOKUP($A5787,HTS_Dec_25!$A$1:$E$11570,3,FALSE)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7" s="5" t="str">
        <f>VLOOKUP($A5787,HTS_Dec_25!$A$1:$E$11570,4,FALSE)</f>
        <v>Fabrics principally used for stenciling purposes in screen-process printing.</v>
      </c>
      <c r="E5787" s="4" t="str">
        <f>VLOOKUP($A5787,HTS_Dec_25!$A$1:$E$11570,5,FALSE)</f>
        <v>3.3%</v>
      </c>
      <c r="F5787" s="4">
        <v>25</v>
      </c>
    </row>
    <row r="5788" spans="1:6" ht="86.4" x14ac:dyDescent="0.3">
      <c r="A5788" s="4" t="s">
        <v>29222</v>
      </c>
      <c r="B5788" s="4" t="str">
        <f t="shared" si="90"/>
        <v>591120</v>
      </c>
      <c r="C5788" s="5" t="str">
        <f>VLOOKUP($A5788,HTS_Dec_25!$A$1:$E$11570,3,FALSE)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8" s="5" t="str">
        <f>VLOOKUP($A5788,HTS_Dec_25!$A$1:$E$11570,4,FALSE)</f>
        <v>Of silk.</v>
      </c>
      <c r="E5788" s="4" t="str">
        <f>VLOOKUP($A5788,HTS_Dec_25!$A$1:$E$11570,5,FALSE)</f>
        <v>Free</v>
      </c>
      <c r="F5788" s="4">
        <v>25</v>
      </c>
    </row>
    <row r="5789" spans="1:6" ht="86.4" x14ac:dyDescent="0.3">
      <c r="A5789" s="4" t="s">
        <v>29223</v>
      </c>
      <c r="B5789" s="4" t="str">
        <f t="shared" si="90"/>
        <v>591120</v>
      </c>
      <c r="C5789" s="5" t="str">
        <f>VLOOKUP($A5789,HTS_Dec_25!$A$1:$E$11570,3,FALSE)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9" s="5" t="str">
        <f>VLOOKUP($A5789,HTS_Dec_25!$A$1:$E$11570,4,FALSE)</f>
        <v>Other (229).</v>
      </c>
      <c r="E5789" s="4" t="str">
        <f>VLOOKUP($A5789,HTS_Dec_25!$A$1:$E$11570,5,FALSE)</f>
        <v>Free</v>
      </c>
      <c r="F5789" s="4">
        <v>25</v>
      </c>
    </row>
    <row r="5790" spans="1:6" ht="115.2" x14ac:dyDescent="0.3">
      <c r="A5790" s="4" t="s">
        <v>29224</v>
      </c>
      <c r="B5790" s="4" t="str">
        <f t="shared" si="90"/>
        <v>591131</v>
      </c>
      <c r="C5790" s="5" t="str">
        <f>VLOOKUP($A5790,HTS_Dec_25!$A$1:$E$11570,3,FALSE)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v>
      </c>
      <c r="D5790" s="5" t="str">
        <f>VLOOKUP($A5790,HTS_Dec_25!$A$1:$E$11570,4,FALSE)</f>
        <v>Weighing less than 650 g/m2.</v>
      </c>
      <c r="E5790" s="4" t="str">
        <f>VLOOKUP($A5790,HTS_Dec_25!$A$1:$E$11570,5,FALSE)</f>
        <v>3.8%</v>
      </c>
      <c r="F5790" s="4">
        <v>25</v>
      </c>
    </row>
    <row r="5791" spans="1:6" ht="115.2" x14ac:dyDescent="0.3">
      <c r="A5791" s="4" t="s">
        <v>29225</v>
      </c>
      <c r="B5791" s="4" t="str">
        <f t="shared" si="90"/>
        <v>591132</v>
      </c>
      <c r="C5791" s="5" t="str">
        <f>VLOOKUP($A5791,HTS_Dec_25!$A$1:$E$11570,3,FALSE)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v>
      </c>
      <c r="D5791" s="5" t="str">
        <f>VLOOKUP($A5791,HTS_Dec_25!$A$1:$E$11570,4,FALSE)</f>
        <v>Weighing 650 g/m2 or more.</v>
      </c>
      <c r="E5791" s="4" t="str">
        <f>VLOOKUP($A5791,HTS_Dec_25!$A$1:$E$11570,5,FALSE)</f>
        <v>3.8%</v>
      </c>
      <c r="F5791" s="4">
        <v>25</v>
      </c>
    </row>
    <row r="5792" spans="1:6" x14ac:dyDescent="0.3">
      <c r="A5792" s="4" t="s">
        <v>9220</v>
      </c>
      <c r="B5792" s="4" t="str">
        <f t="shared" si="90"/>
        <v>591140</v>
      </c>
      <c r="C5792" s="5" t="e">
        <f>VLOOKUP($A5792,HTS_Dec_25!$A$1:$E$11570,3,FALSE)</f>
        <v>#N/A</v>
      </c>
      <c r="D5792" s="5" t="e">
        <f>VLOOKUP($A5792,HTS_Dec_25!$A$1:$E$11570,4,FALSE)</f>
        <v>#N/A</v>
      </c>
      <c r="E5792" s="4" t="e">
        <f>VLOOKUP($A5792,HTS_Dec_25!$A$1:$E$11570,5,FALSE)</f>
        <v>#N/A</v>
      </c>
      <c r="F5792" s="4">
        <v>25</v>
      </c>
    </row>
    <row r="5793" spans="1:6" ht="72" x14ac:dyDescent="0.3">
      <c r="A5793" s="4" t="s">
        <v>29226</v>
      </c>
      <c r="B5793" s="4" t="str">
        <f t="shared" si="90"/>
        <v>591190</v>
      </c>
      <c r="C5793" s="5" t="str">
        <f>VLOOKUP($A5793,HTS_Dec_25!$A$1:$E$11570,3,FALSE)</f>
        <v xml:space="preserve">Textiles and textile articles. Impregnated, coated, covered or laminated textile fabrics; textile articles of a kind suitable for industrial use. Textile products and articles, for technical uses, specified in note 8 to this chapter: Other </v>
      </c>
      <c r="D5793" s="5" t="str">
        <f>VLOOKUP($A5793,HTS_Dec_25!$A$1:$E$11570,4,FALSE)</f>
        <v>Other.</v>
      </c>
      <c r="E5793" s="4" t="str">
        <f>VLOOKUP($A5793,HTS_Dec_25!$A$1:$E$11570,5,FALSE)</f>
        <v>3.8%</v>
      </c>
      <c r="F5793" s="4">
        <v>25</v>
      </c>
    </row>
    <row r="5794" spans="1:6" ht="57.6" x14ac:dyDescent="0.3">
      <c r="A5794" s="4" t="s">
        <v>29227</v>
      </c>
      <c r="B5794" s="4" t="str">
        <f t="shared" si="90"/>
        <v>600110</v>
      </c>
      <c r="C5794" s="5" t="str">
        <f>VLOOKUP($A5794,HTS_Dec_25!$A$1:$E$11570,3,FALSE)</f>
        <v xml:space="preserve">Textiles and textile articles. Knitted or crocheted fabrics. Pile fabrics, including "long pile" fabrics and terry fabrics, knitted or crocheted: "long pile" fabrics: </v>
      </c>
      <c r="D5794" s="5" t="str">
        <f>VLOOKUP($A5794,HTS_Dec_25!$A$1:$E$11570,4,FALSE)</f>
        <v>Of man-made fibers (224).</v>
      </c>
      <c r="E5794" s="4" t="str">
        <f>VLOOKUP($A5794,HTS_Dec_25!$A$1:$E$11570,5,FALSE)</f>
        <v>17.2%</v>
      </c>
      <c r="F5794" s="4">
        <v>25</v>
      </c>
    </row>
    <row r="5795" spans="1:6" ht="57.6" x14ac:dyDescent="0.3">
      <c r="A5795" s="4" t="s">
        <v>29228</v>
      </c>
      <c r="B5795" s="4" t="str">
        <f t="shared" si="90"/>
        <v>600110</v>
      </c>
      <c r="C5795" s="5" t="str">
        <f>VLOOKUP($A5795,HTS_Dec_25!$A$1:$E$11570,3,FALSE)</f>
        <v xml:space="preserve">Textiles and textile articles. Knitted or crocheted fabrics. Pile fabrics, including "long pile" fabrics and terry fabrics, knitted or crocheted: "long pile" fabrics: </v>
      </c>
      <c r="D5795" s="5" t="str">
        <f>VLOOKUP($A5795,HTS_Dec_25!$A$1:$E$11570,4,FALSE)</f>
        <v>Other (224).</v>
      </c>
      <c r="E5795" s="4" t="str">
        <f>VLOOKUP($A5795,HTS_Dec_25!$A$1:$E$11570,5,FALSE)</f>
        <v>9%</v>
      </c>
      <c r="F5795" s="4">
        <v>25</v>
      </c>
    </row>
    <row r="5796" spans="1:6" ht="57.6" x14ac:dyDescent="0.3">
      <c r="A5796" s="4" t="s">
        <v>29229</v>
      </c>
      <c r="B5796" s="4" t="str">
        <f t="shared" si="90"/>
        <v>600121</v>
      </c>
      <c r="C5796" s="5" t="str">
        <f>VLOOKUP($A5796,HTS_Dec_25!$A$1:$E$11570,3,FALSE)</f>
        <v xml:space="preserve">Textiles and textile articles. Knitted or crocheted fabrics. Pile fabrics, including "long pile" fabrics and terry fabrics, knitted or crocheted: Looped pile fabrics: </v>
      </c>
      <c r="D5796" s="5" t="str">
        <f>VLOOKUP($A5796,HTS_Dec_25!$A$1:$E$11570,4,FALSE)</f>
        <v>Of cotton (224).</v>
      </c>
      <c r="E5796" s="4" t="str">
        <f>VLOOKUP($A5796,HTS_Dec_25!$A$1:$E$11570,5,FALSE)</f>
        <v>9.8%</v>
      </c>
      <c r="F5796" s="4">
        <v>25</v>
      </c>
    </row>
    <row r="5797" spans="1:6" ht="57.6" x14ac:dyDescent="0.3">
      <c r="A5797" s="4" t="s">
        <v>29230</v>
      </c>
      <c r="B5797" s="4" t="str">
        <f t="shared" si="90"/>
        <v>600129</v>
      </c>
      <c r="C5797" s="5" t="str">
        <f>VLOOKUP($A5797,HTS_Dec_25!$A$1:$E$11570,3,FALSE)</f>
        <v xml:space="preserve">Textiles and textile articles. Knitted or crocheted fabrics. Pile fabrics, including "long pile" fabrics and terry fabrics, knitted or crocheted: Looped pile fabrics: </v>
      </c>
      <c r="D5797" s="5" t="str">
        <f>VLOOKUP($A5797,HTS_Dec_25!$A$1:$E$11570,4,FALSE)</f>
        <v>Of other textile materials (414).</v>
      </c>
      <c r="E5797" s="4" t="str">
        <f>VLOOKUP($A5797,HTS_Dec_25!$A$1:$E$11570,5,FALSE)</f>
        <v>7%</v>
      </c>
      <c r="F5797" s="4">
        <v>25</v>
      </c>
    </row>
    <row r="5798" spans="1:6" ht="43.2" x14ac:dyDescent="0.3">
      <c r="A5798" s="4" t="s">
        <v>29231</v>
      </c>
      <c r="B5798" s="4" t="str">
        <f t="shared" si="90"/>
        <v>600191</v>
      </c>
      <c r="C5798" s="5" t="str">
        <f>VLOOKUP($A5798,HTS_Dec_25!$A$1:$E$11570,3,FALSE)</f>
        <v xml:space="preserve">Textiles and textile articles. Knitted or crocheted fabrics. Pile fabrics, including "long pile" fabrics and terry fabrics, knitted or crocheted: Other: </v>
      </c>
      <c r="D5798" s="5" t="str">
        <f>VLOOKUP($A5798,HTS_Dec_25!$A$1:$E$11570,4,FALSE)</f>
        <v>Of cotton.</v>
      </c>
      <c r="E5798" s="4" t="str">
        <f>VLOOKUP($A5798,HTS_Dec_25!$A$1:$E$11570,5,FALSE)</f>
        <v>18.5%</v>
      </c>
      <c r="F5798" s="4">
        <v>25</v>
      </c>
    </row>
    <row r="5799" spans="1:6" ht="43.2" x14ac:dyDescent="0.3">
      <c r="A5799" s="4" t="s">
        <v>29232</v>
      </c>
      <c r="B5799" s="4" t="str">
        <f t="shared" si="90"/>
        <v>600192</v>
      </c>
      <c r="C5799" s="5" t="str">
        <f>VLOOKUP($A5799,HTS_Dec_25!$A$1:$E$11570,3,FALSE)</f>
        <v xml:space="preserve">Textiles and textile articles. Knitted or crocheted fabrics. Pile fabrics, including "long pile" fabrics and terry fabrics, knitted or crocheted: Other: </v>
      </c>
      <c r="D5799" s="5" t="str">
        <f>VLOOKUP($A5799,HTS_Dec_25!$A$1:$E$11570,4,FALSE)</f>
        <v>Of man-made fibers.</v>
      </c>
      <c r="E5799" s="4" t="str">
        <f>VLOOKUP($A5799,HTS_Dec_25!$A$1:$E$11570,5,FALSE)</f>
        <v>17.2%</v>
      </c>
      <c r="F5799" s="4">
        <v>25</v>
      </c>
    </row>
    <row r="5800" spans="1:6" ht="57.6" x14ac:dyDescent="0.3">
      <c r="A5800" s="4" t="s">
        <v>29233</v>
      </c>
      <c r="B5800" s="4" t="str">
        <f t="shared" si="90"/>
        <v>600199</v>
      </c>
      <c r="C5800" s="5" t="str">
        <f>VLOOKUP($A5800,HTS_Dec_25!$A$1:$E$11570,3,FALSE)</f>
        <v>Textiles and textile articles. Knitted or crocheted fabrics. Pile fabrics, including "long pile" fabrics and terry fabrics, knitted or crocheted: Other: Of other textile materials:</v>
      </c>
      <c r="D5800" s="5" t="str">
        <f>VLOOKUP($A5800,HTS_Dec_25!$A$1:$E$11570,4,FALSE)</f>
        <v>Containing 85 percent or more by weight of silk or silk waste.</v>
      </c>
      <c r="E5800" s="4" t="str">
        <f>VLOOKUP($A5800,HTS_Dec_25!$A$1:$E$11570,5,FALSE)</f>
        <v>4%</v>
      </c>
      <c r="F5800" s="4">
        <v>25</v>
      </c>
    </row>
    <row r="5801" spans="1:6" ht="57.6" x14ac:dyDescent="0.3">
      <c r="A5801" s="4" t="s">
        <v>29234</v>
      </c>
      <c r="B5801" s="4" t="str">
        <f t="shared" si="90"/>
        <v>600199</v>
      </c>
      <c r="C5801" s="5" t="str">
        <f>VLOOKUP($A5801,HTS_Dec_25!$A$1:$E$11570,3,FALSE)</f>
        <v>Textiles and textile articles. Knitted or crocheted fabrics. Pile fabrics, including "long pile" fabrics and terry fabrics, knitted or crocheted: Other: Of other textile materials:</v>
      </c>
      <c r="D5801" s="5" t="str">
        <f>VLOOKUP($A5801,HTS_Dec_25!$A$1:$E$11570,4,FALSE)</f>
        <v>Other (414).</v>
      </c>
      <c r="E5801" s="4" t="str">
        <f>VLOOKUP($A5801,HTS_Dec_25!$A$1:$E$11570,5,FALSE)</f>
        <v>7%</v>
      </c>
      <c r="F5801" s="4">
        <v>25</v>
      </c>
    </row>
    <row r="5802" spans="1:6" ht="100.8" x14ac:dyDescent="0.3">
      <c r="A5802" s="4" t="s">
        <v>29235</v>
      </c>
      <c r="B5802" s="4" t="str">
        <f t="shared" si="90"/>
        <v>600240</v>
      </c>
      <c r="C5802" s="5" t="str">
        <f>VLOOKUP($A5802,HTS_Dec_25!$A$1:$E$11570,3,FALSE)</f>
        <v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v>
      </c>
      <c r="D5802" s="5" t="str">
        <f>VLOOKUP($A5802,HTS_Dec_25!$A$1:$E$11570,4,FALSE)</f>
        <v>Of cotton (222).</v>
      </c>
      <c r="E5802" s="4" t="str">
        <f>VLOOKUP($A5802,HTS_Dec_25!$A$1:$E$11570,5,FALSE)</f>
        <v>8.8%</v>
      </c>
      <c r="F5802" s="4">
        <v>25</v>
      </c>
    </row>
    <row r="5803" spans="1:6" ht="100.8" x14ac:dyDescent="0.3">
      <c r="A5803" s="4" t="s">
        <v>29236</v>
      </c>
      <c r="B5803" s="4" t="str">
        <f t="shared" si="90"/>
        <v>600240</v>
      </c>
      <c r="C5803" s="5" t="str">
        <f>VLOOKUP($A5803,HTS_Dec_25!$A$1:$E$11570,3,FALSE)</f>
        <v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v>
      </c>
      <c r="D5803" s="5" t="str">
        <f>VLOOKUP($A5803,HTS_Dec_25!$A$1:$E$11570,4,FALSE)</f>
        <v>Other.</v>
      </c>
      <c r="E5803" s="4" t="str">
        <f>VLOOKUP($A5803,HTS_Dec_25!$A$1:$E$11570,5,FALSE)</f>
        <v>8%</v>
      </c>
      <c r="F5803" s="4">
        <v>25</v>
      </c>
    </row>
    <row r="5804" spans="1:6" ht="72" x14ac:dyDescent="0.3">
      <c r="A5804" s="4" t="s">
        <v>29237</v>
      </c>
      <c r="B5804" s="4" t="str">
        <f t="shared" si="90"/>
        <v>600290</v>
      </c>
      <c r="C5804" s="5" t="str">
        <f>VLOOKUP($A5804,HTS_Dec_25!$A$1:$E$11570,3,FALSE)</f>
        <v xml:space="preserve">Textiles and textile articles. Knitted or crocheted fabrics. Knitted or crocheted fabrics of a width not exceeding 30 cm, containing by weight 5 percent or more of elastomeric yarn or rubber thread, other than those of heading 6001: Other: </v>
      </c>
      <c r="D5804" s="5" t="str">
        <f>VLOOKUP($A5804,HTS_Dec_25!$A$1:$E$11570,4,FALSE)</f>
        <v>Of cotton (222).</v>
      </c>
      <c r="E5804" s="4" t="str">
        <f>VLOOKUP($A5804,HTS_Dec_25!$A$1:$E$11570,5,FALSE)</f>
        <v>8.8%</v>
      </c>
      <c r="F5804" s="4">
        <v>25</v>
      </c>
    </row>
    <row r="5805" spans="1:6" ht="72" x14ac:dyDescent="0.3">
      <c r="A5805" s="4" t="s">
        <v>29238</v>
      </c>
      <c r="B5805" s="4" t="str">
        <f t="shared" si="90"/>
        <v>600290</v>
      </c>
      <c r="C5805" s="5" t="str">
        <f>VLOOKUP($A5805,HTS_Dec_25!$A$1:$E$11570,3,FALSE)</f>
        <v xml:space="preserve">Textiles and textile articles. Knitted or crocheted fabrics. Knitted or crocheted fabrics of a width not exceeding 30 cm, containing by weight 5 percent or more of elastomeric yarn or rubber thread, other than those of heading 6001: Other: </v>
      </c>
      <c r="D5805" s="5" t="str">
        <f>VLOOKUP($A5805,HTS_Dec_25!$A$1:$E$11570,4,FALSE)</f>
        <v>Other.</v>
      </c>
      <c r="E5805" s="4" t="str">
        <f>VLOOKUP($A5805,HTS_Dec_25!$A$1:$E$11570,5,FALSE)</f>
        <v>8%</v>
      </c>
      <c r="F5805" s="4">
        <v>25</v>
      </c>
    </row>
    <row r="5806" spans="1:6" ht="57.6" x14ac:dyDescent="0.3">
      <c r="A5806" s="4" t="s">
        <v>29239</v>
      </c>
      <c r="B5806" s="4" t="str">
        <f t="shared" si="90"/>
        <v>600310</v>
      </c>
      <c r="C5806" s="5" t="str">
        <f>VLOOKUP($A5806,HTS_Dec_25!$A$1:$E$11570,3,FALSE)</f>
        <v xml:space="preserve">Textiles and textile articles. Knitted or crocheted fabrics. Knitted or crocheted fabrics of a width not exceeding 30 cm, other than those of heading 6001 or 6002: Of wool or fine animal hair: </v>
      </c>
      <c r="D5806" s="5" t="str">
        <f>VLOOKUP($A5806,HTS_Dec_25!$A$1:$E$11570,4,FALSE)</f>
        <v>Open-work fabrics, warp knit (229).</v>
      </c>
      <c r="E5806" s="4" t="str">
        <f>VLOOKUP($A5806,HTS_Dec_25!$A$1:$E$11570,5,FALSE)</f>
        <v>14.1%</v>
      </c>
      <c r="F5806" s="4">
        <v>25</v>
      </c>
    </row>
    <row r="5807" spans="1:6" ht="57.6" x14ac:dyDescent="0.3">
      <c r="A5807" s="4" t="s">
        <v>29240</v>
      </c>
      <c r="B5807" s="4" t="str">
        <f t="shared" si="90"/>
        <v>600310</v>
      </c>
      <c r="C5807" s="5" t="str">
        <f>VLOOKUP($A5807,HTS_Dec_25!$A$1:$E$11570,3,FALSE)</f>
        <v xml:space="preserve">Textiles and textile articles. Knitted or crocheted fabrics. Knitted or crocheted fabrics of a width not exceeding 30 cm, other than those of heading 6001 or 6002: Of wool or fine animal hair: </v>
      </c>
      <c r="D5807" s="5" t="str">
        <f>VLOOKUP($A5807,HTS_Dec_25!$A$1:$E$11570,4,FALSE)</f>
        <v>Other (899).</v>
      </c>
      <c r="E5807" s="4" t="str">
        <f>VLOOKUP($A5807,HTS_Dec_25!$A$1:$E$11570,5,FALSE)</f>
        <v>6.6%</v>
      </c>
      <c r="F5807" s="4">
        <v>25</v>
      </c>
    </row>
    <row r="5808" spans="1:6" ht="57.6" x14ac:dyDescent="0.3">
      <c r="A5808" s="4" t="s">
        <v>29241</v>
      </c>
      <c r="B5808" s="4" t="str">
        <f t="shared" si="90"/>
        <v>600320</v>
      </c>
      <c r="C5808" s="5" t="str">
        <f>VLOOKUP($A5808,HTS_Dec_25!$A$1:$E$11570,3,FALSE)</f>
        <v xml:space="preserve">Textiles and textile articles. Knitted or crocheted fabrics. Knitted or crocheted fabrics of a width not exceeding 30 cm, other than those of heading 6001 or 6002: Of cotton: </v>
      </c>
      <c r="D5808" s="5" t="str">
        <f>VLOOKUP($A5808,HTS_Dec_25!$A$1:$E$11570,4,FALSE)</f>
        <v>Open-work fabrics, warp knit (229).</v>
      </c>
      <c r="E5808" s="4" t="str">
        <f>VLOOKUP($A5808,HTS_Dec_25!$A$1:$E$11570,5,FALSE)</f>
        <v>14.1%</v>
      </c>
      <c r="F5808" s="4">
        <v>25</v>
      </c>
    </row>
    <row r="5809" spans="1:6" ht="57.6" x14ac:dyDescent="0.3">
      <c r="A5809" s="4" t="s">
        <v>29242</v>
      </c>
      <c r="B5809" s="4" t="str">
        <f t="shared" si="90"/>
        <v>600320</v>
      </c>
      <c r="C5809" s="5" t="str">
        <f>VLOOKUP($A5809,HTS_Dec_25!$A$1:$E$11570,3,FALSE)</f>
        <v xml:space="preserve">Textiles and textile articles. Knitted or crocheted fabrics. Knitted or crocheted fabrics of a width not exceeding 30 cm, other than those of heading 6001 or 6002: Of cotton: </v>
      </c>
      <c r="D5809" s="5" t="str">
        <f>VLOOKUP($A5809,HTS_Dec_25!$A$1:$E$11570,4,FALSE)</f>
        <v>Other (222).</v>
      </c>
      <c r="E5809" s="4" t="str">
        <f>VLOOKUP($A5809,HTS_Dec_25!$A$1:$E$11570,5,FALSE)</f>
        <v>8%</v>
      </c>
      <c r="F5809" s="4">
        <v>25</v>
      </c>
    </row>
    <row r="5810" spans="1:6" ht="57.6" x14ac:dyDescent="0.3">
      <c r="A5810" s="4" t="s">
        <v>29243</v>
      </c>
      <c r="B5810" s="4" t="str">
        <f t="shared" si="90"/>
        <v>600330</v>
      </c>
      <c r="C5810" s="5" t="str">
        <f>VLOOKUP($A5810,HTS_Dec_25!$A$1:$E$11570,3,FALSE)</f>
        <v xml:space="preserve">Textiles and textile articles. Knitted or crocheted fabrics. Knitted or crocheted fabrics of a width not exceeding 30 cm, other than those of heading 6001 or 6002: Of synthetic fibers: </v>
      </c>
      <c r="D5810" s="5" t="str">
        <f>VLOOKUP($A5810,HTS_Dec_25!$A$1:$E$11570,4,FALSE)</f>
        <v>Open-work fabrics, warp knit (229).</v>
      </c>
      <c r="E5810" s="4" t="str">
        <f>VLOOKUP($A5810,HTS_Dec_25!$A$1:$E$11570,5,FALSE)</f>
        <v>14.1%</v>
      </c>
      <c r="F5810" s="4">
        <v>25</v>
      </c>
    </row>
    <row r="5811" spans="1:6" ht="57.6" x14ac:dyDescent="0.3">
      <c r="A5811" s="4" t="s">
        <v>29244</v>
      </c>
      <c r="B5811" s="4" t="str">
        <f t="shared" si="90"/>
        <v>600330</v>
      </c>
      <c r="C5811" s="5" t="str">
        <f>VLOOKUP($A5811,HTS_Dec_25!$A$1:$E$11570,3,FALSE)</f>
        <v xml:space="preserve">Textiles and textile articles. Knitted or crocheted fabrics. Knitted or crocheted fabrics of a width not exceeding 30 cm, other than those of heading 6001 or 6002: Of synthetic fibers: </v>
      </c>
      <c r="D5811" s="5" t="str">
        <f>VLOOKUP($A5811,HTS_Dec_25!$A$1:$E$11570,4,FALSE)</f>
        <v>Other (222).</v>
      </c>
      <c r="E5811" s="4" t="str">
        <f>VLOOKUP($A5811,HTS_Dec_25!$A$1:$E$11570,5,FALSE)</f>
        <v>7.6%</v>
      </c>
      <c r="F5811" s="4">
        <v>25</v>
      </c>
    </row>
    <row r="5812" spans="1:6" ht="57.6" x14ac:dyDescent="0.3">
      <c r="A5812" s="4" t="s">
        <v>29245</v>
      </c>
      <c r="B5812" s="4" t="str">
        <f t="shared" si="90"/>
        <v>600340</v>
      </c>
      <c r="C5812" s="5" t="str">
        <f>VLOOKUP($A5812,HTS_Dec_25!$A$1:$E$11570,3,FALSE)</f>
        <v xml:space="preserve">Textiles and textile articles. Knitted or crocheted fabrics. Knitted or crocheted fabrics of a width not exceeding 30 cm, other than those of heading 6001 or 6002: Of artificial fibers: </v>
      </c>
      <c r="D5812" s="5" t="str">
        <f>VLOOKUP($A5812,HTS_Dec_25!$A$1:$E$11570,4,FALSE)</f>
        <v>Open-work fabrics, warp knit (229).</v>
      </c>
      <c r="E5812" s="4" t="str">
        <f>VLOOKUP($A5812,HTS_Dec_25!$A$1:$E$11570,5,FALSE)</f>
        <v>14.1%</v>
      </c>
      <c r="F5812" s="4">
        <v>25</v>
      </c>
    </row>
    <row r="5813" spans="1:6" ht="57.6" x14ac:dyDescent="0.3">
      <c r="A5813" s="4" t="s">
        <v>29246</v>
      </c>
      <c r="B5813" s="4" t="str">
        <f t="shared" si="90"/>
        <v>600340</v>
      </c>
      <c r="C5813" s="5" t="str">
        <f>VLOOKUP($A5813,HTS_Dec_25!$A$1:$E$11570,3,FALSE)</f>
        <v xml:space="preserve">Textiles and textile articles. Knitted or crocheted fabrics. Knitted or crocheted fabrics of a width not exceeding 30 cm, other than those of heading 6001 or 6002: Of artificial fibers: </v>
      </c>
      <c r="D5813" s="5" t="str">
        <f>VLOOKUP($A5813,HTS_Dec_25!$A$1:$E$11570,4,FALSE)</f>
        <v>Other (222).</v>
      </c>
      <c r="E5813" s="4" t="str">
        <f>VLOOKUP($A5813,HTS_Dec_25!$A$1:$E$11570,5,FALSE)</f>
        <v>7.6%</v>
      </c>
      <c r="F5813" s="4">
        <v>25</v>
      </c>
    </row>
    <row r="5814" spans="1:6" ht="57.6" x14ac:dyDescent="0.3">
      <c r="A5814" s="4" t="s">
        <v>29247</v>
      </c>
      <c r="B5814" s="4" t="str">
        <f t="shared" si="90"/>
        <v>600390</v>
      </c>
      <c r="C5814" s="5" t="str">
        <f>VLOOKUP($A5814,HTS_Dec_25!$A$1:$E$11570,3,FALSE)</f>
        <v xml:space="preserve">Textiles and textile articles. Knitted or crocheted fabrics. Knitted or crocheted fabrics of a width not exceeding 30 cm, other than those of heading 6001 or 6002: Other: </v>
      </c>
      <c r="D5814" s="5" t="str">
        <f>VLOOKUP($A5814,HTS_Dec_25!$A$1:$E$11570,4,FALSE)</f>
        <v>Open-work fabrics, warp knit (229).</v>
      </c>
      <c r="E5814" s="4" t="str">
        <f>VLOOKUP($A5814,HTS_Dec_25!$A$1:$E$11570,5,FALSE)</f>
        <v>14.1%</v>
      </c>
      <c r="F5814" s="4">
        <v>25</v>
      </c>
    </row>
    <row r="5815" spans="1:6" ht="57.6" x14ac:dyDescent="0.3">
      <c r="A5815" s="4" t="s">
        <v>29248</v>
      </c>
      <c r="B5815" s="4" t="str">
        <f t="shared" si="90"/>
        <v>600390</v>
      </c>
      <c r="C5815" s="5" t="str">
        <f>VLOOKUP($A5815,HTS_Dec_25!$A$1:$E$11570,3,FALSE)</f>
        <v xml:space="preserve">Textiles and textile articles. Knitted or crocheted fabrics. Knitted or crocheted fabrics of a width not exceeding 30 cm, other than those of heading 6001 or 6002: Other: </v>
      </c>
      <c r="D5815" s="5" t="str">
        <f>VLOOKUP($A5815,HTS_Dec_25!$A$1:$E$11570,4,FALSE)</f>
        <v>Other (899).</v>
      </c>
      <c r="E5815" s="4" t="str">
        <f>VLOOKUP($A5815,HTS_Dec_25!$A$1:$E$11570,5,FALSE)</f>
        <v>6.6%</v>
      </c>
      <c r="F5815" s="4">
        <v>25</v>
      </c>
    </row>
    <row r="5816" spans="1:6" ht="100.8" x14ac:dyDescent="0.3">
      <c r="A5816" s="4" t="s">
        <v>29249</v>
      </c>
      <c r="B5816" s="4" t="str">
        <f t="shared" si="90"/>
        <v>600410</v>
      </c>
      <c r="C5816" s="5" t="str">
        <f>VLOOKUP($A5816,HTS_Dec_25!$A$1:$E$11570,3,FALSE)</f>
        <v xml:space="preserve">Textiles and textile articles. Knitted or crocheted fabrics. Knitted or crocheted fabrics of a width exceeding 30 cm, containing by weight 5 percent or more of elastomeric yarn or rubber thread, other than those of heading 6001: Containing by weight 5 percent or more of elastomeric yarn but not containing rubber thread </v>
      </c>
      <c r="D5816" s="5" t="str">
        <f>VLOOKUP($A5816,HTS_Dec_25!$A$1:$E$11570,4,FALSE)</f>
        <v>Containing by weight 5 percent or more of elastomeric yarn but not containing rubber thread.</v>
      </c>
      <c r="E5816" s="4" t="str">
        <f>VLOOKUP($A5816,HTS_Dec_25!$A$1:$E$11570,5,FALSE)</f>
        <v>12.3%</v>
      </c>
      <c r="F5816" s="4">
        <v>25</v>
      </c>
    </row>
    <row r="5817" spans="1:6" ht="72" x14ac:dyDescent="0.3">
      <c r="A5817" s="4" t="s">
        <v>29250</v>
      </c>
      <c r="B5817" s="4" t="str">
        <f t="shared" si="90"/>
        <v>600490</v>
      </c>
      <c r="C5817" s="5" t="str">
        <f>VLOOKUP($A5817,HTS_Dec_25!$A$1:$E$11570,3,FALSE)</f>
        <v xml:space="preserve">Textiles and textile articles. Knitted or crocheted fabrics. Knitted or crocheted fabrics of a width exceeding 30 cm, containing by weight 5 percent or more of elastomeric yarn or rubber thread, other than those of heading 6001: Other: </v>
      </c>
      <c r="D5817" s="5" t="str">
        <f>VLOOKUP($A5817,HTS_Dec_25!$A$1:$E$11570,4,FALSE)</f>
        <v>Containing elastomeric yarn and rubber thread.</v>
      </c>
      <c r="E5817" s="4" t="str">
        <f>VLOOKUP($A5817,HTS_Dec_25!$A$1:$E$11570,5,FALSE)</f>
        <v>12.3%</v>
      </c>
      <c r="F5817" s="4">
        <v>25</v>
      </c>
    </row>
    <row r="5818" spans="1:6" ht="72" x14ac:dyDescent="0.3">
      <c r="A5818" s="4" t="s">
        <v>29251</v>
      </c>
      <c r="B5818" s="4" t="str">
        <f t="shared" si="90"/>
        <v>600490</v>
      </c>
      <c r="C5818" s="5" t="str">
        <f>VLOOKUP($A5818,HTS_Dec_25!$A$1:$E$11570,3,FALSE)</f>
        <v xml:space="preserve">Textiles and textile articles. Knitted or crocheted fabrics. Knitted or crocheted fabrics of a width exceeding 30 cm, containing by weight 5 percent or more of elastomeric yarn or rubber thread, other than those of heading 6001: Other: </v>
      </c>
      <c r="D5818" s="5" t="str">
        <f>VLOOKUP($A5818,HTS_Dec_25!$A$1:$E$11570,4,FALSE)</f>
        <v>Other (222).</v>
      </c>
      <c r="E5818" s="4" t="str">
        <f>VLOOKUP($A5818,HTS_Dec_25!$A$1:$E$11570,5,FALSE)</f>
        <v>7%</v>
      </c>
      <c r="F5818" s="4">
        <v>25</v>
      </c>
    </row>
    <row r="5819" spans="1:6" ht="57.6" x14ac:dyDescent="0.3">
      <c r="A5819" s="4" t="s">
        <v>29252</v>
      </c>
      <c r="B5819" s="4" t="str">
        <f t="shared" si="90"/>
        <v>600521</v>
      </c>
      <c r="C5819" s="5" t="str">
        <f>VLOOKUP($A5819,HTS_Dec_25!$A$1:$E$11570,3,FALSE)</f>
        <v xml:space="preserve">Textiles and textile articles. Knitted or crocheted fabrics. Warp knit fabrics (including those made on galloon knitting machines), other than those of headings 6001 to 6004: Of cotton: </v>
      </c>
      <c r="D5819" s="5" t="str">
        <f>VLOOKUP($A5819,HTS_Dec_25!$A$1:$E$11570,4,FALSE)</f>
        <v>Unbleached or bleached (222).</v>
      </c>
      <c r="E5819" s="4" t="str">
        <f>VLOOKUP($A5819,HTS_Dec_25!$A$1:$E$11570,5,FALSE)</f>
        <v>10%</v>
      </c>
      <c r="F5819" s="4">
        <v>25</v>
      </c>
    </row>
    <row r="5820" spans="1:6" ht="57.6" x14ac:dyDescent="0.3">
      <c r="A5820" s="4" t="s">
        <v>29253</v>
      </c>
      <c r="B5820" s="4" t="str">
        <f t="shared" si="90"/>
        <v>600522</v>
      </c>
      <c r="C5820" s="5" t="str">
        <f>VLOOKUP($A5820,HTS_Dec_25!$A$1:$E$11570,3,FALSE)</f>
        <v xml:space="preserve">Textiles and textile articles. Knitted or crocheted fabrics. Warp knit fabrics (including those made on galloon knitting machines), other than those of headings 6001 to 6004: Of cotton: </v>
      </c>
      <c r="D5820" s="5" t="str">
        <f>VLOOKUP($A5820,HTS_Dec_25!$A$1:$E$11570,4,FALSE)</f>
        <v>Dyed (222).</v>
      </c>
      <c r="E5820" s="4" t="str">
        <f>VLOOKUP($A5820,HTS_Dec_25!$A$1:$E$11570,5,FALSE)</f>
        <v>10%</v>
      </c>
      <c r="F5820" s="4">
        <v>25</v>
      </c>
    </row>
    <row r="5821" spans="1:6" ht="57.6" x14ac:dyDescent="0.3">
      <c r="A5821" s="4" t="s">
        <v>29254</v>
      </c>
      <c r="B5821" s="4" t="str">
        <f t="shared" si="90"/>
        <v>600523</v>
      </c>
      <c r="C5821" s="5" t="str">
        <f>VLOOKUP($A5821,HTS_Dec_25!$A$1:$E$11570,3,FALSE)</f>
        <v xml:space="preserve">Textiles and textile articles. Knitted or crocheted fabrics. Warp knit fabrics (including those made on galloon knitting machines), other than those of headings 6001 to 6004: Of cotton: </v>
      </c>
      <c r="D5821" s="5" t="str">
        <f>VLOOKUP($A5821,HTS_Dec_25!$A$1:$E$11570,4,FALSE)</f>
        <v>Of yarns of different colors (222).</v>
      </c>
      <c r="E5821" s="4" t="str">
        <f>VLOOKUP($A5821,HTS_Dec_25!$A$1:$E$11570,5,FALSE)</f>
        <v>10%</v>
      </c>
      <c r="F5821" s="4">
        <v>25</v>
      </c>
    </row>
    <row r="5822" spans="1:6" ht="57.6" x14ac:dyDescent="0.3">
      <c r="A5822" s="4" t="s">
        <v>29255</v>
      </c>
      <c r="B5822" s="4" t="str">
        <f t="shared" si="90"/>
        <v>600524</v>
      </c>
      <c r="C5822" s="5" t="str">
        <f>VLOOKUP($A5822,HTS_Dec_25!$A$1:$E$11570,3,FALSE)</f>
        <v xml:space="preserve">Textiles and textile articles. Knitted or crocheted fabrics. Warp knit fabrics (including those made on galloon knitting machines), other than those of headings 6001 to 6004: Of cotton: </v>
      </c>
      <c r="D5822" s="5" t="str">
        <f>VLOOKUP($A5822,HTS_Dec_25!$A$1:$E$11570,4,FALSE)</f>
        <v>Printed (222).</v>
      </c>
      <c r="E5822" s="4" t="str">
        <f>VLOOKUP($A5822,HTS_Dec_25!$A$1:$E$11570,5,FALSE)</f>
        <v>10%</v>
      </c>
      <c r="F5822" s="4">
        <v>25</v>
      </c>
    </row>
    <row r="5823" spans="1:6" ht="57.6" x14ac:dyDescent="0.3">
      <c r="A5823" s="4" t="s">
        <v>29256</v>
      </c>
      <c r="B5823" s="4" t="str">
        <f t="shared" si="90"/>
        <v>600535</v>
      </c>
      <c r="C5823" s="5" t="str">
        <f>VLOOKUP($A5823,HTS_Dec_25!$A$1:$E$11570,3,FALSE)</f>
        <v xml:space="preserve">Textiles and textile articles. Knitted or crocheted fabrics. Warp knit fabrics (including those made on galloon knitting machines), other than those of headings 6001 to 6004: Of synthetic fibers: </v>
      </c>
      <c r="D5823" s="5" t="str">
        <f>VLOOKUP($A5823,HTS_Dec_25!$A$1:$E$11570,4,FALSE)</f>
        <v>Fabrics specified in subheading note 1 to this chapter.</v>
      </c>
      <c r="E5823" s="4" t="str">
        <f>VLOOKUP($A5823,HTS_Dec_25!$A$1:$E$11570,5,FALSE)</f>
        <v>10%</v>
      </c>
      <c r="F5823" s="4">
        <v>7.5</v>
      </c>
    </row>
    <row r="5824" spans="1:6" ht="57.6" x14ac:dyDescent="0.3">
      <c r="A5824" s="4" t="s">
        <v>29257</v>
      </c>
      <c r="B5824" s="4" t="str">
        <f t="shared" si="90"/>
        <v>600536</v>
      </c>
      <c r="C5824" s="5" t="str">
        <f>VLOOKUP($A5824,HTS_Dec_25!$A$1:$E$11570,3,FALSE)</f>
        <v xml:space="preserve">Textiles and textile articles. Knitted or crocheted fabrics. Warp knit fabrics (including those made on galloon knitting machines), other than those of headings 6001 to 6004: Of synthetic fibers: </v>
      </c>
      <c r="D5824" s="5" t="str">
        <f>VLOOKUP($A5824,HTS_Dec_25!$A$1:$E$11570,4,FALSE)</f>
        <v>Other, unbleached or bleached.</v>
      </c>
      <c r="E5824" s="4" t="str">
        <f>VLOOKUP($A5824,HTS_Dec_25!$A$1:$E$11570,5,FALSE)</f>
        <v>10%</v>
      </c>
      <c r="F5824" s="4">
        <v>25</v>
      </c>
    </row>
    <row r="5825" spans="1:6" ht="57.6" x14ac:dyDescent="0.3">
      <c r="A5825" s="4" t="s">
        <v>29258</v>
      </c>
      <c r="B5825" s="4" t="str">
        <f t="shared" si="90"/>
        <v>600537</v>
      </c>
      <c r="C5825" s="5" t="str">
        <f>VLOOKUP($A5825,HTS_Dec_25!$A$1:$E$11570,3,FALSE)</f>
        <v xml:space="preserve">Textiles and textile articles. Knitted or crocheted fabrics. Warp knit fabrics (including those made on galloon knitting machines), other than those of headings 6001 to 6004: Of synthetic fibers: </v>
      </c>
      <c r="D5825" s="5" t="str">
        <f>VLOOKUP($A5825,HTS_Dec_25!$A$1:$E$11570,4,FALSE)</f>
        <v>Other, dyed.</v>
      </c>
      <c r="E5825" s="4" t="str">
        <f>VLOOKUP($A5825,HTS_Dec_25!$A$1:$E$11570,5,FALSE)</f>
        <v>10%</v>
      </c>
      <c r="F5825" s="4">
        <v>25</v>
      </c>
    </row>
    <row r="5826" spans="1:6" ht="57.6" x14ac:dyDescent="0.3">
      <c r="A5826" s="4" t="s">
        <v>29259</v>
      </c>
      <c r="B5826" s="4" t="str">
        <f t="shared" si="90"/>
        <v>600538</v>
      </c>
      <c r="C5826" s="5" t="str">
        <f>VLOOKUP($A5826,HTS_Dec_25!$A$1:$E$11570,3,FALSE)</f>
        <v xml:space="preserve">Textiles and textile articles. Knitted or crocheted fabrics. Warp knit fabrics (including those made on galloon knitting machines), other than those of headings 6001 to 6004: Of synthetic fibers: </v>
      </c>
      <c r="D5826" s="5" t="str">
        <f>VLOOKUP($A5826,HTS_Dec_25!$A$1:$E$11570,4,FALSE)</f>
        <v>Other, of yarns of different colors.</v>
      </c>
      <c r="E5826" s="4" t="str">
        <f>VLOOKUP($A5826,HTS_Dec_25!$A$1:$E$11570,5,FALSE)</f>
        <v>10%</v>
      </c>
      <c r="F5826" s="4">
        <v>25</v>
      </c>
    </row>
    <row r="5827" spans="1:6" ht="57.6" x14ac:dyDescent="0.3">
      <c r="A5827" s="4" t="s">
        <v>29260</v>
      </c>
      <c r="B5827" s="4" t="str">
        <f t="shared" ref="B5827:B5890" si="91">LEFT(A5827,6)</f>
        <v>600539</v>
      </c>
      <c r="C5827" s="5" t="str">
        <f>VLOOKUP($A5827,HTS_Dec_25!$A$1:$E$11570,3,FALSE)</f>
        <v xml:space="preserve">Textiles and textile articles. Knitted or crocheted fabrics. Warp knit fabrics (including those made on galloon knitting machines), other than those of headings 6001 to 6004: Of synthetic fibers: </v>
      </c>
      <c r="D5827" s="5" t="str">
        <f>VLOOKUP($A5827,HTS_Dec_25!$A$1:$E$11570,4,FALSE)</f>
        <v>Other, printed.</v>
      </c>
      <c r="E5827" s="4" t="str">
        <f>VLOOKUP($A5827,HTS_Dec_25!$A$1:$E$11570,5,FALSE)</f>
        <v>10%</v>
      </c>
      <c r="F5827" s="4">
        <v>25</v>
      </c>
    </row>
    <row r="5828" spans="1:6" ht="57.6" x14ac:dyDescent="0.3">
      <c r="A5828" s="4" t="s">
        <v>29261</v>
      </c>
      <c r="B5828" s="4" t="str">
        <f t="shared" si="91"/>
        <v>600542</v>
      </c>
      <c r="C5828" s="5" t="str">
        <f>VLOOKUP($A5828,HTS_Dec_25!$A$1:$E$11570,3,FALSE)</f>
        <v xml:space="preserve">Textiles and textile articles. Knitted or crocheted fabrics. Warp knit fabrics (including those made on galloon knitting machines), other than those of headings 6001 to 6004: Of artificial fibers: </v>
      </c>
      <c r="D5828" s="5" t="str">
        <f>VLOOKUP($A5828,HTS_Dec_25!$A$1:$E$11570,4,FALSE)</f>
        <v>Dyed.</v>
      </c>
      <c r="E5828" s="4" t="str">
        <f>VLOOKUP($A5828,HTS_Dec_25!$A$1:$E$11570,5,FALSE)</f>
        <v>10%</v>
      </c>
      <c r="F5828" s="4">
        <v>25</v>
      </c>
    </row>
    <row r="5829" spans="1:6" ht="57.6" x14ac:dyDescent="0.3">
      <c r="A5829" s="4" t="s">
        <v>29262</v>
      </c>
      <c r="B5829" s="4" t="str">
        <f t="shared" si="91"/>
        <v>600543</v>
      </c>
      <c r="C5829" s="5" t="str">
        <f>VLOOKUP($A5829,HTS_Dec_25!$A$1:$E$11570,3,FALSE)</f>
        <v xml:space="preserve">Textiles and textile articles. Knitted or crocheted fabrics. Warp knit fabrics (including those made on galloon knitting machines), other than those of headings 6001 to 6004: Of artificial fibers: </v>
      </c>
      <c r="D5829" s="5" t="str">
        <f>VLOOKUP($A5829,HTS_Dec_25!$A$1:$E$11570,4,FALSE)</f>
        <v>Of yarns of different colors.</v>
      </c>
      <c r="E5829" s="4" t="str">
        <f>VLOOKUP($A5829,HTS_Dec_25!$A$1:$E$11570,5,FALSE)</f>
        <v>10%</v>
      </c>
      <c r="F5829" s="4">
        <v>25</v>
      </c>
    </row>
    <row r="5830" spans="1:6" ht="57.6" x14ac:dyDescent="0.3">
      <c r="A5830" s="4" t="s">
        <v>29263</v>
      </c>
      <c r="B5830" s="4" t="str">
        <f t="shared" si="91"/>
        <v>600544</v>
      </c>
      <c r="C5830" s="5" t="str">
        <f>VLOOKUP($A5830,HTS_Dec_25!$A$1:$E$11570,3,FALSE)</f>
        <v xml:space="preserve">Textiles and textile articles. Knitted or crocheted fabrics. Warp knit fabrics (including those made on galloon knitting machines), other than those of headings 6001 to 6004: Of artificial fibers: </v>
      </c>
      <c r="D5830" s="5" t="str">
        <f>VLOOKUP($A5830,HTS_Dec_25!$A$1:$E$11570,4,FALSE)</f>
        <v>Printed.</v>
      </c>
      <c r="E5830" s="4" t="str">
        <f>VLOOKUP($A5830,HTS_Dec_25!$A$1:$E$11570,5,FALSE)</f>
        <v>10%</v>
      </c>
      <c r="F5830" s="4">
        <v>25</v>
      </c>
    </row>
    <row r="5831" spans="1:6" ht="57.6" x14ac:dyDescent="0.3">
      <c r="A5831" s="4" t="s">
        <v>29264</v>
      </c>
      <c r="B5831" s="4" t="str">
        <f t="shared" si="91"/>
        <v>600590</v>
      </c>
      <c r="C5831" s="5" t="str">
        <f>VLOOKUP($A5831,HTS_Dec_25!$A$1:$E$11570,3,FALSE)</f>
        <v xml:space="preserve">Textiles and textile articles. Knitted or crocheted fabrics. Warp knit fabrics (including those made on galloon knitting machines), other than those of headings 6001 to 6004: Other: </v>
      </c>
      <c r="D5831" s="5" t="str">
        <f>VLOOKUP($A5831,HTS_Dec_25!$A$1:$E$11570,4,FALSE)</f>
        <v>Of wool or fine animal hair (414).</v>
      </c>
      <c r="E5831" s="4" t="str">
        <f>VLOOKUP($A5831,HTS_Dec_25!$A$1:$E$11570,5,FALSE)</f>
        <v>10%</v>
      </c>
      <c r="F5831" s="4">
        <v>25</v>
      </c>
    </row>
    <row r="5832" spans="1:6" ht="57.6" x14ac:dyDescent="0.3">
      <c r="A5832" s="4" t="s">
        <v>29265</v>
      </c>
      <c r="B5832" s="4" t="str">
        <f t="shared" si="91"/>
        <v>600590</v>
      </c>
      <c r="C5832" s="5" t="str">
        <f>VLOOKUP($A5832,HTS_Dec_25!$A$1:$E$11570,3,FALSE)</f>
        <v xml:space="preserve">Textiles and textile articles. Knitted or crocheted fabrics. Warp knit fabrics (including those made on galloon knitting machines), other than those of headings 6001 to 6004: Other: </v>
      </c>
      <c r="D5832" s="5" t="str">
        <f>VLOOKUP($A5832,HTS_Dec_25!$A$1:$E$11570,4,FALSE)</f>
        <v>Other (899).</v>
      </c>
      <c r="E5832" s="4" t="str">
        <f>VLOOKUP($A5832,HTS_Dec_25!$A$1:$E$11570,5,FALSE)</f>
        <v>10%</v>
      </c>
      <c r="F5832" s="4">
        <v>25</v>
      </c>
    </row>
    <row r="5833" spans="1:6" ht="43.2" x14ac:dyDescent="0.3">
      <c r="A5833" s="4" t="s">
        <v>29266</v>
      </c>
      <c r="B5833" s="4" t="str">
        <f t="shared" si="91"/>
        <v>600610</v>
      </c>
      <c r="C5833" s="5" t="str">
        <f>VLOOKUP($A5833,HTS_Dec_25!$A$1:$E$11570,3,FALSE)</f>
        <v xml:space="preserve">Textiles and textile articles. Knitted or crocheted fabrics. Other knitted or crocheted fabrics: Of wool or fine animal hair (414) </v>
      </c>
      <c r="D5833" s="5" t="str">
        <f>VLOOKUP($A5833,HTS_Dec_25!$A$1:$E$11570,4,FALSE)</f>
        <v>Of wool or fine animal hair (414).</v>
      </c>
      <c r="E5833" s="4" t="str">
        <f>VLOOKUP($A5833,HTS_Dec_25!$A$1:$E$11570,5,FALSE)</f>
        <v>10%</v>
      </c>
      <c r="F5833" s="4">
        <v>25</v>
      </c>
    </row>
    <row r="5834" spans="1:6" ht="43.2" x14ac:dyDescent="0.3">
      <c r="A5834" s="4" t="s">
        <v>29267</v>
      </c>
      <c r="B5834" s="4" t="str">
        <f t="shared" si="91"/>
        <v>600621</v>
      </c>
      <c r="C5834" s="5" t="str">
        <f>VLOOKUP($A5834,HTS_Dec_25!$A$1:$E$11570,3,FALSE)</f>
        <v>Textiles and textile articles. Knitted or crocheted fabrics. Other knitted or crocheted fabrics: Of cotton: Unbleached or bleached:</v>
      </c>
      <c r="D5834" s="5" t="str">
        <f>VLOOKUP($A5834,HTS_Dec_25!$A$1:$E$11570,4,FALSE)</f>
        <v>Circular knit, wholly of cotton yarns exceeding 100 metric number per single yarn (222).</v>
      </c>
      <c r="E5834" s="4" t="str">
        <f>VLOOKUP($A5834,HTS_Dec_25!$A$1:$E$11570,5,FALSE)</f>
        <v>10%</v>
      </c>
      <c r="F5834" s="4">
        <v>25</v>
      </c>
    </row>
    <row r="5835" spans="1:6" ht="43.2" x14ac:dyDescent="0.3">
      <c r="A5835" s="4" t="s">
        <v>29268</v>
      </c>
      <c r="B5835" s="4" t="str">
        <f t="shared" si="91"/>
        <v>600621</v>
      </c>
      <c r="C5835" s="5" t="str">
        <f>VLOOKUP($A5835,HTS_Dec_25!$A$1:$E$11570,3,FALSE)</f>
        <v>Textiles and textile articles. Knitted or crocheted fabrics. Other knitted or crocheted fabrics: Of cotton: Unbleached or bleached:</v>
      </c>
      <c r="D5835" s="5" t="str">
        <f>VLOOKUP($A5835,HTS_Dec_25!$A$1:$E$11570,4,FALSE)</f>
        <v>Other.</v>
      </c>
      <c r="E5835" s="4" t="str">
        <f>VLOOKUP($A5835,HTS_Dec_25!$A$1:$E$11570,5,FALSE)</f>
        <v>10%</v>
      </c>
      <c r="F5835" s="4">
        <v>25</v>
      </c>
    </row>
    <row r="5836" spans="1:6" ht="43.2" x14ac:dyDescent="0.3">
      <c r="A5836" s="4" t="s">
        <v>29269</v>
      </c>
      <c r="B5836" s="4" t="str">
        <f t="shared" si="91"/>
        <v>600622</v>
      </c>
      <c r="C5836" s="5" t="str">
        <f>VLOOKUP($A5836,HTS_Dec_25!$A$1:$E$11570,3,FALSE)</f>
        <v>Textiles and textile articles. Knitted or crocheted fabrics. Other knitted or crocheted fabrics: Of cotton: Dyed:</v>
      </c>
      <c r="D5836" s="5" t="str">
        <f>VLOOKUP($A5836,HTS_Dec_25!$A$1:$E$11570,4,FALSE)</f>
        <v>Circular knit, wholly of cotton yarns exceeding 100 metric number per single yarn (222).</v>
      </c>
      <c r="E5836" s="4" t="str">
        <f>VLOOKUP($A5836,HTS_Dec_25!$A$1:$E$11570,5,FALSE)</f>
        <v>10%</v>
      </c>
      <c r="F5836" s="4">
        <v>25</v>
      </c>
    </row>
    <row r="5837" spans="1:6" ht="43.2" x14ac:dyDescent="0.3">
      <c r="A5837" s="4" t="s">
        <v>29270</v>
      </c>
      <c r="B5837" s="4" t="str">
        <f t="shared" si="91"/>
        <v>600622</v>
      </c>
      <c r="C5837" s="5" t="str">
        <f>VLOOKUP($A5837,HTS_Dec_25!$A$1:$E$11570,3,FALSE)</f>
        <v>Textiles and textile articles. Knitted or crocheted fabrics. Other knitted or crocheted fabrics: Of cotton: Dyed:</v>
      </c>
      <c r="D5837" s="5" t="str">
        <f>VLOOKUP($A5837,HTS_Dec_25!$A$1:$E$11570,4,FALSE)</f>
        <v>Other.</v>
      </c>
      <c r="E5837" s="4" t="str">
        <f>VLOOKUP($A5837,HTS_Dec_25!$A$1:$E$11570,5,FALSE)</f>
        <v>10%</v>
      </c>
      <c r="F5837" s="4">
        <v>25</v>
      </c>
    </row>
    <row r="5838" spans="1:6" ht="43.2" x14ac:dyDescent="0.3">
      <c r="A5838" s="4" t="s">
        <v>29271</v>
      </c>
      <c r="B5838" s="4" t="str">
        <f t="shared" si="91"/>
        <v>600623</v>
      </c>
      <c r="C5838" s="5" t="str">
        <f>VLOOKUP($A5838,HTS_Dec_25!$A$1:$E$11570,3,FALSE)</f>
        <v>Textiles and textile articles. Knitted or crocheted fabrics. Other knitted or crocheted fabrics: Of cotton: Of yarns of different colors:</v>
      </c>
      <c r="D5838" s="5" t="str">
        <f>VLOOKUP($A5838,HTS_Dec_25!$A$1:$E$11570,4,FALSE)</f>
        <v>Circular knit, wholly of cotton yarns exceeding 100 metric number per single yarn (222).</v>
      </c>
      <c r="E5838" s="4" t="str">
        <f>VLOOKUP($A5838,HTS_Dec_25!$A$1:$E$11570,5,FALSE)</f>
        <v>10%</v>
      </c>
      <c r="F5838" s="4">
        <v>25</v>
      </c>
    </row>
    <row r="5839" spans="1:6" ht="43.2" x14ac:dyDescent="0.3">
      <c r="A5839" s="4" t="s">
        <v>29272</v>
      </c>
      <c r="B5839" s="4" t="str">
        <f t="shared" si="91"/>
        <v>600623</v>
      </c>
      <c r="C5839" s="5" t="str">
        <f>VLOOKUP($A5839,HTS_Dec_25!$A$1:$E$11570,3,FALSE)</f>
        <v>Textiles and textile articles. Knitted or crocheted fabrics. Other knitted or crocheted fabrics: Of cotton: Of yarns of different colors:</v>
      </c>
      <c r="D5839" s="5" t="str">
        <f>VLOOKUP($A5839,HTS_Dec_25!$A$1:$E$11570,4,FALSE)</f>
        <v>Other.</v>
      </c>
      <c r="E5839" s="4" t="str">
        <f>VLOOKUP($A5839,HTS_Dec_25!$A$1:$E$11570,5,FALSE)</f>
        <v>10%</v>
      </c>
      <c r="F5839" s="4">
        <v>25</v>
      </c>
    </row>
    <row r="5840" spans="1:6" ht="43.2" x14ac:dyDescent="0.3">
      <c r="A5840" s="4" t="s">
        <v>29273</v>
      </c>
      <c r="B5840" s="4" t="str">
        <f t="shared" si="91"/>
        <v>600624</v>
      </c>
      <c r="C5840" s="5" t="str">
        <f>VLOOKUP($A5840,HTS_Dec_25!$A$1:$E$11570,3,FALSE)</f>
        <v>Textiles and textile articles. Knitted or crocheted fabrics. Other knitted or crocheted fabrics: Of cotton: Printed:</v>
      </c>
      <c r="D5840" s="5" t="str">
        <f>VLOOKUP($A5840,HTS_Dec_25!$A$1:$E$11570,4,FALSE)</f>
        <v>Circular knit, wholly of cotton yarns exceeding 100 metric number per single yarn (222).</v>
      </c>
      <c r="E5840" s="4" t="str">
        <f>VLOOKUP($A5840,HTS_Dec_25!$A$1:$E$11570,5,FALSE)</f>
        <v>10%</v>
      </c>
      <c r="F5840" s="4">
        <v>25</v>
      </c>
    </row>
    <row r="5841" spans="1:6" ht="43.2" x14ac:dyDescent="0.3">
      <c r="A5841" s="4" t="s">
        <v>29274</v>
      </c>
      <c r="B5841" s="4" t="str">
        <f t="shared" si="91"/>
        <v>600631</v>
      </c>
      <c r="C5841" s="5" t="str">
        <f>VLOOKUP($A5841,HTS_Dec_25!$A$1:$E$11570,3,FALSE)</f>
        <v xml:space="preserve">Textiles and textile articles. Knitted or crocheted fabrics. Other knitted or crocheted fabrics: Of synthetic fibers: </v>
      </c>
      <c r="D5841" s="5" t="str">
        <f>VLOOKUP($A5841,HTS_Dec_25!$A$1:$E$11570,4,FALSE)</f>
        <v>Unbleached or bleached.</v>
      </c>
      <c r="E5841" s="4" t="str">
        <f>VLOOKUP($A5841,HTS_Dec_25!$A$1:$E$11570,5,FALSE)</f>
        <v>10%</v>
      </c>
      <c r="F5841" s="4">
        <v>25</v>
      </c>
    </row>
    <row r="5842" spans="1:6" ht="43.2" x14ac:dyDescent="0.3">
      <c r="A5842" s="4" t="s">
        <v>29275</v>
      </c>
      <c r="B5842" s="4" t="str">
        <f t="shared" si="91"/>
        <v>600632</v>
      </c>
      <c r="C5842" s="5" t="str">
        <f>VLOOKUP($A5842,HTS_Dec_25!$A$1:$E$11570,3,FALSE)</f>
        <v xml:space="preserve">Textiles and textile articles. Knitted or crocheted fabrics. Other knitted or crocheted fabrics: Of synthetic fibers: </v>
      </c>
      <c r="D5842" s="5" t="str">
        <f>VLOOKUP($A5842,HTS_Dec_25!$A$1:$E$11570,4,FALSE)</f>
        <v>Dyed.</v>
      </c>
      <c r="E5842" s="4" t="str">
        <f>VLOOKUP($A5842,HTS_Dec_25!$A$1:$E$11570,5,FALSE)</f>
        <v>10%</v>
      </c>
      <c r="F5842" s="4">
        <v>25</v>
      </c>
    </row>
    <row r="5843" spans="1:6" ht="43.2" x14ac:dyDescent="0.3">
      <c r="A5843" s="4" t="s">
        <v>29276</v>
      </c>
      <c r="B5843" s="4" t="str">
        <f t="shared" si="91"/>
        <v>600633</v>
      </c>
      <c r="C5843" s="5" t="str">
        <f>VLOOKUP($A5843,HTS_Dec_25!$A$1:$E$11570,3,FALSE)</f>
        <v xml:space="preserve">Textiles and textile articles. Knitted or crocheted fabrics. Other knitted or crocheted fabrics: Of synthetic fibers: </v>
      </c>
      <c r="D5843" s="5" t="str">
        <f>VLOOKUP($A5843,HTS_Dec_25!$A$1:$E$11570,4,FALSE)</f>
        <v>Of yarns of different colors.</v>
      </c>
      <c r="E5843" s="4" t="str">
        <f>VLOOKUP($A5843,HTS_Dec_25!$A$1:$E$11570,5,FALSE)</f>
        <v>10%</v>
      </c>
      <c r="F5843" s="4">
        <v>25</v>
      </c>
    </row>
    <row r="5844" spans="1:6" ht="43.2" x14ac:dyDescent="0.3">
      <c r="A5844" s="4" t="s">
        <v>29277</v>
      </c>
      <c r="B5844" s="4" t="str">
        <f t="shared" si="91"/>
        <v>600634</v>
      </c>
      <c r="C5844" s="5" t="str">
        <f>VLOOKUP($A5844,HTS_Dec_25!$A$1:$E$11570,3,FALSE)</f>
        <v xml:space="preserve">Textiles and textile articles. Knitted or crocheted fabrics. Other knitted or crocheted fabrics: Of synthetic fibers: </v>
      </c>
      <c r="D5844" s="5" t="str">
        <f>VLOOKUP($A5844,HTS_Dec_25!$A$1:$E$11570,4,FALSE)</f>
        <v>Printed.</v>
      </c>
      <c r="E5844" s="4" t="str">
        <f>VLOOKUP($A5844,HTS_Dec_25!$A$1:$E$11570,5,FALSE)</f>
        <v>10%</v>
      </c>
      <c r="F5844" s="4">
        <v>25</v>
      </c>
    </row>
    <row r="5845" spans="1:6" ht="43.2" x14ac:dyDescent="0.3">
      <c r="A5845" s="4" t="s">
        <v>29278</v>
      </c>
      <c r="B5845" s="4" t="str">
        <f t="shared" si="91"/>
        <v>600642</v>
      </c>
      <c r="C5845" s="5" t="str">
        <f>VLOOKUP($A5845,HTS_Dec_25!$A$1:$E$11570,3,FALSE)</f>
        <v xml:space="preserve">Textiles and textile articles. Knitted or crocheted fabrics. Other knitted or crocheted fabrics: Of artificial fibers: </v>
      </c>
      <c r="D5845" s="5" t="str">
        <f>VLOOKUP($A5845,HTS_Dec_25!$A$1:$E$11570,4,FALSE)</f>
        <v>Dyed.</v>
      </c>
      <c r="E5845" s="4" t="str">
        <f>VLOOKUP($A5845,HTS_Dec_25!$A$1:$E$11570,5,FALSE)</f>
        <v>10%</v>
      </c>
      <c r="F5845" s="4">
        <v>25</v>
      </c>
    </row>
    <row r="5846" spans="1:6" ht="43.2" x14ac:dyDescent="0.3">
      <c r="A5846" s="4" t="s">
        <v>29279</v>
      </c>
      <c r="B5846" s="4" t="str">
        <f t="shared" si="91"/>
        <v>600643</v>
      </c>
      <c r="C5846" s="5" t="str">
        <f>VLOOKUP($A5846,HTS_Dec_25!$A$1:$E$11570,3,FALSE)</f>
        <v xml:space="preserve">Textiles and textile articles. Knitted or crocheted fabrics. Other knitted or crocheted fabrics: Of artificial fibers: </v>
      </c>
      <c r="D5846" s="5" t="str">
        <f>VLOOKUP($A5846,HTS_Dec_25!$A$1:$E$11570,4,FALSE)</f>
        <v>Of yarns of different colors.</v>
      </c>
      <c r="E5846" s="4" t="str">
        <f>VLOOKUP($A5846,HTS_Dec_25!$A$1:$E$11570,5,FALSE)</f>
        <v>10%</v>
      </c>
      <c r="F5846" s="4">
        <v>25</v>
      </c>
    </row>
    <row r="5847" spans="1:6" ht="43.2" x14ac:dyDescent="0.3">
      <c r="A5847" s="4" t="s">
        <v>29280</v>
      </c>
      <c r="B5847" s="4" t="str">
        <f t="shared" si="91"/>
        <v>600644</v>
      </c>
      <c r="C5847" s="5" t="str">
        <f>VLOOKUP($A5847,HTS_Dec_25!$A$1:$E$11570,3,FALSE)</f>
        <v xml:space="preserve">Textiles and textile articles. Knitted or crocheted fabrics. Other knitted or crocheted fabrics: Of artificial fibers: </v>
      </c>
      <c r="D5847" s="5" t="str">
        <f>VLOOKUP($A5847,HTS_Dec_25!$A$1:$E$11570,4,FALSE)</f>
        <v>Printed.</v>
      </c>
      <c r="E5847" s="4" t="str">
        <f>VLOOKUP($A5847,HTS_Dec_25!$A$1:$E$11570,5,FALSE)</f>
        <v>10%</v>
      </c>
      <c r="F5847" s="4">
        <v>25</v>
      </c>
    </row>
    <row r="5848" spans="1:6" ht="28.8" x14ac:dyDescent="0.3">
      <c r="A5848" s="4" t="s">
        <v>29281</v>
      </c>
      <c r="B5848" s="4" t="str">
        <f t="shared" si="91"/>
        <v>600690</v>
      </c>
      <c r="C5848" s="5" t="str">
        <f>VLOOKUP($A5848,HTS_Dec_25!$A$1:$E$11570,3,FALSE)</f>
        <v xml:space="preserve">Textiles and textile articles. Knitted or crocheted fabrics. Other knitted or crocheted fabrics: Other: </v>
      </c>
      <c r="D5848" s="5" t="str">
        <f>VLOOKUP($A5848,HTS_Dec_25!$A$1:$E$11570,4,FALSE)</f>
        <v>Containing 85 percent or more by weight of silk or silk waste.</v>
      </c>
      <c r="E5848" s="4" t="str">
        <f>VLOOKUP($A5848,HTS_Dec_25!$A$1:$E$11570,5,FALSE)</f>
        <v>7%</v>
      </c>
      <c r="F5848" s="4">
        <v>25</v>
      </c>
    </row>
    <row r="5849" spans="1:6" ht="28.8" x14ac:dyDescent="0.3">
      <c r="A5849" s="4" t="s">
        <v>29282</v>
      </c>
      <c r="B5849" s="4" t="str">
        <f t="shared" si="91"/>
        <v>600690</v>
      </c>
      <c r="C5849" s="5" t="str">
        <f>VLOOKUP($A5849,HTS_Dec_25!$A$1:$E$11570,3,FALSE)</f>
        <v xml:space="preserve">Textiles and textile articles. Knitted or crocheted fabrics. Other knitted or crocheted fabrics: Other: </v>
      </c>
      <c r="D5849" s="5" t="str">
        <f>VLOOKUP($A5849,HTS_Dec_25!$A$1:$E$11570,4,FALSE)</f>
        <v>Other (899).</v>
      </c>
      <c r="E5849" s="4" t="str">
        <f>VLOOKUP($A5849,HTS_Dec_25!$A$1:$E$11570,5,FALSE)</f>
        <v>Free</v>
      </c>
      <c r="F5849" s="4">
        <v>25</v>
      </c>
    </row>
    <row r="5850" spans="1:6" ht="100.8" x14ac:dyDescent="0.3">
      <c r="A5850" s="4" t="s">
        <v>29283</v>
      </c>
      <c r="B5850" s="4" t="str">
        <f t="shared" si="91"/>
        <v>610120</v>
      </c>
      <c r="C5850" s="5" t="str">
        <f>VLOOKUP($A5850,HTS_Dec_25!$A$1:$E$11570,3,FALSE)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cotton </v>
      </c>
      <c r="D5850" s="5" t="str">
        <f>VLOOKUP($A5850,HTS_Dec_25!$A$1:$E$11570,4,FALSE)</f>
        <v>Of cotton.</v>
      </c>
      <c r="E5850" s="4" t="str">
        <f>VLOOKUP($A5850,HTS_Dec_25!$A$1:$E$11570,5,FALSE)</f>
        <v>15.9%</v>
      </c>
      <c r="F5850" s="4">
        <v>7.5</v>
      </c>
    </row>
    <row r="5851" spans="1:6" ht="100.8" x14ac:dyDescent="0.3">
      <c r="A5851" s="4" t="s">
        <v>29284</v>
      </c>
      <c r="B5851" s="4" t="str">
        <f t="shared" si="91"/>
        <v>610130</v>
      </c>
      <c r="C5851" s="5" t="str">
        <f>VLOOKUP($A5851,HTS_Dec_25!$A$1:$E$11570,3,FALSE)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1" s="5" t="str">
        <f>VLOOKUP($A5851,HTS_Dec_25!$A$1:$E$11570,4,FALSE)</f>
        <v>Containing 25 percent or more by weight of leather (634).</v>
      </c>
      <c r="E5851" s="4" t="str">
        <f>VLOOKUP($A5851,HTS_Dec_25!$A$1:$E$11570,5,FALSE)</f>
        <v>5.6%</v>
      </c>
      <c r="F5851" s="4">
        <v>7.5</v>
      </c>
    </row>
    <row r="5852" spans="1:6" ht="100.8" x14ac:dyDescent="0.3">
      <c r="A5852" s="4" t="s">
        <v>29285</v>
      </c>
      <c r="B5852" s="4" t="str">
        <f t="shared" si="91"/>
        <v>610130</v>
      </c>
      <c r="C5852" s="5" t="str">
        <f>VLOOKUP($A5852,HTS_Dec_25!$A$1:$E$11570,3,FALSE)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2" s="5" t="str">
        <f>VLOOKUP($A5852,HTS_Dec_25!$A$1:$E$11570,4,FALSE)</f>
        <v>Containing 23 percent or more by weight of wool or fine animal hair (434).</v>
      </c>
      <c r="E5852" s="4" t="str">
        <f>VLOOKUP($A5852,HTS_Dec_25!$A$1:$E$11570,5,FALSE)</f>
        <v>38.6¢/kg + 10%</v>
      </c>
      <c r="F5852" s="4">
        <v>7.5</v>
      </c>
    </row>
    <row r="5853" spans="1:6" ht="100.8" x14ac:dyDescent="0.3">
      <c r="A5853" s="4" t="s">
        <v>29286</v>
      </c>
      <c r="B5853" s="4" t="str">
        <f t="shared" si="91"/>
        <v>610130</v>
      </c>
      <c r="C5853" s="5" t="str">
        <f>VLOOKUP($A5853,HTS_Dec_25!$A$1:$E$11570,3,FALSE)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3" s="5" t="str">
        <f>VLOOKUP($A5853,HTS_Dec_25!$A$1:$E$11570,4,FALSE)</f>
        <v>Other.</v>
      </c>
      <c r="E5853" s="4" t="str">
        <f>VLOOKUP($A5853,HTS_Dec_25!$A$1:$E$11570,5,FALSE)</f>
        <v>28.2%</v>
      </c>
      <c r="F5853" s="4">
        <v>7.5</v>
      </c>
    </row>
    <row r="5854" spans="1:6" ht="100.8" x14ac:dyDescent="0.3">
      <c r="A5854" s="4" t="s">
        <v>29287</v>
      </c>
      <c r="B5854" s="4" t="str">
        <f t="shared" si="91"/>
        <v>610190</v>
      </c>
      <c r="C5854" s="5" t="str">
        <f>VLOOKUP($A5854,HTS_Dec_25!$A$1:$E$11570,3,FALSE)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4" s="5" t="str">
        <f>VLOOKUP($A5854,HTS_Dec_25!$A$1:$E$11570,4,FALSE)</f>
        <v>Of wool or fine animal hair (434).</v>
      </c>
      <c r="E5854" s="4" t="str">
        <f>VLOOKUP($A5854,HTS_Dec_25!$A$1:$E$11570,5,FALSE)</f>
        <v>61.7¢/kg + 16%</v>
      </c>
      <c r="F5854" s="4">
        <v>7.5</v>
      </c>
    </row>
    <row r="5855" spans="1:6" ht="100.8" x14ac:dyDescent="0.3">
      <c r="A5855" s="4" t="s">
        <v>29288</v>
      </c>
      <c r="B5855" s="4" t="str">
        <f t="shared" si="91"/>
        <v>610190</v>
      </c>
      <c r="C5855" s="5" t="str">
        <f>VLOOKUP($A5855,HTS_Dec_25!$A$1:$E$11570,3,FALSE)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5" s="5" t="str">
        <f>VLOOKUP($A5855,HTS_Dec_25!$A$1:$E$11570,4,FALSE)</f>
        <v>Containing 70 percent or more by weight of silk or silk waste (734).</v>
      </c>
      <c r="E5855" s="4" t="str">
        <f>VLOOKUP($A5855,HTS_Dec_25!$A$1:$E$11570,5,FALSE)</f>
        <v>0.9%</v>
      </c>
      <c r="F5855" s="4">
        <v>7.5</v>
      </c>
    </row>
    <row r="5856" spans="1:6" ht="100.8" x14ac:dyDescent="0.3">
      <c r="A5856" s="4" t="s">
        <v>29289</v>
      </c>
      <c r="B5856" s="4" t="str">
        <f t="shared" si="91"/>
        <v>610190</v>
      </c>
      <c r="C5856" s="5" t="str">
        <f>VLOOKUP($A5856,HTS_Dec_25!$A$1:$E$11570,3,FALSE)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6" s="5" t="str">
        <f>VLOOKUP($A5856,HTS_Dec_25!$A$1:$E$11570,4,FALSE)</f>
        <v>Other.</v>
      </c>
      <c r="E5856" s="4" t="str">
        <f>VLOOKUP($A5856,HTS_Dec_25!$A$1:$E$11570,5,FALSE)</f>
        <v>5.7%</v>
      </c>
      <c r="F5856" s="4">
        <v>7.5</v>
      </c>
    </row>
    <row r="5857" spans="1:6" ht="100.8" x14ac:dyDescent="0.3">
      <c r="A5857" s="4" t="s">
        <v>29290</v>
      </c>
      <c r="B5857" s="4" t="str">
        <f t="shared" si="91"/>
        <v>610210</v>
      </c>
      <c r="C5857" s="5" t="str">
        <f>VLOOKUP($A5857,HTS_Dec_25!$A$1:$E$11570,3,FALSE)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wool or fine animal hair (435) </v>
      </c>
      <c r="D5857" s="5" t="str">
        <f>VLOOKUP($A5857,HTS_Dec_25!$A$1:$E$11570,4,FALSE)</f>
        <v>Of wool or fine animal hair (435).</v>
      </c>
      <c r="E5857" s="4" t="str">
        <f>VLOOKUP($A5857,HTS_Dec_25!$A$1:$E$11570,5,FALSE)</f>
        <v>55.9¢/kg + 16.4%</v>
      </c>
      <c r="F5857" s="4">
        <v>7.5</v>
      </c>
    </row>
    <row r="5858" spans="1:6" ht="100.8" x14ac:dyDescent="0.3">
      <c r="A5858" s="4" t="s">
        <v>29291</v>
      </c>
      <c r="B5858" s="4" t="str">
        <f t="shared" si="91"/>
        <v>610220</v>
      </c>
      <c r="C5858" s="5" t="str">
        <f>VLOOKUP($A5858,HTS_Dec_25!$A$1:$E$11570,3,FALSE)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cotton </v>
      </c>
      <c r="D5858" s="5" t="str">
        <f>VLOOKUP($A5858,HTS_Dec_25!$A$1:$E$11570,4,FALSE)</f>
        <v>Of cotton.</v>
      </c>
      <c r="E5858" s="4" t="str">
        <f>VLOOKUP($A5858,HTS_Dec_25!$A$1:$E$11570,5,FALSE)</f>
        <v>15.9%</v>
      </c>
      <c r="F5858" s="4">
        <v>7.5</v>
      </c>
    </row>
    <row r="5859" spans="1:6" ht="100.8" x14ac:dyDescent="0.3">
      <c r="A5859" s="4" t="s">
        <v>29292</v>
      </c>
      <c r="B5859" s="4" t="str">
        <f t="shared" si="91"/>
        <v>610230</v>
      </c>
      <c r="C5859" s="5" t="str">
        <f>VLOOKUP($A5859,HTS_Dec_25!$A$1:$E$11570,3,FALSE)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59" s="5" t="str">
        <f>VLOOKUP($A5859,HTS_Dec_25!$A$1:$E$11570,4,FALSE)</f>
        <v>Containing 25 percent or more by weight of leather (635).</v>
      </c>
      <c r="E5859" s="4" t="str">
        <f>VLOOKUP($A5859,HTS_Dec_25!$A$1:$E$11570,5,FALSE)</f>
        <v>5.3%</v>
      </c>
      <c r="F5859" s="4">
        <v>7.5</v>
      </c>
    </row>
    <row r="5860" spans="1:6" ht="100.8" x14ac:dyDescent="0.3">
      <c r="A5860" s="4" t="s">
        <v>29293</v>
      </c>
      <c r="B5860" s="4" t="str">
        <f t="shared" si="91"/>
        <v>610230</v>
      </c>
      <c r="C5860" s="5" t="str">
        <f>VLOOKUP($A5860,HTS_Dec_25!$A$1:$E$11570,3,FALSE)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60" s="5" t="str">
        <f>VLOOKUP($A5860,HTS_Dec_25!$A$1:$E$11570,4,FALSE)</f>
        <v>Containing 23 percent or more by weight of wool or fine animal hair (435).</v>
      </c>
      <c r="E5860" s="4" t="str">
        <f>VLOOKUP($A5860,HTS_Dec_25!$A$1:$E$11570,5,FALSE)</f>
        <v>64.4¢/kg + 18.8%</v>
      </c>
      <c r="F5860" s="4">
        <v>7.5</v>
      </c>
    </row>
    <row r="5861" spans="1:6" ht="100.8" x14ac:dyDescent="0.3">
      <c r="A5861" s="4" t="s">
        <v>29294</v>
      </c>
      <c r="B5861" s="4" t="str">
        <f t="shared" si="91"/>
        <v>610230</v>
      </c>
      <c r="C5861" s="5" t="str">
        <f>VLOOKUP($A5861,HTS_Dec_25!$A$1:$E$11570,3,FALSE)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61" s="5" t="str">
        <f>VLOOKUP($A5861,HTS_Dec_25!$A$1:$E$11570,4,FALSE)</f>
        <v>Other.</v>
      </c>
      <c r="E5861" s="4" t="str">
        <f>VLOOKUP($A5861,HTS_Dec_25!$A$1:$E$11570,5,FALSE)</f>
        <v>28.2%</v>
      </c>
      <c r="F5861" s="4">
        <v>7.5</v>
      </c>
    </row>
    <row r="5862" spans="1:6" ht="100.8" x14ac:dyDescent="0.3">
      <c r="A5862" s="4" t="s">
        <v>29295</v>
      </c>
      <c r="B5862" s="4" t="str">
        <f t="shared" si="91"/>
        <v>610290</v>
      </c>
      <c r="C5862" s="5" t="str">
        <f>VLOOKUP($A5862,HTS_Dec_25!$A$1:$E$11570,3,FALSE)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v>
      </c>
      <c r="D5862" s="5" t="str">
        <f>VLOOKUP($A5862,HTS_Dec_25!$A$1:$E$11570,4,FALSE)</f>
        <v>Containing 70 percent or more by weight of silk or silk waste (735).</v>
      </c>
      <c r="E5862" s="4" t="str">
        <f>VLOOKUP($A5862,HTS_Dec_25!$A$1:$E$11570,5,FALSE)</f>
        <v>0.9%</v>
      </c>
      <c r="F5862" s="4">
        <v>7.5</v>
      </c>
    </row>
    <row r="5863" spans="1:6" ht="100.8" x14ac:dyDescent="0.3">
      <c r="A5863" s="4" t="s">
        <v>29296</v>
      </c>
      <c r="B5863" s="4" t="str">
        <f t="shared" si="91"/>
        <v>610290</v>
      </c>
      <c r="C5863" s="5" t="str">
        <f>VLOOKUP($A5863,HTS_Dec_25!$A$1:$E$11570,3,FALSE)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v>
      </c>
      <c r="D5863" s="5" t="str">
        <f>VLOOKUP($A5863,HTS_Dec_25!$A$1:$E$11570,4,FALSE)</f>
        <v>Other.</v>
      </c>
      <c r="E5863" s="4" t="str">
        <f>VLOOKUP($A5863,HTS_Dec_25!$A$1:$E$11570,5,FALSE)</f>
        <v>5.7%</v>
      </c>
      <c r="F5863" s="4">
        <v>7.5</v>
      </c>
    </row>
    <row r="5864" spans="1:6" ht="86.4" x14ac:dyDescent="0.3">
      <c r="A5864" s="4" t="s">
        <v>29297</v>
      </c>
      <c r="B5864" s="4" t="str">
        <f t="shared" si="91"/>
        <v>610310</v>
      </c>
      <c r="C5864" s="5" t="str">
        <f>VLOOKUP($A5864,HTS_Dec_25!$A$1:$E$11570,3,FALSE)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4" s="5" t="str">
        <f>VLOOKUP($A5864,HTS_Dec_25!$A$1:$E$11570,4,FALSE)</f>
        <v>Of wool or fine animal hair (443).</v>
      </c>
      <c r="E5864" s="4" t="str">
        <f>VLOOKUP($A5864,HTS_Dec_25!$A$1:$E$11570,5,FALSE)</f>
        <v>38.8¢/kg + 10%</v>
      </c>
      <c r="F5864" s="4">
        <v>7.5</v>
      </c>
    </row>
    <row r="5865" spans="1:6" ht="86.4" x14ac:dyDescent="0.3">
      <c r="A5865" s="4" t="s">
        <v>29298</v>
      </c>
      <c r="B5865" s="4" t="str">
        <f t="shared" si="91"/>
        <v>610310</v>
      </c>
      <c r="C5865" s="5" t="str">
        <f>VLOOKUP($A5865,HTS_Dec_25!$A$1:$E$11570,3,FALSE)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5" s="5" t="str">
        <f>VLOOKUP($A5865,HTS_Dec_25!$A$1:$E$11570,4,FALSE)</f>
        <v>Containing 23 percent or more by weight of wool or fine animal hair (443).</v>
      </c>
      <c r="E5865" s="4" t="str">
        <f>VLOOKUP($A5865,HTS_Dec_25!$A$1:$E$11570,5,FALSE)</f>
        <v>60.3¢/kg + 15.6%</v>
      </c>
      <c r="F5865" s="4">
        <v>7.5</v>
      </c>
    </row>
    <row r="5866" spans="1:6" ht="86.4" x14ac:dyDescent="0.3">
      <c r="A5866" s="4" t="s">
        <v>29299</v>
      </c>
      <c r="B5866" s="4" t="str">
        <f t="shared" si="91"/>
        <v>610310</v>
      </c>
      <c r="C5866" s="5" t="str">
        <f>VLOOKUP($A5866,HTS_Dec_25!$A$1:$E$11570,3,FALSE)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6" s="5" t="str">
        <f>VLOOKUP($A5866,HTS_Dec_25!$A$1:$E$11570,4,FALSE)</f>
        <v>Other (643).</v>
      </c>
      <c r="E5866" s="4" t="str">
        <f>VLOOKUP($A5866,HTS_Dec_25!$A$1:$E$11570,5,FALSE)</f>
        <v>28.2%</v>
      </c>
      <c r="F5866" s="4">
        <v>7.5</v>
      </c>
    </row>
    <row r="5867" spans="1:6" ht="86.4" x14ac:dyDescent="0.3">
      <c r="A5867" s="4" t="s">
        <v>29300</v>
      </c>
      <c r="B5867" s="4" t="str">
        <f t="shared" si="91"/>
        <v>610310</v>
      </c>
      <c r="C5867" s="5" t="str">
        <f>VLOOKUP($A5867,HTS_Dec_25!$A$1:$E$11570,3,FALSE)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7" s="5" t="str">
        <f>VLOOKUP($A5867,HTS_Dec_25!$A$1:$E$11570,4,FALSE)</f>
        <v>Other (643).</v>
      </c>
      <c r="E5867" s="4" t="str">
        <f>VLOOKUP($A5867,HTS_Dec_25!$A$1:$E$11570,5,FALSE)</f>
        <v>Free</v>
      </c>
      <c r="F5867" s="4">
        <v>7.5</v>
      </c>
    </row>
    <row r="5868" spans="1:6" ht="86.4" x14ac:dyDescent="0.3">
      <c r="A5868" s="4" t="s">
        <v>29301</v>
      </c>
      <c r="B5868" s="4" t="str">
        <f t="shared" si="91"/>
        <v>610310</v>
      </c>
      <c r="C5868" s="5" t="str">
        <f>VLOOKUP($A5868,HTS_Dec_25!$A$1:$E$11570,3,FALSE)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8" s="5" t="str">
        <f>VLOOKUP($A5868,HTS_Dec_25!$A$1:$E$11570,4,FALSE)</f>
        <v>Of cotton.</v>
      </c>
      <c r="E5868" s="4" t="str">
        <f>VLOOKUP($A5868,HTS_Dec_25!$A$1:$E$11570,5,FALSE)</f>
        <v>9.4%</v>
      </c>
      <c r="F5868" s="4">
        <v>7.5</v>
      </c>
    </row>
    <row r="5869" spans="1:6" ht="86.4" x14ac:dyDescent="0.3">
      <c r="A5869" s="4" t="s">
        <v>29302</v>
      </c>
      <c r="B5869" s="4" t="str">
        <f t="shared" si="91"/>
        <v>610310</v>
      </c>
      <c r="C5869" s="5" t="str">
        <f>VLOOKUP($A5869,HTS_Dec_25!$A$1:$E$11570,3,FALSE)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9" s="5" t="str">
        <f>VLOOKUP($A5869,HTS_Dec_25!$A$1:$E$11570,4,FALSE)</f>
        <v>Other.</v>
      </c>
      <c r="E5869" s="4" t="str">
        <f>VLOOKUP($A5869,HTS_Dec_25!$A$1:$E$11570,5,FALSE)</f>
        <v>5.6%</v>
      </c>
      <c r="F5869" s="4">
        <v>7.5</v>
      </c>
    </row>
    <row r="5870" spans="1:6" ht="86.4" x14ac:dyDescent="0.3">
      <c r="A5870" s="4" t="s">
        <v>29303</v>
      </c>
      <c r="B5870" s="4" t="str">
        <f t="shared" si="91"/>
        <v>610322</v>
      </c>
      <c r="C5870" s="5" t="str">
        <f>VLOOKUP($A5870,HTS_Dec_25!$A$1:$E$11570,3,FALSE)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Ensembles: </v>
      </c>
      <c r="D5870" s="5" t="str">
        <f>VLOOKUP($A5870,HTS_Dec_25!$A$1:$E$11570,4,FALSE)</f>
        <v>Of cotton.</v>
      </c>
      <c r="E5870" s="4" t="str">
        <f>VLOOKUP($A5870,HTS_Dec_25!$A$1:$E$11570,5,FALSE)</f>
        <v>The rate applicable to each garment in the ensemble if separately entered</v>
      </c>
      <c r="F5870" s="4">
        <v>7.5</v>
      </c>
    </row>
    <row r="5871" spans="1:6" ht="86.4" x14ac:dyDescent="0.3">
      <c r="A5871" s="4" t="s">
        <v>29304</v>
      </c>
      <c r="B5871" s="4" t="str">
        <f t="shared" si="91"/>
        <v>610323</v>
      </c>
      <c r="C5871" s="5" t="str">
        <f>VLOOKUP($A5871,HTS_Dec_25!$A$1:$E$11570,3,FALSE)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Ensembles: </v>
      </c>
      <c r="D5871" s="5" t="str">
        <f>VLOOKUP($A5871,HTS_Dec_25!$A$1:$E$11570,4,FALSE)</f>
        <v>Of synthetic fibers.</v>
      </c>
      <c r="E5871" s="4" t="str">
        <f>VLOOKUP($A5871,HTS_Dec_25!$A$1:$E$11570,5,FALSE)</f>
        <v>The rate applicable to each garment in the ensemble if separately entered</v>
      </c>
      <c r="F5871" s="4">
        <v>7.5</v>
      </c>
    </row>
    <row r="5872" spans="1:6" ht="100.8" x14ac:dyDescent="0.3">
      <c r="A5872" s="4" t="s">
        <v>29305</v>
      </c>
      <c r="B5872" s="4" t="str">
        <f t="shared" si="91"/>
        <v>610329</v>
      </c>
      <c r="C5872" s="5" t="str">
        <f>VLOOKUP($A5872,HTS_Dec_25!$A$1:$E$11570,3,FALSE)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2" s="5" t="str">
        <f>VLOOKUP($A5872,HTS_Dec_25!$A$1:$E$11570,4,FALSE)</f>
        <v>Of wool or fine animal hair.</v>
      </c>
      <c r="E5872" s="4" t="str">
        <f>VLOOKUP($A5872,HTS_Dec_25!$A$1:$E$11570,5,FALSE)</f>
        <v>The rate applicable to each garment in the ensemble if separately entered</v>
      </c>
      <c r="F5872" s="4">
        <v>7.5</v>
      </c>
    </row>
    <row r="5873" spans="1:6" ht="100.8" x14ac:dyDescent="0.3">
      <c r="A5873" s="4" t="s">
        <v>29306</v>
      </c>
      <c r="B5873" s="4" t="str">
        <f t="shared" si="91"/>
        <v>610329</v>
      </c>
      <c r="C5873" s="5" t="str">
        <f>VLOOKUP($A5873,HTS_Dec_25!$A$1:$E$11570,3,FALSE)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3" s="5" t="str">
        <f>VLOOKUP($A5873,HTS_Dec_25!$A$1:$E$11570,4,FALSE)</f>
        <v>Of artificial fibers.</v>
      </c>
      <c r="E5873" s="4" t="str">
        <f>VLOOKUP($A5873,HTS_Dec_25!$A$1:$E$11570,5,FALSE)</f>
        <v>The rate applicable to each garment in the ensemble if separately entered</v>
      </c>
      <c r="F5873" s="4">
        <v>7.5</v>
      </c>
    </row>
    <row r="5874" spans="1:6" ht="100.8" x14ac:dyDescent="0.3">
      <c r="A5874" s="4" t="s">
        <v>29307</v>
      </c>
      <c r="B5874" s="4" t="str">
        <f t="shared" si="91"/>
        <v>610329</v>
      </c>
      <c r="C5874" s="5" t="str">
        <f>VLOOKUP($A5874,HTS_Dec_25!$A$1:$E$11570,3,FALSE)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4" s="5" t="str">
        <f>VLOOKUP($A5874,HTS_Dec_25!$A$1:$E$11570,4,FALSE)</f>
        <v>Other.</v>
      </c>
      <c r="E5874" s="4" t="str">
        <f>VLOOKUP($A5874,HTS_Dec_25!$A$1:$E$11570,5,FALSE)</f>
        <v>The rate applicable to each garment in the ensemble if separately entered</v>
      </c>
      <c r="F5874" s="4">
        <v>7.5</v>
      </c>
    </row>
    <row r="5875" spans="1:6" ht="100.8" x14ac:dyDescent="0.3">
      <c r="A5875" s="4" t="s">
        <v>29308</v>
      </c>
      <c r="B5875" s="4" t="str">
        <f t="shared" si="91"/>
        <v>610331</v>
      </c>
      <c r="C5875" s="5" t="str">
        <f>VLOOKUP($A5875,HTS_Dec_25!$A$1:$E$11570,3,FALSE)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v>
      </c>
      <c r="D5875" s="5" t="str">
        <f>VLOOKUP($A5875,HTS_Dec_25!$A$1:$E$11570,4,FALSE)</f>
        <v>Of wool or fine animal hair (433).</v>
      </c>
      <c r="E5875" s="4" t="str">
        <f>VLOOKUP($A5875,HTS_Dec_25!$A$1:$E$11570,5,FALSE)</f>
        <v>38.6¢/kg + 10%</v>
      </c>
      <c r="F5875" s="4">
        <v>7.5</v>
      </c>
    </row>
    <row r="5876" spans="1:6" ht="100.8" x14ac:dyDescent="0.3">
      <c r="A5876" s="4" t="s">
        <v>29309</v>
      </c>
      <c r="B5876" s="4" t="str">
        <f t="shared" si="91"/>
        <v>610332</v>
      </c>
      <c r="C5876" s="5" t="str">
        <f>VLOOKUP($A5876,HTS_Dec_25!$A$1:$E$11570,3,FALSE)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v>
      </c>
      <c r="D5876" s="5" t="str">
        <f>VLOOKUP($A5876,HTS_Dec_25!$A$1:$E$11570,4,FALSE)</f>
        <v>Of cotton (333).</v>
      </c>
      <c r="E5876" s="4" t="str">
        <f>VLOOKUP($A5876,HTS_Dec_25!$A$1:$E$11570,5,FALSE)</f>
        <v>13.5%</v>
      </c>
      <c r="F5876" s="4">
        <v>7.5</v>
      </c>
    </row>
    <row r="5877" spans="1:6" ht="100.8" x14ac:dyDescent="0.3">
      <c r="A5877" s="4" t="s">
        <v>29310</v>
      </c>
      <c r="B5877" s="4" t="str">
        <f t="shared" si="91"/>
        <v>610333</v>
      </c>
      <c r="C5877" s="5" t="str">
        <f>VLOOKUP($A5877,HTS_Dec_25!$A$1:$E$11570,3,FALSE)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v>
      </c>
      <c r="D5877" s="5" t="str">
        <f>VLOOKUP($A5877,HTS_Dec_25!$A$1:$E$11570,4,FALSE)</f>
        <v>Containing 23 percent or more by weight of wool or fine animal hair (433).</v>
      </c>
      <c r="E5877" s="4" t="str">
        <f>VLOOKUP($A5877,HTS_Dec_25!$A$1:$E$11570,5,FALSE)</f>
        <v>38.6¢/kg + 10%</v>
      </c>
      <c r="F5877" s="4">
        <v>7.5</v>
      </c>
    </row>
    <row r="5878" spans="1:6" ht="100.8" x14ac:dyDescent="0.3">
      <c r="A5878" s="4" t="s">
        <v>29311</v>
      </c>
      <c r="B5878" s="4" t="str">
        <f t="shared" si="91"/>
        <v>610333</v>
      </c>
      <c r="C5878" s="5" t="str">
        <f>VLOOKUP($A5878,HTS_Dec_25!$A$1:$E$11570,3,FALSE)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v>
      </c>
      <c r="D5878" s="5" t="str">
        <f>VLOOKUP($A5878,HTS_Dec_25!$A$1:$E$11570,4,FALSE)</f>
        <v>Other (633).</v>
      </c>
      <c r="E5878" s="4" t="str">
        <f>VLOOKUP($A5878,HTS_Dec_25!$A$1:$E$11570,5,FALSE)</f>
        <v>28.2%</v>
      </c>
      <c r="F5878" s="4">
        <v>7.5</v>
      </c>
    </row>
    <row r="5879" spans="1:6" ht="100.8" x14ac:dyDescent="0.3">
      <c r="A5879" s="4" t="s">
        <v>29312</v>
      </c>
      <c r="B5879" s="4" t="str">
        <f t="shared" si="91"/>
        <v>610339</v>
      </c>
      <c r="C5879" s="5" t="str">
        <f>VLOOKUP($A5879,HTS_Dec_25!$A$1:$E$11570,3,FALSE)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79" s="5" t="str">
        <f>VLOOKUP($A5879,HTS_Dec_25!$A$1:$E$11570,4,FALSE)</f>
        <v>Of artificial fibers (633).</v>
      </c>
      <c r="E5879" s="4" t="str">
        <f>VLOOKUP($A5879,HTS_Dec_25!$A$1:$E$11570,5,FALSE)</f>
        <v>14.9%</v>
      </c>
      <c r="F5879" s="4">
        <v>7.5</v>
      </c>
    </row>
    <row r="5880" spans="1:6" ht="100.8" x14ac:dyDescent="0.3">
      <c r="A5880" s="4" t="s">
        <v>29313</v>
      </c>
      <c r="B5880" s="4" t="str">
        <f t="shared" si="91"/>
        <v>610339</v>
      </c>
      <c r="C5880" s="5" t="str">
        <f>VLOOKUP($A5880,HTS_Dec_25!$A$1:$E$11570,3,FALSE)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80" s="5" t="str">
        <f>VLOOKUP($A5880,HTS_Dec_25!$A$1:$E$11570,4,FALSE)</f>
        <v>Containing 70 percent or more by weight of silk or silk waste (733).</v>
      </c>
      <c r="E5880" s="4" t="str">
        <f>VLOOKUP($A5880,HTS_Dec_25!$A$1:$E$11570,5,FALSE)</f>
        <v>0.9%</v>
      </c>
      <c r="F5880" s="4">
        <v>7.5</v>
      </c>
    </row>
    <row r="5881" spans="1:6" ht="100.8" x14ac:dyDescent="0.3">
      <c r="A5881" s="4" t="s">
        <v>29314</v>
      </c>
      <c r="B5881" s="4" t="str">
        <f t="shared" si="91"/>
        <v>610339</v>
      </c>
      <c r="C5881" s="5" t="str">
        <f>VLOOKUP($A5881,HTS_Dec_25!$A$1:$E$11570,3,FALSE)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81" s="5" t="str">
        <f>VLOOKUP($A5881,HTS_Dec_25!$A$1:$E$11570,4,FALSE)</f>
        <v>Other.</v>
      </c>
      <c r="E5881" s="4" t="str">
        <f>VLOOKUP($A5881,HTS_Dec_25!$A$1:$E$11570,5,FALSE)</f>
        <v>5.6%</v>
      </c>
      <c r="F5881" s="4">
        <v>7.5</v>
      </c>
    </row>
    <row r="5882" spans="1:6" ht="115.2" x14ac:dyDescent="0.3">
      <c r="A5882" s="4" t="s">
        <v>29315</v>
      </c>
      <c r="B5882" s="4" t="str">
        <f t="shared" si="91"/>
        <v>610341</v>
      </c>
      <c r="C5882" s="5" t="str">
        <f>VLOOKUP($A5882,HTS_Dec_25!$A$1:$E$11570,3,FALSE)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v>
      </c>
      <c r="D5882" s="5" t="str">
        <f>VLOOKUP($A5882,HTS_Dec_25!$A$1:$E$11570,4,FALSE)</f>
        <v>Trousers, breeches and shorts.</v>
      </c>
      <c r="E5882" s="4" t="str">
        <f>VLOOKUP($A5882,HTS_Dec_25!$A$1:$E$11570,5,FALSE)</f>
        <v>61.1¢/kg + 15.8%</v>
      </c>
      <c r="F5882" s="4">
        <v>7.5</v>
      </c>
    </row>
    <row r="5883" spans="1:6" ht="115.2" x14ac:dyDescent="0.3">
      <c r="A5883" s="4" t="s">
        <v>29316</v>
      </c>
      <c r="B5883" s="4" t="str">
        <f t="shared" si="91"/>
        <v>610341</v>
      </c>
      <c r="C5883" s="5" t="str">
        <f>VLOOKUP($A5883,HTS_Dec_25!$A$1:$E$11570,3,FALSE)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v>
      </c>
      <c r="D5883" s="5" t="str">
        <f>VLOOKUP($A5883,HTS_Dec_25!$A$1:$E$11570,4,FALSE)</f>
        <v>Bib and brace overalls (459).</v>
      </c>
      <c r="E5883" s="4" t="str">
        <f>VLOOKUP($A5883,HTS_Dec_25!$A$1:$E$11570,5,FALSE)</f>
        <v>13.6%</v>
      </c>
      <c r="F5883" s="4">
        <v>7.5</v>
      </c>
    </row>
    <row r="5884" spans="1:6" ht="100.8" x14ac:dyDescent="0.3">
      <c r="A5884" s="4" t="s">
        <v>29317</v>
      </c>
      <c r="B5884" s="4" t="str">
        <f t="shared" si="91"/>
        <v>610342</v>
      </c>
      <c r="C5884" s="5" t="str">
        <f>VLOOKUP($A5884,HTS_Dec_25!$A$1:$E$11570,3,FALSE)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v>
      </c>
      <c r="D5884" s="5" t="str">
        <f>VLOOKUP($A5884,HTS_Dec_25!$A$1:$E$11570,4,FALSE)</f>
        <v>Trousers, breeches and shorts.</v>
      </c>
      <c r="E5884" s="4" t="str">
        <f>VLOOKUP($A5884,HTS_Dec_25!$A$1:$E$11570,5,FALSE)</f>
        <v>16.1%</v>
      </c>
      <c r="F5884" s="4">
        <v>7.5</v>
      </c>
    </row>
    <row r="5885" spans="1:6" ht="100.8" x14ac:dyDescent="0.3">
      <c r="A5885" s="4" t="s">
        <v>29318</v>
      </c>
      <c r="B5885" s="4" t="str">
        <f t="shared" si="91"/>
        <v>610342</v>
      </c>
      <c r="C5885" s="5" t="str">
        <f>VLOOKUP($A5885,HTS_Dec_25!$A$1:$E$11570,3,FALSE)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v>
      </c>
      <c r="D5885" s="5" t="str">
        <f>VLOOKUP($A5885,HTS_Dec_25!$A$1:$E$11570,4,FALSE)</f>
        <v>Bib and brace overalls.</v>
      </c>
      <c r="E5885" s="4" t="str">
        <f>VLOOKUP($A5885,HTS_Dec_25!$A$1:$E$11570,5,FALSE)</f>
        <v>10.3%</v>
      </c>
      <c r="F5885" s="4">
        <v>7.5</v>
      </c>
    </row>
    <row r="5886" spans="1:6" ht="100.8" x14ac:dyDescent="0.3">
      <c r="A5886" s="4" t="s">
        <v>29319</v>
      </c>
      <c r="B5886" s="4" t="str">
        <f t="shared" si="91"/>
        <v>610343</v>
      </c>
      <c r="C5886" s="5" t="str">
        <f>VLOOKUP($A5886,HTS_Dec_25!$A$1:$E$11570,3,FALSE)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6" s="5" t="str">
        <f>VLOOKUP($A5886,HTS_Dec_25!$A$1:$E$11570,4,FALSE)</f>
        <v>Containing 23 percent or more by weight of wool or fine animal hair.</v>
      </c>
      <c r="E5886" s="4" t="str">
        <f>VLOOKUP($A5886,HTS_Dec_25!$A$1:$E$11570,5,FALSE)</f>
        <v>58.5¢/kg + 15.2%</v>
      </c>
      <c r="F5886" s="4">
        <v>7.5</v>
      </c>
    </row>
    <row r="5887" spans="1:6" ht="100.8" x14ac:dyDescent="0.3">
      <c r="A5887" s="4" t="s">
        <v>29320</v>
      </c>
      <c r="B5887" s="4" t="str">
        <f t="shared" si="91"/>
        <v>610343</v>
      </c>
      <c r="C5887" s="5" t="str">
        <f>VLOOKUP($A5887,HTS_Dec_25!$A$1:$E$11570,3,FALSE)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7" s="5" t="str">
        <f>VLOOKUP($A5887,HTS_Dec_25!$A$1:$E$11570,4,FALSE)</f>
        <v>Other.</v>
      </c>
      <c r="E5887" s="4" t="str">
        <f>VLOOKUP($A5887,HTS_Dec_25!$A$1:$E$11570,5,FALSE)</f>
        <v>28.2%</v>
      </c>
      <c r="F5887" s="4">
        <v>7.5</v>
      </c>
    </row>
    <row r="5888" spans="1:6" ht="100.8" x14ac:dyDescent="0.3">
      <c r="A5888" s="4" t="s">
        <v>29321</v>
      </c>
      <c r="B5888" s="4" t="str">
        <f t="shared" si="91"/>
        <v>610343</v>
      </c>
      <c r="C5888" s="5" t="str">
        <f>VLOOKUP($A5888,HTS_Dec_25!$A$1:$E$11570,3,FALSE)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8" s="5" t="str">
        <f>VLOOKUP($A5888,HTS_Dec_25!$A$1:$E$11570,4,FALSE)</f>
        <v>Bib and brace overalls.</v>
      </c>
      <c r="E5888" s="4" t="str">
        <f>VLOOKUP($A5888,HTS_Dec_25!$A$1:$E$11570,5,FALSE)</f>
        <v>14.9%</v>
      </c>
      <c r="F5888" s="4">
        <v>7.5</v>
      </c>
    </row>
    <row r="5889" spans="1:6" ht="115.2" x14ac:dyDescent="0.3">
      <c r="A5889" s="4" t="s">
        <v>29322</v>
      </c>
      <c r="B5889" s="4" t="str">
        <f t="shared" si="91"/>
        <v>610349</v>
      </c>
      <c r="C5889" s="5" t="str">
        <f>VLOOKUP($A5889,HTS_Dec_25!$A$1:$E$11570,3,FALSE)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89" s="5" t="str">
        <f>VLOOKUP($A5889,HTS_Dec_25!$A$1:$E$11570,4,FALSE)</f>
        <v>Trousers, breeches and shorts.</v>
      </c>
      <c r="E5889" s="4" t="str">
        <f>VLOOKUP($A5889,HTS_Dec_25!$A$1:$E$11570,5,FALSE)</f>
        <v>28.2%</v>
      </c>
      <c r="F5889" s="4">
        <v>7.5</v>
      </c>
    </row>
    <row r="5890" spans="1:6" ht="115.2" x14ac:dyDescent="0.3">
      <c r="A5890" s="4" t="s">
        <v>29323</v>
      </c>
      <c r="B5890" s="4" t="str">
        <f t="shared" si="91"/>
        <v>610349</v>
      </c>
      <c r="C5890" s="5" t="str">
        <f>VLOOKUP($A5890,HTS_Dec_25!$A$1:$E$11570,3,FALSE)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0" s="5" t="str">
        <f>VLOOKUP($A5890,HTS_Dec_25!$A$1:$E$11570,4,FALSE)</f>
        <v>Bib and brace overalls (659).</v>
      </c>
      <c r="E5890" s="4" t="str">
        <f>VLOOKUP($A5890,HTS_Dec_25!$A$1:$E$11570,5,FALSE)</f>
        <v>13.6%</v>
      </c>
      <c r="F5890" s="4">
        <v>7.5</v>
      </c>
    </row>
    <row r="5891" spans="1:6" ht="115.2" x14ac:dyDescent="0.3">
      <c r="A5891" s="4" t="s">
        <v>29324</v>
      </c>
      <c r="B5891" s="4" t="str">
        <f t="shared" ref="B5891:B5954" si="92">LEFT(A5891,6)</f>
        <v>610349</v>
      </c>
      <c r="C5891" s="5" t="str">
        <f>VLOOKUP($A5891,HTS_Dec_25!$A$1:$E$11570,3,FALSE)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1" s="5" t="str">
        <f>VLOOKUP($A5891,HTS_Dec_25!$A$1:$E$11570,4,FALSE)</f>
        <v>Containing 70 percent or more by weight of silk or silk waste.</v>
      </c>
      <c r="E5891" s="4" t="str">
        <f>VLOOKUP($A5891,HTS_Dec_25!$A$1:$E$11570,5,FALSE)</f>
        <v>0.9%</v>
      </c>
      <c r="F5891" s="4">
        <v>7.5</v>
      </c>
    </row>
    <row r="5892" spans="1:6" ht="115.2" x14ac:dyDescent="0.3">
      <c r="A5892" s="4" t="s">
        <v>29325</v>
      </c>
      <c r="B5892" s="4" t="str">
        <f t="shared" si="92"/>
        <v>610349</v>
      </c>
      <c r="C5892" s="5" t="str">
        <f>VLOOKUP($A5892,HTS_Dec_25!$A$1:$E$11570,3,FALSE)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2" s="5" t="str">
        <f>VLOOKUP($A5892,HTS_Dec_25!$A$1:$E$11570,4,FALSE)</f>
        <v>Other.</v>
      </c>
      <c r="E5892" s="4" t="str">
        <f>VLOOKUP($A5892,HTS_Dec_25!$A$1:$E$11570,5,FALSE)</f>
        <v>5.6%</v>
      </c>
      <c r="F5892" s="4">
        <v>7.5</v>
      </c>
    </row>
    <row r="5893" spans="1:6" ht="100.8" x14ac:dyDescent="0.3">
      <c r="A5893" s="4" t="s">
        <v>29326</v>
      </c>
      <c r="B5893" s="4" t="str">
        <f t="shared" si="92"/>
        <v>610413</v>
      </c>
      <c r="C5893" s="5" t="str">
        <f>VLOOKUP($A5893,HTS_Dec_25!$A$1:$E$11570,3,FALSE)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synthetic fibers:</v>
      </c>
      <c r="D5893" s="5" t="str">
        <f>VLOOKUP($A5893,HTS_Dec_25!$A$1:$E$11570,4,FALSE)</f>
        <v>Containing 23 percent or more by weight of wool or fine animal hair (444).</v>
      </c>
      <c r="E5893" s="4" t="str">
        <f>VLOOKUP($A5893,HTS_Dec_25!$A$1:$E$11570,5,FALSE)</f>
        <v>Free</v>
      </c>
      <c r="F5893" s="4">
        <v>7.5</v>
      </c>
    </row>
    <row r="5894" spans="1:6" ht="100.8" x14ac:dyDescent="0.3">
      <c r="A5894" s="4" t="s">
        <v>29327</v>
      </c>
      <c r="B5894" s="4" t="str">
        <f t="shared" si="92"/>
        <v>610419</v>
      </c>
      <c r="C5894" s="5" t="str">
        <f>VLOOKUP($A5894,HTS_Dec_25!$A$1:$E$11570,3,FALSE)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4" s="5" t="str">
        <f>VLOOKUP($A5894,HTS_Dec_25!$A$1:$E$11570,4,FALSE)</f>
        <v>Other (644).</v>
      </c>
      <c r="E5894" s="4" t="str">
        <f>VLOOKUP($A5894,HTS_Dec_25!$A$1:$E$11570,5,FALSE)</f>
        <v>Free</v>
      </c>
      <c r="F5894" s="4">
        <v>7.5</v>
      </c>
    </row>
    <row r="5895" spans="1:6" ht="100.8" x14ac:dyDescent="0.3">
      <c r="A5895" s="4" t="s">
        <v>29328</v>
      </c>
      <c r="B5895" s="4" t="str">
        <f t="shared" si="92"/>
        <v>610419</v>
      </c>
      <c r="C5895" s="5" t="str">
        <f>VLOOKUP($A5895,HTS_Dec_25!$A$1:$E$11570,3,FALSE)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5" s="5" t="str">
        <f>VLOOKUP($A5895,HTS_Dec_25!$A$1:$E$11570,4,FALSE)</f>
        <v>Containing 70 percent or more by weight of silk or silk waste (744).</v>
      </c>
      <c r="E5895" s="4" t="str">
        <f>VLOOKUP($A5895,HTS_Dec_25!$A$1:$E$11570,5,FALSE)</f>
        <v>0.9%</v>
      </c>
      <c r="F5895" s="4">
        <v>7.5</v>
      </c>
    </row>
    <row r="5896" spans="1:6" ht="100.8" x14ac:dyDescent="0.3">
      <c r="A5896" s="4" t="s">
        <v>29329</v>
      </c>
      <c r="B5896" s="4" t="str">
        <f t="shared" si="92"/>
        <v>610419</v>
      </c>
      <c r="C5896" s="5" t="str">
        <f>VLOOKUP($A5896,HTS_Dec_25!$A$1:$E$11570,3,FALSE)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6" s="5" t="str">
        <f>VLOOKUP($A5896,HTS_Dec_25!$A$1:$E$11570,4,FALSE)</f>
        <v>Of wool or fine animal hair (444).</v>
      </c>
      <c r="E5896" s="4" t="str">
        <f>VLOOKUP($A5896,HTS_Dec_25!$A$1:$E$11570,5,FALSE)</f>
        <v>13.6%</v>
      </c>
      <c r="F5896" s="4">
        <v>7.5</v>
      </c>
    </row>
    <row r="5897" spans="1:6" ht="100.8" x14ac:dyDescent="0.3">
      <c r="A5897" s="4" t="s">
        <v>29330</v>
      </c>
      <c r="B5897" s="4" t="str">
        <f t="shared" si="92"/>
        <v>610419</v>
      </c>
      <c r="C5897" s="5" t="str">
        <f>VLOOKUP($A5897,HTS_Dec_25!$A$1:$E$11570,3,FALSE)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7" s="5" t="str">
        <f>VLOOKUP($A5897,HTS_Dec_25!$A$1:$E$11570,4,FALSE)</f>
        <v>Of cotton.</v>
      </c>
      <c r="E5897" s="4" t="str">
        <f>VLOOKUP($A5897,HTS_Dec_25!$A$1:$E$11570,5,FALSE)</f>
        <v>9.4%</v>
      </c>
      <c r="F5897" s="4">
        <v>7.5</v>
      </c>
    </row>
    <row r="5898" spans="1:6" ht="100.8" x14ac:dyDescent="0.3">
      <c r="A5898" s="4" t="s">
        <v>29331</v>
      </c>
      <c r="B5898" s="4" t="str">
        <f t="shared" si="92"/>
        <v>610419</v>
      </c>
      <c r="C5898" s="5" t="str">
        <f>VLOOKUP($A5898,HTS_Dec_25!$A$1:$E$11570,3,FALSE)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8" s="5" t="str">
        <f>VLOOKUP($A5898,HTS_Dec_25!$A$1:$E$11570,4,FALSE)</f>
        <v>Other.</v>
      </c>
      <c r="E5898" s="4" t="str">
        <f>VLOOKUP($A5898,HTS_Dec_25!$A$1:$E$11570,5,FALSE)</f>
        <v>5.6%</v>
      </c>
      <c r="F5898" s="4">
        <v>7.5</v>
      </c>
    </row>
    <row r="5899" spans="1:6" ht="100.8" x14ac:dyDescent="0.3">
      <c r="A5899" s="4" t="s">
        <v>29332</v>
      </c>
      <c r="B5899" s="4" t="str">
        <f t="shared" si="92"/>
        <v>610422</v>
      </c>
      <c r="C5899" s="5" t="str">
        <f>VLOOKUP($A5899,HTS_Dec_25!$A$1:$E$11570,3,FALSE)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v>
      </c>
      <c r="D5899" s="5" t="str">
        <f>VLOOKUP($A5899,HTS_Dec_25!$A$1:$E$11570,4,FALSE)</f>
        <v>Of cotton.</v>
      </c>
      <c r="E5899" s="4" t="str">
        <f>VLOOKUP($A5899,HTS_Dec_25!$A$1:$E$11570,5,FALSE)</f>
        <v>The rate applicable to each garment in the ensemble if separately entered</v>
      </c>
      <c r="F5899" s="4">
        <v>7.5</v>
      </c>
    </row>
    <row r="5900" spans="1:6" ht="100.8" x14ac:dyDescent="0.3">
      <c r="A5900" s="4" t="s">
        <v>29333</v>
      </c>
      <c r="B5900" s="4" t="str">
        <f t="shared" si="92"/>
        <v>610423</v>
      </c>
      <c r="C5900" s="5" t="str">
        <f>VLOOKUP($A5900,HTS_Dec_25!$A$1:$E$11570,3,FALSE)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v>
      </c>
      <c r="D5900" s="5" t="str">
        <f>VLOOKUP($A5900,HTS_Dec_25!$A$1:$E$11570,4,FALSE)</f>
        <v>Of synthetic fibers.</v>
      </c>
      <c r="E5900" s="4" t="str">
        <f>VLOOKUP($A5900,HTS_Dec_25!$A$1:$E$11570,5,FALSE)</f>
        <v>The rate applicable to each garment in the ensemble if separately entered</v>
      </c>
      <c r="F5900" s="4">
        <v>7.5</v>
      </c>
    </row>
    <row r="5901" spans="1:6" ht="100.8" x14ac:dyDescent="0.3">
      <c r="A5901" s="4" t="s">
        <v>29334</v>
      </c>
      <c r="B5901" s="4" t="str">
        <f t="shared" si="92"/>
        <v>610429</v>
      </c>
      <c r="C5901" s="5" t="str">
        <f>VLOOKUP($A5901,HTS_Dec_25!$A$1:$E$11570,3,FALSE)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v>
      </c>
      <c r="D5901" s="5" t="str">
        <f>VLOOKUP($A5901,HTS_Dec_25!$A$1:$E$11570,4,FALSE)</f>
        <v>Of wool or fine animal hair.</v>
      </c>
      <c r="E5901" s="4" t="str">
        <f>VLOOKUP($A5901,HTS_Dec_25!$A$1:$E$11570,5,FALSE)</f>
        <v>The rate applicable to each garment in the ensemble if separately entered</v>
      </c>
      <c r="F5901" s="4">
        <v>7.5</v>
      </c>
    </row>
    <row r="5902" spans="1:6" ht="100.8" x14ac:dyDescent="0.3">
      <c r="A5902" s="4" t="s">
        <v>29335</v>
      </c>
      <c r="B5902" s="4" t="str">
        <f t="shared" si="92"/>
        <v>610429</v>
      </c>
      <c r="C5902" s="5" t="str">
        <f>VLOOKUP($A5902,HTS_Dec_25!$A$1:$E$11570,3,FALSE)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v>
      </c>
      <c r="D5902" s="5" t="str">
        <f>VLOOKUP($A5902,HTS_Dec_25!$A$1:$E$11570,4,FALSE)</f>
        <v>Of artificial fibers.</v>
      </c>
      <c r="E5902" s="4" t="str">
        <f>VLOOKUP($A5902,HTS_Dec_25!$A$1:$E$11570,5,FALSE)</f>
        <v>The rate applicable to each garment in the ensemble if entered separately</v>
      </c>
      <c r="F5902" s="4">
        <v>7.5</v>
      </c>
    </row>
    <row r="5903" spans="1:6" ht="100.8" x14ac:dyDescent="0.3">
      <c r="A5903" s="4" t="s">
        <v>29336</v>
      </c>
      <c r="B5903" s="4" t="str">
        <f t="shared" si="92"/>
        <v>610431</v>
      </c>
      <c r="C5903" s="5" t="str">
        <f>VLOOKUP($A5903,HTS_Dec_25!$A$1:$E$11570,3,FALSE)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v>
      </c>
      <c r="D5903" s="5" t="str">
        <f>VLOOKUP($A5903,HTS_Dec_25!$A$1:$E$11570,4,FALSE)</f>
        <v>Of wool or fine animal hair (435).</v>
      </c>
      <c r="E5903" s="4" t="str">
        <f>VLOOKUP($A5903,HTS_Dec_25!$A$1:$E$11570,5,FALSE)</f>
        <v>54.8¢/kg + 16%</v>
      </c>
      <c r="F5903" s="4">
        <v>7.5</v>
      </c>
    </row>
    <row r="5904" spans="1:6" ht="100.8" x14ac:dyDescent="0.3">
      <c r="A5904" s="4" t="s">
        <v>29337</v>
      </c>
      <c r="B5904" s="4" t="str">
        <f t="shared" si="92"/>
        <v>610432</v>
      </c>
      <c r="C5904" s="5" t="str">
        <f>VLOOKUP($A5904,HTS_Dec_25!$A$1:$E$11570,3,FALSE)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v>
      </c>
      <c r="D5904" s="5" t="str">
        <f>VLOOKUP($A5904,HTS_Dec_25!$A$1:$E$11570,4,FALSE)</f>
        <v>Of cotton (335).</v>
      </c>
      <c r="E5904" s="4" t="str">
        <f>VLOOKUP($A5904,HTS_Dec_25!$A$1:$E$11570,5,FALSE)</f>
        <v>14.9%</v>
      </c>
      <c r="F5904" s="4">
        <v>7.5</v>
      </c>
    </row>
    <row r="5905" spans="1:6" ht="115.2" x14ac:dyDescent="0.3">
      <c r="A5905" s="4" t="s">
        <v>29338</v>
      </c>
      <c r="B5905" s="4" t="str">
        <f t="shared" si="92"/>
        <v>610433</v>
      </c>
      <c r="C5905" s="5" t="str">
        <f>VLOOKUP($A5905,HTS_Dec_25!$A$1:$E$11570,3,FALSE)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synthetic fibers:</v>
      </c>
      <c r="D5905" s="5" t="str">
        <f>VLOOKUP($A5905,HTS_Dec_25!$A$1:$E$11570,4,FALSE)</f>
        <v>Other (635).</v>
      </c>
      <c r="E5905" s="4" t="str">
        <f>VLOOKUP($A5905,HTS_Dec_25!$A$1:$E$11570,5,FALSE)</f>
        <v>28.2%</v>
      </c>
      <c r="F5905" s="4">
        <v>7.5</v>
      </c>
    </row>
    <row r="5906" spans="1:6" ht="115.2" x14ac:dyDescent="0.3">
      <c r="A5906" s="4" t="s">
        <v>29339</v>
      </c>
      <c r="B5906" s="4" t="str">
        <f t="shared" si="92"/>
        <v>610439</v>
      </c>
      <c r="C5906" s="5" t="str">
        <f>VLOOKUP($A5906,HTS_Dec_25!$A$1:$E$11570,3,FALSE)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v>
      </c>
      <c r="D5906" s="5" t="str">
        <f>VLOOKUP($A5906,HTS_Dec_25!$A$1:$E$11570,4,FALSE)</f>
        <v>Of artificial fibers (635).</v>
      </c>
      <c r="E5906" s="4" t="str">
        <f>VLOOKUP($A5906,HTS_Dec_25!$A$1:$E$11570,5,FALSE)</f>
        <v>24%</v>
      </c>
      <c r="F5906" s="4">
        <v>7.5</v>
      </c>
    </row>
    <row r="5907" spans="1:6" ht="115.2" x14ac:dyDescent="0.3">
      <c r="A5907" s="4" t="s">
        <v>29340</v>
      </c>
      <c r="B5907" s="4" t="str">
        <f t="shared" si="92"/>
        <v>610439</v>
      </c>
      <c r="C5907" s="5" t="str">
        <f>VLOOKUP($A5907,HTS_Dec_25!$A$1:$E$11570,3,FALSE)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v>
      </c>
      <c r="D5907" s="5" t="str">
        <f>VLOOKUP($A5907,HTS_Dec_25!$A$1:$E$11570,4,FALSE)</f>
        <v>Other.</v>
      </c>
      <c r="E5907" s="4" t="str">
        <f>VLOOKUP($A5907,HTS_Dec_25!$A$1:$E$11570,5,FALSE)</f>
        <v>Free</v>
      </c>
      <c r="F5907" s="4">
        <v>7.5</v>
      </c>
    </row>
    <row r="5908" spans="1:6" ht="100.8" x14ac:dyDescent="0.3">
      <c r="A5908" s="4" t="s">
        <v>29341</v>
      </c>
      <c r="B5908" s="4" t="str">
        <f t="shared" si="92"/>
        <v>610441</v>
      </c>
      <c r="C5908" s="5" t="str">
        <f>VLOOKUP($A5908,HTS_Dec_25!$A$1:$E$11570,3,FALSE)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v>
      </c>
      <c r="D5908" s="5" t="str">
        <f>VLOOKUP($A5908,HTS_Dec_25!$A$1:$E$11570,4,FALSE)</f>
        <v>Of wool or fine animal hair.</v>
      </c>
      <c r="E5908" s="4" t="str">
        <f>VLOOKUP($A5908,HTS_Dec_25!$A$1:$E$11570,5,FALSE)</f>
        <v>13.6%</v>
      </c>
      <c r="F5908" s="4">
        <v>7.5</v>
      </c>
    </row>
    <row r="5909" spans="1:6" ht="100.8" x14ac:dyDescent="0.3">
      <c r="A5909" s="4" t="s">
        <v>29342</v>
      </c>
      <c r="B5909" s="4" t="str">
        <f t="shared" si="92"/>
        <v>610442</v>
      </c>
      <c r="C5909" s="5" t="str">
        <f>VLOOKUP($A5909,HTS_Dec_25!$A$1:$E$11570,3,FALSE)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v>
      </c>
      <c r="D5909" s="5" t="str">
        <f>VLOOKUP($A5909,HTS_Dec_25!$A$1:$E$11570,4,FALSE)</f>
        <v>Of cotton.</v>
      </c>
      <c r="E5909" s="4" t="str">
        <f>VLOOKUP($A5909,HTS_Dec_25!$A$1:$E$11570,5,FALSE)</f>
        <v>11.5%</v>
      </c>
      <c r="F5909" s="4">
        <v>7.5</v>
      </c>
    </row>
    <row r="5910" spans="1:6" ht="100.8" x14ac:dyDescent="0.3">
      <c r="A5910" s="4" t="s">
        <v>29343</v>
      </c>
      <c r="B5910" s="4" t="str">
        <f t="shared" si="92"/>
        <v>610443</v>
      </c>
      <c r="C5910" s="5" t="str">
        <f>VLOOKUP($A5910,HTS_Dec_25!$A$1:$E$11570,3,FALSE)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v>
      </c>
      <c r="D5910" s="5" t="str">
        <f>VLOOKUP($A5910,HTS_Dec_25!$A$1:$E$11570,4,FALSE)</f>
        <v>Containing 23 percent or more by weight of wool or fine animal hair.</v>
      </c>
      <c r="E5910" s="4" t="str">
        <f>VLOOKUP($A5910,HTS_Dec_25!$A$1:$E$11570,5,FALSE)</f>
        <v>14.9%</v>
      </c>
      <c r="F5910" s="4">
        <v>7.5</v>
      </c>
    </row>
    <row r="5911" spans="1:6" ht="100.8" x14ac:dyDescent="0.3">
      <c r="A5911" s="4" t="s">
        <v>29344</v>
      </c>
      <c r="B5911" s="4" t="str">
        <f t="shared" si="92"/>
        <v>610443</v>
      </c>
      <c r="C5911" s="5" t="str">
        <f>VLOOKUP($A5911,HTS_Dec_25!$A$1:$E$11570,3,FALSE)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v>
      </c>
      <c r="D5911" s="5" t="str">
        <f>VLOOKUP($A5911,HTS_Dec_25!$A$1:$E$11570,4,FALSE)</f>
        <v>Other.</v>
      </c>
      <c r="E5911" s="4" t="str">
        <f>VLOOKUP($A5911,HTS_Dec_25!$A$1:$E$11570,5,FALSE)</f>
        <v>16%</v>
      </c>
      <c r="F5911" s="4">
        <v>7.5</v>
      </c>
    </row>
    <row r="5912" spans="1:6" ht="100.8" x14ac:dyDescent="0.3">
      <c r="A5912" s="4" t="s">
        <v>29345</v>
      </c>
      <c r="B5912" s="4" t="str">
        <f t="shared" si="92"/>
        <v>610444</v>
      </c>
      <c r="C5912" s="5" t="str">
        <f>VLOOKUP($A5912,HTS_Dec_25!$A$1:$E$11570,3,FALSE)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v>
      </c>
      <c r="D5912" s="5" t="str">
        <f>VLOOKUP($A5912,HTS_Dec_25!$A$1:$E$11570,4,FALSE)</f>
        <v>Containing 23 percent or more by weight of wool or fine animal hair (436).</v>
      </c>
      <c r="E5912" s="4" t="str">
        <f>VLOOKUP($A5912,HTS_Dec_25!$A$1:$E$11570,5,FALSE)</f>
        <v>14.9%</v>
      </c>
      <c r="F5912" s="4">
        <v>7.5</v>
      </c>
    </row>
    <row r="5913" spans="1:6" ht="100.8" x14ac:dyDescent="0.3">
      <c r="A5913" s="4" t="s">
        <v>29346</v>
      </c>
      <c r="B5913" s="4" t="str">
        <f t="shared" si="92"/>
        <v>610444</v>
      </c>
      <c r="C5913" s="5" t="str">
        <f>VLOOKUP($A5913,HTS_Dec_25!$A$1:$E$11570,3,FALSE)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v>
      </c>
      <c r="D5913" s="5" t="str">
        <f>VLOOKUP($A5913,HTS_Dec_25!$A$1:$E$11570,4,FALSE)</f>
        <v>Other.</v>
      </c>
      <c r="E5913" s="4" t="str">
        <f>VLOOKUP($A5913,HTS_Dec_25!$A$1:$E$11570,5,FALSE)</f>
        <v>14.9%</v>
      </c>
      <c r="F5913" s="4">
        <v>7.5</v>
      </c>
    </row>
    <row r="5914" spans="1:6" ht="100.8" x14ac:dyDescent="0.3">
      <c r="A5914" s="4" t="s">
        <v>29347</v>
      </c>
      <c r="B5914" s="4" t="str">
        <f t="shared" si="92"/>
        <v>610449</v>
      </c>
      <c r="C5914" s="5" t="str">
        <f>VLOOKUP($A5914,HTS_Dec_25!$A$1:$E$11570,3,FALSE)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v>
      </c>
      <c r="D5914" s="5" t="str">
        <f>VLOOKUP($A5914,HTS_Dec_25!$A$1:$E$11570,4,FALSE)</f>
        <v>Containing 70 percent or more by weight of silk or silk waste (736).</v>
      </c>
      <c r="E5914" s="4" t="str">
        <f>VLOOKUP($A5914,HTS_Dec_25!$A$1:$E$11570,5,FALSE)</f>
        <v>0.9%</v>
      </c>
      <c r="F5914" s="4">
        <v>7.5</v>
      </c>
    </row>
    <row r="5915" spans="1:6" ht="100.8" x14ac:dyDescent="0.3">
      <c r="A5915" s="4" t="s">
        <v>29348</v>
      </c>
      <c r="B5915" s="4" t="str">
        <f t="shared" si="92"/>
        <v>610449</v>
      </c>
      <c r="C5915" s="5" t="str">
        <f>VLOOKUP($A5915,HTS_Dec_25!$A$1:$E$11570,3,FALSE)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v>
      </c>
      <c r="D5915" s="5" t="str">
        <f>VLOOKUP($A5915,HTS_Dec_25!$A$1:$E$11570,4,FALSE)</f>
        <v>Other.</v>
      </c>
      <c r="E5915" s="4" t="str">
        <f>VLOOKUP($A5915,HTS_Dec_25!$A$1:$E$11570,5,FALSE)</f>
        <v>5.6%</v>
      </c>
      <c r="F5915" s="4">
        <v>7.5</v>
      </c>
    </row>
    <row r="5916" spans="1:6" ht="100.8" x14ac:dyDescent="0.3">
      <c r="A5916" s="4" t="s">
        <v>29349</v>
      </c>
      <c r="B5916" s="4" t="str">
        <f t="shared" si="92"/>
        <v>610451</v>
      </c>
      <c r="C5916" s="5" t="str">
        <f>VLOOKUP($A5916,HTS_Dec_25!$A$1:$E$11570,3,FALSE)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v>
      </c>
      <c r="D5916" s="5" t="str">
        <f>VLOOKUP($A5916,HTS_Dec_25!$A$1:$E$11570,4,FALSE)</f>
        <v>Of wool or fine animal hair (442).</v>
      </c>
      <c r="E5916" s="4" t="str">
        <f>VLOOKUP($A5916,HTS_Dec_25!$A$1:$E$11570,5,FALSE)</f>
        <v>14.9%</v>
      </c>
      <c r="F5916" s="4">
        <v>7.5</v>
      </c>
    </row>
    <row r="5917" spans="1:6" ht="100.8" x14ac:dyDescent="0.3">
      <c r="A5917" s="4" t="s">
        <v>29350</v>
      </c>
      <c r="B5917" s="4" t="str">
        <f t="shared" si="92"/>
        <v>610452</v>
      </c>
      <c r="C5917" s="5" t="str">
        <f>VLOOKUP($A5917,HTS_Dec_25!$A$1:$E$11570,3,FALSE)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v>
      </c>
      <c r="D5917" s="5" t="str">
        <f>VLOOKUP($A5917,HTS_Dec_25!$A$1:$E$11570,4,FALSE)</f>
        <v>Of cotton.</v>
      </c>
      <c r="E5917" s="4" t="str">
        <f>VLOOKUP($A5917,HTS_Dec_25!$A$1:$E$11570,5,FALSE)</f>
        <v>8.3%</v>
      </c>
      <c r="F5917" s="4">
        <v>7.5</v>
      </c>
    </row>
    <row r="5918" spans="1:6" ht="115.2" x14ac:dyDescent="0.3">
      <c r="A5918" s="4" t="s">
        <v>29351</v>
      </c>
      <c r="B5918" s="4" t="str">
        <f t="shared" si="92"/>
        <v>610453</v>
      </c>
      <c r="C5918" s="5" t="str">
        <f>VLOOKUP($A5918,HTS_Dec_25!$A$1:$E$11570,3,FALSE)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synthetic fibers:</v>
      </c>
      <c r="D5918" s="5" t="str">
        <f>VLOOKUP($A5918,HTS_Dec_25!$A$1:$E$11570,4,FALSE)</f>
        <v>Other.</v>
      </c>
      <c r="E5918" s="4" t="str">
        <f>VLOOKUP($A5918,HTS_Dec_25!$A$1:$E$11570,5,FALSE)</f>
        <v>16%</v>
      </c>
      <c r="F5918" s="4">
        <v>7.5</v>
      </c>
    </row>
    <row r="5919" spans="1:6" ht="115.2" x14ac:dyDescent="0.3">
      <c r="A5919" s="4" t="s">
        <v>29352</v>
      </c>
      <c r="B5919" s="4" t="str">
        <f t="shared" si="92"/>
        <v>610459</v>
      </c>
      <c r="C5919" s="5" t="str">
        <f>VLOOKUP($A5919,HTS_Dec_25!$A$1:$E$11570,3,FALSE)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19" s="5" t="str">
        <f>VLOOKUP($A5919,HTS_Dec_25!$A$1:$E$11570,4,FALSE)</f>
        <v>Of artificial fibers.</v>
      </c>
      <c r="E5919" s="4" t="str">
        <f>VLOOKUP($A5919,HTS_Dec_25!$A$1:$E$11570,5,FALSE)</f>
        <v>8%</v>
      </c>
      <c r="F5919" s="4">
        <v>7.5</v>
      </c>
    </row>
    <row r="5920" spans="1:6" ht="115.2" x14ac:dyDescent="0.3">
      <c r="A5920" s="4" t="s">
        <v>29353</v>
      </c>
      <c r="B5920" s="4" t="str">
        <f t="shared" si="92"/>
        <v>610459</v>
      </c>
      <c r="C5920" s="5" t="str">
        <f>VLOOKUP($A5920,HTS_Dec_25!$A$1:$E$11570,3,FALSE)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20" s="5" t="str">
        <f>VLOOKUP($A5920,HTS_Dec_25!$A$1:$E$11570,4,FALSE)</f>
        <v>Containing 70 percent or more by weight of silk or silk waste (742).</v>
      </c>
      <c r="E5920" s="4" t="str">
        <f>VLOOKUP($A5920,HTS_Dec_25!$A$1:$E$11570,5,FALSE)</f>
        <v>0.9%</v>
      </c>
      <c r="F5920" s="4">
        <v>7.5</v>
      </c>
    </row>
    <row r="5921" spans="1:6" ht="115.2" x14ac:dyDescent="0.3">
      <c r="A5921" s="4" t="s">
        <v>29354</v>
      </c>
      <c r="B5921" s="4" t="str">
        <f t="shared" si="92"/>
        <v>610459</v>
      </c>
      <c r="C5921" s="5" t="str">
        <f>VLOOKUP($A5921,HTS_Dec_25!$A$1:$E$11570,3,FALSE)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21" s="5" t="str">
        <f>VLOOKUP($A5921,HTS_Dec_25!$A$1:$E$11570,4,FALSE)</f>
        <v>Other.</v>
      </c>
      <c r="E5921" s="4" t="str">
        <f>VLOOKUP($A5921,HTS_Dec_25!$A$1:$E$11570,5,FALSE)</f>
        <v>5.6%</v>
      </c>
      <c r="F5921" s="4">
        <v>7.5</v>
      </c>
    </row>
    <row r="5922" spans="1:6" ht="115.2" x14ac:dyDescent="0.3">
      <c r="A5922" s="4" t="s">
        <v>29355</v>
      </c>
      <c r="B5922" s="4" t="str">
        <f t="shared" si="92"/>
        <v>610461</v>
      </c>
      <c r="C5922" s="5" t="str">
        <f>VLOOKUP($A5922,HTS_Dec_25!$A$1:$E$11570,3,FALSE)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v>
      </c>
      <c r="D5922" s="5" t="str">
        <f>VLOOKUP($A5922,HTS_Dec_25!$A$1:$E$11570,4,FALSE)</f>
        <v>Of wool or fine animal hair.</v>
      </c>
      <c r="E5922" s="4" t="str">
        <f>VLOOKUP($A5922,HTS_Dec_25!$A$1:$E$11570,5,FALSE)</f>
        <v>14.9%</v>
      </c>
      <c r="F5922" s="4">
        <v>7.5</v>
      </c>
    </row>
    <row r="5923" spans="1:6" ht="115.2" x14ac:dyDescent="0.3">
      <c r="A5923" s="4" t="s">
        <v>29356</v>
      </c>
      <c r="B5923" s="4" t="str">
        <f t="shared" si="92"/>
        <v>610462</v>
      </c>
      <c r="C5923" s="5" t="str">
        <f>VLOOKUP($A5923,HTS_Dec_25!$A$1:$E$11570,3,FALSE)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v>
      </c>
      <c r="D5923" s="5" t="str">
        <f>VLOOKUP($A5923,HTS_Dec_25!$A$1:$E$11570,4,FALSE)</f>
        <v>Bib and brace overalls.</v>
      </c>
      <c r="E5923" s="4" t="str">
        <f>VLOOKUP($A5923,HTS_Dec_25!$A$1:$E$11570,5,FALSE)</f>
        <v>10.3%</v>
      </c>
      <c r="F5923" s="4">
        <v>7.5</v>
      </c>
    </row>
    <row r="5924" spans="1:6" ht="115.2" x14ac:dyDescent="0.3">
      <c r="A5924" s="4" t="s">
        <v>29357</v>
      </c>
      <c r="B5924" s="4" t="str">
        <f t="shared" si="92"/>
        <v>610462</v>
      </c>
      <c r="C5924" s="5" t="str">
        <f>VLOOKUP($A5924,HTS_Dec_25!$A$1:$E$11570,3,FALSE)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v>
      </c>
      <c r="D5924" s="5" t="str">
        <f>VLOOKUP($A5924,HTS_Dec_25!$A$1:$E$11570,4,FALSE)</f>
        <v>Other.</v>
      </c>
      <c r="E5924" s="4" t="str">
        <f>VLOOKUP($A5924,HTS_Dec_25!$A$1:$E$11570,5,FALSE)</f>
        <v>14.9%</v>
      </c>
      <c r="F5924" s="4">
        <v>7.5</v>
      </c>
    </row>
    <row r="5925" spans="1:6" ht="115.2" x14ac:dyDescent="0.3">
      <c r="A5925" s="4" t="s">
        <v>29358</v>
      </c>
      <c r="B5925" s="4" t="str">
        <f t="shared" si="92"/>
        <v>610463</v>
      </c>
      <c r="C5925" s="5" t="str">
        <f>VLOOKUP($A5925,HTS_Dec_25!$A$1:$E$11570,3,FALSE)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5" s="5" t="str">
        <f>VLOOKUP($A5925,HTS_Dec_25!$A$1:$E$11570,4,FALSE)</f>
        <v>Bib and brace overalls.</v>
      </c>
      <c r="E5925" s="4" t="str">
        <f>VLOOKUP($A5925,HTS_Dec_25!$A$1:$E$11570,5,FALSE)</f>
        <v>14.9%</v>
      </c>
      <c r="F5925" s="4">
        <v>7.5</v>
      </c>
    </row>
    <row r="5926" spans="1:6" ht="115.2" x14ac:dyDescent="0.3">
      <c r="A5926" s="4" t="s">
        <v>29359</v>
      </c>
      <c r="B5926" s="4" t="str">
        <f t="shared" si="92"/>
        <v>610463</v>
      </c>
      <c r="C5926" s="5" t="str">
        <f>VLOOKUP($A5926,HTS_Dec_25!$A$1:$E$11570,3,FALSE)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6" s="5" t="str">
        <f>VLOOKUP($A5926,HTS_Dec_25!$A$1:$E$11570,4,FALSE)</f>
        <v>Containing 23 percent or more by weight of wool or fine animal hair.</v>
      </c>
      <c r="E5926" s="4" t="str">
        <f>VLOOKUP($A5926,HTS_Dec_25!$A$1:$E$11570,5,FALSE)</f>
        <v>14.9%</v>
      </c>
      <c r="F5926" s="4">
        <v>7.5</v>
      </c>
    </row>
    <row r="5927" spans="1:6" ht="115.2" x14ac:dyDescent="0.3">
      <c r="A5927" s="4" t="s">
        <v>29360</v>
      </c>
      <c r="B5927" s="4" t="str">
        <f t="shared" si="92"/>
        <v>610463</v>
      </c>
      <c r="C5927" s="5" t="str">
        <f>VLOOKUP($A5927,HTS_Dec_25!$A$1:$E$11570,3,FALSE)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7" s="5" t="str">
        <f>VLOOKUP($A5927,HTS_Dec_25!$A$1:$E$11570,4,FALSE)</f>
        <v>Other.</v>
      </c>
      <c r="E5927" s="4" t="str">
        <f>VLOOKUP($A5927,HTS_Dec_25!$A$1:$E$11570,5,FALSE)</f>
        <v>28.2%</v>
      </c>
      <c r="F5927" s="4">
        <v>7.5</v>
      </c>
    </row>
    <row r="5928" spans="1:6" ht="115.2" x14ac:dyDescent="0.3">
      <c r="A5928" s="4" t="s">
        <v>29361</v>
      </c>
      <c r="B5928" s="4" t="str">
        <f t="shared" si="92"/>
        <v>610469</v>
      </c>
      <c r="C5928" s="5" t="str">
        <f>VLOOKUP($A5928,HTS_Dec_25!$A$1:$E$11570,3,FALSE)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28" s="5" t="str">
        <f>VLOOKUP($A5928,HTS_Dec_25!$A$1:$E$11570,4,FALSE)</f>
        <v>Bib and brace overalls (659).</v>
      </c>
      <c r="E5928" s="4" t="str">
        <f>VLOOKUP($A5928,HTS_Dec_25!$A$1:$E$11570,5,FALSE)</f>
        <v>13.6%</v>
      </c>
      <c r="F5928" s="4">
        <v>7.5</v>
      </c>
    </row>
    <row r="5929" spans="1:6" ht="115.2" x14ac:dyDescent="0.3">
      <c r="A5929" s="4" t="s">
        <v>29362</v>
      </c>
      <c r="B5929" s="4" t="str">
        <f t="shared" si="92"/>
        <v>610469</v>
      </c>
      <c r="C5929" s="5" t="str">
        <f>VLOOKUP($A5929,HTS_Dec_25!$A$1:$E$11570,3,FALSE)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29" s="5" t="str">
        <f>VLOOKUP($A5929,HTS_Dec_25!$A$1:$E$11570,4,FALSE)</f>
        <v>Trousers, breeches and shorts.</v>
      </c>
      <c r="E5929" s="4" t="str">
        <f>VLOOKUP($A5929,HTS_Dec_25!$A$1:$E$11570,5,FALSE)</f>
        <v>28.2%</v>
      </c>
      <c r="F5929" s="4">
        <v>7.5</v>
      </c>
    </row>
    <row r="5930" spans="1:6" ht="115.2" x14ac:dyDescent="0.3">
      <c r="A5930" s="4" t="s">
        <v>29363</v>
      </c>
      <c r="B5930" s="4" t="str">
        <f t="shared" si="92"/>
        <v>610469</v>
      </c>
      <c r="C5930" s="5" t="str">
        <f>VLOOKUP($A5930,HTS_Dec_25!$A$1:$E$11570,3,FALSE)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30" s="5" t="str">
        <f>VLOOKUP($A5930,HTS_Dec_25!$A$1:$E$11570,4,FALSE)</f>
        <v>Containing 70 percent or more by weight of silk or silk waste.</v>
      </c>
      <c r="E5930" s="4" t="str">
        <f>VLOOKUP($A5930,HTS_Dec_25!$A$1:$E$11570,5,FALSE)</f>
        <v>0.9%</v>
      </c>
      <c r="F5930" s="4">
        <v>7.5</v>
      </c>
    </row>
    <row r="5931" spans="1:6" ht="115.2" x14ac:dyDescent="0.3">
      <c r="A5931" s="4" t="s">
        <v>29364</v>
      </c>
      <c r="B5931" s="4" t="str">
        <f t="shared" si="92"/>
        <v>610469</v>
      </c>
      <c r="C5931" s="5" t="str">
        <f>VLOOKUP($A5931,HTS_Dec_25!$A$1:$E$11570,3,FALSE)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31" s="5" t="str">
        <f>VLOOKUP($A5931,HTS_Dec_25!$A$1:$E$11570,4,FALSE)</f>
        <v>Other.</v>
      </c>
      <c r="E5931" s="4" t="str">
        <f>VLOOKUP($A5931,HTS_Dec_25!$A$1:$E$11570,5,FALSE)</f>
        <v>5.6%</v>
      </c>
      <c r="F5931" s="4">
        <v>7.5</v>
      </c>
    </row>
    <row r="5932" spans="1:6" ht="57.6" x14ac:dyDescent="0.3">
      <c r="A5932" s="4" t="s">
        <v>29365</v>
      </c>
      <c r="B5932" s="4" t="str">
        <f t="shared" si="92"/>
        <v>610510</v>
      </c>
      <c r="C5932" s="5" t="str">
        <f>VLOOKUP($A5932,HTS_Dec_25!$A$1:$E$11570,3,FALSE)</f>
        <v xml:space="preserve">Textiles and textile articles. Articles of apparel and clothing accessories, knitted or crocheted. Men's or boys' shirts, knitted or crocheted: Of cotton </v>
      </c>
      <c r="D5932" s="5" t="str">
        <f>VLOOKUP($A5932,HTS_Dec_25!$A$1:$E$11570,4,FALSE)</f>
        <v>Of cotton.</v>
      </c>
      <c r="E5932" s="4" t="str">
        <f>VLOOKUP($A5932,HTS_Dec_25!$A$1:$E$11570,5,FALSE)</f>
        <v>19.7%</v>
      </c>
      <c r="F5932" s="4">
        <v>7.5</v>
      </c>
    </row>
    <row r="5933" spans="1:6" ht="57.6" x14ac:dyDescent="0.3">
      <c r="A5933" s="4" t="s">
        <v>29366</v>
      </c>
      <c r="B5933" s="4" t="str">
        <f t="shared" si="92"/>
        <v>610520</v>
      </c>
      <c r="C5933" s="5" t="str">
        <f>VLOOKUP($A5933,HTS_Dec_25!$A$1:$E$11570,3,FALSE)</f>
        <v xml:space="preserve">Textiles and textile articles. Articles of apparel and clothing accessories, knitted or crocheted. Men's or boys' shirts, knitted or crocheted: Of man-made fibers: </v>
      </c>
      <c r="D5933" s="5" t="str">
        <f>VLOOKUP($A5933,HTS_Dec_25!$A$1:$E$11570,4,FALSE)</f>
        <v>Containing 23 percent or more by weight of wool or fine animal hair (438).</v>
      </c>
      <c r="E5933" s="4" t="str">
        <f>VLOOKUP($A5933,HTS_Dec_25!$A$1:$E$11570,5,FALSE)</f>
        <v>13.6%</v>
      </c>
      <c r="F5933" s="4">
        <v>7.5</v>
      </c>
    </row>
    <row r="5934" spans="1:6" ht="57.6" x14ac:dyDescent="0.3">
      <c r="A5934" s="4" t="s">
        <v>29367</v>
      </c>
      <c r="B5934" s="4" t="str">
        <f t="shared" si="92"/>
        <v>610520</v>
      </c>
      <c r="C5934" s="5" t="str">
        <f>VLOOKUP($A5934,HTS_Dec_25!$A$1:$E$11570,3,FALSE)</f>
        <v xml:space="preserve">Textiles and textile articles. Articles of apparel and clothing accessories, knitted or crocheted. Men's or boys' shirts, knitted or crocheted: Of man-made fibers: </v>
      </c>
      <c r="D5934" s="5" t="str">
        <f>VLOOKUP($A5934,HTS_Dec_25!$A$1:$E$11570,4,FALSE)</f>
        <v>Other.</v>
      </c>
      <c r="E5934" s="4" t="str">
        <f>VLOOKUP($A5934,HTS_Dec_25!$A$1:$E$11570,5,FALSE)</f>
        <v>32%</v>
      </c>
      <c r="F5934" s="4">
        <v>7.5</v>
      </c>
    </row>
    <row r="5935" spans="1:6" ht="57.6" x14ac:dyDescent="0.3">
      <c r="A5935" s="4" t="s">
        <v>29368</v>
      </c>
      <c r="B5935" s="4" t="str">
        <f t="shared" si="92"/>
        <v>610590</v>
      </c>
      <c r="C5935" s="5" t="str">
        <f>VLOOKUP($A5935,HTS_Dec_25!$A$1:$E$11570,3,FALSE)</f>
        <v xml:space="preserve">Textiles and textile articles. Articles of apparel and clothing accessories, knitted or crocheted. Men's or boys' shirts, knitted or crocheted: Of other textile materials: </v>
      </c>
      <c r="D5935" s="5" t="str">
        <f>VLOOKUP($A5935,HTS_Dec_25!$A$1:$E$11570,4,FALSE)</f>
        <v>Of wool or fine animal hair (438).</v>
      </c>
      <c r="E5935" s="4" t="str">
        <f>VLOOKUP($A5935,HTS_Dec_25!$A$1:$E$11570,5,FALSE)</f>
        <v>14.9%</v>
      </c>
      <c r="F5935" s="4">
        <v>7.5</v>
      </c>
    </row>
    <row r="5936" spans="1:6" ht="57.6" x14ac:dyDescent="0.3">
      <c r="A5936" s="4" t="s">
        <v>29369</v>
      </c>
      <c r="B5936" s="4" t="str">
        <f t="shared" si="92"/>
        <v>610590</v>
      </c>
      <c r="C5936" s="5" t="str">
        <f>VLOOKUP($A5936,HTS_Dec_25!$A$1:$E$11570,3,FALSE)</f>
        <v xml:space="preserve">Textiles and textile articles. Articles of apparel and clothing accessories, knitted or crocheted. Men's or boys' shirts, knitted or crocheted: Of other textile materials: </v>
      </c>
      <c r="D5936" s="5" t="str">
        <f>VLOOKUP($A5936,HTS_Dec_25!$A$1:$E$11570,4,FALSE)</f>
        <v>Other.</v>
      </c>
      <c r="E5936" s="4" t="str">
        <f>VLOOKUP($A5936,HTS_Dec_25!$A$1:$E$11570,5,FALSE)</f>
        <v>5.6%</v>
      </c>
      <c r="F5936" s="4">
        <v>7.5</v>
      </c>
    </row>
    <row r="5937" spans="1:6" ht="57.6" x14ac:dyDescent="0.3">
      <c r="A5937" s="4" t="s">
        <v>29370</v>
      </c>
      <c r="B5937" s="4" t="str">
        <f t="shared" si="92"/>
        <v>610610</v>
      </c>
      <c r="C5937" s="5" t="str">
        <f>VLOOKUP($A5937,HTS_Dec_25!$A$1:$E$11570,3,FALSE)</f>
        <v xml:space="preserve">Textiles and textile articles. Articles of apparel and clothing accessories, knitted or crocheted. Women's or girls' blouses and shirts, knitted or crocheted: Of cotton </v>
      </c>
      <c r="D5937" s="5" t="str">
        <f>VLOOKUP($A5937,HTS_Dec_25!$A$1:$E$11570,4,FALSE)</f>
        <v>Of cotton.</v>
      </c>
      <c r="E5937" s="4" t="str">
        <f>VLOOKUP($A5937,HTS_Dec_25!$A$1:$E$11570,5,FALSE)</f>
        <v>19.7%</v>
      </c>
      <c r="F5937" s="4">
        <v>7.5</v>
      </c>
    </row>
    <row r="5938" spans="1:6" ht="57.6" x14ac:dyDescent="0.3">
      <c r="A5938" s="4" t="s">
        <v>29371</v>
      </c>
      <c r="B5938" s="4" t="str">
        <f t="shared" si="92"/>
        <v>610620</v>
      </c>
      <c r="C5938" s="5" t="str">
        <f>VLOOKUP($A5938,HTS_Dec_25!$A$1:$E$11570,3,FALSE)</f>
        <v xml:space="preserve">Textiles and textile articles. Articles of apparel and clothing accessories, knitted or crocheted. Women's or girls' blouses and shirts, knitted or crocheted: Of man-made fibers: </v>
      </c>
      <c r="D5938" s="5" t="str">
        <f>VLOOKUP($A5938,HTS_Dec_25!$A$1:$E$11570,4,FALSE)</f>
        <v>Containing 23 percent or more by weight of wool or fine animal hair.</v>
      </c>
      <c r="E5938" s="4" t="str">
        <f>VLOOKUP($A5938,HTS_Dec_25!$A$1:$E$11570,5,FALSE)</f>
        <v>14.9%</v>
      </c>
      <c r="F5938" s="4">
        <v>7.5</v>
      </c>
    </row>
    <row r="5939" spans="1:6" ht="57.6" x14ac:dyDescent="0.3">
      <c r="A5939" s="4" t="s">
        <v>29372</v>
      </c>
      <c r="B5939" s="4" t="str">
        <f t="shared" si="92"/>
        <v>610620</v>
      </c>
      <c r="C5939" s="5" t="str">
        <f>VLOOKUP($A5939,HTS_Dec_25!$A$1:$E$11570,3,FALSE)</f>
        <v xml:space="preserve">Textiles and textile articles. Articles of apparel and clothing accessories, knitted or crocheted. Women's or girls' blouses and shirts, knitted or crocheted: Of man-made fibers: </v>
      </c>
      <c r="D5939" s="5" t="str">
        <f>VLOOKUP($A5939,HTS_Dec_25!$A$1:$E$11570,4,FALSE)</f>
        <v>Other.</v>
      </c>
      <c r="E5939" s="4" t="str">
        <f>VLOOKUP($A5939,HTS_Dec_25!$A$1:$E$11570,5,FALSE)</f>
        <v>32%</v>
      </c>
      <c r="F5939" s="4">
        <v>7.5</v>
      </c>
    </row>
    <row r="5940" spans="1:6" ht="57.6" x14ac:dyDescent="0.3">
      <c r="A5940" s="4" t="s">
        <v>29373</v>
      </c>
      <c r="B5940" s="4" t="str">
        <f t="shared" si="92"/>
        <v>610690</v>
      </c>
      <c r="C5940" s="5" t="str">
        <f>VLOOKUP($A5940,HTS_Dec_25!$A$1:$E$11570,3,FALSE)</f>
        <v xml:space="preserve">Textiles and textile articles. Articles of apparel and clothing accessories, knitted or crocheted. Women's or girls' blouses and shirts, knitted or crocheted: Of other textile materials: </v>
      </c>
      <c r="D5940" s="5" t="str">
        <f>VLOOKUP($A5940,HTS_Dec_25!$A$1:$E$11570,4,FALSE)</f>
        <v>Of wool or fine animal hair.</v>
      </c>
      <c r="E5940" s="4" t="str">
        <f>VLOOKUP($A5940,HTS_Dec_25!$A$1:$E$11570,5,FALSE)</f>
        <v>13.6%</v>
      </c>
      <c r="F5940" s="4">
        <v>7.5</v>
      </c>
    </row>
    <row r="5941" spans="1:6" ht="57.6" x14ac:dyDescent="0.3">
      <c r="A5941" s="4" t="s">
        <v>29374</v>
      </c>
      <c r="B5941" s="4" t="str">
        <f t="shared" si="92"/>
        <v>610690</v>
      </c>
      <c r="C5941" s="5" t="str">
        <f>VLOOKUP($A5941,HTS_Dec_25!$A$1:$E$11570,3,FALSE)</f>
        <v xml:space="preserve">Textiles and textile articles. Articles of apparel and clothing accessories, knitted or crocheted. Women's or girls' blouses and shirts, knitted or crocheted: Of other textile materials: </v>
      </c>
      <c r="D5941" s="5" t="str">
        <f>VLOOKUP($A5941,HTS_Dec_25!$A$1:$E$11570,4,FALSE)</f>
        <v>Containing 70 percent or more by weight of silk or silk waste (739).</v>
      </c>
      <c r="E5941" s="4" t="str">
        <f>VLOOKUP($A5941,HTS_Dec_25!$A$1:$E$11570,5,FALSE)</f>
        <v>0.9%</v>
      </c>
      <c r="F5941" s="4">
        <v>7.5</v>
      </c>
    </row>
    <row r="5942" spans="1:6" ht="57.6" x14ac:dyDescent="0.3">
      <c r="A5942" s="4" t="s">
        <v>29375</v>
      </c>
      <c r="B5942" s="4" t="str">
        <f t="shared" si="92"/>
        <v>610690</v>
      </c>
      <c r="C5942" s="5" t="str">
        <f>VLOOKUP($A5942,HTS_Dec_25!$A$1:$E$11570,3,FALSE)</f>
        <v xml:space="preserve">Textiles and textile articles. Articles of apparel and clothing accessories, knitted or crocheted. Women's or girls' blouses and shirts, knitted or crocheted: Of other textile materials: </v>
      </c>
      <c r="D5942" s="5" t="str">
        <f>VLOOKUP($A5942,HTS_Dec_25!$A$1:$E$11570,4,FALSE)</f>
        <v>Other.</v>
      </c>
      <c r="E5942" s="4" t="str">
        <f>VLOOKUP($A5942,HTS_Dec_25!$A$1:$E$11570,5,FALSE)</f>
        <v>5.6%</v>
      </c>
      <c r="F5942" s="4">
        <v>7.5</v>
      </c>
    </row>
    <row r="5943" spans="1:6" ht="57.6" x14ac:dyDescent="0.3">
      <c r="A5943" s="4" t="s">
        <v>29376</v>
      </c>
      <c r="B5943" s="4" t="str">
        <f t="shared" si="92"/>
        <v>610690</v>
      </c>
      <c r="C5943" s="5" t="str">
        <f>VLOOKUP($A5943,HTS_Dec_25!$A$1:$E$11570,3,FALSE)</f>
        <v xml:space="preserve">Textiles and textile articles. Articles of apparel and clothing accessories, knitted or crocheted. Women's or girls' blouses and shirts, knitted or crocheted: Of other textile materials: </v>
      </c>
      <c r="D5943" s="5" t="str">
        <f>VLOOKUP($A5943,HTS_Dec_25!$A$1:$E$11570,4,FALSE)</f>
        <v>Other.</v>
      </c>
      <c r="E5943" s="4" t="str">
        <f>VLOOKUP($A5943,HTS_Dec_25!$A$1:$E$11570,5,FALSE)</f>
        <v>4.7%</v>
      </c>
      <c r="F5943" s="4">
        <v>7.5</v>
      </c>
    </row>
    <row r="5944" spans="1:6" ht="86.4" x14ac:dyDescent="0.3">
      <c r="A5944" s="4" t="s">
        <v>29377</v>
      </c>
      <c r="B5944" s="4" t="str">
        <f t="shared" si="92"/>
        <v>610711</v>
      </c>
      <c r="C5944" s="5" t="str">
        <f>VLOOKUP($A5944,HTS_Dec_25!$A$1:$E$11570,3,FALSE)</f>
        <v xml:space="preserve">Textiles and textile articles. Articles of apparel and clothing accessories, knitted or crocheted. Men's or boys' underpants, briefs, nightshirts, pajamas, bathrobes, dressing gowns and similar articles, knitted or crocheted: Underpants and briefs: </v>
      </c>
      <c r="D5944" s="5" t="str">
        <f>VLOOKUP($A5944,HTS_Dec_25!$A$1:$E$11570,4,FALSE)</f>
        <v>Of cotton.</v>
      </c>
      <c r="E5944" s="4" t="str">
        <f>VLOOKUP($A5944,HTS_Dec_25!$A$1:$E$11570,5,FALSE)</f>
        <v>7.4%</v>
      </c>
      <c r="F5944" s="4">
        <v>7.5</v>
      </c>
    </row>
    <row r="5945" spans="1:6" ht="86.4" x14ac:dyDescent="0.3">
      <c r="A5945" s="4" t="s">
        <v>29378</v>
      </c>
      <c r="B5945" s="4" t="str">
        <f t="shared" si="92"/>
        <v>610712</v>
      </c>
      <c r="C5945" s="5" t="str">
        <f>VLOOKUP($A5945,HTS_Dec_25!$A$1:$E$11570,3,FALSE)</f>
        <v xml:space="preserve">Textiles and textile articles. Articles of apparel and clothing accessories, knitted or crocheted. Men's or boys' underpants, briefs, nightshirts, pajamas, bathrobes, dressing gowns and similar articles, knitted or crocheted: Underpants and briefs: </v>
      </c>
      <c r="D5945" s="5" t="str">
        <f>VLOOKUP($A5945,HTS_Dec_25!$A$1:$E$11570,4,FALSE)</f>
        <v>Of man-made fibers.</v>
      </c>
      <c r="E5945" s="4" t="str">
        <f>VLOOKUP($A5945,HTS_Dec_25!$A$1:$E$11570,5,FALSE)</f>
        <v>14.9%</v>
      </c>
      <c r="F5945" s="4">
        <v>7.5</v>
      </c>
    </row>
    <row r="5946" spans="1:6" ht="86.4" x14ac:dyDescent="0.3">
      <c r="A5946" s="4" t="s">
        <v>29379</v>
      </c>
      <c r="B5946" s="4" t="str">
        <f t="shared" si="92"/>
        <v>610719</v>
      </c>
      <c r="C5946" s="5" t="str">
        <f>VLOOKUP($A5946,HTS_Dec_25!$A$1:$E$11570,3,FALSE)</f>
        <v>Textiles and textile articles. Articles of apparel and clothing accessories, knitted or crocheted. Men's or boys' underpants, briefs, nightshirts, pajamas, bathrobes, dressing gowns and similar articles, knitted or crocheted: Underpants and briefs: Of other textile materials:</v>
      </c>
      <c r="D5946" s="5" t="str">
        <f>VLOOKUP($A5946,HTS_Dec_25!$A$1:$E$11570,4,FALSE)</f>
        <v>Other (852).</v>
      </c>
      <c r="E5946" s="4" t="str">
        <f>VLOOKUP($A5946,HTS_Dec_25!$A$1:$E$11570,5,FALSE)</f>
        <v>5.6%</v>
      </c>
      <c r="F5946" s="4">
        <v>7.5</v>
      </c>
    </row>
    <row r="5947" spans="1:6" ht="86.4" x14ac:dyDescent="0.3">
      <c r="A5947" s="4" t="s">
        <v>29380</v>
      </c>
      <c r="B5947" s="4" t="str">
        <f t="shared" si="92"/>
        <v>610721</v>
      </c>
      <c r="C5947" s="5" t="str">
        <f>VLOOKUP($A5947,HTS_Dec_25!$A$1:$E$11570,3,FALSE)</f>
        <v xml:space="preserve">Textiles and textile articles. Articles of apparel and clothing accessories, knitted or crocheted. Men's or boys' underpants, briefs, nightshirts, pajamas, bathrobes, dressing gowns and similar articles, knitted or crocheted: Nightshirts and pajamas: </v>
      </c>
      <c r="D5947" s="5" t="str">
        <f>VLOOKUP($A5947,HTS_Dec_25!$A$1:$E$11570,4,FALSE)</f>
        <v>Of cotton.</v>
      </c>
      <c r="E5947" s="4" t="str">
        <f>VLOOKUP($A5947,HTS_Dec_25!$A$1:$E$11570,5,FALSE)</f>
        <v>8.9%</v>
      </c>
      <c r="F5947" s="4">
        <v>7.5</v>
      </c>
    </row>
    <row r="5948" spans="1:6" ht="86.4" x14ac:dyDescent="0.3">
      <c r="A5948" s="4" t="s">
        <v>29381</v>
      </c>
      <c r="B5948" s="4" t="str">
        <f t="shared" si="92"/>
        <v>610722</v>
      </c>
      <c r="C5948" s="5" t="str">
        <f>VLOOKUP($A5948,HTS_Dec_25!$A$1:$E$11570,3,FALSE)</f>
        <v xml:space="preserve">Textiles and textile articles. Articles of apparel and clothing accessories, knitted or crocheted. Men's or boys' underpants, briefs, nightshirts, pajamas, bathrobes, dressing gowns and similar articles, knitted or crocheted: Nightshirts and pajamas: </v>
      </c>
      <c r="D5948" s="5" t="str">
        <f>VLOOKUP($A5948,HTS_Dec_25!$A$1:$E$11570,4,FALSE)</f>
        <v>Of man-made fibers.</v>
      </c>
      <c r="E5948" s="4" t="str">
        <f>VLOOKUP($A5948,HTS_Dec_25!$A$1:$E$11570,5,FALSE)</f>
        <v>16%</v>
      </c>
      <c r="F5948" s="4">
        <v>7.5</v>
      </c>
    </row>
    <row r="5949" spans="1:6" ht="86.4" x14ac:dyDescent="0.3">
      <c r="A5949" s="4" t="s">
        <v>29382</v>
      </c>
      <c r="B5949" s="4" t="str">
        <f t="shared" si="92"/>
        <v>610729</v>
      </c>
      <c r="C5949" s="5" t="str">
        <f>VLOOKUP($A5949,HTS_Dec_25!$A$1:$E$11570,3,FALSE)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49" s="5" t="str">
        <f>VLOOKUP($A5949,HTS_Dec_25!$A$1:$E$11570,4,FALSE)</f>
        <v>Of wool or fine animal hair (459).</v>
      </c>
      <c r="E5949" s="4" t="str">
        <f>VLOOKUP($A5949,HTS_Dec_25!$A$1:$E$11570,5,FALSE)</f>
        <v>8.5%</v>
      </c>
      <c r="F5949" s="4">
        <v>7.5</v>
      </c>
    </row>
    <row r="5950" spans="1:6" ht="86.4" x14ac:dyDescent="0.3">
      <c r="A5950" s="4" t="s">
        <v>29383</v>
      </c>
      <c r="B5950" s="4" t="str">
        <f t="shared" si="92"/>
        <v>610729</v>
      </c>
      <c r="C5950" s="5" t="str">
        <f>VLOOKUP($A5950,HTS_Dec_25!$A$1:$E$11570,3,FALSE)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50" s="5" t="str">
        <f>VLOOKUP($A5950,HTS_Dec_25!$A$1:$E$11570,4,FALSE)</f>
        <v>Containing 70 percent or more by weight of silk or silk waste (751).</v>
      </c>
      <c r="E5950" s="4" t="str">
        <f>VLOOKUP($A5950,HTS_Dec_25!$A$1:$E$11570,5,FALSE)</f>
        <v>0.9%</v>
      </c>
      <c r="F5950" s="4">
        <v>7.5</v>
      </c>
    </row>
    <row r="5951" spans="1:6" ht="86.4" x14ac:dyDescent="0.3">
      <c r="A5951" s="4" t="s">
        <v>29384</v>
      </c>
      <c r="B5951" s="4" t="str">
        <f t="shared" si="92"/>
        <v>610729</v>
      </c>
      <c r="C5951" s="5" t="str">
        <f>VLOOKUP($A5951,HTS_Dec_25!$A$1:$E$11570,3,FALSE)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51" s="5" t="str">
        <f>VLOOKUP($A5951,HTS_Dec_25!$A$1:$E$11570,4,FALSE)</f>
        <v>Other (851).</v>
      </c>
      <c r="E5951" s="4" t="str">
        <f>VLOOKUP($A5951,HTS_Dec_25!$A$1:$E$11570,5,FALSE)</f>
        <v>5.6%</v>
      </c>
      <c r="F5951" s="4">
        <v>7.5</v>
      </c>
    </row>
    <row r="5952" spans="1:6" ht="72" x14ac:dyDescent="0.3">
      <c r="A5952" s="4" t="s">
        <v>29385</v>
      </c>
      <c r="B5952" s="4" t="str">
        <f t="shared" si="92"/>
        <v>610791</v>
      </c>
      <c r="C5952" s="5" t="str">
        <f>VLOOKUP($A5952,HTS_Dec_25!$A$1:$E$11570,3,FALSE)</f>
        <v xml:space="preserve">Textiles and textile articles. Articles of apparel and clothing accessories, knitted or crocheted. Men's or boys' underpants, briefs, nightshirts, pajamas, bathrobes, dressing gowns and similar articles, knitted or crocheted: Other: </v>
      </c>
      <c r="D5952" s="5" t="str">
        <f>VLOOKUP($A5952,HTS_Dec_25!$A$1:$E$11570,4,FALSE)</f>
        <v>Of cotton.</v>
      </c>
      <c r="E5952" s="4" t="str">
        <f>VLOOKUP($A5952,HTS_Dec_25!$A$1:$E$11570,5,FALSE)</f>
        <v>8.7%</v>
      </c>
      <c r="F5952" s="4">
        <v>7.5</v>
      </c>
    </row>
    <row r="5953" spans="1:6" ht="86.4" x14ac:dyDescent="0.3">
      <c r="A5953" s="4" t="s">
        <v>29386</v>
      </c>
      <c r="B5953" s="4" t="str">
        <f t="shared" si="92"/>
        <v>610799</v>
      </c>
      <c r="C5953" s="5" t="str">
        <f>VLOOKUP($A5953,HTS_Dec_25!$A$1:$E$11570,3,FALSE)</f>
        <v>Textiles and textile articles. Articles of apparel and clothing accessories, knitted or crocheted. Men's or boys' underpants, briefs, nightshirts, pajamas, bathrobes, dressing gowns and similar articles, knitted or crocheted: Other: Of other textile materials:</v>
      </c>
      <c r="D5953" s="5" t="str">
        <f>VLOOKUP($A5953,HTS_Dec_25!$A$1:$E$11570,4,FALSE)</f>
        <v>Containing 70 percent or more by weight of silk or silk waste.</v>
      </c>
      <c r="E5953" s="4" t="str">
        <f>VLOOKUP($A5953,HTS_Dec_25!$A$1:$E$11570,5,FALSE)</f>
        <v>0.8%</v>
      </c>
      <c r="F5953" s="4">
        <v>7.5</v>
      </c>
    </row>
    <row r="5954" spans="1:6" ht="86.4" x14ac:dyDescent="0.3">
      <c r="A5954" s="4" t="s">
        <v>29387</v>
      </c>
      <c r="B5954" s="4" t="str">
        <f t="shared" si="92"/>
        <v>610811</v>
      </c>
      <c r="C5954" s="5" t="str">
        <f>VLOOKUP($A5954,HTS_Dec_25!$A$1:$E$11570,3,FALSE)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v>
      </c>
      <c r="D5954" s="5" t="str">
        <f>VLOOKUP($A5954,HTS_Dec_25!$A$1:$E$11570,4,FALSE)</f>
        <v>Of man-made fibers.</v>
      </c>
      <c r="E5954" s="4" t="str">
        <f>VLOOKUP($A5954,HTS_Dec_25!$A$1:$E$11570,5,FALSE)</f>
        <v>14.9%</v>
      </c>
      <c r="F5954" s="4">
        <v>7.5</v>
      </c>
    </row>
    <row r="5955" spans="1:6" ht="86.4" x14ac:dyDescent="0.3">
      <c r="A5955" s="4" t="s">
        <v>29388</v>
      </c>
      <c r="B5955" s="4" t="str">
        <f t="shared" ref="B5955:B6018" si="93">LEFT(A5955,6)</f>
        <v>610819</v>
      </c>
      <c r="C5955" s="5" t="str">
        <f>VLOOKUP($A5955,HTS_Dec_25!$A$1:$E$11570,3,FALSE)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v>
      </c>
      <c r="D5955" s="5" t="str">
        <f>VLOOKUP($A5955,HTS_Dec_25!$A$1:$E$11570,4,FALSE)</f>
        <v>Other.</v>
      </c>
      <c r="E5955" s="4" t="str">
        <f>VLOOKUP($A5955,HTS_Dec_25!$A$1:$E$11570,5,FALSE)</f>
        <v>6.6%</v>
      </c>
      <c r="F5955" s="4">
        <v>7.5</v>
      </c>
    </row>
    <row r="5956" spans="1:6" ht="86.4" x14ac:dyDescent="0.3">
      <c r="A5956" s="4" t="s">
        <v>29389</v>
      </c>
      <c r="B5956" s="4" t="str">
        <f t="shared" si="93"/>
        <v>610821</v>
      </c>
      <c r="C5956" s="5" t="str">
        <f>VLOOKUP($A5956,HTS_Dec_25!$A$1:$E$11570,3,FALSE)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Briefs and panties: </v>
      </c>
      <c r="D5956" s="5" t="str">
        <f>VLOOKUP($A5956,HTS_Dec_25!$A$1:$E$11570,4,FALSE)</f>
        <v>Of cotton.</v>
      </c>
      <c r="E5956" s="4" t="str">
        <f>VLOOKUP($A5956,HTS_Dec_25!$A$1:$E$11570,5,FALSE)</f>
        <v>7.6%</v>
      </c>
      <c r="F5956" s="4">
        <v>7.5</v>
      </c>
    </row>
    <row r="5957" spans="1:6" ht="100.8" x14ac:dyDescent="0.3">
      <c r="A5957" s="4" t="s">
        <v>29390</v>
      </c>
      <c r="B5957" s="4" t="str">
        <f t="shared" si="93"/>
        <v>610822</v>
      </c>
      <c r="C5957" s="5" t="str">
        <f>VLOOKUP($A5957,HTS_Dec_25!$A$1:$E$11570,3,FALSE)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man-made fibers:</v>
      </c>
      <c r="D5957" s="5" t="str">
        <f>VLOOKUP($A5957,HTS_Dec_25!$A$1:$E$11570,4,FALSE)</f>
        <v>Disposable briefs and panties designed for one-time use.</v>
      </c>
      <c r="E5957" s="4" t="str">
        <f>VLOOKUP($A5957,HTS_Dec_25!$A$1:$E$11570,5,FALSE)</f>
        <v>8.3%</v>
      </c>
      <c r="F5957" s="4">
        <v>7.5</v>
      </c>
    </row>
    <row r="5958" spans="1:6" ht="100.8" x14ac:dyDescent="0.3">
      <c r="A5958" s="4" t="s">
        <v>29391</v>
      </c>
      <c r="B5958" s="4" t="str">
        <f t="shared" si="93"/>
        <v>610822</v>
      </c>
      <c r="C5958" s="5" t="str">
        <f>VLOOKUP($A5958,HTS_Dec_25!$A$1:$E$11570,3,FALSE)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man-made fibers:</v>
      </c>
      <c r="D5958" s="5" t="str">
        <f>VLOOKUP($A5958,HTS_Dec_25!$A$1:$E$11570,4,FALSE)</f>
        <v>Other.</v>
      </c>
      <c r="E5958" s="4" t="str">
        <f>VLOOKUP($A5958,HTS_Dec_25!$A$1:$E$11570,5,FALSE)</f>
        <v>15.6%</v>
      </c>
      <c r="F5958" s="4">
        <v>7.5</v>
      </c>
    </row>
    <row r="5959" spans="1:6" ht="100.8" x14ac:dyDescent="0.3">
      <c r="A5959" s="4" t="s">
        <v>29392</v>
      </c>
      <c r="B5959" s="4" t="str">
        <f t="shared" si="93"/>
        <v>610829</v>
      </c>
      <c r="C5959" s="5" t="str">
        <f>VLOOKUP($A5959,HTS_Dec_25!$A$1:$E$11570,3,FALSE)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other textile materials:</v>
      </c>
      <c r="D5959" s="5" t="str">
        <f>VLOOKUP($A5959,HTS_Dec_25!$A$1:$E$11570,4,FALSE)</f>
        <v>Other (852).</v>
      </c>
      <c r="E5959" s="4" t="str">
        <f>VLOOKUP($A5959,HTS_Dec_25!$A$1:$E$11570,5,FALSE)</f>
        <v>13.3%</v>
      </c>
      <c r="F5959" s="4">
        <v>7.5</v>
      </c>
    </row>
    <row r="5960" spans="1:6" ht="86.4" x14ac:dyDescent="0.3">
      <c r="A5960" s="4" t="s">
        <v>29393</v>
      </c>
      <c r="B5960" s="4" t="str">
        <f t="shared" si="93"/>
        <v>610831</v>
      </c>
      <c r="C5960" s="5" t="str">
        <f>VLOOKUP($A5960,HTS_Dec_25!$A$1:$E$11570,3,FALSE)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v>
      </c>
      <c r="D5960" s="5" t="str">
        <f>VLOOKUP($A5960,HTS_Dec_25!$A$1:$E$11570,4,FALSE)</f>
        <v>Of cotton.</v>
      </c>
      <c r="E5960" s="4" t="str">
        <f>VLOOKUP($A5960,HTS_Dec_25!$A$1:$E$11570,5,FALSE)</f>
        <v>8.5%</v>
      </c>
      <c r="F5960" s="4">
        <v>7.5</v>
      </c>
    </row>
    <row r="5961" spans="1:6" ht="86.4" x14ac:dyDescent="0.3">
      <c r="A5961" s="4" t="s">
        <v>29394</v>
      </c>
      <c r="B5961" s="4" t="str">
        <f t="shared" si="93"/>
        <v>610832</v>
      </c>
      <c r="C5961" s="5" t="str">
        <f>VLOOKUP($A5961,HTS_Dec_25!$A$1:$E$11570,3,FALSE)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v>
      </c>
      <c r="D5961" s="5" t="str">
        <f>VLOOKUP($A5961,HTS_Dec_25!$A$1:$E$11570,4,FALSE)</f>
        <v>Of man-made fibers.</v>
      </c>
      <c r="E5961" s="4" t="str">
        <f>VLOOKUP($A5961,HTS_Dec_25!$A$1:$E$11570,5,FALSE)</f>
        <v>16%</v>
      </c>
      <c r="F5961" s="4">
        <v>7.5</v>
      </c>
    </row>
    <row r="5962" spans="1:6" ht="86.4" x14ac:dyDescent="0.3">
      <c r="A5962" s="4" t="s">
        <v>29395</v>
      </c>
      <c r="B5962" s="4" t="str">
        <f t="shared" si="93"/>
        <v>610891</v>
      </c>
      <c r="C5962" s="5" t="str">
        <f>VLOOKUP($A5962,HTS_Dec_25!$A$1:$E$11570,3,FALSE)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Other: </v>
      </c>
      <c r="D5962" s="5" t="str">
        <f>VLOOKUP($A5962,HTS_Dec_25!$A$1:$E$11570,4,FALSE)</f>
        <v>Of cotton.</v>
      </c>
      <c r="E5962" s="4" t="str">
        <f>VLOOKUP($A5962,HTS_Dec_25!$A$1:$E$11570,5,FALSE)</f>
        <v>8.5%</v>
      </c>
      <c r="F5962" s="4">
        <v>7.5</v>
      </c>
    </row>
    <row r="5963" spans="1:6" ht="86.4" x14ac:dyDescent="0.3">
      <c r="A5963" s="4" t="s">
        <v>29396</v>
      </c>
      <c r="B5963" s="4" t="str">
        <f t="shared" si="93"/>
        <v>610892</v>
      </c>
      <c r="C5963" s="5" t="str">
        <f>VLOOKUP($A5963,HTS_Dec_25!$A$1:$E$11570,3,FALSE)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Other: </v>
      </c>
      <c r="D5963" s="5" t="str">
        <f>VLOOKUP($A5963,HTS_Dec_25!$A$1:$E$11570,4,FALSE)</f>
        <v>Of man-made fibers.</v>
      </c>
      <c r="E5963" s="4" t="str">
        <f>VLOOKUP($A5963,HTS_Dec_25!$A$1:$E$11570,5,FALSE)</f>
        <v>16%</v>
      </c>
      <c r="F5963" s="4">
        <v>7.5</v>
      </c>
    </row>
    <row r="5964" spans="1:6" ht="86.4" x14ac:dyDescent="0.3">
      <c r="A5964" s="4" t="s">
        <v>29397</v>
      </c>
      <c r="B5964" s="4" t="str">
        <f t="shared" si="93"/>
        <v>610899</v>
      </c>
      <c r="C5964" s="5" t="str">
        <f>VLOOKUP($A5964,HTS_Dec_25!$A$1:$E$11570,3,FALSE)</f>
        <v>Textiles and textile articles. Articles of apparel and clothing accessories, knitted or crocheted. Women's or girls' slips, petticoats, briefs, panties, night dresses, pajamas, negligees, bathrobes, dressing gowns and similar articles, knitted or crocheted: Other: Of other textile materials:</v>
      </c>
      <c r="D5964" s="5" t="str">
        <f>VLOOKUP($A5964,HTS_Dec_25!$A$1:$E$11570,4,FALSE)</f>
        <v>Of wool or fine animal hair (459).</v>
      </c>
      <c r="E5964" s="4" t="str">
        <f>VLOOKUP($A5964,HTS_Dec_25!$A$1:$E$11570,5,FALSE)</f>
        <v>8.5%</v>
      </c>
      <c r="F5964" s="4">
        <v>7.5</v>
      </c>
    </row>
    <row r="5965" spans="1:6" ht="86.4" x14ac:dyDescent="0.3">
      <c r="A5965" s="4" t="s">
        <v>29398</v>
      </c>
      <c r="B5965" s="4" t="str">
        <f t="shared" si="93"/>
        <v>610899</v>
      </c>
      <c r="C5965" s="5" t="str">
        <f>VLOOKUP($A5965,HTS_Dec_25!$A$1:$E$11570,3,FALSE)</f>
        <v>Textiles and textile articles. Articles of apparel and clothing accessories, knitted or crocheted. Women's or girls' slips, petticoats, briefs, panties, night dresses, pajamas, negligees, bathrobes, dressing gowns and similar articles, knitted or crocheted: Other: Of other textile materials:</v>
      </c>
      <c r="D5965" s="5" t="str">
        <f>VLOOKUP($A5965,HTS_Dec_25!$A$1:$E$11570,4,FALSE)</f>
        <v>Other (850).</v>
      </c>
      <c r="E5965" s="4" t="str">
        <f>VLOOKUP($A5965,HTS_Dec_25!$A$1:$E$11570,5,FALSE)</f>
        <v>3.8%</v>
      </c>
      <c r="F5965" s="4">
        <v>7.5</v>
      </c>
    </row>
    <row r="5966" spans="1:6" ht="57.6" x14ac:dyDescent="0.3">
      <c r="A5966" s="4" t="s">
        <v>29399</v>
      </c>
      <c r="B5966" s="4" t="str">
        <f t="shared" si="93"/>
        <v>610910</v>
      </c>
      <c r="C5966" s="5" t="str">
        <f>VLOOKUP($A5966,HTS_Dec_25!$A$1:$E$11570,3,FALSE)</f>
        <v xml:space="preserve">Textiles and textile articles. Articles of apparel and clothing accessories, knitted or crocheted. T-shirts, singlets, tank tops and similar garments, knitted or crocheted: Of cotton </v>
      </c>
      <c r="D5966" s="5" t="str">
        <f>VLOOKUP($A5966,HTS_Dec_25!$A$1:$E$11570,4,FALSE)</f>
        <v>Of cotton.</v>
      </c>
      <c r="E5966" s="4" t="str">
        <f>VLOOKUP($A5966,HTS_Dec_25!$A$1:$E$11570,5,FALSE)</f>
        <v>16.5%</v>
      </c>
      <c r="F5966" s="4">
        <v>7.5</v>
      </c>
    </row>
    <row r="5967" spans="1:6" ht="57.6" x14ac:dyDescent="0.3">
      <c r="A5967" s="4" t="s">
        <v>29400</v>
      </c>
      <c r="B5967" s="4" t="str">
        <f t="shared" si="93"/>
        <v>610990</v>
      </c>
      <c r="C5967" s="5" t="str">
        <f>VLOOKUP($A5967,HTS_Dec_25!$A$1:$E$11570,3,FALSE)</f>
        <v xml:space="preserve">Textiles and textile articles. Articles of apparel and clothing accessories, knitted or crocheted. T-shirts, singlets, tank tops and similar garments, knitted or crocheted: Of other textile materials: </v>
      </c>
      <c r="D5967" s="5" t="str">
        <f>VLOOKUP($A5967,HTS_Dec_25!$A$1:$E$11570,4,FALSE)</f>
        <v>Of man-made fibers.</v>
      </c>
      <c r="E5967" s="4" t="str">
        <f>VLOOKUP($A5967,HTS_Dec_25!$A$1:$E$11570,5,FALSE)</f>
        <v>32%</v>
      </c>
      <c r="F5967" s="4">
        <v>7.5</v>
      </c>
    </row>
    <row r="5968" spans="1:6" ht="57.6" x14ac:dyDescent="0.3">
      <c r="A5968" s="4" t="s">
        <v>29401</v>
      </c>
      <c r="B5968" s="4" t="str">
        <f t="shared" si="93"/>
        <v>610990</v>
      </c>
      <c r="C5968" s="5" t="str">
        <f>VLOOKUP($A5968,HTS_Dec_25!$A$1:$E$11570,3,FALSE)</f>
        <v xml:space="preserve">Textiles and textile articles. Articles of apparel and clothing accessories, knitted or crocheted. T-shirts, singlets, tank tops and similar garments, knitted or crocheted: Of other textile materials: </v>
      </c>
      <c r="D5968" s="5" t="str">
        <f>VLOOKUP($A5968,HTS_Dec_25!$A$1:$E$11570,4,FALSE)</f>
        <v>Of wool, with long sleeves.</v>
      </c>
      <c r="E5968" s="4" t="str">
        <f>VLOOKUP($A5968,HTS_Dec_25!$A$1:$E$11570,5,FALSE)</f>
        <v>5.6%</v>
      </c>
      <c r="F5968" s="4">
        <v>7.5</v>
      </c>
    </row>
    <row r="5969" spans="1:6" ht="57.6" x14ac:dyDescent="0.3">
      <c r="A5969" s="4" t="s">
        <v>29402</v>
      </c>
      <c r="B5969" s="4" t="str">
        <f t="shared" si="93"/>
        <v>610990</v>
      </c>
      <c r="C5969" s="5" t="str">
        <f>VLOOKUP($A5969,HTS_Dec_25!$A$1:$E$11570,3,FALSE)</f>
        <v xml:space="preserve">Textiles and textile articles. Articles of apparel and clothing accessories, knitted or crocheted. T-shirts, singlets, tank tops and similar garments, knitted or crocheted: Of other textile materials: </v>
      </c>
      <c r="D5969" s="5" t="str">
        <f>VLOOKUP($A5969,HTS_Dec_25!$A$1:$E$11570,4,FALSE)</f>
        <v>Other.</v>
      </c>
      <c r="E5969" s="4" t="str">
        <f>VLOOKUP($A5969,HTS_Dec_25!$A$1:$E$11570,5,FALSE)</f>
        <v>16%</v>
      </c>
      <c r="F5969" s="4">
        <v>7.5</v>
      </c>
    </row>
    <row r="5970" spans="1:6" ht="72" x14ac:dyDescent="0.3">
      <c r="A5970" s="4" t="s">
        <v>29403</v>
      </c>
      <c r="B5970" s="4" t="str">
        <f t="shared" si="93"/>
        <v>611011</v>
      </c>
      <c r="C5970" s="5" t="str">
        <f>VLOOKUP($A5970,HTS_Dec_25!$A$1:$E$11570,3,FALSE)</f>
        <v xml:space="preserve">Textiles and textile articles. Articles of apparel and clothing accessories, knitted or crocheted. Sweaters, pullovers, sweatshirts, waistcoats (vests) and similar articles, knitted or crocheted: Of wool or fine animal hair: </v>
      </c>
      <c r="D5970" s="5" t="str">
        <f>VLOOKUP($A5970,HTS_Dec_25!$A$1:$E$11570,4,FALSE)</f>
        <v>Of wool.</v>
      </c>
      <c r="E5970" s="4" t="str">
        <f>VLOOKUP($A5970,HTS_Dec_25!$A$1:$E$11570,5,FALSE)</f>
        <v>16%</v>
      </c>
      <c r="F5970" s="4">
        <v>7.5</v>
      </c>
    </row>
    <row r="5971" spans="1:6" ht="86.4" x14ac:dyDescent="0.3">
      <c r="A5971" s="4" t="s">
        <v>29404</v>
      </c>
      <c r="B5971" s="4" t="str">
        <f t="shared" si="93"/>
        <v>611012</v>
      </c>
      <c r="C5971" s="5" t="str">
        <f>VLOOKUP($A5971,HTS_Dec_25!$A$1:$E$11570,3,FALSE)</f>
        <v>Textiles and textile articles. Articles of apparel and clothing accessories, knitted or crocheted. Sweaters, pullovers, sweatshirts, waistcoats (vests) and similar articles, knitted or crocheted: Of wool or fine animal hair: Of kashmir (cashmere) goats:</v>
      </c>
      <c r="D5971" s="5" t="str">
        <f>VLOOKUP($A5971,HTS_Dec_25!$A$1:$E$11570,4,FALSE)</f>
        <v>Other.</v>
      </c>
      <c r="E5971" s="4" t="str">
        <f>VLOOKUP($A5971,HTS_Dec_25!$A$1:$E$11570,5,FALSE)</f>
        <v>16%</v>
      </c>
      <c r="F5971" s="4">
        <v>7.5</v>
      </c>
    </row>
    <row r="5972" spans="1:6" ht="72" x14ac:dyDescent="0.3">
      <c r="A5972" s="4" t="s">
        <v>29405</v>
      </c>
      <c r="B5972" s="4" t="str">
        <f t="shared" si="93"/>
        <v>611019</v>
      </c>
      <c r="C5972" s="5" t="str">
        <f>VLOOKUP($A5972,HTS_Dec_25!$A$1:$E$11570,3,FALSE)</f>
        <v xml:space="preserve">Textiles and textile articles. Articles of apparel and clothing accessories, knitted or crocheted. Sweaters, pullovers, sweatshirts, waistcoats (vests) and similar articles, knitted or crocheted: Of wool or fine animal hair: </v>
      </c>
      <c r="D5972" s="5" t="str">
        <f>VLOOKUP($A5972,HTS_Dec_25!$A$1:$E$11570,4,FALSE)</f>
        <v>Other.</v>
      </c>
      <c r="E5972" s="4" t="str">
        <f>VLOOKUP($A5972,HTS_Dec_25!$A$1:$E$11570,5,FALSE)</f>
        <v>16%</v>
      </c>
      <c r="F5972" s="4">
        <v>7.5</v>
      </c>
    </row>
    <row r="5973" spans="1:6" ht="72" x14ac:dyDescent="0.3">
      <c r="A5973" s="4" t="s">
        <v>29406</v>
      </c>
      <c r="B5973" s="4" t="str">
        <f t="shared" si="93"/>
        <v>611020</v>
      </c>
      <c r="C5973" s="5" t="str">
        <f>VLOOKUP($A5973,HTS_Dec_25!$A$1:$E$11570,3,FALSE)</f>
        <v xml:space="preserve">Textiles and textile articles. Articles of apparel and clothing accessories, knitted or crocheted. Sweaters, pullovers, sweatshirts, waistcoats (vests) and similar articles, knitted or crocheted: Of cotton: </v>
      </c>
      <c r="D5973" s="5" t="str">
        <f>VLOOKUP($A5973,HTS_Dec_25!$A$1:$E$11570,4,FALSE)</f>
        <v>Containing 36 percent or more by weight of flax fibers.</v>
      </c>
      <c r="E5973" s="4" t="str">
        <f>VLOOKUP($A5973,HTS_Dec_25!$A$1:$E$11570,5,FALSE)</f>
        <v>5%</v>
      </c>
      <c r="F5973" s="4">
        <v>7.5</v>
      </c>
    </row>
    <row r="5974" spans="1:6" ht="72" x14ac:dyDescent="0.3">
      <c r="A5974" s="4" t="s">
        <v>29407</v>
      </c>
      <c r="B5974" s="4" t="str">
        <f t="shared" si="93"/>
        <v>611020</v>
      </c>
      <c r="C5974" s="5" t="str">
        <f>VLOOKUP($A5974,HTS_Dec_25!$A$1:$E$11570,3,FALSE)</f>
        <v xml:space="preserve">Textiles and textile articles. Articles of apparel and clothing accessories, knitted or crocheted. Sweaters, pullovers, sweatshirts, waistcoats (vests) and similar articles, knitted or crocheted: Of cotton: </v>
      </c>
      <c r="D5974" s="5" t="str">
        <f>VLOOKUP($A5974,HTS_Dec_25!$A$1:$E$11570,4,FALSE)</f>
        <v>Other.</v>
      </c>
      <c r="E5974" s="4" t="str">
        <f>VLOOKUP($A5974,HTS_Dec_25!$A$1:$E$11570,5,FALSE)</f>
        <v>16.5%</v>
      </c>
      <c r="F5974" s="4">
        <v>7.5</v>
      </c>
    </row>
    <row r="5975" spans="1:6" ht="72" x14ac:dyDescent="0.3">
      <c r="A5975" s="4" t="s">
        <v>29408</v>
      </c>
      <c r="B5975" s="4" t="str">
        <f t="shared" si="93"/>
        <v>611030</v>
      </c>
      <c r="C5975" s="5" t="str">
        <f>VLOOKUP($A5975,HTS_Dec_25!$A$1:$E$11570,3,FALSE)</f>
        <v xml:space="preserve">Textiles and textile articles. Articles of apparel and clothing accessories, knitted or crocheted. Sweaters, pullovers, sweatshirts, waistcoats (vests) and similar articles, knitted or crocheted: Of man-made fibers: </v>
      </c>
      <c r="D5975" s="5" t="str">
        <f>VLOOKUP($A5975,HTS_Dec_25!$A$1:$E$11570,4,FALSE)</f>
        <v>Containing 25 percent or more by weight of leather.</v>
      </c>
      <c r="E5975" s="4" t="str">
        <f>VLOOKUP($A5975,HTS_Dec_25!$A$1:$E$11570,5,FALSE)</f>
        <v>6%</v>
      </c>
      <c r="F5975" s="4">
        <v>7.5</v>
      </c>
    </row>
    <row r="5976" spans="1:6" ht="72" x14ac:dyDescent="0.3">
      <c r="A5976" s="4" t="s">
        <v>29409</v>
      </c>
      <c r="B5976" s="4" t="str">
        <f t="shared" si="93"/>
        <v>611030</v>
      </c>
      <c r="C5976" s="5" t="str">
        <f>VLOOKUP($A5976,HTS_Dec_25!$A$1:$E$11570,3,FALSE)</f>
        <v xml:space="preserve">Textiles and textile articles. Articles of apparel and clothing accessories, knitted or crocheted. Sweaters, pullovers, sweatshirts, waistcoats (vests) and similar articles, knitted or crocheted: Of man-made fibers: </v>
      </c>
      <c r="D5976" s="5" t="str">
        <f>VLOOKUP($A5976,HTS_Dec_25!$A$1:$E$11570,4,FALSE)</f>
        <v>Containing 30 percent or more by weight of silk or silk waste.</v>
      </c>
      <c r="E5976" s="4" t="str">
        <f>VLOOKUP($A5976,HTS_Dec_25!$A$1:$E$11570,5,FALSE)</f>
        <v>6.3%</v>
      </c>
      <c r="F5976" s="4">
        <v>7.5</v>
      </c>
    </row>
    <row r="5977" spans="1:6" ht="72" x14ac:dyDescent="0.3">
      <c r="A5977" s="4" t="s">
        <v>29410</v>
      </c>
      <c r="B5977" s="4" t="str">
        <f t="shared" si="93"/>
        <v>611030</v>
      </c>
      <c r="C5977" s="5" t="str">
        <f>VLOOKUP($A5977,HTS_Dec_25!$A$1:$E$11570,3,FALSE)</f>
        <v xml:space="preserve">Textiles and textile articles. Articles of apparel and clothing accessories, knitted or crocheted. Sweaters, pullovers, sweatshirts, waistcoats (vests) and similar articles, knitted or crocheted: Of man-made fibers: </v>
      </c>
      <c r="D5977" s="5" t="str">
        <f>VLOOKUP($A5977,HTS_Dec_25!$A$1:$E$11570,4,FALSE)</f>
        <v>Other.</v>
      </c>
      <c r="E5977" s="4" t="str">
        <f>VLOOKUP($A5977,HTS_Dec_25!$A$1:$E$11570,5,FALSE)</f>
        <v>32%</v>
      </c>
      <c r="F5977" s="4">
        <v>7.5</v>
      </c>
    </row>
    <row r="5978" spans="1:6" ht="72" x14ac:dyDescent="0.3">
      <c r="A5978" s="4" t="s">
        <v>29411</v>
      </c>
      <c r="B5978" s="4" t="str">
        <f t="shared" si="93"/>
        <v>611090</v>
      </c>
      <c r="C5978" s="5" t="str">
        <f>VLOOKUP($A5978,HTS_Dec_25!$A$1:$E$11570,3,FALSE)</f>
        <v xml:space="preserve">Textiles and textile articles. Articles of apparel and clothing accessories, knitted or crocheted. Sweaters, pullovers, sweatshirts, waistcoats (vests) and similar articles, knitted or crocheted: Of other textile materials: </v>
      </c>
      <c r="D5978" s="5" t="str">
        <f>VLOOKUP($A5978,HTS_Dec_25!$A$1:$E$11570,4,FALSE)</f>
        <v>Other.</v>
      </c>
      <c r="E5978" s="4" t="str">
        <f>VLOOKUP($A5978,HTS_Dec_25!$A$1:$E$11570,5,FALSE)</f>
        <v>6%</v>
      </c>
      <c r="F5978" s="4">
        <v>7.5</v>
      </c>
    </row>
    <row r="5979" spans="1:6" ht="57.6" x14ac:dyDescent="0.3">
      <c r="A5979" s="4" t="s">
        <v>29412</v>
      </c>
      <c r="B5979" s="4" t="str">
        <f t="shared" si="93"/>
        <v>611120</v>
      </c>
      <c r="C5979" s="5" t="str">
        <f>VLOOKUP($A5979,HTS_Dec_25!$A$1:$E$11570,3,FALSE)</f>
        <v xml:space="preserve">Textiles and textile articles. Articles of apparel and clothing accessories, knitted or crocheted. Babies' garments and clothing accessories, knitted or crocheted: Of cotton: </v>
      </c>
      <c r="D5979" s="5" t="str">
        <f>VLOOKUP($A5979,HTS_Dec_25!$A$1:$E$11570,4,FALSE)</f>
        <v>Blouses and shirts, except those imported as parts of sets (239).</v>
      </c>
      <c r="E5979" s="4" t="str">
        <f>VLOOKUP($A5979,HTS_Dec_25!$A$1:$E$11570,5,FALSE)</f>
        <v>19.7%</v>
      </c>
      <c r="F5979" s="4">
        <v>7.5</v>
      </c>
    </row>
    <row r="5980" spans="1:6" ht="57.6" x14ac:dyDescent="0.3">
      <c r="A5980" s="4" t="s">
        <v>29413</v>
      </c>
      <c r="B5980" s="4" t="str">
        <f t="shared" si="93"/>
        <v>611120</v>
      </c>
      <c r="C5980" s="5" t="str">
        <f>VLOOKUP($A5980,HTS_Dec_25!$A$1:$E$11570,3,FALSE)</f>
        <v xml:space="preserve">Textiles and textile articles. Articles of apparel and clothing accessories, knitted or crocheted. Babies' garments and clothing accessories, knitted or crocheted: Of cotton: </v>
      </c>
      <c r="D5980" s="5" t="str">
        <f>VLOOKUP($A5980,HTS_Dec_25!$A$1:$E$11570,4,FALSE)</f>
        <v>T-shirts, singlets and similar garments, except those imported as parts of sets (239).</v>
      </c>
      <c r="E5980" s="4" t="str">
        <f>VLOOKUP($A5980,HTS_Dec_25!$A$1:$E$11570,5,FALSE)</f>
        <v>14.9%</v>
      </c>
      <c r="F5980" s="4">
        <v>7.5</v>
      </c>
    </row>
    <row r="5981" spans="1:6" ht="57.6" x14ac:dyDescent="0.3">
      <c r="A5981" s="4" t="s">
        <v>29414</v>
      </c>
      <c r="B5981" s="4" t="str">
        <f t="shared" si="93"/>
        <v>611120</v>
      </c>
      <c r="C5981" s="5" t="str">
        <f>VLOOKUP($A5981,HTS_Dec_25!$A$1:$E$11570,3,FALSE)</f>
        <v xml:space="preserve">Textiles and textile articles. Articles of apparel and clothing accessories, knitted or crocheted. Babies' garments and clothing accessories, knitted or crocheted: Of cotton: </v>
      </c>
      <c r="D5981" s="5" t="str">
        <f>VLOOKUP($A5981,HTS_Dec_25!$A$1:$E$11570,4,FALSE)</f>
        <v>Sweaters, pullovers, sweatshirts, waistcoats (vests) and similar articles, except those imported as parts of sets (239).</v>
      </c>
      <c r="E5981" s="4" t="str">
        <f>VLOOKUP($A5981,HTS_Dec_25!$A$1:$E$11570,5,FALSE)</f>
        <v>14.9%</v>
      </c>
      <c r="F5981" s="4">
        <v>7.5</v>
      </c>
    </row>
    <row r="5982" spans="1:6" ht="57.6" x14ac:dyDescent="0.3">
      <c r="A5982" s="4" t="s">
        <v>29415</v>
      </c>
      <c r="B5982" s="4" t="str">
        <f t="shared" si="93"/>
        <v>611120</v>
      </c>
      <c r="C5982" s="5" t="str">
        <f>VLOOKUP($A5982,HTS_Dec_25!$A$1:$E$11570,3,FALSE)</f>
        <v xml:space="preserve">Textiles and textile articles. Articles of apparel and clothing accessories, knitted or crocheted. Babies' garments and clothing accessories, knitted or crocheted: Of cotton: </v>
      </c>
      <c r="D5982" s="5" t="str">
        <f>VLOOKUP($A5982,HTS_Dec_25!$A$1:$E$11570,4,FALSE)</f>
        <v>Dresses (239).</v>
      </c>
      <c r="E5982" s="4" t="str">
        <f>VLOOKUP($A5982,HTS_Dec_25!$A$1:$E$11570,5,FALSE)</f>
        <v>11.5%</v>
      </c>
      <c r="F5982" s="4">
        <v>7.5</v>
      </c>
    </row>
    <row r="5983" spans="1:6" ht="57.6" x14ac:dyDescent="0.3">
      <c r="A5983" s="4" t="s">
        <v>29416</v>
      </c>
      <c r="B5983" s="4" t="str">
        <f t="shared" si="93"/>
        <v>611120</v>
      </c>
      <c r="C5983" s="5" t="str">
        <f>VLOOKUP($A5983,HTS_Dec_25!$A$1:$E$11570,3,FALSE)</f>
        <v xml:space="preserve">Textiles and textile articles. Articles of apparel and clothing accessories, knitted or crocheted. Babies' garments and clothing accessories, knitted or crocheted: Of cotton: </v>
      </c>
      <c r="D5983" s="5" t="str">
        <f>VLOOKUP($A5983,HTS_Dec_25!$A$1:$E$11570,4,FALSE)</f>
        <v>Trousers, breeches and shorts, except those imported as parts of sets (239).</v>
      </c>
      <c r="E5983" s="4" t="str">
        <f>VLOOKUP($A5983,HTS_Dec_25!$A$1:$E$11570,5,FALSE)</f>
        <v>14.9%</v>
      </c>
      <c r="F5983" s="4">
        <v>7.5</v>
      </c>
    </row>
    <row r="5984" spans="1:6" ht="57.6" x14ac:dyDescent="0.3">
      <c r="A5984" s="4" t="s">
        <v>29417</v>
      </c>
      <c r="B5984" s="4" t="str">
        <f t="shared" si="93"/>
        <v>611120</v>
      </c>
      <c r="C5984" s="5" t="str">
        <f>VLOOKUP($A5984,HTS_Dec_25!$A$1:$E$11570,3,FALSE)</f>
        <v xml:space="preserve">Textiles and textile articles. Articles of apparel and clothing accessories, knitted or crocheted. Babies' garments and clothing accessories, knitted or crocheted: Of cotton: </v>
      </c>
      <c r="D5984" s="5" t="str">
        <f>VLOOKUP($A5984,HTS_Dec_25!$A$1:$E$11570,4,FALSE)</f>
        <v>Other.</v>
      </c>
      <c r="E5984" s="4" t="str">
        <f>VLOOKUP($A5984,HTS_Dec_25!$A$1:$E$11570,5,FALSE)</f>
        <v>8.1%</v>
      </c>
      <c r="F5984" s="4">
        <v>7.5</v>
      </c>
    </row>
    <row r="5985" spans="1:6" ht="57.6" x14ac:dyDescent="0.3">
      <c r="A5985" s="4" t="s">
        <v>29418</v>
      </c>
      <c r="B5985" s="4" t="str">
        <f t="shared" si="93"/>
        <v>611130</v>
      </c>
      <c r="C5985" s="5" t="str">
        <f>VLOOKUP($A5985,HTS_Dec_25!$A$1:$E$11570,3,FALSE)</f>
        <v xml:space="preserve">Textiles and textile articles. Articles of apparel and clothing accessories, knitted or crocheted. Babies' garments and clothing accessories, knitted or crocheted: Of synthetic fibers: </v>
      </c>
      <c r="D5985" s="5" t="str">
        <f>VLOOKUP($A5985,HTS_Dec_25!$A$1:$E$11570,4,FALSE)</f>
        <v>Trousers, breeches and shorts, except those imported as parts of sets (239).</v>
      </c>
      <c r="E5985" s="4" t="str">
        <f>VLOOKUP($A5985,HTS_Dec_25!$A$1:$E$11570,5,FALSE)</f>
        <v>28.2%</v>
      </c>
      <c r="F5985" s="4">
        <v>7.5</v>
      </c>
    </row>
    <row r="5986" spans="1:6" ht="57.6" x14ac:dyDescent="0.3">
      <c r="A5986" s="4" t="s">
        <v>29419</v>
      </c>
      <c r="B5986" s="4" t="str">
        <f t="shared" si="93"/>
        <v>611130</v>
      </c>
      <c r="C5986" s="5" t="str">
        <f>VLOOKUP($A5986,HTS_Dec_25!$A$1:$E$11570,3,FALSE)</f>
        <v xml:space="preserve">Textiles and textile articles. Articles of apparel and clothing accessories, knitted or crocheted. Babies' garments and clothing accessories, knitted or crocheted: Of synthetic fibers: </v>
      </c>
      <c r="D5986" s="5" t="str">
        <f>VLOOKUP($A5986,HTS_Dec_25!$A$1:$E$11570,4,FALSE)</f>
        <v>Blouses and shirts, except those imported as parts of sets (239).</v>
      </c>
      <c r="E5986" s="4" t="str">
        <f>VLOOKUP($A5986,HTS_Dec_25!$A$1:$E$11570,5,FALSE)</f>
        <v>32%</v>
      </c>
      <c r="F5986" s="4">
        <v>7.5</v>
      </c>
    </row>
    <row r="5987" spans="1:6" ht="57.6" x14ac:dyDescent="0.3">
      <c r="A5987" s="4" t="s">
        <v>29420</v>
      </c>
      <c r="B5987" s="4" t="str">
        <f t="shared" si="93"/>
        <v>611130</v>
      </c>
      <c r="C5987" s="5" t="str">
        <f>VLOOKUP($A5987,HTS_Dec_25!$A$1:$E$11570,3,FALSE)</f>
        <v xml:space="preserve">Textiles and textile articles. Articles of apparel and clothing accessories, knitted or crocheted. Babies' garments and clothing accessories, knitted or crocheted: Of synthetic fibers: </v>
      </c>
      <c r="D5987" s="5" t="str">
        <f>VLOOKUP($A5987,HTS_Dec_25!$A$1:$E$11570,4,FALSE)</f>
        <v>T-shirts, singlets and similar garments, except those imported as parts of sets (239).</v>
      </c>
      <c r="E5987" s="4" t="str">
        <f>VLOOKUP($A5987,HTS_Dec_25!$A$1:$E$11570,5,FALSE)</f>
        <v>32%</v>
      </c>
      <c r="F5987" s="4">
        <v>7.5</v>
      </c>
    </row>
    <row r="5988" spans="1:6" ht="57.6" x14ac:dyDescent="0.3">
      <c r="A5988" s="4" t="s">
        <v>29421</v>
      </c>
      <c r="B5988" s="4" t="str">
        <f t="shared" si="93"/>
        <v>611130</v>
      </c>
      <c r="C5988" s="5" t="str">
        <f>VLOOKUP($A5988,HTS_Dec_25!$A$1:$E$11570,3,FALSE)</f>
        <v xml:space="preserve">Textiles and textile articles. Articles of apparel and clothing accessories, knitted or crocheted. Babies' garments and clothing accessories, knitted or crocheted: Of synthetic fibers: </v>
      </c>
      <c r="D5988" s="5" t="str">
        <f>VLOOKUP($A5988,HTS_Dec_25!$A$1:$E$11570,4,FALSE)</f>
        <v>Sweaters, pullovers, sweatshirts, waistcoats (vests) and similar articles, except those imported as parts of sets (239).</v>
      </c>
      <c r="E5988" s="4" t="str">
        <f>VLOOKUP($A5988,HTS_Dec_25!$A$1:$E$11570,5,FALSE)</f>
        <v>30%</v>
      </c>
      <c r="F5988" s="4">
        <v>7.5</v>
      </c>
    </row>
    <row r="5989" spans="1:6" ht="57.6" x14ac:dyDescent="0.3">
      <c r="A5989" s="4" t="s">
        <v>29422</v>
      </c>
      <c r="B5989" s="4" t="str">
        <f t="shared" si="93"/>
        <v>611130</v>
      </c>
      <c r="C5989" s="5" t="str">
        <f>VLOOKUP($A5989,HTS_Dec_25!$A$1:$E$11570,3,FALSE)</f>
        <v xml:space="preserve">Textiles and textile articles. Articles of apparel and clothing accessories, knitted or crocheted. Babies' garments and clothing accessories, knitted or crocheted: Of synthetic fibers: </v>
      </c>
      <c r="D5989" s="5" t="str">
        <f>VLOOKUP($A5989,HTS_Dec_25!$A$1:$E$11570,4,FALSE)</f>
        <v>Other.</v>
      </c>
      <c r="E5989" s="4" t="str">
        <f>VLOOKUP($A5989,HTS_Dec_25!$A$1:$E$11570,5,FALSE)</f>
        <v>16%</v>
      </c>
      <c r="F5989" s="4">
        <v>7.5</v>
      </c>
    </row>
    <row r="5990" spans="1:6" ht="57.6" x14ac:dyDescent="0.3">
      <c r="A5990" s="4" t="s">
        <v>29423</v>
      </c>
      <c r="B5990" s="4" t="str">
        <f t="shared" si="93"/>
        <v>611190</v>
      </c>
      <c r="C5990" s="5" t="str">
        <f>VLOOKUP($A5990,HTS_Dec_25!$A$1:$E$11570,3,FALSE)</f>
        <v xml:space="preserve">Textiles and textile articles. Articles of apparel and clothing accessories, knitted or crocheted. Babies' garments and clothing accessories, knitted or crocheted: Of other textile materials: </v>
      </c>
      <c r="D5990" s="5" t="str">
        <f>VLOOKUP($A5990,HTS_Dec_25!$A$1:$E$11570,4,FALSE)</f>
        <v>Of wool or fine animal hair.</v>
      </c>
      <c r="E5990" s="4" t="str">
        <f>VLOOKUP($A5990,HTS_Dec_25!$A$1:$E$11570,5,FALSE)</f>
        <v>13.6%</v>
      </c>
      <c r="F5990" s="4">
        <v>7.5</v>
      </c>
    </row>
    <row r="5991" spans="1:6" ht="57.6" x14ac:dyDescent="0.3">
      <c r="A5991" s="4" t="s">
        <v>29424</v>
      </c>
      <c r="B5991" s="4" t="str">
        <f t="shared" si="93"/>
        <v>611190</v>
      </c>
      <c r="C5991" s="5" t="str">
        <f>VLOOKUP($A5991,HTS_Dec_25!$A$1:$E$11570,3,FALSE)</f>
        <v xml:space="preserve">Textiles and textile articles. Articles of apparel and clothing accessories, knitted or crocheted. Babies' garments and clothing accessories, knitted or crocheted: Of other textile materials: </v>
      </c>
      <c r="D5991" s="5" t="str">
        <f>VLOOKUP($A5991,HTS_Dec_25!$A$1:$E$11570,4,FALSE)</f>
        <v>Trousers, breeches and shorts, except those imported as parts of sets (239).</v>
      </c>
      <c r="E5991" s="4" t="str">
        <f>VLOOKUP($A5991,HTS_Dec_25!$A$1:$E$11570,5,FALSE)</f>
        <v>14.9%</v>
      </c>
      <c r="F5991" s="4">
        <v>7.5</v>
      </c>
    </row>
    <row r="5992" spans="1:6" ht="57.6" x14ac:dyDescent="0.3">
      <c r="A5992" s="4" t="s">
        <v>29425</v>
      </c>
      <c r="B5992" s="4" t="str">
        <f t="shared" si="93"/>
        <v>611190</v>
      </c>
      <c r="C5992" s="5" t="str">
        <f>VLOOKUP($A5992,HTS_Dec_25!$A$1:$E$11570,3,FALSE)</f>
        <v xml:space="preserve">Textiles and textile articles. Articles of apparel and clothing accessories, knitted or crocheted. Babies' garments and clothing accessories, knitted or crocheted: Of other textile materials: </v>
      </c>
      <c r="D5992" s="5" t="str">
        <f>VLOOKUP($A5992,HTS_Dec_25!$A$1:$E$11570,4,FALSE)</f>
        <v>Blouses and shirts, except those imported as parts of sets (239).</v>
      </c>
      <c r="E5992" s="4" t="str">
        <f>VLOOKUP($A5992,HTS_Dec_25!$A$1:$E$11570,5,FALSE)</f>
        <v>17.3%</v>
      </c>
      <c r="F5992" s="4">
        <v>7.5</v>
      </c>
    </row>
    <row r="5993" spans="1:6" ht="57.6" x14ac:dyDescent="0.3">
      <c r="A5993" s="4" t="s">
        <v>29426</v>
      </c>
      <c r="B5993" s="4" t="str">
        <f t="shared" si="93"/>
        <v>611190</v>
      </c>
      <c r="C5993" s="5" t="str">
        <f>VLOOKUP($A5993,HTS_Dec_25!$A$1:$E$11570,3,FALSE)</f>
        <v xml:space="preserve">Textiles and textile articles. Articles of apparel and clothing accessories, knitted or crocheted. Babies' garments and clothing accessories, knitted or crocheted: Of other textile materials: </v>
      </c>
      <c r="D5993" s="5" t="str">
        <f>VLOOKUP($A5993,HTS_Dec_25!$A$1:$E$11570,4,FALSE)</f>
        <v>Sweaters, pullovers, sweatshirts, waistcoats (vests) and similar except those imported as parts of sets (239).</v>
      </c>
      <c r="E5993" s="4" t="str">
        <f>VLOOKUP($A5993,HTS_Dec_25!$A$1:$E$11570,5,FALSE)</f>
        <v>26%</v>
      </c>
      <c r="F5993" s="4">
        <v>7.5</v>
      </c>
    </row>
    <row r="5994" spans="1:6" ht="57.6" x14ac:dyDescent="0.3">
      <c r="A5994" s="4" t="s">
        <v>29427</v>
      </c>
      <c r="B5994" s="4" t="str">
        <f t="shared" si="93"/>
        <v>611190</v>
      </c>
      <c r="C5994" s="5" t="str">
        <f>VLOOKUP($A5994,HTS_Dec_25!$A$1:$E$11570,3,FALSE)</f>
        <v xml:space="preserve">Textiles and textile articles. Articles of apparel and clothing accessories, knitted or crocheted. Babies' garments and clothing accessories, knitted or crocheted: Of other textile materials: </v>
      </c>
      <c r="D5994" s="5" t="str">
        <f>VLOOKUP($A5994,HTS_Dec_25!$A$1:$E$11570,4,FALSE)</f>
        <v>Other.</v>
      </c>
      <c r="E5994" s="4" t="str">
        <f>VLOOKUP($A5994,HTS_Dec_25!$A$1:$E$11570,5,FALSE)</f>
        <v>14.9%</v>
      </c>
      <c r="F5994" s="4">
        <v>7.5</v>
      </c>
    </row>
    <row r="5995" spans="1:6" ht="57.6" x14ac:dyDescent="0.3">
      <c r="A5995" s="4" t="s">
        <v>29428</v>
      </c>
      <c r="B5995" s="4" t="str">
        <f t="shared" si="93"/>
        <v>611190</v>
      </c>
      <c r="C5995" s="5" t="str">
        <f>VLOOKUP($A5995,HTS_Dec_25!$A$1:$E$11570,3,FALSE)</f>
        <v xml:space="preserve">Textiles and textile articles. Articles of apparel and clothing accessories, knitted or crocheted. Babies' garments and clothing accessories, knitted or crocheted: Of other textile materials: </v>
      </c>
      <c r="D5995" s="5" t="str">
        <f>VLOOKUP($A5995,HTS_Dec_25!$A$1:$E$11570,4,FALSE)</f>
        <v>Containing 70 percent or more by weight of silk or silk waste.</v>
      </c>
      <c r="E5995" s="4" t="str">
        <f>VLOOKUP($A5995,HTS_Dec_25!$A$1:$E$11570,5,FALSE)</f>
        <v>0.9%</v>
      </c>
      <c r="F5995" s="4">
        <v>7.5</v>
      </c>
    </row>
    <row r="5996" spans="1:6" ht="57.6" x14ac:dyDescent="0.3">
      <c r="A5996" s="4" t="s">
        <v>29429</v>
      </c>
      <c r="B5996" s="4" t="str">
        <f t="shared" si="93"/>
        <v>611190</v>
      </c>
      <c r="C5996" s="5" t="str">
        <f>VLOOKUP($A5996,HTS_Dec_25!$A$1:$E$11570,3,FALSE)</f>
        <v xml:space="preserve">Textiles and textile articles. Articles of apparel and clothing accessories, knitted or crocheted. Babies' garments and clothing accessories, knitted or crocheted: Of other textile materials: </v>
      </c>
      <c r="D5996" s="5" t="str">
        <f>VLOOKUP($A5996,HTS_Dec_25!$A$1:$E$11570,4,FALSE)</f>
        <v>Other (839).</v>
      </c>
      <c r="E5996" s="4" t="str">
        <f>VLOOKUP($A5996,HTS_Dec_25!$A$1:$E$11570,5,FALSE)</f>
        <v>5.6%</v>
      </c>
      <c r="F5996" s="4">
        <v>7.5</v>
      </c>
    </row>
    <row r="5997" spans="1:6" ht="57.6" x14ac:dyDescent="0.3">
      <c r="A5997" s="4" t="s">
        <v>29430</v>
      </c>
      <c r="B5997" s="4" t="str">
        <f t="shared" si="93"/>
        <v>611211</v>
      </c>
      <c r="C5997" s="5" t="str">
        <f>VLOOKUP($A5997,HTS_Dec_25!$A$1:$E$11570,3,FALSE)</f>
        <v xml:space="preserve">Textiles and textile articles. Articles of apparel and clothing accessories, knitted or crocheted. Track suits, ski-suits and swimwear, knitted or crocheted: Track suits: </v>
      </c>
      <c r="D5997" s="5" t="str">
        <f>VLOOKUP($A5997,HTS_Dec_25!$A$1:$E$11570,4,FALSE)</f>
        <v>Of cotton.</v>
      </c>
      <c r="E5997" s="4" t="str">
        <f>VLOOKUP($A5997,HTS_Dec_25!$A$1:$E$11570,5,FALSE)</f>
        <v>14.9%</v>
      </c>
      <c r="F5997" s="4">
        <v>7.5</v>
      </c>
    </row>
    <row r="5998" spans="1:6" ht="57.6" x14ac:dyDescent="0.3">
      <c r="A5998" s="4" t="s">
        <v>29431</v>
      </c>
      <c r="B5998" s="4" t="str">
        <f t="shared" si="93"/>
        <v>611212</v>
      </c>
      <c r="C5998" s="5" t="str">
        <f>VLOOKUP($A5998,HTS_Dec_25!$A$1:$E$11570,3,FALSE)</f>
        <v xml:space="preserve">Textiles and textile articles. Articles of apparel and clothing accessories, knitted or crocheted. Track suits, ski-suits and swimwear, knitted or crocheted: Track suits: </v>
      </c>
      <c r="D5998" s="5" t="str">
        <f>VLOOKUP($A5998,HTS_Dec_25!$A$1:$E$11570,4,FALSE)</f>
        <v>Of synthetic fibers.</v>
      </c>
      <c r="E5998" s="4" t="str">
        <f>VLOOKUP($A5998,HTS_Dec_25!$A$1:$E$11570,5,FALSE)</f>
        <v>28.2%</v>
      </c>
      <c r="F5998" s="4">
        <v>7.5</v>
      </c>
    </row>
    <row r="5999" spans="1:6" ht="57.6" x14ac:dyDescent="0.3">
      <c r="A5999" s="4" t="s">
        <v>29432</v>
      </c>
      <c r="B5999" s="4" t="str">
        <f t="shared" si="93"/>
        <v>611219</v>
      </c>
      <c r="C5999" s="5" t="str">
        <f>VLOOKUP($A5999,HTS_Dec_25!$A$1:$E$11570,3,FALSE)</f>
        <v>Textiles and textile articles. Articles of apparel and clothing accessories, knitted or crocheted. Track suits, ski-suits and swimwear, knitted or crocheted: Track suits: Of other textile materials:</v>
      </c>
      <c r="D5999" s="5" t="str">
        <f>VLOOKUP($A5999,HTS_Dec_25!$A$1:$E$11570,4,FALSE)</f>
        <v>Of artificial fibers.</v>
      </c>
      <c r="E5999" s="4" t="str">
        <f>VLOOKUP($A5999,HTS_Dec_25!$A$1:$E$11570,5,FALSE)</f>
        <v>28.2%</v>
      </c>
      <c r="F5999" s="4">
        <v>7.5</v>
      </c>
    </row>
    <row r="6000" spans="1:6" ht="57.6" x14ac:dyDescent="0.3">
      <c r="A6000" s="4" t="s">
        <v>29433</v>
      </c>
      <c r="B6000" s="4" t="str">
        <f t="shared" si="93"/>
        <v>611219</v>
      </c>
      <c r="C6000" s="5" t="str">
        <f>VLOOKUP($A6000,HTS_Dec_25!$A$1:$E$11570,3,FALSE)</f>
        <v>Textiles and textile articles. Articles of apparel and clothing accessories, knitted or crocheted. Track suits, ski-suits and swimwear, knitted or crocheted: Track suits: Of other textile materials:</v>
      </c>
      <c r="D6000" s="5" t="str">
        <f>VLOOKUP($A6000,HTS_Dec_25!$A$1:$E$11570,4,FALSE)</f>
        <v>Containing 70 percent or more by weight of silk or silk waste.</v>
      </c>
      <c r="E6000" s="4" t="str">
        <f>VLOOKUP($A6000,HTS_Dec_25!$A$1:$E$11570,5,FALSE)</f>
        <v>3.5%</v>
      </c>
      <c r="F6000" s="4">
        <v>7.5</v>
      </c>
    </row>
    <row r="6001" spans="1:6" ht="57.6" x14ac:dyDescent="0.3">
      <c r="A6001" s="4" t="s">
        <v>29434</v>
      </c>
      <c r="B6001" s="4" t="str">
        <f t="shared" si="93"/>
        <v>611219</v>
      </c>
      <c r="C6001" s="5" t="str">
        <f>VLOOKUP($A6001,HTS_Dec_25!$A$1:$E$11570,3,FALSE)</f>
        <v>Textiles and textile articles. Articles of apparel and clothing accessories, knitted or crocheted. Track suits, ski-suits and swimwear, knitted or crocheted: Track suits: Of other textile materials:</v>
      </c>
      <c r="D6001" s="5" t="str">
        <f>VLOOKUP($A6001,HTS_Dec_25!$A$1:$E$11570,4,FALSE)</f>
        <v>Other.</v>
      </c>
      <c r="E6001" s="4" t="str">
        <f>VLOOKUP($A6001,HTS_Dec_25!$A$1:$E$11570,5,FALSE)</f>
        <v>21.6%</v>
      </c>
      <c r="F6001" s="4">
        <v>7.5</v>
      </c>
    </row>
    <row r="6002" spans="1:6" ht="57.6" x14ac:dyDescent="0.3">
      <c r="A6002" s="4" t="s">
        <v>29435</v>
      </c>
      <c r="B6002" s="4" t="str">
        <f t="shared" si="93"/>
        <v>611220</v>
      </c>
      <c r="C6002" s="5" t="str">
        <f>VLOOKUP($A6002,HTS_Dec_25!$A$1:$E$11570,3,FALSE)</f>
        <v xml:space="preserve">Textiles and textile articles. Articles of apparel and clothing accessories, knitted or crocheted. Track suits, ski-suits and swimwear, knitted or crocheted: Ski-suits: </v>
      </c>
      <c r="D6002" s="5" t="str">
        <f>VLOOKUP($A6002,HTS_Dec_25!$A$1:$E$11570,4,FALSE)</f>
        <v>Of man-made fibers.</v>
      </c>
      <c r="E6002" s="4" t="str">
        <f>VLOOKUP($A6002,HTS_Dec_25!$A$1:$E$11570,5,FALSE)</f>
        <v>28.2%</v>
      </c>
      <c r="F6002" s="4">
        <v>7.5</v>
      </c>
    </row>
    <row r="6003" spans="1:6" ht="57.6" x14ac:dyDescent="0.3">
      <c r="A6003" s="4" t="s">
        <v>29436</v>
      </c>
      <c r="B6003" s="4" t="str">
        <f t="shared" si="93"/>
        <v>611220</v>
      </c>
      <c r="C6003" s="5" t="str">
        <f>VLOOKUP($A6003,HTS_Dec_25!$A$1:$E$11570,3,FALSE)</f>
        <v xml:space="preserve">Textiles and textile articles. Articles of apparel and clothing accessories, knitted or crocheted. Track suits, ski-suits and swimwear, knitted or crocheted: Ski-suits: </v>
      </c>
      <c r="D6003" s="5" t="str">
        <f>VLOOKUP($A6003,HTS_Dec_25!$A$1:$E$11570,4,FALSE)</f>
        <v>Other.</v>
      </c>
      <c r="E6003" s="4" t="str">
        <f>VLOOKUP($A6003,HTS_Dec_25!$A$1:$E$11570,5,FALSE)</f>
        <v>8.3%</v>
      </c>
      <c r="F6003" s="4">
        <v>7.5</v>
      </c>
    </row>
    <row r="6004" spans="1:6" ht="57.6" x14ac:dyDescent="0.3">
      <c r="A6004" s="4" t="s">
        <v>29437</v>
      </c>
      <c r="B6004" s="4" t="str">
        <f t="shared" si="93"/>
        <v>611231</v>
      </c>
      <c r="C6004" s="5" t="str">
        <f>VLOOKUP($A6004,HTS_Dec_25!$A$1:$E$11570,3,FALSE)</f>
        <v xml:space="preserve">Textiles and textile articles. Articles of apparel and clothing accessories, knitted or crocheted. Track suits, ski-suits and swimwear, knitted or crocheted: Men's or boys' swimwear: </v>
      </c>
      <c r="D6004" s="5" t="str">
        <f>VLOOKUP($A6004,HTS_Dec_25!$A$1:$E$11570,4,FALSE)</f>
        <v>Of synthetic fibers.</v>
      </c>
      <c r="E6004" s="4" t="str">
        <f>VLOOKUP($A6004,HTS_Dec_25!$A$1:$E$11570,5,FALSE)</f>
        <v>25.9%</v>
      </c>
      <c r="F6004" s="4">
        <v>7.5</v>
      </c>
    </row>
    <row r="6005" spans="1:6" ht="57.6" x14ac:dyDescent="0.3">
      <c r="A6005" s="4" t="s">
        <v>29438</v>
      </c>
      <c r="B6005" s="4" t="str">
        <f t="shared" si="93"/>
        <v>611239</v>
      </c>
      <c r="C6005" s="5" t="str">
        <f>VLOOKUP($A6005,HTS_Dec_25!$A$1:$E$11570,3,FALSE)</f>
        <v xml:space="preserve">Textiles and textile articles. Articles of apparel and clothing accessories, knitted or crocheted. Track suits, ski-suits and swimwear, knitted or crocheted: Men's or boys' swimwear: </v>
      </c>
      <c r="D6005" s="5" t="str">
        <f>VLOOKUP($A6005,HTS_Dec_25!$A$1:$E$11570,4,FALSE)</f>
        <v>Of other textile materials.</v>
      </c>
      <c r="E6005" s="4" t="str">
        <f>VLOOKUP($A6005,HTS_Dec_25!$A$1:$E$11570,5,FALSE)</f>
        <v>13.2%</v>
      </c>
      <c r="F6005" s="4">
        <v>7.5</v>
      </c>
    </row>
    <row r="6006" spans="1:6" ht="57.6" x14ac:dyDescent="0.3">
      <c r="A6006" s="4" t="s">
        <v>29439</v>
      </c>
      <c r="B6006" s="4" t="str">
        <f t="shared" si="93"/>
        <v>611241</v>
      </c>
      <c r="C6006" s="5" t="str">
        <f>VLOOKUP($A6006,HTS_Dec_25!$A$1:$E$11570,3,FALSE)</f>
        <v xml:space="preserve">Textiles and textile articles. Articles of apparel and clothing accessories, knitted or crocheted. Track suits, ski-suits and swimwear, knitted or crocheted: Women's or girls' swimwear: </v>
      </c>
      <c r="D6006" s="5" t="str">
        <f>VLOOKUP($A6006,HTS_Dec_25!$A$1:$E$11570,4,FALSE)</f>
        <v>Of synthetic fibers.</v>
      </c>
      <c r="E6006" s="4" t="str">
        <f>VLOOKUP($A6006,HTS_Dec_25!$A$1:$E$11570,5,FALSE)</f>
        <v>24.9%</v>
      </c>
      <c r="F6006" s="4">
        <v>7.5</v>
      </c>
    </row>
    <row r="6007" spans="1:6" ht="57.6" x14ac:dyDescent="0.3">
      <c r="A6007" s="4" t="s">
        <v>29440</v>
      </c>
      <c r="B6007" s="4" t="str">
        <f t="shared" si="93"/>
        <v>611249</v>
      </c>
      <c r="C6007" s="5" t="str">
        <f>VLOOKUP($A6007,HTS_Dec_25!$A$1:$E$11570,3,FALSE)</f>
        <v xml:space="preserve">Textiles and textile articles. Articles of apparel and clothing accessories, knitted or crocheted. Track suits, ski-suits and swimwear, knitted or crocheted: Women's or girls' swimwear: </v>
      </c>
      <c r="D6007" s="5" t="str">
        <f>VLOOKUP($A6007,HTS_Dec_25!$A$1:$E$11570,4,FALSE)</f>
        <v>Of other textile materials.</v>
      </c>
      <c r="E6007" s="4" t="str">
        <f>VLOOKUP($A6007,HTS_Dec_25!$A$1:$E$11570,5,FALSE)</f>
        <v>13.2%</v>
      </c>
      <c r="F6007" s="4">
        <v>7.5</v>
      </c>
    </row>
    <row r="6008" spans="1:6" x14ac:dyDescent="0.3">
      <c r="A6008" s="4" t="s">
        <v>29441</v>
      </c>
      <c r="B6008" s="4" t="str">
        <f t="shared" si="93"/>
        <v>611300</v>
      </c>
      <c r="C6008" s="5" t="e">
        <f>VLOOKUP($A6008,HTS_Dec_25!$A$1:$E$11570,3,FALSE)</f>
        <v>#N/A</v>
      </c>
      <c r="D6008" s="5" t="e">
        <f>VLOOKUP($A6008,HTS_Dec_25!$A$1:$E$11570,4,FALSE)</f>
        <v>#N/A</v>
      </c>
      <c r="E6008" s="4" t="e">
        <f>VLOOKUP($A6008,HTS_Dec_25!$A$1:$E$11570,5,FALSE)</f>
        <v>#N/A</v>
      </c>
      <c r="F6008" s="4">
        <v>7.5</v>
      </c>
    </row>
    <row r="6009" spans="1:6" x14ac:dyDescent="0.3">
      <c r="A6009" s="4" t="s">
        <v>29442</v>
      </c>
      <c r="B6009" s="4" t="str">
        <f t="shared" si="93"/>
        <v>611300</v>
      </c>
      <c r="C6009" s="5" t="e">
        <f>VLOOKUP($A6009,HTS_Dec_25!$A$1:$E$11570,3,FALSE)</f>
        <v>#N/A</v>
      </c>
      <c r="D6009" s="5" t="e">
        <f>VLOOKUP($A6009,HTS_Dec_25!$A$1:$E$11570,4,FALSE)</f>
        <v>#N/A</v>
      </c>
      <c r="E6009" s="4" t="e">
        <f>VLOOKUP($A6009,HTS_Dec_25!$A$1:$E$11570,5,FALSE)</f>
        <v>#N/A</v>
      </c>
      <c r="F6009" s="4">
        <v>7.5</v>
      </c>
    </row>
    <row r="6010" spans="1:6" ht="43.2" x14ac:dyDescent="0.3">
      <c r="A6010" s="4" t="s">
        <v>29443</v>
      </c>
      <c r="B6010" s="4" t="str">
        <f t="shared" si="93"/>
        <v>611420</v>
      </c>
      <c r="C6010" s="5" t="str">
        <f>VLOOKUP($A6010,HTS_Dec_25!$A$1:$E$11570,3,FALSE)</f>
        <v xml:space="preserve">Textiles and textile articles. Articles of apparel and clothing accessories, knitted or crocheted. Other garments, knitted or crocheted: Of cotton </v>
      </c>
      <c r="D6010" s="5" t="str">
        <f>VLOOKUP($A6010,HTS_Dec_25!$A$1:$E$11570,4,FALSE)</f>
        <v>Of cotton.</v>
      </c>
      <c r="E6010" s="4" t="str">
        <f>VLOOKUP($A6010,HTS_Dec_25!$A$1:$E$11570,5,FALSE)</f>
        <v>10.8%</v>
      </c>
      <c r="F6010" s="4">
        <v>7.5</v>
      </c>
    </row>
    <row r="6011" spans="1:6" ht="57.6" x14ac:dyDescent="0.3">
      <c r="A6011" s="4" t="s">
        <v>29444</v>
      </c>
      <c r="B6011" s="4" t="str">
        <f t="shared" si="93"/>
        <v>611430</v>
      </c>
      <c r="C6011" s="5" t="str">
        <f>VLOOKUP($A6011,HTS_Dec_25!$A$1:$E$11570,3,FALSE)</f>
        <v xml:space="preserve">Textiles and textile articles. Articles of apparel and clothing accessories, knitted or crocheted. Other garments, knitted or crocheted: Of man-made fibers: </v>
      </c>
      <c r="D6011" s="5" t="str">
        <f>VLOOKUP($A6011,HTS_Dec_25!$A$1:$E$11570,4,FALSE)</f>
        <v>Tops.</v>
      </c>
      <c r="E6011" s="4" t="str">
        <f>VLOOKUP($A6011,HTS_Dec_25!$A$1:$E$11570,5,FALSE)</f>
        <v>28.2%</v>
      </c>
      <c r="F6011" s="4">
        <v>7.5</v>
      </c>
    </row>
    <row r="6012" spans="1:6" ht="57.6" x14ac:dyDescent="0.3">
      <c r="A6012" s="4" t="s">
        <v>29445</v>
      </c>
      <c r="B6012" s="4" t="str">
        <f t="shared" si="93"/>
        <v>611430</v>
      </c>
      <c r="C6012" s="5" t="str">
        <f>VLOOKUP($A6012,HTS_Dec_25!$A$1:$E$11570,3,FALSE)</f>
        <v xml:space="preserve">Textiles and textile articles. Articles of apparel and clothing accessories, knitted or crocheted. Other garments, knitted or crocheted: Of man-made fibers: </v>
      </c>
      <c r="D6012" s="5" t="str">
        <f>VLOOKUP($A6012,HTS_Dec_25!$A$1:$E$11570,4,FALSE)</f>
        <v>Bodysuits and bodyshirts.</v>
      </c>
      <c r="E6012" s="4" t="str">
        <f>VLOOKUP($A6012,HTS_Dec_25!$A$1:$E$11570,5,FALSE)</f>
        <v>32%</v>
      </c>
      <c r="F6012" s="4">
        <v>7.5</v>
      </c>
    </row>
    <row r="6013" spans="1:6" ht="57.6" x14ac:dyDescent="0.3">
      <c r="A6013" s="4" t="s">
        <v>29446</v>
      </c>
      <c r="B6013" s="4" t="str">
        <f t="shared" si="93"/>
        <v>611430</v>
      </c>
      <c r="C6013" s="5" t="str">
        <f>VLOOKUP($A6013,HTS_Dec_25!$A$1:$E$11570,3,FALSE)</f>
        <v xml:space="preserve">Textiles and textile articles. Articles of apparel and clothing accessories, knitted or crocheted. Other garments, knitted or crocheted: Of man-made fibers: </v>
      </c>
      <c r="D6013" s="5" t="str">
        <f>VLOOKUP($A6013,HTS_Dec_25!$A$1:$E$11570,4,FALSE)</f>
        <v>Other.</v>
      </c>
      <c r="E6013" s="4" t="str">
        <f>VLOOKUP($A6013,HTS_Dec_25!$A$1:$E$11570,5,FALSE)</f>
        <v>14.9%</v>
      </c>
      <c r="F6013" s="4">
        <v>7.5</v>
      </c>
    </row>
    <row r="6014" spans="1:6" ht="57.6" x14ac:dyDescent="0.3">
      <c r="A6014" s="4" t="s">
        <v>29447</v>
      </c>
      <c r="B6014" s="4" t="str">
        <f t="shared" si="93"/>
        <v>611490</v>
      </c>
      <c r="C6014" s="5" t="str">
        <f>VLOOKUP($A6014,HTS_Dec_25!$A$1:$E$11570,3,FALSE)</f>
        <v xml:space="preserve">Textiles and textile articles. Articles of apparel and clothing accessories, knitted or crocheted. Other garments, knitted or crocheted: Of other textile materials: </v>
      </c>
      <c r="D6014" s="5" t="str">
        <f>VLOOKUP($A6014,HTS_Dec_25!$A$1:$E$11570,4,FALSE)</f>
        <v>Of wool or fine animal hair.</v>
      </c>
      <c r="E6014" s="4" t="str">
        <f>VLOOKUP($A6014,HTS_Dec_25!$A$1:$E$11570,5,FALSE)</f>
        <v>12%</v>
      </c>
      <c r="F6014" s="4">
        <v>7.5</v>
      </c>
    </row>
    <row r="6015" spans="1:6" ht="57.6" x14ac:dyDescent="0.3">
      <c r="A6015" s="4" t="s">
        <v>29448</v>
      </c>
      <c r="B6015" s="4" t="str">
        <f t="shared" si="93"/>
        <v>611490</v>
      </c>
      <c r="C6015" s="5" t="str">
        <f>VLOOKUP($A6015,HTS_Dec_25!$A$1:$E$11570,3,FALSE)</f>
        <v xml:space="preserve">Textiles and textile articles. Articles of apparel and clothing accessories, knitted or crocheted. Other garments, knitted or crocheted: Of other textile materials: </v>
      </c>
      <c r="D6015" s="5" t="str">
        <f>VLOOKUP($A6015,HTS_Dec_25!$A$1:$E$11570,4,FALSE)</f>
        <v>Containing 70 percent or more by weight of silk or silk waste.</v>
      </c>
      <c r="E6015" s="4" t="str">
        <f>VLOOKUP($A6015,HTS_Dec_25!$A$1:$E$11570,5,FALSE)</f>
        <v>0.9%</v>
      </c>
      <c r="F6015" s="4">
        <v>7.5</v>
      </c>
    </row>
    <row r="6016" spans="1:6" ht="115.2" x14ac:dyDescent="0.3">
      <c r="A6016" s="4" t="s">
        <v>29449</v>
      </c>
      <c r="B6016" s="4" t="str">
        <f t="shared" si="93"/>
        <v>611510</v>
      </c>
      <c r="C6016" s="5" t="str">
        <f>VLOOKUP($A6016,HTS_Dec_25!$A$1:$E$11570,3,FALSE)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6" s="5" t="str">
        <f>VLOOKUP($A6016,HTS_Dec_25!$A$1:$E$11570,4,FALSE)</f>
        <v>Of synthetic fibers (659).</v>
      </c>
      <c r="E6016" s="4" t="str">
        <f>VLOOKUP($A6016,HTS_Dec_25!$A$1:$E$11570,5,FALSE)</f>
        <v>14.9%</v>
      </c>
      <c r="F6016" s="4">
        <v>7.5</v>
      </c>
    </row>
    <row r="6017" spans="1:6" ht="115.2" x14ac:dyDescent="0.3">
      <c r="A6017" s="4" t="s">
        <v>29450</v>
      </c>
      <c r="B6017" s="4" t="str">
        <f t="shared" si="93"/>
        <v>611510</v>
      </c>
      <c r="C6017" s="5" t="str">
        <f>VLOOKUP($A6017,HTS_Dec_25!$A$1:$E$11570,3,FALSE)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7" s="5" t="str">
        <f>VLOOKUP($A6017,HTS_Dec_25!$A$1:$E$11570,4,FALSE)</f>
        <v>Of other textile materials.</v>
      </c>
      <c r="E6017" s="4" t="str">
        <f>VLOOKUP($A6017,HTS_Dec_25!$A$1:$E$11570,5,FALSE)</f>
        <v>16%</v>
      </c>
      <c r="F6017" s="4">
        <v>7.5</v>
      </c>
    </row>
    <row r="6018" spans="1:6" ht="115.2" x14ac:dyDescent="0.3">
      <c r="A6018" s="4" t="s">
        <v>29451</v>
      </c>
      <c r="B6018" s="4" t="str">
        <f t="shared" si="93"/>
        <v>611510</v>
      </c>
      <c r="C6018" s="5" t="str">
        <f>VLOOKUP($A6018,HTS_Dec_25!$A$1:$E$11570,3,FALSE)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8" s="5" t="str">
        <f>VLOOKUP($A6018,HTS_Dec_25!$A$1:$E$11570,4,FALSE)</f>
        <v>Of cotton (332).</v>
      </c>
      <c r="E6018" s="4" t="str">
        <f>VLOOKUP($A6018,HTS_Dec_25!$A$1:$E$11570,5,FALSE)</f>
        <v>13.5%</v>
      </c>
      <c r="F6018" s="4">
        <v>7.5</v>
      </c>
    </row>
    <row r="6019" spans="1:6" ht="115.2" x14ac:dyDescent="0.3">
      <c r="A6019" s="4" t="s">
        <v>29452</v>
      </c>
      <c r="B6019" s="4" t="str">
        <f t="shared" ref="B6019:B6082" si="94">LEFT(A6019,6)</f>
        <v>611510</v>
      </c>
      <c r="C6019" s="5" t="str">
        <f>VLOOKUP($A6019,HTS_Dec_25!$A$1:$E$11570,3,FALSE)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9" s="5" t="str">
        <f>VLOOKUP($A6019,HTS_Dec_25!$A$1:$E$11570,4,FALSE)</f>
        <v>Of synthetic fibers (632).</v>
      </c>
      <c r="E6019" s="4" t="str">
        <f>VLOOKUP($A6019,HTS_Dec_25!$A$1:$E$11570,5,FALSE)</f>
        <v>14.6%</v>
      </c>
      <c r="F6019" s="4">
        <v>7.5</v>
      </c>
    </row>
    <row r="6020" spans="1:6" ht="115.2" x14ac:dyDescent="0.3">
      <c r="A6020" s="4" t="s">
        <v>29453</v>
      </c>
      <c r="B6020" s="4" t="str">
        <f t="shared" si="94"/>
        <v>611510</v>
      </c>
      <c r="C6020" s="5" t="str">
        <f>VLOOKUP($A6020,HTS_Dec_25!$A$1:$E$11570,3,FALSE)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20" s="5" t="str">
        <f>VLOOKUP($A6020,HTS_Dec_25!$A$1:$E$11570,4,FALSE)</f>
        <v>Of artificial fibers (632).</v>
      </c>
      <c r="E6020" s="4" t="str">
        <f>VLOOKUP($A6020,HTS_Dec_25!$A$1:$E$11570,5,FALSE)</f>
        <v>14.6%</v>
      </c>
      <c r="F6020" s="4">
        <v>7.5</v>
      </c>
    </row>
    <row r="6021" spans="1:6" ht="115.2" x14ac:dyDescent="0.3">
      <c r="A6021" s="4" t="s">
        <v>29454</v>
      </c>
      <c r="B6021" s="4" t="str">
        <f t="shared" si="94"/>
        <v>611510</v>
      </c>
      <c r="C6021" s="5" t="str">
        <f>VLOOKUP($A6021,HTS_Dec_25!$A$1:$E$11570,3,FALSE)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21" s="5" t="str">
        <f>VLOOKUP($A6021,HTS_Dec_25!$A$1:$E$11570,4,FALSE)</f>
        <v>Of other textile materials (832).</v>
      </c>
      <c r="E6021" s="4" t="str">
        <f>VLOOKUP($A6021,HTS_Dec_25!$A$1:$E$11570,5,FALSE)</f>
        <v>9.9%</v>
      </c>
      <c r="F6021" s="4">
        <v>7.5</v>
      </c>
    </row>
    <row r="6022" spans="1:6" ht="100.8" x14ac:dyDescent="0.3">
      <c r="A6022" s="4" t="s">
        <v>29455</v>
      </c>
      <c r="B6022" s="4" t="str">
        <f t="shared" si="94"/>
        <v>611521</v>
      </c>
      <c r="C6022" s="5" t="str">
        <f>VLOOKUP($A6022,HTS_Dec_25!$A$1:$E$11570,3,FALSE)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v>
      </c>
      <c r="D6022" s="5" t="str">
        <f>VLOOKUP($A6022,HTS_Dec_25!$A$1:$E$11570,4,FALSE)</f>
        <v>Of synthetic fibers, measuring per single yarn less than 67 decitex.</v>
      </c>
      <c r="E6022" s="4" t="str">
        <f>VLOOKUP($A6022,HTS_Dec_25!$A$1:$E$11570,5,FALSE)</f>
        <v>16%</v>
      </c>
      <c r="F6022" s="4">
        <v>7.5</v>
      </c>
    </row>
    <row r="6023" spans="1:6" ht="115.2" x14ac:dyDescent="0.3">
      <c r="A6023" s="4" t="s">
        <v>29456</v>
      </c>
      <c r="B6023" s="4" t="str">
        <f t="shared" si="94"/>
        <v>611529</v>
      </c>
      <c r="C6023" s="5" t="str">
        <f>VLOOKUP($A6023,HTS_Dec_25!$A$1:$E$11570,3,FALSE)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other textile materials:</v>
      </c>
      <c r="D6023" s="5" t="str">
        <f>VLOOKUP($A6023,HTS_Dec_25!$A$1:$E$11570,4,FALSE)</f>
        <v>Containing 70 percent or more by weight of silk or silk waste.</v>
      </c>
      <c r="E6023" s="4" t="str">
        <f>VLOOKUP($A6023,HTS_Dec_25!$A$1:$E$11570,5,FALSE)</f>
        <v>2.6%</v>
      </c>
      <c r="F6023" s="4">
        <v>7.5</v>
      </c>
    </row>
    <row r="6024" spans="1:6" ht="129.6" x14ac:dyDescent="0.3">
      <c r="A6024" s="4" t="s">
        <v>29457</v>
      </c>
      <c r="B6024" s="4" t="str">
        <f t="shared" si="94"/>
        <v>611530</v>
      </c>
      <c r="C6024" s="5" t="str">
        <f>VLOOKUP($A6024,HTS_Dec_25!$A$1:$E$11570,3,FALSE)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v>
      </c>
      <c r="D6024" s="5" t="str">
        <f>VLOOKUP($A6024,HTS_Dec_25!$A$1:$E$11570,4,FALSE)</f>
        <v>Containing 70 percent or more by weight of silk or silk waste.</v>
      </c>
      <c r="E6024" s="4" t="str">
        <f>VLOOKUP($A6024,HTS_Dec_25!$A$1:$E$11570,5,FALSE)</f>
        <v>2.7%</v>
      </c>
      <c r="F6024" s="4">
        <v>7.5</v>
      </c>
    </row>
    <row r="6025" spans="1:6" ht="129.6" x14ac:dyDescent="0.3">
      <c r="A6025" s="4" t="s">
        <v>29458</v>
      </c>
      <c r="B6025" s="4" t="str">
        <f t="shared" si="94"/>
        <v>611530</v>
      </c>
      <c r="C6025" s="5" t="str">
        <f>VLOOKUP($A6025,HTS_Dec_25!$A$1:$E$11570,3,FALSE)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v>
      </c>
      <c r="D6025" s="5" t="str">
        <f>VLOOKUP($A6025,HTS_Dec_25!$A$1:$E$11570,4,FALSE)</f>
        <v>Other.</v>
      </c>
      <c r="E6025" s="4" t="str">
        <f>VLOOKUP($A6025,HTS_Dec_25!$A$1:$E$11570,5,FALSE)</f>
        <v>14.6%</v>
      </c>
      <c r="F6025" s="4">
        <v>7.5</v>
      </c>
    </row>
    <row r="6026" spans="1:6" ht="100.8" x14ac:dyDescent="0.3">
      <c r="A6026" s="4" t="s">
        <v>29459</v>
      </c>
      <c r="B6026" s="4" t="str">
        <f t="shared" si="94"/>
        <v>611594</v>
      </c>
      <c r="C6026" s="5" t="str">
        <f>VLOOKUP($A6026,HTS_Dec_25!$A$1:$E$11570,3,FALSE)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v>
      </c>
      <c r="D6026" s="5" t="str">
        <f>VLOOKUP($A6026,HTS_Dec_25!$A$1:$E$11570,4,FALSE)</f>
        <v>Of wool or fine animal hair (432).</v>
      </c>
      <c r="E6026" s="4" t="str">
        <f>VLOOKUP($A6026,HTS_Dec_25!$A$1:$E$11570,5,FALSE)</f>
        <v>11.3%</v>
      </c>
      <c r="F6026" s="4">
        <v>7.5</v>
      </c>
    </row>
    <row r="6027" spans="1:6" ht="100.8" x14ac:dyDescent="0.3">
      <c r="A6027" s="4" t="s">
        <v>29460</v>
      </c>
      <c r="B6027" s="4" t="str">
        <f t="shared" si="94"/>
        <v>611595</v>
      </c>
      <c r="C6027" s="5" t="str">
        <f>VLOOKUP($A6027,HTS_Dec_25!$A$1:$E$11570,3,FALSE)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v>
      </c>
      <c r="D6027" s="5" t="str">
        <f>VLOOKUP($A6027,HTS_Dec_25!$A$1:$E$11570,4,FALSE)</f>
        <v>Containing lace or net (332).</v>
      </c>
      <c r="E6027" s="4" t="str">
        <f>VLOOKUP($A6027,HTS_Dec_25!$A$1:$E$11570,5,FALSE)</f>
        <v>10%</v>
      </c>
      <c r="F6027" s="4">
        <v>7.5</v>
      </c>
    </row>
    <row r="6028" spans="1:6" ht="100.8" x14ac:dyDescent="0.3">
      <c r="A6028" s="4" t="s">
        <v>29461</v>
      </c>
      <c r="B6028" s="4" t="str">
        <f t="shared" si="94"/>
        <v>611595</v>
      </c>
      <c r="C6028" s="5" t="str">
        <f>VLOOKUP($A6028,HTS_Dec_25!$A$1:$E$11570,3,FALSE)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v>
      </c>
      <c r="D6028" s="5" t="str">
        <f>VLOOKUP($A6028,HTS_Dec_25!$A$1:$E$11570,4,FALSE)</f>
        <v>Other (332).</v>
      </c>
      <c r="E6028" s="4" t="str">
        <f>VLOOKUP($A6028,HTS_Dec_25!$A$1:$E$11570,5,FALSE)</f>
        <v>13.5%</v>
      </c>
      <c r="F6028" s="4">
        <v>7.5</v>
      </c>
    </row>
    <row r="6029" spans="1:6" ht="100.8" x14ac:dyDescent="0.3">
      <c r="A6029" s="4" t="s">
        <v>29462</v>
      </c>
      <c r="B6029" s="4" t="str">
        <f t="shared" si="94"/>
        <v>611596</v>
      </c>
      <c r="C6029" s="5" t="str">
        <f>VLOOKUP($A6029,HTS_Dec_25!$A$1:$E$11570,3,FALSE)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synthetic fibers:</v>
      </c>
      <c r="D6029" s="5" t="str">
        <f>VLOOKUP($A6029,HTS_Dec_25!$A$1:$E$11570,4,FALSE)</f>
        <v>Containing lace or net.</v>
      </c>
      <c r="E6029" s="4" t="str">
        <f>VLOOKUP($A6029,HTS_Dec_25!$A$1:$E$11570,5,FALSE)</f>
        <v>18.8%</v>
      </c>
      <c r="F6029" s="4">
        <v>7.5</v>
      </c>
    </row>
    <row r="6030" spans="1:6" ht="100.8" x14ac:dyDescent="0.3">
      <c r="A6030" s="4" t="s">
        <v>29463</v>
      </c>
      <c r="B6030" s="4" t="str">
        <f t="shared" si="94"/>
        <v>611599</v>
      </c>
      <c r="C6030" s="5" t="str">
        <f>VLOOKUP($A6030,HTS_Dec_25!$A$1:$E$11570,3,FALSE)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0" s="5" t="str">
        <f>VLOOKUP($A6030,HTS_Dec_25!$A$1:$E$11570,4,FALSE)</f>
        <v>Containing lace or net.</v>
      </c>
      <c r="E6030" s="4" t="str">
        <f>VLOOKUP($A6030,HTS_Dec_25!$A$1:$E$11570,5,FALSE)</f>
        <v>18.8%</v>
      </c>
      <c r="F6030" s="4">
        <v>7.5</v>
      </c>
    </row>
    <row r="6031" spans="1:6" ht="100.8" x14ac:dyDescent="0.3">
      <c r="A6031" s="4" t="s">
        <v>29464</v>
      </c>
      <c r="B6031" s="4" t="str">
        <f t="shared" si="94"/>
        <v>611599</v>
      </c>
      <c r="C6031" s="5" t="str">
        <f>VLOOKUP($A6031,HTS_Dec_25!$A$1:$E$11570,3,FALSE)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1" s="5" t="str">
        <f>VLOOKUP($A6031,HTS_Dec_25!$A$1:$E$11570,4,FALSE)</f>
        <v>Containing 70 percent or more by weight of silk or silk waste.</v>
      </c>
      <c r="E6031" s="4" t="str">
        <f>VLOOKUP($A6031,HTS_Dec_25!$A$1:$E$11570,5,FALSE)</f>
        <v>1.6%</v>
      </c>
      <c r="F6031" s="4">
        <v>7.5</v>
      </c>
    </row>
    <row r="6032" spans="1:6" ht="100.8" x14ac:dyDescent="0.3">
      <c r="A6032" s="4" t="s">
        <v>29465</v>
      </c>
      <c r="B6032" s="4" t="str">
        <f t="shared" si="94"/>
        <v>611599</v>
      </c>
      <c r="C6032" s="5" t="str">
        <f>VLOOKUP($A6032,HTS_Dec_25!$A$1:$E$11570,3,FALSE)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2" s="5" t="str">
        <f>VLOOKUP($A6032,HTS_Dec_25!$A$1:$E$11570,4,FALSE)</f>
        <v>Other (832).</v>
      </c>
      <c r="E6032" s="4" t="str">
        <f>VLOOKUP($A6032,HTS_Dec_25!$A$1:$E$11570,5,FALSE)</f>
        <v>9.9%</v>
      </c>
      <c r="F6032" s="4">
        <v>7.5</v>
      </c>
    </row>
    <row r="6033" spans="1:6" ht="72" x14ac:dyDescent="0.3">
      <c r="A6033" s="4" t="s">
        <v>29466</v>
      </c>
      <c r="B6033" s="4" t="str">
        <f t="shared" si="94"/>
        <v>611610</v>
      </c>
      <c r="C6033" s="5" t="str">
        <f>VLOOKUP($A6033,HTS_Dec_25!$A$1:$E$11570,3,FALSE)</f>
        <v xml:space="preserve">Textiles and textile articles. Articles of apparel and clothing accessories, knitted or crocheted. Gloves, mittens and mitts, knitted or crocheted: Impregnated, coated, covered or laminated with plastics or rubber: </v>
      </c>
      <c r="D6033" s="5" t="str">
        <f>VLOOKUP($A6033,HTS_Dec_25!$A$1:$E$11570,4,FALSE)</f>
        <v>Other gloves, mittens and mitts, all the foregoing specially designed for use in sports, including ski and snowmobile gloves, mittens and mitts.</v>
      </c>
      <c r="E6033" s="4" t="str">
        <f>VLOOKUP($A6033,HTS_Dec_25!$A$1:$E$11570,5,FALSE)</f>
        <v>2.8%</v>
      </c>
      <c r="F6033" s="4">
        <v>7.5</v>
      </c>
    </row>
    <row r="6034" spans="1:6" ht="72" x14ac:dyDescent="0.3">
      <c r="A6034" s="4" t="s">
        <v>29467</v>
      </c>
      <c r="B6034" s="4" t="str">
        <f t="shared" si="94"/>
        <v>611610</v>
      </c>
      <c r="C6034" s="5" t="str">
        <f>VLOOKUP($A6034,HTS_Dec_25!$A$1:$E$11570,3,FALSE)</f>
        <v xml:space="preserve">Textiles and textile articles. Articles of apparel and clothing accessories, knitted or crocheted. Gloves, mittens and mitts, knitted or crocheted: Impregnated, coated, covered or laminated with plastics or rubber: </v>
      </c>
      <c r="D6034" s="5" t="str">
        <f>VLOOKUP($A6034,HTS_Dec_25!$A$1:$E$11570,4,FALSE)</f>
        <v>Containing over 50 percent by weight of plastics or rubber.</v>
      </c>
      <c r="E6034" s="4" t="str">
        <f>VLOOKUP($A6034,HTS_Dec_25!$A$1:$E$11570,5,FALSE)</f>
        <v>12.5%</v>
      </c>
      <c r="F6034" s="4">
        <v>7.5</v>
      </c>
    </row>
    <row r="6035" spans="1:6" ht="72" x14ac:dyDescent="0.3">
      <c r="A6035" s="4" t="s">
        <v>29468</v>
      </c>
      <c r="B6035" s="4" t="str">
        <f t="shared" si="94"/>
        <v>611610</v>
      </c>
      <c r="C6035" s="5" t="str">
        <f>VLOOKUP($A6035,HTS_Dec_25!$A$1:$E$11570,3,FALSE)</f>
        <v xml:space="preserve">Textiles and textile articles. Articles of apparel and clothing accessories, knitted or crocheted. Gloves, mittens and mitts, knitted or crocheted: Impregnated, coated, covered or laminated with plastics or rubber: </v>
      </c>
      <c r="D6035" s="5" t="str">
        <f>VLOOKUP($A6035,HTS_Dec_25!$A$1:$E$11570,4,FALSE)</f>
        <v>Other.</v>
      </c>
      <c r="E6035" s="4" t="str">
        <f>VLOOKUP($A6035,HTS_Dec_25!$A$1:$E$11570,5,FALSE)</f>
        <v>23.5%</v>
      </c>
      <c r="F6035" s="4">
        <v>7.5</v>
      </c>
    </row>
    <row r="6036" spans="1:6" ht="72" x14ac:dyDescent="0.3">
      <c r="A6036" s="4" t="s">
        <v>29469</v>
      </c>
      <c r="B6036" s="4" t="str">
        <f t="shared" si="94"/>
        <v>611610</v>
      </c>
      <c r="C6036" s="5" t="str">
        <f>VLOOKUP($A6036,HTS_Dec_25!$A$1:$E$11570,3,FALSE)</f>
        <v xml:space="preserve">Textiles and textile articles. Articles of apparel and clothing accessories, knitted or crocheted. Gloves, mittens and mitts, knitted or crocheted: Impregnated, coated, covered or laminated with plastics or rubber: </v>
      </c>
      <c r="D6036" s="5" t="str">
        <f>VLOOKUP($A6036,HTS_Dec_25!$A$1:$E$11570,4,FALSE)</f>
        <v>Containing over 50 percent by weight of plastics or rubber.</v>
      </c>
      <c r="E6036" s="4" t="str">
        <f>VLOOKUP($A6036,HTS_Dec_25!$A$1:$E$11570,5,FALSE)</f>
        <v>9.9%</v>
      </c>
      <c r="F6036" s="4">
        <v>7.5</v>
      </c>
    </row>
    <row r="6037" spans="1:6" ht="72" x14ac:dyDescent="0.3">
      <c r="A6037" s="4" t="s">
        <v>29470</v>
      </c>
      <c r="B6037" s="4" t="str">
        <f t="shared" si="94"/>
        <v>611610</v>
      </c>
      <c r="C6037" s="5" t="str">
        <f>VLOOKUP($A6037,HTS_Dec_25!$A$1:$E$11570,3,FALSE)</f>
        <v xml:space="preserve">Textiles and textile articles. Articles of apparel and clothing accessories, knitted or crocheted. Gloves, mittens and mitts, knitted or crocheted: Impregnated, coated, covered or laminated with plastics or rubber: </v>
      </c>
      <c r="D6037" s="5" t="str">
        <f>VLOOKUP($A6037,HTS_Dec_25!$A$1:$E$11570,4,FALSE)</f>
        <v>Other.</v>
      </c>
      <c r="E6037" s="4" t="str">
        <f>VLOOKUP($A6037,HTS_Dec_25!$A$1:$E$11570,5,FALSE)</f>
        <v>18.6%</v>
      </c>
      <c r="F6037" s="4">
        <v>7.5</v>
      </c>
    </row>
    <row r="6038" spans="1:6" ht="72" x14ac:dyDescent="0.3">
      <c r="A6038" s="4" t="s">
        <v>29471</v>
      </c>
      <c r="B6038" s="4" t="str">
        <f t="shared" si="94"/>
        <v>611610</v>
      </c>
      <c r="C6038" s="5" t="str">
        <f>VLOOKUP($A6038,HTS_Dec_25!$A$1:$E$11570,3,FALSE)</f>
        <v xml:space="preserve">Textiles and textile articles. Articles of apparel and clothing accessories, knitted or crocheted. Gloves, mittens and mitts, knitted or crocheted: Impregnated, coated, covered or laminated with plastics or rubber: </v>
      </c>
      <c r="D6038" s="5" t="str">
        <f>VLOOKUP($A6038,HTS_Dec_25!$A$1:$E$11570,4,FALSE)</f>
        <v>Containing 50 percent or more by weight of cotton, man-made fibers or other textile fibers, or any combination thereof.</v>
      </c>
      <c r="E6038" s="4" t="str">
        <f>VLOOKUP($A6038,HTS_Dec_25!$A$1:$E$11570,5,FALSE)</f>
        <v>13.2%</v>
      </c>
      <c r="F6038" s="4">
        <v>7.5</v>
      </c>
    </row>
    <row r="6039" spans="1:6" ht="72" x14ac:dyDescent="0.3">
      <c r="A6039" s="4" t="s">
        <v>29472</v>
      </c>
      <c r="B6039" s="4" t="str">
        <f t="shared" si="94"/>
        <v>611610</v>
      </c>
      <c r="C6039" s="5" t="str">
        <f>VLOOKUP($A6039,HTS_Dec_25!$A$1:$E$11570,3,FALSE)</f>
        <v xml:space="preserve">Textiles and textile articles. Articles of apparel and clothing accessories, knitted or crocheted. Gloves, mittens and mitts, knitted or crocheted: Impregnated, coated, covered or laminated with plastics or rubber: </v>
      </c>
      <c r="D6039" s="5" t="str">
        <f>VLOOKUP($A6039,HTS_Dec_25!$A$1:$E$11570,4,FALSE)</f>
        <v>Other.</v>
      </c>
      <c r="E6039" s="4" t="str">
        <f>VLOOKUP($A6039,HTS_Dec_25!$A$1:$E$11570,5,FALSE)</f>
        <v>7%</v>
      </c>
      <c r="F6039" s="4">
        <v>7.5</v>
      </c>
    </row>
    <row r="6040" spans="1:6" ht="72" x14ac:dyDescent="0.3">
      <c r="A6040" s="4" t="s">
        <v>29473</v>
      </c>
      <c r="B6040" s="4" t="str">
        <f t="shared" si="94"/>
        <v>611610</v>
      </c>
      <c r="C6040" s="5" t="str">
        <f>VLOOKUP($A6040,HTS_Dec_25!$A$1:$E$11570,3,FALSE)</f>
        <v xml:space="preserve">Textiles and textile articles. Articles of apparel and clothing accessories, knitted or crocheted. Gloves, mittens and mitts, knitted or crocheted: Impregnated, coated, covered or laminated with plastics or rubber: </v>
      </c>
      <c r="D6040" s="5" t="str">
        <f>VLOOKUP($A6040,HTS_Dec_25!$A$1:$E$11570,4,FALSE)</f>
        <v>Other.</v>
      </c>
      <c r="E6040" s="4" t="str">
        <f>VLOOKUP($A6040,HTS_Dec_25!$A$1:$E$11570,5,FALSE)</f>
        <v>7%</v>
      </c>
      <c r="F6040" s="4">
        <v>7.5</v>
      </c>
    </row>
    <row r="6041" spans="1:6" ht="57.6" x14ac:dyDescent="0.3">
      <c r="A6041" s="4" t="s">
        <v>29474</v>
      </c>
      <c r="B6041" s="4" t="str">
        <f t="shared" si="94"/>
        <v>611691</v>
      </c>
      <c r="C6041" s="5" t="str">
        <f>VLOOKUP($A6041,HTS_Dec_25!$A$1:$E$11570,3,FALSE)</f>
        <v xml:space="preserve">Textiles and textile articles. Articles of apparel and clothing accessories, knitted or crocheted. Gloves, mittens and mitts, knitted or crocheted: Other: </v>
      </c>
      <c r="D6041" s="5" t="str">
        <f>VLOOKUP($A6041,HTS_Dec_25!$A$1:$E$11570,4,FALSE)</f>
        <v>Of wool or fine animal hair (431).</v>
      </c>
      <c r="E6041" s="4" t="str">
        <f>VLOOKUP($A6041,HTS_Dec_25!$A$1:$E$11570,5,FALSE)</f>
        <v>31.2¢/kg + 7%</v>
      </c>
      <c r="F6041" s="4">
        <v>7.5</v>
      </c>
    </row>
    <row r="6042" spans="1:6" ht="57.6" x14ac:dyDescent="0.3">
      <c r="A6042" s="4" t="s">
        <v>29475</v>
      </c>
      <c r="B6042" s="4" t="str">
        <f t="shared" si="94"/>
        <v>611692</v>
      </c>
      <c r="C6042" s="5" t="str">
        <f>VLOOKUP($A6042,HTS_Dec_25!$A$1:$E$11570,3,FALSE)</f>
        <v>Textiles and textile articles. Articles of apparel and clothing accessories, knitted or crocheted. Gloves, mittens and mitts, knitted or crocheted: Other: Of cotton:</v>
      </c>
      <c r="D6042" s="5" t="str">
        <f>VLOOKUP($A6042,HTS_Dec_25!$A$1:$E$11570,4,FALSE)</f>
        <v>Other gloves, mittens and mitts, all the fore going specially designed for use in sports, including ski and snowmobile gloves, mittens and mitts.</v>
      </c>
      <c r="E6042" s="4" t="str">
        <f>VLOOKUP($A6042,HTS_Dec_25!$A$1:$E$11570,5,FALSE)</f>
        <v>2.8%</v>
      </c>
      <c r="F6042" s="4">
        <v>7.5</v>
      </c>
    </row>
    <row r="6043" spans="1:6" ht="57.6" x14ac:dyDescent="0.3">
      <c r="A6043" s="4" t="s">
        <v>29476</v>
      </c>
      <c r="B6043" s="4" t="str">
        <f t="shared" si="94"/>
        <v>611692</v>
      </c>
      <c r="C6043" s="5" t="str">
        <f>VLOOKUP($A6043,HTS_Dec_25!$A$1:$E$11570,3,FALSE)</f>
        <v>Textiles and textile articles. Articles of apparel and clothing accessories, knitted or crocheted. Gloves, mittens and mitts, knitted or crocheted: Other: Of cotton:</v>
      </c>
      <c r="D6043" s="5" t="str">
        <f>VLOOKUP($A6043,HTS_Dec_25!$A$1:$E$11570,4,FALSE)</f>
        <v>Without fourchettes.</v>
      </c>
      <c r="E6043" s="4" t="str">
        <f>VLOOKUP($A6043,HTS_Dec_25!$A$1:$E$11570,5,FALSE)</f>
        <v>23.5%</v>
      </c>
      <c r="F6043" s="4">
        <v>7.5</v>
      </c>
    </row>
    <row r="6044" spans="1:6" ht="57.6" x14ac:dyDescent="0.3">
      <c r="A6044" s="4" t="s">
        <v>29477</v>
      </c>
      <c r="B6044" s="4" t="str">
        <f t="shared" si="94"/>
        <v>611692</v>
      </c>
      <c r="C6044" s="5" t="str">
        <f>VLOOKUP($A6044,HTS_Dec_25!$A$1:$E$11570,3,FALSE)</f>
        <v>Textiles and textile articles. Articles of apparel and clothing accessories, knitted or crocheted. Gloves, mittens and mitts, knitted or crocheted: Other: Of cotton:</v>
      </c>
      <c r="D6044" s="5" t="str">
        <f>VLOOKUP($A6044,HTS_Dec_25!$A$1:$E$11570,4,FALSE)</f>
        <v>Without fourchettes (331).</v>
      </c>
      <c r="E6044" s="4" t="str">
        <f>VLOOKUP($A6044,HTS_Dec_25!$A$1:$E$11570,5,FALSE)</f>
        <v>9.4%</v>
      </c>
      <c r="F6044" s="4">
        <v>7.5</v>
      </c>
    </row>
    <row r="6045" spans="1:6" ht="57.6" x14ac:dyDescent="0.3">
      <c r="A6045" s="4" t="s">
        <v>29478</v>
      </c>
      <c r="B6045" s="4" t="str">
        <f t="shared" si="94"/>
        <v>611692</v>
      </c>
      <c r="C6045" s="5" t="str">
        <f>VLOOKUP($A6045,HTS_Dec_25!$A$1:$E$11570,3,FALSE)</f>
        <v>Textiles and textile articles. Articles of apparel and clothing accessories, knitted or crocheted. Gloves, mittens and mitts, knitted or crocheted: Other: Of cotton:</v>
      </c>
      <c r="D6045" s="5" t="str">
        <f>VLOOKUP($A6045,HTS_Dec_25!$A$1:$E$11570,4,FALSE)</f>
        <v>With fourchettes (331).</v>
      </c>
      <c r="E6045" s="4" t="str">
        <f>VLOOKUP($A6045,HTS_Dec_25!$A$1:$E$11570,5,FALSE)</f>
        <v>9.4%</v>
      </c>
      <c r="F6045" s="4">
        <v>7.5</v>
      </c>
    </row>
    <row r="6046" spans="1:6" ht="57.6" x14ac:dyDescent="0.3">
      <c r="A6046" s="4" t="s">
        <v>29479</v>
      </c>
      <c r="B6046" s="4" t="str">
        <f t="shared" si="94"/>
        <v>611693</v>
      </c>
      <c r="C6046" s="5" t="str">
        <f>VLOOKUP($A6046,HTS_Dec_25!$A$1:$E$11570,3,FALSE)</f>
        <v>Textiles and textile articles. Articles of apparel and clothing accessories, knitted or crocheted. Gloves, mittens and mitts, knitted or crocheted: Other: Of synthetic fibers:</v>
      </c>
      <c r="D6046" s="5" t="str">
        <f>VLOOKUP($A6046,HTS_Dec_25!$A$1:$E$11570,4,FALSE)</f>
        <v>Ice hockey gloves and field hockey gloves.</v>
      </c>
      <c r="E6046" s="4" t="str">
        <f>VLOOKUP($A6046,HTS_Dec_25!$A$1:$E$11570,5,FALSE)</f>
        <v>Free</v>
      </c>
      <c r="F6046" s="4">
        <v>7.5</v>
      </c>
    </row>
    <row r="6047" spans="1:6" ht="57.6" x14ac:dyDescent="0.3">
      <c r="A6047" s="4" t="s">
        <v>29480</v>
      </c>
      <c r="B6047" s="4" t="str">
        <f t="shared" si="94"/>
        <v>611693</v>
      </c>
      <c r="C6047" s="5" t="str">
        <f>VLOOKUP($A6047,HTS_Dec_25!$A$1:$E$11570,3,FALSE)</f>
        <v>Textiles and textile articles. Articles of apparel and clothing accessories, knitted or crocheted. Gloves, mittens and mitts, knitted or crocheted: Other: Of synthetic fibers:</v>
      </c>
      <c r="D6047" s="5" t="str">
        <f>VLOOKUP($A6047,HTS_Dec_25!$A$1:$E$11570,4,FALSE)</f>
        <v>Other gloves, mittens and mitts, all the fore going specially designed for use in sports, including ski and snowmobile gloves, mittens and mitts.</v>
      </c>
      <c r="E6047" s="4" t="str">
        <f>VLOOKUP($A6047,HTS_Dec_25!$A$1:$E$11570,5,FALSE)</f>
        <v>2.8%</v>
      </c>
      <c r="F6047" s="4">
        <v>7.5</v>
      </c>
    </row>
    <row r="6048" spans="1:6" ht="57.6" x14ac:dyDescent="0.3">
      <c r="A6048" s="4" t="s">
        <v>29481</v>
      </c>
      <c r="B6048" s="4" t="str">
        <f t="shared" si="94"/>
        <v>611693</v>
      </c>
      <c r="C6048" s="5" t="str">
        <f>VLOOKUP($A6048,HTS_Dec_25!$A$1:$E$11570,3,FALSE)</f>
        <v>Textiles and textile articles. Articles of apparel and clothing accessories, knitted or crocheted. Gloves, mittens and mitts, knitted or crocheted: Other: Of synthetic fibers:</v>
      </c>
      <c r="D6048" s="5" t="str">
        <f>VLOOKUP($A6048,HTS_Dec_25!$A$1:$E$11570,4,FALSE)</f>
        <v>With fourchettes (431).</v>
      </c>
      <c r="E6048" s="4" t="str">
        <f>VLOOKUP($A6048,HTS_Dec_25!$A$1:$E$11570,5,FALSE)</f>
        <v>31¢/kg + 6.9%</v>
      </c>
      <c r="F6048" s="4">
        <v>7.5</v>
      </c>
    </row>
    <row r="6049" spans="1:6" ht="57.6" x14ac:dyDescent="0.3">
      <c r="A6049" s="4" t="s">
        <v>29482</v>
      </c>
      <c r="B6049" s="4" t="str">
        <f t="shared" si="94"/>
        <v>611693</v>
      </c>
      <c r="C6049" s="5" t="str">
        <f>VLOOKUP($A6049,HTS_Dec_25!$A$1:$E$11570,3,FALSE)</f>
        <v>Textiles and textile articles. Articles of apparel and clothing accessories, knitted or crocheted. Gloves, mittens and mitts, knitted or crocheted: Other: Of synthetic fibers:</v>
      </c>
      <c r="D6049" s="5" t="str">
        <f>VLOOKUP($A6049,HTS_Dec_25!$A$1:$E$11570,4,FALSE)</f>
        <v>Without fourchettes (631).</v>
      </c>
      <c r="E6049" s="4" t="str">
        <f>VLOOKUP($A6049,HTS_Dec_25!$A$1:$E$11570,5,FALSE)</f>
        <v>18.6%</v>
      </c>
      <c r="F6049" s="4">
        <v>7.5</v>
      </c>
    </row>
    <row r="6050" spans="1:6" ht="57.6" x14ac:dyDescent="0.3">
      <c r="A6050" s="4" t="s">
        <v>29483</v>
      </c>
      <c r="B6050" s="4" t="str">
        <f t="shared" si="94"/>
        <v>611699</v>
      </c>
      <c r="C6050" s="5" t="str">
        <f>VLOOKUP($A6050,HTS_Dec_25!$A$1:$E$11570,3,FALSE)</f>
        <v>Textiles and textile articles. Articles of apparel and clothing accessories, knitted or crocheted. Gloves, mittens and mitts, knitted or crocheted: Other: Of other textile materials:</v>
      </c>
      <c r="D6050" s="5" t="str">
        <f>VLOOKUP($A6050,HTS_Dec_25!$A$1:$E$11570,4,FALSE)</f>
        <v>Other gloves, mittens and mitts, all the fore going specially designed for use in sports, including ski and snowmobile gloves, mittens and mitts.</v>
      </c>
      <c r="E6050" s="4" t="str">
        <f>VLOOKUP($A6050,HTS_Dec_25!$A$1:$E$11570,5,FALSE)</f>
        <v>2.8%</v>
      </c>
      <c r="F6050" s="4">
        <v>7.5</v>
      </c>
    </row>
    <row r="6051" spans="1:6" ht="86.4" x14ac:dyDescent="0.3">
      <c r="A6051" s="4" t="s">
        <v>29484</v>
      </c>
      <c r="B6051" s="4" t="str">
        <f t="shared" si="94"/>
        <v>611710</v>
      </c>
      <c r="C6051" s="5" t="str">
        <f>VLOOKUP($A6051,HTS_Dec_25!$A$1:$E$11570,3,FALSE)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1" s="5" t="str">
        <f>VLOOKUP($A6051,HTS_Dec_25!$A$1:$E$11570,4,FALSE)</f>
        <v>Of wool or fine animal hair (459).</v>
      </c>
      <c r="E6051" s="4" t="str">
        <f>VLOOKUP($A6051,HTS_Dec_25!$A$1:$E$11570,5,FALSE)</f>
        <v>9.6%</v>
      </c>
      <c r="F6051" s="4">
        <v>7.5</v>
      </c>
    </row>
    <row r="6052" spans="1:6" ht="86.4" x14ac:dyDescent="0.3">
      <c r="A6052" s="4" t="s">
        <v>29485</v>
      </c>
      <c r="B6052" s="4" t="str">
        <f t="shared" si="94"/>
        <v>611710</v>
      </c>
      <c r="C6052" s="5" t="str">
        <f>VLOOKUP($A6052,HTS_Dec_25!$A$1:$E$11570,3,FALSE)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2" s="5" t="str">
        <f>VLOOKUP($A6052,HTS_Dec_25!$A$1:$E$11570,4,FALSE)</f>
        <v>Containing 70 percent or more by weight of silk or silk waste.</v>
      </c>
      <c r="E6052" s="4" t="str">
        <f>VLOOKUP($A6052,HTS_Dec_25!$A$1:$E$11570,5,FALSE)</f>
        <v>1.5%</v>
      </c>
      <c r="F6052" s="4">
        <v>7.5</v>
      </c>
    </row>
    <row r="6053" spans="1:6" ht="86.4" x14ac:dyDescent="0.3">
      <c r="A6053" s="4" t="s">
        <v>29486</v>
      </c>
      <c r="B6053" s="4" t="str">
        <f t="shared" si="94"/>
        <v>611710</v>
      </c>
      <c r="C6053" s="5" t="str">
        <f>VLOOKUP($A6053,HTS_Dec_25!$A$1:$E$11570,3,FALSE)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3" s="5" t="str">
        <f>VLOOKUP($A6053,HTS_Dec_25!$A$1:$E$11570,4,FALSE)</f>
        <v>Other.</v>
      </c>
      <c r="E6053" s="4" t="str">
        <f>VLOOKUP($A6053,HTS_Dec_25!$A$1:$E$11570,5,FALSE)</f>
        <v>9.5%</v>
      </c>
      <c r="F6053" s="4">
        <v>7.5</v>
      </c>
    </row>
    <row r="6054" spans="1:6" ht="86.4" x14ac:dyDescent="0.3">
      <c r="A6054" s="4" t="s">
        <v>29487</v>
      </c>
      <c r="B6054" s="4" t="str">
        <f t="shared" si="94"/>
        <v>611780</v>
      </c>
      <c r="C6054" s="5" t="str">
        <f>VLOOKUP($A6054,HTS_Dec_25!$A$1:$E$11570,3,FALSE)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4" s="5" t="str">
        <f>VLOOKUP($A6054,HTS_Dec_25!$A$1:$E$11570,4,FALSE)</f>
        <v>Ties, bow ties and cravats (758).</v>
      </c>
      <c r="E6054" s="4" t="str">
        <f>VLOOKUP($A6054,HTS_Dec_25!$A$1:$E$11570,5,FALSE)</f>
        <v>1.2%</v>
      </c>
      <c r="F6054" s="4">
        <v>7.5</v>
      </c>
    </row>
    <row r="6055" spans="1:6" ht="86.4" x14ac:dyDescent="0.3">
      <c r="A6055" s="4" t="s">
        <v>29488</v>
      </c>
      <c r="B6055" s="4" t="str">
        <f t="shared" si="94"/>
        <v>611780</v>
      </c>
      <c r="C6055" s="5" t="str">
        <f>VLOOKUP($A6055,HTS_Dec_25!$A$1:$E$11570,3,FALSE)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5" s="5" t="str">
        <f>VLOOKUP($A6055,HTS_Dec_25!$A$1:$E$11570,4,FALSE)</f>
        <v>Headbands, ponytail holders and similar articles.</v>
      </c>
      <c r="E6055" s="4" t="str">
        <f>VLOOKUP($A6055,HTS_Dec_25!$A$1:$E$11570,5,FALSE)</f>
        <v>14.6%</v>
      </c>
      <c r="F6055" s="4">
        <v>7.5</v>
      </c>
    </row>
    <row r="6056" spans="1:6" ht="86.4" x14ac:dyDescent="0.3">
      <c r="A6056" s="4" t="s">
        <v>29489</v>
      </c>
      <c r="B6056" s="4" t="str">
        <f t="shared" si="94"/>
        <v>611780</v>
      </c>
      <c r="C6056" s="5" t="str">
        <f>VLOOKUP($A6056,HTS_Dec_25!$A$1:$E$11570,3,FALSE)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6" s="5" t="str">
        <f>VLOOKUP($A6056,HTS_Dec_25!$A$1:$E$11570,4,FALSE)</f>
        <v>Other.</v>
      </c>
      <c r="E6056" s="4" t="str">
        <f>VLOOKUP($A6056,HTS_Dec_25!$A$1:$E$11570,5,FALSE)</f>
        <v>14.6%</v>
      </c>
      <c r="F6056" s="4">
        <v>7.5</v>
      </c>
    </row>
    <row r="6057" spans="1:6" ht="72" x14ac:dyDescent="0.3">
      <c r="A6057" s="4" t="s">
        <v>29490</v>
      </c>
      <c r="B6057" s="4" t="str">
        <f t="shared" si="94"/>
        <v>611790</v>
      </c>
      <c r="C6057" s="5" t="str">
        <f>VLOOKUP($A6057,HTS_Dec_25!$A$1:$E$11570,3,FALSE)</f>
        <v xml:space="preserve">Textiles and textile articles. Articles of apparel and clothing accessories, knitted or crocheted. Other made up clothing accessories, knitted or crocheted; knitted or crocheted parts of garments or of clothing accessories: Parts: </v>
      </c>
      <c r="D6057" s="5" t="str">
        <f>VLOOKUP($A6057,HTS_Dec_25!$A$1:$E$11570,4,FALSE)</f>
        <v>Containing 70 percent or more by weight of silk or silk waste.</v>
      </c>
      <c r="E6057" s="4" t="str">
        <f>VLOOKUP($A6057,HTS_Dec_25!$A$1:$E$11570,5,FALSE)</f>
        <v>2.3%</v>
      </c>
      <c r="F6057" s="4">
        <v>7.5</v>
      </c>
    </row>
    <row r="6058" spans="1:6" ht="72" x14ac:dyDescent="0.3">
      <c r="A6058" s="4" t="s">
        <v>29491</v>
      </c>
      <c r="B6058" s="4" t="str">
        <f t="shared" si="94"/>
        <v>611790</v>
      </c>
      <c r="C6058" s="5" t="str">
        <f>VLOOKUP($A6058,HTS_Dec_25!$A$1:$E$11570,3,FALSE)</f>
        <v xml:space="preserve">Textiles and textile articles. Articles of apparel and clothing accessories, knitted or crocheted. Other made up clothing accessories, knitted or crocheted; knitted or crocheted parts of garments or of clothing accessories: Parts: </v>
      </c>
      <c r="D6058" s="5" t="str">
        <f>VLOOKUP($A6058,HTS_Dec_25!$A$1:$E$11570,4,FALSE)</f>
        <v>Other.</v>
      </c>
      <c r="E6058" s="4" t="str">
        <f>VLOOKUP($A6058,HTS_Dec_25!$A$1:$E$11570,5,FALSE)</f>
        <v>14.6%</v>
      </c>
      <c r="F6058" s="4">
        <v>7.5</v>
      </c>
    </row>
    <row r="6059" spans="1:6" ht="100.8" x14ac:dyDescent="0.3">
      <c r="A6059" s="4" t="s">
        <v>29492</v>
      </c>
      <c r="B6059" s="4" t="str">
        <f t="shared" si="94"/>
        <v>620120</v>
      </c>
      <c r="C6059" s="5" t="str">
        <f>VLOOKUP($A6059,HTS_Dec_25!$A$1:$E$11570,3,FALSE)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59" s="5" t="str">
        <f>VLOOKUP($A6059,HTS_Dec_25!$A$1:$E$11570,4,FALSE)</f>
        <v>Overcoats, carcoats, capes, cloaks and similar coats:.</v>
      </c>
      <c r="E6059" s="4" t="str">
        <f>VLOOKUP($A6059,HTS_Dec_25!$A$1:$E$11570,5,FALSE)</f>
        <v>41¢/kg + 16.3%</v>
      </c>
      <c r="F6059" s="4">
        <v>7.5</v>
      </c>
    </row>
    <row r="6060" spans="1:6" ht="100.8" x14ac:dyDescent="0.3">
      <c r="A6060" s="4" t="s">
        <v>29493</v>
      </c>
      <c r="B6060" s="4" t="str">
        <f t="shared" si="94"/>
        <v>620120</v>
      </c>
      <c r="C6060" s="5" t="str">
        <f>VLOOKUP($A6060,HTS_Dec_25!$A$1:$E$11570,3,FALSE)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0" s="5" t="str">
        <f>VLOOKUP($A6060,HTS_Dec_25!$A$1:$E$11570,4,FALSE)</f>
        <v>Padded, sleeveless jackets (459).</v>
      </c>
      <c r="E6060" s="4" t="str">
        <f>VLOOKUP($A6060,HTS_Dec_25!$A$1:$E$11570,5,FALSE)</f>
        <v>8.5%</v>
      </c>
      <c r="F6060" s="4">
        <v>7.5</v>
      </c>
    </row>
    <row r="6061" spans="1:6" ht="100.8" x14ac:dyDescent="0.3">
      <c r="A6061" s="4" t="s">
        <v>29494</v>
      </c>
      <c r="B6061" s="4" t="str">
        <f t="shared" si="94"/>
        <v>620120</v>
      </c>
      <c r="C6061" s="5" t="str">
        <f>VLOOKUP($A6061,HTS_Dec_25!$A$1:$E$11570,3,FALSE)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1" s="5" t="str">
        <f>VLOOKUP($A6061,HTS_Dec_25!$A$1:$E$11570,4,FALSE)</f>
        <v>Other.</v>
      </c>
      <c r="E6061" s="4" t="str">
        <f>VLOOKUP($A6061,HTS_Dec_25!$A$1:$E$11570,5,FALSE)</f>
        <v>49.7¢/kg + 19.7%</v>
      </c>
      <c r="F6061" s="4">
        <v>7.5</v>
      </c>
    </row>
    <row r="6062" spans="1:6" ht="100.8" x14ac:dyDescent="0.3">
      <c r="A6062" s="4" t="s">
        <v>29495</v>
      </c>
      <c r="B6062" s="4" t="str">
        <f t="shared" si="94"/>
        <v>620120</v>
      </c>
      <c r="C6062" s="5" t="str">
        <f>VLOOKUP($A6062,HTS_Dec_25!$A$1:$E$11570,3,FALSE)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2" s="5" t="str">
        <f>VLOOKUP($A6062,HTS_Dec_25!$A$1:$E$11570,4,FALSE)</f>
        <v>Padded, sleeveless jackets (459).</v>
      </c>
      <c r="E6062" s="4" t="str">
        <f>VLOOKUP($A6062,HTS_Dec_25!$A$1:$E$11570,5,FALSE)</f>
        <v>8.5%</v>
      </c>
      <c r="F6062" s="4">
        <v>7.5</v>
      </c>
    </row>
    <row r="6063" spans="1:6" ht="100.8" x14ac:dyDescent="0.3">
      <c r="A6063" s="4" t="s">
        <v>29496</v>
      </c>
      <c r="B6063" s="4" t="str">
        <f t="shared" si="94"/>
        <v>620120</v>
      </c>
      <c r="C6063" s="5" t="str">
        <f>VLOOKUP($A6063,HTS_Dec_25!$A$1:$E$11570,3,FALSE)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3" s="5" t="str">
        <f>VLOOKUP($A6063,HTS_Dec_25!$A$1:$E$11570,4,FALSE)</f>
        <v>Other.</v>
      </c>
      <c r="E6063" s="4" t="str">
        <f>VLOOKUP($A6063,HTS_Dec_25!$A$1:$E$11570,5,FALSE)</f>
        <v>49.7¢/kg + 19.7%</v>
      </c>
      <c r="F6063" s="4">
        <v>7.5</v>
      </c>
    </row>
    <row r="6064" spans="1:6" ht="100.8" x14ac:dyDescent="0.3">
      <c r="A6064" s="4" t="s">
        <v>29497</v>
      </c>
      <c r="B6064" s="4" t="str">
        <f t="shared" si="94"/>
        <v>620130</v>
      </c>
      <c r="C6064" s="5" t="str">
        <f>VLOOKUP($A6064,HTS_Dec_25!$A$1:$E$11570,3,FALSE)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4" s="5" t="str">
        <f>VLOOKUP($A6064,HTS_Dec_25!$A$1:$E$11570,4,FALSE)</f>
        <v>Containing 15 percent or more by weight of down and waterfowl plumage and of which down comprises 35   percent or more by weight; containing 10 percent or more by weight of down (353).</v>
      </c>
      <c r="E6064" s="4" t="str">
        <f>VLOOKUP($A6064,HTS_Dec_25!$A$1:$E$11570,5,FALSE)</f>
        <v>4.4%</v>
      </c>
      <c r="F6064" s="4">
        <v>7.5</v>
      </c>
    </row>
    <row r="6065" spans="1:6" ht="100.8" x14ac:dyDescent="0.3">
      <c r="A6065" s="4" t="s">
        <v>29498</v>
      </c>
      <c r="B6065" s="4" t="str">
        <f t="shared" si="94"/>
        <v>620130</v>
      </c>
      <c r="C6065" s="5" t="str">
        <f>VLOOKUP($A6065,HTS_Dec_25!$A$1:$E$11570,3,FALSE)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5" s="5" t="str">
        <f>VLOOKUP($A6065,HTS_Dec_25!$A$1:$E$11570,4,FALSE)</f>
        <v>Other.</v>
      </c>
      <c r="E6065" s="4" t="str">
        <f>VLOOKUP($A6065,HTS_Dec_25!$A$1:$E$11570,5,FALSE)</f>
        <v>9.4%</v>
      </c>
      <c r="F6065" s="4">
        <v>7.5</v>
      </c>
    </row>
    <row r="6066" spans="1:6" ht="100.8" x14ac:dyDescent="0.3">
      <c r="A6066" s="4" t="s">
        <v>29499</v>
      </c>
      <c r="B6066" s="4" t="str">
        <f t="shared" si="94"/>
        <v>620130</v>
      </c>
      <c r="C6066" s="5" t="str">
        <f>VLOOKUP($A6066,HTS_Dec_25!$A$1:$E$11570,3,FALSE)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6" s="5" t="str">
        <f>VLOOKUP($A6066,HTS_Dec_25!$A$1:$E$11570,4,FALSE)</f>
        <v>Containing 15 percent or more by weight of down and waterfowl plumage and of which down comprises 35 percent or more by weight; containing 10 percent or more by weight of down (353).</v>
      </c>
      <c r="E6066" s="4" t="str">
        <f>VLOOKUP($A6066,HTS_Dec_25!$A$1:$E$11570,5,FALSE)</f>
        <v>4.4%</v>
      </c>
      <c r="F6066" s="4">
        <v>7.5</v>
      </c>
    </row>
    <row r="6067" spans="1:6" ht="100.8" x14ac:dyDescent="0.3">
      <c r="A6067" s="4" t="s">
        <v>29500</v>
      </c>
      <c r="B6067" s="4" t="str">
        <f t="shared" si="94"/>
        <v>620130</v>
      </c>
      <c r="C6067" s="5" t="str">
        <f>VLOOKUP($A6067,HTS_Dec_25!$A$1:$E$11570,3,FALSE)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7" s="5" t="str">
        <f>VLOOKUP($A6067,HTS_Dec_25!$A$1:$E$11570,4,FALSE)</f>
        <v>Other.</v>
      </c>
      <c r="E6067" s="4" t="str">
        <f>VLOOKUP($A6067,HTS_Dec_25!$A$1:$E$11570,5,FALSE)</f>
        <v>9.4%</v>
      </c>
      <c r="F6067" s="4">
        <v>7.5</v>
      </c>
    </row>
    <row r="6068" spans="1:6" ht="100.8" x14ac:dyDescent="0.3">
      <c r="A6068" s="4" t="s">
        <v>29501</v>
      </c>
      <c r="B6068" s="4" t="str">
        <f t="shared" si="94"/>
        <v>620130</v>
      </c>
      <c r="C6068" s="5" t="str">
        <f>VLOOKUP($A6068,HTS_Dec_25!$A$1:$E$11570,3,FALSE)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8" s="5" t="str">
        <f>VLOOKUP($A6068,HTS_Dec_25!$A$1:$E$11570,4,FALSE)</f>
        <v>Containing 15 percent or more by weight of down and waterfowl plumage and of which down comprises 35 percent or more by weight; containing 10 percent or more by weight of down (353).</v>
      </c>
      <c r="E6068" s="4" t="str">
        <f>VLOOKUP($A6068,HTS_Dec_25!$A$1:$E$11570,5,FALSE)</f>
        <v>4.4%</v>
      </c>
      <c r="F6068" s="4">
        <v>7.5</v>
      </c>
    </row>
    <row r="6069" spans="1:6" ht="100.8" x14ac:dyDescent="0.3">
      <c r="A6069" s="4" t="s">
        <v>29502</v>
      </c>
      <c r="B6069" s="4" t="str">
        <f t="shared" si="94"/>
        <v>620130</v>
      </c>
      <c r="C6069" s="5" t="str">
        <f>VLOOKUP($A6069,HTS_Dec_25!$A$1:$E$11570,3,FALSE)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9" s="5" t="str">
        <f>VLOOKUP($A6069,HTS_Dec_25!$A$1:$E$11570,4,FALSE)</f>
        <v>Water resistant (334).</v>
      </c>
      <c r="E6069" s="4" t="str">
        <f>VLOOKUP($A6069,HTS_Dec_25!$A$1:$E$11570,5,FALSE)</f>
        <v>6.2%</v>
      </c>
      <c r="F6069" s="4">
        <v>7.5</v>
      </c>
    </row>
    <row r="6070" spans="1:6" ht="100.8" x14ac:dyDescent="0.3">
      <c r="A6070" s="4" t="s">
        <v>29503</v>
      </c>
      <c r="B6070" s="4" t="str">
        <f t="shared" si="94"/>
        <v>620130</v>
      </c>
      <c r="C6070" s="5" t="str">
        <f>VLOOKUP($A6070,HTS_Dec_25!$A$1:$E$11570,3,FALSE)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70" s="5" t="str">
        <f>VLOOKUP($A6070,HTS_Dec_25!$A$1:$E$11570,4,FALSE)</f>
        <v>Other.</v>
      </c>
      <c r="E6070" s="4" t="str">
        <f>VLOOKUP($A6070,HTS_Dec_25!$A$1:$E$11570,5,FALSE)</f>
        <v>9.4%</v>
      </c>
      <c r="F6070" s="4">
        <v>7.5</v>
      </c>
    </row>
    <row r="6071" spans="1:6" ht="100.8" x14ac:dyDescent="0.3">
      <c r="A6071" s="4" t="s">
        <v>29504</v>
      </c>
      <c r="B6071" s="4" t="str">
        <f t="shared" si="94"/>
        <v>620140</v>
      </c>
      <c r="C6071" s="5" t="str">
        <f>VLOOKUP($A6071,HTS_Dec_25!$A$1:$E$11570,3,FALSE)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1" s="5" t="str">
        <f>VLOOKUP($A6071,HTS_Dec_25!$A$1:$E$11570,4,FALSE)</f>
        <v>Containing 15 percent or more by weight of down and waterfowl plumage and of which down comprises 35   percent or more by weight; containing 10 percent or more by weight of down (653).</v>
      </c>
      <c r="E6071" s="4" t="str">
        <f>VLOOKUP($A6071,HTS_Dec_25!$A$1:$E$11570,5,FALSE)</f>
        <v>4.4%</v>
      </c>
      <c r="F6071" s="4">
        <v>7.5</v>
      </c>
    </row>
    <row r="6072" spans="1:6" ht="100.8" x14ac:dyDescent="0.3">
      <c r="A6072" s="4" t="s">
        <v>29505</v>
      </c>
      <c r="B6072" s="4" t="str">
        <f t="shared" si="94"/>
        <v>620140</v>
      </c>
      <c r="C6072" s="5" t="str">
        <f>VLOOKUP($A6072,HTS_Dec_25!$A$1:$E$11570,3,FALSE)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2" s="5" t="str">
        <f>VLOOKUP($A6072,HTS_Dec_25!$A$1:$E$11570,4,FALSE)</f>
        <v>Containing 36 percent or more by weight of wool or fine animal hair.</v>
      </c>
      <c r="E6072" s="4" t="str">
        <f>VLOOKUP($A6072,HTS_Dec_25!$A$1:$E$11570,5,FALSE)</f>
        <v>49.7¢/kg + 19.7%</v>
      </c>
      <c r="F6072" s="4">
        <v>7.5</v>
      </c>
    </row>
    <row r="6073" spans="1:6" ht="100.8" x14ac:dyDescent="0.3">
      <c r="A6073" s="4" t="s">
        <v>29506</v>
      </c>
      <c r="B6073" s="4" t="str">
        <f t="shared" si="94"/>
        <v>620140</v>
      </c>
      <c r="C6073" s="5" t="str">
        <f>VLOOKUP($A6073,HTS_Dec_25!$A$1:$E$11570,3,FALSE)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3" s="5" t="str">
        <f>VLOOKUP($A6073,HTS_Dec_25!$A$1:$E$11570,4,FALSE)</f>
        <v>Other.</v>
      </c>
      <c r="E6073" s="4" t="str">
        <f>VLOOKUP($A6073,HTS_Dec_25!$A$1:$E$11570,5,FALSE)</f>
        <v>27.7%</v>
      </c>
      <c r="F6073" s="4">
        <v>7.5</v>
      </c>
    </row>
    <row r="6074" spans="1:6" ht="100.8" x14ac:dyDescent="0.3">
      <c r="A6074" s="4" t="s">
        <v>29507</v>
      </c>
      <c r="B6074" s="4" t="str">
        <f t="shared" si="94"/>
        <v>620140</v>
      </c>
      <c r="C6074" s="5" t="str">
        <f>VLOOKUP($A6074,HTS_Dec_25!$A$1:$E$11570,3,FALSE)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4" s="5" t="str">
        <f>VLOOKUP($A6074,HTS_Dec_25!$A$1:$E$11570,4,FALSE)</f>
        <v>Containing 15 percent or more by weight of down and waterfowl plumage and of which down comprises 35 percent or more by weight; containing 10 percent or more by weight of down (653).</v>
      </c>
      <c r="E6074" s="4" t="str">
        <f>VLOOKUP($A6074,HTS_Dec_25!$A$1:$E$11570,5,FALSE)</f>
        <v>4.4%</v>
      </c>
      <c r="F6074" s="4">
        <v>7.5</v>
      </c>
    </row>
    <row r="6075" spans="1:6" ht="100.8" x14ac:dyDescent="0.3">
      <c r="A6075" s="4" t="s">
        <v>29508</v>
      </c>
      <c r="B6075" s="4" t="str">
        <f t="shared" si="94"/>
        <v>620140</v>
      </c>
      <c r="C6075" s="5" t="str">
        <f>VLOOKUP($A6075,HTS_Dec_25!$A$1:$E$11570,3,FALSE)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5" s="5" t="str">
        <f>VLOOKUP($A6075,HTS_Dec_25!$A$1:$E$11570,4,FALSE)</f>
        <v>Padded sleeveless jackets:.</v>
      </c>
      <c r="E6075" s="4" t="str">
        <f>VLOOKUP($A6075,HTS_Dec_25!$A$1:$E$11570,5,FALSE)</f>
        <v>14.9%</v>
      </c>
      <c r="F6075" s="4">
        <v>7.5</v>
      </c>
    </row>
    <row r="6076" spans="1:6" ht="100.8" x14ac:dyDescent="0.3">
      <c r="A6076" s="4" t="s">
        <v>29509</v>
      </c>
      <c r="B6076" s="4" t="str">
        <f t="shared" si="94"/>
        <v>620140</v>
      </c>
      <c r="C6076" s="5" t="str">
        <f>VLOOKUP($A6076,HTS_Dec_25!$A$1:$E$11570,3,FALSE)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6" s="5" t="str">
        <f>VLOOKUP($A6076,HTS_Dec_25!$A$1:$E$11570,4,FALSE)</f>
        <v>Containing 36 percent or more by weight of wool or fine animal hair.</v>
      </c>
      <c r="E6076" s="4" t="str">
        <f>VLOOKUP($A6076,HTS_Dec_25!$A$1:$E$11570,5,FALSE)</f>
        <v>49.5¢/kg + 19.6%</v>
      </c>
      <c r="F6076" s="4">
        <v>7.5</v>
      </c>
    </row>
    <row r="6077" spans="1:6" ht="100.8" x14ac:dyDescent="0.3">
      <c r="A6077" s="4" t="s">
        <v>29510</v>
      </c>
      <c r="B6077" s="4" t="str">
        <f t="shared" si="94"/>
        <v>620140</v>
      </c>
      <c r="C6077" s="5" t="str">
        <f>VLOOKUP($A6077,HTS_Dec_25!$A$1:$E$11570,3,FALSE)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7" s="5" t="str">
        <f>VLOOKUP($A6077,HTS_Dec_25!$A$1:$E$11570,4,FALSE)</f>
        <v>Water resistant (634).</v>
      </c>
      <c r="E6077" s="4" t="str">
        <f>VLOOKUP($A6077,HTS_Dec_25!$A$1:$E$11570,5,FALSE)</f>
        <v>7.1%</v>
      </c>
      <c r="F6077" s="4">
        <v>7.5</v>
      </c>
    </row>
    <row r="6078" spans="1:6" ht="100.8" x14ac:dyDescent="0.3">
      <c r="A6078" s="4" t="s">
        <v>29511</v>
      </c>
      <c r="B6078" s="4" t="str">
        <f t="shared" si="94"/>
        <v>620140</v>
      </c>
      <c r="C6078" s="5" t="str">
        <f>VLOOKUP($A6078,HTS_Dec_25!$A$1:$E$11570,3,FALSE)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8" s="5" t="str">
        <f>VLOOKUP($A6078,HTS_Dec_25!$A$1:$E$11570,4,FALSE)</f>
        <v>Other.</v>
      </c>
      <c r="E6078" s="4" t="str">
        <f>VLOOKUP($A6078,HTS_Dec_25!$A$1:$E$11570,5,FALSE)</f>
        <v>27.7%</v>
      </c>
      <c r="F6078" s="4">
        <v>7.5</v>
      </c>
    </row>
    <row r="6079" spans="1:6" ht="100.8" x14ac:dyDescent="0.3">
      <c r="A6079" s="4" t="s">
        <v>29512</v>
      </c>
      <c r="B6079" s="4" t="str">
        <f t="shared" si="94"/>
        <v>620140</v>
      </c>
      <c r="C6079" s="5" t="str">
        <f>VLOOKUP($A6079,HTS_Dec_25!$A$1:$E$11570,3,FALSE)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9" s="5" t="str">
        <f>VLOOKUP($A6079,HTS_Dec_25!$A$1:$E$11570,4,FALSE)</f>
        <v>Containing 15 percent or more by weight of down and waterfowl plumage and of which down comprises 35 percent or more by weight; containing 10 percent or more by weight of down (653).</v>
      </c>
      <c r="E6079" s="4" t="str">
        <f>VLOOKUP($A6079,HTS_Dec_25!$A$1:$E$11570,5,FALSE)</f>
        <v>4.4%</v>
      </c>
      <c r="F6079" s="4">
        <v>7.5</v>
      </c>
    </row>
    <row r="6080" spans="1:6" ht="100.8" x14ac:dyDescent="0.3">
      <c r="A6080" s="4" t="s">
        <v>29513</v>
      </c>
      <c r="B6080" s="4" t="str">
        <f t="shared" si="94"/>
        <v>620140</v>
      </c>
      <c r="C6080" s="5" t="str">
        <f>VLOOKUP($A6080,HTS_Dec_25!$A$1:$E$11570,3,FALSE)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0" s="5" t="str">
        <f>VLOOKUP($A6080,HTS_Dec_25!$A$1:$E$11570,4,FALSE)</f>
        <v>Padded, sleeveless jackets.</v>
      </c>
      <c r="E6080" s="4" t="str">
        <f>VLOOKUP($A6080,HTS_Dec_25!$A$1:$E$11570,5,FALSE)</f>
        <v>14.9%</v>
      </c>
      <c r="F6080" s="4">
        <v>7.5</v>
      </c>
    </row>
    <row r="6081" spans="1:6" ht="100.8" x14ac:dyDescent="0.3">
      <c r="A6081" s="4" t="s">
        <v>29514</v>
      </c>
      <c r="B6081" s="4" t="str">
        <f t="shared" si="94"/>
        <v>620140</v>
      </c>
      <c r="C6081" s="5" t="str">
        <f>VLOOKUP($A6081,HTS_Dec_25!$A$1:$E$11570,3,FALSE)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1" s="5" t="str">
        <f>VLOOKUP($A6081,HTS_Dec_25!$A$1:$E$11570,4,FALSE)</f>
        <v>Containing 36 percent or more by weight of wool or fine animal hair.</v>
      </c>
      <c r="E6081" s="4" t="str">
        <f>VLOOKUP($A6081,HTS_Dec_25!$A$1:$E$11570,5,FALSE)</f>
        <v>49.5¢/kg + 19.6%</v>
      </c>
      <c r="F6081" s="4">
        <v>7.5</v>
      </c>
    </row>
    <row r="6082" spans="1:6" ht="100.8" x14ac:dyDescent="0.3">
      <c r="A6082" s="4" t="s">
        <v>29515</v>
      </c>
      <c r="B6082" s="4" t="str">
        <f t="shared" si="94"/>
        <v>620140</v>
      </c>
      <c r="C6082" s="5" t="str">
        <f>VLOOKUP($A6082,HTS_Dec_25!$A$1:$E$11570,3,FALSE)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2" s="5" t="str">
        <f>VLOOKUP($A6082,HTS_Dec_25!$A$1:$E$11570,4,FALSE)</f>
        <v>Water resistant (634).</v>
      </c>
      <c r="E6082" s="4" t="str">
        <f>VLOOKUP($A6082,HTS_Dec_25!$A$1:$E$11570,5,FALSE)</f>
        <v>7.1%</v>
      </c>
      <c r="F6082" s="4">
        <v>7.5</v>
      </c>
    </row>
    <row r="6083" spans="1:6" ht="100.8" x14ac:dyDescent="0.3">
      <c r="A6083" s="4" t="s">
        <v>29516</v>
      </c>
      <c r="B6083" s="4" t="str">
        <f t="shared" ref="B6083:B6146" si="95">LEFT(A6083,6)</f>
        <v>620140</v>
      </c>
      <c r="C6083" s="5" t="str">
        <f>VLOOKUP($A6083,HTS_Dec_25!$A$1:$E$11570,3,FALSE)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3" s="5" t="str">
        <f>VLOOKUP($A6083,HTS_Dec_25!$A$1:$E$11570,4,FALSE)</f>
        <v>Other.</v>
      </c>
      <c r="E6083" s="4" t="str">
        <f>VLOOKUP($A6083,HTS_Dec_25!$A$1:$E$11570,5,FALSE)</f>
        <v>27.7%</v>
      </c>
      <c r="F6083" s="4">
        <v>7.5</v>
      </c>
    </row>
    <row r="6084" spans="1:6" ht="100.8" x14ac:dyDescent="0.3">
      <c r="A6084" s="4" t="s">
        <v>29517</v>
      </c>
      <c r="B6084" s="4" t="str">
        <f t="shared" si="95"/>
        <v>620190</v>
      </c>
      <c r="C6084" s="5" t="str">
        <f>VLOOKUP($A6084,HTS_Dec_25!$A$1:$E$11570,3,FALSE)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4" s="5" t="str">
        <f>VLOOKUP($A6084,HTS_Dec_25!$A$1:$E$11570,4,FALSE)</f>
        <v>Containing 70 percent or more by weight of silk or silk waste (734).</v>
      </c>
      <c r="E6084" s="4" t="str">
        <f>VLOOKUP($A6084,HTS_Dec_25!$A$1:$E$11570,5,FALSE)</f>
        <v>Free</v>
      </c>
      <c r="F6084" s="4">
        <v>7.5</v>
      </c>
    </row>
    <row r="6085" spans="1:6" ht="100.8" x14ac:dyDescent="0.3">
      <c r="A6085" s="4" t="s">
        <v>29518</v>
      </c>
      <c r="B6085" s="4" t="str">
        <f t="shared" si="95"/>
        <v>620190</v>
      </c>
      <c r="C6085" s="5" t="str">
        <f>VLOOKUP($A6085,HTS_Dec_25!$A$1:$E$11570,3,FALSE)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5" s="5" t="str">
        <f>VLOOKUP($A6085,HTS_Dec_25!$A$1:$E$11570,4,FALSE)</f>
        <v>Other.</v>
      </c>
      <c r="E6085" s="4" t="str">
        <f>VLOOKUP($A6085,HTS_Dec_25!$A$1:$E$11570,5,FALSE)</f>
        <v>2.8%</v>
      </c>
      <c r="F6085" s="4">
        <v>7.5</v>
      </c>
    </row>
    <row r="6086" spans="1:6" ht="100.8" x14ac:dyDescent="0.3">
      <c r="A6086" s="4" t="s">
        <v>29519</v>
      </c>
      <c r="B6086" s="4" t="str">
        <f t="shared" si="95"/>
        <v>620190</v>
      </c>
      <c r="C6086" s="5" t="str">
        <f>VLOOKUP($A6086,HTS_Dec_25!$A$1:$E$11570,3,FALSE)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6" s="5" t="str">
        <f>VLOOKUP($A6086,HTS_Dec_25!$A$1:$E$11570,4,FALSE)</f>
        <v>Containing 70 percent or more by weight of silk or silk waste (735).</v>
      </c>
      <c r="E6086" s="4" t="str">
        <f>VLOOKUP($A6086,HTS_Dec_25!$A$1:$E$11570,5,FALSE)</f>
        <v>Free</v>
      </c>
      <c r="F6086" s="4">
        <v>7.5</v>
      </c>
    </row>
    <row r="6087" spans="1:6" ht="100.8" x14ac:dyDescent="0.3">
      <c r="A6087" s="4" t="s">
        <v>29520</v>
      </c>
      <c r="B6087" s="4" t="str">
        <f t="shared" si="95"/>
        <v>620190</v>
      </c>
      <c r="C6087" s="5" t="str">
        <f>VLOOKUP($A6087,HTS_Dec_25!$A$1:$E$11570,3,FALSE)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7" s="5" t="str">
        <f>VLOOKUP($A6087,HTS_Dec_25!$A$1:$E$11570,4,FALSE)</f>
        <v>Other.</v>
      </c>
      <c r="E6087" s="4" t="str">
        <f>VLOOKUP($A6087,HTS_Dec_25!$A$1:$E$11570,5,FALSE)</f>
        <v>4.2%</v>
      </c>
      <c r="F6087" s="4">
        <v>7.5</v>
      </c>
    </row>
    <row r="6088" spans="1:6" ht="100.8" x14ac:dyDescent="0.3">
      <c r="A6088" s="4" t="s">
        <v>29521</v>
      </c>
      <c r="B6088" s="4" t="str">
        <f t="shared" si="95"/>
        <v>620190</v>
      </c>
      <c r="C6088" s="5" t="str">
        <f>VLOOKUP($A6088,HTS_Dec_25!$A$1:$E$11570,3,FALSE)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8" s="5" t="str">
        <f>VLOOKUP($A6088,HTS_Dec_25!$A$1:$E$11570,4,FALSE)</f>
        <v>Containing 70 percent or more by weight of silk or silk waste (735).</v>
      </c>
      <c r="E6088" s="4" t="str">
        <f>VLOOKUP($A6088,HTS_Dec_25!$A$1:$E$11570,5,FALSE)</f>
        <v>Free</v>
      </c>
      <c r="F6088" s="4">
        <v>7.5</v>
      </c>
    </row>
    <row r="6089" spans="1:6" ht="100.8" x14ac:dyDescent="0.3">
      <c r="A6089" s="4" t="s">
        <v>29522</v>
      </c>
      <c r="B6089" s="4" t="str">
        <f t="shared" si="95"/>
        <v>620190</v>
      </c>
      <c r="C6089" s="5" t="str">
        <f>VLOOKUP($A6089,HTS_Dec_25!$A$1:$E$11570,3,FALSE)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9" s="5" t="str">
        <f>VLOOKUP($A6089,HTS_Dec_25!$A$1:$E$11570,4,FALSE)</f>
        <v>Other.</v>
      </c>
      <c r="E6089" s="4" t="str">
        <f>VLOOKUP($A6089,HTS_Dec_25!$A$1:$E$11570,5,FALSE)</f>
        <v>4.2%</v>
      </c>
      <c r="F6089" s="4">
        <v>7.5</v>
      </c>
    </row>
    <row r="6090" spans="1:6" ht="115.2" x14ac:dyDescent="0.3">
      <c r="A6090" s="4" t="s">
        <v>29523</v>
      </c>
      <c r="B6090" s="4" t="str">
        <f t="shared" si="95"/>
        <v>620220</v>
      </c>
      <c r="C6090" s="5" t="str">
        <f>VLOOKUP($A6090,HTS_Dec_25!$A$1:$E$11570,3,FALSE)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0" s="5" t="str">
        <f>VLOOKUP($A6090,HTS_Dec_25!$A$1:$E$11570,4,FALSE)</f>
        <v>Overcoats, carcoats, capes, cloaks and similar coats:.</v>
      </c>
      <c r="E6090" s="4" t="str">
        <f>VLOOKUP($A6090,HTS_Dec_25!$A$1:$E$11570,5,FALSE)</f>
        <v>41¢/kg + 16.3%</v>
      </c>
      <c r="F6090" s="4">
        <v>7.5</v>
      </c>
    </row>
    <row r="6091" spans="1:6" ht="115.2" x14ac:dyDescent="0.3">
      <c r="A6091" s="4" t="s">
        <v>29524</v>
      </c>
      <c r="B6091" s="4" t="str">
        <f t="shared" si="95"/>
        <v>620220</v>
      </c>
      <c r="C6091" s="5" t="str">
        <f>VLOOKUP($A6091,HTS_Dec_25!$A$1:$E$11570,3,FALSE)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1" s="5" t="str">
        <f>VLOOKUP($A6091,HTS_Dec_25!$A$1:$E$11570,4,FALSE)</f>
        <v>Padded, sleeveless jackets (459).</v>
      </c>
      <c r="E6091" s="4" t="str">
        <f>VLOOKUP($A6091,HTS_Dec_25!$A$1:$E$11570,5,FALSE)</f>
        <v>14%</v>
      </c>
      <c r="F6091" s="4">
        <v>7.5</v>
      </c>
    </row>
    <row r="6092" spans="1:6" ht="115.2" x14ac:dyDescent="0.3">
      <c r="A6092" s="4" t="s">
        <v>29525</v>
      </c>
      <c r="B6092" s="4" t="str">
        <f t="shared" si="95"/>
        <v>620220</v>
      </c>
      <c r="C6092" s="5" t="str">
        <f>VLOOKUP($A6092,HTS_Dec_25!$A$1:$E$11570,3,FALSE)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2" s="5" t="str">
        <f>VLOOKUP($A6092,HTS_Dec_25!$A$1:$E$11570,4,FALSE)</f>
        <v>Other.</v>
      </c>
      <c r="E6092" s="4" t="str">
        <f>VLOOKUP($A6092,HTS_Dec_25!$A$1:$E$11570,5,FALSE)</f>
        <v>36¢/kg + 16.3%</v>
      </c>
      <c r="F6092" s="4">
        <v>7.5</v>
      </c>
    </row>
    <row r="6093" spans="1:6" ht="115.2" x14ac:dyDescent="0.3">
      <c r="A6093" s="4" t="s">
        <v>29526</v>
      </c>
      <c r="B6093" s="4" t="str">
        <f t="shared" si="95"/>
        <v>620220</v>
      </c>
      <c r="C6093" s="5" t="str">
        <f>VLOOKUP($A6093,HTS_Dec_25!$A$1:$E$11570,3,FALSE)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3" s="5" t="str">
        <f>VLOOKUP($A6093,HTS_Dec_25!$A$1:$E$11570,4,FALSE)</f>
        <v>Padded, sleeveless jackets (459).</v>
      </c>
      <c r="E6093" s="4" t="str">
        <f>VLOOKUP($A6093,HTS_Dec_25!$A$1:$E$11570,5,FALSE)</f>
        <v>14%</v>
      </c>
      <c r="F6093" s="4">
        <v>7.5</v>
      </c>
    </row>
    <row r="6094" spans="1:6" ht="115.2" x14ac:dyDescent="0.3">
      <c r="A6094" s="4" t="s">
        <v>29527</v>
      </c>
      <c r="B6094" s="4" t="str">
        <f t="shared" si="95"/>
        <v>620220</v>
      </c>
      <c r="C6094" s="5" t="str">
        <f>VLOOKUP($A6094,HTS_Dec_25!$A$1:$E$11570,3,FALSE)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4" s="5" t="str">
        <f>VLOOKUP($A6094,HTS_Dec_25!$A$1:$E$11570,4,FALSE)</f>
        <v>Other.</v>
      </c>
      <c r="E6094" s="4" t="str">
        <f>VLOOKUP($A6094,HTS_Dec_25!$A$1:$E$11570,5,FALSE)</f>
        <v>36¢/kg + 16.3%</v>
      </c>
      <c r="F6094" s="4">
        <v>7.5</v>
      </c>
    </row>
    <row r="6095" spans="1:6" ht="100.8" x14ac:dyDescent="0.3">
      <c r="A6095" s="4" t="s">
        <v>29528</v>
      </c>
      <c r="B6095" s="4" t="str">
        <f t="shared" si="95"/>
        <v>620230</v>
      </c>
      <c r="C6095" s="5" t="str">
        <f>VLOOKUP($A6095,HTS_Dec_25!$A$1:$E$11570,3,FALSE)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5" s="5" t="str">
        <f>VLOOKUP($A6095,HTS_Dec_25!$A$1:$E$11570,4,FALSE)</f>
        <v>Containing 15 percent or more by weight of down and waterfowl plumage and of which down comprises 35   percent or more by weight; containing 10 percent or more by weight of down (354).</v>
      </c>
      <c r="E6095" s="4" t="str">
        <f>VLOOKUP($A6095,HTS_Dec_25!$A$1:$E$11570,5,FALSE)</f>
        <v>4.4%</v>
      </c>
      <c r="F6095" s="4">
        <v>7.5</v>
      </c>
    </row>
    <row r="6096" spans="1:6" ht="100.8" x14ac:dyDescent="0.3">
      <c r="A6096" s="4" t="s">
        <v>29529</v>
      </c>
      <c r="B6096" s="4" t="str">
        <f t="shared" si="95"/>
        <v>620230</v>
      </c>
      <c r="C6096" s="5" t="str">
        <f>VLOOKUP($A6096,HTS_Dec_25!$A$1:$E$11570,3,FALSE)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6" s="5" t="str">
        <f>VLOOKUP($A6096,HTS_Dec_25!$A$1:$E$11570,4,FALSE)</f>
        <v>Other.</v>
      </c>
      <c r="E6096" s="4" t="str">
        <f>VLOOKUP($A6096,HTS_Dec_25!$A$1:$E$11570,5,FALSE)</f>
        <v>8.9%</v>
      </c>
      <c r="F6096" s="4">
        <v>7.5</v>
      </c>
    </row>
    <row r="6097" spans="1:6" ht="100.8" x14ac:dyDescent="0.3">
      <c r="A6097" s="4" t="s">
        <v>29530</v>
      </c>
      <c r="B6097" s="4" t="str">
        <f t="shared" si="95"/>
        <v>620230</v>
      </c>
      <c r="C6097" s="5" t="str">
        <f>VLOOKUP($A6097,HTS_Dec_25!$A$1:$E$11570,3,FALSE)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7" s="5" t="str">
        <f>VLOOKUP($A6097,HTS_Dec_25!$A$1:$E$11570,4,FALSE)</f>
        <v>Containing 15 percent or more by weight of down and waterfowl plumage and of which down comprises 35 percent or more by weight; containing 10 percent or more by weight of down (354).</v>
      </c>
      <c r="E6097" s="4" t="str">
        <f>VLOOKUP($A6097,HTS_Dec_25!$A$1:$E$11570,5,FALSE)</f>
        <v>4.4%</v>
      </c>
      <c r="F6097" s="4">
        <v>7.5</v>
      </c>
    </row>
    <row r="6098" spans="1:6" ht="100.8" x14ac:dyDescent="0.3">
      <c r="A6098" s="4" t="s">
        <v>29531</v>
      </c>
      <c r="B6098" s="4" t="str">
        <f t="shared" si="95"/>
        <v>620230</v>
      </c>
      <c r="C6098" s="5" t="str">
        <f>VLOOKUP($A6098,HTS_Dec_25!$A$1:$E$11570,3,FALSE)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8" s="5" t="str">
        <f>VLOOKUP($A6098,HTS_Dec_25!$A$1:$E$11570,4,FALSE)</f>
        <v>Water resistant (335).</v>
      </c>
      <c r="E6098" s="4" t="str">
        <f>VLOOKUP($A6098,HTS_Dec_25!$A$1:$E$11570,5,FALSE)</f>
        <v>6.2%</v>
      </c>
      <c r="F6098" s="4">
        <v>7.5</v>
      </c>
    </row>
    <row r="6099" spans="1:6" ht="100.8" x14ac:dyDescent="0.3">
      <c r="A6099" s="4" t="s">
        <v>29532</v>
      </c>
      <c r="B6099" s="4" t="str">
        <f t="shared" si="95"/>
        <v>620230</v>
      </c>
      <c r="C6099" s="5" t="str">
        <f>VLOOKUP($A6099,HTS_Dec_25!$A$1:$E$11570,3,FALSE)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9" s="5" t="str">
        <f>VLOOKUP($A6099,HTS_Dec_25!$A$1:$E$11570,4,FALSE)</f>
        <v>Other.</v>
      </c>
      <c r="E6099" s="4" t="str">
        <f>VLOOKUP($A6099,HTS_Dec_25!$A$1:$E$11570,5,FALSE)</f>
        <v>8.9%</v>
      </c>
      <c r="F6099" s="4">
        <v>7.5</v>
      </c>
    </row>
    <row r="6100" spans="1:6" ht="100.8" x14ac:dyDescent="0.3">
      <c r="A6100" s="4" t="s">
        <v>29533</v>
      </c>
      <c r="B6100" s="4" t="str">
        <f t="shared" si="95"/>
        <v>620230</v>
      </c>
      <c r="C6100" s="5" t="str">
        <f>VLOOKUP($A6100,HTS_Dec_25!$A$1:$E$11570,3,FALSE)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0" s="5" t="str">
        <f>VLOOKUP($A6100,HTS_Dec_25!$A$1:$E$11570,4,FALSE)</f>
        <v>Containing 15 percent or more by weight of down and waterfowl plumage and of which down comprises 35 percent or more by weight; containing 10 percent or more by weight of down (354).</v>
      </c>
      <c r="E6100" s="4" t="str">
        <f>VLOOKUP($A6100,HTS_Dec_25!$A$1:$E$11570,5,FALSE)</f>
        <v>4.4%</v>
      </c>
      <c r="F6100" s="4">
        <v>7.5</v>
      </c>
    </row>
    <row r="6101" spans="1:6" ht="100.8" x14ac:dyDescent="0.3">
      <c r="A6101" s="4" t="s">
        <v>29534</v>
      </c>
      <c r="B6101" s="4" t="str">
        <f t="shared" si="95"/>
        <v>620230</v>
      </c>
      <c r="C6101" s="5" t="str">
        <f>VLOOKUP($A6101,HTS_Dec_25!$A$1:$E$11570,3,FALSE)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1" s="5" t="str">
        <f>VLOOKUP($A6101,HTS_Dec_25!$A$1:$E$11570,4,FALSE)</f>
        <v>Water resistant (335).</v>
      </c>
      <c r="E6101" s="4" t="str">
        <f>VLOOKUP($A6101,HTS_Dec_25!$A$1:$E$11570,5,FALSE)</f>
        <v>6.2%</v>
      </c>
      <c r="F6101" s="4">
        <v>7.5</v>
      </c>
    </row>
    <row r="6102" spans="1:6" ht="100.8" x14ac:dyDescent="0.3">
      <c r="A6102" s="4" t="s">
        <v>29535</v>
      </c>
      <c r="B6102" s="4" t="str">
        <f t="shared" si="95"/>
        <v>620230</v>
      </c>
      <c r="C6102" s="5" t="str">
        <f>VLOOKUP($A6102,HTS_Dec_25!$A$1:$E$11570,3,FALSE)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2" s="5" t="str">
        <f>VLOOKUP($A6102,HTS_Dec_25!$A$1:$E$11570,4,FALSE)</f>
        <v>Other.</v>
      </c>
      <c r="E6102" s="4" t="str">
        <f>VLOOKUP($A6102,HTS_Dec_25!$A$1:$E$11570,5,FALSE)</f>
        <v>8.9%</v>
      </c>
      <c r="F6102" s="4">
        <v>7.5</v>
      </c>
    </row>
    <row r="6103" spans="1:6" ht="100.8" x14ac:dyDescent="0.3">
      <c r="A6103" s="4" t="s">
        <v>29536</v>
      </c>
      <c r="B6103" s="4" t="str">
        <f t="shared" si="95"/>
        <v>620240</v>
      </c>
      <c r="C6103" s="5" t="str">
        <f>VLOOKUP($A6103,HTS_Dec_25!$A$1:$E$11570,3,FALSE)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3" s="5" t="str">
        <f>VLOOKUP($A6103,HTS_Dec_25!$A$1:$E$11570,4,FALSE)</f>
        <v>Containing 15 percent or more by weight of down and waterfowl plumage and of which down comprises 35   percent or more by weight; containing 10 percent or more by weight of down (654).</v>
      </c>
      <c r="E6103" s="4" t="str">
        <f>VLOOKUP($A6103,HTS_Dec_25!$A$1:$E$11570,5,FALSE)</f>
        <v>4.4%</v>
      </c>
      <c r="F6103" s="4">
        <v>7.5</v>
      </c>
    </row>
    <row r="6104" spans="1:6" ht="100.8" x14ac:dyDescent="0.3">
      <c r="A6104" s="4" t="s">
        <v>29537</v>
      </c>
      <c r="B6104" s="4" t="str">
        <f t="shared" si="95"/>
        <v>620240</v>
      </c>
      <c r="C6104" s="5" t="str">
        <f>VLOOKUP($A6104,HTS_Dec_25!$A$1:$E$11570,3,FALSE)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4" s="5" t="str">
        <f>VLOOKUP($A6104,HTS_Dec_25!$A$1:$E$11570,4,FALSE)</f>
        <v>Containing 36 percent or more by weight of wool or fine animal hair.</v>
      </c>
      <c r="E6104" s="4" t="str">
        <f>VLOOKUP($A6104,HTS_Dec_25!$A$1:$E$11570,5,FALSE)</f>
        <v>43.5¢/kg + 19.7%</v>
      </c>
      <c r="F6104" s="4">
        <v>7.5</v>
      </c>
    </row>
    <row r="6105" spans="1:6" ht="100.8" x14ac:dyDescent="0.3">
      <c r="A6105" s="4" t="s">
        <v>29538</v>
      </c>
      <c r="B6105" s="4" t="str">
        <f t="shared" si="95"/>
        <v>620240</v>
      </c>
      <c r="C6105" s="5" t="str">
        <f>VLOOKUP($A6105,HTS_Dec_25!$A$1:$E$11570,3,FALSE)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5" s="5" t="str">
        <f>VLOOKUP($A6105,HTS_Dec_25!$A$1:$E$11570,4,FALSE)</f>
        <v>Other.</v>
      </c>
      <c r="E6105" s="4" t="str">
        <f>VLOOKUP($A6105,HTS_Dec_25!$A$1:$E$11570,5,FALSE)</f>
        <v>27.7%</v>
      </c>
      <c r="F6105" s="4">
        <v>7.5</v>
      </c>
    </row>
    <row r="6106" spans="1:6" ht="100.8" x14ac:dyDescent="0.3">
      <c r="A6106" s="4" t="s">
        <v>29539</v>
      </c>
      <c r="B6106" s="4" t="str">
        <f t="shared" si="95"/>
        <v>620240</v>
      </c>
      <c r="C6106" s="5" t="str">
        <f>VLOOKUP($A6106,HTS_Dec_25!$A$1:$E$11570,3,FALSE)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6" s="5" t="str">
        <f>VLOOKUP($A6106,HTS_Dec_25!$A$1:$E$11570,4,FALSE)</f>
        <v>Containing 15 percent or more by weight of down and waterfowl plumage and of which down comprises 35 percent or more by weight; containing 10 percent or more by weight of down (654).</v>
      </c>
      <c r="E6106" s="4" t="str">
        <f>VLOOKUP($A6106,HTS_Dec_25!$A$1:$E$11570,5,FALSE)</f>
        <v>4.4%</v>
      </c>
      <c r="F6106" s="4">
        <v>7.5</v>
      </c>
    </row>
    <row r="6107" spans="1:6" ht="100.8" x14ac:dyDescent="0.3">
      <c r="A6107" s="4" t="s">
        <v>29540</v>
      </c>
      <c r="B6107" s="4" t="str">
        <f t="shared" si="95"/>
        <v>620240</v>
      </c>
      <c r="C6107" s="5" t="str">
        <f>VLOOKUP($A6107,HTS_Dec_25!$A$1:$E$11570,3,FALSE)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7" s="5" t="str">
        <f>VLOOKUP($A6107,HTS_Dec_25!$A$1:$E$11570,4,FALSE)</f>
        <v>Containing 36 percent or more by weight of wool or fine animal hair.</v>
      </c>
      <c r="E6107" s="4" t="str">
        <f>VLOOKUP($A6107,HTS_Dec_25!$A$1:$E$11570,5,FALSE)</f>
        <v>43.4¢/kg + 19.7%</v>
      </c>
      <c r="F6107" s="4">
        <v>7.5</v>
      </c>
    </row>
    <row r="6108" spans="1:6" ht="100.8" x14ac:dyDescent="0.3">
      <c r="A6108" s="4" t="s">
        <v>29541</v>
      </c>
      <c r="B6108" s="4" t="str">
        <f t="shared" si="95"/>
        <v>620240</v>
      </c>
      <c r="C6108" s="5" t="str">
        <f>VLOOKUP($A6108,HTS_Dec_25!$A$1:$E$11570,3,FALSE)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8" s="5" t="str">
        <f>VLOOKUP($A6108,HTS_Dec_25!$A$1:$E$11570,4,FALSE)</f>
        <v>Water resistant (635).</v>
      </c>
      <c r="E6108" s="4" t="str">
        <f>VLOOKUP($A6108,HTS_Dec_25!$A$1:$E$11570,5,FALSE)</f>
        <v>7.1%</v>
      </c>
      <c r="F6108" s="4">
        <v>7.5</v>
      </c>
    </row>
    <row r="6109" spans="1:6" ht="100.8" x14ac:dyDescent="0.3">
      <c r="A6109" s="4" t="s">
        <v>29542</v>
      </c>
      <c r="B6109" s="4" t="str">
        <f t="shared" si="95"/>
        <v>620240</v>
      </c>
      <c r="C6109" s="5" t="str">
        <f>VLOOKUP($A6109,HTS_Dec_25!$A$1:$E$11570,3,FALSE)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9" s="5" t="str">
        <f>VLOOKUP($A6109,HTS_Dec_25!$A$1:$E$11570,4,FALSE)</f>
        <v>Other.</v>
      </c>
      <c r="E6109" s="4" t="str">
        <f>VLOOKUP($A6109,HTS_Dec_25!$A$1:$E$11570,5,FALSE)</f>
        <v>27.7%</v>
      </c>
      <c r="F6109" s="4">
        <v>7.5</v>
      </c>
    </row>
    <row r="6110" spans="1:6" ht="100.8" x14ac:dyDescent="0.3">
      <c r="A6110" s="4" t="s">
        <v>29543</v>
      </c>
      <c r="B6110" s="4" t="str">
        <f t="shared" si="95"/>
        <v>620240</v>
      </c>
      <c r="C6110" s="5" t="str">
        <f>VLOOKUP($A6110,HTS_Dec_25!$A$1:$E$11570,3,FALSE)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0" s="5" t="str">
        <f>VLOOKUP($A6110,HTS_Dec_25!$A$1:$E$11570,4,FALSE)</f>
        <v>Containing 15 percent or more by weight of down and waterfowl plumage and of which down comprises 35 percent or more by weight; containing 10 percent or more by weight of down (654).</v>
      </c>
      <c r="E6110" s="4" t="str">
        <f>VLOOKUP($A6110,HTS_Dec_25!$A$1:$E$11570,5,FALSE)</f>
        <v>4.4%</v>
      </c>
      <c r="F6110" s="4">
        <v>7.5</v>
      </c>
    </row>
    <row r="6111" spans="1:6" ht="100.8" x14ac:dyDescent="0.3">
      <c r="A6111" s="4" t="s">
        <v>29544</v>
      </c>
      <c r="B6111" s="4" t="str">
        <f t="shared" si="95"/>
        <v>620240</v>
      </c>
      <c r="C6111" s="5" t="str">
        <f>VLOOKUP($A6111,HTS_Dec_25!$A$1:$E$11570,3,FALSE)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1" s="5" t="str">
        <f>VLOOKUP($A6111,HTS_Dec_25!$A$1:$E$11570,4,FALSE)</f>
        <v>Padded, sleeveless jackets.</v>
      </c>
      <c r="E6111" s="4" t="str">
        <f>VLOOKUP($A6111,HTS_Dec_25!$A$1:$E$11570,5,FALSE)</f>
        <v>14.9%</v>
      </c>
      <c r="F6111" s="4">
        <v>7.5</v>
      </c>
    </row>
    <row r="6112" spans="1:6" ht="100.8" x14ac:dyDescent="0.3">
      <c r="A6112" s="4" t="s">
        <v>29545</v>
      </c>
      <c r="B6112" s="4" t="str">
        <f t="shared" si="95"/>
        <v>620240</v>
      </c>
      <c r="C6112" s="5" t="str">
        <f>VLOOKUP($A6112,HTS_Dec_25!$A$1:$E$11570,3,FALSE)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2" s="5" t="str">
        <f>VLOOKUP($A6112,HTS_Dec_25!$A$1:$E$11570,4,FALSE)</f>
        <v>Containing 36 percent or more by weight of wool or fine animal hair.</v>
      </c>
      <c r="E6112" s="4" t="str">
        <f>VLOOKUP($A6112,HTS_Dec_25!$A$1:$E$11570,5,FALSE)</f>
        <v>43.4¢/kg + 19.7%</v>
      </c>
      <c r="F6112" s="4">
        <v>7.5</v>
      </c>
    </row>
    <row r="6113" spans="1:6" ht="100.8" x14ac:dyDescent="0.3">
      <c r="A6113" s="4" t="s">
        <v>29546</v>
      </c>
      <c r="B6113" s="4" t="str">
        <f t="shared" si="95"/>
        <v>620240</v>
      </c>
      <c r="C6113" s="5" t="str">
        <f>VLOOKUP($A6113,HTS_Dec_25!$A$1:$E$11570,3,FALSE)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3" s="5" t="str">
        <f>VLOOKUP($A6113,HTS_Dec_25!$A$1:$E$11570,4,FALSE)</f>
        <v>Water resistant (635).</v>
      </c>
      <c r="E6113" s="4" t="str">
        <f>VLOOKUP($A6113,HTS_Dec_25!$A$1:$E$11570,5,FALSE)</f>
        <v>7.1%</v>
      </c>
      <c r="F6113" s="4">
        <v>7.5</v>
      </c>
    </row>
    <row r="6114" spans="1:6" ht="100.8" x14ac:dyDescent="0.3">
      <c r="A6114" s="4" t="s">
        <v>29547</v>
      </c>
      <c r="B6114" s="4" t="str">
        <f t="shared" si="95"/>
        <v>620240</v>
      </c>
      <c r="C6114" s="5" t="str">
        <f>VLOOKUP($A6114,HTS_Dec_25!$A$1:$E$11570,3,FALSE)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4" s="5" t="str">
        <f>VLOOKUP($A6114,HTS_Dec_25!$A$1:$E$11570,4,FALSE)</f>
        <v>Other.</v>
      </c>
      <c r="E6114" s="4" t="str">
        <f>VLOOKUP($A6114,HTS_Dec_25!$A$1:$E$11570,5,FALSE)</f>
        <v>27.7%</v>
      </c>
      <c r="F6114" s="4">
        <v>7.5</v>
      </c>
    </row>
    <row r="6115" spans="1:6" ht="100.8" x14ac:dyDescent="0.3">
      <c r="A6115" s="4" t="s">
        <v>29548</v>
      </c>
      <c r="B6115" s="4" t="str">
        <f t="shared" si="95"/>
        <v>620290</v>
      </c>
      <c r="C6115" s="5" t="str">
        <f>VLOOKUP($A6115,HTS_Dec_25!$A$1:$E$11570,3,FALSE)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5" s="5" t="str">
        <f>VLOOKUP($A6115,HTS_Dec_25!$A$1:$E$11570,4,FALSE)</f>
        <v>Containing 70 percent or more by weight of silk or silk waste (735).</v>
      </c>
      <c r="E6115" s="4" t="str">
        <f>VLOOKUP($A6115,HTS_Dec_25!$A$1:$E$11570,5,FALSE)</f>
        <v>Free</v>
      </c>
      <c r="F6115" s="4">
        <v>7.5</v>
      </c>
    </row>
    <row r="6116" spans="1:6" ht="100.8" x14ac:dyDescent="0.3">
      <c r="A6116" s="4" t="s">
        <v>29549</v>
      </c>
      <c r="B6116" s="4" t="str">
        <f t="shared" si="95"/>
        <v>620290</v>
      </c>
      <c r="C6116" s="5" t="str">
        <f>VLOOKUP($A6116,HTS_Dec_25!$A$1:$E$11570,3,FALSE)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6" s="5" t="str">
        <f>VLOOKUP($A6116,HTS_Dec_25!$A$1:$E$11570,4,FALSE)</f>
        <v>Other.</v>
      </c>
      <c r="E6116" s="4" t="str">
        <f>VLOOKUP($A6116,HTS_Dec_25!$A$1:$E$11570,5,FALSE)</f>
        <v>2.8%</v>
      </c>
      <c r="F6116" s="4">
        <v>7.5</v>
      </c>
    </row>
    <row r="6117" spans="1:6" ht="100.8" x14ac:dyDescent="0.3">
      <c r="A6117" s="4" t="s">
        <v>29550</v>
      </c>
      <c r="B6117" s="4" t="str">
        <f t="shared" si="95"/>
        <v>620290</v>
      </c>
      <c r="C6117" s="5" t="str">
        <f>VLOOKUP($A6117,HTS_Dec_25!$A$1:$E$11570,3,FALSE)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7" s="5" t="str">
        <f>VLOOKUP($A6117,HTS_Dec_25!$A$1:$E$11570,4,FALSE)</f>
        <v>Containing 70 percent or more by weight of silk or silk waste (735).</v>
      </c>
      <c r="E6117" s="4" t="str">
        <f>VLOOKUP($A6117,HTS_Dec_25!$A$1:$E$11570,5,FALSE)</f>
        <v>Free</v>
      </c>
      <c r="F6117" s="4">
        <v>7.5</v>
      </c>
    </row>
    <row r="6118" spans="1:6" ht="100.8" x14ac:dyDescent="0.3">
      <c r="A6118" s="4" t="s">
        <v>29551</v>
      </c>
      <c r="B6118" s="4" t="str">
        <f t="shared" si="95"/>
        <v>620290</v>
      </c>
      <c r="C6118" s="5" t="str">
        <f>VLOOKUP($A6118,HTS_Dec_25!$A$1:$E$11570,3,FALSE)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8" s="5" t="str">
        <f>VLOOKUP($A6118,HTS_Dec_25!$A$1:$E$11570,4,FALSE)</f>
        <v>Other.</v>
      </c>
      <c r="E6118" s="4" t="str">
        <f>VLOOKUP($A6118,HTS_Dec_25!$A$1:$E$11570,5,FALSE)</f>
        <v>2.8%</v>
      </c>
      <c r="F6118" s="4">
        <v>7.5</v>
      </c>
    </row>
    <row r="6119" spans="1:6" ht="100.8" x14ac:dyDescent="0.3">
      <c r="A6119" s="4" t="s">
        <v>29552</v>
      </c>
      <c r="B6119" s="4" t="str">
        <f t="shared" si="95"/>
        <v>620290</v>
      </c>
      <c r="C6119" s="5" t="str">
        <f>VLOOKUP($A6119,HTS_Dec_25!$A$1:$E$11570,3,FALSE)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9" s="5" t="str">
        <f>VLOOKUP($A6119,HTS_Dec_25!$A$1:$E$11570,4,FALSE)</f>
        <v>Containing 70 percent or more by weight of silk or silk waste (735).</v>
      </c>
      <c r="E6119" s="4" t="str">
        <f>VLOOKUP($A6119,HTS_Dec_25!$A$1:$E$11570,5,FALSE)</f>
        <v>Free</v>
      </c>
      <c r="F6119" s="4">
        <v>7.5</v>
      </c>
    </row>
    <row r="6120" spans="1:6" ht="100.8" x14ac:dyDescent="0.3">
      <c r="A6120" s="4" t="s">
        <v>29553</v>
      </c>
      <c r="B6120" s="4" t="str">
        <f t="shared" si="95"/>
        <v>620290</v>
      </c>
      <c r="C6120" s="5" t="str">
        <f>VLOOKUP($A6120,HTS_Dec_25!$A$1:$E$11570,3,FALSE)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20" s="5" t="str">
        <f>VLOOKUP($A6120,HTS_Dec_25!$A$1:$E$11570,4,FALSE)</f>
        <v>Other.</v>
      </c>
      <c r="E6120" s="4" t="str">
        <f>VLOOKUP($A6120,HTS_Dec_25!$A$1:$E$11570,5,FALSE)</f>
        <v>2.8%</v>
      </c>
      <c r="F6120" s="4">
        <v>7.5</v>
      </c>
    </row>
    <row r="6121" spans="1:6" ht="86.4" x14ac:dyDescent="0.3">
      <c r="A6121" s="4" t="s">
        <v>29554</v>
      </c>
      <c r="B6121" s="4" t="str">
        <f t="shared" si="95"/>
        <v>620311</v>
      </c>
      <c r="C6121" s="5" t="str">
        <f>VLOOKUP($A6121,HTS_Dec_25!$A$1:$E$11570,3,FALSE)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1" s="5" t="str">
        <f>VLOOKUP($A6121,HTS_Dec_25!$A$1:$E$11570,4,FALSE)</f>
        <v>Of worsted wool fabric, made of wool yarn having an average fiber diameter of 18.5 microns or less   (443).</v>
      </c>
      <c r="E6121" s="4" t="str">
        <f>VLOOKUP($A6121,HTS_Dec_25!$A$1:$E$11570,5,FALSE)</f>
        <v>7.5%</v>
      </c>
      <c r="F6121" s="4">
        <v>7.5</v>
      </c>
    </row>
    <row r="6122" spans="1:6" ht="86.4" x14ac:dyDescent="0.3">
      <c r="A6122" s="4" t="s">
        <v>29555</v>
      </c>
      <c r="B6122" s="4" t="str">
        <f t="shared" si="95"/>
        <v>620311</v>
      </c>
      <c r="C6122" s="5" t="str">
        <f>VLOOKUP($A6122,HTS_Dec_25!$A$1:$E$11570,3,FALSE)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2" s="5" t="str">
        <f>VLOOKUP($A6122,HTS_Dec_25!$A$1:$E$11570,4,FALSE)</f>
        <v>Other (443).</v>
      </c>
      <c r="E6122" s="4" t="str">
        <f>VLOOKUP($A6122,HTS_Dec_25!$A$1:$E$11570,5,FALSE)</f>
        <v>7.5%</v>
      </c>
      <c r="F6122" s="4">
        <v>7.5</v>
      </c>
    </row>
    <row r="6123" spans="1:6" ht="86.4" x14ac:dyDescent="0.3">
      <c r="A6123" s="4" t="s">
        <v>29556</v>
      </c>
      <c r="B6123" s="4" t="str">
        <f t="shared" si="95"/>
        <v>620311</v>
      </c>
      <c r="C6123" s="5" t="str">
        <f>VLOOKUP($A6123,HTS_Dec_25!$A$1:$E$11570,3,FALSE)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3" s="5" t="str">
        <f>VLOOKUP($A6123,HTS_Dec_25!$A$1:$E$11570,4,FALSE)</f>
        <v>Of worsted wool fabric, made of wool yarn having an average fiber diameter of 18.5 microns or less   (443).</v>
      </c>
      <c r="E6123" s="4" t="str">
        <f>VLOOKUP($A6123,HTS_Dec_25!$A$1:$E$11570,5,FALSE)</f>
        <v>17.5%</v>
      </c>
      <c r="F6123" s="4">
        <v>7.5</v>
      </c>
    </row>
    <row r="6124" spans="1:6" ht="86.4" x14ac:dyDescent="0.3">
      <c r="A6124" s="4" t="s">
        <v>29557</v>
      </c>
      <c r="B6124" s="4" t="str">
        <f t="shared" si="95"/>
        <v>620311</v>
      </c>
      <c r="C6124" s="5" t="str">
        <f>VLOOKUP($A6124,HTS_Dec_25!$A$1:$E$11570,3,FALSE)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4" s="5" t="str">
        <f>VLOOKUP($A6124,HTS_Dec_25!$A$1:$E$11570,4,FALSE)</f>
        <v>Other (443).</v>
      </c>
      <c r="E6124" s="4" t="str">
        <f>VLOOKUP($A6124,HTS_Dec_25!$A$1:$E$11570,5,FALSE)</f>
        <v>17.5%</v>
      </c>
      <c r="F6124" s="4">
        <v>7.5</v>
      </c>
    </row>
    <row r="6125" spans="1:6" ht="86.4" x14ac:dyDescent="0.3">
      <c r="A6125" s="4" t="s">
        <v>29558</v>
      </c>
      <c r="B6125" s="4" t="str">
        <f t="shared" si="95"/>
        <v>620312</v>
      </c>
      <c r="C6125" s="5" t="str">
        <f>VLOOKUP($A6125,HTS_Dec_25!$A$1:$E$11570,3,FALSE)</f>
        <v>Textiles and textile articles. Articles of apparel and clothing accessories, not knitted or crocheted. Men's or boys' suits, ensembles, suit-type jackets, blazers, trousers, bib and brace overalls,   breeches and shorts (other than swimwear): Suits: Of synthetic fibers:</v>
      </c>
      <c r="D6125" s="5" t="str">
        <f>VLOOKUP($A6125,HTS_Dec_25!$A$1:$E$11570,4,FALSE)</f>
        <v>Containing 36 percent or more by weight of wool or fine animal hair (443).</v>
      </c>
      <c r="E6125" s="4" t="str">
        <f>VLOOKUP($A6125,HTS_Dec_25!$A$1:$E$11570,5,FALSE)</f>
        <v>17.5%</v>
      </c>
      <c r="F6125" s="4">
        <v>7.5</v>
      </c>
    </row>
    <row r="6126" spans="1:6" ht="86.4" x14ac:dyDescent="0.3">
      <c r="A6126" s="4" t="s">
        <v>29559</v>
      </c>
      <c r="B6126" s="4" t="str">
        <f t="shared" si="95"/>
        <v>620312</v>
      </c>
      <c r="C6126" s="5" t="str">
        <f>VLOOKUP($A6126,HTS_Dec_25!$A$1:$E$11570,3,FALSE)</f>
        <v>Textiles and textile articles. Articles of apparel and clothing accessories, not knitted or crocheted. Men's or boys' suits, ensembles, suit-type jackets, blazers, trousers, bib and brace overalls,   breeches and shorts (other than swimwear): Suits: Of synthetic fibers:</v>
      </c>
      <c r="D6126" s="5" t="str">
        <f>VLOOKUP($A6126,HTS_Dec_25!$A$1:$E$11570,4,FALSE)</f>
        <v>Other.</v>
      </c>
      <c r="E6126" s="4" t="str">
        <f>VLOOKUP($A6126,HTS_Dec_25!$A$1:$E$11570,5,FALSE)</f>
        <v>27.3%</v>
      </c>
      <c r="F6126" s="4">
        <v>7.5</v>
      </c>
    </row>
    <row r="6127" spans="1:6" ht="86.4" x14ac:dyDescent="0.3">
      <c r="A6127" s="4" t="s">
        <v>29560</v>
      </c>
      <c r="B6127" s="4" t="str">
        <f t="shared" si="95"/>
        <v>620319</v>
      </c>
      <c r="C6127" s="5" t="str">
        <f>VLOOKUP($A6127,HTS_Dec_25!$A$1:$E$11570,3,FALSE)</f>
        <v>Textiles and textile articles. Articles of apparel and clothing accessories, not knitted or crocheted. Men's or boys' suits, ensembles, suit-type jackets, blazers, trousers, bib and brace overalls,   breeches and shorts (other than swimwear): Suits: Of other textile materials:</v>
      </c>
      <c r="D6127" s="5" t="str">
        <f>VLOOKUP($A6127,HTS_Dec_25!$A$1:$E$11570,4,FALSE)</f>
        <v>Of cotton.</v>
      </c>
      <c r="E6127" s="4" t="str">
        <f>VLOOKUP($A6127,HTS_Dec_25!$A$1:$E$11570,5,FALSE)</f>
        <v>13.2%</v>
      </c>
      <c r="F6127" s="4">
        <v>7.5</v>
      </c>
    </row>
    <row r="6128" spans="1:6" ht="86.4" x14ac:dyDescent="0.3">
      <c r="A6128" s="4" t="s">
        <v>29561</v>
      </c>
      <c r="B6128" s="4" t="str">
        <f t="shared" si="95"/>
        <v>620319</v>
      </c>
      <c r="C6128" s="5" t="str">
        <f>VLOOKUP($A6128,HTS_Dec_25!$A$1:$E$11570,3,FALSE)</f>
        <v>Textiles and textile articles. Articles of apparel and clothing accessories, not knitted or crocheted. Men's or boys' suits, ensembles, suit-type jackets, blazers, trousers, bib and brace overalls,   breeches and shorts (other than swimwear): Suits: Of other textile materials:</v>
      </c>
      <c r="D6128" s="5" t="str">
        <f>VLOOKUP($A6128,HTS_Dec_25!$A$1:$E$11570,4,FALSE)</f>
        <v>Containing 70 percent or more by weight of silk or silk waste (743).</v>
      </c>
      <c r="E6128" s="4" t="str">
        <f>VLOOKUP($A6128,HTS_Dec_25!$A$1:$E$11570,5,FALSE)</f>
        <v>3.8%</v>
      </c>
      <c r="F6128" s="4">
        <v>7.5</v>
      </c>
    </row>
    <row r="6129" spans="1:6" ht="86.4" x14ac:dyDescent="0.3">
      <c r="A6129" s="4" t="s">
        <v>29562</v>
      </c>
      <c r="B6129" s="4" t="str">
        <f t="shared" si="95"/>
        <v>620322</v>
      </c>
      <c r="C6129" s="5" t="str">
        <f>VLOOKUP($A6129,HTS_Dec_25!$A$1:$E$11570,3,FALSE)</f>
        <v>Textiles and textile articles. Articles of apparel and clothing accessories, not knitted or crocheted. Men's or boys' suits, ensembles, suit-type jackets, blazers, trousers, bib and brace overalls,   breeches and shorts (other than swimwear): Ensembles: Of cotton:</v>
      </c>
      <c r="D6129" s="5" t="str">
        <f>VLOOKUP($A6129,HTS_Dec_25!$A$1:$E$11570,4,FALSE)</f>
        <v>Judo, karate and other oriental martial arts uniforms (359).</v>
      </c>
      <c r="E6129" s="4" t="str">
        <f>VLOOKUP($A6129,HTS_Dec_25!$A$1:$E$11570,5,FALSE)</f>
        <v>7.5%</v>
      </c>
      <c r="F6129" s="4">
        <v>7.5</v>
      </c>
    </row>
    <row r="6130" spans="1:6" ht="86.4" x14ac:dyDescent="0.3">
      <c r="A6130" s="4" t="s">
        <v>29563</v>
      </c>
      <c r="B6130" s="4" t="str">
        <f t="shared" si="95"/>
        <v>620322</v>
      </c>
      <c r="C6130" s="5" t="str">
        <f>VLOOKUP($A6130,HTS_Dec_25!$A$1:$E$11570,3,FALSE)</f>
        <v>Textiles and textile articles. Articles of apparel and clothing accessories, not knitted or crocheted. Men's or boys' suits, ensembles, suit-type jackets, blazers, trousers, bib and brace overalls,   breeches and shorts (other than swimwear): Ensembles: Of cotton:</v>
      </c>
      <c r="D6130" s="5" t="str">
        <f>VLOOKUP($A6130,HTS_Dec_25!$A$1:$E$11570,4,FALSE)</f>
        <v>Other.</v>
      </c>
      <c r="E6130" s="4" t="str">
        <f>VLOOKUP($A6130,HTS_Dec_25!$A$1:$E$11570,5,FALSE)</f>
        <v>The rate applicable to each garment in the ensemble if separately entered</v>
      </c>
      <c r="F6130" s="4">
        <v>7.5</v>
      </c>
    </row>
    <row r="6131" spans="1:6" ht="100.8" x14ac:dyDescent="0.3">
      <c r="A6131" s="4" t="s">
        <v>29564</v>
      </c>
      <c r="B6131" s="4" t="str">
        <f t="shared" si="95"/>
        <v>620329</v>
      </c>
      <c r="C6131" s="5" t="str">
        <f>VLOOKUP($A6131,HTS_Dec_25!$A$1:$E$11570,3,FALSE)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1" s="5" t="str">
        <f>VLOOKUP($A6131,HTS_Dec_25!$A$1:$E$11570,4,FALSE)</f>
        <v>Suits, suit-type jackets and trousers, the foregoing of worsted wool fabric, made of wool yarn having   an average fiber diameter of 18.5 microns or less.</v>
      </c>
      <c r="E6131" s="4" t="str">
        <f>VLOOKUP($A6131,HTS_Dec_25!$A$1:$E$11570,5,FALSE)</f>
        <v>The rate applicable to each garment in the ensemble if separately entered</v>
      </c>
      <c r="F6131" s="4">
        <v>7.5</v>
      </c>
    </row>
    <row r="6132" spans="1:6" ht="100.8" x14ac:dyDescent="0.3">
      <c r="A6132" s="4" t="s">
        <v>29565</v>
      </c>
      <c r="B6132" s="4" t="str">
        <f t="shared" si="95"/>
        <v>620329</v>
      </c>
      <c r="C6132" s="5" t="str">
        <f>VLOOKUP($A6132,HTS_Dec_25!$A$1:$E$11570,3,FALSE)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2" s="5" t="str">
        <f>VLOOKUP($A6132,HTS_Dec_25!$A$1:$E$11570,4,FALSE)</f>
        <v>Other.</v>
      </c>
      <c r="E6132" s="4" t="str">
        <f>VLOOKUP($A6132,HTS_Dec_25!$A$1:$E$11570,5,FALSE)</f>
        <v>The rate applicable to each garment in the ensemble if separately entered</v>
      </c>
      <c r="F6132" s="4">
        <v>7.5</v>
      </c>
    </row>
    <row r="6133" spans="1:6" ht="100.8" x14ac:dyDescent="0.3">
      <c r="A6133" s="4" t="s">
        <v>29566</v>
      </c>
      <c r="B6133" s="4" t="str">
        <f t="shared" si="95"/>
        <v>620329</v>
      </c>
      <c r="C6133" s="5" t="str">
        <f>VLOOKUP($A6133,HTS_Dec_25!$A$1:$E$11570,3,FALSE)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3" s="5" t="str">
        <f>VLOOKUP($A6133,HTS_Dec_25!$A$1:$E$11570,4,FALSE)</f>
        <v>Of artificial fibers.</v>
      </c>
      <c r="E6133" s="4" t="str">
        <f>VLOOKUP($A6133,HTS_Dec_25!$A$1:$E$11570,5,FALSE)</f>
        <v>The rate applicable to each garment in the ensemble if separately entered</v>
      </c>
      <c r="F6133" s="4">
        <v>7.5</v>
      </c>
    </row>
    <row r="6134" spans="1:6" ht="100.8" x14ac:dyDescent="0.3">
      <c r="A6134" s="4" t="s">
        <v>29567</v>
      </c>
      <c r="B6134" s="4" t="str">
        <f t="shared" si="95"/>
        <v>620329</v>
      </c>
      <c r="C6134" s="5" t="str">
        <f>VLOOKUP($A6134,HTS_Dec_25!$A$1:$E$11570,3,FALSE)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4" s="5" t="str">
        <f>VLOOKUP($A6134,HTS_Dec_25!$A$1:$E$11570,4,FALSE)</f>
        <v>Other.</v>
      </c>
      <c r="E6134" s="4" t="str">
        <f>VLOOKUP($A6134,HTS_Dec_25!$A$1:$E$11570,5,FALSE)</f>
        <v>The rate applicable to each garment in the in the ensemble if separately entered</v>
      </c>
      <c r="F6134" s="4">
        <v>7.5</v>
      </c>
    </row>
    <row r="6135" spans="1:6" ht="100.8" x14ac:dyDescent="0.3">
      <c r="A6135" s="4" t="s">
        <v>29568</v>
      </c>
      <c r="B6135" s="4" t="str">
        <f t="shared" si="95"/>
        <v>620331</v>
      </c>
      <c r="C6135" s="5" t="str">
        <f>VLOOKUP($A6135,HTS_Dec_25!$A$1:$E$11570,3,FALSE)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v>
      </c>
      <c r="D6135" s="5" t="str">
        <f>VLOOKUP($A6135,HTS_Dec_25!$A$1:$E$11570,4,FALSE)</f>
        <v>Of worsted wool fabric, made of wool yarn having an average fiber diameter of 18.5 microns or less.</v>
      </c>
      <c r="E6135" s="4" t="str">
        <f>VLOOKUP($A6135,HTS_Dec_25!$A$1:$E$11570,5,FALSE)</f>
        <v>17.5%</v>
      </c>
      <c r="F6135" s="4">
        <v>7.5</v>
      </c>
    </row>
    <row r="6136" spans="1:6" ht="100.8" x14ac:dyDescent="0.3">
      <c r="A6136" s="4" t="s">
        <v>29569</v>
      </c>
      <c r="B6136" s="4" t="str">
        <f t="shared" si="95"/>
        <v>620331</v>
      </c>
      <c r="C6136" s="5" t="str">
        <f>VLOOKUP($A6136,HTS_Dec_25!$A$1:$E$11570,3,FALSE)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v>
      </c>
      <c r="D6136" s="5" t="str">
        <f>VLOOKUP($A6136,HTS_Dec_25!$A$1:$E$11570,4,FALSE)</f>
        <v>Other.</v>
      </c>
      <c r="E6136" s="4" t="str">
        <f>VLOOKUP($A6136,HTS_Dec_25!$A$1:$E$11570,5,FALSE)</f>
        <v>17.5%</v>
      </c>
      <c r="F6136" s="4">
        <v>7.5</v>
      </c>
    </row>
    <row r="6137" spans="1:6" ht="100.8" x14ac:dyDescent="0.3">
      <c r="A6137" s="4" t="s">
        <v>29570</v>
      </c>
      <c r="B6137" s="4" t="str">
        <f t="shared" si="95"/>
        <v>620332</v>
      </c>
      <c r="C6137" s="5" t="str">
        <f>VLOOKUP($A6137,HTS_Dec_25!$A$1:$E$11570,3,FALSE)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cotton:</v>
      </c>
      <c r="D6137" s="5" t="str">
        <f>VLOOKUP($A6137,HTS_Dec_25!$A$1:$E$11570,4,FALSE)</f>
        <v>Containing 36 percent or more by weight of flax fibers (333).</v>
      </c>
      <c r="E6137" s="4" t="str">
        <f>VLOOKUP($A6137,HTS_Dec_25!$A$1:$E$11570,5,FALSE)</f>
        <v>2.8%</v>
      </c>
      <c r="F6137" s="4">
        <v>7.5</v>
      </c>
    </row>
    <row r="6138" spans="1:6" ht="100.8" x14ac:dyDescent="0.3">
      <c r="A6138" s="4" t="s">
        <v>29571</v>
      </c>
      <c r="B6138" s="4" t="str">
        <f t="shared" si="95"/>
        <v>620332</v>
      </c>
      <c r="C6138" s="5" t="str">
        <f>VLOOKUP($A6138,HTS_Dec_25!$A$1:$E$11570,3,FALSE)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cotton:</v>
      </c>
      <c r="D6138" s="5" t="str">
        <f>VLOOKUP($A6138,HTS_Dec_25!$A$1:$E$11570,4,FALSE)</f>
        <v>Other.</v>
      </c>
      <c r="E6138" s="4" t="str">
        <f>VLOOKUP($A6138,HTS_Dec_25!$A$1:$E$11570,5,FALSE)</f>
        <v>9.4%</v>
      </c>
      <c r="F6138" s="4">
        <v>7.5</v>
      </c>
    </row>
    <row r="6139" spans="1:6" ht="100.8" x14ac:dyDescent="0.3">
      <c r="A6139" s="4" t="s">
        <v>29572</v>
      </c>
      <c r="B6139" s="4" t="str">
        <f t="shared" si="95"/>
        <v>620333</v>
      </c>
      <c r="C6139" s="5" t="str">
        <f>VLOOKUP($A6139,HTS_Dec_25!$A$1:$E$11570,3,FALSE)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synthetic fibers:</v>
      </c>
      <c r="D6139" s="5" t="str">
        <f>VLOOKUP($A6139,HTS_Dec_25!$A$1:$E$11570,4,FALSE)</f>
        <v>Containing 36 percent or more by weight of wool or fine animal hair.</v>
      </c>
      <c r="E6139" s="4" t="str">
        <f>VLOOKUP($A6139,HTS_Dec_25!$A$1:$E$11570,5,FALSE)</f>
        <v>22%</v>
      </c>
      <c r="F6139" s="4">
        <v>7.5</v>
      </c>
    </row>
    <row r="6140" spans="1:6" ht="100.8" x14ac:dyDescent="0.3">
      <c r="A6140" s="4" t="s">
        <v>29573</v>
      </c>
      <c r="B6140" s="4" t="str">
        <f t="shared" si="95"/>
        <v>620333</v>
      </c>
      <c r="C6140" s="5" t="str">
        <f>VLOOKUP($A6140,HTS_Dec_25!$A$1:$E$11570,3,FALSE)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synthetic fibers:</v>
      </c>
      <c r="D6140" s="5" t="str">
        <f>VLOOKUP($A6140,HTS_Dec_25!$A$1:$E$11570,4,FALSE)</f>
        <v>Other.</v>
      </c>
      <c r="E6140" s="4" t="str">
        <f>VLOOKUP($A6140,HTS_Dec_25!$A$1:$E$11570,5,FALSE)</f>
        <v>27.3%</v>
      </c>
      <c r="F6140" s="4">
        <v>7.5</v>
      </c>
    </row>
    <row r="6141" spans="1:6" ht="100.8" x14ac:dyDescent="0.3">
      <c r="A6141" s="4" t="s">
        <v>29574</v>
      </c>
      <c r="B6141" s="4" t="str">
        <f t="shared" si="95"/>
        <v>620339</v>
      </c>
      <c r="C6141" s="5" t="str">
        <f>VLOOKUP($A6141,HTS_Dec_25!$A$1:$E$11570,3,FALSE)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1" s="5" t="str">
        <f>VLOOKUP($A6141,HTS_Dec_25!$A$1:$E$11570,4,FALSE)</f>
        <v>Other.</v>
      </c>
      <c r="E6141" s="4" t="str">
        <f>VLOOKUP($A6141,HTS_Dec_25!$A$1:$E$11570,5,FALSE)</f>
        <v>27.3%</v>
      </c>
      <c r="F6141" s="4">
        <v>7.5</v>
      </c>
    </row>
    <row r="6142" spans="1:6" ht="100.8" x14ac:dyDescent="0.3">
      <c r="A6142" s="4" t="s">
        <v>29575</v>
      </c>
      <c r="B6142" s="4" t="str">
        <f t="shared" si="95"/>
        <v>620339</v>
      </c>
      <c r="C6142" s="5" t="str">
        <f>VLOOKUP($A6142,HTS_Dec_25!$A$1:$E$11570,3,FALSE)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2" s="5" t="str">
        <f>VLOOKUP($A6142,HTS_Dec_25!$A$1:$E$11570,4,FALSE)</f>
        <v>Containing 70 percent or more by weight of silk or silk waste (733).</v>
      </c>
      <c r="E6142" s="4" t="str">
        <f>VLOOKUP($A6142,HTS_Dec_25!$A$1:$E$11570,5,FALSE)</f>
        <v>1%</v>
      </c>
      <c r="F6142" s="4">
        <v>7.5</v>
      </c>
    </row>
    <row r="6143" spans="1:6" ht="100.8" x14ac:dyDescent="0.3">
      <c r="A6143" s="4" t="s">
        <v>29576</v>
      </c>
      <c r="B6143" s="4" t="str">
        <f t="shared" si="95"/>
        <v>620339</v>
      </c>
      <c r="C6143" s="5" t="str">
        <f>VLOOKUP($A6143,HTS_Dec_25!$A$1:$E$11570,3,FALSE)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3" s="5" t="str">
        <f>VLOOKUP($A6143,HTS_Dec_25!$A$1:$E$11570,4,FALSE)</f>
        <v>Other.</v>
      </c>
      <c r="E6143" s="4" t="str">
        <f>VLOOKUP($A6143,HTS_Dec_25!$A$1:$E$11570,5,FALSE)</f>
        <v>6.5%</v>
      </c>
      <c r="F6143" s="4">
        <v>7.5</v>
      </c>
    </row>
    <row r="6144" spans="1:6" ht="100.8" x14ac:dyDescent="0.3">
      <c r="A6144" s="4" t="s">
        <v>9413</v>
      </c>
      <c r="B6144" s="4" t="str">
        <f t="shared" si="95"/>
        <v>620341</v>
      </c>
      <c r="C6144" s="5" t="str">
        <f>VLOOKUP($A6144,HTS_Dec_25!$A$1:$E$11570,3,FALSE)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4" s="5" t="str">
        <f>VLOOKUP($A6144,HTS_Dec_25!$A$1:$E$11570,4,FALSE)</f>
        <v>Trousers and breeches, containing elastomeric fiber, water resistant, without belt loops, weighing more than 9 kg per dozen.</v>
      </c>
      <c r="E6144" s="4" t="str">
        <f>VLOOKUP($A6144,HTS_Dec_25!$A$1:$E$11570,5,FALSE)</f>
        <v>7.6%</v>
      </c>
      <c r="F6144" s="4">
        <v>7.5</v>
      </c>
    </row>
    <row r="6145" spans="1:6" ht="100.8" x14ac:dyDescent="0.3">
      <c r="A6145" s="4" t="s">
        <v>29577</v>
      </c>
      <c r="B6145" s="4" t="str">
        <f t="shared" si="95"/>
        <v>620341</v>
      </c>
      <c r="C6145" s="5" t="str">
        <f>VLOOKUP($A6145,HTS_Dec_25!$A$1:$E$11570,3,FALSE)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5" s="5" t="str">
        <f>VLOOKUP($A6145,HTS_Dec_25!$A$1:$E$11570,4,FALSE)</f>
        <v>Trousers of worsted wool fabric, made of wool yarn having an average fiber diameter of 18.5 microns or less.</v>
      </c>
      <c r="E6145" s="4" t="str">
        <f>VLOOKUP($A6145,HTS_Dec_25!$A$1:$E$11570,5,FALSE)</f>
        <v>41.9¢/kg + 16.3%</v>
      </c>
      <c r="F6145" s="4">
        <v>7.5</v>
      </c>
    </row>
    <row r="6146" spans="1:6" ht="100.8" x14ac:dyDescent="0.3">
      <c r="A6146" s="4" t="s">
        <v>29578</v>
      </c>
      <c r="B6146" s="4" t="str">
        <f t="shared" si="95"/>
        <v>620341</v>
      </c>
      <c r="C6146" s="5" t="str">
        <f>VLOOKUP($A6146,HTS_Dec_25!$A$1:$E$11570,3,FALSE)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6" s="5" t="str">
        <f>VLOOKUP($A6146,HTS_Dec_25!$A$1:$E$11570,4,FALSE)</f>
        <v>Other.</v>
      </c>
      <c r="E6146" s="4" t="str">
        <f>VLOOKUP($A6146,HTS_Dec_25!$A$1:$E$11570,5,FALSE)</f>
        <v>41.9¢/kg + 16.3%</v>
      </c>
      <c r="F6146" s="4">
        <v>7.5</v>
      </c>
    </row>
    <row r="6147" spans="1:6" ht="100.8" x14ac:dyDescent="0.3">
      <c r="A6147" s="4" t="s">
        <v>29579</v>
      </c>
      <c r="B6147" s="4" t="str">
        <f t="shared" ref="B6147:B6210" si="96">LEFT(A6147,6)</f>
        <v>620341</v>
      </c>
      <c r="C6147" s="5" t="str">
        <f>VLOOKUP($A6147,HTS_Dec_25!$A$1:$E$11570,3,FALSE)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7" s="5" t="str">
        <f>VLOOKUP($A6147,HTS_Dec_25!$A$1:$E$11570,4,FALSE)</f>
        <v>Bib and brace overalls (459).</v>
      </c>
      <c r="E6147" s="4" t="str">
        <f>VLOOKUP($A6147,HTS_Dec_25!$A$1:$E$11570,5,FALSE)</f>
        <v>8.5%</v>
      </c>
      <c r="F6147" s="4">
        <v>7.5</v>
      </c>
    </row>
    <row r="6148" spans="1:6" ht="100.8" x14ac:dyDescent="0.3">
      <c r="A6148" s="4" t="s">
        <v>29580</v>
      </c>
      <c r="B6148" s="4" t="str">
        <f t="shared" si="96"/>
        <v>620341</v>
      </c>
      <c r="C6148" s="5" t="str">
        <f>VLOOKUP($A6148,HTS_Dec_25!$A$1:$E$11570,3,FALSE)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8" s="5" t="str">
        <f>VLOOKUP($A6148,HTS_Dec_25!$A$1:$E$11570,4,FALSE)</f>
        <v>Trousers and breeches, containing elastomeric fiber, water resistant, without belt loops, weighing more than 9 kg per dozen.</v>
      </c>
      <c r="E6148" s="4" t="str">
        <f>VLOOKUP($A6148,HTS_Dec_25!$A$1:$E$11570,5,FALSE)</f>
        <v>7.6%</v>
      </c>
      <c r="F6148" s="4">
        <v>7.5</v>
      </c>
    </row>
    <row r="6149" spans="1:6" ht="100.8" x14ac:dyDescent="0.3">
      <c r="A6149" s="4" t="s">
        <v>29581</v>
      </c>
      <c r="B6149" s="4" t="str">
        <f t="shared" si="96"/>
        <v>620341</v>
      </c>
      <c r="C6149" s="5" t="str">
        <f>VLOOKUP($A6149,HTS_Dec_25!$A$1:$E$11570,3,FALSE)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9" s="5" t="str">
        <f>VLOOKUP($A6149,HTS_Dec_25!$A$1:$E$11570,4,FALSE)</f>
        <v>Trousers of worsted wool fabric, made of wool yarn having an average fiber diameter of 18.5 microns or less.</v>
      </c>
      <c r="E6149" s="4" t="str">
        <f>VLOOKUP($A6149,HTS_Dec_25!$A$1:$E$11570,5,FALSE)</f>
        <v>41.9¢/kg + 16.3%</v>
      </c>
      <c r="F6149" s="4">
        <v>7.5</v>
      </c>
    </row>
    <row r="6150" spans="1:6" ht="100.8" x14ac:dyDescent="0.3">
      <c r="A6150" s="4" t="s">
        <v>29582</v>
      </c>
      <c r="B6150" s="4" t="str">
        <f t="shared" si="96"/>
        <v>620341</v>
      </c>
      <c r="C6150" s="5" t="str">
        <f>VLOOKUP($A6150,HTS_Dec_25!$A$1:$E$11570,3,FALSE)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50" s="5" t="str">
        <f>VLOOKUP($A6150,HTS_Dec_25!$A$1:$E$11570,4,FALSE)</f>
        <v>Other.</v>
      </c>
      <c r="E6150" s="4" t="str">
        <f>VLOOKUP($A6150,HTS_Dec_25!$A$1:$E$11570,5,FALSE)</f>
        <v>41.9¢/kg + 16.3%</v>
      </c>
      <c r="F6150" s="4">
        <v>7.5</v>
      </c>
    </row>
    <row r="6151" spans="1:6" ht="100.8" x14ac:dyDescent="0.3">
      <c r="A6151" s="4" t="s">
        <v>29583</v>
      </c>
      <c r="B6151" s="4" t="str">
        <f t="shared" si="96"/>
        <v>620341</v>
      </c>
      <c r="C6151" s="5" t="str">
        <f>VLOOKUP($A6151,HTS_Dec_25!$A$1:$E$11570,3,FALSE)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51" s="5" t="str">
        <f>VLOOKUP($A6151,HTS_Dec_25!$A$1:$E$11570,4,FALSE)</f>
        <v>Bib and brace overalls (459).</v>
      </c>
      <c r="E6151" s="4" t="str">
        <f>VLOOKUP($A6151,HTS_Dec_25!$A$1:$E$11570,5,FALSE)</f>
        <v>8.5%</v>
      </c>
      <c r="F6151" s="4">
        <v>7.5</v>
      </c>
    </row>
    <row r="6152" spans="1:6" ht="100.8" x14ac:dyDescent="0.3">
      <c r="A6152" s="4" t="s">
        <v>29584</v>
      </c>
      <c r="B6152" s="4" t="str">
        <f t="shared" si="96"/>
        <v>620342</v>
      </c>
      <c r="C6152" s="5" t="str">
        <f>VLOOKUP($A6152,HTS_Dec_25!$A$1:$E$11570,3,FALSE)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2" s="5" t="str">
        <f>VLOOKUP($A6152,HTS_Dec_25!$A$1:$E$11570,4,FALSE)</f>
        <v>Containing 15 percent or more by weight of down and waterfowl plumage and of which down comprises 35 percent or more by weight; containing 10 percent or more by weight of down.</v>
      </c>
      <c r="E6152" s="4" t="str">
        <f>VLOOKUP($A6152,HTS_Dec_25!$A$1:$E$11570,5,FALSE)</f>
        <v>Free</v>
      </c>
      <c r="F6152" s="4">
        <v>7.5</v>
      </c>
    </row>
    <row r="6153" spans="1:6" ht="100.8" x14ac:dyDescent="0.3">
      <c r="A6153" s="4" t="s">
        <v>29585</v>
      </c>
      <c r="B6153" s="4" t="str">
        <f t="shared" si="96"/>
        <v>620342</v>
      </c>
      <c r="C6153" s="5" t="str">
        <f>VLOOKUP($A6153,HTS_Dec_25!$A$1:$E$11570,3,FALSE)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3" s="5" t="str">
        <f>VLOOKUP($A6153,HTS_Dec_25!$A$1:$E$11570,4,FALSE)</f>
        <v>Bib and brace overalls.</v>
      </c>
      <c r="E6153" s="4" t="str">
        <f>VLOOKUP($A6153,HTS_Dec_25!$A$1:$E$11570,5,FALSE)</f>
        <v>10.3%</v>
      </c>
      <c r="F6153" s="4">
        <v>7.5</v>
      </c>
    </row>
    <row r="6154" spans="1:6" ht="100.8" x14ac:dyDescent="0.3">
      <c r="A6154" s="4" t="s">
        <v>29586</v>
      </c>
      <c r="B6154" s="4" t="str">
        <f t="shared" si="96"/>
        <v>620342</v>
      </c>
      <c r="C6154" s="5" t="str">
        <f>VLOOKUP($A6154,HTS_Dec_25!$A$1:$E$11570,3,FALSE)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4" s="5" t="str">
        <f>VLOOKUP($A6154,HTS_Dec_25!$A$1:$E$11570,4,FALSE)</f>
        <v>Other.</v>
      </c>
      <c r="E6154" s="4" t="str">
        <f>VLOOKUP($A6154,HTS_Dec_25!$A$1:$E$11570,5,FALSE)</f>
        <v>16.6%</v>
      </c>
      <c r="F6154" s="4">
        <v>7.5</v>
      </c>
    </row>
    <row r="6155" spans="1:6" ht="100.8" x14ac:dyDescent="0.3">
      <c r="A6155" s="4" t="s">
        <v>29587</v>
      </c>
      <c r="B6155" s="4" t="str">
        <f t="shared" si="96"/>
        <v>620342</v>
      </c>
      <c r="C6155" s="5" t="str">
        <f>VLOOKUP($A6155,HTS_Dec_25!$A$1:$E$11570,3,FALSE)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5" s="5" t="str">
        <f>VLOOKUP($A6155,HTS_Dec_25!$A$1:$E$11570,4,FALSE)</f>
        <v>Containing 15 percent or more by weight of down and waterfowl plumage and of which down comprises 35 percent or more by weight; containing 10 percent or more by weight of down.</v>
      </c>
      <c r="E6155" s="4" t="str">
        <f>VLOOKUP($A6155,HTS_Dec_25!$A$1:$E$11570,5,FALSE)</f>
        <v>Free</v>
      </c>
      <c r="F6155" s="4">
        <v>7.5</v>
      </c>
    </row>
    <row r="6156" spans="1:6" ht="100.8" x14ac:dyDescent="0.3">
      <c r="A6156" s="4" t="s">
        <v>29588</v>
      </c>
      <c r="B6156" s="4" t="str">
        <f t="shared" si="96"/>
        <v>620342</v>
      </c>
      <c r="C6156" s="5" t="str">
        <f>VLOOKUP($A6156,HTS_Dec_25!$A$1:$E$11570,3,FALSE)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6" s="5" t="str">
        <f>VLOOKUP($A6156,HTS_Dec_25!$A$1:$E$11570,4,FALSE)</f>
        <v>Bib and brace overalls.</v>
      </c>
      <c r="E6156" s="4" t="str">
        <f>VLOOKUP($A6156,HTS_Dec_25!$A$1:$E$11570,5,FALSE)</f>
        <v>10.3%</v>
      </c>
      <c r="F6156" s="4">
        <v>7.5</v>
      </c>
    </row>
    <row r="6157" spans="1:6" ht="100.8" x14ac:dyDescent="0.3">
      <c r="A6157" s="4" t="s">
        <v>29589</v>
      </c>
      <c r="B6157" s="4" t="str">
        <f t="shared" si="96"/>
        <v>620342</v>
      </c>
      <c r="C6157" s="5" t="str">
        <f>VLOOKUP($A6157,HTS_Dec_25!$A$1:$E$11570,3,FALSE)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7" s="5" t="str">
        <f>VLOOKUP($A6157,HTS_Dec_25!$A$1:$E$11570,4,FALSE)</f>
        <v>Other.</v>
      </c>
      <c r="E6157" s="4" t="str">
        <f>VLOOKUP($A6157,HTS_Dec_25!$A$1:$E$11570,5,FALSE)</f>
        <v>16.6%</v>
      </c>
      <c r="F6157" s="4">
        <v>7.5</v>
      </c>
    </row>
    <row r="6158" spans="1:6" ht="100.8" x14ac:dyDescent="0.3">
      <c r="A6158" s="4" t="s">
        <v>29590</v>
      </c>
      <c r="B6158" s="4" t="str">
        <f t="shared" si="96"/>
        <v>620343</v>
      </c>
      <c r="C6158" s="5" t="str">
        <f>VLOOKUP($A6158,HTS_Dec_25!$A$1:$E$11570,3,FALSE)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58" s="5" t="str">
        <f>VLOOKUP($A6158,HTS_Dec_25!$A$1:$E$11570,4,FALSE)</f>
        <v>Water resistant (659).</v>
      </c>
      <c r="E6158" s="4" t="str">
        <f>VLOOKUP($A6158,HTS_Dec_25!$A$1:$E$11570,5,FALSE)</f>
        <v>7.1%</v>
      </c>
      <c r="F6158" s="4">
        <v>7.5</v>
      </c>
    </row>
    <row r="6159" spans="1:6" ht="100.8" x14ac:dyDescent="0.3">
      <c r="A6159" s="4" t="s">
        <v>29591</v>
      </c>
      <c r="B6159" s="4" t="str">
        <f t="shared" si="96"/>
        <v>620343</v>
      </c>
      <c r="C6159" s="5" t="str">
        <f>VLOOKUP($A6159,HTS_Dec_25!$A$1:$E$11570,3,FALSE)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59" s="5" t="str">
        <f>VLOOKUP($A6159,HTS_Dec_25!$A$1:$E$11570,4,FALSE)</f>
        <v>Other.</v>
      </c>
      <c r="E6159" s="4" t="str">
        <f>VLOOKUP($A6159,HTS_Dec_25!$A$1:$E$11570,5,FALSE)</f>
        <v>14.9%</v>
      </c>
      <c r="F6159" s="4">
        <v>7.5</v>
      </c>
    </row>
    <row r="6160" spans="1:6" ht="100.8" x14ac:dyDescent="0.3">
      <c r="A6160" s="4" t="s">
        <v>29592</v>
      </c>
      <c r="B6160" s="4" t="str">
        <f t="shared" si="96"/>
        <v>620343</v>
      </c>
      <c r="C6160" s="5" t="str">
        <f>VLOOKUP($A6160,HTS_Dec_25!$A$1:$E$11570,3,FALSE)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0" s="5" t="str">
        <f>VLOOKUP($A6160,HTS_Dec_25!$A$1:$E$11570,4,FALSE)</f>
        <v>Containing 36 percent or more by weight of wool or fine animal hair.</v>
      </c>
      <c r="E6160" s="4" t="str">
        <f>VLOOKUP($A6160,HTS_Dec_25!$A$1:$E$11570,5,FALSE)</f>
        <v>49.6¢/kg + 19.7%</v>
      </c>
      <c r="F6160" s="4">
        <v>7.5</v>
      </c>
    </row>
    <row r="6161" spans="1:6" ht="100.8" x14ac:dyDescent="0.3">
      <c r="A6161" s="4" t="s">
        <v>29593</v>
      </c>
      <c r="B6161" s="4" t="str">
        <f t="shared" si="96"/>
        <v>620343</v>
      </c>
      <c r="C6161" s="5" t="str">
        <f>VLOOKUP($A6161,HTS_Dec_25!$A$1:$E$11570,3,FALSE)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1" s="5" t="str">
        <f>VLOOKUP($A6161,HTS_Dec_25!$A$1:$E$11570,4,FALSE)</f>
        <v>Water resistant trousers or breeches (647).</v>
      </c>
      <c r="E6161" s="4" t="str">
        <f>VLOOKUP($A6161,HTS_Dec_25!$A$1:$E$11570,5,FALSE)</f>
        <v>7.1%</v>
      </c>
      <c r="F6161" s="4">
        <v>7.5</v>
      </c>
    </row>
    <row r="6162" spans="1:6" ht="100.8" x14ac:dyDescent="0.3">
      <c r="A6162" s="4" t="s">
        <v>29594</v>
      </c>
      <c r="B6162" s="4" t="str">
        <f t="shared" si="96"/>
        <v>620343</v>
      </c>
      <c r="C6162" s="5" t="str">
        <f>VLOOKUP($A6162,HTS_Dec_25!$A$1:$E$11570,3,FALSE)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2" s="5" t="str">
        <f>VLOOKUP($A6162,HTS_Dec_25!$A$1:$E$11570,4,FALSE)</f>
        <v>Other.</v>
      </c>
      <c r="E6162" s="4" t="str">
        <f>VLOOKUP($A6162,HTS_Dec_25!$A$1:$E$11570,5,FALSE)</f>
        <v>27.9%</v>
      </c>
      <c r="F6162" s="4">
        <v>7.5</v>
      </c>
    </row>
    <row r="6163" spans="1:6" ht="100.8" x14ac:dyDescent="0.3">
      <c r="A6163" s="4" t="s">
        <v>29595</v>
      </c>
      <c r="B6163" s="4" t="str">
        <f t="shared" si="96"/>
        <v>620343</v>
      </c>
      <c r="C6163" s="5" t="str">
        <f>VLOOKUP($A6163,HTS_Dec_25!$A$1:$E$11570,3,FALSE)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3" s="5" t="str">
        <f>VLOOKUP($A6163,HTS_Dec_25!$A$1:$E$11570,4,FALSE)</f>
        <v>Containing 15 percent or more by weight of down and waterfowl plumage and of which down comprises 35 percent or more by weight; containing 10 percent or more by weight of down.</v>
      </c>
      <c r="E6163" s="4" t="str">
        <f>VLOOKUP($A6163,HTS_Dec_25!$A$1:$E$11570,5,FALSE)</f>
        <v>Free</v>
      </c>
      <c r="F6163" s="4">
        <v>7.5</v>
      </c>
    </row>
    <row r="6164" spans="1:6" ht="100.8" x14ac:dyDescent="0.3">
      <c r="A6164" s="4" t="s">
        <v>29596</v>
      </c>
      <c r="B6164" s="4" t="str">
        <f t="shared" si="96"/>
        <v>620343</v>
      </c>
      <c r="C6164" s="5" t="str">
        <f>VLOOKUP($A6164,HTS_Dec_25!$A$1:$E$11570,3,FALSE)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4" s="5" t="str">
        <f>VLOOKUP($A6164,HTS_Dec_25!$A$1:$E$11570,4,FALSE)</f>
        <v>Water resistant (659).</v>
      </c>
      <c r="E6164" s="4" t="str">
        <f>VLOOKUP($A6164,HTS_Dec_25!$A$1:$E$11570,5,FALSE)</f>
        <v>7.1%</v>
      </c>
      <c r="F6164" s="4">
        <v>7.5</v>
      </c>
    </row>
    <row r="6165" spans="1:6" ht="100.8" x14ac:dyDescent="0.3">
      <c r="A6165" s="4" t="s">
        <v>29597</v>
      </c>
      <c r="B6165" s="4" t="str">
        <f t="shared" si="96"/>
        <v>620343</v>
      </c>
      <c r="C6165" s="5" t="str">
        <f>VLOOKUP($A6165,HTS_Dec_25!$A$1:$E$11570,3,FALSE)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5" s="5" t="str">
        <f>VLOOKUP($A6165,HTS_Dec_25!$A$1:$E$11570,4,FALSE)</f>
        <v>Other.</v>
      </c>
      <c r="E6165" s="4" t="str">
        <f>VLOOKUP($A6165,HTS_Dec_25!$A$1:$E$11570,5,FALSE)</f>
        <v>14.9%</v>
      </c>
      <c r="F6165" s="4">
        <v>7.5</v>
      </c>
    </row>
    <row r="6166" spans="1:6" ht="100.8" x14ac:dyDescent="0.3">
      <c r="A6166" s="4" t="s">
        <v>29598</v>
      </c>
      <c r="B6166" s="4" t="str">
        <f t="shared" si="96"/>
        <v>620343</v>
      </c>
      <c r="C6166" s="5" t="str">
        <f>VLOOKUP($A6166,HTS_Dec_25!$A$1:$E$11570,3,FALSE)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6" s="5" t="str">
        <f>VLOOKUP($A6166,HTS_Dec_25!$A$1:$E$11570,4,FALSE)</f>
        <v>Certified hand-loomed and folklore products (647).</v>
      </c>
      <c r="E6166" s="4" t="str">
        <f>VLOOKUP($A6166,HTS_Dec_25!$A$1:$E$11570,5,FALSE)</f>
        <v>12.2%</v>
      </c>
      <c r="F6166" s="4">
        <v>7.5</v>
      </c>
    </row>
    <row r="6167" spans="1:6" ht="100.8" x14ac:dyDescent="0.3">
      <c r="A6167" s="4" t="s">
        <v>29599</v>
      </c>
      <c r="B6167" s="4" t="str">
        <f t="shared" si="96"/>
        <v>620343</v>
      </c>
      <c r="C6167" s="5" t="str">
        <f>VLOOKUP($A6167,HTS_Dec_25!$A$1:$E$11570,3,FALSE)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7" s="5" t="str">
        <f>VLOOKUP($A6167,HTS_Dec_25!$A$1:$E$11570,4,FALSE)</f>
        <v>Containing 36 percent or more by weight of wool or fine animal hair.</v>
      </c>
      <c r="E6167" s="4" t="str">
        <f>VLOOKUP($A6167,HTS_Dec_25!$A$1:$E$11570,5,FALSE)</f>
        <v>49.6¢/kg + 19.7%</v>
      </c>
      <c r="F6167" s="4">
        <v>7.5</v>
      </c>
    </row>
    <row r="6168" spans="1:6" ht="100.8" x14ac:dyDescent="0.3">
      <c r="A6168" s="4" t="s">
        <v>29600</v>
      </c>
      <c r="B6168" s="4" t="str">
        <f t="shared" si="96"/>
        <v>620343</v>
      </c>
      <c r="C6168" s="5" t="str">
        <f>VLOOKUP($A6168,HTS_Dec_25!$A$1:$E$11570,3,FALSE)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8" s="5" t="str">
        <f>VLOOKUP($A6168,HTS_Dec_25!$A$1:$E$11570,4,FALSE)</f>
        <v>Water resistant trousers or breeches (647).</v>
      </c>
      <c r="E6168" s="4" t="str">
        <f>VLOOKUP($A6168,HTS_Dec_25!$A$1:$E$11570,5,FALSE)</f>
        <v>7.1%</v>
      </c>
      <c r="F6168" s="4">
        <v>7.5</v>
      </c>
    </row>
    <row r="6169" spans="1:6" ht="100.8" x14ac:dyDescent="0.3">
      <c r="A6169" s="4" t="s">
        <v>29601</v>
      </c>
      <c r="B6169" s="4" t="str">
        <f t="shared" si="96"/>
        <v>620343</v>
      </c>
      <c r="C6169" s="5" t="str">
        <f>VLOOKUP($A6169,HTS_Dec_25!$A$1:$E$11570,3,FALSE)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9" s="5" t="str">
        <f>VLOOKUP($A6169,HTS_Dec_25!$A$1:$E$11570,4,FALSE)</f>
        <v>Other.</v>
      </c>
      <c r="E6169" s="4" t="str">
        <f>VLOOKUP($A6169,HTS_Dec_25!$A$1:$E$11570,5,FALSE)</f>
        <v>27.9%</v>
      </c>
      <c r="F6169" s="4">
        <v>7.5</v>
      </c>
    </row>
    <row r="6170" spans="1:6" ht="100.8" x14ac:dyDescent="0.3">
      <c r="A6170" s="4" t="s">
        <v>29602</v>
      </c>
      <c r="B6170" s="4" t="str">
        <f t="shared" si="96"/>
        <v>620349</v>
      </c>
      <c r="C6170" s="5" t="str">
        <f>VLOOKUP($A6170,HTS_Dec_25!$A$1:$E$11570,3,FALSE)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0" s="5" t="str">
        <f>VLOOKUP($A6170,HTS_Dec_25!$A$1:$E$11570,4,FALSE)</f>
        <v>Bib and brace overalls.</v>
      </c>
      <c r="E6170" s="4" t="str">
        <f>VLOOKUP($A6170,HTS_Dec_25!$A$1:$E$11570,5,FALSE)</f>
        <v>8.5%</v>
      </c>
      <c r="F6170" s="4">
        <v>7.5</v>
      </c>
    </row>
    <row r="6171" spans="1:6" ht="100.8" x14ac:dyDescent="0.3">
      <c r="A6171" s="4" t="s">
        <v>29603</v>
      </c>
      <c r="B6171" s="4" t="str">
        <f t="shared" si="96"/>
        <v>620349</v>
      </c>
      <c r="C6171" s="5" t="str">
        <f>VLOOKUP($A6171,HTS_Dec_25!$A$1:$E$11570,3,FALSE)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1" s="5" t="str">
        <f>VLOOKUP($A6171,HTS_Dec_25!$A$1:$E$11570,4,FALSE)</f>
        <v>Trousers, breeches and shorts.</v>
      </c>
      <c r="E6171" s="4" t="str">
        <f>VLOOKUP($A6171,HTS_Dec_25!$A$1:$E$11570,5,FALSE)</f>
        <v>27.9%</v>
      </c>
      <c r="F6171" s="4">
        <v>7.5</v>
      </c>
    </row>
    <row r="6172" spans="1:6" ht="100.8" x14ac:dyDescent="0.3">
      <c r="A6172" s="4" t="s">
        <v>29604</v>
      </c>
      <c r="B6172" s="4" t="str">
        <f t="shared" si="96"/>
        <v>620349</v>
      </c>
      <c r="C6172" s="5" t="str">
        <f>VLOOKUP($A6172,HTS_Dec_25!$A$1:$E$11570,3,FALSE)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2" s="5" t="str">
        <f>VLOOKUP($A6172,HTS_Dec_25!$A$1:$E$11570,4,FALSE)</f>
        <v>Containing 70 percent or more by weight of silk or silk waste.</v>
      </c>
      <c r="E6172" s="4" t="str">
        <f>VLOOKUP($A6172,HTS_Dec_25!$A$1:$E$11570,5,FALSE)</f>
        <v>Free</v>
      </c>
      <c r="F6172" s="4">
        <v>7.5</v>
      </c>
    </row>
    <row r="6173" spans="1:6" ht="100.8" x14ac:dyDescent="0.3">
      <c r="A6173" s="4" t="s">
        <v>29605</v>
      </c>
      <c r="B6173" s="4" t="str">
        <f t="shared" si="96"/>
        <v>620349</v>
      </c>
      <c r="C6173" s="5" t="str">
        <f>VLOOKUP($A6173,HTS_Dec_25!$A$1:$E$11570,3,FALSE)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3" s="5" t="str">
        <f>VLOOKUP($A6173,HTS_Dec_25!$A$1:$E$11570,4,FALSE)</f>
        <v>Other.</v>
      </c>
      <c r="E6173" s="4" t="str">
        <f>VLOOKUP($A6173,HTS_Dec_25!$A$1:$E$11570,5,FALSE)</f>
        <v>2.8%</v>
      </c>
      <c r="F6173" s="4">
        <v>7.5</v>
      </c>
    </row>
    <row r="6174" spans="1:6" ht="100.8" x14ac:dyDescent="0.3">
      <c r="A6174" s="4" t="s">
        <v>29606</v>
      </c>
      <c r="B6174" s="4" t="str">
        <f t="shared" si="96"/>
        <v>620349</v>
      </c>
      <c r="C6174" s="5" t="str">
        <f>VLOOKUP($A6174,HTS_Dec_25!$A$1:$E$11570,3,FALSE)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4" s="5" t="str">
        <f>VLOOKUP($A6174,HTS_Dec_25!$A$1:$E$11570,4,FALSE)</f>
        <v>Bib and brace overalls.</v>
      </c>
      <c r="E6174" s="4" t="str">
        <f>VLOOKUP($A6174,HTS_Dec_25!$A$1:$E$11570,5,FALSE)</f>
        <v>8.5%</v>
      </c>
      <c r="F6174" s="4">
        <v>7.5</v>
      </c>
    </row>
    <row r="6175" spans="1:6" ht="100.8" x14ac:dyDescent="0.3">
      <c r="A6175" s="4" t="s">
        <v>29607</v>
      </c>
      <c r="B6175" s="4" t="str">
        <f t="shared" si="96"/>
        <v>620349</v>
      </c>
      <c r="C6175" s="5" t="str">
        <f>VLOOKUP($A6175,HTS_Dec_25!$A$1:$E$11570,3,FALSE)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5" s="5" t="str">
        <f>VLOOKUP($A6175,HTS_Dec_25!$A$1:$E$11570,4,FALSE)</f>
        <v>Certified hand-loomed and folklore products.</v>
      </c>
      <c r="E6175" s="4" t="str">
        <f>VLOOKUP($A6175,HTS_Dec_25!$A$1:$E$11570,5,FALSE)</f>
        <v>12.2%</v>
      </c>
      <c r="F6175" s="4">
        <v>7.5</v>
      </c>
    </row>
    <row r="6176" spans="1:6" ht="100.8" x14ac:dyDescent="0.3">
      <c r="A6176" s="4" t="s">
        <v>29608</v>
      </c>
      <c r="B6176" s="4" t="str">
        <f t="shared" si="96"/>
        <v>620349</v>
      </c>
      <c r="C6176" s="5" t="str">
        <f>VLOOKUP($A6176,HTS_Dec_25!$A$1:$E$11570,3,FALSE)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6" s="5" t="str">
        <f>VLOOKUP($A6176,HTS_Dec_25!$A$1:$E$11570,4,FALSE)</f>
        <v>Other.</v>
      </c>
      <c r="E6176" s="4" t="str">
        <f>VLOOKUP($A6176,HTS_Dec_25!$A$1:$E$11570,5,FALSE)</f>
        <v>27.9%</v>
      </c>
      <c r="F6176" s="4">
        <v>7.5</v>
      </c>
    </row>
    <row r="6177" spans="1:6" ht="100.8" x14ac:dyDescent="0.3">
      <c r="A6177" s="4" t="s">
        <v>29609</v>
      </c>
      <c r="B6177" s="4" t="str">
        <f t="shared" si="96"/>
        <v>620349</v>
      </c>
      <c r="C6177" s="5" t="str">
        <f>VLOOKUP($A6177,HTS_Dec_25!$A$1:$E$11570,3,FALSE)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7" s="5" t="str">
        <f>VLOOKUP($A6177,HTS_Dec_25!$A$1:$E$11570,4,FALSE)</f>
        <v>Other.</v>
      </c>
      <c r="E6177" s="4" t="str">
        <f>VLOOKUP($A6177,HTS_Dec_25!$A$1:$E$11570,5,FALSE)</f>
        <v>2.8%</v>
      </c>
      <c r="F6177" s="4">
        <v>7.5</v>
      </c>
    </row>
    <row r="6178" spans="1:6" ht="86.4" x14ac:dyDescent="0.3">
      <c r="A6178" s="4" t="s">
        <v>29610</v>
      </c>
      <c r="B6178" s="4" t="str">
        <f t="shared" si="96"/>
        <v>620411</v>
      </c>
      <c r="C6178" s="5" t="str">
        <f>VLOOKUP($A6178,HTS_Dec_25!$A$1:$E$11570,3,FALSE)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v>
      </c>
      <c r="D6178" s="5" t="str">
        <f>VLOOKUP($A6178,HTS_Dec_25!$A$1:$E$11570,4,FALSE)</f>
        <v>Of wool or fine animal hair (444).</v>
      </c>
      <c r="E6178" s="4" t="str">
        <f>VLOOKUP($A6178,HTS_Dec_25!$A$1:$E$11570,5,FALSE)</f>
        <v>14%</v>
      </c>
      <c r="F6178" s="4">
        <v>7.5</v>
      </c>
    </row>
    <row r="6179" spans="1:6" ht="86.4" x14ac:dyDescent="0.3">
      <c r="A6179" s="4" t="s">
        <v>29611</v>
      </c>
      <c r="B6179" s="4" t="str">
        <f t="shared" si="96"/>
        <v>620412</v>
      </c>
      <c r="C6179" s="5" t="str">
        <f>VLOOKUP($A6179,HTS_Dec_25!$A$1:$E$11570,3,FALSE)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v>
      </c>
      <c r="D6179" s="5" t="str">
        <f>VLOOKUP($A6179,HTS_Dec_25!$A$1:$E$11570,4,FALSE)</f>
        <v>Of cotton.</v>
      </c>
      <c r="E6179" s="4" t="str">
        <f>VLOOKUP($A6179,HTS_Dec_25!$A$1:$E$11570,5,FALSE)</f>
        <v>14.9%</v>
      </c>
      <c r="F6179" s="4">
        <v>7.5</v>
      </c>
    </row>
    <row r="6180" spans="1:6" ht="100.8" x14ac:dyDescent="0.3">
      <c r="A6180" s="4" t="s">
        <v>29612</v>
      </c>
      <c r="B6180" s="4" t="str">
        <f t="shared" si="96"/>
        <v>620413</v>
      </c>
      <c r="C6180" s="5" t="str">
        <f>VLOOKUP($A6180,HTS_Dec_25!$A$1:$E$11570,3,FALSE)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v>
      </c>
      <c r="D6180" s="5" t="str">
        <f>VLOOKUP($A6180,HTS_Dec_25!$A$1:$E$11570,4,FALSE)</f>
        <v>Containing 36 percent or more by weight of wool or fine animal hair (444).</v>
      </c>
      <c r="E6180" s="4" t="str">
        <f>VLOOKUP($A6180,HTS_Dec_25!$A$1:$E$11570,5,FALSE)</f>
        <v>17%</v>
      </c>
      <c r="F6180" s="4">
        <v>7.5</v>
      </c>
    </row>
    <row r="6181" spans="1:6" ht="100.8" x14ac:dyDescent="0.3">
      <c r="A6181" s="4" t="s">
        <v>29613</v>
      </c>
      <c r="B6181" s="4" t="str">
        <f t="shared" si="96"/>
        <v>620413</v>
      </c>
      <c r="C6181" s="5" t="str">
        <f>VLOOKUP($A6181,HTS_Dec_25!$A$1:$E$11570,3,FALSE)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v>
      </c>
      <c r="D6181" s="5" t="str">
        <f>VLOOKUP($A6181,HTS_Dec_25!$A$1:$E$11570,4,FALSE)</f>
        <v>Other.</v>
      </c>
      <c r="E6181" s="4" t="str">
        <f>VLOOKUP($A6181,HTS_Dec_25!$A$1:$E$11570,5,FALSE)</f>
        <v>35.3¢/kg + 25.9%</v>
      </c>
      <c r="F6181" s="4">
        <v>7.5</v>
      </c>
    </row>
    <row r="6182" spans="1:6" ht="100.8" x14ac:dyDescent="0.3">
      <c r="A6182" s="4" t="s">
        <v>29614</v>
      </c>
      <c r="B6182" s="4" t="str">
        <f t="shared" si="96"/>
        <v>620419</v>
      </c>
      <c r="C6182" s="5" t="str">
        <f>VLOOKUP($A6182,HTS_Dec_25!$A$1:$E$11570,3,FALSE)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2" s="5" t="str">
        <f>VLOOKUP($A6182,HTS_Dec_25!$A$1:$E$11570,4,FALSE)</f>
        <v>Containing 36 percent or more by weight of wool or fine animal hair (444).</v>
      </c>
      <c r="E6182" s="4" t="str">
        <f>VLOOKUP($A6182,HTS_Dec_25!$A$1:$E$11570,5,FALSE)</f>
        <v>17%</v>
      </c>
      <c r="F6182" s="4">
        <v>7.5</v>
      </c>
    </row>
    <row r="6183" spans="1:6" ht="100.8" x14ac:dyDescent="0.3">
      <c r="A6183" s="4" t="s">
        <v>29615</v>
      </c>
      <c r="B6183" s="4" t="str">
        <f t="shared" si="96"/>
        <v>620419</v>
      </c>
      <c r="C6183" s="5" t="str">
        <f>VLOOKUP($A6183,HTS_Dec_25!$A$1:$E$11570,3,FALSE)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3" s="5" t="str">
        <f>VLOOKUP($A6183,HTS_Dec_25!$A$1:$E$11570,4,FALSE)</f>
        <v>Other (644).</v>
      </c>
      <c r="E6183" s="4" t="str">
        <f>VLOOKUP($A6183,HTS_Dec_25!$A$1:$E$11570,5,FALSE)</f>
        <v>35.3¢/kg + 25.9%</v>
      </c>
      <c r="F6183" s="4">
        <v>7.5</v>
      </c>
    </row>
    <row r="6184" spans="1:6" ht="100.8" x14ac:dyDescent="0.3">
      <c r="A6184" s="4" t="s">
        <v>29616</v>
      </c>
      <c r="B6184" s="4" t="str">
        <f t="shared" si="96"/>
        <v>620419</v>
      </c>
      <c r="C6184" s="5" t="str">
        <f>VLOOKUP($A6184,HTS_Dec_25!$A$1:$E$11570,3,FALSE)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4" s="5" t="str">
        <f>VLOOKUP($A6184,HTS_Dec_25!$A$1:$E$11570,4,FALSE)</f>
        <v>Containing 70 percent or more by weight of silk or silk waste (744).</v>
      </c>
      <c r="E6184" s="4" t="str">
        <f>VLOOKUP($A6184,HTS_Dec_25!$A$1:$E$11570,5,FALSE)</f>
        <v>1%</v>
      </c>
      <c r="F6184" s="4">
        <v>7.5</v>
      </c>
    </row>
    <row r="6185" spans="1:6" ht="100.8" x14ac:dyDescent="0.3">
      <c r="A6185" s="4" t="s">
        <v>29617</v>
      </c>
      <c r="B6185" s="4" t="str">
        <f t="shared" si="96"/>
        <v>620419</v>
      </c>
      <c r="C6185" s="5" t="str">
        <f>VLOOKUP($A6185,HTS_Dec_25!$A$1:$E$11570,3,FALSE)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5" s="5" t="str">
        <f>VLOOKUP($A6185,HTS_Dec_25!$A$1:$E$11570,4,FALSE)</f>
        <v>Other.</v>
      </c>
      <c r="E6185" s="4" t="str">
        <f>VLOOKUP($A6185,HTS_Dec_25!$A$1:$E$11570,5,FALSE)</f>
        <v>6.5%</v>
      </c>
      <c r="F6185" s="4">
        <v>7.5</v>
      </c>
    </row>
    <row r="6186" spans="1:6" ht="86.4" x14ac:dyDescent="0.3">
      <c r="A6186" s="4" t="s">
        <v>29618</v>
      </c>
      <c r="B6186" s="4" t="str">
        <f t="shared" si="96"/>
        <v>620421</v>
      </c>
      <c r="C6186" s="5" t="str">
        <f>VLOOKUP($A6186,HTS_Dec_25!$A$1:$E$11570,3,FALSE)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v>
      </c>
      <c r="D6186" s="5" t="str">
        <f>VLOOKUP($A6186,HTS_Dec_25!$A$1:$E$11570,4,FALSE)</f>
        <v>Of wool or fine animal hair.</v>
      </c>
      <c r="E6186" s="4" t="str">
        <f>VLOOKUP($A6186,HTS_Dec_25!$A$1:$E$11570,5,FALSE)</f>
        <v>The rate applicable to each garment in the ensemble if separately entered</v>
      </c>
      <c r="F6186" s="4">
        <v>7.5</v>
      </c>
    </row>
    <row r="6187" spans="1:6" ht="100.8" x14ac:dyDescent="0.3">
      <c r="A6187" s="4" t="s">
        <v>29619</v>
      </c>
      <c r="B6187" s="4" t="str">
        <f t="shared" si="96"/>
        <v>620422</v>
      </c>
      <c r="C6187" s="5" t="str">
        <f>VLOOKUP($A6187,HTS_Dec_25!$A$1:$E$11570,3,FALSE)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cotton:</v>
      </c>
      <c r="D6187" s="5" t="str">
        <f>VLOOKUP($A6187,HTS_Dec_25!$A$1:$E$11570,4,FALSE)</f>
        <v>Judo, karate and other oriental martial arts uniforms (359).</v>
      </c>
      <c r="E6187" s="4" t="str">
        <f>VLOOKUP($A6187,HTS_Dec_25!$A$1:$E$11570,5,FALSE)</f>
        <v>7.5%</v>
      </c>
      <c r="F6187" s="4">
        <v>7.5</v>
      </c>
    </row>
    <row r="6188" spans="1:6" ht="100.8" x14ac:dyDescent="0.3">
      <c r="A6188" s="4" t="s">
        <v>29620</v>
      </c>
      <c r="B6188" s="4" t="str">
        <f t="shared" si="96"/>
        <v>620422</v>
      </c>
      <c r="C6188" s="5" t="str">
        <f>VLOOKUP($A6188,HTS_Dec_25!$A$1:$E$11570,3,FALSE)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cotton:</v>
      </c>
      <c r="D6188" s="5" t="str">
        <f>VLOOKUP($A6188,HTS_Dec_25!$A$1:$E$11570,4,FALSE)</f>
        <v>Other.</v>
      </c>
      <c r="E6188" s="4" t="str">
        <f>VLOOKUP($A6188,HTS_Dec_25!$A$1:$E$11570,5,FALSE)</f>
        <v>The rate applicable to each garment in the ensemble if separately entered</v>
      </c>
      <c r="F6188" s="4">
        <v>7.5</v>
      </c>
    </row>
    <row r="6189" spans="1:6" ht="86.4" x14ac:dyDescent="0.3">
      <c r="A6189" s="4" t="s">
        <v>29621</v>
      </c>
      <c r="B6189" s="4" t="str">
        <f t="shared" si="96"/>
        <v>620423</v>
      </c>
      <c r="C6189" s="5" t="str">
        <f>VLOOKUP($A6189,HTS_Dec_25!$A$1:$E$11570,3,FALSE)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v>
      </c>
      <c r="D6189" s="5" t="str">
        <f>VLOOKUP($A6189,HTS_Dec_25!$A$1:$E$11570,4,FALSE)</f>
        <v>Of synthetic fibers.</v>
      </c>
      <c r="E6189" s="4" t="str">
        <f>VLOOKUP($A6189,HTS_Dec_25!$A$1:$E$11570,5,FALSE)</f>
        <v>The rate applicable to each garment in the ensemble if separately entered</v>
      </c>
      <c r="F6189" s="4">
        <v>7.5</v>
      </c>
    </row>
    <row r="6190" spans="1:6" ht="100.8" x14ac:dyDescent="0.3">
      <c r="A6190" s="4" t="s">
        <v>29622</v>
      </c>
      <c r="B6190" s="4" t="str">
        <f t="shared" si="96"/>
        <v>620429</v>
      </c>
      <c r="C6190" s="5" t="str">
        <f>VLOOKUP($A6190,HTS_Dec_25!$A$1:$E$11570,3,FALSE)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other textile materials:</v>
      </c>
      <c r="D6190" s="5" t="str">
        <f>VLOOKUP($A6190,HTS_Dec_25!$A$1:$E$11570,4,FALSE)</f>
        <v>Of artificial fibers.</v>
      </c>
      <c r="E6190" s="4" t="str">
        <f>VLOOKUP($A6190,HTS_Dec_25!$A$1:$E$11570,5,FALSE)</f>
        <v>The rate applicable to each garment in the ensemble if separately entered</v>
      </c>
      <c r="F6190" s="4">
        <v>7.5</v>
      </c>
    </row>
    <row r="6191" spans="1:6" ht="100.8" x14ac:dyDescent="0.3">
      <c r="A6191" s="4" t="s">
        <v>29623</v>
      </c>
      <c r="B6191" s="4" t="str">
        <f t="shared" si="96"/>
        <v>620431</v>
      </c>
      <c r="C6191" s="5" t="str">
        <f>VLOOKUP($A6191,HTS_Dec_25!$A$1:$E$11570,3,FALSE)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v>
      </c>
      <c r="D6191" s="5" t="str">
        <f>VLOOKUP($A6191,HTS_Dec_25!$A$1:$E$11570,4,FALSE)</f>
        <v>Containing 30 percent or more by weight of silk or silk waste.</v>
      </c>
      <c r="E6191" s="4" t="str">
        <f>VLOOKUP($A6191,HTS_Dec_25!$A$1:$E$11570,5,FALSE)</f>
        <v>7.5%</v>
      </c>
      <c r="F6191" s="4">
        <v>7.5</v>
      </c>
    </row>
    <row r="6192" spans="1:6" ht="100.8" x14ac:dyDescent="0.3">
      <c r="A6192" s="4" t="s">
        <v>29624</v>
      </c>
      <c r="B6192" s="4" t="str">
        <f t="shared" si="96"/>
        <v>620431</v>
      </c>
      <c r="C6192" s="5" t="str">
        <f>VLOOKUP($A6192,HTS_Dec_25!$A$1:$E$11570,3,FALSE)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v>
      </c>
      <c r="D6192" s="5" t="str">
        <f>VLOOKUP($A6192,HTS_Dec_25!$A$1:$E$11570,4,FALSE)</f>
        <v>Other.</v>
      </c>
      <c r="E6192" s="4" t="str">
        <f>VLOOKUP($A6192,HTS_Dec_25!$A$1:$E$11570,5,FALSE)</f>
        <v>17.5%</v>
      </c>
      <c r="F6192" s="4">
        <v>7.5</v>
      </c>
    </row>
    <row r="6193" spans="1:6" ht="100.8" x14ac:dyDescent="0.3">
      <c r="A6193" s="4" t="s">
        <v>29625</v>
      </c>
      <c r="B6193" s="4" t="str">
        <f t="shared" si="96"/>
        <v>620432</v>
      </c>
      <c r="C6193" s="5" t="str">
        <f>VLOOKUP($A6193,HTS_Dec_25!$A$1:$E$11570,3,FALSE)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v>
      </c>
      <c r="D6193" s="5" t="str">
        <f>VLOOKUP($A6193,HTS_Dec_25!$A$1:$E$11570,4,FALSE)</f>
        <v>Containing 36 percent or more by weight of flax fibers (335).</v>
      </c>
      <c r="E6193" s="4" t="str">
        <f>VLOOKUP($A6193,HTS_Dec_25!$A$1:$E$11570,5,FALSE)</f>
        <v>2.8%</v>
      </c>
      <c r="F6193" s="4">
        <v>7.5</v>
      </c>
    </row>
    <row r="6194" spans="1:6" ht="100.8" x14ac:dyDescent="0.3">
      <c r="A6194" s="4" t="s">
        <v>29626</v>
      </c>
      <c r="B6194" s="4" t="str">
        <f t="shared" si="96"/>
        <v>620432</v>
      </c>
      <c r="C6194" s="5" t="str">
        <f>VLOOKUP($A6194,HTS_Dec_25!$A$1:$E$11570,3,FALSE)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v>
      </c>
      <c r="D6194" s="5" t="str">
        <f>VLOOKUP($A6194,HTS_Dec_25!$A$1:$E$11570,4,FALSE)</f>
        <v>Other.</v>
      </c>
      <c r="E6194" s="4" t="str">
        <f>VLOOKUP($A6194,HTS_Dec_25!$A$1:$E$11570,5,FALSE)</f>
        <v>9.4%</v>
      </c>
      <c r="F6194" s="4">
        <v>7.5</v>
      </c>
    </row>
    <row r="6195" spans="1:6" ht="100.8" x14ac:dyDescent="0.3">
      <c r="A6195" s="4" t="s">
        <v>29627</v>
      </c>
      <c r="B6195" s="4" t="str">
        <f t="shared" si="96"/>
        <v>620433</v>
      </c>
      <c r="C6195" s="5" t="str">
        <f>VLOOKUP($A6195,HTS_Dec_25!$A$1:$E$11570,3,FALSE)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5" s="5" t="str">
        <f>VLOOKUP($A6195,HTS_Dec_25!$A$1:$E$11570,4,FALSE)</f>
        <v>Containing 30 percent or more by weight of silk or silk waste (635).</v>
      </c>
      <c r="E6195" s="4" t="str">
        <f>VLOOKUP($A6195,HTS_Dec_25!$A$1:$E$11570,5,FALSE)</f>
        <v>7.1%</v>
      </c>
      <c r="F6195" s="4">
        <v>7.5</v>
      </c>
    </row>
    <row r="6196" spans="1:6" ht="100.8" x14ac:dyDescent="0.3">
      <c r="A6196" s="4" t="s">
        <v>29628</v>
      </c>
      <c r="B6196" s="4" t="str">
        <f t="shared" si="96"/>
        <v>620433</v>
      </c>
      <c r="C6196" s="5" t="str">
        <f>VLOOKUP($A6196,HTS_Dec_25!$A$1:$E$11570,3,FALSE)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6" s="5" t="str">
        <f>VLOOKUP($A6196,HTS_Dec_25!$A$1:$E$11570,4,FALSE)</f>
        <v>Containing 36 percent or more by weight of wool or fine animal hair.</v>
      </c>
      <c r="E6196" s="4" t="str">
        <f>VLOOKUP($A6196,HTS_Dec_25!$A$1:$E$11570,5,FALSE)</f>
        <v>46.3¢/kg + 21%</v>
      </c>
      <c r="F6196" s="4">
        <v>7.5</v>
      </c>
    </row>
    <row r="6197" spans="1:6" ht="100.8" x14ac:dyDescent="0.3">
      <c r="A6197" s="4" t="s">
        <v>29629</v>
      </c>
      <c r="B6197" s="4" t="str">
        <f t="shared" si="96"/>
        <v>620433</v>
      </c>
      <c r="C6197" s="5" t="str">
        <f>VLOOKUP($A6197,HTS_Dec_25!$A$1:$E$11570,3,FALSE)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7" s="5" t="str">
        <f>VLOOKUP($A6197,HTS_Dec_25!$A$1:$E$11570,4,FALSE)</f>
        <v>Other.</v>
      </c>
      <c r="E6197" s="4" t="str">
        <f>VLOOKUP($A6197,HTS_Dec_25!$A$1:$E$11570,5,FALSE)</f>
        <v>27.3%</v>
      </c>
      <c r="F6197" s="4">
        <v>7.5</v>
      </c>
    </row>
    <row r="6198" spans="1:6" ht="100.8" x14ac:dyDescent="0.3">
      <c r="A6198" s="4" t="s">
        <v>29630</v>
      </c>
      <c r="B6198" s="4" t="str">
        <f t="shared" si="96"/>
        <v>620439</v>
      </c>
      <c r="C6198" s="5" t="str">
        <f>VLOOKUP($A6198,HTS_Dec_25!$A$1:$E$11570,3,FALSE)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198" s="5" t="str">
        <f>VLOOKUP($A6198,HTS_Dec_25!$A$1:$E$11570,4,FALSE)</f>
        <v>Containing 36 percent or more by weight of wool or fine animal hair.</v>
      </c>
      <c r="E6198" s="4" t="str">
        <f>VLOOKUP($A6198,HTS_Dec_25!$A$1:$E$11570,5,FALSE)</f>
        <v>37.1¢/kg + 16.8%</v>
      </c>
      <c r="F6198" s="4">
        <v>7.5</v>
      </c>
    </row>
    <row r="6199" spans="1:6" ht="100.8" x14ac:dyDescent="0.3">
      <c r="A6199" s="4" t="s">
        <v>29631</v>
      </c>
      <c r="B6199" s="4" t="str">
        <f t="shared" si="96"/>
        <v>620439</v>
      </c>
      <c r="C6199" s="5" t="str">
        <f>VLOOKUP($A6199,HTS_Dec_25!$A$1:$E$11570,3,FALSE)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199" s="5" t="str">
        <f>VLOOKUP($A6199,HTS_Dec_25!$A$1:$E$11570,4,FALSE)</f>
        <v>Other.</v>
      </c>
      <c r="E6199" s="4" t="str">
        <f>VLOOKUP($A6199,HTS_Dec_25!$A$1:$E$11570,5,FALSE)</f>
        <v>27.3%</v>
      </c>
      <c r="F6199" s="4">
        <v>7.5</v>
      </c>
    </row>
    <row r="6200" spans="1:6" ht="100.8" x14ac:dyDescent="0.3">
      <c r="A6200" s="4" t="s">
        <v>29632</v>
      </c>
      <c r="B6200" s="4" t="str">
        <f t="shared" si="96"/>
        <v>620439</v>
      </c>
      <c r="C6200" s="5" t="str">
        <f>VLOOKUP($A6200,HTS_Dec_25!$A$1:$E$11570,3,FALSE)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200" s="5" t="str">
        <f>VLOOKUP($A6200,HTS_Dec_25!$A$1:$E$11570,4,FALSE)</f>
        <v>Containing 70 percent or more by weight of silk or silk waste (735).</v>
      </c>
      <c r="E6200" s="4" t="str">
        <f>VLOOKUP($A6200,HTS_Dec_25!$A$1:$E$11570,5,FALSE)</f>
        <v>1%</v>
      </c>
      <c r="F6200" s="4">
        <v>7.5</v>
      </c>
    </row>
    <row r="6201" spans="1:6" ht="100.8" x14ac:dyDescent="0.3">
      <c r="A6201" s="4" t="s">
        <v>29633</v>
      </c>
      <c r="B6201" s="4" t="str">
        <f t="shared" si="96"/>
        <v>620439</v>
      </c>
      <c r="C6201" s="5" t="str">
        <f>VLOOKUP($A6201,HTS_Dec_25!$A$1:$E$11570,3,FALSE)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201" s="5" t="str">
        <f>VLOOKUP($A6201,HTS_Dec_25!$A$1:$E$11570,4,FALSE)</f>
        <v>Other.</v>
      </c>
      <c r="E6201" s="4" t="str">
        <f>VLOOKUP($A6201,HTS_Dec_25!$A$1:$E$11570,5,FALSE)</f>
        <v>6.3%</v>
      </c>
      <c r="F6201" s="4">
        <v>7.5</v>
      </c>
    </row>
    <row r="6202" spans="1:6" ht="100.8" x14ac:dyDescent="0.3">
      <c r="A6202" s="4" t="s">
        <v>29634</v>
      </c>
      <c r="B6202" s="4" t="str">
        <f t="shared" si="96"/>
        <v>620441</v>
      </c>
      <c r="C6202" s="5" t="str">
        <f>VLOOKUP($A6202,HTS_Dec_25!$A$1:$E$11570,3,FALSE)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v>
      </c>
      <c r="D6202" s="5" t="str">
        <f>VLOOKUP($A6202,HTS_Dec_25!$A$1:$E$11570,4,FALSE)</f>
        <v>Containing 30 percent or more by weight of silk or silk waste (436).</v>
      </c>
      <c r="E6202" s="4" t="str">
        <f>VLOOKUP($A6202,HTS_Dec_25!$A$1:$E$11570,5,FALSE)</f>
        <v>7.2%</v>
      </c>
      <c r="F6202" s="4">
        <v>7.5</v>
      </c>
    </row>
    <row r="6203" spans="1:6" ht="100.8" x14ac:dyDescent="0.3">
      <c r="A6203" s="4" t="s">
        <v>29635</v>
      </c>
      <c r="B6203" s="4" t="str">
        <f t="shared" si="96"/>
        <v>620441</v>
      </c>
      <c r="C6203" s="5" t="str">
        <f>VLOOKUP($A6203,HTS_Dec_25!$A$1:$E$11570,3,FALSE)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v>
      </c>
      <c r="D6203" s="5" t="str">
        <f>VLOOKUP($A6203,HTS_Dec_25!$A$1:$E$11570,4,FALSE)</f>
        <v>Other.</v>
      </c>
      <c r="E6203" s="4" t="str">
        <f>VLOOKUP($A6203,HTS_Dec_25!$A$1:$E$11570,5,FALSE)</f>
        <v>13.6%</v>
      </c>
      <c r="F6203" s="4">
        <v>7.5</v>
      </c>
    </row>
    <row r="6204" spans="1:6" ht="100.8" x14ac:dyDescent="0.3">
      <c r="A6204" s="4" t="s">
        <v>29636</v>
      </c>
      <c r="B6204" s="4" t="str">
        <f t="shared" si="96"/>
        <v>620442</v>
      </c>
      <c r="C6204" s="5" t="str">
        <f>VLOOKUP($A6204,HTS_Dec_25!$A$1:$E$11570,3,FALSE)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4" s="5" t="str">
        <f>VLOOKUP($A6204,HTS_Dec_25!$A$1:$E$11570,4,FALSE)</f>
        <v>Certified hand-loomed and folklore products (336).</v>
      </c>
      <c r="E6204" s="4" t="str">
        <f>VLOOKUP($A6204,HTS_Dec_25!$A$1:$E$11570,5,FALSE)</f>
        <v>11.8%</v>
      </c>
      <c r="F6204" s="4">
        <v>7.5</v>
      </c>
    </row>
    <row r="6205" spans="1:6" ht="100.8" x14ac:dyDescent="0.3">
      <c r="A6205" s="4" t="s">
        <v>29637</v>
      </c>
      <c r="B6205" s="4" t="str">
        <f t="shared" si="96"/>
        <v>620442</v>
      </c>
      <c r="C6205" s="5" t="str">
        <f>VLOOKUP($A6205,HTS_Dec_25!$A$1:$E$11570,3,FALSE)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5" s="5" t="str">
        <f>VLOOKUP($A6205,HTS_Dec_25!$A$1:$E$11570,4,FALSE)</f>
        <v>Containing 36 percent or more by weight of flax fibers (336).</v>
      </c>
      <c r="E6205" s="4" t="str">
        <f>VLOOKUP($A6205,HTS_Dec_25!$A$1:$E$11570,5,FALSE)</f>
        <v>5.5%</v>
      </c>
      <c r="F6205" s="4">
        <v>7.5</v>
      </c>
    </row>
    <row r="6206" spans="1:6" ht="100.8" x14ac:dyDescent="0.3">
      <c r="A6206" s="4" t="s">
        <v>29638</v>
      </c>
      <c r="B6206" s="4" t="str">
        <f t="shared" si="96"/>
        <v>620442</v>
      </c>
      <c r="C6206" s="5" t="str">
        <f>VLOOKUP($A6206,HTS_Dec_25!$A$1:$E$11570,3,FALSE)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6" s="5" t="str">
        <f>VLOOKUP($A6206,HTS_Dec_25!$A$1:$E$11570,4,FALSE)</f>
        <v>Other.</v>
      </c>
      <c r="E6206" s="4" t="str">
        <f>VLOOKUP($A6206,HTS_Dec_25!$A$1:$E$11570,5,FALSE)</f>
        <v>8.4%</v>
      </c>
      <c r="F6206" s="4">
        <v>7.5</v>
      </c>
    </row>
    <row r="6207" spans="1:6" ht="100.8" x14ac:dyDescent="0.3">
      <c r="A6207" s="4" t="s">
        <v>29639</v>
      </c>
      <c r="B6207" s="4" t="str">
        <f t="shared" si="96"/>
        <v>620443</v>
      </c>
      <c r="C6207" s="5" t="str">
        <f>VLOOKUP($A6207,HTS_Dec_25!$A$1:$E$11570,3,FALSE)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7" s="5" t="str">
        <f>VLOOKUP($A6207,HTS_Dec_25!$A$1:$E$11570,4,FALSE)</f>
        <v>Certified hand-loomed and folklore products (636).</v>
      </c>
      <c r="E6207" s="4" t="str">
        <f>VLOOKUP($A6207,HTS_Dec_25!$A$1:$E$11570,5,FALSE)</f>
        <v>11.3%</v>
      </c>
      <c r="F6207" s="4">
        <v>7.5</v>
      </c>
    </row>
    <row r="6208" spans="1:6" ht="100.8" x14ac:dyDescent="0.3">
      <c r="A6208" s="4" t="s">
        <v>29640</v>
      </c>
      <c r="B6208" s="4" t="str">
        <f t="shared" si="96"/>
        <v>620443</v>
      </c>
      <c r="C6208" s="5" t="str">
        <f>VLOOKUP($A6208,HTS_Dec_25!$A$1:$E$11570,3,FALSE)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8" s="5" t="str">
        <f>VLOOKUP($A6208,HTS_Dec_25!$A$1:$E$11570,4,FALSE)</f>
        <v>Containing 30 percent or more by weight of silk or silk waste (636).</v>
      </c>
      <c r="E6208" s="4" t="str">
        <f>VLOOKUP($A6208,HTS_Dec_25!$A$1:$E$11570,5,FALSE)</f>
        <v>7.1%</v>
      </c>
      <c r="F6208" s="4">
        <v>7.5</v>
      </c>
    </row>
    <row r="6209" spans="1:6" ht="100.8" x14ac:dyDescent="0.3">
      <c r="A6209" s="4" t="s">
        <v>29641</v>
      </c>
      <c r="B6209" s="4" t="str">
        <f t="shared" si="96"/>
        <v>620443</v>
      </c>
      <c r="C6209" s="5" t="str">
        <f>VLOOKUP($A6209,HTS_Dec_25!$A$1:$E$11570,3,FALSE)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9" s="5" t="str">
        <f>VLOOKUP($A6209,HTS_Dec_25!$A$1:$E$11570,4,FALSE)</f>
        <v>Containing 36 percent or more by weight of wool or fine animal hair.</v>
      </c>
      <c r="E6209" s="4" t="str">
        <f>VLOOKUP($A6209,HTS_Dec_25!$A$1:$E$11570,5,FALSE)</f>
        <v>14.9%</v>
      </c>
      <c r="F6209" s="4">
        <v>7.5</v>
      </c>
    </row>
    <row r="6210" spans="1:6" ht="100.8" x14ac:dyDescent="0.3">
      <c r="A6210" s="4" t="s">
        <v>29642</v>
      </c>
      <c r="B6210" s="4" t="str">
        <f t="shared" si="96"/>
        <v>620443</v>
      </c>
      <c r="C6210" s="5" t="str">
        <f>VLOOKUP($A6210,HTS_Dec_25!$A$1:$E$11570,3,FALSE)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10" s="5" t="str">
        <f>VLOOKUP($A6210,HTS_Dec_25!$A$1:$E$11570,4,FALSE)</f>
        <v>Other.</v>
      </c>
      <c r="E6210" s="4" t="str">
        <f>VLOOKUP($A6210,HTS_Dec_25!$A$1:$E$11570,5,FALSE)</f>
        <v>16%</v>
      </c>
      <c r="F6210" s="4">
        <v>7.5</v>
      </c>
    </row>
    <row r="6211" spans="1:6" ht="100.8" x14ac:dyDescent="0.3">
      <c r="A6211" s="4" t="s">
        <v>29643</v>
      </c>
      <c r="B6211" s="4" t="str">
        <f t="shared" ref="B6211:B6274" si="97">LEFT(A6211,6)</f>
        <v>620444</v>
      </c>
      <c r="C6211" s="5" t="str">
        <f>VLOOKUP($A6211,HTS_Dec_25!$A$1:$E$11570,3,FALSE)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1" s="5" t="str">
        <f>VLOOKUP($A6211,HTS_Dec_25!$A$1:$E$11570,4,FALSE)</f>
        <v>Certified hand-loomed and folklore products (636).</v>
      </c>
      <c r="E6211" s="4" t="str">
        <f>VLOOKUP($A6211,HTS_Dec_25!$A$1:$E$11570,5,FALSE)</f>
        <v>11.3%</v>
      </c>
      <c r="F6211" s="4">
        <v>7.5</v>
      </c>
    </row>
    <row r="6212" spans="1:6" ht="100.8" x14ac:dyDescent="0.3">
      <c r="A6212" s="4" t="s">
        <v>29644</v>
      </c>
      <c r="B6212" s="4" t="str">
        <f t="shared" si="97"/>
        <v>620444</v>
      </c>
      <c r="C6212" s="5" t="str">
        <f>VLOOKUP($A6212,HTS_Dec_25!$A$1:$E$11570,3,FALSE)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2" s="5" t="str">
        <f>VLOOKUP($A6212,HTS_Dec_25!$A$1:$E$11570,4,FALSE)</f>
        <v>Containing 36 percent or more by weight of wool or fine animal hair.</v>
      </c>
      <c r="E6212" s="4" t="str">
        <f>VLOOKUP($A6212,HTS_Dec_25!$A$1:$E$11570,5,FALSE)</f>
        <v>8.5%</v>
      </c>
      <c r="F6212" s="4">
        <v>7.5</v>
      </c>
    </row>
    <row r="6213" spans="1:6" ht="100.8" x14ac:dyDescent="0.3">
      <c r="A6213" s="4" t="s">
        <v>29645</v>
      </c>
      <c r="B6213" s="4" t="str">
        <f t="shared" si="97"/>
        <v>620444</v>
      </c>
      <c r="C6213" s="5" t="str">
        <f>VLOOKUP($A6213,HTS_Dec_25!$A$1:$E$11570,3,FALSE)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3" s="5" t="str">
        <f>VLOOKUP($A6213,HTS_Dec_25!$A$1:$E$11570,4,FALSE)</f>
        <v>Other.</v>
      </c>
      <c r="E6213" s="4" t="str">
        <f>VLOOKUP($A6213,HTS_Dec_25!$A$1:$E$11570,5,FALSE)</f>
        <v>16%</v>
      </c>
      <c r="F6213" s="4">
        <v>7.5</v>
      </c>
    </row>
    <row r="6214" spans="1:6" ht="100.8" x14ac:dyDescent="0.3">
      <c r="A6214" s="4" t="s">
        <v>29646</v>
      </c>
      <c r="B6214" s="4" t="str">
        <f t="shared" si="97"/>
        <v>620449</v>
      </c>
      <c r="C6214" s="5" t="str">
        <f>VLOOKUP($A6214,HTS_Dec_25!$A$1:$E$11570,3,FALSE)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v>
      </c>
      <c r="D6214" s="5" t="str">
        <f>VLOOKUP($A6214,HTS_Dec_25!$A$1:$E$11570,4,FALSE)</f>
        <v>Containing 70 percent or more by weight of silk or silk waste (736).</v>
      </c>
      <c r="E6214" s="4" t="str">
        <f>VLOOKUP($A6214,HTS_Dec_25!$A$1:$E$11570,5,FALSE)</f>
        <v>6.9%</v>
      </c>
      <c r="F6214" s="4">
        <v>7.5</v>
      </c>
    </row>
    <row r="6215" spans="1:6" ht="100.8" x14ac:dyDescent="0.3">
      <c r="A6215" s="4" t="s">
        <v>29647</v>
      </c>
      <c r="B6215" s="4" t="str">
        <f t="shared" si="97"/>
        <v>620449</v>
      </c>
      <c r="C6215" s="5" t="str">
        <f>VLOOKUP($A6215,HTS_Dec_25!$A$1:$E$11570,3,FALSE)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v>
      </c>
      <c r="D6215" s="5" t="str">
        <f>VLOOKUP($A6215,HTS_Dec_25!$A$1:$E$11570,4,FALSE)</f>
        <v>Other.</v>
      </c>
      <c r="E6215" s="4" t="str">
        <f>VLOOKUP($A6215,HTS_Dec_25!$A$1:$E$11570,5,FALSE)</f>
        <v>6.9%</v>
      </c>
      <c r="F6215" s="4">
        <v>7.5</v>
      </c>
    </row>
    <row r="6216" spans="1:6" ht="100.8" x14ac:dyDescent="0.3">
      <c r="A6216" s="4" t="s">
        <v>29648</v>
      </c>
      <c r="B6216" s="4" t="str">
        <f t="shared" si="97"/>
        <v>620451</v>
      </c>
      <c r="C6216" s="5" t="str">
        <f>VLOOKUP($A6216,HTS_Dec_25!$A$1:$E$11570,3,FALSE)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v>
      </c>
      <c r="D6216" s="5" t="str">
        <f>VLOOKUP($A6216,HTS_Dec_25!$A$1:$E$11570,4,FALSE)</f>
        <v>Of wool or fine animal hair.</v>
      </c>
      <c r="E6216" s="4" t="str">
        <f>VLOOKUP($A6216,HTS_Dec_25!$A$1:$E$11570,5,FALSE)</f>
        <v>14%</v>
      </c>
      <c r="F6216" s="4">
        <v>7.5</v>
      </c>
    </row>
    <row r="6217" spans="1:6" ht="100.8" x14ac:dyDescent="0.3">
      <c r="A6217" s="4" t="s">
        <v>29649</v>
      </c>
      <c r="B6217" s="4" t="str">
        <f t="shared" si="97"/>
        <v>620452</v>
      </c>
      <c r="C6217" s="5" t="str">
        <f>VLOOKUP($A6217,HTS_Dec_25!$A$1:$E$11570,3,FALSE)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v>
      </c>
      <c r="D6217" s="5" t="str">
        <f>VLOOKUP($A6217,HTS_Dec_25!$A$1:$E$11570,4,FALSE)</f>
        <v>Certified hand-loomed and folklore products (342).</v>
      </c>
      <c r="E6217" s="4" t="str">
        <f>VLOOKUP($A6217,HTS_Dec_25!$A$1:$E$11570,5,FALSE)</f>
        <v>8%</v>
      </c>
      <c r="F6217" s="4">
        <v>7.5</v>
      </c>
    </row>
    <row r="6218" spans="1:6" ht="100.8" x14ac:dyDescent="0.3">
      <c r="A6218" s="4" t="s">
        <v>29650</v>
      </c>
      <c r="B6218" s="4" t="str">
        <f t="shared" si="97"/>
        <v>620452</v>
      </c>
      <c r="C6218" s="5" t="str">
        <f>VLOOKUP($A6218,HTS_Dec_25!$A$1:$E$11570,3,FALSE)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v>
      </c>
      <c r="D6218" s="5" t="str">
        <f>VLOOKUP($A6218,HTS_Dec_25!$A$1:$E$11570,4,FALSE)</f>
        <v>Other.</v>
      </c>
      <c r="E6218" s="4" t="str">
        <f>VLOOKUP($A6218,HTS_Dec_25!$A$1:$E$11570,5,FALSE)</f>
        <v>8.2%</v>
      </c>
      <c r="F6218" s="4">
        <v>7.5</v>
      </c>
    </row>
    <row r="6219" spans="1:6" ht="100.8" x14ac:dyDescent="0.3">
      <c r="A6219" s="4" t="s">
        <v>29651</v>
      </c>
      <c r="B6219" s="4" t="str">
        <f t="shared" si="97"/>
        <v>620453</v>
      </c>
      <c r="C6219" s="5" t="str">
        <f>VLOOKUP($A6219,HTS_Dec_25!$A$1:$E$11570,3,FALSE)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19" s="5" t="str">
        <f>VLOOKUP($A6219,HTS_Dec_25!$A$1:$E$11570,4,FALSE)</f>
        <v>Certified hand-loomed products and folklore products (642).</v>
      </c>
      <c r="E6219" s="4" t="str">
        <f>VLOOKUP($A6219,HTS_Dec_25!$A$1:$E$11570,5,FALSE)</f>
        <v>11.3%</v>
      </c>
      <c r="F6219" s="4">
        <v>7.5</v>
      </c>
    </row>
    <row r="6220" spans="1:6" ht="100.8" x14ac:dyDescent="0.3">
      <c r="A6220" s="4" t="s">
        <v>29652</v>
      </c>
      <c r="B6220" s="4" t="str">
        <f t="shared" si="97"/>
        <v>620453</v>
      </c>
      <c r="C6220" s="5" t="str">
        <f>VLOOKUP($A6220,HTS_Dec_25!$A$1:$E$11570,3,FALSE)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20" s="5" t="str">
        <f>VLOOKUP($A6220,HTS_Dec_25!$A$1:$E$11570,4,FALSE)</f>
        <v>Containing 36 percent or more by weight of wool or fine animal hair.</v>
      </c>
      <c r="E6220" s="4" t="str">
        <f>VLOOKUP($A6220,HTS_Dec_25!$A$1:$E$11570,5,FALSE)</f>
        <v>14.9%</v>
      </c>
      <c r="F6220" s="4">
        <v>7.5</v>
      </c>
    </row>
    <row r="6221" spans="1:6" ht="100.8" x14ac:dyDescent="0.3">
      <c r="A6221" s="4" t="s">
        <v>29653</v>
      </c>
      <c r="B6221" s="4" t="str">
        <f t="shared" si="97"/>
        <v>620453</v>
      </c>
      <c r="C6221" s="5" t="str">
        <f>VLOOKUP($A6221,HTS_Dec_25!$A$1:$E$11570,3,FALSE)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21" s="5" t="str">
        <f>VLOOKUP($A6221,HTS_Dec_25!$A$1:$E$11570,4,FALSE)</f>
        <v>Other.</v>
      </c>
      <c r="E6221" s="4" t="str">
        <f>VLOOKUP($A6221,HTS_Dec_25!$A$1:$E$11570,5,FALSE)</f>
        <v>16%</v>
      </c>
      <c r="F6221" s="4">
        <v>7.5</v>
      </c>
    </row>
    <row r="6222" spans="1:6" ht="100.8" x14ac:dyDescent="0.3">
      <c r="A6222" s="4" t="s">
        <v>29654</v>
      </c>
      <c r="B6222" s="4" t="str">
        <f t="shared" si="97"/>
        <v>620459</v>
      </c>
      <c r="C6222" s="5" t="str">
        <f>VLOOKUP($A6222,HTS_Dec_25!$A$1:$E$11570,3,FALSE)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2" s="5" t="str">
        <f>VLOOKUP($A6222,HTS_Dec_25!$A$1:$E$11570,4,FALSE)</f>
        <v>Certified hand-loomed and folklore products (642).</v>
      </c>
      <c r="E6222" s="4" t="str">
        <f>VLOOKUP($A6222,HTS_Dec_25!$A$1:$E$11570,5,FALSE)</f>
        <v>11.3%</v>
      </c>
      <c r="F6222" s="4">
        <v>7.5</v>
      </c>
    </row>
    <row r="6223" spans="1:6" ht="100.8" x14ac:dyDescent="0.3">
      <c r="A6223" s="4" t="s">
        <v>29655</v>
      </c>
      <c r="B6223" s="4" t="str">
        <f t="shared" si="97"/>
        <v>620459</v>
      </c>
      <c r="C6223" s="5" t="str">
        <f>VLOOKUP($A6223,HTS_Dec_25!$A$1:$E$11570,3,FALSE)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3" s="5" t="str">
        <f>VLOOKUP($A6223,HTS_Dec_25!$A$1:$E$11570,4,FALSE)</f>
        <v>Containing 36 percent or more by weight of wool or fine animal hair.</v>
      </c>
      <c r="E6223" s="4" t="str">
        <f>VLOOKUP($A6223,HTS_Dec_25!$A$1:$E$11570,5,FALSE)</f>
        <v>14.9%</v>
      </c>
      <c r="F6223" s="4">
        <v>7.5</v>
      </c>
    </row>
    <row r="6224" spans="1:6" ht="100.8" x14ac:dyDescent="0.3">
      <c r="A6224" s="4" t="s">
        <v>29656</v>
      </c>
      <c r="B6224" s="4" t="str">
        <f t="shared" si="97"/>
        <v>620459</v>
      </c>
      <c r="C6224" s="5" t="str">
        <f>VLOOKUP($A6224,HTS_Dec_25!$A$1:$E$11570,3,FALSE)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4" s="5" t="str">
        <f>VLOOKUP($A6224,HTS_Dec_25!$A$1:$E$11570,4,FALSE)</f>
        <v>Other.</v>
      </c>
      <c r="E6224" s="4" t="str">
        <f>VLOOKUP($A6224,HTS_Dec_25!$A$1:$E$11570,5,FALSE)</f>
        <v>16%</v>
      </c>
      <c r="F6224" s="4">
        <v>7.5</v>
      </c>
    </row>
    <row r="6225" spans="1:6" ht="100.8" x14ac:dyDescent="0.3">
      <c r="A6225" s="4" t="s">
        <v>29657</v>
      </c>
      <c r="B6225" s="4" t="str">
        <f t="shared" si="97"/>
        <v>620459</v>
      </c>
      <c r="C6225" s="5" t="str">
        <f>VLOOKUP($A6225,HTS_Dec_25!$A$1:$E$11570,3,FALSE)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5" s="5" t="str">
        <f>VLOOKUP($A6225,HTS_Dec_25!$A$1:$E$11570,4,FALSE)</f>
        <v>Other.</v>
      </c>
      <c r="E6225" s="4" t="str">
        <f>VLOOKUP($A6225,HTS_Dec_25!$A$1:$E$11570,5,FALSE)</f>
        <v>6.6%</v>
      </c>
      <c r="F6225" s="4">
        <v>7.5</v>
      </c>
    </row>
    <row r="6226" spans="1:6" ht="115.2" x14ac:dyDescent="0.3">
      <c r="A6226" s="4" t="s">
        <v>29658</v>
      </c>
      <c r="B6226" s="4" t="str">
        <f t="shared" si="97"/>
        <v>620461</v>
      </c>
      <c r="C6226" s="5" t="str">
        <f>VLOOKUP($A6226,HTS_Dec_25!$A$1:$E$11570,3,FALSE)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6" s="5" t="str">
        <f>VLOOKUP($A6226,HTS_Dec_25!$A$1:$E$11570,4,FALSE)</f>
        <v>Trousers and breeches, containing elastomeric fiber, water resistant, without belt loops, weighing more than 6 kg per dozen.</v>
      </c>
      <c r="E6226" s="4" t="str">
        <f>VLOOKUP($A6226,HTS_Dec_25!$A$1:$E$11570,5,FALSE)</f>
        <v>7.6%</v>
      </c>
      <c r="F6226" s="4">
        <v>7.5</v>
      </c>
    </row>
    <row r="6227" spans="1:6" ht="115.2" x14ac:dyDescent="0.3">
      <c r="A6227" s="4" t="s">
        <v>29659</v>
      </c>
      <c r="B6227" s="4" t="str">
        <f t="shared" si="97"/>
        <v>620461</v>
      </c>
      <c r="C6227" s="5" t="str">
        <f>VLOOKUP($A6227,HTS_Dec_25!$A$1:$E$11570,3,FALSE)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7" s="5" t="str">
        <f>VLOOKUP($A6227,HTS_Dec_25!$A$1:$E$11570,4,FALSE)</f>
        <v>Other.</v>
      </c>
      <c r="E6227" s="4" t="str">
        <f>VLOOKUP($A6227,HTS_Dec_25!$A$1:$E$11570,5,FALSE)</f>
        <v>13.6%</v>
      </c>
      <c r="F6227" s="4">
        <v>7.5</v>
      </c>
    </row>
    <row r="6228" spans="1:6" ht="115.2" x14ac:dyDescent="0.3">
      <c r="A6228" s="4" t="s">
        <v>29660</v>
      </c>
      <c r="B6228" s="4" t="str">
        <f t="shared" si="97"/>
        <v>620461</v>
      </c>
      <c r="C6228" s="5" t="str">
        <f>VLOOKUP($A6228,HTS_Dec_25!$A$1:$E$11570,3,FALSE)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8" s="5" t="str">
        <f>VLOOKUP($A6228,HTS_Dec_25!$A$1:$E$11570,4,FALSE)</f>
        <v>Trousers and breeches, containing elastomeric fiber, water resistant, without belt loops, weighing more than 6 kg per dozen.</v>
      </c>
      <c r="E6228" s="4" t="str">
        <f>VLOOKUP($A6228,HTS_Dec_25!$A$1:$E$11570,5,FALSE)</f>
        <v>7.6%</v>
      </c>
      <c r="F6228" s="4">
        <v>7.5</v>
      </c>
    </row>
    <row r="6229" spans="1:6" ht="115.2" x14ac:dyDescent="0.3">
      <c r="A6229" s="4" t="s">
        <v>29661</v>
      </c>
      <c r="B6229" s="4" t="str">
        <f t="shared" si="97"/>
        <v>620461</v>
      </c>
      <c r="C6229" s="5" t="str">
        <f>VLOOKUP($A6229,HTS_Dec_25!$A$1:$E$11570,3,FALSE)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9" s="5" t="str">
        <f>VLOOKUP($A6229,HTS_Dec_25!$A$1:$E$11570,4,FALSE)</f>
        <v>Other.</v>
      </c>
      <c r="E6229" s="4" t="str">
        <f>VLOOKUP($A6229,HTS_Dec_25!$A$1:$E$11570,5,FALSE)</f>
        <v>13.6%</v>
      </c>
      <c r="F6229" s="4">
        <v>7.5</v>
      </c>
    </row>
    <row r="6230" spans="1:6" ht="115.2" x14ac:dyDescent="0.3">
      <c r="A6230" s="4" t="s">
        <v>29662</v>
      </c>
      <c r="B6230" s="4" t="str">
        <f t="shared" si="97"/>
        <v>620462</v>
      </c>
      <c r="C6230" s="5" t="str">
        <f>VLOOKUP($A6230,HTS_Dec_25!$A$1:$E$11570,3,FALSE)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0" s="5" t="str">
        <f>VLOOKUP($A6230,HTS_Dec_25!$A$1:$E$11570,4,FALSE)</f>
        <v>Containing 15 percent or more by weight of down and waterfowl plumage and of which down comprises 35 percent or more by weight; containing 10 percent or more by weight of down.</v>
      </c>
      <c r="E6230" s="4" t="str">
        <f>VLOOKUP($A6230,HTS_Dec_25!$A$1:$E$11570,5,FALSE)</f>
        <v>Free</v>
      </c>
      <c r="F6230" s="4">
        <v>7.5</v>
      </c>
    </row>
    <row r="6231" spans="1:6" ht="115.2" x14ac:dyDescent="0.3">
      <c r="A6231" s="4" t="s">
        <v>29663</v>
      </c>
      <c r="B6231" s="4" t="str">
        <f t="shared" si="97"/>
        <v>620462</v>
      </c>
      <c r="C6231" s="5" t="str">
        <f>VLOOKUP($A6231,HTS_Dec_25!$A$1:$E$11570,3,FALSE)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1" s="5" t="str">
        <f>VLOOKUP($A6231,HTS_Dec_25!$A$1:$E$11570,4,FALSE)</f>
        <v>Bib and brace overalls.</v>
      </c>
      <c r="E6231" s="4" t="str">
        <f>VLOOKUP($A6231,HTS_Dec_25!$A$1:$E$11570,5,FALSE)</f>
        <v>8.9%</v>
      </c>
      <c r="F6231" s="4">
        <v>7.5</v>
      </c>
    </row>
    <row r="6232" spans="1:6" ht="115.2" x14ac:dyDescent="0.3">
      <c r="A6232" s="4" t="s">
        <v>29664</v>
      </c>
      <c r="B6232" s="4" t="str">
        <f t="shared" si="97"/>
        <v>620462</v>
      </c>
      <c r="C6232" s="5" t="str">
        <f>VLOOKUP($A6232,HTS_Dec_25!$A$1:$E$11570,3,FALSE)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2" s="5" t="str">
        <f>VLOOKUP($A6232,HTS_Dec_25!$A$1:$E$11570,4,FALSE)</f>
        <v>Other.</v>
      </c>
      <c r="E6232" s="4" t="str">
        <f>VLOOKUP($A6232,HTS_Dec_25!$A$1:$E$11570,5,FALSE)</f>
        <v>16.6%</v>
      </c>
      <c r="F6232" s="4">
        <v>7.5</v>
      </c>
    </row>
    <row r="6233" spans="1:6" ht="115.2" x14ac:dyDescent="0.3">
      <c r="A6233" s="4" t="s">
        <v>29665</v>
      </c>
      <c r="B6233" s="4" t="str">
        <f t="shared" si="97"/>
        <v>620462</v>
      </c>
      <c r="C6233" s="5" t="str">
        <f>VLOOKUP($A6233,HTS_Dec_25!$A$1:$E$11570,3,FALSE)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3" s="5" t="str">
        <f>VLOOKUP($A6233,HTS_Dec_25!$A$1:$E$11570,4,FALSE)</f>
        <v>Containing 15 percent or more by weight of down and waterfowl plumage and of which down comprises 35 percent or more by weight; containing 10 percent or more by weight of down.</v>
      </c>
      <c r="E6233" s="4" t="str">
        <f>VLOOKUP($A6233,HTS_Dec_25!$A$1:$E$11570,5,FALSE)</f>
        <v>Free</v>
      </c>
      <c r="F6233" s="4">
        <v>7.5</v>
      </c>
    </row>
    <row r="6234" spans="1:6" ht="115.2" x14ac:dyDescent="0.3">
      <c r="A6234" s="4" t="s">
        <v>29666</v>
      </c>
      <c r="B6234" s="4" t="str">
        <f t="shared" si="97"/>
        <v>620462</v>
      </c>
      <c r="C6234" s="5" t="str">
        <f>VLOOKUP($A6234,HTS_Dec_25!$A$1:$E$11570,3,FALSE)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4" s="5" t="str">
        <f>VLOOKUP($A6234,HTS_Dec_25!$A$1:$E$11570,4,FALSE)</f>
        <v>Bib and brace overalls.</v>
      </c>
      <c r="E6234" s="4" t="str">
        <f>VLOOKUP($A6234,HTS_Dec_25!$A$1:$E$11570,5,FALSE)</f>
        <v>8.9%</v>
      </c>
      <c r="F6234" s="4">
        <v>7.5</v>
      </c>
    </row>
    <row r="6235" spans="1:6" ht="115.2" x14ac:dyDescent="0.3">
      <c r="A6235" s="4" t="s">
        <v>29667</v>
      </c>
      <c r="B6235" s="4" t="str">
        <f t="shared" si="97"/>
        <v>620462</v>
      </c>
      <c r="C6235" s="5" t="str">
        <f>VLOOKUP($A6235,HTS_Dec_25!$A$1:$E$11570,3,FALSE)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5" s="5" t="str">
        <f>VLOOKUP($A6235,HTS_Dec_25!$A$1:$E$11570,4,FALSE)</f>
        <v>Certified hand-loomed and folklore products (348).</v>
      </c>
      <c r="E6235" s="4" t="str">
        <f>VLOOKUP($A6235,HTS_Dec_25!$A$1:$E$11570,5,FALSE)</f>
        <v>7.1%</v>
      </c>
      <c r="F6235" s="4">
        <v>7.5</v>
      </c>
    </row>
    <row r="6236" spans="1:6" ht="115.2" x14ac:dyDescent="0.3">
      <c r="A6236" s="4" t="s">
        <v>29668</v>
      </c>
      <c r="B6236" s="4" t="str">
        <f t="shared" si="97"/>
        <v>620462</v>
      </c>
      <c r="C6236" s="5" t="str">
        <f>VLOOKUP($A6236,HTS_Dec_25!$A$1:$E$11570,3,FALSE)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6" s="5" t="str">
        <f>VLOOKUP($A6236,HTS_Dec_25!$A$1:$E$11570,4,FALSE)</f>
        <v>Other.</v>
      </c>
      <c r="E6236" s="4" t="str">
        <f>VLOOKUP($A6236,HTS_Dec_25!$A$1:$E$11570,5,FALSE)</f>
        <v>16.6%</v>
      </c>
      <c r="F6236" s="4">
        <v>7.5</v>
      </c>
    </row>
    <row r="6237" spans="1:6" ht="115.2" x14ac:dyDescent="0.3">
      <c r="A6237" s="4" t="s">
        <v>9453</v>
      </c>
      <c r="B6237" s="4" t="str">
        <f t="shared" si="97"/>
        <v>620463</v>
      </c>
      <c r="C6237" s="5" t="str">
        <f>VLOOKUP($A6237,HTS_Dec_25!$A$1:$E$11570,3,FALSE)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7" s="5" t="str">
        <f>VLOOKUP($A6237,HTS_Dec_25!$A$1:$E$11570,4,FALSE)</f>
        <v>Containing 15 percent or more by weight of down and waterfowl plumage and of which down comprises 35 percent or more by weight; containing 10 percent or more by weight of down.</v>
      </c>
      <c r="E6237" s="4" t="str">
        <f>VLOOKUP($A6237,HTS_Dec_25!$A$1:$E$11570,5,FALSE)</f>
        <v>Free</v>
      </c>
      <c r="F6237" s="4">
        <v>7.5</v>
      </c>
    </row>
    <row r="6238" spans="1:6" ht="115.2" x14ac:dyDescent="0.3">
      <c r="A6238" s="4" t="s">
        <v>29669</v>
      </c>
      <c r="B6238" s="4" t="str">
        <f t="shared" si="97"/>
        <v>620463</v>
      </c>
      <c r="C6238" s="5" t="str">
        <f>VLOOKUP($A6238,HTS_Dec_25!$A$1:$E$11570,3,FALSE)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8" s="5" t="str">
        <f>VLOOKUP($A6238,HTS_Dec_25!$A$1:$E$11570,4,FALSE)</f>
        <v>Water resistant.</v>
      </c>
      <c r="E6238" s="4" t="str">
        <f>VLOOKUP($A6238,HTS_Dec_25!$A$1:$E$11570,5,FALSE)</f>
        <v>7.1%</v>
      </c>
      <c r="F6238" s="4">
        <v>7.5</v>
      </c>
    </row>
    <row r="6239" spans="1:6" ht="115.2" x14ac:dyDescent="0.3">
      <c r="A6239" s="4" t="s">
        <v>29670</v>
      </c>
      <c r="B6239" s="4" t="str">
        <f t="shared" si="97"/>
        <v>620463</v>
      </c>
      <c r="C6239" s="5" t="str">
        <f>VLOOKUP($A6239,HTS_Dec_25!$A$1:$E$11570,3,FALSE)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9" s="5" t="str">
        <f>VLOOKUP($A6239,HTS_Dec_25!$A$1:$E$11570,4,FALSE)</f>
        <v>Other.</v>
      </c>
      <c r="E6239" s="4" t="str">
        <f>VLOOKUP($A6239,HTS_Dec_25!$A$1:$E$11570,5,FALSE)</f>
        <v>14.9%</v>
      </c>
      <c r="F6239" s="4">
        <v>7.5</v>
      </c>
    </row>
    <row r="6240" spans="1:6" ht="115.2" x14ac:dyDescent="0.3">
      <c r="A6240" s="4" t="s">
        <v>29671</v>
      </c>
      <c r="B6240" s="4" t="str">
        <f t="shared" si="97"/>
        <v>620463</v>
      </c>
      <c r="C6240" s="5" t="str">
        <f>VLOOKUP($A6240,HTS_Dec_25!$A$1:$E$11570,3,FALSE)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0" s="5" t="str">
        <f>VLOOKUP($A6240,HTS_Dec_25!$A$1:$E$11570,4,FALSE)</f>
        <v>Containing 36 percent or more by weight of wool or fine animal hair.</v>
      </c>
      <c r="E6240" s="4" t="str">
        <f>VLOOKUP($A6240,HTS_Dec_25!$A$1:$E$11570,5,FALSE)</f>
        <v>13.6%</v>
      </c>
      <c r="F6240" s="4">
        <v>7.5</v>
      </c>
    </row>
    <row r="6241" spans="1:6" ht="115.2" x14ac:dyDescent="0.3">
      <c r="A6241" s="4" t="s">
        <v>29672</v>
      </c>
      <c r="B6241" s="4" t="str">
        <f t="shared" si="97"/>
        <v>620463</v>
      </c>
      <c r="C6241" s="5" t="str">
        <f>VLOOKUP($A6241,HTS_Dec_25!$A$1:$E$11570,3,FALSE)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1" s="5" t="str">
        <f>VLOOKUP($A6241,HTS_Dec_25!$A$1:$E$11570,4,FALSE)</f>
        <v>Water resistant trousers or breeches.</v>
      </c>
      <c r="E6241" s="4" t="str">
        <f>VLOOKUP($A6241,HTS_Dec_25!$A$1:$E$11570,5,FALSE)</f>
        <v>7.1%</v>
      </c>
      <c r="F6241" s="4">
        <v>7.5</v>
      </c>
    </row>
    <row r="6242" spans="1:6" ht="115.2" x14ac:dyDescent="0.3">
      <c r="A6242" s="4" t="s">
        <v>29673</v>
      </c>
      <c r="B6242" s="4" t="str">
        <f t="shared" si="97"/>
        <v>620463</v>
      </c>
      <c r="C6242" s="5" t="str">
        <f>VLOOKUP($A6242,HTS_Dec_25!$A$1:$E$11570,3,FALSE)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2" s="5" t="str">
        <f>VLOOKUP($A6242,HTS_Dec_25!$A$1:$E$11570,4,FALSE)</f>
        <v>Other.</v>
      </c>
      <c r="E6242" s="4" t="str">
        <f>VLOOKUP($A6242,HTS_Dec_25!$A$1:$E$11570,5,FALSE)</f>
        <v>28.6%</v>
      </c>
      <c r="F6242" s="4">
        <v>7.5</v>
      </c>
    </row>
    <row r="6243" spans="1:6" ht="115.2" x14ac:dyDescent="0.3">
      <c r="A6243" s="4" t="s">
        <v>29674</v>
      </c>
      <c r="B6243" s="4" t="str">
        <f t="shared" si="97"/>
        <v>620463</v>
      </c>
      <c r="C6243" s="5" t="str">
        <f>VLOOKUP($A6243,HTS_Dec_25!$A$1:$E$11570,3,FALSE)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3" s="5" t="str">
        <f>VLOOKUP($A6243,HTS_Dec_25!$A$1:$E$11570,4,FALSE)</f>
        <v>Containing 15 percent or more by weight of down and waterfowl plumage and of which down comprises 35 percent or more by weight; containing 10 percent or more by weight of down.</v>
      </c>
      <c r="E6243" s="4" t="str">
        <f>VLOOKUP($A6243,HTS_Dec_25!$A$1:$E$11570,5,FALSE)</f>
        <v>Free</v>
      </c>
      <c r="F6243" s="4">
        <v>7.5</v>
      </c>
    </row>
    <row r="6244" spans="1:6" ht="115.2" x14ac:dyDescent="0.3">
      <c r="A6244" s="4" t="s">
        <v>29675</v>
      </c>
      <c r="B6244" s="4" t="str">
        <f t="shared" si="97"/>
        <v>620463</v>
      </c>
      <c r="C6244" s="5" t="str">
        <f>VLOOKUP($A6244,HTS_Dec_25!$A$1:$E$11570,3,FALSE)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4" s="5" t="str">
        <f>VLOOKUP($A6244,HTS_Dec_25!$A$1:$E$11570,4,FALSE)</f>
        <v>Water resistant (659).</v>
      </c>
      <c r="E6244" s="4" t="str">
        <f>VLOOKUP($A6244,HTS_Dec_25!$A$1:$E$11570,5,FALSE)</f>
        <v>7.1%</v>
      </c>
      <c r="F6244" s="4">
        <v>7.5</v>
      </c>
    </row>
    <row r="6245" spans="1:6" ht="115.2" x14ac:dyDescent="0.3">
      <c r="A6245" s="4" t="s">
        <v>29676</v>
      </c>
      <c r="B6245" s="4" t="str">
        <f t="shared" si="97"/>
        <v>620463</v>
      </c>
      <c r="C6245" s="5" t="str">
        <f>VLOOKUP($A6245,HTS_Dec_25!$A$1:$E$11570,3,FALSE)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5" s="5" t="str">
        <f>VLOOKUP($A6245,HTS_Dec_25!$A$1:$E$11570,4,FALSE)</f>
        <v>Other.</v>
      </c>
      <c r="E6245" s="4" t="str">
        <f>VLOOKUP($A6245,HTS_Dec_25!$A$1:$E$11570,5,FALSE)</f>
        <v>14.9%</v>
      </c>
      <c r="F6245" s="4">
        <v>7.5</v>
      </c>
    </row>
    <row r="6246" spans="1:6" ht="115.2" x14ac:dyDescent="0.3">
      <c r="A6246" s="4" t="s">
        <v>29677</v>
      </c>
      <c r="B6246" s="4" t="str">
        <f t="shared" si="97"/>
        <v>620463</v>
      </c>
      <c r="C6246" s="5" t="str">
        <f>VLOOKUP($A6246,HTS_Dec_25!$A$1:$E$11570,3,FALSE)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6" s="5" t="str">
        <f>VLOOKUP($A6246,HTS_Dec_25!$A$1:$E$11570,4,FALSE)</f>
        <v>Certified hand-loomed and folklore products (648).</v>
      </c>
      <c r="E6246" s="4" t="str">
        <f>VLOOKUP($A6246,HTS_Dec_25!$A$1:$E$11570,5,FALSE)</f>
        <v>11.3%</v>
      </c>
      <c r="F6246" s="4">
        <v>7.5</v>
      </c>
    </row>
    <row r="6247" spans="1:6" ht="115.2" x14ac:dyDescent="0.3">
      <c r="A6247" s="4" t="s">
        <v>29678</v>
      </c>
      <c r="B6247" s="4" t="str">
        <f t="shared" si="97"/>
        <v>620463</v>
      </c>
      <c r="C6247" s="5" t="str">
        <f>VLOOKUP($A6247,HTS_Dec_25!$A$1:$E$11570,3,FALSE)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7" s="5" t="str">
        <f>VLOOKUP($A6247,HTS_Dec_25!$A$1:$E$11570,4,FALSE)</f>
        <v>Containing 36 percent or more by weight of wool or fine animal hair.</v>
      </c>
      <c r="E6247" s="4" t="str">
        <f>VLOOKUP($A6247,HTS_Dec_25!$A$1:$E$11570,5,FALSE)</f>
        <v>13.6%</v>
      </c>
      <c r="F6247" s="4">
        <v>7.5</v>
      </c>
    </row>
    <row r="6248" spans="1:6" ht="115.2" x14ac:dyDescent="0.3">
      <c r="A6248" s="4" t="s">
        <v>29679</v>
      </c>
      <c r="B6248" s="4" t="str">
        <f t="shared" si="97"/>
        <v>620463</v>
      </c>
      <c r="C6248" s="5" t="str">
        <f>VLOOKUP($A6248,HTS_Dec_25!$A$1:$E$11570,3,FALSE)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8" s="5" t="str">
        <f>VLOOKUP($A6248,HTS_Dec_25!$A$1:$E$11570,4,FALSE)</f>
        <v>Water resistant trousers or breeches (648).</v>
      </c>
      <c r="E6248" s="4" t="str">
        <f>VLOOKUP($A6248,HTS_Dec_25!$A$1:$E$11570,5,FALSE)</f>
        <v>7.1%</v>
      </c>
      <c r="F6248" s="4">
        <v>7.5</v>
      </c>
    </row>
    <row r="6249" spans="1:6" ht="115.2" x14ac:dyDescent="0.3">
      <c r="A6249" s="4" t="s">
        <v>29680</v>
      </c>
      <c r="B6249" s="4" t="str">
        <f t="shared" si="97"/>
        <v>620463</v>
      </c>
      <c r="C6249" s="5" t="str">
        <f>VLOOKUP($A6249,HTS_Dec_25!$A$1:$E$11570,3,FALSE)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9" s="5" t="str">
        <f>VLOOKUP($A6249,HTS_Dec_25!$A$1:$E$11570,4,FALSE)</f>
        <v>Other.</v>
      </c>
      <c r="E6249" s="4" t="str">
        <f>VLOOKUP($A6249,HTS_Dec_25!$A$1:$E$11570,5,FALSE)</f>
        <v>28.6%</v>
      </c>
      <c r="F6249" s="4">
        <v>7.5</v>
      </c>
    </row>
    <row r="6250" spans="1:6" ht="115.2" x14ac:dyDescent="0.3">
      <c r="A6250" s="4" t="s">
        <v>29681</v>
      </c>
      <c r="B6250" s="4" t="str">
        <f t="shared" si="97"/>
        <v>620469</v>
      </c>
      <c r="C6250" s="5" t="str">
        <f>VLOOKUP($A6250,HTS_Dec_25!$A$1:$E$11570,3,FALSE)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0" s="5" t="str">
        <f>VLOOKUP($A6250,HTS_Dec_25!$A$1:$E$11570,4,FALSE)</f>
        <v>Bib and brace overalls.</v>
      </c>
      <c r="E6250" s="4" t="str">
        <f>VLOOKUP($A6250,HTS_Dec_25!$A$1:$E$11570,5,FALSE)</f>
        <v>13.6%</v>
      </c>
      <c r="F6250" s="4">
        <v>7.5</v>
      </c>
    </row>
    <row r="6251" spans="1:6" ht="115.2" x14ac:dyDescent="0.3">
      <c r="A6251" s="4" t="s">
        <v>9456</v>
      </c>
      <c r="B6251" s="4" t="str">
        <f t="shared" si="97"/>
        <v>620469</v>
      </c>
      <c r="C6251" s="5" t="str">
        <f>VLOOKUP($A6251,HTS_Dec_25!$A$1:$E$11570,3,FALSE)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1" s="5" t="str">
        <f>VLOOKUP($A6251,HTS_Dec_25!$A$1:$E$11570,4,FALSE)</f>
        <v>Containing 36 percent or more by weight of wool or fine animal hair.</v>
      </c>
      <c r="E6251" s="4" t="str">
        <f>VLOOKUP($A6251,HTS_Dec_25!$A$1:$E$11570,5,FALSE)</f>
        <v>13.6%</v>
      </c>
      <c r="F6251" s="4">
        <v>7.5</v>
      </c>
    </row>
    <row r="6252" spans="1:6" ht="115.2" x14ac:dyDescent="0.3">
      <c r="A6252" s="4" t="s">
        <v>9457</v>
      </c>
      <c r="B6252" s="4" t="str">
        <f t="shared" si="97"/>
        <v>620469</v>
      </c>
      <c r="C6252" s="5" t="str">
        <f>VLOOKUP($A6252,HTS_Dec_25!$A$1:$E$11570,3,FALSE)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2" s="5" t="str">
        <f>VLOOKUP($A6252,HTS_Dec_25!$A$1:$E$11570,4,FALSE)</f>
        <v>Other.</v>
      </c>
      <c r="E6252" s="4" t="str">
        <f>VLOOKUP($A6252,HTS_Dec_25!$A$1:$E$11570,5,FALSE)</f>
        <v>28.6%</v>
      </c>
      <c r="F6252" s="4">
        <v>7.5</v>
      </c>
    </row>
    <row r="6253" spans="1:6" ht="115.2" x14ac:dyDescent="0.3">
      <c r="A6253" s="4" t="s">
        <v>29682</v>
      </c>
      <c r="B6253" s="4" t="str">
        <f t="shared" si="97"/>
        <v>620469</v>
      </c>
      <c r="C6253" s="5" t="str">
        <f>VLOOKUP($A6253,HTS_Dec_25!$A$1:$E$11570,3,FALSE)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3" s="5" t="str">
        <f>VLOOKUP($A6253,HTS_Dec_25!$A$1:$E$11570,4,FALSE)</f>
        <v>Containing 70 percent or more by weight of silk or silk waste.</v>
      </c>
      <c r="E6253" s="4" t="str">
        <f>VLOOKUP($A6253,HTS_Dec_25!$A$1:$E$11570,5,FALSE)</f>
        <v>1.1%</v>
      </c>
      <c r="F6253" s="4">
        <v>7.5</v>
      </c>
    </row>
    <row r="6254" spans="1:6" ht="115.2" x14ac:dyDescent="0.3">
      <c r="A6254" s="4" t="s">
        <v>29683</v>
      </c>
      <c r="B6254" s="4" t="str">
        <f t="shared" si="97"/>
        <v>620469</v>
      </c>
      <c r="C6254" s="5" t="str">
        <f>VLOOKUP($A6254,HTS_Dec_25!$A$1:$E$11570,3,FALSE)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4" s="5" t="str">
        <f>VLOOKUP($A6254,HTS_Dec_25!$A$1:$E$11570,4,FALSE)</f>
        <v>Other.</v>
      </c>
      <c r="E6254" s="4" t="str">
        <f>VLOOKUP($A6254,HTS_Dec_25!$A$1:$E$11570,5,FALSE)</f>
        <v>7.1%</v>
      </c>
      <c r="F6254" s="4">
        <v>7.5</v>
      </c>
    </row>
    <row r="6255" spans="1:6" ht="115.2" x14ac:dyDescent="0.3">
      <c r="A6255" s="4" t="s">
        <v>29684</v>
      </c>
      <c r="B6255" s="4" t="str">
        <f t="shared" si="97"/>
        <v>620469</v>
      </c>
      <c r="C6255" s="5" t="str">
        <f>VLOOKUP($A6255,HTS_Dec_25!$A$1:$E$11570,3,FALSE)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5" s="5" t="str">
        <f>VLOOKUP($A6255,HTS_Dec_25!$A$1:$E$11570,4,FALSE)</f>
        <v>Other.</v>
      </c>
      <c r="E6255" s="4" t="str">
        <f>VLOOKUP($A6255,HTS_Dec_25!$A$1:$E$11570,5,FALSE)</f>
        <v>2.8%</v>
      </c>
      <c r="F6255" s="4">
        <v>7.5</v>
      </c>
    </row>
    <row r="6256" spans="1:6" ht="115.2" x14ac:dyDescent="0.3">
      <c r="A6256" s="4" t="s">
        <v>29685</v>
      </c>
      <c r="B6256" s="4" t="str">
        <f t="shared" si="97"/>
        <v>620469</v>
      </c>
      <c r="C6256" s="5" t="str">
        <f>VLOOKUP($A6256,HTS_Dec_25!$A$1:$E$11570,3,FALSE)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6" s="5" t="str">
        <f>VLOOKUP($A6256,HTS_Dec_25!$A$1:$E$11570,4,FALSE)</f>
        <v>Bib and brace overalls.</v>
      </c>
      <c r="E6256" s="4" t="str">
        <f>VLOOKUP($A6256,HTS_Dec_25!$A$1:$E$11570,5,FALSE)</f>
        <v>13.6%</v>
      </c>
      <c r="F6256" s="4">
        <v>7.5</v>
      </c>
    </row>
    <row r="6257" spans="1:6" ht="115.2" x14ac:dyDescent="0.3">
      <c r="A6257" s="4" t="s">
        <v>29686</v>
      </c>
      <c r="B6257" s="4" t="str">
        <f t="shared" si="97"/>
        <v>620469</v>
      </c>
      <c r="C6257" s="5" t="str">
        <f>VLOOKUP($A6257,HTS_Dec_25!$A$1:$E$11570,3,FALSE)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7" s="5" t="str">
        <f>VLOOKUP($A6257,HTS_Dec_25!$A$1:$E$11570,4,FALSE)</f>
        <v>Containing 36 percent or more by weight of wool or fine animal hair.</v>
      </c>
      <c r="E6257" s="4" t="str">
        <f>VLOOKUP($A6257,HTS_Dec_25!$A$1:$E$11570,5,FALSE)</f>
        <v>13.6%</v>
      </c>
      <c r="F6257" s="4">
        <v>7.5</v>
      </c>
    </row>
    <row r="6258" spans="1:6" ht="115.2" x14ac:dyDescent="0.3">
      <c r="A6258" s="4" t="s">
        <v>29687</v>
      </c>
      <c r="B6258" s="4" t="str">
        <f t="shared" si="97"/>
        <v>620469</v>
      </c>
      <c r="C6258" s="5" t="str">
        <f>VLOOKUP($A6258,HTS_Dec_25!$A$1:$E$11570,3,FALSE)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8" s="5" t="str">
        <f>VLOOKUP($A6258,HTS_Dec_25!$A$1:$E$11570,4,FALSE)</f>
        <v>Other.</v>
      </c>
      <c r="E6258" s="4" t="str">
        <f>VLOOKUP($A6258,HTS_Dec_25!$A$1:$E$11570,5,FALSE)</f>
        <v>28.6%</v>
      </c>
      <c r="F6258" s="4">
        <v>7.5</v>
      </c>
    </row>
    <row r="6259" spans="1:6" ht="115.2" x14ac:dyDescent="0.3">
      <c r="A6259" s="4" t="s">
        <v>29688</v>
      </c>
      <c r="B6259" s="4" t="str">
        <f t="shared" si="97"/>
        <v>620469</v>
      </c>
      <c r="C6259" s="5" t="str">
        <f>VLOOKUP($A6259,HTS_Dec_25!$A$1:$E$11570,3,FALSE)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9" s="5" t="str">
        <f>VLOOKUP($A6259,HTS_Dec_25!$A$1:$E$11570,4,FALSE)</f>
        <v>Containing 70 percent or more by weight of silk or silk waste.</v>
      </c>
      <c r="E6259" s="4" t="str">
        <f>VLOOKUP($A6259,HTS_Dec_25!$A$1:$E$11570,5,FALSE)</f>
        <v>1.1%</v>
      </c>
      <c r="F6259" s="4">
        <v>7.5</v>
      </c>
    </row>
    <row r="6260" spans="1:6" ht="115.2" x14ac:dyDescent="0.3">
      <c r="A6260" s="4" t="s">
        <v>29689</v>
      </c>
      <c r="B6260" s="4" t="str">
        <f t="shared" si="97"/>
        <v>620469</v>
      </c>
      <c r="C6260" s="5" t="str">
        <f>VLOOKUP($A6260,HTS_Dec_25!$A$1:$E$11570,3,FALSE)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60" s="5" t="str">
        <f>VLOOKUP($A6260,HTS_Dec_25!$A$1:$E$11570,4,FALSE)</f>
        <v>Other.</v>
      </c>
      <c r="E6260" s="4" t="str">
        <f>VLOOKUP($A6260,HTS_Dec_25!$A$1:$E$11570,5,FALSE)</f>
        <v>7.1%</v>
      </c>
      <c r="F6260" s="4">
        <v>7.5</v>
      </c>
    </row>
    <row r="6261" spans="1:6" ht="115.2" x14ac:dyDescent="0.3">
      <c r="A6261" s="4" t="s">
        <v>29690</v>
      </c>
      <c r="B6261" s="4" t="str">
        <f t="shared" si="97"/>
        <v>620469</v>
      </c>
      <c r="C6261" s="5" t="str">
        <f>VLOOKUP($A6261,HTS_Dec_25!$A$1:$E$11570,3,FALSE)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61" s="5" t="str">
        <f>VLOOKUP($A6261,HTS_Dec_25!$A$1:$E$11570,4,FALSE)</f>
        <v>Other.</v>
      </c>
      <c r="E6261" s="4" t="str">
        <f>VLOOKUP($A6261,HTS_Dec_25!$A$1:$E$11570,5,FALSE)</f>
        <v>2.8%</v>
      </c>
      <c r="F6261" s="4">
        <v>7.5</v>
      </c>
    </row>
    <row r="6262" spans="1:6" ht="43.2" x14ac:dyDescent="0.3">
      <c r="A6262" s="4" t="s">
        <v>29691</v>
      </c>
      <c r="B6262" s="4" t="str">
        <f t="shared" si="97"/>
        <v>620520</v>
      </c>
      <c r="C6262" s="5" t="str">
        <f>VLOOKUP($A6262,HTS_Dec_25!$A$1:$E$11570,3,FALSE)</f>
        <v xml:space="preserve">Textiles and textile articles. Articles of apparel and clothing accessories, not knitted or crocheted. Men's or boys' shirts: Of cotton: </v>
      </c>
      <c r="D6262" s="5" t="str">
        <f>VLOOKUP($A6262,HTS_Dec_25!$A$1:$E$11570,4,FALSE)</f>
        <v>Certified hand-loomed and folklore products (340).</v>
      </c>
      <c r="E6262" s="4" t="str">
        <f>VLOOKUP($A6262,HTS_Dec_25!$A$1:$E$11570,5,FALSE)</f>
        <v>8.7%</v>
      </c>
      <c r="F6262" s="4">
        <v>7.5</v>
      </c>
    </row>
    <row r="6263" spans="1:6" ht="43.2" x14ac:dyDescent="0.3">
      <c r="A6263" s="4" t="s">
        <v>29692</v>
      </c>
      <c r="B6263" s="4" t="str">
        <f t="shared" si="97"/>
        <v>620520</v>
      </c>
      <c r="C6263" s="5" t="str">
        <f>VLOOKUP($A6263,HTS_Dec_25!$A$1:$E$11570,3,FALSE)</f>
        <v xml:space="preserve">Textiles and textile articles. Articles of apparel and clothing accessories, not knitted or crocheted. Men's or boys' shirts: Of cotton: </v>
      </c>
      <c r="D6263" s="5" t="str">
        <f>VLOOKUP($A6263,HTS_Dec_25!$A$1:$E$11570,4,FALSE)</f>
        <v>Other.</v>
      </c>
      <c r="E6263" s="4" t="str">
        <f>VLOOKUP($A6263,HTS_Dec_25!$A$1:$E$11570,5,FALSE)</f>
        <v>19.7%</v>
      </c>
      <c r="F6263" s="4">
        <v>7.5</v>
      </c>
    </row>
    <row r="6264" spans="1:6" ht="57.6" x14ac:dyDescent="0.3">
      <c r="A6264" s="4" t="s">
        <v>29693</v>
      </c>
      <c r="B6264" s="4" t="str">
        <f t="shared" si="97"/>
        <v>620530</v>
      </c>
      <c r="C6264" s="5" t="str">
        <f>VLOOKUP($A6264,HTS_Dec_25!$A$1:$E$11570,3,FALSE)</f>
        <v xml:space="preserve">Textiles and textile articles. Articles of apparel and clothing accessories, not knitted or crocheted. Men's or boys' shirts: Of man-made fibers: </v>
      </c>
      <c r="D6264" s="5" t="str">
        <f>VLOOKUP($A6264,HTS_Dec_25!$A$1:$E$11570,4,FALSE)</f>
        <v>Certified hand-loomed and folklore products (640).</v>
      </c>
      <c r="E6264" s="4" t="str">
        <f>VLOOKUP($A6264,HTS_Dec_25!$A$1:$E$11570,5,FALSE)</f>
        <v>12.2%</v>
      </c>
      <c r="F6264" s="4">
        <v>7.5</v>
      </c>
    </row>
    <row r="6265" spans="1:6" ht="57.6" x14ac:dyDescent="0.3">
      <c r="A6265" s="4" t="s">
        <v>29694</v>
      </c>
      <c r="B6265" s="4" t="str">
        <f t="shared" si="97"/>
        <v>620530</v>
      </c>
      <c r="C6265" s="5" t="str">
        <f>VLOOKUP($A6265,HTS_Dec_25!$A$1:$E$11570,3,FALSE)</f>
        <v xml:space="preserve">Textiles and textile articles. Articles of apparel and clothing accessories, not knitted or crocheted. Men's or boys' shirts: Of man-made fibers: </v>
      </c>
      <c r="D6265" s="5" t="str">
        <f>VLOOKUP($A6265,HTS_Dec_25!$A$1:$E$11570,4,FALSE)</f>
        <v>Containing 36 percent or more by weight of wool or fine animal hair.</v>
      </c>
      <c r="E6265" s="4" t="str">
        <f>VLOOKUP($A6265,HTS_Dec_25!$A$1:$E$11570,5,FALSE)</f>
        <v>49.6¢/kg + 19.7%</v>
      </c>
      <c r="F6265" s="4">
        <v>7.5</v>
      </c>
    </row>
    <row r="6266" spans="1:6" ht="57.6" x14ac:dyDescent="0.3">
      <c r="A6266" s="4" t="s">
        <v>29695</v>
      </c>
      <c r="B6266" s="4" t="str">
        <f t="shared" si="97"/>
        <v>620530</v>
      </c>
      <c r="C6266" s="5" t="str">
        <f>VLOOKUP($A6266,HTS_Dec_25!$A$1:$E$11570,3,FALSE)</f>
        <v xml:space="preserve">Textiles and textile articles. Articles of apparel and clothing accessories, not knitted or crocheted. Men's or boys' shirts: Of man-made fibers: </v>
      </c>
      <c r="D6266" s="5" t="str">
        <f>VLOOKUP($A6266,HTS_Dec_25!$A$1:$E$11570,4,FALSE)</f>
        <v>Other.</v>
      </c>
      <c r="E6266" s="4" t="str">
        <f>VLOOKUP($A6266,HTS_Dec_25!$A$1:$E$11570,5,FALSE)</f>
        <v>29.1¢/kg + 25.9%</v>
      </c>
      <c r="F6266" s="4">
        <v>7.5</v>
      </c>
    </row>
    <row r="6267" spans="1:6" ht="57.6" x14ac:dyDescent="0.3">
      <c r="A6267" s="4" t="s">
        <v>29696</v>
      </c>
      <c r="B6267" s="4" t="str">
        <f t="shared" si="97"/>
        <v>620590</v>
      </c>
      <c r="C6267" s="5" t="str">
        <f>VLOOKUP($A6267,HTS_Dec_25!$A$1:$E$11570,3,FALSE)</f>
        <v xml:space="preserve">Textiles and textile articles. Articles of apparel and clothing accessories, not knitted or crocheted. Men's or boys' shirts: Of other textile materials: </v>
      </c>
      <c r="D6267" s="5" t="str">
        <f>VLOOKUP($A6267,HTS_Dec_25!$A$1:$E$11570,4,FALSE)</f>
        <v>Certified hand-loomed and folklore products (440).</v>
      </c>
      <c r="E6267" s="4" t="str">
        <f>VLOOKUP($A6267,HTS_Dec_25!$A$1:$E$11570,5,FALSE)</f>
        <v>9.2%</v>
      </c>
      <c r="F6267" s="4">
        <v>7.5</v>
      </c>
    </row>
    <row r="6268" spans="1:6" ht="57.6" x14ac:dyDescent="0.3">
      <c r="A6268" s="4" t="s">
        <v>29697</v>
      </c>
      <c r="B6268" s="4" t="str">
        <f t="shared" si="97"/>
        <v>620590</v>
      </c>
      <c r="C6268" s="5" t="str">
        <f>VLOOKUP($A6268,HTS_Dec_25!$A$1:$E$11570,3,FALSE)</f>
        <v xml:space="preserve">Textiles and textile articles. Articles of apparel and clothing accessories, not knitted or crocheted. Men's or boys' shirts: Of other textile materials: </v>
      </c>
      <c r="D6268" s="5" t="str">
        <f>VLOOKUP($A6268,HTS_Dec_25!$A$1:$E$11570,4,FALSE)</f>
        <v>Other.</v>
      </c>
      <c r="E6268" s="4" t="str">
        <f>VLOOKUP($A6268,HTS_Dec_25!$A$1:$E$11570,5,FALSE)</f>
        <v>17.5%</v>
      </c>
      <c r="F6268" s="4">
        <v>7.5</v>
      </c>
    </row>
    <row r="6269" spans="1:6" ht="57.6" x14ac:dyDescent="0.3">
      <c r="A6269" s="4" t="s">
        <v>29698</v>
      </c>
      <c r="B6269" s="4" t="str">
        <f t="shared" si="97"/>
        <v>620590</v>
      </c>
      <c r="C6269" s="5" t="str">
        <f>VLOOKUP($A6269,HTS_Dec_25!$A$1:$E$11570,3,FALSE)</f>
        <v xml:space="preserve">Textiles and textile articles. Articles of apparel and clothing accessories, not knitted or crocheted. Men's or boys' shirts: Of other textile materials: </v>
      </c>
      <c r="D6269" s="5" t="str">
        <f>VLOOKUP($A6269,HTS_Dec_25!$A$1:$E$11570,4,FALSE)</f>
        <v>Other.</v>
      </c>
      <c r="E6269" s="4" t="str">
        <f>VLOOKUP($A6269,HTS_Dec_25!$A$1:$E$11570,5,FALSE)</f>
        <v>2.8%</v>
      </c>
      <c r="F6269" s="4">
        <v>7.5</v>
      </c>
    </row>
    <row r="6270" spans="1:6" ht="57.6" x14ac:dyDescent="0.3">
      <c r="A6270" s="4" t="s">
        <v>29699</v>
      </c>
      <c r="B6270" s="4" t="str">
        <f t="shared" si="97"/>
        <v>620610</v>
      </c>
      <c r="C6270" s="5" t="str">
        <f>VLOOKUP($A6270,HTS_Dec_25!$A$1:$E$11570,3,FALSE)</f>
        <v xml:space="preserve">Textiles and textile articles. Articles of apparel and clothing accessories, not knitted or crocheted. Women's or girls' blouses, shirts and shirt-blouses: Of silk or silk waste </v>
      </c>
      <c r="D6270" s="5" t="str">
        <f>VLOOKUP($A6270,HTS_Dec_25!$A$1:$E$11570,4,FALSE)</f>
        <v>Of silk or silk waste.</v>
      </c>
      <c r="E6270" s="4" t="str">
        <f>VLOOKUP($A6270,HTS_Dec_25!$A$1:$E$11570,5,FALSE)</f>
        <v>6.9%</v>
      </c>
      <c r="F6270" s="4">
        <v>7.5</v>
      </c>
    </row>
    <row r="6271" spans="1:6" ht="57.6" x14ac:dyDescent="0.3">
      <c r="A6271" s="4" t="s">
        <v>29700</v>
      </c>
      <c r="B6271" s="4" t="str">
        <f t="shared" si="97"/>
        <v>620620</v>
      </c>
      <c r="C6271" s="5" t="str">
        <f>VLOOKUP($A6271,HTS_Dec_25!$A$1:$E$11570,3,FALSE)</f>
        <v xml:space="preserve">Textiles and textile articles. Articles of apparel and clothing accessories, not knitted or crocheted. Women's or girls' blouses, shirts and shirt-blouses: Of wool or fine animal hair: </v>
      </c>
      <c r="D6271" s="5" t="str">
        <f>VLOOKUP($A6271,HTS_Dec_25!$A$1:$E$11570,4,FALSE)</f>
        <v>Certified hand-loomed and folklore products (440).</v>
      </c>
      <c r="E6271" s="4" t="str">
        <f>VLOOKUP($A6271,HTS_Dec_25!$A$1:$E$11570,5,FALSE)</f>
        <v>8.5%</v>
      </c>
      <c r="F6271" s="4">
        <v>7.5</v>
      </c>
    </row>
    <row r="6272" spans="1:6" ht="57.6" x14ac:dyDescent="0.3">
      <c r="A6272" s="4" t="s">
        <v>29701</v>
      </c>
      <c r="B6272" s="4" t="str">
        <f t="shared" si="97"/>
        <v>620620</v>
      </c>
      <c r="C6272" s="5" t="str">
        <f>VLOOKUP($A6272,HTS_Dec_25!$A$1:$E$11570,3,FALSE)</f>
        <v xml:space="preserve">Textiles and textile articles. Articles of apparel and clothing accessories, not knitted or crocheted. Women's or girls' blouses, shirts and shirt-blouses: Of wool or fine animal hair: </v>
      </c>
      <c r="D6272" s="5" t="str">
        <f>VLOOKUP($A6272,HTS_Dec_25!$A$1:$E$11570,4,FALSE)</f>
        <v>Containing 30 percent or more by weight of silk or silk waste.</v>
      </c>
      <c r="E6272" s="4" t="str">
        <f>VLOOKUP($A6272,HTS_Dec_25!$A$1:$E$11570,5,FALSE)</f>
        <v>7.1%</v>
      </c>
      <c r="F6272" s="4">
        <v>7.5</v>
      </c>
    </row>
    <row r="6273" spans="1:6" ht="57.6" x14ac:dyDescent="0.3">
      <c r="A6273" s="4" t="s">
        <v>29702</v>
      </c>
      <c r="B6273" s="4" t="str">
        <f t="shared" si="97"/>
        <v>620620</v>
      </c>
      <c r="C6273" s="5" t="str">
        <f>VLOOKUP($A6273,HTS_Dec_25!$A$1:$E$11570,3,FALSE)</f>
        <v xml:space="preserve">Textiles and textile articles. Articles of apparel and clothing accessories, not knitted or crocheted. Women's or girls' blouses, shirts and shirt-blouses: Of wool or fine animal hair: </v>
      </c>
      <c r="D6273" s="5" t="str">
        <f>VLOOKUP($A6273,HTS_Dec_25!$A$1:$E$11570,4,FALSE)</f>
        <v>Other.</v>
      </c>
      <c r="E6273" s="4" t="str">
        <f>VLOOKUP($A6273,HTS_Dec_25!$A$1:$E$11570,5,FALSE)</f>
        <v>17%</v>
      </c>
      <c r="F6273" s="4">
        <v>7.5</v>
      </c>
    </row>
    <row r="6274" spans="1:6" ht="57.6" x14ac:dyDescent="0.3">
      <c r="A6274" s="4" t="s">
        <v>29703</v>
      </c>
      <c r="B6274" s="4" t="str">
        <f t="shared" si="97"/>
        <v>620630</v>
      </c>
      <c r="C6274" s="5" t="str">
        <f>VLOOKUP($A6274,HTS_Dec_25!$A$1:$E$11570,3,FALSE)</f>
        <v xml:space="preserve">Textiles and textile articles. Articles of apparel and clothing accessories, not knitted or crocheted. Women's or girls' blouses, shirts and shirt-blouses: Of cotton: </v>
      </c>
      <c r="D6274" s="5" t="str">
        <f>VLOOKUP($A6274,HTS_Dec_25!$A$1:$E$11570,4,FALSE)</f>
        <v>Certified hand-loomed and folklore products (341).</v>
      </c>
      <c r="E6274" s="4" t="str">
        <f>VLOOKUP($A6274,HTS_Dec_25!$A$1:$E$11570,5,FALSE)</f>
        <v>9%</v>
      </c>
      <c r="F6274" s="4">
        <v>7.5</v>
      </c>
    </row>
    <row r="6275" spans="1:6" ht="57.6" x14ac:dyDescent="0.3">
      <c r="A6275" s="4" t="s">
        <v>29704</v>
      </c>
      <c r="B6275" s="4" t="str">
        <f t="shared" ref="B6275:B6338" si="98">LEFT(A6275,6)</f>
        <v>620630</v>
      </c>
      <c r="C6275" s="5" t="str">
        <f>VLOOKUP($A6275,HTS_Dec_25!$A$1:$E$11570,3,FALSE)</f>
        <v xml:space="preserve">Textiles and textile articles. Articles of apparel and clothing accessories, not knitted or crocheted. Women's or girls' blouses, shirts and shirt-blouses: Of cotton: </v>
      </c>
      <c r="D6275" s="5" t="str">
        <f>VLOOKUP($A6275,HTS_Dec_25!$A$1:$E$11570,4,FALSE)</f>
        <v>Containing 36 percent or more by weight of flax fibers (341).</v>
      </c>
      <c r="E6275" s="4" t="str">
        <f>VLOOKUP($A6275,HTS_Dec_25!$A$1:$E$11570,5,FALSE)</f>
        <v>3.5%</v>
      </c>
      <c r="F6275" s="4">
        <v>7.5</v>
      </c>
    </row>
    <row r="6276" spans="1:6" ht="57.6" x14ac:dyDescent="0.3">
      <c r="A6276" s="4" t="s">
        <v>29705</v>
      </c>
      <c r="B6276" s="4" t="str">
        <f t="shared" si="98"/>
        <v>620630</v>
      </c>
      <c r="C6276" s="5" t="str">
        <f>VLOOKUP($A6276,HTS_Dec_25!$A$1:$E$11570,3,FALSE)</f>
        <v xml:space="preserve">Textiles and textile articles. Articles of apparel and clothing accessories, not knitted or crocheted. Women's or girls' blouses, shirts and shirt-blouses: Of cotton: </v>
      </c>
      <c r="D6276" s="5" t="str">
        <f>VLOOKUP($A6276,HTS_Dec_25!$A$1:$E$11570,4,FALSE)</f>
        <v>Other.</v>
      </c>
      <c r="E6276" s="4" t="str">
        <f>VLOOKUP($A6276,HTS_Dec_25!$A$1:$E$11570,5,FALSE)</f>
        <v>15.4%</v>
      </c>
      <c r="F6276" s="4">
        <v>7.5</v>
      </c>
    </row>
    <row r="6277" spans="1:6" ht="57.6" x14ac:dyDescent="0.3">
      <c r="A6277" s="4" t="s">
        <v>29706</v>
      </c>
      <c r="B6277" s="4" t="str">
        <f t="shared" si="98"/>
        <v>620640</v>
      </c>
      <c r="C6277" s="5" t="str">
        <f>VLOOKUP($A6277,HTS_Dec_25!$A$1:$E$11570,3,FALSE)</f>
        <v xml:space="preserve">Textiles and textile articles. Articles of apparel and clothing accessories, not knitted or crocheted. Women's or girls' blouses, shirts and shirt-blouses: Of man-made fibers: </v>
      </c>
      <c r="D6277" s="5" t="str">
        <f>VLOOKUP($A6277,HTS_Dec_25!$A$1:$E$11570,4,FALSE)</f>
        <v>Certified hand-loomed and folklore products (641).</v>
      </c>
      <c r="E6277" s="4" t="str">
        <f>VLOOKUP($A6277,HTS_Dec_25!$A$1:$E$11570,5,FALSE)</f>
        <v>11.3%</v>
      </c>
      <c r="F6277" s="4">
        <v>7.5</v>
      </c>
    </row>
    <row r="6278" spans="1:6" ht="57.6" x14ac:dyDescent="0.3">
      <c r="A6278" s="4" t="s">
        <v>29707</v>
      </c>
      <c r="B6278" s="4" t="str">
        <f t="shared" si="98"/>
        <v>620640</v>
      </c>
      <c r="C6278" s="5" t="str">
        <f>VLOOKUP($A6278,HTS_Dec_25!$A$1:$E$11570,3,FALSE)</f>
        <v xml:space="preserve">Textiles and textile articles. Articles of apparel and clothing accessories, not knitted or crocheted. Women's or girls' blouses, shirts and shirt-blouses: Of man-made fibers: </v>
      </c>
      <c r="D6278" s="5" t="str">
        <f>VLOOKUP($A6278,HTS_Dec_25!$A$1:$E$11570,4,FALSE)</f>
        <v>Containing 30 percent or more by weight of silk or silk waste (641).</v>
      </c>
      <c r="E6278" s="4" t="str">
        <f>VLOOKUP($A6278,HTS_Dec_25!$A$1:$E$11570,5,FALSE)</f>
        <v>4%</v>
      </c>
      <c r="F6278" s="4">
        <v>7.5</v>
      </c>
    </row>
    <row r="6279" spans="1:6" ht="57.6" x14ac:dyDescent="0.3">
      <c r="A6279" s="4" t="s">
        <v>29708</v>
      </c>
      <c r="B6279" s="4" t="str">
        <f t="shared" si="98"/>
        <v>620640</v>
      </c>
      <c r="C6279" s="5" t="str">
        <f>VLOOKUP($A6279,HTS_Dec_25!$A$1:$E$11570,3,FALSE)</f>
        <v xml:space="preserve">Textiles and textile articles. Articles of apparel and clothing accessories, not knitted or crocheted. Women's or girls' blouses, shirts and shirt-blouses: Of man-made fibers: </v>
      </c>
      <c r="D6279" s="5" t="str">
        <f>VLOOKUP($A6279,HTS_Dec_25!$A$1:$E$11570,4,FALSE)</f>
        <v>Containing 36 percent or more by weight of wool or fine animal hair.</v>
      </c>
      <c r="E6279" s="4" t="str">
        <f>VLOOKUP($A6279,HTS_Dec_25!$A$1:$E$11570,5,FALSE)</f>
        <v>56.3¢/kg + 14.3%</v>
      </c>
      <c r="F6279" s="4">
        <v>7.5</v>
      </c>
    </row>
    <row r="6280" spans="1:6" ht="57.6" x14ac:dyDescent="0.3">
      <c r="A6280" s="4" t="s">
        <v>29709</v>
      </c>
      <c r="B6280" s="4" t="str">
        <f t="shared" si="98"/>
        <v>620640</v>
      </c>
      <c r="C6280" s="5" t="str">
        <f>VLOOKUP($A6280,HTS_Dec_25!$A$1:$E$11570,3,FALSE)</f>
        <v xml:space="preserve">Textiles and textile articles. Articles of apparel and clothing accessories, not knitted or crocheted. Women's or girls' blouses, shirts and shirt-blouses: Of man-made fibers: </v>
      </c>
      <c r="D6280" s="5" t="str">
        <f>VLOOKUP($A6280,HTS_Dec_25!$A$1:$E$11570,4,FALSE)</f>
        <v>Other.</v>
      </c>
      <c r="E6280" s="4" t="str">
        <f>VLOOKUP($A6280,HTS_Dec_25!$A$1:$E$11570,5,FALSE)</f>
        <v>26.9%</v>
      </c>
      <c r="F6280" s="4">
        <v>7.5</v>
      </c>
    </row>
    <row r="6281" spans="1:6" ht="57.6" x14ac:dyDescent="0.3">
      <c r="A6281" s="4" t="s">
        <v>29710</v>
      </c>
      <c r="B6281" s="4" t="str">
        <f t="shared" si="98"/>
        <v>620690</v>
      </c>
      <c r="C6281" s="5" t="str">
        <f>VLOOKUP($A6281,HTS_Dec_25!$A$1:$E$11570,3,FALSE)</f>
        <v xml:space="preserve">Textiles and textile articles. Articles of apparel and clothing accessories, not knitted or crocheted. Women's or girls' blouses, shirts and shirt-blouses: Of other textile materials </v>
      </c>
      <c r="D6281" s="5" t="str">
        <f>VLOOKUP($A6281,HTS_Dec_25!$A$1:$E$11570,4,FALSE)</f>
        <v>Of other textile materials.</v>
      </c>
      <c r="E6281" s="4" t="str">
        <f>VLOOKUP($A6281,HTS_Dec_25!$A$1:$E$11570,5,FALSE)</f>
        <v>6.7%</v>
      </c>
      <c r="F6281" s="4">
        <v>7.5</v>
      </c>
    </row>
    <row r="6282" spans="1:6" ht="86.4" x14ac:dyDescent="0.3">
      <c r="A6282" s="4" t="s">
        <v>29711</v>
      </c>
      <c r="B6282" s="4" t="str">
        <f t="shared" si="98"/>
        <v>620711</v>
      </c>
      <c r="C6282" s="5" t="str">
        <f>VLOOKUP($A6282,HTS_Dec_25!$A$1:$E$11570,3,FALSE)</f>
        <v xml:space="preserve">Textiles and textile articles. Articles of apparel and clothing accessories, not knitted or crocheted. Men's or boys' singlets and other undershirts, underpants, briefs, nightshirts, pajamas, bathrobes,   dressing gowns and similar articles: Underpants and briefs: </v>
      </c>
      <c r="D6282" s="5" t="str">
        <f>VLOOKUP($A6282,HTS_Dec_25!$A$1:$E$11570,4,FALSE)</f>
        <v>Of cotton (352).</v>
      </c>
      <c r="E6282" s="4" t="str">
        <f>VLOOKUP($A6282,HTS_Dec_25!$A$1:$E$11570,5,FALSE)</f>
        <v>6.1%</v>
      </c>
      <c r="F6282" s="4">
        <v>7.5</v>
      </c>
    </row>
    <row r="6283" spans="1:6" ht="100.8" x14ac:dyDescent="0.3">
      <c r="A6283" s="4" t="s">
        <v>29712</v>
      </c>
      <c r="B6283" s="4" t="str">
        <f t="shared" si="98"/>
        <v>620719</v>
      </c>
      <c r="C6283" s="5" t="str">
        <f>VLOOKUP($A6283,HTS_Dec_25!$A$1:$E$11570,3,FALSE)</f>
        <v>Textiles and textile articles. Articles of apparel and clothing accessories, not knitted or crocheted. Men's or boys' singlets and other undershirts, underpants, briefs, nightshirts, pajamas, bathrobes,   dressing gowns and similar articles: Underpants and briefs: Of other textile materials:</v>
      </c>
      <c r="D6283" s="5" t="str">
        <f>VLOOKUP($A6283,HTS_Dec_25!$A$1:$E$11570,4,FALSE)</f>
        <v>Containing 70 percent or more by weight of silk or silk waste (752).</v>
      </c>
      <c r="E6283" s="4" t="str">
        <f>VLOOKUP($A6283,HTS_Dec_25!$A$1:$E$11570,5,FALSE)</f>
        <v>1.7%</v>
      </c>
      <c r="F6283" s="4">
        <v>7.5</v>
      </c>
    </row>
    <row r="6284" spans="1:6" ht="100.8" x14ac:dyDescent="0.3">
      <c r="A6284" s="4" t="s">
        <v>29713</v>
      </c>
      <c r="B6284" s="4" t="str">
        <f t="shared" si="98"/>
        <v>620719</v>
      </c>
      <c r="C6284" s="5" t="str">
        <f>VLOOKUP($A6284,HTS_Dec_25!$A$1:$E$11570,3,FALSE)</f>
        <v>Textiles and textile articles. Articles of apparel and clothing accessories, not knitted or crocheted. Men's or boys' singlets and other undershirts, underpants, briefs, nightshirts, pajamas, bathrobes,   dressing gowns and similar articles: Underpants and briefs: Of other textile materials:</v>
      </c>
      <c r="D6284" s="5" t="str">
        <f>VLOOKUP($A6284,HTS_Dec_25!$A$1:$E$11570,4,FALSE)</f>
        <v>Other.</v>
      </c>
      <c r="E6284" s="4" t="str">
        <f>VLOOKUP($A6284,HTS_Dec_25!$A$1:$E$11570,5,FALSE)</f>
        <v>10.5%</v>
      </c>
      <c r="F6284" s="4">
        <v>7.5</v>
      </c>
    </row>
    <row r="6285" spans="1:6" ht="86.4" x14ac:dyDescent="0.3">
      <c r="A6285" s="4" t="s">
        <v>29714</v>
      </c>
      <c r="B6285" s="4" t="str">
        <f t="shared" si="98"/>
        <v>620721</v>
      </c>
      <c r="C6285" s="5" t="str">
        <f>VLOOKUP($A6285,HTS_Dec_25!$A$1:$E$11570,3,FALSE)</f>
        <v xml:space="preserve">Textiles and textile articles. Articles of apparel and clothing accessories, not knitted or crocheted. Men's or boys' singlets and other undershirts, underpants, briefs, nightshirts, pajamas, bathrobes,   dressing gowns and similar articles: Nightshirts and pajamas: </v>
      </c>
      <c r="D6285" s="5" t="str">
        <f>VLOOKUP($A6285,HTS_Dec_25!$A$1:$E$11570,4,FALSE)</f>
        <v>Of cotton.</v>
      </c>
      <c r="E6285" s="4" t="str">
        <f>VLOOKUP($A6285,HTS_Dec_25!$A$1:$E$11570,5,FALSE)</f>
        <v>8.9%</v>
      </c>
      <c r="F6285" s="4">
        <v>7.5</v>
      </c>
    </row>
    <row r="6286" spans="1:6" ht="86.4" x14ac:dyDescent="0.3">
      <c r="A6286" s="4" t="s">
        <v>29715</v>
      </c>
      <c r="B6286" s="4" t="str">
        <f t="shared" si="98"/>
        <v>620722</v>
      </c>
      <c r="C6286" s="5" t="str">
        <f>VLOOKUP($A6286,HTS_Dec_25!$A$1:$E$11570,3,FALSE)</f>
        <v xml:space="preserve">Textiles and textile articles. Articles of apparel and clothing accessories, not knitted or crocheted. Men's or boys' singlets and other undershirts, underpants, briefs, nightshirts, pajamas, bathrobes,   dressing gowns and similar articles: Nightshirts and pajamas: </v>
      </c>
      <c r="D6286" s="5" t="str">
        <f>VLOOKUP($A6286,HTS_Dec_25!$A$1:$E$11570,4,FALSE)</f>
        <v>Of man-made fibers (651).</v>
      </c>
      <c r="E6286" s="4" t="str">
        <f>VLOOKUP($A6286,HTS_Dec_25!$A$1:$E$11570,5,FALSE)</f>
        <v>16%</v>
      </c>
      <c r="F6286" s="4">
        <v>7.5</v>
      </c>
    </row>
    <row r="6287" spans="1:6" ht="100.8" x14ac:dyDescent="0.3">
      <c r="A6287" s="4" t="s">
        <v>29716</v>
      </c>
      <c r="B6287" s="4" t="str">
        <f t="shared" si="98"/>
        <v>620729</v>
      </c>
      <c r="C6287" s="5" t="str">
        <f>VLOOKUP($A6287,HTS_Dec_25!$A$1:$E$11570,3,FALSE)</f>
        <v>Textiles and textile articles. Articles of apparel and clothing accessories, not knitted or crocheted. Men's or boys' singlets and other undershirts, underpants, briefs, nightshirts, pajamas, bathrobes,   dressing gowns and similar articles: Nightshirts and pajamas: Of other textile materials:</v>
      </c>
      <c r="D6287" s="5" t="str">
        <f>VLOOKUP($A6287,HTS_Dec_25!$A$1:$E$11570,4,FALSE)</f>
        <v>Containing 70 percent or more by weight of silk or silk waste (751).</v>
      </c>
      <c r="E6287" s="4" t="str">
        <f>VLOOKUP($A6287,HTS_Dec_25!$A$1:$E$11570,5,FALSE)</f>
        <v>1.1%</v>
      </c>
      <c r="F6287" s="4">
        <v>7.5</v>
      </c>
    </row>
    <row r="6288" spans="1:6" ht="100.8" x14ac:dyDescent="0.3">
      <c r="A6288" s="4" t="s">
        <v>29717</v>
      </c>
      <c r="B6288" s="4" t="str">
        <f t="shared" si="98"/>
        <v>620729</v>
      </c>
      <c r="C6288" s="5" t="str">
        <f>VLOOKUP($A6288,HTS_Dec_25!$A$1:$E$11570,3,FALSE)</f>
        <v>Textiles and textile articles. Articles of apparel and clothing accessories, not knitted or crocheted. Men's or boys' singlets and other undershirts, underpants, briefs, nightshirts, pajamas, bathrobes,   dressing gowns and similar articles: Nightshirts and pajamas: Of other textile materials:</v>
      </c>
      <c r="D6288" s="5" t="str">
        <f>VLOOKUP($A6288,HTS_Dec_25!$A$1:$E$11570,4,FALSE)</f>
        <v>Other.</v>
      </c>
      <c r="E6288" s="4" t="str">
        <f>VLOOKUP($A6288,HTS_Dec_25!$A$1:$E$11570,5,FALSE)</f>
        <v>7.1%</v>
      </c>
      <c r="F6288" s="4">
        <v>7.5</v>
      </c>
    </row>
    <row r="6289" spans="1:6" ht="86.4" x14ac:dyDescent="0.3">
      <c r="A6289" s="4" t="s">
        <v>29718</v>
      </c>
      <c r="B6289" s="4" t="str">
        <f t="shared" si="98"/>
        <v>620791</v>
      </c>
      <c r="C6289" s="5" t="str">
        <f>VLOOKUP($A6289,HTS_Dec_25!$A$1:$E$11570,3,FALSE)</f>
        <v>Textiles and textile articles. Articles of apparel and clothing accessories, not knitted or crocheted. Men's or boys' singlets and other undershirts, underpants, briefs, nightshirts, pajamas, bathrobes,   dressing gowns and similar articles: Other: Of cotton:</v>
      </c>
      <c r="D6289" s="5" t="str">
        <f>VLOOKUP($A6289,HTS_Dec_25!$A$1:$E$11570,4,FALSE)</f>
        <v>Bathrobes, dressing gowns and similar articles (350).</v>
      </c>
      <c r="E6289" s="4" t="str">
        <f>VLOOKUP($A6289,HTS_Dec_25!$A$1:$E$11570,5,FALSE)</f>
        <v>8.4%</v>
      </c>
      <c r="F6289" s="4">
        <v>7.5</v>
      </c>
    </row>
    <row r="6290" spans="1:6" ht="86.4" x14ac:dyDescent="0.3">
      <c r="A6290" s="4" t="s">
        <v>29719</v>
      </c>
      <c r="B6290" s="4" t="str">
        <f t="shared" si="98"/>
        <v>620791</v>
      </c>
      <c r="C6290" s="5" t="str">
        <f>VLOOKUP($A6290,HTS_Dec_25!$A$1:$E$11570,3,FALSE)</f>
        <v>Textiles and textile articles. Articles of apparel and clothing accessories, not knitted or crocheted. Men's or boys' singlets and other undershirts, underpants, briefs, nightshirts, pajamas, bathrobes,   dressing gowns and similar articles: Other: Of cotton:</v>
      </c>
      <c r="D6290" s="5" t="str">
        <f>VLOOKUP($A6290,HTS_Dec_25!$A$1:$E$11570,4,FALSE)</f>
        <v>Other.</v>
      </c>
      <c r="E6290" s="4" t="str">
        <f>VLOOKUP($A6290,HTS_Dec_25!$A$1:$E$11570,5,FALSE)</f>
        <v>6.1%</v>
      </c>
      <c r="F6290" s="4">
        <v>7.5</v>
      </c>
    </row>
    <row r="6291" spans="1:6" ht="86.4" x14ac:dyDescent="0.3">
      <c r="A6291" s="4" t="s">
        <v>29720</v>
      </c>
      <c r="B6291" s="4" t="str">
        <f t="shared" si="98"/>
        <v>620799</v>
      </c>
      <c r="C6291" s="5" t="str">
        <f>VLOOKUP($A6291,HTS_Dec_25!$A$1:$E$11570,3,FALSE)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1" s="5" t="str">
        <f>VLOOKUP($A6291,HTS_Dec_25!$A$1:$E$11570,4,FALSE)</f>
        <v>Bathrobes, dressing gowns and similar articles (459).</v>
      </c>
      <c r="E6291" s="4" t="str">
        <f>VLOOKUP($A6291,HTS_Dec_25!$A$1:$E$11570,5,FALSE)</f>
        <v>8.5%</v>
      </c>
      <c r="F6291" s="4">
        <v>7.5</v>
      </c>
    </row>
    <row r="6292" spans="1:6" ht="86.4" x14ac:dyDescent="0.3">
      <c r="A6292" s="4" t="s">
        <v>29721</v>
      </c>
      <c r="B6292" s="4" t="str">
        <f t="shared" si="98"/>
        <v>620799</v>
      </c>
      <c r="C6292" s="5" t="str">
        <f>VLOOKUP($A6292,HTS_Dec_25!$A$1:$E$11570,3,FALSE)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2" s="5" t="str">
        <f>VLOOKUP($A6292,HTS_Dec_25!$A$1:$E$11570,4,FALSE)</f>
        <v>Other (459).</v>
      </c>
      <c r="E6292" s="4" t="str">
        <f>VLOOKUP($A6292,HTS_Dec_25!$A$1:$E$11570,5,FALSE)</f>
        <v>6.1%</v>
      </c>
      <c r="F6292" s="4">
        <v>7.5</v>
      </c>
    </row>
    <row r="6293" spans="1:6" ht="86.4" x14ac:dyDescent="0.3">
      <c r="A6293" s="4" t="s">
        <v>29722</v>
      </c>
      <c r="B6293" s="4" t="str">
        <f t="shared" si="98"/>
        <v>620799</v>
      </c>
      <c r="C6293" s="5" t="str">
        <f>VLOOKUP($A6293,HTS_Dec_25!$A$1:$E$11570,3,FALSE)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3" s="5" t="str">
        <f>VLOOKUP($A6293,HTS_Dec_25!$A$1:$E$11570,4,FALSE)</f>
        <v>Containing 70 percent or more by weight of silk or silk waste.</v>
      </c>
      <c r="E6293" s="4" t="str">
        <f>VLOOKUP($A6293,HTS_Dec_25!$A$1:$E$11570,5,FALSE)</f>
        <v>1.1%</v>
      </c>
      <c r="F6293" s="4">
        <v>7.5</v>
      </c>
    </row>
    <row r="6294" spans="1:6" ht="86.4" x14ac:dyDescent="0.3">
      <c r="A6294" s="4" t="s">
        <v>29723</v>
      </c>
      <c r="B6294" s="4" t="str">
        <f t="shared" si="98"/>
        <v>620799</v>
      </c>
      <c r="C6294" s="5" t="str">
        <f>VLOOKUP($A6294,HTS_Dec_25!$A$1:$E$11570,3,FALSE)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4" s="5" t="str">
        <f>VLOOKUP($A6294,HTS_Dec_25!$A$1:$E$11570,4,FALSE)</f>
        <v>Other.</v>
      </c>
      <c r="E6294" s="4" t="str">
        <f>VLOOKUP($A6294,HTS_Dec_25!$A$1:$E$11570,5,FALSE)</f>
        <v>10.5%</v>
      </c>
      <c r="F6294" s="4">
        <v>7.5</v>
      </c>
    </row>
    <row r="6295" spans="1:6" ht="100.8" x14ac:dyDescent="0.3">
      <c r="A6295" s="4" t="s">
        <v>29724</v>
      </c>
      <c r="B6295" s="4" t="str">
        <f t="shared" si="98"/>
        <v>620811</v>
      </c>
      <c r="C6295" s="5" t="str">
        <f>VLOOKUP($A6295,HTS_Dec_25!$A$1:$E$11570,3,FALSE)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Slips and petticoats: </v>
      </c>
      <c r="D6295" s="5" t="str">
        <f>VLOOKUP($A6295,HTS_Dec_25!$A$1:$E$11570,4,FALSE)</f>
        <v>Of man-made fibers (652).</v>
      </c>
      <c r="E6295" s="4" t="str">
        <f>VLOOKUP($A6295,HTS_Dec_25!$A$1:$E$11570,5,FALSE)</f>
        <v>14.9%</v>
      </c>
      <c r="F6295" s="4">
        <v>7.5</v>
      </c>
    </row>
    <row r="6296" spans="1:6" ht="100.8" x14ac:dyDescent="0.3">
      <c r="A6296" s="4" t="s">
        <v>29725</v>
      </c>
      <c r="B6296" s="4" t="str">
        <f t="shared" si="98"/>
        <v>620819</v>
      </c>
      <c r="C6296" s="5" t="str">
        <f>VLOOKUP($A6296,HTS_Dec_25!$A$1:$E$11570,3,FALSE)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6" s="5" t="str">
        <f>VLOOKUP($A6296,HTS_Dec_25!$A$1:$E$11570,4,FALSE)</f>
        <v>Of cotton (352).</v>
      </c>
      <c r="E6296" s="4" t="str">
        <f>VLOOKUP($A6296,HTS_Dec_25!$A$1:$E$11570,5,FALSE)</f>
        <v>11.2%</v>
      </c>
      <c r="F6296" s="4">
        <v>7.5</v>
      </c>
    </row>
    <row r="6297" spans="1:6" ht="100.8" x14ac:dyDescent="0.3">
      <c r="A6297" s="4" t="s">
        <v>29726</v>
      </c>
      <c r="B6297" s="4" t="str">
        <f t="shared" si="98"/>
        <v>620819</v>
      </c>
      <c r="C6297" s="5" t="str">
        <f>VLOOKUP($A6297,HTS_Dec_25!$A$1:$E$11570,3,FALSE)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7" s="5" t="str">
        <f>VLOOKUP($A6297,HTS_Dec_25!$A$1:$E$11570,4,FALSE)</f>
        <v>Containing 70 percent of more by weight of silk or silk waste (752).</v>
      </c>
      <c r="E6297" s="4" t="str">
        <f>VLOOKUP($A6297,HTS_Dec_25!$A$1:$E$11570,5,FALSE)</f>
        <v>1.4%</v>
      </c>
      <c r="F6297" s="4">
        <v>7.5</v>
      </c>
    </row>
    <row r="6298" spans="1:6" ht="100.8" x14ac:dyDescent="0.3">
      <c r="A6298" s="4" t="s">
        <v>29727</v>
      </c>
      <c r="B6298" s="4" t="str">
        <f t="shared" si="98"/>
        <v>620819</v>
      </c>
      <c r="C6298" s="5" t="str">
        <f>VLOOKUP($A6298,HTS_Dec_25!$A$1:$E$11570,3,FALSE)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8" s="5" t="str">
        <f>VLOOKUP($A6298,HTS_Dec_25!$A$1:$E$11570,4,FALSE)</f>
        <v>Other (852).</v>
      </c>
      <c r="E6298" s="4" t="str">
        <f>VLOOKUP($A6298,HTS_Dec_25!$A$1:$E$11570,5,FALSE)</f>
        <v>8.7%</v>
      </c>
      <c r="F6298" s="4">
        <v>7.5</v>
      </c>
    </row>
    <row r="6299" spans="1:6" ht="100.8" x14ac:dyDescent="0.3">
      <c r="A6299" s="4" t="s">
        <v>29728</v>
      </c>
      <c r="B6299" s="4" t="str">
        <f t="shared" si="98"/>
        <v>620821</v>
      </c>
      <c r="C6299" s="5" t="str">
        <f>VLOOKUP($A6299,HTS_Dec_25!$A$1:$E$11570,3,FALSE)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v>
      </c>
      <c r="D6299" s="5" t="str">
        <f>VLOOKUP($A6299,HTS_Dec_25!$A$1:$E$11570,4,FALSE)</f>
        <v>Of cotton.</v>
      </c>
      <c r="E6299" s="4" t="str">
        <f>VLOOKUP($A6299,HTS_Dec_25!$A$1:$E$11570,5,FALSE)</f>
        <v>8.9%</v>
      </c>
      <c r="F6299" s="4">
        <v>7.5</v>
      </c>
    </row>
    <row r="6300" spans="1:6" ht="100.8" x14ac:dyDescent="0.3">
      <c r="A6300" s="4" t="s">
        <v>29729</v>
      </c>
      <c r="B6300" s="4" t="str">
        <f t="shared" si="98"/>
        <v>620822</v>
      </c>
      <c r="C6300" s="5" t="str">
        <f>VLOOKUP($A6300,HTS_Dec_25!$A$1:$E$11570,3,FALSE)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v>
      </c>
      <c r="D6300" s="5" t="str">
        <f>VLOOKUP($A6300,HTS_Dec_25!$A$1:$E$11570,4,FALSE)</f>
        <v>Of man-made fibers (651).</v>
      </c>
      <c r="E6300" s="4" t="str">
        <f>VLOOKUP($A6300,HTS_Dec_25!$A$1:$E$11570,5,FALSE)</f>
        <v>16%</v>
      </c>
      <c r="F6300" s="4">
        <v>7.5</v>
      </c>
    </row>
    <row r="6301" spans="1:6" ht="100.8" x14ac:dyDescent="0.3">
      <c r="A6301" s="4" t="s">
        <v>29730</v>
      </c>
      <c r="B6301" s="4" t="str">
        <f t="shared" si="98"/>
        <v>620829</v>
      </c>
      <c r="C6301" s="5" t="str">
        <f>VLOOKUP($A6301,HTS_Dec_25!$A$1:$E$11570,3,FALSE)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v>
      </c>
      <c r="D6301" s="5" t="str">
        <f>VLOOKUP($A6301,HTS_Dec_25!$A$1:$E$11570,4,FALSE)</f>
        <v>Containing 70 percent or more by weight of silk or silk waste (751).</v>
      </c>
      <c r="E6301" s="4" t="str">
        <f>VLOOKUP($A6301,HTS_Dec_25!$A$1:$E$11570,5,FALSE)</f>
        <v>1.1%</v>
      </c>
      <c r="F6301" s="4">
        <v>7.5</v>
      </c>
    </row>
    <row r="6302" spans="1:6" ht="100.8" x14ac:dyDescent="0.3">
      <c r="A6302" s="4" t="s">
        <v>29731</v>
      </c>
      <c r="B6302" s="4" t="str">
        <f t="shared" si="98"/>
        <v>620829</v>
      </c>
      <c r="C6302" s="5" t="str">
        <f>VLOOKUP($A6302,HTS_Dec_25!$A$1:$E$11570,3,FALSE)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v>
      </c>
      <c r="D6302" s="5" t="str">
        <f>VLOOKUP($A6302,HTS_Dec_25!$A$1:$E$11570,4,FALSE)</f>
        <v>Other.</v>
      </c>
      <c r="E6302" s="4" t="str">
        <f>VLOOKUP($A6302,HTS_Dec_25!$A$1:$E$11570,5,FALSE)</f>
        <v>7.1%</v>
      </c>
      <c r="F6302" s="4">
        <v>7.5</v>
      </c>
    </row>
    <row r="6303" spans="1:6" ht="100.8" x14ac:dyDescent="0.3">
      <c r="A6303" s="4" t="s">
        <v>29732</v>
      </c>
      <c r="B6303" s="4" t="str">
        <f t="shared" si="98"/>
        <v>620891</v>
      </c>
      <c r="C6303" s="5" t="str">
        <f>VLOOKUP($A6303,HTS_Dec_25!$A$1:$E$11570,3,FALSE)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cotton:</v>
      </c>
      <c r="D6303" s="5" t="str">
        <f>VLOOKUP($A6303,HTS_Dec_25!$A$1:$E$11570,4,FALSE)</f>
        <v>Bathrobes, dressing gowns and similar articles.</v>
      </c>
      <c r="E6303" s="4" t="str">
        <f>VLOOKUP($A6303,HTS_Dec_25!$A$1:$E$11570,5,FALSE)</f>
        <v>7.5%</v>
      </c>
      <c r="F6303" s="4">
        <v>7.5</v>
      </c>
    </row>
    <row r="6304" spans="1:6" ht="100.8" x14ac:dyDescent="0.3">
      <c r="A6304" s="4" t="s">
        <v>29733</v>
      </c>
      <c r="B6304" s="4" t="str">
        <f t="shared" si="98"/>
        <v>620891</v>
      </c>
      <c r="C6304" s="5" t="str">
        <f>VLOOKUP($A6304,HTS_Dec_25!$A$1:$E$11570,3,FALSE)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cotton:</v>
      </c>
      <c r="D6304" s="5" t="str">
        <f>VLOOKUP($A6304,HTS_Dec_25!$A$1:$E$11570,4,FALSE)</f>
        <v>Other.</v>
      </c>
      <c r="E6304" s="4" t="str">
        <f>VLOOKUP($A6304,HTS_Dec_25!$A$1:$E$11570,5,FALSE)</f>
        <v>11.2%</v>
      </c>
      <c r="F6304" s="4">
        <v>7.5</v>
      </c>
    </row>
    <row r="6305" spans="1:6" ht="86.4" x14ac:dyDescent="0.3">
      <c r="A6305" s="4" t="s">
        <v>29734</v>
      </c>
      <c r="B6305" s="4" t="str">
        <f t="shared" si="98"/>
        <v>620892</v>
      </c>
      <c r="C6305" s="5" t="str">
        <f>VLOOKUP($A6305,HTS_Dec_25!$A$1:$E$11570,3,FALSE)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Other: </v>
      </c>
      <c r="D6305" s="5" t="str">
        <f>VLOOKUP($A6305,HTS_Dec_25!$A$1:$E$11570,4,FALSE)</f>
        <v>Of man-made fibers.</v>
      </c>
      <c r="E6305" s="4" t="str">
        <f>VLOOKUP($A6305,HTS_Dec_25!$A$1:$E$11570,5,FALSE)</f>
        <v>16%</v>
      </c>
      <c r="F6305" s="4">
        <v>7.5</v>
      </c>
    </row>
    <row r="6306" spans="1:6" ht="100.8" x14ac:dyDescent="0.3">
      <c r="A6306" s="4" t="s">
        <v>29735</v>
      </c>
      <c r="B6306" s="4" t="str">
        <f t="shared" si="98"/>
        <v>620899</v>
      </c>
      <c r="C6306" s="5" t="str">
        <f>VLOOKUP($A6306,HTS_Dec_25!$A$1:$E$11570,3,FALSE)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6" s="5" t="str">
        <f>VLOOKUP($A6306,HTS_Dec_25!$A$1:$E$11570,4,FALSE)</f>
        <v>Of wool or fine animal hair.</v>
      </c>
      <c r="E6306" s="4" t="str">
        <f>VLOOKUP($A6306,HTS_Dec_25!$A$1:$E$11570,5,FALSE)</f>
        <v>8.5%</v>
      </c>
      <c r="F6306" s="4">
        <v>7.5</v>
      </c>
    </row>
    <row r="6307" spans="1:6" ht="100.8" x14ac:dyDescent="0.3">
      <c r="A6307" s="4" t="s">
        <v>29736</v>
      </c>
      <c r="B6307" s="4" t="str">
        <f t="shared" si="98"/>
        <v>620899</v>
      </c>
      <c r="C6307" s="5" t="str">
        <f>VLOOKUP($A6307,HTS_Dec_25!$A$1:$E$11570,3,FALSE)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7" s="5" t="str">
        <f>VLOOKUP($A6307,HTS_Dec_25!$A$1:$E$11570,4,FALSE)</f>
        <v>Containing 70 percent or more by weight of silk or silk waste.</v>
      </c>
      <c r="E6307" s="4" t="str">
        <f>VLOOKUP($A6307,HTS_Dec_25!$A$1:$E$11570,5,FALSE)</f>
        <v>1.1%</v>
      </c>
      <c r="F6307" s="4">
        <v>7.5</v>
      </c>
    </row>
    <row r="6308" spans="1:6" ht="100.8" x14ac:dyDescent="0.3">
      <c r="A6308" s="4" t="s">
        <v>29737</v>
      </c>
      <c r="B6308" s="4" t="str">
        <f t="shared" si="98"/>
        <v>620899</v>
      </c>
      <c r="C6308" s="5" t="str">
        <f>VLOOKUP($A6308,HTS_Dec_25!$A$1:$E$11570,3,FALSE)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8" s="5" t="str">
        <f>VLOOKUP($A6308,HTS_Dec_25!$A$1:$E$11570,4,FALSE)</f>
        <v>Other.</v>
      </c>
      <c r="E6308" s="4" t="str">
        <f>VLOOKUP($A6308,HTS_Dec_25!$A$1:$E$11570,5,FALSE)</f>
        <v>7.1%</v>
      </c>
      <c r="F6308" s="4">
        <v>7.5</v>
      </c>
    </row>
    <row r="6309" spans="1:6" ht="100.8" x14ac:dyDescent="0.3">
      <c r="A6309" s="4" t="s">
        <v>29738</v>
      </c>
      <c r="B6309" s="4" t="str">
        <f t="shared" si="98"/>
        <v>620899</v>
      </c>
      <c r="C6309" s="5" t="str">
        <f>VLOOKUP($A6309,HTS_Dec_25!$A$1:$E$11570,3,FALSE)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9" s="5" t="str">
        <f>VLOOKUP($A6309,HTS_Dec_25!$A$1:$E$11570,4,FALSE)</f>
        <v>Other.</v>
      </c>
      <c r="E6309" s="4" t="str">
        <f>VLOOKUP($A6309,HTS_Dec_25!$A$1:$E$11570,5,FALSE)</f>
        <v>2.8%</v>
      </c>
      <c r="F6309" s="4">
        <v>7.5</v>
      </c>
    </row>
    <row r="6310" spans="1:6" ht="57.6" x14ac:dyDescent="0.3">
      <c r="A6310" s="4" t="s">
        <v>29739</v>
      </c>
      <c r="B6310" s="4" t="str">
        <f t="shared" si="98"/>
        <v>620920</v>
      </c>
      <c r="C6310" s="5" t="str">
        <f>VLOOKUP($A6310,HTS_Dec_25!$A$1:$E$11570,3,FALSE)</f>
        <v xml:space="preserve">Textiles and textile articles. Articles of apparel and clothing accessories, not knitted or crocheted. Babies' garments and clothing accessories: Of cotton: </v>
      </c>
      <c r="D6310" s="5" t="str">
        <f>VLOOKUP($A6310,HTS_Dec_25!$A$1:$E$11570,4,FALSE)</f>
        <v>Dresses (239).</v>
      </c>
      <c r="E6310" s="4" t="str">
        <f>VLOOKUP($A6310,HTS_Dec_25!$A$1:$E$11570,5,FALSE)</f>
        <v>11.8%</v>
      </c>
      <c r="F6310" s="4">
        <v>7.5</v>
      </c>
    </row>
    <row r="6311" spans="1:6" ht="57.6" x14ac:dyDescent="0.3">
      <c r="A6311" s="4" t="s">
        <v>29740</v>
      </c>
      <c r="B6311" s="4" t="str">
        <f t="shared" si="98"/>
        <v>620920</v>
      </c>
      <c r="C6311" s="5" t="str">
        <f>VLOOKUP($A6311,HTS_Dec_25!$A$1:$E$11570,3,FALSE)</f>
        <v xml:space="preserve">Textiles and textile articles. Articles of apparel and clothing accessories, not knitted or crocheted. Babies' garments and clothing accessories: Of cotton: </v>
      </c>
      <c r="D6311" s="5" t="str">
        <f>VLOOKUP($A6311,HTS_Dec_25!$A$1:$E$11570,4,FALSE)</f>
        <v>Blouses and shirts, except those imported as parts of sets (239).</v>
      </c>
      <c r="E6311" s="4" t="str">
        <f>VLOOKUP($A6311,HTS_Dec_25!$A$1:$E$11570,5,FALSE)</f>
        <v>14.9%</v>
      </c>
      <c r="F6311" s="4">
        <v>7.5</v>
      </c>
    </row>
    <row r="6312" spans="1:6" ht="57.6" x14ac:dyDescent="0.3">
      <c r="A6312" s="4" t="s">
        <v>29741</v>
      </c>
      <c r="B6312" s="4" t="str">
        <f t="shared" si="98"/>
        <v>620920</v>
      </c>
      <c r="C6312" s="5" t="str">
        <f>VLOOKUP($A6312,HTS_Dec_25!$A$1:$E$11570,3,FALSE)</f>
        <v xml:space="preserve">Textiles and textile articles. Articles of apparel and clothing accessories, not knitted or crocheted. Babies' garments and clothing accessories: Of cotton: </v>
      </c>
      <c r="D6312" s="5" t="str">
        <f>VLOOKUP($A6312,HTS_Dec_25!$A$1:$E$11570,4,FALSE)</f>
        <v>Trousers, breeches and shorts, except those imported as parts of sets (239).</v>
      </c>
      <c r="E6312" s="4" t="str">
        <f>VLOOKUP($A6312,HTS_Dec_25!$A$1:$E$11570,5,FALSE)</f>
        <v>14.9%</v>
      </c>
      <c r="F6312" s="4">
        <v>7.5</v>
      </c>
    </row>
    <row r="6313" spans="1:6" ht="57.6" x14ac:dyDescent="0.3">
      <c r="A6313" s="4" t="s">
        <v>29742</v>
      </c>
      <c r="B6313" s="4" t="str">
        <f t="shared" si="98"/>
        <v>620920</v>
      </c>
      <c r="C6313" s="5" t="str">
        <f>VLOOKUP($A6313,HTS_Dec_25!$A$1:$E$11570,3,FALSE)</f>
        <v xml:space="preserve">Textiles and textile articles. Articles of apparel and clothing accessories, not knitted or crocheted. Babies' garments and clothing accessories: Of cotton: </v>
      </c>
      <c r="D6313" s="5" t="str">
        <f>VLOOKUP($A6313,HTS_Dec_25!$A$1:$E$11570,4,FALSE)</f>
        <v>Other.</v>
      </c>
      <c r="E6313" s="4" t="str">
        <f>VLOOKUP($A6313,HTS_Dec_25!$A$1:$E$11570,5,FALSE)</f>
        <v>9.3%</v>
      </c>
      <c r="F6313" s="4">
        <v>7.5</v>
      </c>
    </row>
    <row r="6314" spans="1:6" ht="57.6" x14ac:dyDescent="0.3">
      <c r="A6314" s="4" t="s">
        <v>29743</v>
      </c>
      <c r="B6314" s="4" t="str">
        <f t="shared" si="98"/>
        <v>620930</v>
      </c>
      <c r="C6314" s="5" t="str">
        <f>VLOOKUP($A6314,HTS_Dec_25!$A$1:$E$11570,3,FALSE)</f>
        <v xml:space="preserve">Textiles and textile articles. Articles of apparel and clothing accessories, not knitted or crocheted. Babies' garments and clothing accessories: Of synthetic fibers: </v>
      </c>
      <c r="D6314" s="5" t="str">
        <f>VLOOKUP($A6314,HTS_Dec_25!$A$1:$E$11570,4,FALSE)</f>
        <v>Blouses and shirts, except those imported as parts of sets (239).</v>
      </c>
      <c r="E6314" s="4" t="str">
        <f>VLOOKUP($A6314,HTS_Dec_25!$A$1:$E$11570,5,FALSE)</f>
        <v>22%</v>
      </c>
      <c r="F6314" s="4">
        <v>7.5</v>
      </c>
    </row>
    <row r="6315" spans="1:6" ht="57.6" x14ac:dyDescent="0.3">
      <c r="A6315" s="4" t="s">
        <v>29744</v>
      </c>
      <c r="B6315" s="4" t="str">
        <f t="shared" si="98"/>
        <v>620930</v>
      </c>
      <c r="C6315" s="5" t="str">
        <f>VLOOKUP($A6315,HTS_Dec_25!$A$1:$E$11570,3,FALSE)</f>
        <v xml:space="preserve">Textiles and textile articles. Articles of apparel and clothing accessories, not knitted or crocheted. Babies' garments and clothing accessories: Of synthetic fibers: </v>
      </c>
      <c r="D6315" s="5" t="str">
        <f>VLOOKUP($A6315,HTS_Dec_25!$A$1:$E$11570,4,FALSE)</f>
        <v>Trousers, breeches and shorts, except those imported as parts of sets (239).</v>
      </c>
      <c r="E6315" s="4" t="str">
        <f>VLOOKUP($A6315,HTS_Dec_25!$A$1:$E$11570,5,FALSE)</f>
        <v>28.6%</v>
      </c>
      <c r="F6315" s="4">
        <v>7.5</v>
      </c>
    </row>
    <row r="6316" spans="1:6" ht="57.6" x14ac:dyDescent="0.3">
      <c r="A6316" s="4" t="s">
        <v>29745</v>
      </c>
      <c r="B6316" s="4" t="str">
        <f t="shared" si="98"/>
        <v>620930</v>
      </c>
      <c r="C6316" s="5" t="str">
        <f>VLOOKUP($A6316,HTS_Dec_25!$A$1:$E$11570,3,FALSE)</f>
        <v xml:space="preserve">Textiles and textile articles. Articles of apparel and clothing accessories, not knitted or crocheted. Babies' garments and clothing accessories: Of synthetic fibers: </v>
      </c>
      <c r="D6316" s="5" t="str">
        <f>VLOOKUP($A6316,HTS_Dec_25!$A$1:$E$11570,4,FALSE)</f>
        <v>Other.</v>
      </c>
      <c r="E6316" s="4" t="str">
        <f>VLOOKUP($A6316,HTS_Dec_25!$A$1:$E$11570,5,FALSE)</f>
        <v>16%</v>
      </c>
      <c r="F6316" s="4">
        <v>7.5</v>
      </c>
    </row>
    <row r="6317" spans="1:6" ht="57.6" x14ac:dyDescent="0.3">
      <c r="A6317" s="4" t="s">
        <v>29746</v>
      </c>
      <c r="B6317" s="4" t="str">
        <f t="shared" si="98"/>
        <v>620990</v>
      </c>
      <c r="C6317" s="5" t="str">
        <f>VLOOKUP($A6317,HTS_Dec_25!$A$1:$E$11570,3,FALSE)</f>
        <v xml:space="preserve">Textiles and textile articles. Articles of apparel and clothing accessories, not knitted or crocheted. Babies' garments and clothing accessories: Of other textile materials: </v>
      </c>
      <c r="D6317" s="5" t="str">
        <f>VLOOKUP($A6317,HTS_Dec_25!$A$1:$E$11570,4,FALSE)</f>
        <v>Of wool or fine animal hair (439).</v>
      </c>
      <c r="E6317" s="4" t="str">
        <f>VLOOKUP($A6317,HTS_Dec_25!$A$1:$E$11570,5,FALSE)</f>
        <v>31.8¢/kg + 14.4%</v>
      </c>
      <c r="F6317" s="4">
        <v>7.5</v>
      </c>
    </row>
    <row r="6318" spans="1:6" ht="57.6" x14ac:dyDescent="0.3">
      <c r="A6318" s="4" t="s">
        <v>29747</v>
      </c>
      <c r="B6318" s="4" t="str">
        <f t="shared" si="98"/>
        <v>620990</v>
      </c>
      <c r="C6318" s="5" t="str">
        <f>VLOOKUP($A6318,HTS_Dec_25!$A$1:$E$11570,3,FALSE)</f>
        <v xml:space="preserve">Textiles and textile articles. Articles of apparel and clothing accessories, not knitted or crocheted. Babies' garments and clothing accessories: Of other textile materials: </v>
      </c>
      <c r="D6318" s="5" t="str">
        <f>VLOOKUP($A6318,HTS_Dec_25!$A$1:$E$11570,4,FALSE)</f>
        <v>Blouses and shirts, except those imported as parts of sets (239).</v>
      </c>
      <c r="E6318" s="4" t="str">
        <f>VLOOKUP($A6318,HTS_Dec_25!$A$1:$E$11570,5,FALSE)</f>
        <v>22%</v>
      </c>
      <c r="F6318" s="4">
        <v>7.5</v>
      </c>
    </row>
    <row r="6319" spans="1:6" ht="57.6" x14ac:dyDescent="0.3">
      <c r="A6319" s="4" t="s">
        <v>29748</v>
      </c>
      <c r="B6319" s="4" t="str">
        <f t="shared" si="98"/>
        <v>620990</v>
      </c>
      <c r="C6319" s="5" t="str">
        <f>VLOOKUP($A6319,HTS_Dec_25!$A$1:$E$11570,3,FALSE)</f>
        <v xml:space="preserve">Textiles and textile articles. Articles of apparel and clothing accessories, not knitted or crocheted. Babies' garments and clothing accessories: Of other textile materials: </v>
      </c>
      <c r="D6319" s="5" t="str">
        <f>VLOOKUP($A6319,HTS_Dec_25!$A$1:$E$11570,4,FALSE)</f>
        <v>Trousers, breeches and shorts, except those imported as parts of sets (239).</v>
      </c>
      <c r="E6319" s="4" t="str">
        <f>VLOOKUP($A6319,HTS_Dec_25!$A$1:$E$11570,5,FALSE)</f>
        <v>14.9%</v>
      </c>
      <c r="F6319" s="4">
        <v>7.5</v>
      </c>
    </row>
    <row r="6320" spans="1:6" ht="57.6" x14ac:dyDescent="0.3">
      <c r="A6320" s="4" t="s">
        <v>29749</v>
      </c>
      <c r="B6320" s="4" t="str">
        <f t="shared" si="98"/>
        <v>620990</v>
      </c>
      <c r="C6320" s="5" t="str">
        <f>VLOOKUP($A6320,HTS_Dec_25!$A$1:$E$11570,3,FALSE)</f>
        <v xml:space="preserve">Textiles and textile articles. Articles of apparel and clothing accessories, not knitted or crocheted. Babies' garments and clothing accessories: Of other textile materials: </v>
      </c>
      <c r="D6320" s="5" t="str">
        <f>VLOOKUP($A6320,HTS_Dec_25!$A$1:$E$11570,4,FALSE)</f>
        <v>Other.</v>
      </c>
      <c r="E6320" s="4" t="str">
        <f>VLOOKUP($A6320,HTS_Dec_25!$A$1:$E$11570,5,FALSE)</f>
        <v>14.9%</v>
      </c>
      <c r="F6320" s="4">
        <v>7.5</v>
      </c>
    </row>
    <row r="6321" spans="1:6" ht="57.6" x14ac:dyDescent="0.3">
      <c r="A6321" s="4" t="s">
        <v>29750</v>
      </c>
      <c r="B6321" s="4" t="str">
        <f t="shared" si="98"/>
        <v>620990</v>
      </c>
      <c r="C6321" s="5" t="str">
        <f>VLOOKUP($A6321,HTS_Dec_25!$A$1:$E$11570,3,FALSE)</f>
        <v xml:space="preserve">Textiles and textile articles. Articles of apparel and clothing accessories, not knitted or crocheted. Babies' garments and clothing accessories: Of other textile materials: </v>
      </c>
      <c r="D6321" s="5" t="str">
        <f>VLOOKUP($A6321,HTS_Dec_25!$A$1:$E$11570,4,FALSE)</f>
        <v>Containing 70 percent or more by weight of silk or silk waste.</v>
      </c>
      <c r="E6321" s="4" t="str">
        <f>VLOOKUP($A6321,HTS_Dec_25!$A$1:$E$11570,5,FALSE)</f>
        <v>Free</v>
      </c>
      <c r="F6321" s="4">
        <v>7.5</v>
      </c>
    </row>
    <row r="6322" spans="1:6" ht="57.6" x14ac:dyDescent="0.3">
      <c r="A6322" s="4" t="s">
        <v>29751</v>
      </c>
      <c r="B6322" s="4" t="str">
        <f t="shared" si="98"/>
        <v>620990</v>
      </c>
      <c r="C6322" s="5" t="str">
        <f>VLOOKUP($A6322,HTS_Dec_25!$A$1:$E$11570,3,FALSE)</f>
        <v xml:space="preserve">Textiles and textile articles. Articles of apparel and clothing accessories, not knitted or crocheted. Babies' garments and clothing accessories: Of other textile materials: </v>
      </c>
      <c r="D6322" s="5" t="str">
        <f>VLOOKUP($A6322,HTS_Dec_25!$A$1:$E$11570,4,FALSE)</f>
        <v>Other (839).</v>
      </c>
      <c r="E6322" s="4" t="str">
        <f>VLOOKUP($A6322,HTS_Dec_25!$A$1:$E$11570,5,FALSE)</f>
        <v>2.8%</v>
      </c>
      <c r="F6322" s="4">
        <v>7.5</v>
      </c>
    </row>
    <row r="6323" spans="1:6" ht="72" x14ac:dyDescent="0.3">
      <c r="A6323" s="4" t="s">
        <v>29752</v>
      </c>
      <c r="B6323" s="4" t="str">
        <f t="shared" si="98"/>
        <v>621010</v>
      </c>
      <c r="C6323" s="5" t="str">
        <f>VLOOKUP($A6323,HTS_Dec_25!$A$1:$E$11570,3,FALSE)</f>
        <v xml:space="preserve">Textiles and textile articles. Articles of apparel and clothing accessories, not knitted or crocheted. Garments, made up of fabrics of heading 5602, 5603, 5903, 5906 or 5907: Of fabrics of heading 5602 or 5603: </v>
      </c>
      <c r="D6323" s="5" t="str">
        <f>VLOOKUP($A6323,HTS_Dec_25!$A$1:$E$11570,4,FALSE)</f>
        <v>Nonwoven disposable apparel designed for use in hospitals, clinics, laboratories or contaminated areas.</v>
      </c>
      <c r="E6323" s="4" t="str">
        <f>VLOOKUP($A6323,HTS_Dec_25!$A$1:$E$11570,5,FALSE)</f>
        <v>Free</v>
      </c>
      <c r="F6323" s="4">
        <v>7.5</v>
      </c>
    </row>
    <row r="6324" spans="1:6" ht="72" x14ac:dyDescent="0.3">
      <c r="A6324" s="4" t="s">
        <v>29753</v>
      </c>
      <c r="B6324" s="4" t="str">
        <f t="shared" si="98"/>
        <v>621020</v>
      </c>
      <c r="C6324" s="5" t="str">
        <f>VLOOKUP($A6324,HTS_Dec_25!$A$1:$E$11570,3,FALSE)</f>
        <v xml:space="preserve">Textiles and textile articles. Articles of apparel and clothing accessories, not knitted or crocheted. Garments, made up of fabrics of heading 5602, 5603, 5903, 5906 or 5907: Other garments, of the type described in heading 6201: </v>
      </c>
      <c r="D6324" s="5" t="str">
        <f>VLOOKUP($A6324,HTS_Dec_25!$A$1:$E$11570,4,FALSE)</f>
        <v>Other.</v>
      </c>
      <c r="E6324" s="4" t="str">
        <f>VLOOKUP($A6324,HTS_Dec_25!$A$1:$E$11570,5,FALSE)</f>
        <v>7.1%</v>
      </c>
      <c r="F6324" s="4">
        <v>7.5</v>
      </c>
    </row>
    <row r="6325" spans="1:6" ht="72" x14ac:dyDescent="0.3">
      <c r="A6325" s="4" t="s">
        <v>29754</v>
      </c>
      <c r="B6325" s="4" t="str">
        <f t="shared" si="98"/>
        <v>621020</v>
      </c>
      <c r="C6325" s="5" t="str">
        <f>VLOOKUP($A6325,HTS_Dec_25!$A$1:$E$11570,3,FALSE)</f>
        <v xml:space="preserve">Textiles and textile articles. Articles of apparel and clothing accessories, not knitted or crocheted. Garments, made up of fabrics of heading 5602, 5603, 5903, 5906 or 5907: Other garments, of the type described in heading 6201: </v>
      </c>
      <c r="D6325" s="5" t="str">
        <f>VLOOKUP($A6325,HTS_Dec_25!$A$1:$E$11570,4,FALSE)</f>
        <v>Other.</v>
      </c>
      <c r="E6325" s="4" t="str">
        <f>VLOOKUP($A6325,HTS_Dec_25!$A$1:$E$11570,5,FALSE)</f>
        <v>6.2%</v>
      </c>
      <c r="F6325" s="4">
        <v>7.5</v>
      </c>
    </row>
    <row r="6326" spans="1:6" ht="72" x14ac:dyDescent="0.3">
      <c r="A6326" s="4" t="s">
        <v>29755</v>
      </c>
      <c r="B6326" s="4" t="str">
        <f t="shared" si="98"/>
        <v>621030</v>
      </c>
      <c r="C6326" s="5" t="str">
        <f>VLOOKUP($A6326,HTS_Dec_25!$A$1:$E$11570,3,FALSE)</f>
        <v xml:space="preserve">Textiles and textile articles. Articles of apparel and clothing accessories, not knitted or crocheted. Garments, made up of fabrics of heading 5602, 5603, 5903, 5906 or 5907: Other garments, of the type described in heading 6202: </v>
      </c>
      <c r="D6326" s="5" t="str">
        <f>VLOOKUP($A6326,HTS_Dec_25!$A$1:$E$11570,4,FALSE)</f>
        <v>Other.</v>
      </c>
      <c r="E6326" s="4" t="str">
        <f>VLOOKUP($A6326,HTS_Dec_25!$A$1:$E$11570,5,FALSE)</f>
        <v>7.1%</v>
      </c>
      <c r="F6326" s="4">
        <v>7.5</v>
      </c>
    </row>
    <row r="6327" spans="1:6" ht="72" x14ac:dyDescent="0.3">
      <c r="A6327" s="4" t="s">
        <v>29756</v>
      </c>
      <c r="B6327" s="4" t="str">
        <f t="shared" si="98"/>
        <v>621030</v>
      </c>
      <c r="C6327" s="5" t="str">
        <f>VLOOKUP($A6327,HTS_Dec_25!$A$1:$E$11570,3,FALSE)</f>
        <v xml:space="preserve">Textiles and textile articles. Articles of apparel and clothing accessories, not knitted or crocheted. Garments, made up of fabrics of heading 5602, 5603, 5903, 5906 or 5907: Other garments, of the type described in heading 6202: </v>
      </c>
      <c r="D6327" s="5" t="str">
        <f>VLOOKUP($A6327,HTS_Dec_25!$A$1:$E$11570,4,FALSE)</f>
        <v>Having an outer surface impregnated, coated, covered, or laminated with rubber or plastics material which completely obscures the underlying fabric.</v>
      </c>
      <c r="E6327" s="4" t="str">
        <f>VLOOKUP($A6327,HTS_Dec_25!$A$1:$E$11570,5,FALSE)</f>
        <v>3.3%</v>
      </c>
      <c r="F6327" s="4">
        <v>7.5</v>
      </c>
    </row>
    <row r="6328" spans="1:6" ht="72" x14ac:dyDescent="0.3">
      <c r="A6328" s="4" t="s">
        <v>29757</v>
      </c>
      <c r="B6328" s="4" t="str">
        <f t="shared" si="98"/>
        <v>621030</v>
      </c>
      <c r="C6328" s="5" t="str">
        <f>VLOOKUP($A6328,HTS_Dec_25!$A$1:$E$11570,3,FALSE)</f>
        <v xml:space="preserve">Textiles and textile articles. Articles of apparel and clothing accessories, not knitted or crocheted. Garments, made up of fabrics of heading 5602, 5603, 5903, 5906 or 5907: Other garments, of the type described in heading 6202: </v>
      </c>
      <c r="D6328" s="5" t="str">
        <f>VLOOKUP($A6328,HTS_Dec_25!$A$1:$E$11570,4,FALSE)</f>
        <v>Other.</v>
      </c>
      <c r="E6328" s="4" t="str">
        <f>VLOOKUP($A6328,HTS_Dec_25!$A$1:$E$11570,5,FALSE)</f>
        <v>6.2%</v>
      </c>
      <c r="F6328" s="4">
        <v>7.5</v>
      </c>
    </row>
    <row r="6329" spans="1:6" ht="72" x14ac:dyDescent="0.3">
      <c r="A6329" s="4" t="s">
        <v>29758</v>
      </c>
      <c r="B6329" s="4" t="str">
        <f t="shared" si="98"/>
        <v>621040</v>
      </c>
      <c r="C6329" s="5" t="str">
        <f>VLOOKUP($A6329,HTS_Dec_25!$A$1:$E$11570,3,FALSE)</f>
        <v xml:space="preserve">Textiles and textile articles. Articles of apparel and clothing accessories, not knitted or crocheted. Garments, made up of fabrics of heading 5602, 5603, 5903, 5906 or 5907: Other men's or boys' garments: </v>
      </c>
      <c r="D6329" s="5" t="str">
        <f>VLOOKUP($A6329,HTS_Dec_25!$A$1:$E$11570,4,FALSE)</f>
        <v>Having an outer surface impregnated, coated, cover or laminated with rubber or plastics material which completely obscures the underlying fabric.</v>
      </c>
      <c r="E6329" s="4" t="str">
        <f>VLOOKUP($A6329,HTS_Dec_25!$A$1:$E$11570,5,FALSE)</f>
        <v>3.8%</v>
      </c>
      <c r="F6329" s="4">
        <v>7.5</v>
      </c>
    </row>
    <row r="6330" spans="1:6" ht="72" x14ac:dyDescent="0.3">
      <c r="A6330" s="4" t="s">
        <v>29759</v>
      </c>
      <c r="B6330" s="4" t="str">
        <f t="shared" si="98"/>
        <v>621040</v>
      </c>
      <c r="C6330" s="5" t="str">
        <f>VLOOKUP($A6330,HTS_Dec_25!$A$1:$E$11570,3,FALSE)</f>
        <v xml:space="preserve">Textiles and textile articles. Articles of apparel and clothing accessories, not knitted or crocheted. Garments, made up of fabrics of heading 5602, 5603, 5903, 5906 or 5907: Other men's or boys' garments: </v>
      </c>
      <c r="D6330" s="5" t="str">
        <f>VLOOKUP($A6330,HTS_Dec_25!$A$1:$E$11570,4,FALSE)</f>
        <v>Other.</v>
      </c>
      <c r="E6330" s="4" t="str">
        <f>VLOOKUP($A6330,HTS_Dec_25!$A$1:$E$11570,5,FALSE)</f>
        <v>7.1%</v>
      </c>
      <c r="F6330" s="4">
        <v>7.5</v>
      </c>
    </row>
    <row r="6331" spans="1:6" ht="72" x14ac:dyDescent="0.3">
      <c r="A6331" s="4" t="s">
        <v>29760</v>
      </c>
      <c r="B6331" s="4" t="str">
        <f t="shared" si="98"/>
        <v>621040</v>
      </c>
      <c r="C6331" s="5" t="str">
        <f>VLOOKUP($A6331,HTS_Dec_25!$A$1:$E$11570,3,FALSE)</f>
        <v xml:space="preserve">Textiles and textile articles. Articles of apparel and clothing accessories, not knitted or crocheted. Garments, made up of fabrics of heading 5602, 5603, 5903, 5906 or 5907: Other men's or boys' garments: </v>
      </c>
      <c r="D6331" s="5" t="str">
        <f>VLOOKUP($A6331,HTS_Dec_25!$A$1:$E$11570,4,FALSE)</f>
        <v>Having an outer surface impregnated, coated, covered or laminated with rubber or plastics material which completely obscures the underlying fabric.</v>
      </c>
      <c r="E6331" s="4" t="str">
        <f>VLOOKUP($A6331,HTS_Dec_25!$A$1:$E$11570,5,FALSE)</f>
        <v>3.3%</v>
      </c>
      <c r="F6331" s="4">
        <v>7.5</v>
      </c>
    </row>
    <row r="6332" spans="1:6" ht="72" x14ac:dyDescent="0.3">
      <c r="A6332" s="4" t="s">
        <v>29761</v>
      </c>
      <c r="B6332" s="4" t="str">
        <f t="shared" si="98"/>
        <v>621040</v>
      </c>
      <c r="C6332" s="5" t="str">
        <f>VLOOKUP($A6332,HTS_Dec_25!$A$1:$E$11570,3,FALSE)</f>
        <v xml:space="preserve">Textiles and textile articles. Articles of apparel and clothing accessories, not knitted or crocheted. Garments, made up of fabrics of heading 5602, 5603, 5903, 5906 or 5907: Other men's or boys' garments: </v>
      </c>
      <c r="D6332" s="5" t="str">
        <f>VLOOKUP($A6332,HTS_Dec_25!$A$1:$E$11570,4,FALSE)</f>
        <v>Other.</v>
      </c>
      <c r="E6332" s="4" t="str">
        <f>VLOOKUP($A6332,HTS_Dec_25!$A$1:$E$11570,5,FALSE)</f>
        <v>6.2%</v>
      </c>
      <c r="F6332" s="4">
        <v>7.5</v>
      </c>
    </row>
    <row r="6333" spans="1:6" ht="72" x14ac:dyDescent="0.3">
      <c r="A6333" s="4" t="s">
        <v>29762</v>
      </c>
      <c r="B6333" s="4" t="str">
        <f t="shared" si="98"/>
        <v>621040</v>
      </c>
      <c r="C6333" s="5" t="str">
        <f>VLOOKUP($A6333,HTS_Dec_25!$A$1:$E$11570,3,FALSE)</f>
        <v xml:space="preserve">Textiles and textile articles. Articles of apparel and clothing accessories, not knitted or crocheted. Garments, made up of fabrics of heading 5602, 5603, 5903, 5906 or 5907: Other men's or boys' garments: </v>
      </c>
      <c r="D6333" s="5" t="str">
        <f>VLOOKUP($A6333,HTS_Dec_25!$A$1:$E$11570,4,FALSE)</f>
        <v>Other.</v>
      </c>
      <c r="E6333" s="4" t="str">
        <f>VLOOKUP($A6333,HTS_Dec_25!$A$1:$E$11570,5,FALSE)</f>
        <v>7.1%</v>
      </c>
      <c r="F6333" s="4">
        <v>7.5</v>
      </c>
    </row>
    <row r="6334" spans="1:6" ht="72" x14ac:dyDescent="0.3">
      <c r="A6334" s="4" t="s">
        <v>29763</v>
      </c>
      <c r="B6334" s="4" t="str">
        <f t="shared" si="98"/>
        <v>621040</v>
      </c>
      <c r="C6334" s="5" t="str">
        <f>VLOOKUP($A6334,HTS_Dec_25!$A$1:$E$11570,3,FALSE)</f>
        <v xml:space="preserve">Textiles and textile articles. Articles of apparel and clothing accessories, not knitted or crocheted. Garments, made up of fabrics of heading 5602, 5603, 5903, 5906 or 5907: Other men's or boys' garments: </v>
      </c>
      <c r="D6334" s="5" t="str">
        <f>VLOOKUP($A6334,HTS_Dec_25!$A$1:$E$11570,4,FALSE)</f>
        <v>Having an outer surface impregnated, coated, covered or laminated with rubber or plastics material which completely obscures the underlying fabric.</v>
      </c>
      <c r="E6334" s="4" t="str">
        <f>VLOOKUP($A6334,HTS_Dec_25!$A$1:$E$11570,5,FALSE)</f>
        <v>3.3%</v>
      </c>
      <c r="F6334" s="4">
        <v>7.5</v>
      </c>
    </row>
    <row r="6335" spans="1:6" ht="72" x14ac:dyDescent="0.3">
      <c r="A6335" s="4" t="s">
        <v>29764</v>
      </c>
      <c r="B6335" s="4" t="str">
        <f t="shared" si="98"/>
        <v>621040</v>
      </c>
      <c r="C6335" s="5" t="str">
        <f>VLOOKUP($A6335,HTS_Dec_25!$A$1:$E$11570,3,FALSE)</f>
        <v xml:space="preserve">Textiles and textile articles. Articles of apparel and clothing accessories, not knitted or crocheted. Garments, made up of fabrics of heading 5602, 5603, 5903, 5906 or 5907: Other men's or boys' garments: </v>
      </c>
      <c r="D6335" s="5" t="str">
        <f>VLOOKUP($A6335,HTS_Dec_25!$A$1:$E$11570,4,FALSE)</f>
        <v>Other.</v>
      </c>
      <c r="E6335" s="4" t="str">
        <f>VLOOKUP($A6335,HTS_Dec_25!$A$1:$E$11570,5,FALSE)</f>
        <v>6.2%</v>
      </c>
      <c r="F6335" s="4">
        <v>7.5</v>
      </c>
    </row>
    <row r="6336" spans="1:6" ht="72" x14ac:dyDescent="0.3">
      <c r="A6336" s="4" t="s">
        <v>29765</v>
      </c>
      <c r="B6336" s="4" t="str">
        <f t="shared" si="98"/>
        <v>621050</v>
      </c>
      <c r="C6336" s="5" t="str">
        <f>VLOOKUP($A6336,HTS_Dec_25!$A$1:$E$11570,3,FALSE)</f>
        <v xml:space="preserve">Textiles and textile articles. Articles of apparel and clothing accessories, not knitted or crocheted. Garments, made up of fabrics of heading 5602, 5603, 5903, 5906 or 5907: Other women's or girls' garments: </v>
      </c>
      <c r="D6336" s="5" t="str">
        <f>VLOOKUP($A6336,HTS_Dec_25!$A$1:$E$11570,4,FALSE)</f>
        <v>Other.</v>
      </c>
      <c r="E6336" s="4" t="str">
        <f>VLOOKUP($A6336,HTS_Dec_25!$A$1:$E$11570,5,FALSE)</f>
        <v>7.1%</v>
      </c>
      <c r="F6336" s="4">
        <v>7.5</v>
      </c>
    </row>
    <row r="6337" spans="1:6" ht="72" x14ac:dyDescent="0.3">
      <c r="A6337" s="4" t="s">
        <v>29766</v>
      </c>
      <c r="B6337" s="4" t="str">
        <f t="shared" si="98"/>
        <v>621050</v>
      </c>
      <c r="C6337" s="5" t="str">
        <f>VLOOKUP($A6337,HTS_Dec_25!$A$1:$E$11570,3,FALSE)</f>
        <v xml:space="preserve">Textiles and textile articles. Articles of apparel and clothing accessories, not knitted or crocheted. Garments, made up of fabrics of heading 5602, 5603, 5903, 5906 or 5907: Other women's or girls' garments: </v>
      </c>
      <c r="D6337" s="5" t="str">
        <f>VLOOKUP($A6337,HTS_Dec_25!$A$1:$E$11570,4,FALSE)</f>
        <v>Other.</v>
      </c>
      <c r="E6337" s="4" t="str">
        <f>VLOOKUP($A6337,HTS_Dec_25!$A$1:$E$11570,5,FALSE)</f>
        <v>6.2%</v>
      </c>
      <c r="F6337" s="4">
        <v>7.5</v>
      </c>
    </row>
    <row r="6338" spans="1:6" ht="72" x14ac:dyDescent="0.3">
      <c r="A6338" s="4" t="s">
        <v>29767</v>
      </c>
      <c r="B6338" s="4" t="str">
        <f t="shared" si="98"/>
        <v>621050</v>
      </c>
      <c r="C6338" s="5" t="str">
        <f>VLOOKUP($A6338,HTS_Dec_25!$A$1:$E$11570,3,FALSE)</f>
        <v xml:space="preserve">Textiles and textile articles. Articles of apparel and clothing accessories, not knitted or crocheted. Garments, made up of fabrics of heading 5602, 5603, 5903, 5906 or 5907: Other women's or girls' garments: </v>
      </c>
      <c r="D6338" s="5" t="str">
        <f>VLOOKUP($A6338,HTS_Dec_25!$A$1:$E$11570,4,FALSE)</f>
        <v>Other.</v>
      </c>
      <c r="E6338" s="4" t="str">
        <f>VLOOKUP($A6338,HTS_Dec_25!$A$1:$E$11570,5,FALSE)</f>
        <v>7.1%</v>
      </c>
      <c r="F6338" s="4">
        <v>7.5</v>
      </c>
    </row>
    <row r="6339" spans="1:6" ht="72" x14ac:dyDescent="0.3">
      <c r="A6339" s="4" t="s">
        <v>29768</v>
      </c>
      <c r="B6339" s="4" t="str">
        <f t="shared" ref="B6339:B6402" si="99">LEFT(A6339,6)</f>
        <v>621050</v>
      </c>
      <c r="C6339" s="5" t="str">
        <f>VLOOKUP($A6339,HTS_Dec_25!$A$1:$E$11570,3,FALSE)</f>
        <v xml:space="preserve">Textiles and textile articles. Articles of apparel and clothing accessories, not knitted or crocheted. Garments, made up of fabrics of heading 5602, 5603, 5903, 5906 or 5907: Other women's or girls' garments: </v>
      </c>
      <c r="D6339" s="5" t="str">
        <f>VLOOKUP($A6339,HTS_Dec_25!$A$1:$E$11570,4,FALSE)</f>
        <v>Having an outer surface impregnated, coated, covered or laminated with rubber or plastics material which completely obscures the underlying fabric.</v>
      </c>
      <c r="E6339" s="4" t="str">
        <f>VLOOKUP($A6339,HTS_Dec_25!$A$1:$E$11570,5,FALSE)</f>
        <v>3.3%</v>
      </c>
      <c r="F6339" s="4">
        <v>7.5</v>
      </c>
    </row>
    <row r="6340" spans="1:6" ht="72" x14ac:dyDescent="0.3">
      <c r="A6340" s="4" t="s">
        <v>29769</v>
      </c>
      <c r="B6340" s="4" t="str">
        <f t="shared" si="99"/>
        <v>621050</v>
      </c>
      <c r="C6340" s="5" t="str">
        <f>VLOOKUP($A6340,HTS_Dec_25!$A$1:$E$11570,3,FALSE)</f>
        <v xml:space="preserve">Textiles and textile articles. Articles of apparel and clothing accessories, not knitted or crocheted. Garments, made up of fabrics of heading 5602, 5603, 5903, 5906 or 5907: Other women's or girls' garments: </v>
      </c>
      <c r="D6340" s="5" t="str">
        <f>VLOOKUP($A6340,HTS_Dec_25!$A$1:$E$11570,4,FALSE)</f>
        <v>Other.</v>
      </c>
      <c r="E6340" s="4" t="str">
        <f>VLOOKUP($A6340,HTS_Dec_25!$A$1:$E$11570,5,FALSE)</f>
        <v>6.2%</v>
      </c>
      <c r="F6340" s="4">
        <v>7.5</v>
      </c>
    </row>
    <row r="6341" spans="1:6" ht="57.6" x14ac:dyDescent="0.3">
      <c r="A6341" s="4" t="s">
        <v>29770</v>
      </c>
      <c r="B6341" s="4" t="str">
        <f t="shared" si="99"/>
        <v>621111</v>
      </c>
      <c r="C6341" s="5" t="str">
        <f>VLOOKUP($A6341,HTS_Dec_25!$A$1:$E$11570,3,FALSE)</f>
        <v>Textiles and textile articles. Articles of apparel and clothing accessories, not knitted or crocheted. Track suits, ski-suits and swimwear; other garments: Swimwear: Men's or boys':</v>
      </c>
      <c r="D6341" s="5" t="str">
        <f>VLOOKUP($A6341,HTS_Dec_25!$A$1:$E$11570,4,FALSE)</f>
        <v>Of man-made fibers.</v>
      </c>
      <c r="E6341" s="4" t="str">
        <f>VLOOKUP($A6341,HTS_Dec_25!$A$1:$E$11570,5,FALSE)</f>
        <v>27.8%</v>
      </c>
      <c r="F6341" s="4">
        <v>7.5</v>
      </c>
    </row>
    <row r="6342" spans="1:6" ht="57.6" x14ac:dyDescent="0.3">
      <c r="A6342" s="4" t="s">
        <v>29771</v>
      </c>
      <c r="B6342" s="4" t="str">
        <f t="shared" si="99"/>
        <v>621111</v>
      </c>
      <c r="C6342" s="5" t="str">
        <f>VLOOKUP($A6342,HTS_Dec_25!$A$1:$E$11570,3,FALSE)</f>
        <v>Textiles and textile articles. Articles of apparel and clothing accessories, not knitted or crocheted. Track suits, ski-suits and swimwear; other garments: Swimwear: Men's or boys':</v>
      </c>
      <c r="D6342" s="5" t="str">
        <f>VLOOKUP($A6342,HTS_Dec_25!$A$1:$E$11570,4,FALSE)</f>
        <v>Containing 70 percent or more by weight of silk or silk waste (759).</v>
      </c>
      <c r="E6342" s="4" t="str">
        <f>VLOOKUP($A6342,HTS_Dec_25!$A$1:$E$11570,5,FALSE)</f>
        <v>4%</v>
      </c>
      <c r="F6342" s="4">
        <v>7.5</v>
      </c>
    </row>
    <row r="6343" spans="1:6" ht="57.6" x14ac:dyDescent="0.3">
      <c r="A6343" s="4" t="s">
        <v>29772</v>
      </c>
      <c r="B6343" s="4" t="str">
        <f t="shared" si="99"/>
        <v>621111</v>
      </c>
      <c r="C6343" s="5" t="str">
        <f>VLOOKUP($A6343,HTS_Dec_25!$A$1:$E$11570,3,FALSE)</f>
        <v>Textiles and textile articles. Articles of apparel and clothing accessories, not knitted or crocheted. Track suits, ski-suits and swimwear; other garments: Swimwear: Men's or boys':</v>
      </c>
      <c r="D6343" s="5" t="str">
        <f>VLOOKUP($A6343,HTS_Dec_25!$A$1:$E$11570,4,FALSE)</f>
        <v>Other.</v>
      </c>
      <c r="E6343" s="4" t="str">
        <f>VLOOKUP($A6343,HTS_Dec_25!$A$1:$E$11570,5,FALSE)</f>
        <v>7.5%</v>
      </c>
      <c r="F6343" s="4">
        <v>7.5</v>
      </c>
    </row>
    <row r="6344" spans="1:6" ht="57.6" x14ac:dyDescent="0.3">
      <c r="A6344" s="4" t="s">
        <v>29773</v>
      </c>
      <c r="B6344" s="4" t="str">
        <f t="shared" si="99"/>
        <v>621112</v>
      </c>
      <c r="C6344" s="5" t="str">
        <f>VLOOKUP($A6344,HTS_Dec_25!$A$1:$E$11570,3,FALSE)</f>
        <v>Textiles and textile articles. Articles of apparel and clothing accessories, not knitted or crocheted. Track suits, ski-suits and swimwear; other garments: Swimwear: Women's or girls':</v>
      </c>
      <c r="D6344" s="5" t="str">
        <f>VLOOKUP($A6344,HTS_Dec_25!$A$1:$E$11570,4,FALSE)</f>
        <v>Of man-made fibers.</v>
      </c>
      <c r="E6344" s="4" t="str">
        <f>VLOOKUP($A6344,HTS_Dec_25!$A$1:$E$11570,5,FALSE)</f>
        <v>11.8%</v>
      </c>
      <c r="F6344" s="4">
        <v>7.5</v>
      </c>
    </row>
    <row r="6345" spans="1:6" ht="57.6" x14ac:dyDescent="0.3">
      <c r="A6345" s="4" t="s">
        <v>29774</v>
      </c>
      <c r="B6345" s="4" t="str">
        <f t="shared" si="99"/>
        <v>621112</v>
      </c>
      <c r="C6345" s="5" t="str">
        <f>VLOOKUP($A6345,HTS_Dec_25!$A$1:$E$11570,3,FALSE)</f>
        <v>Textiles and textile articles. Articles of apparel and clothing accessories, not knitted or crocheted. Track suits, ski-suits and swimwear; other garments: Swimwear: Women's or girls':</v>
      </c>
      <c r="D6345" s="5" t="str">
        <f>VLOOKUP($A6345,HTS_Dec_25!$A$1:$E$11570,4,FALSE)</f>
        <v>Containing 70 percent or more by weight of silk or silk waste (759).</v>
      </c>
      <c r="E6345" s="4" t="str">
        <f>VLOOKUP($A6345,HTS_Dec_25!$A$1:$E$11570,5,FALSE)</f>
        <v>1.2%</v>
      </c>
      <c r="F6345" s="4">
        <v>7.5</v>
      </c>
    </row>
    <row r="6346" spans="1:6" ht="57.6" x14ac:dyDescent="0.3">
      <c r="A6346" s="4" t="s">
        <v>29775</v>
      </c>
      <c r="B6346" s="4" t="str">
        <f t="shared" si="99"/>
        <v>621112</v>
      </c>
      <c r="C6346" s="5" t="str">
        <f>VLOOKUP($A6346,HTS_Dec_25!$A$1:$E$11570,3,FALSE)</f>
        <v>Textiles and textile articles. Articles of apparel and clothing accessories, not knitted or crocheted. Track suits, ski-suits and swimwear; other garments: Swimwear: Women's or girls':</v>
      </c>
      <c r="D6346" s="5" t="str">
        <f>VLOOKUP($A6346,HTS_Dec_25!$A$1:$E$11570,4,FALSE)</f>
        <v>Other.</v>
      </c>
      <c r="E6346" s="4" t="str">
        <f>VLOOKUP($A6346,HTS_Dec_25!$A$1:$E$11570,5,FALSE)</f>
        <v>7.5%</v>
      </c>
      <c r="F6346" s="4">
        <v>7.5</v>
      </c>
    </row>
    <row r="6347" spans="1:6" ht="57.6" x14ac:dyDescent="0.3">
      <c r="A6347" s="4" t="s">
        <v>29776</v>
      </c>
      <c r="B6347" s="4" t="str">
        <f t="shared" si="99"/>
        <v>621120</v>
      </c>
      <c r="C6347" s="5" t="str">
        <f>VLOOKUP($A6347,HTS_Dec_25!$A$1:$E$11570,3,FALSE)</f>
        <v xml:space="preserve">Textiles and textile articles. Articles of apparel and clothing accessories, not knitted or crocheted. Track suits, ski-suits and swimwear; other garments: Ski-suits: </v>
      </c>
      <c r="D6347" s="5" t="str">
        <f>VLOOKUP($A6347,HTS_Dec_25!$A$1:$E$11570,4,FALSE)</f>
        <v>Anoraks (including ski-jackets), windbreakers and similar articles (including padded, sleeveless   jackets) imported as parts of suits.</v>
      </c>
      <c r="E6347" s="4" t="str">
        <f>VLOOKUP($A6347,HTS_Dec_25!$A$1:$E$11570,5,FALSE)</f>
        <v>0.7%</v>
      </c>
      <c r="F6347" s="4">
        <v>7.5</v>
      </c>
    </row>
    <row r="6348" spans="1:6" ht="57.6" x14ac:dyDescent="0.3">
      <c r="A6348" s="4" t="s">
        <v>29777</v>
      </c>
      <c r="B6348" s="4" t="str">
        <f t="shared" si="99"/>
        <v>621120</v>
      </c>
      <c r="C6348" s="5" t="str">
        <f>VLOOKUP($A6348,HTS_Dec_25!$A$1:$E$11570,3,FALSE)</f>
        <v xml:space="preserve">Textiles and textile articles. Articles of apparel and clothing accessories, not knitted or crocheted. Track suits, ski-suits and swimwear; other garments: Ski-suits: </v>
      </c>
      <c r="D6348" s="5" t="str">
        <f>VLOOKUP($A6348,HTS_Dec_25!$A$1:$E$11570,4,FALSE)</f>
        <v>Other.</v>
      </c>
      <c r="E6348" s="4" t="str">
        <f>VLOOKUP($A6348,HTS_Dec_25!$A$1:$E$11570,5,FALSE)</f>
        <v>4.4%</v>
      </c>
      <c r="F6348" s="4">
        <v>7.5</v>
      </c>
    </row>
    <row r="6349" spans="1:6" ht="57.6" x14ac:dyDescent="0.3">
      <c r="A6349" s="4" t="s">
        <v>29778</v>
      </c>
      <c r="B6349" s="4" t="str">
        <f t="shared" si="99"/>
        <v>621120</v>
      </c>
      <c r="C6349" s="5" t="str">
        <f>VLOOKUP($A6349,HTS_Dec_25!$A$1:$E$11570,3,FALSE)</f>
        <v xml:space="preserve">Textiles and textile articles. Articles of apparel and clothing accessories, not knitted or crocheted. Track suits, ski-suits and swimwear; other garments: Ski-suits: </v>
      </c>
      <c r="D6349" s="5" t="str">
        <f>VLOOKUP($A6349,HTS_Dec_25!$A$1:$E$11570,4,FALSE)</f>
        <v>Water resistant.</v>
      </c>
      <c r="E6349" s="4" t="str">
        <f>VLOOKUP($A6349,HTS_Dec_25!$A$1:$E$11570,5,FALSE)</f>
        <v>7.1%</v>
      </c>
      <c r="F6349" s="4">
        <v>7.5</v>
      </c>
    </row>
    <row r="6350" spans="1:6" ht="57.6" x14ac:dyDescent="0.3">
      <c r="A6350" s="4" t="s">
        <v>29779</v>
      </c>
      <c r="B6350" s="4" t="str">
        <f t="shared" si="99"/>
        <v>621120</v>
      </c>
      <c r="C6350" s="5" t="str">
        <f>VLOOKUP($A6350,HTS_Dec_25!$A$1:$E$11570,3,FALSE)</f>
        <v xml:space="preserve">Textiles and textile articles. Articles of apparel and clothing accessories, not knitted or crocheted. Track suits, ski-suits and swimwear; other garments: Ski-suits: </v>
      </c>
      <c r="D6350" s="5" t="str">
        <f>VLOOKUP($A6350,HTS_Dec_25!$A$1:$E$11570,4,FALSE)</f>
        <v>Of wool or fine animal hair (434).</v>
      </c>
      <c r="E6350" s="4" t="str">
        <f>VLOOKUP($A6350,HTS_Dec_25!$A$1:$E$11570,5,FALSE)</f>
        <v>17.5%</v>
      </c>
      <c r="F6350" s="4">
        <v>7.5</v>
      </c>
    </row>
    <row r="6351" spans="1:6" ht="57.6" x14ac:dyDescent="0.3">
      <c r="A6351" s="4" t="s">
        <v>29780</v>
      </c>
      <c r="B6351" s="4" t="str">
        <f t="shared" si="99"/>
        <v>621120</v>
      </c>
      <c r="C6351" s="5" t="str">
        <f>VLOOKUP($A6351,HTS_Dec_25!$A$1:$E$11570,3,FALSE)</f>
        <v xml:space="preserve">Textiles and textile articles. Articles of apparel and clothing accessories, not knitted or crocheted. Track suits, ski-suits and swimwear; other garments: Ski-suits: </v>
      </c>
      <c r="D6351" s="5" t="str">
        <f>VLOOKUP($A6351,HTS_Dec_25!$A$1:$E$11570,4,FALSE)</f>
        <v>Other.</v>
      </c>
      <c r="E6351" s="4" t="str">
        <f>VLOOKUP($A6351,HTS_Dec_25!$A$1:$E$11570,5,FALSE)</f>
        <v>27.7%</v>
      </c>
      <c r="F6351" s="4">
        <v>7.5</v>
      </c>
    </row>
    <row r="6352" spans="1:6" ht="57.6" x14ac:dyDescent="0.3">
      <c r="A6352" s="4" t="s">
        <v>29781</v>
      </c>
      <c r="B6352" s="4" t="str">
        <f t="shared" si="99"/>
        <v>621120</v>
      </c>
      <c r="C6352" s="5" t="str">
        <f>VLOOKUP($A6352,HTS_Dec_25!$A$1:$E$11570,3,FALSE)</f>
        <v xml:space="preserve">Textiles and textile articles. Articles of apparel and clothing accessories, not knitted or crocheted. Track suits, ski-suits and swimwear; other garments: Ski-suits: </v>
      </c>
      <c r="D6352" s="5" t="str">
        <f>VLOOKUP($A6352,HTS_Dec_25!$A$1:$E$11570,4,FALSE)</f>
        <v>Of wool or fine animal hair (447).</v>
      </c>
      <c r="E6352" s="4" t="str">
        <f>VLOOKUP($A6352,HTS_Dec_25!$A$1:$E$11570,5,FALSE)</f>
        <v>17.5%</v>
      </c>
      <c r="F6352" s="4">
        <v>7.5</v>
      </c>
    </row>
    <row r="6353" spans="1:6" ht="57.6" x14ac:dyDescent="0.3">
      <c r="A6353" s="4" t="s">
        <v>29782</v>
      </c>
      <c r="B6353" s="4" t="str">
        <f t="shared" si="99"/>
        <v>621120</v>
      </c>
      <c r="C6353" s="5" t="str">
        <f>VLOOKUP($A6353,HTS_Dec_25!$A$1:$E$11570,3,FALSE)</f>
        <v xml:space="preserve">Textiles and textile articles. Articles of apparel and clothing accessories, not knitted or crocheted. Track suits, ski-suits and swimwear; other garments: Ski-suits: </v>
      </c>
      <c r="D6353" s="5" t="str">
        <f>VLOOKUP($A6353,HTS_Dec_25!$A$1:$E$11570,4,FALSE)</f>
        <v>Other.</v>
      </c>
      <c r="E6353" s="4" t="str">
        <f>VLOOKUP($A6353,HTS_Dec_25!$A$1:$E$11570,5,FALSE)</f>
        <v>28.1%</v>
      </c>
      <c r="F6353" s="4">
        <v>7.5</v>
      </c>
    </row>
    <row r="6354" spans="1:6" ht="57.6" x14ac:dyDescent="0.3">
      <c r="A6354" s="4" t="s">
        <v>29783</v>
      </c>
      <c r="B6354" s="4" t="str">
        <f t="shared" si="99"/>
        <v>621120</v>
      </c>
      <c r="C6354" s="5" t="str">
        <f>VLOOKUP($A6354,HTS_Dec_25!$A$1:$E$11570,3,FALSE)</f>
        <v xml:space="preserve">Textiles and textile articles. Articles of apparel and clothing accessories, not knitted or crocheted. Track suits, ski-suits and swimwear; other garments: Ski-suits: </v>
      </c>
      <c r="D6354" s="5" t="str">
        <f>VLOOKUP($A6354,HTS_Dec_25!$A$1:$E$11570,4,FALSE)</f>
        <v>Of wool or fine animal hair (459).</v>
      </c>
      <c r="E6354" s="4" t="str">
        <f>VLOOKUP($A6354,HTS_Dec_25!$A$1:$E$11570,5,FALSE)</f>
        <v>14%</v>
      </c>
      <c r="F6354" s="4">
        <v>7.5</v>
      </c>
    </row>
    <row r="6355" spans="1:6" ht="57.6" x14ac:dyDescent="0.3">
      <c r="A6355" s="4" t="s">
        <v>29784</v>
      </c>
      <c r="B6355" s="4" t="str">
        <f t="shared" si="99"/>
        <v>621120</v>
      </c>
      <c r="C6355" s="5" t="str">
        <f>VLOOKUP($A6355,HTS_Dec_25!$A$1:$E$11570,3,FALSE)</f>
        <v xml:space="preserve">Textiles and textile articles. Articles of apparel and clothing accessories, not knitted or crocheted. Track suits, ski-suits and swimwear; other garments: Ski-suits: </v>
      </c>
      <c r="D6355" s="5" t="str">
        <f>VLOOKUP($A6355,HTS_Dec_25!$A$1:$E$11570,4,FALSE)</f>
        <v>Of wool or fine animal hair (435).</v>
      </c>
      <c r="E6355" s="4" t="str">
        <f>VLOOKUP($A6355,HTS_Dec_25!$A$1:$E$11570,5,FALSE)</f>
        <v>17.5%</v>
      </c>
      <c r="F6355" s="4">
        <v>7.5</v>
      </c>
    </row>
    <row r="6356" spans="1:6" ht="57.6" x14ac:dyDescent="0.3">
      <c r="A6356" s="4" t="s">
        <v>29785</v>
      </c>
      <c r="B6356" s="4" t="str">
        <f t="shared" si="99"/>
        <v>621120</v>
      </c>
      <c r="C6356" s="5" t="str">
        <f>VLOOKUP($A6356,HTS_Dec_25!$A$1:$E$11570,3,FALSE)</f>
        <v xml:space="preserve">Textiles and textile articles. Articles of apparel and clothing accessories, not knitted or crocheted. Track suits, ski-suits and swimwear; other garments: Ski-suits: </v>
      </c>
      <c r="D6356" s="5" t="str">
        <f>VLOOKUP($A6356,HTS_Dec_25!$A$1:$E$11570,4,FALSE)</f>
        <v>Of wool or fine animal hair (448).</v>
      </c>
      <c r="E6356" s="4" t="str">
        <f>VLOOKUP($A6356,HTS_Dec_25!$A$1:$E$11570,5,FALSE)</f>
        <v>17.5%</v>
      </c>
      <c r="F6356" s="4">
        <v>7.5</v>
      </c>
    </row>
    <row r="6357" spans="1:6" ht="57.6" x14ac:dyDescent="0.3">
      <c r="A6357" s="4" t="s">
        <v>29786</v>
      </c>
      <c r="B6357" s="4" t="str">
        <f t="shared" si="99"/>
        <v>621120</v>
      </c>
      <c r="C6357" s="5" t="str">
        <f>VLOOKUP($A6357,HTS_Dec_25!$A$1:$E$11570,3,FALSE)</f>
        <v xml:space="preserve">Textiles and textile articles. Articles of apparel and clothing accessories, not knitted or crocheted. Track suits, ski-suits and swimwear; other garments: Ski-suits: </v>
      </c>
      <c r="D6357" s="5" t="str">
        <f>VLOOKUP($A6357,HTS_Dec_25!$A$1:$E$11570,4,FALSE)</f>
        <v>Other.</v>
      </c>
      <c r="E6357" s="4" t="str">
        <f>VLOOKUP($A6357,HTS_Dec_25!$A$1:$E$11570,5,FALSE)</f>
        <v>28.6%</v>
      </c>
      <c r="F6357" s="4">
        <v>7.5</v>
      </c>
    </row>
    <row r="6358" spans="1:6" ht="57.6" x14ac:dyDescent="0.3">
      <c r="A6358" s="4" t="s">
        <v>29787</v>
      </c>
      <c r="B6358" s="4" t="str">
        <f t="shared" si="99"/>
        <v>621120</v>
      </c>
      <c r="C6358" s="5" t="str">
        <f>VLOOKUP($A6358,HTS_Dec_25!$A$1:$E$11570,3,FALSE)</f>
        <v xml:space="preserve">Textiles and textile articles. Articles of apparel and clothing accessories, not knitted or crocheted. Track suits, ski-suits and swimwear; other garments: Ski-suits: </v>
      </c>
      <c r="D6358" s="5" t="str">
        <f>VLOOKUP($A6358,HTS_Dec_25!$A$1:$E$11570,4,FALSE)</f>
        <v>Of wool or fine animal hair (459).</v>
      </c>
      <c r="E6358" s="4" t="str">
        <f>VLOOKUP($A6358,HTS_Dec_25!$A$1:$E$11570,5,FALSE)</f>
        <v>14%</v>
      </c>
      <c r="F6358" s="4">
        <v>7.5</v>
      </c>
    </row>
    <row r="6359" spans="1:6" ht="57.6" x14ac:dyDescent="0.3">
      <c r="A6359" s="4" t="s">
        <v>29788</v>
      </c>
      <c r="B6359" s="4" t="str">
        <f t="shared" si="99"/>
        <v>621120</v>
      </c>
      <c r="C6359" s="5" t="str">
        <f>VLOOKUP($A6359,HTS_Dec_25!$A$1:$E$11570,3,FALSE)</f>
        <v xml:space="preserve">Textiles and textile articles. Articles of apparel and clothing accessories, not knitted or crocheted. Track suits, ski-suits and swimwear; other garments: Ski-suits: </v>
      </c>
      <c r="D6359" s="5" t="str">
        <f>VLOOKUP($A6359,HTS_Dec_25!$A$1:$E$11570,4,FALSE)</f>
        <v>Other.</v>
      </c>
      <c r="E6359" s="4" t="str">
        <f>VLOOKUP($A6359,HTS_Dec_25!$A$1:$E$11570,5,FALSE)</f>
        <v>14.9%</v>
      </c>
      <c r="F6359" s="4">
        <v>7.5</v>
      </c>
    </row>
    <row r="6360" spans="1:6" ht="72" x14ac:dyDescent="0.3">
      <c r="A6360" s="4" t="s">
        <v>29789</v>
      </c>
      <c r="B6360" s="4" t="str">
        <f t="shared" si="99"/>
        <v>621132</v>
      </c>
      <c r="C6360" s="5" t="str">
        <f>VLOOKUP($A6360,HTS_Dec_25!$A$1:$E$11570,3,FALSE)</f>
        <v>Textiles and textile articles. Articles of apparel and clothing accessories, not knitted or crocheted. Track suits, ski-suits and swimwear; other garments: Other garments, men's or boys': Of cotton:</v>
      </c>
      <c r="D6360" s="5" t="str">
        <f>VLOOKUP($A6360,HTS_Dec_25!$A$1:$E$11570,4,FALSE)</f>
        <v>Recreational performance outerwear.</v>
      </c>
      <c r="E6360" s="4" t="str">
        <f>VLOOKUP($A6360,HTS_Dec_25!$A$1:$E$11570,5,FALSE)</f>
        <v>8.1%</v>
      </c>
      <c r="F6360" s="4">
        <v>7.5</v>
      </c>
    </row>
    <row r="6361" spans="1:6" ht="72" x14ac:dyDescent="0.3">
      <c r="A6361" s="4" t="s">
        <v>29790</v>
      </c>
      <c r="B6361" s="4" t="str">
        <f t="shared" si="99"/>
        <v>621132</v>
      </c>
      <c r="C6361" s="5" t="str">
        <f>VLOOKUP($A6361,HTS_Dec_25!$A$1:$E$11570,3,FALSE)</f>
        <v>Textiles and textile articles. Articles of apparel and clothing accessories, not knitted or crocheted. Track suits, ski-suits and swimwear; other garments: Other garments, men's or boys': Of cotton:</v>
      </c>
      <c r="D6361" s="5" t="str">
        <f>VLOOKUP($A6361,HTS_Dec_25!$A$1:$E$11570,4,FALSE)</f>
        <v>Other.</v>
      </c>
      <c r="E6361" s="4" t="str">
        <f>VLOOKUP($A6361,HTS_Dec_25!$A$1:$E$11570,5,FALSE)</f>
        <v>8.1%</v>
      </c>
      <c r="F6361" s="4">
        <v>7.5</v>
      </c>
    </row>
    <row r="6362" spans="1:6" ht="72" x14ac:dyDescent="0.3">
      <c r="A6362" s="4" t="s">
        <v>29791</v>
      </c>
      <c r="B6362" s="4" t="str">
        <f t="shared" si="99"/>
        <v>621133</v>
      </c>
      <c r="C6362" s="5" t="str">
        <f>VLOOKUP($A6362,HTS_Dec_25!$A$1:$E$11570,3,FALSE)</f>
        <v>Textiles and textile articles. Articles of apparel and clothing accessories, not knitted or crocheted. Track suits, ski-suits and swimwear; other garments: Other garments, men's or boys': Of man-made fibers:</v>
      </c>
      <c r="D6362" s="5" t="str">
        <f>VLOOKUP($A6362,HTS_Dec_25!$A$1:$E$11570,4,FALSE)</f>
        <v>Recreational performance outerwear.</v>
      </c>
      <c r="E6362" s="4" t="str">
        <f>VLOOKUP($A6362,HTS_Dec_25!$A$1:$E$11570,5,FALSE)</f>
        <v>16%</v>
      </c>
      <c r="F6362" s="4">
        <v>7.5</v>
      </c>
    </row>
    <row r="6363" spans="1:6" ht="72" x14ac:dyDescent="0.3">
      <c r="A6363" s="4" t="s">
        <v>29792</v>
      </c>
      <c r="B6363" s="4" t="str">
        <f t="shared" si="99"/>
        <v>621133</v>
      </c>
      <c r="C6363" s="5" t="str">
        <f>VLOOKUP($A6363,HTS_Dec_25!$A$1:$E$11570,3,FALSE)</f>
        <v>Textiles and textile articles. Articles of apparel and clothing accessories, not knitted or crocheted. Track suits, ski-suits and swimwear; other garments: Other garments, men's or boys': Of man-made fibers:</v>
      </c>
      <c r="D6363" s="5" t="str">
        <f>VLOOKUP($A6363,HTS_Dec_25!$A$1:$E$11570,4,FALSE)</f>
        <v>Other.</v>
      </c>
      <c r="E6363" s="4" t="str">
        <f>VLOOKUP($A6363,HTS_Dec_25!$A$1:$E$11570,5,FALSE)</f>
        <v>16%</v>
      </c>
      <c r="F6363" s="4">
        <v>7.5</v>
      </c>
    </row>
    <row r="6364" spans="1:6" ht="72" x14ac:dyDescent="0.3">
      <c r="A6364" s="4" t="s">
        <v>29793</v>
      </c>
      <c r="B6364" s="4" t="str">
        <f t="shared" si="99"/>
        <v>621139</v>
      </c>
      <c r="C6364" s="5" t="str">
        <f>VLOOKUP($A6364,HTS_Dec_25!$A$1:$E$11570,3,FALSE)</f>
        <v>Textiles and textile articles. Articles of apparel and clothing accessories, not knitted or crocheted. Track suits, ski-suits and swimwear; other garments: Other garments, men's or boys': Of other textile materials:</v>
      </c>
      <c r="D6364" s="5" t="str">
        <f>VLOOKUP($A6364,HTS_Dec_25!$A$1:$E$11570,4,FALSE)</f>
        <v>Of wool or fine animal hair.</v>
      </c>
      <c r="E6364" s="4" t="str">
        <f>VLOOKUP($A6364,HTS_Dec_25!$A$1:$E$11570,5,FALSE)</f>
        <v>12%</v>
      </c>
      <c r="F6364" s="4">
        <v>7.5</v>
      </c>
    </row>
    <row r="6365" spans="1:6" ht="72" x14ac:dyDescent="0.3">
      <c r="A6365" s="4" t="s">
        <v>29794</v>
      </c>
      <c r="B6365" s="4" t="str">
        <f t="shared" si="99"/>
        <v>621139</v>
      </c>
      <c r="C6365" s="5" t="str">
        <f>VLOOKUP($A6365,HTS_Dec_25!$A$1:$E$11570,3,FALSE)</f>
        <v>Textiles and textile articles. Articles of apparel and clothing accessories, not knitted or crocheted. Track suits, ski-suits and swimwear; other garments: Other garments, men's or boys': Of other textile materials:</v>
      </c>
      <c r="D6365" s="5" t="str">
        <f>VLOOKUP($A6365,HTS_Dec_25!$A$1:$E$11570,4,FALSE)</f>
        <v>Containing 70 percent or more by weight of silk or silk waste.</v>
      </c>
      <c r="E6365" s="4" t="str">
        <f>VLOOKUP($A6365,HTS_Dec_25!$A$1:$E$11570,5,FALSE)</f>
        <v>0.5%</v>
      </c>
      <c r="F6365" s="4">
        <v>7.5</v>
      </c>
    </row>
    <row r="6366" spans="1:6" ht="72" x14ac:dyDescent="0.3">
      <c r="A6366" s="4" t="s">
        <v>29795</v>
      </c>
      <c r="B6366" s="4" t="str">
        <f t="shared" si="99"/>
        <v>621139</v>
      </c>
      <c r="C6366" s="5" t="str">
        <f>VLOOKUP($A6366,HTS_Dec_25!$A$1:$E$11570,3,FALSE)</f>
        <v>Textiles and textile articles. Articles of apparel and clothing accessories, not knitted or crocheted. Track suits, ski-suits and swimwear; other garments: Other garments, men's or boys': Of other textile materials:</v>
      </c>
      <c r="D6366" s="5" t="str">
        <f>VLOOKUP($A6366,HTS_Dec_25!$A$1:$E$11570,4,FALSE)</f>
        <v>Other.</v>
      </c>
      <c r="E6366" s="4" t="str">
        <f>VLOOKUP($A6366,HTS_Dec_25!$A$1:$E$11570,5,FALSE)</f>
        <v>2.8%</v>
      </c>
      <c r="F6366" s="4">
        <v>7.5</v>
      </c>
    </row>
    <row r="6367" spans="1:6" ht="72" x14ac:dyDescent="0.3">
      <c r="A6367" s="4" t="s">
        <v>29796</v>
      </c>
      <c r="B6367" s="4" t="str">
        <f t="shared" si="99"/>
        <v>621139</v>
      </c>
      <c r="C6367" s="5" t="str">
        <f>VLOOKUP($A6367,HTS_Dec_25!$A$1:$E$11570,3,FALSE)</f>
        <v>Textiles and textile articles. Articles of apparel and clothing accessories, not knitted or crocheted. Track suits, ski-suits and swimwear; other garments: Other garments, men's or boys': Of other textile materials:</v>
      </c>
      <c r="D6367" s="5" t="str">
        <f>VLOOKUP($A6367,HTS_Dec_25!$A$1:$E$11570,4,FALSE)</f>
        <v>Of wool or fine animal hair.</v>
      </c>
      <c r="E6367" s="4" t="str">
        <f>VLOOKUP($A6367,HTS_Dec_25!$A$1:$E$11570,5,FALSE)</f>
        <v>12%</v>
      </c>
      <c r="F6367" s="4">
        <v>7.5</v>
      </c>
    </row>
    <row r="6368" spans="1:6" ht="72" x14ac:dyDescent="0.3">
      <c r="A6368" s="4" t="s">
        <v>29797</v>
      </c>
      <c r="B6368" s="4" t="str">
        <f t="shared" si="99"/>
        <v>621139</v>
      </c>
      <c r="C6368" s="5" t="str">
        <f>VLOOKUP($A6368,HTS_Dec_25!$A$1:$E$11570,3,FALSE)</f>
        <v>Textiles and textile articles. Articles of apparel and clothing accessories, not knitted or crocheted. Track suits, ski-suits and swimwear; other garments: Other garments, men's or boys': Of other textile materials:</v>
      </c>
      <c r="D6368" s="5" t="str">
        <f>VLOOKUP($A6368,HTS_Dec_25!$A$1:$E$11570,4,FALSE)</f>
        <v>Containing 70 percent or more by weight of silk or silk waste.</v>
      </c>
      <c r="E6368" s="4" t="str">
        <f>VLOOKUP($A6368,HTS_Dec_25!$A$1:$E$11570,5,FALSE)</f>
        <v>0.5%</v>
      </c>
      <c r="F6368" s="4">
        <v>7.5</v>
      </c>
    </row>
    <row r="6369" spans="1:6" ht="72" x14ac:dyDescent="0.3">
      <c r="A6369" s="4" t="s">
        <v>29798</v>
      </c>
      <c r="B6369" s="4" t="str">
        <f t="shared" si="99"/>
        <v>621139</v>
      </c>
      <c r="C6369" s="5" t="str">
        <f>VLOOKUP($A6369,HTS_Dec_25!$A$1:$E$11570,3,FALSE)</f>
        <v>Textiles and textile articles. Articles of apparel and clothing accessories, not knitted or crocheted. Track suits, ski-suits and swimwear; other garments: Other garments, men's or boys': Of other textile materials:</v>
      </c>
      <c r="D6369" s="5" t="str">
        <f>VLOOKUP($A6369,HTS_Dec_25!$A$1:$E$11570,4,FALSE)</f>
        <v>Other.</v>
      </c>
      <c r="E6369" s="4" t="str">
        <f>VLOOKUP($A6369,HTS_Dec_25!$A$1:$E$11570,5,FALSE)</f>
        <v>2.8%</v>
      </c>
      <c r="F6369" s="4">
        <v>7.5</v>
      </c>
    </row>
    <row r="6370" spans="1:6" ht="72" x14ac:dyDescent="0.3">
      <c r="A6370" s="4" t="s">
        <v>29799</v>
      </c>
      <c r="B6370" s="4" t="str">
        <f t="shared" si="99"/>
        <v>621142</v>
      </c>
      <c r="C6370" s="5" t="str">
        <f>VLOOKUP($A6370,HTS_Dec_25!$A$1:$E$11570,3,FALSE)</f>
        <v>Textiles and textile articles. Articles of apparel and clothing accessories, not knitted or crocheted. Track suits, ski-suits and swimwear; other garments: Other garments, women's or girls': Of cotton:</v>
      </c>
      <c r="D6370" s="5" t="str">
        <f>VLOOKUP($A6370,HTS_Dec_25!$A$1:$E$11570,4,FALSE)</f>
        <v>Recreational performance outerwear.</v>
      </c>
      <c r="E6370" s="4" t="str">
        <f>VLOOKUP($A6370,HTS_Dec_25!$A$1:$E$11570,5,FALSE)</f>
        <v>8.1%</v>
      </c>
      <c r="F6370" s="4">
        <v>7.5</v>
      </c>
    </row>
    <row r="6371" spans="1:6" ht="72" x14ac:dyDescent="0.3">
      <c r="A6371" s="4" t="s">
        <v>29800</v>
      </c>
      <c r="B6371" s="4" t="str">
        <f t="shared" si="99"/>
        <v>621142</v>
      </c>
      <c r="C6371" s="5" t="str">
        <f>VLOOKUP($A6371,HTS_Dec_25!$A$1:$E$11570,3,FALSE)</f>
        <v>Textiles and textile articles. Articles of apparel and clothing accessories, not knitted or crocheted. Track suits, ski-suits and swimwear; other garments: Other garments, women's or girls': Of cotton:</v>
      </c>
      <c r="D6371" s="5" t="str">
        <f>VLOOKUP($A6371,HTS_Dec_25!$A$1:$E$11570,4,FALSE)</f>
        <v>Other.</v>
      </c>
      <c r="E6371" s="4" t="str">
        <f>VLOOKUP($A6371,HTS_Dec_25!$A$1:$E$11570,5,FALSE)</f>
        <v>8.1%</v>
      </c>
      <c r="F6371" s="4">
        <v>7.5</v>
      </c>
    </row>
    <row r="6372" spans="1:6" ht="72" x14ac:dyDescent="0.3">
      <c r="A6372" s="4" t="s">
        <v>29801</v>
      </c>
      <c r="B6372" s="4" t="str">
        <f t="shared" si="99"/>
        <v>621143</v>
      </c>
      <c r="C6372" s="5" t="str">
        <f>VLOOKUP($A6372,HTS_Dec_25!$A$1:$E$11570,3,FALSE)</f>
        <v>Textiles and textile articles. Articles of apparel and clothing accessories, not knitted or crocheted. Track suits, ski-suits and swimwear; other garments: Other garments, women's or girls': Of man-made fibers:</v>
      </c>
      <c r="D6372" s="5" t="str">
        <f>VLOOKUP($A6372,HTS_Dec_25!$A$1:$E$11570,4,FALSE)</f>
        <v>Recreational performance outerwear.</v>
      </c>
      <c r="E6372" s="4" t="str">
        <f>VLOOKUP($A6372,HTS_Dec_25!$A$1:$E$11570,5,FALSE)</f>
        <v>16%</v>
      </c>
      <c r="F6372" s="4">
        <v>7.5</v>
      </c>
    </row>
    <row r="6373" spans="1:6" ht="72" x14ac:dyDescent="0.3">
      <c r="A6373" s="4" t="s">
        <v>29802</v>
      </c>
      <c r="B6373" s="4" t="str">
        <f t="shared" si="99"/>
        <v>621143</v>
      </c>
      <c r="C6373" s="5" t="str">
        <f>VLOOKUP($A6373,HTS_Dec_25!$A$1:$E$11570,3,FALSE)</f>
        <v>Textiles and textile articles. Articles of apparel and clothing accessories, not knitted or crocheted. Track suits, ski-suits and swimwear; other garments: Other garments, women's or girls': Of man-made fibers:</v>
      </c>
      <c r="D6373" s="5" t="str">
        <f>VLOOKUP($A6373,HTS_Dec_25!$A$1:$E$11570,4,FALSE)</f>
        <v>Other.</v>
      </c>
      <c r="E6373" s="4" t="str">
        <f>VLOOKUP($A6373,HTS_Dec_25!$A$1:$E$11570,5,FALSE)</f>
        <v>16%</v>
      </c>
      <c r="F6373" s="4">
        <v>7.5</v>
      </c>
    </row>
    <row r="6374" spans="1:6" ht="72" x14ac:dyDescent="0.3">
      <c r="A6374" s="4" t="s">
        <v>29803</v>
      </c>
      <c r="B6374" s="4" t="str">
        <f t="shared" si="99"/>
        <v>621149</v>
      </c>
      <c r="C6374" s="5" t="str">
        <f>VLOOKUP($A6374,HTS_Dec_25!$A$1:$E$11570,3,FALSE)</f>
        <v>Textiles and textile articles. Articles of apparel and clothing accessories, not knitted or crocheted. Track suits, ski-suits and swimwear; other garments: Other garments, women's or girls': Of other textile materials:</v>
      </c>
      <c r="D6374" s="5" t="str">
        <f>VLOOKUP($A6374,HTS_Dec_25!$A$1:$E$11570,4,FALSE)</f>
        <v>Containing 70 percent or more by weight of silk or silk waste.</v>
      </c>
      <c r="E6374" s="4" t="str">
        <f>VLOOKUP($A6374,HTS_Dec_25!$A$1:$E$11570,5,FALSE)</f>
        <v>1.2%</v>
      </c>
      <c r="F6374" s="4">
        <v>7.5</v>
      </c>
    </row>
    <row r="6375" spans="1:6" ht="72" x14ac:dyDescent="0.3">
      <c r="A6375" s="4" t="s">
        <v>29804</v>
      </c>
      <c r="B6375" s="4" t="str">
        <f t="shared" si="99"/>
        <v>621149</v>
      </c>
      <c r="C6375" s="5" t="str">
        <f>VLOOKUP($A6375,HTS_Dec_25!$A$1:$E$11570,3,FALSE)</f>
        <v>Textiles and textile articles. Articles of apparel and clothing accessories, not knitted or crocheted. Track suits, ski-suits and swimwear; other garments: Other garments, women's or girls': Of other textile materials:</v>
      </c>
      <c r="D6375" s="5" t="str">
        <f>VLOOKUP($A6375,HTS_Dec_25!$A$1:$E$11570,4,FALSE)</f>
        <v>Of wool or fine animal hair.</v>
      </c>
      <c r="E6375" s="4" t="str">
        <f>VLOOKUP($A6375,HTS_Dec_25!$A$1:$E$11570,5,FALSE)</f>
        <v>12%</v>
      </c>
      <c r="F6375" s="4">
        <v>7.5</v>
      </c>
    </row>
    <row r="6376" spans="1:6" ht="72" x14ac:dyDescent="0.3">
      <c r="A6376" s="4" t="s">
        <v>29805</v>
      </c>
      <c r="B6376" s="4" t="str">
        <f t="shared" si="99"/>
        <v>621149</v>
      </c>
      <c r="C6376" s="5" t="str">
        <f>VLOOKUP($A6376,HTS_Dec_25!$A$1:$E$11570,3,FALSE)</f>
        <v>Textiles and textile articles. Articles of apparel and clothing accessories, not knitted or crocheted. Track suits, ski-suits and swimwear; other garments: Other garments, women's or girls': Of other textile materials:</v>
      </c>
      <c r="D6376" s="5" t="str">
        <f>VLOOKUP($A6376,HTS_Dec_25!$A$1:$E$11570,4,FALSE)</f>
        <v>Other.</v>
      </c>
      <c r="E6376" s="4" t="str">
        <f>VLOOKUP($A6376,HTS_Dec_25!$A$1:$E$11570,5,FALSE)</f>
        <v>7.3%</v>
      </c>
      <c r="F6376" s="4">
        <v>7.5</v>
      </c>
    </row>
    <row r="6377" spans="1:6" ht="72" x14ac:dyDescent="0.3">
      <c r="A6377" s="4" t="s">
        <v>29806</v>
      </c>
      <c r="B6377" s="4" t="str">
        <f t="shared" si="99"/>
        <v>621149</v>
      </c>
      <c r="C6377" s="5" t="str">
        <f>VLOOKUP($A6377,HTS_Dec_25!$A$1:$E$11570,3,FALSE)</f>
        <v>Textiles and textile articles. Articles of apparel and clothing accessories, not knitted or crocheted. Track suits, ski-suits and swimwear; other garments: Other garments, women's or girls': Of other textile materials:</v>
      </c>
      <c r="D6377" s="5" t="str">
        <f>VLOOKUP($A6377,HTS_Dec_25!$A$1:$E$11570,4,FALSE)</f>
        <v>Containing 70 percent or more by weight of silk or silk waste.</v>
      </c>
      <c r="E6377" s="4" t="str">
        <f>VLOOKUP($A6377,HTS_Dec_25!$A$1:$E$11570,5,FALSE)</f>
        <v>1.2%</v>
      </c>
      <c r="F6377" s="4">
        <v>7.5</v>
      </c>
    </row>
    <row r="6378" spans="1:6" ht="72" x14ac:dyDescent="0.3">
      <c r="A6378" s="4" t="s">
        <v>29807</v>
      </c>
      <c r="B6378" s="4" t="str">
        <f t="shared" si="99"/>
        <v>621149</v>
      </c>
      <c r="C6378" s="5" t="str">
        <f>VLOOKUP($A6378,HTS_Dec_25!$A$1:$E$11570,3,FALSE)</f>
        <v>Textiles and textile articles. Articles of apparel and clothing accessories, not knitted or crocheted. Track suits, ski-suits and swimwear; other garments: Other garments, women's or girls': Of other textile materials:</v>
      </c>
      <c r="D6378" s="5" t="str">
        <f>VLOOKUP($A6378,HTS_Dec_25!$A$1:$E$11570,4,FALSE)</f>
        <v>Of wool or fine animal hair.</v>
      </c>
      <c r="E6378" s="4" t="str">
        <f>VLOOKUP($A6378,HTS_Dec_25!$A$1:$E$11570,5,FALSE)</f>
        <v>12%</v>
      </c>
      <c r="F6378" s="4">
        <v>7.5</v>
      </c>
    </row>
    <row r="6379" spans="1:6" ht="72" x14ac:dyDescent="0.3">
      <c r="A6379" s="4" t="s">
        <v>29808</v>
      </c>
      <c r="B6379" s="4" t="str">
        <f t="shared" si="99"/>
        <v>621149</v>
      </c>
      <c r="C6379" s="5" t="str">
        <f>VLOOKUP($A6379,HTS_Dec_25!$A$1:$E$11570,3,FALSE)</f>
        <v>Textiles and textile articles. Articles of apparel and clothing accessories, not knitted or crocheted. Track suits, ski-suits and swimwear; other garments: Other garments, women's or girls': Of other textile materials:</v>
      </c>
      <c r="D6379" s="5" t="str">
        <f>VLOOKUP($A6379,HTS_Dec_25!$A$1:$E$11570,4,FALSE)</f>
        <v>Other.</v>
      </c>
      <c r="E6379" s="4" t="str">
        <f>VLOOKUP($A6379,HTS_Dec_25!$A$1:$E$11570,5,FALSE)</f>
        <v>7.3%</v>
      </c>
      <c r="F6379" s="4">
        <v>7.5</v>
      </c>
    </row>
    <row r="6380" spans="1:6" ht="86.4" x14ac:dyDescent="0.3">
      <c r="A6380" s="4" t="s">
        <v>29809</v>
      </c>
      <c r="B6380" s="4" t="str">
        <f t="shared" si="99"/>
        <v>621210</v>
      </c>
      <c r="C6380" s="5" t="str">
        <f>VLOOKUP($A6380,HTS_Dec_25!$A$1:$E$11570,3,FALSE)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0" s="5" t="str">
        <f>VLOOKUP($A6380,HTS_Dec_25!$A$1:$E$11570,4,FALSE)</f>
        <v>Containing 70 percent or more by weight of silk or silk waste.</v>
      </c>
      <c r="E6380" s="4" t="str">
        <f>VLOOKUP($A6380,HTS_Dec_25!$A$1:$E$11570,5,FALSE)</f>
        <v>4.8%</v>
      </c>
      <c r="F6380" s="4">
        <v>7.5</v>
      </c>
    </row>
    <row r="6381" spans="1:6" ht="86.4" x14ac:dyDescent="0.3">
      <c r="A6381" s="4" t="s">
        <v>29810</v>
      </c>
      <c r="B6381" s="4" t="str">
        <f t="shared" si="99"/>
        <v>621210</v>
      </c>
      <c r="C6381" s="5" t="str">
        <f>VLOOKUP($A6381,HTS_Dec_25!$A$1:$E$11570,3,FALSE)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1" s="5" t="str">
        <f>VLOOKUP($A6381,HTS_Dec_25!$A$1:$E$11570,4,FALSE)</f>
        <v>Other.</v>
      </c>
      <c r="E6381" s="4" t="str">
        <f>VLOOKUP($A6381,HTS_Dec_25!$A$1:$E$11570,5,FALSE)</f>
        <v>16.9%</v>
      </c>
      <c r="F6381" s="4">
        <v>7.5</v>
      </c>
    </row>
    <row r="6382" spans="1:6" ht="86.4" x14ac:dyDescent="0.3">
      <c r="A6382" s="4" t="s">
        <v>29811</v>
      </c>
      <c r="B6382" s="4" t="str">
        <f t="shared" si="99"/>
        <v>621210</v>
      </c>
      <c r="C6382" s="5" t="str">
        <f>VLOOKUP($A6382,HTS_Dec_25!$A$1:$E$11570,3,FALSE)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2" s="5" t="str">
        <f>VLOOKUP($A6382,HTS_Dec_25!$A$1:$E$11570,4,FALSE)</f>
        <v>Containing 70 percent or more by weight of silk or silk waste.</v>
      </c>
      <c r="E6382" s="4" t="str">
        <f>VLOOKUP($A6382,HTS_Dec_25!$A$1:$E$11570,5,FALSE)</f>
        <v>2.7%</v>
      </c>
      <c r="F6382" s="4">
        <v>7.5</v>
      </c>
    </row>
    <row r="6383" spans="1:6" ht="86.4" x14ac:dyDescent="0.3">
      <c r="A6383" s="4" t="s">
        <v>29812</v>
      </c>
      <c r="B6383" s="4" t="str">
        <f t="shared" si="99"/>
        <v>621210</v>
      </c>
      <c r="C6383" s="5" t="str">
        <f>VLOOKUP($A6383,HTS_Dec_25!$A$1:$E$11570,3,FALSE)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3" s="5" t="str">
        <f>VLOOKUP($A6383,HTS_Dec_25!$A$1:$E$11570,4,FALSE)</f>
        <v>Other.</v>
      </c>
      <c r="E6383" s="4" t="str">
        <f>VLOOKUP($A6383,HTS_Dec_25!$A$1:$E$11570,5,FALSE)</f>
        <v>16.9%</v>
      </c>
      <c r="F6383" s="4">
        <v>7.5</v>
      </c>
    </row>
    <row r="6384" spans="1:6" ht="86.4" x14ac:dyDescent="0.3">
      <c r="A6384" s="4" t="s">
        <v>29813</v>
      </c>
      <c r="B6384" s="4" t="str">
        <f t="shared" si="99"/>
        <v>621220</v>
      </c>
      <c r="C6384" s="5" t="str">
        <f>VLOOKUP($A6384,HTS_Dec_25!$A$1:$E$11570,3,FALSE)</f>
        <v xml:space="preserve">Textiles and textile articles. Articles of apparel and clothing accessories, not knitted or crocheted. Brassieres, girdles, corsets, braces, suspenders, garters and similar articles and parts thereof,   whether or not knitted or crocheted: Girdles and panty-girdles </v>
      </c>
      <c r="D6384" s="5" t="str">
        <f>VLOOKUP($A6384,HTS_Dec_25!$A$1:$E$11570,4,FALSE)</f>
        <v>Girdles and panty-girdles.</v>
      </c>
      <c r="E6384" s="4" t="str">
        <f>VLOOKUP($A6384,HTS_Dec_25!$A$1:$E$11570,5,FALSE)</f>
        <v>20%</v>
      </c>
      <c r="F6384" s="4">
        <v>7.5</v>
      </c>
    </row>
    <row r="6385" spans="1:6" ht="86.4" x14ac:dyDescent="0.3">
      <c r="A6385" s="4" t="s">
        <v>29814</v>
      </c>
      <c r="B6385" s="4" t="str">
        <f t="shared" si="99"/>
        <v>621230</v>
      </c>
      <c r="C6385" s="5" t="str">
        <f>VLOOKUP($A6385,HTS_Dec_25!$A$1:$E$11570,3,FALSE)</f>
        <v xml:space="preserve">Textiles and textile articles. Articles of apparel and clothing accessories, not knitted or crocheted. Brassieres, girdles, corsets, braces, suspenders, garters and similar articles and parts thereof,   whether or not knitted or crocheted: Corsets </v>
      </c>
      <c r="D6385" s="5" t="str">
        <f>VLOOKUP($A6385,HTS_Dec_25!$A$1:$E$11570,4,FALSE)</f>
        <v>Corsets.</v>
      </c>
      <c r="E6385" s="4" t="str">
        <f>VLOOKUP($A6385,HTS_Dec_25!$A$1:$E$11570,5,FALSE)</f>
        <v>23.5%</v>
      </c>
      <c r="F6385" s="4">
        <v>7.5</v>
      </c>
    </row>
    <row r="6386" spans="1:6" ht="86.4" x14ac:dyDescent="0.3">
      <c r="A6386" s="4" t="s">
        <v>29815</v>
      </c>
      <c r="B6386" s="4" t="str">
        <f t="shared" si="99"/>
        <v>621290</v>
      </c>
      <c r="C6386" s="5" t="str">
        <f>VLOOKUP($A6386,HTS_Dec_25!$A$1:$E$11570,3,FALSE)</f>
        <v xml:space="preserve">Textiles and textile articles. Articles of apparel and clothing accessories, not knitted or crocheted. Brassieres, girdles, corsets, braces, suspenders, garters and similar articles and parts thereof,   whether or not knitted or crocheted: Other </v>
      </c>
      <c r="D6386" s="5" t="str">
        <f>VLOOKUP($A6386,HTS_Dec_25!$A$1:$E$11570,4,FALSE)</f>
        <v>Other.</v>
      </c>
      <c r="E6386" s="4" t="str">
        <f>VLOOKUP($A6386,HTS_Dec_25!$A$1:$E$11570,5,FALSE)</f>
        <v>6.6%</v>
      </c>
      <c r="F6386" s="4">
        <v>7.5</v>
      </c>
    </row>
    <row r="6387" spans="1:6" ht="43.2" x14ac:dyDescent="0.3">
      <c r="A6387" s="4" t="s">
        <v>29816</v>
      </c>
      <c r="B6387" s="4" t="str">
        <f t="shared" si="99"/>
        <v>621320</v>
      </c>
      <c r="C6387" s="5" t="str">
        <f>VLOOKUP($A6387,HTS_Dec_25!$A$1:$E$11570,3,FALSE)</f>
        <v xml:space="preserve">Textiles and textile articles. Articles of apparel and clothing accessories, not knitted or crocheted. Handkerchiefs: Of cotton: </v>
      </c>
      <c r="D6387" s="5" t="str">
        <f>VLOOKUP($A6387,HTS_Dec_25!$A$1:$E$11570,4,FALSE)</f>
        <v>Other (330).</v>
      </c>
      <c r="E6387" s="4" t="str">
        <f>VLOOKUP($A6387,HTS_Dec_25!$A$1:$E$11570,5,FALSE)</f>
        <v>7.1%</v>
      </c>
      <c r="F6387" s="4">
        <v>7.5</v>
      </c>
    </row>
    <row r="6388" spans="1:6" ht="57.6" x14ac:dyDescent="0.3">
      <c r="A6388" s="4" t="s">
        <v>29817</v>
      </c>
      <c r="B6388" s="4" t="str">
        <f t="shared" si="99"/>
        <v>621390</v>
      </c>
      <c r="C6388" s="5" t="str">
        <f>VLOOKUP($A6388,HTS_Dec_25!$A$1:$E$11570,3,FALSE)</f>
        <v xml:space="preserve">Textiles and textile articles. Articles of apparel and clothing accessories, not knitted or crocheted. Handkerchiefs: Of other textile materials: </v>
      </c>
      <c r="D6388" s="5" t="str">
        <f>VLOOKUP($A6388,HTS_Dec_25!$A$1:$E$11570,4,FALSE)</f>
        <v>Containing 70 percent or more by weight of silk or silk waste.</v>
      </c>
      <c r="E6388" s="4" t="str">
        <f>VLOOKUP($A6388,HTS_Dec_25!$A$1:$E$11570,5,FALSE)</f>
        <v>1.1%</v>
      </c>
      <c r="F6388" s="4">
        <v>7.5</v>
      </c>
    </row>
    <row r="6389" spans="1:6" ht="57.6" x14ac:dyDescent="0.3">
      <c r="A6389" s="4" t="s">
        <v>29818</v>
      </c>
      <c r="B6389" s="4" t="str">
        <f t="shared" si="99"/>
        <v>621390</v>
      </c>
      <c r="C6389" s="5" t="str">
        <f>VLOOKUP($A6389,HTS_Dec_25!$A$1:$E$11570,3,FALSE)</f>
        <v xml:space="preserve">Textiles and textile articles. Articles of apparel and clothing accessories, not knitted or crocheted. Handkerchiefs: Of other textile materials: </v>
      </c>
      <c r="D6389" s="5" t="str">
        <f>VLOOKUP($A6389,HTS_Dec_25!$A$1:$E$11570,4,FALSE)</f>
        <v>Other (859).</v>
      </c>
      <c r="E6389" s="4" t="str">
        <f>VLOOKUP($A6389,HTS_Dec_25!$A$1:$E$11570,5,FALSE)</f>
        <v>3.8%</v>
      </c>
      <c r="F6389" s="4">
        <v>7.5</v>
      </c>
    </row>
    <row r="6390" spans="1:6" ht="57.6" x14ac:dyDescent="0.3">
      <c r="A6390" s="4" t="s">
        <v>29819</v>
      </c>
      <c r="B6390" s="4" t="str">
        <f t="shared" si="99"/>
        <v>621390</v>
      </c>
      <c r="C6390" s="5" t="str">
        <f>VLOOKUP($A6390,HTS_Dec_25!$A$1:$E$11570,3,FALSE)</f>
        <v xml:space="preserve">Textiles and textile articles. Articles of apparel and clothing accessories, not knitted or crocheted. Handkerchiefs: Of other textile materials: </v>
      </c>
      <c r="D6390" s="5" t="str">
        <f>VLOOKUP($A6390,HTS_Dec_25!$A$1:$E$11570,4,FALSE)</f>
        <v>Other (859).</v>
      </c>
      <c r="E6390" s="4" t="str">
        <f>VLOOKUP($A6390,HTS_Dec_25!$A$1:$E$11570,5,FALSE)</f>
        <v>5.3%</v>
      </c>
      <c r="F6390" s="4">
        <v>7.5</v>
      </c>
    </row>
    <row r="6391" spans="1:6" ht="57.6" x14ac:dyDescent="0.3">
      <c r="A6391" s="4" t="s">
        <v>29820</v>
      </c>
      <c r="B6391" s="4" t="str">
        <f t="shared" si="99"/>
        <v>621410</v>
      </c>
      <c r="C6391" s="5" t="str">
        <f>VLOOKUP($A6391,HTS_Dec_25!$A$1:$E$11570,3,FALSE)</f>
        <v xml:space="preserve">Textiles and textile articles. Articles of apparel and clothing accessories, not knitted or crocheted. Shawls, scarves, mufflers, mantillas, veils and the like: Of silk or silk waste: </v>
      </c>
      <c r="D6391" s="5" t="str">
        <f>VLOOKUP($A6391,HTS_Dec_25!$A$1:$E$11570,4,FALSE)</f>
        <v>Containing 70 percent or more by weight of silk or silk waste.</v>
      </c>
      <c r="E6391" s="4" t="str">
        <f>VLOOKUP($A6391,HTS_Dec_25!$A$1:$E$11570,5,FALSE)</f>
        <v>1.2%</v>
      </c>
      <c r="F6391" s="4">
        <v>7.5</v>
      </c>
    </row>
    <row r="6392" spans="1:6" ht="57.6" x14ac:dyDescent="0.3">
      <c r="A6392" s="4" t="s">
        <v>29821</v>
      </c>
      <c r="B6392" s="4" t="str">
        <f t="shared" si="99"/>
        <v>621410</v>
      </c>
      <c r="C6392" s="5" t="str">
        <f>VLOOKUP($A6392,HTS_Dec_25!$A$1:$E$11570,3,FALSE)</f>
        <v xml:space="preserve">Textiles and textile articles. Articles of apparel and clothing accessories, not knitted or crocheted. Shawls, scarves, mufflers, mantillas, veils and the like: Of silk or silk waste: </v>
      </c>
      <c r="D6392" s="5" t="str">
        <f>VLOOKUP($A6392,HTS_Dec_25!$A$1:$E$11570,4,FALSE)</f>
        <v>Other (859).</v>
      </c>
      <c r="E6392" s="4" t="str">
        <f>VLOOKUP($A6392,HTS_Dec_25!$A$1:$E$11570,5,FALSE)</f>
        <v>3.9%</v>
      </c>
      <c r="F6392" s="4">
        <v>7.5</v>
      </c>
    </row>
    <row r="6393" spans="1:6" ht="57.6" x14ac:dyDescent="0.3">
      <c r="A6393" s="4" t="s">
        <v>29822</v>
      </c>
      <c r="B6393" s="4" t="str">
        <f t="shared" si="99"/>
        <v>621420</v>
      </c>
      <c r="C6393" s="5" t="str">
        <f>VLOOKUP($A6393,HTS_Dec_25!$A$1:$E$11570,3,FALSE)</f>
        <v xml:space="preserve">Textiles and textile articles. Articles of apparel and clothing accessories, not knitted or crocheted. Shawls, scarves, mufflers, mantillas, veils and the like: Of wool or fine animal hair (459) </v>
      </c>
      <c r="D6393" s="5" t="str">
        <f>VLOOKUP($A6393,HTS_Dec_25!$A$1:$E$11570,4,FALSE)</f>
        <v>Of wool or fine animal hair (459).</v>
      </c>
      <c r="E6393" s="4" t="str">
        <f>VLOOKUP($A6393,HTS_Dec_25!$A$1:$E$11570,5,FALSE)</f>
        <v>6.7%</v>
      </c>
      <c r="F6393" s="4">
        <v>7.5</v>
      </c>
    </row>
    <row r="6394" spans="1:6" ht="57.6" x14ac:dyDescent="0.3">
      <c r="A6394" s="4" t="s">
        <v>29823</v>
      </c>
      <c r="B6394" s="4" t="str">
        <f t="shared" si="99"/>
        <v>621440</v>
      </c>
      <c r="C6394" s="5" t="str">
        <f>VLOOKUP($A6394,HTS_Dec_25!$A$1:$E$11570,3,FALSE)</f>
        <v xml:space="preserve">Textiles and textile articles. Articles of apparel and clothing accessories, not knitted or crocheted. Shawls, scarves, mufflers, mantillas, veils and the like: Of artificial fibers (659) </v>
      </c>
      <c r="D6394" s="5" t="str">
        <f>VLOOKUP($A6394,HTS_Dec_25!$A$1:$E$11570,4,FALSE)</f>
        <v>Of artificial fibers (659).</v>
      </c>
      <c r="E6394" s="4" t="str">
        <f>VLOOKUP($A6394,HTS_Dec_25!$A$1:$E$11570,5,FALSE)</f>
        <v>5.3%</v>
      </c>
      <c r="F6394" s="4">
        <v>7.5</v>
      </c>
    </row>
    <row r="6395" spans="1:6" ht="57.6" x14ac:dyDescent="0.3">
      <c r="A6395" s="4" t="s">
        <v>29824</v>
      </c>
      <c r="B6395" s="4" t="str">
        <f t="shared" si="99"/>
        <v>621490</v>
      </c>
      <c r="C6395" s="5" t="str">
        <f>VLOOKUP($A6395,HTS_Dec_25!$A$1:$E$11570,3,FALSE)</f>
        <v xml:space="preserve">Textiles and textile articles. Articles of apparel and clothing accessories, not knitted or crocheted. Shawls, scarves, mufflers, mantillas, veils and the like: Of other textile materials </v>
      </c>
      <c r="D6395" s="5" t="str">
        <f>VLOOKUP($A6395,HTS_Dec_25!$A$1:$E$11570,4,FALSE)</f>
        <v>Of other textile materials.</v>
      </c>
      <c r="E6395" s="4" t="str">
        <f>VLOOKUP($A6395,HTS_Dec_25!$A$1:$E$11570,5,FALSE)</f>
        <v>11.3%</v>
      </c>
      <c r="F6395" s="4">
        <v>7.5</v>
      </c>
    </row>
    <row r="6396" spans="1:6" ht="57.6" x14ac:dyDescent="0.3">
      <c r="A6396" s="4" t="s">
        <v>29825</v>
      </c>
      <c r="B6396" s="4" t="str">
        <f t="shared" si="99"/>
        <v>621510</v>
      </c>
      <c r="C6396" s="5" t="str">
        <f>VLOOKUP($A6396,HTS_Dec_25!$A$1:$E$11570,3,FALSE)</f>
        <v xml:space="preserve">Textiles and textile articles. Articles of apparel and clothing accessories, not knitted or crocheted. Ties, bow ties and cravats: Of silk or silk waste </v>
      </c>
      <c r="D6396" s="5" t="str">
        <f>VLOOKUP($A6396,HTS_Dec_25!$A$1:$E$11570,4,FALSE)</f>
        <v>Of silk or silk waste.</v>
      </c>
      <c r="E6396" s="4" t="str">
        <f>VLOOKUP($A6396,HTS_Dec_25!$A$1:$E$11570,5,FALSE)</f>
        <v>7.2%</v>
      </c>
      <c r="F6396" s="4">
        <v>7.5</v>
      </c>
    </row>
    <row r="6397" spans="1:6" ht="72" x14ac:dyDescent="0.3">
      <c r="A6397" s="4" t="s">
        <v>29826</v>
      </c>
      <c r="B6397" s="4" t="str">
        <f t="shared" si="99"/>
        <v>621600</v>
      </c>
      <c r="C6397" s="5" t="str">
        <f>VLOOKUP($A6397,HTS_Dec_25!$A$1:$E$11570,3,FALSE)</f>
        <v xml:space="preserve">Textiles and textile articles. Articles of apparel and clothing accessories, not knitted or crocheted. Gloves, mittens and mitts: Impregnated, coated or covered with plastics or rubber: </v>
      </c>
      <c r="D6397" s="5" t="str">
        <f>VLOOKUP($A6397,HTS_Dec_25!$A$1:$E$11570,4,FALSE)</f>
        <v>Ice hockey gloves and field hockey gloves.</v>
      </c>
      <c r="E6397" s="4" t="str">
        <f>VLOOKUP($A6397,HTS_Dec_25!$A$1:$E$11570,5,FALSE)</f>
        <v>Free</v>
      </c>
      <c r="F6397" s="4">
        <v>7.5</v>
      </c>
    </row>
    <row r="6398" spans="1:6" ht="72" x14ac:dyDescent="0.3">
      <c r="A6398" s="4" t="s">
        <v>29827</v>
      </c>
      <c r="B6398" s="4" t="str">
        <f t="shared" si="99"/>
        <v>621600</v>
      </c>
      <c r="C6398" s="5" t="str">
        <f>VLOOKUP($A6398,HTS_Dec_25!$A$1:$E$11570,3,FALSE)</f>
        <v xml:space="preserve">Textiles and textile articles. Articles of apparel and clothing accessories, not knitted or crocheted. Gloves, mittens and mitts: Impregnated, coated or covered with plastics or rubber: </v>
      </c>
      <c r="D6398" s="5" t="str">
        <f>VLOOKUP($A6398,HTS_Dec_25!$A$1:$E$11570,4,FALSE)</f>
        <v>Other gloves, mittens and mitts, all the foregoing specially designed for use in sports, including   ski and snowmobile gloves, mittens and mitts.</v>
      </c>
      <c r="E6398" s="4" t="str">
        <f>VLOOKUP($A6398,HTS_Dec_25!$A$1:$E$11570,5,FALSE)</f>
        <v>0.8%</v>
      </c>
      <c r="F6398" s="4">
        <v>7.5</v>
      </c>
    </row>
    <row r="6399" spans="1:6" ht="72" x14ac:dyDescent="0.3">
      <c r="A6399" s="4" t="s">
        <v>29828</v>
      </c>
      <c r="B6399" s="4" t="str">
        <f t="shared" si="99"/>
        <v>621600</v>
      </c>
      <c r="C6399" s="5" t="str">
        <f>VLOOKUP($A6399,HTS_Dec_25!$A$1:$E$11570,3,FALSE)</f>
        <v xml:space="preserve">Textiles and textile articles. Articles of apparel and clothing accessories, not knitted or crocheted. Gloves, mittens and mitts: Impregnated, coated or covered with plastics or rubber: </v>
      </c>
      <c r="D6399" s="5" t="str">
        <f>VLOOKUP($A6399,HTS_Dec_25!$A$1:$E$11570,4,FALSE)</f>
        <v>Other.</v>
      </c>
      <c r="E6399" s="4" t="str">
        <f>VLOOKUP($A6399,HTS_Dec_25!$A$1:$E$11570,5,FALSE)</f>
        <v>23.5%</v>
      </c>
      <c r="F6399" s="4">
        <v>7.5</v>
      </c>
    </row>
    <row r="6400" spans="1:6" ht="72" x14ac:dyDescent="0.3">
      <c r="A6400" s="4" t="s">
        <v>29829</v>
      </c>
      <c r="B6400" s="4" t="str">
        <f t="shared" si="99"/>
        <v>621600</v>
      </c>
      <c r="C6400" s="5" t="str">
        <f>VLOOKUP($A6400,HTS_Dec_25!$A$1:$E$11570,3,FALSE)</f>
        <v xml:space="preserve">Textiles and textile articles. Articles of apparel and clothing accessories, not knitted or crocheted. Gloves, mittens and mitts: Impregnated, coated or covered with plastics or rubber: </v>
      </c>
      <c r="D6400" s="5" t="str">
        <f>VLOOKUP($A6400,HTS_Dec_25!$A$1:$E$11570,4,FALSE)</f>
        <v>Containing over 50 percent by weight of plastics or rubber.</v>
      </c>
      <c r="E6400" s="4" t="str">
        <f>VLOOKUP($A6400,HTS_Dec_25!$A$1:$E$11570,5,FALSE)</f>
        <v>11.1¢/kg + 5.5%</v>
      </c>
      <c r="F6400" s="4">
        <v>7.5</v>
      </c>
    </row>
    <row r="6401" spans="1:6" ht="72" x14ac:dyDescent="0.3">
      <c r="A6401" s="4" t="s">
        <v>29830</v>
      </c>
      <c r="B6401" s="4" t="str">
        <f t="shared" si="99"/>
        <v>621600</v>
      </c>
      <c r="C6401" s="5" t="str">
        <f>VLOOKUP($A6401,HTS_Dec_25!$A$1:$E$11570,3,FALSE)</f>
        <v xml:space="preserve">Textiles and textile articles. Articles of apparel and clothing accessories, not knitted or crocheted. Gloves, mittens and mitts: Impregnated, coated or covered with plastics or rubber: </v>
      </c>
      <c r="D6401" s="5" t="str">
        <f>VLOOKUP($A6401,HTS_Dec_25!$A$1:$E$11570,4,FALSE)</f>
        <v>Containing 50 per cent or more by weight of cotton, man-made fibers or any combination thereof.</v>
      </c>
      <c r="E6401" s="4" t="str">
        <f>VLOOKUP($A6401,HTS_Dec_25!$A$1:$E$11570,5,FALSE)</f>
        <v>13.2%</v>
      </c>
      <c r="F6401" s="4">
        <v>7.5</v>
      </c>
    </row>
    <row r="6402" spans="1:6" ht="72" x14ac:dyDescent="0.3">
      <c r="A6402" s="4" t="s">
        <v>29831</v>
      </c>
      <c r="B6402" s="4" t="str">
        <f t="shared" si="99"/>
        <v>621600</v>
      </c>
      <c r="C6402" s="5" t="str">
        <f>VLOOKUP($A6402,HTS_Dec_25!$A$1:$E$11570,3,FALSE)</f>
        <v xml:space="preserve">Textiles and textile articles. Articles of apparel and clothing accessories, not knitted or crocheted. Gloves, mittens and mitts: Impregnated, coated or covered with plastics or rubber: </v>
      </c>
      <c r="D6402" s="5" t="str">
        <f>VLOOKUP($A6402,HTS_Dec_25!$A$1:$E$11570,4,FALSE)</f>
        <v>Other.</v>
      </c>
      <c r="E6402" s="4" t="str">
        <f>VLOOKUP($A6402,HTS_Dec_25!$A$1:$E$11570,5,FALSE)</f>
        <v>7%</v>
      </c>
      <c r="F6402" s="4">
        <v>7.5</v>
      </c>
    </row>
    <row r="6403" spans="1:6" ht="72" x14ac:dyDescent="0.3">
      <c r="A6403" s="4" t="s">
        <v>29832</v>
      </c>
      <c r="B6403" s="4" t="str">
        <f t="shared" ref="B6403:B6466" si="100">LEFT(A6403,6)</f>
        <v>621600</v>
      </c>
      <c r="C6403" s="5" t="str">
        <f>VLOOKUP($A6403,HTS_Dec_25!$A$1:$E$11570,3,FALSE)</f>
        <v xml:space="preserve">Textiles and textile articles. Articles of apparel and clothing accessories, not knitted or crocheted. Gloves, mittens and mitts: Impregnated, coated or covered with plastics or rubber: </v>
      </c>
      <c r="D6403" s="5" t="str">
        <f>VLOOKUP($A6403,HTS_Dec_25!$A$1:$E$11570,4,FALSE)</f>
        <v>Containing 50 percent or more by weight of cotton, man-made fibers or any combi- nation thereof.</v>
      </c>
      <c r="E6403" s="4" t="str">
        <f>VLOOKUP($A6403,HTS_Dec_25!$A$1:$E$11570,5,FALSE)</f>
        <v>13%</v>
      </c>
      <c r="F6403" s="4">
        <v>7.5</v>
      </c>
    </row>
    <row r="6404" spans="1:6" ht="72" x14ac:dyDescent="0.3">
      <c r="A6404" s="4" t="s">
        <v>29833</v>
      </c>
      <c r="B6404" s="4" t="str">
        <f t="shared" si="100"/>
        <v>621600</v>
      </c>
      <c r="C6404" s="5" t="str">
        <f>VLOOKUP($A6404,HTS_Dec_25!$A$1:$E$11570,3,FALSE)</f>
        <v xml:space="preserve">Textiles and textile articles. Articles of apparel and clothing accessories, not knitted or crocheted. Gloves, mittens and mitts: Impregnated, coated or covered with plastics or rubber: </v>
      </c>
      <c r="D6404" s="5" t="str">
        <f>VLOOKUP($A6404,HTS_Dec_25!$A$1:$E$11570,4,FALSE)</f>
        <v>Other.</v>
      </c>
      <c r="E6404" s="4" t="str">
        <f>VLOOKUP($A6404,HTS_Dec_25!$A$1:$E$11570,5,FALSE)</f>
        <v>7%</v>
      </c>
      <c r="F6404" s="4">
        <v>7.5</v>
      </c>
    </row>
    <row r="6405" spans="1:6" ht="72" x14ac:dyDescent="0.3">
      <c r="A6405" s="4" t="s">
        <v>29834</v>
      </c>
      <c r="B6405" s="4" t="str">
        <f t="shared" si="100"/>
        <v>621600</v>
      </c>
      <c r="C6405" s="5" t="str">
        <f>VLOOKUP($A6405,HTS_Dec_25!$A$1:$E$11570,3,FALSE)</f>
        <v xml:space="preserve">Textiles and textile articles. Articles of apparel and clothing accessories, not knitted or crocheted. Gloves, mittens and mitts: Impregnated, coated or covered with plastics or rubber: </v>
      </c>
      <c r="D6405" s="5" t="str">
        <f>VLOOKUP($A6405,HTS_Dec_25!$A$1:$E$11570,4,FALSE)</f>
        <v>Ice hockey and field hockey gloves.</v>
      </c>
      <c r="E6405" s="4" t="str">
        <f>VLOOKUP($A6405,HTS_Dec_25!$A$1:$E$11570,5,FALSE)</f>
        <v>Free</v>
      </c>
      <c r="F6405" s="4">
        <v>7.5</v>
      </c>
    </row>
    <row r="6406" spans="1:6" ht="72" x14ac:dyDescent="0.3">
      <c r="A6406" s="4" t="s">
        <v>29835</v>
      </c>
      <c r="B6406" s="4" t="str">
        <f t="shared" si="100"/>
        <v>621600</v>
      </c>
      <c r="C6406" s="5" t="str">
        <f>VLOOKUP($A6406,HTS_Dec_25!$A$1:$E$11570,3,FALSE)</f>
        <v xml:space="preserve">Textiles and textile articles. Articles of apparel and clothing accessories, not knitted or crocheted. Gloves, mittens and mitts: Impregnated, coated or covered with plastics or rubber: </v>
      </c>
      <c r="D6406" s="5" t="str">
        <f>VLOOKUP($A6406,HTS_Dec_25!$A$1:$E$11570,4,FALSE)</f>
        <v>Without fourchettes (331).</v>
      </c>
      <c r="E6406" s="4" t="str">
        <f>VLOOKUP($A6406,HTS_Dec_25!$A$1:$E$11570,5,FALSE)</f>
        <v>23.5%</v>
      </c>
      <c r="F6406" s="4">
        <v>7.5</v>
      </c>
    </row>
    <row r="6407" spans="1:6" ht="72" x14ac:dyDescent="0.3">
      <c r="A6407" s="4" t="s">
        <v>29836</v>
      </c>
      <c r="B6407" s="4" t="str">
        <f t="shared" si="100"/>
        <v>621600</v>
      </c>
      <c r="C6407" s="5" t="str">
        <f>VLOOKUP($A6407,HTS_Dec_25!$A$1:$E$11570,3,FALSE)</f>
        <v xml:space="preserve">Textiles and textile articles. Articles of apparel and clothing accessories, not knitted or crocheted. Gloves, mittens and mitts: Impregnated, coated or covered with plastics or rubber: </v>
      </c>
      <c r="D6407" s="5" t="str">
        <f>VLOOKUP($A6407,HTS_Dec_25!$A$1:$E$11570,4,FALSE)</f>
        <v>With fourchettes (331).</v>
      </c>
      <c r="E6407" s="4" t="str">
        <f>VLOOKUP($A6407,HTS_Dec_25!$A$1:$E$11570,5,FALSE)</f>
        <v>23.5%</v>
      </c>
      <c r="F6407" s="4">
        <v>7.5</v>
      </c>
    </row>
    <row r="6408" spans="1:6" ht="72" x14ac:dyDescent="0.3">
      <c r="A6408" s="4" t="s">
        <v>29837</v>
      </c>
      <c r="B6408" s="4" t="str">
        <f t="shared" si="100"/>
        <v>621600</v>
      </c>
      <c r="C6408" s="5" t="str">
        <f>VLOOKUP($A6408,HTS_Dec_25!$A$1:$E$11570,3,FALSE)</f>
        <v xml:space="preserve">Textiles and textile articles. Articles of apparel and clothing accessories, not knitted or crocheted. Gloves, mittens and mitts: Impregnated, coated or covered with plastics or rubber: </v>
      </c>
      <c r="D6408" s="5" t="str">
        <f>VLOOKUP($A6408,HTS_Dec_25!$A$1:$E$11570,4,FALSE)</f>
        <v>Ice hockey and field hockey gloves.</v>
      </c>
      <c r="E6408" s="4" t="str">
        <f>VLOOKUP($A6408,HTS_Dec_25!$A$1:$E$11570,5,FALSE)</f>
        <v>Free</v>
      </c>
      <c r="F6408" s="4">
        <v>7.5</v>
      </c>
    </row>
    <row r="6409" spans="1:6" ht="72" x14ac:dyDescent="0.3">
      <c r="A6409" s="4" t="s">
        <v>29838</v>
      </c>
      <c r="B6409" s="4" t="str">
        <f t="shared" si="100"/>
        <v>621600</v>
      </c>
      <c r="C6409" s="5" t="str">
        <f>VLOOKUP($A6409,HTS_Dec_25!$A$1:$E$11570,3,FALSE)</f>
        <v xml:space="preserve">Textiles and textile articles. Articles of apparel and clothing accessories, not knitted or crocheted. Gloves, mittens and mitts: Impregnated, coated or covered with plastics or rubber: </v>
      </c>
      <c r="D6409" s="5" t="str">
        <f>VLOOKUP($A6409,HTS_Dec_25!$A$1:$E$11570,4,FALSE)</f>
        <v>Other gloves, mittens and mitts, all the fore- going specially designed for use in sports, including   ski and snowmobile gloves, mittens and mitts.</v>
      </c>
      <c r="E6409" s="4" t="str">
        <f>VLOOKUP($A6409,HTS_Dec_25!$A$1:$E$11570,5,FALSE)</f>
        <v>2.8%</v>
      </c>
      <c r="F6409" s="4">
        <v>7.5</v>
      </c>
    </row>
    <row r="6410" spans="1:6" ht="72" x14ac:dyDescent="0.3">
      <c r="A6410" s="4" t="s">
        <v>29839</v>
      </c>
      <c r="B6410" s="4" t="str">
        <f t="shared" si="100"/>
        <v>621600</v>
      </c>
      <c r="C6410" s="5" t="str">
        <f>VLOOKUP($A6410,HTS_Dec_25!$A$1:$E$11570,3,FALSE)</f>
        <v xml:space="preserve">Textiles and textile articles. Articles of apparel and clothing accessories, not knitted or crocheted. Gloves, mittens and mitts: Impregnated, coated or covered with plastics or rubber: </v>
      </c>
      <c r="D6410" s="5" t="str">
        <f>VLOOKUP($A6410,HTS_Dec_25!$A$1:$E$11570,4,FALSE)</f>
        <v>Without fourchettes.</v>
      </c>
      <c r="E6410" s="4" t="str">
        <f>VLOOKUP($A6410,HTS_Dec_25!$A$1:$E$11570,5,FALSE)</f>
        <v>20.7¢/kg + 10.4%</v>
      </c>
      <c r="F6410" s="4">
        <v>7.5</v>
      </c>
    </row>
    <row r="6411" spans="1:6" ht="72" x14ac:dyDescent="0.3">
      <c r="A6411" s="4" t="s">
        <v>29840</v>
      </c>
      <c r="B6411" s="4" t="str">
        <f t="shared" si="100"/>
        <v>621600</v>
      </c>
      <c r="C6411" s="5" t="str">
        <f>VLOOKUP($A6411,HTS_Dec_25!$A$1:$E$11570,3,FALSE)</f>
        <v xml:space="preserve">Textiles and textile articles. Articles of apparel and clothing accessories, not knitted or crocheted. Gloves, mittens and mitts: Impregnated, coated or covered with plastics or rubber: </v>
      </c>
      <c r="D6411" s="5" t="str">
        <f>VLOOKUP($A6411,HTS_Dec_25!$A$1:$E$11570,4,FALSE)</f>
        <v>With fourchettes.</v>
      </c>
      <c r="E6411" s="4" t="str">
        <f>VLOOKUP($A6411,HTS_Dec_25!$A$1:$E$11570,5,FALSE)</f>
        <v>20.7¢/kg + 10.4%</v>
      </c>
      <c r="F6411" s="4">
        <v>7.5</v>
      </c>
    </row>
    <row r="6412" spans="1:6" ht="72" x14ac:dyDescent="0.3">
      <c r="A6412" s="4" t="s">
        <v>29841</v>
      </c>
      <c r="B6412" s="4" t="str">
        <f t="shared" si="100"/>
        <v>621600</v>
      </c>
      <c r="C6412" s="5" t="str">
        <f>VLOOKUP($A6412,HTS_Dec_25!$A$1:$E$11570,3,FALSE)</f>
        <v xml:space="preserve">Textiles and textile articles. Articles of apparel and clothing accessories, not knitted or crocheted. Gloves, mittens and mitts: Impregnated, coated or covered with plastics or rubber: </v>
      </c>
      <c r="D6412" s="5" t="str">
        <f>VLOOKUP($A6412,HTS_Dec_25!$A$1:$E$11570,4,FALSE)</f>
        <v>Of wool or fine animal hair (431).</v>
      </c>
      <c r="E6412" s="4" t="str">
        <f>VLOOKUP($A6412,HTS_Dec_25!$A$1:$E$11570,5,FALSE)</f>
        <v>3.5%</v>
      </c>
      <c r="F6412" s="4">
        <v>7.5</v>
      </c>
    </row>
    <row r="6413" spans="1:6" ht="72" x14ac:dyDescent="0.3">
      <c r="A6413" s="4" t="s">
        <v>29842</v>
      </c>
      <c r="B6413" s="4" t="str">
        <f t="shared" si="100"/>
        <v>621600</v>
      </c>
      <c r="C6413" s="5" t="str">
        <f>VLOOKUP($A6413,HTS_Dec_25!$A$1:$E$11570,3,FALSE)</f>
        <v xml:space="preserve">Textiles and textile articles. Articles of apparel and clothing accessories, not knitted or crocheted. Gloves, mittens and mitts: Impregnated, coated or covered with plastics or rubber: </v>
      </c>
      <c r="D6413" s="5" t="str">
        <f>VLOOKUP($A6413,HTS_Dec_25!$A$1:$E$11570,4,FALSE)</f>
        <v>Other (831).</v>
      </c>
      <c r="E6413" s="4" t="str">
        <f>VLOOKUP($A6413,HTS_Dec_25!$A$1:$E$11570,5,FALSE)</f>
        <v>3.8%</v>
      </c>
      <c r="F6413" s="4">
        <v>7.5</v>
      </c>
    </row>
    <row r="6414" spans="1:6" ht="72" x14ac:dyDescent="0.3">
      <c r="A6414" s="4" t="s">
        <v>29843</v>
      </c>
      <c r="B6414" s="4" t="str">
        <f t="shared" si="100"/>
        <v>621710</v>
      </c>
      <c r="C6414" s="5" t="str">
        <f>VLOOKUP($A6414,HTS_Dec_25!$A$1:$E$11570,3,FALSE)</f>
        <v xml:space="preserve">Textiles and textile articles. Articles of apparel and clothing accessories, not knitted or crocheted. Other made up clothing accessories; parts of garments or of clothing accessories, other than those of   heading 6212: Accessories: </v>
      </c>
      <c r="D6414" s="5" t="str">
        <f>VLOOKUP($A6414,HTS_Dec_25!$A$1:$E$11570,4,FALSE)</f>
        <v>Containing 70 percent or more by weight of silk or silk waste.</v>
      </c>
      <c r="E6414" s="4" t="str">
        <f>VLOOKUP($A6414,HTS_Dec_25!$A$1:$E$11570,5,FALSE)</f>
        <v>2.3%</v>
      </c>
      <c r="F6414" s="4">
        <v>7.5</v>
      </c>
    </row>
    <row r="6415" spans="1:6" ht="72" x14ac:dyDescent="0.3">
      <c r="A6415" s="4" t="s">
        <v>29844</v>
      </c>
      <c r="B6415" s="4" t="str">
        <f t="shared" si="100"/>
        <v>621710</v>
      </c>
      <c r="C6415" s="5" t="str">
        <f>VLOOKUP($A6415,HTS_Dec_25!$A$1:$E$11570,3,FALSE)</f>
        <v xml:space="preserve">Textiles and textile articles. Articles of apparel and clothing accessories, not knitted or crocheted. Other made up clothing accessories; parts of garments or of clothing accessories, other than those of   heading 6212: Accessories: </v>
      </c>
      <c r="D6415" s="5" t="str">
        <f>VLOOKUP($A6415,HTS_Dec_25!$A$1:$E$11570,4,FALSE)</f>
        <v>Other.</v>
      </c>
      <c r="E6415" s="4" t="str">
        <f>VLOOKUP($A6415,HTS_Dec_25!$A$1:$E$11570,5,FALSE)</f>
        <v>14.6%</v>
      </c>
      <c r="F6415" s="4">
        <v>7.5</v>
      </c>
    </row>
    <row r="6416" spans="1:6" ht="72" x14ac:dyDescent="0.3">
      <c r="A6416" s="4" t="s">
        <v>29845</v>
      </c>
      <c r="B6416" s="4" t="str">
        <f t="shared" si="100"/>
        <v>621790</v>
      </c>
      <c r="C6416" s="5" t="str">
        <f>VLOOKUP($A6416,HTS_Dec_25!$A$1:$E$11570,3,FALSE)</f>
        <v xml:space="preserve">Textiles and textile articles. Articles of apparel and clothing accessories, not knitted or crocheted. Other made up clothing accessories; parts of garments or of clothing accessories, other than those of   heading 6212: Parts: </v>
      </c>
      <c r="D6416" s="5" t="str">
        <f>VLOOKUP($A6416,HTS_Dec_25!$A$1:$E$11570,4,FALSE)</f>
        <v>Containing 70 percent or more by weight of silk or silk waste.</v>
      </c>
      <c r="E6416" s="4" t="str">
        <f>VLOOKUP($A6416,HTS_Dec_25!$A$1:$E$11570,5,FALSE)</f>
        <v>2.3%</v>
      </c>
      <c r="F6416" s="4">
        <v>7.5</v>
      </c>
    </row>
    <row r="6417" spans="1:6" ht="72" x14ac:dyDescent="0.3">
      <c r="A6417" s="4" t="s">
        <v>29846</v>
      </c>
      <c r="B6417" s="4" t="str">
        <f t="shared" si="100"/>
        <v>621790</v>
      </c>
      <c r="C6417" s="5" t="str">
        <f>VLOOKUP($A6417,HTS_Dec_25!$A$1:$E$11570,3,FALSE)</f>
        <v xml:space="preserve">Textiles and textile articles. Articles of apparel and clothing accessories, not knitted or crocheted. Other made up clothing accessories; parts of garments or of clothing accessories, other than those of   heading 6212: Parts: </v>
      </c>
      <c r="D6417" s="5" t="str">
        <f>VLOOKUP($A6417,HTS_Dec_25!$A$1:$E$11570,4,FALSE)</f>
        <v>Other.</v>
      </c>
      <c r="E6417" s="4" t="str">
        <f>VLOOKUP($A6417,HTS_Dec_25!$A$1:$E$11570,5,FALSE)</f>
        <v>14.6%</v>
      </c>
      <c r="F6417" s="4">
        <v>7.5</v>
      </c>
    </row>
    <row r="6418" spans="1:6" ht="72" x14ac:dyDescent="0.3">
      <c r="A6418" s="4" t="s">
        <v>29847</v>
      </c>
      <c r="B6418" s="4" t="str">
        <f t="shared" si="100"/>
        <v>630120</v>
      </c>
      <c r="C6418" s="5" t="str">
        <f>VLOOKUP($A6418,HTS_Dec_25!$A$1:$E$11570,3,FALSE)</f>
        <v xml:space="preserve">Textiles and textile articles. Other made up textile articles; needlecraft sets; worn clothing and worn textile articles; rags. Blankets and traveling rugs: Blankets (other than electric blankets) and traveling rugs, of wool or fine animal hair </v>
      </c>
      <c r="D6418" s="5" t="str">
        <f>VLOOKUP($A6418,HTS_Dec_25!$A$1:$E$11570,4,FALSE)</f>
        <v>Blankets (other than electric blankets) and traveling rugs, of wool or fine animal hair.</v>
      </c>
      <c r="E6418" s="4" t="str">
        <f>VLOOKUP($A6418,HTS_Dec_25!$A$1:$E$11570,5,FALSE)</f>
        <v>Free</v>
      </c>
      <c r="F6418" s="4">
        <v>7.5</v>
      </c>
    </row>
    <row r="6419" spans="1:6" ht="72" x14ac:dyDescent="0.3">
      <c r="A6419" s="4" t="s">
        <v>29848</v>
      </c>
      <c r="B6419" s="4" t="str">
        <f t="shared" si="100"/>
        <v>630130</v>
      </c>
      <c r="C6419" s="5" t="str">
        <f>VLOOKUP($A6419,HTS_Dec_25!$A$1:$E$11570,3,FALSE)</f>
        <v xml:space="preserve">Textiles and textile articles. Other made up textile articles; needlecraft sets; worn clothing and worn textile articles; rags. Blankets and traveling rugs: Blankets (other than electric blankets) and traveling rugs, of cotton </v>
      </c>
      <c r="D6419" s="5" t="str">
        <f>VLOOKUP($A6419,HTS_Dec_25!$A$1:$E$11570,4,FALSE)</f>
        <v>Blankets (other than electric blankets) and traveling rugs, of cotton.</v>
      </c>
      <c r="E6419" s="4" t="str">
        <f>VLOOKUP($A6419,HTS_Dec_25!$A$1:$E$11570,5,FALSE)</f>
        <v>8.4%</v>
      </c>
      <c r="F6419" s="4">
        <v>7.5</v>
      </c>
    </row>
    <row r="6420" spans="1:6" ht="72" x14ac:dyDescent="0.3">
      <c r="A6420" s="4" t="s">
        <v>29849</v>
      </c>
      <c r="B6420" s="4" t="str">
        <f t="shared" si="100"/>
        <v>630210</v>
      </c>
      <c r="C6420" s="5" t="str">
        <f>VLOOKUP($A6420,HTS_Dec_25!$A$1:$E$11570,3,FALSE)</f>
        <v xml:space="preserve">Textiles and textile articles. Other made up textile articles; needlecraft sets; worn clothing and worn textile articles; rags. Bed linen, table linen, toilet linen and kitchen linen: Bed linen, knitted or crocheted </v>
      </c>
      <c r="D6420" s="5" t="str">
        <f>VLOOKUP($A6420,HTS_Dec_25!$A$1:$E$11570,4,FALSE)</f>
        <v>Bed linen, knitted or crocheted.</v>
      </c>
      <c r="E6420" s="4" t="str">
        <f>VLOOKUP($A6420,HTS_Dec_25!$A$1:$E$11570,5,FALSE)</f>
        <v>6%</v>
      </c>
      <c r="F6420" s="4">
        <v>7.5</v>
      </c>
    </row>
    <row r="6421" spans="1:6" ht="72" x14ac:dyDescent="0.3">
      <c r="A6421" s="4" t="s">
        <v>29850</v>
      </c>
      <c r="B6421" s="4" t="str">
        <f t="shared" si="100"/>
        <v>630221</v>
      </c>
      <c r="C6421" s="5" t="str">
        <f>VLOOKUP($A6421,HTS_Dec_25!$A$1:$E$11570,3,FALSE)</f>
        <v>Textiles and textile articles. Other made up textile articles; needlecraft sets; worn clothing and worn textile articles; rags. Bed linen, table linen, toilet linen and kitchen linen: Other bed linen, printed: Of cotton:</v>
      </c>
      <c r="D6421" s="5" t="str">
        <f>VLOOKUP($A6421,HTS_Dec_25!$A$1:$E$11570,4,FALSE)</f>
        <v>Napped.</v>
      </c>
      <c r="E6421" s="4" t="str">
        <f>VLOOKUP($A6421,HTS_Dec_25!$A$1:$E$11570,5,FALSE)</f>
        <v>11.9%</v>
      </c>
      <c r="F6421" s="4">
        <v>7.5</v>
      </c>
    </row>
    <row r="6422" spans="1:6" ht="72" x14ac:dyDescent="0.3">
      <c r="A6422" s="4" t="s">
        <v>29851</v>
      </c>
      <c r="B6422" s="4" t="str">
        <f t="shared" si="100"/>
        <v>630221</v>
      </c>
      <c r="C6422" s="5" t="str">
        <f>VLOOKUP($A6422,HTS_Dec_25!$A$1:$E$11570,3,FALSE)</f>
        <v>Textiles and textile articles. Other made up textile articles; needlecraft sets; worn clothing and worn textile articles; rags. Bed linen, table linen, toilet linen and kitchen linen: Other bed linen, printed: Of cotton:</v>
      </c>
      <c r="D6422" s="5" t="str">
        <f>VLOOKUP($A6422,HTS_Dec_25!$A$1:$E$11570,4,FALSE)</f>
        <v>Not napped.</v>
      </c>
      <c r="E6422" s="4" t="str">
        <f>VLOOKUP($A6422,HTS_Dec_25!$A$1:$E$11570,5,FALSE)</f>
        <v>20.9%</v>
      </c>
      <c r="F6422" s="4">
        <v>7.5</v>
      </c>
    </row>
    <row r="6423" spans="1:6" ht="72" x14ac:dyDescent="0.3">
      <c r="A6423" s="4" t="s">
        <v>29852</v>
      </c>
      <c r="B6423" s="4" t="str">
        <f t="shared" si="100"/>
        <v>630221</v>
      </c>
      <c r="C6423" s="5" t="str">
        <f>VLOOKUP($A6423,HTS_Dec_25!$A$1:$E$11570,3,FALSE)</f>
        <v>Textiles and textile articles. Other made up textile articles; needlecraft sets; worn clothing and worn textile articles; rags. Bed linen, table linen, toilet linen and kitchen linen: Other bed linen, printed: Of cotton:</v>
      </c>
      <c r="D6423" s="5" t="str">
        <f>VLOOKUP($A6423,HTS_Dec_25!$A$1:$E$11570,4,FALSE)</f>
        <v>Napped.</v>
      </c>
      <c r="E6423" s="4" t="str">
        <f>VLOOKUP($A6423,HTS_Dec_25!$A$1:$E$11570,5,FALSE)</f>
        <v>2.5%</v>
      </c>
      <c r="F6423" s="4">
        <v>7.5</v>
      </c>
    </row>
    <row r="6424" spans="1:6" ht="72" x14ac:dyDescent="0.3">
      <c r="A6424" s="4" t="s">
        <v>29853</v>
      </c>
      <c r="B6424" s="4" t="str">
        <f t="shared" si="100"/>
        <v>630221</v>
      </c>
      <c r="C6424" s="5" t="str">
        <f>VLOOKUP($A6424,HTS_Dec_25!$A$1:$E$11570,3,FALSE)</f>
        <v>Textiles and textile articles. Other made up textile articles; needlecraft sets; worn clothing and worn textile articles; rags. Bed linen, table linen, toilet linen and kitchen linen: Other bed linen, printed: Of cotton:</v>
      </c>
      <c r="D6424" s="5" t="str">
        <f>VLOOKUP($A6424,HTS_Dec_25!$A$1:$E$11570,4,FALSE)</f>
        <v>Not napped.</v>
      </c>
      <c r="E6424" s="4" t="str">
        <f>VLOOKUP($A6424,HTS_Dec_25!$A$1:$E$11570,5,FALSE)</f>
        <v>6.7%</v>
      </c>
      <c r="F6424" s="4">
        <v>7.5</v>
      </c>
    </row>
    <row r="6425" spans="1:6" ht="57.6" x14ac:dyDescent="0.3">
      <c r="A6425" s="4" t="s">
        <v>29854</v>
      </c>
      <c r="B6425" s="4" t="str">
        <f t="shared" si="100"/>
        <v>630229</v>
      </c>
      <c r="C6425" s="5" t="str">
        <f>VLOOKUP($A6425,HTS_Dec_25!$A$1:$E$11570,3,FALSE)</f>
        <v xml:space="preserve">Textiles and textile articles. Other made up textile articles; needlecraft sets; worn clothing and worn textile articles; rags. Bed linen, table linen, toilet linen and kitchen linen: Other bed linen, printed: </v>
      </c>
      <c r="D6425" s="5" t="str">
        <f>VLOOKUP($A6425,HTS_Dec_25!$A$1:$E$11570,4,FALSE)</f>
        <v>Of other textile materials.</v>
      </c>
      <c r="E6425" s="4" t="str">
        <f>VLOOKUP($A6425,HTS_Dec_25!$A$1:$E$11570,5,FALSE)</f>
        <v>4.5%</v>
      </c>
      <c r="F6425" s="4">
        <v>7.5</v>
      </c>
    </row>
    <row r="6426" spans="1:6" ht="72" x14ac:dyDescent="0.3">
      <c r="A6426" s="4" t="s">
        <v>29855</v>
      </c>
      <c r="B6426" s="4" t="str">
        <f t="shared" si="100"/>
        <v>630231</v>
      </c>
      <c r="C6426" s="5" t="str">
        <f>VLOOKUP($A6426,HTS_Dec_25!$A$1:$E$11570,3,FALSE)</f>
        <v>Textiles and textile articles. Other made up textile articles; needlecraft sets; worn clothing and worn textile articles; rags. Bed linen, table linen, toilet linen and kitchen linen: Other bed linen: Of cotton:</v>
      </c>
      <c r="D6426" s="5" t="str">
        <f>VLOOKUP($A6426,HTS_Dec_25!$A$1:$E$11570,4,FALSE)</f>
        <v>Napped.</v>
      </c>
      <c r="E6426" s="4" t="str">
        <f>VLOOKUP($A6426,HTS_Dec_25!$A$1:$E$11570,5,FALSE)</f>
        <v>11.9%</v>
      </c>
      <c r="F6426" s="4">
        <v>7.5</v>
      </c>
    </row>
    <row r="6427" spans="1:6" ht="72" x14ac:dyDescent="0.3">
      <c r="A6427" s="4" t="s">
        <v>29856</v>
      </c>
      <c r="B6427" s="4" t="str">
        <f t="shared" si="100"/>
        <v>630231</v>
      </c>
      <c r="C6427" s="5" t="str">
        <f>VLOOKUP($A6427,HTS_Dec_25!$A$1:$E$11570,3,FALSE)</f>
        <v>Textiles and textile articles. Other made up textile articles; needlecraft sets; worn clothing and worn textile articles; rags. Bed linen, table linen, toilet linen and kitchen linen: Other bed linen: Of cotton:</v>
      </c>
      <c r="D6427" s="5" t="str">
        <f>VLOOKUP($A6427,HTS_Dec_25!$A$1:$E$11570,4,FALSE)</f>
        <v>Not napped.</v>
      </c>
      <c r="E6427" s="4" t="str">
        <f>VLOOKUP($A6427,HTS_Dec_25!$A$1:$E$11570,5,FALSE)</f>
        <v>20.9%</v>
      </c>
      <c r="F6427" s="4">
        <v>7.5</v>
      </c>
    </row>
    <row r="6428" spans="1:6" ht="72" x14ac:dyDescent="0.3">
      <c r="A6428" s="4" t="s">
        <v>29857</v>
      </c>
      <c r="B6428" s="4" t="str">
        <f t="shared" si="100"/>
        <v>630231</v>
      </c>
      <c r="C6428" s="5" t="str">
        <f>VLOOKUP($A6428,HTS_Dec_25!$A$1:$E$11570,3,FALSE)</f>
        <v>Textiles and textile articles. Other made up textile articles; needlecraft sets; worn clothing and worn textile articles; rags. Bed linen, table linen, toilet linen and kitchen linen: Other bed linen: Of cotton:</v>
      </c>
      <c r="D6428" s="5" t="str">
        <f>VLOOKUP($A6428,HTS_Dec_25!$A$1:$E$11570,4,FALSE)</f>
        <v>Napped.</v>
      </c>
      <c r="E6428" s="4" t="str">
        <f>VLOOKUP($A6428,HTS_Dec_25!$A$1:$E$11570,5,FALSE)</f>
        <v>3.8%</v>
      </c>
      <c r="F6428" s="4">
        <v>7.5</v>
      </c>
    </row>
    <row r="6429" spans="1:6" ht="72" x14ac:dyDescent="0.3">
      <c r="A6429" s="4" t="s">
        <v>29858</v>
      </c>
      <c r="B6429" s="4" t="str">
        <f t="shared" si="100"/>
        <v>630231</v>
      </c>
      <c r="C6429" s="5" t="str">
        <f>VLOOKUP($A6429,HTS_Dec_25!$A$1:$E$11570,3,FALSE)</f>
        <v>Textiles and textile articles. Other made up textile articles; needlecraft sets; worn clothing and worn textile articles; rags. Bed linen, table linen, toilet linen and kitchen linen: Other bed linen: Of cotton:</v>
      </c>
      <c r="D6429" s="5" t="str">
        <f>VLOOKUP($A6429,HTS_Dec_25!$A$1:$E$11570,4,FALSE)</f>
        <v>Not napped.</v>
      </c>
      <c r="E6429" s="4" t="str">
        <f>VLOOKUP($A6429,HTS_Dec_25!$A$1:$E$11570,5,FALSE)</f>
        <v>6.7%</v>
      </c>
      <c r="F6429" s="4">
        <v>7.5</v>
      </c>
    </row>
    <row r="6430" spans="1:6" ht="57.6" x14ac:dyDescent="0.3">
      <c r="A6430" s="4" t="s">
        <v>29859</v>
      </c>
      <c r="B6430" s="4" t="str">
        <f t="shared" si="100"/>
        <v>630239</v>
      </c>
      <c r="C6430" s="5" t="str">
        <f>VLOOKUP($A6430,HTS_Dec_25!$A$1:$E$11570,3,FALSE)</f>
        <v xml:space="preserve">Textiles and textile articles. Other made up textile articles; needlecraft sets; worn clothing and worn textile articles; rags. Bed linen, table linen, toilet linen and kitchen linen: Other bed linen: </v>
      </c>
      <c r="D6430" s="5" t="str">
        <f>VLOOKUP($A6430,HTS_Dec_25!$A$1:$E$11570,4,FALSE)</f>
        <v>Of other textile materials.</v>
      </c>
      <c r="E6430" s="4" t="str">
        <f>VLOOKUP($A6430,HTS_Dec_25!$A$1:$E$11570,5,FALSE)</f>
        <v>4.3%</v>
      </c>
      <c r="F6430" s="4">
        <v>7.5</v>
      </c>
    </row>
    <row r="6431" spans="1:6" ht="72" x14ac:dyDescent="0.3">
      <c r="A6431" s="4" t="s">
        <v>29860</v>
      </c>
      <c r="B6431" s="4" t="str">
        <f t="shared" si="100"/>
        <v>630240</v>
      </c>
      <c r="C6431" s="5" t="str">
        <f>VLOOKUP($A6431,HTS_Dec_25!$A$1:$E$11570,3,FALSE)</f>
        <v xml:space="preserve">Textiles and textile articles. Other made up textile articles; needlecraft sets; worn clothing and worn textile articles; rags. Bed linen, table linen, toilet linen and kitchen linen: Table linen, knitted or crocheted: </v>
      </c>
      <c r="D6431" s="5" t="str">
        <f>VLOOKUP($A6431,HTS_Dec_25!$A$1:$E$11570,4,FALSE)</f>
        <v>Of vegetable fibers (except cotton) (899).</v>
      </c>
      <c r="E6431" s="4" t="str">
        <f>VLOOKUP($A6431,HTS_Dec_25!$A$1:$E$11570,5,FALSE)</f>
        <v>6.4%</v>
      </c>
      <c r="F6431" s="4">
        <v>7.5</v>
      </c>
    </row>
    <row r="6432" spans="1:6" ht="72" x14ac:dyDescent="0.3">
      <c r="A6432" s="4" t="s">
        <v>29861</v>
      </c>
      <c r="B6432" s="4" t="str">
        <f t="shared" si="100"/>
        <v>630240</v>
      </c>
      <c r="C6432" s="5" t="str">
        <f>VLOOKUP($A6432,HTS_Dec_25!$A$1:$E$11570,3,FALSE)</f>
        <v xml:space="preserve">Textiles and textile articles. Other made up textile articles; needlecraft sets; worn clothing and worn textile articles; rags. Bed linen, table linen, toilet linen and kitchen linen: Table linen, knitted or crocheted: </v>
      </c>
      <c r="D6432" s="5" t="str">
        <f>VLOOKUP($A6432,HTS_Dec_25!$A$1:$E$11570,4,FALSE)</f>
        <v>Other.</v>
      </c>
      <c r="E6432" s="4" t="str">
        <f>VLOOKUP($A6432,HTS_Dec_25!$A$1:$E$11570,5,FALSE)</f>
        <v>6.8%</v>
      </c>
      <c r="F6432" s="4">
        <v>7.5</v>
      </c>
    </row>
    <row r="6433" spans="1:6" ht="72" x14ac:dyDescent="0.3">
      <c r="A6433" s="4" t="s">
        <v>29862</v>
      </c>
      <c r="B6433" s="4" t="str">
        <f t="shared" si="100"/>
        <v>630251</v>
      </c>
      <c r="C6433" s="5" t="str">
        <f>VLOOKUP($A6433,HTS_Dec_25!$A$1:$E$11570,3,FALSE)</f>
        <v>Textiles and textile articles. Other made up textile articles; needlecraft sets; worn clothing and worn textile articles; rags. Bed linen, table linen, toilet linen and kitchen linen: Other table linen: Of cotton:</v>
      </c>
      <c r="D6433" s="5" t="str">
        <f>VLOOKUP($A6433,HTS_Dec_25!$A$1:$E$11570,4,FALSE)</f>
        <v>Plain woven (369).</v>
      </c>
      <c r="E6433" s="4" t="str">
        <f>VLOOKUP($A6433,HTS_Dec_25!$A$1:$E$11570,5,FALSE)</f>
        <v>4.8%</v>
      </c>
      <c r="F6433" s="4">
        <v>7.5</v>
      </c>
    </row>
    <row r="6434" spans="1:6" ht="72" x14ac:dyDescent="0.3">
      <c r="A6434" s="4" t="s">
        <v>29863</v>
      </c>
      <c r="B6434" s="4" t="str">
        <f t="shared" si="100"/>
        <v>630251</v>
      </c>
      <c r="C6434" s="5" t="str">
        <f>VLOOKUP($A6434,HTS_Dec_25!$A$1:$E$11570,3,FALSE)</f>
        <v>Textiles and textile articles. Other made up textile articles; needlecraft sets; worn clothing and worn textile articles; rags. Bed linen, table linen, toilet linen and kitchen linen: Other table linen: Of cotton:</v>
      </c>
      <c r="D6434" s="5" t="str">
        <f>VLOOKUP($A6434,HTS_Dec_25!$A$1:$E$11570,4,FALSE)</f>
        <v>Other (369).</v>
      </c>
      <c r="E6434" s="4" t="str">
        <f>VLOOKUP($A6434,HTS_Dec_25!$A$1:$E$11570,5,FALSE)</f>
        <v>5.8%</v>
      </c>
      <c r="F6434" s="4">
        <v>7.5</v>
      </c>
    </row>
    <row r="6435" spans="1:6" ht="72" x14ac:dyDescent="0.3">
      <c r="A6435" s="4" t="s">
        <v>29864</v>
      </c>
      <c r="B6435" s="4" t="str">
        <f t="shared" si="100"/>
        <v>630251</v>
      </c>
      <c r="C6435" s="5" t="str">
        <f>VLOOKUP($A6435,HTS_Dec_25!$A$1:$E$11570,3,FALSE)</f>
        <v>Textiles and textile articles. Other made up textile articles; needlecraft sets; worn clothing and worn textile articles; rags. Bed linen, table linen, toilet linen and kitchen linen: Other table linen: Of cotton:</v>
      </c>
      <c r="D6435" s="5" t="str">
        <f>VLOOKUP($A6435,HTS_Dec_25!$A$1:$E$11570,4,FALSE)</f>
        <v>Other (369).</v>
      </c>
      <c r="E6435" s="4" t="str">
        <f>VLOOKUP($A6435,HTS_Dec_25!$A$1:$E$11570,5,FALSE)</f>
        <v>6.3%</v>
      </c>
      <c r="F6435" s="4">
        <v>7.5</v>
      </c>
    </row>
    <row r="6436" spans="1:6" ht="57.6" x14ac:dyDescent="0.3">
      <c r="A6436" s="4" t="s">
        <v>29865</v>
      </c>
      <c r="B6436" s="4" t="str">
        <f t="shared" si="100"/>
        <v>630253</v>
      </c>
      <c r="C6436" s="5" t="str">
        <f>VLOOKUP($A6436,HTS_Dec_25!$A$1:$E$11570,3,FALSE)</f>
        <v xml:space="preserve">Textiles and textile articles. Other made up textile articles; needlecraft sets; worn clothing and worn textile articles; rags. Bed linen, table linen, toilet linen and kitchen linen: Other table linen: </v>
      </c>
      <c r="D6436" s="5" t="str">
        <f>VLOOKUP($A6436,HTS_Dec_25!$A$1:$E$11570,4,FALSE)</f>
        <v>Of man-made fibers.</v>
      </c>
      <c r="E6436" s="4" t="str">
        <f>VLOOKUP($A6436,HTS_Dec_25!$A$1:$E$11570,5,FALSE)</f>
        <v>11.3%</v>
      </c>
      <c r="F6436" s="4">
        <v>7.5</v>
      </c>
    </row>
    <row r="6437" spans="1:6" ht="72" x14ac:dyDescent="0.3">
      <c r="A6437" s="4" t="s">
        <v>29866</v>
      </c>
      <c r="B6437" s="4" t="str">
        <f t="shared" si="100"/>
        <v>630259</v>
      </c>
      <c r="C6437" s="5" t="str">
        <f>VLOOKUP($A6437,HTS_Dec_25!$A$1:$E$11570,3,FALSE)</f>
        <v>Textiles and textile articles. Other made up textile articles; needlecraft sets; worn clothing and worn textile articles; rags. Bed linen, table linen, toilet linen and kitchen linen: Other table linen: Of other textile materials:</v>
      </c>
      <c r="D6437" s="5" t="str">
        <f>VLOOKUP($A6437,HTS_Dec_25!$A$1:$E$11570,4,FALSE)</f>
        <v>Tablecloths and napkins.</v>
      </c>
      <c r="E6437" s="4" t="str">
        <f>VLOOKUP($A6437,HTS_Dec_25!$A$1:$E$11570,5,FALSE)</f>
        <v>5.1%</v>
      </c>
      <c r="F6437" s="4">
        <v>7.5</v>
      </c>
    </row>
    <row r="6438" spans="1:6" ht="72" x14ac:dyDescent="0.3">
      <c r="A6438" s="4" t="s">
        <v>29867</v>
      </c>
      <c r="B6438" s="4" t="str">
        <f t="shared" si="100"/>
        <v>630259</v>
      </c>
      <c r="C6438" s="5" t="str">
        <f>VLOOKUP($A6438,HTS_Dec_25!$A$1:$E$11570,3,FALSE)</f>
        <v>Textiles and textile articles. Other made up textile articles; needlecraft sets; worn clothing and worn textile articles; rags. Bed linen, table linen, toilet linen and kitchen linen: Other table linen: Of other textile materials:</v>
      </c>
      <c r="D6438" s="5" t="str">
        <f>VLOOKUP($A6438,HTS_Dec_25!$A$1:$E$11570,4,FALSE)</f>
        <v>Other (899).</v>
      </c>
      <c r="E6438" s="4" t="str">
        <f>VLOOKUP($A6438,HTS_Dec_25!$A$1:$E$11570,5,FALSE)</f>
        <v>Free</v>
      </c>
      <c r="F6438" s="4">
        <v>7.5</v>
      </c>
    </row>
    <row r="6439" spans="1:6" ht="72" x14ac:dyDescent="0.3">
      <c r="A6439" s="4" t="s">
        <v>29868</v>
      </c>
      <c r="B6439" s="4" t="str">
        <f t="shared" si="100"/>
        <v>630259</v>
      </c>
      <c r="C6439" s="5" t="str">
        <f>VLOOKUP($A6439,HTS_Dec_25!$A$1:$E$11570,3,FALSE)</f>
        <v>Textiles and textile articles. Other made up textile articles; needlecraft sets; worn clothing and worn textile articles; rags. Bed linen, table linen, toilet linen and kitchen linen: Other table linen: Of other textile materials:</v>
      </c>
      <c r="D6439" s="5" t="str">
        <f>VLOOKUP($A6439,HTS_Dec_25!$A$1:$E$11570,4,FALSE)</f>
        <v>Other.</v>
      </c>
      <c r="E6439" s="4" t="str">
        <f>VLOOKUP($A6439,HTS_Dec_25!$A$1:$E$11570,5,FALSE)</f>
        <v>8.8%</v>
      </c>
      <c r="F6439" s="4">
        <v>7.5</v>
      </c>
    </row>
    <row r="6440" spans="1:6" ht="86.4" x14ac:dyDescent="0.3">
      <c r="A6440" s="4" t="s">
        <v>29869</v>
      </c>
      <c r="B6440" s="4" t="str">
        <f t="shared" si="100"/>
        <v>630260</v>
      </c>
      <c r="C6440" s="5" t="str">
        <f>VLOOKUP($A6440,HTS_Dec_25!$A$1:$E$11570,3,FALSE)</f>
        <v xml:space="preserve">Textiles and textile articles. Other made up textile articles; needlecraft sets; worn clothing and worn textile articles; rags. Bed linen, table linen, toilet linen and kitchen linen: Toilet linen and kitchen linen, of terry toweling or similar terry fabrics, of cotton </v>
      </c>
      <c r="D6440" s="5" t="str">
        <f>VLOOKUP($A6440,HTS_Dec_25!$A$1:$E$11570,4,FALSE)</f>
        <v>Toilet linen and kitchen linen, of terry toweling or similar terry fabrics, of cotton.</v>
      </c>
      <c r="E6440" s="4" t="str">
        <f>VLOOKUP($A6440,HTS_Dec_25!$A$1:$E$11570,5,FALSE)</f>
        <v>9.1%</v>
      </c>
      <c r="F6440" s="4">
        <v>7.5</v>
      </c>
    </row>
    <row r="6441" spans="1:6" ht="57.6" x14ac:dyDescent="0.3">
      <c r="A6441" s="4" t="s">
        <v>29870</v>
      </c>
      <c r="B6441" s="4" t="str">
        <f t="shared" si="100"/>
        <v>630291</v>
      </c>
      <c r="C6441" s="5" t="str">
        <f>VLOOKUP($A6441,HTS_Dec_25!$A$1:$E$11570,3,FALSE)</f>
        <v xml:space="preserve">Textiles and textile articles. Other made up textile articles; needlecraft sets; worn clothing and worn textile articles; rags. Bed linen, table linen, toilet linen and kitchen linen: Other: </v>
      </c>
      <c r="D6441" s="5" t="str">
        <f>VLOOKUP($A6441,HTS_Dec_25!$A$1:$E$11570,4,FALSE)</f>
        <v>Of cotton.</v>
      </c>
      <c r="E6441" s="4" t="str">
        <f>VLOOKUP($A6441,HTS_Dec_25!$A$1:$E$11570,5,FALSE)</f>
        <v>9.2%</v>
      </c>
      <c r="F6441" s="4">
        <v>7.5</v>
      </c>
    </row>
    <row r="6442" spans="1:6" ht="72" x14ac:dyDescent="0.3">
      <c r="A6442" s="4" t="s">
        <v>29871</v>
      </c>
      <c r="B6442" s="4" t="str">
        <f t="shared" si="100"/>
        <v>630299</v>
      </c>
      <c r="C6442" s="5" t="str">
        <f>VLOOKUP($A6442,HTS_Dec_25!$A$1:$E$11570,3,FALSE)</f>
        <v>Textiles and textile articles. Other made up textile articles; needlecraft sets; worn clothing and worn textile articles; rags. Bed linen, table linen, toilet linen and kitchen linen: Other: Of other textile materials:</v>
      </c>
      <c r="D6442" s="5" t="str">
        <f>VLOOKUP($A6442,HTS_Dec_25!$A$1:$E$11570,4,FALSE)</f>
        <v>Containing 85 percent or more by weight of silk or silk waste.</v>
      </c>
      <c r="E6442" s="4" t="str">
        <f>VLOOKUP($A6442,HTS_Dec_25!$A$1:$E$11570,5,FALSE)</f>
        <v>2.7%</v>
      </c>
      <c r="F6442" s="4">
        <v>7.5</v>
      </c>
    </row>
    <row r="6443" spans="1:6" ht="72" x14ac:dyDescent="0.3">
      <c r="A6443" s="4" t="s">
        <v>29872</v>
      </c>
      <c r="B6443" s="4" t="str">
        <f t="shared" si="100"/>
        <v>630299</v>
      </c>
      <c r="C6443" s="5" t="str">
        <f>VLOOKUP($A6443,HTS_Dec_25!$A$1:$E$11570,3,FALSE)</f>
        <v>Textiles and textile articles. Other made up textile articles; needlecraft sets; worn clothing and worn textile articles; rags. Bed linen, table linen, toilet linen and kitchen linen: Other: Of other textile materials:</v>
      </c>
      <c r="D6443" s="5" t="str">
        <f>VLOOKUP($A6443,HTS_Dec_25!$A$1:$E$11570,4,FALSE)</f>
        <v>Of flax.</v>
      </c>
      <c r="E6443" s="4" t="str">
        <f>VLOOKUP($A6443,HTS_Dec_25!$A$1:$E$11570,5,FALSE)</f>
        <v>Free</v>
      </c>
      <c r="F6443" s="4">
        <v>7.5</v>
      </c>
    </row>
    <row r="6444" spans="1:6" ht="72" x14ac:dyDescent="0.3">
      <c r="A6444" s="4" t="s">
        <v>29873</v>
      </c>
      <c r="B6444" s="4" t="str">
        <f t="shared" si="100"/>
        <v>630299</v>
      </c>
      <c r="C6444" s="5" t="str">
        <f>VLOOKUP($A6444,HTS_Dec_25!$A$1:$E$11570,3,FALSE)</f>
        <v>Textiles and textile articles. Other made up textile articles; needlecraft sets; worn clothing and worn textile articles; rags. Bed linen, table linen, toilet linen and kitchen linen: Other: Of other textile materials:</v>
      </c>
      <c r="D6444" s="5" t="str">
        <f>VLOOKUP($A6444,HTS_Dec_25!$A$1:$E$11570,4,FALSE)</f>
        <v>Other (899).</v>
      </c>
      <c r="E6444" s="4" t="str">
        <f>VLOOKUP($A6444,HTS_Dec_25!$A$1:$E$11570,5,FALSE)</f>
        <v>8.4%</v>
      </c>
      <c r="F6444" s="4">
        <v>7.5</v>
      </c>
    </row>
    <row r="6445" spans="1:6" ht="72" x14ac:dyDescent="0.3">
      <c r="A6445" s="4" t="s">
        <v>29874</v>
      </c>
      <c r="B6445" s="4" t="str">
        <f t="shared" si="100"/>
        <v>630312</v>
      </c>
      <c r="C6445" s="5" t="str">
        <f>VLOOKUP($A6445,HTS_Dec_25!$A$1:$E$11570,3,FALSE)</f>
        <v xml:space="preserve">Textiles and textile articles. Other made up textile articles; needlecraft sets; worn clothing and worn textile articles; rags. Curtains (including drapes) and interior blinds; curtain or bed valances: Knitted or crocheted: </v>
      </c>
      <c r="D6445" s="5" t="str">
        <f>VLOOKUP($A6445,HTS_Dec_25!$A$1:$E$11570,4,FALSE)</f>
        <v>Of synthetic fibers.</v>
      </c>
      <c r="E6445" s="4" t="str">
        <f>VLOOKUP($A6445,HTS_Dec_25!$A$1:$E$11570,5,FALSE)</f>
        <v>11.3%</v>
      </c>
      <c r="F6445" s="4">
        <v>7.5</v>
      </c>
    </row>
    <row r="6446" spans="1:6" ht="72" x14ac:dyDescent="0.3">
      <c r="A6446" s="4" t="s">
        <v>29875</v>
      </c>
      <c r="B6446" s="4" t="str">
        <f t="shared" si="100"/>
        <v>630319</v>
      </c>
      <c r="C6446" s="5" t="str">
        <f>VLOOKUP($A6446,HTS_Dec_25!$A$1:$E$11570,3,FALSE)</f>
        <v>Textiles and textile articles. Other made up textile articles; needlecraft sets; worn clothing and worn textile articles; rags. Curtains (including drapes) and interior blinds; curtain or bed valances: Knitted or crocheted: Of other textile materials:</v>
      </c>
      <c r="D6446" s="5" t="str">
        <f>VLOOKUP($A6446,HTS_Dec_25!$A$1:$E$11570,4,FALSE)</f>
        <v>Of cotton (369).</v>
      </c>
      <c r="E6446" s="4" t="str">
        <f>VLOOKUP($A6446,HTS_Dec_25!$A$1:$E$11570,5,FALSE)</f>
        <v>10.3%</v>
      </c>
      <c r="F6446" s="4">
        <v>7.5</v>
      </c>
    </row>
    <row r="6447" spans="1:6" ht="72" x14ac:dyDescent="0.3">
      <c r="A6447" s="4" t="s">
        <v>29876</v>
      </c>
      <c r="B6447" s="4" t="str">
        <f t="shared" si="100"/>
        <v>630319</v>
      </c>
      <c r="C6447" s="5" t="str">
        <f>VLOOKUP($A6447,HTS_Dec_25!$A$1:$E$11570,3,FALSE)</f>
        <v>Textiles and textile articles. Other made up textile articles; needlecraft sets; worn clothing and worn textile articles; rags. Curtains (including drapes) and interior blinds; curtain or bed valances: Knitted or crocheted: Of other textile materials:</v>
      </c>
      <c r="D6447" s="5" t="str">
        <f>VLOOKUP($A6447,HTS_Dec_25!$A$1:$E$11570,4,FALSE)</f>
        <v>Other.</v>
      </c>
      <c r="E6447" s="4" t="str">
        <f>VLOOKUP($A6447,HTS_Dec_25!$A$1:$E$11570,5,FALSE)</f>
        <v>6.4%</v>
      </c>
      <c r="F6447" s="4">
        <v>7.5</v>
      </c>
    </row>
    <row r="6448" spans="1:6" ht="72" x14ac:dyDescent="0.3">
      <c r="A6448" s="4" t="s">
        <v>29877</v>
      </c>
      <c r="B6448" s="4" t="str">
        <f t="shared" si="100"/>
        <v>630391</v>
      </c>
      <c r="C6448" s="5" t="str">
        <f>VLOOKUP($A6448,HTS_Dec_25!$A$1:$E$11570,3,FALSE)</f>
        <v xml:space="preserve">Textiles and textile articles. Other made up textile articles; needlecraft sets; worn clothing and worn textile articles; rags. Curtains (including drapes) and interior blinds; curtain or bed valances: Other: </v>
      </c>
      <c r="D6448" s="5" t="str">
        <f>VLOOKUP($A6448,HTS_Dec_25!$A$1:$E$11570,4,FALSE)</f>
        <v>Of cotton.</v>
      </c>
      <c r="E6448" s="4" t="str">
        <f>VLOOKUP($A6448,HTS_Dec_25!$A$1:$E$11570,5,FALSE)</f>
        <v>10.3%</v>
      </c>
      <c r="F6448" s="4">
        <v>7.5</v>
      </c>
    </row>
    <row r="6449" spans="1:6" ht="72" x14ac:dyDescent="0.3">
      <c r="A6449" s="4" t="s">
        <v>29878</v>
      </c>
      <c r="B6449" s="4" t="str">
        <f t="shared" si="100"/>
        <v>630392</v>
      </c>
      <c r="C6449" s="5" t="str">
        <f>VLOOKUP($A6449,HTS_Dec_25!$A$1:$E$11570,3,FALSE)</f>
        <v>Textiles and textile articles. Other made up textile articles; needlecraft sets; worn clothing and worn textile articles; rags. Curtains (including drapes) and interior blinds; curtain or bed valances: Other: Of synthetic fibers:</v>
      </c>
      <c r="D6449" s="5" t="str">
        <f>VLOOKUP($A6449,HTS_Dec_25!$A$1:$E$11570,4,FALSE)</f>
        <v>Other.</v>
      </c>
      <c r="E6449" s="4" t="str">
        <f>VLOOKUP($A6449,HTS_Dec_25!$A$1:$E$11570,5,FALSE)</f>
        <v>11.3%</v>
      </c>
      <c r="F6449" s="4">
        <v>7.5</v>
      </c>
    </row>
    <row r="6450" spans="1:6" ht="72" x14ac:dyDescent="0.3">
      <c r="A6450" s="4" t="s">
        <v>29879</v>
      </c>
      <c r="B6450" s="4" t="str">
        <f t="shared" si="100"/>
        <v>630399</v>
      </c>
      <c r="C6450" s="5" t="str">
        <f>VLOOKUP($A6450,HTS_Dec_25!$A$1:$E$11570,3,FALSE)</f>
        <v xml:space="preserve">Textiles and textile articles. Other made up textile articles; needlecraft sets; worn clothing and worn textile articles; rags. Curtains (including drapes) and interior blinds; curtain or bed valances: Other: </v>
      </c>
      <c r="D6450" s="5" t="str">
        <f>VLOOKUP($A6450,HTS_Dec_25!$A$1:$E$11570,4,FALSE)</f>
        <v>Of other textile materials.</v>
      </c>
      <c r="E6450" s="4" t="str">
        <f>VLOOKUP($A6450,HTS_Dec_25!$A$1:$E$11570,5,FALSE)</f>
        <v>11.3%</v>
      </c>
      <c r="F6450" s="4">
        <v>7.5</v>
      </c>
    </row>
    <row r="6451" spans="1:6" ht="72" x14ac:dyDescent="0.3">
      <c r="A6451" s="4" t="s">
        <v>29880</v>
      </c>
      <c r="B6451" s="4" t="str">
        <f t="shared" si="100"/>
        <v>630411</v>
      </c>
      <c r="C6451" s="5" t="str">
        <f>VLOOKUP($A6451,HTS_Dec_25!$A$1:$E$11570,3,FALSE)</f>
        <v>Textiles and textile articles. Other made up textile articles; needlecraft sets; worn clothing and worn textile articles; rags. Other furnishing articles, excluding those of heading 9404: Bedspreads: Knitted or crocheted:</v>
      </c>
      <c r="D6451" s="5" t="str">
        <f>VLOOKUP($A6451,HTS_Dec_25!$A$1:$E$11570,4,FALSE)</f>
        <v>Of cotton (362).</v>
      </c>
      <c r="E6451" s="4" t="str">
        <f>VLOOKUP($A6451,HTS_Dec_25!$A$1:$E$11570,5,FALSE)</f>
        <v>12%</v>
      </c>
      <c r="F6451" s="4">
        <v>7.5</v>
      </c>
    </row>
    <row r="6452" spans="1:6" ht="72" x14ac:dyDescent="0.3">
      <c r="A6452" s="4" t="s">
        <v>29881</v>
      </c>
      <c r="B6452" s="4" t="str">
        <f t="shared" si="100"/>
        <v>630419</v>
      </c>
      <c r="C6452" s="5" t="str">
        <f>VLOOKUP($A6452,HTS_Dec_25!$A$1:$E$11570,3,FALSE)</f>
        <v>Textiles and textile articles. Other made up textile articles; needlecraft sets; worn clothing and worn textile articles; rags. Other furnishing articles, excluding those of heading 9404: Bedspreads: Other:</v>
      </c>
      <c r="D6452" s="5" t="str">
        <f>VLOOKUP($A6452,HTS_Dec_25!$A$1:$E$11570,4,FALSE)</f>
        <v>Containing any embroidery, lace, braid, edging, trimming, piping or applique work (362).</v>
      </c>
      <c r="E6452" s="4" t="str">
        <f>VLOOKUP($A6452,HTS_Dec_25!$A$1:$E$11570,5,FALSE)</f>
        <v>12%</v>
      </c>
      <c r="F6452" s="4">
        <v>7.5</v>
      </c>
    </row>
    <row r="6453" spans="1:6" ht="72" x14ac:dyDescent="0.3">
      <c r="A6453" s="4" t="s">
        <v>29882</v>
      </c>
      <c r="B6453" s="4" t="str">
        <f t="shared" si="100"/>
        <v>630419</v>
      </c>
      <c r="C6453" s="5" t="str">
        <f>VLOOKUP($A6453,HTS_Dec_25!$A$1:$E$11570,3,FALSE)</f>
        <v>Textiles and textile articles. Other made up textile articles; needlecraft sets; worn clothing and worn textile articles; rags. Other furnishing articles, excluding those of heading 9404: Bedspreads: Other:</v>
      </c>
      <c r="D6453" s="5" t="str">
        <f>VLOOKUP($A6453,HTS_Dec_25!$A$1:$E$11570,4,FALSE)</f>
        <v>Other (362).</v>
      </c>
      <c r="E6453" s="4" t="str">
        <f>VLOOKUP($A6453,HTS_Dec_25!$A$1:$E$11570,5,FALSE)</f>
        <v>4.4%</v>
      </c>
      <c r="F6453" s="4">
        <v>7.5</v>
      </c>
    </row>
    <row r="6454" spans="1:6" ht="72" x14ac:dyDescent="0.3">
      <c r="A6454" s="4" t="s">
        <v>29883</v>
      </c>
      <c r="B6454" s="4" t="str">
        <f t="shared" si="100"/>
        <v>630419</v>
      </c>
      <c r="C6454" s="5" t="str">
        <f>VLOOKUP($A6454,HTS_Dec_25!$A$1:$E$11570,3,FALSE)</f>
        <v>Textiles and textile articles. Other made up textile articles; needlecraft sets; worn clothing and worn textile articles; rags. Other furnishing articles, excluding those of heading 9404: Bedspreads: Other:</v>
      </c>
      <c r="D6454" s="5" t="str">
        <f>VLOOKUP($A6454,HTS_Dec_25!$A$1:$E$11570,4,FALSE)</f>
        <v>Other.</v>
      </c>
      <c r="E6454" s="4" t="str">
        <f>VLOOKUP($A6454,HTS_Dec_25!$A$1:$E$11570,5,FALSE)</f>
        <v>6.3%</v>
      </c>
      <c r="F6454" s="4">
        <v>7.5</v>
      </c>
    </row>
    <row r="6455" spans="1:6" ht="72" x14ac:dyDescent="0.3">
      <c r="A6455" s="4" t="s">
        <v>29884</v>
      </c>
      <c r="B6455" s="4" t="str">
        <f t="shared" si="100"/>
        <v>630420</v>
      </c>
      <c r="C6455" s="5" t="str">
        <f>VLOOKUP($A6455,HTS_Dec_25!$A$1:$E$11570,3,FALSE)</f>
        <v xml:space="preserve">Textiles and textile articles. Other made up textile articles; needlecraft sets; worn clothing and worn textile articles; rags. Other furnishing articles, excluding those of heading 9404: Bed nets specified in subheading note 1 to this chapter </v>
      </c>
      <c r="D6455" s="5" t="str">
        <f>VLOOKUP($A6455,HTS_Dec_25!$A$1:$E$11570,4,FALSE)</f>
        <v>Bed nets specified in subheading note 1 to this chapter.</v>
      </c>
      <c r="E6455" s="4" t="str">
        <f>VLOOKUP($A6455,HTS_Dec_25!$A$1:$E$11570,5,FALSE)</f>
        <v>5.8%</v>
      </c>
      <c r="F6455" s="4">
        <v>7.5</v>
      </c>
    </row>
    <row r="6456" spans="1:6" ht="57.6" x14ac:dyDescent="0.3">
      <c r="A6456" s="4" t="s">
        <v>9550</v>
      </c>
      <c r="B6456" s="4" t="str">
        <f t="shared" si="100"/>
        <v>630491</v>
      </c>
      <c r="C6456" s="5" t="str">
        <f>VLOOKUP($A6456,HTS_Dec_25!$A$1:$E$11570,3,FALSE)</f>
        <v xml:space="preserve">Textiles and textile articles. Other made up textile articles; needlecraft sets; worn clothing and worn textile articles; rags. Other furnishing articles, excluding those of heading 9404: Other: </v>
      </c>
      <c r="D6456" s="5" t="str">
        <f>VLOOKUP($A6456,HTS_Dec_25!$A$1:$E$11570,4,FALSE)</f>
        <v>Knitted or crocheted.</v>
      </c>
      <c r="E6456" s="4" t="str">
        <f>VLOOKUP($A6456,HTS_Dec_25!$A$1:$E$11570,5,FALSE)</f>
        <v>5.8%</v>
      </c>
      <c r="F6456" s="4">
        <v>7.5</v>
      </c>
    </row>
    <row r="6457" spans="1:6" ht="57.6" x14ac:dyDescent="0.3">
      <c r="A6457" s="4" t="s">
        <v>29885</v>
      </c>
      <c r="B6457" s="4" t="str">
        <f t="shared" si="100"/>
        <v>630492</v>
      </c>
      <c r="C6457" s="5" t="str">
        <f>VLOOKUP($A6457,HTS_Dec_25!$A$1:$E$11570,3,FALSE)</f>
        <v xml:space="preserve">Textiles and textile articles. Other made up textile articles; needlecraft sets; worn clothing and worn textile articles; rags. Other furnishing articles, excluding those of heading 9404: Other: </v>
      </c>
      <c r="D6457" s="5" t="str">
        <f>VLOOKUP($A6457,HTS_Dec_25!$A$1:$E$11570,4,FALSE)</f>
        <v>Not knitted or crocheted, of cotton (369).</v>
      </c>
      <c r="E6457" s="4" t="str">
        <f>VLOOKUP($A6457,HTS_Dec_25!$A$1:$E$11570,5,FALSE)</f>
        <v>6.3%</v>
      </c>
      <c r="F6457" s="4">
        <v>7.5</v>
      </c>
    </row>
    <row r="6458" spans="1:6" ht="72" x14ac:dyDescent="0.3">
      <c r="A6458" s="4" t="s">
        <v>29886</v>
      </c>
      <c r="B6458" s="4" t="str">
        <f t="shared" si="100"/>
        <v>630499</v>
      </c>
      <c r="C6458" s="5" t="str">
        <f>VLOOKUP($A6458,HTS_Dec_25!$A$1:$E$11570,3,FALSE)</f>
        <v>Textiles and textile articles. Other made up textile articles; needlecraft sets; worn clothing and worn textile articles; rags. Other furnishing articles, excluding those of heading 9404: Other: Not knitted or crocheted, of other textile materials:</v>
      </c>
      <c r="D6458" s="5" t="str">
        <f>VLOOKUP($A6458,HTS_Dec_25!$A$1:$E$11570,4,FALSE)</f>
        <v>Certified hand-loomed and folklore products.</v>
      </c>
      <c r="E6458" s="4" t="str">
        <f>VLOOKUP($A6458,HTS_Dec_25!$A$1:$E$11570,5,FALSE)</f>
        <v>3.8%</v>
      </c>
      <c r="F6458" s="4">
        <v>7.5</v>
      </c>
    </row>
    <row r="6459" spans="1:6" ht="72" x14ac:dyDescent="0.3">
      <c r="A6459" s="4" t="s">
        <v>29887</v>
      </c>
      <c r="B6459" s="4" t="str">
        <f t="shared" si="100"/>
        <v>630499</v>
      </c>
      <c r="C6459" s="5" t="str">
        <f>VLOOKUP($A6459,HTS_Dec_25!$A$1:$E$11570,3,FALSE)</f>
        <v>Textiles and textile articles. Other made up textile articles; needlecraft sets; worn clothing and worn textile articles; rags. Other furnishing articles, excluding those of heading 9404: Other: Not knitted or crocheted, of other textile materials:</v>
      </c>
      <c r="D6459" s="5" t="str">
        <f>VLOOKUP($A6459,HTS_Dec_25!$A$1:$E$11570,4,FALSE)</f>
        <v>Other (469).</v>
      </c>
      <c r="E6459" s="4" t="str">
        <f>VLOOKUP($A6459,HTS_Dec_25!$A$1:$E$11570,5,FALSE)</f>
        <v>11.3%</v>
      </c>
      <c r="F6459" s="4">
        <v>7.5</v>
      </c>
    </row>
    <row r="6460" spans="1:6" ht="72" x14ac:dyDescent="0.3">
      <c r="A6460" s="4" t="s">
        <v>29888</v>
      </c>
      <c r="B6460" s="4" t="str">
        <f t="shared" si="100"/>
        <v>630499</v>
      </c>
      <c r="C6460" s="5" t="str">
        <f>VLOOKUP($A6460,HTS_Dec_25!$A$1:$E$11570,3,FALSE)</f>
        <v>Textiles and textile articles. Other made up textile articles; needlecraft sets; worn clothing and worn textile articles; rags. Other furnishing articles, excluding those of heading 9404: Other: Not knitted or crocheted, of other textile materials:</v>
      </c>
      <c r="D6460" s="5" t="str">
        <f>VLOOKUP($A6460,HTS_Dec_25!$A$1:$E$11570,4,FALSE)</f>
        <v>Wall hangings of jute.</v>
      </c>
      <c r="E6460" s="4" t="str">
        <f>VLOOKUP($A6460,HTS_Dec_25!$A$1:$E$11570,5,FALSE)</f>
        <v>11.3%</v>
      </c>
      <c r="F6460" s="4">
        <v>7.5</v>
      </c>
    </row>
    <row r="6461" spans="1:6" ht="72" x14ac:dyDescent="0.3">
      <c r="A6461" s="4" t="s">
        <v>29889</v>
      </c>
      <c r="B6461" s="4" t="str">
        <f t="shared" si="100"/>
        <v>630499</v>
      </c>
      <c r="C6461" s="5" t="str">
        <f>VLOOKUP($A6461,HTS_Dec_25!$A$1:$E$11570,3,FALSE)</f>
        <v>Textiles and textile articles. Other made up textile articles; needlecraft sets; worn clothing and worn textile articles; rags. Other furnishing articles, excluding those of heading 9404: Other: Not knitted or crocheted, of other textile materials:</v>
      </c>
      <c r="D6461" s="5" t="str">
        <f>VLOOKUP($A6461,HTS_Dec_25!$A$1:$E$11570,4,FALSE)</f>
        <v>Other (899).</v>
      </c>
      <c r="E6461" s="4" t="str">
        <f>VLOOKUP($A6461,HTS_Dec_25!$A$1:$E$11570,5,FALSE)</f>
        <v>11.3%</v>
      </c>
      <c r="F6461" s="4">
        <v>7.5</v>
      </c>
    </row>
    <row r="6462" spans="1:6" ht="72" x14ac:dyDescent="0.3">
      <c r="A6462" s="4" t="s">
        <v>29890</v>
      </c>
      <c r="B6462" s="4" t="str">
        <f t="shared" si="100"/>
        <v>630499</v>
      </c>
      <c r="C6462" s="5" t="str">
        <f>VLOOKUP($A6462,HTS_Dec_25!$A$1:$E$11570,3,FALSE)</f>
        <v>Textiles and textile articles. Other made up textile articles; needlecraft sets; worn clothing and worn textile articles; rags. Other furnishing articles, excluding those of heading 9404: Other: Not knitted or crocheted, of other textile materials:</v>
      </c>
      <c r="D6462" s="5" t="str">
        <f>VLOOKUP($A6462,HTS_Dec_25!$A$1:$E$11570,4,FALSE)</f>
        <v>Certified hand-loomed and folklore pillow covers of wool or fine animal hair.</v>
      </c>
      <c r="E6462" s="4" t="str">
        <f>VLOOKUP($A6462,HTS_Dec_25!$A$1:$E$11570,5,FALSE)</f>
        <v>3.8%</v>
      </c>
      <c r="F6462" s="4">
        <v>7.5</v>
      </c>
    </row>
    <row r="6463" spans="1:6" ht="72" x14ac:dyDescent="0.3">
      <c r="A6463" s="4" t="s">
        <v>29891</v>
      </c>
      <c r="B6463" s="4" t="str">
        <f t="shared" si="100"/>
        <v>630499</v>
      </c>
      <c r="C6463" s="5" t="str">
        <f>VLOOKUP($A6463,HTS_Dec_25!$A$1:$E$11570,3,FALSE)</f>
        <v>Textiles and textile articles. Other made up textile articles; needlecraft sets; worn clothing and worn textile articles; rags. Other furnishing articles, excluding those of heading 9404: Other: Not knitted or crocheted, of other textile materials:</v>
      </c>
      <c r="D6463" s="5" t="str">
        <f>VLOOKUP($A6463,HTS_Dec_25!$A$1:$E$11570,4,FALSE)</f>
        <v>Other.</v>
      </c>
      <c r="E6463" s="4" t="str">
        <f>VLOOKUP($A6463,HTS_Dec_25!$A$1:$E$11570,5,FALSE)</f>
        <v>3.2%</v>
      </c>
      <c r="F6463" s="4">
        <v>7.5</v>
      </c>
    </row>
    <row r="6464" spans="1:6" ht="72" x14ac:dyDescent="0.3">
      <c r="A6464" s="4" t="s">
        <v>29892</v>
      </c>
      <c r="B6464" s="4" t="str">
        <f t="shared" si="100"/>
        <v>630510</v>
      </c>
      <c r="C6464" s="5" t="str">
        <f>VLOOKUP($A6464,HTS_Dec_25!$A$1:$E$11570,3,FALSE)</f>
        <v xml:space="preserve">Textiles and textile articles. Other made up textile articles; needlecraft sets; worn clothing and worn textile articles; rags. Sacks and bags, of a kind used for the packing of goods: Of jute or of other textile bast fibers of heading 5303 </v>
      </c>
      <c r="D6464" s="5" t="str">
        <f>VLOOKUP($A6464,HTS_Dec_25!$A$1:$E$11570,4,FALSE)</f>
        <v>Of jute or of other textile bast fibers of heading 5303.</v>
      </c>
      <c r="E6464" s="4" t="str">
        <f>VLOOKUP($A6464,HTS_Dec_25!$A$1:$E$11570,5,FALSE)</f>
        <v>Free</v>
      </c>
      <c r="F6464" s="4">
        <v>7.5</v>
      </c>
    </row>
    <row r="6465" spans="1:6" ht="57.6" x14ac:dyDescent="0.3">
      <c r="A6465" s="4" t="s">
        <v>29893</v>
      </c>
      <c r="B6465" s="4" t="str">
        <f t="shared" si="100"/>
        <v>630520</v>
      </c>
      <c r="C6465" s="5" t="str">
        <f>VLOOKUP($A6465,HTS_Dec_25!$A$1:$E$11570,3,FALSE)</f>
        <v xml:space="preserve">Textiles and textile articles. Other made up textile articles; needlecraft sets; worn clothing and worn textile articles; rags. Sacks and bags, of a kind used for the packing of goods: Of cotton (369) </v>
      </c>
      <c r="D6465" s="5" t="str">
        <f>VLOOKUP($A6465,HTS_Dec_25!$A$1:$E$11570,4,FALSE)</f>
        <v>Of cotton (369).</v>
      </c>
      <c r="E6465" s="4" t="str">
        <f>VLOOKUP($A6465,HTS_Dec_25!$A$1:$E$11570,5,FALSE)</f>
        <v>6.2%</v>
      </c>
      <c r="F6465" s="4">
        <v>7.5</v>
      </c>
    </row>
    <row r="6466" spans="1:6" ht="72" x14ac:dyDescent="0.3">
      <c r="A6466" s="4" t="s">
        <v>29894</v>
      </c>
      <c r="B6466" s="4" t="str">
        <f t="shared" si="100"/>
        <v>630532</v>
      </c>
      <c r="C6466" s="5" t="str">
        <f>VLOOKUP($A6466,HTS_Dec_25!$A$1:$E$11570,3,FALSE)</f>
        <v xml:space="preserve">Textiles and textile articles. Other made up textile articles; needlecraft sets; worn clothing and worn textile articles; rags. Sacks and bags, of a kind used for the packing of goods: Of man-made textile materials: </v>
      </c>
      <c r="D6466" s="5" t="str">
        <f>VLOOKUP($A6466,HTS_Dec_25!$A$1:$E$11570,4,FALSE)</f>
        <v>Flexible intermediate bulk containers.</v>
      </c>
      <c r="E6466" s="4" t="str">
        <f>VLOOKUP($A6466,HTS_Dec_25!$A$1:$E$11570,5,FALSE)</f>
        <v>8.4%</v>
      </c>
      <c r="F6466" s="4">
        <v>7.5</v>
      </c>
    </row>
    <row r="6467" spans="1:6" ht="72" x14ac:dyDescent="0.3">
      <c r="A6467" s="4" t="s">
        <v>29895</v>
      </c>
      <c r="B6467" s="4" t="str">
        <f t="shared" ref="B6467:B6530" si="101">LEFT(A6467,6)</f>
        <v>630533</v>
      </c>
      <c r="C6467" s="5" t="str">
        <f>VLOOKUP($A6467,HTS_Dec_25!$A$1:$E$11570,3,FALSE)</f>
        <v xml:space="preserve">Textiles and textile articles. Other made up textile articles; needlecraft sets; worn clothing and worn textile articles; rags. Sacks and bags, of a kind used for the packing of goods: Of man-made textile materials: </v>
      </c>
      <c r="D6467" s="5" t="str">
        <f>VLOOKUP($A6467,HTS_Dec_25!$A$1:$E$11570,4,FALSE)</f>
        <v>Other, of polyethylene or polypropylene strip or the like.</v>
      </c>
      <c r="E6467" s="4" t="str">
        <f>VLOOKUP($A6467,HTS_Dec_25!$A$1:$E$11570,5,FALSE)</f>
        <v>8.4%</v>
      </c>
      <c r="F6467" s="4">
        <v>7.5</v>
      </c>
    </row>
    <row r="6468" spans="1:6" ht="72" x14ac:dyDescent="0.3">
      <c r="A6468" s="4" t="s">
        <v>29896</v>
      </c>
      <c r="B6468" s="4" t="str">
        <f t="shared" si="101"/>
        <v>630539</v>
      </c>
      <c r="C6468" s="5" t="str">
        <f>VLOOKUP($A6468,HTS_Dec_25!$A$1:$E$11570,3,FALSE)</f>
        <v xml:space="preserve">Textiles and textile articles. Other made up textile articles; needlecraft sets; worn clothing and worn textile articles; rags. Sacks and bags, of a kind used for the packing of goods: Of man-made textile materials: </v>
      </c>
      <c r="D6468" s="5" t="str">
        <f>VLOOKUP($A6468,HTS_Dec_25!$A$1:$E$11570,4,FALSE)</f>
        <v>Other (669).</v>
      </c>
      <c r="E6468" s="4" t="str">
        <f>VLOOKUP($A6468,HTS_Dec_25!$A$1:$E$11570,5,FALSE)</f>
        <v>8.4%</v>
      </c>
      <c r="F6468" s="4">
        <v>7.5</v>
      </c>
    </row>
    <row r="6469" spans="1:6" ht="72" x14ac:dyDescent="0.3">
      <c r="A6469" s="4" t="s">
        <v>29897</v>
      </c>
      <c r="B6469" s="4" t="str">
        <f t="shared" si="101"/>
        <v>630590</v>
      </c>
      <c r="C6469" s="5" t="str">
        <f>VLOOKUP($A6469,HTS_Dec_25!$A$1:$E$11570,3,FALSE)</f>
        <v xml:space="preserve">Textiles and textile articles. Other made up textile articles; needlecraft sets; worn clothing and worn textile articles; rags. Sacks and bags, of a kind used for the packing of goods: Of other textile materials (899) </v>
      </c>
      <c r="D6469" s="5" t="str">
        <f>VLOOKUP($A6469,HTS_Dec_25!$A$1:$E$11570,4,FALSE)</f>
        <v>Of other textile materials (899).</v>
      </c>
      <c r="E6469" s="4" t="str">
        <f>VLOOKUP($A6469,HTS_Dec_25!$A$1:$E$11570,5,FALSE)</f>
        <v>6.2%</v>
      </c>
      <c r="F6469" s="4">
        <v>7.5</v>
      </c>
    </row>
    <row r="6470" spans="1:6" ht="100.8" x14ac:dyDescent="0.3">
      <c r="A6470" s="4" t="s">
        <v>29898</v>
      </c>
      <c r="B6470" s="4" t="str">
        <f t="shared" si="101"/>
        <v>630619</v>
      </c>
      <c r="C6470" s="5" t="str">
        <f>VLOOKUP($A6470,HTS_Dec_25!$A$1:$E$11570,3,FALSE)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v>
      </c>
      <c r="D6470" s="5" t="str">
        <f>VLOOKUP($A6470,HTS_Dec_25!$A$1:$E$11570,4,FALSE)</f>
        <v>Of cotton (369).</v>
      </c>
      <c r="E6470" s="4" t="str">
        <f>VLOOKUP($A6470,HTS_Dec_25!$A$1:$E$11570,5,FALSE)</f>
        <v>8%</v>
      </c>
      <c r="F6470" s="4">
        <v>7.5</v>
      </c>
    </row>
    <row r="6471" spans="1:6" ht="100.8" x14ac:dyDescent="0.3">
      <c r="A6471" s="4" t="s">
        <v>29899</v>
      </c>
      <c r="B6471" s="4" t="str">
        <f t="shared" si="101"/>
        <v>630619</v>
      </c>
      <c r="C6471" s="5" t="str">
        <f>VLOOKUP($A6471,HTS_Dec_25!$A$1:$E$11570,3,FALSE)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v>
      </c>
      <c r="D6471" s="5" t="str">
        <f>VLOOKUP($A6471,HTS_Dec_25!$A$1:$E$11570,4,FALSE)</f>
        <v>Other.</v>
      </c>
      <c r="E6471" s="4" t="str">
        <f>VLOOKUP($A6471,HTS_Dec_25!$A$1:$E$11570,5,FALSE)</f>
        <v>5.1%</v>
      </c>
      <c r="F6471" s="4">
        <v>7.5</v>
      </c>
    </row>
    <row r="6472" spans="1:6" ht="115.2" x14ac:dyDescent="0.3">
      <c r="A6472" s="4" t="s">
        <v>29900</v>
      </c>
      <c r="B6472" s="4" t="str">
        <f t="shared" si="101"/>
        <v>630622</v>
      </c>
      <c r="C6472" s="5" t="str">
        <f>VLOOKUP($A6472,HTS_Dec_25!$A$1:$E$11570,3,FALSE)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v>
      </c>
      <c r="D6472" s="5" t="str">
        <f>VLOOKUP($A6472,HTS_Dec_25!$A$1:$E$11570,4,FALSE)</f>
        <v>Backpacking tents.</v>
      </c>
      <c r="E6472" s="4" t="str">
        <f>VLOOKUP($A6472,HTS_Dec_25!$A$1:$E$11570,5,FALSE)</f>
        <v>Free</v>
      </c>
      <c r="F6472" s="4">
        <v>7.5</v>
      </c>
    </row>
    <row r="6473" spans="1:6" ht="115.2" x14ac:dyDescent="0.3">
      <c r="A6473" s="4" t="s">
        <v>29901</v>
      </c>
      <c r="B6473" s="4" t="str">
        <f t="shared" si="101"/>
        <v>630622</v>
      </c>
      <c r="C6473" s="5" t="str">
        <f>VLOOKUP($A6473,HTS_Dec_25!$A$1:$E$11570,3,FALSE)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v>
      </c>
      <c r="D6473" s="5" t="str">
        <f>VLOOKUP($A6473,HTS_Dec_25!$A$1:$E$11570,4,FALSE)</f>
        <v>Other.</v>
      </c>
      <c r="E6473" s="4" t="str">
        <f>VLOOKUP($A6473,HTS_Dec_25!$A$1:$E$11570,5,FALSE)</f>
        <v>8.8%</v>
      </c>
      <c r="F6473" s="4">
        <v>7.5</v>
      </c>
    </row>
    <row r="6474" spans="1:6" ht="86.4" x14ac:dyDescent="0.3">
      <c r="A6474" s="4" t="s">
        <v>29902</v>
      </c>
      <c r="B6474" s="4" t="str">
        <f t="shared" si="101"/>
        <v>630630</v>
      </c>
      <c r="C6474" s="5" t="str">
        <f>VLOOKUP($A6474,HTS_Dec_25!$A$1:$E$11570,3,FALSE)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Sails </v>
      </c>
      <c r="D6474" s="5" t="str">
        <f>VLOOKUP($A6474,HTS_Dec_25!$A$1:$E$11570,4,FALSE)</f>
        <v>Sails.</v>
      </c>
      <c r="E6474" s="4" t="str">
        <f>VLOOKUP($A6474,HTS_Dec_25!$A$1:$E$11570,5,FALSE)</f>
        <v>Free</v>
      </c>
      <c r="F6474" s="4">
        <v>7.5</v>
      </c>
    </row>
    <row r="6475" spans="1:6" ht="100.8" x14ac:dyDescent="0.3">
      <c r="A6475" s="4" t="s">
        <v>29903</v>
      </c>
      <c r="B6475" s="4" t="str">
        <f t="shared" si="101"/>
        <v>630640</v>
      </c>
      <c r="C6475" s="5" t="str">
        <f>VLOOKUP($A6475,HTS_Dec_25!$A$1:$E$11570,3,FALSE)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v>
      </c>
      <c r="D6475" s="5" t="str">
        <f>VLOOKUP($A6475,HTS_Dec_25!$A$1:$E$11570,4,FALSE)</f>
        <v>Of cotton.</v>
      </c>
      <c r="E6475" s="4" t="str">
        <f>VLOOKUP($A6475,HTS_Dec_25!$A$1:$E$11570,5,FALSE)</f>
        <v>3.7%</v>
      </c>
      <c r="F6475" s="4">
        <v>7.5</v>
      </c>
    </row>
    <row r="6476" spans="1:6" ht="100.8" x14ac:dyDescent="0.3">
      <c r="A6476" s="4" t="s">
        <v>29904</v>
      </c>
      <c r="B6476" s="4" t="str">
        <f t="shared" si="101"/>
        <v>630640</v>
      </c>
      <c r="C6476" s="5" t="str">
        <f>VLOOKUP($A6476,HTS_Dec_25!$A$1:$E$11570,3,FALSE)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v>
      </c>
      <c r="D6476" s="5" t="str">
        <f>VLOOKUP($A6476,HTS_Dec_25!$A$1:$E$11570,4,FALSE)</f>
        <v>Of other textile materials.</v>
      </c>
      <c r="E6476" s="4" t="str">
        <f>VLOOKUP($A6476,HTS_Dec_25!$A$1:$E$11570,5,FALSE)</f>
        <v>3.7%</v>
      </c>
      <c r="F6476" s="4">
        <v>7.5</v>
      </c>
    </row>
    <row r="6477" spans="1:6" ht="72" x14ac:dyDescent="0.3">
      <c r="A6477" s="4" t="s">
        <v>29905</v>
      </c>
      <c r="B6477" s="4" t="str">
        <f t="shared" si="101"/>
        <v>630710</v>
      </c>
      <c r="C6477" s="5" t="str">
        <f>VLOOKUP($A6477,HTS_Dec_25!$A$1:$E$11570,3,FALSE)</f>
        <v xml:space="preserve">Textiles and textile articles. Other made up textile articles; needlecraft sets; worn clothing and worn textile articles; rags. Other made up articles, including dress patterns: Floorcloths, dishcloths, dusters and similar cleaning cloths: </v>
      </c>
      <c r="D6477" s="5" t="str">
        <f>VLOOKUP($A6477,HTS_Dec_25!$A$1:$E$11570,4,FALSE)</f>
        <v>Dustcloths, mop cloths and polishing cloths, of cotton.</v>
      </c>
      <c r="E6477" s="4" t="str">
        <f>VLOOKUP($A6477,HTS_Dec_25!$A$1:$E$11570,5,FALSE)</f>
        <v>4.1%</v>
      </c>
      <c r="F6477" s="4">
        <v>7.5</v>
      </c>
    </row>
    <row r="6478" spans="1:6" ht="72" x14ac:dyDescent="0.3">
      <c r="A6478" s="4" t="s">
        <v>29906</v>
      </c>
      <c r="B6478" s="4" t="str">
        <f t="shared" si="101"/>
        <v>630710</v>
      </c>
      <c r="C6478" s="5" t="str">
        <f>VLOOKUP($A6478,HTS_Dec_25!$A$1:$E$11570,3,FALSE)</f>
        <v xml:space="preserve">Textiles and textile articles. Other made up textile articles; needlecraft sets; worn clothing and worn textile articles; rags. Other made up articles, including dress patterns: Floorcloths, dishcloths, dusters and similar cleaning cloths: </v>
      </c>
      <c r="D6478" s="5" t="str">
        <f>VLOOKUP($A6478,HTS_Dec_25!$A$1:$E$11570,4,FALSE)</f>
        <v>Other.</v>
      </c>
      <c r="E6478" s="4" t="str">
        <f>VLOOKUP($A6478,HTS_Dec_25!$A$1:$E$11570,5,FALSE)</f>
        <v>5.3%</v>
      </c>
      <c r="F6478" s="4">
        <v>7.5</v>
      </c>
    </row>
    <row r="6479" spans="1:6" ht="57.6" x14ac:dyDescent="0.3">
      <c r="A6479" s="4" t="s">
        <v>29907</v>
      </c>
      <c r="B6479" s="4" t="str">
        <f t="shared" si="101"/>
        <v>630790</v>
      </c>
      <c r="C6479" s="5" t="str">
        <f>VLOOKUP($A6479,HTS_Dec_25!$A$1:$E$11570,3,FALSE)</f>
        <v xml:space="preserve">Textiles and textile articles. Other made up textile articles; needlecraft sets; worn clothing and worn textile articles; rags. Other made up articles, including dress patterns: Other: </v>
      </c>
      <c r="D6479" s="5" t="str">
        <f>VLOOKUP($A6479,HTS_Dec_25!$A$1:$E$11570,4,FALSE)</f>
        <v>Labels.</v>
      </c>
      <c r="E6479" s="4" t="str">
        <f>VLOOKUP($A6479,HTS_Dec_25!$A$1:$E$11570,5,FALSE)</f>
        <v>7.9%</v>
      </c>
      <c r="F6479" s="4">
        <v>7.5</v>
      </c>
    </row>
    <row r="6480" spans="1:6" ht="57.6" x14ac:dyDescent="0.3">
      <c r="A6480" s="4" t="s">
        <v>29908</v>
      </c>
      <c r="B6480" s="4" t="str">
        <f t="shared" si="101"/>
        <v>630790</v>
      </c>
      <c r="C6480" s="5" t="str">
        <f>VLOOKUP($A6480,HTS_Dec_25!$A$1:$E$11570,3,FALSE)</f>
        <v xml:space="preserve">Textiles and textile articles. Other made up textile articles; needlecraft sets; worn clothing and worn textile articles; rags. Other made up articles, including dress patterns: Other: </v>
      </c>
      <c r="D6480" s="5" t="str">
        <f>VLOOKUP($A6480,HTS_Dec_25!$A$1:$E$11570,4,FALSE)</f>
        <v>Cords and tassels.</v>
      </c>
      <c r="E6480" s="4" t="str">
        <f>VLOOKUP($A6480,HTS_Dec_25!$A$1:$E$11570,5,FALSE)</f>
        <v>Free</v>
      </c>
      <c r="F6480" s="4">
        <v>7.5</v>
      </c>
    </row>
    <row r="6481" spans="1:6" ht="57.6" x14ac:dyDescent="0.3">
      <c r="A6481" s="4" t="s">
        <v>29909</v>
      </c>
      <c r="B6481" s="4" t="str">
        <f t="shared" si="101"/>
        <v>630790</v>
      </c>
      <c r="C6481" s="5" t="str">
        <f>VLOOKUP($A6481,HTS_Dec_25!$A$1:$E$11570,3,FALSE)</f>
        <v xml:space="preserve">Textiles and textile articles. Other made up textile articles; needlecraft sets; worn clothing and worn textile articles; rags. Other made up articles, including dress patterns: Other: </v>
      </c>
      <c r="D6481" s="5" t="str">
        <f>VLOOKUP($A6481,HTS_Dec_25!$A$1:$E$11570,4,FALSE)</f>
        <v>Corset lacings, footwear lacings or similar lacings.</v>
      </c>
      <c r="E6481" s="4" t="str">
        <f>VLOOKUP($A6481,HTS_Dec_25!$A$1:$E$11570,5,FALSE)</f>
        <v>Free</v>
      </c>
      <c r="F6481" s="4">
        <v>7.5</v>
      </c>
    </row>
    <row r="6482" spans="1:6" ht="57.6" x14ac:dyDescent="0.3">
      <c r="A6482" s="4" t="s">
        <v>29910</v>
      </c>
      <c r="B6482" s="4" t="str">
        <f t="shared" si="101"/>
        <v>630790</v>
      </c>
      <c r="C6482" s="5" t="str">
        <f>VLOOKUP($A6482,HTS_Dec_25!$A$1:$E$11570,3,FALSE)</f>
        <v xml:space="preserve">Textiles and textile articles. Other made up textile articles; needlecraft sets; worn clothing and worn textile articles; rags. Other made up articles, including dress patterns: Other: </v>
      </c>
      <c r="D6482" s="5" t="str">
        <f>VLOOKUP($A6482,HTS_Dec_25!$A$1:$E$11570,4,FALSE)</f>
        <v>Of fabric formed on a base of paper or covered or lined with paper.</v>
      </c>
      <c r="E6482" s="4" t="str">
        <f>VLOOKUP($A6482,HTS_Dec_25!$A$1:$E$11570,5,FALSE)</f>
        <v>Free</v>
      </c>
      <c r="F6482" s="4">
        <v>7.5</v>
      </c>
    </row>
    <row r="6483" spans="1:6" ht="57.6" x14ac:dyDescent="0.3">
      <c r="A6483" s="4" t="s">
        <v>29911</v>
      </c>
      <c r="B6483" s="4" t="str">
        <f t="shared" si="101"/>
        <v>630790</v>
      </c>
      <c r="C6483" s="5" t="str">
        <f>VLOOKUP($A6483,HTS_Dec_25!$A$1:$E$11570,3,FALSE)</f>
        <v xml:space="preserve">Textiles and textile articles. Other made up textile articles; needlecraft sets; worn clothing and worn textile articles; rags. Other made up articles, including dress patterns: Other: </v>
      </c>
      <c r="D6483" s="5" t="str">
        <f>VLOOKUP($A6483,HTS_Dec_25!$A$1:$E$11570,4,FALSE)</f>
        <v>Spunlaced or bonded fiber fabric disposable surgical drapes of man-made fibers.</v>
      </c>
      <c r="E6483" s="4" t="str">
        <f>VLOOKUP($A6483,HTS_Dec_25!$A$1:$E$11570,5,FALSE)</f>
        <v>Free</v>
      </c>
      <c r="F6483" s="4">
        <v>7.5</v>
      </c>
    </row>
    <row r="6484" spans="1:6" ht="57.6" x14ac:dyDescent="0.3">
      <c r="A6484" s="4" t="s">
        <v>29912</v>
      </c>
      <c r="B6484" s="4" t="str">
        <f t="shared" si="101"/>
        <v>630790</v>
      </c>
      <c r="C6484" s="5" t="str">
        <f>VLOOKUP($A6484,HTS_Dec_25!$A$1:$E$11570,3,FALSE)</f>
        <v xml:space="preserve">Textiles and textile articles. Other made up textile articles; needlecraft sets; worn clothing and worn textile articles; rags. Other made up articles, including dress patterns: Other: </v>
      </c>
      <c r="D6484" s="5" t="str">
        <f>VLOOKUP($A6484,HTS_Dec_25!$A$1:$E$11570,4,FALSE)</f>
        <v>Other.</v>
      </c>
      <c r="E6484" s="4" t="str">
        <f>VLOOKUP($A6484,HTS_Dec_25!$A$1:$E$11570,5,FALSE)</f>
        <v>4.5%</v>
      </c>
      <c r="F6484" s="4">
        <v>7.5</v>
      </c>
    </row>
    <row r="6485" spans="1:6" ht="57.6" x14ac:dyDescent="0.3">
      <c r="A6485" s="4" t="s">
        <v>29913</v>
      </c>
      <c r="B6485" s="4" t="str">
        <f t="shared" si="101"/>
        <v>630790</v>
      </c>
      <c r="C6485" s="5" t="str">
        <f>VLOOKUP($A6485,HTS_Dec_25!$A$1:$E$11570,3,FALSE)</f>
        <v xml:space="preserve">Textiles and textile articles. Other made up textile articles; needlecraft sets; worn clothing and worn textile articles; rags. Other made up articles, including dress patterns: Other: </v>
      </c>
      <c r="D6485" s="5" t="str">
        <f>VLOOKUP($A6485,HTS_Dec_25!$A$1:$E$11570,4,FALSE)</f>
        <v>Wall banners, of man-made fibers.</v>
      </c>
      <c r="E6485" s="4" t="str">
        <f>VLOOKUP($A6485,HTS_Dec_25!$A$1:$E$11570,5,FALSE)</f>
        <v>5.8%</v>
      </c>
      <c r="F6485" s="4">
        <v>7.5</v>
      </c>
    </row>
    <row r="6486" spans="1:6" ht="115.2" x14ac:dyDescent="0.3">
      <c r="A6486" s="4" t="s">
        <v>29914</v>
      </c>
      <c r="B6486" s="4" t="str">
        <f t="shared" si="101"/>
        <v>630800</v>
      </c>
      <c r="C6486" s="5" t="str">
        <f>VLOOKUP($A6486,HTS_Dec_25!$A$1:$E$11570,3,FALSE)</f>
        <v xml:space="preserve">Textiles and textile articles. Other made up textile articles; needlecraft sets; worn clothing and worn textile articles; rags. Needlecraft sets consisting of woven fabric and yarn, whether or not with accessories, for making up into rugs, tapestries, embroidered tablecloths or napkins, or similar textile articles, put up in packings for retail sale Other (669) </v>
      </c>
      <c r="D6486" s="5" t="str">
        <f>VLOOKUP($A6486,HTS_Dec_25!$A$1:$E$11570,4,FALSE)</f>
        <v>Needlecraft sets consisting of woven fabric and yarn, whether or not with accessories, for making up into rugs, tapestries, embroidered tablecloths or napkins, or similar textile articles, put up in packings for retail sale.</v>
      </c>
      <c r="E6486" s="4" t="str">
        <f>VLOOKUP($A6486,HTS_Dec_25!$A$1:$E$11570,5,FALSE)</f>
        <v>11.4%</v>
      </c>
      <c r="F6486" s="4">
        <v>7.5</v>
      </c>
    </row>
    <row r="6487" spans="1:6" ht="57.6" x14ac:dyDescent="0.3">
      <c r="A6487" s="4" t="s">
        <v>29915</v>
      </c>
      <c r="B6487" s="4" t="str">
        <f t="shared" si="101"/>
        <v>630900</v>
      </c>
      <c r="C6487" s="5" t="str">
        <f>VLOOKUP($A6487,HTS_Dec_25!$A$1:$E$11570,3,FALSE)</f>
        <v xml:space="preserve">Textiles and textile articles. Other made up textile articles; needlecraft sets; worn clothing and worn textile articles; rags. Worn clothing and other worn articles Other </v>
      </c>
      <c r="D6487" s="5" t="str">
        <f>VLOOKUP($A6487,HTS_Dec_25!$A$1:$E$11570,4,FALSE)</f>
        <v>Worn clothing and other worn articles.</v>
      </c>
      <c r="E6487" s="4" t="str">
        <f>VLOOKUP($A6487,HTS_Dec_25!$A$1:$E$11570,5,FALSE)</f>
        <v>Free</v>
      </c>
      <c r="F6487" s="4">
        <v>7.5</v>
      </c>
    </row>
    <row r="6488" spans="1:6" ht="86.4" x14ac:dyDescent="0.3">
      <c r="A6488" s="4" t="s">
        <v>29916</v>
      </c>
      <c r="B6488" s="4" t="str">
        <f t="shared" si="101"/>
        <v>631010</v>
      </c>
      <c r="C6488" s="5" t="str">
        <f>VLOOKUP($A6488,HTS_Dec_25!$A$1:$E$11570,3,FALSE)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Sorted: </v>
      </c>
      <c r="D6488" s="5" t="str">
        <f>VLOOKUP($A6488,HTS_Dec_25!$A$1:$E$11570,4,FALSE)</f>
        <v>Of wool or fine animal hair.</v>
      </c>
      <c r="E6488" s="4" t="str">
        <f>VLOOKUP($A6488,HTS_Dec_25!$A$1:$E$11570,5,FALSE)</f>
        <v>Free</v>
      </c>
      <c r="F6488" s="4">
        <v>7.5</v>
      </c>
    </row>
    <row r="6489" spans="1:6" ht="86.4" x14ac:dyDescent="0.3">
      <c r="A6489" s="4" t="s">
        <v>29917</v>
      </c>
      <c r="B6489" s="4" t="str">
        <f t="shared" si="101"/>
        <v>631010</v>
      </c>
      <c r="C6489" s="5" t="str">
        <f>VLOOKUP($A6489,HTS_Dec_25!$A$1:$E$11570,3,FALSE)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Sorted: </v>
      </c>
      <c r="D6489" s="5" t="str">
        <f>VLOOKUP($A6489,HTS_Dec_25!$A$1:$E$11570,4,FALSE)</f>
        <v>Other.</v>
      </c>
      <c r="E6489" s="4" t="str">
        <f>VLOOKUP($A6489,HTS_Dec_25!$A$1:$E$11570,5,FALSE)</f>
        <v>Free</v>
      </c>
      <c r="F6489" s="4">
        <v>7.5</v>
      </c>
    </row>
    <row r="6490" spans="1:6" ht="86.4" x14ac:dyDescent="0.3">
      <c r="A6490" s="4" t="s">
        <v>29918</v>
      </c>
      <c r="B6490" s="4" t="str">
        <f t="shared" si="101"/>
        <v>631090</v>
      </c>
      <c r="C6490" s="5" t="str">
        <f>VLOOKUP($A6490,HTS_Dec_25!$A$1:$E$11570,3,FALSE)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Other: </v>
      </c>
      <c r="D6490" s="5" t="str">
        <f>VLOOKUP($A6490,HTS_Dec_25!$A$1:$E$11570,4,FALSE)</f>
        <v>Of wool or fine animal hair.</v>
      </c>
      <c r="E6490" s="4" t="str">
        <f>VLOOKUP($A6490,HTS_Dec_25!$A$1:$E$11570,5,FALSE)</f>
        <v>5.5¢/kg</v>
      </c>
      <c r="F6490" s="4">
        <v>7.5</v>
      </c>
    </row>
    <row r="6491" spans="1:6" ht="86.4" x14ac:dyDescent="0.3">
      <c r="A6491" s="4" t="s">
        <v>29919</v>
      </c>
      <c r="B6491" s="4" t="str">
        <f t="shared" si="101"/>
        <v>631090</v>
      </c>
      <c r="C6491" s="5" t="str">
        <f>VLOOKUP($A6491,HTS_Dec_25!$A$1:$E$11570,3,FALSE)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Other: </v>
      </c>
      <c r="D6491" s="5" t="str">
        <f>VLOOKUP($A6491,HTS_Dec_25!$A$1:$E$11570,4,FALSE)</f>
        <v>Other.</v>
      </c>
      <c r="E6491" s="4" t="str">
        <f>VLOOKUP($A6491,HTS_Dec_25!$A$1:$E$11570,5,FALSE)</f>
        <v>Free</v>
      </c>
      <c r="F6491" s="4">
        <v>7.5</v>
      </c>
    </row>
    <row r="6492" spans="1:6" ht="172.8" x14ac:dyDescent="0.3">
      <c r="A6492" s="4" t="s">
        <v>29920</v>
      </c>
      <c r="B6492" s="4" t="str">
        <f t="shared" si="101"/>
        <v>640110</v>
      </c>
      <c r="C6492" s="5" t="str">
        <f>VLOOKUP($A6492,HTS_Dec_25!$A$1:$E$11570,3,FALSE)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Footwear incorporating a protective metal toe-cap </v>
      </c>
      <c r="D6492" s="5" t="str">
        <f>VLOOKUP($A6492,HTS_Dec_25!$A$1:$E$11570,4,FALSE)</f>
        <v>Footwear incorporating a protective metal toe-cap.</v>
      </c>
      <c r="E6492" s="4" t="str">
        <f>VLOOKUP($A6492,HTS_Dec_25!$A$1:$E$11570,5,FALSE)</f>
        <v>37.5%</v>
      </c>
      <c r="F6492" s="4">
        <v>7.5</v>
      </c>
    </row>
    <row r="6493" spans="1:6" ht="172.8" x14ac:dyDescent="0.3">
      <c r="A6493" s="4" t="s">
        <v>29921</v>
      </c>
      <c r="B6493" s="4" t="str">
        <f t="shared" si="101"/>
        <v>640192</v>
      </c>
      <c r="C6493" s="5" t="str">
        <f>VLOOKUP($A6493,HTS_Dec_25!$A$1:$E$11570,3,FALSE)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v>
      </c>
      <c r="D6493" s="5" t="str">
        <f>VLOOKUP($A6493,HTS_Dec_25!$A$1:$E$11570,4,FALSE)</f>
        <v>Ski-boots and snowboard boots.</v>
      </c>
      <c r="E6493" s="4" t="str">
        <f>VLOOKUP($A6493,HTS_Dec_25!$A$1:$E$11570,5,FALSE)</f>
        <v>Free</v>
      </c>
      <c r="F6493" s="4">
        <v>7.5</v>
      </c>
    </row>
    <row r="6494" spans="1:6" ht="172.8" x14ac:dyDescent="0.3">
      <c r="A6494" s="4" t="s">
        <v>29922</v>
      </c>
      <c r="B6494" s="4" t="str">
        <f t="shared" si="101"/>
        <v>640192</v>
      </c>
      <c r="C6494" s="5" t="str">
        <f>VLOOKUP($A6494,HTS_Dec_25!$A$1:$E$11570,3,FALSE)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v>
      </c>
      <c r="D6494" s="5" t="str">
        <f>VLOOKUP($A6494,HTS_Dec_25!$A$1:$E$11570,4,FALSE)</f>
        <v>Other.</v>
      </c>
      <c r="E6494" s="4" t="str">
        <f>VLOOKUP($A6494,HTS_Dec_25!$A$1:$E$11570,5,FALSE)</f>
        <v>37.5%</v>
      </c>
      <c r="F6494" s="4">
        <v>7.5</v>
      </c>
    </row>
    <row r="6495" spans="1:6" ht="158.4" x14ac:dyDescent="0.3">
      <c r="A6495" s="4" t="s">
        <v>29923</v>
      </c>
      <c r="B6495" s="4" t="str">
        <f t="shared" si="101"/>
        <v>640199</v>
      </c>
      <c r="C6495" s="5" t="str">
        <f>VLOOKUP($A6495,HTS_Dec_25!$A$1:$E$11570,3,FALSE)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5" s="5" t="str">
        <f>VLOOKUP($A6495,HTS_Dec_25!$A$1:$E$11570,4,FALSE)</f>
        <v>Designed for use without closures.</v>
      </c>
      <c r="E6495" s="4" t="str">
        <f>VLOOKUP($A6495,HTS_Dec_25!$A$1:$E$11570,5,FALSE)</f>
        <v>25%</v>
      </c>
      <c r="F6495" s="4">
        <v>7.5</v>
      </c>
    </row>
    <row r="6496" spans="1:6" ht="158.4" x14ac:dyDescent="0.3">
      <c r="A6496" s="4" t="s">
        <v>29924</v>
      </c>
      <c r="B6496" s="4" t="str">
        <f t="shared" si="101"/>
        <v>640199</v>
      </c>
      <c r="C6496" s="5" t="str">
        <f>VLOOKUP($A6496,HTS_Dec_25!$A$1:$E$11570,3,FALSE)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6" s="5" t="str">
        <f>VLOOKUP($A6496,HTS_Dec_25!$A$1:$E$11570,4,FALSE)</f>
        <v>Other.</v>
      </c>
      <c r="E6496" s="4" t="str">
        <f>VLOOKUP($A6496,HTS_Dec_25!$A$1:$E$11570,5,FALSE)</f>
        <v>37.5%</v>
      </c>
      <c r="F6496" s="4">
        <v>7.5</v>
      </c>
    </row>
    <row r="6497" spans="1:6" ht="158.4" x14ac:dyDescent="0.3">
      <c r="A6497" s="4" t="s">
        <v>29925</v>
      </c>
      <c r="B6497" s="4" t="str">
        <f t="shared" si="101"/>
        <v>640199</v>
      </c>
      <c r="C6497" s="5" t="str">
        <f>VLOOKUP($A6497,HTS_Dec_25!$A$1:$E$11570,3,FALSE)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7" s="5" t="str">
        <f>VLOOKUP($A6497,HTS_Dec_25!$A$1:$E$11570,4,FALSE)</f>
        <v>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v>
      </c>
      <c r="E6497" s="4" t="str">
        <f>VLOOKUP($A6497,HTS_Dec_25!$A$1:$E$11570,5,FALSE)</f>
        <v>Free</v>
      </c>
      <c r="F6497" s="4">
        <v>7.5</v>
      </c>
    </row>
    <row r="6498" spans="1:6" ht="100.8" x14ac:dyDescent="0.3">
      <c r="A6498" s="4" t="s">
        <v>29926</v>
      </c>
      <c r="B6498" s="4" t="str">
        <f t="shared" si="101"/>
        <v>640212</v>
      </c>
      <c r="C6498" s="5" t="str">
        <f>VLOOKUP($A6498,HTS_Dec_25!$A$1:$E$11570,3,FALSE)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v>
      </c>
      <c r="D6498" s="5" t="str">
        <f>VLOOKUP($A6498,HTS_Dec_25!$A$1:$E$11570,4,FALSE)</f>
        <v>Ski-boots, cross-country ski footwear and snowboard boots.</v>
      </c>
      <c r="E6498" s="4" t="str">
        <f>VLOOKUP($A6498,HTS_Dec_25!$A$1:$E$11570,5,FALSE)</f>
        <v>Free</v>
      </c>
      <c r="F6498" s="4">
        <v>7.5</v>
      </c>
    </row>
    <row r="6499" spans="1:6" ht="115.2" x14ac:dyDescent="0.3">
      <c r="A6499" s="4" t="s">
        <v>29927</v>
      </c>
      <c r="B6499" s="4" t="str">
        <f t="shared" si="101"/>
        <v>640219</v>
      </c>
      <c r="C6499" s="5" t="str">
        <f>VLOOKUP($A6499,HTS_Dec_25!$A$1:$E$11570,3,FALSE)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499" s="5" t="str">
        <f>VLOOKUP($A6499,HTS_Dec_25!$A$1:$E$11570,4,FALSE)</f>
        <v>Other.</v>
      </c>
      <c r="E6499" s="4" t="str">
        <f>VLOOKUP($A6499,HTS_Dec_25!$A$1:$E$11570,5,FALSE)</f>
        <v>5.1%</v>
      </c>
      <c r="F6499" s="4">
        <v>7.5</v>
      </c>
    </row>
    <row r="6500" spans="1:6" ht="115.2" x14ac:dyDescent="0.3">
      <c r="A6500" s="4" t="s">
        <v>29928</v>
      </c>
      <c r="B6500" s="4" t="str">
        <f t="shared" si="101"/>
        <v>640219</v>
      </c>
      <c r="C6500" s="5" t="str">
        <f>VLOOKUP($A6500,HTS_Dec_25!$A$1:$E$11570,3,FALSE)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0" s="5" t="str">
        <f>VLOOKUP($A6500,HTS_Dec_25!$A$1:$E$11570,4,FALSE)</f>
        <v>Valued over $3 but not over $6.50/pair.</v>
      </c>
      <c r="E6500" s="4" t="str">
        <f>VLOOKUP($A6500,HTS_Dec_25!$A$1:$E$11570,5,FALSE)</f>
        <v>76¢/pr. + 32%</v>
      </c>
      <c r="F6500" s="4">
        <v>7.5</v>
      </c>
    </row>
    <row r="6501" spans="1:6" ht="115.2" x14ac:dyDescent="0.3">
      <c r="A6501" s="4" t="s">
        <v>29929</v>
      </c>
      <c r="B6501" s="4" t="str">
        <f t="shared" si="101"/>
        <v>640219</v>
      </c>
      <c r="C6501" s="5" t="str">
        <f>VLOOKUP($A6501,HTS_Dec_25!$A$1:$E$11570,3,FALSE)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1" s="5" t="str">
        <f>VLOOKUP($A6501,HTS_Dec_25!$A$1:$E$11570,4,FALSE)</f>
        <v>Valued over $6.50 but not over $12/pair.</v>
      </c>
      <c r="E6501" s="4" t="str">
        <f>VLOOKUP($A6501,HTS_Dec_25!$A$1:$E$11570,5,FALSE)</f>
        <v>76¢/pr. + 17%</v>
      </c>
      <c r="F6501" s="4">
        <v>7.5</v>
      </c>
    </row>
    <row r="6502" spans="1:6" ht="115.2" x14ac:dyDescent="0.3">
      <c r="A6502" s="4" t="s">
        <v>29930</v>
      </c>
      <c r="B6502" s="4" t="str">
        <f t="shared" si="101"/>
        <v>640219</v>
      </c>
      <c r="C6502" s="5" t="str">
        <f>VLOOKUP($A6502,HTS_Dec_25!$A$1:$E$11570,3,FALSE)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2" s="5" t="str">
        <f>VLOOKUP($A6502,HTS_Dec_25!$A$1:$E$11570,4,FALSE)</f>
        <v>Valued over $12/pair.</v>
      </c>
      <c r="E6502" s="4" t="str">
        <f>VLOOKUP($A6502,HTS_Dec_25!$A$1:$E$11570,5,FALSE)</f>
        <v>9%</v>
      </c>
      <c r="F6502" s="4">
        <v>7.5</v>
      </c>
    </row>
    <row r="6503" spans="1:6" ht="115.2" x14ac:dyDescent="0.3">
      <c r="A6503" s="4" t="s">
        <v>29931</v>
      </c>
      <c r="B6503" s="4" t="str">
        <f t="shared" si="101"/>
        <v>640291</v>
      </c>
      <c r="C6503" s="5" t="str">
        <f>VLOOKUP($A6503,HTS_Dec_25!$A$1:$E$11570,3,FALSE)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3" s="5" t="str">
        <f>VLOOKUP($A6503,HTS_Dec_25!$A$1:$E$11570,4,FALSE)</f>
        <v>Valued over $6.50 but not over $12/pair.</v>
      </c>
      <c r="E6503" s="4" t="str">
        <f>VLOOKUP($A6503,HTS_Dec_25!$A$1:$E$11570,5,FALSE)</f>
        <v>90¢/pr. + 20%</v>
      </c>
      <c r="F6503" s="4">
        <v>7.5</v>
      </c>
    </row>
    <row r="6504" spans="1:6" ht="115.2" x14ac:dyDescent="0.3">
      <c r="A6504" s="4" t="s">
        <v>29932</v>
      </c>
      <c r="B6504" s="4" t="str">
        <f t="shared" si="101"/>
        <v>640291</v>
      </c>
      <c r="C6504" s="5" t="str">
        <f>VLOOKUP($A6504,HTS_Dec_25!$A$1:$E$11570,3,FALSE)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4" s="5" t="str">
        <f>VLOOKUP($A6504,HTS_Dec_25!$A$1:$E$11570,4,FALSE)</f>
        <v>Valued not over $3/pair.</v>
      </c>
      <c r="E6504" s="4" t="str">
        <f>VLOOKUP($A6504,HTS_Dec_25!$A$1:$E$11570,5,FALSE)</f>
        <v>48%</v>
      </c>
      <c r="F6504" s="4">
        <v>7.5</v>
      </c>
    </row>
    <row r="6505" spans="1:6" ht="115.2" x14ac:dyDescent="0.3">
      <c r="A6505" s="4" t="s">
        <v>29933</v>
      </c>
      <c r="B6505" s="4" t="str">
        <f t="shared" si="101"/>
        <v>640291</v>
      </c>
      <c r="C6505" s="5" t="str">
        <f>VLOOKUP($A6505,HTS_Dec_25!$A$1:$E$11570,3,FALSE)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5" s="5" t="str">
        <f>VLOOKUP($A6505,HTS_Dec_25!$A$1:$E$11570,4,FALSE)</f>
        <v>Valued over $6.50 but not over $12/pair.</v>
      </c>
      <c r="E6505" s="4" t="str">
        <f>VLOOKUP($A6505,HTS_Dec_25!$A$1:$E$11570,5,FALSE)</f>
        <v>90¢/pr. + 20%</v>
      </c>
      <c r="F6505" s="4">
        <v>7.5</v>
      </c>
    </row>
    <row r="6506" spans="1:6" ht="115.2" x14ac:dyDescent="0.3">
      <c r="A6506" s="4" t="s">
        <v>29934</v>
      </c>
      <c r="B6506" s="4" t="str">
        <f t="shared" si="101"/>
        <v>640291</v>
      </c>
      <c r="C6506" s="5" t="str">
        <f>VLOOKUP($A6506,HTS_Dec_25!$A$1:$E$11570,3,FALSE)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6" s="5" t="str">
        <f>VLOOKUP($A6506,HTS_Dec_25!$A$1:$E$11570,4,FALSE)</f>
        <v>Valued over $12/pair.</v>
      </c>
      <c r="E6506" s="4" t="str">
        <f>VLOOKUP($A6506,HTS_Dec_25!$A$1:$E$11570,5,FALSE)</f>
        <v>20%</v>
      </c>
      <c r="F6506" s="4">
        <v>7.5</v>
      </c>
    </row>
    <row r="6507" spans="1:6" ht="115.2" x14ac:dyDescent="0.3">
      <c r="A6507" s="4" t="s">
        <v>29935</v>
      </c>
      <c r="B6507" s="4" t="str">
        <f t="shared" si="101"/>
        <v>640299</v>
      </c>
      <c r="C6507" s="5" t="str">
        <f>VLOOKUP($A6507,HTS_Dec_25!$A$1:$E$11570,3,FALSE)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7" s="5" t="str">
        <f>VLOOKUP($A6507,HTS_Dec_25!$A$1:$E$11570,4,FALSE)</f>
        <v>Footwear designed to be worn over, or in lieu of, other footwear as a protection against water, oil, grease or chemicals or cold or inclement weather.</v>
      </c>
      <c r="E6507" s="4" t="str">
        <f>VLOOKUP($A6507,HTS_Dec_25!$A$1:$E$11570,5,FALSE)</f>
        <v>37.5%</v>
      </c>
      <c r="F6507" s="4">
        <v>7.5</v>
      </c>
    </row>
    <row r="6508" spans="1:6" ht="115.2" x14ac:dyDescent="0.3">
      <c r="A6508" s="4" t="s">
        <v>9588</v>
      </c>
      <c r="B6508" s="4" t="str">
        <f t="shared" si="101"/>
        <v>640299</v>
      </c>
      <c r="C6508" s="5" t="str">
        <f>VLOOKUP($A6508,HTS_Dec_25!$A$1:$E$11570,3,FALSE)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8" s="5" t="str">
        <f>VLOOKUP($A6508,HTS_Dec_25!$A$1:$E$11570,4,FALSE)</f>
        <v>Valued over $12/pair.</v>
      </c>
      <c r="E6508" s="4" t="str">
        <f>VLOOKUP($A6508,HTS_Dec_25!$A$1:$E$11570,5,FALSE)</f>
        <v>20%</v>
      </c>
      <c r="F6508" s="4">
        <v>7.5</v>
      </c>
    </row>
    <row r="6509" spans="1:6" ht="115.2" x14ac:dyDescent="0.3">
      <c r="A6509" s="4" t="s">
        <v>29936</v>
      </c>
      <c r="B6509" s="4" t="str">
        <f t="shared" si="101"/>
        <v>640299</v>
      </c>
      <c r="C6509" s="5" t="str">
        <f>VLOOKUP($A6509,HTS_Dec_25!$A$1:$E$11570,3,FALSE)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9" s="5" t="str">
        <f>VLOOKUP($A6509,HTS_Dec_25!$A$1:$E$11570,4,FALSE)</f>
        <v>Made on a base or platform of wood.</v>
      </c>
      <c r="E6509" s="4" t="str">
        <f>VLOOKUP($A6509,HTS_Dec_25!$A$1:$E$11570,5,FALSE)</f>
        <v>8%</v>
      </c>
      <c r="F6509" s="4">
        <v>7.5</v>
      </c>
    </row>
    <row r="6510" spans="1:6" ht="115.2" x14ac:dyDescent="0.3">
      <c r="A6510" s="4" t="s">
        <v>29937</v>
      </c>
      <c r="B6510" s="4" t="str">
        <f t="shared" si="101"/>
        <v>640299</v>
      </c>
      <c r="C6510" s="5" t="str">
        <f>VLOOKUP($A6510,HTS_Dec_25!$A$1:$E$11570,3,FALSE)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0" s="5" t="str">
        <f>VLOOKUP($A6510,HTS_Dec_25!$A$1:$E$11570,4,FALSE)</f>
        <v>Made on a base or platform of cork.</v>
      </c>
      <c r="E6510" s="4" t="str">
        <f>VLOOKUP($A6510,HTS_Dec_25!$A$1:$E$11570,5,FALSE)</f>
        <v>12.5%</v>
      </c>
      <c r="F6510" s="4">
        <v>7.5</v>
      </c>
    </row>
    <row r="6511" spans="1:6" ht="115.2" x14ac:dyDescent="0.3">
      <c r="A6511" s="4" t="s">
        <v>29938</v>
      </c>
      <c r="B6511" s="4" t="str">
        <f t="shared" si="101"/>
        <v>640299</v>
      </c>
      <c r="C6511" s="5" t="str">
        <f>VLOOKUP($A6511,HTS_Dec_25!$A$1:$E$11570,3,FALSE)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1" s="5" t="str">
        <f>VLOOKUP($A6511,HTS_Dec_25!$A$1:$E$11570,4,FALSE)</f>
        <v>Sandals and similar footwear of plastics, produced in one piece by molding.</v>
      </c>
      <c r="E6511" s="4" t="str">
        <f>VLOOKUP($A6511,HTS_Dec_25!$A$1:$E$11570,5,FALSE)</f>
        <v>3%</v>
      </c>
      <c r="F6511" s="4">
        <v>7.5</v>
      </c>
    </row>
    <row r="6512" spans="1:6" ht="115.2" x14ac:dyDescent="0.3">
      <c r="A6512" s="4" t="s">
        <v>29939</v>
      </c>
      <c r="B6512" s="4" t="str">
        <f t="shared" si="101"/>
        <v>640299</v>
      </c>
      <c r="C6512" s="5" t="str">
        <f>VLOOKUP($A6512,HTS_Dec_25!$A$1:$E$11570,3,FALSE)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2" s="5" t="str">
        <f>VLOOKUP($A6512,HTS_Dec_25!$A$1:$E$11570,4,FALSE)</f>
        <v>Protective active footwear.</v>
      </c>
      <c r="E6512" s="4" t="str">
        <f>VLOOKUP($A6512,HTS_Dec_25!$A$1:$E$11570,5,FALSE)</f>
        <v>20%</v>
      </c>
      <c r="F6512" s="4">
        <v>7.5</v>
      </c>
    </row>
    <row r="6513" spans="1:6" ht="115.2" x14ac:dyDescent="0.3">
      <c r="A6513" s="4" t="s">
        <v>29940</v>
      </c>
      <c r="B6513" s="4" t="str">
        <f t="shared" si="101"/>
        <v>640299</v>
      </c>
      <c r="C6513" s="5" t="str">
        <f>VLOOKUP($A6513,HTS_Dec_25!$A$1:$E$11570,3,FALSE)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3" s="5" t="str">
        <f>VLOOKUP($A6513,HTS_Dec_25!$A$1:$E$11570,4,FALSE)</f>
        <v>Footwear designed to be worn over, or in lieu of, other footwear as a protection against water, oil, grease or chemicals or cold or inclement weather.</v>
      </c>
      <c r="E6513" s="4" t="str">
        <f>VLOOKUP($A6513,HTS_Dec_25!$A$1:$E$11570,5,FALSE)</f>
        <v>37.5%</v>
      </c>
      <c r="F6513" s="4">
        <v>7.5</v>
      </c>
    </row>
    <row r="6514" spans="1:6" ht="115.2" x14ac:dyDescent="0.3">
      <c r="A6514" s="4" t="s">
        <v>29941</v>
      </c>
      <c r="B6514" s="4" t="str">
        <f t="shared" si="101"/>
        <v>640299</v>
      </c>
      <c r="C6514" s="5" t="str">
        <f>VLOOKUP($A6514,HTS_Dec_25!$A$1:$E$11570,3,FALSE)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4" s="5" t="str">
        <f>VLOOKUP($A6514,HTS_Dec_25!$A$1:$E$11570,4,FALSE)</f>
        <v>Other.</v>
      </c>
      <c r="E6514" s="4" t="str">
        <f>VLOOKUP($A6514,HTS_Dec_25!$A$1:$E$11570,5,FALSE)</f>
        <v>37.5%</v>
      </c>
      <c r="F6514" s="4">
        <v>7.5</v>
      </c>
    </row>
    <row r="6515" spans="1:6" ht="115.2" x14ac:dyDescent="0.3">
      <c r="A6515" s="4" t="s">
        <v>29942</v>
      </c>
      <c r="B6515" s="4" t="str">
        <f t="shared" si="101"/>
        <v>640299</v>
      </c>
      <c r="C6515" s="5" t="str">
        <f>VLOOKUP($A6515,HTS_Dec_25!$A$1:$E$11570,3,FALSE)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5" s="5" t="str">
        <f>VLOOKUP($A6515,HTS_Dec_25!$A$1:$E$11570,4,FALSE)</f>
        <v>Valued over $6.50 but not over $12/pair.</v>
      </c>
      <c r="E6515" s="4" t="str">
        <f>VLOOKUP($A6515,HTS_Dec_25!$A$1:$E$11570,5,FALSE)</f>
        <v>90¢/pr. + 20%</v>
      </c>
      <c r="F6515" s="4">
        <v>7.5</v>
      </c>
    </row>
    <row r="6516" spans="1:6" ht="115.2" x14ac:dyDescent="0.3">
      <c r="A6516" s="4" t="s">
        <v>29943</v>
      </c>
      <c r="B6516" s="4" t="str">
        <f t="shared" si="101"/>
        <v>640299</v>
      </c>
      <c r="C6516" s="5" t="str">
        <f>VLOOKUP($A6516,HTS_Dec_25!$A$1:$E$11570,3,FALSE)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6" s="5" t="str">
        <f>VLOOKUP($A6516,HTS_Dec_25!$A$1:$E$11570,4,FALSE)</f>
        <v>Valued over $12/pair.</v>
      </c>
      <c r="E6516" s="4" t="str">
        <f>VLOOKUP($A6516,HTS_Dec_25!$A$1:$E$11570,5,FALSE)</f>
        <v>20%</v>
      </c>
      <c r="F6516" s="4">
        <v>7.5</v>
      </c>
    </row>
    <row r="6517" spans="1:6" ht="129.6" x14ac:dyDescent="0.3">
      <c r="A6517" s="4" t="s">
        <v>29944</v>
      </c>
      <c r="B6517" s="4" t="str">
        <f t="shared" si="101"/>
        <v>640312</v>
      </c>
      <c r="C6517" s="5" t="str">
        <f>VLOOKUP($A6517,HTS_Dec_25!$A$1:$E$11570,3,FALSE)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v>
      </c>
      <c r="D6517" s="5" t="str">
        <f>VLOOKUP($A6517,HTS_Dec_25!$A$1:$E$11570,4,FALSE)</f>
        <v>Welt footwear.</v>
      </c>
      <c r="E6517" s="4" t="str">
        <f>VLOOKUP($A6517,HTS_Dec_25!$A$1:$E$11570,5,FALSE)</f>
        <v>Free</v>
      </c>
      <c r="F6517" s="4">
        <v>7.5</v>
      </c>
    </row>
    <row r="6518" spans="1:6" ht="129.6" x14ac:dyDescent="0.3">
      <c r="A6518" s="4" t="s">
        <v>29945</v>
      </c>
      <c r="B6518" s="4" t="str">
        <f t="shared" si="101"/>
        <v>640312</v>
      </c>
      <c r="C6518" s="5" t="str">
        <f>VLOOKUP($A6518,HTS_Dec_25!$A$1:$E$11570,3,FALSE)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v>
      </c>
      <c r="D6518" s="5" t="str">
        <f>VLOOKUP($A6518,HTS_Dec_25!$A$1:$E$11570,4,FALSE)</f>
        <v>Other.</v>
      </c>
      <c r="E6518" s="4" t="str">
        <f>VLOOKUP($A6518,HTS_Dec_25!$A$1:$E$11570,5,FALSE)</f>
        <v>Free</v>
      </c>
      <c r="F6518" s="4">
        <v>7.5</v>
      </c>
    </row>
    <row r="6519" spans="1:6" ht="115.2" x14ac:dyDescent="0.3">
      <c r="A6519" s="4" t="s">
        <v>29946</v>
      </c>
      <c r="B6519" s="4" t="str">
        <f t="shared" si="101"/>
        <v>640319</v>
      </c>
      <c r="C6519" s="5" t="str">
        <f>VLOOKUP($A6519,HTS_Dec_25!$A$1:$E$11570,3,FALSE)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19" s="5" t="str">
        <f>VLOOKUP($A6519,HTS_Dec_25!$A$1:$E$11570,4,FALSE)</f>
        <v>Golf shoes.</v>
      </c>
      <c r="E6519" s="4" t="str">
        <f>VLOOKUP($A6519,HTS_Dec_25!$A$1:$E$11570,5,FALSE)</f>
        <v>5%</v>
      </c>
      <c r="F6519" s="4">
        <v>7.5</v>
      </c>
    </row>
    <row r="6520" spans="1:6" ht="115.2" x14ac:dyDescent="0.3">
      <c r="A6520" s="4" t="s">
        <v>29947</v>
      </c>
      <c r="B6520" s="4" t="str">
        <f t="shared" si="101"/>
        <v>640319</v>
      </c>
      <c r="C6520" s="5" t="str">
        <f>VLOOKUP($A6520,HTS_Dec_25!$A$1:$E$11570,3,FALSE)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0" s="5" t="str">
        <f>VLOOKUP($A6520,HTS_Dec_25!$A$1:$E$11570,4,FALSE)</f>
        <v>Other.</v>
      </c>
      <c r="E6520" s="4" t="str">
        <f>VLOOKUP($A6520,HTS_Dec_25!$A$1:$E$11570,5,FALSE)</f>
        <v>Free</v>
      </c>
      <c r="F6520" s="4">
        <v>7.5</v>
      </c>
    </row>
    <row r="6521" spans="1:6" ht="115.2" x14ac:dyDescent="0.3">
      <c r="A6521" s="4" t="s">
        <v>29948</v>
      </c>
      <c r="B6521" s="4" t="str">
        <f t="shared" si="101"/>
        <v>640319</v>
      </c>
      <c r="C6521" s="5" t="str">
        <f>VLOOKUP($A6521,HTS_Dec_25!$A$1:$E$11570,3,FALSE)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1" s="5" t="str">
        <f>VLOOKUP($A6521,HTS_Dec_25!$A$1:$E$11570,4,FALSE)</f>
        <v>Other.</v>
      </c>
      <c r="E6521" s="4" t="str">
        <f>VLOOKUP($A6521,HTS_Dec_25!$A$1:$E$11570,5,FALSE)</f>
        <v>4.3%</v>
      </c>
      <c r="F6521" s="4">
        <v>7.5</v>
      </c>
    </row>
    <row r="6522" spans="1:6" ht="115.2" x14ac:dyDescent="0.3">
      <c r="A6522" s="4" t="s">
        <v>29949</v>
      </c>
      <c r="B6522" s="4" t="str">
        <f t="shared" si="101"/>
        <v>640319</v>
      </c>
      <c r="C6522" s="5" t="str">
        <f>VLOOKUP($A6522,HTS_Dec_25!$A$1:$E$11570,3,FALSE)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2" s="5" t="str">
        <f>VLOOKUP($A6522,HTS_Dec_25!$A$1:$E$11570,4,FALSE)</f>
        <v>Golf shoes.</v>
      </c>
      <c r="E6522" s="4" t="str">
        <f>VLOOKUP($A6522,HTS_Dec_25!$A$1:$E$11570,5,FALSE)</f>
        <v>10%</v>
      </c>
      <c r="F6522" s="4">
        <v>7.5</v>
      </c>
    </row>
    <row r="6523" spans="1:6" ht="115.2" x14ac:dyDescent="0.3">
      <c r="A6523" s="4" t="s">
        <v>29950</v>
      </c>
      <c r="B6523" s="4" t="str">
        <f t="shared" si="101"/>
        <v>640319</v>
      </c>
      <c r="C6523" s="5" t="str">
        <f>VLOOKUP($A6523,HTS_Dec_25!$A$1:$E$11570,3,FALSE)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3" s="5" t="str">
        <f>VLOOKUP($A6523,HTS_Dec_25!$A$1:$E$11570,4,FALSE)</f>
        <v>Other.</v>
      </c>
      <c r="E6523" s="4" t="str">
        <f>VLOOKUP($A6523,HTS_Dec_25!$A$1:$E$11570,5,FALSE)</f>
        <v>Free</v>
      </c>
      <c r="F6523" s="4">
        <v>7.5</v>
      </c>
    </row>
    <row r="6524" spans="1:6" ht="144" x14ac:dyDescent="0.3">
      <c r="A6524" s="4" t="s">
        <v>29951</v>
      </c>
      <c r="B6524" s="4" t="str">
        <f t="shared" si="101"/>
        <v>640320</v>
      </c>
      <c r="C6524" s="5" t="str">
        <f>VLOOKUP($A6524,HTS_Dec_25!$A$1:$E$11570,3,FALSE)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Footwear with outer soles of leather, and uppers which consist of leather straps across the instep and around the big toe </v>
      </c>
      <c r="D6524" s="5" t="str">
        <f>VLOOKUP($A6524,HTS_Dec_25!$A$1:$E$11570,4,FALSE)</f>
        <v>Footwear with outer soles of leather, and uppers which consist of leather straps across the instep and around the big toe.</v>
      </c>
      <c r="E6524" s="4" t="str">
        <f>VLOOKUP($A6524,HTS_Dec_25!$A$1:$E$11570,5,FALSE)</f>
        <v>Free</v>
      </c>
      <c r="F6524" s="4">
        <v>7.5</v>
      </c>
    </row>
    <row r="6525" spans="1:6" ht="129.6" x14ac:dyDescent="0.3">
      <c r="A6525" s="4" t="s">
        <v>29952</v>
      </c>
      <c r="B6525" s="4" t="str">
        <f t="shared" si="101"/>
        <v>640340</v>
      </c>
      <c r="C6525" s="5" t="str">
        <f>VLOOKUP($A6525,HTS_Dec_25!$A$1:$E$11570,3,FALSE)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incorporating a protective metal toe-cap: </v>
      </c>
      <c r="D6525" s="5" t="str">
        <f>VLOOKUP($A6525,HTS_Dec_25!$A$1:$E$11570,4,FALSE)</f>
        <v>Welt footwear.</v>
      </c>
      <c r="E6525" s="4" t="str">
        <f>VLOOKUP($A6525,HTS_Dec_25!$A$1:$E$11570,5,FALSE)</f>
        <v>5%</v>
      </c>
      <c r="F6525" s="4">
        <v>7.5</v>
      </c>
    </row>
    <row r="6526" spans="1:6" ht="129.6" x14ac:dyDescent="0.3">
      <c r="A6526" s="4" t="s">
        <v>29953</v>
      </c>
      <c r="B6526" s="4" t="str">
        <f t="shared" si="101"/>
        <v>640351</v>
      </c>
      <c r="C6526" s="5" t="str">
        <f>VLOOKUP($A6526,HTS_Dec_25!$A$1:$E$11570,3,FALSE)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6" s="5" t="str">
        <f>VLOOKUP($A6526,HTS_Dec_25!$A$1:$E$11570,4,FALSE)</f>
        <v>Footwear made on a base or platform of wood, not having an inner sole or a protective metal toe-cap.</v>
      </c>
      <c r="E6526" s="4" t="str">
        <f>VLOOKUP($A6526,HTS_Dec_25!$A$1:$E$11570,5,FALSE)</f>
        <v>Free</v>
      </c>
      <c r="F6526" s="4">
        <v>7.5</v>
      </c>
    </row>
    <row r="6527" spans="1:6" ht="129.6" x14ac:dyDescent="0.3">
      <c r="A6527" s="4" t="s">
        <v>29954</v>
      </c>
      <c r="B6527" s="4" t="str">
        <f t="shared" si="101"/>
        <v>640351</v>
      </c>
      <c r="C6527" s="5" t="str">
        <f>VLOOKUP($A6527,HTS_Dec_25!$A$1:$E$11570,3,FALSE)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7" s="5" t="str">
        <f>VLOOKUP($A6527,HTS_Dec_25!$A$1:$E$11570,4,FALSE)</f>
        <v>Welt footwear.</v>
      </c>
      <c r="E6527" s="4" t="str">
        <f>VLOOKUP($A6527,HTS_Dec_25!$A$1:$E$11570,5,FALSE)</f>
        <v>5%</v>
      </c>
      <c r="F6527" s="4">
        <v>7.5</v>
      </c>
    </row>
    <row r="6528" spans="1:6" ht="129.6" x14ac:dyDescent="0.3">
      <c r="A6528" s="4" t="s">
        <v>29955</v>
      </c>
      <c r="B6528" s="4" t="str">
        <f t="shared" si="101"/>
        <v>640351</v>
      </c>
      <c r="C6528" s="5" t="str">
        <f>VLOOKUP($A6528,HTS_Dec_25!$A$1:$E$11570,3,FALSE)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8" s="5" t="str">
        <f>VLOOKUP($A6528,HTS_Dec_25!$A$1:$E$11570,4,FALSE)</f>
        <v>For men, youths and boys.</v>
      </c>
      <c r="E6528" s="4" t="str">
        <f>VLOOKUP($A6528,HTS_Dec_25!$A$1:$E$11570,5,FALSE)</f>
        <v>8.5%</v>
      </c>
      <c r="F6528" s="4">
        <v>7.5</v>
      </c>
    </row>
    <row r="6529" spans="1:6" ht="129.6" x14ac:dyDescent="0.3">
      <c r="A6529" s="4" t="s">
        <v>29956</v>
      </c>
      <c r="B6529" s="4" t="str">
        <f t="shared" si="101"/>
        <v>640351</v>
      </c>
      <c r="C6529" s="5" t="str">
        <f>VLOOKUP($A6529,HTS_Dec_25!$A$1:$E$11570,3,FALSE)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9" s="5" t="str">
        <f>VLOOKUP($A6529,HTS_Dec_25!$A$1:$E$11570,4,FALSE)</f>
        <v>For other persons.</v>
      </c>
      <c r="E6529" s="4" t="str">
        <f>VLOOKUP($A6529,HTS_Dec_25!$A$1:$E$11570,5,FALSE)</f>
        <v>10%</v>
      </c>
      <c r="F6529" s="4">
        <v>7.5</v>
      </c>
    </row>
    <row r="6530" spans="1:6" ht="129.6" x14ac:dyDescent="0.3">
      <c r="A6530" s="4" t="s">
        <v>29957</v>
      </c>
      <c r="B6530" s="4" t="str">
        <f t="shared" si="101"/>
        <v>640359</v>
      </c>
      <c r="C6530" s="5" t="str">
        <f>VLOOKUP($A6530,HTS_Dec_25!$A$1:$E$11570,3,FALSE)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0" s="5" t="str">
        <f>VLOOKUP($A6530,HTS_Dec_25!$A$1:$E$11570,4,FALSE)</f>
        <v>Footwear made on a base or platform of wood, not having an inner sole or a protective metal toe-cap.</v>
      </c>
      <c r="E6530" s="4" t="str">
        <f>VLOOKUP($A6530,HTS_Dec_25!$A$1:$E$11570,5,FALSE)</f>
        <v>Free</v>
      </c>
      <c r="F6530" s="4">
        <v>7.5</v>
      </c>
    </row>
    <row r="6531" spans="1:6" ht="129.6" x14ac:dyDescent="0.3">
      <c r="A6531" s="4" t="s">
        <v>29958</v>
      </c>
      <c r="B6531" s="4" t="str">
        <f t="shared" ref="B6531:B6594" si="102">LEFT(A6531,6)</f>
        <v>640359</v>
      </c>
      <c r="C6531" s="5" t="str">
        <f>VLOOKUP($A6531,HTS_Dec_25!$A$1:$E$11570,3,FALSE)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1" s="5" t="str">
        <f>VLOOKUP($A6531,HTS_Dec_25!$A$1:$E$11570,4,FALSE)</f>
        <v>Turn or turned footwear.</v>
      </c>
      <c r="E6531" s="4" t="str">
        <f>VLOOKUP($A6531,HTS_Dec_25!$A$1:$E$11570,5,FALSE)</f>
        <v>2.5%</v>
      </c>
      <c r="F6531" s="4">
        <v>7.5</v>
      </c>
    </row>
    <row r="6532" spans="1:6" ht="129.6" x14ac:dyDescent="0.3">
      <c r="A6532" s="4" t="s">
        <v>29959</v>
      </c>
      <c r="B6532" s="4" t="str">
        <f t="shared" si="102"/>
        <v>640359</v>
      </c>
      <c r="C6532" s="5" t="str">
        <f>VLOOKUP($A6532,HTS_Dec_25!$A$1:$E$11570,3,FALSE)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2" s="5" t="str">
        <f>VLOOKUP($A6532,HTS_Dec_25!$A$1:$E$11570,4,FALSE)</f>
        <v>Welt footwear.</v>
      </c>
      <c r="E6532" s="4" t="str">
        <f>VLOOKUP($A6532,HTS_Dec_25!$A$1:$E$11570,5,FALSE)</f>
        <v>5%</v>
      </c>
      <c r="F6532" s="4">
        <v>7.5</v>
      </c>
    </row>
    <row r="6533" spans="1:6" ht="129.6" x14ac:dyDescent="0.3">
      <c r="A6533" s="4" t="s">
        <v>29960</v>
      </c>
      <c r="B6533" s="4" t="str">
        <f t="shared" si="102"/>
        <v>640359</v>
      </c>
      <c r="C6533" s="5" t="str">
        <f>VLOOKUP($A6533,HTS_Dec_25!$A$1:$E$11570,3,FALSE)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3" s="5" t="str">
        <f>VLOOKUP($A6533,HTS_Dec_25!$A$1:$E$11570,4,FALSE)</f>
        <v>For men, youths and boys.</v>
      </c>
      <c r="E6533" s="4" t="str">
        <f>VLOOKUP($A6533,HTS_Dec_25!$A$1:$E$11570,5,FALSE)</f>
        <v>8.5%</v>
      </c>
      <c r="F6533" s="4">
        <v>7.5</v>
      </c>
    </row>
    <row r="6534" spans="1:6" ht="129.6" x14ac:dyDescent="0.3">
      <c r="A6534" s="4" t="s">
        <v>29961</v>
      </c>
      <c r="B6534" s="4" t="str">
        <f t="shared" si="102"/>
        <v>640359</v>
      </c>
      <c r="C6534" s="5" t="str">
        <f>VLOOKUP($A6534,HTS_Dec_25!$A$1:$E$11570,3,FALSE)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4" s="5" t="str">
        <f>VLOOKUP($A6534,HTS_Dec_25!$A$1:$E$11570,4,FALSE)</f>
        <v>For other persons.</v>
      </c>
      <c r="E6534" s="4" t="str">
        <f>VLOOKUP($A6534,HTS_Dec_25!$A$1:$E$11570,5,FALSE)</f>
        <v>10%</v>
      </c>
      <c r="F6534" s="4">
        <v>7.5</v>
      </c>
    </row>
    <row r="6535" spans="1:6" ht="129.6" x14ac:dyDescent="0.3">
      <c r="A6535" s="4" t="s">
        <v>29962</v>
      </c>
      <c r="B6535" s="4" t="str">
        <f t="shared" si="102"/>
        <v>640391</v>
      </c>
      <c r="C6535" s="5" t="str">
        <f>VLOOKUP($A6535,HTS_Dec_25!$A$1:$E$11570,3,FALSE)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5" s="5" t="str">
        <f>VLOOKUP($A6535,HTS_Dec_25!$A$1:$E$11570,4,FALSE)</f>
        <v>Footwear made on a base or platform of wood, not having an inner sole or a protective metal toe-cap.</v>
      </c>
      <c r="E6535" s="4" t="str">
        <f>VLOOKUP($A6535,HTS_Dec_25!$A$1:$E$11570,5,FALSE)</f>
        <v>Free</v>
      </c>
      <c r="F6535" s="4">
        <v>7.5</v>
      </c>
    </row>
    <row r="6536" spans="1:6" ht="129.6" x14ac:dyDescent="0.3">
      <c r="A6536" s="4" t="s">
        <v>29963</v>
      </c>
      <c r="B6536" s="4" t="str">
        <f t="shared" si="102"/>
        <v>640391</v>
      </c>
      <c r="C6536" s="5" t="str">
        <f>VLOOKUP($A6536,HTS_Dec_25!$A$1:$E$11570,3,FALSE)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6" s="5" t="str">
        <f>VLOOKUP($A6536,HTS_Dec_25!$A$1:$E$11570,4,FALSE)</f>
        <v>Welt footwear.</v>
      </c>
      <c r="E6536" s="4" t="str">
        <f>VLOOKUP($A6536,HTS_Dec_25!$A$1:$E$11570,5,FALSE)</f>
        <v>5%</v>
      </c>
      <c r="F6536" s="4">
        <v>7.5</v>
      </c>
    </row>
    <row r="6537" spans="1:6" ht="129.6" x14ac:dyDescent="0.3">
      <c r="A6537" s="4" t="s">
        <v>29964</v>
      </c>
      <c r="B6537" s="4" t="str">
        <f t="shared" si="102"/>
        <v>640391</v>
      </c>
      <c r="C6537" s="5" t="str">
        <f>VLOOKUP($A6537,HTS_Dec_25!$A$1:$E$11570,3,FALSE)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7" s="5" t="str">
        <f>VLOOKUP($A6537,HTS_Dec_25!$A$1:$E$11570,4,FALSE)</f>
        <v>For men, youths and boys.</v>
      </c>
      <c r="E6537" s="4" t="str">
        <f>VLOOKUP($A6537,HTS_Dec_25!$A$1:$E$11570,5,FALSE)</f>
        <v>8.5%</v>
      </c>
      <c r="F6537" s="4">
        <v>7.5</v>
      </c>
    </row>
    <row r="6538" spans="1:6" ht="129.6" x14ac:dyDescent="0.3">
      <c r="A6538" s="4" t="s">
        <v>29965</v>
      </c>
      <c r="B6538" s="4" t="str">
        <f t="shared" si="102"/>
        <v>640391</v>
      </c>
      <c r="C6538" s="5" t="str">
        <f>VLOOKUP($A6538,HTS_Dec_25!$A$1:$E$11570,3,FALSE)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8" s="5" t="str">
        <f>VLOOKUP($A6538,HTS_Dec_25!$A$1:$E$11570,4,FALSE)</f>
        <v>For other persons.</v>
      </c>
      <c r="E6538" s="4" t="str">
        <f>VLOOKUP($A6538,HTS_Dec_25!$A$1:$E$11570,5,FALSE)</f>
        <v>10%</v>
      </c>
      <c r="F6538" s="4">
        <v>7.5</v>
      </c>
    </row>
    <row r="6539" spans="1:6" ht="115.2" x14ac:dyDescent="0.3">
      <c r="A6539" s="4" t="s">
        <v>29966</v>
      </c>
      <c r="B6539" s="4" t="str">
        <f t="shared" si="102"/>
        <v>640399</v>
      </c>
      <c r="C6539" s="5" t="str">
        <f>VLOOKUP($A6539,HTS_Dec_25!$A$1:$E$11570,3,FALSE)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39" s="5" t="str">
        <f>VLOOKUP($A6539,HTS_Dec_25!$A$1:$E$11570,4,FALSE)</f>
        <v>Footwear made on a base or platform of wood, not having an inner sole or a protective metal toe-cap.</v>
      </c>
      <c r="E6539" s="4" t="str">
        <f>VLOOKUP($A6539,HTS_Dec_25!$A$1:$E$11570,5,FALSE)</f>
        <v>Free</v>
      </c>
      <c r="F6539" s="4">
        <v>7.5</v>
      </c>
    </row>
    <row r="6540" spans="1:6" ht="115.2" x14ac:dyDescent="0.3">
      <c r="A6540" s="4" t="s">
        <v>29967</v>
      </c>
      <c r="B6540" s="4" t="str">
        <f t="shared" si="102"/>
        <v>640399</v>
      </c>
      <c r="C6540" s="5" t="str">
        <f>VLOOKUP($A6540,HTS_Dec_25!$A$1:$E$11570,3,FALSE)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0" s="5" t="str">
        <f>VLOOKUP($A6540,HTS_Dec_25!$A$1:$E$11570,4,FALSE)</f>
        <v>Footwear made on a base or platform of wood.</v>
      </c>
      <c r="E6540" s="4" t="str">
        <f>VLOOKUP($A6540,HTS_Dec_25!$A$1:$E$11570,5,FALSE)</f>
        <v>8%</v>
      </c>
      <c r="F6540" s="4">
        <v>7.5</v>
      </c>
    </row>
    <row r="6541" spans="1:6" ht="115.2" x14ac:dyDescent="0.3">
      <c r="A6541" s="4" t="s">
        <v>29968</v>
      </c>
      <c r="B6541" s="4" t="str">
        <f t="shared" si="102"/>
        <v>640399</v>
      </c>
      <c r="C6541" s="5" t="str">
        <f>VLOOKUP($A6541,HTS_Dec_25!$A$1:$E$11570,3,FALSE)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1" s="5" t="str">
        <f>VLOOKUP($A6541,HTS_Dec_25!$A$1:$E$11570,4,FALSE)</f>
        <v>Welt footwear.</v>
      </c>
      <c r="E6541" s="4" t="str">
        <f>VLOOKUP($A6541,HTS_Dec_25!$A$1:$E$11570,5,FALSE)</f>
        <v>5%</v>
      </c>
      <c r="F6541" s="4">
        <v>7.5</v>
      </c>
    </row>
    <row r="6542" spans="1:6" ht="115.2" x14ac:dyDescent="0.3">
      <c r="A6542" s="4" t="s">
        <v>29969</v>
      </c>
      <c r="B6542" s="4" t="str">
        <f t="shared" si="102"/>
        <v>640399</v>
      </c>
      <c r="C6542" s="5" t="str">
        <f>VLOOKUP($A6542,HTS_Dec_25!$A$1:$E$11570,3,FALSE)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2" s="5" t="str">
        <f>VLOOKUP($A6542,HTS_Dec_25!$A$1:$E$11570,4,FALSE)</f>
        <v>For men, youths and boys.</v>
      </c>
      <c r="E6542" s="4" t="str">
        <f>VLOOKUP($A6542,HTS_Dec_25!$A$1:$E$11570,5,FALSE)</f>
        <v>8.5%</v>
      </c>
      <c r="F6542" s="4">
        <v>7.5</v>
      </c>
    </row>
    <row r="6543" spans="1:6" ht="115.2" x14ac:dyDescent="0.3">
      <c r="A6543" s="4" t="s">
        <v>29970</v>
      </c>
      <c r="B6543" s="4" t="str">
        <f t="shared" si="102"/>
        <v>640399</v>
      </c>
      <c r="C6543" s="5" t="str">
        <f>VLOOKUP($A6543,HTS_Dec_25!$A$1:$E$11570,3,FALSE)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3" s="5" t="str">
        <f>VLOOKUP($A6543,HTS_Dec_25!$A$1:$E$11570,4,FALSE)</f>
        <v>Valued over $2.50/pair.</v>
      </c>
      <c r="E6543" s="4" t="str">
        <f>VLOOKUP($A6543,HTS_Dec_25!$A$1:$E$11570,5,FALSE)</f>
        <v>10%</v>
      </c>
      <c r="F6543" s="4">
        <v>7.5</v>
      </c>
    </row>
    <row r="6544" spans="1:6" ht="158.4" x14ac:dyDescent="0.3">
      <c r="A6544" s="4" t="s">
        <v>29971</v>
      </c>
      <c r="B6544" s="4" t="str">
        <f t="shared" si="102"/>
        <v>640411</v>
      </c>
      <c r="C6544" s="5" t="str">
        <f>VLOOKUP($A6544,HTS_Dec_25!$A$1:$E$11570,3,FALSE)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4" s="5" t="str">
        <f>VLOOKUP($A6544,HTS_Dec_25!$A$1:$E$11570,4,FALSE)</f>
        <v>Having uppers of which over 50 percent of the external surface area (including any leather accessories or reinforcements such as those mentioned in note 4(a) to this chapter) is leather.</v>
      </c>
      <c r="E6544" s="4" t="str">
        <f>VLOOKUP($A6544,HTS_Dec_25!$A$1:$E$11570,5,FALSE)</f>
        <v>10.5%</v>
      </c>
      <c r="F6544" s="4">
        <v>7.5</v>
      </c>
    </row>
    <row r="6545" spans="1:6" ht="158.4" x14ac:dyDescent="0.3">
      <c r="A6545" s="4" t="s">
        <v>29972</v>
      </c>
      <c r="B6545" s="4" t="str">
        <f t="shared" si="102"/>
        <v>640411</v>
      </c>
      <c r="C6545" s="5" t="str">
        <f>VLOOKUP($A6545,HTS_Dec_25!$A$1:$E$11570,3,FALSE)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5" s="5" t="str">
        <f>VLOOKUP($A6545,HTS_Dec_25!$A$1:$E$11570,4,FALSE)</f>
        <v>With uppers of vegetable fibers and having outer soles with textile materials having the greatest surface area in contact with the ground, but not taken into account under the terms of additional u.s. note 5 to this chapter.</v>
      </c>
      <c r="E6545" s="4" t="str">
        <f>VLOOKUP($A6545,HTS_Dec_25!$A$1:$E$11570,5,FALSE)</f>
        <v>7.5%</v>
      </c>
      <c r="F6545" s="4">
        <v>7.5</v>
      </c>
    </row>
    <row r="6546" spans="1:6" ht="158.4" x14ac:dyDescent="0.3">
      <c r="A6546" s="4" t="s">
        <v>29973</v>
      </c>
      <c r="B6546" s="4" t="str">
        <f t="shared" si="102"/>
        <v>640411</v>
      </c>
      <c r="C6546" s="5" t="str">
        <f>VLOOKUP($A6546,HTS_Dec_25!$A$1:$E$11570,3,FALSE)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6" s="5" t="str">
        <f>VLOOKUP($A6546,HTS_Dec_25!$A$1:$E$11570,4,FALSE)</f>
        <v>Other.</v>
      </c>
      <c r="E6546" s="4" t="str">
        <f>VLOOKUP($A6546,HTS_Dec_25!$A$1:$E$11570,5,FALSE)</f>
        <v>90¢/pr. + 37.5%</v>
      </c>
      <c r="F6546" s="4">
        <v>7.5</v>
      </c>
    </row>
    <row r="6547" spans="1:6" ht="158.4" x14ac:dyDescent="0.3">
      <c r="A6547" s="4" t="s">
        <v>29974</v>
      </c>
      <c r="B6547" s="4" t="str">
        <f t="shared" si="102"/>
        <v>640411</v>
      </c>
      <c r="C6547" s="5" t="str">
        <f>VLOOKUP($A6547,HTS_Dec_25!$A$1:$E$11570,3,FALSE)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7" s="5" t="str">
        <f>VLOOKUP($A6547,HTS_Dec_25!$A$1:$E$11570,4,FALSE)</f>
        <v>With uppers of vegetable fibers and having outer soles with textile materials having the greatest surface area in contact with the ground, but not taken into account under the terms of additional u.s. note 5 to this chapter.</v>
      </c>
      <c r="E6547" s="4" t="str">
        <f>VLOOKUP($A6547,HTS_Dec_25!$A$1:$E$11570,5,FALSE)</f>
        <v>7.5%</v>
      </c>
      <c r="F6547" s="4">
        <v>7.5</v>
      </c>
    </row>
    <row r="6548" spans="1:6" ht="158.4" x14ac:dyDescent="0.3">
      <c r="A6548" s="4" t="s">
        <v>29975</v>
      </c>
      <c r="B6548" s="4" t="str">
        <f t="shared" si="102"/>
        <v>640411</v>
      </c>
      <c r="C6548" s="5" t="str">
        <f>VLOOKUP($A6548,HTS_Dec_25!$A$1:$E$11570,3,FALSE)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8" s="5" t="str">
        <f>VLOOKUP($A6548,HTS_Dec_25!$A$1:$E$11570,4,FALSE)</f>
        <v>Other.</v>
      </c>
      <c r="E6548" s="4" t="str">
        <f>VLOOKUP($A6548,HTS_Dec_25!$A$1:$E$11570,5,FALSE)</f>
        <v>90¢/pr. + 20%</v>
      </c>
      <c r="F6548" s="4">
        <v>7.5</v>
      </c>
    </row>
    <row r="6549" spans="1:6" ht="158.4" x14ac:dyDescent="0.3">
      <c r="A6549" s="4" t="s">
        <v>29976</v>
      </c>
      <c r="B6549" s="4" t="str">
        <f t="shared" si="102"/>
        <v>640411</v>
      </c>
      <c r="C6549" s="5" t="str">
        <f>VLOOKUP($A6549,HTS_Dec_25!$A$1:$E$11570,3,FALSE)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9" s="5" t="str">
        <f>VLOOKUP($A6549,HTS_Dec_25!$A$1:$E$11570,4,FALSE)</f>
        <v>Valued over $12/pair.</v>
      </c>
      <c r="E6549" s="4" t="str">
        <f>VLOOKUP($A6549,HTS_Dec_25!$A$1:$E$11570,5,FALSE)</f>
        <v>20%</v>
      </c>
      <c r="F6549" s="4">
        <v>7.5</v>
      </c>
    </row>
    <row r="6550" spans="1:6" ht="129.6" x14ac:dyDescent="0.3">
      <c r="A6550" s="4" t="s">
        <v>29977</v>
      </c>
      <c r="B6550" s="4" t="str">
        <f t="shared" si="102"/>
        <v>640419</v>
      </c>
      <c r="C6550" s="5" t="str">
        <f>VLOOKUP($A6550,HTS_Dec_25!$A$1:$E$11570,3,FALSE)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0" s="5" t="str">
        <f>VLOOKUP($A6550,HTS_Dec_25!$A$1:$E$11570,4,FALSE)</f>
        <v>Footwear having uppers of which over 50 percent of the external surface area (including any leather accessories or reinforcements such as those mentioned in note 4(a) to this chapter) is leather.</v>
      </c>
      <c r="E6550" s="4" t="str">
        <f>VLOOKUP($A6550,HTS_Dec_25!$A$1:$E$11570,5,FALSE)</f>
        <v>10.5%</v>
      </c>
      <c r="F6550" s="4">
        <v>7.5</v>
      </c>
    </row>
    <row r="6551" spans="1:6" ht="129.6" x14ac:dyDescent="0.3">
      <c r="A6551" s="4" t="s">
        <v>29978</v>
      </c>
      <c r="B6551" s="4" t="str">
        <f t="shared" si="102"/>
        <v>640419</v>
      </c>
      <c r="C6551" s="5" t="str">
        <f>VLOOKUP($A6551,HTS_Dec_25!$A$1:$E$11570,3,FALSE)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1" s="5" t="str">
        <f>VLOOKUP($A6551,HTS_Dec_25!$A$1:$E$11570,4,FALSE)</f>
        <v>With uppers of vegetable fibers.</v>
      </c>
      <c r="E6551" s="4" t="str">
        <f>VLOOKUP($A6551,HTS_Dec_25!$A$1:$E$11570,5,FALSE)</f>
        <v>7.5%</v>
      </c>
      <c r="F6551" s="4">
        <v>7.5</v>
      </c>
    </row>
    <row r="6552" spans="1:6" ht="129.6" x14ac:dyDescent="0.3">
      <c r="A6552" s="4" t="s">
        <v>29979</v>
      </c>
      <c r="B6552" s="4" t="str">
        <f t="shared" si="102"/>
        <v>640419</v>
      </c>
      <c r="C6552" s="5" t="str">
        <f>VLOOKUP($A6552,HTS_Dec_25!$A$1:$E$11570,3,FALSE)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2" s="5" t="str">
        <f>VLOOKUP($A6552,HTS_Dec_25!$A$1:$E$11570,4,FALSE)</f>
        <v>Other.</v>
      </c>
      <c r="E6552" s="4" t="str">
        <f>VLOOKUP($A6552,HTS_Dec_25!$A$1:$E$11570,5,FALSE)</f>
        <v>37.5%</v>
      </c>
      <c r="F6552" s="4">
        <v>7.5</v>
      </c>
    </row>
    <row r="6553" spans="1:6" ht="129.6" x14ac:dyDescent="0.3">
      <c r="A6553" s="4" t="s">
        <v>29980</v>
      </c>
      <c r="B6553" s="4" t="str">
        <f t="shared" si="102"/>
        <v>640419</v>
      </c>
      <c r="C6553" s="5" t="str">
        <f>VLOOKUP($A6553,HTS_Dec_25!$A$1:$E$11570,3,FALSE)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3" s="5" t="str">
        <f>VLOOKUP($A6553,HTS_Dec_25!$A$1:$E$11570,4,FALSE)</f>
        <v>Other.</v>
      </c>
      <c r="E6553" s="4" t="str">
        <f>VLOOKUP($A6553,HTS_Dec_25!$A$1:$E$11570,5,FALSE)</f>
        <v>90¢/pr. + 37.5%</v>
      </c>
      <c r="F6553" s="4">
        <v>7.5</v>
      </c>
    </row>
    <row r="6554" spans="1:6" ht="129.6" x14ac:dyDescent="0.3">
      <c r="A6554" s="4" t="s">
        <v>29981</v>
      </c>
      <c r="B6554" s="4" t="str">
        <f t="shared" si="102"/>
        <v>640419</v>
      </c>
      <c r="C6554" s="5" t="str">
        <f>VLOOKUP($A6554,HTS_Dec_25!$A$1:$E$11570,3,FALSE)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4" s="5" t="str">
        <f>VLOOKUP($A6554,HTS_Dec_25!$A$1:$E$11570,4,FALSE)</f>
        <v>Wither uppers of vegetable fibers and having outer soles with textile materials having the greatest surface area in contact with the ground, but not taken into account under the terms of additional u.s. note 5 to this chapter.</v>
      </c>
      <c r="E6554" s="4" t="str">
        <f>VLOOKUP($A6554,HTS_Dec_25!$A$1:$E$11570,5,FALSE)</f>
        <v>7.5%</v>
      </c>
      <c r="F6554" s="4">
        <v>7.5</v>
      </c>
    </row>
    <row r="6555" spans="1:6" ht="129.6" x14ac:dyDescent="0.3">
      <c r="A6555" s="4" t="s">
        <v>29982</v>
      </c>
      <c r="B6555" s="4" t="str">
        <f t="shared" si="102"/>
        <v>640419</v>
      </c>
      <c r="C6555" s="5" t="str">
        <f>VLOOKUP($A6555,HTS_Dec_25!$A$1:$E$11570,3,FALSE)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5" s="5" t="str">
        <f>VLOOKUP($A6555,HTS_Dec_25!$A$1:$E$11570,4,FALSE)</f>
        <v>Other.</v>
      </c>
      <c r="E6555" s="4" t="str">
        <f>VLOOKUP($A6555,HTS_Dec_25!$A$1:$E$11570,5,FALSE)</f>
        <v>90¢/pr. + 20%</v>
      </c>
      <c r="F6555" s="4">
        <v>7.5</v>
      </c>
    </row>
    <row r="6556" spans="1:6" ht="129.6" x14ac:dyDescent="0.3">
      <c r="A6556" s="4" t="s">
        <v>29983</v>
      </c>
      <c r="B6556" s="4" t="str">
        <f t="shared" si="102"/>
        <v>640419</v>
      </c>
      <c r="C6556" s="5" t="str">
        <f>VLOOKUP($A6556,HTS_Dec_25!$A$1:$E$11570,3,FALSE)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6" s="5" t="str">
        <f>VLOOKUP($A6556,HTS_Dec_25!$A$1:$E$11570,4,FALSE)</f>
        <v>Valued over $12/pair.</v>
      </c>
      <c r="E6556" s="4" t="str">
        <f>VLOOKUP($A6556,HTS_Dec_25!$A$1:$E$11570,5,FALSE)</f>
        <v>9%</v>
      </c>
      <c r="F6556" s="4">
        <v>7.5</v>
      </c>
    </row>
    <row r="6557" spans="1:6" ht="129.6" x14ac:dyDescent="0.3">
      <c r="A6557" s="4" t="s">
        <v>29984</v>
      </c>
      <c r="B6557" s="4" t="str">
        <f t="shared" si="102"/>
        <v>640420</v>
      </c>
      <c r="C6557" s="5" t="str">
        <f>VLOOKUP($A6557,HTS_Dec_25!$A$1:$E$11570,3,FALSE)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7" s="5" t="str">
        <f>VLOOKUP($A6557,HTS_Dec_25!$A$1:$E$11570,4,FALSE)</f>
        <v>Valued not over $2.50/pair.</v>
      </c>
      <c r="E6557" s="4" t="str">
        <f>VLOOKUP($A6557,HTS_Dec_25!$A$1:$E$11570,5,FALSE)</f>
        <v>15%</v>
      </c>
      <c r="F6557" s="4">
        <v>7.5</v>
      </c>
    </row>
    <row r="6558" spans="1:6" ht="129.6" x14ac:dyDescent="0.3">
      <c r="A6558" s="4" t="s">
        <v>29985</v>
      </c>
      <c r="B6558" s="4" t="str">
        <f t="shared" si="102"/>
        <v>640420</v>
      </c>
      <c r="C6558" s="5" t="str">
        <f>VLOOKUP($A6558,HTS_Dec_25!$A$1:$E$11570,3,FALSE)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8" s="5" t="str">
        <f>VLOOKUP($A6558,HTS_Dec_25!$A$1:$E$11570,4,FALSE)</f>
        <v>Valued over $2.50/pair.</v>
      </c>
      <c r="E6558" s="4" t="str">
        <f>VLOOKUP($A6558,HTS_Dec_25!$A$1:$E$11570,5,FALSE)</f>
        <v>10%</v>
      </c>
      <c r="F6558" s="4">
        <v>7.5</v>
      </c>
    </row>
    <row r="6559" spans="1:6" ht="129.6" x14ac:dyDescent="0.3">
      <c r="A6559" s="4" t="s">
        <v>29986</v>
      </c>
      <c r="B6559" s="4" t="str">
        <f t="shared" si="102"/>
        <v>640420</v>
      </c>
      <c r="C6559" s="5" t="str">
        <f>VLOOKUP($A6559,HTS_Dec_25!$A$1:$E$11570,3,FALSE)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9" s="5" t="str">
        <f>VLOOKUP($A6559,HTS_Dec_25!$A$1:$E$11570,4,FALSE)</f>
        <v>Other.</v>
      </c>
      <c r="E6559" s="4" t="str">
        <f>VLOOKUP($A6559,HTS_Dec_25!$A$1:$E$11570,5,FALSE)</f>
        <v>37.5%</v>
      </c>
      <c r="F6559" s="4">
        <v>7.5</v>
      </c>
    </row>
    <row r="6560" spans="1:6" ht="100.8" x14ac:dyDescent="0.3">
      <c r="A6560" s="4" t="s">
        <v>29987</v>
      </c>
      <c r="B6560" s="4" t="str">
        <f t="shared" si="102"/>
        <v>640510</v>
      </c>
      <c r="C6560" s="5" t="str">
        <f>VLOOKUP($A6560,HTS_Dec_25!$A$1:$E$11570,3,FALSE)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leather or composition leather </v>
      </c>
      <c r="D6560" s="5" t="str">
        <f>VLOOKUP($A6560,HTS_Dec_25!$A$1:$E$11570,4,FALSE)</f>
        <v>With uppers of leather or composition leather.</v>
      </c>
      <c r="E6560" s="4" t="str">
        <f>VLOOKUP($A6560,HTS_Dec_25!$A$1:$E$11570,5,FALSE)</f>
        <v>10%</v>
      </c>
      <c r="F6560" s="4">
        <v>7.5</v>
      </c>
    </row>
    <row r="6561" spans="1:6" ht="100.8" x14ac:dyDescent="0.3">
      <c r="A6561" s="4" t="s">
        <v>29988</v>
      </c>
      <c r="B6561" s="4" t="str">
        <f t="shared" si="102"/>
        <v>640520</v>
      </c>
      <c r="C6561" s="5" t="str">
        <f>VLOOKUP($A6561,HTS_Dec_25!$A$1:$E$11570,3,FALSE)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textile materials: </v>
      </c>
      <c r="D6561" s="5" t="str">
        <f>VLOOKUP($A6561,HTS_Dec_25!$A$1:$E$11570,4,FALSE)</f>
        <v>With soles and uppers of wool felt.</v>
      </c>
      <c r="E6561" s="4" t="str">
        <f>VLOOKUP($A6561,HTS_Dec_25!$A$1:$E$11570,5,FALSE)</f>
        <v>2.5%</v>
      </c>
      <c r="F6561" s="4">
        <v>7.5</v>
      </c>
    </row>
    <row r="6562" spans="1:6" ht="86.4" x14ac:dyDescent="0.3">
      <c r="A6562" s="4" t="s">
        <v>29989</v>
      </c>
      <c r="B6562" s="4" t="str">
        <f t="shared" si="102"/>
        <v>640590</v>
      </c>
      <c r="C6562" s="5" t="str">
        <f>VLOOKUP($A6562,HTS_Dec_25!$A$1:$E$11570,3,FALSE)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Other: </v>
      </c>
      <c r="D6562" s="5" t="str">
        <f>VLOOKUP($A6562,HTS_Dec_25!$A$1:$E$11570,4,FALSE)</f>
        <v>Disposable footwear, designed for one-time use.</v>
      </c>
      <c r="E6562" s="4" t="str">
        <f>VLOOKUP($A6562,HTS_Dec_25!$A$1:$E$11570,5,FALSE)</f>
        <v>3.8%</v>
      </c>
      <c r="F6562" s="4">
        <v>7.5</v>
      </c>
    </row>
    <row r="6563" spans="1:6" ht="158.4" x14ac:dyDescent="0.3">
      <c r="A6563" s="4" t="s">
        <v>29990</v>
      </c>
      <c r="B6563" s="4" t="str">
        <f t="shared" si="102"/>
        <v>640610</v>
      </c>
      <c r="C6563" s="5" t="str">
        <f>VLOOKUP($A6563,HTS_Dec_25!$A$1:$E$11570,3,FALSE)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3" s="5" t="str">
        <f>VLOOKUP($A6563,HTS_Dec_25!$A$1:$E$11570,4,FALSE)</f>
        <v>For men, youths and boys.</v>
      </c>
      <c r="E6563" s="4" t="str">
        <f>VLOOKUP($A6563,HTS_Dec_25!$A$1:$E$11570,5,FALSE)</f>
        <v>8.5%</v>
      </c>
      <c r="F6563" s="4">
        <v>7.5</v>
      </c>
    </row>
    <row r="6564" spans="1:6" ht="158.4" x14ac:dyDescent="0.3">
      <c r="A6564" s="4" t="s">
        <v>29991</v>
      </c>
      <c r="B6564" s="4" t="str">
        <f t="shared" si="102"/>
        <v>640610</v>
      </c>
      <c r="C6564" s="5" t="str">
        <f>VLOOKUP($A6564,HTS_Dec_25!$A$1:$E$11570,3,FALSE)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4" s="5" t="str">
        <f>VLOOKUP($A6564,HTS_Dec_25!$A$1:$E$11570,4,FALSE)</f>
        <v>Of which over 50 percent of the external surface area (including any leather accessories or reinforcements such as those mentioned in note 4(a) to this chapter) is leather.</v>
      </c>
      <c r="E6564" s="4" t="str">
        <f>VLOOKUP($A6564,HTS_Dec_25!$A$1:$E$11570,5,FALSE)</f>
        <v>10.5%</v>
      </c>
      <c r="F6564" s="4">
        <v>7.5</v>
      </c>
    </row>
    <row r="6565" spans="1:6" ht="158.4" x14ac:dyDescent="0.3">
      <c r="A6565" s="4" t="s">
        <v>29992</v>
      </c>
      <c r="B6565" s="4" t="str">
        <f t="shared" si="102"/>
        <v>640610</v>
      </c>
      <c r="C6565" s="5" t="str">
        <f>VLOOKUP($A6565,HTS_Dec_25!$A$1:$E$11570,3,FALSE)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5" s="5" t="str">
        <f>VLOOKUP($A6565,HTS_Dec_25!$A$1:$E$11570,4,FALSE)</f>
        <v>Valued not over $3/pair.</v>
      </c>
      <c r="E6565" s="4" t="str">
        <f>VLOOKUP($A6565,HTS_Dec_25!$A$1:$E$11570,5,FALSE)</f>
        <v>33.6%</v>
      </c>
      <c r="F6565" s="4">
        <v>7.5</v>
      </c>
    </row>
    <row r="6566" spans="1:6" ht="158.4" x14ac:dyDescent="0.3">
      <c r="A6566" s="4" t="s">
        <v>29993</v>
      </c>
      <c r="B6566" s="4" t="str">
        <f t="shared" si="102"/>
        <v>640610</v>
      </c>
      <c r="C6566" s="5" t="str">
        <f>VLOOKUP($A6566,HTS_Dec_25!$A$1:$E$11570,3,FALSE)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6" s="5" t="str">
        <f>VLOOKUP($A6566,HTS_Dec_25!$A$1:$E$11570,4,FALSE)</f>
        <v>Valued over $3 but not over $6.50/pair.</v>
      </c>
      <c r="E6566" s="4" t="str">
        <f>VLOOKUP($A6566,HTS_Dec_25!$A$1:$E$11570,5,FALSE)</f>
        <v>63¢/pr. + 26.2%</v>
      </c>
      <c r="F6566" s="4">
        <v>7.5</v>
      </c>
    </row>
    <row r="6567" spans="1:6" ht="158.4" x14ac:dyDescent="0.3">
      <c r="A6567" s="4" t="s">
        <v>29994</v>
      </c>
      <c r="B6567" s="4" t="str">
        <f t="shared" si="102"/>
        <v>640610</v>
      </c>
      <c r="C6567" s="5" t="str">
        <f>VLOOKUP($A6567,HTS_Dec_25!$A$1:$E$11570,3,FALSE)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7" s="5" t="str">
        <f>VLOOKUP($A6567,HTS_Dec_25!$A$1:$E$11570,4,FALSE)</f>
        <v>Valued over $6.50 but not over $12/pair.</v>
      </c>
      <c r="E6567" s="4" t="str">
        <f>VLOOKUP($A6567,HTS_Dec_25!$A$1:$E$11570,5,FALSE)</f>
        <v>62¢/pr. + 13.7%</v>
      </c>
      <c r="F6567" s="4">
        <v>7.5</v>
      </c>
    </row>
    <row r="6568" spans="1:6" ht="158.4" x14ac:dyDescent="0.3">
      <c r="A6568" s="4" t="s">
        <v>29995</v>
      </c>
      <c r="B6568" s="4" t="str">
        <f t="shared" si="102"/>
        <v>640610</v>
      </c>
      <c r="C6568" s="5" t="str">
        <f>VLOOKUP($A6568,HTS_Dec_25!$A$1:$E$11570,3,FALSE)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8" s="5" t="str">
        <f>VLOOKUP($A6568,HTS_Dec_25!$A$1:$E$11570,4,FALSE)</f>
        <v>Valued over $12/pair.</v>
      </c>
      <c r="E6568" s="4" t="str">
        <f>VLOOKUP($A6568,HTS_Dec_25!$A$1:$E$11570,5,FALSE)</f>
        <v>7.5%</v>
      </c>
      <c r="F6568" s="4">
        <v>7.5</v>
      </c>
    </row>
    <row r="6569" spans="1:6" ht="158.4" x14ac:dyDescent="0.3">
      <c r="A6569" s="4" t="s">
        <v>29996</v>
      </c>
      <c r="B6569" s="4" t="str">
        <f t="shared" si="102"/>
        <v>640610</v>
      </c>
      <c r="C6569" s="5" t="str">
        <f>VLOOKUP($A6569,HTS_Dec_25!$A$1:$E$11570,3,FALSE)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9" s="5" t="str">
        <f>VLOOKUP($A6569,HTS_Dec_25!$A$1:$E$11570,4,FALSE)</f>
        <v>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v>
      </c>
      <c r="E6569" s="4" t="str">
        <f>VLOOKUP($A6569,HTS_Dec_25!$A$1:$E$11570,5,FALSE)</f>
        <v>6%</v>
      </c>
      <c r="F6569" s="4">
        <v>7.5</v>
      </c>
    </row>
    <row r="6570" spans="1:6" ht="158.4" x14ac:dyDescent="0.3">
      <c r="A6570" s="4" t="s">
        <v>29997</v>
      </c>
      <c r="B6570" s="4" t="str">
        <f t="shared" si="102"/>
        <v>640610</v>
      </c>
      <c r="C6570" s="5" t="str">
        <f>VLOOKUP($A6570,HTS_Dec_25!$A$1:$E$11570,3,FALSE)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0" s="5" t="str">
        <f>VLOOKUP($A6570,HTS_Dec_25!$A$1:$E$11570,4,FALSE)</f>
        <v>Other.</v>
      </c>
      <c r="E6570" s="4" t="str">
        <f>VLOOKUP($A6570,HTS_Dec_25!$A$1:$E$11570,5,FALSE)</f>
        <v>26.2%</v>
      </c>
      <c r="F6570" s="4">
        <v>7.5</v>
      </c>
    </row>
    <row r="6571" spans="1:6" ht="158.4" x14ac:dyDescent="0.3">
      <c r="A6571" s="4" t="s">
        <v>29998</v>
      </c>
      <c r="B6571" s="4" t="str">
        <f t="shared" si="102"/>
        <v>640610</v>
      </c>
      <c r="C6571" s="5" t="str">
        <f>VLOOKUP($A6571,HTS_Dec_25!$A$1:$E$11570,3,FALSE)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1" s="5" t="str">
        <f>VLOOKUP($A6571,HTS_Dec_25!$A$1:$E$11570,4,FALSE)</f>
        <v>Of rubber or plastics.</v>
      </c>
      <c r="E6571" s="4" t="str">
        <f>VLOOKUP($A6571,HTS_Dec_25!$A$1:$E$11570,5,FALSE)</f>
        <v>Free</v>
      </c>
      <c r="F6571" s="4">
        <v>7.5</v>
      </c>
    </row>
    <row r="6572" spans="1:6" ht="158.4" x14ac:dyDescent="0.3">
      <c r="A6572" s="4" t="s">
        <v>29999</v>
      </c>
      <c r="B6572" s="4" t="str">
        <f t="shared" si="102"/>
        <v>640610</v>
      </c>
      <c r="C6572" s="5" t="str">
        <f>VLOOKUP($A6572,HTS_Dec_25!$A$1:$E$11570,3,FALSE)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2" s="5" t="str">
        <f>VLOOKUP($A6572,HTS_Dec_25!$A$1:$E$11570,4,FALSE)</f>
        <v>Of leather.</v>
      </c>
      <c r="E6572" s="4" t="str">
        <f>VLOOKUP($A6572,HTS_Dec_25!$A$1:$E$11570,5,FALSE)</f>
        <v>Free</v>
      </c>
      <c r="F6572" s="4">
        <v>7.5</v>
      </c>
    </row>
    <row r="6573" spans="1:6" ht="158.4" x14ac:dyDescent="0.3">
      <c r="A6573" s="4" t="s">
        <v>30000</v>
      </c>
      <c r="B6573" s="4" t="str">
        <f t="shared" si="102"/>
        <v>640610</v>
      </c>
      <c r="C6573" s="5" t="str">
        <f>VLOOKUP($A6573,HTS_Dec_25!$A$1:$E$11570,3,FALSE)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3" s="5" t="str">
        <f>VLOOKUP($A6573,HTS_Dec_25!$A$1:$E$11570,4,FALSE)</f>
        <v>Of textile materials of which over 50 percent of the external surface area (including any leather accessories or reinforcements such as those mentioned in note 4(a) to this chapter) is leather.</v>
      </c>
      <c r="E6573" s="4" t="str">
        <f>VLOOKUP($A6573,HTS_Dec_25!$A$1:$E$11570,5,FALSE)</f>
        <v>Free</v>
      </c>
      <c r="F6573" s="4">
        <v>7.5</v>
      </c>
    </row>
    <row r="6574" spans="1:6" ht="158.4" x14ac:dyDescent="0.3">
      <c r="A6574" s="4" t="s">
        <v>30001</v>
      </c>
      <c r="B6574" s="4" t="str">
        <f t="shared" si="102"/>
        <v>640610</v>
      </c>
      <c r="C6574" s="5" t="str">
        <f>VLOOKUP($A6574,HTS_Dec_25!$A$1:$E$11570,3,FALSE)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4" s="5" t="str">
        <f>VLOOKUP($A6574,HTS_Dec_25!$A$1:$E$11570,4,FALSE)</f>
        <v>Uppers of which less than 50 percent of the external surface area (including any leather, rubber or plastics accessories or reinforcements such as those mentioned in note 4(a) to this chapter) is textile materials.</v>
      </c>
      <c r="E6574" s="4" t="str">
        <f>VLOOKUP($A6574,HTS_Dec_25!$A$1:$E$11570,5,FALSE)</f>
        <v>11.2%</v>
      </c>
      <c r="F6574" s="4">
        <v>7.5</v>
      </c>
    </row>
    <row r="6575" spans="1:6" ht="158.4" x14ac:dyDescent="0.3">
      <c r="A6575" s="4" t="s">
        <v>30002</v>
      </c>
      <c r="B6575" s="4" t="str">
        <f t="shared" si="102"/>
        <v>640610</v>
      </c>
      <c r="C6575" s="5" t="str">
        <f>VLOOKUP($A6575,HTS_Dec_25!$A$1:$E$11570,3,FALSE)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5" s="5" t="str">
        <f>VLOOKUP($A6575,HTS_Dec_25!$A$1:$E$11570,4,FALSE)</f>
        <v>Other (369).</v>
      </c>
      <c r="E6575" s="4" t="str">
        <f>VLOOKUP($A6575,HTS_Dec_25!$A$1:$E$11570,5,FALSE)</f>
        <v>11.2%</v>
      </c>
      <c r="F6575" s="4">
        <v>7.5</v>
      </c>
    </row>
    <row r="6576" spans="1:6" ht="158.4" x14ac:dyDescent="0.3">
      <c r="A6576" s="4" t="s">
        <v>30003</v>
      </c>
      <c r="B6576" s="4" t="str">
        <f t="shared" si="102"/>
        <v>640610</v>
      </c>
      <c r="C6576" s="5" t="str">
        <f>VLOOKUP($A6576,HTS_Dec_25!$A$1:$E$11570,3,FALSE)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6" s="5" t="str">
        <f>VLOOKUP($A6576,HTS_Dec_25!$A$1:$E$11570,4,FALSE)</f>
        <v>Uppers of which less than 50 percent of the external surface area (including any leather, rubber or plastics accessories or reinforcements such as those mentioned in note 4(a) to this chapter) is textile materials.</v>
      </c>
      <c r="E6576" s="4" t="str">
        <f>VLOOKUP($A6576,HTS_Dec_25!$A$1:$E$11570,5,FALSE)</f>
        <v>4.5%</v>
      </c>
      <c r="F6576" s="4">
        <v>7.5</v>
      </c>
    </row>
    <row r="6577" spans="1:6" ht="158.4" x14ac:dyDescent="0.3">
      <c r="A6577" s="4" t="s">
        <v>30004</v>
      </c>
      <c r="B6577" s="4" t="str">
        <f t="shared" si="102"/>
        <v>640610</v>
      </c>
      <c r="C6577" s="5" t="str">
        <f>VLOOKUP($A6577,HTS_Dec_25!$A$1:$E$11570,3,FALSE)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7" s="5" t="str">
        <f>VLOOKUP($A6577,HTS_Dec_25!$A$1:$E$11570,4,FALSE)</f>
        <v>Other.</v>
      </c>
      <c r="E6577" s="4" t="str">
        <f>VLOOKUP($A6577,HTS_Dec_25!$A$1:$E$11570,5,FALSE)</f>
        <v>4.5%</v>
      </c>
      <c r="F6577" s="4">
        <v>7.5</v>
      </c>
    </row>
    <row r="6578" spans="1:6" ht="158.4" x14ac:dyDescent="0.3">
      <c r="A6578" s="4" t="s">
        <v>30005</v>
      </c>
      <c r="B6578" s="4" t="str">
        <f t="shared" si="102"/>
        <v>640620</v>
      </c>
      <c r="C6578" s="5" t="str">
        <f>VLOOKUP($A6578,HTS_Dec_25!$A$1:$E$11570,3,FALSE)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Outer soles and heels, of rubber or plastics </v>
      </c>
      <c r="D6578" s="5" t="str">
        <f>VLOOKUP($A6578,HTS_Dec_25!$A$1:$E$11570,4,FALSE)</f>
        <v>Outer soles and heels, of rubber or plastics.</v>
      </c>
      <c r="E6578" s="4" t="str">
        <f>VLOOKUP($A6578,HTS_Dec_25!$A$1:$E$11570,5,FALSE)</f>
        <v>2.7%</v>
      </c>
      <c r="F6578" s="4">
        <v>7.5</v>
      </c>
    </row>
    <row r="6579" spans="1:6" ht="144" x14ac:dyDescent="0.3">
      <c r="A6579" s="4" t="s">
        <v>30006</v>
      </c>
      <c r="B6579" s="4" t="str">
        <f t="shared" si="102"/>
        <v>640690</v>
      </c>
      <c r="C6579" s="5" t="str">
        <f>VLOOKUP($A6579,HTS_Dec_25!$A$1:$E$11570,3,FALSE)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79" s="5" t="str">
        <f>VLOOKUP($A6579,HTS_Dec_25!$A$1:$E$11570,4,FALSE)</f>
        <v>Of wood.</v>
      </c>
      <c r="E6579" s="4" t="str">
        <f>VLOOKUP($A6579,HTS_Dec_25!$A$1:$E$11570,5,FALSE)</f>
        <v>2.6%</v>
      </c>
      <c r="F6579" s="4">
        <v>7.5</v>
      </c>
    </row>
    <row r="6580" spans="1:6" ht="144" x14ac:dyDescent="0.3">
      <c r="A6580" s="4" t="s">
        <v>30007</v>
      </c>
      <c r="B6580" s="4" t="str">
        <f t="shared" si="102"/>
        <v>640690</v>
      </c>
      <c r="C6580" s="5" t="str">
        <f>VLOOKUP($A6580,HTS_Dec_25!$A$1:$E$11570,3,FALSE)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0" s="5" t="str">
        <f>VLOOKUP($A6580,HTS_Dec_25!$A$1:$E$11570,4,FALSE)</f>
        <v>Of textile materials.</v>
      </c>
      <c r="E6580" s="4" t="str">
        <f>VLOOKUP($A6580,HTS_Dec_25!$A$1:$E$11570,5,FALSE)</f>
        <v>14.9%</v>
      </c>
      <c r="F6580" s="4">
        <v>7.5</v>
      </c>
    </row>
    <row r="6581" spans="1:6" ht="144" x14ac:dyDescent="0.3">
      <c r="A6581" s="4" t="s">
        <v>30008</v>
      </c>
      <c r="B6581" s="4" t="str">
        <f t="shared" si="102"/>
        <v>640690</v>
      </c>
      <c r="C6581" s="5" t="str">
        <f>VLOOKUP($A6581,HTS_Dec_25!$A$1:$E$11570,3,FALSE)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1" s="5" t="str">
        <f>VLOOKUP($A6581,HTS_Dec_25!$A$1:$E$11570,4,FALSE)</f>
        <v>Of leather.</v>
      </c>
      <c r="E6581" s="4" t="str">
        <f>VLOOKUP($A6581,HTS_Dec_25!$A$1:$E$11570,5,FALSE)</f>
        <v>Free</v>
      </c>
      <c r="F6581" s="4">
        <v>7.5</v>
      </c>
    </row>
    <row r="6582" spans="1:6" ht="144" x14ac:dyDescent="0.3">
      <c r="A6582" s="4" t="s">
        <v>30009</v>
      </c>
      <c r="B6582" s="4" t="str">
        <f t="shared" si="102"/>
        <v>640690</v>
      </c>
      <c r="C6582" s="5" t="str">
        <f>VLOOKUP($A6582,HTS_Dec_25!$A$1:$E$11570,3,FALSE)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2" s="5" t="str">
        <f>VLOOKUP($A6582,HTS_Dec_25!$A$1:$E$11570,4,FALSE)</f>
        <v>Other.</v>
      </c>
      <c r="E6582" s="4" t="str">
        <f>VLOOKUP($A6582,HTS_Dec_25!$A$1:$E$11570,5,FALSE)</f>
        <v>Free</v>
      </c>
      <c r="F6582" s="4">
        <v>7.5</v>
      </c>
    </row>
    <row r="6583" spans="1:6" ht="129.6" x14ac:dyDescent="0.3">
      <c r="A6583" s="4" t="s">
        <v>30010</v>
      </c>
      <c r="B6583" s="4" t="str">
        <f t="shared" si="102"/>
        <v>650100</v>
      </c>
      <c r="C6583" s="5" t="str">
        <f>VLOOKUP($A6583,HTS_Dec_25!$A$1:$E$11570,3,FALSE)</f>
        <v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v>
      </c>
      <c r="D6583" s="5" t="str">
        <f>VLOOKUP($A6583,HTS_Dec_25!$A$1:$E$11570,4,FALSE)</f>
        <v>For men or boys.</v>
      </c>
      <c r="E6583" s="4" t="str">
        <f>VLOOKUP($A6583,HTS_Dec_25!$A$1:$E$11570,5,FALSE)</f>
        <v>Free</v>
      </c>
      <c r="F6583" s="4">
        <v>25</v>
      </c>
    </row>
    <row r="6584" spans="1:6" ht="129.6" x14ac:dyDescent="0.3">
      <c r="A6584" s="4" t="s">
        <v>30011</v>
      </c>
      <c r="B6584" s="4" t="str">
        <f t="shared" si="102"/>
        <v>650100</v>
      </c>
      <c r="C6584" s="5" t="str">
        <f>VLOOKUP($A6584,HTS_Dec_25!$A$1:$E$11570,3,FALSE)</f>
        <v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v>
      </c>
      <c r="D6584" s="5" t="str">
        <f>VLOOKUP($A6584,HTS_Dec_25!$A$1:$E$11570,4,FALSE)</f>
        <v>Other.</v>
      </c>
      <c r="E6584" s="4" t="str">
        <f>VLOOKUP($A6584,HTS_Dec_25!$A$1:$E$11570,5,FALSE)</f>
        <v>96¢/doz. + 1.4%</v>
      </c>
      <c r="F6584" s="4">
        <v>25</v>
      </c>
    </row>
    <row r="6585" spans="1:6" x14ac:dyDescent="0.3">
      <c r="A6585" s="4" t="s">
        <v>30012</v>
      </c>
      <c r="B6585" s="4" t="str">
        <f t="shared" si="102"/>
        <v>650100</v>
      </c>
      <c r="C6585" s="5" t="e">
        <f>VLOOKUP($A6585,HTS_Dec_25!$A$1:$E$11570,3,FALSE)</f>
        <v>#N/A</v>
      </c>
      <c r="D6585" s="5" t="e">
        <f>VLOOKUP($A6585,HTS_Dec_25!$A$1:$E$11570,4,FALSE)</f>
        <v>#N/A</v>
      </c>
      <c r="E6585" s="4" t="e">
        <f>VLOOKUP($A6585,HTS_Dec_25!$A$1:$E$11570,5,FALSE)</f>
        <v>#N/A</v>
      </c>
      <c r="F6585" s="4">
        <v>25</v>
      </c>
    </row>
    <row r="6586" spans="1:6" ht="115.2" x14ac:dyDescent="0.3">
      <c r="A6586" s="4" t="s">
        <v>30013</v>
      </c>
      <c r="B6586" s="4" t="str">
        <f t="shared" si="102"/>
        <v>650200</v>
      </c>
      <c r="C6586" s="5" t="str">
        <f>VLOOKUP($A6586,HTS_Dec_25!$A$1:$E$11570,3,FALSE)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6" s="5" t="str">
        <f>VLOOKUP($A6586,HTS_Dec_25!$A$1:$E$11570,4,FALSE)</f>
        <v>Sewed.</v>
      </c>
      <c r="E6586" s="4" t="str">
        <f>VLOOKUP($A6586,HTS_Dec_25!$A$1:$E$11570,5,FALSE)</f>
        <v>34¢/doz. + 3.4%</v>
      </c>
      <c r="F6586" s="4">
        <v>25</v>
      </c>
    </row>
    <row r="6587" spans="1:6" ht="115.2" x14ac:dyDescent="0.3">
      <c r="A6587" s="4" t="s">
        <v>30014</v>
      </c>
      <c r="B6587" s="4" t="str">
        <f t="shared" si="102"/>
        <v>650200</v>
      </c>
      <c r="C6587" s="5" t="str">
        <f>VLOOKUP($A6587,HTS_Dec_25!$A$1:$E$11570,3,FALSE)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7" s="5" t="str">
        <f>VLOOKUP($A6587,HTS_Dec_25!$A$1:$E$11570,4,FALSE)</f>
        <v>Not bleached and not colored.</v>
      </c>
      <c r="E6587" s="4" t="str">
        <f>VLOOKUP($A6587,HTS_Dec_25!$A$1:$E$11570,5,FALSE)</f>
        <v>4%</v>
      </c>
      <c r="F6587" s="4">
        <v>25</v>
      </c>
    </row>
    <row r="6588" spans="1:6" ht="115.2" x14ac:dyDescent="0.3">
      <c r="A6588" s="4" t="s">
        <v>30015</v>
      </c>
      <c r="B6588" s="4" t="str">
        <f t="shared" si="102"/>
        <v>650200</v>
      </c>
      <c r="C6588" s="5" t="str">
        <f>VLOOKUP($A6588,HTS_Dec_25!$A$1:$E$11570,3,FALSE)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8" s="5" t="str">
        <f>VLOOKUP($A6588,HTS_Dec_25!$A$1:$E$11570,4,FALSE)</f>
        <v>Bleached or colored.</v>
      </c>
      <c r="E6588" s="4" t="str">
        <f>VLOOKUP($A6588,HTS_Dec_25!$A$1:$E$11570,5,FALSE)</f>
        <v>Free</v>
      </c>
      <c r="F6588" s="4">
        <v>25</v>
      </c>
    </row>
    <row r="6589" spans="1:6" x14ac:dyDescent="0.3">
      <c r="A6589" s="4" t="s">
        <v>30016</v>
      </c>
      <c r="B6589" s="4" t="str">
        <f t="shared" si="102"/>
        <v>650200</v>
      </c>
      <c r="C6589" s="5" t="e">
        <f>VLOOKUP($A6589,HTS_Dec_25!$A$1:$E$11570,3,FALSE)</f>
        <v>#N/A</v>
      </c>
      <c r="D6589" s="5" t="e">
        <f>VLOOKUP($A6589,HTS_Dec_25!$A$1:$E$11570,4,FALSE)</f>
        <v>#N/A</v>
      </c>
      <c r="E6589" s="4" t="e">
        <f>VLOOKUP($A6589,HTS_Dec_25!$A$1:$E$11570,5,FALSE)</f>
        <v>#N/A</v>
      </c>
      <c r="F6589" s="4">
        <v>25</v>
      </c>
    </row>
    <row r="6590" spans="1:6" ht="115.2" x14ac:dyDescent="0.3">
      <c r="A6590" s="4" t="s">
        <v>30017</v>
      </c>
      <c r="B6590" s="4" t="str">
        <f t="shared" si="102"/>
        <v>650400</v>
      </c>
      <c r="C6590" s="5" t="str">
        <f>VLOOKUP($A6590,HTS_Dec_25!$A$1:$E$11570,3,FALSE)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v>
      </c>
      <c r="D6590" s="5" t="str">
        <f>VLOOKUP($A6590,HTS_Dec_25!$A$1:$E$11570,4,FALSE)</f>
        <v>Sewed.</v>
      </c>
      <c r="E6590" s="4" t="str">
        <f>VLOOKUP($A6590,HTS_Dec_25!$A$1:$E$11570,5,FALSE)</f>
        <v>6%</v>
      </c>
      <c r="F6590" s="4">
        <v>25</v>
      </c>
    </row>
    <row r="6591" spans="1:6" ht="115.2" x14ac:dyDescent="0.3">
      <c r="A6591" s="4" t="s">
        <v>30018</v>
      </c>
      <c r="B6591" s="4" t="str">
        <f t="shared" si="102"/>
        <v>650400</v>
      </c>
      <c r="C6591" s="5" t="str">
        <f>VLOOKUP($A6591,HTS_Dec_25!$A$1:$E$11570,3,FALSE)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v>
      </c>
      <c r="D6591" s="5" t="str">
        <f>VLOOKUP($A6591,HTS_Dec_25!$A$1:$E$11570,4,FALSE)</f>
        <v>Not sewed.</v>
      </c>
      <c r="E6591" s="4" t="str">
        <f>VLOOKUP($A6591,HTS_Dec_25!$A$1:$E$11570,5,FALSE)</f>
        <v>94¢/doz. + 4.6%</v>
      </c>
      <c r="F6591" s="4">
        <v>25</v>
      </c>
    </row>
    <row r="6592" spans="1:6" x14ac:dyDescent="0.3">
      <c r="A6592" s="4" t="s">
        <v>30019</v>
      </c>
      <c r="B6592" s="4" t="str">
        <f t="shared" si="102"/>
        <v>650400</v>
      </c>
      <c r="C6592" s="5" t="e">
        <f>VLOOKUP($A6592,HTS_Dec_25!$A$1:$E$11570,3,FALSE)</f>
        <v>#N/A</v>
      </c>
      <c r="D6592" s="5" t="e">
        <f>VLOOKUP($A6592,HTS_Dec_25!$A$1:$E$11570,4,FALSE)</f>
        <v>#N/A</v>
      </c>
      <c r="E6592" s="4" t="e">
        <f>VLOOKUP($A6592,HTS_Dec_25!$A$1:$E$11570,5,FALSE)</f>
        <v>#N/A</v>
      </c>
      <c r="F6592" s="4">
        <v>25</v>
      </c>
    </row>
    <row r="6593" spans="1:6" x14ac:dyDescent="0.3">
      <c r="A6593" s="4" t="s">
        <v>30020</v>
      </c>
      <c r="B6593" s="4" t="str">
        <f t="shared" si="102"/>
        <v>650500</v>
      </c>
      <c r="C6593" s="5" t="e">
        <f>VLOOKUP($A6593,HTS_Dec_25!$A$1:$E$11570,3,FALSE)</f>
        <v>#N/A</v>
      </c>
      <c r="D6593" s="5" t="e">
        <f>VLOOKUP($A6593,HTS_Dec_25!$A$1:$E$11570,4,FALSE)</f>
        <v>#N/A</v>
      </c>
      <c r="E6593" s="4" t="e">
        <f>VLOOKUP($A6593,HTS_Dec_25!$A$1:$E$11570,5,FALSE)</f>
        <v>#N/A</v>
      </c>
      <c r="F6593" s="4">
        <v>7.5</v>
      </c>
    </row>
    <row r="6594" spans="1:6" ht="144" x14ac:dyDescent="0.3">
      <c r="A6594" s="4" t="s">
        <v>9634</v>
      </c>
      <c r="B6594" s="4" t="str">
        <f t="shared" si="102"/>
        <v>650500</v>
      </c>
      <c r="C6594" s="5" t="str">
        <f>VLOOKUP($A6594,HTS_Dec_25!$A$1:$E$11570,3,FALSE)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4" s="5" t="str">
        <f>VLOOKUP($A6594,HTS_Dec_25!$A$1:$E$11570,4,FALSE)</f>
        <v>Of fur felt.</v>
      </c>
      <c r="E6594" s="4" t="str">
        <f>VLOOKUP($A6594,HTS_Dec_25!$A$1:$E$11570,5,FALSE)</f>
        <v>Free</v>
      </c>
      <c r="F6594" s="4">
        <v>25</v>
      </c>
    </row>
    <row r="6595" spans="1:6" ht="144" x14ac:dyDescent="0.3">
      <c r="A6595" s="4" t="s">
        <v>30021</v>
      </c>
      <c r="B6595" s="4" t="str">
        <f t="shared" ref="B6595:B6658" si="103">LEFT(A6595,6)</f>
        <v>650500</v>
      </c>
      <c r="C6595" s="5" t="str">
        <f>VLOOKUP($A6595,HTS_Dec_25!$A$1:$E$11570,3,FALSE)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5" s="5" t="str">
        <f>VLOOKUP($A6595,HTS_Dec_25!$A$1:$E$11570,4,FALSE)</f>
        <v>Other.</v>
      </c>
      <c r="E6595" s="4" t="str">
        <f>VLOOKUP($A6595,HTS_Dec_25!$A$1:$E$11570,5,FALSE)</f>
        <v>13.5¢/kg + 6.3% + 1.9¢/article</v>
      </c>
      <c r="F6595" s="4">
        <v>25</v>
      </c>
    </row>
    <row r="6596" spans="1:6" ht="144" x14ac:dyDescent="0.3">
      <c r="A6596" s="4" t="s">
        <v>30022</v>
      </c>
      <c r="B6596" s="4" t="str">
        <f t="shared" si="103"/>
        <v>650500</v>
      </c>
      <c r="C6596" s="5" t="str">
        <f>VLOOKUP($A6596,HTS_Dec_25!$A$1:$E$11570,3,FALSE)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6" s="5" t="str">
        <f>VLOOKUP($A6596,HTS_Dec_25!$A$1:$E$11570,4,FALSE)</f>
        <v>Knitted.</v>
      </c>
      <c r="E6596" s="4" t="str">
        <f>VLOOKUP($A6596,HTS_Dec_25!$A$1:$E$11570,5,FALSE)</f>
        <v>7.9%</v>
      </c>
      <c r="F6596" s="4">
        <v>25</v>
      </c>
    </row>
    <row r="6597" spans="1:6" ht="144" x14ac:dyDescent="0.3">
      <c r="A6597" s="4" t="s">
        <v>30023</v>
      </c>
      <c r="B6597" s="4" t="str">
        <f t="shared" si="103"/>
        <v>650500</v>
      </c>
      <c r="C6597" s="5" t="str">
        <f>VLOOKUP($A6597,HTS_Dec_25!$A$1:$E$11570,3,FALSE)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7" s="5" t="str">
        <f>VLOOKUP($A6597,HTS_Dec_25!$A$1:$E$11570,4,FALSE)</f>
        <v>Certified hand-loomed and folklore products; and headwear of cotton.</v>
      </c>
      <c r="E6597" s="4" t="str">
        <f>VLOOKUP($A6597,HTS_Dec_25!$A$1:$E$11570,5,FALSE)</f>
        <v>7.5%</v>
      </c>
      <c r="F6597" s="4">
        <v>25</v>
      </c>
    </row>
    <row r="6598" spans="1:6" ht="144" x14ac:dyDescent="0.3">
      <c r="A6598" s="4" t="s">
        <v>30024</v>
      </c>
      <c r="B6598" s="4" t="str">
        <f t="shared" si="103"/>
        <v>650500</v>
      </c>
      <c r="C6598" s="5" t="str">
        <f>VLOOKUP($A6598,HTS_Dec_25!$A$1:$E$11570,3,FALSE)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8" s="5" t="str">
        <f>VLOOKUP($A6598,HTS_Dec_25!$A$1:$E$11570,4,FALSE)</f>
        <v>Other.</v>
      </c>
      <c r="E6598" s="4" t="str">
        <f>VLOOKUP($A6598,HTS_Dec_25!$A$1:$E$11570,5,FALSE)</f>
        <v>7.5%</v>
      </c>
      <c r="F6598" s="4">
        <v>25</v>
      </c>
    </row>
    <row r="6599" spans="1:6" ht="144" x14ac:dyDescent="0.3">
      <c r="A6599" s="4" t="s">
        <v>30025</v>
      </c>
      <c r="B6599" s="4" t="str">
        <f t="shared" si="103"/>
        <v>650500</v>
      </c>
      <c r="C6599" s="5" t="str">
        <f>VLOOKUP($A6599,HTS_Dec_25!$A$1:$E$11570,3,FALSE)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9" s="5" t="str">
        <f>VLOOKUP($A6599,HTS_Dec_25!$A$1:$E$11570,4,FALSE)</f>
        <v>Knitted or crocheted or made up from knitted or crocheted fabric.</v>
      </c>
      <c r="E6599" s="4" t="str">
        <f>VLOOKUP($A6599,HTS_Dec_25!$A$1:$E$11570,5,FALSE)</f>
        <v>25.4¢/kg + 7.7%</v>
      </c>
      <c r="F6599" s="4">
        <v>25</v>
      </c>
    </row>
    <row r="6600" spans="1:6" ht="144" x14ac:dyDescent="0.3">
      <c r="A6600" s="4" t="s">
        <v>30026</v>
      </c>
      <c r="B6600" s="4" t="str">
        <f t="shared" si="103"/>
        <v>650500</v>
      </c>
      <c r="C6600" s="5" t="str">
        <f>VLOOKUP($A6600,HTS_Dec_25!$A$1:$E$11570,3,FALSE)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0" s="5" t="str">
        <f>VLOOKUP($A6600,HTS_Dec_25!$A$1:$E$11570,4,FALSE)</f>
        <v>Other.</v>
      </c>
      <c r="E6600" s="4" t="str">
        <f>VLOOKUP($A6600,HTS_Dec_25!$A$1:$E$11570,5,FALSE)</f>
        <v>31¢/kg + 7.9%</v>
      </c>
      <c r="F6600" s="4">
        <v>25</v>
      </c>
    </row>
    <row r="6601" spans="1:6" ht="144" x14ac:dyDescent="0.3">
      <c r="A6601" s="4" t="s">
        <v>30027</v>
      </c>
      <c r="B6601" s="4" t="str">
        <f t="shared" si="103"/>
        <v>650500</v>
      </c>
      <c r="C6601" s="5" t="str">
        <f>VLOOKUP($A6601,HTS_Dec_25!$A$1:$E$11570,3,FALSE)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1" s="5" t="str">
        <f>VLOOKUP($A6601,HTS_Dec_25!$A$1:$E$11570,4,FALSE)</f>
        <v>Wholly or in part of braid.</v>
      </c>
      <c r="E6601" s="4" t="str">
        <f>VLOOKUP($A6601,HTS_Dec_25!$A$1:$E$11570,5,FALSE)</f>
        <v>6.8%</v>
      </c>
      <c r="F6601" s="4">
        <v>25</v>
      </c>
    </row>
    <row r="6602" spans="1:6" ht="144" x14ac:dyDescent="0.3">
      <c r="A6602" s="4" t="s">
        <v>30028</v>
      </c>
      <c r="B6602" s="4" t="str">
        <f t="shared" si="103"/>
        <v>650500</v>
      </c>
      <c r="C6602" s="5" t="str">
        <f>VLOOKUP($A6602,HTS_Dec_25!$A$1:$E$11570,3,FALSE)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2" s="5" t="str">
        <f>VLOOKUP($A6602,HTS_Dec_25!$A$1:$E$11570,4,FALSE)</f>
        <v>Not in part of braid.</v>
      </c>
      <c r="E6602" s="4" t="str">
        <f>VLOOKUP($A6602,HTS_Dec_25!$A$1:$E$11570,5,FALSE)</f>
        <v>20¢/kg + 7%</v>
      </c>
      <c r="F6602" s="4">
        <v>25</v>
      </c>
    </row>
    <row r="6603" spans="1:6" ht="144" x14ac:dyDescent="0.3">
      <c r="A6603" s="4" t="s">
        <v>30029</v>
      </c>
      <c r="B6603" s="4" t="str">
        <f t="shared" si="103"/>
        <v>650500</v>
      </c>
      <c r="C6603" s="5" t="str">
        <f>VLOOKUP($A6603,HTS_Dec_25!$A$1:$E$11570,3,FALSE)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3" s="5" t="str">
        <f>VLOOKUP($A6603,HTS_Dec_25!$A$1:$E$11570,4,FALSE)</f>
        <v>Wholly or in part of braid.</v>
      </c>
      <c r="E6603" s="4" t="str">
        <f>VLOOKUP($A6603,HTS_Dec_25!$A$1:$E$11570,5,FALSE)</f>
        <v>6.8%</v>
      </c>
      <c r="F6603" s="4">
        <v>25</v>
      </c>
    </row>
    <row r="6604" spans="1:6" ht="144" x14ac:dyDescent="0.3">
      <c r="A6604" s="4" t="s">
        <v>30030</v>
      </c>
      <c r="B6604" s="4" t="str">
        <f t="shared" si="103"/>
        <v>650500</v>
      </c>
      <c r="C6604" s="5" t="str">
        <f>VLOOKUP($A6604,HTS_Dec_25!$A$1:$E$11570,3,FALSE)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4" s="5" t="str">
        <f>VLOOKUP($A6604,HTS_Dec_25!$A$1:$E$11570,4,FALSE)</f>
        <v>Not in part of braid.</v>
      </c>
      <c r="E6604" s="4" t="str">
        <f>VLOOKUP($A6604,HTS_Dec_25!$A$1:$E$11570,5,FALSE)</f>
        <v>18.7¢/kg + 6.8%</v>
      </c>
      <c r="F6604" s="4">
        <v>25</v>
      </c>
    </row>
    <row r="6605" spans="1:6" ht="144" x14ac:dyDescent="0.3">
      <c r="A6605" s="4" t="s">
        <v>30031</v>
      </c>
      <c r="B6605" s="4" t="str">
        <f t="shared" si="103"/>
        <v>650500</v>
      </c>
      <c r="C6605" s="5" t="str">
        <f>VLOOKUP($A6605,HTS_Dec_25!$A$1:$E$11570,3,FALSE)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5" s="5" t="str">
        <f>VLOOKUP($A6605,HTS_Dec_25!$A$1:$E$11570,4,FALSE)</f>
        <v>Other.</v>
      </c>
      <c r="E6605" s="4" t="str">
        <f>VLOOKUP($A6605,HTS_Dec_25!$A$1:$E$11570,5,FALSE)</f>
        <v>20.7¢/kg + 7.5%</v>
      </c>
      <c r="F6605" s="4">
        <v>25</v>
      </c>
    </row>
    <row r="6606" spans="1:6" ht="100.8" x14ac:dyDescent="0.3">
      <c r="A6606" s="4" t="s">
        <v>30032</v>
      </c>
      <c r="B6606" s="4" t="str">
        <f t="shared" si="103"/>
        <v>650610</v>
      </c>
      <c r="C6606" s="5" t="str">
        <f>VLOOKUP($A6606,HTS_Dec_25!$A$1:$E$11570,3,FALSE)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v>
      </c>
      <c r="D6606" s="5" t="str">
        <f>VLOOKUP($A6606,HTS_Dec_25!$A$1:$E$11570,4,FALSE)</f>
        <v>Of reinforced or laminated plastics.</v>
      </c>
      <c r="E6606" s="4" t="str">
        <f>VLOOKUP($A6606,HTS_Dec_25!$A$1:$E$11570,5,FALSE)</f>
        <v>Free</v>
      </c>
      <c r="F6606" s="4">
        <v>7.5</v>
      </c>
    </row>
    <row r="6607" spans="1:6" ht="100.8" x14ac:dyDescent="0.3">
      <c r="A6607" s="4" t="s">
        <v>30033</v>
      </c>
      <c r="B6607" s="4" t="str">
        <f t="shared" si="103"/>
        <v>650610</v>
      </c>
      <c r="C6607" s="5" t="str">
        <f>VLOOKUP($A6607,HTS_Dec_25!$A$1:$E$11570,3,FALSE)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v>
      </c>
      <c r="D6607" s="5" t="str">
        <f>VLOOKUP($A6607,HTS_Dec_25!$A$1:$E$11570,4,FALSE)</f>
        <v>Other.</v>
      </c>
      <c r="E6607" s="4" t="str">
        <f>VLOOKUP($A6607,HTS_Dec_25!$A$1:$E$11570,5,FALSE)</f>
        <v>Free</v>
      </c>
      <c r="F6607" s="4">
        <v>7.5</v>
      </c>
    </row>
    <row r="6608" spans="1:6" ht="86.4" x14ac:dyDescent="0.3">
      <c r="A6608" s="4" t="s">
        <v>30034</v>
      </c>
      <c r="B6608" s="4" t="str">
        <f t="shared" si="103"/>
        <v>650691</v>
      </c>
      <c r="C6608" s="5" t="str">
        <f>VLOOKUP($A6608,HTS_Dec_25!$A$1:$E$11570,3,FALSE)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Other: </v>
      </c>
      <c r="D6608" s="5" t="str">
        <f>VLOOKUP($A6608,HTS_Dec_25!$A$1:$E$11570,4,FALSE)</f>
        <v>Of rubber or plastics.</v>
      </c>
      <c r="E6608" s="4" t="str">
        <f>VLOOKUP($A6608,HTS_Dec_25!$A$1:$E$11570,5,FALSE)</f>
        <v>Free</v>
      </c>
      <c r="F6608" s="4">
        <v>25</v>
      </c>
    </row>
    <row r="6609" spans="1:6" ht="100.8" x14ac:dyDescent="0.3">
      <c r="A6609" s="4" t="s">
        <v>30035</v>
      </c>
      <c r="B6609" s="4" t="str">
        <f t="shared" si="103"/>
        <v>650699</v>
      </c>
      <c r="C6609" s="5" t="str">
        <f>VLOOKUP($A6609,HTS_Dec_25!$A$1:$E$11570,3,FALSE)</f>
        <v>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v>
      </c>
      <c r="D6609" s="5" t="str">
        <f>VLOOKUP($A6609,HTS_Dec_25!$A$1:$E$11570,4,FALSE)</f>
        <v>Of furskin.</v>
      </c>
      <c r="E6609" s="4" t="str">
        <f>VLOOKUP($A6609,HTS_Dec_25!$A$1:$E$11570,5,FALSE)</f>
        <v>3.3%</v>
      </c>
      <c r="F6609" s="4">
        <v>25</v>
      </c>
    </row>
    <row r="6610" spans="1:6" ht="100.8" x14ac:dyDescent="0.3">
      <c r="A6610" s="4" t="s">
        <v>30036</v>
      </c>
      <c r="B6610" s="4" t="str">
        <f t="shared" si="103"/>
        <v>650699</v>
      </c>
      <c r="C6610" s="5" t="str">
        <f>VLOOKUP($A6610,HTS_Dec_25!$A$1:$E$11570,3,FALSE)</f>
        <v>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v>
      </c>
      <c r="D6610" s="5" t="str">
        <f>VLOOKUP($A6610,HTS_Dec_25!$A$1:$E$11570,4,FALSE)</f>
        <v>Other.</v>
      </c>
      <c r="E6610" s="4" t="str">
        <f>VLOOKUP($A6610,HTS_Dec_25!$A$1:$E$11570,5,FALSE)</f>
        <v>8.5%</v>
      </c>
      <c r="F6610" s="4">
        <v>25</v>
      </c>
    </row>
    <row r="6611" spans="1:6" ht="115.2" x14ac:dyDescent="0.3">
      <c r="A6611" s="4" t="s">
        <v>30037</v>
      </c>
      <c r="B6611" s="4" t="str">
        <f t="shared" si="103"/>
        <v>650700</v>
      </c>
      <c r="C6611" s="5" t="str">
        <f>VLOOKUP($A6611,HTS_Dec_25!$A$1:$E$11570,3,FALSE)</f>
        <v xml:space="preserve">Footwear, headgear, umbrellas, sun umbrellas, walking-sticks, seat-sticks, whips, riding-crops and parts thereof; prepared feathers and articles made therewith; artificial flowers; articles of human hair. Headgear and parts thereof. Headbands, linings, covers, hat foundations, hat frames, peaks (visors) and chin straps, for headgear  </v>
      </c>
      <c r="D6611" s="5" t="str">
        <f>VLOOKUP($A6611,HTS_Dec_25!$A$1:$E$11570,4,FALSE)</f>
        <v>Headbands, linings, covers, hat foundations, hat frames, peaks (visors) and chin straps, for headgear.</v>
      </c>
      <c r="E6611" s="4" t="str">
        <f>VLOOKUP($A6611,HTS_Dec_25!$A$1:$E$11570,5,FALSE)</f>
        <v>Free</v>
      </c>
      <c r="F6611" s="4">
        <v>25</v>
      </c>
    </row>
    <row r="6612" spans="1:6" ht="115.2" x14ac:dyDescent="0.3">
      <c r="A6612" s="4" t="s">
        <v>30038</v>
      </c>
      <c r="B6612" s="4" t="str">
        <f t="shared" si="103"/>
        <v>660200</v>
      </c>
      <c r="C6612" s="5" t="str">
        <f>VLOOKUP($A6612,HTS_Dec_25!$A$1:$E$11570,3,FALSE)</f>
        <v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Walking-sticks, seat-sticks, whips, riding-crops and the like  </v>
      </c>
      <c r="D6612" s="5" t="str">
        <f>VLOOKUP($A6612,HTS_Dec_25!$A$1:$E$11570,4,FALSE)</f>
        <v>Walking-sticks, seat-sticks, whips, riding-crops and the like.</v>
      </c>
      <c r="E6612" s="4" t="str">
        <f>VLOOKUP($A6612,HTS_Dec_25!$A$1:$E$11570,5,FALSE)</f>
        <v>4%</v>
      </c>
      <c r="F6612" s="4">
        <v>7.5</v>
      </c>
    </row>
    <row r="6613" spans="1:6" ht="115.2" x14ac:dyDescent="0.3">
      <c r="A6613" s="4" t="s">
        <v>30039</v>
      </c>
      <c r="B6613" s="4" t="str">
        <f t="shared" si="103"/>
        <v>660390</v>
      </c>
      <c r="C6613" s="5" t="str">
        <f>VLOOKUP($A6613,HTS_Dec_25!$A$1:$E$11570,3,FALSE)</f>
        <v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Other: </v>
      </c>
      <c r="D6613" s="5" t="str">
        <f>VLOOKUP($A6613,HTS_Dec_25!$A$1:$E$11570,4,FALSE)</f>
        <v>Umbrella handles, knobs, tips and caps.</v>
      </c>
      <c r="E6613" s="4" t="str">
        <f>VLOOKUP($A6613,HTS_Dec_25!$A$1:$E$11570,5,FALSE)</f>
        <v>Free</v>
      </c>
      <c r="F6613" s="4">
        <v>7.5</v>
      </c>
    </row>
    <row r="6614" spans="1:6" x14ac:dyDescent="0.3">
      <c r="A6614" s="4" t="s">
        <v>30040</v>
      </c>
      <c r="B6614" s="4" t="str">
        <f t="shared" si="103"/>
        <v>670100</v>
      </c>
      <c r="C6614" s="5" t="e">
        <f>VLOOKUP($A6614,HTS_Dec_25!$A$1:$E$11570,3,FALSE)</f>
        <v>#N/A</v>
      </c>
      <c r="D6614" s="5" t="e">
        <f>VLOOKUP($A6614,HTS_Dec_25!$A$1:$E$11570,4,FALSE)</f>
        <v>#N/A</v>
      </c>
      <c r="E6614" s="4" t="e">
        <f>VLOOKUP($A6614,HTS_Dec_25!$A$1:$E$11570,5,FALSE)</f>
        <v>#N/A</v>
      </c>
      <c r="F6614" s="4">
        <v>25</v>
      </c>
    </row>
    <row r="6615" spans="1:6" x14ac:dyDescent="0.3">
      <c r="A6615" s="4" t="s">
        <v>30041</v>
      </c>
      <c r="B6615" s="4" t="str">
        <f t="shared" si="103"/>
        <v>670100</v>
      </c>
      <c r="C6615" s="5" t="e">
        <f>VLOOKUP($A6615,HTS_Dec_25!$A$1:$E$11570,3,FALSE)</f>
        <v>#N/A</v>
      </c>
      <c r="D6615" s="5" t="e">
        <f>VLOOKUP($A6615,HTS_Dec_25!$A$1:$E$11570,4,FALSE)</f>
        <v>#N/A</v>
      </c>
      <c r="E6615" s="4" t="e">
        <f>VLOOKUP($A6615,HTS_Dec_25!$A$1:$E$11570,5,FALSE)</f>
        <v>#N/A</v>
      </c>
      <c r="F6615" s="4">
        <v>25</v>
      </c>
    </row>
    <row r="6616" spans="1:6" ht="144" x14ac:dyDescent="0.3">
      <c r="A6616" s="4" t="s">
        <v>30042</v>
      </c>
      <c r="B6616" s="4" t="str">
        <f t="shared" si="103"/>
        <v>670290</v>
      </c>
      <c r="C6616" s="5" t="str">
        <f>VLOOKUP($A6616,HTS_Dec_25!$A$1:$E$11570,3,FALSE)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v>
      </c>
      <c r="D6616" s="5" t="str">
        <f>VLOOKUP($A6616,HTS_Dec_25!$A$1:$E$11570,4,FALSE)</f>
        <v>Of feathers.</v>
      </c>
      <c r="E6616" s="4" t="str">
        <f>VLOOKUP($A6616,HTS_Dec_25!$A$1:$E$11570,5,FALSE)</f>
        <v>4.7%</v>
      </c>
      <c r="F6616" s="4">
        <v>7.5</v>
      </c>
    </row>
    <row r="6617" spans="1:6" ht="144" x14ac:dyDescent="0.3">
      <c r="A6617" s="4" t="s">
        <v>30043</v>
      </c>
      <c r="B6617" s="4" t="str">
        <f t="shared" si="103"/>
        <v>670290</v>
      </c>
      <c r="C6617" s="5" t="str">
        <f>VLOOKUP($A6617,HTS_Dec_25!$A$1:$E$11570,3,FALSE)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v>
      </c>
      <c r="D6617" s="5" t="str">
        <f>VLOOKUP($A6617,HTS_Dec_25!$A$1:$E$11570,4,FALSE)</f>
        <v>Other.</v>
      </c>
      <c r="E6617" s="4" t="str">
        <f>VLOOKUP($A6617,HTS_Dec_25!$A$1:$E$11570,5,FALSE)</f>
        <v>17%</v>
      </c>
      <c r="F6617" s="4">
        <v>7.5</v>
      </c>
    </row>
    <row r="6618" spans="1:6" x14ac:dyDescent="0.3">
      <c r="A6618" s="4" t="s">
        <v>30044</v>
      </c>
      <c r="B6618" s="4" t="str">
        <f t="shared" si="103"/>
        <v>670300</v>
      </c>
      <c r="C6618" s="5" t="e">
        <f>VLOOKUP($A6618,HTS_Dec_25!$A$1:$E$11570,3,FALSE)</f>
        <v>#N/A</v>
      </c>
      <c r="D6618" s="5" t="e">
        <f>VLOOKUP($A6618,HTS_Dec_25!$A$1:$E$11570,4,FALSE)</f>
        <v>#N/A</v>
      </c>
      <c r="E6618" s="4" t="e">
        <f>VLOOKUP($A6618,HTS_Dec_25!$A$1:$E$11570,5,FALSE)</f>
        <v>#N/A</v>
      </c>
      <c r="F6618" s="4">
        <v>7.5</v>
      </c>
    </row>
    <row r="6619" spans="1:6" x14ac:dyDescent="0.3">
      <c r="A6619" s="4" t="s">
        <v>30045</v>
      </c>
      <c r="B6619" s="4" t="str">
        <f t="shared" si="103"/>
        <v>670300</v>
      </c>
      <c r="C6619" s="5" t="e">
        <f>VLOOKUP($A6619,HTS_Dec_25!$A$1:$E$11570,3,FALSE)</f>
        <v>#N/A</v>
      </c>
      <c r="D6619" s="5" t="e">
        <f>VLOOKUP($A6619,HTS_Dec_25!$A$1:$E$11570,4,FALSE)</f>
        <v>#N/A</v>
      </c>
      <c r="E6619" s="4" t="e">
        <f>VLOOKUP($A6619,HTS_Dec_25!$A$1:$E$11570,5,FALSE)</f>
        <v>#N/A</v>
      </c>
      <c r="F6619" s="4">
        <v>7.5</v>
      </c>
    </row>
    <row r="6620" spans="1:6" ht="172.8" x14ac:dyDescent="0.3">
      <c r="A6620" s="4" t="s">
        <v>30046</v>
      </c>
      <c r="B6620" s="4" t="str">
        <f t="shared" si="103"/>
        <v>670411</v>
      </c>
      <c r="C6620" s="5" t="str">
        <f>VLOOKUP($A6620,HTS_Dec_25!$A$1:$E$11570,3,FALSE)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v>
      </c>
      <c r="D6620" s="5" t="str">
        <f>VLOOKUP($A6620,HTS_Dec_25!$A$1:$E$11570,4,FALSE)</f>
        <v>Complete wigs.</v>
      </c>
      <c r="E6620" s="4" t="str">
        <f>VLOOKUP($A6620,HTS_Dec_25!$A$1:$E$11570,5,FALSE)</f>
        <v>Free</v>
      </c>
      <c r="F6620" s="4">
        <v>7.5</v>
      </c>
    </row>
    <row r="6621" spans="1:6" ht="172.8" x14ac:dyDescent="0.3">
      <c r="A6621" s="4" t="s">
        <v>30047</v>
      </c>
      <c r="B6621" s="4" t="str">
        <f t="shared" si="103"/>
        <v>670419</v>
      </c>
      <c r="C6621" s="5" t="str">
        <f>VLOOKUP($A6621,HTS_Dec_25!$A$1:$E$11570,3,FALSE)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v>
      </c>
      <c r="D6621" s="5" t="str">
        <f>VLOOKUP($A6621,HTS_Dec_25!$A$1:$E$11570,4,FALSE)</f>
        <v>Other.</v>
      </c>
      <c r="E6621" s="4" t="str">
        <f>VLOOKUP($A6621,HTS_Dec_25!$A$1:$E$11570,5,FALSE)</f>
        <v>Free</v>
      </c>
      <c r="F6621" s="4">
        <v>7.5</v>
      </c>
    </row>
    <row r="6622" spans="1:6" ht="158.4" x14ac:dyDescent="0.3">
      <c r="A6622" s="4" t="s">
        <v>30048</v>
      </c>
      <c r="B6622" s="4" t="str">
        <f t="shared" si="103"/>
        <v>670490</v>
      </c>
      <c r="C6622" s="5" t="str">
        <f>VLOOKUP($A6622,HTS_Dec_25!$A$1:$E$11570,3,FALSE)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other materials </v>
      </c>
      <c r="D6622" s="5" t="str">
        <f>VLOOKUP($A6622,HTS_Dec_25!$A$1:$E$11570,4,FALSE)</f>
        <v>Of other materials.</v>
      </c>
      <c r="E6622" s="4" t="str">
        <f>VLOOKUP($A6622,HTS_Dec_25!$A$1:$E$11570,5,FALSE)</f>
        <v>Free</v>
      </c>
      <c r="F6622" s="4">
        <v>7.5</v>
      </c>
    </row>
    <row r="6623" spans="1:6" ht="86.4" x14ac:dyDescent="0.3">
      <c r="A6623" s="4" t="s">
        <v>30049</v>
      </c>
      <c r="B6623" s="4" t="str">
        <f t="shared" si="103"/>
        <v>680100</v>
      </c>
      <c r="C6623" s="5" t="str">
        <f>VLOOKUP($A6623,HTS_Dec_25!$A$1:$E$11570,3,FALSE)</f>
        <v xml:space="preserve">Articles of stone, plaster, cement, asbestos, mica or similar materials; ceramic products; glass and glassware. Articles of stone, plaster, cement, asbestos, mica or similar materials. Setts, curbstones and flagstones, of natural stone (except slate)  </v>
      </c>
      <c r="D6623" s="5" t="str">
        <f>VLOOKUP($A6623,HTS_Dec_25!$A$1:$E$11570,4,FALSE)</f>
        <v>Setts, curbstones and flagstones, of natural stone (except slate).</v>
      </c>
      <c r="E6623" s="4" t="str">
        <f>VLOOKUP($A6623,HTS_Dec_25!$A$1:$E$11570,5,FALSE)</f>
        <v>2.8%</v>
      </c>
      <c r="F6623" s="4">
        <v>25</v>
      </c>
    </row>
    <row r="6624" spans="1:6" ht="216" x14ac:dyDescent="0.3">
      <c r="A6624" s="4" t="s">
        <v>30050</v>
      </c>
      <c r="B6624" s="4" t="str">
        <f t="shared" si="103"/>
        <v>680210</v>
      </c>
      <c r="C6624" s="5" t="str">
        <f>VLOOKUP($A6624,HTS_Dec_25!$A$1:$E$11570,3,FALSE)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 </v>
      </c>
      <c r="D6624" s="5" t="str">
        <f>VLOOKUP($A6624,HTS_Dec_25!$A$1:$E$11570,4,FALSE)</f>
        <v>Tiles, cubes and similar articles, whether or not rectangular (including square), the largest face of which is capable of being enclosed in a square the side of which is less than 7 cm; artificially colored granules, chippings and powder.</v>
      </c>
      <c r="E6624" s="4" t="str">
        <f>VLOOKUP($A6624,HTS_Dec_25!$A$1:$E$11570,5,FALSE)</f>
        <v>4.8%</v>
      </c>
      <c r="F6624" s="4">
        <v>25</v>
      </c>
    </row>
    <row r="6625" spans="1:6" ht="187.2" x14ac:dyDescent="0.3">
      <c r="A6625" s="4" t="s">
        <v>30051</v>
      </c>
      <c r="B6625" s="4" t="str">
        <f t="shared" si="103"/>
        <v>680221</v>
      </c>
      <c r="C6625" s="5" t="str">
        <f>VLOOKUP($A6625,HTS_Dec_25!$A$1:$E$11570,3,FALSE)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v>
      </c>
      <c r="D6625" s="5" t="str">
        <f>VLOOKUP($A6625,HTS_Dec_25!$A$1:$E$11570,4,FALSE)</f>
        <v>Travertine.</v>
      </c>
      <c r="E6625" s="4" t="str">
        <f>VLOOKUP($A6625,HTS_Dec_25!$A$1:$E$11570,5,FALSE)</f>
        <v>4.2%</v>
      </c>
      <c r="F6625" s="4">
        <v>25</v>
      </c>
    </row>
    <row r="6626" spans="1:6" ht="187.2" x14ac:dyDescent="0.3">
      <c r="A6626" s="4" t="s">
        <v>30052</v>
      </c>
      <c r="B6626" s="4" t="str">
        <f t="shared" si="103"/>
        <v>680221</v>
      </c>
      <c r="C6626" s="5" t="str">
        <f>VLOOKUP($A6626,HTS_Dec_25!$A$1:$E$11570,3,FALSE)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v>
      </c>
      <c r="D6626" s="5" t="str">
        <f>VLOOKUP($A6626,HTS_Dec_25!$A$1:$E$11570,4,FALSE)</f>
        <v>Other.</v>
      </c>
      <c r="E6626" s="4" t="str">
        <f>VLOOKUP($A6626,HTS_Dec_25!$A$1:$E$11570,5,FALSE)</f>
        <v>1.9%</v>
      </c>
      <c r="F6626" s="4">
        <v>25</v>
      </c>
    </row>
    <row r="6627" spans="1:6" ht="187.2" x14ac:dyDescent="0.3">
      <c r="A6627" s="4" t="s">
        <v>30053</v>
      </c>
      <c r="B6627" s="4" t="str">
        <f t="shared" si="103"/>
        <v>680223</v>
      </c>
      <c r="C6627" s="5" t="str">
        <f>VLOOKUP($A6627,HTS_Dec_25!$A$1:$E$11570,3,FALSE)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v>
      </c>
      <c r="D6627" s="5" t="str">
        <f>VLOOKUP($A6627,HTS_Dec_25!$A$1:$E$11570,4,FALSE)</f>
        <v>Granite.</v>
      </c>
      <c r="E6627" s="4" t="str">
        <f>VLOOKUP($A6627,HTS_Dec_25!$A$1:$E$11570,5,FALSE)</f>
        <v>3.7%</v>
      </c>
      <c r="F6627" s="4">
        <v>25</v>
      </c>
    </row>
    <row r="6628" spans="1:6" ht="187.2" x14ac:dyDescent="0.3">
      <c r="A6628" s="4" t="s">
        <v>30054</v>
      </c>
      <c r="B6628" s="4" t="str">
        <f t="shared" si="103"/>
        <v>680229</v>
      </c>
      <c r="C6628" s="5" t="str">
        <f>VLOOKUP($A6628,HTS_Dec_25!$A$1:$E$11570,3,FALSE)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v>
      </c>
      <c r="D6628" s="5" t="str">
        <f>VLOOKUP($A6628,HTS_Dec_25!$A$1:$E$11570,4,FALSE)</f>
        <v>Calcareous stone, other than marble, travertine or alabaster.</v>
      </c>
      <c r="E6628" s="4" t="str">
        <f>VLOOKUP($A6628,HTS_Dec_25!$A$1:$E$11570,5,FALSE)</f>
        <v>4.9%</v>
      </c>
      <c r="F6628" s="4">
        <v>25</v>
      </c>
    </row>
    <row r="6629" spans="1:6" ht="187.2" x14ac:dyDescent="0.3">
      <c r="A6629" s="4" t="s">
        <v>30055</v>
      </c>
      <c r="B6629" s="4" t="str">
        <f t="shared" si="103"/>
        <v>680229</v>
      </c>
      <c r="C6629" s="5" t="str">
        <f>VLOOKUP($A6629,HTS_Dec_25!$A$1:$E$11570,3,FALSE)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v>
      </c>
      <c r="D6629" s="5" t="str">
        <f>VLOOKUP($A6629,HTS_Dec_25!$A$1:$E$11570,4,FALSE)</f>
        <v>Other.</v>
      </c>
      <c r="E6629" s="4" t="str">
        <f>VLOOKUP($A6629,HTS_Dec_25!$A$1:$E$11570,5,FALSE)</f>
        <v>6%</v>
      </c>
      <c r="F6629" s="4">
        <v>25</v>
      </c>
    </row>
    <row r="6630" spans="1:6" ht="158.4" x14ac:dyDescent="0.3">
      <c r="A6630" s="4" t="s">
        <v>30056</v>
      </c>
      <c r="B6630" s="4" t="str">
        <f t="shared" si="103"/>
        <v>680291</v>
      </c>
      <c r="C6630" s="5" t="str">
        <f>VLOOKUP($A6630,HTS_Dec_25!$A$1:$E$11570,3,FALSE)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0" s="5" t="str">
        <f>VLOOKUP($A6630,HTS_Dec_25!$A$1:$E$11570,4,FALSE)</f>
        <v>Slabs.</v>
      </c>
      <c r="E6630" s="4" t="str">
        <f>VLOOKUP($A6630,HTS_Dec_25!$A$1:$E$11570,5,FALSE)</f>
        <v>2.5%</v>
      </c>
      <c r="F6630" s="4">
        <v>25</v>
      </c>
    </row>
    <row r="6631" spans="1:6" ht="158.4" x14ac:dyDescent="0.3">
      <c r="A6631" s="4" t="s">
        <v>30057</v>
      </c>
      <c r="B6631" s="4" t="str">
        <f t="shared" si="103"/>
        <v>680291</v>
      </c>
      <c r="C6631" s="5" t="str">
        <f>VLOOKUP($A6631,HTS_Dec_25!$A$1:$E$11570,3,FALSE)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1" s="5" t="str">
        <f>VLOOKUP($A6631,HTS_Dec_25!$A$1:$E$11570,4,FALSE)</f>
        <v>Other.</v>
      </c>
      <c r="E6631" s="4" t="str">
        <f>VLOOKUP($A6631,HTS_Dec_25!$A$1:$E$11570,5,FALSE)</f>
        <v>4.9%</v>
      </c>
      <c r="F6631" s="4">
        <v>25</v>
      </c>
    </row>
    <row r="6632" spans="1:6" ht="158.4" x14ac:dyDescent="0.3">
      <c r="A6632" s="4" t="s">
        <v>30058</v>
      </c>
      <c r="B6632" s="4" t="str">
        <f t="shared" si="103"/>
        <v>680291</v>
      </c>
      <c r="C6632" s="5" t="str">
        <f>VLOOKUP($A6632,HTS_Dec_25!$A$1:$E$11570,3,FALSE)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2" s="5" t="str">
        <f>VLOOKUP($A6632,HTS_Dec_25!$A$1:$E$11570,4,FALSE)</f>
        <v>Articles of subheading 6802.21.10 that have been dressed or polished, but not further worked.</v>
      </c>
      <c r="E6632" s="4" t="str">
        <f>VLOOKUP($A6632,HTS_Dec_25!$A$1:$E$11570,5,FALSE)</f>
        <v>4.2%</v>
      </c>
      <c r="F6632" s="4">
        <v>25</v>
      </c>
    </row>
    <row r="6633" spans="1:6" ht="158.4" x14ac:dyDescent="0.3">
      <c r="A6633" s="4" t="s">
        <v>30059</v>
      </c>
      <c r="B6633" s="4" t="str">
        <f t="shared" si="103"/>
        <v>680291</v>
      </c>
      <c r="C6633" s="5" t="str">
        <f>VLOOKUP($A6633,HTS_Dec_25!$A$1:$E$11570,3,FALSE)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3" s="5" t="str">
        <f>VLOOKUP($A6633,HTS_Dec_25!$A$1:$E$11570,4,FALSE)</f>
        <v>Other.</v>
      </c>
      <c r="E6633" s="4" t="str">
        <f>VLOOKUP($A6633,HTS_Dec_25!$A$1:$E$11570,5,FALSE)</f>
        <v>3.7%</v>
      </c>
      <c r="F6633" s="4">
        <v>25</v>
      </c>
    </row>
    <row r="6634" spans="1:6" ht="158.4" x14ac:dyDescent="0.3">
      <c r="A6634" s="4" t="s">
        <v>30060</v>
      </c>
      <c r="B6634" s="4" t="str">
        <f t="shared" si="103"/>
        <v>680291</v>
      </c>
      <c r="C6634" s="5" t="str">
        <f>VLOOKUP($A6634,HTS_Dec_25!$A$1:$E$11570,3,FALSE)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4" s="5" t="str">
        <f>VLOOKUP($A6634,HTS_Dec_25!$A$1:$E$11570,4,FALSE)</f>
        <v>Alabaster.</v>
      </c>
      <c r="E6634" s="4" t="str">
        <f>VLOOKUP($A6634,HTS_Dec_25!$A$1:$E$11570,5,FALSE)</f>
        <v>4.7%</v>
      </c>
      <c r="F6634" s="4">
        <v>25</v>
      </c>
    </row>
    <row r="6635" spans="1:6" ht="144" x14ac:dyDescent="0.3">
      <c r="A6635" s="4" t="s">
        <v>30061</v>
      </c>
      <c r="B6635" s="4" t="str">
        <f t="shared" si="103"/>
        <v>680292</v>
      </c>
      <c r="C6635" s="5" t="str">
        <f>VLOOKUP($A6635,HTS_Dec_25!$A$1:$E$11570,3,FALSE)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5" s="5" t="str">
        <f>VLOOKUP($A6635,HTS_Dec_25!$A$1:$E$11570,4,FALSE)</f>
        <v>Other calcareous stone.</v>
      </c>
      <c r="E6635" s="4" t="str">
        <f>VLOOKUP($A6635,HTS_Dec_25!$A$1:$E$11570,5,FALSE)</f>
        <v>4.9%</v>
      </c>
      <c r="F6635" s="4">
        <v>25</v>
      </c>
    </row>
    <row r="6636" spans="1:6" ht="144" x14ac:dyDescent="0.3">
      <c r="A6636" s="4" t="s">
        <v>30062</v>
      </c>
      <c r="B6636" s="4" t="str">
        <f t="shared" si="103"/>
        <v>680293</v>
      </c>
      <c r="C6636" s="5" t="str">
        <f>VLOOKUP($A6636,HTS_Dec_25!$A$1:$E$11570,3,FALSE)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6" s="5" t="str">
        <f>VLOOKUP($A6636,HTS_Dec_25!$A$1:$E$11570,4,FALSE)</f>
        <v>Granite.</v>
      </c>
      <c r="E6636" s="4" t="str">
        <f>VLOOKUP($A6636,HTS_Dec_25!$A$1:$E$11570,5,FALSE)</f>
        <v>3.7%</v>
      </c>
      <c r="F6636" s="4">
        <v>25</v>
      </c>
    </row>
    <row r="6637" spans="1:6" ht="144" x14ac:dyDescent="0.3">
      <c r="A6637" s="4" t="s">
        <v>30063</v>
      </c>
      <c r="B6637" s="4" t="str">
        <f t="shared" si="103"/>
        <v>680299</v>
      </c>
      <c r="C6637" s="5" t="str">
        <f>VLOOKUP($A6637,HTS_Dec_25!$A$1:$E$11570,3,FALSE)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7" s="5" t="str">
        <f>VLOOKUP($A6637,HTS_Dec_25!$A$1:$E$11570,4,FALSE)</f>
        <v>Other stone.</v>
      </c>
      <c r="E6637" s="4" t="str">
        <f>VLOOKUP($A6637,HTS_Dec_25!$A$1:$E$11570,5,FALSE)</f>
        <v>6.5%</v>
      </c>
      <c r="F6637" s="4">
        <v>25</v>
      </c>
    </row>
    <row r="6638" spans="1:6" x14ac:dyDescent="0.3">
      <c r="A6638" s="4" t="s">
        <v>30064</v>
      </c>
      <c r="B6638" s="4" t="str">
        <f t="shared" si="103"/>
        <v>680300</v>
      </c>
      <c r="C6638" s="5" t="e">
        <f>VLOOKUP($A6638,HTS_Dec_25!$A$1:$E$11570,3,FALSE)</f>
        <v>#N/A</v>
      </c>
      <c r="D6638" s="5" t="e">
        <f>VLOOKUP($A6638,HTS_Dec_25!$A$1:$E$11570,4,FALSE)</f>
        <v>#N/A</v>
      </c>
      <c r="E6638" s="4" t="e">
        <f>VLOOKUP($A6638,HTS_Dec_25!$A$1:$E$11570,5,FALSE)</f>
        <v>#N/A</v>
      </c>
      <c r="F6638" s="4">
        <v>25</v>
      </c>
    </row>
    <row r="6639" spans="1:6" x14ac:dyDescent="0.3">
      <c r="A6639" s="4" t="s">
        <v>30065</v>
      </c>
      <c r="B6639" s="4" t="str">
        <f t="shared" si="103"/>
        <v>680300</v>
      </c>
      <c r="C6639" s="5" t="e">
        <f>VLOOKUP($A6639,HTS_Dec_25!$A$1:$E$11570,3,FALSE)</f>
        <v>#N/A</v>
      </c>
      <c r="D6639" s="5" t="e">
        <f>VLOOKUP($A6639,HTS_Dec_25!$A$1:$E$11570,4,FALSE)</f>
        <v>#N/A</v>
      </c>
      <c r="E6639" s="4" t="e">
        <f>VLOOKUP($A6639,HTS_Dec_25!$A$1:$E$11570,5,FALSE)</f>
        <v>#N/A</v>
      </c>
      <c r="F6639" s="4">
        <v>25</v>
      </c>
    </row>
    <row r="6640" spans="1:6" ht="172.8" x14ac:dyDescent="0.3">
      <c r="A6640" s="4" t="s">
        <v>30066</v>
      </c>
      <c r="B6640" s="4" t="str">
        <f t="shared" si="103"/>
        <v>680410</v>
      </c>
      <c r="C6640" s="5" t="str">
        <f>VLOOKUP($A6640,HTS_Dec_25!$A$1:$E$11570,3,FALSE)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 </v>
      </c>
      <c r="D6640" s="5" t="str">
        <f>VLOOKUP($A6640,HTS_Dec_25!$A$1:$E$11570,4,FALSE)</f>
        <v>Millstones and grindstones for milling, grinding or pulping.</v>
      </c>
      <c r="E6640" s="4" t="str">
        <f>VLOOKUP($A6640,HTS_Dec_25!$A$1:$E$11570,5,FALSE)</f>
        <v>Free</v>
      </c>
      <c r="F6640" s="4">
        <v>25</v>
      </c>
    </row>
    <row r="6641" spans="1:6" ht="172.8" x14ac:dyDescent="0.3">
      <c r="A6641" s="4" t="s">
        <v>30067</v>
      </c>
      <c r="B6641" s="4" t="str">
        <f t="shared" si="103"/>
        <v>680421</v>
      </c>
      <c r="C6641" s="5" t="str">
        <f>VLOOKUP($A6641,HTS_Dec_25!$A$1:$E$11570,3,FALSE)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v>
      </c>
      <c r="D6641" s="5" t="str">
        <f>VLOOKUP($A6641,HTS_Dec_25!$A$1:$E$11570,4,FALSE)</f>
        <v>Of agglomerated synthetic or natural diamond.</v>
      </c>
      <c r="E6641" s="4" t="str">
        <f>VLOOKUP($A6641,HTS_Dec_25!$A$1:$E$11570,5,FALSE)</f>
        <v>Free</v>
      </c>
      <c r="F6641" s="4">
        <v>25</v>
      </c>
    </row>
    <row r="6642" spans="1:6" ht="187.2" x14ac:dyDescent="0.3">
      <c r="A6642" s="4" t="s">
        <v>30068</v>
      </c>
      <c r="B6642" s="4" t="str">
        <f t="shared" si="103"/>
        <v>680422</v>
      </c>
      <c r="C6642" s="5" t="str">
        <f>VLOOKUP($A6642,HTS_Dec_25!$A$1:$E$11570,3,FALSE)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2" s="5" t="str">
        <f>VLOOKUP($A6642,HTS_Dec_25!$A$1:$E$11570,4,FALSE)</f>
        <v>Bonded with synthetic resins.</v>
      </c>
      <c r="E6642" s="4" t="str">
        <f>VLOOKUP($A6642,HTS_Dec_25!$A$1:$E$11570,5,FALSE)</f>
        <v>5¢/kg + 2%</v>
      </c>
      <c r="F6642" s="4">
        <v>25</v>
      </c>
    </row>
    <row r="6643" spans="1:6" ht="187.2" x14ac:dyDescent="0.3">
      <c r="A6643" s="4" t="s">
        <v>30069</v>
      </c>
      <c r="B6643" s="4" t="str">
        <f t="shared" si="103"/>
        <v>680422</v>
      </c>
      <c r="C6643" s="5" t="str">
        <f>VLOOKUP($A6643,HTS_Dec_25!$A$1:$E$11570,3,FALSE)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3" s="5" t="str">
        <f>VLOOKUP($A6643,HTS_Dec_25!$A$1:$E$11570,4,FALSE)</f>
        <v>Abrasive wheels.</v>
      </c>
      <c r="E6643" s="4" t="str">
        <f>VLOOKUP($A6643,HTS_Dec_25!$A$1:$E$11570,5,FALSE)</f>
        <v>Free</v>
      </c>
      <c r="F6643" s="4">
        <v>25</v>
      </c>
    </row>
    <row r="6644" spans="1:6" ht="187.2" x14ac:dyDescent="0.3">
      <c r="A6644" s="4" t="s">
        <v>30070</v>
      </c>
      <c r="B6644" s="4" t="str">
        <f t="shared" si="103"/>
        <v>680422</v>
      </c>
      <c r="C6644" s="5" t="str">
        <f>VLOOKUP($A6644,HTS_Dec_25!$A$1:$E$11570,3,FALSE)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4" s="5" t="str">
        <f>VLOOKUP($A6644,HTS_Dec_25!$A$1:$E$11570,4,FALSE)</f>
        <v>Other.</v>
      </c>
      <c r="E6644" s="4" t="str">
        <f>VLOOKUP($A6644,HTS_Dec_25!$A$1:$E$11570,5,FALSE)</f>
        <v>Free</v>
      </c>
      <c r="F6644" s="4">
        <v>25</v>
      </c>
    </row>
    <row r="6645" spans="1:6" ht="172.8" x14ac:dyDescent="0.3">
      <c r="A6645" s="4" t="s">
        <v>30071</v>
      </c>
      <c r="B6645" s="4" t="str">
        <f t="shared" si="103"/>
        <v>680423</v>
      </c>
      <c r="C6645" s="5" t="str">
        <f>VLOOKUP($A6645,HTS_Dec_25!$A$1:$E$11570,3,FALSE)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v>
      </c>
      <c r="D6645" s="5" t="str">
        <f>VLOOKUP($A6645,HTS_Dec_25!$A$1:$E$11570,4,FALSE)</f>
        <v>Of natural stone.</v>
      </c>
      <c r="E6645" s="4" t="str">
        <f>VLOOKUP($A6645,HTS_Dec_25!$A$1:$E$11570,5,FALSE)</f>
        <v>Free</v>
      </c>
      <c r="F6645" s="4">
        <v>25</v>
      </c>
    </row>
    <row r="6646" spans="1:6" ht="158.4" x14ac:dyDescent="0.3">
      <c r="A6646" s="4" t="s">
        <v>30072</v>
      </c>
      <c r="B6646" s="4" t="str">
        <f t="shared" si="103"/>
        <v>680430</v>
      </c>
      <c r="C6646" s="5" t="str">
        <f>VLOOKUP($A6646,HTS_Dec_25!$A$1:$E$11570,3,FALSE)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Hand sharpening or polishing stones </v>
      </c>
      <c r="D6646" s="5" t="str">
        <f>VLOOKUP($A6646,HTS_Dec_25!$A$1:$E$11570,4,FALSE)</f>
        <v>Hand sharpening or polishing stones.</v>
      </c>
      <c r="E6646" s="4" t="str">
        <f>VLOOKUP($A6646,HTS_Dec_25!$A$1:$E$11570,5,FALSE)</f>
        <v>Free</v>
      </c>
      <c r="F6646" s="4">
        <v>25</v>
      </c>
    </row>
    <row r="6647" spans="1:6" ht="129.6" x14ac:dyDescent="0.3">
      <c r="A6647" s="4" t="s">
        <v>30073</v>
      </c>
      <c r="B6647" s="4" t="str">
        <f t="shared" si="103"/>
        <v>680510</v>
      </c>
      <c r="C6647" s="5" t="str">
        <f>VLOOKUP($A6647,HTS_Dec_25!$A$1:$E$11570,3,FALSE)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woven textile fabric only </v>
      </c>
      <c r="D6647" s="5" t="str">
        <f>VLOOKUP($A6647,HTS_Dec_25!$A$1:$E$11570,4,FALSE)</f>
        <v>On a base of woven textile fabric only.</v>
      </c>
      <c r="E6647" s="4" t="str">
        <f>VLOOKUP($A6647,HTS_Dec_25!$A$1:$E$11570,5,FALSE)</f>
        <v>Free</v>
      </c>
      <c r="F6647" s="4">
        <v>25</v>
      </c>
    </row>
    <row r="6648" spans="1:6" ht="129.6" x14ac:dyDescent="0.3">
      <c r="A6648" s="4" t="s">
        <v>30074</v>
      </c>
      <c r="B6648" s="4" t="str">
        <f t="shared" si="103"/>
        <v>680520</v>
      </c>
      <c r="C6648" s="5" t="str">
        <f>VLOOKUP($A6648,HTS_Dec_25!$A$1:$E$11570,3,FALSE)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paper or paperboard only </v>
      </c>
      <c r="D6648" s="5" t="str">
        <f>VLOOKUP($A6648,HTS_Dec_25!$A$1:$E$11570,4,FALSE)</f>
        <v>On a base of paper or paperboard only.</v>
      </c>
      <c r="E6648" s="4" t="str">
        <f>VLOOKUP($A6648,HTS_Dec_25!$A$1:$E$11570,5,FALSE)</f>
        <v>Free</v>
      </c>
      <c r="F6648" s="4">
        <v>25</v>
      </c>
    </row>
    <row r="6649" spans="1:6" ht="129.6" x14ac:dyDescent="0.3">
      <c r="A6649" s="4" t="s">
        <v>30075</v>
      </c>
      <c r="B6649" s="4" t="str">
        <f t="shared" si="103"/>
        <v>680530</v>
      </c>
      <c r="C6649" s="5" t="str">
        <f>VLOOKUP($A6649,HTS_Dec_25!$A$1:$E$11570,3,FALSE)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v>
      </c>
      <c r="D6649" s="5" t="str">
        <f>VLOOKUP($A6649,HTS_Dec_25!$A$1:$E$11570,4,FALSE)</f>
        <v>Articles wholly or partly coated with abrasives, in the form of sheets, strips, disks, belts, sleeves or similar forms.</v>
      </c>
      <c r="E6649" s="4" t="str">
        <f>VLOOKUP($A6649,HTS_Dec_25!$A$1:$E$11570,5,FALSE)</f>
        <v>Free</v>
      </c>
      <c r="F6649" s="4">
        <v>25</v>
      </c>
    </row>
    <row r="6650" spans="1:6" ht="129.6" x14ac:dyDescent="0.3">
      <c r="A6650" s="4" t="s">
        <v>30076</v>
      </c>
      <c r="B6650" s="4" t="str">
        <f t="shared" si="103"/>
        <v>680530</v>
      </c>
      <c r="C6650" s="5" t="str">
        <f>VLOOKUP($A6650,HTS_Dec_25!$A$1:$E$11570,3,FALSE)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v>
      </c>
      <c r="D6650" s="5" t="str">
        <f>VLOOKUP($A6650,HTS_Dec_25!$A$1:$E$11570,4,FALSE)</f>
        <v>Other.</v>
      </c>
      <c r="E6650" s="4" t="str">
        <f>VLOOKUP($A6650,HTS_Dec_25!$A$1:$E$11570,5,FALSE)</f>
        <v>Free</v>
      </c>
      <c r="F6650" s="4">
        <v>25</v>
      </c>
    </row>
    <row r="6651" spans="1:6" ht="187.2" x14ac:dyDescent="0.3">
      <c r="A6651" s="4" t="s">
        <v>30077</v>
      </c>
      <c r="B6651" s="4" t="str">
        <f t="shared" si="103"/>
        <v>680610</v>
      </c>
      <c r="C6651" s="5" t="str">
        <f>VLOOKUP($A6651,HTS_Dec_25!$A$1:$E$11570,3,FALSE)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v>
      </c>
      <c r="D6651" s="5" t="str">
        <f>VLOOKUP($A6651,HTS_Dec_25!$A$1:$E$11570,4,FALSE)</f>
        <v>Slag wool, rock wool and similar mineral wools (including intermixtures thereof), in bulk, sheets or rolls.</v>
      </c>
      <c r="E6651" s="4" t="str">
        <f>VLOOKUP($A6651,HTS_Dec_25!$A$1:$E$11570,5,FALSE)</f>
        <v>3.9%</v>
      </c>
      <c r="F6651" s="4">
        <v>25</v>
      </c>
    </row>
    <row r="6652" spans="1:6" ht="187.2" x14ac:dyDescent="0.3">
      <c r="A6652" s="4" t="s">
        <v>30078</v>
      </c>
      <c r="B6652" s="4" t="str">
        <f t="shared" si="103"/>
        <v>680620</v>
      </c>
      <c r="C6652" s="5" t="str">
        <f>VLOOKUP($A6652,HTS_Dec_25!$A$1:$E$11570,3,FALSE)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 </v>
      </c>
      <c r="D6652" s="5" t="str">
        <f>VLOOKUP($A6652,HTS_Dec_25!$A$1:$E$11570,4,FALSE)</f>
        <v>Exfoliated vermiculite, expanded clays, foamed slag and similar expanded mineral materials (including intermixtures thereof).</v>
      </c>
      <c r="E6652" s="4" t="str">
        <f>VLOOKUP($A6652,HTS_Dec_25!$A$1:$E$11570,5,FALSE)</f>
        <v>Free</v>
      </c>
      <c r="F6652" s="4">
        <v>25</v>
      </c>
    </row>
    <row r="6653" spans="1:6" ht="158.4" x14ac:dyDescent="0.3">
      <c r="A6653" s="4" t="s">
        <v>30079</v>
      </c>
      <c r="B6653" s="4" t="str">
        <f t="shared" si="103"/>
        <v>680690</v>
      </c>
      <c r="C6653" s="5" t="str">
        <f>VLOOKUP($A6653,HTS_Dec_25!$A$1:$E$11570,3,FALSE)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v>
      </c>
      <c r="D6653" s="5" t="str">
        <f>VLOOKUP($A6653,HTS_Dec_25!$A$1:$E$11570,4,FALSE)</f>
        <v>Other.</v>
      </c>
      <c r="E6653" s="4" t="str">
        <f>VLOOKUP($A6653,HTS_Dec_25!$A$1:$E$11570,5,FALSE)</f>
        <v>Free</v>
      </c>
      <c r="F6653" s="4">
        <v>25</v>
      </c>
    </row>
    <row r="6654" spans="1:6" ht="86.4" x14ac:dyDescent="0.3">
      <c r="A6654" s="4" t="s">
        <v>30080</v>
      </c>
      <c r="B6654" s="4" t="str">
        <f t="shared" si="103"/>
        <v>680710</v>
      </c>
      <c r="C6654" s="5" t="str">
        <f>VLOOKUP($A6654,HTS_Dec_25!$A$1:$E$11570,3,FALSE)</f>
        <v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In rolls </v>
      </c>
      <c r="D6654" s="5" t="str">
        <f>VLOOKUP($A6654,HTS_Dec_25!$A$1:$E$11570,4,FALSE)</f>
        <v>In rolls.</v>
      </c>
      <c r="E6654" s="4" t="str">
        <f>VLOOKUP($A6654,HTS_Dec_25!$A$1:$E$11570,5,FALSE)</f>
        <v>Free</v>
      </c>
      <c r="F6654" s="4">
        <v>25</v>
      </c>
    </row>
    <row r="6655" spans="1:6" ht="86.4" x14ac:dyDescent="0.3">
      <c r="A6655" s="4" t="s">
        <v>30081</v>
      </c>
      <c r="B6655" s="4" t="str">
        <f t="shared" si="103"/>
        <v>680790</v>
      </c>
      <c r="C6655" s="5" t="str">
        <f>VLOOKUP($A6655,HTS_Dec_25!$A$1:$E$11570,3,FALSE)</f>
        <v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Other </v>
      </c>
      <c r="D6655" s="5" t="str">
        <f>VLOOKUP($A6655,HTS_Dec_25!$A$1:$E$11570,4,FALSE)</f>
        <v>Other.</v>
      </c>
      <c r="E6655" s="4" t="str">
        <f>VLOOKUP($A6655,HTS_Dec_25!$A$1:$E$11570,5,FALSE)</f>
        <v>2.7%</v>
      </c>
      <c r="F6655" s="4">
        <v>25</v>
      </c>
    </row>
    <row r="6656" spans="1:6" ht="129.6" x14ac:dyDescent="0.3">
      <c r="A6656" s="4" t="s">
        <v>30082</v>
      </c>
      <c r="B6656" s="4" t="str">
        <f t="shared" si="103"/>
        <v>680800</v>
      </c>
      <c r="C6656" s="5" t="str">
        <f>VLOOKUP($A6656,HTS_Dec_25!$A$1:$E$11570,3,FALSE)</f>
        <v xml:space="preserve">Articles of stone, plaster, cement, asbestos, mica or similar materials; ceramic products; glass and glassware. Articles of stone, plaster, cement, asbestos, mica or similar materials. Panels, boards, tiles, blocks and similar articles of vegetable fiber, of straw or of shavings, chips, particles, sawdust or other waste, of wood, agglomerated with cement, plaster or other mineral binders  </v>
      </c>
      <c r="D6656" s="5" t="str">
        <f>VLOOKUP($A6656,HTS_Dec_25!$A$1:$E$11570,4,FALSE)</f>
        <v>Panels, boards, tiles, blocks and similar articles of vegetable fiber, of straw or of shavings, chips, particles, sawdust or other waste, of wood, agglomerated with cement, plaster or other mineral binders.</v>
      </c>
      <c r="E6656" s="4" t="str">
        <f>VLOOKUP($A6656,HTS_Dec_25!$A$1:$E$11570,5,FALSE)</f>
        <v>Free</v>
      </c>
      <c r="F6656" s="4">
        <v>25</v>
      </c>
    </row>
    <row r="6657" spans="1:6" ht="100.8" x14ac:dyDescent="0.3">
      <c r="A6657" s="4" t="s">
        <v>30083</v>
      </c>
      <c r="B6657" s="4" t="str">
        <f t="shared" si="103"/>
        <v>680911</v>
      </c>
      <c r="C6657" s="5" t="str">
        <f>VLOOKUP($A6657,HTS_Dec_25!$A$1:$E$11570,3,FALSE)</f>
        <v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v>
      </c>
      <c r="D6657" s="5" t="str">
        <f>VLOOKUP($A6657,HTS_Dec_25!$A$1:$E$11570,4,FALSE)</f>
        <v>Faced or reinforced with paper or paperboard only.</v>
      </c>
      <c r="E6657" s="4" t="str">
        <f>VLOOKUP($A6657,HTS_Dec_25!$A$1:$E$11570,5,FALSE)</f>
        <v>Free</v>
      </c>
      <c r="F6657" s="4">
        <v>25</v>
      </c>
    </row>
    <row r="6658" spans="1:6" ht="100.8" x14ac:dyDescent="0.3">
      <c r="A6658" s="4" t="s">
        <v>30084</v>
      </c>
      <c r="B6658" s="4" t="str">
        <f t="shared" si="103"/>
        <v>680919</v>
      </c>
      <c r="C6658" s="5" t="str">
        <f>VLOOKUP($A6658,HTS_Dec_25!$A$1:$E$11570,3,FALSE)</f>
        <v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v>
      </c>
      <c r="D6658" s="5" t="str">
        <f>VLOOKUP($A6658,HTS_Dec_25!$A$1:$E$11570,4,FALSE)</f>
        <v>Other.</v>
      </c>
      <c r="E6658" s="4" t="str">
        <f>VLOOKUP($A6658,HTS_Dec_25!$A$1:$E$11570,5,FALSE)</f>
        <v>3%</v>
      </c>
      <c r="F6658" s="4">
        <v>25</v>
      </c>
    </row>
    <row r="6659" spans="1:6" ht="86.4" x14ac:dyDescent="0.3">
      <c r="A6659" s="4" t="s">
        <v>30085</v>
      </c>
      <c r="B6659" s="4" t="str">
        <f t="shared" ref="B6659:B6722" si="104">LEFT(A6659,6)</f>
        <v>680990</v>
      </c>
      <c r="C6659" s="5" t="str">
        <f>VLOOKUP($A6659,HTS_Dec_25!$A$1:$E$11570,3,FALSE)</f>
        <v xml:space="preserve">Articles of stone, plaster, cement, asbestos, mica or similar materials; ceramic products; glass and glassware. Articles of stone, plaster, cement, asbestos, mica or similar materials. Articles of plaster or of compositions based on plaster: Other articles </v>
      </c>
      <c r="D6659" s="5" t="str">
        <f>VLOOKUP($A6659,HTS_Dec_25!$A$1:$E$11570,4,FALSE)</f>
        <v>Other articles.</v>
      </c>
      <c r="E6659" s="4" t="str">
        <f>VLOOKUP($A6659,HTS_Dec_25!$A$1:$E$11570,5,FALSE)</f>
        <v>Free</v>
      </c>
      <c r="F6659" s="4">
        <v>25</v>
      </c>
    </row>
    <row r="6660" spans="1:6" ht="100.8" x14ac:dyDescent="0.3">
      <c r="A6660" s="4" t="s">
        <v>30086</v>
      </c>
      <c r="B6660" s="4" t="str">
        <f t="shared" si="104"/>
        <v>681011</v>
      </c>
      <c r="C6660" s="5" t="str">
        <f>VLOOKUP($A6660,HTS_Dec_25!$A$1:$E$11570,3,FALSE)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v>
      </c>
      <c r="D6660" s="5" t="str">
        <f>VLOOKUP($A6660,HTS_Dec_25!$A$1:$E$11570,4,FALSE)</f>
        <v>Building blocks and bricks.</v>
      </c>
      <c r="E6660" s="4" t="str">
        <f>VLOOKUP($A6660,HTS_Dec_25!$A$1:$E$11570,5,FALSE)</f>
        <v>3.2%</v>
      </c>
      <c r="F6660" s="4">
        <v>25</v>
      </c>
    </row>
    <row r="6661" spans="1:6" ht="100.8" x14ac:dyDescent="0.3">
      <c r="A6661" s="4" t="s">
        <v>30087</v>
      </c>
      <c r="B6661" s="4" t="str">
        <f t="shared" si="104"/>
        <v>681019</v>
      </c>
      <c r="C6661" s="5" t="str">
        <f>VLOOKUP($A6661,HTS_Dec_25!$A$1:$E$11570,3,FALSE)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1" s="5" t="str">
        <f>VLOOKUP($A6661,HTS_Dec_25!$A$1:$E$11570,4,FALSE)</f>
        <v>Of stone agglomerated with binders other than cement.</v>
      </c>
      <c r="E6661" s="4" t="str">
        <f>VLOOKUP($A6661,HTS_Dec_25!$A$1:$E$11570,5,FALSE)</f>
        <v>4.9%</v>
      </c>
      <c r="F6661" s="4">
        <v>25</v>
      </c>
    </row>
    <row r="6662" spans="1:6" ht="100.8" x14ac:dyDescent="0.3">
      <c r="A6662" s="4" t="s">
        <v>30088</v>
      </c>
      <c r="B6662" s="4" t="str">
        <f t="shared" si="104"/>
        <v>681019</v>
      </c>
      <c r="C6662" s="5" t="str">
        <f>VLOOKUP($A6662,HTS_Dec_25!$A$1:$E$11570,3,FALSE)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2" s="5" t="str">
        <f>VLOOKUP($A6662,HTS_Dec_25!$A$1:$E$11570,4,FALSE)</f>
        <v>Other.</v>
      </c>
      <c r="E6662" s="4" t="str">
        <f>VLOOKUP($A6662,HTS_Dec_25!$A$1:$E$11570,5,FALSE)</f>
        <v>9%</v>
      </c>
      <c r="F6662" s="4">
        <v>25</v>
      </c>
    </row>
    <row r="6663" spans="1:6" ht="100.8" x14ac:dyDescent="0.3">
      <c r="A6663" s="4" t="s">
        <v>30089</v>
      </c>
      <c r="B6663" s="4" t="str">
        <f t="shared" si="104"/>
        <v>681019</v>
      </c>
      <c r="C6663" s="5" t="str">
        <f>VLOOKUP($A6663,HTS_Dec_25!$A$1:$E$11570,3,FALSE)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3" s="5" t="str">
        <f>VLOOKUP($A6663,HTS_Dec_25!$A$1:$E$11570,4,FALSE)</f>
        <v>Other.</v>
      </c>
      <c r="E6663" s="4" t="str">
        <f>VLOOKUP($A6663,HTS_Dec_25!$A$1:$E$11570,5,FALSE)</f>
        <v>3.9%</v>
      </c>
      <c r="F6663" s="4">
        <v>25</v>
      </c>
    </row>
    <row r="6664" spans="1:6" ht="86.4" x14ac:dyDescent="0.3">
      <c r="A6664" s="4" t="s">
        <v>30090</v>
      </c>
      <c r="B6664" s="4" t="str">
        <f t="shared" si="104"/>
        <v>681091</v>
      </c>
      <c r="C6664" s="5" t="str">
        <f>VLOOKUP($A6664,HTS_Dec_25!$A$1:$E$11570,3,FALSE)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v>
      </c>
      <c r="D6664" s="5" t="str">
        <f>VLOOKUP($A6664,HTS_Dec_25!$A$1:$E$11570,4,FALSE)</f>
        <v>Prefabricated structural components for building or civil engineering.</v>
      </c>
      <c r="E6664" s="4" t="str">
        <f>VLOOKUP($A6664,HTS_Dec_25!$A$1:$E$11570,5,FALSE)</f>
        <v>Free</v>
      </c>
      <c r="F6664" s="4">
        <v>25</v>
      </c>
    </row>
    <row r="6665" spans="1:6" ht="86.4" x14ac:dyDescent="0.3">
      <c r="A6665" s="4" t="s">
        <v>30091</v>
      </c>
      <c r="B6665" s="4" t="str">
        <f t="shared" si="104"/>
        <v>681099</v>
      </c>
      <c r="C6665" s="5" t="str">
        <f>VLOOKUP($A6665,HTS_Dec_25!$A$1:$E$11570,3,FALSE)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v>
      </c>
      <c r="D6665" s="5" t="str">
        <f>VLOOKUP($A6665,HTS_Dec_25!$A$1:$E$11570,4,FALSE)</f>
        <v>Other.</v>
      </c>
      <c r="E6665" s="4" t="str">
        <f>VLOOKUP($A6665,HTS_Dec_25!$A$1:$E$11570,5,FALSE)</f>
        <v>Free</v>
      </c>
      <c r="F6665" s="4">
        <v>25</v>
      </c>
    </row>
    <row r="6666" spans="1:6" ht="86.4" x14ac:dyDescent="0.3">
      <c r="A6666" s="4" t="s">
        <v>30092</v>
      </c>
      <c r="B6666" s="4" t="str">
        <f t="shared" si="104"/>
        <v>681140</v>
      </c>
      <c r="C6666" s="5" t="str">
        <f>VLOOKUP($A6666,HTS_Dec_25!$A$1:$E$11570,3,FALSE)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Containing asbestos </v>
      </c>
      <c r="D6666" s="5" t="str">
        <f>VLOOKUP($A6666,HTS_Dec_25!$A$1:$E$11570,4,FALSE)</f>
        <v>Containing asbestos.</v>
      </c>
      <c r="E6666" s="4" t="str">
        <f>VLOOKUP($A6666,HTS_Dec_25!$A$1:$E$11570,5,FALSE)</f>
        <v>Free</v>
      </c>
      <c r="F6666" s="4">
        <v>25</v>
      </c>
    </row>
    <row r="6667" spans="1:6" ht="86.4" x14ac:dyDescent="0.3">
      <c r="A6667" s="4" t="s">
        <v>30093</v>
      </c>
      <c r="B6667" s="4" t="str">
        <f t="shared" si="104"/>
        <v>681181</v>
      </c>
      <c r="C6667" s="5" t="str">
        <f>VLOOKUP($A6667,HTS_Dec_25!$A$1:$E$11570,3,FALSE)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Not containing asbestos: </v>
      </c>
      <c r="D6667" s="5" t="str">
        <f>VLOOKUP($A6667,HTS_Dec_25!$A$1:$E$11570,4,FALSE)</f>
        <v>Corrugated sheets.</v>
      </c>
      <c r="E6667" s="4" t="str">
        <f>VLOOKUP($A6667,HTS_Dec_25!$A$1:$E$11570,5,FALSE)</f>
        <v>Free</v>
      </c>
      <c r="F6667" s="4">
        <v>25</v>
      </c>
    </row>
    <row r="6668" spans="1:6" ht="86.4" x14ac:dyDescent="0.3">
      <c r="A6668" s="4" t="s">
        <v>30094</v>
      </c>
      <c r="B6668" s="4" t="str">
        <f t="shared" si="104"/>
        <v>681182</v>
      </c>
      <c r="C6668" s="5" t="str">
        <f>VLOOKUP($A6668,HTS_Dec_25!$A$1:$E$11570,3,FALSE)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Not containing asbestos: </v>
      </c>
      <c r="D6668" s="5" t="str">
        <f>VLOOKUP($A6668,HTS_Dec_25!$A$1:$E$11570,4,FALSE)</f>
        <v>Other sheets, panels, tiles and similar articles.</v>
      </c>
      <c r="E6668" s="4" t="str">
        <f>VLOOKUP($A6668,HTS_Dec_25!$A$1:$E$11570,5,FALSE)</f>
        <v>Free</v>
      </c>
      <c r="F6668" s="4">
        <v>25</v>
      </c>
    </row>
    <row r="6669" spans="1:6" ht="86.4" x14ac:dyDescent="0.3">
      <c r="A6669" s="4" t="s">
        <v>30095</v>
      </c>
      <c r="B6669" s="4" t="str">
        <f t="shared" si="104"/>
        <v>681189</v>
      </c>
      <c r="C6669" s="5" t="str">
        <f>VLOOKUP($A6669,HTS_Dec_25!$A$1:$E$11570,3,FALSE)</f>
        <v>Articles of stone, plaster, cement, asbestos, mica or similar materials; ceramic products; glass and glassware. Articles of stone, plaster, cement, asbestos, mica or similar materials. Articles of asbestos-cement, of cellulose fiber-cement or the like: Not containing asbestos: Other articles:</v>
      </c>
      <c r="D6669" s="5" t="str">
        <f>VLOOKUP($A6669,HTS_Dec_25!$A$1:$E$11570,4,FALSE)</f>
        <v>Tubes, pipes and tube or pipe fittings.</v>
      </c>
      <c r="E6669" s="4" t="str">
        <f>VLOOKUP($A6669,HTS_Dec_25!$A$1:$E$11570,5,FALSE)</f>
        <v>Free</v>
      </c>
      <c r="F6669" s="4">
        <v>25</v>
      </c>
    </row>
    <row r="6670" spans="1:6" ht="86.4" x14ac:dyDescent="0.3">
      <c r="A6670" s="4" t="s">
        <v>30096</v>
      </c>
      <c r="B6670" s="4" t="str">
        <f t="shared" si="104"/>
        <v>681189</v>
      </c>
      <c r="C6670" s="5" t="str">
        <f>VLOOKUP($A6670,HTS_Dec_25!$A$1:$E$11570,3,FALSE)</f>
        <v>Articles of stone, plaster, cement, asbestos, mica or similar materials; ceramic products; glass and glassware. Articles of stone, plaster, cement, asbestos, mica or similar materials. Articles of asbestos-cement, of cellulose fiber-cement or the like: Not containing asbestos: Other articles:</v>
      </c>
      <c r="D6670" s="5" t="str">
        <f>VLOOKUP($A6670,HTS_Dec_25!$A$1:$E$11570,4,FALSE)</f>
        <v>Other articles.</v>
      </c>
      <c r="E6670" s="4" t="str">
        <f>VLOOKUP($A6670,HTS_Dec_25!$A$1:$E$11570,5,FALSE)</f>
        <v>Free</v>
      </c>
      <c r="F6670" s="4">
        <v>25</v>
      </c>
    </row>
    <row r="6671" spans="1:6" ht="158.4" x14ac:dyDescent="0.3">
      <c r="A6671" s="4" t="s">
        <v>30097</v>
      </c>
      <c r="B6671" s="4" t="str">
        <f t="shared" si="104"/>
        <v>681280</v>
      </c>
      <c r="C6671" s="5" t="str">
        <f>VLOOKUP($A6671,HTS_Dec_25!$A$1:$E$11570,3,FALSE)</f>
        <v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v>
      </c>
      <c r="D6671" s="5" t="str">
        <f>VLOOKUP($A6671,HTS_Dec_25!$A$1:$E$11570,4,FALSE)</f>
        <v>Footwear.</v>
      </c>
      <c r="E6671" s="4" t="str">
        <f>VLOOKUP($A6671,HTS_Dec_25!$A$1:$E$11570,5,FALSE)</f>
        <v>8.3%</v>
      </c>
      <c r="F6671" s="4">
        <v>25</v>
      </c>
    </row>
    <row r="6672" spans="1:6" ht="158.4" x14ac:dyDescent="0.3">
      <c r="A6672" s="4" t="s">
        <v>30098</v>
      </c>
      <c r="B6672" s="4" t="str">
        <f t="shared" si="104"/>
        <v>681280</v>
      </c>
      <c r="C6672" s="5" t="str">
        <f>VLOOKUP($A6672,HTS_Dec_25!$A$1:$E$11570,3,FALSE)</f>
        <v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v>
      </c>
      <c r="D6672" s="5" t="str">
        <f>VLOOKUP($A6672,HTS_Dec_25!$A$1:$E$11570,4,FALSE)</f>
        <v>Other.</v>
      </c>
      <c r="E6672" s="4" t="str">
        <f>VLOOKUP($A6672,HTS_Dec_25!$A$1:$E$11570,5,FALSE)</f>
        <v>Free</v>
      </c>
      <c r="F6672" s="4">
        <v>25</v>
      </c>
    </row>
    <row r="6673" spans="1:6" ht="172.8" x14ac:dyDescent="0.3">
      <c r="A6673" s="4" t="s">
        <v>30099</v>
      </c>
      <c r="B6673" s="4" t="str">
        <f t="shared" si="104"/>
        <v>681291</v>
      </c>
      <c r="C6673" s="5" t="str">
        <f>VLOOKUP($A6673,HTS_Dec_25!$A$1:$E$11570,3,FALSE)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v>
      </c>
      <c r="D6673" s="5" t="str">
        <f>VLOOKUP($A6673,HTS_Dec_25!$A$1:$E$11570,4,FALSE)</f>
        <v>Footwear.</v>
      </c>
      <c r="E6673" s="4" t="str">
        <f>VLOOKUP($A6673,HTS_Dec_25!$A$1:$E$11570,5,FALSE)</f>
        <v>8.3%</v>
      </c>
      <c r="F6673" s="4">
        <v>25</v>
      </c>
    </row>
    <row r="6674" spans="1:6" ht="172.8" x14ac:dyDescent="0.3">
      <c r="A6674" s="4" t="s">
        <v>30100</v>
      </c>
      <c r="B6674" s="4" t="str">
        <f t="shared" si="104"/>
        <v>681291</v>
      </c>
      <c r="C6674" s="5" t="str">
        <f>VLOOKUP($A6674,HTS_Dec_25!$A$1:$E$11570,3,FALSE)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v>
      </c>
      <c r="D6674" s="5" t="str">
        <f>VLOOKUP($A6674,HTS_Dec_25!$A$1:$E$11570,4,FALSE)</f>
        <v>Other.</v>
      </c>
      <c r="E6674" s="4" t="str">
        <f>VLOOKUP($A6674,HTS_Dec_25!$A$1:$E$11570,5,FALSE)</f>
        <v>Free</v>
      </c>
      <c r="F6674" s="4">
        <v>25</v>
      </c>
    </row>
    <row r="6675" spans="1:6" ht="158.4" x14ac:dyDescent="0.3">
      <c r="A6675" s="4" t="s">
        <v>30101</v>
      </c>
      <c r="B6675" s="4" t="str">
        <f t="shared" si="104"/>
        <v>681299</v>
      </c>
      <c r="C6675" s="5" t="str">
        <f>VLOOKUP($A6675,HTS_Dec_25!$A$1:$E$11570,3,FALSE)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5" s="5" t="str">
        <f>VLOOKUP($A6675,HTS_Dec_25!$A$1:$E$11570,4,FALSE)</f>
        <v>Paper, millboard and felt.</v>
      </c>
      <c r="E6675" s="4" t="str">
        <f>VLOOKUP($A6675,HTS_Dec_25!$A$1:$E$11570,5,FALSE)</f>
        <v>Free</v>
      </c>
      <c r="F6675" s="4">
        <v>25</v>
      </c>
    </row>
    <row r="6676" spans="1:6" ht="158.4" x14ac:dyDescent="0.3">
      <c r="A6676" s="4" t="s">
        <v>30102</v>
      </c>
      <c r="B6676" s="4" t="str">
        <f t="shared" si="104"/>
        <v>681299</v>
      </c>
      <c r="C6676" s="5" t="str">
        <f>VLOOKUP($A6676,HTS_Dec_25!$A$1:$E$11570,3,FALSE)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6" s="5" t="str">
        <f>VLOOKUP($A6676,HTS_Dec_25!$A$1:$E$11570,4,FALSE)</f>
        <v>Compressed asbestos fiber jointing, in sheets or rolls.</v>
      </c>
      <c r="E6676" s="4" t="str">
        <f>VLOOKUP($A6676,HTS_Dec_25!$A$1:$E$11570,5,FALSE)</f>
        <v>Free</v>
      </c>
      <c r="F6676" s="4">
        <v>25</v>
      </c>
    </row>
    <row r="6677" spans="1:6" ht="158.4" x14ac:dyDescent="0.3">
      <c r="A6677" s="4" t="s">
        <v>30103</v>
      </c>
      <c r="B6677" s="4" t="str">
        <f t="shared" si="104"/>
        <v>681299</v>
      </c>
      <c r="C6677" s="5" t="str">
        <f>VLOOKUP($A6677,HTS_Dec_25!$A$1:$E$11570,3,FALSE)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7" s="5" t="str">
        <f>VLOOKUP($A6677,HTS_Dec_25!$A$1:$E$11570,4,FALSE)</f>
        <v>Other.</v>
      </c>
      <c r="E6677" s="4" t="str">
        <f>VLOOKUP($A6677,HTS_Dec_25!$A$1:$E$11570,5,FALSE)</f>
        <v>Free</v>
      </c>
      <c r="F6677" s="4">
        <v>25</v>
      </c>
    </row>
    <row r="6678" spans="1:6" ht="158.4" x14ac:dyDescent="0.3">
      <c r="A6678" s="4" t="s">
        <v>30104</v>
      </c>
      <c r="B6678" s="4" t="str">
        <f t="shared" si="104"/>
        <v>681320</v>
      </c>
      <c r="C6678" s="5" t="str">
        <f>VLOOKUP($A6678,HTS_Dec_25!$A$1:$E$11570,3,FALSE)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Containing asbestos </v>
      </c>
      <c r="D6678" s="5" t="str">
        <f>VLOOKUP($A6678,HTS_Dec_25!$A$1:$E$11570,4,FALSE)</f>
        <v>Containing asbestos.</v>
      </c>
      <c r="E6678" s="4" t="str">
        <f>VLOOKUP($A6678,HTS_Dec_25!$A$1:$E$11570,5,FALSE)</f>
        <v>Free</v>
      </c>
      <c r="F6678" s="4">
        <v>25</v>
      </c>
    </row>
    <row r="6679" spans="1:6" ht="158.4" x14ac:dyDescent="0.3">
      <c r="A6679" s="4" t="s">
        <v>30105</v>
      </c>
      <c r="B6679" s="4" t="str">
        <f t="shared" si="104"/>
        <v>681381</v>
      </c>
      <c r="C6679" s="5" t="str">
        <f>VLOOKUP($A6679,HTS_Dec_25!$A$1:$E$11570,3,FALSE)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v>
      </c>
      <c r="D6679" s="5" t="str">
        <f>VLOOKUP($A6679,HTS_Dec_25!$A$1:$E$11570,4,FALSE)</f>
        <v>Brake linings and pads.</v>
      </c>
      <c r="E6679" s="4" t="str">
        <f>VLOOKUP($A6679,HTS_Dec_25!$A$1:$E$11570,5,FALSE)</f>
        <v>Free</v>
      </c>
      <c r="F6679" s="4">
        <v>25</v>
      </c>
    </row>
    <row r="6680" spans="1:6" ht="158.4" x14ac:dyDescent="0.3">
      <c r="A6680" s="4" t="s">
        <v>30106</v>
      </c>
      <c r="B6680" s="4" t="str">
        <f t="shared" si="104"/>
        <v>681389</v>
      </c>
      <c r="C6680" s="5" t="str">
        <f>VLOOKUP($A6680,HTS_Dec_25!$A$1:$E$11570,3,FALSE)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v>
      </c>
      <c r="D6680" s="5" t="str">
        <f>VLOOKUP($A6680,HTS_Dec_25!$A$1:$E$11570,4,FALSE)</f>
        <v>Other.</v>
      </c>
      <c r="E6680" s="4" t="str">
        <f>VLOOKUP($A6680,HTS_Dec_25!$A$1:$E$11570,5,FALSE)</f>
        <v>Free</v>
      </c>
      <c r="F6680" s="4">
        <v>25</v>
      </c>
    </row>
    <row r="6681" spans="1:6" ht="129.6" x14ac:dyDescent="0.3">
      <c r="A6681" s="4" t="s">
        <v>30107</v>
      </c>
      <c r="B6681" s="4" t="str">
        <f t="shared" si="104"/>
        <v>681410</v>
      </c>
      <c r="C6681" s="5" t="str">
        <f>VLOOKUP($A6681,HTS_Dec_25!$A$1:$E$11570,3,FALSE)</f>
        <v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Plates, sheets and strips of agglomerated or reconstituted mica, whether or not on a support </v>
      </c>
      <c r="D6681" s="5" t="str">
        <f>VLOOKUP($A6681,HTS_Dec_25!$A$1:$E$11570,4,FALSE)</f>
        <v>Plates, sheets and strips of agglomerated or reconstituted mica, whether or not on a support.</v>
      </c>
      <c r="E6681" s="4" t="str">
        <f>VLOOKUP($A6681,HTS_Dec_25!$A$1:$E$11570,5,FALSE)</f>
        <v>2.7%</v>
      </c>
      <c r="F6681" s="4">
        <v>25</v>
      </c>
    </row>
    <row r="6682" spans="1:6" ht="100.8" x14ac:dyDescent="0.3">
      <c r="A6682" s="4" t="s">
        <v>30108</v>
      </c>
      <c r="B6682" s="4" t="str">
        <f t="shared" si="104"/>
        <v>681490</v>
      </c>
      <c r="C6682" s="5" t="str">
        <f>VLOOKUP($A6682,HTS_Dec_25!$A$1:$E$11570,3,FALSE)</f>
        <v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Other </v>
      </c>
      <c r="D6682" s="5" t="str">
        <f>VLOOKUP($A6682,HTS_Dec_25!$A$1:$E$11570,4,FALSE)</f>
        <v>Other.</v>
      </c>
      <c r="E6682" s="4" t="str">
        <f>VLOOKUP($A6682,HTS_Dec_25!$A$1:$E$11570,5,FALSE)</f>
        <v>2.6%</v>
      </c>
      <c r="F6682" s="4">
        <v>25</v>
      </c>
    </row>
    <row r="6683" spans="1:6" ht="144" x14ac:dyDescent="0.3">
      <c r="A6683" s="4" t="s">
        <v>30109</v>
      </c>
      <c r="B6683" s="4" t="str">
        <f t="shared" si="104"/>
        <v>681511</v>
      </c>
      <c r="C6683" s="5" t="str">
        <f>VLOOKUP($A6683,HTS_Dec_25!$A$1:$E$11570,3,FALSE)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3" s="5" t="str">
        <f>VLOOKUP($A6683,HTS_Dec_25!$A$1:$E$11570,4,FALSE)</f>
        <v>Carbon fibers.</v>
      </c>
      <c r="E6683" s="4" t="str">
        <f>VLOOKUP($A6683,HTS_Dec_25!$A$1:$E$11570,5,FALSE)</f>
        <v>Free</v>
      </c>
      <c r="F6683" s="4">
        <v>25</v>
      </c>
    </row>
    <row r="6684" spans="1:6" ht="144" x14ac:dyDescent="0.3">
      <c r="A6684" s="4" t="s">
        <v>30110</v>
      </c>
      <c r="B6684" s="4" t="str">
        <f t="shared" si="104"/>
        <v>681512</v>
      </c>
      <c r="C6684" s="5" t="str">
        <f>VLOOKUP($A6684,HTS_Dec_25!$A$1:$E$11570,3,FALSE)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4" s="5" t="str">
        <f>VLOOKUP($A6684,HTS_Dec_25!$A$1:$E$11570,4,FALSE)</f>
        <v>Fabrics of carbon fibers.</v>
      </c>
      <c r="E6684" s="4" t="str">
        <f>VLOOKUP($A6684,HTS_Dec_25!$A$1:$E$11570,5,FALSE)</f>
        <v>Free</v>
      </c>
      <c r="F6684" s="4">
        <v>25</v>
      </c>
    </row>
    <row r="6685" spans="1:6" ht="144" x14ac:dyDescent="0.3">
      <c r="A6685" s="4" t="s">
        <v>30111</v>
      </c>
      <c r="B6685" s="4" t="str">
        <f t="shared" si="104"/>
        <v>681513</v>
      </c>
      <c r="C6685" s="5" t="str">
        <f>VLOOKUP($A6685,HTS_Dec_25!$A$1:$E$11570,3,FALSE)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5" s="5" t="str">
        <f>VLOOKUP($A6685,HTS_Dec_25!$A$1:$E$11570,4,FALSE)</f>
        <v>Other articles of carbon fibers.</v>
      </c>
      <c r="E6685" s="4" t="str">
        <f>VLOOKUP($A6685,HTS_Dec_25!$A$1:$E$11570,5,FALSE)</f>
        <v>Free</v>
      </c>
      <c r="F6685" s="4">
        <v>25</v>
      </c>
    </row>
    <row r="6686" spans="1:6" ht="144" x14ac:dyDescent="0.3">
      <c r="A6686" s="4" t="s">
        <v>30112</v>
      </c>
      <c r="B6686" s="4" t="str">
        <f t="shared" si="104"/>
        <v>681519</v>
      </c>
      <c r="C6686" s="5" t="str">
        <f>VLOOKUP($A6686,HTS_Dec_25!$A$1:$E$11570,3,FALSE)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6" s="5" t="str">
        <f>VLOOKUP($A6686,HTS_Dec_25!$A$1:$E$11570,4,FALSE)</f>
        <v>Other.</v>
      </c>
      <c r="E6686" s="4" t="str">
        <f>VLOOKUP($A6686,HTS_Dec_25!$A$1:$E$11570,5,FALSE)</f>
        <v>Free</v>
      </c>
      <c r="F6686" s="4">
        <v>25</v>
      </c>
    </row>
    <row r="6687" spans="1:6" ht="115.2" x14ac:dyDescent="0.3">
      <c r="A6687" s="4" t="s">
        <v>30113</v>
      </c>
      <c r="B6687" s="4" t="str">
        <f t="shared" si="104"/>
        <v>681520</v>
      </c>
      <c r="C6687" s="5" t="str">
        <f>VLOOKUP($A6687,HTS_Dec_25!$A$1:$E$11570,3,FALSE)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Articles of peat </v>
      </c>
      <c r="D6687" s="5" t="str">
        <f>VLOOKUP($A6687,HTS_Dec_25!$A$1:$E$11570,4,FALSE)</f>
        <v>Articles of peat.</v>
      </c>
      <c r="E6687" s="4" t="str">
        <f>VLOOKUP($A6687,HTS_Dec_25!$A$1:$E$11570,5,FALSE)</f>
        <v>Free</v>
      </c>
      <c r="F6687" s="4">
        <v>25</v>
      </c>
    </row>
    <row r="6688" spans="1:6" ht="115.2" x14ac:dyDescent="0.3">
      <c r="A6688" s="4" t="s">
        <v>30114</v>
      </c>
      <c r="B6688" s="4" t="str">
        <f t="shared" si="104"/>
        <v>681591</v>
      </c>
      <c r="C6688" s="5" t="str">
        <f>VLOOKUP($A6688,HTS_Dec_25!$A$1:$E$11570,3,FALSE)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v>
      </c>
      <c r="D6688" s="5" t="str">
        <f>VLOOKUP($A6688,HTS_Dec_25!$A$1:$E$11570,4,FALSE)</f>
        <v>Containing magnesite, magnesia in the form of periclase, dolomite including in the form of dolime, or chromite.</v>
      </c>
      <c r="E6688" s="4" t="str">
        <f>VLOOKUP($A6688,HTS_Dec_25!$A$1:$E$11570,5,FALSE)</f>
        <v>Free</v>
      </c>
      <c r="F6688" s="4">
        <v>25</v>
      </c>
    </row>
    <row r="6689" spans="1:6" ht="115.2" x14ac:dyDescent="0.3">
      <c r="A6689" s="4" t="s">
        <v>30115</v>
      </c>
      <c r="B6689" s="4" t="str">
        <f t="shared" si="104"/>
        <v>681599</v>
      </c>
      <c r="C6689" s="5" t="str">
        <f>VLOOKUP($A6689,HTS_Dec_25!$A$1:$E$11570,3,FALSE)</f>
        <v>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v>
      </c>
      <c r="D6689" s="5" t="str">
        <f>VLOOKUP($A6689,HTS_Dec_25!$A$1:$E$11570,4,FALSE)</f>
        <v>Talc, steatite and soapstone, cut or sawed, or in blanks, crayons, cubes, disks or other forms.</v>
      </c>
      <c r="E6689" s="4" t="str">
        <f>VLOOKUP($A6689,HTS_Dec_25!$A$1:$E$11570,5,FALSE)</f>
        <v>Free</v>
      </c>
      <c r="F6689" s="4">
        <v>25</v>
      </c>
    </row>
    <row r="6690" spans="1:6" ht="115.2" x14ac:dyDescent="0.3">
      <c r="A6690" s="4" t="s">
        <v>30116</v>
      </c>
      <c r="B6690" s="4" t="str">
        <f t="shared" si="104"/>
        <v>681599</v>
      </c>
      <c r="C6690" s="5" t="str">
        <f>VLOOKUP($A6690,HTS_Dec_25!$A$1:$E$11570,3,FALSE)</f>
        <v>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v>
      </c>
      <c r="D6690" s="5" t="str">
        <f>VLOOKUP($A6690,HTS_Dec_25!$A$1:$E$11570,4,FALSE)</f>
        <v>Other.</v>
      </c>
      <c r="E6690" s="4" t="str">
        <f>VLOOKUP($A6690,HTS_Dec_25!$A$1:$E$11570,5,FALSE)</f>
        <v>Free</v>
      </c>
      <c r="F6690" s="4">
        <v>25</v>
      </c>
    </row>
    <row r="6691" spans="1:6" ht="86.4" x14ac:dyDescent="0.3">
      <c r="A6691" s="4" t="s">
        <v>30117</v>
      </c>
      <c r="B6691" s="4" t="str">
        <f t="shared" si="104"/>
        <v>690100</v>
      </c>
      <c r="C6691" s="5" t="str">
        <f>VLOOKUP($A6691,HTS_Dec_25!$A$1:$E$11570,3,FALSE)</f>
        <v xml:space="preserve">Articles of stone, plaster, cement, asbestos, mica or similar materials; ceramic products; glass and glassware. Ceramic products. Bricks, blocks, tiles and other ceramic goods of siliceous fossil meals (for example, kieselguhr, tripolite or diatomite) or of similar siliceous earths  </v>
      </c>
      <c r="D6691" s="5" t="str">
        <f>VLOOKUP($A6691,HTS_Dec_25!$A$1:$E$11570,4,FALSE)</f>
        <v>Bricks, blocks, tiles and other ceramic goods of siliceous fossil meals (for example, kieselguhr, tripolite or diatomite) or of similar siliceous earths.</v>
      </c>
      <c r="E6691" s="4" t="str">
        <f>VLOOKUP($A6691,HTS_Dec_25!$A$1:$E$11570,5,FALSE)</f>
        <v>Free</v>
      </c>
      <c r="F6691" s="4">
        <v>25</v>
      </c>
    </row>
    <row r="6692" spans="1:6" ht="144" x14ac:dyDescent="0.3">
      <c r="A6692" s="4" t="s">
        <v>30118</v>
      </c>
      <c r="B6692" s="4" t="str">
        <f t="shared" si="104"/>
        <v>690210</v>
      </c>
      <c r="C6692" s="5" t="str">
        <f>VLOOKUP($A6692,HTS_Dec_25!$A$1:$E$11570,3,FALSE)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v>
      </c>
      <c r="D6692" s="5" t="str">
        <f>VLOOKUP($A6692,HTS_Dec_25!$A$1:$E$11570,4,FALSE)</f>
        <v>Magnesite bricks.</v>
      </c>
      <c r="E6692" s="4" t="str">
        <f>VLOOKUP($A6692,HTS_Dec_25!$A$1:$E$11570,5,FALSE)</f>
        <v>Free</v>
      </c>
      <c r="F6692" s="4">
        <v>25</v>
      </c>
    </row>
    <row r="6693" spans="1:6" ht="144" x14ac:dyDescent="0.3">
      <c r="A6693" s="4" t="s">
        <v>30119</v>
      </c>
      <c r="B6693" s="4" t="str">
        <f t="shared" si="104"/>
        <v>690210</v>
      </c>
      <c r="C6693" s="5" t="str">
        <f>VLOOKUP($A6693,HTS_Dec_25!$A$1:$E$11570,3,FALSE)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v>
      </c>
      <c r="D6693" s="5" t="str">
        <f>VLOOKUP($A6693,HTS_Dec_25!$A$1:$E$11570,4,FALSE)</f>
        <v>Other.</v>
      </c>
      <c r="E6693" s="4" t="str">
        <f>VLOOKUP($A6693,HTS_Dec_25!$A$1:$E$11570,5,FALSE)</f>
        <v>Free</v>
      </c>
      <c r="F6693" s="4">
        <v>25</v>
      </c>
    </row>
    <row r="6694" spans="1:6" ht="129.6" x14ac:dyDescent="0.3">
      <c r="A6694" s="4" t="s">
        <v>30120</v>
      </c>
      <c r="B6694" s="4" t="str">
        <f t="shared" si="104"/>
        <v>690220</v>
      </c>
      <c r="C6694" s="5" t="str">
        <f>VLOOKUP($A6694,HTS_Dec_25!$A$1:$E$11570,3,FALSE)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v>
      </c>
      <c r="D6694" s="5" t="str">
        <f>VLOOKUP($A6694,HTS_Dec_25!$A$1:$E$11570,4,FALSE)</f>
        <v>Bricks.</v>
      </c>
      <c r="E6694" s="4" t="str">
        <f>VLOOKUP($A6694,HTS_Dec_25!$A$1:$E$11570,5,FALSE)</f>
        <v>Free</v>
      </c>
      <c r="F6694" s="4">
        <v>25</v>
      </c>
    </row>
    <row r="6695" spans="1:6" ht="129.6" x14ac:dyDescent="0.3">
      <c r="A6695" s="4" t="s">
        <v>30121</v>
      </c>
      <c r="B6695" s="4" t="str">
        <f t="shared" si="104"/>
        <v>690220</v>
      </c>
      <c r="C6695" s="5" t="str">
        <f>VLOOKUP($A6695,HTS_Dec_25!$A$1:$E$11570,3,FALSE)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v>
      </c>
      <c r="D6695" s="5" t="str">
        <f>VLOOKUP($A6695,HTS_Dec_25!$A$1:$E$11570,4,FALSE)</f>
        <v>Other.</v>
      </c>
      <c r="E6695" s="4" t="str">
        <f>VLOOKUP($A6695,HTS_Dec_25!$A$1:$E$11570,5,FALSE)</f>
        <v>Free</v>
      </c>
      <c r="F6695" s="4">
        <v>25</v>
      </c>
    </row>
    <row r="6696" spans="1:6" ht="100.8" x14ac:dyDescent="0.3">
      <c r="A6696" s="4" t="s">
        <v>30122</v>
      </c>
      <c r="B6696" s="4" t="str">
        <f t="shared" si="104"/>
        <v>690290</v>
      </c>
      <c r="C6696" s="5" t="str">
        <f>VLOOKUP($A6696,HTS_Dec_25!$A$1:$E$11570,3,FALSE)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v>
      </c>
      <c r="D6696" s="5" t="str">
        <f>VLOOKUP($A6696,HTS_Dec_25!$A$1:$E$11570,4,FALSE)</f>
        <v>Bricks.</v>
      </c>
      <c r="E6696" s="4" t="str">
        <f>VLOOKUP($A6696,HTS_Dec_25!$A$1:$E$11570,5,FALSE)</f>
        <v>Free</v>
      </c>
      <c r="F6696" s="4">
        <v>25</v>
      </c>
    </row>
    <row r="6697" spans="1:6" ht="100.8" x14ac:dyDescent="0.3">
      <c r="A6697" s="4" t="s">
        <v>30123</v>
      </c>
      <c r="B6697" s="4" t="str">
        <f t="shared" si="104"/>
        <v>690290</v>
      </c>
      <c r="C6697" s="5" t="str">
        <f>VLOOKUP($A6697,HTS_Dec_25!$A$1:$E$11570,3,FALSE)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v>
      </c>
      <c r="D6697" s="5" t="str">
        <f>VLOOKUP($A6697,HTS_Dec_25!$A$1:$E$11570,4,FALSE)</f>
        <v>Other.</v>
      </c>
      <c r="E6697" s="4" t="str">
        <f>VLOOKUP($A6697,HTS_Dec_25!$A$1:$E$11570,5,FALSE)</f>
        <v>Free</v>
      </c>
      <c r="F6697" s="4">
        <v>25</v>
      </c>
    </row>
    <row r="6698" spans="1:6" ht="129.6" x14ac:dyDescent="0.3">
      <c r="A6698" s="4" t="s">
        <v>30124</v>
      </c>
      <c r="B6698" s="4" t="str">
        <f t="shared" si="104"/>
        <v>690310</v>
      </c>
      <c r="C6698" s="5" t="str">
        <f>VLOOKUP($A6698,HTS_Dec_25!$A$1:$E$11570,3,FALSE)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free carbon </v>
      </c>
      <c r="D6698" s="5" t="str">
        <f>VLOOKUP($A6698,HTS_Dec_25!$A$1:$E$11570,4,FALSE)</f>
        <v>Containing by weight more than 50 percent of free carbon.</v>
      </c>
      <c r="E6698" s="4" t="str">
        <f>VLOOKUP($A6698,HTS_Dec_25!$A$1:$E$11570,5,FALSE)</f>
        <v>Free</v>
      </c>
      <c r="F6698" s="4">
        <v>25</v>
      </c>
    </row>
    <row r="6699" spans="1:6" ht="144" x14ac:dyDescent="0.3">
      <c r="A6699" s="4" t="s">
        <v>30125</v>
      </c>
      <c r="B6699" s="4" t="str">
        <f t="shared" si="104"/>
        <v>690320</v>
      </c>
      <c r="C6699" s="5" t="str">
        <f>VLOOKUP($A6699,HTS_Dec_25!$A$1:$E$11570,3,FALSE)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v>
      </c>
      <c r="D6699" s="5" t="str">
        <f>VLOOKUP($A6699,HTS_Dec_25!$A$1:$E$11570,4,FALSE)</f>
        <v>Containing by weight more than 50 percent of alumina (al2o3) or of a mixture or compound of alumina and of silica (sio2).</v>
      </c>
      <c r="E6699" s="4" t="str">
        <f>VLOOKUP($A6699,HTS_Dec_25!$A$1:$E$11570,5,FALSE)</f>
        <v>Free</v>
      </c>
      <c r="F6699" s="4">
        <v>25</v>
      </c>
    </row>
    <row r="6700" spans="1:6" ht="115.2" x14ac:dyDescent="0.3">
      <c r="A6700" s="4" t="s">
        <v>30126</v>
      </c>
      <c r="B6700" s="4" t="str">
        <f t="shared" si="104"/>
        <v>690390</v>
      </c>
      <c r="C6700" s="5" t="str">
        <f>VLOOKUP($A6700,HTS_Dec_25!$A$1:$E$11570,3,FALSE)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Other </v>
      </c>
      <c r="D6700" s="5" t="str">
        <f>VLOOKUP($A6700,HTS_Dec_25!$A$1:$E$11570,4,FALSE)</f>
        <v>Other.</v>
      </c>
      <c r="E6700" s="4" t="str">
        <f>VLOOKUP($A6700,HTS_Dec_25!$A$1:$E$11570,5,FALSE)</f>
        <v>Free</v>
      </c>
      <c r="F6700" s="4">
        <v>25</v>
      </c>
    </row>
    <row r="6701" spans="1:6" ht="72" x14ac:dyDescent="0.3">
      <c r="A6701" s="4" t="s">
        <v>30127</v>
      </c>
      <c r="B6701" s="4" t="str">
        <f t="shared" si="104"/>
        <v>690410</v>
      </c>
      <c r="C6701" s="5" t="str">
        <f>VLOOKUP($A6701,HTS_Dec_25!$A$1:$E$11570,3,FALSE)</f>
        <v xml:space="preserve">Articles of stone, plaster, cement, asbestos, mica or similar materials; ceramic products; glass and glassware. Ceramic products. Ceramic building bricks, flooring blocks, support or filler tiles and the like: Building bricks </v>
      </c>
      <c r="D6701" s="5" t="str">
        <f>VLOOKUP($A6701,HTS_Dec_25!$A$1:$E$11570,4,FALSE)</f>
        <v>Building bricks.</v>
      </c>
      <c r="E6701" s="4" t="str">
        <f>VLOOKUP($A6701,HTS_Dec_25!$A$1:$E$11570,5,FALSE)</f>
        <v>Free</v>
      </c>
      <c r="F6701" s="4">
        <v>25</v>
      </c>
    </row>
    <row r="6702" spans="1:6" ht="72" x14ac:dyDescent="0.3">
      <c r="A6702" s="4" t="s">
        <v>30128</v>
      </c>
      <c r="B6702" s="4" t="str">
        <f t="shared" si="104"/>
        <v>690490</v>
      </c>
      <c r="C6702" s="5" t="str">
        <f>VLOOKUP($A6702,HTS_Dec_25!$A$1:$E$11570,3,FALSE)</f>
        <v xml:space="preserve">Articles of stone, plaster, cement, asbestos, mica or similar materials; ceramic products; glass and glassware. Ceramic products. Ceramic building bricks, flooring blocks, support or filler tiles and the like: Other </v>
      </c>
      <c r="D6702" s="5" t="str">
        <f>VLOOKUP($A6702,HTS_Dec_25!$A$1:$E$11570,4,FALSE)</f>
        <v>Other.</v>
      </c>
      <c r="E6702" s="4" t="str">
        <f>VLOOKUP($A6702,HTS_Dec_25!$A$1:$E$11570,5,FALSE)</f>
        <v>Free</v>
      </c>
      <c r="F6702" s="4">
        <v>25</v>
      </c>
    </row>
    <row r="6703" spans="1:6" ht="86.4" x14ac:dyDescent="0.3">
      <c r="A6703" s="4" t="s">
        <v>30129</v>
      </c>
      <c r="B6703" s="4" t="str">
        <f t="shared" si="104"/>
        <v>690510</v>
      </c>
      <c r="C6703" s="5" t="str">
        <f>VLOOKUP($A6703,HTS_Dec_25!$A$1:$E$11570,3,FALSE)</f>
        <v xml:space="preserve">Articles of stone, plaster, cement, asbestos, mica or similar materials; ceramic products; glass and glassware. Ceramic products. Roofing tiles, chimney pots, cowls, chimney liners, architectural ornaments and other ceramic constructional goods: Roofing tiles </v>
      </c>
      <c r="D6703" s="5" t="str">
        <f>VLOOKUP($A6703,HTS_Dec_25!$A$1:$E$11570,4,FALSE)</f>
        <v>Roofing tiles.</v>
      </c>
      <c r="E6703" s="4" t="str">
        <f>VLOOKUP($A6703,HTS_Dec_25!$A$1:$E$11570,5,FALSE)</f>
        <v>13.5%</v>
      </c>
      <c r="F6703" s="4">
        <v>25</v>
      </c>
    </row>
    <row r="6704" spans="1:6" ht="86.4" x14ac:dyDescent="0.3">
      <c r="A6704" s="4" t="s">
        <v>30130</v>
      </c>
      <c r="B6704" s="4" t="str">
        <f t="shared" si="104"/>
        <v>690590</v>
      </c>
      <c r="C6704" s="5" t="str">
        <f>VLOOKUP($A6704,HTS_Dec_25!$A$1:$E$11570,3,FALSE)</f>
        <v xml:space="preserve">Articles of stone, plaster, cement, asbestos, mica or similar materials; ceramic products; glass and glassware. Ceramic products. Roofing tiles, chimney pots, cowls, chimney liners, architectural ornaments and other ceramic constructional goods: Other </v>
      </c>
      <c r="D6704" s="5" t="str">
        <f>VLOOKUP($A6704,HTS_Dec_25!$A$1:$E$11570,4,FALSE)</f>
        <v>Other.</v>
      </c>
      <c r="E6704" s="4" t="str">
        <f>VLOOKUP($A6704,HTS_Dec_25!$A$1:$E$11570,5,FALSE)</f>
        <v>3.2%</v>
      </c>
      <c r="F6704" s="4">
        <v>25</v>
      </c>
    </row>
    <row r="6705" spans="1:6" ht="57.6" x14ac:dyDescent="0.3">
      <c r="A6705" s="4" t="s">
        <v>30131</v>
      </c>
      <c r="B6705" s="4" t="str">
        <f t="shared" si="104"/>
        <v>690600</v>
      </c>
      <c r="C6705" s="5" t="str">
        <f>VLOOKUP($A6705,HTS_Dec_25!$A$1:$E$11570,3,FALSE)</f>
        <v xml:space="preserve">Articles of stone, plaster, cement, asbestos, mica or similar materials; ceramic products; glass and glassware. Ceramic products. Ceramic pipes, conduits, guttering and pipe fittings  </v>
      </c>
      <c r="D6705" s="5" t="str">
        <f>VLOOKUP($A6705,HTS_Dec_25!$A$1:$E$11570,4,FALSE)</f>
        <v>Ceramic pipes, conduits, guttering and pipe fittings.</v>
      </c>
      <c r="E6705" s="4" t="str">
        <f>VLOOKUP($A6705,HTS_Dec_25!$A$1:$E$11570,5,FALSE)</f>
        <v>Free</v>
      </c>
      <c r="F6705" s="4">
        <v>25</v>
      </c>
    </row>
    <row r="6706" spans="1:6" ht="129.6" x14ac:dyDescent="0.3">
      <c r="A6706" s="4" t="s">
        <v>30132</v>
      </c>
      <c r="B6706" s="4" t="str">
        <f t="shared" si="104"/>
        <v>690721</v>
      </c>
      <c r="C6706" s="5" t="str">
        <f>VLOOKUP($A6706,HTS_Dec_25!$A$1:$E$11570,3,FALSE)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6" s="5" t="str">
        <f>VLOOKUP($A6706,HTS_Dec_25!$A$1:$E$11570,4,FALSE)</f>
        <v>Unglazed.</v>
      </c>
      <c r="E6706" s="4" t="str">
        <f>VLOOKUP($A6706,HTS_Dec_25!$A$1:$E$11570,5,FALSE)</f>
        <v>10%</v>
      </c>
      <c r="F6706" s="4">
        <v>25</v>
      </c>
    </row>
    <row r="6707" spans="1:6" ht="129.6" x14ac:dyDescent="0.3">
      <c r="A6707" s="4" t="s">
        <v>30133</v>
      </c>
      <c r="B6707" s="4" t="str">
        <f t="shared" si="104"/>
        <v>690721</v>
      </c>
      <c r="C6707" s="5" t="str">
        <f>VLOOKUP($A6707,HTS_Dec_25!$A$1:$E$11570,3,FALSE)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7" s="5" t="str">
        <f>VLOOKUP($A6707,HTS_Dec_25!$A$1:$E$11570,4,FALSE)</f>
        <v>Having not over 3229 tiles per square meter, most of which have faces bounded entirely by straight lines.</v>
      </c>
      <c r="E6707" s="4" t="str">
        <f>VLOOKUP($A6707,HTS_Dec_25!$A$1:$E$11570,5,FALSE)</f>
        <v>10%</v>
      </c>
      <c r="F6707" s="4">
        <v>25</v>
      </c>
    </row>
    <row r="6708" spans="1:6" ht="129.6" x14ac:dyDescent="0.3">
      <c r="A6708" s="4" t="s">
        <v>30134</v>
      </c>
      <c r="B6708" s="4" t="str">
        <f t="shared" si="104"/>
        <v>690721</v>
      </c>
      <c r="C6708" s="5" t="str">
        <f>VLOOKUP($A6708,HTS_Dec_25!$A$1:$E$11570,3,FALSE)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8" s="5" t="str">
        <f>VLOOKUP($A6708,HTS_Dec_25!$A$1:$E$11570,4,FALSE)</f>
        <v>The largest surface area of which is less than 38.7 cm2.</v>
      </c>
      <c r="E6708" s="4" t="str">
        <f>VLOOKUP($A6708,HTS_Dec_25!$A$1:$E$11570,5,FALSE)</f>
        <v>10%</v>
      </c>
      <c r="F6708" s="4">
        <v>25</v>
      </c>
    </row>
    <row r="6709" spans="1:6" ht="129.6" x14ac:dyDescent="0.3">
      <c r="A6709" s="4" t="s">
        <v>30135</v>
      </c>
      <c r="B6709" s="4" t="str">
        <f t="shared" si="104"/>
        <v>690721</v>
      </c>
      <c r="C6709" s="5" t="str">
        <f>VLOOKUP($A6709,HTS_Dec_25!$A$1:$E$11570,3,FALSE)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9" s="5" t="str">
        <f>VLOOKUP($A6709,HTS_Dec_25!$A$1:$E$11570,4,FALSE)</f>
        <v>Other.</v>
      </c>
      <c r="E6709" s="4" t="str">
        <f>VLOOKUP($A6709,HTS_Dec_25!$A$1:$E$11570,5,FALSE)</f>
        <v>8.5%</v>
      </c>
      <c r="F6709" s="4">
        <v>25</v>
      </c>
    </row>
    <row r="6710" spans="1:6" ht="129.6" x14ac:dyDescent="0.3">
      <c r="A6710" s="4" t="s">
        <v>30136</v>
      </c>
      <c r="B6710" s="4" t="str">
        <f t="shared" si="104"/>
        <v>690721</v>
      </c>
      <c r="C6710" s="5" t="str">
        <f>VLOOKUP($A6710,HTS_Dec_25!$A$1:$E$11570,3,FALSE)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10" s="5" t="str">
        <f>VLOOKUP($A6710,HTS_Dec_25!$A$1:$E$11570,4,FALSE)</f>
        <v>Other.</v>
      </c>
      <c r="E6710" s="4" t="str">
        <f>VLOOKUP($A6710,HTS_Dec_25!$A$1:$E$11570,5,FALSE)</f>
        <v>8.5%</v>
      </c>
      <c r="F6710" s="4">
        <v>25</v>
      </c>
    </row>
    <row r="6711" spans="1:6" ht="144" x14ac:dyDescent="0.3">
      <c r="A6711" s="4" t="s">
        <v>30137</v>
      </c>
      <c r="B6711" s="4" t="str">
        <f t="shared" si="104"/>
        <v>690722</v>
      </c>
      <c r="C6711" s="5" t="str">
        <f>VLOOKUP($A6711,HTS_Dec_25!$A$1:$E$11570,3,FALSE)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1" s="5" t="str">
        <f>VLOOKUP($A6711,HTS_Dec_25!$A$1:$E$11570,4,FALSE)</f>
        <v>Unglazed.</v>
      </c>
      <c r="E6711" s="4" t="str">
        <f>VLOOKUP($A6711,HTS_Dec_25!$A$1:$E$11570,5,FALSE)</f>
        <v>10%</v>
      </c>
      <c r="F6711" s="4">
        <v>25</v>
      </c>
    </row>
    <row r="6712" spans="1:6" ht="144" x14ac:dyDescent="0.3">
      <c r="A6712" s="4" t="s">
        <v>30138</v>
      </c>
      <c r="B6712" s="4" t="str">
        <f t="shared" si="104"/>
        <v>690722</v>
      </c>
      <c r="C6712" s="5" t="str">
        <f>VLOOKUP($A6712,HTS_Dec_25!$A$1:$E$11570,3,FALSE)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2" s="5" t="str">
        <f>VLOOKUP($A6712,HTS_Dec_25!$A$1:$E$11570,4,FALSE)</f>
        <v>Having not over 3229 tiles per square meter, most of which have faces bounded entirely by straight lines.</v>
      </c>
      <c r="E6712" s="4" t="str">
        <f>VLOOKUP($A6712,HTS_Dec_25!$A$1:$E$11570,5,FALSE)</f>
        <v>10%</v>
      </c>
      <c r="F6712" s="4">
        <v>25</v>
      </c>
    </row>
    <row r="6713" spans="1:6" ht="144" x14ac:dyDescent="0.3">
      <c r="A6713" s="4" t="s">
        <v>30139</v>
      </c>
      <c r="B6713" s="4" t="str">
        <f t="shared" si="104"/>
        <v>690722</v>
      </c>
      <c r="C6713" s="5" t="str">
        <f>VLOOKUP($A6713,HTS_Dec_25!$A$1:$E$11570,3,FALSE)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3" s="5" t="str">
        <f>VLOOKUP($A6713,HTS_Dec_25!$A$1:$E$11570,4,FALSE)</f>
        <v>The largest surface area of which is less than 38.7 cm2.</v>
      </c>
      <c r="E6713" s="4" t="str">
        <f>VLOOKUP($A6713,HTS_Dec_25!$A$1:$E$11570,5,FALSE)</f>
        <v>10%</v>
      </c>
      <c r="F6713" s="4">
        <v>25</v>
      </c>
    </row>
    <row r="6714" spans="1:6" ht="144" x14ac:dyDescent="0.3">
      <c r="A6714" s="4" t="s">
        <v>30140</v>
      </c>
      <c r="B6714" s="4" t="str">
        <f t="shared" si="104"/>
        <v>690722</v>
      </c>
      <c r="C6714" s="5" t="str">
        <f>VLOOKUP($A6714,HTS_Dec_25!$A$1:$E$11570,3,FALSE)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4" s="5" t="str">
        <f>VLOOKUP($A6714,HTS_Dec_25!$A$1:$E$11570,4,FALSE)</f>
        <v>Other.</v>
      </c>
      <c r="E6714" s="4" t="str">
        <f>VLOOKUP($A6714,HTS_Dec_25!$A$1:$E$11570,5,FALSE)</f>
        <v>8.5%</v>
      </c>
      <c r="F6714" s="4">
        <v>25</v>
      </c>
    </row>
    <row r="6715" spans="1:6" ht="144" x14ac:dyDescent="0.3">
      <c r="A6715" s="4" t="s">
        <v>30141</v>
      </c>
      <c r="B6715" s="4" t="str">
        <f t="shared" si="104"/>
        <v>690722</v>
      </c>
      <c r="C6715" s="5" t="str">
        <f>VLOOKUP($A6715,HTS_Dec_25!$A$1:$E$11570,3,FALSE)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5" s="5" t="str">
        <f>VLOOKUP($A6715,HTS_Dec_25!$A$1:$E$11570,4,FALSE)</f>
        <v>Other.</v>
      </c>
      <c r="E6715" s="4" t="str">
        <f>VLOOKUP($A6715,HTS_Dec_25!$A$1:$E$11570,5,FALSE)</f>
        <v>8.5%</v>
      </c>
      <c r="F6715" s="4">
        <v>25</v>
      </c>
    </row>
    <row r="6716" spans="1:6" ht="129.6" x14ac:dyDescent="0.3">
      <c r="A6716" s="4" t="s">
        <v>30142</v>
      </c>
      <c r="B6716" s="4" t="str">
        <f t="shared" si="104"/>
        <v>690723</v>
      </c>
      <c r="C6716" s="5" t="str">
        <f>VLOOKUP($A6716,HTS_Dec_25!$A$1:$E$11570,3,FALSE)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6" s="5" t="str">
        <f>VLOOKUP($A6716,HTS_Dec_25!$A$1:$E$11570,4,FALSE)</f>
        <v>Unglazed.</v>
      </c>
      <c r="E6716" s="4" t="str">
        <f>VLOOKUP($A6716,HTS_Dec_25!$A$1:$E$11570,5,FALSE)</f>
        <v>10%</v>
      </c>
      <c r="F6716" s="4">
        <v>25</v>
      </c>
    </row>
    <row r="6717" spans="1:6" ht="129.6" x14ac:dyDescent="0.3">
      <c r="A6717" s="4" t="s">
        <v>30143</v>
      </c>
      <c r="B6717" s="4" t="str">
        <f t="shared" si="104"/>
        <v>690723</v>
      </c>
      <c r="C6717" s="5" t="str">
        <f>VLOOKUP($A6717,HTS_Dec_25!$A$1:$E$11570,3,FALSE)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7" s="5" t="str">
        <f>VLOOKUP($A6717,HTS_Dec_25!$A$1:$E$11570,4,FALSE)</f>
        <v>Having not over 3229 tiles per square meter, most of which have faces bounded entirely by straight lines.</v>
      </c>
      <c r="E6717" s="4" t="str">
        <f>VLOOKUP($A6717,HTS_Dec_25!$A$1:$E$11570,5,FALSE)</f>
        <v>10%</v>
      </c>
      <c r="F6717" s="4">
        <v>25</v>
      </c>
    </row>
    <row r="6718" spans="1:6" ht="129.6" x14ac:dyDescent="0.3">
      <c r="A6718" s="4" t="s">
        <v>30144</v>
      </c>
      <c r="B6718" s="4" t="str">
        <f t="shared" si="104"/>
        <v>690723</v>
      </c>
      <c r="C6718" s="5" t="str">
        <f>VLOOKUP($A6718,HTS_Dec_25!$A$1:$E$11570,3,FALSE)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8" s="5" t="str">
        <f>VLOOKUP($A6718,HTS_Dec_25!$A$1:$E$11570,4,FALSE)</f>
        <v>The largest surface area of which is less than 38.7 cm2.</v>
      </c>
      <c r="E6718" s="4" t="str">
        <f>VLOOKUP($A6718,HTS_Dec_25!$A$1:$E$11570,5,FALSE)</f>
        <v>10%</v>
      </c>
      <c r="F6718" s="4">
        <v>25</v>
      </c>
    </row>
    <row r="6719" spans="1:6" ht="129.6" x14ac:dyDescent="0.3">
      <c r="A6719" s="4" t="s">
        <v>30145</v>
      </c>
      <c r="B6719" s="4" t="str">
        <f t="shared" si="104"/>
        <v>690723</v>
      </c>
      <c r="C6719" s="5" t="str">
        <f>VLOOKUP($A6719,HTS_Dec_25!$A$1:$E$11570,3,FALSE)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9" s="5" t="str">
        <f>VLOOKUP($A6719,HTS_Dec_25!$A$1:$E$11570,4,FALSE)</f>
        <v>Other.</v>
      </c>
      <c r="E6719" s="4" t="str">
        <f>VLOOKUP($A6719,HTS_Dec_25!$A$1:$E$11570,5,FALSE)</f>
        <v>8.5%</v>
      </c>
      <c r="F6719" s="4">
        <v>25</v>
      </c>
    </row>
    <row r="6720" spans="1:6" ht="129.6" x14ac:dyDescent="0.3">
      <c r="A6720" s="4" t="s">
        <v>30146</v>
      </c>
      <c r="B6720" s="4" t="str">
        <f t="shared" si="104"/>
        <v>690723</v>
      </c>
      <c r="C6720" s="5" t="str">
        <f>VLOOKUP($A6720,HTS_Dec_25!$A$1:$E$11570,3,FALSE)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20" s="5" t="str">
        <f>VLOOKUP($A6720,HTS_Dec_25!$A$1:$E$11570,4,FALSE)</f>
        <v>Other.</v>
      </c>
      <c r="E6720" s="4" t="str">
        <f>VLOOKUP($A6720,HTS_Dec_25!$A$1:$E$11570,5,FALSE)</f>
        <v>8.5%</v>
      </c>
      <c r="F6720" s="4">
        <v>25</v>
      </c>
    </row>
    <row r="6721" spans="1:6" ht="100.8" x14ac:dyDescent="0.3">
      <c r="A6721" s="4" t="s">
        <v>30147</v>
      </c>
      <c r="B6721" s="4" t="str">
        <f t="shared" si="104"/>
        <v>690730</v>
      </c>
      <c r="C6721" s="5" t="str">
        <f>VLOOKUP($A6721,HTS_Dec_25!$A$1:$E$11570,3,FALSE)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1" s="5" t="str">
        <f>VLOOKUP($A6721,HTS_Dec_25!$A$1:$E$11570,4,FALSE)</f>
        <v>Unglazed.</v>
      </c>
      <c r="E6721" s="4" t="str">
        <f>VLOOKUP($A6721,HTS_Dec_25!$A$1:$E$11570,5,FALSE)</f>
        <v>10%</v>
      </c>
      <c r="F6721" s="4">
        <v>25</v>
      </c>
    </row>
    <row r="6722" spans="1:6" ht="100.8" x14ac:dyDescent="0.3">
      <c r="A6722" s="4" t="s">
        <v>30148</v>
      </c>
      <c r="B6722" s="4" t="str">
        <f t="shared" si="104"/>
        <v>690730</v>
      </c>
      <c r="C6722" s="5" t="str">
        <f>VLOOKUP($A6722,HTS_Dec_25!$A$1:$E$11570,3,FALSE)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2" s="5" t="str">
        <f>VLOOKUP($A6722,HTS_Dec_25!$A$1:$E$11570,4,FALSE)</f>
        <v>Having not over 3229 cubes per square meter, most of which have straight lines.</v>
      </c>
      <c r="E6722" s="4" t="str">
        <f>VLOOKUP($A6722,HTS_Dec_25!$A$1:$E$11570,5,FALSE)</f>
        <v>10%</v>
      </c>
      <c r="F6722" s="4">
        <v>25</v>
      </c>
    </row>
    <row r="6723" spans="1:6" ht="100.8" x14ac:dyDescent="0.3">
      <c r="A6723" s="4" t="s">
        <v>30149</v>
      </c>
      <c r="B6723" s="4" t="str">
        <f t="shared" ref="B6723:B6786" si="105">LEFT(A6723,6)</f>
        <v>690730</v>
      </c>
      <c r="C6723" s="5" t="str">
        <f>VLOOKUP($A6723,HTS_Dec_25!$A$1:$E$11570,3,FALSE)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3" s="5" t="str">
        <f>VLOOKUP($A6723,HTS_Dec_25!$A$1:$E$11570,4,FALSE)</f>
        <v>The largest surface area of which is less than 38.7 cm2.</v>
      </c>
      <c r="E6723" s="4" t="str">
        <f>VLOOKUP($A6723,HTS_Dec_25!$A$1:$E$11570,5,FALSE)</f>
        <v>10%</v>
      </c>
      <c r="F6723" s="4">
        <v>25</v>
      </c>
    </row>
    <row r="6724" spans="1:6" ht="100.8" x14ac:dyDescent="0.3">
      <c r="A6724" s="4" t="s">
        <v>30150</v>
      </c>
      <c r="B6724" s="4" t="str">
        <f t="shared" si="105"/>
        <v>690730</v>
      </c>
      <c r="C6724" s="5" t="str">
        <f>VLOOKUP($A6724,HTS_Dec_25!$A$1:$E$11570,3,FALSE)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4" s="5" t="str">
        <f>VLOOKUP($A6724,HTS_Dec_25!$A$1:$E$11570,4,FALSE)</f>
        <v>Other.</v>
      </c>
      <c r="E6724" s="4" t="str">
        <f>VLOOKUP($A6724,HTS_Dec_25!$A$1:$E$11570,5,FALSE)</f>
        <v>8.5%</v>
      </c>
      <c r="F6724" s="4">
        <v>25</v>
      </c>
    </row>
    <row r="6725" spans="1:6" ht="100.8" x14ac:dyDescent="0.3">
      <c r="A6725" s="4" t="s">
        <v>30151</v>
      </c>
      <c r="B6725" s="4" t="str">
        <f t="shared" si="105"/>
        <v>690730</v>
      </c>
      <c r="C6725" s="5" t="str">
        <f>VLOOKUP($A6725,HTS_Dec_25!$A$1:$E$11570,3,FALSE)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5" s="5" t="str">
        <f>VLOOKUP($A6725,HTS_Dec_25!$A$1:$E$11570,4,FALSE)</f>
        <v>Other.</v>
      </c>
      <c r="E6725" s="4" t="str">
        <f>VLOOKUP($A6725,HTS_Dec_25!$A$1:$E$11570,5,FALSE)</f>
        <v>8.5%</v>
      </c>
      <c r="F6725" s="4">
        <v>25</v>
      </c>
    </row>
    <row r="6726" spans="1:6" ht="86.4" x14ac:dyDescent="0.3">
      <c r="A6726" s="4" t="s">
        <v>30152</v>
      </c>
      <c r="B6726" s="4" t="str">
        <f t="shared" si="105"/>
        <v>690740</v>
      </c>
      <c r="C6726" s="5" t="str">
        <f>VLOOKUP($A6726,HTS_Dec_25!$A$1:$E$11570,3,FALSE)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6" s="5" t="str">
        <f>VLOOKUP($A6726,HTS_Dec_25!$A$1:$E$11570,4,FALSE)</f>
        <v>Unglazed.</v>
      </c>
      <c r="E6726" s="4" t="str">
        <f>VLOOKUP($A6726,HTS_Dec_25!$A$1:$E$11570,5,FALSE)</f>
        <v>10%</v>
      </c>
      <c r="F6726" s="4">
        <v>25</v>
      </c>
    </row>
    <row r="6727" spans="1:6" ht="86.4" x14ac:dyDescent="0.3">
      <c r="A6727" s="4" t="s">
        <v>30153</v>
      </c>
      <c r="B6727" s="4" t="str">
        <f t="shared" si="105"/>
        <v>690740</v>
      </c>
      <c r="C6727" s="5" t="str">
        <f>VLOOKUP($A6727,HTS_Dec_25!$A$1:$E$11570,3,FALSE)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7" s="5" t="str">
        <f>VLOOKUP($A6727,HTS_Dec_25!$A$1:$E$11570,4,FALSE)</f>
        <v>Having not over 3229 finishing ceramics per square meter, most of which have faces bounded entirely by straight lines.</v>
      </c>
      <c r="E6727" s="4" t="str">
        <f>VLOOKUP($A6727,HTS_Dec_25!$A$1:$E$11570,5,FALSE)</f>
        <v>10%</v>
      </c>
      <c r="F6727" s="4">
        <v>25</v>
      </c>
    </row>
    <row r="6728" spans="1:6" ht="86.4" x14ac:dyDescent="0.3">
      <c r="A6728" s="4" t="s">
        <v>30154</v>
      </c>
      <c r="B6728" s="4" t="str">
        <f t="shared" si="105"/>
        <v>690740</v>
      </c>
      <c r="C6728" s="5" t="str">
        <f>VLOOKUP($A6728,HTS_Dec_25!$A$1:$E$11570,3,FALSE)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8" s="5" t="str">
        <f>VLOOKUP($A6728,HTS_Dec_25!$A$1:$E$11570,4,FALSE)</f>
        <v>The largest surface area of which is less than 38.7 cm2.</v>
      </c>
      <c r="E6728" s="4" t="str">
        <f>VLOOKUP($A6728,HTS_Dec_25!$A$1:$E$11570,5,FALSE)</f>
        <v>10%</v>
      </c>
      <c r="F6728" s="4">
        <v>25</v>
      </c>
    </row>
    <row r="6729" spans="1:6" ht="86.4" x14ac:dyDescent="0.3">
      <c r="A6729" s="4" t="s">
        <v>30155</v>
      </c>
      <c r="B6729" s="4" t="str">
        <f t="shared" si="105"/>
        <v>690740</v>
      </c>
      <c r="C6729" s="5" t="str">
        <f>VLOOKUP($A6729,HTS_Dec_25!$A$1:$E$11570,3,FALSE)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9" s="5" t="str">
        <f>VLOOKUP($A6729,HTS_Dec_25!$A$1:$E$11570,4,FALSE)</f>
        <v>Other.</v>
      </c>
      <c r="E6729" s="4" t="str">
        <f>VLOOKUP($A6729,HTS_Dec_25!$A$1:$E$11570,5,FALSE)</f>
        <v>8.5%</v>
      </c>
      <c r="F6729" s="4">
        <v>25</v>
      </c>
    </row>
    <row r="6730" spans="1:6" ht="86.4" x14ac:dyDescent="0.3">
      <c r="A6730" s="4" t="s">
        <v>30156</v>
      </c>
      <c r="B6730" s="4" t="str">
        <f t="shared" si="105"/>
        <v>690740</v>
      </c>
      <c r="C6730" s="5" t="str">
        <f>VLOOKUP($A6730,HTS_Dec_25!$A$1:$E$11570,3,FALSE)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30" s="5" t="str">
        <f>VLOOKUP($A6730,HTS_Dec_25!$A$1:$E$11570,4,FALSE)</f>
        <v>Other.</v>
      </c>
      <c r="E6730" s="4" t="str">
        <f>VLOOKUP($A6730,HTS_Dec_25!$A$1:$E$11570,5,FALSE)</f>
        <v>8.5%</v>
      </c>
      <c r="F6730" s="4">
        <v>25</v>
      </c>
    </row>
    <row r="6731" spans="1:6" ht="144" x14ac:dyDescent="0.3">
      <c r="A6731" s="4" t="s">
        <v>30157</v>
      </c>
      <c r="B6731" s="4" t="str">
        <f t="shared" si="105"/>
        <v>690911</v>
      </c>
      <c r="C6731" s="5" t="str">
        <f>VLOOKUP($A6731,HTS_Dec_25!$A$1:$E$11570,3,FALSE)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v>
      </c>
      <c r="D6731" s="5" t="str">
        <f>VLOOKUP($A6731,HTS_Dec_25!$A$1:$E$11570,4,FALSE)</f>
        <v>Machinery parts.</v>
      </c>
      <c r="E6731" s="4" t="str">
        <f>VLOOKUP($A6731,HTS_Dec_25!$A$1:$E$11570,5,FALSE)</f>
        <v>Free</v>
      </c>
      <c r="F6731" s="4">
        <v>25</v>
      </c>
    </row>
    <row r="6732" spans="1:6" ht="144" x14ac:dyDescent="0.3">
      <c r="A6732" s="4" t="s">
        <v>30158</v>
      </c>
      <c r="B6732" s="4" t="str">
        <f t="shared" si="105"/>
        <v>690911</v>
      </c>
      <c r="C6732" s="5" t="str">
        <f>VLOOKUP($A6732,HTS_Dec_25!$A$1:$E$11570,3,FALSE)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v>
      </c>
      <c r="D6732" s="5" t="str">
        <f>VLOOKUP($A6732,HTS_Dec_25!$A$1:$E$11570,4,FALSE)</f>
        <v>Other.</v>
      </c>
      <c r="E6732" s="4" t="str">
        <f>VLOOKUP($A6732,HTS_Dec_25!$A$1:$E$11570,5,FALSE)</f>
        <v>4.5%</v>
      </c>
      <c r="F6732" s="4">
        <v>25</v>
      </c>
    </row>
    <row r="6733" spans="1:6" ht="129.6" x14ac:dyDescent="0.3">
      <c r="A6733" s="4" t="s">
        <v>30159</v>
      </c>
      <c r="B6733" s="4" t="str">
        <f t="shared" si="105"/>
        <v>690912</v>
      </c>
      <c r="C6733" s="5" t="str">
        <f>VLOOKUP($A6733,HTS_Dec_25!$A$1:$E$11570,3,FALSE)</f>
        <v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v>
      </c>
      <c r="D6733" s="5" t="str">
        <f>VLOOKUP($A6733,HTS_Dec_25!$A$1:$E$11570,4,FALSE)</f>
        <v>Articles having a hardness equivalent to 9 or more on the mohs scale.</v>
      </c>
      <c r="E6733" s="4" t="str">
        <f>VLOOKUP($A6733,HTS_Dec_25!$A$1:$E$11570,5,FALSE)</f>
        <v>4%</v>
      </c>
      <c r="F6733" s="4">
        <v>25</v>
      </c>
    </row>
    <row r="6734" spans="1:6" ht="144" x14ac:dyDescent="0.3">
      <c r="A6734" s="4" t="s">
        <v>30160</v>
      </c>
      <c r="B6734" s="4" t="str">
        <f t="shared" si="105"/>
        <v>690919</v>
      </c>
      <c r="C6734" s="5" t="str">
        <f>VLOOKUP($A6734,HTS_Dec_25!$A$1:$E$11570,3,FALSE)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v>
      </c>
      <c r="D6734" s="5" t="str">
        <f>VLOOKUP($A6734,HTS_Dec_25!$A$1:$E$11570,4,FALSE)</f>
        <v>Ferrite core memories.</v>
      </c>
      <c r="E6734" s="4" t="str">
        <f>VLOOKUP($A6734,HTS_Dec_25!$A$1:$E$11570,5,FALSE)</f>
        <v>Free</v>
      </c>
      <c r="F6734" s="4">
        <v>25</v>
      </c>
    </row>
    <row r="6735" spans="1:6" ht="144" x14ac:dyDescent="0.3">
      <c r="A6735" s="4" t="s">
        <v>30161</v>
      </c>
      <c r="B6735" s="4" t="str">
        <f t="shared" si="105"/>
        <v>690919</v>
      </c>
      <c r="C6735" s="5" t="str">
        <f>VLOOKUP($A6735,HTS_Dec_25!$A$1:$E$11570,3,FALSE)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v>
      </c>
      <c r="D6735" s="5" t="str">
        <f>VLOOKUP($A6735,HTS_Dec_25!$A$1:$E$11570,4,FALSE)</f>
        <v>Other.</v>
      </c>
      <c r="E6735" s="4" t="str">
        <f>VLOOKUP($A6735,HTS_Dec_25!$A$1:$E$11570,5,FALSE)</f>
        <v>4%</v>
      </c>
      <c r="F6735" s="4">
        <v>25</v>
      </c>
    </row>
    <row r="6736" spans="1:6" ht="115.2" x14ac:dyDescent="0.3">
      <c r="A6736" s="4" t="s">
        <v>30162</v>
      </c>
      <c r="B6736" s="4" t="str">
        <f t="shared" si="105"/>
        <v>690990</v>
      </c>
      <c r="C6736" s="5" t="str">
        <f>VLOOKUP($A6736,HTS_Dec_25!$A$1:$E$11570,3,FALSE)</f>
        <v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Other </v>
      </c>
      <c r="D6736" s="5" t="str">
        <f>VLOOKUP($A6736,HTS_Dec_25!$A$1:$E$11570,4,FALSE)</f>
        <v>Other.</v>
      </c>
      <c r="E6736" s="4" t="str">
        <f>VLOOKUP($A6736,HTS_Dec_25!$A$1:$E$11570,5,FALSE)</f>
        <v>4%</v>
      </c>
      <c r="F6736" s="4">
        <v>25</v>
      </c>
    </row>
    <row r="6737" spans="1:6" ht="86.4" x14ac:dyDescent="0.3">
      <c r="A6737" s="4" t="s">
        <v>30163</v>
      </c>
      <c r="B6737" s="4" t="str">
        <f t="shared" si="105"/>
        <v>691090</v>
      </c>
      <c r="C6737" s="5" t="str">
        <f>VLOOKUP($A6737,HTS_Dec_25!$A$1:$E$11570,3,FALSE)</f>
        <v xml:space="preserve">Articles of stone, plaster, cement, asbestos, mica or similar materials; ceramic products; glass and glassware. Ceramic products. Ceramic sinks, washbasins, washbasin pedestals, baths, bidets, water closet bowls, flush tanks, urinals and similar sanitary fixtures: Other </v>
      </c>
      <c r="D6737" s="5" t="str">
        <f>VLOOKUP($A6737,HTS_Dec_25!$A$1:$E$11570,4,FALSE)</f>
        <v>Other.</v>
      </c>
      <c r="E6737" s="4" t="str">
        <f>VLOOKUP($A6737,HTS_Dec_25!$A$1:$E$11570,5,FALSE)</f>
        <v>5.7%</v>
      </c>
      <c r="F6737" s="4">
        <v>7.5</v>
      </c>
    </row>
    <row r="6738" spans="1:6" ht="86.4" x14ac:dyDescent="0.3">
      <c r="A6738" s="4" t="s">
        <v>30164</v>
      </c>
      <c r="B6738" s="4" t="str">
        <f t="shared" si="105"/>
        <v>691110</v>
      </c>
      <c r="C6738" s="5" t="str">
        <f>VLOOKUP($A6738,HTS_Dec_25!$A$1:$E$11570,3,FALSE)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38" s="5" t="str">
        <f>VLOOKUP($A6738,HTS_Dec_25!$A$1:$E$11570,4,FALSE)</f>
        <v>Hotel or restaurant ware and other ware not household ware.</v>
      </c>
      <c r="E6738" s="4" t="str">
        <f>VLOOKUP($A6738,HTS_Dec_25!$A$1:$E$11570,5,FALSE)</f>
        <v>25%</v>
      </c>
      <c r="F6738" s="4">
        <v>7.5</v>
      </c>
    </row>
    <row r="6739" spans="1:6" ht="86.4" x14ac:dyDescent="0.3">
      <c r="A6739" s="4" t="s">
        <v>30165</v>
      </c>
      <c r="B6739" s="4" t="str">
        <f t="shared" si="105"/>
        <v>691110</v>
      </c>
      <c r="C6739" s="5" t="str">
        <f>VLOOKUP($A6739,HTS_Dec_25!$A$1:$E$11570,3,FALSE)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39" s="5" t="str">
        <f>VLOOKUP($A6739,HTS_Dec_25!$A$1:$E$11570,4,FALSE)</f>
        <v>Other.</v>
      </c>
      <c r="E6739" s="4" t="str">
        <f>VLOOKUP($A6739,HTS_Dec_25!$A$1:$E$11570,5,FALSE)</f>
        <v>6%</v>
      </c>
      <c r="F6739" s="4">
        <v>7.5</v>
      </c>
    </row>
    <row r="6740" spans="1:6" ht="86.4" x14ac:dyDescent="0.3">
      <c r="A6740" s="4" t="s">
        <v>30166</v>
      </c>
      <c r="B6740" s="4" t="str">
        <f t="shared" si="105"/>
        <v>691110</v>
      </c>
      <c r="C6740" s="5" t="str">
        <f>VLOOKUP($A6740,HTS_Dec_25!$A$1:$E$11570,3,FALSE)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0" s="5" t="str">
        <f>VLOOKUP($A6740,HTS_Dec_25!$A$1:$E$11570,4,FALSE)</f>
        <v>In any pattern for which the aggregate value of the articles listed in additional u.s. note 6(b) of this chapter is not over $56.</v>
      </c>
      <c r="E6740" s="4" t="str">
        <f>VLOOKUP($A6740,HTS_Dec_25!$A$1:$E$11570,5,FALSE)</f>
        <v>26%</v>
      </c>
      <c r="F6740" s="4">
        <v>7.5</v>
      </c>
    </row>
    <row r="6741" spans="1:6" ht="86.4" x14ac:dyDescent="0.3">
      <c r="A6741" s="4" t="s">
        <v>30167</v>
      </c>
      <c r="B6741" s="4" t="str">
        <f t="shared" si="105"/>
        <v>691110</v>
      </c>
      <c r="C6741" s="5" t="str">
        <f>VLOOKUP($A6741,HTS_Dec_25!$A$1:$E$11570,3,FALSE)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1" s="5" t="str">
        <f>VLOOKUP($A6741,HTS_Dec_25!$A$1:$E$11570,4,FALSE)</f>
        <v>Aggregate value not over $200.</v>
      </c>
      <c r="E6741" s="4" t="str">
        <f>VLOOKUP($A6741,HTS_Dec_25!$A$1:$E$11570,5,FALSE)</f>
        <v>8%</v>
      </c>
      <c r="F6741" s="4">
        <v>7.5</v>
      </c>
    </row>
    <row r="6742" spans="1:6" ht="86.4" x14ac:dyDescent="0.3">
      <c r="A6742" s="4" t="s">
        <v>30168</v>
      </c>
      <c r="B6742" s="4" t="str">
        <f t="shared" si="105"/>
        <v>691110</v>
      </c>
      <c r="C6742" s="5" t="str">
        <f>VLOOKUP($A6742,HTS_Dec_25!$A$1:$E$11570,3,FALSE)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2" s="5" t="str">
        <f>VLOOKUP($A6742,HTS_Dec_25!$A$1:$E$11570,4,FALSE)</f>
        <v>Aggregate value over $200.</v>
      </c>
      <c r="E6742" s="4" t="str">
        <f>VLOOKUP($A6742,HTS_Dec_25!$A$1:$E$11570,5,FALSE)</f>
        <v>6%</v>
      </c>
      <c r="F6742" s="4">
        <v>7.5</v>
      </c>
    </row>
    <row r="6743" spans="1:6" ht="187.2" x14ac:dyDescent="0.3">
      <c r="A6743" s="4" t="s">
        <v>30169</v>
      </c>
      <c r="B6743" s="4" t="str">
        <f t="shared" si="105"/>
        <v>691110</v>
      </c>
      <c r="C6743" s="5" t="str">
        <f>VLOOKUP($A6743,HTS_Dec_25!$A$1:$E$11570,3,FALSE)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3" s="5" t="str">
        <f>VLOOKUP($A6743,HTS_Dec_25!$A$1:$E$11570,4,FALSE)</f>
        <v>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v>
      </c>
      <c r="E6743" s="4" t="str">
        <f>VLOOKUP($A6743,HTS_Dec_25!$A$1:$E$11570,5,FALSE)</f>
        <v>8%</v>
      </c>
      <c r="F6743" s="4">
        <v>7.5</v>
      </c>
    </row>
    <row r="6744" spans="1:6" ht="144" x14ac:dyDescent="0.3">
      <c r="A6744" s="4" t="s">
        <v>30170</v>
      </c>
      <c r="B6744" s="4" t="str">
        <f t="shared" si="105"/>
        <v>691110</v>
      </c>
      <c r="C6744" s="5" t="str">
        <f>VLOOKUP($A6744,HTS_Dec_25!$A$1:$E$11570,3,FALSE)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4" s="5" t="str">
        <f>VLOOKUP($A6744,HTS_Dec_25!$A$1:$E$11570,4,FALSE)</f>
        <v>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v>
      </c>
      <c r="E6744" s="4" t="str">
        <f>VLOOKUP($A6744,HTS_Dec_25!$A$1:$E$11570,5,FALSE)</f>
        <v>6%</v>
      </c>
      <c r="F6744" s="4">
        <v>7.5</v>
      </c>
    </row>
    <row r="6745" spans="1:6" ht="86.4" x14ac:dyDescent="0.3">
      <c r="A6745" s="4" t="s">
        <v>30171</v>
      </c>
      <c r="B6745" s="4" t="str">
        <f t="shared" si="105"/>
        <v>691110</v>
      </c>
      <c r="C6745" s="5" t="str">
        <f>VLOOKUP($A6745,HTS_Dec_25!$A$1:$E$11570,3,FALSE)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5" s="5" t="str">
        <f>VLOOKUP($A6745,HTS_Dec_25!$A$1:$E$11570,4,FALSE)</f>
        <v>Serviette rings.</v>
      </c>
      <c r="E6745" s="4" t="str">
        <f>VLOOKUP($A6745,HTS_Dec_25!$A$1:$E$11570,5,FALSE)</f>
        <v>20.8%</v>
      </c>
      <c r="F6745" s="4">
        <v>7.5</v>
      </c>
    </row>
    <row r="6746" spans="1:6" ht="86.4" x14ac:dyDescent="0.3">
      <c r="A6746" s="4" t="s">
        <v>30172</v>
      </c>
      <c r="B6746" s="4" t="str">
        <f t="shared" si="105"/>
        <v>691110</v>
      </c>
      <c r="C6746" s="5" t="str">
        <f>VLOOKUP($A6746,HTS_Dec_25!$A$1:$E$11570,3,FALSE)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6" s="5" t="str">
        <f>VLOOKUP($A6746,HTS_Dec_25!$A$1:$E$11570,4,FALSE)</f>
        <v>Other.</v>
      </c>
      <c r="E6746" s="4" t="str">
        <f>VLOOKUP($A6746,HTS_Dec_25!$A$1:$E$11570,5,FALSE)</f>
        <v>20.8%</v>
      </c>
      <c r="F6746" s="4">
        <v>7.5</v>
      </c>
    </row>
    <row r="6747" spans="1:6" ht="72" x14ac:dyDescent="0.3">
      <c r="A6747" s="4" t="s">
        <v>30173</v>
      </c>
      <c r="B6747" s="4" t="str">
        <f t="shared" si="105"/>
        <v>691190</v>
      </c>
      <c r="C6747" s="5" t="str">
        <f>VLOOKUP($A6747,HTS_Dec_25!$A$1:$E$11570,3,FALSE)</f>
        <v xml:space="preserve">Articles of stone, plaster, cement, asbestos, mica or similar materials; ceramic products; glass and glassware. Ceramic products. Tableware, kitchenware, other household articles and toilet articles, of porcelain or china: Other </v>
      </c>
      <c r="D6747" s="5" t="str">
        <f>VLOOKUP($A6747,HTS_Dec_25!$A$1:$E$11570,4,FALSE)</f>
        <v>Other.</v>
      </c>
      <c r="E6747" s="4" t="str">
        <f>VLOOKUP($A6747,HTS_Dec_25!$A$1:$E$11570,5,FALSE)</f>
        <v>5.4%</v>
      </c>
      <c r="F6747" s="4">
        <v>7.5</v>
      </c>
    </row>
    <row r="6748" spans="1:6" ht="100.8" x14ac:dyDescent="0.3">
      <c r="A6748" s="4" t="s">
        <v>30174</v>
      </c>
      <c r="B6748" s="4" t="str">
        <f t="shared" si="105"/>
        <v>691200</v>
      </c>
      <c r="C6748" s="5" t="str">
        <f>VLOOKUP($A6748,HTS_Dec_25!$A$1:$E$11570,3,FALSE)</f>
        <v xml:space="preserve">Articles of stone, plaster, cement, asbestos, mica or similar materials; ceramic products; glass and glassware. Ceramic products. Ceramic tableware, kitchenware, other household articles and toilet articles, other than of porcelain or china: Other </v>
      </c>
      <c r="D6748" s="5" t="str">
        <f>VLOOKUP($A6748,HTS_Dec_25!$A$1:$E$11570,4,FALSE)</f>
        <v>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v>
      </c>
      <c r="E6748" s="4" t="str">
        <f>VLOOKUP($A6748,HTS_Dec_25!$A$1:$E$11570,5,FALSE)</f>
        <v>0.7%</v>
      </c>
      <c r="F6748" s="4">
        <v>7.5</v>
      </c>
    </row>
    <row r="6749" spans="1:6" ht="72" x14ac:dyDescent="0.3">
      <c r="A6749" s="4" t="s">
        <v>30175</v>
      </c>
      <c r="B6749" s="4" t="str">
        <f t="shared" si="105"/>
        <v>691310</v>
      </c>
      <c r="C6749" s="5" t="str">
        <f>VLOOKUP($A6749,HTS_Dec_25!$A$1:$E$11570,3,FALSE)</f>
        <v xml:space="preserve">Articles of stone, plaster, cement, asbestos, mica or similar materials; ceramic products; glass and glassware. Ceramic products. Statuettes and other ornamental ceramic articles: Of porcelain or china: </v>
      </c>
      <c r="D6749" s="5" t="str">
        <f>VLOOKUP($A6749,HTS_Dec_25!$A$1:$E$11570,4,FALSE)</f>
        <v>Statues, statuettes and handmade flowers, valued over $2.50 each and produced by professional sculptors or directly from molds made from original models produced by professional sculptors.</v>
      </c>
      <c r="E6749" s="4" t="str">
        <f>VLOOKUP($A6749,HTS_Dec_25!$A$1:$E$11570,5,FALSE)</f>
        <v>Free</v>
      </c>
      <c r="F6749" s="4">
        <v>7.5</v>
      </c>
    </row>
    <row r="6750" spans="1:6" ht="72" x14ac:dyDescent="0.3">
      <c r="A6750" s="4" t="s">
        <v>30176</v>
      </c>
      <c r="B6750" s="4" t="str">
        <f t="shared" si="105"/>
        <v>691310</v>
      </c>
      <c r="C6750" s="5" t="str">
        <f>VLOOKUP($A6750,HTS_Dec_25!$A$1:$E$11570,3,FALSE)</f>
        <v xml:space="preserve">Articles of stone, plaster, cement, asbestos, mica or similar materials; ceramic products; glass and glassware. Ceramic products. Statuettes and other ornamental ceramic articles: Of porcelain or china: </v>
      </c>
      <c r="D6750" s="5" t="str">
        <f>VLOOKUP($A6750,HTS_Dec_25!$A$1:$E$11570,4,FALSE)</f>
        <v>Of bone chinaware.</v>
      </c>
      <c r="E6750" s="4" t="str">
        <f>VLOOKUP($A6750,HTS_Dec_25!$A$1:$E$11570,5,FALSE)</f>
        <v>3.3%</v>
      </c>
      <c r="F6750" s="4">
        <v>7.5</v>
      </c>
    </row>
    <row r="6751" spans="1:6" ht="72" x14ac:dyDescent="0.3">
      <c r="A6751" s="4" t="s">
        <v>30177</v>
      </c>
      <c r="B6751" s="4" t="str">
        <f t="shared" si="105"/>
        <v>691310</v>
      </c>
      <c r="C6751" s="5" t="str">
        <f>VLOOKUP($A6751,HTS_Dec_25!$A$1:$E$11570,3,FALSE)</f>
        <v xml:space="preserve">Articles of stone, plaster, cement, asbestos, mica or similar materials; ceramic products; glass and glassware. Ceramic products. Statuettes and other ornamental ceramic articles: Of porcelain or china: </v>
      </c>
      <c r="D6751" s="5" t="str">
        <f>VLOOKUP($A6751,HTS_Dec_25!$A$1:$E$11570,4,FALSE)</f>
        <v>Other.</v>
      </c>
      <c r="E6751" s="4" t="str">
        <f>VLOOKUP($A6751,HTS_Dec_25!$A$1:$E$11570,5,FALSE)</f>
        <v>Free</v>
      </c>
      <c r="F6751" s="4">
        <v>7.5</v>
      </c>
    </row>
    <row r="6752" spans="1:6" ht="72" x14ac:dyDescent="0.3">
      <c r="A6752" s="4" t="s">
        <v>30178</v>
      </c>
      <c r="B6752" s="4" t="str">
        <f t="shared" si="105"/>
        <v>691390</v>
      </c>
      <c r="C6752" s="5" t="str">
        <f>VLOOKUP($A6752,HTS_Dec_25!$A$1:$E$11570,3,FALSE)</f>
        <v xml:space="preserve">Articles of stone, plaster, cement, asbestos, mica or similar materials; ceramic products; glass and glassware. Ceramic products. Statuettes and other ornamental ceramic articles: Other: </v>
      </c>
      <c r="D6752" s="5" t="str">
        <f>VLOOKUP($A6752,HTS_Dec_25!$A$1:$E$11570,4,FALSE)</f>
        <v>Statues, statuettes and handmade flowers, valued over $2.50 each and produced by professional sculptors or directly from molds made from original models produced by professional sculptors.</v>
      </c>
      <c r="E6752" s="4" t="str">
        <f>VLOOKUP($A6752,HTS_Dec_25!$A$1:$E$11570,5,FALSE)</f>
        <v>Free</v>
      </c>
      <c r="F6752" s="4">
        <v>7.5</v>
      </c>
    </row>
    <row r="6753" spans="1:6" ht="57.6" x14ac:dyDescent="0.3">
      <c r="A6753" s="4" t="s">
        <v>30179</v>
      </c>
      <c r="B6753" s="4" t="str">
        <f t="shared" si="105"/>
        <v>691390</v>
      </c>
      <c r="C6753" s="5" t="str">
        <f>VLOOKUP($A6753,HTS_Dec_25!$A$1:$E$11570,3,FALSE)</f>
        <v xml:space="preserve">Articles of stone, plaster, cement, asbestos, mica or similar materials; ceramic products; glass and glassware. Ceramic products. Statuettes and other ornamental ceramic articles: Other: </v>
      </c>
      <c r="D6753" s="5" t="str">
        <f>VLOOKUP($A6753,HTS_Dec_25!$A$1:$E$11570,4,FALSE)</f>
        <v>Of ceramic tile.</v>
      </c>
      <c r="E6753" s="4" t="str">
        <f>VLOOKUP($A6753,HTS_Dec_25!$A$1:$E$11570,5,FALSE)</f>
        <v>Free</v>
      </c>
      <c r="F6753" s="4">
        <v>7.5</v>
      </c>
    </row>
    <row r="6754" spans="1:6" ht="57.6" x14ac:dyDescent="0.3">
      <c r="A6754" s="4" t="s">
        <v>30180</v>
      </c>
      <c r="B6754" s="4" t="str">
        <f t="shared" si="105"/>
        <v>691390</v>
      </c>
      <c r="C6754" s="5" t="str">
        <f>VLOOKUP($A6754,HTS_Dec_25!$A$1:$E$11570,3,FALSE)</f>
        <v xml:space="preserve">Articles of stone, plaster, cement, asbestos, mica or similar materials; ceramic products; glass and glassware. Ceramic products. Statuettes and other ornamental ceramic articles: Other: </v>
      </c>
      <c r="D6754" s="5" t="str">
        <f>VLOOKUP($A6754,HTS_Dec_25!$A$1:$E$11570,4,FALSE)</f>
        <v>Of earthenware, whether or not decorated, having a reddish-colored body and a lustrous glaze, and mottled, streaked or solidly colored brown to black with metallic oxide or salt.</v>
      </c>
      <c r="E6754" s="4" t="str">
        <f>VLOOKUP($A6754,HTS_Dec_25!$A$1:$E$11570,5,FALSE)</f>
        <v>Free</v>
      </c>
      <c r="F6754" s="4">
        <v>7.5</v>
      </c>
    </row>
    <row r="6755" spans="1:6" ht="57.6" x14ac:dyDescent="0.3">
      <c r="A6755" s="4" t="s">
        <v>30181</v>
      </c>
      <c r="B6755" s="4" t="str">
        <f t="shared" si="105"/>
        <v>691390</v>
      </c>
      <c r="C6755" s="5" t="str">
        <f>VLOOKUP($A6755,HTS_Dec_25!$A$1:$E$11570,3,FALSE)</f>
        <v xml:space="preserve">Articles of stone, plaster, cement, asbestos, mica or similar materials; ceramic products; glass and glassware. Ceramic products. Statuettes and other ornamental ceramic articles: Other: </v>
      </c>
      <c r="D6755" s="5" t="str">
        <f>VLOOKUP($A6755,HTS_Dec_25!$A$1:$E$11570,4,FALSE)</f>
        <v>Other.</v>
      </c>
      <c r="E6755" s="4" t="str">
        <f>VLOOKUP($A6755,HTS_Dec_25!$A$1:$E$11570,5,FALSE)</f>
        <v>6%</v>
      </c>
      <c r="F6755" s="4">
        <v>7.5</v>
      </c>
    </row>
    <row r="6756" spans="1:6" ht="57.6" x14ac:dyDescent="0.3">
      <c r="A6756" s="4" t="s">
        <v>30182</v>
      </c>
      <c r="B6756" s="4" t="str">
        <f t="shared" si="105"/>
        <v>691410</v>
      </c>
      <c r="C6756" s="5" t="str">
        <f>VLOOKUP($A6756,HTS_Dec_25!$A$1:$E$11570,3,FALSE)</f>
        <v xml:space="preserve">Articles of stone, plaster, cement, asbestos, mica or similar materials; ceramic products; glass and glassware. Ceramic products. Other ceramic articles: Of porcelain or china: </v>
      </c>
      <c r="D6756" s="5" t="str">
        <f>VLOOKUP($A6756,HTS_Dec_25!$A$1:$E$11570,4,FALSE)</f>
        <v>Ceramic ferrules of porcelain or china, not exceeding 3 mm in diameter or 25 mm in length, having a fiber channel opening and/or ceramic mating sleeves of alumina or zirconia.</v>
      </c>
      <c r="E6756" s="4" t="str">
        <f>VLOOKUP($A6756,HTS_Dec_25!$A$1:$E$11570,5,FALSE)</f>
        <v>Free</v>
      </c>
      <c r="F6756" s="4">
        <v>25</v>
      </c>
    </row>
    <row r="6757" spans="1:6" ht="57.6" x14ac:dyDescent="0.3">
      <c r="A6757" s="4" t="s">
        <v>30183</v>
      </c>
      <c r="B6757" s="4" t="str">
        <f t="shared" si="105"/>
        <v>691410</v>
      </c>
      <c r="C6757" s="5" t="str">
        <f>VLOOKUP($A6757,HTS_Dec_25!$A$1:$E$11570,3,FALSE)</f>
        <v xml:space="preserve">Articles of stone, plaster, cement, asbestos, mica or similar materials; ceramic products; glass and glassware. Ceramic products. Other ceramic articles: Of porcelain or china: </v>
      </c>
      <c r="D6757" s="5" t="str">
        <f>VLOOKUP($A6757,HTS_Dec_25!$A$1:$E$11570,4,FALSE)</f>
        <v>Other.</v>
      </c>
      <c r="E6757" s="4" t="str">
        <f>VLOOKUP($A6757,HTS_Dec_25!$A$1:$E$11570,5,FALSE)</f>
        <v>9%</v>
      </c>
      <c r="F6757" s="4">
        <v>25</v>
      </c>
    </row>
    <row r="6758" spans="1:6" ht="57.6" x14ac:dyDescent="0.3">
      <c r="A6758" s="4" t="s">
        <v>30184</v>
      </c>
      <c r="B6758" s="4" t="str">
        <f t="shared" si="105"/>
        <v>691490</v>
      </c>
      <c r="C6758" s="5" t="str">
        <f>VLOOKUP($A6758,HTS_Dec_25!$A$1:$E$11570,3,FALSE)</f>
        <v xml:space="preserve">Articles of stone, plaster, cement, asbestos, mica or similar materials; ceramic products; glass and glassware. Ceramic products. Other ceramic articles: Other: </v>
      </c>
      <c r="D6758" s="5" t="str">
        <f>VLOOKUP($A6758,HTS_Dec_25!$A$1:$E$11570,4,FALSE)</f>
        <v>Ceramic ferrules of alumina or zirconia, not exceeding 3 mm in diameter or 25 mm in length, having a fiber channel opening and/or ceramic mating sleeves of alumina or zirconia.</v>
      </c>
      <c r="E6758" s="4" t="str">
        <f>VLOOKUP($A6758,HTS_Dec_25!$A$1:$E$11570,5,FALSE)</f>
        <v>Free</v>
      </c>
      <c r="F6758" s="4">
        <v>25</v>
      </c>
    </row>
    <row r="6759" spans="1:6" ht="57.6" x14ac:dyDescent="0.3">
      <c r="A6759" s="4" t="s">
        <v>30185</v>
      </c>
      <c r="B6759" s="4" t="str">
        <f t="shared" si="105"/>
        <v>691490</v>
      </c>
      <c r="C6759" s="5" t="str">
        <f>VLOOKUP($A6759,HTS_Dec_25!$A$1:$E$11570,3,FALSE)</f>
        <v xml:space="preserve">Articles of stone, plaster, cement, asbestos, mica or similar materials; ceramic products; glass and glassware. Ceramic products. Other ceramic articles: Other: </v>
      </c>
      <c r="D6759" s="5" t="str">
        <f>VLOOKUP($A6759,HTS_Dec_25!$A$1:$E$11570,4,FALSE)</f>
        <v>Other.</v>
      </c>
      <c r="E6759" s="4" t="str">
        <f>VLOOKUP($A6759,HTS_Dec_25!$A$1:$E$11570,5,FALSE)</f>
        <v>5.6%</v>
      </c>
      <c r="F6759" s="4">
        <v>25</v>
      </c>
    </row>
    <row r="6760" spans="1:6" ht="86.4" x14ac:dyDescent="0.3">
      <c r="A6760" s="4" t="s">
        <v>30186</v>
      </c>
      <c r="B6760" s="4" t="str">
        <f t="shared" si="105"/>
        <v>700100</v>
      </c>
      <c r="C6760" s="5" t="str">
        <f>VLOOKUP($A6760,HTS_Dec_25!$A$1:$E$11570,3,FALSE)</f>
        <v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v>
      </c>
      <c r="D6760" s="5" t="str">
        <f>VLOOKUP($A6760,HTS_Dec_25!$A$1:$E$11570,4,FALSE)</f>
        <v>Of fused quartz or other fused silica.</v>
      </c>
      <c r="E6760" s="4" t="str">
        <f>VLOOKUP($A6760,HTS_Dec_25!$A$1:$E$11570,5,FALSE)</f>
        <v>Free</v>
      </c>
      <c r="F6760" s="4">
        <v>25</v>
      </c>
    </row>
    <row r="6761" spans="1:6" ht="86.4" x14ac:dyDescent="0.3">
      <c r="A6761" s="4" t="s">
        <v>30187</v>
      </c>
      <c r="B6761" s="4" t="str">
        <f t="shared" si="105"/>
        <v>700100</v>
      </c>
      <c r="C6761" s="5" t="str">
        <f>VLOOKUP($A6761,HTS_Dec_25!$A$1:$E$11570,3,FALSE)</f>
        <v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v>
      </c>
      <c r="D6761" s="5" t="str">
        <f>VLOOKUP($A6761,HTS_Dec_25!$A$1:$E$11570,4,FALSE)</f>
        <v>Other.</v>
      </c>
      <c r="E6761" s="4" t="str">
        <f>VLOOKUP($A6761,HTS_Dec_25!$A$1:$E$11570,5,FALSE)</f>
        <v>3%</v>
      </c>
      <c r="F6761" s="4">
        <v>25</v>
      </c>
    </row>
    <row r="6762" spans="1:6" x14ac:dyDescent="0.3">
      <c r="A6762" s="4" t="s">
        <v>30188</v>
      </c>
      <c r="B6762" s="4" t="str">
        <f t="shared" si="105"/>
        <v>700100</v>
      </c>
      <c r="C6762" s="5" t="e">
        <f>VLOOKUP($A6762,HTS_Dec_25!$A$1:$E$11570,3,FALSE)</f>
        <v>#N/A</v>
      </c>
      <c r="D6762" s="5" t="e">
        <f>VLOOKUP($A6762,HTS_Dec_25!$A$1:$E$11570,4,FALSE)</f>
        <v>#N/A</v>
      </c>
      <c r="E6762" s="4" t="e">
        <f>VLOOKUP($A6762,HTS_Dec_25!$A$1:$E$11570,5,FALSE)</f>
        <v>#N/A</v>
      </c>
      <c r="F6762" s="4">
        <v>25</v>
      </c>
    </row>
    <row r="6763" spans="1:6" ht="72" x14ac:dyDescent="0.3">
      <c r="A6763" s="4" t="s">
        <v>30189</v>
      </c>
      <c r="B6763" s="4" t="str">
        <f t="shared" si="105"/>
        <v>700210</v>
      </c>
      <c r="C6763" s="5" t="str">
        <f>VLOOKUP($A6763,HTS_Dec_25!$A$1:$E$11570,3,FALSE)</f>
        <v xml:space="preserve">Articles of stone, plaster, cement, asbestos, mica or similar materials; ceramic products; glass and glassware. Glass and glassware. Glass in balls (other than microspheres of heading 7018), rods or tubes, unworked: Balls: </v>
      </c>
      <c r="D6763" s="5" t="str">
        <f>VLOOKUP($A6763,HTS_Dec_25!$A$1:$E$11570,4,FALSE)</f>
        <v>Not over 6 mm in diameter.</v>
      </c>
      <c r="E6763" s="4" t="str">
        <f>VLOOKUP($A6763,HTS_Dec_25!$A$1:$E$11570,5,FALSE)</f>
        <v>3.9%</v>
      </c>
      <c r="F6763" s="4">
        <v>25</v>
      </c>
    </row>
    <row r="6764" spans="1:6" ht="72" x14ac:dyDescent="0.3">
      <c r="A6764" s="4" t="s">
        <v>30190</v>
      </c>
      <c r="B6764" s="4" t="str">
        <f t="shared" si="105"/>
        <v>700210</v>
      </c>
      <c r="C6764" s="5" t="str">
        <f>VLOOKUP($A6764,HTS_Dec_25!$A$1:$E$11570,3,FALSE)</f>
        <v xml:space="preserve">Articles of stone, plaster, cement, asbestos, mica or similar materials; ceramic products; glass and glassware. Glass and glassware. Glass in balls (other than microspheres of heading 7018), rods or tubes, unworked: Balls: </v>
      </c>
      <c r="D6764" s="5" t="str">
        <f>VLOOKUP($A6764,HTS_Dec_25!$A$1:$E$11570,4,FALSE)</f>
        <v>Other.</v>
      </c>
      <c r="E6764" s="4" t="str">
        <f>VLOOKUP($A6764,HTS_Dec_25!$A$1:$E$11570,5,FALSE)</f>
        <v>Free</v>
      </c>
      <c r="F6764" s="4">
        <v>25</v>
      </c>
    </row>
    <row r="6765" spans="1:6" ht="72" x14ac:dyDescent="0.3">
      <c r="A6765" s="4" t="s">
        <v>30191</v>
      </c>
      <c r="B6765" s="4" t="str">
        <f t="shared" si="105"/>
        <v>700220</v>
      </c>
      <c r="C6765" s="5" t="str">
        <f>VLOOKUP($A6765,HTS_Dec_25!$A$1:$E$11570,3,FALSE)</f>
        <v xml:space="preserve">Articles of stone, plaster, cement, asbestos, mica or similar materials; ceramic products; glass and glassware. Glass and glassware. Glass in balls (other than microspheres of heading 7018), rods or tubes, unworked: Rods: </v>
      </c>
      <c r="D6765" s="5" t="str">
        <f>VLOOKUP($A6765,HTS_Dec_25!$A$1:$E$11570,4,FALSE)</f>
        <v>Of fused quartz or other fused silica.</v>
      </c>
      <c r="E6765" s="4" t="str">
        <f>VLOOKUP($A6765,HTS_Dec_25!$A$1:$E$11570,5,FALSE)</f>
        <v>Free</v>
      </c>
      <c r="F6765" s="4">
        <v>25</v>
      </c>
    </row>
    <row r="6766" spans="1:6" ht="72" x14ac:dyDescent="0.3">
      <c r="A6766" s="4" t="s">
        <v>30192</v>
      </c>
      <c r="B6766" s="4" t="str">
        <f t="shared" si="105"/>
        <v>700220</v>
      </c>
      <c r="C6766" s="5" t="str">
        <f>VLOOKUP($A6766,HTS_Dec_25!$A$1:$E$11570,3,FALSE)</f>
        <v xml:space="preserve">Articles of stone, plaster, cement, asbestos, mica or similar materials; ceramic products; glass and glassware. Glass and glassware. Glass in balls (other than microspheres of heading 7018), rods or tubes, unworked: Rods: </v>
      </c>
      <c r="D6766" s="5" t="str">
        <f>VLOOKUP($A6766,HTS_Dec_25!$A$1:$E$11570,4,FALSE)</f>
        <v>Other.</v>
      </c>
      <c r="E6766" s="4" t="str">
        <f>VLOOKUP($A6766,HTS_Dec_25!$A$1:$E$11570,5,FALSE)</f>
        <v>6%</v>
      </c>
      <c r="F6766" s="4">
        <v>25</v>
      </c>
    </row>
    <row r="6767" spans="1:6" ht="72" x14ac:dyDescent="0.3">
      <c r="A6767" s="4" t="s">
        <v>30193</v>
      </c>
      <c r="B6767" s="4" t="str">
        <f t="shared" si="105"/>
        <v>700231</v>
      </c>
      <c r="C6767" s="5" t="str">
        <f>VLOOKUP($A6767,HTS_Dec_25!$A$1:$E$11570,3,FALSE)</f>
        <v xml:space="preserve">Articles of stone, plaster, cement, asbestos, mica or similar materials; ceramic products; glass and glassware. Glass and glassware. Glass in balls (other than microspheres of heading 7018), rods or tubes, unworked: Tubes: </v>
      </c>
      <c r="D6767" s="5" t="str">
        <f>VLOOKUP($A6767,HTS_Dec_25!$A$1:$E$11570,4,FALSE)</f>
        <v>Of fused quartz or other fused silica.</v>
      </c>
      <c r="E6767" s="4" t="str">
        <f>VLOOKUP($A6767,HTS_Dec_25!$A$1:$E$11570,5,FALSE)</f>
        <v>Free</v>
      </c>
      <c r="F6767" s="4">
        <v>25</v>
      </c>
    </row>
    <row r="6768" spans="1:6" ht="72" x14ac:dyDescent="0.3">
      <c r="A6768" s="4" t="s">
        <v>30194</v>
      </c>
      <c r="B6768" s="4" t="str">
        <f t="shared" si="105"/>
        <v>700232</v>
      </c>
      <c r="C6768" s="5" t="str">
        <f>VLOOKUP($A6768,HTS_Dec_25!$A$1:$E$11570,3,FALSE)</f>
        <v xml:space="preserve">Articles of stone, plaster, cement, asbestos, mica or similar materials; ceramic products; glass and glassware. Glass and glassware. Glass in balls (other than microspheres of heading 7018), rods or tubes, unworked: Tubes: </v>
      </c>
      <c r="D6768" s="5" t="str">
        <f>VLOOKUP($A6768,HTS_Dec_25!$A$1:$E$11570,4,FALSE)</f>
        <v>Of other glass having a linear coefficient of expansion not exceeding 5 x 10-6 per kelvin within a temperature range of 0˚c to 300˚c.</v>
      </c>
      <c r="E6768" s="4" t="str">
        <f>VLOOKUP($A6768,HTS_Dec_25!$A$1:$E$11570,5,FALSE)</f>
        <v>6%</v>
      </c>
      <c r="F6768" s="4">
        <v>25</v>
      </c>
    </row>
    <row r="6769" spans="1:6" ht="72" x14ac:dyDescent="0.3">
      <c r="A6769" s="4" t="s">
        <v>30195</v>
      </c>
      <c r="B6769" s="4" t="str">
        <f t="shared" si="105"/>
        <v>700239</v>
      </c>
      <c r="C6769" s="5" t="str">
        <f>VLOOKUP($A6769,HTS_Dec_25!$A$1:$E$11570,3,FALSE)</f>
        <v xml:space="preserve">Articles of stone, plaster, cement, asbestos, mica or similar materials; ceramic products; glass and glassware. Glass and glassware. Glass in balls (other than microspheres of heading 7018), rods or tubes, unworked: Tubes: </v>
      </c>
      <c r="D6769" s="5" t="str">
        <f>VLOOKUP($A6769,HTS_Dec_25!$A$1:$E$11570,4,FALSE)</f>
        <v>Other.</v>
      </c>
      <c r="E6769" s="4" t="str">
        <f>VLOOKUP($A6769,HTS_Dec_25!$A$1:$E$11570,5,FALSE)</f>
        <v>6%</v>
      </c>
      <c r="F6769" s="4">
        <v>25</v>
      </c>
    </row>
    <row r="6770" spans="1:6" ht="100.8" x14ac:dyDescent="0.3">
      <c r="A6770" s="4" t="s">
        <v>30196</v>
      </c>
      <c r="B6770" s="4" t="str">
        <f t="shared" si="105"/>
        <v>700312</v>
      </c>
      <c r="C6770" s="5" t="str">
        <f>VLOOKUP($A6770,HTS_Dec_25!$A$1:$E$11570,3,FALSE)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v>
      </c>
      <c r="D6770" s="5" t="str">
        <f>VLOOKUP($A6770,HTS_Dec_25!$A$1:$E$11570,4,FALSE)</f>
        <v>Colored throughout the mass (body tinted), opacified, flashed or having an absorbent, reflecting or non-reflecting layer.</v>
      </c>
      <c r="E6770" s="4" t="str">
        <f>VLOOKUP($A6770,HTS_Dec_25!$A$1:$E$11570,5,FALSE)</f>
        <v>1.4%</v>
      </c>
      <c r="F6770" s="4">
        <v>25</v>
      </c>
    </row>
    <row r="6771" spans="1:6" ht="100.8" x14ac:dyDescent="0.3">
      <c r="A6771" s="4" t="s">
        <v>30197</v>
      </c>
      <c r="B6771" s="4" t="str">
        <f t="shared" si="105"/>
        <v>700319</v>
      </c>
      <c r="C6771" s="5" t="str">
        <f>VLOOKUP($A6771,HTS_Dec_25!$A$1:$E$11570,3,FALSE)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v>
      </c>
      <c r="D6771" s="5" t="str">
        <f>VLOOKUP($A6771,HTS_Dec_25!$A$1:$E$11570,4,FALSE)</f>
        <v>Other.</v>
      </c>
      <c r="E6771" s="4" t="str">
        <f>VLOOKUP($A6771,HTS_Dec_25!$A$1:$E$11570,5,FALSE)</f>
        <v>1.3%</v>
      </c>
      <c r="F6771" s="4">
        <v>25</v>
      </c>
    </row>
    <row r="6772" spans="1:6" ht="86.4" x14ac:dyDescent="0.3">
      <c r="A6772" s="4" t="s">
        <v>30198</v>
      </c>
      <c r="B6772" s="4" t="str">
        <f t="shared" si="105"/>
        <v>700320</v>
      </c>
      <c r="C6772" s="5" t="str">
        <f>VLOOKUP($A6772,HTS_Dec_25!$A$1:$E$11570,3,FALSE)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Wired sheets </v>
      </c>
      <c r="D6772" s="5" t="str">
        <f>VLOOKUP($A6772,HTS_Dec_25!$A$1:$E$11570,4,FALSE)</f>
        <v>Wired sheets.</v>
      </c>
      <c r="E6772" s="4" t="str">
        <f>VLOOKUP($A6772,HTS_Dec_25!$A$1:$E$11570,5,FALSE)</f>
        <v>1.1%</v>
      </c>
      <c r="F6772" s="4">
        <v>25</v>
      </c>
    </row>
    <row r="6773" spans="1:6" ht="86.4" x14ac:dyDescent="0.3">
      <c r="A6773" s="4" t="s">
        <v>30199</v>
      </c>
      <c r="B6773" s="4" t="str">
        <f t="shared" si="105"/>
        <v>700330</v>
      </c>
      <c r="C6773" s="5" t="str">
        <f>VLOOKUP($A6773,HTS_Dec_25!$A$1:$E$11570,3,FALSE)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Profiles </v>
      </c>
      <c r="D6773" s="5" t="str">
        <f>VLOOKUP($A6773,HTS_Dec_25!$A$1:$E$11570,4,FALSE)</f>
        <v>Profiles.</v>
      </c>
      <c r="E6773" s="4" t="str">
        <f>VLOOKUP($A6773,HTS_Dec_25!$A$1:$E$11570,5,FALSE)</f>
        <v>6.3%</v>
      </c>
      <c r="F6773" s="4">
        <v>25</v>
      </c>
    </row>
    <row r="6774" spans="1:6" ht="129.6" x14ac:dyDescent="0.3">
      <c r="A6774" s="4" t="s">
        <v>30200</v>
      </c>
      <c r="B6774" s="4" t="str">
        <f t="shared" si="105"/>
        <v>700420</v>
      </c>
      <c r="C6774" s="5" t="str">
        <f>VLOOKUP($A6774,HTS_Dec_25!$A$1:$E$11570,3,FALSE)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4" s="5" t="str">
        <f>VLOOKUP($A6774,HTS_Dec_25!$A$1:$E$11570,4,FALSE)</f>
        <v>Having an absorbent, reflecting or non-reflecting layer.</v>
      </c>
      <c r="E6774" s="4" t="str">
        <f>VLOOKUP($A6774,HTS_Dec_25!$A$1:$E$11570,5,FALSE)</f>
        <v>Free</v>
      </c>
      <c r="F6774" s="4">
        <v>25</v>
      </c>
    </row>
    <row r="6775" spans="1:6" ht="129.6" x14ac:dyDescent="0.3">
      <c r="A6775" s="4" t="s">
        <v>30201</v>
      </c>
      <c r="B6775" s="4" t="str">
        <f t="shared" si="105"/>
        <v>700420</v>
      </c>
      <c r="C6775" s="5" t="str">
        <f>VLOOKUP($A6775,HTS_Dec_25!$A$1:$E$11570,3,FALSE)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5" s="5" t="str">
        <f>VLOOKUP($A6775,HTS_Dec_25!$A$1:$E$11570,4,FALSE)</f>
        <v>In rectangular shape.</v>
      </c>
      <c r="E6775" s="4" t="str">
        <f>VLOOKUP($A6775,HTS_Dec_25!$A$1:$E$11570,5,FALSE)</f>
        <v>1¢/kg + 1.6%</v>
      </c>
      <c r="F6775" s="4">
        <v>25</v>
      </c>
    </row>
    <row r="6776" spans="1:6" ht="129.6" x14ac:dyDescent="0.3">
      <c r="A6776" s="4" t="s">
        <v>30202</v>
      </c>
      <c r="B6776" s="4" t="str">
        <f t="shared" si="105"/>
        <v>700420</v>
      </c>
      <c r="C6776" s="5" t="str">
        <f>VLOOKUP($A6776,HTS_Dec_25!$A$1:$E$11570,3,FALSE)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6" s="5" t="str">
        <f>VLOOKUP($A6776,HTS_Dec_25!$A$1:$E$11570,4,FALSE)</f>
        <v>Other.</v>
      </c>
      <c r="E6776" s="4" t="str">
        <f>VLOOKUP($A6776,HTS_Dec_25!$A$1:$E$11570,5,FALSE)</f>
        <v>7.2%</v>
      </c>
      <c r="F6776" s="4">
        <v>25</v>
      </c>
    </row>
    <row r="6777" spans="1:6" ht="86.4" x14ac:dyDescent="0.3">
      <c r="A6777" s="4" t="s">
        <v>30203</v>
      </c>
      <c r="B6777" s="4" t="str">
        <f t="shared" si="105"/>
        <v>700490</v>
      </c>
      <c r="C6777" s="5" t="str">
        <f>VLOOKUP($A6777,HTS_Dec_25!$A$1:$E$11570,3,FALSE)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7" s="5" t="str">
        <f>VLOOKUP($A6777,HTS_Dec_25!$A$1:$E$11570,4,FALSE)</f>
        <v>Measuring not over 0.26 m2 in area.</v>
      </c>
      <c r="E6777" s="4" t="str">
        <f>VLOOKUP($A6777,HTS_Dec_25!$A$1:$E$11570,5,FALSE)</f>
        <v>Free</v>
      </c>
      <c r="F6777" s="4">
        <v>25</v>
      </c>
    </row>
    <row r="6778" spans="1:6" ht="86.4" x14ac:dyDescent="0.3">
      <c r="A6778" s="4" t="s">
        <v>30204</v>
      </c>
      <c r="B6778" s="4" t="str">
        <f t="shared" si="105"/>
        <v>700490</v>
      </c>
      <c r="C6778" s="5" t="str">
        <f>VLOOKUP($A6778,HTS_Dec_25!$A$1:$E$11570,3,FALSE)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8" s="5" t="str">
        <f>VLOOKUP($A6778,HTS_Dec_25!$A$1:$E$11570,4,FALSE)</f>
        <v>Measuring over 0.26 m2 in area.</v>
      </c>
      <c r="E6778" s="4" t="str">
        <f>VLOOKUP($A6778,HTS_Dec_25!$A$1:$E$11570,5,FALSE)</f>
        <v>Free</v>
      </c>
      <c r="F6778" s="4">
        <v>25</v>
      </c>
    </row>
    <row r="6779" spans="1:6" ht="86.4" x14ac:dyDescent="0.3">
      <c r="A6779" s="4" t="s">
        <v>30205</v>
      </c>
      <c r="B6779" s="4" t="str">
        <f t="shared" si="105"/>
        <v>700490</v>
      </c>
      <c r="C6779" s="5" t="str">
        <f>VLOOKUP($A6779,HTS_Dec_25!$A$1:$E$11570,3,FALSE)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9" s="5" t="str">
        <f>VLOOKUP($A6779,HTS_Dec_25!$A$1:$E$11570,4,FALSE)</f>
        <v>Measuring not over 0.26 m2 in area.</v>
      </c>
      <c r="E6779" s="4" t="str">
        <f>VLOOKUP($A6779,HTS_Dec_25!$A$1:$E$11570,5,FALSE)</f>
        <v>Free</v>
      </c>
      <c r="F6779" s="4">
        <v>25</v>
      </c>
    </row>
    <row r="6780" spans="1:6" ht="86.4" x14ac:dyDescent="0.3">
      <c r="A6780" s="4" t="s">
        <v>30206</v>
      </c>
      <c r="B6780" s="4" t="str">
        <f t="shared" si="105"/>
        <v>700490</v>
      </c>
      <c r="C6780" s="5" t="str">
        <f>VLOOKUP($A6780,HTS_Dec_25!$A$1:$E$11570,3,FALSE)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0" s="5" t="str">
        <f>VLOOKUP($A6780,HTS_Dec_25!$A$1:$E$11570,4,FALSE)</f>
        <v>Measuring over 0.26 m2 in area.</v>
      </c>
      <c r="E6780" s="4" t="str">
        <f>VLOOKUP($A6780,HTS_Dec_25!$A$1:$E$11570,5,FALSE)</f>
        <v>Free</v>
      </c>
      <c r="F6780" s="4">
        <v>25</v>
      </c>
    </row>
    <row r="6781" spans="1:6" ht="86.4" x14ac:dyDescent="0.3">
      <c r="A6781" s="4" t="s">
        <v>30207</v>
      </c>
      <c r="B6781" s="4" t="str">
        <f t="shared" si="105"/>
        <v>700490</v>
      </c>
      <c r="C6781" s="5" t="str">
        <f>VLOOKUP($A6781,HTS_Dec_25!$A$1:$E$11570,3,FALSE)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1" s="5" t="str">
        <f>VLOOKUP($A6781,HTS_Dec_25!$A$1:$E$11570,4,FALSE)</f>
        <v>Measuring over 2 but not over 3.5 mm in thickness.</v>
      </c>
      <c r="E6781" s="4" t="str">
        <f>VLOOKUP($A6781,HTS_Dec_25!$A$1:$E$11570,5,FALSE)</f>
        <v>0.7¢/kg</v>
      </c>
      <c r="F6781" s="4">
        <v>25</v>
      </c>
    </row>
    <row r="6782" spans="1:6" ht="86.4" x14ac:dyDescent="0.3">
      <c r="A6782" s="4" t="s">
        <v>30208</v>
      </c>
      <c r="B6782" s="4" t="str">
        <f t="shared" si="105"/>
        <v>700490</v>
      </c>
      <c r="C6782" s="5" t="str">
        <f>VLOOKUP($A6782,HTS_Dec_25!$A$1:$E$11570,3,FALSE)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2" s="5" t="str">
        <f>VLOOKUP($A6782,HTS_Dec_25!$A$1:$E$11570,4,FALSE)</f>
        <v>Measuring not over 0.65 m2 in area.</v>
      </c>
      <c r="E6782" s="4" t="str">
        <f>VLOOKUP($A6782,HTS_Dec_25!$A$1:$E$11570,5,FALSE)</f>
        <v>Free</v>
      </c>
      <c r="F6782" s="4">
        <v>25</v>
      </c>
    </row>
    <row r="6783" spans="1:6" ht="86.4" x14ac:dyDescent="0.3">
      <c r="A6783" s="4" t="s">
        <v>30209</v>
      </c>
      <c r="B6783" s="4" t="str">
        <f t="shared" si="105"/>
        <v>700490</v>
      </c>
      <c r="C6783" s="5" t="str">
        <f>VLOOKUP($A6783,HTS_Dec_25!$A$1:$E$11570,3,FALSE)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3" s="5" t="str">
        <f>VLOOKUP($A6783,HTS_Dec_25!$A$1:$E$11570,4,FALSE)</f>
        <v>Measuring over 0.65 m2 in area.</v>
      </c>
      <c r="E6783" s="4" t="str">
        <f>VLOOKUP($A6783,HTS_Dec_25!$A$1:$E$11570,5,FALSE)</f>
        <v>Free</v>
      </c>
      <c r="F6783" s="4">
        <v>25</v>
      </c>
    </row>
    <row r="6784" spans="1:6" ht="86.4" x14ac:dyDescent="0.3">
      <c r="A6784" s="4" t="s">
        <v>30210</v>
      </c>
      <c r="B6784" s="4" t="str">
        <f t="shared" si="105"/>
        <v>700490</v>
      </c>
      <c r="C6784" s="5" t="str">
        <f>VLOOKUP($A6784,HTS_Dec_25!$A$1:$E$11570,3,FALSE)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4" s="5" t="str">
        <f>VLOOKUP($A6784,HTS_Dec_25!$A$1:$E$11570,4,FALSE)</f>
        <v>Other.</v>
      </c>
      <c r="E6784" s="4" t="str">
        <f>VLOOKUP($A6784,HTS_Dec_25!$A$1:$E$11570,5,FALSE)</f>
        <v>5%</v>
      </c>
      <c r="F6784" s="4">
        <v>25</v>
      </c>
    </row>
    <row r="6785" spans="1:6" ht="115.2" x14ac:dyDescent="0.3">
      <c r="A6785" s="4" t="s">
        <v>30211</v>
      </c>
      <c r="B6785" s="4" t="str">
        <f t="shared" si="105"/>
        <v>700510</v>
      </c>
      <c r="C6785" s="5" t="str">
        <f>VLOOKUP($A6785,HTS_Dec_25!$A$1:$E$11570,3,FALSE)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v>
      </c>
      <c r="D6785" s="5" t="str">
        <f>VLOOKUP($A6785,HTS_Dec_25!$A$1:$E$11570,4,FALSE)</f>
        <v>Suitable for use in liquid crystal displays, measuring not over 1.2 mm in thickness and not over 0.8 m2 in area.</v>
      </c>
      <c r="E6785" s="4" t="str">
        <f>VLOOKUP($A6785,HTS_Dec_25!$A$1:$E$11570,5,FALSE)</f>
        <v>Free</v>
      </c>
      <c r="F6785" s="4">
        <v>25</v>
      </c>
    </row>
    <row r="6786" spans="1:6" ht="115.2" x14ac:dyDescent="0.3">
      <c r="A6786" s="4" t="s">
        <v>30212</v>
      </c>
      <c r="B6786" s="4" t="str">
        <f t="shared" si="105"/>
        <v>700510</v>
      </c>
      <c r="C6786" s="5" t="str">
        <f>VLOOKUP($A6786,HTS_Dec_25!$A$1:$E$11570,3,FALSE)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v>
      </c>
      <c r="D6786" s="5" t="str">
        <f>VLOOKUP($A6786,HTS_Dec_25!$A$1:$E$11570,4,FALSE)</f>
        <v>Other.</v>
      </c>
      <c r="E6786" s="4" t="str">
        <f>VLOOKUP($A6786,HTS_Dec_25!$A$1:$E$11570,5,FALSE)</f>
        <v>4.4%</v>
      </c>
      <c r="F6786" s="4">
        <v>25</v>
      </c>
    </row>
    <row r="6787" spans="1:6" ht="129.6" x14ac:dyDescent="0.3">
      <c r="A6787" s="4" t="s">
        <v>30213</v>
      </c>
      <c r="B6787" s="4" t="str">
        <f t="shared" ref="B6787:B6850" si="106">LEFT(A6787,6)</f>
        <v>700521</v>
      </c>
      <c r="C6787" s="5" t="str">
        <f>VLOOKUP($A6787,HTS_Dec_25!$A$1:$E$11570,3,FALSE)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v>
      </c>
      <c r="D6787" s="5" t="str">
        <f>VLOOKUP($A6787,HTS_Dec_25!$A$1:$E$11570,4,FALSE)</f>
        <v>Measuring less than 10 mm in thickness.</v>
      </c>
      <c r="E6787" s="4" t="str">
        <f>VLOOKUP($A6787,HTS_Dec_25!$A$1:$E$11570,5,FALSE)</f>
        <v>14.5¢/m2 + 0.4%</v>
      </c>
      <c r="F6787" s="4">
        <v>25</v>
      </c>
    </row>
    <row r="6788" spans="1:6" ht="129.6" x14ac:dyDescent="0.3">
      <c r="A6788" s="4" t="s">
        <v>30214</v>
      </c>
      <c r="B6788" s="4" t="str">
        <f t="shared" si="106"/>
        <v>700521</v>
      </c>
      <c r="C6788" s="5" t="str">
        <f>VLOOKUP($A6788,HTS_Dec_25!$A$1:$E$11570,3,FALSE)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v>
      </c>
      <c r="D6788" s="5" t="str">
        <f>VLOOKUP($A6788,HTS_Dec_25!$A$1:$E$11570,4,FALSE)</f>
        <v>Measuring 10 mm or more in thickness.</v>
      </c>
      <c r="E6788" s="4" t="str">
        <f>VLOOKUP($A6788,HTS_Dec_25!$A$1:$E$11570,5,FALSE)</f>
        <v>5.6%</v>
      </c>
      <c r="F6788" s="4">
        <v>25</v>
      </c>
    </row>
    <row r="6789" spans="1:6" ht="100.8" x14ac:dyDescent="0.3">
      <c r="A6789" s="4" t="s">
        <v>30215</v>
      </c>
      <c r="B6789" s="4" t="str">
        <f t="shared" si="106"/>
        <v>700529</v>
      </c>
      <c r="C6789" s="5" t="str">
        <f>VLOOKUP($A6789,HTS_Dec_25!$A$1:$E$11570,3,FALSE)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89" s="5" t="str">
        <f>VLOOKUP($A6789,HTS_Dec_25!$A$1:$E$11570,4,FALSE)</f>
        <v>Suitable for use in liquid crystal displays.</v>
      </c>
      <c r="E6789" s="4" t="str">
        <f>VLOOKUP($A6789,HTS_Dec_25!$A$1:$E$11570,5,FALSE)</f>
        <v>Free</v>
      </c>
      <c r="F6789" s="4">
        <v>25</v>
      </c>
    </row>
    <row r="6790" spans="1:6" ht="100.8" x14ac:dyDescent="0.3">
      <c r="A6790" s="4" t="s">
        <v>30216</v>
      </c>
      <c r="B6790" s="4" t="str">
        <f t="shared" si="106"/>
        <v>700529</v>
      </c>
      <c r="C6790" s="5" t="str">
        <f>VLOOKUP($A6790,HTS_Dec_25!$A$1:$E$11570,3,FALSE)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0" s="5" t="str">
        <f>VLOOKUP($A6790,HTS_Dec_25!$A$1:$E$11570,4,FALSE)</f>
        <v>Other.</v>
      </c>
      <c r="E6790" s="4" t="str">
        <f>VLOOKUP($A6790,HTS_Dec_25!$A$1:$E$11570,5,FALSE)</f>
        <v>18.7¢/m2</v>
      </c>
      <c r="F6790" s="4">
        <v>25</v>
      </c>
    </row>
    <row r="6791" spans="1:6" ht="100.8" x14ac:dyDescent="0.3">
      <c r="A6791" s="4" t="s">
        <v>30217</v>
      </c>
      <c r="B6791" s="4" t="str">
        <f t="shared" si="106"/>
        <v>700529</v>
      </c>
      <c r="C6791" s="5" t="str">
        <f>VLOOKUP($A6791,HTS_Dec_25!$A$1:$E$11570,3,FALSE)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1" s="5" t="str">
        <f>VLOOKUP($A6791,HTS_Dec_25!$A$1:$E$11570,4,FALSE)</f>
        <v>Suitable for use in liquid crystal displays, measuring not over 0.8 m2 in area.</v>
      </c>
      <c r="E6791" s="4" t="str">
        <f>VLOOKUP($A6791,HTS_Dec_25!$A$1:$E$11570,5,FALSE)</f>
        <v>Free</v>
      </c>
      <c r="F6791" s="4">
        <v>25</v>
      </c>
    </row>
    <row r="6792" spans="1:6" ht="100.8" x14ac:dyDescent="0.3">
      <c r="A6792" s="4" t="s">
        <v>30218</v>
      </c>
      <c r="B6792" s="4" t="str">
        <f t="shared" si="106"/>
        <v>700529</v>
      </c>
      <c r="C6792" s="5" t="str">
        <f>VLOOKUP($A6792,HTS_Dec_25!$A$1:$E$11570,3,FALSE)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2" s="5" t="str">
        <f>VLOOKUP($A6792,HTS_Dec_25!$A$1:$E$11570,4,FALSE)</f>
        <v>Other.</v>
      </c>
      <c r="E6792" s="4" t="str">
        <f>VLOOKUP($A6792,HTS_Dec_25!$A$1:$E$11570,5,FALSE)</f>
        <v>14.5¢/m2</v>
      </c>
      <c r="F6792" s="4">
        <v>25</v>
      </c>
    </row>
    <row r="6793" spans="1:6" ht="100.8" x14ac:dyDescent="0.3">
      <c r="A6793" s="4" t="s">
        <v>30219</v>
      </c>
      <c r="B6793" s="4" t="str">
        <f t="shared" si="106"/>
        <v>700529</v>
      </c>
      <c r="C6793" s="5" t="str">
        <f>VLOOKUP($A6793,HTS_Dec_25!$A$1:$E$11570,3,FALSE)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3" s="5" t="str">
        <f>VLOOKUP($A6793,HTS_Dec_25!$A$1:$E$11570,4,FALSE)</f>
        <v>Measuring 10 mm or more in thickness.</v>
      </c>
      <c r="E6793" s="4" t="str">
        <f>VLOOKUP($A6793,HTS_Dec_25!$A$1:$E$11570,5,FALSE)</f>
        <v>4.9%</v>
      </c>
      <c r="F6793" s="4">
        <v>25</v>
      </c>
    </row>
    <row r="6794" spans="1:6" ht="100.8" x14ac:dyDescent="0.3">
      <c r="A6794" s="4" t="s">
        <v>30220</v>
      </c>
      <c r="B6794" s="4" t="str">
        <f t="shared" si="106"/>
        <v>700530</v>
      </c>
      <c r="C6794" s="5" t="str">
        <f>VLOOKUP($A6794,HTS_Dec_25!$A$1:$E$11570,3,FALSE)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Wired glass </v>
      </c>
      <c r="D6794" s="5" t="str">
        <f>VLOOKUP($A6794,HTS_Dec_25!$A$1:$E$11570,4,FALSE)</f>
        <v>Wired glass.</v>
      </c>
      <c r="E6794" s="4" t="str">
        <f>VLOOKUP($A6794,HTS_Dec_25!$A$1:$E$11570,5,FALSE)</f>
        <v>29.1¢/m2</v>
      </c>
      <c r="F6794" s="4">
        <v>25</v>
      </c>
    </row>
    <row r="6795" spans="1:6" x14ac:dyDescent="0.3">
      <c r="A6795" s="4" t="s">
        <v>30221</v>
      </c>
      <c r="B6795" s="4" t="str">
        <f t="shared" si="106"/>
        <v>700600</v>
      </c>
      <c r="C6795" s="5" t="e">
        <f>VLOOKUP($A6795,HTS_Dec_25!$A$1:$E$11570,3,FALSE)</f>
        <v>#N/A</v>
      </c>
      <c r="D6795" s="5" t="e">
        <f>VLOOKUP($A6795,HTS_Dec_25!$A$1:$E$11570,4,FALSE)</f>
        <v>#N/A</v>
      </c>
      <c r="E6795" s="4" t="e">
        <f>VLOOKUP($A6795,HTS_Dec_25!$A$1:$E$11570,5,FALSE)</f>
        <v>#N/A</v>
      </c>
      <c r="F6795" s="4">
        <v>25</v>
      </c>
    </row>
    <row r="6796" spans="1:6" ht="100.8" x14ac:dyDescent="0.3">
      <c r="A6796" s="4" t="s">
        <v>30222</v>
      </c>
      <c r="B6796" s="4" t="str">
        <f t="shared" si="106"/>
        <v>700600</v>
      </c>
      <c r="C6796" s="5" t="str">
        <f>VLOOKUP($A6796,HTS_Dec_25!$A$1:$E$11570,3,FALSE)</f>
        <v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v>
      </c>
      <c r="D6796" s="5" t="str">
        <f>VLOOKUP($A6796,HTS_Dec_25!$A$1:$E$11570,4,FALSE)</f>
        <v>Glass, drawn or blown and not containing wire netting and not surface ground or polished.</v>
      </c>
      <c r="E6796" s="4" t="str">
        <f>VLOOKUP($A6796,HTS_Dec_25!$A$1:$E$11570,5,FALSE)</f>
        <v>6.4%</v>
      </c>
      <c r="F6796" s="4">
        <v>25</v>
      </c>
    </row>
    <row r="6797" spans="1:6" ht="100.8" x14ac:dyDescent="0.3">
      <c r="A6797" s="4" t="s">
        <v>30223</v>
      </c>
      <c r="B6797" s="4" t="str">
        <f t="shared" si="106"/>
        <v>700600</v>
      </c>
      <c r="C6797" s="5" t="str">
        <f>VLOOKUP($A6797,HTS_Dec_25!$A$1:$E$11570,3,FALSE)</f>
        <v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v>
      </c>
      <c r="D6797" s="5" t="str">
        <f>VLOOKUP($A6797,HTS_Dec_25!$A$1:$E$11570,4,FALSE)</f>
        <v>Other.</v>
      </c>
      <c r="E6797" s="4" t="str">
        <f>VLOOKUP($A6797,HTS_Dec_25!$A$1:$E$11570,5,FALSE)</f>
        <v>4.9%</v>
      </c>
      <c r="F6797" s="4">
        <v>25</v>
      </c>
    </row>
    <row r="6798" spans="1:6" ht="72" x14ac:dyDescent="0.3">
      <c r="A6798" s="4" t="s">
        <v>30224</v>
      </c>
      <c r="B6798" s="4" t="str">
        <f t="shared" si="106"/>
        <v>700711</v>
      </c>
      <c r="C6798" s="5" t="str">
        <f>VLOOKUP($A6798,HTS_Dec_25!$A$1:$E$11570,3,FALSE)</f>
        <v xml:space="preserve">Articles of stone, plaster, cement, asbestos, mica or similar materials; ceramic products; glass and glassware. Glass and glassware. Safety glass, consisting of toughened (tempered) or laminated glass: Toughened (tempered) safety glass: </v>
      </c>
      <c r="D6798" s="5" t="str">
        <f>VLOOKUP($A6798,HTS_Dec_25!$A$1:$E$11570,4,FALSE)</f>
        <v>Of size and shape suitable for incorporation in vehicles, aircraft, spacecraft or vessels.</v>
      </c>
      <c r="E6798" s="4" t="str">
        <f>VLOOKUP($A6798,HTS_Dec_25!$A$1:$E$11570,5,FALSE)</f>
        <v>5.5%</v>
      </c>
      <c r="F6798" s="4">
        <v>25</v>
      </c>
    </row>
    <row r="6799" spans="1:6" ht="72" x14ac:dyDescent="0.3">
      <c r="A6799" s="4" t="s">
        <v>30225</v>
      </c>
      <c r="B6799" s="4" t="str">
        <f t="shared" si="106"/>
        <v>700719</v>
      </c>
      <c r="C6799" s="5" t="str">
        <f>VLOOKUP($A6799,HTS_Dec_25!$A$1:$E$11570,3,FALSE)</f>
        <v xml:space="preserve">Articles of stone, plaster, cement, asbestos, mica or similar materials; ceramic products; glass and glassware. Glass and glassware. Safety glass, consisting of toughened (tempered) or laminated glass: Toughened (tempered) safety glass: </v>
      </c>
      <c r="D6799" s="5" t="str">
        <f>VLOOKUP($A6799,HTS_Dec_25!$A$1:$E$11570,4,FALSE)</f>
        <v>Other.</v>
      </c>
      <c r="E6799" s="4" t="str">
        <f>VLOOKUP($A6799,HTS_Dec_25!$A$1:$E$11570,5,FALSE)</f>
        <v>5%</v>
      </c>
      <c r="F6799" s="4">
        <v>25</v>
      </c>
    </row>
    <row r="6800" spans="1:6" ht="100.8" x14ac:dyDescent="0.3">
      <c r="A6800" s="4" t="s">
        <v>30226</v>
      </c>
      <c r="B6800" s="4" t="str">
        <f t="shared" si="106"/>
        <v>700721</v>
      </c>
      <c r="C6800" s="5" t="str">
        <f>VLOOKUP($A6800,HTS_Dec_25!$A$1:$E$11570,3,FALSE)</f>
        <v>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v>
      </c>
      <c r="D6800" s="5" t="str">
        <f>VLOOKUP($A6800,HTS_Dec_25!$A$1:$E$11570,4,FALSE)</f>
        <v>Windshields.</v>
      </c>
      <c r="E6800" s="4" t="str">
        <f>VLOOKUP($A6800,HTS_Dec_25!$A$1:$E$11570,5,FALSE)</f>
        <v>4.9%</v>
      </c>
      <c r="F6800" s="4">
        <v>25</v>
      </c>
    </row>
    <row r="6801" spans="1:6" ht="100.8" x14ac:dyDescent="0.3">
      <c r="A6801" s="4" t="s">
        <v>30227</v>
      </c>
      <c r="B6801" s="4" t="str">
        <f t="shared" si="106"/>
        <v>700721</v>
      </c>
      <c r="C6801" s="5" t="str">
        <f>VLOOKUP($A6801,HTS_Dec_25!$A$1:$E$11570,3,FALSE)</f>
        <v>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v>
      </c>
      <c r="D6801" s="5" t="str">
        <f>VLOOKUP($A6801,HTS_Dec_25!$A$1:$E$11570,4,FALSE)</f>
        <v>Other.</v>
      </c>
      <c r="E6801" s="4" t="str">
        <f>VLOOKUP($A6801,HTS_Dec_25!$A$1:$E$11570,5,FALSE)</f>
        <v>4.9%</v>
      </c>
      <c r="F6801" s="4">
        <v>25</v>
      </c>
    </row>
    <row r="6802" spans="1:6" ht="72" x14ac:dyDescent="0.3">
      <c r="A6802" s="4" t="s">
        <v>30228</v>
      </c>
      <c r="B6802" s="4" t="str">
        <f t="shared" si="106"/>
        <v>700729</v>
      </c>
      <c r="C6802" s="5" t="str">
        <f>VLOOKUP($A6802,HTS_Dec_25!$A$1:$E$11570,3,FALSE)</f>
        <v xml:space="preserve">Articles of stone, plaster, cement, asbestos, mica or similar materials; ceramic products; glass and glassware. Glass and glassware. Safety glass, consisting of toughened (tempered) or laminated glass: Laminated safety glass: </v>
      </c>
      <c r="D6802" s="5" t="str">
        <f>VLOOKUP($A6802,HTS_Dec_25!$A$1:$E$11570,4,FALSE)</f>
        <v>Other.</v>
      </c>
      <c r="E6802" s="4" t="str">
        <f>VLOOKUP($A6802,HTS_Dec_25!$A$1:$E$11570,5,FALSE)</f>
        <v>4.9%</v>
      </c>
      <c r="F6802" s="4">
        <v>25</v>
      </c>
    </row>
    <row r="6803" spans="1:6" ht="57.6" x14ac:dyDescent="0.3">
      <c r="A6803" s="4" t="s">
        <v>30229</v>
      </c>
      <c r="B6803" s="4" t="str">
        <f t="shared" si="106"/>
        <v>700800</v>
      </c>
      <c r="C6803" s="5" t="str">
        <f>VLOOKUP($A6803,HTS_Dec_25!$A$1:$E$11570,3,FALSE)</f>
        <v xml:space="preserve">Articles of stone, plaster, cement, asbestos, mica or similar materials; ceramic products; glass and glassware. Glass and glassware. Multiple-walled insulating units of glass  </v>
      </c>
      <c r="D6803" s="5" t="str">
        <f>VLOOKUP($A6803,HTS_Dec_25!$A$1:$E$11570,4,FALSE)</f>
        <v>Multiple-walled insulating units of glass.</v>
      </c>
      <c r="E6803" s="4" t="str">
        <f>VLOOKUP($A6803,HTS_Dec_25!$A$1:$E$11570,5,FALSE)</f>
        <v>3.9%</v>
      </c>
      <c r="F6803" s="4">
        <v>25</v>
      </c>
    </row>
    <row r="6804" spans="1:6" ht="72" x14ac:dyDescent="0.3">
      <c r="A6804" s="4" t="s">
        <v>30230</v>
      </c>
      <c r="B6804" s="4" t="str">
        <f t="shared" si="106"/>
        <v>700910</v>
      </c>
      <c r="C6804" s="5" t="str">
        <f>VLOOKUP($A6804,HTS_Dec_25!$A$1:$E$11570,3,FALSE)</f>
        <v xml:space="preserve">Articles of stone, plaster, cement, asbestos, mica or similar materials; ceramic products; glass and glassware. Glass and glassware. Glass mirrors, whether or not framed, including rear-view mirrors: Rear-view mirrors for vehicles </v>
      </c>
      <c r="D6804" s="5" t="str">
        <f>VLOOKUP($A6804,HTS_Dec_25!$A$1:$E$11570,4,FALSE)</f>
        <v>Rear-view mirrors for vehicles.</v>
      </c>
      <c r="E6804" s="4" t="str">
        <f>VLOOKUP($A6804,HTS_Dec_25!$A$1:$E$11570,5,FALSE)</f>
        <v>3.9%</v>
      </c>
      <c r="F6804" s="4">
        <v>25</v>
      </c>
    </row>
    <row r="6805" spans="1:6" ht="72" x14ac:dyDescent="0.3">
      <c r="A6805" s="4" t="s">
        <v>30231</v>
      </c>
      <c r="B6805" s="4" t="str">
        <f t="shared" si="106"/>
        <v>700991</v>
      </c>
      <c r="C6805" s="5" t="str">
        <f>VLOOKUP($A6805,HTS_Dec_25!$A$1:$E$11570,3,FALSE)</f>
        <v>Articles of stone, plaster, cement, asbestos, mica or similar materials; ceramic products; glass and glassware. Glass and glassware. Glass mirrors, whether or not framed, including rear-view mirrors: Other: Unframed:</v>
      </c>
      <c r="D6805" s="5" t="str">
        <f>VLOOKUP($A6805,HTS_Dec_25!$A$1:$E$11570,4,FALSE)</f>
        <v>Not over 929 cm2 in reflecting area.</v>
      </c>
      <c r="E6805" s="4" t="str">
        <f>VLOOKUP($A6805,HTS_Dec_25!$A$1:$E$11570,5,FALSE)</f>
        <v>7.8%</v>
      </c>
      <c r="F6805" s="4">
        <v>25</v>
      </c>
    </row>
    <row r="6806" spans="1:6" ht="72" x14ac:dyDescent="0.3">
      <c r="A6806" s="4" t="s">
        <v>30232</v>
      </c>
      <c r="B6806" s="4" t="str">
        <f t="shared" si="106"/>
        <v>700991</v>
      </c>
      <c r="C6806" s="5" t="str">
        <f>VLOOKUP($A6806,HTS_Dec_25!$A$1:$E$11570,3,FALSE)</f>
        <v>Articles of stone, plaster, cement, asbestos, mica or similar materials; ceramic products; glass and glassware. Glass and glassware. Glass mirrors, whether or not framed, including rear-view mirrors: Other: Unframed:</v>
      </c>
      <c r="D6806" s="5" t="str">
        <f>VLOOKUP($A6806,HTS_Dec_25!$A$1:$E$11570,4,FALSE)</f>
        <v>Over 929 cm2 in reflecting area.</v>
      </c>
      <c r="E6806" s="4" t="str">
        <f>VLOOKUP($A6806,HTS_Dec_25!$A$1:$E$11570,5,FALSE)</f>
        <v>6.5%</v>
      </c>
      <c r="F6806" s="4">
        <v>25</v>
      </c>
    </row>
    <row r="6807" spans="1:6" ht="72" x14ac:dyDescent="0.3">
      <c r="A6807" s="4" t="s">
        <v>30233</v>
      </c>
      <c r="B6807" s="4" t="str">
        <f t="shared" si="106"/>
        <v>700992</v>
      </c>
      <c r="C6807" s="5" t="str">
        <f>VLOOKUP($A6807,HTS_Dec_25!$A$1:$E$11570,3,FALSE)</f>
        <v>Articles of stone, plaster, cement, asbestos, mica or similar materials; ceramic products; glass and glassware. Glass and glassware. Glass mirrors, whether or not framed, including rear-view mirrors: Other: Framed:</v>
      </c>
      <c r="D6807" s="5" t="str">
        <f>VLOOKUP($A6807,HTS_Dec_25!$A$1:$E$11570,4,FALSE)</f>
        <v>Not over 929 cm2 in reflecting area.</v>
      </c>
      <c r="E6807" s="4" t="str">
        <f>VLOOKUP($A6807,HTS_Dec_25!$A$1:$E$11570,5,FALSE)</f>
        <v>7.8%</v>
      </c>
      <c r="F6807" s="4">
        <v>25</v>
      </c>
    </row>
    <row r="6808" spans="1:6" ht="72" x14ac:dyDescent="0.3">
      <c r="A6808" s="4" t="s">
        <v>30234</v>
      </c>
      <c r="B6808" s="4" t="str">
        <f t="shared" si="106"/>
        <v>700992</v>
      </c>
      <c r="C6808" s="5" t="str">
        <f>VLOOKUP($A6808,HTS_Dec_25!$A$1:$E$11570,3,FALSE)</f>
        <v>Articles of stone, plaster, cement, asbestos, mica or similar materials; ceramic products; glass and glassware. Glass and glassware. Glass mirrors, whether or not framed, including rear-view mirrors: Other: Framed:</v>
      </c>
      <c r="D6808" s="5" t="str">
        <f>VLOOKUP($A6808,HTS_Dec_25!$A$1:$E$11570,4,FALSE)</f>
        <v>Over 929 cm2 in reflecting area.</v>
      </c>
      <c r="E6808" s="4" t="str">
        <f>VLOOKUP($A6808,HTS_Dec_25!$A$1:$E$11570,5,FALSE)</f>
        <v>6.5%</v>
      </c>
      <c r="F6808" s="4">
        <v>25</v>
      </c>
    </row>
    <row r="6809" spans="1:6" ht="115.2" x14ac:dyDescent="0.3">
      <c r="A6809" s="4" t="s">
        <v>30235</v>
      </c>
      <c r="B6809" s="4" t="str">
        <f t="shared" si="106"/>
        <v>701010</v>
      </c>
      <c r="C6809" s="5" t="str">
        <f>VLOOKUP($A6809,HTS_Dec_25!$A$1:$E$11570,3,FALSE)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Ampoules </v>
      </c>
      <c r="D6809" s="5" t="str">
        <f>VLOOKUP($A6809,HTS_Dec_25!$A$1:$E$11570,4,FALSE)</f>
        <v>Ampoules.</v>
      </c>
      <c r="E6809" s="4" t="str">
        <f>VLOOKUP($A6809,HTS_Dec_25!$A$1:$E$11570,5,FALSE)</f>
        <v>Free</v>
      </c>
      <c r="F6809" s="4">
        <v>25</v>
      </c>
    </row>
    <row r="6810" spans="1:6" ht="115.2" x14ac:dyDescent="0.3">
      <c r="A6810" s="4" t="s">
        <v>30236</v>
      </c>
      <c r="B6810" s="4" t="str">
        <f t="shared" si="106"/>
        <v>701020</v>
      </c>
      <c r="C6810" s="5" t="str">
        <f>VLOOKUP($A6810,HTS_Dec_25!$A$1:$E$11570,3,FALSE)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v>
      </c>
      <c r="D6810" s="5" t="str">
        <f>VLOOKUP($A6810,HTS_Dec_25!$A$1:$E$11570,4,FALSE)</f>
        <v>Produced by automatic machine.</v>
      </c>
      <c r="E6810" s="4" t="str">
        <f>VLOOKUP($A6810,HTS_Dec_25!$A$1:$E$11570,5,FALSE)</f>
        <v>2.5%</v>
      </c>
      <c r="F6810" s="4">
        <v>25</v>
      </c>
    </row>
    <row r="6811" spans="1:6" ht="115.2" x14ac:dyDescent="0.3">
      <c r="A6811" s="4" t="s">
        <v>30237</v>
      </c>
      <c r="B6811" s="4" t="str">
        <f t="shared" si="106"/>
        <v>701020</v>
      </c>
      <c r="C6811" s="5" t="str">
        <f>VLOOKUP($A6811,HTS_Dec_25!$A$1:$E$11570,3,FALSE)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v>
      </c>
      <c r="D6811" s="5" t="str">
        <f>VLOOKUP($A6811,HTS_Dec_25!$A$1:$E$11570,4,FALSE)</f>
        <v>Other.</v>
      </c>
      <c r="E6811" s="4" t="str">
        <f>VLOOKUP($A6811,HTS_Dec_25!$A$1:$E$11570,5,FALSE)</f>
        <v>5.2%</v>
      </c>
      <c r="F6811" s="4">
        <v>25</v>
      </c>
    </row>
    <row r="6812" spans="1:6" ht="115.2" x14ac:dyDescent="0.3">
      <c r="A6812" s="4" t="s">
        <v>30238</v>
      </c>
      <c r="B6812" s="4" t="str">
        <f t="shared" si="106"/>
        <v>701090</v>
      </c>
      <c r="C6812" s="5" t="str">
        <f>VLOOKUP($A6812,HTS_Dec_25!$A$1:$E$11570,3,FALSE)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2" s="5" t="str">
        <f>VLOOKUP($A6812,HTS_Dec_25!$A$1:$E$11570,4,FALSE)</f>
        <v>Serum bottles, vials and other pharmaceutical containers.</v>
      </c>
      <c r="E6812" s="4" t="str">
        <f>VLOOKUP($A6812,HTS_Dec_25!$A$1:$E$11570,5,FALSE)</f>
        <v>Free</v>
      </c>
      <c r="F6812" s="4">
        <v>25</v>
      </c>
    </row>
    <row r="6813" spans="1:6" ht="115.2" x14ac:dyDescent="0.3">
      <c r="A6813" s="4" t="s">
        <v>30239</v>
      </c>
      <c r="B6813" s="4" t="str">
        <f t="shared" si="106"/>
        <v>701090</v>
      </c>
      <c r="C6813" s="5" t="str">
        <f>VLOOKUP($A6813,HTS_Dec_25!$A$1:$E$11570,3,FALSE)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3" s="5" t="str">
        <f>VLOOKUP($A6813,HTS_Dec_25!$A$1:$E$11570,4,FALSE)</f>
        <v>Produced by automatic machine.</v>
      </c>
      <c r="E6813" s="4" t="str">
        <f>VLOOKUP($A6813,HTS_Dec_25!$A$1:$E$11570,5,FALSE)</f>
        <v>2.5%</v>
      </c>
      <c r="F6813" s="4">
        <v>25</v>
      </c>
    </row>
    <row r="6814" spans="1:6" ht="115.2" x14ac:dyDescent="0.3">
      <c r="A6814" s="4" t="s">
        <v>30240</v>
      </c>
      <c r="B6814" s="4" t="str">
        <f t="shared" si="106"/>
        <v>701090</v>
      </c>
      <c r="C6814" s="5" t="str">
        <f>VLOOKUP($A6814,HTS_Dec_25!$A$1:$E$11570,3,FALSE)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4" s="5" t="str">
        <f>VLOOKUP($A6814,HTS_Dec_25!$A$1:$E$11570,4,FALSE)</f>
        <v>Other.</v>
      </c>
      <c r="E6814" s="4" t="str">
        <f>VLOOKUP($A6814,HTS_Dec_25!$A$1:$E$11570,5,FALSE)</f>
        <v>5.2%</v>
      </c>
      <c r="F6814" s="4">
        <v>25</v>
      </c>
    </row>
    <row r="6815" spans="1:6" ht="115.2" x14ac:dyDescent="0.3">
      <c r="A6815" s="4" t="s">
        <v>30241</v>
      </c>
      <c r="B6815" s="4" t="str">
        <f t="shared" si="106"/>
        <v>701090</v>
      </c>
      <c r="C6815" s="5" t="str">
        <f>VLOOKUP($A6815,HTS_Dec_25!$A$1:$E$11570,3,FALSE)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5" s="5" t="str">
        <f>VLOOKUP($A6815,HTS_Dec_25!$A$1:$E$11570,4,FALSE)</f>
        <v>Other containers (with or without their closures).</v>
      </c>
      <c r="E6815" s="4" t="str">
        <f>VLOOKUP($A6815,HTS_Dec_25!$A$1:$E$11570,5,FALSE)</f>
        <v>Free</v>
      </c>
      <c r="F6815" s="4">
        <v>25</v>
      </c>
    </row>
    <row r="6816" spans="1:6" ht="100.8" x14ac:dyDescent="0.3">
      <c r="A6816" s="4" t="s">
        <v>30242</v>
      </c>
      <c r="B6816" s="4" t="str">
        <f t="shared" si="106"/>
        <v>701110</v>
      </c>
      <c r="C6816" s="5" t="str">
        <f>VLOOKUP($A6816,HTS_Dec_25!$A$1:$E$11570,3,FALSE)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v>
      </c>
      <c r="D6816" s="5" t="str">
        <f>VLOOKUP($A6816,HTS_Dec_25!$A$1:$E$11570,4,FALSE)</f>
        <v>Bulbs for incandescent lamps.</v>
      </c>
      <c r="E6816" s="4" t="str">
        <f>VLOOKUP($A6816,HTS_Dec_25!$A$1:$E$11570,5,FALSE)</f>
        <v>Free</v>
      </c>
      <c r="F6816" s="4">
        <v>25</v>
      </c>
    </row>
    <row r="6817" spans="1:6" ht="100.8" x14ac:dyDescent="0.3">
      <c r="A6817" s="4" t="s">
        <v>30243</v>
      </c>
      <c r="B6817" s="4" t="str">
        <f t="shared" si="106"/>
        <v>701110</v>
      </c>
      <c r="C6817" s="5" t="str">
        <f>VLOOKUP($A6817,HTS_Dec_25!$A$1:$E$11570,3,FALSE)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v>
      </c>
      <c r="D6817" s="5" t="str">
        <f>VLOOKUP($A6817,HTS_Dec_25!$A$1:$E$11570,4,FALSE)</f>
        <v>Other.</v>
      </c>
      <c r="E6817" s="4" t="str">
        <f>VLOOKUP($A6817,HTS_Dec_25!$A$1:$E$11570,5,FALSE)</f>
        <v>4.6%</v>
      </c>
      <c r="F6817" s="4">
        <v>25</v>
      </c>
    </row>
    <row r="6818" spans="1:6" ht="100.8" x14ac:dyDescent="0.3">
      <c r="A6818" s="4" t="s">
        <v>30244</v>
      </c>
      <c r="B6818" s="4" t="str">
        <f t="shared" si="106"/>
        <v>701120</v>
      </c>
      <c r="C6818" s="5" t="str">
        <f>VLOOKUP($A6818,HTS_Dec_25!$A$1:$E$11570,3,FALSE)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18" s="5" t="str">
        <f>VLOOKUP($A6818,HTS_Dec_25!$A$1:$E$11570,4,FALSE)</f>
        <v>Cones.</v>
      </c>
      <c r="E6818" s="4" t="str">
        <f>VLOOKUP($A6818,HTS_Dec_25!$A$1:$E$11570,5,FALSE)</f>
        <v>5.2%</v>
      </c>
      <c r="F6818" s="4">
        <v>25</v>
      </c>
    </row>
    <row r="6819" spans="1:6" ht="100.8" x14ac:dyDescent="0.3">
      <c r="A6819" s="4" t="s">
        <v>30245</v>
      </c>
      <c r="B6819" s="4" t="str">
        <f t="shared" si="106"/>
        <v>701120</v>
      </c>
      <c r="C6819" s="5" t="str">
        <f>VLOOKUP($A6819,HTS_Dec_25!$A$1:$E$11570,3,FALSE)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19" s="5" t="str">
        <f>VLOOKUP($A6819,HTS_Dec_25!$A$1:$E$11570,4,FALSE)</f>
        <v>Monochrome glass envelopes, the foregoing certified by the importer as being for actual use in automatic data processing machine data or graphic display cathode ray tubes.</v>
      </c>
      <c r="E6819" s="4" t="str">
        <f>VLOOKUP($A6819,HTS_Dec_25!$A$1:$E$11570,5,FALSE)</f>
        <v>Free</v>
      </c>
      <c r="F6819" s="4">
        <v>25</v>
      </c>
    </row>
    <row r="6820" spans="1:6" ht="100.8" x14ac:dyDescent="0.3">
      <c r="A6820" s="4" t="s">
        <v>30246</v>
      </c>
      <c r="B6820" s="4" t="str">
        <f t="shared" si="106"/>
        <v>701120</v>
      </c>
      <c r="C6820" s="5" t="str">
        <f>VLOOKUP($A6820,HTS_Dec_25!$A$1:$E$11570,3,FALSE)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20" s="5" t="str">
        <f>VLOOKUP($A6820,HTS_Dec_25!$A$1:$E$11570,4,FALSE)</f>
        <v>Other.</v>
      </c>
      <c r="E6820" s="4" t="str">
        <f>VLOOKUP($A6820,HTS_Dec_25!$A$1:$E$11570,5,FALSE)</f>
        <v>5.2%</v>
      </c>
      <c r="F6820" s="4">
        <v>25</v>
      </c>
    </row>
    <row r="6821" spans="1:6" ht="86.4" x14ac:dyDescent="0.3">
      <c r="A6821" s="4" t="s">
        <v>30247</v>
      </c>
      <c r="B6821" s="4" t="str">
        <f t="shared" si="106"/>
        <v>701190</v>
      </c>
      <c r="C6821" s="5" t="str">
        <f>VLOOKUP($A6821,HTS_Dec_25!$A$1:$E$11570,3,FALSE)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Other </v>
      </c>
      <c r="D6821" s="5" t="str">
        <f>VLOOKUP($A6821,HTS_Dec_25!$A$1:$E$11570,4,FALSE)</f>
        <v>Other.</v>
      </c>
      <c r="E6821" s="4" t="str">
        <f>VLOOKUP($A6821,HTS_Dec_25!$A$1:$E$11570,5,FALSE)</f>
        <v>6.6%</v>
      </c>
      <c r="F6821" s="4">
        <v>25</v>
      </c>
    </row>
    <row r="6822" spans="1:6" ht="144" x14ac:dyDescent="0.3">
      <c r="A6822" s="4" t="s">
        <v>30248</v>
      </c>
      <c r="B6822" s="4" t="str">
        <f t="shared" si="106"/>
        <v>701310</v>
      </c>
      <c r="C6822" s="5" t="str">
        <f>VLOOKUP($A6822,HTS_Dec_25!$A$1:$E$11570,3,FALSE)</f>
        <v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v>
      </c>
      <c r="D6822" s="5" t="str">
        <f>VLOOKUP($A6822,HTS_Dec_25!$A$1:$E$11570,4,FALSE)</f>
        <v>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v>
      </c>
      <c r="E6822" s="4" t="str">
        <f>VLOOKUP($A6822,HTS_Dec_25!$A$1:$E$11570,5,FALSE)</f>
        <v>6.9%</v>
      </c>
      <c r="F6822" s="4">
        <v>7.5</v>
      </c>
    </row>
    <row r="6823" spans="1:6" ht="86.4" x14ac:dyDescent="0.3">
      <c r="A6823" s="4" t="s">
        <v>30249</v>
      </c>
      <c r="B6823" s="4" t="str">
        <f t="shared" si="106"/>
        <v>701310</v>
      </c>
      <c r="C6823" s="5" t="str">
        <f>VLOOKUP($A6823,HTS_Dec_25!$A$1:$E$11570,3,FALSE)</f>
        <v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v>
      </c>
      <c r="D6823" s="5" t="str">
        <f>VLOOKUP($A6823,HTS_Dec_25!$A$1:$E$11570,4,FALSE)</f>
        <v>Other.</v>
      </c>
      <c r="E6823" s="4" t="str">
        <f>VLOOKUP($A6823,HTS_Dec_25!$A$1:$E$11570,5,FALSE)</f>
        <v>26%</v>
      </c>
      <c r="F6823" s="4">
        <v>7.5</v>
      </c>
    </row>
    <row r="6824" spans="1:6" ht="115.2" x14ac:dyDescent="0.3">
      <c r="A6824" s="4" t="s">
        <v>30250</v>
      </c>
      <c r="B6824" s="4" t="str">
        <f t="shared" si="106"/>
        <v>701322</v>
      </c>
      <c r="C6824" s="5" t="str">
        <f>VLOOKUP($A6824,HTS_Dec_25!$A$1:$E$11570,3,FALSE)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4" s="5" t="str">
        <f>VLOOKUP($A6824,HTS_Dec_25!$A$1:$E$11570,4,FALSE)</f>
        <v>Valued not over $1 each.</v>
      </c>
      <c r="E6824" s="4" t="str">
        <f>VLOOKUP($A6824,HTS_Dec_25!$A$1:$E$11570,5,FALSE)</f>
        <v>15%</v>
      </c>
      <c r="F6824" s="4">
        <v>7.5</v>
      </c>
    </row>
    <row r="6825" spans="1:6" ht="115.2" x14ac:dyDescent="0.3">
      <c r="A6825" s="4" t="s">
        <v>30251</v>
      </c>
      <c r="B6825" s="4" t="str">
        <f t="shared" si="106"/>
        <v>701322</v>
      </c>
      <c r="C6825" s="5" t="str">
        <f>VLOOKUP($A6825,HTS_Dec_25!$A$1:$E$11570,3,FALSE)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5" s="5" t="str">
        <f>VLOOKUP($A6825,HTS_Dec_25!$A$1:$E$11570,4,FALSE)</f>
        <v>Valued over $1 but not over $3 each.</v>
      </c>
      <c r="E6825" s="4" t="str">
        <f>VLOOKUP($A6825,HTS_Dec_25!$A$1:$E$11570,5,FALSE)</f>
        <v>14%</v>
      </c>
      <c r="F6825" s="4">
        <v>7.5</v>
      </c>
    </row>
    <row r="6826" spans="1:6" ht="115.2" x14ac:dyDescent="0.3">
      <c r="A6826" s="4" t="s">
        <v>30252</v>
      </c>
      <c r="B6826" s="4" t="str">
        <f t="shared" si="106"/>
        <v>701322</v>
      </c>
      <c r="C6826" s="5" t="str">
        <f>VLOOKUP($A6826,HTS_Dec_25!$A$1:$E$11570,3,FALSE)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6" s="5" t="str">
        <f>VLOOKUP($A6826,HTS_Dec_25!$A$1:$E$11570,4,FALSE)</f>
        <v>Valued over $3 but not over $5 each.</v>
      </c>
      <c r="E6826" s="4" t="str">
        <f>VLOOKUP($A6826,HTS_Dec_25!$A$1:$E$11570,5,FALSE)</f>
        <v>7.3%</v>
      </c>
      <c r="F6826" s="4">
        <v>7.5</v>
      </c>
    </row>
    <row r="6827" spans="1:6" ht="115.2" x14ac:dyDescent="0.3">
      <c r="A6827" s="4" t="s">
        <v>30253</v>
      </c>
      <c r="B6827" s="4" t="str">
        <f t="shared" si="106"/>
        <v>701322</v>
      </c>
      <c r="C6827" s="5" t="str">
        <f>VLOOKUP($A6827,HTS_Dec_25!$A$1:$E$11570,3,FALSE)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7" s="5" t="str">
        <f>VLOOKUP($A6827,HTS_Dec_25!$A$1:$E$11570,4,FALSE)</f>
        <v>Valued over $5 each.</v>
      </c>
      <c r="E6827" s="4" t="str">
        <f>VLOOKUP($A6827,HTS_Dec_25!$A$1:$E$11570,5,FALSE)</f>
        <v>3%</v>
      </c>
      <c r="F6827" s="4">
        <v>7.5</v>
      </c>
    </row>
    <row r="6828" spans="1:6" ht="100.8" x14ac:dyDescent="0.3">
      <c r="A6828" s="4" t="s">
        <v>30254</v>
      </c>
      <c r="B6828" s="4" t="str">
        <f t="shared" si="106"/>
        <v>701328</v>
      </c>
      <c r="C6828" s="5" t="str">
        <f>VLOOKUP($A6828,HTS_Dec_25!$A$1:$E$11570,3,FALSE)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28" s="5" t="str">
        <f>VLOOKUP($A6828,HTS_Dec_25!$A$1:$E$11570,4,FALSE)</f>
        <v>Pressed and toughened (specially tempered).</v>
      </c>
      <c r="E6828" s="4" t="str">
        <f>VLOOKUP($A6828,HTS_Dec_25!$A$1:$E$11570,5,FALSE)</f>
        <v>12.5%</v>
      </c>
      <c r="F6828" s="4">
        <v>7.5</v>
      </c>
    </row>
    <row r="6829" spans="1:6" ht="100.8" x14ac:dyDescent="0.3">
      <c r="A6829" s="4" t="s">
        <v>30255</v>
      </c>
      <c r="B6829" s="4" t="str">
        <f t="shared" si="106"/>
        <v>701328</v>
      </c>
      <c r="C6829" s="5" t="str">
        <f>VLOOKUP($A6829,HTS_Dec_25!$A$1:$E$11570,3,FALSE)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29" s="5" t="str">
        <f>VLOOKUP($A6829,HTS_Dec_25!$A$1:$E$11570,4,FALSE)</f>
        <v>Valued not over $0.30 each.</v>
      </c>
      <c r="E6829" s="4" t="str">
        <f>VLOOKUP($A6829,HTS_Dec_25!$A$1:$E$11570,5,FALSE)</f>
        <v>28.5%</v>
      </c>
      <c r="F6829" s="4">
        <v>7.5</v>
      </c>
    </row>
    <row r="6830" spans="1:6" ht="100.8" x14ac:dyDescent="0.3">
      <c r="A6830" s="4" t="s">
        <v>30256</v>
      </c>
      <c r="B6830" s="4" t="str">
        <f t="shared" si="106"/>
        <v>701328</v>
      </c>
      <c r="C6830" s="5" t="str">
        <f>VLOOKUP($A6830,HTS_Dec_25!$A$1:$E$11570,3,FALSE)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0" s="5" t="str">
        <f>VLOOKUP($A6830,HTS_Dec_25!$A$1:$E$11570,4,FALSE)</f>
        <v>Valued over $0.30 but not over $3 each.</v>
      </c>
      <c r="E6830" s="4" t="str">
        <f>VLOOKUP($A6830,HTS_Dec_25!$A$1:$E$11570,5,FALSE)</f>
        <v>22.5%</v>
      </c>
      <c r="F6830" s="4">
        <v>7.5</v>
      </c>
    </row>
    <row r="6831" spans="1:6" ht="100.8" x14ac:dyDescent="0.3">
      <c r="A6831" s="4" t="s">
        <v>30257</v>
      </c>
      <c r="B6831" s="4" t="str">
        <f t="shared" si="106"/>
        <v>701328</v>
      </c>
      <c r="C6831" s="5" t="str">
        <f>VLOOKUP($A6831,HTS_Dec_25!$A$1:$E$11570,3,FALSE)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1" s="5" t="str">
        <f>VLOOKUP($A6831,HTS_Dec_25!$A$1:$E$11570,4,FALSE)</f>
        <v>Valued over $3 but not over $5 each.</v>
      </c>
      <c r="E6831" s="4" t="str">
        <f>VLOOKUP($A6831,HTS_Dec_25!$A$1:$E$11570,5,FALSE)</f>
        <v>11.3%</v>
      </c>
      <c r="F6831" s="4">
        <v>7.5</v>
      </c>
    </row>
    <row r="6832" spans="1:6" ht="100.8" x14ac:dyDescent="0.3">
      <c r="A6832" s="4" t="s">
        <v>30258</v>
      </c>
      <c r="B6832" s="4" t="str">
        <f t="shared" si="106"/>
        <v>701328</v>
      </c>
      <c r="C6832" s="5" t="str">
        <f>VLOOKUP($A6832,HTS_Dec_25!$A$1:$E$11570,3,FALSE)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2" s="5" t="str">
        <f>VLOOKUP($A6832,HTS_Dec_25!$A$1:$E$11570,4,FALSE)</f>
        <v>Valued over $5 each.</v>
      </c>
      <c r="E6832" s="4" t="str">
        <f>VLOOKUP($A6832,HTS_Dec_25!$A$1:$E$11570,5,FALSE)</f>
        <v>5%</v>
      </c>
      <c r="F6832" s="4">
        <v>7.5</v>
      </c>
    </row>
    <row r="6833" spans="1:6" ht="100.8" x14ac:dyDescent="0.3">
      <c r="A6833" s="4" t="s">
        <v>30259</v>
      </c>
      <c r="B6833" s="4" t="str">
        <f t="shared" si="106"/>
        <v>701328</v>
      </c>
      <c r="C6833" s="5" t="str">
        <f>VLOOKUP($A6833,HTS_Dec_25!$A$1:$E$11570,3,FALSE)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3" s="5" t="str">
        <f>VLOOKUP($A6833,HTS_Dec_25!$A$1:$E$11570,4,FALSE)</f>
        <v>Valued over $3 but not over $5 each.</v>
      </c>
      <c r="E6833" s="4" t="str">
        <f>VLOOKUP($A6833,HTS_Dec_25!$A$1:$E$11570,5,FALSE)</f>
        <v>7.5%</v>
      </c>
      <c r="F6833" s="4">
        <v>7.5</v>
      </c>
    </row>
    <row r="6834" spans="1:6" ht="100.8" x14ac:dyDescent="0.3">
      <c r="A6834" s="4" t="s">
        <v>30260</v>
      </c>
      <c r="B6834" s="4" t="str">
        <f t="shared" si="106"/>
        <v>701328</v>
      </c>
      <c r="C6834" s="5" t="str">
        <f>VLOOKUP($A6834,HTS_Dec_25!$A$1:$E$11570,3,FALSE)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4" s="5" t="str">
        <f>VLOOKUP($A6834,HTS_Dec_25!$A$1:$E$11570,4,FALSE)</f>
        <v>Valued over $5 each.</v>
      </c>
      <c r="E6834" s="4" t="str">
        <f>VLOOKUP($A6834,HTS_Dec_25!$A$1:$E$11570,5,FALSE)</f>
        <v>5%</v>
      </c>
      <c r="F6834" s="4">
        <v>7.5</v>
      </c>
    </row>
    <row r="6835" spans="1:6" ht="100.8" x14ac:dyDescent="0.3">
      <c r="A6835" s="4" t="s">
        <v>30261</v>
      </c>
      <c r="B6835" s="4" t="str">
        <f t="shared" si="106"/>
        <v>701333</v>
      </c>
      <c r="C6835" s="5" t="str">
        <f>VLOOKUP($A6835,HTS_Dec_25!$A$1:$E$11570,3,FALSE)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5" s="5" t="str">
        <f>VLOOKUP($A6835,HTS_Dec_25!$A$1:$E$11570,4,FALSE)</f>
        <v>Valued not over $1 each.</v>
      </c>
      <c r="E6835" s="4" t="str">
        <f>VLOOKUP($A6835,HTS_Dec_25!$A$1:$E$11570,5,FALSE)</f>
        <v>15%</v>
      </c>
      <c r="F6835" s="4">
        <v>7.5</v>
      </c>
    </row>
    <row r="6836" spans="1:6" ht="100.8" x14ac:dyDescent="0.3">
      <c r="A6836" s="4" t="s">
        <v>30262</v>
      </c>
      <c r="B6836" s="4" t="str">
        <f t="shared" si="106"/>
        <v>701333</v>
      </c>
      <c r="C6836" s="5" t="str">
        <f>VLOOKUP($A6836,HTS_Dec_25!$A$1:$E$11570,3,FALSE)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6" s="5" t="str">
        <f>VLOOKUP($A6836,HTS_Dec_25!$A$1:$E$11570,4,FALSE)</f>
        <v>Valued over $1 but not over $3 each.</v>
      </c>
      <c r="E6836" s="4" t="str">
        <f>VLOOKUP($A6836,HTS_Dec_25!$A$1:$E$11570,5,FALSE)</f>
        <v>14%</v>
      </c>
      <c r="F6836" s="4">
        <v>7.5</v>
      </c>
    </row>
    <row r="6837" spans="1:6" ht="100.8" x14ac:dyDescent="0.3">
      <c r="A6837" s="4" t="s">
        <v>30263</v>
      </c>
      <c r="B6837" s="4" t="str">
        <f t="shared" si="106"/>
        <v>701333</v>
      </c>
      <c r="C6837" s="5" t="str">
        <f>VLOOKUP($A6837,HTS_Dec_25!$A$1:$E$11570,3,FALSE)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7" s="5" t="str">
        <f>VLOOKUP($A6837,HTS_Dec_25!$A$1:$E$11570,4,FALSE)</f>
        <v>Valued over $3 but not over $5 each.</v>
      </c>
      <c r="E6837" s="4" t="str">
        <f>VLOOKUP($A6837,HTS_Dec_25!$A$1:$E$11570,5,FALSE)</f>
        <v>7.3%</v>
      </c>
      <c r="F6837" s="4">
        <v>7.5</v>
      </c>
    </row>
    <row r="6838" spans="1:6" ht="100.8" x14ac:dyDescent="0.3">
      <c r="A6838" s="4" t="s">
        <v>30264</v>
      </c>
      <c r="B6838" s="4" t="str">
        <f t="shared" si="106"/>
        <v>701333</v>
      </c>
      <c r="C6838" s="5" t="str">
        <f>VLOOKUP($A6838,HTS_Dec_25!$A$1:$E$11570,3,FALSE)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8" s="5" t="str">
        <f>VLOOKUP($A6838,HTS_Dec_25!$A$1:$E$11570,4,FALSE)</f>
        <v>Valued over $5 each.</v>
      </c>
      <c r="E6838" s="4" t="str">
        <f>VLOOKUP($A6838,HTS_Dec_25!$A$1:$E$11570,5,FALSE)</f>
        <v>3%</v>
      </c>
      <c r="F6838" s="4">
        <v>7.5</v>
      </c>
    </row>
    <row r="6839" spans="1:6" ht="100.8" x14ac:dyDescent="0.3">
      <c r="A6839" s="4" t="s">
        <v>30265</v>
      </c>
      <c r="B6839" s="4" t="str">
        <f t="shared" si="106"/>
        <v>701337</v>
      </c>
      <c r="C6839" s="5" t="str">
        <f>VLOOKUP($A6839,HTS_Dec_25!$A$1:$E$11570,3,FALSE)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39" s="5" t="str">
        <f>VLOOKUP($A6839,HTS_Dec_25!$A$1:$E$11570,4,FALSE)</f>
        <v>Pressed and toughened (specially tempered).</v>
      </c>
      <c r="E6839" s="4" t="str">
        <f>VLOOKUP($A6839,HTS_Dec_25!$A$1:$E$11570,5,FALSE)</f>
        <v>12.5%</v>
      </c>
      <c r="F6839" s="4">
        <v>7.5</v>
      </c>
    </row>
    <row r="6840" spans="1:6" ht="100.8" x14ac:dyDescent="0.3">
      <c r="A6840" s="4" t="s">
        <v>30266</v>
      </c>
      <c r="B6840" s="4" t="str">
        <f t="shared" si="106"/>
        <v>701337</v>
      </c>
      <c r="C6840" s="5" t="str">
        <f>VLOOKUP($A6840,HTS_Dec_25!$A$1:$E$11570,3,FALSE)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0" s="5" t="str">
        <f>VLOOKUP($A6840,HTS_Dec_25!$A$1:$E$11570,4,FALSE)</f>
        <v>Valued not over $0.30 each.</v>
      </c>
      <c r="E6840" s="4" t="str">
        <f>VLOOKUP($A6840,HTS_Dec_25!$A$1:$E$11570,5,FALSE)</f>
        <v>28.5%</v>
      </c>
      <c r="F6840" s="4">
        <v>7.5</v>
      </c>
    </row>
    <row r="6841" spans="1:6" ht="100.8" x14ac:dyDescent="0.3">
      <c r="A6841" s="4" t="s">
        <v>30267</v>
      </c>
      <c r="B6841" s="4" t="str">
        <f t="shared" si="106"/>
        <v>701337</v>
      </c>
      <c r="C6841" s="5" t="str">
        <f>VLOOKUP($A6841,HTS_Dec_25!$A$1:$E$11570,3,FALSE)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1" s="5" t="str">
        <f>VLOOKUP($A6841,HTS_Dec_25!$A$1:$E$11570,4,FALSE)</f>
        <v>Valued over $0.30 but not over $3 each.</v>
      </c>
      <c r="E6841" s="4" t="str">
        <f>VLOOKUP($A6841,HTS_Dec_25!$A$1:$E$11570,5,FALSE)</f>
        <v>22.5%</v>
      </c>
      <c r="F6841" s="4">
        <v>7.5</v>
      </c>
    </row>
    <row r="6842" spans="1:6" ht="100.8" x14ac:dyDescent="0.3">
      <c r="A6842" s="4" t="s">
        <v>30268</v>
      </c>
      <c r="B6842" s="4" t="str">
        <f t="shared" si="106"/>
        <v>701337</v>
      </c>
      <c r="C6842" s="5" t="str">
        <f>VLOOKUP($A6842,HTS_Dec_25!$A$1:$E$11570,3,FALSE)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2" s="5" t="str">
        <f>VLOOKUP($A6842,HTS_Dec_25!$A$1:$E$11570,4,FALSE)</f>
        <v>Valued over $3 but not over $5 each.</v>
      </c>
      <c r="E6842" s="4" t="str">
        <f>VLOOKUP($A6842,HTS_Dec_25!$A$1:$E$11570,5,FALSE)</f>
        <v>11.3%</v>
      </c>
      <c r="F6842" s="4">
        <v>7.5</v>
      </c>
    </row>
    <row r="6843" spans="1:6" ht="100.8" x14ac:dyDescent="0.3">
      <c r="A6843" s="4" t="s">
        <v>30269</v>
      </c>
      <c r="B6843" s="4" t="str">
        <f t="shared" si="106"/>
        <v>701337</v>
      </c>
      <c r="C6843" s="5" t="str">
        <f>VLOOKUP($A6843,HTS_Dec_25!$A$1:$E$11570,3,FALSE)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3" s="5" t="str">
        <f>VLOOKUP($A6843,HTS_Dec_25!$A$1:$E$11570,4,FALSE)</f>
        <v>Valued over $5 each.</v>
      </c>
      <c r="E6843" s="4" t="str">
        <f>VLOOKUP($A6843,HTS_Dec_25!$A$1:$E$11570,5,FALSE)</f>
        <v>5%</v>
      </c>
      <c r="F6843" s="4">
        <v>7.5</v>
      </c>
    </row>
    <row r="6844" spans="1:6" ht="100.8" x14ac:dyDescent="0.3">
      <c r="A6844" s="4" t="s">
        <v>30270</v>
      </c>
      <c r="B6844" s="4" t="str">
        <f t="shared" si="106"/>
        <v>701337</v>
      </c>
      <c r="C6844" s="5" t="str">
        <f>VLOOKUP($A6844,HTS_Dec_25!$A$1:$E$11570,3,FALSE)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4" s="5" t="str">
        <f>VLOOKUP($A6844,HTS_Dec_25!$A$1:$E$11570,4,FALSE)</f>
        <v>Valued over $3 but not over $5 each.</v>
      </c>
      <c r="E6844" s="4" t="str">
        <f>VLOOKUP($A6844,HTS_Dec_25!$A$1:$E$11570,5,FALSE)</f>
        <v>7.5%</v>
      </c>
      <c r="F6844" s="4">
        <v>7.5</v>
      </c>
    </row>
    <row r="6845" spans="1:6" ht="100.8" x14ac:dyDescent="0.3">
      <c r="A6845" s="4" t="s">
        <v>30271</v>
      </c>
      <c r="B6845" s="4" t="str">
        <f t="shared" si="106"/>
        <v>701337</v>
      </c>
      <c r="C6845" s="5" t="str">
        <f>VLOOKUP($A6845,HTS_Dec_25!$A$1:$E$11570,3,FALSE)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5" s="5" t="str">
        <f>VLOOKUP($A6845,HTS_Dec_25!$A$1:$E$11570,4,FALSE)</f>
        <v>Valued over $5 each.</v>
      </c>
      <c r="E6845" s="4" t="str">
        <f>VLOOKUP($A6845,HTS_Dec_25!$A$1:$E$11570,5,FALSE)</f>
        <v>5%</v>
      </c>
      <c r="F6845" s="4">
        <v>7.5</v>
      </c>
    </row>
    <row r="6846" spans="1:6" ht="129.6" x14ac:dyDescent="0.3">
      <c r="A6846" s="4" t="s">
        <v>30272</v>
      </c>
      <c r="B6846" s="4" t="str">
        <f t="shared" si="106"/>
        <v>701341</v>
      </c>
      <c r="C6846" s="5" t="str">
        <f>VLOOKUP($A6846,HTS_Dec_25!$A$1:$E$11570,3,FALSE)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6" s="5" t="str">
        <f>VLOOKUP($A6846,HTS_Dec_25!$A$1:$E$11570,4,FALSE)</f>
        <v>Valued not over $1 each.</v>
      </c>
      <c r="E6846" s="4" t="str">
        <f>VLOOKUP($A6846,HTS_Dec_25!$A$1:$E$11570,5,FALSE)</f>
        <v>15%</v>
      </c>
      <c r="F6846" s="4">
        <v>7.5</v>
      </c>
    </row>
    <row r="6847" spans="1:6" ht="129.6" x14ac:dyDescent="0.3">
      <c r="A6847" s="4" t="s">
        <v>30273</v>
      </c>
      <c r="B6847" s="4" t="str">
        <f t="shared" si="106"/>
        <v>701341</v>
      </c>
      <c r="C6847" s="5" t="str">
        <f>VLOOKUP($A6847,HTS_Dec_25!$A$1:$E$11570,3,FALSE)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7" s="5" t="str">
        <f>VLOOKUP($A6847,HTS_Dec_25!$A$1:$E$11570,4,FALSE)</f>
        <v>Valued over $1 but not over $3 each.</v>
      </c>
      <c r="E6847" s="4" t="str">
        <f>VLOOKUP($A6847,HTS_Dec_25!$A$1:$E$11570,5,FALSE)</f>
        <v>14%</v>
      </c>
      <c r="F6847" s="4">
        <v>7.5</v>
      </c>
    </row>
    <row r="6848" spans="1:6" ht="129.6" x14ac:dyDescent="0.3">
      <c r="A6848" s="4" t="s">
        <v>30274</v>
      </c>
      <c r="B6848" s="4" t="str">
        <f t="shared" si="106"/>
        <v>701341</v>
      </c>
      <c r="C6848" s="5" t="str">
        <f>VLOOKUP($A6848,HTS_Dec_25!$A$1:$E$11570,3,FALSE)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8" s="5" t="str">
        <f>VLOOKUP($A6848,HTS_Dec_25!$A$1:$E$11570,4,FALSE)</f>
        <v>Valued over $3 but not over $5 each.</v>
      </c>
      <c r="E6848" s="4" t="str">
        <f>VLOOKUP($A6848,HTS_Dec_25!$A$1:$E$11570,5,FALSE)</f>
        <v>10.5%</v>
      </c>
      <c r="F6848" s="4">
        <v>7.5</v>
      </c>
    </row>
    <row r="6849" spans="1:6" ht="129.6" x14ac:dyDescent="0.3">
      <c r="A6849" s="4" t="s">
        <v>30275</v>
      </c>
      <c r="B6849" s="4" t="str">
        <f t="shared" si="106"/>
        <v>701341</v>
      </c>
      <c r="C6849" s="5" t="str">
        <f>VLOOKUP($A6849,HTS_Dec_25!$A$1:$E$11570,3,FALSE)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9" s="5" t="str">
        <f>VLOOKUP($A6849,HTS_Dec_25!$A$1:$E$11570,4,FALSE)</f>
        <v>Valued over $5 each.</v>
      </c>
      <c r="E6849" s="4" t="str">
        <f>VLOOKUP($A6849,HTS_Dec_25!$A$1:$E$11570,5,FALSE)</f>
        <v>3%</v>
      </c>
      <c r="F6849" s="4">
        <v>7.5</v>
      </c>
    </row>
    <row r="6850" spans="1:6" ht="158.4" x14ac:dyDescent="0.3">
      <c r="A6850" s="4" t="s">
        <v>30276</v>
      </c>
      <c r="B6850" s="4" t="str">
        <f t="shared" si="106"/>
        <v>701342</v>
      </c>
      <c r="C6850" s="5" t="str">
        <f>VLOOKUP($A6850,HTS_Dec_25!$A$1:$E$11570,3,FALSE)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v>
      </c>
      <c r="D6850" s="5" t="str">
        <f>VLOOKUP($A6850,HTS_Dec_25!$A$1:$E$11570,4,FALSE)</f>
        <v>Valued not over $3 each.</v>
      </c>
      <c r="E6850" s="4" t="str">
        <f>VLOOKUP($A6850,HTS_Dec_25!$A$1:$E$11570,5,FALSE)</f>
        <v>22.5%</v>
      </c>
      <c r="F6850" s="4">
        <v>7.5</v>
      </c>
    </row>
    <row r="6851" spans="1:6" ht="158.4" x14ac:dyDescent="0.3">
      <c r="A6851" s="4" t="s">
        <v>30277</v>
      </c>
      <c r="B6851" s="4" t="str">
        <f t="shared" ref="B6851:B6914" si="107">LEFT(A6851,6)</f>
        <v>701342</v>
      </c>
      <c r="C6851" s="5" t="str">
        <f>VLOOKUP($A6851,HTS_Dec_25!$A$1:$E$11570,3,FALSE)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v>
      </c>
      <c r="D6851" s="5" t="str">
        <f>VLOOKUP($A6851,HTS_Dec_25!$A$1:$E$11570,4,FALSE)</f>
        <v>Valued over $5 each.</v>
      </c>
      <c r="E6851" s="4" t="str">
        <f>VLOOKUP($A6851,HTS_Dec_25!$A$1:$E$11570,5,FALSE)</f>
        <v>7.2%</v>
      </c>
      <c r="F6851" s="4">
        <v>7.5</v>
      </c>
    </row>
    <row r="6852" spans="1:6" ht="115.2" x14ac:dyDescent="0.3">
      <c r="A6852" s="4" t="s">
        <v>30278</v>
      </c>
      <c r="B6852" s="4" t="str">
        <f t="shared" si="107"/>
        <v>701349</v>
      </c>
      <c r="C6852" s="5" t="str">
        <f>VLOOKUP($A6852,HTS_Dec_25!$A$1:$E$11570,3,FALSE)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2" s="5" t="str">
        <f>VLOOKUP($A6852,HTS_Dec_25!$A$1:$E$11570,4,FALSE)</f>
        <v>Pressed and toughened (specially tempered).</v>
      </c>
      <c r="E6852" s="4" t="str">
        <f>VLOOKUP($A6852,HTS_Dec_25!$A$1:$E$11570,5,FALSE)</f>
        <v>12.5%</v>
      </c>
      <c r="F6852" s="4">
        <v>7.5</v>
      </c>
    </row>
    <row r="6853" spans="1:6" ht="115.2" x14ac:dyDescent="0.3">
      <c r="A6853" s="4" t="s">
        <v>30279</v>
      </c>
      <c r="B6853" s="4" t="str">
        <f t="shared" si="107"/>
        <v>701349</v>
      </c>
      <c r="C6853" s="5" t="str">
        <f>VLOOKUP($A6853,HTS_Dec_25!$A$1:$E$11570,3,FALSE)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3" s="5" t="str">
        <f>VLOOKUP($A6853,HTS_Dec_25!$A$1:$E$11570,4,FALSE)</f>
        <v>Valued not over $3 each.</v>
      </c>
      <c r="E6853" s="4" t="str">
        <f>VLOOKUP($A6853,HTS_Dec_25!$A$1:$E$11570,5,FALSE)</f>
        <v>22.5%</v>
      </c>
      <c r="F6853" s="4">
        <v>7.5</v>
      </c>
    </row>
    <row r="6854" spans="1:6" ht="115.2" x14ac:dyDescent="0.3">
      <c r="A6854" s="4" t="s">
        <v>30280</v>
      </c>
      <c r="B6854" s="4" t="str">
        <f t="shared" si="107"/>
        <v>701349</v>
      </c>
      <c r="C6854" s="5" t="str">
        <f>VLOOKUP($A6854,HTS_Dec_25!$A$1:$E$11570,3,FALSE)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4" s="5" t="str">
        <f>VLOOKUP($A6854,HTS_Dec_25!$A$1:$E$11570,4,FALSE)</f>
        <v>Valued over $3 but not over $5 each.</v>
      </c>
      <c r="E6854" s="4" t="str">
        <f>VLOOKUP($A6854,HTS_Dec_25!$A$1:$E$11570,5,FALSE)</f>
        <v>11.3%</v>
      </c>
      <c r="F6854" s="4">
        <v>7.5</v>
      </c>
    </row>
    <row r="6855" spans="1:6" ht="115.2" x14ac:dyDescent="0.3">
      <c r="A6855" s="4" t="s">
        <v>30281</v>
      </c>
      <c r="B6855" s="4" t="str">
        <f t="shared" si="107"/>
        <v>701349</v>
      </c>
      <c r="C6855" s="5" t="str">
        <f>VLOOKUP($A6855,HTS_Dec_25!$A$1:$E$11570,3,FALSE)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5" s="5" t="str">
        <f>VLOOKUP($A6855,HTS_Dec_25!$A$1:$E$11570,4,FALSE)</f>
        <v>Valued over $5 each.</v>
      </c>
      <c r="E6855" s="4" t="str">
        <f>VLOOKUP($A6855,HTS_Dec_25!$A$1:$E$11570,5,FALSE)</f>
        <v>7.2%</v>
      </c>
      <c r="F6855" s="4">
        <v>7.5</v>
      </c>
    </row>
    <row r="6856" spans="1:6" ht="115.2" x14ac:dyDescent="0.3">
      <c r="A6856" s="4" t="s">
        <v>30282</v>
      </c>
      <c r="B6856" s="4" t="str">
        <f t="shared" si="107"/>
        <v>701349</v>
      </c>
      <c r="C6856" s="5" t="str">
        <f>VLOOKUP($A6856,HTS_Dec_25!$A$1:$E$11570,3,FALSE)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6" s="5" t="str">
        <f>VLOOKUP($A6856,HTS_Dec_25!$A$1:$E$11570,4,FALSE)</f>
        <v>Valued over $5 each.</v>
      </c>
      <c r="E6856" s="4" t="str">
        <f>VLOOKUP($A6856,HTS_Dec_25!$A$1:$E$11570,5,FALSE)</f>
        <v>7.2%</v>
      </c>
      <c r="F6856" s="4">
        <v>7.5</v>
      </c>
    </row>
    <row r="6857" spans="1:6" ht="100.8" x14ac:dyDescent="0.3">
      <c r="A6857" s="4" t="s">
        <v>30283</v>
      </c>
      <c r="B6857" s="4" t="str">
        <f t="shared" si="107"/>
        <v>701391</v>
      </c>
      <c r="C6857" s="5" t="str">
        <f>VLOOKUP($A6857,HTS_Dec_25!$A$1:$E$11570,3,FALSE)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v>
      </c>
      <c r="D6857" s="5" t="str">
        <f>VLOOKUP($A6857,HTS_Dec_25!$A$1:$E$11570,4,FALSE)</f>
        <v>Valued over $3 but not over $5 each.</v>
      </c>
      <c r="E6857" s="4" t="str">
        <f>VLOOKUP($A6857,HTS_Dec_25!$A$1:$E$11570,5,FALSE)</f>
        <v>10.5%</v>
      </c>
      <c r="F6857" s="4">
        <v>7.5</v>
      </c>
    </row>
    <row r="6858" spans="1:6" ht="100.8" x14ac:dyDescent="0.3">
      <c r="A6858" s="4" t="s">
        <v>30284</v>
      </c>
      <c r="B6858" s="4" t="str">
        <f t="shared" si="107"/>
        <v>701391</v>
      </c>
      <c r="C6858" s="5" t="str">
        <f>VLOOKUP($A6858,HTS_Dec_25!$A$1:$E$11570,3,FALSE)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v>
      </c>
      <c r="D6858" s="5" t="str">
        <f>VLOOKUP($A6858,HTS_Dec_25!$A$1:$E$11570,4,FALSE)</f>
        <v>Valued over $5 each.</v>
      </c>
      <c r="E6858" s="4" t="str">
        <f>VLOOKUP($A6858,HTS_Dec_25!$A$1:$E$11570,5,FALSE)</f>
        <v>6%</v>
      </c>
      <c r="F6858" s="4">
        <v>7.5</v>
      </c>
    </row>
    <row r="6859" spans="1:6" ht="129.6" x14ac:dyDescent="0.3">
      <c r="A6859" s="4" t="s">
        <v>30285</v>
      </c>
      <c r="B6859" s="4" t="str">
        <f t="shared" si="107"/>
        <v>701399</v>
      </c>
      <c r="C6859" s="5" t="str">
        <f>VLOOKUP($A6859,HTS_Dec_25!$A$1:$E$11570,3,FALSE)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59" s="5" t="str">
        <f>VLOOKUP($A6859,HTS_Dec_25!$A$1:$E$11570,4,FALSE)</f>
        <v>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v>
      </c>
      <c r="E6859" s="4" t="str">
        <f>VLOOKUP($A6859,HTS_Dec_25!$A$1:$E$11570,5,FALSE)</f>
        <v>15%</v>
      </c>
      <c r="F6859" s="4">
        <v>7.5</v>
      </c>
    </row>
    <row r="6860" spans="1:6" ht="86.4" x14ac:dyDescent="0.3">
      <c r="A6860" s="4" t="s">
        <v>30286</v>
      </c>
      <c r="B6860" s="4" t="str">
        <f t="shared" si="107"/>
        <v>701399</v>
      </c>
      <c r="C6860" s="5" t="str">
        <f>VLOOKUP($A6860,HTS_Dec_25!$A$1:$E$11570,3,FALSE)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0" s="5" t="str">
        <f>VLOOKUP($A6860,HTS_Dec_25!$A$1:$E$11570,4,FALSE)</f>
        <v>Smokers' articles; perfume bottles fitted with ground glass stoppers.</v>
      </c>
      <c r="E6860" s="4" t="str">
        <f>VLOOKUP($A6860,HTS_Dec_25!$A$1:$E$11570,5,FALSE)</f>
        <v>9%</v>
      </c>
      <c r="F6860" s="4">
        <v>7.5</v>
      </c>
    </row>
    <row r="6861" spans="1:6" ht="86.4" x14ac:dyDescent="0.3">
      <c r="A6861" s="4" t="s">
        <v>30287</v>
      </c>
      <c r="B6861" s="4" t="str">
        <f t="shared" si="107"/>
        <v>701399</v>
      </c>
      <c r="C6861" s="5" t="str">
        <f>VLOOKUP($A6861,HTS_Dec_25!$A$1:$E$11570,3,FALSE)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1" s="5" t="str">
        <f>VLOOKUP($A6861,HTS_Dec_25!$A$1:$E$11570,4,FALSE)</f>
        <v>Votive-candle holders.</v>
      </c>
      <c r="E6861" s="4" t="str">
        <f>VLOOKUP($A6861,HTS_Dec_25!$A$1:$E$11570,5,FALSE)</f>
        <v>6.6%</v>
      </c>
      <c r="F6861" s="4">
        <v>7.5</v>
      </c>
    </row>
    <row r="6862" spans="1:6" ht="86.4" x14ac:dyDescent="0.3">
      <c r="A6862" s="4" t="s">
        <v>30288</v>
      </c>
      <c r="B6862" s="4" t="str">
        <f t="shared" si="107"/>
        <v>701399</v>
      </c>
      <c r="C6862" s="5" t="str">
        <f>VLOOKUP($A6862,HTS_Dec_25!$A$1:$E$11570,3,FALSE)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2" s="5" t="str">
        <f>VLOOKUP($A6862,HTS_Dec_25!$A$1:$E$11570,4,FALSE)</f>
        <v>Valued over $5 each.</v>
      </c>
      <c r="E6862" s="4" t="str">
        <f>VLOOKUP($A6862,HTS_Dec_25!$A$1:$E$11570,5,FALSE)</f>
        <v>7.2%</v>
      </c>
      <c r="F6862" s="4">
        <v>7.5</v>
      </c>
    </row>
    <row r="6863" spans="1:6" ht="86.4" x14ac:dyDescent="0.3">
      <c r="A6863" s="4" t="s">
        <v>30289</v>
      </c>
      <c r="B6863" s="4" t="str">
        <f t="shared" si="107"/>
        <v>701399</v>
      </c>
      <c r="C6863" s="5" t="str">
        <f>VLOOKUP($A6863,HTS_Dec_25!$A$1:$E$11570,3,FALSE)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3" s="5" t="str">
        <f>VLOOKUP($A6863,HTS_Dec_25!$A$1:$E$11570,4,FALSE)</f>
        <v>Valued over $5 each.</v>
      </c>
      <c r="E6863" s="4" t="str">
        <f>VLOOKUP($A6863,HTS_Dec_25!$A$1:$E$11570,5,FALSE)</f>
        <v>7.2%</v>
      </c>
      <c r="F6863" s="4">
        <v>7.5</v>
      </c>
    </row>
    <row r="6864" spans="1:6" ht="86.4" x14ac:dyDescent="0.3">
      <c r="A6864" s="4" t="s">
        <v>30290</v>
      </c>
      <c r="B6864" s="4" t="str">
        <f t="shared" si="107"/>
        <v>701400</v>
      </c>
      <c r="C6864" s="5" t="str">
        <f>VLOOKUP($A6864,HTS_Dec_25!$A$1:$E$11570,3,FALSE)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4" s="5" t="str">
        <f>VLOOKUP($A6864,HTS_Dec_25!$A$1:$E$11570,4,FALSE)</f>
        <v>Lens blanks (other than for spectacles).</v>
      </c>
      <c r="E6864" s="4" t="str">
        <f>VLOOKUP($A6864,HTS_Dec_25!$A$1:$E$11570,5,FALSE)</f>
        <v>4.1%</v>
      </c>
      <c r="F6864" s="4">
        <v>25</v>
      </c>
    </row>
    <row r="6865" spans="1:6" ht="86.4" x14ac:dyDescent="0.3">
      <c r="A6865" s="4" t="s">
        <v>30291</v>
      </c>
      <c r="B6865" s="4" t="str">
        <f t="shared" si="107"/>
        <v>701400</v>
      </c>
      <c r="C6865" s="5" t="str">
        <f>VLOOKUP($A6865,HTS_Dec_25!$A$1:$E$11570,3,FALSE)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5" s="5" t="str">
        <f>VLOOKUP($A6865,HTS_Dec_25!$A$1:$E$11570,4,FALSE)</f>
        <v>Other.</v>
      </c>
      <c r="E6865" s="4" t="str">
        <f>VLOOKUP($A6865,HTS_Dec_25!$A$1:$E$11570,5,FALSE)</f>
        <v>5%</v>
      </c>
      <c r="F6865" s="4">
        <v>25</v>
      </c>
    </row>
    <row r="6866" spans="1:6" ht="86.4" x14ac:dyDescent="0.3">
      <c r="A6866" s="4" t="s">
        <v>30292</v>
      </c>
      <c r="B6866" s="4" t="str">
        <f t="shared" si="107"/>
        <v>701400</v>
      </c>
      <c r="C6866" s="5" t="str">
        <f>VLOOKUP($A6866,HTS_Dec_25!$A$1:$E$11570,3,FALSE)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6" s="5" t="str">
        <f>VLOOKUP($A6866,HTS_Dec_25!$A$1:$E$11570,4,FALSE)</f>
        <v>Lenses and filters, and parts thereof.</v>
      </c>
      <c r="E6866" s="4" t="str">
        <f>VLOOKUP($A6866,HTS_Dec_25!$A$1:$E$11570,5,FALSE)</f>
        <v>3.4%</v>
      </c>
      <c r="F6866" s="4">
        <v>25</v>
      </c>
    </row>
    <row r="6867" spans="1:6" ht="86.4" x14ac:dyDescent="0.3">
      <c r="A6867" s="4" t="s">
        <v>30293</v>
      </c>
      <c r="B6867" s="4" t="str">
        <f t="shared" si="107"/>
        <v>701400</v>
      </c>
      <c r="C6867" s="5" t="str">
        <f>VLOOKUP($A6867,HTS_Dec_25!$A$1:$E$11570,3,FALSE)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7" s="5" t="str">
        <f>VLOOKUP($A6867,HTS_Dec_25!$A$1:$E$11570,4,FALSE)</f>
        <v>Other.</v>
      </c>
      <c r="E6867" s="4" t="str">
        <f>VLOOKUP($A6867,HTS_Dec_25!$A$1:$E$11570,5,FALSE)</f>
        <v>3.3%</v>
      </c>
      <c r="F6867" s="4">
        <v>25</v>
      </c>
    </row>
    <row r="6868" spans="1:6" ht="129.6" x14ac:dyDescent="0.3">
      <c r="A6868" s="4" t="s">
        <v>30294</v>
      </c>
      <c r="B6868" s="4" t="str">
        <f t="shared" si="107"/>
        <v>701510</v>
      </c>
      <c r="C6868" s="5" t="str">
        <f>VLOOKUP($A6868,HTS_Dec_25!$A$1:$E$11570,3,FALSE)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Glasses for corrective spectacles </v>
      </c>
      <c r="D6868" s="5" t="str">
        <f>VLOOKUP($A6868,HTS_Dec_25!$A$1:$E$11570,4,FALSE)</f>
        <v>Glasses for corrective spectacles.</v>
      </c>
      <c r="E6868" s="4" t="str">
        <f>VLOOKUP($A6868,HTS_Dec_25!$A$1:$E$11570,5,FALSE)</f>
        <v>Free</v>
      </c>
      <c r="F6868" s="4">
        <v>7.5</v>
      </c>
    </row>
    <row r="6869" spans="1:6" ht="115.2" x14ac:dyDescent="0.3">
      <c r="A6869" s="4" t="s">
        <v>30295</v>
      </c>
      <c r="B6869" s="4" t="str">
        <f t="shared" si="107"/>
        <v>701590</v>
      </c>
      <c r="C6869" s="5" t="str">
        <f>VLOOKUP($A6869,HTS_Dec_25!$A$1:$E$11570,3,FALSE)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69" s="5" t="str">
        <f>VLOOKUP($A6869,HTS_Dec_25!$A$1:$E$11570,4,FALSE)</f>
        <v>Round.</v>
      </c>
      <c r="E6869" s="4" t="str">
        <f>VLOOKUP($A6869,HTS_Dec_25!$A$1:$E$11570,5,FALSE)</f>
        <v>Free</v>
      </c>
      <c r="F6869" s="4">
        <v>7.5</v>
      </c>
    </row>
    <row r="6870" spans="1:6" ht="115.2" x14ac:dyDescent="0.3">
      <c r="A6870" s="4" t="s">
        <v>30296</v>
      </c>
      <c r="B6870" s="4" t="str">
        <f t="shared" si="107"/>
        <v>701590</v>
      </c>
      <c r="C6870" s="5" t="str">
        <f>VLOOKUP($A6870,HTS_Dec_25!$A$1:$E$11570,3,FALSE)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70" s="5" t="str">
        <f>VLOOKUP($A6870,HTS_Dec_25!$A$1:$E$11570,4,FALSE)</f>
        <v>Other.</v>
      </c>
      <c r="E6870" s="4" t="str">
        <f>VLOOKUP($A6870,HTS_Dec_25!$A$1:$E$11570,5,FALSE)</f>
        <v>Free</v>
      </c>
      <c r="F6870" s="4">
        <v>7.5</v>
      </c>
    </row>
    <row r="6871" spans="1:6" ht="115.2" x14ac:dyDescent="0.3">
      <c r="A6871" s="4" t="s">
        <v>30297</v>
      </c>
      <c r="B6871" s="4" t="str">
        <f t="shared" si="107"/>
        <v>701590</v>
      </c>
      <c r="C6871" s="5" t="str">
        <f>VLOOKUP($A6871,HTS_Dec_25!$A$1:$E$11570,3,FALSE)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71" s="5" t="str">
        <f>VLOOKUP($A6871,HTS_Dec_25!$A$1:$E$11570,4,FALSE)</f>
        <v>Other.</v>
      </c>
      <c r="E6871" s="4" t="str">
        <f>VLOOKUP($A6871,HTS_Dec_25!$A$1:$E$11570,5,FALSE)</f>
        <v>Free</v>
      </c>
      <c r="F6871" s="4">
        <v>7.5</v>
      </c>
    </row>
    <row r="6872" spans="1:6" ht="201.6" x14ac:dyDescent="0.3">
      <c r="A6872" s="4" t="s">
        <v>30298</v>
      </c>
      <c r="B6872" s="4" t="str">
        <f t="shared" si="107"/>
        <v>701610</v>
      </c>
      <c r="C6872" s="5" t="str">
        <f>VLOOKUP($A6872,HTS_Dec_25!$A$1:$E$11570,3,FALSE)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 </v>
      </c>
      <c r="D6872" s="5" t="str">
        <f>VLOOKUP($A6872,HTS_Dec_25!$A$1:$E$11570,4,FALSE)</f>
        <v>Glass cubes and other glass smallwares, whether or not on a backing, for mosaics or similar decorative purposes.</v>
      </c>
      <c r="E6872" s="4" t="str">
        <f>VLOOKUP($A6872,HTS_Dec_25!$A$1:$E$11570,5,FALSE)</f>
        <v>2.7%</v>
      </c>
      <c r="F6872" s="4">
        <v>25</v>
      </c>
    </row>
    <row r="6873" spans="1:6" ht="158.4" x14ac:dyDescent="0.3">
      <c r="A6873" s="4" t="s">
        <v>30299</v>
      </c>
      <c r="B6873" s="4" t="str">
        <f t="shared" si="107"/>
        <v>701690</v>
      </c>
      <c r="C6873" s="5" t="str">
        <f>VLOOKUP($A6873,HTS_Dec_25!$A$1:$E$11570,3,FALSE)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v>
      </c>
      <c r="D6873" s="5" t="str">
        <f>VLOOKUP($A6873,HTS_Dec_25!$A$1:$E$11570,4,FALSE)</f>
        <v>Paving blocks, slabs, bricks, squares, tiles and other articles of pressed or molded glass.</v>
      </c>
      <c r="E6873" s="4" t="str">
        <f>VLOOKUP($A6873,HTS_Dec_25!$A$1:$E$11570,5,FALSE)</f>
        <v>8%</v>
      </c>
      <c r="F6873" s="4">
        <v>25</v>
      </c>
    </row>
    <row r="6874" spans="1:6" ht="158.4" x14ac:dyDescent="0.3">
      <c r="A6874" s="4" t="s">
        <v>30300</v>
      </c>
      <c r="B6874" s="4" t="str">
        <f t="shared" si="107"/>
        <v>701690</v>
      </c>
      <c r="C6874" s="5" t="str">
        <f>VLOOKUP($A6874,HTS_Dec_25!$A$1:$E$11570,3,FALSE)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v>
      </c>
      <c r="D6874" s="5" t="str">
        <f>VLOOKUP($A6874,HTS_Dec_25!$A$1:$E$11570,4,FALSE)</f>
        <v>Other.</v>
      </c>
      <c r="E6874" s="4" t="str">
        <f>VLOOKUP($A6874,HTS_Dec_25!$A$1:$E$11570,5,FALSE)</f>
        <v>5%</v>
      </c>
      <c r="F6874" s="4">
        <v>25</v>
      </c>
    </row>
    <row r="6875" spans="1:6" ht="86.4" x14ac:dyDescent="0.3">
      <c r="A6875" s="4" t="s">
        <v>30301</v>
      </c>
      <c r="B6875" s="4" t="str">
        <f t="shared" si="107"/>
        <v>701710</v>
      </c>
      <c r="C6875" s="5" t="str">
        <f>VLOOKUP($A6875,HTS_Dec_25!$A$1:$E$11570,3,FALSE)</f>
        <v xml:space="preserve">Articles of stone, plaster, cement, asbestos, mica or similar materials; ceramic products; glass and glassware. Glass and glassware. Laboratory, hygienic or pharmaceutical glassware, whether or not graduated or calibrated: Of fused quartz or other fused silica: </v>
      </c>
      <c r="D6875" s="5" t="str">
        <f>VLOOKUP($A6875,HTS_Dec_25!$A$1:$E$11570,4,FALSE)</f>
        <v>Quartz reactor tubes and holders designed for insertion into diffusion and oxidation furnaces for production of semiconductor wafers.</v>
      </c>
      <c r="E6875" s="4" t="str">
        <f>VLOOKUP($A6875,HTS_Dec_25!$A$1:$E$11570,5,FALSE)</f>
        <v>Free</v>
      </c>
      <c r="F6875" s="4">
        <v>25</v>
      </c>
    </row>
    <row r="6876" spans="1:6" ht="86.4" x14ac:dyDescent="0.3">
      <c r="A6876" s="4" t="s">
        <v>30302</v>
      </c>
      <c r="B6876" s="4" t="str">
        <f t="shared" si="107"/>
        <v>701710</v>
      </c>
      <c r="C6876" s="5" t="str">
        <f>VLOOKUP($A6876,HTS_Dec_25!$A$1:$E$11570,3,FALSE)</f>
        <v xml:space="preserve">Articles of stone, plaster, cement, asbestos, mica or similar materials; ceramic products; glass and glassware. Glass and glassware. Laboratory, hygienic or pharmaceutical glassware, whether or not graduated or calibrated: Of fused quartz or other fused silica: </v>
      </c>
      <c r="D6876" s="5" t="str">
        <f>VLOOKUP($A6876,HTS_Dec_25!$A$1:$E$11570,4,FALSE)</f>
        <v>Other.</v>
      </c>
      <c r="E6876" s="4" t="str">
        <f>VLOOKUP($A6876,HTS_Dec_25!$A$1:$E$11570,5,FALSE)</f>
        <v>4.6%</v>
      </c>
      <c r="F6876" s="4">
        <v>25</v>
      </c>
    </row>
    <row r="6877" spans="1:6" ht="115.2" x14ac:dyDescent="0.3">
      <c r="A6877" s="4" t="s">
        <v>30303</v>
      </c>
      <c r="B6877" s="4" t="str">
        <f t="shared" si="107"/>
        <v>701720</v>
      </c>
      <c r="C6877" s="5" t="str">
        <f>VLOOKUP($A6877,HTS_Dec_25!$A$1:$E$11570,3,FALSE)</f>
        <v xml:space="preserve">Articles of stone, plaster, cement, asbestos, mica or similar materials; ceramic products; glass and glassware. Glass and glassware. Laboratory, hygienic or pharmaceutical glassware, whether or not graduated or calibrated: Of other glass having a linear coefficient of expansion not exceeding 5 x 10-6 per kelvin within a temperature range of 0°c to 300°c </v>
      </c>
      <c r="D6877" s="5" t="str">
        <f>VLOOKUP($A6877,HTS_Dec_25!$A$1:$E$11570,4,FALSE)</f>
        <v>Of other glass having a linear coefficient of expansion not exceeding 5 x 10-6 per kelvin within a temperature range of 0°c to 300°c.</v>
      </c>
      <c r="E6877" s="4" t="str">
        <f>VLOOKUP($A6877,HTS_Dec_25!$A$1:$E$11570,5,FALSE)</f>
        <v>6.7%</v>
      </c>
      <c r="F6877" s="4">
        <v>25</v>
      </c>
    </row>
    <row r="6878" spans="1:6" ht="72" x14ac:dyDescent="0.3">
      <c r="A6878" s="4" t="s">
        <v>30304</v>
      </c>
      <c r="B6878" s="4" t="str">
        <f t="shared" si="107"/>
        <v>701790</v>
      </c>
      <c r="C6878" s="5" t="str">
        <f>VLOOKUP($A6878,HTS_Dec_25!$A$1:$E$11570,3,FALSE)</f>
        <v xml:space="preserve">Articles of stone, plaster, cement, asbestos, mica or similar materials; ceramic products; glass and glassware. Glass and glassware. Laboratory, hygienic or pharmaceutical glassware, whether or not graduated or calibrated: Other: </v>
      </c>
      <c r="D6878" s="5" t="str">
        <f>VLOOKUP($A6878,HTS_Dec_25!$A$1:$E$11570,4,FALSE)</f>
        <v>Microscope slides and micro cover glasses.</v>
      </c>
      <c r="E6878" s="4" t="str">
        <f>VLOOKUP($A6878,HTS_Dec_25!$A$1:$E$11570,5,FALSE)</f>
        <v>Free</v>
      </c>
      <c r="F6878" s="4">
        <v>25</v>
      </c>
    </row>
    <row r="6879" spans="1:6" ht="72" x14ac:dyDescent="0.3">
      <c r="A6879" s="4" t="s">
        <v>30305</v>
      </c>
      <c r="B6879" s="4" t="str">
        <f t="shared" si="107"/>
        <v>701790</v>
      </c>
      <c r="C6879" s="5" t="str">
        <f>VLOOKUP($A6879,HTS_Dec_25!$A$1:$E$11570,3,FALSE)</f>
        <v xml:space="preserve">Articles of stone, plaster, cement, asbestos, mica or similar materials; ceramic products; glass and glassware. Glass and glassware. Laboratory, hygienic or pharmaceutical glassware, whether or not graduated or calibrated: Other: </v>
      </c>
      <c r="D6879" s="5" t="str">
        <f>VLOOKUP($A6879,HTS_Dec_25!$A$1:$E$11570,4,FALSE)</f>
        <v>Other.</v>
      </c>
      <c r="E6879" s="4" t="str">
        <f>VLOOKUP($A6879,HTS_Dec_25!$A$1:$E$11570,5,FALSE)</f>
        <v>6.7%</v>
      </c>
      <c r="F6879" s="4">
        <v>25</v>
      </c>
    </row>
    <row r="6880" spans="1:6" ht="187.2" x14ac:dyDescent="0.3">
      <c r="A6880" s="4" t="s">
        <v>30306</v>
      </c>
      <c r="B6880" s="4" t="str">
        <f t="shared" si="107"/>
        <v>701810</v>
      </c>
      <c r="C6880" s="5" t="str">
        <f>VLOOKUP($A6880,HTS_Dec_25!$A$1:$E$11570,3,FALSE)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0" s="5" t="str">
        <f>VLOOKUP($A6880,HTS_Dec_25!$A$1:$E$11570,4,FALSE)</f>
        <v>Imitation pearls and imitation pearl beads of all shapes and colors, drilled or not drilled, but not strung (except temporarily) and not set.</v>
      </c>
      <c r="E6880" s="4" t="str">
        <f>VLOOKUP($A6880,HTS_Dec_25!$A$1:$E$11570,5,FALSE)</f>
        <v>4%</v>
      </c>
      <c r="F6880" s="4">
        <v>25</v>
      </c>
    </row>
    <row r="6881" spans="1:6" ht="187.2" x14ac:dyDescent="0.3">
      <c r="A6881" s="4" t="s">
        <v>30307</v>
      </c>
      <c r="B6881" s="4" t="str">
        <f t="shared" si="107"/>
        <v>701810</v>
      </c>
      <c r="C6881" s="5" t="str">
        <f>VLOOKUP($A6881,HTS_Dec_25!$A$1:$E$11570,3,FALSE)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1" s="5" t="str">
        <f>VLOOKUP($A6881,HTS_Dec_25!$A$1:$E$11570,4,FALSE)</f>
        <v>Imitation precious or semiprecious stones (except imitation beads thereof).</v>
      </c>
      <c r="E6881" s="4" t="str">
        <f>VLOOKUP($A6881,HTS_Dec_25!$A$1:$E$11570,5,FALSE)</f>
        <v>Free</v>
      </c>
      <c r="F6881" s="4">
        <v>25</v>
      </c>
    </row>
    <row r="6882" spans="1:6" ht="187.2" x14ac:dyDescent="0.3">
      <c r="A6882" s="4" t="s">
        <v>30308</v>
      </c>
      <c r="B6882" s="4" t="str">
        <f t="shared" si="107"/>
        <v>701810</v>
      </c>
      <c r="C6882" s="5" t="str">
        <f>VLOOKUP($A6882,HTS_Dec_25!$A$1:$E$11570,3,FALSE)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2" s="5" t="str">
        <f>VLOOKUP($A6882,HTS_Dec_25!$A$1:$E$11570,4,FALSE)</f>
        <v>Other.</v>
      </c>
      <c r="E6882" s="4" t="str">
        <f>VLOOKUP($A6882,HTS_Dec_25!$A$1:$E$11570,5,FALSE)</f>
        <v>Free</v>
      </c>
      <c r="F6882" s="4">
        <v>25</v>
      </c>
    </row>
    <row r="6883" spans="1:6" ht="172.8" x14ac:dyDescent="0.3">
      <c r="A6883" s="4" t="s">
        <v>30309</v>
      </c>
      <c r="B6883" s="4" t="str">
        <f t="shared" si="107"/>
        <v>701820</v>
      </c>
      <c r="C6883" s="5" t="str">
        <f>VLOOKUP($A6883,HTS_Dec_25!$A$1:$E$11570,3,FALSE)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 </v>
      </c>
      <c r="D6883" s="5" t="str">
        <f>VLOOKUP($A6883,HTS_Dec_25!$A$1:$E$11570,4,FALSE)</f>
        <v>Glass microspheres not exceeding 1 mm in diameter.</v>
      </c>
      <c r="E6883" s="4" t="str">
        <f>VLOOKUP($A6883,HTS_Dec_25!$A$1:$E$11570,5,FALSE)</f>
        <v>5%</v>
      </c>
      <c r="F6883" s="4">
        <v>25</v>
      </c>
    </row>
    <row r="6884" spans="1:6" ht="158.4" x14ac:dyDescent="0.3">
      <c r="A6884" s="4" t="s">
        <v>30310</v>
      </c>
      <c r="B6884" s="4" t="str">
        <f t="shared" si="107"/>
        <v>701890</v>
      </c>
      <c r="C6884" s="5" t="str">
        <f>VLOOKUP($A6884,HTS_Dec_25!$A$1:$E$11570,3,FALSE)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v>
      </c>
      <c r="D6884" s="5" t="str">
        <f>VLOOKUP($A6884,HTS_Dec_25!$A$1:$E$11570,4,FALSE)</f>
        <v>Glass eyes, except prosthetic articles.</v>
      </c>
      <c r="E6884" s="4" t="str">
        <f>VLOOKUP($A6884,HTS_Dec_25!$A$1:$E$11570,5,FALSE)</f>
        <v>3.2%</v>
      </c>
      <c r="F6884" s="4">
        <v>7.5</v>
      </c>
    </row>
    <row r="6885" spans="1:6" ht="158.4" x14ac:dyDescent="0.3">
      <c r="A6885" s="4" t="s">
        <v>30311</v>
      </c>
      <c r="B6885" s="4" t="str">
        <f t="shared" si="107"/>
        <v>701890</v>
      </c>
      <c r="C6885" s="5" t="str">
        <f>VLOOKUP($A6885,HTS_Dec_25!$A$1:$E$11570,3,FALSE)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v>
      </c>
      <c r="D6885" s="5" t="str">
        <f>VLOOKUP($A6885,HTS_Dec_25!$A$1:$E$11570,4,FALSE)</f>
        <v>Other.</v>
      </c>
      <c r="E6885" s="4" t="str">
        <f>VLOOKUP($A6885,HTS_Dec_25!$A$1:$E$11570,5,FALSE)</f>
        <v>6.6%</v>
      </c>
      <c r="F6885" s="4">
        <v>25</v>
      </c>
    </row>
    <row r="6886" spans="1:6" ht="100.8" x14ac:dyDescent="0.3">
      <c r="A6886" s="4" t="s">
        <v>30312</v>
      </c>
      <c r="B6886" s="4" t="str">
        <f t="shared" si="107"/>
        <v>701911</v>
      </c>
      <c r="C6886" s="5" t="str">
        <f>VLOOKUP($A6886,HTS_Dec_25!$A$1:$E$11570,3,FALSE)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86" s="5" t="str">
        <f>VLOOKUP($A6886,HTS_Dec_25!$A$1:$E$11570,4,FALSE)</f>
        <v>Chopped strands, of a length of not more than 50 mm.</v>
      </c>
      <c r="E6886" s="4" t="str">
        <f>VLOOKUP($A6886,HTS_Dec_25!$A$1:$E$11570,5,FALSE)</f>
        <v>4.9%</v>
      </c>
      <c r="F6886" s="4">
        <v>25</v>
      </c>
    </row>
    <row r="6887" spans="1:6" ht="100.8" x14ac:dyDescent="0.3">
      <c r="A6887" s="4" t="s">
        <v>30313</v>
      </c>
      <c r="B6887" s="4" t="str">
        <f t="shared" si="107"/>
        <v>701912</v>
      </c>
      <c r="C6887" s="5" t="str">
        <f>VLOOKUP($A6887,HTS_Dec_25!$A$1:$E$11570,3,FALSE)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87" s="5" t="str">
        <f>VLOOKUP($A6887,HTS_Dec_25!$A$1:$E$11570,4,FALSE)</f>
        <v>Rovings.</v>
      </c>
      <c r="E6887" s="4" t="str">
        <f>VLOOKUP($A6887,HTS_Dec_25!$A$1:$E$11570,5,FALSE)</f>
        <v>4.8%</v>
      </c>
      <c r="F6887" s="4">
        <v>25</v>
      </c>
    </row>
    <row r="6888" spans="1:6" ht="100.8" x14ac:dyDescent="0.3">
      <c r="A6888" s="4" t="s">
        <v>30314</v>
      </c>
      <c r="B6888" s="4" t="str">
        <f t="shared" si="107"/>
        <v>701913</v>
      </c>
      <c r="C6888" s="5" t="str">
        <f>VLOOKUP($A6888,HTS_Dec_25!$A$1:$E$11570,3,FALSE)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88" s="5" t="str">
        <f>VLOOKUP($A6888,HTS_Dec_25!$A$1:$E$11570,4,FALSE)</f>
        <v>Fiberglass rubber reinforcing yarn, made from electrically nonconductive continuous fiberglass filaments 9 microns in diameter to 11 microns in diameter and impregnated with resorcinol formaldehyde latex treatment for adhesion to polymeric compounds.</v>
      </c>
      <c r="E6888" s="4" t="str">
        <f>VLOOKUP($A6888,HTS_Dec_25!$A$1:$E$11570,5,FALSE)</f>
        <v>Free</v>
      </c>
      <c r="F6888" s="4">
        <v>25</v>
      </c>
    </row>
    <row r="6889" spans="1:6" ht="100.8" x14ac:dyDescent="0.3">
      <c r="A6889" s="4" t="s">
        <v>30315</v>
      </c>
      <c r="B6889" s="4" t="str">
        <f t="shared" si="107"/>
        <v>701913</v>
      </c>
      <c r="C6889" s="5" t="str">
        <f>VLOOKUP($A6889,HTS_Dec_25!$A$1:$E$11570,3,FALSE)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89" s="5" t="str">
        <f>VLOOKUP($A6889,HTS_Dec_25!$A$1:$E$11570,4,FALSE)</f>
        <v>Other.</v>
      </c>
      <c r="E6889" s="4" t="str">
        <f>VLOOKUP($A6889,HTS_Dec_25!$A$1:$E$11570,5,FALSE)</f>
        <v>6.5%</v>
      </c>
      <c r="F6889" s="4">
        <v>25</v>
      </c>
    </row>
    <row r="6890" spans="1:6" ht="100.8" x14ac:dyDescent="0.3">
      <c r="A6890" s="4" t="s">
        <v>30316</v>
      </c>
      <c r="B6890" s="4" t="str">
        <f t="shared" si="107"/>
        <v>701913</v>
      </c>
      <c r="C6890" s="5" t="str">
        <f>VLOOKUP($A6890,HTS_Dec_25!$A$1:$E$11570,3,FALSE)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0" s="5" t="str">
        <f>VLOOKUP($A6890,HTS_Dec_25!$A$1:$E$11570,4,FALSE)</f>
        <v>Fiberglass rubber reinforcing yarn, made from electrically nonconductive continuous fiberglass filaments 9 microns in diameter to 11 microns in diameter and impregnated with resorcinol formaldehyde latex treatment for adhesion to polymeric compounds.</v>
      </c>
      <c r="E6890" s="4" t="str">
        <f>VLOOKUP($A6890,HTS_Dec_25!$A$1:$E$11570,5,FALSE)</f>
        <v>Free</v>
      </c>
      <c r="F6890" s="4">
        <v>25</v>
      </c>
    </row>
    <row r="6891" spans="1:6" ht="100.8" x14ac:dyDescent="0.3">
      <c r="A6891" s="4" t="s">
        <v>30317</v>
      </c>
      <c r="B6891" s="4" t="str">
        <f t="shared" si="107"/>
        <v>701913</v>
      </c>
      <c r="C6891" s="5" t="str">
        <f>VLOOKUP($A6891,HTS_Dec_25!$A$1:$E$11570,3,FALSE)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1" s="5" t="str">
        <f>VLOOKUP($A6891,HTS_Dec_25!$A$1:$E$11570,4,FALSE)</f>
        <v>Other (201).</v>
      </c>
      <c r="E6891" s="4" t="str">
        <f>VLOOKUP($A6891,HTS_Dec_25!$A$1:$E$11570,5,FALSE)</f>
        <v>7%</v>
      </c>
      <c r="F6891" s="4">
        <v>25</v>
      </c>
    </row>
    <row r="6892" spans="1:6" ht="100.8" x14ac:dyDescent="0.3">
      <c r="A6892" s="4" t="s">
        <v>30318</v>
      </c>
      <c r="B6892" s="4" t="str">
        <f t="shared" si="107"/>
        <v>701913</v>
      </c>
      <c r="C6892" s="5" t="str">
        <f>VLOOKUP($A6892,HTS_Dec_25!$A$1:$E$11570,3,FALSE)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2" s="5" t="str">
        <f>VLOOKUP($A6892,HTS_Dec_25!$A$1:$E$11570,4,FALSE)</f>
        <v>Other.</v>
      </c>
      <c r="E6892" s="4" t="str">
        <f>VLOOKUP($A6892,HTS_Dec_25!$A$1:$E$11570,5,FALSE)</f>
        <v>4.2%</v>
      </c>
      <c r="F6892" s="4">
        <v>25</v>
      </c>
    </row>
    <row r="6893" spans="1:6" ht="100.8" x14ac:dyDescent="0.3">
      <c r="A6893" s="4" t="s">
        <v>30319</v>
      </c>
      <c r="B6893" s="4" t="str">
        <f t="shared" si="107"/>
        <v>701914</v>
      </c>
      <c r="C6893" s="5" t="str">
        <f>VLOOKUP($A6893,HTS_Dec_25!$A$1:$E$11570,3,FALSE)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93" s="5" t="str">
        <f>VLOOKUP($A6893,HTS_Dec_25!$A$1:$E$11570,4,FALSE)</f>
        <v>Mechanically bonded mats.</v>
      </c>
      <c r="E6893" s="4" t="str">
        <f>VLOOKUP($A6893,HTS_Dec_25!$A$1:$E$11570,5,FALSE)</f>
        <v>4.3%</v>
      </c>
      <c r="F6893" s="4">
        <v>25</v>
      </c>
    </row>
    <row r="6894" spans="1:6" ht="100.8" x14ac:dyDescent="0.3">
      <c r="A6894" s="4" t="s">
        <v>30320</v>
      </c>
      <c r="B6894" s="4" t="str">
        <f t="shared" si="107"/>
        <v>701915</v>
      </c>
      <c r="C6894" s="5" t="str">
        <f>VLOOKUP($A6894,HTS_Dec_25!$A$1:$E$11570,3,FALSE)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94" s="5" t="str">
        <f>VLOOKUP($A6894,HTS_Dec_25!$A$1:$E$11570,4,FALSE)</f>
        <v>Chemically bonded mats.</v>
      </c>
      <c r="E6894" s="4" t="str">
        <f>VLOOKUP($A6894,HTS_Dec_25!$A$1:$E$11570,5,FALSE)</f>
        <v>4.3%</v>
      </c>
      <c r="F6894" s="4">
        <v>25</v>
      </c>
    </row>
    <row r="6895" spans="1:6" ht="100.8" x14ac:dyDescent="0.3">
      <c r="A6895" s="4" t="s">
        <v>30321</v>
      </c>
      <c r="B6895" s="4" t="str">
        <f t="shared" si="107"/>
        <v>701919</v>
      </c>
      <c r="C6895" s="5" t="str">
        <f>VLOOKUP($A6895,HTS_Dec_25!$A$1:$E$11570,3,FALSE)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v>
      </c>
      <c r="D6895" s="5" t="str">
        <f>VLOOKUP($A6895,HTS_Dec_25!$A$1:$E$11570,4,FALSE)</f>
        <v>Fiberglass rubber reinforcing cord, made from electrically nonconductive continuous fiberglass filaments 9 microns in diameter to 11 microns in diameter and impregnated with resorcinol formaldehyde latex treatment for adhesion to polymeric compounds.</v>
      </c>
      <c r="E6895" s="4" t="str">
        <f>VLOOKUP($A6895,HTS_Dec_25!$A$1:$E$11570,5,FALSE)</f>
        <v>Free</v>
      </c>
      <c r="F6895" s="4">
        <v>25</v>
      </c>
    </row>
    <row r="6896" spans="1:6" ht="100.8" x14ac:dyDescent="0.3">
      <c r="A6896" s="4" t="s">
        <v>30322</v>
      </c>
      <c r="B6896" s="4" t="str">
        <f t="shared" si="107"/>
        <v>701919</v>
      </c>
      <c r="C6896" s="5" t="str">
        <f>VLOOKUP($A6896,HTS_Dec_25!$A$1:$E$11570,3,FALSE)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v>
      </c>
      <c r="D6896" s="5" t="str">
        <f>VLOOKUP($A6896,HTS_Dec_25!$A$1:$E$11570,4,FALSE)</f>
        <v>Other.</v>
      </c>
      <c r="E6896" s="4" t="str">
        <f>VLOOKUP($A6896,HTS_Dec_25!$A$1:$E$11570,5,FALSE)</f>
        <v>4.2%</v>
      </c>
      <c r="F6896" s="4">
        <v>25</v>
      </c>
    </row>
    <row r="6897" spans="1:6" ht="100.8" x14ac:dyDescent="0.3">
      <c r="A6897" s="4" t="s">
        <v>30323</v>
      </c>
      <c r="B6897" s="4" t="str">
        <f t="shared" si="107"/>
        <v>701961</v>
      </c>
      <c r="C6897" s="5" t="str">
        <f>VLOOKUP($A6897,HTS_Dec_25!$A$1:$E$11570,3,FALSE)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7" s="5" t="str">
        <f>VLOOKUP($A6897,HTS_Dec_25!$A$1:$E$11570,4,FALSE)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897" s="4" t="str">
        <f>VLOOKUP($A6897,HTS_Dec_25!$A$1:$E$11570,5,FALSE)</f>
        <v>Free</v>
      </c>
      <c r="F6897" s="4">
        <v>25</v>
      </c>
    </row>
    <row r="6898" spans="1:6" ht="100.8" x14ac:dyDescent="0.3">
      <c r="A6898" s="4" t="s">
        <v>30324</v>
      </c>
      <c r="B6898" s="4" t="str">
        <f t="shared" si="107"/>
        <v>701961</v>
      </c>
      <c r="C6898" s="5" t="str">
        <f>VLOOKUP($A6898,HTS_Dec_25!$A$1:$E$11570,3,FALSE)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8" s="5" t="str">
        <f>VLOOKUP($A6898,HTS_Dec_25!$A$1:$E$11570,4,FALSE)</f>
        <v>Other (622).</v>
      </c>
      <c r="E6898" s="4" t="str">
        <f>VLOOKUP($A6898,HTS_Dec_25!$A$1:$E$11570,5,FALSE)</f>
        <v>6%</v>
      </c>
      <c r="F6898" s="4">
        <v>25</v>
      </c>
    </row>
    <row r="6899" spans="1:6" ht="100.8" x14ac:dyDescent="0.3">
      <c r="A6899" s="4" t="s">
        <v>30325</v>
      </c>
      <c r="B6899" s="4" t="str">
        <f t="shared" si="107"/>
        <v>701961</v>
      </c>
      <c r="C6899" s="5" t="str">
        <f>VLOOKUP($A6899,HTS_Dec_25!$A$1:$E$11570,3,FALSE)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9" s="5" t="str">
        <f>VLOOKUP($A6899,HTS_Dec_25!$A$1:$E$11570,4,FALSE)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899" s="4" t="str">
        <f>VLOOKUP($A6899,HTS_Dec_25!$A$1:$E$11570,5,FALSE)</f>
        <v>Free</v>
      </c>
      <c r="F6899" s="4">
        <v>25</v>
      </c>
    </row>
    <row r="6900" spans="1:6" ht="100.8" x14ac:dyDescent="0.3">
      <c r="A6900" s="4" t="s">
        <v>30326</v>
      </c>
      <c r="B6900" s="4" t="str">
        <f t="shared" si="107"/>
        <v>701961</v>
      </c>
      <c r="C6900" s="5" t="str">
        <f>VLOOKUP($A6900,HTS_Dec_25!$A$1:$E$11570,3,FALSE)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0" s="5" t="str">
        <f>VLOOKUP($A6900,HTS_Dec_25!$A$1:$E$11570,4,FALSE)</f>
        <v>Other.</v>
      </c>
      <c r="E6900" s="4" t="str">
        <f>VLOOKUP($A6900,HTS_Dec_25!$A$1:$E$11570,5,FALSE)</f>
        <v>7.3%</v>
      </c>
      <c r="F6900" s="4">
        <v>25</v>
      </c>
    </row>
    <row r="6901" spans="1:6" ht="100.8" x14ac:dyDescent="0.3">
      <c r="A6901" s="4" t="s">
        <v>30327</v>
      </c>
      <c r="B6901" s="4" t="str">
        <f t="shared" si="107"/>
        <v>701961</v>
      </c>
      <c r="C6901" s="5" t="str">
        <f>VLOOKUP($A6901,HTS_Dec_25!$A$1:$E$11570,3,FALSE)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1" s="5" t="str">
        <f>VLOOKUP($A6901,HTS_Dec_25!$A$1:$E$11570,4,FALSE)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1" s="4" t="str">
        <f>VLOOKUP($A6901,HTS_Dec_25!$A$1:$E$11570,5,FALSE)</f>
        <v>Free</v>
      </c>
      <c r="F6901" s="4">
        <v>25</v>
      </c>
    </row>
    <row r="6902" spans="1:6" ht="100.8" x14ac:dyDescent="0.3">
      <c r="A6902" s="4" t="s">
        <v>30328</v>
      </c>
      <c r="B6902" s="4" t="str">
        <f t="shared" si="107"/>
        <v>701961</v>
      </c>
      <c r="C6902" s="5" t="str">
        <f>VLOOKUP($A6902,HTS_Dec_25!$A$1:$E$11570,3,FALSE)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2" s="5" t="str">
        <f>VLOOKUP($A6902,HTS_Dec_25!$A$1:$E$11570,4,FALSE)</f>
        <v>Other.</v>
      </c>
      <c r="E6902" s="4" t="str">
        <f>VLOOKUP($A6902,HTS_Dec_25!$A$1:$E$11570,5,FALSE)</f>
        <v>7%</v>
      </c>
      <c r="F6902" s="4">
        <v>7.5</v>
      </c>
    </row>
    <row r="6903" spans="1:6" ht="100.8" x14ac:dyDescent="0.3">
      <c r="A6903" s="4" t="s">
        <v>30329</v>
      </c>
      <c r="B6903" s="4" t="str">
        <f t="shared" si="107"/>
        <v>701962</v>
      </c>
      <c r="C6903" s="5" t="str">
        <f>VLOOKUP($A6903,HTS_Dec_25!$A$1:$E$11570,3,FALSE)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3" s="5" t="str">
        <f>VLOOKUP($A6903,HTS_Dec_25!$A$1:$E$11570,4,FALSE)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3" s="4" t="str">
        <f>VLOOKUP($A6903,HTS_Dec_25!$A$1:$E$11570,5,FALSE)</f>
        <v>Free</v>
      </c>
      <c r="F6903" s="4">
        <v>25</v>
      </c>
    </row>
    <row r="6904" spans="1:6" ht="100.8" x14ac:dyDescent="0.3">
      <c r="A6904" s="4" t="s">
        <v>30330</v>
      </c>
      <c r="B6904" s="4" t="str">
        <f t="shared" si="107"/>
        <v>701962</v>
      </c>
      <c r="C6904" s="5" t="str">
        <f>VLOOKUP($A6904,HTS_Dec_25!$A$1:$E$11570,3,FALSE)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4" s="5" t="str">
        <f>VLOOKUP($A6904,HTS_Dec_25!$A$1:$E$11570,4,FALSE)</f>
        <v>Other (622).</v>
      </c>
      <c r="E6904" s="4" t="str">
        <f>VLOOKUP($A6904,HTS_Dec_25!$A$1:$E$11570,5,FALSE)</f>
        <v>6%</v>
      </c>
      <c r="F6904" s="4">
        <v>25</v>
      </c>
    </row>
    <row r="6905" spans="1:6" ht="100.8" x14ac:dyDescent="0.3">
      <c r="A6905" s="4" t="s">
        <v>30331</v>
      </c>
      <c r="B6905" s="4" t="str">
        <f t="shared" si="107"/>
        <v>701962</v>
      </c>
      <c r="C6905" s="5" t="str">
        <f>VLOOKUP($A6905,HTS_Dec_25!$A$1:$E$11570,3,FALSE)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5" s="5" t="str">
        <f>VLOOKUP($A6905,HTS_Dec_25!$A$1:$E$11570,4,FALSE)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5" s="4" t="str">
        <f>VLOOKUP($A6905,HTS_Dec_25!$A$1:$E$11570,5,FALSE)</f>
        <v>Free</v>
      </c>
      <c r="F6905" s="4">
        <v>25</v>
      </c>
    </row>
    <row r="6906" spans="1:6" ht="100.8" x14ac:dyDescent="0.3">
      <c r="A6906" s="4" t="s">
        <v>30332</v>
      </c>
      <c r="B6906" s="4" t="str">
        <f t="shared" si="107"/>
        <v>701962</v>
      </c>
      <c r="C6906" s="5" t="str">
        <f>VLOOKUP($A6906,HTS_Dec_25!$A$1:$E$11570,3,FALSE)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6" s="5" t="str">
        <f>VLOOKUP($A6906,HTS_Dec_25!$A$1:$E$11570,4,FALSE)</f>
        <v>Other.</v>
      </c>
      <c r="E6906" s="4" t="str">
        <f>VLOOKUP($A6906,HTS_Dec_25!$A$1:$E$11570,5,FALSE)</f>
        <v>7.3%</v>
      </c>
      <c r="F6906" s="4">
        <v>25</v>
      </c>
    </row>
    <row r="6907" spans="1:6" ht="100.8" x14ac:dyDescent="0.3">
      <c r="A6907" s="4" t="s">
        <v>30333</v>
      </c>
      <c r="B6907" s="4" t="str">
        <f t="shared" si="107"/>
        <v>701962</v>
      </c>
      <c r="C6907" s="5" t="str">
        <f>VLOOKUP($A6907,HTS_Dec_25!$A$1:$E$11570,3,FALSE)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7" s="5" t="str">
        <f>VLOOKUP($A6907,HTS_Dec_25!$A$1:$E$11570,4,FALSE)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7" s="4" t="str">
        <f>VLOOKUP($A6907,HTS_Dec_25!$A$1:$E$11570,5,FALSE)</f>
        <v>Free</v>
      </c>
      <c r="F6907" s="4">
        <v>25</v>
      </c>
    </row>
    <row r="6908" spans="1:6" ht="100.8" x14ac:dyDescent="0.3">
      <c r="A6908" s="4" t="s">
        <v>30334</v>
      </c>
      <c r="B6908" s="4" t="str">
        <f t="shared" si="107"/>
        <v>701962</v>
      </c>
      <c r="C6908" s="5" t="str">
        <f>VLOOKUP($A6908,HTS_Dec_25!$A$1:$E$11570,3,FALSE)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8" s="5" t="str">
        <f>VLOOKUP($A6908,HTS_Dec_25!$A$1:$E$11570,4,FALSE)</f>
        <v>Other.</v>
      </c>
      <c r="E6908" s="4" t="str">
        <f>VLOOKUP($A6908,HTS_Dec_25!$A$1:$E$11570,5,FALSE)</f>
        <v>7%</v>
      </c>
      <c r="F6908" s="4">
        <v>7.5</v>
      </c>
    </row>
    <row r="6909" spans="1:6" ht="115.2" x14ac:dyDescent="0.3">
      <c r="A6909" s="4" t="s">
        <v>30335</v>
      </c>
      <c r="B6909" s="4" t="str">
        <f t="shared" si="107"/>
        <v>701963</v>
      </c>
      <c r="C6909" s="5" t="str">
        <f>VLOOKUP($A6909,HTS_Dec_25!$A$1:$E$11570,3,FALSE)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09" s="5" t="str">
        <f>VLOOKUP($A6909,HTS_Dec_25!$A$1:$E$11570,4,FALSE)</f>
        <v>Fiberglass tire cord woven from electrically nonconductive continuous fiberglass filaments 9 microns in diameter to 11 microns in diameter and impregnated with resorcinol formaldehyde latex treatment for adhesion to polymeric compounds (622).</v>
      </c>
      <c r="E6909" s="4" t="str">
        <f>VLOOKUP($A6909,HTS_Dec_25!$A$1:$E$11570,5,FALSE)</f>
        <v>Free</v>
      </c>
      <c r="F6909" s="4">
        <v>25</v>
      </c>
    </row>
    <row r="6910" spans="1:6" ht="115.2" x14ac:dyDescent="0.3">
      <c r="A6910" s="4" t="s">
        <v>30336</v>
      </c>
      <c r="B6910" s="4" t="str">
        <f t="shared" si="107"/>
        <v>701963</v>
      </c>
      <c r="C6910" s="5" t="str">
        <f>VLOOKUP($A6910,HTS_Dec_25!$A$1:$E$11570,3,FALSE)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0" s="5" t="str">
        <f>VLOOKUP($A6910,HTS_Dec_25!$A$1:$E$11570,4,FALSE)</f>
        <v>Other.</v>
      </c>
      <c r="E6910" s="4" t="str">
        <f>VLOOKUP($A6910,HTS_Dec_25!$A$1:$E$11570,5,FALSE)</f>
        <v>6%</v>
      </c>
      <c r="F6910" s="4">
        <v>25</v>
      </c>
    </row>
    <row r="6911" spans="1:6" ht="115.2" x14ac:dyDescent="0.3">
      <c r="A6911" s="4" t="s">
        <v>30337</v>
      </c>
      <c r="B6911" s="4" t="str">
        <f t="shared" si="107"/>
        <v>701963</v>
      </c>
      <c r="C6911" s="5" t="str">
        <f>VLOOKUP($A6911,HTS_Dec_25!$A$1:$E$11570,3,FALSE)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1" s="5" t="str">
        <f>VLOOKUP($A6911,HTS_Dec_25!$A$1:$E$11570,4,FALSE)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1" s="4" t="str">
        <f>VLOOKUP($A6911,HTS_Dec_25!$A$1:$E$11570,5,FALSE)</f>
        <v>Free</v>
      </c>
      <c r="F6911" s="4">
        <v>25</v>
      </c>
    </row>
    <row r="6912" spans="1:6" ht="115.2" x14ac:dyDescent="0.3">
      <c r="A6912" s="4" t="s">
        <v>30338</v>
      </c>
      <c r="B6912" s="4" t="str">
        <f t="shared" si="107"/>
        <v>701963</v>
      </c>
      <c r="C6912" s="5" t="str">
        <f>VLOOKUP($A6912,HTS_Dec_25!$A$1:$E$11570,3,FALSE)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2" s="5" t="str">
        <f>VLOOKUP($A6912,HTS_Dec_25!$A$1:$E$11570,4,FALSE)</f>
        <v>Other.</v>
      </c>
      <c r="E6912" s="4" t="str">
        <f>VLOOKUP($A6912,HTS_Dec_25!$A$1:$E$11570,5,FALSE)</f>
        <v>7.3%</v>
      </c>
      <c r="F6912" s="4">
        <v>25</v>
      </c>
    </row>
    <row r="6913" spans="1:6" ht="115.2" x14ac:dyDescent="0.3">
      <c r="A6913" s="4" t="s">
        <v>30339</v>
      </c>
      <c r="B6913" s="4" t="str">
        <f t="shared" si="107"/>
        <v>701963</v>
      </c>
      <c r="C6913" s="5" t="str">
        <f>VLOOKUP($A6913,HTS_Dec_25!$A$1:$E$11570,3,FALSE)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3" s="5" t="str">
        <f>VLOOKUP($A6913,HTS_Dec_25!$A$1:$E$11570,4,FALSE)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3" s="4" t="str">
        <f>VLOOKUP($A6913,HTS_Dec_25!$A$1:$E$11570,5,FALSE)</f>
        <v>Free</v>
      </c>
      <c r="F6913" s="4">
        <v>25</v>
      </c>
    </row>
    <row r="6914" spans="1:6" ht="115.2" x14ac:dyDescent="0.3">
      <c r="A6914" s="4" t="s">
        <v>30340</v>
      </c>
      <c r="B6914" s="4" t="str">
        <f t="shared" si="107"/>
        <v>701963</v>
      </c>
      <c r="C6914" s="5" t="str">
        <f>VLOOKUP($A6914,HTS_Dec_25!$A$1:$E$11570,3,FALSE)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4" s="5" t="str">
        <f>VLOOKUP($A6914,HTS_Dec_25!$A$1:$E$11570,4,FALSE)</f>
        <v>Other.</v>
      </c>
      <c r="E6914" s="4" t="str">
        <f>VLOOKUP($A6914,HTS_Dec_25!$A$1:$E$11570,5,FALSE)</f>
        <v>7%</v>
      </c>
      <c r="F6914" s="4">
        <v>25</v>
      </c>
    </row>
    <row r="6915" spans="1:6" ht="115.2" x14ac:dyDescent="0.3">
      <c r="A6915" s="4" t="s">
        <v>30341</v>
      </c>
      <c r="B6915" s="4" t="str">
        <f t="shared" ref="B6915:B6978" si="108">LEFT(A6915,6)</f>
        <v>701964</v>
      </c>
      <c r="C6915" s="5" t="str">
        <f>VLOOKUP($A6915,HTS_Dec_25!$A$1:$E$11570,3,FALSE)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5" s="5" t="str">
        <f>VLOOKUP($A6915,HTS_Dec_25!$A$1:$E$11570,4,FALSE)</f>
        <v>Fiberglass tire cord woven from electrically nonconductive continuous fiberglass filaments 9 microns in diameter to 11 microns in diameter and impregnated with resorcinol formaldehyde latex treatment for adhesion to polymeric compounds (622).</v>
      </c>
      <c r="E6915" s="4" t="str">
        <f>VLOOKUP($A6915,HTS_Dec_25!$A$1:$E$11570,5,FALSE)</f>
        <v>Free</v>
      </c>
      <c r="F6915" s="4">
        <v>25</v>
      </c>
    </row>
    <row r="6916" spans="1:6" ht="115.2" x14ac:dyDescent="0.3">
      <c r="A6916" s="4" t="s">
        <v>30342</v>
      </c>
      <c r="B6916" s="4" t="str">
        <f t="shared" si="108"/>
        <v>701964</v>
      </c>
      <c r="C6916" s="5" t="str">
        <f>VLOOKUP($A6916,HTS_Dec_25!$A$1:$E$11570,3,FALSE)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6" s="5" t="str">
        <f>VLOOKUP($A6916,HTS_Dec_25!$A$1:$E$11570,4,FALSE)</f>
        <v>Other.</v>
      </c>
      <c r="E6916" s="4" t="str">
        <f>VLOOKUP($A6916,HTS_Dec_25!$A$1:$E$11570,5,FALSE)</f>
        <v>6%</v>
      </c>
      <c r="F6916" s="4">
        <v>25</v>
      </c>
    </row>
    <row r="6917" spans="1:6" ht="115.2" x14ac:dyDescent="0.3">
      <c r="A6917" s="4" t="s">
        <v>30343</v>
      </c>
      <c r="B6917" s="4" t="str">
        <f t="shared" si="108"/>
        <v>701964</v>
      </c>
      <c r="C6917" s="5" t="str">
        <f>VLOOKUP($A6917,HTS_Dec_25!$A$1:$E$11570,3,FALSE)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7" s="5" t="str">
        <f>VLOOKUP($A6917,HTS_Dec_25!$A$1:$E$11570,4,FALSE)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7" s="4" t="str">
        <f>VLOOKUP($A6917,HTS_Dec_25!$A$1:$E$11570,5,FALSE)</f>
        <v>Free</v>
      </c>
      <c r="F6917" s="4">
        <v>25</v>
      </c>
    </row>
    <row r="6918" spans="1:6" ht="115.2" x14ac:dyDescent="0.3">
      <c r="A6918" s="4" t="s">
        <v>30344</v>
      </c>
      <c r="B6918" s="4" t="str">
        <f t="shared" si="108"/>
        <v>701964</v>
      </c>
      <c r="C6918" s="5" t="str">
        <f>VLOOKUP($A6918,HTS_Dec_25!$A$1:$E$11570,3,FALSE)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8" s="5" t="str">
        <f>VLOOKUP($A6918,HTS_Dec_25!$A$1:$E$11570,4,FALSE)</f>
        <v>Other.</v>
      </c>
      <c r="E6918" s="4" t="str">
        <f>VLOOKUP($A6918,HTS_Dec_25!$A$1:$E$11570,5,FALSE)</f>
        <v>7.3%</v>
      </c>
      <c r="F6918" s="4">
        <v>25</v>
      </c>
    </row>
    <row r="6919" spans="1:6" ht="115.2" x14ac:dyDescent="0.3">
      <c r="A6919" s="4" t="s">
        <v>30345</v>
      </c>
      <c r="B6919" s="4" t="str">
        <f t="shared" si="108"/>
        <v>701964</v>
      </c>
      <c r="C6919" s="5" t="str">
        <f>VLOOKUP($A6919,HTS_Dec_25!$A$1:$E$11570,3,FALSE)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9" s="5" t="str">
        <f>VLOOKUP($A6919,HTS_Dec_25!$A$1:$E$11570,4,FALSE)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9" s="4" t="str">
        <f>VLOOKUP($A6919,HTS_Dec_25!$A$1:$E$11570,5,FALSE)</f>
        <v>Free</v>
      </c>
      <c r="F6919" s="4">
        <v>25</v>
      </c>
    </row>
    <row r="6920" spans="1:6" ht="115.2" x14ac:dyDescent="0.3">
      <c r="A6920" s="4" t="s">
        <v>30346</v>
      </c>
      <c r="B6920" s="4" t="str">
        <f t="shared" si="108"/>
        <v>701964</v>
      </c>
      <c r="C6920" s="5" t="str">
        <f>VLOOKUP($A6920,HTS_Dec_25!$A$1:$E$11570,3,FALSE)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20" s="5" t="str">
        <f>VLOOKUP($A6920,HTS_Dec_25!$A$1:$E$11570,4,FALSE)</f>
        <v>Other.</v>
      </c>
      <c r="E6920" s="4" t="str">
        <f>VLOOKUP($A6920,HTS_Dec_25!$A$1:$E$11570,5,FALSE)</f>
        <v>7%</v>
      </c>
      <c r="F6920" s="4">
        <v>7.5</v>
      </c>
    </row>
    <row r="6921" spans="1:6" ht="100.8" x14ac:dyDescent="0.3">
      <c r="A6921" s="4" t="s">
        <v>30347</v>
      </c>
      <c r="B6921" s="4" t="str">
        <f t="shared" si="108"/>
        <v>701965</v>
      </c>
      <c r="C6921" s="5" t="str">
        <f>VLOOKUP($A6921,HTS_Dec_25!$A$1:$E$11570,3,FALSE)</f>
        <v>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v>
      </c>
      <c r="D6921" s="5" t="str">
        <f>VLOOKUP($A6921,HTS_Dec_25!$A$1:$E$11570,4,FALSE)</f>
        <v>Fiberglass tire cord woven from electrically nonconductive continuous fiberglass filaments 9 microns in diameter to 11 microns in diameter and impregnated with resorcinol formaldehyde latex treatment for adhesion to polymeric compounds (622).</v>
      </c>
      <c r="E6921" s="4" t="str">
        <f>VLOOKUP($A6921,HTS_Dec_25!$A$1:$E$11570,5,FALSE)</f>
        <v>Free</v>
      </c>
      <c r="F6921" s="4">
        <v>25</v>
      </c>
    </row>
    <row r="6922" spans="1:6" ht="100.8" x14ac:dyDescent="0.3">
      <c r="A6922" s="4" t="s">
        <v>30348</v>
      </c>
      <c r="B6922" s="4" t="str">
        <f t="shared" si="108"/>
        <v>701965</v>
      </c>
      <c r="C6922" s="5" t="str">
        <f>VLOOKUP($A6922,HTS_Dec_25!$A$1:$E$11570,3,FALSE)</f>
        <v>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v>
      </c>
      <c r="D6922" s="5" t="str">
        <f>VLOOKUP($A6922,HTS_Dec_25!$A$1:$E$11570,4,FALSE)</f>
        <v>Other.</v>
      </c>
      <c r="E6922" s="4" t="str">
        <f>VLOOKUP($A6922,HTS_Dec_25!$A$1:$E$11570,5,FALSE)</f>
        <v>6%</v>
      </c>
      <c r="F6922" s="4">
        <v>25</v>
      </c>
    </row>
    <row r="6923" spans="1:6" ht="115.2" x14ac:dyDescent="0.3">
      <c r="A6923" s="4" t="s">
        <v>30349</v>
      </c>
      <c r="B6923" s="4" t="str">
        <f t="shared" si="108"/>
        <v>701966</v>
      </c>
      <c r="C6923" s="5" t="str">
        <f>VLOOKUP($A6923,HTS_Dec_25!$A$1:$E$11570,3,FALSE)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3" s="5" t="str">
        <f>VLOOKUP($A6923,HTS_Dec_25!$A$1:$E$11570,4,FALSE)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3" s="4" t="str">
        <f>VLOOKUP($A6923,HTS_Dec_25!$A$1:$E$11570,5,FALSE)</f>
        <v>Free</v>
      </c>
      <c r="F6923" s="4">
        <v>25</v>
      </c>
    </row>
    <row r="6924" spans="1:6" ht="115.2" x14ac:dyDescent="0.3">
      <c r="A6924" s="4" t="s">
        <v>30350</v>
      </c>
      <c r="B6924" s="4" t="str">
        <f t="shared" si="108"/>
        <v>701966</v>
      </c>
      <c r="C6924" s="5" t="str">
        <f>VLOOKUP($A6924,HTS_Dec_25!$A$1:$E$11570,3,FALSE)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4" s="5" t="str">
        <f>VLOOKUP($A6924,HTS_Dec_25!$A$1:$E$11570,4,FALSE)</f>
        <v>Other.</v>
      </c>
      <c r="E6924" s="4" t="str">
        <f>VLOOKUP($A6924,HTS_Dec_25!$A$1:$E$11570,5,FALSE)</f>
        <v>7.3%</v>
      </c>
      <c r="F6924" s="4">
        <v>25</v>
      </c>
    </row>
    <row r="6925" spans="1:6" ht="115.2" x14ac:dyDescent="0.3">
      <c r="A6925" s="4" t="s">
        <v>30351</v>
      </c>
      <c r="B6925" s="4" t="str">
        <f t="shared" si="108"/>
        <v>701966</v>
      </c>
      <c r="C6925" s="5" t="str">
        <f>VLOOKUP($A6925,HTS_Dec_25!$A$1:$E$11570,3,FALSE)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5" s="5" t="str">
        <f>VLOOKUP($A6925,HTS_Dec_25!$A$1:$E$11570,4,FALSE)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5" s="4" t="str">
        <f>VLOOKUP($A6925,HTS_Dec_25!$A$1:$E$11570,5,FALSE)</f>
        <v>Free</v>
      </c>
      <c r="F6925" s="4">
        <v>25</v>
      </c>
    </row>
    <row r="6926" spans="1:6" ht="115.2" x14ac:dyDescent="0.3">
      <c r="A6926" s="4" t="s">
        <v>30352</v>
      </c>
      <c r="B6926" s="4" t="str">
        <f t="shared" si="108"/>
        <v>701966</v>
      </c>
      <c r="C6926" s="5" t="str">
        <f>VLOOKUP($A6926,HTS_Dec_25!$A$1:$E$11570,3,FALSE)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6" s="5" t="str">
        <f>VLOOKUP($A6926,HTS_Dec_25!$A$1:$E$11570,4,FALSE)</f>
        <v>Other.</v>
      </c>
      <c r="E6926" s="4" t="str">
        <f>VLOOKUP($A6926,HTS_Dec_25!$A$1:$E$11570,5,FALSE)</f>
        <v>7%</v>
      </c>
      <c r="F6926" s="4">
        <v>25</v>
      </c>
    </row>
    <row r="6927" spans="1:6" ht="86.4" x14ac:dyDescent="0.3">
      <c r="A6927" s="4" t="s">
        <v>30353</v>
      </c>
      <c r="B6927" s="4" t="str">
        <f t="shared" si="108"/>
        <v>701969</v>
      </c>
      <c r="C6927" s="5" t="str">
        <f>VLOOKUP($A6927,HTS_Dec_25!$A$1:$E$11570,3,FALSE)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7" s="5" t="str">
        <f>VLOOKUP($A6927,HTS_Dec_25!$A$1:$E$11570,4,FALSE)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7" s="4" t="str">
        <f>VLOOKUP($A6927,HTS_Dec_25!$A$1:$E$11570,5,FALSE)</f>
        <v>Free</v>
      </c>
      <c r="F6927" s="4">
        <v>25</v>
      </c>
    </row>
    <row r="6928" spans="1:6" ht="86.4" x14ac:dyDescent="0.3">
      <c r="A6928" s="4" t="s">
        <v>30354</v>
      </c>
      <c r="B6928" s="4" t="str">
        <f t="shared" si="108"/>
        <v>701969</v>
      </c>
      <c r="C6928" s="5" t="str">
        <f>VLOOKUP($A6928,HTS_Dec_25!$A$1:$E$11570,3,FALSE)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8" s="5" t="str">
        <f>VLOOKUP($A6928,HTS_Dec_25!$A$1:$E$11570,4,FALSE)</f>
        <v>Other.</v>
      </c>
      <c r="E6928" s="4" t="str">
        <f>VLOOKUP($A6928,HTS_Dec_25!$A$1:$E$11570,5,FALSE)</f>
        <v>7.3%</v>
      </c>
      <c r="F6928" s="4">
        <v>25</v>
      </c>
    </row>
    <row r="6929" spans="1:6" ht="86.4" x14ac:dyDescent="0.3">
      <c r="A6929" s="4" t="s">
        <v>30355</v>
      </c>
      <c r="B6929" s="4" t="str">
        <f t="shared" si="108"/>
        <v>701969</v>
      </c>
      <c r="C6929" s="5" t="str">
        <f>VLOOKUP($A6929,HTS_Dec_25!$A$1:$E$11570,3,FALSE)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9" s="5" t="str">
        <f>VLOOKUP($A6929,HTS_Dec_25!$A$1:$E$11570,4,FALSE)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9" s="4" t="str">
        <f>VLOOKUP($A6929,HTS_Dec_25!$A$1:$E$11570,5,FALSE)</f>
        <v>Free</v>
      </c>
      <c r="F6929" s="4">
        <v>25</v>
      </c>
    </row>
    <row r="6930" spans="1:6" ht="86.4" x14ac:dyDescent="0.3">
      <c r="A6930" s="4" t="s">
        <v>30356</v>
      </c>
      <c r="B6930" s="4" t="str">
        <f t="shared" si="108"/>
        <v>701969</v>
      </c>
      <c r="C6930" s="5" t="str">
        <f>VLOOKUP($A6930,HTS_Dec_25!$A$1:$E$11570,3,FALSE)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30" s="5" t="str">
        <f>VLOOKUP($A6930,HTS_Dec_25!$A$1:$E$11570,4,FALSE)</f>
        <v>Other.</v>
      </c>
      <c r="E6930" s="4" t="str">
        <f>VLOOKUP($A6930,HTS_Dec_25!$A$1:$E$11570,5,FALSE)</f>
        <v>7%</v>
      </c>
      <c r="F6930" s="4">
        <v>25</v>
      </c>
    </row>
    <row r="6931" spans="1:6" ht="86.4" x14ac:dyDescent="0.3">
      <c r="A6931" s="4" t="s">
        <v>30357</v>
      </c>
      <c r="B6931" s="4" t="str">
        <f t="shared" si="108"/>
        <v>701971</v>
      </c>
      <c r="C6931" s="5" t="str">
        <f>VLOOKUP($A6931,HTS_Dec_25!$A$1:$E$11570,3,FALSE)</f>
        <v xml:space="preserve">Articles of stone, plaster, cement, asbestos, mica or similar materials; ceramic products; glass and glassware. Glass and glassware. Glass fibers (including glass wool) and articles thereof (for example, yarn, rovings, woven fabrics): Chemically bonded fabrics: </v>
      </c>
      <c r="D6931" s="5" t="str">
        <f>VLOOKUP($A6931,HTS_Dec_25!$A$1:$E$11570,4,FALSE)</f>
        <v>Veils (thin sheets).</v>
      </c>
      <c r="E6931" s="4" t="str">
        <f>VLOOKUP($A6931,HTS_Dec_25!$A$1:$E$11570,5,FALSE)</f>
        <v>4.3%</v>
      </c>
      <c r="F6931" s="4">
        <v>25</v>
      </c>
    </row>
    <row r="6932" spans="1:6" ht="86.4" x14ac:dyDescent="0.3">
      <c r="A6932" s="4" t="s">
        <v>30358</v>
      </c>
      <c r="B6932" s="4" t="str">
        <f t="shared" si="108"/>
        <v>701972</v>
      </c>
      <c r="C6932" s="5" t="str">
        <f>VLOOKUP($A6932,HTS_Dec_25!$A$1:$E$11570,3,FALSE)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2" s="5" t="str">
        <f>VLOOKUP($A6932,HTS_Dec_25!$A$1:$E$11570,4,FALSE)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2" s="4" t="str">
        <f>VLOOKUP($A6932,HTS_Dec_25!$A$1:$E$11570,5,FALSE)</f>
        <v>Free</v>
      </c>
      <c r="F6932" s="4">
        <v>25</v>
      </c>
    </row>
    <row r="6933" spans="1:6" ht="86.4" x14ac:dyDescent="0.3">
      <c r="A6933" s="4" t="s">
        <v>30359</v>
      </c>
      <c r="B6933" s="4" t="str">
        <f t="shared" si="108"/>
        <v>701972</v>
      </c>
      <c r="C6933" s="5" t="str">
        <f>VLOOKUP($A6933,HTS_Dec_25!$A$1:$E$11570,3,FALSE)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3" s="5" t="str">
        <f>VLOOKUP($A6933,HTS_Dec_25!$A$1:$E$11570,4,FALSE)</f>
        <v>Other (622).</v>
      </c>
      <c r="E6933" s="4" t="str">
        <f>VLOOKUP($A6933,HTS_Dec_25!$A$1:$E$11570,5,FALSE)</f>
        <v>6%</v>
      </c>
      <c r="F6933" s="4">
        <v>25</v>
      </c>
    </row>
    <row r="6934" spans="1:6" ht="86.4" x14ac:dyDescent="0.3">
      <c r="A6934" s="4" t="s">
        <v>30360</v>
      </c>
      <c r="B6934" s="4" t="str">
        <f t="shared" si="108"/>
        <v>701972</v>
      </c>
      <c r="C6934" s="5" t="str">
        <f>VLOOKUP($A6934,HTS_Dec_25!$A$1:$E$11570,3,FALSE)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4" s="5" t="str">
        <f>VLOOKUP($A6934,HTS_Dec_25!$A$1:$E$11570,4,FALSE)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4" s="4" t="str">
        <f>VLOOKUP($A6934,HTS_Dec_25!$A$1:$E$11570,5,FALSE)</f>
        <v>Free</v>
      </c>
      <c r="F6934" s="4">
        <v>25</v>
      </c>
    </row>
    <row r="6935" spans="1:6" ht="86.4" x14ac:dyDescent="0.3">
      <c r="A6935" s="4" t="s">
        <v>30361</v>
      </c>
      <c r="B6935" s="4" t="str">
        <f t="shared" si="108"/>
        <v>701972</v>
      </c>
      <c r="C6935" s="5" t="str">
        <f>VLOOKUP($A6935,HTS_Dec_25!$A$1:$E$11570,3,FALSE)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5" s="5" t="str">
        <f>VLOOKUP($A6935,HTS_Dec_25!$A$1:$E$11570,4,FALSE)</f>
        <v>Other.</v>
      </c>
      <c r="E6935" s="4" t="str">
        <f>VLOOKUP($A6935,HTS_Dec_25!$A$1:$E$11570,5,FALSE)</f>
        <v>7.3%</v>
      </c>
      <c r="F6935" s="4">
        <v>25</v>
      </c>
    </row>
    <row r="6936" spans="1:6" ht="86.4" x14ac:dyDescent="0.3">
      <c r="A6936" s="4" t="s">
        <v>30362</v>
      </c>
      <c r="B6936" s="4" t="str">
        <f t="shared" si="108"/>
        <v>701972</v>
      </c>
      <c r="C6936" s="5" t="str">
        <f>VLOOKUP($A6936,HTS_Dec_25!$A$1:$E$11570,3,FALSE)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6" s="5" t="str">
        <f>VLOOKUP($A6936,HTS_Dec_25!$A$1:$E$11570,4,FALSE)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6" s="4" t="str">
        <f>VLOOKUP($A6936,HTS_Dec_25!$A$1:$E$11570,5,FALSE)</f>
        <v>Free</v>
      </c>
      <c r="F6936" s="4">
        <v>25</v>
      </c>
    </row>
    <row r="6937" spans="1:6" ht="86.4" x14ac:dyDescent="0.3">
      <c r="A6937" s="4" t="s">
        <v>30363</v>
      </c>
      <c r="B6937" s="4" t="str">
        <f t="shared" si="108"/>
        <v>701972</v>
      </c>
      <c r="C6937" s="5" t="str">
        <f>VLOOKUP($A6937,HTS_Dec_25!$A$1:$E$11570,3,FALSE)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7" s="5" t="str">
        <f>VLOOKUP($A6937,HTS_Dec_25!$A$1:$E$11570,4,FALSE)</f>
        <v>Other.</v>
      </c>
      <c r="E6937" s="4" t="str">
        <f>VLOOKUP($A6937,HTS_Dec_25!$A$1:$E$11570,5,FALSE)</f>
        <v>7%</v>
      </c>
      <c r="F6937" s="4">
        <v>7.5</v>
      </c>
    </row>
    <row r="6938" spans="1:6" ht="86.4" x14ac:dyDescent="0.3">
      <c r="A6938" s="4" t="s">
        <v>30364</v>
      </c>
      <c r="B6938" s="4" t="str">
        <f t="shared" si="108"/>
        <v>701973</v>
      </c>
      <c r="C6938" s="5" t="str">
        <f>VLOOKUP($A6938,HTS_Dec_25!$A$1:$E$11570,3,FALSE)</f>
        <v>Articles of stone, plaster, cement, asbestos, mica or similar materials; ceramic products; glass and glassware. Glass and glassware. Glass fibers (including glass wool) and articles thereof (for example, yarn, rovings, woven fabrics): Chemically bonded fabrics: Other open fabrics:</v>
      </c>
      <c r="D6938" s="5" t="str">
        <f>VLOOKUP($A6938,HTS_Dec_25!$A$1:$E$11570,4,FALSE)</f>
        <v>Fiberglass tire cord woven from electrically nonconductive continuous fiberglass filaments 9 microns in diameter to 11 microns in diameter and impregnated with resorcinol formaldehyde latex treatment for adhesion to polymeric compounds (622).</v>
      </c>
      <c r="E6938" s="4" t="str">
        <f>VLOOKUP($A6938,HTS_Dec_25!$A$1:$E$11570,5,FALSE)</f>
        <v>Free</v>
      </c>
      <c r="F6938" s="4">
        <v>25</v>
      </c>
    </row>
    <row r="6939" spans="1:6" ht="86.4" x14ac:dyDescent="0.3">
      <c r="A6939" s="4" t="s">
        <v>30365</v>
      </c>
      <c r="B6939" s="4" t="str">
        <f t="shared" si="108"/>
        <v>701973</v>
      </c>
      <c r="C6939" s="5" t="str">
        <f>VLOOKUP($A6939,HTS_Dec_25!$A$1:$E$11570,3,FALSE)</f>
        <v>Articles of stone, plaster, cement, asbestos, mica or similar materials; ceramic products; glass and glassware. Glass and glassware. Glass fibers (including glass wool) and articles thereof (for example, yarn, rovings, woven fabrics): Chemically bonded fabrics: Other open fabrics:</v>
      </c>
      <c r="D6939" s="5" t="str">
        <f>VLOOKUP($A6939,HTS_Dec_25!$A$1:$E$11570,4,FALSE)</f>
        <v>Other.</v>
      </c>
      <c r="E6939" s="4" t="str">
        <f>VLOOKUP($A6939,HTS_Dec_25!$A$1:$E$11570,5,FALSE)</f>
        <v>6%</v>
      </c>
      <c r="F6939" s="4">
        <v>25</v>
      </c>
    </row>
    <row r="6940" spans="1:6" ht="86.4" x14ac:dyDescent="0.3">
      <c r="A6940" s="4" t="s">
        <v>30366</v>
      </c>
      <c r="B6940" s="4" t="str">
        <f t="shared" si="108"/>
        <v>701980</v>
      </c>
      <c r="C6940" s="5" t="str">
        <f>VLOOKUP($A6940,HTS_Dec_25!$A$1:$E$11570,3,FALSE)</f>
        <v xml:space="preserve">Articles of stone, plaster, cement, asbestos, mica or similar materials; ceramic products; glass and glassware. Glass and glassware. Glass fibers (including glass wool) and articles thereof (for example, yarn, rovings, woven fabrics): Glass wool and articles of glass wool: </v>
      </c>
      <c r="D6940" s="5" t="str">
        <f>VLOOKUP($A6940,HTS_Dec_25!$A$1:$E$11570,4,FALSE)</f>
        <v>Insulation products.</v>
      </c>
      <c r="E6940" s="4" t="str">
        <f>VLOOKUP($A6940,HTS_Dec_25!$A$1:$E$11570,5,FALSE)</f>
        <v>4.9%</v>
      </c>
      <c r="F6940" s="4">
        <v>25</v>
      </c>
    </row>
    <row r="6941" spans="1:6" ht="86.4" x14ac:dyDescent="0.3">
      <c r="A6941" s="4" t="s">
        <v>30367</v>
      </c>
      <c r="B6941" s="4" t="str">
        <f t="shared" si="108"/>
        <v>701980</v>
      </c>
      <c r="C6941" s="5" t="str">
        <f>VLOOKUP($A6941,HTS_Dec_25!$A$1:$E$11570,3,FALSE)</f>
        <v xml:space="preserve">Articles of stone, plaster, cement, asbestos, mica or similar materials; ceramic products; glass and glassware. Glass and glassware. Glass fibers (including glass wool) and articles thereof (for example, yarn, rovings, woven fabrics): Glass wool and articles of glass wool: </v>
      </c>
      <c r="D6941" s="5" t="str">
        <f>VLOOKUP($A6941,HTS_Dec_25!$A$1:$E$11570,4,FALSE)</f>
        <v>Other.</v>
      </c>
      <c r="E6941" s="4" t="str">
        <f>VLOOKUP($A6941,HTS_Dec_25!$A$1:$E$11570,5,FALSE)</f>
        <v>4.3%</v>
      </c>
      <c r="F6941" s="4">
        <v>25</v>
      </c>
    </row>
    <row r="6942" spans="1:6" ht="72" x14ac:dyDescent="0.3">
      <c r="A6942" s="4" t="s">
        <v>30368</v>
      </c>
      <c r="B6942" s="4" t="str">
        <f t="shared" si="108"/>
        <v>701990</v>
      </c>
      <c r="C6942" s="5" t="str">
        <f>VLOOKUP($A6942,HTS_Dec_25!$A$1:$E$11570,3,FALSE)</f>
        <v xml:space="preserve">Articles of stone, plaster, cement, asbestos, mica or similar materials; ceramic products; glass and glassware. Glass and glassware. Glass fibers (including glass wool) and articles thereof (for example, yarn, rovings, woven fabrics): Other: </v>
      </c>
      <c r="D6942" s="5" t="str">
        <f>VLOOKUP($A6942,HTS_Dec_25!$A$1:$E$11570,4,FALSE)</f>
        <v>Woven.</v>
      </c>
      <c r="E6942" s="4" t="str">
        <f>VLOOKUP($A6942,HTS_Dec_25!$A$1:$E$11570,5,FALSE)</f>
        <v>4.8%</v>
      </c>
      <c r="F6942" s="4">
        <v>25</v>
      </c>
    </row>
    <row r="6943" spans="1:6" ht="72" x14ac:dyDescent="0.3">
      <c r="A6943" s="4" t="s">
        <v>30369</v>
      </c>
      <c r="B6943" s="4" t="str">
        <f t="shared" si="108"/>
        <v>701990</v>
      </c>
      <c r="C6943" s="5" t="str">
        <f>VLOOKUP($A6943,HTS_Dec_25!$A$1:$E$11570,3,FALSE)</f>
        <v xml:space="preserve">Articles of stone, plaster, cement, asbestos, mica or similar materials; ceramic products; glass and glassware. Glass and glassware. Glass fibers (including glass wool) and articles thereof (for example, yarn, rovings, woven fabrics): Other: </v>
      </c>
      <c r="D6943" s="5" t="str">
        <f>VLOOKUP($A6943,HTS_Dec_25!$A$1:$E$11570,4,FALSE)</f>
        <v>Other.</v>
      </c>
      <c r="E6943" s="4" t="str">
        <f>VLOOKUP($A6943,HTS_Dec_25!$A$1:$E$11570,5,FALSE)</f>
        <v>4.3%</v>
      </c>
      <c r="F6943" s="4">
        <v>25</v>
      </c>
    </row>
    <row r="6944" spans="1:6" x14ac:dyDescent="0.3">
      <c r="A6944" s="4" t="s">
        <v>30370</v>
      </c>
      <c r="B6944" s="4" t="str">
        <f t="shared" si="108"/>
        <v>702000</v>
      </c>
      <c r="C6944" s="5" t="e">
        <f>VLOOKUP($A6944,HTS_Dec_25!$A$1:$E$11570,3,FALSE)</f>
        <v>#N/A</v>
      </c>
      <c r="D6944" s="5" t="e">
        <f>VLOOKUP($A6944,HTS_Dec_25!$A$1:$E$11570,4,FALSE)</f>
        <v>#N/A</v>
      </c>
      <c r="E6944" s="4" t="e">
        <f>VLOOKUP($A6944,HTS_Dec_25!$A$1:$E$11570,5,FALSE)</f>
        <v>#N/A</v>
      </c>
      <c r="F6944" s="4">
        <v>25</v>
      </c>
    </row>
    <row r="6945" spans="1:6" x14ac:dyDescent="0.3">
      <c r="A6945" s="4" t="s">
        <v>30371</v>
      </c>
      <c r="B6945" s="4" t="str">
        <f t="shared" si="108"/>
        <v>702000</v>
      </c>
      <c r="C6945" s="5" t="e">
        <f>VLOOKUP($A6945,HTS_Dec_25!$A$1:$E$11570,3,FALSE)</f>
        <v>#N/A</v>
      </c>
      <c r="D6945" s="5" t="e">
        <f>VLOOKUP($A6945,HTS_Dec_25!$A$1:$E$11570,4,FALSE)</f>
        <v>#N/A</v>
      </c>
      <c r="E6945" s="4" t="e">
        <f>VLOOKUP($A6945,HTS_Dec_25!$A$1:$E$11570,5,FALSE)</f>
        <v>#N/A</v>
      </c>
      <c r="F6945" s="4">
        <v>25</v>
      </c>
    </row>
    <row r="6946" spans="1:6" x14ac:dyDescent="0.3">
      <c r="A6946" s="4" t="s">
        <v>30372</v>
      </c>
      <c r="B6946" s="4" t="str">
        <f t="shared" si="108"/>
        <v>702000</v>
      </c>
      <c r="C6946" s="5" t="e">
        <f>VLOOKUP($A6946,HTS_Dec_25!$A$1:$E$11570,3,FALSE)</f>
        <v>#N/A</v>
      </c>
      <c r="D6946" s="5" t="e">
        <f>VLOOKUP($A6946,HTS_Dec_25!$A$1:$E$11570,4,FALSE)</f>
        <v>#N/A</v>
      </c>
      <c r="E6946" s="4" t="e">
        <f>VLOOKUP($A6946,HTS_Dec_25!$A$1:$E$11570,5,FALSE)</f>
        <v>#N/A</v>
      </c>
      <c r="F6946" s="4">
        <v>25</v>
      </c>
    </row>
    <row r="6947" spans="1:6" ht="158.4" x14ac:dyDescent="0.3">
      <c r="A6947" s="4" t="s">
        <v>30373</v>
      </c>
      <c r="B6947" s="4" t="str">
        <f t="shared" si="108"/>
        <v>710110</v>
      </c>
      <c r="C6947" s="5" t="str">
        <f>VLOOKUP($A6947,HTS_Dec_25!$A$1:$E$11570,3,FALSE)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v>
      </c>
      <c r="D6947" s="5" t="str">
        <f>VLOOKUP($A6947,HTS_Dec_25!$A$1:$E$11570,4,FALSE)</f>
        <v>Graded and temporarily strung for convenience of transport.</v>
      </c>
      <c r="E6947" s="4" t="str">
        <f>VLOOKUP($A6947,HTS_Dec_25!$A$1:$E$11570,5,FALSE)</f>
        <v>Free</v>
      </c>
      <c r="F6947" s="4">
        <v>7.5</v>
      </c>
    </row>
    <row r="6948" spans="1:6" ht="158.4" x14ac:dyDescent="0.3">
      <c r="A6948" s="4" t="s">
        <v>30374</v>
      </c>
      <c r="B6948" s="4" t="str">
        <f t="shared" si="108"/>
        <v>710110</v>
      </c>
      <c r="C6948" s="5" t="str">
        <f>VLOOKUP($A6948,HTS_Dec_25!$A$1:$E$11570,3,FALSE)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v>
      </c>
      <c r="D6948" s="5" t="str">
        <f>VLOOKUP($A6948,HTS_Dec_25!$A$1:$E$11570,4,FALSE)</f>
        <v>Other.</v>
      </c>
      <c r="E6948" s="4" t="str">
        <f>VLOOKUP($A6948,HTS_Dec_25!$A$1:$E$11570,5,FALSE)</f>
        <v>Free</v>
      </c>
      <c r="F6948" s="4">
        <v>7.5</v>
      </c>
    </row>
    <row r="6949" spans="1:6" ht="158.4" x14ac:dyDescent="0.3">
      <c r="A6949" s="4" t="s">
        <v>30375</v>
      </c>
      <c r="B6949" s="4" t="str">
        <f t="shared" si="108"/>
        <v>710121</v>
      </c>
      <c r="C6949" s="5" t="str">
        <f>VLOOKUP($A6949,HTS_Dec_25!$A$1:$E$11570,3,FALSE)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v>
      </c>
      <c r="D6949" s="5" t="str">
        <f>VLOOKUP($A6949,HTS_Dec_25!$A$1:$E$11570,4,FALSE)</f>
        <v>Unworked.</v>
      </c>
      <c r="E6949" s="4" t="str">
        <f>VLOOKUP($A6949,HTS_Dec_25!$A$1:$E$11570,5,FALSE)</f>
        <v>Free</v>
      </c>
      <c r="F6949" s="4">
        <v>7.5</v>
      </c>
    </row>
    <row r="6950" spans="1:6" ht="172.8" x14ac:dyDescent="0.3">
      <c r="A6950" s="4" t="s">
        <v>30376</v>
      </c>
      <c r="B6950" s="4" t="str">
        <f t="shared" si="108"/>
        <v>710122</v>
      </c>
      <c r="C6950" s="5" t="str">
        <f>VLOOKUP($A6950,HTS_Dec_25!$A$1:$E$11570,3,FALSE)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v>
      </c>
      <c r="D6950" s="5" t="str">
        <f>VLOOKUP($A6950,HTS_Dec_25!$A$1:$E$11570,4,FALSE)</f>
        <v>Graded and temporarily strung for convenience of transport.</v>
      </c>
      <c r="E6950" s="4" t="str">
        <f>VLOOKUP($A6950,HTS_Dec_25!$A$1:$E$11570,5,FALSE)</f>
        <v>Free</v>
      </c>
      <c r="F6950" s="4">
        <v>7.5</v>
      </c>
    </row>
    <row r="6951" spans="1:6" ht="172.8" x14ac:dyDescent="0.3">
      <c r="A6951" s="4" t="s">
        <v>30377</v>
      </c>
      <c r="B6951" s="4" t="str">
        <f t="shared" si="108"/>
        <v>710122</v>
      </c>
      <c r="C6951" s="5" t="str">
        <f>VLOOKUP($A6951,HTS_Dec_25!$A$1:$E$11570,3,FALSE)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v>
      </c>
      <c r="D6951" s="5" t="str">
        <f>VLOOKUP($A6951,HTS_Dec_25!$A$1:$E$11570,4,FALSE)</f>
        <v>Other.</v>
      </c>
      <c r="E6951" s="4" t="str">
        <f>VLOOKUP($A6951,HTS_Dec_25!$A$1:$E$11570,5,FALSE)</f>
        <v>Free</v>
      </c>
      <c r="F6951" s="4">
        <v>7.5</v>
      </c>
    </row>
    <row r="6952" spans="1:6" ht="129.6" x14ac:dyDescent="0.3">
      <c r="A6952" s="4" t="s">
        <v>30378</v>
      </c>
      <c r="B6952" s="4" t="str">
        <f t="shared" si="108"/>
        <v>710210</v>
      </c>
      <c r="C6952" s="5" t="str">
        <f>VLOOKUP($A6952,HTS_Dec_25!$A$1:$E$11570,3,FALSE)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Unsorted </v>
      </c>
      <c r="D6952" s="5" t="str">
        <f>VLOOKUP($A6952,HTS_Dec_25!$A$1:$E$11570,4,FALSE)</f>
        <v>Unsorted.</v>
      </c>
      <c r="E6952" s="4" t="str">
        <f>VLOOKUP($A6952,HTS_Dec_25!$A$1:$E$11570,5,FALSE)</f>
        <v>Free</v>
      </c>
      <c r="F6952" s="4">
        <v>7.5</v>
      </c>
    </row>
    <row r="6953" spans="1:6" ht="144" x14ac:dyDescent="0.3">
      <c r="A6953" s="4" t="s">
        <v>30379</v>
      </c>
      <c r="B6953" s="4" t="str">
        <f t="shared" si="108"/>
        <v>710221</v>
      </c>
      <c r="C6953" s="5" t="str">
        <f>VLOOKUP($A6953,HTS_Dec_25!$A$1:$E$11570,3,FALSE)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3" s="5" t="str">
        <f>VLOOKUP($A6953,HTS_Dec_25!$A$1:$E$11570,4,FALSE)</f>
        <v>Miners' diamonds.</v>
      </c>
      <c r="E6953" s="4" t="str">
        <f>VLOOKUP($A6953,HTS_Dec_25!$A$1:$E$11570,5,FALSE)</f>
        <v>Free</v>
      </c>
      <c r="F6953" s="4">
        <v>25</v>
      </c>
    </row>
    <row r="6954" spans="1:6" ht="144" x14ac:dyDescent="0.3">
      <c r="A6954" s="4" t="s">
        <v>30380</v>
      </c>
      <c r="B6954" s="4" t="str">
        <f t="shared" si="108"/>
        <v>710221</v>
      </c>
      <c r="C6954" s="5" t="str">
        <f>VLOOKUP($A6954,HTS_Dec_25!$A$1:$E$11570,3,FALSE)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4" s="5" t="str">
        <f>VLOOKUP($A6954,HTS_Dec_25!$A$1:$E$11570,4,FALSE)</f>
        <v>Simply sawn, cleaved or bruted.</v>
      </c>
      <c r="E6954" s="4" t="str">
        <f>VLOOKUP($A6954,HTS_Dec_25!$A$1:$E$11570,5,FALSE)</f>
        <v>Free</v>
      </c>
      <c r="F6954" s="4">
        <v>25</v>
      </c>
    </row>
    <row r="6955" spans="1:6" ht="144" x14ac:dyDescent="0.3">
      <c r="A6955" s="4" t="s">
        <v>30381</v>
      </c>
      <c r="B6955" s="4" t="str">
        <f t="shared" si="108"/>
        <v>710221</v>
      </c>
      <c r="C6955" s="5" t="str">
        <f>VLOOKUP($A6955,HTS_Dec_25!$A$1:$E$11570,3,FALSE)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5" s="5" t="str">
        <f>VLOOKUP($A6955,HTS_Dec_25!$A$1:$E$11570,4,FALSE)</f>
        <v>Other.</v>
      </c>
      <c r="E6955" s="4" t="str">
        <f>VLOOKUP($A6955,HTS_Dec_25!$A$1:$E$11570,5,FALSE)</f>
        <v>Free</v>
      </c>
      <c r="F6955" s="4">
        <v>25</v>
      </c>
    </row>
    <row r="6956" spans="1:6" ht="129.6" x14ac:dyDescent="0.3">
      <c r="A6956" s="4" t="s">
        <v>30382</v>
      </c>
      <c r="B6956" s="4" t="str">
        <f t="shared" si="108"/>
        <v>710229</v>
      </c>
      <c r="C6956" s="5" t="str">
        <f>VLOOKUP($A6956,HTS_Dec_25!$A$1:$E$11570,3,FALSE)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v>
      </c>
      <c r="D6956" s="5" t="str">
        <f>VLOOKUP($A6956,HTS_Dec_25!$A$1:$E$11570,4,FALSE)</f>
        <v>Other.</v>
      </c>
      <c r="E6956" s="4" t="str">
        <f>VLOOKUP($A6956,HTS_Dec_25!$A$1:$E$11570,5,FALSE)</f>
        <v>Free</v>
      </c>
      <c r="F6956" s="4">
        <v>25</v>
      </c>
    </row>
    <row r="6957" spans="1:6" ht="129.6" x14ac:dyDescent="0.3">
      <c r="A6957" s="4" t="s">
        <v>30383</v>
      </c>
      <c r="B6957" s="4" t="str">
        <f t="shared" si="108"/>
        <v>710231</v>
      </c>
      <c r="C6957" s="5" t="str">
        <f>VLOOKUP($A6957,HTS_Dec_25!$A$1:$E$11570,3,FALSE)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v>
      </c>
      <c r="D6957" s="5" t="str">
        <f>VLOOKUP($A6957,HTS_Dec_25!$A$1:$E$11570,4,FALSE)</f>
        <v>Unworked or simply sawn, cleaved or bruted.</v>
      </c>
      <c r="E6957" s="4" t="str">
        <f>VLOOKUP($A6957,HTS_Dec_25!$A$1:$E$11570,5,FALSE)</f>
        <v>Free</v>
      </c>
      <c r="F6957" s="4">
        <v>7.5</v>
      </c>
    </row>
    <row r="6958" spans="1:6" ht="129.6" x14ac:dyDescent="0.3">
      <c r="A6958" s="4" t="s">
        <v>30384</v>
      </c>
      <c r="B6958" s="4" t="str">
        <f t="shared" si="108"/>
        <v>710239</v>
      </c>
      <c r="C6958" s="5" t="str">
        <f>VLOOKUP($A6958,HTS_Dec_25!$A$1:$E$11570,3,FALSE)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v>
      </c>
      <c r="D6958" s="5" t="str">
        <f>VLOOKUP($A6958,HTS_Dec_25!$A$1:$E$11570,4,FALSE)</f>
        <v>Other.</v>
      </c>
      <c r="E6958" s="4" t="str">
        <f>VLOOKUP($A6958,HTS_Dec_25!$A$1:$E$11570,5,FALSE)</f>
        <v>Free</v>
      </c>
      <c r="F6958" s="4">
        <v>7.5</v>
      </c>
    </row>
    <row r="6959" spans="1:6" ht="187.2" x14ac:dyDescent="0.3">
      <c r="A6959" s="4" t="s">
        <v>30385</v>
      </c>
      <c r="B6959" s="4" t="str">
        <f t="shared" si="108"/>
        <v>710310</v>
      </c>
      <c r="C6959" s="5" t="str">
        <f>VLOOKUP($A6959,HTS_Dec_25!$A$1:$E$11570,3,FALSE)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v>
      </c>
      <c r="D6959" s="5" t="str">
        <f>VLOOKUP($A6959,HTS_Dec_25!$A$1:$E$11570,4,FALSE)</f>
        <v>Unworked.</v>
      </c>
      <c r="E6959" s="4" t="str">
        <f>VLOOKUP($A6959,HTS_Dec_25!$A$1:$E$11570,5,FALSE)</f>
        <v>Free</v>
      </c>
      <c r="F6959" s="4">
        <v>7.5</v>
      </c>
    </row>
    <row r="6960" spans="1:6" ht="187.2" x14ac:dyDescent="0.3">
      <c r="A6960" s="4" t="s">
        <v>30386</v>
      </c>
      <c r="B6960" s="4" t="str">
        <f t="shared" si="108"/>
        <v>710310</v>
      </c>
      <c r="C6960" s="5" t="str">
        <f>VLOOKUP($A6960,HTS_Dec_25!$A$1:$E$11570,3,FALSE)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v>
      </c>
      <c r="D6960" s="5" t="str">
        <f>VLOOKUP($A6960,HTS_Dec_25!$A$1:$E$11570,4,FALSE)</f>
        <v>Other.</v>
      </c>
      <c r="E6960" s="4" t="str">
        <f>VLOOKUP($A6960,HTS_Dec_25!$A$1:$E$11570,5,FALSE)</f>
        <v>10.5%</v>
      </c>
      <c r="F6960" s="4">
        <v>7.5</v>
      </c>
    </row>
    <row r="6961" spans="1:6" ht="187.2" x14ac:dyDescent="0.3">
      <c r="A6961" s="4" t="s">
        <v>30387</v>
      </c>
      <c r="B6961" s="4" t="str">
        <f t="shared" si="108"/>
        <v>710391</v>
      </c>
      <c r="C6961" s="5" t="str">
        <f>VLOOKUP($A6961,HTS_Dec_25!$A$1:$E$11570,3,FALSE)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v>
      </c>
      <c r="D6961" s="5" t="str">
        <f>VLOOKUP($A6961,HTS_Dec_25!$A$1:$E$11570,4,FALSE)</f>
        <v>Rubies, sapphires and emeralds.</v>
      </c>
      <c r="E6961" s="4" t="str">
        <f>VLOOKUP($A6961,HTS_Dec_25!$A$1:$E$11570,5,FALSE)</f>
        <v>Free</v>
      </c>
      <c r="F6961" s="4">
        <v>7.5</v>
      </c>
    </row>
    <row r="6962" spans="1:6" ht="187.2" x14ac:dyDescent="0.3">
      <c r="A6962" s="4" t="s">
        <v>30388</v>
      </c>
      <c r="B6962" s="4" t="str">
        <f t="shared" si="108"/>
        <v>710399</v>
      </c>
      <c r="C6962" s="5" t="str">
        <f>VLOOKUP($A6962,HTS_Dec_25!$A$1:$E$11570,3,FALSE)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v>
      </c>
      <c r="D6962" s="5" t="str">
        <f>VLOOKUP($A6962,HTS_Dec_25!$A$1:$E$11570,4,FALSE)</f>
        <v>Cut but not set, and suitable for use in the manufacture of jewelry.</v>
      </c>
      <c r="E6962" s="4" t="str">
        <f>VLOOKUP($A6962,HTS_Dec_25!$A$1:$E$11570,5,FALSE)</f>
        <v>Free</v>
      </c>
      <c r="F6962" s="4">
        <v>7.5</v>
      </c>
    </row>
    <row r="6963" spans="1:6" ht="187.2" x14ac:dyDescent="0.3">
      <c r="A6963" s="4" t="s">
        <v>30389</v>
      </c>
      <c r="B6963" s="4" t="str">
        <f t="shared" si="108"/>
        <v>710399</v>
      </c>
      <c r="C6963" s="5" t="str">
        <f>VLOOKUP($A6963,HTS_Dec_25!$A$1:$E$11570,3,FALSE)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v>
      </c>
      <c r="D6963" s="5" t="str">
        <f>VLOOKUP($A6963,HTS_Dec_25!$A$1:$E$11570,4,FALSE)</f>
        <v>Other.</v>
      </c>
      <c r="E6963" s="4" t="str">
        <f>VLOOKUP($A6963,HTS_Dec_25!$A$1:$E$11570,5,FALSE)</f>
        <v>10.5%</v>
      </c>
      <c r="F6963" s="4">
        <v>7.5</v>
      </c>
    </row>
    <row r="6964" spans="1:6" ht="187.2" x14ac:dyDescent="0.3">
      <c r="A6964" s="4" t="s">
        <v>30390</v>
      </c>
      <c r="B6964" s="4" t="str">
        <f t="shared" si="108"/>
        <v>710410</v>
      </c>
      <c r="C6964" s="5" t="str">
        <f>VLOOKUP($A6964,HTS_Dec_25!$A$1:$E$11570,3,FALSE)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Piezo-electric quartz </v>
      </c>
      <c r="D6964" s="5" t="str">
        <f>VLOOKUP($A6964,HTS_Dec_25!$A$1:$E$11570,4,FALSE)</f>
        <v>Piezo-electric quartz.</v>
      </c>
      <c r="E6964" s="4" t="str">
        <f>VLOOKUP($A6964,HTS_Dec_25!$A$1:$E$11570,5,FALSE)</f>
        <v>3%</v>
      </c>
      <c r="F6964" s="4">
        <v>7.5</v>
      </c>
    </row>
    <row r="6965" spans="1:6" ht="201.6" x14ac:dyDescent="0.3">
      <c r="A6965" s="4" t="s">
        <v>30391</v>
      </c>
      <c r="B6965" s="4" t="str">
        <f t="shared" si="108"/>
        <v>710421</v>
      </c>
      <c r="C6965" s="5" t="str">
        <f>VLOOKUP($A6965,HTS_Dec_25!$A$1:$E$11570,3,FALSE)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v>
      </c>
      <c r="D6965" s="5" t="str">
        <f>VLOOKUP($A6965,HTS_Dec_25!$A$1:$E$11570,4,FALSE)</f>
        <v>Diamonds.</v>
      </c>
      <c r="E6965" s="4" t="str">
        <f>VLOOKUP($A6965,HTS_Dec_25!$A$1:$E$11570,5,FALSE)</f>
        <v>3%</v>
      </c>
      <c r="F6965" s="4">
        <v>7.5</v>
      </c>
    </row>
    <row r="6966" spans="1:6" ht="201.6" x14ac:dyDescent="0.3">
      <c r="A6966" s="4" t="s">
        <v>30392</v>
      </c>
      <c r="B6966" s="4" t="str">
        <f t="shared" si="108"/>
        <v>710429</v>
      </c>
      <c r="C6966" s="5" t="str">
        <f>VLOOKUP($A6966,HTS_Dec_25!$A$1:$E$11570,3,FALSE)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v>
      </c>
      <c r="D6966" s="5" t="str">
        <f>VLOOKUP($A6966,HTS_Dec_25!$A$1:$E$11570,4,FALSE)</f>
        <v>Other.</v>
      </c>
      <c r="E6966" s="4" t="str">
        <f>VLOOKUP($A6966,HTS_Dec_25!$A$1:$E$11570,5,FALSE)</f>
        <v>3%</v>
      </c>
      <c r="F6966" s="4">
        <v>7.5</v>
      </c>
    </row>
    <row r="6967" spans="1:6" ht="187.2" x14ac:dyDescent="0.3">
      <c r="A6967" s="4" t="s">
        <v>30393</v>
      </c>
      <c r="B6967" s="4" t="str">
        <f t="shared" si="108"/>
        <v>710491</v>
      </c>
      <c r="C6967" s="5" t="str">
        <f>VLOOKUP($A6967,HTS_Dec_25!$A$1:$E$11570,3,FALSE)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v>
      </c>
      <c r="D6967" s="5" t="str">
        <f>VLOOKUP($A6967,HTS_Dec_25!$A$1:$E$11570,4,FALSE)</f>
        <v>Cut but not set, and suitable for use in the manufacture of jewelry.</v>
      </c>
      <c r="E6967" s="4" t="str">
        <f>VLOOKUP($A6967,HTS_Dec_25!$A$1:$E$11570,5,FALSE)</f>
        <v>Free</v>
      </c>
      <c r="F6967" s="4">
        <v>7.5</v>
      </c>
    </row>
    <row r="6968" spans="1:6" ht="187.2" x14ac:dyDescent="0.3">
      <c r="A6968" s="4" t="s">
        <v>30394</v>
      </c>
      <c r="B6968" s="4" t="str">
        <f t="shared" si="108"/>
        <v>710491</v>
      </c>
      <c r="C6968" s="5" t="str">
        <f>VLOOKUP($A6968,HTS_Dec_25!$A$1:$E$11570,3,FALSE)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v>
      </c>
      <c r="D6968" s="5" t="str">
        <f>VLOOKUP($A6968,HTS_Dec_25!$A$1:$E$11570,4,FALSE)</f>
        <v>Other.</v>
      </c>
      <c r="E6968" s="4" t="str">
        <f>VLOOKUP($A6968,HTS_Dec_25!$A$1:$E$11570,5,FALSE)</f>
        <v>6.4%</v>
      </c>
      <c r="F6968" s="4">
        <v>7.5</v>
      </c>
    </row>
    <row r="6969" spans="1:6" ht="187.2" x14ac:dyDescent="0.3">
      <c r="A6969" s="4" t="s">
        <v>30395</v>
      </c>
      <c r="B6969" s="4" t="str">
        <f t="shared" si="108"/>
        <v>710499</v>
      </c>
      <c r="C6969" s="5" t="str">
        <f>VLOOKUP($A6969,HTS_Dec_25!$A$1:$E$11570,3,FALSE)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v>
      </c>
      <c r="D6969" s="5" t="str">
        <f>VLOOKUP($A6969,HTS_Dec_25!$A$1:$E$11570,4,FALSE)</f>
        <v>Cut but not set, and suitable for use in the manufacture of jewelry.</v>
      </c>
      <c r="E6969" s="4" t="str">
        <f>VLOOKUP($A6969,HTS_Dec_25!$A$1:$E$11570,5,FALSE)</f>
        <v>Free</v>
      </c>
      <c r="F6969" s="4">
        <v>7.5</v>
      </c>
    </row>
    <row r="6970" spans="1:6" ht="187.2" x14ac:dyDescent="0.3">
      <c r="A6970" s="4" t="s">
        <v>30396</v>
      </c>
      <c r="B6970" s="4" t="str">
        <f t="shared" si="108"/>
        <v>710499</v>
      </c>
      <c r="C6970" s="5" t="str">
        <f>VLOOKUP($A6970,HTS_Dec_25!$A$1:$E$11570,3,FALSE)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v>
      </c>
      <c r="D6970" s="5" t="str">
        <f>VLOOKUP($A6970,HTS_Dec_25!$A$1:$E$11570,4,FALSE)</f>
        <v>Other.</v>
      </c>
      <c r="E6970" s="4" t="str">
        <f>VLOOKUP($A6970,HTS_Dec_25!$A$1:$E$11570,5,FALSE)</f>
        <v>6.4%</v>
      </c>
      <c r="F6970" s="4">
        <v>7.5</v>
      </c>
    </row>
    <row r="6971" spans="1:6" ht="129.6" x14ac:dyDescent="0.3">
      <c r="A6971" s="4" t="s">
        <v>30397</v>
      </c>
      <c r="B6971" s="4" t="str">
        <f t="shared" si="108"/>
        <v>710510</v>
      </c>
      <c r="C6971" s="5" t="str">
        <f>VLOOKUP($A6971,HTS_Dec_25!$A$1:$E$11570,3,FALSE)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Of diamonds </v>
      </c>
      <c r="D6971" s="5" t="str">
        <f>VLOOKUP($A6971,HTS_Dec_25!$A$1:$E$11570,4,FALSE)</f>
        <v>Of diamonds.</v>
      </c>
      <c r="E6971" s="4" t="str">
        <f>VLOOKUP($A6971,HTS_Dec_25!$A$1:$E$11570,5,FALSE)</f>
        <v>Free</v>
      </c>
      <c r="F6971" s="4">
        <v>25</v>
      </c>
    </row>
    <row r="6972" spans="1:6" ht="129.6" x14ac:dyDescent="0.3">
      <c r="A6972" s="4" t="s">
        <v>30398</v>
      </c>
      <c r="B6972" s="4" t="str">
        <f t="shared" si="108"/>
        <v>710590</v>
      </c>
      <c r="C6972" s="5" t="str">
        <f>VLOOKUP($A6972,HTS_Dec_25!$A$1:$E$11570,3,FALSE)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Other </v>
      </c>
      <c r="D6972" s="5" t="str">
        <f>VLOOKUP($A6972,HTS_Dec_25!$A$1:$E$11570,4,FALSE)</f>
        <v>Other.</v>
      </c>
      <c r="E6972" s="4" t="str">
        <f>VLOOKUP($A6972,HTS_Dec_25!$A$1:$E$11570,5,FALSE)</f>
        <v>Free</v>
      </c>
      <c r="F6972" s="4">
        <v>25</v>
      </c>
    </row>
    <row r="6973" spans="1:6" ht="144" x14ac:dyDescent="0.3">
      <c r="A6973" s="4" t="s">
        <v>30399</v>
      </c>
      <c r="B6973" s="4" t="str">
        <f t="shared" si="108"/>
        <v>710610</v>
      </c>
      <c r="C6973" s="5" t="str">
        <f>VLOOKUP($A6973,HTS_Dec_25!$A$1:$E$11570,3,FALSE)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Powder </v>
      </c>
      <c r="D6973" s="5" t="str">
        <f>VLOOKUP($A6973,HTS_Dec_25!$A$1:$E$11570,4,FALSE)</f>
        <v>Powder.</v>
      </c>
      <c r="E6973" s="4" t="str">
        <f>VLOOKUP($A6973,HTS_Dec_25!$A$1:$E$11570,5,FALSE)</f>
        <v>Free</v>
      </c>
      <c r="F6973" s="4">
        <v>25</v>
      </c>
    </row>
    <row r="6974" spans="1:6" ht="144" x14ac:dyDescent="0.3">
      <c r="A6974" s="4" t="s">
        <v>30400</v>
      </c>
      <c r="B6974" s="4" t="str">
        <f t="shared" si="108"/>
        <v>710691</v>
      </c>
      <c r="C6974" s="5" t="str">
        <f>VLOOKUP($A6974,HTS_Dec_25!$A$1:$E$11570,3,FALSE)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v>
      </c>
      <c r="D6974" s="5" t="str">
        <f>VLOOKUP($A6974,HTS_Dec_25!$A$1:$E$11570,4,FALSE)</f>
        <v>Bullion and dore.</v>
      </c>
      <c r="E6974" s="4" t="str">
        <f>VLOOKUP($A6974,HTS_Dec_25!$A$1:$E$11570,5,FALSE)</f>
        <v>Free</v>
      </c>
      <c r="F6974" s="4">
        <v>25</v>
      </c>
    </row>
    <row r="6975" spans="1:6" ht="144" x14ac:dyDescent="0.3">
      <c r="A6975" s="4" t="s">
        <v>30401</v>
      </c>
      <c r="B6975" s="4" t="str">
        <f t="shared" si="108"/>
        <v>710691</v>
      </c>
      <c r="C6975" s="5" t="str">
        <f>VLOOKUP($A6975,HTS_Dec_25!$A$1:$E$11570,3,FALSE)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v>
      </c>
      <c r="D6975" s="5" t="str">
        <f>VLOOKUP($A6975,HTS_Dec_25!$A$1:$E$11570,4,FALSE)</f>
        <v>Other.</v>
      </c>
      <c r="E6975" s="4" t="str">
        <f>VLOOKUP($A6975,HTS_Dec_25!$A$1:$E$11570,5,FALSE)</f>
        <v>3%</v>
      </c>
      <c r="F6975" s="4">
        <v>25</v>
      </c>
    </row>
    <row r="6976" spans="1:6" ht="144" x14ac:dyDescent="0.3">
      <c r="A6976" s="4" t="s">
        <v>30402</v>
      </c>
      <c r="B6976" s="4" t="str">
        <f t="shared" si="108"/>
        <v>710692</v>
      </c>
      <c r="C6976" s="5" t="str">
        <f>VLOOKUP($A6976,HTS_Dec_25!$A$1:$E$11570,3,FALSE)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v>
      </c>
      <c r="D6976" s="5" t="str">
        <f>VLOOKUP($A6976,HTS_Dec_25!$A$1:$E$11570,4,FALSE)</f>
        <v>Rectangular or near rectangular shapes, containing 99.5 percent or more by weight of silver and not otherwise marked or decorated than with weight, purity, or other identifying information.</v>
      </c>
      <c r="E6976" s="4" t="str">
        <f>VLOOKUP($A6976,HTS_Dec_25!$A$1:$E$11570,5,FALSE)</f>
        <v>Free</v>
      </c>
      <c r="F6976" s="4">
        <v>25</v>
      </c>
    </row>
    <row r="6977" spans="1:6" ht="144" x14ac:dyDescent="0.3">
      <c r="A6977" s="4" t="s">
        <v>30403</v>
      </c>
      <c r="B6977" s="4" t="str">
        <f t="shared" si="108"/>
        <v>710692</v>
      </c>
      <c r="C6977" s="5" t="str">
        <f>VLOOKUP($A6977,HTS_Dec_25!$A$1:$E$11570,3,FALSE)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v>
      </c>
      <c r="D6977" s="5" t="str">
        <f>VLOOKUP($A6977,HTS_Dec_25!$A$1:$E$11570,4,FALSE)</f>
        <v>Other.</v>
      </c>
      <c r="E6977" s="4" t="str">
        <f>VLOOKUP($A6977,HTS_Dec_25!$A$1:$E$11570,5,FALSE)</f>
        <v>3%</v>
      </c>
      <c r="F6977" s="4">
        <v>25</v>
      </c>
    </row>
    <row r="6978" spans="1:6" ht="129.6" x14ac:dyDescent="0.3">
      <c r="A6978" s="4" t="s">
        <v>30404</v>
      </c>
      <c r="B6978" s="4" t="str">
        <f t="shared" si="108"/>
        <v>710700</v>
      </c>
      <c r="C6978" s="5" t="str">
        <f>VLOOKUP($A6978,HTS_Dec_25!$A$1:$E$11570,3,FALSE)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clad with silver, not further worked than semi- manufactured  </v>
      </c>
      <c r="D6978" s="5" t="str">
        <f>VLOOKUP($A6978,HTS_Dec_25!$A$1:$E$11570,4,FALSE)</f>
        <v>Base metals clad with silver, not further worked than semi- manufactured.</v>
      </c>
      <c r="E6978" s="4" t="str">
        <f>VLOOKUP($A6978,HTS_Dec_25!$A$1:$E$11570,5,FALSE)</f>
        <v>3.3%</v>
      </c>
      <c r="F6978" s="4">
        <v>25</v>
      </c>
    </row>
    <row r="6979" spans="1:6" ht="144" x14ac:dyDescent="0.3">
      <c r="A6979" s="4" t="s">
        <v>30405</v>
      </c>
      <c r="B6979" s="4" t="str">
        <f t="shared" ref="B6979:B7042" si="109">LEFT(A6979,6)</f>
        <v>710811</v>
      </c>
      <c r="C6979" s="5" t="str">
        <f>VLOOKUP($A6979,HTS_Dec_25!$A$1:$E$11570,3,FALSE)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v>
      </c>
      <c r="D6979" s="5" t="str">
        <f>VLOOKUP($A6979,HTS_Dec_25!$A$1:$E$11570,4,FALSE)</f>
        <v>Powder.</v>
      </c>
      <c r="E6979" s="4" t="str">
        <f>VLOOKUP($A6979,HTS_Dec_25!$A$1:$E$11570,5,FALSE)</f>
        <v>Free</v>
      </c>
      <c r="F6979" s="4">
        <v>25</v>
      </c>
    </row>
    <row r="6980" spans="1:6" ht="144" x14ac:dyDescent="0.3">
      <c r="A6980" s="4" t="s">
        <v>30406</v>
      </c>
      <c r="B6980" s="4" t="str">
        <f t="shared" si="109"/>
        <v>710812</v>
      </c>
      <c r="C6980" s="5" t="str">
        <f>VLOOKUP($A6980,HTS_Dec_25!$A$1:$E$11570,3,FALSE)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v>
      </c>
      <c r="D6980" s="5" t="str">
        <f>VLOOKUP($A6980,HTS_Dec_25!$A$1:$E$11570,4,FALSE)</f>
        <v>Bullion and dore.</v>
      </c>
      <c r="E6980" s="4" t="str">
        <f>VLOOKUP($A6980,HTS_Dec_25!$A$1:$E$11570,5,FALSE)</f>
        <v>Free</v>
      </c>
      <c r="F6980" s="4">
        <v>25</v>
      </c>
    </row>
    <row r="6981" spans="1:6" ht="144" x14ac:dyDescent="0.3">
      <c r="A6981" s="4" t="s">
        <v>30407</v>
      </c>
      <c r="B6981" s="4" t="str">
        <f t="shared" si="109"/>
        <v>710812</v>
      </c>
      <c r="C6981" s="5" t="str">
        <f>VLOOKUP($A6981,HTS_Dec_25!$A$1:$E$11570,3,FALSE)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v>
      </c>
      <c r="D6981" s="5" t="str">
        <f>VLOOKUP($A6981,HTS_Dec_25!$A$1:$E$11570,4,FALSE)</f>
        <v>Other.</v>
      </c>
      <c r="E6981" s="4" t="str">
        <f>VLOOKUP($A6981,HTS_Dec_25!$A$1:$E$11570,5,FALSE)</f>
        <v>4.1%</v>
      </c>
      <c r="F6981" s="4">
        <v>25</v>
      </c>
    </row>
    <row r="6982" spans="1:6" ht="144" x14ac:dyDescent="0.3">
      <c r="A6982" s="4" t="s">
        <v>30408</v>
      </c>
      <c r="B6982" s="4" t="str">
        <f t="shared" si="109"/>
        <v>710813</v>
      </c>
      <c r="C6982" s="5" t="str">
        <f>VLOOKUP($A6982,HTS_Dec_25!$A$1:$E$11570,3,FALSE)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2" s="5" t="str">
        <f>VLOOKUP($A6982,HTS_Dec_25!$A$1:$E$11570,4,FALSE)</f>
        <v>Gold leaf.</v>
      </c>
      <c r="E6982" s="4" t="str">
        <f>VLOOKUP($A6982,HTS_Dec_25!$A$1:$E$11570,5,FALSE)</f>
        <v>Free</v>
      </c>
      <c r="F6982" s="4">
        <v>25</v>
      </c>
    </row>
    <row r="6983" spans="1:6" ht="144" x14ac:dyDescent="0.3">
      <c r="A6983" s="4" t="s">
        <v>30409</v>
      </c>
      <c r="B6983" s="4" t="str">
        <f t="shared" si="109"/>
        <v>710813</v>
      </c>
      <c r="C6983" s="5" t="str">
        <f>VLOOKUP($A6983,HTS_Dec_25!$A$1:$E$11570,3,FALSE)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3" s="5" t="str">
        <f>VLOOKUP($A6983,HTS_Dec_25!$A$1:$E$11570,4,FALSE)</f>
        <v>Rectangular or near rectangular shapes, containing 99.5 percent or more by weight of gold and not otherwise marked or decorated than with weight, purity, or other identifying information.</v>
      </c>
      <c r="E6983" s="4" t="str">
        <f>VLOOKUP($A6983,HTS_Dec_25!$A$1:$E$11570,5,FALSE)</f>
        <v>Free</v>
      </c>
      <c r="F6983" s="4">
        <v>25</v>
      </c>
    </row>
    <row r="6984" spans="1:6" ht="144" x14ac:dyDescent="0.3">
      <c r="A6984" s="4" t="s">
        <v>30410</v>
      </c>
      <c r="B6984" s="4" t="str">
        <f t="shared" si="109"/>
        <v>710813</v>
      </c>
      <c r="C6984" s="5" t="str">
        <f>VLOOKUP($A6984,HTS_Dec_25!$A$1:$E$11570,3,FALSE)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4" s="5" t="str">
        <f>VLOOKUP($A6984,HTS_Dec_25!$A$1:$E$11570,4,FALSE)</f>
        <v>Other.</v>
      </c>
      <c r="E6984" s="4" t="str">
        <f>VLOOKUP($A6984,HTS_Dec_25!$A$1:$E$11570,5,FALSE)</f>
        <v>4.1%</v>
      </c>
      <c r="F6984" s="4">
        <v>25</v>
      </c>
    </row>
    <row r="6985" spans="1:6" ht="144" x14ac:dyDescent="0.3">
      <c r="A6985" s="4" t="s">
        <v>30411</v>
      </c>
      <c r="B6985" s="4" t="str">
        <f t="shared" si="109"/>
        <v>710820</v>
      </c>
      <c r="C6985" s="5" t="str">
        <f>VLOOKUP($A6985,HTS_Dec_25!$A$1:$E$11570,3,FALSE)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Monetary </v>
      </c>
      <c r="D6985" s="5" t="str">
        <f>VLOOKUP($A6985,HTS_Dec_25!$A$1:$E$11570,4,FALSE)</f>
        <v>Monetary.</v>
      </c>
      <c r="E6985" s="4" t="str">
        <f>VLOOKUP($A6985,HTS_Dec_25!$A$1:$E$11570,5,FALSE)</f>
        <v>Free</v>
      </c>
      <c r="F6985" s="4">
        <v>25</v>
      </c>
    </row>
    <row r="6986" spans="1:6" ht="129.6" x14ac:dyDescent="0.3">
      <c r="A6986" s="4" t="s">
        <v>30412</v>
      </c>
      <c r="B6986" s="4" t="str">
        <f t="shared" si="109"/>
        <v>710900</v>
      </c>
      <c r="C6986" s="5" t="str">
        <f>VLOOKUP($A6986,HTS_Dec_25!$A$1:$E$11570,3,FALSE)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or silver, clad with gold, not further worked than semimanufactured  </v>
      </c>
      <c r="D6986" s="5" t="str">
        <f>VLOOKUP($A6986,HTS_Dec_25!$A$1:$E$11570,4,FALSE)</f>
        <v>Base metals or silver, clad with gold, not further worked than semimanufactured.</v>
      </c>
      <c r="E6986" s="4" t="str">
        <f>VLOOKUP($A6986,HTS_Dec_25!$A$1:$E$11570,5,FALSE)</f>
        <v>6%</v>
      </c>
      <c r="F6986" s="4">
        <v>25</v>
      </c>
    </row>
    <row r="6987" spans="1:6" ht="129.6" x14ac:dyDescent="0.3">
      <c r="A6987" s="4" t="s">
        <v>30413</v>
      </c>
      <c r="B6987" s="4" t="str">
        <f t="shared" si="109"/>
        <v>711011</v>
      </c>
      <c r="C6987" s="5" t="str">
        <f>VLOOKUP($A6987,HTS_Dec_25!$A$1:$E$11570,3,FALSE)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v>
      </c>
      <c r="D6987" s="5" t="str">
        <f>VLOOKUP($A6987,HTS_Dec_25!$A$1:$E$11570,4,FALSE)</f>
        <v>Unwrought or in powder form.</v>
      </c>
      <c r="E6987" s="4" t="str">
        <f>VLOOKUP($A6987,HTS_Dec_25!$A$1:$E$11570,5,FALSE)</f>
        <v>Free</v>
      </c>
      <c r="F6987" s="4">
        <v>25</v>
      </c>
    </row>
    <row r="6988" spans="1:6" ht="129.6" x14ac:dyDescent="0.3">
      <c r="A6988" s="4" t="s">
        <v>30414</v>
      </c>
      <c r="B6988" s="4" t="str">
        <f t="shared" si="109"/>
        <v>711019</v>
      </c>
      <c r="C6988" s="5" t="str">
        <f>VLOOKUP($A6988,HTS_Dec_25!$A$1:$E$11570,3,FALSE)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v>
      </c>
      <c r="D6988" s="5" t="str">
        <f>VLOOKUP($A6988,HTS_Dec_25!$A$1:$E$11570,4,FALSE)</f>
        <v>Other.</v>
      </c>
      <c r="E6988" s="4" t="str">
        <f>VLOOKUP($A6988,HTS_Dec_25!$A$1:$E$11570,5,FALSE)</f>
        <v>Free</v>
      </c>
      <c r="F6988" s="4">
        <v>25</v>
      </c>
    </row>
    <row r="6989" spans="1:6" ht="129.6" x14ac:dyDescent="0.3">
      <c r="A6989" s="4" t="s">
        <v>30415</v>
      </c>
      <c r="B6989" s="4" t="str">
        <f t="shared" si="109"/>
        <v>711021</v>
      </c>
      <c r="C6989" s="5" t="str">
        <f>VLOOKUP($A6989,HTS_Dec_25!$A$1:$E$11570,3,FALSE)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v>
      </c>
      <c r="D6989" s="5" t="str">
        <f>VLOOKUP($A6989,HTS_Dec_25!$A$1:$E$11570,4,FALSE)</f>
        <v>Unwrought or in powder.</v>
      </c>
      <c r="E6989" s="4" t="str">
        <f>VLOOKUP($A6989,HTS_Dec_25!$A$1:$E$11570,5,FALSE)</f>
        <v>Free</v>
      </c>
      <c r="F6989" s="4">
        <v>25</v>
      </c>
    </row>
    <row r="6990" spans="1:6" ht="129.6" x14ac:dyDescent="0.3">
      <c r="A6990" s="4" t="s">
        <v>30416</v>
      </c>
      <c r="B6990" s="4" t="str">
        <f t="shared" si="109"/>
        <v>711029</v>
      </c>
      <c r="C6990" s="5" t="str">
        <f>VLOOKUP($A6990,HTS_Dec_25!$A$1:$E$11570,3,FALSE)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v>
      </c>
      <c r="D6990" s="5" t="str">
        <f>VLOOKUP($A6990,HTS_Dec_25!$A$1:$E$11570,4,FALSE)</f>
        <v>Other.</v>
      </c>
      <c r="E6990" s="4" t="str">
        <f>VLOOKUP($A6990,HTS_Dec_25!$A$1:$E$11570,5,FALSE)</f>
        <v>Free</v>
      </c>
      <c r="F6990" s="4">
        <v>25</v>
      </c>
    </row>
    <row r="6991" spans="1:6" ht="129.6" x14ac:dyDescent="0.3">
      <c r="A6991" s="4" t="s">
        <v>30417</v>
      </c>
      <c r="B6991" s="4" t="str">
        <f t="shared" si="109"/>
        <v>711031</v>
      </c>
      <c r="C6991" s="5" t="str">
        <f>VLOOKUP($A6991,HTS_Dec_25!$A$1:$E$11570,3,FALSE)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v>
      </c>
      <c r="D6991" s="5" t="str">
        <f>VLOOKUP($A6991,HTS_Dec_25!$A$1:$E$11570,4,FALSE)</f>
        <v>Unwrought or in powder form.</v>
      </c>
      <c r="E6991" s="4" t="str">
        <f>VLOOKUP($A6991,HTS_Dec_25!$A$1:$E$11570,5,FALSE)</f>
        <v>Free</v>
      </c>
      <c r="F6991" s="4">
        <v>25</v>
      </c>
    </row>
    <row r="6992" spans="1:6" ht="129.6" x14ac:dyDescent="0.3">
      <c r="A6992" s="4" t="s">
        <v>30418</v>
      </c>
      <c r="B6992" s="4" t="str">
        <f t="shared" si="109"/>
        <v>711039</v>
      </c>
      <c r="C6992" s="5" t="str">
        <f>VLOOKUP($A6992,HTS_Dec_25!$A$1:$E$11570,3,FALSE)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v>
      </c>
      <c r="D6992" s="5" t="str">
        <f>VLOOKUP($A6992,HTS_Dec_25!$A$1:$E$11570,4,FALSE)</f>
        <v>Other.</v>
      </c>
      <c r="E6992" s="4" t="str">
        <f>VLOOKUP($A6992,HTS_Dec_25!$A$1:$E$11570,5,FALSE)</f>
        <v>Free</v>
      </c>
      <c r="F6992" s="4">
        <v>25</v>
      </c>
    </row>
    <row r="6993" spans="1:6" ht="129.6" x14ac:dyDescent="0.3">
      <c r="A6993" s="4" t="s">
        <v>30419</v>
      </c>
      <c r="B6993" s="4" t="str">
        <f t="shared" si="109"/>
        <v>711041</v>
      </c>
      <c r="C6993" s="5" t="str">
        <f>VLOOKUP($A6993,HTS_Dec_25!$A$1:$E$11570,3,FALSE)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v>
      </c>
      <c r="D6993" s="5" t="str">
        <f>VLOOKUP($A6993,HTS_Dec_25!$A$1:$E$11570,4,FALSE)</f>
        <v>Unwrought or in powder form.</v>
      </c>
      <c r="E6993" s="4" t="str">
        <f>VLOOKUP($A6993,HTS_Dec_25!$A$1:$E$11570,5,FALSE)</f>
        <v>Free</v>
      </c>
      <c r="F6993" s="4">
        <v>25</v>
      </c>
    </row>
    <row r="6994" spans="1:6" ht="129.6" x14ac:dyDescent="0.3">
      <c r="A6994" s="4" t="s">
        <v>30420</v>
      </c>
      <c r="B6994" s="4" t="str">
        <f t="shared" si="109"/>
        <v>711049</v>
      </c>
      <c r="C6994" s="5" t="str">
        <f>VLOOKUP($A6994,HTS_Dec_25!$A$1:$E$11570,3,FALSE)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v>
      </c>
      <c r="D6994" s="5" t="str">
        <f>VLOOKUP($A6994,HTS_Dec_25!$A$1:$E$11570,4,FALSE)</f>
        <v>Other.</v>
      </c>
      <c r="E6994" s="4" t="str">
        <f>VLOOKUP($A6994,HTS_Dec_25!$A$1:$E$11570,5,FALSE)</f>
        <v>Free</v>
      </c>
      <c r="F6994" s="4">
        <v>25</v>
      </c>
    </row>
    <row r="6995" spans="1:6" ht="129.6" x14ac:dyDescent="0.3">
      <c r="A6995" s="4" t="s">
        <v>30421</v>
      </c>
      <c r="B6995" s="4" t="str">
        <f t="shared" si="109"/>
        <v>711100</v>
      </c>
      <c r="C6995" s="5" t="str">
        <f>VLOOKUP($A6995,HTS_Dec_25!$A$1:$E$11570,3,FALSE)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silver or gold, clad with platinum, not further worked than semimanufactured  </v>
      </c>
      <c r="D6995" s="5" t="str">
        <f>VLOOKUP($A6995,HTS_Dec_25!$A$1:$E$11570,4,FALSE)</f>
        <v>Base metals, silver or gold, clad with platinum, not further worked than semimanufactured.</v>
      </c>
      <c r="E6995" s="4" t="str">
        <f>VLOOKUP($A6995,HTS_Dec_25!$A$1:$E$11570,5,FALSE)</f>
        <v>10%</v>
      </c>
      <c r="F6995" s="4">
        <v>25</v>
      </c>
    </row>
    <row r="6996" spans="1:6" x14ac:dyDescent="0.3">
      <c r="A6996" s="4" t="s">
        <v>9894</v>
      </c>
      <c r="B6996" s="4" t="str">
        <f t="shared" si="109"/>
        <v>711230</v>
      </c>
      <c r="C6996" s="5" t="e">
        <f>VLOOKUP($A6996,HTS_Dec_25!$A$1:$E$11570,3,FALSE)</f>
        <v>#N/A</v>
      </c>
      <c r="D6996" s="5" t="e">
        <f>VLOOKUP($A6996,HTS_Dec_25!$A$1:$E$11570,4,FALSE)</f>
        <v>#N/A</v>
      </c>
      <c r="E6996" s="4" t="e">
        <f>VLOOKUP($A6996,HTS_Dec_25!$A$1:$E$11570,5,FALSE)</f>
        <v>#N/A</v>
      </c>
      <c r="F6996" s="4">
        <v>25</v>
      </c>
    </row>
    <row r="6997" spans="1:6" ht="187.2" x14ac:dyDescent="0.3">
      <c r="A6997" s="4" t="s">
        <v>30422</v>
      </c>
      <c r="B6997" s="4" t="str">
        <f t="shared" si="109"/>
        <v>711291</v>
      </c>
      <c r="C6997" s="5" t="str">
        <f>VLOOKUP($A6997,HTS_Dec_25!$A$1:$E$11570,3,FALSE)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7" s="5" t="str">
        <f>VLOOKUP($A6997,HTS_Dec_25!$A$1:$E$11570,4,FALSE)</f>
        <v>Of gold, including metal clad with gold but excluding sweepings containing other precious metals.</v>
      </c>
      <c r="E6997" s="4" t="str">
        <f>VLOOKUP($A6997,HTS_Dec_25!$A$1:$E$11570,5,FALSE)</f>
        <v>Free</v>
      </c>
      <c r="F6997" s="4">
        <v>25</v>
      </c>
    </row>
    <row r="6998" spans="1:6" ht="187.2" x14ac:dyDescent="0.3">
      <c r="A6998" s="4" t="s">
        <v>9896</v>
      </c>
      <c r="B6998" s="4" t="str">
        <f t="shared" si="109"/>
        <v>711292</v>
      </c>
      <c r="C6998" s="5" t="str">
        <f>VLOOKUP($A6998,HTS_Dec_25!$A$1:$E$11570,3,FALSE)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8" s="5" t="str">
        <f>VLOOKUP($A6998,HTS_Dec_25!$A$1:$E$11570,4,FALSE)</f>
        <v>Of platinum, including metal clad with platinum but excluding sweepings containing other precious metals.</v>
      </c>
      <c r="E6998" s="4" t="str">
        <f>VLOOKUP($A6998,HTS_Dec_25!$A$1:$E$11570,5,FALSE)</f>
        <v>Free</v>
      </c>
      <c r="F6998" s="4">
        <v>25</v>
      </c>
    </row>
    <row r="6999" spans="1:6" ht="187.2" x14ac:dyDescent="0.3">
      <c r="A6999" s="4" t="s">
        <v>30423</v>
      </c>
      <c r="B6999" s="4" t="str">
        <f t="shared" si="109"/>
        <v>711299</v>
      </c>
      <c r="C6999" s="5" t="str">
        <f>VLOOKUP($A6999,HTS_Dec_25!$A$1:$E$11570,3,FALSE)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9" s="5" t="str">
        <f>VLOOKUP($A6999,HTS_Dec_25!$A$1:$E$11570,4,FALSE)</f>
        <v>Other.</v>
      </c>
      <c r="E6999" s="4" t="str">
        <f>VLOOKUP($A6999,HTS_Dec_25!$A$1:$E$11570,5,FALSE)</f>
        <v>Free</v>
      </c>
      <c r="F6999" s="4">
        <v>25</v>
      </c>
    </row>
    <row r="7000" spans="1:6" ht="172.8" x14ac:dyDescent="0.3">
      <c r="A7000" s="4" t="s">
        <v>30424</v>
      </c>
      <c r="B7000" s="4" t="str">
        <f t="shared" si="109"/>
        <v>711311</v>
      </c>
      <c r="C7000" s="5" t="str">
        <f>VLOOKUP($A7000,HTS_Dec_25!$A$1:$E$11570,3,FALSE)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0" s="5" t="str">
        <f>VLOOKUP($A7000,HTS_Dec_25!$A$1:$E$11570,4,FALSE)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0" s="4" t="str">
        <f>VLOOKUP($A7000,HTS_Dec_25!$A$1:$E$11570,5,FALSE)</f>
        <v>6.3%</v>
      </c>
      <c r="F7000" s="4">
        <v>7.5</v>
      </c>
    </row>
    <row r="7001" spans="1:6" ht="172.8" x14ac:dyDescent="0.3">
      <c r="A7001" s="4" t="s">
        <v>30425</v>
      </c>
      <c r="B7001" s="4" t="str">
        <f t="shared" si="109"/>
        <v>711311</v>
      </c>
      <c r="C7001" s="5" t="str">
        <f>VLOOKUP($A7001,HTS_Dec_25!$A$1:$E$11570,3,FALSE)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1" s="5" t="str">
        <f>VLOOKUP($A7001,HTS_Dec_25!$A$1:$E$11570,4,FALSE)</f>
        <v>Valued not over $18 per dozen pieces or parts.</v>
      </c>
      <c r="E7001" s="4" t="str">
        <f>VLOOKUP($A7001,HTS_Dec_25!$A$1:$E$11570,5,FALSE)</f>
        <v>13.5%</v>
      </c>
      <c r="F7001" s="4">
        <v>7.5</v>
      </c>
    </row>
    <row r="7002" spans="1:6" ht="172.8" x14ac:dyDescent="0.3">
      <c r="A7002" s="4" t="s">
        <v>30426</v>
      </c>
      <c r="B7002" s="4" t="str">
        <f t="shared" si="109"/>
        <v>711311</v>
      </c>
      <c r="C7002" s="5" t="str">
        <f>VLOOKUP($A7002,HTS_Dec_25!$A$1:$E$11570,3,FALSE)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2" s="5" t="str">
        <f>VLOOKUP($A7002,HTS_Dec_25!$A$1:$E$11570,4,FALSE)</f>
        <v>Other.</v>
      </c>
      <c r="E7002" s="4" t="str">
        <f>VLOOKUP($A7002,HTS_Dec_25!$A$1:$E$11570,5,FALSE)</f>
        <v>5%</v>
      </c>
      <c r="F7002" s="4">
        <v>7.5</v>
      </c>
    </row>
    <row r="7003" spans="1:6" ht="172.8" x14ac:dyDescent="0.3">
      <c r="A7003" s="4" t="s">
        <v>30427</v>
      </c>
      <c r="B7003" s="4" t="str">
        <f t="shared" si="109"/>
        <v>711319</v>
      </c>
      <c r="C7003" s="5" t="str">
        <f>VLOOKUP($A7003,HTS_Dec_25!$A$1:$E$11570,3,FALSE)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3" s="5" t="str">
        <f>VLOOKUP($A7003,HTS_Dec_25!$A$1:$E$11570,4,FALSE)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3" s="4" t="str">
        <f>VLOOKUP($A7003,HTS_Dec_25!$A$1:$E$11570,5,FALSE)</f>
        <v>7%</v>
      </c>
      <c r="F7003" s="4">
        <v>7.5</v>
      </c>
    </row>
    <row r="7004" spans="1:6" ht="172.8" x14ac:dyDescent="0.3">
      <c r="A7004" s="4" t="s">
        <v>30428</v>
      </c>
      <c r="B7004" s="4" t="str">
        <f t="shared" si="109"/>
        <v>711319</v>
      </c>
      <c r="C7004" s="5" t="str">
        <f>VLOOKUP($A7004,HTS_Dec_25!$A$1:$E$11570,3,FALSE)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4" s="5" t="str">
        <f>VLOOKUP($A7004,HTS_Dec_25!$A$1:$E$11570,4,FALSE)</f>
        <v>Rope.</v>
      </c>
      <c r="E7004" s="4" t="str">
        <f>VLOOKUP($A7004,HTS_Dec_25!$A$1:$E$11570,5,FALSE)</f>
        <v>5%</v>
      </c>
      <c r="F7004" s="4">
        <v>7.5</v>
      </c>
    </row>
    <row r="7005" spans="1:6" ht="172.8" x14ac:dyDescent="0.3">
      <c r="A7005" s="4" t="s">
        <v>30429</v>
      </c>
      <c r="B7005" s="4" t="str">
        <f t="shared" si="109"/>
        <v>711319</v>
      </c>
      <c r="C7005" s="5" t="str">
        <f>VLOOKUP($A7005,HTS_Dec_25!$A$1:$E$11570,3,FALSE)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5" s="5" t="str">
        <f>VLOOKUP($A7005,HTS_Dec_25!$A$1:$E$11570,4,FALSE)</f>
        <v>Mixed link.</v>
      </c>
      <c r="E7005" s="4" t="str">
        <f>VLOOKUP($A7005,HTS_Dec_25!$A$1:$E$11570,5,FALSE)</f>
        <v>5.8%</v>
      </c>
      <c r="F7005" s="4">
        <v>7.5</v>
      </c>
    </row>
    <row r="7006" spans="1:6" ht="172.8" x14ac:dyDescent="0.3">
      <c r="A7006" s="4" t="s">
        <v>30430</v>
      </c>
      <c r="B7006" s="4" t="str">
        <f t="shared" si="109"/>
        <v>711319</v>
      </c>
      <c r="C7006" s="5" t="str">
        <f>VLOOKUP($A7006,HTS_Dec_25!$A$1:$E$11570,3,FALSE)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6" s="5" t="str">
        <f>VLOOKUP($A7006,HTS_Dec_25!$A$1:$E$11570,4,FALSE)</f>
        <v>Other.</v>
      </c>
      <c r="E7006" s="4" t="str">
        <f>VLOOKUP($A7006,HTS_Dec_25!$A$1:$E$11570,5,FALSE)</f>
        <v>5.5%</v>
      </c>
      <c r="F7006" s="4">
        <v>7.5</v>
      </c>
    </row>
    <row r="7007" spans="1:6" ht="172.8" x14ac:dyDescent="0.3">
      <c r="A7007" s="4" t="s">
        <v>30431</v>
      </c>
      <c r="B7007" s="4" t="str">
        <f t="shared" si="109"/>
        <v>711319</v>
      </c>
      <c r="C7007" s="5" t="str">
        <f>VLOOKUP($A7007,HTS_Dec_25!$A$1:$E$11570,3,FALSE)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7" s="5" t="str">
        <f>VLOOKUP($A7007,HTS_Dec_25!$A$1:$E$11570,4,FALSE)</f>
        <v>Clasps and parts thereof.</v>
      </c>
      <c r="E7007" s="4" t="str">
        <f>VLOOKUP($A7007,HTS_Dec_25!$A$1:$E$11570,5,FALSE)</f>
        <v>5.8%</v>
      </c>
      <c r="F7007" s="4">
        <v>7.5</v>
      </c>
    </row>
    <row r="7008" spans="1:6" ht="172.8" x14ac:dyDescent="0.3">
      <c r="A7008" s="4" t="s">
        <v>30432</v>
      </c>
      <c r="B7008" s="4" t="str">
        <f t="shared" si="109"/>
        <v>711319</v>
      </c>
      <c r="C7008" s="5" t="str">
        <f>VLOOKUP($A7008,HTS_Dec_25!$A$1:$E$11570,3,FALSE)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8" s="5" t="str">
        <f>VLOOKUP($A7008,HTS_Dec_25!$A$1:$E$11570,4,FALSE)</f>
        <v>Other.</v>
      </c>
      <c r="E7008" s="4" t="str">
        <f>VLOOKUP($A7008,HTS_Dec_25!$A$1:$E$11570,5,FALSE)</f>
        <v>5.5%</v>
      </c>
      <c r="F7008" s="4">
        <v>7.5</v>
      </c>
    </row>
    <row r="7009" spans="1:6" ht="144" x14ac:dyDescent="0.3">
      <c r="A7009" s="4" t="s">
        <v>30433</v>
      </c>
      <c r="B7009" s="4" t="str">
        <f t="shared" si="109"/>
        <v>711320</v>
      </c>
      <c r="C7009" s="5" t="str">
        <f>VLOOKUP($A7009,HTS_Dec_25!$A$1:$E$11570,3,FALSE)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09" s="5" t="str">
        <f>VLOOKUP($A7009,HTS_Dec_25!$A$1:$E$11570,4,FALSE)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9" s="4" t="str">
        <f>VLOOKUP($A7009,HTS_Dec_25!$A$1:$E$11570,5,FALSE)</f>
        <v>7%</v>
      </c>
      <c r="F7009" s="4">
        <v>7.5</v>
      </c>
    </row>
    <row r="7010" spans="1:6" ht="144" x14ac:dyDescent="0.3">
      <c r="A7010" s="4" t="s">
        <v>30434</v>
      </c>
      <c r="B7010" s="4" t="str">
        <f t="shared" si="109"/>
        <v>711320</v>
      </c>
      <c r="C7010" s="5" t="str">
        <f>VLOOKUP($A7010,HTS_Dec_25!$A$1:$E$11570,3,FALSE)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0" s="5" t="str">
        <f>VLOOKUP($A7010,HTS_Dec_25!$A$1:$E$11570,4,FALSE)</f>
        <v>Rope.</v>
      </c>
      <c r="E7010" s="4" t="str">
        <f>VLOOKUP($A7010,HTS_Dec_25!$A$1:$E$11570,5,FALSE)</f>
        <v>5.8%</v>
      </c>
      <c r="F7010" s="4">
        <v>7.5</v>
      </c>
    </row>
    <row r="7011" spans="1:6" ht="144" x14ac:dyDescent="0.3">
      <c r="A7011" s="4" t="s">
        <v>30435</v>
      </c>
      <c r="B7011" s="4" t="str">
        <f t="shared" si="109"/>
        <v>711320</v>
      </c>
      <c r="C7011" s="5" t="str">
        <f>VLOOKUP($A7011,HTS_Dec_25!$A$1:$E$11570,3,FALSE)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1" s="5" t="str">
        <f>VLOOKUP($A7011,HTS_Dec_25!$A$1:$E$11570,4,FALSE)</f>
        <v>Mixed link.</v>
      </c>
      <c r="E7011" s="4" t="str">
        <f>VLOOKUP($A7011,HTS_Dec_25!$A$1:$E$11570,5,FALSE)</f>
        <v>5.8%</v>
      </c>
      <c r="F7011" s="4">
        <v>7.5</v>
      </c>
    </row>
    <row r="7012" spans="1:6" ht="144" x14ac:dyDescent="0.3">
      <c r="A7012" s="4" t="s">
        <v>30436</v>
      </c>
      <c r="B7012" s="4" t="str">
        <f t="shared" si="109"/>
        <v>711320</v>
      </c>
      <c r="C7012" s="5" t="str">
        <f>VLOOKUP($A7012,HTS_Dec_25!$A$1:$E$11570,3,FALSE)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2" s="5" t="str">
        <f>VLOOKUP($A7012,HTS_Dec_25!$A$1:$E$11570,4,FALSE)</f>
        <v>Other.</v>
      </c>
      <c r="E7012" s="4" t="str">
        <f>VLOOKUP($A7012,HTS_Dec_25!$A$1:$E$11570,5,FALSE)</f>
        <v>5.2%</v>
      </c>
      <c r="F7012" s="4">
        <v>7.5</v>
      </c>
    </row>
    <row r="7013" spans="1:6" ht="144" x14ac:dyDescent="0.3">
      <c r="A7013" s="4" t="s">
        <v>30437</v>
      </c>
      <c r="B7013" s="4" t="str">
        <f t="shared" si="109"/>
        <v>711320</v>
      </c>
      <c r="C7013" s="5" t="str">
        <f>VLOOKUP($A7013,HTS_Dec_25!$A$1:$E$11570,3,FALSE)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3" s="5" t="str">
        <f>VLOOKUP($A7013,HTS_Dec_25!$A$1:$E$11570,4,FALSE)</f>
        <v>Clasps and parts thereof.</v>
      </c>
      <c r="E7013" s="4" t="str">
        <f>VLOOKUP($A7013,HTS_Dec_25!$A$1:$E$11570,5,FALSE)</f>
        <v>5.8%</v>
      </c>
      <c r="F7013" s="4">
        <v>7.5</v>
      </c>
    </row>
    <row r="7014" spans="1:6" ht="144" x14ac:dyDescent="0.3">
      <c r="A7014" s="4" t="s">
        <v>30438</v>
      </c>
      <c r="B7014" s="4" t="str">
        <f t="shared" si="109"/>
        <v>711320</v>
      </c>
      <c r="C7014" s="5" t="str">
        <f>VLOOKUP($A7014,HTS_Dec_25!$A$1:$E$11570,3,FALSE)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4" s="5" t="str">
        <f>VLOOKUP($A7014,HTS_Dec_25!$A$1:$E$11570,4,FALSE)</f>
        <v>Other.</v>
      </c>
      <c r="E7014" s="4" t="str">
        <f>VLOOKUP($A7014,HTS_Dec_25!$A$1:$E$11570,5,FALSE)</f>
        <v>5.2%</v>
      </c>
      <c r="F7014" s="4">
        <v>7.5</v>
      </c>
    </row>
    <row r="7015" spans="1:6" ht="187.2" x14ac:dyDescent="0.3">
      <c r="A7015" s="4" t="s">
        <v>30439</v>
      </c>
      <c r="B7015" s="4" t="str">
        <f t="shared" si="109"/>
        <v>711411</v>
      </c>
      <c r="C7015" s="5" t="str">
        <f>VLOOKUP($A7015,HTS_Dec_25!$A$1:$E$11570,3,FALSE)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5" s="5" t="str">
        <f>VLOOKUP($A7015,HTS_Dec_25!$A$1:$E$11570,4,FALSE)</f>
        <v>Knives with silver handles.</v>
      </c>
      <c r="E7015" s="4" t="str">
        <f>VLOOKUP($A7015,HTS_Dec_25!$A$1:$E$11570,5,FALSE)</f>
        <v>2.8%</v>
      </c>
      <c r="F7015" s="4">
        <v>25</v>
      </c>
    </row>
    <row r="7016" spans="1:6" ht="187.2" x14ac:dyDescent="0.3">
      <c r="A7016" s="4" t="s">
        <v>30440</v>
      </c>
      <c r="B7016" s="4" t="str">
        <f t="shared" si="109"/>
        <v>711411</v>
      </c>
      <c r="C7016" s="5" t="str">
        <f>VLOOKUP($A7016,HTS_Dec_25!$A$1:$E$11570,3,FALSE)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6" s="5" t="str">
        <f>VLOOKUP($A7016,HTS_Dec_25!$A$1:$E$11570,4,FALSE)</f>
        <v>Forks with silver handles.</v>
      </c>
      <c r="E7016" s="4" t="str">
        <f>VLOOKUP($A7016,HTS_Dec_25!$A$1:$E$11570,5,FALSE)</f>
        <v>2.7%</v>
      </c>
      <c r="F7016" s="4">
        <v>25</v>
      </c>
    </row>
    <row r="7017" spans="1:6" ht="187.2" x14ac:dyDescent="0.3">
      <c r="A7017" s="4" t="s">
        <v>30441</v>
      </c>
      <c r="B7017" s="4" t="str">
        <f t="shared" si="109"/>
        <v>711411</v>
      </c>
      <c r="C7017" s="5" t="str">
        <f>VLOOKUP($A7017,HTS_Dec_25!$A$1:$E$11570,3,FALSE)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7" s="5" t="str">
        <f>VLOOKUP($A7017,HTS_Dec_25!$A$1:$E$11570,4,FALSE)</f>
        <v>With sterling silver handles.</v>
      </c>
      <c r="E7017" s="4" t="str">
        <f>VLOOKUP($A7017,HTS_Dec_25!$A$1:$E$11570,5,FALSE)</f>
        <v>3.3%</v>
      </c>
      <c r="F7017" s="4">
        <v>25</v>
      </c>
    </row>
    <row r="7018" spans="1:6" ht="187.2" x14ac:dyDescent="0.3">
      <c r="A7018" s="4" t="s">
        <v>30442</v>
      </c>
      <c r="B7018" s="4" t="str">
        <f t="shared" si="109"/>
        <v>711411</v>
      </c>
      <c r="C7018" s="5" t="str">
        <f>VLOOKUP($A7018,HTS_Dec_25!$A$1:$E$11570,3,FALSE)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8" s="5" t="str">
        <f>VLOOKUP($A7018,HTS_Dec_25!$A$1:$E$11570,4,FALSE)</f>
        <v>Other.</v>
      </c>
      <c r="E7018" s="4" t="str">
        <f>VLOOKUP($A7018,HTS_Dec_25!$A$1:$E$11570,5,FALSE)</f>
        <v>3.5%</v>
      </c>
      <c r="F7018" s="4">
        <v>25</v>
      </c>
    </row>
    <row r="7019" spans="1:6" ht="187.2" x14ac:dyDescent="0.3">
      <c r="A7019" s="4" t="s">
        <v>30443</v>
      </c>
      <c r="B7019" s="4" t="str">
        <f t="shared" si="109"/>
        <v>711411</v>
      </c>
      <c r="C7019" s="5" t="str">
        <f>VLOOKUP($A7019,HTS_Dec_25!$A$1:$E$11570,3,FALSE)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9" s="5" t="str">
        <f>VLOOKUP($A7019,HTS_Dec_25!$A$1:$E$11570,4,FALSE)</f>
        <v>Sets of the foregoing which include two or more knives, forks, spoons or ladles.</v>
      </c>
      <c r="E7019" s="4" t="str">
        <f>VLOOKUP($A7019,HTS_Dec_25!$A$1:$E$11570,5,FALSE)</f>
        <v>3%</v>
      </c>
      <c r="F7019" s="4">
        <v>25</v>
      </c>
    </row>
    <row r="7020" spans="1:6" ht="187.2" x14ac:dyDescent="0.3">
      <c r="A7020" s="4" t="s">
        <v>30444</v>
      </c>
      <c r="B7020" s="4" t="str">
        <f t="shared" si="109"/>
        <v>711411</v>
      </c>
      <c r="C7020" s="5" t="str">
        <f>VLOOKUP($A7020,HTS_Dec_25!$A$1:$E$11570,3,FALSE)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0" s="5" t="str">
        <f>VLOOKUP($A7020,HTS_Dec_25!$A$1:$E$11570,4,FALSE)</f>
        <v>Sterling silver tableware.</v>
      </c>
      <c r="E7020" s="4" t="str">
        <f>VLOOKUP($A7020,HTS_Dec_25!$A$1:$E$11570,5,FALSE)</f>
        <v>3.3%</v>
      </c>
      <c r="F7020" s="4">
        <v>25</v>
      </c>
    </row>
    <row r="7021" spans="1:6" ht="187.2" x14ac:dyDescent="0.3">
      <c r="A7021" s="4" t="s">
        <v>30445</v>
      </c>
      <c r="B7021" s="4" t="str">
        <f t="shared" si="109"/>
        <v>711411</v>
      </c>
      <c r="C7021" s="5" t="str">
        <f>VLOOKUP($A7021,HTS_Dec_25!$A$1:$E$11570,3,FALSE)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1" s="5" t="str">
        <f>VLOOKUP($A7021,HTS_Dec_25!$A$1:$E$11570,4,FALSE)</f>
        <v>Other.</v>
      </c>
      <c r="E7021" s="4" t="str">
        <f>VLOOKUP($A7021,HTS_Dec_25!$A$1:$E$11570,5,FALSE)</f>
        <v>3%</v>
      </c>
      <c r="F7021" s="4">
        <v>25</v>
      </c>
    </row>
    <row r="7022" spans="1:6" ht="187.2" x14ac:dyDescent="0.3">
      <c r="A7022" s="4" t="s">
        <v>30446</v>
      </c>
      <c r="B7022" s="4" t="str">
        <f t="shared" si="109"/>
        <v>711411</v>
      </c>
      <c r="C7022" s="5" t="str">
        <f>VLOOKUP($A7022,HTS_Dec_25!$A$1:$E$11570,3,FALSE)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2" s="5" t="str">
        <f>VLOOKUP($A7022,HTS_Dec_25!$A$1:$E$11570,4,FALSE)</f>
        <v>Other.</v>
      </c>
      <c r="E7022" s="4" t="str">
        <f>VLOOKUP($A7022,HTS_Dec_25!$A$1:$E$11570,5,FALSE)</f>
        <v>3%</v>
      </c>
      <c r="F7022" s="4">
        <v>25</v>
      </c>
    </row>
    <row r="7023" spans="1:6" ht="158.4" x14ac:dyDescent="0.3">
      <c r="A7023" s="4" t="s">
        <v>30447</v>
      </c>
      <c r="B7023" s="4" t="str">
        <f t="shared" si="109"/>
        <v>711419</v>
      </c>
      <c r="C7023" s="5" t="str">
        <f>VLOOKUP($A7023,HTS_Dec_25!$A$1:$E$11570,3,FALSE)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v>
      </c>
      <c r="D7023" s="5" t="str">
        <f>VLOOKUP($A7023,HTS_Dec_25!$A$1:$E$11570,4,FALSE)</f>
        <v>Of other precious metal whether or not plated or clad with precious metal.</v>
      </c>
      <c r="E7023" s="4" t="str">
        <f>VLOOKUP($A7023,HTS_Dec_25!$A$1:$E$11570,5,FALSE)</f>
        <v>7.9%</v>
      </c>
      <c r="F7023" s="4">
        <v>25</v>
      </c>
    </row>
    <row r="7024" spans="1:6" ht="158.4" x14ac:dyDescent="0.3">
      <c r="A7024" s="4" t="s">
        <v>30448</v>
      </c>
      <c r="B7024" s="4" t="str">
        <f t="shared" si="109"/>
        <v>711420</v>
      </c>
      <c r="C7024" s="5" t="str">
        <f>VLOOKUP($A7024,HTS_Dec_25!$A$1:$E$11570,3,FALSE)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base metal clad with precious metal </v>
      </c>
      <c r="D7024" s="5" t="str">
        <f>VLOOKUP($A7024,HTS_Dec_25!$A$1:$E$11570,4,FALSE)</f>
        <v>Of base metal clad with precious metal.</v>
      </c>
      <c r="E7024" s="4" t="str">
        <f>VLOOKUP($A7024,HTS_Dec_25!$A$1:$E$11570,5,FALSE)</f>
        <v>3%</v>
      </c>
      <c r="F7024" s="4">
        <v>25</v>
      </c>
    </row>
    <row r="7025" spans="1:6" ht="144" x14ac:dyDescent="0.3">
      <c r="A7025" s="4" t="s">
        <v>30449</v>
      </c>
      <c r="B7025" s="4" t="str">
        <f t="shared" si="109"/>
        <v>711510</v>
      </c>
      <c r="C7025" s="5" t="str">
        <f>VLOOKUP($A7025,HTS_Dec_25!$A$1:$E$11570,3,FALSE)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Catalysts in the form of wire cloth or grill, of platinum </v>
      </c>
      <c r="D7025" s="5" t="str">
        <f>VLOOKUP($A7025,HTS_Dec_25!$A$1:$E$11570,4,FALSE)</f>
        <v>Catalysts in the form of wire cloth or grill, of platinum.</v>
      </c>
      <c r="E7025" s="4" t="str">
        <f>VLOOKUP($A7025,HTS_Dec_25!$A$1:$E$11570,5,FALSE)</f>
        <v>4%</v>
      </c>
      <c r="F7025" s="4">
        <v>25</v>
      </c>
    </row>
    <row r="7026" spans="1:6" ht="129.6" x14ac:dyDescent="0.3">
      <c r="A7026" s="4" t="s">
        <v>30450</v>
      </c>
      <c r="B7026" s="4" t="str">
        <f t="shared" si="109"/>
        <v>711590</v>
      </c>
      <c r="C7026" s="5" t="str">
        <f>VLOOKUP($A7026,HTS_Dec_25!$A$1:$E$11570,3,FALSE)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6" s="5" t="str">
        <f>VLOOKUP($A7026,HTS_Dec_25!$A$1:$E$11570,4,FALSE)</f>
        <v>Articles of precious metal, in rectangular or near rectangular shapes, containing 99.5 percent or more by weight of a precious metal and not otherwise marked or decorated than with weight, purity, or other identifying information.</v>
      </c>
      <c r="E7026" s="4" t="str">
        <f>VLOOKUP($A7026,HTS_Dec_25!$A$1:$E$11570,5,FALSE)</f>
        <v>Free</v>
      </c>
      <c r="F7026" s="4">
        <v>25</v>
      </c>
    </row>
    <row r="7027" spans="1:6" ht="129.6" x14ac:dyDescent="0.3">
      <c r="A7027" s="4" t="s">
        <v>30451</v>
      </c>
      <c r="B7027" s="4" t="str">
        <f t="shared" si="109"/>
        <v>711590</v>
      </c>
      <c r="C7027" s="5" t="str">
        <f>VLOOKUP($A7027,HTS_Dec_25!$A$1:$E$11570,3,FALSE)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7" s="5" t="str">
        <f>VLOOKUP($A7027,HTS_Dec_25!$A$1:$E$11570,4,FALSE)</f>
        <v>Of gold, including metal clad with gold.</v>
      </c>
      <c r="E7027" s="4" t="str">
        <f>VLOOKUP($A7027,HTS_Dec_25!$A$1:$E$11570,5,FALSE)</f>
        <v>3.9%</v>
      </c>
      <c r="F7027" s="4">
        <v>25</v>
      </c>
    </row>
    <row r="7028" spans="1:6" ht="129.6" x14ac:dyDescent="0.3">
      <c r="A7028" s="4" t="s">
        <v>30452</v>
      </c>
      <c r="B7028" s="4" t="str">
        <f t="shared" si="109"/>
        <v>711590</v>
      </c>
      <c r="C7028" s="5" t="str">
        <f>VLOOKUP($A7028,HTS_Dec_25!$A$1:$E$11570,3,FALSE)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8" s="5" t="str">
        <f>VLOOKUP($A7028,HTS_Dec_25!$A$1:$E$11570,4,FALSE)</f>
        <v>Of silver, including metal clad with silver.</v>
      </c>
      <c r="E7028" s="4" t="str">
        <f>VLOOKUP($A7028,HTS_Dec_25!$A$1:$E$11570,5,FALSE)</f>
        <v>3%</v>
      </c>
      <c r="F7028" s="4">
        <v>25</v>
      </c>
    </row>
    <row r="7029" spans="1:6" ht="129.6" x14ac:dyDescent="0.3">
      <c r="A7029" s="4" t="s">
        <v>30453</v>
      </c>
      <c r="B7029" s="4" t="str">
        <f t="shared" si="109"/>
        <v>711590</v>
      </c>
      <c r="C7029" s="5" t="str">
        <f>VLOOKUP($A7029,HTS_Dec_25!$A$1:$E$11570,3,FALSE)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9" s="5" t="str">
        <f>VLOOKUP($A7029,HTS_Dec_25!$A$1:$E$11570,4,FALSE)</f>
        <v>Other.</v>
      </c>
      <c r="E7029" s="4" t="str">
        <f>VLOOKUP($A7029,HTS_Dec_25!$A$1:$E$11570,5,FALSE)</f>
        <v>4%</v>
      </c>
      <c r="F7029" s="4">
        <v>25</v>
      </c>
    </row>
    <row r="7030" spans="1:6" ht="144" x14ac:dyDescent="0.3">
      <c r="A7030" s="4" t="s">
        <v>30454</v>
      </c>
      <c r="B7030" s="4" t="str">
        <f t="shared" si="109"/>
        <v>711610</v>
      </c>
      <c r="C7030" s="5" t="str">
        <f>VLOOKUP($A7030,HTS_Dec_25!$A$1:$E$11570,3,FALSE)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natural or cultured pearls: </v>
      </c>
      <c r="D7030" s="5" t="str">
        <f>VLOOKUP($A7030,HTS_Dec_25!$A$1:$E$11570,4,FALSE)</f>
        <v>Cultured.</v>
      </c>
      <c r="E7030" s="4" t="str">
        <f>VLOOKUP($A7030,HTS_Dec_25!$A$1:$E$11570,5,FALSE)</f>
        <v>5.5%</v>
      </c>
      <c r="F7030" s="4">
        <v>7.5</v>
      </c>
    </row>
    <row r="7031" spans="1:6" ht="158.4" x14ac:dyDescent="0.3">
      <c r="A7031" s="4" t="s">
        <v>30455</v>
      </c>
      <c r="B7031" s="4" t="str">
        <f t="shared" si="109"/>
        <v>711620</v>
      </c>
      <c r="C7031" s="5" t="str">
        <f>VLOOKUP($A7031,HTS_Dec_25!$A$1:$E$11570,3,FALSE)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1" s="5" t="str">
        <f>VLOOKUP($A7031,HTS_Dec_25!$A$1:$E$11570,4,FALSE)</f>
        <v>Other.</v>
      </c>
      <c r="E7031" s="4" t="str">
        <f>VLOOKUP($A7031,HTS_Dec_25!$A$1:$E$11570,5,FALSE)</f>
        <v>6.5%</v>
      </c>
      <c r="F7031" s="4">
        <v>7.5</v>
      </c>
    </row>
    <row r="7032" spans="1:6" ht="158.4" x14ac:dyDescent="0.3">
      <c r="A7032" s="4" t="s">
        <v>30456</v>
      </c>
      <c r="B7032" s="4" t="str">
        <f t="shared" si="109"/>
        <v>711620</v>
      </c>
      <c r="C7032" s="5" t="str">
        <f>VLOOKUP($A7032,HTS_Dec_25!$A$1:$E$11570,3,FALSE)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2" s="5" t="str">
        <f>VLOOKUP($A7032,HTS_Dec_25!$A$1:$E$11570,4,FALSE)</f>
        <v>Graded semiprecious stones strung temporarily for convenience of transport.</v>
      </c>
      <c r="E7032" s="4" t="str">
        <f>VLOOKUP($A7032,HTS_Dec_25!$A$1:$E$11570,5,FALSE)</f>
        <v>2.1%</v>
      </c>
      <c r="F7032" s="4">
        <v>7.5</v>
      </c>
    </row>
    <row r="7033" spans="1:6" ht="158.4" x14ac:dyDescent="0.3">
      <c r="A7033" s="4" t="s">
        <v>30457</v>
      </c>
      <c r="B7033" s="4" t="str">
        <f t="shared" si="109"/>
        <v>711620</v>
      </c>
      <c r="C7033" s="5" t="str">
        <f>VLOOKUP($A7033,HTS_Dec_25!$A$1:$E$11570,3,FALSE)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3" s="5" t="str">
        <f>VLOOKUP($A7033,HTS_Dec_25!$A$1:$E$11570,4,FALSE)</f>
        <v>Figurines of semiprecious stone.</v>
      </c>
      <c r="E7033" s="4" t="str">
        <f>VLOOKUP($A7033,HTS_Dec_25!$A$1:$E$11570,5,FALSE)</f>
        <v>4.5%</v>
      </c>
      <c r="F7033" s="4">
        <v>7.5</v>
      </c>
    </row>
    <row r="7034" spans="1:6" ht="158.4" x14ac:dyDescent="0.3">
      <c r="A7034" s="4" t="s">
        <v>30458</v>
      </c>
      <c r="B7034" s="4" t="str">
        <f t="shared" si="109"/>
        <v>711620</v>
      </c>
      <c r="C7034" s="5" t="str">
        <f>VLOOKUP($A7034,HTS_Dec_25!$A$1:$E$11570,3,FALSE)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4" s="5" t="str">
        <f>VLOOKUP($A7034,HTS_Dec_25!$A$1:$E$11570,4,FALSE)</f>
        <v>Other.</v>
      </c>
      <c r="E7034" s="4" t="str">
        <f>VLOOKUP($A7034,HTS_Dec_25!$A$1:$E$11570,5,FALSE)</f>
        <v>10.5%</v>
      </c>
      <c r="F7034" s="4">
        <v>7.5</v>
      </c>
    </row>
    <row r="7035" spans="1:6" ht="158.4" x14ac:dyDescent="0.3">
      <c r="A7035" s="4" t="s">
        <v>30459</v>
      </c>
      <c r="B7035" s="4" t="str">
        <f t="shared" si="109"/>
        <v>711620</v>
      </c>
      <c r="C7035" s="5" t="str">
        <f>VLOOKUP($A7035,HTS_Dec_25!$A$1:$E$11570,3,FALSE)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5" s="5" t="str">
        <f>VLOOKUP($A7035,HTS_Dec_25!$A$1:$E$11570,4,FALSE)</f>
        <v>Other.</v>
      </c>
      <c r="E7035" s="4" t="str">
        <f>VLOOKUP($A7035,HTS_Dec_25!$A$1:$E$11570,5,FALSE)</f>
        <v>Free</v>
      </c>
      <c r="F7035" s="4">
        <v>7.5</v>
      </c>
    </row>
    <row r="7036" spans="1:6" ht="129.6" x14ac:dyDescent="0.3">
      <c r="A7036" s="4" t="s">
        <v>30460</v>
      </c>
      <c r="B7036" s="4" t="str">
        <f t="shared" si="109"/>
        <v>711711</v>
      </c>
      <c r="C7036" s="5" t="str">
        <f>VLOOKUP($A7036,HTS_Dec_25!$A$1:$E$11570,3,FALSE)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v>
      </c>
      <c r="D7036" s="5" t="str">
        <f>VLOOKUP($A7036,HTS_Dec_25!$A$1:$E$11570,4,FALSE)</f>
        <v>Cuff links and studs.</v>
      </c>
      <c r="E7036" s="4" t="str">
        <f>VLOOKUP($A7036,HTS_Dec_25!$A$1:$E$11570,5,FALSE)</f>
        <v>8%</v>
      </c>
      <c r="F7036" s="4">
        <v>7.5</v>
      </c>
    </row>
    <row r="7037" spans="1:6" ht="129.6" x14ac:dyDescent="0.3">
      <c r="A7037" s="4" t="s">
        <v>30461</v>
      </c>
      <c r="B7037" s="4" t="str">
        <f t="shared" si="109"/>
        <v>711719</v>
      </c>
      <c r="C7037" s="5" t="str">
        <f>VLOOKUP($A7037,HTS_Dec_25!$A$1:$E$11570,3,FALSE)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7" s="5" t="str">
        <f>VLOOKUP($A7037,HTS_Dec_25!$A$1:$E$11570,4,FALSE)</f>
        <v>Other.</v>
      </c>
      <c r="E7037" s="4" t="str">
        <f>VLOOKUP($A7037,HTS_Dec_25!$A$1:$E$11570,5,FALSE)</f>
        <v>8%</v>
      </c>
      <c r="F7037" s="4">
        <v>7.5</v>
      </c>
    </row>
    <row r="7038" spans="1:6" ht="129.6" x14ac:dyDescent="0.3">
      <c r="A7038" s="4" t="s">
        <v>30462</v>
      </c>
      <c r="B7038" s="4" t="str">
        <f t="shared" si="109"/>
        <v>711719</v>
      </c>
      <c r="C7038" s="5" t="str">
        <f>VLOOKUP($A7038,HTS_Dec_25!$A$1:$E$11570,3,FALSE)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8" s="5" t="str">
        <f>VLOOKUP($A7038,HTS_Dec_25!$A$1:$E$11570,4,FALSE)</f>
        <v>Valued over 33 cents per meter.</v>
      </c>
      <c r="E7038" s="4" t="str">
        <f>VLOOKUP($A7038,HTS_Dec_25!$A$1:$E$11570,5,FALSE)</f>
        <v>11%</v>
      </c>
      <c r="F7038" s="4">
        <v>7.5</v>
      </c>
    </row>
    <row r="7039" spans="1:6" ht="129.6" x14ac:dyDescent="0.3">
      <c r="A7039" s="4" t="s">
        <v>30463</v>
      </c>
      <c r="B7039" s="4" t="str">
        <f t="shared" si="109"/>
        <v>711719</v>
      </c>
      <c r="C7039" s="5" t="str">
        <f>VLOOKUP($A7039,HTS_Dec_25!$A$1:$E$11570,3,FALSE)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9" s="5" t="str">
        <f>VLOOKUP($A7039,HTS_Dec_25!$A$1:$E$11570,4,FALSE)</f>
        <v>Religious articles of a purely devotional charac- ter designed to be worn on apparel or carried on or about or attached to the person.</v>
      </c>
      <c r="E7039" s="4" t="str">
        <f>VLOOKUP($A7039,HTS_Dec_25!$A$1:$E$11570,5,FALSE)</f>
        <v>3.9%</v>
      </c>
      <c r="F7039" s="4">
        <v>7.5</v>
      </c>
    </row>
    <row r="7040" spans="1:6" ht="129.6" x14ac:dyDescent="0.3">
      <c r="A7040" s="4" t="s">
        <v>30464</v>
      </c>
      <c r="B7040" s="4" t="str">
        <f t="shared" si="109"/>
        <v>711719</v>
      </c>
      <c r="C7040" s="5" t="str">
        <f>VLOOKUP($A7040,HTS_Dec_25!$A$1:$E$11570,3,FALSE)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40" s="5" t="str">
        <f>VLOOKUP($A7040,HTS_Dec_25!$A$1:$E$11570,4,FALSE)</f>
        <v>Toy jewelry valued not over 8 cents per piece.</v>
      </c>
      <c r="E7040" s="4" t="str">
        <f>VLOOKUP($A7040,HTS_Dec_25!$A$1:$E$11570,5,FALSE)</f>
        <v>Free</v>
      </c>
      <c r="F7040" s="4">
        <v>7.5</v>
      </c>
    </row>
    <row r="7041" spans="1:6" ht="129.6" x14ac:dyDescent="0.3">
      <c r="A7041" s="4" t="s">
        <v>30465</v>
      </c>
      <c r="B7041" s="4" t="str">
        <f t="shared" si="109"/>
        <v>711719</v>
      </c>
      <c r="C7041" s="5" t="str">
        <f>VLOOKUP($A7041,HTS_Dec_25!$A$1:$E$11570,3,FALSE)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41" s="5" t="str">
        <f>VLOOKUP($A7041,HTS_Dec_25!$A$1:$E$11570,4,FALSE)</f>
        <v>Other.</v>
      </c>
      <c r="E7041" s="4" t="str">
        <f>VLOOKUP($A7041,HTS_Dec_25!$A$1:$E$11570,5,FALSE)</f>
        <v>11%</v>
      </c>
      <c r="F7041" s="4">
        <v>7.5</v>
      </c>
    </row>
    <row r="7042" spans="1:6" ht="115.2" x14ac:dyDescent="0.3">
      <c r="A7042" s="4" t="s">
        <v>30466</v>
      </c>
      <c r="B7042" s="4" t="str">
        <f t="shared" si="109"/>
        <v>711790</v>
      </c>
      <c r="C7042" s="5" t="str">
        <f>VLOOKUP($A7042,HTS_Dec_25!$A$1:$E$11570,3,FALSE)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2" s="5" t="str">
        <f>VLOOKUP($A7042,HTS_Dec_25!$A$1:$E$11570,4,FALSE)</f>
        <v>Necklaces, valued not over 30 cents per dozen, composed wholly of plastic shapes mounted on fiber string.</v>
      </c>
      <c r="E7042" s="4" t="str">
        <f>VLOOKUP($A7042,HTS_Dec_25!$A$1:$E$11570,5,FALSE)</f>
        <v>Free</v>
      </c>
      <c r="F7042" s="4">
        <v>7.5</v>
      </c>
    </row>
    <row r="7043" spans="1:6" ht="115.2" x14ac:dyDescent="0.3">
      <c r="A7043" s="4" t="s">
        <v>30467</v>
      </c>
      <c r="B7043" s="4" t="str">
        <f t="shared" ref="B7043:B7106" si="110">LEFT(A7043,6)</f>
        <v>711790</v>
      </c>
      <c r="C7043" s="5" t="str">
        <f>VLOOKUP($A7043,HTS_Dec_25!$A$1:$E$11570,3,FALSE)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3" s="5" t="str">
        <f>VLOOKUP($A7043,HTS_Dec_25!$A$1:$E$11570,4,FALSE)</f>
        <v>Rosaries and chaplets.</v>
      </c>
      <c r="E7043" s="4" t="str">
        <f>VLOOKUP($A7043,HTS_Dec_25!$A$1:$E$11570,5,FALSE)</f>
        <v>3.3%</v>
      </c>
      <c r="F7043" s="4">
        <v>7.5</v>
      </c>
    </row>
    <row r="7044" spans="1:6" ht="115.2" x14ac:dyDescent="0.3">
      <c r="A7044" s="4" t="s">
        <v>30468</v>
      </c>
      <c r="B7044" s="4" t="str">
        <f t="shared" si="110"/>
        <v>711790</v>
      </c>
      <c r="C7044" s="5" t="str">
        <f>VLOOKUP($A7044,HTS_Dec_25!$A$1:$E$11570,3,FALSE)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4" s="5" t="str">
        <f>VLOOKUP($A7044,HTS_Dec_25!$A$1:$E$11570,4,FALSE)</f>
        <v>Other.</v>
      </c>
      <c r="E7044" s="4" t="str">
        <f>VLOOKUP($A7044,HTS_Dec_25!$A$1:$E$11570,5,FALSE)</f>
        <v>3.9%</v>
      </c>
      <c r="F7044" s="4">
        <v>7.5</v>
      </c>
    </row>
    <row r="7045" spans="1:6" ht="115.2" x14ac:dyDescent="0.3">
      <c r="A7045" s="4" t="s">
        <v>30469</v>
      </c>
      <c r="B7045" s="4" t="str">
        <f t="shared" si="110"/>
        <v>711790</v>
      </c>
      <c r="C7045" s="5" t="str">
        <f>VLOOKUP($A7045,HTS_Dec_25!$A$1:$E$11570,3,FALSE)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5" s="5" t="str">
        <f>VLOOKUP($A7045,HTS_Dec_25!$A$1:$E$11570,4,FALSE)</f>
        <v>Other.</v>
      </c>
      <c r="E7045" s="4" t="str">
        <f>VLOOKUP($A7045,HTS_Dec_25!$A$1:$E$11570,5,FALSE)</f>
        <v>7.2%</v>
      </c>
      <c r="F7045" s="4">
        <v>7.5</v>
      </c>
    </row>
    <row r="7046" spans="1:6" ht="115.2" x14ac:dyDescent="0.3">
      <c r="A7046" s="4" t="s">
        <v>30470</v>
      </c>
      <c r="B7046" s="4" t="str">
        <f t="shared" si="110"/>
        <v>711790</v>
      </c>
      <c r="C7046" s="5" t="str">
        <f>VLOOKUP($A7046,HTS_Dec_25!$A$1:$E$11570,3,FALSE)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6" s="5" t="str">
        <f>VLOOKUP($A7046,HTS_Dec_25!$A$1:$E$11570,4,FALSE)</f>
        <v>Other.</v>
      </c>
      <c r="E7046" s="4" t="str">
        <f>VLOOKUP($A7046,HTS_Dec_25!$A$1:$E$11570,5,FALSE)</f>
        <v>11%</v>
      </c>
      <c r="F7046" s="4">
        <v>7.5</v>
      </c>
    </row>
    <row r="7047" spans="1:6" ht="115.2" x14ac:dyDescent="0.3">
      <c r="A7047" s="4" t="s">
        <v>30471</v>
      </c>
      <c r="B7047" s="4" t="str">
        <f t="shared" si="110"/>
        <v>711810</v>
      </c>
      <c r="C7047" s="5" t="str">
        <f>VLOOKUP($A7047,HTS_Dec_25!$A$1:$E$11570,3,FALSE)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Coin (other than gold coin), not being legal tender </v>
      </c>
      <c r="D7047" s="5" t="str">
        <f>VLOOKUP($A7047,HTS_Dec_25!$A$1:$E$11570,4,FALSE)</f>
        <v>Coin (other than gold coin), not being legal tender.</v>
      </c>
      <c r="E7047" s="4" t="str">
        <f>VLOOKUP($A7047,HTS_Dec_25!$A$1:$E$11570,5,FALSE)</f>
        <v>Free</v>
      </c>
      <c r="F7047" s="4">
        <v>7.5</v>
      </c>
    </row>
    <row r="7048" spans="1:6" ht="115.2" x14ac:dyDescent="0.3">
      <c r="A7048" s="4" t="s">
        <v>30472</v>
      </c>
      <c r="B7048" s="4" t="str">
        <f t="shared" si="110"/>
        <v>711890</v>
      </c>
      <c r="C7048" s="5" t="str">
        <f>VLOOKUP($A7048,HTS_Dec_25!$A$1:$E$11570,3,FALSE)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Other </v>
      </c>
      <c r="D7048" s="5" t="str">
        <f>VLOOKUP($A7048,HTS_Dec_25!$A$1:$E$11570,4,FALSE)</f>
        <v>Other.</v>
      </c>
      <c r="E7048" s="4" t="str">
        <f>VLOOKUP($A7048,HTS_Dec_25!$A$1:$E$11570,5,FALSE)</f>
        <v>Free</v>
      </c>
      <c r="F7048" s="4">
        <v>7.5</v>
      </c>
    </row>
    <row r="7049" spans="1:6" ht="57.6" x14ac:dyDescent="0.3">
      <c r="A7049" s="4" t="s">
        <v>30473</v>
      </c>
      <c r="B7049" s="4" t="str">
        <f t="shared" si="110"/>
        <v>720110</v>
      </c>
      <c r="C7049" s="5" t="str">
        <f>VLOOKUP($A7049,HTS_Dec_25!$A$1:$E$11570,3,FALSE)</f>
        <v xml:space="preserve">Base metals and articles of base metal. Iron and steel. Pig iron and spiegeleisen in pigs, blocks or other primary forms: Nonalloy pig iron containing by weight 0.5 percent or less of phosphorus </v>
      </c>
      <c r="D7049" s="5" t="str">
        <f>VLOOKUP($A7049,HTS_Dec_25!$A$1:$E$11570,4,FALSE)</f>
        <v>Nonalloy pig iron containing by weight 0.5 percent or less of phosphorus.</v>
      </c>
      <c r="E7049" s="4" t="str">
        <f>VLOOKUP($A7049,HTS_Dec_25!$A$1:$E$11570,5,FALSE)</f>
        <v>Free</v>
      </c>
      <c r="F7049" s="4">
        <v>25</v>
      </c>
    </row>
    <row r="7050" spans="1:6" ht="57.6" x14ac:dyDescent="0.3">
      <c r="A7050" s="4" t="s">
        <v>30474</v>
      </c>
      <c r="B7050" s="4" t="str">
        <f t="shared" si="110"/>
        <v>720120</v>
      </c>
      <c r="C7050" s="5" t="str">
        <f>VLOOKUP($A7050,HTS_Dec_25!$A$1:$E$11570,3,FALSE)</f>
        <v xml:space="preserve">Base metals and articles of base metal. Iron and steel. Pig iron and spiegeleisen in pigs, blocks or other primary forms: Nonalloy pig iron containing by weight more than 0.5 percent of phosphorus </v>
      </c>
      <c r="D7050" s="5" t="str">
        <f>VLOOKUP($A7050,HTS_Dec_25!$A$1:$E$11570,4,FALSE)</f>
        <v>Nonalloy pig iron containing by weight more than 0.5 percent of phosphorus.</v>
      </c>
      <c r="E7050" s="4" t="str">
        <f>VLOOKUP($A7050,HTS_Dec_25!$A$1:$E$11570,5,FALSE)</f>
        <v>Free</v>
      </c>
      <c r="F7050" s="4">
        <v>25</v>
      </c>
    </row>
    <row r="7051" spans="1:6" ht="43.2" x14ac:dyDescent="0.3">
      <c r="A7051" s="4" t="s">
        <v>30475</v>
      </c>
      <c r="B7051" s="4" t="str">
        <f t="shared" si="110"/>
        <v>720150</v>
      </c>
      <c r="C7051" s="5" t="str">
        <f>VLOOKUP($A7051,HTS_Dec_25!$A$1:$E$11570,3,FALSE)</f>
        <v xml:space="preserve">Base metals and articles of base metal. Iron and steel. Pig iron and spiegeleisen in pigs, blocks or other primary forms: Alloy pig iron; spiegeleisen: </v>
      </c>
      <c r="D7051" s="5" t="str">
        <f>VLOOKUP($A7051,HTS_Dec_25!$A$1:$E$11570,4,FALSE)</f>
        <v>Alloy pig iron.</v>
      </c>
      <c r="E7051" s="4" t="str">
        <f>VLOOKUP($A7051,HTS_Dec_25!$A$1:$E$11570,5,FALSE)</f>
        <v>Free</v>
      </c>
      <c r="F7051" s="4">
        <v>25</v>
      </c>
    </row>
    <row r="7052" spans="1:6" ht="43.2" x14ac:dyDescent="0.3">
      <c r="A7052" s="4" t="s">
        <v>30476</v>
      </c>
      <c r="B7052" s="4" t="str">
        <f t="shared" si="110"/>
        <v>720150</v>
      </c>
      <c r="C7052" s="5" t="str">
        <f>VLOOKUP($A7052,HTS_Dec_25!$A$1:$E$11570,3,FALSE)</f>
        <v xml:space="preserve">Base metals and articles of base metal. Iron and steel. Pig iron and spiegeleisen in pigs, blocks or other primary forms: Alloy pig iron; spiegeleisen: </v>
      </c>
      <c r="D7052" s="5" t="str">
        <f>VLOOKUP($A7052,HTS_Dec_25!$A$1:$E$11570,4,FALSE)</f>
        <v>Spiegeleisen.</v>
      </c>
      <c r="E7052" s="4" t="str">
        <f>VLOOKUP($A7052,HTS_Dec_25!$A$1:$E$11570,5,FALSE)</f>
        <v>Free</v>
      </c>
      <c r="F7052" s="4">
        <v>25</v>
      </c>
    </row>
    <row r="7053" spans="1:6" ht="43.2" x14ac:dyDescent="0.3">
      <c r="A7053" s="4" t="s">
        <v>30477</v>
      </c>
      <c r="B7053" s="4" t="str">
        <f t="shared" si="110"/>
        <v>720211</v>
      </c>
      <c r="C7053" s="5" t="str">
        <f>VLOOKUP($A7053,HTS_Dec_25!$A$1:$E$11570,3,FALSE)</f>
        <v>Base metals and articles of base metal. Iron and steel. Ferroalloys: Ferromanganese: Containing by weight more than 2 percent of carbon:</v>
      </c>
      <c r="D7053" s="5" t="str">
        <f>VLOOKUP($A7053,HTS_Dec_25!$A$1:$E$11570,4,FALSE)</f>
        <v>Containing by weight more than 2 percent but not more than 4 percent of carbon.</v>
      </c>
      <c r="E7053" s="4" t="str">
        <f>VLOOKUP($A7053,HTS_Dec_25!$A$1:$E$11570,5,FALSE)</f>
        <v>1.4%</v>
      </c>
      <c r="F7053" s="4">
        <v>25</v>
      </c>
    </row>
    <row r="7054" spans="1:6" ht="43.2" x14ac:dyDescent="0.3">
      <c r="A7054" s="4" t="s">
        <v>30478</v>
      </c>
      <c r="B7054" s="4" t="str">
        <f t="shared" si="110"/>
        <v>720211</v>
      </c>
      <c r="C7054" s="5" t="str">
        <f>VLOOKUP($A7054,HTS_Dec_25!$A$1:$E$11570,3,FALSE)</f>
        <v>Base metals and articles of base metal. Iron and steel. Ferroalloys: Ferromanganese: Containing by weight more than 2 percent of carbon:</v>
      </c>
      <c r="D7054" s="5" t="str">
        <f>VLOOKUP($A7054,HTS_Dec_25!$A$1:$E$11570,4,FALSE)</f>
        <v>Containing by weight more than 4 percent of carbon.</v>
      </c>
      <c r="E7054" s="4" t="str">
        <f>VLOOKUP($A7054,HTS_Dec_25!$A$1:$E$11570,5,FALSE)</f>
        <v>1.5%</v>
      </c>
      <c r="F7054" s="4">
        <v>25</v>
      </c>
    </row>
    <row r="7055" spans="1:6" ht="28.8" x14ac:dyDescent="0.3">
      <c r="A7055" s="4" t="s">
        <v>30479</v>
      </c>
      <c r="B7055" s="4" t="str">
        <f t="shared" si="110"/>
        <v>720219</v>
      </c>
      <c r="C7055" s="5" t="str">
        <f>VLOOKUP($A7055,HTS_Dec_25!$A$1:$E$11570,3,FALSE)</f>
        <v>Base metals and articles of base metal. Iron and steel. Ferroalloys: Ferromanganese: Other:</v>
      </c>
      <c r="D7055" s="5" t="str">
        <f>VLOOKUP($A7055,HTS_Dec_25!$A$1:$E$11570,4,FALSE)</f>
        <v>Containing by weight not more than 1 percent of carbon.</v>
      </c>
      <c r="E7055" s="4" t="str">
        <f>VLOOKUP($A7055,HTS_Dec_25!$A$1:$E$11570,5,FALSE)</f>
        <v>2.3%</v>
      </c>
      <c r="F7055" s="4">
        <v>25</v>
      </c>
    </row>
    <row r="7056" spans="1:6" ht="28.8" x14ac:dyDescent="0.3">
      <c r="A7056" s="4" t="s">
        <v>30480</v>
      </c>
      <c r="B7056" s="4" t="str">
        <f t="shared" si="110"/>
        <v>720219</v>
      </c>
      <c r="C7056" s="5" t="str">
        <f>VLOOKUP($A7056,HTS_Dec_25!$A$1:$E$11570,3,FALSE)</f>
        <v>Base metals and articles of base metal. Iron and steel. Ferroalloys: Ferromanganese: Other:</v>
      </c>
      <c r="D7056" s="5" t="str">
        <f>VLOOKUP($A7056,HTS_Dec_25!$A$1:$E$11570,4,FALSE)</f>
        <v>Containing by weight more than 1 percent but not more than 2 percent of carbon.</v>
      </c>
      <c r="E7056" s="4" t="str">
        <f>VLOOKUP($A7056,HTS_Dec_25!$A$1:$E$11570,5,FALSE)</f>
        <v>1.4%</v>
      </c>
      <c r="F7056" s="4">
        <v>25</v>
      </c>
    </row>
    <row r="7057" spans="1:6" ht="43.2" x14ac:dyDescent="0.3">
      <c r="A7057" s="4" t="s">
        <v>30481</v>
      </c>
      <c r="B7057" s="4" t="str">
        <f t="shared" si="110"/>
        <v>720221</v>
      </c>
      <c r="C7057" s="5" t="str">
        <f>VLOOKUP($A7057,HTS_Dec_25!$A$1:$E$11570,3,FALSE)</f>
        <v>Base metals and articles of base metal. Iron and steel. Ferroalloys: Ferrosilicon: Containing by weight more than 55 percent of silicon:</v>
      </c>
      <c r="D7057" s="5" t="str">
        <f>VLOOKUP($A7057,HTS_Dec_25!$A$1:$E$11570,4,FALSE)</f>
        <v>Containing by weight more than 3 percent of calcium.</v>
      </c>
      <c r="E7057" s="4" t="str">
        <f>VLOOKUP($A7057,HTS_Dec_25!$A$1:$E$11570,5,FALSE)</f>
        <v>1.1%</v>
      </c>
      <c r="F7057" s="4">
        <v>25</v>
      </c>
    </row>
    <row r="7058" spans="1:6" ht="43.2" x14ac:dyDescent="0.3">
      <c r="A7058" s="4" t="s">
        <v>30482</v>
      </c>
      <c r="B7058" s="4" t="str">
        <f t="shared" si="110"/>
        <v>720221</v>
      </c>
      <c r="C7058" s="5" t="str">
        <f>VLOOKUP($A7058,HTS_Dec_25!$A$1:$E$11570,3,FALSE)</f>
        <v>Base metals and articles of base metal. Iron and steel. Ferroalloys: Ferrosilicon: Containing by weight more than 55 percent of silicon:</v>
      </c>
      <c r="D7058" s="5" t="str">
        <f>VLOOKUP($A7058,HTS_Dec_25!$A$1:$E$11570,4,FALSE)</f>
        <v>Other.</v>
      </c>
      <c r="E7058" s="4" t="str">
        <f>VLOOKUP($A7058,HTS_Dec_25!$A$1:$E$11570,5,FALSE)</f>
        <v>1.5%</v>
      </c>
      <c r="F7058" s="4">
        <v>25</v>
      </c>
    </row>
    <row r="7059" spans="1:6" ht="43.2" x14ac:dyDescent="0.3">
      <c r="A7059" s="4" t="s">
        <v>30483</v>
      </c>
      <c r="B7059" s="4" t="str">
        <f t="shared" si="110"/>
        <v>720221</v>
      </c>
      <c r="C7059" s="5" t="str">
        <f>VLOOKUP($A7059,HTS_Dec_25!$A$1:$E$11570,3,FALSE)</f>
        <v>Base metals and articles of base metal. Iron and steel. Ferroalloys: Ferrosilicon: Containing by weight more than 55 percent of silicon:</v>
      </c>
      <c r="D7059" s="5" t="str">
        <f>VLOOKUP($A7059,HTS_Dec_25!$A$1:$E$11570,4,FALSE)</f>
        <v>Containing by weight more than 80 percent but not more than 90 percent of silicon.</v>
      </c>
      <c r="E7059" s="4" t="str">
        <f>VLOOKUP($A7059,HTS_Dec_25!$A$1:$E$11570,5,FALSE)</f>
        <v>1.9%</v>
      </c>
      <c r="F7059" s="4">
        <v>25</v>
      </c>
    </row>
    <row r="7060" spans="1:6" ht="43.2" x14ac:dyDescent="0.3">
      <c r="A7060" s="4" t="s">
        <v>30484</v>
      </c>
      <c r="B7060" s="4" t="str">
        <f t="shared" si="110"/>
        <v>720221</v>
      </c>
      <c r="C7060" s="5" t="str">
        <f>VLOOKUP($A7060,HTS_Dec_25!$A$1:$E$11570,3,FALSE)</f>
        <v>Base metals and articles of base metal. Iron and steel. Ferroalloys: Ferrosilicon: Containing by weight more than 55 percent of silicon:</v>
      </c>
      <c r="D7060" s="5" t="str">
        <f>VLOOKUP($A7060,HTS_Dec_25!$A$1:$E$11570,4,FALSE)</f>
        <v>Containing by weight more than 90 percent of silicon.</v>
      </c>
      <c r="E7060" s="4" t="str">
        <f>VLOOKUP($A7060,HTS_Dec_25!$A$1:$E$11570,5,FALSE)</f>
        <v>5.8%</v>
      </c>
      <c r="F7060" s="4">
        <v>25</v>
      </c>
    </row>
    <row r="7061" spans="1:6" ht="28.8" x14ac:dyDescent="0.3">
      <c r="A7061" s="4" t="s">
        <v>30485</v>
      </c>
      <c r="B7061" s="4" t="str">
        <f t="shared" si="110"/>
        <v>720229</v>
      </c>
      <c r="C7061" s="5" t="str">
        <f>VLOOKUP($A7061,HTS_Dec_25!$A$1:$E$11570,3,FALSE)</f>
        <v xml:space="preserve">Base metals and articles of base metal. Iron and steel. Ferroalloys: Ferrosilicon: </v>
      </c>
      <c r="D7061" s="5" t="str">
        <f>VLOOKUP($A7061,HTS_Dec_25!$A$1:$E$11570,4,FALSE)</f>
        <v>Other.</v>
      </c>
      <c r="E7061" s="4" t="str">
        <f>VLOOKUP($A7061,HTS_Dec_25!$A$1:$E$11570,5,FALSE)</f>
        <v>Free</v>
      </c>
      <c r="F7061" s="4">
        <v>25</v>
      </c>
    </row>
    <row r="7062" spans="1:6" ht="28.8" x14ac:dyDescent="0.3">
      <c r="A7062" s="4" t="s">
        <v>30486</v>
      </c>
      <c r="B7062" s="4" t="str">
        <f t="shared" si="110"/>
        <v>720230</v>
      </c>
      <c r="C7062" s="5" t="str">
        <f>VLOOKUP($A7062,HTS_Dec_25!$A$1:$E$11570,3,FALSE)</f>
        <v xml:space="preserve">Base metals and articles of base metal. Iron and steel. Ferroalloys: Ferrosilicon manganese </v>
      </c>
      <c r="D7062" s="5" t="str">
        <f>VLOOKUP($A7062,HTS_Dec_25!$A$1:$E$11570,4,FALSE)</f>
        <v>Ferrosilicon manganese.</v>
      </c>
      <c r="E7062" s="4" t="str">
        <f>VLOOKUP($A7062,HTS_Dec_25!$A$1:$E$11570,5,FALSE)</f>
        <v>3.9%</v>
      </c>
      <c r="F7062" s="4">
        <v>25</v>
      </c>
    </row>
    <row r="7063" spans="1:6" ht="28.8" x14ac:dyDescent="0.3">
      <c r="A7063" s="4" t="s">
        <v>30487</v>
      </c>
      <c r="B7063" s="4" t="str">
        <f t="shared" si="110"/>
        <v>720241</v>
      </c>
      <c r="C7063" s="5" t="str">
        <f>VLOOKUP($A7063,HTS_Dec_25!$A$1:$E$11570,3,FALSE)</f>
        <v xml:space="preserve">Base metals and articles of base metal. Iron and steel. Ferroalloys: Ferrochromium: </v>
      </c>
      <c r="D7063" s="5" t="str">
        <f>VLOOKUP($A7063,HTS_Dec_25!$A$1:$E$11570,4,FALSE)</f>
        <v>Containing by weight more than 4 percent of carbon.</v>
      </c>
      <c r="E7063" s="4" t="str">
        <f>VLOOKUP($A7063,HTS_Dec_25!$A$1:$E$11570,5,FALSE)</f>
        <v>1.9%</v>
      </c>
      <c r="F7063" s="4">
        <v>25</v>
      </c>
    </row>
    <row r="7064" spans="1:6" ht="28.8" x14ac:dyDescent="0.3">
      <c r="A7064" s="4" t="s">
        <v>30488</v>
      </c>
      <c r="B7064" s="4" t="str">
        <f t="shared" si="110"/>
        <v>720249</v>
      </c>
      <c r="C7064" s="5" t="str">
        <f>VLOOKUP($A7064,HTS_Dec_25!$A$1:$E$11570,3,FALSE)</f>
        <v>Base metals and articles of base metal. Iron and steel. Ferroalloys: Ferrochromium: Other:</v>
      </c>
      <c r="D7064" s="5" t="str">
        <f>VLOOKUP($A7064,HTS_Dec_25!$A$1:$E$11570,4,FALSE)</f>
        <v>Containing by weight more than 3 percent of carbon.</v>
      </c>
      <c r="E7064" s="4" t="str">
        <f>VLOOKUP($A7064,HTS_Dec_25!$A$1:$E$11570,5,FALSE)</f>
        <v>1.9%</v>
      </c>
      <c r="F7064" s="4">
        <v>25</v>
      </c>
    </row>
    <row r="7065" spans="1:6" ht="28.8" x14ac:dyDescent="0.3">
      <c r="A7065" s="4" t="s">
        <v>30489</v>
      </c>
      <c r="B7065" s="4" t="str">
        <f t="shared" si="110"/>
        <v>720249</v>
      </c>
      <c r="C7065" s="5" t="str">
        <f>VLOOKUP($A7065,HTS_Dec_25!$A$1:$E$11570,3,FALSE)</f>
        <v>Base metals and articles of base metal. Iron and steel. Ferroalloys: Ferrochromium: Other:</v>
      </c>
      <c r="D7065" s="5" t="str">
        <f>VLOOKUP($A7065,HTS_Dec_25!$A$1:$E$11570,4,FALSE)</f>
        <v>Other.</v>
      </c>
      <c r="E7065" s="4" t="str">
        <f>VLOOKUP($A7065,HTS_Dec_25!$A$1:$E$11570,5,FALSE)</f>
        <v>3.1%</v>
      </c>
      <c r="F7065" s="4">
        <v>25</v>
      </c>
    </row>
    <row r="7066" spans="1:6" ht="28.8" x14ac:dyDescent="0.3">
      <c r="A7066" s="4" t="s">
        <v>30490</v>
      </c>
      <c r="B7066" s="4" t="str">
        <f t="shared" si="110"/>
        <v>720250</v>
      </c>
      <c r="C7066" s="5" t="str">
        <f>VLOOKUP($A7066,HTS_Dec_25!$A$1:$E$11570,3,FALSE)</f>
        <v xml:space="preserve">Base metals and articles of base metal. Iron and steel. Ferroalloys: Ferrosilicon chromium </v>
      </c>
      <c r="D7066" s="5" t="str">
        <f>VLOOKUP($A7066,HTS_Dec_25!$A$1:$E$11570,4,FALSE)</f>
        <v>Ferrosilicon chromium.</v>
      </c>
      <c r="E7066" s="4" t="str">
        <f>VLOOKUP($A7066,HTS_Dec_25!$A$1:$E$11570,5,FALSE)</f>
        <v>10%</v>
      </c>
      <c r="F7066" s="4">
        <v>25</v>
      </c>
    </row>
    <row r="7067" spans="1:6" ht="28.8" x14ac:dyDescent="0.3">
      <c r="A7067" s="4" t="s">
        <v>30491</v>
      </c>
      <c r="B7067" s="4" t="str">
        <f t="shared" si="110"/>
        <v>720260</v>
      </c>
      <c r="C7067" s="5" t="str">
        <f>VLOOKUP($A7067,HTS_Dec_25!$A$1:$E$11570,3,FALSE)</f>
        <v xml:space="preserve">Base metals and articles of base metal. Iron and steel. Ferroalloys: Ferronickel </v>
      </c>
      <c r="D7067" s="5" t="str">
        <f>VLOOKUP($A7067,HTS_Dec_25!$A$1:$E$11570,4,FALSE)</f>
        <v>Ferronickel.</v>
      </c>
      <c r="E7067" s="4" t="str">
        <f>VLOOKUP($A7067,HTS_Dec_25!$A$1:$E$11570,5,FALSE)</f>
        <v>Free</v>
      </c>
      <c r="F7067" s="4">
        <v>25</v>
      </c>
    </row>
    <row r="7068" spans="1:6" ht="43.2" x14ac:dyDescent="0.3">
      <c r="A7068" s="4" t="s">
        <v>30492</v>
      </c>
      <c r="B7068" s="4" t="str">
        <f t="shared" si="110"/>
        <v>720280</v>
      </c>
      <c r="C7068" s="5" t="str">
        <f>VLOOKUP($A7068,HTS_Dec_25!$A$1:$E$11570,3,FALSE)</f>
        <v xml:space="preserve">Base metals and articles of base metal. Iron and steel. Ferroalloys: Ferrotungsten and ferrosilicon tungsten </v>
      </c>
      <c r="D7068" s="5" t="str">
        <f>VLOOKUP($A7068,HTS_Dec_25!$A$1:$E$11570,4,FALSE)</f>
        <v>Ferrotungsten and ferrosilicon tungsten.</v>
      </c>
      <c r="E7068" s="4" t="str">
        <f>VLOOKUP($A7068,HTS_Dec_25!$A$1:$E$11570,5,FALSE)</f>
        <v>5.6%</v>
      </c>
      <c r="F7068" s="4">
        <v>25</v>
      </c>
    </row>
    <row r="7069" spans="1:6" ht="28.8" x14ac:dyDescent="0.3">
      <c r="A7069" s="4" t="s">
        <v>30493</v>
      </c>
      <c r="B7069" s="4" t="str">
        <f t="shared" si="110"/>
        <v>720291</v>
      </c>
      <c r="C7069" s="5" t="str">
        <f>VLOOKUP($A7069,HTS_Dec_25!$A$1:$E$11570,3,FALSE)</f>
        <v xml:space="preserve">Base metals and articles of base metal. Iron and steel. Ferroalloys: Other: </v>
      </c>
      <c r="D7069" s="5" t="str">
        <f>VLOOKUP($A7069,HTS_Dec_25!$A$1:$E$11570,4,FALSE)</f>
        <v>Ferrotitanium and ferrosilicon titanium.</v>
      </c>
      <c r="E7069" s="4" t="str">
        <f>VLOOKUP($A7069,HTS_Dec_25!$A$1:$E$11570,5,FALSE)</f>
        <v>3.7%</v>
      </c>
      <c r="F7069" s="4">
        <v>25</v>
      </c>
    </row>
    <row r="7070" spans="1:6" ht="28.8" x14ac:dyDescent="0.3">
      <c r="A7070" s="4" t="s">
        <v>30494</v>
      </c>
      <c r="B7070" s="4" t="str">
        <f t="shared" si="110"/>
        <v>720292</v>
      </c>
      <c r="C7070" s="5" t="str">
        <f>VLOOKUP($A7070,HTS_Dec_25!$A$1:$E$11570,3,FALSE)</f>
        <v xml:space="preserve">Base metals and articles of base metal. Iron and steel. Ferroalloys: Other: </v>
      </c>
      <c r="D7070" s="5" t="str">
        <f>VLOOKUP($A7070,HTS_Dec_25!$A$1:$E$11570,4,FALSE)</f>
        <v>Ferrovanadium.</v>
      </c>
      <c r="E7070" s="4" t="str">
        <f>VLOOKUP($A7070,HTS_Dec_25!$A$1:$E$11570,5,FALSE)</f>
        <v>4.2%</v>
      </c>
      <c r="F7070" s="4">
        <v>25</v>
      </c>
    </row>
    <row r="7071" spans="1:6" ht="43.2" x14ac:dyDescent="0.3">
      <c r="A7071" s="4" t="s">
        <v>30495</v>
      </c>
      <c r="B7071" s="4" t="str">
        <f t="shared" si="110"/>
        <v>720293</v>
      </c>
      <c r="C7071" s="5" t="str">
        <f>VLOOKUP($A7071,HTS_Dec_25!$A$1:$E$11570,3,FALSE)</f>
        <v>Base metals and articles of base metal. Iron and steel. Ferroalloys: Other: Ferroniobium:</v>
      </c>
      <c r="D7071" s="5" t="str">
        <f>VLOOKUP($A7071,HTS_Dec_25!$A$1:$E$11570,4,FALSE)</f>
        <v>Containing by weight less than 0.02 percent of phosphorus or sulfur or less than 0.4 percent of silicon.</v>
      </c>
      <c r="E7071" s="4" t="str">
        <f>VLOOKUP($A7071,HTS_Dec_25!$A$1:$E$11570,5,FALSE)</f>
        <v>5%</v>
      </c>
      <c r="F7071" s="4">
        <v>25</v>
      </c>
    </row>
    <row r="7072" spans="1:6" ht="28.8" x14ac:dyDescent="0.3">
      <c r="A7072" s="4" t="s">
        <v>30496</v>
      </c>
      <c r="B7072" s="4" t="str">
        <f t="shared" si="110"/>
        <v>720293</v>
      </c>
      <c r="C7072" s="5" t="str">
        <f>VLOOKUP($A7072,HTS_Dec_25!$A$1:$E$11570,3,FALSE)</f>
        <v>Base metals and articles of base metal. Iron and steel. Ferroalloys: Other: Ferroniobium:</v>
      </c>
      <c r="D7072" s="5" t="str">
        <f>VLOOKUP($A7072,HTS_Dec_25!$A$1:$E$11570,4,FALSE)</f>
        <v>Other.</v>
      </c>
      <c r="E7072" s="4" t="str">
        <f>VLOOKUP($A7072,HTS_Dec_25!$A$1:$E$11570,5,FALSE)</f>
        <v>5%</v>
      </c>
      <c r="F7072" s="4">
        <v>25</v>
      </c>
    </row>
    <row r="7073" spans="1:6" ht="28.8" x14ac:dyDescent="0.3">
      <c r="A7073" s="4" t="s">
        <v>30497</v>
      </c>
      <c r="B7073" s="4" t="str">
        <f t="shared" si="110"/>
        <v>720299</v>
      </c>
      <c r="C7073" s="5" t="str">
        <f>VLOOKUP($A7073,HTS_Dec_25!$A$1:$E$11570,3,FALSE)</f>
        <v>Base metals and articles of base metal. Iron and steel. Ferroalloys: Other: Other:</v>
      </c>
      <c r="D7073" s="5" t="str">
        <f>VLOOKUP($A7073,HTS_Dec_25!$A$1:$E$11570,4,FALSE)</f>
        <v>Ferrozirconium.</v>
      </c>
      <c r="E7073" s="4" t="str">
        <f>VLOOKUP($A7073,HTS_Dec_25!$A$1:$E$11570,5,FALSE)</f>
        <v>4.2%</v>
      </c>
      <c r="F7073" s="4">
        <v>25</v>
      </c>
    </row>
    <row r="7074" spans="1:6" ht="28.8" x14ac:dyDescent="0.3">
      <c r="A7074" s="4" t="s">
        <v>30498</v>
      </c>
      <c r="B7074" s="4" t="str">
        <f t="shared" si="110"/>
        <v>720299</v>
      </c>
      <c r="C7074" s="5" t="str">
        <f>VLOOKUP($A7074,HTS_Dec_25!$A$1:$E$11570,3,FALSE)</f>
        <v>Base metals and articles of base metal. Iron and steel. Ferroalloys: Other: Other:</v>
      </c>
      <c r="D7074" s="5" t="str">
        <f>VLOOKUP($A7074,HTS_Dec_25!$A$1:$E$11570,4,FALSE)</f>
        <v>Calcium silicon.</v>
      </c>
      <c r="E7074" s="4" t="str">
        <f>VLOOKUP($A7074,HTS_Dec_25!$A$1:$E$11570,5,FALSE)</f>
        <v>5%</v>
      </c>
      <c r="F7074" s="4">
        <v>25</v>
      </c>
    </row>
    <row r="7075" spans="1:6" ht="115.2" x14ac:dyDescent="0.3">
      <c r="A7075" s="4" t="s">
        <v>30499</v>
      </c>
      <c r="B7075" s="4" t="str">
        <f t="shared" si="110"/>
        <v>720310</v>
      </c>
      <c r="C7075" s="5" t="str">
        <f>VLOOKUP($A7075,HTS_Dec_25!$A$1:$E$11570,3,FALSE)</f>
        <v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Ferrous products obtained by direct reduction of iron ore </v>
      </c>
      <c r="D7075" s="5" t="str">
        <f>VLOOKUP($A7075,HTS_Dec_25!$A$1:$E$11570,4,FALSE)</f>
        <v>Ferrous products obtained by direct reduction of iron ore.</v>
      </c>
      <c r="E7075" s="4" t="str">
        <f>VLOOKUP($A7075,HTS_Dec_25!$A$1:$E$11570,5,FALSE)</f>
        <v>Free</v>
      </c>
      <c r="F7075" s="4">
        <v>25</v>
      </c>
    </row>
    <row r="7076" spans="1:6" ht="86.4" x14ac:dyDescent="0.3">
      <c r="A7076" s="4" t="s">
        <v>30500</v>
      </c>
      <c r="B7076" s="4" t="str">
        <f t="shared" si="110"/>
        <v>720390</v>
      </c>
      <c r="C7076" s="5" t="str">
        <f>VLOOKUP($A7076,HTS_Dec_25!$A$1:$E$11570,3,FALSE)</f>
        <v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Other </v>
      </c>
      <c r="D7076" s="5" t="str">
        <f>VLOOKUP($A7076,HTS_Dec_25!$A$1:$E$11570,4,FALSE)</f>
        <v>Other.</v>
      </c>
      <c r="E7076" s="4" t="str">
        <f>VLOOKUP($A7076,HTS_Dec_25!$A$1:$E$11570,5,FALSE)</f>
        <v>Free</v>
      </c>
      <c r="F7076" s="4">
        <v>25</v>
      </c>
    </row>
    <row r="7077" spans="1:6" ht="57.6" x14ac:dyDescent="0.3">
      <c r="A7077" s="4" t="s">
        <v>30501</v>
      </c>
      <c r="B7077" s="4" t="str">
        <f t="shared" si="110"/>
        <v>720410</v>
      </c>
      <c r="C7077" s="5" t="str">
        <f>VLOOKUP($A7077,HTS_Dec_25!$A$1:$E$11570,3,FALSE)</f>
        <v xml:space="preserve">Base metals and articles of base metal. Iron and steel. Ferrous waste and scrap; remelting scrap ingots of iron or steel: Waste and scrap of cast iron </v>
      </c>
      <c r="D7077" s="5" t="str">
        <f>VLOOKUP($A7077,HTS_Dec_25!$A$1:$E$11570,4,FALSE)</f>
        <v>Waste and scrap of cast iron.</v>
      </c>
      <c r="E7077" s="4" t="str">
        <f>VLOOKUP($A7077,HTS_Dec_25!$A$1:$E$11570,5,FALSE)</f>
        <v>Free</v>
      </c>
      <c r="F7077" s="4">
        <v>25</v>
      </c>
    </row>
    <row r="7078" spans="1:6" ht="57.6" x14ac:dyDescent="0.3">
      <c r="A7078" s="4" t="s">
        <v>30502</v>
      </c>
      <c r="B7078" s="4" t="str">
        <f t="shared" si="110"/>
        <v>720421</v>
      </c>
      <c r="C7078" s="5" t="str">
        <f>VLOOKUP($A7078,HTS_Dec_25!$A$1:$E$11570,3,FALSE)</f>
        <v xml:space="preserve">Base metals and articles of base metal. Iron and steel. Ferrous waste and scrap; remelting scrap ingots of iron or steel: Waste and scrap of alloy steel: </v>
      </c>
      <c r="D7078" s="5" t="str">
        <f>VLOOKUP($A7078,HTS_Dec_25!$A$1:$E$11570,4,FALSE)</f>
        <v>Of stainless steel.</v>
      </c>
      <c r="E7078" s="4" t="str">
        <f>VLOOKUP($A7078,HTS_Dec_25!$A$1:$E$11570,5,FALSE)</f>
        <v>Free</v>
      </c>
      <c r="F7078" s="4">
        <v>25</v>
      </c>
    </row>
    <row r="7079" spans="1:6" ht="57.6" x14ac:dyDescent="0.3">
      <c r="A7079" s="4" t="s">
        <v>30503</v>
      </c>
      <c r="B7079" s="4" t="str">
        <f t="shared" si="110"/>
        <v>720429</v>
      </c>
      <c r="C7079" s="5" t="str">
        <f>VLOOKUP($A7079,HTS_Dec_25!$A$1:$E$11570,3,FALSE)</f>
        <v xml:space="preserve">Base metals and articles of base metal. Iron and steel. Ferrous waste and scrap; remelting scrap ingots of iron or steel: Waste and scrap of alloy steel: </v>
      </c>
      <c r="D7079" s="5" t="str">
        <f>VLOOKUP($A7079,HTS_Dec_25!$A$1:$E$11570,4,FALSE)</f>
        <v>Other.</v>
      </c>
      <c r="E7079" s="4" t="str">
        <f>VLOOKUP($A7079,HTS_Dec_25!$A$1:$E$11570,5,FALSE)</f>
        <v>Free</v>
      </c>
      <c r="F7079" s="4">
        <v>25</v>
      </c>
    </row>
    <row r="7080" spans="1:6" ht="57.6" x14ac:dyDescent="0.3">
      <c r="A7080" s="4" t="s">
        <v>30504</v>
      </c>
      <c r="B7080" s="4" t="str">
        <f t="shared" si="110"/>
        <v>720430</v>
      </c>
      <c r="C7080" s="5" t="str">
        <f>VLOOKUP($A7080,HTS_Dec_25!$A$1:$E$11570,3,FALSE)</f>
        <v xml:space="preserve">Base metals and articles of base metal. Iron and steel. Ferrous waste and scrap; remelting scrap ingots of iron or steel: Waste and scrap of tinned iron or steel </v>
      </c>
      <c r="D7080" s="5" t="str">
        <f>VLOOKUP($A7080,HTS_Dec_25!$A$1:$E$11570,4,FALSE)</f>
        <v>Waste and scrap of tinned iron or steel.</v>
      </c>
      <c r="E7080" s="4" t="str">
        <f>VLOOKUP($A7080,HTS_Dec_25!$A$1:$E$11570,5,FALSE)</f>
        <v>Free</v>
      </c>
      <c r="F7080" s="4">
        <v>25</v>
      </c>
    </row>
    <row r="7081" spans="1:6" ht="43.2" x14ac:dyDescent="0.3">
      <c r="A7081" s="4" t="s">
        <v>30505</v>
      </c>
      <c r="B7081" s="4" t="str">
        <f t="shared" si="110"/>
        <v>720441</v>
      </c>
      <c r="C7081" s="5" t="str">
        <f>VLOOKUP($A7081,HTS_Dec_25!$A$1:$E$11570,3,FALSE)</f>
        <v xml:space="preserve">Base metals and articles of base metal. Iron and steel. Ferrous waste and scrap; remelting scrap ingots of iron or steel: Other waste and scrap: </v>
      </c>
      <c r="D7081" s="5" t="str">
        <f>VLOOKUP($A7081,HTS_Dec_25!$A$1:$E$11570,4,FALSE)</f>
        <v>Turnings, shavings, chips, milling waste, sawdust, filings, trimmings and stampings, whether or not in bundles.</v>
      </c>
      <c r="E7081" s="4" t="str">
        <f>VLOOKUP($A7081,HTS_Dec_25!$A$1:$E$11570,5,FALSE)</f>
        <v>Free</v>
      </c>
      <c r="F7081" s="4">
        <v>25</v>
      </c>
    </row>
    <row r="7082" spans="1:6" ht="43.2" x14ac:dyDescent="0.3">
      <c r="A7082" s="4" t="s">
        <v>30506</v>
      </c>
      <c r="B7082" s="4" t="str">
        <f t="shared" si="110"/>
        <v>720449</v>
      </c>
      <c r="C7082" s="5" t="str">
        <f>VLOOKUP($A7082,HTS_Dec_25!$A$1:$E$11570,3,FALSE)</f>
        <v xml:space="preserve">Base metals and articles of base metal. Iron and steel. Ferrous waste and scrap; remelting scrap ingots of iron or steel: Other waste and scrap: </v>
      </c>
      <c r="D7082" s="5" t="str">
        <f>VLOOKUP($A7082,HTS_Dec_25!$A$1:$E$11570,4,FALSE)</f>
        <v>Other.</v>
      </c>
      <c r="E7082" s="4" t="str">
        <f>VLOOKUP($A7082,HTS_Dec_25!$A$1:$E$11570,5,FALSE)</f>
        <v>Free</v>
      </c>
      <c r="F7082" s="4">
        <v>25</v>
      </c>
    </row>
    <row r="7083" spans="1:6" ht="43.2" x14ac:dyDescent="0.3">
      <c r="A7083" s="4" t="s">
        <v>30507</v>
      </c>
      <c r="B7083" s="4" t="str">
        <f t="shared" si="110"/>
        <v>720450</v>
      </c>
      <c r="C7083" s="5" t="str">
        <f>VLOOKUP($A7083,HTS_Dec_25!$A$1:$E$11570,3,FALSE)</f>
        <v xml:space="preserve">Base metals and articles of base metal. Iron and steel. Ferrous waste and scrap; remelting scrap ingots of iron or steel: Remelting scrap ingots </v>
      </c>
      <c r="D7083" s="5" t="str">
        <f>VLOOKUP($A7083,HTS_Dec_25!$A$1:$E$11570,4,FALSE)</f>
        <v>Remelting scrap ingots.</v>
      </c>
      <c r="E7083" s="4" t="str">
        <f>VLOOKUP($A7083,HTS_Dec_25!$A$1:$E$11570,5,FALSE)</f>
        <v>Free</v>
      </c>
      <c r="F7083" s="4">
        <v>25</v>
      </c>
    </row>
    <row r="7084" spans="1:6" ht="43.2" x14ac:dyDescent="0.3">
      <c r="A7084" s="4" t="s">
        <v>30508</v>
      </c>
      <c r="B7084" s="4" t="str">
        <f t="shared" si="110"/>
        <v>720510</v>
      </c>
      <c r="C7084" s="5" t="str">
        <f>VLOOKUP($A7084,HTS_Dec_25!$A$1:$E$11570,3,FALSE)</f>
        <v xml:space="preserve">Base metals and articles of base metal. Iron and steel. Granules and powders, of pig iron, spiegeleisen, iron or steel: Granules </v>
      </c>
      <c r="D7084" s="5" t="str">
        <f>VLOOKUP($A7084,HTS_Dec_25!$A$1:$E$11570,4,FALSE)</f>
        <v>Granules.</v>
      </c>
      <c r="E7084" s="4" t="str">
        <f>VLOOKUP($A7084,HTS_Dec_25!$A$1:$E$11570,5,FALSE)</f>
        <v>Free</v>
      </c>
      <c r="F7084" s="4">
        <v>25</v>
      </c>
    </row>
    <row r="7085" spans="1:6" ht="43.2" x14ac:dyDescent="0.3">
      <c r="A7085" s="4" t="s">
        <v>30509</v>
      </c>
      <c r="B7085" s="4" t="str">
        <f t="shared" si="110"/>
        <v>720521</v>
      </c>
      <c r="C7085" s="5" t="str">
        <f>VLOOKUP($A7085,HTS_Dec_25!$A$1:$E$11570,3,FALSE)</f>
        <v xml:space="preserve">Base metals and articles of base metal. Iron and steel. Granules and powders, of pig iron, spiegeleisen, iron or steel: Powders: </v>
      </c>
      <c r="D7085" s="5" t="str">
        <f>VLOOKUP($A7085,HTS_Dec_25!$A$1:$E$11570,4,FALSE)</f>
        <v>Of alloy steel.</v>
      </c>
      <c r="E7085" s="4" t="str">
        <f>VLOOKUP($A7085,HTS_Dec_25!$A$1:$E$11570,5,FALSE)</f>
        <v>Free</v>
      </c>
      <c r="F7085" s="4">
        <v>25</v>
      </c>
    </row>
    <row r="7086" spans="1:6" ht="43.2" x14ac:dyDescent="0.3">
      <c r="A7086" s="4" t="s">
        <v>30510</v>
      </c>
      <c r="B7086" s="4" t="str">
        <f t="shared" si="110"/>
        <v>720529</v>
      </c>
      <c r="C7086" s="5" t="str">
        <f>VLOOKUP($A7086,HTS_Dec_25!$A$1:$E$11570,3,FALSE)</f>
        <v xml:space="preserve">Base metals and articles of base metal. Iron and steel. Granules and powders, of pig iron, spiegeleisen, iron or steel: Powders: </v>
      </c>
      <c r="D7086" s="5" t="str">
        <f>VLOOKUP($A7086,HTS_Dec_25!$A$1:$E$11570,4,FALSE)</f>
        <v>Other.</v>
      </c>
      <c r="E7086" s="4" t="str">
        <f>VLOOKUP($A7086,HTS_Dec_25!$A$1:$E$11570,5,FALSE)</f>
        <v>Free</v>
      </c>
      <c r="F7086" s="4">
        <v>25</v>
      </c>
    </row>
    <row r="7087" spans="1:6" ht="57.6" x14ac:dyDescent="0.3">
      <c r="A7087" s="4" t="s">
        <v>30511</v>
      </c>
      <c r="B7087" s="4" t="str">
        <f t="shared" si="110"/>
        <v>720610</v>
      </c>
      <c r="C7087" s="5" t="str">
        <f>VLOOKUP($A7087,HTS_Dec_25!$A$1:$E$11570,3,FALSE)</f>
        <v xml:space="preserve">Base metals and articles of base metal. Iron and steel. Iron and nonalloy steel in ingots or other primary forms (excluding iron of heading 7203): Ingots </v>
      </c>
      <c r="D7087" s="5" t="str">
        <f>VLOOKUP($A7087,HTS_Dec_25!$A$1:$E$11570,4,FALSE)</f>
        <v>Ingots.</v>
      </c>
      <c r="E7087" s="4" t="str">
        <f>VLOOKUP($A7087,HTS_Dec_25!$A$1:$E$11570,5,FALSE)</f>
        <v>Free</v>
      </c>
      <c r="F7087" s="4">
        <v>25</v>
      </c>
    </row>
    <row r="7088" spans="1:6" ht="57.6" x14ac:dyDescent="0.3">
      <c r="A7088" s="4" t="s">
        <v>30512</v>
      </c>
      <c r="B7088" s="4" t="str">
        <f t="shared" si="110"/>
        <v>720690</v>
      </c>
      <c r="C7088" s="5" t="str">
        <f>VLOOKUP($A7088,HTS_Dec_25!$A$1:$E$11570,3,FALSE)</f>
        <v xml:space="preserve">Base metals and articles of base metal. Iron and steel. Iron and nonalloy steel in ingots or other primary forms (excluding iron of heading 7203): Other </v>
      </c>
      <c r="D7088" s="5" t="str">
        <f>VLOOKUP($A7088,HTS_Dec_25!$A$1:$E$11570,4,FALSE)</f>
        <v>Other.</v>
      </c>
      <c r="E7088" s="4" t="str">
        <f>VLOOKUP($A7088,HTS_Dec_25!$A$1:$E$11570,5,FALSE)</f>
        <v>Free</v>
      </c>
      <c r="F7088" s="4">
        <v>25</v>
      </c>
    </row>
    <row r="7089" spans="1:6" ht="57.6" x14ac:dyDescent="0.3">
      <c r="A7089" s="4" t="s">
        <v>30513</v>
      </c>
      <c r="B7089" s="4" t="str">
        <f t="shared" si="110"/>
        <v>720711</v>
      </c>
      <c r="C7089" s="5" t="str">
        <f>VLOOKUP($A7089,HTS_Dec_25!$A$1:$E$11570,3,FALSE)</f>
        <v xml:space="preserve">Base metals and articles of base metal. Iron and steel. Semifinished products of iron or nonalloy steel: Containing by weight less than 0.25 percent of carbon: </v>
      </c>
      <c r="D7089" s="5" t="str">
        <f>VLOOKUP($A7089,HTS_Dec_25!$A$1:$E$11570,4,FALSE)</f>
        <v>Of rectangular (including square) cross section, the width measuring less than twice the thickness.</v>
      </c>
      <c r="E7089" s="4" t="str">
        <f>VLOOKUP($A7089,HTS_Dec_25!$A$1:$E$11570,5,FALSE)</f>
        <v>Free</v>
      </c>
      <c r="F7089" s="4">
        <v>25</v>
      </c>
    </row>
    <row r="7090" spans="1:6" ht="57.6" x14ac:dyDescent="0.3">
      <c r="A7090" s="4" t="s">
        <v>30514</v>
      </c>
      <c r="B7090" s="4" t="str">
        <f t="shared" si="110"/>
        <v>720712</v>
      </c>
      <c r="C7090" s="5" t="str">
        <f>VLOOKUP($A7090,HTS_Dec_25!$A$1:$E$11570,3,FALSE)</f>
        <v xml:space="preserve">Base metals and articles of base metal. Iron and steel. Semifinished products of iron or nonalloy steel: Containing by weight less than 0.25 percent of carbon: </v>
      </c>
      <c r="D7090" s="5" t="str">
        <f>VLOOKUP($A7090,HTS_Dec_25!$A$1:$E$11570,4,FALSE)</f>
        <v>Other, of rectangular (other than square) cross section.</v>
      </c>
      <c r="E7090" s="4" t="str">
        <f>VLOOKUP($A7090,HTS_Dec_25!$A$1:$E$11570,5,FALSE)</f>
        <v>Free</v>
      </c>
      <c r="F7090" s="4">
        <v>25</v>
      </c>
    </row>
    <row r="7091" spans="1:6" ht="57.6" x14ac:dyDescent="0.3">
      <c r="A7091" s="4" t="s">
        <v>30515</v>
      </c>
      <c r="B7091" s="4" t="str">
        <f t="shared" si="110"/>
        <v>720719</v>
      </c>
      <c r="C7091" s="5" t="str">
        <f>VLOOKUP($A7091,HTS_Dec_25!$A$1:$E$11570,3,FALSE)</f>
        <v xml:space="preserve">Base metals and articles of base metal. Iron and steel. Semifinished products of iron or nonalloy steel: Containing by weight less than 0.25 percent of carbon: </v>
      </c>
      <c r="D7091" s="5" t="str">
        <f>VLOOKUP($A7091,HTS_Dec_25!$A$1:$E$11570,4,FALSE)</f>
        <v>Other.</v>
      </c>
      <c r="E7091" s="4" t="str">
        <f>VLOOKUP($A7091,HTS_Dec_25!$A$1:$E$11570,5,FALSE)</f>
        <v>Free</v>
      </c>
      <c r="F7091" s="4">
        <v>25</v>
      </c>
    </row>
    <row r="7092" spans="1:6" ht="57.6" x14ac:dyDescent="0.3">
      <c r="A7092" s="4" t="s">
        <v>30516</v>
      </c>
      <c r="B7092" s="4" t="str">
        <f t="shared" si="110"/>
        <v>720720</v>
      </c>
      <c r="C7092" s="5" t="str">
        <f>VLOOKUP($A7092,HTS_Dec_25!$A$1:$E$11570,3,FALSE)</f>
        <v xml:space="preserve">Base metals and articles of base metal. Iron and steel. Semifinished products of iron or nonalloy steel: Containing by weight 0.25 percent or more of carbon </v>
      </c>
      <c r="D7092" s="5" t="str">
        <f>VLOOKUP($A7092,HTS_Dec_25!$A$1:$E$11570,4,FALSE)</f>
        <v>Containing by weight 0.25 percent or more of carbon.</v>
      </c>
      <c r="E7092" s="4" t="str">
        <f>VLOOKUP($A7092,HTS_Dec_25!$A$1:$E$11570,5,FALSE)</f>
        <v>Free</v>
      </c>
      <c r="F7092" s="4">
        <v>25</v>
      </c>
    </row>
    <row r="7093" spans="1:6" ht="72" x14ac:dyDescent="0.3">
      <c r="A7093" s="4" t="s">
        <v>30517</v>
      </c>
      <c r="B7093" s="4" t="str">
        <f t="shared" si="110"/>
        <v>720810</v>
      </c>
      <c r="C7093" s="5" t="str">
        <f>VLOOKUP($A7093,HTS_Dec_25!$A$1:$E$11570,3,FALSE)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3" s="5" t="str">
        <f>VLOOKUP($A7093,HTS_Dec_25!$A$1:$E$11570,4,FALSE)</f>
        <v>Pickled.</v>
      </c>
      <c r="E7093" s="4" t="str">
        <f>VLOOKUP($A7093,HTS_Dec_25!$A$1:$E$11570,5,FALSE)</f>
        <v>Free</v>
      </c>
      <c r="F7093" s="4">
        <v>25</v>
      </c>
    </row>
    <row r="7094" spans="1:6" ht="72" x14ac:dyDescent="0.3">
      <c r="A7094" s="4" t="s">
        <v>30518</v>
      </c>
      <c r="B7094" s="4" t="str">
        <f t="shared" si="110"/>
        <v>720810</v>
      </c>
      <c r="C7094" s="5" t="str">
        <f>VLOOKUP($A7094,HTS_Dec_25!$A$1:$E$11570,3,FALSE)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4" s="5" t="str">
        <f>VLOOKUP($A7094,HTS_Dec_25!$A$1:$E$11570,4,FALSE)</f>
        <v>Of a thickness of 4.75 mm or more.</v>
      </c>
      <c r="E7094" s="4" t="str">
        <f>VLOOKUP($A7094,HTS_Dec_25!$A$1:$E$11570,5,FALSE)</f>
        <v>Free</v>
      </c>
      <c r="F7094" s="4">
        <v>25</v>
      </c>
    </row>
    <row r="7095" spans="1:6" ht="72" x14ac:dyDescent="0.3">
      <c r="A7095" s="4" t="s">
        <v>30519</v>
      </c>
      <c r="B7095" s="4" t="str">
        <f t="shared" si="110"/>
        <v>720810</v>
      </c>
      <c r="C7095" s="5" t="str">
        <f>VLOOKUP($A7095,HTS_Dec_25!$A$1:$E$11570,3,FALSE)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5" s="5" t="str">
        <f>VLOOKUP($A7095,HTS_Dec_25!$A$1:$E$11570,4,FALSE)</f>
        <v>Of a thickness of less than 4.75 mm.</v>
      </c>
      <c r="E7095" s="4" t="str">
        <f>VLOOKUP($A7095,HTS_Dec_25!$A$1:$E$11570,5,FALSE)</f>
        <v>Free</v>
      </c>
      <c r="F7095" s="4">
        <v>25</v>
      </c>
    </row>
    <row r="7096" spans="1:6" ht="86.4" x14ac:dyDescent="0.3">
      <c r="A7096" s="4" t="s">
        <v>30520</v>
      </c>
      <c r="B7096" s="4" t="str">
        <f t="shared" si="110"/>
        <v>720825</v>
      </c>
      <c r="C7096" s="5" t="str">
        <f>VLOOKUP($A7096,HTS_Dec_25!$A$1:$E$11570,3,FALSE)</f>
        <v>Base metals and articles of base metal. Iron and steel. Flat-rolled products of iron or nonalloy steel, of a width of 600 mm or more, hot-rolled, not clad, plated or coated: Other, in coils, not further worked than hot-rolled, pickled: Of a thickness of 4.75 mm or more:</v>
      </c>
      <c r="D7096" s="5" t="str">
        <f>VLOOKUP($A7096,HTS_Dec_25!$A$1:$E$11570,4,FALSE)</f>
        <v>Of high-strength steel.</v>
      </c>
      <c r="E7096" s="4" t="str">
        <f>VLOOKUP($A7096,HTS_Dec_25!$A$1:$E$11570,5,FALSE)</f>
        <v>Free</v>
      </c>
      <c r="F7096" s="4">
        <v>25</v>
      </c>
    </row>
    <row r="7097" spans="1:6" ht="86.4" x14ac:dyDescent="0.3">
      <c r="A7097" s="4" t="s">
        <v>30521</v>
      </c>
      <c r="B7097" s="4" t="str">
        <f t="shared" si="110"/>
        <v>720825</v>
      </c>
      <c r="C7097" s="5" t="str">
        <f>VLOOKUP($A7097,HTS_Dec_25!$A$1:$E$11570,3,FALSE)</f>
        <v>Base metals and articles of base metal. Iron and steel. Flat-rolled products of iron or nonalloy steel, of a width of 600 mm or more, hot-rolled, not clad, plated or coated: Other, in coils, not further worked than hot-rolled, pickled: Of a thickness of 4.75 mm or more:</v>
      </c>
      <c r="D7097" s="5" t="str">
        <f>VLOOKUP($A7097,HTS_Dec_25!$A$1:$E$11570,4,FALSE)</f>
        <v>Other.</v>
      </c>
      <c r="E7097" s="4" t="str">
        <f>VLOOKUP($A7097,HTS_Dec_25!$A$1:$E$11570,5,FALSE)</f>
        <v>Free</v>
      </c>
      <c r="F7097" s="4">
        <v>25</v>
      </c>
    </row>
    <row r="7098" spans="1:6" ht="72" x14ac:dyDescent="0.3">
      <c r="A7098" s="4" t="s">
        <v>30522</v>
      </c>
      <c r="B7098" s="4" t="str">
        <f t="shared" si="110"/>
        <v>720826</v>
      </c>
      <c r="C7098" s="5" t="str">
        <f>VLOOKUP($A7098,HTS_Dec_25!$A$1:$E$11570,3,FALSE)</f>
        <v xml:space="preserve">Base metals and articles of base metal. Iron and steel. Flat-rolled products of iron or nonalloy steel, of a width of 600 mm or more, hot-rolled, not clad, plated or coated: Other, in coils, not further worked than hot-rolled, pickled: </v>
      </c>
      <c r="D7098" s="5" t="str">
        <f>VLOOKUP($A7098,HTS_Dec_25!$A$1:$E$11570,4,FALSE)</f>
        <v>Of a thickness of 3 mm or more but less than 4.75 mm.</v>
      </c>
      <c r="E7098" s="4" t="str">
        <f>VLOOKUP($A7098,HTS_Dec_25!$A$1:$E$11570,5,FALSE)</f>
        <v>Free</v>
      </c>
      <c r="F7098" s="4">
        <v>25</v>
      </c>
    </row>
    <row r="7099" spans="1:6" ht="72" x14ac:dyDescent="0.3">
      <c r="A7099" s="4" t="s">
        <v>30523</v>
      </c>
      <c r="B7099" s="4" t="str">
        <f t="shared" si="110"/>
        <v>720827</v>
      </c>
      <c r="C7099" s="5" t="str">
        <f>VLOOKUP($A7099,HTS_Dec_25!$A$1:$E$11570,3,FALSE)</f>
        <v xml:space="preserve">Base metals and articles of base metal. Iron and steel. Flat-rolled products of iron or nonalloy steel, of a width of 600 mm or more, hot-rolled, not clad, plated or coated: Other, in coils, not further worked than hot-rolled, pickled: </v>
      </c>
      <c r="D7099" s="5" t="str">
        <f>VLOOKUP($A7099,HTS_Dec_25!$A$1:$E$11570,4,FALSE)</f>
        <v>Of a thickness of less than 3 mm.</v>
      </c>
      <c r="E7099" s="4" t="str">
        <f>VLOOKUP($A7099,HTS_Dec_25!$A$1:$E$11570,5,FALSE)</f>
        <v>Free</v>
      </c>
      <c r="F7099" s="4">
        <v>25</v>
      </c>
    </row>
    <row r="7100" spans="1:6" ht="72" x14ac:dyDescent="0.3">
      <c r="A7100" s="4" t="s">
        <v>30524</v>
      </c>
      <c r="B7100" s="4" t="str">
        <f t="shared" si="110"/>
        <v>720836</v>
      </c>
      <c r="C7100" s="5" t="str">
        <f>VLOOKUP($A7100,HTS_Dec_25!$A$1:$E$11570,3,FALSE)</f>
        <v xml:space="preserve">Base metals and articles of base metal. Iron and steel. Flat-rolled products of iron or nonalloy steel, of a width of 600 mm or more, hot-rolled, not clad, plated or coated: Other, in coils, not further worked than hot-rolled: </v>
      </c>
      <c r="D7100" s="5" t="str">
        <f>VLOOKUP($A7100,HTS_Dec_25!$A$1:$E$11570,4,FALSE)</f>
        <v>Of a thickness exceeding 10 mm.</v>
      </c>
      <c r="E7100" s="4" t="str">
        <f>VLOOKUP($A7100,HTS_Dec_25!$A$1:$E$11570,5,FALSE)</f>
        <v>Free</v>
      </c>
      <c r="F7100" s="4">
        <v>25</v>
      </c>
    </row>
    <row r="7101" spans="1:6" ht="72" x14ac:dyDescent="0.3">
      <c r="A7101" s="4" t="s">
        <v>30525</v>
      </c>
      <c r="B7101" s="4" t="str">
        <f t="shared" si="110"/>
        <v>720837</v>
      </c>
      <c r="C7101" s="5" t="str">
        <f>VLOOKUP($A7101,HTS_Dec_25!$A$1:$E$11570,3,FALSE)</f>
        <v xml:space="preserve">Base metals and articles of base metal. Iron and steel. Flat-rolled products of iron or nonalloy steel, of a width of 600 mm or more, hot-rolled, not clad, plated or coated: Other, in coils, not further worked than hot-rolled: </v>
      </c>
      <c r="D7101" s="5" t="str">
        <f>VLOOKUP($A7101,HTS_Dec_25!$A$1:$E$11570,4,FALSE)</f>
        <v>Of a thickness of 4.75 mm or more but not exceeding 10 mm.</v>
      </c>
      <c r="E7101" s="4" t="str">
        <f>VLOOKUP($A7101,HTS_Dec_25!$A$1:$E$11570,5,FALSE)</f>
        <v>Free</v>
      </c>
      <c r="F7101" s="4">
        <v>25</v>
      </c>
    </row>
    <row r="7102" spans="1:6" ht="72" x14ac:dyDescent="0.3">
      <c r="A7102" s="4" t="s">
        <v>30526</v>
      </c>
      <c r="B7102" s="4" t="str">
        <f t="shared" si="110"/>
        <v>720838</v>
      </c>
      <c r="C7102" s="5" t="str">
        <f>VLOOKUP($A7102,HTS_Dec_25!$A$1:$E$11570,3,FALSE)</f>
        <v xml:space="preserve">Base metals and articles of base metal. Iron and steel. Flat-rolled products of iron or nonalloy steel, of a width of 600 mm or more, hot-rolled, not clad, plated or coated: Other, in coils, not further worked than hot-rolled: </v>
      </c>
      <c r="D7102" s="5" t="str">
        <f>VLOOKUP($A7102,HTS_Dec_25!$A$1:$E$11570,4,FALSE)</f>
        <v>Of a thickness of 3 mm or more but less than 4.75 mm.</v>
      </c>
      <c r="E7102" s="4" t="str">
        <f>VLOOKUP($A7102,HTS_Dec_25!$A$1:$E$11570,5,FALSE)</f>
        <v>Free</v>
      </c>
      <c r="F7102" s="4">
        <v>25</v>
      </c>
    </row>
    <row r="7103" spans="1:6" ht="72" x14ac:dyDescent="0.3">
      <c r="A7103" s="4" t="s">
        <v>30527</v>
      </c>
      <c r="B7103" s="4" t="str">
        <f t="shared" si="110"/>
        <v>720839</v>
      </c>
      <c r="C7103" s="5" t="str">
        <f>VLOOKUP($A7103,HTS_Dec_25!$A$1:$E$11570,3,FALSE)</f>
        <v xml:space="preserve">Base metals and articles of base metal. Iron and steel. Flat-rolled products of iron or nonalloy steel, of a width of 600 mm or more, hot-rolled, not clad, plated or coated: Other, in coils, not further worked than hot-rolled: </v>
      </c>
      <c r="D7103" s="5" t="str">
        <f>VLOOKUP($A7103,HTS_Dec_25!$A$1:$E$11570,4,FALSE)</f>
        <v>Of a thickness of less than 3 mm.</v>
      </c>
      <c r="E7103" s="4" t="str">
        <f>VLOOKUP($A7103,HTS_Dec_25!$A$1:$E$11570,5,FALSE)</f>
        <v>Free</v>
      </c>
      <c r="F7103" s="4">
        <v>25</v>
      </c>
    </row>
    <row r="7104" spans="1:6" ht="72" x14ac:dyDescent="0.3">
      <c r="A7104" s="4" t="s">
        <v>30528</v>
      </c>
      <c r="B7104" s="4" t="str">
        <f t="shared" si="110"/>
        <v>720840</v>
      </c>
      <c r="C7104" s="5" t="str">
        <f>VLOOKUP($A7104,HTS_Dec_25!$A$1:$E$11570,3,FALSE)</f>
        <v xml:space="preserve">Base metals and articles of base metal. Iron and steel. Flat-rolled products of iron or nonalloy steel, of a width of 600 mm or more, hot-rolled, not clad, plated or coated: Not in coils, not further worked than hot-rolled, with patterns in relief: </v>
      </c>
      <c r="D7104" s="5" t="str">
        <f>VLOOKUP($A7104,HTS_Dec_25!$A$1:$E$11570,4,FALSE)</f>
        <v>Of a thickness of 4.75 mm or more.</v>
      </c>
      <c r="E7104" s="4" t="str">
        <f>VLOOKUP($A7104,HTS_Dec_25!$A$1:$E$11570,5,FALSE)</f>
        <v>Free</v>
      </c>
      <c r="F7104" s="4">
        <v>25</v>
      </c>
    </row>
    <row r="7105" spans="1:6" ht="72" x14ac:dyDescent="0.3">
      <c r="A7105" s="4" t="s">
        <v>30529</v>
      </c>
      <c r="B7105" s="4" t="str">
        <f t="shared" si="110"/>
        <v>720840</v>
      </c>
      <c r="C7105" s="5" t="str">
        <f>VLOOKUP($A7105,HTS_Dec_25!$A$1:$E$11570,3,FALSE)</f>
        <v xml:space="preserve">Base metals and articles of base metal. Iron and steel. Flat-rolled products of iron or nonalloy steel, of a width of 600 mm or more, hot-rolled, not clad, plated or coated: Not in coils, not further worked than hot-rolled, with patterns in relief: </v>
      </c>
      <c r="D7105" s="5" t="str">
        <f>VLOOKUP($A7105,HTS_Dec_25!$A$1:$E$11570,4,FALSE)</f>
        <v>Of a thickness of less than 4.75 mm.</v>
      </c>
      <c r="E7105" s="4" t="str">
        <f>VLOOKUP($A7105,HTS_Dec_25!$A$1:$E$11570,5,FALSE)</f>
        <v>Free</v>
      </c>
      <c r="F7105" s="4">
        <v>25</v>
      </c>
    </row>
    <row r="7106" spans="1:6" ht="72" x14ac:dyDescent="0.3">
      <c r="A7106" s="4" t="s">
        <v>30530</v>
      </c>
      <c r="B7106" s="4" t="str">
        <f t="shared" si="110"/>
        <v>720851</v>
      </c>
      <c r="C7106" s="5" t="str">
        <f>VLOOKUP($A7106,HTS_Dec_25!$A$1:$E$11570,3,FALSE)</f>
        <v xml:space="preserve">Base metals and articles of base metal. Iron and steel. Flat-rolled products of iron or nonalloy steel, of a width of 600 mm or more, hot-rolled, not clad, plated or coated: Other, not in coils, not further worked than hot-rolled: </v>
      </c>
      <c r="D7106" s="5" t="str">
        <f>VLOOKUP($A7106,HTS_Dec_25!$A$1:$E$11570,4,FALSE)</f>
        <v>Of a thickness exceeding 10 mm.</v>
      </c>
      <c r="E7106" s="4" t="str">
        <f>VLOOKUP($A7106,HTS_Dec_25!$A$1:$E$11570,5,FALSE)</f>
        <v>Free</v>
      </c>
      <c r="F7106" s="4">
        <v>25</v>
      </c>
    </row>
    <row r="7107" spans="1:6" ht="72" x14ac:dyDescent="0.3">
      <c r="A7107" s="4" t="s">
        <v>30531</v>
      </c>
      <c r="B7107" s="4" t="str">
        <f t="shared" ref="B7107:B7170" si="111">LEFT(A7107,6)</f>
        <v>720852</v>
      </c>
      <c r="C7107" s="5" t="str">
        <f>VLOOKUP($A7107,HTS_Dec_25!$A$1:$E$11570,3,FALSE)</f>
        <v xml:space="preserve">Base metals and articles of base metal. Iron and steel. Flat-rolled products of iron or nonalloy steel, of a width of 600 mm or more, hot-rolled, not clad, plated or coated: Other, not in coils, not further worked than hot-rolled: </v>
      </c>
      <c r="D7107" s="5" t="str">
        <f>VLOOKUP($A7107,HTS_Dec_25!$A$1:$E$11570,4,FALSE)</f>
        <v>Of a thickness of 4.75 mm or more but not exceeding 10 mm.</v>
      </c>
      <c r="E7107" s="4" t="str">
        <f>VLOOKUP($A7107,HTS_Dec_25!$A$1:$E$11570,5,FALSE)</f>
        <v>Free</v>
      </c>
      <c r="F7107" s="4">
        <v>25</v>
      </c>
    </row>
    <row r="7108" spans="1:6" ht="72" x14ac:dyDescent="0.3">
      <c r="A7108" s="4" t="s">
        <v>30532</v>
      </c>
      <c r="B7108" s="4" t="str">
        <f t="shared" si="111"/>
        <v>720853</v>
      </c>
      <c r="C7108" s="5" t="str">
        <f>VLOOKUP($A7108,HTS_Dec_25!$A$1:$E$11570,3,FALSE)</f>
        <v xml:space="preserve">Base metals and articles of base metal. Iron and steel. Flat-rolled products of iron or nonalloy steel, of a width of 600 mm or more, hot-rolled, not clad, plated or coated: Other, not in coils, not further worked than hot-rolled: </v>
      </c>
      <c r="D7108" s="5" t="str">
        <f>VLOOKUP($A7108,HTS_Dec_25!$A$1:$E$11570,4,FALSE)</f>
        <v>Of a thickness of 3 mm or more but less than 4.75 mm.</v>
      </c>
      <c r="E7108" s="4" t="str">
        <f>VLOOKUP($A7108,HTS_Dec_25!$A$1:$E$11570,5,FALSE)</f>
        <v>Free</v>
      </c>
      <c r="F7108" s="4">
        <v>25</v>
      </c>
    </row>
    <row r="7109" spans="1:6" ht="72" x14ac:dyDescent="0.3">
      <c r="A7109" s="4" t="s">
        <v>30533</v>
      </c>
      <c r="B7109" s="4" t="str">
        <f t="shared" si="111"/>
        <v>720854</v>
      </c>
      <c r="C7109" s="5" t="str">
        <f>VLOOKUP($A7109,HTS_Dec_25!$A$1:$E$11570,3,FALSE)</f>
        <v xml:space="preserve">Base metals and articles of base metal. Iron and steel. Flat-rolled products of iron or nonalloy steel, of a width of 600 mm or more, hot-rolled, not clad, plated or coated: Other, not in coils, not further worked than hot-rolled: </v>
      </c>
      <c r="D7109" s="5" t="str">
        <f>VLOOKUP($A7109,HTS_Dec_25!$A$1:$E$11570,4,FALSE)</f>
        <v>Of a thickness of less than 3 mm.</v>
      </c>
      <c r="E7109" s="4" t="str">
        <f>VLOOKUP($A7109,HTS_Dec_25!$A$1:$E$11570,5,FALSE)</f>
        <v>Free</v>
      </c>
      <c r="F7109" s="4">
        <v>25</v>
      </c>
    </row>
    <row r="7110" spans="1:6" ht="57.6" x14ac:dyDescent="0.3">
      <c r="A7110" s="4" t="s">
        <v>30534</v>
      </c>
      <c r="B7110" s="4" t="str">
        <f t="shared" si="111"/>
        <v>720890</v>
      </c>
      <c r="C7110" s="5" t="str">
        <f>VLOOKUP($A7110,HTS_Dec_25!$A$1:$E$11570,3,FALSE)</f>
        <v xml:space="preserve">Base metals and articles of base metal. Iron and steel. Flat-rolled products of iron or nonalloy steel, of a width of 600 mm or more, hot-rolled, not clad, plated or coated: Other </v>
      </c>
      <c r="D7110" s="5" t="str">
        <f>VLOOKUP($A7110,HTS_Dec_25!$A$1:$E$11570,4,FALSE)</f>
        <v>Other.</v>
      </c>
      <c r="E7110" s="4" t="str">
        <f>VLOOKUP($A7110,HTS_Dec_25!$A$1:$E$11570,5,FALSE)</f>
        <v>Free</v>
      </c>
      <c r="F7110" s="4">
        <v>25</v>
      </c>
    </row>
    <row r="7111" spans="1:6" ht="86.4" x14ac:dyDescent="0.3">
      <c r="A7111" s="4" t="s">
        <v>30535</v>
      </c>
      <c r="B7111" s="4" t="str">
        <f t="shared" si="111"/>
        <v>720915</v>
      </c>
      <c r="C7111" s="5" t="str">
        <f>VLOOKUP($A7111,HTS_Dec_25!$A$1:$E$11570,3,FALSE)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1" s="5" t="str">
        <f>VLOOKUP($A7111,HTS_Dec_25!$A$1:$E$11570,4,FALSE)</f>
        <v>Of a thickness of 3 mm or more.</v>
      </c>
      <c r="E7111" s="4" t="str">
        <f>VLOOKUP($A7111,HTS_Dec_25!$A$1:$E$11570,5,FALSE)</f>
        <v>Free</v>
      </c>
      <c r="F7111" s="4">
        <v>25</v>
      </c>
    </row>
    <row r="7112" spans="1:6" ht="86.4" x14ac:dyDescent="0.3">
      <c r="A7112" s="4" t="s">
        <v>30536</v>
      </c>
      <c r="B7112" s="4" t="str">
        <f t="shared" si="111"/>
        <v>720916</v>
      </c>
      <c r="C7112" s="5" t="str">
        <f>VLOOKUP($A7112,HTS_Dec_25!$A$1:$E$11570,3,FALSE)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2" s="5" t="str">
        <f>VLOOKUP($A7112,HTS_Dec_25!$A$1:$E$11570,4,FALSE)</f>
        <v>Of a thickness exceeding 1 mm but less than 3 mm.</v>
      </c>
      <c r="E7112" s="4" t="str">
        <f>VLOOKUP($A7112,HTS_Dec_25!$A$1:$E$11570,5,FALSE)</f>
        <v>Free</v>
      </c>
      <c r="F7112" s="4">
        <v>25</v>
      </c>
    </row>
    <row r="7113" spans="1:6" ht="86.4" x14ac:dyDescent="0.3">
      <c r="A7113" s="4" t="s">
        <v>30537</v>
      </c>
      <c r="B7113" s="4" t="str">
        <f t="shared" si="111"/>
        <v>720917</v>
      </c>
      <c r="C7113" s="5" t="str">
        <f>VLOOKUP($A7113,HTS_Dec_25!$A$1:$E$11570,3,FALSE)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3" s="5" t="str">
        <f>VLOOKUP($A7113,HTS_Dec_25!$A$1:$E$11570,4,FALSE)</f>
        <v>Of a thickness of 0.5 mm or more but not exceeding 1 mm.</v>
      </c>
      <c r="E7113" s="4" t="str">
        <f>VLOOKUP($A7113,HTS_Dec_25!$A$1:$E$11570,5,FALSE)</f>
        <v>Free</v>
      </c>
      <c r="F7113" s="4">
        <v>25</v>
      </c>
    </row>
    <row r="7114" spans="1:6" ht="86.4" x14ac:dyDescent="0.3">
      <c r="A7114" s="4" t="s">
        <v>30538</v>
      </c>
      <c r="B7114" s="4" t="str">
        <f t="shared" si="111"/>
        <v>720918</v>
      </c>
      <c r="C7114" s="5" t="str">
        <f>VLOOKUP($A7114,HTS_Dec_25!$A$1:$E$11570,3,FALSE)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4" s="5" t="str">
        <f>VLOOKUP($A7114,HTS_Dec_25!$A$1:$E$11570,4,FALSE)</f>
        <v>Of high-strength steel.</v>
      </c>
      <c r="E7114" s="4" t="str">
        <f>VLOOKUP($A7114,HTS_Dec_25!$A$1:$E$11570,5,FALSE)</f>
        <v>Free</v>
      </c>
      <c r="F7114" s="4">
        <v>25</v>
      </c>
    </row>
    <row r="7115" spans="1:6" ht="86.4" x14ac:dyDescent="0.3">
      <c r="A7115" s="4" t="s">
        <v>30539</v>
      </c>
      <c r="B7115" s="4" t="str">
        <f t="shared" si="111"/>
        <v>720918</v>
      </c>
      <c r="C7115" s="5" t="str">
        <f>VLOOKUP($A7115,HTS_Dec_25!$A$1:$E$11570,3,FALSE)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5" s="5" t="str">
        <f>VLOOKUP($A7115,HTS_Dec_25!$A$1:$E$11570,4,FALSE)</f>
        <v>Of a thickness of less than 0.361 mm (blackplate).</v>
      </c>
      <c r="E7115" s="4" t="str">
        <f>VLOOKUP($A7115,HTS_Dec_25!$A$1:$E$11570,5,FALSE)</f>
        <v>Free</v>
      </c>
      <c r="F7115" s="4">
        <v>25</v>
      </c>
    </row>
    <row r="7116" spans="1:6" ht="86.4" x14ac:dyDescent="0.3">
      <c r="A7116" s="4" t="s">
        <v>30540</v>
      </c>
      <c r="B7116" s="4" t="str">
        <f t="shared" si="111"/>
        <v>720918</v>
      </c>
      <c r="C7116" s="5" t="str">
        <f>VLOOKUP($A7116,HTS_Dec_25!$A$1:$E$11570,3,FALSE)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6" s="5" t="str">
        <f>VLOOKUP($A7116,HTS_Dec_25!$A$1:$E$11570,4,FALSE)</f>
        <v>Other.</v>
      </c>
      <c r="E7116" s="4" t="str">
        <f>VLOOKUP($A7116,HTS_Dec_25!$A$1:$E$11570,5,FALSE)</f>
        <v>Free</v>
      </c>
      <c r="F7116" s="4">
        <v>25</v>
      </c>
    </row>
    <row r="7117" spans="1:6" ht="86.4" x14ac:dyDescent="0.3">
      <c r="A7117" s="4" t="s">
        <v>30541</v>
      </c>
      <c r="B7117" s="4" t="str">
        <f t="shared" si="111"/>
        <v>720925</v>
      </c>
      <c r="C7117" s="5" t="str">
        <f>VLOOKUP($A7117,HTS_Dec_25!$A$1:$E$11570,3,FALSE)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7" s="5" t="str">
        <f>VLOOKUP($A7117,HTS_Dec_25!$A$1:$E$11570,4,FALSE)</f>
        <v>Of a thickness of 3 mm or more.</v>
      </c>
      <c r="E7117" s="4" t="str">
        <f>VLOOKUP($A7117,HTS_Dec_25!$A$1:$E$11570,5,FALSE)</f>
        <v>Free</v>
      </c>
      <c r="F7117" s="4">
        <v>25</v>
      </c>
    </row>
    <row r="7118" spans="1:6" ht="86.4" x14ac:dyDescent="0.3">
      <c r="A7118" s="4" t="s">
        <v>30542</v>
      </c>
      <c r="B7118" s="4" t="str">
        <f t="shared" si="111"/>
        <v>720926</v>
      </c>
      <c r="C7118" s="5" t="str">
        <f>VLOOKUP($A7118,HTS_Dec_25!$A$1:$E$11570,3,FALSE)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8" s="5" t="str">
        <f>VLOOKUP($A7118,HTS_Dec_25!$A$1:$E$11570,4,FALSE)</f>
        <v>Of a thickness exceeding 1 mm but less than 3 mm.</v>
      </c>
      <c r="E7118" s="4" t="str">
        <f>VLOOKUP($A7118,HTS_Dec_25!$A$1:$E$11570,5,FALSE)</f>
        <v>Free</v>
      </c>
      <c r="F7118" s="4">
        <v>25</v>
      </c>
    </row>
    <row r="7119" spans="1:6" ht="86.4" x14ac:dyDescent="0.3">
      <c r="A7119" s="4" t="s">
        <v>30543</v>
      </c>
      <c r="B7119" s="4" t="str">
        <f t="shared" si="111"/>
        <v>720927</v>
      </c>
      <c r="C7119" s="5" t="str">
        <f>VLOOKUP($A7119,HTS_Dec_25!$A$1:$E$11570,3,FALSE)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9" s="5" t="str">
        <f>VLOOKUP($A7119,HTS_Dec_25!$A$1:$E$11570,4,FALSE)</f>
        <v>Of a thickness of 0.5 mm or more but not exceeding 1 mm.</v>
      </c>
      <c r="E7119" s="4" t="str">
        <f>VLOOKUP($A7119,HTS_Dec_25!$A$1:$E$11570,5,FALSE)</f>
        <v>Free</v>
      </c>
      <c r="F7119" s="4">
        <v>25</v>
      </c>
    </row>
    <row r="7120" spans="1:6" ht="86.4" x14ac:dyDescent="0.3">
      <c r="A7120" s="4" t="s">
        <v>30544</v>
      </c>
      <c r="B7120" s="4" t="str">
        <f t="shared" si="111"/>
        <v>720928</v>
      </c>
      <c r="C7120" s="5" t="str">
        <f>VLOOKUP($A7120,HTS_Dec_25!$A$1:$E$11570,3,FALSE)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20" s="5" t="str">
        <f>VLOOKUP($A7120,HTS_Dec_25!$A$1:$E$11570,4,FALSE)</f>
        <v>Of a thickness of less than 0.5 mm.</v>
      </c>
      <c r="E7120" s="4" t="str">
        <f>VLOOKUP($A7120,HTS_Dec_25!$A$1:$E$11570,5,FALSE)</f>
        <v>Free</v>
      </c>
      <c r="F7120" s="4">
        <v>25</v>
      </c>
    </row>
    <row r="7121" spans="1:6" ht="57.6" x14ac:dyDescent="0.3">
      <c r="A7121" s="4" t="s">
        <v>30545</v>
      </c>
      <c r="B7121" s="4" t="str">
        <f t="shared" si="111"/>
        <v>720990</v>
      </c>
      <c r="C7121" s="5" t="str">
        <f>VLOOKUP($A7121,HTS_Dec_25!$A$1:$E$11570,3,FALSE)</f>
        <v xml:space="preserve">Base metals and articles of base metal. Iron and steel. Flat-rolled products of iron or nonalloy steel, of a width of 600 mm or more, cold-rolled (cold-reduced), not clad, plated or coated: Other </v>
      </c>
      <c r="D7121" s="5" t="str">
        <f>VLOOKUP($A7121,HTS_Dec_25!$A$1:$E$11570,4,FALSE)</f>
        <v>Other.</v>
      </c>
      <c r="E7121" s="4" t="str">
        <f>VLOOKUP($A7121,HTS_Dec_25!$A$1:$E$11570,5,FALSE)</f>
        <v>Free</v>
      </c>
      <c r="F7121" s="4">
        <v>25</v>
      </c>
    </row>
    <row r="7122" spans="1:6" ht="57.6" x14ac:dyDescent="0.3">
      <c r="A7122" s="4" t="s">
        <v>30546</v>
      </c>
      <c r="B7122" s="4" t="str">
        <f t="shared" si="111"/>
        <v>721011</v>
      </c>
      <c r="C7122" s="5" t="str">
        <f>VLOOKUP($A7122,HTS_Dec_25!$A$1:$E$11570,3,FALSE)</f>
        <v xml:space="preserve">Base metals and articles of base metal. Iron and steel. Flat-rolled products of iron or nonalloy steel, of a width of 600 mm or more, clad, plated or coated: Plated or coated with tin: </v>
      </c>
      <c r="D7122" s="5" t="str">
        <f>VLOOKUP($A7122,HTS_Dec_25!$A$1:$E$11570,4,FALSE)</f>
        <v>Of a thickness of 0.5 mm or more.</v>
      </c>
      <c r="E7122" s="4" t="str">
        <f>VLOOKUP($A7122,HTS_Dec_25!$A$1:$E$11570,5,FALSE)</f>
        <v>Free</v>
      </c>
      <c r="F7122" s="4">
        <v>25</v>
      </c>
    </row>
    <row r="7123" spans="1:6" ht="57.6" x14ac:dyDescent="0.3">
      <c r="A7123" s="4" t="s">
        <v>30547</v>
      </c>
      <c r="B7123" s="4" t="str">
        <f t="shared" si="111"/>
        <v>721012</v>
      </c>
      <c r="C7123" s="5" t="str">
        <f>VLOOKUP($A7123,HTS_Dec_25!$A$1:$E$11570,3,FALSE)</f>
        <v xml:space="preserve">Base metals and articles of base metal. Iron and steel. Flat-rolled products of iron or nonalloy steel, of a width of 600 mm or more, clad, plated or coated: Plated or coated with tin: </v>
      </c>
      <c r="D7123" s="5" t="str">
        <f>VLOOKUP($A7123,HTS_Dec_25!$A$1:$E$11570,4,FALSE)</f>
        <v>Of a thickness of less than 0.5 mm.</v>
      </c>
      <c r="E7123" s="4" t="str">
        <f>VLOOKUP($A7123,HTS_Dec_25!$A$1:$E$11570,5,FALSE)</f>
        <v>Free</v>
      </c>
      <c r="F7123" s="4">
        <v>25</v>
      </c>
    </row>
    <row r="7124" spans="1:6" ht="72" x14ac:dyDescent="0.3">
      <c r="A7124" s="4" t="s">
        <v>30548</v>
      </c>
      <c r="B7124" s="4" t="str">
        <f t="shared" si="111"/>
        <v>721020</v>
      </c>
      <c r="C7124" s="5" t="str">
        <f>VLOOKUP($A7124,HTS_Dec_25!$A$1:$E$11570,3,FALSE)</f>
        <v xml:space="preserve">Base metals and articles of base metal. Iron and steel. Flat-rolled products of iron or nonalloy steel, of a width of 600 mm or more, clad, plated or coated: Plated or coated with lead, including terne-plate </v>
      </c>
      <c r="D7124" s="5" t="str">
        <f>VLOOKUP($A7124,HTS_Dec_25!$A$1:$E$11570,4,FALSE)</f>
        <v>Plated or coated with lead, including terne-plate.</v>
      </c>
      <c r="E7124" s="4" t="str">
        <f>VLOOKUP($A7124,HTS_Dec_25!$A$1:$E$11570,5,FALSE)</f>
        <v>Free</v>
      </c>
      <c r="F7124" s="4">
        <v>25</v>
      </c>
    </row>
    <row r="7125" spans="1:6" ht="72" x14ac:dyDescent="0.3">
      <c r="A7125" s="4" t="s">
        <v>30549</v>
      </c>
      <c r="B7125" s="4" t="str">
        <f t="shared" si="111"/>
        <v>721030</v>
      </c>
      <c r="C7125" s="5" t="str">
        <f>VLOOKUP($A7125,HTS_Dec_25!$A$1:$E$11570,3,FALSE)</f>
        <v xml:space="preserve">Base metals and articles of base metal. Iron and steel. Flat-rolled products of iron or nonalloy steel, of a width of 600 mm or more, clad, plated or coated: Electrolytically plated or coated with zinc </v>
      </c>
      <c r="D7125" s="5" t="str">
        <f>VLOOKUP($A7125,HTS_Dec_25!$A$1:$E$11570,4,FALSE)</f>
        <v>Electrolytically plated or coated with zinc.</v>
      </c>
      <c r="E7125" s="4" t="str">
        <f>VLOOKUP($A7125,HTS_Dec_25!$A$1:$E$11570,5,FALSE)</f>
        <v>Free</v>
      </c>
      <c r="F7125" s="4">
        <v>25</v>
      </c>
    </row>
    <row r="7126" spans="1:6" ht="57.6" x14ac:dyDescent="0.3">
      <c r="A7126" s="4" t="s">
        <v>30550</v>
      </c>
      <c r="B7126" s="4" t="str">
        <f t="shared" si="111"/>
        <v>721041</v>
      </c>
      <c r="C7126" s="5" t="str">
        <f>VLOOKUP($A7126,HTS_Dec_25!$A$1:$E$11570,3,FALSE)</f>
        <v xml:space="preserve">Base metals and articles of base metal. Iron and steel. Flat-rolled products of iron or nonalloy steel, of a width of 600 mm or more, clad, plated or coated: Otherwise plated or coated with zinc: </v>
      </c>
      <c r="D7126" s="5" t="str">
        <f>VLOOKUP($A7126,HTS_Dec_25!$A$1:$E$11570,4,FALSE)</f>
        <v>Corrugated.</v>
      </c>
      <c r="E7126" s="4" t="str">
        <f>VLOOKUP($A7126,HTS_Dec_25!$A$1:$E$11570,5,FALSE)</f>
        <v>Free</v>
      </c>
      <c r="F7126" s="4">
        <v>25</v>
      </c>
    </row>
    <row r="7127" spans="1:6" ht="57.6" x14ac:dyDescent="0.3">
      <c r="A7127" s="4" t="s">
        <v>30551</v>
      </c>
      <c r="B7127" s="4" t="str">
        <f t="shared" si="111"/>
        <v>721049</v>
      </c>
      <c r="C7127" s="5" t="str">
        <f>VLOOKUP($A7127,HTS_Dec_25!$A$1:$E$11570,3,FALSE)</f>
        <v xml:space="preserve">Base metals and articles of base metal. Iron and steel. Flat-rolled products of iron or nonalloy steel, of a width of 600 mm or more, clad, plated or coated: Otherwise plated or coated with zinc: </v>
      </c>
      <c r="D7127" s="5" t="str">
        <f>VLOOKUP($A7127,HTS_Dec_25!$A$1:$E$11570,4,FALSE)</f>
        <v>Other.</v>
      </c>
      <c r="E7127" s="4" t="str">
        <f>VLOOKUP($A7127,HTS_Dec_25!$A$1:$E$11570,5,FALSE)</f>
        <v>Free</v>
      </c>
      <c r="F7127" s="4">
        <v>25</v>
      </c>
    </row>
    <row r="7128" spans="1:6" ht="72" x14ac:dyDescent="0.3">
      <c r="A7128" s="4" t="s">
        <v>30552</v>
      </c>
      <c r="B7128" s="4" t="str">
        <f t="shared" si="111"/>
        <v>721050</v>
      </c>
      <c r="C7128" s="5" t="str">
        <f>VLOOKUP($A7128,HTS_Dec_25!$A$1:$E$11570,3,FALSE)</f>
        <v xml:space="preserve">Base metals and articles of base metal. Iron and steel. Flat-rolled products of iron or nonalloy steel, of a width of 600 mm or more, clad, plated or coated: Plated or coated with chromium oxides or with chromium and chromium oxides </v>
      </c>
      <c r="D7128" s="5" t="str">
        <f>VLOOKUP($A7128,HTS_Dec_25!$A$1:$E$11570,4,FALSE)</f>
        <v>Plated or coated with chromium oxides or with chromium and chromium oxides.</v>
      </c>
      <c r="E7128" s="4" t="str">
        <f>VLOOKUP($A7128,HTS_Dec_25!$A$1:$E$11570,5,FALSE)</f>
        <v>Free</v>
      </c>
      <c r="F7128" s="4">
        <v>25</v>
      </c>
    </row>
    <row r="7129" spans="1:6" ht="57.6" x14ac:dyDescent="0.3">
      <c r="A7129" s="4" t="s">
        <v>30553</v>
      </c>
      <c r="B7129" s="4" t="str">
        <f t="shared" si="111"/>
        <v>721061</v>
      </c>
      <c r="C7129" s="5" t="str">
        <f>VLOOKUP($A7129,HTS_Dec_25!$A$1:$E$11570,3,FALSE)</f>
        <v xml:space="preserve">Base metals and articles of base metal. Iron and steel. Flat-rolled products of iron or nonalloy steel, of a width of 600 mm or more, clad, plated or coated: Plated or coated with aluminum: </v>
      </c>
      <c r="D7129" s="5" t="str">
        <f>VLOOKUP($A7129,HTS_Dec_25!$A$1:$E$11570,4,FALSE)</f>
        <v>Plated or coated with aluminum-zinc alloys.</v>
      </c>
      <c r="E7129" s="4" t="str">
        <f>VLOOKUP($A7129,HTS_Dec_25!$A$1:$E$11570,5,FALSE)</f>
        <v>Free</v>
      </c>
      <c r="F7129" s="4">
        <v>25</v>
      </c>
    </row>
    <row r="7130" spans="1:6" ht="57.6" x14ac:dyDescent="0.3">
      <c r="A7130" s="4" t="s">
        <v>30554</v>
      </c>
      <c r="B7130" s="4" t="str">
        <f t="shared" si="111"/>
        <v>721069</v>
      </c>
      <c r="C7130" s="5" t="str">
        <f>VLOOKUP($A7130,HTS_Dec_25!$A$1:$E$11570,3,FALSE)</f>
        <v xml:space="preserve">Base metals and articles of base metal. Iron and steel. Flat-rolled products of iron or nonalloy steel, of a width of 600 mm or more, clad, plated or coated: Plated or coated with aluminum: </v>
      </c>
      <c r="D7130" s="5" t="str">
        <f>VLOOKUP($A7130,HTS_Dec_25!$A$1:$E$11570,4,FALSE)</f>
        <v>Other.</v>
      </c>
      <c r="E7130" s="4" t="str">
        <f>VLOOKUP($A7130,HTS_Dec_25!$A$1:$E$11570,5,FALSE)</f>
        <v>Free</v>
      </c>
      <c r="F7130" s="4">
        <v>25</v>
      </c>
    </row>
    <row r="7131" spans="1:6" ht="72" x14ac:dyDescent="0.3">
      <c r="A7131" s="4" t="s">
        <v>30555</v>
      </c>
      <c r="B7131" s="4" t="str">
        <f t="shared" si="111"/>
        <v>721070</v>
      </c>
      <c r="C7131" s="5" t="str">
        <f>VLOOKUP($A7131,HTS_Dec_25!$A$1:$E$11570,3,FALSE)</f>
        <v xml:space="preserve">Base metals and articles of base metal. Iron and steel. Flat-rolled products of iron or nonalloy steel, of a width of 600 mm or more, clad, plated or coated: Painted, varnished or coated with plastics: </v>
      </c>
      <c r="D7131" s="5" t="str">
        <f>VLOOKUP($A7131,HTS_Dec_25!$A$1:$E$11570,4,FALSE)</f>
        <v>Not coated or plated with metal and not clad.</v>
      </c>
      <c r="E7131" s="4" t="str">
        <f>VLOOKUP($A7131,HTS_Dec_25!$A$1:$E$11570,5,FALSE)</f>
        <v>Free</v>
      </c>
      <c r="F7131" s="4">
        <v>25</v>
      </c>
    </row>
    <row r="7132" spans="1:6" ht="72" x14ac:dyDescent="0.3">
      <c r="A7132" s="4" t="s">
        <v>30556</v>
      </c>
      <c r="B7132" s="4" t="str">
        <f t="shared" si="111"/>
        <v>721070</v>
      </c>
      <c r="C7132" s="5" t="str">
        <f>VLOOKUP($A7132,HTS_Dec_25!$A$1:$E$11570,3,FALSE)</f>
        <v xml:space="preserve">Base metals and articles of base metal. Iron and steel. Flat-rolled products of iron or nonalloy steel, of a width of 600 mm or more, clad, plated or coated: Painted, varnished or coated with plastics: </v>
      </c>
      <c r="D7132" s="5" t="str">
        <f>VLOOKUP($A7132,HTS_Dec_25!$A$1:$E$11570,4,FALSE)</f>
        <v>Other.</v>
      </c>
      <c r="E7132" s="4" t="str">
        <f>VLOOKUP($A7132,HTS_Dec_25!$A$1:$E$11570,5,FALSE)</f>
        <v>Free</v>
      </c>
      <c r="F7132" s="4">
        <v>25</v>
      </c>
    </row>
    <row r="7133" spans="1:6" ht="57.6" x14ac:dyDescent="0.3">
      <c r="A7133" s="4" t="s">
        <v>30557</v>
      </c>
      <c r="B7133" s="4" t="str">
        <f t="shared" si="111"/>
        <v>721090</v>
      </c>
      <c r="C7133" s="5" t="str">
        <f>VLOOKUP($A7133,HTS_Dec_25!$A$1:$E$11570,3,FALSE)</f>
        <v xml:space="preserve">Base metals and articles of base metal. Iron and steel. Flat-rolled products of iron or nonalloy steel, of a width of 600 mm or more, clad, plated or coated: Other: </v>
      </c>
      <c r="D7133" s="5" t="str">
        <f>VLOOKUP($A7133,HTS_Dec_25!$A$1:$E$11570,4,FALSE)</f>
        <v>Clad.</v>
      </c>
      <c r="E7133" s="4" t="str">
        <f>VLOOKUP($A7133,HTS_Dec_25!$A$1:$E$11570,5,FALSE)</f>
        <v>Free</v>
      </c>
      <c r="F7133" s="4">
        <v>25</v>
      </c>
    </row>
    <row r="7134" spans="1:6" ht="57.6" x14ac:dyDescent="0.3">
      <c r="A7134" s="4" t="s">
        <v>30558</v>
      </c>
      <c r="B7134" s="4" t="str">
        <f t="shared" si="111"/>
        <v>721090</v>
      </c>
      <c r="C7134" s="5" t="str">
        <f>VLOOKUP($A7134,HTS_Dec_25!$A$1:$E$11570,3,FALSE)</f>
        <v xml:space="preserve">Base metals and articles of base metal. Iron and steel. Flat-rolled products of iron or nonalloy steel, of a width of 600 mm or more, clad, plated or coated: Other: </v>
      </c>
      <c r="D7134" s="5" t="str">
        <f>VLOOKUP($A7134,HTS_Dec_25!$A$1:$E$11570,4,FALSE)</f>
        <v>Electrolytically coated or plated with base metal.</v>
      </c>
      <c r="E7134" s="4" t="str">
        <f>VLOOKUP($A7134,HTS_Dec_25!$A$1:$E$11570,5,FALSE)</f>
        <v>Free</v>
      </c>
      <c r="F7134" s="4">
        <v>25</v>
      </c>
    </row>
    <row r="7135" spans="1:6" ht="57.6" x14ac:dyDescent="0.3">
      <c r="A7135" s="4" t="s">
        <v>30559</v>
      </c>
      <c r="B7135" s="4" t="str">
        <f t="shared" si="111"/>
        <v>721090</v>
      </c>
      <c r="C7135" s="5" t="str">
        <f>VLOOKUP($A7135,HTS_Dec_25!$A$1:$E$11570,3,FALSE)</f>
        <v xml:space="preserve">Base metals and articles of base metal. Iron and steel. Flat-rolled products of iron or nonalloy steel, of a width of 600 mm or more, clad, plated or coated: Other: </v>
      </c>
      <c r="D7135" s="5" t="str">
        <f>VLOOKUP($A7135,HTS_Dec_25!$A$1:$E$11570,4,FALSE)</f>
        <v>Other.</v>
      </c>
      <c r="E7135" s="4" t="str">
        <f>VLOOKUP($A7135,HTS_Dec_25!$A$1:$E$11570,5,FALSE)</f>
        <v>Free</v>
      </c>
      <c r="F7135" s="4">
        <v>25</v>
      </c>
    </row>
    <row r="7136" spans="1:6" ht="72" x14ac:dyDescent="0.3">
      <c r="A7136" s="4" t="s">
        <v>30560</v>
      </c>
      <c r="B7136" s="4" t="str">
        <f t="shared" si="111"/>
        <v>721113</v>
      </c>
      <c r="C7136" s="5" t="str">
        <f>VLOOKUP($A7136,HTS_Dec_25!$A$1:$E$11570,3,FALSE)</f>
        <v xml:space="preserve">Base metals and articles of base metal. Iron and steel. Flat-rolled products of iron or nonalloy steel, of a width of less than 600 mm, not clad, plated or coated: Not further worked than hot-rolled: </v>
      </c>
      <c r="D7136" s="5" t="str">
        <f>VLOOKUP($A7136,HTS_Dec_25!$A$1:$E$11570,4,FALSE)</f>
        <v>Universal mill plate.</v>
      </c>
      <c r="E7136" s="4" t="str">
        <f>VLOOKUP($A7136,HTS_Dec_25!$A$1:$E$11570,5,FALSE)</f>
        <v>Free</v>
      </c>
      <c r="F7136" s="4">
        <v>25</v>
      </c>
    </row>
    <row r="7137" spans="1:6" ht="72" x14ac:dyDescent="0.3">
      <c r="A7137" s="4" t="s">
        <v>30561</v>
      </c>
      <c r="B7137" s="4" t="str">
        <f t="shared" si="111"/>
        <v>721114</v>
      </c>
      <c r="C7137" s="5" t="str">
        <f>VLOOKUP($A7137,HTS_Dec_25!$A$1:$E$11570,3,FALSE)</f>
        <v xml:space="preserve">Base metals and articles of base metal. Iron and steel. Flat-rolled products of iron or nonalloy steel, of a width of less than 600 mm, not clad, plated or coated: Not further worked than hot-rolled: </v>
      </c>
      <c r="D7137" s="5" t="str">
        <f>VLOOKUP($A7137,HTS_Dec_25!$A$1:$E$11570,4,FALSE)</f>
        <v>Other, of a thickness of 4.75 mm or more.</v>
      </c>
      <c r="E7137" s="4" t="str">
        <f>VLOOKUP($A7137,HTS_Dec_25!$A$1:$E$11570,5,FALSE)</f>
        <v>Free</v>
      </c>
      <c r="F7137" s="4">
        <v>25</v>
      </c>
    </row>
    <row r="7138" spans="1:6" ht="72" x14ac:dyDescent="0.3">
      <c r="A7138" s="4" t="s">
        <v>30562</v>
      </c>
      <c r="B7138" s="4" t="str">
        <f t="shared" si="111"/>
        <v>721119</v>
      </c>
      <c r="C7138" s="5" t="str">
        <f>VLOOKUP($A7138,HTS_Dec_25!$A$1:$E$11570,3,FALSE)</f>
        <v>Base metals and articles of base metal. Iron and steel. Flat-rolled products of iron or nonalloy steel, of a width of less than 600 mm, not clad, plated or coated: Not further worked than hot-rolled: Other:</v>
      </c>
      <c r="D7138" s="5" t="str">
        <f>VLOOKUP($A7138,HTS_Dec_25!$A$1:$E$11570,4,FALSE)</f>
        <v>Of high-strength steel.</v>
      </c>
      <c r="E7138" s="4" t="str">
        <f>VLOOKUP($A7138,HTS_Dec_25!$A$1:$E$11570,5,FALSE)</f>
        <v>Free</v>
      </c>
      <c r="F7138" s="4">
        <v>25</v>
      </c>
    </row>
    <row r="7139" spans="1:6" ht="72" x14ac:dyDescent="0.3">
      <c r="A7139" s="4" t="s">
        <v>30563</v>
      </c>
      <c r="B7139" s="4" t="str">
        <f t="shared" si="111"/>
        <v>721119</v>
      </c>
      <c r="C7139" s="5" t="str">
        <f>VLOOKUP($A7139,HTS_Dec_25!$A$1:$E$11570,3,FALSE)</f>
        <v>Base metals and articles of base metal. Iron and steel. Flat-rolled products of iron or nonalloy steel, of a width of less than 600 mm, not clad, plated or coated: Not further worked than hot-rolled: Other:</v>
      </c>
      <c r="D7139" s="5" t="str">
        <f>VLOOKUP($A7139,HTS_Dec_25!$A$1:$E$11570,4,FALSE)</f>
        <v>Of a thickness exceeding 1.25 mm.</v>
      </c>
      <c r="E7139" s="4" t="str">
        <f>VLOOKUP($A7139,HTS_Dec_25!$A$1:$E$11570,5,FALSE)</f>
        <v>Free</v>
      </c>
      <c r="F7139" s="4">
        <v>25</v>
      </c>
    </row>
    <row r="7140" spans="1:6" ht="72" x14ac:dyDescent="0.3">
      <c r="A7140" s="4" t="s">
        <v>30564</v>
      </c>
      <c r="B7140" s="4" t="str">
        <f t="shared" si="111"/>
        <v>721119</v>
      </c>
      <c r="C7140" s="5" t="str">
        <f>VLOOKUP($A7140,HTS_Dec_25!$A$1:$E$11570,3,FALSE)</f>
        <v>Base metals and articles of base metal. Iron and steel. Flat-rolled products of iron or nonalloy steel, of a width of less than 600 mm, not clad, plated or coated: Not further worked than hot-rolled: Other:</v>
      </c>
      <c r="D7140" s="5" t="str">
        <f>VLOOKUP($A7140,HTS_Dec_25!$A$1:$E$11570,4,FALSE)</f>
        <v>Other.</v>
      </c>
      <c r="E7140" s="4" t="str">
        <f>VLOOKUP($A7140,HTS_Dec_25!$A$1:$E$11570,5,FALSE)</f>
        <v>Free</v>
      </c>
      <c r="F7140" s="4">
        <v>25</v>
      </c>
    </row>
    <row r="7141" spans="1:6" ht="72" x14ac:dyDescent="0.3">
      <c r="A7141" s="4" t="s">
        <v>30565</v>
      </c>
      <c r="B7141" s="4" t="str">
        <f t="shared" si="111"/>
        <v>721119</v>
      </c>
      <c r="C7141" s="5" t="str">
        <f>VLOOKUP($A7141,HTS_Dec_25!$A$1:$E$11570,3,FALSE)</f>
        <v>Base metals and articles of base metal. Iron and steel. Flat-rolled products of iron or nonalloy steel, of a width of less than 600 mm, not clad, plated or coated: Not further worked than hot-rolled: Other:</v>
      </c>
      <c r="D7141" s="5" t="str">
        <f>VLOOKUP($A7141,HTS_Dec_25!$A$1:$E$11570,4,FALSE)</f>
        <v>Of high-strength steel.</v>
      </c>
      <c r="E7141" s="4" t="str">
        <f>VLOOKUP($A7141,HTS_Dec_25!$A$1:$E$11570,5,FALSE)</f>
        <v>Free</v>
      </c>
      <c r="F7141" s="4">
        <v>25</v>
      </c>
    </row>
    <row r="7142" spans="1:6" ht="72" x14ac:dyDescent="0.3">
      <c r="A7142" s="4" t="s">
        <v>30566</v>
      </c>
      <c r="B7142" s="4" t="str">
        <f t="shared" si="111"/>
        <v>721119</v>
      </c>
      <c r="C7142" s="5" t="str">
        <f>VLOOKUP($A7142,HTS_Dec_25!$A$1:$E$11570,3,FALSE)</f>
        <v>Base metals and articles of base metal. Iron and steel. Flat-rolled products of iron or nonalloy steel, of a width of less than 600 mm, not clad, plated or coated: Not further worked than hot-rolled: Other:</v>
      </c>
      <c r="D7142" s="5" t="str">
        <f>VLOOKUP($A7142,HTS_Dec_25!$A$1:$E$11570,4,FALSE)</f>
        <v>Pickled.</v>
      </c>
      <c r="E7142" s="4" t="str">
        <f>VLOOKUP($A7142,HTS_Dec_25!$A$1:$E$11570,5,FALSE)</f>
        <v>Free</v>
      </c>
      <c r="F7142" s="4">
        <v>25</v>
      </c>
    </row>
    <row r="7143" spans="1:6" ht="72" x14ac:dyDescent="0.3">
      <c r="A7143" s="4" t="s">
        <v>30567</v>
      </c>
      <c r="B7143" s="4" t="str">
        <f t="shared" si="111"/>
        <v>721119</v>
      </c>
      <c r="C7143" s="5" t="str">
        <f>VLOOKUP($A7143,HTS_Dec_25!$A$1:$E$11570,3,FALSE)</f>
        <v>Base metals and articles of base metal. Iron and steel. Flat-rolled products of iron or nonalloy steel, of a width of less than 600 mm, not clad, plated or coated: Not further worked than hot-rolled: Other:</v>
      </c>
      <c r="D7143" s="5" t="str">
        <f>VLOOKUP($A7143,HTS_Dec_25!$A$1:$E$11570,4,FALSE)</f>
        <v>Other.</v>
      </c>
      <c r="E7143" s="4" t="str">
        <f>VLOOKUP($A7143,HTS_Dec_25!$A$1:$E$11570,5,FALSE)</f>
        <v>Free</v>
      </c>
      <c r="F7143" s="4">
        <v>25</v>
      </c>
    </row>
    <row r="7144" spans="1:6" ht="86.4" x14ac:dyDescent="0.3">
      <c r="A7144" s="4" t="s">
        <v>30568</v>
      </c>
      <c r="B7144" s="4" t="str">
        <f t="shared" si="111"/>
        <v>721123</v>
      </c>
      <c r="C7144" s="5" t="str">
        <f>VLOOKUP($A7144,HTS_Dec_25!$A$1:$E$11570,3,FALSE)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4" s="5" t="str">
        <f>VLOOKUP($A7144,HTS_Dec_25!$A$1:$E$11570,4,FALSE)</f>
        <v>Of high-strength steel.</v>
      </c>
      <c r="E7144" s="4" t="str">
        <f>VLOOKUP($A7144,HTS_Dec_25!$A$1:$E$11570,5,FALSE)</f>
        <v>Free</v>
      </c>
      <c r="F7144" s="4">
        <v>25</v>
      </c>
    </row>
    <row r="7145" spans="1:6" ht="86.4" x14ac:dyDescent="0.3">
      <c r="A7145" s="4" t="s">
        <v>30569</v>
      </c>
      <c r="B7145" s="4" t="str">
        <f t="shared" si="111"/>
        <v>721123</v>
      </c>
      <c r="C7145" s="5" t="str">
        <f>VLOOKUP($A7145,HTS_Dec_25!$A$1:$E$11570,3,FALSE)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5" s="5" t="str">
        <f>VLOOKUP($A7145,HTS_Dec_25!$A$1:$E$11570,4,FALSE)</f>
        <v>Other.</v>
      </c>
      <c r="E7145" s="4" t="str">
        <f>VLOOKUP($A7145,HTS_Dec_25!$A$1:$E$11570,5,FALSE)</f>
        <v>Free</v>
      </c>
      <c r="F7145" s="4">
        <v>25</v>
      </c>
    </row>
    <row r="7146" spans="1:6" ht="86.4" x14ac:dyDescent="0.3">
      <c r="A7146" s="4" t="s">
        <v>30570</v>
      </c>
      <c r="B7146" s="4" t="str">
        <f t="shared" si="111"/>
        <v>721123</v>
      </c>
      <c r="C7146" s="5" t="str">
        <f>VLOOKUP($A7146,HTS_Dec_25!$A$1:$E$11570,3,FALSE)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6" s="5" t="str">
        <f>VLOOKUP($A7146,HTS_Dec_25!$A$1:$E$11570,4,FALSE)</f>
        <v>Of a thickness exceeding 0.25 mm but not exceeding 1.25 mm.</v>
      </c>
      <c r="E7146" s="4" t="str">
        <f>VLOOKUP($A7146,HTS_Dec_25!$A$1:$E$11570,5,FALSE)</f>
        <v>Free</v>
      </c>
      <c r="F7146" s="4">
        <v>25</v>
      </c>
    </row>
    <row r="7147" spans="1:6" ht="86.4" x14ac:dyDescent="0.3">
      <c r="A7147" s="4" t="s">
        <v>30571</v>
      </c>
      <c r="B7147" s="4" t="str">
        <f t="shared" si="111"/>
        <v>721123</v>
      </c>
      <c r="C7147" s="5" t="str">
        <f>VLOOKUP($A7147,HTS_Dec_25!$A$1:$E$11570,3,FALSE)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7" s="5" t="str">
        <f>VLOOKUP($A7147,HTS_Dec_25!$A$1:$E$11570,4,FALSE)</f>
        <v>Of a thickness not exceeding 0.25 mm.</v>
      </c>
      <c r="E7147" s="4" t="str">
        <f>VLOOKUP($A7147,HTS_Dec_25!$A$1:$E$11570,5,FALSE)</f>
        <v>Free</v>
      </c>
      <c r="F7147" s="4">
        <v>25</v>
      </c>
    </row>
    <row r="7148" spans="1:6" ht="86.4" x14ac:dyDescent="0.3">
      <c r="A7148" s="4" t="s">
        <v>30572</v>
      </c>
      <c r="B7148" s="4" t="str">
        <f t="shared" si="111"/>
        <v>721123</v>
      </c>
      <c r="C7148" s="5" t="str">
        <f>VLOOKUP($A7148,HTS_Dec_25!$A$1:$E$11570,3,FALSE)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8" s="5" t="str">
        <f>VLOOKUP($A7148,HTS_Dec_25!$A$1:$E$11570,4,FALSE)</f>
        <v>Other.</v>
      </c>
      <c r="E7148" s="4" t="str">
        <f>VLOOKUP($A7148,HTS_Dec_25!$A$1:$E$11570,5,FALSE)</f>
        <v>Free</v>
      </c>
      <c r="F7148" s="4">
        <v>25</v>
      </c>
    </row>
    <row r="7149" spans="1:6" ht="72" x14ac:dyDescent="0.3">
      <c r="A7149" s="4" t="s">
        <v>30573</v>
      </c>
      <c r="B7149" s="4" t="str">
        <f t="shared" si="111"/>
        <v>721129</v>
      </c>
      <c r="C7149" s="5" t="str">
        <f>VLOOKUP($A7149,HTS_Dec_25!$A$1:$E$11570,3,FALSE)</f>
        <v>Base metals and articles of base metal. Iron and steel. Flat-rolled products of iron or nonalloy steel, of a width of less than 600 mm, not clad, plated or coated: Not further worked than cold-rolled (cold-reduced): Other:</v>
      </c>
      <c r="D7149" s="5" t="str">
        <f>VLOOKUP($A7149,HTS_Dec_25!$A$1:$E$11570,4,FALSE)</f>
        <v>Of a thickness exceeding 0.25 mm.</v>
      </c>
      <c r="E7149" s="4" t="str">
        <f>VLOOKUP($A7149,HTS_Dec_25!$A$1:$E$11570,5,FALSE)</f>
        <v>Free</v>
      </c>
      <c r="F7149" s="4">
        <v>25</v>
      </c>
    </row>
    <row r="7150" spans="1:6" ht="72" x14ac:dyDescent="0.3">
      <c r="A7150" s="4" t="s">
        <v>30574</v>
      </c>
      <c r="B7150" s="4" t="str">
        <f t="shared" si="111"/>
        <v>721129</v>
      </c>
      <c r="C7150" s="5" t="str">
        <f>VLOOKUP($A7150,HTS_Dec_25!$A$1:$E$11570,3,FALSE)</f>
        <v>Base metals and articles of base metal. Iron and steel. Flat-rolled products of iron or nonalloy steel, of a width of less than 600 mm, not clad, plated or coated: Not further worked than cold-rolled (cold-reduced): Other:</v>
      </c>
      <c r="D7150" s="5" t="str">
        <f>VLOOKUP($A7150,HTS_Dec_25!$A$1:$E$11570,4,FALSE)</f>
        <v>Other.</v>
      </c>
      <c r="E7150" s="4" t="str">
        <f>VLOOKUP($A7150,HTS_Dec_25!$A$1:$E$11570,5,FALSE)</f>
        <v>Free</v>
      </c>
      <c r="F7150" s="4">
        <v>25</v>
      </c>
    </row>
    <row r="7151" spans="1:6" ht="72" x14ac:dyDescent="0.3">
      <c r="A7151" s="4" t="s">
        <v>30575</v>
      </c>
      <c r="B7151" s="4" t="str">
        <f t="shared" si="111"/>
        <v>721129</v>
      </c>
      <c r="C7151" s="5" t="str">
        <f>VLOOKUP($A7151,HTS_Dec_25!$A$1:$E$11570,3,FALSE)</f>
        <v>Base metals and articles of base metal. Iron and steel. Flat-rolled products of iron or nonalloy steel, of a width of less than 600 mm, not clad, plated or coated: Not further worked than cold-rolled (cold-reduced): Other:</v>
      </c>
      <c r="D7151" s="5" t="str">
        <f>VLOOKUP($A7151,HTS_Dec_25!$A$1:$E$11570,4,FALSE)</f>
        <v>Other.</v>
      </c>
      <c r="E7151" s="4" t="str">
        <f>VLOOKUP($A7151,HTS_Dec_25!$A$1:$E$11570,5,FALSE)</f>
        <v>Free</v>
      </c>
      <c r="F7151" s="4">
        <v>25</v>
      </c>
    </row>
    <row r="7152" spans="1:6" ht="57.6" x14ac:dyDescent="0.3">
      <c r="A7152" s="4" t="s">
        <v>30576</v>
      </c>
      <c r="B7152" s="4" t="str">
        <f t="shared" si="111"/>
        <v>721190</v>
      </c>
      <c r="C7152" s="5" t="str">
        <f>VLOOKUP($A7152,HTS_Dec_25!$A$1:$E$11570,3,FALSE)</f>
        <v xml:space="preserve">Base metals and articles of base metal. Iron and steel. Flat-rolled products of iron or nonalloy steel, of a width of less than 600 mm, not clad, plated or coated: Other </v>
      </c>
      <c r="D7152" s="5" t="str">
        <f>VLOOKUP($A7152,HTS_Dec_25!$A$1:$E$11570,4,FALSE)</f>
        <v>Other.</v>
      </c>
      <c r="E7152" s="4" t="str">
        <f>VLOOKUP($A7152,HTS_Dec_25!$A$1:$E$11570,5,FALSE)</f>
        <v>Free</v>
      </c>
      <c r="F7152" s="4">
        <v>25</v>
      </c>
    </row>
    <row r="7153" spans="1:6" ht="57.6" x14ac:dyDescent="0.3">
      <c r="A7153" s="4" t="s">
        <v>30577</v>
      </c>
      <c r="B7153" s="4" t="str">
        <f t="shared" si="111"/>
        <v>721210</v>
      </c>
      <c r="C7153" s="5" t="str">
        <f>VLOOKUP($A7153,HTS_Dec_25!$A$1:$E$11570,3,FALSE)</f>
        <v xml:space="preserve">Base metals and articles of base metal. Iron and steel. Flat-rolled products of iron or nonalloy steel, of a width of less than 600 mm, clad, plated or coated: Plated or coated with tin </v>
      </c>
      <c r="D7153" s="5" t="str">
        <f>VLOOKUP($A7153,HTS_Dec_25!$A$1:$E$11570,4,FALSE)</f>
        <v>Plated or coated with tin.</v>
      </c>
      <c r="E7153" s="4" t="str">
        <f>VLOOKUP($A7153,HTS_Dec_25!$A$1:$E$11570,5,FALSE)</f>
        <v>Free</v>
      </c>
      <c r="F7153" s="4">
        <v>25</v>
      </c>
    </row>
    <row r="7154" spans="1:6" ht="72" x14ac:dyDescent="0.3">
      <c r="A7154" s="4" t="s">
        <v>30578</v>
      </c>
      <c r="B7154" s="4" t="str">
        <f t="shared" si="111"/>
        <v>721220</v>
      </c>
      <c r="C7154" s="5" t="str">
        <f>VLOOKUP($A7154,HTS_Dec_25!$A$1:$E$11570,3,FALSE)</f>
        <v xml:space="preserve">Base metals and articles of base metal. Iron and steel. Flat-rolled products of iron or nonalloy steel, of a width of less than 600 mm, clad, plated or coated: Electrolytically plated or coated with zinc </v>
      </c>
      <c r="D7154" s="5" t="str">
        <f>VLOOKUP($A7154,HTS_Dec_25!$A$1:$E$11570,4,FALSE)</f>
        <v>Electrolytically plated or coated with zinc.</v>
      </c>
      <c r="E7154" s="4" t="str">
        <f>VLOOKUP($A7154,HTS_Dec_25!$A$1:$E$11570,5,FALSE)</f>
        <v>Free</v>
      </c>
      <c r="F7154" s="4">
        <v>25</v>
      </c>
    </row>
    <row r="7155" spans="1:6" ht="57.6" x14ac:dyDescent="0.3">
      <c r="A7155" s="4" t="s">
        <v>30579</v>
      </c>
      <c r="B7155" s="4" t="str">
        <f t="shared" si="111"/>
        <v>721230</v>
      </c>
      <c r="C7155" s="5" t="str">
        <f>VLOOKUP($A7155,HTS_Dec_25!$A$1:$E$11570,3,FALSE)</f>
        <v xml:space="preserve">Base metals and articles of base metal. Iron and steel. Flat-rolled products of iron or nonalloy steel, of a width of less than 600 mm, clad, plated or coated: Otherwise plated or coated with zinc: </v>
      </c>
      <c r="D7155" s="5" t="str">
        <f>VLOOKUP($A7155,HTS_Dec_25!$A$1:$E$11570,4,FALSE)</f>
        <v>Of a thickness exceeding 0.25 mm or more.</v>
      </c>
      <c r="E7155" s="4" t="str">
        <f>VLOOKUP($A7155,HTS_Dec_25!$A$1:$E$11570,5,FALSE)</f>
        <v>Free</v>
      </c>
      <c r="F7155" s="4">
        <v>25</v>
      </c>
    </row>
    <row r="7156" spans="1:6" ht="57.6" x14ac:dyDescent="0.3">
      <c r="A7156" s="4" t="s">
        <v>30580</v>
      </c>
      <c r="B7156" s="4" t="str">
        <f t="shared" si="111"/>
        <v>721230</v>
      </c>
      <c r="C7156" s="5" t="str">
        <f>VLOOKUP($A7156,HTS_Dec_25!$A$1:$E$11570,3,FALSE)</f>
        <v xml:space="preserve">Base metals and articles of base metal. Iron and steel. Flat-rolled products of iron or nonalloy steel, of a width of less than 600 mm, clad, plated or coated: Otherwise plated or coated with zinc: </v>
      </c>
      <c r="D7156" s="5" t="str">
        <f>VLOOKUP($A7156,HTS_Dec_25!$A$1:$E$11570,4,FALSE)</f>
        <v>Other.</v>
      </c>
      <c r="E7156" s="4" t="str">
        <f>VLOOKUP($A7156,HTS_Dec_25!$A$1:$E$11570,5,FALSE)</f>
        <v>Free</v>
      </c>
      <c r="F7156" s="4">
        <v>25</v>
      </c>
    </row>
    <row r="7157" spans="1:6" ht="57.6" x14ac:dyDescent="0.3">
      <c r="A7157" s="4" t="s">
        <v>30581</v>
      </c>
      <c r="B7157" s="4" t="str">
        <f t="shared" si="111"/>
        <v>721230</v>
      </c>
      <c r="C7157" s="5" t="str">
        <f>VLOOKUP($A7157,HTS_Dec_25!$A$1:$E$11570,3,FALSE)</f>
        <v xml:space="preserve">Base metals and articles of base metal. Iron and steel. Flat-rolled products of iron or nonalloy steel, of a width of less than 600 mm, clad, plated or coated: Otherwise plated or coated with zinc: </v>
      </c>
      <c r="D7157" s="5" t="str">
        <f>VLOOKUP($A7157,HTS_Dec_25!$A$1:$E$11570,4,FALSE)</f>
        <v>Other.</v>
      </c>
      <c r="E7157" s="4" t="str">
        <f>VLOOKUP($A7157,HTS_Dec_25!$A$1:$E$11570,5,FALSE)</f>
        <v>Free</v>
      </c>
      <c r="F7157" s="4">
        <v>25</v>
      </c>
    </row>
    <row r="7158" spans="1:6" ht="72" x14ac:dyDescent="0.3">
      <c r="A7158" s="4" t="s">
        <v>30582</v>
      </c>
      <c r="B7158" s="4" t="str">
        <f t="shared" si="111"/>
        <v>721240</v>
      </c>
      <c r="C7158" s="5" t="str">
        <f>VLOOKUP($A7158,HTS_Dec_25!$A$1:$E$11570,3,FALSE)</f>
        <v xml:space="preserve">Base metals and articles of base metal. Iron and steel. Flat-rolled products of iron or nonalloy steel, of a width of less than 600 mm, clad, plated or coated: Painted, varnished or coated with plastics: </v>
      </c>
      <c r="D7158" s="5" t="str">
        <f>VLOOKUP($A7158,HTS_Dec_25!$A$1:$E$11570,4,FALSE)</f>
        <v>Of a width of less than 300 mm.</v>
      </c>
      <c r="E7158" s="4" t="str">
        <f>VLOOKUP($A7158,HTS_Dec_25!$A$1:$E$11570,5,FALSE)</f>
        <v>Free</v>
      </c>
      <c r="F7158" s="4">
        <v>25</v>
      </c>
    </row>
    <row r="7159" spans="1:6" ht="72" x14ac:dyDescent="0.3">
      <c r="A7159" s="4" t="s">
        <v>30583</v>
      </c>
      <c r="B7159" s="4" t="str">
        <f t="shared" si="111"/>
        <v>721240</v>
      </c>
      <c r="C7159" s="5" t="str">
        <f>VLOOKUP($A7159,HTS_Dec_25!$A$1:$E$11570,3,FALSE)</f>
        <v xml:space="preserve">Base metals and articles of base metal. Iron and steel. Flat-rolled products of iron or nonalloy steel, of a width of less than 600 mm, clad, plated or coated: Painted, varnished or coated with plastics: </v>
      </c>
      <c r="D7159" s="5" t="str">
        <f>VLOOKUP($A7159,HTS_Dec_25!$A$1:$E$11570,4,FALSE)</f>
        <v>Other.</v>
      </c>
      <c r="E7159" s="4" t="str">
        <f>VLOOKUP($A7159,HTS_Dec_25!$A$1:$E$11570,5,FALSE)</f>
        <v>Free</v>
      </c>
      <c r="F7159" s="4">
        <v>25</v>
      </c>
    </row>
    <row r="7160" spans="1:6" ht="57.6" x14ac:dyDescent="0.3">
      <c r="A7160" s="4" t="s">
        <v>30584</v>
      </c>
      <c r="B7160" s="4" t="str">
        <f t="shared" si="111"/>
        <v>721250</v>
      </c>
      <c r="C7160" s="5" t="str">
        <f>VLOOKUP($A7160,HTS_Dec_25!$A$1:$E$11570,3,FALSE)</f>
        <v xml:space="preserve">Base metals and articles of base metal. Iron and steel. Flat-rolled products of iron or nonalloy steel, of a width of less than 600 mm, clad, plated or coated: Otherwise plated or coated </v>
      </c>
      <c r="D7160" s="5" t="str">
        <f>VLOOKUP($A7160,HTS_Dec_25!$A$1:$E$11570,4,FALSE)</f>
        <v>Otherwise plated or coated.</v>
      </c>
      <c r="E7160" s="4" t="str">
        <f>VLOOKUP($A7160,HTS_Dec_25!$A$1:$E$11570,5,FALSE)</f>
        <v>Free</v>
      </c>
      <c r="F7160" s="4">
        <v>25</v>
      </c>
    </row>
    <row r="7161" spans="1:6" ht="57.6" x14ac:dyDescent="0.3">
      <c r="A7161" s="4" t="s">
        <v>30585</v>
      </c>
      <c r="B7161" s="4" t="str">
        <f t="shared" si="111"/>
        <v>721260</v>
      </c>
      <c r="C7161" s="5" t="str">
        <f>VLOOKUP($A7161,HTS_Dec_25!$A$1:$E$11570,3,FALSE)</f>
        <v xml:space="preserve">Base metals and articles of base metal. Iron and steel. Flat-rolled products of iron or nonalloy steel, of a width of less than 600 mm, clad, plated or coated: Clad </v>
      </c>
      <c r="D7161" s="5" t="str">
        <f>VLOOKUP($A7161,HTS_Dec_25!$A$1:$E$11570,4,FALSE)</f>
        <v>Clad.</v>
      </c>
      <c r="E7161" s="4" t="str">
        <f>VLOOKUP($A7161,HTS_Dec_25!$A$1:$E$11570,5,FALSE)</f>
        <v>Free</v>
      </c>
      <c r="F7161" s="4">
        <v>25</v>
      </c>
    </row>
    <row r="7162" spans="1:6" ht="57.6" x14ac:dyDescent="0.3">
      <c r="A7162" s="4" t="s">
        <v>30586</v>
      </c>
      <c r="B7162" s="4" t="str">
        <f t="shared" si="111"/>
        <v>721310</v>
      </c>
      <c r="C7162" s="5" t="str">
        <f>VLOOKUP($A7162,HTS_Dec_25!$A$1:$E$11570,3,FALSE)</f>
        <v xml:space="preserve">Base metals and articles of base metal. Iron and steel. Bars and rods, hot-rolled, in irregularly wound coils, of iron or nonalloy steel: Concrete reinforcing bars and rods </v>
      </c>
      <c r="D7162" s="5" t="str">
        <f>VLOOKUP($A7162,HTS_Dec_25!$A$1:$E$11570,4,FALSE)</f>
        <v>Concrete reinforcing bars and rods.</v>
      </c>
      <c r="E7162" s="4" t="str">
        <f>VLOOKUP($A7162,HTS_Dec_25!$A$1:$E$11570,5,FALSE)</f>
        <v>Free</v>
      </c>
      <c r="F7162" s="4">
        <v>25</v>
      </c>
    </row>
    <row r="7163" spans="1:6" ht="57.6" x14ac:dyDescent="0.3">
      <c r="A7163" s="4" t="s">
        <v>30587</v>
      </c>
      <c r="B7163" s="4" t="str">
        <f t="shared" si="111"/>
        <v>721320</v>
      </c>
      <c r="C7163" s="5" t="str">
        <f>VLOOKUP($A7163,HTS_Dec_25!$A$1:$E$11570,3,FALSE)</f>
        <v xml:space="preserve">Base metals and articles of base metal. Iron and steel. Bars and rods, hot-rolled, in irregularly wound coils, of iron or nonalloy steel: Other, of free-cutting steel </v>
      </c>
      <c r="D7163" s="5" t="str">
        <f>VLOOKUP($A7163,HTS_Dec_25!$A$1:$E$11570,4,FALSE)</f>
        <v>Other, of free-cutting steel.</v>
      </c>
      <c r="E7163" s="4" t="str">
        <f>VLOOKUP($A7163,HTS_Dec_25!$A$1:$E$11570,5,FALSE)</f>
        <v>Free</v>
      </c>
      <c r="F7163" s="4">
        <v>25</v>
      </c>
    </row>
    <row r="7164" spans="1:6" ht="72" x14ac:dyDescent="0.3">
      <c r="A7164" s="4" t="s">
        <v>30588</v>
      </c>
      <c r="B7164" s="4" t="str">
        <f t="shared" si="111"/>
        <v>721391</v>
      </c>
      <c r="C7164" s="5" t="str">
        <f>VLOOKUP($A7164,HTS_Dec_25!$A$1:$E$11570,3,FALSE)</f>
        <v>Base metals and articles of base metal. Iron and steel. Bars and rods, hot-rolled, in irregularly wound coils, of iron or nonalloy steel: Other: Of circular cross section measuring less than 14 mm in diameter:</v>
      </c>
      <c r="D7164" s="5" t="str">
        <f>VLOOKUP($A7164,HTS_Dec_25!$A$1:$E$11570,4,FALSE)</f>
        <v>Not tempered, not treated and not partly manufactured.</v>
      </c>
      <c r="E7164" s="4" t="str">
        <f>VLOOKUP($A7164,HTS_Dec_25!$A$1:$E$11570,5,FALSE)</f>
        <v>Free</v>
      </c>
      <c r="F7164" s="4">
        <v>25</v>
      </c>
    </row>
    <row r="7165" spans="1:6" ht="72" x14ac:dyDescent="0.3">
      <c r="A7165" s="4" t="s">
        <v>30589</v>
      </c>
      <c r="B7165" s="4" t="str">
        <f t="shared" si="111"/>
        <v>721391</v>
      </c>
      <c r="C7165" s="5" t="str">
        <f>VLOOKUP($A7165,HTS_Dec_25!$A$1:$E$11570,3,FALSE)</f>
        <v>Base metals and articles of base metal. Iron and steel. Bars and rods, hot-rolled, in irregularly wound coils, of iron or nonalloy steel: Other: Of circular cross section measuring less than 14 mm in diameter:</v>
      </c>
      <c r="D7165" s="5" t="str">
        <f>VLOOKUP($A7165,HTS_Dec_25!$A$1:$E$11570,4,FALSE)</f>
        <v>Containing by weight 0.6 percent or more of carbon.</v>
      </c>
      <c r="E7165" s="4" t="str">
        <f>VLOOKUP($A7165,HTS_Dec_25!$A$1:$E$11570,5,FALSE)</f>
        <v>Free</v>
      </c>
      <c r="F7165" s="4">
        <v>25</v>
      </c>
    </row>
    <row r="7166" spans="1:6" ht="72" x14ac:dyDescent="0.3">
      <c r="A7166" s="4" t="s">
        <v>30590</v>
      </c>
      <c r="B7166" s="4" t="str">
        <f t="shared" si="111"/>
        <v>721391</v>
      </c>
      <c r="C7166" s="5" t="str">
        <f>VLOOKUP($A7166,HTS_Dec_25!$A$1:$E$11570,3,FALSE)</f>
        <v>Base metals and articles of base metal. Iron and steel. Bars and rods, hot-rolled, in irregularly wound coils, of iron or nonalloy steel: Other: Of circular cross section measuring less than 14 mm in diameter:</v>
      </c>
      <c r="D7166" s="5" t="str">
        <f>VLOOKUP($A7166,HTS_Dec_25!$A$1:$E$11570,4,FALSE)</f>
        <v>Other.</v>
      </c>
      <c r="E7166" s="4" t="str">
        <f>VLOOKUP($A7166,HTS_Dec_25!$A$1:$E$11570,5,FALSE)</f>
        <v>Free</v>
      </c>
      <c r="F7166" s="4">
        <v>25</v>
      </c>
    </row>
    <row r="7167" spans="1:6" ht="43.2" x14ac:dyDescent="0.3">
      <c r="A7167" s="4" t="s">
        <v>30591</v>
      </c>
      <c r="B7167" s="4" t="str">
        <f t="shared" si="111"/>
        <v>721399</v>
      </c>
      <c r="C7167" s="5" t="str">
        <f>VLOOKUP($A7167,HTS_Dec_25!$A$1:$E$11570,3,FALSE)</f>
        <v xml:space="preserve">Base metals and articles of base metal. Iron and steel. Bars and rods, hot-rolled, in irregularly wound coils, of iron or nonalloy steel: Other: </v>
      </c>
      <c r="D7167" s="5" t="str">
        <f>VLOOKUP($A7167,HTS_Dec_25!$A$1:$E$11570,4,FALSE)</f>
        <v>Other.</v>
      </c>
      <c r="E7167" s="4" t="str">
        <f>VLOOKUP($A7167,HTS_Dec_25!$A$1:$E$11570,5,FALSE)</f>
        <v>Free</v>
      </c>
      <c r="F7167" s="4">
        <v>25</v>
      </c>
    </row>
    <row r="7168" spans="1:6" ht="86.4" x14ac:dyDescent="0.3">
      <c r="A7168" s="4" t="s">
        <v>30592</v>
      </c>
      <c r="B7168" s="4" t="str">
        <f t="shared" si="111"/>
        <v>721420</v>
      </c>
      <c r="C7168" s="5" t="str">
        <f>VLOOKUP($A7168,HTS_Dec_25!$A$1:$E$11570,3,FALSE)</f>
        <v xml:space="preserve">Base metals and articles of base metal. Iron and steel. Other bars and rods of iron or nonalloy steel, not further worked than forged, hot-rolled, hot-drawn or hot-extruded, but including those twisted after rolling: Concrete reinforcing bars and rods </v>
      </c>
      <c r="D7168" s="5" t="str">
        <f>VLOOKUP($A7168,HTS_Dec_25!$A$1:$E$11570,4,FALSE)</f>
        <v>Concrete reinforcing bars and rods.</v>
      </c>
      <c r="E7168" s="4" t="str">
        <f>VLOOKUP($A7168,HTS_Dec_25!$A$1:$E$11570,5,FALSE)</f>
        <v>Free</v>
      </c>
      <c r="F7168" s="4">
        <v>25</v>
      </c>
    </row>
    <row r="7169" spans="1:6" ht="72" x14ac:dyDescent="0.3">
      <c r="A7169" s="4" t="s">
        <v>30593</v>
      </c>
      <c r="B7169" s="4" t="str">
        <f t="shared" si="111"/>
        <v>721430</v>
      </c>
      <c r="C7169" s="5" t="str">
        <f>VLOOKUP($A7169,HTS_Dec_25!$A$1:$E$11570,3,FALSE)</f>
        <v xml:space="preserve">Base metals and articles of base metal. Iron and steel. Other bars and rods of iron or nonalloy steel, not further worked than forged, hot-rolled, hot-drawn or hot-extruded, but including those twisted after rolling: Other, of free-cutting steel </v>
      </c>
      <c r="D7169" s="5" t="str">
        <f>VLOOKUP($A7169,HTS_Dec_25!$A$1:$E$11570,4,FALSE)</f>
        <v>Other, of free-cutting steel.</v>
      </c>
      <c r="E7169" s="4" t="str">
        <f>VLOOKUP($A7169,HTS_Dec_25!$A$1:$E$11570,5,FALSE)</f>
        <v>Free</v>
      </c>
      <c r="F7169" s="4">
        <v>25</v>
      </c>
    </row>
    <row r="7170" spans="1:6" ht="72" x14ac:dyDescent="0.3">
      <c r="A7170" s="4" t="s">
        <v>30594</v>
      </c>
      <c r="B7170" s="4" t="str">
        <f t="shared" si="111"/>
        <v>721491</v>
      </c>
      <c r="C7170" s="5" t="str">
        <f>VLOOKUP($A7170,HTS_Dec_25!$A$1:$E$11570,3,FALSE)</f>
        <v xml:space="preserve">Base metals and articles of base metal. Iron and steel. Other bars and rods of iron or nonalloy steel, not further worked than forged, hot-rolled, hot-drawn or hot-extruded, but including those twisted after rolling: Other: </v>
      </c>
      <c r="D7170" s="5" t="str">
        <f>VLOOKUP($A7170,HTS_Dec_25!$A$1:$E$11570,4,FALSE)</f>
        <v>Of rectangular (other than square) cross-section.</v>
      </c>
      <c r="E7170" s="4" t="str">
        <f>VLOOKUP($A7170,HTS_Dec_25!$A$1:$E$11570,5,FALSE)</f>
        <v>Free</v>
      </c>
      <c r="F7170" s="4">
        <v>25</v>
      </c>
    </row>
    <row r="7171" spans="1:6" ht="72" x14ac:dyDescent="0.3">
      <c r="A7171" s="4" t="s">
        <v>30595</v>
      </c>
      <c r="B7171" s="4" t="str">
        <f t="shared" ref="B7171:B7234" si="112">LEFT(A7171,6)</f>
        <v>721499</v>
      </c>
      <c r="C7171" s="5" t="str">
        <f>VLOOKUP($A7171,HTS_Dec_25!$A$1:$E$11570,3,FALSE)</f>
        <v xml:space="preserve">Base metals and articles of base metal. Iron and steel. Other bars and rods of iron or nonalloy steel, not further worked than forged, hot-rolled, hot-drawn or hot-extruded, but including those twisted after rolling: Other: </v>
      </c>
      <c r="D7171" s="5" t="str">
        <f>VLOOKUP($A7171,HTS_Dec_25!$A$1:$E$11570,4,FALSE)</f>
        <v>Other.</v>
      </c>
      <c r="E7171" s="4" t="str">
        <f>VLOOKUP($A7171,HTS_Dec_25!$A$1:$E$11570,5,FALSE)</f>
        <v>Free</v>
      </c>
      <c r="F7171" s="4">
        <v>25</v>
      </c>
    </row>
    <row r="7172" spans="1:6" ht="57.6" x14ac:dyDescent="0.3">
      <c r="A7172" s="4" t="s">
        <v>30596</v>
      </c>
      <c r="B7172" s="4" t="str">
        <f t="shared" si="112"/>
        <v>721510</v>
      </c>
      <c r="C7172" s="5" t="str">
        <f>VLOOKUP($A7172,HTS_Dec_25!$A$1:$E$11570,3,FALSE)</f>
        <v xml:space="preserve">Base metals and articles of base metal. Iron and steel. Other bars and rods of iron or nonalloy steel: Of free-cutting steel, not further worked than cold-formed or cold-finished </v>
      </c>
      <c r="D7172" s="5" t="str">
        <f>VLOOKUP($A7172,HTS_Dec_25!$A$1:$E$11570,4,FALSE)</f>
        <v>Of free-cutting steel, not further worked than cold-formed or cold-finished.</v>
      </c>
      <c r="E7172" s="4" t="str">
        <f>VLOOKUP($A7172,HTS_Dec_25!$A$1:$E$11570,5,FALSE)</f>
        <v>Free</v>
      </c>
      <c r="F7172" s="4">
        <v>25</v>
      </c>
    </row>
    <row r="7173" spans="1:6" ht="57.6" x14ac:dyDescent="0.3">
      <c r="A7173" s="4" t="s">
        <v>30597</v>
      </c>
      <c r="B7173" s="4" t="str">
        <f t="shared" si="112"/>
        <v>721550</v>
      </c>
      <c r="C7173" s="5" t="str">
        <f>VLOOKUP($A7173,HTS_Dec_25!$A$1:$E$11570,3,FALSE)</f>
        <v xml:space="preserve">Base metals and articles of base metal. Iron and steel. Other bars and rods of iron or nonalloy steel: Other, not further worked than cold-formed or cold-finished </v>
      </c>
      <c r="D7173" s="5" t="str">
        <f>VLOOKUP($A7173,HTS_Dec_25!$A$1:$E$11570,4,FALSE)</f>
        <v>Other, not further worked than cold-formed or cold-finished.</v>
      </c>
      <c r="E7173" s="4" t="str">
        <f>VLOOKUP($A7173,HTS_Dec_25!$A$1:$E$11570,5,FALSE)</f>
        <v>Free</v>
      </c>
      <c r="F7173" s="4">
        <v>25</v>
      </c>
    </row>
    <row r="7174" spans="1:6" ht="43.2" x14ac:dyDescent="0.3">
      <c r="A7174" s="4" t="s">
        <v>30598</v>
      </c>
      <c r="B7174" s="4" t="str">
        <f t="shared" si="112"/>
        <v>721590</v>
      </c>
      <c r="C7174" s="5" t="str">
        <f>VLOOKUP($A7174,HTS_Dec_25!$A$1:$E$11570,3,FALSE)</f>
        <v xml:space="preserve">Base metals and articles of base metal. Iron and steel. Other bars and rods of iron or nonalloy steel: Other: </v>
      </c>
      <c r="D7174" s="5" t="str">
        <f>VLOOKUP($A7174,HTS_Dec_25!$A$1:$E$11570,4,FALSE)</f>
        <v>Not cold-formed.</v>
      </c>
      <c r="E7174" s="4" t="str">
        <f>VLOOKUP($A7174,HTS_Dec_25!$A$1:$E$11570,5,FALSE)</f>
        <v>Free</v>
      </c>
      <c r="F7174" s="4">
        <v>25</v>
      </c>
    </row>
    <row r="7175" spans="1:6" ht="43.2" x14ac:dyDescent="0.3">
      <c r="A7175" s="4" t="s">
        <v>30599</v>
      </c>
      <c r="B7175" s="4" t="str">
        <f t="shared" si="112"/>
        <v>721590</v>
      </c>
      <c r="C7175" s="5" t="str">
        <f>VLOOKUP($A7175,HTS_Dec_25!$A$1:$E$11570,3,FALSE)</f>
        <v xml:space="preserve">Base metals and articles of base metal. Iron and steel. Other bars and rods of iron or nonalloy steel: Other: </v>
      </c>
      <c r="D7175" s="5" t="str">
        <f>VLOOKUP($A7175,HTS_Dec_25!$A$1:$E$11570,4,FALSE)</f>
        <v>Cold-formed.</v>
      </c>
      <c r="E7175" s="4" t="str">
        <f>VLOOKUP($A7175,HTS_Dec_25!$A$1:$E$11570,5,FALSE)</f>
        <v>Free</v>
      </c>
      <c r="F7175" s="4">
        <v>25</v>
      </c>
    </row>
    <row r="7176" spans="1:6" ht="43.2" x14ac:dyDescent="0.3">
      <c r="A7176" s="4" t="s">
        <v>30600</v>
      </c>
      <c r="B7176" s="4" t="str">
        <f t="shared" si="112"/>
        <v>721590</v>
      </c>
      <c r="C7176" s="5" t="str">
        <f>VLOOKUP($A7176,HTS_Dec_25!$A$1:$E$11570,3,FALSE)</f>
        <v xml:space="preserve">Base metals and articles of base metal. Iron and steel. Other bars and rods of iron or nonalloy steel: Other: </v>
      </c>
      <c r="D7176" s="5" t="str">
        <f>VLOOKUP($A7176,HTS_Dec_25!$A$1:$E$11570,4,FALSE)</f>
        <v>Other.</v>
      </c>
      <c r="E7176" s="4" t="str">
        <f>VLOOKUP($A7176,HTS_Dec_25!$A$1:$E$11570,5,FALSE)</f>
        <v>Free</v>
      </c>
      <c r="F7176" s="4">
        <v>25</v>
      </c>
    </row>
    <row r="7177" spans="1:6" ht="72" x14ac:dyDescent="0.3">
      <c r="A7177" s="4" t="s">
        <v>30601</v>
      </c>
      <c r="B7177" s="4" t="str">
        <f t="shared" si="112"/>
        <v>721610</v>
      </c>
      <c r="C7177" s="5" t="str">
        <f>VLOOKUP($A7177,HTS_Dec_25!$A$1:$E$11570,3,FALSE)</f>
        <v xml:space="preserve">Base metals and articles of base metal. Iron and steel. Angles, shapes and sections of iron or nonalloy steel: U, i or h sections, not further worked than hot-rolled, hot-drawn or extruded, of a height of less than 80 mm </v>
      </c>
      <c r="D7177" s="5" t="str">
        <f>VLOOKUP($A7177,HTS_Dec_25!$A$1:$E$11570,4,FALSE)</f>
        <v>U, i or h sections, not further worked than hot-rolled, hot-drawn or extruded, of a height of less than 80 mm.</v>
      </c>
      <c r="E7177" s="4" t="str">
        <f>VLOOKUP($A7177,HTS_Dec_25!$A$1:$E$11570,5,FALSE)</f>
        <v>Free</v>
      </c>
      <c r="F7177" s="4">
        <v>25</v>
      </c>
    </row>
    <row r="7178" spans="1:6" ht="72" x14ac:dyDescent="0.3">
      <c r="A7178" s="4" t="s">
        <v>30602</v>
      </c>
      <c r="B7178" s="4" t="str">
        <f t="shared" si="112"/>
        <v>721621</v>
      </c>
      <c r="C7178" s="5" t="str">
        <f>VLOOKUP($A7178,HTS_Dec_25!$A$1:$E$11570,3,FALSE)</f>
        <v xml:space="preserve">Base metals and articles of base metal. Iron and steel. Angles, shapes and sections of iron or nonalloy steel: L or t sections, not further worked than hot-rolled, hot-drawn or extruded, of a height of less than 80 mm: </v>
      </c>
      <c r="D7178" s="5" t="str">
        <f>VLOOKUP($A7178,HTS_Dec_25!$A$1:$E$11570,4,FALSE)</f>
        <v>L sections.</v>
      </c>
      <c r="E7178" s="4" t="str">
        <f>VLOOKUP($A7178,HTS_Dec_25!$A$1:$E$11570,5,FALSE)</f>
        <v>Free</v>
      </c>
      <c r="F7178" s="4">
        <v>25</v>
      </c>
    </row>
    <row r="7179" spans="1:6" ht="72" x14ac:dyDescent="0.3">
      <c r="A7179" s="4" t="s">
        <v>30603</v>
      </c>
      <c r="B7179" s="4" t="str">
        <f t="shared" si="112"/>
        <v>721622</v>
      </c>
      <c r="C7179" s="5" t="str">
        <f>VLOOKUP($A7179,HTS_Dec_25!$A$1:$E$11570,3,FALSE)</f>
        <v xml:space="preserve">Base metals and articles of base metal. Iron and steel. Angles, shapes and sections of iron or nonalloy steel: L or t sections, not further worked than hot-rolled, hot-drawn or extruded, of a height of less than 80 mm: </v>
      </c>
      <c r="D7179" s="5" t="str">
        <f>VLOOKUP($A7179,HTS_Dec_25!$A$1:$E$11570,4,FALSE)</f>
        <v>T sections.</v>
      </c>
      <c r="E7179" s="4" t="str">
        <f>VLOOKUP($A7179,HTS_Dec_25!$A$1:$E$11570,5,FALSE)</f>
        <v>Free</v>
      </c>
      <c r="F7179" s="4">
        <v>25</v>
      </c>
    </row>
    <row r="7180" spans="1:6" ht="72" x14ac:dyDescent="0.3">
      <c r="A7180" s="4" t="s">
        <v>30604</v>
      </c>
      <c r="B7180" s="4" t="str">
        <f t="shared" si="112"/>
        <v>721631</v>
      </c>
      <c r="C7180" s="5" t="str">
        <f>VLOOKUP($A7180,HTS_Dec_25!$A$1:$E$11570,3,FALSE)</f>
        <v xml:space="preserve">Base metals and articles of base metal. Iron and steel. Angles, shapes and sections of iron or nonalloy steel: U, i or h sections, not further worked than hot-rolled, hot-drawn or extruded, of a height of 80 mm or more: </v>
      </c>
      <c r="D7180" s="5" t="str">
        <f>VLOOKUP($A7180,HTS_Dec_25!$A$1:$E$11570,4,FALSE)</f>
        <v>U sections.</v>
      </c>
      <c r="E7180" s="4" t="str">
        <f>VLOOKUP($A7180,HTS_Dec_25!$A$1:$E$11570,5,FALSE)</f>
        <v>Free</v>
      </c>
      <c r="F7180" s="4">
        <v>25</v>
      </c>
    </row>
    <row r="7181" spans="1:6" ht="72" x14ac:dyDescent="0.3">
      <c r="A7181" s="4" t="s">
        <v>30605</v>
      </c>
      <c r="B7181" s="4" t="str">
        <f t="shared" si="112"/>
        <v>721632</v>
      </c>
      <c r="C7181" s="5" t="str">
        <f>VLOOKUP($A7181,HTS_Dec_25!$A$1:$E$11570,3,FALSE)</f>
        <v xml:space="preserve">Base metals and articles of base metal. Iron and steel. Angles, shapes and sections of iron or nonalloy steel: U, i or h sections, not further worked than hot-rolled, hot-drawn or extruded, of a height of 80 mm or more: </v>
      </c>
      <c r="D7181" s="5" t="str">
        <f>VLOOKUP($A7181,HTS_Dec_25!$A$1:$E$11570,4,FALSE)</f>
        <v>I sections (standard beams).</v>
      </c>
      <c r="E7181" s="4" t="str">
        <f>VLOOKUP($A7181,HTS_Dec_25!$A$1:$E$11570,5,FALSE)</f>
        <v>Free</v>
      </c>
      <c r="F7181" s="4">
        <v>25</v>
      </c>
    </row>
    <row r="7182" spans="1:6" ht="72" x14ac:dyDescent="0.3">
      <c r="A7182" s="4" t="s">
        <v>30606</v>
      </c>
      <c r="B7182" s="4" t="str">
        <f t="shared" si="112"/>
        <v>721633</v>
      </c>
      <c r="C7182" s="5" t="str">
        <f>VLOOKUP($A7182,HTS_Dec_25!$A$1:$E$11570,3,FALSE)</f>
        <v xml:space="preserve">Base metals and articles of base metal. Iron and steel. Angles, shapes and sections of iron or nonalloy steel: U, i or h sections, not further worked than hot-rolled, hot-drawn or extruded, of a height of 80 mm or more: </v>
      </c>
      <c r="D7182" s="5" t="str">
        <f>VLOOKUP($A7182,HTS_Dec_25!$A$1:$E$11570,4,FALSE)</f>
        <v>H sections.</v>
      </c>
      <c r="E7182" s="4" t="str">
        <f>VLOOKUP($A7182,HTS_Dec_25!$A$1:$E$11570,5,FALSE)</f>
        <v>Free</v>
      </c>
      <c r="F7182" s="4">
        <v>25</v>
      </c>
    </row>
    <row r="7183" spans="1:6" ht="72" x14ac:dyDescent="0.3">
      <c r="A7183" s="4" t="s">
        <v>30607</v>
      </c>
      <c r="B7183" s="4" t="str">
        <f t="shared" si="112"/>
        <v>721640</v>
      </c>
      <c r="C7183" s="5" t="str">
        <f>VLOOKUP($A7183,HTS_Dec_25!$A$1:$E$11570,3,FALSE)</f>
        <v xml:space="preserve">Base metals and articles of base metal. Iron and steel. Angles, shapes and sections of iron or nonalloy steel: L or t sections, not further worked than hot-rolled, hot-drawn or extruded, of a height of 80 mm or more </v>
      </c>
      <c r="D7183" s="5" t="str">
        <f>VLOOKUP($A7183,HTS_Dec_25!$A$1:$E$11570,4,FALSE)</f>
        <v>L or t sections, not further worked than hot-rolled, hot-drawn or extruded, of a height of 80 mm or more.</v>
      </c>
      <c r="E7183" s="4" t="str">
        <f>VLOOKUP($A7183,HTS_Dec_25!$A$1:$E$11570,5,FALSE)</f>
        <v>Free</v>
      </c>
      <c r="F7183" s="4">
        <v>25</v>
      </c>
    </row>
    <row r="7184" spans="1:6" ht="72" x14ac:dyDescent="0.3">
      <c r="A7184" s="4" t="s">
        <v>30608</v>
      </c>
      <c r="B7184" s="4" t="str">
        <f t="shared" si="112"/>
        <v>721650</v>
      </c>
      <c r="C7184" s="5" t="str">
        <f>VLOOKUP($A7184,HTS_Dec_25!$A$1:$E$11570,3,FALSE)</f>
        <v xml:space="preserve">Base metals and articles of base metal. Iron and steel. Angles, shapes and sections of iron or nonalloy steel: Other angles, shapes and sections, not further worked than hot-rolled, hot-drawn or extruded </v>
      </c>
      <c r="D7184" s="5" t="str">
        <f>VLOOKUP($A7184,HTS_Dec_25!$A$1:$E$11570,4,FALSE)</f>
        <v>Other angles, shapes and sections, not further worked than hot-rolled, hot-drawn or extruded.</v>
      </c>
      <c r="E7184" s="4" t="str">
        <f>VLOOKUP($A7184,HTS_Dec_25!$A$1:$E$11570,5,FALSE)</f>
        <v>Free</v>
      </c>
      <c r="F7184" s="4">
        <v>25</v>
      </c>
    </row>
    <row r="7185" spans="1:6" ht="57.6" x14ac:dyDescent="0.3">
      <c r="A7185" s="4" t="s">
        <v>30609</v>
      </c>
      <c r="B7185" s="4" t="str">
        <f t="shared" si="112"/>
        <v>721661</v>
      </c>
      <c r="C7185" s="5" t="str">
        <f>VLOOKUP($A7185,HTS_Dec_25!$A$1:$E$11570,3,FALSE)</f>
        <v xml:space="preserve">Base metals and articles of base metal. Iron and steel. Angles, shapes and sections of iron or nonalloy steel: Angles, shapes and sections, not further worked than cold-formed or cold-finished: </v>
      </c>
      <c r="D7185" s="5" t="str">
        <f>VLOOKUP($A7185,HTS_Dec_25!$A$1:$E$11570,4,FALSE)</f>
        <v>Obtained from flat-rolled products.</v>
      </c>
      <c r="E7185" s="4" t="str">
        <f>VLOOKUP($A7185,HTS_Dec_25!$A$1:$E$11570,5,FALSE)</f>
        <v>Free</v>
      </c>
      <c r="F7185" s="4">
        <v>25</v>
      </c>
    </row>
    <row r="7186" spans="1:6" ht="57.6" x14ac:dyDescent="0.3">
      <c r="A7186" s="4" t="s">
        <v>30610</v>
      </c>
      <c r="B7186" s="4" t="str">
        <f t="shared" si="112"/>
        <v>721669</v>
      </c>
      <c r="C7186" s="5" t="str">
        <f>VLOOKUP($A7186,HTS_Dec_25!$A$1:$E$11570,3,FALSE)</f>
        <v xml:space="preserve">Base metals and articles of base metal. Iron and steel. Angles, shapes and sections of iron or nonalloy steel: Angles, shapes and sections, not further worked than cold-formed or cold-finished: </v>
      </c>
      <c r="D7186" s="5" t="str">
        <f>VLOOKUP($A7186,HTS_Dec_25!$A$1:$E$11570,4,FALSE)</f>
        <v>Other.</v>
      </c>
      <c r="E7186" s="4" t="str">
        <f>VLOOKUP($A7186,HTS_Dec_25!$A$1:$E$11570,5,FALSE)</f>
        <v>Free</v>
      </c>
      <c r="F7186" s="4">
        <v>25</v>
      </c>
    </row>
    <row r="7187" spans="1:6" ht="43.2" x14ac:dyDescent="0.3">
      <c r="A7187" s="4" t="s">
        <v>30611</v>
      </c>
      <c r="B7187" s="4" t="str">
        <f t="shared" si="112"/>
        <v>721691</v>
      </c>
      <c r="C7187" s="5" t="str">
        <f>VLOOKUP($A7187,HTS_Dec_25!$A$1:$E$11570,3,FALSE)</f>
        <v xml:space="preserve">Base metals and articles of base metal. Iron and steel. Angles, shapes and sections of iron or nonalloy steel: Other: </v>
      </c>
      <c r="D7187" s="5" t="str">
        <f>VLOOKUP($A7187,HTS_Dec_25!$A$1:$E$11570,4,FALSE)</f>
        <v>Cold-formed or cold-finished from flat-rolled products.</v>
      </c>
      <c r="E7187" s="4" t="str">
        <f>VLOOKUP($A7187,HTS_Dec_25!$A$1:$E$11570,5,FALSE)</f>
        <v>Free</v>
      </c>
      <c r="F7187" s="4">
        <v>25</v>
      </c>
    </row>
    <row r="7188" spans="1:6" ht="43.2" x14ac:dyDescent="0.3">
      <c r="A7188" s="4" t="s">
        <v>30612</v>
      </c>
      <c r="B7188" s="4" t="str">
        <f t="shared" si="112"/>
        <v>721699</v>
      </c>
      <c r="C7188" s="5" t="str">
        <f>VLOOKUP($A7188,HTS_Dec_25!$A$1:$E$11570,3,FALSE)</f>
        <v xml:space="preserve">Base metals and articles of base metal. Iron and steel. Angles, shapes and sections of iron or nonalloy steel: Other: </v>
      </c>
      <c r="D7188" s="5" t="str">
        <f>VLOOKUP($A7188,HTS_Dec_25!$A$1:$E$11570,4,FALSE)</f>
        <v>Other.</v>
      </c>
      <c r="E7188" s="4" t="str">
        <f>VLOOKUP($A7188,HTS_Dec_25!$A$1:$E$11570,5,FALSE)</f>
        <v>Free</v>
      </c>
      <c r="F7188" s="4">
        <v>25</v>
      </c>
    </row>
    <row r="7189" spans="1:6" ht="43.2" x14ac:dyDescent="0.3">
      <c r="A7189" s="4" t="s">
        <v>30613</v>
      </c>
      <c r="B7189" s="4" t="str">
        <f t="shared" si="112"/>
        <v>721710</v>
      </c>
      <c r="C7189" s="5" t="str">
        <f>VLOOKUP($A7189,HTS_Dec_25!$A$1:$E$11570,3,FALSE)</f>
        <v xml:space="preserve">Base metals and articles of base metal. Iron and steel. Wire of iron or nonalloy steel: Not plated or coated, whether or not polished: </v>
      </c>
      <c r="D7189" s="5" t="str">
        <f>VLOOKUP($A7189,HTS_Dec_25!$A$1:$E$11570,4,FALSE)</f>
        <v>Of a thickness not exceeding 0.25 mm.</v>
      </c>
      <c r="E7189" s="4" t="str">
        <f>VLOOKUP($A7189,HTS_Dec_25!$A$1:$E$11570,5,FALSE)</f>
        <v>Free</v>
      </c>
      <c r="F7189" s="4">
        <v>25</v>
      </c>
    </row>
    <row r="7190" spans="1:6" ht="43.2" x14ac:dyDescent="0.3">
      <c r="A7190" s="4" t="s">
        <v>30614</v>
      </c>
      <c r="B7190" s="4" t="str">
        <f t="shared" si="112"/>
        <v>721710</v>
      </c>
      <c r="C7190" s="5" t="str">
        <f>VLOOKUP($A7190,HTS_Dec_25!$A$1:$E$11570,3,FALSE)</f>
        <v xml:space="preserve">Base metals and articles of base metal. Iron and steel. Wire of iron or nonalloy steel: Not plated or coated, whether or not polished: </v>
      </c>
      <c r="D7190" s="5" t="str">
        <f>VLOOKUP($A7190,HTS_Dec_25!$A$1:$E$11570,4,FALSE)</f>
        <v>Of a thickness exceeding 0.25 mm but not exceeding 1.25 mm.</v>
      </c>
      <c r="E7190" s="4" t="str">
        <f>VLOOKUP($A7190,HTS_Dec_25!$A$1:$E$11570,5,FALSE)</f>
        <v>Free</v>
      </c>
      <c r="F7190" s="4">
        <v>25</v>
      </c>
    </row>
    <row r="7191" spans="1:6" ht="43.2" x14ac:dyDescent="0.3">
      <c r="A7191" s="4" t="s">
        <v>30615</v>
      </c>
      <c r="B7191" s="4" t="str">
        <f t="shared" si="112"/>
        <v>721710</v>
      </c>
      <c r="C7191" s="5" t="str">
        <f>VLOOKUP($A7191,HTS_Dec_25!$A$1:$E$11570,3,FALSE)</f>
        <v xml:space="preserve">Base metals and articles of base metal. Iron and steel. Wire of iron or nonalloy steel: Not plated or coated, whether or not polished: </v>
      </c>
      <c r="D7191" s="5" t="str">
        <f>VLOOKUP($A7191,HTS_Dec_25!$A$1:$E$11570,4,FALSE)</f>
        <v>Of a thickness exceeding 1.25 mm.</v>
      </c>
      <c r="E7191" s="4" t="str">
        <f>VLOOKUP($A7191,HTS_Dec_25!$A$1:$E$11570,5,FALSE)</f>
        <v>Free</v>
      </c>
      <c r="F7191" s="4">
        <v>25</v>
      </c>
    </row>
    <row r="7192" spans="1:6" ht="43.2" x14ac:dyDescent="0.3">
      <c r="A7192" s="4" t="s">
        <v>30616</v>
      </c>
      <c r="B7192" s="4" t="str">
        <f t="shared" si="112"/>
        <v>721710</v>
      </c>
      <c r="C7192" s="5" t="str">
        <f>VLOOKUP($A7192,HTS_Dec_25!$A$1:$E$11570,3,FALSE)</f>
        <v xml:space="preserve">Base metals and articles of base metal. Iron and steel. Wire of iron or nonalloy steel: Not plated or coated, whether or not polished: </v>
      </c>
      <c r="D7192" s="5" t="str">
        <f>VLOOKUP($A7192,HTS_Dec_25!$A$1:$E$11570,4,FALSE)</f>
        <v>With a diameter of less than 1.5 mm.</v>
      </c>
      <c r="E7192" s="4" t="str">
        <f>VLOOKUP($A7192,HTS_Dec_25!$A$1:$E$11570,5,FALSE)</f>
        <v>Free</v>
      </c>
      <c r="F7192" s="4">
        <v>7.5</v>
      </c>
    </row>
    <row r="7193" spans="1:6" ht="43.2" x14ac:dyDescent="0.3">
      <c r="A7193" s="4" t="s">
        <v>30617</v>
      </c>
      <c r="B7193" s="4" t="str">
        <f t="shared" si="112"/>
        <v>721710</v>
      </c>
      <c r="C7193" s="5" t="str">
        <f>VLOOKUP($A7193,HTS_Dec_25!$A$1:$E$11570,3,FALSE)</f>
        <v xml:space="preserve">Base metals and articles of base metal. Iron and steel. Wire of iron or nonalloy steel: Not plated or coated, whether or not polished: </v>
      </c>
      <c r="D7193" s="5" t="str">
        <f>VLOOKUP($A7193,HTS_Dec_25!$A$1:$E$11570,4,FALSE)</f>
        <v>With a diameter of 1.5 mm or more.</v>
      </c>
      <c r="E7193" s="4" t="str">
        <f>VLOOKUP($A7193,HTS_Dec_25!$A$1:$E$11570,5,FALSE)</f>
        <v>Free</v>
      </c>
      <c r="F7193" s="4">
        <v>25</v>
      </c>
    </row>
    <row r="7194" spans="1:6" ht="43.2" x14ac:dyDescent="0.3">
      <c r="A7194" s="4" t="s">
        <v>30618</v>
      </c>
      <c r="B7194" s="4" t="str">
        <f t="shared" si="112"/>
        <v>721710</v>
      </c>
      <c r="C7194" s="5" t="str">
        <f>VLOOKUP($A7194,HTS_Dec_25!$A$1:$E$11570,3,FALSE)</f>
        <v xml:space="preserve">Base metals and articles of base metal. Iron and steel. Wire of iron or nonalloy steel: Not plated or coated, whether or not polished: </v>
      </c>
      <c r="D7194" s="5" t="str">
        <f>VLOOKUP($A7194,HTS_Dec_25!$A$1:$E$11570,4,FALSE)</f>
        <v>Other wire.</v>
      </c>
      <c r="E7194" s="4" t="str">
        <f>VLOOKUP($A7194,HTS_Dec_25!$A$1:$E$11570,5,FALSE)</f>
        <v>Free</v>
      </c>
      <c r="F7194" s="4">
        <v>25</v>
      </c>
    </row>
    <row r="7195" spans="1:6" ht="43.2" x14ac:dyDescent="0.3">
      <c r="A7195" s="4" t="s">
        <v>30619</v>
      </c>
      <c r="B7195" s="4" t="str">
        <f t="shared" si="112"/>
        <v>721710</v>
      </c>
      <c r="C7195" s="5" t="str">
        <f>VLOOKUP($A7195,HTS_Dec_25!$A$1:$E$11570,3,FALSE)</f>
        <v xml:space="preserve">Base metals and articles of base metal. Iron and steel. Wire of iron or nonalloy steel: Not plated or coated, whether or not polished: </v>
      </c>
      <c r="D7195" s="5" t="str">
        <f>VLOOKUP($A7195,HTS_Dec_25!$A$1:$E$11570,4,FALSE)</f>
        <v>Flat wire.</v>
      </c>
      <c r="E7195" s="4" t="str">
        <f>VLOOKUP($A7195,HTS_Dec_25!$A$1:$E$11570,5,FALSE)</f>
        <v>Free</v>
      </c>
      <c r="F7195" s="4">
        <v>25</v>
      </c>
    </row>
    <row r="7196" spans="1:6" ht="43.2" x14ac:dyDescent="0.3">
      <c r="A7196" s="4" t="s">
        <v>30620</v>
      </c>
      <c r="B7196" s="4" t="str">
        <f t="shared" si="112"/>
        <v>721710</v>
      </c>
      <c r="C7196" s="5" t="str">
        <f>VLOOKUP($A7196,HTS_Dec_25!$A$1:$E$11570,3,FALSE)</f>
        <v xml:space="preserve">Base metals and articles of base metal. Iron and steel. Wire of iron or nonalloy steel: Not plated or coated, whether or not polished: </v>
      </c>
      <c r="D7196" s="5" t="str">
        <f>VLOOKUP($A7196,HTS_Dec_25!$A$1:$E$11570,4,FALSE)</f>
        <v>Round wire.</v>
      </c>
      <c r="E7196" s="4" t="str">
        <f>VLOOKUP($A7196,HTS_Dec_25!$A$1:$E$11570,5,FALSE)</f>
        <v>Free</v>
      </c>
      <c r="F7196" s="4">
        <v>25</v>
      </c>
    </row>
    <row r="7197" spans="1:6" ht="43.2" x14ac:dyDescent="0.3">
      <c r="A7197" s="4" t="s">
        <v>30621</v>
      </c>
      <c r="B7197" s="4" t="str">
        <f t="shared" si="112"/>
        <v>721710</v>
      </c>
      <c r="C7197" s="5" t="str">
        <f>VLOOKUP($A7197,HTS_Dec_25!$A$1:$E$11570,3,FALSE)</f>
        <v xml:space="preserve">Base metals and articles of base metal. Iron and steel. Wire of iron or nonalloy steel: Not plated or coated, whether or not polished: </v>
      </c>
      <c r="D7197" s="5" t="str">
        <f>VLOOKUP($A7197,HTS_Dec_25!$A$1:$E$11570,4,FALSE)</f>
        <v>Other wire.</v>
      </c>
      <c r="E7197" s="4" t="str">
        <f>VLOOKUP($A7197,HTS_Dec_25!$A$1:$E$11570,5,FALSE)</f>
        <v>Free</v>
      </c>
      <c r="F7197" s="4">
        <v>25</v>
      </c>
    </row>
    <row r="7198" spans="1:6" ht="43.2" x14ac:dyDescent="0.3">
      <c r="A7198" s="4" t="s">
        <v>30622</v>
      </c>
      <c r="B7198" s="4" t="str">
        <f t="shared" si="112"/>
        <v>721720</v>
      </c>
      <c r="C7198" s="5" t="str">
        <f>VLOOKUP($A7198,HTS_Dec_25!$A$1:$E$11570,3,FALSE)</f>
        <v xml:space="preserve">Base metals and articles of base metal. Iron and steel. Wire of iron or nonalloy steel: Plated or coated with zinc: </v>
      </c>
      <c r="D7198" s="5" t="str">
        <f>VLOOKUP($A7198,HTS_Dec_25!$A$1:$E$11570,4,FALSE)</f>
        <v>Flat wire.</v>
      </c>
      <c r="E7198" s="4" t="str">
        <f>VLOOKUP($A7198,HTS_Dec_25!$A$1:$E$11570,5,FALSE)</f>
        <v>Free</v>
      </c>
      <c r="F7198" s="4">
        <v>25</v>
      </c>
    </row>
    <row r="7199" spans="1:6" ht="43.2" x14ac:dyDescent="0.3">
      <c r="A7199" s="4" t="s">
        <v>30623</v>
      </c>
      <c r="B7199" s="4" t="str">
        <f t="shared" si="112"/>
        <v>721720</v>
      </c>
      <c r="C7199" s="5" t="str">
        <f>VLOOKUP($A7199,HTS_Dec_25!$A$1:$E$11570,3,FALSE)</f>
        <v xml:space="preserve">Base metals and articles of base metal. Iron and steel. Wire of iron or nonalloy steel: Plated or coated with zinc: </v>
      </c>
      <c r="D7199" s="5" t="str">
        <f>VLOOKUP($A7199,HTS_Dec_25!$A$1:$E$11570,4,FALSE)</f>
        <v>With a diameter of 1.5 mm or more and containing by weight less than 0.25 percent of carbon.</v>
      </c>
      <c r="E7199" s="4" t="str">
        <f>VLOOKUP($A7199,HTS_Dec_25!$A$1:$E$11570,5,FALSE)</f>
        <v>Free</v>
      </c>
      <c r="F7199" s="4">
        <v>25</v>
      </c>
    </row>
    <row r="7200" spans="1:6" ht="43.2" x14ac:dyDescent="0.3">
      <c r="A7200" s="4" t="s">
        <v>30624</v>
      </c>
      <c r="B7200" s="4" t="str">
        <f t="shared" si="112"/>
        <v>721720</v>
      </c>
      <c r="C7200" s="5" t="str">
        <f>VLOOKUP($A7200,HTS_Dec_25!$A$1:$E$11570,3,FALSE)</f>
        <v xml:space="preserve">Base metals and articles of base metal. Iron and steel. Wire of iron or nonalloy steel: Plated or coated with zinc: </v>
      </c>
      <c r="D7200" s="5" t="str">
        <f>VLOOKUP($A7200,HTS_Dec_25!$A$1:$E$11570,4,FALSE)</f>
        <v>Other.</v>
      </c>
      <c r="E7200" s="4" t="str">
        <f>VLOOKUP($A7200,HTS_Dec_25!$A$1:$E$11570,5,FALSE)</f>
        <v>Free</v>
      </c>
      <c r="F7200" s="4">
        <v>25</v>
      </c>
    </row>
    <row r="7201" spans="1:6" ht="43.2" x14ac:dyDescent="0.3">
      <c r="A7201" s="4" t="s">
        <v>30625</v>
      </c>
      <c r="B7201" s="4" t="str">
        <f t="shared" si="112"/>
        <v>721720</v>
      </c>
      <c r="C7201" s="5" t="str">
        <f>VLOOKUP($A7201,HTS_Dec_25!$A$1:$E$11570,3,FALSE)</f>
        <v xml:space="preserve">Base metals and articles of base metal. Iron and steel. Wire of iron or nonalloy steel: Plated or coated with zinc: </v>
      </c>
      <c r="D7201" s="5" t="str">
        <f>VLOOKUP($A7201,HTS_Dec_25!$A$1:$E$11570,4,FALSE)</f>
        <v>Containing by weight less than 0.25 percent of carbon.</v>
      </c>
      <c r="E7201" s="4" t="str">
        <f>VLOOKUP($A7201,HTS_Dec_25!$A$1:$E$11570,5,FALSE)</f>
        <v>Free</v>
      </c>
      <c r="F7201" s="4">
        <v>25</v>
      </c>
    </row>
    <row r="7202" spans="1:6" ht="43.2" x14ac:dyDescent="0.3">
      <c r="A7202" s="4" t="s">
        <v>30626</v>
      </c>
      <c r="B7202" s="4" t="str">
        <f t="shared" si="112"/>
        <v>721720</v>
      </c>
      <c r="C7202" s="5" t="str">
        <f>VLOOKUP($A7202,HTS_Dec_25!$A$1:$E$11570,3,FALSE)</f>
        <v xml:space="preserve">Base metals and articles of base metal. Iron and steel. Wire of iron or nonalloy steel: Plated or coated with zinc: </v>
      </c>
      <c r="D7202" s="5" t="str">
        <f>VLOOKUP($A7202,HTS_Dec_25!$A$1:$E$11570,4,FALSE)</f>
        <v>Other.</v>
      </c>
      <c r="E7202" s="4" t="str">
        <f>VLOOKUP($A7202,HTS_Dec_25!$A$1:$E$11570,5,FALSE)</f>
        <v>Free</v>
      </c>
      <c r="F7202" s="4">
        <v>25</v>
      </c>
    </row>
    <row r="7203" spans="1:6" ht="43.2" x14ac:dyDescent="0.3">
      <c r="A7203" s="4" t="s">
        <v>30627</v>
      </c>
      <c r="B7203" s="4" t="str">
        <f t="shared" si="112"/>
        <v>721730</v>
      </c>
      <c r="C7203" s="5" t="str">
        <f>VLOOKUP($A7203,HTS_Dec_25!$A$1:$E$11570,3,FALSE)</f>
        <v xml:space="preserve">Base metals and articles of base metal. Iron and steel. Wire of iron or nonalloy steel: Plated or coated with other base metals: </v>
      </c>
      <c r="D7203" s="5" t="str">
        <f>VLOOKUP($A7203,HTS_Dec_25!$A$1:$E$11570,4,FALSE)</f>
        <v>Flat wire.</v>
      </c>
      <c r="E7203" s="4" t="str">
        <f>VLOOKUP($A7203,HTS_Dec_25!$A$1:$E$11570,5,FALSE)</f>
        <v>Free</v>
      </c>
      <c r="F7203" s="4">
        <v>25</v>
      </c>
    </row>
    <row r="7204" spans="1:6" ht="43.2" x14ac:dyDescent="0.3">
      <c r="A7204" s="4" t="s">
        <v>30628</v>
      </c>
      <c r="B7204" s="4" t="str">
        <f t="shared" si="112"/>
        <v>721730</v>
      </c>
      <c r="C7204" s="5" t="str">
        <f>VLOOKUP($A7204,HTS_Dec_25!$A$1:$E$11570,3,FALSE)</f>
        <v xml:space="preserve">Base metals and articles of base metal. Iron and steel. Wire of iron or nonalloy steel: Plated or coated with other base metals: </v>
      </c>
      <c r="D7204" s="5" t="str">
        <f>VLOOKUP($A7204,HTS_Dec_25!$A$1:$E$11570,4,FALSE)</f>
        <v>With a diameter of 1.5 mm or more and containing by weight less than 0.25 percent of carbon.</v>
      </c>
      <c r="E7204" s="4" t="str">
        <f>VLOOKUP($A7204,HTS_Dec_25!$A$1:$E$11570,5,FALSE)</f>
        <v>Free</v>
      </c>
      <c r="F7204" s="4">
        <v>25</v>
      </c>
    </row>
    <row r="7205" spans="1:6" ht="43.2" x14ac:dyDescent="0.3">
      <c r="A7205" s="4" t="s">
        <v>30629</v>
      </c>
      <c r="B7205" s="4" t="str">
        <f t="shared" si="112"/>
        <v>721730</v>
      </c>
      <c r="C7205" s="5" t="str">
        <f>VLOOKUP($A7205,HTS_Dec_25!$A$1:$E$11570,3,FALSE)</f>
        <v xml:space="preserve">Base metals and articles of base metal. Iron and steel. Wire of iron or nonalloy steel: Plated or coated with other base metals: </v>
      </c>
      <c r="D7205" s="5" t="str">
        <f>VLOOKUP($A7205,HTS_Dec_25!$A$1:$E$11570,4,FALSE)</f>
        <v>Other.</v>
      </c>
      <c r="E7205" s="4" t="str">
        <f>VLOOKUP($A7205,HTS_Dec_25!$A$1:$E$11570,5,FALSE)</f>
        <v>Free</v>
      </c>
      <c r="F7205" s="4">
        <v>7.5</v>
      </c>
    </row>
    <row r="7206" spans="1:6" ht="43.2" x14ac:dyDescent="0.3">
      <c r="A7206" s="4" t="s">
        <v>30630</v>
      </c>
      <c r="B7206" s="4" t="str">
        <f t="shared" si="112"/>
        <v>721730</v>
      </c>
      <c r="C7206" s="5" t="str">
        <f>VLOOKUP($A7206,HTS_Dec_25!$A$1:$E$11570,3,FALSE)</f>
        <v xml:space="preserve">Base metals and articles of base metal. Iron and steel. Wire of iron or nonalloy steel: Plated or coated with other base metals: </v>
      </c>
      <c r="D7206" s="5" t="str">
        <f>VLOOKUP($A7206,HTS_Dec_25!$A$1:$E$11570,4,FALSE)</f>
        <v>Containing by weight less than 0.25 percent of carbon.</v>
      </c>
      <c r="E7206" s="4" t="str">
        <f>VLOOKUP($A7206,HTS_Dec_25!$A$1:$E$11570,5,FALSE)</f>
        <v>Free</v>
      </c>
      <c r="F7206" s="4">
        <v>25</v>
      </c>
    </row>
    <row r="7207" spans="1:6" ht="43.2" x14ac:dyDescent="0.3">
      <c r="A7207" s="4" t="s">
        <v>30631</v>
      </c>
      <c r="B7207" s="4" t="str">
        <f t="shared" si="112"/>
        <v>721730</v>
      </c>
      <c r="C7207" s="5" t="str">
        <f>VLOOKUP($A7207,HTS_Dec_25!$A$1:$E$11570,3,FALSE)</f>
        <v xml:space="preserve">Base metals and articles of base metal. Iron and steel. Wire of iron or nonalloy steel: Plated or coated with other base metals: </v>
      </c>
      <c r="D7207" s="5" t="str">
        <f>VLOOKUP($A7207,HTS_Dec_25!$A$1:$E$11570,4,FALSE)</f>
        <v>Other.</v>
      </c>
      <c r="E7207" s="4" t="str">
        <f>VLOOKUP($A7207,HTS_Dec_25!$A$1:$E$11570,5,FALSE)</f>
        <v>Free</v>
      </c>
      <c r="F7207" s="4">
        <v>25</v>
      </c>
    </row>
    <row r="7208" spans="1:6" ht="28.8" x14ac:dyDescent="0.3">
      <c r="A7208" s="4" t="s">
        <v>30632</v>
      </c>
      <c r="B7208" s="4" t="str">
        <f t="shared" si="112"/>
        <v>721790</v>
      </c>
      <c r="C7208" s="5" t="str">
        <f>VLOOKUP($A7208,HTS_Dec_25!$A$1:$E$11570,3,FALSE)</f>
        <v xml:space="preserve">Base metals and articles of base metal. Iron and steel. Wire of iron or nonalloy steel: Other: </v>
      </c>
      <c r="D7208" s="5" t="str">
        <f>VLOOKUP($A7208,HTS_Dec_25!$A$1:$E$11570,4,FALSE)</f>
        <v>Coated with plastics.</v>
      </c>
      <c r="E7208" s="4" t="str">
        <f>VLOOKUP($A7208,HTS_Dec_25!$A$1:$E$11570,5,FALSE)</f>
        <v>Free</v>
      </c>
      <c r="F7208" s="4">
        <v>25</v>
      </c>
    </row>
    <row r="7209" spans="1:6" ht="28.8" x14ac:dyDescent="0.3">
      <c r="A7209" s="4" t="s">
        <v>30633</v>
      </c>
      <c r="B7209" s="4" t="str">
        <f t="shared" si="112"/>
        <v>721790</v>
      </c>
      <c r="C7209" s="5" t="str">
        <f>VLOOKUP($A7209,HTS_Dec_25!$A$1:$E$11570,3,FALSE)</f>
        <v xml:space="preserve">Base metals and articles of base metal. Iron and steel. Wire of iron or nonalloy steel: Other: </v>
      </c>
      <c r="D7209" s="5" t="str">
        <f>VLOOKUP($A7209,HTS_Dec_25!$A$1:$E$11570,4,FALSE)</f>
        <v>Other.</v>
      </c>
      <c r="E7209" s="4" t="str">
        <f>VLOOKUP($A7209,HTS_Dec_25!$A$1:$E$11570,5,FALSE)</f>
        <v>Free</v>
      </c>
      <c r="F7209" s="4">
        <v>25</v>
      </c>
    </row>
    <row r="7210" spans="1:6" ht="57.6" x14ac:dyDescent="0.3">
      <c r="A7210" s="4" t="s">
        <v>30634</v>
      </c>
      <c r="B7210" s="4" t="str">
        <f t="shared" si="112"/>
        <v>721810</v>
      </c>
      <c r="C7210" s="5" t="str">
        <f>VLOOKUP($A7210,HTS_Dec_25!$A$1:$E$11570,3,FALSE)</f>
        <v xml:space="preserve">Base metals and articles of base metal. Iron and steel. Stainless steel in ingots or other primary forms; semi-finished products of stainless steel: Ingots and other primary forms </v>
      </c>
      <c r="D7210" s="5" t="str">
        <f>VLOOKUP($A7210,HTS_Dec_25!$A$1:$E$11570,4,FALSE)</f>
        <v>Ingots and other primary forms.</v>
      </c>
      <c r="E7210" s="4" t="str">
        <f>VLOOKUP($A7210,HTS_Dec_25!$A$1:$E$11570,5,FALSE)</f>
        <v>Free</v>
      </c>
      <c r="F7210" s="4">
        <v>25</v>
      </c>
    </row>
    <row r="7211" spans="1:6" ht="57.6" x14ac:dyDescent="0.3">
      <c r="A7211" s="4" t="s">
        <v>30635</v>
      </c>
      <c r="B7211" s="4" t="str">
        <f t="shared" si="112"/>
        <v>721891</v>
      </c>
      <c r="C7211" s="5" t="str">
        <f>VLOOKUP($A7211,HTS_Dec_25!$A$1:$E$11570,3,FALSE)</f>
        <v xml:space="preserve">Base metals and articles of base metal. Iron and steel. Stainless steel in ingots or other primary forms; semi-finished products of stainless steel: Other: </v>
      </c>
      <c r="D7211" s="5" t="str">
        <f>VLOOKUP($A7211,HTS_Dec_25!$A$1:$E$11570,4,FALSE)</f>
        <v>Of rectangular (other than square) cross-section.</v>
      </c>
      <c r="E7211" s="4" t="str">
        <f>VLOOKUP($A7211,HTS_Dec_25!$A$1:$E$11570,5,FALSE)</f>
        <v>Free</v>
      </c>
      <c r="F7211" s="4">
        <v>25</v>
      </c>
    </row>
    <row r="7212" spans="1:6" ht="57.6" x14ac:dyDescent="0.3">
      <c r="A7212" s="4" t="s">
        <v>30636</v>
      </c>
      <c r="B7212" s="4" t="str">
        <f t="shared" si="112"/>
        <v>721899</v>
      </c>
      <c r="C7212" s="5" t="str">
        <f>VLOOKUP($A7212,HTS_Dec_25!$A$1:$E$11570,3,FALSE)</f>
        <v xml:space="preserve">Base metals and articles of base metal. Iron and steel. Stainless steel in ingots or other primary forms; semi-finished products of stainless steel: Other: </v>
      </c>
      <c r="D7212" s="5" t="str">
        <f>VLOOKUP($A7212,HTS_Dec_25!$A$1:$E$11570,4,FALSE)</f>
        <v>Other.</v>
      </c>
      <c r="E7212" s="4" t="str">
        <f>VLOOKUP($A7212,HTS_Dec_25!$A$1:$E$11570,5,FALSE)</f>
        <v>Free</v>
      </c>
      <c r="F7212" s="4">
        <v>25</v>
      </c>
    </row>
    <row r="7213" spans="1:6" ht="57.6" x14ac:dyDescent="0.3">
      <c r="A7213" s="4" t="s">
        <v>30637</v>
      </c>
      <c r="B7213" s="4" t="str">
        <f t="shared" si="112"/>
        <v>721911</v>
      </c>
      <c r="C7213" s="5" t="str">
        <f>VLOOKUP($A7213,HTS_Dec_25!$A$1:$E$11570,3,FALSE)</f>
        <v xml:space="preserve">Base metals and articles of base metal. Iron and steel. Flat-rolled products of stainless steel, of a width of 600 mm or more: Not further worked than hot-rolled, in coils: </v>
      </c>
      <c r="D7213" s="5" t="str">
        <f>VLOOKUP($A7213,HTS_Dec_25!$A$1:$E$11570,4,FALSE)</f>
        <v>Of a thickness exceeding 10 mm.</v>
      </c>
      <c r="E7213" s="4" t="str">
        <f>VLOOKUP($A7213,HTS_Dec_25!$A$1:$E$11570,5,FALSE)</f>
        <v>Free</v>
      </c>
      <c r="F7213" s="4">
        <v>25</v>
      </c>
    </row>
    <row r="7214" spans="1:6" ht="57.6" x14ac:dyDescent="0.3">
      <c r="A7214" s="4" t="s">
        <v>30638</v>
      </c>
      <c r="B7214" s="4" t="str">
        <f t="shared" si="112"/>
        <v>721912</v>
      </c>
      <c r="C7214" s="5" t="str">
        <f>VLOOKUP($A7214,HTS_Dec_25!$A$1:$E$11570,3,FALSE)</f>
        <v xml:space="preserve">Base metals and articles of base metal. Iron and steel. Flat-rolled products of stainless steel, of a width of 600 mm or more: Not further worked than hot-rolled, in coils: </v>
      </c>
      <c r="D7214" s="5" t="str">
        <f>VLOOKUP($A7214,HTS_Dec_25!$A$1:$E$11570,4,FALSE)</f>
        <v>Of a thickness of 4.75 mm or more but not exceeding 10 mm.</v>
      </c>
      <c r="E7214" s="4" t="str">
        <f>VLOOKUP($A7214,HTS_Dec_25!$A$1:$E$11570,5,FALSE)</f>
        <v>Free</v>
      </c>
      <c r="F7214" s="4">
        <v>25</v>
      </c>
    </row>
    <row r="7215" spans="1:6" ht="57.6" x14ac:dyDescent="0.3">
      <c r="A7215" s="4" t="s">
        <v>30639</v>
      </c>
      <c r="B7215" s="4" t="str">
        <f t="shared" si="112"/>
        <v>721913</v>
      </c>
      <c r="C7215" s="5" t="str">
        <f>VLOOKUP($A7215,HTS_Dec_25!$A$1:$E$11570,3,FALSE)</f>
        <v xml:space="preserve">Base metals and articles of base metal. Iron and steel. Flat-rolled products of stainless steel, of a width of 600 mm or more: Not further worked than hot-rolled, in coils: </v>
      </c>
      <c r="D7215" s="5" t="str">
        <f>VLOOKUP($A7215,HTS_Dec_25!$A$1:$E$11570,4,FALSE)</f>
        <v>Of a thickness of 3 mm or more but less than 4.75 mm.</v>
      </c>
      <c r="E7215" s="4" t="str">
        <f>VLOOKUP($A7215,HTS_Dec_25!$A$1:$E$11570,5,FALSE)</f>
        <v>Free</v>
      </c>
      <c r="F7215" s="4">
        <v>25</v>
      </c>
    </row>
    <row r="7216" spans="1:6" ht="57.6" x14ac:dyDescent="0.3">
      <c r="A7216" s="4" t="s">
        <v>30640</v>
      </c>
      <c r="B7216" s="4" t="str">
        <f t="shared" si="112"/>
        <v>721914</v>
      </c>
      <c r="C7216" s="5" t="str">
        <f>VLOOKUP($A7216,HTS_Dec_25!$A$1:$E$11570,3,FALSE)</f>
        <v xml:space="preserve">Base metals and articles of base metal. Iron and steel. Flat-rolled products of stainless steel, of a width of 600 mm or more: Not further worked than hot-rolled, in coils: </v>
      </c>
      <c r="D7216" s="5" t="str">
        <f>VLOOKUP($A7216,HTS_Dec_25!$A$1:$E$11570,4,FALSE)</f>
        <v>Of a thickness of less than 3 mm.</v>
      </c>
      <c r="E7216" s="4" t="str">
        <f>VLOOKUP($A7216,HTS_Dec_25!$A$1:$E$11570,5,FALSE)</f>
        <v>Free</v>
      </c>
      <c r="F7216" s="4">
        <v>25</v>
      </c>
    </row>
    <row r="7217" spans="1:6" ht="57.6" x14ac:dyDescent="0.3">
      <c r="A7217" s="4" t="s">
        <v>30641</v>
      </c>
      <c r="B7217" s="4" t="str">
        <f t="shared" si="112"/>
        <v>721921</v>
      </c>
      <c r="C7217" s="5" t="str">
        <f>VLOOKUP($A7217,HTS_Dec_25!$A$1:$E$11570,3,FALSE)</f>
        <v xml:space="preserve">Base metals and articles of base metal. Iron and steel. Flat-rolled products of stainless steel, of a width of 600 mm or more: Not further worked than hot-rolled, not in coils: </v>
      </c>
      <c r="D7217" s="5" t="str">
        <f>VLOOKUP($A7217,HTS_Dec_25!$A$1:$E$11570,4,FALSE)</f>
        <v>Of a thickness exceeding 10 mm.</v>
      </c>
      <c r="E7217" s="4" t="str">
        <f>VLOOKUP($A7217,HTS_Dec_25!$A$1:$E$11570,5,FALSE)</f>
        <v>Free</v>
      </c>
      <c r="F7217" s="4">
        <v>25</v>
      </c>
    </row>
    <row r="7218" spans="1:6" ht="57.6" x14ac:dyDescent="0.3">
      <c r="A7218" s="4" t="s">
        <v>30642</v>
      </c>
      <c r="B7218" s="4" t="str">
        <f t="shared" si="112"/>
        <v>721922</v>
      </c>
      <c r="C7218" s="5" t="str">
        <f>VLOOKUP($A7218,HTS_Dec_25!$A$1:$E$11570,3,FALSE)</f>
        <v xml:space="preserve">Base metals and articles of base metal. Iron and steel. Flat-rolled products of stainless steel, of a width of 600 mm or more: Not further worked than hot-rolled, not in coils: </v>
      </c>
      <c r="D7218" s="5" t="str">
        <f>VLOOKUP($A7218,HTS_Dec_25!$A$1:$E$11570,4,FALSE)</f>
        <v>Of a thickness of 4.75 mm or more but not exceeding 10 mm.</v>
      </c>
      <c r="E7218" s="4" t="str">
        <f>VLOOKUP($A7218,HTS_Dec_25!$A$1:$E$11570,5,FALSE)</f>
        <v>Free</v>
      </c>
      <c r="F7218" s="4">
        <v>25</v>
      </c>
    </row>
    <row r="7219" spans="1:6" ht="57.6" x14ac:dyDescent="0.3">
      <c r="A7219" s="4" t="s">
        <v>30643</v>
      </c>
      <c r="B7219" s="4" t="str">
        <f t="shared" si="112"/>
        <v>721923</v>
      </c>
      <c r="C7219" s="5" t="str">
        <f>VLOOKUP($A7219,HTS_Dec_25!$A$1:$E$11570,3,FALSE)</f>
        <v xml:space="preserve">Base metals and articles of base metal. Iron and steel. Flat-rolled products of stainless steel, of a width of 600 mm or more: Not further worked than hot-rolled, not in coils: </v>
      </c>
      <c r="D7219" s="5" t="str">
        <f>VLOOKUP($A7219,HTS_Dec_25!$A$1:$E$11570,4,FALSE)</f>
        <v>Of a thickness of 3 mm or more but less than 4.75 mm.</v>
      </c>
      <c r="E7219" s="4" t="str">
        <f>VLOOKUP($A7219,HTS_Dec_25!$A$1:$E$11570,5,FALSE)</f>
        <v>Free</v>
      </c>
      <c r="F7219" s="4">
        <v>25</v>
      </c>
    </row>
    <row r="7220" spans="1:6" ht="57.6" x14ac:dyDescent="0.3">
      <c r="A7220" s="4" t="s">
        <v>30644</v>
      </c>
      <c r="B7220" s="4" t="str">
        <f t="shared" si="112"/>
        <v>721924</v>
      </c>
      <c r="C7220" s="5" t="str">
        <f>VLOOKUP($A7220,HTS_Dec_25!$A$1:$E$11570,3,FALSE)</f>
        <v xml:space="preserve">Base metals and articles of base metal. Iron and steel. Flat-rolled products of stainless steel, of a width of 600 mm or more: Not further worked than hot-rolled, not in coils: </v>
      </c>
      <c r="D7220" s="5" t="str">
        <f>VLOOKUP($A7220,HTS_Dec_25!$A$1:$E$11570,4,FALSE)</f>
        <v>Of a thickness of less than 3 mm.</v>
      </c>
      <c r="E7220" s="4" t="str">
        <f>VLOOKUP($A7220,HTS_Dec_25!$A$1:$E$11570,5,FALSE)</f>
        <v>Free</v>
      </c>
      <c r="F7220" s="4">
        <v>25</v>
      </c>
    </row>
    <row r="7221" spans="1:6" ht="57.6" x14ac:dyDescent="0.3">
      <c r="A7221" s="4" t="s">
        <v>30645</v>
      </c>
      <c r="B7221" s="4" t="str">
        <f t="shared" si="112"/>
        <v>721931</v>
      </c>
      <c r="C7221" s="5" t="str">
        <f>VLOOKUP($A7221,HTS_Dec_25!$A$1:$E$11570,3,FALSE)</f>
        <v xml:space="preserve">Base metals and articles of base metal. Iron and steel. Flat-rolled products of stainless steel, of a width of 600 mm or more: Not further worked than cold-rolled (cold-reduced): </v>
      </c>
      <c r="D7221" s="5" t="str">
        <f>VLOOKUP($A7221,HTS_Dec_25!$A$1:$E$11570,4,FALSE)</f>
        <v>Of a thickness of 4.75 mm or more.</v>
      </c>
      <c r="E7221" s="4" t="str">
        <f>VLOOKUP($A7221,HTS_Dec_25!$A$1:$E$11570,5,FALSE)</f>
        <v>Free</v>
      </c>
      <c r="F7221" s="4">
        <v>25</v>
      </c>
    </row>
    <row r="7222" spans="1:6" ht="57.6" x14ac:dyDescent="0.3">
      <c r="A7222" s="4" t="s">
        <v>30646</v>
      </c>
      <c r="B7222" s="4" t="str">
        <f t="shared" si="112"/>
        <v>721932</v>
      </c>
      <c r="C7222" s="5" t="str">
        <f>VLOOKUP($A7222,HTS_Dec_25!$A$1:$E$11570,3,FALSE)</f>
        <v xml:space="preserve">Base metals and articles of base metal. Iron and steel. Flat-rolled products of stainless steel, of a width of 600 mm or more: Not further worked than cold-rolled (cold-reduced): </v>
      </c>
      <c r="D7222" s="5" t="str">
        <f>VLOOKUP($A7222,HTS_Dec_25!$A$1:$E$11570,4,FALSE)</f>
        <v>Of a thickness of 3 mm or more but less than 4.75 mm.</v>
      </c>
      <c r="E7222" s="4" t="str">
        <f>VLOOKUP($A7222,HTS_Dec_25!$A$1:$E$11570,5,FALSE)</f>
        <v>Free</v>
      </c>
      <c r="F7222" s="4">
        <v>25</v>
      </c>
    </row>
    <row r="7223" spans="1:6" ht="57.6" x14ac:dyDescent="0.3">
      <c r="A7223" s="4" t="s">
        <v>30647</v>
      </c>
      <c r="B7223" s="4" t="str">
        <f t="shared" si="112"/>
        <v>721933</v>
      </c>
      <c r="C7223" s="5" t="str">
        <f>VLOOKUP($A7223,HTS_Dec_25!$A$1:$E$11570,3,FALSE)</f>
        <v xml:space="preserve">Base metals and articles of base metal. Iron and steel. Flat-rolled products of stainless steel, of a width of 600 mm or more: Not further worked than cold-rolled (cold-reduced): </v>
      </c>
      <c r="D7223" s="5" t="str">
        <f>VLOOKUP($A7223,HTS_Dec_25!$A$1:$E$11570,4,FALSE)</f>
        <v>Of a thickness exceeding 1 mm but less than 3 mm.</v>
      </c>
      <c r="E7223" s="4" t="str">
        <f>VLOOKUP($A7223,HTS_Dec_25!$A$1:$E$11570,5,FALSE)</f>
        <v>Free</v>
      </c>
      <c r="F7223" s="4">
        <v>25</v>
      </c>
    </row>
    <row r="7224" spans="1:6" ht="57.6" x14ac:dyDescent="0.3">
      <c r="A7224" s="4" t="s">
        <v>30648</v>
      </c>
      <c r="B7224" s="4" t="str">
        <f t="shared" si="112"/>
        <v>721934</v>
      </c>
      <c r="C7224" s="5" t="str">
        <f>VLOOKUP($A7224,HTS_Dec_25!$A$1:$E$11570,3,FALSE)</f>
        <v xml:space="preserve">Base metals and articles of base metal. Iron and steel. Flat-rolled products of stainless steel, of a width of 600 mm or more: Not further worked than cold-rolled (cold-reduced): </v>
      </c>
      <c r="D7224" s="5" t="str">
        <f>VLOOKUP($A7224,HTS_Dec_25!$A$1:$E$11570,4,FALSE)</f>
        <v>Of a thickness of 0.5 mm or more but not exceeding 1 mm.</v>
      </c>
      <c r="E7224" s="4" t="str">
        <f>VLOOKUP($A7224,HTS_Dec_25!$A$1:$E$11570,5,FALSE)</f>
        <v>Free</v>
      </c>
      <c r="F7224" s="4">
        <v>25</v>
      </c>
    </row>
    <row r="7225" spans="1:6" ht="57.6" x14ac:dyDescent="0.3">
      <c r="A7225" s="4" t="s">
        <v>30649</v>
      </c>
      <c r="B7225" s="4" t="str">
        <f t="shared" si="112"/>
        <v>721935</v>
      </c>
      <c r="C7225" s="5" t="str">
        <f>VLOOKUP($A7225,HTS_Dec_25!$A$1:$E$11570,3,FALSE)</f>
        <v xml:space="preserve">Base metals and articles of base metal. Iron and steel. Flat-rolled products of stainless steel, of a width of 600 mm or more: Not further worked than cold-rolled (cold-reduced): </v>
      </c>
      <c r="D7225" s="5" t="str">
        <f>VLOOKUP($A7225,HTS_Dec_25!$A$1:$E$11570,4,FALSE)</f>
        <v>Of a thickness of less than 0.5 mm.</v>
      </c>
      <c r="E7225" s="4" t="str">
        <f>VLOOKUP($A7225,HTS_Dec_25!$A$1:$E$11570,5,FALSE)</f>
        <v>Free</v>
      </c>
      <c r="F7225" s="4">
        <v>25</v>
      </c>
    </row>
    <row r="7226" spans="1:6" ht="43.2" x14ac:dyDescent="0.3">
      <c r="A7226" s="4" t="s">
        <v>30650</v>
      </c>
      <c r="B7226" s="4" t="str">
        <f t="shared" si="112"/>
        <v>721990</v>
      </c>
      <c r="C7226" s="5" t="str">
        <f>VLOOKUP($A7226,HTS_Dec_25!$A$1:$E$11570,3,FALSE)</f>
        <v xml:space="preserve">Base metals and articles of base metal. Iron and steel. Flat-rolled products of stainless steel, of a width of 600 mm or more: Other </v>
      </c>
      <c r="D7226" s="5" t="str">
        <f>VLOOKUP($A7226,HTS_Dec_25!$A$1:$E$11570,4,FALSE)</f>
        <v>Other.</v>
      </c>
      <c r="E7226" s="4" t="str">
        <f>VLOOKUP($A7226,HTS_Dec_25!$A$1:$E$11570,5,FALSE)</f>
        <v>Free</v>
      </c>
      <c r="F7226" s="4">
        <v>25</v>
      </c>
    </row>
    <row r="7227" spans="1:6" ht="57.6" x14ac:dyDescent="0.3">
      <c r="A7227" s="4" t="s">
        <v>30651</v>
      </c>
      <c r="B7227" s="4" t="str">
        <f t="shared" si="112"/>
        <v>722011</v>
      </c>
      <c r="C7227" s="5" t="str">
        <f>VLOOKUP($A7227,HTS_Dec_25!$A$1:$E$11570,3,FALSE)</f>
        <v xml:space="preserve">Base metals and articles of base metal. Iron and steel. Flat-rolled products of stainless steel, of a width of less than 600 mm: Not further worked than hot-rolled: </v>
      </c>
      <c r="D7227" s="5" t="str">
        <f>VLOOKUP($A7227,HTS_Dec_25!$A$1:$E$11570,4,FALSE)</f>
        <v>Of a thickness of 4.75 mm or more.</v>
      </c>
      <c r="E7227" s="4" t="str">
        <f>VLOOKUP($A7227,HTS_Dec_25!$A$1:$E$11570,5,FALSE)</f>
        <v>Free</v>
      </c>
      <c r="F7227" s="4">
        <v>7.5</v>
      </c>
    </row>
    <row r="7228" spans="1:6" ht="72" x14ac:dyDescent="0.3">
      <c r="A7228" s="4" t="s">
        <v>30652</v>
      </c>
      <c r="B7228" s="4" t="str">
        <f t="shared" si="112"/>
        <v>722012</v>
      </c>
      <c r="C7228" s="5" t="str">
        <f>VLOOKUP($A7228,HTS_Dec_25!$A$1:$E$11570,3,FALSE)</f>
        <v>Base metals and articles of base metal. Iron and steel. Flat-rolled products of stainless steel, of a width of less than 600 mm: Not further worked than hot-rolled: Of a thickness of less than 4.75 mm:</v>
      </c>
      <c r="D7228" s="5" t="str">
        <f>VLOOKUP($A7228,HTS_Dec_25!$A$1:$E$11570,4,FALSE)</f>
        <v>Of a width of 300 mm or more.</v>
      </c>
      <c r="E7228" s="4" t="str">
        <f>VLOOKUP($A7228,HTS_Dec_25!$A$1:$E$11570,5,FALSE)</f>
        <v>Free</v>
      </c>
      <c r="F7228" s="4">
        <v>25</v>
      </c>
    </row>
    <row r="7229" spans="1:6" ht="72" x14ac:dyDescent="0.3">
      <c r="A7229" s="4" t="s">
        <v>30653</v>
      </c>
      <c r="B7229" s="4" t="str">
        <f t="shared" si="112"/>
        <v>722012</v>
      </c>
      <c r="C7229" s="5" t="str">
        <f>VLOOKUP($A7229,HTS_Dec_25!$A$1:$E$11570,3,FALSE)</f>
        <v>Base metals and articles of base metal. Iron and steel. Flat-rolled products of stainless steel, of a width of less than 600 mm: Not further worked than hot-rolled: Of a thickness of less than 4.75 mm:</v>
      </c>
      <c r="D7229" s="5" t="str">
        <f>VLOOKUP($A7229,HTS_Dec_25!$A$1:$E$11570,4,FALSE)</f>
        <v>Of a width of less than 300 mm.</v>
      </c>
      <c r="E7229" s="4" t="str">
        <f>VLOOKUP($A7229,HTS_Dec_25!$A$1:$E$11570,5,FALSE)</f>
        <v>Free</v>
      </c>
      <c r="F7229" s="4">
        <v>25</v>
      </c>
    </row>
    <row r="7230" spans="1:6" ht="57.6" x14ac:dyDescent="0.3">
      <c r="A7230" s="4" t="s">
        <v>30654</v>
      </c>
      <c r="B7230" s="4" t="str">
        <f t="shared" si="112"/>
        <v>722020</v>
      </c>
      <c r="C7230" s="5" t="str">
        <f>VLOOKUP($A7230,HTS_Dec_25!$A$1:$E$11570,3,FALSE)</f>
        <v xml:space="preserve">Base metals and articles of base metal. Iron and steel. Flat-rolled products of stainless steel, of a width of less than 600 mm: Not further worked than cold-rolled (cold-reduced): </v>
      </c>
      <c r="D7230" s="5" t="str">
        <f>VLOOKUP($A7230,HTS_Dec_25!$A$1:$E$11570,4,FALSE)</f>
        <v>Of a width of 300 mm or more.</v>
      </c>
      <c r="E7230" s="4" t="str">
        <f>VLOOKUP($A7230,HTS_Dec_25!$A$1:$E$11570,5,FALSE)</f>
        <v>Free</v>
      </c>
      <c r="F7230" s="4">
        <v>25</v>
      </c>
    </row>
    <row r="7231" spans="1:6" ht="57.6" x14ac:dyDescent="0.3">
      <c r="A7231" s="4" t="s">
        <v>30655</v>
      </c>
      <c r="B7231" s="4" t="str">
        <f t="shared" si="112"/>
        <v>722020</v>
      </c>
      <c r="C7231" s="5" t="str">
        <f>VLOOKUP($A7231,HTS_Dec_25!$A$1:$E$11570,3,FALSE)</f>
        <v xml:space="preserve">Base metals and articles of base metal. Iron and steel. Flat-rolled products of stainless steel, of a width of less than 600 mm: Not further worked than cold-rolled (cold-reduced): </v>
      </c>
      <c r="D7231" s="5" t="str">
        <f>VLOOKUP($A7231,HTS_Dec_25!$A$1:$E$11570,4,FALSE)</f>
        <v>Of a thickness exceeding 1.25 mm.</v>
      </c>
      <c r="E7231" s="4" t="str">
        <f>VLOOKUP($A7231,HTS_Dec_25!$A$1:$E$11570,5,FALSE)</f>
        <v>Free</v>
      </c>
      <c r="F7231" s="4">
        <v>25</v>
      </c>
    </row>
    <row r="7232" spans="1:6" ht="57.6" x14ac:dyDescent="0.3">
      <c r="A7232" s="4" t="s">
        <v>30656</v>
      </c>
      <c r="B7232" s="4" t="str">
        <f t="shared" si="112"/>
        <v>722020</v>
      </c>
      <c r="C7232" s="5" t="str">
        <f>VLOOKUP($A7232,HTS_Dec_25!$A$1:$E$11570,3,FALSE)</f>
        <v xml:space="preserve">Base metals and articles of base metal. Iron and steel. Flat-rolled products of stainless steel, of a width of less than 600 mm: Not further worked than cold-rolled (cold-reduced): </v>
      </c>
      <c r="D7232" s="5" t="str">
        <f>VLOOKUP($A7232,HTS_Dec_25!$A$1:$E$11570,4,FALSE)</f>
        <v>Of a thickness exceeding 0.25 mm but not exceeding 1.25 mm.</v>
      </c>
      <c r="E7232" s="4" t="str">
        <f>VLOOKUP($A7232,HTS_Dec_25!$A$1:$E$11570,5,FALSE)</f>
        <v>Free</v>
      </c>
      <c r="F7232" s="4">
        <v>25</v>
      </c>
    </row>
    <row r="7233" spans="1:6" ht="57.6" x14ac:dyDescent="0.3">
      <c r="A7233" s="4" t="s">
        <v>30657</v>
      </c>
      <c r="B7233" s="4" t="str">
        <f t="shared" si="112"/>
        <v>722020</v>
      </c>
      <c r="C7233" s="5" t="str">
        <f>VLOOKUP($A7233,HTS_Dec_25!$A$1:$E$11570,3,FALSE)</f>
        <v xml:space="preserve">Base metals and articles of base metal. Iron and steel. Flat-rolled products of stainless steel, of a width of less than 600 mm: Not further worked than cold-rolled (cold-reduced): </v>
      </c>
      <c r="D7233" s="5" t="str">
        <f>VLOOKUP($A7233,HTS_Dec_25!$A$1:$E$11570,4,FALSE)</f>
        <v>Razor blade steel.</v>
      </c>
      <c r="E7233" s="4" t="str">
        <f>VLOOKUP($A7233,HTS_Dec_25!$A$1:$E$11570,5,FALSE)</f>
        <v>Free</v>
      </c>
      <c r="F7233" s="4">
        <v>25</v>
      </c>
    </row>
    <row r="7234" spans="1:6" ht="57.6" x14ac:dyDescent="0.3">
      <c r="A7234" s="4" t="s">
        <v>30658</v>
      </c>
      <c r="B7234" s="4" t="str">
        <f t="shared" si="112"/>
        <v>722020</v>
      </c>
      <c r="C7234" s="5" t="str">
        <f>VLOOKUP($A7234,HTS_Dec_25!$A$1:$E$11570,3,FALSE)</f>
        <v xml:space="preserve">Base metals and articles of base metal. Iron and steel. Flat-rolled products of stainless steel, of a width of less than 600 mm: Not further worked than cold-rolled (cold-reduced): </v>
      </c>
      <c r="D7234" s="5" t="str">
        <f>VLOOKUP($A7234,HTS_Dec_25!$A$1:$E$11570,4,FALSE)</f>
        <v>Other.</v>
      </c>
      <c r="E7234" s="4" t="str">
        <f>VLOOKUP($A7234,HTS_Dec_25!$A$1:$E$11570,5,FALSE)</f>
        <v>Free</v>
      </c>
      <c r="F7234" s="4">
        <v>7.5</v>
      </c>
    </row>
    <row r="7235" spans="1:6" ht="43.2" x14ac:dyDescent="0.3">
      <c r="A7235" s="4" t="s">
        <v>30659</v>
      </c>
      <c r="B7235" s="4" t="str">
        <f t="shared" ref="B7235:B7298" si="113">LEFT(A7235,6)</f>
        <v>722090</v>
      </c>
      <c r="C7235" s="5" t="str">
        <f>VLOOKUP($A7235,HTS_Dec_25!$A$1:$E$11570,3,FALSE)</f>
        <v xml:space="preserve">Base metals and articles of base metal. Iron and steel. Flat-rolled products of stainless steel, of a width of less than 600 mm: Other </v>
      </c>
      <c r="D7235" s="5" t="str">
        <f>VLOOKUP($A7235,HTS_Dec_25!$A$1:$E$11570,4,FALSE)</f>
        <v>Other.</v>
      </c>
      <c r="E7235" s="4" t="str">
        <f>VLOOKUP($A7235,HTS_Dec_25!$A$1:$E$11570,5,FALSE)</f>
        <v>Free</v>
      </c>
      <c r="F7235" s="4">
        <v>25</v>
      </c>
    </row>
    <row r="7236" spans="1:6" ht="57.6" x14ac:dyDescent="0.3">
      <c r="A7236" s="4" t="s">
        <v>30660</v>
      </c>
      <c r="B7236" s="4" t="str">
        <f t="shared" si="113"/>
        <v>722100</v>
      </c>
      <c r="C7236" s="5" t="str">
        <f>VLOOKUP($A7236,HTS_Dec_25!$A$1:$E$11570,3,FALSE)</f>
        <v xml:space="preserve">Base metals and articles of base metal. Iron and steel. Bars and rods, hot-rolled, in irregularly wound coils, of stainless steel Of high-nickel alloy steel </v>
      </c>
      <c r="D7236" s="5" t="str">
        <f>VLOOKUP($A7236,HTS_Dec_25!$A$1:$E$11570,4,FALSE)</f>
        <v>Bars and rods, hot-rolled, in irregularly wound coils, of stainless steel.</v>
      </c>
      <c r="E7236" s="4" t="str">
        <f>VLOOKUP($A7236,HTS_Dec_25!$A$1:$E$11570,5,FALSE)</f>
        <v>Free</v>
      </c>
      <c r="F7236" s="4">
        <v>25</v>
      </c>
    </row>
    <row r="7237" spans="1:6" ht="72" x14ac:dyDescent="0.3">
      <c r="A7237" s="4" t="s">
        <v>30661</v>
      </c>
      <c r="B7237" s="4" t="str">
        <f t="shared" si="113"/>
        <v>722211</v>
      </c>
      <c r="C7237" s="5" t="str">
        <f>VLOOKUP($A7237,HTS_Dec_25!$A$1:$E$11570,3,FALSE)</f>
        <v xml:space="preserve">Base metals and articles of base metal. Iron and steel. Other bars and rods of stainless steel; angles, shapes and sections of stainless steel: Bars and rods, not further worked than hot-rolled, hot-drawn or extruded: </v>
      </c>
      <c r="D7237" s="5" t="str">
        <f>VLOOKUP($A7237,HTS_Dec_25!$A$1:$E$11570,4,FALSE)</f>
        <v>Of circular cross-section.</v>
      </c>
      <c r="E7237" s="4" t="str">
        <f>VLOOKUP($A7237,HTS_Dec_25!$A$1:$E$11570,5,FALSE)</f>
        <v>Free</v>
      </c>
      <c r="F7237" s="4">
        <v>25</v>
      </c>
    </row>
    <row r="7238" spans="1:6" ht="72" x14ac:dyDescent="0.3">
      <c r="A7238" s="4" t="s">
        <v>30662</v>
      </c>
      <c r="B7238" s="4" t="str">
        <f t="shared" si="113"/>
        <v>722219</v>
      </c>
      <c r="C7238" s="5" t="str">
        <f>VLOOKUP($A7238,HTS_Dec_25!$A$1:$E$11570,3,FALSE)</f>
        <v xml:space="preserve">Base metals and articles of base metal. Iron and steel. Other bars and rods of stainless steel; angles, shapes and sections of stainless steel: Bars and rods, not further worked than hot-rolled, hot-drawn or extruded: </v>
      </c>
      <c r="D7238" s="5" t="str">
        <f>VLOOKUP($A7238,HTS_Dec_25!$A$1:$E$11570,4,FALSE)</f>
        <v>Other.</v>
      </c>
      <c r="E7238" s="4" t="str">
        <f>VLOOKUP($A7238,HTS_Dec_25!$A$1:$E$11570,5,FALSE)</f>
        <v>Free</v>
      </c>
      <c r="F7238" s="4">
        <v>25</v>
      </c>
    </row>
    <row r="7239" spans="1:6" ht="72" x14ac:dyDescent="0.3">
      <c r="A7239" s="4" t="s">
        <v>30663</v>
      </c>
      <c r="B7239" s="4" t="str">
        <f t="shared" si="113"/>
        <v>722220</v>
      </c>
      <c r="C7239" s="5" t="str">
        <f>VLOOKUP($A7239,HTS_Dec_25!$A$1:$E$11570,3,FALSE)</f>
        <v xml:space="preserve">Base metals and articles of base metal. Iron and steel. Other bars and rods of stainless steel; angles, shapes and sections of stainless steel: Bars and rods, not further worked than cold-formed or cold-finished </v>
      </c>
      <c r="D7239" s="5" t="str">
        <f>VLOOKUP($A7239,HTS_Dec_25!$A$1:$E$11570,4,FALSE)</f>
        <v>Bars and rods, not further worked than cold-formed or cold-finished.</v>
      </c>
      <c r="E7239" s="4" t="str">
        <f>VLOOKUP($A7239,HTS_Dec_25!$A$1:$E$11570,5,FALSE)</f>
        <v>Free</v>
      </c>
      <c r="F7239" s="4">
        <v>25</v>
      </c>
    </row>
    <row r="7240" spans="1:6" ht="57.6" x14ac:dyDescent="0.3">
      <c r="A7240" s="4" t="s">
        <v>30664</v>
      </c>
      <c r="B7240" s="4" t="str">
        <f t="shared" si="113"/>
        <v>722230</v>
      </c>
      <c r="C7240" s="5" t="str">
        <f>VLOOKUP($A7240,HTS_Dec_25!$A$1:$E$11570,3,FALSE)</f>
        <v xml:space="preserve">Base metals and articles of base metal. Iron and steel. Other bars and rods of stainless steel; angles, shapes and sections of stainless steel: Other bars and rods </v>
      </c>
      <c r="D7240" s="5" t="str">
        <f>VLOOKUP($A7240,HTS_Dec_25!$A$1:$E$11570,4,FALSE)</f>
        <v>Other bars and rods.</v>
      </c>
      <c r="E7240" s="4" t="str">
        <f>VLOOKUP($A7240,HTS_Dec_25!$A$1:$E$11570,5,FALSE)</f>
        <v>Free</v>
      </c>
      <c r="F7240" s="4">
        <v>25</v>
      </c>
    </row>
    <row r="7241" spans="1:6" ht="57.6" x14ac:dyDescent="0.3">
      <c r="A7241" s="4" t="s">
        <v>30665</v>
      </c>
      <c r="B7241" s="4" t="str">
        <f t="shared" si="113"/>
        <v>722240</v>
      </c>
      <c r="C7241" s="5" t="str">
        <f>VLOOKUP($A7241,HTS_Dec_25!$A$1:$E$11570,3,FALSE)</f>
        <v xml:space="preserve">Base metals and articles of base metal. Iron and steel. Other bars and rods of stainless steel; angles, shapes and sections of stainless steel: Angles, shapes and sections: </v>
      </c>
      <c r="D7241" s="5" t="str">
        <f>VLOOKUP($A7241,HTS_Dec_25!$A$1:$E$11570,4,FALSE)</f>
        <v>Hot-rolled, not drilled, not punched and not otherwise advanced.</v>
      </c>
      <c r="E7241" s="4" t="str">
        <f>VLOOKUP($A7241,HTS_Dec_25!$A$1:$E$11570,5,FALSE)</f>
        <v>Free</v>
      </c>
      <c r="F7241" s="4">
        <v>25</v>
      </c>
    </row>
    <row r="7242" spans="1:6" ht="57.6" x14ac:dyDescent="0.3">
      <c r="A7242" s="4" t="s">
        <v>30666</v>
      </c>
      <c r="B7242" s="4" t="str">
        <f t="shared" si="113"/>
        <v>722240</v>
      </c>
      <c r="C7242" s="5" t="str">
        <f>VLOOKUP($A7242,HTS_Dec_25!$A$1:$E$11570,3,FALSE)</f>
        <v xml:space="preserve">Base metals and articles of base metal. Iron and steel. Other bars and rods of stainless steel; angles, shapes and sections of stainless steel: Angles, shapes and sections: </v>
      </c>
      <c r="D7242" s="5" t="str">
        <f>VLOOKUP($A7242,HTS_Dec_25!$A$1:$E$11570,4,FALSE)</f>
        <v>Other.</v>
      </c>
      <c r="E7242" s="4" t="str">
        <f>VLOOKUP($A7242,HTS_Dec_25!$A$1:$E$11570,5,FALSE)</f>
        <v>Free</v>
      </c>
      <c r="F7242" s="4">
        <v>25</v>
      </c>
    </row>
    <row r="7243" spans="1:6" x14ac:dyDescent="0.3">
      <c r="A7243" s="4" t="s">
        <v>30667</v>
      </c>
      <c r="B7243" s="4" t="str">
        <f t="shared" si="113"/>
        <v>722300</v>
      </c>
      <c r="C7243" s="5" t="e">
        <f>VLOOKUP($A7243,HTS_Dec_25!$A$1:$E$11570,3,FALSE)</f>
        <v>#N/A</v>
      </c>
      <c r="D7243" s="5" t="e">
        <f>VLOOKUP($A7243,HTS_Dec_25!$A$1:$E$11570,4,FALSE)</f>
        <v>#N/A</v>
      </c>
      <c r="E7243" s="4" t="e">
        <f>VLOOKUP($A7243,HTS_Dec_25!$A$1:$E$11570,5,FALSE)</f>
        <v>#N/A</v>
      </c>
      <c r="F7243" s="4">
        <v>25</v>
      </c>
    </row>
    <row r="7244" spans="1:6" x14ac:dyDescent="0.3">
      <c r="A7244" s="4" t="s">
        <v>30668</v>
      </c>
      <c r="B7244" s="4" t="str">
        <f t="shared" si="113"/>
        <v>722300</v>
      </c>
      <c r="C7244" s="5" t="e">
        <f>VLOOKUP($A7244,HTS_Dec_25!$A$1:$E$11570,3,FALSE)</f>
        <v>#N/A</v>
      </c>
      <c r="D7244" s="5" t="e">
        <f>VLOOKUP($A7244,HTS_Dec_25!$A$1:$E$11570,4,FALSE)</f>
        <v>#N/A</v>
      </c>
      <c r="E7244" s="4" t="e">
        <f>VLOOKUP($A7244,HTS_Dec_25!$A$1:$E$11570,5,FALSE)</f>
        <v>#N/A</v>
      </c>
      <c r="F7244" s="4">
        <v>25</v>
      </c>
    </row>
    <row r="7245" spans="1:6" x14ac:dyDescent="0.3">
      <c r="A7245" s="4" t="s">
        <v>30669</v>
      </c>
      <c r="B7245" s="4" t="str">
        <f t="shared" si="113"/>
        <v>722300</v>
      </c>
      <c r="C7245" s="5" t="e">
        <f>VLOOKUP($A7245,HTS_Dec_25!$A$1:$E$11570,3,FALSE)</f>
        <v>#N/A</v>
      </c>
      <c r="D7245" s="5" t="e">
        <f>VLOOKUP($A7245,HTS_Dec_25!$A$1:$E$11570,4,FALSE)</f>
        <v>#N/A</v>
      </c>
      <c r="E7245" s="4" t="e">
        <f>VLOOKUP($A7245,HTS_Dec_25!$A$1:$E$11570,5,FALSE)</f>
        <v>#N/A</v>
      </c>
      <c r="F7245" s="4">
        <v>25</v>
      </c>
    </row>
    <row r="7246" spans="1:6" ht="57.6" x14ac:dyDescent="0.3">
      <c r="A7246" s="4" t="s">
        <v>30670</v>
      </c>
      <c r="B7246" s="4" t="str">
        <f t="shared" si="113"/>
        <v>722410</v>
      </c>
      <c r="C7246" s="5" t="str">
        <f>VLOOKUP($A7246,HTS_Dec_25!$A$1:$E$11570,3,FALSE)</f>
        <v xml:space="preserve">Base metals and articles of base metal. Iron and steel. Other alloy steel in ingots or other primary forms; semi-finished products of other alloy steel: Ingots and other primary forms </v>
      </c>
      <c r="D7246" s="5" t="str">
        <f>VLOOKUP($A7246,HTS_Dec_25!$A$1:$E$11570,4,FALSE)</f>
        <v>Ingots and other primary forms.</v>
      </c>
      <c r="E7246" s="4" t="str">
        <f>VLOOKUP($A7246,HTS_Dec_25!$A$1:$E$11570,5,FALSE)</f>
        <v>Free</v>
      </c>
      <c r="F7246" s="4">
        <v>25</v>
      </c>
    </row>
    <row r="7247" spans="1:6" ht="57.6" x14ac:dyDescent="0.3">
      <c r="A7247" s="4" t="s">
        <v>30671</v>
      </c>
      <c r="B7247" s="4" t="str">
        <f t="shared" si="113"/>
        <v>722490</v>
      </c>
      <c r="C7247" s="5" t="str">
        <f>VLOOKUP($A7247,HTS_Dec_25!$A$1:$E$11570,3,FALSE)</f>
        <v xml:space="preserve">Base metals and articles of base metal. Iron and steel. Other alloy steel in ingots or other primary forms; semi-finished products of other alloy steel: Other </v>
      </c>
      <c r="D7247" s="5" t="str">
        <f>VLOOKUP($A7247,HTS_Dec_25!$A$1:$E$11570,4,FALSE)</f>
        <v>Other.</v>
      </c>
      <c r="E7247" s="4" t="str">
        <f>VLOOKUP($A7247,HTS_Dec_25!$A$1:$E$11570,5,FALSE)</f>
        <v>Free</v>
      </c>
      <c r="F7247" s="4">
        <v>25</v>
      </c>
    </row>
    <row r="7248" spans="1:6" ht="57.6" x14ac:dyDescent="0.3">
      <c r="A7248" s="4" t="s">
        <v>30672</v>
      </c>
      <c r="B7248" s="4" t="str">
        <f t="shared" si="113"/>
        <v>722511</v>
      </c>
      <c r="C7248" s="5" t="str">
        <f>VLOOKUP($A7248,HTS_Dec_25!$A$1:$E$11570,3,FALSE)</f>
        <v xml:space="preserve">Base metals and articles of base metal. Iron and steel. Flat-rolled products of other alloy steel, of a width of 600 mm or more: Of silicon electrical steel: </v>
      </c>
      <c r="D7248" s="5" t="str">
        <f>VLOOKUP($A7248,HTS_Dec_25!$A$1:$E$11570,4,FALSE)</f>
        <v>Grain-oriented.</v>
      </c>
      <c r="E7248" s="4" t="str">
        <f>VLOOKUP($A7248,HTS_Dec_25!$A$1:$E$11570,5,FALSE)</f>
        <v>Free</v>
      </c>
      <c r="F7248" s="4">
        <v>25</v>
      </c>
    </row>
    <row r="7249" spans="1:6" ht="57.6" x14ac:dyDescent="0.3">
      <c r="A7249" s="4" t="s">
        <v>30673</v>
      </c>
      <c r="B7249" s="4" t="str">
        <f t="shared" si="113"/>
        <v>722519</v>
      </c>
      <c r="C7249" s="5" t="str">
        <f>VLOOKUP($A7249,HTS_Dec_25!$A$1:$E$11570,3,FALSE)</f>
        <v xml:space="preserve">Base metals and articles of base metal. Iron and steel. Flat-rolled products of other alloy steel, of a width of 600 mm or more: Of silicon electrical steel: </v>
      </c>
      <c r="D7249" s="5" t="str">
        <f>VLOOKUP($A7249,HTS_Dec_25!$A$1:$E$11570,4,FALSE)</f>
        <v>Other.</v>
      </c>
      <c r="E7249" s="4" t="str">
        <f>VLOOKUP($A7249,HTS_Dec_25!$A$1:$E$11570,5,FALSE)</f>
        <v>Free</v>
      </c>
      <c r="F7249" s="4">
        <v>25</v>
      </c>
    </row>
    <row r="7250" spans="1:6" ht="57.6" x14ac:dyDescent="0.3">
      <c r="A7250" s="4" t="s">
        <v>30674</v>
      </c>
      <c r="B7250" s="4" t="str">
        <f t="shared" si="113"/>
        <v>722530</v>
      </c>
      <c r="C7250" s="5" t="str">
        <f>VLOOKUP($A7250,HTS_Dec_25!$A$1:$E$11570,3,FALSE)</f>
        <v xml:space="preserve">Base metals and articles of base metal. Iron and steel. Flat-rolled products of other alloy steel, of a width of 600 mm or more: Other, not further worked than hot-rolled, in coils: </v>
      </c>
      <c r="D7250" s="5" t="str">
        <f>VLOOKUP($A7250,HTS_Dec_25!$A$1:$E$11570,4,FALSE)</f>
        <v>Of tool steel.</v>
      </c>
      <c r="E7250" s="4" t="str">
        <f>VLOOKUP($A7250,HTS_Dec_25!$A$1:$E$11570,5,FALSE)</f>
        <v>Free</v>
      </c>
      <c r="F7250" s="4">
        <v>25</v>
      </c>
    </row>
    <row r="7251" spans="1:6" ht="57.6" x14ac:dyDescent="0.3">
      <c r="A7251" s="4" t="s">
        <v>30675</v>
      </c>
      <c r="B7251" s="4" t="str">
        <f t="shared" si="113"/>
        <v>722530</v>
      </c>
      <c r="C7251" s="5" t="str">
        <f>VLOOKUP($A7251,HTS_Dec_25!$A$1:$E$11570,3,FALSE)</f>
        <v xml:space="preserve">Base metals and articles of base metal. Iron and steel. Flat-rolled products of other alloy steel, of a width of 600 mm or more: Other, not further worked than hot-rolled, in coils: </v>
      </c>
      <c r="D7251" s="5" t="str">
        <f>VLOOKUP($A7251,HTS_Dec_25!$A$1:$E$11570,4,FALSE)</f>
        <v>Other.</v>
      </c>
      <c r="E7251" s="4" t="str">
        <f>VLOOKUP($A7251,HTS_Dec_25!$A$1:$E$11570,5,FALSE)</f>
        <v>Free</v>
      </c>
      <c r="F7251" s="4">
        <v>25</v>
      </c>
    </row>
    <row r="7252" spans="1:6" ht="57.6" x14ac:dyDescent="0.3">
      <c r="A7252" s="4" t="s">
        <v>30676</v>
      </c>
      <c r="B7252" s="4" t="str">
        <f t="shared" si="113"/>
        <v>722530</v>
      </c>
      <c r="C7252" s="5" t="str">
        <f>VLOOKUP($A7252,HTS_Dec_25!$A$1:$E$11570,3,FALSE)</f>
        <v xml:space="preserve">Base metals and articles of base metal. Iron and steel. Flat-rolled products of other alloy steel, of a width of 600 mm or more: Other, not further worked than hot-rolled, in coils: </v>
      </c>
      <c r="D7252" s="5" t="str">
        <f>VLOOKUP($A7252,HTS_Dec_25!$A$1:$E$11570,4,FALSE)</f>
        <v>Of tool steel.</v>
      </c>
      <c r="E7252" s="4" t="str">
        <f>VLOOKUP($A7252,HTS_Dec_25!$A$1:$E$11570,5,FALSE)</f>
        <v>Free</v>
      </c>
      <c r="F7252" s="4">
        <v>25</v>
      </c>
    </row>
    <row r="7253" spans="1:6" ht="57.6" x14ac:dyDescent="0.3">
      <c r="A7253" s="4" t="s">
        <v>30677</v>
      </c>
      <c r="B7253" s="4" t="str">
        <f t="shared" si="113"/>
        <v>722530</v>
      </c>
      <c r="C7253" s="5" t="str">
        <f>VLOOKUP($A7253,HTS_Dec_25!$A$1:$E$11570,3,FALSE)</f>
        <v xml:space="preserve">Base metals and articles of base metal. Iron and steel. Flat-rolled products of other alloy steel, of a width of 600 mm or more: Other, not further worked than hot-rolled, in coils: </v>
      </c>
      <c r="D7253" s="5" t="str">
        <f>VLOOKUP($A7253,HTS_Dec_25!$A$1:$E$11570,4,FALSE)</f>
        <v>Other.</v>
      </c>
      <c r="E7253" s="4" t="str">
        <f>VLOOKUP($A7253,HTS_Dec_25!$A$1:$E$11570,5,FALSE)</f>
        <v>Free</v>
      </c>
      <c r="F7253" s="4">
        <v>25</v>
      </c>
    </row>
    <row r="7254" spans="1:6" ht="57.6" x14ac:dyDescent="0.3">
      <c r="A7254" s="4" t="s">
        <v>30678</v>
      </c>
      <c r="B7254" s="4" t="str">
        <f t="shared" si="113"/>
        <v>722540</v>
      </c>
      <c r="C7254" s="5" t="str">
        <f>VLOOKUP($A7254,HTS_Dec_25!$A$1:$E$11570,3,FALSE)</f>
        <v xml:space="preserve">Base metals and articles of base metal. Iron and steel. Flat-rolled products of other alloy steel, of a width of 600 mm or more: Other, not further worked than hot-rolled, not in coils: </v>
      </c>
      <c r="D7254" s="5" t="str">
        <f>VLOOKUP($A7254,HTS_Dec_25!$A$1:$E$11570,4,FALSE)</f>
        <v>Of tool steel.</v>
      </c>
      <c r="E7254" s="4" t="str">
        <f>VLOOKUP($A7254,HTS_Dec_25!$A$1:$E$11570,5,FALSE)</f>
        <v>Free</v>
      </c>
      <c r="F7254" s="4">
        <v>25</v>
      </c>
    </row>
    <row r="7255" spans="1:6" ht="57.6" x14ac:dyDescent="0.3">
      <c r="A7255" s="4" t="s">
        <v>30679</v>
      </c>
      <c r="B7255" s="4" t="str">
        <f t="shared" si="113"/>
        <v>722540</v>
      </c>
      <c r="C7255" s="5" t="str">
        <f>VLOOKUP($A7255,HTS_Dec_25!$A$1:$E$11570,3,FALSE)</f>
        <v xml:space="preserve">Base metals and articles of base metal. Iron and steel. Flat-rolled products of other alloy steel, of a width of 600 mm or more: Other, not further worked than hot-rolled, not in coils: </v>
      </c>
      <c r="D7255" s="5" t="str">
        <f>VLOOKUP($A7255,HTS_Dec_25!$A$1:$E$11570,4,FALSE)</f>
        <v>Other.</v>
      </c>
      <c r="E7255" s="4" t="str">
        <f>VLOOKUP($A7255,HTS_Dec_25!$A$1:$E$11570,5,FALSE)</f>
        <v>Free</v>
      </c>
      <c r="F7255" s="4">
        <v>25</v>
      </c>
    </row>
    <row r="7256" spans="1:6" ht="57.6" x14ac:dyDescent="0.3">
      <c r="A7256" s="4" t="s">
        <v>30680</v>
      </c>
      <c r="B7256" s="4" t="str">
        <f t="shared" si="113"/>
        <v>722540</v>
      </c>
      <c r="C7256" s="5" t="str">
        <f>VLOOKUP($A7256,HTS_Dec_25!$A$1:$E$11570,3,FALSE)</f>
        <v xml:space="preserve">Base metals and articles of base metal. Iron and steel. Flat-rolled products of other alloy steel, of a width of 600 mm or more: Other, not further worked than hot-rolled, not in coils: </v>
      </c>
      <c r="D7256" s="5" t="str">
        <f>VLOOKUP($A7256,HTS_Dec_25!$A$1:$E$11570,4,FALSE)</f>
        <v>Of tool steel.</v>
      </c>
      <c r="E7256" s="4" t="str">
        <f>VLOOKUP($A7256,HTS_Dec_25!$A$1:$E$11570,5,FALSE)</f>
        <v>Free</v>
      </c>
      <c r="F7256" s="4">
        <v>25</v>
      </c>
    </row>
    <row r="7257" spans="1:6" ht="57.6" x14ac:dyDescent="0.3">
      <c r="A7257" s="4" t="s">
        <v>30681</v>
      </c>
      <c r="B7257" s="4" t="str">
        <f t="shared" si="113"/>
        <v>722540</v>
      </c>
      <c r="C7257" s="5" t="str">
        <f>VLOOKUP($A7257,HTS_Dec_25!$A$1:$E$11570,3,FALSE)</f>
        <v xml:space="preserve">Base metals and articles of base metal. Iron and steel. Flat-rolled products of other alloy steel, of a width of 600 mm or more: Other, not further worked than hot-rolled, not in coils: </v>
      </c>
      <c r="D7257" s="5" t="str">
        <f>VLOOKUP($A7257,HTS_Dec_25!$A$1:$E$11570,4,FALSE)</f>
        <v>Other.</v>
      </c>
      <c r="E7257" s="4" t="str">
        <f>VLOOKUP($A7257,HTS_Dec_25!$A$1:$E$11570,5,FALSE)</f>
        <v>Free</v>
      </c>
      <c r="F7257" s="4">
        <v>25</v>
      </c>
    </row>
    <row r="7258" spans="1:6" ht="57.6" x14ac:dyDescent="0.3">
      <c r="A7258" s="4" t="s">
        <v>30682</v>
      </c>
      <c r="B7258" s="4" t="str">
        <f t="shared" si="113"/>
        <v>722550</v>
      </c>
      <c r="C7258" s="5" t="str">
        <f>VLOOKUP($A7258,HTS_Dec_25!$A$1:$E$11570,3,FALSE)</f>
        <v xml:space="preserve">Base metals and articles of base metal. Iron and steel. Flat-rolled products of other alloy steel, of a width of 600 mm or more: Other, not further worked than cold-rolled (cold-reduced): </v>
      </c>
      <c r="D7258" s="5" t="str">
        <f>VLOOKUP($A7258,HTS_Dec_25!$A$1:$E$11570,4,FALSE)</f>
        <v>Of tool steel.</v>
      </c>
      <c r="E7258" s="4" t="str">
        <f>VLOOKUP($A7258,HTS_Dec_25!$A$1:$E$11570,5,FALSE)</f>
        <v>Free</v>
      </c>
      <c r="F7258" s="4">
        <v>25</v>
      </c>
    </row>
    <row r="7259" spans="1:6" ht="57.6" x14ac:dyDescent="0.3">
      <c r="A7259" s="4" t="s">
        <v>30683</v>
      </c>
      <c r="B7259" s="4" t="str">
        <f t="shared" si="113"/>
        <v>722550</v>
      </c>
      <c r="C7259" s="5" t="str">
        <f>VLOOKUP($A7259,HTS_Dec_25!$A$1:$E$11570,3,FALSE)</f>
        <v xml:space="preserve">Base metals and articles of base metal. Iron and steel. Flat-rolled products of other alloy steel, of a width of 600 mm or more: Other, not further worked than cold-rolled (cold-reduced): </v>
      </c>
      <c r="D7259" s="5" t="str">
        <f>VLOOKUP($A7259,HTS_Dec_25!$A$1:$E$11570,4,FALSE)</f>
        <v>Of a thickness of 4.75 mm or more.</v>
      </c>
      <c r="E7259" s="4" t="str">
        <f>VLOOKUP($A7259,HTS_Dec_25!$A$1:$E$11570,5,FALSE)</f>
        <v>Free</v>
      </c>
      <c r="F7259" s="4">
        <v>25</v>
      </c>
    </row>
    <row r="7260" spans="1:6" ht="57.6" x14ac:dyDescent="0.3">
      <c r="A7260" s="4" t="s">
        <v>30684</v>
      </c>
      <c r="B7260" s="4" t="str">
        <f t="shared" si="113"/>
        <v>722550</v>
      </c>
      <c r="C7260" s="5" t="str">
        <f>VLOOKUP($A7260,HTS_Dec_25!$A$1:$E$11570,3,FALSE)</f>
        <v xml:space="preserve">Base metals and articles of base metal. Iron and steel. Flat-rolled products of other alloy steel, of a width of 600 mm or more: Other, not further worked than cold-rolled (cold-reduced): </v>
      </c>
      <c r="D7260" s="5" t="str">
        <f>VLOOKUP($A7260,HTS_Dec_25!$A$1:$E$11570,4,FALSE)</f>
        <v>Heat-resisting steel.</v>
      </c>
      <c r="E7260" s="4" t="str">
        <f>VLOOKUP($A7260,HTS_Dec_25!$A$1:$E$11570,5,FALSE)</f>
        <v>Free</v>
      </c>
      <c r="F7260" s="4">
        <v>25</v>
      </c>
    </row>
    <row r="7261" spans="1:6" ht="57.6" x14ac:dyDescent="0.3">
      <c r="A7261" s="4" t="s">
        <v>30685</v>
      </c>
      <c r="B7261" s="4" t="str">
        <f t="shared" si="113"/>
        <v>722550</v>
      </c>
      <c r="C7261" s="5" t="str">
        <f>VLOOKUP($A7261,HTS_Dec_25!$A$1:$E$11570,3,FALSE)</f>
        <v xml:space="preserve">Base metals and articles of base metal. Iron and steel. Flat-rolled products of other alloy steel, of a width of 600 mm or more: Other, not further worked than cold-rolled (cold-reduced): </v>
      </c>
      <c r="D7261" s="5" t="str">
        <f>VLOOKUP($A7261,HTS_Dec_25!$A$1:$E$11570,4,FALSE)</f>
        <v>Other.</v>
      </c>
      <c r="E7261" s="4" t="str">
        <f>VLOOKUP($A7261,HTS_Dec_25!$A$1:$E$11570,5,FALSE)</f>
        <v>Free</v>
      </c>
      <c r="F7261" s="4">
        <v>25</v>
      </c>
    </row>
    <row r="7262" spans="1:6" ht="43.2" x14ac:dyDescent="0.3">
      <c r="A7262" s="4" t="s">
        <v>30686</v>
      </c>
      <c r="B7262" s="4" t="str">
        <f t="shared" si="113"/>
        <v>722591</v>
      </c>
      <c r="C7262" s="5" t="str">
        <f>VLOOKUP($A7262,HTS_Dec_25!$A$1:$E$11570,3,FALSE)</f>
        <v xml:space="preserve">Base metals and articles of base metal. Iron and steel. Flat-rolled products of other alloy steel, of a width of 600 mm or more: Other: </v>
      </c>
      <c r="D7262" s="5" t="str">
        <f>VLOOKUP($A7262,HTS_Dec_25!$A$1:$E$11570,4,FALSE)</f>
        <v>Electrolytically plated or coated with zinc.</v>
      </c>
      <c r="E7262" s="4" t="str">
        <f>VLOOKUP($A7262,HTS_Dec_25!$A$1:$E$11570,5,FALSE)</f>
        <v>Free</v>
      </c>
      <c r="F7262" s="4">
        <v>25</v>
      </c>
    </row>
    <row r="7263" spans="1:6" ht="43.2" x14ac:dyDescent="0.3">
      <c r="A7263" s="4" t="s">
        <v>30687</v>
      </c>
      <c r="B7263" s="4" t="str">
        <f t="shared" si="113"/>
        <v>722592</v>
      </c>
      <c r="C7263" s="5" t="str">
        <f>VLOOKUP($A7263,HTS_Dec_25!$A$1:$E$11570,3,FALSE)</f>
        <v xml:space="preserve">Base metals and articles of base metal. Iron and steel. Flat-rolled products of other alloy steel, of a width of 600 mm or more: Other: </v>
      </c>
      <c r="D7263" s="5" t="str">
        <f>VLOOKUP($A7263,HTS_Dec_25!$A$1:$E$11570,4,FALSE)</f>
        <v>Otherwise plated or coated with zinc.</v>
      </c>
      <c r="E7263" s="4" t="str">
        <f>VLOOKUP($A7263,HTS_Dec_25!$A$1:$E$11570,5,FALSE)</f>
        <v>Free</v>
      </c>
      <c r="F7263" s="4">
        <v>25</v>
      </c>
    </row>
    <row r="7264" spans="1:6" ht="43.2" x14ac:dyDescent="0.3">
      <c r="A7264" s="4" t="s">
        <v>30688</v>
      </c>
      <c r="B7264" s="4" t="str">
        <f t="shared" si="113"/>
        <v>722599</v>
      </c>
      <c r="C7264" s="5" t="str">
        <f>VLOOKUP($A7264,HTS_Dec_25!$A$1:$E$11570,3,FALSE)</f>
        <v xml:space="preserve">Base metals and articles of base metal. Iron and steel. Flat-rolled products of other alloy steel, of a width of 600 mm or more: Other: </v>
      </c>
      <c r="D7264" s="5" t="str">
        <f>VLOOKUP($A7264,HTS_Dec_25!$A$1:$E$11570,4,FALSE)</f>
        <v>Other.</v>
      </c>
      <c r="E7264" s="4" t="str">
        <f>VLOOKUP($A7264,HTS_Dec_25!$A$1:$E$11570,5,FALSE)</f>
        <v>Free</v>
      </c>
      <c r="F7264" s="4">
        <v>25</v>
      </c>
    </row>
    <row r="7265" spans="1:6" ht="57.6" x14ac:dyDescent="0.3">
      <c r="A7265" s="4" t="s">
        <v>30689</v>
      </c>
      <c r="B7265" s="4" t="str">
        <f t="shared" si="113"/>
        <v>722611</v>
      </c>
      <c r="C7265" s="5" t="str">
        <f>VLOOKUP($A7265,HTS_Dec_25!$A$1:$E$11570,3,FALSE)</f>
        <v>Base metals and articles of base metal. Iron and steel. Flat-rolled products of other alloy steel, of a width of less than 600 mm: Of silicon electrical steel: Grain-oriented:</v>
      </c>
      <c r="D7265" s="5" t="str">
        <f>VLOOKUP($A7265,HTS_Dec_25!$A$1:$E$11570,4,FALSE)</f>
        <v>Of a width of 300 mm or more.</v>
      </c>
      <c r="E7265" s="4" t="str">
        <f>VLOOKUP($A7265,HTS_Dec_25!$A$1:$E$11570,5,FALSE)</f>
        <v>Free</v>
      </c>
      <c r="F7265" s="4">
        <v>25</v>
      </c>
    </row>
    <row r="7266" spans="1:6" ht="57.6" x14ac:dyDescent="0.3">
      <c r="A7266" s="4" t="s">
        <v>30690</v>
      </c>
      <c r="B7266" s="4" t="str">
        <f t="shared" si="113"/>
        <v>722611</v>
      </c>
      <c r="C7266" s="5" t="str">
        <f>VLOOKUP($A7266,HTS_Dec_25!$A$1:$E$11570,3,FALSE)</f>
        <v>Base metals and articles of base metal. Iron and steel. Flat-rolled products of other alloy steel, of a width of less than 600 mm: Of silicon electrical steel: Grain-oriented:</v>
      </c>
      <c r="D7266" s="5" t="str">
        <f>VLOOKUP($A7266,HTS_Dec_25!$A$1:$E$11570,4,FALSE)</f>
        <v>Of a width of less than 300 mm.</v>
      </c>
      <c r="E7266" s="4" t="str">
        <f>VLOOKUP($A7266,HTS_Dec_25!$A$1:$E$11570,5,FALSE)</f>
        <v>Free</v>
      </c>
      <c r="F7266" s="4">
        <v>25</v>
      </c>
    </row>
    <row r="7267" spans="1:6" ht="57.6" x14ac:dyDescent="0.3">
      <c r="A7267" s="4" t="s">
        <v>30691</v>
      </c>
      <c r="B7267" s="4" t="str">
        <f t="shared" si="113"/>
        <v>722619</v>
      </c>
      <c r="C7267" s="5" t="str">
        <f>VLOOKUP($A7267,HTS_Dec_25!$A$1:$E$11570,3,FALSE)</f>
        <v>Base metals and articles of base metal. Iron and steel. Flat-rolled products of other alloy steel, of a width of less than 600 mm: Of silicon electrical steel: Other:</v>
      </c>
      <c r="D7267" s="5" t="str">
        <f>VLOOKUP($A7267,HTS_Dec_25!$A$1:$E$11570,4,FALSE)</f>
        <v>Of a width of 300 mm or more.</v>
      </c>
      <c r="E7267" s="4" t="str">
        <f>VLOOKUP($A7267,HTS_Dec_25!$A$1:$E$11570,5,FALSE)</f>
        <v>Free</v>
      </c>
      <c r="F7267" s="4">
        <v>25</v>
      </c>
    </row>
    <row r="7268" spans="1:6" ht="57.6" x14ac:dyDescent="0.3">
      <c r="A7268" s="4" t="s">
        <v>30692</v>
      </c>
      <c r="B7268" s="4" t="str">
        <f t="shared" si="113"/>
        <v>722619</v>
      </c>
      <c r="C7268" s="5" t="str">
        <f>VLOOKUP($A7268,HTS_Dec_25!$A$1:$E$11570,3,FALSE)</f>
        <v>Base metals and articles of base metal. Iron and steel. Flat-rolled products of other alloy steel, of a width of less than 600 mm: Of silicon electrical steel: Other:</v>
      </c>
      <c r="D7268" s="5" t="str">
        <f>VLOOKUP($A7268,HTS_Dec_25!$A$1:$E$11570,4,FALSE)</f>
        <v>Of a width of less than 300 mm.</v>
      </c>
      <c r="E7268" s="4" t="str">
        <f>VLOOKUP($A7268,HTS_Dec_25!$A$1:$E$11570,5,FALSE)</f>
        <v>Free</v>
      </c>
      <c r="F7268" s="4">
        <v>25</v>
      </c>
    </row>
    <row r="7269" spans="1:6" ht="43.2" x14ac:dyDescent="0.3">
      <c r="A7269" s="4" t="s">
        <v>30693</v>
      </c>
      <c r="B7269" s="4" t="str">
        <f t="shared" si="113"/>
        <v>722620</v>
      </c>
      <c r="C7269" s="5" t="str">
        <f>VLOOKUP($A7269,HTS_Dec_25!$A$1:$E$11570,3,FALSE)</f>
        <v xml:space="preserve">Base metals and articles of base metal. Iron and steel. Flat-rolled products of other alloy steel, of a width of less than 600 mm: Of high-speed steel </v>
      </c>
      <c r="D7269" s="5" t="str">
        <f>VLOOKUP($A7269,HTS_Dec_25!$A$1:$E$11570,4,FALSE)</f>
        <v>Of high-speed steel.</v>
      </c>
      <c r="E7269" s="4" t="str">
        <f>VLOOKUP($A7269,HTS_Dec_25!$A$1:$E$11570,5,FALSE)</f>
        <v>Free</v>
      </c>
      <c r="F7269" s="4">
        <v>25</v>
      </c>
    </row>
    <row r="7270" spans="1:6" ht="57.6" x14ac:dyDescent="0.3">
      <c r="A7270" s="4" t="s">
        <v>30694</v>
      </c>
      <c r="B7270" s="4" t="str">
        <f t="shared" si="113"/>
        <v>722691</v>
      </c>
      <c r="C7270" s="5" t="str">
        <f>VLOOKUP($A7270,HTS_Dec_25!$A$1:$E$11570,3,FALSE)</f>
        <v>Base metals and articles of base metal. Iron and steel. Flat-rolled products of other alloy steel, of a width of less than 600 mm: Other: Not further worked than hot-rolled:</v>
      </c>
      <c r="D7270" s="5" t="str">
        <f>VLOOKUP($A7270,HTS_Dec_25!$A$1:$E$11570,4,FALSE)</f>
        <v>Of chipper knife steel.</v>
      </c>
      <c r="E7270" s="4" t="str">
        <f>VLOOKUP($A7270,HTS_Dec_25!$A$1:$E$11570,5,FALSE)</f>
        <v>Free</v>
      </c>
      <c r="F7270" s="4">
        <v>25</v>
      </c>
    </row>
    <row r="7271" spans="1:6" ht="57.6" x14ac:dyDescent="0.3">
      <c r="A7271" s="4" t="s">
        <v>30695</v>
      </c>
      <c r="B7271" s="4" t="str">
        <f t="shared" si="113"/>
        <v>722691</v>
      </c>
      <c r="C7271" s="5" t="str">
        <f>VLOOKUP($A7271,HTS_Dec_25!$A$1:$E$11570,3,FALSE)</f>
        <v>Base metals and articles of base metal. Iron and steel. Flat-rolled products of other alloy steel, of a width of less than 600 mm: Other: Not further worked than hot-rolled:</v>
      </c>
      <c r="D7271" s="5" t="str">
        <f>VLOOKUP($A7271,HTS_Dec_25!$A$1:$E$11570,4,FALSE)</f>
        <v>Of a width of 300 mm or more.</v>
      </c>
      <c r="E7271" s="4" t="str">
        <f>VLOOKUP($A7271,HTS_Dec_25!$A$1:$E$11570,5,FALSE)</f>
        <v>Free</v>
      </c>
      <c r="F7271" s="4">
        <v>25</v>
      </c>
    </row>
    <row r="7272" spans="1:6" ht="57.6" x14ac:dyDescent="0.3">
      <c r="A7272" s="4" t="s">
        <v>30696</v>
      </c>
      <c r="B7272" s="4" t="str">
        <f t="shared" si="113"/>
        <v>722691</v>
      </c>
      <c r="C7272" s="5" t="str">
        <f>VLOOKUP($A7272,HTS_Dec_25!$A$1:$E$11570,3,FALSE)</f>
        <v>Base metals and articles of base metal. Iron and steel. Flat-rolled products of other alloy steel, of a width of less than 600 mm: Other: Not further worked than hot-rolled:</v>
      </c>
      <c r="D7272" s="5" t="str">
        <f>VLOOKUP($A7272,HTS_Dec_25!$A$1:$E$11570,4,FALSE)</f>
        <v>Of a width of less than 300 mm.</v>
      </c>
      <c r="E7272" s="4" t="str">
        <f>VLOOKUP($A7272,HTS_Dec_25!$A$1:$E$11570,5,FALSE)</f>
        <v>Free</v>
      </c>
      <c r="F7272" s="4">
        <v>25</v>
      </c>
    </row>
    <row r="7273" spans="1:6" ht="57.6" x14ac:dyDescent="0.3">
      <c r="A7273" s="4" t="s">
        <v>30697</v>
      </c>
      <c r="B7273" s="4" t="str">
        <f t="shared" si="113"/>
        <v>722691</v>
      </c>
      <c r="C7273" s="5" t="str">
        <f>VLOOKUP($A7273,HTS_Dec_25!$A$1:$E$11570,3,FALSE)</f>
        <v>Base metals and articles of base metal. Iron and steel. Flat-rolled products of other alloy steel, of a width of less than 600 mm: Other: Not further worked than hot-rolled:</v>
      </c>
      <c r="D7273" s="5" t="str">
        <f>VLOOKUP($A7273,HTS_Dec_25!$A$1:$E$11570,4,FALSE)</f>
        <v>Of a thickness of 4.75 mm or more.</v>
      </c>
      <c r="E7273" s="4" t="str">
        <f>VLOOKUP($A7273,HTS_Dec_25!$A$1:$E$11570,5,FALSE)</f>
        <v>Free</v>
      </c>
      <c r="F7273" s="4">
        <v>25</v>
      </c>
    </row>
    <row r="7274" spans="1:6" ht="57.6" x14ac:dyDescent="0.3">
      <c r="A7274" s="4" t="s">
        <v>30698</v>
      </c>
      <c r="B7274" s="4" t="str">
        <f t="shared" si="113"/>
        <v>722691</v>
      </c>
      <c r="C7274" s="5" t="str">
        <f>VLOOKUP($A7274,HTS_Dec_25!$A$1:$E$11570,3,FALSE)</f>
        <v>Base metals and articles of base metal. Iron and steel. Flat-rolled products of other alloy steel, of a width of less than 600 mm: Other: Not further worked than hot-rolled:</v>
      </c>
      <c r="D7274" s="5" t="str">
        <f>VLOOKUP($A7274,HTS_Dec_25!$A$1:$E$11570,4,FALSE)</f>
        <v>Of a width of 300 mm or more.</v>
      </c>
      <c r="E7274" s="4" t="str">
        <f>VLOOKUP($A7274,HTS_Dec_25!$A$1:$E$11570,5,FALSE)</f>
        <v>Free</v>
      </c>
      <c r="F7274" s="4">
        <v>25</v>
      </c>
    </row>
    <row r="7275" spans="1:6" ht="57.6" x14ac:dyDescent="0.3">
      <c r="A7275" s="4" t="s">
        <v>30699</v>
      </c>
      <c r="B7275" s="4" t="str">
        <f t="shared" si="113"/>
        <v>722691</v>
      </c>
      <c r="C7275" s="5" t="str">
        <f>VLOOKUP($A7275,HTS_Dec_25!$A$1:$E$11570,3,FALSE)</f>
        <v>Base metals and articles of base metal. Iron and steel. Flat-rolled products of other alloy steel, of a width of less than 600 mm: Other: Not further worked than hot-rolled:</v>
      </c>
      <c r="D7275" s="5" t="str">
        <f>VLOOKUP($A7275,HTS_Dec_25!$A$1:$E$11570,4,FALSE)</f>
        <v>Of a width of less than 300 mm.</v>
      </c>
      <c r="E7275" s="4" t="str">
        <f>VLOOKUP($A7275,HTS_Dec_25!$A$1:$E$11570,5,FALSE)</f>
        <v>Free</v>
      </c>
      <c r="F7275" s="4">
        <v>25</v>
      </c>
    </row>
    <row r="7276" spans="1:6" ht="57.6" x14ac:dyDescent="0.3">
      <c r="A7276" s="4" t="s">
        <v>30700</v>
      </c>
      <c r="B7276" s="4" t="str">
        <f t="shared" si="113"/>
        <v>722692</v>
      </c>
      <c r="C7276" s="5" t="str">
        <f>VLOOKUP($A7276,HTS_Dec_25!$A$1:$E$11570,3,FALSE)</f>
        <v>Base metals and articles of base metal. Iron and steel. Flat-rolled products of other alloy steel, of a width of less than 600 mm: Other: Not further worked than cold-rolled (cold-reduced):</v>
      </c>
      <c r="D7276" s="5" t="str">
        <f>VLOOKUP($A7276,HTS_Dec_25!$A$1:$E$11570,4,FALSE)</f>
        <v>Of a width of 300 mm or more.</v>
      </c>
      <c r="E7276" s="4" t="str">
        <f>VLOOKUP($A7276,HTS_Dec_25!$A$1:$E$11570,5,FALSE)</f>
        <v>Free</v>
      </c>
      <c r="F7276" s="4">
        <v>25</v>
      </c>
    </row>
    <row r="7277" spans="1:6" ht="57.6" x14ac:dyDescent="0.3">
      <c r="A7277" s="4" t="s">
        <v>30701</v>
      </c>
      <c r="B7277" s="4" t="str">
        <f t="shared" si="113"/>
        <v>722692</v>
      </c>
      <c r="C7277" s="5" t="str">
        <f>VLOOKUP($A7277,HTS_Dec_25!$A$1:$E$11570,3,FALSE)</f>
        <v>Base metals and articles of base metal. Iron and steel. Flat-rolled products of other alloy steel, of a width of less than 600 mm: Other: Not further worked than cold-rolled (cold-reduced):</v>
      </c>
      <c r="D7277" s="5" t="str">
        <f>VLOOKUP($A7277,HTS_Dec_25!$A$1:$E$11570,4,FALSE)</f>
        <v>Of a width of less than 300 mm.</v>
      </c>
      <c r="E7277" s="4" t="str">
        <f>VLOOKUP($A7277,HTS_Dec_25!$A$1:$E$11570,5,FALSE)</f>
        <v>Free</v>
      </c>
      <c r="F7277" s="4">
        <v>25</v>
      </c>
    </row>
    <row r="7278" spans="1:6" ht="57.6" x14ac:dyDescent="0.3">
      <c r="A7278" s="4" t="s">
        <v>30702</v>
      </c>
      <c r="B7278" s="4" t="str">
        <f t="shared" si="113"/>
        <v>722692</v>
      </c>
      <c r="C7278" s="5" t="str">
        <f>VLOOKUP($A7278,HTS_Dec_25!$A$1:$E$11570,3,FALSE)</f>
        <v>Base metals and articles of base metal. Iron and steel. Flat-rolled products of other alloy steel, of a width of less than 600 mm: Other: Not further worked than cold-rolled (cold-reduced):</v>
      </c>
      <c r="D7278" s="5" t="str">
        <f>VLOOKUP($A7278,HTS_Dec_25!$A$1:$E$11570,4,FALSE)</f>
        <v>Of a width of 300 mm or more.</v>
      </c>
      <c r="E7278" s="4" t="str">
        <f>VLOOKUP($A7278,HTS_Dec_25!$A$1:$E$11570,5,FALSE)</f>
        <v>Free</v>
      </c>
      <c r="F7278" s="4">
        <v>25</v>
      </c>
    </row>
    <row r="7279" spans="1:6" ht="57.6" x14ac:dyDescent="0.3">
      <c r="A7279" s="4" t="s">
        <v>30703</v>
      </c>
      <c r="B7279" s="4" t="str">
        <f t="shared" si="113"/>
        <v>722692</v>
      </c>
      <c r="C7279" s="5" t="str">
        <f>VLOOKUP($A7279,HTS_Dec_25!$A$1:$E$11570,3,FALSE)</f>
        <v>Base metals and articles of base metal. Iron and steel. Flat-rolled products of other alloy steel, of a width of less than 600 mm: Other: Not further worked than cold-rolled (cold-reduced):</v>
      </c>
      <c r="D7279" s="5" t="str">
        <f>VLOOKUP($A7279,HTS_Dec_25!$A$1:$E$11570,4,FALSE)</f>
        <v>Of a thickness not exceeding 0.25 mm.</v>
      </c>
      <c r="E7279" s="4" t="str">
        <f>VLOOKUP($A7279,HTS_Dec_25!$A$1:$E$11570,5,FALSE)</f>
        <v>Free</v>
      </c>
      <c r="F7279" s="4">
        <v>25</v>
      </c>
    </row>
    <row r="7280" spans="1:6" ht="57.6" x14ac:dyDescent="0.3">
      <c r="A7280" s="4" t="s">
        <v>30704</v>
      </c>
      <c r="B7280" s="4" t="str">
        <f t="shared" si="113"/>
        <v>722692</v>
      </c>
      <c r="C7280" s="5" t="str">
        <f>VLOOKUP($A7280,HTS_Dec_25!$A$1:$E$11570,3,FALSE)</f>
        <v>Base metals and articles of base metal. Iron and steel. Flat-rolled products of other alloy steel, of a width of less than 600 mm: Other: Not further worked than cold-rolled (cold-reduced):</v>
      </c>
      <c r="D7280" s="5" t="str">
        <f>VLOOKUP($A7280,HTS_Dec_25!$A$1:$E$11570,4,FALSE)</f>
        <v>Of a thickness exceeding 0.25 mm.</v>
      </c>
      <c r="E7280" s="4" t="str">
        <f>VLOOKUP($A7280,HTS_Dec_25!$A$1:$E$11570,5,FALSE)</f>
        <v>Free</v>
      </c>
      <c r="F7280" s="4">
        <v>25</v>
      </c>
    </row>
    <row r="7281" spans="1:6" ht="43.2" x14ac:dyDescent="0.3">
      <c r="A7281" s="4" t="s">
        <v>30705</v>
      </c>
      <c r="B7281" s="4" t="str">
        <f t="shared" si="113"/>
        <v>722699</v>
      </c>
      <c r="C7281" s="5" t="str">
        <f>VLOOKUP($A7281,HTS_Dec_25!$A$1:$E$11570,3,FALSE)</f>
        <v xml:space="preserve">Base metals and articles of base metal. Iron and steel. Flat-rolled products of other alloy steel, of a width of less than 600 mm: Other: </v>
      </c>
      <c r="D7281" s="5" t="str">
        <f>VLOOKUP($A7281,HTS_Dec_25!$A$1:$E$11570,4,FALSE)</f>
        <v>Other.</v>
      </c>
      <c r="E7281" s="4" t="str">
        <f>VLOOKUP($A7281,HTS_Dec_25!$A$1:$E$11570,5,FALSE)</f>
        <v>Free</v>
      </c>
      <c r="F7281" s="4">
        <v>25</v>
      </c>
    </row>
    <row r="7282" spans="1:6" ht="57.6" x14ac:dyDescent="0.3">
      <c r="A7282" s="4" t="s">
        <v>30706</v>
      </c>
      <c r="B7282" s="4" t="str">
        <f t="shared" si="113"/>
        <v>722710</v>
      </c>
      <c r="C7282" s="5" t="str">
        <f>VLOOKUP($A7282,HTS_Dec_25!$A$1:$E$11570,3,FALSE)</f>
        <v xml:space="preserve">Base metals and articles of base metal. Iron and steel. Bars and rods, hot-rolled, in irregularly wound coils, of other alloy steel: Of high-speed steel </v>
      </c>
      <c r="D7282" s="5" t="str">
        <f>VLOOKUP($A7282,HTS_Dec_25!$A$1:$E$11570,4,FALSE)</f>
        <v>Of high-speed steel.</v>
      </c>
      <c r="E7282" s="4" t="str">
        <f>VLOOKUP($A7282,HTS_Dec_25!$A$1:$E$11570,5,FALSE)</f>
        <v>Free</v>
      </c>
      <c r="F7282" s="4">
        <v>25</v>
      </c>
    </row>
    <row r="7283" spans="1:6" ht="57.6" x14ac:dyDescent="0.3">
      <c r="A7283" s="4" t="s">
        <v>30707</v>
      </c>
      <c r="B7283" s="4" t="str">
        <f t="shared" si="113"/>
        <v>722720</v>
      </c>
      <c r="C7283" s="5" t="str">
        <f>VLOOKUP($A7283,HTS_Dec_25!$A$1:$E$11570,3,FALSE)</f>
        <v xml:space="preserve">Base metals and articles of base metal. Iron and steel. Bars and rods, hot-rolled, in irregularly wound coils, of other alloy steel: Of silico-manganese steel </v>
      </c>
      <c r="D7283" s="5" t="str">
        <f>VLOOKUP($A7283,HTS_Dec_25!$A$1:$E$11570,4,FALSE)</f>
        <v>Of silico-manganese steel.</v>
      </c>
      <c r="E7283" s="4" t="str">
        <f>VLOOKUP($A7283,HTS_Dec_25!$A$1:$E$11570,5,FALSE)</f>
        <v>Free</v>
      </c>
      <c r="F7283" s="4">
        <v>25</v>
      </c>
    </row>
    <row r="7284" spans="1:6" ht="43.2" x14ac:dyDescent="0.3">
      <c r="A7284" s="4" t="s">
        <v>30708</v>
      </c>
      <c r="B7284" s="4" t="str">
        <f t="shared" si="113"/>
        <v>722790</v>
      </c>
      <c r="C7284" s="5" t="str">
        <f>VLOOKUP($A7284,HTS_Dec_25!$A$1:$E$11570,3,FALSE)</f>
        <v xml:space="preserve">Base metals and articles of base metal. Iron and steel. Bars and rods, hot-rolled, in irregularly wound coils, of other alloy steel: Other: </v>
      </c>
      <c r="D7284" s="5" t="str">
        <f>VLOOKUP($A7284,HTS_Dec_25!$A$1:$E$11570,4,FALSE)</f>
        <v>Not tempered, not treated, and not partly manufactured.</v>
      </c>
      <c r="E7284" s="4" t="str">
        <f>VLOOKUP($A7284,HTS_Dec_25!$A$1:$E$11570,5,FALSE)</f>
        <v>Free</v>
      </c>
      <c r="F7284" s="4">
        <v>25</v>
      </c>
    </row>
    <row r="7285" spans="1:6" ht="43.2" x14ac:dyDescent="0.3">
      <c r="A7285" s="4" t="s">
        <v>30709</v>
      </c>
      <c r="B7285" s="4" t="str">
        <f t="shared" si="113"/>
        <v>722790</v>
      </c>
      <c r="C7285" s="5" t="str">
        <f>VLOOKUP($A7285,HTS_Dec_25!$A$1:$E$11570,3,FALSE)</f>
        <v xml:space="preserve">Base metals and articles of base metal. Iron and steel. Bars and rods, hot-rolled, in irregularly wound coils, of other alloy steel: Other: </v>
      </c>
      <c r="D7285" s="5" t="str">
        <f>VLOOKUP($A7285,HTS_Dec_25!$A$1:$E$11570,4,FALSE)</f>
        <v>Other.</v>
      </c>
      <c r="E7285" s="4" t="str">
        <f>VLOOKUP($A7285,HTS_Dec_25!$A$1:$E$11570,5,FALSE)</f>
        <v>Free</v>
      </c>
      <c r="F7285" s="4">
        <v>25</v>
      </c>
    </row>
    <row r="7286" spans="1:6" ht="43.2" x14ac:dyDescent="0.3">
      <c r="A7286" s="4" t="s">
        <v>30710</v>
      </c>
      <c r="B7286" s="4" t="str">
        <f t="shared" si="113"/>
        <v>722790</v>
      </c>
      <c r="C7286" s="5" t="str">
        <f>VLOOKUP($A7286,HTS_Dec_25!$A$1:$E$11570,3,FALSE)</f>
        <v xml:space="preserve">Base metals and articles of base metal. Iron and steel. Bars and rods, hot-rolled, in irregularly wound coils, of other alloy steel: Other: </v>
      </c>
      <c r="D7286" s="5" t="str">
        <f>VLOOKUP($A7286,HTS_Dec_25!$A$1:$E$11570,4,FALSE)</f>
        <v>Other.</v>
      </c>
      <c r="E7286" s="4" t="str">
        <f>VLOOKUP($A7286,HTS_Dec_25!$A$1:$E$11570,5,FALSE)</f>
        <v>Free</v>
      </c>
      <c r="F7286" s="4">
        <v>25</v>
      </c>
    </row>
    <row r="7287" spans="1:6" ht="72" x14ac:dyDescent="0.3">
      <c r="A7287" s="4" t="s">
        <v>30711</v>
      </c>
      <c r="B7287" s="4" t="str">
        <f t="shared" si="113"/>
        <v>722810</v>
      </c>
      <c r="C7287" s="5" t="str">
        <f>VLOOKUP($A7287,HTS_Dec_25!$A$1:$E$11570,3,FALSE)</f>
        <v xml:space="preserve">Base metals and articles of base metal. Iron and steel. Other bars and rods of other alloy steel; angles, shapes and sections, of other alloy steel; hollow drill bars and rods, of alloy or nonalloy steel: Bars and rods, of high-speed steel </v>
      </c>
      <c r="D7287" s="5" t="str">
        <f>VLOOKUP($A7287,HTS_Dec_25!$A$1:$E$11570,4,FALSE)</f>
        <v>Bars and rods, of high-speed steel.</v>
      </c>
      <c r="E7287" s="4" t="str">
        <f>VLOOKUP($A7287,HTS_Dec_25!$A$1:$E$11570,5,FALSE)</f>
        <v>Free</v>
      </c>
      <c r="F7287" s="4">
        <v>7.5</v>
      </c>
    </row>
    <row r="7288" spans="1:6" ht="72" x14ac:dyDescent="0.3">
      <c r="A7288" s="4" t="s">
        <v>30712</v>
      </c>
      <c r="B7288" s="4" t="str">
        <f t="shared" si="113"/>
        <v>722820</v>
      </c>
      <c r="C7288" s="5" t="str">
        <f>VLOOKUP($A7288,HTS_Dec_25!$A$1:$E$11570,3,FALSE)</f>
        <v xml:space="preserve">Base metals and articles of base metal. Iron and steel. Other bars and rods of other alloy steel; angles, shapes and sections, of other alloy steel; hollow drill bars and rods, of alloy or nonalloy steel: Bars and rods, of silico-manganese steel: </v>
      </c>
      <c r="D7288" s="5" t="str">
        <f>VLOOKUP($A7288,HTS_Dec_25!$A$1:$E$11570,4,FALSE)</f>
        <v>Not cold-formed.</v>
      </c>
      <c r="E7288" s="4" t="str">
        <f>VLOOKUP($A7288,HTS_Dec_25!$A$1:$E$11570,5,FALSE)</f>
        <v>Free</v>
      </c>
      <c r="F7288" s="4">
        <v>25</v>
      </c>
    </row>
    <row r="7289" spans="1:6" ht="72" x14ac:dyDescent="0.3">
      <c r="A7289" s="4" t="s">
        <v>30713</v>
      </c>
      <c r="B7289" s="4" t="str">
        <f t="shared" si="113"/>
        <v>722820</v>
      </c>
      <c r="C7289" s="5" t="str">
        <f>VLOOKUP($A7289,HTS_Dec_25!$A$1:$E$11570,3,FALSE)</f>
        <v xml:space="preserve">Base metals and articles of base metal. Iron and steel. Other bars and rods of other alloy steel; angles, shapes and sections, of other alloy steel; hollow drill bars and rods, of alloy or nonalloy steel: Bars and rods, of silico-manganese steel: </v>
      </c>
      <c r="D7289" s="5" t="str">
        <f>VLOOKUP($A7289,HTS_Dec_25!$A$1:$E$11570,4,FALSE)</f>
        <v>Cold-formed.</v>
      </c>
      <c r="E7289" s="4" t="str">
        <f>VLOOKUP($A7289,HTS_Dec_25!$A$1:$E$11570,5,FALSE)</f>
        <v>Free</v>
      </c>
      <c r="F7289" s="4">
        <v>25</v>
      </c>
    </row>
    <row r="7290" spans="1:6" ht="100.8" x14ac:dyDescent="0.3">
      <c r="A7290" s="4" t="s">
        <v>30714</v>
      </c>
      <c r="B7290" s="4" t="str">
        <f t="shared" si="113"/>
        <v>722830</v>
      </c>
      <c r="C7290" s="5" t="str">
        <f>VLOOKUP($A7290,HTS_Dec_25!$A$1:$E$11570,3,FALSE)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0" s="5" t="str">
        <f>VLOOKUP($A7290,HTS_Dec_25!$A$1:$E$11570,4,FALSE)</f>
        <v>Of ball-bearing steel.</v>
      </c>
      <c r="E7290" s="4" t="str">
        <f>VLOOKUP($A7290,HTS_Dec_25!$A$1:$E$11570,5,FALSE)</f>
        <v>Free</v>
      </c>
      <c r="F7290" s="4">
        <v>7.5</v>
      </c>
    </row>
    <row r="7291" spans="1:6" ht="100.8" x14ac:dyDescent="0.3">
      <c r="A7291" s="4" t="s">
        <v>30715</v>
      </c>
      <c r="B7291" s="4" t="str">
        <f t="shared" si="113"/>
        <v>722830</v>
      </c>
      <c r="C7291" s="5" t="str">
        <f>VLOOKUP($A7291,HTS_Dec_25!$A$1:$E$11570,3,FALSE)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1" s="5" t="str">
        <f>VLOOKUP($A7291,HTS_Dec_25!$A$1:$E$11570,4,FALSE)</f>
        <v>Of chipper knife steel, not cold-formed.</v>
      </c>
      <c r="E7291" s="4" t="str">
        <f>VLOOKUP($A7291,HTS_Dec_25!$A$1:$E$11570,5,FALSE)</f>
        <v>Free</v>
      </c>
      <c r="F7291" s="4">
        <v>25</v>
      </c>
    </row>
    <row r="7292" spans="1:6" ht="100.8" x14ac:dyDescent="0.3">
      <c r="A7292" s="4" t="s">
        <v>30716</v>
      </c>
      <c r="B7292" s="4" t="str">
        <f t="shared" si="113"/>
        <v>722830</v>
      </c>
      <c r="C7292" s="5" t="str">
        <f>VLOOKUP($A7292,HTS_Dec_25!$A$1:$E$11570,3,FALSE)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2" s="5" t="str">
        <f>VLOOKUP($A7292,HTS_Dec_25!$A$1:$E$11570,4,FALSE)</f>
        <v>Other.</v>
      </c>
      <c r="E7292" s="4" t="str">
        <f>VLOOKUP($A7292,HTS_Dec_25!$A$1:$E$11570,5,FALSE)</f>
        <v>Free</v>
      </c>
      <c r="F7292" s="4">
        <v>25</v>
      </c>
    </row>
    <row r="7293" spans="1:6" ht="100.8" x14ac:dyDescent="0.3">
      <c r="A7293" s="4" t="s">
        <v>30717</v>
      </c>
      <c r="B7293" s="4" t="str">
        <f t="shared" si="113"/>
        <v>722830</v>
      </c>
      <c r="C7293" s="5" t="str">
        <f>VLOOKUP($A7293,HTS_Dec_25!$A$1:$E$11570,3,FALSE)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3" s="5" t="str">
        <f>VLOOKUP($A7293,HTS_Dec_25!$A$1:$E$11570,4,FALSE)</f>
        <v>Other.</v>
      </c>
      <c r="E7293" s="4" t="str">
        <f>VLOOKUP($A7293,HTS_Dec_25!$A$1:$E$11570,5,FALSE)</f>
        <v>Free</v>
      </c>
      <c r="F7293" s="4">
        <v>25</v>
      </c>
    </row>
    <row r="7294" spans="1:6" ht="86.4" x14ac:dyDescent="0.3">
      <c r="A7294" s="4" t="s">
        <v>30718</v>
      </c>
      <c r="B7294" s="4" t="str">
        <f t="shared" si="113"/>
        <v>722840</v>
      </c>
      <c r="C7294" s="5" t="str">
        <f>VLOOKUP($A7294,HTS_Dec_25!$A$1:$E$11570,3,FALSE)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forged </v>
      </c>
      <c r="D7294" s="5" t="str">
        <f>VLOOKUP($A7294,HTS_Dec_25!$A$1:$E$11570,4,FALSE)</f>
        <v>Other bars and rods, not further worked than forged.</v>
      </c>
      <c r="E7294" s="4" t="str">
        <f>VLOOKUP($A7294,HTS_Dec_25!$A$1:$E$11570,5,FALSE)</f>
        <v>Free</v>
      </c>
      <c r="F7294" s="4">
        <v>25</v>
      </c>
    </row>
    <row r="7295" spans="1:6" ht="86.4" x14ac:dyDescent="0.3">
      <c r="A7295" s="4" t="s">
        <v>30719</v>
      </c>
      <c r="B7295" s="4" t="str">
        <f t="shared" si="113"/>
        <v>722850</v>
      </c>
      <c r="C7295" s="5" t="str">
        <f>VLOOKUP($A7295,HTS_Dec_25!$A$1:$E$11570,3,FALSE)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v>
      </c>
      <c r="D7295" s="5" t="str">
        <f>VLOOKUP($A7295,HTS_Dec_25!$A$1:$E$11570,4,FALSE)</f>
        <v>Of tool steel (other than high-speed steel).</v>
      </c>
      <c r="E7295" s="4" t="str">
        <f>VLOOKUP($A7295,HTS_Dec_25!$A$1:$E$11570,5,FALSE)</f>
        <v>Free</v>
      </c>
      <c r="F7295" s="4">
        <v>25</v>
      </c>
    </row>
    <row r="7296" spans="1:6" ht="86.4" x14ac:dyDescent="0.3">
      <c r="A7296" s="4" t="s">
        <v>30720</v>
      </c>
      <c r="B7296" s="4" t="str">
        <f t="shared" si="113"/>
        <v>722850</v>
      </c>
      <c r="C7296" s="5" t="str">
        <f>VLOOKUP($A7296,HTS_Dec_25!$A$1:$E$11570,3,FALSE)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v>
      </c>
      <c r="D7296" s="5" t="str">
        <f>VLOOKUP($A7296,HTS_Dec_25!$A$1:$E$11570,4,FALSE)</f>
        <v>Other.</v>
      </c>
      <c r="E7296" s="4" t="str">
        <f>VLOOKUP($A7296,HTS_Dec_25!$A$1:$E$11570,5,FALSE)</f>
        <v>Free</v>
      </c>
      <c r="F7296" s="4">
        <v>25</v>
      </c>
    </row>
    <row r="7297" spans="1:6" ht="72" x14ac:dyDescent="0.3">
      <c r="A7297" s="4" t="s">
        <v>30721</v>
      </c>
      <c r="B7297" s="4" t="str">
        <f t="shared" si="113"/>
        <v>722860</v>
      </c>
      <c r="C7297" s="5" t="str">
        <f>VLOOKUP($A7297,HTS_Dec_25!$A$1:$E$11570,3,FALSE)</f>
        <v xml:space="preserve">Base metals and articles of base metal. Iron and steel. Other bars and rods of other alloy steel; angles, shapes and sections, of other alloy steel; hollow drill bars and rods, of alloy or nonalloy steel: Other bars and rods: </v>
      </c>
      <c r="D7297" s="5" t="str">
        <f>VLOOKUP($A7297,HTS_Dec_25!$A$1:$E$11570,4,FALSE)</f>
        <v>Of tool steel (other than high-speed steel).</v>
      </c>
      <c r="E7297" s="4" t="str">
        <f>VLOOKUP($A7297,HTS_Dec_25!$A$1:$E$11570,5,FALSE)</f>
        <v>Free</v>
      </c>
      <c r="F7297" s="4">
        <v>25</v>
      </c>
    </row>
    <row r="7298" spans="1:6" ht="72" x14ac:dyDescent="0.3">
      <c r="A7298" s="4" t="s">
        <v>30722</v>
      </c>
      <c r="B7298" s="4" t="str">
        <f t="shared" si="113"/>
        <v>722860</v>
      </c>
      <c r="C7298" s="5" t="str">
        <f>VLOOKUP($A7298,HTS_Dec_25!$A$1:$E$11570,3,FALSE)</f>
        <v xml:space="preserve">Base metals and articles of base metal. Iron and steel. Other bars and rods of other alloy steel; angles, shapes and sections, of other alloy steel; hollow drill bars and rods, of alloy or nonalloy steel: Other bars and rods: </v>
      </c>
      <c r="D7298" s="5" t="str">
        <f>VLOOKUP($A7298,HTS_Dec_25!$A$1:$E$11570,4,FALSE)</f>
        <v>Not cold-formed.</v>
      </c>
      <c r="E7298" s="4" t="str">
        <f>VLOOKUP($A7298,HTS_Dec_25!$A$1:$E$11570,5,FALSE)</f>
        <v>Free</v>
      </c>
      <c r="F7298" s="4">
        <v>25</v>
      </c>
    </row>
    <row r="7299" spans="1:6" ht="72" x14ac:dyDescent="0.3">
      <c r="A7299" s="4" t="s">
        <v>30723</v>
      </c>
      <c r="B7299" s="4" t="str">
        <f t="shared" ref="B7299:B7362" si="114">LEFT(A7299,6)</f>
        <v>722860</v>
      </c>
      <c r="C7299" s="5" t="str">
        <f>VLOOKUP($A7299,HTS_Dec_25!$A$1:$E$11570,3,FALSE)</f>
        <v xml:space="preserve">Base metals and articles of base metal. Iron and steel. Other bars and rods of other alloy steel; angles, shapes and sections, of other alloy steel; hollow drill bars and rods, of alloy or nonalloy steel: Other bars and rods: </v>
      </c>
      <c r="D7299" s="5" t="str">
        <f>VLOOKUP($A7299,HTS_Dec_25!$A$1:$E$11570,4,FALSE)</f>
        <v>Cold-formed.</v>
      </c>
      <c r="E7299" s="4" t="str">
        <f>VLOOKUP($A7299,HTS_Dec_25!$A$1:$E$11570,5,FALSE)</f>
        <v>Free</v>
      </c>
      <c r="F7299" s="4">
        <v>25</v>
      </c>
    </row>
    <row r="7300" spans="1:6" ht="72" x14ac:dyDescent="0.3">
      <c r="A7300" s="4" t="s">
        <v>30724</v>
      </c>
      <c r="B7300" s="4" t="str">
        <f t="shared" si="114"/>
        <v>722870</v>
      </c>
      <c r="C7300" s="5" t="str">
        <f>VLOOKUP($A7300,HTS_Dec_25!$A$1:$E$11570,3,FALSE)</f>
        <v xml:space="preserve">Base metals and articles of base metal. Iron and steel. Other bars and rods of other alloy steel; angles, shapes and sections, of other alloy steel; hollow drill bars and rods, of alloy or nonalloy steel: Angles, shapes and sections: </v>
      </c>
      <c r="D7300" s="5" t="str">
        <f>VLOOKUP($A7300,HTS_Dec_25!$A$1:$E$11570,4,FALSE)</f>
        <v>Hot-rolled, not drilled, not punched and not otherwise advanced.</v>
      </c>
      <c r="E7300" s="4" t="str">
        <f>VLOOKUP($A7300,HTS_Dec_25!$A$1:$E$11570,5,FALSE)</f>
        <v>Free</v>
      </c>
      <c r="F7300" s="4">
        <v>25</v>
      </c>
    </row>
    <row r="7301" spans="1:6" ht="72" x14ac:dyDescent="0.3">
      <c r="A7301" s="4" t="s">
        <v>30725</v>
      </c>
      <c r="B7301" s="4" t="str">
        <f t="shared" si="114"/>
        <v>722870</v>
      </c>
      <c r="C7301" s="5" t="str">
        <f>VLOOKUP($A7301,HTS_Dec_25!$A$1:$E$11570,3,FALSE)</f>
        <v xml:space="preserve">Base metals and articles of base metal. Iron and steel. Other bars and rods of other alloy steel; angles, shapes and sections, of other alloy steel; hollow drill bars and rods, of alloy or nonalloy steel: Angles, shapes and sections: </v>
      </c>
      <c r="D7301" s="5" t="str">
        <f>VLOOKUP($A7301,HTS_Dec_25!$A$1:$E$11570,4,FALSE)</f>
        <v>Other.</v>
      </c>
      <c r="E7301" s="4" t="str">
        <f>VLOOKUP($A7301,HTS_Dec_25!$A$1:$E$11570,5,FALSE)</f>
        <v>Free</v>
      </c>
      <c r="F7301" s="4">
        <v>25</v>
      </c>
    </row>
    <row r="7302" spans="1:6" ht="72" x14ac:dyDescent="0.3">
      <c r="A7302" s="4" t="s">
        <v>30726</v>
      </c>
      <c r="B7302" s="4" t="str">
        <f t="shared" si="114"/>
        <v>722880</v>
      </c>
      <c r="C7302" s="5" t="str">
        <f>VLOOKUP($A7302,HTS_Dec_25!$A$1:$E$11570,3,FALSE)</f>
        <v xml:space="preserve">Base metals and articles of base metal. Iron and steel. Other bars and rods of other alloy steel; angles, shapes and sections, of other alloy steel; hollow drill bars and rods, of alloy or nonalloy steel: Hollow drill bars and rods </v>
      </c>
      <c r="D7302" s="5" t="str">
        <f>VLOOKUP($A7302,HTS_Dec_25!$A$1:$E$11570,4,FALSE)</f>
        <v>Hollow drill bars and rods.</v>
      </c>
      <c r="E7302" s="4" t="str">
        <f>VLOOKUP($A7302,HTS_Dec_25!$A$1:$E$11570,5,FALSE)</f>
        <v>Free</v>
      </c>
      <c r="F7302" s="4">
        <v>7.5</v>
      </c>
    </row>
    <row r="7303" spans="1:6" ht="43.2" x14ac:dyDescent="0.3">
      <c r="A7303" s="4" t="s">
        <v>30727</v>
      </c>
      <c r="B7303" s="4" t="str">
        <f t="shared" si="114"/>
        <v>722920</v>
      </c>
      <c r="C7303" s="5" t="str">
        <f>VLOOKUP($A7303,HTS_Dec_25!$A$1:$E$11570,3,FALSE)</f>
        <v xml:space="preserve">Base metals and articles of base metal. Iron and steel. Wire of other alloy steel: Of silico-manganese steel </v>
      </c>
      <c r="D7303" s="5" t="str">
        <f>VLOOKUP($A7303,HTS_Dec_25!$A$1:$E$11570,4,FALSE)</f>
        <v>Of silico-manganese steel.</v>
      </c>
      <c r="E7303" s="4" t="str">
        <f>VLOOKUP($A7303,HTS_Dec_25!$A$1:$E$11570,5,FALSE)</f>
        <v>Free</v>
      </c>
      <c r="F7303" s="4">
        <v>25</v>
      </c>
    </row>
    <row r="7304" spans="1:6" ht="28.8" x14ac:dyDescent="0.3">
      <c r="A7304" s="4" t="s">
        <v>30728</v>
      </c>
      <c r="B7304" s="4" t="str">
        <f t="shared" si="114"/>
        <v>722990</v>
      </c>
      <c r="C7304" s="5" t="str">
        <f>VLOOKUP($A7304,HTS_Dec_25!$A$1:$E$11570,3,FALSE)</f>
        <v xml:space="preserve">Base metals and articles of base metal. Iron and steel. Wire of other alloy steel: Other: </v>
      </c>
      <c r="D7304" s="5" t="str">
        <f>VLOOKUP($A7304,HTS_Dec_25!$A$1:$E$11570,4,FALSE)</f>
        <v>Of high-speed steel.</v>
      </c>
      <c r="E7304" s="4" t="str">
        <f>VLOOKUP($A7304,HTS_Dec_25!$A$1:$E$11570,5,FALSE)</f>
        <v>Free</v>
      </c>
      <c r="F7304" s="4">
        <v>7.5</v>
      </c>
    </row>
    <row r="7305" spans="1:6" ht="28.8" x14ac:dyDescent="0.3">
      <c r="A7305" s="4" t="s">
        <v>30729</v>
      </c>
      <c r="B7305" s="4" t="str">
        <f t="shared" si="114"/>
        <v>722990</v>
      </c>
      <c r="C7305" s="5" t="str">
        <f>VLOOKUP($A7305,HTS_Dec_25!$A$1:$E$11570,3,FALSE)</f>
        <v xml:space="preserve">Base metals and articles of base metal. Iron and steel. Wire of other alloy steel: Other: </v>
      </c>
      <c r="D7305" s="5" t="str">
        <f>VLOOKUP($A7305,HTS_Dec_25!$A$1:$E$11570,4,FALSE)</f>
        <v>Flat wire.</v>
      </c>
      <c r="E7305" s="4" t="str">
        <f>VLOOKUP($A7305,HTS_Dec_25!$A$1:$E$11570,5,FALSE)</f>
        <v>Free</v>
      </c>
      <c r="F7305" s="4">
        <v>25</v>
      </c>
    </row>
    <row r="7306" spans="1:6" ht="28.8" x14ac:dyDescent="0.3">
      <c r="A7306" s="4" t="s">
        <v>30730</v>
      </c>
      <c r="B7306" s="4" t="str">
        <f t="shared" si="114"/>
        <v>722990</v>
      </c>
      <c r="C7306" s="5" t="str">
        <f>VLOOKUP($A7306,HTS_Dec_25!$A$1:$E$11570,3,FALSE)</f>
        <v xml:space="preserve">Base metals and articles of base metal. Iron and steel. Wire of other alloy steel: Other: </v>
      </c>
      <c r="D7306" s="5" t="str">
        <f>VLOOKUP($A7306,HTS_Dec_25!$A$1:$E$11570,4,FALSE)</f>
        <v>Round wire.</v>
      </c>
      <c r="E7306" s="4" t="str">
        <f>VLOOKUP($A7306,HTS_Dec_25!$A$1:$E$11570,5,FALSE)</f>
        <v>Free</v>
      </c>
      <c r="F7306" s="4">
        <v>25</v>
      </c>
    </row>
    <row r="7307" spans="1:6" ht="28.8" x14ac:dyDescent="0.3">
      <c r="A7307" s="4" t="s">
        <v>30731</v>
      </c>
      <c r="B7307" s="4" t="str">
        <f t="shared" si="114"/>
        <v>722990</v>
      </c>
      <c r="C7307" s="5" t="str">
        <f>VLOOKUP($A7307,HTS_Dec_25!$A$1:$E$11570,3,FALSE)</f>
        <v xml:space="preserve">Base metals and articles of base metal. Iron and steel. Wire of other alloy steel: Other: </v>
      </c>
      <c r="D7307" s="5" t="str">
        <f>VLOOKUP($A7307,HTS_Dec_25!$A$1:$E$11570,4,FALSE)</f>
        <v>Other wire.</v>
      </c>
      <c r="E7307" s="4" t="str">
        <f>VLOOKUP($A7307,HTS_Dec_25!$A$1:$E$11570,5,FALSE)</f>
        <v>Free</v>
      </c>
      <c r="F7307" s="4">
        <v>25</v>
      </c>
    </row>
    <row r="7308" spans="1:6" ht="72" x14ac:dyDescent="0.3">
      <c r="A7308" s="4" t="s">
        <v>30732</v>
      </c>
      <c r="B7308" s="4" t="str">
        <f t="shared" si="114"/>
        <v>730110</v>
      </c>
      <c r="C7308" s="5" t="str">
        <f>VLOOKUP($A7308,HTS_Dec_25!$A$1:$E$11570,3,FALSE)</f>
        <v xml:space="preserve">Base metals and articles of base metal. Articles of iron or steel. Sheet piling of iron or steel, whether or not drilled, punched or made from assembled elements; welded angles, shapes and sections, of iron or steel: Sheet piling </v>
      </c>
      <c r="D7308" s="5" t="str">
        <f>VLOOKUP($A7308,HTS_Dec_25!$A$1:$E$11570,4,FALSE)</f>
        <v>Sheet piling.</v>
      </c>
      <c r="E7308" s="4" t="str">
        <f>VLOOKUP($A7308,HTS_Dec_25!$A$1:$E$11570,5,FALSE)</f>
        <v>Free</v>
      </c>
      <c r="F7308" s="4">
        <v>25</v>
      </c>
    </row>
    <row r="7309" spans="1:6" ht="86.4" x14ac:dyDescent="0.3">
      <c r="A7309" s="4" t="s">
        <v>30733</v>
      </c>
      <c r="B7309" s="4" t="str">
        <f t="shared" si="114"/>
        <v>730120</v>
      </c>
      <c r="C7309" s="5" t="str">
        <f>VLOOKUP($A7309,HTS_Dec_25!$A$1:$E$11570,3,FALSE)</f>
        <v xml:space="preserve">Base metals and articles of base metal. Articles of iron or steel. Sheet piling of iron or steel, whether or not drilled, punched or made from assembled elements; welded angles, shapes and sections, of iron or steel: Angles, shapes and sections: </v>
      </c>
      <c r="D7309" s="5" t="str">
        <f>VLOOKUP($A7309,HTS_Dec_25!$A$1:$E$11570,4,FALSE)</f>
        <v>Of iron or nonalloy steel.</v>
      </c>
      <c r="E7309" s="4" t="str">
        <f>VLOOKUP($A7309,HTS_Dec_25!$A$1:$E$11570,5,FALSE)</f>
        <v>Free</v>
      </c>
      <c r="F7309" s="4">
        <v>25</v>
      </c>
    </row>
    <row r="7310" spans="1:6" ht="86.4" x14ac:dyDescent="0.3">
      <c r="A7310" s="4" t="s">
        <v>30734</v>
      </c>
      <c r="B7310" s="4" t="str">
        <f t="shared" si="114"/>
        <v>730120</v>
      </c>
      <c r="C7310" s="5" t="str">
        <f>VLOOKUP($A7310,HTS_Dec_25!$A$1:$E$11570,3,FALSE)</f>
        <v xml:space="preserve">Base metals and articles of base metal. Articles of iron or steel. Sheet piling of iron or steel, whether or not drilled, punched or made from assembled elements; welded angles, shapes and sections, of iron or steel: Angles, shapes and sections: </v>
      </c>
      <c r="D7310" s="5" t="str">
        <f>VLOOKUP($A7310,HTS_Dec_25!$A$1:$E$11570,4,FALSE)</f>
        <v>Of alloy steel.</v>
      </c>
      <c r="E7310" s="4" t="str">
        <f>VLOOKUP($A7310,HTS_Dec_25!$A$1:$E$11570,5,FALSE)</f>
        <v>Free</v>
      </c>
      <c r="F7310" s="4">
        <v>25</v>
      </c>
    </row>
    <row r="7311" spans="1:6" ht="144" x14ac:dyDescent="0.3">
      <c r="A7311" s="4" t="s">
        <v>30735</v>
      </c>
      <c r="B7311" s="4" t="str">
        <f t="shared" si="114"/>
        <v>730210</v>
      </c>
      <c r="C7311" s="5" t="str">
        <f>VLOOKUP($A7311,HTS_Dec_25!$A$1:$E$11570,3,FALSE)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v>
      </c>
      <c r="D7311" s="5" t="str">
        <f>VLOOKUP($A7311,HTS_Dec_25!$A$1:$E$11570,4,FALSE)</f>
        <v>Of iron or nonalloy steel.</v>
      </c>
      <c r="E7311" s="4" t="str">
        <f>VLOOKUP($A7311,HTS_Dec_25!$A$1:$E$11570,5,FALSE)</f>
        <v>Free</v>
      </c>
      <c r="F7311" s="4">
        <v>25</v>
      </c>
    </row>
    <row r="7312" spans="1:6" ht="144" x14ac:dyDescent="0.3">
      <c r="A7312" s="4" t="s">
        <v>30736</v>
      </c>
      <c r="B7312" s="4" t="str">
        <f t="shared" si="114"/>
        <v>730210</v>
      </c>
      <c r="C7312" s="5" t="str">
        <f>VLOOKUP($A7312,HTS_Dec_25!$A$1:$E$11570,3,FALSE)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v>
      </c>
      <c r="D7312" s="5" t="str">
        <f>VLOOKUP($A7312,HTS_Dec_25!$A$1:$E$11570,4,FALSE)</f>
        <v>Of alloy steel.</v>
      </c>
      <c r="E7312" s="4" t="str">
        <f>VLOOKUP($A7312,HTS_Dec_25!$A$1:$E$11570,5,FALSE)</f>
        <v>Free</v>
      </c>
      <c r="F7312" s="4">
        <v>25</v>
      </c>
    </row>
    <row r="7313" spans="1:6" ht="158.4" x14ac:dyDescent="0.3">
      <c r="A7313" s="4" t="s">
        <v>30737</v>
      </c>
      <c r="B7313" s="4" t="str">
        <f t="shared" si="114"/>
        <v>730230</v>
      </c>
      <c r="C7313" s="5" t="str">
        <f>VLOOKUP($A7313,HTS_Dec_25!$A$1:$E$11570,3,FALSE)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 </v>
      </c>
      <c r="D7313" s="5" t="str">
        <f>VLOOKUP($A7313,HTS_Dec_25!$A$1:$E$11570,4,FALSE)</f>
        <v>Switch blades, crossing frogs, point rods and other crossing pieces.</v>
      </c>
      <c r="E7313" s="4" t="str">
        <f>VLOOKUP($A7313,HTS_Dec_25!$A$1:$E$11570,5,FALSE)</f>
        <v>Free</v>
      </c>
      <c r="F7313" s="4">
        <v>25</v>
      </c>
    </row>
    <row r="7314" spans="1:6" ht="144" x14ac:dyDescent="0.3">
      <c r="A7314" s="4" t="s">
        <v>30738</v>
      </c>
      <c r="B7314" s="4" t="str">
        <f t="shared" si="114"/>
        <v>730240</v>
      </c>
      <c r="C7314" s="5" t="str">
        <f>VLOOKUP($A7314,HTS_Dec_25!$A$1:$E$11570,3,FALSE)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 </v>
      </c>
      <c r="D7314" s="5" t="str">
        <f>VLOOKUP($A7314,HTS_Dec_25!$A$1:$E$11570,4,FALSE)</f>
        <v>Fish-plates and sole plates.</v>
      </c>
      <c r="E7314" s="4" t="str">
        <f>VLOOKUP($A7314,HTS_Dec_25!$A$1:$E$11570,5,FALSE)</f>
        <v>Free</v>
      </c>
      <c r="F7314" s="4">
        <v>25</v>
      </c>
    </row>
    <row r="7315" spans="1:6" ht="144" x14ac:dyDescent="0.3">
      <c r="A7315" s="4" t="s">
        <v>30739</v>
      </c>
      <c r="B7315" s="4" t="str">
        <f t="shared" si="114"/>
        <v>730290</v>
      </c>
      <c r="C7315" s="5" t="str">
        <f>VLOOKUP($A7315,HTS_Dec_25!$A$1:$E$11570,3,FALSE)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v>
      </c>
      <c r="D7315" s="5" t="str">
        <f>VLOOKUP($A7315,HTS_Dec_25!$A$1:$E$11570,4,FALSE)</f>
        <v>Sleepers (cross-ties).</v>
      </c>
      <c r="E7315" s="4" t="str">
        <f>VLOOKUP($A7315,HTS_Dec_25!$A$1:$E$11570,5,FALSE)</f>
        <v>Free</v>
      </c>
      <c r="F7315" s="4">
        <v>25</v>
      </c>
    </row>
    <row r="7316" spans="1:6" ht="144" x14ac:dyDescent="0.3">
      <c r="A7316" s="4" t="s">
        <v>30740</v>
      </c>
      <c r="B7316" s="4" t="str">
        <f t="shared" si="114"/>
        <v>730290</v>
      </c>
      <c r="C7316" s="5" t="str">
        <f>VLOOKUP($A7316,HTS_Dec_25!$A$1:$E$11570,3,FALSE)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v>
      </c>
      <c r="D7316" s="5" t="str">
        <f>VLOOKUP($A7316,HTS_Dec_25!$A$1:$E$11570,4,FALSE)</f>
        <v>Other.</v>
      </c>
      <c r="E7316" s="4" t="str">
        <f>VLOOKUP($A7316,HTS_Dec_25!$A$1:$E$11570,5,FALSE)</f>
        <v>Free</v>
      </c>
      <c r="F7316" s="4">
        <v>25</v>
      </c>
    </row>
    <row r="7317" spans="1:6" ht="43.2" x14ac:dyDescent="0.3">
      <c r="A7317" s="4" t="s">
        <v>30741</v>
      </c>
      <c r="B7317" s="4" t="str">
        <f t="shared" si="114"/>
        <v>730300</v>
      </c>
      <c r="C7317" s="5" t="str">
        <f>VLOOKUP($A7317,HTS_Dec_25!$A$1:$E$11570,3,FALSE)</f>
        <v xml:space="preserve">Base metals and articles of base metal. Articles of iron or steel. Tubes, pipes and hollow profiles, of cast iron Other </v>
      </c>
      <c r="D7317" s="5" t="str">
        <f>VLOOKUP($A7317,HTS_Dec_25!$A$1:$E$11570,4,FALSE)</f>
        <v>Tubes, pipes and hollow profiles, of cast iron.</v>
      </c>
      <c r="E7317" s="4" t="str">
        <f>VLOOKUP($A7317,HTS_Dec_25!$A$1:$E$11570,5,FALSE)</f>
        <v>Free</v>
      </c>
      <c r="F7317" s="4">
        <v>25</v>
      </c>
    </row>
    <row r="7318" spans="1:6" ht="57.6" x14ac:dyDescent="0.3">
      <c r="A7318" s="4" t="s">
        <v>30742</v>
      </c>
      <c r="B7318" s="4" t="str">
        <f t="shared" si="114"/>
        <v>730411</v>
      </c>
      <c r="C7318" s="5" t="str">
        <f>VLOOKUP($A7318,HTS_Dec_25!$A$1:$E$11570,3,FALSE)</f>
        <v xml:space="preserve">Base metals and articles of base metal. Articles of iron or steel. Tubes, pipes and hollow profiles, seamless, of iron (other than cast iron) or steel: Line pipe of a kind used for oil or gas pipelines: </v>
      </c>
      <c r="D7318" s="5" t="str">
        <f>VLOOKUP($A7318,HTS_Dec_25!$A$1:$E$11570,4,FALSE)</f>
        <v>Of stainless steel.</v>
      </c>
      <c r="E7318" s="4" t="str">
        <f>VLOOKUP($A7318,HTS_Dec_25!$A$1:$E$11570,5,FALSE)</f>
        <v>Free</v>
      </c>
      <c r="F7318" s="4">
        <v>25</v>
      </c>
    </row>
    <row r="7319" spans="1:6" ht="72" x14ac:dyDescent="0.3">
      <c r="A7319" s="4" t="s">
        <v>30743</v>
      </c>
      <c r="B7319" s="4" t="str">
        <f t="shared" si="114"/>
        <v>730419</v>
      </c>
      <c r="C7319" s="5" t="str">
        <f>VLOOKUP($A7319,HTS_Dec_25!$A$1:$E$11570,3,FALSE)</f>
        <v>Base metals and articles of base metal. Articles of iron or steel. Tubes, pipes and hollow profiles, seamless, of iron (other than cast iron) or steel: Line pipe of a kind used for oil or gas pipelines: Other:</v>
      </c>
      <c r="D7319" s="5" t="str">
        <f>VLOOKUP($A7319,HTS_Dec_25!$A$1:$E$11570,4,FALSE)</f>
        <v>Of iron or nonalloy steel.</v>
      </c>
      <c r="E7319" s="4" t="str">
        <f>VLOOKUP($A7319,HTS_Dec_25!$A$1:$E$11570,5,FALSE)</f>
        <v>Free</v>
      </c>
      <c r="F7319" s="4">
        <v>25</v>
      </c>
    </row>
    <row r="7320" spans="1:6" ht="72" x14ac:dyDescent="0.3">
      <c r="A7320" s="4" t="s">
        <v>30744</v>
      </c>
      <c r="B7320" s="4" t="str">
        <f t="shared" si="114"/>
        <v>730419</v>
      </c>
      <c r="C7320" s="5" t="str">
        <f>VLOOKUP($A7320,HTS_Dec_25!$A$1:$E$11570,3,FALSE)</f>
        <v>Base metals and articles of base metal. Articles of iron or steel. Tubes, pipes and hollow profiles, seamless, of iron (other than cast iron) or steel: Line pipe of a kind used for oil or gas pipelines: Other:</v>
      </c>
      <c r="D7320" s="5" t="str">
        <f>VLOOKUP($A7320,HTS_Dec_25!$A$1:$E$11570,4,FALSE)</f>
        <v>Of other alloy steel.</v>
      </c>
      <c r="E7320" s="4" t="str">
        <f>VLOOKUP($A7320,HTS_Dec_25!$A$1:$E$11570,5,FALSE)</f>
        <v>Free</v>
      </c>
      <c r="F7320" s="4">
        <v>25</v>
      </c>
    </row>
    <row r="7321" spans="1:6" ht="72" x14ac:dyDescent="0.3">
      <c r="A7321" s="4" t="s">
        <v>30745</v>
      </c>
      <c r="B7321" s="4" t="str">
        <f t="shared" si="114"/>
        <v>730422</v>
      </c>
      <c r="C7321" s="5" t="str">
        <f>VLOOKUP($A7321,HTS_Dec_25!$A$1:$E$11570,3,FALSE)</f>
        <v xml:space="preserve">Base metals and articles of base metal. Articles of iron or steel. Tubes, pipes and hollow profiles, seamless, of iron (other than cast iron) or steel: Casing, tubing and drill pipe, of a kind used in drilling for oil or gas: </v>
      </c>
      <c r="D7321" s="5" t="str">
        <f>VLOOKUP($A7321,HTS_Dec_25!$A$1:$E$11570,4,FALSE)</f>
        <v>Drill pipe of stainless steel.</v>
      </c>
      <c r="E7321" s="4" t="str">
        <f>VLOOKUP($A7321,HTS_Dec_25!$A$1:$E$11570,5,FALSE)</f>
        <v>Free</v>
      </c>
      <c r="F7321" s="4">
        <v>25</v>
      </c>
    </row>
    <row r="7322" spans="1:6" ht="72" x14ac:dyDescent="0.3">
      <c r="A7322" s="4" t="s">
        <v>30746</v>
      </c>
      <c r="B7322" s="4" t="str">
        <f t="shared" si="114"/>
        <v>730423</v>
      </c>
      <c r="C7322" s="5" t="str">
        <f>VLOOKUP($A7322,HTS_Dec_25!$A$1:$E$11570,3,FALSE)</f>
        <v>Base metals and articles of base metal. Articles of iron or steel. Tubes, pipes and hollow profiles, seamless, of iron (other than cast iron) or steel: Casing, tubing and drill pipe, of a kind used in drilling for oil or gas: Other drill pipe:</v>
      </c>
      <c r="D7322" s="5" t="str">
        <f>VLOOKUP($A7322,HTS_Dec_25!$A$1:$E$11570,4,FALSE)</f>
        <v>Of iron or nonalloy steel.</v>
      </c>
      <c r="E7322" s="4" t="str">
        <f>VLOOKUP($A7322,HTS_Dec_25!$A$1:$E$11570,5,FALSE)</f>
        <v>Free</v>
      </c>
      <c r="F7322" s="4">
        <v>25</v>
      </c>
    </row>
    <row r="7323" spans="1:6" ht="72" x14ac:dyDescent="0.3">
      <c r="A7323" s="4" t="s">
        <v>30747</v>
      </c>
      <c r="B7323" s="4" t="str">
        <f t="shared" si="114"/>
        <v>730423</v>
      </c>
      <c r="C7323" s="5" t="str">
        <f>VLOOKUP($A7323,HTS_Dec_25!$A$1:$E$11570,3,FALSE)</f>
        <v>Base metals and articles of base metal. Articles of iron or steel. Tubes, pipes and hollow profiles, seamless, of iron (other than cast iron) or steel: Casing, tubing and drill pipe, of a kind used in drilling for oil or gas: Other drill pipe:</v>
      </c>
      <c r="D7323" s="5" t="str">
        <f>VLOOKUP($A7323,HTS_Dec_25!$A$1:$E$11570,4,FALSE)</f>
        <v>Of alloy steel.</v>
      </c>
      <c r="E7323" s="4" t="str">
        <f>VLOOKUP($A7323,HTS_Dec_25!$A$1:$E$11570,5,FALSE)</f>
        <v>Free</v>
      </c>
      <c r="F7323" s="4">
        <v>25</v>
      </c>
    </row>
    <row r="7324" spans="1:6" ht="72" x14ac:dyDescent="0.3">
      <c r="A7324" s="4" t="s">
        <v>30748</v>
      </c>
      <c r="B7324" s="4" t="str">
        <f t="shared" si="114"/>
        <v>730424</v>
      </c>
      <c r="C7324" s="5" t="str">
        <f>VLOOKUP($A7324,HTS_Dec_25!$A$1:$E$11570,3,FALSE)</f>
        <v>Base metals and articles of base metal. Articles of iron or steel. Tubes, pipes and hollow profiles, seamless, of iron (other than cast iron) or steel: Casing, tubing and drill pipe, of a kind used in drilling for oil or gas: Other, of stainless steel:</v>
      </c>
      <c r="D7324" s="5" t="str">
        <f>VLOOKUP($A7324,HTS_Dec_25!$A$1:$E$11570,4,FALSE)</f>
        <v>Threaded or coupled.</v>
      </c>
      <c r="E7324" s="4" t="str">
        <f>VLOOKUP($A7324,HTS_Dec_25!$A$1:$E$11570,5,FALSE)</f>
        <v>Free</v>
      </c>
      <c r="F7324" s="4">
        <v>25</v>
      </c>
    </row>
    <row r="7325" spans="1:6" ht="72" x14ac:dyDescent="0.3">
      <c r="A7325" s="4" t="s">
        <v>30749</v>
      </c>
      <c r="B7325" s="4" t="str">
        <f t="shared" si="114"/>
        <v>730424</v>
      </c>
      <c r="C7325" s="5" t="str">
        <f>VLOOKUP($A7325,HTS_Dec_25!$A$1:$E$11570,3,FALSE)</f>
        <v>Base metals and articles of base metal. Articles of iron or steel. Tubes, pipes and hollow profiles, seamless, of iron (other than cast iron) or steel: Casing, tubing and drill pipe, of a kind used in drilling for oil or gas: Other, of stainless steel:</v>
      </c>
      <c r="D7325" s="5" t="str">
        <f>VLOOKUP($A7325,HTS_Dec_25!$A$1:$E$11570,4,FALSE)</f>
        <v>Other.</v>
      </c>
      <c r="E7325" s="4" t="str">
        <f>VLOOKUP($A7325,HTS_Dec_25!$A$1:$E$11570,5,FALSE)</f>
        <v>Free</v>
      </c>
      <c r="F7325" s="4">
        <v>25</v>
      </c>
    </row>
    <row r="7326" spans="1:6" ht="72" x14ac:dyDescent="0.3">
      <c r="A7326" s="4" t="s">
        <v>30750</v>
      </c>
      <c r="B7326" s="4" t="str">
        <f t="shared" si="114"/>
        <v>730424</v>
      </c>
      <c r="C7326" s="5" t="str">
        <f>VLOOKUP($A7326,HTS_Dec_25!$A$1:$E$11570,3,FALSE)</f>
        <v>Base metals and articles of base metal. Articles of iron or steel. Tubes, pipes and hollow profiles, seamless, of iron (other than cast iron) or steel: Casing, tubing and drill pipe, of a kind used in drilling for oil or gas: Other, of stainless steel:</v>
      </c>
      <c r="D7326" s="5" t="str">
        <f>VLOOKUP($A7326,HTS_Dec_25!$A$1:$E$11570,4,FALSE)</f>
        <v>Tubing.</v>
      </c>
      <c r="E7326" s="4" t="str">
        <f>VLOOKUP($A7326,HTS_Dec_25!$A$1:$E$11570,5,FALSE)</f>
        <v>Free</v>
      </c>
      <c r="F7326" s="4">
        <v>25</v>
      </c>
    </row>
    <row r="7327" spans="1:6" ht="72" x14ac:dyDescent="0.3">
      <c r="A7327" s="4" t="s">
        <v>30751</v>
      </c>
      <c r="B7327" s="4" t="str">
        <f t="shared" si="114"/>
        <v>730429</v>
      </c>
      <c r="C7327" s="5" t="str">
        <f>VLOOKUP($A7327,HTS_Dec_25!$A$1:$E$11570,3,FALSE)</f>
        <v>Base metals and articles of base metal. Articles of iron or steel. Tubes, pipes and hollow profiles, seamless, of iron (other than cast iron) or steel: Casing, tubing and drill pipe, of a kind used in drilling for oil or gas: Other:</v>
      </c>
      <c r="D7327" s="5" t="str">
        <f>VLOOKUP($A7327,HTS_Dec_25!$A$1:$E$11570,4,FALSE)</f>
        <v>Threaded or coupled.</v>
      </c>
      <c r="E7327" s="4" t="str">
        <f>VLOOKUP($A7327,HTS_Dec_25!$A$1:$E$11570,5,FALSE)</f>
        <v>Free</v>
      </c>
      <c r="F7327" s="4">
        <v>25</v>
      </c>
    </row>
    <row r="7328" spans="1:6" ht="72" x14ac:dyDescent="0.3">
      <c r="A7328" s="4" t="s">
        <v>30752</v>
      </c>
      <c r="B7328" s="4" t="str">
        <f t="shared" si="114"/>
        <v>730429</v>
      </c>
      <c r="C7328" s="5" t="str">
        <f>VLOOKUP($A7328,HTS_Dec_25!$A$1:$E$11570,3,FALSE)</f>
        <v>Base metals and articles of base metal. Articles of iron or steel. Tubes, pipes and hollow profiles, seamless, of iron (other than cast iron) or steel: Casing, tubing and drill pipe, of a kind used in drilling for oil or gas: Other:</v>
      </c>
      <c r="D7328" s="5" t="str">
        <f>VLOOKUP($A7328,HTS_Dec_25!$A$1:$E$11570,4,FALSE)</f>
        <v>Other.</v>
      </c>
      <c r="E7328" s="4" t="str">
        <f>VLOOKUP($A7328,HTS_Dec_25!$A$1:$E$11570,5,FALSE)</f>
        <v>Free</v>
      </c>
      <c r="F7328" s="4">
        <v>25</v>
      </c>
    </row>
    <row r="7329" spans="1:6" ht="72" x14ac:dyDescent="0.3">
      <c r="A7329" s="4" t="s">
        <v>30753</v>
      </c>
      <c r="B7329" s="4" t="str">
        <f t="shared" si="114"/>
        <v>730429</v>
      </c>
      <c r="C7329" s="5" t="str">
        <f>VLOOKUP($A7329,HTS_Dec_25!$A$1:$E$11570,3,FALSE)</f>
        <v>Base metals and articles of base metal. Articles of iron or steel. Tubes, pipes and hollow profiles, seamless, of iron (other than cast iron) or steel: Casing, tubing and drill pipe, of a kind used in drilling for oil or gas: Other:</v>
      </c>
      <c r="D7329" s="5" t="str">
        <f>VLOOKUP($A7329,HTS_Dec_25!$A$1:$E$11570,4,FALSE)</f>
        <v>Threaded or coupled.</v>
      </c>
      <c r="E7329" s="4" t="str">
        <f>VLOOKUP($A7329,HTS_Dec_25!$A$1:$E$11570,5,FALSE)</f>
        <v>Free</v>
      </c>
      <c r="F7329" s="4">
        <v>25</v>
      </c>
    </row>
    <row r="7330" spans="1:6" ht="72" x14ac:dyDescent="0.3">
      <c r="A7330" s="4" t="s">
        <v>30754</v>
      </c>
      <c r="B7330" s="4" t="str">
        <f t="shared" si="114"/>
        <v>730429</v>
      </c>
      <c r="C7330" s="5" t="str">
        <f>VLOOKUP($A7330,HTS_Dec_25!$A$1:$E$11570,3,FALSE)</f>
        <v>Base metals and articles of base metal. Articles of iron or steel. Tubes, pipes and hollow profiles, seamless, of iron (other than cast iron) or steel: Casing, tubing and drill pipe, of a kind used in drilling for oil or gas: Other:</v>
      </c>
      <c r="D7330" s="5" t="str">
        <f>VLOOKUP($A7330,HTS_Dec_25!$A$1:$E$11570,4,FALSE)</f>
        <v>Other.</v>
      </c>
      <c r="E7330" s="4" t="str">
        <f>VLOOKUP($A7330,HTS_Dec_25!$A$1:$E$11570,5,FALSE)</f>
        <v>Free</v>
      </c>
      <c r="F7330" s="4">
        <v>25</v>
      </c>
    </row>
    <row r="7331" spans="1:6" ht="72" x14ac:dyDescent="0.3">
      <c r="A7331" s="4" t="s">
        <v>30755</v>
      </c>
      <c r="B7331" s="4" t="str">
        <f t="shared" si="114"/>
        <v>730429</v>
      </c>
      <c r="C7331" s="5" t="str">
        <f>VLOOKUP($A7331,HTS_Dec_25!$A$1:$E$11570,3,FALSE)</f>
        <v>Base metals and articles of base metal. Articles of iron or steel. Tubes, pipes and hollow profiles, seamless, of iron (other than cast iron) or steel: Casing, tubing and drill pipe, of a kind used in drilling for oil or gas: Other:</v>
      </c>
      <c r="D7331" s="5" t="str">
        <f>VLOOKUP($A7331,HTS_Dec_25!$A$1:$E$11570,4,FALSE)</f>
        <v>Of iron or nonalloy steel.</v>
      </c>
      <c r="E7331" s="4" t="str">
        <f>VLOOKUP($A7331,HTS_Dec_25!$A$1:$E$11570,5,FALSE)</f>
        <v>Free</v>
      </c>
      <c r="F7331" s="4">
        <v>25</v>
      </c>
    </row>
    <row r="7332" spans="1:6" ht="72" x14ac:dyDescent="0.3">
      <c r="A7332" s="4" t="s">
        <v>30756</v>
      </c>
      <c r="B7332" s="4" t="str">
        <f t="shared" si="114"/>
        <v>730429</v>
      </c>
      <c r="C7332" s="5" t="str">
        <f>VLOOKUP($A7332,HTS_Dec_25!$A$1:$E$11570,3,FALSE)</f>
        <v>Base metals and articles of base metal. Articles of iron or steel. Tubes, pipes and hollow profiles, seamless, of iron (other than cast iron) or steel: Casing, tubing and drill pipe, of a kind used in drilling for oil or gas: Other:</v>
      </c>
      <c r="D7332" s="5" t="str">
        <f>VLOOKUP($A7332,HTS_Dec_25!$A$1:$E$11570,4,FALSE)</f>
        <v>Of other alloy steel.</v>
      </c>
      <c r="E7332" s="4" t="str">
        <f>VLOOKUP($A7332,HTS_Dec_25!$A$1:$E$11570,5,FALSE)</f>
        <v>Free</v>
      </c>
      <c r="F7332" s="4">
        <v>25</v>
      </c>
    </row>
    <row r="7333" spans="1:6" ht="86.4" x14ac:dyDescent="0.3">
      <c r="A7333" s="4" t="s">
        <v>30757</v>
      </c>
      <c r="B7333" s="4" t="str">
        <f t="shared" si="114"/>
        <v>730431</v>
      </c>
      <c r="C7333" s="5" t="str">
        <f>VLOOKUP($A7333,HTS_Dec_25!$A$1:$E$11570,3,FALSE)</f>
        <v>Base metals and articles of base metal. Articles of iron or steel. Tubes, pipes and hollow profiles, seamless, of iron (other than cast iron) or steel: Other, of circular cross section, of iron or nonalloy steel: Cold-drawn or cold-rolled (cold-reduced):</v>
      </c>
      <c r="D7333" s="5" t="str">
        <f>VLOOKUP($A7333,HTS_Dec_25!$A$1:$E$11570,4,FALSE)</f>
        <v>Hollow bars.</v>
      </c>
      <c r="E7333" s="4" t="str">
        <f>VLOOKUP($A7333,HTS_Dec_25!$A$1:$E$11570,5,FALSE)</f>
        <v>Free</v>
      </c>
      <c r="F7333" s="4">
        <v>25</v>
      </c>
    </row>
    <row r="7334" spans="1:6" ht="86.4" x14ac:dyDescent="0.3">
      <c r="A7334" s="4" t="s">
        <v>30758</v>
      </c>
      <c r="B7334" s="4" t="str">
        <f t="shared" si="114"/>
        <v>730431</v>
      </c>
      <c r="C7334" s="5" t="str">
        <f>VLOOKUP($A7334,HTS_Dec_25!$A$1:$E$11570,3,FALSE)</f>
        <v>Base metals and articles of base metal. Articles of iron or steel. Tubes, pipes and hollow profiles, seamless, of iron (other than cast iron) or steel: Other, of circular cross section, of iron or nonalloy steel: Cold-drawn or cold-rolled (cold-reduced):</v>
      </c>
      <c r="D7334" s="5" t="str">
        <f>VLOOKUP($A7334,HTS_Dec_25!$A$1:$E$11570,4,FALSE)</f>
        <v>Other.</v>
      </c>
      <c r="E7334" s="4" t="str">
        <f>VLOOKUP($A7334,HTS_Dec_25!$A$1:$E$11570,5,FALSE)</f>
        <v>Free</v>
      </c>
      <c r="F7334" s="4">
        <v>25</v>
      </c>
    </row>
    <row r="7335" spans="1:6" ht="72" x14ac:dyDescent="0.3">
      <c r="A7335" s="4" t="s">
        <v>30759</v>
      </c>
      <c r="B7335" s="4" t="str">
        <f t="shared" si="114"/>
        <v>730439</v>
      </c>
      <c r="C7335" s="5" t="str">
        <f>VLOOKUP($A7335,HTS_Dec_25!$A$1:$E$11570,3,FALSE)</f>
        <v xml:space="preserve">Base metals and articles of base metal. Articles of iron or steel. Tubes, pipes and hollow profiles, seamless, of iron (other than cast iron) or steel: Other, of circular cross section, of iron or nonalloy steel: </v>
      </c>
      <c r="D7335" s="5" t="str">
        <f>VLOOKUP($A7335,HTS_Dec_25!$A$1:$E$11570,4,FALSE)</f>
        <v>Other.</v>
      </c>
      <c r="E7335" s="4" t="str">
        <f>VLOOKUP($A7335,HTS_Dec_25!$A$1:$E$11570,5,FALSE)</f>
        <v>Free</v>
      </c>
      <c r="F7335" s="4">
        <v>25</v>
      </c>
    </row>
    <row r="7336" spans="1:6" ht="72" x14ac:dyDescent="0.3">
      <c r="A7336" s="4" t="s">
        <v>30760</v>
      </c>
      <c r="B7336" s="4" t="str">
        <f t="shared" si="114"/>
        <v>730441</v>
      </c>
      <c r="C7336" s="5" t="str">
        <f>VLOOKUP($A7336,HTS_Dec_25!$A$1:$E$11570,3,FALSE)</f>
        <v>Base metals and articles of base metal. Articles of iron or steel. Tubes, pipes and hollow profiles, seamless, of iron (other than cast iron) or steel: Other, of circular cross section, of stainless steel: Cold-drawn or cold-rolled (cold-reduced):</v>
      </c>
      <c r="D7336" s="5" t="str">
        <f>VLOOKUP($A7336,HTS_Dec_25!$A$1:$E$11570,4,FALSE)</f>
        <v>Of an external diameter of less than 19 mm.</v>
      </c>
      <c r="E7336" s="4" t="str">
        <f>VLOOKUP($A7336,HTS_Dec_25!$A$1:$E$11570,5,FALSE)</f>
        <v>Free</v>
      </c>
      <c r="F7336" s="4">
        <v>7.5</v>
      </c>
    </row>
    <row r="7337" spans="1:6" ht="72" x14ac:dyDescent="0.3">
      <c r="A7337" s="4" t="s">
        <v>30761</v>
      </c>
      <c r="B7337" s="4" t="str">
        <f t="shared" si="114"/>
        <v>730441</v>
      </c>
      <c r="C7337" s="5" t="str">
        <f>VLOOKUP($A7337,HTS_Dec_25!$A$1:$E$11570,3,FALSE)</f>
        <v>Base metals and articles of base metal. Articles of iron or steel. Tubes, pipes and hollow profiles, seamless, of iron (other than cast iron) or steel: Other, of circular cross section, of stainless steel: Cold-drawn or cold-rolled (cold-reduced):</v>
      </c>
      <c r="D7337" s="5" t="str">
        <f>VLOOKUP($A7337,HTS_Dec_25!$A$1:$E$11570,4,FALSE)</f>
        <v>Other.</v>
      </c>
      <c r="E7337" s="4" t="str">
        <f>VLOOKUP($A7337,HTS_Dec_25!$A$1:$E$11570,5,FALSE)</f>
        <v>Free</v>
      </c>
      <c r="F7337" s="4">
        <v>7.5</v>
      </c>
    </row>
    <row r="7338" spans="1:6" ht="57.6" x14ac:dyDescent="0.3">
      <c r="A7338" s="4" t="s">
        <v>30762</v>
      </c>
      <c r="B7338" s="4" t="str">
        <f t="shared" si="114"/>
        <v>730449</v>
      </c>
      <c r="C7338" s="5" t="str">
        <f>VLOOKUP($A7338,HTS_Dec_25!$A$1:$E$11570,3,FALSE)</f>
        <v xml:space="preserve">Base metals and articles of base metal. Articles of iron or steel. Tubes, pipes and hollow profiles, seamless, of iron (other than cast iron) or steel: Other, of circular cross section, of stainless steel: </v>
      </c>
      <c r="D7338" s="5" t="str">
        <f>VLOOKUP($A7338,HTS_Dec_25!$A$1:$E$11570,4,FALSE)</f>
        <v>Other.</v>
      </c>
      <c r="E7338" s="4" t="str">
        <f>VLOOKUP($A7338,HTS_Dec_25!$A$1:$E$11570,5,FALSE)</f>
        <v>Free</v>
      </c>
      <c r="F7338" s="4">
        <v>25</v>
      </c>
    </row>
    <row r="7339" spans="1:6" ht="72" x14ac:dyDescent="0.3">
      <c r="A7339" s="4" t="s">
        <v>30763</v>
      </c>
      <c r="B7339" s="4" t="str">
        <f t="shared" si="114"/>
        <v>730451</v>
      </c>
      <c r="C7339" s="5" t="str">
        <f>VLOOKUP($A7339,HTS_Dec_25!$A$1:$E$11570,3,FALSE)</f>
        <v>Base metals and articles of base metal. Articles of iron or steel. Tubes, pipes and hollow profiles, seamless, of iron (other than cast iron) or steel: Other, of circular cross section, of other alloy steel: Cold-drawn or cold-rolled (cold-reduced):</v>
      </c>
      <c r="D7339" s="5" t="str">
        <f>VLOOKUP($A7339,HTS_Dec_25!$A$1:$E$11570,4,FALSE)</f>
        <v>Suitable for use in the manufacture of ball or roller bearings.</v>
      </c>
      <c r="E7339" s="4" t="str">
        <f>VLOOKUP($A7339,HTS_Dec_25!$A$1:$E$11570,5,FALSE)</f>
        <v>Free</v>
      </c>
      <c r="F7339" s="4">
        <v>25</v>
      </c>
    </row>
    <row r="7340" spans="1:6" ht="72" x14ac:dyDescent="0.3">
      <c r="A7340" s="4" t="s">
        <v>30764</v>
      </c>
      <c r="B7340" s="4" t="str">
        <f t="shared" si="114"/>
        <v>730451</v>
      </c>
      <c r="C7340" s="5" t="str">
        <f>VLOOKUP($A7340,HTS_Dec_25!$A$1:$E$11570,3,FALSE)</f>
        <v>Base metals and articles of base metal. Articles of iron or steel. Tubes, pipes and hollow profiles, seamless, of iron (other than cast iron) or steel: Other, of circular cross section, of other alloy steel: Cold-drawn or cold-rolled (cold-reduced):</v>
      </c>
      <c r="D7340" s="5" t="str">
        <f>VLOOKUP($A7340,HTS_Dec_25!$A$1:$E$11570,4,FALSE)</f>
        <v>Other.</v>
      </c>
      <c r="E7340" s="4" t="str">
        <f>VLOOKUP($A7340,HTS_Dec_25!$A$1:$E$11570,5,FALSE)</f>
        <v>Free</v>
      </c>
      <c r="F7340" s="4">
        <v>25</v>
      </c>
    </row>
    <row r="7341" spans="1:6" ht="72" x14ac:dyDescent="0.3">
      <c r="A7341" s="4" t="s">
        <v>30765</v>
      </c>
      <c r="B7341" s="4" t="str">
        <f t="shared" si="114"/>
        <v>730459</v>
      </c>
      <c r="C7341" s="5" t="str">
        <f>VLOOKUP($A7341,HTS_Dec_25!$A$1:$E$11570,3,FALSE)</f>
        <v>Base metals and articles of base metal. Articles of iron or steel. Tubes, pipes and hollow profiles, seamless, of iron (other than cast iron) or steel: Other, of circular cross section, of other alloy steel: Other:</v>
      </c>
      <c r="D7341" s="5" t="str">
        <f>VLOOKUP($A7341,HTS_Dec_25!$A$1:$E$11570,4,FALSE)</f>
        <v>Suitable for use in the manufacture of ball or roller bearings.</v>
      </c>
      <c r="E7341" s="4" t="str">
        <f>VLOOKUP($A7341,HTS_Dec_25!$A$1:$E$11570,5,FALSE)</f>
        <v>Free</v>
      </c>
      <c r="F7341" s="4">
        <v>25</v>
      </c>
    </row>
    <row r="7342" spans="1:6" ht="72" x14ac:dyDescent="0.3">
      <c r="A7342" s="4" t="s">
        <v>30766</v>
      </c>
      <c r="B7342" s="4" t="str">
        <f t="shared" si="114"/>
        <v>730459</v>
      </c>
      <c r="C7342" s="5" t="str">
        <f>VLOOKUP($A7342,HTS_Dec_25!$A$1:$E$11570,3,FALSE)</f>
        <v>Base metals and articles of base metal. Articles of iron or steel. Tubes, pipes and hollow profiles, seamless, of iron (other than cast iron) or steel: Other, of circular cross section, of other alloy steel: Other:</v>
      </c>
      <c r="D7342" s="5" t="str">
        <f>VLOOKUP($A7342,HTS_Dec_25!$A$1:$E$11570,4,FALSE)</f>
        <v>Suitable for use in boilers, superheaters, heat exchangers, condensers, refining furnaces and feedwater heaters.</v>
      </c>
      <c r="E7342" s="4" t="str">
        <f>VLOOKUP($A7342,HTS_Dec_25!$A$1:$E$11570,5,FALSE)</f>
        <v>Free</v>
      </c>
      <c r="F7342" s="4">
        <v>25</v>
      </c>
    </row>
    <row r="7343" spans="1:6" ht="72" x14ac:dyDescent="0.3">
      <c r="A7343" s="4" t="s">
        <v>30767</v>
      </c>
      <c r="B7343" s="4" t="str">
        <f t="shared" si="114"/>
        <v>730459</v>
      </c>
      <c r="C7343" s="5" t="str">
        <f>VLOOKUP($A7343,HTS_Dec_25!$A$1:$E$11570,3,FALSE)</f>
        <v>Base metals and articles of base metal. Articles of iron or steel. Tubes, pipes and hollow profiles, seamless, of iron (other than cast iron) or steel: Other, of circular cross section, of other alloy steel: Other:</v>
      </c>
      <c r="D7343" s="5" t="str">
        <f>VLOOKUP($A7343,HTS_Dec_25!$A$1:$E$11570,4,FALSE)</f>
        <v>Of heat-resisting steel.</v>
      </c>
      <c r="E7343" s="4" t="str">
        <f>VLOOKUP($A7343,HTS_Dec_25!$A$1:$E$11570,5,FALSE)</f>
        <v>Free</v>
      </c>
      <c r="F7343" s="4">
        <v>25</v>
      </c>
    </row>
    <row r="7344" spans="1:6" ht="72" x14ac:dyDescent="0.3">
      <c r="A7344" s="4" t="s">
        <v>30768</v>
      </c>
      <c r="B7344" s="4" t="str">
        <f t="shared" si="114"/>
        <v>730459</v>
      </c>
      <c r="C7344" s="5" t="str">
        <f>VLOOKUP($A7344,HTS_Dec_25!$A$1:$E$11570,3,FALSE)</f>
        <v>Base metals and articles of base metal. Articles of iron or steel. Tubes, pipes and hollow profiles, seamless, of iron (other than cast iron) or steel: Other, of circular cross section, of other alloy steel: Other:</v>
      </c>
      <c r="D7344" s="5" t="str">
        <f>VLOOKUP($A7344,HTS_Dec_25!$A$1:$E$11570,4,FALSE)</f>
        <v>Other.</v>
      </c>
      <c r="E7344" s="4" t="str">
        <f>VLOOKUP($A7344,HTS_Dec_25!$A$1:$E$11570,5,FALSE)</f>
        <v>Free</v>
      </c>
      <c r="F7344" s="4">
        <v>25</v>
      </c>
    </row>
    <row r="7345" spans="1:6" ht="57.6" x14ac:dyDescent="0.3">
      <c r="A7345" s="4" t="s">
        <v>30769</v>
      </c>
      <c r="B7345" s="4" t="str">
        <f t="shared" si="114"/>
        <v>730490</v>
      </c>
      <c r="C7345" s="5" t="str">
        <f>VLOOKUP($A7345,HTS_Dec_25!$A$1:$E$11570,3,FALSE)</f>
        <v xml:space="preserve">Base metals and articles of base metal. Articles of iron or steel. Tubes, pipes and hollow profiles, seamless, of iron (other than cast iron) or steel: Other: </v>
      </c>
      <c r="D7345" s="5" t="str">
        <f>VLOOKUP($A7345,HTS_Dec_25!$A$1:$E$11570,4,FALSE)</f>
        <v>Of iron or nonalloy steel.</v>
      </c>
      <c r="E7345" s="4" t="str">
        <f>VLOOKUP($A7345,HTS_Dec_25!$A$1:$E$11570,5,FALSE)</f>
        <v>Free</v>
      </c>
      <c r="F7345" s="4">
        <v>25</v>
      </c>
    </row>
    <row r="7346" spans="1:6" ht="57.6" x14ac:dyDescent="0.3">
      <c r="A7346" s="4" t="s">
        <v>30770</v>
      </c>
      <c r="B7346" s="4" t="str">
        <f t="shared" si="114"/>
        <v>730490</v>
      </c>
      <c r="C7346" s="5" t="str">
        <f>VLOOKUP($A7346,HTS_Dec_25!$A$1:$E$11570,3,FALSE)</f>
        <v xml:space="preserve">Base metals and articles of base metal. Articles of iron or steel. Tubes, pipes and hollow profiles, seamless, of iron (other than cast iron) or steel: Other: </v>
      </c>
      <c r="D7346" s="5" t="str">
        <f>VLOOKUP($A7346,HTS_Dec_25!$A$1:$E$11570,4,FALSE)</f>
        <v>Of alloy steel.</v>
      </c>
      <c r="E7346" s="4" t="str">
        <f>VLOOKUP($A7346,HTS_Dec_25!$A$1:$E$11570,5,FALSE)</f>
        <v>Free</v>
      </c>
      <c r="F7346" s="4">
        <v>7.5</v>
      </c>
    </row>
    <row r="7347" spans="1:6" ht="57.6" x14ac:dyDescent="0.3">
      <c r="A7347" s="4" t="s">
        <v>30771</v>
      </c>
      <c r="B7347" s="4" t="str">
        <f t="shared" si="114"/>
        <v>730490</v>
      </c>
      <c r="C7347" s="5" t="str">
        <f>VLOOKUP($A7347,HTS_Dec_25!$A$1:$E$11570,3,FALSE)</f>
        <v xml:space="preserve">Base metals and articles of base metal. Articles of iron or steel. Tubes, pipes and hollow profiles, seamless, of iron (other than cast iron) or steel: Other: </v>
      </c>
      <c r="D7347" s="5" t="str">
        <f>VLOOKUP($A7347,HTS_Dec_25!$A$1:$E$11570,4,FALSE)</f>
        <v>Of iron or nonalloy steel.</v>
      </c>
      <c r="E7347" s="4" t="str">
        <f>VLOOKUP($A7347,HTS_Dec_25!$A$1:$E$11570,5,FALSE)</f>
        <v>Free</v>
      </c>
      <c r="F7347" s="4">
        <v>7.5</v>
      </c>
    </row>
    <row r="7348" spans="1:6" ht="57.6" x14ac:dyDescent="0.3">
      <c r="A7348" s="4" t="s">
        <v>30772</v>
      </c>
      <c r="B7348" s="4" t="str">
        <f t="shared" si="114"/>
        <v>730490</v>
      </c>
      <c r="C7348" s="5" t="str">
        <f>VLOOKUP($A7348,HTS_Dec_25!$A$1:$E$11570,3,FALSE)</f>
        <v xml:space="preserve">Base metals and articles of base metal. Articles of iron or steel. Tubes, pipes and hollow profiles, seamless, of iron (other than cast iron) or steel: Other: </v>
      </c>
      <c r="D7348" s="5" t="str">
        <f>VLOOKUP($A7348,HTS_Dec_25!$A$1:$E$11570,4,FALSE)</f>
        <v>Of alloy steel.</v>
      </c>
      <c r="E7348" s="4" t="str">
        <f>VLOOKUP($A7348,HTS_Dec_25!$A$1:$E$11570,5,FALSE)</f>
        <v>Free</v>
      </c>
      <c r="F7348" s="4">
        <v>25</v>
      </c>
    </row>
    <row r="7349" spans="1:6" ht="100.8" x14ac:dyDescent="0.3">
      <c r="A7349" s="4" t="s">
        <v>30773</v>
      </c>
      <c r="B7349" s="4" t="str">
        <f t="shared" si="114"/>
        <v>730511</v>
      </c>
      <c r="C7349" s="5" t="str">
        <f>VLOOKUP($A7349,HTS_Dec_25!$A$1:$E$11570,3,FALSE)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v>
      </c>
      <c r="D7349" s="5" t="str">
        <f>VLOOKUP($A7349,HTS_Dec_25!$A$1:$E$11570,4,FALSE)</f>
        <v>Of iron or nonalloy steel.</v>
      </c>
      <c r="E7349" s="4" t="str">
        <f>VLOOKUP($A7349,HTS_Dec_25!$A$1:$E$11570,5,FALSE)</f>
        <v>Free</v>
      </c>
      <c r="F7349" s="4">
        <v>25</v>
      </c>
    </row>
    <row r="7350" spans="1:6" ht="100.8" x14ac:dyDescent="0.3">
      <c r="A7350" s="4" t="s">
        <v>30774</v>
      </c>
      <c r="B7350" s="4" t="str">
        <f t="shared" si="114"/>
        <v>730511</v>
      </c>
      <c r="C7350" s="5" t="str">
        <f>VLOOKUP($A7350,HTS_Dec_25!$A$1:$E$11570,3,FALSE)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v>
      </c>
      <c r="D7350" s="5" t="str">
        <f>VLOOKUP($A7350,HTS_Dec_25!$A$1:$E$11570,4,FALSE)</f>
        <v>Of alloy steel.</v>
      </c>
      <c r="E7350" s="4" t="str">
        <f>VLOOKUP($A7350,HTS_Dec_25!$A$1:$E$11570,5,FALSE)</f>
        <v>Free</v>
      </c>
      <c r="F7350" s="4">
        <v>25</v>
      </c>
    </row>
    <row r="7351" spans="1:6" ht="100.8" x14ac:dyDescent="0.3">
      <c r="A7351" s="4" t="s">
        <v>30775</v>
      </c>
      <c r="B7351" s="4" t="str">
        <f t="shared" si="114"/>
        <v>730512</v>
      </c>
      <c r="C7351" s="5" t="str">
        <f>VLOOKUP($A7351,HTS_Dec_25!$A$1:$E$11570,3,FALSE)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v>
      </c>
      <c r="D7351" s="5" t="str">
        <f>VLOOKUP($A7351,HTS_Dec_25!$A$1:$E$11570,4,FALSE)</f>
        <v>Of iron or nonalloy steel.</v>
      </c>
      <c r="E7351" s="4" t="str">
        <f>VLOOKUP($A7351,HTS_Dec_25!$A$1:$E$11570,5,FALSE)</f>
        <v>Free</v>
      </c>
      <c r="F7351" s="4">
        <v>25</v>
      </c>
    </row>
    <row r="7352" spans="1:6" ht="100.8" x14ac:dyDescent="0.3">
      <c r="A7352" s="4" t="s">
        <v>30776</v>
      </c>
      <c r="B7352" s="4" t="str">
        <f t="shared" si="114"/>
        <v>730512</v>
      </c>
      <c r="C7352" s="5" t="str">
        <f>VLOOKUP($A7352,HTS_Dec_25!$A$1:$E$11570,3,FALSE)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v>
      </c>
      <c r="D7352" s="5" t="str">
        <f>VLOOKUP($A7352,HTS_Dec_25!$A$1:$E$11570,4,FALSE)</f>
        <v>Of alloy steel.</v>
      </c>
      <c r="E7352" s="4" t="str">
        <f>VLOOKUP($A7352,HTS_Dec_25!$A$1:$E$11570,5,FALSE)</f>
        <v>Free</v>
      </c>
      <c r="F7352" s="4">
        <v>25</v>
      </c>
    </row>
    <row r="7353" spans="1:6" ht="100.8" x14ac:dyDescent="0.3">
      <c r="A7353" s="4" t="s">
        <v>30777</v>
      </c>
      <c r="B7353" s="4" t="str">
        <f t="shared" si="114"/>
        <v>730519</v>
      </c>
      <c r="C7353" s="5" t="str">
        <f>VLOOKUP($A7353,HTS_Dec_25!$A$1:$E$11570,3,FALSE)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v>
      </c>
      <c r="D7353" s="5" t="str">
        <f>VLOOKUP($A7353,HTS_Dec_25!$A$1:$E$11570,4,FALSE)</f>
        <v>Of iron or nonalloy steel.</v>
      </c>
      <c r="E7353" s="4" t="str">
        <f>VLOOKUP($A7353,HTS_Dec_25!$A$1:$E$11570,5,FALSE)</f>
        <v>Free</v>
      </c>
      <c r="F7353" s="4">
        <v>25</v>
      </c>
    </row>
    <row r="7354" spans="1:6" ht="100.8" x14ac:dyDescent="0.3">
      <c r="A7354" s="4" t="s">
        <v>30778</v>
      </c>
      <c r="B7354" s="4" t="str">
        <f t="shared" si="114"/>
        <v>730519</v>
      </c>
      <c r="C7354" s="5" t="str">
        <f>VLOOKUP($A7354,HTS_Dec_25!$A$1:$E$11570,3,FALSE)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v>
      </c>
      <c r="D7354" s="5" t="str">
        <f>VLOOKUP($A7354,HTS_Dec_25!$A$1:$E$11570,4,FALSE)</f>
        <v>Of alloy steel.</v>
      </c>
      <c r="E7354" s="4" t="str">
        <f>VLOOKUP($A7354,HTS_Dec_25!$A$1:$E$11570,5,FALSE)</f>
        <v>Free</v>
      </c>
      <c r="F7354" s="4">
        <v>25</v>
      </c>
    </row>
    <row r="7355" spans="1:6" ht="86.4" x14ac:dyDescent="0.3">
      <c r="A7355" s="4" t="s">
        <v>30779</v>
      </c>
      <c r="B7355" s="4" t="str">
        <f t="shared" si="114"/>
        <v>730520</v>
      </c>
      <c r="C7355" s="5" t="str">
        <f>VLOOKUP($A7355,HTS_Dec_25!$A$1:$E$11570,3,FALSE)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5" s="5" t="str">
        <f>VLOOKUP($A7355,HTS_Dec_25!$A$1:$E$11570,4,FALSE)</f>
        <v>Threaded or coupled.</v>
      </c>
      <c r="E7355" s="4" t="str">
        <f>VLOOKUP($A7355,HTS_Dec_25!$A$1:$E$11570,5,FALSE)</f>
        <v>Free</v>
      </c>
      <c r="F7355" s="4">
        <v>25</v>
      </c>
    </row>
    <row r="7356" spans="1:6" ht="86.4" x14ac:dyDescent="0.3">
      <c r="A7356" s="4" t="s">
        <v>30780</v>
      </c>
      <c r="B7356" s="4" t="str">
        <f t="shared" si="114"/>
        <v>730520</v>
      </c>
      <c r="C7356" s="5" t="str">
        <f>VLOOKUP($A7356,HTS_Dec_25!$A$1:$E$11570,3,FALSE)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6" s="5" t="str">
        <f>VLOOKUP($A7356,HTS_Dec_25!$A$1:$E$11570,4,FALSE)</f>
        <v>Other.</v>
      </c>
      <c r="E7356" s="4" t="str">
        <f>VLOOKUP($A7356,HTS_Dec_25!$A$1:$E$11570,5,FALSE)</f>
        <v>Free</v>
      </c>
      <c r="F7356" s="4">
        <v>25</v>
      </c>
    </row>
    <row r="7357" spans="1:6" ht="86.4" x14ac:dyDescent="0.3">
      <c r="A7357" s="4" t="s">
        <v>30781</v>
      </c>
      <c r="B7357" s="4" t="str">
        <f t="shared" si="114"/>
        <v>730520</v>
      </c>
      <c r="C7357" s="5" t="str">
        <f>VLOOKUP($A7357,HTS_Dec_25!$A$1:$E$11570,3,FALSE)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7" s="5" t="str">
        <f>VLOOKUP($A7357,HTS_Dec_25!$A$1:$E$11570,4,FALSE)</f>
        <v>Threaded or coupled.</v>
      </c>
      <c r="E7357" s="4" t="str">
        <f>VLOOKUP($A7357,HTS_Dec_25!$A$1:$E$11570,5,FALSE)</f>
        <v>Free</v>
      </c>
      <c r="F7357" s="4">
        <v>25</v>
      </c>
    </row>
    <row r="7358" spans="1:6" ht="86.4" x14ac:dyDescent="0.3">
      <c r="A7358" s="4" t="s">
        <v>30782</v>
      </c>
      <c r="B7358" s="4" t="str">
        <f t="shared" si="114"/>
        <v>730520</v>
      </c>
      <c r="C7358" s="5" t="str">
        <f>VLOOKUP($A7358,HTS_Dec_25!$A$1:$E$11570,3,FALSE)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8" s="5" t="str">
        <f>VLOOKUP($A7358,HTS_Dec_25!$A$1:$E$11570,4,FALSE)</f>
        <v>Other.</v>
      </c>
      <c r="E7358" s="4" t="str">
        <f>VLOOKUP($A7358,HTS_Dec_25!$A$1:$E$11570,5,FALSE)</f>
        <v>Free</v>
      </c>
      <c r="F7358" s="4">
        <v>25</v>
      </c>
    </row>
    <row r="7359" spans="1:6" ht="86.4" x14ac:dyDescent="0.3">
      <c r="A7359" s="4" t="s">
        <v>30783</v>
      </c>
      <c r="B7359" s="4" t="str">
        <f t="shared" si="114"/>
        <v>730531</v>
      </c>
      <c r="C7359" s="5" t="str">
        <f>VLOOKUP($A7359,HTS_Dec_25!$A$1:$E$11570,3,FALSE)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59" s="5" t="str">
        <f>VLOOKUP($A7359,HTS_Dec_25!$A$1:$E$11570,4,FALSE)</f>
        <v>Tapered pipes and tubes of steel principally used as parts of illuminating articles.</v>
      </c>
      <c r="E7359" s="4" t="str">
        <f>VLOOKUP($A7359,HTS_Dec_25!$A$1:$E$11570,5,FALSE)</f>
        <v>Free</v>
      </c>
      <c r="F7359" s="4">
        <v>25</v>
      </c>
    </row>
    <row r="7360" spans="1:6" ht="86.4" x14ac:dyDescent="0.3">
      <c r="A7360" s="4" t="s">
        <v>30784</v>
      </c>
      <c r="B7360" s="4" t="str">
        <f t="shared" si="114"/>
        <v>730531</v>
      </c>
      <c r="C7360" s="5" t="str">
        <f>VLOOKUP($A7360,HTS_Dec_25!$A$1:$E$11570,3,FALSE)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60" s="5" t="str">
        <f>VLOOKUP($A7360,HTS_Dec_25!$A$1:$E$11570,4,FALSE)</f>
        <v>Of iron or nonalloy steel.</v>
      </c>
      <c r="E7360" s="4" t="str">
        <f>VLOOKUP($A7360,HTS_Dec_25!$A$1:$E$11570,5,FALSE)</f>
        <v>Free</v>
      </c>
      <c r="F7360" s="4">
        <v>25</v>
      </c>
    </row>
    <row r="7361" spans="1:6" ht="86.4" x14ac:dyDescent="0.3">
      <c r="A7361" s="4" t="s">
        <v>30785</v>
      </c>
      <c r="B7361" s="4" t="str">
        <f t="shared" si="114"/>
        <v>730531</v>
      </c>
      <c r="C7361" s="5" t="str">
        <f>VLOOKUP($A7361,HTS_Dec_25!$A$1:$E$11570,3,FALSE)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61" s="5" t="str">
        <f>VLOOKUP($A7361,HTS_Dec_25!$A$1:$E$11570,4,FALSE)</f>
        <v>Of alloy steel.</v>
      </c>
      <c r="E7361" s="4" t="str">
        <f>VLOOKUP($A7361,HTS_Dec_25!$A$1:$E$11570,5,FALSE)</f>
        <v>Free</v>
      </c>
      <c r="F7361" s="4">
        <v>25</v>
      </c>
    </row>
    <row r="7362" spans="1:6" ht="86.4" x14ac:dyDescent="0.3">
      <c r="A7362" s="4" t="s">
        <v>30786</v>
      </c>
      <c r="B7362" s="4" t="str">
        <f t="shared" si="114"/>
        <v>730539</v>
      </c>
      <c r="C7362" s="5" t="str">
        <f>VLOOKUP($A7362,HTS_Dec_25!$A$1:$E$11570,3,FALSE)</f>
        <v>Base metals and articles of base metal. Articles of iron or steel. Other tubes and pipes (for example, welded, riveted or similarly closed), having circular cross sections, the external diameter of which exceeds 406.4 mm, of iron or steel: Other, welded: Other:</v>
      </c>
      <c r="D7362" s="5" t="str">
        <f>VLOOKUP($A7362,HTS_Dec_25!$A$1:$E$11570,4,FALSE)</f>
        <v>Of iron or nonalloy steel.</v>
      </c>
      <c r="E7362" s="4" t="str">
        <f>VLOOKUP($A7362,HTS_Dec_25!$A$1:$E$11570,5,FALSE)</f>
        <v>Free</v>
      </c>
      <c r="F7362" s="4">
        <v>25</v>
      </c>
    </row>
    <row r="7363" spans="1:6" ht="86.4" x14ac:dyDescent="0.3">
      <c r="A7363" s="4" t="s">
        <v>30787</v>
      </c>
      <c r="B7363" s="4" t="str">
        <f t="shared" ref="B7363:B7426" si="115">LEFT(A7363,6)</f>
        <v>730539</v>
      </c>
      <c r="C7363" s="5" t="str">
        <f>VLOOKUP($A7363,HTS_Dec_25!$A$1:$E$11570,3,FALSE)</f>
        <v>Base metals and articles of base metal. Articles of iron or steel. Other tubes and pipes (for example, welded, riveted or similarly closed), having circular cross sections, the external diameter of which exceeds 406.4 mm, of iron or steel: Other, welded: Other:</v>
      </c>
      <c r="D7363" s="5" t="str">
        <f>VLOOKUP($A7363,HTS_Dec_25!$A$1:$E$11570,4,FALSE)</f>
        <v>Of alloy steel.</v>
      </c>
      <c r="E7363" s="4" t="str">
        <f>VLOOKUP($A7363,HTS_Dec_25!$A$1:$E$11570,5,FALSE)</f>
        <v>Free</v>
      </c>
      <c r="F7363" s="4">
        <v>25</v>
      </c>
    </row>
    <row r="7364" spans="1:6" ht="86.4" x14ac:dyDescent="0.3">
      <c r="A7364" s="4" t="s">
        <v>30788</v>
      </c>
      <c r="B7364" s="4" t="str">
        <f t="shared" si="115"/>
        <v>730590</v>
      </c>
      <c r="C7364" s="5" t="str">
        <f>VLOOKUP($A7364,HTS_Dec_25!$A$1:$E$11570,3,FALSE)</f>
        <v xml:space="preserve">Base metals and articles of base metal. Articles of iron or steel. Other tubes and pipes (for example, welded, riveted or similarly closed), having circular cross sections, the external diameter of which exceeds 406.4 mm, of iron or steel: Other: </v>
      </c>
      <c r="D7364" s="5" t="str">
        <f>VLOOKUP($A7364,HTS_Dec_25!$A$1:$E$11570,4,FALSE)</f>
        <v>Of iron or nonalloy steel.</v>
      </c>
      <c r="E7364" s="4" t="str">
        <f>VLOOKUP($A7364,HTS_Dec_25!$A$1:$E$11570,5,FALSE)</f>
        <v>Free</v>
      </c>
      <c r="F7364" s="4">
        <v>25</v>
      </c>
    </row>
    <row r="7365" spans="1:6" ht="86.4" x14ac:dyDescent="0.3">
      <c r="A7365" s="4" t="s">
        <v>30789</v>
      </c>
      <c r="B7365" s="4" t="str">
        <f t="shared" si="115"/>
        <v>730590</v>
      </c>
      <c r="C7365" s="5" t="str">
        <f>VLOOKUP($A7365,HTS_Dec_25!$A$1:$E$11570,3,FALSE)</f>
        <v xml:space="preserve">Base metals and articles of base metal. Articles of iron or steel. Other tubes and pipes (for example, welded, riveted or similarly closed), having circular cross sections, the external diameter of which exceeds 406.4 mm, of iron or steel: Other: </v>
      </c>
      <c r="D7365" s="5" t="str">
        <f>VLOOKUP($A7365,HTS_Dec_25!$A$1:$E$11570,4,FALSE)</f>
        <v>Of alloy steel.</v>
      </c>
      <c r="E7365" s="4" t="str">
        <f>VLOOKUP($A7365,HTS_Dec_25!$A$1:$E$11570,5,FALSE)</f>
        <v>Free</v>
      </c>
      <c r="F7365" s="4">
        <v>25</v>
      </c>
    </row>
    <row r="7366" spans="1:6" ht="72" x14ac:dyDescent="0.3">
      <c r="A7366" s="4" t="s">
        <v>30790</v>
      </c>
      <c r="B7366" s="4" t="str">
        <f t="shared" si="115"/>
        <v>730611</v>
      </c>
      <c r="C7366" s="5" t="str">
        <f>VLOOKUP($A7366,HTS_Dec_25!$A$1:$E$11570,3,FALSE)</f>
        <v xml:space="preserve">Base metals and articles of base metal. Articles of iron or steel. Other tubes, pipes and hollow profiles (for example, open seamed or welded, riveted or similarly closed), of iron or steel: Line pipe of a kind used for oil or gas pipelines: </v>
      </c>
      <c r="D7366" s="5" t="str">
        <f>VLOOKUP($A7366,HTS_Dec_25!$A$1:$E$11570,4,FALSE)</f>
        <v>Welded, of stainless steel.</v>
      </c>
      <c r="E7366" s="4" t="str">
        <f>VLOOKUP($A7366,HTS_Dec_25!$A$1:$E$11570,5,FALSE)</f>
        <v>Free</v>
      </c>
      <c r="F7366" s="4">
        <v>25</v>
      </c>
    </row>
    <row r="7367" spans="1:6" ht="72" x14ac:dyDescent="0.3">
      <c r="A7367" s="4" t="s">
        <v>30791</v>
      </c>
      <c r="B7367" s="4" t="str">
        <f t="shared" si="115"/>
        <v>730619</v>
      </c>
      <c r="C7367" s="5" t="str">
        <f>VLOOKUP($A7367,HTS_Dec_25!$A$1:$E$11570,3,FALSE)</f>
        <v>Base metals and articles of base metal. Articles of iron or steel. Other tubes, pipes and hollow profiles (for example, open seamed or welded, riveted or similarly closed), of iron or steel: Line pipe of a kind used for oil or gas pipelines: Other:</v>
      </c>
      <c r="D7367" s="5" t="str">
        <f>VLOOKUP($A7367,HTS_Dec_25!$A$1:$E$11570,4,FALSE)</f>
        <v>Of iron or nonalloy steel.</v>
      </c>
      <c r="E7367" s="4" t="str">
        <f>VLOOKUP($A7367,HTS_Dec_25!$A$1:$E$11570,5,FALSE)</f>
        <v>Free</v>
      </c>
      <c r="F7367" s="4">
        <v>25</v>
      </c>
    </row>
    <row r="7368" spans="1:6" ht="72" x14ac:dyDescent="0.3">
      <c r="A7368" s="4" t="s">
        <v>30792</v>
      </c>
      <c r="B7368" s="4" t="str">
        <f t="shared" si="115"/>
        <v>730619</v>
      </c>
      <c r="C7368" s="5" t="str">
        <f>VLOOKUP($A7368,HTS_Dec_25!$A$1:$E$11570,3,FALSE)</f>
        <v>Base metals and articles of base metal. Articles of iron or steel. Other tubes, pipes and hollow profiles (for example, open seamed or welded, riveted or similarly closed), of iron or steel: Line pipe of a kind used for oil or gas pipelines: Other:</v>
      </c>
      <c r="D7368" s="5" t="str">
        <f>VLOOKUP($A7368,HTS_Dec_25!$A$1:$E$11570,4,FALSE)</f>
        <v>Of alloy steel.</v>
      </c>
      <c r="E7368" s="4" t="str">
        <f>VLOOKUP($A7368,HTS_Dec_25!$A$1:$E$11570,5,FALSE)</f>
        <v>Free</v>
      </c>
      <c r="F7368" s="4">
        <v>25</v>
      </c>
    </row>
    <row r="7369" spans="1:6" ht="86.4" x14ac:dyDescent="0.3">
      <c r="A7369" s="4" t="s">
        <v>30793</v>
      </c>
      <c r="B7369" s="4" t="str">
        <f t="shared" si="115"/>
        <v>730621</v>
      </c>
      <c r="C7369" s="5" t="str">
        <f>VLOOKUP($A7369,HTS_Dec_25!$A$1:$E$11570,3,FALSE)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69" s="5" t="str">
        <f>VLOOKUP($A7369,HTS_Dec_25!$A$1:$E$11570,4,FALSE)</f>
        <v>Threaded or coupled.</v>
      </c>
      <c r="E7369" s="4" t="str">
        <f>VLOOKUP($A7369,HTS_Dec_25!$A$1:$E$11570,5,FALSE)</f>
        <v>Free</v>
      </c>
      <c r="F7369" s="4">
        <v>25</v>
      </c>
    </row>
    <row r="7370" spans="1:6" ht="86.4" x14ac:dyDescent="0.3">
      <c r="A7370" s="4" t="s">
        <v>30794</v>
      </c>
      <c r="B7370" s="4" t="str">
        <f t="shared" si="115"/>
        <v>730621</v>
      </c>
      <c r="C7370" s="5" t="str">
        <f>VLOOKUP($A7370,HTS_Dec_25!$A$1:$E$11570,3,FALSE)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70" s="5" t="str">
        <f>VLOOKUP($A7370,HTS_Dec_25!$A$1:$E$11570,4,FALSE)</f>
        <v>Other.</v>
      </c>
      <c r="E7370" s="4" t="str">
        <f>VLOOKUP($A7370,HTS_Dec_25!$A$1:$E$11570,5,FALSE)</f>
        <v>Free</v>
      </c>
      <c r="F7370" s="4">
        <v>25</v>
      </c>
    </row>
    <row r="7371" spans="1:6" ht="86.4" x14ac:dyDescent="0.3">
      <c r="A7371" s="4" t="s">
        <v>30795</v>
      </c>
      <c r="B7371" s="4" t="str">
        <f t="shared" si="115"/>
        <v>730621</v>
      </c>
      <c r="C7371" s="5" t="str">
        <f>VLOOKUP($A7371,HTS_Dec_25!$A$1:$E$11570,3,FALSE)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71" s="5" t="str">
        <f>VLOOKUP($A7371,HTS_Dec_25!$A$1:$E$11570,4,FALSE)</f>
        <v>Tubing.</v>
      </c>
      <c r="E7371" s="4" t="str">
        <f>VLOOKUP($A7371,HTS_Dec_25!$A$1:$E$11570,5,FALSE)</f>
        <v>Free</v>
      </c>
      <c r="F7371" s="4">
        <v>25</v>
      </c>
    </row>
    <row r="7372" spans="1:6" ht="86.4" x14ac:dyDescent="0.3">
      <c r="A7372" s="4" t="s">
        <v>30796</v>
      </c>
      <c r="B7372" s="4" t="str">
        <f t="shared" si="115"/>
        <v>730629</v>
      </c>
      <c r="C7372" s="5" t="str">
        <f>VLOOKUP($A7372,HTS_Dec_25!$A$1:$E$11570,3,FALSE)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2" s="5" t="str">
        <f>VLOOKUP($A7372,HTS_Dec_25!$A$1:$E$11570,4,FALSE)</f>
        <v>Threaded or coupled.</v>
      </c>
      <c r="E7372" s="4" t="str">
        <f>VLOOKUP($A7372,HTS_Dec_25!$A$1:$E$11570,5,FALSE)</f>
        <v>Free</v>
      </c>
      <c r="F7372" s="4">
        <v>25</v>
      </c>
    </row>
    <row r="7373" spans="1:6" ht="86.4" x14ac:dyDescent="0.3">
      <c r="A7373" s="4" t="s">
        <v>30797</v>
      </c>
      <c r="B7373" s="4" t="str">
        <f t="shared" si="115"/>
        <v>730629</v>
      </c>
      <c r="C7373" s="5" t="str">
        <f>VLOOKUP($A7373,HTS_Dec_25!$A$1:$E$11570,3,FALSE)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3" s="5" t="str">
        <f>VLOOKUP($A7373,HTS_Dec_25!$A$1:$E$11570,4,FALSE)</f>
        <v>Other.</v>
      </c>
      <c r="E7373" s="4" t="str">
        <f>VLOOKUP($A7373,HTS_Dec_25!$A$1:$E$11570,5,FALSE)</f>
        <v>Free</v>
      </c>
      <c r="F7373" s="4">
        <v>25</v>
      </c>
    </row>
    <row r="7374" spans="1:6" ht="86.4" x14ac:dyDescent="0.3">
      <c r="A7374" s="4" t="s">
        <v>30798</v>
      </c>
      <c r="B7374" s="4" t="str">
        <f t="shared" si="115"/>
        <v>730629</v>
      </c>
      <c r="C7374" s="5" t="str">
        <f>VLOOKUP($A7374,HTS_Dec_25!$A$1:$E$11570,3,FALSE)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4" s="5" t="str">
        <f>VLOOKUP($A7374,HTS_Dec_25!$A$1:$E$11570,4,FALSE)</f>
        <v>Threaded or coupled.</v>
      </c>
      <c r="E7374" s="4" t="str">
        <f>VLOOKUP($A7374,HTS_Dec_25!$A$1:$E$11570,5,FALSE)</f>
        <v>Free</v>
      </c>
      <c r="F7374" s="4">
        <v>25</v>
      </c>
    </row>
    <row r="7375" spans="1:6" ht="86.4" x14ac:dyDescent="0.3">
      <c r="A7375" s="4" t="s">
        <v>30799</v>
      </c>
      <c r="B7375" s="4" t="str">
        <f t="shared" si="115"/>
        <v>730629</v>
      </c>
      <c r="C7375" s="5" t="str">
        <f>VLOOKUP($A7375,HTS_Dec_25!$A$1:$E$11570,3,FALSE)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5" s="5" t="str">
        <f>VLOOKUP($A7375,HTS_Dec_25!$A$1:$E$11570,4,FALSE)</f>
        <v>Other.</v>
      </c>
      <c r="E7375" s="4" t="str">
        <f>VLOOKUP($A7375,HTS_Dec_25!$A$1:$E$11570,5,FALSE)</f>
        <v>Free</v>
      </c>
      <c r="F7375" s="4">
        <v>25</v>
      </c>
    </row>
    <row r="7376" spans="1:6" ht="86.4" x14ac:dyDescent="0.3">
      <c r="A7376" s="4" t="s">
        <v>30800</v>
      </c>
      <c r="B7376" s="4" t="str">
        <f t="shared" si="115"/>
        <v>730629</v>
      </c>
      <c r="C7376" s="5" t="str">
        <f>VLOOKUP($A7376,HTS_Dec_25!$A$1:$E$11570,3,FALSE)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6" s="5" t="str">
        <f>VLOOKUP($A7376,HTS_Dec_25!$A$1:$E$11570,4,FALSE)</f>
        <v>Of iron or nonalloy steel.</v>
      </c>
      <c r="E7376" s="4" t="str">
        <f>VLOOKUP($A7376,HTS_Dec_25!$A$1:$E$11570,5,FALSE)</f>
        <v>Free</v>
      </c>
      <c r="F7376" s="4">
        <v>25</v>
      </c>
    </row>
    <row r="7377" spans="1:6" ht="86.4" x14ac:dyDescent="0.3">
      <c r="A7377" s="4" t="s">
        <v>30801</v>
      </c>
      <c r="B7377" s="4" t="str">
        <f t="shared" si="115"/>
        <v>730629</v>
      </c>
      <c r="C7377" s="5" t="str">
        <f>VLOOKUP($A7377,HTS_Dec_25!$A$1:$E$11570,3,FALSE)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7" s="5" t="str">
        <f>VLOOKUP($A7377,HTS_Dec_25!$A$1:$E$11570,4,FALSE)</f>
        <v>Other.</v>
      </c>
      <c r="E7377" s="4" t="str">
        <f>VLOOKUP($A7377,HTS_Dec_25!$A$1:$E$11570,5,FALSE)</f>
        <v>Free</v>
      </c>
      <c r="F7377" s="4">
        <v>25</v>
      </c>
    </row>
    <row r="7378" spans="1:6" ht="86.4" x14ac:dyDescent="0.3">
      <c r="A7378" s="4" t="s">
        <v>30802</v>
      </c>
      <c r="B7378" s="4" t="str">
        <f t="shared" si="115"/>
        <v>730630</v>
      </c>
      <c r="C7378" s="5" t="str">
        <f>VLOOKUP($A7378,HTS_Dec_25!$A$1:$E$11570,3,FALSE)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78" s="5" t="str">
        <f>VLOOKUP($A7378,HTS_Dec_25!$A$1:$E$11570,4,FALSE)</f>
        <v>Having a wall thickness of less than 1.65 mm.</v>
      </c>
      <c r="E7378" s="4" t="str">
        <f>VLOOKUP($A7378,HTS_Dec_25!$A$1:$E$11570,5,FALSE)</f>
        <v>Free</v>
      </c>
      <c r="F7378" s="4">
        <v>25</v>
      </c>
    </row>
    <row r="7379" spans="1:6" ht="86.4" x14ac:dyDescent="0.3">
      <c r="A7379" s="4" t="s">
        <v>30803</v>
      </c>
      <c r="B7379" s="4" t="str">
        <f t="shared" si="115"/>
        <v>730630</v>
      </c>
      <c r="C7379" s="5" t="str">
        <f>VLOOKUP($A7379,HTS_Dec_25!$A$1:$E$11570,3,FALSE)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79" s="5" t="str">
        <f>VLOOKUP($A7379,HTS_Dec_25!$A$1:$E$11570,4,FALSE)</f>
        <v>Tapered steel pipes and tubes principally used as parts of illuminating articles.</v>
      </c>
      <c r="E7379" s="4" t="str">
        <f>VLOOKUP($A7379,HTS_Dec_25!$A$1:$E$11570,5,FALSE)</f>
        <v>Free</v>
      </c>
      <c r="F7379" s="4">
        <v>25</v>
      </c>
    </row>
    <row r="7380" spans="1:6" ht="86.4" x14ac:dyDescent="0.3">
      <c r="A7380" s="4" t="s">
        <v>30804</v>
      </c>
      <c r="B7380" s="4" t="str">
        <f t="shared" si="115"/>
        <v>730630</v>
      </c>
      <c r="C7380" s="5" t="str">
        <f>VLOOKUP($A7380,HTS_Dec_25!$A$1:$E$11570,3,FALSE)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80" s="5" t="str">
        <f>VLOOKUP($A7380,HTS_Dec_25!$A$1:$E$11570,4,FALSE)</f>
        <v>Other.</v>
      </c>
      <c r="E7380" s="4" t="str">
        <f>VLOOKUP($A7380,HTS_Dec_25!$A$1:$E$11570,5,FALSE)</f>
        <v>Free</v>
      </c>
      <c r="F7380" s="4">
        <v>25</v>
      </c>
    </row>
    <row r="7381" spans="1:6" ht="86.4" x14ac:dyDescent="0.3">
      <c r="A7381" s="4" t="s">
        <v>30805</v>
      </c>
      <c r="B7381" s="4" t="str">
        <f t="shared" si="115"/>
        <v>730640</v>
      </c>
      <c r="C7381" s="5" t="str">
        <f>VLOOKUP($A7381,HTS_Dec_25!$A$1:$E$11570,3,FALSE)</f>
        <v xml:space="preserve">Base metals and articles of base metal. Articles of iron or steel. Other tubes, pipes and hollow profiles (for example, open seamed or welded, riveted or similarly closed), of iron or steel: Other, welded, of circular cross section, of stainless steel: </v>
      </c>
      <c r="D7381" s="5" t="str">
        <f>VLOOKUP($A7381,HTS_Dec_25!$A$1:$E$11570,4,FALSE)</f>
        <v>Having a wall thickness of less than 1.65 mm.</v>
      </c>
      <c r="E7381" s="4" t="str">
        <f>VLOOKUP($A7381,HTS_Dec_25!$A$1:$E$11570,5,FALSE)</f>
        <v>Free</v>
      </c>
      <c r="F7381" s="4">
        <v>25</v>
      </c>
    </row>
    <row r="7382" spans="1:6" ht="86.4" x14ac:dyDescent="0.3">
      <c r="A7382" s="4" t="s">
        <v>30806</v>
      </c>
      <c r="B7382" s="4" t="str">
        <f t="shared" si="115"/>
        <v>730640</v>
      </c>
      <c r="C7382" s="5" t="str">
        <f>VLOOKUP($A7382,HTS_Dec_25!$A$1:$E$11570,3,FALSE)</f>
        <v xml:space="preserve">Base metals and articles of base metal. Articles of iron or steel. Other tubes, pipes and hollow profiles (for example, open seamed or welded, riveted or similarly closed), of iron or steel: Other, welded, of circular cross section, of stainless steel: </v>
      </c>
      <c r="D7382" s="5" t="str">
        <f>VLOOKUP($A7382,HTS_Dec_25!$A$1:$E$11570,4,FALSE)</f>
        <v>Having a wall thickness of 1.65 mm or more.</v>
      </c>
      <c r="E7382" s="4" t="str">
        <f>VLOOKUP($A7382,HTS_Dec_25!$A$1:$E$11570,5,FALSE)</f>
        <v>Free</v>
      </c>
      <c r="F7382" s="4">
        <v>25</v>
      </c>
    </row>
    <row r="7383" spans="1:6" ht="86.4" x14ac:dyDescent="0.3">
      <c r="A7383" s="4" t="s">
        <v>30807</v>
      </c>
      <c r="B7383" s="4" t="str">
        <f t="shared" si="115"/>
        <v>730650</v>
      </c>
      <c r="C7383" s="5" t="str">
        <f>VLOOKUP($A7383,HTS_Dec_25!$A$1:$E$11570,3,FALSE)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3" s="5" t="str">
        <f>VLOOKUP($A7383,HTS_Dec_25!$A$1:$E$11570,4,FALSE)</f>
        <v>Having a wall thickness of less than 1.65 mm.</v>
      </c>
      <c r="E7383" s="4" t="str">
        <f>VLOOKUP($A7383,HTS_Dec_25!$A$1:$E$11570,5,FALSE)</f>
        <v>Free</v>
      </c>
      <c r="F7383" s="4">
        <v>25</v>
      </c>
    </row>
    <row r="7384" spans="1:6" ht="86.4" x14ac:dyDescent="0.3">
      <c r="A7384" s="4" t="s">
        <v>30808</v>
      </c>
      <c r="B7384" s="4" t="str">
        <f t="shared" si="115"/>
        <v>730650</v>
      </c>
      <c r="C7384" s="5" t="str">
        <f>VLOOKUP($A7384,HTS_Dec_25!$A$1:$E$11570,3,FALSE)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4" s="5" t="str">
        <f>VLOOKUP($A7384,HTS_Dec_25!$A$1:$E$11570,4,FALSE)</f>
        <v>Tapered pipes and tubes of steel principally used as parts of illuminating articles.</v>
      </c>
      <c r="E7384" s="4" t="str">
        <f>VLOOKUP($A7384,HTS_Dec_25!$A$1:$E$11570,5,FALSE)</f>
        <v>Free</v>
      </c>
      <c r="F7384" s="4">
        <v>25</v>
      </c>
    </row>
    <row r="7385" spans="1:6" ht="86.4" x14ac:dyDescent="0.3">
      <c r="A7385" s="4" t="s">
        <v>30809</v>
      </c>
      <c r="B7385" s="4" t="str">
        <f t="shared" si="115"/>
        <v>730650</v>
      </c>
      <c r="C7385" s="5" t="str">
        <f>VLOOKUP($A7385,HTS_Dec_25!$A$1:$E$11570,3,FALSE)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5" s="5" t="str">
        <f>VLOOKUP($A7385,HTS_Dec_25!$A$1:$E$11570,4,FALSE)</f>
        <v>Other.</v>
      </c>
      <c r="E7385" s="4" t="str">
        <f>VLOOKUP($A7385,HTS_Dec_25!$A$1:$E$11570,5,FALSE)</f>
        <v>Free</v>
      </c>
      <c r="F7385" s="4">
        <v>25</v>
      </c>
    </row>
    <row r="7386" spans="1:6" ht="86.4" x14ac:dyDescent="0.3">
      <c r="A7386" s="4" t="s">
        <v>30810</v>
      </c>
      <c r="B7386" s="4" t="str">
        <f t="shared" si="115"/>
        <v>730661</v>
      </c>
      <c r="C7386" s="5" t="str">
        <f>VLOOKUP($A7386,HTS_Dec_25!$A$1:$E$11570,3,FALSE)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6" s="5" t="str">
        <f>VLOOKUP($A7386,HTS_Dec_25!$A$1:$E$11570,4,FALSE)</f>
        <v>Of iron or nonalloy steel.</v>
      </c>
      <c r="E7386" s="4" t="str">
        <f>VLOOKUP($A7386,HTS_Dec_25!$A$1:$E$11570,5,FALSE)</f>
        <v>Free</v>
      </c>
      <c r="F7386" s="4">
        <v>25</v>
      </c>
    </row>
    <row r="7387" spans="1:6" ht="86.4" x14ac:dyDescent="0.3">
      <c r="A7387" s="4" t="s">
        <v>30811</v>
      </c>
      <c r="B7387" s="4" t="str">
        <f t="shared" si="115"/>
        <v>730661</v>
      </c>
      <c r="C7387" s="5" t="str">
        <f>VLOOKUP($A7387,HTS_Dec_25!$A$1:$E$11570,3,FALSE)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7" s="5" t="str">
        <f>VLOOKUP($A7387,HTS_Dec_25!$A$1:$E$11570,4,FALSE)</f>
        <v>Of alloy steel.</v>
      </c>
      <c r="E7387" s="4" t="str">
        <f>VLOOKUP($A7387,HTS_Dec_25!$A$1:$E$11570,5,FALSE)</f>
        <v>Free</v>
      </c>
      <c r="F7387" s="4">
        <v>25</v>
      </c>
    </row>
    <row r="7388" spans="1:6" ht="86.4" x14ac:dyDescent="0.3">
      <c r="A7388" s="4" t="s">
        <v>30812</v>
      </c>
      <c r="B7388" s="4" t="str">
        <f t="shared" si="115"/>
        <v>730661</v>
      </c>
      <c r="C7388" s="5" t="str">
        <f>VLOOKUP($A7388,HTS_Dec_25!$A$1:$E$11570,3,FALSE)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8" s="5" t="str">
        <f>VLOOKUP($A7388,HTS_Dec_25!$A$1:$E$11570,4,FALSE)</f>
        <v>Of iron or nonalloy steel.</v>
      </c>
      <c r="E7388" s="4" t="str">
        <f>VLOOKUP($A7388,HTS_Dec_25!$A$1:$E$11570,5,FALSE)</f>
        <v>Free</v>
      </c>
      <c r="F7388" s="4">
        <v>25</v>
      </c>
    </row>
    <row r="7389" spans="1:6" ht="86.4" x14ac:dyDescent="0.3">
      <c r="A7389" s="4" t="s">
        <v>30813</v>
      </c>
      <c r="B7389" s="4" t="str">
        <f t="shared" si="115"/>
        <v>730661</v>
      </c>
      <c r="C7389" s="5" t="str">
        <f>VLOOKUP($A7389,HTS_Dec_25!$A$1:$E$11570,3,FALSE)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9" s="5" t="str">
        <f>VLOOKUP($A7389,HTS_Dec_25!$A$1:$E$11570,4,FALSE)</f>
        <v>Of alloy steel.</v>
      </c>
      <c r="E7389" s="4" t="str">
        <f>VLOOKUP($A7389,HTS_Dec_25!$A$1:$E$11570,5,FALSE)</f>
        <v>Free</v>
      </c>
      <c r="F7389" s="4">
        <v>25</v>
      </c>
    </row>
    <row r="7390" spans="1:6" ht="86.4" x14ac:dyDescent="0.3">
      <c r="A7390" s="4" t="s">
        <v>30814</v>
      </c>
      <c r="B7390" s="4" t="str">
        <f t="shared" si="115"/>
        <v>730669</v>
      </c>
      <c r="C7390" s="5" t="str">
        <f>VLOOKUP($A7390,HTS_Dec_25!$A$1:$E$11570,3,FALSE)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0" s="5" t="str">
        <f>VLOOKUP($A7390,HTS_Dec_25!$A$1:$E$11570,4,FALSE)</f>
        <v>Of iron or nonalloy steel.</v>
      </c>
      <c r="E7390" s="4" t="str">
        <f>VLOOKUP($A7390,HTS_Dec_25!$A$1:$E$11570,5,FALSE)</f>
        <v>Free</v>
      </c>
      <c r="F7390" s="4">
        <v>25</v>
      </c>
    </row>
    <row r="7391" spans="1:6" ht="86.4" x14ac:dyDescent="0.3">
      <c r="A7391" s="4" t="s">
        <v>30815</v>
      </c>
      <c r="B7391" s="4" t="str">
        <f t="shared" si="115"/>
        <v>730669</v>
      </c>
      <c r="C7391" s="5" t="str">
        <f>VLOOKUP($A7391,HTS_Dec_25!$A$1:$E$11570,3,FALSE)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1" s="5" t="str">
        <f>VLOOKUP($A7391,HTS_Dec_25!$A$1:$E$11570,4,FALSE)</f>
        <v>Of alloy steel.</v>
      </c>
      <c r="E7391" s="4" t="str">
        <f>VLOOKUP($A7391,HTS_Dec_25!$A$1:$E$11570,5,FALSE)</f>
        <v>Free</v>
      </c>
      <c r="F7391" s="4">
        <v>25</v>
      </c>
    </row>
    <row r="7392" spans="1:6" ht="86.4" x14ac:dyDescent="0.3">
      <c r="A7392" s="4" t="s">
        <v>30816</v>
      </c>
      <c r="B7392" s="4" t="str">
        <f t="shared" si="115"/>
        <v>730669</v>
      </c>
      <c r="C7392" s="5" t="str">
        <f>VLOOKUP($A7392,HTS_Dec_25!$A$1:$E$11570,3,FALSE)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2" s="5" t="str">
        <f>VLOOKUP($A7392,HTS_Dec_25!$A$1:$E$11570,4,FALSE)</f>
        <v>Of iron or nonalloy steel.</v>
      </c>
      <c r="E7392" s="4" t="str">
        <f>VLOOKUP($A7392,HTS_Dec_25!$A$1:$E$11570,5,FALSE)</f>
        <v>Free</v>
      </c>
      <c r="F7392" s="4">
        <v>7.5</v>
      </c>
    </row>
    <row r="7393" spans="1:6" ht="86.4" x14ac:dyDescent="0.3">
      <c r="A7393" s="4" t="s">
        <v>30817</v>
      </c>
      <c r="B7393" s="4" t="str">
        <f t="shared" si="115"/>
        <v>730669</v>
      </c>
      <c r="C7393" s="5" t="str">
        <f>VLOOKUP($A7393,HTS_Dec_25!$A$1:$E$11570,3,FALSE)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3" s="5" t="str">
        <f>VLOOKUP($A7393,HTS_Dec_25!$A$1:$E$11570,4,FALSE)</f>
        <v>Of alloy steel.</v>
      </c>
      <c r="E7393" s="4" t="str">
        <f>VLOOKUP($A7393,HTS_Dec_25!$A$1:$E$11570,5,FALSE)</f>
        <v>Free</v>
      </c>
      <c r="F7393" s="4">
        <v>25</v>
      </c>
    </row>
    <row r="7394" spans="1:6" ht="57.6" x14ac:dyDescent="0.3">
      <c r="A7394" s="4" t="s">
        <v>30818</v>
      </c>
      <c r="B7394" s="4" t="str">
        <f t="shared" si="115"/>
        <v>730690</v>
      </c>
      <c r="C7394" s="5" t="str">
        <f>VLOOKUP($A7394,HTS_Dec_25!$A$1:$E$11570,3,FALSE)</f>
        <v xml:space="preserve">Base metals and articles of base metal. Articles of iron or steel. Other tubes, pipes and hollow profiles (for example, open seamed or welded, riveted or similarly closed), of iron or steel: Other: </v>
      </c>
      <c r="D7394" s="5" t="str">
        <f>VLOOKUP($A7394,HTS_Dec_25!$A$1:$E$11570,4,FALSE)</f>
        <v>Of iron or nonalloy steel.</v>
      </c>
      <c r="E7394" s="4" t="str">
        <f>VLOOKUP($A7394,HTS_Dec_25!$A$1:$E$11570,5,FALSE)</f>
        <v>Free</v>
      </c>
      <c r="F7394" s="4">
        <v>25</v>
      </c>
    </row>
    <row r="7395" spans="1:6" ht="57.6" x14ac:dyDescent="0.3">
      <c r="A7395" s="4" t="s">
        <v>30819</v>
      </c>
      <c r="B7395" s="4" t="str">
        <f t="shared" si="115"/>
        <v>730690</v>
      </c>
      <c r="C7395" s="5" t="str">
        <f>VLOOKUP($A7395,HTS_Dec_25!$A$1:$E$11570,3,FALSE)</f>
        <v xml:space="preserve">Base metals and articles of base metal. Articles of iron or steel. Other tubes, pipes and hollow profiles (for example, open seamed or welded, riveted or similarly closed), of iron or steel: Other: </v>
      </c>
      <c r="D7395" s="5" t="str">
        <f>VLOOKUP($A7395,HTS_Dec_25!$A$1:$E$11570,4,FALSE)</f>
        <v>Of alloy steel.</v>
      </c>
      <c r="E7395" s="4" t="str">
        <f>VLOOKUP($A7395,HTS_Dec_25!$A$1:$E$11570,5,FALSE)</f>
        <v>Free</v>
      </c>
      <c r="F7395" s="4">
        <v>25</v>
      </c>
    </row>
    <row r="7396" spans="1:6" ht="57.6" x14ac:dyDescent="0.3">
      <c r="A7396" s="4" t="s">
        <v>30820</v>
      </c>
      <c r="B7396" s="4" t="str">
        <f t="shared" si="115"/>
        <v>730711</v>
      </c>
      <c r="C7396" s="5" t="str">
        <f>VLOOKUP($A7396,HTS_Dec_25!$A$1:$E$11570,3,FALSE)</f>
        <v xml:space="preserve">Base metals and articles of base metal. Articles of iron or steel. Tube or pipe fittings (for example, couplings, elbows, sleeves), of iron or steel: Cast fittings: </v>
      </c>
      <c r="D7396" s="5" t="str">
        <f>VLOOKUP($A7396,HTS_Dec_25!$A$1:$E$11570,4,FALSE)</f>
        <v>Of nonmalleable cast iron.</v>
      </c>
      <c r="E7396" s="4" t="str">
        <f>VLOOKUP($A7396,HTS_Dec_25!$A$1:$E$11570,5,FALSE)</f>
        <v>4.8%</v>
      </c>
      <c r="F7396" s="4">
        <v>25</v>
      </c>
    </row>
    <row r="7397" spans="1:6" ht="57.6" x14ac:dyDescent="0.3">
      <c r="A7397" s="4" t="s">
        <v>30821</v>
      </c>
      <c r="B7397" s="4" t="str">
        <f t="shared" si="115"/>
        <v>730719</v>
      </c>
      <c r="C7397" s="5" t="str">
        <f>VLOOKUP($A7397,HTS_Dec_25!$A$1:$E$11570,3,FALSE)</f>
        <v>Base metals and articles of base metal. Articles of iron or steel. Tube or pipe fittings (for example, couplings, elbows, sleeves), of iron or steel: Cast fittings: Other:</v>
      </c>
      <c r="D7397" s="5" t="str">
        <f>VLOOKUP($A7397,HTS_Dec_25!$A$1:$E$11570,4,FALSE)</f>
        <v>Ductile fittings.</v>
      </c>
      <c r="E7397" s="4" t="str">
        <f>VLOOKUP($A7397,HTS_Dec_25!$A$1:$E$11570,5,FALSE)</f>
        <v>5.6%</v>
      </c>
      <c r="F7397" s="4">
        <v>25</v>
      </c>
    </row>
    <row r="7398" spans="1:6" ht="57.6" x14ac:dyDescent="0.3">
      <c r="A7398" s="4" t="s">
        <v>30822</v>
      </c>
      <c r="B7398" s="4" t="str">
        <f t="shared" si="115"/>
        <v>730719</v>
      </c>
      <c r="C7398" s="5" t="str">
        <f>VLOOKUP($A7398,HTS_Dec_25!$A$1:$E$11570,3,FALSE)</f>
        <v>Base metals and articles of base metal. Articles of iron or steel. Tube or pipe fittings (for example, couplings, elbows, sleeves), of iron or steel: Cast fittings: Other:</v>
      </c>
      <c r="D7398" s="5" t="str">
        <f>VLOOKUP($A7398,HTS_Dec_25!$A$1:$E$11570,4,FALSE)</f>
        <v>Other.</v>
      </c>
      <c r="E7398" s="4" t="str">
        <f>VLOOKUP($A7398,HTS_Dec_25!$A$1:$E$11570,5,FALSE)</f>
        <v>6.2%</v>
      </c>
      <c r="F7398" s="4">
        <v>25</v>
      </c>
    </row>
    <row r="7399" spans="1:6" ht="57.6" x14ac:dyDescent="0.3">
      <c r="A7399" s="4" t="s">
        <v>30823</v>
      </c>
      <c r="B7399" s="4" t="str">
        <f t="shared" si="115"/>
        <v>730721</v>
      </c>
      <c r="C7399" s="5" t="str">
        <f>VLOOKUP($A7399,HTS_Dec_25!$A$1:$E$11570,3,FALSE)</f>
        <v>Base metals and articles of base metal. Articles of iron or steel. Tube or pipe fittings (for example, couplings, elbows, sleeves), of iron or steel: Other, of stainless steel: Flanges:</v>
      </c>
      <c r="D7399" s="5" t="str">
        <f>VLOOKUP($A7399,HTS_Dec_25!$A$1:$E$11570,4,FALSE)</f>
        <v>Not machined, not tooled and not otherwise processed after forging.</v>
      </c>
      <c r="E7399" s="4" t="str">
        <f>VLOOKUP($A7399,HTS_Dec_25!$A$1:$E$11570,5,FALSE)</f>
        <v>3.3%</v>
      </c>
      <c r="F7399" s="4">
        <v>25</v>
      </c>
    </row>
    <row r="7400" spans="1:6" ht="57.6" x14ac:dyDescent="0.3">
      <c r="A7400" s="4" t="s">
        <v>30824</v>
      </c>
      <c r="B7400" s="4" t="str">
        <f t="shared" si="115"/>
        <v>730721</v>
      </c>
      <c r="C7400" s="5" t="str">
        <f>VLOOKUP($A7400,HTS_Dec_25!$A$1:$E$11570,3,FALSE)</f>
        <v>Base metals and articles of base metal. Articles of iron or steel. Tube or pipe fittings (for example, couplings, elbows, sleeves), of iron or steel: Other, of stainless steel: Flanges:</v>
      </c>
      <c r="D7400" s="5" t="str">
        <f>VLOOKUP($A7400,HTS_Dec_25!$A$1:$E$11570,4,FALSE)</f>
        <v>Other.</v>
      </c>
      <c r="E7400" s="4" t="str">
        <f>VLOOKUP($A7400,HTS_Dec_25!$A$1:$E$11570,5,FALSE)</f>
        <v>5.6%</v>
      </c>
      <c r="F7400" s="4">
        <v>25</v>
      </c>
    </row>
    <row r="7401" spans="1:6" ht="72" x14ac:dyDescent="0.3">
      <c r="A7401" s="4" t="s">
        <v>30825</v>
      </c>
      <c r="B7401" s="4" t="str">
        <f t="shared" si="115"/>
        <v>730722</v>
      </c>
      <c r="C7401" s="5" t="str">
        <f>VLOOKUP($A7401,HTS_Dec_25!$A$1:$E$11570,3,FALSE)</f>
        <v>Base metals and articles of base metal. Articles of iron or steel. Tube or pipe fittings (for example, couplings, elbows, sleeves), of iron or steel: Other, of stainless steel: Threaded elbows, bends and sleeves:</v>
      </c>
      <c r="D7401" s="5" t="str">
        <f>VLOOKUP($A7401,HTS_Dec_25!$A$1:$E$11570,4,FALSE)</f>
        <v>Sleeves (couplings).</v>
      </c>
      <c r="E7401" s="4" t="str">
        <f>VLOOKUP($A7401,HTS_Dec_25!$A$1:$E$11570,5,FALSE)</f>
        <v>Free</v>
      </c>
      <c r="F7401" s="4">
        <v>25</v>
      </c>
    </row>
    <row r="7402" spans="1:6" ht="72" x14ac:dyDescent="0.3">
      <c r="A7402" s="4" t="s">
        <v>30826</v>
      </c>
      <c r="B7402" s="4" t="str">
        <f t="shared" si="115"/>
        <v>730722</v>
      </c>
      <c r="C7402" s="5" t="str">
        <f>VLOOKUP($A7402,HTS_Dec_25!$A$1:$E$11570,3,FALSE)</f>
        <v>Base metals and articles of base metal. Articles of iron or steel. Tube or pipe fittings (for example, couplings, elbows, sleeves), of iron or steel: Other, of stainless steel: Threaded elbows, bends and sleeves:</v>
      </c>
      <c r="D7402" s="5" t="str">
        <f>VLOOKUP($A7402,HTS_Dec_25!$A$1:$E$11570,4,FALSE)</f>
        <v>Other.</v>
      </c>
      <c r="E7402" s="4" t="str">
        <f>VLOOKUP($A7402,HTS_Dec_25!$A$1:$E$11570,5,FALSE)</f>
        <v>6.2%</v>
      </c>
      <c r="F7402" s="4">
        <v>25</v>
      </c>
    </row>
    <row r="7403" spans="1:6" ht="57.6" x14ac:dyDescent="0.3">
      <c r="A7403" s="4" t="s">
        <v>30827</v>
      </c>
      <c r="B7403" s="4" t="str">
        <f t="shared" si="115"/>
        <v>730723</v>
      </c>
      <c r="C7403" s="5" t="str">
        <f>VLOOKUP($A7403,HTS_Dec_25!$A$1:$E$11570,3,FALSE)</f>
        <v xml:space="preserve">Base metals and articles of base metal. Articles of iron or steel. Tube or pipe fittings (for example, couplings, elbows, sleeves), of iron or steel: Other, of stainless steel: </v>
      </c>
      <c r="D7403" s="5" t="str">
        <f>VLOOKUP($A7403,HTS_Dec_25!$A$1:$E$11570,4,FALSE)</f>
        <v>Butt welding fittings.</v>
      </c>
      <c r="E7403" s="4" t="str">
        <f>VLOOKUP($A7403,HTS_Dec_25!$A$1:$E$11570,5,FALSE)</f>
        <v>5%</v>
      </c>
      <c r="F7403" s="4">
        <v>25</v>
      </c>
    </row>
    <row r="7404" spans="1:6" ht="57.6" x14ac:dyDescent="0.3">
      <c r="A7404" s="4" t="s">
        <v>30828</v>
      </c>
      <c r="B7404" s="4" t="str">
        <f t="shared" si="115"/>
        <v>730729</v>
      </c>
      <c r="C7404" s="5" t="str">
        <f>VLOOKUP($A7404,HTS_Dec_25!$A$1:$E$11570,3,FALSE)</f>
        <v xml:space="preserve">Base metals and articles of base metal. Articles of iron or steel. Tube or pipe fittings (for example, couplings, elbows, sleeves), of iron or steel: Other, of stainless steel: </v>
      </c>
      <c r="D7404" s="5" t="str">
        <f>VLOOKUP($A7404,HTS_Dec_25!$A$1:$E$11570,4,FALSE)</f>
        <v>Other.</v>
      </c>
      <c r="E7404" s="4" t="str">
        <f>VLOOKUP($A7404,HTS_Dec_25!$A$1:$E$11570,5,FALSE)</f>
        <v>5%</v>
      </c>
      <c r="F7404" s="4">
        <v>25</v>
      </c>
    </row>
    <row r="7405" spans="1:6" ht="57.6" x14ac:dyDescent="0.3">
      <c r="A7405" s="4" t="s">
        <v>30829</v>
      </c>
      <c r="B7405" s="4" t="str">
        <f t="shared" si="115"/>
        <v>730791</v>
      </c>
      <c r="C7405" s="5" t="str">
        <f>VLOOKUP($A7405,HTS_Dec_25!$A$1:$E$11570,3,FALSE)</f>
        <v>Base metals and articles of base metal. Articles of iron or steel. Tube or pipe fittings (for example, couplings, elbows, sleeves), of iron or steel: Other: Flanges:</v>
      </c>
      <c r="D7405" s="5" t="str">
        <f>VLOOKUP($A7405,HTS_Dec_25!$A$1:$E$11570,4,FALSE)</f>
        <v>Of iron or nonalloy steel.</v>
      </c>
      <c r="E7405" s="4" t="str">
        <f>VLOOKUP($A7405,HTS_Dec_25!$A$1:$E$11570,5,FALSE)</f>
        <v>3.3%</v>
      </c>
      <c r="F7405" s="4">
        <v>25</v>
      </c>
    </row>
    <row r="7406" spans="1:6" ht="57.6" x14ac:dyDescent="0.3">
      <c r="A7406" s="4" t="s">
        <v>30830</v>
      </c>
      <c r="B7406" s="4" t="str">
        <f t="shared" si="115"/>
        <v>730791</v>
      </c>
      <c r="C7406" s="5" t="str">
        <f>VLOOKUP($A7406,HTS_Dec_25!$A$1:$E$11570,3,FALSE)</f>
        <v>Base metals and articles of base metal. Articles of iron or steel. Tube or pipe fittings (for example, couplings, elbows, sleeves), of iron or steel: Other: Flanges:</v>
      </c>
      <c r="D7406" s="5" t="str">
        <f>VLOOKUP($A7406,HTS_Dec_25!$A$1:$E$11570,4,FALSE)</f>
        <v>Of alloy steel (except stainless steel).</v>
      </c>
      <c r="E7406" s="4" t="str">
        <f>VLOOKUP($A7406,HTS_Dec_25!$A$1:$E$11570,5,FALSE)</f>
        <v>3.2%</v>
      </c>
      <c r="F7406" s="4">
        <v>25</v>
      </c>
    </row>
    <row r="7407" spans="1:6" ht="57.6" x14ac:dyDescent="0.3">
      <c r="A7407" s="4" t="s">
        <v>30831</v>
      </c>
      <c r="B7407" s="4" t="str">
        <f t="shared" si="115"/>
        <v>730791</v>
      </c>
      <c r="C7407" s="5" t="str">
        <f>VLOOKUP($A7407,HTS_Dec_25!$A$1:$E$11570,3,FALSE)</f>
        <v>Base metals and articles of base metal. Articles of iron or steel. Tube or pipe fittings (for example, couplings, elbows, sleeves), of iron or steel: Other: Flanges:</v>
      </c>
      <c r="D7407" s="5" t="str">
        <f>VLOOKUP($A7407,HTS_Dec_25!$A$1:$E$11570,4,FALSE)</f>
        <v>Other.</v>
      </c>
      <c r="E7407" s="4" t="str">
        <f>VLOOKUP($A7407,HTS_Dec_25!$A$1:$E$11570,5,FALSE)</f>
        <v>5.5%</v>
      </c>
      <c r="F7407" s="4">
        <v>25</v>
      </c>
    </row>
    <row r="7408" spans="1:6" ht="57.6" x14ac:dyDescent="0.3">
      <c r="A7408" s="4" t="s">
        <v>30832</v>
      </c>
      <c r="B7408" s="4" t="str">
        <f t="shared" si="115"/>
        <v>730792</v>
      </c>
      <c r="C7408" s="5" t="str">
        <f>VLOOKUP($A7408,HTS_Dec_25!$A$1:$E$11570,3,FALSE)</f>
        <v>Base metals and articles of base metal. Articles of iron or steel. Tube or pipe fittings (for example, couplings, elbows, sleeves), of iron or steel: Other: Threaded elbows, bends and sleeves:</v>
      </c>
      <c r="D7408" s="5" t="str">
        <f>VLOOKUP($A7408,HTS_Dec_25!$A$1:$E$11570,4,FALSE)</f>
        <v>Sleeves (couplings).</v>
      </c>
      <c r="E7408" s="4" t="str">
        <f>VLOOKUP($A7408,HTS_Dec_25!$A$1:$E$11570,5,FALSE)</f>
        <v>Free</v>
      </c>
      <c r="F7408" s="4">
        <v>25</v>
      </c>
    </row>
    <row r="7409" spans="1:6" ht="57.6" x14ac:dyDescent="0.3">
      <c r="A7409" s="4" t="s">
        <v>30833</v>
      </c>
      <c r="B7409" s="4" t="str">
        <f t="shared" si="115"/>
        <v>730792</v>
      </c>
      <c r="C7409" s="5" t="str">
        <f>VLOOKUP($A7409,HTS_Dec_25!$A$1:$E$11570,3,FALSE)</f>
        <v>Base metals and articles of base metal. Articles of iron or steel. Tube or pipe fittings (for example, couplings, elbows, sleeves), of iron or steel: Other: Threaded elbows, bends and sleeves:</v>
      </c>
      <c r="D7409" s="5" t="str">
        <f>VLOOKUP($A7409,HTS_Dec_25!$A$1:$E$11570,4,FALSE)</f>
        <v>Other.</v>
      </c>
      <c r="E7409" s="4" t="str">
        <f>VLOOKUP($A7409,HTS_Dec_25!$A$1:$E$11570,5,FALSE)</f>
        <v>6.2%</v>
      </c>
      <c r="F7409" s="4">
        <v>25</v>
      </c>
    </row>
    <row r="7410" spans="1:6" ht="57.6" x14ac:dyDescent="0.3">
      <c r="A7410" s="4" t="s">
        <v>30834</v>
      </c>
      <c r="B7410" s="4" t="str">
        <f t="shared" si="115"/>
        <v>730793</v>
      </c>
      <c r="C7410" s="5" t="str">
        <f>VLOOKUP($A7410,HTS_Dec_25!$A$1:$E$11570,3,FALSE)</f>
        <v>Base metals and articles of base metal. Articles of iron or steel. Tube or pipe fittings (for example, couplings, elbows, sleeves), of iron or steel: Other: Butt welding fittings:</v>
      </c>
      <c r="D7410" s="5" t="str">
        <f>VLOOKUP($A7410,HTS_Dec_25!$A$1:$E$11570,4,FALSE)</f>
        <v>Of iron or nonalloy steel.</v>
      </c>
      <c r="E7410" s="4" t="str">
        <f>VLOOKUP($A7410,HTS_Dec_25!$A$1:$E$11570,5,FALSE)</f>
        <v>6.2%</v>
      </c>
      <c r="F7410" s="4">
        <v>25</v>
      </c>
    </row>
    <row r="7411" spans="1:6" ht="57.6" x14ac:dyDescent="0.3">
      <c r="A7411" s="4" t="s">
        <v>30835</v>
      </c>
      <c r="B7411" s="4" t="str">
        <f t="shared" si="115"/>
        <v>730793</v>
      </c>
      <c r="C7411" s="5" t="str">
        <f>VLOOKUP($A7411,HTS_Dec_25!$A$1:$E$11570,3,FALSE)</f>
        <v>Base metals and articles of base metal. Articles of iron or steel. Tube or pipe fittings (for example, couplings, elbows, sleeves), of iron or steel: Other: Butt welding fittings:</v>
      </c>
      <c r="D7411" s="5" t="str">
        <f>VLOOKUP($A7411,HTS_Dec_25!$A$1:$E$11570,4,FALSE)</f>
        <v>Of alloy steel (except stainless steel).</v>
      </c>
      <c r="E7411" s="4" t="str">
        <f>VLOOKUP($A7411,HTS_Dec_25!$A$1:$E$11570,5,FALSE)</f>
        <v>5.5%</v>
      </c>
      <c r="F7411" s="4">
        <v>25</v>
      </c>
    </row>
    <row r="7412" spans="1:6" ht="57.6" x14ac:dyDescent="0.3">
      <c r="A7412" s="4" t="s">
        <v>30836</v>
      </c>
      <c r="B7412" s="4" t="str">
        <f t="shared" si="115"/>
        <v>730793</v>
      </c>
      <c r="C7412" s="5" t="str">
        <f>VLOOKUP($A7412,HTS_Dec_25!$A$1:$E$11570,3,FALSE)</f>
        <v>Base metals and articles of base metal. Articles of iron or steel. Tube or pipe fittings (for example, couplings, elbows, sleeves), of iron or steel: Other: Butt welding fittings:</v>
      </c>
      <c r="D7412" s="5" t="str">
        <f>VLOOKUP($A7412,HTS_Dec_25!$A$1:$E$11570,4,FALSE)</f>
        <v>With an inside diameter of 360 mm or more.</v>
      </c>
      <c r="E7412" s="4" t="str">
        <f>VLOOKUP($A7412,HTS_Dec_25!$A$1:$E$11570,5,FALSE)</f>
        <v>4.3%</v>
      </c>
      <c r="F7412" s="4">
        <v>25</v>
      </c>
    </row>
    <row r="7413" spans="1:6" ht="57.6" x14ac:dyDescent="0.3">
      <c r="A7413" s="4" t="s">
        <v>30837</v>
      </c>
      <c r="B7413" s="4" t="str">
        <f t="shared" si="115"/>
        <v>730799</v>
      </c>
      <c r="C7413" s="5" t="str">
        <f>VLOOKUP($A7413,HTS_Dec_25!$A$1:$E$11570,3,FALSE)</f>
        <v>Base metals and articles of base metal. Articles of iron or steel. Tube or pipe fittings (for example, couplings, elbows, sleeves), of iron or steel: Other: Other:</v>
      </c>
      <c r="D7413" s="5" t="str">
        <f>VLOOKUP($A7413,HTS_Dec_25!$A$1:$E$11570,4,FALSE)</f>
        <v>Of iron or nonalloy steel.</v>
      </c>
      <c r="E7413" s="4" t="str">
        <f>VLOOKUP($A7413,HTS_Dec_25!$A$1:$E$11570,5,FALSE)</f>
        <v>3.7%</v>
      </c>
      <c r="F7413" s="4">
        <v>25</v>
      </c>
    </row>
    <row r="7414" spans="1:6" ht="57.6" x14ac:dyDescent="0.3">
      <c r="A7414" s="4" t="s">
        <v>30838</v>
      </c>
      <c r="B7414" s="4" t="str">
        <f t="shared" si="115"/>
        <v>730799</v>
      </c>
      <c r="C7414" s="5" t="str">
        <f>VLOOKUP($A7414,HTS_Dec_25!$A$1:$E$11570,3,FALSE)</f>
        <v>Base metals and articles of base metal. Articles of iron or steel. Tube or pipe fittings (for example, couplings, elbows, sleeves), of iron or steel: Other: Other:</v>
      </c>
      <c r="D7414" s="5" t="str">
        <f>VLOOKUP($A7414,HTS_Dec_25!$A$1:$E$11570,4,FALSE)</f>
        <v>Of alloy steel (except stainless steel).</v>
      </c>
      <c r="E7414" s="4" t="str">
        <f>VLOOKUP($A7414,HTS_Dec_25!$A$1:$E$11570,5,FALSE)</f>
        <v>3.2%</v>
      </c>
      <c r="F7414" s="4">
        <v>25</v>
      </c>
    </row>
    <row r="7415" spans="1:6" ht="57.6" x14ac:dyDescent="0.3">
      <c r="A7415" s="4" t="s">
        <v>30839</v>
      </c>
      <c r="B7415" s="4" t="str">
        <f t="shared" si="115"/>
        <v>730799</v>
      </c>
      <c r="C7415" s="5" t="str">
        <f>VLOOKUP($A7415,HTS_Dec_25!$A$1:$E$11570,3,FALSE)</f>
        <v>Base metals and articles of base metal. Articles of iron or steel. Tube or pipe fittings (for example, couplings, elbows, sleeves), of iron or steel: Other: Other:</v>
      </c>
      <c r="D7415" s="5" t="str">
        <f>VLOOKUP($A7415,HTS_Dec_25!$A$1:$E$11570,4,FALSE)</f>
        <v>Other.</v>
      </c>
      <c r="E7415" s="4" t="str">
        <f>VLOOKUP($A7415,HTS_Dec_25!$A$1:$E$11570,5,FALSE)</f>
        <v>4.3%</v>
      </c>
      <c r="F7415" s="4">
        <v>25</v>
      </c>
    </row>
    <row r="7416" spans="1:6" ht="158.4" x14ac:dyDescent="0.3">
      <c r="A7416" s="4" t="s">
        <v>30840</v>
      </c>
      <c r="B7416" s="4" t="str">
        <f t="shared" si="115"/>
        <v>730810</v>
      </c>
      <c r="C7416" s="5" t="str">
        <f>VLOOKUP($A7416,HTS_Dec_25!$A$1:$E$11570,3,FALSE)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 </v>
      </c>
      <c r="D7416" s="5" t="str">
        <f>VLOOKUP($A7416,HTS_Dec_25!$A$1:$E$11570,4,FALSE)</f>
        <v>Bridges and bridge sections.</v>
      </c>
      <c r="E7416" s="4" t="str">
        <f>VLOOKUP($A7416,HTS_Dec_25!$A$1:$E$11570,5,FALSE)</f>
        <v>Free</v>
      </c>
      <c r="F7416" s="4">
        <v>25</v>
      </c>
    </row>
    <row r="7417" spans="1:6" ht="158.4" x14ac:dyDescent="0.3">
      <c r="A7417" s="4" t="s">
        <v>30841</v>
      </c>
      <c r="B7417" s="4" t="str">
        <f t="shared" si="115"/>
        <v>730820</v>
      </c>
      <c r="C7417" s="5" t="str">
        <f>VLOOKUP($A7417,HTS_Dec_25!$A$1:$E$11570,3,FALSE)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v>
      </c>
      <c r="D7417" s="5" t="str">
        <f>VLOOKUP($A7417,HTS_Dec_25!$A$1:$E$11570,4,FALSE)</f>
        <v>Towers and lattice masts.</v>
      </c>
      <c r="E7417" s="4" t="str">
        <f>VLOOKUP($A7417,HTS_Dec_25!$A$1:$E$11570,5,FALSE)</f>
        <v>Free</v>
      </c>
      <c r="F7417" s="4">
        <v>25</v>
      </c>
    </row>
    <row r="7418" spans="1:6" ht="172.8" x14ac:dyDescent="0.3">
      <c r="A7418" s="4" t="s">
        <v>30842</v>
      </c>
      <c r="B7418" s="4" t="str">
        <f t="shared" si="115"/>
        <v>730830</v>
      </c>
      <c r="C7418" s="5" t="str">
        <f>VLOOKUP($A7418,HTS_Dec_25!$A$1:$E$11570,3,FALSE)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v>
      </c>
      <c r="D7418" s="5" t="str">
        <f>VLOOKUP($A7418,HTS_Dec_25!$A$1:$E$11570,4,FALSE)</f>
        <v>Of stainless steel.</v>
      </c>
      <c r="E7418" s="4" t="str">
        <f>VLOOKUP($A7418,HTS_Dec_25!$A$1:$E$11570,5,FALSE)</f>
        <v>Free</v>
      </c>
      <c r="F7418" s="4">
        <v>25</v>
      </c>
    </row>
    <row r="7419" spans="1:6" ht="172.8" x14ac:dyDescent="0.3">
      <c r="A7419" s="4" t="s">
        <v>30843</v>
      </c>
      <c r="B7419" s="4" t="str">
        <f t="shared" si="115"/>
        <v>730830</v>
      </c>
      <c r="C7419" s="5" t="str">
        <f>VLOOKUP($A7419,HTS_Dec_25!$A$1:$E$11570,3,FALSE)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v>
      </c>
      <c r="D7419" s="5" t="str">
        <f>VLOOKUP($A7419,HTS_Dec_25!$A$1:$E$11570,4,FALSE)</f>
        <v>Other.</v>
      </c>
      <c r="E7419" s="4" t="str">
        <f>VLOOKUP($A7419,HTS_Dec_25!$A$1:$E$11570,5,FALSE)</f>
        <v>Free</v>
      </c>
      <c r="F7419" s="4">
        <v>25</v>
      </c>
    </row>
    <row r="7420" spans="1:6" ht="172.8" x14ac:dyDescent="0.3">
      <c r="A7420" s="4" t="s">
        <v>30844</v>
      </c>
      <c r="B7420" s="4" t="str">
        <f t="shared" si="115"/>
        <v>730840</v>
      </c>
      <c r="C7420" s="5" t="str">
        <f>VLOOKUP($A7420,HTS_Dec_25!$A$1:$E$11570,3,FALSE)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 </v>
      </c>
      <c r="D7420" s="5" t="str">
        <f>VLOOKUP($A7420,HTS_Dec_25!$A$1:$E$11570,4,FALSE)</f>
        <v>Equipment for scaffolding, shuttering, propping or pit- propping.</v>
      </c>
      <c r="E7420" s="4" t="str">
        <f>VLOOKUP($A7420,HTS_Dec_25!$A$1:$E$11570,5,FALSE)</f>
        <v>Free</v>
      </c>
      <c r="F7420" s="4">
        <v>25</v>
      </c>
    </row>
    <row r="7421" spans="1:6" ht="158.4" x14ac:dyDescent="0.3">
      <c r="A7421" s="4" t="s">
        <v>30845</v>
      </c>
      <c r="B7421" s="4" t="str">
        <f t="shared" si="115"/>
        <v>730890</v>
      </c>
      <c r="C7421" s="5" t="str">
        <f>VLOOKUP($A7421,HTS_Dec_25!$A$1:$E$11570,3,FALSE)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1" s="5" t="str">
        <f>VLOOKUP($A7421,HTS_Dec_25!$A$1:$E$11570,4,FALSE)</f>
        <v>Not in part of alloy steel.</v>
      </c>
      <c r="E7421" s="4" t="str">
        <f>VLOOKUP($A7421,HTS_Dec_25!$A$1:$E$11570,5,FALSE)</f>
        <v>Free</v>
      </c>
      <c r="F7421" s="4">
        <v>25</v>
      </c>
    </row>
    <row r="7422" spans="1:6" ht="158.4" x14ac:dyDescent="0.3">
      <c r="A7422" s="4" t="s">
        <v>30846</v>
      </c>
      <c r="B7422" s="4" t="str">
        <f t="shared" si="115"/>
        <v>730890</v>
      </c>
      <c r="C7422" s="5" t="str">
        <f>VLOOKUP($A7422,HTS_Dec_25!$A$1:$E$11570,3,FALSE)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2" s="5" t="str">
        <f>VLOOKUP($A7422,HTS_Dec_25!$A$1:$E$11570,4,FALSE)</f>
        <v>Other.</v>
      </c>
      <c r="E7422" s="4" t="str">
        <f>VLOOKUP($A7422,HTS_Dec_25!$A$1:$E$11570,5,FALSE)</f>
        <v>Free</v>
      </c>
      <c r="F7422" s="4">
        <v>25</v>
      </c>
    </row>
    <row r="7423" spans="1:6" ht="158.4" x14ac:dyDescent="0.3">
      <c r="A7423" s="4" t="s">
        <v>30847</v>
      </c>
      <c r="B7423" s="4" t="str">
        <f t="shared" si="115"/>
        <v>730890</v>
      </c>
      <c r="C7423" s="5" t="str">
        <f>VLOOKUP($A7423,HTS_Dec_25!$A$1:$E$11570,3,FALSE)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3" s="5" t="str">
        <f>VLOOKUP($A7423,HTS_Dec_25!$A$1:$E$11570,4,FALSE)</f>
        <v>Steel grating.</v>
      </c>
      <c r="E7423" s="4" t="str">
        <f>VLOOKUP($A7423,HTS_Dec_25!$A$1:$E$11570,5,FALSE)</f>
        <v>Free</v>
      </c>
      <c r="F7423" s="4">
        <v>25</v>
      </c>
    </row>
    <row r="7424" spans="1:6" ht="158.4" x14ac:dyDescent="0.3">
      <c r="A7424" s="4" t="s">
        <v>30848</v>
      </c>
      <c r="B7424" s="4" t="str">
        <f t="shared" si="115"/>
        <v>730890</v>
      </c>
      <c r="C7424" s="5" t="str">
        <f>VLOOKUP($A7424,HTS_Dec_25!$A$1:$E$11570,3,FALSE)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4" s="5" t="str">
        <f>VLOOKUP($A7424,HTS_Dec_25!$A$1:$E$11570,4,FALSE)</f>
        <v>Other.</v>
      </c>
      <c r="E7424" s="4" t="str">
        <f>VLOOKUP($A7424,HTS_Dec_25!$A$1:$E$11570,5,FALSE)</f>
        <v>Free</v>
      </c>
      <c r="F7424" s="4">
        <v>25</v>
      </c>
    </row>
    <row r="7425" spans="1:6" ht="100.8" x14ac:dyDescent="0.3">
      <c r="A7425" s="4" t="s">
        <v>30849</v>
      </c>
      <c r="B7425" s="4" t="str">
        <f t="shared" si="115"/>
        <v>730900</v>
      </c>
      <c r="C7425" s="5" t="str">
        <f>VLOOKUP($A7425,HTS_Dec_25!$A$1:$E$11570,3,FALSE)</f>
        <v xml:space="preserve">Base metals and articles of base metal. Articles of iron or steel. Reservoirs, tanks, vats and similar containers for any material (other than compressed or liquefied gas), of iron or steel, of a capacity exceeding 300 liters, whether or not lined or heat insulated, but not fitted with mechanical or thermal equipment Other </v>
      </c>
      <c r="D7425" s="5" t="str">
        <f>VLOOKUP($A7425,HTS_Dec_25!$A$1:$E$11570,4,FALSE)</f>
        <v>Reservoirs, tanks, vats and similar containers for any material (other than compressed or liquefied gas), of iron or steel, of a capacity exceeding 300 liters, whether or not lined or heat insulated, but not fitted with mechanical or thermal equipment.</v>
      </c>
      <c r="E7425" s="4" t="str">
        <f>VLOOKUP($A7425,HTS_Dec_25!$A$1:$E$11570,5,FALSE)</f>
        <v>Free</v>
      </c>
      <c r="F7425" s="4">
        <v>25</v>
      </c>
    </row>
    <row r="7426" spans="1:6" ht="115.2" x14ac:dyDescent="0.3">
      <c r="A7426" s="4" t="s">
        <v>30850</v>
      </c>
      <c r="B7426" s="4" t="str">
        <f t="shared" si="115"/>
        <v>731010</v>
      </c>
      <c r="C7426" s="5" t="str">
        <f>VLOOKUP($A7426,HTS_Dec_25!$A$1:$E$11570,3,FALSE)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 </v>
      </c>
      <c r="D7426" s="5" t="str">
        <f>VLOOKUP($A7426,HTS_Dec_25!$A$1:$E$11570,4,FALSE)</f>
        <v>Of a capacity of 50 liters or more.</v>
      </c>
      <c r="E7426" s="4" t="str">
        <f>VLOOKUP($A7426,HTS_Dec_25!$A$1:$E$11570,5,FALSE)</f>
        <v>Free</v>
      </c>
      <c r="F7426" s="4">
        <v>25</v>
      </c>
    </row>
    <row r="7427" spans="1:6" ht="115.2" x14ac:dyDescent="0.3">
      <c r="A7427" s="4" t="s">
        <v>30851</v>
      </c>
      <c r="B7427" s="4" t="str">
        <f t="shared" ref="B7427:B7490" si="116">LEFT(A7427,6)</f>
        <v>731021</v>
      </c>
      <c r="C7427" s="5" t="str">
        <f>VLOOKUP($A7427,HTS_Dec_25!$A$1:$E$11570,3,FALSE)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v>
      </c>
      <c r="D7427" s="5" t="str">
        <f>VLOOKUP($A7427,HTS_Dec_25!$A$1:$E$11570,4,FALSE)</f>
        <v>Cans which are to be closed by soldering or crimping.</v>
      </c>
      <c r="E7427" s="4" t="str">
        <f>VLOOKUP($A7427,HTS_Dec_25!$A$1:$E$11570,5,FALSE)</f>
        <v>Free</v>
      </c>
      <c r="F7427" s="4">
        <v>25</v>
      </c>
    </row>
    <row r="7428" spans="1:6" ht="115.2" x14ac:dyDescent="0.3">
      <c r="A7428" s="4" t="s">
        <v>30852</v>
      </c>
      <c r="B7428" s="4" t="str">
        <f t="shared" si="116"/>
        <v>731029</v>
      </c>
      <c r="C7428" s="5" t="str">
        <f>VLOOKUP($A7428,HTS_Dec_25!$A$1:$E$11570,3,FALSE)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v>
      </c>
      <c r="D7428" s="5" t="str">
        <f>VLOOKUP($A7428,HTS_Dec_25!$A$1:$E$11570,4,FALSE)</f>
        <v>Other.</v>
      </c>
      <c r="E7428" s="4" t="str">
        <f>VLOOKUP($A7428,HTS_Dec_25!$A$1:$E$11570,5,FALSE)</f>
        <v>Free</v>
      </c>
      <c r="F7428" s="4">
        <v>25</v>
      </c>
    </row>
    <row r="7429" spans="1:6" ht="43.2" x14ac:dyDescent="0.3">
      <c r="A7429" s="4" t="s">
        <v>30853</v>
      </c>
      <c r="B7429" s="4" t="str">
        <f t="shared" si="116"/>
        <v>731100</v>
      </c>
      <c r="C7429" s="5" t="str">
        <f>VLOOKUP($A7429,HTS_Dec_25!$A$1:$E$11570,3,FALSE)</f>
        <v xml:space="preserve">Base metals and articles of base metal. Articles of iron or steel. Containers for compressed or liquefied gas, of iron or steel Other </v>
      </c>
      <c r="D7429" s="5" t="str">
        <f>VLOOKUP($A7429,HTS_Dec_25!$A$1:$E$11570,4,FALSE)</f>
        <v>Containers for compressed or liquefied gas, of iron or steel.</v>
      </c>
      <c r="E7429" s="4" t="str">
        <f>VLOOKUP($A7429,HTS_Dec_25!$A$1:$E$11570,5,FALSE)</f>
        <v>Free</v>
      </c>
      <c r="F7429" s="4">
        <v>25</v>
      </c>
    </row>
    <row r="7430" spans="1:6" ht="72" x14ac:dyDescent="0.3">
      <c r="A7430" s="4" t="s">
        <v>10203</v>
      </c>
      <c r="B7430" s="4" t="str">
        <f t="shared" si="116"/>
        <v>731210</v>
      </c>
      <c r="C7430" s="5" t="str">
        <f>VLOOKUP($A7430,HTS_Dec_25!$A$1:$E$11570,3,FALSE)</f>
        <v xml:space="preserve">Base metals and articles of base metal. Articles of iron or steel. Stranded wire, ropes, cables, plaited bands, slings and the like, of iron or steel, not electrically insulated: Stranded wire, ropes and cables: </v>
      </c>
      <c r="D7430" s="5" t="str">
        <f>VLOOKUP($A7430,HTS_Dec_25!$A$1:$E$11570,4,FALSE)</f>
        <v>Fitted with fittings or made up into articles.</v>
      </c>
      <c r="E7430" s="4" t="str">
        <f>VLOOKUP($A7430,HTS_Dec_25!$A$1:$E$11570,5,FALSE)</f>
        <v>Free</v>
      </c>
      <c r="F7430" s="4">
        <v>25</v>
      </c>
    </row>
    <row r="7431" spans="1:6" ht="72" x14ac:dyDescent="0.3">
      <c r="A7431" s="4" t="s">
        <v>30854</v>
      </c>
      <c r="B7431" s="4" t="str">
        <f t="shared" si="116"/>
        <v>731210</v>
      </c>
      <c r="C7431" s="5" t="str">
        <f>VLOOKUP($A7431,HTS_Dec_25!$A$1:$E$11570,3,FALSE)</f>
        <v xml:space="preserve">Base metals and articles of base metal. Articles of iron or steel. Stranded wire, ropes, cables, plaited bands, slings and the like, of iron or steel, not electrically insulated: Stranded wire, ropes and cables: </v>
      </c>
      <c r="D7431" s="5" t="str">
        <f>VLOOKUP($A7431,HTS_Dec_25!$A$1:$E$11570,4,FALSE)</f>
        <v>Other.</v>
      </c>
      <c r="E7431" s="4" t="str">
        <f>VLOOKUP($A7431,HTS_Dec_25!$A$1:$E$11570,5,FALSE)</f>
        <v>Free</v>
      </c>
      <c r="F7431" s="4">
        <v>25</v>
      </c>
    </row>
    <row r="7432" spans="1:6" ht="72" x14ac:dyDescent="0.3">
      <c r="A7432" s="4" t="s">
        <v>30855</v>
      </c>
      <c r="B7432" s="4" t="str">
        <f t="shared" si="116"/>
        <v>731210</v>
      </c>
      <c r="C7432" s="5" t="str">
        <f>VLOOKUP($A7432,HTS_Dec_25!$A$1:$E$11570,3,FALSE)</f>
        <v xml:space="preserve">Base metals and articles of base metal. Articles of iron or steel. Stranded wire, ropes, cables, plaited bands, slings and the like, of iron or steel, not electrically insulated: Stranded wire, ropes and cables: </v>
      </c>
      <c r="D7432" s="5" t="str">
        <f>VLOOKUP($A7432,HTS_Dec_25!$A$1:$E$11570,4,FALSE)</f>
        <v>Fitted with fittings or made up into articles.</v>
      </c>
      <c r="E7432" s="4" t="str">
        <f>VLOOKUP($A7432,HTS_Dec_25!$A$1:$E$11570,5,FALSE)</f>
        <v>Free</v>
      </c>
      <c r="F7432" s="4">
        <v>25</v>
      </c>
    </row>
    <row r="7433" spans="1:6" ht="72" x14ac:dyDescent="0.3">
      <c r="A7433" s="4" t="s">
        <v>30856</v>
      </c>
      <c r="B7433" s="4" t="str">
        <f t="shared" si="116"/>
        <v>731210</v>
      </c>
      <c r="C7433" s="5" t="str">
        <f>VLOOKUP($A7433,HTS_Dec_25!$A$1:$E$11570,3,FALSE)</f>
        <v xml:space="preserve">Base metals and articles of base metal. Articles of iron or steel. Stranded wire, ropes, cables, plaited bands, slings and the like, of iron or steel, not electrically insulated: Stranded wire, ropes and cables: </v>
      </c>
      <c r="D7433" s="5" t="str">
        <f>VLOOKUP($A7433,HTS_Dec_25!$A$1:$E$11570,4,FALSE)</f>
        <v>Other.</v>
      </c>
      <c r="E7433" s="4" t="str">
        <f>VLOOKUP($A7433,HTS_Dec_25!$A$1:$E$11570,5,FALSE)</f>
        <v>Free</v>
      </c>
      <c r="F7433" s="4">
        <v>25</v>
      </c>
    </row>
    <row r="7434" spans="1:6" ht="72" x14ac:dyDescent="0.3">
      <c r="A7434" s="4" t="s">
        <v>30857</v>
      </c>
      <c r="B7434" s="4" t="str">
        <f t="shared" si="116"/>
        <v>731210</v>
      </c>
      <c r="C7434" s="5" t="str">
        <f>VLOOKUP($A7434,HTS_Dec_25!$A$1:$E$11570,3,FALSE)</f>
        <v xml:space="preserve">Base metals and articles of base metal. Articles of iron or steel. Stranded wire, ropes, cables, plaited bands, slings and the like, of iron or steel, not electrically insulated: Stranded wire, ropes and cables: </v>
      </c>
      <c r="D7434" s="5" t="str">
        <f>VLOOKUP($A7434,HTS_Dec_25!$A$1:$E$11570,4,FALSE)</f>
        <v>Fitted with fittings or made up into articles.</v>
      </c>
      <c r="E7434" s="4" t="str">
        <f>VLOOKUP($A7434,HTS_Dec_25!$A$1:$E$11570,5,FALSE)</f>
        <v>Free</v>
      </c>
      <c r="F7434" s="4">
        <v>25</v>
      </c>
    </row>
    <row r="7435" spans="1:6" ht="72" x14ac:dyDescent="0.3">
      <c r="A7435" s="4" t="s">
        <v>30858</v>
      </c>
      <c r="B7435" s="4" t="str">
        <f t="shared" si="116"/>
        <v>731210</v>
      </c>
      <c r="C7435" s="5" t="str">
        <f>VLOOKUP($A7435,HTS_Dec_25!$A$1:$E$11570,3,FALSE)</f>
        <v xml:space="preserve">Base metals and articles of base metal. Articles of iron or steel. Stranded wire, ropes, cables, plaited bands, slings and the like, of iron or steel, not electrically insulated: Stranded wire, ropes and cables: </v>
      </c>
      <c r="D7435" s="5" t="str">
        <f>VLOOKUP($A7435,HTS_Dec_25!$A$1:$E$11570,4,FALSE)</f>
        <v>Other.</v>
      </c>
      <c r="E7435" s="4" t="str">
        <f>VLOOKUP($A7435,HTS_Dec_25!$A$1:$E$11570,5,FALSE)</f>
        <v>Free</v>
      </c>
      <c r="F7435" s="4">
        <v>25</v>
      </c>
    </row>
    <row r="7436" spans="1:6" ht="72" x14ac:dyDescent="0.3">
      <c r="A7436" s="4" t="s">
        <v>30859</v>
      </c>
      <c r="B7436" s="4" t="str">
        <f t="shared" si="116"/>
        <v>731210</v>
      </c>
      <c r="C7436" s="5" t="str">
        <f>VLOOKUP($A7436,HTS_Dec_25!$A$1:$E$11570,3,FALSE)</f>
        <v xml:space="preserve">Base metals and articles of base metal. Articles of iron or steel. Stranded wire, ropes, cables, plaited bands, slings and the like, of iron or steel, not electrically insulated: Stranded wire, ropes and cables: </v>
      </c>
      <c r="D7436" s="5" t="str">
        <f>VLOOKUP($A7436,HTS_Dec_25!$A$1:$E$11570,4,FALSE)</f>
        <v>Fitted with fittings or made up into articles.</v>
      </c>
      <c r="E7436" s="4" t="str">
        <f>VLOOKUP($A7436,HTS_Dec_25!$A$1:$E$11570,5,FALSE)</f>
        <v>Free</v>
      </c>
      <c r="F7436" s="4">
        <v>25</v>
      </c>
    </row>
    <row r="7437" spans="1:6" ht="72" x14ac:dyDescent="0.3">
      <c r="A7437" s="4" t="s">
        <v>30860</v>
      </c>
      <c r="B7437" s="4" t="str">
        <f t="shared" si="116"/>
        <v>731210</v>
      </c>
      <c r="C7437" s="5" t="str">
        <f>VLOOKUP($A7437,HTS_Dec_25!$A$1:$E$11570,3,FALSE)</f>
        <v xml:space="preserve">Base metals and articles of base metal. Articles of iron or steel. Stranded wire, ropes, cables, plaited bands, slings and the like, of iron or steel, not electrically insulated: Stranded wire, ropes and cables: </v>
      </c>
      <c r="D7437" s="5" t="str">
        <f>VLOOKUP($A7437,HTS_Dec_25!$A$1:$E$11570,4,FALSE)</f>
        <v>Of brass plated wire.</v>
      </c>
      <c r="E7437" s="4" t="str">
        <f>VLOOKUP($A7437,HTS_Dec_25!$A$1:$E$11570,5,FALSE)</f>
        <v>Free</v>
      </c>
      <c r="F7437" s="4">
        <v>25</v>
      </c>
    </row>
    <row r="7438" spans="1:6" ht="72" x14ac:dyDescent="0.3">
      <c r="A7438" s="4" t="s">
        <v>30861</v>
      </c>
      <c r="B7438" s="4" t="str">
        <f t="shared" si="116"/>
        <v>731210</v>
      </c>
      <c r="C7438" s="5" t="str">
        <f>VLOOKUP($A7438,HTS_Dec_25!$A$1:$E$11570,3,FALSE)</f>
        <v xml:space="preserve">Base metals and articles of base metal. Articles of iron or steel. Stranded wire, ropes, cables, plaited bands, slings and the like, of iron or steel, not electrically insulated: Stranded wire, ropes and cables: </v>
      </c>
      <c r="D7438" s="5" t="str">
        <f>VLOOKUP($A7438,HTS_Dec_25!$A$1:$E$11570,4,FALSE)</f>
        <v>Other.</v>
      </c>
      <c r="E7438" s="4" t="str">
        <f>VLOOKUP($A7438,HTS_Dec_25!$A$1:$E$11570,5,FALSE)</f>
        <v>Free</v>
      </c>
      <c r="F7438" s="4">
        <v>25</v>
      </c>
    </row>
    <row r="7439" spans="1:6" ht="57.6" x14ac:dyDescent="0.3">
      <c r="A7439" s="4" t="s">
        <v>30862</v>
      </c>
      <c r="B7439" s="4" t="str">
        <f t="shared" si="116"/>
        <v>731290</v>
      </c>
      <c r="C7439" s="5" t="str">
        <f>VLOOKUP($A7439,HTS_Dec_25!$A$1:$E$11570,3,FALSE)</f>
        <v xml:space="preserve">Base metals and articles of base metal. Articles of iron or steel. Stranded wire, ropes, cables, plaited bands, slings and the like, of iron or steel, not electrically insulated: Other </v>
      </c>
      <c r="D7439" s="5" t="str">
        <f>VLOOKUP($A7439,HTS_Dec_25!$A$1:$E$11570,4,FALSE)</f>
        <v>Other.</v>
      </c>
      <c r="E7439" s="4" t="str">
        <f>VLOOKUP($A7439,HTS_Dec_25!$A$1:$E$11570,5,FALSE)</f>
        <v>Free</v>
      </c>
      <c r="F7439" s="4">
        <v>25</v>
      </c>
    </row>
    <row r="7440" spans="1:6" ht="72" x14ac:dyDescent="0.3">
      <c r="A7440" s="4" t="s">
        <v>30863</v>
      </c>
      <c r="B7440" s="4" t="str">
        <f t="shared" si="116"/>
        <v>731300</v>
      </c>
      <c r="C7440" s="5" t="str">
        <f>VLOOKUP($A7440,HTS_Dec_25!$A$1:$E$11570,3,FALSE)</f>
        <v xml:space="preserve">Base metals and articles of base metal. Articles of iron or steel. Barbed wire of iron or steel; twisted hoop or single flat wire, barbed or not, and loosely twisted double wire, of a kind used for fencing, of iron or steel  </v>
      </c>
      <c r="D7440" s="5" t="str">
        <f>VLOOKUP($A7440,HTS_Dec_25!$A$1:$E$11570,4,FALSE)</f>
        <v>Barbed wire of iron or steel; twisted hoop or single flat wire, barbed or not, and loosely twisted double wire, of a kind used for fencing, of iron or steel.</v>
      </c>
      <c r="E7440" s="4" t="str">
        <f>VLOOKUP($A7440,HTS_Dec_25!$A$1:$E$11570,5,FALSE)</f>
        <v>Free</v>
      </c>
      <c r="F7440" s="4">
        <v>25</v>
      </c>
    </row>
    <row r="7441" spans="1:6" ht="72" x14ac:dyDescent="0.3">
      <c r="A7441" s="4" t="s">
        <v>30864</v>
      </c>
      <c r="B7441" s="4" t="str">
        <f t="shared" si="116"/>
        <v>731412</v>
      </c>
      <c r="C7441" s="5" t="str">
        <f>VLOOKUP($A7441,HTS_Dec_25!$A$1:$E$11570,3,FALSE)</f>
        <v>Base metals and articles of base metal. Articles of iron or steel. Cloth (including endless bands), grill, netting and fencing, of iron or steel wire; expanded metal of iron or steel: Woven cloth: Endless bands for machinery, of stainless steel:</v>
      </c>
      <c r="D7441" s="5" t="str">
        <f>VLOOKUP($A7441,HTS_Dec_25!$A$1:$E$11570,4,FALSE)</f>
        <v>With meshes not finer than 12 wires to the lineal centimeter in warp or filling.</v>
      </c>
      <c r="E7441" s="4" t="str">
        <f>VLOOKUP($A7441,HTS_Dec_25!$A$1:$E$11570,5,FALSE)</f>
        <v>Free</v>
      </c>
      <c r="F7441" s="4">
        <v>25</v>
      </c>
    </row>
    <row r="7442" spans="1:6" ht="72" x14ac:dyDescent="0.3">
      <c r="A7442" s="4" t="s">
        <v>30865</v>
      </c>
      <c r="B7442" s="4" t="str">
        <f t="shared" si="116"/>
        <v>731412</v>
      </c>
      <c r="C7442" s="5" t="str">
        <f>VLOOKUP($A7442,HTS_Dec_25!$A$1:$E$11570,3,FALSE)</f>
        <v>Base metals and articles of base metal. Articles of iron or steel. Cloth (including endless bands), grill, netting and fencing, of iron or steel wire; expanded metal of iron or steel: Woven cloth: Endless bands for machinery, of stainless steel:</v>
      </c>
      <c r="D7442" s="5" t="str">
        <f>VLOOKUP($A7442,HTS_Dec_25!$A$1:$E$11570,4,FALSE)</f>
        <v>With meshes finer than 12 but not finer than 36 wires to the lineal centimeter in warp or filling.</v>
      </c>
      <c r="E7442" s="4" t="str">
        <f>VLOOKUP($A7442,HTS_Dec_25!$A$1:$E$11570,5,FALSE)</f>
        <v>Free</v>
      </c>
      <c r="F7442" s="4">
        <v>25</v>
      </c>
    </row>
    <row r="7443" spans="1:6" ht="72" x14ac:dyDescent="0.3">
      <c r="A7443" s="4" t="s">
        <v>30866</v>
      </c>
      <c r="B7443" s="4" t="str">
        <f t="shared" si="116"/>
        <v>731412</v>
      </c>
      <c r="C7443" s="5" t="str">
        <f>VLOOKUP($A7443,HTS_Dec_25!$A$1:$E$11570,3,FALSE)</f>
        <v>Base metals and articles of base metal. Articles of iron or steel. Cloth (including endless bands), grill, netting and fencing, of iron or steel wire; expanded metal of iron or steel: Woven cloth: Endless bands for machinery, of stainless steel:</v>
      </c>
      <c r="D7443" s="5" t="str">
        <f>VLOOKUP($A7443,HTS_Dec_25!$A$1:$E$11570,4,FALSE)</f>
        <v>With 94 or more wires to the lineal centimeter.</v>
      </c>
      <c r="E7443" s="4" t="str">
        <f>VLOOKUP($A7443,HTS_Dec_25!$A$1:$E$11570,5,FALSE)</f>
        <v>Free</v>
      </c>
      <c r="F7443" s="4">
        <v>25</v>
      </c>
    </row>
    <row r="7444" spans="1:6" ht="72" x14ac:dyDescent="0.3">
      <c r="A7444" s="4" t="s">
        <v>30867</v>
      </c>
      <c r="B7444" s="4" t="str">
        <f t="shared" si="116"/>
        <v>731412</v>
      </c>
      <c r="C7444" s="5" t="str">
        <f>VLOOKUP($A7444,HTS_Dec_25!$A$1:$E$11570,3,FALSE)</f>
        <v>Base metals and articles of base metal. Articles of iron or steel. Cloth (including endless bands), grill, netting and fencing, of iron or steel wire; expanded metal of iron or steel: Woven cloth: Endless bands for machinery, of stainless steel:</v>
      </c>
      <c r="D7444" s="5" t="str">
        <f>VLOOKUP($A7444,HTS_Dec_25!$A$1:$E$11570,4,FALSE)</f>
        <v>Other.</v>
      </c>
      <c r="E7444" s="4" t="str">
        <f>VLOOKUP($A7444,HTS_Dec_25!$A$1:$E$11570,5,FALSE)</f>
        <v>Free</v>
      </c>
      <c r="F7444" s="4">
        <v>25</v>
      </c>
    </row>
    <row r="7445" spans="1:6" ht="72" x14ac:dyDescent="0.3">
      <c r="A7445" s="4" t="s">
        <v>30868</v>
      </c>
      <c r="B7445" s="4" t="str">
        <f t="shared" si="116"/>
        <v>731412</v>
      </c>
      <c r="C7445" s="5" t="str">
        <f>VLOOKUP($A7445,HTS_Dec_25!$A$1:$E$11570,3,FALSE)</f>
        <v>Base metals and articles of base metal. Articles of iron or steel. Cloth (including endless bands), grill, netting and fencing, of iron or steel wire; expanded metal of iron or steel: Woven cloth: Endless bands for machinery, of stainless steel:</v>
      </c>
      <c r="D7445" s="5" t="str">
        <f>VLOOKUP($A7445,HTS_Dec_25!$A$1:$E$11570,4,FALSE)</f>
        <v>Other.</v>
      </c>
      <c r="E7445" s="4" t="str">
        <f>VLOOKUP($A7445,HTS_Dec_25!$A$1:$E$11570,5,FALSE)</f>
        <v>Free</v>
      </c>
      <c r="F7445" s="4">
        <v>25</v>
      </c>
    </row>
    <row r="7446" spans="1:6" ht="72" x14ac:dyDescent="0.3">
      <c r="A7446" s="4" t="s">
        <v>30869</v>
      </c>
      <c r="B7446" s="4" t="str">
        <f t="shared" si="116"/>
        <v>731414</v>
      </c>
      <c r="C7446" s="5" t="str">
        <f>VLOOKUP($A7446,HTS_Dec_25!$A$1:$E$11570,3,FALSE)</f>
        <v>Base metals and articles of base metal. Articles of iron or steel. Cloth (including endless bands), grill, netting and fencing, of iron or steel wire; expanded metal of iron or steel: Woven cloth: Other woven cloth, of stainless steel:</v>
      </c>
      <c r="D7446" s="5" t="str">
        <f>VLOOKUP($A7446,HTS_Dec_25!$A$1:$E$11570,4,FALSE)</f>
        <v>With meshes not finer than 12 wires to the lineal centimeter in warp or filling.</v>
      </c>
      <c r="E7446" s="4" t="str">
        <f>VLOOKUP($A7446,HTS_Dec_25!$A$1:$E$11570,5,FALSE)</f>
        <v>Free</v>
      </c>
      <c r="F7446" s="4">
        <v>25</v>
      </c>
    </row>
    <row r="7447" spans="1:6" ht="72" x14ac:dyDescent="0.3">
      <c r="A7447" s="4" t="s">
        <v>30870</v>
      </c>
      <c r="B7447" s="4" t="str">
        <f t="shared" si="116"/>
        <v>731414</v>
      </c>
      <c r="C7447" s="5" t="str">
        <f>VLOOKUP($A7447,HTS_Dec_25!$A$1:$E$11570,3,FALSE)</f>
        <v>Base metals and articles of base metal. Articles of iron or steel. Cloth (including endless bands), grill, netting and fencing, of iron or steel wire; expanded metal of iron or steel: Woven cloth: Other woven cloth, of stainless steel:</v>
      </c>
      <c r="D7447" s="5" t="str">
        <f>VLOOKUP($A7447,HTS_Dec_25!$A$1:$E$11570,4,FALSE)</f>
        <v>With meshes finer than 12 but not finer than 36 wires to the lineal centimeter in warp or filling.</v>
      </c>
      <c r="E7447" s="4" t="str">
        <f>VLOOKUP($A7447,HTS_Dec_25!$A$1:$E$11570,5,FALSE)</f>
        <v>Free</v>
      </c>
      <c r="F7447" s="4">
        <v>25</v>
      </c>
    </row>
    <row r="7448" spans="1:6" ht="72" x14ac:dyDescent="0.3">
      <c r="A7448" s="4" t="s">
        <v>30871</v>
      </c>
      <c r="B7448" s="4" t="str">
        <f t="shared" si="116"/>
        <v>731414</v>
      </c>
      <c r="C7448" s="5" t="str">
        <f>VLOOKUP($A7448,HTS_Dec_25!$A$1:$E$11570,3,FALSE)</f>
        <v>Base metals and articles of base metal. Articles of iron or steel. Cloth (including endless bands), grill, netting and fencing, of iron or steel wire; expanded metal of iron or steel: Woven cloth: Other woven cloth, of stainless steel:</v>
      </c>
      <c r="D7448" s="5" t="str">
        <f>VLOOKUP($A7448,HTS_Dec_25!$A$1:$E$11570,4,FALSE)</f>
        <v>With 94 or more wires to the lineal centimeter.</v>
      </c>
      <c r="E7448" s="4" t="str">
        <f>VLOOKUP($A7448,HTS_Dec_25!$A$1:$E$11570,5,FALSE)</f>
        <v>Free</v>
      </c>
      <c r="F7448" s="4">
        <v>25</v>
      </c>
    </row>
    <row r="7449" spans="1:6" ht="72" x14ac:dyDescent="0.3">
      <c r="A7449" s="4" t="s">
        <v>30872</v>
      </c>
      <c r="B7449" s="4" t="str">
        <f t="shared" si="116"/>
        <v>731414</v>
      </c>
      <c r="C7449" s="5" t="str">
        <f>VLOOKUP($A7449,HTS_Dec_25!$A$1:$E$11570,3,FALSE)</f>
        <v>Base metals and articles of base metal. Articles of iron or steel. Cloth (including endless bands), grill, netting and fencing, of iron or steel wire; expanded metal of iron or steel: Woven cloth: Other woven cloth, of stainless steel:</v>
      </c>
      <c r="D7449" s="5" t="str">
        <f>VLOOKUP($A7449,HTS_Dec_25!$A$1:$E$11570,4,FALSE)</f>
        <v>Other.</v>
      </c>
      <c r="E7449" s="4" t="str">
        <f>VLOOKUP($A7449,HTS_Dec_25!$A$1:$E$11570,5,FALSE)</f>
        <v>Free</v>
      </c>
      <c r="F7449" s="4">
        <v>25</v>
      </c>
    </row>
    <row r="7450" spans="1:6" ht="72" x14ac:dyDescent="0.3">
      <c r="A7450" s="4" t="s">
        <v>30873</v>
      </c>
      <c r="B7450" s="4" t="str">
        <f t="shared" si="116"/>
        <v>731414</v>
      </c>
      <c r="C7450" s="5" t="str">
        <f>VLOOKUP($A7450,HTS_Dec_25!$A$1:$E$11570,3,FALSE)</f>
        <v>Base metals and articles of base metal. Articles of iron or steel. Cloth (including endless bands), grill, netting and fencing, of iron or steel wire; expanded metal of iron or steel: Woven cloth: Other woven cloth, of stainless steel:</v>
      </c>
      <c r="D7450" s="5" t="str">
        <f>VLOOKUP($A7450,HTS_Dec_25!$A$1:$E$11570,4,FALSE)</f>
        <v>Other.</v>
      </c>
      <c r="E7450" s="4" t="str">
        <f>VLOOKUP($A7450,HTS_Dec_25!$A$1:$E$11570,5,FALSE)</f>
        <v>Free</v>
      </c>
      <c r="F7450" s="4">
        <v>25</v>
      </c>
    </row>
    <row r="7451" spans="1:6" ht="57.6" x14ac:dyDescent="0.3">
      <c r="A7451" s="4" t="s">
        <v>30874</v>
      </c>
      <c r="B7451" s="4" t="str">
        <f t="shared" si="116"/>
        <v>731419</v>
      </c>
      <c r="C7451" s="5" t="str">
        <f>VLOOKUP($A7451,HTS_Dec_25!$A$1:$E$11570,3,FALSE)</f>
        <v xml:space="preserve">Base metals and articles of base metal. Articles of iron or steel. Cloth (including endless bands), grill, netting and fencing, of iron or steel wire; expanded metal of iron or steel: Woven cloth: </v>
      </c>
      <c r="D7451" s="5" t="str">
        <f>VLOOKUP($A7451,HTS_Dec_25!$A$1:$E$11570,4,FALSE)</f>
        <v>Other.</v>
      </c>
      <c r="E7451" s="4" t="str">
        <f>VLOOKUP($A7451,HTS_Dec_25!$A$1:$E$11570,5,FALSE)</f>
        <v>Free</v>
      </c>
      <c r="F7451" s="4">
        <v>25</v>
      </c>
    </row>
    <row r="7452" spans="1:6" ht="100.8" x14ac:dyDescent="0.3">
      <c r="A7452" s="4" t="s">
        <v>30875</v>
      </c>
      <c r="B7452" s="4" t="str">
        <f t="shared" si="116"/>
        <v>731420</v>
      </c>
      <c r="C7452" s="5" t="str">
        <f>VLOOKUP($A7452,HTS_Dec_25!$A$1:$E$11570,3,FALSE)</f>
        <v xml:space="preserve">Base metals and articles of base metal. Articles of iron or steel. Cloth (including endless bands), grill, netting and fencing, of iron or steel wire; expanded metal of iron or steel: Grill, netting and fencing, welded at the intersection, of wire with a maximum cross-sectional dimension of 3 mm or more and having a mesh size of 100 cm2 or more </v>
      </c>
      <c r="D7452" s="5" t="str">
        <f>VLOOKUP($A7452,HTS_Dec_25!$A$1:$E$11570,4,FALSE)</f>
        <v>Grill, netting and fencing, welded at the intersection, of wire with a maximum cross-sectional dimension of 3 mm or more and having a mesh size of 100 cm2 or more.</v>
      </c>
      <c r="E7452" s="4" t="str">
        <f>VLOOKUP($A7452,HTS_Dec_25!$A$1:$E$11570,5,FALSE)</f>
        <v>Free</v>
      </c>
      <c r="F7452" s="4">
        <v>25</v>
      </c>
    </row>
    <row r="7453" spans="1:6" ht="86.4" x14ac:dyDescent="0.3">
      <c r="A7453" s="4" t="s">
        <v>30876</v>
      </c>
      <c r="B7453" s="4" t="str">
        <f t="shared" si="116"/>
        <v>731431</v>
      </c>
      <c r="C7453" s="5" t="str">
        <f>VLOOKUP($A7453,HTS_Dec_25!$A$1:$E$11570,3,FALSE)</f>
        <v>Base metals and articles of base metal. Articles of iron or steel. Cloth (including endless bands), grill, netting and fencing, of iron or steel wire; expanded metal of iron or steel: Other grill, netting and fencing, welded at the intersection: Plated or coated with zinc:</v>
      </c>
      <c r="D7453" s="5" t="str">
        <f>VLOOKUP($A7453,HTS_Dec_25!$A$1:$E$11570,4,FALSE)</f>
        <v>Wire fencing plated or coated with zinc, whether or not covered with plastic material.</v>
      </c>
      <c r="E7453" s="4" t="str">
        <f>VLOOKUP($A7453,HTS_Dec_25!$A$1:$E$11570,5,FALSE)</f>
        <v>Free</v>
      </c>
      <c r="F7453" s="4">
        <v>25</v>
      </c>
    </row>
    <row r="7454" spans="1:6" ht="86.4" x14ac:dyDescent="0.3">
      <c r="A7454" s="4" t="s">
        <v>30877</v>
      </c>
      <c r="B7454" s="4" t="str">
        <f t="shared" si="116"/>
        <v>731431</v>
      </c>
      <c r="C7454" s="5" t="str">
        <f>VLOOKUP($A7454,HTS_Dec_25!$A$1:$E$11570,3,FALSE)</f>
        <v>Base metals and articles of base metal. Articles of iron or steel. Cloth (including endless bands), grill, netting and fencing, of iron or steel wire; expanded metal of iron or steel: Other grill, netting and fencing, welded at the intersection: Plated or coated with zinc:</v>
      </c>
      <c r="D7454" s="5" t="str">
        <f>VLOOKUP($A7454,HTS_Dec_25!$A$1:$E$11570,4,FALSE)</f>
        <v>Other:.</v>
      </c>
      <c r="E7454" s="4" t="str">
        <f>VLOOKUP($A7454,HTS_Dec_25!$A$1:$E$11570,5,FALSE)</f>
        <v>Free</v>
      </c>
      <c r="F7454" s="4">
        <v>25</v>
      </c>
    </row>
    <row r="7455" spans="1:6" ht="72" x14ac:dyDescent="0.3">
      <c r="A7455" s="4" t="s">
        <v>30878</v>
      </c>
      <c r="B7455" s="4" t="str">
        <f t="shared" si="116"/>
        <v>731439</v>
      </c>
      <c r="C7455" s="5" t="str">
        <f>VLOOKUP($A7455,HTS_Dec_25!$A$1:$E$11570,3,FALSE)</f>
        <v xml:space="preserve">Base metals and articles of base metal. Articles of iron or steel. Cloth (including endless bands), grill, netting and fencing, of iron or steel wire; expanded metal of iron or steel: Other grill, netting and fencing, welded at the intersection: </v>
      </c>
      <c r="D7455" s="5" t="str">
        <f>VLOOKUP($A7455,HTS_Dec_25!$A$1:$E$11570,4,FALSE)</f>
        <v>Other.</v>
      </c>
      <c r="E7455" s="4" t="str">
        <f>VLOOKUP($A7455,HTS_Dec_25!$A$1:$E$11570,5,FALSE)</f>
        <v>Free</v>
      </c>
      <c r="F7455" s="4">
        <v>25</v>
      </c>
    </row>
    <row r="7456" spans="1:6" ht="72" x14ac:dyDescent="0.3">
      <c r="A7456" s="4" t="s">
        <v>30879</v>
      </c>
      <c r="B7456" s="4" t="str">
        <f t="shared" si="116"/>
        <v>731441</v>
      </c>
      <c r="C7456" s="5" t="str">
        <f>VLOOKUP($A7456,HTS_Dec_25!$A$1:$E$11570,3,FALSE)</f>
        <v xml:space="preserve">Base metals and articles of base metal. Articles of iron or steel. Cloth (including endless bands), grill, netting and fencing, of iron or steel wire; expanded metal of iron or steel: Other grill, netting and fencing: </v>
      </c>
      <c r="D7456" s="5" t="str">
        <f>VLOOKUP($A7456,HTS_Dec_25!$A$1:$E$11570,4,FALSE)</f>
        <v>Plated or coated with zinc.</v>
      </c>
      <c r="E7456" s="4" t="str">
        <f>VLOOKUP($A7456,HTS_Dec_25!$A$1:$E$11570,5,FALSE)</f>
        <v>Free</v>
      </c>
      <c r="F7456" s="4">
        <v>25</v>
      </c>
    </row>
    <row r="7457" spans="1:6" ht="72" x14ac:dyDescent="0.3">
      <c r="A7457" s="4" t="s">
        <v>30880</v>
      </c>
      <c r="B7457" s="4" t="str">
        <f t="shared" si="116"/>
        <v>731442</v>
      </c>
      <c r="C7457" s="5" t="str">
        <f>VLOOKUP($A7457,HTS_Dec_25!$A$1:$E$11570,3,FALSE)</f>
        <v xml:space="preserve">Base metals and articles of base metal. Articles of iron or steel. Cloth (including endless bands), grill, netting and fencing, of iron or steel wire; expanded metal of iron or steel: Other grill, netting and fencing: </v>
      </c>
      <c r="D7457" s="5" t="str">
        <f>VLOOKUP($A7457,HTS_Dec_25!$A$1:$E$11570,4,FALSE)</f>
        <v>Coated with plastics.</v>
      </c>
      <c r="E7457" s="4" t="str">
        <f>VLOOKUP($A7457,HTS_Dec_25!$A$1:$E$11570,5,FALSE)</f>
        <v>Free</v>
      </c>
      <c r="F7457" s="4">
        <v>25</v>
      </c>
    </row>
    <row r="7458" spans="1:6" ht="72" x14ac:dyDescent="0.3">
      <c r="A7458" s="4" t="s">
        <v>30881</v>
      </c>
      <c r="B7458" s="4" t="str">
        <f t="shared" si="116"/>
        <v>731449</v>
      </c>
      <c r="C7458" s="5" t="str">
        <f>VLOOKUP($A7458,HTS_Dec_25!$A$1:$E$11570,3,FALSE)</f>
        <v>Base metals and articles of base metal. Articles of iron or steel. Cloth (including endless bands), grill, netting and fencing, of iron or steel wire; expanded metal of iron or steel: Other grill, netting and fencing: Other:</v>
      </c>
      <c r="D7458" s="5" t="str">
        <f>VLOOKUP($A7458,HTS_Dec_25!$A$1:$E$11570,4,FALSE)</f>
        <v>Not cut to shape.</v>
      </c>
      <c r="E7458" s="4" t="str">
        <f>VLOOKUP($A7458,HTS_Dec_25!$A$1:$E$11570,5,FALSE)</f>
        <v>Free</v>
      </c>
      <c r="F7458" s="4">
        <v>25</v>
      </c>
    </row>
    <row r="7459" spans="1:6" ht="72" x14ac:dyDescent="0.3">
      <c r="A7459" s="4" t="s">
        <v>30882</v>
      </c>
      <c r="B7459" s="4" t="str">
        <f t="shared" si="116"/>
        <v>731449</v>
      </c>
      <c r="C7459" s="5" t="str">
        <f>VLOOKUP($A7459,HTS_Dec_25!$A$1:$E$11570,3,FALSE)</f>
        <v>Base metals and articles of base metal. Articles of iron or steel. Cloth (including endless bands), grill, netting and fencing, of iron or steel wire; expanded metal of iron or steel: Other grill, netting and fencing: Other:</v>
      </c>
      <c r="D7459" s="5" t="str">
        <f>VLOOKUP($A7459,HTS_Dec_25!$A$1:$E$11570,4,FALSE)</f>
        <v>Cut to shape.</v>
      </c>
      <c r="E7459" s="4" t="str">
        <f>VLOOKUP($A7459,HTS_Dec_25!$A$1:$E$11570,5,FALSE)</f>
        <v>Free</v>
      </c>
      <c r="F7459" s="4">
        <v>25</v>
      </c>
    </row>
    <row r="7460" spans="1:6" ht="57.6" x14ac:dyDescent="0.3">
      <c r="A7460" s="4" t="s">
        <v>30883</v>
      </c>
      <c r="B7460" s="4" t="str">
        <f t="shared" si="116"/>
        <v>731450</v>
      </c>
      <c r="C7460" s="5" t="str">
        <f>VLOOKUP($A7460,HTS_Dec_25!$A$1:$E$11570,3,FALSE)</f>
        <v xml:space="preserve">Base metals and articles of base metal. Articles of iron or steel. Cloth (including endless bands), grill, netting and fencing, of iron or steel wire; expanded metal of iron or steel: Expanded metal </v>
      </c>
      <c r="D7460" s="5" t="str">
        <f>VLOOKUP($A7460,HTS_Dec_25!$A$1:$E$11570,4,FALSE)</f>
        <v>Expanded metal.</v>
      </c>
      <c r="E7460" s="4" t="str">
        <f>VLOOKUP($A7460,HTS_Dec_25!$A$1:$E$11570,5,FALSE)</f>
        <v>Free</v>
      </c>
      <c r="F7460" s="4">
        <v>25</v>
      </c>
    </row>
    <row r="7461" spans="1:6" ht="43.2" x14ac:dyDescent="0.3">
      <c r="A7461" s="4" t="s">
        <v>30884</v>
      </c>
      <c r="B7461" s="4" t="str">
        <f t="shared" si="116"/>
        <v>731511</v>
      </c>
      <c r="C7461" s="5" t="str">
        <f>VLOOKUP($A7461,HTS_Dec_25!$A$1:$E$11570,3,FALSE)</f>
        <v xml:space="preserve">Base metals and articles of base metal. Articles of iron or steel. Chain and parts thereof, of iron or steel: Articulated link chain and parts thereof: </v>
      </c>
      <c r="D7461" s="5" t="str">
        <f>VLOOKUP($A7461,HTS_Dec_25!$A$1:$E$11570,4,FALSE)</f>
        <v>Roller chain.</v>
      </c>
      <c r="E7461" s="4" t="str">
        <f>VLOOKUP($A7461,HTS_Dec_25!$A$1:$E$11570,5,FALSE)</f>
        <v>Free</v>
      </c>
      <c r="F7461" s="4">
        <v>25</v>
      </c>
    </row>
    <row r="7462" spans="1:6" ht="43.2" x14ac:dyDescent="0.3">
      <c r="A7462" s="4" t="s">
        <v>30885</v>
      </c>
      <c r="B7462" s="4" t="str">
        <f t="shared" si="116"/>
        <v>731512</v>
      </c>
      <c r="C7462" s="5" t="str">
        <f>VLOOKUP($A7462,HTS_Dec_25!$A$1:$E$11570,3,FALSE)</f>
        <v xml:space="preserve">Base metals and articles of base metal. Articles of iron or steel. Chain and parts thereof, of iron or steel: Articulated link chain and parts thereof: </v>
      </c>
      <c r="D7462" s="5" t="str">
        <f>VLOOKUP($A7462,HTS_Dec_25!$A$1:$E$11570,4,FALSE)</f>
        <v>Other chain.</v>
      </c>
      <c r="E7462" s="4" t="str">
        <f>VLOOKUP($A7462,HTS_Dec_25!$A$1:$E$11570,5,FALSE)</f>
        <v>Free</v>
      </c>
      <c r="F7462" s="4">
        <v>25</v>
      </c>
    </row>
    <row r="7463" spans="1:6" ht="43.2" x14ac:dyDescent="0.3">
      <c r="A7463" s="4" t="s">
        <v>30886</v>
      </c>
      <c r="B7463" s="4" t="str">
        <f t="shared" si="116"/>
        <v>731519</v>
      </c>
      <c r="C7463" s="5" t="str">
        <f>VLOOKUP($A7463,HTS_Dec_25!$A$1:$E$11570,3,FALSE)</f>
        <v xml:space="preserve">Base metals and articles of base metal. Articles of iron or steel. Chain and parts thereof, of iron or steel: Articulated link chain and parts thereof: </v>
      </c>
      <c r="D7463" s="5" t="str">
        <f>VLOOKUP($A7463,HTS_Dec_25!$A$1:$E$11570,4,FALSE)</f>
        <v>Parts.</v>
      </c>
      <c r="E7463" s="4" t="str">
        <f>VLOOKUP($A7463,HTS_Dec_25!$A$1:$E$11570,5,FALSE)</f>
        <v>Free</v>
      </c>
      <c r="F7463" s="4">
        <v>25</v>
      </c>
    </row>
    <row r="7464" spans="1:6" ht="43.2" x14ac:dyDescent="0.3">
      <c r="A7464" s="4" t="s">
        <v>30887</v>
      </c>
      <c r="B7464" s="4" t="str">
        <f t="shared" si="116"/>
        <v>731520</v>
      </c>
      <c r="C7464" s="5" t="str">
        <f>VLOOKUP($A7464,HTS_Dec_25!$A$1:$E$11570,3,FALSE)</f>
        <v xml:space="preserve">Base metals and articles of base metal. Articles of iron or steel. Chain and parts thereof, of iron or steel: Skid chain: </v>
      </c>
      <c r="D7464" s="5" t="str">
        <f>VLOOKUP($A7464,HTS_Dec_25!$A$1:$E$11570,4,FALSE)</f>
        <v>Not over 8 mm in diameter.</v>
      </c>
      <c r="E7464" s="4" t="str">
        <f>VLOOKUP($A7464,HTS_Dec_25!$A$1:$E$11570,5,FALSE)</f>
        <v>Free</v>
      </c>
      <c r="F7464" s="4">
        <v>25</v>
      </c>
    </row>
    <row r="7465" spans="1:6" ht="43.2" x14ac:dyDescent="0.3">
      <c r="A7465" s="4" t="s">
        <v>30888</v>
      </c>
      <c r="B7465" s="4" t="str">
        <f t="shared" si="116"/>
        <v>731520</v>
      </c>
      <c r="C7465" s="5" t="str">
        <f>VLOOKUP($A7465,HTS_Dec_25!$A$1:$E$11570,3,FALSE)</f>
        <v xml:space="preserve">Base metals and articles of base metal. Articles of iron or steel. Chain and parts thereof, of iron or steel: Skid chain: </v>
      </c>
      <c r="D7465" s="5" t="str">
        <f>VLOOKUP($A7465,HTS_Dec_25!$A$1:$E$11570,4,FALSE)</f>
        <v>Over 8 mm in diameter.</v>
      </c>
      <c r="E7465" s="4" t="str">
        <f>VLOOKUP($A7465,HTS_Dec_25!$A$1:$E$11570,5,FALSE)</f>
        <v>Free</v>
      </c>
      <c r="F7465" s="4">
        <v>25</v>
      </c>
    </row>
    <row r="7466" spans="1:6" ht="43.2" x14ac:dyDescent="0.3">
      <c r="A7466" s="4" t="s">
        <v>30889</v>
      </c>
      <c r="B7466" s="4" t="str">
        <f t="shared" si="116"/>
        <v>731581</v>
      </c>
      <c r="C7466" s="5" t="str">
        <f>VLOOKUP($A7466,HTS_Dec_25!$A$1:$E$11570,3,FALSE)</f>
        <v xml:space="preserve">Base metals and articles of base metal. Articles of iron or steel. Chain and parts thereof, of iron or steel: Other chain: </v>
      </c>
      <c r="D7466" s="5" t="str">
        <f>VLOOKUP($A7466,HTS_Dec_25!$A$1:$E$11570,4,FALSE)</f>
        <v>Stud link.</v>
      </c>
      <c r="E7466" s="4" t="str">
        <f>VLOOKUP($A7466,HTS_Dec_25!$A$1:$E$11570,5,FALSE)</f>
        <v>Free</v>
      </c>
      <c r="F7466" s="4">
        <v>25</v>
      </c>
    </row>
    <row r="7467" spans="1:6" ht="43.2" x14ac:dyDescent="0.3">
      <c r="A7467" s="4" t="s">
        <v>30890</v>
      </c>
      <c r="B7467" s="4" t="str">
        <f t="shared" si="116"/>
        <v>731582</v>
      </c>
      <c r="C7467" s="5" t="str">
        <f>VLOOKUP($A7467,HTS_Dec_25!$A$1:$E$11570,3,FALSE)</f>
        <v>Base metals and articles of base metal. Articles of iron or steel. Chain and parts thereof, of iron or steel: Other chain: Other, welded link:</v>
      </c>
      <c r="D7467" s="5" t="str">
        <f>VLOOKUP($A7467,HTS_Dec_25!$A$1:$E$11570,4,FALSE)</f>
        <v>Not over 10 mm in diameter.</v>
      </c>
      <c r="E7467" s="4" t="str">
        <f>VLOOKUP($A7467,HTS_Dec_25!$A$1:$E$11570,5,FALSE)</f>
        <v>Free</v>
      </c>
      <c r="F7467" s="4">
        <v>25</v>
      </c>
    </row>
    <row r="7468" spans="1:6" ht="43.2" x14ac:dyDescent="0.3">
      <c r="A7468" s="4" t="s">
        <v>30891</v>
      </c>
      <c r="B7468" s="4" t="str">
        <f t="shared" si="116"/>
        <v>731582</v>
      </c>
      <c r="C7468" s="5" t="str">
        <f>VLOOKUP($A7468,HTS_Dec_25!$A$1:$E$11570,3,FALSE)</f>
        <v>Base metals and articles of base metal. Articles of iron or steel. Chain and parts thereof, of iron or steel: Other chain: Other, welded link:</v>
      </c>
      <c r="D7468" s="5" t="str">
        <f>VLOOKUP($A7468,HTS_Dec_25!$A$1:$E$11570,4,FALSE)</f>
        <v>Over 10 mm in diameter.</v>
      </c>
      <c r="E7468" s="4" t="str">
        <f>VLOOKUP($A7468,HTS_Dec_25!$A$1:$E$11570,5,FALSE)</f>
        <v>Free</v>
      </c>
      <c r="F7468" s="4">
        <v>25</v>
      </c>
    </row>
    <row r="7469" spans="1:6" ht="43.2" x14ac:dyDescent="0.3">
      <c r="A7469" s="4" t="s">
        <v>30892</v>
      </c>
      <c r="B7469" s="4" t="str">
        <f t="shared" si="116"/>
        <v>731582</v>
      </c>
      <c r="C7469" s="5" t="str">
        <f>VLOOKUP($A7469,HTS_Dec_25!$A$1:$E$11570,3,FALSE)</f>
        <v>Base metals and articles of base metal. Articles of iron or steel. Chain and parts thereof, of iron or steel: Other chain: Other, welded link:</v>
      </c>
      <c r="D7469" s="5" t="str">
        <f>VLOOKUP($A7469,HTS_Dec_25!$A$1:$E$11570,4,FALSE)</f>
        <v>Not over 10 mm in diameter.</v>
      </c>
      <c r="E7469" s="4" t="str">
        <f>VLOOKUP($A7469,HTS_Dec_25!$A$1:$E$11570,5,FALSE)</f>
        <v>Free</v>
      </c>
      <c r="F7469" s="4">
        <v>25</v>
      </c>
    </row>
    <row r="7470" spans="1:6" ht="43.2" x14ac:dyDescent="0.3">
      <c r="A7470" s="4" t="s">
        <v>30893</v>
      </c>
      <c r="B7470" s="4" t="str">
        <f t="shared" si="116"/>
        <v>731582</v>
      </c>
      <c r="C7470" s="5" t="str">
        <f>VLOOKUP($A7470,HTS_Dec_25!$A$1:$E$11570,3,FALSE)</f>
        <v>Base metals and articles of base metal. Articles of iron or steel. Chain and parts thereof, of iron or steel: Other chain: Other, welded link:</v>
      </c>
      <c r="D7470" s="5" t="str">
        <f>VLOOKUP($A7470,HTS_Dec_25!$A$1:$E$11570,4,FALSE)</f>
        <v>Over 10 mm in diameter.</v>
      </c>
      <c r="E7470" s="4" t="str">
        <f>VLOOKUP($A7470,HTS_Dec_25!$A$1:$E$11570,5,FALSE)</f>
        <v>Free</v>
      </c>
      <c r="F7470" s="4">
        <v>25</v>
      </c>
    </row>
    <row r="7471" spans="1:6" ht="43.2" x14ac:dyDescent="0.3">
      <c r="A7471" s="4" t="s">
        <v>30894</v>
      </c>
      <c r="B7471" s="4" t="str">
        <f t="shared" si="116"/>
        <v>731589</v>
      </c>
      <c r="C7471" s="5" t="str">
        <f>VLOOKUP($A7471,HTS_Dec_25!$A$1:$E$11570,3,FALSE)</f>
        <v>Base metals and articles of base metal. Articles of iron or steel. Chain and parts thereof, of iron or steel: Other chain: Other:</v>
      </c>
      <c r="D7471" s="5" t="str">
        <f>VLOOKUP($A7471,HTS_Dec_25!$A$1:$E$11570,4,FALSE)</f>
        <v>Not over 8 mm in diameter.</v>
      </c>
      <c r="E7471" s="4" t="str">
        <f>VLOOKUP($A7471,HTS_Dec_25!$A$1:$E$11570,5,FALSE)</f>
        <v>1.5%</v>
      </c>
      <c r="F7471" s="4">
        <v>25</v>
      </c>
    </row>
    <row r="7472" spans="1:6" ht="43.2" x14ac:dyDescent="0.3">
      <c r="A7472" s="4" t="s">
        <v>30895</v>
      </c>
      <c r="B7472" s="4" t="str">
        <f t="shared" si="116"/>
        <v>731589</v>
      </c>
      <c r="C7472" s="5" t="str">
        <f>VLOOKUP($A7472,HTS_Dec_25!$A$1:$E$11570,3,FALSE)</f>
        <v>Base metals and articles of base metal. Articles of iron or steel. Chain and parts thereof, of iron or steel: Other chain: Other:</v>
      </c>
      <c r="D7472" s="5" t="str">
        <f>VLOOKUP($A7472,HTS_Dec_25!$A$1:$E$11570,4,FALSE)</f>
        <v>Over 8 mm in diameter.</v>
      </c>
      <c r="E7472" s="4" t="str">
        <f>VLOOKUP($A7472,HTS_Dec_25!$A$1:$E$11570,5,FALSE)</f>
        <v>Free</v>
      </c>
      <c r="F7472" s="4">
        <v>25</v>
      </c>
    </row>
    <row r="7473" spans="1:6" ht="43.2" x14ac:dyDescent="0.3">
      <c r="A7473" s="4" t="s">
        <v>30896</v>
      </c>
      <c r="B7473" s="4" t="str">
        <f t="shared" si="116"/>
        <v>731589</v>
      </c>
      <c r="C7473" s="5" t="str">
        <f>VLOOKUP($A7473,HTS_Dec_25!$A$1:$E$11570,3,FALSE)</f>
        <v>Base metals and articles of base metal. Articles of iron or steel. Chain and parts thereof, of iron or steel: Other chain: Other:</v>
      </c>
      <c r="D7473" s="5" t="str">
        <f>VLOOKUP($A7473,HTS_Dec_25!$A$1:$E$11570,4,FALSE)</f>
        <v>Other.</v>
      </c>
      <c r="E7473" s="4" t="str">
        <f>VLOOKUP($A7473,HTS_Dec_25!$A$1:$E$11570,5,FALSE)</f>
        <v>3.9%</v>
      </c>
      <c r="F7473" s="4">
        <v>25</v>
      </c>
    </row>
    <row r="7474" spans="1:6" ht="43.2" x14ac:dyDescent="0.3">
      <c r="A7474" s="4" t="s">
        <v>30897</v>
      </c>
      <c r="B7474" s="4" t="str">
        <f t="shared" si="116"/>
        <v>731590</v>
      </c>
      <c r="C7474" s="5" t="str">
        <f>VLOOKUP($A7474,HTS_Dec_25!$A$1:$E$11570,3,FALSE)</f>
        <v xml:space="preserve">Base metals and articles of base metal. Articles of iron or steel. Chain and parts thereof, of iron or steel: Other parts </v>
      </c>
      <c r="D7474" s="5" t="str">
        <f>VLOOKUP($A7474,HTS_Dec_25!$A$1:$E$11570,4,FALSE)</f>
        <v>Other parts.</v>
      </c>
      <c r="E7474" s="4" t="str">
        <f>VLOOKUP($A7474,HTS_Dec_25!$A$1:$E$11570,5,FALSE)</f>
        <v>2.9%</v>
      </c>
      <c r="F7474" s="4">
        <v>25</v>
      </c>
    </row>
    <row r="7475" spans="1:6" ht="43.2" x14ac:dyDescent="0.3">
      <c r="A7475" s="4" t="s">
        <v>30898</v>
      </c>
      <c r="B7475" s="4" t="str">
        <f t="shared" si="116"/>
        <v>731600</v>
      </c>
      <c r="C7475" s="5" t="str">
        <f>VLOOKUP($A7475,HTS_Dec_25!$A$1:$E$11570,3,FALSE)</f>
        <v xml:space="preserve">Base metals and articles of base metal. Articles of iron or steel. Anchors, grapnels and parts thereof, of iron or steel  </v>
      </c>
      <c r="D7475" s="5" t="str">
        <f>VLOOKUP($A7475,HTS_Dec_25!$A$1:$E$11570,4,FALSE)</f>
        <v>Anchors, grapnels and parts thereof, of iron or steel.</v>
      </c>
      <c r="E7475" s="4" t="str">
        <f>VLOOKUP($A7475,HTS_Dec_25!$A$1:$E$11570,5,FALSE)</f>
        <v>Free</v>
      </c>
      <c r="F7475" s="4">
        <v>25</v>
      </c>
    </row>
    <row r="7476" spans="1:6" x14ac:dyDescent="0.3">
      <c r="A7476" s="4" t="s">
        <v>30899</v>
      </c>
      <c r="B7476" s="4" t="str">
        <f t="shared" si="116"/>
        <v>731700</v>
      </c>
      <c r="C7476" s="5" t="e">
        <f>VLOOKUP($A7476,HTS_Dec_25!$A$1:$E$11570,3,FALSE)</f>
        <v>#N/A</v>
      </c>
      <c r="D7476" s="5" t="e">
        <f>VLOOKUP($A7476,HTS_Dec_25!$A$1:$E$11570,4,FALSE)</f>
        <v>#N/A</v>
      </c>
      <c r="E7476" s="4" t="e">
        <f>VLOOKUP($A7476,HTS_Dec_25!$A$1:$E$11570,5,FALSE)</f>
        <v>#N/A</v>
      </c>
      <c r="F7476" s="4">
        <v>7.5</v>
      </c>
    </row>
    <row r="7477" spans="1:6" ht="115.2" x14ac:dyDescent="0.3">
      <c r="A7477" s="4" t="s">
        <v>30900</v>
      </c>
      <c r="B7477" s="4" t="str">
        <f t="shared" si="116"/>
        <v>731700</v>
      </c>
      <c r="C7477" s="5" t="str">
        <f>VLOOKUP($A7477,HTS_Dec_25!$A$1:$E$11570,3,FALSE)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7" s="5" t="str">
        <f>VLOOKUP($A7477,HTS_Dec_25!$A$1:$E$11570,4,FALSE)</f>
        <v>Not threaded.</v>
      </c>
      <c r="E7477" s="4" t="str">
        <f>VLOOKUP($A7477,HTS_Dec_25!$A$1:$E$11570,5,FALSE)</f>
        <v>Free</v>
      </c>
      <c r="F7477" s="4">
        <v>25</v>
      </c>
    </row>
    <row r="7478" spans="1:6" ht="115.2" x14ac:dyDescent="0.3">
      <c r="A7478" s="4" t="s">
        <v>30901</v>
      </c>
      <c r="B7478" s="4" t="str">
        <f t="shared" si="116"/>
        <v>731700</v>
      </c>
      <c r="C7478" s="5" t="str">
        <f>VLOOKUP($A7478,HTS_Dec_25!$A$1:$E$11570,3,FALSE)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8" s="5" t="str">
        <f>VLOOKUP($A7478,HTS_Dec_25!$A$1:$E$11570,4,FALSE)</f>
        <v>Threaded.</v>
      </c>
      <c r="E7478" s="4" t="str">
        <f>VLOOKUP($A7478,HTS_Dec_25!$A$1:$E$11570,5,FALSE)</f>
        <v>Free</v>
      </c>
      <c r="F7478" s="4">
        <v>25</v>
      </c>
    </row>
    <row r="7479" spans="1:6" ht="115.2" x14ac:dyDescent="0.3">
      <c r="A7479" s="4" t="s">
        <v>30902</v>
      </c>
      <c r="B7479" s="4" t="str">
        <f t="shared" si="116"/>
        <v>731700</v>
      </c>
      <c r="C7479" s="5" t="str">
        <f>VLOOKUP($A7479,HTS_Dec_25!$A$1:$E$11570,3,FALSE)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9" s="5" t="str">
        <f>VLOOKUP($A7479,HTS_Dec_25!$A$1:$E$11570,4,FALSE)</f>
        <v>Made of round wire.</v>
      </c>
      <c r="E7479" s="4" t="str">
        <f>VLOOKUP($A7479,HTS_Dec_25!$A$1:$E$11570,5,FALSE)</f>
        <v>Free</v>
      </c>
      <c r="F7479" s="4">
        <v>25</v>
      </c>
    </row>
    <row r="7480" spans="1:6" ht="115.2" x14ac:dyDescent="0.3">
      <c r="A7480" s="4" t="s">
        <v>30903</v>
      </c>
      <c r="B7480" s="4" t="str">
        <f t="shared" si="116"/>
        <v>731700</v>
      </c>
      <c r="C7480" s="5" t="str">
        <f>VLOOKUP($A7480,HTS_Dec_25!$A$1:$E$11570,3,FALSE)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80" s="5" t="str">
        <f>VLOOKUP($A7480,HTS_Dec_25!$A$1:$E$11570,4,FALSE)</f>
        <v>Other.</v>
      </c>
      <c r="E7480" s="4" t="str">
        <f>VLOOKUP($A7480,HTS_Dec_25!$A$1:$E$11570,5,FALSE)</f>
        <v>Free</v>
      </c>
      <c r="F7480" s="4">
        <v>25</v>
      </c>
    </row>
    <row r="7481" spans="1:6" ht="115.2" x14ac:dyDescent="0.3">
      <c r="A7481" s="4" t="s">
        <v>30904</v>
      </c>
      <c r="B7481" s="4" t="str">
        <f t="shared" si="116"/>
        <v>731700</v>
      </c>
      <c r="C7481" s="5" t="str">
        <f>VLOOKUP($A7481,HTS_Dec_25!$A$1:$E$11570,3,FALSE)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81" s="5" t="str">
        <f>VLOOKUP($A7481,HTS_Dec_25!$A$1:$E$11570,4,FALSE)</f>
        <v>Of two or more pieces.</v>
      </c>
      <c r="E7481" s="4" t="str">
        <f>VLOOKUP($A7481,HTS_Dec_25!$A$1:$E$11570,5,FALSE)</f>
        <v>Free</v>
      </c>
      <c r="F7481" s="4">
        <v>25</v>
      </c>
    </row>
    <row r="7482" spans="1:6" ht="72" x14ac:dyDescent="0.3">
      <c r="A7482" s="4" t="s">
        <v>30905</v>
      </c>
      <c r="B7482" s="4" t="str">
        <f t="shared" si="116"/>
        <v>731811</v>
      </c>
      <c r="C7482" s="5" t="str">
        <f>VLOOKUP($A7482,HTS_Dec_25!$A$1:$E$11570,3,FALSE)</f>
        <v xml:space="preserve">Base metals and articles of base metal. Articles of iron or steel. Screws, bolts, nuts, coach screws, screw hooks, rivets, cotters, cotter pins, washers (including spring washers) and similar articles, of iron or steel: Threaded articles: </v>
      </c>
      <c r="D7482" s="5" t="str">
        <f>VLOOKUP($A7482,HTS_Dec_25!$A$1:$E$11570,4,FALSE)</f>
        <v>Coach screws.</v>
      </c>
      <c r="E7482" s="4" t="str">
        <f>VLOOKUP($A7482,HTS_Dec_25!$A$1:$E$11570,5,FALSE)</f>
        <v>12.5%</v>
      </c>
      <c r="F7482" s="4">
        <v>25</v>
      </c>
    </row>
    <row r="7483" spans="1:6" ht="72" x14ac:dyDescent="0.3">
      <c r="A7483" s="4" t="s">
        <v>30906</v>
      </c>
      <c r="B7483" s="4" t="str">
        <f t="shared" si="116"/>
        <v>731812</v>
      </c>
      <c r="C7483" s="5" t="str">
        <f>VLOOKUP($A7483,HTS_Dec_25!$A$1:$E$11570,3,FALSE)</f>
        <v xml:space="preserve">Base metals and articles of base metal. Articles of iron or steel. Screws, bolts, nuts, coach screws, screw hooks, rivets, cotters, cotter pins, washers (including spring washers) and similar articles, of iron or steel: Threaded articles: </v>
      </c>
      <c r="D7483" s="5" t="str">
        <f>VLOOKUP($A7483,HTS_Dec_25!$A$1:$E$11570,4,FALSE)</f>
        <v>Other wood screws.</v>
      </c>
      <c r="E7483" s="4" t="str">
        <f>VLOOKUP($A7483,HTS_Dec_25!$A$1:$E$11570,5,FALSE)</f>
        <v>12.5%</v>
      </c>
      <c r="F7483" s="4">
        <v>25</v>
      </c>
    </row>
    <row r="7484" spans="1:6" ht="72" x14ac:dyDescent="0.3">
      <c r="A7484" s="4" t="s">
        <v>30907</v>
      </c>
      <c r="B7484" s="4" t="str">
        <f t="shared" si="116"/>
        <v>731813</v>
      </c>
      <c r="C7484" s="5" t="str">
        <f>VLOOKUP($A7484,HTS_Dec_25!$A$1:$E$11570,3,FALSE)</f>
        <v xml:space="preserve">Base metals and articles of base metal. Articles of iron or steel. Screws, bolts, nuts, coach screws, screw hooks, rivets, cotters, cotter pins, washers (including spring washers) and similar articles, of iron or steel: Threaded articles: </v>
      </c>
      <c r="D7484" s="5" t="str">
        <f>VLOOKUP($A7484,HTS_Dec_25!$A$1:$E$11570,4,FALSE)</f>
        <v>Screw hooks and screw rings.</v>
      </c>
      <c r="E7484" s="4" t="str">
        <f>VLOOKUP($A7484,HTS_Dec_25!$A$1:$E$11570,5,FALSE)</f>
        <v>5.7%</v>
      </c>
      <c r="F7484" s="4">
        <v>25</v>
      </c>
    </row>
    <row r="7485" spans="1:6" ht="86.4" x14ac:dyDescent="0.3">
      <c r="A7485" s="4" t="s">
        <v>30908</v>
      </c>
      <c r="B7485" s="4" t="str">
        <f t="shared" si="116"/>
        <v>731814</v>
      </c>
      <c r="C7485" s="5" t="str">
        <f>VLOOKUP($A7485,HTS_Dec_25!$A$1:$E$11570,3,FALSE)</f>
        <v>Base metals and articles of base metal. Articles of iron or steel. Screws, bolts, nuts, coach screws, screw hooks, rivets, cotters, cotter pins, washers (including spring washers) and similar articles, of iron or steel: Threaded articles: Self-tapping screws:</v>
      </c>
      <c r="D7485" s="5" t="str">
        <f>VLOOKUP($A7485,HTS_Dec_25!$A$1:$E$11570,4,FALSE)</f>
        <v>Having shanks or threads with a diameter of less than 6 mm.</v>
      </c>
      <c r="E7485" s="4" t="str">
        <f>VLOOKUP($A7485,HTS_Dec_25!$A$1:$E$11570,5,FALSE)</f>
        <v>6.2%</v>
      </c>
      <c r="F7485" s="4">
        <v>25</v>
      </c>
    </row>
    <row r="7486" spans="1:6" ht="86.4" x14ac:dyDescent="0.3">
      <c r="A7486" s="4" t="s">
        <v>30909</v>
      </c>
      <c r="B7486" s="4" t="str">
        <f t="shared" si="116"/>
        <v>731814</v>
      </c>
      <c r="C7486" s="5" t="str">
        <f>VLOOKUP($A7486,HTS_Dec_25!$A$1:$E$11570,3,FALSE)</f>
        <v>Base metals and articles of base metal. Articles of iron or steel. Screws, bolts, nuts, coach screws, screw hooks, rivets, cotters, cotter pins, washers (including spring washers) and similar articles, of iron or steel: Threaded articles: Self-tapping screws:</v>
      </c>
      <c r="D7486" s="5" t="str">
        <f>VLOOKUP($A7486,HTS_Dec_25!$A$1:$E$11570,4,FALSE)</f>
        <v>Having shanks or threads with a diameter of 6 mm or more.</v>
      </c>
      <c r="E7486" s="4" t="str">
        <f>VLOOKUP($A7486,HTS_Dec_25!$A$1:$E$11570,5,FALSE)</f>
        <v>8.6%</v>
      </c>
      <c r="F7486" s="4">
        <v>25</v>
      </c>
    </row>
    <row r="7487" spans="1:6" ht="100.8" x14ac:dyDescent="0.3">
      <c r="A7487" s="4" t="s">
        <v>30910</v>
      </c>
      <c r="B7487" s="4" t="str">
        <f t="shared" si="116"/>
        <v>731815</v>
      </c>
      <c r="C7487" s="5" t="str">
        <f>VLOOKUP($A7487,HTS_Dec_25!$A$1:$E$11570,3,FALSE)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7" s="5" t="str">
        <f>VLOOKUP($A7487,HTS_Dec_25!$A$1:$E$11570,4,FALSE)</f>
        <v>Bolts and bolts and their nuts or washers entered or exported in the same shipment.</v>
      </c>
      <c r="E7487" s="4" t="str">
        <f>VLOOKUP($A7487,HTS_Dec_25!$A$1:$E$11570,5,FALSE)</f>
        <v>Free</v>
      </c>
      <c r="F7487" s="4">
        <v>25</v>
      </c>
    </row>
    <row r="7488" spans="1:6" ht="100.8" x14ac:dyDescent="0.3">
      <c r="A7488" s="4" t="s">
        <v>30911</v>
      </c>
      <c r="B7488" s="4" t="str">
        <f t="shared" si="116"/>
        <v>731815</v>
      </c>
      <c r="C7488" s="5" t="str">
        <f>VLOOKUP($A7488,HTS_Dec_25!$A$1:$E$11570,3,FALSE)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8" s="5" t="str">
        <f>VLOOKUP($A7488,HTS_Dec_25!$A$1:$E$11570,4,FALSE)</f>
        <v>Machine screws 9.5 mm or more in length and 3.2 mm or more in diameter (not including cap screws).</v>
      </c>
      <c r="E7488" s="4" t="str">
        <f>VLOOKUP($A7488,HTS_Dec_25!$A$1:$E$11570,5,FALSE)</f>
        <v>Free</v>
      </c>
      <c r="F7488" s="4">
        <v>25</v>
      </c>
    </row>
    <row r="7489" spans="1:6" ht="100.8" x14ac:dyDescent="0.3">
      <c r="A7489" s="4" t="s">
        <v>30912</v>
      </c>
      <c r="B7489" s="4" t="str">
        <f t="shared" si="116"/>
        <v>731815</v>
      </c>
      <c r="C7489" s="5" t="str">
        <f>VLOOKUP($A7489,HTS_Dec_25!$A$1:$E$11570,3,FALSE)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9" s="5" t="str">
        <f>VLOOKUP($A7489,HTS_Dec_25!$A$1:$E$11570,4,FALSE)</f>
        <v>Studs.</v>
      </c>
      <c r="E7489" s="4" t="str">
        <f>VLOOKUP($A7489,HTS_Dec_25!$A$1:$E$11570,5,FALSE)</f>
        <v>Free</v>
      </c>
      <c r="F7489" s="4">
        <v>25</v>
      </c>
    </row>
    <row r="7490" spans="1:6" ht="100.8" x14ac:dyDescent="0.3">
      <c r="A7490" s="4" t="s">
        <v>30913</v>
      </c>
      <c r="B7490" s="4" t="str">
        <f t="shared" si="116"/>
        <v>731815</v>
      </c>
      <c r="C7490" s="5" t="str">
        <f>VLOOKUP($A7490,HTS_Dec_25!$A$1:$E$11570,3,FALSE)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90" s="5" t="str">
        <f>VLOOKUP($A7490,HTS_Dec_25!$A$1:$E$11570,4,FALSE)</f>
        <v>Having shanks or threads with a diameter of less than 6 mm.</v>
      </c>
      <c r="E7490" s="4" t="str">
        <f>VLOOKUP($A7490,HTS_Dec_25!$A$1:$E$11570,5,FALSE)</f>
        <v>6.2%</v>
      </c>
      <c r="F7490" s="4">
        <v>25</v>
      </c>
    </row>
    <row r="7491" spans="1:6" ht="100.8" x14ac:dyDescent="0.3">
      <c r="A7491" s="4" t="s">
        <v>30914</v>
      </c>
      <c r="B7491" s="4" t="str">
        <f t="shared" ref="B7491:B7554" si="117">LEFT(A7491,6)</f>
        <v>731815</v>
      </c>
      <c r="C7491" s="5" t="str">
        <f>VLOOKUP($A7491,HTS_Dec_25!$A$1:$E$11570,3,FALSE)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91" s="5" t="str">
        <f>VLOOKUP($A7491,HTS_Dec_25!$A$1:$E$11570,4,FALSE)</f>
        <v>Having shanks or threads with a diameter of 6 mm or more.</v>
      </c>
      <c r="E7491" s="4" t="str">
        <f>VLOOKUP($A7491,HTS_Dec_25!$A$1:$E$11570,5,FALSE)</f>
        <v>8.5%</v>
      </c>
      <c r="F7491" s="4">
        <v>25</v>
      </c>
    </row>
    <row r="7492" spans="1:6" ht="72" x14ac:dyDescent="0.3">
      <c r="A7492" s="4" t="s">
        <v>30915</v>
      </c>
      <c r="B7492" s="4" t="str">
        <f t="shared" si="117"/>
        <v>731816</v>
      </c>
      <c r="C7492" s="5" t="str">
        <f>VLOOKUP($A7492,HTS_Dec_25!$A$1:$E$11570,3,FALSE)</f>
        <v xml:space="preserve">Base metals and articles of base metal. Articles of iron or steel. Screws, bolts, nuts, coach screws, screw hooks, rivets, cotters, cotter pins, washers (including spring washers) and similar articles, of iron or steel: Threaded articles: </v>
      </c>
      <c r="D7492" s="5" t="str">
        <f>VLOOKUP($A7492,HTS_Dec_25!$A$1:$E$11570,4,FALSE)</f>
        <v>Nuts.</v>
      </c>
      <c r="E7492" s="4" t="str">
        <f>VLOOKUP($A7492,HTS_Dec_25!$A$1:$E$11570,5,FALSE)</f>
        <v>Free</v>
      </c>
      <c r="F7492" s="4">
        <v>7.5</v>
      </c>
    </row>
    <row r="7493" spans="1:6" ht="72" x14ac:dyDescent="0.3">
      <c r="A7493" s="4" t="s">
        <v>30916</v>
      </c>
      <c r="B7493" s="4" t="str">
        <f t="shared" si="117"/>
        <v>731819</v>
      </c>
      <c r="C7493" s="5" t="str">
        <f>VLOOKUP($A7493,HTS_Dec_25!$A$1:$E$11570,3,FALSE)</f>
        <v xml:space="preserve">Base metals and articles of base metal. Articles of iron or steel. Screws, bolts, nuts, coach screws, screw hooks, rivets, cotters, cotter pins, washers (including spring washers) and similar articles, of iron or steel: Threaded articles: </v>
      </c>
      <c r="D7493" s="5" t="str">
        <f>VLOOKUP($A7493,HTS_Dec_25!$A$1:$E$11570,4,FALSE)</f>
        <v>Other.</v>
      </c>
      <c r="E7493" s="4" t="str">
        <f>VLOOKUP($A7493,HTS_Dec_25!$A$1:$E$11570,5,FALSE)</f>
        <v>5.7%</v>
      </c>
      <c r="F7493" s="4">
        <v>25</v>
      </c>
    </row>
    <row r="7494" spans="1:6" ht="72" x14ac:dyDescent="0.3">
      <c r="A7494" s="4" t="s">
        <v>30917</v>
      </c>
      <c r="B7494" s="4" t="str">
        <f t="shared" si="117"/>
        <v>731821</v>
      </c>
      <c r="C7494" s="5" t="str">
        <f>VLOOKUP($A7494,HTS_Dec_25!$A$1:$E$11570,3,FALSE)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4" s="5" t="str">
        <f>VLOOKUP($A7494,HTS_Dec_25!$A$1:$E$11570,4,FALSE)</f>
        <v>Spring washers and other lock washers.</v>
      </c>
      <c r="E7494" s="4" t="str">
        <f>VLOOKUP($A7494,HTS_Dec_25!$A$1:$E$11570,5,FALSE)</f>
        <v>5.8%</v>
      </c>
      <c r="F7494" s="4">
        <v>25</v>
      </c>
    </row>
    <row r="7495" spans="1:6" ht="72" x14ac:dyDescent="0.3">
      <c r="A7495" s="4" t="s">
        <v>30918</v>
      </c>
      <c r="B7495" s="4" t="str">
        <f t="shared" si="117"/>
        <v>731822</v>
      </c>
      <c r="C7495" s="5" t="str">
        <f>VLOOKUP($A7495,HTS_Dec_25!$A$1:$E$11570,3,FALSE)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5" s="5" t="str">
        <f>VLOOKUP($A7495,HTS_Dec_25!$A$1:$E$11570,4,FALSE)</f>
        <v>Other washers.</v>
      </c>
      <c r="E7495" s="4" t="str">
        <f>VLOOKUP($A7495,HTS_Dec_25!$A$1:$E$11570,5,FALSE)</f>
        <v>Free</v>
      </c>
      <c r="F7495" s="4">
        <v>25</v>
      </c>
    </row>
    <row r="7496" spans="1:6" ht="72" x14ac:dyDescent="0.3">
      <c r="A7496" s="4" t="s">
        <v>30919</v>
      </c>
      <c r="B7496" s="4" t="str">
        <f t="shared" si="117"/>
        <v>731823</v>
      </c>
      <c r="C7496" s="5" t="str">
        <f>VLOOKUP($A7496,HTS_Dec_25!$A$1:$E$11570,3,FALSE)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6" s="5" t="str">
        <f>VLOOKUP($A7496,HTS_Dec_25!$A$1:$E$11570,4,FALSE)</f>
        <v>Rivets.</v>
      </c>
      <c r="E7496" s="4" t="str">
        <f>VLOOKUP($A7496,HTS_Dec_25!$A$1:$E$11570,5,FALSE)</f>
        <v>Free</v>
      </c>
      <c r="F7496" s="4">
        <v>25</v>
      </c>
    </row>
    <row r="7497" spans="1:6" ht="72" x14ac:dyDescent="0.3">
      <c r="A7497" s="4" t="s">
        <v>30920</v>
      </c>
      <c r="B7497" s="4" t="str">
        <f t="shared" si="117"/>
        <v>731824</v>
      </c>
      <c r="C7497" s="5" t="str">
        <f>VLOOKUP($A7497,HTS_Dec_25!$A$1:$E$11570,3,FALSE)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7" s="5" t="str">
        <f>VLOOKUP($A7497,HTS_Dec_25!$A$1:$E$11570,4,FALSE)</f>
        <v>Cotters and cotter pins.</v>
      </c>
      <c r="E7497" s="4" t="str">
        <f>VLOOKUP($A7497,HTS_Dec_25!$A$1:$E$11570,5,FALSE)</f>
        <v>3.8%</v>
      </c>
      <c r="F7497" s="4">
        <v>25</v>
      </c>
    </row>
    <row r="7498" spans="1:6" ht="72" x14ac:dyDescent="0.3">
      <c r="A7498" s="4" t="s">
        <v>30921</v>
      </c>
      <c r="B7498" s="4" t="str">
        <f t="shared" si="117"/>
        <v>731829</v>
      </c>
      <c r="C7498" s="5" t="str">
        <f>VLOOKUP($A7498,HTS_Dec_25!$A$1:$E$11570,3,FALSE)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8" s="5" t="str">
        <f>VLOOKUP($A7498,HTS_Dec_25!$A$1:$E$11570,4,FALSE)</f>
        <v>Other.</v>
      </c>
      <c r="E7498" s="4" t="str">
        <f>VLOOKUP($A7498,HTS_Dec_25!$A$1:$E$11570,5,FALSE)</f>
        <v>2.8%</v>
      </c>
      <c r="F7498" s="4">
        <v>25</v>
      </c>
    </row>
    <row r="7499" spans="1:6" ht="100.8" x14ac:dyDescent="0.3">
      <c r="A7499" s="4" t="s">
        <v>30922</v>
      </c>
      <c r="B7499" s="4" t="str">
        <f t="shared" si="117"/>
        <v>731940</v>
      </c>
      <c r="C7499" s="5" t="str">
        <f>VLOOKUP($A7499,HTS_Dec_25!$A$1:$E$11570,3,FALSE)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499" s="5" t="str">
        <f>VLOOKUP($A7499,HTS_Dec_25!$A$1:$E$11570,4,FALSE)</f>
        <v>Safety pins.</v>
      </c>
      <c r="E7499" s="4" t="str">
        <f>VLOOKUP($A7499,HTS_Dec_25!$A$1:$E$11570,5,FALSE)</f>
        <v>4.5%</v>
      </c>
      <c r="F7499" s="4">
        <v>7.5</v>
      </c>
    </row>
    <row r="7500" spans="1:6" ht="100.8" x14ac:dyDescent="0.3">
      <c r="A7500" s="4" t="s">
        <v>30923</v>
      </c>
      <c r="B7500" s="4" t="str">
        <f t="shared" si="117"/>
        <v>731940</v>
      </c>
      <c r="C7500" s="5" t="str">
        <f>VLOOKUP($A7500,HTS_Dec_25!$A$1:$E$11570,3,FALSE)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500" s="5" t="str">
        <f>VLOOKUP($A7500,HTS_Dec_25!$A$1:$E$11570,4,FALSE)</f>
        <v>Dressmakers' or common pins.</v>
      </c>
      <c r="E7500" s="4" t="str">
        <f>VLOOKUP($A7500,HTS_Dec_25!$A$1:$E$11570,5,FALSE)</f>
        <v>4.1%</v>
      </c>
      <c r="F7500" s="4">
        <v>7.5</v>
      </c>
    </row>
    <row r="7501" spans="1:6" ht="100.8" x14ac:dyDescent="0.3">
      <c r="A7501" s="4" t="s">
        <v>30924</v>
      </c>
      <c r="B7501" s="4" t="str">
        <f t="shared" si="117"/>
        <v>731940</v>
      </c>
      <c r="C7501" s="5" t="str">
        <f>VLOOKUP($A7501,HTS_Dec_25!$A$1:$E$11570,3,FALSE)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501" s="5" t="str">
        <f>VLOOKUP($A7501,HTS_Dec_25!$A$1:$E$11570,4,FALSE)</f>
        <v>Other.</v>
      </c>
      <c r="E7501" s="4" t="str">
        <f>VLOOKUP($A7501,HTS_Dec_25!$A$1:$E$11570,5,FALSE)</f>
        <v>Free</v>
      </c>
      <c r="F7501" s="4">
        <v>7.5</v>
      </c>
    </row>
    <row r="7502" spans="1:6" ht="86.4" x14ac:dyDescent="0.3">
      <c r="A7502" s="4" t="s">
        <v>30925</v>
      </c>
      <c r="B7502" s="4" t="str">
        <f t="shared" si="117"/>
        <v>731990</v>
      </c>
      <c r="C7502" s="5" t="str">
        <f>VLOOKUP($A7502,HTS_Dec_25!$A$1:$E$11570,3,FALSE)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v>
      </c>
      <c r="D7502" s="5" t="str">
        <f>VLOOKUP($A7502,HTS_Dec_25!$A$1:$E$11570,4,FALSE)</f>
        <v>Sewing, darning or embroidery needles.</v>
      </c>
      <c r="E7502" s="4" t="str">
        <f>VLOOKUP($A7502,HTS_Dec_25!$A$1:$E$11570,5,FALSE)</f>
        <v>Free</v>
      </c>
      <c r="F7502" s="4">
        <v>7.5</v>
      </c>
    </row>
    <row r="7503" spans="1:6" ht="86.4" x14ac:dyDescent="0.3">
      <c r="A7503" s="4" t="s">
        <v>30926</v>
      </c>
      <c r="B7503" s="4" t="str">
        <f t="shared" si="117"/>
        <v>731990</v>
      </c>
      <c r="C7503" s="5" t="str">
        <f>VLOOKUP($A7503,HTS_Dec_25!$A$1:$E$11570,3,FALSE)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v>
      </c>
      <c r="D7503" s="5" t="str">
        <f>VLOOKUP($A7503,HTS_Dec_25!$A$1:$E$11570,4,FALSE)</f>
        <v>Other.</v>
      </c>
      <c r="E7503" s="4" t="str">
        <f>VLOOKUP($A7503,HTS_Dec_25!$A$1:$E$11570,5,FALSE)</f>
        <v>2.9%</v>
      </c>
      <c r="F7503" s="4">
        <v>7.5</v>
      </c>
    </row>
    <row r="7504" spans="1:6" ht="43.2" x14ac:dyDescent="0.3">
      <c r="A7504" s="4" t="s">
        <v>30927</v>
      </c>
      <c r="B7504" s="4" t="str">
        <f t="shared" si="117"/>
        <v>732010</v>
      </c>
      <c r="C7504" s="5" t="str">
        <f>VLOOKUP($A7504,HTS_Dec_25!$A$1:$E$11570,3,FALSE)</f>
        <v xml:space="preserve">Base metals and articles of base metal. Articles of iron or steel. Springs and leaves for springs, of iron or steel: Leaf springs and leaves therefor: </v>
      </c>
      <c r="D7504" s="5" t="str">
        <f>VLOOKUP($A7504,HTS_Dec_25!$A$1:$E$11570,4,FALSE)</f>
        <v>To be used in motor vehicles having a g.v.w. not exceeding 4 metric tons.</v>
      </c>
      <c r="E7504" s="4" t="str">
        <f>VLOOKUP($A7504,HTS_Dec_25!$A$1:$E$11570,5,FALSE)</f>
        <v>3.2%</v>
      </c>
      <c r="F7504" s="4">
        <v>25</v>
      </c>
    </row>
    <row r="7505" spans="1:6" ht="43.2" x14ac:dyDescent="0.3">
      <c r="A7505" s="4" t="s">
        <v>30928</v>
      </c>
      <c r="B7505" s="4" t="str">
        <f t="shared" si="117"/>
        <v>732010</v>
      </c>
      <c r="C7505" s="5" t="str">
        <f>VLOOKUP($A7505,HTS_Dec_25!$A$1:$E$11570,3,FALSE)</f>
        <v xml:space="preserve">Base metals and articles of base metal. Articles of iron or steel. Springs and leaves for springs, of iron or steel: Leaf springs and leaves therefor: </v>
      </c>
      <c r="D7505" s="5" t="str">
        <f>VLOOKUP($A7505,HTS_Dec_25!$A$1:$E$11570,4,FALSE)</f>
        <v>Other.</v>
      </c>
      <c r="E7505" s="4" t="str">
        <f>VLOOKUP($A7505,HTS_Dec_25!$A$1:$E$11570,5,FALSE)</f>
        <v>3.2%</v>
      </c>
      <c r="F7505" s="4">
        <v>25</v>
      </c>
    </row>
    <row r="7506" spans="1:6" ht="43.2" x14ac:dyDescent="0.3">
      <c r="A7506" s="4" t="s">
        <v>30929</v>
      </c>
      <c r="B7506" s="4" t="str">
        <f t="shared" si="117"/>
        <v>732010</v>
      </c>
      <c r="C7506" s="5" t="str">
        <f>VLOOKUP($A7506,HTS_Dec_25!$A$1:$E$11570,3,FALSE)</f>
        <v xml:space="preserve">Base metals and articles of base metal. Articles of iron or steel. Springs and leaves for springs, of iron or steel: Leaf springs and leaves therefor: </v>
      </c>
      <c r="D7506" s="5" t="str">
        <f>VLOOKUP($A7506,HTS_Dec_25!$A$1:$E$11570,4,FALSE)</f>
        <v>Other.</v>
      </c>
      <c r="E7506" s="4" t="str">
        <f>VLOOKUP($A7506,HTS_Dec_25!$A$1:$E$11570,5,FALSE)</f>
        <v>3.2%</v>
      </c>
      <c r="F7506" s="4">
        <v>25</v>
      </c>
    </row>
    <row r="7507" spans="1:6" ht="43.2" x14ac:dyDescent="0.3">
      <c r="A7507" s="4" t="s">
        <v>30930</v>
      </c>
      <c r="B7507" s="4" t="str">
        <f t="shared" si="117"/>
        <v>732020</v>
      </c>
      <c r="C7507" s="5" t="str">
        <f>VLOOKUP($A7507,HTS_Dec_25!$A$1:$E$11570,3,FALSE)</f>
        <v xml:space="preserve">Base metals and articles of base metal. Articles of iron or steel. Springs and leaves for springs, of iron or steel: Helical springs: </v>
      </c>
      <c r="D7507" s="5" t="str">
        <f>VLOOKUP($A7507,HTS_Dec_25!$A$1:$E$11570,4,FALSE)</f>
        <v>Suitable for motor-vehicle suspension.</v>
      </c>
      <c r="E7507" s="4" t="str">
        <f>VLOOKUP($A7507,HTS_Dec_25!$A$1:$E$11570,5,FALSE)</f>
        <v>3.2%</v>
      </c>
      <c r="F7507" s="4">
        <v>7.5</v>
      </c>
    </row>
    <row r="7508" spans="1:6" ht="43.2" x14ac:dyDescent="0.3">
      <c r="A7508" s="4" t="s">
        <v>30931</v>
      </c>
      <c r="B7508" s="4" t="str">
        <f t="shared" si="117"/>
        <v>732020</v>
      </c>
      <c r="C7508" s="5" t="str">
        <f>VLOOKUP($A7508,HTS_Dec_25!$A$1:$E$11570,3,FALSE)</f>
        <v xml:space="preserve">Base metals and articles of base metal. Articles of iron or steel. Springs and leaves for springs, of iron or steel: Helical springs: </v>
      </c>
      <c r="D7508" s="5" t="str">
        <f>VLOOKUP($A7508,HTS_Dec_25!$A$1:$E$11570,4,FALSE)</f>
        <v>Other.</v>
      </c>
      <c r="E7508" s="4" t="str">
        <f>VLOOKUP($A7508,HTS_Dec_25!$A$1:$E$11570,5,FALSE)</f>
        <v>3.9%</v>
      </c>
      <c r="F7508" s="4">
        <v>7.5</v>
      </c>
    </row>
    <row r="7509" spans="1:6" ht="43.2" x14ac:dyDescent="0.3">
      <c r="A7509" s="4" t="s">
        <v>30932</v>
      </c>
      <c r="B7509" s="4" t="str">
        <f t="shared" si="117"/>
        <v>732090</v>
      </c>
      <c r="C7509" s="5" t="str">
        <f>VLOOKUP($A7509,HTS_Dec_25!$A$1:$E$11570,3,FALSE)</f>
        <v xml:space="preserve">Base metals and articles of base metal. Articles of iron or steel. Springs and leaves for springs, of iron or steel: Other: </v>
      </c>
      <c r="D7509" s="5" t="str">
        <f>VLOOKUP($A7509,HTS_Dec_25!$A$1:$E$11570,4,FALSE)</f>
        <v>Hairsprings.</v>
      </c>
      <c r="E7509" s="4" t="str">
        <f>VLOOKUP($A7509,HTS_Dec_25!$A$1:$E$11570,5,FALSE)</f>
        <v>Free</v>
      </c>
      <c r="F7509" s="4">
        <v>25</v>
      </c>
    </row>
    <row r="7510" spans="1:6" ht="43.2" x14ac:dyDescent="0.3">
      <c r="A7510" s="4" t="s">
        <v>30933</v>
      </c>
      <c r="B7510" s="4" t="str">
        <f t="shared" si="117"/>
        <v>732090</v>
      </c>
      <c r="C7510" s="5" t="str">
        <f>VLOOKUP($A7510,HTS_Dec_25!$A$1:$E$11570,3,FALSE)</f>
        <v xml:space="preserve">Base metals and articles of base metal. Articles of iron or steel. Springs and leaves for springs, of iron or steel: Other: </v>
      </c>
      <c r="D7510" s="5" t="str">
        <f>VLOOKUP($A7510,HTS_Dec_25!$A$1:$E$11570,4,FALSE)</f>
        <v>Other.</v>
      </c>
      <c r="E7510" s="4" t="str">
        <f>VLOOKUP($A7510,HTS_Dec_25!$A$1:$E$11570,5,FALSE)</f>
        <v>2.9%</v>
      </c>
      <c r="F7510" s="4">
        <v>25</v>
      </c>
    </row>
    <row r="7511" spans="1:6" ht="115.2" x14ac:dyDescent="0.3">
      <c r="A7511" s="4" t="s">
        <v>30934</v>
      </c>
      <c r="B7511" s="4" t="str">
        <f t="shared" si="117"/>
        <v>732111</v>
      </c>
      <c r="C7511" s="5" t="str">
        <f>VLOOKUP($A7511,HTS_Dec_25!$A$1:$E$11570,3,FALSE)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1" s="5" t="str">
        <f>VLOOKUP($A7511,HTS_Dec_25!$A$1:$E$11570,4,FALSE)</f>
        <v>Portable.</v>
      </c>
      <c r="E7511" s="4" t="str">
        <f>VLOOKUP($A7511,HTS_Dec_25!$A$1:$E$11570,5,FALSE)</f>
        <v>5.7%</v>
      </c>
      <c r="F7511" s="4">
        <v>25</v>
      </c>
    </row>
    <row r="7512" spans="1:6" ht="115.2" x14ac:dyDescent="0.3">
      <c r="A7512" s="4" t="s">
        <v>30935</v>
      </c>
      <c r="B7512" s="4" t="str">
        <f t="shared" si="117"/>
        <v>732111</v>
      </c>
      <c r="C7512" s="5" t="str">
        <f>VLOOKUP($A7512,HTS_Dec_25!$A$1:$E$11570,3,FALSE)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2" s="5" t="str">
        <f>VLOOKUP($A7512,HTS_Dec_25!$A$1:$E$11570,4,FALSE)</f>
        <v>Stoves or ranges:.</v>
      </c>
      <c r="E7512" s="4" t="str">
        <f>VLOOKUP($A7512,HTS_Dec_25!$A$1:$E$11570,5,FALSE)</f>
        <v>Free</v>
      </c>
      <c r="F7512" s="4">
        <v>25</v>
      </c>
    </row>
    <row r="7513" spans="1:6" ht="115.2" x14ac:dyDescent="0.3">
      <c r="A7513" s="4" t="s">
        <v>30936</v>
      </c>
      <c r="B7513" s="4" t="str">
        <f t="shared" si="117"/>
        <v>732111</v>
      </c>
      <c r="C7513" s="5" t="str">
        <f>VLOOKUP($A7513,HTS_Dec_25!$A$1:$E$11570,3,FALSE)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3" s="5" t="str">
        <f>VLOOKUP($A7513,HTS_Dec_25!$A$1:$E$11570,4,FALSE)</f>
        <v>Other.</v>
      </c>
      <c r="E7513" s="4" t="str">
        <f>VLOOKUP($A7513,HTS_Dec_25!$A$1:$E$11570,5,FALSE)</f>
        <v>Free</v>
      </c>
      <c r="F7513" s="4">
        <v>25</v>
      </c>
    </row>
    <row r="7514" spans="1:6" ht="115.2" x14ac:dyDescent="0.3">
      <c r="A7514" s="4" t="s">
        <v>30937</v>
      </c>
      <c r="B7514" s="4" t="str">
        <f t="shared" si="117"/>
        <v>732181</v>
      </c>
      <c r="C7514" s="5" t="str">
        <f>VLOOKUP($A7514,HTS_Dec_25!$A$1:$E$11570,3,FALSE)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gas fuel or for both gas and other fuels:</v>
      </c>
      <c r="D7514" s="5" t="str">
        <f>VLOOKUP($A7514,HTS_Dec_25!$A$1:$E$11570,4,FALSE)</f>
        <v>Other.</v>
      </c>
      <c r="E7514" s="4" t="str">
        <f>VLOOKUP($A7514,HTS_Dec_25!$A$1:$E$11570,5,FALSE)</f>
        <v>Free</v>
      </c>
      <c r="F7514" s="4">
        <v>7.5</v>
      </c>
    </row>
    <row r="7515" spans="1:6" ht="100.8" x14ac:dyDescent="0.3">
      <c r="A7515" s="4" t="s">
        <v>30938</v>
      </c>
      <c r="B7515" s="4" t="str">
        <f t="shared" si="117"/>
        <v>732182</v>
      </c>
      <c r="C7515" s="5" t="str">
        <f>VLOOKUP($A7515,HTS_Dec_25!$A$1:$E$11570,3,FALSE)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v>
      </c>
      <c r="D7515" s="5" t="str">
        <f>VLOOKUP($A7515,HTS_Dec_25!$A$1:$E$11570,4,FALSE)</f>
        <v>Portable.</v>
      </c>
      <c r="E7515" s="4" t="str">
        <f>VLOOKUP($A7515,HTS_Dec_25!$A$1:$E$11570,5,FALSE)</f>
        <v>2.9%</v>
      </c>
      <c r="F7515" s="4">
        <v>7.5</v>
      </c>
    </row>
    <row r="7516" spans="1:6" ht="100.8" x14ac:dyDescent="0.3">
      <c r="A7516" s="4" t="s">
        <v>30939</v>
      </c>
      <c r="B7516" s="4" t="str">
        <f t="shared" si="117"/>
        <v>732182</v>
      </c>
      <c r="C7516" s="5" t="str">
        <f>VLOOKUP($A7516,HTS_Dec_25!$A$1:$E$11570,3,FALSE)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v>
      </c>
      <c r="D7516" s="5" t="str">
        <f>VLOOKUP($A7516,HTS_Dec_25!$A$1:$E$11570,4,FALSE)</f>
        <v>Other.</v>
      </c>
      <c r="E7516" s="4" t="str">
        <f>VLOOKUP($A7516,HTS_Dec_25!$A$1:$E$11570,5,FALSE)</f>
        <v>Free</v>
      </c>
      <c r="F7516" s="4">
        <v>7.5</v>
      </c>
    </row>
    <row r="7517" spans="1:6" ht="100.8" x14ac:dyDescent="0.3">
      <c r="A7517" s="4" t="s">
        <v>30940</v>
      </c>
      <c r="B7517" s="4" t="str">
        <f t="shared" si="117"/>
        <v>732189</v>
      </c>
      <c r="C7517" s="5" t="str">
        <f>VLOOKUP($A7517,HTS_Dec_25!$A$1:$E$11570,3,FALSE)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v>
      </c>
      <c r="D7517" s="5" t="str">
        <f>VLOOKUP($A7517,HTS_Dec_25!$A$1:$E$11570,4,FALSE)</f>
        <v>Other, including appliances for solid fuel.</v>
      </c>
      <c r="E7517" s="4" t="str">
        <f>VLOOKUP($A7517,HTS_Dec_25!$A$1:$E$11570,5,FALSE)</f>
        <v>Free</v>
      </c>
      <c r="F7517" s="4">
        <v>7.5</v>
      </c>
    </row>
    <row r="7518" spans="1:6" ht="100.8" x14ac:dyDescent="0.3">
      <c r="A7518" s="4" t="s">
        <v>30941</v>
      </c>
      <c r="B7518" s="4" t="str">
        <f t="shared" si="117"/>
        <v>732190</v>
      </c>
      <c r="C7518" s="5" t="str">
        <f>VLOOKUP($A7518,HTS_Dec_25!$A$1:$E$11570,3,FALSE)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18" s="5" t="str">
        <f>VLOOKUP($A7518,HTS_Dec_25!$A$1:$E$11570,4,FALSE)</f>
        <v>Cooking chambers, whether or not assembled.</v>
      </c>
      <c r="E7518" s="4" t="str">
        <f>VLOOKUP($A7518,HTS_Dec_25!$A$1:$E$11570,5,FALSE)</f>
        <v>Free</v>
      </c>
      <c r="F7518" s="4">
        <v>25</v>
      </c>
    </row>
    <row r="7519" spans="1:6" ht="100.8" x14ac:dyDescent="0.3">
      <c r="A7519" s="4" t="s">
        <v>30942</v>
      </c>
      <c r="B7519" s="4" t="str">
        <f t="shared" si="117"/>
        <v>732190</v>
      </c>
      <c r="C7519" s="5" t="str">
        <f>VLOOKUP($A7519,HTS_Dec_25!$A$1:$E$11570,3,FALSE)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19" s="5" t="str">
        <f>VLOOKUP($A7519,HTS_Dec_25!$A$1:$E$11570,4,FALSE)</f>
        <v>Top surface panels with or without burners or controls.</v>
      </c>
      <c r="E7519" s="4" t="str">
        <f>VLOOKUP($A7519,HTS_Dec_25!$A$1:$E$11570,5,FALSE)</f>
        <v>Free</v>
      </c>
      <c r="F7519" s="4">
        <v>25</v>
      </c>
    </row>
    <row r="7520" spans="1:6" ht="100.8" x14ac:dyDescent="0.3">
      <c r="A7520" s="4" t="s">
        <v>30943</v>
      </c>
      <c r="B7520" s="4" t="str">
        <f t="shared" si="117"/>
        <v>732190</v>
      </c>
      <c r="C7520" s="5" t="str">
        <f>VLOOKUP($A7520,HTS_Dec_25!$A$1:$E$11570,3,FALSE)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0" s="5" t="str">
        <f>VLOOKUP($A7520,HTS_Dec_25!$A$1:$E$11570,4,FALSE)</f>
        <v>Door assemblies, incorporating more than one of the following: inner panel, outer panel, window, insulation.</v>
      </c>
      <c r="E7520" s="4" t="str">
        <f>VLOOKUP($A7520,HTS_Dec_25!$A$1:$E$11570,5,FALSE)</f>
        <v>Free</v>
      </c>
      <c r="F7520" s="4">
        <v>25</v>
      </c>
    </row>
    <row r="7521" spans="1:6" ht="100.8" x14ac:dyDescent="0.3">
      <c r="A7521" s="4" t="s">
        <v>30944</v>
      </c>
      <c r="B7521" s="4" t="str">
        <f t="shared" si="117"/>
        <v>732190</v>
      </c>
      <c r="C7521" s="5" t="str">
        <f>VLOOKUP($A7521,HTS_Dec_25!$A$1:$E$11570,3,FALSE)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1" s="5" t="str">
        <f>VLOOKUP($A7521,HTS_Dec_25!$A$1:$E$11570,4,FALSE)</f>
        <v>Other.</v>
      </c>
      <c r="E7521" s="4" t="str">
        <f>VLOOKUP($A7521,HTS_Dec_25!$A$1:$E$11570,5,FALSE)</f>
        <v>Free</v>
      </c>
      <c r="F7521" s="4">
        <v>25</v>
      </c>
    </row>
    <row r="7522" spans="1:6" ht="100.8" x14ac:dyDescent="0.3">
      <c r="A7522" s="4" t="s">
        <v>30945</v>
      </c>
      <c r="B7522" s="4" t="str">
        <f t="shared" si="117"/>
        <v>732190</v>
      </c>
      <c r="C7522" s="5" t="str">
        <f>VLOOKUP($A7522,HTS_Dec_25!$A$1:$E$11570,3,FALSE)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2" s="5" t="str">
        <f>VLOOKUP($A7522,HTS_Dec_25!$A$1:$E$11570,4,FALSE)</f>
        <v>Other.</v>
      </c>
      <c r="E7522" s="4" t="str">
        <f>VLOOKUP($A7522,HTS_Dec_25!$A$1:$E$11570,5,FALSE)</f>
        <v>Free</v>
      </c>
      <c r="F7522" s="4">
        <v>25</v>
      </c>
    </row>
    <row r="7523" spans="1:6" ht="129.6" x14ac:dyDescent="0.3">
      <c r="A7523" s="4" t="s">
        <v>30946</v>
      </c>
      <c r="B7523" s="4" t="str">
        <f t="shared" si="117"/>
        <v>732211</v>
      </c>
      <c r="C7523" s="5" t="str">
        <f>VLOOKUP($A7523,HTS_Dec_25!$A$1:$E$11570,3,FALSE)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v>
      </c>
      <c r="D7523" s="5" t="str">
        <f>VLOOKUP($A7523,HTS_Dec_25!$A$1:$E$11570,4,FALSE)</f>
        <v>Of cast iron.</v>
      </c>
      <c r="E7523" s="4" t="str">
        <f>VLOOKUP($A7523,HTS_Dec_25!$A$1:$E$11570,5,FALSE)</f>
        <v>Free</v>
      </c>
      <c r="F7523" s="4">
        <v>25</v>
      </c>
    </row>
    <row r="7524" spans="1:6" ht="129.6" x14ac:dyDescent="0.3">
      <c r="A7524" s="4" t="s">
        <v>30947</v>
      </c>
      <c r="B7524" s="4" t="str">
        <f t="shared" si="117"/>
        <v>732219</v>
      </c>
      <c r="C7524" s="5" t="str">
        <f>VLOOKUP($A7524,HTS_Dec_25!$A$1:$E$11570,3,FALSE)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v>
      </c>
      <c r="D7524" s="5" t="str">
        <f>VLOOKUP($A7524,HTS_Dec_25!$A$1:$E$11570,4,FALSE)</f>
        <v>Other.</v>
      </c>
      <c r="E7524" s="4" t="str">
        <f>VLOOKUP($A7524,HTS_Dec_25!$A$1:$E$11570,5,FALSE)</f>
        <v>Free</v>
      </c>
      <c r="F7524" s="4">
        <v>25</v>
      </c>
    </row>
    <row r="7525" spans="1:6" ht="129.6" x14ac:dyDescent="0.3">
      <c r="A7525" s="4" t="s">
        <v>30948</v>
      </c>
      <c r="B7525" s="4" t="str">
        <f t="shared" si="117"/>
        <v>732290</v>
      </c>
      <c r="C7525" s="5" t="str">
        <f>VLOOKUP($A7525,HTS_Dec_25!$A$1:$E$11570,3,FALSE)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 </v>
      </c>
      <c r="D7525" s="5" t="str">
        <f>VLOOKUP($A7525,HTS_Dec_25!$A$1:$E$11570,4,FALSE)</f>
        <v>Other, including parts.</v>
      </c>
      <c r="E7525" s="4" t="str">
        <f>VLOOKUP($A7525,HTS_Dec_25!$A$1:$E$11570,5,FALSE)</f>
        <v>Free</v>
      </c>
      <c r="F7525" s="4">
        <v>25</v>
      </c>
    </row>
    <row r="7526" spans="1:6" ht="100.8" x14ac:dyDescent="0.3">
      <c r="A7526" s="4" t="s">
        <v>30949</v>
      </c>
      <c r="B7526" s="4" t="str">
        <f t="shared" si="117"/>
        <v>732310</v>
      </c>
      <c r="C7526" s="5" t="str">
        <f>VLOOKUP($A7526,HTS_Dec_25!$A$1:$E$11570,3,FALSE)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Iron or steel wool; pot scourers and scouring or polishing pads, gloves and the like </v>
      </c>
      <c r="D7526" s="5" t="str">
        <f>VLOOKUP($A7526,HTS_Dec_25!$A$1:$E$11570,4,FALSE)</f>
        <v>Iron or steel wool; pot scourers and scouring or polishing pads, gloves and the like.</v>
      </c>
      <c r="E7526" s="4" t="str">
        <f>VLOOKUP($A7526,HTS_Dec_25!$A$1:$E$11570,5,FALSE)</f>
        <v>Free</v>
      </c>
      <c r="F7526" s="4">
        <v>25</v>
      </c>
    </row>
    <row r="7527" spans="1:6" ht="86.4" x14ac:dyDescent="0.3">
      <c r="A7527" s="4" t="s">
        <v>30950</v>
      </c>
      <c r="B7527" s="4" t="str">
        <f t="shared" si="117"/>
        <v>732391</v>
      </c>
      <c r="C7527" s="5" t="str">
        <f>VLOOKUP($A7527,HTS_Dec_25!$A$1:$E$11570,3,FALSE)</f>
        <v>Base metals and articles of base metal. Articles of iron or steel. Table, kitchen or other household articles and parts thereof, of iron or steel; iron or steel wool; pot scourers and scouring or polishing pads, gloves and the like, of iron or steel: Other: Of cast iron, not enameled:</v>
      </c>
      <c r="D7527" s="5" t="str">
        <f>VLOOKUP($A7527,HTS_Dec_25!$A$1:$E$11570,4,FALSE)</f>
        <v>Coated or plated with precious metal.</v>
      </c>
      <c r="E7527" s="4" t="str">
        <f>VLOOKUP($A7527,HTS_Dec_25!$A$1:$E$11570,5,FALSE)</f>
        <v>Free</v>
      </c>
      <c r="F7527" s="4">
        <v>7.5</v>
      </c>
    </row>
    <row r="7528" spans="1:6" ht="72" x14ac:dyDescent="0.3">
      <c r="A7528" s="4" t="s">
        <v>30951</v>
      </c>
      <c r="B7528" s="4" t="str">
        <f t="shared" si="117"/>
        <v>732392</v>
      </c>
      <c r="C7528" s="5" t="str">
        <f>VLOOKUP($A7528,HTS_Dec_25!$A$1:$E$11570,3,FALSE)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Other: </v>
      </c>
      <c r="D7528" s="5" t="str">
        <f>VLOOKUP($A7528,HTS_Dec_25!$A$1:$E$11570,4,FALSE)</f>
        <v>Of cast iron, enameled.</v>
      </c>
      <c r="E7528" s="4" t="str">
        <f>VLOOKUP($A7528,HTS_Dec_25!$A$1:$E$11570,5,FALSE)</f>
        <v>Free</v>
      </c>
      <c r="F7528" s="4">
        <v>7.5</v>
      </c>
    </row>
    <row r="7529" spans="1:6" ht="72" x14ac:dyDescent="0.3">
      <c r="A7529" s="4" t="s">
        <v>30952</v>
      </c>
      <c r="B7529" s="4" t="str">
        <f t="shared" si="117"/>
        <v>732394</v>
      </c>
      <c r="C7529" s="5" t="str">
        <f>VLOOKUP($A7529,HTS_Dec_25!$A$1:$E$11570,3,FALSE)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Other: </v>
      </c>
      <c r="D7529" s="5" t="str">
        <f>VLOOKUP($A7529,HTS_Dec_25!$A$1:$E$11570,4,FALSE)</f>
        <v>Of iron (other than cast iron) or steel, enameled.</v>
      </c>
      <c r="E7529" s="4" t="str">
        <f>VLOOKUP($A7529,HTS_Dec_25!$A$1:$E$11570,5,FALSE)</f>
        <v>2.7%</v>
      </c>
      <c r="F7529" s="4">
        <v>7.5</v>
      </c>
    </row>
    <row r="7530" spans="1:6" ht="86.4" x14ac:dyDescent="0.3">
      <c r="A7530" s="4" t="s">
        <v>30953</v>
      </c>
      <c r="B7530" s="4" t="str">
        <f t="shared" si="117"/>
        <v>732399</v>
      </c>
      <c r="C7530" s="5" t="str">
        <f>VLOOKUP($A7530,HTS_Dec_25!$A$1:$E$11570,3,FALSE)</f>
        <v>Base metals and articles of base metal. Articles of iron or steel. Table, kitchen or other household articles and parts thereof, of iron or steel; iron or steel wool; pot scourers and scouring or polishing pads, gloves and the like, of iron or steel: Other: Other:</v>
      </c>
      <c r="D7530" s="5" t="str">
        <f>VLOOKUP($A7530,HTS_Dec_25!$A$1:$E$11570,4,FALSE)</f>
        <v>Coated or plated with silver.</v>
      </c>
      <c r="E7530" s="4" t="str">
        <f>VLOOKUP($A7530,HTS_Dec_25!$A$1:$E$11570,5,FALSE)</f>
        <v>Free</v>
      </c>
      <c r="F7530" s="4">
        <v>7.5</v>
      </c>
    </row>
    <row r="7531" spans="1:6" ht="86.4" x14ac:dyDescent="0.3">
      <c r="A7531" s="4" t="s">
        <v>30954</v>
      </c>
      <c r="B7531" s="4" t="str">
        <f t="shared" si="117"/>
        <v>732399</v>
      </c>
      <c r="C7531" s="5" t="str">
        <f>VLOOKUP($A7531,HTS_Dec_25!$A$1:$E$11570,3,FALSE)</f>
        <v>Base metals and articles of base metal. Articles of iron or steel. Table, kitchen or other household articles and parts thereof, of iron or steel; iron or steel wool; pot scourers and scouring or polishing pads, gloves and the like, of iron or steel: Other: Other:</v>
      </c>
      <c r="D7531" s="5" t="str">
        <f>VLOOKUP($A7531,HTS_Dec_25!$A$1:$E$11570,4,FALSE)</f>
        <v>Other.</v>
      </c>
      <c r="E7531" s="4" t="str">
        <f>VLOOKUP($A7531,HTS_Dec_25!$A$1:$E$11570,5,FALSE)</f>
        <v>3.4%</v>
      </c>
      <c r="F7531" s="4">
        <v>25</v>
      </c>
    </row>
    <row r="7532" spans="1:6" ht="57.6" x14ac:dyDescent="0.3">
      <c r="A7532" s="4" t="s">
        <v>30955</v>
      </c>
      <c r="B7532" s="4" t="str">
        <f t="shared" si="117"/>
        <v>732410</v>
      </c>
      <c r="C7532" s="5" t="str">
        <f>VLOOKUP($A7532,HTS_Dec_25!$A$1:$E$11570,3,FALSE)</f>
        <v xml:space="preserve">Base metals and articles of base metal. Articles of iron or steel. Sanitary ware and parts thereof, of iron or steel: Sinks and wash basins, of stainless steel </v>
      </c>
      <c r="D7532" s="5" t="str">
        <f>VLOOKUP($A7532,HTS_Dec_25!$A$1:$E$11570,4,FALSE)</f>
        <v>Sinks and wash basins, of stainless steel.</v>
      </c>
      <c r="E7532" s="4" t="str">
        <f>VLOOKUP($A7532,HTS_Dec_25!$A$1:$E$11570,5,FALSE)</f>
        <v>3.4%</v>
      </c>
      <c r="F7532" s="4">
        <v>25</v>
      </c>
    </row>
    <row r="7533" spans="1:6" ht="57.6" x14ac:dyDescent="0.3">
      <c r="A7533" s="4" t="s">
        <v>30956</v>
      </c>
      <c r="B7533" s="4" t="str">
        <f t="shared" si="117"/>
        <v>732421</v>
      </c>
      <c r="C7533" s="5" t="str">
        <f>VLOOKUP($A7533,HTS_Dec_25!$A$1:$E$11570,3,FALSE)</f>
        <v>Base metals and articles of base metal. Articles of iron or steel. Sanitary ware and parts thereof, of iron or steel: Baths: Of cast iron, whether or not enamelled:</v>
      </c>
      <c r="D7533" s="5" t="str">
        <f>VLOOKUP($A7533,HTS_Dec_25!$A$1:$E$11570,4,FALSE)</f>
        <v>Coated or plated with precious metal.</v>
      </c>
      <c r="E7533" s="4" t="str">
        <f>VLOOKUP($A7533,HTS_Dec_25!$A$1:$E$11570,5,FALSE)</f>
        <v>Free</v>
      </c>
      <c r="F7533" s="4">
        <v>25</v>
      </c>
    </row>
    <row r="7534" spans="1:6" ht="57.6" x14ac:dyDescent="0.3">
      <c r="A7534" s="4" t="s">
        <v>30957</v>
      </c>
      <c r="B7534" s="4" t="str">
        <f t="shared" si="117"/>
        <v>732421</v>
      </c>
      <c r="C7534" s="5" t="str">
        <f>VLOOKUP($A7534,HTS_Dec_25!$A$1:$E$11570,3,FALSE)</f>
        <v>Base metals and articles of base metal. Articles of iron or steel. Sanitary ware and parts thereof, of iron or steel: Baths: Of cast iron, whether or not enamelled:</v>
      </c>
      <c r="D7534" s="5" t="str">
        <f>VLOOKUP($A7534,HTS_Dec_25!$A$1:$E$11570,4,FALSE)</f>
        <v>Other.</v>
      </c>
      <c r="E7534" s="4" t="str">
        <f>VLOOKUP($A7534,HTS_Dec_25!$A$1:$E$11570,5,FALSE)</f>
        <v>Free</v>
      </c>
      <c r="F7534" s="4">
        <v>25</v>
      </c>
    </row>
    <row r="7535" spans="1:6" ht="43.2" x14ac:dyDescent="0.3">
      <c r="A7535" s="4" t="s">
        <v>30958</v>
      </c>
      <c r="B7535" s="4" t="str">
        <f t="shared" si="117"/>
        <v>732429</v>
      </c>
      <c r="C7535" s="5" t="str">
        <f>VLOOKUP($A7535,HTS_Dec_25!$A$1:$E$11570,3,FALSE)</f>
        <v xml:space="preserve">Base metals and articles of base metal. Articles of iron or steel. Sanitary ware and parts thereof, of iron or steel: Baths: </v>
      </c>
      <c r="D7535" s="5" t="str">
        <f>VLOOKUP($A7535,HTS_Dec_25!$A$1:$E$11570,4,FALSE)</f>
        <v>Other.</v>
      </c>
      <c r="E7535" s="4" t="str">
        <f>VLOOKUP($A7535,HTS_Dec_25!$A$1:$E$11570,5,FALSE)</f>
        <v>Free</v>
      </c>
      <c r="F7535" s="4">
        <v>7.5</v>
      </c>
    </row>
    <row r="7536" spans="1:6" ht="43.2" x14ac:dyDescent="0.3">
      <c r="A7536" s="4" t="s">
        <v>30959</v>
      </c>
      <c r="B7536" s="4" t="str">
        <f t="shared" si="117"/>
        <v>732490</v>
      </c>
      <c r="C7536" s="5" t="str">
        <f>VLOOKUP($A7536,HTS_Dec_25!$A$1:$E$11570,3,FALSE)</f>
        <v xml:space="preserve">Base metals and articles of base metal. Articles of iron or steel. Sanitary ware and parts thereof, of iron or steel: Other, including parts </v>
      </c>
      <c r="D7536" s="5" t="str">
        <f>VLOOKUP($A7536,HTS_Dec_25!$A$1:$E$11570,4,FALSE)</f>
        <v>Other, including parts.</v>
      </c>
      <c r="E7536" s="4" t="str">
        <f>VLOOKUP($A7536,HTS_Dec_25!$A$1:$E$11570,5,FALSE)</f>
        <v>Free</v>
      </c>
      <c r="F7536" s="4">
        <v>25</v>
      </c>
    </row>
    <row r="7537" spans="1:6" ht="43.2" x14ac:dyDescent="0.3">
      <c r="A7537" s="4" t="s">
        <v>30960</v>
      </c>
      <c r="B7537" s="4" t="str">
        <f t="shared" si="117"/>
        <v>732510</v>
      </c>
      <c r="C7537" s="5" t="str">
        <f>VLOOKUP($A7537,HTS_Dec_25!$A$1:$E$11570,3,FALSE)</f>
        <v xml:space="preserve">Base metals and articles of base metal. Articles of iron or steel. Other cast articles of iron or steel: Of nonmalleable cast iron </v>
      </c>
      <c r="D7537" s="5" t="str">
        <f>VLOOKUP($A7537,HTS_Dec_25!$A$1:$E$11570,4,FALSE)</f>
        <v>Of nonmalleable cast iron.</v>
      </c>
      <c r="E7537" s="4" t="str">
        <f>VLOOKUP($A7537,HTS_Dec_25!$A$1:$E$11570,5,FALSE)</f>
        <v>Free</v>
      </c>
      <c r="F7537" s="4">
        <v>25</v>
      </c>
    </row>
    <row r="7538" spans="1:6" ht="43.2" x14ac:dyDescent="0.3">
      <c r="A7538" s="4" t="s">
        <v>30961</v>
      </c>
      <c r="B7538" s="4" t="str">
        <f t="shared" si="117"/>
        <v>732591</v>
      </c>
      <c r="C7538" s="5" t="str">
        <f>VLOOKUP($A7538,HTS_Dec_25!$A$1:$E$11570,3,FALSE)</f>
        <v xml:space="preserve">Base metals and articles of base metal. Articles of iron or steel. Other cast articles of iron or steel: Other: </v>
      </c>
      <c r="D7538" s="5" t="str">
        <f>VLOOKUP($A7538,HTS_Dec_25!$A$1:$E$11570,4,FALSE)</f>
        <v>Grinding balls and similar articles for mills.</v>
      </c>
      <c r="E7538" s="4" t="str">
        <f>VLOOKUP($A7538,HTS_Dec_25!$A$1:$E$11570,5,FALSE)</f>
        <v>2.9%</v>
      </c>
      <c r="F7538" s="4">
        <v>25</v>
      </c>
    </row>
    <row r="7539" spans="1:6" ht="43.2" x14ac:dyDescent="0.3">
      <c r="A7539" s="4" t="s">
        <v>30962</v>
      </c>
      <c r="B7539" s="4" t="str">
        <f t="shared" si="117"/>
        <v>732599</v>
      </c>
      <c r="C7539" s="5" t="str">
        <f>VLOOKUP($A7539,HTS_Dec_25!$A$1:$E$11570,3,FALSE)</f>
        <v>Base metals and articles of base metal. Articles of iron or steel. Other cast articles of iron or steel: Other: Other:</v>
      </c>
      <c r="D7539" s="5" t="str">
        <f>VLOOKUP($A7539,HTS_Dec_25!$A$1:$E$11570,4,FALSE)</f>
        <v>Of cast iron.</v>
      </c>
      <c r="E7539" s="4" t="str">
        <f>VLOOKUP($A7539,HTS_Dec_25!$A$1:$E$11570,5,FALSE)</f>
        <v>Free</v>
      </c>
      <c r="F7539" s="4">
        <v>25</v>
      </c>
    </row>
    <row r="7540" spans="1:6" ht="43.2" x14ac:dyDescent="0.3">
      <c r="A7540" s="4" t="s">
        <v>30963</v>
      </c>
      <c r="B7540" s="4" t="str">
        <f t="shared" si="117"/>
        <v>732599</v>
      </c>
      <c r="C7540" s="5" t="str">
        <f>VLOOKUP($A7540,HTS_Dec_25!$A$1:$E$11570,3,FALSE)</f>
        <v>Base metals and articles of base metal. Articles of iron or steel. Other cast articles of iron or steel: Other: Other:</v>
      </c>
      <c r="D7540" s="5" t="str">
        <f>VLOOKUP($A7540,HTS_Dec_25!$A$1:$E$11570,4,FALSE)</f>
        <v>Other.</v>
      </c>
      <c r="E7540" s="4" t="str">
        <f>VLOOKUP($A7540,HTS_Dec_25!$A$1:$E$11570,5,FALSE)</f>
        <v>2.9%</v>
      </c>
      <c r="F7540" s="4">
        <v>25</v>
      </c>
    </row>
    <row r="7541" spans="1:6" ht="43.2" x14ac:dyDescent="0.3">
      <c r="A7541" s="4" t="s">
        <v>30964</v>
      </c>
      <c r="B7541" s="4" t="str">
        <f t="shared" si="117"/>
        <v>732611</v>
      </c>
      <c r="C7541" s="5" t="str">
        <f>VLOOKUP($A7541,HTS_Dec_25!$A$1:$E$11570,3,FALSE)</f>
        <v xml:space="preserve">Base metals and articles of base metal. Articles of iron or steel. Other articles of iron or steel: Forged or stamped, but not further worked: </v>
      </c>
      <c r="D7541" s="5" t="str">
        <f>VLOOKUP($A7541,HTS_Dec_25!$A$1:$E$11570,4,FALSE)</f>
        <v>Grinding balls and similar articles for mills.</v>
      </c>
      <c r="E7541" s="4" t="str">
        <f>VLOOKUP($A7541,HTS_Dec_25!$A$1:$E$11570,5,FALSE)</f>
        <v>Free</v>
      </c>
      <c r="F7541" s="4">
        <v>25</v>
      </c>
    </row>
    <row r="7542" spans="1:6" ht="43.2" x14ac:dyDescent="0.3">
      <c r="A7542" s="4" t="s">
        <v>30965</v>
      </c>
      <c r="B7542" s="4" t="str">
        <f t="shared" si="117"/>
        <v>732619</v>
      </c>
      <c r="C7542" s="5" t="str">
        <f>VLOOKUP($A7542,HTS_Dec_25!$A$1:$E$11570,3,FALSE)</f>
        <v xml:space="preserve">Base metals and articles of base metal. Articles of iron or steel. Other articles of iron or steel: Forged or stamped, but not further worked: </v>
      </c>
      <c r="D7542" s="5" t="str">
        <f>VLOOKUP($A7542,HTS_Dec_25!$A$1:$E$11570,4,FALSE)</f>
        <v>Other.</v>
      </c>
      <c r="E7542" s="4" t="str">
        <f>VLOOKUP($A7542,HTS_Dec_25!$A$1:$E$11570,5,FALSE)</f>
        <v>2.9%</v>
      </c>
      <c r="F7542" s="4">
        <v>25</v>
      </c>
    </row>
    <row r="7543" spans="1:6" ht="43.2" x14ac:dyDescent="0.3">
      <c r="A7543" s="4" t="s">
        <v>30966</v>
      </c>
      <c r="B7543" s="4" t="str">
        <f t="shared" si="117"/>
        <v>732620</v>
      </c>
      <c r="C7543" s="5" t="str">
        <f>VLOOKUP($A7543,HTS_Dec_25!$A$1:$E$11570,3,FALSE)</f>
        <v xml:space="preserve">Base metals and articles of base metal. Articles of iron or steel. Other articles of iron or steel: Articles of iron or steel wire </v>
      </c>
      <c r="D7543" s="5" t="str">
        <f>VLOOKUP($A7543,HTS_Dec_25!$A$1:$E$11570,4,FALSE)</f>
        <v>Articles of iron or steel wire.</v>
      </c>
      <c r="E7543" s="4" t="str">
        <f>VLOOKUP($A7543,HTS_Dec_25!$A$1:$E$11570,5,FALSE)</f>
        <v>3.9%</v>
      </c>
      <c r="F7543" s="4">
        <v>25</v>
      </c>
    </row>
    <row r="7544" spans="1:6" ht="43.2" x14ac:dyDescent="0.3">
      <c r="A7544" s="4" t="s">
        <v>30967</v>
      </c>
      <c r="B7544" s="4" t="str">
        <f t="shared" si="117"/>
        <v>732690</v>
      </c>
      <c r="C7544" s="5" t="str">
        <f>VLOOKUP($A7544,HTS_Dec_25!$A$1:$E$11570,3,FALSE)</f>
        <v xml:space="preserve">Base metals and articles of base metal. Articles of iron or steel. Other articles of iron or steel: Other: </v>
      </c>
      <c r="D7544" s="5" t="str">
        <f>VLOOKUP($A7544,HTS_Dec_25!$A$1:$E$11570,4,FALSE)</f>
        <v>Of tinplate.</v>
      </c>
      <c r="E7544" s="4" t="str">
        <f>VLOOKUP($A7544,HTS_Dec_25!$A$1:$E$11570,5,FALSE)</f>
        <v>Free</v>
      </c>
      <c r="F7544" s="4">
        <v>25</v>
      </c>
    </row>
    <row r="7545" spans="1:6" ht="43.2" x14ac:dyDescent="0.3">
      <c r="A7545" s="4" t="s">
        <v>30968</v>
      </c>
      <c r="B7545" s="4" t="str">
        <f t="shared" si="117"/>
        <v>732690</v>
      </c>
      <c r="C7545" s="5" t="str">
        <f>VLOOKUP($A7545,HTS_Dec_25!$A$1:$E$11570,3,FALSE)</f>
        <v xml:space="preserve">Base metals and articles of base metal. Articles of iron or steel. Other articles of iron or steel: Other: </v>
      </c>
      <c r="D7545" s="5" t="str">
        <f>VLOOKUP($A7545,HTS_Dec_25!$A$1:$E$11570,4,FALSE)</f>
        <v>Cable or inner wire for caliper and cantilever brakes and casing therefor, whether or not cut to length.</v>
      </c>
      <c r="E7545" s="4" t="str">
        <f>VLOOKUP($A7545,HTS_Dec_25!$A$1:$E$11570,5,FALSE)</f>
        <v>Free</v>
      </c>
      <c r="F7545" s="4">
        <v>25</v>
      </c>
    </row>
    <row r="7546" spans="1:6" ht="43.2" x14ac:dyDescent="0.3">
      <c r="A7546" s="4" t="s">
        <v>30969</v>
      </c>
      <c r="B7546" s="4" t="str">
        <f t="shared" si="117"/>
        <v>732690</v>
      </c>
      <c r="C7546" s="5" t="str">
        <f>VLOOKUP($A7546,HTS_Dec_25!$A$1:$E$11570,3,FALSE)</f>
        <v xml:space="preserve">Base metals and articles of base metal. Articles of iron or steel. Other articles of iron or steel: Other: </v>
      </c>
      <c r="D7546" s="5" t="str">
        <f>VLOOKUP($A7546,HTS_Dec_25!$A$1:$E$11570,4,FALSE)</f>
        <v>Containers of a kind normally carried on the person, in the pocket or in the handbag.</v>
      </c>
      <c r="E7546" s="4" t="str">
        <f>VLOOKUP($A7546,HTS_Dec_25!$A$1:$E$11570,5,FALSE)</f>
        <v>7.8%</v>
      </c>
      <c r="F7546" s="4">
        <v>25</v>
      </c>
    </row>
    <row r="7547" spans="1:6" ht="43.2" x14ac:dyDescent="0.3">
      <c r="A7547" s="4" t="s">
        <v>30970</v>
      </c>
      <c r="B7547" s="4" t="str">
        <f t="shared" si="117"/>
        <v>732690</v>
      </c>
      <c r="C7547" s="5" t="str">
        <f>VLOOKUP($A7547,HTS_Dec_25!$A$1:$E$11570,3,FALSE)</f>
        <v xml:space="preserve">Base metals and articles of base metal. Articles of iron or steel. Other articles of iron or steel: Other: </v>
      </c>
      <c r="D7547" s="5" t="str">
        <f>VLOOKUP($A7547,HTS_Dec_25!$A$1:$E$11570,4,FALSE)</f>
        <v>Horse and mule shoes.</v>
      </c>
      <c r="E7547" s="4" t="str">
        <f>VLOOKUP($A7547,HTS_Dec_25!$A$1:$E$11570,5,FALSE)</f>
        <v>Free</v>
      </c>
      <c r="F7547" s="4">
        <v>25</v>
      </c>
    </row>
    <row r="7548" spans="1:6" ht="43.2" x14ac:dyDescent="0.3">
      <c r="A7548" s="4" t="s">
        <v>30971</v>
      </c>
      <c r="B7548" s="4" t="str">
        <f t="shared" si="117"/>
        <v>732690</v>
      </c>
      <c r="C7548" s="5" t="str">
        <f>VLOOKUP($A7548,HTS_Dec_25!$A$1:$E$11570,3,FALSE)</f>
        <v xml:space="preserve">Base metals and articles of base metal. Articles of iron or steel. Other articles of iron or steel: Other: </v>
      </c>
      <c r="D7548" s="5" t="str">
        <f>VLOOKUP($A7548,HTS_Dec_25!$A$1:$E$11570,4,FALSE)</f>
        <v>Coated or plated with precious metal.</v>
      </c>
      <c r="E7548" s="4" t="str">
        <f>VLOOKUP($A7548,HTS_Dec_25!$A$1:$E$11570,5,FALSE)</f>
        <v>8.6%</v>
      </c>
      <c r="F7548" s="4">
        <v>25</v>
      </c>
    </row>
    <row r="7549" spans="1:6" ht="43.2" x14ac:dyDescent="0.3">
      <c r="A7549" s="4" t="s">
        <v>30972</v>
      </c>
      <c r="B7549" s="4" t="str">
        <f t="shared" si="117"/>
        <v>732690</v>
      </c>
      <c r="C7549" s="5" t="str">
        <f>VLOOKUP($A7549,HTS_Dec_25!$A$1:$E$11570,3,FALSE)</f>
        <v xml:space="preserve">Base metals and articles of base metal. Articles of iron or steel. Other articles of iron or steel: Other: </v>
      </c>
      <c r="D7549" s="5" t="str">
        <f>VLOOKUP($A7549,HTS_Dec_25!$A$1:$E$11570,4,FALSE)</f>
        <v>Other.</v>
      </c>
      <c r="E7549" s="4" t="str">
        <f>VLOOKUP($A7549,HTS_Dec_25!$A$1:$E$11570,5,FALSE)</f>
        <v>2.9%</v>
      </c>
      <c r="F7549" s="4">
        <v>25</v>
      </c>
    </row>
    <row r="7550" spans="1:6" ht="43.2" x14ac:dyDescent="0.3">
      <c r="A7550" s="4" t="s">
        <v>30973</v>
      </c>
      <c r="B7550" s="4" t="str">
        <f t="shared" si="117"/>
        <v>740200</v>
      </c>
      <c r="C7550" s="5" t="str">
        <f>VLOOKUP($A7550,HTS_Dec_25!$A$1:$E$11570,3,FALSE)</f>
        <v xml:space="preserve">Base metals and articles of base metal. Copper and articles thereof. Unrefined copper; copper anodes for electrolytic refining  </v>
      </c>
      <c r="D7550" s="5" t="str">
        <f>VLOOKUP($A7550,HTS_Dec_25!$A$1:$E$11570,4,FALSE)</f>
        <v>Unrefined copper; copper anodes for electrolytic refining.</v>
      </c>
      <c r="E7550" s="4" t="str">
        <f>VLOOKUP($A7550,HTS_Dec_25!$A$1:$E$11570,5,FALSE)</f>
        <v>Free</v>
      </c>
      <c r="F7550" s="4">
        <v>25</v>
      </c>
    </row>
    <row r="7551" spans="1:6" ht="57.6" x14ac:dyDescent="0.3">
      <c r="A7551" s="4" t="s">
        <v>30974</v>
      </c>
      <c r="B7551" s="4" t="str">
        <f t="shared" si="117"/>
        <v>740311</v>
      </c>
      <c r="C7551" s="5" t="str">
        <f>VLOOKUP($A7551,HTS_Dec_25!$A$1:$E$11570,3,FALSE)</f>
        <v xml:space="preserve">Base metals and articles of base metal. Copper and articles thereof. Refined copper and copper alloys, unwrought (other than master alloys of heading 7405): Refined copper: </v>
      </c>
      <c r="D7551" s="5" t="str">
        <f>VLOOKUP($A7551,HTS_Dec_25!$A$1:$E$11570,4,FALSE)</f>
        <v>Cathodes and sections of cathodes.</v>
      </c>
      <c r="E7551" s="4" t="str">
        <f>VLOOKUP($A7551,HTS_Dec_25!$A$1:$E$11570,5,FALSE)</f>
        <v>1%</v>
      </c>
      <c r="F7551" s="4">
        <v>25</v>
      </c>
    </row>
    <row r="7552" spans="1:6" ht="57.6" x14ac:dyDescent="0.3">
      <c r="A7552" s="4" t="s">
        <v>30975</v>
      </c>
      <c r="B7552" s="4" t="str">
        <f t="shared" si="117"/>
        <v>740312</v>
      </c>
      <c r="C7552" s="5" t="str">
        <f>VLOOKUP($A7552,HTS_Dec_25!$A$1:$E$11570,3,FALSE)</f>
        <v xml:space="preserve">Base metals and articles of base metal. Copper and articles thereof. Refined copper and copper alloys, unwrought (other than master alloys of heading 7405): Refined copper: </v>
      </c>
      <c r="D7552" s="5" t="str">
        <f>VLOOKUP($A7552,HTS_Dec_25!$A$1:$E$11570,4,FALSE)</f>
        <v>Wire bars.</v>
      </c>
      <c r="E7552" s="4" t="str">
        <f>VLOOKUP($A7552,HTS_Dec_25!$A$1:$E$11570,5,FALSE)</f>
        <v>1%</v>
      </c>
      <c r="F7552" s="4">
        <v>25</v>
      </c>
    </row>
    <row r="7553" spans="1:6" ht="57.6" x14ac:dyDescent="0.3">
      <c r="A7553" s="4" t="s">
        <v>30976</v>
      </c>
      <c r="B7553" s="4" t="str">
        <f t="shared" si="117"/>
        <v>740313</v>
      </c>
      <c r="C7553" s="5" t="str">
        <f>VLOOKUP($A7553,HTS_Dec_25!$A$1:$E$11570,3,FALSE)</f>
        <v xml:space="preserve">Base metals and articles of base metal. Copper and articles thereof. Refined copper and copper alloys, unwrought (other than master alloys of heading 7405): Refined copper: </v>
      </c>
      <c r="D7553" s="5" t="str">
        <f>VLOOKUP($A7553,HTS_Dec_25!$A$1:$E$11570,4,FALSE)</f>
        <v>Billets.</v>
      </c>
      <c r="E7553" s="4" t="str">
        <f>VLOOKUP($A7553,HTS_Dec_25!$A$1:$E$11570,5,FALSE)</f>
        <v>1%</v>
      </c>
      <c r="F7553" s="4">
        <v>25</v>
      </c>
    </row>
    <row r="7554" spans="1:6" ht="57.6" x14ac:dyDescent="0.3">
      <c r="A7554" s="4" t="s">
        <v>30977</v>
      </c>
      <c r="B7554" s="4" t="str">
        <f t="shared" si="117"/>
        <v>740319</v>
      </c>
      <c r="C7554" s="5" t="str">
        <f>VLOOKUP($A7554,HTS_Dec_25!$A$1:$E$11570,3,FALSE)</f>
        <v xml:space="preserve">Base metals and articles of base metal. Copper and articles thereof. Refined copper and copper alloys, unwrought (other than master alloys of heading 7405): Refined copper: </v>
      </c>
      <c r="D7554" s="5" t="str">
        <f>VLOOKUP($A7554,HTS_Dec_25!$A$1:$E$11570,4,FALSE)</f>
        <v>Other.</v>
      </c>
      <c r="E7554" s="4" t="str">
        <f>VLOOKUP($A7554,HTS_Dec_25!$A$1:$E$11570,5,FALSE)</f>
        <v>1%</v>
      </c>
      <c r="F7554" s="4">
        <v>25</v>
      </c>
    </row>
    <row r="7555" spans="1:6" ht="57.6" x14ac:dyDescent="0.3">
      <c r="A7555" s="4" t="s">
        <v>30978</v>
      </c>
      <c r="B7555" s="4" t="str">
        <f t="shared" ref="B7555:B7618" si="118">LEFT(A7555,6)</f>
        <v>740321</v>
      </c>
      <c r="C7555" s="5" t="str">
        <f>VLOOKUP($A7555,HTS_Dec_25!$A$1:$E$11570,3,FALSE)</f>
        <v xml:space="preserve">Base metals and articles of base metal. Copper and articles thereof. Refined copper and copper alloys, unwrought (other than master alloys of heading 7405): Copper alloys: </v>
      </c>
      <c r="D7555" s="5" t="str">
        <f>VLOOKUP($A7555,HTS_Dec_25!$A$1:$E$11570,4,FALSE)</f>
        <v>Copper-zinc base alloys (brass).</v>
      </c>
      <c r="E7555" s="4" t="str">
        <f>VLOOKUP($A7555,HTS_Dec_25!$A$1:$E$11570,5,FALSE)</f>
        <v>1%</v>
      </c>
      <c r="F7555" s="4">
        <v>25</v>
      </c>
    </row>
    <row r="7556" spans="1:6" ht="57.6" x14ac:dyDescent="0.3">
      <c r="A7556" s="4" t="s">
        <v>30979</v>
      </c>
      <c r="B7556" s="4" t="str">
        <f t="shared" si="118"/>
        <v>740322</v>
      </c>
      <c r="C7556" s="5" t="str">
        <f>VLOOKUP($A7556,HTS_Dec_25!$A$1:$E$11570,3,FALSE)</f>
        <v xml:space="preserve">Base metals and articles of base metal. Copper and articles thereof. Refined copper and copper alloys, unwrought (other than master alloys of heading 7405): Copper alloys: </v>
      </c>
      <c r="D7556" s="5" t="str">
        <f>VLOOKUP($A7556,HTS_Dec_25!$A$1:$E$11570,4,FALSE)</f>
        <v>Copper-tin base alloys (bronze).</v>
      </c>
      <c r="E7556" s="4" t="str">
        <f>VLOOKUP($A7556,HTS_Dec_25!$A$1:$E$11570,5,FALSE)</f>
        <v>1%</v>
      </c>
      <c r="F7556" s="4">
        <v>25</v>
      </c>
    </row>
    <row r="7557" spans="1:6" ht="57.6" x14ac:dyDescent="0.3">
      <c r="A7557" s="4" t="s">
        <v>30980</v>
      </c>
      <c r="B7557" s="4" t="str">
        <f t="shared" si="118"/>
        <v>740329</v>
      </c>
      <c r="C7557" s="5" t="str">
        <f>VLOOKUP($A7557,HTS_Dec_25!$A$1:$E$11570,3,FALSE)</f>
        <v xml:space="preserve">Base metals and articles of base metal. Copper and articles thereof. Refined copper and copper alloys, unwrought (other than master alloys of heading 7405): Copper alloys: </v>
      </c>
      <c r="D7557" s="5" t="str">
        <f>VLOOKUP($A7557,HTS_Dec_25!$A$1:$E$11570,4,FALSE)</f>
        <v>Other copper alloys.</v>
      </c>
      <c r="E7557" s="4" t="str">
        <f>VLOOKUP($A7557,HTS_Dec_25!$A$1:$E$11570,5,FALSE)</f>
        <v>1%</v>
      </c>
      <c r="F7557" s="4">
        <v>25</v>
      </c>
    </row>
    <row r="7558" spans="1:6" x14ac:dyDescent="0.3">
      <c r="A7558" s="4" t="s">
        <v>30981</v>
      </c>
      <c r="B7558" s="4" t="str">
        <f t="shared" si="118"/>
        <v>740400</v>
      </c>
      <c r="C7558" s="5" t="e">
        <f>VLOOKUP($A7558,HTS_Dec_25!$A$1:$E$11570,3,FALSE)</f>
        <v>#N/A</v>
      </c>
      <c r="D7558" s="5" t="e">
        <f>VLOOKUP($A7558,HTS_Dec_25!$A$1:$E$11570,4,FALSE)</f>
        <v>#N/A</v>
      </c>
      <c r="E7558" s="4" t="e">
        <f>VLOOKUP($A7558,HTS_Dec_25!$A$1:$E$11570,5,FALSE)</f>
        <v>#N/A</v>
      </c>
      <c r="F7558" s="4">
        <v>25</v>
      </c>
    </row>
    <row r="7559" spans="1:6" x14ac:dyDescent="0.3">
      <c r="A7559" s="4" t="s">
        <v>30982</v>
      </c>
      <c r="B7559" s="4" t="str">
        <f t="shared" si="118"/>
        <v>740400</v>
      </c>
      <c r="C7559" s="5" t="e">
        <f>VLOOKUP($A7559,HTS_Dec_25!$A$1:$E$11570,3,FALSE)</f>
        <v>#N/A</v>
      </c>
      <c r="D7559" s="5" t="e">
        <f>VLOOKUP($A7559,HTS_Dec_25!$A$1:$E$11570,4,FALSE)</f>
        <v>#N/A</v>
      </c>
      <c r="E7559" s="4" t="e">
        <f>VLOOKUP($A7559,HTS_Dec_25!$A$1:$E$11570,5,FALSE)</f>
        <v>#N/A</v>
      </c>
      <c r="F7559" s="4">
        <v>25</v>
      </c>
    </row>
    <row r="7560" spans="1:6" x14ac:dyDescent="0.3">
      <c r="A7560" s="4" t="s">
        <v>30983</v>
      </c>
      <c r="B7560" s="4" t="str">
        <f t="shared" si="118"/>
        <v>740500</v>
      </c>
      <c r="C7560" s="5" t="e">
        <f>VLOOKUP($A7560,HTS_Dec_25!$A$1:$E$11570,3,FALSE)</f>
        <v>#N/A</v>
      </c>
      <c r="D7560" s="5" t="e">
        <f>VLOOKUP($A7560,HTS_Dec_25!$A$1:$E$11570,4,FALSE)</f>
        <v>#N/A</v>
      </c>
      <c r="E7560" s="4" t="e">
        <f>VLOOKUP($A7560,HTS_Dec_25!$A$1:$E$11570,5,FALSE)</f>
        <v>#N/A</v>
      </c>
      <c r="F7560" s="4">
        <v>25</v>
      </c>
    </row>
    <row r="7561" spans="1:6" x14ac:dyDescent="0.3">
      <c r="A7561" s="4" t="s">
        <v>30984</v>
      </c>
      <c r="B7561" s="4" t="str">
        <f t="shared" si="118"/>
        <v>740500</v>
      </c>
      <c r="C7561" s="5" t="e">
        <f>VLOOKUP($A7561,HTS_Dec_25!$A$1:$E$11570,3,FALSE)</f>
        <v>#N/A</v>
      </c>
      <c r="D7561" s="5" t="e">
        <f>VLOOKUP($A7561,HTS_Dec_25!$A$1:$E$11570,4,FALSE)</f>
        <v>#N/A</v>
      </c>
      <c r="E7561" s="4" t="e">
        <f>VLOOKUP($A7561,HTS_Dec_25!$A$1:$E$11570,5,FALSE)</f>
        <v>#N/A</v>
      </c>
      <c r="F7561" s="4">
        <v>25</v>
      </c>
    </row>
    <row r="7562" spans="1:6" ht="43.2" x14ac:dyDescent="0.3">
      <c r="A7562" s="4" t="s">
        <v>30985</v>
      </c>
      <c r="B7562" s="4" t="str">
        <f t="shared" si="118"/>
        <v>740610</v>
      </c>
      <c r="C7562" s="5" t="str">
        <f>VLOOKUP($A7562,HTS_Dec_25!$A$1:$E$11570,3,FALSE)</f>
        <v xml:space="preserve">Base metals and articles of base metal. Copper and articles thereof. Copper powders and flakes: Powders of non-lamellar structure </v>
      </c>
      <c r="D7562" s="5" t="str">
        <f>VLOOKUP($A7562,HTS_Dec_25!$A$1:$E$11570,4,FALSE)</f>
        <v>Powders of non-lamellar structure.</v>
      </c>
      <c r="E7562" s="4" t="str">
        <f>VLOOKUP($A7562,HTS_Dec_25!$A$1:$E$11570,5,FALSE)</f>
        <v>Free</v>
      </c>
      <c r="F7562" s="4">
        <v>25</v>
      </c>
    </row>
    <row r="7563" spans="1:6" ht="43.2" x14ac:dyDescent="0.3">
      <c r="A7563" s="4" t="s">
        <v>30986</v>
      </c>
      <c r="B7563" s="4" t="str">
        <f t="shared" si="118"/>
        <v>740620</v>
      </c>
      <c r="C7563" s="5" t="str">
        <f>VLOOKUP($A7563,HTS_Dec_25!$A$1:$E$11570,3,FALSE)</f>
        <v xml:space="preserve">Base metals and articles of base metal. Copper and articles thereof. Copper powders and flakes: Powders of lamellar structure; flakes </v>
      </c>
      <c r="D7563" s="5" t="str">
        <f>VLOOKUP($A7563,HTS_Dec_25!$A$1:$E$11570,4,FALSE)</f>
        <v>Powders of lamellar structure; flakes.</v>
      </c>
      <c r="E7563" s="4" t="str">
        <f>VLOOKUP($A7563,HTS_Dec_25!$A$1:$E$11570,5,FALSE)</f>
        <v>Free</v>
      </c>
      <c r="F7563" s="4">
        <v>25</v>
      </c>
    </row>
    <row r="7564" spans="1:6" ht="43.2" x14ac:dyDescent="0.3">
      <c r="A7564" s="4" t="s">
        <v>30987</v>
      </c>
      <c r="B7564" s="4" t="str">
        <f t="shared" si="118"/>
        <v>740710</v>
      </c>
      <c r="C7564" s="5" t="str">
        <f>VLOOKUP($A7564,HTS_Dec_25!$A$1:$E$11570,3,FALSE)</f>
        <v xml:space="preserve">Base metals and articles of base metal. Copper and articles thereof. Copper bars, rods and profiles: Of refined copper: </v>
      </c>
      <c r="D7564" s="5" t="str">
        <f>VLOOKUP($A7564,HTS_Dec_25!$A$1:$E$11570,4,FALSE)</f>
        <v>Hollow profiles.</v>
      </c>
      <c r="E7564" s="4" t="str">
        <f>VLOOKUP($A7564,HTS_Dec_25!$A$1:$E$11570,5,FALSE)</f>
        <v>3%</v>
      </c>
      <c r="F7564" s="4">
        <v>25</v>
      </c>
    </row>
    <row r="7565" spans="1:6" ht="43.2" x14ac:dyDescent="0.3">
      <c r="A7565" s="4" t="s">
        <v>30988</v>
      </c>
      <c r="B7565" s="4" t="str">
        <f t="shared" si="118"/>
        <v>740710</v>
      </c>
      <c r="C7565" s="5" t="str">
        <f>VLOOKUP($A7565,HTS_Dec_25!$A$1:$E$11570,3,FALSE)</f>
        <v xml:space="preserve">Base metals and articles of base metal. Copper and articles thereof. Copper bars, rods and profiles: Of refined copper: </v>
      </c>
      <c r="D7565" s="5" t="str">
        <f>VLOOKUP($A7565,HTS_Dec_25!$A$1:$E$11570,4,FALSE)</f>
        <v>Other.</v>
      </c>
      <c r="E7565" s="4" t="str">
        <f>VLOOKUP($A7565,HTS_Dec_25!$A$1:$E$11570,5,FALSE)</f>
        <v>3%</v>
      </c>
      <c r="F7565" s="4">
        <v>25</v>
      </c>
    </row>
    <row r="7566" spans="1:6" ht="43.2" x14ac:dyDescent="0.3">
      <c r="A7566" s="4" t="s">
        <v>30989</v>
      </c>
      <c r="B7566" s="4" t="str">
        <f t="shared" si="118"/>
        <v>740710</v>
      </c>
      <c r="C7566" s="5" t="str">
        <f>VLOOKUP($A7566,HTS_Dec_25!$A$1:$E$11570,3,FALSE)</f>
        <v xml:space="preserve">Base metals and articles of base metal. Copper and articles thereof. Copper bars, rods and profiles: Of refined copper: </v>
      </c>
      <c r="D7566" s="5" t="str">
        <f>VLOOKUP($A7566,HTS_Dec_25!$A$1:$E$11570,4,FALSE)</f>
        <v>Bars and rods.</v>
      </c>
      <c r="E7566" s="4" t="str">
        <f>VLOOKUP($A7566,HTS_Dec_25!$A$1:$E$11570,5,FALSE)</f>
        <v>1%</v>
      </c>
      <c r="F7566" s="4">
        <v>25</v>
      </c>
    </row>
    <row r="7567" spans="1:6" ht="57.6" x14ac:dyDescent="0.3">
      <c r="A7567" s="4" t="s">
        <v>30990</v>
      </c>
      <c r="B7567" s="4" t="str">
        <f t="shared" si="118"/>
        <v>740721</v>
      </c>
      <c r="C7567" s="5" t="str">
        <f>VLOOKUP($A7567,HTS_Dec_25!$A$1:$E$11570,3,FALSE)</f>
        <v>Base metals and articles of base metal. Copper and articles thereof. Copper bars, rods and profiles: Of copper alloys: Of copper-zinc base alloys (brass):</v>
      </c>
      <c r="D7567" s="5" t="str">
        <f>VLOOKUP($A7567,HTS_Dec_25!$A$1:$E$11570,4,FALSE)</f>
        <v>Hollow profiles.</v>
      </c>
      <c r="E7567" s="4" t="str">
        <f>VLOOKUP($A7567,HTS_Dec_25!$A$1:$E$11570,5,FALSE)</f>
        <v>2.2%</v>
      </c>
      <c r="F7567" s="4">
        <v>25</v>
      </c>
    </row>
    <row r="7568" spans="1:6" ht="57.6" x14ac:dyDescent="0.3">
      <c r="A7568" s="4" t="s">
        <v>30991</v>
      </c>
      <c r="B7568" s="4" t="str">
        <f t="shared" si="118"/>
        <v>740721</v>
      </c>
      <c r="C7568" s="5" t="str">
        <f>VLOOKUP($A7568,HTS_Dec_25!$A$1:$E$11570,3,FALSE)</f>
        <v>Base metals and articles of base metal. Copper and articles thereof. Copper bars, rods and profiles: Of copper alloys: Of copper-zinc base alloys (brass):</v>
      </c>
      <c r="D7568" s="5" t="str">
        <f>VLOOKUP($A7568,HTS_Dec_25!$A$1:$E$11570,4,FALSE)</f>
        <v>Other.</v>
      </c>
      <c r="E7568" s="4" t="str">
        <f>VLOOKUP($A7568,HTS_Dec_25!$A$1:$E$11570,5,FALSE)</f>
        <v>2.2%</v>
      </c>
      <c r="F7568" s="4">
        <v>25</v>
      </c>
    </row>
    <row r="7569" spans="1:6" ht="57.6" x14ac:dyDescent="0.3">
      <c r="A7569" s="4" t="s">
        <v>30992</v>
      </c>
      <c r="B7569" s="4" t="str">
        <f t="shared" si="118"/>
        <v>740721</v>
      </c>
      <c r="C7569" s="5" t="str">
        <f>VLOOKUP($A7569,HTS_Dec_25!$A$1:$E$11570,3,FALSE)</f>
        <v>Base metals and articles of base metal. Copper and articles thereof. Copper bars, rods and profiles: Of copper alloys: Of copper-zinc base alloys (brass):</v>
      </c>
      <c r="D7569" s="5" t="str">
        <f>VLOOKUP($A7569,HTS_Dec_25!$A$1:$E$11570,4,FALSE)</f>
        <v>Low fuming brazing rods.</v>
      </c>
      <c r="E7569" s="4" t="str">
        <f>VLOOKUP($A7569,HTS_Dec_25!$A$1:$E$11570,5,FALSE)</f>
        <v>2.2%</v>
      </c>
      <c r="F7569" s="4">
        <v>25</v>
      </c>
    </row>
    <row r="7570" spans="1:6" ht="57.6" x14ac:dyDescent="0.3">
      <c r="A7570" s="4" t="s">
        <v>30993</v>
      </c>
      <c r="B7570" s="4" t="str">
        <f t="shared" si="118"/>
        <v>740721</v>
      </c>
      <c r="C7570" s="5" t="str">
        <f>VLOOKUP($A7570,HTS_Dec_25!$A$1:$E$11570,3,FALSE)</f>
        <v>Base metals and articles of base metal. Copper and articles thereof. Copper bars, rods and profiles: Of copper alloys: Of copper-zinc base alloys (brass):</v>
      </c>
      <c r="D7570" s="5" t="str">
        <f>VLOOKUP($A7570,HTS_Dec_25!$A$1:$E$11570,4,FALSE)</f>
        <v>Having a rectangular cross section.</v>
      </c>
      <c r="E7570" s="4" t="str">
        <f>VLOOKUP($A7570,HTS_Dec_25!$A$1:$E$11570,5,FALSE)</f>
        <v>1.9%</v>
      </c>
      <c r="F7570" s="4">
        <v>25</v>
      </c>
    </row>
    <row r="7571" spans="1:6" ht="57.6" x14ac:dyDescent="0.3">
      <c r="A7571" s="4" t="s">
        <v>30994</v>
      </c>
      <c r="B7571" s="4" t="str">
        <f t="shared" si="118"/>
        <v>740721</v>
      </c>
      <c r="C7571" s="5" t="str">
        <f>VLOOKUP($A7571,HTS_Dec_25!$A$1:$E$11570,3,FALSE)</f>
        <v>Base metals and articles of base metal. Copper and articles thereof. Copper bars, rods and profiles: Of copper alloys: Of copper-zinc base alloys (brass):</v>
      </c>
      <c r="D7571" s="5" t="str">
        <f>VLOOKUP($A7571,HTS_Dec_25!$A$1:$E$11570,4,FALSE)</f>
        <v>Other.</v>
      </c>
      <c r="E7571" s="4" t="str">
        <f>VLOOKUP($A7571,HTS_Dec_25!$A$1:$E$11570,5,FALSE)</f>
        <v>2.2%</v>
      </c>
      <c r="F7571" s="4">
        <v>25</v>
      </c>
    </row>
    <row r="7572" spans="1:6" ht="43.2" x14ac:dyDescent="0.3">
      <c r="A7572" s="4" t="s">
        <v>30995</v>
      </c>
      <c r="B7572" s="4" t="str">
        <f t="shared" si="118"/>
        <v>740729</v>
      </c>
      <c r="C7572" s="5" t="str">
        <f>VLOOKUP($A7572,HTS_Dec_25!$A$1:$E$11570,3,FALSE)</f>
        <v>Base metals and articles of base metal. Copper and articles thereof. Copper bars, rods and profiles: Of copper alloys: Other:</v>
      </c>
      <c r="D7572" s="5" t="str">
        <f>VLOOKUP($A7572,HTS_Dec_25!$A$1:$E$11570,4,FALSE)</f>
        <v>Hollow.</v>
      </c>
      <c r="E7572" s="4" t="str">
        <f>VLOOKUP($A7572,HTS_Dec_25!$A$1:$E$11570,5,FALSE)</f>
        <v>3%</v>
      </c>
      <c r="F7572" s="4">
        <v>25</v>
      </c>
    </row>
    <row r="7573" spans="1:6" ht="43.2" x14ac:dyDescent="0.3">
      <c r="A7573" s="4" t="s">
        <v>30996</v>
      </c>
      <c r="B7573" s="4" t="str">
        <f t="shared" si="118"/>
        <v>740729</v>
      </c>
      <c r="C7573" s="5" t="str">
        <f>VLOOKUP($A7573,HTS_Dec_25!$A$1:$E$11570,3,FALSE)</f>
        <v>Base metals and articles of base metal. Copper and articles thereof. Copper bars, rods and profiles: Of copper alloys: Other:</v>
      </c>
      <c r="D7573" s="5" t="str">
        <f>VLOOKUP($A7573,HTS_Dec_25!$A$1:$E$11570,4,FALSE)</f>
        <v>Of copper-nickel base alloys (cupro-nickel) or copper-nickel-zinc base alloys (nickel silver).</v>
      </c>
      <c r="E7573" s="4" t="str">
        <f>VLOOKUP($A7573,HTS_Dec_25!$A$1:$E$11570,5,FALSE)</f>
        <v>3%</v>
      </c>
      <c r="F7573" s="4">
        <v>25</v>
      </c>
    </row>
    <row r="7574" spans="1:6" ht="43.2" x14ac:dyDescent="0.3">
      <c r="A7574" s="4" t="s">
        <v>30997</v>
      </c>
      <c r="B7574" s="4" t="str">
        <f t="shared" si="118"/>
        <v>740729</v>
      </c>
      <c r="C7574" s="5" t="str">
        <f>VLOOKUP($A7574,HTS_Dec_25!$A$1:$E$11570,3,FALSE)</f>
        <v>Base metals and articles of base metal. Copper and articles thereof. Copper bars, rods and profiles: Of copper alloys: Other:</v>
      </c>
      <c r="D7574" s="5" t="str">
        <f>VLOOKUP($A7574,HTS_Dec_25!$A$1:$E$11570,4,FALSE)</f>
        <v>Other.</v>
      </c>
      <c r="E7574" s="4" t="str">
        <f>VLOOKUP($A7574,HTS_Dec_25!$A$1:$E$11570,5,FALSE)</f>
        <v>3%</v>
      </c>
      <c r="F7574" s="4">
        <v>25</v>
      </c>
    </row>
    <row r="7575" spans="1:6" ht="43.2" x14ac:dyDescent="0.3">
      <c r="A7575" s="4" t="s">
        <v>30998</v>
      </c>
      <c r="B7575" s="4" t="str">
        <f t="shared" si="118"/>
        <v>740729</v>
      </c>
      <c r="C7575" s="5" t="str">
        <f>VLOOKUP($A7575,HTS_Dec_25!$A$1:$E$11570,3,FALSE)</f>
        <v>Base metals and articles of base metal. Copper and articles thereof. Copper bars, rods and profiles: Of copper alloys: Other:</v>
      </c>
      <c r="D7575" s="5" t="str">
        <f>VLOOKUP($A7575,HTS_Dec_25!$A$1:$E$11570,4,FALSE)</f>
        <v>Bars and rods of copper-nickel base alloys (cupro-nickel) or copper-nickel-zinc base alloys (nickel silver).</v>
      </c>
      <c r="E7575" s="4" t="str">
        <f>VLOOKUP($A7575,HTS_Dec_25!$A$1:$E$11570,5,FALSE)</f>
        <v>3%</v>
      </c>
      <c r="F7575" s="4">
        <v>25</v>
      </c>
    </row>
    <row r="7576" spans="1:6" ht="43.2" x14ac:dyDescent="0.3">
      <c r="A7576" s="4" t="s">
        <v>30999</v>
      </c>
      <c r="B7576" s="4" t="str">
        <f t="shared" si="118"/>
        <v>740729</v>
      </c>
      <c r="C7576" s="5" t="str">
        <f>VLOOKUP($A7576,HTS_Dec_25!$A$1:$E$11570,3,FALSE)</f>
        <v>Base metals and articles of base metal. Copper and articles thereof. Copper bars, rods and profiles: Of copper alloys: Other:</v>
      </c>
      <c r="D7576" s="5" t="str">
        <f>VLOOKUP($A7576,HTS_Dec_25!$A$1:$E$11570,4,FALSE)</f>
        <v>Other bars and rods.</v>
      </c>
      <c r="E7576" s="4" t="str">
        <f>VLOOKUP($A7576,HTS_Dec_25!$A$1:$E$11570,5,FALSE)</f>
        <v>1.6%</v>
      </c>
      <c r="F7576" s="4">
        <v>25</v>
      </c>
    </row>
    <row r="7577" spans="1:6" ht="57.6" x14ac:dyDescent="0.3">
      <c r="A7577" s="4" t="s">
        <v>31000</v>
      </c>
      <c r="B7577" s="4" t="str">
        <f t="shared" si="118"/>
        <v>740811</v>
      </c>
      <c r="C7577" s="5" t="str">
        <f>VLOOKUP($A7577,HTS_Dec_25!$A$1:$E$11570,3,FALSE)</f>
        <v>Base metals and articles of base metal. Copper and articles thereof. Copper wire: Of refined copper: Of which the maximum cross-sectional dimension exceeds 6 mm:</v>
      </c>
      <c r="D7577" s="5" t="str">
        <f>VLOOKUP($A7577,HTS_Dec_25!$A$1:$E$11570,4,FALSE)</f>
        <v>With a maximum cross-sectional dimension over 9.5 mm.</v>
      </c>
      <c r="E7577" s="4" t="str">
        <f>VLOOKUP($A7577,HTS_Dec_25!$A$1:$E$11570,5,FALSE)</f>
        <v>1%</v>
      </c>
      <c r="F7577" s="4">
        <v>25</v>
      </c>
    </row>
    <row r="7578" spans="1:6" ht="57.6" x14ac:dyDescent="0.3">
      <c r="A7578" s="4" t="s">
        <v>31001</v>
      </c>
      <c r="B7578" s="4" t="str">
        <f t="shared" si="118"/>
        <v>740811</v>
      </c>
      <c r="C7578" s="5" t="str">
        <f>VLOOKUP($A7578,HTS_Dec_25!$A$1:$E$11570,3,FALSE)</f>
        <v>Base metals and articles of base metal. Copper and articles thereof. Copper wire: Of refined copper: Of which the maximum cross-sectional dimension exceeds 6 mm:</v>
      </c>
      <c r="D7578" s="5" t="str">
        <f>VLOOKUP($A7578,HTS_Dec_25!$A$1:$E$11570,4,FALSE)</f>
        <v>With a maximum cross-sectional dimension over 6 mm but not over 9.5 mm.</v>
      </c>
      <c r="E7578" s="4" t="str">
        <f>VLOOKUP($A7578,HTS_Dec_25!$A$1:$E$11570,5,FALSE)</f>
        <v>3%</v>
      </c>
      <c r="F7578" s="4">
        <v>25</v>
      </c>
    </row>
    <row r="7579" spans="1:6" ht="43.2" x14ac:dyDescent="0.3">
      <c r="A7579" s="4" t="s">
        <v>31002</v>
      </c>
      <c r="B7579" s="4" t="str">
        <f t="shared" si="118"/>
        <v>740819</v>
      </c>
      <c r="C7579" s="5" t="str">
        <f>VLOOKUP($A7579,HTS_Dec_25!$A$1:$E$11570,3,FALSE)</f>
        <v xml:space="preserve">Base metals and articles of base metal. Copper and articles thereof. Copper wire: Of refined copper: </v>
      </c>
      <c r="D7579" s="5" t="str">
        <f>VLOOKUP($A7579,HTS_Dec_25!$A$1:$E$11570,4,FALSE)</f>
        <v>Other.</v>
      </c>
      <c r="E7579" s="4" t="str">
        <f>VLOOKUP($A7579,HTS_Dec_25!$A$1:$E$11570,5,FALSE)</f>
        <v>3%</v>
      </c>
      <c r="F7579" s="4">
        <v>25</v>
      </c>
    </row>
    <row r="7580" spans="1:6" ht="43.2" x14ac:dyDescent="0.3">
      <c r="A7580" s="4" t="s">
        <v>31003</v>
      </c>
      <c r="B7580" s="4" t="str">
        <f t="shared" si="118"/>
        <v>740821</v>
      </c>
      <c r="C7580" s="5" t="str">
        <f>VLOOKUP($A7580,HTS_Dec_25!$A$1:$E$11570,3,FALSE)</f>
        <v xml:space="preserve">Base metals and articles of base metal. Copper and articles thereof. Copper wire: Of copper alloys: </v>
      </c>
      <c r="D7580" s="5" t="str">
        <f>VLOOKUP($A7580,HTS_Dec_25!$A$1:$E$11570,4,FALSE)</f>
        <v>Of copper-zinc base alloys (brass).</v>
      </c>
      <c r="E7580" s="4" t="str">
        <f>VLOOKUP($A7580,HTS_Dec_25!$A$1:$E$11570,5,FALSE)</f>
        <v>3%</v>
      </c>
      <c r="F7580" s="4">
        <v>25</v>
      </c>
    </row>
    <row r="7581" spans="1:6" ht="72" x14ac:dyDescent="0.3">
      <c r="A7581" s="4" t="s">
        <v>31004</v>
      </c>
      <c r="B7581" s="4" t="str">
        <f t="shared" si="118"/>
        <v>740822</v>
      </c>
      <c r="C7581" s="5" t="str">
        <f>VLOOKUP($A7581,HTS_Dec_25!$A$1:$E$11570,3,FALSE)</f>
        <v>Base metals and articles of base metal. Copper and articles thereof. Copper wire: Of copper alloys: Of copper-nickel base alloys (cupro-nickel) or copper-nickel-zinc base alloys (nickel silver):</v>
      </c>
      <c r="D7581" s="5" t="str">
        <f>VLOOKUP($A7581,HTS_Dec_25!$A$1:$E$11570,4,FALSE)</f>
        <v>Coated or plated with metal.</v>
      </c>
      <c r="E7581" s="4" t="str">
        <f>VLOOKUP($A7581,HTS_Dec_25!$A$1:$E$11570,5,FALSE)</f>
        <v>3%</v>
      </c>
      <c r="F7581" s="4">
        <v>25</v>
      </c>
    </row>
    <row r="7582" spans="1:6" ht="72" x14ac:dyDescent="0.3">
      <c r="A7582" s="4" t="s">
        <v>31005</v>
      </c>
      <c r="B7582" s="4" t="str">
        <f t="shared" si="118"/>
        <v>740822</v>
      </c>
      <c r="C7582" s="5" t="str">
        <f>VLOOKUP($A7582,HTS_Dec_25!$A$1:$E$11570,3,FALSE)</f>
        <v>Base metals and articles of base metal. Copper and articles thereof. Copper wire: Of copper alloys: Of copper-nickel base alloys (cupro-nickel) or copper-nickel-zinc base alloys (nickel silver):</v>
      </c>
      <c r="D7582" s="5" t="str">
        <f>VLOOKUP($A7582,HTS_Dec_25!$A$1:$E$11570,4,FALSE)</f>
        <v>Not coated or plated with metal.</v>
      </c>
      <c r="E7582" s="4" t="str">
        <f>VLOOKUP($A7582,HTS_Dec_25!$A$1:$E$11570,5,FALSE)</f>
        <v>3%</v>
      </c>
      <c r="F7582" s="4">
        <v>25</v>
      </c>
    </row>
    <row r="7583" spans="1:6" ht="43.2" x14ac:dyDescent="0.3">
      <c r="A7583" s="4" t="s">
        <v>31006</v>
      </c>
      <c r="B7583" s="4" t="str">
        <f t="shared" si="118"/>
        <v>740829</v>
      </c>
      <c r="C7583" s="5" t="str">
        <f>VLOOKUP($A7583,HTS_Dec_25!$A$1:$E$11570,3,FALSE)</f>
        <v>Base metals and articles of base metal. Copper and articles thereof. Copper wire: Of copper alloys: Other:</v>
      </c>
      <c r="D7583" s="5" t="str">
        <f>VLOOKUP($A7583,HTS_Dec_25!$A$1:$E$11570,4,FALSE)</f>
        <v>Coated or plated with metal.</v>
      </c>
      <c r="E7583" s="4" t="str">
        <f>VLOOKUP($A7583,HTS_Dec_25!$A$1:$E$11570,5,FALSE)</f>
        <v>3%</v>
      </c>
      <c r="F7583" s="4">
        <v>25</v>
      </c>
    </row>
    <row r="7584" spans="1:6" ht="43.2" x14ac:dyDescent="0.3">
      <c r="A7584" s="4" t="s">
        <v>31007</v>
      </c>
      <c r="B7584" s="4" t="str">
        <f t="shared" si="118"/>
        <v>740829</v>
      </c>
      <c r="C7584" s="5" t="str">
        <f>VLOOKUP($A7584,HTS_Dec_25!$A$1:$E$11570,3,FALSE)</f>
        <v>Base metals and articles of base metal. Copper and articles thereof. Copper wire: Of copper alloys: Other:</v>
      </c>
      <c r="D7584" s="5" t="str">
        <f>VLOOKUP($A7584,HTS_Dec_25!$A$1:$E$11570,4,FALSE)</f>
        <v>Not coated or plated with metal.</v>
      </c>
      <c r="E7584" s="4" t="str">
        <f>VLOOKUP($A7584,HTS_Dec_25!$A$1:$E$11570,5,FALSE)</f>
        <v>3%</v>
      </c>
      <c r="F7584" s="4">
        <v>25</v>
      </c>
    </row>
    <row r="7585" spans="1:6" ht="57.6" x14ac:dyDescent="0.3">
      <c r="A7585" s="4" t="s">
        <v>31008</v>
      </c>
      <c r="B7585" s="4" t="str">
        <f t="shared" si="118"/>
        <v>740911</v>
      </c>
      <c r="C7585" s="5" t="str">
        <f>VLOOKUP($A7585,HTS_Dec_25!$A$1:$E$11570,3,FALSE)</f>
        <v>Base metals and articles of base metal. Copper and articles thereof. Copper plates, sheets and strip, of a thickness exceeding 0.15 mm: Of refined copper: In coils:</v>
      </c>
      <c r="D7585" s="5" t="str">
        <f>VLOOKUP($A7585,HTS_Dec_25!$A$1:$E$11570,4,FALSE)</f>
        <v>Of a thickness of 5 mm or more.</v>
      </c>
      <c r="E7585" s="4" t="str">
        <f>VLOOKUP($A7585,HTS_Dec_25!$A$1:$E$11570,5,FALSE)</f>
        <v>3%</v>
      </c>
      <c r="F7585" s="4">
        <v>25</v>
      </c>
    </row>
    <row r="7586" spans="1:6" ht="57.6" x14ac:dyDescent="0.3">
      <c r="A7586" s="4" t="s">
        <v>31009</v>
      </c>
      <c r="B7586" s="4" t="str">
        <f t="shared" si="118"/>
        <v>740911</v>
      </c>
      <c r="C7586" s="5" t="str">
        <f>VLOOKUP($A7586,HTS_Dec_25!$A$1:$E$11570,3,FALSE)</f>
        <v>Base metals and articles of base metal. Copper and articles thereof. Copper plates, sheets and strip, of a thickness exceeding 0.15 mm: Of refined copper: In coils:</v>
      </c>
      <c r="D7586" s="5" t="str">
        <f>VLOOKUP($A7586,HTS_Dec_25!$A$1:$E$11570,4,FALSE)</f>
        <v>Of a thickness of less than 5 mm.</v>
      </c>
      <c r="E7586" s="4" t="str">
        <f>VLOOKUP($A7586,HTS_Dec_25!$A$1:$E$11570,5,FALSE)</f>
        <v>1%</v>
      </c>
      <c r="F7586" s="4">
        <v>25</v>
      </c>
    </row>
    <row r="7587" spans="1:6" ht="57.6" x14ac:dyDescent="0.3">
      <c r="A7587" s="4" t="s">
        <v>31010</v>
      </c>
      <c r="B7587" s="4" t="str">
        <f t="shared" si="118"/>
        <v>740919</v>
      </c>
      <c r="C7587" s="5" t="str">
        <f>VLOOKUP($A7587,HTS_Dec_25!$A$1:$E$11570,3,FALSE)</f>
        <v>Base metals and articles of base metal. Copper and articles thereof. Copper plates, sheets and strip, of a thickness exceeding 0.15 mm: Of refined copper: Other:</v>
      </c>
      <c r="D7587" s="5" t="str">
        <f>VLOOKUP($A7587,HTS_Dec_25!$A$1:$E$11570,4,FALSE)</f>
        <v>Of a thickness of 5 mm or more.</v>
      </c>
      <c r="E7587" s="4" t="str">
        <f>VLOOKUP($A7587,HTS_Dec_25!$A$1:$E$11570,5,FALSE)</f>
        <v>3%</v>
      </c>
      <c r="F7587" s="4">
        <v>25</v>
      </c>
    </row>
    <row r="7588" spans="1:6" ht="57.6" x14ac:dyDescent="0.3">
      <c r="A7588" s="4" t="s">
        <v>31011</v>
      </c>
      <c r="B7588" s="4" t="str">
        <f t="shared" si="118"/>
        <v>740919</v>
      </c>
      <c r="C7588" s="5" t="str">
        <f>VLOOKUP($A7588,HTS_Dec_25!$A$1:$E$11570,3,FALSE)</f>
        <v>Base metals and articles of base metal. Copper and articles thereof. Copper plates, sheets and strip, of a thickness exceeding 0.15 mm: Of refined copper: Other:</v>
      </c>
      <c r="D7588" s="5" t="str">
        <f>VLOOKUP($A7588,HTS_Dec_25!$A$1:$E$11570,4,FALSE)</f>
        <v>Of a width of 500 mm or more.</v>
      </c>
      <c r="E7588" s="4" t="str">
        <f>VLOOKUP($A7588,HTS_Dec_25!$A$1:$E$11570,5,FALSE)</f>
        <v>1%</v>
      </c>
      <c r="F7588" s="4">
        <v>25</v>
      </c>
    </row>
    <row r="7589" spans="1:6" ht="57.6" x14ac:dyDescent="0.3">
      <c r="A7589" s="4" t="s">
        <v>31012</v>
      </c>
      <c r="B7589" s="4" t="str">
        <f t="shared" si="118"/>
        <v>740919</v>
      </c>
      <c r="C7589" s="5" t="str">
        <f>VLOOKUP($A7589,HTS_Dec_25!$A$1:$E$11570,3,FALSE)</f>
        <v>Base metals and articles of base metal. Copper and articles thereof. Copper plates, sheets and strip, of a thickness exceeding 0.15 mm: Of refined copper: Other:</v>
      </c>
      <c r="D7589" s="5" t="str">
        <f>VLOOKUP($A7589,HTS_Dec_25!$A$1:$E$11570,4,FALSE)</f>
        <v>Of a width of less than 500 mm.</v>
      </c>
      <c r="E7589" s="4" t="str">
        <f>VLOOKUP($A7589,HTS_Dec_25!$A$1:$E$11570,5,FALSE)</f>
        <v>3%</v>
      </c>
      <c r="F7589" s="4">
        <v>25</v>
      </c>
    </row>
    <row r="7590" spans="1:6" ht="57.6" x14ac:dyDescent="0.3">
      <c r="A7590" s="4" t="s">
        <v>31013</v>
      </c>
      <c r="B7590" s="4" t="str">
        <f t="shared" si="118"/>
        <v>740921</v>
      </c>
      <c r="C7590" s="5" t="str">
        <f>VLOOKUP($A7590,HTS_Dec_25!$A$1:$E$11570,3,FALSE)</f>
        <v xml:space="preserve">Base metals and articles of base metal. Copper and articles thereof. Copper plates, sheets and strip, of a thickness exceeding 0.15 mm: Of copper-zinc base alloys (brass): </v>
      </c>
      <c r="D7590" s="5" t="str">
        <f>VLOOKUP($A7590,HTS_Dec_25!$A$1:$E$11570,4,FALSE)</f>
        <v>In coils.</v>
      </c>
      <c r="E7590" s="4" t="str">
        <f>VLOOKUP($A7590,HTS_Dec_25!$A$1:$E$11570,5,FALSE)</f>
        <v>1.9%</v>
      </c>
      <c r="F7590" s="4">
        <v>25</v>
      </c>
    </row>
    <row r="7591" spans="1:6" ht="57.6" x14ac:dyDescent="0.3">
      <c r="A7591" s="4" t="s">
        <v>31014</v>
      </c>
      <c r="B7591" s="4" t="str">
        <f t="shared" si="118"/>
        <v>740929</v>
      </c>
      <c r="C7591" s="5" t="str">
        <f>VLOOKUP($A7591,HTS_Dec_25!$A$1:$E$11570,3,FALSE)</f>
        <v xml:space="preserve">Base metals and articles of base metal. Copper and articles thereof. Copper plates, sheets and strip, of a thickness exceeding 0.15 mm: Of copper-zinc base alloys (brass): </v>
      </c>
      <c r="D7591" s="5" t="str">
        <f>VLOOKUP($A7591,HTS_Dec_25!$A$1:$E$11570,4,FALSE)</f>
        <v>Other.</v>
      </c>
      <c r="E7591" s="4" t="str">
        <f>VLOOKUP($A7591,HTS_Dec_25!$A$1:$E$11570,5,FALSE)</f>
        <v>1.9%</v>
      </c>
      <c r="F7591" s="4">
        <v>25</v>
      </c>
    </row>
    <row r="7592" spans="1:6" ht="57.6" x14ac:dyDescent="0.3">
      <c r="A7592" s="4" t="s">
        <v>31015</v>
      </c>
      <c r="B7592" s="4" t="str">
        <f t="shared" si="118"/>
        <v>740931</v>
      </c>
      <c r="C7592" s="5" t="str">
        <f>VLOOKUP($A7592,HTS_Dec_25!$A$1:$E$11570,3,FALSE)</f>
        <v>Base metals and articles of base metal. Copper and articles thereof. Copper plates, sheets and strip, of a thickness exceeding 0.15 mm: Of copper-tin base alloys (bronze): In coils:</v>
      </c>
      <c r="D7592" s="5" t="str">
        <f>VLOOKUP($A7592,HTS_Dec_25!$A$1:$E$11570,4,FALSE)</f>
        <v>Of a thickness of 5 mm or more.</v>
      </c>
      <c r="E7592" s="4" t="str">
        <f>VLOOKUP($A7592,HTS_Dec_25!$A$1:$E$11570,5,FALSE)</f>
        <v>3%</v>
      </c>
      <c r="F7592" s="4">
        <v>25</v>
      </c>
    </row>
    <row r="7593" spans="1:6" ht="57.6" x14ac:dyDescent="0.3">
      <c r="A7593" s="4" t="s">
        <v>31016</v>
      </c>
      <c r="B7593" s="4" t="str">
        <f t="shared" si="118"/>
        <v>740931</v>
      </c>
      <c r="C7593" s="5" t="str">
        <f>VLOOKUP($A7593,HTS_Dec_25!$A$1:$E$11570,3,FALSE)</f>
        <v>Base metals and articles of base metal. Copper and articles thereof. Copper plates, sheets and strip, of a thickness exceeding 0.15 mm: Of copper-tin base alloys (bronze): In coils:</v>
      </c>
      <c r="D7593" s="5" t="str">
        <f>VLOOKUP($A7593,HTS_Dec_25!$A$1:$E$11570,4,FALSE)</f>
        <v>Of a width of 500 mm or more.</v>
      </c>
      <c r="E7593" s="4" t="str">
        <f>VLOOKUP($A7593,HTS_Dec_25!$A$1:$E$11570,5,FALSE)</f>
        <v>1.7%</v>
      </c>
      <c r="F7593" s="4">
        <v>25</v>
      </c>
    </row>
    <row r="7594" spans="1:6" ht="57.6" x14ac:dyDescent="0.3">
      <c r="A7594" s="4" t="s">
        <v>31017</v>
      </c>
      <c r="B7594" s="4" t="str">
        <f t="shared" si="118"/>
        <v>740931</v>
      </c>
      <c r="C7594" s="5" t="str">
        <f>VLOOKUP($A7594,HTS_Dec_25!$A$1:$E$11570,3,FALSE)</f>
        <v>Base metals and articles of base metal. Copper and articles thereof. Copper plates, sheets and strip, of a thickness exceeding 0.15 mm: Of copper-tin base alloys (bronze): In coils:</v>
      </c>
      <c r="D7594" s="5" t="str">
        <f>VLOOKUP($A7594,HTS_Dec_25!$A$1:$E$11570,4,FALSE)</f>
        <v>Of a width of less than 500 mm.</v>
      </c>
      <c r="E7594" s="4" t="str">
        <f>VLOOKUP($A7594,HTS_Dec_25!$A$1:$E$11570,5,FALSE)</f>
        <v>3%</v>
      </c>
      <c r="F7594" s="4">
        <v>25</v>
      </c>
    </row>
    <row r="7595" spans="1:6" ht="57.6" x14ac:dyDescent="0.3">
      <c r="A7595" s="4" t="s">
        <v>31018</v>
      </c>
      <c r="B7595" s="4" t="str">
        <f t="shared" si="118"/>
        <v>740939</v>
      </c>
      <c r="C7595" s="5" t="str">
        <f>VLOOKUP($A7595,HTS_Dec_25!$A$1:$E$11570,3,FALSE)</f>
        <v>Base metals and articles of base metal. Copper and articles thereof. Copper plates, sheets and strip, of a thickness exceeding 0.15 mm: Of copper-tin base alloys (bronze): Other:</v>
      </c>
      <c r="D7595" s="5" t="str">
        <f>VLOOKUP($A7595,HTS_Dec_25!$A$1:$E$11570,4,FALSE)</f>
        <v>Of a thickness of 5 mm or more.</v>
      </c>
      <c r="E7595" s="4" t="str">
        <f>VLOOKUP($A7595,HTS_Dec_25!$A$1:$E$11570,5,FALSE)</f>
        <v>3%</v>
      </c>
      <c r="F7595" s="4">
        <v>25</v>
      </c>
    </row>
    <row r="7596" spans="1:6" ht="57.6" x14ac:dyDescent="0.3">
      <c r="A7596" s="4" t="s">
        <v>31019</v>
      </c>
      <c r="B7596" s="4" t="str">
        <f t="shared" si="118"/>
        <v>740939</v>
      </c>
      <c r="C7596" s="5" t="str">
        <f>VLOOKUP($A7596,HTS_Dec_25!$A$1:$E$11570,3,FALSE)</f>
        <v>Base metals and articles of base metal. Copper and articles thereof. Copper plates, sheets and strip, of a thickness exceeding 0.15 mm: Of copper-tin base alloys (bronze): Other:</v>
      </c>
      <c r="D7596" s="5" t="str">
        <f>VLOOKUP($A7596,HTS_Dec_25!$A$1:$E$11570,4,FALSE)</f>
        <v>Of a width of 500 mm or more.</v>
      </c>
      <c r="E7596" s="4" t="str">
        <f>VLOOKUP($A7596,HTS_Dec_25!$A$1:$E$11570,5,FALSE)</f>
        <v>1.7%</v>
      </c>
      <c r="F7596" s="4">
        <v>25</v>
      </c>
    </row>
    <row r="7597" spans="1:6" ht="57.6" x14ac:dyDescent="0.3">
      <c r="A7597" s="4" t="s">
        <v>31020</v>
      </c>
      <c r="B7597" s="4" t="str">
        <f t="shared" si="118"/>
        <v>740939</v>
      </c>
      <c r="C7597" s="5" t="str">
        <f>VLOOKUP($A7597,HTS_Dec_25!$A$1:$E$11570,3,FALSE)</f>
        <v>Base metals and articles of base metal. Copper and articles thereof. Copper plates, sheets and strip, of a thickness exceeding 0.15 mm: Of copper-tin base alloys (bronze): Other:</v>
      </c>
      <c r="D7597" s="5" t="str">
        <f>VLOOKUP($A7597,HTS_Dec_25!$A$1:$E$11570,4,FALSE)</f>
        <v>Of a width of less than 500 mm.</v>
      </c>
      <c r="E7597" s="4" t="str">
        <f>VLOOKUP($A7597,HTS_Dec_25!$A$1:$E$11570,5,FALSE)</f>
        <v>3%</v>
      </c>
      <c r="F7597" s="4">
        <v>25</v>
      </c>
    </row>
    <row r="7598" spans="1:6" ht="72" x14ac:dyDescent="0.3">
      <c r="A7598" s="4" t="s">
        <v>31021</v>
      </c>
      <c r="B7598" s="4" t="str">
        <f t="shared" si="118"/>
        <v>740940</v>
      </c>
      <c r="C7598" s="5" t="str">
        <f>VLOOKUP($A7598,HTS_Dec_25!$A$1:$E$11570,3,FALSE)</f>
        <v xml:space="preserve">Base metals and articles of base metal. Copper and articles thereof. Copper plates, sheets and strip, of a thickness exceeding 0.15 mm: Of copper-nickel base alloys (cupro-nickel) or copper- nickel-zinc base alloys (nickel silver) </v>
      </c>
      <c r="D7598" s="5" t="str">
        <f>VLOOKUP($A7598,HTS_Dec_25!$A$1:$E$11570,4,FALSE)</f>
        <v>Of copper-nickel base alloys (cupro-nickel) or copper- nickel-zinc base alloys (nickel silver).</v>
      </c>
      <c r="E7598" s="4" t="str">
        <f>VLOOKUP($A7598,HTS_Dec_25!$A$1:$E$11570,5,FALSE)</f>
        <v>3%</v>
      </c>
      <c r="F7598" s="4">
        <v>25</v>
      </c>
    </row>
    <row r="7599" spans="1:6" ht="57.6" x14ac:dyDescent="0.3">
      <c r="A7599" s="4" t="s">
        <v>31022</v>
      </c>
      <c r="B7599" s="4" t="str">
        <f t="shared" si="118"/>
        <v>740990</v>
      </c>
      <c r="C7599" s="5" t="str">
        <f>VLOOKUP($A7599,HTS_Dec_25!$A$1:$E$11570,3,FALSE)</f>
        <v xml:space="preserve">Base metals and articles of base metal. Copper and articles thereof. Copper plates, sheets and strip, of a thickness exceeding 0.15 mm: Of other copper alloys: </v>
      </c>
      <c r="D7599" s="5" t="str">
        <f>VLOOKUP($A7599,HTS_Dec_25!$A$1:$E$11570,4,FALSE)</f>
        <v>Of a thickness of 5 mm or more.</v>
      </c>
      <c r="E7599" s="4" t="str">
        <f>VLOOKUP($A7599,HTS_Dec_25!$A$1:$E$11570,5,FALSE)</f>
        <v>3%</v>
      </c>
      <c r="F7599" s="4">
        <v>25</v>
      </c>
    </row>
    <row r="7600" spans="1:6" ht="57.6" x14ac:dyDescent="0.3">
      <c r="A7600" s="4" t="s">
        <v>31023</v>
      </c>
      <c r="B7600" s="4" t="str">
        <f t="shared" si="118"/>
        <v>740990</v>
      </c>
      <c r="C7600" s="5" t="str">
        <f>VLOOKUP($A7600,HTS_Dec_25!$A$1:$E$11570,3,FALSE)</f>
        <v xml:space="preserve">Base metals and articles of base metal. Copper and articles thereof. Copper plates, sheets and strip, of a thickness exceeding 0.15 mm: Of other copper alloys: </v>
      </c>
      <c r="D7600" s="5" t="str">
        <f>VLOOKUP($A7600,HTS_Dec_25!$A$1:$E$11570,4,FALSE)</f>
        <v>Of a width of 500 mm or more.</v>
      </c>
      <c r="E7600" s="4" t="str">
        <f>VLOOKUP($A7600,HTS_Dec_25!$A$1:$E$11570,5,FALSE)</f>
        <v>1.7%</v>
      </c>
      <c r="F7600" s="4">
        <v>25</v>
      </c>
    </row>
    <row r="7601" spans="1:6" ht="57.6" x14ac:dyDescent="0.3">
      <c r="A7601" s="4" t="s">
        <v>31024</v>
      </c>
      <c r="B7601" s="4" t="str">
        <f t="shared" si="118"/>
        <v>740990</v>
      </c>
      <c r="C7601" s="5" t="str">
        <f>VLOOKUP($A7601,HTS_Dec_25!$A$1:$E$11570,3,FALSE)</f>
        <v xml:space="preserve">Base metals and articles of base metal. Copper and articles thereof. Copper plates, sheets and strip, of a thickness exceeding 0.15 mm: Of other copper alloys: </v>
      </c>
      <c r="D7601" s="5" t="str">
        <f>VLOOKUP($A7601,HTS_Dec_25!$A$1:$E$11570,4,FALSE)</f>
        <v>Of a width of less than 500 mm.</v>
      </c>
      <c r="E7601" s="4" t="str">
        <f>VLOOKUP($A7601,HTS_Dec_25!$A$1:$E$11570,5,FALSE)</f>
        <v>3%</v>
      </c>
      <c r="F7601" s="4">
        <v>25</v>
      </c>
    </row>
    <row r="7602" spans="1:6" ht="86.4" x14ac:dyDescent="0.3">
      <c r="A7602" s="4" t="s">
        <v>31025</v>
      </c>
      <c r="B7602" s="4" t="str">
        <f t="shared" si="118"/>
        <v>741011</v>
      </c>
      <c r="C7602" s="5" t="str">
        <f>VLOOKUP($A7602,HTS_Dec_25!$A$1:$E$11570,3,FALSE)</f>
        <v xml:space="preserve">Base metals and articles of base metal. Copper and articles thereof. Copper foil (whether or not printed or backed with paper, paperboard, plastics or similar backing materials) of a thickness (excluding any backing) not exceeding 0.15 mm: Not backed: </v>
      </c>
      <c r="D7602" s="5" t="str">
        <f>VLOOKUP($A7602,HTS_Dec_25!$A$1:$E$11570,4,FALSE)</f>
        <v>Of refined copper.</v>
      </c>
      <c r="E7602" s="4" t="str">
        <f>VLOOKUP($A7602,HTS_Dec_25!$A$1:$E$11570,5,FALSE)</f>
        <v>1%</v>
      </c>
      <c r="F7602" s="4">
        <v>25</v>
      </c>
    </row>
    <row r="7603" spans="1:6" ht="86.4" x14ac:dyDescent="0.3">
      <c r="A7603" s="4" t="s">
        <v>31026</v>
      </c>
      <c r="B7603" s="4" t="str">
        <f t="shared" si="118"/>
        <v>741012</v>
      </c>
      <c r="C7603" s="5" t="str">
        <f>VLOOKUP($A7603,HTS_Dec_25!$A$1:$E$11570,3,FALSE)</f>
        <v xml:space="preserve">Base metals and articles of base metal. Copper and articles thereof. Copper foil (whether or not printed or backed with paper, paperboard, plastics or similar backing materials) of a thickness (excluding any backing) not exceeding 0.15 mm: Not backed: </v>
      </c>
      <c r="D7603" s="5" t="str">
        <f>VLOOKUP($A7603,HTS_Dec_25!$A$1:$E$11570,4,FALSE)</f>
        <v>Of copper alloys.</v>
      </c>
      <c r="E7603" s="4" t="str">
        <f>VLOOKUP($A7603,HTS_Dec_25!$A$1:$E$11570,5,FALSE)</f>
        <v>1%</v>
      </c>
      <c r="F7603" s="4">
        <v>25</v>
      </c>
    </row>
    <row r="7604" spans="1:6" ht="86.4" x14ac:dyDescent="0.3">
      <c r="A7604" s="4" t="s">
        <v>31027</v>
      </c>
      <c r="B7604" s="4" t="str">
        <f t="shared" si="118"/>
        <v>741021</v>
      </c>
      <c r="C7604" s="5" t="str">
        <f>VLOOKUP($A7604,HTS_Dec_25!$A$1:$E$11570,3,FALSE)</f>
        <v>Base metals and articles of base metal. Copper and articles thereof. Copper foil (whether or not printed or backed with paper, paperboard, plastics or similar backing materials) of a thickness (excluding any backing) not exceeding 0.15 mm: Backed: Of refined copper:</v>
      </c>
      <c r="D7604" s="5" t="str">
        <f>VLOOKUP($A7604,HTS_Dec_25!$A$1:$E$11570,4,FALSE)</f>
        <v>Copper clad laminates.</v>
      </c>
      <c r="E7604" s="4" t="str">
        <f>VLOOKUP($A7604,HTS_Dec_25!$A$1:$E$11570,5,FALSE)</f>
        <v>3%</v>
      </c>
      <c r="F7604" s="4">
        <v>25</v>
      </c>
    </row>
    <row r="7605" spans="1:6" ht="86.4" x14ac:dyDescent="0.3">
      <c r="A7605" s="4" t="s">
        <v>31028</v>
      </c>
      <c r="B7605" s="4" t="str">
        <f t="shared" si="118"/>
        <v>741021</v>
      </c>
      <c r="C7605" s="5" t="str">
        <f>VLOOKUP($A7605,HTS_Dec_25!$A$1:$E$11570,3,FALSE)</f>
        <v>Base metals and articles of base metal. Copper and articles thereof. Copper foil (whether or not printed or backed with paper, paperboard, plastics or similar backing materials) of a thickness (excluding any backing) not exceeding 0.15 mm: Backed: Of refined copper:</v>
      </c>
      <c r="D7605" s="5" t="str">
        <f>VLOOKUP($A7605,HTS_Dec_25!$A$1:$E$11570,4,FALSE)</f>
        <v>Other.</v>
      </c>
      <c r="E7605" s="4" t="str">
        <f>VLOOKUP($A7605,HTS_Dec_25!$A$1:$E$11570,5,FALSE)</f>
        <v>1.5%</v>
      </c>
      <c r="F7605" s="4">
        <v>25</v>
      </c>
    </row>
    <row r="7606" spans="1:6" ht="86.4" x14ac:dyDescent="0.3">
      <c r="A7606" s="4" t="s">
        <v>31029</v>
      </c>
      <c r="B7606" s="4" t="str">
        <f t="shared" si="118"/>
        <v>741022</v>
      </c>
      <c r="C7606" s="5" t="str">
        <f>VLOOKUP($A7606,HTS_Dec_25!$A$1:$E$11570,3,FALSE)</f>
        <v xml:space="preserve">Base metals and articles of base metal. Copper and articles thereof. Copper foil (whether or not printed or backed with paper, paperboard, plastics or similar backing materials) of a thickness (excluding any backing) not exceeding 0.15 mm: Backed: </v>
      </c>
      <c r="D7606" s="5" t="str">
        <f>VLOOKUP($A7606,HTS_Dec_25!$A$1:$E$11570,4,FALSE)</f>
        <v>Of copper alloys.</v>
      </c>
      <c r="E7606" s="4" t="str">
        <f>VLOOKUP($A7606,HTS_Dec_25!$A$1:$E$11570,5,FALSE)</f>
        <v>1.5%</v>
      </c>
      <c r="F7606" s="4">
        <v>25</v>
      </c>
    </row>
    <row r="7607" spans="1:6" ht="43.2" x14ac:dyDescent="0.3">
      <c r="A7607" s="4" t="s">
        <v>31030</v>
      </c>
      <c r="B7607" s="4" t="str">
        <f t="shared" si="118"/>
        <v>741110</v>
      </c>
      <c r="C7607" s="5" t="str">
        <f>VLOOKUP($A7607,HTS_Dec_25!$A$1:$E$11570,3,FALSE)</f>
        <v xml:space="preserve">Base metals and articles of base metal. Copper and articles thereof. Copper tubes and pipes: Of refined copper: </v>
      </c>
      <c r="D7607" s="5" t="str">
        <f>VLOOKUP($A7607,HTS_Dec_25!$A$1:$E$11570,4,FALSE)</f>
        <v>Seamless.</v>
      </c>
      <c r="E7607" s="4" t="str">
        <f>VLOOKUP($A7607,HTS_Dec_25!$A$1:$E$11570,5,FALSE)</f>
        <v>1.5%</v>
      </c>
      <c r="F7607" s="4">
        <v>25</v>
      </c>
    </row>
    <row r="7608" spans="1:6" ht="43.2" x14ac:dyDescent="0.3">
      <c r="A7608" s="4" t="s">
        <v>31031</v>
      </c>
      <c r="B7608" s="4" t="str">
        <f t="shared" si="118"/>
        <v>741110</v>
      </c>
      <c r="C7608" s="5" t="str">
        <f>VLOOKUP($A7608,HTS_Dec_25!$A$1:$E$11570,3,FALSE)</f>
        <v xml:space="preserve">Base metals and articles of base metal. Copper and articles thereof. Copper tubes and pipes: Of refined copper: </v>
      </c>
      <c r="D7608" s="5" t="str">
        <f>VLOOKUP($A7608,HTS_Dec_25!$A$1:$E$11570,4,FALSE)</f>
        <v>Other.</v>
      </c>
      <c r="E7608" s="4" t="str">
        <f>VLOOKUP($A7608,HTS_Dec_25!$A$1:$E$11570,5,FALSE)</f>
        <v>3%</v>
      </c>
      <c r="F7608" s="4">
        <v>25</v>
      </c>
    </row>
    <row r="7609" spans="1:6" ht="43.2" x14ac:dyDescent="0.3">
      <c r="A7609" s="4" t="s">
        <v>31032</v>
      </c>
      <c r="B7609" s="4" t="str">
        <f t="shared" si="118"/>
        <v>741121</v>
      </c>
      <c r="C7609" s="5" t="str">
        <f>VLOOKUP($A7609,HTS_Dec_25!$A$1:$E$11570,3,FALSE)</f>
        <v>Base metals and articles of base metal. Copper and articles thereof. Copper tubes and pipes: Of copper alloys: Of copper-zinc base alloys (brass):</v>
      </c>
      <c r="D7609" s="5" t="str">
        <f>VLOOKUP($A7609,HTS_Dec_25!$A$1:$E$11570,4,FALSE)</f>
        <v>Seamless.</v>
      </c>
      <c r="E7609" s="4" t="str">
        <f>VLOOKUP($A7609,HTS_Dec_25!$A$1:$E$11570,5,FALSE)</f>
        <v>1.4%</v>
      </c>
      <c r="F7609" s="4">
        <v>25</v>
      </c>
    </row>
    <row r="7610" spans="1:6" ht="43.2" x14ac:dyDescent="0.3">
      <c r="A7610" s="4" t="s">
        <v>31033</v>
      </c>
      <c r="B7610" s="4" t="str">
        <f t="shared" si="118"/>
        <v>741121</v>
      </c>
      <c r="C7610" s="5" t="str">
        <f>VLOOKUP($A7610,HTS_Dec_25!$A$1:$E$11570,3,FALSE)</f>
        <v>Base metals and articles of base metal. Copper and articles thereof. Copper tubes and pipes: Of copper alloys: Of copper-zinc base alloys (brass):</v>
      </c>
      <c r="D7610" s="5" t="str">
        <f>VLOOKUP($A7610,HTS_Dec_25!$A$1:$E$11570,4,FALSE)</f>
        <v>Other.</v>
      </c>
      <c r="E7610" s="4" t="str">
        <f>VLOOKUP($A7610,HTS_Dec_25!$A$1:$E$11570,5,FALSE)</f>
        <v>3%</v>
      </c>
      <c r="F7610" s="4">
        <v>25</v>
      </c>
    </row>
    <row r="7611" spans="1:6" ht="43.2" x14ac:dyDescent="0.3">
      <c r="A7611" s="4" t="s">
        <v>31034</v>
      </c>
      <c r="B7611" s="4" t="str">
        <f t="shared" si="118"/>
        <v>741122</v>
      </c>
      <c r="C7611" s="5" t="str">
        <f>VLOOKUP($A7611,HTS_Dec_25!$A$1:$E$11570,3,FALSE)</f>
        <v xml:space="preserve">Base metals and articles of base metal. Copper and articles thereof. Copper tubes and pipes: Of copper alloys: </v>
      </c>
      <c r="D7611" s="5" t="str">
        <f>VLOOKUP($A7611,HTS_Dec_25!$A$1:$E$11570,4,FALSE)</f>
        <v>Of copper-nickel base alloys (cupro-nickel) or copper-nickel-zinc base alloys (nickel-silver).</v>
      </c>
      <c r="E7611" s="4" t="str">
        <f>VLOOKUP($A7611,HTS_Dec_25!$A$1:$E$11570,5,FALSE)</f>
        <v>3%</v>
      </c>
      <c r="F7611" s="4">
        <v>25</v>
      </c>
    </row>
    <row r="7612" spans="1:6" ht="43.2" x14ac:dyDescent="0.3">
      <c r="A7612" s="4" t="s">
        <v>31035</v>
      </c>
      <c r="B7612" s="4" t="str">
        <f t="shared" si="118"/>
        <v>741129</v>
      </c>
      <c r="C7612" s="5" t="str">
        <f>VLOOKUP($A7612,HTS_Dec_25!$A$1:$E$11570,3,FALSE)</f>
        <v>Base metals and articles of base metal. Copper and articles thereof. Copper tubes and pipes: Of copper alloys: Other:</v>
      </c>
      <c r="D7612" s="5" t="str">
        <f>VLOOKUP($A7612,HTS_Dec_25!$A$1:$E$11570,4,FALSE)</f>
        <v>Seamless.</v>
      </c>
      <c r="E7612" s="4" t="str">
        <f>VLOOKUP($A7612,HTS_Dec_25!$A$1:$E$11570,5,FALSE)</f>
        <v>1.4%</v>
      </c>
      <c r="F7612" s="4">
        <v>25</v>
      </c>
    </row>
    <row r="7613" spans="1:6" ht="43.2" x14ac:dyDescent="0.3">
      <c r="A7613" s="4" t="s">
        <v>31036</v>
      </c>
      <c r="B7613" s="4" t="str">
        <f t="shared" si="118"/>
        <v>741129</v>
      </c>
      <c r="C7613" s="5" t="str">
        <f>VLOOKUP($A7613,HTS_Dec_25!$A$1:$E$11570,3,FALSE)</f>
        <v>Base metals and articles of base metal. Copper and articles thereof. Copper tubes and pipes: Of copper alloys: Other:</v>
      </c>
      <c r="D7613" s="5" t="str">
        <f>VLOOKUP($A7613,HTS_Dec_25!$A$1:$E$11570,4,FALSE)</f>
        <v>Other.</v>
      </c>
      <c r="E7613" s="4" t="str">
        <f>VLOOKUP($A7613,HTS_Dec_25!$A$1:$E$11570,5,FALSE)</f>
        <v>3%</v>
      </c>
      <c r="F7613" s="4">
        <v>25</v>
      </c>
    </row>
    <row r="7614" spans="1:6" ht="57.6" x14ac:dyDescent="0.3">
      <c r="A7614" s="4" t="s">
        <v>31037</v>
      </c>
      <c r="B7614" s="4" t="str">
        <f t="shared" si="118"/>
        <v>741210</v>
      </c>
      <c r="C7614" s="5" t="str">
        <f>VLOOKUP($A7614,HTS_Dec_25!$A$1:$E$11570,3,FALSE)</f>
        <v xml:space="preserve">Base metals and articles of base metal. Copper and articles thereof. Copper tube or pipe fittings (for example couplings, elbows, sleeves): Of refined copper </v>
      </c>
      <c r="D7614" s="5" t="str">
        <f>VLOOKUP($A7614,HTS_Dec_25!$A$1:$E$11570,4,FALSE)</f>
        <v>Of refined copper.</v>
      </c>
      <c r="E7614" s="4" t="str">
        <f>VLOOKUP($A7614,HTS_Dec_25!$A$1:$E$11570,5,FALSE)</f>
        <v>3%</v>
      </c>
      <c r="F7614" s="4">
        <v>25</v>
      </c>
    </row>
    <row r="7615" spans="1:6" ht="57.6" x14ac:dyDescent="0.3">
      <c r="A7615" s="4" t="s">
        <v>31038</v>
      </c>
      <c r="B7615" s="4" t="str">
        <f t="shared" si="118"/>
        <v>741220</v>
      </c>
      <c r="C7615" s="5" t="str">
        <f>VLOOKUP($A7615,HTS_Dec_25!$A$1:$E$11570,3,FALSE)</f>
        <v xml:space="preserve">Base metals and articles of base metal. Copper and articles thereof. Copper tube or pipe fittings (for example couplings, elbows, sleeves): Of copper alloys </v>
      </c>
      <c r="D7615" s="5" t="str">
        <f>VLOOKUP($A7615,HTS_Dec_25!$A$1:$E$11570,4,FALSE)</f>
        <v>Of copper alloys.</v>
      </c>
      <c r="E7615" s="4" t="str">
        <f>VLOOKUP($A7615,HTS_Dec_25!$A$1:$E$11570,5,FALSE)</f>
        <v>3%</v>
      </c>
      <c r="F7615" s="4">
        <v>25</v>
      </c>
    </row>
    <row r="7616" spans="1:6" ht="86.4" x14ac:dyDescent="0.3">
      <c r="A7616" s="4" t="s">
        <v>31039</v>
      </c>
      <c r="B7616" s="4" t="str">
        <f t="shared" si="118"/>
        <v>741300</v>
      </c>
      <c r="C7616" s="5" t="str">
        <f>VLOOKUP($A7616,HTS_Dec_25!$A$1:$E$11570,3,FALSE)</f>
        <v xml:space="preserve">Base metals and articles of base metal. Copper and articles thereof. Stranded wire, cables, plaited bands and the like, including slings and similar articles, of copper, not electrically insulated: Fitted with fittings or made up into articles </v>
      </c>
      <c r="D7616" s="5" t="str">
        <f>VLOOKUP($A7616,HTS_Dec_25!$A$1:$E$11570,4,FALSE)</f>
        <v>Stranded wire.</v>
      </c>
      <c r="E7616" s="4" t="str">
        <f>VLOOKUP($A7616,HTS_Dec_25!$A$1:$E$11570,5,FALSE)</f>
        <v>3%</v>
      </c>
      <c r="F7616" s="4">
        <v>25</v>
      </c>
    </row>
    <row r="7617" spans="1:6" ht="86.4" x14ac:dyDescent="0.3">
      <c r="A7617" s="4" t="s">
        <v>31040</v>
      </c>
      <c r="B7617" s="4" t="str">
        <f t="shared" si="118"/>
        <v>741300</v>
      </c>
      <c r="C7617" s="5" t="str">
        <f>VLOOKUP($A7617,HTS_Dec_25!$A$1:$E$11570,3,FALSE)</f>
        <v xml:space="preserve">Base metals and articles of base metal. Copper and articles thereof. Stranded wire, cables, plaited bands and the like, including slings and similar articles, of copper, not electrically insulated: Fitted with fittings or made up into articles </v>
      </c>
      <c r="D7617" s="5" t="str">
        <f>VLOOKUP($A7617,HTS_Dec_25!$A$1:$E$11570,4,FALSE)</f>
        <v>Other.</v>
      </c>
      <c r="E7617" s="4" t="str">
        <f>VLOOKUP($A7617,HTS_Dec_25!$A$1:$E$11570,5,FALSE)</f>
        <v>2%</v>
      </c>
      <c r="F7617" s="4">
        <v>25</v>
      </c>
    </row>
    <row r="7618" spans="1:6" x14ac:dyDescent="0.3">
      <c r="A7618" s="4" t="s">
        <v>31041</v>
      </c>
      <c r="B7618" s="4" t="str">
        <f t="shared" si="118"/>
        <v>741300</v>
      </c>
      <c r="C7618" s="5" t="e">
        <f>VLOOKUP($A7618,HTS_Dec_25!$A$1:$E$11570,3,FALSE)</f>
        <v>#N/A</v>
      </c>
      <c r="D7618" s="5" t="e">
        <f>VLOOKUP($A7618,HTS_Dec_25!$A$1:$E$11570,4,FALSE)</f>
        <v>#N/A</v>
      </c>
      <c r="E7618" s="4" t="e">
        <f>VLOOKUP($A7618,HTS_Dec_25!$A$1:$E$11570,5,FALSE)</f>
        <v>#N/A</v>
      </c>
      <c r="F7618" s="4">
        <v>25</v>
      </c>
    </row>
    <row r="7619" spans="1:6" ht="129.6" x14ac:dyDescent="0.3">
      <c r="A7619" s="4" t="s">
        <v>31042</v>
      </c>
      <c r="B7619" s="4" t="str">
        <f t="shared" ref="B7619:B7682" si="119">LEFT(A7619,6)</f>
        <v>741510</v>
      </c>
      <c r="C7619" s="5" t="str">
        <f>VLOOKUP($A7619,HTS_Dec_25!$A$1:$E$11570,3,FALSE)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Nails and tacks, drawing pins, staples and similar articles </v>
      </c>
      <c r="D7619" s="5" t="str">
        <f>VLOOKUP($A7619,HTS_Dec_25!$A$1:$E$11570,4,FALSE)</f>
        <v>Nails and tacks, drawing pins, staples and similar articles.</v>
      </c>
      <c r="E7619" s="4" t="str">
        <f>VLOOKUP($A7619,HTS_Dec_25!$A$1:$E$11570,5,FALSE)</f>
        <v>2.5%</v>
      </c>
      <c r="F7619" s="4">
        <v>25</v>
      </c>
    </row>
    <row r="7620" spans="1:6" ht="115.2" x14ac:dyDescent="0.3">
      <c r="A7620" s="4" t="s">
        <v>31043</v>
      </c>
      <c r="B7620" s="4" t="str">
        <f t="shared" si="119"/>
        <v>741521</v>
      </c>
      <c r="C7620" s="5" t="str">
        <f>VLOOKUP($A7620,HTS_Dec_25!$A$1:$E$11570,3,FALSE)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v>
      </c>
      <c r="D7620" s="5" t="str">
        <f>VLOOKUP($A7620,HTS_Dec_25!$A$1:$E$11570,4,FALSE)</f>
        <v>Washers (including spring washers).</v>
      </c>
      <c r="E7620" s="4" t="str">
        <f>VLOOKUP($A7620,HTS_Dec_25!$A$1:$E$11570,5,FALSE)</f>
        <v>3%</v>
      </c>
      <c r="F7620" s="4">
        <v>25</v>
      </c>
    </row>
    <row r="7621" spans="1:6" ht="115.2" x14ac:dyDescent="0.3">
      <c r="A7621" s="4" t="s">
        <v>31044</v>
      </c>
      <c r="B7621" s="4" t="str">
        <f t="shared" si="119"/>
        <v>741529</v>
      </c>
      <c r="C7621" s="5" t="str">
        <f>VLOOKUP($A7621,HTS_Dec_25!$A$1:$E$11570,3,FALSE)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v>
      </c>
      <c r="D7621" s="5" t="str">
        <f>VLOOKUP($A7621,HTS_Dec_25!$A$1:$E$11570,4,FALSE)</f>
        <v>Other.</v>
      </c>
      <c r="E7621" s="4" t="str">
        <f>VLOOKUP($A7621,HTS_Dec_25!$A$1:$E$11570,5,FALSE)</f>
        <v>3%</v>
      </c>
      <c r="F7621" s="4">
        <v>25</v>
      </c>
    </row>
    <row r="7622" spans="1:6" ht="129.6" x14ac:dyDescent="0.3">
      <c r="A7622" s="4" t="s">
        <v>31045</v>
      </c>
      <c r="B7622" s="4" t="str">
        <f t="shared" si="119"/>
        <v>741533</v>
      </c>
      <c r="C7622" s="5" t="str">
        <f>VLOOKUP($A7622,HTS_Dec_25!$A$1:$E$11570,3,FALSE)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2" s="5" t="str">
        <f>VLOOKUP($A7622,HTS_Dec_25!$A$1:$E$11570,4,FALSE)</f>
        <v>Screws for wood.</v>
      </c>
      <c r="E7622" s="4" t="str">
        <f>VLOOKUP($A7622,HTS_Dec_25!$A$1:$E$11570,5,FALSE)</f>
        <v>3%</v>
      </c>
      <c r="F7622" s="4">
        <v>25</v>
      </c>
    </row>
    <row r="7623" spans="1:6" ht="129.6" x14ac:dyDescent="0.3">
      <c r="A7623" s="4" t="s">
        <v>31046</v>
      </c>
      <c r="B7623" s="4" t="str">
        <f t="shared" si="119"/>
        <v>741533</v>
      </c>
      <c r="C7623" s="5" t="str">
        <f>VLOOKUP($A7623,HTS_Dec_25!$A$1:$E$11570,3,FALSE)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3" s="5" t="str">
        <f>VLOOKUP($A7623,HTS_Dec_25!$A$1:$E$11570,4,FALSE)</f>
        <v>Muntz or yellow metal bolts.</v>
      </c>
      <c r="E7623" s="4" t="str">
        <f>VLOOKUP($A7623,HTS_Dec_25!$A$1:$E$11570,5,FALSE)</f>
        <v>1.4%</v>
      </c>
      <c r="F7623" s="4">
        <v>25</v>
      </c>
    </row>
    <row r="7624" spans="1:6" ht="129.6" x14ac:dyDescent="0.3">
      <c r="A7624" s="4" t="s">
        <v>31047</v>
      </c>
      <c r="B7624" s="4" t="str">
        <f t="shared" si="119"/>
        <v>741533</v>
      </c>
      <c r="C7624" s="5" t="str">
        <f>VLOOKUP($A7624,HTS_Dec_25!$A$1:$E$11570,3,FALSE)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4" s="5" t="str">
        <f>VLOOKUP($A7624,HTS_Dec_25!$A$1:$E$11570,4,FALSE)</f>
        <v>Other screws and bolts; nuts.</v>
      </c>
      <c r="E7624" s="4" t="str">
        <f>VLOOKUP($A7624,HTS_Dec_25!$A$1:$E$11570,5,FALSE)</f>
        <v>3%</v>
      </c>
      <c r="F7624" s="4">
        <v>25</v>
      </c>
    </row>
    <row r="7625" spans="1:6" ht="115.2" x14ac:dyDescent="0.3">
      <c r="A7625" s="4" t="s">
        <v>31048</v>
      </c>
      <c r="B7625" s="4" t="str">
        <f t="shared" si="119"/>
        <v>741539</v>
      </c>
      <c r="C7625" s="5" t="str">
        <f>VLOOKUP($A7625,HTS_Dec_25!$A$1:$E$11570,3,FALSE)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v>
      </c>
      <c r="D7625" s="5" t="str">
        <f>VLOOKUP($A7625,HTS_Dec_25!$A$1:$E$11570,4,FALSE)</f>
        <v>Other.</v>
      </c>
      <c r="E7625" s="4" t="str">
        <f>VLOOKUP($A7625,HTS_Dec_25!$A$1:$E$11570,5,FALSE)</f>
        <v>3%</v>
      </c>
      <c r="F7625" s="4">
        <v>25</v>
      </c>
    </row>
    <row r="7626" spans="1:6" ht="129.6" x14ac:dyDescent="0.3">
      <c r="A7626" s="4" t="s">
        <v>31049</v>
      </c>
      <c r="B7626" s="4" t="str">
        <f t="shared" si="119"/>
        <v>741810</v>
      </c>
      <c r="C7626" s="5" t="str">
        <f>VLOOKUP($A7626,HTS_Dec_25!$A$1:$E$11570,3,FALSE)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v>
      </c>
      <c r="D7626" s="5" t="str">
        <f>VLOOKUP($A7626,HTS_Dec_25!$A$1:$E$11570,4,FALSE)</f>
        <v>Table, kitchen or other household articles and parts thereof; pot scourers and scouring or polishing pads, gloves and the like.</v>
      </c>
      <c r="E7626" s="4" t="str">
        <f>VLOOKUP($A7626,HTS_Dec_25!$A$1:$E$11570,5,FALSE)</f>
        <v>3%</v>
      </c>
      <c r="F7626" s="4">
        <v>7.5</v>
      </c>
    </row>
    <row r="7627" spans="1:6" ht="100.8" x14ac:dyDescent="0.3">
      <c r="A7627" s="4" t="s">
        <v>31050</v>
      </c>
      <c r="B7627" s="4" t="str">
        <f t="shared" si="119"/>
        <v>741820</v>
      </c>
      <c r="C7627" s="5" t="str">
        <f>VLOOKUP($A7627,HTS_Dec_25!$A$1:$E$11570,3,FALSE)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v>
      </c>
      <c r="D7627" s="5" t="str">
        <f>VLOOKUP($A7627,HTS_Dec_25!$A$1:$E$11570,4,FALSE)</f>
        <v>Of copper-zinc base alloys (brass).</v>
      </c>
      <c r="E7627" s="4" t="str">
        <f>VLOOKUP($A7627,HTS_Dec_25!$A$1:$E$11570,5,FALSE)</f>
        <v>3%</v>
      </c>
      <c r="F7627" s="4">
        <v>25</v>
      </c>
    </row>
    <row r="7628" spans="1:6" ht="100.8" x14ac:dyDescent="0.3">
      <c r="A7628" s="4" t="s">
        <v>31051</v>
      </c>
      <c r="B7628" s="4" t="str">
        <f t="shared" si="119"/>
        <v>741820</v>
      </c>
      <c r="C7628" s="5" t="str">
        <f>VLOOKUP($A7628,HTS_Dec_25!$A$1:$E$11570,3,FALSE)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v>
      </c>
      <c r="D7628" s="5" t="str">
        <f>VLOOKUP($A7628,HTS_Dec_25!$A$1:$E$11570,4,FALSE)</f>
        <v>Other.</v>
      </c>
      <c r="E7628" s="4" t="str">
        <f>VLOOKUP($A7628,HTS_Dec_25!$A$1:$E$11570,5,FALSE)</f>
        <v>3%</v>
      </c>
      <c r="F7628" s="4">
        <v>25</v>
      </c>
    </row>
    <row r="7629" spans="1:6" ht="57.6" x14ac:dyDescent="0.3">
      <c r="A7629" s="4" t="s">
        <v>31052</v>
      </c>
      <c r="B7629" s="4" t="str">
        <f t="shared" si="119"/>
        <v>741920</v>
      </c>
      <c r="C7629" s="5" t="str">
        <f>VLOOKUP($A7629,HTS_Dec_25!$A$1:$E$11570,3,FALSE)</f>
        <v xml:space="preserve">Base metals and articles of base metal. Copper and articles thereof. Other articles of copper: Cast, molded, stamped or forged, but not further worked </v>
      </c>
      <c r="D7629" s="5" t="str">
        <f>VLOOKUP($A7629,HTS_Dec_25!$A$1:$E$11570,4,FALSE)</f>
        <v>Cast, molded, stamped or forged, but not further worked.</v>
      </c>
      <c r="E7629" s="4" t="str">
        <f>VLOOKUP($A7629,HTS_Dec_25!$A$1:$E$11570,5,FALSE)</f>
        <v>Free</v>
      </c>
      <c r="F7629" s="4">
        <v>25</v>
      </c>
    </row>
    <row r="7630" spans="1:6" ht="43.2" x14ac:dyDescent="0.3">
      <c r="A7630" s="4" t="s">
        <v>10359</v>
      </c>
      <c r="B7630" s="4" t="str">
        <f t="shared" si="119"/>
        <v>741980</v>
      </c>
      <c r="C7630" s="5" t="str">
        <f>VLOOKUP($A7630,HTS_Dec_25!$A$1:$E$11570,3,FALSE)</f>
        <v xml:space="preserve">Base metals and articles of base metal. Copper and articles thereof. Other articles of copper: Other: </v>
      </c>
      <c r="D7630" s="5" t="str">
        <f>VLOOKUP($A7630,HTS_Dec_25!$A$1:$E$11570,4,FALSE)</f>
        <v>Fourdrinier wires, seamed or not seamed, suitable for use in papermaking machines, with 94 or more wires to the lineal centimeter.</v>
      </c>
      <c r="E7630" s="4" t="str">
        <f>VLOOKUP($A7630,HTS_Dec_25!$A$1:$E$11570,5,FALSE)</f>
        <v>Free</v>
      </c>
      <c r="F7630" s="4">
        <v>25</v>
      </c>
    </row>
    <row r="7631" spans="1:6" ht="43.2" x14ac:dyDescent="0.3">
      <c r="A7631" s="4" t="s">
        <v>31053</v>
      </c>
      <c r="B7631" s="4" t="str">
        <f t="shared" si="119"/>
        <v>741980</v>
      </c>
      <c r="C7631" s="5" t="str">
        <f>VLOOKUP($A7631,HTS_Dec_25!$A$1:$E$11570,3,FALSE)</f>
        <v xml:space="preserve">Base metals and articles of base metal. Copper and articles thereof. Other articles of copper: Other: </v>
      </c>
      <c r="D7631" s="5" t="str">
        <f>VLOOKUP($A7631,HTS_Dec_25!$A$1:$E$11570,4,FALSE)</f>
        <v>Other.</v>
      </c>
      <c r="E7631" s="4" t="str">
        <f>VLOOKUP($A7631,HTS_Dec_25!$A$1:$E$11570,5,FALSE)</f>
        <v>3%</v>
      </c>
      <c r="F7631" s="4">
        <v>25</v>
      </c>
    </row>
    <row r="7632" spans="1:6" ht="43.2" x14ac:dyDescent="0.3">
      <c r="A7632" s="4" t="s">
        <v>31054</v>
      </c>
      <c r="B7632" s="4" t="str">
        <f t="shared" si="119"/>
        <v>741980</v>
      </c>
      <c r="C7632" s="5" t="str">
        <f>VLOOKUP($A7632,HTS_Dec_25!$A$1:$E$11570,3,FALSE)</f>
        <v xml:space="preserve">Base metals and articles of base metal. Copper and articles thereof. Other articles of copper: Other: </v>
      </c>
      <c r="D7632" s="5" t="str">
        <f>VLOOKUP($A7632,HTS_Dec_25!$A$1:$E$11570,4,FALSE)</f>
        <v>Other.</v>
      </c>
      <c r="E7632" s="4" t="str">
        <f>VLOOKUP($A7632,HTS_Dec_25!$A$1:$E$11570,5,FALSE)</f>
        <v>3%</v>
      </c>
      <c r="F7632" s="4">
        <v>25</v>
      </c>
    </row>
    <row r="7633" spans="1:6" ht="43.2" x14ac:dyDescent="0.3">
      <c r="A7633" s="4" t="s">
        <v>31055</v>
      </c>
      <c r="B7633" s="4" t="str">
        <f t="shared" si="119"/>
        <v>741980</v>
      </c>
      <c r="C7633" s="5" t="str">
        <f>VLOOKUP($A7633,HTS_Dec_25!$A$1:$E$11570,3,FALSE)</f>
        <v xml:space="preserve">Base metals and articles of base metal. Copper and articles thereof. Other articles of copper: Other: </v>
      </c>
      <c r="D7633" s="5" t="str">
        <f>VLOOKUP($A7633,HTS_Dec_25!$A$1:$E$11570,4,FALSE)</f>
        <v>Containers of a kind normally carried on the person, in the pocket or in the handbag.</v>
      </c>
      <c r="E7633" s="4" t="str">
        <f>VLOOKUP($A7633,HTS_Dec_25!$A$1:$E$11570,5,FALSE)</f>
        <v>3%</v>
      </c>
      <c r="F7633" s="4">
        <v>25</v>
      </c>
    </row>
    <row r="7634" spans="1:6" ht="43.2" x14ac:dyDescent="0.3">
      <c r="A7634" s="4" t="s">
        <v>31056</v>
      </c>
      <c r="B7634" s="4" t="str">
        <f t="shared" si="119"/>
        <v>741980</v>
      </c>
      <c r="C7634" s="5" t="str">
        <f>VLOOKUP($A7634,HTS_Dec_25!$A$1:$E$11570,3,FALSE)</f>
        <v xml:space="preserve">Base metals and articles of base metal. Copper and articles thereof. Other articles of copper: Other: </v>
      </c>
      <c r="D7634" s="5" t="str">
        <f>VLOOKUP($A7634,HTS_Dec_25!$A$1:$E$11570,4,FALSE)</f>
        <v>Copper springs.</v>
      </c>
      <c r="E7634" s="4" t="str">
        <f>VLOOKUP($A7634,HTS_Dec_25!$A$1:$E$11570,5,FALSE)</f>
        <v>3%</v>
      </c>
      <c r="F7634" s="4">
        <v>25</v>
      </c>
    </row>
    <row r="7635" spans="1:6" ht="43.2" x14ac:dyDescent="0.3">
      <c r="A7635" s="4" t="s">
        <v>31057</v>
      </c>
      <c r="B7635" s="4" t="str">
        <f t="shared" si="119"/>
        <v>741980</v>
      </c>
      <c r="C7635" s="5" t="str">
        <f>VLOOKUP($A7635,HTS_Dec_25!$A$1:$E$11570,3,FALSE)</f>
        <v xml:space="preserve">Base metals and articles of base metal. Copper and articles thereof. Other articles of copper: Other: </v>
      </c>
      <c r="D7635" s="5" t="str">
        <f>VLOOKUP($A7635,HTS_Dec_25!$A$1:$E$11570,4,FALSE)</f>
        <v>Chain and parts thereof.</v>
      </c>
      <c r="E7635" s="4" t="str">
        <f>VLOOKUP($A7635,HTS_Dec_25!$A$1:$E$11570,5,FALSE)</f>
        <v>3%</v>
      </c>
      <c r="F7635" s="4">
        <v>25</v>
      </c>
    </row>
    <row r="7636" spans="1:6" ht="43.2" x14ac:dyDescent="0.3">
      <c r="A7636" s="4" t="s">
        <v>31058</v>
      </c>
      <c r="B7636" s="4" t="str">
        <f t="shared" si="119"/>
        <v>741980</v>
      </c>
      <c r="C7636" s="5" t="str">
        <f>VLOOKUP($A7636,HTS_Dec_25!$A$1:$E$11570,3,FALSE)</f>
        <v xml:space="preserve">Base metals and articles of base metal. Copper and articles thereof. Other articles of copper: Other: </v>
      </c>
      <c r="D7636" s="5" t="str">
        <f>VLOOKUP($A7636,HTS_Dec_25!$A$1:$E$11570,4,FALSE)</f>
        <v>Coated or plated with precious metal.</v>
      </c>
      <c r="E7636" s="4" t="str">
        <f>VLOOKUP($A7636,HTS_Dec_25!$A$1:$E$11570,5,FALSE)</f>
        <v>3%</v>
      </c>
      <c r="F7636" s="4">
        <v>25</v>
      </c>
    </row>
    <row r="7637" spans="1:6" ht="43.2" x14ac:dyDescent="0.3">
      <c r="A7637" s="4" t="s">
        <v>31059</v>
      </c>
      <c r="B7637" s="4" t="str">
        <f t="shared" si="119"/>
        <v>741980</v>
      </c>
      <c r="C7637" s="5" t="str">
        <f>VLOOKUP($A7637,HTS_Dec_25!$A$1:$E$11570,3,FALSE)</f>
        <v xml:space="preserve">Base metals and articles of base metal. Copper and articles thereof. Other articles of copper: Other: </v>
      </c>
      <c r="D7637" s="5" t="str">
        <f>VLOOKUP($A7637,HTS_Dec_25!$A$1:$E$11570,4,FALSE)</f>
        <v>Other.</v>
      </c>
      <c r="E7637" s="4" t="str">
        <f>VLOOKUP($A7637,HTS_Dec_25!$A$1:$E$11570,5,FALSE)</f>
        <v>Free</v>
      </c>
      <c r="F7637" s="4">
        <v>25</v>
      </c>
    </row>
    <row r="7638" spans="1:6" ht="57.6" x14ac:dyDescent="0.3">
      <c r="A7638" s="4" t="s">
        <v>31060</v>
      </c>
      <c r="B7638" s="4" t="str">
        <f t="shared" si="119"/>
        <v>750110</v>
      </c>
      <c r="C7638" s="5" t="str">
        <f>VLOOKUP($A7638,HTS_Dec_25!$A$1:$E$11570,3,FALSE)</f>
        <v xml:space="preserve">Base metals and articles of base metal. Nickel and articles thereof. Nickel mattes, nickel oxide sinters and other intermediate products of nickel metallurgy: Nickel mattes </v>
      </c>
      <c r="D7638" s="5" t="str">
        <f>VLOOKUP($A7638,HTS_Dec_25!$A$1:$E$11570,4,FALSE)</f>
        <v>Nickel mattes.</v>
      </c>
      <c r="E7638" s="4" t="str">
        <f>VLOOKUP($A7638,HTS_Dec_25!$A$1:$E$11570,5,FALSE)</f>
        <v>Free</v>
      </c>
      <c r="F7638" s="4">
        <v>25</v>
      </c>
    </row>
    <row r="7639" spans="1:6" ht="72" x14ac:dyDescent="0.3">
      <c r="A7639" s="4" t="s">
        <v>31061</v>
      </c>
      <c r="B7639" s="4" t="str">
        <f t="shared" si="119"/>
        <v>750120</v>
      </c>
      <c r="C7639" s="5" t="str">
        <f>VLOOKUP($A7639,HTS_Dec_25!$A$1:$E$11570,3,FALSE)</f>
        <v xml:space="preserve">Base metals and articles of base metal. Nickel and articles thereof. Nickel mattes, nickel oxide sinters and other intermediate products of nickel metallurgy: Nickel oxide sinters and other intermediate products of nickel metallurgy </v>
      </c>
      <c r="D7639" s="5" t="str">
        <f>VLOOKUP($A7639,HTS_Dec_25!$A$1:$E$11570,4,FALSE)</f>
        <v>Nickel oxide sinters and other intermediate products of nickel metallurgy.</v>
      </c>
      <c r="E7639" s="4" t="str">
        <f>VLOOKUP($A7639,HTS_Dec_25!$A$1:$E$11570,5,FALSE)</f>
        <v>Free</v>
      </c>
      <c r="F7639" s="4">
        <v>25</v>
      </c>
    </row>
    <row r="7640" spans="1:6" ht="43.2" x14ac:dyDescent="0.3">
      <c r="A7640" s="4" t="s">
        <v>31062</v>
      </c>
      <c r="B7640" s="4" t="str">
        <f t="shared" si="119"/>
        <v>750210</v>
      </c>
      <c r="C7640" s="5" t="str">
        <f>VLOOKUP($A7640,HTS_Dec_25!$A$1:$E$11570,3,FALSE)</f>
        <v xml:space="preserve">Base metals and articles of base metal. Nickel and articles thereof. Unwrought nickel: Nickel, not alloyed </v>
      </c>
      <c r="D7640" s="5" t="str">
        <f>VLOOKUP($A7640,HTS_Dec_25!$A$1:$E$11570,4,FALSE)</f>
        <v>Nickel, not alloyed.</v>
      </c>
      <c r="E7640" s="4" t="str">
        <f>VLOOKUP($A7640,HTS_Dec_25!$A$1:$E$11570,5,FALSE)</f>
        <v>Free</v>
      </c>
      <c r="F7640" s="4">
        <v>25</v>
      </c>
    </row>
    <row r="7641" spans="1:6" ht="43.2" x14ac:dyDescent="0.3">
      <c r="A7641" s="4" t="s">
        <v>31063</v>
      </c>
      <c r="B7641" s="4" t="str">
        <f t="shared" si="119"/>
        <v>750220</v>
      </c>
      <c r="C7641" s="5" t="str">
        <f>VLOOKUP($A7641,HTS_Dec_25!$A$1:$E$11570,3,FALSE)</f>
        <v xml:space="preserve">Base metals and articles of base metal. Nickel and articles thereof. Unwrought nickel: Nickel alloys </v>
      </c>
      <c r="D7641" s="5" t="str">
        <f>VLOOKUP($A7641,HTS_Dec_25!$A$1:$E$11570,4,FALSE)</f>
        <v>Nickel alloys.</v>
      </c>
      <c r="E7641" s="4" t="str">
        <f>VLOOKUP($A7641,HTS_Dec_25!$A$1:$E$11570,5,FALSE)</f>
        <v>Free</v>
      </c>
      <c r="F7641" s="4">
        <v>25</v>
      </c>
    </row>
    <row r="7642" spans="1:6" ht="28.8" x14ac:dyDescent="0.3">
      <c r="A7642" s="4" t="s">
        <v>31064</v>
      </c>
      <c r="B7642" s="4" t="str">
        <f t="shared" si="119"/>
        <v>750300</v>
      </c>
      <c r="C7642" s="5" t="str">
        <f>VLOOKUP($A7642,HTS_Dec_25!$A$1:$E$11570,3,FALSE)</f>
        <v xml:space="preserve">Base metals and articles of base metal. Nickel and articles thereof. Nickel waste and scrap  </v>
      </c>
      <c r="D7642" s="5" t="str">
        <f>VLOOKUP($A7642,HTS_Dec_25!$A$1:$E$11570,4,FALSE)</f>
        <v>Nickel waste and scrap.</v>
      </c>
      <c r="E7642" s="4" t="str">
        <f>VLOOKUP($A7642,HTS_Dec_25!$A$1:$E$11570,5,FALSE)</f>
        <v>Free</v>
      </c>
      <c r="F7642" s="4">
        <v>25</v>
      </c>
    </row>
    <row r="7643" spans="1:6" ht="43.2" x14ac:dyDescent="0.3">
      <c r="A7643" s="4" t="s">
        <v>31065</v>
      </c>
      <c r="B7643" s="4" t="str">
        <f t="shared" si="119"/>
        <v>750400</v>
      </c>
      <c r="C7643" s="5" t="str">
        <f>VLOOKUP($A7643,HTS_Dec_25!$A$1:$E$11570,3,FALSE)</f>
        <v xml:space="preserve">Base metals and articles of base metal. Nickel and articles thereof. Nickel powders and flakes Flakes </v>
      </c>
      <c r="D7643" s="5" t="str">
        <f>VLOOKUP($A7643,HTS_Dec_25!$A$1:$E$11570,4,FALSE)</f>
        <v>Nickel powders and flakes.</v>
      </c>
      <c r="E7643" s="4" t="str">
        <f>VLOOKUP($A7643,HTS_Dec_25!$A$1:$E$11570,5,FALSE)</f>
        <v>Free</v>
      </c>
      <c r="F7643" s="4">
        <v>25</v>
      </c>
    </row>
    <row r="7644" spans="1:6" ht="57.6" x14ac:dyDescent="0.3">
      <c r="A7644" s="4" t="s">
        <v>31066</v>
      </c>
      <c r="B7644" s="4" t="str">
        <f t="shared" si="119"/>
        <v>750511</v>
      </c>
      <c r="C7644" s="5" t="str">
        <f>VLOOKUP($A7644,HTS_Dec_25!$A$1:$E$11570,3,FALSE)</f>
        <v>Base metals and articles of base metal. Nickel and articles thereof. Nickel bars, rods, profiles and wire: Bars, rods and profiles: Of nickel, not alloyed:</v>
      </c>
      <c r="D7644" s="5" t="str">
        <f>VLOOKUP($A7644,HTS_Dec_25!$A$1:$E$11570,4,FALSE)</f>
        <v>Cold-formed.</v>
      </c>
      <c r="E7644" s="4" t="str">
        <f>VLOOKUP($A7644,HTS_Dec_25!$A$1:$E$11570,5,FALSE)</f>
        <v>3%</v>
      </c>
      <c r="F7644" s="4">
        <v>25</v>
      </c>
    </row>
    <row r="7645" spans="1:6" ht="57.6" x14ac:dyDescent="0.3">
      <c r="A7645" s="4" t="s">
        <v>31067</v>
      </c>
      <c r="B7645" s="4" t="str">
        <f t="shared" si="119"/>
        <v>750511</v>
      </c>
      <c r="C7645" s="5" t="str">
        <f>VLOOKUP($A7645,HTS_Dec_25!$A$1:$E$11570,3,FALSE)</f>
        <v>Base metals and articles of base metal. Nickel and articles thereof. Nickel bars, rods, profiles and wire: Bars, rods and profiles: Of nickel, not alloyed:</v>
      </c>
      <c r="D7645" s="5" t="str">
        <f>VLOOKUP($A7645,HTS_Dec_25!$A$1:$E$11570,4,FALSE)</f>
        <v>Not cold-formed.</v>
      </c>
      <c r="E7645" s="4" t="str">
        <f>VLOOKUP($A7645,HTS_Dec_25!$A$1:$E$11570,5,FALSE)</f>
        <v>2.6%</v>
      </c>
      <c r="F7645" s="4">
        <v>25</v>
      </c>
    </row>
    <row r="7646" spans="1:6" ht="57.6" x14ac:dyDescent="0.3">
      <c r="A7646" s="4" t="s">
        <v>31068</v>
      </c>
      <c r="B7646" s="4" t="str">
        <f t="shared" si="119"/>
        <v>750511</v>
      </c>
      <c r="C7646" s="5" t="str">
        <f>VLOOKUP($A7646,HTS_Dec_25!$A$1:$E$11570,3,FALSE)</f>
        <v>Base metals and articles of base metal. Nickel and articles thereof. Nickel bars, rods, profiles and wire: Bars, rods and profiles: Of nickel, not alloyed:</v>
      </c>
      <c r="D7646" s="5" t="str">
        <f>VLOOKUP($A7646,HTS_Dec_25!$A$1:$E$11570,4,FALSE)</f>
        <v>Profiles.</v>
      </c>
      <c r="E7646" s="4" t="str">
        <f>VLOOKUP($A7646,HTS_Dec_25!$A$1:$E$11570,5,FALSE)</f>
        <v>3%</v>
      </c>
      <c r="F7646" s="4">
        <v>25</v>
      </c>
    </row>
    <row r="7647" spans="1:6" ht="43.2" x14ac:dyDescent="0.3">
      <c r="A7647" s="4" t="s">
        <v>31069</v>
      </c>
      <c r="B7647" s="4" t="str">
        <f t="shared" si="119"/>
        <v>750512</v>
      </c>
      <c r="C7647" s="5" t="str">
        <f>VLOOKUP($A7647,HTS_Dec_25!$A$1:$E$11570,3,FALSE)</f>
        <v>Base metals and articles of base metal. Nickel and articles thereof. Nickel bars, rods, profiles and wire: Bars, rods and profiles: Of nickel alloys:</v>
      </c>
      <c r="D7647" s="5" t="str">
        <f>VLOOKUP($A7647,HTS_Dec_25!$A$1:$E$11570,4,FALSE)</f>
        <v>Cold-formed.</v>
      </c>
      <c r="E7647" s="4" t="str">
        <f>VLOOKUP($A7647,HTS_Dec_25!$A$1:$E$11570,5,FALSE)</f>
        <v>3%</v>
      </c>
      <c r="F7647" s="4">
        <v>25</v>
      </c>
    </row>
    <row r="7648" spans="1:6" ht="43.2" x14ac:dyDescent="0.3">
      <c r="A7648" s="4" t="s">
        <v>31070</v>
      </c>
      <c r="B7648" s="4" t="str">
        <f t="shared" si="119"/>
        <v>750512</v>
      </c>
      <c r="C7648" s="5" t="str">
        <f>VLOOKUP($A7648,HTS_Dec_25!$A$1:$E$11570,3,FALSE)</f>
        <v>Base metals and articles of base metal. Nickel and articles thereof. Nickel bars, rods, profiles and wire: Bars, rods and profiles: Of nickel alloys:</v>
      </c>
      <c r="D7648" s="5" t="str">
        <f>VLOOKUP($A7648,HTS_Dec_25!$A$1:$E$11570,4,FALSE)</f>
        <v>Not cold-formed.</v>
      </c>
      <c r="E7648" s="4" t="str">
        <f>VLOOKUP($A7648,HTS_Dec_25!$A$1:$E$11570,5,FALSE)</f>
        <v>2.5%</v>
      </c>
      <c r="F7648" s="4">
        <v>25</v>
      </c>
    </row>
    <row r="7649" spans="1:6" ht="43.2" x14ac:dyDescent="0.3">
      <c r="A7649" s="4" t="s">
        <v>31071</v>
      </c>
      <c r="B7649" s="4" t="str">
        <f t="shared" si="119"/>
        <v>750512</v>
      </c>
      <c r="C7649" s="5" t="str">
        <f>VLOOKUP($A7649,HTS_Dec_25!$A$1:$E$11570,3,FALSE)</f>
        <v>Base metals and articles of base metal. Nickel and articles thereof. Nickel bars, rods, profiles and wire: Bars, rods and profiles: Of nickel alloys:</v>
      </c>
      <c r="D7649" s="5" t="str">
        <f>VLOOKUP($A7649,HTS_Dec_25!$A$1:$E$11570,4,FALSE)</f>
        <v>Profiles.</v>
      </c>
      <c r="E7649" s="4" t="str">
        <f>VLOOKUP($A7649,HTS_Dec_25!$A$1:$E$11570,5,FALSE)</f>
        <v>3%</v>
      </c>
      <c r="F7649" s="4">
        <v>25</v>
      </c>
    </row>
    <row r="7650" spans="1:6" ht="43.2" x14ac:dyDescent="0.3">
      <c r="A7650" s="4" t="s">
        <v>31072</v>
      </c>
      <c r="B7650" s="4" t="str">
        <f t="shared" si="119"/>
        <v>750521</v>
      </c>
      <c r="C7650" s="5" t="str">
        <f>VLOOKUP($A7650,HTS_Dec_25!$A$1:$E$11570,3,FALSE)</f>
        <v>Base metals and articles of base metal. Nickel and articles thereof. Nickel bars, rods, profiles and wire: Wire: Of nickel, not alloyed:</v>
      </c>
      <c r="D7650" s="5" t="str">
        <f>VLOOKUP($A7650,HTS_Dec_25!$A$1:$E$11570,4,FALSE)</f>
        <v>Cold-formed.</v>
      </c>
      <c r="E7650" s="4" t="str">
        <f>VLOOKUP($A7650,HTS_Dec_25!$A$1:$E$11570,5,FALSE)</f>
        <v>3%</v>
      </c>
      <c r="F7650" s="4">
        <v>25</v>
      </c>
    </row>
    <row r="7651" spans="1:6" ht="43.2" x14ac:dyDescent="0.3">
      <c r="A7651" s="4" t="s">
        <v>31073</v>
      </c>
      <c r="B7651" s="4" t="str">
        <f t="shared" si="119"/>
        <v>750521</v>
      </c>
      <c r="C7651" s="5" t="str">
        <f>VLOOKUP($A7651,HTS_Dec_25!$A$1:$E$11570,3,FALSE)</f>
        <v>Base metals and articles of base metal. Nickel and articles thereof. Nickel bars, rods, profiles and wire: Wire: Of nickel, not alloyed:</v>
      </c>
      <c r="D7651" s="5" t="str">
        <f>VLOOKUP($A7651,HTS_Dec_25!$A$1:$E$11570,4,FALSE)</f>
        <v>Not cold-formed.</v>
      </c>
      <c r="E7651" s="4" t="str">
        <f>VLOOKUP($A7651,HTS_Dec_25!$A$1:$E$11570,5,FALSE)</f>
        <v>2.6%</v>
      </c>
      <c r="F7651" s="4">
        <v>25</v>
      </c>
    </row>
    <row r="7652" spans="1:6" ht="43.2" x14ac:dyDescent="0.3">
      <c r="A7652" s="4" t="s">
        <v>31074</v>
      </c>
      <c r="B7652" s="4" t="str">
        <f t="shared" si="119"/>
        <v>750522</v>
      </c>
      <c r="C7652" s="5" t="str">
        <f>VLOOKUP($A7652,HTS_Dec_25!$A$1:$E$11570,3,FALSE)</f>
        <v>Base metals and articles of base metal. Nickel and articles thereof. Nickel bars, rods, profiles and wire: Wire: Of nickel alloys:</v>
      </c>
      <c r="D7652" s="5" t="str">
        <f>VLOOKUP($A7652,HTS_Dec_25!$A$1:$E$11570,4,FALSE)</f>
        <v>Cold-formed.</v>
      </c>
      <c r="E7652" s="4" t="str">
        <f>VLOOKUP($A7652,HTS_Dec_25!$A$1:$E$11570,5,FALSE)</f>
        <v>3%</v>
      </c>
      <c r="F7652" s="4">
        <v>25</v>
      </c>
    </row>
    <row r="7653" spans="1:6" ht="43.2" x14ac:dyDescent="0.3">
      <c r="A7653" s="4" t="s">
        <v>31075</v>
      </c>
      <c r="B7653" s="4" t="str">
        <f t="shared" si="119"/>
        <v>750522</v>
      </c>
      <c r="C7653" s="5" t="str">
        <f>VLOOKUP($A7653,HTS_Dec_25!$A$1:$E$11570,3,FALSE)</f>
        <v>Base metals and articles of base metal. Nickel and articles thereof. Nickel bars, rods, profiles and wire: Wire: Of nickel alloys:</v>
      </c>
      <c r="D7653" s="5" t="str">
        <f>VLOOKUP($A7653,HTS_Dec_25!$A$1:$E$11570,4,FALSE)</f>
        <v>Not cold-formed.</v>
      </c>
      <c r="E7653" s="4" t="str">
        <f>VLOOKUP($A7653,HTS_Dec_25!$A$1:$E$11570,5,FALSE)</f>
        <v>2.6%</v>
      </c>
      <c r="F7653" s="4">
        <v>25</v>
      </c>
    </row>
    <row r="7654" spans="1:6" ht="43.2" x14ac:dyDescent="0.3">
      <c r="A7654" s="4" t="s">
        <v>31076</v>
      </c>
      <c r="B7654" s="4" t="str">
        <f t="shared" si="119"/>
        <v>750610</v>
      </c>
      <c r="C7654" s="5" t="str">
        <f>VLOOKUP($A7654,HTS_Dec_25!$A$1:$E$11570,3,FALSE)</f>
        <v xml:space="preserve">Base metals and articles of base metal. Nickel and articles thereof. Nickel plates, sheets, strip and foil: Of nickel, not alloyed: </v>
      </c>
      <c r="D7654" s="5" t="str">
        <f>VLOOKUP($A7654,HTS_Dec_25!$A$1:$E$11570,4,FALSE)</f>
        <v>Not exceeding 0.15 mm in thickness.</v>
      </c>
      <c r="E7654" s="4" t="str">
        <f>VLOOKUP($A7654,HTS_Dec_25!$A$1:$E$11570,5,FALSE)</f>
        <v>2.5%</v>
      </c>
      <c r="F7654" s="4">
        <v>25</v>
      </c>
    </row>
    <row r="7655" spans="1:6" ht="43.2" x14ac:dyDescent="0.3">
      <c r="A7655" s="4" t="s">
        <v>31077</v>
      </c>
      <c r="B7655" s="4" t="str">
        <f t="shared" si="119"/>
        <v>750610</v>
      </c>
      <c r="C7655" s="5" t="str">
        <f>VLOOKUP($A7655,HTS_Dec_25!$A$1:$E$11570,3,FALSE)</f>
        <v xml:space="preserve">Base metals and articles of base metal. Nickel and articles thereof. Nickel plates, sheets, strip and foil: Of nickel, not alloyed: </v>
      </c>
      <c r="D7655" s="5" t="str">
        <f>VLOOKUP($A7655,HTS_Dec_25!$A$1:$E$11570,4,FALSE)</f>
        <v>Cold-formed.</v>
      </c>
      <c r="E7655" s="4" t="str">
        <f>VLOOKUP($A7655,HTS_Dec_25!$A$1:$E$11570,5,FALSE)</f>
        <v>3%</v>
      </c>
      <c r="F7655" s="4">
        <v>25</v>
      </c>
    </row>
    <row r="7656" spans="1:6" ht="43.2" x14ac:dyDescent="0.3">
      <c r="A7656" s="4" t="s">
        <v>31078</v>
      </c>
      <c r="B7656" s="4" t="str">
        <f t="shared" si="119"/>
        <v>750610</v>
      </c>
      <c r="C7656" s="5" t="str">
        <f>VLOOKUP($A7656,HTS_Dec_25!$A$1:$E$11570,3,FALSE)</f>
        <v xml:space="preserve">Base metals and articles of base metal. Nickel and articles thereof. Nickel plates, sheets, strip and foil: Of nickel, not alloyed: </v>
      </c>
      <c r="D7656" s="5" t="str">
        <f>VLOOKUP($A7656,HTS_Dec_25!$A$1:$E$11570,4,FALSE)</f>
        <v>Not cold-formed.</v>
      </c>
      <c r="E7656" s="4" t="str">
        <f>VLOOKUP($A7656,HTS_Dec_25!$A$1:$E$11570,5,FALSE)</f>
        <v>2.5%</v>
      </c>
      <c r="F7656" s="4">
        <v>25</v>
      </c>
    </row>
    <row r="7657" spans="1:6" ht="43.2" x14ac:dyDescent="0.3">
      <c r="A7657" s="4" t="s">
        <v>31079</v>
      </c>
      <c r="B7657" s="4" t="str">
        <f t="shared" si="119"/>
        <v>750620</v>
      </c>
      <c r="C7657" s="5" t="str">
        <f>VLOOKUP($A7657,HTS_Dec_25!$A$1:$E$11570,3,FALSE)</f>
        <v xml:space="preserve">Base metals and articles of base metal. Nickel and articles thereof. Nickel plates, sheets, strip and foil: Of nickel alloys: </v>
      </c>
      <c r="D7657" s="5" t="str">
        <f>VLOOKUP($A7657,HTS_Dec_25!$A$1:$E$11570,4,FALSE)</f>
        <v>Not exceeding 0.15 mm in thickness.</v>
      </c>
      <c r="E7657" s="4" t="str">
        <f>VLOOKUP($A7657,HTS_Dec_25!$A$1:$E$11570,5,FALSE)</f>
        <v>3%</v>
      </c>
      <c r="F7657" s="4">
        <v>25</v>
      </c>
    </row>
    <row r="7658" spans="1:6" ht="43.2" x14ac:dyDescent="0.3">
      <c r="A7658" s="4" t="s">
        <v>31080</v>
      </c>
      <c r="B7658" s="4" t="str">
        <f t="shared" si="119"/>
        <v>750620</v>
      </c>
      <c r="C7658" s="5" t="str">
        <f>VLOOKUP($A7658,HTS_Dec_25!$A$1:$E$11570,3,FALSE)</f>
        <v xml:space="preserve">Base metals and articles of base metal. Nickel and articles thereof. Nickel plates, sheets, strip and foil: Of nickel alloys: </v>
      </c>
      <c r="D7658" s="5" t="str">
        <f>VLOOKUP($A7658,HTS_Dec_25!$A$1:$E$11570,4,FALSE)</f>
        <v>Cold-formed.</v>
      </c>
      <c r="E7658" s="4" t="str">
        <f>VLOOKUP($A7658,HTS_Dec_25!$A$1:$E$11570,5,FALSE)</f>
        <v>3%</v>
      </c>
      <c r="F7658" s="4">
        <v>25</v>
      </c>
    </row>
    <row r="7659" spans="1:6" ht="43.2" x14ac:dyDescent="0.3">
      <c r="A7659" s="4" t="s">
        <v>31081</v>
      </c>
      <c r="B7659" s="4" t="str">
        <f t="shared" si="119"/>
        <v>750620</v>
      </c>
      <c r="C7659" s="5" t="str">
        <f>VLOOKUP($A7659,HTS_Dec_25!$A$1:$E$11570,3,FALSE)</f>
        <v xml:space="preserve">Base metals and articles of base metal. Nickel and articles thereof. Nickel plates, sheets, strip and foil: Of nickel alloys: </v>
      </c>
      <c r="D7659" s="5" t="str">
        <f>VLOOKUP($A7659,HTS_Dec_25!$A$1:$E$11570,4,FALSE)</f>
        <v>Not cold-formed.</v>
      </c>
      <c r="E7659" s="4" t="str">
        <f>VLOOKUP($A7659,HTS_Dec_25!$A$1:$E$11570,5,FALSE)</f>
        <v>2.5%</v>
      </c>
      <c r="F7659" s="4">
        <v>25</v>
      </c>
    </row>
    <row r="7660" spans="1:6" ht="57.6" x14ac:dyDescent="0.3">
      <c r="A7660" s="4" t="s">
        <v>31082</v>
      </c>
      <c r="B7660" s="4" t="str">
        <f t="shared" si="119"/>
        <v>750711</v>
      </c>
      <c r="C7660" s="5" t="str">
        <f>VLOOKUP($A7660,HTS_Dec_25!$A$1:$E$11570,3,FALSE)</f>
        <v xml:space="preserve">Base metals and articles of base metal. Nickel and articles thereof. Nickel tubes, pipes and tube or pipe fittings (for example, couplings, elbows, sleeves): Tubes and pipes: </v>
      </c>
      <c r="D7660" s="5" t="str">
        <f>VLOOKUP($A7660,HTS_Dec_25!$A$1:$E$11570,4,FALSE)</f>
        <v>Of nickel, not alloyed.</v>
      </c>
      <c r="E7660" s="4" t="str">
        <f>VLOOKUP($A7660,HTS_Dec_25!$A$1:$E$11570,5,FALSE)</f>
        <v>2%</v>
      </c>
      <c r="F7660" s="4">
        <v>25</v>
      </c>
    </row>
    <row r="7661" spans="1:6" ht="57.6" x14ac:dyDescent="0.3">
      <c r="A7661" s="4" t="s">
        <v>31083</v>
      </c>
      <c r="B7661" s="4" t="str">
        <f t="shared" si="119"/>
        <v>750712</v>
      </c>
      <c r="C7661" s="5" t="str">
        <f>VLOOKUP($A7661,HTS_Dec_25!$A$1:$E$11570,3,FALSE)</f>
        <v xml:space="preserve">Base metals and articles of base metal. Nickel and articles thereof. Nickel tubes, pipes and tube or pipe fittings (for example, couplings, elbows, sleeves): Tubes and pipes: </v>
      </c>
      <c r="D7661" s="5" t="str">
        <f>VLOOKUP($A7661,HTS_Dec_25!$A$1:$E$11570,4,FALSE)</f>
        <v>Of nickel alloys.</v>
      </c>
      <c r="E7661" s="4" t="str">
        <f>VLOOKUP($A7661,HTS_Dec_25!$A$1:$E$11570,5,FALSE)</f>
        <v>2%</v>
      </c>
      <c r="F7661" s="4">
        <v>25</v>
      </c>
    </row>
    <row r="7662" spans="1:6" ht="57.6" x14ac:dyDescent="0.3">
      <c r="A7662" s="4" t="s">
        <v>31084</v>
      </c>
      <c r="B7662" s="4" t="str">
        <f t="shared" si="119"/>
        <v>750720</v>
      </c>
      <c r="C7662" s="5" t="str">
        <f>VLOOKUP($A7662,HTS_Dec_25!$A$1:$E$11570,3,FALSE)</f>
        <v xml:space="preserve">Base metals and articles of base metal. Nickel and articles thereof. Nickel tubes, pipes and tube or pipe fittings (for example, couplings, elbows, sleeves): Tube or pipe fittings </v>
      </c>
      <c r="D7662" s="5" t="str">
        <f>VLOOKUP($A7662,HTS_Dec_25!$A$1:$E$11570,4,FALSE)</f>
        <v>Tube or pipe fittings.</v>
      </c>
      <c r="E7662" s="4" t="str">
        <f>VLOOKUP($A7662,HTS_Dec_25!$A$1:$E$11570,5,FALSE)</f>
        <v>3%</v>
      </c>
      <c r="F7662" s="4">
        <v>25</v>
      </c>
    </row>
    <row r="7663" spans="1:6" ht="43.2" x14ac:dyDescent="0.3">
      <c r="A7663" s="4" t="s">
        <v>31085</v>
      </c>
      <c r="B7663" s="4" t="str">
        <f t="shared" si="119"/>
        <v>750810</v>
      </c>
      <c r="C7663" s="5" t="str">
        <f>VLOOKUP($A7663,HTS_Dec_25!$A$1:$E$11570,3,FALSE)</f>
        <v xml:space="preserve">Base metals and articles of base metal. Nickel and articles thereof. Other articles of nickel: Cloth, grill and netting, of nickel wire </v>
      </c>
      <c r="D7663" s="5" t="str">
        <f>VLOOKUP($A7663,HTS_Dec_25!$A$1:$E$11570,4,FALSE)</f>
        <v>Cloth, grill and netting, of nickel wire.</v>
      </c>
      <c r="E7663" s="4" t="str">
        <f>VLOOKUP($A7663,HTS_Dec_25!$A$1:$E$11570,5,FALSE)</f>
        <v>3%</v>
      </c>
      <c r="F7663" s="4">
        <v>25</v>
      </c>
    </row>
    <row r="7664" spans="1:6" ht="43.2" x14ac:dyDescent="0.3">
      <c r="A7664" s="4" t="s">
        <v>31086</v>
      </c>
      <c r="B7664" s="4" t="str">
        <f t="shared" si="119"/>
        <v>750890</v>
      </c>
      <c r="C7664" s="5" t="str">
        <f>VLOOKUP($A7664,HTS_Dec_25!$A$1:$E$11570,3,FALSE)</f>
        <v xml:space="preserve">Base metals and articles of base metal. Nickel and articles thereof. Other articles of nickel: Other: </v>
      </c>
      <c r="D7664" s="5" t="str">
        <f>VLOOKUP($A7664,HTS_Dec_25!$A$1:$E$11570,4,FALSE)</f>
        <v>Stranded wire.</v>
      </c>
      <c r="E7664" s="4" t="str">
        <f>VLOOKUP($A7664,HTS_Dec_25!$A$1:$E$11570,5,FALSE)</f>
        <v>3%</v>
      </c>
      <c r="F7664" s="4">
        <v>25</v>
      </c>
    </row>
    <row r="7665" spans="1:6" ht="43.2" x14ac:dyDescent="0.3">
      <c r="A7665" s="4" t="s">
        <v>31087</v>
      </c>
      <c r="B7665" s="4" t="str">
        <f t="shared" si="119"/>
        <v>750890</v>
      </c>
      <c r="C7665" s="5" t="str">
        <f>VLOOKUP($A7665,HTS_Dec_25!$A$1:$E$11570,3,FALSE)</f>
        <v xml:space="preserve">Base metals and articles of base metal. Nickel and articles thereof. Other articles of nickel: Other: </v>
      </c>
      <c r="D7665" s="5" t="str">
        <f>VLOOKUP($A7665,HTS_Dec_25!$A$1:$E$11570,4,FALSE)</f>
        <v>Other.</v>
      </c>
      <c r="E7665" s="4" t="str">
        <f>VLOOKUP($A7665,HTS_Dec_25!$A$1:$E$11570,5,FALSE)</f>
        <v>3%</v>
      </c>
      <c r="F7665" s="4">
        <v>25</v>
      </c>
    </row>
    <row r="7666" spans="1:6" ht="43.2" x14ac:dyDescent="0.3">
      <c r="A7666" s="4" t="s">
        <v>31088</v>
      </c>
      <c r="B7666" s="4" t="str">
        <f t="shared" si="119"/>
        <v>760110</v>
      </c>
      <c r="C7666" s="5" t="str">
        <f>VLOOKUP($A7666,HTS_Dec_25!$A$1:$E$11570,3,FALSE)</f>
        <v xml:space="preserve">Base metals and articles of base metal. Aluminum and articles thereof. Unwrought aluminum: Aluminum, not alloyed: </v>
      </c>
      <c r="D7666" s="5" t="str">
        <f>VLOOKUP($A7666,HTS_Dec_25!$A$1:$E$11570,4,FALSE)</f>
        <v>Of uniform cross section throughout its length, the least cross-sectional dimension of which is not greater than 9.5 mm, in coils.</v>
      </c>
      <c r="E7666" s="4" t="str">
        <f>VLOOKUP($A7666,HTS_Dec_25!$A$1:$E$11570,5,FALSE)</f>
        <v>2.6%</v>
      </c>
      <c r="F7666" s="4">
        <v>25</v>
      </c>
    </row>
    <row r="7667" spans="1:6" ht="43.2" x14ac:dyDescent="0.3">
      <c r="A7667" s="4" t="s">
        <v>31089</v>
      </c>
      <c r="B7667" s="4" t="str">
        <f t="shared" si="119"/>
        <v>760110</v>
      </c>
      <c r="C7667" s="5" t="str">
        <f>VLOOKUP($A7667,HTS_Dec_25!$A$1:$E$11570,3,FALSE)</f>
        <v xml:space="preserve">Base metals and articles of base metal. Aluminum and articles thereof. Unwrought aluminum: Aluminum, not alloyed: </v>
      </c>
      <c r="D7667" s="5" t="str">
        <f>VLOOKUP($A7667,HTS_Dec_25!$A$1:$E$11570,4,FALSE)</f>
        <v>Other.</v>
      </c>
      <c r="E7667" s="4" t="str">
        <f>VLOOKUP($A7667,HTS_Dec_25!$A$1:$E$11570,5,FALSE)</f>
        <v>Free</v>
      </c>
      <c r="F7667" s="4">
        <v>25</v>
      </c>
    </row>
    <row r="7668" spans="1:6" ht="43.2" x14ac:dyDescent="0.3">
      <c r="A7668" s="4" t="s">
        <v>31090</v>
      </c>
      <c r="B7668" s="4" t="str">
        <f t="shared" si="119"/>
        <v>760120</v>
      </c>
      <c r="C7668" s="5" t="str">
        <f>VLOOKUP($A7668,HTS_Dec_25!$A$1:$E$11570,3,FALSE)</f>
        <v xml:space="preserve">Base metals and articles of base metal. Aluminum and articles thereof. Unwrought aluminum: Aluminum alloys: </v>
      </c>
      <c r="D7668" s="5" t="str">
        <f>VLOOKUP($A7668,HTS_Dec_25!$A$1:$E$11570,4,FALSE)</f>
        <v>Of uniform cross section throughout its length, the least cross-sectional dimension of which is not greater than 9.5 mm, in coils.</v>
      </c>
      <c r="E7668" s="4" t="str">
        <f>VLOOKUP($A7668,HTS_Dec_25!$A$1:$E$11570,5,FALSE)</f>
        <v>2.6%</v>
      </c>
      <c r="F7668" s="4">
        <v>25</v>
      </c>
    </row>
    <row r="7669" spans="1:6" ht="43.2" x14ac:dyDescent="0.3">
      <c r="A7669" s="4" t="s">
        <v>31091</v>
      </c>
      <c r="B7669" s="4" t="str">
        <f t="shared" si="119"/>
        <v>760120</v>
      </c>
      <c r="C7669" s="5" t="str">
        <f>VLOOKUP($A7669,HTS_Dec_25!$A$1:$E$11570,3,FALSE)</f>
        <v xml:space="preserve">Base metals and articles of base metal. Aluminum and articles thereof. Unwrought aluminum: Aluminum alloys: </v>
      </c>
      <c r="D7669" s="5" t="str">
        <f>VLOOKUP($A7669,HTS_Dec_25!$A$1:$E$11570,4,FALSE)</f>
        <v>Containing 25 percent or more by weight of silicon.</v>
      </c>
      <c r="E7669" s="4" t="str">
        <f>VLOOKUP($A7669,HTS_Dec_25!$A$1:$E$11570,5,FALSE)</f>
        <v>2.1%</v>
      </c>
      <c r="F7669" s="4">
        <v>25</v>
      </c>
    </row>
    <row r="7670" spans="1:6" ht="43.2" x14ac:dyDescent="0.3">
      <c r="A7670" s="4" t="s">
        <v>31092</v>
      </c>
      <c r="B7670" s="4" t="str">
        <f t="shared" si="119"/>
        <v>760120</v>
      </c>
      <c r="C7670" s="5" t="str">
        <f>VLOOKUP($A7670,HTS_Dec_25!$A$1:$E$11570,3,FALSE)</f>
        <v xml:space="preserve">Base metals and articles of base metal. Aluminum and articles thereof. Unwrought aluminum: Aluminum alloys: </v>
      </c>
      <c r="D7670" s="5" t="str">
        <f>VLOOKUP($A7670,HTS_Dec_25!$A$1:$E$11570,4,FALSE)</f>
        <v>Other.</v>
      </c>
      <c r="E7670" s="4" t="str">
        <f>VLOOKUP($A7670,HTS_Dec_25!$A$1:$E$11570,5,FALSE)</f>
        <v>Free</v>
      </c>
      <c r="F7670" s="4">
        <v>25</v>
      </c>
    </row>
    <row r="7671" spans="1:6" ht="43.2" x14ac:dyDescent="0.3">
      <c r="A7671" s="4" t="s">
        <v>31093</v>
      </c>
      <c r="B7671" s="4" t="str">
        <f t="shared" si="119"/>
        <v>760200</v>
      </c>
      <c r="C7671" s="5" t="str">
        <f>VLOOKUP($A7671,HTS_Dec_25!$A$1:$E$11570,3,FALSE)</f>
        <v xml:space="preserve">Base metals and articles of base metal. Aluminum and articles thereof. Aluminum waste and scrap Other </v>
      </c>
      <c r="D7671" s="5" t="str">
        <f>VLOOKUP($A7671,HTS_Dec_25!$A$1:$E$11570,4,FALSE)</f>
        <v>Aluminum waste and scrap.</v>
      </c>
      <c r="E7671" s="4" t="str">
        <f>VLOOKUP($A7671,HTS_Dec_25!$A$1:$E$11570,5,FALSE)</f>
        <v>Free</v>
      </c>
      <c r="F7671" s="4">
        <v>25</v>
      </c>
    </row>
    <row r="7672" spans="1:6" ht="57.6" x14ac:dyDescent="0.3">
      <c r="A7672" s="4" t="s">
        <v>31094</v>
      </c>
      <c r="B7672" s="4" t="str">
        <f t="shared" si="119"/>
        <v>760310</v>
      </c>
      <c r="C7672" s="5" t="str">
        <f>VLOOKUP($A7672,HTS_Dec_25!$A$1:$E$11570,3,FALSE)</f>
        <v xml:space="preserve">Base metals and articles of base metal. Aluminum and articles thereof. Aluminum powders and flakes: Powders of non-lamellar structure </v>
      </c>
      <c r="D7672" s="5" t="str">
        <f>VLOOKUP($A7672,HTS_Dec_25!$A$1:$E$11570,4,FALSE)</f>
        <v>Powders of non-lamellar structure.</v>
      </c>
      <c r="E7672" s="4" t="str">
        <f>VLOOKUP($A7672,HTS_Dec_25!$A$1:$E$11570,5,FALSE)</f>
        <v>5%</v>
      </c>
      <c r="F7672" s="4">
        <v>25</v>
      </c>
    </row>
    <row r="7673" spans="1:6" ht="57.6" x14ac:dyDescent="0.3">
      <c r="A7673" s="4" t="s">
        <v>31095</v>
      </c>
      <c r="B7673" s="4" t="str">
        <f t="shared" si="119"/>
        <v>760320</v>
      </c>
      <c r="C7673" s="5" t="str">
        <f>VLOOKUP($A7673,HTS_Dec_25!$A$1:$E$11570,3,FALSE)</f>
        <v xml:space="preserve">Base metals and articles of base metal. Aluminum and articles thereof. Aluminum powders and flakes: Powders of lamellar structure; flakes </v>
      </c>
      <c r="D7673" s="5" t="str">
        <f>VLOOKUP($A7673,HTS_Dec_25!$A$1:$E$11570,4,FALSE)</f>
        <v>Powders of lamellar structure; flakes.</v>
      </c>
      <c r="E7673" s="4" t="str">
        <f>VLOOKUP($A7673,HTS_Dec_25!$A$1:$E$11570,5,FALSE)</f>
        <v>3.9%</v>
      </c>
      <c r="F7673" s="4">
        <v>25</v>
      </c>
    </row>
    <row r="7674" spans="1:6" ht="43.2" x14ac:dyDescent="0.3">
      <c r="A7674" s="4" t="s">
        <v>31096</v>
      </c>
      <c r="B7674" s="4" t="str">
        <f t="shared" si="119"/>
        <v>760410</v>
      </c>
      <c r="C7674" s="5" t="str">
        <f>VLOOKUP($A7674,HTS_Dec_25!$A$1:$E$11570,3,FALSE)</f>
        <v xml:space="preserve">Base metals and articles of base metal. Aluminum and articles thereof. Aluminum bars, rods and profiles: Of aluminum, not alloyed: </v>
      </c>
      <c r="D7674" s="5" t="str">
        <f>VLOOKUP($A7674,HTS_Dec_25!$A$1:$E$11570,4,FALSE)</f>
        <v>Profiles.</v>
      </c>
      <c r="E7674" s="4" t="str">
        <f>VLOOKUP($A7674,HTS_Dec_25!$A$1:$E$11570,5,FALSE)</f>
        <v>5%</v>
      </c>
      <c r="F7674" s="4">
        <v>25</v>
      </c>
    </row>
    <row r="7675" spans="1:6" ht="43.2" x14ac:dyDescent="0.3">
      <c r="A7675" s="4" t="s">
        <v>31097</v>
      </c>
      <c r="B7675" s="4" t="str">
        <f t="shared" si="119"/>
        <v>760410</v>
      </c>
      <c r="C7675" s="5" t="str">
        <f>VLOOKUP($A7675,HTS_Dec_25!$A$1:$E$11570,3,FALSE)</f>
        <v xml:space="preserve">Base metals and articles of base metal. Aluminum and articles thereof. Aluminum bars, rods and profiles: Of aluminum, not alloyed: </v>
      </c>
      <c r="D7675" s="5" t="str">
        <f>VLOOKUP($A7675,HTS_Dec_25!$A$1:$E$11570,4,FALSE)</f>
        <v>Having a round cross section.</v>
      </c>
      <c r="E7675" s="4" t="str">
        <f>VLOOKUP($A7675,HTS_Dec_25!$A$1:$E$11570,5,FALSE)</f>
        <v>2.6%</v>
      </c>
      <c r="F7675" s="4">
        <v>25</v>
      </c>
    </row>
    <row r="7676" spans="1:6" ht="43.2" x14ac:dyDescent="0.3">
      <c r="A7676" s="4" t="s">
        <v>31098</v>
      </c>
      <c r="B7676" s="4" t="str">
        <f t="shared" si="119"/>
        <v>760410</v>
      </c>
      <c r="C7676" s="5" t="str">
        <f>VLOOKUP($A7676,HTS_Dec_25!$A$1:$E$11570,3,FALSE)</f>
        <v xml:space="preserve">Base metals and articles of base metal. Aluminum and articles thereof. Aluminum bars, rods and profiles: Of aluminum, not alloyed: </v>
      </c>
      <c r="D7676" s="5" t="str">
        <f>VLOOKUP($A7676,HTS_Dec_25!$A$1:$E$11570,4,FALSE)</f>
        <v>Other.</v>
      </c>
      <c r="E7676" s="4" t="str">
        <f>VLOOKUP($A7676,HTS_Dec_25!$A$1:$E$11570,5,FALSE)</f>
        <v>3%</v>
      </c>
      <c r="F7676" s="4">
        <v>25</v>
      </c>
    </row>
    <row r="7677" spans="1:6" ht="43.2" x14ac:dyDescent="0.3">
      <c r="A7677" s="4" t="s">
        <v>31099</v>
      </c>
      <c r="B7677" s="4" t="str">
        <f t="shared" si="119"/>
        <v>760421</v>
      </c>
      <c r="C7677" s="5" t="str">
        <f>VLOOKUP($A7677,HTS_Dec_25!$A$1:$E$11570,3,FALSE)</f>
        <v xml:space="preserve">Base metals and articles of base metal. Aluminum and articles thereof. Aluminum bars, rods and profiles: Of aluminum alloys: </v>
      </c>
      <c r="D7677" s="5" t="str">
        <f>VLOOKUP($A7677,HTS_Dec_25!$A$1:$E$11570,4,FALSE)</f>
        <v>Hollow profiles.</v>
      </c>
      <c r="E7677" s="4" t="str">
        <f>VLOOKUP($A7677,HTS_Dec_25!$A$1:$E$11570,5,FALSE)</f>
        <v>1.5%</v>
      </c>
      <c r="F7677" s="4">
        <v>25</v>
      </c>
    </row>
    <row r="7678" spans="1:6" ht="43.2" x14ac:dyDescent="0.3">
      <c r="A7678" s="4" t="s">
        <v>31100</v>
      </c>
      <c r="B7678" s="4" t="str">
        <f t="shared" si="119"/>
        <v>760429</v>
      </c>
      <c r="C7678" s="5" t="str">
        <f>VLOOKUP($A7678,HTS_Dec_25!$A$1:$E$11570,3,FALSE)</f>
        <v>Base metals and articles of base metal. Aluminum and articles thereof. Aluminum bars, rods and profiles: Of aluminum alloys: Other:</v>
      </c>
      <c r="D7678" s="5" t="str">
        <f>VLOOKUP($A7678,HTS_Dec_25!$A$1:$E$11570,4,FALSE)</f>
        <v>Other profiles.</v>
      </c>
      <c r="E7678" s="4" t="str">
        <f>VLOOKUP($A7678,HTS_Dec_25!$A$1:$E$11570,5,FALSE)</f>
        <v>5%</v>
      </c>
      <c r="F7678" s="4">
        <v>25</v>
      </c>
    </row>
    <row r="7679" spans="1:6" ht="43.2" x14ac:dyDescent="0.3">
      <c r="A7679" s="4" t="s">
        <v>31101</v>
      </c>
      <c r="B7679" s="4" t="str">
        <f t="shared" si="119"/>
        <v>760429</v>
      </c>
      <c r="C7679" s="5" t="str">
        <f>VLOOKUP($A7679,HTS_Dec_25!$A$1:$E$11570,3,FALSE)</f>
        <v>Base metals and articles of base metal. Aluminum and articles thereof. Aluminum bars, rods and profiles: Of aluminum alloys: Other:</v>
      </c>
      <c r="D7679" s="5" t="str">
        <f>VLOOKUP($A7679,HTS_Dec_25!$A$1:$E$11570,4,FALSE)</f>
        <v>Having a round cross section.</v>
      </c>
      <c r="E7679" s="4" t="str">
        <f>VLOOKUP($A7679,HTS_Dec_25!$A$1:$E$11570,5,FALSE)</f>
        <v>2.6%</v>
      </c>
      <c r="F7679" s="4">
        <v>25</v>
      </c>
    </row>
    <row r="7680" spans="1:6" ht="43.2" x14ac:dyDescent="0.3">
      <c r="A7680" s="4" t="s">
        <v>31102</v>
      </c>
      <c r="B7680" s="4" t="str">
        <f t="shared" si="119"/>
        <v>760429</v>
      </c>
      <c r="C7680" s="5" t="str">
        <f>VLOOKUP($A7680,HTS_Dec_25!$A$1:$E$11570,3,FALSE)</f>
        <v>Base metals and articles of base metal. Aluminum and articles thereof. Aluminum bars, rods and profiles: Of aluminum alloys: Other:</v>
      </c>
      <c r="D7680" s="5" t="str">
        <f>VLOOKUP($A7680,HTS_Dec_25!$A$1:$E$11570,4,FALSE)</f>
        <v>Other.</v>
      </c>
      <c r="E7680" s="4" t="str">
        <f>VLOOKUP($A7680,HTS_Dec_25!$A$1:$E$11570,5,FALSE)</f>
        <v>3%</v>
      </c>
      <c r="F7680" s="4">
        <v>25</v>
      </c>
    </row>
    <row r="7681" spans="1:6" ht="43.2" x14ac:dyDescent="0.3">
      <c r="A7681" s="4" t="s">
        <v>31103</v>
      </c>
      <c r="B7681" s="4" t="str">
        <f t="shared" si="119"/>
        <v>760511</v>
      </c>
      <c r="C7681" s="5" t="str">
        <f>VLOOKUP($A7681,HTS_Dec_25!$A$1:$E$11570,3,FALSE)</f>
        <v xml:space="preserve">Base metals and articles of base metal. Aluminum and articles thereof. Aluminum wire: Of aluminum, not alloyed: </v>
      </c>
      <c r="D7681" s="5" t="str">
        <f>VLOOKUP($A7681,HTS_Dec_25!$A$1:$E$11570,4,FALSE)</f>
        <v>Of which the maximum cross-sectional dimension exceeds 7 mm.</v>
      </c>
      <c r="E7681" s="4" t="str">
        <f>VLOOKUP($A7681,HTS_Dec_25!$A$1:$E$11570,5,FALSE)</f>
        <v>2.6%</v>
      </c>
      <c r="F7681" s="4">
        <v>25</v>
      </c>
    </row>
    <row r="7682" spans="1:6" ht="43.2" x14ac:dyDescent="0.3">
      <c r="A7682" s="4" t="s">
        <v>31104</v>
      </c>
      <c r="B7682" s="4" t="str">
        <f t="shared" si="119"/>
        <v>760519</v>
      </c>
      <c r="C7682" s="5" t="str">
        <f>VLOOKUP($A7682,HTS_Dec_25!$A$1:$E$11570,3,FALSE)</f>
        <v xml:space="preserve">Base metals and articles of base metal. Aluminum and articles thereof. Aluminum wire: Of aluminum, not alloyed: </v>
      </c>
      <c r="D7682" s="5" t="str">
        <f>VLOOKUP($A7682,HTS_Dec_25!$A$1:$E$11570,4,FALSE)</f>
        <v>Other.</v>
      </c>
      <c r="E7682" s="4" t="str">
        <f>VLOOKUP($A7682,HTS_Dec_25!$A$1:$E$11570,5,FALSE)</f>
        <v>4.2%</v>
      </c>
      <c r="F7682" s="4">
        <v>25</v>
      </c>
    </row>
    <row r="7683" spans="1:6" ht="43.2" x14ac:dyDescent="0.3">
      <c r="A7683" s="4" t="s">
        <v>31105</v>
      </c>
      <c r="B7683" s="4" t="str">
        <f t="shared" ref="B7683:B7746" si="120">LEFT(A7683,6)</f>
        <v>760521</v>
      </c>
      <c r="C7683" s="5" t="str">
        <f>VLOOKUP($A7683,HTS_Dec_25!$A$1:$E$11570,3,FALSE)</f>
        <v xml:space="preserve">Base metals and articles of base metal. Aluminum and articles thereof. Aluminum wire: Of aluminum alloys: </v>
      </c>
      <c r="D7683" s="5" t="str">
        <f>VLOOKUP($A7683,HTS_Dec_25!$A$1:$E$11570,4,FALSE)</f>
        <v>Of which the maximum cross-sectional dimension exceeds 7 mm.</v>
      </c>
      <c r="E7683" s="4" t="str">
        <f>VLOOKUP($A7683,HTS_Dec_25!$A$1:$E$11570,5,FALSE)</f>
        <v>2.6%</v>
      </c>
      <c r="F7683" s="4">
        <v>25</v>
      </c>
    </row>
    <row r="7684" spans="1:6" ht="43.2" x14ac:dyDescent="0.3">
      <c r="A7684" s="4" t="s">
        <v>31106</v>
      </c>
      <c r="B7684" s="4" t="str">
        <f t="shared" si="120"/>
        <v>760529</v>
      </c>
      <c r="C7684" s="5" t="str">
        <f>VLOOKUP($A7684,HTS_Dec_25!$A$1:$E$11570,3,FALSE)</f>
        <v xml:space="preserve">Base metals and articles of base metal. Aluminum and articles thereof. Aluminum wire: Of aluminum alloys: </v>
      </c>
      <c r="D7684" s="5" t="str">
        <f>VLOOKUP($A7684,HTS_Dec_25!$A$1:$E$11570,4,FALSE)</f>
        <v>Other.</v>
      </c>
      <c r="E7684" s="4" t="str">
        <f>VLOOKUP($A7684,HTS_Dec_25!$A$1:$E$11570,5,FALSE)</f>
        <v>4.2%</v>
      </c>
      <c r="F7684" s="4">
        <v>25</v>
      </c>
    </row>
    <row r="7685" spans="1:6" ht="72" x14ac:dyDescent="0.3">
      <c r="A7685" s="4" t="s">
        <v>31107</v>
      </c>
      <c r="B7685" s="4" t="str">
        <f t="shared" si="120"/>
        <v>760611</v>
      </c>
      <c r="C7685" s="5" t="str">
        <f>VLOOKUP($A7685,HTS_Dec_25!$A$1:$E$11570,3,FALSE)</f>
        <v>Base metals and articles of base metal. Aluminum and articles thereof. Aluminum plates, sheets and strip, of a thickness exceeding 0.2 mm: Rectangular (including square): Of aluminum, not alloyed:</v>
      </c>
      <c r="D7685" s="5" t="str">
        <f>VLOOKUP($A7685,HTS_Dec_25!$A$1:$E$11570,4,FALSE)</f>
        <v>Not clad.</v>
      </c>
      <c r="E7685" s="4" t="str">
        <f>VLOOKUP($A7685,HTS_Dec_25!$A$1:$E$11570,5,FALSE)</f>
        <v>3%</v>
      </c>
      <c r="F7685" s="4">
        <v>25</v>
      </c>
    </row>
    <row r="7686" spans="1:6" ht="72" x14ac:dyDescent="0.3">
      <c r="A7686" s="4" t="s">
        <v>31108</v>
      </c>
      <c r="B7686" s="4" t="str">
        <f t="shared" si="120"/>
        <v>760611</v>
      </c>
      <c r="C7686" s="5" t="str">
        <f>VLOOKUP($A7686,HTS_Dec_25!$A$1:$E$11570,3,FALSE)</f>
        <v>Base metals and articles of base metal. Aluminum and articles thereof. Aluminum plates, sheets and strip, of a thickness exceeding 0.2 mm: Rectangular (including square): Of aluminum, not alloyed:</v>
      </c>
      <c r="D7686" s="5" t="str">
        <f>VLOOKUP($A7686,HTS_Dec_25!$A$1:$E$11570,4,FALSE)</f>
        <v>Clad.</v>
      </c>
      <c r="E7686" s="4" t="str">
        <f>VLOOKUP($A7686,HTS_Dec_25!$A$1:$E$11570,5,FALSE)</f>
        <v>2.7%</v>
      </c>
      <c r="F7686" s="4">
        <v>25</v>
      </c>
    </row>
    <row r="7687" spans="1:6" ht="72" x14ac:dyDescent="0.3">
      <c r="A7687" s="4" t="s">
        <v>31109</v>
      </c>
      <c r="B7687" s="4" t="str">
        <f t="shared" si="120"/>
        <v>760612</v>
      </c>
      <c r="C7687" s="5" t="str">
        <f>VLOOKUP($A7687,HTS_Dec_25!$A$1:$E$11570,3,FALSE)</f>
        <v>Base metals and articles of base metal. Aluminum and articles thereof. Aluminum plates, sheets and strip, of a thickness exceeding 0.2 mm: Rectangular (including square): Of aluminum alloys:</v>
      </c>
      <c r="D7687" s="5" t="str">
        <f>VLOOKUP($A7687,HTS_Dec_25!$A$1:$E$11570,4,FALSE)</f>
        <v>Not clad.</v>
      </c>
      <c r="E7687" s="4" t="str">
        <f>VLOOKUP($A7687,HTS_Dec_25!$A$1:$E$11570,5,FALSE)</f>
        <v>3%</v>
      </c>
      <c r="F7687" s="4">
        <v>25</v>
      </c>
    </row>
    <row r="7688" spans="1:6" ht="72" x14ac:dyDescent="0.3">
      <c r="A7688" s="4" t="s">
        <v>31110</v>
      </c>
      <c r="B7688" s="4" t="str">
        <f t="shared" si="120"/>
        <v>760612</v>
      </c>
      <c r="C7688" s="5" t="str">
        <f>VLOOKUP($A7688,HTS_Dec_25!$A$1:$E$11570,3,FALSE)</f>
        <v>Base metals and articles of base metal. Aluminum and articles thereof. Aluminum plates, sheets and strip, of a thickness exceeding 0.2 mm: Rectangular (including square): Of aluminum alloys:</v>
      </c>
      <c r="D7688" s="5" t="str">
        <f>VLOOKUP($A7688,HTS_Dec_25!$A$1:$E$11570,4,FALSE)</f>
        <v>Clad.</v>
      </c>
      <c r="E7688" s="4" t="str">
        <f>VLOOKUP($A7688,HTS_Dec_25!$A$1:$E$11570,5,FALSE)</f>
        <v>6.5%</v>
      </c>
      <c r="F7688" s="4">
        <v>25</v>
      </c>
    </row>
    <row r="7689" spans="1:6" ht="57.6" x14ac:dyDescent="0.3">
      <c r="A7689" s="4" t="s">
        <v>31111</v>
      </c>
      <c r="B7689" s="4" t="str">
        <f t="shared" si="120"/>
        <v>760691</v>
      </c>
      <c r="C7689" s="5" t="str">
        <f>VLOOKUP($A7689,HTS_Dec_25!$A$1:$E$11570,3,FALSE)</f>
        <v>Base metals and articles of base metal. Aluminum and articles thereof. Aluminum plates, sheets and strip, of a thickness exceeding 0.2 mm: Other: Of aluminum, not alloyed:</v>
      </c>
      <c r="D7689" s="5" t="str">
        <f>VLOOKUP($A7689,HTS_Dec_25!$A$1:$E$11570,4,FALSE)</f>
        <v>Not clad.</v>
      </c>
      <c r="E7689" s="4" t="str">
        <f>VLOOKUP($A7689,HTS_Dec_25!$A$1:$E$11570,5,FALSE)</f>
        <v>3%</v>
      </c>
      <c r="F7689" s="4">
        <v>25</v>
      </c>
    </row>
    <row r="7690" spans="1:6" ht="57.6" x14ac:dyDescent="0.3">
      <c r="A7690" s="4" t="s">
        <v>31112</v>
      </c>
      <c r="B7690" s="4" t="str">
        <f t="shared" si="120"/>
        <v>760691</v>
      </c>
      <c r="C7690" s="5" t="str">
        <f>VLOOKUP($A7690,HTS_Dec_25!$A$1:$E$11570,3,FALSE)</f>
        <v>Base metals and articles of base metal. Aluminum and articles thereof. Aluminum plates, sheets and strip, of a thickness exceeding 0.2 mm: Other: Of aluminum, not alloyed:</v>
      </c>
      <c r="D7690" s="5" t="str">
        <f>VLOOKUP($A7690,HTS_Dec_25!$A$1:$E$11570,4,FALSE)</f>
        <v>Clad.</v>
      </c>
      <c r="E7690" s="4" t="str">
        <f>VLOOKUP($A7690,HTS_Dec_25!$A$1:$E$11570,5,FALSE)</f>
        <v>2.7%</v>
      </c>
      <c r="F7690" s="4">
        <v>25</v>
      </c>
    </row>
    <row r="7691" spans="1:6" ht="57.6" x14ac:dyDescent="0.3">
      <c r="A7691" s="4" t="s">
        <v>31113</v>
      </c>
      <c r="B7691" s="4" t="str">
        <f t="shared" si="120"/>
        <v>760692</v>
      </c>
      <c r="C7691" s="5" t="str">
        <f>VLOOKUP($A7691,HTS_Dec_25!$A$1:$E$11570,3,FALSE)</f>
        <v>Base metals and articles of base metal. Aluminum and articles thereof. Aluminum plates, sheets and strip, of a thickness exceeding 0.2 mm: Other: Of aluminum alloys:</v>
      </c>
      <c r="D7691" s="5" t="str">
        <f>VLOOKUP($A7691,HTS_Dec_25!$A$1:$E$11570,4,FALSE)</f>
        <v>Not clad.</v>
      </c>
      <c r="E7691" s="4" t="str">
        <f>VLOOKUP($A7691,HTS_Dec_25!$A$1:$E$11570,5,FALSE)</f>
        <v>3%</v>
      </c>
      <c r="F7691" s="4">
        <v>25</v>
      </c>
    </row>
    <row r="7692" spans="1:6" ht="57.6" x14ac:dyDescent="0.3">
      <c r="A7692" s="4" t="s">
        <v>31114</v>
      </c>
      <c r="B7692" s="4" t="str">
        <f t="shared" si="120"/>
        <v>760692</v>
      </c>
      <c r="C7692" s="5" t="str">
        <f>VLOOKUP($A7692,HTS_Dec_25!$A$1:$E$11570,3,FALSE)</f>
        <v>Base metals and articles of base metal. Aluminum and articles thereof. Aluminum plates, sheets and strip, of a thickness exceeding 0.2 mm: Other: Of aluminum alloys:</v>
      </c>
      <c r="D7692" s="5" t="str">
        <f>VLOOKUP($A7692,HTS_Dec_25!$A$1:$E$11570,4,FALSE)</f>
        <v>Clad.</v>
      </c>
      <c r="E7692" s="4" t="str">
        <f>VLOOKUP($A7692,HTS_Dec_25!$A$1:$E$11570,5,FALSE)</f>
        <v>6.5%</v>
      </c>
      <c r="F7692" s="4">
        <v>25</v>
      </c>
    </row>
    <row r="7693" spans="1:6" ht="100.8" x14ac:dyDescent="0.3">
      <c r="A7693" s="4" t="s">
        <v>31115</v>
      </c>
      <c r="B7693" s="4" t="str">
        <f t="shared" si="120"/>
        <v>760711</v>
      </c>
      <c r="C7693" s="5" t="str">
        <f>VLOOKUP($A7693,HTS_Dec_25!$A$1:$E$11570,3,FALSE)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3" s="5" t="str">
        <f>VLOOKUP($A7693,HTS_Dec_25!$A$1:$E$11570,4,FALSE)</f>
        <v>Of a thickness not exceeding 0.01 mm.</v>
      </c>
      <c r="E7693" s="4" t="str">
        <f>VLOOKUP($A7693,HTS_Dec_25!$A$1:$E$11570,5,FALSE)</f>
        <v>5.8%</v>
      </c>
      <c r="F7693" s="4">
        <v>25</v>
      </c>
    </row>
    <row r="7694" spans="1:6" ht="100.8" x14ac:dyDescent="0.3">
      <c r="A7694" s="4" t="s">
        <v>31116</v>
      </c>
      <c r="B7694" s="4" t="str">
        <f t="shared" si="120"/>
        <v>760711</v>
      </c>
      <c r="C7694" s="5" t="str">
        <f>VLOOKUP($A7694,HTS_Dec_25!$A$1:$E$11570,3,FALSE)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4" s="5" t="str">
        <f>VLOOKUP($A7694,HTS_Dec_25!$A$1:$E$11570,4,FALSE)</f>
        <v>Of a thickness exceeding 0.01 mm.</v>
      </c>
      <c r="E7694" s="4" t="str">
        <f>VLOOKUP($A7694,HTS_Dec_25!$A$1:$E$11570,5,FALSE)</f>
        <v>5.3%</v>
      </c>
      <c r="F7694" s="4">
        <v>25</v>
      </c>
    </row>
    <row r="7695" spans="1:6" ht="100.8" x14ac:dyDescent="0.3">
      <c r="A7695" s="4" t="s">
        <v>31117</v>
      </c>
      <c r="B7695" s="4" t="str">
        <f t="shared" si="120"/>
        <v>760711</v>
      </c>
      <c r="C7695" s="5" t="str">
        <f>VLOOKUP($A7695,HTS_Dec_25!$A$1:$E$11570,3,FALSE)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5" s="5" t="str">
        <f>VLOOKUP($A7695,HTS_Dec_25!$A$1:$E$11570,4,FALSE)</f>
        <v>Other.</v>
      </c>
      <c r="E7695" s="4" t="str">
        <f>VLOOKUP($A7695,HTS_Dec_25!$A$1:$E$11570,5,FALSE)</f>
        <v>3%</v>
      </c>
      <c r="F7695" s="4">
        <v>25</v>
      </c>
    </row>
    <row r="7696" spans="1:6" ht="86.4" x14ac:dyDescent="0.3">
      <c r="A7696" s="4" t="s">
        <v>31118</v>
      </c>
      <c r="B7696" s="4" t="str">
        <f t="shared" si="120"/>
        <v>760719</v>
      </c>
      <c r="C7696" s="5" t="str">
        <f>VLOOKUP($A7696,HTS_Dec_25!$A$1:$E$11570,3,FALSE)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6" s="5" t="str">
        <f>VLOOKUP($A7696,HTS_Dec_25!$A$1:$E$11570,4,FALSE)</f>
        <v>Etched capacitor foil.</v>
      </c>
      <c r="E7696" s="4" t="str">
        <f>VLOOKUP($A7696,HTS_Dec_25!$A$1:$E$11570,5,FALSE)</f>
        <v>5.3%</v>
      </c>
      <c r="F7696" s="4">
        <v>7.5</v>
      </c>
    </row>
    <row r="7697" spans="1:6" ht="86.4" x14ac:dyDescent="0.3">
      <c r="A7697" s="4" t="s">
        <v>31119</v>
      </c>
      <c r="B7697" s="4" t="str">
        <f t="shared" si="120"/>
        <v>760719</v>
      </c>
      <c r="C7697" s="5" t="str">
        <f>VLOOKUP($A7697,HTS_Dec_25!$A$1:$E$11570,3,FALSE)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7" s="5" t="str">
        <f>VLOOKUP($A7697,HTS_Dec_25!$A$1:$E$11570,4,FALSE)</f>
        <v>Cut to shape, of a thickness not exceeding 0.15 mm.</v>
      </c>
      <c r="E7697" s="4" t="str">
        <f>VLOOKUP($A7697,HTS_Dec_25!$A$1:$E$11570,5,FALSE)</f>
        <v>5.7%</v>
      </c>
      <c r="F7697" s="4">
        <v>7.5</v>
      </c>
    </row>
    <row r="7698" spans="1:6" ht="86.4" x14ac:dyDescent="0.3">
      <c r="A7698" s="4" t="s">
        <v>31120</v>
      </c>
      <c r="B7698" s="4" t="str">
        <f t="shared" si="120"/>
        <v>760719</v>
      </c>
      <c r="C7698" s="5" t="str">
        <f>VLOOKUP($A7698,HTS_Dec_25!$A$1:$E$11570,3,FALSE)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8" s="5" t="str">
        <f>VLOOKUP($A7698,HTS_Dec_25!$A$1:$E$11570,4,FALSE)</f>
        <v>Other.</v>
      </c>
      <c r="E7698" s="4" t="str">
        <f>VLOOKUP($A7698,HTS_Dec_25!$A$1:$E$11570,5,FALSE)</f>
        <v>3%</v>
      </c>
      <c r="F7698" s="4">
        <v>25</v>
      </c>
    </row>
    <row r="7699" spans="1:6" ht="86.4" x14ac:dyDescent="0.3">
      <c r="A7699" s="4" t="s">
        <v>31121</v>
      </c>
      <c r="B7699" s="4" t="str">
        <f t="shared" si="120"/>
        <v>760720</v>
      </c>
      <c r="C7699" s="5" t="str">
        <f>VLOOKUP($A7699,HTS_Dec_25!$A$1:$E$11570,3,FALSE)</f>
        <v xml:space="preserve">Base metals and articles of base metal. Aluminum and articles thereof. Aluminum foil (whether or not printed, or backed with paper, paperboard, plastics or similar backing materials) of a thickness (excluding any backing) not exceeding 0.2 mm: Backed: </v>
      </c>
      <c r="D7699" s="5" t="str">
        <f>VLOOKUP($A7699,HTS_Dec_25!$A$1:$E$11570,4,FALSE)</f>
        <v>Covered or decorated with a character, design, fancy effect or pattern.</v>
      </c>
      <c r="E7699" s="4" t="str">
        <f>VLOOKUP($A7699,HTS_Dec_25!$A$1:$E$11570,5,FALSE)</f>
        <v>3.7%</v>
      </c>
      <c r="F7699" s="4">
        <v>25</v>
      </c>
    </row>
    <row r="7700" spans="1:6" ht="86.4" x14ac:dyDescent="0.3">
      <c r="A7700" s="4" t="s">
        <v>31122</v>
      </c>
      <c r="B7700" s="4" t="str">
        <f t="shared" si="120"/>
        <v>760720</v>
      </c>
      <c r="C7700" s="5" t="str">
        <f>VLOOKUP($A7700,HTS_Dec_25!$A$1:$E$11570,3,FALSE)</f>
        <v xml:space="preserve">Base metals and articles of base metal. Aluminum and articles thereof. Aluminum foil (whether or not printed, or backed with paper, paperboard, plastics or similar backing materials) of a thickness (excluding any backing) not exceeding 0.2 mm: Backed: </v>
      </c>
      <c r="D7700" s="5" t="str">
        <f>VLOOKUP($A7700,HTS_Dec_25!$A$1:$E$11570,4,FALSE)</f>
        <v>Other.</v>
      </c>
      <c r="E7700" s="4" t="str">
        <f>VLOOKUP($A7700,HTS_Dec_25!$A$1:$E$11570,5,FALSE)</f>
        <v>Free</v>
      </c>
      <c r="F7700" s="4">
        <v>7.5</v>
      </c>
    </row>
    <row r="7701" spans="1:6" ht="43.2" x14ac:dyDescent="0.3">
      <c r="A7701" s="4" t="s">
        <v>31123</v>
      </c>
      <c r="B7701" s="4" t="str">
        <f t="shared" si="120"/>
        <v>760810</v>
      </c>
      <c r="C7701" s="5" t="str">
        <f>VLOOKUP($A7701,HTS_Dec_25!$A$1:$E$11570,3,FALSE)</f>
        <v xml:space="preserve">Base metals and articles of base metal. Aluminum and articles thereof. Aluminum tubes and pipes: Of aluminum, not alloyed </v>
      </c>
      <c r="D7701" s="5" t="str">
        <f>VLOOKUP($A7701,HTS_Dec_25!$A$1:$E$11570,4,FALSE)</f>
        <v>Of aluminum, not alloyed.</v>
      </c>
      <c r="E7701" s="4" t="str">
        <f>VLOOKUP($A7701,HTS_Dec_25!$A$1:$E$11570,5,FALSE)</f>
        <v>5.7%</v>
      </c>
      <c r="F7701" s="4">
        <v>25</v>
      </c>
    </row>
    <row r="7702" spans="1:6" ht="43.2" x14ac:dyDescent="0.3">
      <c r="A7702" s="4" t="s">
        <v>31124</v>
      </c>
      <c r="B7702" s="4" t="str">
        <f t="shared" si="120"/>
        <v>760820</v>
      </c>
      <c r="C7702" s="5" t="str">
        <f>VLOOKUP($A7702,HTS_Dec_25!$A$1:$E$11570,3,FALSE)</f>
        <v xml:space="preserve">Base metals and articles of base metal. Aluminum and articles thereof. Aluminum tubes and pipes: Of aluminum alloys </v>
      </c>
      <c r="D7702" s="5" t="str">
        <f>VLOOKUP($A7702,HTS_Dec_25!$A$1:$E$11570,4,FALSE)</f>
        <v>Of aluminum alloys.</v>
      </c>
      <c r="E7702" s="4" t="str">
        <f>VLOOKUP($A7702,HTS_Dec_25!$A$1:$E$11570,5,FALSE)</f>
        <v>5.7%</v>
      </c>
      <c r="F7702" s="4">
        <v>25</v>
      </c>
    </row>
    <row r="7703" spans="1:6" ht="57.6" x14ac:dyDescent="0.3">
      <c r="A7703" s="4" t="s">
        <v>31125</v>
      </c>
      <c r="B7703" s="4" t="str">
        <f t="shared" si="120"/>
        <v>760900</v>
      </c>
      <c r="C7703" s="5" t="str">
        <f>VLOOKUP($A7703,HTS_Dec_25!$A$1:$E$11570,3,FALSE)</f>
        <v xml:space="preserve">Base metals and articles of base metal. Aluminum and articles thereof. Aluminum tube or pipe fittings (for example, couplings, elbows, sleeves)  </v>
      </c>
      <c r="D7703" s="5" t="str">
        <f>VLOOKUP($A7703,HTS_Dec_25!$A$1:$E$11570,4,FALSE)</f>
        <v>Aluminum tube or pipe fittings (for example, couplings, elbows, sleeves).</v>
      </c>
      <c r="E7703" s="4" t="str">
        <f>VLOOKUP($A7703,HTS_Dec_25!$A$1:$E$11570,5,FALSE)</f>
        <v>5.7%</v>
      </c>
      <c r="F7703" s="4">
        <v>25</v>
      </c>
    </row>
    <row r="7704" spans="1:6" ht="172.8" x14ac:dyDescent="0.3">
      <c r="A7704" s="4" t="s">
        <v>31126</v>
      </c>
      <c r="B7704" s="4" t="str">
        <f t="shared" si="120"/>
        <v>761010</v>
      </c>
      <c r="C7704" s="5" t="str">
        <f>VLOOKUP($A7704,HTS_Dec_25!$A$1:$E$11570,3,FALSE)</f>
        <v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v>
      </c>
      <c r="D7704" s="5" t="str">
        <f>VLOOKUP($A7704,HTS_Dec_25!$A$1:$E$11570,4,FALSE)</f>
        <v>Doors, windows and their frames and thresholds for doors.</v>
      </c>
      <c r="E7704" s="4" t="str">
        <f>VLOOKUP($A7704,HTS_Dec_25!$A$1:$E$11570,5,FALSE)</f>
        <v>5.7%</v>
      </c>
      <c r="F7704" s="4">
        <v>7.5</v>
      </c>
    </row>
    <row r="7705" spans="1:6" ht="144" x14ac:dyDescent="0.3">
      <c r="A7705" s="4" t="s">
        <v>31127</v>
      </c>
      <c r="B7705" s="4" t="str">
        <f t="shared" si="120"/>
        <v>761090</v>
      </c>
      <c r="C7705" s="5" t="str">
        <f>VLOOKUP($A7705,HTS_Dec_25!$A$1:$E$11570,3,FALSE)</f>
        <v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v>
      </c>
      <c r="D7705" s="5" t="str">
        <f>VLOOKUP($A7705,HTS_Dec_25!$A$1:$E$11570,4,FALSE)</f>
        <v>Other.</v>
      </c>
      <c r="E7705" s="4" t="str">
        <f>VLOOKUP($A7705,HTS_Dec_25!$A$1:$E$11570,5,FALSE)</f>
        <v>5.7%</v>
      </c>
      <c r="F7705" s="4">
        <v>25</v>
      </c>
    </row>
    <row r="7706" spans="1:6" ht="100.8" x14ac:dyDescent="0.3">
      <c r="A7706" s="4" t="s">
        <v>31128</v>
      </c>
      <c r="B7706" s="4" t="str">
        <f t="shared" si="120"/>
        <v>761100</v>
      </c>
      <c r="C7706" s="5" t="str">
        <f>VLOOKUP($A7706,HTS_Dec_25!$A$1:$E$11570,3,FALSE)</f>
        <v xml:space="preserve">Base metals and articles of base metal. Aluminum and articles thereof. Aluminum reservoirs, tanks, vats and similar containers, for any material (other than compressed or liquefied gas), of a capacity exceeding 300 liters, whether or not lined or heat insulated, but not fitted with mechanical or thermal equipment Other </v>
      </c>
      <c r="D7706" s="5" t="str">
        <f>VLOOKUP($A7706,HTS_Dec_25!$A$1:$E$11570,4,FALSE)</f>
        <v>Aluminum reservoirs, tanks, vats and similar containers, for any material (other than compressed or liquefied gas), of a capacity exceeding 300 liters, whether or not lined or heat insulated, but not fitted with mechanical or thermal equipment.</v>
      </c>
      <c r="E7706" s="4" t="str">
        <f>VLOOKUP($A7706,HTS_Dec_25!$A$1:$E$11570,5,FALSE)</f>
        <v>2.6%</v>
      </c>
      <c r="F7706" s="4">
        <v>25</v>
      </c>
    </row>
    <row r="7707" spans="1:6" ht="129.6" x14ac:dyDescent="0.3">
      <c r="A7707" s="4" t="s">
        <v>31129</v>
      </c>
      <c r="B7707" s="4" t="str">
        <f t="shared" si="120"/>
        <v>761210</v>
      </c>
      <c r="C7707" s="5" t="str">
        <f>VLOOKUP($A7707,HTS_Dec_25!$A$1:$E$11570,3,FALSE)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v>
      </c>
      <c r="D7707" s="5" t="str">
        <f>VLOOKUP($A7707,HTS_Dec_25!$A$1:$E$11570,4,FALSE)</f>
        <v>Collapsible tubular containers.</v>
      </c>
      <c r="E7707" s="4" t="str">
        <f>VLOOKUP($A7707,HTS_Dec_25!$A$1:$E$11570,5,FALSE)</f>
        <v>2.4%</v>
      </c>
      <c r="F7707" s="4">
        <v>25</v>
      </c>
    </row>
    <row r="7708" spans="1:6" ht="129.6" x14ac:dyDescent="0.3">
      <c r="A7708" s="4" t="s">
        <v>31130</v>
      </c>
      <c r="B7708" s="4" t="str">
        <f t="shared" si="120"/>
        <v>761290</v>
      </c>
      <c r="C7708" s="5" t="str">
        <f>VLOOKUP($A7708,HTS_Dec_25!$A$1:$E$11570,3,FALSE)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v>
      </c>
      <c r="D7708" s="5" t="str">
        <f>VLOOKUP($A7708,HTS_Dec_25!$A$1:$E$11570,4,FALSE)</f>
        <v>Of a capacity not exceeding 20 liters.</v>
      </c>
      <c r="E7708" s="4" t="str">
        <f>VLOOKUP($A7708,HTS_Dec_25!$A$1:$E$11570,5,FALSE)</f>
        <v>5.7%</v>
      </c>
      <c r="F7708" s="4">
        <v>25</v>
      </c>
    </row>
    <row r="7709" spans="1:6" ht="129.6" x14ac:dyDescent="0.3">
      <c r="A7709" s="4" t="s">
        <v>31131</v>
      </c>
      <c r="B7709" s="4" t="str">
        <f t="shared" si="120"/>
        <v>761290</v>
      </c>
      <c r="C7709" s="5" t="str">
        <f>VLOOKUP($A7709,HTS_Dec_25!$A$1:$E$11570,3,FALSE)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v>
      </c>
      <c r="D7709" s="5" t="str">
        <f>VLOOKUP($A7709,HTS_Dec_25!$A$1:$E$11570,4,FALSE)</f>
        <v>Other.</v>
      </c>
      <c r="E7709" s="4" t="str">
        <f>VLOOKUP($A7709,HTS_Dec_25!$A$1:$E$11570,5,FALSE)</f>
        <v>Free</v>
      </c>
      <c r="F7709" s="4">
        <v>25</v>
      </c>
    </row>
    <row r="7710" spans="1:6" ht="43.2" x14ac:dyDescent="0.3">
      <c r="A7710" s="4" t="s">
        <v>31132</v>
      </c>
      <c r="B7710" s="4" t="str">
        <f t="shared" si="120"/>
        <v>761300</v>
      </c>
      <c r="C7710" s="5" t="str">
        <f>VLOOKUP($A7710,HTS_Dec_25!$A$1:$E$11570,3,FALSE)</f>
        <v xml:space="preserve">Base metals and articles of base metal. Aluminum and articles thereof. Aluminum containers for compressed or liquefied gas  </v>
      </c>
      <c r="D7710" s="5" t="str">
        <f>VLOOKUP($A7710,HTS_Dec_25!$A$1:$E$11570,4,FALSE)</f>
        <v>Aluminum containers for compressed or liquefied gas.</v>
      </c>
      <c r="E7710" s="4" t="str">
        <f>VLOOKUP($A7710,HTS_Dec_25!$A$1:$E$11570,5,FALSE)</f>
        <v>5%</v>
      </c>
      <c r="F7710" s="4">
        <v>25</v>
      </c>
    </row>
    <row r="7711" spans="1:6" ht="72" x14ac:dyDescent="0.3">
      <c r="A7711" s="4" t="s">
        <v>31133</v>
      </c>
      <c r="B7711" s="4" t="str">
        <f t="shared" si="120"/>
        <v>761410</v>
      </c>
      <c r="C7711" s="5" t="str">
        <f>VLOOKUP($A7711,HTS_Dec_25!$A$1:$E$11570,3,FALSE)</f>
        <v xml:space="preserve">Base metals and articles of base metal. Aluminum and articles thereof. Stranded wire, cables, plaited bands and the like, including slings and similar articles, of aluminum, not electrically insulated: With steel core: </v>
      </c>
      <c r="D7711" s="5" t="str">
        <f>VLOOKUP($A7711,HTS_Dec_25!$A$1:$E$11570,4,FALSE)</f>
        <v>Not fitted with fittings and not made up into articles.</v>
      </c>
      <c r="E7711" s="4" t="str">
        <f>VLOOKUP($A7711,HTS_Dec_25!$A$1:$E$11570,5,FALSE)</f>
        <v>4.9%</v>
      </c>
      <c r="F7711" s="4">
        <v>25</v>
      </c>
    </row>
    <row r="7712" spans="1:6" ht="72" x14ac:dyDescent="0.3">
      <c r="A7712" s="4" t="s">
        <v>31134</v>
      </c>
      <c r="B7712" s="4" t="str">
        <f t="shared" si="120"/>
        <v>761410</v>
      </c>
      <c r="C7712" s="5" t="str">
        <f>VLOOKUP($A7712,HTS_Dec_25!$A$1:$E$11570,3,FALSE)</f>
        <v xml:space="preserve">Base metals and articles of base metal. Aluminum and articles thereof. Stranded wire, cables, plaited bands and the like, including slings and similar articles, of aluminum, not electrically insulated: With steel core: </v>
      </c>
      <c r="D7712" s="5" t="str">
        <f>VLOOKUP($A7712,HTS_Dec_25!$A$1:$E$11570,4,FALSE)</f>
        <v>Fitted with fittings or made up into articles.</v>
      </c>
      <c r="E7712" s="4" t="str">
        <f>VLOOKUP($A7712,HTS_Dec_25!$A$1:$E$11570,5,FALSE)</f>
        <v>4.9%</v>
      </c>
      <c r="F7712" s="4">
        <v>25</v>
      </c>
    </row>
    <row r="7713" spans="1:6" ht="72" x14ac:dyDescent="0.3">
      <c r="A7713" s="4" t="s">
        <v>31135</v>
      </c>
      <c r="B7713" s="4" t="str">
        <f t="shared" si="120"/>
        <v>761490</v>
      </c>
      <c r="C7713" s="5" t="str">
        <f>VLOOKUP($A7713,HTS_Dec_25!$A$1:$E$11570,3,FALSE)</f>
        <v xml:space="preserve">Base metals and articles of base metal. Aluminum and articles thereof. Stranded wire, cables, plaited bands and the like, including slings and similar articles, of aluminum, not electrically insulated: Other: </v>
      </c>
      <c r="D7713" s="5" t="str">
        <f>VLOOKUP($A7713,HTS_Dec_25!$A$1:$E$11570,4,FALSE)</f>
        <v>Electrical conductors.</v>
      </c>
      <c r="E7713" s="4" t="str">
        <f>VLOOKUP($A7713,HTS_Dec_25!$A$1:$E$11570,5,FALSE)</f>
        <v>4.9%</v>
      </c>
      <c r="F7713" s="4">
        <v>25</v>
      </c>
    </row>
    <row r="7714" spans="1:6" ht="72" x14ac:dyDescent="0.3">
      <c r="A7714" s="4" t="s">
        <v>31136</v>
      </c>
      <c r="B7714" s="4" t="str">
        <f t="shared" si="120"/>
        <v>761490</v>
      </c>
      <c r="C7714" s="5" t="str">
        <f>VLOOKUP($A7714,HTS_Dec_25!$A$1:$E$11570,3,FALSE)</f>
        <v xml:space="preserve">Base metals and articles of base metal. Aluminum and articles thereof. Stranded wire, cables, plaited bands and the like, including slings and similar articles, of aluminum, not electrically insulated: Other: </v>
      </c>
      <c r="D7714" s="5" t="str">
        <f>VLOOKUP($A7714,HTS_Dec_25!$A$1:$E$11570,4,FALSE)</f>
        <v>Other.</v>
      </c>
      <c r="E7714" s="4" t="str">
        <f>VLOOKUP($A7714,HTS_Dec_25!$A$1:$E$11570,5,FALSE)</f>
        <v>4.9%</v>
      </c>
      <c r="F7714" s="4">
        <v>25</v>
      </c>
    </row>
    <row r="7715" spans="1:6" ht="72" x14ac:dyDescent="0.3">
      <c r="A7715" s="4" t="s">
        <v>31137</v>
      </c>
      <c r="B7715" s="4" t="str">
        <f t="shared" si="120"/>
        <v>761490</v>
      </c>
      <c r="C7715" s="5" t="str">
        <f>VLOOKUP($A7715,HTS_Dec_25!$A$1:$E$11570,3,FALSE)</f>
        <v xml:space="preserve">Base metals and articles of base metal. Aluminum and articles thereof. Stranded wire, cables, plaited bands and the like, including slings and similar articles, of aluminum, not electrically insulated: Other: </v>
      </c>
      <c r="D7715" s="5" t="str">
        <f>VLOOKUP($A7715,HTS_Dec_25!$A$1:$E$11570,4,FALSE)</f>
        <v>Fitted with fittings or made up into articles.</v>
      </c>
      <c r="E7715" s="4" t="str">
        <f>VLOOKUP($A7715,HTS_Dec_25!$A$1:$E$11570,5,FALSE)</f>
        <v>5.7%</v>
      </c>
      <c r="F7715" s="4">
        <v>25</v>
      </c>
    </row>
    <row r="7716" spans="1:6" ht="129.6" x14ac:dyDescent="0.3">
      <c r="A7716" s="4" t="s">
        <v>31138</v>
      </c>
      <c r="B7716" s="4" t="str">
        <f t="shared" si="120"/>
        <v>761510</v>
      </c>
      <c r="C7716" s="5" t="str">
        <f>VLOOKUP($A7716,HTS_Dec_25!$A$1:$E$11570,3,FALSE)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6" s="5" t="str">
        <f>VLOOKUP($A7716,HTS_Dec_25!$A$1:$E$11570,4,FALSE)</f>
        <v>Pot scourers and scouring or polishing pads, gloves and the like.</v>
      </c>
      <c r="E7716" s="4" t="str">
        <f>VLOOKUP($A7716,HTS_Dec_25!$A$1:$E$11570,5,FALSE)</f>
        <v>3.1%</v>
      </c>
      <c r="F7716" s="4">
        <v>7.5</v>
      </c>
    </row>
    <row r="7717" spans="1:6" ht="129.6" x14ac:dyDescent="0.3">
      <c r="A7717" s="4" t="s">
        <v>31139</v>
      </c>
      <c r="B7717" s="4" t="str">
        <f t="shared" si="120"/>
        <v>761510</v>
      </c>
      <c r="C7717" s="5" t="str">
        <f>VLOOKUP($A7717,HTS_Dec_25!$A$1:$E$11570,3,FALSE)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7" s="5" t="str">
        <f>VLOOKUP($A7717,HTS_Dec_25!$A$1:$E$11570,4,FALSE)</f>
        <v>Other.</v>
      </c>
      <c r="E7717" s="4" t="str">
        <f>VLOOKUP($A7717,HTS_Dec_25!$A$1:$E$11570,5,FALSE)</f>
        <v>3.1%</v>
      </c>
      <c r="F7717" s="4">
        <v>7.5</v>
      </c>
    </row>
    <row r="7718" spans="1:6" ht="129.6" x14ac:dyDescent="0.3">
      <c r="A7718" s="4" t="s">
        <v>31140</v>
      </c>
      <c r="B7718" s="4" t="str">
        <f t="shared" si="120"/>
        <v>761510</v>
      </c>
      <c r="C7718" s="5" t="str">
        <f>VLOOKUP($A7718,HTS_Dec_25!$A$1:$E$11570,3,FALSE)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8" s="5" t="str">
        <f>VLOOKUP($A7718,HTS_Dec_25!$A$1:$E$11570,4,FALSE)</f>
        <v>Cast.</v>
      </c>
      <c r="E7718" s="4" t="str">
        <f>VLOOKUP($A7718,HTS_Dec_25!$A$1:$E$11570,5,FALSE)</f>
        <v>3.1%</v>
      </c>
      <c r="F7718" s="4">
        <v>7.5</v>
      </c>
    </row>
    <row r="7719" spans="1:6" ht="129.6" x14ac:dyDescent="0.3">
      <c r="A7719" s="4" t="s">
        <v>31141</v>
      </c>
      <c r="B7719" s="4" t="str">
        <f t="shared" si="120"/>
        <v>761510</v>
      </c>
      <c r="C7719" s="5" t="str">
        <f>VLOOKUP($A7719,HTS_Dec_25!$A$1:$E$11570,3,FALSE)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9" s="5" t="str">
        <f>VLOOKUP($A7719,HTS_Dec_25!$A$1:$E$11570,4,FALSE)</f>
        <v>Other.</v>
      </c>
      <c r="E7719" s="4" t="str">
        <f>VLOOKUP($A7719,HTS_Dec_25!$A$1:$E$11570,5,FALSE)</f>
        <v>3.1%</v>
      </c>
      <c r="F7719" s="4">
        <v>7.5</v>
      </c>
    </row>
    <row r="7720" spans="1:6" ht="100.8" x14ac:dyDescent="0.3">
      <c r="A7720" s="4" t="s">
        <v>31142</v>
      </c>
      <c r="B7720" s="4" t="str">
        <f t="shared" si="120"/>
        <v>761520</v>
      </c>
      <c r="C7720" s="5" t="str">
        <f>VLOOKUP($A7720,HTS_Dec_25!$A$1:$E$11570,3,FALSE)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Sanitary ware and parts thereof </v>
      </c>
      <c r="D7720" s="5" t="str">
        <f>VLOOKUP($A7720,HTS_Dec_25!$A$1:$E$11570,4,FALSE)</f>
        <v>Sanitary ware and parts thereof.</v>
      </c>
      <c r="E7720" s="4" t="str">
        <f>VLOOKUP($A7720,HTS_Dec_25!$A$1:$E$11570,5,FALSE)</f>
        <v>3.8%</v>
      </c>
      <c r="F7720" s="4">
        <v>25</v>
      </c>
    </row>
    <row r="7721" spans="1:6" ht="86.4" x14ac:dyDescent="0.3">
      <c r="A7721" s="4" t="s">
        <v>31143</v>
      </c>
      <c r="B7721" s="4" t="str">
        <f t="shared" si="120"/>
        <v>761610</v>
      </c>
      <c r="C7721" s="5" t="str">
        <f>VLOOKUP($A7721,HTS_Dec_25!$A$1:$E$11570,3,FALSE)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1" s="5" t="str">
        <f>VLOOKUP($A7721,HTS_Dec_25!$A$1:$E$11570,4,FALSE)</f>
        <v>Nails, tacks and staples.</v>
      </c>
      <c r="E7721" s="4" t="str">
        <f>VLOOKUP($A7721,HTS_Dec_25!$A$1:$E$11570,5,FALSE)</f>
        <v>5.7%</v>
      </c>
      <c r="F7721" s="4">
        <v>25</v>
      </c>
    </row>
    <row r="7722" spans="1:6" ht="86.4" x14ac:dyDescent="0.3">
      <c r="A7722" s="4" t="s">
        <v>31144</v>
      </c>
      <c r="B7722" s="4" t="str">
        <f t="shared" si="120"/>
        <v>761610</v>
      </c>
      <c r="C7722" s="5" t="str">
        <f>VLOOKUP($A7722,HTS_Dec_25!$A$1:$E$11570,3,FALSE)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2" s="5" t="str">
        <f>VLOOKUP($A7722,HTS_Dec_25!$A$1:$E$11570,4,FALSE)</f>
        <v>Rivets.</v>
      </c>
      <c r="E7722" s="4" t="str">
        <f>VLOOKUP($A7722,HTS_Dec_25!$A$1:$E$11570,5,FALSE)</f>
        <v>4.7%</v>
      </c>
      <c r="F7722" s="4">
        <v>25</v>
      </c>
    </row>
    <row r="7723" spans="1:6" ht="86.4" x14ac:dyDescent="0.3">
      <c r="A7723" s="4" t="s">
        <v>31145</v>
      </c>
      <c r="B7723" s="4" t="str">
        <f t="shared" si="120"/>
        <v>761610</v>
      </c>
      <c r="C7723" s="5" t="str">
        <f>VLOOKUP($A7723,HTS_Dec_25!$A$1:$E$11570,3,FALSE)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3" s="5" t="str">
        <f>VLOOKUP($A7723,HTS_Dec_25!$A$1:$E$11570,4,FALSE)</f>
        <v>Cotters and cotter pins.</v>
      </c>
      <c r="E7723" s="4" t="str">
        <f>VLOOKUP($A7723,HTS_Dec_25!$A$1:$E$11570,5,FALSE)</f>
        <v>5.7%</v>
      </c>
      <c r="F7723" s="4">
        <v>25</v>
      </c>
    </row>
    <row r="7724" spans="1:6" ht="86.4" x14ac:dyDescent="0.3">
      <c r="A7724" s="4" t="s">
        <v>31146</v>
      </c>
      <c r="B7724" s="4" t="str">
        <f t="shared" si="120"/>
        <v>761610</v>
      </c>
      <c r="C7724" s="5" t="str">
        <f>VLOOKUP($A7724,HTS_Dec_25!$A$1:$E$11570,3,FALSE)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4" s="5" t="str">
        <f>VLOOKUP($A7724,HTS_Dec_25!$A$1:$E$11570,4,FALSE)</f>
        <v>Having shanks, threads or holes over 6 mm in diameter.</v>
      </c>
      <c r="E7724" s="4" t="str">
        <f>VLOOKUP($A7724,HTS_Dec_25!$A$1:$E$11570,5,FALSE)</f>
        <v>5.5%</v>
      </c>
      <c r="F7724" s="4">
        <v>25</v>
      </c>
    </row>
    <row r="7725" spans="1:6" ht="86.4" x14ac:dyDescent="0.3">
      <c r="A7725" s="4" t="s">
        <v>31147</v>
      </c>
      <c r="B7725" s="4" t="str">
        <f t="shared" si="120"/>
        <v>761610</v>
      </c>
      <c r="C7725" s="5" t="str">
        <f>VLOOKUP($A7725,HTS_Dec_25!$A$1:$E$11570,3,FALSE)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5" s="5" t="str">
        <f>VLOOKUP($A7725,HTS_Dec_25!$A$1:$E$11570,4,FALSE)</f>
        <v>Other.</v>
      </c>
      <c r="E7725" s="4" t="str">
        <f>VLOOKUP($A7725,HTS_Dec_25!$A$1:$E$11570,5,FALSE)</f>
        <v>6%</v>
      </c>
      <c r="F7725" s="4">
        <v>25</v>
      </c>
    </row>
    <row r="7726" spans="1:6" ht="43.2" x14ac:dyDescent="0.3">
      <c r="A7726" s="4" t="s">
        <v>31148</v>
      </c>
      <c r="B7726" s="4" t="str">
        <f t="shared" si="120"/>
        <v>761691</v>
      </c>
      <c r="C7726" s="5" t="str">
        <f>VLOOKUP($A7726,HTS_Dec_25!$A$1:$E$11570,3,FALSE)</f>
        <v xml:space="preserve">Base metals and articles of base metal. Aluminum and articles thereof. Other articles of aluminum: Other: </v>
      </c>
      <c r="D7726" s="5" t="str">
        <f>VLOOKUP($A7726,HTS_Dec_25!$A$1:$E$11570,4,FALSE)</f>
        <v>Cloth, grill, netting and fencing, of aluminum wire.</v>
      </c>
      <c r="E7726" s="4" t="str">
        <f>VLOOKUP($A7726,HTS_Dec_25!$A$1:$E$11570,5,FALSE)</f>
        <v>2.5%</v>
      </c>
      <c r="F7726" s="4">
        <v>25</v>
      </c>
    </row>
    <row r="7727" spans="1:6" ht="43.2" x14ac:dyDescent="0.3">
      <c r="A7727" s="4" t="s">
        <v>10448</v>
      </c>
      <c r="B7727" s="4" t="str">
        <f t="shared" si="120"/>
        <v>761699</v>
      </c>
      <c r="C7727" s="5" t="str">
        <f>VLOOKUP($A7727,HTS_Dec_25!$A$1:$E$11570,3,FALSE)</f>
        <v>Base metals and articles of base metal. Aluminum and articles thereof. Other articles of aluminum: Other: Other:</v>
      </c>
      <c r="D7727" s="5" t="str">
        <f>VLOOKUP($A7727,HTS_Dec_25!$A$1:$E$11570,4,FALSE)</f>
        <v>Luggage frames.</v>
      </c>
      <c r="E7727" s="4" t="str">
        <f>VLOOKUP($A7727,HTS_Dec_25!$A$1:$E$11570,5,FALSE)</f>
        <v>Free</v>
      </c>
      <c r="F7727" s="4">
        <v>25</v>
      </c>
    </row>
    <row r="7728" spans="1:6" ht="43.2" x14ac:dyDescent="0.3">
      <c r="A7728" s="4" t="s">
        <v>31149</v>
      </c>
      <c r="B7728" s="4" t="str">
        <f t="shared" si="120"/>
        <v>761699</v>
      </c>
      <c r="C7728" s="5" t="str">
        <f>VLOOKUP($A7728,HTS_Dec_25!$A$1:$E$11570,3,FALSE)</f>
        <v>Base metals and articles of base metal. Aluminum and articles thereof. Other articles of aluminum: Other: Other:</v>
      </c>
      <c r="D7728" s="5" t="str">
        <f>VLOOKUP($A7728,HTS_Dec_25!$A$1:$E$11570,4,FALSE)</f>
        <v>Other.</v>
      </c>
      <c r="E7728" s="4" t="str">
        <f>VLOOKUP($A7728,HTS_Dec_25!$A$1:$E$11570,5,FALSE)</f>
        <v>2.5%</v>
      </c>
      <c r="F7728" s="4">
        <v>25</v>
      </c>
    </row>
    <row r="7729" spans="1:6" ht="28.8" x14ac:dyDescent="0.3">
      <c r="A7729" s="4" t="s">
        <v>31150</v>
      </c>
      <c r="B7729" s="4" t="str">
        <f t="shared" si="120"/>
        <v>780191</v>
      </c>
      <c r="C7729" s="5" t="str">
        <f>VLOOKUP($A7729,HTS_Dec_25!$A$1:$E$11570,3,FALSE)</f>
        <v xml:space="preserve">Base metals and articles of base metal. Lead and articles thereof. Unwrought lead: Other: </v>
      </c>
      <c r="D7729" s="5" t="str">
        <f>VLOOKUP($A7729,HTS_Dec_25!$A$1:$E$11570,4,FALSE)</f>
        <v>Containing by weight antimony as the principal other element.</v>
      </c>
      <c r="E7729" s="4" t="str">
        <f>VLOOKUP($A7729,HTS_Dec_25!$A$1:$E$11570,5,FALSE)</f>
        <v>2.5% on the value of the lead content</v>
      </c>
      <c r="F7729" s="4">
        <v>25</v>
      </c>
    </row>
    <row r="7730" spans="1:6" ht="28.8" x14ac:dyDescent="0.3">
      <c r="A7730" s="4" t="s">
        <v>31151</v>
      </c>
      <c r="B7730" s="4" t="str">
        <f t="shared" si="120"/>
        <v>780199</v>
      </c>
      <c r="C7730" s="5" t="str">
        <f>VLOOKUP($A7730,HTS_Dec_25!$A$1:$E$11570,3,FALSE)</f>
        <v>Base metals and articles of base metal. Lead and articles thereof. Unwrought lead: Other: Other:</v>
      </c>
      <c r="D7730" s="5" t="str">
        <f>VLOOKUP($A7730,HTS_Dec_25!$A$1:$E$11570,4,FALSE)</f>
        <v>Lead bullion.</v>
      </c>
      <c r="E7730" s="4" t="str">
        <f>VLOOKUP($A7730,HTS_Dec_25!$A$1:$E$11570,5,FALSE)</f>
        <v>2.5% on the value of the lead content</v>
      </c>
      <c r="F7730" s="4">
        <v>25</v>
      </c>
    </row>
    <row r="7731" spans="1:6" ht="28.8" x14ac:dyDescent="0.3">
      <c r="A7731" s="4" t="s">
        <v>31152</v>
      </c>
      <c r="B7731" s="4" t="str">
        <f t="shared" si="120"/>
        <v>780199</v>
      </c>
      <c r="C7731" s="5" t="str">
        <f>VLOOKUP($A7731,HTS_Dec_25!$A$1:$E$11570,3,FALSE)</f>
        <v>Base metals and articles of base metal. Lead and articles thereof. Unwrought lead: Other: Other:</v>
      </c>
      <c r="D7731" s="5" t="str">
        <f>VLOOKUP($A7731,HTS_Dec_25!$A$1:$E$11570,4,FALSE)</f>
        <v>Other.</v>
      </c>
      <c r="E7731" s="4" t="str">
        <f>VLOOKUP($A7731,HTS_Dec_25!$A$1:$E$11570,5,FALSE)</f>
        <v>2.5% on the value of the lead content</v>
      </c>
      <c r="F7731" s="4">
        <v>25</v>
      </c>
    </row>
    <row r="7732" spans="1:6" ht="57.6" x14ac:dyDescent="0.3">
      <c r="A7732" s="4" t="s">
        <v>31153</v>
      </c>
      <c r="B7732" s="4" t="str">
        <f t="shared" si="120"/>
        <v>780411</v>
      </c>
      <c r="C7732" s="5" t="str">
        <f>VLOOKUP($A7732,HTS_Dec_25!$A$1:$E$11570,3,FALSE)</f>
        <v xml:space="preserve">Base metals and articles of base metal. Lead and articles thereof. Lead plates, sheets, strip and foil; lead powders and flakes: Plates, sheets, strip and foil: </v>
      </c>
      <c r="D7732" s="5" t="str">
        <f>VLOOKUP($A7732,HTS_Dec_25!$A$1:$E$11570,4,FALSE)</f>
        <v>Sheets, strip and foil of a thickness (excluding any backing) not exceeding 0.2 mm.</v>
      </c>
      <c r="E7732" s="4" t="str">
        <f>VLOOKUP($A7732,HTS_Dec_25!$A$1:$E$11570,5,FALSE)</f>
        <v>2.2%</v>
      </c>
      <c r="F7732" s="4">
        <v>25</v>
      </c>
    </row>
    <row r="7733" spans="1:6" ht="57.6" x14ac:dyDescent="0.3">
      <c r="A7733" s="4" t="s">
        <v>31154</v>
      </c>
      <c r="B7733" s="4" t="str">
        <f t="shared" si="120"/>
        <v>780419</v>
      </c>
      <c r="C7733" s="5" t="str">
        <f>VLOOKUP($A7733,HTS_Dec_25!$A$1:$E$11570,3,FALSE)</f>
        <v xml:space="preserve">Base metals and articles of base metal. Lead and articles thereof. Lead plates, sheets, strip and foil; lead powders and flakes: Plates, sheets, strip and foil: </v>
      </c>
      <c r="D7733" s="5" t="str">
        <f>VLOOKUP($A7733,HTS_Dec_25!$A$1:$E$11570,4,FALSE)</f>
        <v>Other.</v>
      </c>
      <c r="E7733" s="4" t="str">
        <f>VLOOKUP($A7733,HTS_Dec_25!$A$1:$E$11570,5,FALSE)</f>
        <v>3%</v>
      </c>
      <c r="F7733" s="4">
        <v>25</v>
      </c>
    </row>
    <row r="7734" spans="1:6" ht="43.2" x14ac:dyDescent="0.3">
      <c r="A7734" s="4" t="s">
        <v>31155</v>
      </c>
      <c r="B7734" s="4" t="str">
        <f t="shared" si="120"/>
        <v>780420</v>
      </c>
      <c r="C7734" s="5" t="str">
        <f>VLOOKUP($A7734,HTS_Dec_25!$A$1:$E$11570,3,FALSE)</f>
        <v xml:space="preserve">Base metals and articles of base metal. Lead and articles thereof. Lead plates, sheets, strip and foil; lead powders and flakes: Powders and flakes </v>
      </c>
      <c r="D7734" s="5" t="str">
        <f>VLOOKUP($A7734,HTS_Dec_25!$A$1:$E$11570,4,FALSE)</f>
        <v>Powders and flakes.</v>
      </c>
      <c r="E7734" s="4" t="str">
        <f>VLOOKUP($A7734,HTS_Dec_25!$A$1:$E$11570,5,FALSE)</f>
        <v>Free</v>
      </c>
      <c r="F7734" s="4">
        <v>25</v>
      </c>
    </row>
    <row r="7735" spans="1:6" x14ac:dyDescent="0.3">
      <c r="A7735" s="4" t="s">
        <v>31156</v>
      </c>
      <c r="B7735" s="4" t="str">
        <f t="shared" si="120"/>
        <v>780600</v>
      </c>
      <c r="C7735" s="5" t="e">
        <f>VLOOKUP($A7735,HTS_Dec_25!$A$1:$E$11570,3,FALSE)</f>
        <v>#N/A</v>
      </c>
      <c r="D7735" s="5" t="e">
        <f>VLOOKUP($A7735,HTS_Dec_25!$A$1:$E$11570,4,FALSE)</f>
        <v>#N/A</v>
      </c>
      <c r="E7735" s="4" t="e">
        <f>VLOOKUP($A7735,HTS_Dec_25!$A$1:$E$11570,5,FALSE)</f>
        <v>#N/A</v>
      </c>
      <c r="F7735" s="4">
        <v>25</v>
      </c>
    </row>
    <row r="7736" spans="1:6" x14ac:dyDescent="0.3">
      <c r="A7736" s="4" t="s">
        <v>31157</v>
      </c>
      <c r="B7736" s="4" t="str">
        <f t="shared" si="120"/>
        <v>780600</v>
      </c>
      <c r="C7736" s="5" t="e">
        <f>VLOOKUP($A7736,HTS_Dec_25!$A$1:$E$11570,3,FALSE)</f>
        <v>#N/A</v>
      </c>
      <c r="D7736" s="5" t="e">
        <f>VLOOKUP($A7736,HTS_Dec_25!$A$1:$E$11570,4,FALSE)</f>
        <v>#N/A</v>
      </c>
      <c r="E7736" s="4" t="e">
        <f>VLOOKUP($A7736,HTS_Dec_25!$A$1:$E$11570,5,FALSE)</f>
        <v>#N/A</v>
      </c>
      <c r="F7736" s="4">
        <v>25</v>
      </c>
    </row>
    <row r="7737" spans="1:6" x14ac:dyDescent="0.3">
      <c r="A7737" s="4" t="s">
        <v>31158</v>
      </c>
      <c r="B7737" s="4" t="str">
        <f t="shared" si="120"/>
        <v>780600</v>
      </c>
      <c r="C7737" s="5" t="e">
        <f>VLOOKUP($A7737,HTS_Dec_25!$A$1:$E$11570,3,FALSE)</f>
        <v>#N/A</v>
      </c>
      <c r="D7737" s="5" t="e">
        <f>VLOOKUP($A7737,HTS_Dec_25!$A$1:$E$11570,4,FALSE)</f>
        <v>#N/A</v>
      </c>
      <c r="E7737" s="4" t="e">
        <f>VLOOKUP($A7737,HTS_Dec_25!$A$1:$E$11570,5,FALSE)</f>
        <v>#N/A</v>
      </c>
      <c r="F7737" s="4">
        <v>25</v>
      </c>
    </row>
    <row r="7738" spans="1:6" ht="43.2" x14ac:dyDescent="0.3">
      <c r="A7738" s="4" t="s">
        <v>31159</v>
      </c>
      <c r="B7738" s="4" t="str">
        <f t="shared" si="120"/>
        <v>790111</v>
      </c>
      <c r="C7738" s="5" t="str">
        <f>VLOOKUP($A7738,HTS_Dec_25!$A$1:$E$11570,3,FALSE)</f>
        <v xml:space="preserve">Base metals and articles of base metal. Zinc and articles thereof. Unwrought zinc: Zinc, not alloyed: </v>
      </c>
      <c r="D7738" s="5" t="str">
        <f>VLOOKUP($A7738,HTS_Dec_25!$A$1:$E$11570,4,FALSE)</f>
        <v>Containing by weight 99.99 percent or more of zinc.</v>
      </c>
      <c r="E7738" s="4" t="str">
        <f>VLOOKUP($A7738,HTS_Dec_25!$A$1:$E$11570,5,FALSE)</f>
        <v>1.5%</v>
      </c>
      <c r="F7738" s="4">
        <v>25</v>
      </c>
    </row>
    <row r="7739" spans="1:6" ht="57.6" x14ac:dyDescent="0.3">
      <c r="A7739" s="4" t="s">
        <v>31160</v>
      </c>
      <c r="B7739" s="4" t="str">
        <f t="shared" si="120"/>
        <v>790112</v>
      </c>
      <c r="C7739" s="5" t="str">
        <f>VLOOKUP($A7739,HTS_Dec_25!$A$1:$E$11570,3,FALSE)</f>
        <v>Base metals and articles of base metal. Zinc and articles thereof. Unwrought zinc: Zinc, not alloyed: Containing by weight less than 99.99 percent of zinc:</v>
      </c>
      <c r="D7739" s="5" t="str">
        <f>VLOOKUP($A7739,HTS_Dec_25!$A$1:$E$11570,4,FALSE)</f>
        <v>Casting-grade zinc.</v>
      </c>
      <c r="E7739" s="4" t="str">
        <f>VLOOKUP($A7739,HTS_Dec_25!$A$1:$E$11570,5,FALSE)</f>
        <v>3%</v>
      </c>
      <c r="F7739" s="4">
        <v>25</v>
      </c>
    </row>
    <row r="7740" spans="1:6" ht="57.6" x14ac:dyDescent="0.3">
      <c r="A7740" s="4" t="s">
        <v>31161</v>
      </c>
      <c r="B7740" s="4" t="str">
        <f t="shared" si="120"/>
        <v>790112</v>
      </c>
      <c r="C7740" s="5" t="str">
        <f>VLOOKUP($A7740,HTS_Dec_25!$A$1:$E$11570,3,FALSE)</f>
        <v>Base metals and articles of base metal. Zinc and articles thereof. Unwrought zinc: Zinc, not alloyed: Containing by weight less than 99.99 percent of zinc:</v>
      </c>
      <c r="D7740" s="5" t="str">
        <f>VLOOKUP($A7740,HTS_Dec_25!$A$1:$E$11570,4,FALSE)</f>
        <v>Other.</v>
      </c>
      <c r="E7740" s="4" t="str">
        <f>VLOOKUP($A7740,HTS_Dec_25!$A$1:$E$11570,5,FALSE)</f>
        <v>1.5%</v>
      </c>
      <c r="F7740" s="4">
        <v>25</v>
      </c>
    </row>
    <row r="7741" spans="1:6" ht="28.8" x14ac:dyDescent="0.3">
      <c r="A7741" s="4" t="s">
        <v>31162</v>
      </c>
      <c r="B7741" s="4" t="str">
        <f t="shared" si="120"/>
        <v>790120</v>
      </c>
      <c r="C7741" s="5" t="str">
        <f>VLOOKUP($A7741,HTS_Dec_25!$A$1:$E$11570,3,FALSE)</f>
        <v xml:space="preserve">Base metals and articles of base metal. Zinc and articles thereof. Unwrought zinc: Zinc alloys </v>
      </c>
      <c r="D7741" s="5" t="str">
        <f>VLOOKUP($A7741,HTS_Dec_25!$A$1:$E$11570,4,FALSE)</f>
        <v>Zinc alloys.</v>
      </c>
      <c r="E7741" s="4" t="str">
        <f>VLOOKUP($A7741,HTS_Dec_25!$A$1:$E$11570,5,FALSE)</f>
        <v>3%</v>
      </c>
      <c r="F7741" s="4">
        <v>25</v>
      </c>
    </row>
    <row r="7742" spans="1:6" ht="43.2" x14ac:dyDescent="0.3">
      <c r="A7742" s="4" t="s">
        <v>31163</v>
      </c>
      <c r="B7742" s="4" t="str">
        <f t="shared" si="120"/>
        <v>790310</v>
      </c>
      <c r="C7742" s="5" t="str">
        <f>VLOOKUP($A7742,HTS_Dec_25!$A$1:$E$11570,3,FALSE)</f>
        <v xml:space="preserve">Base metals and articles of base metal. Zinc and articles thereof. Zinc dust, powders and flakes: Zinc dust </v>
      </c>
      <c r="D7742" s="5" t="str">
        <f>VLOOKUP($A7742,HTS_Dec_25!$A$1:$E$11570,4,FALSE)</f>
        <v>Zinc dust.</v>
      </c>
      <c r="E7742" s="4" t="str">
        <f>VLOOKUP($A7742,HTS_Dec_25!$A$1:$E$11570,5,FALSE)</f>
        <v>0.7¢/kg</v>
      </c>
      <c r="F7742" s="4">
        <v>25</v>
      </c>
    </row>
    <row r="7743" spans="1:6" ht="43.2" x14ac:dyDescent="0.3">
      <c r="A7743" s="4" t="s">
        <v>31164</v>
      </c>
      <c r="B7743" s="4" t="str">
        <f t="shared" si="120"/>
        <v>790390</v>
      </c>
      <c r="C7743" s="5" t="str">
        <f>VLOOKUP($A7743,HTS_Dec_25!$A$1:$E$11570,3,FALSE)</f>
        <v xml:space="preserve">Base metals and articles of base metal. Zinc and articles thereof. Zinc dust, powders and flakes: Other: </v>
      </c>
      <c r="D7743" s="5" t="str">
        <f>VLOOKUP($A7743,HTS_Dec_25!$A$1:$E$11570,4,FALSE)</f>
        <v>Powders.</v>
      </c>
      <c r="E7743" s="4" t="str">
        <f>VLOOKUP($A7743,HTS_Dec_25!$A$1:$E$11570,5,FALSE)</f>
        <v>0.5¢/kg</v>
      </c>
      <c r="F7743" s="4">
        <v>25</v>
      </c>
    </row>
    <row r="7744" spans="1:6" ht="43.2" x14ac:dyDescent="0.3">
      <c r="A7744" s="4" t="s">
        <v>31165</v>
      </c>
      <c r="B7744" s="4" t="str">
        <f t="shared" si="120"/>
        <v>790390</v>
      </c>
      <c r="C7744" s="5" t="str">
        <f>VLOOKUP($A7744,HTS_Dec_25!$A$1:$E$11570,3,FALSE)</f>
        <v xml:space="preserve">Base metals and articles of base metal. Zinc and articles thereof. Zinc dust, powders and flakes: Other: </v>
      </c>
      <c r="D7744" s="5" t="str">
        <f>VLOOKUP($A7744,HTS_Dec_25!$A$1:$E$11570,4,FALSE)</f>
        <v>Other.</v>
      </c>
      <c r="E7744" s="4" t="str">
        <f>VLOOKUP($A7744,HTS_Dec_25!$A$1:$E$11570,5,FALSE)</f>
        <v>3%</v>
      </c>
      <c r="F7744" s="4">
        <v>25</v>
      </c>
    </row>
    <row r="7745" spans="1:6" ht="28.8" x14ac:dyDescent="0.3">
      <c r="A7745" s="4" t="s">
        <v>31166</v>
      </c>
      <c r="B7745" s="4" t="str">
        <f t="shared" si="120"/>
        <v>790400</v>
      </c>
      <c r="C7745" s="5" t="str">
        <f>VLOOKUP($A7745,HTS_Dec_25!$A$1:$E$11570,3,FALSE)</f>
        <v xml:space="preserve">Base metals and articles of base metal. Zinc and articles thereof. Zinc bars, rods, profiles and wire  </v>
      </c>
      <c r="D7745" s="5" t="str">
        <f>VLOOKUP($A7745,HTS_Dec_25!$A$1:$E$11570,4,FALSE)</f>
        <v>Zinc bars, rods, profiles and wire.</v>
      </c>
      <c r="E7745" s="4" t="str">
        <f>VLOOKUP($A7745,HTS_Dec_25!$A$1:$E$11570,5,FALSE)</f>
        <v>4.2%</v>
      </c>
      <c r="F7745" s="4">
        <v>25</v>
      </c>
    </row>
    <row r="7746" spans="1:6" ht="28.8" x14ac:dyDescent="0.3">
      <c r="A7746" s="4" t="s">
        <v>31167</v>
      </c>
      <c r="B7746" s="4" t="str">
        <f t="shared" si="120"/>
        <v>790500</v>
      </c>
      <c r="C7746" s="5" t="str">
        <f>VLOOKUP($A7746,HTS_Dec_25!$A$1:$E$11570,3,FALSE)</f>
        <v xml:space="preserve">Base metals and articles of base metal. Zinc and articles thereof. Zinc plates, sheets, strip and foil  </v>
      </c>
      <c r="D7746" s="5" t="str">
        <f>VLOOKUP($A7746,HTS_Dec_25!$A$1:$E$11570,4,FALSE)</f>
        <v>Zinc plates, sheets, strip and foil.</v>
      </c>
      <c r="E7746" s="4" t="str">
        <f>VLOOKUP($A7746,HTS_Dec_25!$A$1:$E$11570,5,FALSE)</f>
        <v>2.8%</v>
      </c>
      <c r="F7746" s="4">
        <v>25</v>
      </c>
    </row>
    <row r="7747" spans="1:6" x14ac:dyDescent="0.3">
      <c r="A7747" s="4" t="s">
        <v>31168</v>
      </c>
      <c r="B7747" s="4" t="str">
        <f t="shared" ref="B7747:B7810" si="121">LEFT(A7747,6)</f>
        <v>790700</v>
      </c>
      <c r="C7747" s="5" t="e">
        <f>VLOOKUP($A7747,HTS_Dec_25!$A$1:$E$11570,3,FALSE)</f>
        <v>#N/A</v>
      </c>
      <c r="D7747" s="5" t="e">
        <f>VLOOKUP($A7747,HTS_Dec_25!$A$1:$E$11570,4,FALSE)</f>
        <v>#N/A</v>
      </c>
      <c r="E7747" s="4" t="e">
        <f>VLOOKUP($A7747,HTS_Dec_25!$A$1:$E$11570,5,FALSE)</f>
        <v>#N/A</v>
      </c>
      <c r="F7747" s="4">
        <v>25</v>
      </c>
    </row>
    <row r="7748" spans="1:6" x14ac:dyDescent="0.3">
      <c r="A7748" s="4" t="s">
        <v>31169</v>
      </c>
      <c r="B7748" s="4" t="str">
        <f t="shared" si="121"/>
        <v>790700</v>
      </c>
      <c r="C7748" s="5" t="e">
        <f>VLOOKUP($A7748,HTS_Dec_25!$A$1:$E$11570,3,FALSE)</f>
        <v>#N/A</v>
      </c>
      <c r="D7748" s="5" t="e">
        <f>VLOOKUP($A7748,HTS_Dec_25!$A$1:$E$11570,4,FALSE)</f>
        <v>#N/A</v>
      </c>
      <c r="E7748" s="4" t="e">
        <f>VLOOKUP($A7748,HTS_Dec_25!$A$1:$E$11570,5,FALSE)</f>
        <v>#N/A</v>
      </c>
      <c r="F7748" s="4">
        <v>25</v>
      </c>
    </row>
    <row r="7749" spans="1:6" ht="28.8" x14ac:dyDescent="0.3">
      <c r="A7749" s="4" t="s">
        <v>31170</v>
      </c>
      <c r="B7749" s="4" t="str">
        <f t="shared" si="121"/>
        <v>800110</v>
      </c>
      <c r="C7749" s="5" t="str">
        <f>VLOOKUP($A7749,HTS_Dec_25!$A$1:$E$11570,3,FALSE)</f>
        <v xml:space="preserve">Base metals and articles of base metal. Tin and articles thereof. Unwrought tin: Tin, not alloyed </v>
      </c>
      <c r="D7749" s="5" t="str">
        <f>VLOOKUP($A7749,HTS_Dec_25!$A$1:$E$11570,4,FALSE)</f>
        <v>Tin, not alloyed.</v>
      </c>
      <c r="E7749" s="4" t="str">
        <f>VLOOKUP($A7749,HTS_Dec_25!$A$1:$E$11570,5,FALSE)</f>
        <v>Free</v>
      </c>
      <c r="F7749" s="4">
        <v>25</v>
      </c>
    </row>
    <row r="7750" spans="1:6" ht="28.8" x14ac:dyDescent="0.3">
      <c r="A7750" s="4" t="s">
        <v>31171</v>
      </c>
      <c r="B7750" s="4" t="str">
        <f t="shared" si="121"/>
        <v>800120</v>
      </c>
      <c r="C7750" s="5" t="str">
        <f>VLOOKUP($A7750,HTS_Dec_25!$A$1:$E$11570,3,FALSE)</f>
        <v xml:space="preserve">Base metals and articles of base metal. Tin and articles thereof. Unwrought tin: Tin alloys </v>
      </c>
      <c r="D7750" s="5" t="str">
        <f>VLOOKUP($A7750,HTS_Dec_25!$A$1:$E$11570,4,FALSE)</f>
        <v>Tin alloys.</v>
      </c>
      <c r="E7750" s="4" t="str">
        <f>VLOOKUP($A7750,HTS_Dec_25!$A$1:$E$11570,5,FALSE)</f>
        <v>Free</v>
      </c>
      <c r="F7750" s="4">
        <v>25</v>
      </c>
    </row>
    <row r="7751" spans="1:6" x14ac:dyDescent="0.3">
      <c r="A7751" s="4" t="s">
        <v>31172</v>
      </c>
      <c r="B7751" s="4" t="str">
        <f t="shared" si="121"/>
        <v>800700</v>
      </c>
      <c r="C7751" s="5" t="e">
        <f>VLOOKUP($A7751,HTS_Dec_25!$A$1:$E$11570,3,FALSE)</f>
        <v>#N/A</v>
      </c>
      <c r="D7751" s="5" t="e">
        <f>VLOOKUP($A7751,HTS_Dec_25!$A$1:$E$11570,4,FALSE)</f>
        <v>#N/A</v>
      </c>
      <c r="E7751" s="4" t="e">
        <f>VLOOKUP($A7751,HTS_Dec_25!$A$1:$E$11570,5,FALSE)</f>
        <v>#N/A</v>
      </c>
      <c r="F7751" s="4">
        <v>25</v>
      </c>
    </row>
    <row r="7752" spans="1:6" x14ac:dyDescent="0.3">
      <c r="A7752" s="4" t="s">
        <v>31173</v>
      </c>
      <c r="B7752" s="4" t="str">
        <f t="shared" si="121"/>
        <v>800700</v>
      </c>
      <c r="C7752" s="5" t="e">
        <f>VLOOKUP($A7752,HTS_Dec_25!$A$1:$E$11570,3,FALSE)</f>
        <v>#N/A</v>
      </c>
      <c r="D7752" s="5" t="e">
        <f>VLOOKUP($A7752,HTS_Dec_25!$A$1:$E$11570,4,FALSE)</f>
        <v>#N/A</v>
      </c>
      <c r="E7752" s="4" t="e">
        <f>VLOOKUP($A7752,HTS_Dec_25!$A$1:$E$11570,5,FALSE)</f>
        <v>#N/A</v>
      </c>
      <c r="F7752" s="4">
        <v>25</v>
      </c>
    </row>
    <row r="7753" spans="1:6" ht="57.6" x14ac:dyDescent="0.3">
      <c r="A7753" s="4" t="s">
        <v>31174</v>
      </c>
      <c r="B7753" s="4" t="str">
        <f t="shared" si="121"/>
        <v>810110</v>
      </c>
      <c r="C7753" s="5" t="str">
        <f>VLOOKUP($A7753,HTS_Dec_25!$A$1:$E$11570,3,FALSE)</f>
        <v xml:space="preserve">Base metals and articles of base metal. Other base metals; cermets; articles thereof. Tungsten (wolfram) and articles thereof, including waste and scrap: Powders </v>
      </c>
      <c r="D7753" s="5" t="str">
        <f>VLOOKUP($A7753,HTS_Dec_25!$A$1:$E$11570,4,FALSE)</f>
        <v>Powders.</v>
      </c>
      <c r="E7753" s="4" t="str">
        <f>VLOOKUP($A7753,HTS_Dec_25!$A$1:$E$11570,5,FALSE)</f>
        <v>7%</v>
      </c>
      <c r="F7753" s="4">
        <v>25</v>
      </c>
    </row>
    <row r="7754" spans="1:6" ht="57.6" x14ac:dyDescent="0.3">
      <c r="A7754" s="4" t="s">
        <v>31175</v>
      </c>
      <c r="B7754" s="4" t="str">
        <f t="shared" si="121"/>
        <v>810194</v>
      </c>
      <c r="C7754" s="5" t="str">
        <f>VLOOKUP($A7754,HTS_Dec_25!$A$1:$E$11570,3,FALSE)</f>
        <v xml:space="preserve">Base metals and articles of base metal. Other base metals; cermets; articles thereof. Tungsten (wolfram) and articles thereof, including waste and scrap: Other: </v>
      </c>
      <c r="D7754" s="5" t="str">
        <f>VLOOKUP($A7754,HTS_Dec_25!$A$1:$E$11570,4,FALSE)</f>
        <v>Unwrought tungsten, including bars and rods obtained simply by sintering.</v>
      </c>
      <c r="E7754" s="4" t="str">
        <f>VLOOKUP($A7754,HTS_Dec_25!$A$1:$E$11570,5,FALSE)</f>
        <v>6.6%</v>
      </c>
      <c r="F7754" s="4">
        <v>25</v>
      </c>
    </row>
    <row r="7755" spans="1:6" ht="57.6" x14ac:dyDescent="0.3">
      <c r="A7755" s="4" t="s">
        <v>31176</v>
      </c>
      <c r="B7755" s="4" t="str">
        <f t="shared" si="121"/>
        <v>810196</v>
      </c>
      <c r="C7755" s="5" t="str">
        <f>VLOOKUP($A7755,HTS_Dec_25!$A$1:$E$11570,3,FALSE)</f>
        <v xml:space="preserve">Base metals and articles of base metal. Other base metals; cermets; articles thereof. Tungsten (wolfram) and articles thereof, including waste and scrap: Other: </v>
      </c>
      <c r="D7755" s="5" t="str">
        <f>VLOOKUP($A7755,HTS_Dec_25!$A$1:$E$11570,4,FALSE)</f>
        <v>Wire.</v>
      </c>
      <c r="E7755" s="4" t="str">
        <f>VLOOKUP($A7755,HTS_Dec_25!$A$1:$E$11570,5,FALSE)</f>
        <v>4.4%</v>
      </c>
      <c r="F7755" s="4">
        <v>25</v>
      </c>
    </row>
    <row r="7756" spans="1:6" ht="57.6" x14ac:dyDescent="0.3">
      <c r="A7756" s="4" t="s">
        <v>31177</v>
      </c>
      <c r="B7756" s="4" t="str">
        <f t="shared" si="121"/>
        <v>810199</v>
      </c>
      <c r="C7756" s="5" t="str">
        <f>VLOOKUP($A7756,HTS_Dec_25!$A$1:$E$11570,3,FALSE)</f>
        <v>Base metals and articles of base metal. Other base metals; cermets; articles thereof. Tungsten (wolfram) and articles thereof, including waste and scrap: Other: Other:</v>
      </c>
      <c r="D7756" s="5" t="str">
        <f>VLOOKUP($A7756,HTS_Dec_25!$A$1:$E$11570,4,FALSE)</f>
        <v>Bars and rods, other than those obtained simply by sintering, profiles, plates, sheets, strip and foil.</v>
      </c>
      <c r="E7756" s="4" t="str">
        <f>VLOOKUP($A7756,HTS_Dec_25!$A$1:$E$11570,5,FALSE)</f>
        <v>6.5%</v>
      </c>
      <c r="F7756" s="4">
        <v>25</v>
      </c>
    </row>
    <row r="7757" spans="1:6" ht="57.6" x14ac:dyDescent="0.3">
      <c r="A7757" s="4" t="s">
        <v>31178</v>
      </c>
      <c r="B7757" s="4" t="str">
        <f t="shared" si="121"/>
        <v>810199</v>
      </c>
      <c r="C7757" s="5" t="str">
        <f>VLOOKUP($A7757,HTS_Dec_25!$A$1:$E$11570,3,FALSE)</f>
        <v>Base metals and articles of base metal. Other base metals; cermets; articles thereof. Tungsten (wolfram) and articles thereof, including waste and scrap: Other: Other:</v>
      </c>
      <c r="D7757" s="5" t="str">
        <f>VLOOKUP($A7757,HTS_Dec_25!$A$1:$E$11570,4,FALSE)</f>
        <v>Other.</v>
      </c>
      <c r="E7757" s="4" t="str">
        <f>VLOOKUP($A7757,HTS_Dec_25!$A$1:$E$11570,5,FALSE)</f>
        <v>3.7%</v>
      </c>
      <c r="F7757" s="4">
        <v>25</v>
      </c>
    </row>
    <row r="7758" spans="1:6" ht="57.6" x14ac:dyDescent="0.3">
      <c r="A7758" s="4" t="s">
        <v>31179</v>
      </c>
      <c r="B7758" s="4" t="str">
        <f t="shared" si="121"/>
        <v>810296</v>
      </c>
      <c r="C7758" s="5" t="str">
        <f>VLOOKUP($A7758,HTS_Dec_25!$A$1:$E$11570,3,FALSE)</f>
        <v xml:space="preserve">Base metals and articles of base metal. Other base metals; cermets; articles thereof. Molybdenum and articles thereof, including waste and scrap: Other: </v>
      </c>
      <c r="D7758" s="5" t="str">
        <f>VLOOKUP($A7758,HTS_Dec_25!$A$1:$E$11570,4,FALSE)</f>
        <v>Wire.</v>
      </c>
      <c r="E7758" s="4" t="str">
        <f>VLOOKUP($A7758,HTS_Dec_25!$A$1:$E$11570,5,FALSE)</f>
        <v>4.4%</v>
      </c>
      <c r="F7758" s="4">
        <v>25</v>
      </c>
    </row>
    <row r="7759" spans="1:6" ht="72" x14ac:dyDescent="0.3">
      <c r="A7759" s="4" t="s">
        <v>31180</v>
      </c>
      <c r="B7759" s="4" t="str">
        <f t="shared" si="121"/>
        <v>810320</v>
      </c>
      <c r="C7759" s="5" t="str">
        <f>VLOOKUP($A7759,HTS_Dec_25!$A$1:$E$11570,3,FALSE)</f>
        <v xml:space="preserve">Base metals and articles of base metal. Other base metals; cermets; articles thereof. Tantalum and articles thereof, including waste and scrap: Unwrought tantalum, including bars and rods obtained simply by sintering; powders </v>
      </c>
      <c r="D7759" s="5" t="str">
        <f>VLOOKUP($A7759,HTS_Dec_25!$A$1:$E$11570,4,FALSE)</f>
        <v>Unwrought tantalum, including bars and rods obtained simply by sintering; powders.</v>
      </c>
      <c r="E7759" s="4" t="str">
        <f>VLOOKUP($A7759,HTS_Dec_25!$A$1:$E$11570,5,FALSE)</f>
        <v>2.5%</v>
      </c>
      <c r="F7759" s="4">
        <v>25</v>
      </c>
    </row>
    <row r="7760" spans="1:6" ht="72" x14ac:dyDescent="0.3">
      <c r="A7760" s="4" t="s">
        <v>31181</v>
      </c>
      <c r="B7760" s="4" t="str">
        <f t="shared" si="121"/>
        <v>810430</v>
      </c>
      <c r="C7760" s="5" t="str">
        <f>VLOOKUP($A7760,HTS_Dec_25!$A$1:$E$11570,3,FALSE)</f>
        <v xml:space="preserve">Base metals and articles of base metal. Other base metals; cermets; articles thereof. Magnesium and articles thereof, including waste and scrap: Raspings, turnings and granules, graded according to size; powders </v>
      </c>
      <c r="D7760" s="5" t="str">
        <f>VLOOKUP($A7760,HTS_Dec_25!$A$1:$E$11570,4,FALSE)</f>
        <v>Raspings, turnings and granules, graded according to size; powders.</v>
      </c>
      <c r="E7760" s="4" t="str">
        <f>VLOOKUP($A7760,HTS_Dec_25!$A$1:$E$11570,5,FALSE)</f>
        <v>4.4%</v>
      </c>
      <c r="F7760" s="4">
        <v>25</v>
      </c>
    </row>
    <row r="7761" spans="1:6" ht="57.6" x14ac:dyDescent="0.3">
      <c r="A7761" s="4" t="s">
        <v>31182</v>
      </c>
      <c r="B7761" s="4" t="str">
        <f t="shared" si="121"/>
        <v>810490</v>
      </c>
      <c r="C7761" s="5" t="str">
        <f>VLOOKUP($A7761,HTS_Dec_25!$A$1:$E$11570,3,FALSE)</f>
        <v xml:space="preserve">Base metals and articles of base metal. Other base metals; cermets; articles thereof. Magnesium and articles thereof, including waste and scrap: Other </v>
      </c>
      <c r="D7761" s="5" t="str">
        <f>VLOOKUP($A7761,HTS_Dec_25!$A$1:$E$11570,4,FALSE)</f>
        <v>Other.</v>
      </c>
      <c r="E7761" s="4" t="str">
        <f>VLOOKUP($A7761,HTS_Dec_25!$A$1:$E$11570,5,FALSE)</f>
        <v>14.8¢/kg on magnesium content + 3.5%</v>
      </c>
      <c r="F7761" s="4">
        <v>25</v>
      </c>
    </row>
    <row r="7762" spans="1:6" ht="100.8" x14ac:dyDescent="0.3">
      <c r="A7762" s="4" t="s">
        <v>31183</v>
      </c>
      <c r="B7762" s="4" t="str">
        <f t="shared" si="121"/>
        <v>810520</v>
      </c>
      <c r="C7762" s="5" t="str">
        <f>VLOOKUP($A7762,HTS_Dec_25!$A$1:$E$11570,3,FALSE)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2" s="5" t="str">
        <f>VLOOKUP($A7762,HTS_Dec_25!$A$1:$E$11570,4,FALSE)</f>
        <v>Alloys.</v>
      </c>
      <c r="E7762" s="4" t="str">
        <f>VLOOKUP($A7762,HTS_Dec_25!$A$1:$E$11570,5,FALSE)</f>
        <v>4.4%</v>
      </c>
      <c r="F7762" s="4">
        <v>25</v>
      </c>
    </row>
    <row r="7763" spans="1:6" ht="100.8" x14ac:dyDescent="0.3">
      <c r="A7763" s="4" t="s">
        <v>31184</v>
      </c>
      <c r="B7763" s="4" t="str">
        <f t="shared" si="121"/>
        <v>810520</v>
      </c>
      <c r="C7763" s="5" t="str">
        <f>VLOOKUP($A7763,HTS_Dec_25!$A$1:$E$11570,3,FALSE)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3" s="5" t="str">
        <f>VLOOKUP($A7763,HTS_Dec_25!$A$1:$E$11570,4,FALSE)</f>
        <v>Other.</v>
      </c>
      <c r="E7763" s="4" t="str">
        <f>VLOOKUP($A7763,HTS_Dec_25!$A$1:$E$11570,5,FALSE)</f>
        <v>Free</v>
      </c>
      <c r="F7763" s="4">
        <v>25</v>
      </c>
    </row>
    <row r="7764" spans="1:6" ht="100.8" x14ac:dyDescent="0.3">
      <c r="A7764" s="4" t="s">
        <v>31185</v>
      </c>
      <c r="B7764" s="4" t="str">
        <f t="shared" si="121"/>
        <v>810520</v>
      </c>
      <c r="C7764" s="5" t="str">
        <f>VLOOKUP($A7764,HTS_Dec_25!$A$1:$E$11570,3,FALSE)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4" s="5" t="str">
        <f>VLOOKUP($A7764,HTS_Dec_25!$A$1:$E$11570,4,FALSE)</f>
        <v>Other.</v>
      </c>
      <c r="E7764" s="4" t="str">
        <f>VLOOKUP($A7764,HTS_Dec_25!$A$1:$E$11570,5,FALSE)</f>
        <v>Free</v>
      </c>
      <c r="F7764" s="4">
        <v>25</v>
      </c>
    </row>
    <row r="7765" spans="1:6" ht="72" x14ac:dyDescent="0.3">
      <c r="A7765" s="4" t="s">
        <v>31186</v>
      </c>
      <c r="B7765" s="4" t="str">
        <f t="shared" si="121"/>
        <v>810530</v>
      </c>
      <c r="C7765" s="5" t="str">
        <f>VLOOKUP($A7765,HTS_Dec_25!$A$1:$E$11570,3,FALSE)</f>
        <v xml:space="preserve">Base metals and articles of base metal. Other base metals; cermets; articles thereof. Cobalt mattes and other intermediate products of cobalt metallurgy; cobalt and articles thereof, including waste and scrap: Waste and scrap </v>
      </c>
      <c r="D7765" s="5" t="str">
        <f>VLOOKUP($A7765,HTS_Dec_25!$A$1:$E$11570,4,FALSE)</f>
        <v>Waste and scrap.</v>
      </c>
      <c r="E7765" s="4" t="str">
        <f>VLOOKUP($A7765,HTS_Dec_25!$A$1:$E$11570,5,FALSE)</f>
        <v>Free</v>
      </c>
      <c r="F7765" s="4">
        <v>25</v>
      </c>
    </row>
    <row r="7766" spans="1:6" ht="72" x14ac:dyDescent="0.3">
      <c r="A7766" s="4" t="s">
        <v>31187</v>
      </c>
      <c r="B7766" s="4" t="str">
        <f t="shared" si="121"/>
        <v>810590</v>
      </c>
      <c r="C7766" s="5" t="str">
        <f>VLOOKUP($A7766,HTS_Dec_25!$A$1:$E$11570,3,FALSE)</f>
        <v xml:space="preserve">Base metals and articles of base metal. Other base metals; cermets; articles thereof. Cobalt mattes and other intermediate products of cobalt metallurgy; cobalt and articles thereof, including waste and scrap: Other </v>
      </c>
      <c r="D7766" s="5" t="str">
        <f>VLOOKUP($A7766,HTS_Dec_25!$A$1:$E$11570,4,FALSE)</f>
        <v>Other.</v>
      </c>
      <c r="E7766" s="4" t="str">
        <f>VLOOKUP($A7766,HTS_Dec_25!$A$1:$E$11570,5,FALSE)</f>
        <v>3.7%</v>
      </c>
      <c r="F7766" s="4">
        <v>25</v>
      </c>
    </row>
    <row r="7767" spans="1:6" ht="72" x14ac:dyDescent="0.3">
      <c r="A7767" s="4" t="s">
        <v>31188</v>
      </c>
      <c r="B7767" s="4" t="str">
        <f t="shared" si="121"/>
        <v>810610</v>
      </c>
      <c r="C7767" s="5" t="str">
        <f>VLOOKUP($A7767,HTS_Dec_25!$A$1:$E$11570,3,FALSE)</f>
        <v xml:space="preserve">Base metals and articles of base metal. Other base metals; cermets; articles thereof. Bismuth and articles thereof, including waste and scrap: Containing more than 99.99 percent of bismuth, by weight </v>
      </c>
      <c r="D7767" s="5" t="str">
        <f>VLOOKUP($A7767,HTS_Dec_25!$A$1:$E$11570,4,FALSE)</f>
        <v>Containing more than 99.99 percent of bismuth, by weight.</v>
      </c>
      <c r="E7767" s="4" t="str">
        <f>VLOOKUP($A7767,HTS_Dec_25!$A$1:$E$11570,5,FALSE)</f>
        <v>Free</v>
      </c>
      <c r="F7767" s="4">
        <v>25</v>
      </c>
    </row>
    <row r="7768" spans="1:6" ht="57.6" x14ac:dyDescent="0.3">
      <c r="A7768" s="4" t="s">
        <v>31189</v>
      </c>
      <c r="B7768" s="4" t="str">
        <f t="shared" si="121"/>
        <v>810690</v>
      </c>
      <c r="C7768" s="5" t="str">
        <f>VLOOKUP($A7768,HTS_Dec_25!$A$1:$E$11570,3,FALSE)</f>
        <v xml:space="preserve">Base metals and articles of base metal. Other base metals; cermets; articles thereof. Bismuth and articles thereof, including waste and scrap: Other </v>
      </c>
      <c r="D7768" s="5" t="str">
        <f>VLOOKUP($A7768,HTS_Dec_25!$A$1:$E$11570,4,FALSE)</f>
        <v>Other.</v>
      </c>
      <c r="E7768" s="4" t="str">
        <f>VLOOKUP($A7768,HTS_Dec_25!$A$1:$E$11570,5,FALSE)</f>
        <v>Free</v>
      </c>
      <c r="F7768" s="4">
        <v>25</v>
      </c>
    </row>
    <row r="7769" spans="1:6" ht="57.6" x14ac:dyDescent="0.3">
      <c r="A7769" s="4" t="s">
        <v>31190</v>
      </c>
      <c r="B7769" s="4" t="str">
        <f t="shared" si="121"/>
        <v>810820</v>
      </c>
      <c r="C7769" s="5" t="str">
        <f>VLOOKUP($A7769,HTS_Dec_25!$A$1:$E$11570,3,FALSE)</f>
        <v xml:space="preserve">Base metals and articles of base metal. Other base metals; cermets; articles thereof. Titanium and articles thereof, including waste and scrap: Unwrought titanium; powders </v>
      </c>
      <c r="D7769" s="5" t="str">
        <f>VLOOKUP($A7769,HTS_Dec_25!$A$1:$E$11570,4,FALSE)</f>
        <v>Unwrought titanium; powders.</v>
      </c>
      <c r="E7769" s="4" t="str">
        <f>VLOOKUP($A7769,HTS_Dec_25!$A$1:$E$11570,5,FALSE)</f>
        <v>15%</v>
      </c>
      <c r="F7769" s="4">
        <v>25</v>
      </c>
    </row>
    <row r="7770" spans="1:6" ht="57.6" x14ac:dyDescent="0.3">
      <c r="A7770" s="4" t="s">
        <v>31191</v>
      </c>
      <c r="B7770" s="4" t="str">
        <f t="shared" si="121"/>
        <v>810830</v>
      </c>
      <c r="C7770" s="5" t="str">
        <f>VLOOKUP($A7770,HTS_Dec_25!$A$1:$E$11570,3,FALSE)</f>
        <v xml:space="preserve">Base metals and articles of base metal. Other base metals; cermets; articles thereof. Titanium and articles thereof, including waste and scrap: Waste and scrap </v>
      </c>
      <c r="D7770" s="5" t="str">
        <f>VLOOKUP($A7770,HTS_Dec_25!$A$1:$E$11570,4,FALSE)</f>
        <v>Waste and scrap.</v>
      </c>
      <c r="E7770" s="4" t="str">
        <f>VLOOKUP($A7770,HTS_Dec_25!$A$1:$E$11570,5,FALSE)</f>
        <v>Free</v>
      </c>
      <c r="F7770" s="4">
        <v>25</v>
      </c>
    </row>
    <row r="7771" spans="1:6" ht="57.6" x14ac:dyDescent="0.3">
      <c r="A7771" s="4" t="s">
        <v>31192</v>
      </c>
      <c r="B7771" s="4" t="str">
        <f t="shared" si="121"/>
        <v>810890</v>
      </c>
      <c r="C7771" s="5" t="str">
        <f>VLOOKUP($A7771,HTS_Dec_25!$A$1:$E$11570,3,FALSE)</f>
        <v xml:space="preserve">Base metals and articles of base metal. Other base metals; cermets; articles thereof. Titanium and articles thereof, including waste and scrap: Other: </v>
      </c>
      <c r="D7771" s="5" t="str">
        <f>VLOOKUP($A7771,HTS_Dec_25!$A$1:$E$11570,4,FALSE)</f>
        <v>Articles of titanium.</v>
      </c>
      <c r="E7771" s="4" t="str">
        <f>VLOOKUP($A7771,HTS_Dec_25!$A$1:$E$11570,5,FALSE)</f>
        <v>5.5%</v>
      </c>
      <c r="F7771" s="4">
        <v>25</v>
      </c>
    </row>
    <row r="7772" spans="1:6" ht="57.6" x14ac:dyDescent="0.3">
      <c r="A7772" s="4" t="s">
        <v>31193</v>
      </c>
      <c r="B7772" s="4" t="str">
        <f t="shared" si="121"/>
        <v>810890</v>
      </c>
      <c r="C7772" s="5" t="str">
        <f>VLOOKUP($A7772,HTS_Dec_25!$A$1:$E$11570,3,FALSE)</f>
        <v xml:space="preserve">Base metals and articles of base metal. Other base metals; cermets; articles thereof. Titanium and articles thereof, including waste and scrap: Other: </v>
      </c>
      <c r="D7772" s="5" t="str">
        <f>VLOOKUP($A7772,HTS_Dec_25!$A$1:$E$11570,4,FALSE)</f>
        <v>Other.</v>
      </c>
      <c r="E7772" s="4" t="str">
        <f>VLOOKUP($A7772,HTS_Dec_25!$A$1:$E$11570,5,FALSE)</f>
        <v>15%</v>
      </c>
      <c r="F7772" s="4">
        <v>25</v>
      </c>
    </row>
    <row r="7773" spans="1:6" ht="57.6" x14ac:dyDescent="0.3">
      <c r="A7773" s="4" t="s">
        <v>31194</v>
      </c>
      <c r="B7773" s="4" t="str">
        <f t="shared" si="121"/>
        <v>810931</v>
      </c>
      <c r="C7773" s="5" t="str">
        <f>VLOOKUP($A7773,HTS_Dec_25!$A$1:$E$11570,3,FALSE)</f>
        <v xml:space="preserve">Base metals and articles of base metal. Other base metals; cermets; articles thereof. Zirconium and articles thereof, including waste and scrap: Waste and scrap: </v>
      </c>
      <c r="D7773" s="5" t="str">
        <f>VLOOKUP($A7773,HTS_Dec_25!$A$1:$E$11570,4,FALSE)</f>
        <v>Containing less than 1 part hafnium to 500 parts zirconium by weight.</v>
      </c>
      <c r="E7773" s="4" t="str">
        <f>VLOOKUP($A7773,HTS_Dec_25!$A$1:$E$11570,5,FALSE)</f>
        <v>Free</v>
      </c>
      <c r="F7773" s="4">
        <v>25</v>
      </c>
    </row>
    <row r="7774" spans="1:6" ht="57.6" x14ac:dyDescent="0.3">
      <c r="A7774" s="4" t="s">
        <v>31195</v>
      </c>
      <c r="B7774" s="4" t="str">
        <f t="shared" si="121"/>
        <v>810939</v>
      </c>
      <c r="C7774" s="5" t="str">
        <f>VLOOKUP($A7774,HTS_Dec_25!$A$1:$E$11570,3,FALSE)</f>
        <v xml:space="preserve">Base metals and articles of base metal. Other base metals; cermets; articles thereof. Zirconium and articles thereof, including waste and scrap: Waste and scrap: </v>
      </c>
      <c r="D7774" s="5" t="str">
        <f>VLOOKUP($A7774,HTS_Dec_25!$A$1:$E$11570,4,FALSE)</f>
        <v>Other.</v>
      </c>
      <c r="E7774" s="4" t="str">
        <f>VLOOKUP($A7774,HTS_Dec_25!$A$1:$E$11570,5,FALSE)</f>
        <v>Free</v>
      </c>
      <c r="F7774" s="4">
        <v>25</v>
      </c>
    </row>
    <row r="7775" spans="1:6" ht="57.6" x14ac:dyDescent="0.3">
      <c r="A7775" s="4" t="s">
        <v>31196</v>
      </c>
      <c r="B7775" s="4" t="str">
        <f t="shared" si="121"/>
        <v>810991</v>
      </c>
      <c r="C7775" s="5" t="str">
        <f>VLOOKUP($A7775,HTS_Dec_25!$A$1:$E$11570,3,FALSE)</f>
        <v xml:space="preserve">Base metals and articles of base metal. Other base metals; cermets; articles thereof. Zirconium and articles thereof, including waste and scrap: Other: </v>
      </c>
      <c r="D7775" s="5" t="str">
        <f>VLOOKUP($A7775,HTS_Dec_25!$A$1:$E$11570,4,FALSE)</f>
        <v>Containing less than 1 part hafnium to 500 parts zirconium by weight.</v>
      </c>
      <c r="E7775" s="4" t="str">
        <f>VLOOKUP($A7775,HTS_Dec_25!$A$1:$E$11570,5,FALSE)</f>
        <v>3.7%</v>
      </c>
      <c r="F7775" s="4">
        <v>25</v>
      </c>
    </row>
    <row r="7776" spans="1:6" ht="57.6" x14ac:dyDescent="0.3">
      <c r="A7776" s="4" t="s">
        <v>31197</v>
      </c>
      <c r="B7776" s="4" t="str">
        <f t="shared" si="121"/>
        <v>810999</v>
      </c>
      <c r="C7776" s="5" t="str">
        <f>VLOOKUP($A7776,HTS_Dec_25!$A$1:$E$11570,3,FALSE)</f>
        <v xml:space="preserve">Base metals and articles of base metal. Other base metals; cermets; articles thereof. Zirconium and articles thereof, including waste and scrap: Other: </v>
      </c>
      <c r="D7776" s="5" t="str">
        <f>VLOOKUP($A7776,HTS_Dec_25!$A$1:$E$11570,4,FALSE)</f>
        <v>Other.</v>
      </c>
      <c r="E7776" s="4" t="str">
        <f>VLOOKUP($A7776,HTS_Dec_25!$A$1:$E$11570,5,FALSE)</f>
        <v>3.7%</v>
      </c>
      <c r="F7776" s="4">
        <v>25</v>
      </c>
    </row>
    <row r="7777" spans="1:6" ht="86.4" x14ac:dyDescent="0.3">
      <c r="A7777" s="4" t="s">
        <v>31198</v>
      </c>
      <c r="B7777" s="4" t="str">
        <f t="shared" si="121"/>
        <v>811212</v>
      </c>
      <c r="C7777" s="5" t="str">
        <f>VLOOKUP($A7777,HTS_Dec_25!$A$1:$E$11570,3,FALSE)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7" s="5" t="str">
        <f>VLOOKUP($A7777,HTS_Dec_25!$A$1:$E$11570,4,FALSE)</f>
        <v>Unwrought; powders.</v>
      </c>
      <c r="E7777" s="4" t="str">
        <f>VLOOKUP($A7777,HTS_Dec_25!$A$1:$E$11570,5,FALSE)</f>
        <v>8.5%</v>
      </c>
      <c r="F7777" s="4">
        <v>25</v>
      </c>
    </row>
    <row r="7778" spans="1:6" ht="86.4" x14ac:dyDescent="0.3">
      <c r="A7778" s="4" t="s">
        <v>31199</v>
      </c>
      <c r="B7778" s="4" t="str">
        <f t="shared" si="121"/>
        <v>811213</v>
      </c>
      <c r="C7778" s="5" t="str">
        <f>VLOOKUP($A7778,HTS_Dec_25!$A$1:$E$11570,3,FALSE)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8" s="5" t="str">
        <f>VLOOKUP($A7778,HTS_Dec_25!$A$1:$E$11570,4,FALSE)</f>
        <v>Waste and scrap.</v>
      </c>
      <c r="E7778" s="4" t="str">
        <f>VLOOKUP($A7778,HTS_Dec_25!$A$1:$E$11570,5,FALSE)</f>
        <v>Free</v>
      </c>
      <c r="F7778" s="4">
        <v>25</v>
      </c>
    </row>
    <row r="7779" spans="1:6" ht="86.4" x14ac:dyDescent="0.3">
      <c r="A7779" s="4" t="s">
        <v>31200</v>
      </c>
      <c r="B7779" s="4" t="str">
        <f t="shared" si="121"/>
        <v>811219</v>
      </c>
      <c r="C7779" s="5" t="str">
        <f>VLOOKUP($A7779,HTS_Dec_25!$A$1:$E$11570,3,FALSE)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9" s="5" t="str">
        <f>VLOOKUP($A7779,HTS_Dec_25!$A$1:$E$11570,4,FALSE)</f>
        <v>Other.</v>
      </c>
      <c r="E7779" s="4" t="str">
        <f>VLOOKUP($A7779,HTS_Dec_25!$A$1:$E$11570,5,FALSE)</f>
        <v>5.5%</v>
      </c>
      <c r="F7779" s="4">
        <v>25</v>
      </c>
    </row>
    <row r="7780" spans="1:6" ht="86.4" x14ac:dyDescent="0.3">
      <c r="A7780" s="4" t="s">
        <v>31201</v>
      </c>
      <c r="B7780" s="4" t="str">
        <f t="shared" si="121"/>
        <v>811221</v>
      </c>
      <c r="C7780" s="5" t="str">
        <f>VLOOKUP($A7780,HTS_Dec_25!$A$1:$E$11570,3,FALSE)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Chromium: </v>
      </c>
      <c r="D7780" s="5" t="str">
        <f>VLOOKUP($A7780,HTS_Dec_25!$A$1:$E$11570,4,FALSE)</f>
        <v>Unwrought; powders.</v>
      </c>
      <c r="E7780" s="4" t="str">
        <f>VLOOKUP($A7780,HTS_Dec_25!$A$1:$E$11570,5,FALSE)</f>
        <v>3%</v>
      </c>
      <c r="F7780" s="4">
        <v>25</v>
      </c>
    </row>
    <row r="7781" spans="1:6" ht="86.4" x14ac:dyDescent="0.3">
      <c r="A7781" s="4" t="s">
        <v>31202</v>
      </c>
      <c r="B7781" s="4" t="str">
        <f t="shared" si="121"/>
        <v>811229</v>
      </c>
      <c r="C7781" s="5" t="str">
        <f>VLOOKUP($A7781,HTS_Dec_25!$A$1:$E$11570,3,FALSE)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Chromium: </v>
      </c>
      <c r="D7781" s="5" t="str">
        <f>VLOOKUP($A7781,HTS_Dec_25!$A$1:$E$11570,4,FALSE)</f>
        <v>Other.</v>
      </c>
      <c r="E7781" s="4" t="str">
        <f>VLOOKUP($A7781,HTS_Dec_25!$A$1:$E$11570,5,FALSE)</f>
        <v>3%</v>
      </c>
      <c r="F7781" s="4">
        <v>25</v>
      </c>
    </row>
    <row r="7782" spans="1:6" ht="86.4" x14ac:dyDescent="0.3">
      <c r="A7782" s="4" t="s">
        <v>31203</v>
      </c>
      <c r="B7782" s="4" t="str">
        <f t="shared" si="121"/>
        <v>811231</v>
      </c>
      <c r="C7782" s="5" t="str">
        <f>VLOOKUP($A7782,HTS_Dec_25!$A$1:$E$11570,3,FALSE)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Hafnium: </v>
      </c>
      <c r="D7782" s="5" t="str">
        <f>VLOOKUP($A7782,HTS_Dec_25!$A$1:$E$11570,4,FALSE)</f>
        <v>Unwrought; waste and scrap; powders.</v>
      </c>
      <c r="E7782" s="4" t="str">
        <f>VLOOKUP($A7782,HTS_Dec_25!$A$1:$E$11570,5,FALSE)</f>
        <v>Free</v>
      </c>
      <c r="F7782" s="4">
        <v>25</v>
      </c>
    </row>
    <row r="7783" spans="1:6" ht="86.4" x14ac:dyDescent="0.3">
      <c r="A7783" s="4" t="s">
        <v>31204</v>
      </c>
      <c r="B7783" s="4" t="str">
        <f t="shared" si="121"/>
        <v>811239</v>
      </c>
      <c r="C7783" s="5" t="str">
        <f>VLOOKUP($A7783,HTS_Dec_25!$A$1:$E$11570,3,FALSE)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Hafnium: </v>
      </c>
      <c r="D7783" s="5" t="str">
        <f>VLOOKUP($A7783,HTS_Dec_25!$A$1:$E$11570,4,FALSE)</f>
        <v>Other.</v>
      </c>
      <c r="E7783" s="4" t="str">
        <f>VLOOKUP($A7783,HTS_Dec_25!$A$1:$E$11570,5,FALSE)</f>
        <v>4%</v>
      </c>
      <c r="F7783" s="4">
        <v>25</v>
      </c>
    </row>
    <row r="7784" spans="1:6" ht="100.8" x14ac:dyDescent="0.3">
      <c r="A7784" s="4" t="s">
        <v>31205</v>
      </c>
      <c r="B7784" s="4" t="str">
        <f t="shared" si="121"/>
        <v>811241</v>
      </c>
      <c r="C7784" s="5" t="str">
        <f>VLOOKUP($A7784,HTS_Dec_25!$A$1:$E$11570,3,FALSE)</f>
        <v>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v>
      </c>
      <c r="D7784" s="5" t="str">
        <f>VLOOKUP($A7784,HTS_Dec_25!$A$1:$E$11570,4,FALSE)</f>
        <v>Waste and scrap.</v>
      </c>
      <c r="E7784" s="4" t="str">
        <f>VLOOKUP($A7784,HTS_Dec_25!$A$1:$E$11570,5,FALSE)</f>
        <v>Free</v>
      </c>
      <c r="F7784" s="4">
        <v>25</v>
      </c>
    </row>
    <row r="7785" spans="1:6" ht="100.8" x14ac:dyDescent="0.3">
      <c r="A7785" s="4" t="s">
        <v>31206</v>
      </c>
      <c r="B7785" s="4" t="str">
        <f t="shared" si="121"/>
        <v>811241</v>
      </c>
      <c r="C7785" s="5" t="str">
        <f>VLOOKUP($A7785,HTS_Dec_25!$A$1:$E$11570,3,FALSE)</f>
        <v>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v>
      </c>
      <c r="D7785" s="5" t="str">
        <f>VLOOKUP($A7785,HTS_Dec_25!$A$1:$E$11570,4,FALSE)</f>
        <v>Unwrought; powders.</v>
      </c>
      <c r="E7785" s="4" t="str">
        <f>VLOOKUP($A7785,HTS_Dec_25!$A$1:$E$11570,5,FALSE)</f>
        <v>3%</v>
      </c>
      <c r="F7785" s="4">
        <v>25</v>
      </c>
    </row>
    <row r="7786" spans="1:6" ht="86.4" x14ac:dyDescent="0.3">
      <c r="A7786" s="4" t="s">
        <v>31207</v>
      </c>
      <c r="B7786" s="4" t="str">
        <f t="shared" si="121"/>
        <v>811249</v>
      </c>
      <c r="C7786" s="5" t="str">
        <f>VLOOKUP($A7786,HTS_Dec_25!$A$1:$E$11570,3,FALSE)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Rhenium: </v>
      </c>
      <c r="D7786" s="5" t="str">
        <f>VLOOKUP($A7786,HTS_Dec_25!$A$1:$E$11570,4,FALSE)</f>
        <v>Other.</v>
      </c>
      <c r="E7786" s="4" t="str">
        <f>VLOOKUP($A7786,HTS_Dec_25!$A$1:$E$11570,5,FALSE)</f>
        <v>4%</v>
      </c>
      <c r="F7786" s="4">
        <v>25</v>
      </c>
    </row>
    <row r="7787" spans="1:6" ht="86.4" x14ac:dyDescent="0.3">
      <c r="A7787" s="4" t="s">
        <v>31208</v>
      </c>
      <c r="B7787" s="4" t="str">
        <f t="shared" si="121"/>
        <v>811251</v>
      </c>
      <c r="C7787" s="5" t="str">
        <f>VLOOKUP($A7787,HTS_Dec_25!$A$1:$E$11570,3,FALSE)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7" s="5" t="str">
        <f>VLOOKUP($A7787,HTS_Dec_25!$A$1:$E$11570,4,FALSE)</f>
        <v>Unwrought; powders.</v>
      </c>
      <c r="E7787" s="4" t="str">
        <f>VLOOKUP($A7787,HTS_Dec_25!$A$1:$E$11570,5,FALSE)</f>
        <v>4%</v>
      </c>
      <c r="F7787" s="4">
        <v>25</v>
      </c>
    </row>
    <row r="7788" spans="1:6" ht="86.4" x14ac:dyDescent="0.3">
      <c r="A7788" s="4" t="s">
        <v>31209</v>
      </c>
      <c r="B7788" s="4" t="str">
        <f t="shared" si="121"/>
        <v>811252</v>
      </c>
      <c r="C7788" s="5" t="str">
        <f>VLOOKUP($A7788,HTS_Dec_25!$A$1:$E$11570,3,FALSE)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8" s="5" t="str">
        <f>VLOOKUP($A7788,HTS_Dec_25!$A$1:$E$11570,4,FALSE)</f>
        <v>Waste and scrap.</v>
      </c>
      <c r="E7788" s="4" t="str">
        <f>VLOOKUP($A7788,HTS_Dec_25!$A$1:$E$11570,5,FALSE)</f>
        <v>Free</v>
      </c>
      <c r="F7788" s="4">
        <v>25</v>
      </c>
    </row>
    <row r="7789" spans="1:6" ht="86.4" x14ac:dyDescent="0.3">
      <c r="A7789" s="4" t="s">
        <v>31210</v>
      </c>
      <c r="B7789" s="4" t="str">
        <f t="shared" si="121"/>
        <v>811259</v>
      </c>
      <c r="C7789" s="5" t="str">
        <f>VLOOKUP($A7789,HTS_Dec_25!$A$1:$E$11570,3,FALSE)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9" s="5" t="str">
        <f>VLOOKUP($A7789,HTS_Dec_25!$A$1:$E$11570,4,FALSE)</f>
        <v>Other.</v>
      </c>
      <c r="E7789" s="4" t="str">
        <f>VLOOKUP($A7789,HTS_Dec_25!$A$1:$E$11570,5,FALSE)</f>
        <v>4%</v>
      </c>
      <c r="F7789" s="4">
        <v>25</v>
      </c>
    </row>
    <row r="7790" spans="1:6" ht="86.4" x14ac:dyDescent="0.3">
      <c r="A7790" s="4" t="s">
        <v>31211</v>
      </c>
      <c r="B7790" s="4" t="str">
        <f t="shared" si="121"/>
        <v>811261</v>
      </c>
      <c r="C7790" s="5" t="str">
        <f>VLOOKUP($A7790,HTS_Dec_25!$A$1:$E$11570,3,FALSE)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Cadmium: </v>
      </c>
      <c r="D7790" s="5" t="str">
        <f>VLOOKUP($A7790,HTS_Dec_25!$A$1:$E$11570,4,FALSE)</f>
        <v>Waste and scrap.</v>
      </c>
      <c r="E7790" s="4" t="str">
        <f>VLOOKUP($A7790,HTS_Dec_25!$A$1:$E$11570,5,FALSE)</f>
        <v>Free</v>
      </c>
      <c r="F7790" s="4">
        <v>25</v>
      </c>
    </row>
    <row r="7791" spans="1:6" ht="100.8" x14ac:dyDescent="0.3">
      <c r="A7791" s="4" t="s">
        <v>31212</v>
      </c>
      <c r="B7791" s="4" t="str">
        <f t="shared" si="121"/>
        <v>811269</v>
      </c>
      <c r="C7791" s="5" t="str">
        <f>VLOOKUP($A7791,HTS_Dec_25!$A$1:$E$11570,3,FALSE)</f>
        <v>Base metals and articles of base metal. Other base metals; cermets; articles thereof. Beryllium, chromium, hafnium, rhenium, thallium, cadmium, germanium, vanadium, gallium, indium and niobium (columbium), and articles of these metals, including waste and scrap: Cadmium: Other:</v>
      </c>
      <c r="D7791" s="5" t="str">
        <f>VLOOKUP($A7791,HTS_Dec_25!$A$1:$E$11570,4,FALSE)</f>
        <v>Unwrought cadmium; powders.</v>
      </c>
      <c r="E7791" s="4" t="str">
        <f>VLOOKUP($A7791,HTS_Dec_25!$A$1:$E$11570,5,FALSE)</f>
        <v>Free</v>
      </c>
      <c r="F7791" s="4">
        <v>25</v>
      </c>
    </row>
    <row r="7792" spans="1:6" ht="100.8" x14ac:dyDescent="0.3">
      <c r="A7792" s="4" t="s">
        <v>31213</v>
      </c>
      <c r="B7792" s="4" t="str">
        <f t="shared" si="121"/>
        <v>811269</v>
      </c>
      <c r="C7792" s="5" t="str">
        <f>VLOOKUP($A7792,HTS_Dec_25!$A$1:$E$11570,3,FALSE)</f>
        <v>Base metals and articles of base metal. Other base metals; cermets; articles thereof. Beryllium, chromium, hafnium, rhenium, thallium, cadmium, germanium, vanadium, gallium, indium and niobium (columbium), and articles of these metals, including waste and scrap: Cadmium: Other:</v>
      </c>
      <c r="D7792" s="5" t="str">
        <f>VLOOKUP($A7792,HTS_Dec_25!$A$1:$E$11570,4,FALSE)</f>
        <v>Other.</v>
      </c>
      <c r="E7792" s="4" t="str">
        <f>VLOOKUP($A7792,HTS_Dec_25!$A$1:$E$11570,5,FALSE)</f>
        <v>4.4%</v>
      </c>
      <c r="F7792" s="4">
        <v>25</v>
      </c>
    </row>
    <row r="7793" spans="1:6" ht="100.8" x14ac:dyDescent="0.3">
      <c r="A7793" s="4" t="s">
        <v>31214</v>
      </c>
      <c r="B7793" s="4" t="str">
        <f t="shared" si="121"/>
        <v>811292</v>
      </c>
      <c r="C7793" s="5" t="str">
        <f>VLOOKUP($A7793,HTS_Dec_25!$A$1:$E$11570,3,FALSE)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3" s="5" t="str">
        <f>VLOOKUP($A7793,HTS_Dec_25!$A$1:$E$11570,4,FALSE)</f>
        <v>Waste and scrap.</v>
      </c>
      <c r="E7793" s="4" t="str">
        <f>VLOOKUP($A7793,HTS_Dec_25!$A$1:$E$11570,5,FALSE)</f>
        <v>Free</v>
      </c>
      <c r="F7793" s="4">
        <v>25</v>
      </c>
    </row>
    <row r="7794" spans="1:6" ht="100.8" x14ac:dyDescent="0.3">
      <c r="A7794" s="4" t="s">
        <v>31215</v>
      </c>
      <c r="B7794" s="4" t="str">
        <f t="shared" si="121"/>
        <v>811292</v>
      </c>
      <c r="C7794" s="5" t="str">
        <f>VLOOKUP($A7794,HTS_Dec_25!$A$1:$E$11570,3,FALSE)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4" s="5" t="str">
        <f>VLOOKUP($A7794,HTS_Dec_25!$A$1:$E$11570,4,FALSE)</f>
        <v>Gallium.</v>
      </c>
      <c r="E7794" s="4" t="str">
        <f>VLOOKUP($A7794,HTS_Dec_25!$A$1:$E$11570,5,FALSE)</f>
        <v>3%</v>
      </c>
      <c r="F7794" s="4">
        <v>25</v>
      </c>
    </row>
    <row r="7795" spans="1:6" ht="100.8" x14ac:dyDescent="0.3">
      <c r="A7795" s="4" t="s">
        <v>31216</v>
      </c>
      <c r="B7795" s="4" t="str">
        <f t="shared" si="121"/>
        <v>811292</v>
      </c>
      <c r="C7795" s="5" t="str">
        <f>VLOOKUP($A7795,HTS_Dec_25!$A$1:$E$11570,3,FALSE)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5" s="5" t="str">
        <f>VLOOKUP($A7795,HTS_Dec_25!$A$1:$E$11570,4,FALSE)</f>
        <v>Indium.</v>
      </c>
      <c r="E7795" s="4" t="str">
        <f>VLOOKUP($A7795,HTS_Dec_25!$A$1:$E$11570,5,FALSE)</f>
        <v>Free</v>
      </c>
      <c r="F7795" s="4">
        <v>25</v>
      </c>
    </row>
    <row r="7796" spans="1:6" ht="100.8" x14ac:dyDescent="0.3">
      <c r="A7796" s="4" t="s">
        <v>31217</v>
      </c>
      <c r="B7796" s="4" t="str">
        <f t="shared" si="121"/>
        <v>811292</v>
      </c>
      <c r="C7796" s="5" t="str">
        <f>VLOOKUP($A7796,HTS_Dec_25!$A$1:$E$11570,3,FALSE)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6" s="5" t="str">
        <f>VLOOKUP($A7796,HTS_Dec_25!$A$1:$E$11570,4,FALSE)</f>
        <v>Niobium (columbium).</v>
      </c>
      <c r="E7796" s="4" t="str">
        <f>VLOOKUP($A7796,HTS_Dec_25!$A$1:$E$11570,5,FALSE)</f>
        <v>4.9%</v>
      </c>
      <c r="F7796" s="4">
        <v>25</v>
      </c>
    </row>
    <row r="7797" spans="1:6" ht="100.8" x14ac:dyDescent="0.3">
      <c r="A7797" s="4" t="s">
        <v>31218</v>
      </c>
      <c r="B7797" s="4" t="str">
        <f t="shared" si="121"/>
        <v>811292</v>
      </c>
      <c r="C7797" s="5" t="str">
        <f>VLOOKUP($A7797,HTS_Dec_25!$A$1:$E$11570,3,FALSE)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7" s="5" t="str">
        <f>VLOOKUP($A7797,HTS_Dec_25!$A$1:$E$11570,4,FALSE)</f>
        <v>Other.</v>
      </c>
      <c r="E7797" s="4" t="str">
        <f>VLOOKUP($A7797,HTS_Dec_25!$A$1:$E$11570,5,FALSE)</f>
        <v>4.4%</v>
      </c>
      <c r="F7797" s="4">
        <v>25</v>
      </c>
    </row>
    <row r="7798" spans="1:6" ht="100.8" x14ac:dyDescent="0.3">
      <c r="A7798" s="4" t="s">
        <v>31219</v>
      </c>
      <c r="B7798" s="4" t="str">
        <f t="shared" si="121"/>
        <v>811292</v>
      </c>
      <c r="C7798" s="5" t="str">
        <f>VLOOKUP($A7798,HTS_Dec_25!$A$1:$E$11570,3,FALSE)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8" s="5" t="str">
        <f>VLOOKUP($A7798,HTS_Dec_25!$A$1:$E$11570,4,FALSE)</f>
        <v>Vanadium.</v>
      </c>
      <c r="E7798" s="4" t="str">
        <f>VLOOKUP($A7798,HTS_Dec_25!$A$1:$E$11570,5,FALSE)</f>
        <v>2%</v>
      </c>
      <c r="F7798" s="4">
        <v>25</v>
      </c>
    </row>
    <row r="7799" spans="1:6" ht="86.4" x14ac:dyDescent="0.3">
      <c r="A7799" s="4" t="s">
        <v>31220</v>
      </c>
      <c r="B7799" s="4" t="str">
        <f t="shared" si="121"/>
        <v>811299</v>
      </c>
      <c r="C7799" s="5" t="str">
        <f>VLOOKUP($A7799,HTS_Dec_25!$A$1:$E$11570,3,FALSE)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799" s="5" t="str">
        <f>VLOOKUP($A7799,HTS_Dec_25!$A$1:$E$11570,4,FALSE)</f>
        <v>Germanium.</v>
      </c>
      <c r="E7799" s="4" t="str">
        <f>VLOOKUP($A7799,HTS_Dec_25!$A$1:$E$11570,5,FALSE)</f>
        <v>4.4%</v>
      </c>
      <c r="F7799" s="4">
        <v>25</v>
      </c>
    </row>
    <row r="7800" spans="1:6" ht="86.4" x14ac:dyDescent="0.3">
      <c r="A7800" s="4" t="s">
        <v>31221</v>
      </c>
      <c r="B7800" s="4" t="str">
        <f t="shared" si="121"/>
        <v>811299</v>
      </c>
      <c r="C7800" s="5" t="str">
        <f>VLOOKUP($A7800,HTS_Dec_25!$A$1:$E$11570,3,FALSE)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800" s="5" t="str">
        <f>VLOOKUP($A7800,HTS_Dec_25!$A$1:$E$11570,4,FALSE)</f>
        <v>Vanadium.</v>
      </c>
      <c r="E7800" s="4" t="str">
        <f>VLOOKUP($A7800,HTS_Dec_25!$A$1:$E$11570,5,FALSE)</f>
        <v>2%</v>
      </c>
      <c r="F7800" s="4">
        <v>25</v>
      </c>
    </row>
    <row r="7801" spans="1:6" ht="86.4" x14ac:dyDescent="0.3">
      <c r="A7801" s="4" t="s">
        <v>31222</v>
      </c>
      <c r="B7801" s="4" t="str">
        <f t="shared" si="121"/>
        <v>811299</v>
      </c>
      <c r="C7801" s="5" t="str">
        <f>VLOOKUP($A7801,HTS_Dec_25!$A$1:$E$11570,3,FALSE)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801" s="5" t="str">
        <f>VLOOKUP($A7801,HTS_Dec_25!$A$1:$E$11570,4,FALSE)</f>
        <v>Other.</v>
      </c>
      <c r="E7801" s="4" t="str">
        <f>VLOOKUP($A7801,HTS_Dec_25!$A$1:$E$11570,5,FALSE)</f>
        <v>4%</v>
      </c>
      <c r="F7801" s="4">
        <v>25</v>
      </c>
    </row>
    <row r="7802" spans="1:6" ht="43.2" x14ac:dyDescent="0.3">
      <c r="A7802" s="4" t="s">
        <v>31223</v>
      </c>
      <c r="B7802" s="4" t="str">
        <f t="shared" si="121"/>
        <v>811300</v>
      </c>
      <c r="C7802" s="5" t="str">
        <f>VLOOKUP($A7802,HTS_Dec_25!$A$1:$E$11570,3,FALSE)</f>
        <v xml:space="preserve">Base metals and articles of base metal. Other base metals; cermets; articles thereof. Cermets and articles thereof, including waste and scrap  </v>
      </c>
      <c r="D7802" s="5" t="str">
        <f>VLOOKUP($A7802,HTS_Dec_25!$A$1:$E$11570,4,FALSE)</f>
        <v>Cermets and articles thereof, including waste and scrap.</v>
      </c>
      <c r="E7802" s="4" t="str">
        <f>VLOOKUP($A7802,HTS_Dec_25!$A$1:$E$11570,5,FALSE)</f>
        <v>3.7%</v>
      </c>
      <c r="F7802" s="4">
        <v>25</v>
      </c>
    </row>
    <row r="7803" spans="1:6" ht="158.4" x14ac:dyDescent="0.3">
      <c r="A7803" s="4" t="s">
        <v>31224</v>
      </c>
      <c r="B7803" s="4" t="str">
        <f t="shared" si="121"/>
        <v>820110</v>
      </c>
      <c r="C7803" s="5" t="str">
        <f>VLOOKUP($A7803,HTS_Dec_25!$A$1:$E$11570,3,FALSE)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 </v>
      </c>
      <c r="D7803" s="5" t="str">
        <f>VLOOKUP($A7803,HTS_Dec_25!$A$1:$E$11570,4,FALSE)</f>
        <v>Spades and shovels, and parts thereof.</v>
      </c>
      <c r="E7803" s="4" t="str">
        <f>VLOOKUP($A7803,HTS_Dec_25!$A$1:$E$11570,5,FALSE)</f>
        <v>Free</v>
      </c>
      <c r="F7803" s="4">
        <v>25</v>
      </c>
    </row>
    <row r="7804" spans="1:6" ht="158.4" x14ac:dyDescent="0.3">
      <c r="A7804" s="4" t="s">
        <v>31225</v>
      </c>
      <c r="B7804" s="4" t="str">
        <f t="shared" si="121"/>
        <v>820130</v>
      </c>
      <c r="C7804" s="5" t="str">
        <f>VLOOKUP($A7804,HTS_Dec_25!$A$1:$E$11570,3,FALSE)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Mattocks, picks, hoes and rakes, and parts thereof </v>
      </c>
      <c r="D7804" s="5" t="str">
        <f>VLOOKUP($A7804,HTS_Dec_25!$A$1:$E$11570,4,FALSE)</f>
        <v>Mattocks, picks, hoes and rakes, and parts thereof.</v>
      </c>
      <c r="E7804" s="4" t="str">
        <f>VLOOKUP($A7804,HTS_Dec_25!$A$1:$E$11570,5,FALSE)</f>
        <v>Free</v>
      </c>
      <c r="F7804" s="4">
        <v>25</v>
      </c>
    </row>
    <row r="7805" spans="1:6" ht="158.4" x14ac:dyDescent="0.3">
      <c r="A7805" s="4" t="s">
        <v>31226</v>
      </c>
      <c r="B7805" s="4" t="str">
        <f t="shared" si="121"/>
        <v>820140</v>
      </c>
      <c r="C7805" s="5" t="str">
        <f>VLOOKUP($A7805,HTS_Dec_25!$A$1:$E$11570,3,FALSE)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v>
      </c>
      <c r="D7805" s="5" t="str">
        <f>VLOOKUP($A7805,HTS_Dec_25!$A$1:$E$11570,4,FALSE)</f>
        <v>Machetes, and parts thereof.</v>
      </c>
      <c r="E7805" s="4" t="str">
        <f>VLOOKUP($A7805,HTS_Dec_25!$A$1:$E$11570,5,FALSE)</f>
        <v>Free</v>
      </c>
      <c r="F7805" s="4">
        <v>25</v>
      </c>
    </row>
    <row r="7806" spans="1:6" ht="158.4" x14ac:dyDescent="0.3">
      <c r="A7806" s="4" t="s">
        <v>31227</v>
      </c>
      <c r="B7806" s="4" t="str">
        <f t="shared" si="121"/>
        <v>820140</v>
      </c>
      <c r="C7806" s="5" t="str">
        <f>VLOOKUP($A7806,HTS_Dec_25!$A$1:$E$11570,3,FALSE)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v>
      </c>
      <c r="D7806" s="5" t="str">
        <f>VLOOKUP($A7806,HTS_Dec_25!$A$1:$E$11570,4,FALSE)</f>
        <v>Other.</v>
      </c>
      <c r="E7806" s="4" t="str">
        <f>VLOOKUP($A7806,HTS_Dec_25!$A$1:$E$11570,5,FALSE)</f>
        <v>6.2%</v>
      </c>
      <c r="F7806" s="4">
        <v>25</v>
      </c>
    </row>
    <row r="7807" spans="1:6" ht="172.8" x14ac:dyDescent="0.3">
      <c r="A7807" s="4" t="s">
        <v>31228</v>
      </c>
      <c r="B7807" s="4" t="str">
        <f t="shared" si="121"/>
        <v>820150</v>
      </c>
      <c r="C7807" s="5" t="str">
        <f>VLOOKUP($A7807,HTS_Dec_25!$A$1:$E$11570,3,FALSE)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Secateurs and similar one-handed pruners and shears (including poultry shears), and parts thereof </v>
      </c>
      <c r="D7807" s="5" t="str">
        <f>VLOOKUP($A7807,HTS_Dec_25!$A$1:$E$11570,4,FALSE)</f>
        <v>Secateurs and similar one-handed pruners and shears (including poultry shears), and parts thereof.</v>
      </c>
      <c r="E7807" s="4" t="str">
        <f>VLOOKUP($A7807,HTS_Dec_25!$A$1:$E$11570,5,FALSE)</f>
        <v>1¢ each + 2.8%</v>
      </c>
      <c r="F7807" s="4">
        <v>25</v>
      </c>
    </row>
    <row r="7808" spans="1:6" ht="172.8" x14ac:dyDescent="0.3">
      <c r="A7808" s="4" t="s">
        <v>31229</v>
      </c>
      <c r="B7808" s="4" t="str">
        <f t="shared" si="121"/>
        <v>820160</v>
      </c>
      <c r="C7808" s="5" t="str">
        <f>VLOOKUP($A7808,HTS_Dec_25!$A$1:$E$11570,3,FALSE)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and parts thereof </v>
      </c>
      <c r="D7808" s="5" t="str">
        <f>VLOOKUP($A7808,HTS_Dec_25!$A$1:$E$11570,4,FALSE)</f>
        <v>Hedge shears, two-handed pruning shears and similar two-handed shears, and parts thereof.</v>
      </c>
      <c r="E7808" s="4" t="str">
        <f>VLOOKUP($A7808,HTS_Dec_25!$A$1:$E$11570,5,FALSE)</f>
        <v>1¢ each + 2.8%</v>
      </c>
      <c r="F7808" s="4">
        <v>25</v>
      </c>
    </row>
    <row r="7809" spans="1:6" ht="172.8" x14ac:dyDescent="0.3">
      <c r="A7809" s="4" t="s">
        <v>31230</v>
      </c>
      <c r="B7809" s="4" t="str">
        <f t="shared" si="121"/>
        <v>820190</v>
      </c>
      <c r="C7809" s="5" t="str">
        <f>VLOOKUP($A7809,HTS_Dec_25!$A$1:$E$11570,3,FALSE)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09" s="5" t="str">
        <f>VLOOKUP($A7809,HTS_Dec_25!$A$1:$E$11570,4,FALSE)</f>
        <v>Grass shears, and parts thereof.</v>
      </c>
      <c r="E7809" s="4" t="str">
        <f>VLOOKUP($A7809,HTS_Dec_25!$A$1:$E$11570,5,FALSE)</f>
        <v>2¢ each + 5.1%</v>
      </c>
      <c r="F7809" s="4">
        <v>25</v>
      </c>
    </row>
    <row r="7810" spans="1:6" ht="172.8" x14ac:dyDescent="0.3">
      <c r="A7810" s="4" t="s">
        <v>31231</v>
      </c>
      <c r="B7810" s="4" t="str">
        <f t="shared" si="121"/>
        <v>820190</v>
      </c>
      <c r="C7810" s="5" t="str">
        <f>VLOOKUP($A7810,HTS_Dec_25!$A$1:$E$11570,3,FALSE)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10" s="5" t="str">
        <f>VLOOKUP($A7810,HTS_Dec_25!$A$1:$E$11570,4,FALSE)</f>
        <v>Forks, and parts thereof.</v>
      </c>
      <c r="E7810" s="4" t="str">
        <f>VLOOKUP($A7810,HTS_Dec_25!$A$1:$E$11570,5,FALSE)</f>
        <v>Free</v>
      </c>
      <c r="F7810" s="4">
        <v>25</v>
      </c>
    </row>
    <row r="7811" spans="1:6" ht="172.8" x14ac:dyDescent="0.3">
      <c r="A7811" s="4" t="s">
        <v>31232</v>
      </c>
      <c r="B7811" s="4" t="str">
        <f t="shared" ref="B7811:B7874" si="122">LEFT(A7811,6)</f>
        <v>820190</v>
      </c>
      <c r="C7811" s="5" t="str">
        <f>VLOOKUP($A7811,HTS_Dec_25!$A$1:$E$11570,3,FALSE)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11" s="5" t="str">
        <f>VLOOKUP($A7811,HTS_Dec_25!$A$1:$E$11570,4,FALSE)</f>
        <v>Other.</v>
      </c>
      <c r="E7811" s="4" t="str">
        <f>VLOOKUP($A7811,HTS_Dec_25!$A$1:$E$11570,5,FALSE)</f>
        <v>Free</v>
      </c>
      <c r="F7811" s="4">
        <v>25</v>
      </c>
    </row>
    <row r="7812" spans="1:6" ht="100.8" x14ac:dyDescent="0.3">
      <c r="A7812" s="4" t="s">
        <v>31233</v>
      </c>
      <c r="B7812" s="4" t="str">
        <f t="shared" si="122"/>
        <v>820210</v>
      </c>
      <c r="C7812" s="5" t="str">
        <f>VLOOKUP($A7812,HTS_Dec_25!$A$1:$E$11570,3,FALSE)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Handsaws, and parts (except blades) thereof </v>
      </c>
      <c r="D7812" s="5" t="str">
        <f>VLOOKUP($A7812,HTS_Dec_25!$A$1:$E$11570,4,FALSE)</f>
        <v>Handsaws, and parts (except blades) thereof.</v>
      </c>
      <c r="E7812" s="4" t="str">
        <f>VLOOKUP($A7812,HTS_Dec_25!$A$1:$E$11570,5,FALSE)</f>
        <v>Free</v>
      </c>
      <c r="F7812" s="4">
        <v>25</v>
      </c>
    </row>
    <row r="7813" spans="1:6" ht="100.8" x14ac:dyDescent="0.3">
      <c r="A7813" s="4" t="s">
        <v>31234</v>
      </c>
      <c r="B7813" s="4" t="str">
        <f t="shared" si="122"/>
        <v>820220</v>
      </c>
      <c r="C7813" s="5" t="str">
        <f>VLOOKUP($A7813,HTS_Dec_25!$A$1:$E$11570,3,FALSE)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Bandsaw blades, and parts thereof </v>
      </c>
      <c r="D7813" s="5" t="str">
        <f>VLOOKUP($A7813,HTS_Dec_25!$A$1:$E$11570,4,FALSE)</f>
        <v>Bandsaw blades, and parts thereof.</v>
      </c>
      <c r="E7813" s="4" t="str">
        <f>VLOOKUP($A7813,HTS_Dec_25!$A$1:$E$11570,5,FALSE)</f>
        <v>Free</v>
      </c>
      <c r="F7813" s="4">
        <v>25</v>
      </c>
    </row>
    <row r="7814" spans="1:6" ht="115.2" x14ac:dyDescent="0.3">
      <c r="A7814" s="4" t="s">
        <v>31235</v>
      </c>
      <c r="B7814" s="4" t="str">
        <f t="shared" si="122"/>
        <v>820231</v>
      </c>
      <c r="C7814" s="5" t="str">
        <f>VLOOKUP($A7814,HTS_Dec_25!$A$1:$E$11570,3,FALSE)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v>
      </c>
      <c r="D7814" s="5" t="str">
        <f>VLOOKUP($A7814,HTS_Dec_25!$A$1:$E$11570,4,FALSE)</f>
        <v>With working part of steel.</v>
      </c>
      <c r="E7814" s="4" t="str">
        <f>VLOOKUP($A7814,HTS_Dec_25!$A$1:$E$11570,5,FALSE)</f>
        <v>Free</v>
      </c>
      <c r="F7814" s="4">
        <v>25</v>
      </c>
    </row>
    <row r="7815" spans="1:6" ht="115.2" x14ac:dyDescent="0.3">
      <c r="A7815" s="4" t="s">
        <v>31236</v>
      </c>
      <c r="B7815" s="4" t="str">
        <f t="shared" si="122"/>
        <v>820239</v>
      </c>
      <c r="C7815" s="5" t="str">
        <f>VLOOKUP($A7815,HTS_Dec_25!$A$1:$E$11570,3,FALSE)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v>
      </c>
      <c r="D7815" s="5" t="str">
        <f>VLOOKUP($A7815,HTS_Dec_25!$A$1:$E$11570,4,FALSE)</f>
        <v>Other, including parts.</v>
      </c>
      <c r="E7815" s="4" t="str">
        <f>VLOOKUP($A7815,HTS_Dec_25!$A$1:$E$11570,5,FALSE)</f>
        <v>Free</v>
      </c>
      <c r="F7815" s="4">
        <v>25</v>
      </c>
    </row>
    <row r="7816" spans="1:6" ht="100.8" x14ac:dyDescent="0.3">
      <c r="A7816" s="4" t="s">
        <v>31237</v>
      </c>
      <c r="B7816" s="4" t="str">
        <f t="shared" si="122"/>
        <v>820240</v>
      </c>
      <c r="C7816" s="5" t="str">
        <f>VLOOKUP($A7816,HTS_Dec_25!$A$1:$E$11570,3,FALSE)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v>
      </c>
      <c r="D7816" s="5" t="str">
        <f>VLOOKUP($A7816,HTS_Dec_25!$A$1:$E$11570,4,FALSE)</f>
        <v>With cutting parts containing by weight over 0.2 percent of chromium, molybdenum, or tungsten or over 0.1 percent of vanadium.</v>
      </c>
      <c r="E7816" s="4" t="str">
        <f>VLOOKUP($A7816,HTS_Dec_25!$A$1:$E$11570,5,FALSE)</f>
        <v>7.2%</v>
      </c>
      <c r="F7816" s="4">
        <v>25</v>
      </c>
    </row>
    <row r="7817" spans="1:6" ht="100.8" x14ac:dyDescent="0.3">
      <c r="A7817" s="4" t="s">
        <v>31238</v>
      </c>
      <c r="B7817" s="4" t="str">
        <f t="shared" si="122"/>
        <v>820240</v>
      </c>
      <c r="C7817" s="5" t="str">
        <f>VLOOKUP($A7817,HTS_Dec_25!$A$1:$E$11570,3,FALSE)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v>
      </c>
      <c r="D7817" s="5" t="str">
        <f>VLOOKUP($A7817,HTS_Dec_25!$A$1:$E$11570,4,FALSE)</f>
        <v>Other.</v>
      </c>
      <c r="E7817" s="4" t="str">
        <f>VLOOKUP($A7817,HTS_Dec_25!$A$1:$E$11570,5,FALSE)</f>
        <v>Free</v>
      </c>
      <c r="F7817" s="4">
        <v>25</v>
      </c>
    </row>
    <row r="7818" spans="1:6" ht="115.2" x14ac:dyDescent="0.3">
      <c r="A7818" s="4" t="s">
        <v>31239</v>
      </c>
      <c r="B7818" s="4" t="str">
        <f t="shared" si="122"/>
        <v>820291</v>
      </c>
      <c r="C7818" s="5" t="str">
        <f>VLOOKUP($A7818,HTS_Dec_25!$A$1:$E$11570,3,FALSE)</f>
        <v>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v>
      </c>
      <c r="D7818" s="5" t="str">
        <f>VLOOKUP($A7818,HTS_Dec_25!$A$1:$E$11570,4,FALSE)</f>
        <v>Hacksaw blades.</v>
      </c>
      <c r="E7818" s="4" t="str">
        <f>VLOOKUP($A7818,HTS_Dec_25!$A$1:$E$11570,5,FALSE)</f>
        <v>Free</v>
      </c>
      <c r="F7818" s="4">
        <v>25</v>
      </c>
    </row>
    <row r="7819" spans="1:6" ht="115.2" x14ac:dyDescent="0.3">
      <c r="A7819" s="4" t="s">
        <v>31240</v>
      </c>
      <c r="B7819" s="4" t="str">
        <f t="shared" si="122"/>
        <v>820291</v>
      </c>
      <c r="C7819" s="5" t="str">
        <f>VLOOKUP($A7819,HTS_Dec_25!$A$1:$E$11570,3,FALSE)</f>
        <v>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v>
      </c>
      <c r="D7819" s="5" t="str">
        <f>VLOOKUP($A7819,HTS_Dec_25!$A$1:$E$11570,4,FALSE)</f>
        <v>Other.</v>
      </c>
      <c r="E7819" s="4" t="str">
        <f>VLOOKUP($A7819,HTS_Dec_25!$A$1:$E$11570,5,FALSE)</f>
        <v>Free</v>
      </c>
      <c r="F7819" s="4">
        <v>25</v>
      </c>
    </row>
    <row r="7820" spans="1:6" ht="100.8" x14ac:dyDescent="0.3">
      <c r="A7820" s="4" t="s">
        <v>31241</v>
      </c>
      <c r="B7820" s="4" t="str">
        <f t="shared" si="122"/>
        <v>820299</v>
      </c>
      <c r="C7820" s="5" t="str">
        <f>VLOOKUP($A7820,HTS_Dec_25!$A$1:$E$11570,3,FALSE)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v>
      </c>
      <c r="D7820" s="5" t="str">
        <f>VLOOKUP($A7820,HTS_Dec_25!$A$1:$E$11570,4,FALSE)</f>
        <v>Other (including parts).</v>
      </c>
      <c r="E7820" s="4" t="str">
        <f>VLOOKUP($A7820,HTS_Dec_25!$A$1:$E$11570,5,FALSE)</f>
        <v>Free</v>
      </c>
      <c r="F7820" s="4">
        <v>25</v>
      </c>
    </row>
    <row r="7821" spans="1:6" ht="115.2" x14ac:dyDescent="0.3">
      <c r="A7821" s="4" t="s">
        <v>31242</v>
      </c>
      <c r="B7821" s="4" t="str">
        <f t="shared" si="122"/>
        <v>820310</v>
      </c>
      <c r="C7821" s="5" t="str">
        <f>VLOOKUP($A7821,HTS_Dec_25!$A$1:$E$11570,3,FALSE)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1" s="5" t="str">
        <f>VLOOKUP($A7821,HTS_Dec_25!$A$1:$E$11570,4,FALSE)</f>
        <v>Not over 11 cm in length.</v>
      </c>
      <c r="E7821" s="4" t="str">
        <f>VLOOKUP($A7821,HTS_Dec_25!$A$1:$E$11570,5,FALSE)</f>
        <v>Free</v>
      </c>
      <c r="F7821" s="4">
        <v>25</v>
      </c>
    </row>
    <row r="7822" spans="1:6" ht="115.2" x14ac:dyDescent="0.3">
      <c r="A7822" s="4" t="s">
        <v>31243</v>
      </c>
      <c r="B7822" s="4" t="str">
        <f t="shared" si="122"/>
        <v>820310</v>
      </c>
      <c r="C7822" s="5" t="str">
        <f>VLOOKUP($A7822,HTS_Dec_25!$A$1:$E$11570,3,FALSE)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2" s="5" t="str">
        <f>VLOOKUP($A7822,HTS_Dec_25!$A$1:$E$11570,4,FALSE)</f>
        <v>Over 11 cm but not over 17 cm in length.</v>
      </c>
      <c r="E7822" s="4" t="str">
        <f>VLOOKUP($A7822,HTS_Dec_25!$A$1:$E$11570,5,FALSE)</f>
        <v>Free</v>
      </c>
      <c r="F7822" s="4">
        <v>25</v>
      </c>
    </row>
    <row r="7823" spans="1:6" ht="115.2" x14ac:dyDescent="0.3">
      <c r="A7823" s="4" t="s">
        <v>31244</v>
      </c>
      <c r="B7823" s="4" t="str">
        <f t="shared" si="122"/>
        <v>820310</v>
      </c>
      <c r="C7823" s="5" t="str">
        <f>VLOOKUP($A7823,HTS_Dec_25!$A$1:$E$11570,3,FALSE)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3" s="5" t="str">
        <f>VLOOKUP($A7823,HTS_Dec_25!$A$1:$E$11570,4,FALSE)</f>
        <v>Over 17 cm in length.</v>
      </c>
      <c r="E7823" s="4" t="str">
        <f>VLOOKUP($A7823,HTS_Dec_25!$A$1:$E$11570,5,FALSE)</f>
        <v>Free</v>
      </c>
      <c r="F7823" s="4">
        <v>25</v>
      </c>
    </row>
    <row r="7824" spans="1:6" ht="129.6" x14ac:dyDescent="0.3">
      <c r="A7824" s="4" t="s">
        <v>31245</v>
      </c>
      <c r="B7824" s="4" t="str">
        <f t="shared" si="122"/>
        <v>820320</v>
      </c>
      <c r="C7824" s="5" t="str">
        <f>VLOOKUP($A7824,HTS_Dec_25!$A$1:$E$11570,3,FALSE)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4" s="5" t="str">
        <f>VLOOKUP($A7824,HTS_Dec_25!$A$1:$E$11570,4,FALSE)</f>
        <v>Tweezers.</v>
      </c>
      <c r="E7824" s="4" t="str">
        <f>VLOOKUP($A7824,HTS_Dec_25!$A$1:$E$11570,5,FALSE)</f>
        <v>4%</v>
      </c>
      <c r="F7824" s="4">
        <v>25</v>
      </c>
    </row>
    <row r="7825" spans="1:6" ht="129.6" x14ac:dyDescent="0.3">
      <c r="A7825" s="4" t="s">
        <v>31246</v>
      </c>
      <c r="B7825" s="4" t="str">
        <f t="shared" si="122"/>
        <v>820320</v>
      </c>
      <c r="C7825" s="5" t="str">
        <f>VLOOKUP($A7825,HTS_Dec_25!$A$1:$E$11570,3,FALSE)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5" s="5" t="str">
        <f>VLOOKUP($A7825,HTS_Dec_25!$A$1:$E$11570,4,FALSE)</f>
        <v>Slip joint pliers.</v>
      </c>
      <c r="E7825" s="4" t="str">
        <f>VLOOKUP($A7825,HTS_Dec_25!$A$1:$E$11570,5,FALSE)</f>
        <v>12%</v>
      </c>
      <c r="F7825" s="4">
        <v>25</v>
      </c>
    </row>
    <row r="7826" spans="1:6" ht="129.6" x14ac:dyDescent="0.3">
      <c r="A7826" s="4" t="s">
        <v>31247</v>
      </c>
      <c r="B7826" s="4" t="str">
        <f t="shared" si="122"/>
        <v>820320</v>
      </c>
      <c r="C7826" s="5" t="str">
        <f>VLOOKUP($A7826,HTS_Dec_25!$A$1:$E$11570,3,FALSE)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6" s="5" t="str">
        <f>VLOOKUP($A7826,HTS_Dec_25!$A$1:$E$11570,4,FALSE)</f>
        <v>Other (except parts).</v>
      </c>
      <c r="E7826" s="4" t="str">
        <f>VLOOKUP($A7826,HTS_Dec_25!$A$1:$E$11570,5,FALSE)</f>
        <v>12¢/doz. + 5.5%</v>
      </c>
      <c r="F7826" s="4">
        <v>25</v>
      </c>
    </row>
    <row r="7827" spans="1:6" ht="129.6" x14ac:dyDescent="0.3">
      <c r="A7827" s="4" t="s">
        <v>31248</v>
      </c>
      <c r="B7827" s="4" t="str">
        <f t="shared" si="122"/>
        <v>820320</v>
      </c>
      <c r="C7827" s="5" t="str">
        <f>VLOOKUP($A7827,HTS_Dec_25!$A$1:$E$11570,3,FALSE)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7" s="5" t="str">
        <f>VLOOKUP($A7827,HTS_Dec_25!$A$1:$E$11570,4,FALSE)</f>
        <v>Parts.</v>
      </c>
      <c r="E7827" s="4" t="str">
        <f>VLOOKUP($A7827,HTS_Dec_25!$A$1:$E$11570,5,FALSE)</f>
        <v>4.5%</v>
      </c>
      <c r="F7827" s="4">
        <v>25</v>
      </c>
    </row>
    <row r="7828" spans="1:6" ht="115.2" x14ac:dyDescent="0.3">
      <c r="A7828" s="4" t="s">
        <v>31249</v>
      </c>
      <c r="B7828" s="4" t="str">
        <f t="shared" si="122"/>
        <v>820330</v>
      </c>
      <c r="C7828" s="5" t="str">
        <f>VLOOKUP($A7828,HTS_Dec_25!$A$1:$E$11570,3,FALSE)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Metal cutting shears and similar tools, and parts thereof </v>
      </c>
      <c r="D7828" s="5" t="str">
        <f>VLOOKUP($A7828,HTS_Dec_25!$A$1:$E$11570,4,FALSE)</f>
        <v>Metal cutting shears and similar tools, and parts thereof.</v>
      </c>
      <c r="E7828" s="4" t="str">
        <f>VLOOKUP($A7828,HTS_Dec_25!$A$1:$E$11570,5,FALSE)</f>
        <v>Free</v>
      </c>
      <c r="F7828" s="4">
        <v>25</v>
      </c>
    </row>
    <row r="7829" spans="1:6" ht="129.6" x14ac:dyDescent="0.3">
      <c r="A7829" s="4" t="s">
        <v>31250</v>
      </c>
      <c r="B7829" s="4" t="str">
        <f t="shared" si="122"/>
        <v>820340</v>
      </c>
      <c r="C7829" s="5" t="str">
        <f>VLOOKUP($A7829,HTS_Dec_25!$A$1:$E$11570,3,FALSE)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v>
      </c>
      <c r="D7829" s="5" t="str">
        <f>VLOOKUP($A7829,HTS_Dec_25!$A$1:$E$11570,4,FALSE)</f>
        <v>With cutting part containing by weight over 0.2 percent of chromium, molybdenum, or tungsten or over 0.1 percent of vanadium.</v>
      </c>
      <c r="E7829" s="4" t="str">
        <f>VLOOKUP($A7829,HTS_Dec_25!$A$1:$E$11570,5,FALSE)</f>
        <v>6%</v>
      </c>
      <c r="F7829" s="4">
        <v>25</v>
      </c>
    </row>
    <row r="7830" spans="1:6" ht="129.6" x14ac:dyDescent="0.3">
      <c r="A7830" s="4" t="s">
        <v>31251</v>
      </c>
      <c r="B7830" s="4" t="str">
        <f t="shared" si="122"/>
        <v>820340</v>
      </c>
      <c r="C7830" s="5" t="str">
        <f>VLOOKUP($A7830,HTS_Dec_25!$A$1:$E$11570,3,FALSE)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v>
      </c>
      <c r="D7830" s="5" t="str">
        <f>VLOOKUP($A7830,HTS_Dec_25!$A$1:$E$11570,4,FALSE)</f>
        <v>Other (including parts).</v>
      </c>
      <c r="E7830" s="4" t="str">
        <f>VLOOKUP($A7830,HTS_Dec_25!$A$1:$E$11570,5,FALSE)</f>
        <v>3.3%</v>
      </c>
      <c r="F7830" s="4">
        <v>25</v>
      </c>
    </row>
    <row r="7831" spans="1:6" ht="129.6" x14ac:dyDescent="0.3">
      <c r="A7831" s="4" t="s">
        <v>31252</v>
      </c>
      <c r="B7831" s="4" t="str">
        <f t="shared" si="122"/>
        <v>820411</v>
      </c>
      <c r="C7831" s="5" t="str">
        <f>VLOOKUP($A7831,HTS_Dec_25!$A$1:$E$11570,3,FALSE)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v>
      </c>
      <c r="D7831" s="5" t="str">
        <f>VLOOKUP($A7831,HTS_Dec_25!$A$1:$E$11570,4,FALSE)</f>
        <v>Nonadjustable, and parts thereof.</v>
      </c>
      <c r="E7831" s="4" t="str">
        <f>VLOOKUP($A7831,HTS_Dec_25!$A$1:$E$11570,5,FALSE)</f>
        <v>9%</v>
      </c>
      <c r="F7831" s="4">
        <v>25</v>
      </c>
    </row>
    <row r="7832" spans="1:6" ht="129.6" x14ac:dyDescent="0.3">
      <c r="A7832" s="4" t="s">
        <v>31253</v>
      </c>
      <c r="B7832" s="4" t="str">
        <f t="shared" si="122"/>
        <v>820412</v>
      </c>
      <c r="C7832" s="5" t="str">
        <f>VLOOKUP($A7832,HTS_Dec_25!$A$1:$E$11570,3,FALSE)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v>
      </c>
      <c r="D7832" s="5" t="str">
        <f>VLOOKUP($A7832,HTS_Dec_25!$A$1:$E$11570,4,FALSE)</f>
        <v>Adjustable, and parts thereof.</v>
      </c>
      <c r="E7832" s="4" t="str">
        <f>VLOOKUP($A7832,HTS_Dec_25!$A$1:$E$11570,5,FALSE)</f>
        <v>9%</v>
      </c>
      <c r="F7832" s="4">
        <v>25</v>
      </c>
    </row>
    <row r="7833" spans="1:6" ht="129.6" x14ac:dyDescent="0.3">
      <c r="A7833" s="4" t="s">
        <v>31254</v>
      </c>
      <c r="B7833" s="4" t="str">
        <f t="shared" si="122"/>
        <v>820420</v>
      </c>
      <c r="C7833" s="5" t="str">
        <f>VLOOKUP($A7833,HTS_Dec_25!$A$1:$E$11570,3,FALSE)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Socket wrenches, with or without handles, drives and extensions, and parts thereof </v>
      </c>
      <c r="D7833" s="5" t="str">
        <f>VLOOKUP($A7833,HTS_Dec_25!$A$1:$E$11570,4,FALSE)</f>
        <v>Socket wrenches, with or without handles, drives and extensions, and parts thereof.</v>
      </c>
      <c r="E7833" s="4" t="str">
        <f>VLOOKUP($A7833,HTS_Dec_25!$A$1:$E$11570,5,FALSE)</f>
        <v>9%</v>
      </c>
      <c r="F7833" s="4">
        <v>25</v>
      </c>
    </row>
    <row r="7834" spans="1:6" ht="172.8" x14ac:dyDescent="0.3">
      <c r="A7834" s="4" t="s">
        <v>31255</v>
      </c>
      <c r="B7834" s="4" t="str">
        <f t="shared" si="122"/>
        <v>820510</v>
      </c>
      <c r="C7834" s="5" t="str">
        <f>VLOOKUP($A7834,HTS_Dec_25!$A$1:$E$11570,3,FALSE)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 </v>
      </c>
      <c r="D7834" s="5" t="str">
        <f>VLOOKUP($A7834,HTS_Dec_25!$A$1:$E$11570,4,FALSE)</f>
        <v>Drilling, threading or tapping tools, and parts thereof.</v>
      </c>
      <c r="E7834" s="4" t="str">
        <f>VLOOKUP($A7834,HTS_Dec_25!$A$1:$E$11570,5,FALSE)</f>
        <v>6.2%</v>
      </c>
      <c r="F7834" s="4">
        <v>25</v>
      </c>
    </row>
    <row r="7835" spans="1:6" ht="172.8" x14ac:dyDescent="0.3">
      <c r="A7835" s="4" t="s">
        <v>31256</v>
      </c>
      <c r="B7835" s="4" t="str">
        <f t="shared" si="122"/>
        <v>820520</v>
      </c>
      <c r="C7835" s="5" t="str">
        <f>VLOOKUP($A7835,HTS_Dec_25!$A$1:$E$11570,3,FALSE)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v>
      </c>
      <c r="D7835" s="5" t="str">
        <f>VLOOKUP($A7835,HTS_Dec_25!$A$1:$E$11570,4,FALSE)</f>
        <v>With heads not over 1.5 kg each.</v>
      </c>
      <c r="E7835" s="4" t="str">
        <f>VLOOKUP($A7835,HTS_Dec_25!$A$1:$E$11570,5,FALSE)</f>
        <v>6.2%</v>
      </c>
      <c r="F7835" s="4">
        <v>25</v>
      </c>
    </row>
    <row r="7836" spans="1:6" ht="172.8" x14ac:dyDescent="0.3">
      <c r="A7836" s="4" t="s">
        <v>31257</v>
      </c>
      <c r="B7836" s="4" t="str">
        <f t="shared" si="122"/>
        <v>820520</v>
      </c>
      <c r="C7836" s="5" t="str">
        <f>VLOOKUP($A7836,HTS_Dec_25!$A$1:$E$11570,3,FALSE)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v>
      </c>
      <c r="D7836" s="5" t="str">
        <f>VLOOKUP($A7836,HTS_Dec_25!$A$1:$E$11570,4,FALSE)</f>
        <v>With heads over 1.5 kg each.</v>
      </c>
      <c r="E7836" s="4" t="str">
        <f>VLOOKUP($A7836,HTS_Dec_25!$A$1:$E$11570,5,FALSE)</f>
        <v>Free</v>
      </c>
      <c r="F7836" s="4">
        <v>25</v>
      </c>
    </row>
    <row r="7837" spans="1:6" ht="172.8" x14ac:dyDescent="0.3">
      <c r="A7837" s="4" t="s">
        <v>31258</v>
      </c>
      <c r="B7837" s="4" t="str">
        <f t="shared" si="122"/>
        <v>820530</v>
      </c>
      <c r="C7837" s="5" t="str">
        <f>VLOOKUP($A7837,HTS_Dec_25!$A$1:$E$11570,3,FALSE)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v>
      </c>
      <c r="D7837" s="5" t="str">
        <f>VLOOKUP($A7837,HTS_Dec_25!$A$1:$E$11570,4,FALSE)</f>
        <v>With cutting part containing by weight over 0.2 percent of chromium, molybdenum, or tungsten or over 0.1 percent of vanadium.</v>
      </c>
      <c r="E7837" s="4" t="str">
        <f>VLOOKUP($A7837,HTS_Dec_25!$A$1:$E$11570,5,FALSE)</f>
        <v>5.7%</v>
      </c>
      <c r="F7837" s="4">
        <v>25</v>
      </c>
    </row>
    <row r="7838" spans="1:6" ht="172.8" x14ac:dyDescent="0.3">
      <c r="A7838" s="4" t="s">
        <v>31259</v>
      </c>
      <c r="B7838" s="4" t="str">
        <f t="shared" si="122"/>
        <v>820530</v>
      </c>
      <c r="C7838" s="5" t="str">
        <f>VLOOKUP($A7838,HTS_Dec_25!$A$1:$E$11570,3,FALSE)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v>
      </c>
      <c r="D7838" s="5" t="str">
        <f>VLOOKUP($A7838,HTS_Dec_25!$A$1:$E$11570,4,FALSE)</f>
        <v>Other (including parts).</v>
      </c>
      <c r="E7838" s="4" t="str">
        <f>VLOOKUP($A7838,HTS_Dec_25!$A$1:$E$11570,5,FALSE)</f>
        <v>5%</v>
      </c>
      <c r="F7838" s="4">
        <v>25</v>
      </c>
    </row>
    <row r="7839" spans="1:6" ht="158.4" x14ac:dyDescent="0.3">
      <c r="A7839" s="4" t="s">
        <v>31260</v>
      </c>
      <c r="B7839" s="4" t="str">
        <f t="shared" si="122"/>
        <v>820540</v>
      </c>
      <c r="C7839" s="5" t="str">
        <f>VLOOKUP($A7839,HTS_Dec_25!$A$1:$E$11570,3,FALSE)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 </v>
      </c>
      <c r="D7839" s="5" t="str">
        <f>VLOOKUP($A7839,HTS_Dec_25!$A$1:$E$11570,4,FALSE)</f>
        <v>Screwdrivers, and parts thereof.</v>
      </c>
      <c r="E7839" s="4" t="str">
        <f>VLOOKUP($A7839,HTS_Dec_25!$A$1:$E$11570,5,FALSE)</f>
        <v>6.2%</v>
      </c>
      <c r="F7839" s="4">
        <v>25</v>
      </c>
    </row>
    <row r="7840" spans="1:6" ht="187.2" x14ac:dyDescent="0.3">
      <c r="A7840" s="4" t="s">
        <v>31261</v>
      </c>
      <c r="B7840" s="4" t="str">
        <f t="shared" si="122"/>
        <v>820551</v>
      </c>
      <c r="C7840" s="5" t="str">
        <f>VLOOKUP($A7840,HTS_Dec_25!$A$1:$E$11570,3,FALSE)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0" s="5" t="str">
        <f>VLOOKUP($A7840,HTS_Dec_25!$A$1:$E$11570,4,FALSE)</f>
        <v>Carving and butcher steels, with or without handles.</v>
      </c>
      <c r="E7840" s="4" t="str">
        <f>VLOOKUP($A7840,HTS_Dec_25!$A$1:$E$11570,5,FALSE)</f>
        <v>Free</v>
      </c>
      <c r="F7840" s="4">
        <v>25</v>
      </c>
    </row>
    <row r="7841" spans="1:6" ht="187.2" x14ac:dyDescent="0.3">
      <c r="A7841" s="4" t="s">
        <v>31262</v>
      </c>
      <c r="B7841" s="4" t="str">
        <f t="shared" si="122"/>
        <v>820551</v>
      </c>
      <c r="C7841" s="5" t="str">
        <f>VLOOKUP($A7841,HTS_Dec_25!$A$1:$E$11570,3,FALSE)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1" s="5" t="str">
        <f>VLOOKUP($A7841,HTS_Dec_25!$A$1:$E$11570,4,FALSE)</f>
        <v>Other (including parts).</v>
      </c>
      <c r="E7841" s="4" t="str">
        <f>VLOOKUP($A7841,HTS_Dec_25!$A$1:$E$11570,5,FALSE)</f>
        <v>3.7%</v>
      </c>
      <c r="F7841" s="4">
        <v>25</v>
      </c>
    </row>
    <row r="7842" spans="1:6" ht="187.2" x14ac:dyDescent="0.3">
      <c r="A7842" s="4" t="s">
        <v>31263</v>
      </c>
      <c r="B7842" s="4" t="str">
        <f t="shared" si="122"/>
        <v>820551</v>
      </c>
      <c r="C7842" s="5" t="str">
        <f>VLOOKUP($A7842,HTS_Dec_25!$A$1:$E$11570,3,FALSE)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2" s="5" t="str">
        <f>VLOOKUP($A7842,HTS_Dec_25!$A$1:$E$11570,4,FALSE)</f>
        <v>Of copper.</v>
      </c>
      <c r="E7842" s="4" t="str">
        <f>VLOOKUP($A7842,HTS_Dec_25!$A$1:$E$11570,5,FALSE)</f>
        <v>Free</v>
      </c>
      <c r="F7842" s="4">
        <v>25</v>
      </c>
    </row>
    <row r="7843" spans="1:6" ht="187.2" x14ac:dyDescent="0.3">
      <c r="A7843" s="4" t="s">
        <v>31264</v>
      </c>
      <c r="B7843" s="4" t="str">
        <f t="shared" si="122"/>
        <v>820551</v>
      </c>
      <c r="C7843" s="5" t="str">
        <f>VLOOKUP($A7843,HTS_Dec_25!$A$1:$E$11570,3,FALSE)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3" s="5" t="str">
        <f>VLOOKUP($A7843,HTS_Dec_25!$A$1:$E$11570,4,FALSE)</f>
        <v>Of aluminum.</v>
      </c>
      <c r="E7843" s="4" t="str">
        <f>VLOOKUP($A7843,HTS_Dec_25!$A$1:$E$11570,5,FALSE)</f>
        <v>2.2¢/kg + 5%</v>
      </c>
      <c r="F7843" s="4">
        <v>25</v>
      </c>
    </row>
    <row r="7844" spans="1:6" ht="187.2" x14ac:dyDescent="0.3">
      <c r="A7844" s="4" t="s">
        <v>31265</v>
      </c>
      <c r="B7844" s="4" t="str">
        <f t="shared" si="122"/>
        <v>820551</v>
      </c>
      <c r="C7844" s="5" t="str">
        <f>VLOOKUP($A7844,HTS_Dec_25!$A$1:$E$11570,3,FALSE)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4" s="5" t="str">
        <f>VLOOKUP($A7844,HTS_Dec_25!$A$1:$E$11570,4,FALSE)</f>
        <v>Other.</v>
      </c>
      <c r="E7844" s="4" t="str">
        <f>VLOOKUP($A7844,HTS_Dec_25!$A$1:$E$11570,5,FALSE)</f>
        <v>3.7%</v>
      </c>
      <c r="F7844" s="4">
        <v>25</v>
      </c>
    </row>
    <row r="7845" spans="1:6" ht="172.8" x14ac:dyDescent="0.3">
      <c r="A7845" s="4" t="s">
        <v>10589</v>
      </c>
      <c r="B7845" s="4" t="str">
        <f t="shared" si="122"/>
        <v>820559</v>
      </c>
      <c r="C7845" s="5" t="str">
        <f>VLOOKUP($A7845,HTS_Dec_25!$A$1:$E$11570,3,FALSE)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5" s="5" t="str">
        <f>VLOOKUP($A7845,HTS_Dec_25!$A$1:$E$11570,4,FALSE)</f>
        <v>Pipe tools, and parts thereof.</v>
      </c>
      <c r="E7845" s="4" t="str">
        <f>VLOOKUP($A7845,HTS_Dec_25!$A$1:$E$11570,5,FALSE)</f>
        <v>7.2%</v>
      </c>
      <c r="F7845" s="4">
        <v>25</v>
      </c>
    </row>
    <row r="7846" spans="1:6" ht="172.8" x14ac:dyDescent="0.3">
      <c r="A7846" s="4" t="s">
        <v>31266</v>
      </c>
      <c r="B7846" s="4" t="str">
        <f t="shared" si="122"/>
        <v>820559</v>
      </c>
      <c r="C7846" s="5" t="str">
        <f>VLOOKUP($A7846,HTS_Dec_25!$A$1:$E$11570,3,FALSE)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6" s="5" t="str">
        <f>VLOOKUP($A7846,HTS_Dec_25!$A$1:$E$11570,4,FALSE)</f>
        <v>Powder-actuated handtools, and parts thereof.</v>
      </c>
      <c r="E7846" s="4" t="str">
        <f>VLOOKUP($A7846,HTS_Dec_25!$A$1:$E$11570,5,FALSE)</f>
        <v>Free</v>
      </c>
      <c r="F7846" s="4">
        <v>25</v>
      </c>
    </row>
    <row r="7847" spans="1:6" ht="172.8" x14ac:dyDescent="0.3">
      <c r="A7847" s="4" t="s">
        <v>31267</v>
      </c>
      <c r="B7847" s="4" t="str">
        <f t="shared" si="122"/>
        <v>820559</v>
      </c>
      <c r="C7847" s="5" t="str">
        <f>VLOOKUP($A7847,HTS_Dec_25!$A$1:$E$11570,3,FALSE)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7" s="5" t="str">
        <f>VLOOKUP($A7847,HTS_Dec_25!$A$1:$E$11570,4,FALSE)</f>
        <v>Crowbars, track tools and wedges, and parts thereof.</v>
      </c>
      <c r="E7847" s="4" t="str">
        <f>VLOOKUP($A7847,HTS_Dec_25!$A$1:$E$11570,5,FALSE)</f>
        <v>Free</v>
      </c>
      <c r="F7847" s="4">
        <v>25</v>
      </c>
    </row>
    <row r="7848" spans="1:6" ht="172.8" x14ac:dyDescent="0.3">
      <c r="A7848" s="4" t="s">
        <v>31268</v>
      </c>
      <c r="B7848" s="4" t="str">
        <f t="shared" si="122"/>
        <v>820559</v>
      </c>
      <c r="C7848" s="5" t="str">
        <f>VLOOKUP($A7848,HTS_Dec_25!$A$1:$E$11570,3,FALSE)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8" s="5" t="str">
        <f>VLOOKUP($A7848,HTS_Dec_25!$A$1:$E$11570,4,FALSE)</f>
        <v>Caulking guns.</v>
      </c>
      <c r="E7848" s="4" t="str">
        <f>VLOOKUP($A7848,HTS_Dec_25!$A$1:$E$11570,5,FALSE)</f>
        <v>5.3%</v>
      </c>
      <c r="F7848" s="4">
        <v>25</v>
      </c>
    </row>
    <row r="7849" spans="1:6" ht="172.8" x14ac:dyDescent="0.3">
      <c r="A7849" s="4" t="s">
        <v>31269</v>
      </c>
      <c r="B7849" s="4" t="str">
        <f t="shared" si="122"/>
        <v>820559</v>
      </c>
      <c r="C7849" s="5" t="str">
        <f>VLOOKUP($A7849,HTS_Dec_25!$A$1:$E$11570,3,FALSE)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9" s="5" t="str">
        <f>VLOOKUP($A7849,HTS_Dec_25!$A$1:$E$11570,4,FALSE)</f>
        <v>Other.</v>
      </c>
      <c r="E7849" s="4" t="str">
        <f>VLOOKUP($A7849,HTS_Dec_25!$A$1:$E$11570,5,FALSE)</f>
        <v>5.3%</v>
      </c>
      <c r="F7849" s="4">
        <v>25</v>
      </c>
    </row>
    <row r="7850" spans="1:6" ht="172.8" x14ac:dyDescent="0.3">
      <c r="A7850" s="4" t="s">
        <v>31270</v>
      </c>
      <c r="B7850" s="4" t="str">
        <f t="shared" si="122"/>
        <v>820559</v>
      </c>
      <c r="C7850" s="5" t="str">
        <f>VLOOKUP($A7850,HTS_Dec_25!$A$1:$E$11570,3,FALSE)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0" s="5" t="str">
        <f>VLOOKUP($A7850,HTS_Dec_25!$A$1:$E$11570,4,FALSE)</f>
        <v>Of copper.</v>
      </c>
      <c r="E7850" s="4" t="str">
        <f>VLOOKUP($A7850,HTS_Dec_25!$A$1:$E$11570,5,FALSE)</f>
        <v>Free</v>
      </c>
      <c r="F7850" s="4">
        <v>25</v>
      </c>
    </row>
    <row r="7851" spans="1:6" ht="172.8" x14ac:dyDescent="0.3">
      <c r="A7851" s="4" t="s">
        <v>31271</v>
      </c>
      <c r="B7851" s="4" t="str">
        <f t="shared" si="122"/>
        <v>820559</v>
      </c>
      <c r="C7851" s="5" t="str">
        <f>VLOOKUP($A7851,HTS_Dec_25!$A$1:$E$11570,3,FALSE)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1" s="5" t="str">
        <f>VLOOKUP($A7851,HTS_Dec_25!$A$1:$E$11570,4,FALSE)</f>
        <v>Of aluminum.</v>
      </c>
      <c r="E7851" s="4" t="str">
        <f>VLOOKUP($A7851,HTS_Dec_25!$A$1:$E$11570,5,FALSE)</f>
        <v>1.5¢/kg + 3.5%</v>
      </c>
      <c r="F7851" s="4">
        <v>25</v>
      </c>
    </row>
    <row r="7852" spans="1:6" ht="172.8" x14ac:dyDescent="0.3">
      <c r="A7852" s="4" t="s">
        <v>31272</v>
      </c>
      <c r="B7852" s="4" t="str">
        <f t="shared" si="122"/>
        <v>820559</v>
      </c>
      <c r="C7852" s="5" t="str">
        <f>VLOOKUP($A7852,HTS_Dec_25!$A$1:$E$11570,3,FALSE)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2" s="5" t="str">
        <f>VLOOKUP($A7852,HTS_Dec_25!$A$1:$E$11570,4,FALSE)</f>
        <v>Other.</v>
      </c>
      <c r="E7852" s="4" t="str">
        <f>VLOOKUP($A7852,HTS_Dec_25!$A$1:$E$11570,5,FALSE)</f>
        <v>3.7%</v>
      </c>
      <c r="F7852" s="4">
        <v>25</v>
      </c>
    </row>
    <row r="7853" spans="1:6" ht="172.8" x14ac:dyDescent="0.3">
      <c r="A7853" s="4" t="s">
        <v>31273</v>
      </c>
      <c r="B7853" s="4" t="str">
        <f t="shared" si="122"/>
        <v>820560</v>
      </c>
      <c r="C7853" s="5" t="str">
        <f>VLOOKUP($A7853,HTS_Dec_25!$A$1:$E$11570,3,FALSE)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Blow torches and similar self-contained torches, and parts thereof </v>
      </c>
      <c r="D7853" s="5" t="str">
        <f>VLOOKUP($A7853,HTS_Dec_25!$A$1:$E$11570,4,FALSE)</f>
        <v>Blow torches and similar self-contained torches, and parts thereof.</v>
      </c>
      <c r="E7853" s="4" t="str">
        <f>VLOOKUP($A7853,HTS_Dec_25!$A$1:$E$11570,5,FALSE)</f>
        <v>2.9%</v>
      </c>
      <c r="F7853" s="4">
        <v>25</v>
      </c>
    </row>
    <row r="7854" spans="1:6" ht="172.8" x14ac:dyDescent="0.3">
      <c r="A7854" s="4" t="s">
        <v>31274</v>
      </c>
      <c r="B7854" s="4" t="str">
        <f t="shared" si="122"/>
        <v>820570</v>
      </c>
      <c r="C7854" s="5" t="str">
        <f>VLOOKUP($A7854,HTS_Dec_25!$A$1:$E$11570,3,FALSE)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Vises, clamps and the like, and parts thereof </v>
      </c>
      <c r="D7854" s="5" t="str">
        <f>VLOOKUP($A7854,HTS_Dec_25!$A$1:$E$11570,4,FALSE)</f>
        <v>Vises, clamps and the like, and parts thereof.</v>
      </c>
      <c r="E7854" s="4" t="str">
        <f>VLOOKUP($A7854,HTS_Dec_25!$A$1:$E$11570,5,FALSE)</f>
        <v>5%</v>
      </c>
      <c r="F7854" s="4">
        <v>25</v>
      </c>
    </row>
    <row r="7855" spans="1:6" ht="172.8" x14ac:dyDescent="0.3">
      <c r="A7855" s="4" t="s">
        <v>31275</v>
      </c>
      <c r="B7855" s="4" t="str">
        <f t="shared" si="122"/>
        <v>820590</v>
      </c>
      <c r="C7855" s="5" t="str">
        <f>VLOOKUP($A7855,HTS_Dec_25!$A$1:$E$11570,3,FALSE)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v>
      </c>
      <c r="D7855" s="5" t="str">
        <f>VLOOKUP($A7855,HTS_Dec_25!$A$1:$E$11570,4,FALSE)</f>
        <v>Anvils; portable forges; hand- or pedal-operated grinding wheels with frameworks; base metal parts thereof.</v>
      </c>
      <c r="E7855" s="4" t="str">
        <f>VLOOKUP($A7855,HTS_Dec_25!$A$1:$E$11570,5,FALSE)</f>
        <v>Free</v>
      </c>
      <c r="F7855" s="4">
        <v>25</v>
      </c>
    </row>
    <row r="7856" spans="1:6" ht="172.8" x14ac:dyDescent="0.3">
      <c r="A7856" s="4" t="s">
        <v>31276</v>
      </c>
      <c r="B7856" s="4" t="str">
        <f t="shared" si="122"/>
        <v>820590</v>
      </c>
      <c r="C7856" s="5" t="str">
        <f>VLOOKUP($A7856,HTS_Dec_25!$A$1:$E$11570,3,FALSE)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v>
      </c>
      <c r="D7856" s="5" t="str">
        <f>VLOOKUP($A7856,HTS_Dec_25!$A$1:$E$11570,4,FALSE)</f>
        <v>Sets of articles of two or more of the foregoing subheadings.</v>
      </c>
      <c r="E7856" s="4" t="str">
        <f>VLOOKUP($A7856,HTS_Dec_25!$A$1:$E$11570,5,FALSE)</f>
        <v>The rate of duty applicable to that article in the set subject to the highest rate of duty</v>
      </c>
      <c r="F7856" s="4">
        <v>25</v>
      </c>
    </row>
    <row r="7857" spans="1:6" ht="72" x14ac:dyDescent="0.3">
      <c r="A7857" s="4" t="s">
        <v>31277</v>
      </c>
      <c r="B7857" s="4" t="str">
        <f t="shared" si="122"/>
        <v>820600</v>
      </c>
      <c r="C7857" s="5" t="str">
        <f>VLOOKUP($A7857,HTS_Dec_25!$A$1:$E$11570,3,FALSE)</f>
        <v xml:space="preserve">Base metals and articles of base metal. Tools, implements, cutlery, spoons and forks, of base metal; parts thereof of base metal. Tools of two or more of headings 8202 to 8205, put up in sets for retail sale  </v>
      </c>
      <c r="D7857" s="5" t="str">
        <f>VLOOKUP($A7857,HTS_Dec_25!$A$1:$E$11570,4,FALSE)</f>
        <v>Tools of two or more of headings 8202 to 8205, put up in sets for retail sale.</v>
      </c>
      <c r="E7857" s="4" t="str">
        <f>VLOOKUP($A7857,HTS_Dec_25!$A$1:$E$11570,5,FALSE)</f>
        <v>The rate of duty applicable to that article in the set subject to the highest rate of duty</v>
      </c>
      <c r="F7857" s="4">
        <v>25</v>
      </c>
    </row>
    <row r="7858" spans="1:6" ht="158.4" x14ac:dyDescent="0.3">
      <c r="A7858" s="4" t="s">
        <v>31278</v>
      </c>
      <c r="B7858" s="4" t="str">
        <f t="shared" si="122"/>
        <v>820713</v>
      </c>
      <c r="C7858" s="5" t="str">
        <f>VLOOKUP($A7858,HTS_Dec_25!$A$1:$E$11570,3,FALSE)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v>
      </c>
      <c r="D7858" s="5" t="str">
        <f>VLOOKUP($A7858,HTS_Dec_25!$A$1:$E$11570,4,FALSE)</f>
        <v>With working part of cermets.</v>
      </c>
      <c r="E7858" s="4" t="str">
        <f>VLOOKUP($A7858,HTS_Dec_25!$A$1:$E$11570,5,FALSE)</f>
        <v>3.6%</v>
      </c>
      <c r="F7858" s="4">
        <v>25</v>
      </c>
    </row>
    <row r="7859" spans="1:6" ht="172.8" x14ac:dyDescent="0.3">
      <c r="A7859" s="4" t="s">
        <v>31279</v>
      </c>
      <c r="B7859" s="4" t="str">
        <f t="shared" si="122"/>
        <v>820719</v>
      </c>
      <c r="C7859" s="5" t="str">
        <f>VLOOKUP($A7859,HTS_Dec_25!$A$1:$E$11570,3,FALSE)</f>
        <v>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v>
      </c>
      <c r="D7859" s="5" t="str">
        <f>VLOOKUP($A7859,HTS_Dec_25!$A$1:$E$11570,4,FALSE)</f>
        <v>With cutting part containing by weight over 0.2 percent of chromium, molybdenum, or tungsten or over 0.1 percent of vanadium.</v>
      </c>
      <c r="E7859" s="4" t="str">
        <f>VLOOKUP($A7859,HTS_Dec_25!$A$1:$E$11570,5,FALSE)</f>
        <v>5%</v>
      </c>
      <c r="F7859" s="4">
        <v>25</v>
      </c>
    </row>
    <row r="7860" spans="1:6" ht="172.8" x14ac:dyDescent="0.3">
      <c r="A7860" s="4" t="s">
        <v>31280</v>
      </c>
      <c r="B7860" s="4" t="str">
        <f t="shared" si="122"/>
        <v>820719</v>
      </c>
      <c r="C7860" s="5" t="str">
        <f>VLOOKUP($A7860,HTS_Dec_25!$A$1:$E$11570,3,FALSE)</f>
        <v>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v>
      </c>
      <c r="D7860" s="5" t="str">
        <f>VLOOKUP($A7860,HTS_Dec_25!$A$1:$E$11570,4,FALSE)</f>
        <v>Other.</v>
      </c>
      <c r="E7860" s="4" t="str">
        <f>VLOOKUP($A7860,HTS_Dec_25!$A$1:$E$11570,5,FALSE)</f>
        <v>2.9%</v>
      </c>
      <c r="F7860" s="4">
        <v>25</v>
      </c>
    </row>
    <row r="7861" spans="1:6" ht="158.4" x14ac:dyDescent="0.3">
      <c r="A7861" s="4" t="s">
        <v>31281</v>
      </c>
      <c r="B7861" s="4" t="str">
        <f t="shared" si="122"/>
        <v>820720</v>
      </c>
      <c r="C7861" s="5" t="str">
        <f>VLOOKUP($A7861,HTS_Dec_25!$A$1:$E$11570,3,FALSE)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v>
      </c>
      <c r="D7861" s="5" t="str">
        <f>VLOOKUP($A7861,HTS_Dec_25!$A$1:$E$11570,4,FALSE)</f>
        <v>Dies for drawing or extruding metal, and parts thereof.</v>
      </c>
      <c r="E7861" s="4" t="str">
        <f>VLOOKUP($A7861,HTS_Dec_25!$A$1:$E$11570,5,FALSE)</f>
        <v>3.9%</v>
      </c>
      <c r="F7861" s="4">
        <v>25</v>
      </c>
    </row>
    <row r="7862" spans="1:6" ht="172.8" x14ac:dyDescent="0.3">
      <c r="A7862" s="4" t="s">
        <v>31282</v>
      </c>
      <c r="B7862" s="4" t="str">
        <f t="shared" si="122"/>
        <v>820730</v>
      </c>
      <c r="C7862" s="5" t="str">
        <f>VLOOKUP($A7862,HTS_Dec_25!$A$1:$E$11570,3,FALSE)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v>
      </c>
      <c r="D7862" s="5" t="str">
        <f>VLOOKUP($A7862,HTS_Dec_25!$A$1:$E$11570,4,FALSE)</f>
        <v>Suitable for cutting metal, and parts thereof.</v>
      </c>
      <c r="E7862" s="4" t="str">
        <f>VLOOKUP($A7862,HTS_Dec_25!$A$1:$E$11570,5,FALSE)</f>
        <v>5.7%</v>
      </c>
      <c r="F7862" s="4">
        <v>25</v>
      </c>
    </row>
    <row r="7863" spans="1:6" ht="172.8" x14ac:dyDescent="0.3">
      <c r="A7863" s="4" t="s">
        <v>31283</v>
      </c>
      <c r="B7863" s="4" t="str">
        <f t="shared" si="122"/>
        <v>820730</v>
      </c>
      <c r="C7863" s="5" t="str">
        <f>VLOOKUP($A7863,HTS_Dec_25!$A$1:$E$11570,3,FALSE)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v>
      </c>
      <c r="D7863" s="5" t="str">
        <f>VLOOKUP($A7863,HTS_Dec_25!$A$1:$E$11570,4,FALSE)</f>
        <v>Not suitable for cutting metal, and parts thereof.</v>
      </c>
      <c r="E7863" s="4" t="str">
        <f>VLOOKUP($A7863,HTS_Dec_25!$A$1:$E$11570,5,FALSE)</f>
        <v>2.9%</v>
      </c>
      <c r="F7863" s="4">
        <v>25</v>
      </c>
    </row>
    <row r="7864" spans="1:6" ht="158.4" x14ac:dyDescent="0.3">
      <c r="A7864" s="4" t="s">
        <v>31284</v>
      </c>
      <c r="B7864" s="4" t="str">
        <f t="shared" si="122"/>
        <v>820740</v>
      </c>
      <c r="C7864" s="5" t="str">
        <f>VLOOKUP($A7864,HTS_Dec_25!$A$1:$E$11570,3,FALSE)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v>
      </c>
      <c r="D7864" s="5" t="str">
        <f>VLOOKUP($A7864,HTS_Dec_25!$A$1:$E$11570,4,FALSE)</f>
        <v>With cutting part containing by weight over 0.2 percent of chromium, molybdenum, or tungsten or over 0.1 percent of vanadium.</v>
      </c>
      <c r="E7864" s="4" t="str">
        <f>VLOOKUP($A7864,HTS_Dec_25!$A$1:$E$11570,5,FALSE)</f>
        <v>5.7%</v>
      </c>
      <c r="F7864" s="4">
        <v>25</v>
      </c>
    </row>
    <row r="7865" spans="1:6" ht="158.4" x14ac:dyDescent="0.3">
      <c r="A7865" s="4" t="s">
        <v>31285</v>
      </c>
      <c r="B7865" s="4" t="str">
        <f t="shared" si="122"/>
        <v>820740</v>
      </c>
      <c r="C7865" s="5" t="str">
        <f>VLOOKUP($A7865,HTS_Dec_25!$A$1:$E$11570,3,FALSE)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v>
      </c>
      <c r="D7865" s="5" t="str">
        <f>VLOOKUP($A7865,HTS_Dec_25!$A$1:$E$11570,4,FALSE)</f>
        <v>Other.</v>
      </c>
      <c r="E7865" s="4" t="str">
        <f>VLOOKUP($A7865,HTS_Dec_25!$A$1:$E$11570,5,FALSE)</f>
        <v>4.8%</v>
      </c>
      <c r="F7865" s="4">
        <v>25</v>
      </c>
    </row>
    <row r="7866" spans="1:6" ht="172.8" x14ac:dyDescent="0.3">
      <c r="A7866" s="4" t="s">
        <v>31286</v>
      </c>
      <c r="B7866" s="4" t="str">
        <f t="shared" si="122"/>
        <v>820750</v>
      </c>
      <c r="C7866" s="5" t="str">
        <f>VLOOKUP($A7866,HTS_Dec_25!$A$1:$E$11570,3,FALSE)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6" s="5" t="str">
        <f>VLOOKUP($A7866,HTS_Dec_25!$A$1:$E$11570,4,FALSE)</f>
        <v>With cutting part containing by weight over 0.2 percent of chromium, molybdenum, or tungsten or over 0.1 percent of vanadium.</v>
      </c>
      <c r="E7866" s="4" t="str">
        <f>VLOOKUP($A7866,HTS_Dec_25!$A$1:$E$11570,5,FALSE)</f>
        <v>5%</v>
      </c>
      <c r="F7866" s="4">
        <v>25</v>
      </c>
    </row>
    <row r="7867" spans="1:6" ht="172.8" x14ac:dyDescent="0.3">
      <c r="A7867" s="4" t="s">
        <v>31287</v>
      </c>
      <c r="B7867" s="4" t="str">
        <f t="shared" si="122"/>
        <v>820750</v>
      </c>
      <c r="C7867" s="5" t="str">
        <f>VLOOKUP($A7867,HTS_Dec_25!$A$1:$E$11570,3,FALSE)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7" s="5" t="str">
        <f>VLOOKUP($A7867,HTS_Dec_25!$A$1:$E$11570,4,FALSE)</f>
        <v>Suitable for cutting metal, and parts thereof.</v>
      </c>
      <c r="E7867" s="4" t="str">
        <f>VLOOKUP($A7867,HTS_Dec_25!$A$1:$E$11570,5,FALSE)</f>
        <v>8.4%</v>
      </c>
      <c r="F7867" s="4">
        <v>25</v>
      </c>
    </row>
    <row r="7868" spans="1:6" ht="172.8" x14ac:dyDescent="0.3">
      <c r="A7868" s="4" t="s">
        <v>31288</v>
      </c>
      <c r="B7868" s="4" t="str">
        <f t="shared" si="122"/>
        <v>820750</v>
      </c>
      <c r="C7868" s="5" t="str">
        <f>VLOOKUP($A7868,HTS_Dec_25!$A$1:$E$11570,3,FALSE)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8" s="5" t="str">
        <f>VLOOKUP($A7868,HTS_Dec_25!$A$1:$E$11570,4,FALSE)</f>
        <v>For handtools, and parts thereof.</v>
      </c>
      <c r="E7868" s="4" t="str">
        <f>VLOOKUP($A7868,HTS_Dec_25!$A$1:$E$11570,5,FALSE)</f>
        <v>5.2%</v>
      </c>
      <c r="F7868" s="4">
        <v>25</v>
      </c>
    </row>
    <row r="7869" spans="1:6" ht="172.8" x14ac:dyDescent="0.3">
      <c r="A7869" s="4" t="s">
        <v>31289</v>
      </c>
      <c r="B7869" s="4" t="str">
        <f t="shared" si="122"/>
        <v>820750</v>
      </c>
      <c r="C7869" s="5" t="str">
        <f>VLOOKUP($A7869,HTS_Dec_25!$A$1:$E$11570,3,FALSE)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9" s="5" t="str">
        <f>VLOOKUP($A7869,HTS_Dec_25!$A$1:$E$11570,4,FALSE)</f>
        <v>Other.</v>
      </c>
      <c r="E7869" s="4" t="str">
        <f>VLOOKUP($A7869,HTS_Dec_25!$A$1:$E$11570,5,FALSE)</f>
        <v>2.9%</v>
      </c>
      <c r="F7869" s="4">
        <v>25</v>
      </c>
    </row>
    <row r="7870" spans="1:6" ht="158.4" x14ac:dyDescent="0.3">
      <c r="A7870" s="4" t="s">
        <v>31290</v>
      </c>
      <c r="B7870" s="4" t="str">
        <f t="shared" si="122"/>
        <v>820760</v>
      </c>
      <c r="C7870" s="5" t="str">
        <f>VLOOKUP($A7870,HTS_Dec_25!$A$1:$E$11570,3,FALSE)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v>
      </c>
      <c r="D7870" s="5" t="str">
        <f>VLOOKUP($A7870,HTS_Dec_25!$A$1:$E$11570,4,FALSE)</f>
        <v>Tools for boring or broaching, and parts thereof.</v>
      </c>
      <c r="E7870" s="4" t="str">
        <f>VLOOKUP($A7870,HTS_Dec_25!$A$1:$E$11570,5,FALSE)</f>
        <v>4.8%</v>
      </c>
      <c r="F7870" s="4">
        <v>25</v>
      </c>
    </row>
    <row r="7871" spans="1:6" ht="158.4" x14ac:dyDescent="0.3">
      <c r="A7871" s="4" t="s">
        <v>31291</v>
      </c>
      <c r="B7871" s="4" t="str">
        <f t="shared" si="122"/>
        <v>820770</v>
      </c>
      <c r="C7871" s="5" t="str">
        <f>VLOOKUP($A7871,HTS_Dec_25!$A$1:$E$11570,3,FALSE)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v>
      </c>
      <c r="D7871" s="5" t="str">
        <f>VLOOKUP($A7871,HTS_Dec_25!$A$1:$E$11570,4,FALSE)</f>
        <v>With cutting part containing by weight over 0.2 percent of chromium, molybdenum, or tungsten or over 0.1 percent of vanadium.</v>
      </c>
      <c r="E7871" s="4" t="str">
        <f>VLOOKUP($A7871,HTS_Dec_25!$A$1:$E$11570,5,FALSE)</f>
        <v>5%</v>
      </c>
      <c r="F7871" s="4">
        <v>25</v>
      </c>
    </row>
    <row r="7872" spans="1:6" ht="158.4" x14ac:dyDescent="0.3">
      <c r="A7872" s="4" t="s">
        <v>31292</v>
      </c>
      <c r="B7872" s="4" t="str">
        <f t="shared" si="122"/>
        <v>820770</v>
      </c>
      <c r="C7872" s="5" t="str">
        <f>VLOOKUP($A7872,HTS_Dec_25!$A$1:$E$11570,3,FALSE)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v>
      </c>
      <c r="D7872" s="5" t="str">
        <f>VLOOKUP($A7872,HTS_Dec_25!$A$1:$E$11570,4,FALSE)</f>
        <v>Other.</v>
      </c>
      <c r="E7872" s="4" t="str">
        <f>VLOOKUP($A7872,HTS_Dec_25!$A$1:$E$11570,5,FALSE)</f>
        <v>2.9%</v>
      </c>
      <c r="F7872" s="4">
        <v>25</v>
      </c>
    </row>
    <row r="7873" spans="1:6" ht="158.4" x14ac:dyDescent="0.3">
      <c r="A7873" s="4" t="s">
        <v>31293</v>
      </c>
      <c r="B7873" s="4" t="str">
        <f t="shared" si="122"/>
        <v>820780</v>
      </c>
      <c r="C7873" s="5" t="str">
        <f>VLOOKUP($A7873,HTS_Dec_25!$A$1:$E$11570,3,FALSE)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v>
      </c>
      <c r="D7873" s="5" t="str">
        <f>VLOOKUP($A7873,HTS_Dec_25!$A$1:$E$11570,4,FALSE)</f>
        <v>With cutting part containing by weight over 0.2 percent of chromium, molybdenum, or tungsten or over 0.1 percent of vanadium.</v>
      </c>
      <c r="E7873" s="4" t="str">
        <f>VLOOKUP($A7873,HTS_Dec_25!$A$1:$E$11570,5,FALSE)</f>
        <v>4.8%</v>
      </c>
      <c r="F7873" s="4">
        <v>25</v>
      </c>
    </row>
    <row r="7874" spans="1:6" ht="158.4" x14ac:dyDescent="0.3">
      <c r="A7874" s="4" t="s">
        <v>31294</v>
      </c>
      <c r="B7874" s="4" t="str">
        <f t="shared" si="122"/>
        <v>820780</v>
      </c>
      <c r="C7874" s="5" t="str">
        <f>VLOOKUP($A7874,HTS_Dec_25!$A$1:$E$11570,3,FALSE)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v>
      </c>
      <c r="D7874" s="5" t="str">
        <f>VLOOKUP($A7874,HTS_Dec_25!$A$1:$E$11570,4,FALSE)</f>
        <v>Other.</v>
      </c>
      <c r="E7874" s="4" t="str">
        <f>VLOOKUP($A7874,HTS_Dec_25!$A$1:$E$11570,5,FALSE)</f>
        <v>3.7%</v>
      </c>
      <c r="F7874" s="4">
        <v>25</v>
      </c>
    </row>
    <row r="7875" spans="1:6" ht="158.4" x14ac:dyDescent="0.3">
      <c r="A7875" s="4" t="s">
        <v>31295</v>
      </c>
      <c r="B7875" s="4" t="str">
        <f t="shared" ref="B7875:B7938" si="123">LEFT(A7875,6)</f>
        <v>820790</v>
      </c>
      <c r="C7875" s="5" t="str">
        <f>VLOOKUP($A7875,HTS_Dec_25!$A$1:$E$11570,3,FALSE)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5" s="5" t="str">
        <f>VLOOKUP($A7875,HTS_Dec_25!$A$1:$E$11570,4,FALSE)</f>
        <v>Files and rasps, including rotary files and rasps, and parts thereof.</v>
      </c>
      <c r="E7875" s="4" t="str">
        <f>VLOOKUP($A7875,HTS_Dec_25!$A$1:$E$11570,5,FALSE)</f>
        <v>1.6%</v>
      </c>
      <c r="F7875" s="4">
        <v>25</v>
      </c>
    </row>
    <row r="7876" spans="1:6" ht="158.4" x14ac:dyDescent="0.3">
      <c r="A7876" s="4" t="s">
        <v>31296</v>
      </c>
      <c r="B7876" s="4" t="str">
        <f t="shared" si="123"/>
        <v>820790</v>
      </c>
      <c r="C7876" s="5" t="str">
        <f>VLOOKUP($A7876,HTS_Dec_25!$A$1:$E$11570,3,FALSE)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6" s="5" t="str">
        <f>VLOOKUP($A7876,HTS_Dec_25!$A$1:$E$11570,4,FALSE)</f>
        <v>Cutting tools with cutting part containing by weight over 0.2 percent of chromium, molybdenum, or tungsten or over 0.1 percent of vanadium.</v>
      </c>
      <c r="E7876" s="4" t="str">
        <f>VLOOKUP($A7876,HTS_Dec_25!$A$1:$E$11570,5,FALSE)</f>
        <v>5%</v>
      </c>
      <c r="F7876" s="4">
        <v>25</v>
      </c>
    </row>
    <row r="7877" spans="1:6" ht="158.4" x14ac:dyDescent="0.3">
      <c r="A7877" s="4" t="s">
        <v>31297</v>
      </c>
      <c r="B7877" s="4" t="str">
        <f t="shared" si="123"/>
        <v>820790</v>
      </c>
      <c r="C7877" s="5" t="str">
        <f>VLOOKUP($A7877,HTS_Dec_25!$A$1:$E$11570,3,FALSE)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7" s="5" t="str">
        <f>VLOOKUP($A7877,HTS_Dec_25!$A$1:$E$11570,4,FALSE)</f>
        <v>Suitable for cutting metal, and parts thereof.</v>
      </c>
      <c r="E7877" s="4" t="str">
        <f>VLOOKUP($A7877,HTS_Dec_25!$A$1:$E$11570,5,FALSE)</f>
        <v>4.8%</v>
      </c>
      <c r="F7877" s="4">
        <v>25</v>
      </c>
    </row>
    <row r="7878" spans="1:6" ht="158.4" x14ac:dyDescent="0.3">
      <c r="A7878" s="4" t="s">
        <v>31298</v>
      </c>
      <c r="B7878" s="4" t="str">
        <f t="shared" si="123"/>
        <v>820790</v>
      </c>
      <c r="C7878" s="5" t="str">
        <f>VLOOKUP($A7878,HTS_Dec_25!$A$1:$E$11570,3,FALSE)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8" s="5" t="str">
        <f>VLOOKUP($A7878,HTS_Dec_25!$A$1:$E$11570,4,FALSE)</f>
        <v>For handtools, and parts thereof.</v>
      </c>
      <c r="E7878" s="4" t="str">
        <f>VLOOKUP($A7878,HTS_Dec_25!$A$1:$E$11570,5,FALSE)</f>
        <v>4.3%</v>
      </c>
      <c r="F7878" s="4">
        <v>25</v>
      </c>
    </row>
    <row r="7879" spans="1:6" ht="158.4" x14ac:dyDescent="0.3">
      <c r="A7879" s="4" t="s">
        <v>31299</v>
      </c>
      <c r="B7879" s="4" t="str">
        <f t="shared" si="123"/>
        <v>820790</v>
      </c>
      <c r="C7879" s="5" t="str">
        <f>VLOOKUP($A7879,HTS_Dec_25!$A$1:$E$11570,3,FALSE)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9" s="5" t="str">
        <f>VLOOKUP($A7879,HTS_Dec_25!$A$1:$E$11570,4,FALSE)</f>
        <v>Other.</v>
      </c>
      <c r="E7879" s="4" t="str">
        <f>VLOOKUP($A7879,HTS_Dec_25!$A$1:$E$11570,5,FALSE)</f>
        <v>3.7%</v>
      </c>
      <c r="F7879" s="4">
        <v>25</v>
      </c>
    </row>
    <row r="7880" spans="1:6" ht="86.4" x14ac:dyDescent="0.3">
      <c r="A7880" s="4" t="s">
        <v>31300</v>
      </c>
      <c r="B7880" s="4" t="str">
        <f t="shared" si="123"/>
        <v>820810</v>
      </c>
      <c r="C7880" s="5" t="str">
        <f>VLOOKUP($A7880,HTS_Dec_25!$A$1:$E$11570,3,FALSE)</f>
        <v xml:space="preserve">Base metals and articles of base metal. Tools, implements, cutlery, spoons and forks, of base metal; parts thereof of base metal. Knives and cutting blades, for machines or for mechanical appliances, and base metal parts thereof: For metal working, and parts thereof </v>
      </c>
      <c r="D7880" s="5" t="str">
        <f>VLOOKUP($A7880,HTS_Dec_25!$A$1:$E$11570,4,FALSE)</f>
        <v>For metal working, and parts thereof.</v>
      </c>
      <c r="E7880" s="4" t="str">
        <f>VLOOKUP($A7880,HTS_Dec_25!$A$1:$E$11570,5,FALSE)</f>
        <v>Free</v>
      </c>
      <c r="F7880" s="4">
        <v>25</v>
      </c>
    </row>
    <row r="7881" spans="1:6" ht="86.4" x14ac:dyDescent="0.3">
      <c r="A7881" s="4" t="s">
        <v>31301</v>
      </c>
      <c r="B7881" s="4" t="str">
        <f t="shared" si="123"/>
        <v>820820</v>
      </c>
      <c r="C7881" s="5" t="str">
        <f>VLOOKUP($A7881,HTS_Dec_25!$A$1:$E$11570,3,FALSE)</f>
        <v xml:space="preserve">Base metals and articles of base metal. Tools, implements, cutlery, spoons and forks, of base metal; parts thereof of base metal. Knives and cutting blades, for machines or for mechanical appliances, and base metal parts thereof: For wood working, and parts thereof </v>
      </c>
      <c r="D7881" s="5" t="str">
        <f>VLOOKUP($A7881,HTS_Dec_25!$A$1:$E$11570,4,FALSE)</f>
        <v>For wood working, and parts thereof.</v>
      </c>
      <c r="E7881" s="4" t="str">
        <f>VLOOKUP($A7881,HTS_Dec_25!$A$1:$E$11570,5,FALSE)</f>
        <v>Free</v>
      </c>
      <c r="F7881" s="4">
        <v>25</v>
      </c>
    </row>
    <row r="7882" spans="1:6" ht="100.8" x14ac:dyDescent="0.3">
      <c r="A7882" s="4" t="s">
        <v>31302</v>
      </c>
      <c r="B7882" s="4" t="str">
        <f t="shared" si="123"/>
        <v>820830</v>
      </c>
      <c r="C7882" s="5" t="str">
        <f>VLOOKUP($A7882,HTS_Dec_25!$A$1:$E$11570,3,FALSE)</f>
        <v xml:space="preserve">Base metals and articles of base metal. Tools, implements, cutlery, spoons and forks, of base metal; parts thereof of base metal. Knives and cutting blades, for machines or for mechanical appliances, and base metal parts thereof: For kitchen appliances or for machines used by the food industry, and parts thereof </v>
      </c>
      <c r="D7882" s="5" t="str">
        <f>VLOOKUP($A7882,HTS_Dec_25!$A$1:$E$11570,4,FALSE)</f>
        <v>For kitchen appliances or for machines used by the food industry, and parts thereof.</v>
      </c>
      <c r="E7882" s="4" t="str">
        <f>VLOOKUP($A7882,HTS_Dec_25!$A$1:$E$11570,5,FALSE)</f>
        <v>Free</v>
      </c>
      <c r="F7882" s="4">
        <v>25</v>
      </c>
    </row>
    <row r="7883" spans="1:6" ht="100.8" x14ac:dyDescent="0.3">
      <c r="A7883" s="4" t="s">
        <v>31303</v>
      </c>
      <c r="B7883" s="4" t="str">
        <f t="shared" si="123"/>
        <v>820840</v>
      </c>
      <c r="C7883" s="5" t="str">
        <f>VLOOKUP($A7883,HTS_Dec_25!$A$1:$E$11570,3,FALSE)</f>
        <v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v>
      </c>
      <c r="D7883" s="5" t="str">
        <f>VLOOKUP($A7883,HTS_Dec_25!$A$1:$E$11570,4,FALSE)</f>
        <v>Lawnmower blades.</v>
      </c>
      <c r="E7883" s="4" t="str">
        <f>VLOOKUP($A7883,HTS_Dec_25!$A$1:$E$11570,5,FALSE)</f>
        <v>Free</v>
      </c>
      <c r="F7883" s="4">
        <v>25</v>
      </c>
    </row>
    <row r="7884" spans="1:6" ht="100.8" x14ac:dyDescent="0.3">
      <c r="A7884" s="4" t="s">
        <v>31304</v>
      </c>
      <c r="B7884" s="4" t="str">
        <f t="shared" si="123"/>
        <v>820840</v>
      </c>
      <c r="C7884" s="5" t="str">
        <f>VLOOKUP($A7884,HTS_Dec_25!$A$1:$E$11570,3,FALSE)</f>
        <v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v>
      </c>
      <c r="D7884" s="5" t="str">
        <f>VLOOKUP($A7884,HTS_Dec_25!$A$1:$E$11570,4,FALSE)</f>
        <v>Other (including parts).</v>
      </c>
      <c r="E7884" s="4" t="str">
        <f>VLOOKUP($A7884,HTS_Dec_25!$A$1:$E$11570,5,FALSE)</f>
        <v>Free</v>
      </c>
      <c r="F7884" s="4">
        <v>25</v>
      </c>
    </row>
    <row r="7885" spans="1:6" ht="72" x14ac:dyDescent="0.3">
      <c r="A7885" s="4" t="s">
        <v>31305</v>
      </c>
      <c r="B7885" s="4" t="str">
        <f t="shared" si="123"/>
        <v>820890</v>
      </c>
      <c r="C7885" s="5" t="str">
        <f>VLOOKUP($A7885,HTS_Dec_25!$A$1:$E$11570,3,FALSE)</f>
        <v xml:space="preserve">Base metals and articles of base metal. Tools, implements, cutlery, spoons and forks, of base metal; parts thereof of base metal. Knives and cutting blades, for machines or for mechanical appliances, and base metal parts thereof: Other: </v>
      </c>
      <c r="D7885" s="5" t="str">
        <f>VLOOKUP($A7885,HTS_Dec_25!$A$1:$E$11570,4,FALSE)</f>
        <v>For shoe machinery.</v>
      </c>
      <c r="E7885" s="4" t="str">
        <f>VLOOKUP($A7885,HTS_Dec_25!$A$1:$E$11570,5,FALSE)</f>
        <v>Free</v>
      </c>
      <c r="F7885" s="4">
        <v>25</v>
      </c>
    </row>
    <row r="7886" spans="1:6" ht="72" x14ac:dyDescent="0.3">
      <c r="A7886" s="4" t="s">
        <v>31306</v>
      </c>
      <c r="B7886" s="4" t="str">
        <f t="shared" si="123"/>
        <v>820890</v>
      </c>
      <c r="C7886" s="5" t="str">
        <f>VLOOKUP($A7886,HTS_Dec_25!$A$1:$E$11570,3,FALSE)</f>
        <v xml:space="preserve">Base metals and articles of base metal. Tools, implements, cutlery, spoons and forks, of base metal; parts thereof of base metal. Knives and cutting blades, for machines or for mechanical appliances, and base metal parts thereof: Other: </v>
      </c>
      <c r="D7886" s="5" t="str">
        <f>VLOOKUP($A7886,HTS_Dec_25!$A$1:$E$11570,4,FALSE)</f>
        <v>Other (including parts).</v>
      </c>
      <c r="E7886" s="4" t="str">
        <f>VLOOKUP($A7886,HTS_Dec_25!$A$1:$E$11570,5,FALSE)</f>
        <v>Free</v>
      </c>
      <c r="F7886" s="4">
        <v>25</v>
      </c>
    </row>
    <row r="7887" spans="1:6" ht="72" x14ac:dyDescent="0.3">
      <c r="A7887" s="4" t="s">
        <v>31307</v>
      </c>
      <c r="B7887" s="4" t="str">
        <f t="shared" si="123"/>
        <v>820900</v>
      </c>
      <c r="C7887" s="5" t="str">
        <f>VLOOKUP($A7887,HTS_Dec_25!$A$1:$E$11570,3,FALSE)</f>
        <v xml:space="preserve">Base metals and articles of base metal. Tools, implements, cutlery, spoons and forks, of base metal; parts thereof of base metal. Plates, sticks, tips and the like for tools, unmounted, of cermets Of other cermets </v>
      </c>
      <c r="D7887" s="5" t="str">
        <f>VLOOKUP($A7887,HTS_Dec_25!$A$1:$E$11570,4,FALSE)</f>
        <v>Plates, sticks, tips and the like for tools, unmounted, of cermets.</v>
      </c>
      <c r="E7887" s="4" t="str">
        <f>VLOOKUP($A7887,HTS_Dec_25!$A$1:$E$11570,5,FALSE)</f>
        <v>4.6%</v>
      </c>
      <c r="F7887" s="4">
        <v>25</v>
      </c>
    </row>
    <row r="7888" spans="1:6" ht="100.8" x14ac:dyDescent="0.3">
      <c r="A7888" s="4" t="s">
        <v>31308</v>
      </c>
      <c r="B7888" s="4" t="str">
        <f t="shared" si="123"/>
        <v>821000</v>
      </c>
      <c r="C7888" s="5" t="str">
        <f>VLOOKUP($A7888,HTS_Dec_25!$A$1:$E$11570,3,FALSE)</f>
        <v xml:space="preserve">Base metals and articles of base metal. Tools, implements, cutlery, spoons and forks, of base metal; parts thereof of base metal. Hand-operated mechanical appliances, weighing 10 kg or less, used in the preparation, conditioning or serving of food or drink, and base metal parts thereof  </v>
      </c>
      <c r="D7888" s="5" t="str">
        <f>VLOOKUP($A7888,HTS_Dec_25!$A$1:$E$11570,4,FALSE)</f>
        <v>Hand-operated mechanical appliances, weighing 10 kg or less, used in the preparation, conditioning or serving of food or drink, and base metal parts thereof.</v>
      </c>
      <c r="E7888" s="4" t="str">
        <f>VLOOKUP($A7888,HTS_Dec_25!$A$1:$E$11570,5,FALSE)</f>
        <v>3.7%</v>
      </c>
      <c r="F7888" s="4">
        <v>25</v>
      </c>
    </row>
    <row r="7889" spans="1:6" ht="100.8" x14ac:dyDescent="0.3">
      <c r="A7889" s="4" t="s">
        <v>31309</v>
      </c>
      <c r="B7889" s="4" t="str">
        <f t="shared" si="123"/>
        <v>821191</v>
      </c>
      <c r="C7889" s="5" t="str">
        <f>VLOOKUP($A7889,HTS_Dec_25!$A$1:$E$11570,3,FALSE)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89" s="5" t="str">
        <f>VLOOKUP($A7889,HTS_Dec_25!$A$1:$E$11570,4,FALSE)</f>
        <v>Knives with silver-plated handles.</v>
      </c>
      <c r="E7889" s="4" t="str">
        <f>VLOOKUP($A7889,HTS_Dec_25!$A$1:$E$11570,5,FALSE)</f>
        <v>Free</v>
      </c>
      <c r="F7889" s="4">
        <v>7.5</v>
      </c>
    </row>
    <row r="7890" spans="1:6" ht="100.8" x14ac:dyDescent="0.3">
      <c r="A7890" s="4" t="s">
        <v>31310</v>
      </c>
      <c r="B7890" s="4" t="str">
        <f t="shared" si="123"/>
        <v>821191</v>
      </c>
      <c r="C7890" s="5" t="str">
        <f>VLOOKUP($A7890,HTS_Dec_25!$A$1:$E$11570,3,FALSE)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0" s="5" t="str">
        <f>VLOOKUP($A7890,HTS_Dec_25!$A$1:$E$11570,4,FALSE)</f>
        <v>Valued under 25¢ each, not over 25.9 cm in overall length.</v>
      </c>
      <c r="E7890" s="4" t="str">
        <f>VLOOKUP($A7890,HTS_Dec_25!$A$1:$E$11570,5,FALSE)</f>
        <v>0.4¢ each + 6.4%</v>
      </c>
      <c r="F7890" s="4">
        <v>7.5</v>
      </c>
    </row>
    <row r="7891" spans="1:6" ht="100.8" x14ac:dyDescent="0.3">
      <c r="A7891" s="4" t="s">
        <v>31311</v>
      </c>
      <c r="B7891" s="4" t="str">
        <f t="shared" si="123"/>
        <v>821191</v>
      </c>
      <c r="C7891" s="5" t="str">
        <f>VLOOKUP($A7891,HTS_Dec_25!$A$1:$E$11570,3,FALSE)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1" s="5" t="str">
        <f>VLOOKUP($A7891,HTS_Dec_25!$A$1:$E$11570,4,FALSE)</f>
        <v>Other.</v>
      </c>
      <c r="E7891" s="4" t="str">
        <f>VLOOKUP($A7891,HTS_Dec_25!$A$1:$E$11570,5,FALSE)</f>
        <v>0.4¢ each + 6.8%</v>
      </c>
      <c r="F7891" s="4">
        <v>7.5</v>
      </c>
    </row>
    <row r="7892" spans="1:6" ht="100.8" x14ac:dyDescent="0.3">
      <c r="A7892" s="4" t="s">
        <v>31312</v>
      </c>
      <c r="B7892" s="4" t="str">
        <f t="shared" si="123"/>
        <v>821191</v>
      </c>
      <c r="C7892" s="5" t="str">
        <f>VLOOKUP($A7892,HTS_Dec_25!$A$1:$E$11570,3,FALSE)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2" s="5" t="str">
        <f>VLOOKUP($A7892,HTS_Dec_25!$A$1:$E$11570,4,FALSE)</f>
        <v>Knives with rubber or plastic handles.</v>
      </c>
      <c r="E7892" s="4" t="str">
        <f>VLOOKUP($A7892,HTS_Dec_25!$A$1:$E$11570,5,FALSE)</f>
        <v>0.7¢ each + 3.7%</v>
      </c>
      <c r="F7892" s="4">
        <v>7.5</v>
      </c>
    </row>
    <row r="7893" spans="1:6" ht="100.8" x14ac:dyDescent="0.3">
      <c r="A7893" s="4" t="s">
        <v>31313</v>
      </c>
      <c r="B7893" s="4" t="str">
        <f t="shared" si="123"/>
        <v>821191</v>
      </c>
      <c r="C7893" s="5" t="str">
        <f>VLOOKUP($A7893,HTS_Dec_25!$A$1:$E$11570,3,FALSE)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3" s="5" t="str">
        <f>VLOOKUP($A7893,HTS_Dec_25!$A$1:$E$11570,4,FALSE)</f>
        <v>Other.</v>
      </c>
      <c r="E7893" s="4" t="str">
        <f>VLOOKUP($A7893,HTS_Dec_25!$A$1:$E$11570,5,FALSE)</f>
        <v>0.3¢ each + 4.9%</v>
      </c>
      <c r="F7893" s="4">
        <v>7.5</v>
      </c>
    </row>
    <row r="7894" spans="1:6" ht="100.8" x14ac:dyDescent="0.3">
      <c r="A7894" s="4" t="s">
        <v>31314</v>
      </c>
      <c r="B7894" s="4" t="str">
        <f t="shared" si="123"/>
        <v>821192</v>
      </c>
      <c r="C7894" s="5" t="str">
        <f>VLOOKUP($A7894,HTS_Dec_25!$A$1:$E$11570,3,FALSE)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4" s="5" t="str">
        <f>VLOOKUP($A7894,HTS_Dec_25!$A$1:$E$11570,4,FALSE)</f>
        <v>Kitchen and butcher knives.</v>
      </c>
      <c r="E7894" s="4" t="str">
        <f>VLOOKUP($A7894,HTS_Dec_25!$A$1:$E$11570,5,FALSE)</f>
        <v>0.8¢ each + 4.6%</v>
      </c>
      <c r="F7894" s="4">
        <v>7.5</v>
      </c>
    </row>
    <row r="7895" spans="1:6" ht="100.8" x14ac:dyDescent="0.3">
      <c r="A7895" s="4" t="s">
        <v>31315</v>
      </c>
      <c r="B7895" s="4" t="str">
        <f t="shared" si="123"/>
        <v>821192</v>
      </c>
      <c r="C7895" s="5" t="str">
        <f>VLOOKUP($A7895,HTS_Dec_25!$A$1:$E$11570,3,FALSE)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5" s="5" t="str">
        <f>VLOOKUP($A7895,HTS_Dec_25!$A$1:$E$11570,4,FALSE)</f>
        <v>Hunting knives with wood handles.</v>
      </c>
      <c r="E7895" s="4" t="str">
        <f>VLOOKUP($A7895,HTS_Dec_25!$A$1:$E$11570,5,FALSE)</f>
        <v>4.4%</v>
      </c>
      <c r="F7895" s="4">
        <v>7.5</v>
      </c>
    </row>
    <row r="7896" spans="1:6" ht="100.8" x14ac:dyDescent="0.3">
      <c r="A7896" s="4" t="s">
        <v>31316</v>
      </c>
      <c r="B7896" s="4" t="str">
        <f t="shared" si="123"/>
        <v>821192</v>
      </c>
      <c r="C7896" s="5" t="str">
        <f>VLOOKUP($A7896,HTS_Dec_25!$A$1:$E$11570,3,FALSE)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6" s="5" t="str">
        <f>VLOOKUP($A7896,HTS_Dec_25!$A$1:$E$11570,4,FALSE)</f>
        <v>Other.</v>
      </c>
      <c r="E7896" s="4" t="str">
        <f>VLOOKUP($A7896,HTS_Dec_25!$A$1:$E$11570,5,FALSE)</f>
        <v>0.4¢ each + 6.1%</v>
      </c>
      <c r="F7896" s="4">
        <v>7.5</v>
      </c>
    </row>
    <row r="7897" spans="1:6" ht="86.4" x14ac:dyDescent="0.3">
      <c r="A7897" s="4" t="s">
        <v>31317</v>
      </c>
      <c r="B7897" s="4" t="str">
        <f t="shared" si="123"/>
        <v>821193</v>
      </c>
      <c r="C7897" s="5" t="str">
        <f>VLOOKUP($A7897,HTS_Dec_25!$A$1:$E$11570,3,FALSE)</f>
        <v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Other: </v>
      </c>
      <c r="D7897" s="5" t="str">
        <f>VLOOKUP($A7897,HTS_Dec_25!$A$1:$E$11570,4,FALSE)</f>
        <v>Knives having other than fixed blades.</v>
      </c>
      <c r="E7897" s="4" t="str">
        <f>VLOOKUP($A7897,HTS_Dec_25!$A$1:$E$11570,5,FALSE)</f>
        <v>3¢ each + 5.4%</v>
      </c>
      <c r="F7897" s="4">
        <v>25</v>
      </c>
    </row>
    <row r="7898" spans="1:6" ht="100.8" x14ac:dyDescent="0.3">
      <c r="A7898" s="4" t="s">
        <v>31318</v>
      </c>
      <c r="B7898" s="4" t="str">
        <f t="shared" si="123"/>
        <v>821194</v>
      </c>
      <c r="C7898" s="5" t="str">
        <f>VLOOKUP($A7898,HTS_Dec_25!$A$1:$E$11570,3,FALSE)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v>
      </c>
      <c r="D7898" s="5" t="str">
        <f>VLOOKUP($A7898,HTS_Dec_25!$A$1:$E$11570,4,FALSE)</f>
        <v>For knives having fixed blades.</v>
      </c>
      <c r="E7898" s="4" t="str">
        <f>VLOOKUP($A7898,HTS_Dec_25!$A$1:$E$11570,5,FALSE)</f>
        <v>0.16¢ each + 2.2%</v>
      </c>
      <c r="F7898" s="4">
        <v>25</v>
      </c>
    </row>
    <row r="7899" spans="1:6" ht="100.8" x14ac:dyDescent="0.3">
      <c r="A7899" s="4" t="s">
        <v>31319</v>
      </c>
      <c r="B7899" s="4" t="str">
        <f t="shared" si="123"/>
        <v>821194</v>
      </c>
      <c r="C7899" s="5" t="str">
        <f>VLOOKUP($A7899,HTS_Dec_25!$A$1:$E$11570,3,FALSE)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v>
      </c>
      <c r="D7899" s="5" t="str">
        <f>VLOOKUP($A7899,HTS_Dec_25!$A$1:$E$11570,4,FALSE)</f>
        <v>Other.</v>
      </c>
      <c r="E7899" s="4" t="str">
        <f>VLOOKUP($A7899,HTS_Dec_25!$A$1:$E$11570,5,FALSE)</f>
        <v>1¢ each + 5.4%</v>
      </c>
      <c r="F7899" s="4">
        <v>25</v>
      </c>
    </row>
    <row r="7900" spans="1:6" ht="100.8" x14ac:dyDescent="0.3">
      <c r="A7900" s="4" t="s">
        <v>31320</v>
      </c>
      <c r="B7900" s="4" t="str">
        <f t="shared" si="123"/>
        <v>821195</v>
      </c>
      <c r="C7900" s="5" t="str">
        <f>VLOOKUP($A7900,HTS_Dec_25!$A$1:$E$11570,3,FALSE)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0" s="5" t="str">
        <f>VLOOKUP($A7900,HTS_Dec_25!$A$1:$E$11570,4,FALSE)</f>
        <v>For table knives having fixed blades.</v>
      </c>
      <c r="E7900" s="4" t="str">
        <f>VLOOKUP($A7900,HTS_Dec_25!$A$1:$E$11570,5,FALSE)</f>
        <v>0.3¢ each + 4.9%</v>
      </c>
      <c r="F7900" s="4">
        <v>25</v>
      </c>
    </row>
    <row r="7901" spans="1:6" ht="100.8" x14ac:dyDescent="0.3">
      <c r="A7901" s="4" t="s">
        <v>31321</v>
      </c>
      <c r="B7901" s="4" t="str">
        <f t="shared" si="123"/>
        <v>821195</v>
      </c>
      <c r="C7901" s="5" t="str">
        <f>VLOOKUP($A7901,HTS_Dec_25!$A$1:$E$11570,3,FALSE)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1" s="5" t="str">
        <f>VLOOKUP($A7901,HTS_Dec_25!$A$1:$E$11570,4,FALSE)</f>
        <v>For other knives having fixed blades.</v>
      </c>
      <c r="E7901" s="4" t="str">
        <f>VLOOKUP($A7901,HTS_Dec_25!$A$1:$E$11570,5,FALSE)</f>
        <v>0.4¢ each + 6.1%</v>
      </c>
      <c r="F7901" s="4">
        <v>25</v>
      </c>
    </row>
    <row r="7902" spans="1:6" ht="100.8" x14ac:dyDescent="0.3">
      <c r="A7902" s="4" t="s">
        <v>31322</v>
      </c>
      <c r="B7902" s="4" t="str">
        <f t="shared" si="123"/>
        <v>821195</v>
      </c>
      <c r="C7902" s="5" t="str">
        <f>VLOOKUP($A7902,HTS_Dec_25!$A$1:$E$11570,3,FALSE)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2" s="5" t="str">
        <f>VLOOKUP($A7902,HTS_Dec_25!$A$1:$E$11570,4,FALSE)</f>
        <v>Other.</v>
      </c>
      <c r="E7902" s="4" t="str">
        <f>VLOOKUP($A7902,HTS_Dec_25!$A$1:$E$11570,5,FALSE)</f>
        <v>3¢ each + 5.4%</v>
      </c>
      <c r="F7902" s="4">
        <v>25</v>
      </c>
    </row>
    <row r="7903" spans="1:6" ht="72" x14ac:dyDescent="0.3">
      <c r="A7903" s="4" t="s">
        <v>31323</v>
      </c>
      <c r="B7903" s="4" t="str">
        <f t="shared" si="123"/>
        <v>821210</v>
      </c>
      <c r="C7903" s="5" t="str">
        <f>VLOOKUP($A7903,HTS_Dec_25!$A$1:$E$11570,3,FALSE)</f>
        <v xml:space="preserve">Base metals and articles of base metal. Tools, implements, cutlery, spoons and forks, of base metal; parts thereof of base metal. Razors and razor blades (including razor blade blanks in strips), and base metal parts thereof: Razors </v>
      </c>
      <c r="D7903" s="5" t="str">
        <f>VLOOKUP($A7903,HTS_Dec_25!$A$1:$E$11570,4,FALSE)</f>
        <v>Razors.</v>
      </c>
      <c r="E7903" s="4" t="str">
        <f>VLOOKUP($A7903,HTS_Dec_25!$A$1:$E$11570,5,FALSE)</f>
        <v>Free</v>
      </c>
      <c r="F7903" s="4">
        <v>7.5</v>
      </c>
    </row>
    <row r="7904" spans="1:6" ht="86.4" x14ac:dyDescent="0.3">
      <c r="A7904" s="4" t="s">
        <v>31324</v>
      </c>
      <c r="B7904" s="4" t="str">
        <f t="shared" si="123"/>
        <v>821220</v>
      </c>
      <c r="C7904" s="5" t="str">
        <f>VLOOKUP($A7904,HTS_Dec_25!$A$1:$E$11570,3,FALSE)</f>
        <v xml:space="preserve">Base metals and articles of base metal. Tools, implements, cutlery, spoons and forks, of base metal; parts thereof of base metal. Razors and razor blades (including razor blade blanks in strips), and base metal parts thereof: Safety razor blades, including razor blade blanks in strips </v>
      </c>
      <c r="D7904" s="5" t="str">
        <f>VLOOKUP($A7904,HTS_Dec_25!$A$1:$E$11570,4,FALSE)</f>
        <v>Safety razor blades, including razor blade blanks in strips.</v>
      </c>
      <c r="E7904" s="4" t="str">
        <f>VLOOKUP($A7904,HTS_Dec_25!$A$1:$E$11570,5,FALSE)</f>
        <v>Free</v>
      </c>
      <c r="F7904" s="4">
        <v>7.5</v>
      </c>
    </row>
    <row r="7905" spans="1:6" ht="72" x14ac:dyDescent="0.3">
      <c r="A7905" s="4" t="s">
        <v>31325</v>
      </c>
      <c r="B7905" s="4" t="str">
        <f t="shared" si="123"/>
        <v>821290</v>
      </c>
      <c r="C7905" s="5" t="str">
        <f>VLOOKUP($A7905,HTS_Dec_25!$A$1:$E$11570,3,FALSE)</f>
        <v xml:space="preserve">Base metals and articles of base metal. Tools, implements, cutlery, spoons and forks, of base metal; parts thereof of base metal. Razors and razor blades (including razor blade blanks in strips), and base metal parts thereof: Other parts </v>
      </c>
      <c r="D7905" s="5" t="str">
        <f>VLOOKUP($A7905,HTS_Dec_25!$A$1:$E$11570,4,FALSE)</f>
        <v>Other parts.</v>
      </c>
      <c r="E7905" s="4" t="str">
        <f>VLOOKUP($A7905,HTS_Dec_25!$A$1:$E$11570,5,FALSE)</f>
        <v>Free</v>
      </c>
      <c r="F7905" s="4">
        <v>7.5</v>
      </c>
    </row>
    <row r="7906" spans="1:6" ht="144" x14ac:dyDescent="0.3">
      <c r="A7906" s="4" t="s">
        <v>31326</v>
      </c>
      <c r="B7906" s="4" t="str">
        <f t="shared" si="123"/>
        <v>821420</v>
      </c>
      <c r="C7906" s="5" t="str">
        <f>VLOOKUP($A7906,HTS_Dec_25!$A$1:$E$11570,3,FALSE)</f>
        <v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Manicure or pedicure sets and instruments (including nail files), and parts thereof: </v>
      </c>
      <c r="D7906" s="5" t="str">
        <f>VLOOKUP($A7906,HTS_Dec_25!$A$1:$E$11570,4,FALSE)</f>
        <v>In leather containers.</v>
      </c>
      <c r="E7906" s="4" t="str">
        <f>VLOOKUP($A7906,HTS_Dec_25!$A$1:$E$11570,5,FALSE)</f>
        <v>Free</v>
      </c>
      <c r="F7906" s="4">
        <v>7.5</v>
      </c>
    </row>
    <row r="7907" spans="1:6" ht="115.2" x14ac:dyDescent="0.3">
      <c r="A7907" s="4" t="s">
        <v>31327</v>
      </c>
      <c r="B7907" s="4" t="str">
        <f t="shared" si="123"/>
        <v>821490</v>
      </c>
      <c r="C7907" s="5" t="str">
        <f>VLOOKUP($A7907,HTS_Dec_25!$A$1:$E$11570,3,FALSE)</f>
        <v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Other: </v>
      </c>
      <c r="D7907" s="5" t="str">
        <f>VLOOKUP($A7907,HTS_Dec_25!$A$1:$E$11570,4,FALSE)</f>
        <v>Cleavers with their handles.</v>
      </c>
      <c r="E7907" s="4" t="str">
        <f>VLOOKUP($A7907,HTS_Dec_25!$A$1:$E$11570,5,FALSE)</f>
        <v>1¢ each + 4.9%</v>
      </c>
      <c r="F7907" s="4">
        <v>7.5</v>
      </c>
    </row>
    <row r="7908" spans="1:6" ht="115.2" x14ac:dyDescent="0.3">
      <c r="A7908" s="4" t="s">
        <v>31328</v>
      </c>
      <c r="B7908" s="4" t="str">
        <f t="shared" si="123"/>
        <v>821510</v>
      </c>
      <c r="C7908" s="5" t="str">
        <f>VLOOKUP($A7908,HTS_Dec_25!$A$1:$E$11570,3,FALSE)</f>
        <v xml:space="preserve">Base metals and articles of base metal. Tools, implements, cutlery, spoons and forks, of base metal; parts thereof of base metal. Spoons, forks, ladles, skimmers, cake-servers, fish-knives, butter-knives, sugar tongs and similar kitchen or tableware; and base metal parts thereof: Sets of assorted articles containing at least one article plated with precious metal </v>
      </c>
      <c r="D7908" s="5" t="str">
        <f>VLOOKUP($A7908,HTS_Dec_25!$A$1:$E$11570,4,FALSE)</f>
        <v>Sets of assorted articles containing at least one article plated with precious metal.</v>
      </c>
      <c r="E7908" s="4" t="str">
        <f>VLOOKUP($A7908,HTS_Dec_25!$A$1:$E$11570,5,FALSE)</f>
        <v>The rate of duty applicable to that article in the set subject to the highest rate of duty</v>
      </c>
      <c r="F7908" s="4">
        <v>7.5</v>
      </c>
    </row>
    <row r="7909" spans="1:6" ht="100.8" x14ac:dyDescent="0.3">
      <c r="A7909" s="4" t="s">
        <v>31329</v>
      </c>
      <c r="B7909" s="4" t="str">
        <f t="shared" si="123"/>
        <v>821520</v>
      </c>
      <c r="C7909" s="5" t="str">
        <f>VLOOKUP($A7909,HTS_Dec_25!$A$1:$E$11570,3,FALSE)</f>
        <v xml:space="preserve">Base metals and articles of base metal. Tools, implements, cutlery, spoons and forks, of base metal; parts thereof of base metal. Spoons, forks, ladles, skimmers, cake-servers, fish-knives, butter-knives, sugar tongs and similar kitchen or tableware; and base metal parts thereof: Other sets of assorted articles </v>
      </c>
      <c r="D7909" s="5" t="str">
        <f>VLOOKUP($A7909,HTS_Dec_25!$A$1:$E$11570,4,FALSE)</f>
        <v>Other sets of assorted articles.</v>
      </c>
      <c r="E7909" s="4" t="str">
        <f>VLOOKUP($A7909,HTS_Dec_25!$A$1:$E$11570,5,FALSE)</f>
        <v>The rate of duty applicable to that article in the set subject to the highest rate of duty</v>
      </c>
      <c r="F7909" s="4">
        <v>25</v>
      </c>
    </row>
    <row r="7910" spans="1:6" ht="100.8" x14ac:dyDescent="0.3">
      <c r="A7910" s="4" t="s">
        <v>31330</v>
      </c>
      <c r="B7910" s="4" t="str">
        <f t="shared" si="123"/>
        <v>821591</v>
      </c>
      <c r="C7910" s="5" t="str">
        <f>VLOOKUP($A7910,HTS_Dec_25!$A$1:$E$11570,3,FALSE)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0" s="5" t="str">
        <f>VLOOKUP($A7910,HTS_Dec_25!$A$1:$E$11570,4,FALSE)</f>
        <v>Forks.</v>
      </c>
      <c r="E7910" s="4" t="str">
        <f>VLOOKUP($A7910,HTS_Dec_25!$A$1:$E$11570,5,FALSE)</f>
        <v>Free</v>
      </c>
      <c r="F7910" s="4">
        <v>7.5</v>
      </c>
    </row>
    <row r="7911" spans="1:6" ht="100.8" x14ac:dyDescent="0.3">
      <c r="A7911" s="4" t="s">
        <v>31331</v>
      </c>
      <c r="B7911" s="4" t="str">
        <f t="shared" si="123"/>
        <v>821591</v>
      </c>
      <c r="C7911" s="5" t="str">
        <f>VLOOKUP($A7911,HTS_Dec_25!$A$1:$E$11570,3,FALSE)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1" s="5" t="str">
        <f>VLOOKUP($A7911,HTS_Dec_25!$A$1:$E$11570,4,FALSE)</f>
        <v>Spoons and ladles.</v>
      </c>
      <c r="E7911" s="4" t="str">
        <f>VLOOKUP($A7911,HTS_Dec_25!$A$1:$E$11570,5,FALSE)</f>
        <v>4.2%</v>
      </c>
      <c r="F7911" s="4">
        <v>7.5</v>
      </c>
    </row>
    <row r="7912" spans="1:6" ht="100.8" x14ac:dyDescent="0.3">
      <c r="A7912" s="4" t="s">
        <v>31332</v>
      </c>
      <c r="B7912" s="4" t="str">
        <f t="shared" si="123"/>
        <v>821591</v>
      </c>
      <c r="C7912" s="5" t="str">
        <f>VLOOKUP($A7912,HTS_Dec_25!$A$1:$E$11570,3,FALSE)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2" s="5" t="str">
        <f>VLOOKUP($A7912,HTS_Dec_25!$A$1:$E$11570,4,FALSE)</f>
        <v>Other (including parts).</v>
      </c>
      <c r="E7912" s="4" t="str">
        <f>VLOOKUP($A7912,HTS_Dec_25!$A$1:$E$11570,5,FALSE)</f>
        <v>2.7%</v>
      </c>
      <c r="F7912" s="4">
        <v>7.5</v>
      </c>
    </row>
    <row r="7913" spans="1:6" ht="100.8" x14ac:dyDescent="0.3">
      <c r="A7913" s="4" t="s">
        <v>31333</v>
      </c>
      <c r="B7913" s="4" t="str">
        <f t="shared" si="123"/>
        <v>821599</v>
      </c>
      <c r="C7913" s="5" t="str">
        <f>VLOOKUP($A7913,HTS_Dec_25!$A$1:$E$11570,3,FALSE)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3" s="5" t="str">
        <f>VLOOKUP($A7913,HTS_Dec_25!$A$1:$E$11570,4,FALSE)</f>
        <v>Other.</v>
      </c>
      <c r="E7913" s="4" t="str">
        <f>VLOOKUP($A7913,HTS_Dec_25!$A$1:$E$11570,5,FALSE)</f>
        <v>0.5¢ each + 8.5%</v>
      </c>
      <c r="F7913" s="4">
        <v>25</v>
      </c>
    </row>
    <row r="7914" spans="1:6" ht="100.8" x14ac:dyDescent="0.3">
      <c r="A7914" s="4" t="s">
        <v>31334</v>
      </c>
      <c r="B7914" s="4" t="str">
        <f t="shared" si="123"/>
        <v>821599</v>
      </c>
      <c r="C7914" s="5" t="str">
        <f>VLOOKUP($A7914,HTS_Dec_25!$A$1:$E$11570,3,FALSE)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4" s="5" t="str">
        <f>VLOOKUP($A7914,HTS_Dec_25!$A$1:$E$11570,4,FALSE)</f>
        <v>Other.</v>
      </c>
      <c r="E7914" s="4" t="str">
        <f>VLOOKUP($A7914,HTS_Dec_25!$A$1:$E$11570,5,FALSE)</f>
        <v>0.4¢ each + 4.8%</v>
      </c>
      <c r="F7914" s="4">
        <v>7.5</v>
      </c>
    </row>
    <row r="7915" spans="1:6" ht="100.8" x14ac:dyDescent="0.3">
      <c r="A7915" s="4" t="s">
        <v>31335</v>
      </c>
      <c r="B7915" s="4" t="str">
        <f t="shared" si="123"/>
        <v>821599</v>
      </c>
      <c r="C7915" s="5" t="str">
        <f>VLOOKUP($A7915,HTS_Dec_25!$A$1:$E$11570,3,FALSE)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5" s="5" t="str">
        <f>VLOOKUP($A7915,HTS_Dec_25!$A$1:$E$11570,4,FALSE)</f>
        <v>Table forks (including table serving forks) and barbecue forks with wooden handles.</v>
      </c>
      <c r="E7915" s="4" t="str">
        <f>VLOOKUP($A7915,HTS_Dec_25!$A$1:$E$11570,5,FALSE)</f>
        <v>0.3¢ each + 4.5%</v>
      </c>
      <c r="F7915" s="4">
        <v>7.5</v>
      </c>
    </row>
    <row r="7916" spans="1:6" ht="100.8" x14ac:dyDescent="0.3">
      <c r="A7916" s="4" t="s">
        <v>31336</v>
      </c>
      <c r="B7916" s="4" t="str">
        <f t="shared" si="123"/>
        <v>821599</v>
      </c>
      <c r="C7916" s="5" t="str">
        <f>VLOOKUP($A7916,HTS_Dec_25!$A$1:$E$11570,3,FALSE)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6" s="5" t="str">
        <f>VLOOKUP($A7916,HTS_Dec_25!$A$1:$E$11570,4,FALSE)</f>
        <v>Other.</v>
      </c>
      <c r="E7916" s="4" t="str">
        <f>VLOOKUP($A7916,HTS_Dec_25!$A$1:$E$11570,5,FALSE)</f>
        <v>0.2¢ each + 3.1%</v>
      </c>
      <c r="F7916" s="4">
        <v>7.5</v>
      </c>
    </row>
    <row r="7917" spans="1:6" ht="100.8" x14ac:dyDescent="0.3">
      <c r="A7917" s="4" t="s">
        <v>31337</v>
      </c>
      <c r="B7917" s="4" t="str">
        <f t="shared" si="123"/>
        <v>821599</v>
      </c>
      <c r="C7917" s="5" t="str">
        <f>VLOOKUP($A7917,HTS_Dec_25!$A$1:$E$11570,3,FALSE)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7" s="5" t="str">
        <f>VLOOKUP($A7917,HTS_Dec_25!$A$1:$E$11570,4,FALSE)</f>
        <v>Other.</v>
      </c>
      <c r="E7917" s="4" t="str">
        <f>VLOOKUP($A7917,HTS_Dec_25!$A$1:$E$11570,5,FALSE)</f>
        <v>6.8%</v>
      </c>
      <c r="F7917" s="4">
        <v>7.5</v>
      </c>
    </row>
    <row r="7918" spans="1:6" ht="100.8" x14ac:dyDescent="0.3">
      <c r="A7918" s="4" t="s">
        <v>31338</v>
      </c>
      <c r="B7918" s="4" t="str">
        <f t="shared" si="123"/>
        <v>821599</v>
      </c>
      <c r="C7918" s="5" t="str">
        <f>VLOOKUP($A7918,HTS_Dec_25!$A$1:$E$11570,3,FALSE)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8" s="5" t="str">
        <f>VLOOKUP($A7918,HTS_Dec_25!$A$1:$E$11570,4,FALSE)</f>
        <v>Other.</v>
      </c>
      <c r="E7918" s="4" t="str">
        <f>VLOOKUP($A7918,HTS_Dec_25!$A$1:$E$11570,5,FALSE)</f>
        <v>Free</v>
      </c>
      <c r="F7918" s="4">
        <v>7.5</v>
      </c>
    </row>
    <row r="7919" spans="1:6" ht="100.8" x14ac:dyDescent="0.3">
      <c r="A7919" s="4" t="s">
        <v>31339</v>
      </c>
      <c r="B7919" s="4" t="str">
        <f t="shared" si="123"/>
        <v>830110</v>
      </c>
      <c r="C7919" s="5" t="str">
        <f>VLOOKUP($A7919,HTS_Dec_25!$A$1:$E$11570,3,FALSE)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19" s="5" t="str">
        <f>VLOOKUP($A7919,HTS_Dec_25!$A$1:$E$11570,4,FALSE)</f>
        <v>Not over 3.8 cm in width.</v>
      </c>
      <c r="E7919" s="4" t="str">
        <f>VLOOKUP($A7919,HTS_Dec_25!$A$1:$E$11570,5,FALSE)</f>
        <v>2.3%</v>
      </c>
      <c r="F7919" s="4">
        <v>7.5</v>
      </c>
    </row>
    <row r="7920" spans="1:6" ht="100.8" x14ac:dyDescent="0.3">
      <c r="A7920" s="4" t="s">
        <v>31340</v>
      </c>
      <c r="B7920" s="4" t="str">
        <f t="shared" si="123"/>
        <v>830110</v>
      </c>
      <c r="C7920" s="5" t="str">
        <f>VLOOKUP($A7920,HTS_Dec_25!$A$1:$E$11570,3,FALSE)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0" s="5" t="str">
        <f>VLOOKUP($A7920,HTS_Dec_25!$A$1:$E$11570,4,FALSE)</f>
        <v>Over 3.8 cm but not over 6.4 cm in width.</v>
      </c>
      <c r="E7920" s="4" t="str">
        <f>VLOOKUP($A7920,HTS_Dec_25!$A$1:$E$11570,5,FALSE)</f>
        <v>3.8%</v>
      </c>
      <c r="F7920" s="4">
        <v>7.5</v>
      </c>
    </row>
    <row r="7921" spans="1:6" ht="100.8" x14ac:dyDescent="0.3">
      <c r="A7921" s="4" t="s">
        <v>31341</v>
      </c>
      <c r="B7921" s="4" t="str">
        <f t="shared" si="123"/>
        <v>830110</v>
      </c>
      <c r="C7921" s="5" t="str">
        <f>VLOOKUP($A7921,HTS_Dec_25!$A$1:$E$11570,3,FALSE)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1" s="5" t="str">
        <f>VLOOKUP($A7921,HTS_Dec_25!$A$1:$E$11570,4,FALSE)</f>
        <v>Not over 3.8 cm in width.</v>
      </c>
      <c r="E7921" s="4" t="str">
        <f>VLOOKUP($A7921,HTS_Dec_25!$A$1:$E$11570,5,FALSE)</f>
        <v>6.1%</v>
      </c>
      <c r="F7921" s="4">
        <v>7.5</v>
      </c>
    </row>
    <row r="7922" spans="1:6" ht="100.8" x14ac:dyDescent="0.3">
      <c r="A7922" s="4" t="s">
        <v>31342</v>
      </c>
      <c r="B7922" s="4" t="str">
        <f t="shared" si="123"/>
        <v>830110</v>
      </c>
      <c r="C7922" s="5" t="str">
        <f>VLOOKUP($A7922,HTS_Dec_25!$A$1:$E$11570,3,FALSE)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2" s="5" t="str">
        <f>VLOOKUP($A7922,HTS_Dec_25!$A$1:$E$11570,4,FALSE)</f>
        <v>Over 3.8 cm but not over 6.4 cm in width.</v>
      </c>
      <c r="E7922" s="4" t="str">
        <f>VLOOKUP($A7922,HTS_Dec_25!$A$1:$E$11570,5,FALSE)</f>
        <v>4.8%</v>
      </c>
      <c r="F7922" s="4">
        <v>7.5</v>
      </c>
    </row>
    <row r="7923" spans="1:6" ht="100.8" x14ac:dyDescent="0.3">
      <c r="A7923" s="4" t="s">
        <v>31343</v>
      </c>
      <c r="B7923" s="4" t="str">
        <f t="shared" si="123"/>
        <v>830120</v>
      </c>
      <c r="C7923" s="5" t="str">
        <f>VLOOKUP($A7923,HTS_Dec_25!$A$1:$E$11570,3,FALSE)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on motor vehicles </v>
      </c>
      <c r="D7923" s="5" t="str">
        <f>VLOOKUP($A7923,HTS_Dec_25!$A$1:$E$11570,4,FALSE)</f>
        <v>Locks of a kind used on motor vehicles.</v>
      </c>
      <c r="E7923" s="4" t="str">
        <f>VLOOKUP($A7923,HTS_Dec_25!$A$1:$E$11570,5,FALSE)</f>
        <v>5.7%</v>
      </c>
      <c r="F7923" s="4">
        <v>25</v>
      </c>
    </row>
    <row r="7924" spans="1:6" ht="100.8" x14ac:dyDescent="0.3">
      <c r="A7924" s="4" t="s">
        <v>31344</v>
      </c>
      <c r="B7924" s="4" t="str">
        <f t="shared" si="123"/>
        <v>830130</v>
      </c>
      <c r="C7924" s="5" t="str">
        <f>VLOOKUP($A7924,HTS_Dec_25!$A$1:$E$11570,3,FALSE)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for furniture </v>
      </c>
      <c r="D7924" s="5" t="str">
        <f>VLOOKUP($A7924,HTS_Dec_25!$A$1:$E$11570,4,FALSE)</f>
        <v>Locks of a kind used for furniture.</v>
      </c>
      <c r="E7924" s="4" t="str">
        <f>VLOOKUP($A7924,HTS_Dec_25!$A$1:$E$11570,5,FALSE)</f>
        <v>5.7%</v>
      </c>
      <c r="F7924" s="4">
        <v>7.5</v>
      </c>
    </row>
    <row r="7925" spans="1:6" ht="100.8" x14ac:dyDescent="0.3">
      <c r="A7925" s="4" t="s">
        <v>31345</v>
      </c>
      <c r="B7925" s="4" t="str">
        <f t="shared" si="123"/>
        <v>830140</v>
      </c>
      <c r="C7925" s="5" t="str">
        <f>VLOOKUP($A7925,HTS_Dec_25!$A$1:$E$11570,3,FALSE)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Other locks: </v>
      </c>
      <c r="D7925" s="5" t="str">
        <f>VLOOKUP($A7925,HTS_Dec_25!$A$1:$E$11570,4,FALSE)</f>
        <v>Other.</v>
      </c>
      <c r="E7925" s="4" t="str">
        <f>VLOOKUP($A7925,HTS_Dec_25!$A$1:$E$11570,5,FALSE)</f>
        <v>5.7%</v>
      </c>
      <c r="F7925" s="4">
        <v>7.5</v>
      </c>
    </row>
    <row r="7926" spans="1:6" ht="115.2" x14ac:dyDescent="0.3">
      <c r="A7926" s="4" t="s">
        <v>31346</v>
      </c>
      <c r="B7926" s="4" t="str">
        <f t="shared" si="123"/>
        <v>830150</v>
      </c>
      <c r="C7926" s="5" t="str">
        <f>VLOOKUP($A7926,HTS_Dec_25!$A$1:$E$11570,3,FALSE)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Clasps and frames with clasps, incorporating locks </v>
      </c>
      <c r="D7926" s="5" t="str">
        <f>VLOOKUP($A7926,HTS_Dec_25!$A$1:$E$11570,4,FALSE)</f>
        <v>Clasps and frames with clasps, incorporating locks.</v>
      </c>
      <c r="E7926" s="4" t="str">
        <f>VLOOKUP($A7926,HTS_Dec_25!$A$1:$E$11570,5,FALSE)</f>
        <v>3.1%</v>
      </c>
      <c r="F7926" s="4">
        <v>7.5</v>
      </c>
    </row>
    <row r="7927" spans="1:6" ht="100.8" x14ac:dyDescent="0.3">
      <c r="A7927" s="4" t="s">
        <v>31347</v>
      </c>
      <c r="B7927" s="4" t="str">
        <f t="shared" si="123"/>
        <v>830160</v>
      </c>
      <c r="C7927" s="5" t="str">
        <f>VLOOKUP($A7927,HTS_Dec_25!$A$1:$E$11570,3,FALSE)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Parts </v>
      </c>
      <c r="D7927" s="5" t="str">
        <f>VLOOKUP($A7927,HTS_Dec_25!$A$1:$E$11570,4,FALSE)</f>
        <v>Parts.</v>
      </c>
      <c r="E7927" s="4" t="str">
        <f>VLOOKUP($A7927,HTS_Dec_25!$A$1:$E$11570,5,FALSE)</f>
        <v>2.8%</v>
      </c>
      <c r="F7927" s="4">
        <v>7.5</v>
      </c>
    </row>
    <row r="7928" spans="1:6" ht="100.8" x14ac:dyDescent="0.3">
      <c r="A7928" s="4" t="s">
        <v>31348</v>
      </c>
      <c r="B7928" s="4" t="str">
        <f t="shared" si="123"/>
        <v>830170</v>
      </c>
      <c r="C7928" s="5" t="str">
        <f>VLOOKUP($A7928,HTS_Dec_25!$A$1:$E$11570,3,FALSE)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Keys presented separately </v>
      </c>
      <c r="D7928" s="5" t="str">
        <f>VLOOKUP($A7928,HTS_Dec_25!$A$1:$E$11570,4,FALSE)</f>
        <v>Keys presented separately.</v>
      </c>
      <c r="E7928" s="4" t="str">
        <f>VLOOKUP($A7928,HTS_Dec_25!$A$1:$E$11570,5,FALSE)</f>
        <v>4.5%</v>
      </c>
      <c r="F7928" s="4">
        <v>7.5</v>
      </c>
    </row>
    <row r="7929" spans="1:6" ht="144" x14ac:dyDescent="0.3">
      <c r="A7929" s="4" t="s">
        <v>31349</v>
      </c>
      <c r="B7929" s="4" t="str">
        <f t="shared" si="123"/>
        <v>830210</v>
      </c>
      <c r="C7929" s="5" t="str">
        <f>VLOOKUP($A7929,HTS_Dec_25!$A$1:$E$11570,3,FALSE)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29" s="5" t="str">
        <f>VLOOKUP($A7929,HTS_Dec_25!$A$1:$E$11570,4,FALSE)</f>
        <v>Designed for motor vehicles.</v>
      </c>
      <c r="E7929" s="4" t="str">
        <f>VLOOKUP($A7929,HTS_Dec_25!$A$1:$E$11570,5,FALSE)</f>
        <v>2%</v>
      </c>
      <c r="F7929" s="4">
        <v>7.5</v>
      </c>
    </row>
    <row r="7930" spans="1:6" ht="144" x14ac:dyDescent="0.3">
      <c r="A7930" s="4" t="s">
        <v>31350</v>
      </c>
      <c r="B7930" s="4" t="str">
        <f t="shared" si="123"/>
        <v>830210</v>
      </c>
      <c r="C7930" s="5" t="str">
        <f>VLOOKUP($A7930,HTS_Dec_25!$A$1:$E$11570,3,FALSE)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30" s="5" t="str">
        <f>VLOOKUP($A7930,HTS_Dec_25!$A$1:$E$11570,4,FALSE)</f>
        <v>Other.</v>
      </c>
      <c r="E7930" s="4" t="str">
        <f>VLOOKUP($A7930,HTS_Dec_25!$A$1:$E$11570,5,FALSE)</f>
        <v>3.5%</v>
      </c>
      <c r="F7930" s="4">
        <v>25</v>
      </c>
    </row>
    <row r="7931" spans="1:6" ht="144" x14ac:dyDescent="0.3">
      <c r="A7931" s="4" t="s">
        <v>31351</v>
      </c>
      <c r="B7931" s="4" t="str">
        <f t="shared" si="123"/>
        <v>830210</v>
      </c>
      <c r="C7931" s="5" t="str">
        <f>VLOOKUP($A7931,HTS_Dec_25!$A$1:$E$11570,3,FALSE)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31" s="5" t="str">
        <f>VLOOKUP($A7931,HTS_Dec_25!$A$1:$E$11570,4,FALSE)</f>
        <v>Other.</v>
      </c>
      <c r="E7931" s="4" t="str">
        <f>VLOOKUP($A7931,HTS_Dec_25!$A$1:$E$11570,5,FALSE)</f>
        <v>3.4%</v>
      </c>
      <c r="F7931" s="4">
        <v>25</v>
      </c>
    </row>
    <row r="7932" spans="1:6" ht="144" x14ac:dyDescent="0.3">
      <c r="A7932" s="4" t="s">
        <v>31352</v>
      </c>
      <c r="B7932" s="4" t="str">
        <f t="shared" si="123"/>
        <v>830220</v>
      </c>
      <c r="C7932" s="5" t="str">
        <f>VLOOKUP($A7932,HTS_Dec_25!$A$1:$E$11570,3,FALSE)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 </v>
      </c>
      <c r="D7932" s="5" t="str">
        <f>VLOOKUP($A7932,HTS_Dec_25!$A$1:$E$11570,4,FALSE)</f>
        <v>Castors, and parts thereof.</v>
      </c>
      <c r="E7932" s="4" t="str">
        <f>VLOOKUP($A7932,HTS_Dec_25!$A$1:$E$11570,5,FALSE)</f>
        <v>5.7%</v>
      </c>
      <c r="F7932" s="4">
        <v>25</v>
      </c>
    </row>
    <row r="7933" spans="1:6" ht="158.4" x14ac:dyDescent="0.3">
      <c r="A7933" s="4" t="s">
        <v>31353</v>
      </c>
      <c r="B7933" s="4" t="str">
        <f t="shared" si="123"/>
        <v>830230</v>
      </c>
      <c r="C7933" s="5" t="str">
        <f>VLOOKUP($A7933,HTS_Dec_25!$A$1:$E$11570,3,FALSE)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v>
      </c>
      <c r="D7933" s="5" t="str">
        <f>VLOOKUP($A7933,HTS_Dec_25!$A$1:$E$11570,4,FALSE)</f>
        <v>Of iron or steel, of aluminum or of zinc.</v>
      </c>
      <c r="E7933" s="4" t="str">
        <f>VLOOKUP($A7933,HTS_Dec_25!$A$1:$E$11570,5,FALSE)</f>
        <v>2%</v>
      </c>
      <c r="F7933" s="4">
        <v>25</v>
      </c>
    </row>
    <row r="7934" spans="1:6" ht="158.4" x14ac:dyDescent="0.3">
      <c r="A7934" s="4" t="s">
        <v>31354</v>
      </c>
      <c r="B7934" s="4" t="str">
        <f t="shared" si="123"/>
        <v>830230</v>
      </c>
      <c r="C7934" s="5" t="str">
        <f>VLOOKUP($A7934,HTS_Dec_25!$A$1:$E$11570,3,FALSE)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v>
      </c>
      <c r="D7934" s="5" t="str">
        <f>VLOOKUP($A7934,HTS_Dec_25!$A$1:$E$11570,4,FALSE)</f>
        <v>Other.</v>
      </c>
      <c r="E7934" s="4" t="str">
        <f>VLOOKUP($A7934,HTS_Dec_25!$A$1:$E$11570,5,FALSE)</f>
        <v>3.5%</v>
      </c>
      <c r="F7934" s="4">
        <v>25</v>
      </c>
    </row>
    <row r="7935" spans="1:6" ht="158.4" x14ac:dyDescent="0.3">
      <c r="A7935" s="4" t="s">
        <v>31355</v>
      </c>
      <c r="B7935" s="4" t="str">
        <f t="shared" si="123"/>
        <v>830241</v>
      </c>
      <c r="C7935" s="5" t="str">
        <f>VLOOKUP($A7935,HTS_Dec_25!$A$1:$E$11570,3,FALSE)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5" s="5" t="str">
        <f>VLOOKUP($A7935,HTS_Dec_25!$A$1:$E$11570,4,FALSE)</f>
        <v>Door closers (except automatic door closers), and parts thereof.</v>
      </c>
      <c r="E7935" s="4" t="str">
        <f>VLOOKUP($A7935,HTS_Dec_25!$A$1:$E$11570,5,FALSE)</f>
        <v>3.9%</v>
      </c>
      <c r="F7935" s="4">
        <v>25</v>
      </c>
    </row>
    <row r="7936" spans="1:6" ht="158.4" x14ac:dyDescent="0.3">
      <c r="A7936" s="4" t="s">
        <v>31356</v>
      </c>
      <c r="B7936" s="4" t="str">
        <f t="shared" si="123"/>
        <v>830241</v>
      </c>
      <c r="C7936" s="5" t="str">
        <f>VLOOKUP($A7936,HTS_Dec_25!$A$1:$E$11570,3,FALSE)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6" s="5" t="str">
        <f>VLOOKUP($A7936,HTS_Dec_25!$A$1:$E$11570,4,FALSE)</f>
        <v>Of iron or steel, of aluminum or of zinc.</v>
      </c>
      <c r="E7936" s="4" t="str">
        <f>VLOOKUP($A7936,HTS_Dec_25!$A$1:$E$11570,5,FALSE)</f>
        <v>3.9%</v>
      </c>
      <c r="F7936" s="4">
        <v>25</v>
      </c>
    </row>
    <row r="7937" spans="1:6" ht="158.4" x14ac:dyDescent="0.3">
      <c r="A7937" s="4" t="s">
        <v>31357</v>
      </c>
      <c r="B7937" s="4" t="str">
        <f t="shared" si="123"/>
        <v>830241</v>
      </c>
      <c r="C7937" s="5" t="str">
        <f>VLOOKUP($A7937,HTS_Dec_25!$A$1:$E$11570,3,FALSE)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7" s="5" t="str">
        <f>VLOOKUP($A7937,HTS_Dec_25!$A$1:$E$11570,4,FALSE)</f>
        <v>Other.</v>
      </c>
      <c r="E7937" s="4" t="str">
        <f>VLOOKUP($A7937,HTS_Dec_25!$A$1:$E$11570,5,FALSE)</f>
        <v>3.5%</v>
      </c>
      <c r="F7937" s="4">
        <v>25</v>
      </c>
    </row>
    <row r="7938" spans="1:6" ht="158.4" x14ac:dyDescent="0.3">
      <c r="A7938" s="4" t="s">
        <v>31358</v>
      </c>
      <c r="B7938" s="4" t="str">
        <f t="shared" si="123"/>
        <v>830242</v>
      </c>
      <c r="C7938" s="5" t="str">
        <f>VLOOKUP($A7938,HTS_Dec_25!$A$1:$E$11570,3,FALSE)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v>
      </c>
      <c r="D7938" s="5" t="str">
        <f>VLOOKUP($A7938,HTS_Dec_25!$A$1:$E$11570,4,FALSE)</f>
        <v>Of iron or steel, of aluminum or of zinc.</v>
      </c>
      <c r="E7938" s="4" t="str">
        <f>VLOOKUP($A7938,HTS_Dec_25!$A$1:$E$11570,5,FALSE)</f>
        <v>3.9%</v>
      </c>
      <c r="F7938" s="4">
        <v>7.5</v>
      </c>
    </row>
    <row r="7939" spans="1:6" ht="158.4" x14ac:dyDescent="0.3">
      <c r="A7939" s="4" t="s">
        <v>31359</v>
      </c>
      <c r="B7939" s="4" t="str">
        <f t="shared" ref="B7939:B8002" si="124">LEFT(A7939,6)</f>
        <v>830242</v>
      </c>
      <c r="C7939" s="5" t="str">
        <f>VLOOKUP($A7939,HTS_Dec_25!$A$1:$E$11570,3,FALSE)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v>
      </c>
      <c r="D7939" s="5" t="str">
        <f>VLOOKUP($A7939,HTS_Dec_25!$A$1:$E$11570,4,FALSE)</f>
        <v>Other.</v>
      </c>
      <c r="E7939" s="4" t="str">
        <f>VLOOKUP($A7939,HTS_Dec_25!$A$1:$E$11570,5,FALSE)</f>
        <v>3.4%</v>
      </c>
      <c r="F7939" s="4">
        <v>7.5</v>
      </c>
    </row>
    <row r="7940" spans="1:6" ht="158.4" x14ac:dyDescent="0.3">
      <c r="A7940" s="4" t="s">
        <v>31360</v>
      </c>
      <c r="B7940" s="4" t="str">
        <f t="shared" si="124"/>
        <v>830249</v>
      </c>
      <c r="C7940" s="5" t="str">
        <f>VLOOKUP($A7940,HTS_Dec_25!$A$1:$E$11570,3,FALSE)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0" s="5" t="str">
        <f>VLOOKUP($A7940,HTS_Dec_25!$A$1:$E$11570,4,FALSE)</f>
        <v>Coated or plated with precious metal.</v>
      </c>
      <c r="E7940" s="4" t="str">
        <f>VLOOKUP($A7940,HTS_Dec_25!$A$1:$E$11570,5,FALSE)</f>
        <v>7.5%</v>
      </c>
      <c r="F7940" s="4">
        <v>25</v>
      </c>
    </row>
    <row r="7941" spans="1:6" ht="158.4" x14ac:dyDescent="0.3">
      <c r="A7941" s="4" t="s">
        <v>31361</v>
      </c>
      <c r="B7941" s="4" t="str">
        <f t="shared" si="124"/>
        <v>830249</v>
      </c>
      <c r="C7941" s="5" t="str">
        <f>VLOOKUP($A7941,HTS_Dec_25!$A$1:$E$11570,3,FALSE)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1" s="5" t="str">
        <f>VLOOKUP($A7941,HTS_Dec_25!$A$1:$E$11570,4,FALSE)</f>
        <v>Other.</v>
      </c>
      <c r="E7941" s="4" t="str">
        <f>VLOOKUP($A7941,HTS_Dec_25!$A$1:$E$11570,5,FALSE)</f>
        <v>Free</v>
      </c>
      <c r="F7941" s="4">
        <v>25</v>
      </c>
    </row>
    <row r="7942" spans="1:6" ht="158.4" x14ac:dyDescent="0.3">
      <c r="A7942" s="4" t="s">
        <v>31362</v>
      </c>
      <c r="B7942" s="4" t="str">
        <f t="shared" si="124"/>
        <v>830249</v>
      </c>
      <c r="C7942" s="5" t="str">
        <f>VLOOKUP($A7942,HTS_Dec_25!$A$1:$E$11570,3,FALSE)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2" s="5" t="str">
        <f>VLOOKUP($A7942,HTS_Dec_25!$A$1:$E$11570,4,FALSE)</f>
        <v>Of iron or steel, of aluminum or of zinc.</v>
      </c>
      <c r="E7942" s="4" t="str">
        <f>VLOOKUP($A7942,HTS_Dec_25!$A$1:$E$11570,5,FALSE)</f>
        <v>5.7%</v>
      </c>
      <c r="F7942" s="4">
        <v>25</v>
      </c>
    </row>
    <row r="7943" spans="1:6" ht="158.4" x14ac:dyDescent="0.3">
      <c r="A7943" s="4" t="s">
        <v>31363</v>
      </c>
      <c r="B7943" s="4" t="str">
        <f t="shared" si="124"/>
        <v>830249</v>
      </c>
      <c r="C7943" s="5" t="str">
        <f>VLOOKUP($A7943,HTS_Dec_25!$A$1:$E$11570,3,FALSE)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3" s="5" t="str">
        <f>VLOOKUP($A7943,HTS_Dec_25!$A$1:$E$11570,4,FALSE)</f>
        <v>Other.</v>
      </c>
      <c r="E7943" s="4" t="str">
        <f>VLOOKUP($A7943,HTS_Dec_25!$A$1:$E$11570,5,FALSE)</f>
        <v>3.5%</v>
      </c>
      <c r="F7943" s="4">
        <v>25</v>
      </c>
    </row>
    <row r="7944" spans="1:6" ht="158.4" x14ac:dyDescent="0.3">
      <c r="A7944" s="4" t="s">
        <v>31364</v>
      </c>
      <c r="B7944" s="4" t="str">
        <f t="shared" si="124"/>
        <v>830250</v>
      </c>
      <c r="C7944" s="5" t="str">
        <f>VLOOKUP($A7944,HTS_Dec_25!$A$1:$E$11570,3,FALSE)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 </v>
      </c>
      <c r="D7944" s="5" t="str">
        <f>VLOOKUP($A7944,HTS_Dec_25!$A$1:$E$11570,4,FALSE)</f>
        <v>Hat-racks, hat pegs, brackets and similar fixtures, and parts thereof.</v>
      </c>
      <c r="E7944" s="4" t="str">
        <f>VLOOKUP($A7944,HTS_Dec_25!$A$1:$E$11570,5,FALSE)</f>
        <v>Free</v>
      </c>
      <c r="F7944" s="4">
        <v>25</v>
      </c>
    </row>
    <row r="7945" spans="1:6" ht="144" x14ac:dyDescent="0.3">
      <c r="A7945" s="4" t="s">
        <v>31365</v>
      </c>
      <c r="B7945" s="4" t="str">
        <f t="shared" si="124"/>
        <v>830260</v>
      </c>
      <c r="C7945" s="5" t="str">
        <f>VLOOKUP($A7945,HTS_Dec_25!$A$1:$E$11570,3,FALSE)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v>
      </c>
      <c r="D7945" s="5" t="str">
        <f>VLOOKUP($A7945,HTS_Dec_25!$A$1:$E$11570,4,FALSE)</f>
        <v>Automatic door closers.</v>
      </c>
      <c r="E7945" s="4" t="str">
        <f>VLOOKUP($A7945,HTS_Dec_25!$A$1:$E$11570,5,FALSE)</f>
        <v>3.9%</v>
      </c>
      <c r="F7945" s="4">
        <v>25</v>
      </c>
    </row>
    <row r="7946" spans="1:6" ht="144" x14ac:dyDescent="0.3">
      <c r="A7946" s="4" t="s">
        <v>31366</v>
      </c>
      <c r="B7946" s="4" t="str">
        <f t="shared" si="124"/>
        <v>830260</v>
      </c>
      <c r="C7946" s="5" t="str">
        <f>VLOOKUP($A7946,HTS_Dec_25!$A$1:$E$11570,3,FALSE)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v>
      </c>
      <c r="D7946" s="5" t="str">
        <f>VLOOKUP($A7946,HTS_Dec_25!$A$1:$E$11570,4,FALSE)</f>
        <v>Parts.</v>
      </c>
      <c r="E7946" s="4" t="str">
        <f>VLOOKUP($A7946,HTS_Dec_25!$A$1:$E$11570,5,FALSE)</f>
        <v>3.1%</v>
      </c>
      <c r="F7946" s="4">
        <v>25</v>
      </c>
    </row>
    <row r="7947" spans="1:6" ht="86.4" x14ac:dyDescent="0.3">
      <c r="A7947" s="4" t="s">
        <v>31367</v>
      </c>
      <c r="B7947" s="4" t="str">
        <f t="shared" si="124"/>
        <v>830300</v>
      </c>
      <c r="C7947" s="5" t="str">
        <f>VLOOKUP($A7947,HTS_Dec_25!$A$1:$E$11570,3,FALSE)</f>
        <v xml:space="preserve">Base metals and articles of base metal. Miscellaneous articles of base metal. Armored or reinforced safes, strong-boxes and doors and safe deposit lockers for strong-rooms, cash or deed boxes and the like, and parts thereof, of base metal  </v>
      </c>
      <c r="D7947" s="5" t="str">
        <f>VLOOKUP($A7947,HTS_Dec_25!$A$1:$E$11570,4,FALSE)</f>
        <v>Armored or reinforced safes, strong-boxes and doors and safe deposit lockers for strong-rooms, cash or deed boxes and the like, and parts thereof, of base metal.</v>
      </c>
      <c r="E7947" s="4" t="str">
        <f>VLOOKUP($A7947,HTS_Dec_25!$A$1:$E$11570,5,FALSE)</f>
        <v>3.8%</v>
      </c>
      <c r="F7947" s="4">
        <v>25</v>
      </c>
    </row>
    <row r="7948" spans="1:6" ht="115.2" x14ac:dyDescent="0.3">
      <c r="A7948" s="4" t="s">
        <v>31368</v>
      </c>
      <c r="B7948" s="4" t="str">
        <f t="shared" si="124"/>
        <v>830510</v>
      </c>
      <c r="C7948" s="5" t="str">
        <f>VLOOKUP($A7948,HTS_Dec_25!$A$1:$E$11570,3,FALSE)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Fittings for looseleaf binders or files </v>
      </c>
      <c r="D7948" s="5" t="str">
        <f>VLOOKUP($A7948,HTS_Dec_25!$A$1:$E$11570,4,FALSE)</f>
        <v>Fittings for looseleaf binders or files.</v>
      </c>
      <c r="E7948" s="4" t="str">
        <f>VLOOKUP($A7948,HTS_Dec_25!$A$1:$E$11570,5,FALSE)</f>
        <v>2.9%</v>
      </c>
      <c r="F7948" s="4">
        <v>7.5</v>
      </c>
    </row>
    <row r="7949" spans="1:6" ht="115.2" x14ac:dyDescent="0.3">
      <c r="A7949" s="4" t="s">
        <v>31369</v>
      </c>
      <c r="B7949" s="4" t="str">
        <f t="shared" si="124"/>
        <v>830520</v>
      </c>
      <c r="C7949" s="5" t="str">
        <f>VLOOKUP($A7949,HTS_Dec_25!$A$1:$E$11570,3,FALSE)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Staples in strips </v>
      </c>
      <c r="D7949" s="5" t="str">
        <f>VLOOKUP($A7949,HTS_Dec_25!$A$1:$E$11570,4,FALSE)</f>
        <v>Staples in strips.</v>
      </c>
      <c r="E7949" s="4" t="str">
        <f>VLOOKUP($A7949,HTS_Dec_25!$A$1:$E$11570,5,FALSE)</f>
        <v>Free</v>
      </c>
      <c r="F7949" s="4">
        <v>7.5</v>
      </c>
    </row>
    <row r="7950" spans="1:6" ht="115.2" x14ac:dyDescent="0.3">
      <c r="A7950" s="4" t="s">
        <v>31370</v>
      </c>
      <c r="B7950" s="4" t="str">
        <f t="shared" si="124"/>
        <v>830590</v>
      </c>
      <c r="C7950" s="5" t="str">
        <f>VLOOKUP($A7950,HTS_Dec_25!$A$1:$E$11570,3,FALSE)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Other, including parts: </v>
      </c>
      <c r="D7950" s="5" t="str">
        <f>VLOOKUP($A7950,HTS_Dec_25!$A$1:$E$11570,4,FALSE)</f>
        <v>Other.</v>
      </c>
      <c r="E7950" s="4" t="str">
        <f>VLOOKUP($A7950,HTS_Dec_25!$A$1:$E$11570,5,FALSE)</f>
        <v>5.7%</v>
      </c>
      <c r="F7950" s="4">
        <v>7.5</v>
      </c>
    </row>
    <row r="7951" spans="1:6" ht="115.2" x14ac:dyDescent="0.3">
      <c r="A7951" s="4" t="s">
        <v>31371</v>
      </c>
      <c r="B7951" s="4" t="str">
        <f t="shared" si="124"/>
        <v>830621</v>
      </c>
      <c r="C7951" s="5" t="str">
        <f>VLOOKUP($A7951,HTS_Dec_25!$A$1:$E$11570,3,FALSE)</f>
        <v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Statuettes and other ornaments, and parts thereof: </v>
      </c>
      <c r="D7951" s="5" t="str">
        <f>VLOOKUP($A7951,HTS_Dec_25!$A$1:$E$11570,4,FALSE)</f>
        <v>Plated with precious metal, and parts thereof.</v>
      </c>
      <c r="E7951" s="4" t="str">
        <f>VLOOKUP($A7951,HTS_Dec_25!$A$1:$E$11570,5,FALSE)</f>
        <v>4.5%</v>
      </c>
      <c r="F7951" s="4">
        <v>7.5</v>
      </c>
    </row>
    <row r="7952" spans="1:6" ht="115.2" x14ac:dyDescent="0.3">
      <c r="A7952" s="4" t="s">
        <v>31372</v>
      </c>
      <c r="B7952" s="4" t="str">
        <f t="shared" si="124"/>
        <v>830630</v>
      </c>
      <c r="C7952" s="5" t="str">
        <f>VLOOKUP($A7952,HTS_Dec_25!$A$1:$E$11570,3,FALSE)</f>
        <v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Photograph, picture or similar frames; mirrors; and parts thereof </v>
      </c>
      <c r="D7952" s="5" t="str">
        <f>VLOOKUP($A7952,HTS_Dec_25!$A$1:$E$11570,4,FALSE)</f>
        <v>Photograph, picture or similar frames; mirrors; and parts thereof.</v>
      </c>
      <c r="E7952" s="4" t="str">
        <f>VLOOKUP($A7952,HTS_Dec_25!$A$1:$E$11570,5,FALSE)</f>
        <v>2.7%</v>
      </c>
      <c r="F7952" s="4">
        <v>25</v>
      </c>
    </row>
    <row r="7953" spans="1:6" ht="57.6" x14ac:dyDescent="0.3">
      <c r="A7953" s="4" t="s">
        <v>31373</v>
      </c>
      <c r="B7953" s="4" t="str">
        <f t="shared" si="124"/>
        <v>830710</v>
      </c>
      <c r="C7953" s="5" t="str">
        <f>VLOOKUP($A7953,HTS_Dec_25!$A$1:$E$11570,3,FALSE)</f>
        <v xml:space="preserve">Base metals and articles of base metal. Miscellaneous articles of base metal. Flexible tubing of base metal, with or without fittings: Of iron or steel: </v>
      </c>
      <c r="D7953" s="5" t="str">
        <f>VLOOKUP($A7953,HTS_Dec_25!$A$1:$E$11570,4,FALSE)</f>
        <v>With fittings.</v>
      </c>
      <c r="E7953" s="4" t="str">
        <f>VLOOKUP($A7953,HTS_Dec_25!$A$1:$E$11570,5,FALSE)</f>
        <v>3.8%</v>
      </c>
      <c r="F7953" s="4">
        <v>25</v>
      </c>
    </row>
    <row r="7954" spans="1:6" ht="57.6" x14ac:dyDescent="0.3">
      <c r="A7954" s="4" t="s">
        <v>31374</v>
      </c>
      <c r="B7954" s="4" t="str">
        <f t="shared" si="124"/>
        <v>830710</v>
      </c>
      <c r="C7954" s="5" t="str">
        <f>VLOOKUP($A7954,HTS_Dec_25!$A$1:$E$11570,3,FALSE)</f>
        <v xml:space="preserve">Base metals and articles of base metal. Miscellaneous articles of base metal. Flexible tubing of base metal, with or without fittings: Of iron or steel: </v>
      </c>
      <c r="D7954" s="5" t="str">
        <f>VLOOKUP($A7954,HTS_Dec_25!$A$1:$E$11570,4,FALSE)</f>
        <v>Other.</v>
      </c>
      <c r="E7954" s="4" t="str">
        <f>VLOOKUP($A7954,HTS_Dec_25!$A$1:$E$11570,5,FALSE)</f>
        <v>3.8%</v>
      </c>
      <c r="F7954" s="4">
        <v>25</v>
      </c>
    </row>
    <row r="7955" spans="1:6" ht="57.6" x14ac:dyDescent="0.3">
      <c r="A7955" s="4" t="s">
        <v>31375</v>
      </c>
      <c r="B7955" s="4" t="str">
        <f t="shared" si="124"/>
        <v>830790</v>
      </c>
      <c r="C7955" s="5" t="str">
        <f>VLOOKUP($A7955,HTS_Dec_25!$A$1:$E$11570,3,FALSE)</f>
        <v xml:space="preserve">Base metals and articles of base metal. Miscellaneous articles of base metal. Flexible tubing of base metal, with or without fittings: Of other base metal: </v>
      </c>
      <c r="D7955" s="5" t="str">
        <f>VLOOKUP($A7955,HTS_Dec_25!$A$1:$E$11570,4,FALSE)</f>
        <v>With fittings.</v>
      </c>
      <c r="E7955" s="4" t="str">
        <f>VLOOKUP($A7955,HTS_Dec_25!$A$1:$E$11570,5,FALSE)</f>
        <v>3.8%</v>
      </c>
      <c r="F7955" s="4">
        <v>25</v>
      </c>
    </row>
    <row r="7956" spans="1:6" ht="57.6" x14ac:dyDescent="0.3">
      <c r="A7956" s="4" t="s">
        <v>31376</v>
      </c>
      <c r="B7956" s="4" t="str">
        <f t="shared" si="124"/>
        <v>830790</v>
      </c>
      <c r="C7956" s="5" t="str">
        <f>VLOOKUP($A7956,HTS_Dec_25!$A$1:$E$11570,3,FALSE)</f>
        <v xml:space="preserve">Base metals and articles of base metal. Miscellaneous articles of base metal. Flexible tubing of base metal, with or without fittings: Of other base metal: </v>
      </c>
      <c r="D7956" s="5" t="str">
        <f>VLOOKUP($A7956,HTS_Dec_25!$A$1:$E$11570,4,FALSE)</f>
        <v>Other.</v>
      </c>
      <c r="E7956" s="4" t="str">
        <f>VLOOKUP($A7956,HTS_Dec_25!$A$1:$E$11570,5,FALSE)</f>
        <v>3.8%</v>
      </c>
      <c r="F7956" s="4">
        <v>25</v>
      </c>
    </row>
    <row r="7957" spans="1:6" ht="144" x14ac:dyDescent="0.3">
      <c r="A7957" s="4" t="s">
        <v>31377</v>
      </c>
      <c r="B7957" s="4" t="str">
        <f t="shared" si="124"/>
        <v>830810</v>
      </c>
      <c r="C7957" s="5" t="str">
        <f>VLOOKUP($A7957,HTS_Dec_25!$A$1:$E$11570,3,FALSE)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Hooks, eyes and eyelets </v>
      </c>
      <c r="D7957" s="5" t="str">
        <f>VLOOKUP($A7957,HTS_Dec_25!$A$1:$E$11570,4,FALSE)</f>
        <v>Hooks, eyes and eyelets.</v>
      </c>
      <c r="E7957" s="4" t="str">
        <f>VLOOKUP($A7957,HTS_Dec_25!$A$1:$E$11570,5,FALSE)</f>
        <v>1.1¢/kg + 2.9%</v>
      </c>
      <c r="F7957" s="4">
        <v>25</v>
      </c>
    </row>
    <row r="7958" spans="1:6" ht="144" x14ac:dyDescent="0.3">
      <c r="A7958" s="4" t="s">
        <v>31378</v>
      </c>
      <c r="B7958" s="4" t="str">
        <f t="shared" si="124"/>
        <v>830820</v>
      </c>
      <c r="C7958" s="5" t="str">
        <f>VLOOKUP($A7958,HTS_Dec_25!$A$1:$E$11570,3,FALSE)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v>
      </c>
      <c r="D7958" s="5" t="str">
        <f>VLOOKUP($A7958,HTS_Dec_25!$A$1:$E$11570,4,FALSE)</f>
        <v>Of iron or steel and not brightened, not lathed and not machined.</v>
      </c>
      <c r="E7958" s="4" t="str">
        <f>VLOOKUP($A7958,HTS_Dec_25!$A$1:$E$11570,5,FALSE)</f>
        <v>Free</v>
      </c>
      <c r="F7958" s="4">
        <v>25</v>
      </c>
    </row>
    <row r="7959" spans="1:6" ht="144" x14ac:dyDescent="0.3">
      <c r="A7959" s="4" t="s">
        <v>31379</v>
      </c>
      <c r="B7959" s="4" t="str">
        <f t="shared" si="124"/>
        <v>830820</v>
      </c>
      <c r="C7959" s="5" t="str">
        <f>VLOOKUP($A7959,HTS_Dec_25!$A$1:$E$11570,3,FALSE)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v>
      </c>
      <c r="D7959" s="5" t="str">
        <f>VLOOKUP($A7959,HTS_Dec_25!$A$1:$E$11570,4,FALSE)</f>
        <v>Other.</v>
      </c>
      <c r="E7959" s="4" t="str">
        <f>VLOOKUP($A7959,HTS_Dec_25!$A$1:$E$11570,5,FALSE)</f>
        <v>Free</v>
      </c>
      <c r="F7959" s="4">
        <v>25</v>
      </c>
    </row>
    <row r="7960" spans="1:6" ht="144" x14ac:dyDescent="0.3">
      <c r="A7960" s="4" t="s">
        <v>31380</v>
      </c>
      <c r="B7960" s="4" t="str">
        <f t="shared" si="124"/>
        <v>830890</v>
      </c>
      <c r="C7960" s="5" t="str">
        <f>VLOOKUP($A7960,HTS_Dec_25!$A$1:$E$11570,3,FALSE)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0" s="5" t="str">
        <f>VLOOKUP($A7960,HTS_Dec_25!$A$1:$E$11570,4,FALSE)</f>
        <v>Beads and spangles of base metal.</v>
      </c>
      <c r="E7960" s="4" t="str">
        <f>VLOOKUP($A7960,HTS_Dec_25!$A$1:$E$11570,5,FALSE)</f>
        <v>Free</v>
      </c>
      <c r="F7960" s="4">
        <v>25</v>
      </c>
    </row>
    <row r="7961" spans="1:6" ht="144" x14ac:dyDescent="0.3">
      <c r="A7961" s="4" t="s">
        <v>31381</v>
      </c>
      <c r="B7961" s="4" t="str">
        <f t="shared" si="124"/>
        <v>830890</v>
      </c>
      <c r="C7961" s="5" t="str">
        <f>VLOOKUP($A7961,HTS_Dec_25!$A$1:$E$11570,3,FALSE)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1" s="5" t="str">
        <f>VLOOKUP($A7961,HTS_Dec_25!$A$1:$E$11570,4,FALSE)</f>
        <v>Buckles and buckle clasps, and parts thereof.</v>
      </c>
      <c r="E7961" s="4" t="str">
        <f>VLOOKUP($A7961,HTS_Dec_25!$A$1:$E$11570,5,FALSE)</f>
        <v>3.9%</v>
      </c>
      <c r="F7961" s="4">
        <v>25</v>
      </c>
    </row>
    <row r="7962" spans="1:6" ht="144" x14ac:dyDescent="0.3">
      <c r="A7962" s="4" t="s">
        <v>31382</v>
      </c>
      <c r="B7962" s="4" t="str">
        <f t="shared" si="124"/>
        <v>830890</v>
      </c>
      <c r="C7962" s="5" t="str">
        <f>VLOOKUP($A7962,HTS_Dec_25!$A$1:$E$11570,3,FALSE)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2" s="5" t="str">
        <f>VLOOKUP($A7962,HTS_Dec_25!$A$1:$E$11570,4,FALSE)</f>
        <v>Other.</v>
      </c>
      <c r="E7962" s="4" t="str">
        <f>VLOOKUP($A7962,HTS_Dec_25!$A$1:$E$11570,5,FALSE)</f>
        <v>2.7%</v>
      </c>
      <c r="F7962" s="4">
        <v>25</v>
      </c>
    </row>
    <row r="7963" spans="1:6" ht="115.2" x14ac:dyDescent="0.3">
      <c r="A7963" s="4" t="s">
        <v>31383</v>
      </c>
      <c r="B7963" s="4" t="str">
        <f t="shared" si="124"/>
        <v>830910</v>
      </c>
      <c r="C7963" s="5" t="str">
        <f>VLOOKUP($A7963,HTS_Dec_25!$A$1:$E$11570,3,FALSE)</f>
        <v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Crown corks (including crown seals and caps), and parts thereof </v>
      </c>
      <c r="D7963" s="5" t="str">
        <f>VLOOKUP($A7963,HTS_Dec_25!$A$1:$E$11570,4,FALSE)</f>
        <v>Crown corks (including crown seals and caps), and parts thereof.</v>
      </c>
      <c r="E7963" s="4" t="str">
        <f>VLOOKUP($A7963,HTS_Dec_25!$A$1:$E$11570,5,FALSE)</f>
        <v>Free</v>
      </c>
      <c r="F7963" s="4">
        <v>25</v>
      </c>
    </row>
    <row r="7964" spans="1:6" ht="100.8" x14ac:dyDescent="0.3">
      <c r="A7964" s="4" t="s">
        <v>31384</v>
      </c>
      <c r="B7964" s="4" t="str">
        <f t="shared" si="124"/>
        <v>830990</v>
      </c>
      <c r="C7964" s="5" t="str">
        <f>VLOOKUP($A7964,HTS_Dec_25!$A$1:$E$11570,3,FALSE)</f>
        <v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Other </v>
      </c>
      <c r="D7964" s="5" t="str">
        <f>VLOOKUP($A7964,HTS_Dec_25!$A$1:$E$11570,4,FALSE)</f>
        <v>Other.</v>
      </c>
      <c r="E7964" s="4" t="str">
        <f>VLOOKUP($A7964,HTS_Dec_25!$A$1:$E$11570,5,FALSE)</f>
        <v>2.6%</v>
      </c>
      <c r="F7964" s="4">
        <v>25</v>
      </c>
    </row>
    <row r="7965" spans="1:6" ht="86.4" x14ac:dyDescent="0.3">
      <c r="A7965" s="4" t="s">
        <v>31385</v>
      </c>
      <c r="B7965" s="4" t="str">
        <f t="shared" si="124"/>
        <v>831000</v>
      </c>
      <c r="C7965" s="5" t="str">
        <f>VLOOKUP($A7965,HTS_Dec_25!$A$1:$E$11570,3,FALSE)</f>
        <v xml:space="preserve">Base metals and articles of base metal. Miscellaneous articles of base metal. Sign plates, name plates, address plates and similar plates, numbers, letters and other symbols, and parts thereof, of base metal, excluding those of heading 9405  </v>
      </c>
      <c r="D7965" s="5" t="str">
        <f>VLOOKUP($A7965,HTS_Dec_25!$A$1:$E$11570,4,FALSE)</f>
        <v>Sign plates, name plates, address plates and similar plates, numbers, letters and other symbols, and parts thereof, of base metal, excluding those of heading 9405.</v>
      </c>
      <c r="E7965" s="4" t="str">
        <f>VLOOKUP($A7965,HTS_Dec_25!$A$1:$E$11570,5,FALSE)</f>
        <v>Free</v>
      </c>
      <c r="F7965" s="4">
        <v>25</v>
      </c>
    </row>
    <row r="7966" spans="1:6" ht="144" x14ac:dyDescent="0.3">
      <c r="A7966" s="4" t="s">
        <v>31386</v>
      </c>
      <c r="B7966" s="4" t="str">
        <f t="shared" si="124"/>
        <v>831110</v>
      </c>
      <c r="C7966" s="5" t="str">
        <f>VLOOKUP($A7966,HTS_Dec_25!$A$1:$E$11570,3,FALSE)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 </v>
      </c>
      <c r="D7966" s="5" t="str">
        <f>VLOOKUP($A7966,HTS_Dec_25!$A$1:$E$11570,4,FALSE)</f>
        <v>Coated electrodes of base metal, for electric arc-welding.</v>
      </c>
      <c r="E7966" s="4" t="str">
        <f>VLOOKUP($A7966,HTS_Dec_25!$A$1:$E$11570,5,FALSE)</f>
        <v>Free</v>
      </c>
      <c r="F7966" s="4">
        <v>25</v>
      </c>
    </row>
    <row r="7967" spans="1:6" ht="144" x14ac:dyDescent="0.3">
      <c r="A7967" s="4" t="s">
        <v>31387</v>
      </c>
      <c r="B7967" s="4" t="str">
        <f t="shared" si="124"/>
        <v>831120</v>
      </c>
      <c r="C7967" s="5" t="str">
        <f>VLOOKUP($A7967,HTS_Dec_25!$A$1:$E$11570,3,FALSE)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 </v>
      </c>
      <c r="D7967" s="5" t="str">
        <f>VLOOKUP($A7967,HTS_Dec_25!$A$1:$E$11570,4,FALSE)</f>
        <v>Cored wire of base metal, for electric arc-welding.</v>
      </c>
      <c r="E7967" s="4" t="str">
        <f>VLOOKUP($A7967,HTS_Dec_25!$A$1:$E$11570,5,FALSE)</f>
        <v>Free</v>
      </c>
      <c r="F7967" s="4">
        <v>25</v>
      </c>
    </row>
    <row r="7968" spans="1:6" ht="158.4" x14ac:dyDescent="0.3">
      <c r="A7968" s="4" t="s">
        <v>31388</v>
      </c>
      <c r="B7968" s="4" t="str">
        <f t="shared" si="124"/>
        <v>831130</v>
      </c>
      <c r="C7968" s="5" t="str">
        <f>VLOOKUP($A7968,HTS_Dec_25!$A$1:$E$11570,3,FALSE)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v>
      </c>
      <c r="D7968" s="5" t="str">
        <f>VLOOKUP($A7968,HTS_Dec_25!$A$1:$E$11570,4,FALSE)</f>
        <v>Lead-tin solders.</v>
      </c>
      <c r="E7968" s="4" t="str">
        <f>VLOOKUP($A7968,HTS_Dec_25!$A$1:$E$11570,5,FALSE)</f>
        <v>Free</v>
      </c>
      <c r="F7968" s="4">
        <v>25</v>
      </c>
    </row>
    <row r="7969" spans="1:6" ht="158.4" x14ac:dyDescent="0.3">
      <c r="A7969" s="4" t="s">
        <v>31389</v>
      </c>
      <c r="B7969" s="4" t="str">
        <f t="shared" si="124"/>
        <v>831130</v>
      </c>
      <c r="C7969" s="5" t="str">
        <f>VLOOKUP($A7969,HTS_Dec_25!$A$1:$E$11570,3,FALSE)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v>
      </c>
      <c r="D7969" s="5" t="str">
        <f>VLOOKUP($A7969,HTS_Dec_25!$A$1:$E$11570,4,FALSE)</f>
        <v>Other.</v>
      </c>
      <c r="E7969" s="4" t="str">
        <f>VLOOKUP($A7969,HTS_Dec_25!$A$1:$E$11570,5,FALSE)</f>
        <v>Free</v>
      </c>
      <c r="F7969" s="4">
        <v>25</v>
      </c>
    </row>
    <row r="7970" spans="1:6" ht="129.6" x14ac:dyDescent="0.3">
      <c r="A7970" s="4" t="s">
        <v>31390</v>
      </c>
      <c r="B7970" s="4" t="str">
        <f t="shared" si="124"/>
        <v>831190</v>
      </c>
      <c r="C7970" s="5" t="str">
        <f>VLOOKUP($A7970,HTS_Dec_25!$A$1:$E$11570,3,FALSE)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 </v>
      </c>
      <c r="D7970" s="5" t="str">
        <f>VLOOKUP($A7970,HTS_Dec_25!$A$1:$E$11570,4,FALSE)</f>
        <v>Other.</v>
      </c>
      <c r="E7970" s="4" t="str">
        <f>VLOOKUP($A7970,HTS_Dec_25!$A$1:$E$11570,5,FALSE)</f>
        <v>Free</v>
      </c>
      <c r="F7970" s="4">
        <v>25</v>
      </c>
    </row>
    <row r="7971" spans="1:6" ht="144" x14ac:dyDescent="0.3">
      <c r="A7971" s="4" t="s">
        <v>31391</v>
      </c>
      <c r="B7971" s="4" t="str">
        <f t="shared" si="124"/>
        <v>840110</v>
      </c>
      <c r="C7971" s="5" t="str">
        <f>VLOOKUP($A7971,HTS_Dec_25!$A$1:$E$11570,3,FALSE)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Nuclear reactors </v>
      </c>
      <c r="D7971" s="5" t="str">
        <f>VLOOKUP($A7971,HTS_Dec_25!$A$1:$E$11570,4,FALSE)</f>
        <v>Nuclear reactors.</v>
      </c>
      <c r="E7971" s="4" t="str">
        <f>VLOOKUP($A7971,HTS_Dec_25!$A$1:$E$11570,5,FALSE)</f>
        <v>3.3%</v>
      </c>
      <c r="F7971" s="4">
        <v>25</v>
      </c>
    </row>
    <row r="7972" spans="1:6" ht="158.4" x14ac:dyDescent="0.3">
      <c r="A7972" s="4" t="s">
        <v>31392</v>
      </c>
      <c r="B7972" s="4" t="str">
        <f t="shared" si="124"/>
        <v>840120</v>
      </c>
      <c r="C7972" s="5" t="str">
        <f>VLOOKUP($A7972,HTS_Dec_25!$A$1:$E$11570,3,FALSE)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Machinery and apparatus for isotopic separation, and parts thereof </v>
      </c>
      <c r="D7972" s="5" t="str">
        <f>VLOOKUP($A7972,HTS_Dec_25!$A$1:$E$11570,4,FALSE)</f>
        <v>Machinery and apparatus for isotopic separation, and parts thereof.</v>
      </c>
      <c r="E7972" s="4" t="str">
        <f>VLOOKUP($A7972,HTS_Dec_25!$A$1:$E$11570,5,FALSE)</f>
        <v>2.6%</v>
      </c>
      <c r="F7972" s="4">
        <v>25</v>
      </c>
    </row>
    <row r="7973" spans="1:6" ht="158.4" x14ac:dyDescent="0.3">
      <c r="A7973" s="4" t="s">
        <v>31393</v>
      </c>
      <c r="B7973" s="4" t="str">
        <f t="shared" si="124"/>
        <v>840130</v>
      </c>
      <c r="C7973" s="5" t="str">
        <f>VLOOKUP($A7973,HTS_Dec_25!$A$1:$E$11570,3,FALSE)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Fuel elements (cartridges), non-irradiated, and parts thereof </v>
      </c>
      <c r="D7973" s="5" t="str">
        <f>VLOOKUP($A7973,HTS_Dec_25!$A$1:$E$11570,4,FALSE)</f>
        <v>Fuel elements (cartridges), non-irradiated, and parts thereof.</v>
      </c>
      <c r="E7973" s="4" t="str">
        <f>VLOOKUP($A7973,HTS_Dec_25!$A$1:$E$11570,5,FALSE)</f>
        <v>3.3%</v>
      </c>
      <c r="F7973" s="4">
        <v>25</v>
      </c>
    </row>
    <row r="7974" spans="1:6" ht="144" x14ac:dyDescent="0.3">
      <c r="A7974" s="4" t="s">
        <v>31394</v>
      </c>
      <c r="B7974" s="4" t="str">
        <f t="shared" si="124"/>
        <v>840140</v>
      </c>
      <c r="C7974" s="5" t="str">
        <f>VLOOKUP($A7974,HTS_Dec_25!$A$1:$E$11570,3,FALSE)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Parts of nuclear reactors </v>
      </c>
      <c r="D7974" s="5" t="str">
        <f>VLOOKUP($A7974,HTS_Dec_25!$A$1:$E$11570,4,FALSE)</f>
        <v>Parts of nuclear reactors.</v>
      </c>
      <c r="E7974" s="4" t="str">
        <f>VLOOKUP($A7974,HTS_Dec_25!$A$1:$E$11570,5,FALSE)</f>
        <v>3.3%</v>
      </c>
      <c r="F7974" s="4">
        <v>25</v>
      </c>
    </row>
    <row r="7975" spans="1:6" ht="158.4" x14ac:dyDescent="0.3">
      <c r="A7975" s="4" t="s">
        <v>31395</v>
      </c>
      <c r="B7975" s="4" t="str">
        <f t="shared" si="124"/>
        <v>840211</v>
      </c>
      <c r="C7975" s="5" t="str">
        <f>VLOOKUP($A7975,HTS_Dec_25!$A$1:$E$11570,3,FALSE)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5" s="5" t="str">
        <f>VLOOKUP($A7975,HTS_Dec_25!$A$1:$E$11570,4,FALSE)</f>
        <v>Watertube boilers with a steam production exceeding 45 t per hour.</v>
      </c>
      <c r="E7975" s="4" t="str">
        <f>VLOOKUP($A7975,HTS_Dec_25!$A$1:$E$11570,5,FALSE)</f>
        <v>5.2%</v>
      </c>
      <c r="F7975" s="4">
        <v>25</v>
      </c>
    </row>
    <row r="7976" spans="1:6" ht="158.4" x14ac:dyDescent="0.3">
      <c r="A7976" s="4" t="s">
        <v>31396</v>
      </c>
      <c r="B7976" s="4" t="str">
        <f t="shared" si="124"/>
        <v>840212</v>
      </c>
      <c r="C7976" s="5" t="str">
        <f>VLOOKUP($A7976,HTS_Dec_25!$A$1:$E$11570,3,FALSE)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6" s="5" t="str">
        <f>VLOOKUP($A7976,HTS_Dec_25!$A$1:$E$11570,4,FALSE)</f>
        <v>Watertube boilers with a steam production not exceeding 45 t per hour.</v>
      </c>
      <c r="E7976" s="4" t="str">
        <f>VLOOKUP($A7976,HTS_Dec_25!$A$1:$E$11570,5,FALSE)</f>
        <v>4.3%</v>
      </c>
      <c r="F7976" s="4">
        <v>25</v>
      </c>
    </row>
    <row r="7977" spans="1:6" ht="158.4" x14ac:dyDescent="0.3">
      <c r="A7977" s="4" t="s">
        <v>31397</v>
      </c>
      <c r="B7977" s="4" t="str">
        <f t="shared" si="124"/>
        <v>840219</v>
      </c>
      <c r="C7977" s="5" t="str">
        <f>VLOOKUP($A7977,HTS_Dec_25!$A$1:$E$11570,3,FALSE)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7" s="5" t="str">
        <f>VLOOKUP($A7977,HTS_Dec_25!$A$1:$E$11570,4,FALSE)</f>
        <v>Other vapor generating boilers, including hybrid boilers.</v>
      </c>
      <c r="E7977" s="4" t="str">
        <f>VLOOKUP($A7977,HTS_Dec_25!$A$1:$E$11570,5,FALSE)</f>
        <v>5.2%</v>
      </c>
      <c r="F7977" s="4">
        <v>25</v>
      </c>
    </row>
    <row r="7978" spans="1:6" ht="158.4" x14ac:dyDescent="0.3">
      <c r="A7978" s="4" t="s">
        <v>31398</v>
      </c>
      <c r="B7978" s="4" t="str">
        <f t="shared" si="124"/>
        <v>840220</v>
      </c>
      <c r="C7978" s="5" t="str">
        <f>VLOOKUP($A7978,HTS_Dec_25!$A$1:$E$11570,3,FALSE)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Super-heated water boilers </v>
      </c>
      <c r="D7978" s="5" t="str">
        <f>VLOOKUP($A7978,HTS_Dec_25!$A$1:$E$11570,4,FALSE)</f>
        <v>Super-heated water boilers.</v>
      </c>
      <c r="E7978" s="4" t="str">
        <f>VLOOKUP($A7978,HTS_Dec_25!$A$1:$E$11570,5,FALSE)</f>
        <v>3.3%</v>
      </c>
      <c r="F7978" s="4">
        <v>25</v>
      </c>
    </row>
    <row r="7979" spans="1:6" ht="158.4" x14ac:dyDescent="0.3">
      <c r="A7979" s="4" t="s">
        <v>31399</v>
      </c>
      <c r="B7979" s="4" t="str">
        <f t="shared" si="124"/>
        <v>840290</v>
      </c>
      <c r="C7979" s="5" t="str">
        <f>VLOOKUP($A7979,HTS_Dec_25!$A$1:$E$11570,3,FALSE)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Parts </v>
      </c>
      <c r="D7979" s="5" t="str">
        <f>VLOOKUP($A7979,HTS_Dec_25!$A$1:$E$11570,4,FALSE)</f>
        <v>Parts.</v>
      </c>
      <c r="E7979" s="4" t="str">
        <f>VLOOKUP($A7979,HTS_Dec_25!$A$1:$E$11570,5,FALSE)</f>
        <v>4.3%</v>
      </c>
      <c r="F7979" s="4">
        <v>25</v>
      </c>
    </row>
    <row r="7980" spans="1:6" ht="115.2" x14ac:dyDescent="0.3">
      <c r="A7980" s="4" t="s">
        <v>31400</v>
      </c>
      <c r="B7980" s="4" t="str">
        <f t="shared" si="124"/>
        <v>840310</v>
      </c>
      <c r="C7980" s="5" t="str">
        <f>VLOOKUP($A7980,HTS_Dec_25!$A$1:$E$11570,3,FALSE)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Boilers </v>
      </c>
      <c r="D7980" s="5" t="str">
        <f>VLOOKUP($A7980,HTS_Dec_25!$A$1:$E$11570,4,FALSE)</f>
        <v>Boilers.</v>
      </c>
      <c r="E7980" s="4" t="str">
        <f>VLOOKUP($A7980,HTS_Dec_25!$A$1:$E$11570,5,FALSE)</f>
        <v>Free</v>
      </c>
      <c r="F7980" s="4">
        <v>7.5</v>
      </c>
    </row>
    <row r="7981" spans="1:6" ht="115.2" x14ac:dyDescent="0.3">
      <c r="A7981" s="4" t="s">
        <v>31401</v>
      </c>
      <c r="B7981" s="4" t="str">
        <f t="shared" si="124"/>
        <v>840390</v>
      </c>
      <c r="C7981" s="5" t="str">
        <f>VLOOKUP($A7981,HTS_Dec_25!$A$1:$E$11570,3,FALSE)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Parts </v>
      </c>
      <c r="D7981" s="5" t="str">
        <f>VLOOKUP($A7981,HTS_Dec_25!$A$1:$E$11570,4,FALSE)</f>
        <v>Parts.</v>
      </c>
      <c r="E7981" s="4" t="str">
        <f>VLOOKUP($A7981,HTS_Dec_25!$A$1:$E$11570,5,FALSE)</f>
        <v>Free</v>
      </c>
      <c r="F7981" s="4">
        <v>7.5</v>
      </c>
    </row>
    <row r="7982" spans="1:6" ht="172.8" x14ac:dyDescent="0.3">
      <c r="A7982" s="4" t="s">
        <v>31402</v>
      </c>
      <c r="B7982" s="4" t="str">
        <f t="shared" si="124"/>
        <v>840410</v>
      </c>
      <c r="C7982" s="5" t="str">
        <f>VLOOKUP($A7982,HTS_Dec_25!$A$1:$E$11570,3,FALSE)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Auxiliary plant for use with boilers of heading 8402 or 8403 </v>
      </c>
      <c r="D7982" s="5" t="str">
        <f>VLOOKUP($A7982,HTS_Dec_25!$A$1:$E$11570,4,FALSE)</f>
        <v>Auxiliary plant for use with boilers of heading 8402 or 8403.</v>
      </c>
      <c r="E7982" s="4" t="str">
        <f>VLOOKUP($A7982,HTS_Dec_25!$A$1:$E$11570,5,FALSE)</f>
        <v>3.5%</v>
      </c>
      <c r="F7982" s="4">
        <v>25</v>
      </c>
    </row>
    <row r="7983" spans="1:6" ht="172.8" x14ac:dyDescent="0.3">
      <c r="A7983" s="4" t="s">
        <v>31403</v>
      </c>
      <c r="B7983" s="4" t="str">
        <f t="shared" si="124"/>
        <v>840420</v>
      </c>
      <c r="C7983" s="5" t="str">
        <f>VLOOKUP($A7983,HTS_Dec_25!$A$1:$E$11570,3,FALSE)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Condensers for steam or other vapor power units </v>
      </c>
      <c r="D7983" s="5" t="str">
        <f>VLOOKUP($A7983,HTS_Dec_25!$A$1:$E$11570,4,FALSE)</f>
        <v>Condensers for steam or other vapor power units.</v>
      </c>
      <c r="E7983" s="4" t="str">
        <f>VLOOKUP($A7983,HTS_Dec_25!$A$1:$E$11570,5,FALSE)</f>
        <v>5%</v>
      </c>
      <c r="F7983" s="4">
        <v>25</v>
      </c>
    </row>
    <row r="7984" spans="1:6" ht="158.4" x14ac:dyDescent="0.3">
      <c r="A7984" s="4" t="s">
        <v>31404</v>
      </c>
      <c r="B7984" s="4" t="str">
        <f t="shared" si="124"/>
        <v>840490</v>
      </c>
      <c r="C7984" s="5" t="str">
        <f>VLOOKUP($A7984,HTS_Dec_25!$A$1:$E$11570,3,FALSE)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Parts </v>
      </c>
      <c r="D7984" s="5" t="str">
        <f>VLOOKUP($A7984,HTS_Dec_25!$A$1:$E$11570,4,FALSE)</f>
        <v>Parts.</v>
      </c>
      <c r="E7984" s="4" t="str">
        <f>VLOOKUP($A7984,HTS_Dec_25!$A$1:$E$11570,5,FALSE)</f>
        <v>3.5%</v>
      </c>
      <c r="F7984" s="4">
        <v>25</v>
      </c>
    </row>
    <row r="7985" spans="1:6" ht="216" x14ac:dyDescent="0.3">
      <c r="A7985" s="4" t="s">
        <v>31405</v>
      </c>
      <c r="B7985" s="4" t="str">
        <f t="shared" si="124"/>
        <v>840510</v>
      </c>
      <c r="C7985" s="5" t="str">
        <f>VLOOKUP($A7985,HTS_Dec_25!$A$1:$E$11570,3,FALSE)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Producer gas or water gas generators, with or without their purifiers; acetylene gas generators and similar water process gas generators, with or without their purifiers </v>
      </c>
      <c r="D7985" s="5" t="str">
        <f>VLOOKUP($A7985,HTS_Dec_25!$A$1:$E$11570,4,FALSE)</f>
        <v>Producer gas or water gas generators, with or without their purifiers; acetylene gas generators and similar water process gas generators, with or without their purifiers.</v>
      </c>
      <c r="E7985" s="4" t="str">
        <f>VLOOKUP($A7985,HTS_Dec_25!$A$1:$E$11570,5,FALSE)</f>
        <v>Free</v>
      </c>
      <c r="F7985" s="4">
        <v>25</v>
      </c>
    </row>
    <row r="7986" spans="1:6" ht="158.4" x14ac:dyDescent="0.3">
      <c r="A7986" s="4" t="s">
        <v>31406</v>
      </c>
      <c r="B7986" s="4" t="str">
        <f t="shared" si="124"/>
        <v>840590</v>
      </c>
      <c r="C7986" s="5" t="str">
        <f>VLOOKUP($A7986,HTS_Dec_25!$A$1:$E$11570,3,FALSE)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Parts </v>
      </c>
      <c r="D7986" s="5" t="str">
        <f>VLOOKUP($A7986,HTS_Dec_25!$A$1:$E$11570,4,FALSE)</f>
        <v>Parts.</v>
      </c>
      <c r="E7986" s="4" t="str">
        <f>VLOOKUP($A7986,HTS_Dec_25!$A$1:$E$11570,5,FALSE)</f>
        <v>Free</v>
      </c>
      <c r="F7986" s="4">
        <v>25</v>
      </c>
    </row>
    <row r="7987" spans="1:6" ht="129.6" x14ac:dyDescent="0.3">
      <c r="A7987" s="4" t="s">
        <v>31407</v>
      </c>
      <c r="B7987" s="4" t="str">
        <f t="shared" si="124"/>
        <v>840610</v>
      </c>
      <c r="C7987" s="5" t="str">
        <f>VLOOKUP($A7987,HTS_Dec_25!$A$1:$E$11570,3,FALSE)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v>
      </c>
      <c r="D7987" s="5" t="str">
        <f>VLOOKUP($A7987,HTS_Dec_25!$A$1:$E$11570,4,FALSE)</f>
        <v>Steam turbines.</v>
      </c>
      <c r="E7987" s="4" t="str">
        <f>VLOOKUP($A7987,HTS_Dec_25!$A$1:$E$11570,5,FALSE)</f>
        <v>6.7%</v>
      </c>
      <c r="F7987" s="4">
        <v>25</v>
      </c>
    </row>
    <row r="7988" spans="1:6" ht="129.6" x14ac:dyDescent="0.3">
      <c r="A7988" s="4" t="s">
        <v>31408</v>
      </c>
      <c r="B7988" s="4" t="str">
        <f t="shared" si="124"/>
        <v>840610</v>
      </c>
      <c r="C7988" s="5" t="str">
        <f>VLOOKUP($A7988,HTS_Dec_25!$A$1:$E$11570,3,FALSE)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v>
      </c>
      <c r="D7988" s="5" t="str">
        <f>VLOOKUP($A7988,HTS_Dec_25!$A$1:$E$11570,4,FALSE)</f>
        <v>Other.</v>
      </c>
      <c r="E7988" s="4" t="str">
        <f>VLOOKUP($A7988,HTS_Dec_25!$A$1:$E$11570,5,FALSE)</f>
        <v>Free</v>
      </c>
      <c r="F7988" s="4">
        <v>25</v>
      </c>
    </row>
    <row r="7989" spans="1:6" ht="129.6" x14ac:dyDescent="0.3">
      <c r="A7989" s="4" t="s">
        <v>31409</v>
      </c>
      <c r="B7989" s="4" t="str">
        <f t="shared" si="124"/>
        <v>840681</v>
      </c>
      <c r="C7989" s="5" t="str">
        <f>VLOOKUP($A7989,HTS_Dec_25!$A$1:$E$11570,3,FALSE)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v>
      </c>
      <c r="D7989" s="5" t="str">
        <f>VLOOKUP($A7989,HTS_Dec_25!$A$1:$E$11570,4,FALSE)</f>
        <v>Steam turbines.</v>
      </c>
      <c r="E7989" s="4" t="str">
        <f>VLOOKUP($A7989,HTS_Dec_25!$A$1:$E$11570,5,FALSE)</f>
        <v>6.7%</v>
      </c>
      <c r="F7989" s="4">
        <v>25</v>
      </c>
    </row>
    <row r="7990" spans="1:6" ht="129.6" x14ac:dyDescent="0.3">
      <c r="A7990" s="4" t="s">
        <v>31410</v>
      </c>
      <c r="B7990" s="4" t="str">
        <f t="shared" si="124"/>
        <v>840681</v>
      </c>
      <c r="C7990" s="5" t="str">
        <f>VLOOKUP($A7990,HTS_Dec_25!$A$1:$E$11570,3,FALSE)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v>
      </c>
      <c r="D7990" s="5" t="str">
        <f>VLOOKUP($A7990,HTS_Dec_25!$A$1:$E$11570,4,FALSE)</f>
        <v>Other.</v>
      </c>
      <c r="E7990" s="4" t="str">
        <f>VLOOKUP($A7990,HTS_Dec_25!$A$1:$E$11570,5,FALSE)</f>
        <v>Free</v>
      </c>
      <c r="F7990" s="4">
        <v>25</v>
      </c>
    </row>
    <row r="7991" spans="1:6" ht="129.6" x14ac:dyDescent="0.3">
      <c r="A7991" s="4" t="s">
        <v>31411</v>
      </c>
      <c r="B7991" s="4" t="str">
        <f t="shared" si="124"/>
        <v>840682</v>
      </c>
      <c r="C7991" s="5" t="str">
        <f>VLOOKUP($A7991,HTS_Dec_25!$A$1:$E$11570,3,FALSE)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v>
      </c>
      <c r="D7991" s="5" t="str">
        <f>VLOOKUP($A7991,HTS_Dec_25!$A$1:$E$11570,4,FALSE)</f>
        <v>Steam turbines.</v>
      </c>
      <c r="E7991" s="4" t="str">
        <f>VLOOKUP($A7991,HTS_Dec_25!$A$1:$E$11570,5,FALSE)</f>
        <v>6.7%</v>
      </c>
      <c r="F7991" s="4">
        <v>25</v>
      </c>
    </row>
    <row r="7992" spans="1:6" ht="129.6" x14ac:dyDescent="0.3">
      <c r="A7992" s="4" t="s">
        <v>31412</v>
      </c>
      <c r="B7992" s="4" t="str">
        <f t="shared" si="124"/>
        <v>840682</v>
      </c>
      <c r="C7992" s="5" t="str">
        <f>VLOOKUP($A7992,HTS_Dec_25!$A$1:$E$11570,3,FALSE)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v>
      </c>
      <c r="D7992" s="5" t="str">
        <f>VLOOKUP($A7992,HTS_Dec_25!$A$1:$E$11570,4,FALSE)</f>
        <v>Other.</v>
      </c>
      <c r="E7992" s="4" t="str">
        <f>VLOOKUP($A7992,HTS_Dec_25!$A$1:$E$11570,5,FALSE)</f>
        <v>Free</v>
      </c>
      <c r="F7992" s="4">
        <v>25</v>
      </c>
    </row>
    <row r="7993" spans="1:6" ht="115.2" x14ac:dyDescent="0.3">
      <c r="A7993" s="4" t="s">
        <v>31413</v>
      </c>
      <c r="B7993" s="4" t="str">
        <f t="shared" si="124"/>
        <v>840690</v>
      </c>
      <c r="C7993" s="5" t="str">
        <f>VLOOKUP($A7993,HTS_Dec_25!$A$1:$E$11570,3,FALSE)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3" s="5" t="str">
        <f>VLOOKUP($A7993,HTS_Dec_25!$A$1:$E$11570,4,FALSE)</f>
        <v>Rotors, finished for final assembly.</v>
      </c>
      <c r="E7993" s="4" t="str">
        <f>VLOOKUP($A7993,HTS_Dec_25!$A$1:$E$11570,5,FALSE)</f>
        <v>5%</v>
      </c>
      <c r="F7993" s="4">
        <v>25</v>
      </c>
    </row>
    <row r="7994" spans="1:6" ht="115.2" x14ac:dyDescent="0.3">
      <c r="A7994" s="4" t="s">
        <v>31414</v>
      </c>
      <c r="B7994" s="4" t="str">
        <f t="shared" si="124"/>
        <v>840690</v>
      </c>
      <c r="C7994" s="5" t="str">
        <f>VLOOKUP($A7994,HTS_Dec_25!$A$1:$E$11570,3,FALSE)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4" s="5" t="str">
        <f>VLOOKUP($A7994,HTS_Dec_25!$A$1:$E$11570,4,FALSE)</f>
        <v>Rotors, not further advanced than cleaned or machined for removal of fins, gates, sprues, and risers, or to permit location in finishing machinery.</v>
      </c>
      <c r="E7994" s="4" t="str">
        <f>VLOOKUP($A7994,HTS_Dec_25!$A$1:$E$11570,5,FALSE)</f>
        <v>5%</v>
      </c>
      <c r="F7994" s="4">
        <v>25</v>
      </c>
    </row>
    <row r="7995" spans="1:6" ht="115.2" x14ac:dyDescent="0.3">
      <c r="A7995" s="4" t="s">
        <v>31415</v>
      </c>
      <c r="B7995" s="4" t="str">
        <f t="shared" si="124"/>
        <v>840690</v>
      </c>
      <c r="C7995" s="5" t="str">
        <f>VLOOKUP($A7995,HTS_Dec_25!$A$1:$E$11570,3,FALSE)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5" s="5" t="str">
        <f>VLOOKUP($A7995,HTS_Dec_25!$A$1:$E$11570,4,FALSE)</f>
        <v>Blades, rotating or stationary.</v>
      </c>
      <c r="E7995" s="4" t="str">
        <f>VLOOKUP($A7995,HTS_Dec_25!$A$1:$E$11570,5,FALSE)</f>
        <v>5%</v>
      </c>
      <c r="F7995" s="4">
        <v>25</v>
      </c>
    </row>
    <row r="7996" spans="1:6" ht="115.2" x14ac:dyDescent="0.3">
      <c r="A7996" s="4" t="s">
        <v>31416</v>
      </c>
      <c r="B7996" s="4" t="str">
        <f t="shared" si="124"/>
        <v>840690</v>
      </c>
      <c r="C7996" s="5" t="str">
        <f>VLOOKUP($A7996,HTS_Dec_25!$A$1:$E$11570,3,FALSE)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6" s="5" t="str">
        <f>VLOOKUP($A7996,HTS_Dec_25!$A$1:$E$11570,4,FALSE)</f>
        <v>Other.</v>
      </c>
      <c r="E7996" s="4" t="str">
        <f>VLOOKUP($A7996,HTS_Dec_25!$A$1:$E$11570,5,FALSE)</f>
        <v>5%</v>
      </c>
      <c r="F7996" s="4">
        <v>25</v>
      </c>
    </row>
    <row r="7997" spans="1:6" ht="115.2" x14ac:dyDescent="0.3">
      <c r="A7997" s="4" t="s">
        <v>31417</v>
      </c>
      <c r="B7997" s="4" t="str">
        <f t="shared" si="124"/>
        <v>840690</v>
      </c>
      <c r="C7997" s="5" t="str">
        <f>VLOOKUP($A7997,HTS_Dec_25!$A$1:$E$11570,3,FALSE)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7" s="5" t="str">
        <f>VLOOKUP($A7997,HTS_Dec_25!$A$1:$E$11570,4,FALSE)</f>
        <v>Rotors, finished for final assembly.</v>
      </c>
      <c r="E7997" s="4" t="str">
        <f>VLOOKUP($A7997,HTS_Dec_25!$A$1:$E$11570,5,FALSE)</f>
        <v>Free</v>
      </c>
      <c r="F7997" s="4">
        <v>25</v>
      </c>
    </row>
    <row r="7998" spans="1:6" ht="115.2" x14ac:dyDescent="0.3">
      <c r="A7998" s="4" t="s">
        <v>31418</v>
      </c>
      <c r="B7998" s="4" t="str">
        <f t="shared" si="124"/>
        <v>840690</v>
      </c>
      <c r="C7998" s="5" t="str">
        <f>VLOOKUP($A7998,HTS_Dec_25!$A$1:$E$11570,3,FALSE)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8" s="5" t="str">
        <f>VLOOKUP($A7998,HTS_Dec_25!$A$1:$E$11570,4,FALSE)</f>
        <v>Rotors, not further advanced than cleaned or machined for removal of fins, gates, sprues, and risers, or to permit location in finishing machinery.</v>
      </c>
      <c r="E7998" s="4" t="str">
        <f>VLOOKUP($A7998,HTS_Dec_25!$A$1:$E$11570,5,FALSE)</f>
        <v>Free</v>
      </c>
      <c r="F7998" s="4">
        <v>25</v>
      </c>
    </row>
    <row r="7999" spans="1:6" ht="115.2" x14ac:dyDescent="0.3">
      <c r="A7999" s="4" t="s">
        <v>31419</v>
      </c>
      <c r="B7999" s="4" t="str">
        <f t="shared" si="124"/>
        <v>840690</v>
      </c>
      <c r="C7999" s="5" t="str">
        <f>VLOOKUP($A7999,HTS_Dec_25!$A$1:$E$11570,3,FALSE)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9" s="5" t="str">
        <f>VLOOKUP($A7999,HTS_Dec_25!$A$1:$E$11570,4,FALSE)</f>
        <v>Blades, rotating or stationary.</v>
      </c>
      <c r="E7999" s="4" t="str">
        <f>VLOOKUP($A7999,HTS_Dec_25!$A$1:$E$11570,5,FALSE)</f>
        <v>Free</v>
      </c>
      <c r="F7999" s="4">
        <v>25</v>
      </c>
    </row>
    <row r="8000" spans="1:6" ht="115.2" x14ac:dyDescent="0.3">
      <c r="A8000" s="4" t="s">
        <v>31420</v>
      </c>
      <c r="B8000" s="4" t="str">
        <f t="shared" si="124"/>
        <v>840690</v>
      </c>
      <c r="C8000" s="5" t="str">
        <f>VLOOKUP($A8000,HTS_Dec_25!$A$1:$E$11570,3,FALSE)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8000" s="5" t="str">
        <f>VLOOKUP($A8000,HTS_Dec_25!$A$1:$E$11570,4,FALSE)</f>
        <v>Other.</v>
      </c>
      <c r="E8000" s="4" t="str">
        <f>VLOOKUP($A8000,HTS_Dec_25!$A$1:$E$11570,5,FALSE)</f>
        <v>Free</v>
      </c>
      <c r="F8000" s="4">
        <v>25</v>
      </c>
    </row>
    <row r="8001" spans="1:6" ht="129.6" x14ac:dyDescent="0.3">
      <c r="A8001" s="4" t="s">
        <v>31421</v>
      </c>
      <c r="B8001" s="4" t="str">
        <f t="shared" si="124"/>
        <v>840710</v>
      </c>
      <c r="C8001" s="5" t="str">
        <f>VLOOKUP($A8001,HTS_Dec_25!$A$1:$E$11570,3,FALSE)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Aircraft engines </v>
      </c>
      <c r="D8001" s="5" t="str">
        <f>VLOOKUP($A8001,HTS_Dec_25!$A$1:$E$11570,4,FALSE)</f>
        <v>Aircraft engines.</v>
      </c>
      <c r="E8001" s="4" t="str">
        <f>VLOOKUP($A8001,HTS_Dec_25!$A$1:$E$11570,5,FALSE)</f>
        <v>Free</v>
      </c>
      <c r="F8001" s="4">
        <v>25</v>
      </c>
    </row>
    <row r="8002" spans="1:6" ht="129.6" x14ac:dyDescent="0.3">
      <c r="A8002" s="4" t="s">
        <v>31422</v>
      </c>
      <c r="B8002" s="4" t="str">
        <f t="shared" si="124"/>
        <v>840721</v>
      </c>
      <c r="C8002" s="5" t="str">
        <f>VLOOKUP($A8002,HTS_Dec_25!$A$1:$E$11570,3,FALSE)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v>
      </c>
      <c r="D8002" s="5" t="str">
        <f>VLOOKUP($A8002,HTS_Dec_25!$A$1:$E$11570,4,FALSE)</f>
        <v>Outboard motors.</v>
      </c>
      <c r="E8002" s="4" t="str">
        <f>VLOOKUP($A8002,HTS_Dec_25!$A$1:$E$11570,5,FALSE)</f>
        <v>Free</v>
      </c>
      <c r="F8002" s="4">
        <v>25</v>
      </c>
    </row>
    <row r="8003" spans="1:6" ht="129.6" x14ac:dyDescent="0.3">
      <c r="A8003" s="4" t="s">
        <v>31423</v>
      </c>
      <c r="B8003" s="4" t="str">
        <f t="shared" ref="B8003:B8066" si="125">LEFT(A8003,6)</f>
        <v>840729</v>
      </c>
      <c r="C8003" s="5" t="str">
        <f>VLOOKUP($A8003,HTS_Dec_25!$A$1:$E$11570,3,FALSE)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v>
      </c>
      <c r="D8003" s="5" t="str">
        <f>VLOOKUP($A8003,HTS_Dec_25!$A$1:$E$11570,4,FALSE)</f>
        <v>Other.</v>
      </c>
      <c r="E8003" s="4" t="str">
        <f>VLOOKUP($A8003,HTS_Dec_25!$A$1:$E$11570,5,FALSE)</f>
        <v>Free</v>
      </c>
      <c r="F8003" s="4">
        <v>25</v>
      </c>
    </row>
    <row r="8004" spans="1:6" ht="144" x14ac:dyDescent="0.3">
      <c r="A8004" s="4" t="s">
        <v>31424</v>
      </c>
      <c r="B8004" s="4" t="str">
        <f t="shared" si="125"/>
        <v>840731</v>
      </c>
      <c r="C8004" s="5" t="str">
        <f>VLOOKUP($A8004,HTS_Dec_25!$A$1:$E$11570,3,FALSE)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v>
      </c>
      <c r="D8004" s="5" t="str">
        <f>VLOOKUP($A8004,HTS_Dec_25!$A$1:$E$11570,4,FALSE)</f>
        <v>Of a cylinder capacity not exceeding 50 cc.</v>
      </c>
      <c r="E8004" s="4" t="str">
        <f>VLOOKUP($A8004,HTS_Dec_25!$A$1:$E$11570,5,FALSE)</f>
        <v>Free</v>
      </c>
      <c r="F8004" s="4">
        <v>25</v>
      </c>
    </row>
    <row r="8005" spans="1:6" ht="172.8" x14ac:dyDescent="0.3">
      <c r="A8005" s="4" t="s">
        <v>31425</v>
      </c>
      <c r="B8005" s="4" t="str">
        <f t="shared" si="125"/>
        <v>840732</v>
      </c>
      <c r="C8005" s="5" t="str">
        <f>VLOOKUP($A8005,HTS_Dec_25!$A$1:$E$11570,3,FALSE)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5" s="5" t="str">
        <f>VLOOKUP($A8005,HTS_Dec_25!$A$1:$E$11570,4,FALSE)</f>
        <v>To be installed in tractors suitable for agricultural use.</v>
      </c>
      <c r="E8005" s="4" t="str">
        <f>VLOOKUP($A8005,HTS_Dec_25!$A$1:$E$11570,5,FALSE)</f>
        <v>Free</v>
      </c>
      <c r="F8005" s="4">
        <v>25</v>
      </c>
    </row>
    <row r="8006" spans="1:6" ht="172.8" x14ac:dyDescent="0.3">
      <c r="A8006" s="4" t="s">
        <v>31426</v>
      </c>
      <c r="B8006" s="4" t="str">
        <f t="shared" si="125"/>
        <v>840732</v>
      </c>
      <c r="C8006" s="5" t="str">
        <f>VLOOKUP($A8006,HTS_Dec_25!$A$1:$E$11570,3,FALSE)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6" s="5" t="str">
        <f>VLOOKUP($A8006,HTS_Dec_25!$A$1:$E$11570,4,FALSE)</f>
        <v>To be installed in vehicles of subheading 8701.21, 8701.22, 8701.23, 8701.24 or 8701.29, or heading 8702, 8703 or 8704.</v>
      </c>
      <c r="E8006" s="4" t="str">
        <f>VLOOKUP($A8006,HTS_Dec_25!$A$1:$E$11570,5,FALSE)</f>
        <v>Free</v>
      </c>
      <c r="F8006" s="4">
        <v>25</v>
      </c>
    </row>
    <row r="8007" spans="1:6" ht="172.8" x14ac:dyDescent="0.3">
      <c r="A8007" s="4" t="s">
        <v>31427</v>
      </c>
      <c r="B8007" s="4" t="str">
        <f t="shared" si="125"/>
        <v>840732</v>
      </c>
      <c r="C8007" s="5" t="str">
        <f>VLOOKUP($A8007,HTS_Dec_25!$A$1:$E$11570,3,FALSE)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7" s="5" t="str">
        <f>VLOOKUP($A8007,HTS_Dec_25!$A$1:$E$11570,4,FALSE)</f>
        <v>Other.</v>
      </c>
      <c r="E8007" s="4" t="str">
        <f>VLOOKUP($A8007,HTS_Dec_25!$A$1:$E$11570,5,FALSE)</f>
        <v>Free</v>
      </c>
      <c r="F8007" s="4">
        <v>25</v>
      </c>
    </row>
    <row r="8008" spans="1:6" ht="172.8" x14ac:dyDescent="0.3">
      <c r="A8008" s="4" t="s">
        <v>31428</v>
      </c>
      <c r="B8008" s="4" t="str">
        <f t="shared" si="125"/>
        <v>840733</v>
      </c>
      <c r="C8008" s="5" t="str">
        <f>VLOOKUP($A8008,HTS_Dec_25!$A$1:$E$11570,3,FALSE)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08" s="5" t="str">
        <f>VLOOKUP($A8008,HTS_Dec_25!$A$1:$E$11570,4,FALSE)</f>
        <v>To be installed in tractors suitable for agricultural use.</v>
      </c>
      <c r="E8008" s="4" t="str">
        <f>VLOOKUP($A8008,HTS_Dec_25!$A$1:$E$11570,5,FALSE)</f>
        <v>Free</v>
      </c>
      <c r="F8008" s="4">
        <v>25</v>
      </c>
    </row>
    <row r="8009" spans="1:6" ht="172.8" x14ac:dyDescent="0.3">
      <c r="A8009" s="4" t="s">
        <v>31429</v>
      </c>
      <c r="B8009" s="4" t="str">
        <f t="shared" si="125"/>
        <v>840733</v>
      </c>
      <c r="C8009" s="5" t="str">
        <f>VLOOKUP($A8009,HTS_Dec_25!$A$1:$E$11570,3,FALSE)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09" s="5" t="str">
        <f>VLOOKUP($A8009,HTS_Dec_25!$A$1:$E$11570,4,FALSE)</f>
        <v>To be installed in vehicles specially designed for traveling on snow, golf carts, non-amphibious all-terrain vehicles and burden carriers.</v>
      </c>
      <c r="E8009" s="4" t="str">
        <f>VLOOKUP($A8009,HTS_Dec_25!$A$1:$E$11570,5,FALSE)</f>
        <v>Free</v>
      </c>
      <c r="F8009" s="4">
        <v>25</v>
      </c>
    </row>
    <row r="8010" spans="1:6" ht="172.8" x14ac:dyDescent="0.3">
      <c r="A8010" s="4" t="s">
        <v>31430</v>
      </c>
      <c r="B8010" s="4" t="str">
        <f t="shared" si="125"/>
        <v>840733</v>
      </c>
      <c r="C8010" s="5" t="str">
        <f>VLOOKUP($A8010,HTS_Dec_25!$A$1:$E$11570,3,FALSE)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10" s="5" t="str">
        <f>VLOOKUP($A8010,HTS_Dec_25!$A$1:$E$11570,4,FALSE)</f>
        <v>Other.</v>
      </c>
      <c r="E8010" s="4" t="str">
        <f>VLOOKUP($A8010,HTS_Dec_25!$A$1:$E$11570,5,FALSE)</f>
        <v>2.5%</v>
      </c>
      <c r="F8010" s="4">
        <v>25</v>
      </c>
    </row>
    <row r="8011" spans="1:6" ht="172.8" x14ac:dyDescent="0.3">
      <c r="A8011" s="4" t="s">
        <v>31431</v>
      </c>
      <c r="B8011" s="4" t="str">
        <f t="shared" si="125"/>
        <v>840733</v>
      </c>
      <c r="C8011" s="5" t="str">
        <f>VLOOKUP($A8011,HTS_Dec_25!$A$1:$E$11570,3,FALSE)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11" s="5" t="str">
        <f>VLOOKUP($A8011,HTS_Dec_25!$A$1:$E$11570,4,FALSE)</f>
        <v>Other.</v>
      </c>
      <c r="E8011" s="4" t="str">
        <f>VLOOKUP($A8011,HTS_Dec_25!$A$1:$E$11570,5,FALSE)</f>
        <v>Free</v>
      </c>
      <c r="F8011" s="4">
        <v>25</v>
      </c>
    </row>
    <row r="8012" spans="1:6" ht="158.4" x14ac:dyDescent="0.3">
      <c r="A8012" s="4" t="s">
        <v>31432</v>
      </c>
      <c r="B8012" s="4" t="str">
        <f t="shared" si="125"/>
        <v>840734</v>
      </c>
      <c r="C8012" s="5" t="str">
        <f>VLOOKUP($A8012,HTS_Dec_25!$A$1:$E$11570,3,FALSE)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2" s="5" t="str">
        <f>VLOOKUP($A8012,HTS_Dec_25!$A$1:$E$11570,4,FALSE)</f>
        <v>To be installed in tractors suitable for agricultural use.</v>
      </c>
      <c r="E8012" s="4" t="str">
        <f>VLOOKUP($A8012,HTS_Dec_25!$A$1:$E$11570,5,FALSE)</f>
        <v>Free</v>
      </c>
      <c r="F8012" s="4">
        <v>25</v>
      </c>
    </row>
    <row r="8013" spans="1:6" ht="158.4" x14ac:dyDescent="0.3">
      <c r="A8013" s="4" t="s">
        <v>31433</v>
      </c>
      <c r="B8013" s="4" t="str">
        <f t="shared" si="125"/>
        <v>840734</v>
      </c>
      <c r="C8013" s="5" t="str">
        <f>VLOOKUP($A8013,HTS_Dec_25!$A$1:$E$11570,3,FALSE)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3" s="5" t="str">
        <f>VLOOKUP($A8013,HTS_Dec_25!$A$1:$E$11570,4,FALSE)</f>
        <v>Used or rebuilt.</v>
      </c>
      <c r="E8013" s="4" t="str">
        <f>VLOOKUP($A8013,HTS_Dec_25!$A$1:$E$11570,5,FALSE)</f>
        <v>2.5%</v>
      </c>
      <c r="F8013" s="4">
        <v>25</v>
      </c>
    </row>
    <row r="8014" spans="1:6" ht="158.4" x14ac:dyDescent="0.3">
      <c r="A8014" s="4" t="s">
        <v>31434</v>
      </c>
      <c r="B8014" s="4" t="str">
        <f t="shared" si="125"/>
        <v>840734</v>
      </c>
      <c r="C8014" s="5" t="str">
        <f>VLOOKUP($A8014,HTS_Dec_25!$A$1:$E$11570,3,FALSE)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4" s="5" t="str">
        <f>VLOOKUP($A8014,HTS_Dec_25!$A$1:$E$11570,4,FALSE)</f>
        <v>Other.</v>
      </c>
      <c r="E8014" s="4" t="str">
        <f>VLOOKUP($A8014,HTS_Dec_25!$A$1:$E$11570,5,FALSE)</f>
        <v>2.5%</v>
      </c>
      <c r="F8014" s="4">
        <v>25</v>
      </c>
    </row>
    <row r="8015" spans="1:6" ht="158.4" x14ac:dyDescent="0.3">
      <c r="A8015" s="4" t="s">
        <v>31435</v>
      </c>
      <c r="B8015" s="4" t="str">
        <f t="shared" si="125"/>
        <v>840734</v>
      </c>
      <c r="C8015" s="5" t="str">
        <f>VLOOKUP($A8015,HTS_Dec_25!$A$1:$E$11570,3,FALSE)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5" s="5" t="str">
        <f>VLOOKUP($A8015,HTS_Dec_25!$A$1:$E$11570,4,FALSE)</f>
        <v>Other.</v>
      </c>
      <c r="E8015" s="4" t="str">
        <f>VLOOKUP($A8015,HTS_Dec_25!$A$1:$E$11570,5,FALSE)</f>
        <v>Free</v>
      </c>
      <c r="F8015" s="4">
        <v>25</v>
      </c>
    </row>
    <row r="8016" spans="1:6" ht="158.4" x14ac:dyDescent="0.3">
      <c r="A8016" s="4" t="s">
        <v>31436</v>
      </c>
      <c r="B8016" s="4" t="str">
        <f t="shared" si="125"/>
        <v>840734</v>
      </c>
      <c r="C8016" s="5" t="str">
        <f>VLOOKUP($A8016,HTS_Dec_25!$A$1:$E$11570,3,FALSE)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6" s="5" t="str">
        <f>VLOOKUP($A8016,HTS_Dec_25!$A$1:$E$11570,4,FALSE)</f>
        <v>To be installed in tractors suitable for agricultural use.</v>
      </c>
      <c r="E8016" s="4" t="str">
        <f>VLOOKUP($A8016,HTS_Dec_25!$A$1:$E$11570,5,FALSE)</f>
        <v>Free</v>
      </c>
      <c r="F8016" s="4">
        <v>25</v>
      </c>
    </row>
    <row r="8017" spans="1:6" ht="158.4" x14ac:dyDescent="0.3">
      <c r="A8017" s="4" t="s">
        <v>31437</v>
      </c>
      <c r="B8017" s="4" t="str">
        <f t="shared" si="125"/>
        <v>840734</v>
      </c>
      <c r="C8017" s="5" t="str">
        <f>VLOOKUP($A8017,HTS_Dec_25!$A$1:$E$11570,3,FALSE)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7" s="5" t="str">
        <f>VLOOKUP($A8017,HTS_Dec_25!$A$1:$E$11570,4,FALSE)</f>
        <v>Used or rebuilt.</v>
      </c>
      <c r="E8017" s="4" t="str">
        <f>VLOOKUP($A8017,HTS_Dec_25!$A$1:$E$11570,5,FALSE)</f>
        <v>2.5%</v>
      </c>
      <c r="F8017" s="4">
        <v>25</v>
      </c>
    </row>
    <row r="8018" spans="1:6" ht="158.4" x14ac:dyDescent="0.3">
      <c r="A8018" s="4" t="s">
        <v>31438</v>
      </c>
      <c r="B8018" s="4" t="str">
        <f t="shared" si="125"/>
        <v>840734</v>
      </c>
      <c r="C8018" s="5" t="str">
        <f>VLOOKUP($A8018,HTS_Dec_25!$A$1:$E$11570,3,FALSE)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8" s="5" t="str">
        <f>VLOOKUP($A8018,HTS_Dec_25!$A$1:$E$11570,4,FALSE)</f>
        <v>Other.</v>
      </c>
      <c r="E8018" s="4" t="str">
        <f>VLOOKUP($A8018,HTS_Dec_25!$A$1:$E$11570,5,FALSE)</f>
        <v>2.5%</v>
      </c>
      <c r="F8018" s="4">
        <v>25</v>
      </c>
    </row>
    <row r="8019" spans="1:6" ht="158.4" x14ac:dyDescent="0.3">
      <c r="A8019" s="4" t="s">
        <v>31439</v>
      </c>
      <c r="B8019" s="4" t="str">
        <f t="shared" si="125"/>
        <v>840734</v>
      </c>
      <c r="C8019" s="5" t="str">
        <f>VLOOKUP($A8019,HTS_Dec_25!$A$1:$E$11570,3,FALSE)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9" s="5" t="str">
        <f>VLOOKUP($A8019,HTS_Dec_25!$A$1:$E$11570,4,FALSE)</f>
        <v>Other.</v>
      </c>
      <c r="E8019" s="4" t="str">
        <f>VLOOKUP($A8019,HTS_Dec_25!$A$1:$E$11570,5,FALSE)</f>
        <v>Free</v>
      </c>
      <c r="F8019" s="4">
        <v>25</v>
      </c>
    </row>
    <row r="8020" spans="1:6" ht="129.6" x14ac:dyDescent="0.3">
      <c r="A8020" s="4" t="s">
        <v>31440</v>
      </c>
      <c r="B8020" s="4" t="str">
        <f t="shared" si="125"/>
        <v>840790</v>
      </c>
      <c r="C8020" s="5" t="str">
        <f>VLOOKUP($A8020,HTS_Dec_25!$A$1:$E$11570,3,FALSE)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v>
      </c>
      <c r="D8020" s="5" t="str">
        <f>VLOOKUP($A8020,HTS_Dec_25!$A$1:$E$11570,4,FALSE)</f>
        <v>To be installed in agricultural or horticultural machinery or equipment.</v>
      </c>
      <c r="E8020" s="4" t="str">
        <f>VLOOKUP($A8020,HTS_Dec_25!$A$1:$E$11570,5,FALSE)</f>
        <v>Free</v>
      </c>
      <c r="F8020" s="4">
        <v>25</v>
      </c>
    </row>
    <row r="8021" spans="1:6" ht="129.6" x14ac:dyDescent="0.3">
      <c r="A8021" s="4" t="s">
        <v>31441</v>
      </c>
      <c r="B8021" s="4" t="str">
        <f t="shared" si="125"/>
        <v>840790</v>
      </c>
      <c r="C8021" s="5" t="str">
        <f>VLOOKUP($A8021,HTS_Dec_25!$A$1:$E$11570,3,FALSE)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v>
      </c>
      <c r="D8021" s="5" t="str">
        <f>VLOOKUP($A8021,HTS_Dec_25!$A$1:$E$11570,4,FALSE)</f>
        <v>Other.</v>
      </c>
      <c r="E8021" s="4" t="str">
        <f>VLOOKUP($A8021,HTS_Dec_25!$A$1:$E$11570,5,FALSE)</f>
        <v>Free</v>
      </c>
      <c r="F8021" s="4">
        <v>25</v>
      </c>
    </row>
    <row r="8022" spans="1:6" ht="129.6" x14ac:dyDescent="0.3">
      <c r="A8022" s="4" t="s">
        <v>31442</v>
      </c>
      <c r="B8022" s="4" t="str">
        <f t="shared" si="125"/>
        <v>840810</v>
      </c>
      <c r="C8022" s="5" t="str">
        <f>VLOOKUP($A8022,HTS_Dec_25!$A$1:$E$11570,3,FALSE)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Marine propulsion engines </v>
      </c>
      <c r="D8022" s="5" t="str">
        <f>VLOOKUP($A8022,HTS_Dec_25!$A$1:$E$11570,4,FALSE)</f>
        <v>Marine propulsion engines.</v>
      </c>
      <c r="E8022" s="4" t="str">
        <f>VLOOKUP($A8022,HTS_Dec_25!$A$1:$E$11570,5,FALSE)</f>
        <v>2.5%</v>
      </c>
      <c r="F8022" s="4">
        <v>25</v>
      </c>
    </row>
    <row r="8023" spans="1:6" ht="144" x14ac:dyDescent="0.3">
      <c r="A8023" s="4" t="s">
        <v>31443</v>
      </c>
      <c r="B8023" s="4" t="str">
        <f t="shared" si="125"/>
        <v>840820</v>
      </c>
      <c r="C8023" s="5" t="str">
        <f>VLOOKUP($A8023,HTS_Dec_25!$A$1:$E$11570,3,FALSE)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3" s="5" t="str">
        <f>VLOOKUP($A8023,HTS_Dec_25!$A$1:$E$11570,4,FALSE)</f>
        <v>To be installed in tractors suitable for agricultural use.</v>
      </c>
      <c r="E8023" s="4" t="str">
        <f>VLOOKUP($A8023,HTS_Dec_25!$A$1:$E$11570,5,FALSE)</f>
        <v>Free</v>
      </c>
      <c r="F8023" s="4">
        <v>25</v>
      </c>
    </row>
    <row r="8024" spans="1:6" ht="144" x14ac:dyDescent="0.3">
      <c r="A8024" s="4" t="s">
        <v>31444</v>
      </c>
      <c r="B8024" s="4" t="str">
        <f t="shared" si="125"/>
        <v>840820</v>
      </c>
      <c r="C8024" s="5" t="str">
        <f>VLOOKUP($A8024,HTS_Dec_25!$A$1:$E$11570,3,FALSE)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4" s="5" t="str">
        <f>VLOOKUP($A8024,HTS_Dec_25!$A$1:$E$11570,4,FALSE)</f>
        <v>To be installed in vehicles of subheading 8701.21, 8701.22, 8701.23, 8701.24 or 8701.29, or heading 8702, 8703 or 8704.</v>
      </c>
      <c r="E8024" s="4" t="str">
        <f>VLOOKUP($A8024,HTS_Dec_25!$A$1:$E$11570,5,FALSE)</f>
        <v>2.5%</v>
      </c>
      <c r="F8024" s="4">
        <v>25</v>
      </c>
    </row>
    <row r="8025" spans="1:6" ht="144" x14ac:dyDescent="0.3">
      <c r="A8025" s="4" t="s">
        <v>31445</v>
      </c>
      <c r="B8025" s="4" t="str">
        <f t="shared" si="125"/>
        <v>840820</v>
      </c>
      <c r="C8025" s="5" t="str">
        <f>VLOOKUP($A8025,HTS_Dec_25!$A$1:$E$11570,3,FALSE)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5" s="5" t="str">
        <f>VLOOKUP($A8025,HTS_Dec_25!$A$1:$E$11570,4,FALSE)</f>
        <v>Other.</v>
      </c>
      <c r="E8025" s="4" t="str">
        <f>VLOOKUP($A8025,HTS_Dec_25!$A$1:$E$11570,5,FALSE)</f>
        <v>2.5%</v>
      </c>
      <c r="F8025" s="4">
        <v>25</v>
      </c>
    </row>
    <row r="8026" spans="1:6" ht="129.6" x14ac:dyDescent="0.3">
      <c r="A8026" s="4" t="s">
        <v>31446</v>
      </c>
      <c r="B8026" s="4" t="str">
        <f t="shared" si="125"/>
        <v>840890</v>
      </c>
      <c r="C8026" s="5" t="str">
        <f>VLOOKUP($A8026,HTS_Dec_25!$A$1:$E$11570,3,FALSE)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v>
      </c>
      <c r="D8026" s="5" t="str">
        <f>VLOOKUP($A8026,HTS_Dec_25!$A$1:$E$11570,4,FALSE)</f>
        <v>To be installed in agricultural or horticultural machinery or equipment.</v>
      </c>
      <c r="E8026" s="4" t="str">
        <f>VLOOKUP($A8026,HTS_Dec_25!$A$1:$E$11570,5,FALSE)</f>
        <v>Free</v>
      </c>
      <c r="F8026" s="4">
        <v>25</v>
      </c>
    </row>
    <row r="8027" spans="1:6" ht="129.6" x14ac:dyDescent="0.3">
      <c r="A8027" s="4" t="s">
        <v>31447</v>
      </c>
      <c r="B8027" s="4" t="str">
        <f t="shared" si="125"/>
        <v>840890</v>
      </c>
      <c r="C8027" s="5" t="str">
        <f>VLOOKUP($A8027,HTS_Dec_25!$A$1:$E$11570,3,FALSE)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v>
      </c>
      <c r="D8027" s="5" t="str">
        <f>VLOOKUP($A8027,HTS_Dec_25!$A$1:$E$11570,4,FALSE)</f>
        <v>Other.</v>
      </c>
      <c r="E8027" s="4" t="str">
        <f>VLOOKUP($A8027,HTS_Dec_25!$A$1:$E$11570,5,FALSE)</f>
        <v>Free</v>
      </c>
      <c r="F8027" s="4">
        <v>25</v>
      </c>
    </row>
    <row r="8028" spans="1:6" ht="129.6" x14ac:dyDescent="0.3">
      <c r="A8028" s="4" t="s">
        <v>31448</v>
      </c>
      <c r="B8028" s="4" t="str">
        <f t="shared" si="125"/>
        <v>840910</v>
      </c>
      <c r="C8028" s="5" t="str">
        <f>VLOOKUP($A8028,HTS_Dec_25!$A$1:$E$11570,3,FALSE)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For aircraft engines </v>
      </c>
      <c r="D8028" s="5" t="str">
        <f>VLOOKUP($A8028,HTS_Dec_25!$A$1:$E$11570,4,FALSE)</f>
        <v>For aircraft engines.</v>
      </c>
      <c r="E8028" s="4" t="str">
        <f>VLOOKUP($A8028,HTS_Dec_25!$A$1:$E$11570,5,FALSE)</f>
        <v>Free</v>
      </c>
      <c r="F8028" s="4">
        <v>25</v>
      </c>
    </row>
    <row r="8029" spans="1:6" ht="158.4" x14ac:dyDescent="0.3">
      <c r="A8029" s="4" t="s">
        <v>31449</v>
      </c>
      <c r="B8029" s="4" t="str">
        <f t="shared" si="125"/>
        <v>840991</v>
      </c>
      <c r="C8029" s="5" t="str">
        <f>VLOOKUP($A8029,HTS_Dec_25!$A$1:$E$11570,3,FALSE)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29" s="5" t="str">
        <f>VLOOKUP($A8029,HTS_Dec_25!$A$1:$E$11570,4,FALSE)</f>
        <v>Cast-iron parts, not advanced beyond cleaning, and machined only for the removal of fins, gates, sprues and risers or to permit location in finishing machinery.</v>
      </c>
      <c r="E8029" s="4" t="str">
        <f>VLOOKUP($A8029,HTS_Dec_25!$A$1:$E$11570,5,FALSE)</f>
        <v>Free</v>
      </c>
      <c r="F8029" s="4">
        <v>25</v>
      </c>
    </row>
    <row r="8030" spans="1:6" ht="158.4" x14ac:dyDescent="0.3">
      <c r="A8030" s="4" t="s">
        <v>31450</v>
      </c>
      <c r="B8030" s="4" t="str">
        <f t="shared" si="125"/>
        <v>840991</v>
      </c>
      <c r="C8030" s="5" t="str">
        <f>VLOOKUP($A8030,HTS_Dec_25!$A$1:$E$11570,3,FALSE)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0" s="5" t="str">
        <f>VLOOKUP($A8030,HTS_Dec_25!$A$1:$E$11570,4,FALSE)</f>
        <v>Aluminum cylinder heads.</v>
      </c>
      <c r="E8030" s="4" t="str">
        <f>VLOOKUP($A8030,HTS_Dec_25!$A$1:$E$11570,5,FALSE)</f>
        <v>2.5%</v>
      </c>
      <c r="F8030" s="4">
        <v>25</v>
      </c>
    </row>
    <row r="8031" spans="1:6" ht="158.4" x14ac:dyDescent="0.3">
      <c r="A8031" s="4" t="s">
        <v>31451</v>
      </c>
      <c r="B8031" s="4" t="str">
        <f t="shared" si="125"/>
        <v>840991</v>
      </c>
      <c r="C8031" s="5" t="str">
        <f>VLOOKUP($A8031,HTS_Dec_25!$A$1:$E$11570,3,FALSE)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1" s="5" t="str">
        <f>VLOOKUP($A8031,HTS_Dec_25!$A$1:$E$11570,4,FALSE)</f>
        <v>Other.</v>
      </c>
      <c r="E8031" s="4" t="str">
        <f>VLOOKUP($A8031,HTS_Dec_25!$A$1:$E$11570,5,FALSE)</f>
        <v>2.5%</v>
      </c>
      <c r="F8031" s="4">
        <v>25</v>
      </c>
    </row>
    <row r="8032" spans="1:6" ht="158.4" x14ac:dyDescent="0.3">
      <c r="A8032" s="4" t="s">
        <v>31452</v>
      </c>
      <c r="B8032" s="4" t="str">
        <f t="shared" si="125"/>
        <v>840991</v>
      </c>
      <c r="C8032" s="5" t="str">
        <f>VLOOKUP($A8032,HTS_Dec_25!$A$1:$E$11570,3,FALSE)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2" s="5" t="str">
        <f>VLOOKUP($A8032,HTS_Dec_25!$A$1:$E$11570,4,FALSE)</f>
        <v>For marine propulsion engines.</v>
      </c>
      <c r="E8032" s="4" t="str">
        <f>VLOOKUP($A8032,HTS_Dec_25!$A$1:$E$11570,5,FALSE)</f>
        <v>2.5%</v>
      </c>
      <c r="F8032" s="4">
        <v>25</v>
      </c>
    </row>
    <row r="8033" spans="1:6" ht="158.4" x14ac:dyDescent="0.3">
      <c r="A8033" s="4" t="s">
        <v>10744</v>
      </c>
      <c r="B8033" s="4" t="str">
        <f t="shared" si="125"/>
        <v>840991</v>
      </c>
      <c r="C8033" s="5" t="str">
        <f>VLOOKUP($A8033,HTS_Dec_25!$A$1:$E$11570,3,FALSE)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3" s="5" t="str">
        <f>VLOOKUP($A8033,HTS_Dec_25!$A$1:$E$11570,4,FALSE)</f>
        <v>Other.</v>
      </c>
      <c r="E8033" s="4" t="str">
        <f>VLOOKUP($A8033,HTS_Dec_25!$A$1:$E$11570,5,FALSE)</f>
        <v>2.5%</v>
      </c>
      <c r="F8033" s="4">
        <v>25</v>
      </c>
    </row>
    <row r="8034" spans="1:6" ht="129.6" x14ac:dyDescent="0.3">
      <c r="A8034" s="4" t="s">
        <v>10752</v>
      </c>
      <c r="B8034" s="4" t="str">
        <f t="shared" si="125"/>
        <v>840999</v>
      </c>
      <c r="C8034" s="5" t="str">
        <f>VLOOKUP($A8034,HTS_Dec_25!$A$1:$E$11570,3,FALSE)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4" s="5" t="str">
        <f>VLOOKUP($A8034,HTS_Dec_25!$A$1:$E$11570,4,FALSE)</f>
        <v>Cast-iron parts, not advanced beyond cleaning, and machined only for the removal of fins, gates, sprues and risers or to permit location in finishing machinery.</v>
      </c>
      <c r="E8034" s="4" t="str">
        <f>VLOOKUP($A8034,HTS_Dec_25!$A$1:$E$11570,5,FALSE)</f>
        <v>Free</v>
      </c>
      <c r="F8034" s="4">
        <v>25</v>
      </c>
    </row>
    <row r="8035" spans="1:6" ht="129.6" x14ac:dyDescent="0.3">
      <c r="A8035" s="4" t="s">
        <v>31453</v>
      </c>
      <c r="B8035" s="4" t="str">
        <f t="shared" si="125"/>
        <v>840999</v>
      </c>
      <c r="C8035" s="5" t="str">
        <f>VLOOKUP($A8035,HTS_Dec_25!$A$1:$E$11570,3,FALSE)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5" s="5" t="str">
        <f>VLOOKUP($A8035,HTS_Dec_25!$A$1:$E$11570,4,FALSE)</f>
        <v>To be installed in vehicles of subheading 8701.21, 8701.22, 8701.23, 8701.24 or 8701.29, or heading 8702, 8703 or 8704.</v>
      </c>
      <c r="E8035" s="4" t="str">
        <f>VLOOKUP($A8035,HTS_Dec_25!$A$1:$E$11570,5,FALSE)</f>
        <v>2.5%</v>
      </c>
      <c r="F8035" s="4">
        <v>25</v>
      </c>
    </row>
    <row r="8036" spans="1:6" ht="129.6" x14ac:dyDescent="0.3">
      <c r="A8036" s="4" t="s">
        <v>31454</v>
      </c>
      <c r="B8036" s="4" t="str">
        <f t="shared" si="125"/>
        <v>840999</v>
      </c>
      <c r="C8036" s="5" t="str">
        <f>VLOOKUP($A8036,HTS_Dec_25!$A$1:$E$11570,3,FALSE)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6" s="5" t="str">
        <f>VLOOKUP($A8036,HTS_Dec_25!$A$1:$E$11570,4,FALSE)</f>
        <v>For marine propulsion engines.</v>
      </c>
      <c r="E8036" s="4" t="str">
        <f>VLOOKUP($A8036,HTS_Dec_25!$A$1:$E$11570,5,FALSE)</f>
        <v>2.5%</v>
      </c>
      <c r="F8036" s="4">
        <v>25</v>
      </c>
    </row>
    <row r="8037" spans="1:6" ht="129.6" x14ac:dyDescent="0.3">
      <c r="A8037" s="4" t="s">
        <v>10757</v>
      </c>
      <c r="B8037" s="4" t="str">
        <f t="shared" si="125"/>
        <v>840999</v>
      </c>
      <c r="C8037" s="5" t="str">
        <f>VLOOKUP($A8037,HTS_Dec_25!$A$1:$E$11570,3,FALSE)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7" s="5" t="str">
        <f>VLOOKUP($A8037,HTS_Dec_25!$A$1:$E$11570,4,FALSE)</f>
        <v>Other.</v>
      </c>
      <c r="E8037" s="4" t="str">
        <f>VLOOKUP($A8037,HTS_Dec_25!$A$1:$E$11570,5,FALSE)</f>
        <v>Free</v>
      </c>
      <c r="F8037" s="4">
        <v>25</v>
      </c>
    </row>
    <row r="8038" spans="1:6" ht="129.6" x14ac:dyDescent="0.3">
      <c r="A8038" s="4" t="s">
        <v>31455</v>
      </c>
      <c r="B8038" s="4" t="str">
        <f t="shared" si="125"/>
        <v>841011</v>
      </c>
      <c r="C8038" s="5" t="str">
        <f>VLOOKUP($A8038,HTS_Dec_25!$A$1:$E$11570,3,FALSE)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38" s="5" t="str">
        <f>VLOOKUP($A8038,HTS_Dec_25!$A$1:$E$11570,4,FALSE)</f>
        <v>Of a power not exceeding 1,000 kw.</v>
      </c>
      <c r="E8038" s="4" t="str">
        <f>VLOOKUP($A8038,HTS_Dec_25!$A$1:$E$11570,5,FALSE)</f>
        <v>3.8%</v>
      </c>
      <c r="F8038" s="4">
        <v>25</v>
      </c>
    </row>
    <row r="8039" spans="1:6" ht="129.6" x14ac:dyDescent="0.3">
      <c r="A8039" s="4" t="s">
        <v>31456</v>
      </c>
      <c r="B8039" s="4" t="str">
        <f t="shared" si="125"/>
        <v>841012</v>
      </c>
      <c r="C8039" s="5" t="str">
        <f>VLOOKUP($A8039,HTS_Dec_25!$A$1:$E$11570,3,FALSE)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39" s="5" t="str">
        <f>VLOOKUP($A8039,HTS_Dec_25!$A$1:$E$11570,4,FALSE)</f>
        <v>Of a power exceeding 1,000 kw but not exceeding 10,000 kw.</v>
      </c>
      <c r="E8039" s="4" t="str">
        <f>VLOOKUP($A8039,HTS_Dec_25!$A$1:$E$11570,5,FALSE)</f>
        <v>3.8%</v>
      </c>
      <c r="F8039" s="4">
        <v>25</v>
      </c>
    </row>
    <row r="8040" spans="1:6" ht="129.6" x14ac:dyDescent="0.3">
      <c r="A8040" s="4" t="s">
        <v>31457</v>
      </c>
      <c r="B8040" s="4" t="str">
        <f t="shared" si="125"/>
        <v>841013</v>
      </c>
      <c r="C8040" s="5" t="str">
        <f>VLOOKUP($A8040,HTS_Dec_25!$A$1:$E$11570,3,FALSE)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40" s="5" t="str">
        <f>VLOOKUP($A8040,HTS_Dec_25!$A$1:$E$11570,4,FALSE)</f>
        <v>Of a power exceeding 10,000 kw.</v>
      </c>
      <c r="E8040" s="4" t="str">
        <f>VLOOKUP($A8040,HTS_Dec_25!$A$1:$E$11570,5,FALSE)</f>
        <v>3.8%</v>
      </c>
      <c r="F8040" s="4">
        <v>25</v>
      </c>
    </row>
    <row r="8041" spans="1:6" ht="129.6" x14ac:dyDescent="0.3">
      <c r="A8041" s="4" t="s">
        <v>31458</v>
      </c>
      <c r="B8041" s="4" t="str">
        <f t="shared" si="125"/>
        <v>841090</v>
      </c>
      <c r="C8041" s="5" t="str">
        <f>VLOOKUP($A8041,HTS_Dec_25!$A$1:$E$11570,3,FALSE)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Parts, including regulators </v>
      </c>
      <c r="D8041" s="5" t="str">
        <f>VLOOKUP($A8041,HTS_Dec_25!$A$1:$E$11570,4,FALSE)</f>
        <v>Parts, including regulators.</v>
      </c>
      <c r="E8041" s="4" t="str">
        <f>VLOOKUP($A8041,HTS_Dec_25!$A$1:$E$11570,5,FALSE)</f>
        <v>3.8%</v>
      </c>
      <c r="F8041" s="4">
        <v>25</v>
      </c>
    </row>
    <row r="8042" spans="1:6" ht="129.6" x14ac:dyDescent="0.3">
      <c r="A8042" s="4" t="s">
        <v>31459</v>
      </c>
      <c r="B8042" s="4" t="str">
        <f t="shared" si="125"/>
        <v>841111</v>
      </c>
      <c r="C8042" s="5" t="str">
        <f>VLOOKUP($A8042,HTS_Dec_25!$A$1:$E$11570,3,FALSE)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v>
      </c>
      <c r="D8042" s="5" t="str">
        <f>VLOOKUP($A8042,HTS_Dec_25!$A$1:$E$11570,4,FALSE)</f>
        <v>Aircraft turbines.</v>
      </c>
      <c r="E8042" s="4" t="str">
        <f>VLOOKUP($A8042,HTS_Dec_25!$A$1:$E$11570,5,FALSE)</f>
        <v>Free</v>
      </c>
      <c r="F8042" s="4">
        <v>25</v>
      </c>
    </row>
    <row r="8043" spans="1:6" ht="129.6" x14ac:dyDescent="0.3">
      <c r="A8043" s="4" t="s">
        <v>31460</v>
      </c>
      <c r="B8043" s="4" t="str">
        <f t="shared" si="125"/>
        <v>841111</v>
      </c>
      <c r="C8043" s="5" t="str">
        <f>VLOOKUP($A8043,HTS_Dec_25!$A$1:$E$11570,3,FALSE)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v>
      </c>
      <c r="D8043" s="5" t="str">
        <f>VLOOKUP($A8043,HTS_Dec_25!$A$1:$E$11570,4,FALSE)</f>
        <v>Other.</v>
      </c>
      <c r="E8043" s="4" t="str">
        <f>VLOOKUP($A8043,HTS_Dec_25!$A$1:$E$11570,5,FALSE)</f>
        <v>Free</v>
      </c>
      <c r="F8043" s="4">
        <v>25</v>
      </c>
    </row>
    <row r="8044" spans="1:6" ht="129.6" x14ac:dyDescent="0.3">
      <c r="A8044" s="4" t="s">
        <v>31461</v>
      </c>
      <c r="B8044" s="4" t="str">
        <f t="shared" si="125"/>
        <v>841112</v>
      </c>
      <c r="C8044" s="5" t="str">
        <f>VLOOKUP($A8044,HTS_Dec_25!$A$1:$E$11570,3,FALSE)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v>
      </c>
      <c r="D8044" s="5" t="str">
        <f>VLOOKUP($A8044,HTS_Dec_25!$A$1:$E$11570,4,FALSE)</f>
        <v>Aircraft turbines.</v>
      </c>
      <c r="E8044" s="4" t="str">
        <f>VLOOKUP($A8044,HTS_Dec_25!$A$1:$E$11570,5,FALSE)</f>
        <v>Free</v>
      </c>
      <c r="F8044" s="4">
        <v>25</v>
      </c>
    </row>
    <row r="8045" spans="1:6" ht="129.6" x14ac:dyDescent="0.3">
      <c r="A8045" s="4" t="s">
        <v>31462</v>
      </c>
      <c r="B8045" s="4" t="str">
        <f t="shared" si="125"/>
        <v>841112</v>
      </c>
      <c r="C8045" s="5" t="str">
        <f>VLOOKUP($A8045,HTS_Dec_25!$A$1:$E$11570,3,FALSE)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v>
      </c>
      <c r="D8045" s="5" t="str">
        <f>VLOOKUP($A8045,HTS_Dec_25!$A$1:$E$11570,4,FALSE)</f>
        <v>Other.</v>
      </c>
      <c r="E8045" s="4" t="str">
        <f>VLOOKUP($A8045,HTS_Dec_25!$A$1:$E$11570,5,FALSE)</f>
        <v>Free</v>
      </c>
      <c r="F8045" s="4">
        <v>25</v>
      </c>
    </row>
    <row r="8046" spans="1:6" ht="144" x14ac:dyDescent="0.3">
      <c r="A8046" s="4" t="s">
        <v>31463</v>
      </c>
      <c r="B8046" s="4" t="str">
        <f t="shared" si="125"/>
        <v>841121</v>
      </c>
      <c r="C8046" s="5" t="str">
        <f>VLOOKUP($A8046,HTS_Dec_25!$A$1:$E$11570,3,FALSE)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v>
      </c>
      <c r="D8046" s="5" t="str">
        <f>VLOOKUP($A8046,HTS_Dec_25!$A$1:$E$11570,4,FALSE)</f>
        <v>Aircraft turbines.</v>
      </c>
      <c r="E8046" s="4" t="str">
        <f>VLOOKUP($A8046,HTS_Dec_25!$A$1:$E$11570,5,FALSE)</f>
        <v>Free</v>
      </c>
      <c r="F8046" s="4">
        <v>25</v>
      </c>
    </row>
    <row r="8047" spans="1:6" ht="144" x14ac:dyDescent="0.3">
      <c r="A8047" s="4" t="s">
        <v>31464</v>
      </c>
      <c r="B8047" s="4" t="str">
        <f t="shared" si="125"/>
        <v>841121</v>
      </c>
      <c r="C8047" s="5" t="str">
        <f>VLOOKUP($A8047,HTS_Dec_25!$A$1:$E$11570,3,FALSE)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v>
      </c>
      <c r="D8047" s="5" t="str">
        <f>VLOOKUP($A8047,HTS_Dec_25!$A$1:$E$11570,4,FALSE)</f>
        <v>Other.</v>
      </c>
      <c r="E8047" s="4" t="str">
        <f>VLOOKUP($A8047,HTS_Dec_25!$A$1:$E$11570,5,FALSE)</f>
        <v>Free</v>
      </c>
      <c r="F8047" s="4">
        <v>25</v>
      </c>
    </row>
    <row r="8048" spans="1:6" ht="129.6" x14ac:dyDescent="0.3">
      <c r="A8048" s="4" t="s">
        <v>31465</v>
      </c>
      <c r="B8048" s="4" t="str">
        <f t="shared" si="125"/>
        <v>841122</v>
      </c>
      <c r="C8048" s="5" t="str">
        <f>VLOOKUP($A8048,HTS_Dec_25!$A$1:$E$11570,3,FALSE)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v>
      </c>
      <c r="D8048" s="5" t="str">
        <f>VLOOKUP($A8048,HTS_Dec_25!$A$1:$E$11570,4,FALSE)</f>
        <v>Aircraft turbines.</v>
      </c>
      <c r="E8048" s="4" t="str">
        <f>VLOOKUP($A8048,HTS_Dec_25!$A$1:$E$11570,5,FALSE)</f>
        <v>Free</v>
      </c>
      <c r="F8048" s="4">
        <v>25</v>
      </c>
    </row>
    <row r="8049" spans="1:6" ht="129.6" x14ac:dyDescent="0.3">
      <c r="A8049" s="4" t="s">
        <v>31466</v>
      </c>
      <c r="B8049" s="4" t="str">
        <f t="shared" si="125"/>
        <v>841122</v>
      </c>
      <c r="C8049" s="5" t="str">
        <f>VLOOKUP($A8049,HTS_Dec_25!$A$1:$E$11570,3,FALSE)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v>
      </c>
      <c r="D8049" s="5" t="str">
        <f>VLOOKUP($A8049,HTS_Dec_25!$A$1:$E$11570,4,FALSE)</f>
        <v>Other.</v>
      </c>
      <c r="E8049" s="4" t="str">
        <f>VLOOKUP($A8049,HTS_Dec_25!$A$1:$E$11570,5,FALSE)</f>
        <v>Free</v>
      </c>
      <c r="F8049" s="4">
        <v>25</v>
      </c>
    </row>
    <row r="8050" spans="1:6" ht="129.6" x14ac:dyDescent="0.3">
      <c r="A8050" s="4" t="s">
        <v>31467</v>
      </c>
      <c r="B8050" s="4" t="str">
        <f t="shared" si="125"/>
        <v>841181</v>
      </c>
      <c r="C8050" s="5" t="str">
        <f>VLOOKUP($A8050,HTS_Dec_25!$A$1:$E$11570,3,FALSE)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v>
      </c>
      <c r="D8050" s="5" t="str">
        <f>VLOOKUP($A8050,HTS_Dec_25!$A$1:$E$11570,4,FALSE)</f>
        <v>Aircraft turbines.</v>
      </c>
      <c r="E8050" s="4" t="str">
        <f>VLOOKUP($A8050,HTS_Dec_25!$A$1:$E$11570,5,FALSE)</f>
        <v>Free</v>
      </c>
      <c r="F8050" s="4">
        <v>25</v>
      </c>
    </row>
    <row r="8051" spans="1:6" ht="129.6" x14ac:dyDescent="0.3">
      <c r="A8051" s="4" t="s">
        <v>31468</v>
      </c>
      <c r="B8051" s="4" t="str">
        <f t="shared" si="125"/>
        <v>841181</v>
      </c>
      <c r="C8051" s="5" t="str">
        <f>VLOOKUP($A8051,HTS_Dec_25!$A$1:$E$11570,3,FALSE)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v>
      </c>
      <c r="D8051" s="5" t="str">
        <f>VLOOKUP($A8051,HTS_Dec_25!$A$1:$E$11570,4,FALSE)</f>
        <v>Other.</v>
      </c>
      <c r="E8051" s="4" t="str">
        <f>VLOOKUP($A8051,HTS_Dec_25!$A$1:$E$11570,5,FALSE)</f>
        <v>2.5%</v>
      </c>
      <c r="F8051" s="4">
        <v>25</v>
      </c>
    </row>
    <row r="8052" spans="1:6" ht="129.6" x14ac:dyDescent="0.3">
      <c r="A8052" s="4" t="s">
        <v>31469</v>
      </c>
      <c r="B8052" s="4" t="str">
        <f t="shared" si="125"/>
        <v>841182</v>
      </c>
      <c r="C8052" s="5" t="str">
        <f>VLOOKUP($A8052,HTS_Dec_25!$A$1:$E$11570,3,FALSE)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v>
      </c>
      <c r="D8052" s="5" t="str">
        <f>VLOOKUP($A8052,HTS_Dec_25!$A$1:$E$11570,4,FALSE)</f>
        <v>Aircraft turbines.</v>
      </c>
      <c r="E8052" s="4" t="str">
        <f>VLOOKUP($A8052,HTS_Dec_25!$A$1:$E$11570,5,FALSE)</f>
        <v>Free</v>
      </c>
      <c r="F8052" s="4">
        <v>25</v>
      </c>
    </row>
    <row r="8053" spans="1:6" ht="129.6" x14ac:dyDescent="0.3">
      <c r="A8053" s="4" t="s">
        <v>31470</v>
      </c>
      <c r="B8053" s="4" t="str">
        <f t="shared" si="125"/>
        <v>841182</v>
      </c>
      <c r="C8053" s="5" t="str">
        <f>VLOOKUP($A8053,HTS_Dec_25!$A$1:$E$11570,3,FALSE)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v>
      </c>
      <c r="D8053" s="5" t="str">
        <f>VLOOKUP($A8053,HTS_Dec_25!$A$1:$E$11570,4,FALSE)</f>
        <v>Other.</v>
      </c>
      <c r="E8053" s="4" t="str">
        <f>VLOOKUP($A8053,HTS_Dec_25!$A$1:$E$11570,5,FALSE)</f>
        <v>2.5%</v>
      </c>
      <c r="F8053" s="4">
        <v>25</v>
      </c>
    </row>
    <row r="8054" spans="1:6" ht="129.6" x14ac:dyDescent="0.3">
      <c r="A8054" s="4" t="s">
        <v>31471</v>
      </c>
      <c r="B8054" s="4" t="str">
        <f t="shared" si="125"/>
        <v>841191</v>
      </c>
      <c r="C8054" s="5" t="str">
        <f>VLOOKUP($A8054,HTS_Dec_25!$A$1:$E$11570,3,FALSE)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v>
      </c>
      <c r="D8054" s="5" t="str">
        <f>VLOOKUP($A8054,HTS_Dec_25!$A$1:$E$11570,4,FALSE)</f>
        <v>Cast-iron parts, not advanced beyond cleaning, and machined only for the removal of fins, gates, sprues and risers or to permit location in finishing machinery.</v>
      </c>
      <c r="E8054" s="4" t="str">
        <f>VLOOKUP($A8054,HTS_Dec_25!$A$1:$E$11570,5,FALSE)</f>
        <v>Free</v>
      </c>
      <c r="F8054" s="4">
        <v>25</v>
      </c>
    </row>
    <row r="8055" spans="1:6" ht="129.6" x14ac:dyDescent="0.3">
      <c r="A8055" s="4" t="s">
        <v>31472</v>
      </c>
      <c r="B8055" s="4" t="str">
        <f t="shared" si="125"/>
        <v>841191</v>
      </c>
      <c r="C8055" s="5" t="str">
        <f>VLOOKUP($A8055,HTS_Dec_25!$A$1:$E$11570,3,FALSE)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v>
      </c>
      <c r="D8055" s="5" t="str">
        <f>VLOOKUP($A8055,HTS_Dec_25!$A$1:$E$11570,4,FALSE)</f>
        <v>Other.</v>
      </c>
      <c r="E8055" s="4" t="str">
        <f>VLOOKUP($A8055,HTS_Dec_25!$A$1:$E$11570,5,FALSE)</f>
        <v>Free</v>
      </c>
      <c r="F8055" s="4">
        <v>25</v>
      </c>
    </row>
    <row r="8056" spans="1:6" ht="129.6" x14ac:dyDescent="0.3">
      <c r="A8056" s="4" t="s">
        <v>31473</v>
      </c>
      <c r="B8056" s="4" t="str">
        <f t="shared" si="125"/>
        <v>841199</v>
      </c>
      <c r="C8056" s="5" t="str">
        <f>VLOOKUP($A8056,HTS_Dec_25!$A$1:$E$11570,3,FALSE)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v>
      </c>
      <c r="D8056" s="5" t="str">
        <f>VLOOKUP($A8056,HTS_Dec_25!$A$1:$E$11570,4,FALSE)</f>
        <v>Cast-iron parts, not advanced beyond cleaning, and machined only for the removal of fins, gates, sprues and risers or to permit location in finishing machinery.</v>
      </c>
      <c r="E8056" s="4" t="str">
        <f>VLOOKUP($A8056,HTS_Dec_25!$A$1:$E$11570,5,FALSE)</f>
        <v>Free</v>
      </c>
      <c r="F8056" s="4">
        <v>25</v>
      </c>
    </row>
    <row r="8057" spans="1:6" ht="129.6" x14ac:dyDescent="0.3">
      <c r="A8057" s="4" t="s">
        <v>31474</v>
      </c>
      <c r="B8057" s="4" t="str">
        <f t="shared" si="125"/>
        <v>841199</v>
      </c>
      <c r="C8057" s="5" t="str">
        <f>VLOOKUP($A8057,HTS_Dec_25!$A$1:$E$11570,3,FALSE)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v>
      </c>
      <c r="D8057" s="5" t="str">
        <f>VLOOKUP($A8057,HTS_Dec_25!$A$1:$E$11570,4,FALSE)</f>
        <v>Other.</v>
      </c>
      <c r="E8057" s="4" t="str">
        <f>VLOOKUP($A8057,HTS_Dec_25!$A$1:$E$11570,5,FALSE)</f>
        <v>2.4%</v>
      </c>
      <c r="F8057" s="4">
        <v>25</v>
      </c>
    </row>
    <row r="8058" spans="1:6" ht="129.6" x14ac:dyDescent="0.3">
      <c r="A8058" s="4" t="s">
        <v>31475</v>
      </c>
      <c r="B8058" s="4" t="str">
        <f t="shared" si="125"/>
        <v>841210</v>
      </c>
      <c r="C8058" s="5" t="str">
        <f>VLOOKUP($A8058,HTS_Dec_25!$A$1:$E$11570,3,FALSE)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Reaction engines other than turbojets </v>
      </c>
      <c r="D8058" s="5" t="str">
        <f>VLOOKUP($A8058,HTS_Dec_25!$A$1:$E$11570,4,FALSE)</f>
        <v>Reaction engines other than turbojets.</v>
      </c>
      <c r="E8058" s="4" t="str">
        <f>VLOOKUP($A8058,HTS_Dec_25!$A$1:$E$11570,5,FALSE)</f>
        <v>Free</v>
      </c>
      <c r="F8058" s="4">
        <v>25</v>
      </c>
    </row>
    <row r="8059" spans="1:6" ht="129.6" x14ac:dyDescent="0.3">
      <c r="A8059" s="4" t="s">
        <v>31476</v>
      </c>
      <c r="B8059" s="4" t="str">
        <f t="shared" si="125"/>
        <v>841221</v>
      </c>
      <c r="C8059" s="5" t="str">
        <f>VLOOKUP($A8059,HTS_Dec_25!$A$1:$E$11570,3,FALSE)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v>
      </c>
      <c r="D8059" s="5" t="str">
        <f>VLOOKUP($A8059,HTS_Dec_25!$A$1:$E$11570,4,FALSE)</f>
        <v>Linear acting (cylinders).</v>
      </c>
      <c r="E8059" s="4" t="str">
        <f>VLOOKUP($A8059,HTS_Dec_25!$A$1:$E$11570,5,FALSE)</f>
        <v>Free</v>
      </c>
      <c r="F8059" s="4">
        <v>25</v>
      </c>
    </row>
    <row r="8060" spans="1:6" ht="129.6" x14ac:dyDescent="0.3">
      <c r="A8060" s="4" t="s">
        <v>31477</v>
      </c>
      <c r="B8060" s="4" t="str">
        <f t="shared" si="125"/>
        <v>841229</v>
      </c>
      <c r="C8060" s="5" t="str">
        <f>VLOOKUP($A8060,HTS_Dec_25!$A$1:$E$11570,3,FALSE)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v>
      </c>
      <c r="D8060" s="5" t="str">
        <f>VLOOKUP($A8060,HTS_Dec_25!$A$1:$E$11570,4,FALSE)</f>
        <v>Hydrojet engines for marine propulsion.</v>
      </c>
      <c r="E8060" s="4" t="str">
        <f>VLOOKUP($A8060,HTS_Dec_25!$A$1:$E$11570,5,FALSE)</f>
        <v>Free</v>
      </c>
      <c r="F8060" s="4">
        <v>25</v>
      </c>
    </row>
    <row r="8061" spans="1:6" ht="129.6" x14ac:dyDescent="0.3">
      <c r="A8061" s="4" t="s">
        <v>31478</v>
      </c>
      <c r="B8061" s="4" t="str">
        <f t="shared" si="125"/>
        <v>841229</v>
      </c>
      <c r="C8061" s="5" t="str">
        <f>VLOOKUP($A8061,HTS_Dec_25!$A$1:$E$11570,3,FALSE)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v>
      </c>
      <c r="D8061" s="5" t="str">
        <f>VLOOKUP($A8061,HTS_Dec_25!$A$1:$E$11570,4,FALSE)</f>
        <v>Other.</v>
      </c>
      <c r="E8061" s="4" t="str">
        <f>VLOOKUP($A8061,HTS_Dec_25!$A$1:$E$11570,5,FALSE)</f>
        <v>Free</v>
      </c>
      <c r="F8061" s="4">
        <v>25</v>
      </c>
    </row>
    <row r="8062" spans="1:6" ht="129.6" x14ac:dyDescent="0.3">
      <c r="A8062" s="4" t="s">
        <v>31479</v>
      </c>
      <c r="B8062" s="4" t="str">
        <f t="shared" si="125"/>
        <v>841231</v>
      </c>
      <c r="C8062" s="5" t="str">
        <f>VLOOKUP($A8062,HTS_Dec_25!$A$1:$E$11570,3,FALSE)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v>
      </c>
      <c r="D8062" s="5" t="str">
        <f>VLOOKUP($A8062,HTS_Dec_25!$A$1:$E$11570,4,FALSE)</f>
        <v>Linear acting (cylinders).</v>
      </c>
      <c r="E8062" s="4" t="str">
        <f>VLOOKUP($A8062,HTS_Dec_25!$A$1:$E$11570,5,FALSE)</f>
        <v>Free</v>
      </c>
      <c r="F8062" s="4">
        <v>25</v>
      </c>
    </row>
    <row r="8063" spans="1:6" ht="129.6" x14ac:dyDescent="0.3">
      <c r="A8063" s="4" t="s">
        <v>31480</v>
      </c>
      <c r="B8063" s="4" t="str">
        <f t="shared" si="125"/>
        <v>841239</v>
      </c>
      <c r="C8063" s="5" t="str">
        <f>VLOOKUP($A8063,HTS_Dec_25!$A$1:$E$11570,3,FALSE)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v>
      </c>
      <c r="D8063" s="5" t="str">
        <f>VLOOKUP($A8063,HTS_Dec_25!$A$1:$E$11570,4,FALSE)</f>
        <v>Other.</v>
      </c>
      <c r="E8063" s="4" t="str">
        <f>VLOOKUP($A8063,HTS_Dec_25!$A$1:$E$11570,5,FALSE)</f>
        <v>Free</v>
      </c>
      <c r="F8063" s="4">
        <v>25</v>
      </c>
    </row>
    <row r="8064" spans="1:6" ht="115.2" x14ac:dyDescent="0.3">
      <c r="A8064" s="4" t="s">
        <v>31481</v>
      </c>
      <c r="B8064" s="4" t="str">
        <f t="shared" si="125"/>
        <v>841280</v>
      </c>
      <c r="C8064" s="5" t="str">
        <f>VLOOKUP($A8064,HTS_Dec_25!$A$1:$E$11570,3,FALSE)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v>
      </c>
      <c r="D8064" s="5" t="str">
        <f>VLOOKUP($A8064,HTS_Dec_25!$A$1:$E$11570,4,FALSE)</f>
        <v>Spring-operated and weight-operated motors.</v>
      </c>
      <c r="E8064" s="4" t="str">
        <f>VLOOKUP($A8064,HTS_Dec_25!$A$1:$E$11570,5,FALSE)</f>
        <v>Free</v>
      </c>
      <c r="F8064" s="4">
        <v>25</v>
      </c>
    </row>
    <row r="8065" spans="1:6" ht="115.2" x14ac:dyDescent="0.3">
      <c r="A8065" s="4" t="s">
        <v>31482</v>
      </c>
      <c r="B8065" s="4" t="str">
        <f t="shared" si="125"/>
        <v>841280</v>
      </c>
      <c r="C8065" s="5" t="str">
        <f>VLOOKUP($A8065,HTS_Dec_25!$A$1:$E$11570,3,FALSE)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v>
      </c>
      <c r="D8065" s="5" t="str">
        <f>VLOOKUP($A8065,HTS_Dec_25!$A$1:$E$11570,4,FALSE)</f>
        <v>Other.</v>
      </c>
      <c r="E8065" s="4" t="str">
        <f>VLOOKUP($A8065,HTS_Dec_25!$A$1:$E$11570,5,FALSE)</f>
        <v>Free</v>
      </c>
      <c r="F8065" s="4">
        <v>25</v>
      </c>
    </row>
    <row r="8066" spans="1:6" ht="115.2" x14ac:dyDescent="0.3">
      <c r="A8066" s="4" t="s">
        <v>31483</v>
      </c>
      <c r="B8066" s="4" t="str">
        <f t="shared" si="125"/>
        <v>841290</v>
      </c>
      <c r="C8066" s="5" t="str">
        <f>VLOOKUP($A8066,HTS_Dec_25!$A$1:$E$11570,3,FALSE)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v>
      </c>
      <c r="D8066" s="5" t="str">
        <f>VLOOKUP($A8066,HTS_Dec_25!$A$1:$E$11570,4,FALSE)</f>
        <v>Of hydrojet engines for marine propulsion.</v>
      </c>
      <c r="E8066" s="4" t="str">
        <f>VLOOKUP($A8066,HTS_Dec_25!$A$1:$E$11570,5,FALSE)</f>
        <v>Free</v>
      </c>
      <c r="F8066" s="4">
        <v>25</v>
      </c>
    </row>
    <row r="8067" spans="1:6" ht="115.2" x14ac:dyDescent="0.3">
      <c r="A8067" s="4" t="s">
        <v>31484</v>
      </c>
      <c r="B8067" s="4" t="str">
        <f t="shared" ref="B8067:B8130" si="126">LEFT(A8067,6)</f>
        <v>841290</v>
      </c>
      <c r="C8067" s="5" t="str">
        <f>VLOOKUP($A8067,HTS_Dec_25!$A$1:$E$11570,3,FALSE)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v>
      </c>
      <c r="D8067" s="5" t="str">
        <f>VLOOKUP($A8067,HTS_Dec_25!$A$1:$E$11570,4,FALSE)</f>
        <v>Other.</v>
      </c>
      <c r="E8067" s="4" t="str">
        <f>VLOOKUP($A8067,HTS_Dec_25!$A$1:$E$11570,5,FALSE)</f>
        <v>Free</v>
      </c>
      <c r="F8067" s="4">
        <v>25</v>
      </c>
    </row>
    <row r="8068" spans="1:6" ht="144" x14ac:dyDescent="0.3">
      <c r="A8068" s="4" t="s">
        <v>31485</v>
      </c>
      <c r="B8068" s="4" t="str">
        <f t="shared" si="126"/>
        <v>841311</v>
      </c>
      <c r="C8068" s="5" t="str">
        <f>VLOOKUP($A8068,HTS_Dec_25!$A$1:$E$11570,3,FALSE)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v>
      </c>
      <c r="D8068" s="5" t="str">
        <f>VLOOKUP($A8068,HTS_Dec_25!$A$1:$E$11570,4,FALSE)</f>
        <v>Pumps for dispensing fuel or lubricants, of the type used in filling-stations or in garages.</v>
      </c>
      <c r="E8068" s="4" t="str">
        <f>VLOOKUP($A8068,HTS_Dec_25!$A$1:$E$11570,5,FALSE)</f>
        <v>Free</v>
      </c>
      <c r="F8068" s="4">
        <v>25</v>
      </c>
    </row>
    <row r="8069" spans="1:6" ht="144" x14ac:dyDescent="0.3">
      <c r="A8069" s="4" t="s">
        <v>31486</v>
      </c>
      <c r="B8069" s="4" t="str">
        <f t="shared" si="126"/>
        <v>841319</v>
      </c>
      <c r="C8069" s="5" t="str">
        <f>VLOOKUP($A8069,HTS_Dec_25!$A$1:$E$11570,3,FALSE)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v>
      </c>
      <c r="D8069" s="5" t="str">
        <f>VLOOKUP($A8069,HTS_Dec_25!$A$1:$E$11570,4,FALSE)</f>
        <v>Other.</v>
      </c>
      <c r="E8069" s="4" t="str">
        <f>VLOOKUP($A8069,HTS_Dec_25!$A$1:$E$11570,5,FALSE)</f>
        <v>Free</v>
      </c>
      <c r="F8069" s="4">
        <v>25</v>
      </c>
    </row>
    <row r="8070" spans="1:6" ht="144" x14ac:dyDescent="0.3">
      <c r="A8070" s="4" t="s">
        <v>31487</v>
      </c>
      <c r="B8070" s="4" t="str">
        <f t="shared" si="126"/>
        <v>841320</v>
      </c>
      <c r="C8070" s="5" t="str">
        <f>VLOOKUP($A8070,HTS_Dec_25!$A$1:$E$11570,3,FALSE)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Hand pumps, other than those of subheading 8413.11 or 8413.19 </v>
      </c>
      <c r="D8070" s="5" t="str">
        <f>VLOOKUP($A8070,HTS_Dec_25!$A$1:$E$11570,4,FALSE)</f>
        <v>Hand pumps, other than those of subheading 8413.11 or 8413.19.</v>
      </c>
      <c r="E8070" s="4" t="str">
        <f>VLOOKUP($A8070,HTS_Dec_25!$A$1:$E$11570,5,FALSE)</f>
        <v>Free</v>
      </c>
      <c r="F8070" s="4">
        <v>25</v>
      </c>
    </row>
    <row r="8071" spans="1:6" ht="144" x14ac:dyDescent="0.3">
      <c r="A8071" s="4" t="s">
        <v>31488</v>
      </c>
      <c r="B8071" s="4" t="str">
        <f t="shared" si="126"/>
        <v>841330</v>
      </c>
      <c r="C8071" s="5" t="str">
        <f>VLOOKUP($A8071,HTS_Dec_25!$A$1:$E$11570,3,FALSE)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v>
      </c>
      <c r="D8071" s="5" t="str">
        <f>VLOOKUP($A8071,HTS_Dec_25!$A$1:$E$11570,4,FALSE)</f>
        <v>Fuel-injection pumps for compression-ignition engines.</v>
      </c>
      <c r="E8071" s="4" t="str">
        <f>VLOOKUP($A8071,HTS_Dec_25!$A$1:$E$11570,5,FALSE)</f>
        <v>2.5%</v>
      </c>
      <c r="F8071" s="4">
        <v>25</v>
      </c>
    </row>
    <row r="8072" spans="1:6" ht="144" x14ac:dyDescent="0.3">
      <c r="A8072" s="4" t="s">
        <v>31489</v>
      </c>
      <c r="B8072" s="4" t="str">
        <f t="shared" si="126"/>
        <v>841330</v>
      </c>
      <c r="C8072" s="5" t="str">
        <f>VLOOKUP($A8072,HTS_Dec_25!$A$1:$E$11570,3,FALSE)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v>
      </c>
      <c r="D8072" s="5" t="str">
        <f>VLOOKUP($A8072,HTS_Dec_25!$A$1:$E$11570,4,FALSE)</f>
        <v>Other.</v>
      </c>
      <c r="E8072" s="4" t="str">
        <f>VLOOKUP($A8072,HTS_Dec_25!$A$1:$E$11570,5,FALSE)</f>
        <v>2.5%</v>
      </c>
      <c r="F8072" s="4">
        <v>25</v>
      </c>
    </row>
    <row r="8073" spans="1:6" ht="129.6" x14ac:dyDescent="0.3">
      <c r="A8073" s="4" t="s">
        <v>31490</v>
      </c>
      <c r="B8073" s="4" t="str">
        <f t="shared" si="126"/>
        <v>841340</v>
      </c>
      <c r="C8073" s="5" t="str">
        <f>VLOOKUP($A8073,HTS_Dec_25!$A$1:$E$11570,3,FALSE)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Concrete pumps </v>
      </c>
      <c r="D8073" s="5" t="str">
        <f>VLOOKUP($A8073,HTS_Dec_25!$A$1:$E$11570,4,FALSE)</f>
        <v>Concrete pumps.</v>
      </c>
      <c r="E8073" s="4" t="str">
        <f>VLOOKUP($A8073,HTS_Dec_25!$A$1:$E$11570,5,FALSE)</f>
        <v>Free</v>
      </c>
      <c r="F8073" s="4">
        <v>25</v>
      </c>
    </row>
    <row r="8074" spans="1:6" ht="144" x14ac:dyDescent="0.3">
      <c r="A8074" s="4" t="s">
        <v>31491</v>
      </c>
      <c r="B8074" s="4" t="str">
        <f t="shared" si="126"/>
        <v>841350</v>
      </c>
      <c r="C8074" s="5" t="str">
        <f>VLOOKUP($A8074,HTS_Dec_25!$A$1:$E$11570,3,FALSE)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reciprocating positive displacement pumps </v>
      </c>
      <c r="D8074" s="5" t="str">
        <f>VLOOKUP($A8074,HTS_Dec_25!$A$1:$E$11570,4,FALSE)</f>
        <v>Other reciprocating positive displacement pumps.</v>
      </c>
      <c r="E8074" s="4" t="str">
        <f>VLOOKUP($A8074,HTS_Dec_25!$A$1:$E$11570,5,FALSE)</f>
        <v>Free</v>
      </c>
      <c r="F8074" s="4">
        <v>25</v>
      </c>
    </row>
    <row r="8075" spans="1:6" ht="144" x14ac:dyDescent="0.3">
      <c r="A8075" s="4" t="s">
        <v>31492</v>
      </c>
      <c r="B8075" s="4" t="str">
        <f t="shared" si="126"/>
        <v>841360</v>
      </c>
      <c r="C8075" s="5" t="str">
        <f>VLOOKUP($A8075,HTS_Dec_25!$A$1:$E$11570,3,FALSE)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rotary positive displacement pumps </v>
      </c>
      <c r="D8075" s="5" t="str">
        <f>VLOOKUP($A8075,HTS_Dec_25!$A$1:$E$11570,4,FALSE)</f>
        <v>Other rotary positive displacement pumps.</v>
      </c>
      <c r="E8075" s="4" t="str">
        <f>VLOOKUP($A8075,HTS_Dec_25!$A$1:$E$11570,5,FALSE)</f>
        <v>Free</v>
      </c>
      <c r="F8075" s="4">
        <v>25</v>
      </c>
    </row>
    <row r="8076" spans="1:6" ht="129.6" x14ac:dyDescent="0.3">
      <c r="A8076" s="4" t="s">
        <v>31493</v>
      </c>
      <c r="B8076" s="4" t="str">
        <f t="shared" si="126"/>
        <v>841370</v>
      </c>
      <c r="C8076" s="5" t="str">
        <f>VLOOKUP($A8076,HTS_Dec_25!$A$1:$E$11570,3,FALSE)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v>
      </c>
      <c r="D8076" s="5" t="str">
        <f>VLOOKUP($A8076,HTS_Dec_25!$A$1:$E$11570,4,FALSE)</f>
        <v>Stock pumps imported for use with machines for making cellulosic pulp, paper or paperboard.</v>
      </c>
      <c r="E8076" s="4" t="str">
        <f>VLOOKUP($A8076,HTS_Dec_25!$A$1:$E$11570,5,FALSE)</f>
        <v>Free</v>
      </c>
      <c r="F8076" s="4">
        <v>25</v>
      </c>
    </row>
    <row r="8077" spans="1:6" ht="129.6" x14ac:dyDescent="0.3">
      <c r="A8077" s="4" t="s">
        <v>31494</v>
      </c>
      <c r="B8077" s="4" t="str">
        <f t="shared" si="126"/>
        <v>841370</v>
      </c>
      <c r="C8077" s="5" t="str">
        <f>VLOOKUP($A8077,HTS_Dec_25!$A$1:$E$11570,3,FALSE)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v>
      </c>
      <c r="D8077" s="5" t="str">
        <f>VLOOKUP($A8077,HTS_Dec_25!$A$1:$E$11570,4,FALSE)</f>
        <v>Other.</v>
      </c>
      <c r="E8077" s="4" t="str">
        <f>VLOOKUP($A8077,HTS_Dec_25!$A$1:$E$11570,5,FALSE)</f>
        <v>Free</v>
      </c>
      <c r="F8077" s="4">
        <v>25</v>
      </c>
    </row>
    <row r="8078" spans="1:6" ht="129.6" x14ac:dyDescent="0.3">
      <c r="A8078" s="4" t="s">
        <v>31495</v>
      </c>
      <c r="B8078" s="4" t="str">
        <f t="shared" si="126"/>
        <v>841381</v>
      </c>
      <c r="C8078" s="5" t="str">
        <f>VLOOKUP($A8078,HTS_Dec_25!$A$1:$E$11570,3,FALSE)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v>
      </c>
      <c r="D8078" s="5" t="str">
        <f>VLOOKUP($A8078,HTS_Dec_25!$A$1:$E$11570,4,FALSE)</f>
        <v>Pumps.</v>
      </c>
      <c r="E8078" s="4" t="str">
        <f>VLOOKUP($A8078,HTS_Dec_25!$A$1:$E$11570,5,FALSE)</f>
        <v>Free</v>
      </c>
      <c r="F8078" s="4">
        <v>25</v>
      </c>
    </row>
    <row r="8079" spans="1:6" ht="129.6" x14ac:dyDescent="0.3">
      <c r="A8079" s="4" t="s">
        <v>31496</v>
      </c>
      <c r="B8079" s="4" t="str">
        <f t="shared" si="126"/>
        <v>841382</v>
      </c>
      <c r="C8079" s="5" t="str">
        <f>VLOOKUP($A8079,HTS_Dec_25!$A$1:$E$11570,3,FALSE)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v>
      </c>
      <c r="D8079" s="5" t="str">
        <f>VLOOKUP($A8079,HTS_Dec_25!$A$1:$E$11570,4,FALSE)</f>
        <v>Liquid elevators.</v>
      </c>
      <c r="E8079" s="4" t="str">
        <f>VLOOKUP($A8079,HTS_Dec_25!$A$1:$E$11570,5,FALSE)</f>
        <v>Free</v>
      </c>
      <c r="F8079" s="4">
        <v>25</v>
      </c>
    </row>
    <row r="8080" spans="1:6" ht="129.6" x14ac:dyDescent="0.3">
      <c r="A8080" s="4" t="s">
        <v>31497</v>
      </c>
      <c r="B8080" s="4" t="str">
        <f t="shared" si="126"/>
        <v>841391</v>
      </c>
      <c r="C8080" s="5" t="str">
        <f>VLOOKUP($A8080,HTS_Dec_25!$A$1:$E$11570,3,FALSE)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0" s="5" t="str">
        <f>VLOOKUP($A8080,HTS_Dec_25!$A$1:$E$11570,4,FALSE)</f>
        <v>Of fuel-injection pumps for compression-ignition engines.</v>
      </c>
      <c r="E8080" s="4" t="str">
        <f>VLOOKUP($A8080,HTS_Dec_25!$A$1:$E$11570,5,FALSE)</f>
        <v>2.5%</v>
      </c>
      <c r="F8080" s="4">
        <v>25</v>
      </c>
    </row>
    <row r="8081" spans="1:6" ht="129.6" x14ac:dyDescent="0.3">
      <c r="A8081" s="4" t="s">
        <v>31498</v>
      </c>
      <c r="B8081" s="4" t="str">
        <f t="shared" si="126"/>
        <v>841391</v>
      </c>
      <c r="C8081" s="5" t="str">
        <f>VLOOKUP($A8081,HTS_Dec_25!$A$1:$E$11570,3,FALSE)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1" s="5" t="str">
        <f>VLOOKUP($A8081,HTS_Dec_25!$A$1:$E$11570,4,FALSE)</f>
        <v>Of stock pumps imported for use with machines for making cellulosic pulp, paper or paperboard.</v>
      </c>
      <c r="E8081" s="4" t="str">
        <f>VLOOKUP($A8081,HTS_Dec_25!$A$1:$E$11570,5,FALSE)</f>
        <v>Free</v>
      </c>
      <c r="F8081" s="4">
        <v>25</v>
      </c>
    </row>
    <row r="8082" spans="1:6" ht="129.6" x14ac:dyDescent="0.3">
      <c r="A8082" s="4" t="s">
        <v>31499</v>
      </c>
      <c r="B8082" s="4" t="str">
        <f t="shared" si="126"/>
        <v>841391</v>
      </c>
      <c r="C8082" s="5" t="str">
        <f>VLOOKUP($A8082,HTS_Dec_25!$A$1:$E$11570,3,FALSE)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2" s="5" t="str">
        <f>VLOOKUP($A8082,HTS_Dec_25!$A$1:$E$11570,4,FALSE)</f>
        <v>Other.</v>
      </c>
      <c r="E8082" s="4" t="str">
        <f>VLOOKUP($A8082,HTS_Dec_25!$A$1:$E$11570,5,FALSE)</f>
        <v>Free</v>
      </c>
      <c r="F8082" s="4">
        <v>25</v>
      </c>
    </row>
    <row r="8083" spans="1:6" ht="129.6" x14ac:dyDescent="0.3">
      <c r="A8083" s="4" t="s">
        <v>31500</v>
      </c>
      <c r="B8083" s="4" t="str">
        <f t="shared" si="126"/>
        <v>841392</v>
      </c>
      <c r="C8083" s="5" t="str">
        <f>VLOOKUP($A8083,HTS_Dec_25!$A$1:$E$11570,3,FALSE)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v>
      </c>
      <c r="D8083" s="5" t="str">
        <f>VLOOKUP($A8083,HTS_Dec_25!$A$1:$E$11570,4,FALSE)</f>
        <v>Of liquid elevators.</v>
      </c>
      <c r="E8083" s="4" t="str">
        <f>VLOOKUP($A8083,HTS_Dec_25!$A$1:$E$11570,5,FALSE)</f>
        <v>Free</v>
      </c>
      <c r="F8083" s="4">
        <v>25</v>
      </c>
    </row>
    <row r="8084" spans="1:6" ht="172.8" x14ac:dyDescent="0.3">
      <c r="A8084" s="4" t="s">
        <v>31501</v>
      </c>
      <c r="B8084" s="4" t="str">
        <f t="shared" si="126"/>
        <v>841410</v>
      </c>
      <c r="C8084" s="5" t="str">
        <f>VLOOKUP($A8084,HTS_Dec_25!$A$1:$E$11570,3,FALSE)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Vacuum pumps </v>
      </c>
      <c r="D8084" s="5" t="str">
        <f>VLOOKUP($A8084,HTS_Dec_25!$A$1:$E$11570,4,FALSE)</f>
        <v>Vacuum pumps.</v>
      </c>
      <c r="E8084" s="4" t="str">
        <f>VLOOKUP($A8084,HTS_Dec_25!$A$1:$E$11570,5,FALSE)</f>
        <v>2.5%</v>
      </c>
      <c r="F8084" s="4">
        <v>25</v>
      </c>
    </row>
    <row r="8085" spans="1:6" ht="172.8" x14ac:dyDescent="0.3">
      <c r="A8085" s="4" t="s">
        <v>31502</v>
      </c>
      <c r="B8085" s="4" t="str">
        <f t="shared" si="126"/>
        <v>841420</v>
      </c>
      <c r="C8085" s="5" t="str">
        <f>VLOOKUP($A8085,HTS_Dec_25!$A$1:$E$11570,3,FALSE)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Hand- or foot-operated air pumps </v>
      </c>
      <c r="D8085" s="5" t="str">
        <f>VLOOKUP($A8085,HTS_Dec_25!$A$1:$E$11570,4,FALSE)</f>
        <v>Hand- or foot-operated air pumps.</v>
      </c>
      <c r="E8085" s="4" t="str">
        <f>VLOOKUP($A8085,HTS_Dec_25!$A$1:$E$11570,5,FALSE)</f>
        <v>3.7%</v>
      </c>
      <c r="F8085" s="4">
        <v>25</v>
      </c>
    </row>
    <row r="8086" spans="1:6" ht="201.6" x14ac:dyDescent="0.3">
      <c r="A8086" s="4" t="s">
        <v>31503</v>
      </c>
      <c r="B8086" s="4" t="str">
        <f t="shared" si="126"/>
        <v>841430</v>
      </c>
      <c r="C8086" s="5" t="str">
        <f>VLOOKUP($A8086,HTS_Dec_25!$A$1:$E$11570,3,FALSE)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v>
      </c>
      <c r="D8086" s="5" t="str">
        <f>VLOOKUP($A8086,HTS_Dec_25!$A$1:$E$11570,4,FALSE)</f>
        <v>Not exceeding 1/4 horsepower.</v>
      </c>
      <c r="E8086" s="4" t="str">
        <f>VLOOKUP($A8086,HTS_Dec_25!$A$1:$E$11570,5,FALSE)</f>
        <v>Free</v>
      </c>
      <c r="F8086" s="4">
        <v>25</v>
      </c>
    </row>
    <row r="8087" spans="1:6" ht="201.6" x14ac:dyDescent="0.3">
      <c r="A8087" s="4" t="s">
        <v>31504</v>
      </c>
      <c r="B8087" s="4" t="str">
        <f t="shared" si="126"/>
        <v>841430</v>
      </c>
      <c r="C8087" s="5" t="str">
        <f>VLOOKUP($A8087,HTS_Dec_25!$A$1:$E$11570,3,FALSE)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v>
      </c>
      <c r="D8087" s="5" t="str">
        <f>VLOOKUP($A8087,HTS_Dec_25!$A$1:$E$11570,4,FALSE)</f>
        <v>Other.</v>
      </c>
      <c r="E8087" s="4" t="str">
        <f>VLOOKUP($A8087,HTS_Dec_25!$A$1:$E$11570,5,FALSE)</f>
        <v>Free</v>
      </c>
      <c r="F8087" s="4">
        <v>25</v>
      </c>
    </row>
    <row r="8088" spans="1:6" ht="187.2" x14ac:dyDescent="0.3">
      <c r="A8088" s="4" t="s">
        <v>31505</v>
      </c>
      <c r="B8088" s="4" t="str">
        <f t="shared" si="126"/>
        <v>841440</v>
      </c>
      <c r="C8088" s="5" t="str">
        <f>VLOOKUP($A8088,HTS_Dec_25!$A$1:$E$11570,3,FALSE)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Air compressors mounted on a wheeled chassis for towing </v>
      </c>
      <c r="D8088" s="5" t="str">
        <f>VLOOKUP($A8088,HTS_Dec_25!$A$1:$E$11570,4,FALSE)</f>
        <v>Air compressors mounted on a wheeled chassis for towing.</v>
      </c>
      <c r="E8088" s="4" t="str">
        <f>VLOOKUP($A8088,HTS_Dec_25!$A$1:$E$11570,5,FALSE)</f>
        <v>2.7%</v>
      </c>
      <c r="F8088" s="4">
        <v>25</v>
      </c>
    </row>
    <row r="8089" spans="1:6" ht="172.8" x14ac:dyDescent="0.3">
      <c r="A8089" s="4" t="s">
        <v>31506</v>
      </c>
      <c r="B8089" s="4" t="str">
        <f t="shared" si="126"/>
        <v>841459</v>
      </c>
      <c r="C8089" s="5" t="str">
        <f>VLOOKUP($A8089,HTS_Dec_25!$A$1:$E$11570,3,FALSE)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89" s="5" t="str">
        <f>VLOOKUP($A8089,HTS_Dec_25!$A$1:$E$11570,4,FALSE)</f>
        <v>Blowers for pipe organs.</v>
      </c>
      <c r="E8089" s="4" t="str">
        <f>VLOOKUP($A8089,HTS_Dec_25!$A$1:$E$11570,5,FALSE)</f>
        <v>Free</v>
      </c>
      <c r="F8089" s="4">
        <v>25</v>
      </c>
    </row>
    <row r="8090" spans="1:6" ht="172.8" x14ac:dyDescent="0.3">
      <c r="A8090" s="4" t="s">
        <v>31507</v>
      </c>
      <c r="B8090" s="4" t="str">
        <f t="shared" si="126"/>
        <v>841459</v>
      </c>
      <c r="C8090" s="5" t="str">
        <f>VLOOKUP($A8090,HTS_Dec_25!$A$1:$E$11570,3,FALSE)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0" s="5" t="str">
        <f>VLOOKUP($A8090,HTS_Dec_25!$A$1:$E$11570,4,FALSE)</f>
        <v>Fans of a kind used solely or principally for cooling microprocessors, telecommunications apparatus, automatic data processing machines or units of automatic data processing machines.</v>
      </c>
      <c r="E8090" s="4" t="str">
        <f>VLOOKUP($A8090,HTS_Dec_25!$A$1:$E$11570,5,FALSE)</f>
        <v>Free</v>
      </c>
      <c r="F8090" s="4">
        <v>25</v>
      </c>
    </row>
    <row r="8091" spans="1:6" ht="172.8" x14ac:dyDescent="0.3">
      <c r="A8091" s="4" t="s">
        <v>31508</v>
      </c>
      <c r="B8091" s="4" t="str">
        <f t="shared" si="126"/>
        <v>841459</v>
      </c>
      <c r="C8091" s="5" t="str">
        <f>VLOOKUP($A8091,HTS_Dec_25!$A$1:$E$11570,3,FALSE)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1" s="5" t="str">
        <f>VLOOKUP($A8091,HTS_Dec_25!$A$1:$E$11570,4,FALSE)</f>
        <v>Turbochargers and superchargers.</v>
      </c>
      <c r="E8091" s="4" t="str">
        <f>VLOOKUP($A8091,HTS_Dec_25!$A$1:$E$11570,5,FALSE)</f>
        <v>2.3%</v>
      </c>
      <c r="F8091" s="4">
        <v>25</v>
      </c>
    </row>
    <row r="8092" spans="1:6" ht="172.8" x14ac:dyDescent="0.3">
      <c r="A8092" s="4" t="s">
        <v>31509</v>
      </c>
      <c r="B8092" s="4" t="str">
        <f t="shared" si="126"/>
        <v>841459</v>
      </c>
      <c r="C8092" s="5" t="str">
        <f>VLOOKUP($A8092,HTS_Dec_25!$A$1:$E$11570,3,FALSE)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2" s="5" t="str">
        <f>VLOOKUP($A8092,HTS_Dec_25!$A$1:$E$11570,4,FALSE)</f>
        <v>Other.</v>
      </c>
      <c r="E8092" s="4" t="str">
        <f>VLOOKUP($A8092,HTS_Dec_25!$A$1:$E$11570,5,FALSE)</f>
        <v>2.3%</v>
      </c>
      <c r="F8092" s="4">
        <v>25</v>
      </c>
    </row>
    <row r="8093" spans="1:6" ht="187.2" x14ac:dyDescent="0.3">
      <c r="A8093" s="4" t="s">
        <v>31510</v>
      </c>
      <c r="B8093" s="4" t="str">
        <f t="shared" si="126"/>
        <v>841460</v>
      </c>
      <c r="C8093" s="5" t="str">
        <f>VLOOKUP($A8093,HTS_Dec_25!$A$1:$E$11570,3,FALSE)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Hoods having a maximum horizontal side not exceeding 120 cm </v>
      </c>
      <c r="D8093" s="5" t="str">
        <f>VLOOKUP($A8093,HTS_Dec_25!$A$1:$E$11570,4,FALSE)</f>
        <v>Hoods having a maximum horizontal side not exceeding 120 cm.</v>
      </c>
      <c r="E8093" s="4" t="str">
        <f>VLOOKUP($A8093,HTS_Dec_25!$A$1:$E$11570,5,FALSE)</f>
        <v>Free</v>
      </c>
      <c r="F8093" s="4">
        <v>25</v>
      </c>
    </row>
    <row r="8094" spans="1:6" ht="172.8" x14ac:dyDescent="0.3">
      <c r="A8094" s="4" t="s">
        <v>31511</v>
      </c>
      <c r="B8094" s="4" t="str">
        <f t="shared" si="126"/>
        <v>841470</v>
      </c>
      <c r="C8094" s="5" t="str">
        <f>VLOOKUP($A8094,HTS_Dec_25!$A$1:$E$11570,3,FALSE)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Gas-tight biological safety cabinets </v>
      </c>
      <c r="D8094" s="5" t="str">
        <f>VLOOKUP($A8094,HTS_Dec_25!$A$1:$E$11570,4,FALSE)</f>
        <v>Gas-tight biological safety cabinets.</v>
      </c>
      <c r="E8094" s="4" t="str">
        <f>VLOOKUP($A8094,HTS_Dec_25!$A$1:$E$11570,5,FALSE)</f>
        <v>Free</v>
      </c>
      <c r="F8094" s="4">
        <v>25</v>
      </c>
    </row>
    <row r="8095" spans="1:6" ht="172.8" x14ac:dyDescent="0.3">
      <c r="A8095" s="4" t="s">
        <v>31512</v>
      </c>
      <c r="B8095" s="4" t="str">
        <f t="shared" si="126"/>
        <v>841480</v>
      </c>
      <c r="C8095" s="5" t="str">
        <f>VLOOKUP($A8095,HTS_Dec_25!$A$1:$E$11570,3,FALSE)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5" s="5" t="str">
        <f>VLOOKUP($A8095,HTS_Dec_25!$A$1:$E$11570,4,FALSE)</f>
        <v>Turbochargers and superchargers.</v>
      </c>
      <c r="E8095" s="4" t="str">
        <f>VLOOKUP($A8095,HTS_Dec_25!$A$1:$E$11570,5,FALSE)</f>
        <v>Free</v>
      </c>
      <c r="F8095" s="4">
        <v>25</v>
      </c>
    </row>
    <row r="8096" spans="1:6" ht="172.8" x14ac:dyDescent="0.3">
      <c r="A8096" s="4" t="s">
        <v>31513</v>
      </c>
      <c r="B8096" s="4" t="str">
        <f t="shared" si="126"/>
        <v>841480</v>
      </c>
      <c r="C8096" s="5" t="str">
        <f>VLOOKUP($A8096,HTS_Dec_25!$A$1:$E$11570,3,FALSE)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6" s="5" t="str">
        <f>VLOOKUP($A8096,HTS_Dec_25!$A$1:$E$11570,4,FALSE)</f>
        <v>Other.</v>
      </c>
      <c r="E8096" s="4" t="str">
        <f>VLOOKUP($A8096,HTS_Dec_25!$A$1:$E$11570,5,FALSE)</f>
        <v>Free</v>
      </c>
      <c r="F8096" s="4">
        <v>25</v>
      </c>
    </row>
    <row r="8097" spans="1:6" ht="172.8" x14ac:dyDescent="0.3">
      <c r="A8097" s="4" t="s">
        <v>31514</v>
      </c>
      <c r="B8097" s="4" t="str">
        <f t="shared" si="126"/>
        <v>841480</v>
      </c>
      <c r="C8097" s="5" t="str">
        <f>VLOOKUP($A8097,HTS_Dec_25!$A$1:$E$11570,3,FALSE)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7" s="5" t="str">
        <f>VLOOKUP($A8097,HTS_Dec_25!$A$1:$E$11570,4,FALSE)</f>
        <v>Other compressors.</v>
      </c>
      <c r="E8097" s="4" t="str">
        <f>VLOOKUP($A8097,HTS_Dec_25!$A$1:$E$11570,5,FALSE)</f>
        <v>Free</v>
      </c>
      <c r="F8097" s="4">
        <v>25</v>
      </c>
    </row>
    <row r="8098" spans="1:6" ht="172.8" x14ac:dyDescent="0.3">
      <c r="A8098" s="4" t="s">
        <v>31515</v>
      </c>
      <c r="B8098" s="4" t="str">
        <f t="shared" si="126"/>
        <v>841480</v>
      </c>
      <c r="C8098" s="5" t="str">
        <f>VLOOKUP($A8098,HTS_Dec_25!$A$1:$E$11570,3,FALSE)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8" s="5" t="str">
        <f>VLOOKUP($A8098,HTS_Dec_25!$A$1:$E$11570,4,FALSE)</f>
        <v>Other.</v>
      </c>
      <c r="E8098" s="4" t="str">
        <f>VLOOKUP($A8098,HTS_Dec_25!$A$1:$E$11570,5,FALSE)</f>
        <v>3.7%</v>
      </c>
      <c r="F8098" s="4">
        <v>25</v>
      </c>
    </row>
    <row r="8099" spans="1:6" ht="172.8" x14ac:dyDescent="0.3">
      <c r="A8099" s="4" t="s">
        <v>10836</v>
      </c>
      <c r="B8099" s="4" t="str">
        <f t="shared" si="126"/>
        <v>841490</v>
      </c>
      <c r="C8099" s="5" t="str">
        <f>VLOOKUP($A8099,HTS_Dec_25!$A$1:$E$11570,3,FALSE)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099" s="5" t="str">
        <f>VLOOKUP($A8099,HTS_Dec_25!$A$1:$E$11570,4,FALSE)</f>
        <v>Of fans (including blowers) and ventilating or recycling hoods.</v>
      </c>
      <c r="E8099" s="4" t="str">
        <f>VLOOKUP($A8099,HTS_Dec_25!$A$1:$E$11570,5,FALSE)</f>
        <v>4.7%</v>
      </c>
      <c r="F8099" s="4">
        <v>25</v>
      </c>
    </row>
    <row r="8100" spans="1:6" ht="172.8" x14ac:dyDescent="0.3">
      <c r="A8100" s="4" t="s">
        <v>31516</v>
      </c>
      <c r="B8100" s="4" t="str">
        <f t="shared" si="126"/>
        <v>841490</v>
      </c>
      <c r="C8100" s="5" t="str">
        <f>VLOOKUP($A8100,HTS_Dec_25!$A$1:$E$11570,3,FALSE)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0" s="5" t="str">
        <f>VLOOKUP($A8100,HTS_Dec_25!$A$1:$E$11570,4,FALSE)</f>
        <v>Stators and rotors of goods of subheading 8414.30.</v>
      </c>
      <c r="E8100" s="4" t="str">
        <f>VLOOKUP($A8100,HTS_Dec_25!$A$1:$E$11570,5,FALSE)</f>
        <v>Free</v>
      </c>
      <c r="F8100" s="4">
        <v>25</v>
      </c>
    </row>
    <row r="8101" spans="1:6" ht="172.8" x14ac:dyDescent="0.3">
      <c r="A8101" s="4" t="s">
        <v>31517</v>
      </c>
      <c r="B8101" s="4" t="str">
        <f t="shared" si="126"/>
        <v>841490</v>
      </c>
      <c r="C8101" s="5" t="str">
        <f>VLOOKUP($A8101,HTS_Dec_25!$A$1:$E$11570,3,FALSE)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1" s="5" t="str">
        <f>VLOOKUP($A8101,HTS_Dec_25!$A$1:$E$11570,4,FALSE)</f>
        <v>Other.</v>
      </c>
      <c r="E8101" s="4" t="str">
        <f>VLOOKUP($A8101,HTS_Dec_25!$A$1:$E$11570,5,FALSE)</f>
        <v>Free</v>
      </c>
      <c r="F8101" s="4">
        <v>25</v>
      </c>
    </row>
    <row r="8102" spans="1:6" ht="172.8" x14ac:dyDescent="0.3">
      <c r="A8102" s="4" t="s">
        <v>31518</v>
      </c>
      <c r="B8102" s="4" t="str">
        <f t="shared" si="126"/>
        <v>841490</v>
      </c>
      <c r="C8102" s="5" t="str">
        <f>VLOOKUP($A8102,HTS_Dec_25!$A$1:$E$11570,3,FALSE)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2" s="5" t="str">
        <f>VLOOKUP($A8102,HTS_Dec_25!$A$1:$E$11570,4,FALSE)</f>
        <v>Other.</v>
      </c>
      <c r="E8102" s="4" t="str">
        <f>VLOOKUP($A8102,HTS_Dec_25!$A$1:$E$11570,5,FALSE)</f>
        <v>Free</v>
      </c>
      <c r="F8102" s="4">
        <v>25</v>
      </c>
    </row>
    <row r="8103" spans="1:6" ht="187.2" x14ac:dyDescent="0.3">
      <c r="A8103" s="4" t="s">
        <v>31519</v>
      </c>
      <c r="B8103" s="4" t="str">
        <f t="shared" si="126"/>
        <v>841510</v>
      </c>
      <c r="C8103" s="5" t="str">
        <f>VLOOKUP($A8103,HTS_Dec_25!$A$1:$E$11570,3,FALSE)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3" s="5" t="str">
        <f>VLOOKUP($A8103,HTS_Dec_25!$A$1:$E$11570,4,FALSE)</f>
        <v>Self-contained.</v>
      </c>
      <c r="E8103" s="4" t="str">
        <f>VLOOKUP($A8103,HTS_Dec_25!$A$1:$E$11570,5,FALSE)</f>
        <v>Free</v>
      </c>
      <c r="F8103" s="4">
        <v>25</v>
      </c>
    </row>
    <row r="8104" spans="1:6" ht="187.2" x14ac:dyDescent="0.3">
      <c r="A8104" s="4" t="s">
        <v>31520</v>
      </c>
      <c r="B8104" s="4" t="str">
        <f t="shared" si="126"/>
        <v>841510</v>
      </c>
      <c r="C8104" s="5" t="str">
        <f>VLOOKUP($A8104,HTS_Dec_25!$A$1:$E$11570,3,FALSE)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4" s="5" t="str">
        <f>VLOOKUP($A8104,HTS_Dec_25!$A$1:$E$11570,4,FALSE)</f>
        <v>Incorporating a refrigerating unit and a valve for reversal of the cooling/heat cycle (reversible heat pumps).</v>
      </c>
      <c r="E8104" s="4" t="str">
        <f>VLOOKUP($A8104,HTS_Dec_25!$A$1:$E$11570,5,FALSE)</f>
        <v>1%</v>
      </c>
      <c r="F8104" s="4">
        <v>25</v>
      </c>
    </row>
    <row r="8105" spans="1:6" ht="187.2" x14ac:dyDescent="0.3">
      <c r="A8105" s="4" t="s">
        <v>31521</v>
      </c>
      <c r="B8105" s="4" t="str">
        <f t="shared" si="126"/>
        <v>841510</v>
      </c>
      <c r="C8105" s="5" t="str">
        <f>VLOOKUP($A8105,HTS_Dec_25!$A$1:$E$11570,3,FALSE)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5" s="5" t="str">
        <f>VLOOKUP($A8105,HTS_Dec_25!$A$1:$E$11570,4,FALSE)</f>
        <v>Other.</v>
      </c>
      <c r="E8105" s="4" t="str">
        <f>VLOOKUP($A8105,HTS_Dec_25!$A$1:$E$11570,5,FALSE)</f>
        <v>2.2%</v>
      </c>
      <c r="F8105" s="4">
        <v>25</v>
      </c>
    </row>
    <row r="8106" spans="1:6" ht="172.8" x14ac:dyDescent="0.3">
      <c r="A8106" s="4" t="s">
        <v>31522</v>
      </c>
      <c r="B8106" s="4" t="str">
        <f t="shared" si="126"/>
        <v>841520</v>
      </c>
      <c r="C8106" s="5" t="str">
        <f>VLOOKUP($A8106,HTS_Dec_25!$A$1:$E$11570,3,FALSE)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used for persons, in motor vehicles </v>
      </c>
      <c r="D8106" s="5" t="str">
        <f>VLOOKUP($A8106,HTS_Dec_25!$A$1:$E$11570,4,FALSE)</f>
        <v>Of a kind used for persons, in motor vehicles.</v>
      </c>
      <c r="E8106" s="4" t="str">
        <f>VLOOKUP($A8106,HTS_Dec_25!$A$1:$E$11570,5,FALSE)</f>
        <v>1.4%</v>
      </c>
      <c r="F8106" s="4">
        <v>25</v>
      </c>
    </row>
    <row r="8107" spans="1:6" ht="172.8" x14ac:dyDescent="0.3">
      <c r="A8107" s="4" t="s">
        <v>10839</v>
      </c>
      <c r="B8107" s="4" t="str">
        <f t="shared" si="126"/>
        <v>841581</v>
      </c>
      <c r="C8107" s="5" t="str">
        <f>VLOOKUP($A8107,HTS_Dec_25!$A$1:$E$11570,3,FALSE)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7" s="5" t="str">
        <f>VLOOKUP($A8107,HTS_Dec_25!$A$1:$E$11570,4,FALSE)</f>
        <v>Incorporating a refrigerating unit and a valve for reversal of the cooling/heat cycle (reversible heat pumps).</v>
      </c>
      <c r="E8107" s="4" t="str">
        <f>VLOOKUP($A8107,HTS_Dec_25!$A$1:$E$11570,5,FALSE)</f>
        <v>1%</v>
      </c>
      <c r="F8107" s="4">
        <v>25</v>
      </c>
    </row>
    <row r="8108" spans="1:6" ht="172.8" x14ac:dyDescent="0.3">
      <c r="A8108" s="4" t="s">
        <v>10840</v>
      </c>
      <c r="B8108" s="4" t="str">
        <f t="shared" si="126"/>
        <v>841582</v>
      </c>
      <c r="C8108" s="5" t="str">
        <f>VLOOKUP($A8108,HTS_Dec_25!$A$1:$E$11570,3,FALSE)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8" s="5" t="str">
        <f>VLOOKUP($A8108,HTS_Dec_25!$A$1:$E$11570,4,FALSE)</f>
        <v>Other, incorporating a refrigerating unit.</v>
      </c>
      <c r="E8108" s="4" t="str">
        <f>VLOOKUP($A8108,HTS_Dec_25!$A$1:$E$11570,5,FALSE)</f>
        <v>2.2%</v>
      </c>
      <c r="F8108" s="4">
        <v>25</v>
      </c>
    </row>
    <row r="8109" spans="1:6" ht="172.8" x14ac:dyDescent="0.3">
      <c r="A8109" s="4" t="s">
        <v>31523</v>
      </c>
      <c r="B8109" s="4" t="str">
        <f t="shared" si="126"/>
        <v>841583</v>
      </c>
      <c r="C8109" s="5" t="str">
        <f>VLOOKUP($A8109,HTS_Dec_25!$A$1:$E$11570,3,FALSE)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9" s="5" t="str">
        <f>VLOOKUP($A8109,HTS_Dec_25!$A$1:$E$11570,4,FALSE)</f>
        <v>Not incorporating a refrigerating unit.</v>
      </c>
      <c r="E8109" s="4" t="str">
        <f>VLOOKUP($A8109,HTS_Dec_25!$A$1:$E$11570,5,FALSE)</f>
        <v>1.4%</v>
      </c>
      <c r="F8109" s="4">
        <v>25</v>
      </c>
    </row>
    <row r="8110" spans="1:6" ht="158.4" x14ac:dyDescent="0.3">
      <c r="A8110" s="4" t="s">
        <v>31524</v>
      </c>
      <c r="B8110" s="4" t="str">
        <f t="shared" si="126"/>
        <v>841590</v>
      </c>
      <c r="C8110" s="5" t="str">
        <f>VLOOKUP($A8110,HTS_Dec_25!$A$1:$E$11570,3,FALSE)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v>
      </c>
      <c r="D8110" s="5" t="str">
        <f>VLOOKUP($A8110,HTS_Dec_25!$A$1:$E$11570,4,FALSE)</f>
        <v>Chassis, chassis bases and outer cabinets.</v>
      </c>
      <c r="E8110" s="4" t="str">
        <f>VLOOKUP($A8110,HTS_Dec_25!$A$1:$E$11570,5,FALSE)</f>
        <v>1.4%</v>
      </c>
      <c r="F8110" s="4">
        <v>7.5</v>
      </c>
    </row>
    <row r="8111" spans="1:6" ht="158.4" x14ac:dyDescent="0.3">
      <c r="A8111" s="4" t="s">
        <v>31525</v>
      </c>
      <c r="B8111" s="4" t="str">
        <f t="shared" si="126"/>
        <v>841590</v>
      </c>
      <c r="C8111" s="5" t="str">
        <f>VLOOKUP($A8111,HTS_Dec_25!$A$1:$E$11570,3,FALSE)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v>
      </c>
      <c r="D8111" s="5" t="str">
        <f>VLOOKUP($A8111,HTS_Dec_25!$A$1:$E$11570,4,FALSE)</f>
        <v>Other.</v>
      </c>
      <c r="E8111" s="4" t="str">
        <f>VLOOKUP($A8111,HTS_Dec_25!$A$1:$E$11570,5,FALSE)</f>
        <v>1.4%</v>
      </c>
      <c r="F8111" s="4">
        <v>7.5</v>
      </c>
    </row>
    <row r="8112" spans="1:6" ht="172.8" x14ac:dyDescent="0.3">
      <c r="A8112" s="4" t="s">
        <v>31526</v>
      </c>
      <c r="B8112" s="4" t="str">
        <f t="shared" si="126"/>
        <v>841610</v>
      </c>
      <c r="C8112" s="5" t="str">
        <f>VLOOKUP($A8112,HTS_Dec_25!$A$1:$E$11570,3,FALSE)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Furnace burners for liquid fuel </v>
      </c>
      <c r="D8112" s="5" t="str">
        <f>VLOOKUP($A8112,HTS_Dec_25!$A$1:$E$11570,4,FALSE)</f>
        <v>Furnace burners for liquid fuel.</v>
      </c>
      <c r="E8112" s="4" t="str">
        <f>VLOOKUP($A8112,HTS_Dec_25!$A$1:$E$11570,5,FALSE)</f>
        <v>Free</v>
      </c>
      <c r="F8112" s="4">
        <v>7.5</v>
      </c>
    </row>
    <row r="8113" spans="1:6" ht="172.8" x14ac:dyDescent="0.3">
      <c r="A8113" s="4" t="s">
        <v>31527</v>
      </c>
      <c r="B8113" s="4" t="str">
        <f t="shared" si="126"/>
        <v>841620</v>
      </c>
      <c r="C8113" s="5" t="str">
        <f>VLOOKUP($A8113,HTS_Dec_25!$A$1:$E$11570,3,FALSE)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Other furnace burners, including combination burners </v>
      </c>
      <c r="D8113" s="5" t="str">
        <f>VLOOKUP($A8113,HTS_Dec_25!$A$1:$E$11570,4,FALSE)</f>
        <v>Other furnace burners, including combination burners.</v>
      </c>
      <c r="E8113" s="4" t="str">
        <f>VLOOKUP($A8113,HTS_Dec_25!$A$1:$E$11570,5,FALSE)</f>
        <v>Free</v>
      </c>
      <c r="F8113" s="4">
        <v>7.5</v>
      </c>
    </row>
    <row r="8114" spans="1:6" ht="187.2" x14ac:dyDescent="0.3">
      <c r="A8114" s="4" t="s">
        <v>31528</v>
      </c>
      <c r="B8114" s="4" t="str">
        <f t="shared" si="126"/>
        <v>841630</v>
      </c>
      <c r="C8114" s="5" t="str">
        <f>VLOOKUP($A8114,HTS_Dec_25!$A$1:$E$11570,3,FALSE)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Mechanical stokers, including their mechanical grates, mechanical ash dischargers and similar appliances </v>
      </c>
      <c r="D8114" s="5" t="str">
        <f>VLOOKUP($A8114,HTS_Dec_25!$A$1:$E$11570,4,FALSE)</f>
        <v>Mechanical stokers, including their mechanical grates, mechanical ash dischargers and similar appliances.</v>
      </c>
      <c r="E8114" s="4" t="str">
        <f>VLOOKUP($A8114,HTS_Dec_25!$A$1:$E$11570,5,FALSE)</f>
        <v>Free</v>
      </c>
      <c r="F8114" s="4">
        <v>25</v>
      </c>
    </row>
    <row r="8115" spans="1:6" ht="158.4" x14ac:dyDescent="0.3">
      <c r="A8115" s="4" t="s">
        <v>31529</v>
      </c>
      <c r="B8115" s="4" t="str">
        <f t="shared" si="126"/>
        <v>841690</v>
      </c>
      <c r="C8115" s="5" t="str">
        <f>VLOOKUP($A8115,HTS_Dec_25!$A$1:$E$11570,3,FALSE)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Parts </v>
      </c>
      <c r="D8115" s="5" t="str">
        <f>VLOOKUP($A8115,HTS_Dec_25!$A$1:$E$11570,4,FALSE)</f>
        <v>Parts.</v>
      </c>
      <c r="E8115" s="4" t="str">
        <f>VLOOKUP($A8115,HTS_Dec_25!$A$1:$E$11570,5,FALSE)</f>
        <v>Free</v>
      </c>
      <c r="F8115" s="4">
        <v>25</v>
      </c>
    </row>
    <row r="8116" spans="1:6" ht="158.4" x14ac:dyDescent="0.3">
      <c r="A8116" s="4" t="s">
        <v>31530</v>
      </c>
      <c r="B8116" s="4" t="str">
        <f t="shared" si="126"/>
        <v>841710</v>
      </c>
      <c r="C8116" s="5" t="str">
        <f>VLOOKUP($A8116,HTS_Dec_25!$A$1:$E$11570,3,FALSE)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Furnaces and ovens for the roasting, melting or other heat treatment of ores, pyrites or of metals </v>
      </c>
      <c r="D8116" s="5" t="str">
        <f>VLOOKUP($A8116,HTS_Dec_25!$A$1:$E$11570,4,FALSE)</f>
        <v>Furnaces and ovens for the roasting, melting or other heat treatment of ores, pyrites or of metals.</v>
      </c>
      <c r="E8116" s="4" t="str">
        <f>VLOOKUP($A8116,HTS_Dec_25!$A$1:$E$11570,5,FALSE)</f>
        <v>2.9%</v>
      </c>
      <c r="F8116" s="4">
        <v>25</v>
      </c>
    </row>
    <row r="8117" spans="1:6" ht="144" x14ac:dyDescent="0.3">
      <c r="A8117" s="4" t="s">
        <v>31531</v>
      </c>
      <c r="B8117" s="4" t="str">
        <f t="shared" si="126"/>
        <v>841720</v>
      </c>
      <c r="C8117" s="5" t="str">
        <f>VLOOKUP($A8117,HTS_Dec_25!$A$1:$E$11570,3,FALSE)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Bakery ovens, including biscuit ovens </v>
      </c>
      <c r="D8117" s="5" t="str">
        <f>VLOOKUP($A8117,HTS_Dec_25!$A$1:$E$11570,4,FALSE)</f>
        <v>Bakery ovens, including biscuit ovens.</v>
      </c>
      <c r="E8117" s="4" t="str">
        <f>VLOOKUP($A8117,HTS_Dec_25!$A$1:$E$11570,5,FALSE)</f>
        <v>3.5%</v>
      </c>
      <c r="F8117" s="4">
        <v>7.5</v>
      </c>
    </row>
    <row r="8118" spans="1:6" ht="129.6" x14ac:dyDescent="0.3">
      <c r="A8118" s="4" t="s">
        <v>31532</v>
      </c>
      <c r="B8118" s="4" t="str">
        <f t="shared" si="126"/>
        <v>841780</v>
      </c>
      <c r="C8118" s="5" t="str">
        <f>VLOOKUP($A8118,HTS_Dec_25!$A$1:$E$11570,3,FALSE)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Other, except parts </v>
      </c>
      <c r="D8118" s="5" t="str">
        <f>VLOOKUP($A8118,HTS_Dec_25!$A$1:$E$11570,4,FALSE)</f>
        <v>Other, except parts.</v>
      </c>
      <c r="E8118" s="4" t="str">
        <f>VLOOKUP($A8118,HTS_Dec_25!$A$1:$E$11570,5,FALSE)</f>
        <v>3.9%</v>
      </c>
      <c r="F8118" s="4">
        <v>25</v>
      </c>
    </row>
    <row r="8119" spans="1:6" ht="129.6" x14ac:dyDescent="0.3">
      <c r="A8119" s="4" t="s">
        <v>31533</v>
      </c>
      <c r="B8119" s="4" t="str">
        <f t="shared" si="126"/>
        <v>841790</v>
      </c>
      <c r="C8119" s="5" t="str">
        <f>VLOOKUP($A8119,HTS_Dec_25!$A$1:$E$11570,3,FALSE)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Parts </v>
      </c>
      <c r="D8119" s="5" t="str">
        <f>VLOOKUP($A8119,HTS_Dec_25!$A$1:$E$11570,4,FALSE)</f>
        <v>Parts.</v>
      </c>
      <c r="E8119" s="4" t="str">
        <f>VLOOKUP($A8119,HTS_Dec_25!$A$1:$E$11570,5,FALSE)</f>
        <v>3.9%</v>
      </c>
      <c r="F8119" s="4">
        <v>25</v>
      </c>
    </row>
    <row r="8120" spans="1:6" ht="187.2" x14ac:dyDescent="0.3">
      <c r="A8120" s="4" t="s">
        <v>31534</v>
      </c>
      <c r="B8120" s="4" t="str">
        <f t="shared" si="126"/>
        <v>841810</v>
      </c>
      <c r="C8120" s="5" t="str">
        <f>VLOOKUP($A8120,HTS_Dec_25!$A$1:$E$11570,3,FALSE)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Combined refrigerator-freezers, fitted with separate external doors or drawers, or combinations thereof </v>
      </c>
      <c r="D8120" s="5" t="str">
        <f>VLOOKUP($A8120,HTS_Dec_25!$A$1:$E$11570,4,FALSE)</f>
        <v>Combined refrigerator-freezers, fitted with separate external doors or drawers, or combinations thereof.</v>
      </c>
      <c r="E8120" s="4" t="str">
        <f>VLOOKUP($A8120,HTS_Dec_25!$A$1:$E$11570,5,FALSE)</f>
        <v>Free</v>
      </c>
      <c r="F8120" s="4">
        <v>25</v>
      </c>
    </row>
    <row r="8121" spans="1:6" ht="158.4" x14ac:dyDescent="0.3">
      <c r="A8121" s="4" t="s">
        <v>31535</v>
      </c>
      <c r="B8121" s="4" t="str">
        <f t="shared" si="126"/>
        <v>841821</v>
      </c>
      <c r="C8121" s="5" t="str">
        <f>VLOOKUP($A8121,HTS_Dec_25!$A$1:$E$11570,3,FALSE)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v>
      </c>
      <c r="D8121" s="5" t="str">
        <f>VLOOKUP($A8121,HTS_Dec_25!$A$1:$E$11570,4,FALSE)</f>
        <v>Compression type.</v>
      </c>
      <c r="E8121" s="4" t="str">
        <f>VLOOKUP($A8121,HTS_Dec_25!$A$1:$E$11570,5,FALSE)</f>
        <v>Free</v>
      </c>
      <c r="F8121" s="4">
        <v>25</v>
      </c>
    </row>
    <row r="8122" spans="1:6" ht="158.4" x14ac:dyDescent="0.3">
      <c r="A8122" s="4" t="s">
        <v>31536</v>
      </c>
      <c r="B8122" s="4" t="str">
        <f t="shared" si="126"/>
        <v>841829</v>
      </c>
      <c r="C8122" s="5" t="str">
        <f>VLOOKUP($A8122,HTS_Dec_25!$A$1:$E$11570,3,FALSE)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v>
      </c>
      <c r="D8122" s="5" t="str">
        <f>VLOOKUP($A8122,HTS_Dec_25!$A$1:$E$11570,4,FALSE)</f>
        <v>Absorption type, electrical.</v>
      </c>
      <c r="E8122" s="4" t="str">
        <f>VLOOKUP($A8122,HTS_Dec_25!$A$1:$E$11570,5,FALSE)</f>
        <v>1%</v>
      </c>
      <c r="F8122" s="4">
        <v>25</v>
      </c>
    </row>
    <row r="8123" spans="1:6" ht="158.4" x14ac:dyDescent="0.3">
      <c r="A8123" s="4" t="s">
        <v>31537</v>
      </c>
      <c r="B8123" s="4" t="str">
        <f t="shared" si="126"/>
        <v>841829</v>
      </c>
      <c r="C8123" s="5" t="str">
        <f>VLOOKUP($A8123,HTS_Dec_25!$A$1:$E$11570,3,FALSE)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v>
      </c>
      <c r="D8123" s="5" t="str">
        <f>VLOOKUP($A8123,HTS_Dec_25!$A$1:$E$11570,4,FALSE)</f>
        <v>Other.</v>
      </c>
      <c r="E8123" s="4" t="str">
        <f>VLOOKUP($A8123,HTS_Dec_25!$A$1:$E$11570,5,FALSE)</f>
        <v>1.9%</v>
      </c>
      <c r="F8123" s="4">
        <v>25</v>
      </c>
    </row>
    <row r="8124" spans="1:6" ht="172.8" x14ac:dyDescent="0.3">
      <c r="A8124" s="4" t="s">
        <v>31538</v>
      </c>
      <c r="B8124" s="4" t="str">
        <f t="shared" si="126"/>
        <v>841830</v>
      </c>
      <c r="C8124" s="5" t="str">
        <f>VLOOKUP($A8124,HTS_Dec_25!$A$1:$E$11570,3,FALSE)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chest type, not exceeding 800 liters capacity </v>
      </c>
      <c r="D8124" s="5" t="str">
        <f>VLOOKUP($A8124,HTS_Dec_25!$A$1:$E$11570,4,FALSE)</f>
        <v>Freezers of the chest type, not exceeding 800 liters capacity.</v>
      </c>
      <c r="E8124" s="4" t="str">
        <f>VLOOKUP($A8124,HTS_Dec_25!$A$1:$E$11570,5,FALSE)</f>
        <v>Free</v>
      </c>
      <c r="F8124" s="4">
        <v>25</v>
      </c>
    </row>
    <row r="8125" spans="1:6" ht="172.8" x14ac:dyDescent="0.3">
      <c r="A8125" s="4" t="s">
        <v>31539</v>
      </c>
      <c r="B8125" s="4" t="str">
        <f t="shared" si="126"/>
        <v>841840</v>
      </c>
      <c r="C8125" s="5" t="str">
        <f>VLOOKUP($A8125,HTS_Dec_25!$A$1:$E$11570,3,FALSE)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upright type, not exceeding 900 liters capacity </v>
      </c>
      <c r="D8125" s="5" t="str">
        <f>VLOOKUP($A8125,HTS_Dec_25!$A$1:$E$11570,4,FALSE)</f>
        <v>Freezers of the upright type, not exceeding 900 liters capacity.</v>
      </c>
      <c r="E8125" s="4" t="str">
        <f>VLOOKUP($A8125,HTS_Dec_25!$A$1:$E$11570,5,FALSE)</f>
        <v>Free</v>
      </c>
      <c r="F8125" s="4">
        <v>25</v>
      </c>
    </row>
    <row r="8126" spans="1:6" ht="187.2" x14ac:dyDescent="0.3">
      <c r="A8126" s="4" t="s">
        <v>31540</v>
      </c>
      <c r="B8126" s="4" t="str">
        <f t="shared" si="126"/>
        <v>841850</v>
      </c>
      <c r="C8126" s="5" t="str">
        <f>VLOOKUP($A8126,HTS_Dec_25!$A$1:$E$11570,3,FALSE)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furniture (chests, cabinets, display counters, show-cases and the like) for storage and display, incorporating refrigerating or freezing equipment </v>
      </c>
      <c r="D8126" s="5" t="str">
        <f>VLOOKUP($A8126,HTS_Dec_25!$A$1:$E$11570,4,FALSE)</f>
        <v>Other furniture (chests, cabinets, display counters, show-cases and the like) for storage and display, incorporating refrigerating or freezing equipment.</v>
      </c>
      <c r="E8126" s="4" t="str">
        <f>VLOOKUP($A8126,HTS_Dec_25!$A$1:$E$11570,5,FALSE)</f>
        <v>Free</v>
      </c>
      <c r="F8126" s="4">
        <v>25</v>
      </c>
    </row>
    <row r="8127" spans="1:6" ht="158.4" x14ac:dyDescent="0.3">
      <c r="A8127" s="4" t="s">
        <v>10877</v>
      </c>
      <c r="B8127" s="4" t="str">
        <f t="shared" si="126"/>
        <v>841861</v>
      </c>
      <c r="C8127" s="5" t="str">
        <f>VLOOKUP($A8127,HTS_Dec_25!$A$1:$E$11570,3,FALSE)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v>
      </c>
      <c r="D8127" s="5" t="str">
        <f>VLOOKUP($A8127,HTS_Dec_25!$A$1:$E$11570,4,FALSE)</f>
        <v>Heat pumps other than air conditioning machines of heading 8415.</v>
      </c>
      <c r="E8127" s="4" t="str">
        <f>VLOOKUP($A8127,HTS_Dec_25!$A$1:$E$11570,5,FALSE)</f>
        <v>Free</v>
      </c>
      <c r="F8127" s="4">
        <v>25</v>
      </c>
    </row>
    <row r="8128" spans="1:6" ht="158.4" x14ac:dyDescent="0.3">
      <c r="A8128" s="4" t="s">
        <v>10879</v>
      </c>
      <c r="B8128" s="4" t="str">
        <f t="shared" si="126"/>
        <v>841869</v>
      </c>
      <c r="C8128" s="5" t="str">
        <f>VLOOKUP($A8128,HTS_Dec_25!$A$1:$E$11570,3,FALSE)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v>
      </c>
      <c r="D8128" s="5" t="str">
        <f>VLOOKUP($A8128,HTS_Dec_25!$A$1:$E$11570,4,FALSE)</f>
        <v>Other.</v>
      </c>
      <c r="E8128" s="4" t="str">
        <f>VLOOKUP($A8128,HTS_Dec_25!$A$1:$E$11570,5,FALSE)</f>
        <v>Free</v>
      </c>
      <c r="F8128" s="4">
        <v>25</v>
      </c>
    </row>
    <row r="8129" spans="1:6" ht="144" x14ac:dyDescent="0.3">
      <c r="A8129" s="4" t="s">
        <v>31541</v>
      </c>
      <c r="B8129" s="4" t="str">
        <f t="shared" si="126"/>
        <v>841891</v>
      </c>
      <c r="C8129" s="5" t="str">
        <f>VLOOKUP($A8129,HTS_Dec_25!$A$1:$E$11570,3,FALSE)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v>
      </c>
      <c r="D8129" s="5" t="str">
        <f>VLOOKUP($A8129,HTS_Dec_25!$A$1:$E$11570,4,FALSE)</f>
        <v>Furniture designed to receive refrigerating or freezing equipment.</v>
      </c>
      <c r="E8129" s="4" t="str">
        <f>VLOOKUP($A8129,HTS_Dec_25!$A$1:$E$11570,5,FALSE)</f>
        <v>Free</v>
      </c>
      <c r="F8129" s="4">
        <v>25</v>
      </c>
    </row>
    <row r="8130" spans="1:6" ht="158.4" x14ac:dyDescent="0.3">
      <c r="A8130" s="4" t="s">
        <v>31542</v>
      </c>
      <c r="B8130" s="4" t="str">
        <f t="shared" si="126"/>
        <v>841899</v>
      </c>
      <c r="C8130" s="5" t="str">
        <f>VLOOKUP($A8130,HTS_Dec_25!$A$1:$E$11570,3,FALSE)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v>
      </c>
      <c r="D8130" s="5" t="str">
        <f>VLOOKUP($A8130,HTS_Dec_25!$A$1:$E$11570,4,FALSE)</f>
        <v>Door assemblies incorporating more than one of the following: inner panel; outer panel; insulation; hinges; handles.</v>
      </c>
      <c r="E8130" s="4" t="str">
        <f>VLOOKUP($A8130,HTS_Dec_25!$A$1:$E$11570,5,FALSE)</f>
        <v>Free</v>
      </c>
      <c r="F8130" s="4">
        <v>25</v>
      </c>
    </row>
    <row r="8131" spans="1:6" ht="158.4" x14ac:dyDescent="0.3">
      <c r="A8131" s="4" t="s">
        <v>31543</v>
      </c>
      <c r="B8131" s="4" t="str">
        <f t="shared" ref="B8131:B8194" si="127">LEFT(A8131,6)</f>
        <v>841899</v>
      </c>
      <c r="C8131" s="5" t="str">
        <f>VLOOKUP($A8131,HTS_Dec_25!$A$1:$E$11570,3,FALSE)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v>
      </c>
      <c r="D8131" s="5" t="str">
        <f>VLOOKUP($A8131,HTS_Dec_25!$A$1:$E$11570,4,FALSE)</f>
        <v>Other.</v>
      </c>
      <c r="E8131" s="4" t="str">
        <f>VLOOKUP($A8131,HTS_Dec_25!$A$1:$E$11570,5,FALSE)</f>
        <v>Free</v>
      </c>
      <c r="F8131" s="4">
        <v>25</v>
      </c>
    </row>
    <row r="8132" spans="1:6" ht="273.60000000000002" x14ac:dyDescent="0.3">
      <c r="A8132" s="4" t="s">
        <v>31544</v>
      </c>
      <c r="B8132" s="4" t="str">
        <f t="shared" si="127"/>
        <v>841911</v>
      </c>
      <c r="C8132" s="5" t="str">
        <f>VLOOKUP($A8132,HTS_Dec_25!$A$1:$E$11570,3,FALSE)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2" s="5" t="str">
        <f>VLOOKUP($A8132,HTS_Dec_25!$A$1:$E$11570,4,FALSE)</f>
        <v>Instantaneous gas water heaters.</v>
      </c>
      <c r="E8132" s="4" t="str">
        <f>VLOOKUP($A8132,HTS_Dec_25!$A$1:$E$11570,5,FALSE)</f>
        <v>Free</v>
      </c>
      <c r="F8132" s="4">
        <v>25</v>
      </c>
    </row>
    <row r="8133" spans="1:6" ht="273.60000000000002" x14ac:dyDescent="0.3">
      <c r="A8133" s="4" t="s">
        <v>31545</v>
      </c>
      <c r="B8133" s="4" t="str">
        <f t="shared" si="127"/>
        <v>841912</v>
      </c>
      <c r="C8133" s="5" t="str">
        <f>VLOOKUP($A8133,HTS_Dec_25!$A$1:$E$11570,3,FALSE)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3" s="5" t="str">
        <f>VLOOKUP($A8133,HTS_Dec_25!$A$1:$E$11570,4,FALSE)</f>
        <v>Solar water heaters.</v>
      </c>
      <c r="E8133" s="4" t="str">
        <f>VLOOKUP($A8133,HTS_Dec_25!$A$1:$E$11570,5,FALSE)</f>
        <v>Free</v>
      </c>
      <c r="F8133" s="4">
        <v>25</v>
      </c>
    </row>
    <row r="8134" spans="1:6" ht="273.60000000000002" x14ac:dyDescent="0.3">
      <c r="A8134" s="4" t="s">
        <v>10899</v>
      </c>
      <c r="B8134" s="4" t="str">
        <f t="shared" si="127"/>
        <v>841919</v>
      </c>
      <c r="C8134" s="5" t="str">
        <f>VLOOKUP($A8134,HTS_Dec_25!$A$1:$E$11570,3,FALSE)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4" s="5" t="str">
        <f>VLOOKUP($A8134,HTS_Dec_25!$A$1:$E$11570,4,FALSE)</f>
        <v>Other.</v>
      </c>
      <c r="E8134" s="4" t="str">
        <f>VLOOKUP($A8134,HTS_Dec_25!$A$1:$E$11570,5,FALSE)</f>
        <v>Free</v>
      </c>
      <c r="F8134" s="4">
        <v>25</v>
      </c>
    </row>
    <row r="8135" spans="1:6" ht="273.60000000000002" x14ac:dyDescent="0.3">
      <c r="A8135" s="4" t="s">
        <v>31546</v>
      </c>
      <c r="B8135" s="4" t="str">
        <f t="shared" si="127"/>
        <v>841933</v>
      </c>
      <c r="C8135" s="5" t="str">
        <f>VLOOKUP($A8135,HTS_Dec_25!$A$1:$E$11570,3,FALSE)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v>
      </c>
      <c r="D8135" s="5" t="str">
        <f>VLOOKUP($A8135,HTS_Dec_25!$A$1:$E$11570,4,FALSE)</f>
        <v>For agricultural products.</v>
      </c>
      <c r="E8135" s="4" t="str">
        <f>VLOOKUP($A8135,HTS_Dec_25!$A$1:$E$11570,5,FALSE)</f>
        <v>Free</v>
      </c>
      <c r="F8135" s="4">
        <v>25</v>
      </c>
    </row>
    <row r="8136" spans="1:6" ht="273.60000000000002" x14ac:dyDescent="0.3">
      <c r="A8136" s="4" t="s">
        <v>31547</v>
      </c>
      <c r="B8136" s="4" t="str">
        <f t="shared" si="127"/>
        <v>841933</v>
      </c>
      <c r="C8136" s="5" t="str">
        <f>VLOOKUP($A8136,HTS_Dec_25!$A$1:$E$11570,3,FALSE)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v>
      </c>
      <c r="D8136" s="5" t="str">
        <f>VLOOKUP($A8136,HTS_Dec_25!$A$1:$E$11570,4,FALSE)</f>
        <v>Other.</v>
      </c>
      <c r="E8136" s="4" t="str">
        <f>VLOOKUP($A8136,HTS_Dec_25!$A$1:$E$11570,5,FALSE)</f>
        <v>Free</v>
      </c>
      <c r="F8136" s="4">
        <v>25</v>
      </c>
    </row>
    <row r="8137" spans="1:6" ht="244.8" x14ac:dyDescent="0.3">
      <c r="A8137" s="4" t="s">
        <v>31548</v>
      </c>
      <c r="B8137" s="4" t="str">
        <f t="shared" si="127"/>
        <v>841934</v>
      </c>
      <c r="C8137" s="5" t="str">
        <f>VLOOKUP($A8137,HTS_Dec_25!$A$1:$E$11570,3,FALSE)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v>
      </c>
      <c r="D8137" s="5" t="str">
        <f>VLOOKUP($A8137,HTS_Dec_25!$A$1:$E$11570,4,FALSE)</f>
        <v>Other, for agricultural products.</v>
      </c>
      <c r="E8137" s="4" t="str">
        <f>VLOOKUP($A8137,HTS_Dec_25!$A$1:$E$11570,5,FALSE)</f>
        <v>Free</v>
      </c>
      <c r="F8137" s="4">
        <v>25</v>
      </c>
    </row>
    <row r="8138" spans="1:6" ht="259.2" x14ac:dyDescent="0.3">
      <c r="A8138" s="4" t="s">
        <v>31549</v>
      </c>
      <c r="B8138" s="4" t="str">
        <f t="shared" si="127"/>
        <v>841935</v>
      </c>
      <c r="C8138" s="5" t="str">
        <f>VLOOKUP($A8138,HTS_Dec_25!$A$1:$E$11570,3,FALSE)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v>
      </c>
      <c r="D8138" s="5" t="str">
        <f>VLOOKUP($A8138,HTS_Dec_25!$A$1:$E$11570,4,FALSE)</f>
        <v>For wood.</v>
      </c>
      <c r="E8138" s="4" t="str">
        <f>VLOOKUP($A8138,HTS_Dec_25!$A$1:$E$11570,5,FALSE)</f>
        <v>Free</v>
      </c>
      <c r="F8138" s="4">
        <v>25</v>
      </c>
    </row>
    <row r="8139" spans="1:6" ht="259.2" x14ac:dyDescent="0.3">
      <c r="A8139" s="4" t="s">
        <v>31550</v>
      </c>
      <c r="B8139" s="4" t="str">
        <f t="shared" si="127"/>
        <v>841935</v>
      </c>
      <c r="C8139" s="5" t="str">
        <f>VLOOKUP($A8139,HTS_Dec_25!$A$1:$E$11570,3,FALSE)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v>
      </c>
      <c r="D8139" s="5" t="str">
        <f>VLOOKUP($A8139,HTS_Dec_25!$A$1:$E$11570,4,FALSE)</f>
        <v>Other.</v>
      </c>
      <c r="E8139" s="4" t="str">
        <f>VLOOKUP($A8139,HTS_Dec_25!$A$1:$E$11570,5,FALSE)</f>
        <v>Free</v>
      </c>
      <c r="F8139" s="4">
        <v>25</v>
      </c>
    </row>
    <row r="8140" spans="1:6" ht="244.8" x14ac:dyDescent="0.3">
      <c r="A8140" s="4" t="s">
        <v>31551</v>
      </c>
      <c r="B8140" s="4" t="str">
        <f t="shared" si="127"/>
        <v>841939</v>
      </c>
      <c r="C8140" s="5" t="str">
        <f>VLOOKUP($A8140,HTS_Dec_25!$A$1:$E$11570,3,FALSE)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v>
      </c>
      <c r="D8140" s="5" t="str">
        <f>VLOOKUP($A8140,HTS_Dec_25!$A$1:$E$11570,4,FALSE)</f>
        <v>Other.</v>
      </c>
      <c r="E8140" s="4" t="str">
        <f>VLOOKUP($A8140,HTS_Dec_25!$A$1:$E$11570,5,FALSE)</f>
        <v>Free</v>
      </c>
      <c r="F8140" s="4">
        <v>25</v>
      </c>
    </row>
    <row r="8141" spans="1:6" ht="259.2" x14ac:dyDescent="0.3">
      <c r="A8141" s="4" t="s">
        <v>31552</v>
      </c>
      <c r="B8141" s="4" t="str">
        <f t="shared" si="127"/>
        <v>841940</v>
      </c>
      <c r="C8141" s="5" t="str">
        <f>VLOOKUP($A8141,HTS_Dec_25!$A$1:$E$11570,3,FALSE)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v>
      </c>
      <c r="D8141" s="5" t="str">
        <f>VLOOKUP($A8141,HTS_Dec_25!$A$1:$E$11570,4,FALSE)</f>
        <v>Distilling or rectifying plant.</v>
      </c>
      <c r="E8141" s="4" t="str">
        <f>VLOOKUP($A8141,HTS_Dec_25!$A$1:$E$11570,5,FALSE)</f>
        <v>Free</v>
      </c>
      <c r="F8141" s="4">
        <v>25</v>
      </c>
    </row>
    <row r="8142" spans="1:6" ht="259.2" x14ac:dyDescent="0.3">
      <c r="A8142" s="4" t="s">
        <v>31553</v>
      </c>
      <c r="B8142" s="4" t="str">
        <f t="shared" si="127"/>
        <v>841950</v>
      </c>
      <c r="C8142" s="5" t="str">
        <f>VLOOKUP($A8142,HTS_Dec_25!$A$1:$E$11570,3,FALSE)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v>
      </c>
      <c r="D8142" s="5" t="str">
        <f>VLOOKUP($A8142,HTS_Dec_25!$A$1:$E$11570,4,FALSE)</f>
        <v>Brazed aluminum plate-fin heat exchangers.</v>
      </c>
      <c r="E8142" s="4" t="str">
        <f>VLOOKUP($A8142,HTS_Dec_25!$A$1:$E$11570,5,FALSE)</f>
        <v>4.2%</v>
      </c>
      <c r="F8142" s="4">
        <v>25</v>
      </c>
    </row>
    <row r="8143" spans="1:6" ht="259.2" x14ac:dyDescent="0.3">
      <c r="A8143" s="4" t="s">
        <v>31554</v>
      </c>
      <c r="B8143" s="4" t="str">
        <f t="shared" si="127"/>
        <v>841950</v>
      </c>
      <c r="C8143" s="5" t="str">
        <f>VLOOKUP($A8143,HTS_Dec_25!$A$1:$E$11570,3,FALSE)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v>
      </c>
      <c r="D8143" s="5" t="str">
        <f>VLOOKUP($A8143,HTS_Dec_25!$A$1:$E$11570,4,FALSE)</f>
        <v>Other.</v>
      </c>
      <c r="E8143" s="4" t="str">
        <f>VLOOKUP($A8143,HTS_Dec_25!$A$1:$E$11570,5,FALSE)</f>
        <v>Free</v>
      </c>
      <c r="F8143" s="4">
        <v>25</v>
      </c>
    </row>
    <row r="8144" spans="1:6" ht="259.2" x14ac:dyDescent="0.3">
      <c r="A8144" s="4" t="s">
        <v>31555</v>
      </c>
      <c r="B8144" s="4" t="str">
        <f t="shared" si="127"/>
        <v>841960</v>
      </c>
      <c r="C8144" s="5" t="str">
        <f>VLOOKUP($A8144,HTS_Dec_25!$A$1:$E$11570,3,FALSE)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v>
      </c>
      <c r="D8144" s="5" t="str">
        <f>VLOOKUP($A8144,HTS_Dec_25!$A$1:$E$11570,4,FALSE)</f>
        <v>Machinery containing brazed aluminum plate-fin heat exchangers.</v>
      </c>
      <c r="E8144" s="4" t="str">
        <f>VLOOKUP($A8144,HTS_Dec_25!$A$1:$E$11570,5,FALSE)</f>
        <v>4.2%</v>
      </c>
      <c r="F8144" s="4">
        <v>25</v>
      </c>
    </row>
    <row r="8145" spans="1:6" ht="259.2" x14ac:dyDescent="0.3">
      <c r="A8145" s="4" t="s">
        <v>31556</v>
      </c>
      <c r="B8145" s="4" t="str">
        <f t="shared" si="127"/>
        <v>841960</v>
      </c>
      <c r="C8145" s="5" t="str">
        <f>VLOOKUP($A8145,HTS_Dec_25!$A$1:$E$11570,3,FALSE)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v>
      </c>
      <c r="D8145" s="5" t="str">
        <f>VLOOKUP($A8145,HTS_Dec_25!$A$1:$E$11570,4,FALSE)</f>
        <v>Other.</v>
      </c>
      <c r="E8145" s="4" t="str">
        <f>VLOOKUP($A8145,HTS_Dec_25!$A$1:$E$11570,5,FALSE)</f>
        <v>Free</v>
      </c>
      <c r="F8145" s="4">
        <v>25</v>
      </c>
    </row>
    <row r="8146" spans="1:6" ht="273.60000000000002" x14ac:dyDescent="0.3">
      <c r="A8146" s="4" t="s">
        <v>31557</v>
      </c>
      <c r="B8146" s="4" t="str">
        <f t="shared" si="127"/>
        <v>841981</v>
      </c>
      <c r="C8146" s="5" t="str">
        <f>VLOOKUP($A8146,HTS_Dec_25!$A$1:$E$11570,3,FALSE)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v>
      </c>
      <c r="D8146" s="5" t="str">
        <f>VLOOKUP($A8146,HTS_Dec_25!$A$1:$E$11570,4,FALSE)</f>
        <v>Cooking stoves, ranges and ovens.</v>
      </c>
      <c r="E8146" s="4" t="str">
        <f>VLOOKUP($A8146,HTS_Dec_25!$A$1:$E$11570,5,FALSE)</f>
        <v>Free</v>
      </c>
      <c r="F8146" s="4">
        <v>7.5</v>
      </c>
    </row>
    <row r="8147" spans="1:6" ht="273.60000000000002" x14ac:dyDescent="0.3">
      <c r="A8147" s="4" t="s">
        <v>31558</v>
      </c>
      <c r="B8147" s="4" t="str">
        <f t="shared" si="127"/>
        <v>841981</v>
      </c>
      <c r="C8147" s="5" t="str">
        <f>VLOOKUP($A8147,HTS_Dec_25!$A$1:$E$11570,3,FALSE)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v>
      </c>
      <c r="D8147" s="5" t="str">
        <f>VLOOKUP($A8147,HTS_Dec_25!$A$1:$E$11570,4,FALSE)</f>
        <v>Other.</v>
      </c>
      <c r="E8147" s="4" t="str">
        <f>VLOOKUP($A8147,HTS_Dec_25!$A$1:$E$11570,5,FALSE)</f>
        <v>Free</v>
      </c>
      <c r="F8147" s="4">
        <v>7.5</v>
      </c>
    </row>
    <row r="8148" spans="1:6" ht="259.2" x14ac:dyDescent="0.3">
      <c r="A8148" s="4" t="s">
        <v>10923</v>
      </c>
      <c r="B8148" s="4" t="str">
        <f t="shared" si="127"/>
        <v>841989</v>
      </c>
      <c r="C8148" s="5" t="str">
        <f>VLOOKUP($A8148,HTS_Dec_25!$A$1:$E$11570,3,FALSE)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48" s="5" t="str">
        <f>VLOOKUP($A8148,HTS_Dec_25!$A$1:$E$11570,4,FALSE)</f>
        <v>For making paper pulp, paper or paperboard.</v>
      </c>
      <c r="E8148" s="4" t="str">
        <f>VLOOKUP($A8148,HTS_Dec_25!$A$1:$E$11570,5,FALSE)</f>
        <v>Free</v>
      </c>
      <c r="F8148" s="4">
        <v>25</v>
      </c>
    </row>
    <row r="8149" spans="1:6" ht="259.2" x14ac:dyDescent="0.3">
      <c r="A8149" s="4" t="s">
        <v>31559</v>
      </c>
      <c r="B8149" s="4" t="str">
        <f t="shared" si="127"/>
        <v>841989</v>
      </c>
      <c r="C8149" s="5" t="str">
        <f>VLOOKUP($A8149,HTS_Dec_25!$A$1:$E$11570,3,FALSE)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49" s="5" t="str">
        <f>VLOOKUP($A8149,HTS_Dec_25!$A$1:$E$11570,4,FALSE)</f>
        <v>Molten-salt-cooled acrylic acid reactors.</v>
      </c>
      <c r="E8149" s="4" t="str">
        <f>VLOOKUP($A8149,HTS_Dec_25!$A$1:$E$11570,5,FALSE)</f>
        <v>Free</v>
      </c>
      <c r="F8149" s="4">
        <v>25</v>
      </c>
    </row>
    <row r="8150" spans="1:6" ht="259.2" x14ac:dyDescent="0.3">
      <c r="A8150" s="4" t="s">
        <v>31560</v>
      </c>
      <c r="B8150" s="4" t="str">
        <f t="shared" si="127"/>
        <v>841989</v>
      </c>
      <c r="C8150" s="5" t="str">
        <f>VLOOKUP($A8150,HTS_Dec_25!$A$1:$E$11570,3,FALSE)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50" s="5" t="str">
        <f>VLOOKUP($A8150,HTS_Dec_25!$A$1:$E$11570,4,FALSE)</f>
        <v>Other.</v>
      </c>
      <c r="E8150" s="4" t="str">
        <f>VLOOKUP($A8150,HTS_Dec_25!$A$1:$E$11570,5,FALSE)</f>
        <v>4.2%</v>
      </c>
      <c r="F8150" s="4">
        <v>25</v>
      </c>
    </row>
    <row r="8151" spans="1:6" ht="244.8" x14ac:dyDescent="0.3">
      <c r="A8151" s="4" t="s">
        <v>31561</v>
      </c>
      <c r="B8151" s="4" t="str">
        <f t="shared" si="127"/>
        <v>841990</v>
      </c>
      <c r="C8151" s="5" t="str">
        <f>VLOOKUP($A8151,HTS_Dec_25!$A$1:$E$11570,3,FALSE)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1" s="5" t="str">
        <f>VLOOKUP($A8151,HTS_Dec_25!$A$1:$E$11570,4,FALSE)</f>
        <v>Of instantaneous or storage water heaters.</v>
      </c>
      <c r="E8151" s="4" t="str">
        <f>VLOOKUP($A8151,HTS_Dec_25!$A$1:$E$11570,5,FALSE)</f>
        <v>Free</v>
      </c>
      <c r="F8151" s="4">
        <v>25</v>
      </c>
    </row>
    <row r="8152" spans="1:6" ht="244.8" x14ac:dyDescent="0.3">
      <c r="A8152" s="4" t="s">
        <v>31562</v>
      </c>
      <c r="B8152" s="4" t="str">
        <f t="shared" si="127"/>
        <v>841990</v>
      </c>
      <c r="C8152" s="5" t="str">
        <f>VLOOKUP($A8152,HTS_Dec_25!$A$1:$E$11570,3,FALSE)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2" s="5" t="str">
        <f>VLOOKUP($A8152,HTS_Dec_25!$A$1:$E$11570,4,FALSE)</f>
        <v>Of machinery and plant for making paper pulp, paper or paperboard.</v>
      </c>
      <c r="E8152" s="4" t="str">
        <f>VLOOKUP($A8152,HTS_Dec_25!$A$1:$E$11570,5,FALSE)</f>
        <v>Free</v>
      </c>
      <c r="F8152" s="4">
        <v>25</v>
      </c>
    </row>
    <row r="8153" spans="1:6" ht="244.8" x14ac:dyDescent="0.3">
      <c r="A8153" s="4" t="s">
        <v>31563</v>
      </c>
      <c r="B8153" s="4" t="str">
        <f t="shared" si="127"/>
        <v>841990</v>
      </c>
      <c r="C8153" s="5" t="str">
        <f>VLOOKUP($A8153,HTS_Dec_25!$A$1:$E$11570,3,FALSE)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3" s="5" t="str">
        <f>VLOOKUP($A8153,HTS_Dec_25!$A$1:$E$11570,4,FALSE)</f>
        <v>Of heat exchange units.</v>
      </c>
      <c r="E8153" s="4" t="str">
        <f>VLOOKUP($A8153,HTS_Dec_25!$A$1:$E$11570,5,FALSE)</f>
        <v>Free</v>
      </c>
      <c r="F8153" s="4">
        <v>25</v>
      </c>
    </row>
    <row r="8154" spans="1:6" ht="244.8" x14ac:dyDescent="0.3">
      <c r="A8154" s="4" t="s">
        <v>31564</v>
      </c>
      <c r="B8154" s="4" t="str">
        <f t="shared" si="127"/>
        <v>841990</v>
      </c>
      <c r="C8154" s="5" t="str">
        <f>VLOOKUP($A8154,HTS_Dec_25!$A$1:$E$11570,3,FALSE)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4" s="5" t="str">
        <f>VLOOKUP($A8154,HTS_Dec_25!$A$1:$E$11570,4,FALSE)</f>
        <v>Of molten-salt-cooled acrylic acid reactors; of medical, surgical or laboratory sterilizers.</v>
      </c>
      <c r="E8154" s="4" t="str">
        <f>VLOOKUP($A8154,HTS_Dec_25!$A$1:$E$11570,5,FALSE)</f>
        <v>Free</v>
      </c>
      <c r="F8154" s="4">
        <v>25</v>
      </c>
    </row>
    <row r="8155" spans="1:6" ht="244.8" x14ac:dyDescent="0.3">
      <c r="A8155" s="4" t="s">
        <v>31565</v>
      </c>
      <c r="B8155" s="4" t="str">
        <f t="shared" si="127"/>
        <v>841990</v>
      </c>
      <c r="C8155" s="5" t="str">
        <f>VLOOKUP($A8155,HTS_Dec_25!$A$1:$E$11570,3,FALSE)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5" s="5" t="str">
        <f>VLOOKUP($A8155,HTS_Dec_25!$A$1:$E$11570,4,FALSE)</f>
        <v>Of electromechanical tools for working in the hand with self-contained electric motor.</v>
      </c>
      <c r="E8155" s="4" t="str">
        <f>VLOOKUP($A8155,HTS_Dec_25!$A$1:$E$11570,5,FALSE)</f>
        <v>Free</v>
      </c>
      <c r="F8155" s="4">
        <v>25</v>
      </c>
    </row>
    <row r="8156" spans="1:6" ht="244.8" x14ac:dyDescent="0.3">
      <c r="A8156" s="4" t="s">
        <v>31566</v>
      </c>
      <c r="B8156" s="4" t="str">
        <f t="shared" si="127"/>
        <v>841990</v>
      </c>
      <c r="C8156" s="5" t="str">
        <f>VLOOKUP($A8156,HTS_Dec_25!$A$1:$E$11570,3,FALSE)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6" s="5" t="str">
        <f>VLOOKUP($A8156,HTS_Dec_25!$A$1:$E$11570,4,FALSE)</f>
        <v>Other.</v>
      </c>
      <c r="E8156" s="4" t="str">
        <f>VLOOKUP($A8156,HTS_Dec_25!$A$1:$E$11570,5,FALSE)</f>
        <v>4%</v>
      </c>
      <c r="F8156" s="4">
        <v>25</v>
      </c>
    </row>
    <row r="8157" spans="1:6" ht="144" x14ac:dyDescent="0.3">
      <c r="A8157" s="4" t="s">
        <v>31567</v>
      </c>
      <c r="B8157" s="4" t="str">
        <f t="shared" si="127"/>
        <v>842010</v>
      </c>
      <c r="C8157" s="5" t="str">
        <f>VLOOKUP($A8157,HTS_Dec_25!$A$1:$E$11570,3,FALSE)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7" s="5" t="str">
        <f>VLOOKUP($A8157,HTS_Dec_25!$A$1:$E$11570,4,FALSE)</f>
        <v>Textile calendering or rolling machines.</v>
      </c>
      <c r="E8157" s="4" t="str">
        <f>VLOOKUP($A8157,HTS_Dec_25!$A$1:$E$11570,5,FALSE)</f>
        <v>3.5%</v>
      </c>
      <c r="F8157" s="4">
        <v>7.5</v>
      </c>
    </row>
    <row r="8158" spans="1:6" ht="144" x14ac:dyDescent="0.3">
      <c r="A8158" s="4" t="s">
        <v>31568</v>
      </c>
      <c r="B8158" s="4" t="str">
        <f t="shared" si="127"/>
        <v>842010</v>
      </c>
      <c r="C8158" s="5" t="str">
        <f>VLOOKUP($A8158,HTS_Dec_25!$A$1:$E$11570,3,FALSE)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8" s="5" t="str">
        <f>VLOOKUP($A8158,HTS_Dec_25!$A$1:$E$11570,4,FALSE)</f>
        <v>Calendering or similar rolling machines for making paper pulp, paper or paperboard.</v>
      </c>
      <c r="E8158" s="4" t="str">
        <f>VLOOKUP($A8158,HTS_Dec_25!$A$1:$E$11570,5,FALSE)</f>
        <v>Free</v>
      </c>
      <c r="F8158" s="4">
        <v>25</v>
      </c>
    </row>
    <row r="8159" spans="1:6" ht="144" x14ac:dyDescent="0.3">
      <c r="A8159" s="4" t="s">
        <v>31569</v>
      </c>
      <c r="B8159" s="4" t="str">
        <f t="shared" si="127"/>
        <v>842010</v>
      </c>
      <c r="C8159" s="5" t="str">
        <f>VLOOKUP($A8159,HTS_Dec_25!$A$1:$E$11570,3,FALSE)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9" s="5" t="str">
        <f>VLOOKUP($A8159,HTS_Dec_25!$A$1:$E$11570,4,FALSE)</f>
        <v>Other.</v>
      </c>
      <c r="E8159" s="4" t="str">
        <f>VLOOKUP($A8159,HTS_Dec_25!$A$1:$E$11570,5,FALSE)</f>
        <v>Free</v>
      </c>
      <c r="F8159" s="4">
        <v>25</v>
      </c>
    </row>
    <row r="8160" spans="1:6" ht="129.6" x14ac:dyDescent="0.3">
      <c r="A8160" s="4" t="s">
        <v>31570</v>
      </c>
      <c r="B8160" s="4" t="str">
        <f t="shared" si="127"/>
        <v>842091</v>
      </c>
      <c r="C8160" s="5" t="str">
        <f>VLOOKUP($A8160,HTS_Dec_25!$A$1:$E$11570,3,FALSE)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0" s="5" t="str">
        <f>VLOOKUP($A8160,HTS_Dec_25!$A$1:$E$11570,4,FALSE)</f>
        <v>For textile calendering or rolling machines.</v>
      </c>
      <c r="E8160" s="4" t="str">
        <f>VLOOKUP($A8160,HTS_Dec_25!$A$1:$E$11570,5,FALSE)</f>
        <v>2.6%</v>
      </c>
      <c r="F8160" s="4">
        <v>25</v>
      </c>
    </row>
    <row r="8161" spans="1:6" ht="129.6" x14ac:dyDescent="0.3">
      <c r="A8161" s="4" t="s">
        <v>31571</v>
      </c>
      <c r="B8161" s="4" t="str">
        <f t="shared" si="127"/>
        <v>842091</v>
      </c>
      <c r="C8161" s="5" t="str">
        <f>VLOOKUP($A8161,HTS_Dec_25!$A$1:$E$11570,3,FALSE)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1" s="5" t="str">
        <f>VLOOKUP($A8161,HTS_Dec_25!$A$1:$E$11570,4,FALSE)</f>
        <v>For calendering or other rolling machines for machines for making paper pulp, paper or paperboard.</v>
      </c>
      <c r="E8161" s="4" t="str">
        <f>VLOOKUP($A8161,HTS_Dec_25!$A$1:$E$11570,5,FALSE)</f>
        <v>Free</v>
      </c>
      <c r="F8161" s="4">
        <v>25</v>
      </c>
    </row>
    <row r="8162" spans="1:6" ht="129.6" x14ac:dyDescent="0.3">
      <c r="A8162" s="4" t="s">
        <v>31572</v>
      </c>
      <c r="B8162" s="4" t="str">
        <f t="shared" si="127"/>
        <v>842091</v>
      </c>
      <c r="C8162" s="5" t="str">
        <f>VLOOKUP($A8162,HTS_Dec_25!$A$1:$E$11570,3,FALSE)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2" s="5" t="str">
        <f>VLOOKUP($A8162,HTS_Dec_25!$A$1:$E$11570,4,FALSE)</f>
        <v>Other.</v>
      </c>
      <c r="E8162" s="4" t="str">
        <f>VLOOKUP($A8162,HTS_Dec_25!$A$1:$E$11570,5,FALSE)</f>
        <v>Free</v>
      </c>
      <c r="F8162" s="4">
        <v>25</v>
      </c>
    </row>
    <row r="8163" spans="1:6" ht="129.6" x14ac:dyDescent="0.3">
      <c r="A8163" s="4" t="s">
        <v>31573</v>
      </c>
      <c r="B8163" s="4" t="str">
        <f t="shared" si="127"/>
        <v>842099</v>
      </c>
      <c r="C8163" s="5" t="str">
        <f>VLOOKUP($A8163,HTS_Dec_25!$A$1:$E$11570,3,FALSE)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3" s="5" t="str">
        <f>VLOOKUP($A8163,HTS_Dec_25!$A$1:$E$11570,4,FALSE)</f>
        <v>Of machines for processing textiles.</v>
      </c>
      <c r="E8163" s="4" t="str">
        <f>VLOOKUP($A8163,HTS_Dec_25!$A$1:$E$11570,5,FALSE)</f>
        <v>3.5%</v>
      </c>
      <c r="F8163" s="4">
        <v>25</v>
      </c>
    </row>
    <row r="8164" spans="1:6" ht="129.6" x14ac:dyDescent="0.3">
      <c r="A8164" s="4" t="s">
        <v>31574</v>
      </c>
      <c r="B8164" s="4" t="str">
        <f t="shared" si="127"/>
        <v>842099</v>
      </c>
      <c r="C8164" s="5" t="str">
        <f>VLOOKUP($A8164,HTS_Dec_25!$A$1:$E$11570,3,FALSE)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4" s="5" t="str">
        <f>VLOOKUP($A8164,HTS_Dec_25!$A$1:$E$11570,4,FALSE)</f>
        <v>Of machines for making paper pulp, paper or paperboard.</v>
      </c>
      <c r="E8164" s="4" t="str">
        <f>VLOOKUP($A8164,HTS_Dec_25!$A$1:$E$11570,5,FALSE)</f>
        <v>Free</v>
      </c>
      <c r="F8164" s="4">
        <v>25</v>
      </c>
    </row>
    <row r="8165" spans="1:6" ht="129.6" x14ac:dyDescent="0.3">
      <c r="A8165" s="4" t="s">
        <v>31575</v>
      </c>
      <c r="B8165" s="4" t="str">
        <f t="shared" si="127"/>
        <v>842099</v>
      </c>
      <c r="C8165" s="5" t="str">
        <f>VLOOKUP($A8165,HTS_Dec_25!$A$1:$E$11570,3,FALSE)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5" s="5" t="str">
        <f>VLOOKUP($A8165,HTS_Dec_25!$A$1:$E$11570,4,FALSE)</f>
        <v>Other.</v>
      </c>
      <c r="E8165" s="4" t="str">
        <f>VLOOKUP($A8165,HTS_Dec_25!$A$1:$E$11570,5,FALSE)</f>
        <v>Free</v>
      </c>
      <c r="F8165" s="4">
        <v>25</v>
      </c>
    </row>
    <row r="8166" spans="1:6" ht="144" x14ac:dyDescent="0.3">
      <c r="A8166" s="4" t="s">
        <v>31576</v>
      </c>
      <c r="B8166" s="4" t="str">
        <f t="shared" si="127"/>
        <v>842111</v>
      </c>
      <c r="C8166" s="5" t="str">
        <f>VLOOKUP($A8166,HTS_Dec_25!$A$1:$E$11570,3,FALSE)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6" s="5" t="str">
        <f>VLOOKUP($A8166,HTS_Dec_25!$A$1:$E$11570,4,FALSE)</f>
        <v>Cream separators.</v>
      </c>
      <c r="E8166" s="4" t="str">
        <f>VLOOKUP($A8166,HTS_Dec_25!$A$1:$E$11570,5,FALSE)</f>
        <v>Free</v>
      </c>
      <c r="F8166" s="4">
        <v>25</v>
      </c>
    </row>
    <row r="8167" spans="1:6" ht="144" x14ac:dyDescent="0.3">
      <c r="A8167" s="4" t="s">
        <v>31577</v>
      </c>
      <c r="B8167" s="4" t="str">
        <f t="shared" si="127"/>
        <v>842112</v>
      </c>
      <c r="C8167" s="5" t="str">
        <f>VLOOKUP($A8167,HTS_Dec_25!$A$1:$E$11570,3,FALSE)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7" s="5" t="str">
        <f>VLOOKUP($A8167,HTS_Dec_25!$A$1:$E$11570,4,FALSE)</f>
        <v>Clothes-dryers.</v>
      </c>
      <c r="E8167" s="4" t="str">
        <f>VLOOKUP($A8167,HTS_Dec_25!$A$1:$E$11570,5,FALSE)</f>
        <v>Free</v>
      </c>
      <c r="F8167" s="4">
        <v>7.5</v>
      </c>
    </row>
    <row r="8168" spans="1:6" ht="144" x14ac:dyDescent="0.3">
      <c r="A8168" s="4" t="s">
        <v>31578</v>
      </c>
      <c r="B8168" s="4" t="str">
        <f t="shared" si="127"/>
        <v>842119</v>
      </c>
      <c r="C8168" s="5" t="str">
        <f>VLOOKUP($A8168,HTS_Dec_25!$A$1:$E$11570,3,FALSE)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8" s="5" t="str">
        <f>VLOOKUP($A8168,HTS_Dec_25!$A$1:$E$11570,4,FALSE)</f>
        <v>Other.</v>
      </c>
      <c r="E8168" s="4" t="str">
        <f>VLOOKUP($A8168,HTS_Dec_25!$A$1:$E$11570,5,FALSE)</f>
        <v>1.3%</v>
      </c>
      <c r="F8168" s="4">
        <v>25</v>
      </c>
    </row>
    <row r="8169" spans="1:6" ht="158.4" x14ac:dyDescent="0.3">
      <c r="A8169" s="4" t="s">
        <v>31579</v>
      </c>
      <c r="B8169" s="4" t="str">
        <f t="shared" si="127"/>
        <v>842121</v>
      </c>
      <c r="C8169" s="5" t="str">
        <f>VLOOKUP($A8169,HTS_Dec_25!$A$1:$E$11570,3,FALSE)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69" s="5" t="str">
        <f>VLOOKUP($A8169,HTS_Dec_25!$A$1:$E$11570,4,FALSE)</f>
        <v>For filtering or purifying water.</v>
      </c>
      <c r="E8169" s="4" t="str">
        <f>VLOOKUP($A8169,HTS_Dec_25!$A$1:$E$11570,5,FALSE)</f>
        <v>Free</v>
      </c>
      <c r="F8169" s="4">
        <v>25</v>
      </c>
    </row>
    <row r="8170" spans="1:6" ht="158.4" x14ac:dyDescent="0.3">
      <c r="A8170" s="4" t="s">
        <v>31580</v>
      </c>
      <c r="B8170" s="4" t="str">
        <f t="shared" si="127"/>
        <v>842122</v>
      </c>
      <c r="C8170" s="5" t="str">
        <f>VLOOKUP($A8170,HTS_Dec_25!$A$1:$E$11570,3,FALSE)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0" s="5" t="str">
        <f>VLOOKUP($A8170,HTS_Dec_25!$A$1:$E$11570,4,FALSE)</f>
        <v>For filtering or purifying beverages other than water.</v>
      </c>
      <c r="E8170" s="4" t="str">
        <f>VLOOKUP($A8170,HTS_Dec_25!$A$1:$E$11570,5,FALSE)</f>
        <v>Free</v>
      </c>
      <c r="F8170" s="4">
        <v>25</v>
      </c>
    </row>
    <row r="8171" spans="1:6" ht="158.4" x14ac:dyDescent="0.3">
      <c r="A8171" s="4" t="s">
        <v>31581</v>
      </c>
      <c r="B8171" s="4" t="str">
        <f t="shared" si="127"/>
        <v>842123</v>
      </c>
      <c r="C8171" s="5" t="str">
        <f>VLOOKUP($A8171,HTS_Dec_25!$A$1:$E$11570,3,FALSE)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1" s="5" t="str">
        <f>VLOOKUP($A8171,HTS_Dec_25!$A$1:$E$11570,4,FALSE)</f>
        <v>Oil or fuel filters for internal combustion engines.</v>
      </c>
      <c r="E8171" s="4" t="str">
        <f>VLOOKUP($A8171,HTS_Dec_25!$A$1:$E$11570,5,FALSE)</f>
        <v>2.5%</v>
      </c>
      <c r="F8171" s="4">
        <v>25</v>
      </c>
    </row>
    <row r="8172" spans="1:6" ht="158.4" x14ac:dyDescent="0.3">
      <c r="A8172" s="4" t="s">
        <v>31582</v>
      </c>
      <c r="B8172" s="4" t="str">
        <f t="shared" si="127"/>
        <v>842129</v>
      </c>
      <c r="C8172" s="5" t="str">
        <f>VLOOKUP($A8172,HTS_Dec_25!$A$1:$E$11570,3,FALSE)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2" s="5" t="str">
        <f>VLOOKUP($A8172,HTS_Dec_25!$A$1:$E$11570,4,FALSE)</f>
        <v>Other.</v>
      </c>
      <c r="E8172" s="4" t="str">
        <f>VLOOKUP($A8172,HTS_Dec_25!$A$1:$E$11570,5,FALSE)</f>
        <v>Free</v>
      </c>
      <c r="F8172" s="4">
        <v>25</v>
      </c>
    </row>
    <row r="8173" spans="1:6" ht="158.4" x14ac:dyDescent="0.3">
      <c r="A8173" s="4" t="s">
        <v>31583</v>
      </c>
      <c r="B8173" s="4" t="str">
        <f t="shared" si="127"/>
        <v>842131</v>
      </c>
      <c r="C8173" s="5" t="str">
        <f>VLOOKUP($A8173,HTS_Dec_25!$A$1:$E$11570,3,FALSE)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3" s="5" t="str">
        <f>VLOOKUP($A8173,HTS_Dec_25!$A$1:$E$11570,4,FALSE)</f>
        <v>Intake air filters for internal combustion engines.</v>
      </c>
      <c r="E8173" s="4" t="str">
        <f>VLOOKUP($A8173,HTS_Dec_25!$A$1:$E$11570,5,FALSE)</f>
        <v>2.5%</v>
      </c>
      <c r="F8173" s="4">
        <v>25</v>
      </c>
    </row>
    <row r="8174" spans="1:6" ht="158.4" x14ac:dyDescent="0.3">
      <c r="A8174" s="4" t="s">
        <v>31584</v>
      </c>
      <c r="B8174" s="4" t="str">
        <f t="shared" si="127"/>
        <v>842132</v>
      </c>
      <c r="C8174" s="5" t="str">
        <f>VLOOKUP($A8174,HTS_Dec_25!$A$1:$E$11570,3,FALSE)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4" s="5" t="str">
        <f>VLOOKUP($A8174,HTS_Dec_25!$A$1:$E$11570,4,FALSE)</f>
        <v>Catalytic converters or particulate filters, whether or not combined, for purifying or filtering exhaust gases from internal combustion engines.</v>
      </c>
      <c r="E8174" s="4" t="str">
        <f>VLOOKUP($A8174,HTS_Dec_25!$A$1:$E$11570,5,FALSE)</f>
        <v>Free</v>
      </c>
      <c r="F8174" s="4">
        <v>25</v>
      </c>
    </row>
    <row r="8175" spans="1:6" ht="158.4" x14ac:dyDescent="0.3">
      <c r="A8175" s="4" t="s">
        <v>31585</v>
      </c>
      <c r="B8175" s="4" t="str">
        <f t="shared" si="127"/>
        <v>842139</v>
      </c>
      <c r="C8175" s="5" t="str">
        <f>VLOOKUP($A8175,HTS_Dec_25!$A$1:$E$11570,3,FALSE)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5" s="5" t="str">
        <f>VLOOKUP($A8175,HTS_Dec_25!$A$1:$E$11570,4,FALSE)</f>
        <v>Other.</v>
      </c>
      <c r="E8175" s="4" t="str">
        <f>VLOOKUP($A8175,HTS_Dec_25!$A$1:$E$11570,5,FALSE)</f>
        <v>Free</v>
      </c>
      <c r="F8175" s="4">
        <v>25</v>
      </c>
    </row>
    <row r="8176" spans="1:6" ht="144" x14ac:dyDescent="0.3">
      <c r="A8176" s="4" t="s">
        <v>31586</v>
      </c>
      <c r="B8176" s="4" t="str">
        <f t="shared" si="127"/>
        <v>842191</v>
      </c>
      <c r="C8176" s="5" t="str">
        <f>VLOOKUP($A8176,HTS_Dec_25!$A$1:$E$11570,3,FALSE)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6" s="5" t="str">
        <f>VLOOKUP($A8176,HTS_Dec_25!$A$1:$E$11570,4,FALSE)</f>
        <v>Drying chambers for the clothes-dryers of subheading 8421.12 and other parts of clothes-dryers incorporating drying chambers.</v>
      </c>
      <c r="E8176" s="4" t="str">
        <f>VLOOKUP($A8176,HTS_Dec_25!$A$1:$E$11570,5,FALSE)</f>
        <v>Free</v>
      </c>
      <c r="F8176" s="4">
        <v>7.5</v>
      </c>
    </row>
    <row r="8177" spans="1:6" ht="144" x14ac:dyDescent="0.3">
      <c r="A8177" s="4" t="s">
        <v>31587</v>
      </c>
      <c r="B8177" s="4" t="str">
        <f t="shared" si="127"/>
        <v>842191</v>
      </c>
      <c r="C8177" s="5" t="str">
        <f>VLOOKUP($A8177,HTS_Dec_25!$A$1:$E$11570,3,FALSE)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7" s="5" t="str">
        <f>VLOOKUP($A8177,HTS_Dec_25!$A$1:$E$11570,4,FALSE)</f>
        <v>Furniture designed to receive the clothes-dryers of subheading 8421.12.</v>
      </c>
      <c r="E8177" s="4" t="str">
        <f>VLOOKUP($A8177,HTS_Dec_25!$A$1:$E$11570,5,FALSE)</f>
        <v>Free</v>
      </c>
      <c r="F8177" s="4">
        <v>7.5</v>
      </c>
    </row>
    <row r="8178" spans="1:6" ht="144" x14ac:dyDescent="0.3">
      <c r="A8178" s="4" t="s">
        <v>31588</v>
      </c>
      <c r="B8178" s="4" t="str">
        <f t="shared" si="127"/>
        <v>842191</v>
      </c>
      <c r="C8178" s="5" t="str">
        <f>VLOOKUP($A8178,HTS_Dec_25!$A$1:$E$11570,3,FALSE)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8" s="5" t="str">
        <f>VLOOKUP($A8178,HTS_Dec_25!$A$1:$E$11570,4,FALSE)</f>
        <v>Other.</v>
      </c>
      <c r="E8178" s="4" t="str">
        <f>VLOOKUP($A8178,HTS_Dec_25!$A$1:$E$11570,5,FALSE)</f>
        <v>Free</v>
      </c>
      <c r="F8178" s="4">
        <v>25</v>
      </c>
    </row>
    <row r="8179" spans="1:6" ht="144" x14ac:dyDescent="0.3">
      <c r="A8179" s="4" t="s">
        <v>31589</v>
      </c>
      <c r="B8179" s="4" t="str">
        <f t="shared" si="127"/>
        <v>842199</v>
      </c>
      <c r="C8179" s="5" t="str">
        <f>VLOOKUP($A8179,HTS_Dec_25!$A$1:$E$11570,3,FALSE)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v>
      </c>
      <c r="D8179" s="5" t="str">
        <f>VLOOKUP($A8179,HTS_Dec_25!$A$1:$E$11570,4,FALSE)</f>
        <v>Other.</v>
      </c>
      <c r="E8179" s="4" t="str">
        <f>VLOOKUP($A8179,HTS_Dec_25!$A$1:$E$11570,5,FALSE)</f>
        <v>Free</v>
      </c>
      <c r="F8179" s="4">
        <v>25</v>
      </c>
    </row>
    <row r="8180" spans="1:6" ht="216" x14ac:dyDescent="0.3">
      <c r="A8180" s="4" t="s">
        <v>31590</v>
      </c>
      <c r="B8180" s="4" t="str">
        <f t="shared" si="127"/>
        <v>842211</v>
      </c>
      <c r="C8180" s="5" t="str">
        <f>VLOOKUP($A8180,HTS_Dec_25!$A$1:$E$11570,3,FALSE)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v>
      </c>
      <c r="D8180" s="5" t="str">
        <f>VLOOKUP($A8180,HTS_Dec_25!$A$1:$E$11570,4,FALSE)</f>
        <v>Of the household type.</v>
      </c>
      <c r="E8180" s="4" t="str">
        <f>VLOOKUP($A8180,HTS_Dec_25!$A$1:$E$11570,5,FALSE)</f>
        <v>2.4%</v>
      </c>
      <c r="F8180" s="4">
        <v>7.5</v>
      </c>
    </row>
    <row r="8181" spans="1:6" ht="216" x14ac:dyDescent="0.3">
      <c r="A8181" s="4" t="s">
        <v>31591</v>
      </c>
      <c r="B8181" s="4" t="str">
        <f t="shared" si="127"/>
        <v>842219</v>
      </c>
      <c r="C8181" s="5" t="str">
        <f>VLOOKUP($A8181,HTS_Dec_25!$A$1:$E$11570,3,FALSE)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v>
      </c>
      <c r="D8181" s="5" t="str">
        <f>VLOOKUP($A8181,HTS_Dec_25!$A$1:$E$11570,4,FALSE)</f>
        <v>Other.</v>
      </c>
      <c r="E8181" s="4" t="str">
        <f>VLOOKUP($A8181,HTS_Dec_25!$A$1:$E$11570,5,FALSE)</f>
        <v>Free</v>
      </c>
      <c r="F8181" s="4">
        <v>25</v>
      </c>
    </row>
    <row r="8182" spans="1:6" ht="230.4" x14ac:dyDescent="0.3">
      <c r="A8182" s="4" t="s">
        <v>31592</v>
      </c>
      <c r="B8182" s="4" t="str">
        <f t="shared" si="127"/>
        <v>842220</v>
      </c>
      <c r="C8182" s="5" t="str">
        <f>VLOOKUP($A8182,HTS_Dec_25!$A$1:$E$11570,3,FALSE)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cleaning or drying bottles or other containers </v>
      </c>
      <c r="D8182" s="5" t="str">
        <f>VLOOKUP($A8182,HTS_Dec_25!$A$1:$E$11570,4,FALSE)</f>
        <v>Machinery for cleaning or drying bottles or other containers.</v>
      </c>
      <c r="E8182" s="4" t="str">
        <f>VLOOKUP($A8182,HTS_Dec_25!$A$1:$E$11570,5,FALSE)</f>
        <v>Free</v>
      </c>
      <c r="F8182" s="4">
        <v>25</v>
      </c>
    </row>
    <row r="8183" spans="1:6" ht="273.60000000000002" x14ac:dyDescent="0.3">
      <c r="A8183" s="4" t="s">
        <v>31593</v>
      </c>
      <c r="B8183" s="4" t="str">
        <f t="shared" si="127"/>
        <v>842230</v>
      </c>
      <c r="C8183" s="5" t="str">
        <f>VLOOKUP($A8183,HTS_Dec_25!$A$1:$E$11570,3,FALSE)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v>
      </c>
      <c r="D8183" s="5" t="str">
        <f>VLOOKUP($A8183,HTS_Dec_25!$A$1:$E$11570,4,FALSE)</f>
        <v>Can-sealing machines.</v>
      </c>
      <c r="E8183" s="4" t="str">
        <f>VLOOKUP($A8183,HTS_Dec_25!$A$1:$E$11570,5,FALSE)</f>
        <v>Free</v>
      </c>
      <c r="F8183" s="4">
        <v>25</v>
      </c>
    </row>
    <row r="8184" spans="1:6" ht="273.60000000000002" x14ac:dyDescent="0.3">
      <c r="A8184" s="4" t="s">
        <v>31594</v>
      </c>
      <c r="B8184" s="4" t="str">
        <f t="shared" si="127"/>
        <v>842230</v>
      </c>
      <c r="C8184" s="5" t="str">
        <f>VLOOKUP($A8184,HTS_Dec_25!$A$1:$E$11570,3,FALSE)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v>
      </c>
      <c r="D8184" s="5" t="str">
        <f>VLOOKUP($A8184,HTS_Dec_25!$A$1:$E$11570,4,FALSE)</f>
        <v>Other.</v>
      </c>
      <c r="E8184" s="4" t="str">
        <f>VLOOKUP($A8184,HTS_Dec_25!$A$1:$E$11570,5,FALSE)</f>
        <v>Free</v>
      </c>
      <c r="F8184" s="4">
        <v>25</v>
      </c>
    </row>
    <row r="8185" spans="1:6" ht="244.8" x14ac:dyDescent="0.3">
      <c r="A8185" s="4" t="s">
        <v>31595</v>
      </c>
      <c r="B8185" s="4" t="str">
        <f t="shared" si="127"/>
        <v>842240</v>
      </c>
      <c r="C8185" s="5" t="str">
        <f>VLOOKUP($A8185,HTS_Dec_25!$A$1:$E$11570,3,FALSE)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v>
      </c>
      <c r="D8185" s="5" t="str">
        <f>VLOOKUP($A8185,HTS_Dec_25!$A$1:$E$11570,4,FALSE)</f>
        <v>Machines for packaging pipe tobacco; machines for wrapping candy; machines for wrapping cigarette packages; and combination candy cutting and wrapping machines.</v>
      </c>
      <c r="E8185" s="4" t="str">
        <f>VLOOKUP($A8185,HTS_Dec_25!$A$1:$E$11570,5,FALSE)</f>
        <v>Free</v>
      </c>
      <c r="F8185" s="4">
        <v>25</v>
      </c>
    </row>
    <row r="8186" spans="1:6" ht="244.8" x14ac:dyDescent="0.3">
      <c r="A8186" s="4" t="s">
        <v>31596</v>
      </c>
      <c r="B8186" s="4" t="str">
        <f t="shared" si="127"/>
        <v>842240</v>
      </c>
      <c r="C8186" s="5" t="str">
        <f>VLOOKUP($A8186,HTS_Dec_25!$A$1:$E$11570,3,FALSE)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v>
      </c>
      <c r="D8186" s="5" t="str">
        <f>VLOOKUP($A8186,HTS_Dec_25!$A$1:$E$11570,4,FALSE)</f>
        <v>Other.</v>
      </c>
      <c r="E8186" s="4" t="str">
        <f>VLOOKUP($A8186,HTS_Dec_25!$A$1:$E$11570,5,FALSE)</f>
        <v>Free</v>
      </c>
      <c r="F8186" s="4">
        <v>25</v>
      </c>
    </row>
    <row r="8187" spans="1:6" ht="216" x14ac:dyDescent="0.3">
      <c r="A8187" s="4" t="s">
        <v>31597</v>
      </c>
      <c r="B8187" s="4" t="str">
        <f t="shared" si="127"/>
        <v>842290</v>
      </c>
      <c r="C8187" s="5" t="str">
        <f>VLOOKUP($A8187,HTS_Dec_25!$A$1:$E$11570,3,FALSE)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7" s="5" t="str">
        <f>VLOOKUP($A8187,HTS_Dec_25!$A$1:$E$11570,4,FALSE)</f>
        <v>Water containment chambers for the dishwashing machines of subheading 8422.11 and other parts of dishwashing machines of the household type incorporating water containment chambers.</v>
      </c>
      <c r="E8187" s="4" t="str">
        <f>VLOOKUP($A8187,HTS_Dec_25!$A$1:$E$11570,5,FALSE)</f>
        <v>Free</v>
      </c>
      <c r="F8187" s="4">
        <v>7.5</v>
      </c>
    </row>
    <row r="8188" spans="1:6" ht="216" x14ac:dyDescent="0.3">
      <c r="A8188" s="4" t="s">
        <v>31598</v>
      </c>
      <c r="B8188" s="4" t="str">
        <f t="shared" si="127"/>
        <v>842290</v>
      </c>
      <c r="C8188" s="5" t="str">
        <f>VLOOKUP($A8188,HTS_Dec_25!$A$1:$E$11570,3,FALSE)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8" s="5" t="str">
        <f>VLOOKUP($A8188,HTS_Dec_25!$A$1:$E$11570,4,FALSE)</f>
        <v>Door assemblies for the dishwashing machines of subheading 8422.11.</v>
      </c>
      <c r="E8188" s="4" t="str">
        <f>VLOOKUP($A8188,HTS_Dec_25!$A$1:$E$11570,5,FALSE)</f>
        <v>Free</v>
      </c>
      <c r="F8188" s="4">
        <v>25</v>
      </c>
    </row>
    <row r="8189" spans="1:6" ht="216" x14ac:dyDescent="0.3">
      <c r="A8189" s="4" t="s">
        <v>31599</v>
      </c>
      <c r="B8189" s="4" t="str">
        <f t="shared" si="127"/>
        <v>842290</v>
      </c>
      <c r="C8189" s="5" t="str">
        <f>VLOOKUP($A8189,HTS_Dec_25!$A$1:$E$11570,3,FALSE)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9" s="5" t="str">
        <f>VLOOKUP($A8189,HTS_Dec_25!$A$1:$E$11570,4,FALSE)</f>
        <v>Other.</v>
      </c>
      <c r="E8189" s="4" t="str">
        <f>VLOOKUP($A8189,HTS_Dec_25!$A$1:$E$11570,5,FALSE)</f>
        <v>Free</v>
      </c>
      <c r="F8189" s="4">
        <v>25</v>
      </c>
    </row>
    <row r="8190" spans="1:6" ht="216" x14ac:dyDescent="0.3">
      <c r="A8190" s="4" t="s">
        <v>31600</v>
      </c>
      <c r="B8190" s="4" t="str">
        <f t="shared" si="127"/>
        <v>842290</v>
      </c>
      <c r="C8190" s="5" t="str">
        <f>VLOOKUP($A8190,HTS_Dec_25!$A$1:$E$11570,3,FALSE)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0" s="5" t="str">
        <f>VLOOKUP($A8190,HTS_Dec_25!$A$1:$E$11570,4,FALSE)</f>
        <v>Of can-sealing machines.</v>
      </c>
      <c r="E8190" s="4" t="str">
        <f>VLOOKUP($A8190,HTS_Dec_25!$A$1:$E$11570,5,FALSE)</f>
        <v>Free</v>
      </c>
      <c r="F8190" s="4">
        <v>7.5</v>
      </c>
    </row>
    <row r="8191" spans="1:6" ht="216" x14ac:dyDescent="0.3">
      <c r="A8191" s="4" t="s">
        <v>31601</v>
      </c>
      <c r="B8191" s="4" t="str">
        <f t="shared" si="127"/>
        <v>842290</v>
      </c>
      <c r="C8191" s="5" t="str">
        <f>VLOOKUP($A8191,HTS_Dec_25!$A$1:$E$11570,3,FALSE)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1" s="5" t="str">
        <f>VLOOKUP($A8191,HTS_Dec_25!$A$1:$E$11570,4,FALSE)</f>
        <v>Of machines for packaging pipe tobacco, wrapping candy or wrapping cigarette packages, and of combination candy cutting and wrapping machines.</v>
      </c>
      <c r="E8191" s="4" t="str">
        <f>VLOOKUP($A8191,HTS_Dec_25!$A$1:$E$11570,5,FALSE)</f>
        <v>Free</v>
      </c>
      <c r="F8191" s="4">
        <v>7.5</v>
      </c>
    </row>
    <row r="8192" spans="1:6" ht="216" x14ac:dyDescent="0.3">
      <c r="A8192" s="4" t="s">
        <v>31602</v>
      </c>
      <c r="B8192" s="4" t="str">
        <f t="shared" si="127"/>
        <v>842290</v>
      </c>
      <c r="C8192" s="5" t="str">
        <f>VLOOKUP($A8192,HTS_Dec_25!$A$1:$E$11570,3,FALSE)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2" s="5" t="str">
        <f>VLOOKUP($A8192,HTS_Dec_25!$A$1:$E$11570,4,FALSE)</f>
        <v>Other.</v>
      </c>
      <c r="E8192" s="4" t="str">
        <f>VLOOKUP($A8192,HTS_Dec_25!$A$1:$E$11570,5,FALSE)</f>
        <v>Free</v>
      </c>
      <c r="F8192" s="4">
        <v>25</v>
      </c>
    </row>
    <row r="8193" spans="1:6" ht="172.8" x14ac:dyDescent="0.3">
      <c r="A8193" s="4" t="s">
        <v>31603</v>
      </c>
      <c r="B8193" s="4" t="str">
        <f t="shared" si="127"/>
        <v>842320</v>
      </c>
      <c r="C8193" s="5" t="str">
        <f>VLOOKUP($A8193,HTS_Dec_25!$A$1:$E$11570,3,FALSE)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v>
      </c>
      <c r="D8193" s="5" t="str">
        <f>VLOOKUP($A8193,HTS_Dec_25!$A$1:$E$11570,4,FALSE)</f>
        <v>Using electronic means for gauging weights.</v>
      </c>
      <c r="E8193" s="4" t="str">
        <f>VLOOKUP($A8193,HTS_Dec_25!$A$1:$E$11570,5,FALSE)</f>
        <v>Free</v>
      </c>
      <c r="F8193" s="4">
        <v>25</v>
      </c>
    </row>
    <row r="8194" spans="1:6" ht="172.8" x14ac:dyDescent="0.3">
      <c r="A8194" s="4" t="s">
        <v>31604</v>
      </c>
      <c r="B8194" s="4" t="str">
        <f t="shared" si="127"/>
        <v>842320</v>
      </c>
      <c r="C8194" s="5" t="str">
        <f>VLOOKUP($A8194,HTS_Dec_25!$A$1:$E$11570,3,FALSE)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v>
      </c>
      <c r="D8194" s="5" t="str">
        <f>VLOOKUP($A8194,HTS_Dec_25!$A$1:$E$11570,4,FALSE)</f>
        <v>Other.</v>
      </c>
      <c r="E8194" s="4" t="str">
        <f>VLOOKUP($A8194,HTS_Dec_25!$A$1:$E$11570,5,FALSE)</f>
        <v>2.9%</v>
      </c>
      <c r="F8194" s="4">
        <v>25</v>
      </c>
    </row>
    <row r="8195" spans="1:6" ht="201.6" x14ac:dyDescent="0.3">
      <c r="A8195" s="4" t="s">
        <v>31605</v>
      </c>
      <c r="B8195" s="4" t="str">
        <f t="shared" ref="B8195:B8258" si="128">LEFT(A8195,6)</f>
        <v>842330</v>
      </c>
      <c r="C8195" s="5" t="str">
        <f>VLOOKUP($A8195,HTS_Dec_25!$A$1:$E$11570,3,FALSE)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Constant-weight scales and scales for discharging a predetermined weight of material into a bag or container, including hopper scales </v>
      </c>
      <c r="D8195" s="5" t="str">
        <f>VLOOKUP($A8195,HTS_Dec_25!$A$1:$E$11570,4,FALSE)</f>
        <v>Constant-weight scales and scales for discharging a predetermined weight of material into a bag or container, including hopper scales.</v>
      </c>
      <c r="E8195" s="4" t="str">
        <f>VLOOKUP($A8195,HTS_Dec_25!$A$1:$E$11570,5,FALSE)</f>
        <v>Free</v>
      </c>
      <c r="F8195" s="4">
        <v>25</v>
      </c>
    </row>
    <row r="8196" spans="1:6" ht="172.8" x14ac:dyDescent="0.3">
      <c r="A8196" s="4" t="s">
        <v>31606</v>
      </c>
      <c r="B8196" s="4" t="str">
        <f t="shared" si="128"/>
        <v>842381</v>
      </c>
      <c r="C8196" s="5" t="str">
        <f>VLOOKUP($A8196,HTS_Dec_25!$A$1:$E$11570,3,FALSE)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v>
      </c>
      <c r="D8196" s="5" t="str">
        <f>VLOOKUP($A8196,HTS_Dec_25!$A$1:$E$11570,4,FALSE)</f>
        <v>Having a maximum weighing capacity not exceeding 30 kg.</v>
      </c>
      <c r="E8196" s="4" t="str">
        <f>VLOOKUP($A8196,HTS_Dec_25!$A$1:$E$11570,5,FALSE)</f>
        <v>Free</v>
      </c>
      <c r="F8196" s="4">
        <v>25</v>
      </c>
    </row>
    <row r="8197" spans="1:6" ht="172.8" x14ac:dyDescent="0.3">
      <c r="A8197" s="4" t="s">
        <v>31607</v>
      </c>
      <c r="B8197" s="4" t="str">
        <f t="shared" si="128"/>
        <v>842382</v>
      </c>
      <c r="C8197" s="5" t="str">
        <f>VLOOKUP($A8197,HTS_Dec_25!$A$1:$E$11570,3,FALSE)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v>
      </c>
      <c r="D8197" s="5" t="str">
        <f>VLOOKUP($A8197,HTS_Dec_25!$A$1:$E$11570,4,FALSE)</f>
        <v>Having a maximum weighing capacity exceeding 30 kg but not exceeding 5,000 kg.</v>
      </c>
      <c r="E8197" s="4" t="str">
        <f>VLOOKUP($A8197,HTS_Dec_25!$A$1:$E$11570,5,FALSE)</f>
        <v>Free</v>
      </c>
      <c r="F8197" s="4">
        <v>25</v>
      </c>
    </row>
    <row r="8198" spans="1:6" ht="172.8" x14ac:dyDescent="0.3">
      <c r="A8198" s="4" t="s">
        <v>31608</v>
      </c>
      <c r="B8198" s="4" t="str">
        <f t="shared" si="128"/>
        <v>842389</v>
      </c>
      <c r="C8198" s="5" t="str">
        <f>VLOOKUP($A8198,HTS_Dec_25!$A$1:$E$11570,3,FALSE)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v>
      </c>
      <c r="D8198" s="5" t="str">
        <f>VLOOKUP($A8198,HTS_Dec_25!$A$1:$E$11570,4,FALSE)</f>
        <v>Using electronic means for gauging.</v>
      </c>
      <c r="E8198" s="4" t="str">
        <f>VLOOKUP($A8198,HTS_Dec_25!$A$1:$E$11570,5,FALSE)</f>
        <v>Free</v>
      </c>
      <c r="F8198" s="4">
        <v>25</v>
      </c>
    </row>
    <row r="8199" spans="1:6" ht="172.8" x14ac:dyDescent="0.3">
      <c r="A8199" s="4" t="s">
        <v>31609</v>
      </c>
      <c r="B8199" s="4" t="str">
        <f t="shared" si="128"/>
        <v>842389</v>
      </c>
      <c r="C8199" s="5" t="str">
        <f>VLOOKUP($A8199,HTS_Dec_25!$A$1:$E$11570,3,FALSE)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v>
      </c>
      <c r="D8199" s="5" t="str">
        <f>VLOOKUP($A8199,HTS_Dec_25!$A$1:$E$11570,4,FALSE)</f>
        <v>Other.</v>
      </c>
      <c r="E8199" s="4" t="str">
        <f>VLOOKUP($A8199,HTS_Dec_25!$A$1:$E$11570,5,FALSE)</f>
        <v>2.9%</v>
      </c>
      <c r="F8199" s="4">
        <v>25</v>
      </c>
    </row>
    <row r="8200" spans="1:6" ht="172.8" x14ac:dyDescent="0.3">
      <c r="A8200" s="4" t="s">
        <v>31610</v>
      </c>
      <c r="B8200" s="4" t="str">
        <f t="shared" si="128"/>
        <v>842390</v>
      </c>
      <c r="C8200" s="5" t="str">
        <f>VLOOKUP($A8200,HTS_Dec_25!$A$1:$E$11570,3,FALSE)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v>
      </c>
      <c r="D8200" s="5" t="str">
        <f>VLOOKUP($A8200,HTS_Dec_25!$A$1:$E$11570,4,FALSE)</f>
        <v>Parts of weighing machinery using electronic means for gauging weight, excluding parts of machines for weighing motor vehicles.</v>
      </c>
      <c r="E8200" s="4" t="str">
        <f>VLOOKUP($A8200,HTS_Dec_25!$A$1:$E$11570,5,FALSE)</f>
        <v>Free</v>
      </c>
      <c r="F8200" s="4">
        <v>25</v>
      </c>
    </row>
    <row r="8201" spans="1:6" ht="172.8" x14ac:dyDescent="0.3">
      <c r="A8201" s="4" t="s">
        <v>31611</v>
      </c>
      <c r="B8201" s="4" t="str">
        <f t="shared" si="128"/>
        <v>842390</v>
      </c>
      <c r="C8201" s="5" t="str">
        <f>VLOOKUP($A8201,HTS_Dec_25!$A$1:$E$11570,3,FALSE)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v>
      </c>
      <c r="D8201" s="5" t="str">
        <f>VLOOKUP($A8201,HTS_Dec_25!$A$1:$E$11570,4,FALSE)</f>
        <v>Other.</v>
      </c>
      <c r="E8201" s="4" t="str">
        <f>VLOOKUP($A8201,HTS_Dec_25!$A$1:$E$11570,5,FALSE)</f>
        <v>2.8%</v>
      </c>
      <c r="F8201" s="4">
        <v>25</v>
      </c>
    </row>
    <row r="8202" spans="1:6" ht="187.2" x14ac:dyDescent="0.3">
      <c r="A8202" s="4" t="s">
        <v>31612</v>
      </c>
      <c r="B8202" s="4" t="str">
        <f t="shared" si="128"/>
        <v>842410</v>
      </c>
      <c r="C8202" s="5" t="str">
        <f>VLOOKUP($A8202,HTS_Dec_25!$A$1:$E$11570,3,FALSE)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 </v>
      </c>
      <c r="D8202" s="5" t="str">
        <f>VLOOKUP($A8202,HTS_Dec_25!$A$1:$E$11570,4,FALSE)</f>
        <v>Fire extinguishers, whether or not charged.</v>
      </c>
      <c r="E8202" s="4" t="str">
        <f>VLOOKUP($A8202,HTS_Dec_25!$A$1:$E$11570,5,FALSE)</f>
        <v>Free</v>
      </c>
      <c r="F8202" s="4">
        <v>7.5</v>
      </c>
    </row>
    <row r="8203" spans="1:6" ht="187.2" x14ac:dyDescent="0.3">
      <c r="A8203" s="4" t="s">
        <v>31613</v>
      </c>
      <c r="B8203" s="4" t="str">
        <f t="shared" si="128"/>
        <v>842420</v>
      </c>
      <c r="C8203" s="5" t="str">
        <f>VLOOKUP($A8203,HTS_Dec_25!$A$1:$E$11570,3,FALSE)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v>
      </c>
      <c r="D8203" s="5" t="str">
        <f>VLOOKUP($A8203,HTS_Dec_25!$A$1:$E$11570,4,FALSE)</f>
        <v>Simple piston pump sprays and powder bellows.</v>
      </c>
      <c r="E8203" s="4" t="str">
        <f>VLOOKUP($A8203,HTS_Dec_25!$A$1:$E$11570,5,FALSE)</f>
        <v>2.9%</v>
      </c>
      <c r="F8203" s="4">
        <v>25</v>
      </c>
    </row>
    <row r="8204" spans="1:6" ht="187.2" x14ac:dyDescent="0.3">
      <c r="A8204" s="4" t="s">
        <v>31614</v>
      </c>
      <c r="B8204" s="4" t="str">
        <f t="shared" si="128"/>
        <v>842420</v>
      </c>
      <c r="C8204" s="5" t="str">
        <f>VLOOKUP($A8204,HTS_Dec_25!$A$1:$E$11570,3,FALSE)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v>
      </c>
      <c r="D8204" s="5" t="str">
        <f>VLOOKUP($A8204,HTS_Dec_25!$A$1:$E$11570,4,FALSE)</f>
        <v>Other.</v>
      </c>
      <c r="E8204" s="4" t="str">
        <f>VLOOKUP($A8204,HTS_Dec_25!$A$1:$E$11570,5,FALSE)</f>
        <v>Free</v>
      </c>
      <c r="F8204" s="4">
        <v>25</v>
      </c>
    </row>
    <row r="8205" spans="1:6" ht="201.6" x14ac:dyDescent="0.3">
      <c r="A8205" s="4" t="s">
        <v>31615</v>
      </c>
      <c r="B8205" s="4" t="str">
        <f t="shared" si="128"/>
        <v>842430</v>
      </c>
      <c r="C8205" s="5" t="str">
        <f>VLOOKUP($A8205,HTS_Dec_25!$A$1:$E$11570,3,FALSE)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v>
      </c>
      <c r="D8205" s="5" t="str">
        <f>VLOOKUP($A8205,HTS_Dec_25!$A$1:$E$11570,4,FALSE)</f>
        <v>Sand blasting machines.</v>
      </c>
      <c r="E8205" s="4" t="str">
        <f>VLOOKUP($A8205,HTS_Dec_25!$A$1:$E$11570,5,FALSE)</f>
        <v>Free</v>
      </c>
      <c r="F8205" s="4">
        <v>25</v>
      </c>
    </row>
    <row r="8206" spans="1:6" ht="201.6" x14ac:dyDescent="0.3">
      <c r="A8206" s="4" t="s">
        <v>31616</v>
      </c>
      <c r="B8206" s="4" t="str">
        <f t="shared" si="128"/>
        <v>842430</v>
      </c>
      <c r="C8206" s="5" t="str">
        <f>VLOOKUP($A8206,HTS_Dec_25!$A$1:$E$11570,3,FALSE)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v>
      </c>
      <c r="D8206" s="5" t="str">
        <f>VLOOKUP($A8206,HTS_Dec_25!$A$1:$E$11570,4,FALSE)</f>
        <v>Other.</v>
      </c>
      <c r="E8206" s="4" t="str">
        <f>VLOOKUP($A8206,HTS_Dec_25!$A$1:$E$11570,5,FALSE)</f>
        <v>Free</v>
      </c>
      <c r="F8206" s="4">
        <v>25</v>
      </c>
    </row>
    <row r="8207" spans="1:6" ht="201.6" x14ac:dyDescent="0.3">
      <c r="A8207" s="4" t="s">
        <v>31617</v>
      </c>
      <c r="B8207" s="4" t="str">
        <f t="shared" si="128"/>
        <v>842441</v>
      </c>
      <c r="C8207" s="5" t="str">
        <f>VLOOKUP($A8207,HTS_Dec_25!$A$1:$E$11570,3,FALSE)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v>
      </c>
      <c r="D8207" s="5" t="str">
        <f>VLOOKUP($A8207,HTS_Dec_25!$A$1:$E$11570,4,FALSE)</f>
        <v>Sprayers (except sprayers, self-contained, having a capacity not over 20 liters).</v>
      </c>
      <c r="E8207" s="4" t="str">
        <f>VLOOKUP($A8207,HTS_Dec_25!$A$1:$E$11570,5,FALSE)</f>
        <v>Free</v>
      </c>
      <c r="F8207" s="4">
        <v>25</v>
      </c>
    </row>
    <row r="8208" spans="1:6" ht="201.6" x14ac:dyDescent="0.3">
      <c r="A8208" s="4" t="s">
        <v>31618</v>
      </c>
      <c r="B8208" s="4" t="str">
        <f t="shared" si="128"/>
        <v>842441</v>
      </c>
      <c r="C8208" s="5" t="str">
        <f>VLOOKUP($A8208,HTS_Dec_25!$A$1:$E$11570,3,FALSE)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v>
      </c>
      <c r="D8208" s="5" t="str">
        <f>VLOOKUP($A8208,HTS_Dec_25!$A$1:$E$11570,4,FALSE)</f>
        <v>Other.</v>
      </c>
      <c r="E8208" s="4" t="str">
        <f>VLOOKUP($A8208,HTS_Dec_25!$A$1:$E$11570,5,FALSE)</f>
        <v>2.4%</v>
      </c>
      <c r="F8208" s="4">
        <v>25</v>
      </c>
    </row>
    <row r="8209" spans="1:6" ht="187.2" x14ac:dyDescent="0.3">
      <c r="A8209" s="4" t="s">
        <v>31619</v>
      </c>
      <c r="B8209" s="4" t="str">
        <f t="shared" si="128"/>
        <v>842449</v>
      </c>
      <c r="C8209" s="5" t="str">
        <f>VLOOKUP($A8209,HTS_Dec_25!$A$1:$E$11570,3,FALSE)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v>
      </c>
      <c r="D8209" s="5" t="str">
        <f>VLOOKUP($A8209,HTS_Dec_25!$A$1:$E$11570,4,FALSE)</f>
        <v>Other.</v>
      </c>
      <c r="E8209" s="4" t="str">
        <f>VLOOKUP($A8209,HTS_Dec_25!$A$1:$E$11570,5,FALSE)</f>
        <v>2.4%</v>
      </c>
      <c r="F8209" s="4">
        <v>25</v>
      </c>
    </row>
    <row r="8210" spans="1:6" ht="187.2" x14ac:dyDescent="0.3">
      <c r="A8210" s="4" t="s">
        <v>31620</v>
      </c>
      <c r="B8210" s="4" t="str">
        <f t="shared" si="128"/>
        <v>842482</v>
      </c>
      <c r="C8210" s="5" t="str">
        <f>VLOOKUP($A8210,HTS_Dec_25!$A$1:$E$11570,3,FALSE)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0" s="5" t="str">
        <f>VLOOKUP($A8210,HTS_Dec_25!$A$1:$E$11570,4,FALSE)</f>
        <v>Agricultural or horticultural.</v>
      </c>
      <c r="E8210" s="4" t="str">
        <f>VLOOKUP($A8210,HTS_Dec_25!$A$1:$E$11570,5,FALSE)</f>
        <v>2.4%</v>
      </c>
      <c r="F8210" s="4">
        <v>25</v>
      </c>
    </row>
    <row r="8211" spans="1:6" ht="187.2" x14ac:dyDescent="0.3">
      <c r="A8211" s="4" t="s">
        <v>31621</v>
      </c>
      <c r="B8211" s="4" t="str">
        <f t="shared" si="128"/>
        <v>842489</v>
      </c>
      <c r="C8211" s="5" t="str">
        <f>VLOOKUP($A8211,HTS_Dec_25!$A$1:$E$11570,3,FALSE)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1" s="5" t="str">
        <f>VLOOKUP($A8211,HTS_Dec_25!$A$1:$E$11570,4,FALSE)</f>
        <v>Mechanical appliances for projecting, dispersing or spraying, of a kind used solely or principally for the manufacture of printed circuits or printed circuit assemblies.</v>
      </c>
      <c r="E8211" s="4" t="str">
        <f>VLOOKUP($A8211,HTS_Dec_25!$A$1:$E$11570,5,FALSE)</f>
        <v>Free</v>
      </c>
      <c r="F8211" s="4">
        <v>25</v>
      </c>
    </row>
    <row r="8212" spans="1:6" ht="187.2" x14ac:dyDescent="0.3">
      <c r="A8212" s="4" t="s">
        <v>31622</v>
      </c>
      <c r="B8212" s="4" t="str">
        <f t="shared" si="128"/>
        <v>842489</v>
      </c>
      <c r="C8212" s="5" t="str">
        <f>VLOOKUP($A8212,HTS_Dec_25!$A$1:$E$11570,3,FALSE)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2" s="5" t="str">
        <f>VLOOKUP($A8212,HTS_Dec_25!$A$1:$E$11570,4,FALSE)</f>
        <v>Other.</v>
      </c>
      <c r="E8212" s="4" t="str">
        <f>VLOOKUP($A8212,HTS_Dec_25!$A$1:$E$11570,5,FALSE)</f>
        <v>1.8%</v>
      </c>
      <c r="F8212" s="4">
        <v>25</v>
      </c>
    </row>
    <row r="8213" spans="1:6" ht="187.2" x14ac:dyDescent="0.3">
      <c r="A8213" s="4" t="s">
        <v>31623</v>
      </c>
      <c r="B8213" s="4" t="str">
        <f t="shared" si="128"/>
        <v>842490</v>
      </c>
      <c r="C8213" s="5" t="str">
        <f>VLOOKUP($A8213,HTS_Dec_25!$A$1:$E$11570,3,FALSE)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3" s="5" t="str">
        <f>VLOOKUP($A8213,HTS_Dec_25!$A$1:$E$11570,4,FALSE)</f>
        <v>Of fire extinguishers.</v>
      </c>
      <c r="E8213" s="4" t="str">
        <f>VLOOKUP($A8213,HTS_Dec_25!$A$1:$E$11570,5,FALSE)</f>
        <v>Free</v>
      </c>
      <c r="F8213" s="4">
        <v>7.5</v>
      </c>
    </row>
    <row r="8214" spans="1:6" ht="187.2" x14ac:dyDescent="0.3">
      <c r="A8214" s="4" t="s">
        <v>31624</v>
      </c>
      <c r="B8214" s="4" t="str">
        <f t="shared" si="128"/>
        <v>842490</v>
      </c>
      <c r="C8214" s="5" t="str">
        <f>VLOOKUP($A8214,HTS_Dec_25!$A$1:$E$11570,3,FALSE)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4" s="5" t="str">
        <f>VLOOKUP($A8214,HTS_Dec_25!$A$1:$E$11570,4,FALSE)</f>
        <v>Of simple piston pump sprays and powder bellows.</v>
      </c>
      <c r="E8214" s="4" t="str">
        <f>VLOOKUP($A8214,HTS_Dec_25!$A$1:$E$11570,5,FALSE)</f>
        <v>2.9%</v>
      </c>
      <c r="F8214" s="4">
        <v>7.5</v>
      </c>
    </row>
    <row r="8215" spans="1:6" ht="187.2" x14ac:dyDescent="0.3">
      <c r="A8215" s="4" t="s">
        <v>31625</v>
      </c>
      <c r="B8215" s="4" t="str">
        <f t="shared" si="128"/>
        <v>842490</v>
      </c>
      <c r="C8215" s="5" t="str">
        <f>VLOOKUP($A8215,HTS_Dec_25!$A$1:$E$11570,3,FALSE)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5" s="5" t="str">
        <f>VLOOKUP($A8215,HTS_Dec_25!$A$1:$E$11570,4,FALSE)</f>
        <v>Of sand blasting machines.</v>
      </c>
      <c r="E8215" s="4" t="str">
        <f>VLOOKUP($A8215,HTS_Dec_25!$A$1:$E$11570,5,FALSE)</f>
        <v>Free</v>
      </c>
      <c r="F8215" s="4">
        <v>25</v>
      </c>
    </row>
    <row r="8216" spans="1:6" ht="187.2" x14ac:dyDescent="0.3">
      <c r="A8216" s="4" t="s">
        <v>31626</v>
      </c>
      <c r="B8216" s="4" t="str">
        <f t="shared" si="128"/>
        <v>842490</v>
      </c>
      <c r="C8216" s="5" t="str">
        <f>VLOOKUP($A8216,HTS_Dec_25!$A$1:$E$11570,3,FALSE)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6" s="5" t="str">
        <f>VLOOKUP($A8216,HTS_Dec_25!$A$1:$E$11570,4,FALSE)</f>
        <v>Other.</v>
      </c>
      <c r="E8216" s="4" t="str">
        <f>VLOOKUP($A8216,HTS_Dec_25!$A$1:$E$11570,5,FALSE)</f>
        <v>Free</v>
      </c>
      <c r="F8216" s="4">
        <v>25</v>
      </c>
    </row>
    <row r="8217" spans="1:6" ht="144" x14ac:dyDescent="0.3">
      <c r="A8217" s="4" t="s">
        <v>31627</v>
      </c>
      <c r="B8217" s="4" t="str">
        <f t="shared" si="128"/>
        <v>842511</v>
      </c>
      <c r="C8217" s="5" t="str">
        <f>VLOOKUP($A8217,HTS_Dec_25!$A$1:$E$11570,3,FALSE)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v>
      </c>
      <c r="D8217" s="5" t="str">
        <f>VLOOKUP($A8217,HTS_Dec_25!$A$1:$E$11570,4,FALSE)</f>
        <v>Powered by electric motor.</v>
      </c>
      <c r="E8217" s="4" t="str">
        <f>VLOOKUP($A8217,HTS_Dec_25!$A$1:$E$11570,5,FALSE)</f>
        <v>Free</v>
      </c>
      <c r="F8217" s="4">
        <v>25</v>
      </c>
    </row>
    <row r="8218" spans="1:6" ht="144" x14ac:dyDescent="0.3">
      <c r="A8218" s="4" t="s">
        <v>31628</v>
      </c>
      <c r="B8218" s="4" t="str">
        <f t="shared" si="128"/>
        <v>842519</v>
      </c>
      <c r="C8218" s="5" t="str">
        <f>VLOOKUP($A8218,HTS_Dec_25!$A$1:$E$11570,3,FALSE)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v>
      </c>
      <c r="D8218" s="5" t="str">
        <f>VLOOKUP($A8218,HTS_Dec_25!$A$1:$E$11570,4,FALSE)</f>
        <v>Other.</v>
      </c>
      <c r="E8218" s="4" t="str">
        <f>VLOOKUP($A8218,HTS_Dec_25!$A$1:$E$11570,5,FALSE)</f>
        <v>Free</v>
      </c>
      <c r="F8218" s="4">
        <v>25</v>
      </c>
    </row>
    <row r="8219" spans="1:6" ht="129.6" x14ac:dyDescent="0.3">
      <c r="A8219" s="4" t="s">
        <v>10995</v>
      </c>
      <c r="B8219" s="4" t="str">
        <f t="shared" si="128"/>
        <v>842531</v>
      </c>
      <c r="C8219" s="5" t="str">
        <f>VLOOKUP($A8219,HTS_Dec_25!$A$1:$E$11570,3,FALSE)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v>
      </c>
      <c r="D8219" s="5" t="str">
        <f>VLOOKUP($A8219,HTS_Dec_25!$A$1:$E$11570,4,FALSE)</f>
        <v>Powered by electric motor.</v>
      </c>
      <c r="E8219" s="4" t="str">
        <f>VLOOKUP($A8219,HTS_Dec_25!$A$1:$E$11570,5,FALSE)</f>
        <v>Free</v>
      </c>
      <c r="F8219" s="4">
        <v>25</v>
      </c>
    </row>
    <row r="8220" spans="1:6" ht="129.6" x14ac:dyDescent="0.3">
      <c r="A8220" s="4" t="s">
        <v>10998</v>
      </c>
      <c r="B8220" s="4" t="str">
        <f t="shared" si="128"/>
        <v>842539</v>
      </c>
      <c r="C8220" s="5" t="str">
        <f>VLOOKUP($A8220,HTS_Dec_25!$A$1:$E$11570,3,FALSE)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v>
      </c>
      <c r="D8220" s="5" t="str">
        <f>VLOOKUP($A8220,HTS_Dec_25!$A$1:$E$11570,4,FALSE)</f>
        <v>Other.</v>
      </c>
      <c r="E8220" s="4" t="str">
        <f>VLOOKUP($A8220,HTS_Dec_25!$A$1:$E$11570,5,FALSE)</f>
        <v>Free</v>
      </c>
      <c r="F8220" s="4">
        <v>25</v>
      </c>
    </row>
    <row r="8221" spans="1:6" ht="129.6" x14ac:dyDescent="0.3">
      <c r="A8221" s="4" t="s">
        <v>31629</v>
      </c>
      <c r="B8221" s="4" t="str">
        <f t="shared" si="128"/>
        <v>842541</v>
      </c>
      <c r="C8221" s="5" t="str">
        <f>VLOOKUP($A8221,HTS_Dec_25!$A$1:$E$11570,3,FALSE)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1" s="5" t="str">
        <f>VLOOKUP($A8221,HTS_Dec_25!$A$1:$E$11570,4,FALSE)</f>
        <v>Built-in jacking systems of a type used in garages.</v>
      </c>
      <c r="E8221" s="4" t="str">
        <f>VLOOKUP($A8221,HTS_Dec_25!$A$1:$E$11570,5,FALSE)</f>
        <v>Free</v>
      </c>
      <c r="F8221" s="4">
        <v>25</v>
      </c>
    </row>
    <row r="8222" spans="1:6" ht="129.6" x14ac:dyDescent="0.3">
      <c r="A8222" s="4" t="s">
        <v>31630</v>
      </c>
      <c r="B8222" s="4" t="str">
        <f t="shared" si="128"/>
        <v>842542</v>
      </c>
      <c r="C8222" s="5" t="str">
        <f>VLOOKUP($A8222,HTS_Dec_25!$A$1:$E$11570,3,FALSE)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2" s="5" t="str">
        <f>VLOOKUP($A8222,HTS_Dec_25!$A$1:$E$11570,4,FALSE)</f>
        <v>Other jacks and hoists, hydraulic.</v>
      </c>
      <c r="E8222" s="4" t="str">
        <f>VLOOKUP($A8222,HTS_Dec_25!$A$1:$E$11570,5,FALSE)</f>
        <v>Free</v>
      </c>
      <c r="F8222" s="4">
        <v>25</v>
      </c>
    </row>
    <row r="8223" spans="1:6" ht="129.6" x14ac:dyDescent="0.3">
      <c r="A8223" s="4" t="s">
        <v>31631</v>
      </c>
      <c r="B8223" s="4" t="str">
        <f t="shared" si="128"/>
        <v>842549</v>
      </c>
      <c r="C8223" s="5" t="str">
        <f>VLOOKUP($A8223,HTS_Dec_25!$A$1:$E$11570,3,FALSE)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3" s="5" t="str">
        <f>VLOOKUP($A8223,HTS_Dec_25!$A$1:$E$11570,4,FALSE)</f>
        <v>Other.</v>
      </c>
      <c r="E8223" s="4" t="str">
        <f>VLOOKUP($A8223,HTS_Dec_25!$A$1:$E$11570,5,FALSE)</f>
        <v>Free</v>
      </c>
      <c r="F8223" s="4">
        <v>25</v>
      </c>
    </row>
    <row r="8224" spans="1:6" ht="172.8" x14ac:dyDescent="0.3">
      <c r="A8224" s="4" t="s">
        <v>31632</v>
      </c>
      <c r="B8224" s="4" t="str">
        <f t="shared" si="128"/>
        <v>842619</v>
      </c>
      <c r="C8224" s="5" t="str">
        <f>VLOOKUP($A8224,HTS_Dec_25!$A$1:$E$11570,3,FALSE)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Overhead traveling cranes, transporter cranes, gantry cranes, bridge cranes, mobile lifting frames and straddle carriers: </v>
      </c>
      <c r="D8224" s="5" t="str">
        <f>VLOOKUP($A8224,HTS_Dec_25!$A$1:$E$11570,4,FALSE)</f>
        <v>Other.</v>
      </c>
      <c r="E8224" s="4" t="str">
        <f>VLOOKUP($A8224,HTS_Dec_25!$A$1:$E$11570,5,FALSE)</f>
        <v>Free</v>
      </c>
      <c r="F8224" s="4">
        <v>25</v>
      </c>
    </row>
    <row r="8225" spans="1:6" ht="144" x14ac:dyDescent="0.3">
      <c r="A8225" s="4" t="s">
        <v>31633</v>
      </c>
      <c r="B8225" s="4" t="str">
        <f t="shared" si="128"/>
        <v>842630</v>
      </c>
      <c r="C8225" s="5" t="str">
        <f>VLOOKUP($A8225,HTS_Dec_25!$A$1:$E$11570,3,FALSE)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Portal or pedestal jib cranes </v>
      </c>
      <c r="D8225" s="5" t="str">
        <f>VLOOKUP($A8225,HTS_Dec_25!$A$1:$E$11570,4,FALSE)</f>
        <v>Portal or pedestal jib cranes.</v>
      </c>
      <c r="E8225" s="4" t="str">
        <f>VLOOKUP($A8225,HTS_Dec_25!$A$1:$E$11570,5,FALSE)</f>
        <v>Free</v>
      </c>
      <c r="F8225" s="4">
        <v>25</v>
      </c>
    </row>
    <row r="8226" spans="1:6" ht="144" x14ac:dyDescent="0.3">
      <c r="A8226" s="4" t="s">
        <v>31634</v>
      </c>
      <c r="B8226" s="4" t="str">
        <f t="shared" si="128"/>
        <v>842641</v>
      </c>
      <c r="C8226" s="5" t="str">
        <f>VLOOKUP($A8226,HTS_Dec_25!$A$1:$E$11570,3,FALSE)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v>
      </c>
      <c r="D8226" s="5" t="str">
        <f>VLOOKUP($A8226,HTS_Dec_25!$A$1:$E$11570,4,FALSE)</f>
        <v>On tires.</v>
      </c>
      <c r="E8226" s="4" t="str">
        <f>VLOOKUP($A8226,HTS_Dec_25!$A$1:$E$11570,5,FALSE)</f>
        <v>Free</v>
      </c>
      <c r="F8226" s="4">
        <v>25</v>
      </c>
    </row>
    <row r="8227" spans="1:6" ht="144" x14ac:dyDescent="0.3">
      <c r="A8227" s="4" t="s">
        <v>31635</v>
      </c>
      <c r="B8227" s="4" t="str">
        <f t="shared" si="128"/>
        <v>842649</v>
      </c>
      <c r="C8227" s="5" t="str">
        <f>VLOOKUP($A8227,HTS_Dec_25!$A$1:$E$11570,3,FALSE)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v>
      </c>
      <c r="D8227" s="5" t="str">
        <f>VLOOKUP($A8227,HTS_Dec_25!$A$1:$E$11570,4,FALSE)</f>
        <v>Other.</v>
      </c>
      <c r="E8227" s="4" t="str">
        <f>VLOOKUP($A8227,HTS_Dec_25!$A$1:$E$11570,5,FALSE)</f>
        <v>Free</v>
      </c>
      <c r="F8227" s="4">
        <v>25</v>
      </c>
    </row>
    <row r="8228" spans="1:6" ht="144" x14ac:dyDescent="0.3">
      <c r="A8228" s="4" t="s">
        <v>31636</v>
      </c>
      <c r="B8228" s="4" t="str">
        <f t="shared" si="128"/>
        <v>842691</v>
      </c>
      <c r="C8228" s="5" t="str">
        <f>VLOOKUP($A8228,HTS_Dec_25!$A$1:$E$11570,3,FALSE)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v>
      </c>
      <c r="D8228" s="5" t="str">
        <f>VLOOKUP($A8228,HTS_Dec_25!$A$1:$E$11570,4,FALSE)</f>
        <v>Designed for mounting on road vehicles.</v>
      </c>
      <c r="E8228" s="4" t="str">
        <f>VLOOKUP($A8228,HTS_Dec_25!$A$1:$E$11570,5,FALSE)</f>
        <v>Free</v>
      </c>
      <c r="F8228" s="4">
        <v>25</v>
      </c>
    </row>
    <row r="8229" spans="1:6" ht="144" x14ac:dyDescent="0.3">
      <c r="A8229" s="4" t="s">
        <v>31637</v>
      </c>
      <c r="B8229" s="4" t="str">
        <f t="shared" si="128"/>
        <v>842699</v>
      </c>
      <c r="C8229" s="5" t="str">
        <f>VLOOKUP($A8229,HTS_Dec_25!$A$1:$E$11570,3,FALSE)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v>
      </c>
      <c r="D8229" s="5" t="str">
        <f>VLOOKUP($A8229,HTS_Dec_25!$A$1:$E$11570,4,FALSE)</f>
        <v>Other.</v>
      </c>
      <c r="E8229" s="4" t="str">
        <f>VLOOKUP($A8229,HTS_Dec_25!$A$1:$E$11570,5,FALSE)</f>
        <v>Free</v>
      </c>
      <c r="F8229" s="4">
        <v>25</v>
      </c>
    </row>
    <row r="8230" spans="1:6" ht="129.6" x14ac:dyDescent="0.3">
      <c r="A8230" s="4" t="s">
        <v>31638</v>
      </c>
      <c r="B8230" s="4" t="str">
        <f t="shared" si="128"/>
        <v>842710</v>
      </c>
      <c r="C8230" s="5" t="str">
        <f>VLOOKUP($A8230,HTS_Dec_25!$A$1:$E$11570,3,FALSE)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v>
      </c>
      <c r="D8230" s="5" t="str">
        <f>VLOOKUP($A8230,HTS_Dec_25!$A$1:$E$11570,4,FALSE)</f>
        <v>Rider-type, counterbalanced fork-lift trucks.</v>
      </c>
      <c r="E8230" s="4" t="str">
        <f>VLOOKUP($A8230,HTS_Dec_25!$A$1:$E$11570,5,FALSE)</f>
        <v>Free</v>
      </c>
      <c r="F8230" s="4">
        <v>25</v>
      </c>
    </row>
    <row r="8231" spans="1:6" ht="129.6" x14ac:dyDescent="0.3">
      <c r="A8231" s="4" t="s">
        <v>31639</v>
      </c>
      <c r="B8231" s="4" t="str">
        <f t="shared" si="128"/>
        <v>842710</v>
      </c>
      <c r="C8231" s="5" t="str">
        <f>VLOOKUP($A8231,HTS_Dec_25!$A$1:$E$11570,3,FALSE)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v>
      </c>
      <c r="D8231" s="5" t="str">
        <f>VLOOKUP($A8231,HTS_Dec_25!$A$1:$E$11570,4,FALSE)</f>
        <v>Other.</v>
      </c>
      <c r="E8231" s="4" t="str">
        <f>VLOOKUP($A8231,HTS_Dec_25!$A$1:$E$11570,5,FALSE)</f>
        <v>Free</v>
      </c>
      <c r="F8231" s="4">
        <v>25</v>
      </c>
    </row>
    <row r="8232" spans="1:6" ht="129.6" x14ac:dyDescent="0.3">
      <c r="A8232" s="4" t="s">
        <v>31640</v>
      </c>
      <c r="B8232" s="4" t="str">
        <f t="shared" si="128"/>
        <v>842720</v>
      </c>
      <c r="C8232" s="5" t="str">
        <f>VLOOKUP($A8232,HTS_Dec_25!$A$1:$E$11570,3,FALSE)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v>
      </c>
      <c r="D8232" s="5" t="str">
        <f>VLOOKUP($A8232,HTS_Dec_25!$A$1:$E$11570,4,FALSE)</f>
        <v>Rider-type, counterbalanced fork-lift trucks.</v>
      </c>
      <c r="E8232" s="4" t="str">
        <f>VLOOKUP($A8232,HTS_Dec_25!$A$1:$E$11570,5,FALSE)</f>
        <v>Free</v>
      </c>
      <c r="F8232" s="4">
        <v>25</v>
      </c>
    </row>
    <row r="8233" spans="1:6" ht="129.6" x14ac:dyDescent="0.3">
      <c r="A8233" s="4" t="s">
        <v>31641</v>
      </c>
      <c r="B8233" s="4" t="str">
        <f t="shared" si="128"/>
        <v>842720</v>
      </c>
      <c r="C8233" s="5" t="str">
        <f>VLOOKUP($A8233,HTS_Dec_25!$A$1:$E$11570,3,FALSE)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v>
      </c>
      <c r="D8233" s="5" t="str">
        <f>VLOOKUP($A8233,HTS_Dec_25!$A$1:$E$11570,4,FALSE)</f>
        <v>Other.</v>
      </c>
      <c r="E8233" s="4" t="str">
        <f>VLOOKUP($A8233,HTS_Dec_25!$A$1:$E$11570,5,FALSE)</f>
        <v>Free</v>
      </c>
      <c r="F8233" s="4">
        <v>25</v>
      </c>
    </row>
    <row r="8234" spans="1:6" ht="129.6" x14ac:dyDescent="0.3">
      <c r="A8234" s="4" t="s">
        <v>31642</v>
      </c>
      <c r="B8234" s="4" t="str">
        <f t="shared" si="128"/>
        <v>842790</v>
      </c>
      <c r="C8234" s="5" t="str">
        <f>VLOOKUP($A8234,HTS_Dec_25!$A$1:$E$11570,3,FALSE)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trucks </v>
      </c>
      <c r="D8234" s="5" t="str">
        <f>VLOOKUP($A8234,HTS_Dec_25!$A$1:$E$11570,4,FALSE)</f>
        <v>Other trucks.</v>
      </c>
      <c r="E8234" s="4" t="str">
        <f>VLOOKUP($A8234,HTS_Dec_25!$A$1:$E$11570,5,FALSE)</f>
        <v>Free</v>
      </c>
      <c r="F8234" s="4">
        <v>25</v>
      </c>
    </row>
    <row r="8235" spans="1:6" ht="158.4" x14ac:dyDescent="0.3">
      <c r="A8235" s="4" t="s">
        <v>31643</v>
      </c>
      <c r="B8235" s="4" t="str">
        <f t="shared" si="128"/>
        <v>842810</v>
      </c>
      <c r="C8235" s="5" t="str">
        <f>VLOOKUP($A8235,HTS_Dec_25!$A$1:$E$11570,3,FALSE)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Passenger or freight elevators other than continuous action; skip hoists </v>
      </c>
      <c r="D8235" s="5" t="str">
        <f>VLOOKUP($A8235,HTS_Dec_25!$A$1:$E$11570,4,FALSE)</f>
        <v>Passenger or freight elevators other than continuous action; skip hoists.</v>
      </c>
      <c r="E8235" s="4" t="str">
        <f>VLOOKUP($A8235,HTS_Dec_25!$A$1:$E$11570,5,FALSE)</f>
        <v>Free</v>
      </c>
      <c r="F8235" s="4">
        <v>7.5</v>
      </c>
    </row>
    <row r="8236" spans="1:6" ht="144" x14ac:dyDescent="0.3">
      <c r="A8236" s="4" t="s">
        <v>31644</v>
      </c>
      <c r="B8236" s="4" t="str">
        <f t="shared" si="128"/>
        <v>842820</v>
      </c>
      <c r="C8236" s="5" t="str">
        <f>VLOOKUP($A8236,HTS_Dec_25!$A$1:$E$11570,3,FALSE)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Pneumatic elevators and conveyors </v>
      </c>
      <c r="D8236" s="5" t="str">
        <f>VLOOKUP($A8236,HTS_Dec_25!$A$1:$E$11570,4,FALSE)</f>
        <v>Pneumatic elevators and conveyors.</v>
      </c>
      <c r="E8236" s="4" t="str">
        <f>VLOOKUP($A8236,HTS_Dec_25!$A$1:$E$11570,5,FALSE)</f>
        <v>Free</v>
      </c>
      <c r="F8236" s="4">
        <v>25</v>
      </c>
    </row>
    <row r="8237" spans="1:6" ht="158.4" x14ac:dyDescent="0.3">
      <c r="A8237" s="4" t="s">
        <v>31645</v>
      </c>
      <c r="B8237" s="4" t="str">
        <f t="shared" si="128"/>
        <v>842831</v>
      </c>
      <c r="C8237" s="5" t="str">
        <f>VLOOKUP($A8237,HTS_Dec_25!$A$1:$E$11570,3,FALSE)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7" s="5" t="str">
        <f>VLOOKUP($A8237,HTS_Dec_25!$A$1:$E$11570,4,FALSE)</f>
        <v>Specially designed for underground use.</v>
      </c>
      <c r="E8237" s="4" t="str">
        <f>VLOOKUP($A8237,HTS_Dec_25!$A$1:$E$11570,5,FALSE)</f>
        <v>Free</v>
      </c>
      <c r="F8237" s="4">
        <v>25</v>
      </c>
    </row>
    <row r="8238" spans="1:6" ht="158.4" x14ac:dyDescent="0.3">
      <c r="A8238" s="4" t="s">
        <v>31646</v>
      </c>
      <c r="B8238" s="4" t="str">
        <f t="shared" si="128"/>
        <v>842832</v>
      </c>
      <c r="C8238" s="5" t="str">
        <f>VLOOKUP($A8238,HTS_Dec_25!$A$1:$E$11570,3,FALSE)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8" s="5" t="str">
        <f>VLOOKUP($A8238,HTS_Dec_25!$A$1:$E$11570,4,FALSE)</f>
        <v>Other, bucket type.</v>
      </c>
      <c r="E8238" s="4" t="str">
        <f>VLOOKUP($A8238,HTS_Dec_25!$A$1:$E$11570,5,FALSE)</f>
        <v>Free</v>
      </c>
      <c r="F8238" s="4">
        <v>25</v>
      </c>
    </row>
    <row r="8239" spans="1:6" ht="158.4" x14ac:dyDescent="0.3">
      <c r="A8239" s="4" t="s">
        <v>31647</v>
      </c>
      <c r="B8239" s="4" t="str">
        <f t="shared" si="128"/>
        <v>842833</v>
      </c>
      <c r="C8239" s="5" t="str">
        <f>VLOOKUP($A8239,HTS_Dec_25!$A$1:$E$11570,3,FALSE)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9" s="5" t="str">
        <f>VLOOKUP($A8239,HTS_Dec_25!$A$1:$E$11570,4,FALSE)</f>
        <v>Other, belt type.</v>
      </c>
      <c r="E8239" s="4" t="str">
        <f>VLOOKUP($A8239,HTS_Dec_25!$A$1:$E$11570,5,FALSE)</f>
        <v>Free</v>
      </c>
      <c r="F8239" s="4">
        <v>25</v>
      </c>
    </row>
    <row r="8240" spans="1:6" ht="158.4" x14ac:dyDescent="0.3">
      <c r="A8240" s="4" t="s">
        <v>31648</v>
      </c>
      <c r="B8240" s="4" t="str">
        <f t="shared" si="128"/>
        <v>842839</v>
      </c>
      <c r="C8240" s="5" t="str">
        <f>VLOOKUP($A8240,HTS_Dec_25!$A$1:$E$11570,3,FALSE)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40" s="5" t="str">
        <f>VLOOKUP($A8240,HTS_Dec_25!$A$1:$E$11570,4,FALSE)</f>
        <v>Other.</v>
      </c>
      <c r="E8240" s="4" t="str">
        <f>VLOOKUP($A8240,HTS_Dec_25!$A$1:$E$11570,5,FALSE)</f>
        <v>Free</v>
      </c>
      <c r="F8240" s="4">
        <v>25</v>
      </c>
    </row>
    <row r="8241" spans="1:6" ht="144" x14ac:dyDescent="0.3">
      <c r="A8241" s="4" t="s">
        <v>31649</v>
      </c>
      <c r="B8241" s="4" t="str">
        <f t="shared" si="128"/>
        <v>842840</v>
      </c>
      <c r="C8241" s="5" t="str">
        <f>VLOOKUP($A8241,HTS_Dec_25!$A$1:$E$11570,3,FALSE)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Escalators and moving walkways </v>
      </c>
      <c r="D8241" s="5" t="str">
        <f>VLOOKUP($A8241,HTS_Dec_25!$A$1:$E$11570,4,FALSE)</f>
        <v>Escalators and moving walkways.</v>
      </c>
      <c r="E8241" s="4" t="str">
        <f>VLOOKUP($A8241,HTS_Dec_25!$A$1:$E$11570,5,FALSE)</f>
        <v>Free</v>
      </c>
      <c r="F8241" s="4">
        <v>25</v>
      </c>
    </row>
    <row r="8242" spans="1:6" ht="158.4" x14ac:dyDescent="0.3">
      <c r="A8242" s="4" t="s">
        <v>31650</v>
      </c>
      <c r="B8242" s="4" t="str">
        <f t="shared" si="128"/>
        <v>842860</v>
      </c>
      <c r="C8242" s="5" t="str">
        <f>VLOOKUP($A8242,HTS_Dec_25!$A$1:$E$11570,3,FALSE)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Teleferics, chair lifts, ski draglines; traction mechanisms for funiculars </v>
      </c>
      <c r="D8242" s="5" t="str">
        <f>VLOOKUP($A8242,HTS_Dec_25!$A$1:$E$11570,4,FALSE)</f>
        <v>Teleferics, chair lifts, ski draglines; traction mechanisms for funiculars.</v>
      </c>
      <c r="E8242" s="4" t="str">
        <f>VLOOKUP($A8242,HTS_Dec_25!$A$1:$E$11570,5,FALSE)</f>
        <v>Free</v>
      </c>
      <c r="F8242" s="4">
        <v>7.5</v>
      </c>
    </row>
    <row r="8243" spans="1:6" ht="144" x14ac:dyDescent="0.3">
      <c r="A8243" s="4" t="s">
        <v>31651</v>
      </c>
      <c r="B8243" s="4" t="str">
        <f t="shared" si="128"/>
        <v>842870</v>
      </c>
      <c r="C8243" s="5" t="str">
        <f>VLOOKUP($A8243,HTS_Dec_25!$A$1:$E$11570,3,FALSE)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Industrial robots </v>
      </c>
      <c r="D8243" s="5" t="str">
        <f>VLOOKUP($A8243,HTS_Dec_25!$A$1:$E$11570,4,FALSE)</f>
        <v>Industrial robots.</v>
      </c>
      <c r="E8243" s="4" t="str">
        <f>VLOOKUP($A8243,HTS_Dec_25!$A$1:$E$11570,5,FALSE)</f>
        <v>Free</v>
      </c>
      <c r="F8243" s="4">
        <v>25</v>
      </c>
    </row>
    <row r="8244" spans="1:6" x14ac:dyDescent="0.3">
      <c r="A8244" s="4" t="s">
        <v>11044</v>
      </c>
      <c r="B8244" s="4" t="str">
        <f t="shared" si="128"/>
        <v>842890</v>
      </c>
      <c r="C8244" s="5" t="e">
        <f>VLOOKUP($A8244,HTS_Dec_25!$A$1:$E$11570,3,FALSE)</f>
        <v>#N/A</v>
      </c>
      <c r="D8244" s="5" t="e">
        <f>VLOOKUP($A8244,HTS_Dec_25!$A$1:$E$11570,4,FALSE)</f>
        <v>#N/A</v>
      </c>
      <c r="E8244" s="4" t="e">
        <f>VLOOKUP($A8244,HTS_Dec_25!$A$1:$E$11570,5,FALSE)</f>
        <v>#N/A</v>
      </c>
      <c r="F8244" s="4">
        <v>25</v>
      </c>
    </row>
    <row r="8245" spans="1:6" ht="158.4" x14ac:dyDescent="0.3">
      <c r="A8245" s="4" t="s">
        <v>31652</v>
      </c>
      <c r="B8245" s="4" t="str">
        <f t="shared" si="128"/>
        <v>842911</v>
      </c>
      <c r="C8245" s="5" t="str">
        <f>VLOOKUP($A8245,HTS_Dec_25!$A$1:$E$11570,3,FALSE)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v>
      </c>
      <c r="D8245" s="5" t="str">
        <f>VLOOKUP($A8245,HTS_Dec_25!$A$1:$E$11570,4,FALSE)</f>
        <v>Track laying.</v>
      </c>
      <c r="E8245" s="4" t="str">
        <f>VLOOKUP($A8245,HTS_Dec_25!$A$1:$E$11570,5,FALSE)</f>
        <v>Free</v>
      </c>
      <c r="F8245" s="4">
        <v>25</v>
      </c>
    </row>
    <row r="8246" spans="1:6" ht="158.4" x14ac:dyDescent="0.3">
      <c r="A8246" s="4" t="s">
        <v>31653</v>
      </c>
      <c r="B8246" s="4" t="str">
        <f t="shared" si="128"/>
        <v>842919</v>
      </c>
      <c r="C8246" s="5" t="str">
        <f>VLOOKUP($A8246,HTS_Dec_25!$A$1:$E$11570,3,FALSE)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v>
      </c>
      <c r="D8246" s="5" t="str">
        <f>VLOOKUP($A8246,HTS_Dec_25!$A$1:$E$11570,4,FALSE)</f>
        <v>Other.</v>
      </c>
      <c r="E8246" s="4" t="str">
        <f>VLOOKUP($A8246,HTS_Dec_25!$A$1:$E$11570,5,FALSE)</f>
        <v>Free</v>
      </c>
      <c r="F8246" s="4">
        <v>25</v>
      </c>
    </row>
    <row r="8247" spans="1:6" ht="158.4" x14ac:dyDescent="0.3">
      <c r="A8247" s="4" t="s">
        <v>31654</v>
      </c>
      <c r="B8247" s="4" t="str">
        <f t="shared" si="128"/>
        <v>842920</v>
      </c>
      <c r="C8247" s="5" t="str">
        <f>VLOOKUP($A8247,HTS_Dec_25!$A$1:$E$11570,3,FALSE)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Graders and levelers </v>
      </c>
      <c r="D8247" s="5" t="str">
        <f>VLOOKUP($A8247,HTS_Dec_25!$A$1:$E$11570,4,FALSE)</f>
        <v>Graders and levelers.</v>
      </c>
      <c r="E8247" s="4" t="str">
        <f>VLOOKUP($A8247,HTS_Dec_25!$A$1:$E$11570,5,FALSE)</f>
        <v>Free</v>
      </c>
      <c r="F8247" s="4">
        <v>25</v>
      </c>
    </row>
    <row r="8248" spans="1:6" ht="144" x14ac:dyDescent="0.3">
      <c r="A8248" s="4" t="s">
        <v>31655</v>
      </c>
      <c r="B8248" s="4" t="str">
        <f t="shared" si="128"/>
        <v>842930</v>
      </c>
      <c r="C8248" s="5" t="str">
        <f>VLOOKUP($A8248,HTS_Dec_25!$A$1:$E$11570,3,FALSE)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Scrapers </v>
      </c>
      <c r="D8248" s="5" t="str">
        <f>VLOOKUP($A8248,HTS_Dec_25!$A$1:$E$11570,4,FALSE)</f>
        <v>Scrapers.</v>
      </c>
      <c r="E8248" s="4" t="str">
        <f>VLOOKUP($A8248,HTS_Dec_25!$A$1:$E$11570,5,FALSE)</f>
        <v>Free</v>
      </c>
      <c r="F8248" s="4">
        <v>25</v>
      </c>
    </row>
    <row r="8249" spans="1:6" ht="158.4" x14ac:dyDescent="0.3">
      <c r="A8249" s="4" t="s">
        <v>31656</v>
      </c>
      <c r="B8249" s="4" t="str">
        <f t="shared" si="128"/>
        <v>842940</v>
      </c>
      <c r="C8249" s="5" t="str">
        <f>VLOOKUP($A8249,HTS_Dec_25!$A$1:$E$11570,3,FALSE)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Tamping machines and road rollers </v>
      </c>
      <c r="D8249" s="5" t="str">
        <f>VLOOKUP($A8249,HTS_Dec_25!$A$1:$E$11570,4,FALSE)</f>
        <v>Tamping machines and road rollers.</v>
      </c>
      <c r="E8249" s="4" t="str">
        <f>VLOOKUP($A8249,HTS_Dec_25!$A$1:$E$11570,5,FALSE)</f>
        <v>Free</v>
      </c>
      <c r="F8249" s="4">
        <v>25</v>
      </c>
    </row>
    <row r="8250" spans="1:6" ht="172.8" x14ac:dyDescent="0.3">
      <c r="A8250" s="4" t="s">
        <v>31657</v>
      </c>
      <c r="B8250" s="4" t="str">
        <f t="shared" si="128"/>
        <v>842951</v>
      </c>
      <c r="C8250" s="5" t="str">
        <f>VLOOKUP($A8250,HTS_Dec_25!$A$1:$E$11570,3,FALSE)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v>
      </c>
      <c r="D8250" s="5" t="str">
        <f>VLOOKUP($A8250,HTS_Dec_25!$A$1:$E$11570,4,FALSE)</f>
        <v>Wheel-type.</v>
      </c>
      <c r="E8250" s="4" t="str">
        <f>VLOOKUP($A8250,HTS_Dec_25!$A$1:$E$11570,5,FALSE)</f>
        <v>Free</v>
      </c>
      <c r="F8250" s="4">
        <v>25</v>
      </c>
    </row>
    <row r="8251" spans="1:6" ht="172.8" x14ac:dyDescent="0.3">
      <c r="A8251" s="4" t="s">
        <v>31658</v>
      </c>
      <c r="B8251" s="4" t="str">
        <f t="shared" si="128"/>
        <v>842951</v>
      </c>
      <c r="C8251" s="5" t="str">
        <f>VLOOKUP($A8251,HTS_Dec_25!$A$1:$E$11570,3,FALSE)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v>
      </c>
      <c r="D8251" s="5" t="str">
        <f>VLOOKUP($A8251,HTS_Dec_25!$A$1:$E$11570,4,FALSE)</f>
        <v>Other.</v>
      </c>
      <c r="E8251" s="4" t="str">
        <f>VLOOKUP($A8251,HTS_Dec_25!$A$1:$E$11570,5,FALSE)</f>
        <v>Free</v>
      </c>
      <c r="F8251" s="4">
        <v>25</v>
      </c>
    </row>
    <row r="8252" spans="1:6" ht="172.8" x14ac:dyDescent="0.3">
      <c r="A8252" s="4" t="s">
        <v>31659</v>
      </c>
      <c r="B8252" s="4" t="str">
        <f t="shared" si="128"/>
        <v>842952</v>
      </c>
      <c r="C8252" s="5" t="str">
        <f>VLOOKUP($A8252,HTS_Dec_25!$A$1:$E$11570,3,FALSE)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v>
      </c>
      <c r="D8252" s="5" t="str">
        <f>VLOOKUP($A8252,HTS_Dec_25!$A$1:$E$11570,4,FALSE)</f>
        <v>Backhoes, shovels, clamshells and draglines.</v>
      </c>
      <c r="E8252" s="4" t="str">
        <f>VLOOKUP($A8252,HTS_Dec_25!$A$1:$E$11570,5,FALSE)</f>
        <v>Free</v>
      </c>
      <c r="F8252" s="4">
        <v>25</v>
      </c>
    </row>
    <row r="8253" spans="1:6" ht="172.8" x14ac:dyDescent="0.3">
      <c r="A8253" s="4" t="s">
        <v>31660</v>
      </c>
      <c r="B8253" s="4" t="str">
        <f t="shared" si="128"/>
        <v>842952</v>
      </c>
      <c r="C8253" s="5" t="str">
        <f>VLOOKUP($A8253,HTS_Dec_25!$A$1:$E$11570,3,FALSE)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v>
      </c>
      <c r="D8253" s="5" t="str">
        <f>VLOOKUP($A8253,HTS_Dec_25!$A$1:$E$11570,4,FALSE)</f>
        <v>Other.</v>
      </c>
      <c r="E8253" s="4" t="str">
        <f>VLOOKUP($A8253,HTS_Dec_25!$A$1:$E$11570,5,FALSE)</f>
        <v>Free</v>
      </c>
      <c r="F8253" s="4">
        <v>25</v>
      </c>
    </row>
    <row r="8254" spans="1:6" ht="158.4" x14ac:dyDescent="0.3">
      <c r="A8254" s="4" t="s">
        <v>31661</v>
      </c>
      <c r="B8254" s="4" t="str">
        <f t="shared" si="128"/>
        <v>842959</v>
      </c>
      <c r="C8254" s="5" t="str">
        <f>VLOOKUP($A8254,HTS_Dec_25!$A$1:$E$11570,3,FALSE)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v>
      </c>
      <c r="D8254" s="5" t="str">
        <f>VLOOKUP($A8254,HTS_Dec_25!$A$1:$E$11570,4,FALSE)</f>
        <v>Backhoes, shovels, clamshells and draglines.</v>
      </c>
      <c r="E8254" s="4" t="str">
        <f>VLOOKUP($A8254,HTS_Dec_25!$A$1:$E$11570,5,FALSE)</f>
        <v>Free</v>
      </c>
      <c r="F8254" s="4">
        <v>25</v>
      </c>
    </row>
    <row r="8255" spans="1:6" ht="158.4" x14ac:dyDescent="0.3">
      <c r="A8255" s="4" t="s">
        <v>31662</v>
      </c>
      <c r="B8255" s="4" t="str">
        <f t="shared" si="128"/>
        <v>842959</v>
      </c>
      <c r="C8255" s="5" t="str">
        <f>VLOOKUP($A8255,HTS_Dec_25!$A$1:$E$11570,3,FALSE)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v>
      </c>
      <c r="D8255" s="5" t="str">
        <f>VLOOKUP($A8255,HTS_Dec_25!$A$1:$E$11570,4,FALSE)</f>
        <v>Other.</v>
      </c>
      <c r="E8255" s="4" t="str">
        <f>VLOOKUP($A8255,HTS_Dec_25!$A$1:$E$11570,5,FALSE)</f>
        <v>Free</v>
      </c>
      <c r="F8255" s="4">
        <v>25</v>
      </c>
    </row>
    <row r="8256" spans="1:6" ht="172.8" x14ac:dyDescent="0.3">
      <c r="A8256" s="4" t="s">
        <v>31663</v>
      </c>
      <c r="B8256" s="4" t="str">
        <f t="shared" si="128"/>
        <v>843010</v>
      </c>
      <c r="C8256" s="5" t="str">
        <f>VLOOKUP($A8256,HTS_Dec_25!$A$1:$E$11570,3,FALSE)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Pile-drivers and pile-extractors </v>
      </c>
      <c r="D8256" s="5" t="str">
        <f>VLOOKUP($A8256,HTS_Dec_25!$A$1:$E$11570,4,FALSE)</f>
        <v>Pile-drivers and pile-extractors.</v>
      </c>
      <c r="E8256" s="4" t="str">
        <f>VLOOKUP($A8256,HTS_Dec_25!$A$1:$E$11570,5,FALSE)</f>
        <v>Free</v>
      </c>
      <c r="F8256" s="4">
        <v>25</v>
      </c>
    </row>
    <row r="8257" spans="1:6" ht="172.8" x14ac:dyDescent="0.3">
      <c r="A8257" s="4" t="s">
        <v>31664</v>
      </c>
      <c r="B8257" s="4" t="str">
        <f t="shared" si="128"/>
        <v>843020</v>
      </c>
      <c r="C8257" s="5" t="str">
        <f>VLOOKUP($A8257,HTS_Dec_25!$A$1:$E$11570,3,FALSE)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v>
      </c>
      <c r="D8257" s="5" t="str">
        <f>VLOOKUP($A8257,HTS_Dec_25!$A$1:$E$11570,4,FALSE)</f>
        <v>Snowplows and snowblowers.</v>
      </c>
      <c r="E8257" s="4" t="str">
        <f>VLOOKUP($A8257,HTS_Dec_25!$A$1:$E$11570,5,FALSE)</f>
        <v>Free</v>
      </c>
      <c r="F8257" s="4">
        <v>7.5</v>
      </c>
    </row>
    <row r="8258" spans="1:6" ht="172.8" x14ac:dyDescent="0.3">
      <c r="A8258" s="4" t="s">
        <v>31665</v>
      </c>
      <c r="B8258" s="4" t="str">
        <f t="shared" si="128"/>
        <v>843031</v>
      </c>
      <c r="C8258" s="5" t="str">
        <f>VLOOKUP($A8258,HTS_Dec_25!$A$1:$E$11570,3,FALSE)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v>
      </c>
      <c r="D8258" s="5" t="str">
        <f>VLOOKUP($A8258,HTS_Dec_25!$A$1:$E$11570,4,FALSE)</f>
        <v>Self-propelled.</v>
      </c>
      <c r="E8258" s="4" t="str">
        <f>VLOOKUP($A8258,HTS_Dec_25!$A$1:$E$11570,5,FALSE)</f>
        <v>Free</v>
      </c>
      <c r="F8258" s="4">
        <v>25</v>
      </c>
    </row>
    <row r="8259" spans="1:6" ht="172.8" x14ac:dyDescent="0.3">
      <c r="A8259" s="4" t="s">
        <v>31666</v>
      </c>
      <c r="B8259" s="4" t="str">
        <f t="shared" ref="B8259:B8322" si="129">LEFT(A8259,6)</f>
        <v>843039</v>
      </c>
      <c r="C8259" s="5" t="str">
        <f>VLOOKUP($A8259,HTS_Dec_25!$A$1:$E$11570,3,FALSE)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v>
      </c>
      <c r="D8259" s="5" t="str">
        <f>VLOOKUP($A8259,HTS_Dec_25!$A$1:$E$11570,4,FALSE)</f>
        <v>Other.</v>
      </c>
      <c r="E8259" s="4" t="str">
        <f>VLOOKUP($A8259,HTS_Dec_25!$A$1:$E$11570,5,FALSE)</f>
        <v>Free</v>
      </c>
      <c r="F8259" s="4">
        <v>25</v>
      </c>
    </row>
    <row r="8260" spans="1:6" ht="172.8" x14ac:dyDescent="0.3">
      <c r="A8260" s="4" t="s">
        <v>31667</v>
      </c>
      <c r="B8260" s="4" t="str">
        <f t="shared" si="129"/>
        <v>843041</v>
      </c>
      <c r="C8260" s="5" t="str">
        <f>VLOOKUP($A8260,HTS_Dec_25!$A$1:$E$11570,3,FALSE)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v>
      </c>
      <c r="D8260" s="5" t="str">
        <f>VLOOKUP($A8260,HTS_Dec_25!$A$1:$E$11570,4,FALSE)</f>
        <v>Self-propelled.</v>
      </c>
      <c r="E8260" s="4" t="str">
        <f>VLOOKUP($A8260,HTS_Dec_25!$A$1:$E$11570,5,FALSE)</f>
        <v>Free</v>
      </c>
      <c r="F8260" s="4">
        <v>25</v>
      </c>
    </row>
    <row r="8261" spans="1:6" ht="172.8" x14ac:dyDescent="0.3">
      <c r="A8261" s="4" t="s">
        <v>31668</v>
      </c>
      <c r="B8261" s="4" t="str">
        <f t="shared" si="129"/>
        <v>843049</v>
      </c>
      <c r="C8261" s="5" t="str">
        <f>VLOOKUP($A8261,HTS_Dec_25!$A$1:$E$11570,3,FALSE)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v>
      </c>
      <c r="D8261" s="5" t="str">
        <f>VLOOKUP($A8261,HTS_Dec_25!$A$1:$E$11570,4,FALSE)</f>
        <v>Offshore oil and natural gas drilling and production platforms.</v>
      </c>
      <c r="E8261" s="4" t="str">
        <f>VLOOKUP($A8261,HTS_Dec_25!$A$1:$E$11570,5,FALSE)</f>
        <v>Free</v>
      </c>
      <c r="F8261" s="4">
        <v>25</v>
      </c>
    </row>
    <row r="8262" spans="1:6" ht="172.8" x14ac:dyDescent="0.3">
      <c r="A8262" s="4" t="s">
        <v>31669</v>
      </c>
      <c r="B8262" s="4" t="str">
        <f t="shared" si="129"/>
        <v>843049</v>
      </c>
      <c r="C8262" s="5" t="str">
        <f>VLOOKUP($A8262,HTS_Dec_25!$A$1:$E$11570,3,FALSE)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v>
      </c>
      <c r="D8262" s="5" t="str">
        <f>VLOOKUP($A8262,HTS_Dec_25!$A$1:$E$11570,4,FALSE)</f>
        <v>Other.</v>
      </c>
      <c r="E8262" s="4" t="str">
        <f>VLOOKUP($A8262,HTS_Dec_25!$A$1:$E$11570,5,FALSE)</f>
        <v>Free</v>
      </c>
      <c r="F8262" s="4">
        <v>25</v>
      </c>
    </row>
    <row r="8263" spans="1:6" ht="172.8" x14ac:dyDescent="0.3">
      <c r="A8263" s="4" t="s">
        <v>31670</v>
      </c>
      <c r="B8263" s="4" t="str">
        <f t="shared" si="129"/>
        <v>843050</v>
      </c>
      <c r="C8263" s="5" t="str">
        <f>VLOOKUP($A8263,HTS_Dec_25!$A$1:$E$11570,3,FALSE)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v>
      </c>
      <c r="D8263" s="5" t="str">
        <f>VLOOKUP($A8263,HTS_Dec_25!$A$1:$E$11570,4,FALSE)</f>
        <v>Peat excavators.</v>
      </c>
      <c r="E8263" s="4" t="str">
        <f>VLOOKUP($A8263,HTS_Dec_25!$A$1:$E$11570,5,FALSE)</f>
        <v>Free</v>
      </c>
      <c r="F8263" s="4">
        <v>25</v>
      </c>
    </row>
    <row r="8264" spans="1:6" ht="172.8" x14ac:dyDescent="0.3">
      <c r="A8264" s="4" t="s">
        <v>31671</v>
      </c>
      <c r="B8264" s="4" t="str">
        <f t="shared" si="129"/>
        <v>843050</v>
      </c>
      <c r="C8264" s="5" t="str">
        <f>VLOOKUP($A8264,HTS_Dec_25!$A$1:$E$11570,3,FALSE)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v>
      </c>
      <c r="D8264" s="5" t="str">
        <f>VLOOKUP($A8264,HTS_Dec_25!$A$1:$E$11570,4,FALSE)</f>
        <v>Other.</v>
      </c>
      <c r="E8264" s="4" t="str">
        <f>VLOOKUP($A8264,HTS_Dec_25!$A$1:$E$11570,5,FALSE)</f>
        <v>Free</v>
      </c>
      <c r="F8264" s="4">
        <v>25</v>
      </c>
    </row>
    <row r="8265" spans="1:6" ht="172.8" x14ac:dyDescent="0.3">
      <c r="A8265" s="4" t="s">
        <v>31672</v>
      </c>
      <c r="B8265" s="4" t="str">
        <f t="shared" si="129"/>
        <v>843061</v>
      </c>
      <c r="C8265" s="5" t="str">
        <f>VLOOKUP($A8265,HTS_Dec_25!$A$1:$E$11570,3,FALSE)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v>
      </c>
      <c r="D8265" s="5" t="str">
        <f>VLOOKUP($A8265,HTS_Dec_25!$A$1:$E$11570,4,FALSE)</f>
        <v>Tamping or compacting machinery.</v>
      </c>
      <c r="E8265" s="4" t="str">
        <f>VLOOKUP($A8265,HTS_Dec_25!$A$1:$E$11570,5,FALSE)</f>
        <v>Free</v>
      </c>
      <c r="F8265" s="4">
        <v>25</v>
      </c>
    </row>
    <row r="8266" spans="1:6" ht="172.8" x14ac:dyDescent="0.3">
      <c r="A8266" s="4" t="s">
        <v>11072</v>
      </c>
      <c r="B8266" s="4" t="str">
        <f t="shared" si="129"/>
        <v>843069</v>
      </c>
      <c r="C8266" s="5" t="str">
        <f>VLOOKUP($A8266,HTS_Dec_25!$A$1:$E$11570,3,FALSE)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v>
      </c>
      <c r="D8266" s="5" t="str">
        <f>VLOOKUP($A8266,HTS_Dec_25!$A$1:$E$11570,4,FALSE)</f>
        <v>Other.</v>
      </c>
      <c r="E8266" s="4" t="str">
        <f>VLOOKUP($A8266,HTS_Dec_25!$A$1:$E$11570,5,FALSE)</f>
        <v>Free</v>
      </c>
      <c r="F8266" s="4">
        <v>25</v>
      </c>
    </row>
    <row r="8267" spans="1:6" ht="129.6" x14ac:dyDescent="0.3">
      <c r="A8267" s="4" t="s">
        <v>31673</v>
      </c>
      <c r="B8267" s="4" t="str">
        <f t="shared" si="129"/>
        <v>843110</v>
      </c>
      <c r="C8267" s="5" t="str">
        <f>VLOOKUP($A8267,HTS_Dec_25!$A$1:$E$11570,3,FALSE)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8425 </v>
      </c>
      <c r="D8267" s="5" t="str">
        <f>VLOOKUP($A8267,HTS_Dec_25!$A$1:$E$11570,4,FALSE)</f>
        <v>Of machinery of heading 8425.</v>
      </c>
      <c r="E8267" s="4" t="str">
        <f>VLOOKUP($A8267,HTS_Dec_25!$A$1:$E$11570,5,FALSE)</f>
        <v>Free</v>
      </c>
      <c r="F8267" s="4">
        <v>25</v>
      </c>
    </row>
    <row r="8268" spans="1:6" ht="129.6" x14ac:dyDescent="0.3">
      <c r="A8268" s="4" t="s">
        <v>31674</v>
      </c>
      <c r="B8268" s="4" t="str">
        <f t="shared" si="129"/>
        <v>843120</v>
      </c>
      <c r="C8268" s="5" t="str">
        <f>VLOOKUP($A8268,HTS_Dec_25!$A$1:$E$11570,3,FALSE)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8427 </v>
      </c>
      <c r="D8268" s="5" t="str">
        <f>VLOOKUP($A8268,HTS_Dec_25!$A$1:$E$11570,4,FALSE)</f>
        <v>Of machinery of heading 8427.</v>
      </c>
      <c r="E8268" s="4" t="str">
        <f>VLOOKUP($A8268,HTS_Dec_25!$A$1:$E$11570,5,FALSE)</f>
        <v>Free</v>
      </c>
      <c r="F8268" s="4">
        <v>25</v>
      </c>
    </row>
    <row r="8269" spans="1:6" ht="129.6" x14ac:dyDescent="0.3">
      <c r="A8269" s="4" t="s">
        <v>31675</v>
      </c>
      <c r="B8269" s="4" t="str">
        <f t="shared" si="129"/>
        <v>843131</v>
      </c>
      <c r="C8269" s="5" t="str">
        <f>VLOOKUP($A8269,HTS_Dec_25!$A$1:$E$11570,3,FALSE)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v>
      </c>
      <c r="D8269" s="5" t="str">
        <f>VLOOKUP($A8269,HTS_Dec_25!$A$1:$E$11570,4,FALSE)</f>
        <v>Of passenger or freight elevators other than continuous action, skip hoists or escalators.</v>
      </c>
      <c r="E8269" s="4" t="str">
        <f>VLOOKUP($A8269,HTS_Dec_25!$A$1:$E$11570,5,FALSE)</f>
        <v>Free</v>
      </c>
      <c r="F8269" s="4">
        <v>25</v>
      </c>
    </row>
    <row r="8270" spans="1:6" ht="129.6" x14ac:dyDescent="0.3">
      <c r="A8270" s="4" t="s">
        <v>31676</v>
      </c>
      <c r="B8270" s="4" t="str">
        <f t="shared" si="129"/>
        <v>843139</v>
      </c>
      <c r="C8270" s="5" t="str">
        <f>VLOOKUP($A8270,HTS_Dec_25!$A$1:$E$11570,3,FALSE)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v>
      </c>
      <c r="D8270" s="5" t="str">
        <f>VLOOKUP($A8270,HTS_Dec_25!$A$1:$E$11570,4,FALSE)</f>
        <v>Other.</v>
      </c>
      <c r="E8270" s="4" t="str">
        <f>VLOOKUP($A8270,HTS_Dec_25!$A$1:$E$11570,5,FALSE)</f>
        <v>Free</v>
      </c>
      <c r="F8270" s="4">
        <v>25</v>
      </c>
    </row>
    <row r="8271" spans="1:6" ht="144" x14ac:dyDescent="0.3">
      <c r="A8271" s="4" t="s">
        <v>31677</v>
      </c>
      <c r="B8271" s="4" t="str">
        <f t="shared" si="129"/>
        <v>843141</v>
      </c>
      <c r="C8271" s="5" t="str">
        <f>VLOOKUP($A8271,HTS_Dec_25!$A$1:$E$11570,3,FALSE)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v>
      </c>
      <c r="D8271" s="5" t="str">
        <f>VLOOKUP($A8271,HTS_Dec_25!$A$1:$E$11570,4,FALSE)</f>
        <v>Buckets, shovels, grabs and grips.</v>
      </c>
      <c r="E8271" s="4" t="str">
        <f>VLOOKUP($A8271,HTS_Dec_25!$A$1:$E$11570,5,FALSE)</f>
        <v>Free</v>
      </c>
      <c r="F8271" s="4">
        <v>25</v>
      </c>
    </row>
    <row r="8272" spans="1:6" ht="144" x14ac:dyDescent="0.3">
      <c r="A8272" s="4" t="s">
        <v>31678</v>
      </c>
      <c r="B8272" s="4" t="str">
        <f t="shared" si="129"/>
        <v>843142</v>
      </c>
      <c r="C8272" s="5" t="str">
        <f>VLOOKUP($A8272,HTS_Dec_25!$A$1:$E$11570,3,FALSE)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v>
      </c>
      <c r="D8272" s="5" t="str">
        <f>VLOOKUP($A8272,HTS_Dec_25!$A$1:$E$11570,4,FALSE)</f>
        <v>Bulldozer or angledozer blades.</v>
      </c>
      <c r="E8272" s="4" t="str">
        <f>VLOOKUP($A8272,HTS_Dec_25!$A$1:$E$11570,5,FALSE)</f>
        <v>Free</v>
      </c>
      <c r="F8272" s="4">
        <v>25</v>
      </c>
    </row>
    <row r="8273" spans="1:6" ht="158.4" x14ac:dyDescent="0.3">
      <c r="A8273" s="4" t="s">
        <v>31679</v>
      </c>
      <c r="B8273" s="4" t="str">
        <f t="shared" si="129"/>
        <v>843143</v>
      </c>
      <c r="C8273" s="5" t="str">
        <f>VLOOKUP($A8273,HTS_Dec_25!$A$1:$E$11570,3,FALSE)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v>
      </c>
      <c r="D8273" s="5" t="str">
        <f>VLOOKUP($A8273,HTS_Dec_25!$A$1:$E$11570,4,FALSE)</f>
        <v>Of offshore oil and natural gas drilling and production platforms.</v>
      </c>
      <c r="E8273" s="4" t="str">
        <f>VLOOKUP($A8273,HTS_Dec_25!$A$1:$E$11570,5,FALSE)</f>
        <v>Free</v>
      </c>
      <c r="F8273" s="4">
        <v>25</v>
      </c>
    </row>
    <row r="8274" spans="1:6" ht="158.4" x14ac:dyDescent="0.3">
      <c r="A8274" s="4" t="s">
        <v>31680</v>
      </c>
      <c r="B8274" s="4" t="str">
        <f t="shared" si="129"/>
        <v>843143</v>
      </c>
      <c r="C8274" s="5" t="str">
        <f>VLOOKUP($A8274,HTS_Dec_25!$A$1:$E$11570,3,FALSE)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v>
      </c>
      <c r="D8274" s="5" t="str">
        <f>VLOOKUP($A8274,HTS_Dec_25!$A$1:$E$11570,4,FALSE)</f>
        <v>Other.</v>
      </c>
      <c r="E8274" s="4" t="str">
        <f>VLOOKUP($A8274,HTS_Dec_25!$A$1:$E$11570,5,FALSE)</f>
        <v>Free</v>
      </c>
      <c r="F8274" s="4">
        <v>25</v>
      </c>
    </row>
    <row r="8275" spans="1:6" ht="144" x14ac:dyDescent="0.3">
      <c r="A8275" s="4" t="s">
        <v>31681</v>
      </c>
      <c r="B8275" s="4" t="str">
        <f t="shared" si="129"/>
        <v>843149</v>
      </c>
      <c r="C8275" s="5" t="str">
        <f>VLOOKUP($A8275,HTS_Dec_25!$A$1:$E$11570,3,FALSE)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v>
      </c>
      <c r="D8275" s="5" t="str">
        <f>VLOOKUP($A8275,HTS_Dec_25!$A$1:$E$11570,4,FALSE)</f>
        <v>Of machinery of heading 8426.</v>
      </c>
      <c r="E8275" s="4" t="str">
        <f>VLOOKUP($A8275,HTS_Dec_25!$A$1:$E$11570,5,FALSE)</f>
        <v>Free</v>
      </c>
      <c r="F8275" s="4">
        <v>25</v>
      </c>
    </row>
    <row r="8276" spans="1:6" ht="144" x14ac:dyDescent="0.3">
      <c r="A8276" s="4" t="s">
        <v>31682</v>
      </c>
      <c r="B8276" s="4" t="str">
        <f t="shared" si="129"/>
        <v>843149</v>
      </c>
      <c r="C8276" s="5" t="str">
        <f>VLOOKUP($A8276,HTS_Dec_25!$A$1:$E$11570,3,FALSE)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v>
      </c>
      <c r="D8276" s="5" t="str">
        <f>VLOOKUP($A8276,HTS_Dec_25!$A$1:$E$11570,4,FALSE)</f>
        <v>Other.</v>
      </c>
      <c r="E8276" s="4" t="str">
        <f>VLOOKUP($A8276,HTS_Dec_25!$A$1:$E$11570,5,FALSE)</f>
        <v>Free</v>
      </c>
      <c r="F8276" s="4">
        <v>25</v>
      </c>
    </row>
    <row r="8277" spans="1:6" ht="144" x14ac:dyDescent="0.3">
      <c r="A8277" s="4" t="s">
        <v>31683</v>
      </c>
      <c r="B8277" s="4" t="str">
        <f t="shared" si="129"/>
        <v>843210</v>
      </c>
      <c r="C8277" s="5" t="str">
        <f>VLOOKUP($A8277,HTS_Dec_25!$A$1:$E$11570,3,FALSE)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Plows </v>
      </c>
      <c r="D8277" s="5" t="str">
        <f>VLOOKUP($A8277,HTS_Dec_25!$A$1:$E$11570,4,FALSE)</f>
        <v>Plows.</v>
      </c>
      <c r="E8277" s="4" t="str">
        <f>VLOOKUP($A8277,HTS_Dec_25!$A$1:$E$11570,5,FALSE)</f>
        <v>Free</v>
      </c>
      <c r="F8277" s="4">
        <v>25</v>
      </c>
    </row>
    <row r="8278" spans="1:6" ht="158.4" x14ac:dyDescent="0.3">
      <c r="A8278" s="4" t="s">
        <v>31684</v>
      </c>
      <c r="B8278" s="4" t="str">
        <f t="shared" si="129"/>
        <v>843221</v>
      </c>
      <c r="C8278" s="5" t="str">
        <f>VLOOKUP($A8278,HTS_Dec_25!$A$1:$E$11570,3,FALSE)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v>
      </c>
      <c r="D8278" s="5" t="str">
        <f>VLOOKUP($A8278,HTS_Dec_25!$A$1:$E$11570,4,FALSE)</f>
        <v>Disc harrows.</v>
      </c>
      <c r="E8278" s="4" t="str">
        <f>VLOOKUP($A8278,HTS_Dec_25!$A$1:$E$11570,5,FALSE)</f>
        <v>Free</v>
      </c>
      <c r="F8278" s="4">
        <v>25</v>
      </c>
    </row>
    <row r="8279" spans="1:6" ht="158.4" x14ac:dyDescent="0.3">
      <c r="A8279" s="4" t="s">
        <v>31685</v>
      </c>
      <c r="B8279" s="4" t="str">
        <f t="shared" si="129"/>
        <v>843229</v>
      </c>
      <c r="C8279" s="5" t="str">
        <f>VLOOKUP($A8279,HTS_Dec_25!$A$1:$E$11570,3,FALSE)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v>
      </c>
      <c r="D8279" s="5" t="str">
        <f>VLOOKUP($A8279,HTS_Dec_25!$A$1:$E$11570,4,FALSE)</f>
        <v>Other.</v>
      </c>
      <c r="E8279" s="4" t="str">
        <f>VLOOKUP($A8279,HTS_Dec_25!$A$1:$E$11570,5,FALSE)</f>
        <v>Free</v>
      </c>
      <c r="F8279" s="4">
        <v>25</v>
      </c>
    </row>
    <row r="8280" spans="1:6" ht="144" x14ac:dyDescent="0.3">
      <c r="A8280" s="4" t="s">
        <v>31686</v>
      </c>
      <c r="B8280" s="4" t="str">
        <f t="shared" si="129"/>
        <v>843231</v>
      </c>
      <c r="C8280" s="5" t="str">
        <f>VLOOKUP($A8280,HTS_Dec_25!$A$1:$E$11570,3,FALSE)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v>
      </c>
      <c r="D8280" s="5" t="str">
        <f>VLOOKUP($A8280,HTS_Dec_25!$A$1:$E$11570,4,FALSE)</f>
        <v>No-till direct seeders, planters and transplanters.</v>
      </c>
      <c r="E8280" s="4" t="str">
        <f>VLOOKUP($A8280,HTS_Dec_25!$A$1:$E$11570,5,FALSE)</f>
        <v>Free</v>
      </c>
      <c r="F8280" s="4">
        <v>25</v>
      </c>
    </row>
    <row r="8281" spans="1:6" ht="144" x14ac:dyDescent="0.3">
      <c r="A8281" s="4" t="s">
        <v>31687</v>
      </c>
      <c r="B8281" s="4" t="str">
        <f t="shared" si="129"/>
        <v>843239</v>
      </c>
      <c r="C8281" s="5" t="str">
        <f>VLOOKUP($A8281,HTS_Dec_25!$A$1:$E$11570,3,FALSE)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v>
      </c>
      <c r="D8281" s="5" t="str">
        <f>VLOOKUP($A8281,HTS_Dec_25!$A$1:$E$11570,4,FALSE)</f>
        <v>Other.</v>
      </c>
      <c r="E8281" s="4" t="str">
        <f>VLOOKUP($A8281,HTS_Dec_25!$A$1:$E$11570,5,FALSE)</f>
        <v>Free</v>
      </c>
      <c r="F8281" s="4">
        <v>25</v>
      </c>
    </row>
    <row r="8282" spans="1:6" ht="158.4" x14ac:dyDescent="0.3">
      <c r="A8282" s="4" t="s">
        <v>31688</v>
      </c>
      <c r="B8282" s="4" t="str">
        <f t="shared" si="129"/>
        <v>843241</v>
      </c>
      <c r="C8282" s="5" t="str">
        <f>VLOOKUP($A8282,HTS_Dec_25!$A$1:$E$11570,3,FALSE)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v>
      </c>
      <c r="D8282" s="5" t="str">
        <f>VLOOKUP($A8282,HTS_Dec_25!$A$1:$E$11570,4,FALSE)</f>
        <v>Manure spreaders.</v>
      </c>
      <c r="E8282" s="4" t="str">
        <f>VLOOKUP($A8282,HTS_Dec_25!$A$1:$E$11570,5,FALSE)</f>
        <v>Free</v>
      </c>
      <c r="F8282" s="4">
        <v>25</v>
      </c>
    </row>
    <row r="8283" spans="1:6" ht="158.4" x14ac:dyDescent="0.3">
      <c r="A8283" s="4" t="s">
        <v>31689</v>
      </c>
      <c r="B8283" s="4" t="str">
        <f t="shared" si="129"/>
        <v>843242</v>
      </c>
      <c r="C8283" s="5" t="str">
        <f>VLOOKUP($A8283,HTS_Dec_25!$A$1:$E$11570,3,FALSE)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v>
      </c>
      <c r="D8283" s="5" t="str">
        <f>VLOOKUP($A8283,HTS_Dec_25!$A$1:$E$11570,4,FALSE)</f>
        <v>Fertilizer distributors.</v>
      </c>
      <c r="E8283" s="4" t="str">
        <f>VLOOKUP($A8283,HTS_Dec_25!$A$1:$E$11570,5,FALSE)</f>
        <v>Free</v>
      </c>
      <c r="F8283" s="4">
        <v>25</v>
      </c>
    </row>
    <row r="8284" spans="1:6" ht="144" x14ac:dyDescent="0.3">
      <c r="A8284" s="4" t="s">
        <v>31690</v>
      </c>
      <c r="B8284" s="4" t="str">
        <f t="shared" si="129"/>
        <v>843280</v>
      </c>
      <c r="C8284" s="5" t="str">
        <f>VLOOKUP($A8284,HTS_Dec_25!$A$1:$E$11570,3,FALSE)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Other machinery </v>
      </c>
      <c r="D8284" s="5" t="str">
        <f>VLOOKUP($A8284,HTS_Dec_25!$A$1:$E$11570,4,FALSE)</f>
        <v>Other machinery.</v>
      </c>
      <c r="E8284" s="4" t="str">
        <f>VLOOKUP($A8284,HTS_Dec_25!$A$1:$E$11570,5,FALSE)</f>
        <v>Free</v>
      </c>
      <c r="F8284" s="4">
        <v>25</v>
      </c>
    </row>
    <row r="8285" spans="1:6" ht="144" x14ac:dyDescent="0.3">
      <c r="A8285" s="4" t="s">
        <v>31691</v>
      </c>
      <c r="B8285" s="4" t="str">
        <f t="shared" si="129"/>
        <v>843290</v>
      </c>
      <c r="C8285" s="5" t="str">
        <f>VLOOKUP($A8285,HTS_Dec_25!$A$1:$E$11570,3,FALSE)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Parts </v>
      </c>
      <c r="D8285" s="5" t="str">
        <f>VLOOKUP($A8285,HTS_Dec_25!$A$1:$E$11570,4,FALSE)</f>
        <v>Parts.</v>
      </c>
      <c r="E8285" s="4" t="str">
        <f>VLOOKUP($A8285,HTS_Dec_25!$A$1:$E$11570,5,FALSE)</f>
        <v>Free</v>
      </c>
      <c r="F8285" s="4">
        <v>25</v>
      </c>
    </row>
    <row r="8286" spans="1:6" ht="187.2" x14ac:dyDescent="0.3">
      <c r="A8286" s="4" t="s">
        <v>31692</v>
      </c>
      <c r="B8286" s="4" t="str">
        <f t="shared" si="129"/>
        <v>843311</v>
      </c>
      <c r="C8286" s="5" t="str">
        <f>VLOOKUP($A8286,HTS_Dec_25!$A$1:$E$11570,3,FALSE)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v>
      </c>
      <c r="D8286" s="5" t="str">
        <f>VLOOKUP($A8286,HTS_Dec_25!$A$1:$E$11570,4,FALSE)</f>
        <v>Powered, with the cutting device rotating in a horizontal plane.</v>
      </c>
      <c r="E8286" s="4" t="str">
        <f>VLOOKUP($A8286,HTS_Dec_25!$A$1:$E$11570,5,FALSE)</f>
        <v>Free</v>
      </c>
      <c r="F8286" s="4">
        <v>7.5</v>
      </c>
    </row>
    <row r="8287" spans="1:6" ht="187.2" x14ac:dyDescent="0.3">
      <c r="A8287" s="4" t="s">
        <v>31693</v>
      </c>
      <c r="B8287" s="4" t="str">
        <f t="shared" si="129"/>
        <v>843319</v>
      </c>
      <c r="C8287" s="5" t="str">
        <f>VLOOKUP($A8287,HTS_Dec_25!$A$1:$E$11570,3,FALSE)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v>
      </c>
      <c r="D8287" s="5" t="str">
        <f>VLOOKUP($A8287,HTS_Dec_25!$A$1:$E$11570,4,FALSE)</f>
        <v>Other.</v>
      </c>
      <c r="E8287" s="4" t="str">
        <f>VLOOKUP($A8287,HTS_Dec_25!$A$1:$E$11570,5,FALSE)</f>
        <v>Free</v>
      </c>
      <c r="F8287" s="4">
        <v>7.5</v>
      </c>
    </row>
    <row r="8288" spans="1:6" ht="187.2" x14ac:dyDescent="0.3">
      <c r="A8288" s="4" t="s">
        <v>31694</v>
      </c>
      <c r="B8288" s="4" t="str">
        <f t="shared" si="129"/>
        <v>843320</v>
      </c>
      <c r="C8288" s="5" t="str">
        <f>VLOOKUP($A8288,HTS_Dec_25!$A$1:$E$11570,3,FALSE)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mowers, including cutter bars for tractor mounting </v>
      </c>
      <c r="D8288" s="5" t="str">
        <f>VLOOKUP($A8288,HTS_Dec_25!$A$1:$E$11570,4,FALSE)</f>
        <v>Other mowers, including cutter bars for tractor mounting.</v>
      </c>
      <c r="E8288" s="4" t="str">
        <f>VLOOKUP($A8288,HTS_Dec_25!$A$1:$E$11570,5,FALSE)</f>
        <v>Free</v>
      </c>
      <c r="F8288" s="4">
        <v>25</v>
      </c>
    </row>
    <row r="8289" spans="1:6" ht="172.8" x14ac:dyDescent="0.3">
      <c r="A8289" s="4" t="s">
        <v>31695</v>
      </c>
      <c r="B8289" s="4" t="str">
        <f t="shared" si="129"/>
        <v>843330</v>
      </c>
      <c r="C8289" s="5" t="str">
        <f>VLOOKUP($A8289,HTS_Dec_25!$A$1:$E$11570,3,FALSE)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haymaking machinery </v>
      </c>
      <c r="D8289" s="5" t="str">
        <f>VLOOKUP($A8289,HTS_Dec_25!$A$1:$E$11570,4,FALSE)</f>
        <v>Other haymaking machinery.</v>
      </c>
      <c r="E8289" s="4" t="str">
        <f>VLOOKUP($A8289,HTS_Dec_25!$A$1:$E$11570,5,FALSE)</f>
        <v>Free</v>
      </c>
      <c r="F8289" s="4">
        <v>25</v>
      </c>
    </row>
    <row r="8290" spans="1:6" ht="187.2" x14ac:dyDescent="0.3">
      <c r="A8290" s="4" t="s">
        <v>31696</v>
      </c>
      <c r="B8290" s="4" t="str">
        <f t="shared" si="129"/>
        <v>843340</v>
      </c>
      <c r="C8290" s="5" t="str">
        <f>VLOOKUP($A8290,HTS_Dec_25!$A$1:$E$11570,3,FALSE)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Straw or fodder balers, including pick-up balers </v>
      </c>
      <c r="D8290" s="5" t="str">
        <f>VLOOKUP($A8290,HTS_Dec_25!$A$1:$E$11570,4,FALSE)</f>
        <v>Straw or fodder balers, including pick-up balers.</v>
      </c>
      <c r="E8290" s="4" t="str">
        <f>VLOOKUP($A8290,HTS_Dec_25!$A$1:$E$11570,5,FALSE)</f>
        <v>Free</v>
      </c>
      <c r="F8290" s="4">
        <v>25</v>
      </c>
    </row>
    <row r="8291" spans="1:6" ht="187.2" x14ac:dyDescent="0.3">
      <c r="A8291" s="4" t="s">
        <v>31697</v>
      </c>
      <c r="B8291" s="4" t="str">
        <f t="shared" si="129"/>
        <v>843351</v>
      </c>
      <c r="C8291" s="5" t="str">
        <f>VLOOKUP($A8291,HTS_Dec_25!$A$1:$E$11570,3,FALSE)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1" s="5" t="str">
        <f>VLOOKUP($A8291,HTS_Dec_25!$A$1:$E$11570,4,FALSE)</f>
        <v>Combine harvester-threshers.</v>
      </c>
      <c r="E8291" s="4" t="str">
        <f>VLOOKUP($A8291,HTS_Dec_25!$A$1:$E$11570,5,FALSE)</f>
        <v>Free</v>
      </c>
      <c r="F8291" s="4">
        <v>25</v>
      </c>
    </row>
    <row r="8292" spans="1:6" ht="187.2" x14ac:dyDescent="0.3">
      <c r="A8292" s="4" t="s">
        <v>31698</v>
      </c>
      <c r="B8292" s="4" t="str">
        <f t="shared" si="129"/>
        <v>843352</v>
      </c>
      <c r="C8292" s="5" t="str">
        <f>VLOOKUP($A8292,HTS_Dec_25!$A$1:$E$11570,3,FALSE)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2" s="5" t="str">
        <f>VLOOKUP($A8292,HTS_Dec_25!$A$1:$E$11570,4,FALSE)</f>
        <v>Other threshing machinery.</v>
      </c>
      <c r="E8292" s="4" t="str">
        <f>VLOOKUP($A8292,HTS_Dec_25!$A$1:$E$11570,5,FALSE)</f>
        <v>Free</v>
      </c>
      <c r="F8292" s="4">
        <v>25</v>
      </c>
    </row>
    <row r="8293" spans="1:6" ht="187.2" x14ac:dyDescent="0.3">
      <c r="A8293" s="4" t="s">
        <v>31699</v>
      </c>
      <c r="B8293" s="4" t="str">
        <f t="shared" si="129"/>
        <v>843353</v>
      </c>
      <c r="C8293" s="5" t="str">
        <f>VLOOKUP($A8293,HTS_Dec_25!$A$1:$E$11570,3,FALSE)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3" s="5" t="str">
        <f>VLOOKUP($A8293,HTS_Dec_25!$A$1:$E$11570,4,FALSE)</f>
        <v>Root or tuber harvesting machines.</v>
      </c>
      <c r="E8293" s="4" t="str">
        <f>VLOOKUP($A8293,HTS_Dec_25!$A$1:$E$11570,5,FALSE)</f>
        <v>Free</v>
      </c>
      <c r="F8293" s="4">
        <v>25</v>
      </c>
    </row>
    <row r="8294" spans="1:6" ht="187.2" x14ac:dyDescent="0.3">
      <c r="A8294" s="4" t="s">
        <v>31700</v>
      </c>
      <c r="B8294" s="4" t="str">
        <f t="shared" si="129"/>
        <v>843359</v>
      </c>
      <c r="C8294" s="5" t="str">
        <f>VLOOKUP($A8294,HTS_Dec_25!$A$1:$E$11570,3,FALSE)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4" s="5" t="str">
        <f>VLOOKUP($A8294,HTS_Dec_25!$A$1:$E$11570,4,FALSE)</f>
        <v>Other.</v>
      </c>
      <c r="E8294" s="4" t="str">
        <f>VLOOKUP($A8294,HTS_Dec_25!$A$1:$E$11570,5,FALSE)</f>
        <v>Free</v>
      </c>
      <c r="F8294" s="4">
        <v>25</v>
      </c>
    </row>
    <row r="8295" spans="1:6" ht="187.2" x14ac:dyDescent="0.3">
      <c r="A8295" s="4" t="s">
        <v>31701</v>
      </c>
      <c r="B8295" s="4" t="str">
        <f t="shared" si="129"/>
        <v>843360</v>
      </c>
      <c r="C8295" s="5" t="str">
        <f>VLOOKUP($A8295,HTS_Dec_25!$A$1:$E$11570,3,FALSE)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Machines for cleaning, sorting or grading eggs, fruit or other agricultural produce </v>
      </c>
      <c r="D8295" s="5" t="str">
        <f>VLOOKUP($A8295,HTS_Dec_25!$A$1:$E$11570,4,FALSE)</f>
        <v>Machines for cleaning, sorting or grading eggs, fruit or other agricultural produce.</v>
      </c>
      <c r="E8295" s="4" t="str">
        <f>VLOOKUP($A8295,HTS_Dec_25!$A$1:$E$11570,5,FALSE)</f>
        <v>Free</v>
      </c>
      <c r="F8295" s="4">
        <v>25</v>
      </c>
    </row>
    <row r="8296" spans="1:6" ht="172.8" x14ac:dyDescent="0.3">
      <c r="A8296" s="4" t="s">
        <v>31702</v>
      </c>
      <c r="B8296" s="4" t="str">
        <f t="shared" si="129"/>
        <v>843390</v>
      </c>
      <c r="C8296" s="5" t="str">
        <f>VLOOKUP($A8296,HTS_Dec_25!$A$1:$E$11570,3,FALSE)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v>
      </c>
      <c r="D8296" s="5" t="str">
        <f>VLOOKUP($A8296,HTS_Dec_25!$A$1:$E$11570,4,FALSE)</f>
        <v>Of mowers for lawns, parks or sports grounds.</v>
      </c>
      <c r="E8296" s="4" t="str">
        <f>VLOOKUP($A8296,HTS_Dec_25!$A$1:$E$11570,5,FALSE)</f>
        <v>Free</v>
      </c>
      <c r="F8296" s="4">
        <v>25</v>
      </c>
    </row>
    <row r="8297" spans="1:6" ht="172.8" x14ac:dyDescent="0.3">
      <c r="A8297" s="4" t="s">
        <v>31703</v>
      </c>
      <c r="B8297" s="4" t="str">
        <f t="shared" si="129"/>
        <v>843390</v>
      </c>
      <c r="C8297" s="5" t="str">
        <f>VLOOKUP($A8297,HTS_Dec_25!$A$1:$E$11570,3,FALSE)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v>
      </c>
      <c r="D8297" s="5" t="str">
        <f>VLOOKUP($A8297,HTS_Dec_25!$A$1:$E$11570,4,FALSE)</f>
        <v>Other.</v>
      </c>
      <c r="E8297" s="4" t="str">
        <f>VLOOKUP($A8297,HTS_Dec_25!$A$1:$E$11570,5,FALSE)</f>
        <v>Free</v>
      </c>
      <c r="F8297" s="4">
        <v>25</v>
      </c>
    </row>
    <row r="8298" spans="1:6" ht="115.2" x14ac:dyDescent="0.3">
      <c r="A8298" s="4" t="s">
        <v>31704</v>
      </c>
      <c r="B8298" s="4" t="str">
        <f t="shared" si="129"/>
        <v>843410</v>
      </c>
      <c r="C8298" s="5" t="str">
        <f>VLOOKUP($A8298,HTS_Dec_25!$A$1:$E$11570,3,FALSE)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Milking machines </v>
      </c>
      <c r="D8298" s="5" t="str">
        <f>VLOOKUP($A8298,HTS_Dec_25!$A$1:$E$11570,4,FALSE)</f>
        <v>Milking machines.</v>
      </c>
      <c r="E8298" s="4" t="str">
        <f>VLOOKUP($A8298,HTS_Dec_25!$A$1:$E$11570,5,FALSE)</f>
        <v>Free</v>
      </c>
      <c r="F8298" s="4">
        <v>7.5</v>
      </c>
    </row>
    <row r="8299" spans="1:6" ht="115.2" x14ac:dyDescent="0.3">
      <c r="A8299" s="4" t="s">
        <v>31705</v>
      </c>
      <c r="B8299" s="4" t="str">
        <f t="shared" si="129"/>
        <v>843420</v>
      </c>
      <c r="C8299" s="5" t="str">
        <f>VLOOKUP($A8299,HTS_Dec_25!$A$1:$E$11570,3,FALSE)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Dairy machinery </v>
      </c>
      <c r="D8299" s="5" t="str">
        <f>VLOOKUP($A8299,HTS_Dec_25!$A$1:$E$11570,4,FALSE)</f>
        <v>Dairy machinery.</v>
      </c>
      <c r="E8299" s="4" t="str">
        <f>VLOOKUP($A8299,HTS_Dec_25!$A$1:$E$11570,5,FALSE)</f>
        <v>Free</v>
      </c>
      <c r="F8299" s="4">
        <v>25</v>
      </c>
    </row>
    <row r="8300" spans="1:6" ht="115.2" x14ac:dyDescent="0.3">
      <c r="A8300" s="4" t="s">
        <v>31706</v>
      </c>
      <c r="B8300" s="4" t="str">
        <f t="shared" si="129"/>
        <v>843490</v>
      </c>
      <c r="C8300" s="5" t="str">
        <f>VLOOKUP($A8300,HTS_Dec_25!$A$1:$E$11570,3,FALSE)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Parts </v>
      </c>
      <c r="D8300" s="5" t="str">
        <f>VLOOKUP($A8300,HTS_Dec_25!$A$1:$E$11570,4,FALSE)</f>
        <v>Parts.</v>
      </c>
      <c r="E8300" s="4" t="str">
        <f>VLOOKUP($A8300,HTS_Dec_25!$A$1:$E$11570,5,FALSE)</f>
        <v>Free</v>
      </c>
      <c r="F8300" s="4">
        <v>25</v>
      </c>
    </row>
    <row r="8301" spans="1:6" ht="144" x14ac:dyDescent="0.3">
      <c r="A8301" s="4" t="s">
        <v>31707</v>
      </c>
      <c r="B8301" s="4" t="str">
        <f t="shared" si="129"/>
        <v>843510</v>
      </c>
      <c r="C8301" s="5" t="str">
        <f>VLOOKUP($A8301,HTS_Dec_25!$A$1:$E$11570,3,FALSE)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Machinery </v>
      </c>
      <c r="D8301" s="5" t="str">
        <f>VLOOKUP($A8301,HTS_Dec_25!$A$1:$E$11570,4,FALSE)</f>
        <v>Machinery.</v>
      </c>
      <c r="E8301" s="4" t="str">
        <f>VLOOKUP($A8301,HTS_Dec_25!$A$1:$E$11570,5,FALSE)</f>
        <v>Free</v>
      </c>
      <c r="F8301" s="4">
        <v>7.5</v>
      </c>
    </row>
    <row r="8302" spans="1:6" ht="144" x14ac:dyDescent="0.3">
      <c r="A8302" s="4" t="s">
        <v>31708</v>
      </c>
      <c r="B8302" s="4" t="str">
        <f t="shared" si="129"/>
        <v>843590</v>
      </c>
      <c r="C8302" s="5" t="str">
        <f>VLOOKUP($A8302,HTS_Dec_25!$A$1:$E$11570,3,FALSE)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Parts </v>
      </c>
      <c r="D8302" s="5" t="str">
        <f>VLOOKUP($A8302,HTS_Dec_25!$A$1:$E$11570,4,FALSE)</f>
        <v>Parts.</v>
      </c>
      <c r="E8302" s="4" t="str">
        <f>VLOOKUP($A8302,HTS_Dec_25!$A$1:$E$11570,5,FALSE)</f>
        <v>Free</v>
      </c>
      <c r="F8302" s="4">
        <v>7.5</v>
      </c>
    </row>
    <row r="8303" spans="1:6" ht="172.8" x14ac:dyDescent="0.3">
      <c r="A8303" s="4" t="s">
        <v>31709</v>
      </c>
      <c r="B8303" s="4" t="str">
        <f t="shared" si="129"/>
        <v>843610</v>
      </c>
      <c r="C8303" s="5" t="str">
        <f>VLOOKUP($A8303,HTS_Dec_25!$A$1:$E$11570,3,FALSE)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Machinery for preparing animal feeds </v>
      </c>
      <c r="D8303" s="5" t="str">
        <f>VLOOKUP($A8303,HTS_Dec_25!$A$1:$E$11570,4,FALSE)</f>
        <v>Machinery for preparing animal feeds.</v>
      </c>
      <c r="E8303" s="4" t="str">
        <f>VLOOKUP($A8303,HTS_Dec_25!$A$1:$E$11570,5,FALSE)</f>
        <v>Free</v>
      </c>
      <c r="F8303" s="4">
        <v>25</v>
      </c>
    </row>
    <row r="8304" spans="1:6" ht="187.2" x14ac:dyDescent="0.3">
      <c r="A8304" s="4" t="s">
        <v>31710</v>
      </c>
      <c r="B8304" s="4" t="str">
        <f t="shared" si="129"/>
        <v>843621</v>
      </c>
      <c r="C8304" s="5" t="str">
        <f>VLOOKUP($A8304,HTS_Dec_25!$A$1:$E$11570,3,FALSE)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v>
      </c>
      <c r="D8304" s="5" t="str">
        <f>VLOOKUP($A8304,HTS_Dec_25!$A$1:$E$11570,4,FALSE)</f>
        <v>Poultry incubators and brooders.</v>
      </c>
      <c r="E8304" s="4" t="str">
        <f>VLOOKUP($A8304,HTS_Dec_25!$A$1:$E$11570,5,FALSE)</f>
        <v>Free</v>
      </c>
      <c r="F8304" s="4">
        <v>25</v>
      </c>
    </row>
    <row r="8305" spans="1:6" ht="187.2" x14ac:dyDescent="0.3">
      <c r="A8305" s="4" t="s">
        <v>31711</v>
      </c>
      <c r="B8305" s="4" t="str">
        <f t="shared" si="129"/>
        <v>843629</v>
      </c>
      <c r="C8305" s="5" t="str">
        <f>VLOOKUP($A8305,HTS_Dec_25!$A$1:$E$11570,3,FALSE)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v>
      </c>
      <c r="D8305" s="5" t="str">
        <f>VLOOKUP($A8305,HTS_Dec_25!$A$1:$E$11570,4,FALSE)</f>
        <v>Other.</v>
      </c>
      <c r="E8305" s="4" t="str">
        <f>VLOOKUP($A8305,HTS_Dec_25!$A$1:$E$11570,5,FALSE)</f>
        <v>Free</v>
      </c>
      <c r="F8305" s="4">
        <v>25</v>
      </c>
    </row>
    <row r="8306" spans="1:6" ht="172.8" x14ac:dyDescent="0.3">
      <c r="A8306" s="4" t="s">
        <v>31712</v>
      </c>
      <c r="B8306" s="4" t="str">
        <f t="shared" si="129"/>
        <v>843680</v>
      </c>
      <c r="C8306" s="5" t="str">
        <f>VLOOKUP($A8306,HTS_Dec_25!$A$1:$E$11570,3,FALSE)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Other machinery </v>
      </c>
      <c r="D8306" s="5" t="str">
        <f>VLOOKUP($A8306,HTS_Dec_25!$A$1:$E$11570,4,FALSE)</f>
        <v>Other machinery.</v>
      </c>
      <c r="E8306" s="4" t="str">
        <f>VLOOKUP($A8306,HTS_Dec_25!$A$1:$E$11570,5,FALSE)</f>
        <v>Free</v>
      </c>
      <c r="F8306" s="4">
        <v>25</v>
      </c>
    </row>
    <row r="8307" spans="1:6" ht="158.4" x14ac:dyDescent="0.3">
      <c r="A8307" s="4" t="s">
        <v>31713</v>
      </c>
      <c r="B8307" s="4" t="str">
        <f t="shared" si="129"/>
        <v>843691</v>
      </c>
      <c r="C8307" s="5" t="str">
        <f>VLOOKUP($A8307,HTS_Dec_25!$A$1:$E$11570,3,FALSE)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v>
      </c>
      <c r="D8307" s="5" t="str">
        <f>VLOOKUP($A8307,HTS_Dec_25!$A$1:$E$11570,4,FALSE)</f>
        <v>Of poultry-keeping machinery or poultry incubators and brooders.</v>
      </c>
      <c r="E8307" s="4" t="str">
        <f>VLOOKUP($A8307,HTS_Dec_25!$A$1:$E$11570,5,FALSE)</f>
        <v>Free</v>
      </c>
      <c r="F8307" s="4">
        <v>25</v>
      </c>
    </row>
    <row r="8308" spans="1:6" ht="158.4" x14ac:dyDescent="0.3">
      <c r="A8308" s="4" t="s">
        <v>31714</v>
      </c>
      <c r="B8308" s="4" t="str">
        <f t="shared" si="129"/>
        <v>843699</v>
      </c>
      <c r="C8308" s="5" t="str">
        <f>VLOOKUP($A8308,HTS_Dec_25!$A$1:$E$11570,3,FALSE)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v>
      </c>
      <c r="D8308" s="5" t="str">
        <f>VLOOKUP($A8308,HTS_Dec_25!$A$1:$E$11570,4,FALSE)</f>
        <v>Other.</v>
      </c>
      <c r="E8308" s="4" t="str">
        <f>VLOOKUP($A8308,HTS_Dec_25!$A$1:$E$11570,5,FALSE)</f>
        <v>Free</v>
      </c>
      <c r="F8308" s="4">
        <v>25</v>
      </c>
    </row>
    <row r="8309" spans="1:6" ht="201.6" x14ac:dyDescent="0.3">
      <c r="A8309" s="4" t="s">
        <v>31715</v>
      </c>
      <c r="B8309" s="4" t="str">
        <f t="shared" si="129"/>
        <v>843710</v>
      </c>
      <c r="C8309" s="5" t="str">
        <f>VLOOKUP($A8309,HTS_Dec_25!$A$1:$E$11570,3,FALSE)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Machines for cleaning, sorting or grading seed, grain or dried leguminous vegetables </v>
      </c>
      <c r="D8309" s="5" t="str">
        <f>VLOOKUP($A8309,HTS_Dec_25!$A$1:$E$11570,4,FALSE)</f>
        <v>Machines for cleaning, sorting or grading seed, grain or dried leguminous vegetables.</v>
      </c>
      <c r="E8309" s="4" t="str">
        <f>VLOOKUP($A8309,HTS_Dec_25!$A$1:$E$11570,5,FALSE)</f>
        <v>Free</v>
      </c>
      <c r="F8309" s="4">
        <v>25</v>
      </c>
    </row>
    <row r="8310" spans="1:6" ht="172.8" x14ac:dyDescent="0.3">
      <c r="A8310" s="4" t="s">
        <v>31716</v>
      </c>
      <c r="B8310" s="4" t="str">
        <f t="shared" si="129"/>
        <v>843780</v>
      </c>
      <c r="C8310" s="5" t="str">
        <f>VLOOKUP($A8310,HTS_Dec_25!$A$1:$E$11570,3,FALSE)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Other machinery </v>
      </c>
      <c r="D8310" s="5" t="str">
        <f>VLOOKUP($A8310,HTS_Dec_25!$A$1:$E$11570,4,FALSE)</f>
        <v>Other machinery.</v>
      </c>
      <c r="E8310" s="4" t="str">
        <f>VLOOKUP($A8310,HTS_Dec_25!$A$1:$E$11570,5,FALSE)</f>
        <v>Free</v>
      </c>
      <c r="F8310" s="4">
        <v>25</v>
      </c>
    </row>
    <row r="8311" spans="1:6" ht="172.8" x14ac:dyDescent="0.3">
      <c r="A8311" s="4" t="s">
        <v>31717</v>
      </c>
      <c r="B8311" s="4" t="str">
        <f t="shared" si="129"/>
        <v>843790</v>
      </c>
      <c r="C8311" s="5" t="str">
        <f>VLOOKUP($A8311,HTS_Dec_25!$A$1:$E$11570,3,FALSE)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Parts </v>
      </c>
      <c r="D8311" s="5" t="str">
        <f>VLOOKUP($A8311,HTS_Dec_25!$A$1:$E$11570,4,FALSE)</f>
        <v>Parts.</v>
      </c>
      <c r="E8311" s="4" t="str">
        <f>VLOOKUP($A8311,HTS_Dec_25!$A$1:$E$11570,5,FALSE)</f>
        <v>Free</v>
      </c>
      <c r="F8311" s="4">
        <v>25</v>
      </c>
    </row>
    <row r="8312" spans="1:6" ht="201.6" x14ac:dyDescent="0.3">
      <c r="A8312" s="4" t="s">
        <v>31718</v>
      </c>
      <c r="B8312" s="4" t="str">
        <f t="shared" si="129"/>
        <v>843810</v>
      </c>
      <c r="C8312" s="5" t="str">
        <f>VLOOKUP($A8312,HTS_Dec_25!$A$1:$E$11570,3,FALSE)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Bakery machinery and machinery for the manufacture of macaroni, spaghetti or similar products </v>
      </c>
      <c r="D8312" s="5" t="str">
        <f>VLOOKUP($A8312,HTS_Dec_25!$A$1:$E$11570,4,FALSE)</f>
        <v>Bakery machinery and machinery for the manufacture of macaroni, spaghetti or similar products.</v>
      </c>
      <c r="E8312" s="4" t="str">
        <f>VLOOKUP($A8312,HTS_Dec_25!$A$1:$E$11570,5,FALSE)</f>
        <v>Free</v>
      </c>
      <c r="F8312" s="4">
        <v>7.5</v>
      </c>
    </row>
    <row r="8313" spans="1:6" ht="201.6" x14ac:dyDescent="0.3">
      <c r="A8313" s="4" t="s">
        <v>31719</v>
      </c>
      <c r="B8313" s="4" t="str">
        <f t="shared" si="129"/>
        <v>843820</v>
      </c>
      <c r="C8313" s="5" t="str">
        <f>VLOOKUP($A8313,HTS_Dec_25!$A$1:$E$11570,3,FALSE)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manufacture of confectionery, cocoa or chocolate </v>
      </c>
      <c r="D8313" s="5" t="str">
        <f>VLOOKUP($A8313,HTS_Dec_25!$A$1:$E$11570,4,FALSE)</f>
        <v>Machinery for the manufacture of confectionery, cocoa or chocolate.</v>
      </c>
      <c r="E8313" s="4" t="str">
        <f>VLOOKUP($A8313,HTS_Dec_25!$A$1:$E$11570,5,FALSE)</f>
        <v>Free</v>
      </c>
      <c r="F8313" s="4">
        <v>7.5</v>
      </c>
    </row>
    <row r="8314" spans="1:6" ht="187.2" x14ac:dyDescent="0.3">
      <c r="A8314" s="4" t="s">
        <v>31720</v>
      </c>
      <c r="B8314" s="4" t="str">
        <f t="shared" si="129"/>
        <v>843830</v>
      </c>
      <c r="C8314" s="5" t="str">
        <f>VLOOKUP($A8314,HTS_Dec_25!$A$1:$E$11570,3,FALSE)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sugar manufacture </v>
      </c>
      <c r="D8314" s="5" t="str">
        <f>VLOOKUP($A8314,HTS_Dec_25!$A$1:$E$11570,4,FALSE)</f>
        <v>Machinery for sugar manufacture.</v>
      </c>
      <c r="E8314" s="4" t="str">
        <f>VLOOKUP($A8314,HTS_Dec_25!$A$1:$E$11570,5,FALSE)</f>
        <v>Free</v>
      </c>
      <c r="F8314" s="4">
        <v>7.5</v>
      </c>
    </row>
    <row r="8315" spans="1:6" ht="187.2" x14ac:dyDescent="0.3">
      <c r="A8315" s="4" t="s">
        <v>31721</v>
      </c>
      <c r="B8315" s="4" t="str">
        <f t="shared" si="129"/>
        <v>843840</v>
      </c>
      <c r="C8315" s="5" t="str">
        <f>VLOOKUP($A8315,HTS_Dec_25!$A$1:$E$11570,3,FALSE)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Brewery machinery </v>
      </c>
      <c r="D8315" s="5" t="str">
        <f>VLOOKUP($A8315,HTS_Dec_25!$A$1:$E$11570,4,FALSE)</f>
        <v>Brewery machinery.</v>
      </c>
      <c r="E8315" s="4" t="str">
        <f>VLOOKUP($A8315,HTS_Dec_25!$A$1:$E$11570,5,FALSE)</f>
        <v>2.3%</v>
      </c>
      <c r="F8315" s="4">
        <v>7.5</v>
      </c>
    </row>
    <row r="8316" spans="1:6" ht="187.2" x14ac:dyDescent="0.3">
      <c r="A8316" s="4" t="s">
        <v>31722</v>
      </c>
      <c r="B8316" s="4" t="str">
        <f t="shared" si="129"/>
        <v>843850</v>
      </c>
      <c r="C8316" s="5" t="str">
        <f>VLOOKUP($A8316,HTS_Dec_25!$A$1:$E$11570,3,FALSE)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meat or poultry </v>
      </c>
      <c r="D8316" s="5" t="str">
        <f>VLOOKUP($A8316,HTS_Dec_25!$A$1:$E$11570,4,FALSE)</f>
        <v>Machinery for the preparation of meat or poultry.</v>
      </c>
      <c r="E8316" s="4" t="str">
        <f>VLOOKUP($A8316,HTS_Dec_25!$A$1:$E$11570,5,FALSE)</f>
        <v>2.8%</v>
      </c>
      <c r="F8316" s="4">
        <v>25</v>
      </c>
    </row>
    <row r="8317" spans="1:6" ht="187.2" x14ac:dyDescent="0.3">
      <c r="A8317" s="4" t="s">
        <v>31723</v>
      </c>
      <c r="B8317" s="4" t="str">
        <f t="shared" si="129"/>
        <v>843860</v>
      </c>
      <c r="C8317" s="5" t="str">
        <f>VLOOKUP($A8317,HTS_Dec_25!$A$1:$E$11570,3,FALSE)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fruits, nuts or vegetables </v>
      </c>
      <c r="D8317" s="5" t="str">
        <f>VLOOKUP($A8317,HTS_Dec_25!$A$1:$E$11570,4,FALSE)</f>
        <v>Machinery for the preparation of fruits, nuts or vegetables.</v>
      </c>
      <c r="E8317" s="4" t="str">
        <f>VLOOKUP($A8317,HTS_Dec_25!$A$1:$E$11570,5,FALSE)</f>
        <v>Free</v>
      </c>
      <c r="F8317" s="4">
        <v>25</v>
      </c>
    </row>
    <row r="8318" spans="1:6" ht="187.2" x14ac:dyDescent="0.3">
      <c r="A8318" s="4" t="s">
        <v>31724</v>
      </c>
      <c r="B8318" s="4" t="str">
        <f t="shared" si="129"/>
        <v>843880</v>
      </c>
      <c r="C8318" s="5" t="str">
        <f>VLOOKUP($A8318,HTS_Dec_25!$A$1:$E$11570,3,FALSE)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Other machinery </v>
      </c>
      <c r="D8318" s="5" t="str">
        <f>VLOOKUP($A8318,HTS_Dec_25!$A$1:$E$11570,4,FALSE)</f>
        <v>Other machinery.</v>
      </c>
      <c r="E8318" s="4" t="str">
        <f>VLOOKUP($A8318,HTS_Dec_25!$A$1:$E$11570,5,FALSE)</f>
        <v>Free</v>
      </c>
      <c r="F8318" s="4">
        <v>25</v>
      </c>
    </row>
    <row r="8319" spans="1:6" ht="172.8" x14ac:dyDescent="0.3">
      <c r="A8319" s="4" t="s">
        <v>31725</v>
      </c>
      <c r="B8319" s="4" t="str">
        <f t="shared" si="129"/>
        <v>843890</v>
      </c>
      <c r="C8319" s="5" t="str">
        <f>VLOOKUP($A8319,HTS_Dec_25!$A$1:$E$11570,3,FALSE)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v>
      </c>
      <c r="D8319" s="5" t="str">
        <f>VLOOKUP($A8319,HTS_Dec_25!$A$1:$E$11570,4,FALSE)</f>
        <v>Of machinery for sugar manufacture.</v>
      </c>
      <c r="E8319" s="4" t="str">
        <f>VLOOKUP($A8319,HTS_Dec_25!$A$1:$E$11570,5,FALSE)</f>
        <v>Free</v>
      </c>
      <c r="F8319" s="4">
        <v>7.5</v>
      </c>
    </row>
    <row r="8320" spans="1:6" ht="172.8" x14ac:dyDescent="0.3">
      <c r="A8320" s="4" t="s">
        <v>31726</v>
      </c>
      <c r="B8320" s="4" t="str">
        <f t="shared" si="129"/>
        <v>843890</v>
      </c>
      <c r="C8320" s="5" t="str">
        <f>VLOOKUP($A8320,HTS_Dec_25!$A$1:$E$11570,3,FALSE)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v>
      </c>
      <c r="D8320" s="5" t="str">
        <f>VLOOKUP($A8320,HTS_Dec_25!$A$1:$E$11570,4,FALSE)</f>
        <v>Other.</v>
      </c>
      <c r="E8320" s="4" t="str">
        <f>VLOOKUP($A8320,HTS_Dec_25!$A$1:$E$11570,5,FALSE)</f>
        <v>2.8%</v>
      </c>
      <c r="F8320" s="4">
        <v>25</v>
      </c>
    </row>
    <row r="8321" spans="1:6" ht="172.8" x14ac:dyDescent="0.3">
      <c r="A8321" s="4" t="s">
        <v>31727</v>
      </c>
      <c r="B8321" s="4" t="str">
        <f t="shared" si="129"/>
        <v>843910</v>
      </c>
      <c r="C8321" s="5" t="str">
        <f>VLOOKUP($A8321,HTS_Dec_25!$A$1:$E$11570,3,FALSE)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pulp of fibrous cellulosic material </v>
      </c>
      <c r="D8321" s="5" t="str">
        <f>VLOOKUP($A8321,HTS_Dec_25!$A$1:$E$11570,4,FALSE)</f>
        <v>Machinery for making pulp of fibrous cellulosic material.</v>
      </c>
      <c r="E8321" s="4" t="str">
        <f>VLOOKUP($A8321,HTS_Dec_25!$A$1:$E$11570,5,FALSE)</f>
        <v>Free</v>
      </c>
      <c r="F8321" s="4">
        <v>25</v>
      </c>
    </row>
    <row r="8322" spans="1:6" ht="158.4" x14ac:dyDescent="0.3">
      <c r="A8322" s="4" t="s">
        <v>31728</v>
      </c>
      <c r="B8322" s="4" t="str">
        <f t="shared" si="129"/>
        <v>843920</v>
      </c>
      <c r="C8322" s="5" t="str">
        <f>VLOOKUP($A8322,HTS_Dec_25!$A$1:$E$11570,3,FALSE)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paper or paperboard </v>
      </c>
      <c r="D8322" s="5" t="str">
        <f>VLOOKUP($A8322,HTS_Dec_25!$A$1:$E$11570,4,FALSE)</f>
        <v>Machinery for making paper or paperboard.</v>
      </c>
      <c r="E8322" s="4" t="str">
        <f>VLOOKUP($A8322,HTS_Dec_25!$A$1:$E$11570,5,FALSE)</f>
        <v>Free</v>
      </c>
      <c r="F8322" s="4">
        <v>25</v>
      </c>
    </row>
    <row r="8323" spans="1:6" ht="158.4" x14ac:dyDescent="0.3">
      <c r="A8323" s="4" t="s">
        <v>31729</v>
      </c>
      <c r="B8323" s="4" t="str">
        <f t="shared" ref="B8323:B8386" si="130">LEFT(A8323,6)</f>
        <v>843930</v>
      </c>
      <c r="C8323" s="5" t="str">
        <f>VLOOKUP($A8323,HTS_Dec_25!$A$1:$E$11570,3,FALSE)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finishing paper or paperboard </v>
      </c>
      <c r="D8323" s="5" t="str">
        <f>VLOOKUP($A8323,HTS_Dec_25!$A$1:$E$11570,4,FALSE)</f>
        <v>Machinery for finishing paper or paperboard.</v>
      </c>
      <c r="E8323" s="4" t="str">
        <f>VLOOKUP($A8323,HTS_Dec_25!$A$1:$E$11570,5,FALSE)</f>
        <v>Free</v>
      </c>
      <c r="F8323" s="4">
        <v>25</v>
      </c>
    </row>
    <row r="8324" spans="1:6" ht="172.8" x14ac:dyDescent="0.3">
      <c r="A8324" s="4" t="s">
        <v>31730</v>
      </c>
      <c r="B8324" s="4" t="str">
        <f t="shared" si="130"/>
        <v>843991</v>
      </c>
      <c r="C8324" s="5" t="str">
        <f>VLOOKUP($A8324,HTS_Dec_25!$A$1:$E$11570,3,FALSE)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v>
      </c>
      <c r="D8324" s="5" t="str">
        <f>VLOOKUP($A8324,HTS_Dec_25!$A$1:$E$11570,4,FALSE)</f>
        <v>Bed plates, roll bars and other stock-treating parts.</v>
      </c>
      <c r="E8324" s="4" t="str">
        <f>VLOOKUP($A8324,HTS_Dec_25!$A$1:$E$11570,5,FALSE)</f>
        <v>Free</v>
      </c>
      <c r="F8324" s="4">
        <v>25</v>
      </c>
    </row>
    <row r="8325" spans="1:6" ht="172.8" x14ac:dyDescent="0.3">
      <c r="A8325" s="4" t="s">
        <v>31731</v>
      </c>
      <c r="B8325" s="4" t="str">
        <f t="shared" si="130"/>
        <v>843991</v>
      </c>
      <c r="C8325" s="5" t="str">
        <f>VLOOKUP($A8325,HTS_Dec_25!$A$1:$E$11570,3,FALSE)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v>
      </c>
      <c r="D8325" s="5" t="str">
        <f>VLOOKUP($A8325,HTS_Dec_25!$A$1:$E$11570,4,FALSE)</f>
        <v>Other.</v>
      </c>
      <c r="E8325" s="4" t="str">
        <f>VLOOKUP($A8325,HTS_Dec_25!$A$1:$E$11570,5,FALSE)</f>
        <v>Free</v>
      </c>
      <c r="F8325" s="4">
        <v>25</v>
      </c>
    </row>
    <row r="8326" spans="1:6" ht="158.4" x14ac:dyDescent="0.3">
      <c r="A8326" s="4" t="s">
        <v>31732</v>
      </c>
      <c r="B8326" s="4" t="str">
        <f t="shared" si="130"/>
        <v>843999</v>
      </c>
      <c r="C8326" s="5" t="str">
        <f>VLOOKUP($A8326,HTS_Dec_25!$A$1:$E$11570,3,FALSE)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v>
      </c>
      <c r="D8326" s="5" t="str">
        <f>VLOOKUP($A8326,HTS_Dec_25!$A$1:$E$11570,4,FALSE)</f>
        <v>Of machinery for making paper or paperboard.</v>
      </c>
      <c r="E8326" s="4" t="str">
        <f>VLOOKUP($A8326,HTS_Dec_25!$A$1:$E$11570,5,FALSE)</f>
        <v>Free</v>
      </c>
      <c r="F8326" s="4">
        <v>25</v>
      </c>
    </row>
    <row r="8327" spans="1:6" ht="158.4" x14ac:dyDescent="0.3">
      <c r="A8327" s="4" t="s">
        <v>31733</v>
      </c>
      <c r="B8327" s="4" t="str">
        <f t="shared" si="130"/>
        <v>843999</v>
      </c>
      <c r="C8327" s="5" t="str">
        <f>VLOOKUP($A8327,HTS_Dec_25!$A$1:$E$11570,3,FALSE)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v>
      </c>
      <c r="D8327" s="5" t="str">
        <f>VLOOKUP($A8327,HTS_Dec_25!$A$1:$E$11570,4,FALSE)</f>
        <v>Of machinery for finishing paper or paperboard.</v>
      </c>
      <c r="E8327" s="4" t="str">
        <f>VLOOKUP($A8327,HTS_Dec_25!$A$1:$E$11570,5,FALSE)</f>
        <v>Free</v>
      </c>
      <c r="F8327" s="4">
        <v>25</v>
      </c>
    </row>
    <row r="8328" spans="1:6" ht="129.6" x14ac:dyDescent="0.3">
      <c r="A8328" s="4" t="s">
        <v>31734</v>
      </c>
      <c r="B8328" s="4" t="str">
        <f t="shared" si="130"/>
        <v>844010</v>
      </c>
      <c r="C8328" s="5" t="str">
        <f>VLOOKUP($A8328,HTS_Dec_25!$A$1:$E$11570,3,FALSE)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Machinery </v>
      </c>
      <c r="D8328" s="5" t="str">
        <f>VLOOKUP($A8328,HTS_Dec_25!$A$1:$E$11570,4,FALSE)</f>
        <v>Machinery.</v>
      </c>
      <c r="E8328" s="4" t="str">
        <f>VLOOKUP($A8328,HTS_Dec_25!$A$1:$E$11570,5,FALSE)</f>
        <v>Free</v>
      </c>
      <c r="F8328" s="4">
        <v>7.5</v>
      </c>
    </row>
    <row r="8329" spans="1:6" ht="115.2" x14ac:dyDescent="0.3">
      <c r="A8329" s="4" t="s">
        <v>31735</v>
      </c>
      <c r="B8329" s="4" t="str">
        <f t="shared" si="130"/>
        <v>844090</v>
      </c>
      <c r="C8329" s="5" t="str">
        <f>VLOOKUP($A8329,HTS_Dec_25!$A$1:$E$11570,3,FALSE)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Parts </v>
      </c>
      <c r="D8329" s="5" t="str">
        <f>VLOOKUP($A8329,HTS_Dec_25!$A$1:$E$11570,4,FALSE)</f>
        <v>Parts.</v>
      </c>
      <c r="E8329" s="4" t="str">
        <f>VLOOKUP($A8329,HTS_Dec_25!$A$1:$E$11570,5,FALSE)</f>
        <v>Free</v>
      </c>
      <c r="F8329" s="4">
        <v>7.5</v>
      </c>
    </row>
    <row r="8330" spans="1:6" ht="144" x14ac:dyDescent="0.3">
      <c r="A8330" s="4" t="s">
        <v>31736</v>
      </c>
      <c r="B8330" s="4" t="str">
        <f t="shared" si="130"/>
        <v>844110</v>
      </c>
      <c r="C8330" s="5" t="str">
        <f>VLOOKUP($A8330,HTS_Dec_25!$A$1:$E$11570,3,FALSE)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Cutting machines </v>
      </c>
      <c r="D8330" s="5" t="str">
        <f>VLOOKUP($A8330,HTS_Dec_25!$A$1:$E$11570,4,FALSE)</f>
        <v>Cutting machines.</v>
      </c>
      <c r="E8330" s="4" t="str">
        <f>VLOOKUP($A8330,HTS_Dec_25!$A$1:$E$11570,5,FALSE)</f>
        <v>Free</v>
      </c>
      <c r="F8330" s="4">
        <v>25</v>
      </c>
    </row>
    <row r="8331" spans="1:6" ht="144" x14ac:dyDescent="0.3">
      <c r="A8331" s="4" t="s">
        <v>31737</v>
      </c>
      <c r="B8331" s="4" t="str">
        <f t="shared" si="130"/>
        <v>844120</v>
      </c>
      <c r="C8331" s="5" t="str">
        <f>VLOOKUP($A8331,HTS_Dec_25!$A$1:$E$11570,3,FALSE)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bags, sacks or envelopes </v>
      </c>
      <c r="D8331" s="5" t="str">
        <f>VLOOKUP($A8331,HTS_Dec_25!$A$1:$E$11570,4,FALSE)</f>
        <v>Machines for making bags, sacks or envelopes.</v>
      </c>
      <c r="E8331" s="4" t="str">
        <f>VLOOKUP($A8331,HTS_Dec_25!$A$1:$E$11570,5,FALSE)</f>
        <v>Free</v>
      </c>
      <c r="F8331" s="4">
        <v>25</v>
      </c>
    </row>
    <row r="8332" spans="1:6" ht="172.8" x14ac:dyDescent="0.3">
      <c r="A8332" s="4" t="s">
        <v>31738</v>
      </c>
      <c r="B8332" s="4" t="str">
        <f t="shared" si="130"/>
        <v>844130</v>
      </c>
      <c r="C8332" s="5" t="str">
        <f>VLOOKUP($A8332,HTS_Dec_25!$A$1:$E$11570,3,FALSE)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cartons, boxes, cases, tubes, drums or similar containers, other than by molding </v>
      </c>
      <c r="D8332" s="5" t="str">
        <f>VLOOKUP($A8332,HTS_Dec_25!$A$1:$E$11570,4,FALSE)</f>
        <v>Machines for making cartons, boxes, cases, tubes, drums or similar containers, other than by molding.</v>
      </c>
      <c r="E8332" s="4" t="str">
        <f>VLOOKUP($A8332,HTS_Dec_25!$A$1:$E$11570,5,FALSE)</f>
        <v>Free</v>
      </c>
      <c r="F8332" s="4">
        <v>25</v>
      </c>
    </row>
    <row r="8333" spans="1:6" ht="158.4" x14ac:dyDescent="0.3">
      <c r="A8333" s="4" t="s">
        <v>31739</v>
      </c>
      <c r="B8333" s="4" t="str">
        <f t="shared" si="130"/>
        <v>844140</v>
      </c>
      <c r="C8333" s="5" t="str">
        <f>VLOOKUP($A8333,HTS_Dec_25!$A$1:$E$11570,3,FALSE)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molding articles in paper pulp, paper or paperboard </v>
      </c>
      <c r="D8333" s="5" t="str">
        <f>VLOOKUP($A8333,HTS_Dec_25!$A$1:$E$11570,4,FALSE)</f>
        <v>Machines for molding articles in paper pulp, paper or paperboard.</v>
      </c>
      <c r="E8333" s="4" t="str">
        <f>VLOOKUP($A8333,HTS_Dec_25!$A$1:$E$11570,5,FALSE)</f>
        <v>Free</v>
      </c>
      <c r="F8333" s="4">
        <v>25</v>
      </c>
    </row>
    <row r="8334" spans="1:6" ht="144" x14ac:dyDescent="0.3">
      <c r="A8334" s="4" t="s">
        <v>31740</v>
      </c>
      <c r="B8334" s="4" t="str">
        <f t="shared" si="130"/>
        <v>844180</v>
      </c>
      <c r="C8334" s="5" t="str">
        <f>VLOOKUP($A8334,HTS_Dec_25!$A$1:$E$11570,3,FALSE)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Other machinery </v>
      </c>
      <c r="D8334" s="5" t="str">
        <f>VLOOKUP($A8334,HTS_Dec_25!$A$1:$E$11570,4,FALSE)</f>
        <v>Other machinery.</v>
      </c>
      <c r="E8334" s="4" t="str">
        <f>VLOOKUP($A8334,HTS_Dec_25!$A$1:$E$11570,5,FALSE)</f>
        <v>Free</v>
      </c>
      <c r="F8334" s="4">
        <v>25</v>
      </c>
    </row>
    <row r="8335" spans="1:6" ht="144" x14ac:dyDescent="0.3">
      <c r="A8335" s="4" t="s">
        <v>31741</v>
      </c>
      <c r="B8335" s="4" t="str">
        <f t="shared" si="130"/>
        <v>844190</v>
      </c>
      <c r="C8335" s="5" t="str">
        <f>VLOOKUP($A8335,HTS_Dec_25!$A$1:$E$11570,3,FALSE)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Parts </v>
      </c>
      <c r="D8335" s="5" t="str">
        <f>VLOOKUP($A8335,HTS_Dec_25!$A$1:$E$11570,4,FALSE)</f>
        <v>Parts.</v>
      </c>
      <c r="E8335" s="4" t="str">
        <f>VLOOKUP($A8335,HTS_Dec_25!$A$1:$E$11570,5,FALSE)</f>
        <v>Free</v>
      </c>
      <c r="F8335" s="4">
        <v>25</v>
      </c>
    </row>
    <row r="8336" spans="1:6" x14ac:dyDescent="0.3">
      <c r="A8336" s="4" t="s">
        <v>31742</v>
      </c>
      <c r="B8336" s="4" t="str">
        <f t="shared" si="130"/>
        <v>844230</v>
      </c>
      <c r="C8336" s="5" t="e">
        <f>VLOOKUP($A8336,HTS_Dec_25!$A$1:$E$11570,3,FALSE)</f>
        <v>#N/A</v>
      </c>
      <c r="D8336" s="5" t="e">
        <f>VLOOKUP($A8336,HTS_Dec_25!$A$1:$E$11570,4,FALSE)</f>
        <v>#N/A</v>
      </c>
      <c r="E8336" s="4" t="e">
        <f>VLOOKUP($A8336,HTS_Dec_25!$A$1:$E$11570,5,FALSE)</f>
        <v>#N/A</v>
      </c>
      <c r="F8336" s="4">
        <v>25</v>
      </c>
    </row>
    <row r="8337" spans="1:6" ht="216" x14ac:dyDescent="0.3">
      <c r="A8337" s="4" t="s">
        <v>31743</v>
      </c>
      <c r="B8337" s="4" t="str">
        <f t="shared" si="130"/>
        <v>844240</v>
      </c>
      <c r="C8337" s="5" t="str">
        <f>VLOOKUP($A8337,HTS_Dec_25!$A$1:$E$11570,3,FALSE)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 </v>
      </c>
      <c r="D8337" s="5" t="str">
        <f>VLOOKUP($A8337,HTS_Dec_25!$A$1:$E$11570,4,FALSE)</f>
        <v>Parts of the foregoing machinery, apparatus or equipment.</v>
      </c>
      <c r="E8337" s="4" t="str">
        <f>VLOOKUP($A8337,HTS_Dec_25!$A$1:$E$11570,5,FALSE)</f>
        <v>Free</v>
      </c>
      <c r="F8337" s="4">
        <v>25</v>
      </c>
    </row>
    <row r="8338" spans="1:6" ht="259.2" x14ac:dyDescent="0.3">
      <c r="A8338" s="4" t="s">
        <v>31744</v>
      </c>
      <c r="B8338" s="4" t="str">
        <f t="shared" si="130"/>
        <v>844250</v>
      </c>
      <c r="C8338" s="5" t="str">
        <f>VLOOKUP($A8338,HTS_Dec_25!$A$1:$E$11570,3,FALSE)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v>
      </c>
      <c r="D8338" s="5" t="str">
        <f>VLOOKUP($A8338,HTS_Dec_25!$A$1:$E$11570,4,FALSE)</f>
        <v>Plates.</v>
      </c>
      <c r="E8338" s="4" t="str">
        <f>VLOOKUP($A8338,HTS_Dec_25!$A$1:$E$11570,5,FALSE)</f>
        <v>Free</v>
      </c>
      <c r="F8338" s="4">
        <v>25</v>
      </c>
    </row>
    <row r="8339" spans="1:6" ht="259.2" x14ac:dyDescent="0.3">
      <c r="A8339" s="4" t="s">
        <v>31745</v>
      </c>
      <c r="B8339" s="4" t="str">
        <f t="shared" si="130"/>
        <v>844250</v>
      </c>
      <c r="C8339" s="5" t="str">
        <f>VLOOKUP($A8339,HTS_Dec_25!$A$1:$E$11570,3,FALSE)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v>
      </c>
      <c r="D8339" s="5" t="str">
        <f>VLOOKUP($A8339,HTS_Dec_25!$A$1:$E$11570,4,FALSE)</f>
        <v>Other.</v>
      </c>
      <c r="E8339" s="4" t="str">
        <f>VLOOKUP($A8339,HTS_Dec_25!$A$1:$E$11570,5,FALSE)</f>
        <v>Free</v>
      </c>
      <c r="F8339" s="4">
        <v>7.5</v>
      </c>
    </row>
    <row r="8340" spans="1:6" ht="216" x14ac:dyDescent="0.3">
      <c r="A8340" s="4" t="s">
        <v>31746</v>
      </c>
      <c r="B8340" s="4" t="str">
        <f t="shared" si="130"/>
        <v>844311</v>
      </c>
      <c r="C8340" s="5" t="str">
        <f>VLOOKUP($A8340,HTS_Dec_25!$A$1:$E$11570,3,FALSE)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v>
      </c>
      <c r="D8340" s="5" t="str">
        <f>VLOOKUP($A8340,HTS_Dec_25!$A$1:$E$11570,4,FALSE)</f>
        <v>Double-width newspaper printing presses.</v>
      </c>
      <c r="E8340" s="4" t="str">
        <f>VLOOKUP($A8340,HTS_Dec_25!$A$1:$E$11570,5,FALSE)</f>
        <v>3.3%</v>
      </c>
      <c r="F8340" s="4">
        <v>25</v>
      </c>
    </row>
    <row r="8341" spans="1:6" ht="216" x14ac:dyDescent="0.3">
      <c r="A8341" s="4" t="s">
        <v>31747</v>
      </c>
      <c r="B8341" s="4" t="str">
        <f t="shared" si="130"/>
        <v>844311</v>
      </c>
      <c r="C8341" s="5" t="str">
        <f>VLOOKUP($A8341,HTS_Dec_25!$A$1:$E$11570,3,FALSE)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v>
      </c>
      <c r="D8341" s="5" t="str">
        <f>VLOOKUP($A8341,HTS_Dec_25!$A$1:$E$11570,4,FALSE)</f>
        <v>Other.</v>
      </c>
      <c r="E8341" s="4" t="str">
        <f>VLOOKUP($A8341,HTS_Dec_25!$A$1:$E$11570,5,FALSE)</f>
        <v>Free</v>
      </c>
      <c r="F8341" s="4">
        <v>25</v>
      </c>
    </row>
    <row r="8342" spans="1:6" ht="201.6" x14ac:dyDescent="0.3">
      <c r="A8342" s="4" t="s">
        <v>31748</v>
      </c>
      <c r="B8342" s="4" t="str">
        <f t="shared" si="130"/>
        <v>844312</v>
      </c>
      <c r="C8342" s="5" t="str">
        <f>VLOOKUP($A8342,HTS_Dec_25!$A$1:$E$11570,3,FALSE)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2" s="5" t="str">
        <f>VLOOKUP($A8342,HTS_Dec_25!$A$1:$E$11570,4,FALSE)</f>
        <v>Offset printing machinery, sheet-fed, office type (using sheets with one side not exceeding 22 cm and the other side not exceeding 36 cm in the unfolded state).</v>
      </c>
      <c r="E8342" s="4" t="str">
        <f>VLOOKUP($A8342,HTS_Dec_25!$A$1:$E$11570,5,FALSE)</f>
        <v>Free</v>
      </c>
      <c r="F8342" s="4">
        <v>25</v>
      </c>
    </row>
    <row r="8343" spans="1:6" ht="201.6" x14ac:dyDescent="0.3">
      <c r="A8343" s="4" t="s">
        <v>31749</v>
      </c>
      <c r="B8343" s="4" t="str">
        <f t="shared" si="130"/>
        <v>844313</v>
      </c>
      <c r="C8343" s="5" t="str">
        <f>VLOOKUP($A8343,HTS_Dec_25!$A$1:$E$11570,3,FALSE)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3" s="5" t="str">
        <f>VLOOKUP($A8343,HTS_Dec_25!$A$1:$E$11570,4,FALSE)</f>
        <v>Other offset printing machinery.</v>
      </c>
      <c r="E8343" s="4" t="str">
        <f>VLOOKUP($A8343,HTS_Dec_25!$A$1:$E$11570,5,FALSE)</f>
        <v>Free</v>
      </c>
      <c r="F8343" s="4">
        <v>25</v>
      </c>
    </row>
    <row r="8344" spans="1:6" ht="201.6" x14ac:dyDescent="0.3">
      <c r="A8344" s="4" t="s">
        <v>31750</v>
      </c>
      <c r="B8344" s="4" t="str">
        <f t="shared" si="130"/>
        <v>844314</v>
      </c>
      <c r="C8344" s="5" t="str">
        <f>VLOOKUP($A8344,HTS_Dec_25!$A$1:$E$11570,3,FALSE)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4" s="5" t="str">
        <f>VLOOKUP($A8344,HTS_Dec_25!$A$1:$E$11570,4,FALSE)</f>
        <v>Letterpress printing machinery, reel fed, excluding flexographic printing.</v>
      </c>
      <c r="E8344" s="4" t="str">
        <f>VLOOKUP($A8344,HTS_Dec_25!$A$1:$E$11570,5,FALSE)</f>
        <v>2.2%</v>
      </c>
      <c r="F8344" s="4">
        <v>25</v>
      </c>
    </row>
    <row r="8345" spans="1:6" ht="201.6" x14ac:dyDescent="0.3">
      <c r="A8345" s="4" t="s">
        <v>31751</v>
      </c>
      <c r="B8345" s="4" t="str">
        <f t="shared" si="130"/>
        <v>844315</v>
      </c>
      <c r="C8345" s="5" t="str">
        <f>VLOOKUP($A8345,HTS_Dec_25!$A$1:$E$11570,3,FALSE)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5" s="5" t="str">
        <f>VLOOKUP($A8345,HTS_Dec_25!$A$1:$E$11570,4,FALSE)</f>
        <v>Letterpress printing machinery, other than reel fed, excluding flexographic printing.</v>
      </c>
      <c r="E8345" s="4" t="str">
        <f>VLOOKUP($A8345,HTS_Dec_25!$A$1:$E$11570,5,FALSE)</f>
        <v>Free</v>
      </c>
      <c r="F8345" s="4">
        <v>25</v>
      </c>
    </row>
    <row r="8346" spans="1:6" ht="201.6" x14ac:dyDescent="0.3">
      <c r="A8346" s="4" t="s">
        <v>31752</v>
      </c>
      <c r="B8346" s="4" t="str">
        <f t="shared" si="130"/>
        <v>844316</v>
      </c>
      <c r="C8346" s="5" t="str">
        <f>VLOOKUP($A8346,HTS_Dec_25!$A$1:$E$11570,3,FALSE)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6" s="5" t="str">
        <f>VLOOKUP($A8346,HTS_Dec_25!$A$1:$E$11570,4,FALSE)</f>
        <v>Flexographic printing machinery.</v>
      </c>
      <c r="E8346" s="4" t="str">
        <f>VLOOKUP($A8346,HTS_Dec_25!$A$1:$E$11570,5,FALSE)</f>
        <v>2.2%</v>
      </c>
      <c r="F8346" s="4">
        <v>25</v>
      </c>
    </row>
    <row r="8347" spans="1:6" ht="201.6" x14ac:dyDescent="0.3">
      <c r="A8347" s="4" t="s">
        <v>31753</v>
      </c>
      <c r="B8347" s="4" t="str">
        <f t="shared" si="130"/>
        <v>844317</v>
      </c>
      <c r="C8347" s="5" t="str">
        <f>VLOOKUP($A8347,HTS_Dec_25!$A$1:$E$11570,3,FALSE)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7" s="5" t="str">
        <f>VLOOKUP($A8347,HTS_Dec_25!$A$1:$E$11570,4,FALSE)</f>
        <v>Gravure printing machinery.</v>
      </c>
      <c r="E8347" s="4" t="str">
        <f>VLOOKUP($A8347,HTS_Dec_25!$A$1:$E$11570,5,FALSE)</f>
        <v>2.2%</v>
      </c>
      <c r="F8347" s="4">
        <v>25</v>
      </c>
    </row>
    <row r="8348" spans="1:6" ht="201.6" x14ac:dyDescent="0.3">
      <c r="A8348" s="4" t="s">
        <v>31754</v>
      </c>
      <c r="B8348" s="4" t="str">
        <f t="shared" si="130"/>
        <v>844319</v>
      </c>
      <c r="C8348" s="5" t="str">
        <f>VLOOKUP($A8348,HTS_Dec_25!$A$1:$E$11570,3,FALSE)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v>
      </c>
      <c r="D8348" s="5" t="str">
        <f>VLOOKUP($A8348,HTS_Dec_25!$A$1:$E$11570,4,FALSE)</f>
        <v>Textile printing machinery.</v>
      </c>
      <c r="E8348" s="4" t="str">
        <f>VLOOKUP($A8348,HTS_Dec_25!$A$1:$E$11570,5,FALSE)</f>
        <v>2.6%</v>
      </c>
      <c r="F8348" s="4">
        <v>7.5</v>
      </c>
    </row>
    <row r="8349" spans="1:6" ht="201.6" x14ac:dyDescent="0.3">
      <c r="A8349" s="4" t="s">
        <v>31755</v>
      </c>
      <c r="B8349" s="4" t="str">
        <f t="shared" si="130"/>
        <v>844319</v>
      </c>
      <c r="C8349" s="5" t="str">
        <f>VLOOKUP($A8349,HTS_Dec_25!$A$1:$E$11570,3,FALSE)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v>
      </c>
      <c r="D8349" s="5" t="str">
        <f>VLOOKUP($A8349,HTS_Dec_25!$A$1:$E$11570,4,FALSE)</f>
        <v>Other.</v>
      </c>
      <c r="E8349" s="4" t="str">
        <f>VLOOKUP($A8349,HTS_Dec_25!$A$1:$E$11570,5,FALSE)</f>
        <v>Free</v>
      </c>
      <c r="F8349" s="4">
        <v>25</v>
      </c>
    </row>
    <row r="8350" spans="1:6" ht="187.2" x14ac:dyDescent="0.3">
      <c r="A8350" s="4" t="s">
        <v>31756</v>
      </c>
      <c r="B8350" s="4" t="str">
        <f t="shared" si="130"/>
        <v>844331</v>
      </c>
      <c r="C8350" s="5" t="str">
        <f>VLOOKUP($A8350,HTS_Dec_25!$A$1:$E$11570,3,FALSE)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v>
      </c>
      <c r="D8350" s="5" t="str">
        <f>VLOOKUP($A8350,HTS_Dec_25!$A$1:$E$11570,4,FALSE)</f>
        <v>Machines which perform two or more of the functions of printing, copying or facsimile transmission, capable of connecting to an automatic data processing machine or to a network.</v>
      </c>
      <c r="E8350" s="4" t="str">
        <f>VLOOKUP($A8350,HTS_Dec_25!$A$1:$E$11570,5,FALSE)</f>
        <v>Free</v>
      </c>
      <c r="F8350" s="4">
        <v>7.5</v>
      </c>
    </row>
    <row r="8351" spans="1:6" ht="216" x14ac:dyDescent="0.3">
      <c r="A8351" s="4" t="s">
        <v>31757</v>
      </c>
      <c r="B8351" s="4" t="str">
        <f t="shared" si="130"/>
        <v>844332</v>
      </c>
      <c r="C8351" s="5" t="str">
        <f>VLOOKUP($A8351,HTS_Dec_25!$A$1:$E$11570,3,FALSE)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v>
      </c>
      <c r="D8351" s="5" t="str">
        <f>VLOOKUP($A8351,HTS_Dec_25!$A$1:$E$11570,4,FALSE)</f>
        <v>Printer units.</v>
      </c>
      <c r="E8351" s="4" t="str">
        <f>VLOOKUP($A8351,HTS_Dec_25!$A$1:$E$11570,5,FALSE)</f>
        <v>Free</v>
      </c>
      <c r="F8351" s="4">
        <v>7.5</v>
      </c>
    </row>
    <row r="8352" spans="1:6" ht="216" x14ac:dyDescent="0.3">
      <c r="A8352" s="4" t="s">
        <v>31758</v>
      </c>
      <c r="B8352" s="4" t="str">
        <f t="shared" si="130"/>
        <v>844332</v>
      </c>
      <c r="C8352" s="5" t="str">
        <f>VLOOKUP($A8352,HTS_Dec_25!$A$1:$E$11570,3,FALSE)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v>
      </c>
      <c r="D8352" s="5" t="str">
        <f>VLOOKUP($A8352,HTS_Dec_25!$A$1:$E$11570,4,FALSE)</f>
        <v>Other.</v>
      </c>
      <c r="E8352" s="4" t="str">
        <f>VLOOKUP($A8352,HTS_Dec_25!$A$1:$E$11570,5,FALSE)</f>
        <v>Free</v>
      </c>
      <c r="F8352" s="4">
        <v>7.5</v>
      </c>
    </row>
    <row r="8353" spans="1:6" ht="201.6" x14ac:dyDescent="0.3">
      <c r="A8353" s="4" t="s">
        <v>31759</v>
      </c>
      <c r="B8353" s="4" t="str">
        <f t="shared" si="130"/>
        <v>844339</v>
      </c>
      <c r="C8353" s="5" t="str">
        <f>VLOOKUP($A8353,HTS_Dec_25!$A$1:$E$11570,3,FALSE)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3" s="5" t="str">
        <f>VLOOKUP($A8353,HTS_Dec_25!$A$1:$E$11570,4,FALSE)</f>
        <v>Operating by reproducing the original image directly onto the copy (direct process).</v>
      </c>
      <c r="E8353" s="4" t="str">
        <f>VLOOKUP($A8353,HTS_Dec_25!$A$1:$E$11570,5,FALSE)</f>
        <v>Free</v>
      </c>
      <c r="F8353" s="4">
        <v>7.5</v>
      </c>
    </row>
    <row r="8354" spans="1:6" ht="201.6" x14ac:dyDescent="0.3">
      <c r="A8354" s="4" t="s">
        <v>31760</v>
      </c>
      <c r="B8354" s="4" t="str">
        <f t="shared" si="130"/>
        <v>844339</v>
      </c>
      <c r="C8354" s="5" t="str">
        <f>VLOOKUP($A8354,HTS_Dec_25!$A$1:$E$11570,3,FALSE)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4" s="5" t="str">
        <f>VLOOKUP($A8354,HTS_Dec_25!$A$1:$E$11570,4,FALSE)</f>
        <v>Operating by reproducing the original image via an intermediate onto the copy (indirect process).</v>
      </c>
      <c r="E8354" s="4" t="str">
        <f>VLOOKUP($A8354,HTS_Dec_25!$A$1:$E$11570,5,FALSE)</f>
        <v>Free</v>
      </c>
      <c r="F8354" s="4">
        <v>25</v>
      </c>
    </row>
    <row r="8355" spans="1:6" ht="201.6" x14ac:dyDescent="0.3">
      <c r="A8355" s="4" t="s">
        <v>31761</v>
      </c>
      <c r="B8355" s="4" t="str">
        <f t="shared" si="130"/>
        <v>844339</v>
      </c>
      <c r="C8355" s="5" t="str">
        <f>VLOOKUP($A8355,HTS_Dec_25!$A$1:$E$11570,3,FALSE)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5" s="5" t="str">
        <f>VLOOKUP($A8355,HTS_Dec_25!$A$1:$E$11570,4,FALSE)</f>
        <v>Incorporating an optical system.</v>
      </c>
      <c r="E8355" s="4" t="str">
        <f>VLOOKUP($A8355,HTS_Dec_25!$A$1:$E$11570,5,FALSE)</f>
        <v>Free</v>
      </c>
      <c r="F8355" s="4">
        <v>25</v>
      </c>
    </row>
    <row r="8356" spans="1:6" ht="201.6" x14ac:dyDescent="0.3">
      <c r="A8356" s="4" t="s">
        <v>31762</v>
      </c>
      <c r="B8356" s="4" t="str">
        <f t="shared" si="130"/>
        <v>844339</v>
      </c>
      <c r="C8356" s="5" t="str">
        <f>VLOOKUP($A8356,HTS_Dec_25!$A$1:$E$11570,3,FALSE)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6" s="5" t="str">
        <f>VLOOKUP($A8356,HTS_Dec_25!$A$1:$E$11570,4,FALSE)</f>
        <v>Of the contact type.</v>
      </c>
      <c r="E8356" s="4" t="str">
        <f>VLOOKUP($A8356,HTS_Dec_25!$A$1:$E$11570,5,FALSE)</f>
        <v>Free</v>
      </c>
      <c r="F8356" s="4">
        <v>25</v>
      </c>
    </row>
    <row r="8357" spans="1:6" ht="201.6" x14ac:dyDescent="0.3">
      <c r="A8357" s="4" t="s">
        <v>31763</v>
      </c>
      <c r="B8357" s="4" t="str">
        <f t="shared" si="130"/>
        <v>844339</v>
      </c>
      <c r="C8357" s="5" t="str">
        <f>VLOOKUP($A8357,HTS_Dec_25!$A$1:$E$11570,3,FALSE)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7" s="5" t="str">
        <f>VLOOKUP($A8357,HTS_Dec_25!$A$1:$E$11570,4,FALSE)</f>
        <v>Thermocopying apparatus.</v>
      </c>
      <c r="E8357" s="4" t="str">
        <f>VLOOKUP($A8357,HTS_Dec_25!$A$1:$E$11570,5,FALSE)</f>
        <v>Free</v>
      </c>
      <c r="F8357" s="4">
        <v>25</v>
      </c>
    </row>
    <row r="8358" spans="1:6" ht="201.6" x14ac:dyDescent="0.3">
      <c r="A8358" s="4" t="s">
        <v>31764</v>
      </c>
      <c r="B8358" s="4" t="str">
        <f t="shared" si="130"/>
        <v>844339</v>
      </c>
      <c r="C8358" s="5" t="str">
        <f>VLOOKUP($A8358,HTS_Dec_25!$A$1:$E$11570,3,FALSE)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8" s="5" t="str">
        <f>VLOOKUP($A8358,HTS_Dec_25!$A$1:$E$11570,4,FALSE)</f>
        <v>Other.</v>
      </c>
      <c r="E8358" s="4" t="str">
        <f>VLOOKUP($A8358,HTS_Dec_25!$A$1:$E$11570,5,FALSE)</f>
        <v>Free</v>
      </c>
      <c r="F8358" s="4">
        <v>7.5</v>
      </c>
    </row>
    <row r="8359" spans="1:6" ht="216" x14ac:dyDescent="0.3">
      <c r="A8359" s="4" t="s">
        <v>31765</v>
      </c>
      <c r="B8359" s="4" t="str">
        <f t="shared" si="130"/>
        <v>844391</v>
      </c>
      <c r="C8359" s="5" t="str">
        <f>VLOOKUP($A8359,HTS_Dec_25!$A$1:$E$11570,3,FALSE)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59" s="5" t="str">
        <f>VLOOKUP($A8359,HTS_Dec_25!$A$1:$E$11570,4,FALSE)</f>
        <v>Machines for uses ancillary to printing.</v>
      </c>
      <c r="E8359" s="4" t="str">
        <f>VLOOKUP($A8359,HTS_Dec_25!$A$1:$E$11570,5,FALSE)</f>
        <v>Free</v>
      </c>
      <c r="F8359" s="4">
        <v>25</v>
      </c>
    </row>
    <row r="8360" spans="1:6" ht="216" x14ac:dyDescent="0.3">
      <c r="A8360" s="4" t="s">
        <v>31766</v>
      </c>
      <c r="B8360" s="4" t="str">
        <f t="shared" si="130"/>
        <v>844391</v>
      </c>
      <c r="C8360" s="5" t="str">
        <f>VLOOKUP($A8360,HTS_Dec_25!$A$1:$E$11570,3,FALSE)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60" s="5" t="str">
        <f>VLOOKUP($A8360,HTS_Dec_25!$A$1:$E$11570,4,FALSE)</f>
        <v>Parts for textile printing machinery.</v>
      </c>
      <c r="E8360" s="4" t="str">
        <f>VLOOKUP($A8360,HTS_Dec_25!$A$1:$E$11570,5,FALSE)</f>
        <v>Free</v>
      </c>
      <c r="F8360" s="4">
        <v>7.5</v>
      </c>
    </row>
    <row r="8361" spans="1:6" ht="216" x14ac:dyDescent="0.3">
      <c r="A8361" s="4" t="s">
        <v>31767</v>
      </c>
      <c r="B8361" s="4" t="str">
        <f t="shared" si="130"/>
        <v>844391</v>
      </c>
      <c r="C8361" s="5" t="str">
        <f>VLOOKUP($A8361,HTS_Dec_25!$A$1:$E$11570,3,FALSE)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61" s="5" t="str">
        <f>VLOOKUP($A8361,HTS_Dec_25!$A$1:$E$11570,4,FALSE)</f>
        <v>Other.</v>
      </c>
      <c r="E8361" s="4" t="str">
        <f>VLOOKUP($A8361,HTS_Dec_25!$A$1:$E$11570,5,FALSE)</f>
        <v>Free</v>
      </c>
      <c r="F8361" s="4">
        <v>7.5</v>
      </c>
    </row>
    <row r="8362" spans="1:6" ht="172.8" x14ac:dyDescent="0.3">
      <c r="A8362" s="4" t="s">
        <v>11170</v>
      </c>
      <c r="B8362" s="4" t="str">
        <f t="shared" si="130"/>
        <v>844399</v>
      </c>
      <c r="C8362" s="5" t="str">
        <f>VLOOKUP($A8362,HTS_Dec_25!$A$1:$E$11570,3,FALSE)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2" s="5" t="str">
        <f>VLOOKUP($A8362,HTS_Dec_25!$A$1:$E$11570,4,FALSE)</f>
        <v>Accessory and auxiliary machines which are intended for attachment to an electrostatic photocopier and which do not operate independently of such photocopier.</v>
      </c>
      <c r="E8362" s="4" t="str">
        <f>VLOOKUP($A8362,HTS_Dec_25!$A$1:$E$11570,5,FALSE)</f>
        <v>Free</v>
      </c>
      <c r="F8362" s="4">
        <v>25</v>
      </c>
    </row>
    <row r="8363" spans="1:6" ht="172.8" x14ac:dyDescent="0.3">
      <c r="A8363" s="4" t="s">
        <v>31768</v>
      </c>
      <c r="B8363" s="4" t="str">
        <f t="shared" si="130"/>
        <v>844399</v>
      </c>
      <c r="C8363" s="5" t="str">
        <f>VLOOKUP($A8363,HTS_Dec_25!$A$1:$E$11570,3,FALSE)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3" s="5" t="str">
        <f>VLOOKUP($A8363,HTS_Dec_25!$A$1:$E$11570,4,FALSE)</f>
        <v>Parts of printer units of subheading 8443.32.10 specified in additional u.s. note 2 to this chapter.</v>
      </c>
      <c r="E8363" s="4" t="str">
        <f>VLOOKUP($A8363,HTS_Dec_25!$A$1:$E$11570,5,FALSE)</f>
        <v>Free</v>
      </c>
      <c r="F8363" s="4">
        <v>25</v>
      </c>
    </row>
    <row r="8364" spans="1:6" ht="172.8" x14ac:dyDescent="0.3">
      <c r="A8364" s="4" t="s">
        <v>31769</v>
      </c>
      <c r="B8364" s="4" t="str">
        <f t="shared" si="130"/>
        <v>844399</v>
      </c>
      <c r="C8364" s="5" t="str">
        <f>VLOOKUP($A8364,HTS_Dec_25!$A$1:$E$11570,3,FALSE)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4" s="5" t="str">
        <f>VLOOKUP($A8364,HTS_Dec_25!$A$1:$E$11570,4,FALSE)</f>
        <v>Other.</v>
      </c>
      <c r="E8364" s="4" t="str">
        <f>VLOOKUP($A8364,HTS_Dec_25!$A$1:$E$11570,5,FALSE)</f>
        <v>Free</v>
      </c>
      <c r="F8364" s="4">
        <v>7.5</v>
      </c>
    </row>
    <row r="8365" spans="1:6" ht="172.8" x14ac:dyDescent="0.3">
      <c r="A8365" s="4" t="s">
        <v>31770</v>
      </c>
      <c r="B8365" s="4" t="str">
        <f t="shared" si="130"/>
        <v>844399</v>
      </c>
      <c r="C8365" s="5" t="str">
        <f>VLOOKUP($A8365,HTS_Dec_25!$A$1:$E$11570,3,FALSE)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5" s="5" t="str">
        <f>VLOOKUP($A8365,HTS_Dec_25!$A$1:$E$11570,4,FALSE)</f>
        <v>Parts of facsimile machines specified in additional u.s. note 3 to this chapter.</v>
      </c>
      <c r="E8365" s="4" t="str">
        <f>VLOOKUP($A8365,HTS_Dec_25!$A$1:$E$11570,5,FALSE)</f>
        <v>Free</v>
      </c>
      <c r="F8365" s="4">
        <v>25</v>
      </c>
    </row>
    <row r="8366" spans="1:6" ht="172.8" x14ac:dyDescent="0.3">
      <c r="A8366" s="4" t="s">
        <v>31771</v>
      </c>
      <c r="B8366" s="4" t="str">
        <f t="shared" si="130"/>
        <v>844399</v>
      </c>
      <c r="C8366" s="5" t="str">
        <f>VLOOKUP($A8366,HTS_Dec_25!$A$1:$E$11570,3,FALSE)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6" s="5" t="str">
        <f>VLOOKUP($A8366,HTS_Dec_25!$A$1:$E$11570,4,FALSE)</f>
        <v>Other.</v>
      </c>
      <c r="E8366" s="4" t="str">
        <f>VLOOKUP($A8366,HTS_Dec_25!$A$1:$E$11570,5,FALSE)</f>
        <v>Free</v>
      </c>
      <c r="F8366" s="4">
        <v>25</v>
      </c>
    </row>
    <row r="8367" spans="1:6" ht="172.8" x14ac:dyDescent="0.3">
      <c r="A8367" s="4" t="s">
        <v>31772</v>
      </c>
      <c r="B8367" s="4" t="str">
        <f t="shared" si="130"/>
        <v>844399</v>
      </c>
      <c r="C8367" s="5" t="str">
        <f>VLOOKUP($A8367,HTS_Dec_25!$A$1:$E$11570,3,FALSE)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7" s="5" t="str">
        <f>VLOOKUP($A8367,HTS_Dec_25!$A$1:$E$11570,4,FALSE)</f>
        <v>Parts of photocopying apparatus of subheading 8443.39.20 specified in additional u.s. note 4 to this chapter.</v>
      </c>
      <c r="E8367" s="4" t="str">
        <f>VLOOKUP($A8367,HTS_Dec_25!$A$1:$E$11570,5,FALSE)</f>
        <v>Free</v>
      </c>
      <c r="F8367" s="4">
        <v>25</v>
      </c>
    </row>
    <row r="8368" spans="1:6" ht="172.8" x14ac:dyDescent="0.3">
      <c r="A8368" s="4" t="s">
        <v>31773</v>
      </c>
      <c r="B8368" s="4" t="str">
        <f t="shared" si="130"/>
        <v>844399</v>
      </c>
      <c r="C8368" s="5" t="str">
        <f>VLOOKUP($A8368,HTS_Dec_25!$A$1:$E$11570,3,FALSE)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8" s="5" t="str">
        <f>VLOOKUP($A8368,HTS_Dec_25!$A$1:$E$11570,4,FALSE)</f>
        <v>Other.</v>
      </c>
      <c r="E8368" s="4" t="str">
        <f>VLOOKUP($A8368,HTS_Dec_25!$A$1:$E$11570,5,FALSE)</f>
        <v>Free</v>
      </c>
      <c r="F8368" s="4">
        <v>25</v>
      </c>
    </row>
    <row r="8369" spans="1:6" ht="172.8" x14ac:dyDescent="0.3">
      <c r="A8369" s="4" t="s">
        <v>31774</v>
      </c>
      <c r="B8369" s="4" t="str">
        <f t="shared" si="130"/>
        <v>844399</v>
      </c>
      <c r="C8369" s="5" t="str">
        <f>VLOOKUP($A8369,HTS_Dec_25!$A$1:$E$11570,3,FALSE)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9" s="5" t="str">
        <f>VLOOKUP($A8369,HTS_Dec_25!$A$1:$E$11570,4,FALSE)</f>
        <v>Other.</v>
      </c>
      <c r="E8369" s="4" t="str">
        <f>VLOOKUP($A8369,HTS_Dec_25!$A$1:$E$11570,5,FALSE)</f>
        <v>Free</v>
      </c>
      <c r="F8369" s="4">
        <v>7.5</v>
      </c>
    </row>
    <row r="8370" spans="1:6" ht="129.6" x14ac:dyDescent="0.3">
      <c r="A8370" s="4" t="s">
        <v>31775</v>
      </c>
      <c r="B8370" s="4" t="str">
        <f t="shared" si="130"/>
        <v>844400</v>
      </c>
      <c r="C8370" s="5" t="str">
        <f>VLOOKUP($A8370,HTS_Dec_25!$A$1:$E$11570,3,FALSE)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extruding, drawing, texturing or cutting man-made textile materials Other </v>
      </c>
      <c r="D8370" s="5" t="str">
        <f>VLOOKUP($A8370,HTS_Dec_25!$A$1:$E$11570,4,FALSE)</f>
        <v>Machines for extruding, drawing, texturing or cutting man-made textile materials.</v>
      </c>
      <c r="E8370" s="4" t="str">
        <f>VLOOKUP($A8370,HTS_Dec_25!$A$1:$E$11570,5,FALSE)</f>
        <v>Free</v>
      </c>
      <c r="F8370" s="4">
        <v>25</v>
      </c>
    </row>
    <row r="8371" spans="1:6" ht="187.2" x14ac:dyDescent="0.3">
      <c r="A8371" s="4" t="s">
        <v>31776</v>
      </c>
      <c r="B8371" s="4" t="str">
        <f t="shared" si="130"/>
        <v>844511</v>
      </c>
      <c r="C8371" s="5" t="str">
        <f>VLOOKUP($A8371,HTS_Dec_25!$A$1:$E$11570,3,FALSE)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1" s="5" t="str">
        <f>VLOOKUP($A8371,HTS_Dec_25!$A$1:$E$11570,4,FALSE)</f>
        <v>Carding machines.</v>
      </c>
      <c r="E8371" s="4" t="str">
        <f>VLOOKUP($A8371,HTS_Dec_25!$A$1:$E$11570,5,FALSE)</f>
        <v>Free</v>
      </c>
      <c r="F8371" s="4">
        <v>7.5</v>
      </c>
    </row>
    <row r="8372" spans="1:6" ht="187.2" x14ac:dyDescent="0.3">
      <c r="A8372" s="4" t="s">
        <v>31777</v>
      </c>
      <c r="B8372" s="4" t="str">
        <f t="shared" si="130"/>
        <v>844512</v>
      </c>
      <c r="C8372" s="5" t="str">
        <f>VLOOKUP($A8372,HTS_Dec_25!$A$1:$E$11570,3,FALSE)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2" s="5" t="str">
        <f>VLOOKUP($A8372,HTS_Dec_25!$A$1:$E$11570,4,FALSE)</f>
        <v>Combing machines.</v>
      </c>
      <c r="E8372" s="4" t="str">
        <f>VLOOKUP($A8372,HTS_Dec_25!$A$1:$E$11570,5,FALSE)</f>
        <v>Free</v>
      </c>
      <c r="F8372" s="4">
        <v>7.5</v>
      </c>
    </row>
    <row r="8373" spans="1:6" ht="187.2" x14ac:dyDescent="0.3">
      <c r="A8373" s="4" t="s">
        <v>31778</v>
      </c>
      <c r="B8373" s="4" t="str">
        <f t="shared" si="130"/>
        <v>844513</v>
      </c>
      <c r="C8373" s="5" t="str">
        <f>VLOOKUP($A8373,HTS_Dec_25!$A$1:$E$11570,3,FALSE)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3" s="5" t="str">
        <f>VLOOKUP($A8373,HTS_Dec_25!$A$1:$E$11570,4,FALSE)</f>
        <v>Drawing or roving machines.</v>
      </c>
      <c r="E8373" s="4" t="str">
        <f>VLOOKUP($A8373,HTS_Dec_25!$A$1:$E$11570,5,FALSE)</f>
        <v>Free</v>
      </c>
      <c r="F8373" s="4">
        <v>7.5</v>
      </c>
    </row>
    <row r="8374" spans="1:6" ht="187.2" x14ac:dyDescent="0.3">
      <c r="A8374" s="4" t="s">
        <v>31779</v>
      </c>
      <c r="B8374" s="4" t="str">
        <f t="shared" si="130"/>
        <v>844519</v>
      </c>
      <c r="C8374" s="5" t="str">
        <f>VLOOKUP($A8374,HTS_Dec_25!$A$1:$E$11570,3,FALSE)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4" s="5" t="str">
        <f>VLOOKUP($A8374,HTS_Dec_25!$A$1:$E$11570,4,FALSE)</f>
        <v>Other.</v>
      </c>
      <c r="E8374" s="4" t="str">
        <f>VLOOKUP($A8374,HTS_Dec_25!$A$1:$E$11570,5,FALSE)</f>
        <v>3.3%</v>
      </c>
      <c r="F8374" s="4">
        <v>7.5</v>
      </c>
    </row>
    <row r="8375" spans="1:6" ht="187.2" x14ac:dyDescent="0.3">
      <c r="A8375" s="4" t="s">
        <v>31780</v>
      </c>
      <c r="B8375" s="4" t="str">
        <f t="shared" si="130"/>
        <v>844520</v>
      </c>
      <c r="C8375" s="5" t="str">
        <f>VLOOKUP($A8375,HTS_Dec_25!$A$1:$E$11570,3,FALSE)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spinning machines </v>
      </c>
      <c r="D8375" s="5" t="str">
        <f>VLOOKUP($A8375,HTS_Dec_25!$A$1:$E$11570,4,FALSE)</f>
        <v>Textile spinning machines.</v>
      </c>
      <c r="E8375" s="4" t="str">
        <f>VLOOKUP($A8375,HTS_Dec_25!$A$1:$E$11570,5,FALSE)</f>
        <v>Free</v>
      </c>
      <c r="F8375" s="4">
        <v>7.5</v>
      </c>
    </row>
    <row r="8376" spans="1:6" ht="187.2" x14ac:dyDescent="0.3">
      <c r="A8376" s="4" t="s">
        <v>31781</v>
      </c>
      <c r="B8376" s="4" t="str">
        <f t="shared" si="130"/>
        <v>844530</v>
      </c>
      <c r="C8376" s="5" t="str">
        <f>VLOOKUP($A8376,HTS_Dec_25!$A$1:$E$11570,3,FALSE)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doubling or twisting machines </v>
      </c>
      <c r="D8376" s="5" t="str">
        <f>VLOOKUP($A8376,HTS_Dec_25!$A$1:$E$11570,4,FALSE)</f>
        <v>Textile doubling or twisting machines.</v>
      </c>
      <c r="E8376" s="4" t="str">
        <f>VLOOKUP($A8376,HTS_Dec_25!$A$1:$E$11570,5,FALSE)</f>
        <v>Free</v>
      </c>
      <c r="F8376" s="4">
        <v>7.5</v>
      </c>
    </row>
    <row r="8377" spans="1:6" ht="201.6" x14ac:dyDescent="0.3">
      <c r="A8377" s="4" t="s">
        <v>31782</v>
      </c>
      <c r="B8377" s="4" t="str">
        <f t="shared" si="130"/>
        <v>844540</v>
      </c>
      <c r="C8377" s="5" t="str">
        <f>VLOOKUP($A8377,HTS_Dec_25!$A$1:$E$11570,3,FALSE)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winding (including weft winding) or reeling machines </v>
      </c>
      <c r="D8377" s="5" t="str">
        <f>VLOOKUP($A8377,HTS_Dec_25!$A$1:$E$11570,4,FALSE)</f>
        <v>Textile winding (including weft winding) or reeling machines.</v>
      </c>
      <c r="E8377" s="4" t="str">
        <f>VLOOKUP($A8377,HTS_Dec_25!$A$1:$E$11570,5,FALSE)</f>
        <v>3.7%</v>
      </c>
      <c r="F8377" s="4">
        <v>7.5</v>
      </c>
    </row>
    <row r="8378" spans="1:6" ht="187.2" x14ac:dyDescent="0.3">
      <c r="A8378" s="4" t="s">
        <v>31783</v>
      </c>
      <c r="B8378" s="4" t="str">
        <f t="shared" si="130"/>
        <v>844590</v>
      </c>
      <c r="C8378" s="5" t="str">
        <f>VLOOKUP($A8378,HTS_Dec_25!$A$1:$E$11570,3,FALSE)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Other </v>
      </c>
      <c r="D8378" s="5" t="str">
        <f>VLOOKUP($A8378,HTS_Dec_25!$A$1:$E$11570,4,FALSE)</f>
        <v>Other.</v>
      </c>
      <c r="E8378" s="4" t="str">
        <f>VLOOKUP($A8378,HTS_Dec_25!$A$1:$E$11570,5,FALSE)</f>
        <v>3.7%</v>
      </c>
      <c r="F8378" s="4">
        <v>7.5</v>
      </c>
    </row>
    <row r="8379" spans="1:6" ht="115.2" x14ac:dyDescent="0.3">
      <c r="A8379" s="4" t="s">
        <v>31784</v>
      </c>
      <c r="B8379" s="4" t="str">
        <f t="shared" si="130"/>
        <v>844610</v>
      </c>
      <c r="C8379" s="5" t="str">
        <f>VLOOKUP($A8379,HTS_Dec_25!$A$1:$E$11570,3,FALSE)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not exceeding 30 cm </v>
      </c>
      <c r="D8379" s="5" t="str">
        <f>VLOOKUP($A8379,HTS_Dec_25!$A$1:$E$11570,4,FALSE)</f>
        <v>For weaving fabrics of a width not exceeding 30 cm.</v>
      </c>
      <c r="E8379" s="4" t="str">
        <f>VLOOKUP($A8379,HTS_Dec_25!$A$1:$E$11570,5,FALSE)</f>
        <v>Free</v>
      </c>
      <c r="F8379" s="4">
        <v>7.5</v>
      </c>
    </row>
    <row r="8380" spans="1:6" ht="129.6" x14ac:dyDescent="0.3">
      <c r="A8380" s="4" t="s">
        <v>31785</v>
      </c>
      <c r="B8380" s="4" t="str">
        <f t="shared" si="130"/>
        <v>844621</v>
      </c>
      <c r="C8380" s="5" t="str">
        <f>VLOOKUP($A8380,HTS_Dec_25!$A$1:$E$11570,3,FALSE)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Power looms:</v>
      </c>
      <c r="D8380" s="5" t="str">
        <f>VLOOKUP($A8380,HTS_Dec_25!$A$1:$E$11570,4,FALSE)</f>
        <v>Other.</v>
      </c>
      <c r="E8380" s="4" t="str">
        <f>VLOOKUP($A8380,HTS_Dec_25!$A$1:$E$11570,5,FALSE)</f>
        <v>3.7%</v>
      </c>
      <c r="F8380" s="4">
        <v>7.5</v>
      </c>
    </row>
    <row r="8381" spans="1:6" ht="129.6" x14ac:dyDescent="0.3">
      <c r="A8381" s="4" t="s">
        <v>31786</v>
      </c>
      <c r="B8381" s="4" t="str">
        <f t="shared" si="130"/>
        <v>844629</v>
      </c>
      <c r="C8381" s="5" t="str">
        <f>VLOOKUP($A8381,HTS_Dec_25!$A$1:$E$11570,3,FALSE)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v>
      </c>
      <c r="D8381" s="5" t="str">
        <f>VLOOKUP($A8381,HTS_Dec_25!$A$1:$E$11570,4,FALSE)</f>
        <v>Other.</v>
      </c>
      <c r="E8381" s="4" t="str">
        <f>VLOOKUP($A8381,HTS_Dec_25!$A$1:$E$11570,5,FALSE)</f>
        <v>Free</v>
      </c>
      <c r="F8381" s="4">
        <v>7.5</v>
      </c>
    </row>
    <row r="8382" spans="1:6" ht="129.6" x14ac:dyDescent="0.3">
      <c r="A8382" s="4" t="s">
        <v>31787</v>
      </c>
      <c r="B8382" s="4" t="str">
        <f t="shared" si="130"/>
        <v>844630</v>
      </c>
      <c r="C8382" s="5" t="str">
        <f>VLOOKUP($A8382,HTS_Dec_25!$A$1:$E$11570,3,FALSE)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v>
      </c>
      <c r="D8382" s="5" t="str">
        <f>VLOOKUP($A8382,HTS_Dec_25!$A$1:$E$11570,4,FALSE)</f>
        <v>Power looms for weaving fabrics of a width exceeding 4.9 m.</v>
      </c>
      <c r="E8382" s="4" t="str">
        <f>VLOOKUP($A8382,HTS_Dec_25!$A$1:$E$11570,5,FALSE)</f>
        <v>Free</v>
      </c>
      <c r="F8382" s="4">
        <v>7.5</v>
      </c>
    </row>
    <row r="8383" spans="1:6" ht="129.6" x14ac:dyDescent="0.3">
      <c r="A8383" s="4" t="s">
        <v>31788</v>
      </c>
      <c r="B8383" s="4" t="str">
        <f t="shared" si="130"/>
        <v>844630</v>
      </c>
      <c r="C8383" s="5" t="str">
        <f>VLOOKUP($A8383,HTS_Dec_25!$A$1:$E$11570,3,FALSE)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v>
      </c>
      <c r="D8383" s="5" t="str">
        <f>VLOOKUP($A8383,HTS_Dec_25!$A$1:$E$11570,4,FALSE)</f>
        <v>Other.</v>
      </c>
      <c r="E8383" s="4" t="str">
        <f>VLOOKUP($A8383,HTS_Dec_25!$A$1:$E$11570,5,FALSE)</f>
        <v>3.7%</v>
      </c>
      <c r="F8383" s="4">
        <v>25</v>
      </c>
    </row>
    <row r="8384" spans="1:6" ht="172.8" x14ac:dyDescent="0.3">
      <c r="A8384" s="4" t="s">
        <v>31789</v>
      </c>
      <c r="B8384" s="4" t="str">
        <f t="shared" si="130"/>
        <v>844711</v>
      </c>
      <c r="C8384" s="5" t="str">
        <f>VLOOKUP($A8384,HTS_Dec_25!$A$1:$E$11570,3,FALSE)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v>
      </c>
      <c r="D8384" s="5" t="str">
        <f>VLOOKUP($A8384,HTS_Dec_25!$A$1:$E$11570,4,FALSE)</f>
        <v>For knitting hosiery.</v>
      </c>
      <c r="E8384" s="4" t="str">
        <f>VLOOKUP($A8384,HTS_Dec_25!$A$1:$E$11570,5,FALSE)</f>
        <v>Free</v>
      </c>
      <c r="F8384" s="4">
        <v>7.5</v>
      </c>
    </row>
    <row r="8385" spans="1:6" ht="172.8" x14ac:dyDescent="0.3">
      <c r="A8385" s="4" t="s">
        <v>31790</v>
      </c>
      <c r="B8385" s="4" t="str">
        <f t="shared" si="130"/>
        <v>844711</v>
      </c>
      <c r="C8385" s="5" t="str">
        <f>VLOOKUP($A8385,HTS_Dec_25!$A$1:$E$11570,3,FALSE)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v>
      </c>
      <c r="D8385" s="5" t="str">
        <f>VLOOKUP($A8385,HTS_Dec_25!$A$1:$E$11570,4,FALSE)</f>
        <v>Other.</v>
      </c>
      <c r="E8385" s="4" t="str">
        <f>VLOOKUP($A8385,HTS_Dec_25!$A$1:$E$11570,5,FALSE)</f>
        <v>Free</v>
      </c>
      <c r="F8385" s="4">
        <v>7.5</v>
      </c>
    </row>
    <row r="8386" spans="1:6" ht="172.8" x14ac:dyDescent="0.3">
      <c r="A8386" s="4" t="s">
        <v>31791</v>
      </c>
      <c r="B8386" s="4" t="str">
        <f t="shared" si="130"/>
        <v>844712</v>
      </c>
      <c r="C8386" s="5" t="str">
        <f>VLOOKUP($A8386,HTS_Dec_25!$A$1:$E$11570,3,FALSE)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v>
      </c>
      <c r="D8386" s="5" t="str">
        <f>VLOOKUP($A8386,HTS_Dec_25!$A$1:$E$11570,4,FALSE)</f>
        <v>For knitting hosiery.</v>
      </c>
      <c r="E8386" s="4" t="str">
        <f>VLOOKUP($A8386,HTS_Dec_25!$A$1:$E$11570,5,FALSE)</f>
        <v>Free</v>
      </c>
      <c r="F8386" s="4">
        <v>7.5</v>
      </c>
    </row>
    <row r="8387" spans="1:6" ht="172.8" x14ac:dyDescent="0.3">
      <c r="A8387" s="4" t="s">
        <v>31792</v>
      </c>
      <c r="B8387" s="4" t="str">
        <f t="shared" ref="B8387:B8450" si="131">LEFT(A8387,6)</f>
        <v>844712</v>
      </c>
      <c r="C8387" s="5" t="str">
        <f>VLOOKUP($A8387,HTS_Dec_25!$A$1:$E$11570,3,FALSE)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v>
      </c>
      <c r="D8387" s="5" t="str">
        <f>VLOOKUP($A8387,HTS_Dec_25!$A$1:$E$11570,4,FALSE)</f>
        <v>Other.</v>
      </c>
      <c r="E8387" s="4" t="str">
        <f>VLOOKUP($A8387,HTS_Dec_25!$A$1:$E$11570,5,FALSE)</f>
        <v>Free</v>
      </c>
      <c r="F8387" s="4">
        <v>7.5</v>
      </c>
    </row>
    <row r="8388" spans="1:6" ht="158.4" x14ac:dyDescent="0.3">
      <c r="A8388" s="4" t="s">
        <v>31793</v>
      </c>
      <c r="B8388" s="4" t="str">
        <f t="shared" si="131"/>
        <v>844720</v>
      </c>
      <c r="C8388" s="5" t="str">
        <f>VLOOKUP($A8388,HTS_Dec_25!$A$1:$E$11570,3,FALSE)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88" s="5" t="str">
        <f>VLOOKUP($A8388,HTS_Dec_25!$A$1:$E$11570,4,FALSE)</f>
        <v>Power driven flat knitting machines over 50.8 cm in width.</v>
      </c>
      <c r="E8388" s="4" t="str">
        <f>VLOOKUP($A8388,HTS_Dec_25!$A$1:$E$11570,5,FALSE)</f>
        <v>Free</v>
      </c>
      <c r="F8388" s="4">
        <v>7.5</v>
      </c>
    </row>
    <row r="8389" spans="1:6" ht="158.4" x14ac:dyDescent="0.3">
      <c r="A8389" s="4" t="s">
        <v>31794</v>
      </c>
      <c r="B8389" s="4" t="str">
        <f t="shared" si="131"/>
        <v>844720</v>
      </c>
      <c r="C8389" s="5" t="str">
        <f>VLOOKUP($A8389,HTS_Dec_25!$A$1:$E$11570,3,FALSE)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89" s="5" t="str">
        <f>VLOOKUP($A8389,HTS_Dec_25!$A$1:$E$11570,4,FALSE)</f>
        <v>Other.</v>
      </c>
      <c r="E8389" s="4" t="str">
        <f>VLOOKUP($A8389,HTS_Dec_25!$A$1:$E$11570,5,FALSE)</f>
        <v>2.6%</v>
      </c>
      <c r="F8389" s="4">
        <v>7.5</v>
      </c>
    </row>
    <row r="8390" spans="1:6" ht="158.4" x14ac:dyDescent="0.3">
      <c r="A8390" s="4" t="s">
        <v>31795</v>
      </c>
      <c r="B8390" s="4" t="str">
        <f t="shared" si="131"/>
        <v>844720</v>
      </c>
      <c r="C8390" s="5" t="str">
        <f>VLOOKUP($A8390,HTS_Dec_25!$A$1:$E$11570,3,FALSE)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90" s="5" t="str">
        <f>VLOOKUP($A8390,HTS_Dec_25!$A$1:$E$11570,4,FALSE)</f>
        <v>Warp knitting machines.</v>
      </c>
      <c r="E8390" s="4" t="str">
        <f>VLOOKUP($A8390,HTS_Dec_25!$A$1:$E$11570,5,FALSE)</f>
        <v>Free</v>
      </c>
      <c r="F8390" s="4">
        <v>7.5</v>
      </c>
    </row>
    <row r="8391" spans="1:6" ht="158.4" x14ac:dyDescent="0.3">
      <c r="A8391" s="4" t="s">
        <v>31796</v>
      </c>
      <c r="B8391" s="4" t="str">
        <f t="shared" si="131"/>
        <v>844720</v>
      </c>
      <c r="C8391" s="5" t="str">
        <f>VLOOKUP($A8391,HTS_Dec_25!$A$1:$E$11570,3,FALSE)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91" s="5" t="str">
        <f>VLOOKUP($A8391,HTS_Dec_25!$A$1:$E$11570,4,FALSE)</f>
        <v>Other.</v>
      </c>
      <c r="E8391" s="4" t="str">
        <f>VLOOKUP($A8391,HTS_Dec_25!$A$1:$E$11570,5,FALSE)</f>
        <v>Free</v>
      </c>
      <c r="F8391" s="4">
        <v>7.5</v>
      </c>
    </row>
    <row r="8392" spans="1:6" ht="144" x14ac:dyDescent="0.3">
      <c r="A8392" s="4" t="s">
        <v>31797</v>
      </c>
      <c r="B8392" s="4" t="str">
        <f t="shared" si="131"/>
        <v>844790</v>
      </c>
      <c r="C8392" s="5" t="str">
        <f>VLOOKUP($A8392,HTS_Dec_25!$A$1:$E$11570,3,FALSE)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2" s="5" t="str">
        <f>VLOOKUP($A8392,HTS_Dec_25!$A$1:$E$11570,4,FALSE)</f>
        <v>Braiding and lace-braiding machines.</v>
      </c>
      <c r="E8392" s="4" t="str">
        <f>VLOOKUP($A8392,HTS_Dec_25!$A$1:$E$11570,5,FALSE)</f>
        <v>Free</v>
      </c>
      <c r="F8392" s="4">
        <v>7.5</v>
      </c>
    </row>
    <row r="8393" spans="1:6" ht="144" x14ac:dyDescent="0.3">
      <c r="A8393" s="4" t="s">
        <v>31798</v>
      </c>
      <c r="B8393" s="4" t="str">
        <f t="shared" si="131"/>
        <v>844790</v>
      </c>
      <c r="C8393" s="5" t="str">
        <f>VLOOKUP($A8393,HTS_Dec_25!$A$1:$E$11570,3,FALSE)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3" s="5" t="str">
        <f>VLOOKUP($A8393,HTS_Dec_25!$A$1:$E$11570,4,FALSE)</f>
        <v>Embroidery machines.</v>
      </c>
      <c r="E8393" s="4" t="str">
        <f>VLOOKUP($A8393,HTS_Dec_25!$A$1:$E$11570,5,FALSE)</f>
        <v>Free</v>
      </c>
      <c r="F8393" s="4">
        <v>7.5</v>
      </c>
    </row>
    <row r="8394" spans="1:6" ht="144" x14ac:dyDescent="0.3">
      <c r="A8394" s="4" t="s">
        <v>31799</v>
      </c>
      <c r="B8394" s="4" t="str">
        <f t="shared" si="131"/>
        <v>844790</v>
      </c>
      <c r="C8394" s="5" t="str">
        <f>VLOOKUP($A8394,HTS_Dec_25!$A$1:$E$11570,3,FALSE)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4" s="5" t="str">
        <f>VLOOKUP($A8394,HTS_Dec_25!$A$1:$E$11570,4,FALSE)</f>
        <v>Other.</v>
      </c>
      <c r="E8394" s="4" t="str">
        <f>VLOOKUP($A8394,HTS_Dec_25!$A$1:$E$11570,5,FALSE)</f>
        <v>Free</v>
      </c>
      <c r="F8394" s="4">
        <v>7.5</v>
      </c>
    </row>
    <row r="8395" spans="1:6" ht="244.8" x14ac:dyDescent="0.3">
      <c r="A8395" s="4" t="s">
        <v>31800</v>
      </c>
      <c r="B8395" s="4" t="str">
        <f t="shared" si="131"/>
        <v>844811</v>
      </c>
      <c r="C8395" s="5" t="str">
        <f>VLOOKUP($A8395,HTS_Dec_25!$A$1:$E$11570,3,FALSE)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v>
      </c>
      <c r="D8395" s="5" t="str">
        <f>VLOOKUP($A8395,HTS_Dec_25!$A$1:$E$11570,4,FALSE)</f>
        <v>Dobbies and jacquards; card reducing, copying, punching or assembling machines for use therewith.</v>
      </c>
      <c r="E8395" s="4" t="str">
        <f>VLOOKUP($A8395,HTS_Dec_25!$A$1:$E$11570,5,FALSE)</f>
        <v>Free</v>
      </c>
      <c r="F8395" s="4">
        <v>7.5</v>
      </c>
    </row>
    <row r="8396" spans="1:6" ht="244.8" x14ac:dyDescent="0.3">
      <c r="A8396" s="4" t="s">
        <v>31801</v>
      </c>
      <c r="B8396" s="4" t="str">
        <f t="shared" si="131"/>
        <v>844819</v>
      </c>
      <c r="C8396" s="5" t="str">
        <f>VLOOKUP($A8396,HTS_Dec_25!$A$1:$E$11570,3,FALSE)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v>
      </c>
      <c r="D8396" s="5" t="str">
        <f>VLOOKUP($A8396,HTS_Dec_25!$A$1:$E$11570,4,FALSE)</f>
        <v>Other.</v>
      </c>
      <c r="E8396" s="4" t="str">
        <f>VLOOKUP($A8396,HTS_Dec_25!$A$1:$E$11570,5,FALSE)</f>
        <v>Free</v>
      </c>
      <c r="F8396" s="4">
        <v>7.5</v>
      </c>
    </row>
    <row r="8397" spans="1:6" ht="259.2" x14ac:dyDescent="0.3">
      <c r="A8397" s="4" t="s">
        <v>31802</v>
      </c>
      <c r="B8397" s="4" t="str">
        <f t="shared" si="131"/>
        <v>844820</v>
      </c>
      <c r="C8397" s="5" t="str">
        <f>VLOOKUP($A8397,HTS_Dec_25!$A$1:$E$11570,3,FALSE)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v>
      </c>
      <c r="D8397" s="5" t="str">
        <f>VLOOKUP($A8397,HTS_Dec_25!$A$1:$E$11570,4,FALSE)</f>
        <v>Of machines for extruding or drawing man-made textile filaments.</v>
      </c>
      <c r="E8397" s="4" t="str">
        <f>VLOOKUP($A8397,HTS_Dec_25!$A$1:$E$11570,5,FALSE)</f>
        <v>3.7%</v>
      </c>
      <c r="F8397" s="4">
        <v>7.5</v>
      </c>
    </row>
    <row r="8398" spans="1:6" ht="259.2" x14ac:dyDescent="0.3">
      <c r="A8398" s="4" t="s">
        <v>31803</v>
      </c>
      <c r="B8398" s="4" t="str">
        <f t="shared" si="131"/>
        <v>844820</v>
      </c>
      <c r="C8398" s="5" t="str">
        <f>VLOOKUP($A8398,HTS_Dec_25!$A$1:$E$11570,3,FALSE)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v>
      </c>
      <c r="D8398" s="5" t="str">
        <f>VLOOKUP($A8398,HTS_Dec_25!$A$1:$E$11570,4,FALSE)</f>
        <v>Other.</v>
      </c>
      <c r="E8398" s="4" t="str">
        <f>VLOOKUP($A8398,HTS_Dec_25!$A$1:$E$11570,5,FALSE)</f>
        <v>3.3%</v>
      </c>
      <c r="F8398" s="4">
        <v>7.5</v>
      </c>
    </row>
    <row r="8399" spans="1:6" ht="259.2" x14ac:dyDescent="0.3">
      <c r="A8399" s="4" t="s">
        <v>31804</v>
      </c>
      <c r="B8399" s="4" t="str">
        <f t="shared" si="131"/>
        <v>844831</v>
      </c>
      <c r="C8399" s="5" t="str">
        <f>VLOOKUP($A8399,HTS_Dec_25!$A$1:$E$11570,3,FALSE)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399" s="5" t="str">
        <f>VLOOKUP($A8399,HTS_Dec_25!$A$1:$E$11570,4,FALSE)</f>
        <v>Card clothing.</v>
      </c>
      <c r="E8399" s="4" t="str">
        <f>VLOOKUP($A8399,HTS_Dec_25!$A$1:$E$11570,5,FALSE)</f>
        <v>3.3%</v>
      </c>
      <c r="F8399" s="4">
        <v>7.5</v>
      </c>
    </row>
    <row r="8400" spans="1:6" ht="259.2" x14ac:dyDescent="0.3">
      <c r="A8400" s="4" t="s">
        <v>31805</v>
      </c>
      <c r="B8400" s="4" t="str">
        <f t="shared" si="131"/>
        <v>844832</v>
      </c>
      <c r="C8400" s="5" t="str">
        <f>VLOOKUP($A8400,HTS_Dec_25!$A$1:$E$11570,3,FALSE)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400" s="5" t="str">
        <f>VLOOKUP($A8400,HTS_Dec_25!$A$1:$E$11570,4,FALSE)</f>
        <v>Of machines for preparing textile fibers, other than card clothing.</v>
      </c>
      <c r="E8400" s="4" t="str">
        <f>VLOOKUP($A8400,HTS_Dec_25!$A$1:$E$11570,5,FALSE)</f>
        <v>Free</v>
      </c>
      <c r="F8400" s="4">
        <v>7.5</v>
      </c>
    </row>
    <row r="8401" spans="1:6" ht="259.2" x14ac:dyDescent="0.3">
      <c r="A8401" s="4" t="s">
        <v>31806</v>
      </c>
      <c r="B8401" s="4" t="str">
        <f t="shared" si="131"/>
        <v>844833</v>
      </c>
      <c r="C8401" s="5" t="str">
        <f>VLOOKUP($A8401,HTS_Dec_25!$A$1:$E$11570,3,FALSE)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401" s="5" t="str">
        <f>VLOOKUP($A8401,HTS_Dec_25!$A$1:$E$11570,4,FALSE)</f>
        <v>Spindles, spindle flyers, spinning rings and ring travellers.</v>
      </c>
      <c r="E8401" s="4" t="str">
        <f>VLOOKUP($A8401,HTS_Dec_25!$A$1:$E$11570,5,FALSE)</f>
        <v>3.3%</v>
      </c>
      <c r="F8401" s="4">
        <v>7.5</v>
      </c>
    </row>
    <row r="8402" spans="1:6" ht="259.2" x14ac:dyDescent="0.3">
      <c r="A8402" s="4" t="s">
        <v>31807</v>
      </c>
      <c r="B8402" s="4" t="str">
        <f t="shared" si="131"/>
        <v>844839</v>
      </c>
      <c r="C8402" s="5" t="str">
        <f>VLOOKUP($A8402,HTS_Dec_25!$A$1:$E$11570,3,FALSE)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2" s="5" t="str">
        <f>VLOOKUP($A8402,HTS_Dec_25!$A$1:$E$11570,4,FALSE)</f>
        <v>Parts of spinning, doubling or twisting machines.</v>
      </c>
      <c r="E8402" s="4" t="str">
        <f>VLOOKUP($A8402,HTS_Dec_25!$A$1:$E$11570,5,FALSE)</f>
        <v>Free</v>
      </c>
      <c r="F8402" s="4">
        <v>7.5</v>
      </c>
    </row>
    <row r="8403" spans="1:6" ht="259.2" x14ac:dyDescent="0.3">
      <c r="A8403" s="4" t="s">
        <v>31808</v>
      </c>
      <c r="B8403" s="4" t="str">
        <f t="shared" si="131"/>
        <v>844839</v>
      </c>
      <c r="C8403" s="5" t="str">
        <f>VLOOKUP($A8403,HTS_Dec_25!$A$1:$E$11570,3,FALSE)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3" s="5" t="str">
        <f>VLOOKUP($A8403,HTS_Dec_25!$A$1:$E$11570,4,FALSE)</f>
        <v>Parts of winding or reeling machines.</v>
      </c>
      <c r="E8403" s="4" t="str">
        <f>VLOOKUP($A8403,HTS_Dec_25!$A$1:$E$11570,5,FALSE)</f>
        <v>3.7%</v>
      </c>
      <c r="F8403" s="4">
        <v>7.5</v>
      </c>
    </row>
    <row r="8404" spans="1:6" ht="259.2" x14ac:dyDescent="0.3">
      <c r="A8404" s="4" t="s">
        <v>31809</v>
      </c>
      <c r="B8404" s="4" t="str">
        <f t="shared" si="131"/>
        <v>844839</v>
      </c>
      <c r="C8404" s="5" t="str">
        <f>VLOOKUP($A8404,HTS_Dec_25!$A$1:$E$11570,3,FALSE)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4" s="5" t="str">
        <f>VLOOKUP($A8404,HTS_Dec_25!$A$1:$E$11570,4,FALSE)</f>
        <v>Other.</v>
      </c>
      <c r="E8404" s="4" t="str">
        <f>VLOOKUP($A8404,HTS_Dec_25!$A$1:$E$11570,5,FALSE)</f>
        <v>Free</v>
      </c>
      <c r="F8404" s="4">
        <v>7.5</v>
      </c>
    </row>
    <row r="8405" spans="1:6" ht="259.2" x14ac:dyDescent="0.3">
      <c r="A8405" s="4" t="s">
        <v>31810</v>
      </c>
      <c r="B8405" s="4" t="str">
        <f t="shared" si="131"/>
        <v>844842</v>
      </c>
      <c r="C8405" s="5" t="str">
        <f>VLOOKUP($A8405,HTS_Dec_25!$A$1:$E$11570,3,FALSE)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v>
      </c>
      <c r="D8405" s="5" t="str">
        <f>VLOOKUP($A8405,HTS_Dec_25!$A$1:$E$11570,4,FALSE)</f>
        <v>Reeds for looms, healds and heald-frames.</v>
      </c>
      <c r="E8405" s="4" t="str">
        <f>VLOOKUP($A8405,HTS_Dec_25!$A$1:$E$11570,5,FALSE)</f>
        <v>3.7%</v>
      </c>
      <c r="F8405" s="4">
        <v>7.5</v>
      </c>
    </row>
    <row r="8406" spans="1:6" ht="259.2" x14ac:dyDescent="0.3">
      <c r="A8406" s="4" t="s">
        <v>31811</v>
      </c>
      <c r="B8406" s="4" t="str">
        <f t="shared" si="131"/>
        <v>844849</v>
      </c>
      <c r="C8406" s="5" t="str">
        <f>VLOOKUP($A8406,HTS_Dec_25!$A$1:$E$11570,3,FALSE)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v>
      </c>
      <c r="D8406" s="5" t="str">
        <f>VLOOKUP($A8406,HTS_Dec_25!$A$1:$E$11570,4,FALSE)</f>
        <v>Shuttles.</v>
      </c>
      <c r="E8406" s="4" t="str">
        <f>VLOOKUP($A8406,HTS_Dec_25!$A$1:$E$11570,5,FALSE)</f>
        <v>3.7%</v>
      </c>
      <c r="F8406" s="4">
        <v>7.5</v>
      </c>
    </row>
    <row r="8407" spans="1:6" ht="259.2" x14ac:dyDescent="0.3">
      <c r="A8407" s="4" t="s">
        <v>31812</v>
      </c>
      <c r="B8407" s="4" t="str">
        <f t="shared" si="131"/>
        <v>844849</v>
      </c>
      <c r="C8407" s="5" t="str">
        <f>VLOOKUP($A8407,HTS_Dec_25!$A$1:$E$11570,3,FALSE)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v>
      </c>
      <c r="D8407" s="5" t="str">
        <f>VLOOKUP($A8407,HTS_Dec_25!$A$1:$E$11570,4,FALSE)</f>
        <v>Other.</v>
      </c>
      <c r="E8407" s="4" t="str">
        <f>VLOOKUP($A8407,HTS_Dec_25!$A$1:$E$11570,5,FALSE)</f>
        <v>Free</v>
      </c>
      <c r="F8407" s="4">
        <v>7.5</v>
      </c>
    </row>
    <row r="8408" spans="1:6" ht="273.60000000000002" x14ac:dyDescent="0.3">
      <c r="A8408" s="4" t="s">
        <v>31813</v>
      </c>
      <c r="B8408" s="4" t="str">
        <f t="shared" si="131"/>
        <v>844851</v>
      </c>
      <c r="C8408" s="5" t="str">
        <f>VLOOKUP($A8408,HTS_Dec_25!$A$1:$E$11570,3,FALSE)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08" s="5" t="str">
        <f>VLOOKUP($A8408,HTS_Dec_25!$A$1:$E$11570,4,FALSE)</f>
        <v>Latch needles.</v>
      </c>
      <c r="E8408" s="4" t="str">
        <f>VLOOKUP($A8408,HTS_Dec_25!$A$1:$E$11570,5,FALSE)</f>
        <v>Free</v>
      </c>
      <c r="F8408" s="4">
        <v>7.5</v>
      </c>
    </row>
    <row r="8409" spans="1:6" ht="273.60000000000002" x14ac:dyDescent="0.3">
      <c r="A8409" s="4" t="s">
        <v>31814</v>
      </c>
      <c r="B8409" s="4" t="str">
        <f t="shared" si="131"/>
        <v>844851</v>
      </c>
      <c r="C8409" s="5" t="str">
        <f>VLOOKUP($A8409,HTS_Dec_25!$A$1:$E$11570,3,FALSE)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09" s="5" t="str">
        <f>VLOOKUP($A8409,HTS_Dec_25!$A$1:$E$11570,4,FALSE)</f>
        <v>Spring-beard needles.</v>
      </c>
      <c r="E8409" s="4" t="str">
        <f>VLOOKUP($A8409,HTS_Dec_25!$A$1:$E$11570,5,FALSE)</f>
        <v>Free</v>
      </c>
      <c r="F8409" s="4">
        <v>25</v>
      </c>
    </row>
    <row r="8410" spans="1:6" ht="273.60000000000002" x14ac:dyDescent="0.3">
      <c r="A8410" s="4" t="s">
        <v>31815</v>
      </c>
      <c r="B8410" s="4" t="str">
        <f t="shared" si="131"/>
        <v>844851</v>
      </c>
      <c r="C8410" s="5" t="str">
        <f>VLOOKUP($A8410,HTS_Dec_25!$A$1:$E$11570,3,FALSE)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10" s="5" t="str">
        <f>VLOOKUP($A8410,HTS_Dec_25!$A$1:$E$11570,4,FALSE)</f>
        <v>Other.</v>
      </c>
      <c r="E8410" s="4" t="str">
        <f>VLOOKUP($A8410,HTS_Dec_25!$A$1:$E$11570,5,FALSE)</f>
        <v>Free</v>
      </c>
      <c r="F8410" s="4">
        <v>7.5</v>
      </c>
    </row>
    <row r="8411" spans="1:6" ht="273.60000000000002" x14ac:dyDescent="0.3">
      <c r="A8411" s="4" t="s">
        <v>31816</v>
      </c>
      <c r="B8411" s="4" t="str">
        <f t="shared" si="131"/>
        <v>844851</v>
      </c>
      <c r="C8411" s="5" t="str">
        <f>VLOOKUP($A8411,HTS_Dec_25!$A$1:$E$11570,3,FALSE)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11" s="5" t="str">
        <f>VLOOKUP($A8411,HTS_Dec_25!$A$1:$E$11570,4,FALSE)</f>
        <v>Other.</v>
      </c>
      <c r="E8411" s="4" t="str">
        <f>VLOOKUP($A8411,HTS_Dec_25!$A$1:$E$11570,5,FALSE)</f>
        <v>Free</v>
      </c>
      <c r="F8411" s="4">
        <v>7.5</v>
      </c>
    </row>
    <row r="8412" spans="1:6" ht="259.2" x14ac:dyDescent="0.3">
      <c r="A8412" s="4" t="s">
        <v>31817</v>
      </c>
      <c r="B8412" s="4" t="str">
        <f t="shared" si="131"/>
        <v>844859</v>
      </c>
      <c r="C8412" s="5" t="str">
        <f>VLOOKUP($A8412,HTS_Dec_25!$A$1:$E$11570,3,FALSE)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v>
      </c>
      <c r="D8412" s="5" t="str">
        <f>VLOOKUP($A8412,HTS_Dec_25!$A$1:$E$11570,4,FALSE)</f>
        <v>Parts of knitting machines.</v>
      </c>
      <c r="E8412" s="4" t="str">
        <f>VLOOKUP($A8412,HTS_Dec_25!$A$1:$E$11570,5,FALSE)</f>
        <v>Free</v>
      </c>
      <c r="F8412" s="4">
        <v>7.5</v>
      </c>
    </row>
    <row r="8413" spans="1:6" ht="259.2" x14ac:dyDescent="0.3">
      <c r="A8413" s="4" t="s">
        <v>31818</v>
      </c>
      <c r="B8413" s="4" t="str">
        <f t="shared" si="131"/>
        <v>844859</v>
      </c>
      <c r="C8413" s="5" t="str">
        <f>VLOOKUP($A8413,HTS_Dec_25!$A$1:$E$11570,3,FALSE)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v>
      </c>
      <c r="D8413" s="5" t="str">
        <f>VLOOKUP($A8413,HTS_Dec_25!$A$1:$E$11570,4,FALSE)</f>
        <v>Other.</v>
      </c>
      <c r="E8413" s="4" t="str">
        <f>VLOOKUP($A8413,HTS_Dec_25!$A$1:$E$11570,5,FALSE)</f>
        <v>Free</v>
      </c>
      <c r="F8413" s="4">
        <v>7.5</v>
      </c>
    </row>
    <row r="8414" spans="1:6" x14ac:dyDescent="0.3">
      <c r="A8414" s="4" t="s">
        <v>31819</v>
      </c>
      <c r="B8414" s="4" t="str">
        <f t="shared" si="131"/>
        <v>844900</v>
      </c>
      <c r="C8414" s="5" t="e">
        <f>VLOOKUP($A8414,HTS_Dec_25!$A$1:$E$11570,3,FALSE)</f>
        <v>#N/A</v>
      </c>
      <c r="D8414" s="5" t="e">
        <f>VLOOKUP($A8414,HTS_Dec_25!$A$1:$E$11570,4,FALSE)</f>
        <v>#N/A</v>
      </c>
      <c r="E8414" s="4" t="e">
        <f>VLOOKUP($A8414,HTS_Dec_25!$A$1:$E$11570,5,FALSE)</f>
        <v>#N/A</v>
      </c>
      <c r="F8414" s="4">
        <v>7.5</v>
      </c>
    </row>
    <row r="8415" spans="1:6" x14ac:dyDescent="0.3">
      <c r="A8415" s="4" t="s">
        <v>31820</v>
      </c>
      <c r="B8415" s="4" t="str">
        <f t="shared" si="131"/>
        <v>844900</v>
      </c>
      <c r="C8415" s="5" t="e">
        <f>VLOOKUP($A8415,HTS_Dec_25!$A$1:$E$11570,3,FALSE)</f>
        <v>#N/A</v>
      </c>
      <c r="D8415" s="5" t="e">
        <f>VLOOKUP($A8415,HTS_Dec_25!$A$1:$E$11570,4,FALSE)</f>
        <v>#N/A</v>
      </c>
      <c r="E8415" s="4" t="e">
        <f>VLOOKUP($A8415,HTS_Dec_25!$A$1:$E$11570,5,FALSE)</f>
        <v>#N/A</v>
      </c>
      <c r="F8415" s="4">
        <v>7.5</v>
      </c>
    </row>
    <row r="8416" spans="1:6" ht="144" x14ac:dyDescent="0.3">
      <c r="A8416" s="4" t="s">
        <v>31821</v>
      </c>
      <c r="B8416" s="4" t="str">
        <f t="shared" si="131"/>
        <v>845011</v>
      </c>
      <c r="C8416" s="5" t="str">
        <f>VLOOKUP($A8416,HTS_Dec_25!$A$1:$E$11570,3,FALSE)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not exceeding 10 kg: </v>
      </c>
      <c r="D8416" s="5" t="str">
        <f>VLOOKUP($A8416,HTS_Dec_25!$A$1:$E$11570,4,FALSE)</f>
        <v>Fully automatic machines.</v>
      </c>
      <c r="E8416" s="4" t="str">
        <f>VLOOKUP($A8416,HTS_Dec_25!$A$1:$E$11570,5,FALSE)</f>
        <v>1.4%</v>
      </c>
      <c r="F8416" s="4">
        <v>7.5</v>
      </c>
    </row>
    <row r="8417" spans="1:6" ht="144" x14ac:dyDescent="0.3">
      <c r="A8417" s="4" t="s">
        <v>31822</v>
      </c>
      <c r="B8417" s="4" t="str">
        <f t="shared" si="131"/>
        <v>845020</v>
      </c>
      <c r="C8417" s="5" t="str">
        <f>VLOOKUP($A8417,HTS_Dec_25!$A$1:$E$11570,3,FALSE)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exceeding 10 kg </v>
      </c>
      <c r="D8417" s="5" t="str">
        <f>VLOOKUP($A8417,HTS_Dec_25!$A$1:$E$11570,4,FALSE)</f>
        <v>Machines, each of a dry linen capacity exceeding 10 kg.</v>
      </c>
      <c r="E8417" s="4" t="str">
        <f>VLOOKUP($A8417,HTS_Dec_25!$A$1:$E$11570,5,FALSE)</f>
        <v>1%</v>
      </c>
      <c r="F8417" s="4">
        <v>7.5</v>
      </c>
    </row>
    <row r="8418" spans="1:6" ht="129.6" x14ac:dyDescent="0.3">
      <c r="A8418" s="4" t="s">
        <v>31823</v>
      </c>
      <c r="B8418" s="4" t="str">
        <f t="shared" si="131"/>
        <v>845090</v>
      </c>
      <c r="C8418" s="5" t="str">
        <f>VLOOKUP($A8418,HTS_Dec_25!$A$1:$E$11570,3,FALSE)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18" s="5" t="str">
        <f>VLOOKUP($A8418,HTS_Dec_25!$A$1:$E$11570,4,FALSE)</f>
        <v>Tubs and tub assemblies.</v>
      </c>
      <c r="E8418" s="4" t="str">
        <f>VLOOKUP($A8418,HTS_Dec_25!$A$1:$E$11570,5,FALSE)</f>
        <v>2.6%</v>
      </c>
      <c r="F8418" s="4">
        <v>7.5</v>
      </c>
    </row>
    <row r="8419" spans="1:6" ht="129.6" x14ac:dyDescent="0.3">
      <c r="A8419" s="4" t="s">
        <v>31824</v>
      </c>
      <c r="B8419" s="4" t="str">
        <f t="shared" si="131"/>
        <v>845090</v>
      </c>
      <c r="C8419" s="5" t="str">
        <f>VLOOKUP($A8419,HTS_Dec_25!$A$1:$E$11570,3,FALSE)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19" s="5" t="str">
        <f>VLOOKUP($A8419,HTS_Dec_25!$A$1:$E$11570,4,FALSE)</f>
        <v>Furniture designed to receive the machines of subheadings 8450.11 through 8450.20, inclusive.</v>
      </c>
      <c r="E8419" s="4" t="str">
        <f>VLOOKUP($A8419,HTS_Dec_25!$A$1:$E$11570,5,FALSE)</f>
        <v>2.6%</v>
      </c>
      <c r="F8419" s="4">
        <v>7.5</v>
      </c>
    </row>
    <row r="8420" spans="1:6" ht="129.6" x14ac:dyDescent="0.3">
      <c r="A8420" s="4" t="s">
        <v>31825</v>
      </c>
      <c r="B8420" s="4" t="str">
        <f t="shared" si="131"/>
        <v>845090</v>
      </c>
      <c r="C8420" s="5" t="str">
        <f>VLOOKUP($A8420,HTS_Dec_25!$A$1:$E$11570,3,FALSE)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20" s="5" t="str">
        <f>VLOOKUP($A8420,HTS_Dec_25!$A$1:$E$11570,4,FALSE)</f>
        <v>Other.</v>
      </c>
      <c r="E8420" s="4" t="str">
        <f>VLOOKUP($A8420,HTS_Dec_25!$A$1:$E$11570,5,FALSE)</f>
        <v>2.6%</v>
      </c>
      <c r="F8420" s="4">
        <v>7.5</v>
      </c>
    </row>
    <row r="8421" spans="1:6" ht="244.8" x14ac:dyDescent="0.3">
      <c r="A8421" s="4" t="s">
        <v>31826</v>
      </c>
      <c r="B8421" s="4" t="str">
        <f t="shared" si="131"/>
        <v>845110</v>
      </c>
      <c r="C8421" s="5" t="str">
        <f>VLOOKUP($A8421,HTS_Dec_25!$A$1:$E$11570,3,FALSE)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Dry-cleaning machines </v>
      </c>
      <c r="D8421" s="5" t="str">
        <f>VLOOKUP($A8421,HTS_Dec_25!$A$1:$E$11570,4,FALSE)</f>
        <v>Dry-cleaning machines.</v>
      </c>
      <c r="E8421" s="4" t="str">
        <f>VLOOKUP($A8421,HTS_Dec_25!$A$1:$E$11570,5,FALSE)</f>
        <v>Free</v>
      </c>
      <c r="F8421" s="4">
        <v>25</v>
      </c>
    </row>
    <row r="8422" spans="1:6" ht="244.8" x14ac:dyDescent="0.3">
      <c r="A8422" s="4" t="s">
        <v>31827</v>
      </c>
      <c r="B8422" s="4" t="str">
        <f t="shared" si="131"/>
        <v>845121</v>
      </c>
      <c r="C8422" s="5" t="str">
        <f>VLOOKUP($A8422,HTS_Dec_25!$A$1:$E$11570,3,FALSE)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v>
      </c>
      <c r="D8422" s="5" t="str">
        <f>VLOOKUP($A8422,HTS_Dec_25!$A$1:$E$11570,4,FALSE)</f>
        <v>Each of a dry linen capacity not exceeding 10 kg.</v>
      </c>
      <c r="E8422" s="4" t="str">
        <f>VLOOKUP($A8422,HTS_Dec_25!$A$1:$E$11570,5,FALSE)</f>
        <v>3.4%</v>
      </c>
      <c r="F8422" s="4">
        <v>25</v>
      </c>
    </row>
    <row r="8423" spans="1:6" ht="244.8" x14ac:dyDescent="0.3">
      <c r="A8423" s="4" t="s">
        <v>31828</v>
      </c>
      <c r="B8423" s="4" t="str">
        <f t="shared" si="131"/>
        <v>845129</v>
      </c>
      <c r="C8423" s="5" t="str">
        <f>VLOOKUP($A8423,HTS_Dec_25!$A$1:$E$11570,3,FALSE)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v>
      </c>
      <c r="D8423" s="5" t="str">
        <f>VLOOKUP($A8423,HTS_Dec_25!$A$1:$E$11570,4,FALSE)</f>
        <v>Other.</v>
      </c>
      <c r="E8423" s="4" t="str">
        <f>VLOOKUP($A8423,HTS_Dec_25!$A$1:$E$11570,5,FALSE)</f>
        <v>2.6%</v>
      </c>
      <c r="F8423" s="4">
        <v>25</v>
      </c>
    </row>
    <row r="8424" spans="1:6" ht="259.2" x14ac:dyDescent="0.3">
      <c r="A8424" s="4" t="s">
        <v>31829</v>
      </c>
      <c r="B8424" s="4" t="str">
        <f t="shared" si="131"/>
        <v>845130</v>
      </c>
      <c r="C8424" s="5" t="str">
        <f>VLOOKUP($A8424,HTS_Dec_25!$A$1:$E$11570,3,FALSE)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Ironing machines and presses (including fusing presses) </v>
      </c>
      <c r="D8424" s="5" t="str">
        <f>VLOOKUP($A8424,HTS_Dec_25!$A$1:$E$11570,4,FALSE)</f>
        <v>Ironing machines and presses (including fusing presses).</v>
      </c>
      <c r="E8424" s="4" t="str">
        <f>VLOOKUP($A8424,HTS_Dec_25!$A$1:$E$11570,5,FALSE)</f>
        <v>Free</v>
      </c>
      <c r="F8424" s="4">
        <v>25</v>
      </c>
    </row>
    <row r="8425" spans="1:6" ht="259.2" x14ac:dyDescent="0.3">
      <c r="A8425" s="4" t="s">
        <v>31830</v>
      </c>
      <c r="B8425" s="4" t="str">
        <f t="shared" si="131"/>
        <v>845140</v>
      </c>
      <c r="C8425" s="5" t="str">
        <f>VLOOKUP($A8425,HTS_Dec_25!$A$1:$E$11570,3,FALSE)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Washing, bleaching or dyeing machines </v>
      </c>
      <c r="D8425" s="5" t="str">
        <f>VLOOKUP($A8425,HTS_Dec_25!$A$1:$E$11570,4,FALSE)</f>
        <v>Washing, bleaching or dyeing machines.</v>
      </c>
      <c r="E8425" s="4" t="str">
        <f>VLOOKUP($A8425,HTS_Dec_25!$A$1:$E$11570,5,FALSE)</f>
        <v>3.5%</v>
      </c>
      <c r="F8425" s="4">
        <v>25</v>
      </c>
    </row>
    <row r="8426" spans="1:6" ht="259.2" x14ac:dyDescent="0.3">
      <c r="A8426" s="4" t="s">
        <v>31831</v>
      </c>
      <c r="B8426" s="4" t="str">
        <f t="shared" si="131"/>
        <v>845150</v>
      </c>
      <c r="C8426" s="5" t="str">
        <f>VLOOKUP($A8426,HTS_Dec_25!$A$1:$E$11570,3,FALSE)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Machines for reeling, unreeling, folding, cutting or pinking textile fabrics </v>
      </c>
      <c r="D8426" s="5" t="str">
        <f>VLOOKUP($A8426,HTS_Dec_25!$A$1:$E$11570,4,FALSE)</f>
        <v>Machines for reeling, unreeling, folding, cutting or pinking textile fabrics.</v>
      </c>
      <c r="E8426" s="4" t="str">
        <f>VLOOKUP($A8426,HTS_Dec_25!$A$1:$E$11570,5,FALSE)</f>
        <v>Free</v>
      </c>
      <c r="F8426" s="4">
        <v>25</v>
      </c>
    </row>
    <row r="8427" spans="1:6" ht="244.8" x14ac:dyDescent="0.3">
      <c r="A8427" s="4" t="s">
        <v>31832</v>
      </c>
      <c r="B8427" s="4" t="str">
        <f t="shared" si="131"/>
        <v>845180</v>
      </c>
      <c r="C8427" s="5" t="str">
        <f>VLOOKUP($A8427,HTS_Dec_25!$A$1:$E$11570,3,FALSE)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Other machinery </v>
      </c>
      <c r="D8427" s="5" t="str">
        <f>VLOOKUP($A8427,HTS_Dec_25!$A$1:$E$11570,4,FALSE)</f>
        <v>Other machinery.</v>
      </c>
      <c r="E8427" s="4" t="str">
        <f>VLOOKUP($A8427,HTS_Dec_25!$A$1:$E$11570,5,FALSE)</f>
        <v>3.5%</v>
      </c>
      <c r="F8427" s="4">
        <v>25</v>
      </c>
    </row>
    <row r="8428" spans="1:6" ht="244.8" x14ac:dyDescent="0.3">
      <c r="A8428" s="4" t="s">
        <v>31833</v>
      </c>
      <c r="B8428" s="4" t="str">
        <f t="shared" si="131"/>
        <v>845190</v>
      </c>
      <c r="C8428" s="5" t="str">
        <f>VLOOKUP($A8428,HTS_Dec_25!$A$1:$E$11570,3,FALSE)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28" s="5" t="str">
        <f>VLOOKUP($A8428,HTS_Dec_25!$A$1:$E$11570,4,FALSE)</f>
        <v>Drying chambers for the drying machines of subheading 8451.21 or 8451.29, and other parts of drying machines incorporating drying chambers.</v>
      </c>
      <c r="E8428" s="4" t="str">
        <f>VLOOKUP($A8428,HTS_Dec_25!$A$1:$E$11570,5,FALSE)</f>
        <v>3.5%</v>
      </c>
      <c r="F8428" s="4">
        <v>25</v>
      </c>
    </row>
    <row r="8429" spans="1:6" ht="244.8" x14ac:dyDescent="0.3">
      <c r="A8429" s="4" t="s">
        <v>31834</v>
      </c>
      <c r="B8429" s="4" t="str">
        <f t="shared" si="131"/>
        <v>845190</v>
      </c>
      <c r="C8429" s="5" t="str">
        <f>VLOOKUP($A8429,HTS_Dec_25!$A$1:$E$11570,3,FALSE)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29" s="5" t="str">
        <f>VLOOKUP($A8429,HTS_Dec_25!$A$1:$E$11570,4,FALSE)</f>
        <v>Furniture designed to receive the drying machines of subheading 8451.21 or 8451.29.</v>
      </c>
      <c r="E8429" s="4" t="str">
        <f>VLOOKUP($A8429,HTS_Dec_25!$A$1:$E$11570,5,FALSE)</f>
        <v>3.5%</v>
      </c>
      <c r="F8429" s="4">
        <v>25</v>
      </c>
    </row>
    <row r="8430" spans="1:6" ht="244.8" x14ac:dyDescent="0.3">
      <c r="A8430" s="4" t="s">
        <v>31835</v>
      </c>
      <c r="B8430" s="4" t="str">
        <f t="shared" si="131"/>
        <v>845190</v>
      </c>
      <c r="C8430" s="5" t="str">
        <f>VLOOKUP($A8430,HTS_Dec_25!$A$1:$E$11570,3,FALSE)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30" s="5" t="str">
        <f>VLOOKUP($A8430,HTS_Dec_25!$A$1:$E$11570,4,FALSE)</f>
        <v>Other.</v>
      </c>
      <c r="E8430" s="4" t="str">
        <f>VLOOKUP($A8430,HTS_Dec_25!$A$1:$E$11570,5,FALSE)</f>
        <v>3.5%</v>
      </c>
      <c r="F8430" s="4">
        <v>25</v>
      </c>
    </row>
    <row r="8431" spans="1:6" ht="158.4" x14ac:dyDescent="0.3">
      <c r="A8431" s="4" t="s">
        <v>31836</v>
      </c>
      <c r="B8431" s="4" t="str">
        <f t="shared" si="131"/>
        <v>845210</v>
      </c>
      <c r="C8431" s="5" t="str">
        <f>VLOOKUP($A8431,HTS_Dec_25!$A$1:$E$11570,3,FALSE)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machines of the household type </v>
      </c>
      <c r="D8431" s="5" t="str">
        <f>VLOOKUP($A8431,HTS_Dec_25!$A$1:$E$11570,4,FALSE)</f>
        <v>Sewing machines of the household type.</v>
      </c>
      <c r="E8431" s="4" t="str">
        <f>VLOOKUP($A8431,HTS_Dec_25!$A$1:$E$11570,5,FALSE)</f>
        <v>Free</v>
      </c>
      <c r="F8431" s="4">
        <v>7.5</v>
      </c>
    </row>
    <row r="8432" spans="1:6" ht="158.4" x14ac:dyDescent="0.3">
      <c r="A8432" s="4" t="s">
        <v>31837</v>
      </c>
      <c r="B8432" s="4" t="str">
        <f t="shared" si="131"/>
        <v>845221</v>
      </c>
      <c r="C8432" s="5" t="str">
        <f>VLOOKUP($A8432,HTS_Dec_25!$A$1:$E$11570,3,FALSE)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v>
      </c>
      <c r="D8432" s="5" t="str">
        <f>VLOOKUP($A8432,HTS_Dec_25!$A$1:$E$11570,4,FALSE)</f>
        <v>Specially designed to join footwear soles to uppers.</v>
      </c>
      <c r="E8432" s="4" t="str">
        <f>VLOOKUP($A8432,HTS_Dec_25!$A$1:$E$11570,5,FALSE)</f>
        <v>Free</v>
      </c>
      <c r="F8432" s="4">
        <v>7.5</v>
      </c>
    </row>
    <row r="8433" spans="1:6" ht="158.4" x14ac:dyDescent="0.3">
      <c r="A8433" s="4" t="s">
        <v>31838</v>
      </c>
      <c r="B8433" s="4" t="str">
        <f t="shared" si="131"/>
        <v>845221</v>
      </c>
      <c r="C8433" s="5" t="str">
        <f>VLOOKUP($A8433,HTS_Dec_25!$A$1:$E$11570,3,FALSE)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v>
      </c>
      <c r="D8433" s="5" t="str">
        <f>VLOOKUP($A8433,HTS_Dec_25!$A$1:$E$11570,4,FALSE)</f>
        <v>Other.</v>
      </c>
      <c r="E8433" s="4" t="str">
        <f>VLOOKUP($A8433,HTS_Dec_25!$A$1:$E$11570,5,FALSE)</f>
        <v>Free</v>
      </c>
      <c r="F8433" s="4">
        <v>7.5</v>
      </c>
    </row>
    <row r="8434" spans="1:6" ht="158.4" x14ac:dyDescent="0.3">
      <c r="A8434" s="4" t="s">
        <v>31839</v>
      </c>
      <c r="B8434" s="4" t="str">
        <f t="shared" si="131"/>
        <v>845229</v>
      </c>
      <c r="C8434" s="5" t="str">
        <f>VLOOKUP($A8434,HTS_Dec_25!$A$1:$E$11570,3,FALSE)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v>
      </c>
      <c r="D8434" s="5" t="str">
        <f>VLOOKUP($A8434,HTS_Dec_25!$A$1:$E$11570,4,FALSE)</f>
        <v>Specially designed to join footwear soles to uppers.</v>
      </c>
      <c r="E8434" s="4" t="str">
        <f>VLOOKUP($A8434,HTS_Dec_25!$A$1:$E$11570,5,FALSE)</f>
        <v>Free</v>
      </c>
      <c r="F8434" s="4">
        <v>7.5</v>
      </c>
    </row>
    <row r="8435" spans="1:6" ht="158.4" x14ac:dyDescent="0.3">
      <c r="A8435" s="4" t="s">
        <v>31840</v>
      </c>
      <c r="B8435" s="4" t="str">
        <f t="shared" si="131"/>
        <v>845229</v>
      </c>
      <c r="C8435" s="5" t="str">
        <f>VLOOKUP($A8435,HTS_Dec_25!$A$1:$E$11570,3,FALSE)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v>
      </c>
      <c r="D8435" s="5" t="str">
        <f>VLOOKUP($A8435,HTS_Dec_25!$A$1:$E$11570,4,FALSE)</f>
        <v>Other.</v>
      </c>
      <c r="E8435" s="4" t="str">
        <f>VLOOKUP($A8435,HTS_Dec_25!$A$1:$E$11570,5,FALSE)</f>
        <v>Free</v>
      </c>
      <c r="F8435" s="4">
        <v>25</v>
      </c>
    </row>
    <row r="8436" spans="1:6" ht="158.4" x14ac:dyDescent="0.3">
      <c r="A8436" s="4" t="s">
        <v>31841</v>
      </c>
      <c r="B8436" s="4" t="str">
        <f t="shared" si="131"/>
        <v>845230</v>
      </c>
      <c r="C8436" s="5" t="str">
        <f>VLOOKUP($A8436,HTS_Dec_25!$A$1:$E$11570,3,FALSE)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 needles </v>
      </c>
      <c r="D8436" s="5" t="str">
        <f>VLOOKUP($A8436,HTS_Dec_25!$A$1:$E$11570,4,FALSE)</f>
        <v>Sewing machine needles.</v>
      </c>
      <c r="E8436" s="4" t="str">
        <f>VLOOKUP($A8436,HTS_Dec_25!$A$1:$E$11570,5,FALSE)</f>
        <v>Free</v>
      </c>
      <c r="F8436" s="4">
        <v>7.5</v>
      </c>
    </row>
    <row r="8437" spans="1:6" ht="187.2" x14ac:dyDescent="0.3">
      <c r="A8437" s="4" t="s">
        <v>31842</v>
      </c>
      <c r="B8437" s="4" t="str">
        <f t="shared" si="131"/>
        <v>845290</v>
      </c>
      <c r="C8437" s="5" t="str">
        <f>VLOOKUP($A8437,HTS_Dec_25!$A$1:$E$11570,3,FALSE)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v>
      </c>
      <c r="D8437" s="5" t="str">
        <f>VLOOKUP($A8437,HTS_Dec_25!$A$1:$E$11570,4,FALSE)</f>
        <v>Furniture, bases and covers for sewing machines, and parts thereof.</v>
      </c>
      <c r="E8437" s="4" t="str">
        <f>VLOOKUP($A8437,HTS_Dec_25!$A$1:$E$11570,5,FALSE)</f>
        <v>2.5%</v>
      </c>
      <c r="F8437" s="4">
        <v>7.5</v>
      </c>
    </row>
    <row r="8438" spans="1:6" ht="187.2" x14ac:dyDescent="0.3">
      <c r="A8438" s="4" t="s">
        <v>31843</v>
      </c>
      <c r="B8438" s="4" t="str">
        <f t="shared" si="131"/>
        <v>845290</v>
      </c>
      <c r="C8438" s="5" t="str">
        <f>VLOOKUP($A8438,HTS_Dec_25!$A$1:$E$11570,3,FALSE)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v>
      </c>
      <c r="D8438" s="5" t="str">
        <f>VLOOKUP($A8438,HTS_Dec_25!$A$1:$E$11570,4,FALSE)</f>
        <v>Other parts of sewing machines.</v>
      </c>
      <c r="E8438" s="4" t="str">
        <f>VLOOKUP($A8438,HTS_Dec_25!$A$1:$E$11570,5,FALSE)</f>
        <v>Free</v>
      </c>
      <c r="F8438" s="4">
        <v>7.5</v>
      </c>
    </row>
    <row r="8439" spans="1:6" ht="172.8" x14ac:dyDescent="0.3">
      <c r="A8439" s="4" t="s">
        <v>31844</v>
      </c>
      <c r="B8439" s="4" t="str">
        <f t="shared" si="131"/>
        <v>845310</v>
      </c>
      <c r="C8439" s="5" t="str">
        <f>VLOOKUP($A8439,HTS_Dec_25!$A$1:$E$11570,3,FALSE)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preparing, tanning or working hides, skins or leather </v>
      </c>
      <c r="D8439" s="5" t="str">
        <f>VLOOKUP($A8439,HTS_Dec_25!$A$1:$E$11570,4,FALSE)</f>
        <v>Machinery for preparing, tanning or working hides, skins or leather.</v>
      </c>
      <c r="E8439" s="4" t="str">
        <f>VLOOKUP($A8439,HTS_Dec_25!$A$1:$E$11570,5,FALSE)</f>
        <v>Free</v>
      </c>
      <c r="F8439" s="4">
        <v>7.5</v>
      </c>
    </row>
    <row r="8440" spans="1:6" ht="172.8" x14ac:dyDescent="0.3">
      <c r="A8440" s="4" t="s">
        <v>31845</v>
      </c>
      <c r="B8440" s="4" t="str">
        <f t="shared" si="131"/>
        <v>845320</v>
      </c>
      <c r="C8440" s="5" t="str">
        <f>VLOOKUP($A8440,HTS_Dec_25!$A$1:$E$11570,3,FALSE)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making or repairing footwear </v>
      </c>
      <c r="D8440" s="5" t="str">
        <f>VLOOKUP($A8440,HTS_Dec_25!$A$1:$E$11570,4,FALSE)</f>
        <v>Machinery for making or repairing footwear.</v>
      </c>
      <c r="E8440" s="4" t="str">
        <f>VLOOKUP($A8440,HTS_Dec_25!$A$1:$E$11570,5,FALSE)</f>
        <v>Free</v>
      </c>
      <c r="F8440" s="4">
        <v>7.5</v>
      </c>
    </row>
    <row r="8441" spans="1:6" ht="158.4" x14ac:dyDescent="0.3">
      <c r="A8441" s="4" t="s">
        <v>31846</v>
      </c>
      <c r="B8441" s="4" t="str">
        <f t="shared" si="131"/>
        <v>845380</v>
      </c>
      <c r="C8441" s="5" t="str">
        <f>VLOOKUP($A8441,HTS_Dec_25!$A$1:$E$11570,3,FALSE)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Other machinery </v>
      </c>
      <c r="D8441" s="5" t="str">
        <f>VLOOKUP($A8441,HTS_Dec_25!$A$1:$E$11570,4,FALSE)</f>
        <v>Other machinery.</v>
      </c>
      <c r="E8441" s="4" t="str">
        <f>VLOOKUP($A8441,HTS_Dec_25!$A$1:$E$11570,5,FALSE)</f>
        <v>Free</v>
      </c>
      <c r="F8441" s="4">
        <v>7.5</v>
      </c>
    </row>
    <row r="8442" spans="1:6" ht="158.4" x14ac:dyDescent="0.3">
      <c r="A8442" s="4" t="s">
        <v>31847</v>
      </c>
      <c r="B8442" s="4" t="str">
        <f t="shared" si="131"/>
        <v>845390</v>
      </c>
      <c r="C8442" s="5" t="str">
        <f>VLOOKUP($A8442,HTS_Dec_25!$A$1:$E$11570,3,FALSE)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v>
      </c>
      <c r="D8442" s="5" t="str">
        <f>VLOOKUP($A8442,HTS_Dec_25!$A$1:$E$11570,4,FALSE)</f>
        <v>Of machinery for making or repairing footwear.</v>
      </c>
      <c r="E8442" s="4" t="str">
        <f>VLOOKUP($A8442,HTS_Dec_25!$A$1:$E$11570,5,FALSE)</f>
        <v>Free</v>
      </c>
      <c r="F8442" s="4">
        <v>7.5</v>
      </c>
    </row>
    <row r="8443" spans="1:6" ht="158.4" x14ac:dyDescent="0.3">
      <c r="A8443" s="4" t="s">
        <v>31848</v>
      </c>
      <c r="B8443" s="4" t="str">
        <f t="shared" si="131"/>
        <v>845390</v>
      </c>
      <c r="C8443" s="5" t="str">
        <f>VLOOKUP($A8443,HTS_Dec_25!$A$1:$E$11570,3,FALSE)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v>
      </c>
      <c r="D8443" s="5" t="str">
        <f>VLOOKUP($A8443,HTS_Dec_25!$A$1:$E$11570,4,FALSE)</f>
        <v>Other.</v>
      </c>
      <c r="E8443" s="4" t="str">
        <f>VLOOKUP($A8443,HTS_Dec_25!$A$1:$E$11570,5,FALSE)</f>
        <v>Free</v>
      </c>
      <c r="F8443" s="4">
        <v>7.5</v>
      </c>
    </row>
    <row r="8444" spans="1:6" ht="129.6" x14ac:dyDescent="0.3">
      <c r="A8444" s="4" t="s">
        <v>31849</v>
      </c>
      <c r="B8444" s="4" t="str">
        <f t="shared" si="131"/>
        <v>845410</v>
      </c>
      <c r="C8444" s="5" t="str">
        <f>VLOOKUP($A8444,HTS_Dec_25!$A$1:$E$11570,3,FALSE)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Converters </v>
      </c>
      <c r="D8444" s="5" t="str">
        <f>VLOOKUP($A8444,HTS_Dec_25!$A$1:$E$11570,4,FALSE)</f>
        <v>Converters.</v>
      </c>
      <c r="E8444" s="4" t="str">
        <f>VLOOKUP($A8444,HTS_Dec_25!$A$1:$E$11570,5,FALSE)</f>
        <v>Free</v>
      </c>
      <c r="F8444" s="4">
        <v>25</v>
      </c>
    </row>
    <row r="8445" spans="1:6" ht="144" x14ac:dyDescent="0.3">
      <c r="A8445" s="4" t="s">
        <v>31850</v>
      </c>
      <c r="B8445" s="4" t="str">
        <f t="shared" si="131"/>
        <v>845420</v>
      </c>
      <c r="C8445" s="5" t="str">
        <f>VLOOKUP($A8445,HTS_Dec_25!$A$1:$E$11570,3,FALSE)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Ingot molds and ladles </v>
      </c>
      <c r="D8445" s="5" t="str">
        <f>VLOOKUP($A8445,HTS_Dec_25!$A$1:$E$11570,4,FALSE)</f>
        <v>Ingot molds and ladles.</v>
      </c>
      <c r="E8445" s="4" t="str">
        <f>VLOOKUP($A8445,HTS_Dec_25!$A$1:$E$11570,5,FALSE)</f>
        <v>Free</v>
      </c>
      <c r="F8445" s="4">
        <v>25</v>
      </c>
    </row>
    <row r="8446" spans="1:6" ht="144" x14ac:dyDescent="0.3">
      <c r="A8446" s="4" t="s">
        <v>31851</v>
      </c>
      <c r="B8446" s="4" t="str">
        <f t="shared" si="131"/>
        <v>845430</v>
      </c>
      <c r="C8446" s="5" t="str">
        <f>VLOOKUP($A8446,HTS_Dec_25!$A$1:$E$11570,3,FALSE)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Casting machines </v>
      </c>
      <c r="D8446" s="5" t="str">
        <f>VLOOKUP($A8446,HTS_Dec_25!$A$1:$E$11570,4,FALSE)</f>
        <v>Casting machines.</v>
      </c>
      <c r="E8446" s="4" t="str">
        <f>VLOOKUP($A8446,HTS_Dec_25!$A$1:$E$11570,5,FALSE)</f>
        <v>Free</v>
      </c>
      <c r="F8446" s="4">
        <v>25</v>
      </c>
    </row>
    <row r="8447" spans="1:6" ht="129.6" x14ac:dyDescent="0.3">
      <c r="A8447" s="4" t="s">
        <v>31852</v>
      </c>
      <c r="B8447" s="4" t="str">
        <f t="shared" si="131"/>
        <v>845490</v>
      </c>
      <c r="C8447" s="5" t="str">
        <f>VLOOKUP($A8447,HTS_Dec_25!$A$1:$E$11570,3,FALSE)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Parts </v>
      </c>
      <c r="D8447" s="5" t="str">
        <f>VLOOKUP($A8447,HTS_Dec_25!$A$1:$E$11570,4,FALSE)</f>
        <v>Parts.</v>
      </c>
      <c r="E8447" s="4" t="str">
        <f>VLOOKUP($A8447,HTS_Dec_25!$A$1:$E$11570,5,FALSE)</f>
        <v>Free</v>
      </c>
      <c r="F8447" s="4">
        <v>25</v>
      </c>
    </row>
    <row r="8448" spans="1:6" ht="115.2" x14ac:dyDescent="0.3">
      <c r="A8448" s="4" t="s">
        <v>31853</v>
      </c>
      <c r="B8448" s="4" t="str">
        <f t="shared" si="131"/>
        <v>845510</v>
      </c>
      <c r="C8448" s="5" t="str">
        <f>VLOOKUP($A8448,HTS_Dec_25!$A$1:$E$11570,3,FALSE)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Tube mills </v>
      </c>
      <c r="D8448" s="5" t="str">
        <f>VLOOKUP($A8448,HTS_Dec_25!$A$1:$E$11570,4,FALSE)</f>
        <v>Tube mills.</v>
      </c>
      <c r="E8448" s="4" t="str">
        <f>VLOOKUP($A8448,HTS_Dec_25!$A$1:$E$11570,5,FALSE)</f>
        <v>Free</v>
      </c>
      <c r="F8448" s="4">
        <v>25</v>
      </c>
    </row>
    <row r="8449" spans="1:6" ht="115.2" x14ac:dyDescent="0.3">
      <c r="A8449" s="4" t="s">
        <v>31854</v>
      </c>
      <c r="B8449" s="4" t="str">
        <f t="shared" si="131"/>
        <v>845521</v>
      </c>
      <c r="C8449" s="5" t="str">
        <f>VLOOKUP($A8449,HTS_Dec_25!$A$1:$E$11570,3,FALSE)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v>
      </c>
      <c r="D8449" s="5" t="str">
        <f>VLOOKUP($A8449,HTS_Dec_25!$A$1:$E$11570,4,FALSE)</f>
        <v>Hot or combination hot and cold.</v>
      </c>
      <c r="E8449" s="4" t="str">
        <f>VLOOKUP($A8449,HTS_Dec_25!$A$1:$E$11570,5,FALSE)</f>
        <v>Free</v>
      </c>
      <c r="F8449" s="4">
        <v>25</v>
      </c>
    </row>
    <row r="8450" spans="1:6" ht="115.2" x14ac:dyDescent="0.3">
      <c r="A8450" s="4" t="s">
        <v>31855</v>
      </c>
      <c r="B8450" s="4" t="str">
        <f t="shared" si="131"/>
        <v>845522</v>
      </c>
      <c r="C8450" s="5" t="str">
        <f>VLOOKUP($A8450,HTS_Dec_25!$A$1:$E$11570,3,FALSE)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v>
      </c>
      <c r="D8450" s="5" t="str">
        <f>VLOOKUP($A8450,HTS_Dec_25!$A$1:$E$11570,4,FALSE)</f>
        <v>Cold.</v>
      </c>
      <c r="E8450" s="4" t="str">
        <f>VLOOKUP($A8450,HTS_Dec_25!$A$1:$E$11570,5,FALSE)</f>
        <v>Free</v>
      </c>
      <c r="F8450" s="4">
        <v>25</v>
      </c>
    </row>
    <row r="8451" spans="1:6" ht="115.2" x14ac:dyDescent="0.3">
      <c r="A8451" s="4" t="s">
        <v>31856</v>
      </c>
      <c r="B8451" s="4" t="str">
        <f t="shared" ref="B8451:B8514" si="132">LEFT(A8451,6)</f>
        <v>845530</v>
      </c>
      <c r="C8451" s="5" t="str">
        <f>VLOOKUP($A8451,HTS_Dec_25!$A$1:$E$11570,3,FALSE)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Rolls for rolling mills </v>
      </c>
      <c r="D8451" s="5" t="str">
        <f>VLOOKUP($A8451,HTS_Dec_25!$A$1:$E$11570,4,FALSE)</f>
        <v>Rolls for rolling mills.</v>
      </c>
      <c r="E8451" s="4" t="str">
        <f>VLOOKUP($A8451,HTS_Dec_25!$A$1:$E$11570,5,FALSE)</f>
        <v>Free</v>
      </c>
      <c r="F8451" s="4">
        <v>25</v>
      </c>
    </row>
    <row r="8452" spans="1:6" ht="115.2" x14ac:dyDescent="0.3">
      <c r="A8452" s="4" t="s">
        <v>31857</v>
      </c>
      <c r="B8452" s="4" t="str">
        <f t="shared" si="132"/>
        <v>845590</v>
      </c>
      <c r="C8452" s="5" t="str">
        <f>VLOOKUP($A8452,HTS_Dec_25!$A$1:$E$11570,3,FALSE)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v>
      </c>
      <c r="D8452" s="5" t="str">
        <f>VLOOKUP($A8452,HTS_Dec_25!$A$1:$E$11570,4,FALSE)</f>
        <v>Castings or weldments, individually weighing less than 90 tons, for the machines of heading 8455.</v>
      </c>
      <c r="E8452" s="4" t="str">
        <f>VLOOKUP($A8452,HTS_Dec_25!$A$1:$E$11570,5,FALSE)</f>
        <v>Free</v>
      </c>
      <c r="F8452" s="4">
        <v>25</v>
      </c>
    </row>
    <row r="8453" spans="1:6" ht="115.2" x14ac:dyDescent="0.3">
      <c r="A8453" s="4" t="s">
        <v>31858</v>
      </c>
      <c r="B8453" s="4" t="str">
        <f t="shared" si="132"/>
        <v>845590</v>
      </c>
      <c r="C8453" s="5" t="str">
        <f>VLOOKUP($A8453,HTS_Dec_25!$A$1:$E$11570,3,FALSE)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v>
      </c>
      <c r="D8453" s="5" t="str">
        <f>VLOOKUP($A8453,HTS_Dec_25!$A$1:$E$11570,4,FALSE)</f>
        <v>Other.</v>
      </c>
      <c r="E8453" s="4" t="str">
        <f>VLOOKUP($A8453,HTS_Dec_25!$A$1:$E$11570,5,FALSE)</f>
        <v>Free</v>
      </c>
      <c r="F8453" s="4">
        <v>25</v>
      </c>
    </row>
    <row r="8454" spans="1:6" ht="187.2" x14ac:dyDescent="0.3">
      <c r="A8454" s="4" t="s">
        <v>31859</v>
      </c>
      <c r="B8454" s="4" t="str">
        <f t="shared" si="132"/>
        <v>845611</v>
      </c>
      <c r="C8454" s="5" t="str">
        <f>VLOOKUP($A8454,HTS_Dec_25!$A$1:$E$11570,3,FALSE)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4" s="5" t="str">
        <f>VLOOKUP($A8454,HTS_Dec_25!$A$1:$E$11570,4,FALSE)</f>
        <v>For working metal.</v>
      </c>
      <c r="E8454" s="4" t="str">
        <f>VLOOKUP($A8454,HTS_Dec_25!$A$1:$E$11570,5,FALSE)</f>
        <v>3.5%</v>
      </c>
      <c r="F8454" s="4">
        <v>25</v>
      </c>
    </row>
    <row r="8455" spans="1:6" ht="187.2" x14ac:dyDescent="0.3">
      <c r="A8455" s="4" t="s">
        <v>31860</v>
      </c>
      <c r="B8455" s="4" t="str">
        <f t="shared" si="132"/>
        <v>845611</v>
      </c>
      <c r="C8455" s="5" t="str">
        <f>VLOOKUP($A8455,HTS_Dec_25!$A$1:$E$11570,3,FALSE)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5" s="5" t="str">
        <f>VLOOKUP($A8455,HTS_Dec_25!$A$1:$E$11570,4,FALSE)</f>
        <v>Of a kind used solely or principally for the manufacture of printed circuits, printed circuit assemblies, parts of heading 8517 or parts of automatic data processing units.</v>
      </c>
      <c r="E8455" s="4" t="str">
        <f>VLOOKUP($A8455,HTS_Dec_25!$A$1:$E$11570,5,FALSE)</f>
        <v>Free</v>
      </c>
      <c r="F8455" s="4">
        <v>25</v>
      </c>
    </row>
    <row r="8456" spans="1:6" ht="187.2" x14ac:dyDescent="0.3">
      <c r="A8456" s="4" t="s">
        <v>31861</v>
      </c>
      <c r="B8456" s="4" t="str">
        <f t="shared" si="132"/>
        <v>845611</v>
      </c>
      <c r="C8456" s="5" t="str">
        <f>VLOOKUP($A8456,HTS_Dec_25!$A$1:$E$11570,3,FALSE)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6" s="5" t="str">
        <f>VLOOKUP($A8456,HTS_Dec_25!$A$1:$E$11570,4,FALSE)</f>
        <v>Other.</v>
      </c>
      <c r="E8456" s="4" t="str">
        <f>VLOOKUP($A8456,HTS_Dec_25!$A$1:$E$11570,5,FALSE)</f>
        <v>2.4%</v>
      </c>
      <c r="F8456" s="4">
        <v>25</v>
      </c>
    </row>
    <row r="8457" spans="1:6" ht="201.6" x14ac:dyDescent="0.3">
      <c r="A8457" s="4" t="s">
        <v>31862</v>
      </c>
      <c r="B8457" s="4" t="str">
        <f t="shared" si="132"/>
        <v>845612</v>
      </c>
      <c r="C8457" s="5" t="str">
        <f>VLOOKUP($A8457,HTS_Dec_25!$A$1:$E$11570,3,FALSE)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7" s="5" t="str">
        <f>VLOOKUP($A8457,HTS_Dec_25!$A$1:$E$11570,4,FALSE)</f>
        <v>For working metal.</v>
      </c>
      <c r="E8457" s="4" t="str">
        <f>VLOOKUP($A8457,HTS_Dec_25!$A$1:$E$11570,5,FALSE)</f>
        <v>3.5%</v>
      </c>
      <c r="F8457" s="4">
        <v>25</v>
      </c>
    </row>
    <row r="8458" spans="1:6" ht="201.6" x14ac:dyDescent="0.3">
      <c r="A8458" s="4" t="s">
        <v>31863</v>
      </c>
      <c r="B8458" s="4" t="str">
        <f t="shared" si="132"/>
        <v>845612</v>
      </c>
      <c r="C8458" s="5" t="str">
        <f>VLOOKUP($A8458,HTS_Dec_25!$A$1:$E$11570,3,FALSE)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8" s="5" t="str">
        <f>VLOOKUP($A8458,HTS_Dec_25!$A$1:$E$11570,4,FALSE)</f>
        <v>Of a kind used solely or principally for the manufacture of printed circuits, printed circuit assemblies, parts of heading 8517 or parts of automatic data processing.</v>
      </c>
      <c r="E8458" s="4" t="str">
        <f>VLOOKUP($A8458,HTS_Dec_25!$A$1:$E$11570,5,FALSE)</f>
        <v>Free</v>
      </c>
      <c r="F8458" s="4">
        <v>25</v>
      </c>
    </row>
    <row r="8459" spans="1:6" ht="201.6" x14ac:dyDescent="0.3">
      <c r="A8459" s="4" t="s">
        <v>31864</v>
      </c>
      <c r="B8459" s="4" t="str">
        <f t="shared" si="132"/>
        <v>845612</v>
      </c>
      <c r="C8459" s="5" t="str">
        <f>VLOOKUP($A8459,HTS_Dec_25!$A$1:$E$11570,3,FALSE)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9" s="5" t="str">
        <f>VLOOKUP($A8459,HTS_Dec_25!$A$1:$E$11570,4,FALSE)</f>
        <v>Other.</v>
      </c>
      <c r="E8459" s="4" t="str">
        <f>VLOOKUP($A8459,HTS_Dec_25!$A$1:$E$11570,5,FALSE)</f>
        <v>2.4%</v>
      </c>
      <c r="F8459" s="4">
        <v>25</v>
      </c>
    </row>
    <row r="8460" spans="1:6" ht="187.2" x14ac:dyDescent="0.3">
      <c r="A8460" s="4" t="s">
        <v>31865</v>
      </c>
      <c r="B8460" s="4" t="str">
        <f t="shared" si="132"/>
        <v>845620</v>
      </c>
      <c r="C8460" s="5" t="str">
        <f>VLOOKUP($A8460,HTS_Dec_25!$A$1:$E$11570,3,FALSE)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v>
      </c>
      <c r="D8460" s="5" t="str">
        <f>VLOOKUP($A8460,HTS_Dec_25!$A$1:$E$11570,4,FALSE)</f>
        <v>For working metal.</v>
      </c>
      <c r="E8460" s="4" t="str">
        <f>VLOOKUP($A8460,HTS_Dec_25!$A$1:$E$11570,5,FALSE)</f>
        <v>3.5%</v>
      </c>
      <c r="F8460" s="4">
        <v>25</v>
      </c>
    </row>
    <row r="8461" spans="1:6" ht="187.2" x14ac:dyDescent="0.3">
      <c r="A8461" s="4" t="s">
        <v>31866</v>
      </c>
      <c r="B8461" s="4" t="str">
        <f t="shared" si="132"/>
        <v>845620</v>
      </c>
      <c r="C8461" s="5" t="str">
        <f>VLOOKUP($A8461,HTS_Dec_25!$A$1:$E$11570,3,FALSE)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v>
      </c>
      <c r="D8461" s="5" t="str">
        <f>VLOOKUP($A8461,HTS_Dec_25!$A$1:$E$11570,4,FALSE)</f>
        <v>Other.</v>
      </c>
      <c r="E8461" s="4" t="str">
        <f>VLOOKUP($A8461,HTS_Dec_25!$A$1:$E$11570,5,FALSE)</f>
        <v>2.4%</v>
      </c>
      <c r="F8461" s="4">
        <v>25</v>
      </c>
    </row>
    <row r="8462" spans="1:6" ht="187.2" x14ac:dyDescent="0.3">
      <c r="A8462" s="4" t="s">
        <v>31867</v>
      </c>
      <c r="B8462" s="4" t="str">
        <f t="shared" si="132"/>
        <v>845630</v>
      </c>
      <c r="C8462" s="5" t="str">
        <f>VLOOKUP($A8462,HTS_Dec_25!$A$1:$E$11570,3,FALSE)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v>
      </c>
      <c r="D8462" s="5" t="str">
        <f>VLOOKUP($A8462,HTS_Dec_25!$A$1:$E$11570,4,FALSE)</f>
        <v>For working metal.</v>
      </c>
      <c r="E8462" s="4" t="str">
        <f>VLOOKUP($A8462,HTS_Dec_25!$A$1:$E$11570,5,FALSE)</f>
        <v>3.5%</v>
      </c>
      <c r="F8462" s="4">
        <v>25</v>
      </c>
    </row>
    <row r="8463" spans="1:6" ht="187.2" x14ac:dyDescent="0.3">
      <c r="A8463" s="4" t="s">
        <v>31868</v>
      </c>
      <c r="B8463" s="4" t="str">
        <f t="shared" si="132"/>
        <v>845630</v>
      </c>
      <c r="C8463" s="5" t="str">
        <f>VLOOKUP($A8463,HTS_Dec_25!$A$1:$E$11570,3,FALSE)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v>
      </c>
      <c r="D8463" s="5" t="str">
        <f>VLOOKUP($A8463,HTS_Dec_25!$A$1:$E$11570,4,FALSE)</f>
        <v>Other.</v>
      </c>
      <c r="E8463" s="4" t="str">
        <f>VLOOKUP($A8463,HTS_Dec_25!$A$1:$E$11570,5,FALSE)</f>
        <v>2.4%</v>
      </c>
      <c r="F8463" s="4">
        <v>25</v>
      </c>
    </row>
    <row r="8464" spans="1:6" ht="187.2" x14ac:dyDescent="0.3">
      <c r="A8464" s="4" t="s">
        <v>31869</v>
      </c>
      <c r="B8464" s="4" t="str">
        <f t="shared" si="132"/>
        <v>845640</v>
      </c>
      <c r="C8464" s="5" t="str">
        <f>VLOOKUP($A8464,HTS_Dec_25!$A$1:$E$11570,3,FALSE)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v>
      </c>
      <c r="D8464" s="5" t="str">
        <f>VLOOKUP($A8464,HTS_Dec_25!$A$1:$E$11570,4,FALSE)</f>
        <v>For working metal.</v>
      </c>
      <c r="E8464" s="4" t="str">
        <f>VLOOKUP($A8464,HTS_Dec_25!$A$1:$E$11570,5,FALSE)</f>
        <v>3.5%</v>
      </c>
      <c r="F8464" s="4">
        <v>25</v>
      </c>
    </row>
    <row r="8465" spans="1:6" ht="187.2" x14ac:dyDescent="0.3">
      <c r="A8465" s="4" t="s">
        <v>31870</v>
      </c>
      <c r="B8465" s="4" t="str">
        <f t="shared" si="132"/>
        <v>845640</v>
      </c>
      <c r="C8465" s="5" t="str">
        <f>VLOOKUP($A8465,HTS_Dec_25!$A$1:$E$11570,3,FALSE)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v>
      </c>
      <c r="D8465" s="5" t="str">
        <f>VLOOKUP($A8465,HTS_Dec_25!$A$1:$E$11570,4,FALSE)</f>
        <v>Other.</v>
      </c>
      <c r="E8465" s="4" t="str">
        <f>VLOOKUP($A8465,HTS_Dec_25!$A$1:$E$11570,5,FALSE)</f>
        <v>2.2%</v>
      </c>
      <c r="F8465" s="4">
        <v>25</v>
      </c>
    </row>
    <row r="8466" spans="1:6" ht="172.8" x14ac:dyDescent="0.3">
      <c r="A8466" s="4" t="s">
        <v>31871</v>
      </c>
      <c r="B8466" s="4" t="str">
        <f t="shared" si="132"/>
        <v>845650</v>
      </c>
      <c r="C8466" s="5" t="str">
        <f>VLOOKUP($A8466,HTS_Dec_25!$A$1:$E$11570,3,FALSE)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Water-jet cutting machines </v>
      </c>
      <c r="D8466" s="5" t="str">
        <f>VLOOKUP($A8466,HTS_Dec_25!$A$1:$E$11570,4,FALSE)</f>
        <v>Water-jet cutting machines.</v>
      </c>
      <c r="E8466" s="4" t="str">
        <f>VLOOKUP($A8466,HTS_Dec_25!$A$1:$E$11570,5,FALSE)</f>
        <v>2.5%</v>
      </c>
      <c r="F8466" s="4">
        <v>25</v>
      </c>
    </row>
    <row r="8467" spans="1:6" ht="172.8" x14ac:dyDescent="0.3">
      <c r="A8467" s="4" t="s">
        <v>31872</v>
      </c>
      <c r="B8467" s="4" t="str">
        <f t="shared" si="132"/>
        <v>845690</v>
      </c>
      <c r="C8467" s="5" t="str">
        <f>VLOOKUP($A8467,HTS_Dec_25!$A$1:$E$11570,3,FALSE)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v>
      </c>
      <c r="D8467" s="5" t="str">
        <f>VLOOKUP($A8467,HTS_Dec_25!$A$1:$E$11570,4,FALSE)</f>
        <v>For working metal.</v>
      </c>
      <c r="E8467" s="4" t="str">
        <f>VLOOKUP($A8467,HTS_Dec_25!$A$1:$E$11570,5,FALSE)</f>
        <v>3.5%</v>
      </c>
      <c r="F8467" s="4">
        <v>25</v>
      </c>
    </row>
    <row r="8468" spans="1:6" ht="172.8" x14ac:dyDescent="0.3">
      <c r="A8468" s="4" t="s">
        <v>31873</v>
      </c>
      <c r="B8468" s="4" t="str">
        <f t="shared" si="132"/>
        <v>845690</v>
      </c>
      <c r="C8468" s="5" t="str">
        <f>VLOOKUP($A8468,HTS_Dec_25!$A$1:$E$11570,3,FALSE)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v>
      </c>
      <c r="D8468" s="5" t="str">
        <f>VLOOKUP($A8468,HTS_Dec_25!$A$1:$E$11570,4,FALSE)</f>
        <v>Other.</v>
      </c>
      <c r="E8468" s="4" t="str">
        <f>VLOOKUP($A8468,HTS_Dec_25!$A$1:$E$11570,5,FALSE)</f>
        <v>2.2%</v>
      </c>
      <c r="F8468" s="4">
        <v>25</v>
      </c>
    </row>
    <row r="8469" spans="1:6" ht="144" x14ac:dyDescent="0.3">
      <c r="A8469" s="4" t="s">
        <v>31874</v>
      </c>
      <c r="B8469" s="4" t="str">
        <f t="shared" si="132"/>
        <v>845710</v>
      </c>
      <c r="C8469" s="5" t="str">
        <f>VLOOKUP($A8469,HTS_Dec_25!$A$1:$E$11570,3,FALSE)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Machining centers </v>
      </c>
      <c r="D8469" s="5" t="str">
        <f>VLOOKUP($A8469,HTS_Dec_25!$A$1:$E$11570,4,FALSE)</f>
        <v>Machining centers.</v>
      </c>
      <c r="E8469" s="4" t="str">
        <f>VLOOKUP($A8469,HTS_Dec_25!$A$1:$E$11570,5,FALSE)</f>
        <v>4.2%</v>
      </c>
      <c r="F8469" s="4">
        <v>25</v>
      </c>
    </row>
    <row r="8470" spans="1:6" ht="144" x14ac:dyDescent="0.3">
      <c r="A8470" s="4" t="s">
        <v>31875</v>
      </c>
      <c r="B8470" s="4" t="str">
        <f t="shared" si="132"/>
        <v>845720</v>
      </c>
      <c r="C8470" s="5" t="str">
        <f>VLOOKUP($A8470,HTS_Dec_25!$A$1:$E$11570,3,FALSE)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Unit construction machines (single station) </v>
      </c>
      <c r="D8470" s="5" t="str">
        <f>VLOOKUP($A8470,HTS_Dec_25!$A$1:$E$11570,4,FALSE)</f>
        <v>Unit construction machines (single station).</v>
      </c>
      <c r="E8470" s="4" t="str">
        <f>VLOOKUP($A8470,HTS_Dec_25!$A$1:$E$11570,5,FALSE)</f>
        <v>3.3%</v>
      </c>
      <c r="F8470" s="4">
        <v>25</v>
      </c>
    </row>
    <row r="8471" spans="1:6" ht="144" x14ac:dyDescent="0.3">
      <c r="A8471" s="4" t="s">
        <v>31876</v>
      </c>
      <c r="B8471" s="4" t="str">
        <f t="shared" si="132"/>
        <v>845730</v>
      </c>
      <c r="C8471" s="5" t="str">
        <f>VLOOKUP($A8471,HTS_Dec_25!$A$1:$E$11570,3,FALSE)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Multistation transfer machines </v>
      </c>
      <c r="D8471" s="5" t="str">
        <f>VLOOKUP($A8471,HTS_Dec_25!$A$1:$E$11570,4,FALSE)</f>
        <v>Multistation transfer machines.</v>
      </c>
      <c r="E8471" s="4" t="str">
        <f>VLOOKUP($A8471,HTS_Dec_25!$A$1:$E$11570,5,FALSE)</f>
        <v>3.3%</v>
      </c>
      <c r="F8471" s="4">
        <v>25</v>
      </c>
    </row>
    <row r="8472" spans="1:6" ht="115.2" x14ac:dyDescent="0.3">
      <c r="A8472" s="4" t="s">
        <v>31877</v>
      </c>
      <c r="B8472" s="4" t="str">
        <f t="shared" si="132"/>
        <v>845811</v>
      </c>
      <c r="C8472" s="5" t="str">
        <f>VLOOKUP($A8472,HTS_Dec_25!$A$1:$E$11570,3,FALSE)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v>
      </c>
      <c r="D8472" s="5" t="str">
        <f>VLOOKUP($A8472,HTS_Dec_25!$A$1:$E$11570,4,FALSE)</f>
        <v>Numerically controlled.</v>
      </c>
      <c r="E8472" s="4" t="str">
        <f>VLOOKUP($A8472,HTS_Dec_25!$A$1:$E$11570,5,FALSE)</f>
        <v>4.4%</v>
      </c>
      <c r="F8472" s="4">
        <v>25</v>
      </c>
    </row>
    <row r="8473" spans="1:6" ht="115.2" x14ac:dyDescent="0.3">
      <c r="A8473" s="4" t="s">
        <v>31878</v>
      </c>
      <c r="B8473" s="4" t="str">
        <f t="shared" si="132"/>
        <v>845819</v>
      </c>
      <c r="C8473" s="5" t="str">
        <f>VLOOKUP($A8473,HTS_Dec_25!$A$1:$E$11570,3,FALSE)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v>
      </c>
      <c r="D8473" s="5" t="str">
        <f>VLOOKUP($A8473,HTS_Dec_25!$A$1:$E$11570,4,FALSE)</f>
        <v>Other.</v>
      </c>
      <c r="E8473" s="4" t="str">
        <f>VLOOKUP($A8473,HTS_Dec_25!$A$1:$E$11570,5,FALSE)</f>
        <v>4.4%</v>
      </c>
      <c r="F8473" s="4">
        <v>25</v>
      </c>
    </row>
    <row r="8474" spans="1:6" ht="129.6" x14ac:dyDescent="0.3">
      <c r="A8474" s="4" t="s">
        <v>31879</v>
      </c>
      <c r="B8474" s="4" t="str">
        <f t="shared" si="132"/>
        <v>845891</v>
      </c>
      <c r="C8474" s="5" t="str">
        <f>VLOOKUP($A8474,HTS_Dec_25!$A$1:$E$11570,3,FALSE)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v>
      </c>
      <c r="D8474" s="5" t="str">
        <f>VLOOKUP($A8474,HTS_Dec_25!$A$1:$E$11570,4,FALSE)</f>
        <v>Vertical turret lathes.</v>
      </c>
      <c r="E8474" s="4" t="str">
        <f>VLOOKUP($A8474,HTS_Dec_25!$A$1:$E$11570,5,FALSE)</f>
        <v>4.2%</v>
      </c>
      <c r="F8474" s="4">
        <v>25</v>
      </c>
    </row>
    <row r="8475" spans="1:6" ht="129.6" x14ac:dyDescent="0.3">
      <c r="A8475" s="4" t="s">
        <v>31880</v>
      </c>
      <c r="B8475" s="4" t="str">
        <f t="shared" si="132"/>
        <v>845891</v>
      </c>
      <c r="C8475" s="5" t="str">
        <f>VLOOKUP($A8475,HTS_Dec_25!$A$1:$E$11570,3,FALSE)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v>
      </c>
      <c r="D8475" s="5" t="str">
        <f>VLOOKUP($A8475,HTS_Dec_25!$A$1:$E$11570,4,FALSE)</f>
        <v>Other.</v>
      </c>
      <c r="E8475" s="4" t="str">
        <f>VLOOKUP($A8475,HTS_Dec_25!$A$1:$E$11570,5,FALSE)</f>
        <v>4.4%</v>
      </c>
      <c r="F8475" s="4">
        <v>25</v>
      </c>
    </row>
    <row r="8476" spans="1:6" ht="115.2" x14ac:dyDescent="0.3">
      <c r="A8476" s="4" t="s">
        <v>31881</v>
      </c>
      <c r="B8476" s="4" t="str">
        <f t="shared" si="132"/>
        <v>845899</v>
      </c>
      <c r="C8476" s="5" t="str">
        <f>VLOOKUP($A8476,HTS_Dec_25!$A$1:$E$11570,3,FALSE)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v>
      </c>
      <c r="D8476" s="5" t="str">
        <f>VLOOKUP($A8476,HTS_Dec_25!$A$1:$E$11570,4,FALSE)</f>
        <v>Vertical turret lathes.</v>
      </c>
      <c r="E8476" s="4" t="str">
        <f>VLOOKUP($A8476,HTS_Dec_25!$A$1:$E$11570,5,FALSE)</f>
        <v>4.2%</v>
      </c>
      <c r="F8476" s="4">
        <v>25</v>
      </c>
    </row>
    <row r="8477" spans="1:6" ht="115.2" x14ac:dyDescent="0.3">
      <c r="A8477" s="4" t="s">
        <v>31882</v>
      </c>
      <c r="B8477" s="4" t="str">
        <f t="shared" si="132"/>
        <v>845899</v>
      </c>
      <c r="C8477" s="5" t="str">
        <f>VLOOKUP($A8477,HTS_Dec_25!$A$1:$E$11570,3,FALSE)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v>
      </c>
      <c r="D8477" s="5" t="str">
        <f>VLOOKUP($A8477,HTS_Dec_25!$A$1:$E$11570,4,FALSE)</f>
        <v>Other.</v>
      </c>
      <c r="E8477" s="4" t="str">
        <f>VLOOKUP($A8477,HTS_Dec_25!$A$1:$E$11570,5,FALSE)</f>
        <v>4.4%</v>
      </c>
      <c r="F8477" s="4">
        <v>25</v>
      </c>
    </row>
    <row r="8478" spans="1:6" ht="158.4" x14ac:dyDescent="0.3">
      <c r="A8478" s="4" t="s">
        <v>31883</v>
      </c>
      <c r="B8478" s="4" t="str">
        <f t="shared" si="132"/>
        <v>845910</v>
      </c>
      <c r="C8478" s="5" t="str">
        <f>VLOOKUP($A8478,HTS_Dec_25!$A$1:$E$11570,3,FALSE)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Way-type unit head machines </v>
      </c>
      <c r="D8478" s="5" t="str">
        <f>VLOOKUP($A8478,HTS_Dec_25!$A$1:$E$11570,4,FALSE)</f>
        <v>Way-type unit head machines.</v>
      </c>
      <c r="E8478" s="4" t="str">
        <f>VLOOKUP($A8478,HTS_Dec_25!$A$1:$E$11570,5,FALSE)</f>
        <v>3.3%</v>
      </c>
      <c r="F8478" s="4">
        <v>25</v>
      </c>
    </row>
    <row r="8479" spans="1:6" ht="158.4" x14ac:dyDescent="0.3">
      <c r="A8479" s="4" t="s">
        <v>31884</v>
      </c>
      <c r="B8479" s="4" t="str">
        <f t="shared" si="132"/>
        <v>845921</v>
      </c>
      <c r="C8479" s="5" t="str">
        <f>VLOOKUP($A8479,HTS_Dec_25!$A$1:$E$11570,3,FALSE)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v>
      </c>
      <c r="D8479" s="5" t="str">
        <f>VLOOKUP($A8479,HTS_Dec_25!$A$1:$E$11570,4,FALSE)</f>
        <v>Numerically controlled.</v>
      </c>
      <c r="E8479" s="4" t="str">
        <f>VLOOKUP($A8479,HTS_Dec_25!$A$1:$E$11570,5,FALSE)</f>
        <v>4.2%</v>
      </c>
      <c r="F8479" s="4">
        <v>25</v>
      </c>
    </row>
    <row r="8480" spans="1:6" ht="158.4" x14ac:dyDescent="0.3">
      <c r="A8480" s="4" t="s">
        <v>31885</v>
      </c>
      <c r="B8480" s="4" t="str">
        <f t="shared" si="132"/>
        <v>845929</v>
      </c>
      <c r="C8480" s="5" t="str">
        <f>VLOOKUP($A8480,HTS_Dec_25!$A$1:$E$11570,3,FALSE)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v>
      </c>
      <c r="D8480" s="5" t="str">
        <f>VLOOKUP($A8480,HTS_Dec_25!$A$1:$E$11570,4,FALSE)</f>
        <v>Other.</v>
      </c>
      <c r="E8480" s="4" t="str">
        <f>VLOOKUP($A8480,HTS_Dec_25!$A$1:$E$11570,5,FALSE)</f>
        <v>4.2%</v>
      </c>
      <c r="F8480" s="4">
        <v>25</v>
      </c>
    </row>
    <row r="8481" spans="1:6" ht="158.4" x14ac:dyDescent="0.3">
      <c r="A8481" s="4" t="s">
        <v>31886</v>
      </c>
      <c r="B8481" s="4" t="str">
        <f t="shared" si="132"/>
        <v>845931</v>
      </c>
      <c r="C8481" s="5" t="str">
        <f>VLOOKUP($A8481,HTS_Dec_25!$A$1:$E$11570,3,FALSE)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v>
      </c>
      <c r="D8481" s="5" t="str">
        <f>VLOOKUP($A8481,HTS_Dec_25!$A$1:$E$11570,4,FALSE)</f>
        <v>Numerically controlled.</v>
      </c>
      <c r="E8481" s="4" t="str">
        <f>VLOOKUP($A8481,HTS_Dec_25!$A$1:$E$11570,5,FALSE)</f>
        <v>4.2%</v>
      </c>
      <c r="F8481" s="4">
        <v>25</v>
      </c>
    </row>
    <row r="8482" spans="1:6" ht="158.4" x14ac:dyDescent="0.3">
      <c r="A8482" s="4" t="s">
        <v>31887</v>
      </c>
      <c r="B8482" s="4" t="str">
        <f t="shared" si="132"/>
        <v>845939</v>
      </c>
      <c r="C8482" s="5" t="str">
        <f>VLOOKUP($A8482,HTS_Dec_25!$A$1:$E$11570,3,FALSE)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v>
      </c>
      <c r="D8482" s="5" t="str">
        <f>VLOOKUP($A8482,HTS_Dec_25!$A$1:$E$11570,4,FALSE)</f>
        <v>Other.</v>
      </c>
      <c r="E8482" s="4" t="str">
        <f>VLOOKUP($A8482,HTS_Dec_25!$A$1:$E$11570,5,FALSE)</f>
        <v>4.2%</v>
      </c>
      <c r="F8482" s="4">
        <v>25</v>
      </c>
    </row>
    <row r="8483" spans="1:6" ht="158.4" x14ac:dyDescent="0.3">
      <c r="A8483" s="4" t="s">
        <v>31888</v>
      </c>
      <c r="B8483" s="4" t="str">
        <f t="shared" si="132"/>
        <v>845941</v>
      </c>
      <c r="C8483" s="5" t="str">
        <f>VLOOKUP($A8483,HTS_Dec_25!$A$1:$E$11570,3,FALSE)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v>
      </c>
      <c r="D8483" s="5" t="str">
        <f>VLOOKUP($A8483,HTS_Dec_25!$A$1:$E$11570,4,FALSE)</f>
        <v>Numerically controlled.</v>
      </c>
      <c r="E8483" s="4" t="str">
        <f>VLOOKUP($A8483,HTS_Dec_25!$A$1:$E$11570,5,FALSE)</f>
        <v>4.2%</v>
      </c>
      <c r="F8483" s="4">
        <v>25</v>
      </c>
    </row>
    <row r="8484" spans="1:6" ht="158.4" x14ac:dyDescent="0.3">
      <c r="A8484" s="4" t="s">
        <v>31889</v>
      </c>
      <c r="B8484" s="4" t="str">
        <f t="shared" si="132"/>
        <v>845949</v>
      </c>
      <c r="C8484" s="5" t="str">
        <f>VLOOKUP($A8484,HTS_Dec_25!$A$1:$E$11570,3,FALSE)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v>
      </c>
      <c r="D8484" s="5" t="str">
        <f>VLOOKUP($A8484,HTS_Dec_25!$A$1:$E$11570,4,FALSE)</f>
        <v>Other.</v>
      </c>
      <c r="E8484" s="4" t="str">
        <f>VLOOKUP($A8484,HTS_Dec_25!$A$1:$E$11570,5,FALSE)</f>
        <v>4.2%</v>
      </c>
      <c r="F8484" s="4">
        <v>25</v>
      </c>
    </row>
    <row r="8485" spans="1:6" ht="158.4" x14ac:dyDescent="0.3">
      <c r="A8485" s="4" t="s">
        <v>31890</v>
      </c>
      <c r="B8485" s="4" t="str">
        <f t="shared" si="132"/>
        <v>845951</v>
      </c>
      <c r="C8485" s="5" t="str">
        <f>VLOOKUP($A8485,HTS_Dec_25!$A$1:$E$11570,3,FALSE)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v>
      </c>
      <c r="D8485" s="5" t="str">
        <f>VLOOKUP($A8485,HTS_Dec_25!$A$1:$E$11570,4,FALSE)</f>
        <v>Numerically controlled.</v>
      </c>
      <c r="E8485" s="4" t="str">
        <f>VLOOKUP($A8485,HTS_Dec_25!$A$1:$E$11570,5,FALSE)</f>
        <v>4.2%</v>
      </c>
      <c r="F8485" s="4">
        <v>25</v>
      </c>
    </row>
    <row r="8486" spans="1:6" ht="158.4" x14ac:dyDescent="0.3">
      <c r="A8486" s="4" t="s">
        <v>31891</v>
      </c>
      <c r="B8486" s="4" t="str">
        <f t="shared" si="132"/>
        <v>845959</v>
      </c>
      <c r="C8486" s="5" t="str">
        <f>VLOOKUP($A8486,HTS_Dec_25!$A$1:$E$11570,3,FALSE)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v>
      </c>
      <c r="D8486" s="5" t="str">
        <f>VLOOKUP($A8486,HTS_Dec_25!$A$1:$E$11570,4,FALSE)</f>
        <v>Other.</v>
      </c>
      <c r="E8486" s="4" t="str">
        <f>VLOOKUP($A8486,HTS_Dec_25!$A$1:$E$11570,5,FALSE)</f>
        <v>4.2%</v>
      </c>
      <c r="F8486" s="4">
        <v>25</v>
      </c>
    </row>
    <row r="8487" spans="1:6" ht="158.4" x14ac:dyDescent="0.3">
      <c r="A8487" s="4" t="s">
        <v>31892</v>
      </c>
      <c r="B8487" s="4" t="str">
        <f t="shared" si="132"/>
        <v>845961</v>
      </c>
      <c r="C8487" s="5" t="str">
        <f>VLOOKUP($A8487,HTS_Dec_25!$A$1:$E$11570,3,FALSE)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v>
      </c>
      <c r="D8487" s="5" t="str">
        <f>VLOOKUP($A8487,HTS_Dec_25!$A$1:$E$11570,4,FALSE)</f>
        <v>Numerically controlled.</v>
      </c>
      <c r="E8487" s="4" t="str">
        <f>VLOOKUP($A8487,HTS_Dec_25!$A$1:$E$11570,5,FALSE)</f>
        <v>4.2%</v>
      </c>
      <c r="F8487" s="4">
        <v>25</v>
      </c>
    </row>
    <row r="8488" spans="1:6" ht="158.4" x14ac:dyDescent="0.3">
      <c r="A8488" s="4" t="s">
        <v>31893</v>
      </c>
      <c r="B8488" s="4" t="str">
        <f t="shared" si="132"/>
        <v>845969</v>
      </c>
      <c r="C8488" s="5" t="str">
        <f>VLOOKUP($A8488,HTS_Dec_25!$A$1:$E$11570,3,FALSE)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v>
      </c>
      <c r="D8488" s="5" t="str">
        <f>VLOOKUP($A8488,HTS_Dec_25!$A$1:$E$11570,4,FALSE)</f>
        <v>Other.</v>
      </c>
      <c r="E8488" s="4" t="str">
        <f>VLOOKUP($A8488,HTS_Dec_25!$A$1:$E$11570,5,FALSE)</f>
        <v>4.2%</v>
      </c>
      <c r="F8488" s="4">
        <v>25</v>
      </c>
    </row>
    <row r="8489" spans="1:6" ht="158.4" x14ac:dyDescent="0.3">
      <c r="A8489" s="4" t="s">
        <v>31894</v>
      </c>
      <c r="B8489" s="4" t="str">
        <f t="shared" si="132"/>
        <v>845970</v>
      </c>
      <c r="C8489" s="5" t="str">
        <f>VLOOKUP($A8489,HTS_Dec_25!$A$1:$E$11570,3,FALSE)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v>
      </c>
      <c r="D8489" s="5" t="str">
        <f>VLOOKUP($A8489,HTS_Dec_25!$A$1:$E$11570,4,FALSE)</f>
        <v>Numerically controlled.</v>
      </c>
      <c r="E8489" s="4" t="str">
        <f>VLOOKUP($A8489,HTS_Dec_25!$A$1:$E$11570,5,FALSE)</f>
        <v>4.2%</v>
      </c>
      <c r="F8489" s="4">
        <v>25</v>
      </c>
    </row>
    <row r="8490" spans="1:6" ht="158.4" x14ac:dyDescent="0.3">
      <c r="A8490" s="4" t="s">
        <v>31895</v>
      </c>
      <c r="B8490" s="4" t="str">
        <f t="shared" si="132"/>
        <v>845970</v>
      </c>
      <c r="C8490" s="5" t="str">
        <f>VLOOKUP($A8490,HTS_Dec_25!$A$1:$E$11570,3,FALSE)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v>
      </c>
      <c r="D8490" s="5" t="str">
        <f>VLOOKUP($A8490,HTS_Dec_25!$A$1:$E$11570,4,FALSE)</f>
        <v>Other.</v>
      </c>
      <c r="E8490" s="4" t="str">
        <f>VLOOKUP($A8490,HTS_Dec_25!$A$1:$E$11570,5,FALSE)</f>
        <v>4.2%</v>
      </c>
      <c r="F8490" s="4">
        <v>25</v>
      </c>
    </row>
    <row r="8491" spans="1:6" ht="187.2" x14ac:dyDescent="0.3">
      <c r="A8491" s="4" t="s">
        <v>31896</v>
      </c>
      <c r="B8491" s="4" t="str">
        <f t="shared" si="132"/>
        <v>846012</v>
      </c>
      <c r="C8491" s="5" t="str">
        <f>VLOOKUP($A8491,HTS_Dec_25!$A$1:$E$11570,3,FALSE)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v>
      </c>
      <c r="D8491" s="5" t="str">
        <f>VLOOKUP($A8491,HTS_Dec_25!$A$1:$E$11570,4,FALSE)</f>
        <v>Numerically controlled.</v>
      </c>
      <c r="E8491" s="4" t="str">
        <f>VLOOKUP($A8491,HTS_Dec_25!$A$1:$E$11570,5,FALSE)</f>
        <v>4.4%</v>
      </c>
      <c r="F8491" s="4">
        <v>25</v>
      </c>
    </row>
    <row r="8492" spans="1:6" ht="187.2" x14ac:dyDescent="0.3">
      <c r="A8492" s="4" t="s">
        <v>31897</v>
      </c>
      <c r="B8492" s="4" t="str">
        <f t="shared" si="132"/>
        <v>846019</v>
      </c>
      <c r="C8492" s="5" t="str">
        <f>VLOOKUP($A8492,HTS_Dec_25!$A$1:$E$11570,3,FALSE)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v>
      </c>
      <c r="D8492" s="5" t="str">
        <f>VLOOKUP($A8492,HTS_Dec_25!$A$1:$E$11570,4,FALSE)</f>
        <v>Other.</v>
      </c>
      <c r="E8492" s="4" t="str">
        <f>VLOOKUP($A8492,HTS_Dec_25!$A$1:$E$11570,5,FALSE)</f>
        <v>4.4%</v>
      </c>
      <c r="F8492" s="4">
        <v>25</v>
      </c>
    </row>
    <row r="8493" spans="1:6" ht="187.2" x14ac:dyDescent="0.3">
      <c r="A8493" s="4" t="s">
        <v>31898</v>
      </c>
      <c r="B8493" s="4" t="str">
        <f t="shared" si="132"/>
        <v>846022</v>
      </c>
      <c r="C8493" s="5" t="str">
        <f>VLOOKUP($A8493,HTS_Dec_25!$A$1:$E$11570,3,FALSE)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3" s="5" t="str">
        <f>VLOOKUP($A8493,HTS_Dec_25!$A$1:$E$11570,4,FALSE)</f>
        <v>Centerless grinding machines, numerically controlled.</v>
      </c>
      <c r="E8493" s="4" t="str">
        <f>VLOOKUP($A8493,HTS_Dec_25!$A$1:$E$11570,5,FALSE)</f>
        <v>4.4%</v>
      </c>
      <c r="F8493" s="4">
        <v>25</v>
      </c>
    </row>
    <row r="8494" spans="1:6" ht="187.2" x14ac:dyDescent="0.3">
      <c r="A8494" s="4" t="s">
        <v>31899</v>
      </c>
      <c r="B8494" s="4" t="str">
        <f t="shared" si="132"/>
        <v>846023</v>
      </c>
      <c r="C8494" s="5" t="str">
        <f>VLOOKUP($A8494,HTS_Dec_25!$A$1:$E$11570,3,FALSE)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4" s="5" t="str">
        <f>VLOOKUP($A8494,HTS_Dec_25!$A$1:$E$11570,4,FALSE)</f>
        <v>Other cylindrical grinding machines, numerically controlled.</v>
      </c>
      <c r="E8494" s="4" t="str">
        <f>VLOOKUP($A8494,HTS_Dec_25!$A$1:$E$11570,5,FALSE)</f>
        <v>4.4%</v>
      </c>
      <c r="F8494" s="4">
        <v>25</v>
      </c>
    </row>
    <row r="8495" spans="1:6" ht="187.2" x14ac:dyDescent="0.3">
      <c r="A8495" s="4" t="s">
        <v>31900</v>
      </c>
      <c r="B8495" s="4" t="str">
        <f t="shared" si="132"/>
        <v>846024</v>
      </c>
      <c r="C8495" s="5" t="str">
        <f>VLOOKUP($A8495,HTS_Dec_25!$A$1:$E$11570,3,FALSE)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5" s="5" t="str">
        <f>VLOOKUP($A8495,HTS_Dec_25!$A$1:$E$11570,4,FALSE)</f>
        <v>Other, numerically controlled.</v>
      </c>
      <c r="E8495" s="4" t="str">
        <f>VLOOKUP($A8495,HTS_Dec_25!$A$1:$E$11570,5,FALSE)</f>
        <v>4.4%</v>
      </c>
      <c r="F8495" s="4">
        <v>25</v>
      </c>
    </row>
    <row r="8496" spans="1:6" ht="187.2" x14ac:dyDescent="0.3">
      <c r="A8496" s="4" t="s">
        <v>31901</v>
      </c>
      <c r="B8496" s="4" t="str">
        <f t="shared" si="132"/>
        <v>846029</v>
      </c>
      <c r="C8496" s="5" t="str">
        <f>VLOOKUP($A8496,HTS_Dec_25!$A$1:$E$11570,3,FALSE)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6" s="5" t="str">
        <f>VLOOKUP($A8496,HTS_Dec_25!$A$1:$E$11570,4,FALSE)</f>
        <v>Other.</v>
      </c>
      <c r="E8496" s="4" t="str">
        <f>VLOOKUP($A8496,HTS_Dec_25!$A$1:$E$11570,5,FALSE)</f>
        <v>4.4%</v>
      </c>
      <c r="F8496" s="4">
        <v>25</v>
      </c>
    </row>
    <row r="8497" spans="1:6" ht="187.2" x14ac:dyDescent="0.3">
      <c r="A8497" s="4" t="s">
        <v>31902</v>
      </c>
      <c r="B8497" s="4" t="str">
        <f t="shared" si="132"/>
        <v>846031</v>
      </c>
      <c r="C8497" s="5" t="str">
        <f>VLOOKUP($A8497,HTS_Dec_25!$A$1:$E$11570,3,FALSE)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v>
      </c>
      <c r="D8497" s="5" t="str">
        <f>VLOOKUP($A8497,HTS_Dec_25!$A$1:$E$11570,4,FALSE)</f>
        <v>Numerically controlled.</v>
      </c>
      <c r="E8497" s="4" t="str">
        <f>VLOOKUP($A8497,HTS_Dec_25!$A$1:$E$11570,5,FALSE)</f>
        <v>4.4%</v>
      </c>
      <c r="F8497" s="4">
        <v>25</v>
      </c>
    </row>
    <row r="8498" spans="1:6" ht="187.2" x14ac:dyDescent="0.3">
      <c r="A8498" s="4" t="s">
        <v>31903</v>
      </c>
      <c r="B8498" s="4" t="str">
        <f t="shared" si="132"/>
        <v>846039</v>
      </c>
      <c r="C8498" s="5" t="str">
        <f>VLOOKUP($A8498,HTS_Dec_25!$A$1:$E$11570,3,FALSE)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v>
      </c>
      <c r="D8498" s="5" t="str">
        <f>VLOOKUP($A8498,HTS_Dec_25!$A$1:$E$11570,4,FALSE)</f>
        <v>Other.</v>
      </c>
      <c r="E8498" s="4" t="str">
        <f>VLOOKUP($A8498,HTS_Dec_25!$A$1:$E$11570,5,FALSE)</f>
        <v>4.4%</v>
      </c>
      <c r="F8498" s="4">
        <v>25</v>
      </c>
    </row>
    <row r="8499" spans="1:6" ht="187.2" x14ac:dyDescent="0.3">
      <c r="A8499" s="4" t="s">
        <v>31904</v>
      </c>
      <c r="B8499" s="4" t="str">
        <f t="shared" si="132"/>
        <v>846040</v>
      </c>
      <c r="C8499" s="5" t="str">
        <f>VLOOKUP($A8499,HTS_Dec_25!$A$1:$E$11570,3,FALSE)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v>
      </c>
      <c r="D8499" s="5" t="str">
        <f>VLOOKUP($A8499,HTS_Dec_25!$A$1:$E$11570,4,FALSE)</f>
        <v>Numerically controlled.</v>
      </c>
      <c r="E8499" s="4" t="str">
        <f>VLOOKUP($A8499,HTS_Dec_25!$A$1:$E$11570,5,FALSE)</f>
        <v>4.4%</v>
      </c>
      <c r="F8499" s="4">
        <v>25</v>
      </c>
    </row>
    <row r="8500" spans="1:6" ht="187.2" x14ac:dyDescent="0.3">
      <c r="A8500" s="4" t="s">
        <v>31905</v>
      </c>
      <c r="B8500" s="4" t="str">
        <f t="shared" si="132"/>
        <v>846040</v>
      </c>
      <c r="C8500" s="5" t="str">
        <f>VLOOKUP($A8500,HTS_Dec_25!$A$1:$E$11570,3,FALSE)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v>
      </c>
      <c r="D8500" s="5" t="str">
        <f>VLOOKUP($A8500,HTS_Dec_25!$A$1:$E$11570,4,FALSE)</f>
        <v>Other.</v>
      </c>
      <c r="E8500" s="4" t="str">
        <f>VLOOKUP($A8500,HTS_Dec_25!$A$1:$E$11570,5,FALSE)</f>
        <v>4.4%</v>
      </c>
      <c r="F8500" s="4">
        <v>25</v>
      </c>
    </row>
    <row r="8501" spans="1:6" ht="172.8" x14ac:dyDescent="0.3">
      <c r="A8501" s="4" t="s">
        <v>31906</v>
      </c>
      <c r="B8501" s="4" t="str">
        <f t="shared" si="132"/>
        <v>846090</v>
      </c>
      <c r="C8501" s="5" t="str">
        <f>VLOOKUP($A8501,HTS_Dec_25!$A$1:$E$11570,3,FALSE)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v>
      </c>
      <c r="D8501" s="5" t="str">
        <f>VLOOKUP($A8501,HTS_Dec_25!$A$1:$E$11570,4,FALSE)</f>
        <v>Numerically controlled.</v>
      </c>
      <c r="E8501" s="4" t="str">
        <f>VLOOKUP($A8501,HTS_Dec_25!$A$1:$E$11570,5,FALSE)</f>
        <v>4.4%</v>
      </c>
      <c r="F8501" s="4">
        <v>25</v>
      </c>
    </row>
    <row r="8502" spans="1:6" ht="172.8" x14ac:dyDescent="0.3">
      <c r="A8502" s="4" t="s">
        <v>31907</v>
      </c>
      <c r="B8502" s="4" t="str">
        <f t="shared" si="132"/>
        <v>846090</v>
      </c>
      <c r="C8502" s="5" t="str">
        <f>VLOOKUP($A8502,HTS_Dec_25!$A$1:$E$11570,3,FALSE)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v>
      </c>
      <c r="D8502" s="5" t="str">
        <f>VLOOKUP($A8502,HTS_Dec_25!$A$1:$E$11570,4,FALSE)</f>
        <v>Other.</v>
      </c>
      <c r="E8502" s="4" t="str">
        <f>VLOOKUP($A8502,HTS_Dec_25!$A$1:$E$11570,5,FALSE)</f>
        <v>4.4%</v>
      </c>
      <c r="F8502" s="4">
        <v>25</v>
      </c>
    </row>
    <row r="8503" spans="1:6" ht="172.8" x14ac:dyDescent="0.3">
      <c r="A8503" s="4" t="s">
        <v>31908</v>
      </c>
      <c r="B8503" s="4" t="str">
        <f t="shared" si="132"/>
        <v>846120</v>
      </c>
      <c r="C8503" s="5" t="str">
        <f>VLOOKUP($A8503,HTS_Dec_25!$A$1:$E$11570,3,FALSE)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v>
      </c>
      <c r="D8503" s="5" t="str">
        <f>VLOOKUP($A8503,HTS_Dec_25!$A$1:$E$11570,4,FALSE)</f>
        <v>Numerically controlled.</v>
      </c>
      <c r="E8503" s="4" t="str">
        <f>VLOOKUP($A8503,HTS_Dec_25!$A$1:$E$11570,5,FALSE)</f>
        <v>4.4%</v>
      </c>
      <c r="F8503" s="4">
        <v>25</v>
      </c>
    </row>
    <row r="8504" spans="1:6" ht="172.8" x14ac:dyDescent="0.3">
      <c r="A8504" s="4" t="s">
        <v>31909</v>
      </c>
      <c r="B8504" s="4" t="str">
        <f t="shared" si="132"/>
        <v>846120</v>
      </c>
      <c r="C8504" s="5" t="str">
        <f>VLOOKUP($A8504,HTS_Dec_25!$A$1:$E$11570,3,FALSE)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v>
      </c>
      <c r="D8504" s="5" t="str">
        <f>VLOOKUP($A8504,HTS_Dec_25!$A$1:$E$11570,4,FALSE)</f>
        <v>Other.</v>
      </c>
      <c r="E8504" s="4" t="str">
        <f>VLOOKUP($A8504,HTS_Dec_25!$A$1:$E$11570,5,FALSE)</f>
        <v>4.4%</v>
      </c>
      <c r="F8504" s="4">
        <v>25</v>
      </c>
    </row>
    <row r="8505" spans="1:6" ht="172.8" x14ac:dyDescent="0.3">
      <c r="A8505" s="4" t="s">
        <v>31910</v>
      </c>
      <c r="B8505" s="4" t="str">
        <f t="shared" si="132"/>
        <v>846130</v>
      </c>
      <c r="C8505" s="5" t="str">
        <f>VLOOKUP($A8505,HTS_Dec_25!$A$1:$E$11570,3,FALSE)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v>
      </c>
      <c r="D8505" s="5" t="str">
        <f>VLOOKUP($A8505,HTS_Dec_25!$A$1:$E$11570,4,FALSE)</f>
        <v>Numerically controlled.</v>
      </c>
      <c r="E8505" s="4" t="str">
        <f>VLOOKUP($A8505,HTS_Dec_25!$A$1:$E$11570,5,FALSE)</f>
        <v>4.4%</v>
      </c>
      <c r="F8505" s="4">
        <v>25</v>
      </c>
    </row>
    <row r="8506" spans="1:6" ht="172.8" x14ac:dyDescent="0.3">
      <c r="A8506" s="4" t="s">
        <v>31911</v>
      </c>
      <c r="B8506" s="4" t="str">
        <f t="shared" si="132"/>
        <v>846130</v>
      </c>
      <c r="C8506" s="5" t="str">
        <f>VLOOKUP($A8506,HTS_Dec_25!$A$1:$E$11570,3,FALSE)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v>
      </c>
      <c r="D8506" s="5" t="str">
        <f>VLOOKUP($A8506,HTS_Dec_25!$A$1:$E$11570,4,FALSE)</f>
        <v>Other.</v>
      </c>
      <c r="E8506" s="4" t="str">
        <f>VLOOKUP($A8506,HTS_Dec_25!$A$1:$E$11570,5,FALSE)</f>
        <v>4.4%</v>
      </c>
      <c r="F8506" s="4">
        <v>25</v>
      </c>
    </row>
    <row r="8507" spans="1:6" ht="187.2" x14ac:dyDescent="0.3">
      <c r="A8507" s="4" t="s">
        <v>31912</v>
      </c>
      <c r="B8507" s="4" t="str">
        <f t="shared" si="132"/>
        <v>846140</v>
      </c>
      <c r="C8507" s="5" t="str">
        <f>VLOOKUP($A8507,HTS_Dec_25!$A$1:$E$11570,3,FALSE)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v>
      </c>
      <c r="D8507" s="5" t="str">
        <f>VLOOKUP($A8507,HTS_Dec_25!$A$1:$E$11570,4,FALSE)</f>
        <v>Gear cutting machines.</v>
      </c>
      <c r="E8507" s="4" t="str">
        <f>VLOOKUP($A8507,HTS_Dec_25!$A$1:$E$11570,5,FALSE)</f>
        <v>5.8%</v>
      </c>
      <c r="F8507" s="4">
        <v>25</v>
      </c>
    </row>
    <row r="8508" spans="1:6" ht="187.2" x14ac:dyDescent="0.3">
      <c r="A8508" s="4" t="s">
        <v>31913</v>
      </c>
      <c r="B8508" s="4" t="str">
        <f t="shared" si="132"/>
        <v>846140</v>
      </c>
      <c r="C8508" s="5" t="str">
        <f>VLOOKUP($A8508,HTS_Dec_25!$A$1:$E$11570,3,FALSE)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v>
      </c>
      <c r="D8508" s="5" t="str">
        <f>VLOOKUP($A8508,HTS_Dec_25!$A$1:$E$11570,4,FALSE)</f>
        <v>Gear grinding or finishing machines.</v>
      </c>
      <c r="E8508" s="4" t="str">
        <f>VLOOKUP($A8508,HTS_Dec_25!$A$1:$E$11570,5,FALSE)</f>
        <v>4.4%</v>
      </c>
      <c r="F8508" s="4">
        <v>25</v>
      </c>
    </row>
    <row r="8509" spans="1:6" ht="172.8" x14ac:dyDescent="0.3">
      <c r="A8509" s="4" t="s">
        <v>31914</v>
      </c>
      <c r="B8509" s="4" t="str">
        <f t="shared" si="132"/>
        <v>846150</v>
      </c>
      <c r="C8509" s="5" t="str">
        <f>VLOOKUP($A8509,HTS_Dec_25!$A$1:$E$11570,3,FALSE)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v>
      </c>
      <c r="D8509" s="5" t="str">
        <f>VLOOKUP($A8509,HTS_Dec_25!$A$1:$E$11570,4,FALSE)</f>
        <v>Numerically controlled.</v>
      </c>
      <c r="E8509" s="4" t="str">
        <f>VLOOKUP($A8509,HTS_Dec_25!$A$1:$E$11570,5,FALSE)</f>
        <v>4.4%</v>
      </c>
      <c r="F8509" s="4">
        <v>25</v>
      </c>
    </row>
    <row r="8510" spans="1:6" ht="172.8" x14ac:dyDescent="0.3">
      <c r="A8510" s="4" t="s">
        <v>31915</v>
      </c>
      <c r="B8510" s="4" t="str">
        <f t="shared" si="132"/>
        <v>846150</v>
      </c>
      <c r="C8510" s="5" t="str">
        <f>VLOOKUP($A8510,HTS_Dec_25!$A$1:$E$11570,3,FALSE)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v>
      </c>
      <c r="D8510" s="5" t="str">
        <f>VLOOKUP($A8510,HTS_Dec_25!$A$1:$E$11570,4,FALSE)</f>
        <v>Other.</v>
      </c>
      <c r="E8510" s="4" t="str">
        <f>VLOOKUP($A8510,HTS_Dec_25!$A$1:$E$11570,5,FALSE)</f>
        <v>4.4%</v>
      </c>
      <c r="F8510" s="4">
        <v>25</v>
      </c>
    </row>
    <row r="8511" spans="1:6" ht="172.8" x14ac:dyDescent="0.3">
      <c r="A8511" s="4" t="s">
        <v>31916</v>
      </c>
      <c r="B8511" s="4" t="str">
        <f t="shared" si="132"/>
        <v>846190</v>
      </c>
      <c r="C8511" s="5" t="str">
        <f>VLOOKUP($A8511,HTS_Dec_25!$A$1:$E$11570,3,FALSE)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v>
      </c>
      <c r="D8511" s="5" t="str">
        <f>VLOOKUP($A8511,HTS_Dec_25!$A$1:$E$11570,4,FALSE)</f>
        <v>Numerically controlled.</v>
      </c>
      <c r="E8511" s="4" t="str">
        <f>VLOOKUP($A8511,HTS_Dec_25!$A$1:$E$11570,5,FALSE)</f>
        <v>4.4%</v>
      </c>
      <c r="F8511" s="4">
        <v>25</v>
      </c>
    </row>
    <row r="8512" spans="1:6" ht="172.8" x14ac:dyDescent="0.3">
      <c r="A8512" s="4" t="s">
        <v>31917</v>
      </c>
      <c r="B8512" s="4" t="str">
        <f t="shared" si="132"/>
        <v>846190</v>
      </c>
      <c r="C8512" s="5" t="str">
        <f>VLOOKUP($A8512,HTS_Dec_25!$A$1:$E$11570,3,FALSE)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v>
      </c>
      <c r="D8512" s="5" t="str">
        <f>VLOOKUP($A8512,HTS_Dec_25!$A$1:$E$11570,4,FALSE)</f>
        <v>Other.</v>
      </c>
      <c r="E8512" s="4" t="str">
        <f>VLOOKUP($A8512,HTS_Dec_25!$A$1:$E$11570,5,FALSE)</f>
        <v>4.4%</v>
      </c>
      <c r="F8512" s="4">
        <v>25</v>
      </c>
    </row>
    <row r="8513" spans="1:6" ht="244.8" x14ac:dyDescent="0.3">
      <c r="A8513" s="4" t="s">
        <v>31918</v>
      </c>
      <c r="B8513" s="4" t="str">
        <f t="shared" si="132"/>
        <v>846211</v>
      </c>
      <c r="C8513" s="5" t="str">
        <f>VLOOKUP($A8513,HTS_Dec_25!$A$1:$E$11570,3,FALSE)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v>
      </c>
      <c r="D8513" s="5" t="str">
        <f>VLOOKUP($A8513,HTS_Dec_25!$A$1:$E$11570,4,FALSE)</f>
        <v>Closed die forging machines.</v>
      </c>
      <c r="E8513" s="4" t="str">
        <f>VLOOKUP($A8513,HTS_Dec_25!$A$1:$E$11570,5,FALSE)</f>
        <v>4.4%</v>
      </c>
      <c r="F8513" s="4">
        <v>25</v>
      </c>
    </row>
    <row r="8514" spans="1:6" ht="244.8" x14ac:dyDescent="0.3">
      <c r="A8514" s="4" t="s">
        <v>31919</v>
      </c>
      <c r="B8514" s="4" t="str">
        <f t="shared" si="132"/>
        <v>846219</v>
      </c>
      <c r="C8514" s="5" t="str">
        <f>VLOOKUP($A8514,HTS_Dec_25!$A$1:$E$11570,3,FALSE)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v>
      </c>
      <c r="D8514" s="5" t="str">
        <f>VLOOKUP($A8514,HTS_Dec_25!$A$1:$E$11570,4,FALSE)</f>
        <v>Other.</v>
      </c>
      <c r="E8514" s="4" t="str">
        <f>VLOOKUP($A8514,HTS_Dec_25!$A$1:$E$11570,5,FALSE)</f>
        <v>4.4%</v>
      </c>
      <c r="F8514" s="4">
        <v>25</v>
      </c>
    </row>
    <row r="8515" spans="1:6" ht="244.8" x14ac:dyDescent="0.3">
      <c r="A8515" s="4" t="s">
        <v>31920</v>
      </c>
      <c r="B8515" s="4" t="str">
        <f t="shared" ref="B8515:B8578" si="133">LEFT(A8515,6)</f>
        <v>846222</v>
      </c>
      <c r="C8515" s="5" t="str">
        <f>VLOOKUP($A8515,HTS_Dec_25!$A$1:$E$11570,3,FALSE)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5" s="5" t="str">
        <f>VLOOKUP($A8515,HTS_Dec_25!$A$1:$E$11570,4,FALSE)</f>
        <v>Profile forming machines.</v>
      </c>
      <c r="E8515" s="4" t="str">
        <f>VLOOKUP($A8515,HTS_Dec_25!$A$1:$E$11570,5,FALSE)</f>
        <v>4.4%</v>
      </c>
      <c r="F8515" s="4">
        <v>25</v>
      </c>
    </row>
    <row r="8516" spans="1:6" ht="244.8" x14ac:dyDescent="0.3">
      <c r="A8516" s="4" t="s">
        <v>31921</v>
      </c>
      <c r="B8516" s="4" t="str">
        <f t="shared" si="133"/>
        <v>846223</v>
      </c>
      <c r="C8516" s="5" t="str">
        <f>VLOOKUP($A8516,HTS_Dec_25!$A$1:$E$11570,3,FALSE)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6" s="5" t="str">
        <f>VLOOKUP($A8516,HTS_Dec_25!$A$1:$E$11570,4,FALSE)</f>
        <v>Numerically controlled press brakes.</v>
      </c>
      <c r="E8516" s="4" t="str">
        <f>VLOOKUP($A8516,HTS_Dec_25!$A$1:$E$11570,5,FALSE)</f>
        <v>4.4%</v>
      </c>
      <c r="F8516" s="4">
        <v>25</v>
      </c>
    </row>
    <row r="8517" spans="1:6" ht="244.8" x14ac:dyDescent="0.3">
      <c r="A8517" s="4" t="s">
        <v>31922</v>
      </c>
      <c r="B8517" s="4" t="str">
        <f t="shared" si="133"/>
        <v>846224</v>
      </c>
      <c r="C8517" s="5" t="str">
        <f>VLOOKUP($A8517,HTS_Dec_25!$A$1:$E$11570,3,FALSE)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7" s="5" t="str">
        <f>VLOOKUP($A8517,HTS_Dec_25!$A$1:$E$11570,4,FALSE)</f>
        <v>Numerically controlled panel benders.</v>
      </c>
      <c r="E8517" s="4" t="str">
        <f>VLOOKUP($A8517,HTS_Dec_25!$A$1:$E$11570,5,FALSE)</f>
        <v>4.4%</v>
      </c>
      <c r="F8517" s="4">
        <v>25</v>
      </c>
    </row>
    <row r="8518" spans="1:6" ht="244.8" x14ac:dyDescent="0.3">
      <c r="A8518" s="4" t="s">
        <v>31923</v>
      </c>
      <c r="B8518" s="4" t="str">
        <f t="shared" si="133"/>
        <v>846225</v>
      </c>
      <c r="C8518" s="5" t="str">
        <f>VLOOKUP($A8518,HTS_Dec_25!$A$1:$E$11570,3,FALSE)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8" s="5" t="str">
        <f>VLOOKUP($A8518,HTS_Dec_25!$A$1:$E$11570,4,FALSE)</f>
        <v>Numerically controlled roll forming machines.</v>
      </c>
      <c r="E8518" s="4" t="str">
        <f>VLOOKUP($A8518,HTS_Dec_25!$A$1:$E$11570,5,FALSE)</f>
        <v>4.4%</v>
      </c>
      <c r="F8518" s="4">
        <v>25</v>
      </c>
    </row>
    <row r="8519" spans="1:6" ht="244.8" x14ac:dyDescent="0.3">
      <c r="A8519" s="4" t="s">
        <v>31924</v>
      </c>
      <c r="B8519" s="4" t="str">
        <f t="shared" si="133"/>
        <v>846226</v>
      </c>
      <c r="C8519" s="5" t="str">
        <f>VLOOKUP($A8519,HTS_Dec_25!$A$1:$E$11570,3,FALSE)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9" s="5" t="str">
        <f>VLOOKUP($A8519,HTS_Dec_25!$A$1:$E$11570,4,FALSE)</f>
        <v>Other numerically controlled bending, folding, straightening or flattening machines.</v>
      </c>
      <c r="E8519" s="4" t="str">
        <f>VLOOKUP($A8519,HTS_Dec_25!$A$1:$E$11570,5,FALSE)</f>
        <v>4.4%</v>
      </c>
      <c r="F8519" s="4">
        <v>25</v>
      </c>
    </row>
    <row r="8520" spans="1:6" ht="244.8" x14ac:dyDescent="0.3">
      <c r="A8520" s="4" t="s">
        <v>31925</v>
      </c>
      <c r="B8520" s="4" t="str">
        <f t="shared" si="133"/>
        <v>846229</v>
      </c>
      <c r="C8520" s="5" t="str">
        <f>VLOOKUP($A8520,HTS_Dec_25!$A$1:$E$11570,3,FALSE)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20" s="5" t="str">
        <f>VLOOKUP($A8520,HTS_Dec_25!$A$1:$E$11570,4,FALSE)</f>
        <v>Other.</v>
      </c>
      <c r="E8520" s="4" t="str">
        <f>VLOOKUP($A8520,HTS_Dec_25!$A$1:$E$11570,5,FALSE)</f>
        <v>4.4%</v>
      </c>
      <c r="F8520" s="4">
        <v>25</v>
      </c>
    </row>
    <row r="8521" spans="1:6" ht="273.60000000000002" x14ac:dyDescent="0.3">
      <c r="A8521" s="4" t="s">
        <v>31926</v>
      </c>
      <c r="B8521" s="4" t="str">
        <f t="shared" si="133"/>
        <v>846232</v>
      </c>
      <c r="C8521" s="5" t="str">
        <f>VLOOKUP($A8521,HTS_Dec_25!$A$1:$E$11570,3,FALSE)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v>
      </c>
      <c r="D8521" s="5" t="str">
        <f>VLOOKUP($A8521,HTS_Dec_25!$A$1:$E$11570,4,FALSE)</f>
        <v>Numerically controlled.</v>
      </c>
      <c r="E8521" s="4" t="str">
        <f>VLOOKUP($A8521,HTS_Dec_25!$A$1:$E$11570,5,FALSE)</f>
        <v>4.4%</v>
      </c>
      <c r="F8521" s="4">
        <v>25</v>
      </c>
    </row>
    <row r="8522" spans="1:6" ht="273.60000000000002" x14ac:dyDescent="0.3">
      <c r="A8522" s="4" t="s">
        <v>31927</v>
      </c>
      <c r="B8522" s="4" t="str">
        <f t="shared" si="133"/>
        <v>846232</v>
      </c>
      <c r="C8522" s="5" t="str">
        <f>VLOOKUP($A8522,HTS_Dec_25!$A$1:$E$11570,3,FALSE)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v>
      </c>
      <c r="D8522" s="5" t="str">
        <f>VLOOKUP($A8522,HTS_Dec_25!$A$1:$E$11570,4,FALSE)</f>
        <v>Other.</v>
      </c>
      <c r="E8522" s="4" t="str">
        <f>VLOOKUP($A8522,HTS_Dec_25!$A$1:$E$11570,5,FALSE)</f>
        <v>4.4%</v>
      </c>
      <c r="F8522" s="4">
        <v>25</v>
      </c>
    </row>
    <row r="8523" spans="1:6" ht="259.2" x14ac:dyDescent="0.3">
      <c r="A8523" s="4" t="s">
        <v>31928</v>
      </c>
      <c r="B8523" s="4" t="str">
        <f t="shared" si="133"/>
        <v>846233</v>
      </c>
      <c r="C8523" s="5" t="str">
        <f>VLOOKUP($A8523,HTS_Dec_25!$A$1:$E$11570,3,FALSE)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v>
      </c>
      <c r="D8523" s="5" t="str">
        <f>VLOOKUP($A8523,HTS_Dec_25!$A$1:$E$11570,4,FALSE)</f>
        <v>Numerically controlled shearing machines.</v>
      </c>
      <c r="E8523" s="4" t="str">
        <f>VLOOKUP($A8523,HTS_Dec_25!$A$1:$E$11570,5,FALSE)</f>
        <v>4.4%</v>
      </c>
      <c r="F8523" s="4">
        <v>25</v>
      </c>
    </row>
    <row r="8524" spans="1:6" ht="259.2" x14ac:dyDescent="0.3">
      <c r="A8524" s="4" t="s">
        <v>31929</v>
      </c>
      <c r="B8524" s="4" t="str">
        <f t="shared" si="133"/>
        <v>846239</v>
      </c>
      <c r="C8524" s="5" t="str">
        <f>VLOOKUP($A8524,HTS_Dec_25!$A$1:$E$11570,3,FALSE)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v>
      </c>
      <c r="D8524" s="5" t="str">
        <f>VLOOKUP($A8524,HTS_Dec_25!$A$1:$E$11570,4,FALSE)</f>
        <v>Other.</v>
      </c>
      <c r="E8524" s="4" t="str">
        <f>VLOOKUP($A8524,HTS_Dec_25!$A$1:$E$11570,5,FALSE)</f>
        <v>4.4%</v>
      </c>
      <c r="F8524" s="4">
        <v>25</v>
      </c>
    </row>
    <row r="8525" spans="1:6" ht="259.2" x14ac:dyDescent="0.3">
      <c r="A8525" s="4" t="s">
        <v>31930</v>
      </c>
      <c r="B8525" s="4" t="str">
        <f t="shared" si="133"/>
        <v>846242</v>
      </c>
      <c r="C8525" s="5" t="str">
        <f>VLOOKUP($A8525,HTS_Dec_25!$A$1:$E$11570,3,FALSE)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v>
      </c>
      <c r="D8525" s="5" t="str">
        <f>VLOOKUP($A8525,HTS_Dec_25!$A$1:$E$11570,4,FALSE)</f>
        <v>Numerically controlled.</v>
      </c>
      <c r="E8525" s="4" t="str">
        <f>VLOOKUP($A8525,HTS_Dec_25!$A$1:$E$11570,5,FALSE)</f>
        <v>4.4%</v>
      </c>
      <c r="F8525" s="4">
        <v>25</v>
      </c>
    </row>
    <row r="8526" spans="1:6" ht="259.2" x14ac:dyDescent="0.3">
      <c r="A8526" s="4" t="s">
        <v>31931</v>
      </c>
      <c r="B8526" s="4" t="str">
        <f t="shared" si="133"/>
        <v>846249</v>
      </c>
      <c r="C8526" s="5" t="str">
        <f>VLOOKUP($A8526,HTS_Dec_25!$A$1:$E$11570,3,FALSE)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v>
      </c>
      <c r="D8526" s="5" t="str">
        <f>VLOOKUP($A8526,HTS_Dec_25!$A$1:$E$11570,4,FALSE)</f>
        <v>Other.</v>
      </c>
      <c r="E8526" s="4" t="str">
        <f>VLOOKUP($A8526,HTS_Dec_25!$A$1:$E$11570,5,FALSE)</f>
        <v>4.4%</v>
      </c>
      <c r="F8526" s="4">
        <v>25</v>
      </c>
    </row>
    <row r="8527" spans="1:6" ht="230.4" x14ac:dyDescent="0.3">
      <c r="A8527" s="4" t="s">
        <v>31932</v>
      </c>
      <c r="B8527" s="4" t="str">
        <f t="shared" si="133"/>
        <v>846251</v>
      </c>
      <c r="C8527" s="5" t="str">
        <f>VLOOKUP($A8527,HTS_Dec_25!$A$1:$E$11570,3,FALSE)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v>
      </c>
      <c r="D8527" s="5" t="str">
        <f>VLOOKUP($A8527,HTS_Dec_25!$A$1:$E$11570,4,FALSE)</f>
        <v>Numerically controlled.</v>
      </c>
      <c r="E8527" s="4" t="str">
        <f>VLOOKUP($A8527,HTS_Dec_25!$A$1:$E$11570,5,FALSE)</f>
        <v>4.4%</v>
      </c>
      <c r="F8527" s="4">
        <v>25</v>
      </c>
    </row>
    <row r="8528" spans="1:6" ht="230.4" x14ac:dyDescent="0.3">
      <c r="A8528" s="4" t="s">
        <v>31933</v>
      </c>
      <c r="B8528" s="4" t="str">
        <f t="shared" si="133"/>
        <v>846259</v>
      </c>
      <c r="C8528" s="5" t="str">
        <f>VLOOKUP($A8528,HTS_Dec_25!$A$1:$E$11570,3,FALSE)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v>
      </c>
      <c r="D8528" s="5" t="str">
        <f>VLOOKUP($A8528,HTS_Dec_25!$A$1:$E$11570,4,FALSE)</f>
        <v>Other.</v>
      </c>
      <c r="E8528" s="4" t="str">
        <f>VLOOKUP($A8528,HTS_Dec_25!$A$1:$E$11570,5,FALSE)</f>
        <v>4.4%</v>
      </c>
      <c r="F8528" s="4">
        <v>25</v>
      </c>
    </row>
    <row r="8529" spans="1:6" ht="230.4" x14ac:dyDescent="0.3">
      <c r="A8529" s="4" t="s">
        <v>31934</v>
      </c>
      <c r="B8529" s="4" t="str">
        <f t="shared" si="133"/>
        <v>846261</v>
      </c>
      <c r="C8529" s="5" t="str">
        <f>VLOOKUP($A8529,HTS_Dec_25!$A$1:$E$11570,3,FALSE)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v>
      </c>
      <c r="D8529" s="5" t="str">
        <f>VLOOKUP($A8529,HTS_Dec_25!$A$1:$E$11570,4,FALSE)</f>
        <v>Numerically controlled.</v>
      </c>
      <c r="E8529" s="4" t="str">
        <f>VLOOKUP($A8529,HTS_Dec_25!$A$1:$E$11570,5,FALSE)</f>
        <v>4.4%</v>
      </c>
      <c r="F8529" s="4">
        <v>25</v>
      </c>
    </row>
    <row r="8530" spans="1:6" ht="230.4" x14ac:dyDescent="0.3">
      <c r="A8530" s="4" t="s">
        <v>31935</v>
      </c>
      <c r="B8530" s="4" t="str">
        <f t="shared" si="133"/>
        <v>846261</v>
      </c>
      <c r="C8530" s="5" t="str">
        <f>VLOOKUP($A8530,HTS_Dec_25!$A$1:$E$11570,3,FALSE)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v>
      </c>
      <c r="D8530" s="5" t="str">
        <f>VLOOKUP($A8530,HTS_Dec_25!$A$1:$E$11570,4,FALSE)</f>
        <v>Other.</v>
      </c>
      <c r="E8530" s="4" t="str">
        <f>VLOOKUP($A8530,HTS_Dec_25!$A$1:$E$11570,5,FALSE)</f>
        <v>4.4%</v>
      </c>
      <c r="F8530" s="4">
        <v>25</v>
      </c>
    </row>
    <row r="8531" spans="1:6" ht="230.4" x14ac:dyDescent="0.3">
      <c r="A8531" s="4" t="s">
        <v>31936</v>
      </c>
      <c r="B8531" s="4" t="str">
        <f t="shared" si="133"/>
        <v>846262</v>
      </c>
      <c r="C8531" s="5" t="str">
        <f>VLOOKUP($A8531,HTS_Dec_25!$A$1:$E$11570,3,FALSE)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v>
      </c>
      <c r="D8531" s="5" t="str">
        <f>VLOOKUP($A8531,HTS_Dec_25!$A$1:$E$11570,4,FALSE)</f>
        <v>Numerically controlled.</v>
      </c>
      <c r="E8531" s="4" t="str">
        <f>VLOOKUP($A8531,HTS_Dec_25!$A$1:$E$11570,5,FALSE)</f>
        <v>4.4%</v>
      </c>
      <c r="F8531" s="4">
        <v>25</v>
      </c>
    </row>
    <row r="8532" spans="1:6" ht="230.4" x14ac:dyDescent="0.3">
      <c r="A8532" s="4" t="s">
        <v>31937</v>
      </c>
      <c r="B8532" s="4" t="str">
        <f t="shared" si="133"/>
        <v>846262</v>
      </c>
      <c r="C8532" s="5" t="str">
        <f>VLOOKUP($A8532,HTS_Dec_25!$A$1:$E$11570,3,FALSE)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v>
      </c>
      <c r="D8532" s="5" t="str">
        <f>VLOOKUP($A8532,HTS_Dec_25!$A$1:$E$11570,4,FALSE)</f>
        <v>Other.</v>
      </c>
      <c r="E8532" s="4" t="str">
        <f>VLOOKUP($A8532,HTS_Dec_25!$A$1:$E$11570,5,FALSE)</f>
        <v>4.4%</v>
      </c>
      <c r="F8532" s="4">
        <v>25</v>
      </c>
    </row>
    <row r="8533" spans="1:6" ht="230.4" x14ac:dyDescent="0.3">
      <c r="A8533" s="4" t="s">
        <v>31938</v>
      </c>
      <c r="B8533" s="4" t="str">
        <f t="shared" si="133"/>
        <v>846263</v>
      </c>
      <c r="C8533" s="5" t="str">
        <f>VLOOKUP($A8533,HTS_Dec_25!$A$1:$E$11570,3,FALSE)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v>
      </c>
      <c r="D8533" s="5" t="str">
        <f>VLOOKUP($A8533,HTS_Dec_25!$A$1:$E$11570,4,FALSE)</f>
        <v>Numerically controlled.</v>
      </c>
      <c r="E8533" s="4" t="str">
        <f>VLOOKUP($A8533,HTS_Dec_25!$A$1:$E$11570,5,FALSE)</f>
        <v>4.4%</v>
      </c>
      <c r="F8533" s="4">
        <v>25</v>
      </c>
    </row>
    <row r="8534" spans="1:6" ht="230.4" x14ac:dyDescent="0.3">
      <c r="A8534" s="4" t="s">
        <v>31939</v>
      </c>
      <c r="B8534" s="4" t="str">
        <f t="shared" si="133"/>
        <v>846263</v>
      </c>
      <c r="C8534" s="5" t="str">
        <f>VLOOKUP($A8534,HTS_Dec_25!$A$1:$E$11570,3,FALSE)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v>
      </c>
      <c r="D8534" s="5" t="str">
        <f>VLOOKUP($A8534,HTS_Dec_25!$A$1:$E$11570,4,FALSE)</f>
        <v>Other.</v>
      </c>
      <c r="E8534" s="4" t="str">
        <f>VLOOKUP($A8534,HTS_Dec_25!$A$1:$E$11570,5,FALSE)</f>
        <v>4.4%</v>
      </c>
      <c r="F8534" s="4">
        <v>25</v>
      </c>
    </row>
    <row r="8535" spans="1:6" ht="230.4" x14ac:dyDescent="0.3">
      <c r="A8535" s="4" t="s">
        <v>31940</v>
      </c>
      <c r="B8535" s="4" t="str">
        <f t="shared" si="133"/>
        <v>846269</v>
      </c>
      <c r="C8535" s="5" t="str">
        <f>VLOOKUP($A8535,HTS_Dec_25!$A$1:$E$11570,3,FALSE)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v>
      </c>
      <c r="D8535" s="5" t="str">
        <f>VLOOKUP($A8535,HTS_Dec_25!$A$1:$E$11570,4,FALSE)</f>
        <v>Numerically controlled.</v>
      </c>
      <c r="E8535" s="4" t="str">
        <f>VLOOKUP($A8535,HTS_Dec_25!$A$1:$E$11570,5,FALSE)</f>
        <v>4.4%</v>
      </c>
      <c r="F8535" s="4">
        <v>25</v>
      </c>
    </row>
    <row r="8536" spans="1:6" ht="230.4" x14ac:dyDescent="0.3">
      <c r="A8536" s="4" t="s">
        <v>31941</v>
      </c>
      <c r="B8536" s="4" t="str">
        <f t="shared" si="133"/>
        <v>846269</v>
      </c>
      <c r="C8536" s="5" t="str">
        <f>VLOOKUP($A8536,HTS_Dec_25!$A$1:$E$11570,3,FALSE)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v>
      </c>
      <c r="D8536" s="5" t="str">
        <f>VLOOKUP($A8536,HTS_Dec_25!$A$1:$E$11570,4,FALSE)</f>
        <v>Other.</v>
      </c>
      <c r="E8536" s="4" t="str">
        <f>VLOOKUP($A8536,HTS_Dec_25!$A$1:$E$11570,5,FALSE)</f>
        <v>4.4%</v>
      </c>
      <c r="F8536" s="4">
        <v>25</v>
      </c>
    </row>
    <row r="8537" spans="1:6" ht="216" x14ac:dyDescent="0.3">
      <c r="A8537" s="4" t="s">
        <v>31942</v>
      </c>
      <c r="B8537" s="4" t="str">
        <f t="shared" si="133"/>
        <v>846290</v>
      </c>
      <c r="C8537" s="5" t="str">
        <f>VLOOKUP($A8537,HTS_Dec_25!$A$1:$E$11570,3,FALSE)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v>
      </c>
      <c r="D8537" s="5" t="str">
        <f>VLOOKUP($A8537,HTS_Dec_25!$A$1:$E$11570,4,FALSE)</f>
        <v>Numerically controlled.</v>
      </c>
      <c r="E8537" s="4" t="str">
        <f>VLOOKUP($A8537,HTS_Dec_25!$A$1:$E$11570,5,FALSE)</f>
        <v>4.4%</v>
      </c>
      <c r="F8537" s="4">
        <v>25</v>
      </c>
    </row>
    <row r="8538" spans="1:6" ht="216" x14ac:dyDescent="0.3">
      <c r="A8538" s="4" t="s">
        <v>31943</v>
      </c>
      <c r="B8538" s="4" t="str">
        <f t="shared" si="133"/>
        <v>846290</v>
      </c>
      <c r="C8538" s="5" t="str">
        <f>VLOOKUP($A8538,HTS_Dec_25!$A$1:$E$11570,3,FALSE)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v>
      </c>
      <c r="D8538" s="5" t="str">
        <f>VLOOKUP($A8538,HTS_Dec_25!$A$1:$E$11570,4,FALSE)</f>
        <v>Other.</v>
      </c>
      <c r="E8538" s="4" t="str">
        <f>VLOOKUP($A8538,HTS_Dec_25!$A$1:$E$11570,5,FALSE)</f>
        <v>4.4%</v>
      </c>
      <c r="F8538" s="4">
        <v>25</v>
      </c>
    </row>
    <row r="8539" spans="1:6" ht="144" x14ac:dyDescent="0.3">
      <c r="A8539" s="4" t="s">
        <v>31944</v>
      </c>
      <c r="B8539" s="4" t="str">
        <f t="shared" si="133"/>
        <v>846310</v>
      </c>
      <c r="C8539" s="5" t="str">
        <f>VLOOKUP($A8539,HTS_Dec_25!$A$1:$E$11570,3,FALSE)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Drawbenches for bars, tubes, profiles, wire or the like </v>
      </c>
      <c r="D8539" s="5" t="str">
        <f>VLOOKUP($A8539,HTS_Dec_25!$A$1:$E$11570,4,FALSE)</f>
        <v>Drawbenches for bars, tubes, profiles, wire or the like.</v>
      </c>
      <c r="E8539" s="4" t="str">
        <f>VLOOKUP($A8539,HTS_Dec_25!$A$1:$E$11570,5,FALSE)</f>
        <v>4.4%</v>
      </c>
      <c r="F8539" s="4">
        <v>25</v>
      </c>
    </row>
    <row r="8540" spans="1:6" ht="129.6" x14ac:dyDescent="0.3">
      <c r="A8540" s="4" t="s">
        <v>31945</v>
      </c>
      <c r="B8540" s="4" t="str">
        <f t="shared" si="133"/>
        <v>846320</v>
      </c>
      <c r="C8540" s="5" t="str">
        <f>VLOOKUP($A8540,HTS_Dec_25!$A$1:$E$11570,3,FALSE)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Thread rolling machines </v>
      </c>
      <c r="D8540" s="5" t="str">
        <f>VLOOKUP($A8540,HTS_Dec_25!$A$1:$E$11570,4,FALSE)</f>
        <v>Thread rolling machines.</v>
      </c>
      <c r="E8540" s="4" t="str">
        <f>VLOOKUP($A8540,HTS_Dec_25!$A$1:$E$11570,5,FALSE)</f>
        <v>4.4%</v>
      </c>
      <c r="F8540" s="4">
        <v>25</v>
      </c>
    </row>
    <row r="8541" spans="1:6" ht="129.6" x14ac:dyDescent="0.3">
      <c r="A8541" s="4" t="s">
        <v>31946</v>
      </c>
      <c r="B8541" s="4" t="str">
        <f t="shared" si="133"/>
        <v>846330</v>
      </c>
      <c r="C8541" s="5" t="str">
        <f>VLOOKUP($A8541,HTS_Dec_25!$A$1:$E$11570,3,FALSE)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Machines for working wire </v>
      </c>
      <c r="D8541" s="5" t="str">
        <f>VLOOKUP($A8541,HTS_Dec_25!$A$1:$E$11570,4,FALSE)</f>
        <v>Machines for working wire.</v>
      </c>
      <c r="E8541" s="4" t="str">
        <f>VLOOKUP($A8541,HTS_Dec_25!$A$1:$E$11570,5,FALSE)</f>
        <v>4.4%</v>
      </c>
      <c r="F8541" s="4">
        <v>25</v>
      </c>
    </row>
    <row r="8542" spans="1:6" ht="129.6" x14ac:dyDescent="0.3">
      <c r="A8542" s="4" t="s">
        <v>31947</v>
      </c>
      <c r="B8542" s="4" t="str">
        <f t="shared" si="133"/>
        <v>846390</v>
      </c>
      <c r="C8542" s="5" t="str">
        <f>VLOOKUP($A8542,HTS_Dec_25!$A$1:$E$11570,3,FALSE)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Other </v>
      </c>
      <c r="D8542" s="5" t="str">
        <f>VLOOKUP($A8542,HTS_Dec_25!$A$1:$E$11570,4,FALSE)</f>
        <v>Other.</v>
      </c>
      <c r="E8542" s="4" t="str">
        <f>VLOOKUP($A8542,HTS_Dec_25!$A$1:$E$11570,5,FALSE)</f>
        <v>4.4%</v>
      </c>
      <c r="F8542" s="4">
        <v>25</v>
      </c>
    </row>
    <row r="8543" spans="1:6" x14ac:dyDescent="0.3">
      <c r="A8543" s="4" t="s">
        <v>11332</v>
      </c>
      <c r="B8543" s="4" t="str">
        <f t="shared" si="133"/>
        <v>846410</v>
      </c>
      <c r="C8543" s="5" t="e">
        <f>VLOOKUP($A8543,HTS_Dec_25!$A$1:$E$11570,3,FALSE)</f>
        <v>#N/A</v>
      </c>
      <c r="D8543" s="5" t="e">
        <f>VLOOKUP($A8543,HTS_Dec_25!$A$1:$E$11570,4,FALSE)</f>
        <v>#N/A</v>
      </c>
      <c r="E8543" s="4" t="e">
        <f>VLOOKUP($A8543,HTS_Dec_25!$A$1:$E$11570,5,FALSE)</f>
        <v>#N/A</v>
      </c>
      <c r="F8543" s="4">
        <v>25</v>
      </c>
    </row>
    <row r="8544" spans="1:6" x14ac:dyDescent="0.3">
      <c r="A8544" s="4" t="s">
        <v>11333</v>
      </c>
      <c r="B8544" s="4" t="str">
        <f t="shared" si="133"/>
        <v>846420</v>
      </c>
      <c r="C8544" s="5" t="e">
        <f>VLOOKUP($A8544,HTS_Dec_25!$A$1:$E$11570,3,FALSE)</f>
        <v>#N/A</v>
      </c>
      <c r="D8544" s="5" t="e">
        <f>VLOOKUP($A8544,HTS_Dec_25!$A$1:$E$11570,4,FALSE)</f>
        <v>#N/A</v>
      </c>
      <c r="E8544" s="4" t="e">
        <f>VLOOKUP($A8544,HTS_Dec_25!$A$1:$E$11570,5,FALSE)</f>
        <v>#N/A</v>
      </c>
      <c r="F8544" s="4">
        <v>25</v>
      </c>
    </row>
    <row r="8545" spans="1:6" x14ac:dyDescent="0.3">
      <c r="A8545" s="4" t="s">
        <v>31948</v>
      </c>
      <c r="B8545" s="4" t="str">
        <f t="shared" si="133"/>
        <v>846490</v>
      </c>
      <c r="C8545" s="5" t="e">
        <f>VLOOKUP($A8545,HTS_Dec_25!$A$1:$E$11570,3,FALSE)</f>
        <v>#N/A</v>
      </c>
      <c r="D8545" s="5" t="e">
        <f>VLOOKUP($A8545,HTS_Dec_25!$A$1:$E$11570,4,FALSE)</f>
        <v>#N/A</v>
      </c>
      <c r="E8545" s="4" t="e">
        <f>VLOOKUP($A8545,HTS_Dec_25!$A$1:$E$11570,5,FALSE)</f>
        <v>#N/A</v>
      </c>
      <c r="F8545" s="4">
        <v>25</v>
      </c>
    </row>
    <row r="8546" spans="1:6" ht="187.2" x14ac:dyDescent="0.3">
      <c r="A8546" s="4" t="s">
        <v>31949</v>
      </c>
      <c r="B8546" s="4" t="str">
        <f t="shared" si="133"/>
        <v>846510</v>
      </c>
      <c r="C8546" s="5" t="str">
        <f>VLOOKUP($A8546,HTS_Dec_25!$A$1:$E$11570,3,FALSE)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Machines which can carry out different types of machining operations without tool change between such operations </v>
      </c>
      <c r="D8546" s="5" t="str">
        <f>VLOOKUP($A8546,HTS_Dec_25!$A$1:$E$11570,4,FALSE)</f>
        <v>Machines which can carry out different types of machining operations without tool change between such operations.</v>
      </c>
      <c r="E8546" s="4" t="str">
        <f>VLOOKUP($A8546,HTS_Dec_25!$A$1:$E$11570,5,FALSE)</f>
        <v>2.4%</v>
      </c>
      <c r="F8546" s="4">
        <v>25</v>
      </c>
    </row>
    <row r="8547" spans="1:6" ht="158.4" x14ac:dyDescent="0.3">
      <c r="A8547" s="4" t="s">
        <v>31950</v>
      </c>
      <c r="B8547" s="4" t="str">
        <f t="shared" si="133"/>
        <v>846520</v>
      </c>
      <c r="C8547" s="5" t="str">
        <f>VLOOKUP($A8547,HTS_Dec_25!$A$1:$E$11570,3,FALSE)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7" s="5" t="str">
        <f>VLOOKUP($A8547,HTS_Dec_25!$A$1:$E$11570,4,FALSE)</f>
        <v>For sawing, planing, milling, molding, grinding, sanding, polishing, drilling or mortising.</v>
      </c>
      <c r="E8547" s="4" t="str">
        <f>VLOOKUP($A8547,HTS_Dec_25!$A$1:$E$11570,5,FALSE)</f>
        <v>3%</v>
      </c>
      <c r="F8547" s="4">
        <v>25</v>
      </c>
    </row>
    <row r="8548" spans="1:6" ht="158.4" x14ac:dyDescent="0.3">
      <c r="A8548" s="4" t="s">
        <v>31951</v>
      </c>
      <c r="B8548" s="4" t="str">
        <f t="shared" si="133"/>
        <v>846520</v>
      </c>
      <c r="C8548" s="5" t="str">
        <f>VLOOKUP($A8548,HTS_Dec_25!$A$1:$E$11570,3,FALSE)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8" s="5" t="str">
        <f>VLOOKUP($A8548,HTS_Dec_25!$A$1:$E$11570,4,FALSE)</f>
        <v>For bending or assembling.</v>
      </c>
      <c r="E8548" s="4" t="str">
        <f>VLOOKUP($A8548,HTS_Dec_25!$A$1:$E$11570,5,FALSE)</f>
        <v>2.9%</v>
      </c>
      <c r="F8548" s="4">
        <v>25</v>
      </c>
    </row>
    <row r="8549" spans="1:6" ht="158.4" x14ac:dyDescent="0.3">
      <c r="A8549" s="4" t="s">
        <v>31952</v>
      </c>
      <c r="B8549" s="4" t="str">
        <f t="shared" si="133"/>
        <v>846520</v>
      </c>
      <c r="C8549" s="5" t="str">
        <f>VLOOKUP($A8549,HTS_Dec_25!$A$1:$E$11570,3,FALSE)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9" s="5" t="str">
        <f>VLOOKUP($A8549,HTS_Dec_25!$A$1:$E$11570,4,FALSE)</f>
        <v>Other.</v>
      </c>
      <c r="E8549" s="4" t="str">
        <f>VLOOKUP($A8549,HTS_Dec_25!$A$1:$E$11570,5,FALSE)</f>
        <v>2.4%</v>
      </c>
      <c r="F8549" s="4">
        <v>25</v>
      </c>
    </row>
    <row r="8550" spans="1:6" ht="158.4" x14ac:dyDescent="0.3">
      <c r="A8550" s="4" t="s">
        <v>31953</v>
      </c>
      <c r="B8550" s="4" t="str">
        <f t="shared" si="133"/>
        <v>846591</v>
      </c>
      <c r="C8550" s="5" t="str">
        <f>VLOOKUP($A8550,HTS_Dec_25!$A$1:$E$11570,3,FALSE)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0" s="5" t="str">
        <f>VLOOKUP($A8550,HTS_Dec_25!$A$1:$E$11570,4,FALSE)</f>
        <v>Sawing machines.</v>
      </c>
      <c r="E8550" s="4" t="str">
        <f>VLOOKUP($A8550,HTS_Dec_25!$A$1:$E$11570,5,FALSE)</f>
        <v>3%</v>
      </c>
      <c r="F8550" s="4">
        <v>25</v>
      </c>
    </row>
    <row r="8551" spans="1:6" ht="158.4" x14ac:dyDescent="0.3">
      <c r="A8551" s="4" t="s">
        <v>31954</v>
      </c>
      <c r="B8551" s="4" t="str">
        <f t="shared" si="133"/>
        <v>846592</v>
      </c>
      <c r="C8551" s="5" t="str">
        <f>VLOOKUP($A8551,HTS_Dec_25!$A$1:$E$11570,3,FALSE)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1" s="5" t="str">
        <f>VLOOKUP($A8551,HTS_Dec_25!$A$1:$E$11570,4,FALSE)</f>
        <v>Planing, milling or molding (by cutting) machines.</v>
      </c>
      <c r="E8551" s="4" t="str">
        <f>VLOOKUP($A8551,HTS_Dec_25!$A$1:$E$11570,5,FALSE)</f>
        <v>3%</v>
      </c>
      <c r="F8551" s="4">
        <v>25</v>
      </c>
    </row>
    <row r="8552" spans="1:6" ht="158.4" x14ac:dyDescent="0.3">
      <c r="A8552" s="4" t="s">
        <v>31955</v>
      </c>
      <c r="B8552" s="4" t="str">
        <f t="shared" si="133"/>
        <v>846593</v>
      </c>
      <c r="C8552" s="5" t="str">
        <f>VLOOKUP($A8552,HTS_Dec_25!$A$1:$E$11570,3,FALSE)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2" s="5" t="str">
        <f>VLOOKUP($A8552,HTS_Dec_25!$A$1:$E$11570,4,FALSE)</f>
        <v>Grinding, sanding or polishing machines.</v>
      </c>
      <c r="E8552" s="4" t="str">
        <f>VLOOKUP($A8552,HTS_Dec_25!$A$1:$E$11570,5,FALSE)</f>
        <v>3%</v>
      </c>
      <c r="F8552" s="4">
        <v>25</v>
      </c>
    </row>
    <row r="8553" spans="1:6" ht="158.4" x14ac:dyDescent="0.3">
      <c r="A8553" s="4" t="s">
        <v>31956</v>
      </c>
      <c r="B8553" s="4" t="str">
        <f t="shared" si="133"/>
        <v>846594</v>
      </c>
      <c r="C8553" s="5" t="str">
        <f>VLOOKUP($A8553,HTS_Dec_25!$A$1:$E$11570,3,FALSE)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3" s="5" t="str">
        <f>VLOOKUP($A8553,HTS_Dec_25!$A$1:$E$11570,4,FALSE)</f>
        <v>Bending or assembling machines.</v>
      </c>
      <c r="E8553" s="4" t="str">
        <f>VLOOKUP($A8553,HTS_Dec_25!$A$1:$E$11570,5,FALSE)</f>
        <v>2.9%</v>
      </c>
      <c r="F8553" s="4">
        <v>25</v>
      </c>
    </row>
    <row r="8554" spans="1:6" ht="158.4" x14ac:dyDescent="0.3">
      <c r="A8554" s="4" t="s">
        <v>31957</v>
      </c>
      <c r="B8554" s="4" t="str">
        <f t="shared" si="133"/>
        <v>846595</v>
      </c>
      <c r="C8554" s="5" t="str">
        <f>VLOOKUP($A8554,HTS_Dec_25!$A$1:$E$11570,3,FALSE)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4" s="5" t="str">
        <f>VLOOKUP($A8554,HTS_Dec_25!$A$1:$E$11570,4,FALSE)</f>
        <v>Drilling or mortising machines.</v>
      </c>
      <c r="E8554" s="4" t="str">
        <f>VLOOKUP($A8554,HTS_Dec_25!$A$1:$E$11570,5,FALSE)</f>
        <v>3%</v>
      </c>
      <c r="F8554" s="4">
        <v>25</v>
      </c>
    </row>
    <row r="8555" spans="1:6" ht="158.4" x14ac:dyDescent="0.3">
      <c r="A8555" s="4" t="s">
        <v>31958</v>
      </c>
      <c r="B8555" s="4" t="str">
        <f t="shared" si="133"/>
        <v>846596</v>
      </c>
      <c r="C8555" s="5" t="str">
        <f>VLOOKUP($A8555,HTS_Dec_25!$A$1:$E$11570,3,FALSE)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5" s="5" t="str">
        <f>VLOOKUP($A8555,HTS_Dec_25!$A$1:$E$11570,4,FALSE)</f>
        <v>Splitting, slicing or paring machines.</v>
      </c>
      <c r="E8555" s="4" t="str">
        <f>VLOOKUP($A8555,HTS_Dec_25!$A$1:$E$11570,5,FALSE)</f>
        <v>2.4%</v>
      </c>
      <c r="F8555" s="4">
        <v>7.5</v>
      </c>
    </row>
    <row r="8556" spans="1:6" ht="158.4" x14ac:dyDescent="0.3">
      <c r="A8556" s="4" t="s">
        <v>11345</v>
      </c>
      <c r="B8556" s="4" t="str">
        <f t="shared" si="133"/>
        <v>846599</v>
      </c>
      <c r="C8556" s="5" t="str">
        <f>VLOOKUP($A8556,HTS_Dec_25!$A$1:$E$11570,3,FALSE)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6" s="5" t="str">
        <f>VLOOKUP($A8556,HTS_Dec_25!$A$1:$E$11570,4,FALSE)</f>
        <v>Other.</v>
      </c>
      <c r="E8556" s="4" t="str">
        <f>VLOOKUP($A8556,HTS_Dec_25!$A$1:$E$11570,5,FALSE)</f>
        <v>2.4%</v>
      </c>
      <c r="F8556" s="4">
        <v>25</v>
      </c>
    </row>
    <row r="8557" spans="1:6" x14ac:dyDescent="0.3">
      <c r="A8557" s="4" t="s">
        <v>31959</v>
      </c>
      <c r="B8557" s="4" t="str">
        <f t="shared" si="133"/>
        <v>846610</v>
      </c>
      <c r="C8557" s="5" t="e">
        <f>VLOOKUP($A8557,HTS_Dec_25!$A$1:$E$11570,3,FALSE)</f>
        <v>#N/A</v>
      </c>
      <c r="D8557" s="5" t="e">
        <f>VLOOKUP($A8557,HTS_Dec_25!$A$1:$E$11570,4,FALSE)</f>
        <v>#N/A</v>
      </c>
      <c r="E8557" s="4" t="e">
        <f>VLOOKUP($A8557,HTS_Dec_25!$A$1:$E$11570,5,FALSE)</f>
        <v>#N/A</v>
      </c>
      <c r="F8557" s="4">
        <v>25</v>
      </c>
    </row>
    <row r="8558" spans="1:6" ht="187.2" x14ac:dyDescent="0.3">
      <c r="A8558" s="4" t="s">
        <v>31960</v>
      </c>
      <c r="B8558" s="4" t="str">
        <f t="shared" si="133"/>
        <v>846620</v>
      </c>
      <c r="C8558" s="5" t="str">
        <f>VLOOKUP($A8558,HTS_Dec_25!$A$1:$E$11570,3,FALSE)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v>
      </c>
      <c r="D8558" s="5" t="str">
        <f>VLOOKUP($A8558,HTS_Dec_25!$A$1:$E$11570,4,FALSE)</f>
        <v>For machine tools used in cutting gears.</v>
      </c>
      <c r="E8558" s="4" t="str">
        <f>VLOOKUP($A8558,HTS_Dec_25!$A$1:$E$11570,5,FALSE)</f>
        <v>4.6%</v>
      </c>
      <c r="F8558" s="4">
        <v>25</v>
      </c>
    </row>
    <row r="8559" spans="1:6" ht="187.2" x14ac:dyDescent="0.3">
      <c r="A8559" s="4" t="s">
        <v>31961</v>
      </c>
      <c r="B8559" s="4" t="str">
        <f t="shared" si="133"/>
        <v>846620</v>
      </c>
      <c r="C8559" s="5" t="str">
        <f>VLOOKUP($A8559,HTS_Dec_25!$A$1:$E$11570,3,FALSE)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v>
      </c>
      <c r="D8559" s="5" t="str">
        <f>VLOOKUP($A8559,HTS_Dec_25!$A$1:$E$11570,4,FALSE)</f>
        <v>Other.</v>
      </c>
      <c r="E8559" s="4" t="str">
        <f>VLOOKUP($A8559,HTS_Dec_25!$A$1:$E$11570,5,FALSE)</f>
        <v>3.7%</v>
      </c>
      <c r="F8559" s="4">
        <v>25</v>
      </c>
    </row>
    <row r="8560" spans="1:6" ht="201.6" x14ac:dyDescent="0.3">
      <c r="A8560" s="4" t="s">
        <v>31962</v>
      </c>
      <c r="B8560" s="4" t="str">
        <f t="shared" si="133"/>
        <v>846630</v>
      </c>
      <c r="C8560" s="5" t="str">
        <f>VLOOKUP($A8560,HTS_Dec_25!$A$1:$E$11570,3,FALSE)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0" s="5" t="str">
        <f>VLOOKUP($A8560,HTS_Dec_25!$A$1:$E$11570,4,FALSE)</f>
        <v>Dividing heads.</v>
      </c>
      <c r="E8560" s="4" t="str">
        <f>VLOOKUP($A8560,HTS_Dec_25!$A$1:$E$11570,5,FALSE)</f>
        <v>3.7%</v>
      </c>
      <c r="F8560" s="4">
        <v>25</v>
      </c>
    </row>
    <row r="8561" spans="1:6" ht="201.6" x14ac:dyDescent="0.3">
      <c r="A8561" s="4" t="s">
        <v>31963</v>
      </c>
      <c r="B8561" s="4" t="str">
        <f t="shared" si="133"/>
        <v>846630</v>
      </c>
      <c r="C8561" s="5" t="str">
        <f>VLOOKUP($A8561,HTS_Dec_25!$A$1:$E$11570,3,FALSE)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1" s="5" t="str">
        <f>VLOOKUP($A8561,HTS_Dec_25!$A$1:$E$11570,4,FALSE)</f>
        <v>Machines.</v>
      </c>
      <c r="E8561" s="4" t="str">
        <f>VLOOKUP($A8561,HTS_Dec_25!$A$1:$E$11570,5,FALSE)</f>
        <v>2.9%</v>
      </c>
      <c r="F8561" s="4">
        <v>25</v>
      </c>
    </row>
    <row r="8562" spans="1:6" ht="201.6" x14ac:dyDescent="0.3">
      <c r="A8562" s="4" t="s">
        <v>31964</v>
      </c>
      <c r="B8562" s="4" t="str">
        <f t="shared" si="133"/>
        <v>846630</v>
      </c>
      <c r="C8562" s="5" t="str">
        <f>VLOOKUP($A8562,HTS_Dec_25!$A$1:$E$11570,3,FALSE)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2" s="5" t="str">
        <f>VLOOKUP($A8562,HTS_Dec_25!$A$1:$E$11570,4,FALSE)</f>
        <v>Other.</v>
      </c>
      <c r="E8562" s="4" t="str">
        <f>VLOOKUP($A8562,HTS_Dec_25!$A$1:$E$11570,5,FALSE)</f>
        <v>8%</v>
      </c>
      <c r="F8562" s="4">
        <v>25</v>
      </c>
    </row>
    <row r="8563" spans="1:6" ht="187.2" x14ac:dyDescent="0.3">
      <c r="A8563" s="4" t="s">
        <v>31965</v>
      </c>
      <c r="B8563" s="4" t="str">
        <f t="shared" si="133"/>
        <v>846691</v>
      </c>
      <c r="C8563" s="5" t="str">
        <f>VLOOKUP($A8563,HTS_Dec_25!$A$1:$E$11570,3,FALSE)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v>
      </c>
      <c r="D8563" s="5" t="str">
        <f>VLOOKUP($A8563,HTS_Dec_25!$A$1:$E$11570,4,FALSE)</f>
        <v>Cast-iron parts not advanced beyond cleaning, and machined only for the removal of fins, gates, sprues and risers or to permit location in finishing machinery.</v>
      </c>
      <c r="E8563" s="4" t="str">
        <f>VLOOKUP($A8563,HTS_Dec_25!$A$1:$E$11570,5,FALSE)</f>
        <v>Free</v>
      </c>
      <c r="F8563" s="4">
        <v>25</v>
      </c>
    </row>
    <row r="8564" spans="1:6" ht="187.2" x14ac:dyDescent="0.3">
      <c r="A8564" s="4" t="s">
        <v>31966</v>
      </c>
      <c r="B8564" s="4" t="str">
        <f t="shared" si="133"/>
        <v>846691</v>
      </c>
      <c r="C8564" s="5" t="str">
        <f>VLOOKUP($A8564,HTS_Dec_25!$A$1:$E$11570,3,FALSE)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v>
      </c>
      <c r="D8564" s="5" t="str">
        <f>VLOOKUP($A8564,HTS_Dec_25!$A$1:$E$11570,4,FALSE)</f>
        <v>Other.</v>
      </c>
      <c r="E8564" s="4" t="str">
        <f>VLOOKUP($A8564,HTS_Dec_25!$A$1:$E$11570,5,FALSE)</f>
        <v>Free</v>
      </c>
      <c r="F8564" s="4">
        <v>25</v>
      </c>
    </row>
    <row r="8565" spans="1:6" ht="187.2" x14ac:dyDescent="0.3">
      <c r="A8565" s="4" t="s">
        <v>31967</v>
      </c>
      <c r="B8565" s="4" t="str">
        <f t="shared" si="133"/>
        <v>846692</v>
      </c>
      <c r="C8565" s="5" t="str">
        <f>VLOOKUP($A8565,HTS_Dec_25!$A$1:$E$11570,3,FALSE)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v>
      </c>
      <c r="D8565" s="5" t="str">
        <f>VLOOKUP($A8565,HTS_Dec_25!$A$1:$E$11570,4,FALSE)</f>
        <v>Cast-iron parts not advanced beyond cleaning, and machined only for the removal of fins, gates, sprues and risers or to permit location in finishing machinery.</v>
      </c>
      <c r="E8565" s="4" t="str">
        <f>VLOOKUP($A8565,HTS_Dec_25!$A$1:$E$11570,5,FALSE)</f>
        <v>Free</v>
      </c>
      <c r="F8565" s="4">
        <v>25</v>
      </c>
    </row>
    <row r="8566" spans="1:6" ht="187.2" x14ac:dyDescent="0.3">
      <c r="A8566" s="4" t="s">
        <v>31968</v>
      </c>
      <c r="B8566" s="4" t="str">
        <f t="shared" si="133"/>
        <v>846692</v>
      </c>
      <c r="C8566" s="5" t="str">
        <f>VLOOKUP($A8566,HTS_Dec_25!$A$1:$E$11570,3,FALSE)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v>
      </c>
      <c r="D8566" s="5" t="str">
        <f>VLOOKUP($A8566,HTS_Dec_25!$A$1:$E$11570,4,FALSE)</f>
        <v>Other.</v>
      </c>
      <c r="E8566" s="4" t="str">
        <f>VLOOKUP($A8566,HTS_Dec_25!$A$1:$E$11570,5,FALSE)</f>
        <v>4.7%</v>
      </c>
      <c r="F8566" s="4">
        <v>25</v>
      </c>
    </row>
    <row r="8567" spans="1:6" ht="201.6" x14ac:dyDescent="0.3">
      <c r="A8567" s="4" t="s">
        <v>31969</v>
      </c>
      <c r="B8567" s="4" t="str">
        <f t="shared" si="133"/>
        <v>846693</v>
      </c>
      <c r="C8567" s="5" t="str">
        <f>VLOOKUP($A8567,HTS_Dec_25!$A$1:$E$11570,3,FALSE)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7" s="5" t="str">
        <f>VLOOKUP($A8567,HTS_Dec_25!$A$1:$E$11570,4,FALSE)</f>
        <v>For water-jet cutting machines.</v>
      </c>
      <c r="E8567" s="4" t="str">
        <f>VLOOKUP($A8567,HTS_Dec_25!$A$1:$E$11570,5,FALSE)</f>
        <v>Free</v>
      </c>
      <c r="F8567" s="4">
        <v>25</v>
      </c>
    </row>
    <row r="8568" spans="1:6" ht="201.6" x14ac:dyDescent="0.3">
      <c r="A8568" s="4" t="s">
        <v>31970</v>
      </c>
      <c r="B8568" s="4" t="str">
        <f t="shared" si="133"/>
        <v>846693</v>
      </c>
      <c r="C8568" s="5" t="str">
        <f>VLOOKUP($A8568,HTS_Dec_25!$A$1:$E$11570,3,FALSE)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8" s="5" t="str">
        <f>VLOOKUP($A8568,HTS_Dec_25!$A$1:$E$11570,4,FALSE)</f>
        <v>Cast-iron parts not advanced beyond cleaning, and machined only for the removal of fins, gates, sprues and risers or to permit location in finishing machinery.</v>
      </c>
      <c r="E8568" s="4" t="str">
        <f>VLOOKUP($A8568,HTS_Dec_25!$A$1:$E$11570,5,FALSE)</f>
        <v>Free</v>
      </c>
      <c r="F8568" s="4">
        <v>25</v>
      </c>
    </row>
    <row r="8569" spans="1:6" ht="201.6" x14ac:dyDescent="0.3">
      <c r="A8569" s="4" t="s">
        <v>31971</v>
      </c>
      <c r="B8569" s="4" t="str">
        <f t="shared" si="133"/>
        <v>846693</v>
      </c>
      <c r="C8569" s="5" t="str">
        <f>VLOOKUP($A8569,HTS_Dec_25!$A$1:$E$11570,3,FALSE)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9" s="5" t="str">
        <f>VLOOKUP($A8569,HTS_Dec_25!$A$1:$E$11570,4,FALSE)</f>
        <v>Of metalworking machine tools for cutting gears.</v>
      </c>
      <c r="E8569" s="4" t="str">
        <f>VLOOKUP($A8569,HTS_Dec_25!$A$1:$E$11570,5,FALSE)</f>
        <v>5.8%</v>
      </c>
      <c r="F8569" s="4">
        <v>25</v>
      </c>
    </row>
    <row r="8570" spans="1:6" ht="201.6" x14ac:dyDescent="0.3">
      <c r="A8570" s="4" t="s">
        <v>31972</v>
      </c>
      <c r="B8570" s="4" t="str">
        <f t="shared" si="133"/>
        <v>846693</v>
      </c>
      <c r="C8570" s="5" t="str">
        <f>VLOOKUP($A8570,HTS_Dec_25!$A$1:$E$11570,3,FALSE)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0" s="5" t="str">
        <f>VLOOKUP($A8570,HTS_Dec_25!$A$1:$E$11570,4,FALSE)</f>
        <v>Other.</v>
      </c>
      <c r="E8570" s="4" t="str">
        <f>VLOOKUP($A8570,HTS_Dec_25!$A$1:$E$11570,5,FALSE)</f>
        <v>4.7%</v>
      </c>
      <c r="F8570" s="4">
        <v>25</v>
      </c>
    </row>
    <row r="8571" spans="1:6" ht="201.6" x14ac:dyDescent="0.3">
      <c r="A8571" s="4" t="s">
        <v>31973</v>
      </c>
      <c r="B8571" s="4" t="str">
        <f t="shared" si="133"/>
        <v>846693</v>
      </c>
      <c r="C8571" s="5" t="str">
        <f>VLOOKUP($A8571,HTS_Dec_25!$A$1:$E$11570,3,FALSE)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1" s="5" t="str">
        <f>VLOOKUP($A8571,HTS_Dec_25!$A$1:$E$11570,4,FALSE)</f>
        <v>Cast-iron parts not advanced beyond cleaning, and machined only for the removal of fins, gates, sprues and risers or to permit location in finishing machinery.</v>
      </c>
      <c r="E8571" s="4" t="str">
        <f>VLOOKUP($A8571,HTS_Dec_25!$A$1:$E$11570,5,FALSE)</f>
        <v>Free</v>
      </c>
      <c r="F8571" s="4">
        <v>25</v>
      </c>
    </row>
    <row r="8572" spans="1:6" ht="201.6" x14ac:dyDescent="0.3">
      <c r="A8572" s="4" t="s">
        <v>31974</v>
      </c>
      <c r="B8572" s="4" t="str">
        <f t="shared" si="133"/>
        <v>846693</v>
      </c>
      <c r="C8572" s="5" t="str">
        <f>VLOOKUP($A8572,HTS_Dec_25!$A$1:$E$11570,3,FALSE)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2" s="5" t="str">
        <f>VLOOKUP($A8572,HTS_Dec_25!$A$1:$E$11570,4,FALSE)</f>
        <v>Of metalworking machine tools for cutting gears.</v>
      </c>
      <c r="E8572" s="4" t="str">
        <f>VLOOKUP($A8572,HTS_Dec_25!$A$1:$E$11570,5,FALSE)</f>
        <v>5.8%</v>
      </c>
      <c r="F8572" s="4">
        <v>25</v>
      </c>
    </row>
    <row r="8573" spans="1:6" ht="201.6" x14ac:dyDescent="0.3">
      <c r="A8573" s="4" t="s">
        <v>31975</v>
      </c>
      <c r="B8573" s="4" t="str">
        <f t="shared" si="133"/>
        <v>846693</v>
      </c>
      <c r="C8573" s="5" t="str">
        <f>VLOOKUP($A8573,HTS_Dec_25!$A$1:$E$11570,3,FALSE)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3" s="5" t="str">
        <f>VLOOKUP($A8573,HTS_Dec_25!$A$1:$E$11570,4,FALSE)</f>
        <v>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v>
      </c>
      <c r="E8573" s="4" t="str">
        <f>VLOOKUP($A8573,HTS_Dec_25!$A$1:$E$11570,5,FALSE)</f>
        <v>Free</v>
      </c>
      <c r="F8573" s="4">
        <v>25</v>
      </c>
    </row>
    <row r="8574" spans="1:6" ht="201.6" x14ac:dyDescent="0.3">
      <c r="A8574" s="4" t="s">
        <v>31976</v>
      </c>
      <c r="B8574" s="4" t="str">
        <f t="shared" si="133"/>
        <v>846693</v>
      </c>
      <c r="C8574" s="5" t="str">
        <f>VLOOKUP($A8574,HTS_Dec_25!$A$1:$E$11570,3,FALSE)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4" s="5" t="str">
        <f>VLOOKUP($A8574,HTS_Dec_25!$A$1:$E$11570,4,FALSE)</f>
        <v>Other.</v>
      </c>
      <c r="E8574" s="4" t="str">
        <f>VLOOKUP($A8574,HTS_Dec_25!$A$1:$E$11570,5,FALSE)</f>
        <v>4.7%</v>
      </c>
      <c r="F8574" s="4">
        <v>25</v>
      </c>
    </row>
    <row r="8575" spans="1:6" ht="201.6" x14ac:dyDescent="0.3">
      <c r="A8575" s="4" t="s">
        <v>31977</v>
      </c>
      <c r="B8575" s="4" t="str">
        <f t="shared" si="133"/>
        <v>846694</v>
      </c>
      <c r="C8575" s="5" t="str">
        <f>VLOOKUP($A8575,HTS_Dec_25!$A$1:$E$11570,3,FALSE)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5" s="5" t="str">
        <f>VLOOKUP($A8575,HTS_Dec_25!$A$1:$E$11570,4,FALSE)</f>
        <v>Bed, base, table, column, cradle, frame, bolster, crown, slide, rod, tailstock and headstock castings, weldments or fabrications.</v>
      </c>
      <c r="E8575" s="4" t="str">
        <f>VLOOKUP($A8575,HTS_Dec_25!$A$1:$E$11570,5,FALSE)</f>
        <v>Free</v>
      </c>
      <c r="F8575" s="4">
        <v>25</v>
      </c>
    </row>
    <row r="8576" spans="1:6" ht="201.6" x14ac:dyDescent="0.3">
      <c r="A8576" s="4" t="s">
        <v>31978</v>
      </c>
      <c r="B8576" s="4" t="str">
        <f t="shared" si="133"/>
        <v>846694</v>
      </c>
      <c r="C8576" s="5" t="str">
        <f>VLOOKUP($A8576,HTS_Dec_25!$A$1:$E$11570,3,FALSE)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6" s="5" t="str">
        <f>VLOOKUP($A8576,HTS_Dec_25!$A$1:$E$11570,4,FALSE)</f>
        <v>Other.</v>
      </c>
      <c r="E8576" s="4" t="str">
        <f>VLOOKUP($A8576,HTS_Dec_25!$A$1:$E$11570,5,FALSE)</f>
        <v>Free</v>
      </c>
      <c r="F8576" s="4">
        <v>25</v>
      </c>
    </row>
    <row r="8577" spans="1:6" ht="201.6" x14ac:dyDescent="0.3">
      <c r="A8577" s="4" t="s">
        <v>31979</v>
      </c>
      <c r="B8577" s="4" t="str">
        <f t="shared" si="133"/>
        <v>846694</v>
      </c>
      <c r="C8577" s="5" t="str">
        <f>VLOOKUP($A8577,HTS_Dec_25!$A$1:$E$11570,3,FALSE)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7" s="5" t="str">
        <f>VLOOKUP($A8577,HTS_Dec_25!$A$1:$E$11570,4,FALSE)</f>
        <v>Bed, base, table, column, cradle, frame, bolster, crown, slide, rod, tailstock and headstock castings, weldments or fabrications.</v>
      </c>
      <c r="E8577" s="4" t="str">
        <f>VLOOKUP($A8577,HTS_Dec_25!$A$1:$E$11570,5,FALSE)</f>
        <v>4.7%</v>
      </c>
      <c r="F8577" s="4">
        <v>25</v>
      </c>
    </row>
    <row r="8578" spans="1:6" ht="201.6" x14ac:dyDescent="0.3">
      <c r="A8578" s="4" t="s">
        <v>31980</v>
      </c>
      <c r="B8578" s="4" t="str">
        <f t="shared" si="133"/>
        <v>846694</v>
      </c>
      <c r="C8578" s="5" t="str">
        <f>VLOOKUP($A8578,HTS_Dec_25!$A$1:$E$11570,3,FALSE)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8" s="5" t="str">
        <f>VLOOKUP($A8578,HTS_Dec_25!$A$1:$E$11570,4,FALSE)</f>
        <v>Other.</v>
      </c>
      <c r="E8578" s="4" t="str">
        <f>VLOOKUP($A8578,HTS_Dec_25!$A$1:$E$11570,5,FALSE)</f>
        <v>4.7%</v>
      </c>
      <c r="F8578" s="4">
        <v>25</v>
      </c>
    </row>
    <row r="8579" spans="1:6" ht="158.4" x14ac:dyDescent="0.3">
      <c r="A8579" s="4" t="s">
        <v>31981</v>
      </c>
      <c r="B8579" s="4" t="str">
        <f t="shared" ref="B8579:B8642" si="134">LEFT(A8579,6)</f>
        <v>846711</v>
      </c>
      <c r="C8579" s="5" t="str">
        <f>VLOOKUP($A8579,HTS_Dec_25!$A$1:$E$11570,3,FALSE)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v>
      </c>
      <c r="D8579" s="5" t="str">
        <f>VLOOKUP($A8579,HTS_Dec_25!$A$1:$E$11570,4,FALSE)</f>
        <v>Suitable for metal working.</v>
      </c>
      <c r="E8579" s="4" t="str">
        <f>VLOOKUP($A8579,HTS_Dec_25!$A$1:$E$11570,5,FALSE)</f>
        <v>4.5%</v>
      </c>
      <c r="F8579" s="4">
        <v>25</v>
      </c>
    </row>
    <row r="8580" spans="1:6" ht="158.4" x14ac:dyDescent="0.3">
      <c r="A8580" s="4" t="s">
        <v>31982</v>
      </c>
      <c r="B8580" s="4" t="str">
        <f t="shared" si="134"/>
        <v>846711</v>
      </c>
      <c r="C8580" s="5" t="str">
        <f>VLOOKUP($A8580,HTS_Dec_25!$A$1:$E$11570,3,FALSE)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v>
      </c>
      <c r="D8580" s="5" t="str">
        <f>VLOOKUP($A8580,HTS_Dec_25!$A$1:$E$11570,4,FALSE)</f>
        <v>Other.</v>
      </c>
      <c r="E8580" s="4" t="str">
        <f>VLOOKUP($A8580,HTS_Dec_25!$A$1:$E$11570,5,FALSE)</f>
        <v>Free</v>
      </c>
      <c r="F8580" s="4">
        <v>25</v>
      </c>
    </row>
    <row r="8581" spans="1:6" ht="144" x14ac:dyDescent="0.3">
      <c r="A8581" s="4" t="s">
        <v>31983</v>
      </c>
      <c r="B8581" s="4" t="str">
        <f t="shared" si="134"/>
        <v>846719</v>
      </c>
      <c r="C8581" s="5" t="str">
        <f>VLOOKUP($A8581,HTS_Dec_25!$A$1:$E$11570,3,FALSE)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v>
      </c>
      <c r="D8581" s="5" t="str">
        <f>VLOOKUP($A8581,HTS_Dec_25!$A$1:$E$11570,4,FALSE)</f>
        <v>Suitable for metal working.</v>
      </c>
      <c r="E8581" s="4" t="str">
        <f>VLOOKUP($A8581,HTS_Dec_25!$A$1:$E$11570,5,FALSE)</f>
        <v>4.5%</v>
      </c>
      <c r="F8581" s="4">
        <v>7.5</v>
      </c>
    </row>
    <row r="8582" spans="1:6" ht="144" x14ac:dyDescent="0.3">
      <c r="A8582" s="4" t="s">
        <v>31984</v>
      </c>
      <c r="B8582" s="4" t="str">
        <f t="shared" si="134"/>
        <v>846719</v>
      </c>
      <c r="C8582" s="5" t="str">
        <f>VLOOKUP($A8582,HTS_Dec_25!$A$1:$E$11570,3,FALSE)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v>
      </c>
      <c r="D8582" s="5" t="str">
        <f>VLOOKUP($A8582,HTS_Dec_25!$A$1:$E$11570,4,FALSE)</f>
        <v>Other.</v>
      </c>
      <c r="E8582" s="4" t="str">
        <f>VLOOKUP($A8582,HTS_Dec_25!$A$1:$E$11570,5,FALSE)</f>
        <v>Free</v>
      </c>
      <c r="F8582" s="4">
        <v>25</v>
      </c>
    </row>
    <row r="8583" spans="1:6" ht="144" x14ac:dyDescent="0.3">
      <c r="A8583" s="4" t="s">
        <v>31985</v>
      </c>
      <c r="B8583" s="4" t="str">
        <f t="shared" si="134"/>
        <v>846729</v>
      </c>
      <c r="C8583" s="5" t="str">
        <f>VLOOKUP($A8583,HTS_Dec_25!$A$1:$E$11570,3,FALSE)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With self-contained electric motor: </v>
      </c>
      <c r="D8583" s="5" t="str">
        <f>VLOOKUP($A8583,HTS_Dec_25!$A$1:$E$11570,4,FALSE)</f>
        <v>Other.</v>
      </c>
      <c r="E8583" s="4" t="str">
        <f>VLOOKUP($A8583,HTS_Dec_25!$A$1:$E$11570,5,FALSE)</f>
        <v>Free</v>
      </c>
      <c r="F8583" s="4">
        <v>7.5</v>
      </c>
    </row>
    <row r="8584" spans="1:6" ht="144" x14ac:dyDescent="0.3">
      <c r="A8584" s="4" t="s">
        <v>31986</v>
      </c>
      <c r="B8584" s="4" t="str">
        <f t="shared" si="134"/>
        <v>846781</v>
      </c>
      <c r="C8584" s="5" t="str">
        <f>VLOOKUP($A8584,HTS_Dec_25!$A$1:$E$11570,3,FALSE)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v>
      </c>
      <c r="D8584" s="5" t="str">
        <f>VLOOKUP($A8584,HTS_Dec_25!$A$1:$E$11570,4,FALSE)</f>
        <v>Chain saws.</v>
      </c>
      <c r="E8584" s="4" t="str">
        <f>VLOOKUP($A8584,HTS_Dec_25!$A$1:$E$11570,5,FALSE)</f>
        <v>Free</v>
      </c>
      <c r="F8584" s="4">
        <v>7.5</v>
      </c>
    </row>
    <row r="8585" spans="1:6" ht="144" x14ac:dyDescent="0.3">
      <c r="A8585" s="4" t="s">
        <v>31987</v>
      </c>
      <c r="B8585" s="4" t="str">
        <f t="shared" si="134"/>
        <v>846789</v>
      </c>
      <c r="C8585" s="5" t="str">
        <f>VLOOKUP($A8585,HTS_Dec_25!$A$1:$E$11570,3,FALSE)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v>
      </c>
      <c r="D8585" s="5" t="str">
        <f>VLOOKUP($A8585,HTS_Dec_25!$A$1:$E$11570,4,FALSE)</f>
        <v>Suitable for metal working.</v>
      </c>
      <c r="E8585" s="4" t="str">
        <f>VLOOKUP($A8585,HTS_Dec_25!$A$1:$E$11570,5,FALSE)</f>
        <v>Free</v>
      </c>
      <c r="F8585" s="4">
        <v>7.5</v>
      </c>
    </row>
    <row r="8586" spans="1:6" ht="144" x14ac:dyDescent="0.3">
      <c r="A8586" s="4" t="s">
        <v>31988</v>
      </c>
      <c r="B8586" s="4" t="str">
        <f t="shared" si="134"/>
        <v>846789</v>
      </c>
      <c r="C8586" s="5" t="str">
        <f>VLOOKUP($A8586,HTS_Dec_25!$A$1:$E$11570,3,FALSE)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v>
      </c>
      <c r="D8586" s="5" t="str">
        <f>VLOOKUP($A8586,HTS_Dec_25!$A$1:$E$11570,4,FALSE)</f>
        <v>Other.</v>
      </c>
      <c r="E8586" s="4" t="str">
        <f>VLOOKUP($A8586,HTS_Dec_25!$A$1:$E$11570,5,FALSE)</f>
        <v>Free</v>
      </c>
      <c r="F8586" s="4">
        <v>7.5</v>
      </c>
    </row>
    <row r="8587" spans="1:6" ht="144" x14ac:dyDescent="0.3">
      <c r="A8587" s="4" t="s">
        <v>31989</v>
      </c>
      <c r="B8587" s="4" t="str">
        <f t="shared" si="134"/>
        <v>846791</v>
      </c>
      <c r="C8587" s="5" t="str">
        <f>VLOOKUP($A8587,HTS_Dec_25!$A$1:$E$11570,3,FALSE)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7" s="5" t="str">
        <f>VLOOKUP($A8587,HTS_Dec_25!$A$1:$E$11570,4,FALSE)</f>
        <v>Of chain saws.</v>
      </c>
      <c r="E8587" s="4" t="str">
        <f>VLOOKUP($A8587,HTS_Dec_25!$A$1:$E$11570,5,FALSE)</f>
        <v>Free</v>
      </c>
      <c r="F8587" s="4">
        <v>7.5</v>
      </c>
    </row>
    <row r="8588" spans="1:6" ht="144" x14ac:dyDescent="0.3">
      <c r="A8588" s="4" t="s">
        <v>31990</v>
      </c>
      <c r="B8588" s="4" t="str">
        <f t="shared" si="134"/>
        <v>846792</v>
      </c>
      <c r="C8588" s="5" t="str">
        <f>VLOOKUP($A8588,HTS_Dec_25!$A$1:$E$11570,3,FALSE)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8" s="5" t="str">
        <f>VLOOKUP($A8588,HTS_Dec_25!$A$1:$E$11570,4,FALSE)</f>
        <v>Of pneumatic tools.</v>
      </c>
      <c r="E8588" s="4" t="str">
        <f>VLOOKUP($A8588,HTS_Dec_25!$A$1:$E$11570,5,FALSE)</f>
        <v>Free</v>
      </c>
      <c r="F8588" s="4">
        <v>7.5</v>
      </c>
    </row>
    <row r="8589" spans="1:6" ht="144" x14ac:dyDescent="0.3">
      <c r="A8589" s="4" t="s">
        <v>31991</v>
      </c>
      <c r="B8589" s="4" t="str">
        <f t="shared" si="134"/>
        <v>846799</v>
      </c>
      <c r="C8589" s="5" t="str">
        <f>VLOOKUP($A8589,HTS_Dec_25!$A$1:$E$11570,3,FALSE)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9" s="5" t="str">
        <f>VLOOKUP($A8589,HTS_Dec_25!$A$1:$E$11570,4,FALSE)</f>
        <v>Other.</v>
      </c>
      <c r="E8589" s="4" t="str">
        <f>VLOOKUP($A8589,HTS_Dec_25!$A$1:$E$11570,5,FALSE)</f>
        <v>Free</v>
      </c>
      <c r="F8589" s="4">
        <v>25</v>
      </c>
    </row>
    <row r="8590" spans="1:6" ht="172.8" x14ac:dyDescent="0.3">
      <c r="A8590" s="4" t="s">
        <v>31992</v>
      </c>
      <c r="B8590" s="4" t="str">
        <f t="shared" si="134"/>
        <v>846810</v>
      </c>
      <c r="C8590" s="5" t="str">
        <f>VLOOKUP($A8590,HTS_Dec_25!$A$1:$E$11570,3,FALSE)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Hand-held blow torches </v>
      </c>
      <c r="D8590" s="5" t="str">
        <f>VLOOKUP($A8590,HTS_Dec_25!$A$1:$E$11570,4,FALSE)</f>
        <v>Hand-held blow torches.</v>
      </c>
      <c r="E8590" s="4" t="str">
        <f>VLOOKUP($A8590,HTS_Dec_25!$A$1:$E$11570,5,FALSE)</f>
        <v>2.9%</v>
      </c>
      <c r="F8590" s="4">
        <v>7.5</v>
      </c>
    </row>
    <row r="8591" spans="1:6" ht="172.8" x14ac:dyDescent="0.3">
      <c r="A8591" s="4" t="s">
        <v>31993</v>
      </c>
      <c r="B8591" s="4" t="str">
        <f t="shared" si="134"/>
        <v>846820</v>
      </c>
      <c r="C8591" s="5" t="str">
        <f>VLOOKUP($A8591,HTS_Dec_25!$A$1:$E$11570,3,FALSE)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v>
      </c>
      <c r="D8591" s="5" t="str">
        <f>VLOOKUP($A8591,HTS_Dec_25!$A$1:$E$11570,4,FALSE)</f>
        <v>Hand-directed or -controlled.</v>
      </c>
      <c r="E8591" s="4" t="str">
        <f>VLOOKUP($A8591,HTS_Dec_25!$A$1:$E$11570,5,FALSE)</f>
        <v>3.9%</v>
      </c>
      <c r="F8591" s="4">
        <v>25</v>
      </c>
    </row>
    <row r="8592" spans="1:6" ht="172.8" x14ac:dyDescent="0.3">
      <c r="A8592" s="4" t="s">
        <v>31994</v>
      </c>
      <c r="B8592" s="4" t="str">
        <f t="shared" si="134"/>
        <v>846820</v>
      </c>
      <c r="C8592" s="5" t="str">
        <f>VLOOKUP($A8592,HTS_Dec_25!$A$1:$E$11570,3,FALSE)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v>
      </c>
      <c r="D8592" s="5" t="str">
        <f>VLOOKUP($A8592,HTS_Dec_25!$A$1:$E$11570,4,FALSE)</f>
        <v>Other.</v>
      </c>
      <c r="E8592" s="4" t="str">
        <f>VLOOKUP($A8592,HTS_Dec_25!$A$1:$E$11570,5,FALSE)</f>
        <v>Free</v>
      </c>
      <c r="F8592" s="4">
        <v>25</v>
      </c>
    </row>
    <row r="8593" spans="1:6" ht="172.8" x14ac:dyDescent="0.3">
      <c r="A8593" s="4" t="s">
        <v>31995</v>
      </c>
      <c r="B8593" s="4" t="str">
        <f t="shared" si="134"/>
        <v>846880</v>
      </c>
      <c r="C8593" s="5" t="str">
        <f>VLOOKUP($A8593,HTS_Dec_25!$A$1:$E$11570,3,FALSE)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v>
      </c>
      <c r="D8593" s="5" t="str">
        <f>VLOOKUP($A8593,HTS_Dec_25!$A$1:$E$11570,4,FALSE)</f>
        <v>Hand-directed or -controlled.</v>
      </c>
      <c r="E8593" s="4" t="str">
        <f>VLOOKUP($A8593,HTS_Dec_25!$A$1:$E$11570,5,FALSE)</f>
        <v>2.9%</v>
      </c>
      <c r="F8593" s="4">
        <v>25</v>
      </c>
    </row>
    <row r="8594" spans="1:6" ht="172.8" x14ac:dyDescent="0.3">
      <c r="A8594" s="4" t="s">
        <v>31996</v>
      </c>
      <c r="B8594" s="4" t="str">
        <f t="shared" si="134"/>
        <v>846880</v>
      </c>
      <c r="C8594" s="5" t="str">
        <f>VLOOKUP($A8594,HTS_Dec_25!$A$1:$E$11570,3,FALSE)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v>
      </c>
      <c r="D8594" s="5" t="str">
        <f>VLOOKUP($A8594,HTS_Dec_25!$A$1:$E$11570,4,FALSE)</f>
        <v>Other.</v>
      </c>
      <c r="E8594" s="4" t="str">
        <f>VLOOKUP($A8594,HTS_Dec_25!$A$1:$E$11570,5,FALSE)</f>
        <v>Free</v>
      </c>
      <c r="F8594" s="4">
        <v>25</v>
      </c>
    </row>
    <row r="8595" spans="1:6" ht="158.4" x14ac:dyDescent="0.3">
      <c r="A8595" s="4" t="s">
        <v>31997</v>
      </c>
      <c r="B8595" s="4" t="str">
        <f t="shared" si="134"/>
        <v>846890</v>
      </c>
      <c r="C8595" s="5" t="str">
        <f>VLOOKUP($A8595,HTS_Dec_25!$A$1:$E$11570,3,FALSE)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v>
      </c>
      <c r="D8595" s="5" t="str">
        <f>VLOOKUP($A8595,HTS_Dec_25!$A$1:$E$11570,4,FALSE)</f>
        <v>Of hand-directed or -controlled machinery and apparatus.</v>
      </c>
      <c r="E8595" s="4" t="str">
        <f>VLOOKUP($A8595,HTS_Dec_25!$A$1:$E$11570,5,FALSE)</f>
        <v>2.9%</v>
      </c>
      <c r="F8595" s="4">
        <v>25</v>
      </c>
    </row>
    <row r="8596" spans="1:6" ht="158.4" x14ac:dyDescent="0.3">
      <c r="A8596" s="4" t="s">
        <v>31998</v>
      </c>
      <c r="B8596" s="4" t="str">
        <f t="shared" si="134"/>
        <v>846890</v>
      </c>
      <c r="C8596" s="5" t="str">
        <f>VLOOKUP($A8596,HTS_Dec_25!$A$1:$E$11570,3,FALSE)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v>
      </c>
      <c r="D8596" s="5" t="str">
        <f>VLOOKUP($A8596,HTS_Dec_25!$A$1:$E$11570,4,FALSE)</f>
        <v>Other.</v>
      </c>
      <c r="E8596" s="4" t="str">
        <f>VLOOKUP($A8596,HTS_Dec_25!$A$1:$E$11570,5,FALSE)</f>
        <v>Free</v>
      </c>
      <c r="F8596" s="4">
        <v>25</v>
      </c>
    </row>
    <row r="8597" spans="1:6" ht="244.8" x14ac:dyDescent="0.3">
      <c r="A8597" s="4" t="s">
        <v>31999</v>
      </c>
      <c r="B8597" s="4" t="str">
        <f t="shared" si="134"/>
        <v>847010</v>
      </c>
      <c r="C8597" s="5" t="str">
        <f>VLOOKUP($A8597,HTS_Dec_25!$A$1:$E$11570,3,FALSE)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Electronic calculators capable of operation without an external source of electric power and pocket-size data recording, reproducing and displaying machines with calculating functions </v>
      </c>
      <c r="D8597" s="5" t="str">
        <f>VLOOKUP($A8597,HTS_Dec_25!$A$1:$E$11570,4,FALSE)</f>
        <v>Electronic calculators capable of operation without an external source of electric power and pocket-size data recording, reproducing and displaying machines with calculating functions.</v>
      </c>
      <c r="E8597" s="4" t="str">
        <f>VLOOKUP($A8597,HTS_Dec_25!$A$1:$E$11570,5,FALSE)</f>
        <v>Free</v>
      </c>
      <c r="F8597" s="4">
        <v>25</v>
      </c>
    </row>
    <row r="8598" spans="1:6" ht="187.2" x14ac:dyDescent="0.3">
      <c r="A8598" s="4" t="s">
        <v>32000</v>
      </c>
      <c r="B8598" s="4" t="str">
        <f t="shared" si="134"/>
        <v>847021</v>
      </c>
      <c r="C8598" s="5" t="str">
        <f>VLOOKUP($A8598,HTS_Dec_25!$A$1:$E$11570,3,FALSE)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v>
      </c>
      <c r="D8598" s="5" t="str">
        <f>VLOOKUP($A8598,HTS_Dec_25!$A$1:$E$11570,4,FALSE)</f>
        <v>Incorporating a printing device.</v>
      </c>
      <c r="E8598" s="4" t="str">
        <f>VLOOKUP($A8598,HTS_Dec_25!$A$1:$E$11570,5,FALSE)</f>
        <v>Free</v>
      </c>
      <c r="F8598" s="4">
        <v>25</v>
      </c>
    </row>
    <row r="8599" spans="1:6" ht="187.2" x14ac:dyDescent="0.3">
      <c r="A8599" s="4" t="s">
        <v>32001</v>
      </c>
      <c r="B8599" s="4" t="str">
        <f t="shared" si="134"/>
        <v>847029</v>
      </c>
      <c r="C8599" s="5" t="str">
        <f>VLOOKUP($A8599,HTS_Dec_25!$A$1:$E$11570,3,FALSE)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v>
      </c>
      <c r="D8599" s="5" t="str">
        <f>VLOOKUP($A8599,HTS_Dec_25!$A$1:$E$11570,4,FALSE)</f>
        <v>Other.</v>
      </c>
      <c r="E8599" s="4" t="str">
        <f>VLOOKUP($A8599,HTS_Dec_25!$A$1:$E$11570,5,FALSE)</f>
        <v>Free</v>
      </c>
      <c r="F8599" s="4">
        <v>25</v>
      </c>
    </row>
    <row r="8600" spans="1:6" ht="187.2" x14ac:dyDescent="0.3">
      <c r="A8600" s="4" t="s">
        <v>32002</v>
      </c>
      <c r="B8600" s="4" t="str">
        <f t="shared" si="134"/>
        <v>847030</v>
      </c>
      <c r="C8600" s="5" t="str">
        <f>VLOOKUP($A8600,HTS_Dec_25!$A$1:$E$11570,3,FALSE)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calculating machines </v>
      </c>
      <c r="D8600" s="5" t="str">
        <f>VLOOKUP($A8600,HTS_Dec_25!$A$1:$E$11570,4,FALSE)</f>
        <v>Other calculating machines.</v>
      </c>
      <c r="E8600" s="4" t="str">
        <f>VLOOKUP($A8600,HTS_Dec_25!$A$1:$E$11570,5,FALSE)</f>
        <v>Free</v>
      </c>
      <c r="F8600" s="4">
        <v>25</v>
      </c>
    </row>
    <row r="8601" spans="1:6" ht="187.2" x14ac:dyDescent="0.3">
      <c r="A8601" s="4" t="s">
        <v>32003</v>
      </c>
      <c r="B8601" s="4" t="str">
        <f t="shared" si="134"/>
        <v>847050</v>
      </c>
      <c r="C8601" s="5" t="str">
        <f>VLOOKUP($A8601,HTS_Dec_25!$A$1:$E$11570,3,FALSE)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Cash registers </v>
      </c>
      <c r="D8601" s="5" t="str">
        <f>VLOOKUP($A8601,HTS_Dec_25!$A$1:$E$11570,4,FALSE)</f>
        <v>Cash registers.</v>
      </c>
      <c r="E8601" s="4" t="str">
        <f>VLOOKUP($A8601,HTS_Dec_25!$A$1:$E$11570,5,FALSE)</f>
        <v>Free</v>
      </c>
      <c r="F8601" s="4">
        <v>7.5</v>
      </c>
    </row>
    <row r="8602" spans="1:6" x14ac:dyDescent="0.3">
      <c r="A8602" s="4" t="s">
        <v>32004</v>
      </c>
      <c r="B8602" s="4" t="str">
        <f t="shared" si="134"/>
        <v>847090</v>
      </c>
      <c r="C8602" s="5" t="e">
        <f>VLOOKUP($A8602,HTS_Dec_25!$A$1:$E$11570,3,FALSE)</f>
        <v>#N/A</v>
      </c>
      <c r="D8602" s="5" t="e">
        <f>VLOOKUP($A8602,HTS_Dec_25!$A$1:$E$11570,4,FALSE)</f>
        <v>#N/A</v>
      </c>
      <c r="E8602" s="4" t="e">
        <f>VLOOKUP($A8602,HTS_Dec_25!$A$1:$E$11570,5,FALSE)</f>
        <v>#N/A</v>
      </c>
      <c r="F8602" s="4">
        <v>25</v>
      </c>
    </row>
    <row r="8603" spans="1:6" ht="187.2" x14ac:dyDescent="0.3">
      <c r="A8603" s="4" t="s">
        <v>11390</v>
      </c>
      <c r="B8603" s="4" t="str">
        <f t="shared" si="134"/>
        <v>847141</v>
      </c>
      <c r="C8603" s="5" t="str">
        <f>VLOOKUP($A8603,HTS_Dec_25!$A$1:$E$11570,3,FALSE)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v>
      </c>
      <c r="D8603" s="5" t="str">
        <f>VLOOKUP($A8603,HTS_Dec_25!$A$1:$E$11570,4,FALSE)</f>
        <v>Comprising in the same housing at least a central processing unit and an input and output unit, whether or not combined.</v>
      </c>
      <c r="E8603" s="4" t="str">
        <f>VLOOKUP($A8603,HTS_Dec_25!$A$1:$E$11570,5,FALSE)</f>
        <v>Free</v>
      </c>
      <c r="F8603" s="4">
        <v>7.5</v>
      </c>
    </row>
    <row r="8604" spans="1:6" ht="187.2" x14ac:dyDescent="0.3">
      <c r="A8604" s="4" t="s">
        <v>32005</v>
      </c>
      <c r="B8604" s="4" t="str">
        <f t="shared" si="134"/>
        <v>847149</v>
      </c>
      <c r="C8604" s="5" t="str">
        <f>VLOOKUP($A8604,HTS_Dec_25!$A$1:$E$11570,3,FALSE)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v>
      </c>
      <c r="D8604" s="5" t="str">
        <f>VLOOKUP($A8604,HTS_Dec_25!$A$1:$E$11570,4,FALSE)</f>
        <v>Other, entered in the form of systems.</v>
      </c>
      <c r="E8604" s="4" t="str">
        <f>VLOOKUP($A8604,HTS_Dec_25!$A$1:$E$11570,5,FALSE)</f>
        <v>Free</v>
      </c>
      <c r="F8604" s="4">
        <v>7.5</v>
      </c>
    </row>
    <row r="8605" spans="1:6" x14ac:dyDescent="0.3">
      <c r="A8605" s="4" t="s">
        <v>11392</v>
      </c>
      <c r="B8605" s="4" t="str">
        <f t="shared" si="134"/>
        <v>847150</v>
      </c>
      <c r="C8605" s="5" t="e">
        <f>VLOOKUP($A8605,HTS_Dec_25!$A$1:$E$11570,3,FALSE)</f>
        <v>#N/A</v>
      </c>
      <c r="D8605" s="5" t="e">
        <f>VLOOKUP($A8605,HTS_Dec_25!$A$1:$E$11570,4,FALSE)</f>
        <v>#N/A</v>
      </c>
      <c r="E8605" s="4" t="e">
        <f>VLOOKUP($A8605,HTS_Dec_25!$A$1:$E$11570,5,FALSE)</f>
        <v>#N/A</v>
      </c>
      <c r="F8605" s="4">
        <v>25</v>
      </c>
    </row>
    <row r="8606" spans="1:6" ht="187.2" x14ac:dyDescent="0.3">
      <c r="A8606" s="4" t="s">
        <v>32006</v>
      </c>
      <c r="B8606" s="4" t="str">
        <f t="shared" si="134"/>
        <v>847160</v>
      </c>
      <c r="C8606" s="5" t="str">
        <f>VLOOKUP($A8606,HTS_Dec_25!$A$1:$E$11570,3,FALSE)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6" s="5" t="str">
        <f>VLOOKUP($A8606,HTS_Dec_25!$A$1:$E$11570,4,FALSE)</f>
        <v>Combined input/output units.</v>
      </c>
      <c r="E8606" s="4" t="str">
        <f>VLOOKUP($A8606,HTS_Dec_25!$A$1:$E$11570,5,FALSE)</f>
        <v>Free</v>
      </c>
      <c r="F8606" s="4">
        <v>25</v>
      </c>
    </row>
    <row r="8607" spans="1:6" ht="187.2" x14ac:dyDescent="0.3">
      <c r="A8607" s="4" t="s">
        <v>32007</v>
      </c>
      <c r="B8607" s="4" t="str">
        <f t="shared" si="134"/>
        <v>847160</v>
      </c>
      <c r="C8607" s="5" t="str">
        <f>VLOOKUP($A8607,HTS_Dec_25!$A$1:$E$11570,3,FALSE)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7" s="5" t="str">
        <f>VLOOKUP($A8607,HTS_Dec_25!$A$1:$E$11570,4,FALSE)</f>
        <v>Units suitable for physical incorporation into automatic data processing machines or units thereof.</v>
      </c>
      <c r="E8607" s="4" t="str">
        <f>VLOOKUP($A8607,HTS_Dec_25!$A$1:$E$11570,5,FALSE)</f>
        <v>Free</v>
      </c>
      <c r="F8607" s="4">
        <v>25</v>
      </c>
    </row>
    <row r="8608" spans="1:6" ht="187.2" x14ac:dyDescent="0.3">
      <c r="A8608" s="4" t="s">
        <v>32008</v>
      </c>
      <c r="B8608" s="4" t="str">
        <f t="shared" si="134"/>
        <v>847160</v>
      </c>
      <c r="C8608" s="5" t="str">
        <f>VLOOKUP($A8608,HTS_Dec_25!$A$1:$E$11570,3,FALSE)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8" s="5" t="str">
        <f>VLOOKUP($A8608,HTS_Dec_25!$A$1:$E$11570,4,FALSE)</f>
        <v>Optical scanners and magnetic ink recognition devices.</v>
      </c>
      <c r="E8608" s="4" t="str">
        <f>VLOOKUP($A8608,HTS_Dec_25!$A$1:$E$11570,5,FALSE)</f>
        <v>Free</v>
      </c>
      <c r="F8608" s="4">
        <v>7.5</v>
      </c>
    </row>
    <row r="8609" spans="1:6" ht="187.2" x14ac:dyDescent="0.3">
      <c r="A8609" s="4" t="s">
        <v>32009</v>
      </c>
      <c r="B8609" s="4" t="str">
        <f t="shared" si="134"/>
        <v>847160</v>
      </c>
      <c r="C8609" s="5" t="str">
        <f>VLOOKUP($A8609,HTS_Dec_25!$A$1:$E$11570,3,FALSE)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9" s="5" t="str">
        <f>VLOOKUP($A8609,HTS_Dec_25!$A$1:$E$11570,4,FALSE)</f>
        <v>Other.</v>
      </c>
      <c r="E8609" s="4" t="str">
        <f>VLOOKUP($A8609,HTS_Dec_25!$A$1:$E$11570,5,FALSE)</f>
        <v>Free</v>
      </c>
      <c r="F8609" s="4">
        <v>25</v>
      </c>
    </row>
    <row r="8610" spans="1:6" ht="172.8" x14ac:dyDescent="0.3">
      <c r="A8610" s="4" t="s">
        <v>32010</v>
      </c>
      <c r="B8610" s="4" t="str">
        <f t="shared" si="134"/>
        <v>847170</v>
      </c>
      <c r="C8610" s="5" t="str">
        <f>VLOOKUP($A8610,HTS_Dec_25!$A$1:$E$11570,3,FALSE)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0" s="5" t="str">
        <f>VLOOKUP($A8610,HTS_Dec_25!$A$1:$E$11570,4,FALSE)</f>
        <v>Without read-write unit assembled therein; read-write units entered separately.</v>
      </c>
      <c r="E8610" s="4" t="str">
        <f>VLOOKUP($A8610,HTS_Dec_25!$A$1:$E$11570,5,FALSE)</f>
        <v>Free</v>
      </c>
      <c r="F8610" s="4">
        <v>25</v>
      </c>
    </row>
    <row r="8611" spans="1:6" ht="172.8" x14ac:dyDescent="0.3">
      <c r="A8611" s="4" t="s">
        <v>32011</v>
      </c>
      <c r="B8611" s="4" t="str">
        <f t="shared" si="134"/>
        <v>847170</v>
      </c>
      <c r="C8611" s="5" t="str">
        <f>VLOOKUP($A8611,HTS_Dec_25!$A$1:$E$11570,3,FALSE)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1" s="5" t="str">
        <f>VLOOKUP($A8611,HTS_Dec_25!$A$1:$E$11570,4,FALSE)</f>
        <v>Units for physical incorporation into automatic data processing machines or units thereof.</v>
      </c>
      <c r="E8611" s="4" t="str">
        <f>VLOOKUP($A8611,HTS_Dec_25!$A$1:$E$11570,5,FALSE)</f>
        <v>Free</v>
      </c>
      <c r="F8611" s="4">
        <v>25</v>
      </c>
    </row>
    <row r="8612" spans="1:6" ht="172.8" x14ac:dyDescent="0.3">
      <c r="A8612" s="4" t="s">
        <v>32012</v>
      </c>
      <c r="B8612" s="4" t="str">
        <f t="shared" si="134"/>
        <v>847170</v>
      </c>
      <c r="C8612" s="5" t="str">
        <f>VLOOKUP($A8612,HTS_Dec_25!$A$1:$E$11570,3,FALSE)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2" s="5" t="str">
        <f>VLOOKUP($A8612,HTS_Dec_25!$A$1:$E$11570,4,FALSE)</f>
        <v>Other.</v>
      </c>
      <c r="E8612" s="4" t="str">
        <f>VLOOKUP($A8612,HTS_Dec_25!$A$1:$E$11570,5,FALSE)</f>
        <v>Free</v>
      </c>
      <c r="F8612" s="4">
        <v>25</v>
      </c>
    </row>
    <row r="8613" spans="1:6" ht="172.8" x14ac:dyDescent="0.3">
      <c r="A8613" s="4" t="s">
        <v>32013</v>
      </c>
      <c r="B8613" s="4" t="str">
        <f t="shared" si="134"/>
        <v>847170</v>
      </c>
      <c r="C8613" s="5" t="str">
        <f>VLOOKUP($A8613,HTS_Dec_25!$A$1:$E$11570,3,FALSE)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3" s="5" t="str">
        <f>VLOOKUP($A8613,HTS_Dec_25!$A$1:$E$11570,4,FALSE)</f>
        <v>Not assembled in cabinets, and without attached external power supply.</v>
      </c>
      <c r="E8613" s="4" t="str">
        <f>VLOOKUP($A8613,HTS_Dec_25!$A$1:$E$11570,5,FALSE)</f>
        <v>Free</v>
      </c>
      <c r="F8613" s="4">
        <v>25</v>
      </c>
    </row>
    <row r="8614" spans="1:6" ht="172.8" x14ac:dyDescent="0.3">
      <c r="A8614" s="4" t="s">
        <v>32014</v>
      </c>
      <c r="B8614" s="4" t="str">
        <f t="shared" si="134"/>
        <v>847170</v>
      </c>
      <c r="C8614" s="5" t="str">
        <f>VLOOKUP($A8614,HTS_Dec_25!$A$1:$E$11570,3,FALSE)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4" s="5" t="str">
        <f>VLOOKUP($A8614,HTS_Dec_25!$A$1:$E$11570,4,FALSE)</f>
        <v>Other.</v>
      </c>
      <c r="E8614" s="4" t="str">
        <f>VLOOKUP($A8614,HTS_Dec_25!$A$1:$E$11570,5,FALSE)</f>
        <v>Free</v>
      </c>
      <c r="F8614" s="4">
        <v>25</v>
      </c>
    </row>
    <row r="8615" spans="1:6" ht="172.8" x14ac:dyDescent="0.3">
      <c r="A8615" s="4" t="s">
        <v>32015</v>
      </c>
      <c r="B8615" s="4" t="str">
        <f t="shared" si="134"/>
        <v>847170</v>
      </c>
      <c r="C8615" s="5" t="str">
        <f>VLOOKUP($A8615,HTS_Dec_25!$A$1:$E$11570,3,FALSE)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5" s="5" t="str">
        <f>VLOOKUP($A8615,HTS_Dec_25!$A$1:$E$11570,4,FALSE)</f>
        <v>Not assembled in cabinets for placing on a table, desk, wall, floor or similar place.</v>
      </c>
      <c r="E8615" s="4" t="str">
        <f>VLOOKUP($A8615,HTS_Dec_25!$A$1:$E$11570,5,FALSE)</f>
        <v>Free</v>
      </c>
      <c r="F8615" s="4">
        <v>25</v>
      </c>
    </row>
    <row r="8616" spans="1:6" ht="172.8" x14ac:dyDescent="0.3">
      <c r="A8616" s="4" t="s">
        <v>32016</v>
      </c>
      <c r="B8616" s="4" t="str">
        <f t="shared" si="134"/>
        <v>847170</v>
      </c>
      <c r="C8616" s="5" t="str">
        <f>VLOOKUP($A8616,HTS_Dec_25!$A$1:$E$11570,3,FALSE)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6" s="5" t="str">
        <f>VLOOKUP($A8616,HTS_Dec_25!$A$1:$E$11570,4,FALSE)</f>
        <v>Other.</v>
      </c>
      <c r="E8616" s="4" t="str">
        <f>VLOOKUP($A8616,HTS_Dec_25!$A$1:$E$11570,5,FALSE)</f>
        <v>Free</v>
      </c>
      <c r="F8616" s="4">
        <v>25</v>
      </c>
    </row>
    <row r="8617" spans="1:6" ht="187.2" x14ac:dyDescent="0.3">
      <c r="A8617" s="4" t="s">
        <v>32017</v>
      </c>
      <c r="B8617" s="4" t="str">
        <f t="shared" si="134"/>
        <v>847180</v>
      </c>
      <c r="C8617" s="5" t="str">
        <f>VLOOKUP($A8617,HTS_Dec_25!$A$1:$E$11570,3,FALSE)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7" s="5" t="str">
        <f>VLOOKUP($A8617,HTS_Dec_25!$A$1:$E$11570,4,FALSE)</f>
        <v>Control or adapter units.</v>
      </c>
      <c r="E8617" s="4" t="str">
        <f>VLOOKUP($A8617,HTS_Dec_25!$A$1:$E$11570,5,FALSE)</f>
        <v>Free</v>
      </c>
      <c r="F8617" s="4">
        <v>25</v>
      </c>
    </row>
    <row r="8618" spans="1:6" ht="187.2" x14ac:dyDescent="0.3">
      <c r="A8618" s="4" t="s">
        <v>32018</v>
      </c>
      <c r="B8618" s="4" t="str">
        <f t="shared" si="134"/>
        <v>847180</v>
      </c>
      <c r="C8618" s="5" t="str">
        <f>VLOOKUP($A8618,HTS_Dec_25!$A$1:$E$11570,3,FALSE)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8" s="5" t="str">
        <f>VLOOKUP($A8618,HTS_Dec_25!$A$1:$E$11570,4,FALSE)</f>
        <v>Units suitable for physical incorporation into automatic data processing machines.</v>
      </c>
      <c r="E8618" s="4" t="str">
        <f>VLOOKUP($A8618,HTS_Dec_25!$A$1:$E$11570,5,FALSE)</f>
        <v>Free</v>
      </c>
      <c r="F8618" s="4">
        <v>25</v>
      </c>
    </row>
    <row r="8619" spans="1:6" ht="187.2" x14ac:dyDescent="0.3">
      <c r="A8619" s="4" t="s">
        <v>32019</v>
      </c>
      <c r="B8619" s="4" t="str">
        <f t="shared" si="134"/>
        <v>847180</v>
      </c>
      <c r="C8619" s="5" t="str">
        <f>VLOOKUP($A8619,HTS_Dec_25!$A$1:$E$11570,3,FALSE)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9" s="5" t="str">
        <f>VLOOKUP($A8619,HTS_Dec_25!$A$1:$E$11570,4,FALSE)</f>
        <v>Other.</v>
      </c>
      <c r="E8619" s="4" t="str">
        <f>VLOOKUP($A8619,HTS_Dec_25!$A$1:$E$11570,5,FALSE)</f>
        <v>Free</v>
      </c>
      <c r="F8619" s="4">
        <v>25</v>
      </c>
    </row>
    <row r="8620" spans="1:6" ht="172.8" x14ac:dyDescent="0.3">
      <c r="A8620" s="4" t="s">
        <v>32020</v>
      </c>
      <c r="B8620" s="4" t="str">
        <f t="shared" si="134"/>
        <v>847190</v>
      </c>
      <c r="C8620" s="5" t="str">
        <f>VLOOKUP($A8620,HTS_Dec_25!$A$1:$E$11570,3,FALSE)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v>
      </c>
      <c r="D8620" s="5" t="str">
        <f>VLOOKUP($A8620,HTS_Dec_25!$A$1:$E$11570,4,FALSE)</f>
        <v>Other.</v>
      </c>
      <c r="E8620" s="4" t="str">
        <f>VLOOKUP($A8620,HTS_Dec_25!$A$1:$E$11570,5,FALSE)</f>
        <v>Free</v>
      </c>
      <c r="F8620" s="4">
        <v>25</v>
      </c>
    </row>
    <row r="8621" spans="1:6" ht="187.2" x14ac:dyDescent="0.3">
      <c r="A8621" s="4" t="s">
        <v>32021</v>
      </c>
      <c r="B8621" s="4" t="str">
        <f t="shared" si="134"/>
        <v>847210</v>
      </c>
      <c r="C8621" s="5" t="str">
        <f>VLOOKUP($A8621,HTS_Dec_25!$A$1:$E$11570,3,FALSE)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Duplicating machines </v>
      </c>
      <c r="D8621" s="5" t="str">
        <f>VLOOKUP($A8621,HTS_Dec_25!$A$1:$E$11570,4,FALSE)</f>
        <v>Duplicating machines.</v>
      </c>
      <c r="E8621" s="4" t="str">
        <f>VLOOKUP($A8621,HTS_Dec_25!$A$1:$E$11570,5,FALSE)</f>
        <v>Free</v>
      </c>
      <c r="F8621" s="4">
        <v>25</v>
      </c>
    </row>
    <row r="8622" spans="1:6" ht="244.8" x14ac:dyDescent="0.3">
      <c r="A8622" s="4" t="s">
        <v>32022</v>
      </c>
      <c r="B8622" s="4" t="str">
        <f t="shared" si="134"/>
        <v>847230</v>
      </c>
      <c r="C8622" s="5" t="str">
        <f>VLOOKUP($A8622,HTS_Dec_25!$A$1:$E$11570,3,FALSE)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Machines for sorting or folding mail or for inserting mail in envelopes or bands, machines for opening, closing or sealing mail and machines for affixing or canceling postage stamps </v>
      </c>
      <c r="D8622" s="5" t="str">
        <f>VLOOKUP($A8622,HTS_Dec_25!$A$1:$E$11570,4,FALSE)</f>
        <v>Machines for sorting or folding mail or for inserting mail in envelopes or bands, machines for opening, closing or sealing mail and machines for affixing or canceling postage stamps.</v>
      </c>
      <c r="E8622" s="4" t="str">
        <f>VLOOKUP($A8622,HTS_Dec_25!$A$1:$E$11570,5,FALSE)</f>
        <v>1.8%</v>
      </c>
      <c r="F8622" s="4">
        <v>25</v>
      </c>
    </row>
    <row r="8623" spans="1:6" ht="187.2" x14ac:dyDescent="0.3">
      <c r="A8623" s="4" t="s">
        <v>11403</v>
      </c>
      <c r="B8623" s="4" t="str">
        <f t="shared" si="134"/>
        <v>847290</v>
      </c>
      <c r="C8623" s="5" t="str">
        <f>VLOOKUP($A8623,HTS_Dec_25!$A$1:$E$11570,3,FALSE)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3" s="5" t="str">
        <f>VLOOKUP($A8623,HTS_Dec_25!$A$1:$E$11570,4,FALSE)</f>
        <v>Addressing machines and address plate embossing machines.</v>
      </c>
      <c r="E8623" s="4" t="str">
        <f>VLOOKUP($A8623,HTS_Dec_25!$A$1:$E$11570,5,FALSE)</f>
        <v>Free</v>
      </c>
      <c r="F8623" s="4">
        <v>25</v>
      </c>
    </row>
    <row r="8624" spans="1:6" ht="187.2" x14ac:dyDescent="0.3">
      <c r="A8624" s="4" t="s">
        <v>11404</v>
      </c>
      <c r="B8624" s="4" t="str">
        <f t="shared" si="134"/>
        <v>847290</v>
      </c>
      <c r="C8624" s="5" t="str">
        <f>VLOOKUP($A8624,HTS_Dec_25!$A$1:$E$11570,3,FALSE)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4" s="5" t="str">
        <f>VLOOKUP($A8624,HTS_Dec_25!$A$1:$E$11570,4,FALSE)</f>
        <v>Automatic teller machines.</v>
      </c>
      <c r="E8624" s="4" t="str">
        <f>VLOOKUP($A8624,HTS_Dec_25!$A$1:$E$11570,5,FALSE)</f>
        <v>Free</v>
      </c>
      <c r="F8624" s="4">
        <v>25</v>
      </c>
    </row>
    <row r="8625" spans="1:6" ht="187.2" x14ac:dyDescent="0.3">
      <c r="A8625" s="4" t="s">
        <v>32023</v>
      </c>
      <c r="B8625" s="4" t="str">
        <f t="shared" si="134"/>
        <v>847290</v>
      </c>
      <c r="C8625" s="5" t="str">
        <f>VLOOKUP($A8625,HTS_Dec_25!$A$1:$E$11570,3,FALSE)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5" s="5" t="str">
        <f>VLOOKUP($A8625,HTS_Dec_25!$A$1:$E$11570,4,FALSE)</f>
        <v>Typewriters other than printers of heading 8443; word processing machines.</v>
      </c>
      <c r="E8625" s="4" t="str">
        <f>VLOOKUP($A8625,HTS_Dec_25!$A$1:$E$11570,5,FALSE)</f>
        <v>Free</v>
      </c>
      <c r="F8625" s="4">
        <v>7.5</v>
      </c>
    </row>
    <row r="8626" spans="1:6" ht="187.2" x14ac:dyDescent="0.3">
      <c r="A8626" s="4" t="s">
        <v>32024</v>
      </c>
      <c r="B8626" s="4" t="str">
        <f t="shared" si="134"/>
        <v>847290</v>
      </c>
      <c r="C8626" s="5" t="str">
        <f>VLOOKUP($A8626,HTS_Dec_25!$A$1:$E$11570,3,FALSE)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6" s="5" t="str">
        <f>VLOOKUP($A8626,HTS_Dec_25!$A$1:$E$11570,4,FALSE)</f>
        <v>Numbering, dating and check-writing machines.</v>
      </c>
      <c r="E8626" s="4" t="str">
        <f>VLOOKUP($A8626,HTS_Dec_25!$A$1:$E$11570,5,FALSE)</f>
        <v>Free</v>
      </c>
      <c r="F8626" s="4">
        <v>25</v>
      </c>
    </row>
    <row r="8627" spans="1:6" ht="187.2" x14ac:dyDescent="0.3">
      <c r="A8627" s="4" t="s">
        <v>32025</v>
      </c>
      <c r="B8627" s="4" t="str">
        <f t="shared" si="134"/>
        <v>847290</v>
      </c>
      <c r="C8627" s="5" t="str">
        <f>VLOOKUP($A8627,HTS_Dec_25!$A$1:$E$11570,3,FALSE)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7" s="5" t="str">
        <f>VLOOKUP($A8627,HTS_Dec_25!$A$1:$E$11570,4,FALSE)</f>
        <v>Other.</v>
      </c>
      <c r="E8627" s="4" t="str">
        <f>VLOOKUP($A8627,HTS_Dec_25!$A$1:$E$11570,5,FALSE)</f>
        <v>Free</v>
      </c>
      <c r="F8627" s="4">
        <v>25</v>
      </c>
    </row>
    <row r="8628" spans="1:6" ht="158.4" x14ac:dyDescent="0.3">
      <c r="A8628" s="4" t="s">
        <v>32026</v>
      </c>
      <c r="B8628" s="4" t="str">
        <f t="shared" si="134"/>
        <v>847321</v>
      </c>
      <c r="C8628" s="5" t="str">
        <f>VLOOKUP($A8628,HTS_Dec_25!$A$1:$E$11570,3,FALSE)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v>
      </c>
      <c r="D8628" s="5" t="str">
        <f>VLOOKUP($A8628,HTS_Dec_25!$A$1:$E$11570,4,FALSE)</f>
        <v>Of the electronic calculating machines of subheading 8470.10, 8470.21 or 8470.29.</v>
      </c>
      <c r="E8628" s="4" t="str">
        <f>VLOOKUP($A8628,HTS_Dec_25!$A$1:$E$11570,5,FALSE)</f>
        <v>Free</v>
      </c>
      <c r="F8628" s="4">
        <v>25</v>
      </c>
    </row>
    <row r="8629" spans="1:6" ht="158.4" x14ac:dyDescent="0.3">
      <c r="A8629" s="4" t="s">
        <v>32027</v>
      </c>
      <c r="B8629" s="4" t="str">
        <f t="shared" si="134"/>
        <v>847329</v>
      </c>
      <c r="C8629" s="5" t="str">
        <f>VLOOKUP($A8629,HTS_Dec_25!$A$1:$E$11570,3,FALSE)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v>
      </c>
      <c r="D8629" s="5" t="str">
        <f>VLOOKUP($A8629,HTS_Dec_25!$A$1:$E$11570,4,FALSE)</f>
        <v>Other.</v>
      </c>
      <c r="E8629" s="4" t="str">
        <f>VLOOKUP($A8629,HTS_Dec_25!$A$1:$E$11570,5,FALSE)</f>
        <v>Free</v>
      </c>
      <c r="F8629" s="4">
        <v>25</v>
      </c>
    </row>
    <row r="8630" spans="1:6" ht="158.4" x14ac:dyDescent="0.3">
      <c r="A8630" s="4" t="s">
        <v>32028</v>
      </c>
      <c r="B8630" s="4" t="str">
        <f t="shared" si="134"/>
        <v>847330</v>
      </c>
      <c r="C8630" s="5" t="str">
        <f>VLOOKUP($A8630,HTS_Dec_25!$A$1:$E$11570,3,FALSE)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0" s="5" t="str">
        <f>VLOOKUP($A8630,HTS_Dec_25!$A$1:$E$11570,4,FALSE)</f>
        <v>Printed circuit assemblies.</v>
      </c>
      <c r="E8630" s="4" t="str">
        <f>VLOOKUP($A8630,HTS_Dec_25!$A$1:$E$11570,5,FALSE)</f>
        <v>Free</v>
      </c>
      <c r="F8630" s="4">
        <v>25</v>
      </c>
    </row>
    <row r="8631" spans="1:6" ht="158.4" x14ac:dyDescent="0.3">
      <c r="A8631" s="4" t="s">
        <v>32029</v>
      </c>
      <c r="B8631" s="4" t="str">
        <f t="shared" si="134"/>
        <v>847330</v>
      </c>
      <c r="C8631" s="5" t="str">
        <f>VLOOKUP($A8631,HTS_Dec_25!$A$1:$E$11570,3,FALSE)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1" s="5" t="str">
        <f>VLOOKUP($A8631,HTS_Dec_25!$A$1:$E$11570,4,FALSE)</f>
        <v>Parts and accessories, including face plates and lock latches, of printed circuit assemblies.</v>
      </c>
      <c r="E8631" s="4" t="str">
        <f>VLOOKUP($A8631,HTS_Dec_25!$A$1:$E$11570,5,FALSE)</f>
        <v>Free</v>
      </c>
      <c r="F8631" s="4">
        <v>25</v>
      </c>
    </row>
    <row r="8632" spans="1:6" ht="158.4" x14ac:dyDescent="0.3">
      <c r="A8632" s="4" t="s">
        <v>32030</v>
      </c>
      <c r="B8632" s="4" t="str">
        <f t="shared" si="134"/>
        <v>847330</v>
      </c>
      <c r="C8632" s="5" t="str">
        <f>VLOOKUP($A8632,HTS_Dec_25!$A$1:$E$11570,3,FALSE)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2" s="5" t="str">
        <f>VLOOKUP($A8632,HTS_Dec_25!$A$1:$E$11570,4,FALSE)</f>
        <v>Other.</v>
      </c>
      <c r="E8632" s="4" t="str">
        <f>VLOOKUP($A8632,HTS_Dec_25!$A$1:$E$11570,5,FALSE)</f>
        <v>Free</v>
      </c>
      <c r="F8632" s="4">
        <v>25</v>
      </c>
    </row>
    <row r="8633" spans="1:6" ht="158.4" x14ac:dyDescent="0.3">
      <c r="A8633" s="4" t="s">
        <v>32031</v>
      </c>
      <c r="B8633" s="4" t="str">
        <f t="shared" si="134"/>
        <v>847330</v>
      </c>
      <c r="C8633" s="5" t="str">
        <f>VLOOKUP($A8633,HTS_Dec_25!$A$1:$E$11570,3,FALSE)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3" s="5" t="str">
        <f>VLOOKUP($A8633,HTS_Dec_25!$A$1:$E$11570,4,FALSE)</f>
        <v>Other.</v>
      </c>
      <c r="E8633" s="4" t="str">
        <f>VLOOKUP($A8633,HTS_Dec_25!$A$1:$E$11570,5,FALSE)</f>
        <v>Free</v>
      </c>
      <c r="F8633" s="4">
        <v>25</v>
      </c>
    </row>
    <row r="8634" spans="1:6" ht="158.4" x14ac:dyDescent="0.3">
      <c r="A8634" s="4" t="s">
        <v>32032</v>
      </c>
      <c r="B8634" s="4" t="str">
        <f t="shared" si="134"/>
        <v>847340</v>
      </c>
      <c r="C8634" s="5" t="str">
        <f>VLOOKUP($A8634,HTS_Dec_25!$A$1:$E$11570,3,FALSE)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4" s="5" t="str">
        <f>VLOOKUP($A8634,HTS_Dec_25!$A$1:$E$11570,4,FALSE)</f>
        <v>Printed circuit assemblies for automatic teller machines of subheading 8472.90.10.</v>
      </c>
      <c r="E8634" s="4" t="str">
        <f>VLOOKUP($A8634,HTS_Dec_25!$A$1:$E$11570,5,FALSE)</f>
        <v>Free</v>
      </c>
      <c r="F8634" s="4">
        <v>25</v>
      </c>
    </row>
    <row r="8635" spans="1:6" ht="158.4" x14ac:dyDescent="0.3">
      <c r="A8635" s="4" t="s">
        <v>32033</v>
      </c>
      <c r="B8635" s="4" t="str">
        <f t="shared" si="134"/>
        <v>847340</v>
      </c>
      <c r="C8635" s="5" t="str">
        <f>VLOOKUP($A8635,HTS_Dec_25!$A$1:$E$11570,3,FALSE)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5" s="5" t="str">
        <f>VLOOKUP($A8635,HTS_Dec_25!$A$1:$E$11570,4,FALSE)</f>
        <v>Printed circuit assemblies of word processing machines of 8472.90.50.</v>
      </c>
      <c r="E8635" s="4" t="str">
        <f>VLOOKUP($A8635,HTS_Dec_25!$A$1:$E$11570,5,FALSE)</f>
        <v>Free</v>
      </c>
      <c r="F8635" s="4">
        <v>25</v>
      </c>
    </row>
    <row r="8636" spans="1:6" ht="158.4" x14ac:dyDescent="0.3">
      <c r="A8636" s="4" t="s">
        <v>32034</v>
      </c>
      <c r="B8636" s="4" t="str">
        <f t="shared" si="134"/>
        <v>847340</v>
      </c>
      <c r="C8636" s="5" t="str">
        <f>VLOOKUP($A8636,HTS_Dec_25!$A$1:$E$11570,3,FALSE)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6" s="5" t="str">
        <f>VLOOKUP($A8636,HTS_Dec_25!$A$1:$E$11570,4,FALSE)</f>
        <v>Other parts and accessories of the machines of 8472.90.50.</v>
      </c>
      <c r="E8636" s="4" t="str">
        <f>VLOOKUP($A8636,HTS_Dec_25!$A$1:$E$11570,5,FALSE)</f>
        <v>2%</v>
      </c>
      <c r="F8636" s="4">
        <v>25</v>
      </c>
    </row>
    <row r="8637" spans="1:6" ht="158.4" x14ac:dyDescent="0.3">
      <c r="A8637" s="4" t="s">
        <v>32035</v>
      </c>
      <c r="B8637" s="4" t="str">
        <f t="shared" si="134"/>
        <v>847340</v>
      </c>
      <c r="C8637" s="5" t="str">
        <f>VLOOKUP($A8637,HTS_Dec_25!$A$1:$E$11570,3,FALSE)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7" s="5" t="str">
        <f>VLOOKUP($A8637,HTS_Dec_25!$A$1:$E$11570,4,FALSE)</f>
        <v>Other.</v>
      </c>
      <c r="E8637" s="4" t="str">
        <f>VLOOKUP($A8637,HTS_Dec_25!$A$1:$E$11570,5,FALSE)</f>
        <v>Free</v>
      </c>
      <c r="F8637" s="4">
        <v>25</v>
      </c>
    </row>
    <row r="8638" spans="1:6" ht="172.8" x14ac:dyDescent="0.3">
      <c r="A8638" s="4" t="s">
        <v>32036</v>
      </c>
      <c r="B8638" s="4" t="str">
        <f t="shared" si="134"/>
        <v>847350</v>
      </c>
      <c r="C8638" s="5" t="str">
        <f>VLOOKUP($A8638,HTS_Dec_25!$A$1:$E$11570,3,FALSE)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38" s="5" t="str">
        <f>VLOOKUP($A8638,HTS_Dec_25!$A$1:$E$11570,4,FALSE)</f>
        <v>Printed circuit assemblies.</v>
      </c>
      <c r="E8638" s="4" t="str">
        <f>VLOOKUP($A8638,HTS_Dec_25!$A$1:$E$11570,5,FALSE)</f>
        <v>Free</v>
      </c>
      <c r="F8638" s="4">
        <v>25</v>
      </c>
    </row>
    <row r="8639" spans="1:6" ht="172.8" x14ac:dyDescent="0.3">
      <c r="A8639" s="4" t="s">
        <v>32037</v>
      </c>
      <c r="B8639" s="4" t="str">
        <f t="shared" si="134"/>
        <v>847350</v>
      </c>
      <c r="C8639" s="5" t="str">
        <f>VLOOKUP($A8639,HTS_Dec_25!$A$1:$E$11570,3,FALSE)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39" s="5" t="str">
        <f>VLOOKUP($A8639,HTS_Dec_25!$A$1:$E$11570,4,FALSE)</f>
        <v>Parts and accessories, including face plates and lock latches, of printed circuit assemblies.</v>
      </c>
      <c r="E8639" s="4" t="str">
        <f>VLOOKUP($A8639,HTS_Dec_25!$A$1:$E$11570,5,FALSE)</f>
        <v>Free</v>
      </c>
      <c r="F8639" s="4">
        <v>25</v>
      </c>
    </row>
    <row r="8640" spans="1:6" ht="172.8" x14ac:dyDescent="0.3">
      <c r="A8640" s="4" t="s">
        <v>32038</v>
      </c>
      <c r="B8640" s="4" t="str">
        <f t="shared" si="134"/>
        <v>847350</v>
      </c>
      <c r="C8640" s="5" t="str">
        <f>VLOOKUP($A8640,HTS_Dec_25!$A$1:$E$11570,3,FALSE)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40" s="5" t="str">
        <f>VLOOKUP($A8640,HTS_Dec_25!$A$1:$E$11570,4,FALSE)</f>
        <v>Other.</v>
      </c>
      <c r="E8640" s="4" t="str">
        <f>VLOOKUP($A8640,HTS_Dec_25!$A$1:$E$11570,5,FALSE)</f>
        <v>Free</v>
      </c>
      <c r="F8640" s="4">
        <v>25</v>
      </c>
    </row>
    <row r="8641" spans="1:6" ht="244.8" x14ac:dyDescent="0.3">
      <c r="A8641" s="4" t="s">
        <v>32039</v>
      </c>
      <c r="B8641" s="4" t="str">
        <f t="shared" si="134"/>
        <v>847410</v>
      </c>
      <c r="C8641" s="5" t="str">
        <f>VLOOKUP($A8641,HTS_Dec_25!$A$1:$E$11570,3,FALSE)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v>
      </c>
      <c r="D8641" s="5" t="str">
        <f>VLOOKUP($A8641,HTS_Dec_25!$A$1:$E$11570,4,FALSE)</f>
        <v>Sorting, screening, separating or washing machines.</v>
      </c>
      <c r="E8641" s="4" t="str">
        <f>VLOOKUP($A8641,HTS_Dec_25!$A$1:$E$11570,5,FALSE)</f>
        <v>Free</v>
      </c>
      <c r="F8641" s="4">
        <v>25</v>
      </c>
    </row>
    <row r="8642" spans="1:6" ht="230.4" x14ac:dyDescent="0.3">
      <c r="A8642" s="4" t="s">
        <v>32040</v>
      </c>
      <c r="B8642" s="4" t="str">
        <f t="shared" si="134"/>
        <v>847420</v>
      </c>
      <c r="C8642" s="5" t="str">
        <f>VLOOKUP($A8642,HTS_Dec_25!$A$1:$E$11570,3,FALSE)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v>
      </c>
      <c r="D8642" s="5" t="str">
        <f>VLOOKUP($A8642,HTS_Dec_25!$A$1:$E$11570,4,FALSE)</f>
        <v>Crushing or grinding machines.</v>
      </c>
      <c r="E8642" s="4" t="str">
        <f>VLOOKUP($A8642,HTS_Dec_25!$A$1:$E$11570,5,FALSE)</f>
        <v>Free</v>
      </c>
      <c r="F8642" s="4">
        <v>25</v>
      </c>
    </row>
    <row r="8643" spans="1:6" ht="230.4" x14ac:dyDescent="0.3">
      <c r="A8643" s="4" t="s">
        <v>32041</v>
      </c>
      <c r="B8643" s="4" t="str">
        <f t="shared" ref="B8643:B8706" si="135">LEFT(A8643,6)</f>
        <v>847431</v>
      </c>
      <c r="C8643" s="5" t="str">
        <f>VLOOKUP($A8643,HTS_Dec_25!$A$1:$E$11570,3,FALSE)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3" s="5" t="str">
        <f>VLOOKUP($A8643,HTS_Dec_25!$A$1:$E$11570,4,FALSE)</f>
        <v>Concrete or mortar mixers.</v>
      </c>
      <c r="E8643" s="4" t="str">
        <f>VLOOKUP($A8643,HTS_Dec_25!$A$1:$E$11570,5,FALSE)</f>
        <v>Free</v>
      </c>
      <c r="F8643" s="4">
        <v>25</v>
      </c>
    </row>
    <row r="8644" spans="1:6" ht="230.4" x14ac:dyDescent="0.3">
      <c r="A8644" s="4" t="s">
        <v>32042</v>
      </c>
      <c r="B8644" s="4" t="str">
        <f t="shared" si="135"/>
        <v>847432</v>
      </c>
      <c r="C8644" s="5" t="str">
        <f>VLOOKUP($A8644,HTS_Dec_25!$A$1:$E$11570,3,FALSE)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4" s="5" t="str">
        <f>VLOOKUP($A8644,HTS_Dec_25!$A$1:$E$11570,4,FALSE)</f>
        <v>Machines for mixing mineral substances with bitumen.</v>
      </c>
      <c r="E8644" s="4" t="str">
        <f>VLOOKUP($A8644,HTS_Dec_25!$A$1:$E$11570,5,FALSE)</f>
        <v>Free</v>
      </c>
      <c r="F8644" s="4">
        <v>25</v>
      </c>
    </row>
    <row r="8645" spans="1:6" ht="230.4" x14ac:dyDescent="0.3">
      <c r="A8645" s="4" t="s">
        <v>32043</v>
      </c>
      <c r="B8645" s="4" t="str">
        <f t="shared" si="135"/>
        <v>847439</v>
      </c>
      <c r="C8645" s="5" t="str">
        <f>VLOOKUP($A8645,HTS_Dec_25!$A$1:$E$11570,3,FALSE)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5" s="5" t="str">
        <f>VLOOKUP($A8645,HTS_Dec_25!$A$1:$E$11570,4,FALSE)</f>
        <v>Other.</v>
      </c>
      <c r="E8645" s="4" t="str">
        <f>VLOOKUP($A8645,HTS_Dec_25!$A$1:$E$11570,5,FALSE)</f>
        <v>Free</v>
      </c>
      <c r="F8645" s="4">
        <v>25</v>
      </c>
    </row>
    <row r="8646" spans="1:6" ht="230.4" x14ac:dyDescent="0.3">
      <c r="A8646" s="4" t="s">
        <v>32044</v>
      </c>
      <c r="B8646" s="4" t="str">
        <f t="shared" si="135"/>
        <v>847480</v>
      </c>
      <c r="C8646" s="5" t="str">
        <f>VLOOKUP($A8646,HTS_Dec_25!$A$1:$E$11570,3,FALSE)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v>
      </c>
      <c r="D8646" s="5" t="str">
        <f>VLOOKUP($A8646,HTS_Dec_25!$A$1:$E$11570,4,FALSE)</f>
        <v>Other machinery.</v>
      </c>
      <c r="E8646" s="4" t="str">
        <f>VLOOKUP($A8646,HTS_Dec_25!$A$1:$E$11570,5,FALSE)</f>
        <v>Free</v>
      </c>
      <c r="F8646" s="4">
        <v>25</v>
      </c>
    </row>
    <row r="8647" spans="1:6" ht="230.4" x14ac:dyDescent="0.3">
      <c r="A8647" s="4" t="s">
        <v>32045</v>
      </c>
      <c r="B8647" s="4" t="str">
        <f t="shared" si="135"/>
        <v>847490</v>
      </c>
      <c r="C8647" s="5" t="str">
        <f>VLOOKUP($A8647,HTS_Dec_25!$A$1:$E$11570,3,FALSE)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v>
      </c>
      <c r="D8647" s="5" t="str">
        <f>VLOOKUP($A8647,HTS_Dec_25!$A$1:$E$11570,4,FALSE)</f>
        <v>Parts.</v>
      </c>
      <c r="E8647" s="4" t="str">
        <f>VLOOKUP($A8647,HTS_Dec_25!$A$1:$E$11570,5,FALSE)</f>
        <v>Free</v>
      </c>
      <c r="F8647" s="4">
        <v>25</v>
      </c>
    </row>
    <row r="8648" spans="1:6" ht="172.8" x14ac:dyDescent="0.3">
      <c r="A8648" s="4" t="s">
        <v>32046</v>
      </c>
      <c r="B8648" s="4" t="str">
        <f t="shared" si="135"/>
        <v>847510</v>
      </c>
      <c r="C8648" s="5" t="str">
        <f>VLOOKUP($A8648,HTS_Dec_25!$A$1:$E$11570,3,FALSE)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assembling electric or electronic lamps, tubes or flashbulbs, in glass envelopes </v>
      </c>
      <c r="D8648" s="5" t="str">
        <f>VLOOKUP($A8648,HTS_Dec_25!$A$1:$E$11570,4,FALSE)</f>
        <v>Machines for assembling electric or electronic lamps, tubes or flashbulbs, in glass envelopes.</v>
      </c>
      <c r="E8648" s="4" t="str">
        <f>VLOOKUP($A8648,HTS_Dec_25!$A$1:$E$11570,5,FALSE)</f>
        <v>Free</v>
      </c>
      <c r="F8648" s="4">
        <v>25</v>
      </c>
    </row>
    <row r="8649" spans="1:6" ht="172.8" x14ac:dyDescent="0.3">
      <c r="A8649" s="4" t="s">
        <v>32047</v>
      </c>
      <c r="B8649" s="4" t="str">
        <f t="shared" si="135"/>
        <v>847521</v>
      </c>
      <c r="C8649" s="5" t="str">
        <f>VLOOKUP($A8649,HTS_Dec_25!$A$1:$E$11570,3,FALSE)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v>
      </c>
      <c r="D8649" s="5" t="str">
        <f>VLOOKUP($A8649,HTS_Dec_25!$A$1:$E$11570,4,FALSE)</f>
        <v>Machines for making optical fibers and preforms thereof.</v>
      </c>
      <c r="E8649" s="4" t="str">
        <f>VLOOKUP($A8649,HTS_Dec_25!$A$1:$E$11570,5,FALSE)</f>
        <v>Free</v>
      </c>
      <c r="F8649" s="4">
        <v>25</v>
      </c>
    </row>
    <row r="8650" spans="1:6" ht="172.8" x14ac:dyDescent="0.3">
      <c r="A8650" s="4" t="s">
        <v>32048</v>
      </c>
      <c r="B8650" s="4" t="str">
        <f t="shared" si="135"/>
        <v>847529</v>
      </c>
      <c r="C8650" s="5" t="str">
        <f>VLOOKUP($A8650,HTS_Dec_25!$A$1:$E$11570,3,FALSE)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v>
      </c>
      <c r="D8650" s="5" t="str">
        <f>VLOOKUP($A8650,HTS_Dec_25!$A$1:$E$11570,4,FALSE)</f>
        <v>Other.</v>
      </c>
      <c r="E8650" s="4" t="str">
        <f>VLOOKUP($A8650,HTS_Dec_25!$A$1:$E$11570,5,FALSE)</f>
        <v>Free</v>
      </c>
      <c r="F8650" s="4">
        <v>25</v>
      </c>
    </row>
    <row r="8651" spans="1:6" ht="144" x14ac:dyDescent="0.3">
      <c r="A8651" s="4" t="s">
        <v>32049</v>
      </c>
      <c r="B8651" s="4" t="str">
        <f t="shared" si="135"/>
        <v>847590</v>
      </c>
      <c r="C8651" s="5" t="str">
        <f>VLOOKUP($A8651,HTS_Dec_25!$A$1:$E$11570,3,FALSE)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v>
      </c>
      <c r="D8651" s="5" t="str">
        <f>VLOOKUP($A8651,HTS_Dec_25!$A$1:$E$11570,4,FALSE)</f>
        <v>Of machines for assembling electric or electronic lamps, tubes or flashbulbs, in glass envelopes.</v>
      </c>
      <c r="E8651" s="4" t="str">
        <f>VLOOKUP($A8651,HTS_Dec_25!$A$1:$E$11570,5,FALSE)</f>
        <v>Free</v>
      </c>
      <c r="F8651" s="4">
        <v>25</v>
      </c>
    </row>
    <row r="8652" spans="1:6" ht="144" x14ac:dyDescent="0.3">
      <c r="A8652" s="4" t="s">
        <v>32050</v>
      </c>
      <c r="B8652" s="4" t="str">
        <f t="shared" si="135"/>
        <v>847590</v>
      </c>
      <c r="C8652" s="5" t="str">
        <f>VLOOKUP($A8652,HTS_Dec_25!$A$1:$E$11570,3,FALSE)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v>
      </c>
      <c r="D8652" s="5" t="str">
        <f>VLOOKUP($A8652,HTS_Dec_25!$A$1:$E$11570,4,FALSE)</f>
        <v>Other.</v>
      </c>
      <c r="E8652" s="4" t="str">
        <f>VLOOKUP($A8652,HTS_Dec_25!$A$1:$E$11570,5,FALSE)</f>
        <v>Free</v>
      </c>
      <c r="F8652" s="4">
        <v>25</v>
      </c>
    </row>
    <row r="8653" spans="1:6" ht="158.4" x14ac:dyDescent="0.3">
      <c r="A8653" s="4" t="s">
        <v>32051</v>
      </c>
      <c r="B8653" s="4" t="str">
        <f t="shared" si="135"/>
        <v>847621</v>
      </c>
      <c r="C8653" s="5" t="str">
        <f>VLOOKUP($A8653,HTS_Dec_25!$A$1:$E$11570,3,FALSE)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v>
      </c>
      <c r="D8653" s="5" t="str">
        <f>VLOOKUP($A8653,HTS_Dec_25!$A$1:$E$11570,4,FALSE)</f>
        <v>Incorporating heating or refrigerating devices.</v>
      </c>
      <c r="E8653" s="4" t="str">
        <f>VLOOKUP($A8653,HTS_Dec_25!$A$1:$E$11570,5,FALSE)</f>
        <v>Free</v>
      </c>
      <c r="F8653" s="4">
        <v>25</v>
      </c>
    </row>
    <row r="8654" spans="1:6" ht="158.4" x14ac:dyDescent="0.3">
      <c r="A8654" s="4" t="s">
        <v>32052</v>
      </c>
      <c r="B8654" s="4" t="str">
        <f t="shared" si="135"/>
        <v>847629</v>
      </c>
      <c r="C8654" s="5" t="str">
        <f>VLOOKUP($A8654,HTS_Dec_25!$A$1:$E$11570,3,FALSE)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v>
      </c>
      <c r="D8654" s="5" t="str">
        <f>VLOOKUP($A8654,HTS_Dec_25!$A$1:$E$11570,4,FALSE)</f>
        <v>Other.</v>
      </c>
      <c r="E8654" s="4" t="str">
        <f>VLOOKUP($A8654,HTS_Dec_25!$A$1:$E$11570,5,FALSE)</f>
        <v>Free</v>
      </c>
      <c r="F8654" s="4">
        <v>25</v>
      </c>
    </row>
    <row r="8655" spans="1:6" ht="158.4" x14ac:dyDescent="0.3">
      <c r="A8655" s="4" t="s">
        <v>32053</v>
      </c>
      <c r="B8655" s="4" t="str">
        <f t="shared" si="135"/>
        <v>847681</v>
      </c>
      <c r="C8655" s="5" t="str">
        <f>VLOOKUP($A8655,HTS_Dec_25!$A$1:$E$11570,3,FALSE)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v>
      </c>
      <c r="D8655" s="5" t="str">
        <f>VLOOKUP($A8655,HTS_Dec_25!$A$1:$E$11570,4,FALSE)</f>
        <v>Incorporating heating or refrigerating devices.</v>
      </c>
      <c r="E8655" s="4" t="str">
        <f>VLOOKUP($A8655,HTS_Dec_25!$A$1:$E$11570,5,FALSE)</f>
        <v>Free</v>
      </c>
      <c r="F8655" s="4">
        <v>25</v>
      </c>
    </row>
    <row r="8656" spans="1:6" ht="158.4" x14ac:dyDescent="0.3">
      <c r="A8656" s="4" t="s">
        <v>32054</v>
      </c>
      <c r="B8656" s="4" t="str">
        <f t="shared" si="135"/>
        <v>847689</v>
      </c>
      <c r="C8656" s="5" t="str">
        <f>VLOOKUP($A8656,HTS_Dec_25!$A$1:$E$11570,3,FALSE)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v>
      </c>
      <c r="D8656" s="5" t="str">
        <f>VLOOKUP($A8656,HTS_Dec_25!$A$1:$E$11570,4,FALSE)</f>
        <v>Other.</v>
      </c>
      <c r="E8656" s="4" t="str">
        <f>VLOOKUP($A8656,HTS_Dec_25!$A$1:$E$11570,5,FALSE)</f>
        <v>Free</v>
      </c>
      <c r="F8656" s="4">
        <v>7.5</v>
      </c>
    </row>
    <row r="8657" spans="1:6" ht="144" x14ac:dyDescent="0.3">
      <c r="A8657" s="4" t="s">
        <v>32055</v>
      </c>
      <c r="B8657" s="4" t="str">
        <f t="shared" si="135"/>
        <v>847690</v>
      </c>
      <c r="C8657" s="5" t="str">
        <f>VLOOKUP($A8657,HTS_Dec_25!$A$1:$E$11570,3,FALSE)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Parts </v>
      </c>
      <c r="D8657" s="5" t="str">
        <f>VLOOKUP($A8657,HTS_Dec_25!$A$1:$E$11570,4,FALSE)</f>
        <v>Parts.</v>
      </c>
      <c r="E8657" s="4" t="str">
        <f>VLOOKUP($A8657,HTS_Dec_25!$A$1:$E$11570,5,FALSE)</f>
        <v>Free</v>
      </c>
      <c r="F8657" s="4">
        <v>25</v>
      </c>
    </row>
    <row r="8658" spans="1:6" ht="158.4" x14ac:dyDescent="0.3">
      <c r="A8658" s="4" t="s">
        <v>32056</v>
      </c>
      <c r="B8658" s="4" t="str">
        <f t="shared" si="135"/>
        <v>847710</v>
      </c>
      <c r="C8658" s="5" t="str">
        <f>VLOOKUP($A8658,HTS_Dec_25!$A$1:$E$11570,3,FALSE)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58" s="5" t="str">
        <f>VLOOKUP($A8658,HTS_Dec_25!$A$1:$E$11570,4,FALSE)</f>
        <v>For manufacturing shoes.</v>
      </c>
      <c r="E8658" s="4" t="str">
        <f>VLOOKUP($A8658,HTS_Dec_25!$A$1:$E$11570,5,FALSE)</f>
        <v>Free</v>
      </c>
      <c r="F8658" s="4">
        <v>25</v>
      </c>
    </row>
    <row r="8659" spans="1:6" ht="158.4" x14ac:dyDescent="0.3">
      <c r="A8659" s="4" t="s">
        <v>32057</v>
      </c>
      <c r="B8659" s="4" t="str">
        <f t="shared" si="135"/>
        <v>847710</v>
      </c>
      <c r="C8659" s="5" t="str">
        <f>VLOOKUP($A8659,HTS_Dec_25!$A$1:$E$11570,3,FALSE)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59" s="5" t="str">
        <f>VLOOKUP($A8659,HTS_Dec_25!$A$1:$E$11570,4,FALSE)</f>
        <v>For use in the manufacture of optical media.</v>
      </c>
      <c r="E8659" s="4" t="str">
        <f>VLOOKUP($A8659,HTS_Dec_25!$A$1:$E$11570,5,FALSE)</f>
        <v>Free</v>
      </c>
      <c r="F8659" s="4">
        <v>25</v>
      </c>
    </row>
    <row r="8660" spans="1:6" ht="158.4" x14ac:dyDescent="0.3">
      <c r="A8660" s="4" t="s">
        <v>32058</v>
      </c>
      <c r="B8660" s="4" t="str">
        <f t="shared" si="135"/>
        <v>847710</v>
      </c>
      <c r="C8660" s="5" t="str">
        <f>VLOOKUP($A8660,HTS_Dec_25!$A$1:$E$11570,3,FALSE)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60" s="5" t="str">
        <f>VLOOKUP($A8660,HTS_Dec_25!$A$1:$E$11570,4,FALSE)</f>
        <v>Other.</v>
      </c>
      <c r="E8660" s="4" t="str">
        <f>VLOOKUP($A8660,HTS_Dec_25!$A$1:$E$11570,5,FALSE)</f>
        <v>3.1%</v>
      </c>
      <c r="F8660" s="4">
        <v>25</v>
      </c>
    </row>
    <row r="8661" spans="1:6" ht="158.4" x14ac:dyDescent="0.3">
      <c r="A8661" s="4" t="s">
        <v>32059</v>
      </c>
      <c r="B8661" s="4" t="str">
        <f t="shared" si="135"/>
        <v>847720</v>
      </c>
      <c r="C8661" s="5" t="str">
        <f>VLOOKUP($A8661,HTS_Dec_25!$A$1:$E$11570,3,FALSE)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Extruders </v>
      </c>
      <c r="D8661" s="5" t="str">
        <f>VLOOKUP($A8661,HTS_Dec_25!$A$1:$E$11570,4,FALSE)</f>
        <v>Extruders.</v>
      </c>
      <c r="E8661" s="4" t="str">
        <f>VLOOKUP($A8661,HTS_Dec_25!$A$1:$E$11570,5,FALSE)</f>
        <v>3.1%</v>
      </c>
      <c r="F8661" s="4">
        <v>25</v>
      </c>
    </row>
    <row r="8662" spans="1:6" ht="158.4" x14ac:dyDescent="0.3">
      <c r="A8662" s="4" t="s">
        <v>32060</v>
      </c>
      <c r="B8662" s="4" t="str">
        <f t="shared" si="135"/>
        <v>847730</v>
      </c>
      <c r="C8662" s="5" t="str">
        <f>VLOOKUP($A8662,HTS_Dec_25!$A$1:$E$11570,3,FALSE)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Blow-molding machines </v>
      </c>
      <c r="D8662" s="5" t="str">
        <f>VLOOKUP($A8662,HTS_Dec_25!$A$1:$E$11570,4,FALSE)</f>
        <v>Blow-molding machines.</v>
      </c>
      <c r="E8662" s="4" t="str">
        <f>VLOOKUP($A8662,HTS_Dec_25!$A$1:$E$11570,5,FALSE)</f>
        <v>3.1%</v>
      </c>
      <c r="F8662" s="4">
        <v>25</v>
      </c>
    </row>
    <row r="8663" spans="1:6" x14ac:dyDescent="0.3">
      <c r="A8663" s="4" t="s">
        <v>11442</v>
      </c>
      <c r="B8663" s="4" t="str">
        <f t="shared" si="135"/>
        <v>847740</v>
      </c>
      <c r="C8663" s="5" t="e">
        <f>VLOOKUP($A8663,HTS_Dec_25!$A$1:$E$11570,3,FALSE)</f>
        <v>#N/A</v>
      </c>
      <c r="D8663" s="5" t="e">
        <f>VLOOKUP($A8663,HTS_Dec_25!$A$1:$E$11570,4,FALSE)</f>
        <v>#N/A</v>
      </c>
      <c r="E8663" s="4" t="e">
        <f>VLOOKUP($A8663,HTS_Dec_25!$A$1:$E$11570,5,FALSE)</f>
        <v>#N/A</v>
      </c>
      <c r="F8663" s="4">
        <v>25</v>
      </c>
    </row>
    <row r="8664" spans="1:6" ht="158.4" x14ac:dyDescent="0.3">
      <c r="A8664" s="4" t="s">
        <v>32061</v>
      </c>
      <c r="B8664" s="4" t="str">
        <f t="shared" si="135"/>
        <v>847751</v>
      </c>
      <c r="C8664" s="5" t="str">
        <f>VLOOKUP($A8664,HTS_Dec_25!$A$1:$E$11570,3,FALSE)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v>
      </c>
      <c r="D8664" s="5" t="str">
        <f>VLOOKUP($A8664,HTS_Dec_25!$A$1:$E$11570,4,FALSE)</f>
        <v>For molding or retreading pneumatic tires or for molding or otherwise forming inner tubes.</v>
      </c>
      <c r="E8664" s="4" t="str">
        <f>VLOOKUP($A8664,HTS_Dec_25!$A$1:$E$11570,5,FALSE)</f>
        <v>3.1%</v>
      </c>
      <c r="F8664" s="4">
        <v>25</v>
      </c>
    </row>
    <row r="8665" spans="1:6" ht="158.4" x14ac:dyDescent="0.3">
      <c r="A8665" s="4" t="s">
        <v>32062</v>
      </c>
      <c r="B8665" s="4" t="str">
        <f t="shared" si="135"/>
        <v>847759</v>
      </c>
      <c r="C8665" s="5" t="str">
        <f>VLOOKUP($A8665,HTS_Dec_25!$A$1:$E$11570,3,FALSE)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v>
      </c>
      <c r="D8665" s="5" t="str">
        <f>VLOOKUP($A8665,HTS_Dec_25!$A$1:$E$11570,4,FALSE)</f>
        <v>Other.</v>
      </c>
      <c r="E8665" s="4" t="str">
        <f>VLOOKUP($A8665,HTS_Dec_25!$A$1:$E$11570,5,FALSE)</f>
        <v>3.1%</v>
      </c>
      <c r="F8665" s="4">
        <v>25</v>
      </c>
    </row>
    <row r="8666" spans="1:6" x14ac:dyDescent="0.3">
      <c r="A8666" s="4" t="s">
        <v>32063</v>
      </c>
      <c r="B8666" s="4" t="str">
        <f t="shared" si="135"/>
        <v>847780</v>
      </c>
      <c r="C8666" s="5" t="e">
        <f>VLOOKUP($A8666,HTS_Dec_25!$A$1:$E$11570,3,FALSE)</f>
        <v>#N/A</v>
      </c>
      <c r="D8666" s="5" t="e">
        <f>VLOOKUP($A8666,HTS_Dec_25!$A$1:$E$11570,4,FALSE)</f>
        <v>#N/A</v>
      </c>
      <c r="E8666" s="4" t="e">
        <f>VLOOKUP($A8666,HTS_Dec_25!$A$1:$E$11570,5,FALSE)</f>
        <v>#N/A</v>
      </c>
      <c r="F8666" s="4">
        <v>25</v>
      </c>
    </row>
    <row r="8667" spans="1:6" ht="144" x14ac:dyDescent="0.3">
      <c r="A8667" s="4" t="s">
        <v>32064</v>
      </c>
      <c r="B8667" s="4" t="str">
        <f t="shared" si="135"/>
        <v>847790</v>
      </c>
      <c r="C8667" s="5" t="str">
        <f>VLOOKUP($A8667,HTS_Dec_25!$A$1:$E$11570,3,FALSE)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7" s="5" t="str">
        <f>VLOOKUP($A8667,HTS_Dec_25!$A$1:$E$11570,4,FALSE)</f>
        <v>Base, bed, platen, clamp cylinder, ram, and injection castings, weldments and fabrications.</v>
      </c>
      <c r="E8667" s="4" t="str">
        <f>VLOOKUP($A8667,HTS_Dec_25!$A$1:$E$11570,5,FALSE)</f>
        <v>3.1%</v>
      </c>
      <c r="F8667" s="4">
        <v>25</v>
      </c>
    </row>
    <row r="8668" spans="1:6" ht="144" x14ac:dyDescent="0.3">
      <c r="A8668" s="4" t="s">
        <v>32065</v>
      </c>
      <c r="B8668" s="4" t="str">
        <f t="shared" si="135"/>
        <v>847790</v>
      </c>
      <c r="C8668" s="5" t="str">
        <f>VLOOKUP($A8668,HTS_Dec_25!$A$1:$E$11570,3,FALSE)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8" s="5" t="str">
        <f>VLOOKUP($A8668,HTS_Dec_25!$A$1:$E$11570,4,FALSE)</f>
        <v>Barrel screws.</v>
      </c>
      <c r="E8668" s="4" t="str">
        <f>VLOOKUP($A8668,HTS_Dec_25!$A$1:$E$11570,5,FALSE)</f>
        <v>3.1%</v>
      </c>
      <c r="F8668" s="4">
        <v>25</v>
      </c>
    </row>
    <row r="8669" spans="1:6" ht="144" x14ac:dyDescent="0.3">
      <c r="A8669" s="4" t="s">
        <v>32066</v>
      </c>
      <c r="B8669" s="4" t="str">
        <f t="shared" si="135"/>
        <v>847790</v>
      </c>
      <c r="C8669" s="5" t="str">
        <f>VLOOKUP($A8669,HTS_Dec_25!$A$1:$E$11570,3,FALSE)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9" s="5" t="str">
        <f>VLOOKUP($A8669,HTS_Dec_25!$A$1:$E$11570,4,FALSE)</f>
        <v>Hydraulic assemblies incorporating more than one of the following: manifold; valves; pump; oil cooler.</v>
      </c>
      <c r="E8669" s="4" t="str">
        <f>VLOOKUP($A8669,HTS_Dec_25!$A$1:$E$11570,5,FALSE)</f>
        <v>3.1%</v>
      </c>
      <c r="F8669" s="4">
        <v>25</v>
      </c>
    </row>
    <row r="8670" spans="1:6" ht="144" x14ac:dyDescent="0.3">
      <c r="A8670" s="4" t="s">
        <v>32067</v>
      </c>
      <c r="B8670" s="4" t="str">
        <f t="shared" si="135"/>
        <v>847790</v>
      </c>
      <c r="C8670" s="5" t="str">
        <f>VLOOKUP($A8670,HTS_Dec_25!$A$1:$E$11570,3,FALSE)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70" s="5" t="str">
        <f>VLOOKUP($A8670,HTS_Dec_25!$A$1:$E$11570,4,FALSE)</f>
        <v>Other.</v>
      </c>
      <c r="E8670" s="4" t="str">
        <f>VLOOKUP($A8670,HTS_Dec_25!$A$1:$E$11570,5,FALSE)</f>
        <v>3.1%</v>
      </c>
      <c r="F8670" s="4">
        <v>25</v>
      </c>
    </row>
    <row r="8671" spans="1:6" ht="129.6" x14ac:dyDescent="0.3">
      <c r="A8671" s="4" t="s">
        <v>32068</v>
      </c>
      <c r="B8671" s="4" t="str">
        <f t="shared" si="135"/>
        <v>847810</v>
      </c>
      <c r="C8671" s="5" t="str">
        <f>VLOOKUP($A8671,HTS_Dec_25!$A$1:$E$11570,3,FALSE)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Machinery </v>
      </c>
      <c r="D8671" s="5" t="str">
        <f>VLOOKUP($A8671,HTS_Dec_25!$A$1:$E$11570,4,FALSE)</f>
        <v>Machinery.</v>
      </c>
      <c r="E8671" s="4" t="str">
        <f>VLOOKUP($A8671,HTS_Dec_25!$A$1:$E$11570,5,FALSE)</f>
        <v>Free</v>
      </c>
      <c r="F8671" s="4">
        <v>7.5</v>
      </c>
    </row>
    <row r="8672" spans="1:6" ht="129.6" x14ac:dyDescent="0.3">
      <c r="A8672" s="4" t="s">
        <v>32069</v>
      </c>
      <c r="B8672" s="4" t="str">
        <f t="shared" si="135"/>
        <v>847890</v>
      </c>
      <c r="C8672" s="5" t="str">
        <f>VLOOKUP($A8672,HTS_Dec_25!$A$1:$E$11570,3,FALSE)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Parts </v>
      </c>
      <c r="D8672" s="5" t="str">
        <f>VLOOKUP($A8672,HTS_Dec_25!$A$1:$E$11570,4,FALSE)</f>
        <v>Parts.</v>
      </c>
      <c r="E8672" s="4" t="str">
        <f>VLOOKUP($A8672,HTS_Dec_25!$A$1:$E$11570,5,FALSE)</f>
        <v>Free</v>
      </c>
      <c r="F8672" s="4">
        <v>7.5</v>
      </c>
    </row>
    <row r="8673" spans="1:6" ht="158.4" x14ac:dyDescent="0.3">
      <c r="A8673" s="4" t="s">
        <v>32070</v>
      </c>
      <c r="B8673" s="4" t="str">
        <f t="shared" si="135"/>
        <v>847910</v>
      </c>
      <c r="C8673" s="5" t="str">
        <f>VLOOKUP($A8673,HTS_Dec_25!$A$1:$E$11570,3,FALSE)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public works, building or the like </v>
      </c>
      <c r="D8673" s="5" t="str">
        <f>VLOOKUP($A8673,HTS_Dec_25!$A$1:$E$11570,4,FALSE)</f>
        <v>Machinery for public works, building or the like.</v>
      </c>
      <c r="E8673" s="4" t="str">
        <f>VLOOKUP($A8673,HTS_Dec_25!$A$1:$E$11570,5,FALSE)</f>
        <v>Free</v>
      </c>
      <c r="F8673" s="4">
        <v>25</v>
      </c>
    </row>
    <row r="8674" spans="1:6" ht="172.8" x14ac:dyDescent="0.3">
      <c r="A8674" s="4" t="s">
        <v>32071</v>
      </c>
      <c r="B8674" s="4" t="str">
        <f t="shared" si="135"/>
        <v>847920</v>
      </c>
      <c r="C8674" s="5" t="str">
        <f>VLOOKUP($A8674,HTS_Dec_25!$A$1:$E$11570,3,FALSE)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the extraction or preparation of animal or fixed vegetable or microbial fats or oils </v>
      </c>
      <c r="D8674" s="5" t="str">
        <f>VLOOKUP($A8674,HTS_Dec_25!$A$1:$E$11570,4,FALSE)</f>
        <v>Machinery for the extraction or preparation of animal or fixed vegetable or microbial fats or oils.</v>
      </c>
      <c r="E8674" s="4" t="str">
        <f>VLOOKUP($A8674,HTS_Dec_25!$A$1:$E$11570,5,FALSE)</f>
        <v>Free</v>
      </c>
      <c r="F8674" s="4">
        <v>25</v>
      </c>
    </row>
    <row r="8675" spans="1:6" ht="187.2" x14ac:dyDescent="0.3">
      <c r="A8675" s="4" t="s">
        <v>32072</v>
      </c>
      <c r="B8675" s="4" t="str">
        <f t="shared" si="135"/>
        <v>847930</v>
      </c>
      <c r="C8675" s="5" t="str">
        <f>VLOOKUP($A8675,HTS_Dec_25!$A$1:$E$11570,3,FALSE)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Presses for the manufacture of particle board or fiber building board of wood or other ligneous materials and other machinery for treating wood or cork </v>
      </c>
      <c r="D8675" s="5" t="str">
        <f>VLOOKUP($A8675,HTS_Dec_25!$A$1:$E$11570,4,FALSE)</f>
        <v>Presses for the manufacture of particle board or fiber building board of wood or other ligneous materials and other machinery for treating wood or cork.</v>
      </c>
      <c r="E8675" s="4" t="str">
        <f>VLOOKUP($A8675,HTS_Dec_25!$A$1:$E$11570,5,FALSE)</f>
        <v>Free</v>
      </c>
      <c r="F8675" s="4">
        <v>25</v>
      </c>
    </row>
    <row r="8676" spans="1:6" ht="144" x14ac:dyDescent="0.3">
      <c r="A8676" s="4" t="s">
        <v>32073</v>
      </c>
      <c r="B8676" s="4" t="str">
        <f t="shared" si="135"/>
        <v>847940</v>
      </c>
      <c r="C8676" s="5" t="str">
        <f>VLOOKUP($A8676,HTS_Dec_25!$A$1:$E$11570,3,FALSE)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Rope or cable-making machines </v>
      </c>
      <c r="D8676" s="5" t="str">
        <f>VLOOKUP($A8676,HTS_Dec_25!$A$1:$E$11570,4,FALSE)</f>
        <v>Rope or cable-making machines.</v>
      </c>
      <c r="E8676" s="4" t="str">
        <f>VLOOKUP($A8676,HTS_Dec_25!$A$1:$E$11570,5,FALSE)</f>
        <v>Free</v>
      </c>
      <c r="F8676" s="4">
        <v>25</v>
      </c>
    </row>
    <row r="8677" spans="1:6" ht="158.4" x14ac:dyDescent="0.3">
      <c r="A8677" s="4" t="s">
        <v>32074</v>
      </c>
      <c r="B8677" s="4" t="str">
        <f t="shared" si="135"/>
        <v>847950</v>
      </c>
      <c r="C8677" s="5" t="str">
        <f>VLOOKUP($A8677,HTS_Dec_25!$A$1:$E$11570,3,FALSE)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Industrial robots, not elsewhere specified or included </v>
      </c>
      <c r="D8677" s="5" t="str">
        <f>VLOOKUP($A8677,HTS_Dec_25!$A$1:$E$11570,4,FALSE)</f>
        <v>Industrial robots, not elsewhere specified or included.</v>
      </c>
      <c r="E8677" s="4" t="str">
        <f>VLOOKUP($A8677,HTS_Dec_25!$A$1:$E$11570,5,FALSE)</f>
        <v>2.5%</v>
      </c>
      <c r="F8677" s="4">
        <v>25</v>
      </c>
    </row>
    <row r="8678" spans="1:6" ht="144" x14ac:dyDescent="0.3">
      <c r="A8678" s="4" t="s">
        <v>32075</v>
      </c>
      <c r="B8678" s="4" t="str">
        <f t="shared" si="135"/>
        <v>847960</v>
      </c>
      <c r="C8678" s="5" t="str">
        <f>VLOOKUP($A8678,HTS_Dec_25!$A$1:$E$11570,3,FALSE)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Evaporative air coolers </v>
      </c>
      <c r="D8678" s="5" t="str">
        <f>VLOOKUP($A8678,HTS_Dec_25!$A$1:$E$11570,4,FALSE)</f>
        <v>Evaporative air coolers.</v>
      </c>
      <c r="E8678" s="4" t="str">
        <f>VLOOKUP($A8678,HTS_Dec_25!$A$1:$E$11570,5,FALSE)</f>
        <v>2.8%</v>
      </c>
      <c r="F8678" s="4">
        <v>25</v>
      </c>
    </row>
    <row r="8679" spans="1:6" ht="144" x14ac:dyDescent="0.3">
      <c r="A8679" s="4" t="s">
        <v>32076</v>
      </c>
      <c r="B8679" s="4" t="str">
        <f t="shared" si="135"/>
        <v>847971</v>
      </c>
      <c r="C8679" s="5" t="str">
        <f>VLOOKUP($A8679,HTS_Dec_25!$A$1:$E$11570,3,FALSE)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v>
      </c>
      <c r="D8679" s="5" t="str">
        <f>VLOOKUP($A8679,HTS_Dec_25!$A$1:$E$11570,4,FALSE)</f>
        <v>Of a kind used in airports.</v>
      </c>
      <c r="E8679" s="4" t="str">
        <f>VLOOKUP($A8679,HTS_Dec_25!$A$1:$E$11570,5,FALSE)</f>
        <v>Free</v>
      </c>
      <c r="F8679" s="4">
        <v>25</v>
      </c>
    </row>
    <row r="8680" spans="1:6" ht="144" x14ac:dyDescent="0.3">
      <c r="A8680" s="4" t="s">
        <v>32077</v>
      </c>
      <c r="B8680" s="4" t="str">
        <f t="shared" si="135"/>
        <v>847979</v>
      </c>
      <c r="C8680" s="5" t="str">
        <f>VLOOKUP($A8680,HTS_Dec_25!$A$1:$E$11570,3,FALSE)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v>
      </c>
      <c r="D8680" s="5" t="str">
        <f>VLOOKUP($A8680,HTS_Dec_25!$A$1:$E$11570,4,FALSE)</f>
        <v>Other.</v>
      </c>
      <c r="E8680" s="4" t="str">
        <f>VLOOKUP($A8680,HTS_Dec_25!$A$1:$E$11570,5,FALSE)</f>
        <v>Free</v>
      </c>
      <c r="F8680" s="4">
        <v>7.5</v>
      </c>
    </row>
    <row r="8681" spans="1:6" ht="158.4" x14ac:dyDescent="0.3">
      <c r="A8681" s="4" t="s">
        <v>32078</v>
      </c>
      <c r="B8681" s="4" t="str">
        <f t="shared" si="135"/>
        <v>847981</v>
      </c>
      <c r="C8681" s="5" t="str">
        <f>VLOOKUP($A8681,HTS_Dec_25!$A$1:$E$11570,3,FALSE)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1" s="5" t="str">
        <f>VLOOKUP($A8681,HTS_Dec_25!$A$1:$E$11570,4,FALSE)</f>
        <v>For treating metal, including electric wire coil-winders.</v>
      </c>
      <c r="E8681" s="4" t="str">
        <f>VLOOKUP($A8681,HTS_Dec_25!$A$1:$E$11570,5,FALSE)</f>
        <v>Free</v>
      </c>
      <c r="F8681" s="4">
        <v>25</v>
      </c>
    </row>
    <row r="8682" spans="1:6" ht="158.4" x14ac:dyDescent="0.3">
      <c r="A8682" s="4" t="s">
        <v>32079</v>
      </c>
      <c r="B8682" s="4" t="str">
        <f t="shared" si="135"/>
        <v>847982</v>
      </c>
      <c r="C8682" s="5" t="str">
        <f>VLOOKUP($A8682,HTS_Dec_25!$A$1:$E$11570,3,FALSE)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2" s="5" t="str">
        <f>VLOOKUP($A8682,HTS_Dec_25!$A$1:$E$11570,4,FALSE)</f>
        <v>Mixing, kneading, crushing, grinding, screening, sifting, homogenizing, emulsifying or stirring machines.</v>
      </c>
      <c r="E8682" s="4" t="str">
        <f>VLOOKUP($A8682,HTS_Dec_25!$A$1:$E$11570,5,FALSE)</f>
        <v>Free</v>
      </c>
      <c r="F8682" s="4">
        <v>25</v>
      </c>
    </row>
    <row r="8683" spans="1:6" ht="158.4" x14ac:dyDescent="0.3">
      <c r="A8683" s="4" t="s">
        <v>32080</v>
      </c>
      <c r="B8683" s="4" t="str">
        <f t="shared" si="135"/>
        <v>847983</v>
      </c>
      <c r="C8683" s="5" t="str">
        <f>VLOOKUP($A8683,HTS_Dec_25!$A$1:$E$11570,3,FALSE)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3" s="5" t="str">
        <f>VLOOKUP($A8683,HTS_Dec_25!$A$1:$E$11570,4,FALSE)</f>
        <v>Cold isostatic presses.</v>
      </c>
      <c r="E8683" s="4" t="str">
        <f>VLOOKUP($A8683,HTS_Dec_25!$A$1:$E$11570,5,FALSE)</f>
        <v>2.5%</v>
      </c>
      <c r="F8683" s="4">
        <v>25</v>
      </c>
    </row>
    <row r="8684" spans="1:6" ht="158.4" x14ac:dyDescent="0.3">
      <c r="A8684" s="4" t="s">
        <v>11484</v>
      </c>
      <c r="B8684" s="4" t="str">
        <f t="shared" si="135"/>
        <v>847989</v>
      </c>
      <c r="C8684" s="5" t="str">
        <f>VLOOKUP($A8684,HTS_Dec_25!$A$1:$E$11570,3,FALSE)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4" s="5" t="str">
        <f>VLOOKUP($A8684,HTS_Dec_25!$A$1:$E$11570,4,FALSE)</f>
        <v>Air humidifiers or dehumidifiers.</v>
      </c>
      <c r="E8684" s="4" t="str">
        <f>VLOOKUP($A8684,HTS_Dec_25!$A$1:$E$11570,5,FALSE)</f>
        <v>Free</v>
      </c>
      <c r="F8684" s="4">
        <v>25</v>
      </c>
    </row>
    <row r="8685" spans="1:6" ht="158.4" x14ac:dyDescent="0.3">
      <c r="A8685" s="4" t="s">
        <v>11489</v>
      </c>
      <c r="B8685" s="4" t="str">
        <f t="shared" si="135"/>
        <v>847989</v>
      </c>
      <c r="C8685" s="5" t="str">
        <f>VLOOKUP($A8685,HTS_Dec_25!$A$1:$E$11570,3,FALSE)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5" s="5" t="str">
        <f>VLOOKUP($A8685,HTS_Dec_25!$A$1:$E$11570,4,FALSE)</f>
        <v>Floor polishers.</v>
      </c>
      <c r="E8685" s="4" t="str">
        <f>VLOOKUP($A8685,HTS_Dec_25!$A$1:$E$11570,5,FALSE)</f>
        <v>Free</v>
      </c>
      <c r="F8685" s="4">
        <v>25</v>
      </c>
    </row>
    <row r="8686" spans="1:6" ht="158.4" x14ac:dyDescent="0.3">
      <c r="A8686" s="4" t="s">
        <v>32081</v>
      </c>
      <c r="B8686" s="4" t="str">
        <f t="shared" si="135"/>
        <v>847989</v>
      </c>
      <c r="C8686" s="5" t="str">
        <f>VLOOKUP($A8686,HTS_Dec_25!$A$1:$E$11570,3,FALSE)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6" s="5" t="str">
        <f>VLOOKUP($A8686,HTS_Dec_25!$A$1:$E$11570,4,FALSE)</f>
        <v>Trash compactors.</v>
      </c>
      <c r="E8686" s="4" t="str">
        <f>VLOOKUP($A8686,HTS_Dec_25!$A$1:$E$11570,5,FALSE)</f>
        <v>2.8%</v>
      </c>
      <c r="F8686" s="4">
        <v>7.5</v>
      </c>
    </row>
    <row r="8687" spans="1:6" ht="158.4" x14ac:dyDescent="0.3">
      <c r="A8687" s="4" t="s">
        <v>32082</v>
      </c>
      <c r="B8687" s="4" t="str">
        <f t="shared" si="135"/>
        <v>847989</v>
      </c>
      <c r="C8687" s="5" t="str">
        <f>VLOOKUP($A8687,HTS_Dec_25!$A$1:$E$11570,3,FALSE)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7" s="5" t="str">
        <f>VLOOKUP($A8687,HTS_Dec_25!$A$1:$E$11570,4,FALSE)</f>
        <v>Other.</v>
      </c>
      <c r="E8687" s="4" t="str">
        <f>VLOOKUP($A8687,HTS_Dec_25!$A$1:$E$11570,5,FALSE)</f>
        <v>2.8%</v>
      </c>
      <c r="F8687" s="4">
        <v>7.5</v>
      </c>
    </row>
    <row r="8688" spans="1:6" ht="158.4" x14ac:dyDescent="0.3">
      <c r="A8688" s="4" t="s">
        <v>32083</v>
      </c>
      <c r="B8688" s="4" t="str">
        <f t="shared" si="135"/>
        <v>847989</v>
      </c>
      <c r="C8688" s="5" t="str">
        <f>VLOOKUP($A8688,HTS_Dec_25!$A$1:$E$11570,3,FALSE)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8" s="5" t="str">
        <f>VLOOKUP($A8688,HTS_Dec_25!$A$1:$E$11570,4,FALSE)</f>
        <v>Carpet sweepers.</v>
      </c>
      <c r="E8688" s="4" t="str">
        <f>VLOOKUP($A8688,HTS_Dec_25!$A$1:$E$11570,5,FALSE)</f>
        <v>Free</v>
      </c>
      <c r="F8688" s="4">
        <v>25</v>
      </c>
    </row>
    <row r="8689" spans="1:6" ht="158.4" x14ac:dyDescent="0.3">
      <c r="A8689" s="4" t="s">
        <v>32084</v>
      </c>
      <c r="B8689" s="4" t="str">
        <f t="shared" si="135"/>
        <v>847989</v>
      </c>
      <c r="C8689" s="5" t="str">
        <f>VLOOKUP($A8689,HTS_Dec_25!$A$1:$E$11570,3,FALSE)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9" s="5" t="str">
        <f>VLOOKUP($A8689,HTS_Dec_25!$A$1:$E$11570,4,FALSE)</f>
        <v>Machines for the manufacturing of optical media.</v>
      </c>
      <c r="E8689" s="4" t="str">
        <f>VLOOKUP($A8689,HTS_Dec_25!$A$1:$E$11570,5,FALSE)</f>
        <v>Free</v>
      </c>
      <c r="F8689" s="4">
        <v>25</v>
      </c>
    </row>
    <row r="8690" spans="1:6" ht="158.4" x14ac:dyDescent="0.3">
      <c r="A8690" s="4" t="s">
        <v>32085</v>
      </c>
      <c r="B8690" s="4" t="str">
        <f t="shared" si="135"/>
        <v>847989</v>
      </c>
      <c r="C8690" s="5" t="str">
        <f>VLOOKUP($A8690,HTS_Dec_25!$A$1:$E$11570,3,FALSE)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90" s="5" t="str">
        <f>VLOOKUP($A8690,HTS_Dec_25!$A$1:$E$11570,4,FALSE)</f>
        <v>Automated electronic component placement machines of a kind used solely or principally for the manufacture of printed circuit assemblies.</v>
      </c>
      <c r="E8690" s="4" t="str">
        <f>VLOOKUP($A8690,HTS_Dec_25!$A$1:$E$11570,5,FALSE)</f>
        <v>Free</v>
      </c>
      <c r="F8690" s="4">
        <v>25</v>
      </c>
    </row>
    <row r="8691" spans="1:6" ht="158.4" x14ac:dyDescent="0.3">
      <c r="A8691" s="4" t="s">
        <v>32086</v>
      </c>
      <c r="B8691" s="4" t="str">
        <f t="shared" si="135"/>
        <v>847989</v>
      </c>
      <c r="C8691" s="5" t="str">
        <f>VLOOKUP($A8691,HTS_Dec_25!$A$1:$E$11570,3,FALSE)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91" s="5" t="str">
        <f>VLOOKUP($A8691,HTS_Dec_25!$A$1:$E$11570,4,FALSE)</f>
        <v>Other.</v>
      </c>
      <c r="E8691" s="4" t="str">
        <f>VLOOKUP($A8691,HTS_Dec_25!$A$1:$E$11570,5,FALSE)</f>
        <v>2.5%</v>
      </c>
      <c r="F8691" s="4">
        <v>25</v>
      </c>
    </row>
    <row r="8692" spans="1:6" ht="144" x14ac:dyDescent="0.3">
      <c r="A8692" s="4" t="s">
        <v>32087</v>
      </c>
      <c r="B8692" s="4" t="str">
        <f t="shared" si="135"/>
        <v>847990</v>
      </c>
      <c r="C8692" s="5" t="str">
        <f>VLOOKUP($A8692,HTS_Dec_25!$A$1:$E$11570,3,FALSE)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2" s="5" t="str">
        <f>VLOOKUP($A8692,HTS_Dec_25!$A$1:$E$11570,4,FALSE)</f>
        <v>Of articles of subheading 8479.89.10 or 8479.89.70.</v>
      </c>
      <c r="E8692" s="4" t="str">
        <f>VLOOKUP($A8692,HTS_Dec_25!$A$1:$E$11570,5,FALSE)</f>
        <v>Free</v>
      </c>
      <c r="F8692" s="4">
        <v>7.5</v>
      </c>
    </row>
    <row r="8693" spans="1:6" ht="144" x14ac:dyDescent="0.3">
      <c r="A8693" s="4" t="s">
        <v>32088</v>
      </c>
      <c r="B8693" s="4" t="str">
        <f t="shared" si="135"/>
        <v>847990</v>
      </c>
      <c r="C8693" s="5" t="str">
        <f>VLOOKUP($A8693,HTS_Dec_25!$A$1:$E$11570,3,FALSE)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3" s="5" t="str">
        <f>VLOOKUP($A8693,HTS_Dec_25!$A$1:$E$11570,4,FALSE)</f>
        <v>Frame assemblies incorporating more than one of the following: baseplate; side frames; power screws; front plates.</v>
      </c>
      <c r="E8693" s="4" t="str">
        <f>VLOOKUP($A8693,HTS_Dec_25!$A$1:$E$11570,5,FALSE)</f>
        <v>Free</v>
      </c>
      <c r="F8693" s="4">
        <v>7.5</v>
      </c>
    </row>
    <row r="8694" spans="1:6" ht="144" x14ac:dyDescent="0.3">
      <c r="A8694" s="4" t="s">
        <v>32089</v>
      </c>
      <c r="B8694" s="4" t="str">
        <f t="shared" si="135"/>
        <v>847990</v>
      </c>
      <c r="C8694" s="5" t="str">
        <f>VLOOKUP($A8694,HTS_Dec_25!$A$1:$E$11570,3,FALSE)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4" s="5" t="str">
        <f>VLOOKUP($A8694,HTS_Dec_25!$A$1:$E$11570,4,FALSE)</f>
        <v>Ram assemblies incorporating a ram wrapper and/or ram cover.</v>
      </c>
      <c r="E8694" s="4" t="str">
        <f>VLOOKUP($A8694,HTS_Dec_25!$A$1:$E$11570,5,FALSE)</f>
        <v>Free</v>
      </c>
      <c r="F8694" s="4">
        <v>7.5</v>
      </c>
    </row>
    <row r="8695" spans="1:6" ht="144" x14ac:dyDescent="0.3">
      <c r="A8695" s="4" t="s">
        <v>32090</v>
      </c>
      <c r="B8695" s="4" t="str">
        <f t="shared" si="135"/>
        <v>847990</v>
      </c>
      <c r="C8695" s="5" t="str">
        <f>VLOOKUP($A8695,HTS_Dec_25!$A$1:$E$11570,3,FALSE)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5" s="5" t="str">
        <f>VLOOKUP($A8695,HTS_Dec_25!$A$1:$E$11570,4,FALSE)</f>
        <v>Container assemblies incorporating more than one of the following: container bottom; container wrapper; slide track; container front.</v>
      </c>
      <c r="E8695" s="4" t="str">
        <f>VLOOKUP($A8695,HTS_Dec_25!$A$1:$E$11570,5,FALSE)</f>
        <v>Free</v>
      </c>
      <c r="F8695" s="4">
        <v>7.5</v>
      </c>
    </row>
    <row r="8696" spans="1:6" ht="144" x14ac:dyDescent="0.3">
      <c r="A8696" s="4" t="s">
        <v>32091</v>
      </c>
      <c r="B8696" s="4" t="str">
        <f t="shared" si="135"/>
        <v>847990</v>
      </c>
      <c r="C8696" s="5" t="str">
        <f>VLOOKUP($A8696,HTS_Dec_25!$A$1:$E$11570,3,FALSE)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6" s="5" t="str">
        <f>VLOOKUP($A8696,HTS_Dec_25!$A$1:$E$11570,4,FALSE)</f>
        <v>Cabinets or cases.</v>
      </c>
      <c r="E8696" s="4" t="str">
        <f>VLOOKUP($A8696,HTS_Dec_25!$A$1:$E$11570,5,FALSE)</f>
        <v>Free</v>
      </c>
      <c r="F8696" s="4">
        <v>7.5</v>
      </c>
    </row>
    <row r="8697" spans="1:6" ht="144" x14ac:dyDescent="0.3">
      <c r="A8697" s="4" t="s">
        <v>32092</v>
      </c>
      <c r="B8697" s="4" t="str">
        <f t="shared" si="135"/>
        <v>847990</v>
      </c>
      <c r="C8697" s="5" t="str">
        <f>VLOOKUP($A8697,HTS_Dec_25!$A$1:$E$11570,3,FALSE)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7" s="5" t="str">
        <f>VLOOKUP($A8697,HTS_Dec_25!$A$1:$E$11570,4,FALSE)</f>
        <v>Other.</v>
      </c>
      <c r="E8697" s="4" t="str">
        <f>VLOOKUP($A8697,HTS_Dec_25!$A$1:$E$11570,5,FALSE)</f>
        <v>Free</v>
      </c>
      <c r="F8697" s="4">
        <v>7.5</v>
      </c>
    </row>
    <row r="8698" spans="1:6" ht="144" x14ac:dyDescent="0.3">
      <c r="A8698" s="4" t="s">
        <v>32093</v>
      </c>
      <c r="B8698" s="4" t="str">
        <f t="shared" si="135"/>
        <v>847990</v>
      </c>
      <c r="C8698" s="5" t="str">
        <f>VLOOKUP($A8698,HTS_Dec_25!$A$1:$E$11570,3,FALSE)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8" s="5" t="str">
        <f>VLOOKUP($A8698,HTS_Dec_25!$A$1:$E$11570,4,FALSE)</f>
        <v>Other.</v>
      </c>
      <c r="E8698" s="4" t="str">
        <f>VLOOKUP($A8698,HTS_Dec_25!$A$1:$E$11570,5,FALSE)</f>
        <v>Free</v>
      </c>
      <c r="F8698" s="4">
        <v>25</v>
      </c>
    </row>
    <row r="8699" spans="1:6" ht="158.4" x14ac:dyDescent="0.3">
      <c r="A8699" s="4" t="s">
        <v>32094</v>
      </c>
      <c r="B8699" s="4" t="str">
        <f t="shared" si="135"/>
        <v>848010</v>
      </c>
      <c r="C8699" s="5" t="str">
        <f>VLOOKUP($A8699,HTS_Dec_25!$A$1:$E$11570,3,FALSE)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boxes for metal foundry </v>
      </c>
      <c r="D8699" s="5" t="str">
        <f>VLOOKUP($A8699,HTS_Dec_25!$A$1:$E$11570,4,FALSE)</f>
        <v>Molding boxes for metal foundry.</v>
      </c>
      <c r="E8699" s="4" t="str">
        <f>VLOOKUP($A8699,HTS_Dec_25!$A$1:$E$11570,5,FALSE)</f>
        <v>3.8%</v>
      </c>
      <c r="F8699" s="4">
        <v>25</v>
      </c>
    </row>
    <row r="8700" spans="1:6" ht="144" x14ac:dyDescent="0.3">
      <c r="A8700" s="4" t="s">
        <v>32095</v>
      </c>
      <c r="B8700" s="4" t="str">
        <f t="shared" si="135"/>
        <v>848020</v>
      </c>
      <c r="C8700" s="5" t="str">
        <f>VLOOKUP($A8700,HTS_Dec_25!$A$1:$E$11570,3,FALSE)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 bases </v>
      </c>
      <c r="D8700" s="5" t="str">
        <f>VLOOKUP($A8700,HTS_Dec_25!$A$1:$E$11570,4,FALSE)</f>
        <v>Mold bases.</v>
      </c>
      <c r="E8700" s="4" t="str">
        <f>VLOOKUP($A8700,HTS_Dec_25!$A$1:$E$11570,5,FALSE)</f>
        <v>3.4%</v>
      </c>
      <c r="F8700" s="4">
        <v>25</v>
      </c>
    </row>
    <row r="8701" spans="1:6" ht="158.4" x14ac:dyDescent="0.3">
      <c r="A8701" s="4" t="s">
        <v>32096</v>
      </c>
      <c r="B8701" s="4" t="str">
        <f t="shared" si="135"/>
        <v>848030</v>
      </c>
      <c r="C8701" s="5" t="str">
        <f>VLOOKUP($A8701,HTS_Dec_25!$A$1:$E$11570,3,FALSE)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patterns </v>
      </c>
      <c r="D8701" s="5" t="str">
        <f>VLOOKUP($A8701,HTS_Dec_25!$A$1:$E$11570,4,FALSE)</f>
        <v>Molding patterns.</v>
      </c>
      <c r="E8701" s="4" t="str">
        <f>VLOOKUP($A8701,HTS_Dec_25!$A$1:$E$11570,5,FALSE)</f>
        <v>2.8%</v>
      </c>
      <c r="F8701" s="4">
        <v>25</v>
      </c>
    </row>
    <row r="8702" spans="1:6" ht="158.4" x14ac:dyDescent="0.3">
      <c r="A8702" s="4" t="s">
        <v>32097</v>
      </c>
      <c r="B8702" s="4" t="str">
        <f t="shared" si="135"/>
        <v>848041</v>
      </c>
      <c r="C8702" s="5" t="str">
        <f>VLOOKUP($A8702,HTS_Dec_25!$A$1:$E$11570,3,FALSE)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v>
      </c>
      <c r="D8702" s="5" t="str">
        <f>VLOOKUP($A8702,HTS_Dec_25!$A$1:$E$11570,4,FALSE)</f>
        <v>Injection or compression types.</v>
      </c>
      <c r="E8702" s="4" t="str">
        <f>VLOOKUP($A8702,HTS_Dec_25!$A$1:$E$11570,5,FALSE)</f>
        <v>3.1%</v>
      </c>
      <c r="F8702" s="4">
        <v>25</v>
      </c>
    </row>
    <row r="8703" spans="1:6" ht="158.4" x14ac:dyDescent="0.3">
      <c r="A8703" s="4" t="s">
        <v>32098</v>
      </c>
      <c r="B8703" s="4" t="str">
        <f t="shared" si="135"/>
        <v>848049</v>
      </c>
      <c r="C8703" s="5" t="str">
        <f>VLOOKUP($A8703,HTS_Dec_25!$A$1:$E$11570,3,FALSE)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v>
      </c>
      <c r="D8703" s="5" t="str">
        <f>VLOOKUP($A8703,HTS_Dec_25!$A$1:$E$11570,4,FALSE)</f>
        <v>Other types.</v>
      </c>
      <c r="E8703" s="4" t="str">
        <f>VLOOKUP($A8703,HTS_Dec_25!$A$1:$E$11570,5,FALSE)</f>
        <v>3.1%</v>
      </c>
      <c r="F8703" s="4">
        <v>25</v>
      </c>
    </row>
    <row r="8704" spans="1:6" ht="158.4" x14ac:dyDescent="0.3">
      <c r="A8704" s="4" t="s">
        <v>32099</v>
      </c>
      <c r="B8704" s="4" t="str">
        <f t="shared" si="135"/>
        <v>848050</v>
      </c>
      <c r="C8704" s="5" t="str">
        <f>VLOOKUP($A8704,HTS_Dec_25!$A$1:$E$11570,3,FALSE)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glass </v>
      </c>
      <c r="D8704" s="5" t="str">
        <f>VLOOKUP($A8704,HTS_Dec_25!$A$1:$E$11570,4,FALSE)</f>
        <v>Molds for glass.</v>
      </c>
      <c r="E8704" s="4" t="str">
        <f>VLOOKUP($A8704,HTS_Dec_25!$A$1:$E$11570,5,FALSE)</f>
        <v>Free</v>
      </c>
      <c r="F8704" s="4">
        <v>25</v>
      </c>
    </row>
    <row r="8705" spans="1:6" ht="158.4" x14ac:dyDescent="0.3">
      <c r="A8705" s="4" t="s">
        <v>32100</v>
      </c>
      <c r="B8705" s="4" t="str">
        <f t="shared" si="135"/>
        <v>848060</v>
      </c>
      <c r="C8705" s="5" t="str">
        <f>VLOOKUP($A8705,HTS_Dec_25!$A$1:$E$11570,3,FALSE)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mineral materials </v>
      </c>
      <c r="D8705" s="5" t="str">
        <f>VLOOKUP($A8705,HTS_Dec_25!$A$1:$E$11570,4,FALSE)</f>
        <v>Molds for mineral materials.</v>
      </c>
      <c r="E8705" s="4" t="str">
        <f>VLOOKUP($A8705,HTS_Dec_25!$A$1:$E$11570,5,FALSE)</f>
        <v>Free</v>
      </c>
      <c r="F8705" s="4">
        <v>7.5</v>
      </c>
    </row>
    <row r="8706" spans="1:6" ht="172.8" x14ac:dyDescent="0.3">
      <c r="A8706" s="4" t="s">
        <v>32101</v>
      </c>
      <c r="B8706" s="4" t="str">
        <f t="shared" si="135"/>
        <v>848071</v>
      </c>
      <c r="C8706" s="5" t="str">
        <f>VLOOKUP($A8706,HTS_Dec_25!$A$1:$E$11570,3,FALSE)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6" s="5" t="str">
        <f>VLOOKUP($A8706,HTS_Dec_25!$A$1:$E$11570,4,FALSE)</f>
        <v>For shoe machinery.</v>
      </c>
      <c r="E8706" s="4" t="str">
        <f>VLOOKUP($A8706,HTS_Dec_25!$A$1:$E$11570,5,FALSE)</f>
        <v>Free</v>
      </c>
      <c r="F8706" s="4">
        <v>25</v>
      </c>
    </row>
    <row r="8707" spans="1:6" ht="172.8" x14ac:dyDescent="0.3">
      <c r="A8707" s="4" t="s">
        <v>32102</v>
      </c>
      <c r="B8707" s="4" t="str">
        <f t="shared" ref="B8707:B8770" si="136">LEFT(A8707,6)</f>
        <v>848071</v>
      </c>
      <c r="C8707" s="5" t="str">
        <f>VLOOKUP($A8707,HTS_Dec_25!$A$1:$E$11570,3,FALSE)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7" s="5" t="str">
        <f>VLOOKUP($A8707,HTS_Dec_25!$A$1:$E$11570,4,FALSE)</f>
        <v>For the manufacture of semiconductor devices.</v>
      </c>
      <c r="E8707" s="4" t="str">
        <f>VLOOKUP($A8707,HTS_Dec_25!$A$1:$E$11570,5,FALSE)</f>
        <v>Free</v>
      </c>
      <c r="F8707" s="4">
        <v>25</v>
      </c>
    </row>
    <row r="8708" spans="1:6" ht="172.8" x14ac:dyDescent="0.3">
      <c r="A8708" s="4" t="s">
        <v>32103</v>
      </c>
      <c r="B8708" s="4" t="str">
        <f t="shared" si="136"/>
        <v>848071</v>
      </c>
      <c r="C8708" s="5" t="str">
        <f>VLOOKUP($A8708,HTS_Dec_25!$A$1:$E$11570,3,FALSE)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8" s="5" t="str">
        <f>VLOOKUP($A8708,HTS_Dec_25!$A$1:$E$11570,4,FALSE)</f>
        <v>Other.</v>
      </c>
      <c r="E8708" s="4" t="str">
        <f>VLOOKUP($A8708,HTS_Dec_25!$A$1:$E$11570,5,FALSE)</f>
        <v>3.1%</v>
      </c>
      <c r="F8708" s="4">
        <v>25</v>
      </c>
    </row>
    <row r="8709" spans="1:6" ht="158.4" x14ac:dyDescent="0.3">
      <c r="A8709" s="4" t="s">
        <v>32104</v>
      </c>
      <c r="B8709" s="4" t="str">
        <f t="shared" si="136"/>
        <v>848079</v>
      </c>
      <c r="C8709" s="5" t="str">
        <f>VLOOKUP($A8709,HTS_Dec_25!$A$1:$E$11570,3,FALSE)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v>
      </c>
      <c r="D8709" s="5" t="str">
        <f>VLOOKUP($A8709,HTS_Dec_25!$A$1:$E$11570,4,FALSE)</f>
        <v>Molds for shoe machinery.</v>
      </c>
      <c r="E8709" s="4" t="str">
        <f>VLOOKUP($A8709,HTS_Dec_25!$A$1:$E$11570,5,FALSE)</f>
        <v>Free</v>
      </c>
      <c r="F8709" s="4">
        <v>25</v>
      </c>
    </row>
    <row r="8710" spans="1:6" ht="158.4" x14ac:dyDescent="0.3">
      <c r="A8710" s="4" t="s">
        <v>32105</v>
      </c>
      <c r="B8710" s="4" t="str">
        <f t="shared" si="136"/>
        <v>848079</v>
      </c>
      <c r="C8710" s="5" t="str">
        <f>VLOOKUP($A8710,HTS_Dec_25!$A$1:$E$11570,3,FALSE)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v>
      </c>
      <c r="D8710" s="5" t="str">
        <f>VLOOKUP($A8710,HTS_Dec_25!$A$1:$E$11570,4,FALSE)</f>
        <v>Other.</v>
      </c>
      <c r="E8710" s="4" t="str">
        <f>VLOOKUP($A8710,HTS_Dec_25!$A$1:$E$11570,5,FALSE)</f>
        <v>3.1%</v>
      </c>
      <c r="F8710" s="4">
        <v>25</v>
      </c>
    </row>
    <row r="8711" spans="1:6" ht="158.4" x14ac:dyDescent="0.3">
      <c r="A8711" s="4" t="s">
        <v>32106</v>
      </c>
      <c r="B8711" s="4" t="str">
        <f t="shared" si="136"/>
        <v>848110</v>
      </c>
      <c r="C8711" s="5" t="str">
        <f>VLOOKUP($A8711,HTS_Dec_25!$A$1:$E$11570,3,FALSE)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Pressure-reducing valves </v>
      </c>
      <c r="D8711" s="5" t="str">
        <f>VLOOKUP($A8711,HTS_Dec_25!$A$1:$E$11570,4,FALSE)</f>
        <v>Pressure-reducing valves.</v>
      </c>
      <c r="E8711" s="4" t="str">
        <f>VLOOKUP($A8711,HTS_Dec_25!$A$1:$E$11570,5,FALSE)</f>
        <v>2%</v>
      </c>
      <c r="F8711" s="4">
        <v>25</v>
      </c>
    </row>
    <row r="8712" spans="1:6" ht="172.8" x14ac:dyDescent="0.3">
      <c r="A8712" s="4" t="s">
        <v>32107</v>
      </c>
      <c r="B8712" s="4" t="str">
        <f t="shared" si="136"/>
        <v>848120</v>
      </c>
      <c r="C8712" s="5" t="str">
        <f>VLOOKUP($A8712,HTS_Dec_25!$A$1:$E$11570,3,FALSE)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Valves for oleohydraulic or pneumatic transmissions </v>
      </c>
      <c r="D8712" s="5" t="str">
        <f>VLOOKUP($A8712,HTS_Dec_25!$A$1:$E$11570,4,FALSE)</f>
        <v>Valves for oleohydraulic or pneumatic transmissions.</v>
      </c>
      <c r="E8712" s="4" t="str">
        <f>VLOOKUP($A8712,HTS_Dec_25!$A$1:$E$11570,5,FALSE)</f>
        <v>2%</v>
      </c>
      <c r="F8712" s="4">
        <v>25</v>
      </c>
    </row>
    <row r="8713" spans="1:6" ht="158.4" x14ac:dyDescent="0.3">
      <c r="A8713" s="4" t="s">
        <v>32108</v>
      </c>
      <c r="B8713" s="4" t="str">
        <f t="shared" si="136"/>
        <v>848130</v>
      </c>
      <c r="C8713" s="5" t="str">
        <f>VLOOKUP($A8713,HTS_Dec_25!$A$1:$E$11570,3,FALSE)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3" s="5" t="str">
        <f>VLOOKUP($A8713,HTS_Dec_25!$A$1:$E$11570,4,FALSE)</f>
        <v>Of copper.</v>
      </c>
      <c r="E8713" s="4" t="str">
        <f>VLOOKUP($A8713,HTS_Dec_25!$A$1:$E$11570,5,FALSE)</f>
        <v>3%</v>
      </c>
      <c r="F8713" s="4">
        <v>25</v>
      </c>
    </row>
    <row r="8714" spans="1:6" ht="158.4" x14ac:dyDescent="0.3">
      <c r="A8714" s="4" t="s">
        <v>32109</v>
      </c>
      <c r="B8714" s="4" t="str">
        <f t="shared" si="136"/>
        <v>848130</v>
      </c>
      <c r="C8714" s="5" t="str">
        <f>VLOOKUP($A8714,HTS_Dec_25!$A$1:$E$11570,3,FALSE)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4" s="5" t="str">
        <f>VLOOKUP($A8714,HTS_Dec_25!$A$1:$E$11570,4,FALSE)</f>
        <v>Of iron or steel.</v>
      </c>
      <c r="E8714" s="4" t="str">
        <f>VLOOKUP($A8714,HTS_Dec_25!$A$1:$E$11570,5,FALSE)</f>
        <v>5%</v>
      </c>
      <c r="F8714" s="4">
        <v>25</v>
      </c>
    </row>
    <row r="8715" spans="1:6" ht="158.4" x14ac:dyDescent="0.3">
      <c r="A8715" s="4" t="s">
        <v>32110</v>
      </c>
      <c r="B8715" s="4" t="str">
        <f t="shared" si="136"/>
        <v>848130</v>
      </c>
      <c r="C8715" s="5" t="str">
        <f>VLOOKUP($A8715,HTS_Dec_25!$A$1:$E$11570,3,FALSE)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5" s="5" t="str">
        <f>VLOOKUP($A8715,HTS_Dec_25!$A$1:$E$11570,4,FALSE)</f>
        <v>Other.</v>
      </c>
      <c r="E8715" s="4" t="str">
        <f>VLOOKUP($A8715,HTS_Dec_25!$A$1:$E$11570,5,FALSE)</f>
        <v>3%</v>
      </c>
      <c r="F8715" s="4">
        <v>25</v>
      </c>
    </row>
    <row r="8716" spans="1:6" ht="158.4" x14ac:dyDescent="0.3">
      <c r="A8716" s="4" t="s">
        <v>32111</v>
      </c>
      <c r="B8716" s="4" t="str">
        <f t="shared" si="136"/>
        <v>848140</v>
      </c>
      <c r="C8716" s="5" t="str">
        <f>VLOOKUP($A8716,HTS_Dec_25!$A$1:$E$11570,3,FALSE)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Safety or relief valves </v>
      </c>
      <c r="D8716" s="5" t="str">
        <f>VLOOKUP($A8716,HTS_Dec_25!$A$1:$E$11570,4,FALSE)</f>
        <v>Safety or relief valves.</v>
      </c>
      <c r="E8716" s="4" t="str">
        <f>VLOOKUP($A8716,HTS_Dec_25!$A$1:$E$11570,5,FALSE)</f>
        <v>2%</v>
      </c>
      <c r="F8716" s="4">
        <v>25</v>
      </c>
    </row>
    <row r="8717" spans="1:6" ht="158.4" x14ac:dyDescent="0.3">
      <c r="A8717" s="4" t="s">
        <v>11525</v>
      </c>
      <c r="B8717" s="4" t="str">
        <f t="shared" si="136"/>
        <v>848180</v>
      </c>
      <c r="C8717" s="5" t="str">
        <f>VLOOKUP($A8717,HTS_Dec_25!$A$1:$E$11570,3,FALSE)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7" s="5" t="str">
        <f>VLOOKUP($A8717,HTS_Dec_25!$A$1:$E$11570,4,FALSE)</f>
        <v>Of copper.</v>
      </c>
      <c r="E8717" s="4" t="str">
        <f>VLOOKUP($A8717,HTS_Dec_25!$A$1:$E$11570,5,FALSE)</f>
        <v>4%</v>
      </c>
      <c r="F8717" s="4">
        <v>25</v>
      </c>
    </row>
    <row r="8718" spans="1:6" ht="158.4" x14ac:dyDescent="0.3">
      <c r="A8718" s="4" t="s">
        <v>32112</v>
      </c>
      <c r="B8718" s="4" t="str">
        <f t="shared" si="136"/>
        <v>848180</v>
      </c>
      <c r="C8718" s="5" t="str">
        <f>VLOOKUP($A8718,HTS_Dec_25!$A$1:$E$11570,3,FALSE)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8" s="5" t="str">
        <f>VLOOKUP($A8718,HTS_Dec_25!$A$1:$E$11570,4,FALSE)</f>
        <v>Of iron or steel.</v>
      </c>
      <c r="E8718" s="4" t="str">
        <f>VLOOKUP($A8718,HTS_Dec_25!$A$1:$E$11570,5,FALSE)</f>
        <v>5.6%</v>
      </c>
      <c r="F8718" s="4">
        <v>25</v>
      </c>
    </row>
    <row r="8719" spans="1:6" ht="158.4" x14ac:dyDescent="0.3">
      <c r="A8719" s="4" t="s">
        <v>32113</v>
      </c>
      <c r="B8719" s="4" t="str">
        <f t="shared" si="136"/>
        <v>848180</v>
      </c>
      <c r="C8719" s="5" t="str">
        <f>VLOOKUP($A8719,HTS_Dec_25!$A$1:$E$11570,3,FALSE)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9" s="5" t="str">
        <f>VLOOKUP($A8719,HTS_Dec_25!$A$1:$E$11570,4,FALSE)</f>
        <v>Of other materials.</v>
      </c>
      <c r="E8719" s="4" t="str">
        <f>VLOOKUP($A8719,HTS_Dec_25!$A$1:$E$11570,5,FALSE)</f>
        <v>3%</v>
      </c>
      <c r="F8719" s="4">
        <v>25</v>
      </c>
    </row>
    <row r="8720" spans="1:6" ht="158.4" x14ac:dyDescent="0.3">
      <c r="A8720" s="4" t="s">
        <v>32114</v>
      </c>
      <c r="B8720" s="4" t="str">
        <f t="shared" si="136"/>
        <v>848180</v>
      </c>
      <c r="C8720" s="5" t="str">
        <f>VLOOKUP($A8720,HTS_Dec_25!$A$1:$E$11570,3,FALSE)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20" s="5" t="str">
        <f>VLOOKUP($A8720,HTS_Dec_25!$A$1:$E$11570,4,FALSE)</f>
        <v>Other.</v>
      </c>
      <c r="E8720" s="4" t="str">
        <f>VLOOKUP($A8720,HTS_Dec_25!$A$1:$E$11570,5,FALSE)</f>
        <v>2%</v>
      </c>
      <c r="F8720" s="4">
        <v>25</v>
      </c>
    </row>
    <row r="8721" spans="1:6" ht="158.4" x14ac:dyDescent="0.3">
      <c r="A8721" s="4" t="s">
        <v>32115</v>
      </c>
      <c r="B8721" s="4" t="str">
        <f t="shared" si="136"/>
        <v>848190</v>
      </c>
      <c r="C8721" s="5" t="str">
        <f>VLOOKUP($A8721,HTS_Dec_25!$A$1:$E$11570,3,FALSE)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1" s="5" t="str">
        <f>VLOOKUP($A8721,HTS_Dec_25!$A$1:$E$11570,4,FALSE)</f>
        <v>Of copper.</v>
      </c>
      <c r="E8721" s="4" t="str">
        <f>VLOOKUP($A8721,HTS_Dec_25!$A$1:$E$11570,5,FALSE)</f>
        <v>3%</v>
      </c>
      <c r="F8721" s="4">
        <v>7.5</v>
      </c>
    </row>
    <row r="8722" spans="1:6" ht="158.4" x14ac:dyDescent="0.3">
      <c r="A8722" s="4" t="s">
        <v>32116</v>
      </c>
      <c r="B8722" s="4" t="str">
        <f t="shared" si="136"/>
        <v>848190</v>
      </c>
      <c r="C8722" s="5" t="str">
        <f>VLOOKUP($A8722,HTS_Dec_25!$A$1:$E$11570,3,FALSE)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2" s="5" t="str">
        <f>VLOOKUP($A8722,HTS_Dec_25!$A$1:$E$11570,4,FALSE)</f>
        <v>Of iron or steel.</v>
      </c>
      <c r="E8722" s="4" t="str">
        <f>VLOOKUP($A8722,HTS_Dec_25!$A$1:$E$11570,5,FALSE)</f>
        <v>5%</v>
      </c>
      <c r="F8722" s="4">
        <v>7.5</v>
      </c>
    </row>
    <row r="8723" spans="1:6" ht="158.4" x14ac:dyDescent="0.3">
      <c r="A8723" s="4" t="s">
        <v>32117</v>
      </c>
      <c r="B8723" s="4" t="str">
        <f t="shared" si="136"/>
        <v>848190</v>
      </c>
      <c r="C8723" s="5" t="str">
        <f>VLOOKUP($A8723,HTS_Dec_25!$A$1:$E$11570,3,FALSE)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3" s="5" t="str">
        <f>VLOOKUP($A8723,HTS_Dec_25!$A$1:$E$11570,4,FALSE)</f>
        <v>Of other materials.</v>
      </c>
      <c r="E8723" s="4" t="str">
        <f>VLOOKUP($A8723,HTS_Dec_25!$A$1:$E$11570,5,FALSE)</f>
        <v>3%</v>
      </c>
      <c r="F8723" s="4">
        <v>7.5</v>
      </c>
    </row>
    <row r="8724" spans="1:6" ht="158.4" x14ac:dyDescent="0.3">
      <c r="A8724" s="4" t="s">
        <v>32118</v>
      </c>
      <c r="B8724" s="4" t="str">
        <f t="shared" si="136"/>
        <v>848190</v>
      </c>
      <c r="C8724" s="5" t="str">
        <f>VLOOKUP($A8724,HTS_Dec_25!$A$1:$E$11570,3,FALSE)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4" s="5" t="str">
        <f>VLOOKUP($A8724,HTS_Dec_25!$A$1:$E$11570,4,FALSE)</f>
        <v>Other.</v>
      </c>
      <c r="E8724" s="4" t="str">
        <f>VLOOKUP($A8724,HTS_Dec_25!$A$1:$E$11570,5,FALSE)</f>
        <v>Free</v>
      </c>
      <c r="F8724" s="4">
        <v>25</v>
      </c>
    </row>
    <row r="8725" spans="1:6" ht="115.2" x14ac:dyDescent="0.3">
      <c r="A8725" s="4" t="s">
        <v>32119</v>
      </c>
      <c r="B8725" s="4" t="str">
        <f t="shared" si="136"/>
        <v>848210</v>
      </c>
      <c r="C8725" s="5" t="str">
        <f>VLOOKUP($A8725,HTS_Dec_25!$A$1:$E$11570,3,FALSE)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v>
      </c>
      <c r="D8725" s="5" t="str">
        <f>VLOOKUP($A8725,HTS_Dec_25!$A$1:$E$11570,4,FALSE)</f>
        <v>Ball bearings with integral shafts.</v>
      </c>
      <c r="E8725" s="4" t="str">
        <f>VLOOKUP($A8725,HTS_Dec_25!$A$1:$E$11570,5,FALSE)</f>
        <v>2.4%</v>
      </c>
      <c r="F8725" s="4">
        <v>25</v>
      </c>
    </row>
    <row r="8726" spans="1:6" ht="115.2" x14ac:dyDescent="0.3">
      <c r="A8726" s="4" t="s">
        <v>32120</v>
      </c>
      <c r="B8726" s="4" t="str">
        <f t="shared" si="136"/>
        <v>848210</v>
      </c>
      <c r="C8726" s="5" t="str">
        <f>VLOOKUP($A8726,HTS_Dec_25!$A$1:$E$11570,3,FALSE)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v>
      </c>
      <c r="D8726" s="5" t="str">
        <f>VLOOKUP($A8726,HTS_Dec_25!$A$1:$E$11570,4,FALSE)</f>
        <v>Other.</v>
      </c>
      <c r="E8726" s="4" t="str">
        <f>VLOOKUP($A8726,HTS_Dec_25!$A$1:$E$11570,5,FALSE)</f>
        <v>9%</v>
      </c>
      <c r="F8726" s="4">
        <v>25</v>
      </c>
    </row>
    <row r="8727" spans="1:6" ht="129.6" x14ac:dyDescent="0.3">
      <c r="A8727" s="4" t="s">
        <v>32121</v>
      </c>
      <c r="B8727" s="4" t="str">
        <f t="shared" si="136"/>
        <v>848220</v>
      </c>
      <c r="C8727" s="5" t="str">
        <f>VLOOKUP($A8727,HTS_Dec_25!$A$1:$E$11570,3,FALSE)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Tapered roller bearings, including cone and tapered roller assemblies </v>
      </c>
      <c r="D8727" s="5" t="str">
        <f>VLOOKUP($A8727,HTS_Dec_25!$A$1:$E$11570,4,FALSE)</f>
        <v>Tapered roller bearings, including cone and tapered roller assemblies.</v>
      </c>
      <c r="E8727" s="4" t="str">
        <f>VLOOKUP($A8727,HTS_Dec_25!$A$1:$E$11570,5,FALSE)</f>
        <v>5.8%</v>
      </c>
      <c r="F8727" s="4">
        <v>25</v>
      </c>
    </row>
    <row r="8728" spans="1:6" ht="115.2" x14ac:dyDescent="0.3">
      <c r="A8728" s="4" t="s">
        <v>32122</v>
      </c>
      <c r="B8728" s="4" t="str">
        <f t="shared" si="136"/>
        <v>848230</v>
      </c>
      <c r="C8728" s="5" t="str">
        <f>VLOOKUP($A8728,HTS_Dec_25!$A$1:$E$11570,3,FALSE)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Spherical roller bearings </v>
      </c>
      <c r="D8728" s="5" t="str">
        <f>VLOOKUP($A8728,HTS_Dec_25!$A$1:$E$11570,4,FALSE)</f>
        <v>Spherical roller bearings.</v>
      </c>
      <c r="E8728" s="4" t="str">
        <f>VLOOKUP($A8728,HTS_Dec_25!$A$1:$E$11570,5,FALSE)</f>
        <v>5.8%</v>
      </c>
      <c r="F8728" s="4">
        <v>25</v>
      </c>
    </row>
    <row r="8729" spans="1:6" ht="129.6" x14ac:dyDescent="0.3">
      <c r="A8729" s="4" t="s">
        <v>32123</v>
      </c>
      <c r="B8729" s="4" t="str">
        <f t="shared" si="136"/>
        <v>848240</v>
      </c>
      <c r="C8729" s="5" t="str">
        <f>VLOOKUP($A8729,HTS_Dec_25!$A$1:$E$11570,3,FALSE)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Needle roller bearings, including cage and needle roller assemblies </v>
      </c>
      <c r="D8729" s="5" t="str">
        <f>VLOOKUP($A8729,HTS_Dec_25!$A$1:$E$11570,4,FALSE)</f>
        <v>Needle roller bearings, including cage and needle roller assemblies.</v>
      </c>
      <c r="E8729" s="4" t="str">
        <f>VLOOKUP($A8729,HTS_Dec_25!$A$1:$E$11570,5,FALSE)</f>
        <v>5.8%</v>
      </c>
      <c r="F8729" s="4">
        <v>25</v>
      </c>
    </row>
    <row r="8730" spans="1:6" ht="129.6" x14ac:dyDescent="0.3">
      <c r="A8730" s="4" t="s">
        <v>32124</v>
      </c>
      <c r="B8730" s="4" t="str">
        <f t="shared" si="136"/>
        <v>848250</v>
      </c>
      <c r="C8730" s="5" t="str">
        <f>VLOOKUP($A8730,HTS_Dec_25!$A$1:$E$11570,3,FALSE)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cylindrical roller bearings, including cage and roller assemblies </v>
      </c>
      <c r="D8730" s="5" t="str">
        <f>VLOOKUP($A8730,HTS_Dec_25!$A$1:$E$11570,4,FALSE)</f>
        <v>Other cylindrical roller bearings, including cage and roller assemblies.</v>
      </c>
      <c r="E8730" s="4" t="str">
        <f>VLOOKUP($A8730,HTS_Dec_25!$A$1:$E$11570,5,FALSE)</f>
        <v>5.8%</v>
      </c>
      <c r="F8730" s="4">
        <v>25</v>
      </c>
    </row>
    <row r="8731" spans="1:6" ht="129.6" x14ac:dyDescent="0.3">
      <c r="A8731" s="4" t="s">
        <v>32125</v>
      </c>
      <c r="B8731" s="4" t="str">
        <f t="shared" si="136"/>
        <v>848280</v>
      </c>
      <c r="C8731" s="5" t="str">
        <f>VLOOKUP($A8731,HTS_Dec_25!$A$1:$E$11570,3,FALSE)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including combined ball/roller bearings </v>
      </c>
      <c r="D8731" s="5" t="str">
        <f>VLOOKUP($A8731,HTS_Dec_25!$A$1:$E$11570,4,FALSE)</f>
        <v>Other, including combined ball/roller bearings.</v>
      </c>
      <c r="E8731" s="4" t="str">
        <f>VLOOKUP($A8731,HTS_Dec_25!$A$1:$E$11570,5,FALSE)</f>
        <v>5.8%</v>
      </c>
      <c r="F8731" s="4">
        <v>25</v>
      </c>
    </row>
    <row r="8732" spans="1:6" ht="115.2" x14ac:dyDescent="0.3">
      <c r="A8732" s="4" t="s">
        <v>32126</v>
      </c>
      <c r="B8732" s="4" t="str">
        <f t="shared" si="136"/>
        <v>848291</v>
      </c>
      <c r="C8732" s="5" t="str">
        <f>VLOOKUP($A8732,HTS_Dec_25!$A$1:$E$11570,3,FALSE)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v>
      </c>
      <c r="D8732" s="5" t="str">
        <f>VLOOKUP($A8732,HTS_Dec_25!$A$1:$E$11570,4,FALSE)</f>
        <v>Balls, needles and rollers.</v>
      </c>
      <c r="E8732" s="4" t="str">
        <f>VLOOKUP($A8732,HTS_Dec_25!$A$1:$E$11570,5,FALSE)</f>
        <v>4.4%</v>
      </c>
      <c r="F8732" s="4">
        <v>25</v>
      </c>
    </row>
    <row r="8733" spans="1:6" ht="115.2" x14ac:dyDescent="0.3">
      <c r="A8733" s="4" t="s">
        <v>32127</v>
      </c>
      <c r="B8733" s="4" t="str">
        <f t="shared" si="136"/>
        <v>848299</v>
      </c>
      <c r="C8733" s="5" t="str">
        <f>VLOOKUP($A8733,HTS_Dec_25!$A$1:$E$11570,3,FALSE)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3" s="5" t="str">
        <f>VLOOKUP($A8733,HTS_Dec_25!$A$1:$E$11570,4,FALSE)</f>
        <v>For ball bearings.</v>
      </c>
      <c r="E8733" s="4" t="str">
        <f>VLOOKUP($A8733,HTS_Dec_25!$A$1:$E$11570,5,FALSE)</f>
        <v>9.9%</v>
      </c>
      <c r="F8733" s="4">
        <v>25</v>
      </c>
    </row>
    <row r="8734" spans="1:6" ht="115.2" x14ac:dyDescent="0.3">
      <c r="A8734" s="4" t="s">
        <v>32128</v>
      </c>
      <c r="B8734" s="4" t="str">
        <f t="shared" si="136"/>
        <v>848299</v>
      </c>
      <c r="C8734" s="5" t="str">
        <f>VLOOKUP($A8734,HTS_Dec_25!$A$1:$E$11570,3,FALSE)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4" s="5" t="str">
        <f>VLOOKUP($A8734,HTS_Dec_25!$A$1:$E$11570,4,FALSE)</f>
        <v>For tapered roller bearings.</v>
      </c>
      <c r="E8734" s="4" t="str">
        <f>VLOOKUP($A8734,HTS_Dec_25!$A$1:$E$11570,5,FALSE)</f>
        <v>5.8%</v>
      </c>
      <c r="F8734" s="4">
        <v>25</v>
      </c>
    </row>
    <row r="8735" spans="1:6" ht="115.2" x14ac:dyDescent="0.3">
      <c r="A8735" s="4" t="s">
        <v>32129</v>
      </c>
      <c r="B8735" s="4" t="str">
        <f t="shared" si="136"/>
        <v>848299</v>
      </c>
      <c r="C8735" s="5" t="str">
        <f>VLOOKUP($A8735,HTS_Dec_25!$A$1:$E$11570,3,FALSE)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5" s="5" t="str">
        <f>VLOOKUP($A8735,HTS_Dec_25!$A$1:$E$11570,4,FALSE)</f>
        <v>Other.</v>
      </c>
      <c r="E8735" s="4" t="str">
        <f>VLOOKUP($A8735,HTS_Dec_25!$A$1:$E$11570,5,FALSE)</f>
        <v>5.8%</v>
      </c>
      <c r="F8735" s="4">
        <v>25</v>
      </c>
    </row>
    <row r="8736" spans="1:6" ht="115.2" x14ac:dyDescent="0.3">
      <c r="A8736" s="4" t="s">
        <v>32130</v>
      </c>
      <c r="B8736" s="4" t="str">
        <f t="shared" si="136"/>
        <v>848299</v>
      </c>
      <c r="C8736" s="5" t="str">
        <f>VLOOKUP($A8736,HTS_Dec_25!$A$1:$E$11570,3,FALSE)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6" s="5" t="str">
        <f>VLOOKUP($A8736,HTS_Dec_25!$A$1:$E$11570,4,FALSE)</f>
        <v>Parts of ball bearings (including parts of ball bearings with integral shafts).</v>
      </c>
      <c r="E8736" s="4" t="str">
        <f>VLOOKUP($A8736,HTS_Dec_25!$A$1:$E$11570,5,FALSE)</f>
        <v>9.9%</v>
      </c>
      <c r="F8736" s="4">
        <v>25</v>
      </c>
    </row>
    <row r="8737" spans="1:6" ht="115.2" x14ac:dyDescent="0.3">
      <c r="A8737" s="4" t="s">
        <v>32131</v>
      </c>
      <c r="B8737" s="4" t="str">
        <f t="shared" si="136"/>
        <v>848299</v>
      </c>
      <c r="C8737" s="5" t="str">
        <f>VLOOKUP($A8737,HTS_Dec_25!$A$1:$E$11570,3,FALSE)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7" s="5" t="str">
        <f>VLOOKUP($A8737,HTS_Dec_25!$A$1:$E$11570,4,FALSE)</f>
        <v>Parts of tapered roller bearings.</v>
      </c>
      <c r="E8737" s="4" t="str">
        <f>VLOOKUP($A8737,HTS_Dec_25!$A$1:$E$11570,5,FALSE)</f>
        <v>5.8%</v>
      </c>
      <c r="F8737" s="4">
        <v>25</v>
      </c>
    </row>
    <row r="8738" spans="1:6" ht="115.2" x14ac:dyDescent="0.3">
      <c r="A8738" s="4" t="s">
        <v>32132</v>
      </c>
      <c r="B8738" s="4" t="str">
        <f t="shared" si="136"/>
        <v>848299</v>
      </c>
      <c r="C8738" s="5" t="str">
        <f>VLOOKUP($A8738,HTS_Dec_25!$A$1:$E$11570,3,FALSE)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8" s="5" t="str">
        <f>VLOOKUP($A8738,HTS_Dec_25!$A$1:$E$11570,4,FALSE)</f>
        <v>Other.</v>
      </c>
      <c r="E8738" s="4" t="str">
        <f>VLOOKUP($A8738,HTS_Dec_25!$A$1:$E$11570,5,FALSE)</f>
        <v>5.8%</v>
      </c>
      <c r="F8738" s="4">
        <v>25</v>
      </c>
    </row>
    <row r="8739" spans="1:6" ht="230.4" x14ac:dyDescent="0.3">
      <c r="A8739" s="4" t="s">
        <v>32133</v>
      </c>
      <c r="B8739" s="4" t="str">
        <f t="shared" si="136"/>
        <v>848310</v>
      </c>
      <c r="C8739" s="5" t="str">
        <f>VLOOKUP($A8739,HTS_Dec_25!$A$1:$E$11570,3,FALSE)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39" s="5" t="str">
        <f>VLOOKUP($A8739,HTS_Dec_25!$A$1:$E$11570,4,FALSE)</f>
        <v>Designed for use solely or principally with spark-ignition internal combustion piston engines or rotary engines.</v>
      </c>
      <c r="E8739" s="4" t="str">
        <f>VLOOKUP($A8739,HTS_Dec_25!$A$1:$E$11570,5,FALSE)</f>
        <v>2.5%</v>
      </c>
      <c r="F8739" s="4">
        <v>25</v>
      </c>
    </row>
    <row r="8740" spans="1:6" ht="230.4" x14ac:dyDescent="0.3">
      <c r="A8740" s="4" t="s">
        <v>32134</v>
      </c>
      <c r="B8740" s="4" t="str">
        <f t="shared" si="136"/>
        <v>848310</v>
      </c>
      <c r="C8740" s="5" t="str">
        <f>VLOOKUP($A8740,HTS_Dec_25!$A$1:$E$11570,3,FALSE)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40" s="5" t="str">
        <f>VLOOKUP($A8740,HTS_Dec_25!$A$1:$E$11570,4,FALSE)</f>
        <v>Other.</v>
      </c>
      <c r="E8740" s="4" t="str">
        <f>VLOOKUP($A8740,HTS_Dec_25!$A$1:$E$11570,5,FALSE)</f>
        <v>2.5%</v>
      </c>
      <c r="F8740" s="4">
        <v>25</v>
      </c>
    </row>
    <row r="8741" spans="1:6" ht="230.4" x14ac:dyDescent="0.3">
      <c r="A8741" s="4" t="s">
        <v>32135</v>
      </c>
      <c r="B8741" s="4" t="str">
        <f t="shared" si="136"/>
        <v>848310</v>
      </c>
      <c r="C8741" s="5" t="str">
        <f>VLOOKUP($A8741,HTS_Dec_25!$A$1:$E$11570,3,FALSE)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41" s="5" t="str">
        <f>VLOOKUP($A8741,HTS_Dec_25!$A$1:$E$11570,4,FALSE)</f>
        <v>Other transmission shafts and cranks.</v>
      </c>
      <c r="E8741" s="4" t="str">
        <f>VLOOKUP($A8741,HTS_Dec_25!$A$1:$E$11570,5,FALSE)</f>
        <v>Free</v>
      </c>
      <c r="F8741" s="4">
        <v>25</v>
      </c>
    </row>
    <row r="8742" spans="1:6" ht="230.4" x14ac:dyDescent="0.3">
      <c r="A8742" s="4" t="s">
        <v>32136</v>
      </c>
      <c r="B8742" s="4" t="str">
        <f t="shared" si="136"/>
        <v>848320</v>
      </c>
      <c r="C8742" s="5" t="str">
        <f>VLOOKUP($A8742,HTS_Dec_25!$A$1:$E$11570,3,FALSE)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v>
      </c>
      <c r="D8742" s="5" t="str">
        <f>VLOOKUP($A8742,HTS_Dec_25!$A$1:$E$11570,4,FALSE)</f>
        <v>Flange, take-up, cartridge and hanger units.</v>
      </c>
      <c r="E8742" s="4" t="str">
        <f>VLOOKUP($A8742,HTS_Dec_25!$A$1:$E$11570,5,FALSE)</f>
        <v>4.5%</v>
      </c>
      <c r="F8742" s="4">
        <v>25</v>
      </c>
    </row>
    <row r="8743" spans="1:6" ht="230.4" x14ac:dyDescent="0.3">
      <c r="A8743" s="4" t="s">
        <v>32137</v>
      </c>
      <c r="B8743" s="4" t="str">
        <f t="shared" si="136"/>
        <v>848320</v>
      </c>
      <c r="C8743" s="5" t="str">
        <f>VLOOKUP($A8743,HTS_Dec_25!$A$1:$E$11570,3,FALSE)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v>
      </c>
      <c r="D8743" s="5" t="str">
        <f>VLOOKUP($A8743,HTS_Dec_25!$A$1:$E$11570,4,FALSE)</f>
        <v>Other.</v>
      </c>
      <c r="E8743" s="4" t="str">
        <f>VLOOKUP($A8743,HTS_Dec_25!$A$1:$E$11570,5,FALSE)</f>
        <v>4.5%</v>
      </c>
      <c r="F8743" s="4">
        <v>25</v>
      </c>
    </row>
    <row r="8744" spans="1:6" ht="216" x14ac:dyDescent="0.3">
      <c r="A8744" s="4" t="s">
        <v>32138</v>
      </c>
      <c r="B8744" s="4" t="str">
        <f t="shared" si="136"/>
        <v>848330</v>
      </c>
      <c r="C8744" s="5" t="str">
        <f>VLOOKUP($A8744,HTS_Dec_25!$A$1:$E$11570,3,FALSE)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v>
      </c>
      <c r="D8744" s="5" t="str">
        <f>VLOOKUP($A8744,HTS_Dec_25!$A$1:$E$11570,4,FALSE)</f>
        <v>Flange, take-up, cartridge and hanger units.</v>
      </c>
      <c r="E8744" s="4" t="str">
        <f>VLOOKUP($A8744,HTS_Dec_25!$A$1:$E$11570,5,FALSE)</f>
        <v>4.5%</v>
      </c>
      <c r="F8744" s="4">
        <v>25</v>
      </c>
    </row>
    <row r="8745" spans="1:6" ht="216" x14ac:dyDescent="0.3">
      <c r="A8745" s="4" t="s">
        <v>32139</v>
      </c>
      <c r="B8745" s="4" t="str">
        <f t="shared" si="136"/>
        <v>848330</v>
      </c>
      <c r="C8745" s="5" t="str">
        <f>VLOOKUP($A8745,HTS_Dec_25!$A$1:$E$11570,3,FALSE)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v>
      </c>
      <c r="D8745" s="5" t="str">
        <f>VLOOKUP($A8745,HTS_Dec_25!$A$1:$E$11570,4,FALSE)</f>
        <v>Other.</v>
      </c>
      <c r="E8745" s="4" t="str">
        <f>VLOOKUP($A8745,HTS_Dec_25!$A$1:$E$11570,5,FALSE)</f>
        <v>4.5%</v>
      </c>
      <c r="F8745" s="4">
        <v>25</v>
      </c>
    </row>
    <row r="8746" spans="1:6" ht="273.60000000000002" x14ac:dyDescent="0.3">
      <c r="A8746" s="4" t="s">
        <v>32140</v>
      </c>
      <c r="B8746" s="4" t="str">
        <f t="shared" si="136"/>
        <v>848340</v>
      </c>
      <c r="C8746" s="5" t="str">
        <f>VLOOKUP($A8746,HTS_Dec_25!$A$1:$E$11570,3,FALSE)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6" s="5" t="str">
        <f>VLOOKUP($A8746,HTS_Dec_25!$A$1:$E$11570,4,FALSE)</f>
        <v>Torque converters.</v>
      </c>
      <c r="E8746" s="4" t="str">
        <f>VLOOKUP($A8746,HTS_Dec_25!$A$1:$E$11570,5,FALSE)</f>
        <v>Free</v>
      </c>
      <c r="F8746" s="4">
        <v>25</v>
      </c>
    </row>
    <row r="8747" spans="1:6" ht="273.60000000000002" x14ac:dyDescent="0.3">
      <c r="A8747" s="4" t="s">
        <v>32141</v>
      </c>
      <c r="B8747" s="4" t="str">
        <f t="shared" si="136"/>
        <v>848340</v>
      </c>
      <c r="C8747" s="5" t="str">
        <f>VLOOKUP($A8747,HTS_Dec_25!$A$1:$E$11570,3,FALSE)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7" s="5" t="str">
        <f>VLOOKUP($A8747,HTS_Dec_25!$A$1:$E$11570,4,FALSE)</f>
        <v>Imported for use with machines for making cellulosic pulp, paper or paperboard.</v>
      </c>
      <c r="E8747" s="4" t="str">
        <f>VLOOKUP($A8747,HTS_Dec_25!$A$1:$E$11570,5,FALSE)</f>
        <v>Free</v>
      </c>
      <c r="F8747" s="4">
        <v>25</v>
      </c>
    </row>
    <row r="8748" spans="1:6" ht="273.60000000000002" x14ac:dyDescent="0.3">
      <c r="A8748" s="4" t="s">
        <v>32142</v>
      </c>
      <c r="B8748" s="4" t="str">
        <f t="shared" si="136"/>
        <v>848340</v>
      </c>
      <c r="C8748" s="5" t="str">
        <f>VLOOKUP($A8748,HTS_Dec_25!$A$1:$E$11570,3,FALSE)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8" s="5" t="str">
        <f>VLOOKUP($A8748,HTS_Dec_25!$A$1:$E$11570,4,FALSE)</f>
        <v>Other.</v>
      </c>
      <c r="E8748" s="4" t="str">
        <f>VLOOKUP($A8748,HTS_Dec_25!$A$1:$E$11570,5,FALSE)</f>
        <v>2.5%</v>
      </c>
      <c r="F8748" s="4">
        <v>25</v>
      </c>
    </row>
    <row r="8749" spans="1:6" ht="273.60000000000002" x14ac:dyDescent="0.3">
      <c r="A8749" s="4" t="s">
        <v>32143</v>
      </c>
      <c r="B8749" s="4" t="str">
        <f t="shared" si="136"/>
        <v>848340</v>
      </c>
      <c r="C8749" s="5" t="str">
        <f>VLOOKUP($A8749,HTS_Dec_25!$A$1:$E$11570,3,FALSE)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9" s="5" t="str">
        <f>VLOOKUP($A8749,HTS_Dec_25!$A$1:$E$11570,4,FALSE)</f>
        <v>Other speed changers.</v>
      </c>
      <c r="E8749" s="4" t="str">
        <f>VLOOKUP($A8749,HTS_Dec_25!$A$1:$E$11570,5,FALSE)</f>
        <v>25¢ each + 3.9%</v>
      </c>
      <c r="F8749" s="4">
        <v>25</v>
      </c>
    </row>
    <row r="8750" spans="1:6" ht="273.60000000000002" x14ac:dyDescent="0.3">
      <c r="A8750" s="4" t="s">
        <v>32144</v>
      </c>
      <c r="B8750" s="4" t="str">
        <f t="shared" si="136"/>
        <v>848340</v>
      </c>
      <c r="C8750" s="5" t="str">
        <f>VLOOKUP($A8750,HTS_Dec_25!$A$1:$E$11570,3,FALSE)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50" s="5" t="str">
        <f>VLOOKUP($A8750,HTS_Dec_25!$A$1:$E$11570,4,FALSE)</f>
        <v>Ball or roller screws.</v>
      </c>
      <c r="E8750" s="4" t="str">
        <f>VLOOKUP($A8750,HTS_Dec_25!$A$1:$E$11570,5,FALSE)</f>
        <v>3.8%</v>
      </c>
      <c r="F8750" s="4">
        <v>25</v>
      </c>
    </row>
    <row r="8751" spans="1:6" ht="273.60000000000002" x14ac:dyDescent="0.3">
      <c r="A8751" s="4" t="s">
        <v>32145</v>
      </c>
      <c r="B8751" s="4" t="str">
        <f t="shared" si="136"/>
        <v>848340</v>
      </c>
      <c r="C8751" s="5" t="str">
        <f>VLOOKUP($A8751,HTS_Dec_25!$A$1:$E$11570,3,FALSE)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51" s="5" t="str">
        <f>VLOOKUP($A8751,HTS_Dec_25!$A$1:$E$11570,4,FALSE)</f>
        <v>Gears and gearing, other than toothed wheels, chain sprockets and other transmission elements entered separately.</v>
      </c>
      <c r="E8751" s="4" t="str">
        <f>VLOOKUP($A8751,HTS_Dec_25!$A$1:$E$11570,5,FALSE)</f>
        <v>2.5%</v>
      </c>
      <c r="F8751" s="4">
        <v>25</v>
      </c>
    </row>
    <row r="8752" spans="1:6" ht="230.4" x14ac:dyDescent="0.3">
      <c r="A8752" s="4" t="s">
        <v>32146</v>
      </c>
      <c r="B8752" s="4" t="str">
        <f t="shared" si="136"/>
        <v>848350</v>
      </c>
      <c r="C8752" s="5" t="str">
        <f>VLOOKUP($A8752,HTS_Dec_25!$A$1:$E$11570,3,FALSE)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2" s="5" t="str">
        <f>VLOOKUP($A8752,HTS_Dec_25!$A$1:$E$11570,4,FALSE)</f>
        <v>Gray-iron awning or tackle pulleys, not over 6.4 cm in wheel diameter.</v>
      </c>
      <c r="E8752" s="4" t="str">
        <f>VLOOKUP($A8752,HTS_Dec_25!$A$1:$E$11570,5,FALSE)</f>
        <v>5.7%</v>
      </c>
      <c r="F8752" s="4">
        <v>25</v>
      </c>
    </row>
    <row r="8753" spans="1:6" ht="230.4" x14ac:dyDescent="0.3">
      <c r="A8753" s="4" t="s">
        <v>32147</v>
      </c>
      <c r="B8753" s="4" t="str">
        <f t="shared" si="136"/>
        <v>848350</v>
      </c>
      <c r="C8753" s="5" t="str">
        <f>VLOOKUP($A8753,HTS_Dec_25!$A$1:$E$11570,3,FALSE)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3" s="5" t="str">
        <f>VLOOKUP($A8753,HTS_Dec_25!$A$1:$E$11570,4,FALSE)</f>
        <v>Flywheels.</v>
      </c>
      <c r="E8753" s="4" t="str">
        <f>VLOOKUP($A8753,HTS_Dec_25!$A$1:$E$11570,5,FALSE)</f>
        <v>2.8%</v>
      </c>
      <c r="F8753" s="4">
        <v>25</v>
      </c>
    </row>
    <row r="8754" spans="1:6" ht="230.4" x14ac:dyDescent="0.3">
      <c r="A8754" s="4" t="s">
        <v>32148</v>
      </c>
      <c r="B8754" s="4" t="str">
        <f t="shared" si="136"/>
        <v>848350</v>
      </c>
      <c r="C8754" s="5" t="str">
        <f>VLOOKUP($A8754,HTS_Dec_25!$A$1:$E$11570,3,FALSE)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4" s="5" t="str">
        <f>VLOOKUP($A8754,HTS_Dec_25!$A$1:$E$11570,4,FALSE)</f>
        <v>Other.</v>
      </c>
      <c r="E8754" s="4" t="str">
        <f>VLOOKUP($A8754,HTS_Dec_25!$A$1:$E$11570,5,FALSE)</f>
        <v>2.8%</v>
      </c>
      <c r="F8754" s="4">
        <v>25</v>
      </c>
    </row>
    <row r="8755" spans="1:6" ht="230.4" x14ac:dyDescent="0.3">
      <c r="A8755" s="4" t="s">
        <v>32149</v>
      </c>
      <c r="B8755" s="4" t="str">
        <f t="shared" si="136"/>
        <v>848360</v>
      </c>
      <c r="C8755" s="5" t="str">
        <f>VLOOKUP($A8755,HTS_Dec_25!$A$1:$E$11570,3,FALSE)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v>
      </c>
      <c r="D8755" s="5" t="str">
        <f>VLOOKUP($A8755,HTS_Dec_25!$A$1:$E$11570,4,FALSE)</f>
        <v>Clutches and universal joints.</v>
      </c>
      <c r="E8755" s="4" t="str">
        <f>VLOOKUP($A8755,HTS_Dec_25!$A$1:$E$11570,5,FALSE)</f>
        <v>2.8%</v>
      </c>
      <c r="F8755" s="4">
        <v>25</v>
      </c>
    </row>
    <row r="8756" spans="1:6" ht="230.4" x14ac:dyDescent="0.3">
      <c r="A8756" s="4" t="s">
        <v>32150</v>
      </c>
      <c r="B8756" s="4" t="str">
        <f t="shared" si="136"/>
        <v>848360</v>
      </c>
      <c r="C8756" s="5" t="str">
        <f>VLOOKUP($A8756,HTS_Dec_25!$A$1:$E$11570,3,FALSE)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v>
      </c>
      <c r="D8756" s="5" t="str">
        <f>VLOOKUP($A8756,HTS_Dec_25!$A$1:$E$11570,4,FALSE)</f>
        <v>Other.</v>
      </c>
      <c r="E8756" s="4" t="str">
        <f>VLOOKUP($A8756,HTS_Dec_25!$A$1:$E$11570,5,FALSE)</f>
        <v>2.8%</v>
      </c>
      <c r="F8756" s="4">
        <v>25</v>
      </c>
    </row>
    <row r="8757" spans="1:6" ht="244.8" x14ac:dyDescent="0.3">
      <c r="A8757" s="4" t="s">
        <v>32151</v>
      </c>
      <c r="B8757" s="4" t="str">
        <f t="shared" si="136"/>
        <v>848390</v>
      </c>
      <c r="C8757" s="5" t="str">
        <f>VLOOKUP($A8757,HTS_Dec_25!$A$1:$E$11570,3,FALSE)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7" s="5" t="str">
        <f>VLOOKUP($A8757,HTS_Dec_25!$A$1:$E$11570,4,FALSE)</f>
        <v>Chain sprockets and parts thereof.</v>
      </c>
      <c r="E8757" s="4" t="str">
        <f>VLOOKUP($A8757,HTS_Dec_25!$A$1:$E$11570,5,FALSE)</f>
        <v>2.8%</v>
      </c>
      <c r="F8757" s="4">
        <v>25</v>
      </c>
    </row>
    <row r="8758" spans="1:6" ht="244.8" x14ac:dyDescent="0.3">
      <c r="A8758" s="4" t="s">
        <v>32152</v>
      </c>
      <c r="B8758" s="4" t="str">
        <f t="shared" si="136"/>
        <v>848390</v>
      </c>
      <c r="C8758" s="5" t="str">
        <f>VLOOKUP($A8758,HTS_Dec_25!$A$1:$E$11570,3,FALSE)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8" s="5" t="str">
        <f>VLOOKUP($A8758,HTS_Dec_25!$A$1:$E$11570,4,FALSE)</f>
        <v>Parts of flange, take-up, cartridge and hanger units.</v>
      </c>
      <c r="E8758" s="4" t="str">
        <f>VLOOKUP($A8758,HTS_Dec_25!$A$1:$E$11570,5,FALSE)</f>
        <v>4.5%</v>
      </c>
      <c r="F8758" s="4">
        <v>25</v>
      </c>
    </row>
    <row r="8759" spans="1:6" ht="244.8" x14ac:dyDescent="0.3">
      <c r="A8759" s="4" t="s">
        <v>32153</v>
      </c>
      <c r="B8759" s="4" t="str">
        <f t="shared" si="136"/>
        <v>848390</v>
      </c>
      <c r="C8759" s="5" t="str">
        <f>VLOOKUP($A8759,HTS_Dec_25!$A$1:$E$11570,3,FALSE)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9" s="5" t="str">
        <f>VLOOKUP($A8759,HTS_Dec_25!$A$1:$E$11570,4,FALSE)</f>
        <v>Other.</v>
      </c>
      <c r="E8759" s="4" t="str">
        <f>VLOOKUP($A8759,HTS_Dec_25!$A$1:$E$11570,5,FALSE)</f>
        <v>4.5%</v>
      </c>
      <c r="F8759" s="4">
        <v>25</v>
      </c>
    </row>
    <row r="8760" spans="1:6" ht="244.8" x14ac:dyDescent="0.3">
      <c r="A8760" s="4" t="s">
        <v>32154</v>
      </c>
      <c r="B8760" s="4" t="str">
        <f t="shared" si="136"/>
        <v>848390</v>
      </c>
      <c r="C8760" s="5" t="str">
        <f>VLOOKUP($A8760,HTS_Dec_25!$A$1:$E$11570,3,FALSE)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0" s="5" t="str">
        <f>VLOOKUP($A8760,HTS_Dec_25!$A$1:$E$11570,4,FALSE)</f>
        <v>Parts of gearing, gear boxes and other speed changers.</v>
      </c>
      <c r="E8760" s="4" t="str">
        <f>VLOOKUP($A8760,HTS_Dec_25!$A$1:$E$11570,5,FALSE)</f>
        <v>2.5%</v>
      </c>
      <c r="F8760" s="4">
        <v>25</v>
      </c>
    </row>
    <row r="8761" spans="1:6" ht="244.8" x14ac:dyDescent="0.3">
      <c r="A8761" s="4" t="s">
        <v>32155</v>
      </c>
      <c r="B8761" s="4" t="str">
        <f t="shared" si="136"/>
        <v>848390</v>
      </c>
      <c r="C8761" s="5" t="str">
        <f>VLOOKUP($A8761,HTS_Dec_25!$A$1:$E$11570,3,FALSE)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1" s="5" t="str">
        <f>VLOOKUP($A8761,HTS_Dec_25!$A$1:$E$11570,4,FALSE)</f>
        <v>Parts of articles of subheading 8483.20.</v>
      </c>
      <c r="E8761" s="4" t="str">
        <f>VLOOKUP($A8761,HTS_Dec_25!$A$1:$E$11570,5,FALSE)</f>
        <v>5.5%</v>
      </c>
      <c r="F8761" s="4">
        <v>25</v>
      </c>
    </row>
    <row r="8762" spans="1:6" ht="244.8" x14ac:dyDescent="0.3">
      <c r="A8762" s="4" t="s">
        <v>32156</v>
      </c>
      <c r="B8762" s="4" t="str">
        <f t="shared" si="136"/>
        <v>848390</v>
      </c>
      <c r="C8762" s="5" t="str">
        <f>VLOOKUP($A8762,HTS_Dec_25!$A$1:$E$11570,3,FALSE)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2" s="5" t="str">
        <f>VLOOKUP($A8762,HTS_Dec_25!$A$1:$E$11570,4,FALSE)</f>
        <v>Other.</v>
      </c>
      <c r="E8762" s="4" t="str">
        <f>VLOOKUP($A8762,HTS_Dec_25!$A$1:$E$11570,5,FALSE)</f>
        <v>2.8%</v>
      </c>
      <c r="F8762" s="4">
        <v>25</v>
      </c>
    </row>
    <row r="8763" spans="1:6" ht="201.6" x14ac:dyDescent="0.3">
      <c r="A8763" s="4" t="s">
        <v>32157</v>
      </c>
      <c r="B8763" s="4" t="str">
        <f t="shared" si="136"/>
        <v>848410</v>
      </c>
      <c r="C8763" s="5" t="str">
        <f>VLOOKUP($A8763,HTS_Dec_25!$A$1:$E$11570,3,FALSE)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v>
      </c>
      <c r="D8763" s="5" t="str">
        <f>VLOOKUP($A8763,HTS_Dec_25!$A$1:$E$11570,4,FALSE)</f>
        <v>Gaskets and similar joints of metal sheeting combined with other material or of two or more layers of metal.</v>
      </c>
      <c r="E8763" s="4" t="str">
        <f>VLOOKUP($A8763,HTS_Dec_25!$A$1:$E$11570,5,FALSE)</f>
        <v>2.5%</v>
      </c>
      <c r="F8763" s="4">
        <v>25</v>
      </c>
    </row>
    <row r="8764" spans="1:6" ht="187.2" x14ac:dyDescent="0.3">
      <c r="A8764" s="4" t="s">
        <v>32158</v>
      </c>
      <c r="B8764" s="4" t="str">
        <f t="shared" si="136"/>
        <v>848420</v>
      </c>
      <c r="C8764" s="5" t="str">
        <f>VLOOKUP($A8764,HTS_Dec_25!$A$1:$E$11570,3,FALSE)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 </v>
      </c>
      <c r="D8764" s="5" t="str">
        <f>VLOOKUP($A8764,HTS_Dec_25!$A$1:$E$11570,4,FALSE)</f>
        <v>Mechanical seals.</v>
      </c>
      <c r="E8764" s="4" t="str">
        <f>VLOOKUP($A8764,HTS_Dec_25!$A$1:$E$11570,5,FALSE)</f>
        <v>3.9%</v>
      </c>
      <c r="F8764" s="4">
        <v>25</v>
      </c>
    </row>
    <row r="8765" spans="1:6" ht="172.8" x14ac:dyDescent="0.3">
      <c r="A8765" s="4" t="s">
        <v>32159</v>
      </c>
      <c r="B8765" s="4" t="str">
        <f t="shared" si="136"/>
        <v>848490</v>
      </c>
      <c r="C8765" s="5" t="str">
        <f>VLOOKUP($A8765,HTS_Dec_25!$A$1:$E$11570,3,FALSE)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 </v>
      </c>
      <c r="D8765" s="5" t="str">
        <f>VLOOKUP($A8765,HTS_Dec_25!$A$1:$E$11570,4,FALSE)</f>
        <v>Other.</v>
      </c>
      <c r="E8765" s="4" t="str">
        <f>VLOOKUP($A8765,HTS_Dec_25!$A$1:$E$11570,5,FALSE)</f>
        <v>2.5%</v>
      </c>
      <c r="F8765" s="4">
        <v>25</v>
      </c>
    </row>
    <row r="8766" spans="1:6" x14ac:dyDescent="0.3">
      <c r="A8766" s="4" t="s">
        <v>11565</v>
      </c>
      <c r="B8766" s="4" t="str">
        <f t="shared" si="136"/>
        <v>848510</v>
      </c>
      <c r="C8766" s="5" t="e">
        <f>VLOOKUP($A8766,HTS_Dec_25!$A$1:$E$11570,3,FALSE)</f>
        <v>#N/A</v>
      </c>
      <c r="D8766" s="5" t="e">
        <f>VLOOKUP($A8766,HTS_Dec_25!$A$1:$E$11570,4,FALSE)</f>
        <v>#N/A</v>
      </c>
      <c r="E8766" s="4" t="e">
        <f>VLOOKUP($A8766,HTS_Dec_25!$A$1:$E$11570,5,FALSE)</f>
        <v>#N/A</v>
      </c>
      <c r="F8766" s="4">
        <v>25</v>
      </c>
    </row>
    <row r="8767" spans="1:6" ht="115.2" x14ac:dyDescent="0.3">
      <c r="A8767" s="4" t="s">
        <v>32160</v>
      </c>
      <c r="B8767" s="4" t="str">
        <f t="shared" si="136"/>
        <v>848520</v>
      </c>
      <c r="C8767" s="5" t="str">
        <f>VLOOKUP($A8767,HTS_Dec_25!$A$1:$E$11570,3,FALSE)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plastics or rubber deposit </v>
      </c>
      <c r="D8767" s="5" t="str">
        <f>VLOOKUP($A8767,HTS_Dec_25!$A$1:$E$11570,4,FALSE)</f>
        <v>By plastics or rubber deposit.</v>
      </c>
      <c r="E8767" s="4" t="str">
        <f>VLOOKUP($A8767,HTS_Dec_25!$A$1:$E$11570,5,FALSE)</f>
        <v>3.1%</v>
      </c>
      <c r="F8767" s="4">
        <v>25</v>
      </c>
    </row>
    <row r="8768" spans="1:6" ht="129.6" x14ac:dyDescent="0.3">
      <c r="A8768" s="4" t="s">
        <v>32161</v>
      </c>
      <c r="B8768" s="4" t="str">
        <f t="shared" si="136"/>
        <v>848530</v>
      </c>
      <c r="C8768" s="5" t="str">
        <f>VLOOKUP($A8768,HTS_Dec_25!$A$1:$E$11570,3,FALSE)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plaster, cement, ceramics or glass deposit </v>
      </c>
      <c r="D8768" s="5" t="str">
        <f>VLOOKUP($A8768,HTS_Dec_25!$A$1:$E$11570,4,FALSE)</f>
        <v>By plaster, cement, ceramics or glass deposit.</v>
      </c>
      <c r="E8768" s="4" t="str">
        <f>VLOOKUP($A8768,HTS_Dec_25!$A$1:$E$11570,5,FALSE)</f>
        <v>2.5%</v>
      </c>
      <c r="F8768" s="4">
        <v>25</v>
      </c>
    </row>
    <row r="8769" spans="1:6" ht="115.2" x14ac:dyDescent="0.3">
      <c r="A8769" s="4" t="s">
        <v>32162</v>
      </c>
      <c r="B8769" s="4" t="str">
        <f t="shared" si="136"/>
        <v>848580</v>
      </c>
      <c r="C8769" s="5" t="str">
        <f>VLOOKUP($A8769,HTS_Dec_25!$A$1:$E$11570,3,FALSE)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Other </v>
      </c>
      <c r="D8769" s="5" t="str">
        <f>VLOOKUP($A8769,HTS_Dec_25!$A$1:$E$11570,4,FALSE)</f>
        <v>Other.</v>
      </c>
      <c r="E8769" s="4" t="str">
        <f>VLOOKUP($A8769,HTS_Dec_25!$A$1:$E$11570,5,FALSE)</f>
        <v>2.5%</v>
      </c>
      <c r="F8769" s="4">
        <v>25</v>
      </c>
    </row>
    <row r="8770" spans="1:6" ht="115.2" x14ac:dyDescent="0.3">
      <c r="A8770" s="4" t="s">
        <v>32163</v>
      </c>
      <c r="B8770" s="4" t="str">
        <f t="shared" si="136"/>
        <v>848590</v>
      </c>
      <c r="C8770" s="5" t="str">
        <f>VLOOKUP($A8770,HTS_Dec_25!$A$1:$E$11570,3,FALSE)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v>
      </c>
      <c r="D8770" s="5" t="str">
        <f>VLOOKUP($A8770,HTS_Dec_25!$A$1:$E$11570,4,FALSE)</f>
        <v>By plastics or rubber deposit.</v>
      </c>
      <c r="E8770" s="4" t="str">
        <f>VLOOKUP($A8770,HTS_Dec_25!$A$1:$E$11570,5,FALSE)</f>
        <v>3.1%</v>
      </c>
      <c r="F8770" s="4">
        <v>25</v>
      </c>
    </row>
    <row r="8771" spans="1:6" ht="115.2" x14ac:dyDescent="0.3">
      <c r="A8771" s="4" t="s">
        <v>32164</v>
      </c>
      <c r="B8771" s="4" t="str">
        <f t="shared" ref="B8771:B8834" si="137">LEFT(A8771,6)</f>
        <v>848590</v>
      </c>
      <c r="C8771" s="5" t="str">
        <f>VLOOKUP($A8771,HTS_Dec_25!$A$1:$E$11570,3,FALSE)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v>
      </c>
      <c r="D8771" s="5" t="str">
        <f>VLOOKUP($A8771,HTS_Dec_25!$A$1:$E$11570,4,FALSE)</f>
        <v>Other.</v>
      </c>
      <c r="E8771" s="4" t="str">
        <f>VLOOKUP($A8771,HTS_Dec_25!$A$1:$E$11570,5,FALSE)</f>
        <v>Free</v>
      </c>
      <c r="F8771" s="4">
        <v>25</v>
      </c>
    </row>
    <row r="8772" spans="1:6" ht="201.6" x14ac:dyDescent="0.3">
      <c r="A8772" s="4" t="s">
        <v>32165</v>
      </c>
      <c r="B8772" s="4" t="str">
        <f t="shared" si="137"/>
        <v>848610</v>
      </c>
      <c r="C8772" s="5" t="str">
        <f>VLOOKUP($A8772,HTS_Dec_25!$A$1:$E$11570,3,FALSE)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boules or wafers </v>
      </c>
      <c r="D8772" s="5" t="str">
        <f>VLOOKUP($A8772,HTS_Dec_25!$A$1:$E$11570,4,FALSE)</f>
        <v>Machines and apparatus for the manufacture of boules or wafers.</v>
      </c>
      <c r="E8772" s="4" t="str">
        <f>VLOOKUP($A8772,HTS_Dec_25!$A$1:$E$11570,5,FALSE)</f>
        <v>Free</v>
      </c>
      <c r="F8772" s="4">
        <v>25</v>
      </c>
    </row>
    <row r="8773" spans="1:6" ht="216" x14ac:dyDescent="0.3">
      <c r="A8773" s="4" t="s">
        <v>32166</v>
      </c>
      <c r="B8773" s="4" t="str">
        <f t="shared" si="137"/>
        <v>848620</v>
      </c>
      <c r="C8773" s="5" t="str">
        <f>VLOOKUP($A8773,HTS_Dec_25!$A$1:$E$11570,3,FALSE)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semiconductor devices or of electronic integrated circuits </v>
      </c>
      <c r="D8773" s="5" t="str">
        <f>VLOOKUP($A8773,HTS_Dec_25!$A$1:$E$11570,4,FALSE)</f>
        <v>Machines and apparatus for the manufacture of semiconductor devices or of electronic integrated circuits.</v>
      </c>
      <c r="E8773" s="4" t="str">
        <f>VLOOKUP($A8773,HTS_Dec_25!$A$1:$E$11570,5,FALSE)</f>
        <v>Free</v>
      </c>
      <c r="F8773" s="4">
        <v>25</v>
      </c>
    </row>
    <row r="8774" spans="1:6" ht="201.6" x14ac:dyDescent="0.3">
      <c r="A8774" s="4" t="s">
        <v>32167</v>
      </c>
      <c r="B8774" s="4" t="str">
        <f t="shared" si="137"/>
        <v>848630</v>
      </c>
      <c r="C8774" s="5" t="str">
        <f>VLOOKUP($A8774,HTS_Dec_25!$A$1:$E$11570,3,FALSE)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flat panel displays </v>
      </c>
      <c r="D8774" s="5" t="str">
        <f>VLOOKUP($A8774,HTS_Dec_25!$A$1:$E$11570,4,FALSE)</f>
        <v>Machines and apparatus for the manufacture of flat panel displays.</v>
      </c>
      <c r="E8774" s="4" t="str">
        <f>VLOOKUP($A8774,HTS_Dec_25!$A$1:$E$11570,5,FALSE)</f>
        <v>Free</v>
      </c>
      <c r="F8774" s="4">
        <v>25</v>
      </c>
    </row>
    <row r="8775" spans="1:6" ht="201.6" x14ac:dyDescent="0.3">
      <c r="A8775" s="4" t="s">
        <v>32168</v>
      </c>
      <c r="B8775" s="4" t="str">
        <f t="shared" si="137"/>
        <v>848640</v>
      </c>
      <c r="C8775" s="5" t="str">
        <f>VLOOKUP($A8775,HTS_Dec_25!$A$1:$E$11570,3,FALSE)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specified in note 11(c) to this chapter </v>
      </c>
      <c r="D8775" s="5" t="str">
        <f>VLOOKUP($A8775,HTS_Dec_25!$A$1:$E$11570,4,FALSE)</f>
        <v>Machines and apparatus specified in note 11(c) to this chapter.</v>
      </c>
      <c r="E8775" s="4" t="str">
        <f>VLOOKUP($A8775,HTS_Dec_25!$A$1:$E$11570,5,FALSE)</f>
        <v>Free</v>
      </c>
      <c r="F8775" s="4">
        <v>25</v>
      </c>
    </row>
    <row r="8776" spans="1:6" ht="187.2" x14ac:dyDescent="0.3">
      <c r="A8776" s="4" t="s">
        <v>32169</v>
      </c>
      <c r="B8776" s="4" t="str">
        <f t="shared" si="137"/>
        <v>848690</v>
      </c>
      <c r="C8776" s="5" t="str">
        <f>VLOOKUP($A8776,HTS_Dec_25!$A$1:$E$11570,3,FALSE)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 </v>
      </c>
      <c r="D8776" s="5" t="str">
        <f>VLOOKUP($A8776,HTS_Dec_25!$A$1:$E$11570,4,FALSE)</f>
        <v>Parts and accessories.</v>
      </c>
      <c r="E8776" s="4" t="str">
        <f>VLOOKUP($A8776,HTS_Dec_25!$A$1:$E$11570,5,FALSE)</f>
        <v>Free</v>
      </c>
      <c r="F8776" s="4">
        <v>25</v>
      </c>
    </row>
    <row r="8777" spans="1:6" ht="158.4" x14ac:dyDescent="0.3">
      <c r="A8777" s="4" t="s">
        <v>32170</v>
      </c>
      <c r="B8777" s="4" t="str">
        <f t="shared" si="137"/>
        <v>848710</v>
      </c>
      <c r="C8777" s="5" t="str">
        <f>VLOOKUP($A8777,HTS_Dec_25!$A$1:$E$11570,3,FALSE)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Ships' or boats' propellers and blades therefor </v>
      </c>
      <c r="D8777" s="5" t="str">
        <f>VLOOKUP($A8777,HTS_Dec_25!$A$1:$E$11570,4,FALSE)</f>
        <v>Ships' or boats' propellers and blades therefor.</v>
      </c>
      <c r="E8777" s="4" t="str">
        <f>VLOOKUP($A8777,HTS_Dec_25!$A$1:$E$11570,5,FALSE)</f>
        <v>Free</v>
      </c>
      <c r="F8777" s="4">
        <v>25</v>
      </c>
    </row>
    <row r="8778" spans="1:6" ht="144" x14ac:dyDescent="0.3">
      <c r="A8778" s="4" t="s">
        <v>32171</v>
      </c>
      <c r="B8778" s="4" t="str">
        <f t="shared" si="137"/>
        <v>848790</v>
      </c>
      <c r="C8778" s="5" t="str">
        <f>VLOOKUP($A8778,HTS_Dec_25!$A$1:$E$11570,3,FALSE)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Other </v>
      </c>
      <c r="D8778" s="5" t="str">
        <f>VLOOKUP($A8778,HTS_Dec_25!$A$1:$E$11570,4,FALSE)</f>
        <v>Other.</v>
      </c>
      <c r="E8778" s="4" t="str">
        <f>VLOOKUP($A8778,HTS_Dec_25!$A$1:$E$11570,5,FALSE)</f>
        <v>3.9%</v>
      </c>
      <c r="F8778" s="4">
        <v>25</v>
      </c>
    </row>
    <row r="8779" spans="1:6" ht="158.4" x14ac:dyDescent="0.3">
      <c r="A8779" s="4" t="s">
        <v>32172</v>
      </c>
      <c r="B8779" s="4" t="str">
        <f t="shared" si="137"/>
        <v>850110</v>
      </c>
      <c r="C8779" s="5" t="str">
        <f>VLOOKUP($A8779,HTS_Dec_25!$A$1:$E$11570,3,FALSE)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79" s="5" t="str">
        <f>VLOOKUP($A8779,HTS_Dec_25!$A$1:$E$11570,4,FALSE)</f>
        <v>Synchronous, valued not over $4 each.</v>
      </c>
      <c r="E8779" s="4" t="str">
        <f>VLOOKUP($A8779,HTS_Dec_25!$A$1:$E$11570,5,FALSE)</f>
        <v>6.7%</v>
      </c>
      <c r="F8779" s="4">
        <v>25</v>
      </c>
    </row>
    <row r="8780" spans="1:6" ht="158.4" x14ac:dyDescent="0.3">
      <c r="A8780" s="4" t="s">
        <v>32173</v>
      </c>
      <c r="B8780" s="4" t="str">
        <f t="shared" si="137"/>
        <v>850110</v>
      </c>
      <c r="C8780" s="5" t="str">
        <f>VLOOKUP($A8780,HTS_Dec_25!$A$1:$E$11570,3,FALSE)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80" s="5" t="str">
        <f>VLOOKUP($A8780,HTS_Dec_25!$A$1:$E$11570,4,FALSE)</f>
        <v>Other.</v>
      </c>
      <c r="E8780" s="4" t="str">
        <f>VLOOKUP($A8780,HTS_Dec_25!$A$1:$E$11570,5,FALSE)</f>
        <v>4.4%</v>
      </c>
      <c r="F8780" s="4">
        <v>25</v>
      </c>
    </row>
    <row r="8781" spans="1:6" ht="158.4" x14ac:dyDescent="0.3">
      <c r="A8781" s="4" t="s">
        <v>32174</v>
      </c>
      <c r="B8781" s="4" t="str">
        <f t="shared" si="137"/>
        <v>850110</v>
      </c>
      <c r="C8781" s="5" t="str">
        <f>VLOOKUP($A8781,HTS_Dec_25!$A$1:$E$11570,3,FALSE)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81" s="5" t="str">
        <f>VLOOKUP($A8781,HTS_Dec_25!$A$1:$E$11570,4,FALSE)</f>
        <v>Of 18.65 w or more but not exceeding 37.5 w.</v>
      </c>
      <c r="E8781" s="4" t="str">
        <f>VLOOKUP($A8781,HTS_Dec_25!$A$1:$E$11570,5,FALSE)</f>
        <v>2.8%</v>
      </c>
      <c r="F8781" s="4">
        <v>25</v>
      </c>
    </row>
    <row r="8782" spans="1:6" ht="172.8" x14ac:dyDescent="0.3">
      <c r="A8782" s="4" t="s">
        <v>32175</v>
      </c>
      <c r="B8782" s="4" t="str">
        <f t="shared" si="137"/>
        <v>850120</v>
      </c>
      <c r="C8782" s="5" t="str">
        <f>VLOOKUP($A8782,HTS_Dec_25!$A$1:$E$11570,3,FALSE)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2" s="5" t="str">
        <f>VLOOKUP($A8782,HTS_Dec_25!$A$1:$E$11570,4,FALSE)</f>
        <v>Exceeding 37.5 w but not exceeding 74.6 w.</v>
      </c>
      <c r="E8782" s="4" t="str">
        <f>VLOOKUP($A8782,HTS_Dec_25!$A$1:$E$11570,5,FALSE)</f>
        <v>3.3%</v>
      </c>
      <c r="F8782" s="4">
        <v>25</v>
      </c>
    </row>
    <row r="8783" spans="1:6" ht="172.8" x14ac:dyDescent="0.3">
      <c r="A8783" s="4" t="s">
        <v>32176</v>
      </c>
      <c r="B8783" s="4" t="str">
        <f t="shared" si="137"/>
        <v>850120</v>
      </c>
      <c r="C8783" s="5" t="str">
        <f>VLOOKUP($A8783,HTS_Dec_25!$A$1:$E$11570,3,FALSE)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3" s="5" t="str">
        <f>VLOOKUP($A8783,HTS_Dec_25!$A$1:$E$11570,4,FALSE)</f>
        <v>Exceeding 74.6 w but not exceeding 735 w.</v>
      </c>
      <c r="E8783" s="4" t="str">
        <f>VLOOKUP($A8783,HTS_Dec_25!$A$1:$E$11570,5,FALSE)</f>
        <v>4%</v>
      </c>
      <c r="F8783" s="4">
        <v>25</v>
      </c>
    </row>
    <row r="8784" spans="1:6" ht="172.8" x14ac:dyDescent="0.3">
      <c r="A8784" s="4" t="s">
        <v>32177</v>
      </c>
      <c r="B8784" s="4" t="str">
        <f t="shared" si="137"/>
        <v>850120</v>
      </c>
      <c r="C8784" s="5" t="str">
        <f>VLOOKUP($A8784,HTS_Dec_25!$A$1:$E$11570,3,FALSE)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4" s="5" t="str">
        <f>VLOOKUP($A8784,HTS_Dec_25!$A$1:$E$11570,4,FALSE)</f>
        <v>Exceeding 735 w but under 746 w.</v>
      </c>
      <c r="E8784" s="4" t="str">
        <f>VLOOKUP($A8784,HTS_Dec_25!$A$1:$E$11570,5,FALSE)</f>
        <v>3.3%</v>
      </c>
      <c r="F8784" s="4">
        <v>25</v>
      </c>
    </row>
    <row r="8785" spans="1:6" ht="172.8" x14ac:dyDescent="0.3">
      <c r="A8785" s="4" t="s">
        <v>32178</v>
      </c>
      <c r="B8785" s="4" t="str">
        <f t="shared" si="137"/>
        <v>850120</v>
      </c>
      <c r="C8785" s="5" t="str">
        <f>VLOOKUP($A8785,HTS_Dec_25!$A$1:$E$11570,3,FALSE)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5" s="5" t="str">
        <f>VLOOKUP($A8785,HTS_Dec_25!$A$1:$E$11570,4,FALSE)</f>
        <v>Other.</v>
      </c>
      <c r="E8785" s="4" t="str">
        <f>VLOOKUP($A8785,HTS_Dec_25!$A$1:$E$11570,5,FALSE)</f>
        <v>2.4%</v>
      </c>
      <c r="F8785" s="4">
        <v>25</v>
      </c>
    </row>
    <row r="8786" spans="1:6" ht="187.2" x14ac:dyDescent="0.3">
      <c r="A8786" s="4" t="s">
        <v>32179</v>
      </c>
      <c r="B8786" s="4" t="str">
        <f t="shared" si="137"/>
        <v>850131</v>
      </c>
      <c r="C8786" s="5" t="str">
        <f>VLOOKUP($A8786,HTS_Dec_25!$A$1:$E$11570,3,FALSE)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6" s="5" t="str">
        <f>VLOOKUP($A8786,HTS_Dec_25!$A$1:$E$11570,4,FALSE)</f>
        <v>Exceeding 37.5 w but not exceeding 74.6 w.</v>
      </c>
      <c r="E8786" s="4" t="str">
        <f>VLOOKUP($A8786,HTS_Dec_25!$A$1:$E$11570,5,FALSE)</f>
        <v>2.8%</v>
      </c>
      <c r="F8786" s="4">
        <v>25</v>
      </c>
    </row>
    <row r="8787" spans="1:6" ht="187.2" x14ac:dyDescent="0.3">
      <c r="A8787" s="4" t="s">
        <v>32180</v>
      </c>
      <c r="B8787" s="4" t="str">
        <f t="shared" si="137"/>
        <v>850131</v>
      </c>
      <c r="C8787" s="5" t="str">
        <f>VLOOKUP($A8787,HTS_Dec_25!$A$1:$E$11570,3,FALSE)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7" s="5" t="str">
        <f>VLOOKUP($A8787,HTS_Dec_25!$A$1:$E$11570,4,FALSE)</f>
        <v>Exceeding 74.6 w but not exceeding 735 w.</v>
      </c>
      <c r="E8787" s="4" t="str">
        <f>VLOOKUP($A8787,HTS_Dec_25!$A$1:$E$11570,5,FALSE)</f>
        <v>4%</v>
      </c>
      <c r="F8787" s="4">
        <v>25</v>
      </c>
    </row>
    <row r="8788" spans="1:6" ht="187.2" x14ac:dyDescent="0.3">
      <c r="A8788" s="4" t="s">
        <v>32181</v>
      </c>
      <c r="B8788" s="4" t="str">
        <f t="shared" si="137"/>
        <v>850131</v>
      </c>
      <c r="C8788" s="5" t="str">
        <f>VLOOKUP($A8788,HTS_Dec_25!$A$1:$E$11570,3,FALSE)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8" s="5" t="str">
        <f>VLOOKUP($A8788,HTS_Dec_25!$A$1:$E$11570,4,FALSE)</f>
        <v>Exceeding 735 w but under 746 w.</v>
      </c>
      <c r="E8788" s="4" t="str">
        <f>VLOOKUP($A8788,HTS_Dec_25!$A$1:$E$11570,5,FALSE)</f>
        <v>3.3%</v>
      </c>
      <c r="F8788" s="4">
        <v>25</v>
      </c>
    </row>
    <row r="8789" spans="1:6" ht="187.2" x14ac:dyDescent="0.3">
      <c r="A8789" s="4" t="s">
        <v>32182</v>
      </c>
      <c r="B8789" s="4" t="str">
        <f t="shared" si="137"/>
        <v>850131</v>
      </c>
      <c r="C8789" s="5" t="str">
        <f>VLOOKUP($A8789,HTS_Dec_25!$A$1:$E$11570,3,FALSE)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9" s="5" t="str">
        <f>VLOOKUP($A8789,HTS_Dec_25!$A$1:$E$11570,4,FALSE)</f>
        <v>Other.</v>
      </c>
      <c r="E8789" s="4" t="str">
        <f>VLOOKUP($A8789,HTS_Dec_25!$A$1:$E$11570,5,FALSE)</f>
        <v>2.4%</v>
      </c>
      <c r="F8789" s="4">
        <v>25</v>
      </c>
    </row>
    <row r="8790" spans="1:6" ht="187.2" x14ac:dyDescent="0.3">
      <c r="A8790" s="4" t="s">
        <v>32183</v>
      </c>
      <c r="B8790" s="4" t="str">
        <f t="shared" si="137"/>
        <v>850131</v>
      </c>
      <c r="C8790" s="5" t="str">
        <f>VLOOKUP($A8790,HTS_Dec_25!$A$1:$E$11570,3,FALSE)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90" s="5" t="str">
        <f>VLOOKUP($A8790,HTS_Dec_25!$A$1:$E$11570,4,FALSE)</f>
        <v>Generators.</v>
      </c>
      <c r="E8790" s="4" t="str">
        <f>VLOOKUP($A8790,HTS_Dec_25!$A$1:$E$11570,5,FALSE)</f>
        <v>2.5%</v>
      </c>
      <c r="F8790" s="4">
        <v>25</v>
      </c>
    </row>
    <row r="8791" spans="1:6" ht="187.2" x14ac:dyDescent="0.3">
      <c r="A8791" s="4" t="s">
        <v>32184</v>
      </c>
      <c r="B8791" s="4" t="str">
        <f t="shared" si="137"/>
        <v>850132</v>
      </c>
      <c r="C8791" s="5" t="str">
        <f>VLOOKUP($A8791,HTS_Dec_25!$A$1:$E$11570,3,FALSE)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1" s="5" t="str">
        <f>VLOOKUP($A8791,HTS_Dec_25!$A$1:$E$11570,4,FALSE)</f>
        <v>Exceeding 750 w but not exceeding 14.92 kw.</v>
      </c>
      <c r="E8791" s="4" t="str">
        <f>VLOOKUP($A8791,HTS_Dec_25!$A$1:$E$11570,5,FALSE)</f>
        <v>2.9%</v>
      </c>
      <c r="F8791" s="4">
        <v>25</v>
      </c>
    </row>
    <row r="8792" spans="1:6" ht="187.2" x14ac:dyDescent="0.3">
      <c r="A8792" s="4" t="s">
        <v>32185</v>
      </c>
      <c r="B8792" s="4" t="str">
        <f t="shared" si="137"/>
        <v>850132</v>
      </c>
      <c r="C8792" s="5" t="str">
        <f>VLOOKUP($A8792,HTS_Dec_25!$A$1:$E$11570,3,FALSE)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2" s="5" t="str">
        <f>VLOOKUP($A8792,HTS_Dec_25!$A$1:$E$11570,4,FALSE)</f>
        <v>Electric motors of a kind used as the primary source of mechanical power for electrically powered vehicles of subheadings 8703.40, 8703.50, 8703.60, 8703.70 or 8703.80.</v>
      </c>
      <c r="E8792" s="4" t="str">
        <f>VLOOKUP($A8792,HTS_Dec_25!$A$1:$E$11570,5,FALSE)</f>
        <v>Free</v>
      </c>
      <c r="F8792" s="4">
        <v>25</v>
      </c>
    </row>
    <row r="8793" spans="1:6" ht="187.2" x14ac:dyDescent="0.3">
      <c r="A8793" s="4" t="s">
        <v>32186</v>
      </c>
      <c r="B8793" s="4" t="str">
        <f t="shared" si="137"/>
        <v>850132</v>
      </c>
      <c r="C8793" s="5" t="str">
        <f>VLOOKUP($A8793,HTS_Dec_25!$A$1:$E$11570,3,FALSE)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3" s="5" t="str">
        <f>VLOOKUP($A8793,HTS_Dec_25!$A$1:$E$11570,4,FALSE)</f>
        <v>Other.</v>
      </c>
      <c r="E8793" s="4" t="str">
        <f>VLOOKUP($A8793,HTS_Dec_25!$A$1:$E$11570,5,FALSE)</f>
        <v>Free</v>
      </c>
      <c r="F8793" s="4">
        <v>25</v>
      </c>
    </row>
    <row r="8794" spans="1:6" ht="187.2" x14ac:dyDescent="0.3">
      <c r="A8794" s="4" t="s">
        <v>32187</v>
      </c>
      <c r="B8794" s="4" t="str">
        <f t="shared" si="137"/>
        <v>850132</v>
      </c>
      <c r="C8794" s="5" t="str">
        <f>VLOOKUP($A8794,HTS_Dec_25!$A$1:$E$11570,3,FALSE)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4" s="5" t="str">
        <f>VLOOKUP($A8794,HTS_Dec_25!$A$1:$E$11570,4,FALSE)</f>
        <v>Generators.</v>
      </c>
      <c r="E8794" s="4" t="str">
        <f>VLOOKUP($A8794,HTS_Dec_25!$A$1:$E$11570,5,FALSE)</f>
        <v>2%</v>
      </c>
      <c r="F8794" s="4">
        <v>25</v>
      </c>
    </row>
    <row r="8795" spans="1:6" ht="187.2" x14ac:dyDescent="0.3">
      <c r="A8795" s="4" t="s">
        <v>32188</v>
      </c>
      <c r="B8795" s="4" t="str">
        <f t="shared" si="137"/>
        <v>850133</v>
      </c>
      <c r="C8795" s="5" t="str">
        <f>VLOOKUP($A8795,HTS_Dec_25!$A$1:$E$11570,3,FALSE)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5" s="5" t="str">
        <f>VLOOKUP($A8795,HTS_Dec_25!$A$1:$E$11570,4,FALSE)</f>
        <v>Exceeding 75 kw but under 149.2 kw.</v>
      </c>
      <c r="E8795" s="4" t="str">
        <f>VLOOKUP($A8795,HTS_Dec_25!$A$1:$E$11570,5,FALSE)</f>
        <v>Free</v>
      </c>
      <c r="F8795" s="4">
        <v>25</v>
      </c>
    </row>
    <row r="8796" spans="1:6" ht="187.2" x14ac:dyDescent="0.3">
      <c r="A8796" s="4" t="s">
        <v>32189</v>
      </c>
      <c r="B8796" s="4" t="str">
        <f t="shared" si="137"/>
        <v>850133</v>
      </c>
      <c r="C8796" s="5" t="str">
        <f>VLOOKUP($A8796,HTS_Dec_25!$A$1:$E$11570,3,FALSE)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6" s="5" t="str">
        <f>VLOOKUP($A8796,HTS_Dec_25!$A$1:$E$11570,4,FALSE)</f>
        <v>149.2 kw or more but not exceeding 150 kw.</v>
      </c>
      <c r="E8796" s="4" t="str">
        <f>VLOOKUP($A8796,HTS_Dec_25!$A$1:$E$11570,5,FALSE)</f>
        <v>2.8%</v>
      </c>
      <c r="F8796" s="4">
        <v>25</v>
      </c>
    </row>
    <row r="8797" spans="1:6" ht="187.2" x14ac:dyDescent="0.3">
      <c r="A8797" s="4" t="s">
        <v>32190</v>
      </c>
      <c r="B8797" s="4" t="str">
        <f t="shared" si="137"/>
        <v>850133</v>
      </c>
      <c r="C8797" s="5" t="str">
        <f>VLOOKUP($A8797,HTS_Dec_25!$A$1:$E$11570,3,FALSE)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7" s="5" t="str">
        <f>VLOOKUP($A8797,HTS_Dec_25!$A$1:$E$11570,4,FALSE)</f>
        <v>Other.</v>
      </c>
      <c r="E8797" s="4" t="str">
        <f>VLOOKUP($A8797,HTS_Dec_25!$A$1:$E$11570,5,FALSE)</f>
        <v>2.8%</v>
      </c>
      <c r="F8797" s="4">
        <v>25</v>
      </c>
    </row>
    <row r="8798" spans="1:6" ht="187.2" x14ac:dyDescent="0.3">
      <c r="A8798" s="4" t="s">
        <v>32191</v>
      </c>
      <c r="B8798" s="4" t="str">
        <f t="shared" si="137"/>
        <v>850133</v>
      </c>
      <c r="C8798" s="5" t="str">
        <f>VLOOKUP($A8798,HTS_Dec_25!$A$1:$E$11570,3,FALSE)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8" s="5" t="str">
        <f>VLOOKUP($A8798,HTS_Dec_25!$A$1:$E$11570,4,FALSE)</f>
        <v>Generators.</v>
      </c>
      <c r="E8798" s="4" t="str">
        <f>VLOOKUP($A8798,HTS_Dec_25!$A$1:$E$11570,5,FALSE)</f>
        <v>2.5%</v>
      </c>
      <c r="F8798" s="4">
        <v>25</v>
      </c>
    </row>
    <row r="8799" spans="1:6" ht="187.2" x14ac:dyDescent="0.3">
      <c r="A8799" s="4" t="s">
        <v>32192</v>
      </c>
      <c r="B8799" s="4" t="str">
        <f t="shared" si="137"/>
        <v>850134</v>
      </c>
      <c r="C8799" s="5" t="str">
        <f>VLOOKUP($A8799,HTS_Dec_25!$A$1:$E$11570,3,FALSE)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v>
      </c>
      <c r="D8799" s="5" t="str">
        <f>VLOOKUP($A8799,HTS_Dec_25!$A$1:$E$11570,4,FALSE)</f>
        <v>Motors.</v>
      </c>
      <c r="E8799" s="4" t="str">
        <f>VLOOKUP($A8799,HTS_Dec_25!$A$1:$E$11570,5,FALSE)</f>
        <v>2.8%</v>
      </c>
      <c r="F8799" s="4">
        <v>25</v>
      </c>
    </row>
    <row r="8800" spans="1:6" ht="187.2" x14ac:dyDescent="0.3">
      <c r="A8800" s="4" t="s">
        <v>32193</v>
      </c>
      <c r="B8800" s="4" t="str">
        <f t="shared" si="137"/>
        <v>850134</v>
      </c>
      <c r="C8800" s="5" t="str">
        <f>VLOOKUP($A8800,HTS_Dec_25!$A$1:$E$11570,3,FALSE)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v>
      </c>
      <c r="D8800" s="5" t="str">
        <f>VLOOKUP($A8800,HTS_Dec_25!$A$1:$E$11570,4,FALSE)</f>
        <v>Generators.</v>
      </c>
      <c r="E8800" s="4" t="str">
        <f>VLOOKUP($A8800,HTS_Dec_25!$A$1:$E$11570,5,FALSE)</f>
        <v>2%</v>
      </c>
      <c r="F8800" s="4">
        <v>25</v>
      </c>
    </row>
    <row r="8801" spans="1:6" ht="158.4" x14ac:dyDescent="0.3">
      <c r="A8801" s="4" t="s">
        <v>32194</v>
      </c>
      <c r="B8801" s="4" t="str">
        <f t="shared" si="137"/>
        <v>850140</v>
      </c>
      <c r="C8801" s="5" t="str">
        <f>VLOOKUP($A8801,HTS_Dec_25!$A$1:$E$11570,3,FALSE)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1" s="5" t="str">
        <f>VLOOKUP($A8801,HTS_Dec_25!$A$1:$E$11570,4,FALSE)</f>
        <v>Of an output exceeding 37.5 w but not exceeding 74.6 w.</v>
      </c>
      <c r="E8801" s="4" t="str">
        <f>VLOOKUP($A8801,HTS_Dec_25!$A$1:$E$11570,5,FALSE)</f>
        <v>3.3%</v>
      </c>
      <c r="F8801" s="4">
        <v>25</v>
      </c>
    </row>
    <row r="8802" spans="1:6" ht="158.4" x14ac:dyDescent="0.3">
      <c r="A8802" s="4" t="s">
        <v>32195</v>
      </c>
      <c r="B8802" s="4" t="str">
        <f t="shared" si="137"/>
        <v>850140</v>
      </c>
      <c r="C8802" s="5" t="str">
        <f>VLOOKUP($A8802,HTS_Dec_25!$A$1:$E$11570,3,FALSE)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2" s="5" t="str">
        <f>VLOOKUP($A8802,HTS_Dec_25!$A$1:$E$11570,4,FALSE)</f>
        <v>Of an output exceeding 74.6 w but not exceeding 735 w.</v>
      </c>
      <c r="E8802" s="4" t="str">
        <f>VLOOKUP($A8802,HTS_Dec_25!$A$1:$E$11570,5,FALSE)</f>
        <v>4%</v>
      </c>
      <c r="F8802" s="4">
        <v>25</v>
      </c>
    </row>
    <row r="8803" spans="1:6" ht="158.4" x14ac:dyDescent="0.3">
      <c r="A8803" s="4" t="s">
        <v>32196</v>
      </c>
      <c r="B8803" s="4" t="str">
        <f t="shared" si="137"/>
        <v>850140</v>
      </c>
      <c r="C8803" s="5" t="str">
        <f>VLOOKUP($A8803,HTS_Dec_25!$A$1:$E$11570,3,FALSE)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3" s="5" t="str">
        <f>VLOOKUP($A8803,HTS_Dec_25!$A$1:$E$11570,4,FALSE)</f>
        <v>Of an output exceeding 735 w but under 746 w.</v>
      </c>
      <c r="E8803" s="4" t="str">
        <f>VLOOKUP($A8803,HTS_Dec_25!$A$1:$E$11570,5,FALSE)</f>
        <v>3.3%</v>
      </c>
      <c r="F8803" s="4">
        <v>25</v>
      </c>
    </row>
    <row r="8804" spans="1:6" ht="158.4" x14ac:dyDescent="0.3">
      <c r="A8804" s="4" t="s">
        <v>32197</v>
      </c>
      <c r="B8804" s="4" t="str">
        <f t="shared" si="137"/>
        <v>850140</v>
      </c>
      <c r="C8804" s="5" t="str">
        <f>VLOOKUP($A8804,HTS_Dec_25!$A$1:$E$11570,3,FALSE)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4" s="5" t="str">
        <f>VLOOKUP($A8804,HTS_Dec_25!$A$1:$E$11570,4,FALSE)</f>
        <v>Other.</v>
      </c>
      <c r="E8804" s="4" t="str">
        <f>VLOOKUP($A8804,HTS_Dec_25!$A$1:$E$11570,5,FALSE)</f>
        <v>3.7%</v>
      </c>
      <c r="F8804" s="4">
        <v>25</v>
      </c>
    </row>
    <row r="8805" spans="1:6" ht="172.8" x14ac:dyDescent="0.3">
      <c r="A8805" s="4" t="s">
        <v>32198</v>
      </c>
      <c r="B8805" s="4" t="str">
        <f t="shared" si="137"/>
        <v>850151</v>
      </c>
      <c r="C8805" s="5" t="str">
        <f>VLOOKUP($A8805,HTS_Dec_25!$A$1:$E$11570,3,FALSE)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5" s="5" t="str">
        <f>VLOOKUP($A8805,HTS_Dec_25!$A$1:$E$11570,4,FALSE)</f>
        <v>Exceeding 37.5 w but not exceeding 74.6 w.</v>
      </c>
      <c r="E8805" s="4" t="str">
        <f>VLOOKUP($A8805,HTS_Dec_25!$A$1:$E$11570,5,FALSE)</f>
        <v>2.5%</v>
      </c>
      <c r="F8805" s="4">
        <v>25</v>
      </c>
    </row>
    <row r="8806" spans="1:6" ht="172.8" x14ac:dyDescent="0.3">
      <c r="A8806" s="4" t="s">
        <v>32199</v>
      </c>
      <c r="B8806" s="4" t="str">
        <f t="shared" si="137"/>
        <v>850151</v>
      </c>
      <c r="C8806" s="5" t="str">
        <f>VLOOKUP($A8806,HTS_Dec_25!$A$1:$E$11570,3,FALSE)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6" s="5" t="str">
        <f>VLOOKUP($A8806,HTS_Dec_25!$A$1:$E$11570,4,FALSE)</f>
        <v>Exceeding 74.6 w but not exceeding 735 w.</v>
      </c>
      <c r="E8806" s="4" t="str">
        <f>VLOOKUP($A8806,HTS_Dec_25!$A$1:$E$11570,5,FALSE)</f>
        <v>2.5%</v>
      </c>
      <c r="F8806" s="4">
        <v>25</v>
      </c>
    </row>
    <row r="8807" spans="1:6" ht="172.8" x14ac:dyDescent="0.3">
      <c r="A8807" s="4" t="s">
        <v>32200</v>
      </c>
      <c r="B8807" s="4" t="str">
        <f t="shared" si="137"/>
        <v>850151</v>
      </c>
      <c r="C8807" s="5" t="str">
        <f>VLOOKUP($A8807,HTS_Dec_25!$A$1:$E$11570,3,FALSE)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7" s="5" t="str">
        <f>VLOOKUP($A8807,HTS_Dec_25!$A$1:$E$11570,4,FALSE)</f>
        <v>Exceeding 735 w but under 746 w.</v>
      </c>
      <c r="E8807" s="4" t="str">
        <f>VLOOKUP($A8807,HTS_Dec_25!$A$1:$E$11570,5,FALSE)</f>
        <v>3.3%</v>
      </c>
      <c r="F8807" s="4">
        <v>25</v>
      </c>
    </row>
    <row r="8808" spans="1:6" ht="172.8" x14ac:dyDescent="0.3">
      <c r="A8808" s="4" t="s">
        <v>32201</v>
      </c>
      <c r="B8808" s="4" t="str">
        <f t="shared" si="137"/>
        <v>850151</v>
      </c>
      <c r="C8808" s="5" t="str">
        <f>VLOOKUP($A8808,HTS_Dec_25!$A$1:$E$11570,3,FALSE)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8" s="5" t="str">
        <f>VLOOKUP($A8808,HTS_Dec_25!$A$1:$E$11570,4,FALSE)</f>
        <v>Other.</v>
      </c>
      <c r="E8808" s="4" t="str">
        <f>VLOOKUP($A8808,HTS_Dec_25!$A$1:$E$11570,5,FALSE)</f>
        <v>2.5%</v>
      </c>
      <c r="F8808" s="4">
        <v>25</v>
      </c>
    </row>
    <row r="8809" spans="1:6" ht="172.8" x14ac:dyDescent="0.3">
      <c r="A8809" s="4" t="s">
        <v>32202</v>
      </c>
      <c r="B8809" s="4" t="str">
        <f t="shared" si="137"/>
        <v>850152</v>
      </c>
      <c r="C8809" s="5" t="str">
        <f>VLOOKUP($A8809,HTS_Dec_25!$A$1:$E$11570,3,FALSE)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v>
      </c>
      <c r="D8809" s="5" t="str">
        <f>VLOOKUP($A8809,HTS_Dec_25!$A$1:$E$11570,4,FALSE)</f>
        <v>Exceeding 750 w but not exceeding 14.92 kw.</v>
      </c>
      <c r="E8809" s="4" t="str">
        <f>VLOOKUP($A8809,HTS_Dec_25!$A$1:$E$11570,5,FALSE)</f>
        <v>3.7%</v>
      </c>
      <c r="F8809" s="4">
        <v>25</v>
      </c>
    </row>
    <row r="8810" spans="1:6" ht="172.8" x14ac:dyDescent="0.3">
      <c r="A8810" s="4" t="s">
        <v>32203</v>
      </c>
      <c r="B8810" s="4" t="str">
        <f t="shared" si="137"/>
        <v>850152</v>
      </c>
      <c r="C8810" s="5" t="str">
        <f>VLOOKUP($A8810,HTS_Dec_25!$A$1:$E$11570,3,FALSE)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v>
      </c>
      <c r="D8810" s="5" t="str">
        <f>VLOOKUP($A8810,HTS_Dec_25!$A$1:$E$11570,4,FALSE)</f>
        <v>Other.</v>
      </c>
      <c r="E8810" s="4" t="str">
        <f>VLOOKUP($A8810,HTS_Dec_25!$A$1:$E$11570,5,FALSE)</f>
        <v>Free</v>
      </c>
      <c r="F8810" s="4">
        <v>25</v>
      </c>
    </row>
    <row r="8811" spans="1:6" ht="172.8" x14ac:dyDescent="0.3">
      <c r="A8811" s="4" t="s">
        <v>32204</v>
      </c>
      <c r="B8811" s="4" t="str">
        <f t="shared" si="137"/>
        <v>850153</v>
      </c>
      <c r="C8811" s="5" t="str">
        <f>VLOOKUP($A8811,HTS_Dec_25!$A$1:$E$11570,3,FALSE)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1" s="5" t="str">
        <f>VLOOKUP($A8811,HTS_Dec_25!$A$1:$E$11570,4,FALSE)</f>
        <v>Exceeding 75 kw but under 149.2 kw.</v>
      </c>
      <c r="E8811" s="4" t="str">
        <f>VLOOKUP($A8811,HTS_Dec_25!$A$1:$E$11570,5,FALSE)</f>
        <v>Free</v>
      </c>
      <c r="F8811" s="4">
        <v>25</v>
      </c>
    </row>
    <row r="8812" spans="1:6" ht="172.8" x14ac:dyDescent="0.3">
      <c r="A8812" s="4" t="s">
        <v>32205</v>
      </c>
      <c r="B8812" s="4" t="str">
        <f t="shared" si="137"/>
        <v>850153</v>
      </c>
      <c r="C8812" s="5" t="str">
        <f>VLOOKUP($A8812,HTS_Dec_25!$A$1:$E$11570,3,FALSE)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2" s="5" t="str">
        <f>VLOOKUP($A8812,HTS_Dec_25!$A$1:$E$11570,4,FALSE)</f>
        <v>149.2 kw or more but not exceeding 150 kw.</v>
      </c>
      <c r="E8812" s="4" t="str">
        <f>VLOOKUP($A8812,HTS_Dec_25!$A$1:$E$11570,5,FALSE)</f>
        <v>4.2%</v>
      </c>
      <c r="F8812" s="4">
        <v>25</v>
      </c>
    </row>
    <row r="8813" spans="1:6" ht="172.8" x14ac:dyDescent="0.3">
      <c r="A8813" s="4" t="s">
        <v>32206</v>
      </c>
      <c r="B8813" s="4" t="str">
        <f t="shared" si="137"/>
        <v>850153</v>
      </c>
      <c r="C8813" s="5" t="str">
        <f>VLOOKUP($A8813,HTS_Dec_25!$A$1:$E$11570,3,FALSE)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3" s="5" t="str">
        <f>VLOOKUP($A8813,HTS_Dec_25!$A$1:$E$11570,4,FALSE)</f>
        <v>Other.</v>
      </c>
      <c r="E8813" s="4" t="str">
        <f>VLOOKUP($A8813,HTS_Dec_25!$A$1:$E$11570,5,FALSE)</f>
        <v>2.8%</v>
      </c>
      <c r="F8813" s="4">
        <v>25</v>
      </c>
    </row>
    <row r="8814" spans="1:6" ht="172.8" x14ac:dyDescent="0.3">
      <c r="A8814" s="4" t="s">
        <v>11618</v>
      </c>
      <c r="B8814" s="4" t="str">
        <f t="shared" si="137"/>
        <v>850161</v>
      </c>
      <c r="C8814" s="5" t="str">
        <f>VLOOKUP($A8814,HTS_Dec_25!$A$1:$E$11570,3,FALSE)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4" s="5" t="str">
        <f>VLOOKUP($A8814,HTS_Dec_25!$A$1:$E$11570,4,FALSE)</f>
        <v>Of an output not exceeding 75 kva.</v>
      </c>
      <c r="E8814" s="4" t="str">
        <f>VLOOKUP($A8814,HTS_Dec_25!$A$1:$E$11570,5,FALSE)</f>
        <v>2.5%</v>
      </c>
      <c r="F8814" s="4">
        <v>25</v>
      </c>
    </row>
    <row r="8815" spans="1:6" ht="172.8" x14ac:dyDescent="0.3">
      <c r="A8815" s="4" t="s">
        <v>11619</v>
      </c>
      <c r="B8815" s="4" t="str">
        <f t="shared" si="137"/>
        <v>850162</v>
      </c>
      <c r="C8815" s="5" t="str">
        <f>VLOOKUP($A8815,HTS_Dec_25!$A$1:$E$11570,3,FALSE)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5" s="5" t="str">
        <f>VLOOKUP($A8815,HTS_Dec_25!$A$1:$E$11570,4,FALSE)</f>
        <v>Of an output exceeding 75 kva but not exceeding 375 kva.</v>
      </c>
      <c r="E8815" s="4" t="str">
        <f>VLOOKUP($A8815,HTS_Dec_25!$A$1:$E$11570,5,FALSE)</f>
        <v>2.5%</v>
      </c>
      <c r="F8815" s="4">
        <v>25</v>
      </c>
    </row>
    <row r="8816" spans="1:6" ht="172.8" x14ac:dyDescent="0.3">
      <c r="A8816" s="4" t="s">
        <v>11620</v>
      </c>
      <c r="B8816" s="4" t="str">
        <f t="shared" si="137"/>
        <v>850163</v>
      </c>
      <c r="C8816" s="5" t="str">
        <f>VLOOKUP($A8816,HTS_Dec_25!$A$1:$E$11570,3,FALSE)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6" s="5" t="str">
        <f>VLOOKUP($A8816,HTS_Dec_25!$A$1:$E$11570,4,FALSE)</f>
        <v>Of an output exceeding 375 kva but not exceeding 750 kva.</v>
      </c>
      <c r="E8816" s="4" t="str">
        <f>VLOOKUP($A8816,HTS_Dec_25!$A$1:$E$11570,5,FALSE)</f>
        <v>2.5%</v>
      </c>
      <c r="F8816" s="4">
        <v>25</v>
      </c>
    </row>
    <row r="8817" spans="1:6" ht="172.8" x14ac:dyDescent="0.3">
      <c r="A8817" s="4" t="s">
        <v>11621</v>
      </c>
      <c r="B8817" s="4" t="str">
        <f t="shared" si="137"/>
        <v>850164</v>
      </c>
      <c r="C8817" s="5" t="str">
        <f>VLOOKUP($A8817,HTS_Dec_25!$A$1:$E$11570,3,FALSE)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7" s="5" t="str">
        <f>VLOOKUP($A8817,HTS_Dec_25!$A$1:$E$11570,4,FALSE)</f>
        <v>Of an output exceeding 750 kva.</v>
      </c>
      <c r="E8817" s="4" t="str">
        <f>VLOOKUP($A8817,HTS_Dec_25!$A$1:$E$11570,5,FALSE)</f>
        <v>2.4%</v>
      </c>
      <c r="F8817" s="4">
        <v>25</v>
      </c>
    </row>
    <row r="8818" spans="1:6" ht="158.4" x14ac:dyDescent="0.3">
      <c r="A8818" s="4" t="s">
        <v>32207</v>
      </c>
      <c r="B8818" s="4" t="str">
        <f t="shared" si="137"/>
        <v>850171</v>
      </c>
      <c r="C8818" s="5" t="str">
        <f>VLOOKUP($A8818,HTS_Dec_25!$A$1:$E$11570,3,FALSE)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v>
      </c>
      <c r="D8818" s="5" t="str">
        <f>VLOOKUP($A8818,HTS_Dec_25!$A$1:$E$11570,4,FALSE)</f>
        <v>Of an output not exceeding 50 w.</v>
      </c>
      <c r="E8818" s="4" t="str">
        <f>VLOOKUP($A8818,HTS_Dec_25!$A$1:$E$11570,5,FALSE)</f>
        <v>2.5%</v>
      </c>
      <c r="F8818" s="4">
        <v>25</v>
      </c>
    </row>
    <row r="8819" spans="1:6" ht="172.8" x14ac:dyDescent="0.3">
      <c r="A8819" s="4" t="s">
        <v>32208</v>
      </c>
      <c r="B8819" s="4" t="str">
        <f t="shared" si="137"/>
        <v>850172</v>
      </c>
      <c r="C8819" s="5" t="str">
        <f>VLOOKUP($A8819,HTS_Dec_25!$A$1:$E$11570,3,FALSE)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19" s="5" t="str">
        <f>VLOOKUP($A8819,HTS_Dec_25!$A$1:$E$11570,4,FALSE)</f>
        <v>Of an output not exceeding 750 w.</v>
      </c>
      <c r="E8819" s="4" t="str">
        <f>VLOOKUP($A8819,HTS_Dec_25!$A$1:$E$11570,5,FALSE)</f>
        <v>2.5%</v>
      </c>
      <c r="F8819" s="4">
        <v>25</v>
      </c>
    </row>
    <row r="8820" spans="1:6" ht="172.8" x14ac:dyDescent="0.3">
      <c r="A8820" s="4" t="s">
        <v>32209</v>
      </c>
      <c r="B8820" s="4" t="str">
        <f t="shared" si="137"/>
        <v>850172</v>
      </c>
      <c r="C8820" s="5" t="str">
        <f>VLOOKUP($A8820,HTS_Dec_25!$A$1:$E$11570,3,FALSE)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0" s="5" t="str">
        <f>VLOOKUP($A8820,HTS_Dec_25!$A$1:$E$11570,4,FALSE)</f>
        <v>Of an output exceeding 750 w but not exceeding 75 kw.</v>
      </c>
      <c r="E8820" s="4" t="str">
        <f>VLOOKUP($A8820,HTS_Dec_25!$A$1:$E$11570,5,FALSE)</f>
        <v>2%</v>
      </c>
      <c r="F8820" s="4">
        <v>25</v>
      </c>
    </row>
    <row r="8821" spans="1:6" ht="172.8" x14ac:dyDescent="0.3">
      <c r="A8821" s="4" t="s">
        <v>32210</v>
      </c>
      <c r="B8821" s="4" t="str">
        <f t="shared" si="137"/>
        <v>850172</v>
      </c>
      <c r="C8821" s="5" t="str">
        <f>VLOOKUP($A8821,HTS_Dec_25!$A$1:$E$11570,3,FALSE)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1" s="5" t="str">
        <f>VLOOKUP($A8821,HTS_Dec_25!$A$1:$E$11570,4,FALSE)</f>
        <v>Of an output exceeding 75 kw but not exceeding 375 kw.</v>
      </c>
      <c r="E8821" s="4" t="str">
        <f>VLOOKUP($A8821,HTS_Dec_25!$A$1:$E$11570,5,FALSE)</f>
        <v>2.5%</v>
      </c>
      <c r="F8821" s="4">
        <v>25</v>
      </c>
    </row>
    <row r="8822" spans="1:6" ht="172.8" x14ac:dyDescent="0.3">
      <c r="A8822" s="4" t="s">
        <v>32211</v>
      </c>
      <c r="B8822" s="4" t="str">
        <f t="shared" si="137"/>
        <v>850172</v>
      </c>
      <c r="C8822" s="5" t="str">
        <f>VLOOKUP($A8822,HTS_Dec_25!$A$1:$E$11570,3,FALSE)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2" s="5" t="str">
        <f>VLOOKUP($A8822,HTS_Dec_25!$A$1:$E$11570,4,FALSE)</f>
        <v>Other.</v>
      </c>
      <c r="E8822" s="4" t="str">
        <f>VLOOKUP($A8822,HTS_Dec_25!$A$1:$E$11570,5,FALSE)</f>
        <v>2%</v>
      </c>
      <c r="F8822" s="4">
        <v>25</v>
      </c>
    </row>
    <row r="8823" spans="1:6" ht="158.4" x14ac:dyDescent="0.3">
      <c r="A8823" s="4" t="s">
        <v>32212</v>
      </c>
      <c r="B8823" s="4" t="str">
        <f t="shared" si="137"/>
        <v>850180</v>
      </c>
      <c r="C8823" s="5" t="str">
        <f>VLOOKUP($A8823,HTS_Dec_25!$A$1:$E$11570,3,FALSE)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3" s="5" t="str">
        <f>VLOOKUP($A8823,HTS_Dec_25!$A$1:$E$11570,4,FALSE)</f>
        <v>Of an output not exceeding 75 kva.</v>
      </c>
      <c r="E8823" s="4" t="str">
        <f>VLOOKUP($A8823,HTS_Dec_25!$A$1:$E$11570,5,FALSE)</f>
        <v>2.5%</v>
      </c>
      <c r="F8823" s="4">
        <v>25</v>
      </c>
    </row>
    <row r="8824" spans="1:6" ht="158.4" x14ac:dyDescent="0.3">
      <c r="A8824" s="4" t="s">
        <v>32213</v>
      </c>
      <c r="B8824" s="4" t="str">
        <f t="shared" si="137"/>
        <v>850180</v>
      </c>
      <c r="C8824" s="5" t="str">
        <f>VLOOKUP($A8824,HTS_Dec_25!$A$1:$E$11570,3,FALSE)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4" s="5" t="str">
        <f>VLOOKUP($A8824,HTS_Dec_25!$A$1:$E$11570,4,FALSE)</f>
        <v>Of an output exceeding 75 kva but not exceeding 375 kva.</v>
      </c>
      <c r="E8824" s="4" t="str">
        <f>VLOOKUP($A8824,HTS_Dec_25!$A$1:$E$11570,5,FALSE)</f>
        <v>2.5%</v>
      </c>
      <c r="F8824" s="4">
        <v>25</v>
      </c>
    </row>
    <row r="8825" spans="1:6" ht="158.4" x14ac:dyDescent="0.3">
      <c r="A8825" s="4" t="s">
        <v>32214</v>
      </c>
      <c r="B8825" s="4" t="str">
        <f t="shared" si="137"/>
        <v>850180</v>
      </c>
      <c r="C8825" s="5" t="str">
        <f>VLOOKUP($A8825,HTS_Dec_25!$A$1:$E$11570,3,FALSE)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5" s="5" t="str">
        <f>VLOOKUP($A8825,HTS_Dec_25!$A$1:$E$11570,4,FALSE)</f>
        <v>Of an output exceeding 375 kva but not exceeding 750 kva.</v>
      </c>
      <c r="E8825" s="4" t="str">
        <f>VLOOKUP($A8825,HTS_Dec_25!$A$1:$E$11570,5,FALSE)</f>
        <v>2.5%</v>
      </c>
      <c r="F8825" s="4">
        <v>25</v>
      </c>
    </row>
    <row r="8826" spans="1:6" ht="158.4" x14ac:dyDescent="0.3">
      <c r="A8826" s="4" t="s">
        <v>32215</v>
      </c>
      <c r="B8826" s="4" t="str">
        <f t="shared" si="137"/>
        <v>850180</v>
      </c>
      <c r="C8826" s="5" t="str">
        <f>VLOOKUP($A8826,HTS_Dec_25!$A$1:$E$11570,3,FALSE)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6" s="5" t="str">
        <f>VLOOKUP($A8826,HTS_Dec_25!$A$1:$E$11570,4,FALSE)</f>
        <v>Other.</v>
      </c>
      <c r="E8826" s="4" t="str">
        <f>VLOOKUP($A8826,HTS_Dec_25!$A$1:$E$11570,5,FALSE)</f>
        <v>2.4%</v>
      </c>
      <c r="F8826" s="4">
        <v>25</v>
      </c>
    </row>
    <row r="8827" spans="1:6" ht="187.2" x14ac:dyDescent="0.3">
      <c r="A8827" s="4" t="s">
        <v>32216</v>
      </c>
      <c r="B8827" s="4" t="str">
        <f t="shared" si="137"/>
        <v>850211</v>
      </c>
      <c r="C8827" s="5" t="str">
        <f>VLOOKUP($A8827,HTS_Dec_25!$A$1:$E$11570,3,FALSE)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7" s="5" t="str">
        <f>VLOOKUP($A8827,HTS_Dec_25!$A$1:$E$11570,4,FALSE)</f>
        <v>Of an output not exceeding 75 kva.</v>
      </c>
      <c r="E8827" s="4" t="str">
        <f>VLOOKUP($A8827,HTS_Dec_25!$A$1:$E$11570,5,FALSE)</f>
        <v>2.5%</v>
      </c>
      <c r="F8827" s="4">
        <v>25</v>
      </c>
    </row>
    <row r="8828" spans="1:6" ht="187.2" x14ac:dyDescent="0.3">
      <c r="A8828" s="4" t="s">
        <v>32217</v>
      </c>
      <c r="B8828" s="4" t="str">
        <f t="shared" si="137"/>
        <v>850212</v>
      </c>
      <c r="C8828" s="5" t="str">
        <f>VLOOKUP($A8828,HTS_Dec_25!$A$1:$E$11570,3,FALSE)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8" s="5" t="str">
        <f>VLOOKUP($A8828,HTS_Dec_25!$A$1:$E$11570,4,FALSE)</f>
        <v>Of an output exceeding 75 kva but not exceeding 375 kva.</v>
      </c>
      <c r="E8828" s="4" t="str">
        <f>VLOOKUP($A8828,HTS_Dec_25!$A$1:$E$11570,5,FALSE)</f>
        <v>2.5%</v>
      </c>
      <c r="F8828" s="4">
        <v>25</v>
      </c>
    </row>
    <row r="8829" spans="1:6" ht="187.2" x14ac:dyDescent="0.3">
      <c r="A8829" s="4" t="s">
        <v>32218</v>
      </c>
      <c r="B8829" s="4" t="str">
        <f t="shared" si="137"/>
        <v>850213</v>
      </c>
      <c r="C8829" s="5" t="str">
        <f>VLOOKUP($A8829,HTS_Dec_25!$A$1:$E$11570,3,FALSE)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9" s="5" t="str">
        <f>VLOOKUP($A8829,HTS_Dec_25!$A$1:$E$11570,4,FALSE)</f>
        <v>Of an output exceeding 375 kva.</v>
      </c>
      <c r="E8829" s="4" t="str">
        <f>VLOOKUP($A8829,HTS_Dec_25!$A$1:$E$11570,5,FALSE)</f>
        <v>2%</v>
      </c>
      <c r="F8829" s="4">
        <v>25</v>
      </c>
    </row>
    <row r="8830" spans="1:6" ht="172.8" x14ac:dyDescent="0.3">
      <c r="A8830" s="4" t="s">
        <v>32219</v>
      </c>
      <c r="B8830" s="4" t="str">
        <f t="shared" si="137"/>
        <v>850220</v>
      </c>
      <c r="C8830" s="5" t="str">
        <f>VLOOKUP($A8830,HTS_Dec_25!$A$1:$E$11570,3,FALSE)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spark-ignition internal combustion piston engines </v>
      </c>
      <c r="D8830" s="5" t="str">
        <f>VLOOKUP($A8830,HTS_Dec_25!$A$1:$E$11570,4,FALSE)</f>
        <v>Generating sets with spark-ignition internal combustion piston engines.</v>
      </c>
      <c r="E8830" s="4" t="str">
        <f>VLOOKUP($A8830,HTS_Dec_25!$A$1:$E$11570,5,FALSE)</f>
        <v>2%</v>
      </c>
      <c r="F8830" s="4">
        <v>25</v>
      </c>
    </row>
    <row r="8831" spans="1:6" ht="158.4" x14ac:dyDescent="0.3">
      <c r="A8831" s="4" t="s">
        <v>32220</v>
      </c>
      <c r="B8831" s="4" t="str">
        <f t="shared" si="137"/>
        <v>850231</v>
      </c>
      <c r="C8831" s="5" t="str">
        <f>VLOOKUP($A8831,HTS_Dec_25!$A$1:$E$11570,3,FALSE)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v>
      </c>
      <c r="D8831" s="5" t="str">
        <f>VLOOKUP($A8831,HTS_Dec_25!$A$1:$E$11570,4,FALSE)</f>
        <v>Wind-powered.</v>
      </c>
      <c r="E8831" s="4" t="str">
        <f>VLOOKUP($A8831,HTS_Dec_25!$A$1:$E$11570,5,FALSE)</f>
        <v>2.5%</v>
      </c>
      <c r="F8831" s="4">
        <v>25</v>
      </c>
    </row>
    <row r="8832" spans="1:6" ht="158.4" x14ac:dyDescent="0.3">
      <c r="A8832" s="4" t="s">
        <v>32221</v>
      </c>
      <c r="B8832" s="4" t="str">
        <f t="shared" si="137"/>
        <v>850239</v>
      </c>
      <c r="C8832" s="5" t="str">
        <f>VLOOKUP($A8832,HTS_Dec_25!$A$1:$E$11570,3,FALSE)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v>
      </c>
      <c r="D8832" s="5" t="str">
        <f>VLOOKUP($A8832,HTS_Dec_25!$A$1:$E$11570,4,FALSE)</f>
        <v>Other.</v>
      </c>
      <c r="E8832" s="4" t="str">
        <f>VLOOKUP($A8832,HTS_Dec_25!$A$1:$E$11570,5,FALSE)</f>
        <v>2.5%</v>
      </c>
      <c r="F8832" s="4">
        <v>25</v>
      </c>
    </row>
    <row r="8833" spans="1:6" ht="158.4" x14ac:dyDescent="0.3">
      <c r="A8833" s="4" t="s">
        <v>32222</v>
      </c>
      <c r="B8833" s="4" t="str">
        <f t="shared" si="137"/>
        <v>850240</v>
      </c>
      <c r="C8833" s="5" t="str">
        <f>VLOOKUP($A8833,HTS_Dec_25!$A$1:$E$11570,3,FALSE)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Electric rotary converters </v>
      </c>
      <c r="D8833" s="5" t="str">
        <f>VLOOKUP($A8833,HTS_Dec_25!$A$1:$E$11570,4,FALSE)</f>
        <v>Electric rotary converters.</v>
      </c>
      <c r="E8833" s="4" t="str">
        <f>VLOOKUP($A8833,HTS_Dec_25!$A$1:$E$11570,5,FALSE)</f>
        <v>3%</v>
      </c>
      <c r="F8833" s="4">
        <v>25</v>
      </c>
    </row>
    <row r="8834" spans="1:6" x14ac:dyDescent="0.3">
      <c r="A8834" s="4" t="s">
        <v>32223</v>
      </c>
      <c r="B8834" s="4" t="str">
        <f t="shared" si="137"/>
        <v>850300</v>
      </c>
      <c r="C8834" s="5" t="e">
        <f>VLOOKUP($A8834,HTS_Dec_25!$A$1:$E$11570,3,FALSE)</f>
        <v>#N/A</v>
      </c>
      <c r="D8834" s="5" t="e">
        <f>VLOOKUP($A8834,HTS_Dec_25!$A$1:$E$11570,4,FALSE)</f>
        <v>#N/A</v>
      </c>
      <c r="E8834" s="4" t="e">
        <f>VLOOKUP($A8834,HTS_Dec_25!$A$1:$E$11570,5,FALSE)</f>
        <v>#N/A</v>
      </c>
      <c r="F8834" s="4">
        <v>25</v>
      </c>
    </row>
    <row r="8835" spans="1:6" ht="158.4" x14ac:dyDescent="0.3">
      <c r="A8835" s="4" t="s">
        <v>32224</v>
      </c>
      <c r="B8835" s="4" t="str">
        <f t="shared" ref="B8835:B8898" si="138">LEFT(A8835,6)</f>
        <v>850300</v>
      </c>
      <c r="C8835" s="5" t="str">
        <f>VLOOKUP($A8835,HTS_Dec_25!$A$1:$E$11570,3,FALSE)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5" s="5" t="str">
        <f>VLOOKUP($A8835,HTS_Dec_25!$A$1:$E$11570,4,FALSE)</f>
        <v>For motors of under 18.65 w.</v>
      </c>
      <c r="E8835" s="4" t="str">
        <f>VLOOKUP($A8835,HTS_Dec_25!$A$1:$E$11570,5,FALSE)</f>
        <v>6.5%</v>
      </c>
      <c r="F8835" s="4">
        <v>25</v>
      </c>
    </row>
    <row r="8836" spans="1:6" ht="158.4" x14ac:dyDescent="0.3">
      <c r="A8836" s="4" t="s">
        <v>32225</v>
      </c>
      <c r="B8836" s="4" t="str">
        <f t="shared" si="138"/>
        <v>850300</v>
      </c>
      <c r="C8836" s="5" t="str">
        <f>VLOOKUP($A8836,HTS_Dec_25!$A$1:$E$11570,3,FALSE)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6" s="5" t="str">
        <f>VLOOKUP($A8836,HTS_Dec_25!$A$1:$E$11570,4,FALSE)</f>
        <v>For generators suitable for use on aircraft.</v>
      </c>
      <c r="E8836" s="4" t="str">
        <f>VLOOKUP($A8836,HTS_Dec_25!$A$1:$E$11570,5,FALSE)</f>
        <v>Free</v>
      </c>
      <c r="F8836" s="4">
        <v>25</v>
      </c>
    </row>
    <row r="8837" spans="1:6" ht="158.4" x14ac:dyDescent="0.3">
      <c r="A8837" s="4" t="s">
        <v>32226</v>
      </c>
      <c r="B8837" s="4" t="str">
        <f t="shared" si="138"/>
        <v>850300</v>
      </c>
      <c r="C8837" s="5" t="str">
        <f>VLOOKUP($A8837,HTS_Dec_25!$A$1:$E$11570,3,FALSE)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7" s="5" t="str">
        <f>VLOOKUP($A8837,HTS_Dec_25!$A$1:$E$11570,4,FALSE)</f>
        <v>Other.</v>
      </c>
      <c r="E8837" s="4" t="str">
        <f>VLOOKUP($A8837,HTS_Dec_25!$A$1:$E$11570,5,FALSE)</f>
        <v>3%</v>
      </c>
      <c r="F8837" s="4">
        <v>25</v>
      </c>
    </row>
    <row r="8838" spans="1:6" ht="158.4" x14ac:dyDescent="0.3">
      <c r="A8838" s="4" t="s">
        <v>32227</v>
      </c>
      <c r="B8838" s="4" t="str">
        <f t="shared" si="138"/>
        <v>850300</v>
      </c>
      <c r="C8838" s="5" t="str">
        <f>VLOOKUP($A8838,HTS_Dec_25!$A$1:$E$11570,3,FALSE)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8" s="5" t="str">
        <f>VLOOKUP($A8838,HTS_Dec_25!$A$1:$E$11570,4,FALSE)</f>
        <v>For motors of under 18.65 w.</v>
      </c>
      <c r="E8838" s="4" t="str">
        <f>VLOOKUP($A8838,HTS_Dec_25!$A$1:$E$11570,5,FALSE)</f>
        <v>6.5%</v>
      </c>
      <c r="F8838" s="4">
        <v>25</v>
      </c>
    </row>
    <row r="8839" spans="1:6" ht="158.4" x14ac:dyDescent="0.3">
      <c r="A8839" s="4" t="s">
        <v>32228</v>
      </c>
      <c r="B8839" s="4" t="str">
        <f t="shared" si="138"/>
        <v>850300</v>
      </c>
      <c r="C8839" s="5" t="str">
        <f>VLOOKUP($A8839,HTS_Dec_25!$A$1:$E$11570,3,FALSE)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9" s="5" t="str">
        <f>VLOOKUP($A8839,HTS_Dec_25!$A$1:$E$11570,4,FALSE)</f>
        <v>For generators suitable for use on aircraft.</v>
      </c>
      <c r="E8839" s="4" t="str">
        <f>VLOOKUP($A8839,HTS_Dec_25!$A$1:$E$11570,5,FALSE)</f>
        <v>Free</v>
      </c>
      <c r="F8839" s="4">
        <v>25</v>
      </c>
    </row>
    <row r="8840" spans="1:6" ht="158.4" x14ac:dyDescent="0.3">
      <c r="A8840" s="4" t="s">
        <v>32229</v>
      </c>
      <c r="B8840" s="4" t="str">
        <f t="shared" si="138"/>
        <v>850300</v>
      </c>
      <c r="C8840" s="5" t="str">
        <f>VLOOKUP($A8840,HTS_Dec_25!$A$1:$E$11570,3,FALSE)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40" s="5" t="str">
        <f>VLOOKUP($A8840,HTS_Dec_25!$A$1:$E$11570,4,FALSE)</f>
        <v>Other.</v>
      </c>
      <c r="E8840" s="4" t="str">
        <f>VLOOKUP($A8840,HTS_Dec_25!$A$1:$E$11570,5,FALSE)</f>
        <v>3%</v>
      </c>
      <c r="F8840" s="4">
        <v>25</v>
      </c>
    </row>
    <row r="8841" spans="1:6" ht="172.8" x14ac:dyDescent="0.3">
      <c r="A8841" s="4" t="s">
        <v>32230</v>
      </c>
      <c r="B8841" s="4" t="str">
        <f t="shared" si="138"/>
        <v>850410</v>
      </c>
      <c r="C8841" s="5" t="str">
        <f>VLOOKUP($A8841,HTS_Dec_25!$A$1:$E$11570,3,FALSE)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Ballasts for discharge lamps or tubes </v>
      </c>
      <c r="D8841" s="5" t="str">
        <f>VLOOKUP($A8841,HTS_Dec_25!$A$1:$E$11570,4,FALSE)</f>
        <v>Ballasts for discharge lamps or tubes.</v>
      </c>
      <c r="E8841" s="4" t="str">
        <f>VLOOKUP($A8841,HTS_Dec_25!$A$1:$E$11570,5,FALSE)</f>
        <v>3%</v>
      </c>
      <c r="F8841" s="4">
        <v>7.5</v>
      </c>
    </row>
    <row r="8842" spans="1:6" ht="172.8" x14ac:dyDescent="0.3">
      <c r="A8842" s="4" t="s">
        <v>32231</v>
      </c>
      <c r="B8842" s="4" t="str">
        <f t="shared" si="138"/>
        <v>850421</v>
      </c>
      <c r="C8842" s="5" t="str">
        <f>VLOOKUP($A8842,HTS_Dec_25!$A$1:$E$11570,3,FALSE)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2" s="5" t="str">
        <f>VLOOKUP($A8842,HTS_Dec_25!$A$1:$E$11570,4,FALSE)</f>
        <v>Having a power handling capacity not exceeding 650 kva.</v>
      </c>
      <c r="E8842" s="4" t="str">
        <f>VLOOKUP($A8842,HTS_Dec_25!$A$1:$E$11570,5,FALSE)</f>
        <v>Free</v>
      </c>
      <c r="F8842" s="4">
        <v>25</v>
      </c>
    </row>
    <row r="8843" spans="1:6" ht="172.8" x14ac:dyDescent="0.3">
      <c r="A8843" s="4" t="s">
        <v>32232</v>
      </c>
      <c r="B8843" s="4" t="str">
        <f t="shared" si="138"/>
        <v>850422</v>
      </c>
      <c r="C8843" s="5" t="str">
        <f>VLOOKUP($A8843,HTS_Dec_25!$A$1:$E$11570,3,FALSE)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3" s="5" t="str">
        <f>VLOOKUP($A8843,HTS_Dec_25!$A$1:$E$11570,4,FALSE)</f>
        <v>Having a power handling capacity exceeding 650 kva but not exceeding 10,000 kva.</v>
      </c>
      <c r="E8843" s="4" t="str">
        <f>VLOOKUP($A8843,HTS_Dec_25!$A$1:$E$11570,5,FALSE)</f>
        <v>Free</v>
      </c>
      <c r="F8843" s="4">
        <v>25</v>
      </c>
    </row>
    <row r="8844" spans="1:6" ht="172.8" x14ac:dyDescent="0.3">
      <c r="A8844" s="4" t="s">
        <v>32233</v>
      </c>
      <c r="B8844" s="4" t="str">
        <f t="shared" si="138"/>
        <v>850423</v>
      </c>
      <c r="C8844" s="5" t="str">
        <f>VLOOKUP($A8844,HTS_Dec_25!$A$1:$E$11570,3,FALSE)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4" s="5" t="str">
        <f>VLOOKUP($A8844,HTS_Dec_25!$A$1:$E$11570,4,FALSE)</f>
        <v>Having a power handling capacity exceeding 10,000 kva.</v>
      </c>
      <c r="E8844" s="4" t="str">
        <f>VLOOKUP($A8844,HTS_Dec_25!$A$1:$E$11570,5,FALSE)</f>
        <v>1.6%</v>
      </c>
      <c r="F8844" s="4">
        <v>25</v>
      </c>
    </row>
    <row r="8845" spans="1:6" ht="187.2" x14ac:dyDescent="0.3">
      <c r="A8845" s="4" t="s">
        <v>32234</v>
      </c>
      <c r="B8845" s="4" t="str">
        <f t="shared" si="138"/>
        <v>850431</v>
      </c>
      <c r="C8845" s="5" t="str">
        <f>VLOOKUP($A8845,HTS_Dec_25!$A$1:$E$11570,3,FALSE)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5" s="5" t="str">
        <f>VLOOKUP($A8845,HTS_Dec_25!$A$1:$E$11570,4,FALSE)</f>
        <v>Unrated.</v>
      </c>
      <c r="E8845" s="4" t="str">
        <f>VLOOKUP($A8845,HTS_Dec_25!$A$1:$E$11570,5,FALSE)</f>
        <v>Free</v>
      </c>
      <c r="F8845" s="4">
        <v>25</v>
      </c>
    </row>
    <row r="8846" spans="1:6" ht="187.2" x14ac:dyDescent="0.3">
      <c r="A8846" s="4" t="s">
        <v>32235</v>
      </c>
      <c r="B8846" s="4" t="str">
        <f t="shared" si="138"/>
        <v>850431</v>
      </c>
      <c r="C8846" s="5" t="str">
        <f>VLOOKUP($A8846,HTS_Dec_25!$A$1:$E$11570,3,FALSE)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6" s="5" t="str">
        <f>VLOOKUP($A8846,HTS_Dec_25!$A$1:$E$11570,4,FALSE)</f>
        <v>Having a power handling capacity less than 1 kva.</v>
      </c>
      <c r="E8846" s="4" t="str">
        <f>VLOOKUP($A8846,HTS_Dec_25!$A$1:$E$11570,5,FALSE)</f>
        <v>6.6%</v>
      </c>
      <c r="F8846" s="4">
        <v>25</v>
      </c>
    </row>
    <row r="8847" spans="1:6" ht="187.2" x14ac:dyDescent="0.3">
      <c r="A8847" s="4" t="s">
        <v>32236</v>
      </c>
      <c r="B8847" s="4" t="str">
        <f t="shared" si="138"/>
        <v>850431</v>
      </c>
      <c r="C8847" s="5" t="str">
        <f>VLOOKUP($A8847,HTS_Dec_25!$A$1:$E$11570,3,FALSE)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7" s="5" t="str">
        <f>VLOOKUP($A8847,HTS_Dec_25!$A$1:$E$11570,4,FALSE)</f>
        <v>Having a power handling capacity of 1 kva.</v>
      </c>
      <c r="E8847" s="4" t="str">
        <f>VLOOKUP($A8847,HTS_Dec_25!$A$1:$E$11570,5,FALSE)</f>
        <v>1.6%</v>
      </c>
      <c r="F8847" s="4">
        <v>25</v>
      </c>
    </row>
    <row r="8848" spans="1:6" ht="172.8" x14ac:dyDescent="0.3">
      <c r="A8848" s="4" t="s">
        <v>32237</v>
      </c>
      <c r="B8848" s="4" t="str">
        <f t="shared" si="138"/>
        <v>850432</v>
      </c>
      <c r="C8848" s="5" t="str">
        <f>VLOOKUP($A8848,HTS_Dec_25!$A$1:$E$11570,3,FALSE)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48" s="5" t="str">
        <f>VLOOKUP($A8848,HTS_Dec_25!$A$1:$E$11570,4,FALSE)</f>
        <v>Having a power handling capacity exceeding 1 kva but not exceeding 16 kva.</v>
      </c>
      <c r="E8848" s="4" t="str">
        <f>VLOOKUP($A8848,HTS_Dec_25!$A$1:$E$11570,5,FALSE)</f>
        <v>2.4%</v>
      </c>
      <c r="F8848" s="4">
        <v>25</v>
      </c>
    </row>
    <row r="8849" spans="1:6" ht="172.8" x14ac:dyDescent="0.3">
      <c r="A8849" s="4" t="s">
        <v>32238</v>
      </c>
      <c r="B8849" s="4" t="str">
        <f t="shared" si="138"/>
        <v>850433</v>
      </c>
      <c r="C8849" s="5" t="str">
        <f>VLOOKUP($A8849,HTS_Dec_25!$A$1:$E$11570,3,FALSE)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49" s="5" t="str">
        <f>VLOOKUP($A8849,HTS_Dec_25!$A$1:$E$11570,4,FALSE)</f>
        <v>Having a power handling capacity exceeding 16 kva but not exceeding 500 kva.</v>
      </c>
      <c r="E8849" s="4" t="str">
        <f>VLOOKUP($A8849,HTS_Dec_25!$A$1:$E$11570,5,FALSE)</f>
        <v>1.6%</v>
      </c>
      <c r="F8849" s="4">
        <v>25</v>
      </c>
    </row>
    <row r="8850" spans="1:6" ht="172.8" x14ac:dyDescent="0.3">
      <c r="A8850" s="4" t="s">
        <v>32239</v>
      </c>
      <c r="B8850" s="4" t="str">
        <f t="shared" si="138"/>
        <v>850434</v>
      </c>
      <c r="C8850" s="5" t="str">
        <f>VLOOKUP($A8850,HTS_Dec_25!$A$1:$E$11570,3,FALSE)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50" s="5" t="str">
        <f>VLOOKUP($A8850,HTS_Dec_25!$A$1:$E$11570,4,FALSE)</f>
        <v>Having a power handling capacity exceeding 500 kva.</v>
      </c>
      <c r="E8850" s="4" t="str">
        <f>VLOOKUP($A8850,HTS_Dec_25!$A$1:$E$11570,5,FALSE)</f>
        <v>1.6%</v>
      </c>
      <c r="F8850" s="4">
        <v>25</v>
      </c>
    </row>
    <row r="8851" spans="1:6" ht="172.8" x14ac:dyDescent="0.3">
      <c r="A8851" s="4" t="s">
        <v>32240</v>
      </c>
      <c r="B8851" s="4" t="str">
        <f t="shared" si="138"/>
        <v>850440</v>
      </c>
      <c r="C8851" s="5" t="str">
        <f>VLOOKUP($A8851,HTS_Dec_25!$A$1:$E$11570,3,FALSE)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1" s="5" t="str">
        <f>VLOOKUP($A8851,HTS_Dec_25!$A$1:$E$11570,4,FALSE)</f>
        <v>Speed drive controllers for electric motors.</v>
      </c>
      <c r="E8851" s="4" t="str">
        <f>VLOOKUP($A8851,HTS_Dec_25!$A$1:$E$11570,5,FALSE)</f>
        <v>Free</v>
      </c>
      <c r="F8851" s="4">
        <v>25</v>
      </c>
    </row>
    <row r="8852" spans="1:6" ht="172.8" x14ac:dyDescent="0.3">
      <c r="A8852" s="4" t="s">
        <v>32241</v>
      </c>
      <c r="B8852" s="4" t="str">
        <f t="shared" si="138"/>
        <v>850440</v>
      </c>
      <c r="C8852" s="5" t="str">
        <f>VLOOKUP($A8852,HTS_Dec_25!$A$1:$E$11570,3,FALSE)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2" s="5" t="str">
        <f>VLOOKUP($A8852,HTS_Dec_25!$A$1:$E$11570,4,FALSE)</f>
        <v>Suitable for physical incorporation into automatic data processing machines or units thereof of heading 8471.</v>
      </c>
      <c r="E8852" s="4" t="str">
        <f>VLOOKUP($A8852,HTS_Dec_25!$A$1:$E$11570,5,FALSE)</f>
        <v>Free</v>
      </c>
      <c r="F8852" s="4">
        <v>25</v>
      </c>
    </row>
    <row r="8853" spans="1:6" ht="172.8" x14ac:dyDescent="0.3">
      <c r="A8853" s="4" t="s">
        <v>32242</v>
      </c>
      <c r="B8853" s="4" t="str">
        <f t="shared" si="138"/>
        <v>850440</v>
      </c>
      <c r="C8853" s="5" t="str">
        <f>VLOOKUP($A8853,HTS_Dec_25!$A$1:$E$11570,3,FALSE)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3" s="5" t="str">
        <f>VLOOKUP($A8853,HTS_Dec_25!$A$1:$E$11570,4,FALSE)</f>
        <v>Other.</v>
      </c>
      <c r="E8853" s="4" t="str">
        <f>VLOOKUP($A8853,HTS_Dec_25!$A$1:$E$11570,5,FALSE)</f>
        <v>Free</v>
      </c>
      <c r="F8853" s="4">
        <v>25</v>
      </c>
    </row>
    <row r="8854" spans="1:6" ht="172.8" x14ac:dyDescent="0.3">
      <c r="A8854" s="4" t="s">
        <v>32243</v>
      </c>
      <c r="B8854" s="4" t="str">
        <f t="shared" si="138"/>
        <v>850440</v>
      </c>
      <c r="C8854" s="5" t="str">
        <f>VLOOKUP($A8854,HTS_Dec_25!$A$1:$E$11570,3,FALSE)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4" s="5" t="str">
        <f>VLOOKUP($A8854,HTS_Dec_25!$A$1:$E$11570,4,FALSE)</f>
        <v>For telecommunication apparatus.</v>
      </c>
      <c r="E8854" s="4" t="str">
        <f>VLOOKUP($A8854,HTS_Dec_25!$A$1:$E$11570,5,FALSE)</f>
        <v>Free</v>
      </c>
      <c r="F8854" s="4">
        <v>25</v>
      </c>
    </row>
    <row r="8855" spans="1:6" ht="172.8" x14ac:dyDescent="0.3">
      <c r="A8855" s="4" t="s">
        <v>32244</v>
      </c>
      <c r="B8855" s="4" t="str">
        <f t="shared" si="138"/>
        <v>850440</v>
      </c>
      <c r="C8855" s="5" t="str">
        <f>VLOOKUP($A8855,HTS_Dec_25!$A$1:$E$11570,3,FALSE)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5" s="5" t="str">
        <f>VLOOKUP($A8855,HTS_Dec_25!$A$1:$E$11570,4,FALSE)</f>
        <v>Other.</v>
      </c>
      <c r="E8855" s="4" t="str">
        <f>VLOOKUP($A8855,HTS_Dec_25!$A$1:$E$11570,5,FALSE)</f>
        <v>Free</v>
      </c>
      <c r="F8855" s="4">
        <v>25</v>
      </c>
    </row>
    <row r="8856" spans="1:6" ht="172.8" x14ac:dyDescent="0.3">
      <c r="A8856" s="4" t="s">
        <v>32245</v>
      </c>
      <c r="B8856" s="4" t="str">
        <f t="shared" si="138"/>
        <v>850450</v>
      </c>
      <c r="C8856" s="5" t="str">
        <f>VLOOKUP($A8856,HTS_Dec_25!$A$1:$E$11570,3,FALSE)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v>
      </c>
      <c r="D8856" s="5" t="str">
        <f>VLOOKUP($A8856,HTS_Dec_25!$A$1:$E$11570,4,FALSE)</f>
        <v>For power supplies for automatic data processing machines or units thereof of heading 8471; power supplies for goods of subheading 8443.31 or 8443.32; power supplies for monitors of subheading 8528.42 or 8528.52 or projectors of subheading 8528.62; for telecommunication apparatus.</v>
      </c>
      <c r="E8856" s="4" t="str">
        <f>VLOOKUP($A8856,HTS_Dec_25!$A$1:$E$11570,5,FALSE)</f>
        <v>Free</v>
      </c>
      <c r="F8856" s="4">
        <v>25</v>
      </c>
    </row>
    <row r="8857" spans="1:6" ht="172.8" x14ac:dyDescent="0.3">
      <c r="A8857" s="4" t="s">
        <v>32246</v>
      </c>
      <c r="B8857" s="4" t="str">
        <f t="shared" si="138"/>
        <v>850450</v>
      </c>
      <c r="C8857" s="5" t="str">
        <f>VLOOKUP($A8857,HTS_Dec_25!$A$1:$E$11570,3,FALSE)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v>
      </c>
      <c r="D8857" s="5" t="str">
        <f>VLOOKUP($A8857,HTS_Dec_25!$A$1:$E$11570,4,FALSE)</f>
        <v>Other.</v>
      </c>
      <c r="E8857" s="4" t="str">
        <f>VLOOKUP($A8857,HTS_Dec_25!$A$1:$E$11570,5,FALSE)</f>
        <v>Free</v>
      </c>
      <c r="F8857" s="4">
        <v>25</v>
      </c>
    </row>
    <row r="8858" spans="1:6" ht="158.4" x14ac:dyDescent="0.3">
      <c r="A8858" s="4" t="s">
        <v>32247</v>
      </c>
      <c r="B8858" s="4" t="str">
        <f t="shared" si="138"/>
        <v>850490</v>
      </c>
      <c r="C8858" s="5" t="str">
        <f>VLOOKUP($A8858,HTS_Dec_25!$A$1:$E$11570,3,FALSE)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58" s="5" t="str">
        <f>VLOOKUP($A8858,HTS_Dec_25!$A$1:$E$11570,4,FALSE)</f>
        <v>Printed circuit assemblies.</v>
      </c>
      <c r="E8858" s="4" t="str">
        <f>VLOOKUP($A8858,HTS_Dec_25!$A$1:$E$11570,5,FALSE)</f>
        <v>Free</v>
      </c>
      <c r="F8858" s="4">
        <v>25</v>
      </c>
    </row>
    <row r="8859" spans="1:6" ht="158.4" x14ac:dyDescent="0.3">
      <c r="A8859" s="4" t="s">
        <v>32248</v>
      </c>
      <c r="B8859" s="4" t="str">
        <f t="shared" si="138"/>
        <v>850490</v>
      </c>
      <c r="C8859" s="5" t="str">
        <f>VLOOKUP($A8859,HTS_Dec_25!$A$1:$E$11570,3,FALSE)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59" s="5" t="str">
        <f>VLOOKUP($A8859,HTS_Dec_25!$A$1:$E$11570,4,FALSE)</f>
        <v>Other.</v>
      </c>
      <c r="E8859" s="4" t="str">
        <f>VLOOKUP($A8859,HTS_Dec_25!$A$1:$E$11570,5,FALSE)</f>
        <v>Free</v>
      </c>
      <c r="F8859" s="4">
        <v>25</v>
      </c>
    </row>
    <row r="8860" spans="1:6" ht="158.4" x14ac:dyDescent="0.3">
      <c r="A8860" s="4" t="s">
        <v>32249</v>
      </c>
      <c r="B8860" s="4" t="str">
        <f t="shared" si="138"/>
        <v>850490</v>
      </c>
      <c r="C8860" s="5" t="str">
        <f>VLOOKUP($A8860,HTS_Dec_25!$A$1:$E$11570,3,FALSE)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0" s="5" t="str">
        <f>VLOOKUP($A8860,HTS_Dec_25!$A$1:$E$11570,4,FALSE)</f>
        <v>Of the goods of subheading 8504.40 or 8504.50 for telecommunication apparatus.</v>
      </c>
      <c r="E8860" s="4" t="str">
        <f>VLOOKUP($A8860,HTS_Dec_25!$A$1:$E$11570,5,FALSE)</f>
        <v>Free</v>
      </c>
      <c r="F8860" s="4">
        <v>25</v>
      </c>
    </row>
    <row r="8861" spans="1:6" ht="158.4" x14ac:dyDescent="0.3">
      <c r="A8861" s="4" t="s">
        <v>32250</v>
      </c>
      <c r="B8861" s="4" t="str">
        <f t="shared" si="138"/>
        <v>850490</v>
      </c>
      <c r="C8861" s="5" t="str">
        <f>VLOOKUP($A8861,HTS_Dec_25!$A$1:$E$11570,3,FALSE)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1" s="5" t="str">
        <f>VLOOKUP($A8861,HTS_Dec_25!$A$1:$E$11570,4,FALSE)</f>
        <v>Other.</v>
      </c>
      <c r="E8861" s="4" t="str">
        <f>VLOOKUP($A8861,HTS_Dec_25!$A$1:$E$11570,5,FALSE)</f>
        <v>Free</v>
      </c>
      <c r="F8861" s="4">
        <v>25</v>
      </c>
    </row>
    <row r="8862" spans="1:6" ht="158.4" x14ac:dyDescent="0.3">
      <c r="A8862" s="4" t="s">
        <v>32251</v>
      </c>
      <c r="B8862" s="4" t="str">
        <f t="shared" si="138"/>
        <v>850490</v>
      </c>
      <c r="C8862" s="5" t="str">
        <f>VLOOKUP($A8862,HTS_Dec_25!$A$1:$E$11570,3,FALSE)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2" s="5" t="str">
        <f>VLOOKUP($A8862,HTS_Dec_25!$A$1:$E$11570,4,FALSE)</f>
        <v>Other.</v>
      </c>
      <c r="E8862" s="4" t="str">
        <f>VLOOKUP($A8862,HTS_Dec_25!$A$1:$E$11570,5,FALSE)</f>
        <v>Free</v>
      </c>
      <c r="F8862" s="4">
        <v>25</v>
      </c>
    </row>
    <row r="8863" spans="1:6" ht="259.2" x14ac:dyDescent="0.3">
      <c r="A8863" s="4" t="s">
        <v>32252</v>
      </c>
      <c r="B8863" s="4" t="str">
        <f t="shared" si="138"/>
        <v>850519</v>
      </c>
      <c r="C8863" s="5" t="str">
        <f>VLOOKUP($A8863,HTS_Dec_25!$A$1:$E$11570,3,FALSE)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3" s="5" t="str">
        <f>VLOOKUP($A8863,HTS_Dec_25!$A$1:$E$11570,4,FALSE)</f>
        <v>Flexible magnets.</v>
      </c>
      <c r="E8863" s="4" t="str">
        <f>VLOOKUP($A8863,HTS_Dec_25!$A$1:$E$11570,5,FALSE)</f>
        <v>4.9%</v>
      </c>
      <c r="F8863" s="4">
        <v>25</v>
      </c>
    </row>
    <row r="8864" spans="1:6" ht="259.2" x14ac:dyDescent="0.3">
      <c r="A8864" s="4" t="s">
        <v>32253</v>
      </c>
      <c r="B8864" s="4" t="str">
        <f t="shared" si="138"/>
        <v>850519</v>
      </c>
      <c r="C8864" s="5" t="str">
        <f>VLOOKUP($A8864,HTS_Dec_25!$A$1:$E$11570,3,FALSE)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4" s="5" t="str">
        <f>VLOOKUP($A8864,HTS_Dec_25!$A$1:$E$11570,4,FALSE)</f>
        <v>Composite good containing flexible magnets.</v>
      </c>
      <c r="E8864" s="4" t="str">
        <f>VLOOKUP($A8864,HTS_Dec_25!$A$1:$E$11570,5,FALSE)</f>
        <v>4.9%</v>
      </c>
      <c r="F8864" s="4">
        <v>25</v>
      </c>
    </row>
    <row r="8865" spans="1:6" ht="259.2" x14ac:dyDescent="0.3">
      <c r="A8865" s="4" t="s">
        <v>32254</v>
      </c>
      <c r="B8865" s="4" t="str">
        <f t="shared" si="138"/>
        <v>850519</v>
      </c>
      <c r="C8865" s="5" t="str">
        <f>VLOOKUP($A8865,HTS_Dec_25!$A$1:$E$11570,3,FALSE)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5" s="5" t="str">
        <f>VLOOKUP($A8865,HTS_Dec_25!$A$1:$E$11570,4,FALSE)</f>
        <v>Other.</v>
      </c>
      <c r="E8865" s="4" t="str">
        <f>VLOOKUP($A8865,HTS_Dec_25!$A$1:$E$11570,5,FALSE)</f>
        <v>4.9%</v>
      </c>
      <c r="F8865" s="4">
        <v>25</v>
      </c>
    </row>
    <row r="8866" spans="1:6" ht="244.8" x14ac:dyDescent="0.3">
      <c r="A8866" s="4" t="s">
        <v>32255</v>
      </c>
      <c r="B8866" s="4" t="str">
        <f t="shared" si="138"/>
        <v>850520</v>
      </c>
      <c r="C8866" s="5" t="str">
        <f>VLOOKUP($A8866,HTS_Dec_25!$A$1:$E$11570,3,FALSE)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 </v>
      </c>
      <c r="D8866" s="5" t="str">
        <f>VLOOKUP($A8866,HTS_Dec_25!$A$1:$E$11570,4,FALSE)</f>
        <v>Electromagnetic couplings, clutches and brakes.</v>
      </c>
      <c r="E8866" s="4" t="str">
        <f>VLOOKUP($A8866,HTS_Dec_25!$A$1:$E$11570,5,FALSE)</f>
        <v>3.1%</v>
      </c>
      <c r="F8866" s="4">
        <v>25</v>
      </c>
    </row>
    <row r="8867" spans="1:6" ht="230.4" x14ac:dyDescent="0.3">
      <c r="A8867" s="4" t="s">
        <v>32256</v>
      </c>
      <c r="B8867" s="4" t="str">
        <f t="shared" si="138"/>
        <v>850590</v>
      </c>
      <c r="C8867" s="5" t="str">
        <f>VLOOKUP($A8867,HTS_Dec_25!$A$1:$E$11570,3,FALSE)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7" s="5" t="str">
        <f>VLOOKUP($A8867,HTS_Dec_25!$A$1:$E$11570,4,FALSE)</f>
        <v>Electromagnetic lifting heads.</v>
      </c>
      <c r="E8867" s="4" t="str">
        <f>VLOOKUP($A8867,HTS_Dec_25!$A$1:$E$11570,5,FALSE)</f>
        <v>Free</v>
      </c>
      <c r="F8867" s="4">
        <v>25</v>
      </c>
    </row>
    <row r="8868" spans="1:6" ht="230.4" x14ac:dyDescent="0.3">
      <c r="A8868" s="4" t="s">
        <v>32257</v>
      </c>
      <c r="B8868" s="4" t="str">
        <f t="shared" si="138"/>
        <v>850590</v>
      </c>
      <c r="C8868" s="5" t="str">
        <f>VLOOKUP($A8868,HTS_Dec_25!$A$1:$E$11570,3,FALSE)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8" s="5" t="str">
        <f>VLOOKUP($A8868,HTS_Dec_25!$A$1:$E$11570,4,FALSE)</f>
        <v>Work holders and parts thereof.</v>
      </c>
      <c r="E8868" s="4" t="str">
        <f>VLOOKUP($A8868,HTS_Dec_25!$A$1:$E$11570,5,FALSE)</f>
        <v>Free</v>
      </c>
      <c r="F8868" s="4">
        <v>25</v>
      </c>
    </row>
    <row r="8869" spans="1:6" ht="230.4" x14ac:dyDescent="0.3">
      <c r="A8869" s="4" t="s">
        <v>32258</v>
      </c>
      <c r="B8869" s="4" t="str">
        <f t="shared" si="138"/>
        <v>850590</v>
      </c>
      <c r="C8869" s="5" t="str">
        <f>VLOOKUP($A8869,HTS_Dec_25!$A$1:$E$11570,3,FALSE)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9" s="5" t="str">
        <f>VLOOKUP($A8869,HTS_Dec_25!$A$1:$E$11570,4,FALSE)</f>
        <v>Electromagnets of a kind used solely or principally for magnetic resonance imaging apparatus, other than apparatus of heading 9018.</v>
      </c>
      <c r="E8869" s="4" t="str">
        <f>VLOOKUP($A8869,HTS_Dec_25!$A$1:$E$11570,5,FALSE)</f>
        <v>Free</v>
      </c>
      <c r="F8869" s="4">
        <v>25</v>
      </c>
    </row>
    <row r="8870" spans="1:6" ht="230.4" x14ac:dyDescent="0.3">
      <c r="A8870" s="4" t="s">
        <v>32259</v>
      </c>
      <c r="B8870" s="4" t="str">
        <f t="shared" si="138"/>
        <v>850590</v>
      </c>
      <c r="C8870" s="5" t="str">
        <f>VLOOKUP($A8870,HTS_Dec_25!$A$1:$E$11570,3,FALSE)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70" s="5" t="str">
        <f>VLOOKUP($A8870,HTS_Dec_25!$A$1:$E$11570,4,FALSE)</f>
        <v>Other.</v>
      </c>
      <c r="E8870" s="4" t="str">
        <f>VLOOKUP($A8870,HTS_Dec_25!$A$1:$E$11570,5,FALSE)</f>
        <v>1.3%</v>
      </c>
      <c r="F8870" s="4">
        <v>25</v>
      </c>
    </row>
    <row r="8871" spans="1:6" ht="158.4" x14ac:dyDescent="0.3">
      <c r="A8871" s="4" t="s">
        <v>32260</v>
      </c>
      <c r="B8871" s="4" t="str">
        <f t="shared" si="138"/>
        <v>850610</v>
      </c>
      <c r="C8871" s="5" t="str">
        <f>VLOOKUP($A8871,HTS_Dec_25!$A$1:$E$11570,3,FALSE)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Manganese dioxide </v>
      </c>
      <c r="D8871" s="5" t="str">
        <f>VLOOKUP($A8871,HTS_Dec_25!$A$1:$E$11570,4,FALSE)</f>
        <v>Manganese dioxide.</v>
      </c>
      <c r="E8871" s="4" t="str">
        <f>VLOOKUP($A8871,HTS_Dec_25!$A$1:$E$11570,5,FALSE)</f>
        <v>2.7%</v>
      </c>
      <c r="F8871" s="4">
        <v>25</v>
      </c>
    </row>
    <row r="8872" spans="1:6" ht="158.4" x14ac:dyDescent="0.3">
      <c r="A8872" s="4" t="s">
        <v>32261</v>
      </c>
      <c r="B8872" s="4" t="str">
        <f t="shared" si="138"/>
        <v>850630</v>
      </c>
      <c r="C8872" s="5" t="str">
        <f>VLOOKUP($A8872,HTS_Dec_25!$A$1:$E$11570,3,FALSE)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v>
      </c>
      <c r="D8872" s="5" t="str">
        <f>VLOOKUP($A8872,HTS_Dec_25!$A$1:$E$11570,4,FALSE)</f>
        <v>Having an external volume not exceeding 300 cm3.</v>
      </c>
      <c r="E8872" s="4" t="str">
        <f>VLOOKUP($A8872,HTS_Dec_25!$A$1:$E$11570,5,FALSE)</f>
        <v>2.7%</v>
      </c>
      <c r="F8872" s="4">
        <v>25</v>
      </c>
    </row>
    <row r="8873" spans="1:6" ht="158.4" x14ac:dyDescent="0.3">
      <c r="A8873" s="4" t="s">
        <v>32262</v>
      </c>
      <c r="B8873" s="4" t="str">
        <f t="shared" si="138"/>
        <v>850630</v>
      </c>
      <c r="C8873" s="5" t="str">
        <f>VLOOKUP($A8873,HTS_Dec_25!$A$1:$E$11570,3,FALSE)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v>
      </c>
      <c r="D8873" s="5" t="str">
        <f>VLOOKUP($A8873,HTS_Dec_25!$A$1:$E$11570,4,FALSE)</f>
        <v>Other.</v>
      </c>
      <c r="E8873" s="4" t="str">
        <f>VLOOKUP($A8873,HTS_Dec_25!$A$1:$E$11570,5,FALSE)</f>
        <v>2.7%</v>
      </c>
      <c r="F8873" s="4">
        <v>25</v>
      </c>
    </row>
    <row r="8874" spans="1:6" ht="158.4" x14ac:dyDescent="0.3">
      <c r="A8874" s="4" t="s">
        <v>32263</v>
      </c>
      <c r="B8874" s="4" t="str">
        <f t="shared" si="138"/>
        <v>850640</v>
      </c>
      <c r="C8874" s="5" t="str">
        <f>VLOOKUP($A8874,HTS_Dec_25!$A$1:$E$11570,3,FALSE)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v>
      </c>
      <c r="D8874" s="5" t="str">
        <f>VLOOKUP($A8874,HTS_Dec_25!$A$1:$E$11570,4,FALSE)</f>
        <v>Having an external volume not exceeding 300 cm3.</v>
      </c>
      <c r="E8874" s="4" t="str">
        <f>VLOOKUP($A8874,HTS_Dec_25!$A$1:$E$11570,5,FALSE)</f>
        <v>2.7%</v>
      </c>
      <c r="F8874" s="4">
        <v>25</v>
      </c>
    </row>
    <row r="8875" spans="1:6" ht="158.4" x14ac:dyDescent="0.3">
      <c r="A8875" s="4" t="s">
        <v>32264</v>
      </c>
      <c r="B8875" s="4" t="str">
        <f t="shared" si="138"/>
        <v>850640</v>
      </c>
      <c r="C8875" s="5" t="str">
        <f>VLOOKUP($A8875,HTS_Dec_25!$A$1:$E$11570,3,FALSE)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v>
      </c>
      <c r="D8875" s="5" t="str">
        <f>VLOOKUP($A8875,HTS_Dec_25!$A$1:$E$11570,4,FALSE)</f>
        <v>Other.</v>
      </c>
      <c r="E8875" s="4" t="str">
        <f>VLOOKUP($A8875,HTS_Dec_25!$A$1:$E$11570,5,FALSE)</f>
        <v>2.7%</v>
      </c>
      <c r="F8875" s="4">
        <v>25</v>
      </c>
    </row>
    <row r="8876" spans="1:6" ht="144" x14ac:dyDescent="0.3">
      <c r="A8876" s="4" t="s">
        <v>32265</v>
      </c>
      <c r="B8876" s="4" t="str">
        <f t="shared" si="138"/>
        <v>850650</v>
      </c>
      <c r="C8876" s="5" t="str">
        <f>VLOOKUP($A8876,HTS_Dec_25!$A$1:$E$11570,3,FALSE)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Lithium </v>
      </c>
      <c r="D8876" s="5" t="str">
        <f>VLOOKUP($A8876,HTS_Dec_25!$A$1:$E$11570,4,FALSE)</f>
        <v>Lithium.</v>
      </c>
      <c r="E8876" s="4" t="str">
        <f>VLOOKUP($A8876,HTS_Dec_25!$A$1:$E$11570,5,FALSE)</f>
        <v>2.7%</v>
      </c>
      <c r="F8876" s="4">
        <v>25</v>
      </c>
    </row>
    <row r="8877" spans="1:6" ht="144" x14ac:dyDescent="0.3">
      <c r="A8877" s="4" t="s">
        <v>32266</v>
      </c>
      <c r="B8877" s="4" t="str">
        <f t="shared" si="138"/>
        <v>850660</v>
      </c>
      <c r="C8877" s="5" t="str">
        <f>VLOOKUP($A8877,HTS_Dec_25!$A$1:$E$11570,3,FALSE)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Air-zinc </v>
      </c>
      <c r="D8877" s="5" t="str">
        <f>VLOOKUP($A8877,HTS_Dec_25!$A$1:$E$11570,4,FALSE)</f>
        <v>Air-zinc.</v>
      </c>
      <c r="E8877" s="4" t="str">
        <f>VLOOKUP($A8877,HTS_Dec_25!$A$1:$E$11570,5,FALSE)</f>
        <v>2.7%</v>
      </c>
      <c r="F8877" s="4">
        <v>25</v>
      </c>
    </row>
    <row r="8878" spans="1:6" ht="158.4" x14ac:dyDescent="0.3">
      <c r="A8878" s="4" t="s">
        <v>32267</v>
      </c>
      <c r="B8878" s="4" t="str">
        <f t="shared" si="138"/>
        <v>850680</v>
      </c>
      <c r="C8878" s="5" t="str">
        <f>VLOOKUP($A8878,HTS_Dec_25!$A$1:$E$11570,3,FALSE)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Other primary cells and primary batteries </v>
      </c>
      <c r="D8878" s="5" t="str">
        <f>VLOOKUP($A8878,HTS_Dec_25!$A$1:$E$11570,4,FALSE)</f>
        <v>Other primary cells and primary batteries.</v>
      </c>
      <c r="E8878" s="4" t="str">
        <f>VLOOKUP($A8878,HTS_Dec_25!$A$1:$E$11570,5,FALSE)</f>
        <v>2.7%</v>
      </c>
      <c r="F8878" s="4">
        <v>25</v>
      </c>
    </row>
    <row r="8879" spans="1:6" ht="144" x14ac:dyDescent="0.3">
      <c r="A8879" s="4" t="s">
        <v>32268</v>
      </c>
      <c r="B8879" s="4" t="str">
        <f t="shared" si="138"/>
        <v>850690</v>
      </c>
      <c r="C8879" s="5" t="str">
        <f>VLOOKUP($A8879,HTS_Dec_25!$A$1:$E$11570,3,FALSE)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Parts </v>
      </c>
      <c r="D8879" s="5" t="str">
        <f>VLOOKUP($A8879,HTS_Dec_25!$A$1:$E$11570,4,FALSE)</f>
        <v>Parts.</v>
      </c>
      <c r="E8879" s="4" t="str">
        <f>VLOOKUP($A8879,HTS_Dec_25!$A$1:$E$11570,5,FALSE)</f>
        <v>2.7%</v>
      </c>
      <c r="F8879" s="4">
        <v>25</v>
      </c>
    </row>
    <row r="8880" spans="1:6" ht="187.2" x14ac:dyDescent="0.3">
      <c r="A8880" s="4" t="s">
        <v>32269</v>
      </c>
      <c r="B8880" s="4" t="str">
        <f t="shared" si="138"/>
        <v>850710</v>
      </c>
      <c r="C8880" s="5" t="str">
        <f>VLOOKUP($A8880,HTS_Dec_25!$A$1:$E$11570,3,FALSE)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Lead-acid storage batteries, of a kind used for starting piston engines </v>
      </c>
      <c r="D8880" s="5" t="str">
        <f>VLOOKUP($A8880,HTS_Dec_25!$A$1:$E$11570,4,FALSE)</f>
        <v>Lead-acid storage batteries, of a kind used for starting piston engines.</v>
      </c>
      <c r="E8880" s="4" t="str">
        <f>VLOOKUP($A8880,HTS_Dec_25!$A$1:$E$11570,5,FALSE)</f>
        <v>3.5%</v>
      </c>
      <c r="F8880" s="4">
        <v>25</v>
      </c>
    </row>
    <row r="8881" spans="1:6" ht="172.8" x14ac:dyDescent="0.3">
      <c r="A8881" s="4" t="s">
        <v>32270</v>
      </c>
      <c r="B8881" s="4" t="str">
        <f t="shared" si="138"/>
        <v>850720</v>
      </c>
      <c r="C8881" s="5" t="str">
        <f>VLOOKUP($A8881,HTS_Dec_25!$A$1:$E$11570,3,FALSE)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v>
      </c>
      <c r="D8881" s="5" t="str">
        <f>VLOOKUP($A8881,HTS_Dec_25!$A$1:$E$11570,4,FALSE)</f>
        <v>Of a kind used as the primary source of electrical power for electrically powered vehicles of subheadings 8703.40, 8703.50, 8703.60, 8703.70 or 8703.80.</v>
      </c>
      <c r="E8881" s="4" t="str">
        <f>VLOOKUP($A8881,HTS_Dec_25!$A$1:$E$11570,5,FALSE)</f>
        <v>3.5%</v>
      </c>
      <c r="F8881" s="4">
        <v>25</v>
      </c>
    </row>
    <row r="8882" spans="1:6" ht="172.8" x14ac:dyDescent="0.3">
      <c r="A8882" s="4" t="s">
        <v>32271</v>
      </c>
      <c r="B8882" s="4" t="str">
        <f t="shared" si="138"/>
        <v>850720</v>
      </c>
      <c r="C8882" s="5" t="str">
        <f>VLOOKUP($A8882,HTS_Dec_25!$A$1:$E$11570,3,FALSE)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v>
      </c>
      <c r="D8882" s="5" t="str">
        <f>VLOOKUP($A8882,HTS_Dec_25!$A$1:$E$11570,4,FALSE)</f>
        <v>Other.</v>
      </c>
      <c r="E8882" s="4" t="str">
        <f>VLOOKUP($A8882,HTS_Dec_25!$A$1:$E$11570,5,FALSE)</f>
        <v>3.5%</v>
      </c>
      <c r="F8882" s="4">
        <v>25</v>
      </c>
    </row>
    <row r="8883" spans="1:6" ht="172.8" x14ac:dyDescent="0.3">
      <c r="A8883" s="4" t="s">
        <v>32272</v>
      </c>
      <c r="B8883" s="4" t="str">
        <f t="shared" si="138"/>
        <v>850730</v>
      </c>
      <c r="C8883" s="5" t="str">
        <f>VLOOKUP($A8883,HTS_Dec_25!$A$1:$E$11570,3,FALSE)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v>
      </c>
      <c r="D8883" s="5" t="str">
        <f>VLOOKUP($A8883,HTS_Dec_25!$A$1:$E$11570,4,FALSE)</f>
        <v>Of a kind used as the primary source of electrical power for electrically powered vehicles of subheadings 8703.40, 8703.50, 8703.60, 8703.70 or 8703.80.</v>
      </c>
      <c r="E8883" s="4" t="str">
        <f>VLOOKUP($A8883,HTS_Dec_25!$A$1:$E$11570,5,FALSE)</f>
        <v>2.5%</v>
      </c>
      <c r="F8883" s="4">
        <v>25</v>
      </c>
    </row>
    <row r="8884" spans="1:6" ht="172.8" x14ac:dyDescent="0.3">
      <c r="A8884" s="4" t="s">
        <v>32273</v>
      </c>
      <c r="B8884" s="4" t="str">
        <f t="shared" si="138"/>
        <v>850730</v>
      </c>
      <c r="C8884" s="5" t="str">
        <f>VLOOKUP($A8884,HTS_Dec_25!$A$1:$E$11570,3,FALSE)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v>
      </c>
      <c r="D8884" s="5" t="str">
        <f>VLOOKUP($A8884,HTS_Dec_25!$A$1:$E$11570,4,FALSE)</f>
        <v>Other.</v>
      </c>
      <c r="E8884" s="4" t="str">
        <f>VLOOKUP($A8884,HTS_Dec_25!$A$1:$E$11570,5,FALSE)</f>
        <v>2.5%</v>
      </c>
      <c r="F8884" s="4">
        <v>7.5</v>
      </c>
    </row>
    <row r="8885" spans="1:6" ht="172.8" x14ac:dyDescent="0.3">
      <c r="A8885" s="4" t="s">
        <v>32274</v>
      </c>
      <c r="B8885" s="4" t="str">
        <f t="shared" si="138"/>
        <v>850750</v>
      </c>
      <c r="C8885" s="5" t="str">
        <f>VLOOKUP($A8885,HTS_Dec_25!$A$1:$E$11570,3,FALSE)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Nickel-metal hydride batteries </v>
      </c>
      <c r="D8885" s="5" t="str">
        <f>VLOOKUP($A8885,HTS_Dec_25!$A$1:$E$11570,4,FALSE)</f>
        <v>Nickel-metal hydride batteries.</v>
      </c>
      <c r="E8885" s="4" t="str">
        <f>VLOOKUP($A8885,HTS_Dec_25!$A$1:$E$11570,5,FALSE)</f>
        <v>3.4%</v>
      </c>
      <c r="F8885" s="4">
        <v>25</v>
      </c>
    </row>
    <row r="8886" spans="1:6" ht="172.8" x14ac:dyDescent="0.3">
      <c r="A8886" s="4" t="s">
        <v>32275</v>
      </c>
      <c r="B8886" s="4" t="str">
        <f t="shared" si="138"/>
        <v>850780</v>
      </c>
      <c r="C8886" s="5" t="str">
        <f>VLOOKUP($A8886,HTS_Dec_25!$A$1:$E$11570,3,FALSE)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v>
      </c>
      <c r="D8886" s="5" t="str">
        <f>VLOOKUP($A8886,HTS_Dec_25!$A$1:$E$11570,4,FALSE)</f>
        <v>Of a kind used as the primary source of electrical power for electrically powered vehicles of subheadings 8703.40, 8703.50, 8703.60, 8703.70 or 8703.80.</v>
      </c>
      <c r="E8886" s="4" t="str">
        <f>VLOOKUP($A8886,HTS_Dec_25!$A$1:$E$11570,5,FALSE)</f>
        <v>3.4%</v>
      </c>
      <c r="F8886" s="4">
        <v>25</v>
      </c>
    </row>
    <row r="8887" spans="1:6" ht="172.8" x14ac:dyDescent="0.3">
      <c r="A8887" s="4" t="s">
        <v>32276</v>
      </c>
      <c r="B8887" s="4" t="str">
        <f t="shared" si="138"/>
        <v>850780</v>
      </c>
      <c r="C8887" s="5" t="str">
        <f>VLOOKUP($A8887,HTS_Dec_25!$A$1:$E$11570,3,FALSE)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v>
      </c>
      <c r="D8887" s="5" t="str">
        <f>VLOOKUP($A8887,HTS_Dec_25!$A$1:$E$11570,4,FALSE)</f>
        <v>Other.</v>
      </c>
      <c r="E8887" s="4" t="str">
        <f>VLOOKUP($A8887,HTS_Dec_25!$A$1:$E$11570,5,FALSE)</f>
        <v>3.4%</v>
      </c>
      <c r="F8887" s="4">
        <v>25</v>
      </c>
    </row>
    <row r="8888" spans="1:6" ht="172.8" x14ac:dyDescent="0.3">
      <c r="A8888" s="4" t="s">
        <v>32277</v>
      </c>
      <c r="B8888" s="4" t="str">
        <f t="shared" si="138"/>
        <v>850790</v>
      </c>
      <c r="C8888" s="5" t="str">
        <f>VLOOKUP($A8888,HTS_Dec_25!$A$1:$E$11570,3,FALSE)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v>
      </c>
      <c r="D8888" s="5" t="str">
        <f>VLOOKUP($A8888,HTS_Dec_25!$A$1:$E$11570,4,FALSE)</f>
        <v>Of lead-acid storage batteries.</v>
      </c>
      <c r="E8888" s="4" t="str">
        <f>VLOOKUP($A8888,HTS_Dec_25!$A$1:$E$11570,5,FALSE)</f>
        <v>3.5%</v>
      </c>
      <c r="F8888" s="4">
        <v>25</v>
      </c>
    </row>
    <row r="8889" spans="1:6" ht="172.8" x14ac:dyDescent="0.3">
      <c r="A8889" s="4" t="s">
        <v>32278</v>
      </c>
      <c r="B8889" s="4" t="str">
        <f t="shared" si="138"/>
        <v>850790</v>
      </c>
      <c r="C8889" s="5" t="str">
        <f>VLOOKUP($A8889,HTS_Dec_25!$A$1:$E$11570,3,FALSE)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v>
      </c>
      <c r="D8889" s="5" t="str">
        <f>VLOOKUP($A8889,HTS_Dec_25!$A$1:$E$11570,4,FALSE)</f>
        <v>Other.</v>
      </c>
      <c r="E8889" s="4" t="str">
        <f>VLOOKUP($A8889,HTS_Dec_25!$A$1:$E$11570,5,FALSE)</f>
        <v>3.4%</v>
      </c>
      <c r="F8889" s="4">
        <v>25</v>
      </c>
    </row>
    <row r="8890" spans="1:6" ht="158.4" x14ac:dyDescent="0.3">
      <c r="A8890" s="4" t="s">
        <v>32279</v>
      </c>
      <c r="B8890" s="4" t="str">
        <f t="shared" si="138"/>
        <v>850811</v>
      </c>
      <c r="C8890" s="5" t="str">
        <f>VLOOKUP($A8890,HTS_Dec_25!$A$1:$E$11570,3,FALSE)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v>
      </c>
      <c r="D8890" s="5" t="str">
        <f>VLOOKUP($A8890,HTS_Dec_25!$A$1:$E$11570,4,FALSE)</f>
        <v>Of a power not exceeding 1,500 w and having a dust bag or other receptacle capacity not exceeding 20 l.</v>
      </c>
      <c r="E8890" s="4" t="str">
        <f>VLOOKUP($A8890,HTS_Dec_25!$A$1:$E$11570,5,FALSE)</f>
        <v>Free</v>
      </c>
      <c r="F8890" s="4">
        <v>25</v>
      </c>
    </row>
    <row r="8891" spans="1:6" ht="158.4" x14ac:dyDescent="0.3">
      <c r="A8891" s="4" t="s">
        <v>32280</v>
      </c>
      <c r="B8891" s="4" t="str">
        <f t="shared" si="138"/>
        <v>850819</v>
      </c>
      <c r="C8891" s="5" t="str">
        <f>VLOOKUP($A8891,HTS_Dec_25!$A$1:$E$11570,3,FALSE)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v>
      </c>
      <c r="D8891" s="5" t="str">
        <f>VLOOKUP($A8891,HTS_Dec_25!$A$1:$E$11570,4,FALSE)</f>
        <v>Other.</v>
      </c>
      <c r="E8891" s="4" t="str">
        <f>VLOOKUP($A8891,HTS_Dec_25!$A$1:$E$11570,5,FALSE)</f>
        <v>Free</v>
      </c>
      <c r="F8891" s="4">
        <v>25</v>
      </c>
    </row>
    <row r="8892" spans="1:6" ht="144" x14ac:dyDescent="0.3">
      <c r="A8892" s="4" t="s">
        <v>32281</v>
      </c>
      <c r="B8892" s="4" t="str">
        <f t="shared" si="138"/>
        <v>850860</v>
      </c>
      <c r="C8892" s="5" t="str">
        <f>VLOOKUP($A8892,HTS_Dec_25!$A$1:$E$11570,3,FALSE)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Other vacuum cleaners </v>
      </c>
      <c r="D8892" s="5" t="str">
        <f>VLOOKUP($A8892,HTS_Dec_25!$A$1:$E$11570,4,FALSE)</f>
        <v>Other vacuum cleaners.</v>
      </c>
      <c r="E8892" s="4" t="str">
        <f>VLOOKUP($A8892,HTS_Dec_25!$A$1:$E$11570,5,FALSE)</f>
        <v>Free</v>
      </c>
      <c r="F8892" s="4">
        <v>25</v>
      </c>
    </row>
    <row r="8893" spans="1:6" ht="144" x14ac:dyDescent="0.3">
      <c r="A8893" s="4" t="s">
        <v>32282</v>
      </c>
      <c r="B8893" s="4" t="str">
        <f t="shared" si="138"/>
        <v>850870</v>
      </c>
      <c r="C8893" s="5" t="str">
        <f>VLOOKUP($A8893,HTS_Dec_25!$A$1:$E$11570,3,FALSE)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Parts </v>
      </c>
      <c r="D8893" s="5" t="str">
        <f>VLOOKUP($A8893,HTS_Dec_25!$A$1:$E$11570,4,FALSE)</f>
        <v>Parts.</v>
      </c>
      <c r="E8893" s="4" t="str">
        <f>VLOOKUP($A8893,HTS_Dec_25!$A$1:$E$11570,5,FALSE)</f>
        <v>Free</v>
      </c>
      <c r="F8893" s="4">
        <v>25</v>
      </c>
    </row>
    <row r="8894" spans="1:6" ht="187.2" x14ac:dyDescent="0.3">
      <c r="A8894" s="4" t="s">
        <v>32283</v>
      </c>
      <c r="B8894" s="4" t="str">
        <f t="shared" si="138"/>
        <v>850980</v>
      </c>
      <c r="C8894" s="5" t="str">
        <f>VLOOKUP($A8894,HTS_Dec_25!$A$1:$E$11570,3,FALSE)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Other appliances: </v>
      </c>
      <c r="D8894" s="5" t="str">
        <f>VLOOKUP($A8894,HTS_Dec_25!$A$1:$E$11570,4,FALSE)</f>
        <v>Kitchen waste disposers (disposals).</v>
      </c>
      <c r="E8894" s="4" t="str">
        <f>VLOOKUP($A8894,HTS_Dec_25!$A$1:$E$11570,5,FALSE)</f>
        <v>Free</v>
      </c>
      <c r="F8894" s="4">
        <v>25</v>
      </c>
    </row>
    <row r="8895" spans="1:6" ht="172.8" x14ac:dyDescent="0.3">
      <c r="A8895" s="4" t="s">
        <v>32284</v>
      </c>
      <c r="B8895" s="4" t="str">
        <f t="shared" si="138"/>
        <v>850990</v>
      </c>
      <c r="C8895" s="5" t="str">
        <f>VLOOKUP($A8895,HTS_Dec_25!$A$1:$E$11570,3,FALSE)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5" s="5" t="str">
        <f>VLOOKUP($A8895,HTS_Dec_25!$A$1:$E$11570,4,FALSE)</f>
        <v>Housings.</v>
      </c>
      <c r="E8895" s="4" t="str">
        <f>VLOOKUP($A8895,HTS_Dec_25!$A$1:$E$11570,5,FALSE)</f>
        <v>3.4%</v>
      </c>
      <c r="F8895" s="4">
        <v>25</v>
      </c>
    </row>
    <row r="8896" spans="1:6" ht="172.8" x14ac:dyDescent="0.3">
      <c r="A8896" s="4" t="s">
        <v>32285</v>
      </c>
      <c r="B8896" s="4" t="str">
        <f t="shared" si="138"/>
        <v>850990</v>
      </c>
      <c r="C8896" s="5" t="str">
        <f>VLOOKUP($A8896,HTS_Dec_25!$A$1:$E$11570,3,FALSE)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6" s="5" t="str">
        <f>VLOOKUP($A8896,HTS_Dec_25!$A$1:$E$11570,4,FALSE)</f>
        <v>Other.</v>
      </c>
      <c r="E8896" s="4" t="str">
        <f>VLOOKUP($A8896,HTS_Dec_25!$A$1:$E$11570,5,FALSE)</f>
        <v>3.4%</v>
      </c>
      <c r="F8896" s="4">
        <v>25</v>
      </c>
    </row>
    <row r="8897" spans="1:6" ht="172.8" x14ac:dyDescent="0.3">
      <c r="A8897" s="4" t="s">
        <v>32286</v>
      </c>
      <c r="B8897" s="4" t="str">
        <f t="shared" si="138"/>
        <v>850990</v>
      </c>
      <c r="C8897" s="5" t="str">
        <f>VLOOKUP($A8897,HTS_Dec_25!$A$1:$E$11570,3,FALSE)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7" s="5" t="str">
        <f>VLOOKUP($A8897,HTS_Dec_25!$A$1:$E$11570,4,FALSE)</f>
        <v>Housings.</v>
      </c>
      <c r="E8897" s="4" t="str">
        <f>VLOOKUP($A8897,HTS_Dec_25!$A$1:$E$11570,5,FALSE)</f>
        <v>4.2%</v>
      </c>
      <c r="F8897" s="4">
        <v>25</v>
      </c>
    </row>
    <row r="8898" spans="1:6" ht="172.8" x14ac:dyDescent="0.3">
      <c r="A8898" s="4" t="s">
        <v>32287</v>
      </c>
      <c r="B8898" s="4" t="str">
        <f t="shared" si="138"/>
        <v>850990</v>
      </c>
      <c r="C8898" s="5" t="str">
        <f>VLOOKUP($A8898,HTS_Dec_25!$A$1:$E$11570,3,FALSE)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8" s="5" t="str">
        <f>VLOOKUP($A8898,HTS_Dec_25!$A$1:$E$11570,4,FALSE)</f>
        <v>Other.</v>
      </c>
      <c r="E8898" s="4" t="str">
        <f>VLOOKUP($A8898,HTS_Dec_25!$A$1:$E$11570,5,FALSE)</f>
        <v>4.2%</v>
      </c>
      <c r="F8898" s="4">
        <v>25</v>
      </c>
    </row>
    <row r="8899" spans="1:6" ht="172.8" x14ac:dyDescent="0.3">
      <c r="A8899" s="4" t="s">
        <v>32288</v>
      </c>
      <c r="B8899" s="4" t="str">
        <f t="shared" ref="B8899:B8962" si="139">LEFT(A8899,6)</f>
        <v>851010</v>
      </c>
      <c r="C8899" s="5" t="str">
        <f>VLOOKUP($A8899,HTS_Dec_25!$A$1:$E$11570,3,FALSE)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Shavers </v>
      </c>
      <c r="D8899" s="5" t="str">
        <f>VLOOKUP($A8899,HTS_Dec_25!$A$1:$E$11570,4,FALSE)</f>
        <v>Shavers.</v>
      </c>
      <c r="E8899" s="4" t="str">
        <f>VLOOKUP($A8899,HTS_Dec_25!$A$1:$E$11570,5,FALSE)</f>
        <v>Free</v>
      </c>
      <c r="F8899" s="4">
        <v>7.5</v>
      </c>
    </row>
    <row r="8900" spans="1:6" ht="172.8" x14ac:dyDescent="0.3">
      <c r="A8900" s="4" t="s">
        <v>32289</v>
      </c>
      <c r="B8900" s="4" t="str">
        <f t="shared" si="139"/>
        <v>851020</v>
      </c>
      <c r="C8900" s="5" t="str">
        <f>VLOOKUP($A8900,HTS_Dec_25!$A$1:$E$11570,3,FALSE)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v>
      </c>
      <c r="D8900" s="5" t="str">
        <f>VLOOKUP($A8900,HTS_Dec_25!$A$1:$E$11570,4,FALSE)</f>
        <v>Hair clippers to be used for agricultural or horticultural purposes.</v>
      </c>
      <c r="E8900" s="4" t="str">
        <f>VLOOKUP($A8900,HTS_Dec_25!$A$1:$E$11570,5,FALSE)</f>
        <v>4%</v>
      </c>
      <c r="F8900" s="4">
        <v>25</v>
      </c>
    </row>
    <row r="8901" spans="1:6" ht="172.8" x14ac:dyDescent="0.3">
      <c r="A8901" s="4" t="s">
        <v>32290</v>
      </c>
      <c r="B8901" s="4" t="str">
        <f t="shared" si="139"/>
        <v>851020</v>
      </c>
      <c r="C8901" s="5" t="str">
        <f>VLOOKUP($A8901,HTS_Dec_25!$A$1:$E$11570,3,FALSE)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v>
      </c>
      <c r="D8901" s="5" t="str">
        <f>VLOOKUP($A8901,HTS_Dec_25!$A$1:$E$11570,4,FALSE)</f>
        <v>Other.</v>
      </c>
      <c r="E8901" s="4" t="str">
        <f>VLOOKUP($A8901,HTS_Dec_25!$A$1:$E$11570,5,FALSE)</f>
        <v>4%</v>
      </c>
      <c r="F8901" s="4">
        <v>25</v>
      </c>
    </row>
    <row r="8902" spans="1:6" ht="172.8" x14ac:dyDescent="0.3">
      <c r="A8902" s="4" t="s">
        <v>32291</v>
      </c>
      <c r="B8902" s="4" t="str">
        <f t="shared" si="139"/>
        <v>851090</v>
      </c>
      <c r="C8902" s="5" t="str">
        <f>VLOOKUP($A8902,HTS_Dec_25!$A$1:$E$11570,3,FALSE)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2" s="5" t="str">
        <f>VLOOKUP($A8902,HTS_Dec_25!$A$1:$E$11570,4,FALSE)</f>
        <v>Blades and cutting heads.</v>
      </c>
      <c r="E8902" s="4" t="str">
        <f>VLOOKUP($A8902,HTS_Dec_25!$A$1:$E$11570,5,FALSE)</f>
        <v>Free</v>
      </c>
      <c r="F8902" s="4">
        <v>25</v>
      </c>
    </row>
    <row r="8903" spans="1:6" ht="172.8" x14ac:dyDescent="0.3">
      <c r="A8903" s="4" t="s">
        <v>32292</v>
      </c>
      <c r="B8903" s="4" t="str">
        <f t="shared" si="139"/>
        <v>851090</v>
      </c>
      <c r="C8903" s="5" t="str">
        <f>VLOOKUP($A8903,HTS_Dec_25!$A$1:$E$11570,3,FALSE)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3" s="5" t="str">
        <f>VLOOKUP($A8903,HTS_Dec_25!$A$1:$E$11570,4,FALSE)</f>
        <v>Other parts of shavers.</v>
      </c>
      <c r="E8903" s="4" t="str">
        <f>VLOOKUP($A8903,HTS_Dec_25!$A$1:$E$11570,5,FALSE)</f>
        <v>Free</v>
      </c>
      <c r="F8903" s="4">
        <v>25</v>
      </c>
    </row>
    <row r="8904" spans="1:6" ht="172.8" x14ac:dyDescent="0.3">
      <c r="A8904" s="4" t="s">
        <v>32293</v>
      </c>
      <c r="B8904" s="4" t="str">
        <f t="shared" si="139"/>
        <v>851090</v>
      </c>
      <c r="C8904" s="5" t="str">
        <f>VLOOKUP($A8904,HTS_Dec_25!$A$1:$E$11570,3,FALSE)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4" s="5" t="str">
        <f>VLOOKUP($A8904,HTS_Dec_25!$A$1:$E$11570,4,FALSE)</f>
        <v>Parts of hair clippers to be used for agricultural or horticultural purposes.</v>
      </c>
      <c r="E8904" s="4" t="str">
        <f>VLOOKUP($A8904,HTS_Dec_25!$A$1:$E$11570,5,FALSE)</f>
        <v>4%</v>
      </c>
      <c r="F8904" s="4">
        <v>25</v>
      </c>
    </row>
    <row r="8905" spans="1:6" ht="172.8" x14ac:dyDescent="0.3">
      <c r="A8905" s="4" t="s">
        <v>32294</v>
      </c>
      <c r="B8905" s="4" t="str">
        <f t="shared" si="139"/>
        <v>851090</v>
      </c>
      <c r="C8905" s="5" t="str">
        <f>VLOOKUP($A8905,HTS_Dec_25!$A$1:$E$11570,3,FALSE)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5" s="5" t="str">
        <f>VLOOKUP($A8905,HTS_Dec_25!$A$1:$E$11570,4,FALSE)</f>
        <v>Other parts of hair clippers.</v>
      </c>
      <c r="E8905" s="4" t="str">
        <f>VLOOKUP($A8905,HTS_Dec_25!$A$1:$E$11570,5,FALSE)</f>
        <v>4%</v>
      </c>
      <c r="F8905" s="4">
        <v>25</v>
      </c>
    </row>
    <row r="8906" spans="1:6" ht="172.8" x14ac:dyDescent="0.3">
      <c r="A8906" s="4" t="s">
        <v>32295</v>
      </c>
      <c r="B8906" s="4" t="str">
        <f t="shared" si="139"/>
        <v>851090</v>
      </c>
      <c r="C8906" s="5" t="str">
        <f>VLOOKUP($A8906,HTS_Dec_25!$A$1:$E$11570,3,FALSE)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6" s="5" t="str">
        <f>VLOOKUP($A8906,HTS_Dec_25!$A$1:$E$11570,4,FALSE)</f>
        <v>Other.</v>
      </c>
      <c r="E8906" s="4" t="str">
        <f>VLOOKUP($A8906,HTS_Dec_25!$A$1:$E$11570,5,FALSE)</f>
        <v>4.2%</v>
      </c>
      <c r="F8906" s="4">
        <v>25</v>
      </c>
    </row>
    <row r="8907" spans="1:6" ht="244.8" x14ac:dyDescent="0.3">
      <c r="A8907" s="4" t="s">
        <v>32296</v>
      </c>
      <c r="B8907" s="4" t="str">
        <f t="shared" si="139"/>
        <v>851110</v>
      </c>
      <c r="C8907" s="5" t="str">
        <f>VLOOKUP($A8907,HTS_Dec_25!$A$1:$E$11570,3,FALSE)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 </v>
      </c>
      <c r="D8907" s="5" t="str">
        <f>VLOOKUP($A8907,HTS_Dec_25!$A$1:$E$11570,4,FALSE)</f>
        <v>Spark plugs.</v>
      </c>
      <c r="E8907" s="4" t="str">
        <f>VLOOKUP($A8907,HTS_Dec_25!$A$1:$E$11570,5,FALSE)</f>
        <v>2.5%</v>
      </c>
      <c r="F8907" s="4">
        <v>25</v>
      </c>
    </row>
    <row r="8908" spans="1:6" ht="259.2" x14ac:dyDescent="0.3">
      <c r="A8908" s="4" t="s">
        <v>32297</v>
      </c>
      <c r="B8908" s="4" t="str">
        <f t="shared" si="139"/>
        <v>851120</v>
      </c>
      <c r="C8908" s="5" t="str">
        <f>VLOOKUP($A8908,HTS_Dec_25!$A$1:$E$11570,3,FALSE)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Ignition magnetos; magneto-dynamos; magnetic flywheels </v>
      </c>
      <c r="D8908" s="5" t="str">
        <f>VLOOKUP($A8908,HTS_Dec_25!$A$1:$E$11570,4,FALSE)</f>
        <v>Ignition magnetos; magneto-dynamos; magnetic flywheels.</v>
      </c>
      <c r="E8908" s="4" t="str">
        <f>VLOOKUP($A8908,HTS_Dec_25!$A$1:$E$11570,5,FALSE)</f>
        <v>2.5%</v>
      </c>
      <c r="F8908" s="4">
        <v>25</v>
      </c>
    </row>
    <row r="8909" spans="1:6" ht="259.2" x14ac:dyDescent="0.3">
      <c r="A8909" s="4" t="s">
        <v>32298</v>
      </c>
      <c r="B8909" s="4" t="str">
        <f t="shared" si="139"/>
        <v>851130</v>
      </c>
      <c r="C8909" s="5" t="str">
        <f>VLOOKUP($A8909,HTS_Dec_25!$A$1:$E$11570,3,FALSE)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 </v>
      </c>
      <c r="D8909" s="5" t="str">
        <f>VLOOKUP($A8909,HTS_Dec_25!$A$1:$E$11570,4,FALSE)</f>
        <v>Distributors; ignition coils.</v>
      </c>
      <c r="E8909" s="4" t="str">
        <f>VLOOKUP($A8909,HTS_Dec_25!$A$1:$E$11570,5,FALSE)</f>
        <v>2.5%</v>
      </c>
      <c r="F8909" s="4">
        <v>25</v>
      </c>
    </row>
    <row r="8910" spans="1:6" ht="259.2" x14ac:dyDescent="0.3">
      <c r="A8910" s="4" t="s">
        <v>32299</v>
      </c>
      <c r="B8910" s="4" t="str">
        <f t="shared" si="139"/>
        <v>851140</v>
      </c>
      <c r="C8910" s="5" t="str">
        <f>VLOOKUP($A8910,HTS_Dec_25!$A$1:$E$11570,3,FALSE)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 </v>
      </c>
      <c r="D8910" s="5" t="str">
        <f>VLOOKUP($A8910,HTS_Dec_25!$A$1:$E$11570,4,FALSE)</f>
        <v>Starter motors and dual purpose starter-generators.</v>
      </c>
      <c r="E8910" s="4" t="str">
        <f>VLOOKUP($A8910,HTS_Dec_25!$A$1:$E$11570,5,FALSE)</f>
        <v>2.5%</v>
      </c>
      <c r="F8910" s="4">
        <v>25</v>
      </c>
    </row>
    <row r="8911" spans="1:6" ht="244.8" x14ac:dyDescent="0.3">
      <c r="A8911" s="4" t="s">
        <v>32300</v>
      </c>
      <c r="B8911" s="4" t="str">
        <f t="shared" si="139"/>
        <v>851150</v>
      </c>
      <c r="C8911" s="5" t="str">
        <f>VLOOKUP($A8911,HTS_Dec_25!$A$1:$E$11570,3,FALSE)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 </v>
      </c>
      <c r="D8911" s="5" t="str">
        <f>VLOOKUP($A8911,HTS_Dec_25!$A$1:$E$11570,4,FALSE)</f>
        <v>Other generators.</v>
      </c>
      <c r="E8911" s="4" t="str">
        <f>VLOOKUP($A8911,HTS_Dec_25!$A$1:$E$11570,5,FALSE)</f>
        <v>2.5%</v>
      </c>
      <c r="F8911" s="4">
        <v>25</v>
      </c>
    </row>
    <row r="8912" spans="1:6" ht="244.8" x14ac:dyDescent="0.3">
      <c r="A8912" s="4" t="s">
        <v>32301</v>
      </c>
      <c r="B8912" s="4" t="str">
        <f t="shared" si="139"/>
        <v>851180</v>
      </c>
      <c r="C8912" s="5" t="str">
        <f>VLOOKUP($A8912,HTS_Dec_25!$A$1:$E$11570,3,FALSE)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2" s="5" t="str">
        <f>VLOOKUP($A8912,HTS_Dec_25!$A$1:$E$11570,4,FALSE)</f>
        <v>Designed for use on 6, 12 or 24 v systems.</v>
      </c>
      <c r="E8912" s="4" t="str">
        <f>VLOOKUP($A8912,HTS_Dec_25!$A$1:$E$11570,5,FALSE)</f>
        <v>2.5%</v>
      </c>
      <c r="F8912" s="4">
        <v>25</v>
      </c>
    </row>
    <row r="8913" spans="1:6" ht="244.8" x14ac:dyDescent="0.3">
      <c r="A8913" s="4" t="s">
        <v>32302</v>
      </c>
      <c r="B8913" s="4" t="str">
        <f t="shared" si="139"/>
        <v>851180</v>
      </c>
      <c r="C8913" s="5" t="str">
        <f>VLOOKUP($A8913,HTS_Dec_25!$A$1:$E$11570,3,FALSE)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3" s="5" t="str">
        <f>VLOOKUP($A8913,HTS_Dec_25!$A$1:$E$11570,4,FALSE)</f>
        <v>Other.</v>
      </c>
      <c r="E8913" s="4" t="str">
        <f>VLOOKUP($A8913,HTS_Dec_25!$A$1:$E$11570,5,FALSE)</f>
        <v>Free</v>
      </c>
      <c r="F8913" s="4">
        <v>25</v>
      </c>
    </row>
    <row r="8914" spans="1:6" ht="244.8" x14ac:dyDescent="0.3">
      <c r="A8914" s="4" t="s">
        <v>32303</v>
      </c>
      <c r="B8914" s="4" t="str">
        <f t="shared" si="139"/>
        <v>851180</v>
      </c>
      <c r="C8914" s="5" t="str">
        <f>VLOOKUP($A8914,HTS_Dec_25!$A$1:$E$11570,3,FALSE)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4" s="5" t="str">
        <f>VLOOKUP($A8914,HTS_Dec_25!$A$1:$E$11570,4,FALSE)</f>
        <v>Other.</v>
      </c>
      <c r="E8914" s="4" t="str">
        <f>VLOOKUP($A8914,HTS_Dec_25!$A$1:$E$11570,5,FALSE)</f>
        <v>2.5%</v>
      </c>
      <c r="F8914" s="4">
        <v>25</v>
      </c>
    </row>
    <row r="8915" spans="1:6" ht="244.8" x14ac:dyDescent="0.3">
      <c r="A8915" s="4" t="s">
        <v>32304</v>
      </c>
      <c r="B8915" s="4" t="str">
        <f t="shared" si="139"/>
        <v>851190</v>
      </c>
      <c r="C8915" s="5" t="str">
        <f>VLOOKUP($A8915,HTS_Dec_25!$A$1:$E$11570,3,FALSE)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5" s="5" t="str">
        <f>VLOOKUP($A8915,HTS_Dec_25!$A$1:$E$11570,4,FALSE)</f>
        <v>Designed for use on 6, 12 or 24 v systems.</v>
      </c>
      <c r="E8915" s="4" t="str">
        <f>VLOOKUP($A8915,HTS_Dec_25!$A$1:$E$11570,5,FALSE)</f>
        <v>3.1%</v>
      </c>
      <c r="F8915" s="4">
        <v>25</v>
      </c>
    </row>
    <row r="8916" spans="1:6" ht="244.8" x14ac:dyDescent="0.3">
      <c r="A8916" s="4" t="s">
        <v>32305</v>
      </c>
      <c r="B8916" s="4" t="str">
        <f t="shared" si="139"/>
        <v>851190</v>
      </c>
      <c r="C8916" s="5" t="str">
        <f>VLOOKUP($A8916,HTS_Dec_25!$A$1:$E$11570,3,FALSE)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6" s="5" t="str">
        <f>VLOOKUP($A8916,HTS_Dec_25!$A$1:$E$11570,4,FALSE)</f>
        <v>Other.</v>
      </c>
      <c r="E8916" s="4" t="str">
        <f>VLOOKUP($A8916,HTS_Dec_25!$A$1:$E$11570,5,FALSE)</f>
        <v>Free</v>
      </c>
      <c r="F8916" s="4">
        <v>25</v>
      </c>
    </row>
    <row r="8917" spans="1:6" ht="244.8" x14ac:dyDescent="0.3">
      <c r="A8917" s="4" t="s">
        <v>32306</v>
      </c>
      <c r="B8917" s="4" t="str">
        <f t="shared" si="139"/>
        <v>851190</v>
      </c>
      <c r="C8917" s="5" t="str">
        <f>VLOOKUP($A8917,HTS_Dec_25!$A$1:$E$11570,3,FALSE)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7" s="5" t="str">
        <f>VLOOKUP($A8917,HTS_Dec_25!$A$1:$E$11570,4,FALSE)</f>
        <v>Other parts.</v>
      </c>
      <c r="E8917" s="4" t="str">
        <f>VLOOKUP($A8917,HTS_Dec_25!$A$1:$E$11570,5,FALSE)</f>
        <v>2.5%</v>
      </c>
      <c r="F8917" s="4">
        <v>25</v>
      </c>
    </row>
    <row r="8918" spans="1:6" ht="201.6" x14ac:dyDescent="0.3">
      <c r="A8918" s="4" t="s">
        <v>32307</v>
      </c>
      <c r="B8918" s="4" t="str">
        <f t="shared" si="139"/>
        <v>851210</v>
      </c>
      <c r="C8918" s="5" t="str">
        <f>VLOOKUP($A8918,HTS_Dec_25!$A$1:$E$11570,3,FALSE)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v>
      </c>
      <c r="D8918" s="5" t="str">
        <f>VLOOKUP($A8918,HTS_Dec_25!$A$1:$E$11570,4,FALSE)</f>
        <v>Lighting equipment.</v>
      </c>
      <c r="E8918" s="4" t="str">
        <f>VLOOKUP($A8918,HTS_Dec_25!$A$1:$E$11570,5,FALSE)</f>
        <v>Free</v>
      </c>
      <c r="F8918" s="4">
        <v>7.5</v>
      </c>
    </row>
    <row r="8919" spans="1:6" ht="201.6" x14ac:dyDescent="0.3">
      <c r="A8919" s="4" t="s">
        <v>32308</v>
      </c>
      <c r="B8919" s="4" t="str">
        <f t="shared" si="139"/>
        <v>851210</v>
      </c>
      <c r="C8919" s="5" t="str">
        <f>VLOOKUP($A8919,HTS_Dec_25!$A$1:$E$11570,3,FALSE)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v>
      </c>
      <c r="D8919" s="5" t="str">
        <f>VLOOKUP($A8919,HTS_Dec_25!$A$1:$E$11570,4,FALSE)</f>
        <v>Visual signaling equipment.</v>
      </c>
      <c r="E8919" s="4" t="str">
        <f>VLOOKUP($A8919,HTS_Dec_25!$A$1:$E$11570,5,FALSE)</f>
        <v>2.7%</v>
      </c>
      <c r="F8919" s="4">
        <v>7.5</v>
      </c>
    </row>
    <row r="8920" spans="1:6" ht="201.6" x14ac:dyDescent="0.3">
      <c r="A8920" s="4" t="s">
        <v>32309</v>
      </c>
      <c r="B8920" s="4" t="str">
        <f t="shared" si="139"/>
        <v>851220</v>
      </c>
      <c r="C8920" s="5" t="str">
        <f>VLOOKUP($A8920,HTS_Dec_25!$A$1:$E$11570,3,FALSE)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v>
      </c>
      <c r="D8920" s="5" t="str">
        <f>VLOOKUP($A8920,HTS_Dec_25!$A$1:$E$11570,4,FALSE)</f>
        <v>Lighting equipment.</v>
      </c>
      <c r="E8920" s="4" t="str">
        <f>VLOOKUP($A8920,HTS_Dec_25!$A$1:$E$11570,5,FALSE)</f>
        <v>Free</v>
      </c>
      <c r="F8920" s="4">
        <v>25</v>
      </c>
    </row>
    <row r="8921" spans="1:6" ht="201.6" x14ac:dyDescent="0.3">
      <c r="A8921" s="4" t="s">
        <v>32310</v>
      </c>
      <c r="B8921" s="4" t="str">
        <f t="shared" si="139"/>
        <v>851220</v>
      </c>
      <c r="C8921" s="5" t="str">
        <f>VLOOKUP($A8921,HTS_Dec_25!$A$1:$E$11570,3,FALSE)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v>
      </c>
      <c r="D8921" s="5" t="str">
        <f>VLOOKUP($A8921,HTS_Dec_25!$A$1:$E$11570,4,FALSE)</f>
        <v>Visual signaling equipment.</v>
      </c>
      <c r="E8921" s="4" t="str">
        <f>VLOOKUP($A8921,HTS_Dec_25!$A$1:$E$11570,5,FALSE)</f>
        <v>2.5%</v>
      </c>
      <c r="F8921" s="4">
        <v>25</v>
      </c>
    </row>
    <row r="8922" spans="1:6" ht="201.6" x14ac:dyDescent="0.3">
      <c r="A8922" s="4" t="s">
        <v>32311</v>
      </c>
      <c r="B8922" s="4" t="str">
        <f t="shared" si="139"/>
        <v>851230</v>
      </c>
      <c r="C8922" s="5" t="str">
        <f>VLOOKUP($A8922,HTS_Dec_25!$A$1:$E$11570,3,FALSE)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Sound signaling equipment </v>
      </c>
      <c r="D8922" s="5" t="str">
        <f>VLOOKUP($A8922,HTS_Dec_25!$A$1:$E$11570,4,FALSE)</f>
        <v>Sound signaling equipment.</v>
      </c>
      <c r="E8922" s="4" t="str">
        <f>VLOOKUP($A8922,HTS_Dec_25!$A$1:$E$11570,5,FALSE)</f>
        <v>2.5%</v>
      </c>
      <c r="F8922" s="4">
        <v>25</v>
      </c>
    </row>
    <row r="8923" spans="1:6" ht="201.6" x14ac:dyDescent="0.3">
      <c r="A8923" s="4" t="s">
        <v>32312</v>
      </c>
      <c r="B8923" s="4" t="str">
        <f t="shared" si="139"/>
        <v>851240</v>
      </c>
      <c r="C8923" s="5" t="str">
        <f>VLOOKUP($A8923,HTS_Dec_25!$A$1:$E$11570,3,FALSE)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v>
      </c>
      <c r="D8923" s="5" t="str">
        <f>VLOOKUP($A8923,HTS_Dec_25!$A$1:$E$11570,4,FALSE)</f>
        <v>Defrosters and demisters.</v>
      </c>
      <c r="E8923" s="4" t="str">
        <f>VLOOKUP($A8923,HTS_Dec_25!$A$1:$E$11570,5,FALSE)</f>
        <v>2.5%</v>
      </c>
      <c r="F8923" s="4">
        <v>25</v>
      </c>
    </row>
    <row r="8924" spans="1:6" ht="201.6" x14ac:dyDescent="0.3">
      <c r="A8924" s="4" t="s">
        <v>32313</v>
      </c>
      <c r="B8924" s="4" t="str">
        <f t="shared" si="139"/>
        <v>851240</v>
      </c>
      <c r="C8924" s="5" t="str">
        <f>VLOOKUP($A8924,HTS_Dec_25!$A$1:$E$11570,3,FALSE)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v>
      </c>
      <c r="D8924" s="5" t="str">
        <f>VLOOKUP($A8924,HTS_Dec_25!$A$1:$E$11570,4,FALSE)</f>
        <v>Windshield wipers.</v>
      </c>
      <c r="E8924" s="4" t="str">
        <f>VLOOKUP($A8924,HTS_Dec_25!$A$1:$E$11570,5,FALSE)</f>
        <v>2.5%</v>
      </c>
      <c r="F8924" s="4">
        <v>25</v>
      </c>
    </row>
    <row r="8925" spans="1:6" ht="187.2" x14ac:dyDescent="0.3">
      <c r="A8925" s="4" t="s">
        <v>32314</v>
      </c>
      <c r="B8925" s="4" t="str">
        <f t="shared" si="139"/>
        <v>851290</v>
      </c>
      <c r="C8925" s="5" t="str">
        <f>VLOOKUP($A8925,HTS_Dec_25!$A$1:$E$11570,3,FALSE)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5" s="5" t="str">
        <f>VLOOKUP($A8925,HTS_Dec_25!$A$1:$E$11570,4,FALSE)</f>
        <v>Of signaling equipment.</v>
      </c>
      <c r="E8925" s="4" t="str">
        <f>VLOOKUP($A8925,HTS_Dec_25!$A$1:$E$11570,5,FALSE)</f>
        <v>2.5%</v>
      </c>
      <c r="F8925" s="4">
        <v>25</v>
      </c>
    </row>
    <row r="8926" spans="1:6" ht="187.2" x14ac:dyDescent="0.3">
      <c r="A8926" s="4" t="s">
        <v>32315</v>
      </c>
      <c r="B8926" s="4" t="str">
        <f t="shared" si="139"/>
        <v>851290</v>
      </c>
      <c r="C8926" s="5" t="str">
        <f>VLOOKUP($A8926,HTS_Dec_25!$A$1:$E$11570,3,FALSE)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6" s="5" t="str">
        <f>VLOOKUP($A8926,HTS_Dec_25!$A$1:$E$11570,4,FALSE)</f>
        <v>Of a kind used on bicycles.</v>
      </c>
      <c r="E8926" s="4" t="str">
        <f>VLOOKUP($A8926,HTS_Dec_25!$A$1:$E$11570,5,FALSE)</f>
        <v>Free</v>
      </c>
      <c r="F8926" s="4">
        <v>25</v>
      </c>
    </row>
    <row r="8927" spans="1:6" ht="187.2" x14ac:dyDescent="0.3">
      <c r="A8927" s="4" t="s">
        <v>32316</v>
      </c>
      <c r="B8927" s="4" t="str">
        <f t="shared" si="139"/>
        <v>851290</v>
      </c>
      <c r="C8927" s="5" t="str">
        <f>VLOOKUP($A8927,HTS_Dec_25!$A$1:$E$11570,3,FALSE)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7" s="5" t="str">
        <f>VLOOKUP($A8927,HTS_Dec_25!$A$1:$E$11570,4,FALSE)</f>
        <v>Other.</v>
      </c>
      <c r="E8927" s="4" t="str">
        <f>VLOOKUP($A8927,HTS_Dec_25!$A$1:$E$11570,5,FALSE)</f>
        <v>Free</v>
      </c>
      <c r="F8927" s="4">
        <v>25</v>
      </c>
    </row>
    <row r="8928" spans="1:6" ht="187.2" x14ac:dyDescent="0.3">
      <c r="A8928" s="4" t="s">
        <v>32317</v>
      </c>
      <c r="B8928" s="4" t="str">
        <f t="shared" si="139"/>
        <v>851290</v>
      </c>
      <c r="C8928" s="5" t="str">
        <f>VLOOKUP($A8928,HTS_Dec_25!$A$1:$E$11570,3,FALSE)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8" s="5" t="str">
        <f>VLOOKUP($A8928,HTS_Dec_25!$A$1:$E$11570,4,FALSE)</f>
        <v>Of defrosters and demisters.</v>
      </c>
      <c r="E8928" s="4" t="str">
        <f>VLOOKUP($A8928,HTS_Dec_25!$A$1:$E$11570,5,FALSE)</f>
        <v>2.5%</v>
      </c>
      <c r="F8928" s="4">
        <v>25</v>
      </c>
    </row>
    <row r="8929" spans="1:6" ht="187.2" x14ac:dyDescent="0.3">
      <c r="A8929" s="4" t="s">
        <v>32318</v>
      </c>
      <c r="B8929" s="4" t="str">
        <f t="shared" si="139"/>
        <v>851290</v>
      </c>
      <c r="C8929" s="5" t="str">
        <f>VLOOKUP($A8929,HTS_Dec_25!$A$1:$E$11570,3,FALSE)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9" s="5" t="str">
        <f>VLOOKUP($A8929,HTS_Dec_25!$A$1:$E$11570,4,FALSE)</f>
        <v>Other.</v>
      </c>
      <c r="E8929" s="4" t="str">
        <f>VLOOKUP($A8929,HTS_Dec_25!$A$1:$E$11570,5,FALSE)</f>
        <v>2.5%</v>
      </c>
      <c r="F8929" s="4">
        <v>25</v>
      </c>
    </row>
    <row r="8930" spans="1:6" ht="187.2" x14ac:dyDescent="0.3">
      <c r="A8930" s="4" t="s">
        <v>32319</v>
      </c>
      <c r="B8930" s="4" t="str">
        <f t="shared" si="139"/>
        <v>851390</v>
      </c>
      <c r="C8930" s="5" t="str">
        <f>VLOOKUP($A8930,HTS_Dec_25!$A$1:$E$11570,3,FALSE)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v>
      </c>
      <c r="D8930" s="5" t="str">
        <f>VLOOKUP($A8930,HTS_Dec_25!$A$1:$E$11570,4,FALSE)</f>
        <v>Of flashlights.</v>
      </c>
      <c r="E8930" s="4" t="str">
        <f>VLOOKUP($A8930,HTS_Dec_25!$A$1:$E$11570,5,FALSE)</f>
        <v>12.5%</v>
      </c>
      <c r="F8930" s="4">
        <v>25</v>
      </c>
    </row>
    <row r="8931" spans="1:6" ht="187.2" x14ac:dyDescent="0.3">
      <c r="A8931" s="4" t="s">
        <v>32320</v>
      </c>
      <c r="B8931" s="4" t="str">
        <f t="shared" si="139"/>
        <v>851390</v>
      </c>
      <c r="C8931" s="5" t="str">
        <f>VLOOKUP($A8931,HTS_Dec_25!$A$1:$E$11570,3,FALSE)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v>
      </c>
      <c r="D8931" s="5" t="str">
        <f>VLOOKUP($A8931,HTS_Dec_25!$A$1:$E$11570,4,FALSE)</f>
        <v>Other.</v>
      </c>
      <c r="E8931" s="4" t="str">
        <f>VLOOKUP($A8931,HTS_Dec_25!$A$1:$E$11570,5,FALSE)</f>
        <v>3.5%</v>
      </c>
      <c r="F8931" s="4">
        <v>25</v>
      </c>
    </row>
    <row r="8932" spans="1:6" ht="216" x14ac:dyDescent="0.3">
      <c r="A8932" s="4" t="s">
        <v>32321</v>
      </c>
      <c r="B8932" s="4" t="str">
        <f t="shared" si="139"/>
        <v>851411</v>
      </c>
      <c r="C8932" s="5" t="str">
        <f>VLOOKUP($A8932,HTS_Dec_25!$A$1:$E$11570,3,FALSE)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v>
      </c>
      <c r="D8932" s="5" t="str">
        <f>VLOOKUP($A8932,HTS_Dec_25!$A$1:$E$11570,4,FALSE)</f>
        <v>Hot isostatic presses.</v>
      </c>
      <c r="E8932" s="4" t="str">
        <f>VLOOKUP($A8932,HTS_Dec_25!$A$1:$E$11570,5,FALSE)</f>
        <v>Free</v>
      </c>
      <c r="F8932" s="4">
        <v>25</v>
      </c>
    </row>
    <row r="8933" spans="1:6" ht="216" x14ac:dyDescent="0.3">
      <c r="A8933" s="4" t="s">
        <v>32322</v>
      </c>
      <c r="B8933" s="4" t="str">
        <f t="shared" si="139"/>
        <v>851419</v>
      </c>
      <c r="C8933" s="5" t="str">
        <f>VLOOKUP($A8933,HTS_Dec_25!$A$1:$E$11570,3,FALSE)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v>
      </c>
      <c r="D8933" s="5" t="str">
        <f>VLOOKUP($A8933,HTS_Dec_25!$A$1:$E$11570,4,FALSE)</f>
        <v>Other.</v>
      </c>
      <c r="E8933" s="4" t="str">
        <f>VLOOKUP($A8933,HTS_Dec_25!$A$1:$E$11570,5,FALSE)</f>
        <v>Free</v>
      </c>
      <c r="F8933" s="4">
        <v>25</v>
      </c>
    </row>
    <row r="8934" spans="1:6" ht="230.4" x14ac:dyDescent="0.3">
      <c r="A8934" s="4" t="s">
        <v>32323</v>
      </c>
      <c r="B8934" s="4" t="str">
        <f t="shared" si="139"/>
        <v>851420</v>
      </c>
      <c r="C8934" s="5" t="str">
        <f>VLOOKUP($A8934,HTS_Dec_25!$A$1:$E$11570,3,FALSE)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4" s="5" t="str">
        <f>VLOOKUP($A8934,HTS_Dec_25!$A$1:$E$11570,4,FALSE)</f>
        <v>For making hot drinks, or for cooking or heating food.</v>
      </c>
      <c r="E8934" s="4" t="str">
        <f>VLOOKUP($A8934,HTS_Dec_25!$A$1:$E$11570,5,FALSE)</f>
        <v>4%</v>
      </c>
      <c r="F8934" s="4">
        <v>25</v>
      </c>
    </row>
    <row r="8935" spans="1:6" ht="230.4" x14ac:dyDescent="0.3">
      <c r="A8935" s="4" t="s">
        <v>32324</v>
      </c>
      <c r="B8935" s="4" t="str">
        <f t="shared" si="139"/>
        <v>851420</v>
      </c>
      <c r="C8935" s="5" t="str">
        <f>VLOOKUP($A8935,HTS_Dec_25!$A$1:$E$11570,3,FALSE)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5" s="5" t="str">
        <f>VLOOKUP($A8935,HTS_Dec_25!$A$1:$E$11570,4,FALSE)</f>
        <v>Other.</v>
      </c>
      <c r="E8935" s="4" t="str">
        <f>VLOOKUP($A8935,HTS_Dec_25!$A$1:$E$11570,5,FALSE)</f>
        <v>4.2%</v>
      </c>
      <c r="F8935" s="4">
        <v>25</v>
      </c>
    </row>
    <row r="8936" spans="1:6" ht="230.4" x14ac:dyDescent="0.3">
      <c r="A8936" s="4" t="s">
        <v>32325</v>
      </c>
      <c r="B8936" s="4" t="str">
        <f t="shared" si="139"/>
        <v>851420</v>
      </c>
      <c r="C8936" s="5" t="str">
        <f>VLOOKUP($A8936,HTS_Dec_25!$A$1:$E$11570,3,FALSE)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6" s="5" t="str">
        <f>VLOOKUP($A8936,HTS_Dec_25!$A$1:$E$11570,4,FALSE)</f>
        <v>Other.</v>
      </c>
      <c r="E8936" s="4" t="str">
        <f>VLOOKUP($A8936,HTS_Dec_25!$A$1:$E$11570,5,FALSE)</f>
        <v>Free</v>
      </c>
      <c r="F8936" s="4">
        <v>25</v>
      </c>
    </row>
    <row r="8937" spans="1:6" ht="216" x14ac:dyDescent="0.3">
      <c r="A8937" s="4" t="s">
        <v>32326</v>
      </c>
      <c r="B8937" s="4" t="str">
        <f t="shared" si="139"/>
        <v>851431</v>
      </c>
      <c r="C8937" s="5" t="str">
        <f>VLOOKUP($A8937,HTS_Dec_25!$A$1:$E$11570,3,FALSE)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v>
      </c>
      <c r="D8937" s="5" t="str">
        <f>VLOOKUP($A8937,HTS_Dec_25!$A$1:$E$11570,4,FALSE)</f>
        <v>Of a kind used solely or principally for the manufacture of printed circuits or printed circuit assemblies.</v>
      </c>
      <c r="E8937" s="4" t="str">
        <f>VLOOKUP($A8937,HTS_Dec_25!$A$1:$E$11570,5,FALSE)</f>
        <v>Free</v>
      </c>
      <c r="F8937" s="4">
        <v>25</v>
      </c>
    </row>
    <row r="8938" spans="1:6" ht="216" x14ac:dyDescent="0.3">
      <c r="A8938" s="4" t="s">
        <v>32327</v>
      </c>
      <c r="B8938" s="4" t="str">
        <f t="shared" si="139"/>
        <v>851431</v>
      </c>
      <c r="C8938" s="5" t="str">
        <f>VLOOKUP($A8938,HTS_Dec_25!$A$1:$E$11570,3,FALSE)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v>
      </c>
      <c r="D8938" s="5" t="str">
        <f>VLOOKUP($A8938,HTS_Dec_25!$A$1:$E$11570,4,FALSE)</f>
        <v>Other.</v>
      </c>
      <c r="E8938" s="4" t="str">
        <f>VLOOKUP($A8938,HTS_Dec_25!$A$1:$E$11570,5,FALSE)</f>
        <v>1.3%</v>
      </c>
      <c r="F8938" s="4">
        <v>25</v>
      </c>
    </row>
    <row r="8939" spans="1:6" ht="230.4" x14ac:dyDescent="0.3">
      <c r="A8939" s="4" t="s">
        <v>32328</v>
      </c>
      <c r="B8939" s="4" t="str">
        <f t="shared" si="139"/>
        <v>851432</v>
      </c>
      <c r="C8939" s="5" t="str">
        <f>VLOOKUP($A8939,HTS_Dec_25!$A$1:$E$11570,3,FALSE)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v>
      </c>
      <c r="D8939" s="5" t="str">
        <f>VLOOKUP($A8939,HTS_Dec_25!$A$1:$E$11570,4,FALSE)</f>
        <v>Of a kind used solely or principally for the manufacture of printed circuits or printed circuit assemblies.</v>
      </c>
      <c r="E8939" s="4" t="str">
        <f>VLOOKUP($A8939,HTS_Dec_25!$A$1:$E$11570,5,FALSE)</f>
        <v>Free</v>
      </c>
      <c r="F8939" s="4">
        <v>25</v>
      </c>
    </row>
    <row r="8940" spans="1:6" ht="230.4" x14ac:dyDescent="0.3">
      <c r="A8940" s="4" t="s">
        <v>32329</v>
      </c>
      <c r="B8940" s="4" t="str">
        <f t="shared" si="139"/>
        <v>851432</v>
      </c>
      <c r="C8940" s="5" t="str">
        <f>VLOOKUP($A8940,HTS_Dec_25!$A$1:$E$11570,3,FALSE)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v>
      </c>
      <c r="D8940" s="5" t="str">
        <f>VLOOKUP($A8940,HTS_Dec_25!$A$1:$E$11570,4,FALSE)</f>
        <v>Other.</v>
      </c>
      <c r="E8940" s="4" t="str">
        <f>VLOOKUP($A8940,HTS_Dec_25!$A$1:$E$11570,5,FALSE)</f>
        <v>1.3%</v>
      </c>
      <c r="F8940" s="4">
        <v>25</v>
      </c>
    </row>
    <row r="8941" spans="1:6" ht="216" x14ac:dyDescent="0.3">
      <c r="A8941" s="4" t="s">
        <v>32330</v>
      </c>
      <c r="B8941" s="4" t="str">
        <f t="shared" si="139"/>
        <v>851439</v>
      </c>
      <c r="C8941" s="5" t="str">
        <f>VLOOKUP($A8941,HTS_Dec_25!$A$1:$E$11570,3,FALSE)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v>
      </c>
      <c r="D8941" s="5" t="str">
        <f>VLOOKUP($A8941,HTS_Dec_25!$A$1:$E$11570,4,FALSE)</f>
        <v>Of a kind used solely or principally for the manufacture of printed circuits or printed circuit assemblies.</v>
      </c>
      <c r="E8941" s="4" t="str">
        <f>VLOOKUP($A8941,HTS_Dec_25!$A$1:$E$11570,5,FALSE)</f>
        <v>Free</v>
      </c>
      <c r="F8941" s="4">
        <v>25</v>
      </c>
    </row>
    <row r="8942" spans="1:6" ht="216" x14ac:dyDescent="0.3">
      <c r="A8942" s="4" t="s">
        <v>32331</v>
      </c>
      <c r="B8942" s="4" t="str">
        <f t="shared" si="139"/>
        <v>851439</v>
      </c>
      <c r="C8942" s="5" t="str">
        <f>VLOOKUP($A8942,HTS_Dec_25!$A$1:$E$11570,3,FALSE)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v>
      </c>
      <c r="D8942" s="5" t="str">
        <f>VLOOKUP($A8942,HTS_Dec_25!$A$1:$E$11570,4,FALSE)</f>
        <v>Other.</v>
      </c>
      <c r="E8942" s="4" t="str">
        <f>VLOOKUP($A8942,HTS_Dec_25!$A$1:$E$11570,5,FALSE)</f>
        <v>1.3%</v>
      </c>
      <c r="F8942" s="4">
        <v>25</v>
      </c>
    </row>
    <row r="8943" spans="1:6" ht="230.4" x14ac:dyDescent="0.3">
      <c r="A8943" s="4" t="s">
        <v>32332</v>
      </c>
      <c r="B8943" s="4" t="str">
        <f t="shared" si="139"/>
        <v>851440</v>
      </c>
      <c r="C8943" s="5" t="str">
        <f>VLOOKUP($A8943,HTS_Dec_25!$A$1:$E$11570,3,FALSE)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equipment for the heat treatment of materials by induction or dielectric loss </v>
      </c>
      <c r="D8943" s="5" t="str">
        <f>VLOOKUP($A8943,HTS_Dec_25!$A$1:$E$11570,4,FALSE)</f>
        <v>Other equipment for the heat treatment of materials by induction or dielectric loss.</v>
      </c>
      <c r="E8943" s="4" t="str">
        <f>VLOOKUP($A8943,HTS_Dec_25!$A$1:$E$11570,5,FALSE)</f>
        <v>Free</v>
      </c>
      <c r="F8943" s="4">
        <v>25</v>
      </c>
    </row>
    <row r="8944" spans="1:6" ht="201.6" x14ac:dyDescent="0.3">
      <c r="A8944" s="4" t="s">
        <v>32333</v>
      </c>
      <c r="B8944" s="4" t="str">
        <f t="shared" si="139"/>
        <v>851490</v>
      </c>
      <c r="C8944" s="5" t="str">
        <f>VLOOKUP($A8944,HTS_Dec_25!$A$1:$E$11570,3,FALSE)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v>
      </c>
      <c r="D8944" s="5" t="str">
        <f>VLOOKUP($A8944,HTS_Dec_25!$A$1:$E$11570,4,FALSE)</f>
        <v>Of microwave ovens.</v>
      </c>
      <c r="E8944" s="4" t="str">
        <f>VLOOKUP($A8944,HTS_Dec_25!$A$1:$E$11570,5,FALSE)</f>
        <v>4%</v>
      </c>
      <c r="F8944" s="4">
        <v>25</v>
      </c>
    </row>
    <row r="8945" spans="1:6" ht="201.6" x14ac:dyDescent="0.3">
      <c r="A8945" s="4" t="s">
        <v>32334</v>
      </c>
      <c r="B8945" s="4" t="str">
        <f t="shared" si="139"/>
        <v>851490</v>
      </c>
      <c r="C8945" s="5" t="str">
        <f>VLOOKUP($A8945,HTS_Dec_25!$A$1:$E$11570,3,FALSE)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v>
      </c>
      <c r="D8945" s="5" t="str">
        <f>VLOOKUP($A8945,HTS_Dec_25!$A$1:$E$11570,4,FALSE)</f>
        <v>Other.</v>
      </c>
      <c r="E8945" s="4" t="str">
        <f>VLOOKUP($A8945,HTS_Dec_25!$A$1:$E$11570,5,FALSE)</f>
        <v>Free</v>
      </c>
      <c r="F8945" s="4">
        <v>25</v>
      </c>
    </row>
    <row r="8946" spans="1:6" ht="244.8" x14ac:dyDescent="0.3">
      <c r="A8946" s="4" t="s">
        <v>32335</v>
      </c>
      <c r="B8946" s="4" t="str">
        <f t="shared" si="139"/>
        <v>851511</v>
      </c>
      <c r="C8946" s="5" t="str">
        <f>VLOOKUP($A8946,HTS_Dec_25!$A$1:$E$11570,3,FALSE)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v>
      </c>
      <c r="D8946" s="5" t="str">
        <f>VLOOKUP($A8946,HTS_Dec_25!$A$1:$E$11570,4,FALSE)</f>
        <v>Soldering irons and guns.</v>
      </c>
      <c r="E8946" s="4" t="str">
        <f>VLOOKUP($A8946,HTS_Dec_25!$A$1:$E$11570,5,FALSE)</f>
        <v>2.5%</v>
      </c>
      <c r="F8946" s="4">
        <v>25</v>
      </c>
    </row>
    <row r="8947" spans="1:6" ht="244.8" x14ac:dyDescent="0.3">
      <c r="A8947" s="4" t="s">
        <v>32336</v>
      </c>
      <c r="B8947" s="4" t="str">
        <f t="shared" si="139"/>
        <v>851519</v>
      </c>
      <c r="C8947" s="5" t="str">
        <f>VLOOKUP($A8947,HTS_Dec_25!$A$1:$E$11570,3,FALSE)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v>
      </c>
      <c r="D8947" s="5" t="str">
        <f>VLOOKUP($A8947,HTS_Dec_25!$A$1:$E$11570,4,FALSE)</f>
        <v>Other.</v>
      </c>
      <c r="E8947" s="4" t="str">
        <f>VLOOKUP($A8947,HTS_Dec_25!$A$1:$E$11570,5,FALSE)</f>
        <v>Free</v>
      </c>
      <c r="F8947" s="4">
        <v>25</v>
      </c>
    </row>
    <row r="8948" spans="1:6" ht="244.8" x14ac:dyDescent="0.3">
      <c r="A8948" s="4" t="s">
        <v>32337</v>
      </c>
      <c r="B8948" s="4" t="str">
        <f t="shared" si="139"/>
        <v>851521</v>
      </c>
      <c r="C8948" s="5" t="str">
        <f>VLOOKUP($A8948,HTS_Dec_25!$A$1:$E$11570,3,FALSE)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v>
      </c>
      <c r="D8948" s="5" t="str">
        <f>VLOOKUP($A8948,HTS_Dec_25!$A$1:$E$11570,4,FALSE)</f>
        <v>Fully or partly automatic.</v>
      </c>
      <c r="E8948" s="4" t="str">
        <f>VLOOKUP($A8948,HTS_Dec_25!$A$1:$E$11570,5,FALSE)</f>
        <v>Free</v>
      </c>
      <c r="F8948" s="4">
        <v>25</v>
      </c>
    </row>
    <row r="8949" spans="1:6" ht="244.8" x14ac:dyDescent="0.3">
      <c r="A8949" s="4" t="s">
        <v>32338</v>
      </c>
      <c r="B8949" s="4" t="str">
        <f t="shared" si="139"/>
        <v>851529</v>
      </c>
      <c r="C8949" s="5" t="str">
        <f>VLOOKUP($A8949,HTS_Dec_25!$A$1:$E$11570,3,FALSE)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v>
      </c>
      <c r="D8949" s="5" t="str">
        <f>VLOOKUP($A8949,HTS_Dec_25!$A$1:$E$11570,4,FALSE)</f>
        <v>Other.</v>
      </c>
      <c r="E8949" s="4" t="str">
        <f>VLOOKUP($A8949,HTS_Dec_25!$A$1:$E$11570,5,FALSE)</f>
        <v>Free</v>
      </c>
      <c r="F8949" s="4">
        <v>25</v>
      </c>
    </row>
    <row r="8950" spans="1:6" ht="244.8" x14ac:dyDescent="0.3">
      <c r="A8950" s="4" t="s">
        <v>32339</v>
      </c>
      <c r="B8950" s="4" t="str">
        <f t="shared" si="139"/>
        <v>851531</v>
      </c>
      <c r="C8950" s="5" t="str">
        <f>VLOOKUP($A8950,HTS_Dec_25!$A$1:$E$11570,3,FALSE)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v>
      </c>
      <c r="D8950" s="5" t="str">
        <f>VLOOKUP($A8950,HTS_Dec_25!$A$1:$E$11570,4,FALSE)</f>
        <v>Fully or partly automatic.</v>
      </c>
      <c r="E8950" s="4" t="str">
        <f>VLOOKUP($A8950,HTS_Dec_25!$A$1:$E$11570,5,FALSE)</f>
        <v>1.6%</v>
      </c>
      <c r="F8950" s="4">
        <v>25</v>
      </c>
    </row>
    <row r="8951" spans="1:6" ht="244.8" x14ac:dyDescent="0.3">
      <c r="A8951" s="4" t="s">
        <v>32340</v>
      </c>
      <c r="B8951" s="4" t="str">
        <f t="shared" si="139"/>
        <v>851539</v>
      </c>
      <c r="C8951" s="5" t="str">
        <f>VLOOKUP($A8951,HTS_Dec_25!$A$1:$E$11570,3,FALSE)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v>
      </c>
      <c r="D8951" s="5" t="str">
        <f>VLOOKUP($A8951,HTS_Dec_25!$A$1:$E$11570,4,FALSE)</f>
        <v>Other.</v>
      </c>
      <c r="E8951" s="4" t="str">
        <f>VLOOKUP($A8951,HTS_Dec_25!$A$1:$E$11570,5,FALSE)</f>
        <v>1.6%</v>
      </c>
      <c r="F8951" s="4">
        <v>25</v>
      </c>
    </row>
    <row r="8952" spans="1:6" ht="230.4" x14ac:dyDescent="0.3">
      <c r="A8952" s="4" t="s">
        <v>32341</v>
      </c>
      <c r="B8952" s="4" t="str">
        <f t="shared" si="139"/>
        <v>851580</v>
      </c>
      <c r="C8952" s="5" t="str">
        <f>VLOOKUP($A8952,HTS_Dec_25!$A$1:$E$11570,3,FALSE)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Other machines and apparatus </v>
      </c>
      <c r="D8952" s="5" t="str">
        <f>VLOOKUP($A8952,HTS_Dec_25!$A$1:$E$11570,4,FALSE)</f>
        <v>Other machines and apparatus.</v>
      </c>
      <c r="E8952" s="4" t="str">
        <f>VLOOKUP($A8952,HTS_Dec_25!$A$1:$E$11570,5,FALSE)</f>
        <v>Free</v>
      </c>
      <c r="F8952" s="4">
        <v>25</v>
      </c>
    </row>
    <row r="8953" spans="1:6" ht="230.4" x14ac:dyDescent="0.3">
      <c r="A8953" s="4" t="s">
        <v>32342</v>
      </c>
      <c r="B8953" s="4" t="str">
        <f t="shared" si="139"/>
        <v>851590</v>
      </c>
      <c r="C8953" s="5" t="str">
        <f>VLOOKUP($A8953,HTS_Dec_25!$A$1:$E$11570,3,FALSE)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v>
      </c>
      <c r="D8953" s="5" t="str">
        <f>VLOOKUP($A8953,HTS_Dec_25!$A$1:$E$11570,4,FALSE)</f>
        <v>Of welding machines and apparatus.</v>
      </c>
      <c r="E8953" s="4" t="str">
        <f>VLOOKUP($A8953,HTS_Dec_25!$A$1:$E$11570,5,FALSE)</f>
        <v>1.6%</v>
      </c>
      <c r="F8953" s="4">
        <v>25</v>
      </c>
    </row>
    <row r="8954" spans="1:6" ht="230.4" x14ac:dyDescent="0.3">
      <c r="A8954" s="4" t="s">
        <v>32343</v>
      </c>
      <c r="B8954" s="4" t="str">
        <f t="shared" si="139"/>
        <v>851590</v>
      </c>
      <c r="C8954" s="5" t="str">
        <f>VLOOKUP($A8954,HTS_Dec_25!$A$1:$E$11570,3,FALSE)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v>
      </c>
      <c r="D8954" s="5" t="str">
        <f>VLOOKUP($A8954,HTS_Dec_25!$A$1:$E$11570,4,FALSE)</f>
        <v>Other parts.</v>
      </c>
      <c r="E8954" s="4" t="str">
        <f>VLOOKUP($A8954,HTS_Dec_25!$A$1:$E$11570,5,FALSE)</f>
        <v>Free</v>
      </c>
      <c r="F8954" s="4">
        <v>25</v>
      </c>
    </row>
    <row r="8955" spans="1:6" ht="288" x14ac:dyDescent="0.3">
      <c r="A8955" s="4" t="s">
        <v>32344</v>
      </c>
      <c r="B8955" s="4" t="str">
        <f t="shared" si="139"/>
        <v>851610</v>
      </c>
      <c r="C8955" s="5" t="str">
        <f>VLOOKUP($A8955,HTS_Dec_25!$A$1:$E$11570,3,FALSE)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v>
      </c>
      <c r="D8955" s="5" t="str">
        <f>VLOOKUP($A8955,HTS_Dec_25!$A$1:$E$11570,4,FALSE)</f>
        <v>Electric instantaneous or storage water heaters and immersion heaters.</v>
      </c>
      <c r="E8955" s="4" t="str">
        <f>VLOOKUP($A8955,HTS_Dec_25!$A$1:$E$11570,5,FALSE)</f>
        <v>Free</v>
      </c>
      <c r="F8955" s="4">
        <v>7.5</v>
      </c>
    </row>
    <row r="8956" spans="1:6" ht="288" x14ac:dyDescent="0.3">
      <c r="A8956" s="4" t="s">
        <v>32345</v>
      </c>
      <c r="B8956" s="4" t="str">
        <f t="shared" si="139"/>
        <v>851621</v>
      </c>
      <c r="C8956" s="5" t="str">
        <f>VLOOKUP($A8956,HTS_Dec_25!$A$1:$E$11570,3,FALSE)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v>
      </c>
      <c r="D8956" s="5" t="str">
        <f>VLOOKUP($A8956,HTS_Dec_25!$A$1:$E$11570,4,FALSE)</f>
        <v>Storage heating radiators.</v>
      </c>
      <c r="E8956" s="4" t="str">
        <f>VLOOKUP($A8956,HTS_Dec_25!$A$1:$E$11570,5,FALSE)</f>
        <v>Free</v>
      </c>
      <c r="F8956" s="4">
        <v>25</v>
      </c>
    </row>
    <row r="8957" spans="1:6" ht="288" x14ac:dyDescent="0.3">
      <c r="A8957" s="4" t="s">
        <v>32346</v>
      </c>
      <c r="B8957" s="4" t="str">
        <f t="shared" si="139"/>
        <v>851629</v>
      </c>
      <c r="C8957" s="5" t="str">
        <f>VLOOKUP($A8957,HTS_Dec_25!$A$1:$E$11570,3,FALSE)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v>
      </c>
      <c r="D8957" s="5" t="str">
        <f>VLOOKUP($A8957,HTS_Dec_25!$A$1:$E$11570,4,FALSE)</f>
        <v>Other.</v>
      </c>
      <c r="E8957" s="4" t="str">
        <f>VLOOKUP($A8957,HTS_Dec_25!$A$1:$E$11570,5,FALSE)</f>
        <v>3.7%</v>
      </c>
      <c r="F8957" s="4">
        <v>25</v>
      </c>
    </row>
    <row r="8958" spans="1:6" ht="288" x14ac:dyDescent="0.3">
      <c r="A8958" s="4" t="s">
        <v>32347</v>
      </c>
      <c r="B8958" s="4" t="str">
        <f t="shared" si="139"/>
        <v>851633</v>
      </c>
      <c r="C8958" s="5" t="str">
        <f>VLOOKUP($A8958,HTS_Dec_25!$A$1:$E$11570,3,FALSE)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v>
      </c>
      <c r="D8958" s="5" t="str">
        <f>VLOOKUP($A8958,HTS_Dec_25!$A$1:$E$11570,4,FALSE)</f>
        <v>Hand-drying apparatus.</v>
      </c>
      <c r="E8958" s="4" t="str">
        <f>VLOOKUP($A8958,HTS_Dec_25!$A$1:$E$11570,5,FALSE)</f>
        <v>Free</v>
      </c>
      <c r="F8958" s="4">
        <v>7.5</v>
      </c>
    </row>
    <row r="8959" spans="1:6" ht="288" x14ac:dyDescent="0.3">
      <c r="A8959" s="4" t="s">
        <v>32348</v>
      </c>
      <c r="B8959" s="4" t="str">
        <f t="shared" si="139"/>
        <v>851660</v>
      </c>
      <c r="C8959" s="5" t="str">
        <f>VLOOKUP($A8959,HTS_Dec_25!$A$1:$E$11570,3,FALSE)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ovens; cooking stoves, ranges, cooking plates, boiling rings, grillers and roasters: </v>
      </c>
      <c r="D8959" s="5" t="str">
        <f>VLOOKUP($A8959,HTS_Dec_25!$A$1:$E$11570,4,FALSE)</f>
        <v>Cooking stoves, ranges and ovens.</v>
      </c>
      <c r="E8959" s="4" t="str">
        <f>VLOOKUP($A8959,HTS_Dec_25!$A$1:$E$11570,5,FALSE)</f>
        <v>Free</v>
      </c>
      <c r="F8959" s="4">
        <v>25</v>
      </c>
    </row>
    <row r="8960" spans="1:6" ht="273.60000000000002" x14ac:dyDescent="0.3">
      <c r="A8960" s="4" t="s">
        <v>32349</v>
      </c>
      <c r="B8960" s="4" t="str">
        <f t="shared" si="139"/>
        <v>851671</v>
      </c>
      <c r="C8960" s="5" t="str">
        <f>VLOOKUP($A8960,HTS_Dec_25!$A$1:$E$11570,3,FALSE)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v>
      </c>
      <c r="D8960" s="5" t="str">
        <f>VLOOKUP($A8960,HTS_Dec_25!$A$1:$E$11570,4,FALSE)</f>
        <v>Coffee or tea makers.</v>
      </c>
      <c r="E8960" s="4" t="str">
        <f>VLOOKUP($A8960,HTS_Dec_25!$A$1:$E$11570,5,FALSE)</f>
        <v>3.7%</v>
      </c>
      <c r="F8960" s="4">
        <v>7.5</v>
      </c>
    </row>
    <row r="8961" spans="1:6" ht="273.60000000000002" x14ac:dyDescent="0.3">
      <c r="A8961" s="4" t="s">
        <v>32350</v>
      </c>
      <c r="B8961" s="4" t="str">
        <f t="shared" si="139"/>
        <v>851680</v>
      </c>
      <c r="C8961" s="5" t="str">
        <f>VLOOKUP($A8961,HTS_Dec_25!$A$1:$E$11570,3,FALSE)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v>
      </c>
      <c r="D8961" s="5" t="str">
        <f>VLOOKUP($A8961,HTS_Dec_25!$A$1:$E$11570,4,FALSE)</f>
        <v>Assembled only with simple insulated former and electrical connections, used for anti-icing or deicing.</v>
      </c>
      <c r="E8961" s="4" t="str">
        <f>VLOOKUP($A8961,HTS_Dec_25!$A$1:$E$11570,5,FALSE)</f>
        <v>Free</v>
      </c>
      <c r="F8961" s="4">
        <v>25</v>
      </c>
    </row>
    <row r="8962" spans="1:6" ht="273.60000000000002" x14ac:dyDescent="0.3">
      <c r="A8962" s="4" t="s">
        <v>32351</v>
      </c>
      <c r="B8962" s="4" t="str">
        <f t="shared" si="139"/>
        <v>851680</v>
      </c>
      <c r="C8962" s="5" t="str">
        <f>VLOOKUP($A8962,HTS_Dec_25!$A$1:$E$11570,3,FALSE)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v>
      </c>
      <c r="D8962" s="5" t="str">
        <f>VLOOKUP($A8962,HTS_Dec_25!$A$1:$E$11570,4,FALSE)</f>
        <v>Other.</v>
      </c>
      <c r="E8962" s="4" t="str">
        <f>VLOOKUP($A8962,HTS_Dec_25!$A$1:$E$11570,5,FALSE)</f>
        <v>Free</v>
      </c>
      <c r="F8962" s="4">
        <v>25</v>
      </c>
    </row>
    <row r="8963" spans="1:6" ht="273.60000000000002" x14ac:dyDescent="0.3">
      <c r="A8963" s="4" t="s">
        <v>32352</v>
      </c>
      <c r="B8963" s="4" t="str">
        <f t="shared" ref="B8963:B9026" si="140">LEFT(A8963,6)</f>
        <v>851690</v>
      </c>
      <c r="C8963" s="5" t="str">
        <f>VLOOKUP($A8963,HTS_Dec_25!$A$1:$E$11570,3,FALSE)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3" s="5" t="str">
        <f>VLOOKUP($A8963,HTS_Dec_25!$A$1:$E$11570,4,FALSE)</f>
        <v>Of heaters or heating apparatus of subheading 8516.10, 8516.21 or 8516.29.</v>
      </c>
      <c r="E8963" s="4" t="str">
        <f>VLOOKUP($A8963,HTS_Dec_25!$A$1:$E$11570,5,FALSE)</f>
        <v>3.7%</v>
      </c>
      <c r="F8963" s="4">
        <v>25</v>
      </c>
    </row>
    <row r="8964" spans="1:6" ht="273.60000000000002" x14ac:dyDescent="0.3">
      <c r="A8964" s="4" t="s">
        <v>32353</v>
      </c>
      <c r="B8964" s="4" t="str">
        <f t="shared" si="140"/>
        <v>851690</v>
      </c>
      <c r="C8964" s="5" t="str">
        <f>VLOOKUP($A8964,HTS_Dec_25!$A$1:$E$11570,3,FALSE)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4" s="5" t="str">
        <f>VLOOKUP($A8964,HTS_Dec_25!$A$1:$E$11570,4,FALSE)</f>
        <v>Housings for the hand-drying apparatus of subheading 8516.33.</v>
      </c>
      <c r="E8964" s="4" t="str">
        <f>VLOOKUP($A8964,HTS_Dec_25!$A$1:$E$11570,5,FALSE)</f>
        <v>3.9%</v>
      </c>
      <c r="F8964" s="4">
        <v>25</v>
      </c>
    </row>
    <row r="8965" spans="1:6" ht="273.60000000000002" x14ac:dyDescent="0.3">
      <c r="A8965" s="4" t="s">
        <v>32354</v>
      </c>
      <c r="B8965" s="4" t="str">
        <f t="shared" si="140"/>
        <v>851690</v>
      </c>
      <c r="C8965" s="5" t="str">
        <f>VLOOKUP($A8965,HTS_Dec_25!$A$1:$E$11570,3,FALSE)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5" s="5" t="str">
        <f>VLOOKUP($A8965,HTS_Dec_25!$A$1:$E$11570,4,FALSE)</f>
        <v>Housings and steel bases for the electric flatirons of subheading 8516.40.</v>
      </c>
      <c r="E8965" s="4" t="str">
        <f>VLOOKUP($A8965,HTS_Dec_25!$A$1:$E$11570,5,FALSE)</f>
        <v>3.9%</v>
      </c>
      <c r="F8965" s="4">
        <v>25</v>
      </c>
    </row>
    <row r="8966" spans="1:6" ht="273.60000000000002" x14ac:dyDescent="0.3">
      <c r="A8966" s="4" t="s">
        <v>32355</v>
      </c>
      <c r="B8966" s="4" t="str">
        <f t="shared" si="140"/>
        <v>851690</v>
      </c>
      <c r="C8966" s="5" t="str">
        <f>VLOOKUP($A8966,HTS_Dec_25!$A$1:$E$11570,3,FALSE)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6" s="5" t="str">
        <f>VLOOKUP($A8966,HTS_Dec_25!$A$1:$E$11570,4,FALSE)</f>
        <v>Assemblies, incorporating more than one of the following: cooking chamber; structural supporting chassis; door; outer case.</v>
      </c>
      <c r="E8966" s="4" t="str">
        <f>VLOOKUP($A8966,HTS_Dec_25!$A$1:$E$11570,5,FALSE)</f>
        <v>Free</v>
      </c>
      <c r="F8966" s="4">
        <v>25</v>
      </c>
    </row>
    <row r="8967" spans="1:6" ht="273.60000000000002" x14ac:dyDescent="0.3">
      <c r="A8967" s="4" t="s">
        <v>32356</v>
      </c>
      <c r="B8967" s="4" t="str">
        <f t="shared" si="140"/>
        <v>851690</v>
      </c>
      <c r="C8967" s="5" t="str">
        <f>VLOOKUP($A8967,HTS_Dec_25!$A$1:$E$11570,3,FALSE)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7" s="5" t="str">
        <f>VLOOKUP($A8967,HTS_Dec_25!$A$1:$E$11570,4,FALSE)</f>
        <v>Printed circuit assemblies.</v>
      </c>
      <c r="E8967" s="4" t="str">
        <f>VLOOKUP($A8967,HTS_Dec_25!$A$1:$E$11570,5,FALSE)</f>
        <v>Free</v>
      </c>
      <c r="F8967" s="4">
        <v>25</v>
      </c>
    </row>
    <row r="8968" spans="1:6" ht="273.60000000000002" x14ac:dyDescent="0.3">
      <c r="A8968" s="4" t="s">
        <v>32357</v>
      </c>
      <c r="B8968" s="4" t="str">
        <f t="shared" si="140"/>
        <v>851690</v>
      </c>
      <c r="C8968" s="5" t="str">
        <f>VLOOKUP($A8968,HTS_Dec_25!$A$1:$E$11570,3,FALSE)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8" s="5" t="str">
        <f>VLOOKUP($A8968,HTS_Dec_25!$A$1:$E$11570,4,FALSE)</f>
        <v>Other.</v>
      </c>
      <c r="E8968" s="4" t="str">
        <f>VLOOKUP($A8968,HTS_Dec_25!$A$1:$E$11570,5,FALSE)</f>
        <v>Free</v>
      </c>
      <c r="F8968" s="4">
        <v>25</v>
      </c>
    </row>
    <row r="8969" spans="1:6" ht="273.60000000000002" x14ac:dyDescent="0.3">
      <c r="A8969" s="4" t="s">
        <v>32358</v>
      </c>
      <c r="B8969" s="4" t="str">
        <f t="shared" si="140"/>
        <v>851690</v>
      </c>
      <c r="C8969" s="5" t="str">
        <f>VLOOKUP($A8969,HTS_Dec_25!$A$1:$E$11570,3,FALSE)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9" s="5" t="str">
        <f>VLOOKUP($A8969,HTS_Dec_25!$A$1:$E$11570,4,FALSE)</f>
        <v>Cooking chambers, whether or not assembled.</v>
      </c>
      <c r="E8969" s="4" t="str">
        <f>VLOOKUP($A8969,HTS_Dec_25!$A$1:$E$11570,5,FALSE)</f>
        <v>Free</v>
      </c>
      <c r="F8969" s="4">
        <v>25</v>
      </c>
    </row>
    <row r="8970" spans="1:6" ht="273.60000000000002" x14ac:dyDescent="0.3">
      <c r="A8970" s="4" t="s">
        <v>32359</v>
      </c>
      <c r="B8970" s="4" t="str">
        <f t="shared" si="140"/>
        <v>851690</v>
      </c>
      <c r="C8970" s="5" t="str">
        <f>VLOOKUP($A8970,HTS_Dec_25!$A$1:$E$11570,3,FALSE)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0" s="5" t="str">
        <f>VLOOKUP($A8970,HTS_Dec_25!$A$1:$E$11570,4,FALSE)</f>
        <v>Top surface panels with or without heating elements or controls.</v>
      </c>
      <c r="E8970" s="4" t="str">
        <f>VLOOKUP($A8970,HTS_Dec_25!$A$1:$E$11570,5,FALSE)</f>
        <v>Free</v>
      </c>
      <c r="F8970" s="4">
        <v>25</v>
      </c>
    </row>
    <row r="8971" spans="1:6" ht="273.60000000000002" x14ac:dyDescent="0.3">
      <c r="A8971" s="4" t="s">
        <v>32360</v>
      </c>
      <c r="B8971" s="4" t="str">
        <f t="shared" si="140"/>
        <v>851690</v>
      </c>
      <c r="C8971" s="5" t="str">
        <f>VLOOKUP($A8971,HTS_Dec_25!$A$1:$E$11570,3,FALSE)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1" s="5" t="str">
        <f>VLOOKUP($A8971,HTS_Dec_25!$A$1:$E$11570,4,FALSE)</f>
        <v>Door assemblies, incorporating more than one of the following: inner panel; outer panel; window; insulation.</v>
      </c>
      <c r="E8971" s="4" t="str">
        <f>VLOOKUP($A8971,HTS_Dec_25!$A$1:$E$11570,5,FALSE)</f>
        <v>Free</v>
      </c>
      <c r="F8971" s="4">
        <v>25</v>
      </c>
    </row>
    <row r="8972" spans="1:6" ht="273.60000000000002" x14ac:dyDescent="0.3">
      <c r="A8972" s="4" t="s">
        <v>32361</v>
      </c>
      <c r="B8972" s="4" t="str">
        <f t="shared" si="140"/>
        <v>851690</v>
      </c>
      <c r="C8972" s="5" t="str">
        <f>VLOOKUP($A8972,HTS_Dec_25!$A$1:$E$11570,3,FALSE)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2" s="5" t="str">
        <f>VLOOKUP($A8972,HTS_Dec_25!$A$1:$E$11570,4,FALSE)</f>
        <v>Other.</v>
      </c>
      <c r="E8972" s="4" t="str">
        <f>VLOOKUP($A8972,HTS_Dec_25!$A$1:$E$11570,5,FALSE)</f>
        <v>Free</v>
      </c>
      <c r="F8972" s="4">
        <v>25</v>
      </c>
    </row>
    <row r="8973" spans="1:6" ht="273.60000000000002" x14ac:dyDescent="0.3">
      <c r="A8973" s="4" t="s">
        <v>32362</v>
      </c>
      <c r="B8973" s="4" t="str">
        <f t="shared" si="140"/>
        <v>851690</v>
      </c>
      <c r="C8973" s="5" t="str">
        <f>VLOOKUP($A8973,HTS_Dec_25!$A$1:$E$11570,3,FALSE)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3" s="5" t="str">
        <f>VLOOKUP($A8973,HTS_Dec_25!$A$1:$E$11570,4,FALSE)</f>
        <v>Housings for toasters.</v>
      </c>
      <c r="E8973" s="4" t="str">
        <f>VLOOKUP($A8973,HTS_Dec_25!$A$1:$E$11570,5,FALSE)</f>
        <v>3.9%</v>
      </c>
      <c r="F8973" s="4">
        <v>25</v>
      </c>
    </row>
    <row r="8974" spans="1:6" ht="273.60000000000002" x14ac:dyDescent="0.3">
      <c r="A8974" s="4" t="s">
        <v>32363</v>
      </c>
      <c r="B8974" s="4" t="str">
        <f t="shared" si="140"/>
        <v>851690</v>
      </c>
      <c r="C8974" s="5" t="str">
        <f>VLOOKUP($A8974,HTS_Dec_25!$A$1:$E$11570,3,FALSE)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4" s="5" t="str">
        <f>VLOOKUP($A8974,HTS_Dec_25!$A$1:$E$11570,4,FALSE)</f>
        <v>Other.</v>
      </c>
      <c r="E8974" s="4" t="str">
        <f>VLOOKUP($A8974,HTS_Dec_25!$A$1:$E$11570,5,FALSE)</f>
        <v>3.9%</v>
      </c>
      <c r="F8974" s="4">
        <v>25</v>
      </c>
    </row>
    <row r="8975" spans="1:6" ht="302.39999999999998" x14ac:dyDescent="0.3">
      <c r="A8975" s="4" t="s">
        <v>32364</v>
      </c>
      <c r="B8975" s="4" t="str">
        <f t="shared" si="140"/>
        <v>851711</v>
      </c>
      <c r="C8975" s="5" t="str">
        <f>VLOOKUP($A8975,HTS_Dec_25!$A$1:$E$11570,3,FALSE)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 </v>
      </c>
      <c r="D8975" s="5" t="str">
        <f>VLOOKUP($A8975,HTS_Dec_25!$A$1:$E$11570,4,FALSE)</f>
        <v>Line telephone sets with cordless handsets.</v>
      </c>
      <c r="E8975" s="4" t="str">
        <f>VLOOKUP($A8975,HTS_Dec_25!$A$1:$E$11570,5,FALSE)</f>
        <v>Free</v>
      </c>
      <c r="F8975" s="4">
        <v>7.5</v>
      </c>
    </row>
    <row r="8976" spans="1:6" ht="316.8" x14ac:dyDescent="0.3">
      <c r="A8976" s="4" t="s">
        <v>32365</v>
      </c>
      <c r="B8976" s="4" t="str">
        <f t="shared" si="140"/>
        <v>851761</v>
      </c>
      <c r="C8976" s="5" t="str">
        <f>VLOOKUP($A8976,HTS_Dec_25!$A$1:$E$11570,3,FALSE)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v>
      </c>
      <c r="D8976" s="5" t="str">
        <f>VLOOKUP($A8976,HTS_Dec_25!$A$1:$E$11570,4,FALSE)</f>
        <v>Base stations.</v>
      </c>
      <c r="E8976" s="4" t="str">
        <f>VLOOKUP($A8976,HTS_Dec_25!$A$1:$E$11570,5,FALSE)</f>
        <v>Free</v>
      </c>
      <c r="F8976" s="4">
        <v>7.5</v>
      </c>
    </row>
    <row r="8977" spans="1:6" ht="259.2" x14ac:dyDescent="0.3">
      <c r="A8977" s="4" t="s">
        <v>32366</v>
      </c>
      <c r="B8977" s="4" t="str">
        <f t="shared" si="140"/>
        <v>851771</v>
      </c>
      <c r="C8977" s="5" t="str">
        <f>VLOOKUP($A8977,HTS_Dec_25!$A$1:$E$11570,3,FALSE)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v>
      </c>
      <c r="D8977" s="5" t="str">
        <f>VLOOKUP($A8977,HTS_Dec_25!$A$1:$E$11570,4,FALSE)</f>
        <v>Aerials and aerial reflectors of all kinds; parts suitable for use therewith.</v>
      </c>
      <c r="E8977" s="4" t="str">
        <f>VLOOKUP($A8977,HTS_Dec_25!$A$1:$E$11570,5,FALSE)</f>
        <v>Free</v>
      </c>
      <c r="F8977" s="4">
        <v>7.5</v>
      </c>
    </row>
    <row r="8978" spans="1:6" ht="259.2" x14ac:dyDescent="0.3">
      <c r="A8978" s="4" t="s">
        <v>32367</v>
      </c>
      <c r="B8978" s="4" t="str">
        <f t="shared" si="140"/>
        <v>851779</v>
      </c>
      <c r="C8978" s="5" t="str">
        <f>VLOOKUP($A8978,HTS_Dec_25!$A$1:$E$11570,3,FALSE)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v>
      </c>
      <c r="D8978" s="5" t="str">
        <f>VLOOKUP($A8978,HTS_Dec_25!$A$1:$E$11570,4,FALSE)</f>
        <v>Other.</v>
      </c>
      <c r="E8978" s="4" t="str">
        <f>VLOOKUP($A8978,HTS_Dec_25!$A$1:$E$11570,5,FALSE)</f>
        <v>Free</v>
      </c>
      <c r="F8978" s="4">
        <v>7.5</v>
      </c>
    </row>
    <row r="8979" spans="1:6" ht="244.8" x14ac:dyDescent="0.3">
      <c r="A8979" s="4" t="s">
        <v>32368</v>
      </c>
      <c r="B8979" s="4" t="str">
        <f t="shared" si="140"/>
        <v>851810</v>
      </c>
      <c r="C8979" s="5" t="str">
        <f>VLOOKUP($A8979,HTS_Dec_25!$A$1:$E$11570,3,FALSE)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v>
      </c>
      <c r="D8979" s="5" t="str">
        <f>VLOOKUP($A8979,HTS_Dec_25!$A$1:$E$11570,4,FALSE)</f>
        <v>Microphones having a frequency range of 300 hz to 3.4 khz with a diameter of not exceeding 10 mm and a height not exceeding 3 mm, for telecommunication use.</v>
      </c>
      <c r="E8979" s="4" t="str">
        <f>VLOOKUP($A8979,HTS_Dec_25!$A$1:$E$11570,5,FALSE)</f>
        <v>Free</v>
      </c>
      <c r="F8979" s="4">
        <v>25</v>
      </c>
    </row>
    <row r="8980" spans="1:6" ht="244.8" x14ac:dyDescent="0.3">
      <c r="A8980" s="4" t="s">
        <v>32369</v>
      </c>
      <c r="B8980" s="4" t="str">
        <f t="shared" si="140"/>
        <v>851810</v>
      </c>
      <c r="C8980" s="5" t="str">
        <f>VLOOKUP($A8980,HTS_Dec_25!$A$1:$E$11570,3,FALSE)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v>
      </c>
      <c r="D8980" s="5" t="str">
        <f>VLOOKUP($A8980,HTS_Dec_25!$A$1:$E$11570,4,FALSE)</f>
        <v>Other.</v>
      </c>
      <c r="E8980" s="4" t="str">
        <f>VLOOKUP($A8980,HTS_Dec_25!$A$1:$E$11570,5,FALSE)</f>
        <v>Free</v>
      </c>
      <c r="F8980" s="4">
        <v>7.5</v>
      </c>
    </row>
    <row r="8981" spans="1:6" ht="259.2" x14ac:dyDescent="0.3">
      <c r="A8981" s="4" t="s">
        <v>32370</v>
      </c>
      <c r="B8981" s="4" t="str">
        <f t="shared" si="140"/>
        <v>851821</v>
      </c>
      <c r="C8981" s="5" t="str">
        <f>VLOOKUP($A8981,HTS_Dec_25!$A$1:$E$11570,3,FALSE)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v>
      </c>
      <c r="D8981" s="5" t="str">
        <f>VLOOKUP($A8981,HTS_Dec_25!$A$1:$E$11570,4,FALSE)</f>
        <v>Single loudspeakers, mounted in their enclosures.</v>
      </c>
      <c r="E8981" s="4" t="str">
        <f>VLOOKUP($A8981,HTS_Dec_25!$A$1:$E$11570,5,FALSE)</f>
        <v>Free</v>
      </c>
      <c r="F8981" s="4">
        <v>7.5</v>
      </c>
    </row>
    <row r="8982" spans="1:6" ht="259.2" x14ac:dyDescent="0.3">
      <c r="A8982" s="4" t="s">
        <v>32371</v>
      </c>
      <c r="B8982" s="4" t="str">
        <f t="shared" si="140"/>
        <v>851822</v>
      </c>
      <c r="C8982" s="5" t="str">
        <f>VLOOKUP($A8982,HTS_Dec_25!$A$1:$E$11570,3,FALSE)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v>
      </c>
      <c r="D8982" s="5" t="str">
        <f>VLOOKUP($A8982,HTS_Dec_25!$A$1:$E$11570,4,FALSE)</f>
        <v>Multiple loudspeakers, mounted in the same enclosure.</v>
      </c>
      <c r="E8982" s="4" t="str">
        <f>VLOOKUP($A8982,HTS_Dec_25!$A$1:$E$11570,5,FALSE)</f>
        <v>Free</v>
      </c>
      <c r="F8982" s="4">
        <v>7.5</v>
      </c>
    </row>
    <row r="8983" spans="1:6" ht="259.2" x14ac:dyDescent="0.3">
      <c r="A8983" s="4" t="s">
        <v>32372</v>
      </c>
      <c r="B8983" s="4" t="str">
        <f t="shared" si="140"/>
        <v>851829</v>
      </c>
      <c r="C8983" s="5" t="str">
        <f>VLOOKUP($A8983,HTS_Dec_25!$A$1:$E$11570,3,FALSE)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Other:</v>
      </c>
      <c r="D8983" s="5" t="str">
        <f>VLOOKUP($A8983,HTS_Dec_25!$A$1:$E$11570,4,FALSE)</f>
        <v>Other.</v>
      </c>
      <c r="E8983" s="4" t="str">
        <f>VLOOKUP($A8983,HTS_Dec_25!$A$1:$E$11570,5,FALSE)</f>
        <v>Free</v>
      </c>
      <c r="F8983" s="4">
        <v>7.5</v>
      </c>
    </row>
    <row r="8984" spans="1:6" ht="273.60000000000002" x14ac:dyDescent="0.3">
      <c r="A8984" s="4" t="s">
        <v>32373</v>
      </c>
      <c r="B8984" s="4" t="str">
        <f t="shared" si="140"/>
        <v>851830</v>
      </c>
      <c r="C8984" s="5" t="str">
        <f>VLOOKUP($A8984,HTS_Dec_25!$A$1:$E$11570,3,FALSE)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Headphones and earphones, whether or not combined with a microphone, and sets consisting of a microphone and one or more loudspeakers: </v>
      </c>
      <c r="D8984" s="5" t="str">
        <f>VLOOKUP($A8984,HTS_Dec_25!$A$1:$E$11570,4,FALSE)</f>
        <v>Line telephone handsets.</v>
      </c>
      <c r="E8984" s="4" t="str">
        <f>VLOOKUP($A8984,HTS_Dec_25!$A$1:$E$11570,5,FALSE)</f>
        <v>Free</v>
      </c>
      <c r="F8984" s="4">
        <v>7.5</v>
      </c>
    </row>
    <row r="8985" spans="1:6" ht="244.8" x14ac:dyDescent="0.3">
      <c r="A8985" s="4" t="s">
        <v>32374</v>
      </c>
      <c r="B8985" s="4" t="str">
        <f t="shared" si="140"/>
        <v>851840</v>
      </c>
      <c r="C8985" s="5" t="str">
        <f>VLOOKUP($A8985,HTS_Dec_25!$A$1:$E$11570,3,FALSE)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v>
      </c>
      <c r="D8985" s="5" t="str">
        <f>VLOOKUP($A8985,HTS_Dec_25!$A$1:$E$11570,4,FALSE)</f>
        <v>For use as repeaters in line telephony.</v>
      </c>
      <c r="E8985" s="4" t="str">
        <f>VLOOKUP($A8985,HTS_Dec_25!$A$1:$E$11570,5,FALSE)</f>
        <v>Free</v>
      </c>
      <c r="F8985" s="4">
        <v>25</v>
      </c>
    </row>
    <row r="8986" spans="1:6" ht="244.8" x14ac:dyDescent="0.3">
      <c r="A8986" s="4" t="s">
        <v>32375</v>
      </c>
      <c r="B8986" s="4" t="str">
        <f t="shared" si="140"/>
        <v>851840</v>
      </c>
      <c r="C8986" s="5" t="str">
        <f>VLOOKUP($A8986,HTS_Dec_25!$A$1:$E$11570,3,FALSE)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v>
      </c>
      <c r="D8986" s="5" t="str">
        <f>VLOOKUP($A8986,HTS_Dec_25!$A$1:$E$11570,4,FALSE)</f>
        <v>Other.</v>
      </c>
      <c r="E8986" s="4" t="str">
        <f>VLOOKUP($A8986,HTS_Dec_25!$A$1:$E$11570,5,FALSE)</f>
        <v>Free</v>
      </c>
      <c r="F8986" s="4">
        <v>25</v>
      </c>
    </row>
    <row r="8987" spans="1:6" ht="244.8" x14ac:dyDescent="0.3">
      <c r="A8987" s="4" t="s">
        <v>32376</v>
      </c>
      <c r="B8987" s="4" t="str">
        <f t="shared" si="140"/>
        <v>851850</v>
      </c>
      <c r="C8987" s="5" t="str">
        <f>VLOOKUP($A8987,HTS_Dec_25!$A$1:$E$11570,3,FALSE)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Electric sound amplifier sets </v>
      </c>
      <c r="D8987" s="5" t="str">
        <f>VLOOKUP($A8987,HTS_Dec_25!$A$1:$E$11570,4,FALSE)</f>
        <v>Electric sound amplifier sets.</v>
      </c>
      <c r="E8987" s="4" t="str">
        <f>VLOOKUP($A8987,HTS_Dec_25!$A$1:$E$11570,5,FALSE)</f>
        <v>Free</v>
      </c>
      <c r="F8987" s="4">
        <v>25</v>
      </c>
    </row>
    <row r="8988" spans="1:6" ht="230.4" x14ac:dyDescent="0.3">
      <c r="A8988" s="4" t="s">
        <v>32377</v>
      </c>
      <c r="B8988" s="4" t="str">
        <f t="shared" si="140"/>
        <v>851890</v>
      </c>
      <c r="C8988" s="5" t="str">
        <f>VLOOKUP($A8988,HTS_Dec_25!$A$1:$E$11570,3,FALSE)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88" s="5" t="str">
        <f>VLOOKUP($A8988,HTS_Dec_25!$A$1:$E$11570,4,FALSE)</f>
        <v>Printed circuit assemblies of line telephone handsets; parts of repeaters.</v>
      </c>
      <c r="E8988" s="4" t="str">
        <f>VLOOKUP($A8988,HTS_Dec_25!$A$1:$E$11570,5,FALSE)</f>
        <v>Free</v>
      </c>
      <c r="F8988" s="4">
        <v>25</v>
      </c>
    </row>
    <row r="8989" spans="1:6" ht="230.4" x14ac:dyDescent="0.3">
      <c r="A8989" s="4" t="s">
        <v>32378</v>
      </c>
      <c r="B8989" s="4" t="str">
        <f t="shared" si="140"/>
        <v>851890</v>
      </c>
      <c r="C8989" s="5" t="str">
        <f>VLOOKUP($A8989,HTS_Dec_25!$A$1:$E$11570,3,FALSE)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89" s="5" t="str">
        <f>VLOOKUP($A8989,HTS_Dec_25!$A$1:$E$11570,4,FALSE)</f>
        <v>Other.</v>
      </c>
      <c r="E8989" s="4" t="str">
        <f>VLOOKUP($A8989,HTS_Dec_25!$A$1:$E$11570,5,FALSE)</f>
        <v>Free</v>
      </c>
      <c r="F8989" s="4">
        <v>25</v>
      </c>
    </row>
    <row r="8990" spans="1:6" ht="230.4" x14ac:dyDescent="0.3">
      <c r="A8990" s="4" t="s">
        <v>32379</v>
      </c>
      <c r="B8990" s="4" t="str">
        <f t="shared" si="140"/>
        <v>851890</v>
      </c>
      <c r="C8990" s="5" t="str">
        <f>VLOOKUP($A8990,HTS_Dec_25!$A$1:$E$11570,3,FALSE)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90" s="5" t="str">
        <f>VLOOKUP($A8990,HTS_Dec_25!$A$1:$E$11570,4,FALSE)</f>
        <v>Printed circuit assemblies of the articles of subheading 8518.10.40 or 8518.29.40.</v>
      </c>
      <c r="E8990" s="4" t="str">
        <f>VLOOKUP($A8990,HTS_Dec_25!$A$1:$E$11570,5,FALSE)</f>
        <v>Free</v>
      </c>
      <c r="F8990" s="4">
        <v>25</v>
      </c>
    </row>
    <row r="8991" spans="1:6" ht="230.4" x14ac:dyDescent="0.3">
      <c r="A8991" s="4" t="s">
        <v>32380</v>
      </c>
      <c r="B8991" s="4" t="str">
        <f t="shared" si="140"/>
        <v>851890</v>
      </c>
      <c r="C8991" s="5" t="str">
        <f>VLOOKUP($A8991,HTS_Dec_25!$A$1:$E$11570,3,FALSE)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91" s="5" t="str">
        <f>VLOOKUP($A8991,HTS_Dec_25!$A$1:$E$11570,4,FALSE)</f>
        <v>Other.</v>
      </c>
      <c r="E8991" s="4" t="str">
        <f>VLOOKUP($A8991,HTS_Dec_25!$A$1:$E$11570,5,FALSE)</f>
        <v>Free</v>
      </c>
      <c r="F8991" s="4">
        <v>25</v>
      </c>
    </row>
    <row r="8992" spans="1:6" ht="172.8" x14ac:dyDescent="0.3">
      <c r="A8992" s="4" t="s">
        <v>32381</v>
      </c>
      <c r="B8992" s="4" t="str">
        <f t="shared" si="140"/>
        <v>851920</v>
      </c>
      <c r="C8992" s="5" t="str">
        <f>VLOOKUP($A8992,HTS_Dec_25!$A$1:$E$11570,3,FALSE)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Apparatus operated by coins, banknotes, bank cards, tokens or by other means of payment </v>
      </c>
      <c r="D8992" s="5" t="str">
        <f>VLOOKUP($A8992,HTS_Dec_25!$A$1:$E$11570,4,FALSE)</f>
        <v>Apparatus operated by coins, banknotes, bank cards, tokens or by other means of payment.</v>
      </c>
      <c r="E8992" s="4" t="str">
        <f>VLOOKUP($A8992,HTS_Dec_25!$A$1:$E$11570,5,FALSE)</f>
        <v>Free</v>
      </c>
      <c r="F8992" s="4">
        <v>7.5</v>
      </c>
    </row>
    <row r="8993" spans="1:6" ht="158.4" x14ac:dyDescent="0.3">
      <c r="A8993" s="4" t="s">
        <v>32382</v>
      </c>
      <c r="B8993" s="4" t="str">
        <f t="shared" si="140"/>
        <v>851930</v>
      </c>
      <c r="C8993" s="5" t="str">
        <f>VLOOKUP($A8993,HTS_Dec_25!$A$1:$E$11570,3,FALSE)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Turntables (record-decks): </v>
      </c>
      <c r="D8993" s="5" t="str">
        <f>VLOOKUP($A8993,HTS_Dec_25!$A$1:$E$11570,4,FALSE)</f>
        <v>With automatic record changing mechanism.</v>
      </c>
      <c r="E8993" s="4" t="str">
        <f>VLOOKUP($A8993,HTS_Dec_25!$A$1:$E$11570,5,FALSE)</f>
        <v>3.9%</v>
      </c>
      <c r="F8993" s="4">
        <v>7.5</v>
      </c>
    </row>
    <row r="8994" spans="1:6" ht="172.8" x14ac:dyDescent="0.3">
      <c r="A8994" s="4" t="s">
        <v>11849</v>
      </c>
      <c r="B8994" s="4" t="str">
        <f t="shared" si="140"/>
        <v>851981</v>
      </c>
      <c r="C8994" s="5" t="str">
        <f>VLOOKUP($A8994,HTS_Dec_25!$A$1:$E$11570,3,FALSE)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v>
      </c>
      <c r="D8994" s="5" t="str">
        <f>VLOOKUP($A8994,HTS_Dec_25!$A$1:$E$11570,4,FALSE)</f>
        <v>Transcribing machines.</v>
      </c>
      <c r="E8994" s="4" t="str">
        <f>VLOOKUP($A8994,HTS_Dec_25!$A$1:$E$11570,5,FALSE)</f>
        <v>Free</v>
      </c>
      <c r="F8994" s="4">
        <v>7.5</v>
      </c>
    </row>
    <row r="8995" spans="1:6" ht="172.8" x14ac:dyDescent="0.3">
      <c r="A8995" s="4" t="s">
        <v>32383</v>
      </c>
      <c r="B8995" s="4" t="str">
        <f t="shared" si="140"/>
        <v>851981</v>
      </c>
      <c r="C8995" s="5" t="str">
        <f>VLOOKUP($A8995,HTS_Dec_25!$A$1:$E$11570,3,FALSE)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v>
      </c>
      <c r="D8995" s="5" t="str">
        <f>VLOOKUP($A8995,HTS_Dec_25!$A$1:$E$11570,4,FALSE)</f>
        <v>Other.</v>
      </c>
      <c r="E8995" s="4" t="str">
        <f>VLOOKUP($A8995,HTS_Dec_25!$A$1:$E$11570,5,FALSE)</f>
        <v>Free</v>
      </c>
      <c r="F8995" s="4">
        <v>25</v>
      </c>
    </row>
    <row r="8996" spans="1:6" ht="158.4" x14ac:dyDescent="0.3">
      <c r="A8996" s="4" t="s">
        <v>32384</v>
      </c>
      <c r="B8996" s="4" t="str">
        <f t="shared" si="140"/>
        <v>851989</v>
      </c>
      <c r="C8996" s="5" t="str">
        <f>VLOOKUP($A8996,HTS_Dec_25!$A$1:$E$11570,3,FALSE)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v>
      </c>
      <c r="D8996" s="5" t="str">
        <f>VLOOKUP($A8996,HTS_Dec_25!$A$1:$E$11570,4,FALSE)</f>
        <v>Without loudspeaker.</v>
      </c>
      <c r="E8996" s="4" t="str">
        <f>VLOOKUP($A8996,HTS_Dec_25!$A$1:$E$11570,5,FALSE)</f>
        <v>Free</v>
      </c>
      <c r="F8996" s="4">
        <v>7.5</v>
      </c>
    </row>
    <row r="8997" spans="1:6" ht="158.4" x14ac:dyDescent="0.3">
      <c r="A8997" s="4" t="s">
        <v>32385</v>
      </c>
      <c r="B8997" s="4" t="str">
        <f t="shared" si="140"/>
        <v>851989</v>
      </c>
      <c r="C8997" s="5" t="str">
        <f>VLOOKUP($A8997,HTS_Dec_25!$A$1:$E$11570,3,FALSE)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v>
      </c>
      <c r="D8997" s="5" t="str">
        <f>VLOOKUP($A8997,HTS_Dec_25!$A$1:$E$11570,4,FALSE)</f>
        <v>Other.</v>
      </c>
      <c r="E8997" s="4" t="str">
        <f>VLOOKUP($A8997,HTS_Dec_25!$A$1:$E$11570,5,FALSE)</f>
        <v>Free</v>
      </c>
      <c r="F8997" s="4">
        <v>7.5</v>
      </c>
    </row>
    <row r="8998" spans="1:6" ht="172.8" x14ac:dyDescent="0.3">
      <c r="A8998" s="4" t="s">
        <v>32386</v>
      </c>
      <c r="B8998" s="4" t="str">
        <f t="shared" si="140"/>
        <v>852110</v>
      </c>
      <c r="C8998" s="5" t="str">
        <f>VLOOKUP($A8998,HTS_Dec_25!$A$1:$E$11570,3,FALSE)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8998" s="5" t="str">
        <f>VLOOKUP($A8998,HTS_Dec_25!$A$1:$E$11570,4,FALSE)</f>
        <v>Not capable of recording.</v>
      </c>
      <c r="E8998" s="4" t="str">
        <f>VLOOKUP($A8998,HTS_Dec_25!$A$1:$E$11570,5,FALSE)</f>
        <v>Free</v>
      </c>
      <c r="F8998" s="4">
        <v>7.5</v>
      </c>
    </row>
    <row r="8999" spans="1:6" ht="172.8" x14ac:dyDescent="0.3">
      <c r="A8999" s="4" t="s">
        <v>32387</v>
      </c>
      <c r="B8999" s="4" t="str">
        <f t="shared" si="140"/>
        <v>852110</v>
      </c>
      <c r="C8999" s="5" t="str">
        <f>VLOOKUP($A8999,HTS_Dec_25!$A$1:$E$11570,3,FALSE)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8999" s="5" t="str">
        <f>VLOOKUP($A8999,HTS_Dec_25!$A$1:$E$11570,4,FALSE)</f>
        <v>Other.</v>
      </c>
      <c r="E8999" s="4" t="str">
        <f>VLOOKUP($A8999,HTS_Dec_25!$A$1:$E$11570,5,FALSE)</f>
        <v>Free</v>
      </c>
      <c r="F8999" s="4">
        <v>7.5</v>
      </c>
    </row>
    <row r="9000" spans="1:6" ht="172.8" x14ac:dyDescent="0.3">
      <c r="A9000" s="4" t="s">
        <v>32388</v>
      </c>
      <c r="B9000" s="4" t="str">
        <f t="shared" si="140"/>
        <v>852110</v>
      </c>
      <c r="C9000" s="5" t="str">
        <f>VLOOKUP($A9000,HTS_Dec_25!$A$1:$E$11570,3,FALSE)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9000" s="5" t="str">
        <f>VLOOKUP($A9000,HTS_Dec_25!$A$1:$E$11570,4,FALSE)</f>
        <v>Other.</v>
      </c>
      <c r="E9000" s="4" t="str">
        <f>VLOOKUP($A9000,HTS_Dec_25!$A$1:$E$11570,5,FALSE)</f>
        <v>Free</v>
      </c>
      <c r="F9000" s="4">
        <v>7.5</v>
      </c>
    </row>
    <row r="9001" spans="1:6" ht="158.4" x14ac:dyDescent="0.3">
      <c r="A9001" s="4" t="s">
        <v>32389</v>
      </c>
      <c r="B9001" s="4" t="str">
        <f t="shared" si="140"/>
        <v>852190</v>
      </c>
      <c r="C9001" s="5" t="str">
        <f>VLOOKUP($A9001,HTS_Dec_25!$A$1:$E$11570,3,FALSE)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Other </v>
      </c>
      <c r="D9001" s="5" t="str">
        <f>VLOOKUP($A9001,HTS_Dec_25!$A$1:$E$11570,4,FALSE)</f>
        <v>Other.</v>
      </c>
      <c r="E9001" s="4" t="str">
        <f>VLOOKUP($A9001,HTS_Dec_25!$A$1:$E$11570,5,FALSE)</f>
        <v>Free</v>
      </c>
      <c r="F9001" s="4">
        <v>7.5</v>
      </c>
    </row>
    <row r="9002" spans="1:6" ht="172.8" x14ac:dyDescent="0.3">
      <c r="A9002" s="4" t="s">
        <v>32390</v>
      </c>
      <c r="B9002" s="4" t="str">
        <f t="shared" si="140"/>
        <v>852210</v>
      </c>
      <c r="C9002" s="5" t="str">
        <f>VLOOKUP($A9002,HTS_Dec_25!$A$1:$E$11570,3,FALSE)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Pickup cartridges </v>
      </c>
      <c r="D9002" s="5" t="str">
        <f>VLOOKUP($A9002,HTS_Dec_25!$A$1:$E$11570,4,FALSE)</f>
        <v>Pickup cartridges.</v>
      </c>
      <c r="E9002" s="4" t="str">
        <f>VLOOKUP($A9002,HTS_Dec_25!$A$1:$E$11570,5,FALSE)</f>
        <v>3.9%</v>
      </c>
      <c r="F9002" s="4">
        <v>25</v>
      </c>
    </row>
    <row r="9003" spans="1:6" ht="172.8" x14ac:dyDescent="0.3">
      <c r="A9003" s="4" t="s">
        <v>32391</v>
      </c>
      <c r="B9003" s="4" t="str">
        <f t="shared" si="140"/>
        <v>852290</v>
      </c>
      <c r="C9003" s="5" t="str">
        <f>VLOOKUP($A9003,HTS_Dec_25!$A$1:$E$11570,3,FALSE)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3" s="5" t="str">
        <f>VLOOKUP($A9003,HTS_Dec_25!$A$1:$E$11570,4,FALSE)</f>
        <v>Printed circuit assemblies.</v>
      </c>
      <c r="E9003" s="4" t="str">
        <f>VLOOKUP($A9003,HTS_Dec_25!$A$1:$E$11570,5,FALSE)</f>
        <v>Free</v>
      </c>
      <c r="F9003" s="4">
        <v>25</v>
      </c>
    </row>
    <row r="9004" spans="1:6" ht="172.8" x14ac:dyDescent="0.3">
      <c r="A9004" s="4" t="s">
        <v>32392</v>
      </c>
      <c r="B9004" s="4" t="str">
        <f t="shared" si="140"/>
        <v>852290</v>
      </c>
      <c r="C9004" s="5" t="str">
        <f>VLOOKUP($A9004,HTS_Dec_25!$A$1:$E$11570,3,FALSE)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4" s="5" t="str">
        <f>VLOOKUP($A9004,HTS_Dec_25!$A$1:$E$11570,4,FALSE)</f>
        <v>Other.</v>
      </c>
      <c r="E9004" s="4" t="str">
        <f>VLOOKUP($A9004,HTS_Dec_25!$A$1:$E$11570,5,FALSE)</f>
        <v>Free</v>
      </c>
      <c r="F9004" s="4">
        <v>25</v>
      </c>
    </row>
    <row r="9005" spans="1:6" ht="172.8" x14ac:dyDescent="0.3">
      <c r="A9005" s="4" t="s">
        <v>32393</v>
      </c>
      <c r="B9005" s="4" t="str">
        <f t="shared" si="140"/>
        <v>852290</v>
      </c>
      <c r="C9005" s="5" t="str">
        <f>VLOOKUP($A9005,HTS_Dec_25!$A$1:$E$11570,3,FALSE)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5" s="5" t="str">
        <f>VLOOKUP($A9005,HTS_Dec_25!$A$1:$E$11570,4,FALSE)</f>
        <v>Printed circuit assemblies.</v>
      </c>
      <c r="E9005" s="4" t="str">
        <f>VLOOKUP($A9005,HTS_Dec_25!$A$1:$E$11570,5,FALSE)</f>
        <v>Free</v>
      </c>
      <c r="F9005" s="4">
        <v>25</v>
      </c>
    </row>
    <row r="9006" spans="1:6" ht="172.8" x14ac:dyDescent="0.3">
      <c r="A9006" s="4" t="s">
        <v>32394</v>
      </c>
      <c r="B9006" s="4" t="str">
        <f t="shared" si="140"/>
        <v>852290</v>
      </c>
      <c r="C9006" s="5" t="str">
        <f>VLOOKUP($A9006,HTS_Dec_25!$A$1:$E$11570,3,FALSE)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6" s="5" t="str">
        <f>VLOOKUP($A9006,HTS_Dec_25!$A$1:$E$11570,4,FALSE)</f>
        <v>Other.</v>
      </c>
      <c r="E9006" s="4" t="str">
        <f>VLOOKUP($A9006,HTS_Dec_25!$A$1:$E$11570,5,FALSE)</f>
        <v>Free</v>
      </c>
      <c r="F9006" s="4">
        <v>25</v>
      </c>
    </row>
    <row r="9007" spans="1:6" ht="172.8" x14ac:dyDescent="0.3">
      <c r="A9007" s="4" t="s">
        <v>32395</v>
      </c>
      <c r="B9007" s="4" t="str">
        <f t="shared" si="140"/>
        <v>852290</v>
      </c>
      <c r="C9007" s="5" t="str">
        <f>VLOOKUP($A9007,HTS_Dec_25!$A$1:$E$11570,3,FALSE)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7" s="5" t="str">
        <f>VLOOKUP($A9007,HTS_Dec_25!$A$1:$E$11570,4,FALSE)</f>
        <v>Printed circuit assemblies.</v>
      </c>
      <c r="E9007" s="4" t="str">
        <f>VLOOKUP($A9007,HTS_Dec_25!$A$1:$E$11570,5,FALSE)</f>
        <v>Free</v>
      </c>
      <c r="F9007" s="4">
        <v>25</v>
      </c>
    </row>
    <row r="9008" spans="1:6" ht="172.8" x14ac:dyDescent="0.3">
      <c r="A9008" s="4" t="s">
        <v>32396</v>
      </c>
      <c r="B9008" s="4" t="str">
        <f t="shared" si="140"/>
        <v>852290</v>
      </c>
      <c r="C9008" s="5" t="str">
        <f>VLOOKUP($A9008,HTS_Dec_25!$A$1:$E$11570,3,FALSE)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8" s="5" t="str">
        <f>VLOOKUP($A9008,HTS_Dec_25!$A$1:$E$11570,4,FALSE)</f>
        <v>Other.</v>
      </c>
      <c r="E9008" s="4" t="str">
        <f>VLOOKUP($A9008,HTS_Dec_25!$A$1:$E$11570,5,FALSE)</f>
        <v>Free</v>
      </c>
      <c r="F9008" s="4">
        <v>25</v>
      </c>
    </row>
    <row r="9009" spans="1:6" ht="216" x14ac:dyDescent="0.3">
      <c r="A9009" s="4" t="s">
        <v>32397</v>
      </c>
      <c r="B9009" s="4" t="str">
        <f t="shared" si="140"/>
        <v>852321</v>
      </c>
      <c r="C9009" s="5" t="str">
        <f>VLOOKUP($A9009,HTS_Dec_25!$A$1:$E$11570,3,FALSE)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v>
      </c>
      <c r="D9009" s="5" t="str">
        <f>VLOOKUP($A9009,HTS_Dec_25!$A$1:$E$11570,4,FALSE)</f>
        <v>Cards incorporating a magnetic stripe.</v>
      </c>
      <c r="E9009" s="4" t="str">
        <f>VLOOKUP($A9009,HTS_Dec_25!$A$1:$E$11570,5,FALSE)</f>
        <v>Free</v>
      </c>
      <c r="F9009" s="4">
        <v>25</v>
      </c>
    </row>
    <row r="9010" spans="1:6" ht="216" x14ac:dyDescent="0.3">
      <c r="A9010" s="4" t="s">
        <v>32398</v>
      </c>
      <c r="B9010" s="4" t="str">
        <f t="shared" si="140"/>
        <v>852329</v>
      </c>
      <c r="C9010" s="5" t="str">
        <f>VLOOKUP($A9010,HTS_Dec_25!$A$1:$E$11570,3,FALSE)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0" s="5" t="str">
        <f>VLOOKUP($A9010,HTS_Dec_25!$A$1:$E$11570,4,FALSE)</f>
        <v>Unrecorded magnetic media.</v>
      </c>
      <c r="E9010" s="4" t="str">
        <f>VLOOKUP($A9010,HTS_Dec_25!$A$1:$E$11570,5,FALSE)</f>
        <v>Free</v>
      </c>
      <c r="F9010" s="4">
        <v>7.5</v>
      </c>
    </row>
    <row r="9011" spans="1:6" ht="216" x14ac:dyDescent="0.3">
      <c r="A9011" s="4" t="s">
        <v>32399</v>
      </c>
      <c r="B9011" s="4" t="str">
        <f t="shared" si="140"/>
        <v>852329</v>
      </c>
      <c r="C9011" s="5" t="str">
        <f>VLOOKUP($A9011,HTS_Dec_25!$A$1:$E$11570,3,FALSE)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1" s="5" t="str">
        <f>VLOOKUP($A9011,HTS_Dec_25!$A$1:$E$11570,4,FALSE)</f>
        <v>Magnetic tapes for reproducing phenomena other than sound or image.</v>
      </c>
      <c r="E9011" s="4" t="str">
        <f>VLOOKUP($A9011,HTS_Dec_25!$A$1:$E$11570,5,FALSE)</f>
        <v>Free</v>
      </c>
      <c r="F9011" s="4">
        <v>7.5</v>
      </c>
    </row>
    <row r="9012" spans="1:6" ht="216" x14ac:dyDescent="0.3">
      <c r="A9012" s="4" t="s">
        <v>32400</v>
      </c>
      <c r="B9012" s="4" t="str">
        <f t="shared" si="140"/>
        <v>852329</v>
      </c>
      <c r="C9012" s="5" t="str">
        <f>VLOOKUP($A9012,HTS_Dec_25!$A$1:$E$11570,3,FALSE)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2" s="5" t="str">
        <f>VLOOKUP($A9012,HTS_Dec_25!$A$1:$E$11570,4,FALSE)</f>
        <v>News sound recordings relating to current events.</v>
      </c>
      <c r="E9012" s="4" t="str">
        <f>VLOOKUP($A9012,HTS_Dec_25!$A$1:$E$11570,5,FALSE)</f>
        <v>Free</v>
      </c>
      <c r="F9012" s="4">
        <v>7.5</v>
      </c>
    </row>
    <row r="9013" spans="1:6" ht="216" x14ac:dyDescent="0.3">
      <c r="A9013" s="4" t="s">
        <v>32401</v>
      </c>
      <c r="B9013" s="4" t="str">
        <f t="shared" si="140"/>
        <v>852329</v>
      </c>
      <c r="C9013" s="5" t="str">
        <f>VLOOKUP($A9013,HTS_Dec_25!$A$1:$E$11570,3,FALSE)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3" s="5" t="str">
        <f>VLOOKUP($A9013,HTS_Dec_25!$A$1:$E$11570,4,FALSE)</f>
        <v>Other.</v>
      </c>
      <c r="E9013" s="4" t="str">
        <f>VLOOKUP($A9013,HTS_Dec_25!$A$1:$E$11570,5,FALSE)</f>
        <v>Free</v>
      </c>
      <c r="F9013" s="4">
        <v>7.5</v>
      </c>
    </row>
    <row r="9014" spans="1:6" ht="216" x14ac:dyDescent="0.3">
      <c r="A9014" s="4" t="s">
        <v>32402</v>
      </c>
      <c r="B9014" s="4" t="str">
        <f t="shared" si="140"/>
        <v>852329</v>
      </c>
      <c r="C9014" s="5" t="str">
        <f>VLOOKUP($A9014,HTS_Dec_25!$A$1:$E$11570,3,FALSE)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4" s="5" t="str">
        <f>VLOOKUP($A9014,HTS_Dec_25!$A$1:$E$11570,4,FALSE)</f>
        <v>Video tape recordings.</v>
      </c>
      <c r="E9014" s="4" t="str">
        <f>VLOOKUP($A9014,HTS_Dec_25!$A$1:$E$11570,5,FALSE)</f>
        <v>Free</v>
      </c>
      <c r="F9014" s="4">
        <v>7.5</v>
      </c>
    </row>
    <row r="9015" spans="1:6" ht="216" x14ac:dyDescent="0.3">
      <c r="A9015" s="4" t="s">
        <v>32403</v>
      </c>
      <c r="B9015" s="4" t="str">
        <f t="shared" si="140"/>
        <v>852329</v>
      </c>
      <c r="C9015" s="5" t="str">
        <f>VLOOKUP($A9015,HTS_Dec_25!$A$1:$E$11570,3,FALSE)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5" s="5" t="str">
        <f>VLOOKUP($A9015,HTS_Dec_25!$A$1:$E$11570,4,FALSE)</f>
        <v>Other.</v>
      </c>
      <c r="E9015" s="4" t="str">
        <f>VLOOKUP($A9015,HTS_Dec_25!$A$1:$E$11570,5,FALSE)</f>
        <v>Free</v>
      </c>
      <c r="F9015" s="4">
        <v>7.5</v>
      </c>
    </row>
    <row r="9016" spans="1:6" ht="216" x14ac:dyDescent="0.3">
      <c r="A9016" s="4" t="s">
        <v>32404</v>
      </c>
      <c r="B9016" s="4" t="str">
        <f t="shared" si="140"/>
        <v>852329</v>
      </c>
      <c r="C9016" s="5" t="str">
        <f>VLOOKUP($A9016,HTS_Dec_25!$A$1:$E$11570,3,FALSE)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6" s="5" t="str">
        <f>VLOOKUP($A9016,HTS_Dec_25!$A$1:$E$11570,4,FALSE)</f>
        <v>Video tape recordings.</v>
      </c>
      <c r="E9016" s="4" t="str">
        <f>VLOOKUP($A9016,HTS_Dec_25!$A$1:$E$11570,5,FALSE)</f>
        <v>Free</v>
      </c>
      <c r="F9016" s="4">
        <v>7.5</v>
      </c>
    </row>
    <row r="9017" spans="1:6" ht="216" x14ac:dyDescent="0.3">
      <c r="A9017" s="4" t="s">
        <v>32405</v>
      </c>
      <c r="B9017" s="4" t="str">
        <f t="shared" si="140"/>
        <v>852329</v>
      </c>
      <c r="C9017" s="5" t="str">
        <f>VLOOKUP($A9017,HTS_Dec_25!$A$1:$E$11570,3,FALSE)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7" s="5" t="str">
        <f>VLOOKUP($A9017,HTS_Dec_25!$A$1:$E$11570,4,FALSE)</f>
        <v>Other.</v>
      </c>
      <c r="E9017" s="4" t="str">
        <f>VLOOKUP($A9017,HTS_Dec_25!$A$1:$E$11570,5,FALSE)</f>
        <v>Free</v>
      </c>
      <c r="F9017" s="4">
        <v>7.5</v>
      </c>
    </row>
    <row r="9018" spans="1:6" ht="216" x14ac:dyDescent="0.3">
      <c r="A9018" s="4" t="s">
        <v>32406</v>
      </c>
      <c r="B9018" s="4" t="str">
        <f t="shared" si="140"/>
        <v>852329</v>
      </c>
      <c r="C9018" s="5" t="str">
        <f>VLOOKUP($A9018,HTS_Dec_25!$A$1:$E$11570,3,FALSE)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8" s="5" t="str">
        <f>VLOOKUP($A9018,HTS_Dec_25!$A$1:$E$11570,4,FALSE)</f>
        <v>Other.</v>
      </c>
      <c r="E9018" s="4" t="str">
        <f>VLOOKUP($A9018,HTS_Dec_25!$A$1:$E$11570,5,FALSE)</f>
        <v>Free</v>
      </c>
      <c r="F9018" s="4">
        <v>7.5</v>
      </c>
    </row>
    <row r="9019" spans="1:6" ht="216" x14ac:dyDescent="0.3">
      <c r="A9019" s="4" t="s">
        <v>32407</v>
      </c>
      <c r="B9019" s="4" t="str">
        <f t="shared" si="140"/>
        <v>852341</v>
      </c>
      <c r="C9019" s="5" t="str">
        <f>VLOOKUP($A9019,HTS_Dec_25!$A$1:$E$11570,3,FALSE)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v>
      </c>
      <c r="D9019" s="5" t="str">
        <f>VLOOKUP($A9019,HTS_Dec_25!$A$1:$E$11570,4,FALSE)</f>
        <v>Unrecorded.</v>
      </c>
      <c r="E9019" s="4" t="str">
        <f>VLOOKUP($A9019,HTS_Dec_25!$A$1:$E$11570,5,FALSE)</f>
        <v>Free</v>
      </c>
      <c r="F9019" s="4">
        <v>7.5</v>
      </c>
    </row>
    <row r="9020" spans="1:6" ht="216" x14ac:dyDescent="0.3">
      <c r="A9020" s="4" t="s">
        <v>32408</v>
      </c>
      <c r="B9020" s="4" t="str">
        <f t="shared" si="140"/>
        <v>852349</v>
      </c>
      <c r="C9020" s="5" t="str">
        <f>VLOOKUP($A9020,HTS_Dec_25!$A$1:$E$11570,3,FALSE)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0" s="5" t="str">
        <f>VLOOKUP($A9020,HTS_Dec_25!$A$1:$E$11570,4,FALSE)</f>
        <v>For reproducing phenomena other than sound or image.</v>
      </c>
      <c r="E9020" s="4" t="str">
        <f>VLOOKUP($A9020,HTS_Dec_25!$A$1:$E$11570,5,FALSE)</f>
        <v>Free</v>
      </c>
      <c r="F9020" s="4">
        <v>7.5</v>
      </c>
    </row>
    <row r="9021" spans="1:6" ht="216" x14ac:dyDescent="0.3">
      <c r="A9021" s="4" t="s">
        <v>32409</v>
      </c>
      <c r="B9021" s="4" t="str">
        <f t="shared" si="140"/>
        <v>852349</v>
      </c>
      <c r="C9021" s="5" t="str">
        <f>VLOOKUP($A9021,HTS_Dec_25!$A$1:$E$11570,3,FALSE)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1" s="5" t="str">
        <f>VLOOKUP($A9021,HTS_Dec_25!$A$1:$E$11570,4,FALSE)</f>
        <v>For reproducing sound only.</v>
      </c>
      <c r="E9021" s="4" t="str">
        <f>VLOOKUP($A9021,HTS_Dec_25!$A$1:$E$11570,5,FALSE)</f>
        <v>Free</v>
      </c>
      <c r="F9021" s="4">
        <v>7.5</v>
      </c>
    </row>
    <row r="9022" spans="1:6" ht="216" x14ac:dyDescent="0.3">
      <c r="A9022" s="4" t="s">
        <v>32410</v>
      </c>
      <c r="B9022" s="4" t="str">
        <f t="shared" si="140"/>
        <v>852349</v>
      </c>
      <c r="C9022" s="5" t="str">
        <f>VLOOKUP($A9022,HTS_Dec_25!$A$1:$E$11570,3,FALSE)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2" s="5" t="str">
        <f>VLOOKUP($A9022,HTS_Dec_25!$A$1:$E$11570,4,FALSE)</f>
        <v>For reproducing representations of instructions, data, sound, and image, recorded in a machine readable binary form, and capable of being manipulated or providing interactivity to a user, by means of an automatic data processing machine; proprietary format recorded discs.</v>
      </c>
      <c r="E9022" s="4" t="str">
        <f>VLOOKUP($A9022,HTS_Dec_25!$A$1:$E$11570,5,FALSE)</f>
        <v>Free</v>
      </c>
      <c r="F9022" s="4">
        <v>25</v>
      </c>
    </row>
    <row r="9023" spans="1:6" ht="216" x14ac:dyDescent="0.3">
      <c r="A9023" s="4" t="s">
        <v>32411</v>
      </c>
      <c r="B9023" s="4" t="str">
        <f t="shared" si="140"/>
        <v>852349</v>
      </c>
      <c r="C9023" s="5" t="str">
        <f>VLOOKUP($A9023,HTS_Dec_25!$A$1:$E$11570,3,FALSE)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3" s="5" t="str">
        <f>VLOOKUP($A9023,HTS_Dec_25!$A$1:$E$11570,4,FALSE)</f>
        <v>Other.</v>
      </c>
      <c r="E9023" s="4" t="str">
        <f>VLOOKUP($A9023,HTS_Dec_25!$A$1:$E$11570,5,FALSE)</f>
        <v>Free</v>
      </c>
      <c r="F9023" s="4">
        <v>7.5</v>
      </c>
    </row>
    <row r="9024" spans="1:6" ht="216" x14ac:dyDescent="0.3">
      <c r="A9024" s="4" t="s">
        <v>32412</v>
      </c>
      <c r="B9024" s="4" t="str">
        <f t="shared" si="140"/>
        <v>852351</v>
      </c>
      <c r="C9024" s="5" t="str">
        <f>VLOOKUP($A9024,HTS_Dec_25!$A$1:$E$11570,3,FALSE)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4" s="5" t="str">
        <f>VLOOKUP($A9024,HTS_Dec_25!$A$1:$E$11570,4,FALSE)</f>
        <v>Solid-state non-volatile storage devices.</v>
      </c>
      <c r="E9024" s="4" t="str">
        <f>VLOOKUP($A9024,HTS_Dec_25!$A$1:$E$11570,5,FALSE)</f>
        <v>Free</v>
      </c>
      <c r="F9024" s="4">
        <v>7.5</v>
      </c>
    </row>
    <row r="9025" spans="1:6" ht="216" x14ac:dyDescent="0.3">
      <c r="A9025" s="4" t="s">
        <v>32413</v>
      </c>
      <c r="B9025" s="4" t="str">
        <f t="shared" si="140"/>
        <v>852352</v>
      </c>
      <c r="C9025" s="5" t="str">
        <f>VLOOKUP($A9025,HTS_Dec_25!$A$1:$E$11570,3,FALSE)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5" s="5" t="str">
        <f>VLOOKUP($A9025,HTS_Dec_25!$A$1:$E$11570,4,FALSE)</f>
        <v>"smart cards".</v>
      </c>
      <c r="E9025" s="4" t="str">
        <f>VLOOKUP($A9025,HTS_Dec_25!$A$1:$E$11570,5,FALSE)</f>
        <v>Free</v>
      </c>
      <c r="F9025" s="4">
        <v>25</v>
      </c>
    </row>
    <row r="9026" spans="1:6" ht="216" x14ac:dyDescent="0.3">
      <c r="A9026" s="4" t="s">
        <v>32414</v>
      </c>
      <c r="B9026" s="4" t="str">
        <f t="shared" si="140"/>
        <v>852359</v>
      </c>
      <c r="C9026" s="5" t="str">
        <f>VLOOKUP($A9026,HTS_Dec_25!$A$1:$E$11570,3,FALSE)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6" s="5" t="str">
        <f>VLOOKUP($A9026,HTS_Dec_25!$A$1:$E$11570,4,FALSE)</f>
        <v>Other.</v>
      </c>
      <c r="E9026" s="4" t="str">
        <f>VLOOKUP($A9026,HTS_Dec_25!$A$1:$E$11570,5,FALSE)</f>
        <v>Free</v>
      </c>
      <c r="F9026" s="4">
        <v>25</v>
      </c>
    </row>
    <row r="9027" spans="1:6" ht="216" x14ac:dyDescent="0.3">
      <c r="A9027" s="4" t="s">
        <v>32415</v>
      </c>
      <c r="B9027" s="4" t="str">
        <f t="shared" ref="B9027:B9090" si="141">LEFT(A9027,6)</f>
        <v>852380</v>
      </c>
      <c r="C9027" s="5" t="str">
        <f>VLOOKUP($A9027,HTS_Dec_25!$A$1:$E$11570,3,FALSE)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v>
      </c>
      <c r="D9027" s="5" t="str">
        <f>VLOOKUP($A9027,HTS_Dec_25!$A$1:$E$11570,4,FALSE)</f>
        <v>Phonograph records.</v>
      </c>
      <c r="E9027" s="4" t="str">
        <f>VLOOKUP($A9027,HTS_Dec_25!$A$1:$E$11570,5,FALSE)</f>
        <v>Free</v>
      </c>
      <c r="F9027" s="4">
        <v>7.5</v>
      </c>
    </row>
    <row r="9028" spans="1:6" ht="216" x14ac:dyDescent="0.3">
      <c r="A9028" s="4" t="s">
        <v>32416</v>
      </c>
      <c r="B9028" s="4" t="str">
        <f t="shared" si="141"/>
        <v>852380</v>
      </c>
      <c r="C9028" s="5" t="str">
        <f>VLOOKUP($A9028,HTS_Dec_25!$A$1:$E$11570,3,FALSE)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v>
      </c>
      <c r="D9028" s="5" t="str">
        <f>VLOOKUP($A9028,HTS_Dec_25!$A$1:$E$11570,4,FALSE)</f>
        <v>Other.</v>
      </c>
      <c r="E9028" s="4" t="str">
        <f>VLOOKUP($A9028,HTS_Dec_25!$A$1:$E$11570,5,FALSE)</f>
        <v>Free</v>
      </c>
      <c r="F9028" s="4">
        <v>7.5</v>
      </c>
    </row>
    <row r="9029" spans="1:6" ht="172.8" x14ac:dyDescent="0.3">
      <c r="A9029" s="4" t="s">
        <v>32417</v>
      </c>
      <c r="B9029" s="4" t="str">
        <f t="shared" si="141"/>
        <v>852411</v>
      </c>
      <c r="C9029" s="5" t="str">
        <f>VLOOKUP($A9029,HTS_Dec_25!$A$1:$E$11570,3,FALSE)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v>
      </c>
      <c r="D9029" s="5" t="str">
        <f>VLOOKUP($A9029,HTS_Dec_25!$A$1:$E$11570,4,FALSE)</f>
        <v>Flat panel display modules, other than flat panel display modules for articles of subheadings 8528.59, 8528.69, 8528.72 and 8528.73.</v>
      </c>
      <c r="E9029" s="4" t="str">
        <f>VLOOKUP($A9029,HTS_Dec_25!$A$1:$E$11570,5,FALSE)</f>
        <v>Free</v>
      </c>
      <c r="F9029" s="4">
        <v>25</v>
      </c>
    </row>
    <row r="9030" spans="1:6" ht="172.8" x14ac:dyDescent="0.3">
      <c r="A9030" s="4" t="s">
        <v>32418</v>
      </c>
      <c r="B9030" s="4" t="str">
        <f t="shared" si="141"/>
        <v>852411</v>
      </c>
      <c r="C9030" s="5" t="str">
        <f>VLOOKUP($A9030,HTS_Dec_25!$A$1:$E$11570,3,FALSE)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v>
      </c>
      <c r="D9030" s="5" t="str">
        <f>VLOOKUP($A9030,HTS_Dec_25!$A$1:$E$11570,4,FALSE)</f>
        <v>Other.</v>
      </c>
      <c r="E9030" s="4" t="str">
        <f>VLOOKUP($A9030,HTS_Dec_25!$A$1:$E$11570,5,FALSE)</f>
        <v>4.5%</v>
      </c>
      <c r="F9030" s="4">
        <v>7.5</v>
      </c>
    </row>
    <row r="9031" spans="1:6" ht="172.8" x14ac:dyDescent="0.3">
      <c r="A9031" s="4" t="s">
        <v>32419</v>
      </c>
      <c r="B9031" s="4" t="str">
        <f t="shared" si="141"/>
        <v>852412</v>
      </c>
      <c r="C9031" s="5" t="str">
        <f>VLOOKUP($A9031,HTS_Dec_25!$A$1:$E$11570,3,FALSE)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v>
      </c>
      <c r="D9031" s="5" t="str">
        <f>VLOOKUP($A9031,HTS_Dec_25!$A$1:$E$11570,4,FALSE)</f>
        <v>Of organic light-emitting diodes (oled).</v>
      </c>
      <c r="E9031" s="4" t="str">
        <f>VLOOKUP($A9031,HTS_Dec_25!$A$1:$E$11570,5,FALSE)</f>
        <v>Free</v>
      </c>
      <c r="F9031" s="4">
        <v>25</v>
      </c>
    </row>
    <row r="9032" spans="1:6" ht="172.8" x14ac:dyDescent="0.3">
      <c r="A9032" s="4" t="s">
        <v>32420</v>
      </c>
      <c r="B9032" s="4" t="str">
        <f t="shared" si="141"/>
        <v>852419</v>
      </c>
      <c r="C9032" s="5" t="str">
        <f>VLOOKUP($A9032,HTS_Dec_25!$A$1:$E$11570,3,FALSE)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v>
      </c>
      <c r="D9032" s="5" t="str">
        <f>VLOOKUP($A9032,HTS_Dec_25!$A$1:$E$11570,4,FALSE)</f>
        <v>Other.</v>
      </c>
      <c r="E9032" s="4" t="str">
        <f>VLOOKUP($A9032,HTS_Dec_25!$A$1:$E$11570,5,FALSE)</f>
        <v>Free</v>
      </c>
      <c r="F9032" s="4">
        <v>25</v>
      </c>
    </row>
    <row r="9033" spans="1:6" ht="158.4" x14ac:dyDescent="0.3">
      <c r="A9033" s="4" t="s">
        <v>32421</v>
      </c>
      <c r="B9033" s="4" t="str">
        <f t="shared" si="141"/>
        <v>852491</v>
      </c>
      <c r="C9033" s="5" t="str">
        <f>VLOOKUP($A9033,HTS_Dec_25!$A$1:$E$11570,3,FALSE)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v>
      </c>
      <c r="D9033" s="5" t="str">
        <f>VLOOKUP($A9033,HTS_Dec_25!$A$1:$E$11570,4,FALSE)</f>
        <v>Flat panel display modules, other than flat panel display modules for articles of subheadings 8528.59, 8528.69, 8528.72 and 8528.73.</v>
      </c>
      <c r="E9033" s="4" t="str">
        <f>VLOOKUP($A9033,HTS_Dec_25!$A$1:$E$11570,5,FALSE)</f>
        <v>Free</v>
      </c>
      <c r="F9033" s="4">
        <v>25</v>
      </c>
    </row>
    <row r="9034" spans="1:6" ht="158.4" x14ac:dyDescent="0.3">
      <c r="A9034" s="4" t="s">
        <v>32422</v>
      </c>
      <c r="B9034" s="4" t="str">
        <f t="shared" si="141"/>
        <v>852491</v>
      </c>
      <c r="C9034" s="5" t="str">
        <f>VLOOKUP($A9034,HTS_Dec_25!$A$1:$E$11570,3,FALSE)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v>
      </c>
      <c r="D9034" s="5" t="str">
        <f>VLOOKUP($A9034,HTS_Dec_25!$A$1:$E$11570,4,FALSE)</f>
        <v>Other.</v>
      </c>
      <c r="E9034" s="4" t="str">
        <f>VLOOKUP($A9034,HTS_Dec_25!$A$1:$E$11570,5,FALSE)</f>
        <v>4.5%</v>
      </c>
      <c r="F9034" s="4">
        <v>7.5</v>
      </c>
    </row>
    <row r="9035" spans="1:6" ht="158.4" x14ac:dyDescent="0.3">
      <c r="A9035" s="4" t="s">
        <v>32423</v>
      </c>
      <c r="B9035" s="4" t="str">
        <f t="shared" si="141"/>
        <v>852492</v>
      </c>
      <c r="C9035" s="5" t="str">
        <f>VLOOKUP($A9035,HTS_Dec_25!$A$1:$E$11570,3,FALSE)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v>
      </c>
      <c r="D9035" s="5" t="str">
        <f>VLOOKUP($A9035,HTS_Dec_25!$A$1:$E$11570,4,FALSE)</f>
        <v>Of organic light-emitting diodes (oled).</v>
      </c>
      <c r="E9035" s="4" t="str">
        <f>VLOOKUP($A9035,HTS_Dec_25!$A$1:$E$11570,5,FALSE)</f>
        <v>Free</v>
      </c>
      <c r="F9035" s="4">
        <v>25</v>
      </c>
    </row>
    <row r="9036" spans="1:6" ht="158.4" x14ac:dyDescent="0.3">
      <c r="A9036" s="4" t="s">
        <v>32424</v>
      </c>
      <c r="B9036" s="4" t="str">
        <f t="shared" si="141"/>
        <v>852499</v>
      </c>
      <c r="C9036" s="5" t="str">
        <f>VLOOKUP($A9036,HTS_Dec_25!$A$1:$E$11570,3,FALSE)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v>
      </c>
      <c r="D9036" s="5" t="str">
        <f>VLOOKUP($A9036,HTS_Dec_25!$A$1:$E$11570,4,FALSE)</f>
        <v>Other.</v>
      </c>
      <c r="E9036" s="4" t="str">
        <f>VLOOKUP($A9036,HTS_Dec_25!$A$1:$E$11570,5,FALSE)</f>
        <v>Free</v>
      </c>
      <c r="F9036" s="4">
        <v>25</v>
      </c>
    </row>
    <row r="9037" spans="1:6" ht="216" x14ac:dyDescent="0.3">
      <c r="A9037" s="4" t="s">
        <v>32425</v>
      </c>
      <c r="B9037" s="4" t="str">
        <f t="shared" si="141"/>
        <v>852550</v>
      </c>
      <c r="C9037" s="5" t="str">
        <f>VLOOKUP($A9037,HTS_Dec_25!$A$1:$E$11570,3,FALSE)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v>
      </c>
      <c r="D9037" s="5" t="str">
        <f>VLOOKUP($A9037,HTS_Dec_25!$A$1:$E$11570,4,FALSE)</f>
        <v>Other.</v>
      </c>
      <c r="E9037" s="4" t="str">
        <f>VLOOKUP($A9037,HTS_Dec_25!$A$1:$E$11570,5,FALSE)</f>
        <v>Free</v>
      </c>
      <c r="F9037" s="4">
        <v>25</v>
      </c>
    </row>
    <row r="9038" spans="1:6" ht="216" x14ac:dyDescent="0.3">
      <c r="A9038" s="4" t="s">
        <v>32426</v>
      </c>
      <c r="B9038" s="4" t="str">
        <f t="shared" si="141"/>
        <v>852550</v>
      </c>
      <c r="C9038" s="5" t="str">
        <f>VLOOKUP($A9038,HTS_Dec_25!$A$1:$E$11570,3,FALSE)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v>
      </c>
      <c r="D9038" s="5" t="str">
        <f>VLOOKUP($A9038,HTS_Dec_25!$A$1:$E$11570,4,FALSE)</f>
        <v>For radiobroadcasting.</v>
      </c>
      <c r="E9038" s="4" t="str">
        <f>VLOOKUP($A9038,HTS_Dec_25!$A$1:$E$11570,5,FALSE)</f>
        <v>Free</v>
      </c>
      <c r="F9038" s="4">
        <v>25</v>
      </c>
    </row>
    <row r="9039" spans="1:6" ht="216" x14ac:dyDescent="0.3">
      <c r="A9039" s="4" t="s">
        <v>32427</v>
      </c>
      <c r="B9039" s="4" t="str">
        <f t="shared" si="141"/>
        <v>852560</v>
      </c>
      <c r="C9039" s="5" t="str">
        <f>VLOOKUP($A9039,HTS_Dec_25!$A$1:$E$11570,3,FALSE)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v>
      </c>
      <c r="D9039" s="5" t="str">
        <f>VLOOKUP($A9039,HTS_Dec_25!$A$1:$E$11570,4,FALSE)</f>
        <v>Transceivers.</v>
      </c>
      <c r="E9039" s="4" t="str">
        <f>VLOOKUP($A9039,HTS_Dec_25!$A$1:$E$11570,5,FALSE)</f>
        <v>Free</v>
      </c>
      <c r="F9039" s="4">
        <v>25</v>
      </c>
    </row>
    <row r="9040" spans="1:6" ht="216" x14ac:dyDescent="0.3">
      <c r="A9040" s="4" t="s">
        <v>32428</v>
      </c>
      <c r="B9040" s="4" t="str">
        <f t="shared" si="141"/>
        <v>852560</v>
      </c>
      <c r="C9040" s="5" t="str">
        <f>VLOOKUP($A9040,HTS_Dec_25!$A$1:$E$11570,3,FALSE)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v>
      </c>
      <c r="D9040" s="5" t="str">
        <f>VLOOKUP($A9040,HTS_Dec_25!$A$1:$E$11570,4,FALSE)</f>
        <v>Other.</v>
      </c>
      <c r="E9040" s="4" t="str">
        <f>VLOOKUP($A9040,HTS_Dec_25!$A$1:$E$11570,5,FALSE)</f>
        <v>Free</v>
      </c>
      <c r="F9040" s="4">
        <v>25</v>
      </c>
    </row>
    <row r="9041" spans="1:6" ht="216" x14ac:dyDescent="0.3">
      <c r="A9041" s="4" t="s">
        <v>32429</v>
      </c>
      <c r="B9041" s="4" t="str">
        <f t="shared" si="141"/>
        <v>852581</v>
      </c>
      <c r="C9041" s="5" t="str">
        <f>VLOOKUP($A9041,HTS_Dec_25!$A$1:$E$11570,3,FALSE)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1" s="5" t="str">
        <f>VLOOKUP($A9041,HTS_Dec_25!$A$1:$E$11570,4,FALSE)</f>
        <v>High-speed goods as specified in subheading note 1 to this chapter.</v>
      </c>
      <c r="E9041" s="4" t="str">
        <f>VLOOKUP($A9041,HTS_Dec_25!$A$1:$E$11570,5,FALSE)</f>
        <v>Free</v>
      </c>
      <c r="F9041" s="4">
        <v>25</v>
      </c>
    </row>
    <row r="9042" spans="1:6" ht="216" x14ac:dyDescent="0.3">
      <c r="A9042" s="4" t="s">
        <v>32430</v>
      </c>
      <c r="B9042" s="4" t="str">
        <f t="shared" si="141"/>
        <v>852582</v>
      </c>
      <c r="C9042" s="5" t="str">
        <f>VLOOKUP($A9042,HTS_Dec_25!$A$1:$E$11570,3,FALSE)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2" s="5" t="str">
        <f>VLOOKUP($A9042,HTS_Dec_25!$A$1:$E$11570,4,FALSE)</f>
        <v>Other, radiation-hardened or radiation-tolerant goods as specified in subheading note 2 to this chapter.</v>
      </c>
      <c r="E9042" s="4" t="str">
        <f>VLOOKUP($A9042,HTS_Dec_25!$A$1:$E$11570,5,FALSE)</f>
        <v>Free</v>
      </c>
      <c r="F9042" s="4">
        <v>25</v>
      </c>
    </row>
    <row r="9043" spans="1:6" ht="216" x14ac:dyDescent="0.3">
      <c r="A9043" s="4" t="s">
        <v>32431</v>
      </c>
      <c r="B9043" s="4" t="str">
        <f t="shared" si="141"/>
        <v>852583</v>
      </c>
      <c r="C9043" s="5" t="str">
        <f>VLOOKUP($A9043,HTS_Dec_25!$A$1:$E$11570,3,FALSE)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3" s="5" t="str">
        <f>VLOOKUP($A9043,HTS_Dec_25!$A$1:$E$11570,4,FALSE)</f>
        <v>Other, night vision goods as specified in subheading note 3 to this chapter.</v>
      </c>
      <c r="E9043" s="4" t="str">
        <f>VLOOKUP($A9043,HTS_Dec_25!$A$1:$E$11570,5,FALSE)</f>
        <v>Free</v>
      </c>
      <c r="F9043" s="4">
        <v>25</v>
      </c>
    </row>
    <row r="9044" spans="1:6" ht="230.4" x14ac:dyDescent="0.3">
      <c r="A9044" s="4" t="s">
        <v>32432</v>
      </c>
      <c r="B9044" s="4" t="str">
        <f t="shared" si="141"/>
        <v>852589</v>
      </c>
      <c r="C9044" s="5" t="str">
        <f>VLOOKUP($A9044,HTS_Dec_25!$A$1:$E$11570,3,FALSE)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4" s="5" t="str">
        <f>VLOOKUP($A9044,HTS_Dec_25!$A$1:$E$11570,4,FALSE)</f>
        <v>Gyrostabilized television cameras.</v>
      </c>
      <c r="E9044" s="4" t="str">
        <f>VLOOKUP($A9044,HTS_Dec_25!$A$1:$E$11570,5,FALSE)</f>
        <v>Free</v>
      </c>
      <c r="F9044" s="4">
        <v>25</v>
      </c>
    </row>
    <row r="9045" spans="1:6" ht="230.4" x14ac:dyDescent="0.3">
      <c r="A9045" s="4" t="s">
        <v>32433</v>
      </c>
      <c r="B9045" s="4" t="str">
        <f t="shared" si="141"/>
        <v>852589</v>
      </c>
      <c r="C9045" s="5" t="str">
        <f>VLOOKUP($A9045,HTS_Dec_25!$A$1:$E$11570,3,FALSE)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5" s="5" t="str">
        <f>VLOOKUP($A9045,HTS_Dec_25!$A$1:$E$11570,4,FALSE)</f>
        <v>Studio television cameras excluding shoulder-carried and other portable cameras.</v>
      </c>
      <c r="E9045" s="4" t="str">
        <f>VLOOKUP($A9045,HTS_Dec_25!$A$1:$E$11570,5,FALSE)</f>
        <v>Free</v>
      </c>
      <c r="F9045" s="4">
        <v>25</v>
      </c>
    </row>
    <row r="9046" spans="1:6" ht="230.4" x14ac:dyDescent="0.3">
      <c r="A9046" s="4" t="s">
        <v>32434</v>
      </c>
      <c r="B9046" s="4" t="str">
        <f t="shared" si="141"/>
        <v>852589</v>
      </c>
      <c r="C9046" s="5" t="str">
        <f>VLOOKUP($A9046,HTS_Dec_25!$A$1:$E$11570,3,FALSE)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6" s="5" t="str">
        <f>VLOOKUP($A9046,HTS_Dec_25!$A$1:$E$11570,4,FALSE)</f>
        <v>Other.</v>
      </c>
      <c r="E9046" s="4" t="str">
        <f>VLOOKUP($A9046,HTS_Dec_25!$A$1:$E$11570,5,FALSE)</f>
        <v>Free</v>
      </c>
      <c r="F9046" s="4">
        <v>25</v>
      </c>
    </row>
    <row r="9047" spans="1:6" ht="230.4" x14ac:dyDescent="0.3">
      <c r="A9047" s="4" t="s">
        <v>32435</v>
      </c>
      <c r="B9047" s="4" t="str">
        <f t="shared" si="141"/>
        <v>852589</v>
      </c>
      <c r="C9047" s="5" t="str">
        <f>VLOOKUP($A9047,HTS_Dec_25!$A$1:$E$11570,3,FALSE)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7" s="5" t="str">
        <f>VLOOKUP($A9047,HTS_Dec_25!$A$1:$E$11570,4,FALSE)</f>
        <v>Digital still image video cameras.</v>
      </c>
      <c r="E9047" s="4" t="str">
        <f>VLOOKUP($A9047,HTS_Dec_25!$A$1:$E$11570,5,FALSE)</f>
        <v>Free</v>
      </c>
      <c r="F9047" s="4">
        <v>7.5</v>
      </c>
    </row>
    <row r="9048" spans="1:6" ht="230.4" x14ac:dyDescent="0.3">
      <c r="A9048" s="4" t="s">
        <v>32436</v>
      </c>
      <c r="B9048" s="4" t="str">
        <f t="shared" si="141"/>
        <v>852589</v>
      </c>
      <c r="C9048" s="5" t="str">
        <f>VLOOKUP($A9048,HTS_Dec_25!$A$1:$E$11570,3,FALSE)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8" s="5" t="str">
        <f>VLOOKUP($A9048,HTS_Dec_25!$A$1:$E$11570,4,FALSE)</f>
        <v>Other.</v>
      </c>
      <c r="E9048" s="4" t="str">
        <f>VLOOKUP($A9048,HTS_Dec_25!$A$1:$E$11570,5,FALSE)</f>
        <v>Free</v>
      </c>
      <c r="F9048" s="4">
        <v>25</v>
      </c>
    </row>
    <row r="9049" spans="1:6" ht="158.4" x14ac:dyDescent="0.3">
      <c r="A9049" s="4" t="s">
        <v>32437</v>
      </c>
      <c r="B9049" s="4" t="str">
        <f t="shared" si="141"/>
        <v>852610</v>
      </c>
      <c r="C9049" s="5" t="str">
        <f>VLOOKUP($A9049,HTS_Dec_25!$A$1:$E$11570,3,FALSE)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Radar apparatus </v>
      </c>
      <c r="D9049" s="5" t="str">
        <f>VLOOKUP($A9049,HTS_Dec_25!$A$1:$E$11570,4,FALSE)</f>
        <v>Radar apparatus.</v>
      </c>
      <c r="E9049" s="4" t="str">
        <f>VLOOKUP($A9049,HTS_Dec_25!$A$1:$E$11570,5,FALSE)</f>
        <v>Free</v>
      </c>
      <c r="F9049" s="4">
        <v>25</v>
      </c>
    </row>
    <row r="9050" spans="1:6" ht="158.4" x14ac:dyDescent="0.3">
      <c r="A9050" s="4" t="s">
        <v>32438</v>
      </c>
      <c r="B9050" s="4" t="str">
        <f t="shared" si="141"/>
        <v>852691</v>
      </c>
      <c r="C9050" s="5" t="str">
        <f>VLOOKUP($A9050,HTS_Dec_25!$A$1:$E$11570,3,FALSE)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v>
      </c>
      <c r="D9050" s="5" t="str">
        <f>VLOOKUP($A9050,HTS_Dec_25!$A$1:$E$11570,4,FALSE)</f>
        <v>Radio navigational aid apparatus.</v>
      </c>
      <c r="E9050" s="4" t="str">
        <f>VLOOKUP($A9050,HTS_Dec_25!$A$1:$E$11570,5,FALSE)</f>
        <v>Free</v>
      </c>
      <c r="F9050" s="4">
        <v>25</v>
      </c>
    </row>
    <row r="9051" spans="1:6" ht="172.8" x14ac:dyDescent="0.3">
      <c r="A9051" s="4" t="s">
        <v>32439</v>
      </c>
      <c r="B9051" s="4" t="str">
        <f t="shared" si="141"/>
        <v>852692</v>
      </c>
      <c r="C9051" s="5" t="str">
        <f>VLOOKUP($A9051,HTS_Dec_25!$A$1:$E$11570,3,FALSE)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Radio remote control apparatus:</v>
      </c>
      <c r="D9051" s="5" t="str">
        <f>VLOOKUP($A9051,HTS_Dec_25!$A$1:$E$11570,4,FALSE)</f>
        <v>Other.</v>
      </c>
      <c r="E9051" s="4" t="str">
        <f>VLOOKUP($A9051,HTS_Dec_25!$A$1:$E$11570,5,FALSE)</f>
        <v>Free</v>
      </c>
      <c r="F9051" s="4">
        <v>25</v>
      </c>
    </row>
    <row r="9052" spans="1:6" ht="230.4" x14ac:dyDescent="0.3">
      <c r="A9052" s="4" t="s">
        <v>32440</v>
      </c>
      <c r="B9052" s="4" t="str">
        <f t="shared" si="141"/>
        <v>852721</v>
      </c>
      <c r="C9052" s="5" t="str">
        <f>VLOOKUP($A9052,HTS_Dec_25!$A$1:$E$11570,3,FALSE)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2" s="5" t="str">
        <f>VLOOKUP($A9052,HTS_Dec_25!$A$1:$E$11570,4,FALSE)</f>
        <v>Combined with sound recording or reproducing apparatus capable of receiving and decoding digital radio data system signals.</v>
      </c>
      <c r="E9052" s="4" t="str">
        <f>VLOOKUP($A9052,HTS_Dec_25!$A$1:$E$11570,5,FALSE)</f>
        <v>Free</v>
      </c>
      <c r="F9052" s="4">
        <v>25</v>
      </c>
    </row>
    <row r="9053" spans="1:6" ht="230.4" x14ac:dyDescent="0.3">
      <c r="A9053" s="4" t="s">
        <v>32441</v>
      </c>
      <c r="B9053" s="4" t="str">
        <f t="shared" si="141"/>
        <v>852721</v>
      </c>
      <c r="C9053" s="5" t="str">
        <f>VLOOKUP($A9053,HTS_Dec_25!$A$1:$E$11570,3,FALSE)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3" s="5" t="str">
        <f>VLOOKUP($A9053,HTS_Dec_25!$A$1:$E$11570,4,FALSE)</f>
        <v>Other.</v>
      </c>
      <c r="E9053" s="4" t="str">
        <f>VLOOKUP($A9053,HTS_Dec_25!$A$1:$E$11570,5,FALSE)</f>
        <v>2%</v>
      </c>
      <c r="F9053" s="4">
        <v>25</v>
      </c>
    </row>
    <row r="9054" spans="1:6" ht="230.4" x14ac:dyDescent="0.3">
      <c r="A9054" s="4" t="s">
        <v>32442</v>
      </c>
      <c r="B9054" s="4" t="str">
        <f t="shared" si="141"/>
        <v>852721</v>
      </c>
      <c r="C9054" s="5" t="str">
        <f>VLOOKUP($A9054,HTS_Dec_25!$A$1:$E$11570,3,FALSE)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4" s="5" t="str">
        <f>VLOOKUP($A9054,HTS_Dec_25!$A$1:$E$11570,4,FALSE)</f>
        <v>Other.</v>
      </c>
      <c r="E9054" s="4" t="str">
        <f>VLOOKUP($A9054,HTS_Dec_25!$A$1:$E$11570,5,FALSE)</f>
        <v>Free</v>
      </c>
      <c r="F9054" s="4">
        <v>25</v>
      </c>
    </row>
    <row r="9055" spans="1:6" ht="216" x14ac:dyDescent="0.3">
      <c r="A9055" s="4" t="s">
        <v>32443</v>
      </c>
      <c r="B9055" s="4" t="str">
        <f t="shared" si="141"/>
        <v>852729</v>
      </c>
      <c r="C9055" s="5" t="str">
        <f>VLOOKUP($A9055,HTS_Dec_25!$A$1:$E$11570,3,FALSE)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v>
      </c>
      <c r="D9055" s="5" t="str">
        <f>VLOOKUP($A9055,HTS_Dec_25!$A$1:$E$11570,4,FALSE)</f>
        <v>Fm only or am/fm only.</v>
      </c>
      <c r="E9055" s="4" t="str">
        <f>VLOOKUP($A9055,HTS_Dec_25!$A$1:$E$11570,5,FALSE)</f>
        <v>Free</v>
      </c>
      <c r="F9055" s="4">
        <v>25</v>
      </c>
    </row>
    <row r="9056" spans="1:6" ht="216" x14ac:dyDescent="0.3">
      <c r="A9056" s="4" t="s">
        <v>32444</v>
      </c>
      <c r="B9056" s="4" t="str">
        <f t="shared" si="141"/>
        <v>852729</v>
      </c>
      <c r="C9056" s="5" t="str">
        <f>VLOOKUP($A9056,HTS_Dec_25!$A$1:$E$11570,3,FALSE)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v>
      </c>
      <c r="D9056" s="5" t="str">
        <f>VLOOKUP($A9056,HTS_Dec_25!$A$1:$E$11570,4,FALSE)</f>
        <v>Other.</v>
      </c>
      <c r="E9056" s="4" t="str">
        <f>VLOOKUP($A9056,HTS_Dec_25!$A$1:$E$11570,5,FALSE)</f>
        <v>Free</v>
      </c>
      <c r="F9056" s="4">
        <v>25</v>
      </c>
    </row>
    <row r="9057" spans="1:6" ht="201.6" x14ac:dyDescent="0.3">
      <c r="A9057" s="4" t="s">
        <v>32445</v>
      </c>
      <c r="B9057" s="4" t="str">
        <f t="shared" si="141"/>
        <v>852791</v>
      </c>
      <c r="C9057" s="5" t="str">
        <f>VLOOKUP($A9057,HTS_Dec_25!$A$1:$E$11570,3,FALSE)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v>
      </c>
      <c r="D9057" s="5" t="str">
        <f>VLOOKUP($A9057,HTS_Dec_25!$A$1:$E$11570,4,FALSE)</f>
        <v>Other combinations incorporating tape recorders.</v>
      </c>
      <c r="E9057" s="4" t="str">
        <f>VLOOKUP($A9057,HTS_Dec_25!$A$1:$E$11570,5,FALSE)</f>
        <v>Free</v>
      </c>
      <c r="F9057" s="4">
        <v>7.5</v>
      </c>
    </row>
    <row r="9058" spans="1:6" ht="201.6" x14ac:dyDescent="0.3">
      <c r="A9058" s="4" t="s">
        <v>32446</v>
      </c>
      <c r="B9058" s="4" t="str">
        <f t="shared" si="141"/>
        <v>852791</v>
      </c>
      <c r="C9058" s="5" t="str">
        <f>VLOOKUP($A9058,HTS_Dec_25!$A$1:$E$11570,3,FALSE)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v>
      </c>
      <c r="D9058" s="5" t="str">
        <f>VLOOKUP($A9058,HTS_Dec_25!$A$1:$E$11570,4,FALSE)</f>
        <v>Other.</v>
      </c>
      <c r="E9058" s="4" t="str">
        <f>VLOOKUP($A9058,HTS_Dec_25!$A$1:$E$11570,5,FALSE)</f>
        <v>Free</v>
      </c>
      <c r="F9058" s="4">
        <v>7.5</v>
      </c>
    </row>
    <row r="9059" spans="1:6" ht="187.2" x14ac:dyDescent="0.3">
      <c r="A9059" s="4" t="s">
        <v>32447</v>
      </c>
      <c r="B9059" s="4" t="str">
        <f t="shared" si="141"/>
        <v>852799</v>
      </c>
      <c r="C9059" s="5" t="str">
        <f>VLOOKUP($A9059,HTS_Dec_25!$A$1:$E$11570,3,FALSE)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v>
      </c>
      <c r="D9059" s="5" t="str">
        <f>VLOOKUP($A9059,HTS_Dec_25!$A$1:$E$11570,4,FALSE)</f>
        <v>Other radio receivers.</v>
      </c>
      <c r="E9059" s="4" t="str">
        <f>VLOOKUP($A9059,HTS_Dec_25!$A$1:$E$11570,5,FALSE)</f>
        <v>Free</v>
      </c>
      <c r="F9059" s="4">
        <v>25</v>
      </c>
    </row>
    <row r="9060" spans="1:6" ht="187.2" x14ac:dyDescent="0.3">
      <c r="A9060" s="4" t="s">
        <v>32448</v>
      </c>
      <c r="B9060" s="4" t="str">
        <f t="shared" si="141"/>
        <v>852799</v>
      </c>
      <c r="C9060" s="5" t="str">
        <f>VLOOKUP($A9060,HTS_Dec_25!$A$1:$E$11570,3,FALSE)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v>
      </c>
      <c r="D9060" s="5" t="str">
        <f>VLOOKUP($A9060,HTS_Dec_25!$A$1:$E$11570,4,FALSE)</f>
        <v>Other.</v>
      </c>
      <c r="E9060" s="4" t="str">
        <f>VLOOKUP($A9060,HTS_Dec_25!$A$1:$E$11570,5,FALSE)</f>
        <v>Free</v>
      </c>
      <c r="F9060" s="4">
        <v>25</v>
      </c>
    </row>
    <row r="9061" spans="1:6" ht="216" x14ac:dyDescent="0.3">
      <c r="A9061" s="4" t="s">
        <v>32449</v>
      </c>
      <c r="B9061" s="4" t="str">
        <f t="shared" si="141"/>
        <v>852842</v>
      </c>
      <c r="C9061" s="5" t="str">
        <f>VLOOKUP($A9061,HTS_Dec_25!$A$1:$E$11570,3,FALSE)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v>
      </c>
      <c r="D9061" s="5" t="str">
        <f>VLOOKUP($A9061,HTS_Dec_25!$A$1:$E$11570,4,FALSE)</f>
        <v>Capable of directly connecting to and designed for use with an automatic data processing machine of heading 8471.</v>
      </c>
      <c r="E9061" s="4" t="str">
        <f>VLOOKUP($A9061,HTS_Dec_25!$A$1:$E$11570,5,FALSE)</f>
        <v>Free</v>
      </c>
      <c r="F9061" s="4">
        <v>25</v>
      </c>
    </row>
    <row r="9062" spans="1:6" ht="216" x14ac:dyDescent="0.3">
      <c r="A9062" s="4" t="s">
        <v>32450</v>
      </c>
      <c r="B9062" s="4" t="str">
        <f t="shared" si="141"/>
        <v>852849</v>
      </c>
      <c r="C9062" s="5" t="str">
        <f>VLOOKUP($A9062,HTS_Dec_25!$A$1:$E$11570,3,FALSE)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2" s="5" t="str">
        <f>VLOOKUP($A9062,HTS_Dec_25!$A$1:$E$11570,4,FALSE)</f>
        <v>Incorporating video recording or reproducing apparatus.</v>
      </c>
      <c r="E9062" s="4" t="str">
        <f>VLOOKUP($A9062,HTS_Dec_25!$A$1:$E$11570,5,FALSE)</f>
        <v>Free</v>
      </c>
      <c r="F9062" s="4">
        <v>7.5</v>
      </c>
    </row>
    <row r="9063" spans="1:6" ht="216" x14ac:dyDescent="0.3">
      <c r="A9063" s="4" t="s">
        <v>11912</v>
      </c>
      <c r="B9063" s="4" t="str">
        <f t="shared" si="141"/>
        <v>852849</v>
      </c>
      <c r="C9063" s="5" t="str">
        <f>VLOOKUP($A9063,HTS_Dec_25!$A$1:$E$11570,3,FALSE)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3" s="5" t="str">
        <f>VLOOKUP($A9063,HTS_Dec_25!$A$1:$E$11570,4,FALSE)</f>
        <v>Other.</v>
      </c>
      <c r="E9063" s="4" t="str">
        <f>VLOOKUP($A9063,HTS_Dec_25!$A$1:$E$11570,5,FALSE)</f>
        <v>Free</v>
      </c>
      <c r="F9063" s="4">
        <v>7.5</v>
      </c>
    </row>
    <row r="9064" spans="1:6" ht="216" x14ac:dyDescent="0.3">
      <c r="A9064" s="4" t="s">
        <v>32451</v>
      </c>
      <c r="B9064" s="4" t="str">
        <f t="shared" si="141"/>
        <v>852849</v>
      </c>
      <c r="C9064" s="5" t="str">
        <f>VLOOKUP($A9064,HTS_Dec_25!$A$1:$E$11570,3,FALSE)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4" s="5" t="str">
        <f>VLOOKUP($A9064,HTS_Dec_25!$A$1:$E$11570,4,FALSE)</f>
        <v>With a video display diagonal not exceeding 34.29 cm.</v>
      </c>
      <c r="E9064" s="4" t="str">
        <f>VLOOKUP($A9064,HTS_Dec_25!$A$1:$E$11570,5,FALSE)</f>
        <v>Free</v>
      </c>
      <c r="F9064" s="4">
        <v>25</v>
      </c>
    </row>
    <row r="9065" spans="1:6" ht="216" x14ac:dyDescent="0.3">
      <c r="A9065" s="4" t="s">
        <v>32452</v>
      </c>
      <c r="B9065" s="4" t="str">
        <f t="shared" si="141"/>
        <v>852849</v>
      </c>
      <c r="C9065" s="5" t="str">
        <f>VLOOKUP($A9065,HTS_Dec_25!$A$1:$E$11570,3,FALSE)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5" s="5" t="str">
        <f>VLOOKUP($A9065,HTS_Dec_25!$A$1:$E$11570,4,FALSE)</f>
        <v>Other.</v>
      </c>
      <c r="E9065" s="4" t="str">
        <f>VLOOKUP($A9065,HTS_Dec_25!$A$1:$E$11570,5,FALSE)</f>
        <v>Free</v>
      </c>
      <c r="F9065" s="4">
        <v>25</v>
      </c>
    </row>
    <row r="9066" spans="1:6" ht="216" x14ac:dyDescent="0.3">
      <c r="A9066" s="4" t="s">
        <v>32453</v>
      </c>
      <c r="B9066" s="4" t="str">
        <f t="shared" si="141"/>
        <v>852849</v>
      </c>
      <c r="C9066" s="5" t="str">
        <f>VLOOKUP($A9066,HTS_Dec_25!$A$1:$E$11570,3,FALSE)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6" s="5" t="str">
        <f>VLOOKUP($A9066,HTS_Dec_25!$A$1:$E$11570,4,FALSE)</f>
        <v>With a video display diagonal not exceeding 34.29 cm.</v>
      </c>
      <c r="E9066" s="4" t="str">
        <f>VLOOKUP($A9066,HTS_Dec_25!$A$1:$E$11570,5,FALSE)</f>
        <v>Free</v>
      </c>
      <c r="F9066" s="4">
        <v>7.5</v>
      </c>
    </row>
    <row r="9067" spans="1:6" ht="216" x14ac:dyDescent="0.3">
      <c r="A9067" s="4" t="s">
        <v>32454</v>
      </c>
      <c r="B9067" s="4" t="str">
        <f t="shared" si="141"/>
        <v>852849</v>
      </c>
      <c r="C9067" s="5" t="str">
        <f>VLOOKUP($A9067,HTS_Dec_25!$A$1:$E$11570,3,FALSE)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7" s="5" t="str">
        <f>VLOOKUP($A9067,HTS_Dec_25!$A$1:$E$11570,4,FALSE)</f>
        <v>Other.</v>
      </c>
      <c r="E9067" s="4" t="str">
        <f>VLOOKUP($A9067,HTS_Dec_25!$A$1:$E$11570,5,FALSE)</f>
        <v>Free</v>
      </c>
      <c r="F9067" s="4">
        <v>7.5</v>
      </c>
    </row>
    <row r="9068" spans="1:6" ht="216" x14ac:dyDescent="0.3">
      <c r="A9068" s="4" t="s">
        <v>32455</v>
      </c>
      <c r="B9068" s="4" t="str">
        <f t="shared" si="141"/>
        <v>852849</v>
      </c>
      <c r="C9068" s="5" t="str">
        <f>VLOOKUP($A9068,HTS_Dec_25!$A$1:$E$11570,3,FALSE)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8" s="5" t="str">
        <f>VLOOKUP($A9068,HTS_Dec_25!$A$1:$E$11570,4,FALSE)</f>
        <v>Incorporating video recording or reproducing apparatus.</v>
      </c>
      <c r="E9068" s="4" t="str">
        <f>VLOOKUP($A9068,HTS_Dec_25!$A$1:$E$11570,5,FALSE)</f>
        <v>Free</v>
      </c>
      <c r="F9068" s="4">
        <v>25</v>
      </c>
    </row>
    <row r="9069" spans="1:6" ht="216" x14ac:dyDescent="0.3">
      <c r="A9069" s="4" t="s">
        <v>32456</v>
      </c>
      <c r="B9069" s="4" t="str">
        <f t="shared" si="141"/>
        <v>852849</v>
      </c>
      <c r="C9069" s="5" t="str">
        <f>VLOOKUP($A9069,HTS_Dec_25!$A$1:$E$11570,3,FALSE)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9" s="5" t="str">
        <f>VLOOKUP($A9069,HTS_Dec_25!$A$1:$E$11570,4,FALSE)</f>
        <v>Other.</v>
      </c>
      <c r="E9069" s="4" t="str">
        <f>VLOOKUP($A9069,HTS_Dec_25!$A$1:$E$11570,5,FALSE)</f>
        <v>Free</v>
      </c>
      <c r="F9069" s="4">
        <v>7.5</v>
      </c>
    </row>
    <row r="9070" spans="1:6" ht="216" x14ac:dyDescent="0.3">
      <c r="A9070" s="4" t="s">
        <v>32457</v>
      </c>
      <c r="B9070" s="4" t="str">
        <f t="shared" si="141"/>
        <v>852849</v>
      </c>
      <c r="C9070" s="5" t="str">
        <f>VLOOKUP($A9070,HTS_Dec_25!$A$1:$E$11570,3,FALSE)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0" s="5" t="str">
        <f>VLOOKUP($A9070,HTS_Dec_25!$A$1:$E$11570,4,FALSE)</f>
        <v>Incorporating video recording or reproducing apparatus.</v>
      </c>
      <c r="E9070" s="4" t="str">
        <f>VLOOKUP($A9070,HTS_Dec_25!$A$1:$E$11570,5,FALSE)</f>
        <v>Free</v>
      </c>
      <c r="F9070" s="4">
        <v>25</v>
      </c>
    </row>
    <row r="9071" spans="1:6" ht="216" x14ac:dyDescent="0.3">
      <c r="A9071" s="4" t="s">
        <v>32458</v>
      </c>
      <c r="B9071" s="4" t="str">
        <f t="shared" si="141"/>
        <v>852849</v>
      </c>
      <c r="C9071" s="5" t="str">
        <f>VLOOKUP($A9071,HTS_Dec_25!$A$1:$E$11570,3,FALSE)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1" s="5" t="str">
        <f>VLOOKUP($A9071,HTS_Dec_25!$A$1:$E$11570,4,FALSE)</f>
        <v>Other.</v>
      </c>
      <c r="E9071" s="4" t="str">
        <f>VLOOKUP($A9071,HTS_Dec_25!$A$1:$E$11570,5,FALSE)</f>
        <v>Free</v>
      </c>
      <c r="F9071" s="4">
        <v>7.5</v>
      </c>
    </row>
    <row r="9072" spans="1:6" ht="216" x14ac:dyDescent="0.3">
      <c r="A9072" s="4" t="s">
        <v>32459</v>
      </c>
      <c r="B9072" s="4" t="str">
        <f t="shared" si="141"/>
        <v>852849</v>
      </c>
      <c r="C9072" s="5" t="str">
        <f>VLOOKUP($A9072,HTS_Dec_25!$A$1:$E$11570,3,FALSE)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2" s="5" t="str">
        <f>VLOOKUP($A9072,HTS_Dec_25!$A$1:$E$11570,4,FALSE)</f>
        <v>Incorporating video recording or reproducing apparatus.</v>
      </c>
      <c r="E9072" s="4" t="str">
        <f>VLOOKUP($A9072,HTS_Dec_25!$A$1:$E$11570,5,FALSE)</f>
        <v>Free</v>
      </c>
      <c r="F9072" s="4">
        <v>25</v>
      </c>
    </row>
    <row r="9073" spans="1:6" ht="216" x14ac:dyDescent="0.3">
      <c r="A9073" s="4" t="s">
        <v>32460</v>
      </c>
      <c r="B9073" s="4" t="str">
        <f t="shared" si="141"/>
        <v>852849</v>
      </c>
      <c r="C9073" s="5" t="str">
        <f>VLOOKUP($A9073,HTS_Dec_25!$A$1:$E$11570,3,FALSE)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3" s="5" t="str">
        <f>VLOOKUP($A9073,HTS_Dec_25!$A$1:$E$11570,4,FALSE)</f>
        <v>Other.</v>
      </c>
      <c r="E9073" s="4" t="str">
        <f>VLOOKUP($A9073,HTS_Dec_25!$A$1:$E$11570,5,FALSE)</f>
        <v>Free</v>
      </c>
      <c r="F9073" s="4">
        <v>7.5</v>
      </c>
    </row>
    <row r="9074" spans="1:6" ht="216" x14ac:dyDescent="0.3">
      <c r="A9074" s="4" t="s">
        <v>32461</v>
      </c>
      <c r="B9074" s="4" t="str">
        <f t="shared" si="141"/>
        <v>852849</v>
      </c>
      <c r="C9074" s="5" t="str">
        <f>VLOOKUP($A9074,HTS_Dec_25!$A$1:$E$11570,3,FALSE)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4" s="5" t="str">
        <f>VLOOKUP($A9074,HTS_Dec_25!$A$1:$E$11570,4,FALSE)</f>
        <v>Incorporating video recording or reproducing apparatus.</v>
      </c>
      <c r="E9074" s="4" t="str">
        <f>VLOOKUP($A9074,HTS_Dec_25!$A$1:$E$11570,5,FALSE)</f>
        <v>Free</v>
      </c>
      <c r="F9074" s="4">
        <v>7.5</v>
      </c>
    </row>
    <row r="9075" spans="1:6" ht="216" x14ac:dyDescent="0.3">
      <c r="A9075" s="4" t="s">
        <v>32462</v>
      </c>
      <c r="B9075" s="4" t="str">
        <f t="shared" si="141"/>
        <v>852849</v>
      </c>
      <c r="C9075" s="5" t="str">
        <f>VLOOKUP($A9075,HTS_Dec_25!$A$1:$E$11570,3,FALSE)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5" s="5" t="str">
        <f>VLOOKUP($A9075,HTS_Dec_25!$A$1:$E$11570,4,FALSE)</f>
        <v>Other.</v>
      </c>
      <c r="E9075" s="4" t="str">
        <f>VLOOKUP($A9075,HTS_Dec_25!$A$1:$E$11570,5,FALSE)</f>
        <v>Free</v>
      </c>
      <c r="F9075" s="4">
        <v>7.5</v>
      </c>
    </row>
    <row r="9076" spans="1:6" ht="216" x14ac:dyDescent="0.3">
      <c r="A9076" s="4" t="s">
        <v>32463</v>
      </c>
      <c r="B9076" s="4" t="str">
        <f t="shared" si="141"/>
        <v>852849</v>
      </c>
      <c r="C9076" s="5" t="str">
        <f>VLOOKUP($A9076,HTS_Dec_25!$A$1:$E$11570,3,FALSE)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6" s="5" t="str">
        <f>VLOOKUP($A9076,HTS_Dec_25!$A$1:$E$11570,4,FALSE)</f>
        <v>Black and white or other monochrome.</v>
      </c>
      <c r="E9076" s="4" t="str">
        <f>VLOOKUP($A9076,HTS_Dec_25!$A$1:$E$11570,5,FALSE)</f>
        <v>Free</v>
      </c>
      <c r="F9076" s="4">
        <v>25</v>
      </c>
    </row>
    <row r="9077" spans="1:6" ht="201.6" x14ac:dyDescent="0.3">
      <c r="A9077" s="4" t="s">
        <v>32464</v>
      </c>
      <c r="B9077" s="4" t="str">
        <f t="shared" si="141"/>
        <v>852859</v>
      </c>
      <c r="C9077" s="5" t="str">
        <f>VLOOKUP($A9077,HTS_Dec_25!$A$1:$E$11570,3,FALSE)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7" s="5" t="str">
        <f>VLOOKUP($A9077,HTS_Dec_25!$A$1:$E$11570,4,FALSE)</f>
        <v>Incorporating video recording or reproducing apparatus.</v>
      </c>
      <c r="E9077" s="4" t="str">
        <f>VLOOKUP($A9077,HTS_Dec_25!$A$1:$E$11570,5,FALSE)</f>
        <v>Free</v>
      </c>
      <c r="F9077" s="4">
        <v>25</v>
      </c>
    </row>
    <row r="9078" spans="1:6" ht="201.6" x14ac:dyDescent="0.3">
      <c r="A9078" s="4" t="s">
        <v>32465</v>
      </c>
      <c r="B9078" s="4" t="str">
        <f t="shared" si="141"/>
        <v>852859</v>
      </c>
      <c r="C9078" s="5" t="str">
        <f>VLOOKUP($A9078,HTS_Dec_25!$A$1:$E$11570,3,FALSE)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8" s="5" t="str">
        <f>VLOOKUP($A9078,HTS_Dec_25!$A$1:$E$11570,4,FALSE)</f>
        <v>Other.</v>
      </c>
      <c r="E9078" s="4" t="str">
        <f>VLOOKUP($A9078,HTS_Dec_25!$A$1:$E$11570,5,FALSE)</f>
        <v>Free</v>
      </c>
      <c r="F9078" s="4">
        <v>25</v>
      </c>
    </row>
    <row r="9079" spans="1:6" ht="201.6" x14ac:dyDescent="0.3">
      <c r="A9079" s="4" t="s">
        <v>32466</v>
      </c>
      <c r="B9079" s="4" t="str">
        <f t="shared" si="141"/>
        <v>852859</v>
      </c>
      <c r="C9079" s="5" t="str">
        <f>VLOOKUP($A9079,HTS_Dec_25!$A$1:$E$11570,3,FALSE)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9" s="5" t="str">
        <f>VLOOKUP($A9079,HTS_Dec_25!$A$1:$E$11570,4,FALSE)</f>
        <v>With a video display diagonal not exceeding 34.29 cm.</v>
      </c>
      <c r="E9079" s="4" t="str">
        <f>VLOOKUP($A9079,HTS_Dec_25!$A$1:$E$11570,5,FALSE)</f>
        <v>Free</v>
      </c>
      <c r="F9079" s="4">
        <v>7.5</v>
      </c>
    </row>
    <row r="9080" spans="1:6" ht="201.6" x14ac:dyDescent="0.3">
      <c r="A9080" s="4" t="s">
        <v>32467</v>
      </c>
      <c r="B9080" s="4" t="str">
        <f t="shared" si="141"/>
        <v>852859</v>
      </c>
      <c r="C9080" s="5" t="str">
        <f>VLOOKUP($A9080,HTS_Dec_25!$A$1:$E$11570,3,FALSE)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0" s="5" t="str">
        <f>VLOOKUP($A9080,HTS_Dec_25!$A$1:$E$11570,4,FALSE)</f>
        <v>Other.</v>
      </c>
      <c r="E9080" s="4" t="str">
        <f>VLOOKUP($A9080,HTS_Dec_25!$A$1:$E$11570,5,FALSE)</f>
        <v>3.9%</v>
      </c>
      <c r="F9080" s="4">
        <v>7.5</v>
      </c>
    </row>
    <row r="9081" spans="1:6" ht="201.6" x14ac:dyDescent="0.3">
      <c r="A9081" s="4" t="s">
        <v>32468</v>
      </c>
      <c r="B9081" s="4" t="str">
        <f t="shared" si="141"/>
        <v>852859</v>
      </c>
      <c r="C9081" s="5" t="str">
        <f>VLOOKUP($A9081,HTS_Dec_25!$A$1:$E$11570,3,FALSE)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1" s="5" t="str">
        <f>VLOOKUP($A9081,HTS_Dec_25!$A$1:$E$11570,4,FALSE)</f>
        <v>With a video display diagonal not exceeding 34.29 cm.</v>
      </c>
      <c r="E9081" s="4" t="str">
        <f>VLOOKUP($A9081,HTS_Dec_25!$A$1:$E$11570,5,FALSE)</f>
        <v>Free</v>
      </c>
      <c r="F9081" s="4">
        <v>7.5</v>
      </c>
    </row>
    <row r="9082" spans="1:6" ht="201.6" x14ac:dyDescent="0.3">
      <c r="A9082" s="4" t="s">
        <v>32469</v>
      </c>
      <c r="B9082" s="4" t="str">
        <f t="shared" si="141"/>
        <v>852859</v>
      </c>
      <c r="C9082" s="5" t="str">
        <f>VLOOKUP($A9082,HTS_Dec_25!$A$1:$E$11570,3,FALSE)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2" s="5" t="str">
        <f>VLOOKUP($A9082,HTS_Dec_25!$A$1:$E$11570,4,FALSE)</f>
        <v>Other.</v>
      </c>
      <c r="E9082" s="4" t="str">
        <f>VLOOKUP($A9082,HTS_Dec_25!$A$1:$E$11570,5,FALSE)</f>
        <v>5%</v>
      </c>
      <c r="F9082" s="4">
        <v>7.5</v>
      </c>
    </row>
    <row r="9083" spans="1:6" ht="201.6" x14ac:dyDescent="0.3">
      <c r="A9083" s="4" t="s">
        <v>32470</v>
      </c>
      <c r="B9083" s="4" t="str">
        <f t="shared" si="141"/>
        <v>852859</v>
      </c>
      <c r="C9083" s="5" t="str">
        <f>VLOOKUP($A9083,HTS_Dec_25!$A$1:$E$11570,3,FALSE)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3" s="5" t="str">
        <f>VLOOKUP($A9083,HTS_Dec_25!$A$1:$E$11570,4,FALSE)</f>
        <v>With a video display diagonal not exceeding 34.29 cm.</v>
      </c>
      <c r="E9083" s="4" t="str">
        <f>VLOOKUP($A9083,HTS_Dec_25!$A$1:$E$11570,5,FALSE)</f>
        <v>Free</v>
      </c>
      <c r="F9083" s="4">
        <v>7.5</v>
      </c>
    </row>
    <row r="9084" spans="1:6" ht="201.6" x14ac:dyDescent="0.3">
      <c r="A9084" s="4" t="s">
        <v>32471</v>
      </c>
      <c r="B9084" s="4" t="str">
        <f t="shared" si="141"/>
        <v>852859</v>
      </c>
      <c r="C9084" s="5" t="str">
        <f>VLOOKUP($A9084,HTS_Dec_25!$A$1:$E$11570,3,FALSE)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4" s="5" t="str">
        <f>VLOOKUP($A9084,HTS_Dec_25!$A$1:$E$11570,4,FALSE)</f>
        <v>Other.</v>
      </c>
      <c r="E9084" s="4" t="str">
        <f>VLOOKUP($A9084,HTS_Dec_25!$A$1:$E$11570,5,FALSE)</f>
        <v>5%</v>
      </c>
      <c r="F9084" s="4">
        <v>7.5</v>
      </c>
    </row>
    <row r="9085" spans="1:6" ht="201.6" x14ac:dyDescent="0.3">
      <c r="A9085" s="4" t="s">
        <v>32472</v>
      </c>
      <c r="B9085" s="4" t="str">
        <f t="shared" si="141"/>
        <v>852859</v>
      </c>
      <c r="C9085" s="5" t="str">
        <f>VLOOKUP($A9085,HTS_Dec_25!$A$1:$E$11570,3,FALSE)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5" s="5" t="str">
        <f>VLOOKUP($A9085,HTS_Dec_25!$A$1:$E$11570,4,FALSE)</f>
        <v>Black and white or other monochrome.</v>
      </c>
      <c r="E9085" s="4" t="str">
        <f>VLOOKUP($A9085,HTS_Dec_25!$A$1:$E$11570,5,FALSE)</f>
        <v>5%</v>
      </c>
      <c r="F9085" s="4">
        <v>7.5</v>
      </c>
    </row>
    <row r="9086" spans="1:6" ht="201.6" x14ac:dyDescent="0.3">
      <c r="A9086" s="4" t="s">
        <v>32473</v>
      </c>
      <c r="B9086" s="4" t="str">
        <f t="shared" si="141"/>
        <v>852862</v>
      </c>
      <c r="C9086" s="5" t="str">
        <f>VLOOKUP($A9086,HTS_Dec_25!$A$1:$E$11570,3,FALSE)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v>
      </c>
      <c r="D9086" s="5" t="str">
        <f>VLOOKUP($A9086,HTS_Dec_25!$A$1:$E$11570,4,FALSE)</f>
        <v>Capable of directly connecting to and designed for use with an automatic data processing machine of heading 8471.</v>
      </c>
      <c r="E9086" s="4" t="str">
        <f>VLOOKUP($A9086,HTS_Dec_25!$A$1:$E$11570,5,FALSE)</f>
        <v>Free</v>
      </c>
      <c r="F9086" s="4">
        <v>7.5</v>
      </c>
    </row>
    <row r="9087" spans="1:6" ht="201.6" x14ac:dyDescent="0.3">
      <c r="A9087" s="4" t="s">
        <v>32474</v>
      </c>
      <c r="B9087" s="4" t="str">
        <f t="shared" si="141"/>
        <v>852869</v>
      </c>
      <c r="C9087" s="5" t="str">
        <f>VLOOKUP($A9087,HTS_Dec_25!$A$1:$E$11570,3,FALSE)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7" s="5" t="str">
        <f>VLOOKUP($A9087,HTS_Dec_25!$A$1:$E$11570,4,FALSE)</f>
        <v>Incorporating video recording or reproducing apparatus.</v>
      </c>
      <c r="E9087" s="4" t="str">
        <f>VLOOKUP($A9087,HTS_Dec_25!$A$1:$E$11570,5,FALSE)</f>
        <v>Free</v>
      </c>
      <c r="F9087" s="4">
        <v>25</v>
      </c>
    </row>
    <row r="9088" spans="1:6" ht="201.6" x14ac:dyDescent="0.3">
      <c r="A9088" s="4" t="s">
        <v>32475</v>
      </c>
      <c r="B9088" s="4" t="str">
        <f t="shared" si="141"/>
        <v>852869</v>
      </c>
      <c r="C9088" s="5" t="str">
        <f>VLOOKUP($A9088,HTS_Dec_25!$A$1:$E$11570,3,FALSE)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8" s="5" t="str">
        <f>VLOOKUP($A9088,HTS_Dec_25!$A$1:$E$11570,4,FALSE)</f>
        <v>Other.</v>
      </c>
      <c r="E9088" s="4" t="str">
        <f>VLOOKUP($A9088,HTS_Dec_25!$A$1:$E$11570,5,FALSE)</f>
        <v>Free</v>
      </c>
      <c r="F9088" s="4">
        <v>25</v>
      </c>
    </row>
    <row r="9089" spans="1:6" ht="201.6" x14ac:dyDescent="0.3">
      <c r="A9089" s="4" t="s">
        <v>32476</v>
      </c>
      <c r="B9089" s="4" t="str">
        <f t="shared" si="141"/>
        <v>852869</v>
      </c>
      <c r="C9089" s="5" t="str">
        <f>VLOOKUP($A9089,HTS_Dec_25!$A$1:$E$11570,3,FALSE)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9" s="5" t="str">
        <f>VLOOKUP($A9089,HTS_Dec_25!$A$1:$E$11570,4,FALSE)</f>
        <v>Incorporating video recording or reproducing apparatus.</v>
      </c>
      <c r="E9089" s="4" t="str">
        <f>VLOOKUP($A9089,HTS_Dec_25!$A$1:$E$11570,5,FALSE)</f>
        <v>3.9%</v>
      </c>
      <c r="F9089" s="4">
        <v>7.5</v>
      </c>
    </row>
    <row r="9090" spans="1:6" ht="201.6" x14ac:dyDescent="0.3">
      <c r="A9090" s="4" t="s">
        <v>32477</v>
      </c>
      <c r="B9090" s="4" t="str">
        <f t="shared" si="141"/>
        <v>852869</v>
      </c>
      <c r="C9090" s="5" t="str">
        <f>VLOOKUP($A9090,HTS_Dec_25!$A$1:$E$11570,3,FALSE)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0" s="5" t="str">
        <f>VLOOKUP($A9090,HTS_Dec_25!$A$1:$E$11570,4,FALSE)</f>
        <v>Other.</v>
      </c>
      <c r="E9090" s="4" t="str">
        <f>VLOOKUP($A9090,HTS_Dec_25!$A$1:$E$11570,5,FALSE)</f>
        <v>5%</v>
      </c>
      <c r="F9090" s="4">
        <v>25</v>
      </c>
    </row>
    <row r="9091" spans="1:6" ht="201.6" x14ac:dyDescent="0.3">
      <c r="A9091" s="4" t="s">
        <v>32478</v>
      </c>
      <c r="B9091" s="4" t="str">
        <f t="shared" ref="B9091:B9154" si="142">LEFT(A9091,6)</f>
        <v>852869</v>
      </c>
      <c r="C9091" s="5" t="str">
        <f>VLOOKUP($A9091,HTS_Dec_25!$A$1:$E$11570,3,FALSE)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1" s="5" t="str">
        <f>VLOOKUP($A9091,HTS_Dec_25!$A$1:$E$11570,4,FALSE)</f>
        <v>Incorporating video recording or reproducing apparatus.</v>
      </c>
      <c r="E9091" s="4" t="str">
        <f>VLOOKUP($A9091,HTS_Dec_25!$A$1:$E$11570,5,FALSE)</f>
        <v>3.9%</v>
      </c>
      <c r="F9091" s="4">
        <v>7.5</v>
      </c>
    </row>
    <row r="9092" spans="1:6" ht="201.6" x14ac:dyDescent="0.3">
      <c r="A9092" s="4" t="s">
        <v>32479</v>
      </c>
      <c r="B9092" s="4" t="str">
        <f t="shared" si="142"/>
        <v>852869</v>
      </c>
      <c r="C9092" s="5" t="str">
        <f>VLOOKUP($A9092,HTS_Dec_25!$A$1:$E$11570,3,FALSE)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2" s="5" t="str">
        <f>VLOOKUP($A9092,HTS_Dec_25!$A$1:$E$11570,4,FALSE)</f>
        <v>Other.</v>
      </c>
      <c r="E9092" s="4" t="str">
        <f>VLOOKUP($A9092,HTS_Dec_25!$A$1:$E$11570,5,FALSE)</f>
        <v>5%</v>
      </c>
      <c r="F9092" s="4">
        <v>25</v>
      </c>
    </row>
    <row r="9093" spans="1:6" ht="201.6" x14ac:dyDescent="0.3">
      <c r="A9093" s="4" t="s">
        <v>32480</v>
      </c>
      <c r="B9093" s="4" t="str">
        <f t="shared" si="142"/>
        <v>852869</v>
      </c>
      <c r="C9093" s="5" t="str">
        <f>VLOOKUP($A9093,HTS_Dec_25!$A$1:$E$11570,3,FALSE)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3" s="5" t="str">
        <f>VLOOKUP($A9093,HTS_Dec_25!$A$1:$E$11570,4,FALSE)</f>
        <v>With a video display diagonal not exceeding 34.29 cm.</v>
      </c>
      <c r="E9093" s="4" t="str">
        <f>VLOOKUP($A9093,HTS_Dec_25!$A$1:$E$11570,5,FALSE)</f>
        <v>Free</v>
      </c>
      <c r="F9093" s="4">
        <v>7.5</v>
      </c>
    </row>
    <row r="9094" spans="1:6" ht="201.6" x14ac:dyDescent="0.3">
      <c r="A9094" s="4" t="s">
        <v>32481</v>
      </c>
      <c r="B9094" s="4" t="str">
        <f t="shared" si="142"/>
        <v>852869</v>
      </c>
      <c r="C9094" s="5" t="str">
        <f>VLOOKUP($A9094,HTS_Dec_25!$A$1:$E$11570,3,FALSE)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4" s="5" t="str">
        <f>VLOOKUP($A9094,HTS_Dec_25!$A$1:$E$11570,4,FALSE)</f>
        <v>Other.</v>
      </c>
      <c r="E9094" s="4" t="str">
        <f>VLOOKUP($A9094,HTS_Dec_25!$A$1:$E$11570,5,FALSE)</f>
        <v>5%</v>
      </c>
      <c r="F9094" s="4">
        <v>7.5</v>
      </c>
    </row>
    <row r="9095" spans="1:6" ht="201.6" x14ac:dyDescent="0.3">
      <c r="A9095" s="4" t="s">
        <v>32482</v>
      </c>
      <c r="B9095" s="4" t="str">
        <f t="shared" si="142"/>
        <v>852869</v>
      </c>
      <c r="C9095" s="5" t="str">
        <f>VLOOKUP($A9095,HTS_Dec_25!$A$1:$E$11570,3,FALSE)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5" s="5" t="str">
        <f>VLOOKUP($A9095,HTS_Dec_25!$A$1:$E$11570,4,FALSE)</f>
        <v>Incorporating video recording or reproducing apparatus.</v>
      </c>
      <c r="E9095" s="4" t="str">
        <f>VLOOKUP($A9095,HTS_Dec_25!$A$1:$E$11570,5,FALSE)</f>
        <v>3.9%</v>
      </c>
      <c r="F9095" s="4">
        <v>7.5</v>
      </c>
    </row>
    <row r="9096" spans="1:6" ht="201.6" x14ac:dyDescent="0.3">
      <c r="A9096" s="4" t="s">
        <v>32483</v>
      </c>
      <c r="B9096" s="4" t="str">
        <f t="shared" si="142"/>
        <v>852869</v>
      </c>
      <c r="C9096" s="5" t="str">
        <f>VLOOKUP($A9096,HTS_Dec_25!$A$1:$E$11570,3,FALSE)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6" s="5" t="str">
        <f>VLOOKUP($A9096,HTS_Dec_25!$A$1:$E$11570,4,FALSE)</f>
        <v>Other.</v>
      </c>
      <c r="E9096" s="4" t="str">
        <f>VLOOKUP($A9096,HTS_Dec_25!$A$1:$E$11570,5,FALSE)</f>
        <v>5%</v>
      </c>
      <c r="F9096" s="4">
        <v>7.5</v>
      </c>
    </row>
    <row r="9097" spans="1:6" ht="201.6" x14ac:dyDescent="0.3">
      <c r="A9097" s="4" t="s">
        <v>32484</v>
      </c>
      <c r="B9097" s="4" t="str">
        <f t="shared" si="142"/>
        <v>852869</v>
      </c>
      <c r="C9097" s="5" t="str">
        <f>VLOOKUP($A9097,HTS_Dec_25!$A$1:$E$11570,3,FALSE)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7" s="5" t="str">
        <f>VLOOKUP($A9097,HTS_Dec_25!$A$1:$E$11570,4,FALSE)</f>
        <v>Black and white or other monochrome.</v>
      </c>
      <c r="E9097" s="4" t="str">
        <f>VLOOKUP($A9097,HTS_Dec_25!$A$1:$E$11570,5,FALSE)</f>
        <v>5%</v>
      </c>
      <c r="F9097" s="4">
        <v>7.5</v>
      </c>
    </row>
    <row r="9098" spans="1:6" ht="259.2" x14ac:dyDescent="0.3">
      <c r="A9098" s="4" t="s">
        <v>32485</v>
      </c>
      <c r="B9098" s="4" t="str">
        <f t="shared" si="142"/>
        <v>852871</v>
      </c>
      <c r="C9098" s="5" t="str">
        <f>VLOOKUP($A9098,HTS_Dec_25!$A$1:$E$11570,3,FALSE)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098" s="5" t="str">
        <f>VLOOKUP($A9098,HTS_Dec_25!$A$1:$E$11570,4,FALSE)</f>
        <v>Incorporating video recording or reproducing apparatus.</v>
      </c>
      <c r="E9098" s="4" t="str">
        <f>VLOOKUP($A9098,HTS_Dec_25!$A$1:$E$11570,5,FALSE)</f>
        <v>Free</v>
      </c>
      <c r="F9098" s="4">
        <v>7.5</v>
      </c>
    </row>
    <row r="9099" spans="1:6" ht="259.2" x14ac:dyDescent="0.3">
      <c r="A9099" s="4" t="s">
        <v>32486</v>
      </c>
      <c r="B9099" s="4" t="str">
        <f t="shared" si="142"/>
        <v>852871</v>
      </c>
      <c r="C9099" s="5" t="str">
        <f>VLOOKUP($A9099,HTS_Dec_25!$A$1:$E$11570,3,FALSE)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099" s="5" t="str">
        <f>VLOOKUP($A9099,HTS_Dec_25!$A$1:$E$11570,4,FALSE)</f>
        <v>Set top boxes which have a communications function.</v>
      </c>
      <c r="E9099" s="4" t="str">
        <f>VLOOKUP($A9099,HTS_Dec_25!$A$1:$E$11570,5,FALSE)</f>
        <v>Free</v>
      </c>
      <c r="F9099" s="4">
        <v>7.5</v>
      </c>
    </row>
    <row r="9100" spans="1:6" ht="259.2" x14ac:dyDescent="0.3">
      <c r="A9100" s="4" t="s">
        <v>32487</v>
      </c>
      <c r="B9100" s="4" t="str">
        <f t="shared" si="142"/>
        <v>852871</v>
      </c>
      <c r="C9100" s="5" t="str">
        <f>VLOOKUP($A9100,HTS_Dec_25!$A$1:$E$11570,3,FALSE)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0" s="5" t="str">
        <f>VLOOKUP($A9100,HTS_Dec_25!$A$1:$E$11570,4,FALSE)</f>
        <v>Printed circuit assemblies incorporating a tuner, of a kind used with data processing machines of heading 8471.</v>
      </c>
      <c r="E9100" s="4" t="str">
        <f>VLOOKUP($A9100,HTS_Dec_25!$A$1:$E$11570,5,FALSE)</f>
        <v>Free</v>
      </c>
      <c r="F9100" s="4">
        <v>7.5</v>
      </c>
    </row>
    <row r="9101" spans="1:6" ht="259.2" x14ac:dyDescent="0.3">
      <c r="A9101" s="4" t="s">
        <v>32488</v>
      </c>
      <c r="B9101" s="4" t="str">
        <f t="shared" si="142"/>
        <v>852871</v>
      </c>
      <c r="C9101" s="5" t="str">
        <f>VLOOKUP($A9101,HTS_Dec_25!$A$1:$E$11570,3,FALSE)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1" s="5" t="str">
        <f>VLOOKUP($A9101,HTS_Dec_25!$A$1:$E$11570,4,FALSE)</f>
        <v>Color.</v>
      </c>
      <c r="E9101" s="4" t="str">
        <f>VLOOKUP($A9101,HTS_Dec_25!$A$1:$E$11570,5,FALSE)</f>
        <v>Free</v>
      </c>
      <c r="F9101" s="4">
        <v>7.5</v>
      </c>
    </row>
    <row r="9102" spans="1:6" ht="259.2" x14ac:dyDescent="0.3">
      <c r="A9102" s="4" t="s">
        <v>32489</v>
      </c>
      <c r="B9102" s="4" t="str">
        <f t="shared" si="142"/>
        <v>852871</v>
      </c>
      <c r="C9102" s="5" t="str">
        <f>VLOOKUP($A9102,HTS_Dec_25!$A$1:$E$11570,3,FALSE)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2" s="5" t="str">
        <f>VLOOKUP($A9102,HTS_Dec_25!$A$1:$E$11570,4,FALSE)</f>
        <v>Black and white or other monochrome.</v>
      </c>
      <c r="E9102" s="4" t="str">
        <f>VLOOKUP($A9102,HTS_Dec_25!$A$1:$E$11570,5,FALSE)</f>
        <v>Free</v>
      </c>
      <c r="F9102" s="4">
        <v>7.5</v>
      </c>
    </row>
    <row r="9103" spans="1:6" ht="244.8" x14ac:dyDescent="0.3">
      <c r="A9103" s="4" t="s">
        <v>11931</v>
      </c>
      <c r="B9103" s="4" t="str">
        <f t="shared" si="142"/>
        <v>852872</v>
      </c>
      <c r="C9103" s="5" t="str">
        <f>VLOOKUP($A9103,HTS_Dec_25!$A$1:$E$11570,3,FALSE)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3" s="5" t="str">
        <f>VLOOKUP($A9103,HTS_Dec_25!$A$1:$E$11570,4,FALSE)</f>
        <v>Incorporating video recording or reproducing apparatus.</v>
      </c>
      <c r="E9103" s="4" t="str">
        <f>VLOOKUP($A9103,HTS_Dec_25!$A$1:$E$11570,5,FALSE)</f>
        <v>Free</v>
      </c>
      <c r="F9103" s="4">
        <v>25</v>
      </c>
    </row>
    <row r="9104" spans="1:6" ht="244.8" x14ac:dyDescent="0.3">
      <c r="A9104" s="4" t="s">
        <v>32490</v>
      </c>
      <c r="B9104" s="4" t="str">
        <f t="shared" si="142"/>
        <v>852872</v>
      </c>
      <c r="C9104" s="5" t="str">
        <f>VLOOKUP($A9104,HTS_Dec_25!$A$1:$E$11570,3,FALSE)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4" s="5" t="str">
        <f>VLOOKUP($A9104,HTS_Dec_25!$A$1:$E$11570,4,FALSE)</f>
        <v>Other.</v>
      </c>
      <c r="E9104" s="4" t="str">
        <f>VLOOKUP($A9104,HTS_Dec_25!$A$1:$E$11570,5,FALSE)</f>
        <v>Free</v>
      </c>
      <c r="F9104" s="4">
        <v>7.5</v>
      </c>
    </row>
    <row r="9105" spans="1:6" ht="244.8" x14ac:dyDescent="0.3">
      <c r="A9105" s="4" t="s">
        <v>32491</v>
      </c>
      <c r="B9105" s="4" t="str">
        <f t="shared" si="142"/>
        <v>852872</v>
      </c>
      <c r="C9105" s="5" t="str">
        <f>VLOOKUP($A9105,HTS_Dec_25!$A$1:$E$11570,3,FALSE)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5" s="5" t="str">
        <f>VLOOKUP($A9105,HTS_Dec_25!$A$1:$E$11570,4,FALSE)</f>
        <v>With a video display diagonal not exceeding 34.29 cm.</v>
      </c>
      <c r="E9105" s="4" t="str">
        <f>VLOOKUP($A9105,HTS_Dec_25!$A$1:$E$11570,5,FALSE)</f>
        <v>Free</v>
      </c>
      <c r="F9105" s="4">
        <v>25</v>
      </c>
    </row>
    <row r="9106" spans="1:6" ht="244.8" x14ac:dyDescent="0.3">
      <c r="A9106" s="4" t="s">
        <v>32492</v>
      </c>
      <c r="B9106" s="4" t="str">
        <f t="shared" si="142"/>
        <v>852872</v>
      </c>
      <c r="C9106" s="5" t="str">
        <f>VLOOKUP($A9106,HTS_Dec_25!$A$1:$E$11570,3,FALSE)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6" s="5" t="str">
        <f>VLOOKUP($A9106,HTS_Dec_25!$A$1:$E$11570,4,FALSE)</f>
        <v>With a video display diagonal not exceeding 34.29 cm.</v>
      </c>
      <c r="E9106" s="4" t="str">
        <f>VLOOKUP($A9106,HTS_Dec_25!$A$1:$E$11570,5,FALSE)</f>
        <v>Free</v>
      </c>
      <c r="F9106" s="4">
        <v>25</v>
      </c>
    </row>
    <row r="9107" spans="1:6" ht="244.8" x14ac:dyDescent="0.3">
      <c r="A9107" s="4" t="s">
        <v>32493</v>
      </c>
      <c r="B9107" s="4" t="str">
        <f t="shared" si="142"/>
        <v>852872</v>
      </c>
      <c r="C9107" s="5" t="str">
        <f>VLOOKUP($A9107,HTS_Dec_25!$A$1:$E$11570,3,FALSE)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7" s="5" t="str">
        <f>VLOOKUP($A9107,HTS_Dec_25!$A$1:$E$11570,4,FALSE)</f>
        <v>Other.</v>
      </c>
      <c r="E9107" s="4" t="str">
        <f>VLOOKUP($A9107,HTS_Dec_25!$A$1:$E$11570,5,FALSE)</f>
        <v>5%</v>
      </c>
      <c r="F9107" s="4">
        <v>25</v>
      </c>
    </row>
    <row r="9108" spans="1:6" ht="244.8" x14ac:dyDescent="0.3">
      <c r="A9108" s="4" t="s">
        <v>32494</v>
      </c>
      <c r="B9108" s="4" t="str">
        <f t="shared" si="142"/>
        <v>852872</v>
      </c>
      <c r="C9108" s="5" t="str">
        <f>VLOOKUP($A9108,HTS_Dec_25!$A$1:$E$11570,3,FALSE)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8" s="5" t="str">
        <f>VLOOKUP($A9108,HTS_Dec_25!$A$1:$E$11570,4,FALSE)</f>
        <v>Incorporating video recording or reproducing apparatus.</v>
      </c>
      <c r="E9108" s="4" t="str">
        <f>VLOOKUP($A9108,HTS_Dec_25!$A$1:$E$11570,5,FALSE)</f>
        <v>3.9%</v>
      </c>
      <c r="F9108" s="4">
        <v>25</v>
      </c>
    </row>
    <row r="9109" spans="1:6" ht="244.8" x14ac:dyDescent="0.3">
      <c r="A9109" s="4" t="s">
        <v>32495</v>
      </c>
      <c r="B9109" s="4" t="str">
        <f t="shared" si="142"/>
        <v>852872</v>
      </c>
      <c r="C9109" s="5" t="str">
        <f>VLOOKUP($A9109,HTS_Dec_25!$A$1:$E$11570,3,FALSE)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9" s="5" t="str">
        <f>VLOOKUP($A9109,HTS_Dec_25!$A$1:$E$11570,4,FALSE)</f>
        <v>Other.</v>
      </c>
      <c r="E9109" s="4" t="str">
        <f>VLOOKUP($A9109,HTS_Dec_25!$A$1:$E$11570,5,FALSE)</f>
        <v>5%</v>
      </c>
      <c r="F9109" s="4">
        <v>7.5</v>
      </c>
    </row>
    <row r="9110" spans="1:6" ht="244.8" x14ac:dyDescent="0.3">
      <c r="A9110" s="4" t="s">
        <v>32496</v>
      </c>
      <c r="B9110" s="4" t="str">
        <f t="shared" si="142"/>
        <v>852872</v>
      </c>
      <c r="C9110" s="5" t="str">
        <f>VLOOKUP($A9110,HTS_Dec_25!$A$1:$E$11570,3,FALSE)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0" s="5" t="str">
        <f>VLOOKUP($A9110,HTS_Dec_25!$A$1:$E$11570,4,FALSE)</f>
        <v>Incorporating video recording or reproducing apparatus.</v>
      </c>
      <c r="E9110" s="4" t="str">
        <f>VLOOKUP($A9110,HTS_Dec_25!$A$1:$E$11570,5,FALSE)</f>
        <v>3.9%</v>
      </c>
      <c r="F9110" s="4">
        <v>25</v>
      </c>
    </row>
    <row r="9111" spans="1:6" ht="244.8" x14ac:dyDescent="0.3">
      <c r="A9111" s="4" t="s">
        <v>32497</v>
      </c>
      <c r="B9111" s="4" t="str">
        <f t="shared" si="142"/>
        <v>852872</v>
      </c>
      <c r="C9111" s="5" t="str">
        <f>VLOOKUP($A9111,HTS_Dec_25!$A$1:$E$11570,3,FALSE)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1" s="5" t="str">
        <f>VLOOKUP($A9111,HTS_Dec_25!$A$1:$E$11570,4,FALSE)</f>
        <v>Other.</v>
      </c>
      <c r="E9111" s="4" t="str">
        <f>VLOOKUP($A9111,HTS_Dec_25!$A$1:$E$11570,5,FALSE)</f>
        <v>5%</v>
      </c>
      <c r="F9111" s="4">
        <v>25</v>
      </c>
    </row>
    <row r="9112" spans="1:6" ht="244.8" x14ac:dyDescent="0.3">
      <c r="A9112" s="4" t="s">
        <v>32498</v>
      </c>
      <c r="B9112" s="4" t="str">
        <f t="shared" si="142"/>
        <v>852872</v>
      </c>
      <c r="C9112" s="5" t="str">
        <f>VLOOKUP($A9112,HTS_Dec_25!$A$1:$E$11570,3,FALSE)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2" s="5" t="str">
        <f>VLOOKUP($A9112,HTS_Dec_25!$A$1:$E$11570,4,FALSE)</f>
        <v>Incorporating video recording or reproducing apparatus.</v>
      </c>
      <c r="E9112" s="4" t="str">
        <f>VLOOKUP($A9112,HTS_Dec_25!$A$1:$E$11570,5,FALSE)</f>
        <v>3.9%</v>
      </c>
      <c r="F9112" s="4">
        <v>25</v>
      </c>
    </row>
    <row r="9113" spans="1:6" ht="244.8" x14ac:dyDescent="0.3">
      <c r="A9113" s="4" t="s">
        <v>32499</v>
      </c>
      <c r="B9113" s="4" t="str">
        <f t="shared" si="142"/>
        <v>852872</v>
      </c>
      <c r="C9113" s="5" t="str">
        <f>VLOOKUP($A9113,HTS_Dec_25!$A$1:$E$11570,3,FALSE)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3" s="5" t="str">
        <f>VLOOKUP($A9113,HTS_Dec_25!$A$1:$E$11570,4,FALSE)</f>
        <v>Other.</v>
      </c>
      <c r="E9113" s="4" t="str">
        <f>VLOOKUP($A9113,HTS_Dec_25!$A$1:$E$11570,5,FALSE)</f>
        <v>5%</v>
      </c>
      <c r="F9113" s="4">
        <v>7.5</v>
      </c>
    </row>
    <row r="9114" spans="1:6" ht="244.8" x14ac:dyDescent="0.3">
      <c r="A9114" s="4" t="s">
        <v>32500</v>
      </c>
      <c r="B9114" s="4" t="str">
        <f t="shared" si="142"/>
        <v>852872</v>
      </c>
      <c r="C9114" s="5" t="str">
        <f>VLOOKUP($A9114,HTS_Dec_25!$A$1:$E$11570,3,FALSE)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4" s="5" t="str">
        <f>VLOOKUP($A9114,HTS_Dec_25!$A$1:$E$11570,4,FALSE)</f>
        <v>Incorporating video recording or reproducing apparatus.</v>
      </c>
      <c r="E9114" s="4" t="str">
        <f>VLOOKUP($A9114,HTS_Dec_25!$A$1:$E$11570,5,FALSE)</f>
        <v>3.9%</v>
      </c>
      <c r="F9114" s="4">
        <v>7.5</v>
      </c>
    </row>
    <row r="9115" spans="1:6" ht="244.8" x14ac:dyDescent="0.3">
      <c r="A9115" s="4" t="s">
        <v>32501</v>
      </c>
      <c r="B9115" s="4" t="str">
        <f t="shared" si="142"/>
        <v>852872</v>
      </c>
      <c r="C9115" s="5" t="str">
        <f>VLOOKUP($A9115,HTS_Dec_25!$A$1:$E$11570,3,FALSE)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5" s="5" t="str">
        <f>VLOOKUP($A9115,HTS_Dec_25!$A$1:$E$11570,4,FALSE)</f>
        <v>Other.</v>
      </c>
      <c r="E9115" s="4" t="str">
        <f>VLOOKUP($A9115,HTS_Dec_25!$A$1:$E$11570,5,FALSE)</f>
        <v>5%</v>
      </c>
      <c r="F9115" s="4">
        <v>7.5</v>
      </c>
    </row>
    <row r="9116" spans="1:6" ht="244.8" x14ac:dyDescent="0.3">
      <c r="A9116" s="4" t="s">
        <v>32502</v>
      </c>
      <c r="B9116" s="4" t="str">
        <f t="shared" si="142"/>
        <v>852872</v>
      </c>
      <c r="C9116" s="5" t="str">
        <f>VLOOKUP($A9116,HTS_Dec_25!$A$1:$E$11570,3,FALSE)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6" s="5" t="str">
        <f>VLOOKUP($A9116,HTS_Dec_25!$A$1:$E$11570,4,FALSE)</f>
        <v>With a video display diagonal not exceeding 34.29 cm.</v>
      </c>
      <c r="E9116" s="4" t="str">
        <f>VLOOKUP($A9116,HTS_Dec_25!$A$1:$E$11570,5,FALSE)</f>
        <v>Free</v>
      </c>
      <c r="F9116" s="4">
        <v>7.5</v>
      </c>
    </row>
    <row r="9117" spans="1:6" ht="244.8" x14ac:dyDescent="0.3">
      <c r="A9117" s="4" t="s">
        <v>32503</v>
      </c>
      <c r="B9117" s="4" t="str">
        <f t="shared" si="142"/>
        <v>852872</v>
      </c>
      <c r="C9117" s="5" t="str">
        <f>VLOOKUP($A9117,HTS_Dec_25!$A$1:$E$11570,3,FALSE)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7" s="5" t="str">
        <f>VLOOKUP($A9117,HTS_Dec_25!$A$1:$E$11570,4,FALSE)</f>
        <v>Other.</v>
      </c>
      <c r="E9117" s="4" t="str">
        <f>VLOOKUP($A9117,HTS_Dec_25!$A$1:$E$11570,5,FALSE)</f>
        <v>3.9%</v>
      </c>
      <c r="F9117" s="4">
        <v>7.5</v>
      </c>
    </row>
    <row r="9118" spans="1:6" ht="244.8" x14ac:dyDescent="0.3">
      <c r="A9118" s="4" t="s">
        <v>32504</v>
      </c>
      <c r="B9118" s="4" t="str">
        <f t="shared" si="142"/>
        <v>852872</v>
      </c>
      <c r="C9118" s="5" t="str">
        <f>VLOOKUP($A9118,HTS_Dec_25!$A$1:$E$11570,3,FALSE)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8" s="5" t="str">
        <f>VLOOKUP($A9118,HTS_Dec_25!$A$1:$E$11570,4,FALSE)</f>
        <v>With a video display diagonal not exceeding 34.29 cm.</v>
      </c>
      <c r="E9118" s="4" t="str">
        <f>VLOOKUP($A9118,HTS_Dec_25!$A$1:$E$11570,5,FALSE)</f>
        <v>Free</v>
      </c>
      <c r="F9118" s="4">
        <v>7.5</v>
      </c>
    </row>
    <row r="9119" spans="1:6" ht="244.8" x14ac:dyDescent="0.3">
      <c r="A9119" s="4" t="s">
        <v>32505</v>
      </c>
      <c r="B9119" s="4" t="str">
        <f t="shared" si="142"/>
        <v>852872</v>
      </c>
      <c r="C9119" s="5" t="str">
        <f>VLOOKUP($A9119,HTS_Dec_25!$A$1:$E$11570,3,FALSE)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9" s="5" t="str">
        <f>VLOOKUP($A9119,HTS_Dec_25!$A$1:$E$11570,4,FALSE)</f>
        <v>Other.</v>
      </c>
      <c r="E9119" s="4" t="str">
        <f>VLOOKUP($A9119,HTS_Dec_25!$A$1:$E$11570,5,FALSE)</f>
        <v>5%</v>
      </c>
      <c r="F9119" s="4">
        <v>7.5</v>
      </c>
    </row>
    <row r="9120" spans="1:6" ht="244.8" x14ac:dyDescent="0.3">
      <c r="A9120" s="4" t="s">
        <v>32506</v>
      </c>
      <c r="B9120" s="4" t="str">
        <f t="shared" si="142"/>
        <v>852872</v>
      </c>
      <c r="C9120" s="5" t="str">
        <f>VLOOKUP($A9120,HTS_Dec_25!$A$1:$E$11570,3,FALSE)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0" s="5" t="str">
        <f>VLOOKUP($A9120,HTS_Dec_25!$A$1:$E$11570,4,FALSE)</f>
        <v>With a video display diagonal not exceeding 34.29 cm.</v>
      </c>
      <c r="E9120" s="4" t="str">
        <f>VLOOKUP($A9120,HTS_Dec_25!$A$1:$E$11570,5,FALSE)</f>
        <v>Free</v>
      </c>
      <c r="F9120" s="4">
        <v>7.5</v>
      </c>
    </row>
    <row r="9121" spans="1:6" ht="244.8" x14ac:dyDescent="0.3">
      <c r="A9121" s="4" t="s">
        <v>32507</v>
      </c>
      <c r="B9121" s="4" t="str">
        <f t="shared" si="142"/>
        <v>852872</v>
      </c>
      <c r="C9121" s="5" t="str">
        <f>VLOOKUP($A9121,HTS_Dec_25!$A$1:$E$11570,3,FALSE)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1" s="5" t="str">
        <f>VLOOKUP($A9121,HTS_Dec_25!$A$1:$E$11570,4,FALSE)</f>
        <v>Other.</v>
      </c>
      <c r="E9121" s="4" t="str">
        <f>VLOOKUP($A9121,HTS_Dec_25!$A$1:$E$11570,5,FALSE)</f>
        <v>3.9%</v>
      </c>
      <c r="F9121" s="4">
        <v>7.5</v>
      </c>
    </row>
    <row r="9122" spans="1:6" ht="244.8" x14ac:dyDescent="0.3">
      <c r="A9122" s="4" t="s">
        <v>32508</v>
      </c>
      <c r="B9122" s="4" t="str">
        <f t="shared" si="142"/>
        <v>852872</v>
      </c>
      <c r="C9122" s="5" t="str">
        <f>VLOOKUP($A9122,HTS_Dec_25!$A$1:$E$11570,3,FALSE)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2" s="5" t="str">
        <f>VLOOKUP($A9122,HTS_Dec_25!$A$1:$E$11570,4,FALSE)</f>
        <v>With a video display diagonal not exceeding 34.29 cm.</v>
      </c>
      <c r="E9122" s="4" t="str">
        <f>VLOOKUP($A9122,HTS_Dec_25!$A$1:$E$11570,5,FALSE)</f>
        <v>Free</v>
      </c>
      <c r="F9122" s="4">
        <v>7.5</v>
      </c>
    </row>
    <row r="9123" spans="1:6" ht="244.8" x14ac:dyDescent="0.3">
      <c r="A9123" s="4" t="s">
        <v>32509</v>
      </c>
      <c r="B9123" s="4" t="str">
        <f t="shared" si="142"/>
        <v>852872</v>
      </c>
      <c r="C9123" s="5" t="str">
        <f>VLOOKUP($A9123,HTS_Dec_25!$A$1:$E$11570,3,FALSE)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3" s="5" t="str">
        <f>VLOOKUP($A9123,HTS_Dec_25!$A$1:$E$11570,4,FALSE)</f>
        <v>Other.</v>
      </c>
      <c r="E9123" s="4" t="str">
        <f>VLOOKUP($A9123,HTS_Dec_25!$A$1:$E$11570,5,FALSE)</f>
        <v>5%</v>
      </c>
      <c r="F9123" s="4">
        <v>7.5</v>
      </c>
    </row>
    <row r="9124" spans="1:6" ht="244.8" x14ac:dyDescent="0.3">
      <c r="A9124" s="4" t="s">
        <v>32510</v>
      </c>
      <c r="B9124" s="4" t="str">
        <f t="shared" si="142"/>
        <v>852873</v>
      </c>
      <c r="C9124" s="5" t="str">
        <f>VLOOKUP($A9124,HTS_Dec_25!$A$1:$E$11570,3,FALSE)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v>
      </c>
      <c r="D9124" s="5" t="str">
        <f>VLOOKUP($A9124,HTS_Dec_25!$A$1:$E$11570,4,FALSE)</f>
        <v>Other, monochrome.</v>
      </c>
      <c r="E9124" s="4" t="str">
        <f>VLOOKUP($A9124,HTS_Dec_25!$A$1:$E$11570,5,FALSE)</f>
        <v>5%</v>
      </c>
      <c r="F9124" s="4">
        <v>25</v>
      </c>
    </row>
    <row r="9125" spans="1:6" ht="187.2" x14ac:dyDescent="0.3">
      <c r="A9125" s="4" t="s">
        <v>32511</v>
      </c>
      <c r="B9125" s="4" t="str">
        <f t="shared" si="142"/>
        <v>852910</v>
      </c>
      <c r="C9125" s="5" t="str">
        <f>VLOOKUP($A9125,HTS_Dec_25!$A$1:$E$11570,3,FALSE)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5" s="5" t="str">
        <f>VLOOKUP($A9125,HTS_Dec_25!$A$1:$E$11570,4,FALSE)</f>
        <v>Television.</v>
      </c>
      <c r="E9125" s="4" t="str">
        <f>VLOOKUP($A9125,HTS_Dec_25!$A$1:$E$11570,5,FALSE)</f>
        <v>Free</v>
      </c>
      <c r="F9125" s="4">
        <v>25</v>
      </c>
    </row>
    <row r="9126" spans="1:6" ht="187.2" x14ac:dyDescent="0.3">
      <c r="A9126" s="4" t="s">
        <v>32512</v>
      </c>
      <c r="B9126" s="4" t="str">
        <f t="shared" si="142"/>
        <v>852910</v>
      </c>
      <c r="C9126" s="5" t="str">
        <f>VLOOKUP($A9126,HTS_Dec_25!$A$1:$E$11570,3,FALSE)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6" s="5" t="str">
        <f>VLOOKUP($A9126,HTS_Dec_25!$A$1:$E$11570,4,FALSE)</f>
        <v>Radar, radio navigational aid and radio remote control.</v>
      </c>
      <c r="E9126" s="4" t="str">
        <f>VLOOKUP($A9126,HTS_Dec_25!$A$1:$E$11570,5,FALSE)</f>
        <v>Free</v>
      </c>
      <c r="F9126" s="4">
        <v>25</v>
      </c>
    </row>
    <row r="9127" spans="1:6" ht="187.2" x14ac:dyDescent="0.3">
      <c r="A9127" s="4" t="s">
        <v>32513</v>
      </c>
      <c r="B9127" s="4" t="str">
        <f t="shared" si="142"/>
        <v>852910</v>
      </c>
      <c r="C9127" s="5" t="str">
        <f>VLOOKUP($A9127,HTS_Dec_25!$A$1:$E$11570,3,FALSE)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7" s="5" t="str">
        <f>VLOOKUP($A9127,HTS_Dec_25!$A$1:$E$11570,4,FALSE)</f>
        <v>Other.</v>
      </c>
      <c r="E9127" s="4" t="str">
        <f>VLOOKUP($A9127,HTS_Dec_25!$A$1:$E$11570,5,FALSE)</f>
        <v>Free</v>
      </c>
      <c r="F9127" s="4">
        <v>25</v>
      </c>
    </row>
    <row r="9128" spans="1:6" ht="158.4" x14ac:dyDescent="0.3">
      <c r="A9128" s="4" t="s">
        <v>32514</v>
      </c>
      <c r="B9128" s="4" t="str">
        <f t="shared" si="142"/>
        <v>852990</v>
      </c>
      <c r="C9128" s="5" t="str">
        <f>VLOOKUP($A9128,HTS_Dec_25!$A$1:$E$11570,3,FALSE)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28" s="5" t="str">
        <f>VLOOKUP($A9128,HTS_Dec_25!$A$1:$E$11570,4,FALSE)</f>
        <v>Tuners.</v>
      </c>
      <c r="E9128" s="4" t="str">
        <f>VLOOKUP($A9128,HTS_Dec_25!$A$1:$E$11570,5,FALSE)</f>
        <v>Free</v>
      </c>
      <c r="F9128" s="4">
        <v>25</v>
      </c>
    </row>
    <row r="9129" spans="1:6" ht="158.4" x14ac:dyDescent="0.3">
      <c r="A9129" s="4" t="s">
        <v>32515</v>
      </c>
      <c r="B9129" s="4" t="str">
        <f t="shared" si="142"/>
        <v>852990</v>
      </c>
      <c r="C9129" s="5" t="str">
        <f>VLOOKUP($A9129,HTS_Dec_25!$A$1:$E$11570,3,FALSE)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29" s="5" t="str">
        <f>VLOOKUP($A9129,HTS_Dec_25!$A$1:$E$11570,4,FALSE)</f>
        <v>Entered with components enumerated in additional u.s. note 4 to this chapter.</v>
      </c>
      <c r="E9129" s="4" t="str">
        <f>VLOOKUP($A9129,HTS_Dec_25!$A$1:$E$11570,5,FALSE)</f>
        <v>Free</v>
      </c>
      <c r="F9129" s="4">
        <v>25</v>
      </c>
    </row>
    <row r="9130" spans="1:6" ht="158.4" x14ac:dyDescent="0.3">
      <c r="A9130" s="4" t="s">
        <v>32516</v>
      </c>
      <c r="B9130" s="4" t="str">
        <f t="shared" si="142"/>
        <v>852990</v>
      </c>
      <c r="C9130" s="5" t="str">
        <f>VLOOKUP($A9130,HTS_Dec_25!$A$1:$E$11570,3,FALSE)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0" s="5" t="str">
        <f>VLOOKUP($A9130,HTS_Dec_25!$A$1:$E$11570,4,FALSE)</f>
        <v>Other.</v>
      </c>
      <c r="E9130" s="4" t="str">
        <f>VLOOKUP($A9130,HTS_Dec_25!$A$1:$E$11570,5,FALSE)</f>
        <v>Free</v>
      </c>
      <c r="F9130" s="4">
        <v>25</v>
      </c>
    </row>
    <row r="9131" spans="1:6" ht="158.4" x14ac:dyDescent="0.3">
      <c r="A9131" s="4" t="s">
        <v>11938</v>
      </c>
      <c r="B9131" s="4" t="str">
        <f t="shared" si="142"/>
        <v>852990</v>
      </c>
      <c r="C9131" s="5" t="str">
        <f>VLOOKUP($A9131,HTS_Dec_25!$A$1:$E$11570,3,FALSE)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1" s="5" t="str">
        <f>VLOOKUP($A9131,HTS_Dec_25!$A$1:$E$11570,4,FALSE)</f>
        <v>For television cameras.</v>
      </c>
      <c r="E9131" s="4" t="str">
        <f>VLOOKUP($A9131,HTS_Dec_25!$A$1:$E$11570,5,FALSE)</f>
        <v>Free</v>
      </c>
      <c r="F9131" s="4">
        <v>25</v>
      </c>
    </row>
    <row r="9132" spans="1:6" ht="158.4" x14ac:dyDescent="0.3">
      <c r="A9132" s="4" t="s">
        <v>11939</v>
      </c>
      <c r="B9132" s="4" t="str">
        <f t="shared" si="142"/>
        <v>852990</v>
      </c>
      <c r="C9132" s="5" t="str">
        <f>VLOOKUP($A9132,HTS_Dec_25!$A$1:$E$11570,3,FALSE)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2" s="5" t="str">
        <f>VLOOKUP($A9132,HTS_Dec_25!$A$1:$E$11570,4,FALSE)</f>
        <v>Other.</v>
      </c>
      <c r="E9132" s="4" t="str">
        <f>VLOOKUP($A9132,HTS_Dec_25!$A$1:$E$11570,5,FALSE)</f>
        <v>Free</v>
      </c>
      <c r="F9132" s="4">
        <v>7.5</v>
      </c>
    </row>
    <row r="9133" spans="1:6" ht="158.4" x14ac:dyDescent="0.3">
      <c r="A9133" s="4" t="s">
        <v>11941</v>
      </c>
      <c r="B9133" s="4" t="str">
        <f t="shared" si="142"/>
        <v>852990</v>
      </c>
      <c r="C9133" s="5" t="str">
        <f>VLOOKUP($A9133,HTS_Dec_25!$A$1:$E$11570,3,FALSE)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3" s="5" t="str">
        <f>VLOOKUP($A9133,HTS_Dec_25!$A$1:$E$11570,4,FALSE)</f>
        <v>Assemblies and subassemblies, consisting of 2 or more parts or pieces fastened or joined together.</v>
      </c>
      <c r="E9133" s="4" t="str">
        <f>VLOOKUP($A9133,HTS_Dec_25!$A$1:$E$11570,5,FALSE)</f>
        <v>Free</v>
      </c>
      <c r="F9133" s="4">
        <v>25</v>
      </c>
    </row>
    <row r="9134" spans="1:6" ht="158.4" x14ac:dyDescent="0.3">
      <c r="A9134" s="4" t="s">
        <v>11943</v>
      </c>
      <c r="B9134" s="4" t="str">
        <f t="shared" si="142"/>
        <v>852990</v>
      </c>
      <c r="C9134" s="5" t="str">
        <f>VLOOKUP($A9134,HTS_Dec_25!$A$1:$E$11570,3,FALSE)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4" s="5" t="str">
        <f>VLOOKUP($A9134,HTS_Dec_25!$A$1:$E$11570,4,FALSE)</f>
        <v>Other.</v>
      </c>
      <c r="E9134" s="4" t="str">
        <f>VLOOKUP($A9134,HTS_Dec_25!$A$1:$E$11570,5,FALSE)</f>
        <v>Free</v>
      </c>
      <c r="F9134" s="4">
        <v>25</v>
      </c>
    </row>
    <row r="9135" spans="1:6" ht="158.4" x14ac:dyDescent="0.3">
      <c r="A9135" s="4" t="s">
        <v>11945</v>
      </c>
      <c r="B9135" s="4" t="str">
        <f t="shared" si="142"/>
        <v>852990</v>
      </c>
      <c r="C9135" s="5" t="str">
        <f>VLOOKUP($A9135,HTS_Dec_25!$A$1:$E$11570,3,FALSE)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5" s="5" t="str">
        <f>VLOOKUP($A9135,HTS_Dec_25!$A$1:$E$11570,4,FALSE)</f>
        <v>Other.</v>
      </c>
      <c r="E9135" s="4" t="str">
        <f>VLOOKUP($A9135,HTS_Dec_25!$A$1:$E$11570,5,FALSE)</f>
        <v>Free</v>
      </c>
      <c r="F9135" s="4">
        <v>25</v>
      </c>
    </row>
    <row r="9136" spans="1:6" ht="158.4" x14ac:dyDescent="0.3">
      <c r="A9136" s="4" t="s">
        <v>32517</v>
      </c>
      <c r="B9136" s="4" t="str">
        <f t="shared" si="142"/>
        <v>852990</v>
      </c>
      <c r="C9136" s="5" t="str">
        <f>VLOOKUP($A9136,HTS_Dec_25!$A$1:$E$11570,3,FALSE)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6" s="5" t="str">
        <f>VLOOKUP($A9136,HTS_Dec_25!$A$1:$E$11570,4,FALSE)</f>
        <v>Transceiver assemblies for the apparatus of subheading 8526.10, other than printed circuit assemblies.</v>
      </c>
      <c r="E9136" s="4" t="str">
        <f>VLOOKUP($A9136,HTS_Dec_25!$A$1:$E$11570,5,FALSE)</f>
        <v>Free</v>
      </c>
      <c r="F9136" s="4">
        <v>25</v>
      </c>
    </row>
    <row r="9137" spans="1:6" ht="158.4" x14ac:dyDescent="0.3">
      <c r="A9137" s="4" t="s">
        <v>32518</v>
      </c>
      <c r="B9137" s="4" t="str">
        <f t="shared" si="142"/>
        <v>852990</v>
      </c>
      <c r="C9137" s="5" t="str">
        <f>VLOOKUP($A9137,HTS_Dec_25!$A$1:$E$11570,3,FALSE)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7" s="5" t="str">
        <f>VLOOKUP($A9137,HTS_Dec_25!$A$1:$E$11570,4,FALSE)</f>
        <v>Tuners.</v>
      </c>
      <c r="E9137" s="4" t="str">
        <f>VLOOKUP($A9137,HTS_Dec_25!$A$1:$E$11570,5,FALSE)</f>
        <v>Free</v>
      </c>
      <c r="F9137" s="4">
        <v>25</v>
      </c>
    </row>
    <row r="9138" spans="1:6" ht="158.4" x14ac:dyDescent="0.3">
      <c r="A9138" s="4" t="s">
        <v>32519</v>
      </c>
      <c r="B9138" s="4" t="str">
        <f t="shared" si="142"/>
        <v>852990</v>
      </c>
      <c r="C9138" s="5" t="str">
        <f>VLOOKUP($A9138,HTS_Dec_25!$A$1:$E$11570,3,FALSE)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8" s="5" t="str">
        <f>VLOOKUP($A9138,HTS_Dec_25!$A$1:$E$11570,4,FALSE)</f>
        <v>Entered with components enumerated in additional u.s. note 4 to this chapter.</v>
      </c>
      <c r="E9138" s="4" t="str">
        <f>VLOOKUP($A9138,HTS_Dec_25!$A$1:$E$11570,5,FALSE)</f>
        <v>Free</v>
      </c>
      <c r="F9138" s="4">
        <v>25</v>
      </c>
    </row>
    <row r="9139" spans="1:6" ht="158.4" x14ac:dyDescent="0.3">
      <c r="A9139" s="4" t="s">
        <v>32520</v>
      </c>
      <c r="B9139" s="4" t="str">
        <f t="shared" si="142"/>
        <v>852990</v>
      </c>
      <c r="C9139" s="5" t="str">
        <f>VLOOKUP($A9139,HTS_Dec_25!$A$1:$E$11570,3,FALSE)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9" s="5" t="str">
        <f>VLOOKUP($A9139,HTS_Dec_25!$A$1:$E$11570,4,FALSE)</f>
        <v>Other.</v>
      </c>
      <c r="E9139" s="4" t="str">
        <f>VLOOKUP($A9139,HTS_Dec_25!$A$1:$E$11570,5,FALSE)</f>
        <v>Free</v>
      </c>
      <c r="F9139" s="4">
        <v>25</v>
      </c>
    </row>
    <row r="9140" spans="1:6" ht="158.4" x14ac:dyDescent="0.3">
      <c r="A9140" s="4" t="s">
        <v>32521</v>
      </c>
      <c r="B9140" s="4" t="str">
        <f t="shared" si="142"/>
        <v>852990</v>
      </c>
      <c r="C9140" s="5" t="str">
        <f>VLOOKUP($A9140,HTS_Dec_25!$A$1:$E$11570,3,FALSE)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0" s="5" t="str">
        <f>VLOOKUP($A9140,HTS_Dec_25!$A$1:$E$11570,4,FALSE)</f>
        <v>Other.</v>
      </c>
      <c r="E9140" s="4" t="str">
        <f>VLOOKUP($A9140,HTS_Dec_25!$A$1:$E$11570,5,FALSE)</f>
        <v>Free</v>
      </c>
      <c r="F9140" s="4">
        <v>25</v>
      </c>
    </row>
    <row r="9141" spans="1:6" ht="158.4" x14ac:dyDescent="0.3">
      <c r="A9141" s="4" t="s">
        <v>32522</v>
      </c>
      <c r="B9141" s="4" t="str">
        <f t="shared" si="142"/>
        <v>852990</v>
      </c>
      <c r="C9141" s="5" t="str">
        <f>VLOOKUP($A9141,HTS_Dec_25!$A$1:$E$11570,3,FALSE)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1" s="5" t="str">
        <f>VLOOKUP($A9141,HTS_Dec_25!$A$1:$E$11570,4,FALSE)</f>
        <v>Entered with components enumerated in additional u.s. note 4 to this chapter.</v>
      </c>
      <c r="E9141" s="4" t="str">
        <f>VLOOKUP($A9141,HTS_Dec_25!$A$1:$E$11570,5,FALSE)</f>
        <v>Free</v>
      </c>
      <c r="F9141" s="4">
        <v>25</v>
      </c>
    </row>
    <row r="9142" spans="1:6" ht="158.4" x14ac:dyDescent="0.3">
      <c r="A9142" s="4" t="s">
        <v>32523</v>
      </c>
      <c r="B9142" s="4" t="str">
        <f t="shared" si="142"/>
        <v>852990</v>
      </c>
      <c r="C9142" s="5" t="str">
        <f>VLOOKUP($A9142,HTS_Dec_25!$A$1:$E$11570,3,FALSE)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2" s="5" t="str">
        <f>VLOOKUP($A9142,HTS_Dec_25!$A$1:$E$11570,4,FALSE)</f>
        <v>Other.</v>
      </c>
      <c r="E9142" s="4" t="str">
        <f>VLOOKUP($A9142,HTS_Dec_25!$A$1:$E$11570,5,FALSE)</f>
        <v>Free</v>
      </c>
      <c r="F9142" s="4">
        <v>25</v>
      </c>
    </row>
    <row r="9143" spans="1:6" ht="158.4" x14ac:dyDescent="0.3">
      <c r="A9143" s="4" t="s">
        <v>32524</v>
      </c>
      <c r="B9143" s="4" t="str">
        <f t="shared" si="142"/>
        <v>852990</v>
      </c>
      <c r="C9143" s="5" t="str">
        <f>VLOOKUP($A9143,HTS_Dec_25!$A$1:$E$11570,3,FALSE)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3" s="5" t="str">
        <f>VLOOKUP($A9143,HTS_Dec_25!$A$1:$E$11570,4,FALSE)</f>
        <v>Other.</v>
      </c>
      <c r="E9143" s="4" t="str">
        <f>VLOOKUP($A9143,HTS_Dec_25!$A$1:$E$11570,5,FALSE)</f>
        <v>Free</v>
      </c>
      <c r="F9143" s="4">
        <v>25</v>
      </c>
    </row>
    <row r="9144" spans="1:6" ht="158.4" x14ac:dyDescent="0.3">
      <c r="A9144" s="4" t="s">
        <v>32525</v>
      </c>
      <c r="B9144" s="4" t="str">
        <f t="shared" si="142"/>
        <v>852990</v>
      </c>
      <c r="C9144" s="5" t="str">
        <f>VLOOKUP($A9144,HTS_Dec_25!$A$1:$E$11570,3,FALSE)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4" s="5" t="str">
        <f>VLOOKUP($A9144,HTS_Dec_25!$A$1:$E$11570,4,FALSE)</f>
        <v>Flat panel screen assemblies for the apparatus of subheadings 8528.59.15, 8528.59.23, 8528.59.25, 8528.59.33, 8528.69.35, 8525.69.40, 8528.69.45, 8528.69.50, 8528.72.62, 8528.72.64, 8528.72.68 and 8528.72.72.</v>
      </c>
      <c r="E9144" s="4" t="str">
        <f>VLOOKUP($A9144,HTS_Dec_25!$A$1:$E$11570,5,FALSE)</f>
        <v>Free</v>
      </c>
      <c r="F9144" s="4">
        <v>25</v>
      </c>
    </row>
    <row r="9145" spans="1:6" ht="158.4" x14ac:dyDescent="0.3">
      <c r="A9145" s="4" t="s">
        <v>32526</v>
      </c>
      <c r="B9145" s="4" t="str">
        <f t="shared" si="142"/>
        <v>852990</v>
      </c>
      <c r="C9145" s="5" t="str">
        <f>VLOOKUP($A9145,HTS_Dec_25!$A$1:$E$11570,3,FALSE)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5" s="5" t="str">
        <f>VLOOKUP($A9145,HTS_Dec_25!$A$1:$E$11570,4,FALSE)</f>
        <v>For television cameras.</v>
      </c>
      <c r="E9145" s="4" t="str">
        <f>VLOOKUP($A9145,HTS_Dec_25!$A$1:$E$11570,5,FALSE)</f>
        <v>Free</v>
      </c>
      <c r="F9145" s="4">
        <v>25</v>
      </c>
    </row>
    <row r="9146" spans="1:6" ht="158.4" x14ac:dyDescent="0.3">
      <c r="A9146" s="4" t="s">
        <v>32527</v>
      </c>
      <c r="B9146" s="4" t="str">
        <f t="shared" si="142"/>
        <v>852990</v>
      </c>
      <c r="C9146" s="5" t="str">
        <f>VLOOKUP($A9146,HTS_Dec_25!$A$1:$E$11570,3,FALSE)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6" s="5" t="str">
        <f>VLOOKUP($A9146,HTS_Dec_25!$A$1:$E$11570,4,FALSE)</f>
        <v>Other.</v>
      </c>
      <c r="E9146" s="4" t="str">
        <f>VLOOKUP($A9146,HTS_Dec_25!$A$1:$E$11570,5,FALSE)</f>
        <v>Free</v>
      </c>
      <c r="F9146" s="4">
        <v>25</v>
      </c>
    </row>
    <row r="9147" spans="1:6" ht="158.4" x14ac:dyDescent="0.3">
      <c r="A9147" s="4" t="s">
        <v>32528</v>
      </c>
      <c r="B9147" s="4" t="str">
        <f t="shared" si="142"/>
        <v>852990</v>
      </c>
      <c r="C9147" s="5" t="str">
        <f>VLOOKUP($A9147,HTS_Dec_25!$A$1:$E$11570,3,FALSE)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7" s="5" t="str">
        <f>VLOOKUP($A9147,HTS_Dec_25!$A$1:$E$11570,4,FALSE)</f>
        <v>Of radar, radio navigational aid or radio remote control apparatus.</v>
      </c>
      <c r="E9147" s="4" t="str">
        <f>VLOOKUP($A9147,HTS_Dec_25!$A$1:$E$11570,5,FALSE)</f>
        <v>Free</v>
      </c>
      <c r="F9147" s="4">
        <v>25</v>
      </c>
    </row>
    <row r="9148" spans="1:6" ht="158.4" x14ac:dyDescent="0.3">
      <c r="A9148" s="4" t="s">
        <v>32529</v>
      </c>
      <c r="B9148" s="4" t="str">
        <f t="shared" si="142"/>
        <v>852990</v>
      </c>
      <c r="C9148" s="5" t="str">
        <f>VLOOKUP($A9148,HTS_Dec_25!$A$1:$E$11570,3,FALSE)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8" s="5" t="str">
        <f>VLOOKUP($A9148,HTS_Dec_25!$A$1:$E$11570,4,FALSE)</f>
        <v>Other.</v>
      </c>
      <c r="E9148" s="4" t="str">
        <f>VLOOKUP($A9148,HTS_Dec_25!$A$1:$E$11570,5,FALSE)</f>
        <v>Free</v>
      </c>
      <c r="F9148" s="4">
        <v>25</v>
      </c>
    </row>
    <row r="9149" spans="1:6" ht="158.4" x14ac:dyDescent="0.3">
      <c r="A9149" s="4" t="s">
        <v>32530</v>
      </c>
      <c r="B9149" s="4" t="str">
        <f t="shared" si="142"/>
        <v>852990</v>
      </c>
      <c r="C9149" s="5" t="str">
        <f>VLOOKUP($A9149,HTS_Dec_25!$A$1:$E$11570,3,FALSE)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9" s="5" t="str">
        <f>VLOOKUP($A9149,HTS_Dec_25!$A$1:$E$11570,4,FALSE)</f>
        <v>Mounted lenses suitable for use in, and entered separately from, closed-circuit television cameras, with or without attached electrical or non-electrical closed-circuit television camera connectors, and with or without attached motors.</v>
      </c>
      <c r="E9149" s="4" t="str">
        <f>VLOOKUP($A9149,HTS_Dec_25!$A$1:$E$11570,5,FALSE)</f>
        <v>Free</v>
      </c>
      <c r="F9149" s="4">
        <v>25</v>
      </c>
    </row>
    <row r="9150" spans="1:6" ht="158.4" x14ac:dyDescent="0.3">
      <c r="A9150" s="4" t="s">
        <v>32531</v>
      </c>
      <c r="B9150" s="4" t="str">
        <f t="shared" si="142"/>
        <v>852990</v>
      </c>
      <c r="C9150" s="5" t="str">
        <f>VLOOKUP($A9150,HTS_Dec_25!$A$1:$E$11570,3,FALSE)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0" s="5" t="str">
        <f>VLOOKUP($A9150,HTS_Dec_25!$A$1:$E$11570,4,FALSE)</f>
        <v>Other.</v>
      </c>
      <c r="E9150" s="4" t="str">
        <f>VLOOKUP($A9150,HTS_Dec_25!$A$1:$E$11570,5,FALSE)</f>
        <v>Free</v>
      </c>
      <c r="F9150" s="4">
        <v>25</v>
      </c>
    </row>
    <row r="9151" spans="1:6" ht="158.4" x14ac:dyDescent="0.3">
      <c r="A9151" s="4" t="s">
        <v>32532</v>
      </c>
      <c r="B9151" s="4" t="str">
        <f t="shared" si="142"/>
        <v>852990</v>
      </c>
      <c r="C9151" s="5" t="str">
        <f>VLOOKUP($A9151,HTS_Dec_25!$A$1:$E$11570,3,FALSE)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1" s="5" t="str">
        <f>VLOOKUP($A9151,HTS_Dec_25!$A$1:$E$11570,4,FALSE)</f>
        <v>Other.</v>
      </c>
      <c r="E9151" s="4" t="str">
        <f>VLOOKUP($A9151,HTS_Dec_25!$A$1:$E$11570,5,FALSE)</f>
        <v>Free</v>
      </c>
      <c r="F9151" s="4">
        <v>25</v>
      </c>
    </row>
    <row r="9152" spans="1:6" ht="158.4" x14ac:dyDescent="0.3">
      <c r="A9152" s="4" t="s">
        <v>32533</v>
      </c>
      <c r="B9152" s="4" t="str">
        <f t="shared" si="142"/>
        <v>852990</v>
      </c>
      <c r="C9152" s="5" t="str">
        <f>VLOOKUP($A9152,HTS_Dec_25!$A$1:$E$11570,3,FALSE)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2" s="5" t="str">
        <f>VLOOKUP($A9152,HTS_Dec_25!$A$1:$E$11570,4,FALSE)</f>
        <v>Other.</v>
      </c>
      <c r="E9152" s="4" t="str">
        <f>VLOOKUP($A9152,HTS_Dec_25!$A$1:$E$11570,5,FALSE)</f>
        <v>Free</v>
      </c>
      <c r="F9152" s="4">
        <v>25</v>
      </c>
    </row>
    <row r="9153" spans="1:6" ht="158.4" x14ac:dyDescent="0.3">
      <c r="A9153" s="4" t="s">
        <v>32534</v>
      </c>
      <c r="B9153" s="4" t="str">
        <f t="shared" si="142"/>
        <v>852990</v>
      </c>
      <c r="C9153" s="5" t="str">
        <f>VLOOKUP($A9153,HTS_Dec_25!$A$1:$E$11570,3,FALSE)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3" s="5" t="str">
        <f>VLOOKUP($A9153,HTS_Dec_25!$A$1:$E$11570,4,FALSE)</f>
        <v>Entered with components enumerated in additional u.s. note 4 to this chapter.</v>
      </c>
      <c r="E9153" s="4" t="str">
        <f>VLOOKUP($A9153,HTS_Dec_25!$A$1:$E$11570,5,FALSE)</f>
        <v>Free</v>
      </c>
      <c r="F9153" s="4">
        <v>25</v>
      </c>
    </row>
    <row r="9154" spans="1:6" ht="158.4" x14ac:dyDescent="0.3">
      <c r="A9154" s="4" t="s">
        <v>32535</v>
      </c>
      <c r="B9154" s="4" t="str">
        <f t="shared" si="142"/>
        <v>852990</v>
      </c>
      <c r="C9154" s="5" t="str">
        <f>VLOOKUP($A9154,HTS_Dec_25!$A$1:$E$11570,3,FALSE)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4" s="5" t="str">
        <f>VLOOKUP($A9154,HTS_Dec_25!$A$1:$E$11570,4,FALSE)</f>
        <v>Other.</v>
      </c>
      <c r="E9154" s="4" t="str">
        <f>VLOOKUP($A9154,HTS_Dec_25!$A$1:$E$11570,5,FALSE)</f>
        <v>Free</v>
      </c>
      <c r="F9154" s="4">
        <v>25</v>
      </c>
    </row>
    <row r="9155" spans="1:6" ht="158.4" x14ac:dyDescent="0.3">
      <c r="A9155" s="4" t="s">
        <v>32536</v>
      </c>
      <c r="B9155" s="4" t="str">
        <f t="shared" ref="B9155:B9218" si="143">LEFT(A9155,6)</f>
        <v>852990</v>
      </c>
      <c r="C9155" s="5" t="str">
        <f>VLOOKUP($A9155,HTS_Dec_25!$A$1:$E$11570,3,FALSE)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5" s="5" t="str">
        <f>VLOOKUP($A9155,HTS_Dec_25!$A$1:$E$11570,4,FALSE)</f>
        <v>Other.</v>
      </c>
      <c r="E9155" s="4" t="str">
        <f>VLOOKUP($A9155,HTS_Dec_25!$A$1:$E$11570,5,FALSE)</f>
        <v>Free</v>
      </c>
      <c r="F9155" s="4">
        <v>25</v>
      </c>
    </row>
    <row r="9156" spans="1:6" ht="158.4" x14ac:dyDescent="0.3">
      <c r="A9156" s="4" t="s">
        <v>32537</v>
      </c>
      <c r="B9156" s="4" t="str">
        <f t="shared" si="143"/>
        <v>852990</v>
      </c>
      <c r="C9156" s="5" t="str">
        <f>VLOOKUP($A9156,HTS_Dec_25!$A$1:$E$11570,3,FALSE)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6" s="5" t="str">
        <f>VLOOKUP($A9156,HTS_Dec_25!$A$1:$E$11570,4,FALSE)</f>
        <v>Assemblies and subassemblies, consisting of 2 or more parts or pieces fastened or joined together.</v>
      </c>
      <c r="E9156" s="4" t="str">
        <f>VLOOKUP($A9156,HTS_Dec_25!$A$1:$E$11570,5,FALSE)</f>
        <v>Free</v>
      </c>
      <c r="F9156" s="4">
        <v>25</v>
      </c>
    </row>
    <row r="9157" spans="1:6" ht="158.4" x14ac:dyDescent="0.3">
      <c r="A9157" s="4" t="s">
        <v>32538</v>
      </c>
      <c r="B9157" s="4" t="str">
        <f t="shared" si="143"/>
        <v>852990</v>
      </c>
      <c r="C9157" s="5" t="str">
        <f>VLOOKUP($A9157,HTS_Dec_25!$A$1:$E$11570,3,FALSE)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7" s="5" t="str">
        <f>VLOOKUP($A9157,HTS_Dec_25!$A$1:$E$11570,4,FALSE)</f>
        <v>Other.</v>
      </c>
      <c r="E9157" s="4" t="str">
        <f>VLOOKUP($A9157,HTS_Dec_25!$A$1:$E$11570,5,FALSE)</f>
        <v>Free</v>
      </c>
      <c r="F9157" s="4">
        <v>25</v>
      </c>
    </row>
    <row r="9158" spans="1:6" ht="158.4" x14ac:dyDescent="0.3">
      <c r="A9158" s="4" t="s">
        <v>32539</v>
      </c>
      <c r="B9158" s="4" t="str">
        <f t="shared" si="143"/>
        <v>852990</v>
      </c>
      <c r="C9158" s="5" t="str">
        <f>VLOOKUP($A9158,HTS_Dec_25!$A$1:$E$11570,3,FALSE)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8" s="5" t="str">
        <f>VLOOKUP($A9158,HTS_Dec_25!$A$1:$E$11570,4,FALSE)</f>
        <v>Other.</v>
      </c>
      <c r="E9158" s="4" t="str">
        <f>VLOOKUP($A9158,HTS_Dec_25!$A$1:$E$11570,5,FALSE)</f>
        <v>Free</v>
      </c>
      <c r="F9158" s="4">
        <v>25</v>
      </c>
    </row>
    <row r="9159" spans="1:6" ht="216" x14ac:dyDescent="0.3">
      <c r="A9159" s="4" t="s">
        <v>32540</v>
      </c>
      <c r="B9159" s="4" t="str">
        <f t="shared" si="143"/>
        <v>853010</v>
      </c>
      <c r="C9159" s="5" t="str">
        <f>VLOOKUP($A9159,HTS_Dec_25!$A$1:$E$11570,3,FALSE)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Equipment for railways, streetcar lines or subways </v>
      </c>
      <c r="D9159" s="5" t="str">
        <f>VLOOKUP($A9159,HTS_Dec_25!$A$1:$E$11570,4,FALSE)</f>
        <v>Equipment for railways, streetcar lines or subways.</v>
      </c>
      <c r="E9159" s="4" t="str">
        <f>VLOOKUP($A9159,HTS_Dec_25!$A$1:$E$11570,5,FALSE)</f>
        <v>Free</v>
      </c>
      <c r="F9159" s="4">
        <v>25</v>
      </c>
    </row>
    <row r="9160" spans="1:6" ht="201.6" x14ac:dyDescent="0.3">
      <c r="A9160" s="4" t="s">
        <v>32541</v>
      </c>
      <c r="B9160" s="4" t="str">
        <f t="shared" si="143"/>
        <v>853080</v>
      </c>
      <c r="C9160" s="5" t="str">
        <f>VLOOKUP($A9160,HTS_Dec_25!$A$1:$E$11570,3,FALSE)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Other equipment </v>
      </c>
      <c r="D9160" s="5" t="str">
        <f>VLOOKUP($A9160,HTS_Dec_25!$A$1:$E$11570,4,FALSE)</f>
        <v>Other equipment.</v>
      </c>
      <c r="E9160" s="4" t="str">
        <f>VLOOKUP($A9160,HTS_Dec_25!$A$1:$E$11570,5,FALSE)</f>
        <v>Free</v>
      </c>
      <c r="F9160" s="4">
        <v>25</v>
      </c>
    </row>
    <row r="9161" spans="1:6" ht="201.6" x14ac:dyDescent="0.3">
      <c r="A9161" s="4" t="s">
        <v>32542</v>
      </c>
      <c r="B9161" s="4" t="str">
        <f t="shared" si="143"/>
        <v>853090</v>
      </c>
      <c r="C9161" s="5" t="str">
        <f>VLOOKUP($A9161,HTS_Dec_25!$A$1:$E$11570,3,FALSE)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Parts </v>
      </c>
      <c r="D9161" s="5" t="str">
        <f>VLOOKUP($A9161,HTS_Dec_25!$A$1:$E$11570,4,FALSE)</f>
        <v>Parts.</v>
      </c>
      <c r="E9161" s="4" t="str">
        <f>VLOOKUP($A9161,HTS_Dec_25!$A$1:$E$11570,5,FALSE)</f>
        <v>Free</v>
      </c>
      <c r="F9161" s="4">
        <v>25</v>
      </c>
    </row>
    <row r="9162" spans="1:6" ht="201.6" x14ac:dyDescent="0.3">
      <c r="A9162" s="4" t="s">
        <v>32543</v>
      </c>
      <c r="B9162" s="4" t="str">
        <f t="shared" si="143"/>
        <v>853110</v>
      </c>
      <c r="C9162" s="5" t="str">
        <f>VLOOKUP($A9162,HTS_Dec_25!$A$1:$E$11570,3,FALSE)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Burglar or fire alarms and similar apparatus </v>
      </c>
      <c r="D9162" s="5" t="str">
        <f>VLOOKUP($A9162,HTS_Dec_25!$A$1:$E$11570,4,FALSE)</f>
        <v>Burglar or fire alarms and similar apparatus.</v>
      </c>
      <c r="E9162" s="4" t="str">
        <f>VLOOKUP($A9162,HTS_Dec_25!$A$1:$E$11570,5,FALSE)</f>
        <v>1.3%</v>
      </c>
      <c r="F9162" s="4">
        <v>25</v>
      </c>
    </row>
    <row r="9163" spans="1:6" ht="216" x14ac:dyDescent="0.3">
      <c r="A9163" s="4" t="s">
        <v>32544</v>
      </c>
      <c r="B9163" s="4" t="str">
        <f t="shared" si="143"/>
        <v>853120</v>
      </c>
      <c r="C9163" s="5" t="str">
        <f>VLOOKUP($A9163,HTS_Dec_25!$A$1:$E$11570,3,FALSE)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Indicator panels incorporating liquid crystal devices (lcd's) or light emitting diodes (led) </v>
      </c>
      <c r="D9163" s="5" t="str">
        <f>VLOOKUP($A9163,HTS_Dec_25!$A$1:$E$11570,4,FALSE)</f>
        <v>Indicator panels incorporating liquid crystal devices (lcd's) or light emitting diodes (led).</v>
      </c>
      <c r="E9163" s="4" t="str">
        <f>VLOOKUP($A9163,HTS_Dec_25!$A$1:$E$11570,5,FALSE)</f>
        <v>Free</v>
      </c>
      <c r="F9163" s="4">
        <v>25</v>
      </c>
    </row>
    <row r="9164" spans="1:6" ht="187.2" x14ac:dyDescent="0.3">
      <c r="A9164" s="4" t="s">
        <v>32545</v>
      </c>
      <c r="B9164" s="4" t="str">
        <f t="shared" si="143"/>
        <v>853180</v>
      </c>
      <c r="C9164" s="5" t="str">
        <f>VLOOKUP($A9164,HTS_Dec_25!$A$1:$E$11570,3,FALSE)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v>
      </c>
      <c r="D9164" s="5" t="str">
        <f>VLOOKUP($A9164,HTS_Dec_25!$A$1:$E$11570,4,FALSE)</f>
        <v>Other.</v>
      </c>
      <c r="E9164" s="4" t="str">
        <f>VLOOKUP($A9164,HTS_Dec_25!$A$1:$E$11570,5,FALSE)</f>
        <v>Free</v>
      </c>
      <c r="F9164" s="4">
        <v>7.5</v>
      </c>
    </row>
    <row r="9165" spans="1:6" ht="187.2" x14ac:dyDescent="0.3">
      <c r="A9165" s="4" t="s">
        <v>32546</v>
      </c>
      <c r="B9165" s="4" t="str">
        <f t="shared" si="143"/>
        <v>853190</v>
      </c>
      <c r="C9165" s="5" t="str">
        <f>VLOOKUP($A9165,HTS_Dec_25!$A$1:$E$11570,3,FALSE)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5" s="5" t="str">
        <f>VLOOKUP($A9165,HTS_Dec_25!$A$1:$E$11570,4,FALSE)</f>
        <v>Of the panels of subheading 8531.20.</v>
      </c>
      <c r="E9165" s="4" t="str">
        <f>VLOOKUP($A9165,HTS_Dec_25!$A$1:$E$11570,5,FALSE)</f>
        <v>Free</v>
      </c>
      <c r="F9165" s="4">
        <v>25</v>
      </c>
    </row>
    <row r="9166" spans="1:6" ht="187.2" x14ac:dyDescent="0.3">
      <c r="A9166" s="4" t="s">
        <v>32547</v>
      </c>
      <c r="B9166" s="4" t="str">
        <f t="shared" si="143"/>
        <v>853190</v>
      </c>
      <c r="C9166" s="5" t="str">
        <f>VLOOKUP($A9166,HTS_Dec_25!$A$1:$E$11570,3,FALSE)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6" s="5" t="str">
        <f>VLOOKUP($A9166,HTS_Dec_25!$A$1:$E$11570,4,FALSE)</f>
        <v>Other.</v>
      </c>
      <c r="E9166" s="4" t="str">
        <f>VLOOKUP($A9166,HTS_Dec_25!$A$1:$E$11570,5,FALSE)</f>
        <v>Free</v>
      </c>
      <c r="F9166" s="4">
        <v>25</v>
      </c>
    </row>
    <row r="9167" spans="1:6" ht="187.2" x14ac:dyDescent="0.3">
      <c r="A9167" s="4" t="s">
        <v>32548</v>
      </c>
      <c r="B9167" s="4" t="str">
        <f t="shared" si="143"/>
        <v>853190</v>
      </c>
      <c r="C9167" s="5" t="str">
        <f>VLOOKUP($A9167,HTS_Dec_25!$A$1:$E$11570,3,FALSE)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7" s="5" t="str">
        <f>VLOOKUP($A9167,HTS_Dec_25!$A$1:$E$11570,4,FALSE)</f>
        <v>Of the panels of subheading 8531.20.</v>
      </c>
      <c r="E9167" s="4" t="str">
        <f>VLOOKUP($A9167,HTS_Dec_25!$A$1:$E$11570,5,FALSE)</f>
        <v>Free</v>
      </c>
      <c r="F9167" s="4">
        <v>25</v>
      </c>
    </row>
    <row r="9168" spans="1:6" ht="187.2" x14ac:dyDescent="0.3">
      <c r="A9168" s="4" t="s">
        <v>32549</v>
      </c>
      <c r="B9168" s="4" t="str">
        <f t="shared" si="143"/>
        <v>853190</v>
      </c>
      <c r="C9168" s="5" t="str">
        <f>VLOOKUP($A9168,HTS_Dec_25!$A$1:$E$11570,3,FALSE)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8" s="5" t="str">
        <f>VLOOKUP($A9168,HTS_Dec_25!$A$1:$E$11570,4,FALSE)</f>
        <v>Other.</v>
      </c>
      <c r="E9168" s="4" t="str">
        <f>VLOOKUP($A9168,HTS_Dec_25!$A$1:$E$11570,5,FALSE)</f>
        <v>Free</v>
      </c>
      <c r="F9168" s="4">
        <v>25</v>
      </c>
    </row>
    <row r="9169" spans="1:6" ht="201.6" x14ac:dyDescent="0.3">
      <c r="A9169" s="4" t="s">
        <v>32550</v>
      </c>
      <c r="B9169" s="4" t="str">
        <f t="shared" si="143"/>
        <v>853210</v>
      </c>
      <c r="C9169" s="5" t="str">
        <f>VLOOKUP($A9169,HTS_Dec_25!$A$1:$E$11570,3,FALSE)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Fixed capacitors designed for use in 50/60 hz circuits and having a reactive power handling capacity of not less than 0.5 kvar (power capacitors) </v>
      </c>
      <c r="D9169" s="5" t="str">
        <f>VLOOKUP($A9169,HTS_Dec_25!$A$1:$E$11570,4,FALSE)</f>
        <v>Fixed capacitors designed for use in 50/60 hz circuits and having a reactive power handling capacity of not less than 0.5 kvar (power capacitors).</v>
      </c>
      <c r="E9169" s="4" t="str">
        <f>VLOOKUP($A9169,HTS_Dec_25!$A$1:$E$11570,5,FALSE)</f>
        <v>Free</v>
      </c>
      <c r="F9169" s="4">
        <v>25</v>
      </c>
    </row>
    <row r="9170" spans="1:6" ht="158.4" x14ac:dyDescent="0.3">
      <c r="A9170" s="4" t="s">
        <v>32551</v>
      </c>
      <c r="B9170" s="4" t="str">
        <f t="shared" si="143"/>
        <v>853221</v>
      </c>
      <c r="C9170" s="5" t="str">
        <f>VLOOKUP($A9170,HTS_Dec_25!$A$1:$E$11570,3,FALSE)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0" s="5" t="str">
        <f>VLOOKUP($A9170,HTS_Dec_25!$A$1:$E$11570,4,FALSE)</f>
        <v>Tantalum.</v>
      </c>
      <c r="E9170" s="4" t="str">
        <f>VLOOKUP($A9170,HTS_Dec_25!$A$1:$E$11570,5,FALSE)</f>
        <v>Free</v>
      </c>
      <c r="F9170" s="4">
        <v>25</v>
      </c>
    </row>
    <row r="9171" spans="1:6" ht="158.4" x14ac:dyDescent="0.3">
      <c r="A9171" s="4" t="s">
        <v>32552</v>
      </c>
      <c r="B9171" s="4" t="str">
        <f t="shared" si="143"/>
        <v>853222</v>
      </c>
      <c r="C9171" s="5" t="str">
        <f>VLOOKUP($A9171,HTS_Dec_25!$A$1:$E$11570,3,FALSE)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1" s="5" t="str">
        <f>VLOOKUP($A9171,HTS_Dec_25!$A$1:$E$11570,4,FALSE)</f>
        <v>Aluminum electrolytic.</v>
      </c>
      <c r="E9171" s="4" t="str">
        <f>VLOOKUP($A9171,HTS_Dec_25!$A$1:$E$11570,5,FALSE)</f>
        <v>Free</v>
      </c>
      <c r="F9171" s="4">
        <v>25</v>
      </c>
    </row>
    <row r="9172" spans="1:6" ht="158.4" x14ac:dyDescent="0.3">
      <c r="A9172" s="4" t="s">
        <v>32553</v>
      </c>
      <c r="B9172" s="4" t="str">
        <f t="shared" si="143"/>
        <v>853223</v>
      </c>
      <c r="C9172" s="5" t="str">
        <f>VLOOKUP($A9172,HTS_Dec_25!$A$1:$E$11570,3,FALSE)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2" s="5" t="str">
        <f>VLOOKUP($A9172,HTS_Dec_25!$A$1:$E$11570,4,FALSE)</f>
        <v>Ceramic dielectric, single layer.</v>
      </c>
      <c r="E9172" s="4" t="str">
        <f>VLOOKUP($A9172,HTS_Dec_25!$A$1:$E$11570,5,FALSE)</f>
        <v>Free</v>
      </c>
      <c r="F9172" s="4">
        <v>25</v>
      </c>
    </row>
    <row r="9173" spans="1:6" ht="158.4" x14ac:dyDescent="0.3">
      <c r="A9173" s="4" t="s">
        <v>32554</v>
      </c>
      <c r="B9173" s="4" t="str">
        <f t="shared" si="143"/>
        <v>853224</v>
      </c>
      <c r="C9173" s="5" t="str">
        <f>VLOOKUP($A9173,HTS_Dec_25!$A$1:$E$11570,3,FALSE)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3" s="5" t="str">
        <f>VLOOKUP($A9173,HTS_Dec_25!$A$1:$E$11570,4,FALSE)</f>
        <v>Ceramic dielectric, multilayer.</v>
      </c>
      <c r="E9173" s="4" t="str">
        <f>VLOOKUP($A9173,HTS_Dec_25!$A$1:$E$11570,5,FALSE)</f>
        <v>Free</v>
      </c>
      <c r="F9173" s="4">
        <v>25</v>
      </c>
    </row>
    <row r="9174" spans="1:6" ht="158.4" x14ac:dyDescent="0.3">
      <c r="A9174" s="4" t="s">
        <v>32555</v>
      </c>
      <c r="B9174" s="4" t="str">
        <f t="shared" si="143"/>
        <v>853225</v>
      </c>
      <c r="C9174" s="5" t="str">
        <f>VLOOKUP($A9174,HTS_Dec_25!$A$1:$E$11570,3,FALSE)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4" s="5" t="str">
        <f>VLOOKUP($A9174,HTS_Dec_25!$A$1:$E$11570,4,FALSE)</f>
        <v>Dielectric of paper or plastics.</v>
      </c>
      <c r="E9174" s="4" t="str">
        <f>VLOOKUP($A9174,HTS_Dec_25!$A$1:$E$11570,5,FALSE)</f>
        <v>Free</v>
      </c>
      <c r="F9174" s="4">
        <v>25</v>
      </c>
    </row>
    <row r="9175" spans="1:6" ht="158.4" x14ac:dyDescent="0.3">
      <c r="A9175" s="4" t="s">
        <v>32556</v>
      </c>
      <c r="B9175" s="4" t="str">
        <f t="shared" si="143"/>
        <v>853229</v>
      </c>
      <c r="C9175" s="5" t="str">
        <f>VLOOKUP($A9175,HTS_Dec_25!$A$1:$E$11570,3,FALSE)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5" s="5" t="str">
        <f>VLOOKUP($A9175,HTS_Dec_25!$A$1:$E$11570,4,FALSE)</f>
        <v>Other.</v>
      </c>
      <c r="E9175" s="4" t="str">
        <f>VLOOKUP($A9175,HTS_Dec_25!$A$1:$E$11570,5,FALSE)</f>
        <v>Free</v>
      </c>
      <c r="F9175" s="4">
        <v>25</v>
      </c>
    </row>
    <row r="9176" spans="1:6" ht="172.8" x14ac:dyDescent="0.3">
      <c r="A9176" s="4" t="s">
        <v>32557</v>
      </c>
      <c r="B9176" s="4" t="str">
        <f t="shared" si="143"/>
        <v>853230</v>
      </c>
      <c r="C9176" s="5" t="str">
        <f>VLOOKUP($A9176,HTS_Dec_25!$A$1:$E$11570,3,FALSE)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Variable or adjustable (pre-set) capacitors </v>
      </c>
      <c r="D9176" s="5" t="str">
        <f>VLOOKUP($A9176,HTS_Dec_25!$A$1:$E$11570,4,FALSE)</f>
        <v>Variable or adjustable (pre-set) capacitors.</v>
      </c>
      <c r="E9176" s="4" t="str">
        <f>VLOOKUP($A9176,HTS_Dec_25!$A$1:$E$11570,5,FALSE)</f>
        <v>Free</v>
      </c>
      <c r="F9176" s="4">
        <v>25</v>
      </c>
    </row>
    <row r="9177" spans="1:6" ht="158.4" x14ac:dyDescent="0.3">
      <c r="A9177" s="4" t="s">
        <v>32558</v>
      </c>
      <c r="B9177" s="4" t="str">
        <f t="shared" si="143"/>
        <v>853290</v>
      </c>
      <c r="C9177" s="5" t="str">
        <f>VLOOKUP($A9177,HTS_Dec_25!$A$1:$E$11570,3,FALSE)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Parts </v>
      </c>
      <c r="D9177" s="5" t="str">
        <f>VLOOKUP($A9177,HTS_Dec_25!$A$1:$E$11570,4,FALSE)</f>
        <v>Parts.</v>
      </c>
      <c r="E9177" s="4" t="str">
        <f>VLOOKUP($A9177,HTS_Dec_25!$A$1:$E$11570,5,FALSE)</f>
        <v>Free</v>
      </c>
      <c r="F9177" s="4">
        <v>25</v>
      </c>
    </row>
    <row r="9178" spans="1:6" ht="187.2" x14ac:dyDescent="0.3">
      <c r="A9178" s="4" t="s">
        <v>32559</v>
      </c>
      <c r="B9178" s="4" t="str">
        <f t="shared" si="143"/>
        <v>853310</v>
      </c>
      <c r="C9178" s="5" t="str">
        <f>VLOOKUP($A9178,HTS_Dec_25!$A$1:$E$11570,3,FALSE)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Fixed carbon resistors, composition or film types </v>
      </c>
      <c r="D9178" s="5" t="str">
        <f>VLOOKUP($A9178,HTS_Dec_25!$A$1:$E$11570,4,FALSE)</f>
        <v>Fixed carbon resistors, composition or film types.</v>
      </c>
      <c r="E9178" s="4" t="str">
        <f>VLOOKUP($A9178,HTS_Dec_25!$A$1:$E$11570,5,FALSE)</f>
        <v>Free</v>
      </c>
      <c r="F9178" s="4">
        <v>25</v>
      </c>
    </row>
    <row r="9179" spans="1:6" ht="172.8" x14ac:dyDescent="0.3">
      <c r="A9179" s="4" t="s">
        <v>32560</v>
      </c>
      <c r="B9179" s="4" t="str">
        <f t="shared" si="143"/>
        <v>853321</v>
      </c>
      <c r="C9179" s="5" t="str">
        <f>VLOOKUP($A9179,HTS_Dec_25!$A$1:$E$11570,3,FALSE)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v>
      </c>
      <c r="D9179" s="5" t="str">
        <f>VLOOKUP($A9179,HTS_Dec_25!$A$1:$E$11570,4,FALSE)</f>
        <v>For a power handling capacity not exceeding 20 w.</v>
      </c>
      <c r="E9179" s="4" t="str">
        <f>VLOOKUP($A9179,HTS_Dec_25!$A$1:$E$11570,5,FALSE)</f>
        <v>Free</v>
      </c>
      <c r="F9179" s="4">
        <v>25</v>
      </c>
    </row>
    <row r="9180" spans="1:6" ht="172.8" x14ac:dyDescent="0.3">
      <c r="A9180" s="4" t="s">
        <v>32561</v>
      </c>
      <c r="B9180" s="4" t="str">
        <f t="shared" si="143"/>
        <v>853329</v>
      </c>
      <c r="C9180" s="5" t="str">
        <f>VLOOKUP($A9180,HTS_Dec_25!$A$1:$E$11570,3,FALSE)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v>
      </c>
      <c r="D9180" s="5" t="str">
        <f>VLOOKUP($A9180,HTS_Dec_25!$A$1:$E$11570,4,FALSE)</f>
        <v>Other.</v>
      </c>
      <c r="E9180" s="4" t="str">
        <f>VLOOKUP($A9180,HTS_Dec_25!$A$1:$E$11570,5,FALSE)</f>
        <v>Free</v>
      </c>
      <c r="F9180" s="4">
        <v>25</v>
      </c>
    </row>
    <row r="9181" spans="1:6" ht="187.2" x14ac:dyDescent="0.3">
      <c r="A9181" s="4" t="s">
        <v>32562</v>
      </c>
      <c r="B9181" s="4" t="str">
        <f t="shared" si="143"/>
        <v>853331</v>
      </c>
      <c r="C9181" s="5" t="str">
        <f>VLOOKUP($A9181,HTS_Dec_25!$A$1:$E$11570,3,FALSE)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v>
      </c>
      <c r="D9181" s="5" t="str">
        <f>VLOOKUP($A9181,HTS_Dec_25!$A$1:$E$11570,4,FALSE)</f>
        <v>For a power handling capacity not exceeding 20 w.</v>
      </c>
      <c r="E9181" s="4" t="str">
        <f>VLOOKUP($A9181,HTS_Dec_25!$A$1:$E$11570,5,FALSE)</f>
        <v>Free</v>
      </c>
      <c r="F9181" s="4">
        <v>25</v>
      </c>
    </row>
    <row r="9182" spans="1:6" ht="187.2" x14ac:dyDescent="0.3">
      <c r="A9182" s="4" t="s">
        <v>32563</v>
      </c>
      <c r="B9182" s="4" t="str">
        <f t="shared" si="143"/>
        <v>853339</v>
      </c>
      <c r="C9182" s="5" t="str">
        <f>VLOOKUP($A9182,HTS_Dec_25!$A$1:$E$11570,3,FALSE)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v>
      </c>
      <c r="D9182" s="5" t="str">
        <f>VLOOKUP($A9182,HTS_Dec_25!$A$1:$E$11570,4,FALSE)</f>
        <v>Other.</v>
      </c>
      <c r="E9182" s="4" t="str">
        <f>VLOOKUP($A9182,HTS_Dec_25!$A$1:$E$11570,5,FALSE)</f>
        <v>Free</v>
      </c>
      <c r="F9182" s="4">
        <v>25</v>
      </c>
    </row>
    <row r="9183" spans="1:6" ht="187.2" x14ac:dyDescent="0.3">
      <c r="A9183" s="4" t="s">
        <v>32564</v>
      </c>
      <c r="B9183" s="4" t="str">
        <f t="shared" si="143"/>
        <v>853340</v>
      </c>
      <c r="C9183" s="5" t="str">
        <f>VLOOKUP($A9183,HTS_Dec_25!$A$1:$E$11570,3,FALSE)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v>
      </c>
      <c r="D9183" s="5" t="str">
        <f>VLOOKUP($A9183,HTS_Dec_25!$A$1:$E$11570,4,FALSE)</f>
        <v>Metal oxide varistors.</v>
      </c>
      <c r="E9183" s="4" t="str">
        <f>VLOOKUP($A9183,HTS_Dec_25!$A$1:$E$11570,5,FALSE)</f>
        <v>Free</v>
      </c>
      <c r="F9183" s="4">
        <v>25</v>
      </c>
    </row>
    <row r="9184" spans="1:6" ht="187.2" x14ac:dyDescent="0.3">
      <c r="A9184" s="4" t="s">
        <v>32565</v>
      </c>
      <c r="B9184" s="4" t="str">
        <f t="shared" si="143"/>
        <v>853340</v>
      </c>
      <c r="C9184" s="5" t="str">
        <f>VLOOKUP($A9184,HTS_Dec_25!$A$1:$E$11570,3,FALSE)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v>
      </c>
      <c r="D9184" s="5" t="str">
        <f>VLOOKUP($A9184,HTS_Dec_25!$A$1:$E$11570,4,FALSE)</f>
        <v>Other.</v>
      </c>
      <c r="E9184" s="4" t="str">
        <f>VLOOKUP($A9184,HTS_Dec_25!$A$1:$E$11570,5,FALSE)</f>
        <v>Free</v>
      </c>
      <c r="F9184" s="4">
        <v>25</v>
      </c>
    </row>
    <row r="9185" spans="1:6" ht="172.8" x14ac:dyDescent="0.3">
      <c r="A9185" s="4" t="s">
        <v>32566</v>
      </c>
      <c r="B9185" s="4" t="str">
        <f t="shared" si="143"/>
        <v>853390</v>
      </c>
      <c r="C9185" s="5" t="str">
        <f>VLOOKUP($A9185,HTS_Dec_25!$A$1:$E$11570,3,FALSE)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v>
      </c>
      <c r="D9185" s="5" t="str">
        <f>VLOOKUP($A9185,HTS_Dec_25!$A$1:$E$11570,4,FALSE)</f>
        <v>For the goods of subheading 8533.40, of ceramic or metallic materials, electrically or mechanically reactive to changes in temperature.</v>
      </c>
      <c r="E9185" s="4" t="str">
        <f>VLOOKUP($A9185,HTS_Dec_25!$A$1:$E$11570,5,FALSE)</f>
        <v>Free</v>
      </c>
      <c r="F9185" s="4">
        <v>25</v>
      </c>
    </row>
    <row r="9186" spans="1:6" ht="172.8" x14ac:dyDescent="0.3">
      <c r="A9186" s="4" t="s">
        <v>32567</v>
      </c>
      <c r="B9186" s="4" t="str">
        <f t="shared" si="143"/>
        <v>853390</v>
      </c>
      <c r="C9186" s="5" t="str">
        <f>VLOOKUP($A9186,HTS_Dec_25!$A$1:$E$11570,3,FALSE)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v>
      </c>
      <c r="D9186" s="5" t="str">
        <f>VLOOKUP($A9186,HTS_Dec_25!$A$1:$E$11570,4,FALSE)</f>
        <v>Other.</v>
      </c>
      <c r="E9186" s="4" t="str">
        <f>VLOOKUP($A9186,HTS_Dec_25!$A$1:$E$11570,5,FALSE)</f>
        <v>Free</v>
      </c>
      <c r="F9186" s="4">
        <v>25</v>
      </c>
    </row>
    <row r="9187" spans="1:6" ht="144" x14ac:dyDescent="0.3">
      <c r="A9187" s="4" t="s">
        <v>32568</v>
      </c>
      <c r="B9187" s="4" t="str">
        <f t="shared" si="143"/>
        <v>853400</v>
      </c>
      <c r="C9187" s="5" t="str">
        <f>VLOOKUP($A9187,HTS_Dec_25!$A$1:$E$11570,3,FALSE)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Printed circuits Other: </v>
      </c>
      <c r="D9187" s="5" t="str">
        <f>VLOOKUP($A9187,HTS_Dec_25!$A$1:$E$11570,4,FALSE)</f>
        <v>Printed circuits.</v>
      </c>
      <c r="E9187" s="4" t="str">
        <f>VLOOKUP($A9187,HTS_Dec_25!$A$1:$E$11570,5,FALSE)</f>
        <v>Free</v>
      </c>
      <c r="F9187" s="4">
        <v>25</v>
      </c>
    </row>
    <row r="9188" spans="1:6" ht="230.4" x14ac:dyDescent="0.3">
      <c r="A9188" s="4" t="s">
        <v>32569</v>
      </c>
      <c r="B9188" s="4" t="str">
        <f t="shared" si="143"/>
        <v>853510</v>
      </c>
      <c r="C9188" s="5" t="str">
        <f>VLOOKUP($A9188,HTS_Dec_25!$A$1:$E$11570,3,FALSE)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v>
      </c>
      <c r="D9188" s="5" t="str">
        <f>VLOOKUP($A9188,HTS_Dec_25!$A$1:$E$11570,4,FALSE)</f>
        <v>Fuses.</v>
      </c>
      <c r="E9188" s="4" t="str">
        <f>VLOOKUP($A9188,HTS_Dec_25!$A$1:$E$11570,5,FALSE)</f>
        <v>2.7%</v>
      </c>
      <c r="F9188" s="4">
        <v>25</v>
      </c>
    </row>
    <row r="9189" spans="1:6" ht="230.4" x14ac:dyDescent="0.3">
      <c r="A9189" s="4" t="s">
        <v>32570</v>
      </c>
      <c r="B9189" s="4" t="str">
        <f t="shared" si="143"/>
        <v>853521</v>
      </c>
      <c r="C9189" s="5" t="str">
        <f>VLOOKUP($A9189,HTS_Dec_25!$A$1:$E$11570,3,FALSE)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v>
      </c>
      <c r="D9189" s="5" t="str">
        <f>VLOOKUP($A9189,HTS_Dec_25!$A$1:$E$11570,4,FALSE)</f>
        <v>For a voltage of less than 72.5 kv.</v>
      </c>
      <c r="E9189" s="4" t="str">
        <f>VLOOKUP($A9189,HTS_Dec_25!$A$1:$E$11570,5,FALSE)</f>
        <v>2.7%</v>
      </c>
      <c r="F9189" s="4">
        <v>25</v>
      </c>
    </row>
    <row r="9190" spans="1:6" ht="230.4" x14ac:dyDescent="0.3">
      <c r="A9190" s="4" t="s">
        <v>32571</v>
      </c>
      <c r="B9190" s="4" t="str">
        <f t="shared" si="143"/>
        <v>853529</v>
      </c>
      <c r="C9190" s="5" t="str">
        <f>VLOOKUP($A9190,HTS_Dec_25!$A$1:$E$11570,3,FALSE)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v>
      </c>
      <c r="D9190" s="5" t="str">
        <f>VLOOKUP($A9190,HTS_Dec_25!$A$1:$E$11570,4,FALSE)</f>
        <v>Other.</v>
      </c>
      <c r="E9190" s="4" t="str">
        <f>VLOOKUP($A9190,HTS_Dec_25!$A$1:$E$11570,5,FALSE)</f>
        <v>2%</v>
      </c>
      <c r="F9190" s="4">
        <v>25</v>
      </c>
    </row>
    <row r="9191" spans="1:6" ht="230.4" x14ac:dyDescent="0.3">
      <c r="A9191" s="4" t="s">
        <v>32572</v>
      </c>
      <c r="B9191" s="4" t="str">
        <f t="shared" si="143"/>
        <v>853530</v>
      </c>
      <c r="C9191" s="5" t="str">
        <f>VLOOKUP($A9191,HTS_Dec_25!$A$1:$E$11570,3,FALSE)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v>
      </c>
      <c r="D9191" s="5" t="str">
        <f>VLOOKUP($A9191,HTS_Dec_25!$A$1:$E$11570,4,FALSE)</f>
        <v>Isolating switches and make-and-break switches.</v>
      </c>
      <c r="E9191" s="4" t="str">
        <f>VLOOKUP($A9191,HTS_Dec_25!$A$1:$E$11570,5,FALSE)</f>
        <v>2.7%</v>
      </c>
      <c r="F9191" s="4">
        <v>25</v>
      </c>
    </row>
    <row r="9192" spans="1:6" ht="244.8" x14ac:dyDescent="0.3">
      <c r="A9192" s="4" t="s">
        <v>32573</v>
      </c>
      <c r="B9192" s="4" t="str">
        <f t="shared" si="143"/>
        <v>853540</v>
      </c>
      <c r="C9192" s="5" t="str">
        <f>VLOOKUP($A9192,HTS_Dec_25!$A$1:$E$11570,3,FALSE)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v>
      </c>
      <c r="D9192" s="5" t="str">
        <f>VLOOKUP($A9192,HTS_Dec_25!$A$1:$E$11570,4,FALSE)</f>
        <v>Lightning arresters, voltage limiters and surge suppressors.</v>
      </c>
      <c r="E9192" s="4" t="str">
        <f>VLOOKUP($A9192,HTS_Dec_25!$A$1:$E$11570,5,FALSE)</f>
        <v>2.7%</v>
      </c>
      <c r="F9192" s="4">
        <v>25</v>
      </c>
    </row>
    <row r="9193" spans="1:6" ht="230.4" x14ac:dyDescent="0.3">
      <c r="A9193" s="4" t="s">
        <v>32574</v>
      </c>
      <c r="B9193" s="4" t="str">
        <f t="shared" si="143"/>
        <v>853590</v>
      </c>
      <c r="C9193" s="5" t="str">
        <f>VLOOKUP($A9193,HTS_Dec_25!$A$1:$E$11570,3,FALSE)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v>
      </c>
      <c r="D9193" s="5" t="str">
        <f>VLOOKUP($A9193,HTS_Dec_25!$A$1:$E$11570,4,FALSE)</f>
        <v>Motor starters and motor overload protectors.</v>
      </c>
      <c r="E9193" s="4" t="str">
        <f>VLOOKUP($A9193,HTS_Dec_25!$A$1:$E$11570,5,FALSE)</f>
        <v>2.7%</v>
      </c>
      <c r="F9193" s="4">
        <v>25</v>
      </c>
    </row>
    <row r="9194" spans="1:6" ht="230.4" x14ac:dyDescent="0.3">
      <c r="A9194" s="4" t="s">
        <v>32575</v>
      </c>
      <c r="B9194" s="4" t="str">
        <f t="shared" si="143"/>
        <v>853590</v>
      </c>
      <c r="C9194" s="5" t="str">
        <f>VLOOKUP($A9194,HTS_Dec_25!$A$1:$E$11570,3,FALSE)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v>
      </c>
      <c r="D9194" s="5" t="str">
        <f>VLOOKUP($A9194,HTS_Dec_25!$A$1:$E$11570,4,FALSE)</f>
        <v>Other.</v>
      </c>
      <c r="E9194" s="4" t="str">
        <f>VLOOKUP($A9194,HTS_Dec_25!$A$1:$E$11570,5,FALSE)</f>
        <v>2.7%</v>
      </c>
      <c r="F9194" s="4">
        <v>25</v>
      </c>
    </row>
    <row r="9195" spans="1:6" ht="244.8" x14ac:dyDescent="0.3">
      <c r="A9195" s="4" t="s">
        <v>32576</v>
      </c>
      <c r="B9195" s="4" t="str">
        <f t="shared" si="143"/>
        <v>853610</v>
      </c>
      <c r="C9195" s="5" t="str">
        <f>VLOOKUP($A9195,HTS_Dec_25!$A$1:$E$11570,3,FALSE)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v>
      </c>
      <c r="D9195" s="5" t="str">
        <f>VLOOKUP($A9195,HTS_Dec_25!$A$1:$E$11570,4,FALSE)</f>
        <v>Fuses.</v>
      </c>
      <c r="E9195" s="4" t="str">
        <f>VLOOKUP($A9195,HTS_Dec_25!$A$1:$E$11570,5,FALSE)</f>
        <v>2.7%</v>
      </c>
      <c r="F9195" s="4">
        <v>25</v>
      </c>
    </row>
    <row r="9196" spans="1:6" ht="244.8" x14ac:dyDescent="0.3">
      <c r="A9196" s="4" t="s">
        <v>32577</v>
      </c>
      <c r="B9196" s="4" t="str">
        <f t="shared" si="143"/>
        <v>853620</v>
      </c>
      <c r="C9196" s="5" t="str">
        <f>VLOOKUP($A9196,HTS_Dec_25!$A$1:$E$11570,3,FALSE)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v>
      </c>
      <c r="D9196" s="5" t="str">
        <f>VLOOKUP($A9196,HTS_Dec_25!$A$1:$E$11570,4,FALSE)</f>
        <v>Automatic circuit breakers.</v>
      </c>
      <c r="E9196" s="4" t="str">
        <f>VLOOKUP($A9196,HTS_Dec_25!$A$1:$E$11570,5,FALSE)</f>
        <v>2.7%</v>
      </c>
      <c r="F9196" s="4">
        <v>25</v>
      </c>
    </row>
    <row r="9197" spans="1:6" ht="244.8" x14ac:dyDescent="0.3">
      <c r="A9197" s="4" t="s">
        <v>32578</v>
      </c>
      <c r="B9197" s="4" t="str">
        <f t="shared" si="143"/>
        <v>853630</v>
      </c>
      <c r="C9197" s="5" t="str">
        <f>VLOOKUP($A9197,HTS_Dec_25!$A$1:$E$11570,3,FALSE)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v>
      </c>
      <c r="D9197" s="5" t="str">
        <f>VLOOKUP($A9197,HTS_Dec_25!$A$1:$E$11570,4,FALSE)</f>
        <v>Motor overload protectors.</v>
      </c>
      <c r="E9197" s="4" t="str">
        <f>VLOOKUP($A9197,HTS_Dec_25!$A$1:$E$11570,5,FALSE)</f>
        <v>Free</v>
      </c>
      <c r="F9197" s="4">
        <v>25</v>
      </c>
    </row>
    <row r="9198" spans="1:6" ht="244.8" x14ac:dyDescent="0.3">
      <c r="A9198" s="4" t="s">
        <v>32579</v>
      </c>
      <c r="B9198" s="4" t="str">
        <f t="shared" si="143"/>
        <v>853630</v>
      </c>
      <c r="C9198" s="5" t="str">
        <f>VLOOKUP($A9198,HTS_Dec_25!$A$1:$E$11570,3,FALSE)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v>
      </c>
      <c r="D9198" s="5" t="str">
        <f>VLOOKUP($A9198,HTS_Dec_25!$A$1:$E$11570,4,FALSE)</f>
        <v>Other.</v>
      </c>
      <c r="E9198" s="4" t="str">
        <f>VLOOKUP($A9198,HTS_Dec_25!$A$1:$E$11570,5,FALSE)</f>
        <v>Free</v>
      </c>
      <c r="F9198" s="4">
        <v>25</v>
      </c>
    </row>
    <row r="9199" spans="1:6" ht="244.8" x14ac:dyDescent="0.3">
      <c r="A9199" s="4" t="s">
        <v>32580</v>
      </c>
      <c r="B9199" s="4" t="str">
        <f t="shared" si="143"/>
        <v>853641</v>
      </c>
      <c r="C9199" s="5" t="str">
        <f>VLOOKUP($A9199,HTS_Dec_25!$A$1:$E$11570,3,FALSE)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v>
      </c>
      <c r="D9199" s="5" t="str">
        <f>VLOOKUP($A9199,HTS_Dec_25!$A$1:$E$11570,4,FALSE)</f>
        <v>For a voltage not exceeding 60 v.</v>
      </c>
      <c r="E9199" s="4" t="str">
        <f>VLOOKUP($A9199,HTS_Dec_25!$A$1:$E$11570,5,FALSE)</f>
        <v>2.7%</v>
      </c>
      <c r="F9199" s="4">
        <v>25</v>
      </c>
    </row>
    <row r="9200" spans="1:6" ht="244.8" x14ac:dyDescent="0.3">
      <c r="A9200" s="4" t="s">
        <v>32581</v>
      </c>
      <c r="B9200" s="4" t="str">
        <f t="shared" si="143"/>
        <v>853649</v>
      </c>
      <c r="C9200" s="5" t="str">
        <f>VLOOKUP($A9200,HTS_Dec_25!$A$1:$E$11570,3,FALSE)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v>
      </c>
      <c r="D9200" s="5" t="str">
        <f>VLOOKUP($A9200,HTS_Dec_25!$A$1:$E$11570,4,FALSE)</f>
        <v>Other.</v>
      </c>
      <c r="E9200" s="4" t="str">
        <f>VLOOKUP($A9200,HTS_Dec_25!$A$1:$E$11570,5,FALSE)</f>
        <v>2.7%</v>
      </c>
      <c r="F9200" s="4">
        <v>25</v>
      </c>
    </row>
    <row r="9201" spans="1:6" ht="244.8" x14ac:dyDescent="0.3">
      <c r="A9201" s="4" t="s">
        <v>32582</v>
      </c>
      <c r="B9201" s="4" t="str">
        <f t="shared" si="143"/>
        <v>853650</v>
      </c>
      <c r="C9201" s="5" t="str">
        <f>VLOOKUP($A9201,HTS_Dec_25!$A$1:$E$11570,3,FALSE)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1" s="5" t="str">
        <f>VLOOKUP($A9201,HTS_Dec_25!$A$1:$E$11570,4,FALSE)</f>
        <v>Motor starters.</v>
      </c>
      <c r="E9201" s="4" t="str">
        <f>VLOOKUP($A9201,HTS_Dec_25!$A$1:$E$11570,5,FALSE)</f>
        <v>Free</v>
      </c>
      <c r="F9201" s="4">
        <v>25</v>
      </c>
    </row>
    <row r="9202" spans="1:6" ht="244.8" x14ac:dyDescent="0.3">
      <c r="A9202" s="4" t="s">
        <v>32583</v>
      </c>
      <c r="B9202" s="4" t="str">
        <f t="shared" si="143"/>
        <v>853650</v>
      </c>
      <c r="C9202" s="5" t="str">
        <f>VLOOKUP($A9202,HTS_Dec_25!$A$1:$E$11570,3,FALSE)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2" s="5" t="str">
        <f>VLOOKUP($A9202,HTS_Dec_25!$A$1:$E$11570,4,FALSE)</f>
        <v>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v>
      </c>
      <c r="E9202" s="4" t="str">
        <f>VLOOKUP($A9202,HTS_Dec_25!$A$1:$E$11570,5,FALSE)</f>
        <v>Free</v>
      </c>
      <c r="F9202" s="4">
        <v>25</v>
      </c>
    </row>
    <row r="9203" spans="1:6" ht="244.8" x14ac:dyDescent="0.3">
      <c r="A9203" s="4" t="s">
        <v>32584</v>
      </c>
      <c r="B9203" s="4" t="str">
        <f t="shared" si="143"/>
        <v>853650</v>
      </c>
      <c r="C9203" s="5" t="str">
        <f>VLOOKUP($A9203,HTS_Dec_25!$A$1:$E$11570,3,FALSE)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3" s="5" t="str">
        <f>VLOOKUP($A9203,HTS_Dec_25!$A$1:$E$11570,4,FALSE)</f>
        <v>Other.</v>
      </c>
      <c r="E9203" s="4" t="str">
        <f>VLOOKUP($A9203,HTS_Dec_25!$A$1:$E$11570,5,FALSE)</f>
        <v>Free</v>
      </c>
      <c r="F9203" s="4">
        <v>25</v>
      </c>
    </row>
    <row r="9204" spans="1:6" ht="244.8" x14ac:dyDescent="0.3">
      <c r="A9204" s="4" t="s">
        <v>32585</v>
      </c>
      <c r="B9204" s="4" t="str">
        <f t="shared" si="143"/>
        <v>853661</v>
      </c>
      <c r="C9204" s="5" t="str">
        <f>VLOOKUP($A9204,HTS_Dec_25!$A$1:$E$11570,3,FALSE)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v>
      </c>
      <c r="D9204" s="5" t="str">
        <f>VLOOKUP($A9204,HTS_Dec_25!$A$1:$E$11570,4,FALSE)</f>
        <v>Lamp-holders.</v>
      </c>
      <c r="E9204" s="4" t="str">
        <f>VLOOKUP($A9204,HTS_Dec_25!$A$1:$E$11570,5,FALSE)</f>
        <v>2.7%</v>
      </c>
      <c r="F9204" s="4">
        <v>25</v>
      </c>
    </row>
    <row r="9205" spans="1:6" ht="244.8" x14ac:dyDescent="0.3">
      <c r="A9205" s="4" t="s">
        <v>32586</v>
      </c>
      <c r="B9205" s="4" t="str">
        <f t="shared" si="143"/>
        <v>853669</v>
      </c>
      <c r="C9205" s="5" t="str">
        <f>VLOOKUP($A9205,HTS_Dec_25!$A$1:$E$11570,3,FALSE)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v>
      </c>
      <c r="D9205" s="5" t="str">
        <f>VLOOKUP($A9205,HTS_Dec_25!$A$1:$E$11570,4,FALSE)</f>
        <v>Coaxial connectors; cylindrical multicontact connectors; rack and panel connectors; printed circuit connectors; ribbon or flat cable connectors.</v>
      </c>
      <c r="E9205" s="4" t="str">
        <f>VLOOKUP($A9205,HTS_Dec_25!$A$1:$E$11570,5,FALSE)</f>
        <v>Free</v>
      </c>
      <c r="F9205" s="4">
        <v>25</v>
      </c>
    </row>
    <row r="9206" spans="1:6" ht="244.8" x14ac:dyDescent="0.3">
      <c r="A9206" s="4" t="s">
        <v>32587</v>
      </c>
      <c r="B9206" s="4" t="str">
        <f t="shared" si="143"/>
        <v>853669</v>
      </c>
      <c r="C9206" s="5" t="str">
        <f>VLOOKUP($A9206,HTS_Dec_25!$A$1:$E$11570,3,FALSE)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v>
      </c>
      <c r="D9206" s="5" t="str">
        <f>VLOOKUP($A9206,HTS_Dec_25!$A$1:$E$11570,4,FALSE)</f>
        <v>Other.</v>
      </c>
      <c r="E9206" s="4" t="str">
        <f>VLOOKUP($A9206,HTS_Dec_25!$A$1:$E$11570,5,FALSE)</f>
        <v>2.7%</v>
      </c>
      <c r="F9206" s="4">
        <v>25</v>
      </c>
    </row>
    <row r="9207" spans="1:6" ht="259.2" x14ac:dyDescent="0.3">
      <c r="A9207" s="4" t="s">
        <v>32588</v>
      </c>
      <c r="B9207" s="4" t="str">
        <f t="shared" si="143"/>
        <v>853670</v>
      </c>
      <c r="C9207" s="5" t="str">
        <f>VLOOKUP($A9207,HTS_Dec_25!$A$1:$E$11570,3,FALSE)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 </v>
      </c>
      <c r="D9207" s="5" t="str">
        <f>VLOOKUP($A9207,HTS_Dec_25!$A$1:$E$11570,4,FALSE)</f>
        <v>Connectors for optical fibers, optical fiber bundles or cables.</v>
      </c>
      <c r="E9207" s="4" t="str">
        <f>VLOOKUP($A9207,HTS_Dec_25!$A$1:$E$11570,5,FALSE)</f>
        <v>Free</v>
      </c>
      <c r="F9207" s="4">
        <v>25</v>
      </c>
    </row>
    <row r="9208" spans="1:6" ht="244.8" x14ac:dyDescent="0.3">
      <c r="A9208" s="4" t="s">
        <v>32589</v>
      </c>
      <c r="B9208" s="4" t="str">
        <f t="shared" si="143"/>
        <v>853690</v>
      </c>
      <c r="C9208" s="5" t="str">
        <f>VLOOKUP($A9208,HTS_Dec_25!$A$1:$E$11570,3,FALSE)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08" s="5" t="str">
        <f>VLOOKUP($A9208,HTS_Dec_25!$A$1:$E$11570,4,FALSE)</f>
        <v>Terminals, electrical splices and electrical couplings; wafer probers.</v>
      </c>
      <c r="E9208" s="4" t="str">
        <f>VLOOKUP($A9208,HTS_Dec_25!$A$1:$E$11570,5,FALSE)</f>
        <v>Free</v>
      </c>
      <c r="F9208" s="4">
        <v>25</v>
      </c>
    </row>
    <row r="9209" spans="1:6" ht="244.8" x14ac:dyDescent="0.3">
      <c r="A9209" s="4" t="s">
        <v>32590</v>
      </c>
      <c r="B9209" s="4" t="str">
        <f t="shared" si="143"/>
        <v>853690</v>
      </c>
      <c r="C9209" s="5" t="str">
        <f>VLOOKUP($A9209,HTS_Dec_25!$A$1:$E$11570,3,FALSE)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09" s="5" t="str">
        <f>VLOOKUP($A9209,HTS_Dec_25!$A$1:$E$11570,4,FALSE)</f>
        <v>Battery clamps of a kind used in motor vehicles of heading 8702, 8703, 8704 or 8711.</v>
      </c>
      <c r="E9209" s="4" t="str">
        <f>VLOOKUP($A9209,HTS_Dec_25!$A$1:$E$11570,5,FALSE)</f>
        <v>2.7%</v>
      </c>
      <c r="F9209" s="4">
        <v>7.5</v>
      </c>
    </row>
    <row r="9210" spans="1:6" ht="244.8" x14ac:dyDescent="0.3">
      <c r="A9210" s="4" t="s">
        <v>32591</v>
      </c>
      <c r="B9210" s="4" t="str">
        <f t="shared" si="143"/>
        <v>853690</v>
      </c>
      <c r="C9210" s="5" t="str">
        <f>VLOOKUP($A9210,HTS_Dec_25!$A$1:$E$11570,3,FALSE)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10" s="5" t="str">
        <f>VLOOKUP($A9210,HTS_Dec_25!$A$1:$E$11570,4,FALSE)</f>
        <v>Other.</v>
      </c>
      <c r="E9210" s="4" t="str">
        <f>VLOOKUP($A9210,HTS_Dec_25!$A$1:$E$11570,5,FALSE)</f>
        <v>Free</v>
      </c>
      <c r="F9210" s="4">
        <v>25</v>
      </c>
    </row>
    <row r="9211" spans="1:6" ht="244.8" x14ac:dyDescent="0.3">
      <c r="A9211" s="4" t="s">
        <v>32592</v>
      </c>
      <c r="B9211" s="4" t="str">
        <f t="shared" si="143"/>
        <v>853710</v>
      </c>
      <c r="C9211" s="5" t="str">
        <f>VLOOKUP($A9211,HTS_Dec_25!$A$1:$E$11570,3,FALSE)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1" s="5" t="str">
        <f>VLOOKUP($A9211,HTS_Dec_25!$A$1:$E$11570,4,FALSE)</f>
        <v>Assembled with outer housing or supports, for the goods of headings 8421, 8422, 8450 or 8516.</v>
      </c>
      <c r="E9211" s="4" t="str">
        <f>VLOOKUP($A9211,HTS_Dec_25!$A$1:$E$11570,5,FALSE)</f>
        <v>2.7%</v>
      </c>
      <c r="F9211" s="4">
        <v>25</v>
      </c>
    </row>
    <row r="9212" spans="1:6" ht="244.8" x14ac:dyDescent="0.3">
      <c r="A9212" s="4" t="s">
        <v>32593</v>
      </c>
      <c r="B9212" s="4" t="str">
        <f t="shared" si="143"/>
        <v>853710</v>
      </c>
      <c r="C9212" s="5" t="str">
        <f>VLOOKUP($A9212,HTS_Dec_25!$A$1:$E$11570,3,FALSE)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2" s="5" t="str">
        <f>VLOOKUP($A9212,HTS_Dec_25!$A$1:$E$11570,4,FALSE)</f>
        <v>Motor control centers.</v>
      </c>
      <c r="E9212" s="4" t="str">
        <f>VLOOKUP($A9212,HTS_Dec_25!$A$1:$E$11570,5,FALSE)</f>
        <v>2.7%</v>
      </c>
      <c r="F9212" s="4">
        <v>25</v>
      </c>
    </row>
    <row r="9213" spans="1:6" ht="244.8" x14ac:dyDescent="0.3">
      <c r="A9213" s="4" t="s">
        <v>32594</v>
      </c>
      <c r="B9213" s="4" t="str">
        <f t="shared" si="143"/>
        <v>853710</v>
      </c>
      <c r="C9213" s="5" t="str">
        <f>VLOOKUP($A9213,HTS_Dec_25!$A$1:$E$11570,3,FALSE)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3" s="5" t="str">
        <f>VLOOKUP($A9213,HTS_Dec_25!$A$1:$E$11570,4,FALSE)</f>
        <v>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v>
      </c>
      <c r="E9213" s="4" t="str">
        <f>VLOOKUP($A9213,HTS_Dec_25!$A$1:$E$11570,5,FALSE)</f>
        <v>Free</v>
      </c>
      <c r="F9213" s="4">
        <v>25</v>
      </c>
    </row>
    <row r="9214" spans="1:6" ht="244.8" x14ac:dyDescent="0.3">
      <c r="A9214" s="4" t="s">
        <v>32595</v>
      </c>
      <c r="B9214" s="4" t="str">
        <f t="shared" si="143"/>
        <v>853710</v>
      </c>
      <c r="C9214" s="5" t="str">
        <f>VLOOKUP($A9214,HTS_Dec_25!$A$1:$E$11570,3,FALSE)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4" s="5" t="str">
        <f>VLOOKUP($A9214,HTS_Dec_25!$A$1:$E$11570,4,FALSE)</f>
        <v>Other.</v>
      </c>
      <c r="E9214" s="4" t="str">
        <f>VLOOKUP($A9214,HTS_Dec_25!$A$1:$E$11570,5,FALSE)</f>
        <v>2.7%</v>
      </c>
      <c r="F9214" s="4">
        <v>25</v>
      </c>
    </row>
    <row r="9215" spans="1:6" ht="244.8" x14ac:dyDescent="0.3">
      <c r="A9215" s="4" t="s">
        <v>32596</v>
      </c>
      <c r="B9215" s="4" t="str">
        <f t="shared" si="143"/>
        <v>853720</v>
      </c>
      <c r="C9215" s="5" t="str">
        <f>VLOOKUP($A9215,HTS_Dec_25!$A$1:$E$11570,3,FALSE)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v>
      </c>
      <c r="D9215" s="5" t="str">
        <f>VLOOKUP($A9215,HTS_Dec_25!$A$1:$E$11570,4,FALSE)</f>
        <v>For a voltage exceeding 1,000 v.</v>
      </c>
      <c r="E9215" s="4" t="str">
        <f>VLOOKUP($A9215,HTS_Dec_25!$A$1:$E$11570,5,FALSE)</f>
        <v>2.7%</v>
      </c>
      <c r="F9215" s="4">
        <v>25</v>
      </c>
    </row>
    <row r="9216" spans="1:6" ht="201.6" x14ac:dyDescent="0.3">
      <c r="A9216" s="4" t="s">
        <v>32597</v>
      </c>
      <c r="B9216" s="4" t="str">
        <f t="shared" si="143"/>
        <v>853810</v>
      </c>
      <c r="C9216" s="5" t="str">
        <f>VLOOKUP($A9216,HTS_Dec_25!$A$1:$E$11570,3,FALSE)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Boards, panels, consoles, desks, cabinets and other bases for the goods of heading 8537, not equipped with their apparatus </v>
      </c>
      <c r="D9216" s="5" t="str">
        <f>VLOOKUP($A9216,HTS_Dec_25!$A$1:$E$11570,4,FALSE)</f>
        <v>Boards, panels, consoles, desks, cabinets and other bases for the goods of heading 8537, not equipped with their apparatus.</v>
      </c>
      <c r="E9216" s="4" t="str">
        <f>VLOOKUP($A9216,HTS_Dec_25!$A$1:$E$11570,5,FALSE)</f>
        <v>Free</v>
      </c>
      <c r="F9216" s="4">
        <v>25</v>
      </c>
    </row>
    <row r="9217" spans="1:6" ht="158.4" x14ac:dyDescent="0.3">
      <c r="A9217" s="4" t="s">
        <v>32598</v>
      </c>
      <c r="B9217" s="4" t="str">
        <f t="shared" si="143"/>
        <v>853890</v>
      </c>
      <c r="C9217" s="5" t="str">
        <f>VLOOKUP($A9217,HTS_Dec_25!$A$1:$E$11570,3,FALSE)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7" s="5" t="str">
        <f>VLOOKUP($A9217,HTS_Dec_25!$A$1:$E$11570,4,FALSE)</f>
        <v>Of an article of heading 8537 for one of the articles described in additional u.s. note 11 to chapter 85.</v>
      </c>
      <c r="E9217" s="4" t="str">
        <f>VLOOKUP($A9217,HTS_Dec_25!$A$1:$E$11570,5,FALSE)</f>
        <v>Free</v>
      </c>
      <c r="F9217" s="4">
        <v>25</v>
      </c>
    </row>
    <row r="9218" spans="1:6" ht="158.4" x14ac:dyDescent="0.3">
      <c r="A9218" s="4" t="s">
        <v>32599</v>
      </c>
      <c r="B9218" s="4" t="str">
        <f t="shared" si="143"/>
        <v>853890</v>
      </c>
      <c r="C9218" s="5" t="str">
        <f>VLOOKUP($A9218,HTS_Dec_25!$A$1:$E$11570,3,FALSE)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8" s="5" t="str">
        <f>VLOOKUP($A9218,HTS_Dec_25!$A$1:$E$11570,4,FALSE)</f>
        <v>Other.</v>
      </c>
      <c r="E9218" s="4" t="str">
        <f>VLOOKUP($A9218,HTS_Dec_25!$A$1:$E$11570,5,FALSE)</f>
        <v>3.5%</v>
      </c>
      <c r="F9218" s="4">
        <v>25</v>
      </c>
    </row>
    <row r="9219" spans="1:6" ht="158.4" x14ac:dyDescent="0.3">
      <c r="A9219" s="4" t="s">
        <v>32600</v>
      </c>
      <c r="B9219" s="4" t="str">
        <f t="shared" ref="B9219:B9282" si="144">LEFT(A9219,6)</f>
        <v>853890</v>
      </c>
      <c r="C9219" s="5" t="str">
        <f>VLOOKUP($A9219,HTS_Dec_25!$A$1:$E$11570,3,FALSE)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9" s="5" t="str">
        <f>VLOOKUP($A9219,HTS_Dec_25!$A$1:$E$11570,4,FALSE)</f>
        <v>Other, for the articles of subheading 8535.90.40, 8536.30.40 or 8536.50.40, of ceramic or metallic materials, electrically or mechanically reactive to changes in temperature.</v>
      </c>
      <c r="E9219" s="4" t="str">
        <f>VLOOKUP($A9219,HTS_Dec_25!$A$1:$E$11570,5,FALSE)</f>
        <v>3.5%</v>
      </c>
      <c r="F9219" s="4">
        <v>25</v>
      </c>
    </row>
    <row r="9220" spans="1:6" ht="158.4" x14ac:dyDescent="0.3">
      <c r="A9220" s="4" t="s">
        <v>32601</v>
      </c>
      <c r="B9220" s="4" t="str">
        <f t="shared" si="144"/>
        <v>853890</v>
      </c>
      <c r="C9220" s="5" t="str">
        <f>VLOOKUP($A9220,HTS_Dec_25!$A$1:$E$11570,3,FALSE)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20" s="5" t="str">
        <f>VLOOKUP($A9220,HTS_Dec_25!$A$1:$E$11570,4,FALSE)</f>
        <v>Molded parts.</v>
      </c>
      <c r="E9220" s="4" t="str">
        <f>VLOOKUP($A9220,HTS_Dec_25!$A$1:$E$11570,5,FALSE)</f>
        <v>3.5%</v>
      </c>
      <c r="F9220" s="4">
        <v>25</v>
      </c>
    </row>
    <row r="9221" spans="1:6" ht="158.4" x14ac:dyDescent="0.3">
      <c r="A9221" s="4" t="s">
        <v>32602</v>
      </c>
      <c r="B9221" s="4" t="str">
        <f t="shared" si="144"/>
        <v>853890</v>
      </c>
      <c r="C9221" s="5" t="str">
        <f>VLOOKUP($A9221,HTS_Dec_25!$A$1:$E$11570,3,FALSE)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21" s="5" t="str">
        <f>VLOOKUP($A9221,HTS_Dec_25!$A$1:$E$11570,4,FALSE)</f>
        <v>Other.</v>
      </c>
      <c r="E9221" s="4" t="str">
        <f>VLOOKUP($A9221,HTS_Dec_25!$A$1:$E$11570,5,FALSE)</f>
        <v>3.5%</v>
      </c>
      <c r="F9221" s="4">
        <v>25</v>
      </c>
    </row>
    <row r="9222" spans="1:6" ht="187.2" x14ac:dyDescent="0.3">
      <c r="A9222" s="4" t="s">
        <v>32603</v>
      </c>
      <c r="B9222" s="4" t="str">
        <f t="shared" si="144"/>
        <v>853910</v>
      </c>
      <c r="C9222" s="5" t="str">
        <f>VLOOKUP($A9222,HTS_Dec_25!$A$1:$E$11570,3,FALSE)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Sealed beam lamp units </v>
      </c>
      <c r="D9222" s="5" t="str">
        <f>VLOOKUP($A9222,HTS_Dec_25!$A$1:$E$11570,4,FALSE)</f>
        <v>Sealed beam lamp units.</v>
      </c>
      <c r="E9222" s="4" t="str">
        <f>VLOOKUP($A9222,HTS_Dec_25!$A$1:$E$11570,5,FALSE)</f>
        <v>2%</v>
      </c>
      <c r="F9222" s="4">
        <v>25</v>
      </c>
    </row>
    <row r="9223" spans="1:6" ht="201.6" x14ac:dyDescent="0.3">
      <c r="A9223" s="4" t="s">
        <v>32604</v>
      </c>
      <c r="B9223" s="4" t="str">
        <f t="shared" si="144"/>
        <v>853921</v>
      </c>
      <c r="C9223" s="5" t="str">
        <f>VLOOKUP($A9223,HTS_Dec_25!$A$1:$E$11570,3,FALSE)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v>
      </c>
      <c r="D9223" s="5" t="str">
        <f>VLOOKUP($A9223,HTS_Dec_25!$A$1:$E$11570,4,FALSE)</f>
        <v>Designed for a voltage not exceeding 100 v.</v>
      </c>
      <c r="E9223" s="4" t="str">
        <f>VLOOKUP($A9223,HTS_Dec_25!$A$1:$E$11570,5,FALSE)</f>
        <v>Free</v>
      </c>
      <c r="F9223" s="4">
        <v>25</v>
      </c>
    </row>
    <row r="9224" spans="1:6" ht="201.6" x14ac:dyDescent="0.3">
      <c r="A9224" s="4" t="s">
        <v>32605</v>
      </c>
      <c r="B9224" s="4" t="str">
        <f t="shared" si="144"/>
        <v>853921</v>
      </c>
      <c r="C9224" s="5" t="str">
        <f>VLOOKUP($A9224,HTS_Dec_25!$A$1:$E$11570,3,FALSE)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v>
      </c>
      <c r="D9224" s="5" t="str">
        <f>VLOOKUP($A9224,HTS_Dec_25!$A$1:$E$11570,4,FALSE)</f>
        <v>Other.</v>
      </c>
      <c r="E9224" s="4" t="str">
        <f>VLOOKUP($A9224,HTS_Dec_25!$A$1:$E$11570,5,FALSE)</f>
        <v>2.6%</v>
      </c>
      <c r="F9224" s="4">
        <v>25</v>
      </c>
    </row>
    <row r="9225" spans="1:6" ht="201.6" x14ac:dyDescent="0.3">
      <c r="A9225" s="4" t="s">
        <v>32606</v>
      </c>
      <c r="B9225" s="4" t="str">
        <f t="shared" si="144"/>
        <v>853929</v>
      </c>
      <c r="C9225" s="5" t="str">
        <f>VLOOKUP($A9225,HTS_Dec_25!$A$1:$E$11570,3,FALSE)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5" s="5" t="str">
        <f>VLOOKUP($A9225,HTS_Dec_25!$A$1:$E$11570,4,FALSE)</f>
        <v>Lamps having glass envelopes not over 6.35 mm in maximum diameter and suitable for use in cystoscopes and other surgical instruments.</v>
      </c>
      <c r="E9225" s="4" t="str">
        <f>VLOOKUP($A9225,HTS_Dec_25!$A$1:$E$11570,5,FALSE)</f>
        <v>5.2%</v>
      </c>
      <c r="F9225" s="4">
        <v>7.5</v>
      </c>
    </row>
    <row r="9226" spans="1:6" ht="201.6" x14ac:dyDescent="0.3">
      <c r="A9226" s="4" t="s">
        <v>32607</v>
      </c>
      <c r="B9226" s="4" t="str">
        <f t="shared" si="144"/>
        <v>853929</v>
      </c>
      <c r="C9226" s="5" t="str">
        <f>VLOOKUP($A9226,HTS_Dec_25!$A$1:$E$11570,3,FALSE)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6" s="5" t="str">
        <f>VLOOKUP($A9226,HTS_Dec_25!$A$1:$E$11570,4,FALSE)</f>
        <v>Other.</v>
      </c>
      <c r="E9226" s="4" t="str">
        <f>VLOOKUP($A9226,HTS_Dec_25!$A$1:$E$11570,5,FALSE)</f>
        <v>Free</v>
      </c>
      <c r="F9226" s="4">
        <v>7.5</v>
      </c>
    </row>
    <row r="9227" spans="1:6" ht="201.6" x14ac:dyDescent="0.3">
      <c r="A9227" s="4" t="s">
        <v>32608</v>
      </c>
      <c r="B9227" s="4" t="str">
        <f t="shared" si="144"/>
        <v>853929</v>
      </c>
      <c r="C9227" s="5" t="str">
        <f>VLOOKUP($A9227,HTS_Dec_25!$A$1:$E$11570,3,FALSE)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7" s="5" t="str">
        <f>VLOOKUP($A9227,HTS_Dec_25!$A$1:$E$11570,4,FALSE)</f>
        <v>Designed for a voltage exceeding 100 v.</v>
      </c>
      <c r="E9227" s="4" t="str">
        <f>VLOOKUP($A9227,HTS_Dec_25!$A$1:$E$11570,5,FALSE)</f>
        <v>2.6%</v>
      </c>
      <c r="F9227" s="4">
        <v>7.5</v>
      </c>
    </row>
    <row r="9228" spans="1:6" ht="201.6" x14ac:dyDescent="0.3">
      <c r="A9228" s="4" t="s">
        <v>32609</v>
      </c>
      <c r="B9228" s="4" t="str">
        <f t="shared" si="144"/>
        <v>853931</v>
      </c>
      <c r="C9228" s="5" t="str">
        <f>VLOOKUP($A9228,HTS_Dec_25!$A$1:$E$11570,3,FALSE)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v>
      </c>
      <c r="D9228" s="5" t="str">
        <f>VLOOKUP($A9228,HTS_Dec_25!$A$1:$E$11570,4,FALSE)</f>
        <v>Fluorescent, hot cathode.</v>
      </c>
      <c r="E9228" s="4" t="str">
        <f>VLOOKUP($A9228,HTS_Dec_25!$A$1:$E$11570,5,FALSE)</f>
        <v>2.4%</v>
      </c>
      <c r="F9228" s="4">
        <v>25</v>
      </c>
    </row>
    <row r="9229" spans="1:6" ht="201.6" x14ac:dyDescent="0.3">
      <c r="A9229" s="4" t="s">
        <v>32610</v>
      </c>
      <c r="B9229" s="4" t="str">
        <f t="shared" si="144"/>
        <v>853932</v>
      </c>
      <c r="C9229" s="5" t="str">
        <f>VLOOKUP($A9229,HTS_Dec_25!$A$1:$E$11570,3,FALSE)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v>
      </c>
      <c r="D9229" s="5" t="str">
        <f>VLOOKUP($A9229,HTS_Dec_25!$A$1:$E$11570,4,FALSE)</f>
        <v>Mercury or sodium vapor lamps; metal halide lamps.</v>
      </c>
      <c r="E9229" s="4" t="str">
        <f>VLOOKUP($A9229,HTS_Dec_25!$A$1:$E$11570,5,FALSE)</f>
        <v>2.4%</v>
      </c>
      <c r="F9229" s="4">
        <v>25</v>
      </c>
    </row>
    <row r="9230" spans="1:6" ht="201.6" x14ac:dyDescent="0.3">
      <c r="A9230" s="4" t="s">
        <v>32611</v>
      </c>
      <c r="B9230" s="4" t="str">
        <f t="shared" si="144"/>
        <v>853939</v>
      </c>
      <c r="C9230" s="5" t="str">
        <f>VLOOKUP($A9230,HTS_Dec_25!$A$1:$E$11570,3,FALSE)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v>
      </c>
      <c r="D9230" s="5" t="str">
        <f>VLOOKUP($A9230,HTS_Dec_25!$A$1:$E$11570,4,FALSE)</f>
        <v>Cold-cathode fluorescent lamps (ccfls) for backlighting of flat panel displays.</v>
      </c>
      <c r="E9230" s="4" t="str">
        <f>VLOOKUP($A9230,HTS_Dec_25!$A$1:$E$11570,5,FALSE)</f>
        <v>Free</v>
      </c>
      <c r="F9230" s="4">
        <v>25</v>
      </c>
    </row>
    <row r="9231" spans="1:6" ht="201.6" x14ac:dyDescent="0.3">
      <c r="A9231" s="4" t="s">
        <v>32612</v>
      </c>
      <c r="B9231" s="4" t="str">
        <f t="shared" si="144"/>
        <v>853939</v>
      </c>
      <c r="C9231" s="5" t="str">
        <f>VLOOKUP($A9231,HTS_Dec_25!$A$1:$E$11570,3,FALSE)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v>
      </c>
      <c r="D9231" s="5" t="str">
        <f>VLOOKUP($A9231,HTS_Dec_25!$A$1:$E$11570,4,FALSE)</f>
        <v>Other.</v>
      </c>
      <c r="E9231" s="4" t="str">
        <f>VLOOKUP($A9231,HTS_Dec_25!$A$1:$E$11570,5,FALSE)</f>
        <v>2.4%</v>
      </c>
      <c r="F9231" s="4">
        <v>25</v>
      </c>
    </row>
    <row r="9232" spans="1:6" ht="201.6" x14ac:dyDescent="0.3">
      <c r="A9232" s="4" t="s">
        <v>32613</v>
      </c>
      <c r="B9232" s="4" t="str">
        <f t="shared" si="144"/>
        <v>853941</v>
      </c>
      <c r="C9232" s="5" t="str">
        <f>VLOOKUP($A9232,HTS_Dec_25!$A$1:$E$11570,3,FALSE)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v>
      </c>
      <c r="D9232" s="5" t="str">
        <f>VLOOKUP($A9232,HTS_Dec_25!$A$1:$E$11570,4,FALSE)</f>
        <v>Arc lamps.</v>
      </c>
      <c r="E9232" s="4" t="str">
        <f>VLOOKUP($A9232,HTS_Dec_25!$A$1:$E$11570,5,FALSE)</f>
        <v>2.6%</v>
      </c>
      <c r="F9232" s="4">
        <v>25</v>
      </c>
    </row>
    <row r="9233" spans="1:6" ht="201.6" x14ac:dyDescent="0.3">
      <c r="A9233" s="4" t="s">
        <v>32614</v>
      </c>
      <c r="B9233" s="4" t="str">
        <f t="shared" si="144"/>
        <v>853949</v>
      </c>
      <c r="C9233" s="5" t="str">
        <f>VLOOKUP($A9233,HTS_Dec_25!$A$1:$E$11570,3,FALSE)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v>
      </c>
      <c r="D9233" s="5" t="str">
        <f>VLOOKUP($A9233,HTS_Dec_25!$A$1:$E$11570,4,FALSE)</f>
        <v>Other.</v>
      </c>
      <c r="E9233" s="4" t="str">
        <f>VLOOKUP($A9233,HTS_Dec_25!$A$1:$E$11570,5,FALSE)</f>
        <v>2.4%</v>
      </c>
      <c r="F9233" s="4">
        <v>25</v>
      </c>
    </row>
    <row r="9234" spans="1:6" ht="201.6" x14ac:dyDescent="0.3">
      <c r="A9234" s="4" t="s">
        <v>32615</v>
      </c>
      <c r="B9234" s="4" t="str">
        <f t="shared" si="144"/>
        <v>853951</v>
      </c>
      <c r="C9234" s="5" t="str">
        <f>VLOOKUP($A9234,HTS_Dec_25!$A$1:$E$11570,3,FALSE)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Light-emitting diode (led) light sources: </v>
      </c>
      <c r="D9234" s="5" t="str">
        <f>VLOOKUP($A9234,HTS_Dec_25!$A$1:$E$11570,4,FALSE)</f>
        <v>Light-emitting diode (led) modules.</v>
      </c>
      <c r="E9234" s="4" t="str">
        <f>VLOOKUP($A9234,HTS_Dec_25!$A$1:$E$11570,5,FALSE)</f>
        <v>Free</v>
      </c>
      <c r="F9234" s="4">
        <v>25</v>
      </c>
    </row>
    <row r="9235" spans="1:6" ht="187.2" x14ac:dyDescent="0.3">
      <c r="A9235" s="4" t="s">
        <v>32616</v>
      </c>
      <c r="B9235" s="4" t="str">
        <f t="shared" si="144"/>
        <v>853990</v>
      </c>
      <c r="C9235" s="5" t="str">
        <f>VLOOKUP($A9235,HTS_Dec_25!$A$1:$E$11570,3,FALSE)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Parts </v>
      </c>
      <c r="D9235" s="5" t="str">
        <f>VLOOKUP($A9235,HTS_Dec_25!$A$1:$E$11570,4,FALSE)</f>
        <v>Parts.</v>
      </c>
      <c r="E9235" s="4" t="str">
        <f>VLOOKUP($A9235,HTS_Dec_25!$A$1:$E$11570,5,FALSE)</f>
        <v>2.6%</v>
      </c>
      <c r="F9235" s="4">
        <v>25</v>
      </c>
    </row>
    <row r="9236" spans="1:6" ht="216" x14ac:dyDescent="0.3">
      <c r="A9236" s="4" t="s">
        <v>32617</v>
      </c>
      <c r="B9236" s="4" t="str">
        <f t="shared" si="144"/>
        <v>854011</v>
      </c>
      <c r="C9236" s="5" t="str">
        <f>VLOOKUP($A9236,HTS_Dec_25!$A$1:$E$11570,3,FALSE)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6" s="5" t="str">
        <f>VLOOKUP($A9236,HTS_Dec_25!$A$1:$E$11570,4,FALSE)</f>
        <v>Non-high definition, non-projection, having a video display diagonal exceeding 35.56 cm.</v>
      </c>
      <c r="E9236" s="4" t="str">
        <f>VLOOKUP($A9236,HTS_Dec_25!$A$1:$E$11570,5,FALSE)</f>
        <v>15%</v>
      </c>
      <c r="F9236" s="4">
        <v>25</v>
      </c>
    </row>
    <row r="9237" spans="1:6" ht="216" x14ac:dyDescent="0.3">
      <c r="A9237" s="4" t="s">
        <v>32618</v>
      </c>
      <c r="B9237" s="4" t="str">
        <f t="shared" si="144"/>
        <v>854011</v>
      </c>
      <c r="C9237" s="5" t="str">
        <f>VLOOKUP($A9237,HTS_Dec_25!$A$1:$E$11570,3,FALSE)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7" s="5" t="str">
        <f>VLOOKUP($A9237,HTS_Dec_25!$A$1:$E$11570,4,FALSE)</f>
        <v>Having a video display diagonal not exceeding 34.29 cm.</v>
      </c>
      <c r="E9237" s="4" t="str">
        <f>VLOOKUP($A9237,HTS_Dec_25!$A$1:$E$11570,5,FALSE)</f>
        <v>7.5%</v>
      </c>
      <c r="F9237" s="4">
        <v>25</v>
      </c>
    </row>
    <row r="9238" spans="1:6" ht="216" x14ac:dyDescent="0.3">
      <c r="A9238" s="4" t="s">
        <v>32619</v>
      </c>
      <c r="B9238" s="4" t="str">
        <f t="shared" si="144"/>
        <v>854011</v>
      </c>
      <c r="C9238" s="5" t="str">
        <f>VLOOKUP($A9238,HTS_Dec_25!$A$1:$E$11570,3,FALSE)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8" s="5" t="str">
        <f>VLOOKUP($A9238,HTS_Dec_25!$A$1:$E$11570,4,FALSE)</f>
        <v>Other.</v>
      </c>
      <c r="E9238" s="4" t="str">
        <f>VLOOKUP($A9238,HTS_Dec_25!$A$1:$E$11570,5,FALSE)</f>
        <v>15%</v>
      </c>
      <c r="F9238" s="4">
        <v>25</v>
      </c>
    </row>
    <row r="9239" spans="1:6" ht="216" x14ac:dyDescent="0.3">
      <c r="A9239" s="4" t="s">
        <v>32620</v>
      </c>
      <c r="B9239" s="4" t="str">
        <f t="shared" si="144"/>
        <v>854011</v>
      </c>
      <c r="C9239" s="5" t="str">
        <f>VLOOKUP($A9239,HTS_Dec_25!$A$1:$E$11570,3,FALSE)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9" s="5" t="str">
        <f>VLOOKUP($A9239,HTS_Dec_25!$A$1:$E$11570,4,FALSE)</f>
        <v>High definition, having a video display diagonal exceeding 35.56 cm.</v>
      </c>
      <c r="E9239" s="4" t="str">
        <f>VLOOKUP($A9239,HTS_Dec_25!$A$1:$E$11570,5,FALSE)</f>
        <v>15%</v>
      </c>
      <c r="F9239" s="4">
        <v>25</v>
      </c>
    </row>
    <row r="9240" spans="1:6" ht="216" x14ac:dyDescent="0.3">
      <c r="A9240" s="4" t="s">
        <v>32621</v>
      </c>
      <c r="B9240" s="4" t="str">
        <f t="shared" si="144"/>
        <v>854011</v>
      </c>
      <c r="C9240" s="5" t="str">
        <f>VLOOKUP($A9240,HTS_Dec_25!$A$1:$E$11570,3,FALSE)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0" s="5" t="str">
        <f>VLOOKUP($A9240,HTS_Dec_25!$A$1:$E$11570,4,FALSE)</f>
        <v>Having a video display diagonal not exceeding 34.29 cm.</v>
      </c>
      <c r="E9240" s="4" t="str">
        <f>VLOOKUP($A9240,HTS_Dec_25!$A$1:$E$11570,5,FALSE)</f>
        <v>7.5%</v>
      </c>
      <c r="F9240" s="4">
        <v>25</v>
      </c>
    </row>
    <row r="9241" spans="1:6" ht="216" x14ac:dyDescent="0.3">
      <c r="A9241" s="4" t="s">
        <v>32622</v>
      </c>
      <c r="B9241" s="4" t="str">
        <f t="shared" si="144"/>
        <v>854011</v>
      </c>
      <c r="C9241" s="5" t="str">
        <f>VLOOKUP($A9241,HTS_Dec_25!$A$1:$E$11570,3,FALSE)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1" s="5" t="str">
        <f>VLOOKUP($A9241,HTS_Dec_25!$A$1:$E$11570,4,FALSE)</f>
        <v>Other.</v>
      </c>
      <c r="E9241" s="4" t="str">
        <f>VLOOKUP($A9241,HTS_Dec_25!$A$1:$E$11570,5,FALSE)</f>
        <v>15%</v>
      </c>
      <c r="F9241" s="4">
        <v>25</v>
      </c>
    </row>
    <row r="9242" spans="1:6" ht="216" x14ac:dyDescent="0.3">
      <c r="A9242" s="4" t="s">
        <v>32623</v>
      </c>
      <c r="B9242" s="4" t="str">
        <f t="shared" si="144"/>
        <v>854011</v>
      </c>
      <c r="C9242" s="5" t="str">
        <f>VLOOKUP($A9242,HTS_Dec_25!$A$1:$E$11570,3,FALSE)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2" s="5" t="str">
        <f>VLOOKUP($A9242,HTS_Dec_25!$A$1:$E$11570,4,FALSE)</f>
        <v>Other.</v>
      </c>
      <c r="E9242" s="4" t="str">
        <f>VLOOKUP($A9242,HTS_Dec_25!$A$1:$E$11570,5,FALSE)</f>
        <v>15%</v>
      </c>
      <c r="F9242" s="4">
        <v>25</v>
      </c>
    </row>
    <row r="9243" spans="1:6" ht="216" x14ac:dyDescent="0.3">
      <c r="A9243" s="4" t="s">
        <v>32624</v>
      </c>
      <c r="B9243" s="4" t="str">
        <f t="shared" si="144"/>
        <v>854012</v>
      </c>
      <c r="C9243" s="5" t="str">
        <f>VLOOKUP($A9243,HTS_Dec_25!$A$1:$E$11570,3,FALSE)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3" s="5" t="str">
        <f>VLOOKUP($A9243,HTS_Dec_25!$A$1:$E$11570,4,FALSE)</f>
        <v>Non-high definition.</v>
      </c>
      <c r="E9243" s="4" t="str">
        <f>VLOOKUP($A9243,HTS_Dec_25!$A$1:$E$11570,5,FALSE)</f>
        <v>3.6%</v>
      </c>
      <c r="F9243" s="4">
        <v>25</v>
      </c>
    </row>
    <row r="9244" spans="1:6" ht="216" x14ac:dyDescent="0.3">
      <c r="A9244" s="4" t="s">
        <v>32625</v>
      </c>
      <c r="B9244" s="4" t="str">
        <f t="shared" si="144"/>
        <v>854012</v>
      </c>
      <c r="C9244" s="5" t="str">
        <f>VLOOKUP($A9244,HTS_Dec_25!$A$1:$E$11570,3,FALSE)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4" s="5" t="str">
        <f>VLOOKUP($A9244,HTS_Dec_25!$A$1:$E$11570,4,FALSE)</f>
        <v>High definition.</v>
      </c>
      <c r="E9244" s="4" t="str">
        <f>VLOOKUP($A9244,HTS_Dec_25!$A$1:$E$11570,5,FALSE)</f>
        <v>3.6%</v>
      </c>
      <c r="F9244" s="4">
        <v>25</v>
      </c>
    </row>
    <row r="9245" spans="1:6" ht="216" x14ac:dyDescent="0.3">
      <c r="A9245" s="4" t="s">
        <v>32626</v>
      </c>
      <c r="B9245" s="4" t="str">
        <f t="shared" si="144"/>
        <v>854012</v>
      </c>
      <c r="C9245" s="5" t="str">
        <f>VLOOKUP($A9245,HTS_Dec_25!$A$1:$E$11570,3,FALSE)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5" s="5" t="str">
        <f>VLOOKUP($A9245,HTS_Dec_25!$A$1:$E$11570,4,FALSE)</f>
        <v>Non-high definition.</v>
      </c>
      <c r="E9245" s="4" t="str">
        <f>VLOOKUP($A9245,HTS_Dec_25!$A$1:$E$11570,5,FALSE)</f>
        <v>3.3%</v>
      </c>
      <c r="F9245" s="4">
        <v>25</v>
      </c>
    </row>
    <row r="9246" spans="1:6" ht="216" x14ac:dyDescent="0.3">
      <c r="A9246" s="4" t="s">
        <v>32627</v>
      </c>
      <c r="B9246" s="4" t="str">
        <f t="shared" si="144"/>
        <v>854012</v>
      </c>
      <c r="C9246" s="5" t="str">
        <f>VLOOKUP($A9246,HTS_Dec_25!$A$1:$E$11570,3,FALSE)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6" s="5" t="str">
        <f>VLOOKUP($A9246,HTS_Dec_25!$A$1:$E$11570,4,FALSE)</f>
        <v>High definition.</v>
      </c>
      <c r="E9246" s="4" t="str">
        <f>VLOOKUP($A9246,HTS_Dec_25!$A$1:$E$11570,5,FALSE)</f>
        <v>3.3%</v>
      </c>
      <c r="F9246" s="4">
        <v>25</v>
      </c>
    </row>
    <row r="9247" spans="1:6" ht="216" x14ac:dyDescent="0.3">
      <c r="A9247" s="4" t="s">
        <v>32628</v>
      </c>
      <c r="B9247" s="4" t="str">
        <f t="shared" si="144"/>
        <v>854020</v>
      </c>
      <c r="C9247" s="5" t="str">
        <f>VLOOKUP($A9247,HTS_Dec_25!$A$1:$E$11570,3,FALSE)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v>
      </c>
      <c r="D9247" s="5" t="str">
        <f>VLOOKUP($A9247,HTS_Dec_25!$A$1:$E$11570,4,FALSE)</f>
        <v>Cathode-ray tubes.</v>
      </c>
      <c r="E9247" s="4" t="str">
        <f>VLOOKUP($A9247,HTS_Dec_25!$A$1:$E$11570,5,FALSE)</f>
        <v>6%</v>
      </c>
      <c r="F9247" s="4">
        <v>25</v>
      </c>
    </row>
    <row r="9248" spans="1:6" ht="216" x14ac:dyDescent="0.3">
      <c r="A9248" s="4" t="s">
        <v>32629</v>
      </c>
      <c r="B9248" s="4" t="str">
        <f t="shared" si="144"/>
        <v>854020</v>
      </c>
      <c r="C9248" s="5" t="str">
        <f>VLOOKUP($A9248,HTS_Dec_25!$A$1:$E$11570,3,FALSE)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v>
      </c>
      <c r="D9248" s="5" t="str">
        <f>VLOOKUP($A9248,HTS_Dec_25!$A$1:$E$11570,4,FALSE)</f>
        <v>Other.</v>
      </c>
      <c r="E9248" s="4" t="str">
        <f>VLOOKUP($A9248,HTS_Dec_25!$A$1:$E$11570,5,FALSE)</f>
        <v>3.3%</v>
      </c>
      <c r="F9248" s="4">
        <v>25</v>
      </c>
    </row>
    <row r="9249" spans="1:6" x14ac:dyDescent="0.3">
      <c r="A9249" s="4" t="s">
        <v>32630</v>
      </c>
      <c r="B9249" s="4" t="str">
        <f t="shared" si="144"/>
        <v>854040</v>
      </c>
      <c r="C9249" s="5" t="e">
        <f>VLOOKUP($A9249,HTS_Dec_25!$A$1:$E$11570,3,FALSE)</f>
        <v>#N/A</v>
      </c>
      <c r="D9249" s="5" t="e">
        <f>VLOOKUP($A9249,HTS_Dec_25!$A$1:$E$11570,4,FALSE)</f>
        <v>#N/A</v>
      </c>
      <c r="E9249" s="4" t="e">
        <f>VLOOKUP($A9249,HTS_Dec_25!$A$1:$E$11570,5,FALSE)</f>
        <v>#N/A</v>
      </c>
      <c r="F9249" s="4">
        <v>25</v>
      </c>
    </row>
    <row r="9250" spans="1:6" ht="201.6" x14ac:dyDescent="0.3">
      <c r="A9250" s="4" t="s">
        <v>32631</v>
      </c>
      <c r="B9250" s="4" t="str">
        <f t="shared" si="144"/>
        <v>854060</v>
      </c>
      <c r="C9250" s="5" t="str">
        <f>VLOOKUP($A9250,HTS_Dec_25!$A$1:$E$11570,3,FALSE)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cathode-ray tubes </v>
      </c>
      <c r="D9250" s="5" t="str">
        <f>VLOOKUP($A9250,HTS_Dec_25!$A$1:$E$11570,4,FALSE)</f>
        <v>Other cathode-ray tubes.</v>
      </c>
      <c r="E9250" s="4" t="str">
        <f>VLOOKUP($A9250,HTS_Dec_25!$A$1:$E$11570,5,FALSE)</f>
        <v>3%</v>
      </c>
      <c r="F9250" s="4">
        <v>25</v>
      </c>
    </row>
    <row r="9251" spans="1:6" ht="230.4" x14ac:dyDescent="0.3">
      <c r="A9251" s="4" t="s">
        <v>32632</v>
      </c>
      <c r="B9251" s="4" t="str">
        <f t="shared" si="144"/>
        <v>854071</v>
      </c>
      <c r="C9251" s="5" t="str">
        <f>VLOOKUP($A9251,HTS_Dec_25!$A$1:$E$11570,3,FALSE)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v>
      </c>
      <c r="D9251" s="5" t="str">
        <f>VLOOKUP($A9251,HTS_Dec_25!$A$1:$E$11570,4,FALSE)</f>
        <v>Modified for use as parts of microwave ovens.</v>
      </c>
      <c r="E9251" s="4" t="str">
        <f>VLOOKUP($A9251,HTS_Dec_25!$A$1:$E$11570,5,FALSE)</f>
        <v>Free</v>
      </c>
      <c r="F9251" s="4">
        <v>25</v>
      </c>
    </row>
    <row r="9252" spans="1:6" ht="230.4" x14ac:dyDescent="0.3">
      <c r="A9252" s="4" t="s">
        <v>32633</v>
      </c>
      <c r="B9252" s="4" t="str">
        <f t="shared" si="144"/>
        <v>854071</v>
      </c>
      <c r="C9252" s="5" t="str">
        <f>VLOOKUP($A9252,HTS_Dec_25!$A$1:$E$11570,3,FALSE)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v>
      </c>
      <c r="D9252" s="5" t="str">
        <f>VLOOKUP($A9252,HTS_Dec_25!$A$1:$E$11570,4,FALSE)</f>
        <v>Other.</v>
      </c>
      <c r="E9252" s="4" t="str">
        <f>VLOOKUP($A9252,HTS_Dec_25!$A$1:$E$11570,5,FALSE)</f>
        <v>3.7%</v>
      </c>
      <c r="F9252" s="4">
        <v>25</v>
      </c>
    </row>
    <row r="9253" spans="1:6" ht="230.4" x14ac:dyDescent="0.3">
      <c r="A9253" s="4" t="s">
        <v>32634</v>
      </c>
      <c r="B9253" s="4" t="str">
        <f t="shared" si="144"/>
        <v>854079</v>
      </c>
      <c r="C9253" s="5" t="str">
        <f>VLOOKUP($A9253,HTS_Dec_25!$A$1:$E$11570,3,FALSE)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v>
      </c>
      <c r="D9253" s="5" t="str">
        <f>VLOOKUP($A9253,HTS_Dec_25!$A$1:$E$11570,4,FALSE)</f>
        <v>Klystrons.</v>
      </c>
      <c r="E9253" s="4" t="str">
        <f>VLOOKUP($A9253,HTS_Dec_25!$A$1:$E$11570,5,FALSE)</f>
        <v>3.3%</v>
      </c>
      <c r="F9253" s="4">
        <v>25</v>
      </c>
    </row>
    <row r="9254" spans="1:6" ht="230.4" x14ac:dyDescent="0.3">
      <c r="A9254" s="4" t="s">
        <v>32635</v>
      </c>
      <c r="B9254" s="4" t="str">
        <f t="shared" si="144"/>
        <v>854079</v>
      </c>
      <c r="C9254" s="5" t="str">
        <f>VLOOKUP($A9254,HTS_Dec_25!$A$1:$E$11570,3,FALSE)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v>
      </c>
      <c r="D9254" s="5" t="str">
        <f>VLOOKUP($A9254,HTS_Dec_25!$A$1:$E$11570,4,FALSE)</f>
        <v>Other.</v>
      </c>
      <c r="E9254" s="4" t="str">
        <f>VLOOKUP($A9254,HTS_Dec_25!$A$1:$E$11570,5,FALSE)</f>
        <v>3.7%</v>
      </c>
      <c r="F9254" s="4">
        <v>25</v>
      </c>
    </row>
    <row r="9255" spans="1:6" ht="201.6" x14ac:dyDescent="0.3">
      <c r="A9255" s="4" t="s">
        <v>32636</v>
      </c>
      <c r="B9255" s="4" t="str">
        <f t="shared" si="144"/>
        <v>854081</v>
      </c>
      <c r="C9255" s="5" t="str">
        <f>VLOOKUP($A9255,HTS_Dec_25!$A$1:$E$11570,3,FALSE)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v>
      </c>
      <c r="D9255" s="5" t="str">
        <f>VLOOKUP($A9255,HTS_Dec_25!$A$1:$E$11570,4,FALSE)</f>
        <v>Receiver or amplifier tubes.</v>
      </c>
      <c r="E9255" s="4" t="str">
        <f>VLOOKUP($A9255,HTS_Dec_25!$A$1:$E$11570,5,FALSE)</f>
        <v>4.2%</v>
      </c>
      <c r="F9255" s="4">
        <v>25</v>
      </c>
    </row>
    <row r="9256" spans="1:6" ht="201.6" x14ac:dyDescent="0.3">
      <c r="A9256" s="4" t="s">
        <v>32637</v>
      </c>
      <c r="B9256" s="4" t="str">
        <f t="shared" si="144"/>
        <v>854089</v>
      </c>
      <c r="C9256" s="5" t="str">
        <f>VLOOKUP($A9256,HTS_Dec_25!$A$1:$E$11570,3,FALSE)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v>
      </c>
      <c r="D9256" s="5" t="str">
        <f>VLOOKUP($A9256,HTS_Dec_25!$A$1:$E$11570,4,FALSE)</f>
        <v>Other.</v>
      </c>
      <c r="E9256" s="4" t="str">
        <f>VLOOKUP($A9256,HTS_Dec_25!$A$1:$E$11570,5,FALSE)</f>
        <v>3.7%</v>
      </c>
      <c r="F9256" s="4">
        <v>25</v>
      </c>
    </row>
    <row r="9257" spans="1:6" ht="201.6" x14ac:dyDescent="0.3">
      <c r="A9257" s="4" t="s">
        <v>32638</v>
      </c>
      <c r="B9257" s="4" t="str">
        <f t="shared" si="144"/>
        <v>854091</v>
      </c>
      <c r="C9257" s="5" t="str">
        <f>VLOOKUP($A9257,HTS_Dec_25!$A$1:$E$11570,3,FALSE)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7" s="5" t="str">
        <f>VLOOKUP($A9257,HTS_Dec_25!$A$1:$E$11570,4,FALSE)</f>
        <v>Front panel assemblies.</v>
      </c>
      <c r="E9257" s="4" t="str">
        <f>VLOOKUP($A9257,HTS_Dec_25!$A$1:$E$11570,5,FALSE)</f>
        <v>5.4%</v>
      </c>
      <c r="F9257" s="4">
        <v>25</v>
      </c>
    </row>
    <row r="9258" spans="1:6" ht="201.6" x14ac:dyDescent="0.3">
      <c r="A9258" s="4" t="s">
        <v>32639</v>
      </c>
      <c r="B9258" s="4" t="str">
        <f t="shared" si="144"/>
        <v>854091</v>
      </c>
      <c r="C9258" s="5" t="str">
        <f>VLOOKUP($A9258,HTS_Dec_25!$A$1:$E$11570,3,FALSE)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8" s="5" t="str">
        <f>VLOOKUP($A9258,HTS_Dec_25!$A$1:$E$11570,4,FALSE)</f>
        <v>Deflection coils.</v>
      </c>
      <c r="E9258" s="4" t="str">
        <f>VLOOKUP($A9258,HTS_Dec_25!$A$1:$E$11570,5,FALSE)</f>
        <v>Free</v>
      </c>
      <c r="F9258" s="4">
        <v>25</v>
      </c>
    </row>
    <row r="9259" spans="1:6" ht="201.6" x14ac:dyDescent="0.3">
      <c r="A9259" s="4" t="s">
        <v>32640</v>
      </c>
      <c r="B9259" s="4" t="str">
        <f t="shared" si="144"/>
        <v>854091</v>
      </c>
      <c r="C9259" s="5" t="str">
        <f>VLOOKUP($A9259,HTS_Dec_25!$A$1:$E$11570,3,FALSE)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9" s="5" t="str">
        <f>VLOOKUP($A9259,HTS_Dec_25!$A$1:$E$11570,4,FALSE)</f>
        <v>Other.</v>
      </c>
      <c r="E9259" s="4" t="str">
        <f>VLOOKUP($A9259,HTS_Dec_25!$A$1:$E$11570,5,FALSE)</f>
        <v>5.4%</v>
      </c>
      <c r="F9259" s="4">
        <v>25</v>
      </c>
    </row>
    <row r="9260" spans="1:6" ht="201.6" x14ac:dyDescent="0.3">
      <c r="A9260" s="4" t="s">
        <v>32641</v>
      </c>
      <c r="B9260" s="4" t="str">
        <f t="shared" si="144"/>
        <v>854099</v>
      </c>
      <c r="C9260" s="5" t="str">
        <f>VLOOKUP($A9260,HTS_Dec_25!$A$1:$E$11570,3,FALSE)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v>
      </c>
      <c r="D9260" s="5" t="str">
        <f>VLOOKUP($A9260,HTS_Dec_25!$A$1:$E$11570,4,FALSE)</f>
        <v>Electron guns; radio frequency (rf) interaction structures for microwave tubes of subheadings 8540.71 through 8540.79, inclusive.</v>
      </c>
      <c r="E9260" s="4" t="str">
        <f>VLOOKUP($A9260,HTS_Dec_25!$A$1:$E$11570,5,FALSE)</f>
        <v>Free</v>
      </c>
      <c r="F9260" s="4">
        <v>25</v>
      </c>
    </row>
    <row r="9261" spans="1:6" ht="201.6" x14ac:dyDescent="0.3">
      <c r="A9261" s="4" t="s">
        <v>32642</v>
      </c>
      <c r="B9261" s="4" t="str">
        <f t="shared" si="144"/>
        <v>854099</v>
      </c>
      <c r="C9261" s="5" t="str">
        <f>VLOOKUP($A9261,HTS_Dec_25!$A$1:$E$11570,3,FALSE)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v>
      </c>
      <c r="D9261" s="5" t="str">
        <f>VLOOKUP($A9261,HTS_Dec_25!$A$1:$E$11570,4,FALSE)</f>
        <v>Other.</v>
      </c>
      <c r="E9261" s="4" t="str">
        <f>VLOOKUP($A9261,HTS_Dec_25!$A$1:$E$11570,5,FALSE)</f>
        <v>Free</v>
      </c>
      <c r="F9261" s="4">
        <v>25</v>
      </c>
    </row>
    <row r="9262" spans="1:6" ht="259.2" x14ac:dyDescent="0.3">
      <c r="A9262" s="4" t="s">
        <v>32643</v>
      </c>
      <c r="B9262" s="4" t="str">
        <f t="shared" si="144"/>
        <v>854110</v>
      </c>
      <c r="C9262" s="5" t="str">
        <f>VLOOKUP($A9262,HTS_Dec_25!$A$1:$E$11570,3,FALSE)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v>
      </c>
      <c r="D9262" s="5" t="str">
        <f>VLOOKUP($A9262,HTS_Dec_25!$A$1:$E$11570,4,FALSE)</f>
        <v>Diodes, other than photosensitive or light-emitting diodes (led).</v>
      </c>
      <c r="E9262" s="4" t="str">
        <f>VLOOKUP($A9262,HTS_Dec_25!$A$1:$E$11570,5,FALSE)</f>
        <v>Free</v>
      </c>
      <c r="F9262" s="4">
        <v>50</v>
      </c>
    </row>
    <row r="9263" spans="1:6" ht="259.2" x14ac:dyDescent="0.3">
      <c r="A9263" s="4" t="s">
        <v>32644</v>
      </c>
      <c r="B9263" s="4" t="str">
        <f t="shared" si="144"/>
        <v>854121</v>
      </c>
      <c r="C9263" s="5" t="str">
        <f>VLOOKUP($A9263,HTS_Dec_25!$A$1:$E$11570,3,FALSE)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v>
      </c>
      <c r="D9263" s="5" t="str">
        <f>VLOOKUP($A9263,HTS_Dec_25!$A$1:$E$11570,4,FALSE)</f>
        <v>With a dissipation rate of less than 1 w.</v>
      </c>
      <c r="E9263" s="4" t="str">
        <f>VLOOKUP($A9263,HTS_Dec_25!$A$1:$E$11570,5,FALSE)</f>
        <v>Free</v>
      </c>
      <c r="F9263" s="4">
        <v>50</v>
      </c>
    </row>
    <row r="9264" spans="1:6" ht="259.2" x14ac:dyDescent="0.3">
      <c r="A9264" s="4" t="s">
        <v>32645</v>
      </c>
      <c r="B9264" s="4" t="str">
        <f t="shared" si="144"/>
        <v>854129</v>
      </c>
      <c r="C9264" s="5" t="str">
        <f>VLOOKUP($A9264,HTS_Dec_25!$A$1:$E$11570,3,FALSE)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v>
      </c>
      <c r="D9264" s="5" t="str">
        <f>VLOOKUP($A9264,HTS_Dec_25!$A$1:$E$11570,4,FALSE)</f>
        <v>Other.</v>
      </c>
      <c r="E9264" s="4" t="str">
        <f>VLOOKUP($A9264,HTS_Dec_25!$A$1:$E$11570,5,FALSE)</f>
        <v>Free</v>
      </c>
      <c r="F9264" s="4">
        <v>50</v>
      </c>
    </row>
    <row r="9265" spans="1:6" ht="259.2" x14ac:dyDescent="0.3">
      <c r="A9265" s="4" t="s">
        <v>32646</v>
      </c>
      <c r="B9265" s="4" t="str">
        <f t="shared" si="144"/>
        <v>854130</v>
      </c>
      <c r="C9265" s="5" t="str">
        <f>VLOOKUP($A9265,HTS_Dec_25!$A$1:$E$11570,3,FALSE)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v>
      </c>
      <c r="D9265" s="5" t="str">
        <f>VLOOKUP($A9265,HTS_Dec_25!$A$1:$E$11570,4,FALSE)</f>
        <v>Thyristors, diacs and triacs, other than photosensitive devices.</v>
      </c>
      <c r="E9265" s="4" t="str">
        <f>VLOOKUP($A9265,HTS_Dec_25!$A$1:$E$11570,5,FALSE)</f>
        <v>Free</v>
      </c>
      <c r="F9265" s="4">
        <v>50</v>
      </c>
    </row>
    <row r="9266" spans="1:6" ht="288" x14ac:dyDescent="0.3">
      <c r="A9266" s="4" t="s">
        <v>32647</v>
      </c>
      <c r="B9266" s="4" t="str">
        <f t="shared" si="144"/>
        <v>854141</v>
      </c>
      <c r="C9266" s="5" t="str">
        <f>VLOOKUP($A9266,HTS_Dec_25!$A$1:$E$11570,3,FALSE)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6" s="5" t="str">
        <f>VLOOKUP($A9266,HTS_Dec_25!$A$1:$E$11570,4,FALSE)</f>
        <v>Light-emitting diodes (led).</v>
      </c>
      <c r="E9266" s="4" t="str">
        <f>VLOOKUP($A9266,HTS_Dec_25!$A$1:$E$11570,5,FALSE)</f>
        <v>Free</v>
      </c>
      <c r="F9266" s="4">
        <v>25</v>
      </c>
    </row>
    <row r="9267" spans="1:6" ht="288" x14ac:dyDescent="0.3">
      <c r="A9267" s="4" t="s">
        <v>32648</v>
      </c>
      <c r="B9267" s="4" t="str">
        <f t="shared" si="144"/>
        <v>854142</v>
      </c>
      <c r="C9267" s="5" t="str">
        <f>VLOOKUP($A9267,HTS_Dec_25!$A$1:$E$11570,3,FALSE)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7" s="5" t="str">
        <f>VLOOKUP($A9267,HTS_Dec_25!$A$1:$E$11570,4,FALSE)</f>
        <v>Photovoltaic cells not assembled in modules or made up into panels.</v>
      </c>
      <c r="E9267" s="4" t="str">
        <f>VLOOKUP($A9267,HTS_Dec_25!$A$1:$E$11570,5,FALSE)</f>
        <v>Free</v>
      </c>
      <c r="F9267" s="4">
        <v>50</v>
      </c>
    </row>
    <row r="9268" spans="1:6" ht="288" x14ac:dyDescent="0.3">
      <c r="A9268" s="4" t="s">
        <v>32649</v>
      </c>
      <c r="B9268" s="4" t="str">
        <f t="shared" si="144"/>
        <v>854143</v>
      </c>
      <c r="C9268" s="5" t="str">
        <f>VLOOKUP($A9268,HTS_Dec_25!$A$1:$E$11570,3,FALSE)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8" s="5" t="str">
        <f>VLOOKUP($A9268,HTS_Dec_25!$A$1:$E$11570,4,FALSE)</f>
        <v>Photovoltaic cells assembled in modules or made up into panels.</v>
      </c>
      <c r="E9268" s="4" t="str">
        <f>VLOOKUP($A9268,HTS_Dec_25!$A$1:$E$11570,5,FALSE)</f>
        <v>Free</v>
      </c>
      <c r="F9268" s="4">
        <v>50</v>
      </c>
    </row>
    <row r="9269" spans="1:6" ht="302.39999999999998" x14ac:dyDescent="0.3">
      <c r="A9269" s="4" t="s">
        <v>32650</v>
      </c>
      <c r="B9269" s="4" t="str">
        <f t="shared" si="144"/>
        <v>854149</v>
      </c>
      <c r="C9269" s="5" t="str">
        <f>VLOOKUP($A9269,HTS_Dec_25!$A$1:$E$11570,3,FALSE)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69" s="5" t="str">
        <f>VLOOKUP($A9269,HTS_Dec_25!$A$1:$E$11570,4,FALSE)</f>
        <v>Other diodes.</v>
      </c>
      <c r="E9269" s="4" t="str">
        <f>VLOOKUP($A9269,HTS_Dec_25!$A$1:$E$11570,5,FALSE)</f>
        <v>Free</v>
      </c>
      <c r="F9269" s="4">
        <v>50</v>
      </c>
    </row>
    <row r="9270" spans="1:6" ht="302.39999999999998" x14ac:dyDescent="0.3">
      <c r="A9270" s="4" t="s">
        <v>32651</v>
      </c>
      <c r="B9270" s="4" t="str">
        <f t="shared" si="144"/>
        <v>854149</v>
      </c>
      <c r="C9270" s="5" t="str">
        <f>VLOOKUP($A9270,HTS_Dec_25!$A$1:$E$11570,3,FALSE)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0" s="5" t="str">
        <f>VLOOKUP($A9270,HTS_Dec_25!$A$1:$E$11570,4,FALSE)</f>
        <v>Transistors.</v>
      </c>
      <c r="E9270" s="4" t="str">
        <f>VLOOKUP($A9270,HTS_Dec_25!$A$1:$E$11570,5,FALSE)</f>
        <v>Free</v>
      </c>
      <c r="F9270" s="4">
        <v>50</v>
      </c>
    </row>
    <row r="9271" spans="1:6" ht="302.39999999999998" x14ac:dyDescent="0.3">
      <c r="A9271" s="4" t="s">
        <v>32652</v>
      </c>
      <c r="B9271" s="4" t="str">
        <f t="shared" si="144"/>
        <v>854149</v>
      </c>
      <c r="C9271" s="5" t="str">
        <f>VLOOKUP($A9271,HTS_Dec_25!$A$1:$E$11570,3,FALSE)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1" s="5" t="str">
        <f>VLOOKUP($A9271,HTS_Dec_25!$A$1:$E$11570,4,FALSE)</f>
        <v>Optical coupled isolators.</v>
      </c>
      <c r="E9271" s="4" t="str">
        <f>VLOOKUP($A9271,HTS_Dec_25!$A$1:$E$11570,5,FALSE)</f>
        <v>Free</v>
      </c>
      <c r="F9271" s="4">
        <v>50</v>
      </c>
    </row>
    <row r="9272" spans="1:6" ht="302.39999999999998" x14ac:dyDescent="0.3">
      <c r="A9272" s="4" t="s">
        <v>32653</v>
      </c>
      <c r="B9272" s="4" t="str">
        <f t="shared" si="144"/>
        <v>854149</v>
      </c>
      <c r="C9272" s="5" t="str">
        <f>VLOOKUP($A9272,HTS_Dec_25!$A$1:$E$11570,3,FALSE)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2" s="5" t="str">
        <f>VLOOKUP($A9272,HTS_Dec_25!$A$1:$E$11570,4,FALSE)</f>
        <v>Other.</v>
      </c>
      <c r="E9272" s="4" t="str">
        <f>VLOOKUP($A9272,HTS_Dec_25!$A$1:$E$11570,5,FALSE)</f>
        <v>Free</v>
      </c>
      <c r="F9272" s="4">
        <v>50</v>
      </c>
    </row>
    <row r="9273" spans="1:6" ht="259.2" x14ac:dyDescent="0.3">
      <c r="A9273" s="4" t="s">
        <v>32654</v>
      </c>
      <c r="B9273" s="4" t="str">
        <f t="shared" si="144"/>
        <v>854151</v>
      </c>
      <c r="C9273" s="5" t="str">
        <f>VLOOKUP($A9273,HTS_Dec_25!$A$1:$E$11570,3,FALSE)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v>
      </c>
      <c r="D9273" s="5" t="str">
        <f>VLOOKUP($A9273,HTS_Dec_25!$A$1:$E$11570,4,FALSE)</f>
        <v>Semiconductor-based transducers.</v>
      </c>
      <c r="E9273" s="4" t="str">
        <f>VLOOKUP($A9273,HTS_Dec_25!$A$1:$E$11570,5,FALSE)</f>
        <v>Free</v>
      </c>
      <c r="F9273" s="4">
        <v>50</v>
      </c>
    </row>
    <row r="9274" spans="1:6" ht="259.2" x14ac:dyDescent="0.3">
      <c r="A9274" s="4" t="s">
        <v>32655</v>
      </c>
      <c r="B9274" s="4" t="str">
        <f t="shared" si="144"/>
        <v>854159</v>
      </c>
      <c r="C9274" s="5" t="str">
        <f>VLOOKUP($A9274,HTS_Dec_25!$A$1:$E$11570,3,FALSE)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v>
      </c>
      <c r="D9274" s="5" t="str">
        <f>VLOOKUP($A9274,HTS_Dec_25!$A$1:$E$11570,4,FALSE)</f>
        <v>Other.</v>
      </c>
      <c r="E9274" s="4" t="str">
        <f>VLOOKUP($A9274,HTS_Dec_25!$A$1:$E$11570,5,FALSE)</f>
        <v>Free</v>
      </c>
      <c r="F9274" s="4">
        <v>50</v>
      </c>
    </row>
    <row r="9275" spans="1:6" ht="259.2" x14ac:dyDescent="0.3">
      <c r="A9275" s="4" t="s">
        <v>32656</v>
      </c>
      <c r="B9275" s="4" t="str">
        <f t="shared" si="144"/>
        <v>854160</v>
      </c>
      <c r="C9275" s="5" t="str">
        <f>VLOOKUP($A9275,HTS_Dec_25!$A$1:$E$11570,3,FALSE)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v>
      </c>
      <c r="D9275" s="5" t="str">
        <f>VLOOKUP($A9275,HTS_Dec_25!$A$1:$E$11570,4,FALSE)</f>
        <v>Mounted piezoelectric crystals.</v>
      </c>
      <c r="E9275" s="4" t="str">
        <f>VLOOKUP($A9275,HTS_Dec_25!$A$1:$E$11570,5,FALSE)</f>
        <v>Free</v>
      </c>
      <c r="F9275" s="4">
        <v>25</v>
      </c>
    </row>
    <row r="9276" spans="1:6" ht="244.8" x14ac:dyDescent="0.3">
      <c r="A9276" s="4" t="s">
        <v>32657</v>
      </c>
      <c r="B9276" s="4" t="str">
        <f t="shared" si="144"/>
        <v>854190</v>
      </c>
      <c r="C9276" s="5" t="str">
        <f>VLOOKUP($A9276,HTS_Dec_25!$A$1:$E$11570,3,FALSE)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 </v>
      </c>
      <c r="D9276" s="5" t="str">
        <f>VLOOKUP($A9276,HTS_Dec_25!$A$1:$E$11570,4,FALSE)</f>
        <v>Parts.</v>
      </c>
      <c r="E9276" s="4" t="str">
        <f>VLOOKUP($A9276,HTS_Dec_25!$A$1:$E$11570,5,FALSE)</f>
        <v>Free</v>
      </c>
      <c r="F9276" s="4">
        <v>50</v>
      </c>
    </row>
    <row r="9277" spans="1:6" ht="158.4" x14ac:dyDescent="0.3">
      <c r="A9277" s="4" t="s">
        <v>32658</v>
      </c>
      <c r="B9277" s="4" t="str">
        <f t="shared" si="144"/>
        <v>854231</v>
      </c>
      <c r="C9277" s="5" t="str">
        <f>VLOOKUP($A9277,HTS_Dec_25!$A$1:$E$11570,3,FALSE)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7" s="5" t="str">
        <f>VLOOKUP($A9277,HTS_Dec_25!$A$1:$E$11570,4,FALSE)</f>
        <v>Processors and controllers, whether or not combined with memories, converters, logic circuits, amplifiers, clock and timing circuits, or other circuits.</v>
      </c>
      <c r="E9277" s="4" t="str">
        <f>VLOOKUP($A9277,HTS_Dec_25!$A$1:$E$11570,5,FALSE)</f>
        <v>Free</v>
      </c>
      <c r="F9277" s="4">
        <v>50</v>
      </c>
    </row>
    <row r="9278" spans="1:6" ht="158.4" x14ac:dyDescent="0.3">
      <c r="A9278" s="4" t="s">
        <v>32659</v>
      </c>
      <c r="B9278" s="4" t="str">
        <f t="shared" si="144"/>
        <v>854232</v>
      </c>
      <c r="C9278" s="5" t="str">
        <f>VLOOKUP($A9278,HTS_Dec_25!$A$1:$E$11570,3,FALSE)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8" s="5" t="str">
        <f>VLOOKUP($A9278,HTS_Dec_25!$A$1:$E$11570,4,FALSE)</f>
        <v>Memories.</v>
      </c>
      <c r="E9278" s="4" t="str">
        <f>VLOOKUP($A9278,HTS_Dec_25!$A$1:$E$11570,5,FALSE)</f>
        <v>Free</v>
      </c>
      <c r="F9278" s="4">
        <v>50</v>
      </c>
    </row>
    <row r="9279" spans="1:6" ht="158.4" x14ac:dyDescent="0.3">
      <c r="A9279" s="4" t="s">
        <v>32660</v>
      </c>
      <c r="B9279" s="4" t="str">
        <f t="shared" si="144"/>
        <v>854233</v>
      </c>
      <c r="C9279" s="5" t="str">
        <f>VLOOKUP($A9279,HTS_Dec_25!$A$1:$E$11570,3,FALSE)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9" s="5" t="str">
        <f>VLOOKUP($A9279,HTS_Dec_25!$A$1:$E$11570,4,FALSE)</f>
        <v>Amplifiers.</v>
      </c>
      <c r="E9279" s="4" t="str">
        <f>VLOOKUP($A9279,HTS_Dec_25!$A$1:$E$11570,5,FALSE)</f>
        <v>Free</v>
      </c>
      <c r="F9279" s="4">
        <v>50</v>
      </c>
    </row>
    <row r="9280" spans="1:6" ht="158.4" x14ac:dyDescent="0.3">
      <c r="A9280" s="4" t="s">
        <v>32661</v>
      </c>
      <c r="B9280" s="4" t="str">
        <f t="shared" si="144"/>
        <v>854239</v>
      </c>
      <c r="C9280" s="5" t="str">
        <f>VLOOKUP($A9280,HTS_Dec_25!$A$1:$E$11570,3,FALSE)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80" s="5" t="str">
        <f>VLOOKUP($A9280,HTS_Dec_25!$A$1:$E$11570,4,FALSE)</f>
        <v>Other.</v>
      </c>
      <c r="E9280" s="4" t="str">
        <f>VLOOKUP($A9280,HTS_Dec_25!$A$1:$E$11570,5,FALSE)</f>
        <v>Free</v>
      </c>
      <c r="F9280" s="4">
        <v>50</v>
      </c>
    </row>
    <row r="9281" spans="1:6" ht="144" x14ac:dyDescent="0.3">
      <c r="A9281" s="4" t="s">
        <v>32662</v>
      </c>
      <c r="B9281" s="4" t="str">
        <f t="shared" si="144"/>
        <v>854290</v>
      </c>
      <c r="C9281" s="5" t="str">
        <f>VLOOKUP($A9281,HTS_Dec_25!$A$1:$E$11570,3,FALSE)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Parts </v>
      </c>
      <c r="D9281" s="5" t="str">
        <f>VLOOKUP($A9281,HTS_Dec_25!$A$1:$E$11570,4,FALSE)</f>
        <v>Parts.</v>
      </c>
      <c r="E9281" s="4" t="str">
        <f>VLOOKUP($A9281,HTS_Dec_25!$A$1:$E$11570,5,FALSE)</f>
        <v>Free</v>
      </c>
      <c r="F9281" s="4">
        <v>50</v>
      </c>
    </row>
    <row r="9282" spans="1:6" ht="172.8" x14ac:dyDescent="0.3">
      <c r="A9282" s="4" t="s">
        <v>32663</v>
      </c>
      <c r="B9282" s="4" t="str">
        <f t="shared" si="144"/>
        <v>854310</v>
      </c>
      <c r="C9282" s="5" t="str">
        <f>VLOOKUP($A9282,HTS_Dec_25!$A$1:$E$11570,3,FALSE)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Particle accelerators </v>
      </c>
      <c r="D9282" s="5" t="str">
        <f>VLOOKUP($A9282,HTS_Dec_25!$A$1:$E$11570,4,FALSE)</f>
        <v>Particle accelerators.</v>
      </c>
      <c r="E9282" s="4" t="str">
        <f>VLOOKUP($A9282,HTS_Dec_25!$A$1:$E$11570,5,FALSE)</f>
        <v>1.9%</v>
      </c>
      <c r="F9282" s="4">
        <v>25</v>
      </c>
    </row>
    <row r="9283" spans="1:6" ht="172.8" x14ac:dyDescent="0.3">
      <c r="A9283" s="4" t="s">
        <v>32664</v>
      </c>
      <c r="B9283" s="4" t="str">
        <f t="shared" ref="B9283:B9346" si="145">LEFT(A9283,6)</f>
        <v>854320</v>
      </c>
      <c r="C9283" s="5" t="str">
        <f>VLOOKUP($A9283,HTS_Dec_25!$A$1:$E$11570,3,FALSE)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Signal generators </v>
      </c>
      <c r="D9283" s="5" t="str">
        <f>VLOOKUP($A9283,HTS_Dec_25!$A$1:$E$11570,4,FALSE)</f>
        <v>Signal generators.</v>
      </c>
      <c r="E9283" s="4" t="str">
        <f>VLOOKUP($A9283,HTS_Dec_25!$A$1:$E$11570,5,FALSE)</f>
        <v>Free</v>
      </c>
      <c r="F9283" s="4">
        <v>25</v>
      </c>
    </row>
    <row r="9284" spans="1:6" ht="201.6" x14ac:dyDescent="0.3">
      <c r="A9284" s="4" t="s">
        <v>32665</v>
      </c>
      <c r="B9284" s="4" t="str">
        <f t="shared" si="145"/>
        <v>854330</v>
      </c>
      <c r="C9284" s="5" t="str">
        <f>VLOOKUP($A9284,HTS_Dec_25!$A$1:$E$11570,3,FALSE)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v>
      </c>
      <c r="D9284" s="5" t="str">
        <f>VLOOKUP($A9284,HTS_Dec_25!$A$1:$E$11570,4,FALSE)</f>
        <v>Of a kind used solely or principally for the manufacture of printed circuits.</v>
      </c>
      <c r="E9284" s="4" t="str">
        <f>VLOOKUP($A9284,HTS_Dec_25!$A$1:$E$11570,5,FALSE)</f>
        <v>Free</v>
      </c>
      <c r="F9284" s="4">
        <v>25</v>
      </c>
    </row>
    <row r="9285" spans="1:6" ht="201.6" x14ac:dyDescent="0.3">
      <c r="A9285" s="4" t="s">
        <v>32666</v>
      </c>
      <c r="B9285" s="4" t="str">
        <f t="shared" si="145"/>
        <v>854330</v>
      </c>
      <c r="C9285" s="5" t="str">
        <f>VLOOKUP($A9285,HTS_Dec_25!$A$1:$E$11570,3,FALSE)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v>
      </c>
      <c r="D9285" s="5" t="str">
        <f>VLOOKUP($A9285,HTS_Dec_25!$A$1:$E$11570,4,FALSE)</f>
        <v>Other.</v>
      </c>
      <c r="E9285" s="4" t="str">
        <f>VLOOKUP($A9285,HTS_Dec_25!$A$1:$E$11570,5,FALSE)</f>
        <v>2.6%</v>
      </c>
      <c r="F9285" s="4">
        <v>25</v>
      </c>
    </row>
    <row r="9286" spans="1:6" ht="187.2" x14ac:dyDescent="0.3">
      <c r="A9286" s="4" t="s">
        <v>32667</v>
      </c>
      <c r="B9286" s="4" t="str">
        <f t="shared" si="145"/>
        <v>854340</v>
      </c>
      <c r="C9286" s="5" t="str">
        <f>VLOOKUP($A9286,HTS_Dec_25!$A$1:$E$11570,3,FALSE)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Electronic cigarettes and similar personal electric vaporizing devices </v>
      </c>
      <c r="D9286" s="5" t="str">
        <f>VLOOKUP($A9286,HTS_Dec_25!$A$1:$E$11570,4,FALSE)</f>
        <v>Electronic cigarettes and similar personal electric vaporizing devices.</v>
      </c>
      <c r="E9286" s="4" t="str">
        <f>VLOOKUP($A9286,HTS_Dec_25!$A$1:$E$11570,5,FALSE)</f>
        <v>2.6%</v>
      </c>
      <c r="F9286" s="4">
        <v>25</v>
      </c>
    </row>
    <row r="9287" spans="1:6" ht="187.2" x14ac:dyDescent="0.3">
      <c r="A9287" s="4" t="s">
        <v>32668</v>
      </c>
      <c r="B9287" s="4" t="str">
        <f t="shared" si="145"/>
        <v>854370</v>
      </c>
      <c r="C9287" s="5" t="str">
        <f>VLOOKUP($A9287,HTS_Dec_25!$A$1:$E$11570,3,FALSE)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7" s="5" t="str">
        <f>VLOOKUP($A9287,HTS_Dec_25!$A$1:$E$11570,4,FALSE)</f>
        <v>Physical vapor deposition apparatus.</v>
      </c>
      <c r="E9287" s="4" t="str">
        <f>VLOOKUP($A9287,HTS_Dec_25!$A$1:$E$11570,5,FALSE)</f>
        <v>2.5%</v>
      </c>
      <c r="F9287" s="4">
        <v>25</v>
      </c>
    </row>
    <row r="9288" spans="1:6" ht="187.2" x14ac:dyDescent="0.3">
      <c r="A9288" s="4" t="s">
        <v>32669</v>
      </c>
      <c r="B9288" s="4" t="str">
        <f t="shared" si="145"/>
        <v>854370</v>
      </c>
      <c r="C9288" s="5" t="str">
        <f>VLOOKUP($A9288,HTS_Dec_25!$A$1:$E$11570,3,FALSE)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8" s="5" t="str">
        <f>VLOOKUP($A9288,HTS_Dec_25!$A$1:$E$11570,4,FALSE)</f>
        <v>Flight data recorders.</v>
      </c>
      <c r="E9288" s="4" t="str">
        <f>VLOOKUP($A9288,HTS_Dec_25!$A$1:$E$11570,5,FALSE)</f>
        <v>Free</v>
      </c>
      <c r="F9288" s="4">
        <v>25</v>
      </c>
    </row>
    <row r="9289" spans="1:6" ht="187.2" x14ac:dyDescent="0.3">
      <c r="A9289" s="4" t="s">
        <v>32670</v>
      </c>
      <c r="B9289" s="4" t="str">
        <f t="shared" si="145"/>
        <v>854370</v>
      </c>
      <c r="C9289" s="5" t="str">
        <f>VLOOKUP($A9289,HTS_Dec_25!$A$1:$E$11570,3,FALSE)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9" s="5" t="str">
        <f>VLOOKUP($A9289,HTS_Dec_25!$A$1:$E$11570,4,FALSE)</f>
        <v>Other.</v>
      </c>
      <c r="E9289" s="4" t="str">
        <f>VLOOKUP($A9289,HTS_Dec_25!$A$1:$E$11570,5,FALSE)</f>
        <v>2.6%</v>
      </c>
      <c r="F9289" s="4">
        <v>25</v>
      </c>
    </row>
    <row r="9290" spans="1:6" ht="187.2" x14ac:dyDescent="0.3">
      <c r="A9290" s="4" t="s">
        <v>32671</v>
      </c>
      <c r="B9290" s="4" t="str">
        <f t="shared" si="145"/>
        <v>854370</v>
      </c>
      <c r="C9290" s="5" t="str">
        <f>VLOOKUP($A9290,HTS_Dec_25!$A$1:$E$11570,3,FALSE)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0" s="5" t="str">
        <f>VLOOKUP($A9290,HTS_Dec_25!$A$1:$E$11570,4,FALSE)</f>
        <v>Articles designed for connection to telegraphic or telephonic apparatus or instruments or to telegraphic or telephonic networks.</v>
      </c>
      <c r="E9290" s="4" t="str">
        <f>VLOOKUP($A9290,HTS_Dec_25!$A$1:$E$11570,5,FALSE)</f>
        <v>Free</v>
      </c>
      <c r="F9290" s="4">
        <v>25</v>
      </c>
    </row>
    <row r="9291" spans="1:6" ht="187.2" x14ac:dyDescent="0.3">
      <c r="A9291" s="4" t="s">
        <v>32672</v>
      </c>
      <c r="B9291" s="4" t="str">
        <f t="shared" si="145"/>
        <v>854370</v>
      </c>
      <c r="C9291" s="5" t="str">
        <f>VLOOKUP($A9291,HTS_Dec_25!$A$1:$E$11570,3,FALSE)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1" s="5" t="str">
        <f>VLOOKUP($A9291,HTS_Dec_25!$A$1:$E$11570,4,FALSE)</f>
        <v>Electric luminescent lamps.</v>
      </c>
      <c r="E9291" s="4" t="str">
        <f>VLOOKUP($A9291,HTS_Dec_25!$A$1:$E$11570,5,FALSE)</f>
        <v>2%</v>
      </c>
      <c r="F9291" s="4">
        <v>25</v>
      </c>
    </row>
    <row r="9292" spans="1:6" ht="187.2" x14ac:dyDescent="0.3">
      <c r="A9292" s="4" t="s">
        <v>32673</v>
      </c>
      <c r="B9292" s="4" t="str">
        <f t="shared" si="145"/>
        <v>854370</v>
      </c>
      <c r="C9292" s="5" t="str">
        <f>VLOOKUP($A9292,HTS_Dec_25!$A$1:$E$11570,3,FALSE)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2" s="5" t="str">
        <f>VLOOKUP($A9292,HTS_Dec_25!$A$1:$E$11570,4,FALSE)</f>
        <v>Microwave amplifiers.</v>
      </c>
      <c r="E9292" s="4" t="str">
        <f>VLOOKUP($A9292,HTS_Dec_25!$A$1:$E$11570,5,FALSE)</f>
        <v>Free</v>
      </c>
      <c r="F9292" s="4">
        <v>25</v>
      </c>
    </row>
    <row r="9293" spans="1:6" ht="187.2" x14ac:dyDescent="0.3">
      <c r="A9293" s="4" t="s">
        <v>32674</v>
      </c>
      <c r="B9293" s="4" t="str">
        <f t="shared" si="145"/>
        <v>854370</v>
      </c>
      <c r="C9293" s="5" t="str">
        <f>VLOOKUP($A9293,HTS_Dec_25!$A$1:$E$11570,3,FALSE)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3" s="5" t="str">
        <f>VLOOKUP($A9293,HTS_Dec_25!$A$1:$E$11570,4,FALSE)</f>
        <v>For electrical nerve stimulation.</v>
      </c>
      <c r="E9293" s="4" t="str">
        <f>VLOOKUP($A9293,HTS_Dec_25!$A$1:$E$11570,5,FALSE)</f>
        <v>Free</v>
      </c>
      <c r="F9293" s="4">
        <v>25</v>
      </c>
    </row>
    <row r="9294" spans="1:6" ht="187.2" x14ac:dyDescent="0.3">
      <c r="A9294" s="4" t="s">
        <v>32675</v>
      </c>
      <c r="B9294" s="4" t="str">
        <f t="shared" si="145"/>
        <v>854370</v>
      </c>
      <c r="C9294" s="5" t="str">
        <f>VLOOKUP($A9294,HTS_Dec_25!$A$1:$E$11570,3,FALSE)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4" s="5" t="str">
        <f>VLOOKUP($A9294,HTS_Dec_25!$A$1:$E$11570,4,FALSE)</f>
        <v>Other portable battery operated electronic readers for recording and reproducing text, still images or audio files.</v>
      </c>
      <c r="E9294" s="4" t="str">
        <f>VLOOKUP($A9294,HTS_Dec_25!$A$1:$E$11570,5,FALSE)</f>
        <v>Free</v>
      </c>
      <c r="F9294" s="4">
        <v>7.5</v>
      </c>
    </row>
    <row r="9295" spans="1:6" ht="187.2" x14ac:dyDescent="0.3">
      <c r="A9295" s="4" t="s">
        <v>32676</v>
      </c>
      <c r="B9295" s="4" t="str">
        <f t="shared" si="145"/>
        <v>854370</v>
      </c>
      <c r="C9295" s="5" t="str">
        <f>VLOOKUP($A9295,HTS_Dec_25!$A$1:$E$11570,3,FALSE)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5" s="5" t="str">
        <f>VLOOKUP($A9295,HTS_Dec_25!$A$1:$E$11570,4,FALSE)</f>
        <v>Digital signal processing apparatus capable of connecting to a wired or wireless network for the mixing of sound.</v>
      </c>
      <c r="E9295" s="4" t="str">
        <f>VLOOKUP($A9295,HTS_Dec_25!$A$1:$E$11570,5,FALSE)</f>
        <v>Free</v>
      </c>
      <c r="F9295" s="4">
        <v>25</v>
      </c>
    </row>
    <row r="9296" spans="1:6" ht="187.2" x14ac:dyDescent="0.3">
      <c r="A9296" s="4" t="s">
        <v>32677</v>
      </c>
      <c r="B9296" s="4" t="str">
        <f t="shared" si="145"/>
        <v>854370</v>
      </c>
      <c r="C9296" s="5" t="str">
        <f>VLOOKUP($A9296,HTS_Dec_25!$A$1:$E$11570,3,FALSE)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6" s="5" t="str">
        <f>VLOOKUP($A9296,HTS_Dec_25!$A$1:$E$11570,4,FALSE)</f>
        <v>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v>
      </c>
      <c r="E9296" s="4" t="str">
        <f>VLOOKUP($A9296,HTS_Dec_25!$A$1:$E$11570,5,FALSE)</f>
        <v>Free</v>
      </c>
      <c r="F9296" s="4">
        <v>25</v>
      </c>
    </row>
    <row r="9297" spans="1:6" ht="187.2" x14ac:dyDescent="0.3">
      <c r="A9297" s="4" t="s">
        <v>32678</v>
      </c>
      <c r="B9297" s="4" t="str">
        <f t="shared" si="145"/>
        <v>854370</v>
      </c>
      <c r="C9297" s="5" t="str">
        <f>VLOOKUP($A9297,HTS_Dec_25!$A$1:$E$11570,3,FALSE)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7" s="5" t="str">
        <f>VLOOKUP($A9297,HTS_Dec_25!$A$1:$E$11570,4,FALSE)</f>
        <v>Plasma cleaner machines that remove organic contaminants from electron microscopy specimens and specimen holders.</v>
      </c>
      <c r="E9297" s="4" t="str">
        <f>VLOOKUP($A9297,HTS_Dec_25!$A$1:$E$11570,5,FALSE)</f>
        <v>Free</v>
      </c>
      <c r="F9297" s="4">
        <v>25</v>
      </c>
    </row>
    <row r="9298" spans="1:6" ht="187.2" x14ac:dyDescent="0.3">
      <c r="A9298" s="4" t="s">
        <v>32679</v>
      </c>
      <c r="B9298" s="4" t="str">
        <f t="shared" si="145"/>
        <v>854370</v>
      </c>
      <c r="C9298" s="5" t="str">
        <f>VLOOKUP($A9298,HTS_Dec_25!$A$1:$E$11570,3,FALSE)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8" s="5" t="str">
        <f>VLOOKUP($A9298,HTS_Dec_25!$A$1:$E$11570,4,FALSE)</f>
        <v>Other.</v>
      </c>
      <c r="E9298" s="4" t="str">
        <f>VLOOKUP($A9298,HTS_Dec_25!$A$1:$E$11570,5,FALSE)</f>
        <v>2.6%</v>
      </c>
      <c r="F9298" s="4">
        <v>25</v>
      </c>
    </row>
    <row r="9299" spans="1:6" ht="172.8" x14ac:dyDescent="0.3">
      <c r="A9299" s="4" t="s">
        <v>32680</v>
      </c>
      <c r="B9299" s="4" t="str">
        <f t="shared" si="145"/>
        <v>854390</v>
      </c>
      <c r="C9299" s="5" t="str">
        <f>VLOOKUP($A9299,HTS_Dec_25!$A$1:$E$11570,3,FALSE)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299" s="5" t="str">
        <f>VLOOKUP($A9299,HTS_Dec_25!$A$1:$E$11570,4,FALSE)</f>
        <v>Of physical vapor deposition apparatus of subheading 8543.70.</v>
      </c>
      <c r="E9299" s="4" t="str">
        <f>VLOOKUP($A9299,HTS_Dec_25!$A$1:$E$11570,5,FALSE)</f>
        <v>Free</v>
      </c>
      <c r="F9299" s="4">
        <v>25</v>
      </c>
    </row>
    <row r="9300" spans="1:6" ht="172.8" x14ac:dyDescent="0.3">
      <c r="A9300" s="4" t="s">
        <v>32681</v>
      </c>
      <c r="B9300" s="4" t="str">
        <f t="shared" si="145"/>
        <v>854390</v>
      </c>
      <c r="C9300" s="5" t="str">
        <f>VLOOKUP($A9300,HTS_Dec_25!$A$1:$E$11570,3,FALSE)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0" s="5" t="str">
        <f>VLOOKUP($A9300,HTS_Dec_25!$A$1:$E$11570,4,FALSE)</f>
        <v>Printed circuit assemblies.</v>
      </c>
      <c r="E9300" s="4" t="str">
        <f>VLOOKUP($A9300,HTS_Dec_25!$A$1:$E$11570,5,FALSE)</f>
        <v>Free</v>
      </c>
      <c r="F9300" s="4">
        <v>25</v>
      </c>
    </row>
    <row r="9301" spans="1:6" ht="172.8" x14ac:dyDescent="0.3">
      <c r="A9301" s="4" t="s">
        <v>32682</v>
      </c>
      <c r="B9301" s="4" t="str">
        <f t="shared" si="145"/>
        <v>854390</v>
      </c>
      <c r="C9301" s="5" t="str">
        <f>VLOOKUP($A9301,HTS_Dec_25!$A$1:$E$11570,3,FALSE)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1" s="5" t="str">
        <f>VLOOKUP($A9301,HTS_Dec_25!$A$1:$E$11570,4,FALSE)</f>
        <v>Other.</v>
      </c>
      <c r="E9301" s="4" t="str">
        <f>VLOOKUP($A9301,HTS_Dec_25!$A$1:$E$11570,5,FALSE)</f>
        <v>Free</v>
      </c>
      <c r="F9301" s="4">
        <v>25</v>
      </c>
    </row>
    <row r="9302" spans="1:6" ht="172.8" x14ac:dyDescent="0.3">
      <c r="A9302" s="4" t="s">
        <v>32683</v>
      </c>
      <c r="B9302" s="4" t="str">
        <f t="shared" si="145"/>
        <v>854390</v>
      </c>
      <c r="C9302" s="5" t="str">
        <f>VLOOKUP($A9302,HTS_Dec_25!$A$1:$E$11570,3,FALSE)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2" s="5" t="str">
        <f>VLOOKUP($A9302,HTS_Dec_25!$A$1:$E$11570,4,FALSE)</f>
        <v>Of flat panel displays other than for articles of heading 8528, except for subheadings 8528.52 or 8528.62.</v>
      </c>
      <c r="E9302" s="4" t="str">
        <f>VLOOKUP($A9302,HTS_Dec_25!$A$1:$E$11570,5,FALSE)</f>
        <v>Free</v>
      </c>
      <c r="F9302" s="4">
        <v>25</v>
      </c>
    </row>
    <row r="9303" spans="1:6" ht="172.8" x14ac:dyDescent="0.3">
      <c r="A9303" s="4" t="s">
        <v>32684</v>
      </c>
      <c r="B9303" s="4" t="str">
        <f t="shared" si="145"/>
        <v>854390</v>
      </c>
      <c r="C9303" s="5" t="str">
        <f>VLOOKUP($A9303,HTS_Dec_25!$A$1:$E$11570,3,FALSE)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3" s="5" t="str">
        <f>VLOOKUP($A9303,HTS_Dec_25!$A$1:$E$11570,4,FALSE)</f>
        <v>Other.</v>
      </c>
      <c r="E9303" s="4" t="str">
        <f>VLOOKUP($A9303,HTS_Dec_25!$A$1:$E$11570,5,FALSE)</f>
        <v>Free</v>
      </c>
      <c r="F9303" s="4">
        <v>25</v>
      </c>
    </row>
    <row r="9304" spans="1:6" ht="172.8" x14ac:dyDescent="0.3">
      <c r="A9304" s="4" t="s">
        <v>32685</v>
      </c>
      <c r="B9304" s="4" t="str">
        <f t="shared" si="145"/>
        <v>854390</v>
      </c>
      <c r="C9304" s="5" t="str">
        <f>VLOOKUP($A9304,HTS_Dec_25!$A$1:$E$11570,3,FALSE)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4" s="5" t="str">
        <f>VLOOKUP($A9304,HTS_Dec_25!$A$1:$E$11570,4,FALSE)</f>
        <v>Of flat panel displays other than for articles of heading 8528, except for subheadings 8528.52 or 8528.62.</v>
      </c>
      <c r="E9304" s="4" t="str">
        <f>VLOOKUP($A9304,HTS_Dec_25!$A$1:$E$11570,5,FALSE)</f>
        <v>Free</v>
      </c>
      <c r="F9304" s="4">
        <v>25</v>
      </c>
    </row>
    <row r="9305" spans="1:6" ht="172.8" x14ac:dyDescent="0.3">
      <c r="A9305" s="4" t="s">
        <v>32686</v>
      </c>
      <c r="B9305" s="4" t="str">
        <f t="shared" si="145"/>
        <v>854390</v>
      </c>
      <c r="C9305" s="5" t="str">
        <f>VLOOKUP($A9305,HTS_Dec_25!$A$1:$E$11570,3,FALSE)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5" s="5" t="str">
        <f>VLOOKUP($A9305,HTS_Dec_25!$A$1:$E$11570,4,FALSE)</f>
        <v>Other.</v>
      </c>
      <c r="E9305" s="4" t="str">
        <f>VLOOKUP($A9305,HTS_Dec_25!$A$1:$E$11570,5,FALSE)</f>
        <v>Free</v>
      </c>
      <c r="F9305" s="4">
        <v>25</v>
      </c>
    </row>
    <row r="9306" spans="1:6" ht="230.4" x14ac:dyDescent="0.3">
      <c r="A9306" s="4" t="s">
        <v>32687</v>
      </c>
      <c r="B9306" s="4" t="str">
        <f t="shared" si="145"/>
        <v>854411</v>
      </c>
      <c r="C9306" s="5" t="str">
        <f>VLOOKUP($A9306,HTS_Dec_25!$A$1:$E$11570,3,FALSE)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v>
      </c>
      <c r="D9306" s="5" t="str">
        <f>VLOOKUP($A9306,HTS_Dec_25!$A$1:$E$11570,4,FALSE)</f>
        <v>Of copper.</v>
      </c>
      <c r="E9306" s="4" t="str">
        <f>VLOOKUP($A9306,HTS_Dec_25!$A$1:$E$11570,5,FALSE)</f>
        <v>3.5%</v>
      </c>
      <c r="F9306" s="4">
        <v>25</v>
      </c>
    </row>
    <row r="9307" spans="1:6" ht="230.4" x14ac:dyDescent="0.3">
      <c r="A9307" s="4" t="s">
        <v>32688</v>
      </c>
      <c r="B9307" s="4" t="str">
        <f t="shared" si="145"/>
        <v>854419</v>
      </c>
      <c r="C9307" s="5" t="str">
        <f>VLOOKUP($A9307,HTS_Dec_25!$A$1:$E$11570,3,FALSE)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v>
      </c>
      <c r="D9307" s="5" t="str">
        <f>VLOOKUP($A9307,HTS_Dec_25!$A$1:$E$11570,4,FALSE)</f>
        <v>Other.</v>
      </c>
      <c r="E9307" s="4" t="str">
        <f>VLOOKUP($A9307,HTS_Dec_25!$A$1:$E$11570,5,FALSE)</f>
        <v>3.9%</v>
      </c>
      <c r="F9307" s="4">
        <v>25</v>
      </c>
    </row>
    <row r="9308" spans="1:6" ht="244.8" x14ac:dyDescent="0.3">
      <c r="A9308" s="4" t="s">
        <v>32689</v>
      </c>
      <c r="B9308" s="4" t="str">
        <f t="shared" si="145"/>
        <v>854420</v>
      </c>
      <c r="C9308" s="5" t="str">
        <f>VLOOKUP($A9308,HTS_Dec_25!$A$1:$E$11570,3,FALSE)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v>
      </c>
      <c r="D9308" s="5" t="str">
        <f>VLOOKUP($A9308,HTS_Dec_25!$A$1:$E$11570,4,FALSE)</f>
        <v>Coaxial cable and other coaxial electric conductors.</v>
      </c>
      <c r="E9308" s="4" t="str">
        <f>VLOOKUP($A9308,HTS_Dec_25!$A$1:$E$11570,5,FALSE)</f>
        <v>5.3%</v>
      </c>
      <c r="F9308" s="4">
        <v>25</v>
      </c>
    </row>
    <row r="9309" spans="1:6" ht="244.8" x14ac:dyDescent="0.3">
      <c r="A9309" s="4" t="s">
        <v>32690</v>
      </c>
      <c r="B9309" s="4" t="str">
        <f t="shared" si="145"/>
        <v>854430</v>
      </c>
      <c r="C9309" s="5" t="str">
        <f>VLOOKUP($A9309,HTS_Dec_25!$A$1:$E$11570,3,FALSE)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 </v>
      </c>
      <c r="D9309" s="5" t="str">
        <f>VLOOKUP($A9309,HTS_Dec_25!$A$1:$E$11570,4,FALSE)</f>
        <v>Ignition wiring sets and other wiring sets of a kind used in vehicles, aircraft or ships.</v>
      </c>
      <c r="E9309" s="4" t="str">
        <f>VLOOKUP($A9309,HTS_Dec_25!$A$1:$E$11570,5,FALSE)</f>
        <v>5%</v>
      </c>
      <c r="F9309" s="4">
        <v>25</v>
      </c>
    </row>
    <row r="9310" spans="1:6" ht="259.2" x14ac:dyDescent="0.3">
      <c r="A9310" s="4" t="s">
        <v>32691</v>
      </c>
      <c r="B9310" s="4" t="str">
        <f t="shared" si="145"/>
        <v>854442</v>
      </c>
      <c r="C9310" s="5" t="str">
        <f>VLOOKUP($A9310,HTS_Dec_25!$A$1:$E$11570,3,FALSE)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0" s="5" t="str">
        <f>VLOOKUP($A9310,HTS_Dec_25!$A$1:$E$11570,4,FALSE)</f>
        <v>Fitted with modular telephone connectors.</v>
      </c>
      <c r="E9310" s="4" t="str">
        <f>VLOOKUP($A9310,HTS_Dec_25!$A$1:$E$11570,5,FALSE)</f>
        <v>Free</v>
      </c>
      <c r="F9310" s="4">
        <v>25</v>
      </c>
    </row>
    <row r="9311" spans="1:6" ht="259.2" x14ac:dyDescent="0.3">
      <c r="A9311" s="4" t="s">
        <v>32692</v>
      </c>
      <c r="B9311" s="4" t="str">
        <f t="shared" si="145"/>
        <v>854442</v>
      </c>
      <c r="C9311" s="5" t="str">
        <f>VLOOKUP($A9311,HTS_Dec_25!$A$1:$E$11570,3,FALSE)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1" s="5" t="str">
        <f>VLOOKUP($A9311,HTS_Dec_25!$A$1:$E$11570,4,FALSE)</f>
        <v>Of a kind used for telecommunications.</v>
      </c>
      <c r="E9311" s="4" t="str">
        <f>VLOOKUP($A9311,HTS_Dec_25!$A$1:$E$11570,5,FALSE)</f>
        <v>Free</v>
      </c>
      <c r="F9311" s="4">
        <v>25</v>
      </c>
    </row>
    <row r="9312" spans="1:6" ht="259.2" x14ac:dyDescent="0.3">
      <c r="A9312" s="4" t="s">
        <v>32693</v>
      </c>
      <c r="B9312" s="4" t="str">
        <f t="shared" si="145"/>
        <v>854442</v>
      </c>
      <c r="C9312" s="5" t="str">
        <f>VLOOKUP($A9312,HTS_Dec_25!$A$1:$E$11570,3,FALSE)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2" s="5" t="str">
        <f>VLOOKUP($A9312,HTS_Dec_25!$A$1:$E$11570,4,FALSE)</f>
        <v>Other.</v>
      </c>
      <c r="E9312" s="4" t="str">
        <f>VLOOKUP($A9312,HTS_Dec_25!$A$1:$E$11570,5,FALSE)</f>
        <v>2.6%</v>
      </c>
      <c r="F9312" s="4">
        <v>25</v>
      </c>
    </row>
    <row r="9313" spans="1:6" ht="244.8" x14ac:dyDescent="0.3">
      <c r="A9313" s="4" t="s">
        <v>32694</v>
      </c>
      <c r="B9313" s="4" t="str">
        <f t="shared" si="145"/>
        <v>854449</v>
      </c>
      <c r="C9313" s="5" t="str">
        <f>VLOOKUP($A9313,HTS_Dec_25!$A$1:$E$11570,3,FALSE)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3" s="5" t="str">
        <f>VLOOKUP($A9313,HTS_Dec_25!$A$1:$E$11570,4,FALSE)</f>
        <v>Of a kind used for telecommunications.</v>
      </c>
      <c r="E9313" s="4" t="str">
        <f>VLOOKUP($A9313,HTS_Dec_25!$A$1:$E$11570,5,FALSE)</f>
        <v>Free</v>
      </c>
      <c r="F9313" s="4">
        <v>25</v>
      </c>
    </row>
    <row r="9314" spans="1:6" ht="244.8" x14ac:dyDescent="0.3">
      <c r="A9314" s="4" t="s">
        <v>32695</v>
      </c>
      <c r="B9314" s="4" t="str">
        <f t="shared" si="145"/>
        <v>854449</v>
      </c>
      <c r="C9314" s="5" t="str">
        <f>VLOOKUP($A9314,HTS_Dec_25!$A$1:$E$11570,3,FALSE)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4" s="5" t="str">
        <f>VLOOKUP($A9314,HTS_Dec_25!$A$1:$E$11570,4,FALSE)</f>
        <v>Other.</v>
      </c>
      <c r="E9314" s="4" t="str">
        <f>VLOOKUP($A9314,HTS_Dec_25!$A$1:$E$11570,5,FALSE)</f>
        <v>3.5%</v>
      </c>
      <c r="F9314" s="4">
        <v>25</v>
      </c>
    </row>
    <row r="9315" spans="1:6" ht="244.8" x14ac:dyDescent="0.3">
      <c r="A9315" s="4" t="s">
        <v>32696</v>
      </c>
      <c r="B9315" s="4" t="str">
        <f t="shared" si="145"/>
        <v>854449</v>
      </c>
      <c r="C9315" s="5" t="str">
        <f>VLOOKUP($A9315,HTS_Dec_25!$A$1:$E$11570,3,FALSE)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5" s="5" t="str">
        <f>VLOOKUP($A9315,HTS_Dec_25!$A$1:$E$11570,4,FALSE)</f>
        <v>Of copper.</v>
      </c>
      <c r="E9315" s="4" t="str">
        <f>VLOOKUP($A9315,HTS_Dec_25!$A$1:$E$11570,5,FALSE)</f>
        <v>5.3%</v>
      </c>
      <c r="F9315" s="4">
        <v>25</v>
      </c>
    </row>
    <row r="9316" spans="1:6" ht="244.8" x14ac:dyDescent="0.3">
      <c r="A9316" s="4" t="s">
        <v>32697</v>
      </c>
      <c r="B9316" s="4" t="str">
        <f t="shared" si="145"/>
        <v>854449</v>
      </c>
      <c r="C9316" s="5" t="str">
        <f>VLOOKUP($A9316,HTS_Dec_25!$A$1:$E$11570,3,FALSE)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6" s="5" t="str">
        <f>VLOOKUP($A9316,HTS_Dec_25!$A$1:$E$11570,4,FALSE)</f>
        <v>Other.</v>
      </c>
      <c r="E9316" s="4" t="str">
        <f>VLOOKUP($A9316,HTS_Dec_25!$A$1:$E$11570,5,FALSE)</f>
        <v>3.9%</v>
      </c>
      <c r="F9316" s="4">
        <v>25</v>
      </c>
    </row>
    <row r="9317" spans="1:6" ht="244.8" x14ac:dyDescent="0.3">
      <c r="A9317" s="4" t="s">
        <v>32698</v>
      </c>
      <c r="B9317" s="4" t="str">
        <f t="shared" si="145"/>
        <v>854460</v>
      </c>
      <c r="C9317" s="5" t="str">
        <f>VLOOKUP($A9317,HTS_Dec_25!$A$1:$E$11570,3,FALSE)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7" s="5" t="str">
        <f>VLOOKUP($A9317,HTS_Dec_25!$A$1:$E$11570,4,FALSE)</f>
        <v>Fitted with connectors.</v>
      </c>
      <c r="E9317" s="4" t="str">
        <f>VLOOKUP($A9317,HTS_Dec_25!$A$1:$E$11570,5,FALSE)</f>
        <v>3.7%</v>
      </c>
      <c r="F9317" s="4">
        <v>25</v>
      </c>
    </row>
    <row r="9318" spans="1:6" ht="244.8" x14ac:dyDescent="0.3">
      <c r="A9318" s="4" t="s">
        <v>32699</v>
      </c>
      <c r="B9318" s="4" t="str">
        <f t="shared" si="145"/>
        <v>854460</v>
      </c>
      <c r="C9318" s="5" t="str">
        <f>VLOOKUP($A9318,HTS_Dec_25!$A$1:$E$11570,3,FALSE)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8" s="5" t="str">
        <f>VLOOKUP($A9318,HTS_Dec_25!$A$1:$E$11570,4,FALSE)</f>
        <v>Of copper.</v>
      </c>
      <c r="E9318" s="4" t="str">
        <f>VLOOKUP($A9318,HTS_Dec_25!$A$1:$E$11570,5,FALSE)</f>
        <v>3.5%</v>
      </c>
      <c r="F9318" s="4">
        <v>25</v>
      </c>
    </row>
    <row r="9319" spans="1:6" ht="244.8" x14ac:dyDescent="0.3">
      <c r="A9319" s="4" t="s">
        <v>32700</v>
      </c>
      <c r="B9319" s="4" t="str">
        <f t="shared" si="145"/>
        <v>854460</v>
      </c>
      <c r="C9319" s="5" t="str">
        <f>VLOOKUP($A9319,HTS_Dec_25!$A$1:$E$11570,3,FALSE)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9" s="5" t="str">
        <f>VLOOKUP($A9319,HTS_Dec_25!$A$1:$E$11570,4,FALSE)</f>
        <v>Other.</v>
      </c>
      <c r="E9319" s="4" t="str">
        <f>VLOOKUP($A9319,HTS_Dec_25!$A$1:$E$11570,5,FALSE)</f>
        <v>3.2%</v>
      </c>
      <c r="F9319" s="4">
        <v>25</v>
      </c>
    </row>
    <row r="9320" spans="1:6" ht="230.4" x14ac:dyDescent="0.3">
      <c r="A9320" s="4" t="s">
        <v>32701</v>
      </c>
      <c r="B9320" s="4" t="str">
        <f t="shared" si="145"/>
        <v>854470</v>
      </c>
      <c r="C9320" s="5" t="str">
        <f>VLOOKUP($A9320,HTS_Dec_25!$A$1:$E$11570,3,FALSE)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v>
      </c>
      <c r="D9320" s="5" t="str">
        <f>VLOOKUP($A9320,HTS_Dec_25!$A$1:$E$11570,4,FALSE)</f>
        <v>Optical fiber cables.</v>
      </c>
      <c r="E9320" s="4" t="str">
        <f>VLOOKUP($A9320,HTS_Dec_25!$A$1:$E$11570,5,FALSE)</f>
        <v>Free</v>
      </c>
      <c r="F9320" s="4">
        <v>25</v>
      </c>
    </row>
    <row r="9321" spans="1:6" ht="187.2" x14ac:dyDescent="0.3">
      <c r="A9321" s="4" t="s">
        <v>32702</v>
      </c>
      <c r="B9321" s="4" t="str">
        <f t="shared" si="145"/>
        <v>854511</v>
      </c>
      <c r="C9321" s="5" t="str">
        <f>VLOOKUP($A9321,HTS_Dec_25!$A$1:$E$11570,3,FALSE)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v>
      </c>
      <c r="D9321" s="5" t="str">
        <f>VLOOKUP($A9321,HTS_Dec_25!$A$1:$E$11570,4,FALSE)</f>
        <v>Of a kind used for furnaces.</v>
      </c>
      <c r="E9321" s="4" t="str">
        <f>VLOOKUP($A9321,HTS_Dec_25!$A$1:$E$11570,5,FALSE)</f>
        <v>Free</v>
      </c>
      <c r="F9321" s="4">
        <v>25</v>
      </c>
    </row>
    <row r="9322" spans="1:6" ht="187.2" x14ac:dyDescent="0.3">
      <c r="A9322" s="4" t="s">
        <v>32703</v>
      </c>
      <c r="B9322" s="4" t="str">
        <f t="shared" si="145"/>
        <v>854519</v>
      </c>
      <c r="C9322" s="5" t="str">
        <f>VLOOKUP($A9322,HTS_Dec_25!$A$1:$E$11570,3,FALSE)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v>
      </c>
      <c r="D9322" s="5" t="str">
        <f>VLOOKUP($A9322,HTS_Dec_25!$A$1:$E$11570,4,FALSE)</f>
        <v>Of a kind used for electrolytic purposes.</v>
      </c>
      <c r="E9322" s="4" t="str">
        <f>VLOOKUP($A9322,HTS_Dec_25!$A$1:$E$11570,5,FALSE)</f>
        <v>Free</v>
      </c>
      <c r="F9322" s="4">
        <v>25</v>
      </c>
    </row>
    <row r="9323" spans="1:6" ht="187.2" x14ac:dyDescent="0.3">
      <c r="A9323" s="4" t="s">
        <v>32704</v>
      </c>
      <c r="B9323" s="4" t="str">
        <f t="shared" si="145"/>
        <v>854519</v>
      </c>
      <c r="C9323" s="5" t="str">
        <f>VLOOKUP($A9323,HTS_Dec_25!$A$1:$E$11570,3,FALSE)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v>
      </c>
      <c r="D9323" s="5" t="str">
        <f>VLOOKUP($A9323,HTS_Dec_25!$A$1:$E$11570,4,FALSE)</f>
        <v>Other.</v>
      </c>
      <c r="E9323" s="4" t="str">
        <f>VLOOKUP($A9323,HTS_Dec_25!$A$1:$E$11570,5,FALSE)</f>
        <v>Free</v>
      </c>
      <c r="F9323" s="4">
        <v>25</v>
      </c>
    </row>
    <row r="9324" spans="1:6" ht="187.2" x14ac:dyDescent="0.3">
      <c r="A9324" s="4" t="s">
        <v>32705</v>
      </c>
      <c r="B9324" s="4" t="str">
        <f t="shared" si="145"/>
        <v>854520</v>
      </c>
      <c r="C9324" s="5" t="str">
        <f>VLOOKUP($A9324,HTS_Dec_25!$A$1:$E$11570,3,FALSE)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Brushes </v>
      </c>
      <c r="D9324" s="5" t="str">
        <f>VLOOKUP($A9324,HTS_Dec_25!$A$1:$E$11570,4,FALSE)</f>
        <v>Brushes.</v>
      </c>
      <c r="E9324" s="4" t="str">
        <f>VLOOKUP($A9324,HTS_Dec_25!$A$1:$E$11570,5,FALSE)</f>
        <v>Free</v>
      </c>
      <c r="F9324" s="4">
        <v>25</v>
      </c>
    </row>
    <row r="9325" spans="1:6" ht="187.2" x14ac:dyDescent="0.3">
      <c r="A9325" s="4" t="s">
        <v>32706</v>
      </c>
      <c r="B9325" s="4" t="str">
        <f t="shared" si="145"/>
        <v>854590</v>
      </c>
      <c r="C9325" s="5" t="str">
        <f>VLOOKUP($A9325,HTS_Dec_25!$A$1:$E$11570,3,FALSE)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v>
      </c>
      <c r="D9325" s="5" t="str">
        <f>VLOOKUP($A9325,HTS_Dec_25!$A$1:$E$11570,4,FALSE)</f>
        <v>Arc light carbons.</v>
      </c>
      <c r="E9325" s="4" t="str">
        <f>VLOOKUP($A9325,HTS_Dec_25!$A$1:$E$11570,5,FALSE)</f>
        <v>Free</v>
      </c>
      <c r="F9325" s="4">
        <v>25</v>
      </c>
    </row>
    <row r="9326" spans="1:6" ht="187.2" x14ac:dyDescent="0.3">
      <c r="A9326" s="4" t="s">
        <v>32707</v>
      </c>
      <c r="B9326" s="4" t="str">
        <f t="shared" si="145"/>
        <v>854590</v>
      </c>
      <c r="C9326" s="5" t="str">
        <f>VLOOKUP($A9326,HTS_Dec_25!$A$1:$E$11570,3,FALSE)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v>
      </c>
      <c r="D9326" s="5" t="str">
        <f>VLOOKUP($A9326,HTS_Dec_25!$A$1:$E$11570,4,FALSE)</f>
        <v>Other.</v>
      </c>
      <c r="E9326" s="4" t="str">
        <f>VLOOKUP($A9326,HTS_Dec_25!$A$1:$E$11570,5,FALSE)</f>
        <v>Free</v>
      </c>
      <c r="F9326" s="4">
        <v>25</v>
      </c>
    </row>
    <row r="9327" spans="1:6" ht="144" x14ac:dyDescent="0.3">
      <c r="A9327" s="4" t="s">
        <v>32708</v>
      </c>
      <c r="B9327" s="4" t="str">
        <f t="shared" si="145"/>
        <v>854610</v>
      </c>
      <c r="C9327" s="5" t="str">
        <f>VLOOKUP($A9327,HTS_Dec_25!$A$1:$E$11570,3,FALSE)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glass </v>
      </c>
      <c r="D9327" s="5" t="str">
        <f>VLOOKUP($A9327,HTS_Dec_25!$A$1:$E$11570,4,FALSE)</f>
        <v>Of glass.</v>
      </c>
      <c r="E9327" s="4" t="str">
        <f>VLOOKUP($A9327,HTS_Dec_25!$A$1:$E$11570,5,FALSE)</f>
        <v>2.9%</v>
      </c>
      <c r="F9327" s="4">
        <v>25</v>
      </c>
    </row>
    <row r="9328" spans="1:6" ht="144" x14ac:dyDescent="0.3">
      <c r="A9328" s="4" t="s">
        <v>32709</v>
      </c>
      <c r="B9328" s="4" t="str">
        <f t="shared" si="145"/>
        <v>854620</v>
      </c>
      <c r="C9328" s="5" t="str">
        <f>VLOOKUP($A9328,HTS_Dec_25!$A$1:$E$11570,3,FALSE)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ceramics </v>
      </c>
      <c r="D9328" s="5" t="str">
        <f>VLOOKUP($A9328,HTS_Dec_25!$A$1:$E$11570,4,FALSE)</f>
        <v>Of ceramics.</v>
      </c>
      <c r="E9328" s="4" t="str">
        <f>VLOOKUP($A9328,HTS_Dec_25!$A$1:$E$11570,5,FALSE)</f>
        <v>3%</v>
      </c>
      <c r="F9328" s="4">
        <v>25</v>
      </c>
    </row>
    <row r="9329" spans="1:6" ht="144" x14ac:dyDescent="0.3">
      <c r="A9329" s="4" t="s">
        <v>32710</v>
      </c>
      <c r="B9329" s="4" t="str">
        <f t="shared" si="145"/>
        <v>854690</v>
      </c>
      <c r="C9329" s="5" t="str">
        <f>VLOOKUP($A9329,HTS_Dec_25!$A$1:$E$11570,3,FALSE)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Other </v>
      </c>
      <c r="D9329" s="5" t="str">
        <f>VLOOKUP($A9329,HTS_Dec_25!$A$1:$E$11570,4,FALSE)</f>
        <v>Other.</v>
      </c>
      <c r="E9329" s="4" t="str">
        <f>VLOOKUP($A9329,HTS_Dec_25!$A$1:$E$11570,5,FALSE)</f>
        <v>Free</v>
      </c>
      <c r="F9329" s="4">
        <v>25</v>
      </c>
    </row>
    <row r="9330" spans="1:6" ht="259.2" x14ac:dyDescent="0.3">
      <c r="A9330" s="4" t="s">
        <v>32711</v>
      </c>
      <c r="B9330" s="4" t="str">
        <f t="shared" si="145"/>
        <v>854710</v>
      </c>
      <c r="C9330" s="5" t="str">
        <f>VLOOKUP($A9330,HTS_Dec_25!$A$1:$E$11570,3,FALSE)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v>
      </c>
      <c r="D9330" s="5" t="str">
        <f>VLOOKUP($A9330,HTS_Dec_25!$A$1:$E$11570,4,FALSE)</f>
        <v>Ceramic insulators to be used in the production of spark plugs for natural gas-fueled, stationary, internal combustion engines.</v>
      </c>
      <c r="E9330" s="4" t="str">
        <f>VLOOKUP($A9330,HTS_Dec_25!$A$1:$E$11570,5,FALSE)</f>
        <v>3%</v>
      </c>
      <c r="F9330" s="4">
        <v>25</v>
      </c>
    </row>
    <row r="9331" spans="1:6" ht="259.2" x14ac:dyDescent="0.3">
      <c r="A9331" s="4" t="s">
        <v>32712</v>
      </c>
      <c r="B9331" s="4" t="str">
        <f t="shared" si="145"/>
        <v>854710</v>
      </c>
      <c r="C9331" s="5" t="str">
        <f>VLOOKUP($A9331,HTS_Dec_25!$A$1:$E$11570,3,FALSE)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v>
      </c>
      <c r="D9331" s="5" t="str">
        <f>VLOOKUP($A9331,HTS_Dec_25!$A$1:$E$11570,4,FALSE)</f>
        <v>Other.</v>
      </c>
      <c r="E9331" s="4" t="str">
        <f>VLOOKUP($A9331,HTS_Dec_25!$A$1:$E$11570,5,FALSE)</f>
        <v>3%</v>
      </c>
      <c r="F9331" s="4">
        <v>25</v>
      </c>
    </row>
    <row r="9332" spans="1:6" ht="259.2" x14ac:dyDescent="0.3">
      <c r="A9332" s="4" t="s">
        <v>32713</v>
      </c>
      <c r="B9332" s="4" t="str">
        <f t="shared" si="145"/>
        <v>854720</v>
      </c>
      <c r="C9332" s="5" t="str">
        <f>VLOOKUP($A9332,HTS_Dec_25!$A$1:$E$11570,3,FALSE)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 </v>
      </c>
      <c r="D9332" s="5" t="str">
        <f>VLOOKUP($A9332,HTS_Dec_25!$A$1:$E$11570,4,FALSE)</f>
        <v>Insulating fittings of plastics.</v>
      </c>
      <c r="E9332" s="4" t="str">
        <f>VLOOKUP($A9332,HTS_Dec_25!$A$1:$E$11570,5,FALSE)</f>
        <v>Free</v>
      </c>
      <c r="F9332" s="4">
        <v>25</v>
      </c>
    </row>
    <row r="9333" spans="1:6" ht="259.2" x14ac:dyDescent="0.3">
      <c r="A9333" s="4" t="s">
        <v>32714</v>
      </c>
      <c r="B9333" s="4" t="str">
        <f t="shared" si="145"/>
        <v>854790</v>
      </c>
      <c r="C9333" s="5" t="str">
        <f>VLOOKUP($A9333,HTS_Dec_25!$A$1:$E$11570,3,FALSE)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v>
      </c>
      <c r="D9333" s="5" t="str">
        <f>VLOOKUP($A9333,HTS_Dec_25!$A$1:$E$11570,4,FALSE)</f>
        <v>Other.</v>
      </c>
      <c r="E9333" s="4" t="str">
        <f>VLOOKUP($A9333,HTS_Dec_25!$A$1:$E$11570,5,FALSE)</f>
        <v>4.6%</v>
      </c>
      <c r="F9333" s="4">
        <v>25</v>
      </c>
    </row>
    <row r="9334" spans="1:6" ht="158.4" x14ac:dyDescent="0.3">
      <c r="A9334" s="4" t="s">
        <v>32715</v>
      </c>
      <c r="B9334" s="4" t="str">
        <f t="shared" si="145"/>
        <v>854800</v>
      </c>
      <c r="C9334" s="5" t="str">
        <f>VLOOKUP($A9334,HTS_Dec_25!$A$1:$E$11570,3,FALSE)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parts of machinery or apparatus, not specified or included elsewhere in this chapter  </v>
      </c>
      <c r="D9334" s="5" t="str">
        <f>VLOOKUP($A9334,HTS_Dec_25!$A$1:$E$11570,4,FALSE)</f>
        <v>Electrical parts of machinery or apparatus, not specified or included elsewhere in this chapter.</v>
      </c>
      <c r="E9334" s="4" t="str">
        <f>VLOOKUP($A9334,HTS_Dec_25!$A$1:$E$11570,5,FALSE)</f>
        <v>Free</v>
      </c>
      <c r="F9334" s="4">
        <v>25</v>
      </c>
    </row>
    <row r="9335" spans="1:6" ht="216" x14ac:dyDescent="0.3">
      <c r="A9335" s="4" t="s">
        <v>32716</v>
      </c>
      <c r="B9335" s="4" t="str">
        <f t="shared" si="145"/>
        <v>854911</v>
      </c>
      <c r="C9335" s="5" t="str">
        <f>VLOOKUP($A9335,HTS_Dec_25!$A$1:$E$11570,3,FALSE)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v>
      </c>
      <c r="D9335" s="5" t="str">
        <f>VLOOKUP($A9335,HTS_Dec_25!$A$1:$E$11570,4,FALSE)</f>
        <v>For recovery of lead.</v>
      </c>
      <c r="E9335" s="4" t="str">
        <f>VLOOKUP($A9335,HTS_Dec_25!$A$1:$E$11570,5,FALSE)</f>
        <v>Free</v>
      </c>
      <c r="F9335" s="4">
        <v>7.5</v>
      </c>
    </row>
    <row r="9336" spans="1:6" ht="216" x14ac:dyDescent="0.3">
      <c r="A9336" s="4" t="s">
        <v>32717</v>
      </c>
      <c r="B9336" s="4" t="str">
        <f t="shared" si="145"/>
        <v>854911</v>
      </c>
      <c r="C9336" s="5" t="str">
        <f>VLOOKUP($A9336,HTS_Dec_25!$A$1:$E$11570,3,FALSE)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v>
      </c>
      <c r="D9336" s="5" t="str">
        <f>VLOOKUP($A9336,HTS_Dec_25!$A$1:$E$11570,4,FALSE)</f>
        <v>Other.</v>
      </c>
      <c r="E9336" s="4" t="str">
        <f>VLOOKUP($A9336,HTS_Dec_25!$A$1:$E$11570,5,FALSE)</f>
        <v>Free</v>
      </c>
      <c r="F9336" s="4">
        <v>7.5</v>
      </c>
    </row>
    <row r="9337" spans="1:6" ht="201.6" x14ac:dyDescent="0.3">
      <c r="A9337" s="4" t="s">
        <v>32718</v>
      </c>
      <c r="B9337" s="4" t="str">
        <f t="shared" si="145"/>
        <v>854912</v>
      </c>
      <c r="C9337" s="5" t="str">
        <f>VLOOKUP($A9337,HTS_Dec_25!$A$1:$E$11570,3,FALSE)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v>
      </c>
      <c r="D9337" s="5" t="str">
        <f>VLOOKUP($A9337,HTS_Dec_25!$A$1:$E$11570,4,FALSE)</f>
        <v>For recovery of lead.</v>
      </c>
      <c r="E9337" s="4" t="str">
        <f>VLOOKUP($A9337,HTS_Dec_25!$A$1:$E$11570,5,FALSE)</f>
        <v>Free</v>
      </c>
      <c r="F9337" s="4">
        <v>7.5</v>
      </c>
    </row>
    <row r="9338" spans="1:6" ht="201.6" x14ac:dyDescent="0.3">
      <c r="A9338" s="4" t="s">
        <v>32719</v>
      </c>
      <c r="B9338" s="4" t="str">
        <f t="shared" si="145"/>
        <v>854912</v>
      </c>
      <c r="C9338" s="5" t="str">
        <f>VLOOKUP($A9338,HTS_Dec_25!$A$1:$E$11570,3,FALSE)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v>
      </c>
      <c r="D9338" s="5" t="str">
        <f>VLOOKUP($A9338,HTS_Dec_25!$A$1:$E$11570,4,FALSE)</f>
        <v>Other.</v>
      </c>
      <c r="E9338" s="4" t="str">
        <f>VLOOKUP($A9338,HTS_Dec_25!$A$1:$E$11570,5,FALSE)</f>
        <v>Free</v>
      </c>
      <c r="F9338" s="4">
        <v>7.5</v>
      </c>
    </row>
    <row r="9339" spans="1:6" ht="187.2" x14ac:dyDescent="0.3">
      <c r="A9339" s="4" t="s">
        <v>32720</v>
      </c>
      <c r="B9339" s="4" t="str">
        <f t="shared" si="145"/>
        <v>854913</v>
      </c>
      <c r="C9339" s="5" t="str">
        <f>VLOOKUP($A9339,HTS_Dec_25!$A$1:$E$11570,3,FALSE)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39" s="5" t="str">
        <f>VLOOKUP($A9339,HTS_Dec_25!$A$1:$E$11570,4,FALSE)</f>
        <v>Sorted by chemical type and not containing lead, cadmium or mercury.</v>
      </c>
      <c r="E9339" s="4" t="str">
        <f>VLOOKUP($A9339,HTS_Dec_25!$A$1:$E$11570,5,FALSE)</f>
        <v>Free</v>
      </c>
      <c r="F9339" s="4">
        <v>7.5</v>
      </c>
    </row>
    <row r="9340" spans="1:6" ht="187.2" x14ac:dyDescent="0.3">
      <c r="A9340" s="4" t="s">
        <v>32721</v>
      </c>
      <c r="B9340" s="4" t="str">
        <f t="shared" si="145"/>
        <v>854914</v>
      </c>
      <c r="C9340" s="5" t="str">
        <f>VLOOKUP($A9340,HTS_Dec_25!$A$1:$E$11570,3,FALSE)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40" s="5" t="str">
        <f>VLOOKUP($A9340,HTS_Dec_25!$A$1:$E$11570,4,FALSE)</f>
        <v>Unsorted and not containing lead, cadmium or mercury.</v>
      </c>
      <c r="E9340" s="4" t="str">
        <f>VLOOKUP($A9340,HTS_Dec_25!$A$1:$E$11570,5,FALSE)</f>
        <v>Free</v>
      </c>
      <c r="F9340" s="4">
        <v>7.5</v>
      </c>
    </row>
    <row r="9341" spans="1:6" ht="187.2" x14ac:dyDescent="0.3">
      <c r="A9341" s="4" t="s">
        <v>32722</v>
      </c>
      <c r="B9341" s="4" t="str">
        <f t="shared" si="145"/>
        <v>854919</v>
      </c>
      <c r="C9341" s="5" t="str">
        <f>VLOOKUP($A9341,HTS_Dec_25!$A$1:$E$11570,3,FALSE)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41" s="5" t="str">
        <f>VLOOKUP($A9341,HTS_Dec_25!$A$1:$E$11570,4,FALSE)</f>
        <v>Other.</v>
      </c>
      <c r="E9341" s="4" t="str">
        <f>VLOOKUP($A9341,HTS_Dec_25!$A$1:$E$11570,5,FALSE)</f>
        <v>Free</v>
      </c>
      <c r="F9341" s="4">
        <v>7.5</v>
      </c>
    </row>
    <row r="9342" spans="1:6" ht="158.4" x14ac:dyDescent="0.3">
      <c r="A9342" s="4" t="s">
        <v>32723</v>
      </c>
      <c r="B9342" s="4" t="str">
        <f t="shared" si="145"/>
        <v>854921</v>
      </c>
      <c r="C9342" s="5" t="str">
        <f>VLOOKUP($A9342,HTS_Dec_25!$A$1:$E$11570,3,FALSE)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v>
      </c>
      <c r="D9342" s="5" t="str">
        <f>VLOOKUP($A9342,HTS_Dec_25!$A$1:$E$11570,4,FALSE)</f>
        <v>Containing primary cells, primary batteries, electric accumulators, mercury-switches, glass from cathode-ray tubes or other activated glass, or electrical or electronic components containing cadmium, mercury, lead or polychlorinated biphenyls (pcbs).</v>
      </c>
      <c r="E9342" s="4" t="str">
        <f>VLOOKUP($A9342,HTS_Dec_25!$A$1:$E$11570,5,FALSE)</f>
        <v>Free</v>
      </c>
      <c r="F9342" s="4">
        <v>25</v>
      </c>
    </row>
    <row r="9343" spans="1:6" ht="158.4" x14ac:dyDescent="0.3">
      <c r="A9343" s="4" t="s">
        <v>32724</v>
      </c>
      <c r="B9343" s="4" t="str">
        <f t="shared" si="145"/>
        <v>854929</v>
      </c>
      <c r="C9343" s="5" t="str">
        <f>VLOOKUP($A9343,HTS_Dec_25!$A$1:$E$11570,3,FALSE)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v>
      </c>
      <c r="D9343" s="5" t="str">
        <f>VLOOKUP($A9343,HTS_Dec_25!$A$1:$E$11570,4,FALSE)</f>
        <v>Other.</v>
      </c>
      <c r="E9343" s="4" t="str">
        <f>VLOOKUP($A9343,HTS_Dec_25!$A$1:$E$11570,5,FALSE)</f>
        <v>Free</v>
      </c>
      <c r="F9343" s="4">
        <v>25</v>
      </c>
    </row>
    <row r="9344" spans="1:6" ht="172.8" x14ac:dyDescent="0.3">
      <c r="A9344" s="4" t="s">
        <v>32725</v>
      </c>
      <c r="B9344" s="4" t="str">
        <f t="shared" si="145"/>
        <v>854931</v>
      </c>
      <c r="C9344" s="5" t="str">
        <f>VLOOKUP($A9344,HTS_Dec_25!$A$1:$E$11570,3,FALSE)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v>
      </c>
      <c r="D9344" s="5" t="str">
        <f>VLOOKUP($A9344,HTS_Dec_25!$A$1:$E$11570,4,FALSE)</f>
        <v>Containing primary cells, primary batteries, electric accumulators, mercury-switches, glass from cathode-ray tubes or other activated glass, or electrical or electronic components containing cadmium, mercury, lead or polychlorinated biphenyls (pcbs).</v>
      </c>
      <c r="E9344" s="4" t="str">
        <f>VLOOKUP($A9344,HTS_Dec_25!$A$1:$E$11570,5,FALSE)</f>
        <v>Free</v>
      </c>
      <c r="F9344" s="4">
        <v>25</v>
      </c>
    </row>
    <row r="9345" spans="1:6" ht="172.8" x14ac:dyDescent="0.3">
      <c r="A9345" s="4" t="s">
        <v>32726</v>
      </c>
      <c r="B9345" s="4" t="str">
        <f t="shared" si="145"/>
        <v>854939</v>
      </c>
      <c r="C9345" s="5" t="str">
        <f>VLOOKUP($A9345,HTS_Dec_25!$A$1:$E$11570,3,FALSE)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v>
      </c>
      <c r="D9345" s="5" t="str">
        <f>VLOOKUP($A9345,HTS_Dec_25!$A$1:$E$11570,4,FALSE)</f>
        <v>Other.</v>
      </c>
      <c r="E9345" s="4" t="str">
        <f>VLOOKUP($A9345,HTS_Dec_25!$A$1:$E$11570,5,FALSE)</f>
        <v>Free</v>
      </c>
      <c r="F9345" s="4">
        <v>25</v>
      </c>
    </row>
    <row r="9346" spans="1:6" ht="144" x14ac:dyDescent="0.3">
      <c r="A9346" s="4" t="s">
        <v>32727</v>
      </c>
      <c r="B9346" s="4" t="str">
        <f t="shared" si="145"/>
        <v>854991</v>
      </c>
      <c r="C9346" s="5" t="str">
        <f>VLOOKUP($A9346,HTS_Dec_25!$A$1:$E$11570,3,FALSE)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v>
      </c>
      <c r="D9346" s="5" t="str">
        <f>VLOOKUP($A9346,HTS_Dec_25!$A$1:$E$11570,4,FALSE)</f>
        <v>Containing primary cells, primary batteries, electric accumulators, mercury-switches, glass from cathode-ray tubes or other activated glass, or electrical or electronic components containing cadmium, mercury, lead or polychlorinated biphenyls (pcbs).</v>
      </c>
      <c r="E9346" s="4" t="str">
        <f>VLOOKUP($A9346,HTS_Dec_25!$A$1:$E$11570,5,FALSE)</f>
        <v>Free</v>
      </c>
      <c r="F9346" s="4">
        <v>25</v>
      </c>
    </row>
    <row r="9347" spans="1:6" ht="144" x14ac:dyDescent="0.3">
      <c r="A9347" s="4" t="s">
        <v>32728</v>
      </c>
      <c r="B9347" s="4" t="str">
        <f t="shared" ref="B9347:B9410" si="146">LEFT(A9347,6)</f>
        <v>854999</v>
      </c>
      <c r="C9347" s="5" t="str">
        <f>VLOOKUP($A9347,HTS_Dec_25!$A$1:$E$11570,3,FALSE)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v>
      </c>
      <c r="D9347" s="5" t="str">
        <f>VLOOKUP($A9347,HTS_Dec_25!$A$1:$E$11570,4,FALSE)</f>
        <v>Other.</v>
      </c>
      <c r="E9347" s="4" t="str">
        <f>VLOOKUP($A9347,HTS_Dec_25!$A$1:$E$11570,5,FALSE)</f>
        <v>Free</v>
      </c>
      <c r="F9347" s="4">
        <v>25</v>
      </c>
    </row>
    <row r="9348" spans="1:6" ht="144" x14ac:dyDescent="0.3">
      <c r="A9348" s="4" t="s">
        <v>32729</v>
      </c>
      <c r="B9348" s="4" t="str">
        <f t="shared" si="146"/>
        <v>860110</v>
      </c>
      <c r="C9348" s="5" t="str">
        <f>VLOOKUP($A9348,HTS_Dec_25!$A$1:$E$11570,3,FALSE)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from an external source of electricity </v>
      </c>
      <c r="D9348" s="5" t="str">
        <f>VLOOKUP($A9348,HTS_Dec_25!$A$1:$E$11570,4,FALSE)</f>
        <v>Powered from an external source of electricity.</v>
      </c>
      <c r="E9348" s="4" t="str">
        <f>VLOOKUP($A9348,HTS_Dec_25!$A$1:$E$11570,5,FALSE)</f>
        <v>Free</v>
      </c>
      <c r="F9348" s="4">
        <v>25</v>
      </c>
    </row>
    <row r="9349" spans="1:6" ht="144" x14ac:dyDescent="0.3">
      <c r="A9349" s="4" t="s">
        <v>32730</v>
      </c>
      <c r="B9349" s="4" t="str">
        <f t="shared" si="146"/>
        <v>860120</v>
      </c>
      <c r="C9349" s="5" t="str">
        <f>VLOOKUP($A9349,HTS_Dec_25!$A$1:$E$11570,3,FALSE)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by electric accumulators (batteries) </v>
      </c>
      <c r="D9349" s="5" t="str">
        <f>VLOOKUP($A9349,HTS_Dec_25!$A$1:$E$11570,4,FALSE)</f>
        <v>Powered by electric accumulators (batteries).</v>
      </c>
      <c r="E9349" s="4" t="str">
        <f>VLOOKUP($A9349,HTS_Dec_25!$A$1:$E$11570,5,FALSE)</f>
        <v>Free</v>
      </c>
      <c r="F9349" s="4">
        <v>25</v>
      </c>
    </row>
    <row r="9350" spans="1:6" ht="115.2" x14ac:dyDescent="0.3">
      <c r="A9350" s="4" t="s">
        <v>32731</v>
      </c>
      <c r="B9350" s="4" t="str">
        <f t="shared" si="146"/>
        <v>860210</v>
      </c>
      <c r="C9350" s="5" t="str">
        <f>VLOOKUP($A9350,HTS_Dec_25!$A$1:$E$11570,3,FALSE)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Diesel-electric locomotives </v>
      </c>
      <c r="D9350" s="5" t="str">
        <f>VLOOKUP($A9350,HTS_Dec_25!$A$1:$E$11570,4,FALSE)</f>
        <v>Diesel-electric locomotives.</v>
      </c>
      <c r="E9350" s="4" t="str">
        <f>VLOOKUP($A9350,HTS_Dec_25!$A$1:$E$11570,5,FALSE)</f>
        <v>Free</v>
      </c>
      <c r="F9350" s="4">
        <v>25</v>
      </c>
    </row>
    <row r="9351" spans="1:6" ht="115.2" x14ac:dyDescent="0.3">
      <c r="A9351" s="4" t="s">
        <v>32732</v>
      </c>
      <c r="B9351" s="4" t="str">
        <f t="shared" si="146"/>
        <v>860290</v>
      </c>
      <c r="C9351" s="5" t="str">
        <f>VLOOKUP($A9351,HTS_Dec_25!$A$1:$E$11570,3,FALSE)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Other </v>
      </c>
      <c r="D9351" s="5" t="str">
        <f>VLOOKUP($A9351,HTS_Dec_25!$A$1:$E$11570,4,FALSE)</f>
        <v>Other.</v>
      </c>
      <c r="E9351" s="4" t="str">
        <f>VLOOKUP($A9351,HTS_Dec_25!$A$1:$E$11570,5,FALSE)</f>
        <v>Free</v>
      </c>
      <c r="F9351" s="4">
        <v>25</v>
      </c>
    </row>
    <row r="9352" spans="1:6" ht="144" x14ac:dyDescent="0.3">
      <c r="A9352" s="4" t="s">
        <v>32733</v>
      </c>
      <c r="B9352" s="4" t="str">
        <f t="shared" si="146"/>
        <v>860310</v>
      </c>
      <c r="C9352" s="5" t="str">
        <f>VLOOKUP($A9352,HTS_Dec_25!$A$1:$E$11570,3,FALSE)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Powered from an external source of electricity </v>
      </c>
      <c r="D9352" s="5" t="str">
        <f>VLOOKUP($A9352,HTS_Dec_25!$A$1:$E$11570,4,FALSE)</f>
        <v>Powered from an external source of electricity.</v>
      </c>
      <c r="E9352" s="4" t="str">
        <f>VLOOKUP($A9352,HTS_Dec_25!$A$1:$E$11570,5,FALSE)</f>
        <v>5%</v>
      </c>
      <c r="F9352" s="4">
        <v>25</v>
      </c>
    </row>
    <row r="9353" spans="1:6" ht="129.6" x14ac:dyDescent="0.3">
      <c r="A9353" s="4" t="s">
        <v>32734</v>
      </c>
      <c r="B9353" s="4" t="str">
        <f t="shared" si="146"/>
        <v>860390</v>
      </c>
      <c r="C9353" s="5" t="str">
        <f>VLOOKUP($A9353,HTS_Dec_25!$A$1:$E$11570,3,FALSE)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Other </v>
      </c>
      <c r="D9353" s="5" t="str">
        <f>VLOOKUP($A9353,HTS_Dec_25!$A$1:$E$11570,4,FALSE)</f>
        <v>Other.</v>
      </c>
      <c r="E9353" s="4" t="str">
        <f>VLOOKUP($A9353,HTS_Dec_25!$A$1:$E$11570,5,FALSE)</f>
        <v>5%</v>
      </c>
      <c r="F9353" s="4">
        <v>25</v>
      </c>
    </row>
    <row r="9354" spans="1:6" ht="158.4" x14ac:dyDescent="0.3">
      <c r="A9354" s="4" t="s">
        <v>32735</v>
      </c>
      <c r="B9354" s="4" t="str">
        <f t="shared" si="146"/>
        <v>860400</v>
      </c>
      <c r="C9354" s="5" t="str">
        <f>VLOOKUP($A9354,HTS_Dec_25!$A$1:$E$11570,3,FALSE)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maintenance or service vehicles, whether or not self-propelled (for example, workshops, cranes, ballast tampers, trackliners, testing coaches and track inspection vehicles)  </v>
      </c>
      <c r="D9354" s="5" t="str">
        <f>VLOOKUP($A9354,HTS_Dec_25!$A$1:$E$11570,4,FALSE)</f>
        <v>Railway or tramway maintenance or service vehicles, whether or not self-propelled (for example, workshops, cranes, ballast tampers, trackliners, testing coaches and track inspection vehicles).</v>
      </c>
      <c r="E9354" s="4" t="str">
        <f>VLOOKUP($A9354,HTS_Dec_25!$A$1:$E$11570,5,FALSE)</f>
        <v>2.9%</v>
      </c>
      <c r="F9354" s="4">
        <v>25</v>
      </c>
    </row>
    <row r="9355" spans="1:6" ht="158.4" x14ac:dyDescent="0.3">
      <c r="A9355" s="4" t="s">
        <v>32736</v>
      </c>
      <c r="B9355" s="4" t="str">
        <f t="shared" si="146"/>
        <v>860500</v>
      </c>
      <c r="C9355" s="5" t="str">
        <f>VLOOKUP($A9355,HTS_Dec_25!$A$1:$E$11570,3,FALSE)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passenger coaches, not self- propelled; luggage vans, post office coaches and other special purpose railway or tramway coaches, not self- propelled (excluding those of heading 8604)  </v>
      </c>
      <c r="D9355" s="5" t="str">
        <f>VLOOKUP($A9355,HTS_Dec_25!$A$1:$E$11570,4,FALSE)</f>
        <v>Railway or tramway passenger coaches, not self- propelled; luggage vans, post office coaches and other special purpose railway or tramway coaches, not self- propelled (excluding those of heading 8604).</v>
      </c>
      <c r="E9355" s="4" t="str">
        <f>VLOOKUP($A9355,HTS_Dec_25!$A$1:$E$11570,5,FALSE)</f>
        <v>14%</v>
      </c>
      <c r="F9355" s="4">
        <v>25</v>
      </c>
    </row>
    <row r="9356" spans="1:6" ht="115.2" x14ac:dyDescent="0.3">
      <c r="A9356" s="4" t="s">
        <v>32737</v>
      </c>
      <c r="B9356" s="4" t="str">
        <f t="shared" si="146"/>
        <v>860610</v>
      </c>
      <c r="C9356" s="5" t="str">
        <f>VLOOKUP($A9356,HTS_Dec_25!$A$1:$E$11570,3,FALSE)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Tank cars and the like </v>
      </c>
      <c r="D9356" s="5" t="str">
        <f>VLOOKUP($A9356,HTS_Dec_25!$A$1:$E$11570,4,FALSE)</f>
        <v>Tank cars and the like.</v>
      </c>
      <c r="E9356" s="4" t="str">
        <f>VLOOKUP($A9356,HTS_Dec_25!$A$1:$E$11570,5,FALSE)</f>
        <v>14%</v>
      </c>
      <c r="F9356" s="4">
        <v>25</v>
      </c>
    </row>
    <row r="9357" spans="1:6" ht="129.6" x14ac:dyDescent="0.3">
      <c r="A9357" s="4" t="s">
        <v>32738</v>
      </c>
      <c r="B9357" s="4" t="str">
        <f t="shared" si="146"/>
        <v>860630</v>
      </c>
      <c r="C9357" s="5" t="str">
        <f>VLOOKUP($A9357,HTS_Dec_25!$A$1:$E$11570,3,FALSE)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Self-discharging cars, other than those of subheading 8606.10 </v>
      </c>
      <c r="D9357" s="5" t="str">
        <f>VLOOKUP($A9357,HTS_Dec_25!$A$1:$E$11570,4,FALSE)</f>
        <v>Self-discharging cars, other than those of subheading 8606.10.</v>
      </c>
      <c r="E9357" s="4" t="str">
        <f>VLOOKUP($A9357,HTS_Dec_25!$A$1:$E$11570,5,FALSE)</f>
        <v>14%</v>
      </c>
      <c r="F9357" s="4">
        <v>25</v>
      </c>
    </row>
    <row r="9358" spans="1:6" ht="115.2" x14ac:dyDescent="0.3">
      <c r="A9358" s="4" t="s">
        <v>32739</v>
      </c>
      <c r="B9358" s="4" t="str">
        <f t="shared" si="146"/>
        <v>860691</v>
      </c>
      <c r="C9358" s="5" t="str">
        <f>VLOOKUP($A9358,HTS_Dec_25!$A$1:$E$11570,3,FALSE)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58" s="5" t="str">
        <f>VLOOKUP($A9358,HTS_Dec_25!$A$1:$E$11570,4,FALSE)</f>
        <v>Covered and closed.</v>
      </c>
      <c r="E9358" s="4" t="str">
        <f>VLOOKUP($A9358,HTS_Dec_25!$A$1:$E$11570,5,FALSE)</f>
        <v>14%</v>
      </c>
      <c r="F9358" s="4">
        <v>25</v>
      </c>
    </row>
    <row r="9359" spans="1:6" ht="115.2" x14ac:dyDescent="0.3">
      <c r="A9359" s="4" t="s">
        <v>32740</v>
      </c>
      <c r="B9359" s="4" t="str">
        <f t="shared" si="146"/>
        <v>860692</v>
      </c>
      <c r="C9359" s="5" t="str">
        <f>VLOOKUP($A9359,HTS_Dec_25!$A$1:$E$11570,3,FALSE)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59" s="5" t="str">
        <f>VLOOKUP($A9359,HTS_Dec_25!$A$1:$E$11570,4,FALSE)</f>
        <v>Open, with non-removable sides of a height exceeding 60 cm.</v>
      </c>
      <c r="E9359" s="4" t="str">
        <f>VLOOKUP($A9359,HTS_Dec_25!$A$1:$E$11570,5,FALSE)</f>
        <v>14%</v>
      </c>
      <c r="F9359" s="4">
        <v>25</v>
      </c>
    </row>
    <row r="9360" spans="1:6" ht="115.2" x14ac:dyDescent="0.3">
      <c r="A9360" s="4" t="s">
        <v>32741</v>
      </c>
      <c r="B9360" s="4" t="str">
        <f t="shared" si="146"/>
        <v>860699</v>
      </c>
      <c r="C9360" s="5" t="str">
        <f>VLOOKUP($A9360,HTS_Dec_25!$A$1:$E$11570,3,FALSE)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60" s="5" t="str">
        <f>VLOOKUP($A9360,HTS_Dec_25!$A$1:$E$11570,4,FALSE)</f>
        <v>Other.</v>
      </c>
      <c r="E9360" s="4" t="str">
        <f>VLOOKUP($A9360,HTS_Dec_25!$A$1:$E$11570,5,FALSE)</f>
        <v>14%</v>
      </c>
      <c r="F9360" s="4">
        <v>25</v>
      </c>
    </row>
    <row r="9361" spans="1:6" ht="129.6" x14ac:dyDescent="0.3">
      <c r="A9361" s="4" t="s">
        <v>32742</v>
      </c>
      <c r="B9361" s="4" t="str">
        <f t="shared" si="146"/>
        <v>860711</v>
      </c>
      <c r="C9361" s="5" t="str">
        <f>VLOOKUP($A9361,HTS_Dec_25!$A$1:$E$11570,3,FALSE)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v>
      </c>
      <c r="D9361" s="5" t="str">
        <f>VLOOKUP($A9361,HTS_Dec_25!$A$1:$E$11570,4,FALSE)</f>
        <v>Truck assemblies for self-propelled vehicles.</v>
      </c>
      <c r="E9361" s="4" t="str">
        <f>VLOOKUP($A9361,HTS_Dec_25!$A$1:$E$11570,5,FALSE)</f>
        <v>Free</v>
      </c>
      <c r="F9361" s="4">
        <v>25</v>
      </c>
    </row>
    <row r="9362" spans="1:6" ht="129.6" x14ac:dyDescent="0.3">
      <c r="A9362" s="4" t="s">
        <v>32743</v>
      </c>
      <c r="B9362" s="4" t="str">
        <f t="shared" si="146"/>
        <v>860712</v>
      </c>
      <c r="C9362" s="5" t="str">
        <f>VLOOKUP($A9362,HTS_Dec_25!$A$1:$E$11570,3,FALSE)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v>
      </c>
      <c r="D9362" s="5" t="str">
        <f>VLOOKUP($A9362,HTS_Dec_25!$A$1:$E$11570,4,FALSE)</f>
        <v>Other truck assemblies.</v>
      </c>
      <c r="E9362" s="4" t="str">
        <f>VLOOKUP($A9362,HTS_Dec_25!$A$1:$E$11570,5,FALSE)</f>
        <v>3.6%</v>
      </c>
      <c r="F9362" s="4">
        <v>25</v>
      </c>
    </row>
    <row r="9363" spans="1:6" ht="129.6" x14ac:dyDescent="0.3">
      <c r="A9363" s="4" t="s">
        <v>12156</v>
      </c>
      <c r="B9363" s="4" t="str">
        <f t="shared" si="146"/>
        <v>860719</v>
      </c>
      <c r="C9363" s="5" t="str">
        <f>VLOOKUP($A9363,HTS_Dec_25!$A$1:$E$11570,3,FALSE)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3" s="5" t="str">
        <f>VLOOKUP($A9363,HTS_Dec_25!$A$1:$E$11570,4,FALSE)</f>
        <v>Axles.</v>
      </c>
      <c r="E9363" s="4" t="str">
        <f>VLOOKUP($A9363,HTS_Dec_25!$A$1:$E$11570,5,FALSE)</f>
        <v>0.4%</v>
      </c>
      <c r="F9363" s="4">
        <v>25</v>
      </c>
    </row>
    <row r="9364" spans="1:6" ht="129.6" x14ac:dyDescent="0.3">
      <c r="A9364" s="4" t="s">
        <v>32744</v>
      </c>
      <c r="B9364" s="4" t="str">
        <f t="shared" si="146"/>
        <v>860719</v>
      </c>
      <c r="C9364" s="5" t="str">
        <f>VLOOKUP($A9364,HTS_Dec_25!$A$1:$E$11570,3,FALSE)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4" s="5" t="str">
        <f>VLOOKUP($A9364,HTS_Dec_25!$A$1:$E$11570,4,FALSE)</f>
        <v>Parts of axles.</v>
      </c>
      <c r="E9364" s="4" t="str">
        <f>VLOOKUP($A9364,HTS_Dec_25!$A$1:$E$11570,5,FALSE)</f>
        <v>0.4%</v>
      </c>
      <c r="F9364" s="4">
        <v>25</v>
      </c>
    </row>
    <row r="9365" spans="1:6" ht="129.6" x14ac:dyDescent="0.3">
      <c r="A9365" s="4" t="s">
        <v>32745</v>
      </c>
      <c r="B9365" s="4" t="str">
        <f t="shared" si="146"/>
        <v>860719</v>
      </c>
      <c r="C9365" s="5" t="str">
        <f>VLOOKUP($A9365,HTS_Dec_25!$A$1:$E$11570,3,FALSE)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5" s="5" t="str">
        <f>VLOOKUP($A9365,HTS_Dec_25!$A$1:$E$11570,4,FALSE)</f>
        <v>Wheels, whether or not fitted with axles.</v>
      </c>
      <c r="E9365" s="4" t="str">
        <f>VLOOKUP($A9365,HTS_Dec_25!$A$1:$E$11570,5,FALSE)</f>
        <v>Free</v>
      </c>
      <c r="F9365" s="4">
        <v>25</v>
      </c>
    </row>
    <row r="9366" spans="1:6" ht="129.6" x14ac:dyDescent="0.3">
      <c r="A9366" s="4" t="s">
        <v>32746</v>
      </c>
      <c r="B9366" s="4" t="str">
        <f t="shared" si="146"/>
        <v>860719</v>
      </c>
      <c r="C9366" s="5" t="str">
        <f>VLOOKUP($A9366,HTS_Dec_25!$A$1:$E$11570,3,FALSE)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6" s="5" t="str">
        <f>VLOOKUP($A9366,HTS_Dec_25!$A$1:$E$11570,4,FALSE)</f>
        <v>Parts of wheels.</v>
      </c>
      <c r="E9366" s="4" t="str">
        <f>VLOOKUP($A9366,HTS_Dec_25!$A$1:$E$11570,5,FALSE)</f>
        <v>Free</v>
      </c>
      <c r="F9366" s="4">
        <v>25</v>
      </c>
    </row>
    <row r="9367" spans="1:6" ht="129.6" x14ac:dyDescent="0.3">
      <c r="A9367" s="4" t="s">
        <v>32747</v>
      </c>
      <c r="B9367" s="4" t="str">
        <f t="shared" si="146"/>
        <v>860719</v>
      </c>
      <c r="C9367" s="5" t="str">
        <f>VLOOKUP($A9367,HTS_Dec_25!$A$1:$E$11570,3,FALSE)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7" s="5" t="str">
        <f>VLOOKUP($A9367,HTS_Dec_25!$A$1:$E$11570,4,FALSE)</f>
        <v>Parts of truck assemblies of vehicles of heading 8605 or 8606.</v>
      </c>
      <c r="E9367" s="4" t="str">
        <f>VLOOKUP($A9367,HTS_Dec_25!$A$1:$E$11570,5,FALSE)</f>
        <v>3.6%</v>
      </c>
      <c r="F9367" s="4">
        <v>25</v>
      </c>
    </row>
    <row r="9368" spans="1:6" ht="129.6" x14ac:dyDescent="0.3">
      <c r="A9368" s="4" t="s">
        <v>32748</v>
      </c>
      <c r="B9368" s="4" t="str">
        <f t="shared" si="146"/>
        <v>860719</v>
      </c>
      <c r="C9368" s="5" t="str">
        <f>VLOOKUP($A9368,HTS_Dec_25!$A$1:$E$11570,3,FALSE)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8" s="5" t="str">
        <f>VLOOKUP($A9368,HTS_Dec_25!$A$1:$E$11570,4,FALSE)</f>
        <v>Other.</v>
      </c>
      <c r="E9368" s="4" t="str">
        <f>VLOOKUP($A9368,HTS_Dec_25!$A$1:$E$11570,5,FALSE)</f>
        <v>2.6%</v>
      </c>
      <c r="F9368" s="4">
        <v>25</v>
      </c>
    </row>
    <row r="9369" spans="1:6" ht="129.6" x14ac:dyDescent="0.3">
      <c r="A9369" s="4" t="s">
        <v>32749</v>
      </c>
      <c r="B9369" s="4" t="str">
        <f t="shared" si="146"/>
        <v>860721</v>
      </c>
      <c r="C9369" s="5" t="str">
        <f>VLOOKUP($A9369,HTS_Dec_25!$A$1:$E$11570,3,FALSE)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v>
      </c>
      <c r="D9369" s="5" t="str">
        <f>VLOOKUP($A9369,HTS_Dec_25!$A$1:$E$11570,4,FALSE)</f>
        <v>For vehicles of heading 8605 or 8606.</v>
      </c>
      <c r="E9369" s="4" t="str">
        <f>VLOOKUP($A9369,HTS_Dec_25!$A$1:$E$11570,5,FALSE)</f>
        <v>3.6%</v>
      </c>
      <c r="F9369" s="4">
        <v>25</v>
      </c>
    </row>
    <row r="9370" spans="1:6" ht="129.6" x14ac:dyDescent="0.3">
      <c r="A9370" s="4" t="s">
        <v>32750</v>
      </c>
      <c r="B9370" s="4" t="str">
        <f t="shared" si="146"/>
        <v>860721</v>
      </c>
      <c r="C9370" s="5" t="str">
        <f>VLOOKUP($A9370,HTS_Dec_25!$A$1:$E$11570,3,FALSE)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v>
      </c>
      <c r="D9370" s="5" t="str">
        <f>VLOOKUP($A9370,HTS_Dec_25!$A$1:$E$11570,4,FALSE)</f>
        <v>Other.</v>
      </c>
      <c r="E9370" s="4" t="str">
        <f>VLOOKUP($A9370,HTS_Dec_25!$A$1:$E$11570,5,FALSE)</f>
        <v>3.9%</v>
      </c>
      <c r="F9370" s="4">
        <v>25</v>
      </c>
    </row>
    <row r="9371" spans="1:6" ht="115.2" x14ac:dyDescent="0.3">
      <c r="A9371" s="4" t="s">
        <v>32751</v>
      </c>
      <c r="B9371" s="4" t="str">
        <f t="shared" si="146"/>
        <v>860729</v>
      </c>
      <c r="C9371" s="5" t="str">
        <f>VLOOKUP($A9371,HTS_Dec_25!$A$1:$E$11570,3,FALSE)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v>
      </c>
      <c r="D9371" s="5" t="str">
        <f>VLOOKUP($A9371,HTS_Dec_25!$A$1:$E$11570,4,FALSE)</f>
        <v>For vehicles of heading 8605 or 8606.</v>
      </c>
      <c r="E9371" s="4" t="str">
        <f>VLOOKUP($A9371,HTS_Dec_25!$A$1:$E$11570,5,FALSE)</f>
        <v>3.6%</v>
      </c>
      <c r="F9371" s="4">
        <v>25</v>
      </c>
    </row>
    <row r="9372" spans="1:6" ht="115.2" x14ac:dyDescent="0.3">
      <c r="A9372" s="4" t="s">
        <v>32752</v>
      </c>
      <c r="B9372" s="4" t="str">
        <f t="shared" si="146"/>
        <v>860729</v>
      </c>
      <c r="C9372" s="5" t="str">
        <f>VLOOKUP($A9372,HTS_Dec_25!$A$1:$E$11570,3,FALSE)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v>
      </c>
      <c r="D9372" s="5" t="str">
        <f>VLOOKUP($A9372,HTS_Dec_25!$A$1:$E$11570,4,FALSE)</f>
        <v>Other.</v>
      </c>
      <c r="E9372" s="4" t="str">
        <f>VLOOKUP($A9372,HTS_Dec_25!$A$1:$E$11570,5,FALSE)</f>
        <v>2.6%</v>
      </c>
      <c r="F9372" s="4">
        <v>25</v>
      </c>
    </row>
    <row r="9373" spans="1:6" ht="129.6" x14ac:dyDescent="0.3">
      <c r="A9373" s="4" t="s">
        <v>32753</v>
      </c>
      <c r="B9373" s="4" t="str">
        <f t="shared" si="146"/>
        <v>860730</v>
      </c>
      <c r="C9373" s="5" t="str">
        <f>VLOOKUP($A9373,HTS_Dec_25!$A$1:$E$11570,3,FALSE)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v>
      </c>
      <c r="D9373" s="5" t="str">
        <f>VLOOKUP($A9373,HTS_Dec_25!$A$1:$E$11570,4,FALSE)</f>
        <v>For vehicles of heading 8605 or 8606.</v>
      </c>
      <c r="E9373" s="4" t="str">
        <f>VLOOKUP($A9373,HTS_Dec_25!$A$1:$E$11570,5,FALSE)</f>
        <v>3.6%</v>
      </c>
      <c r="F9373" s="4">
        <v>25</v>
      </c>
    </row>
    <row r="9374" spans="1:6" ht="129.6" x14ac:dyDescent="0.3">
      <c r="A9374" s="4" t="s">
        <v>32754</v>
      </c>
      <c r="B9374" s="4" t="str">
        <f t="shared" si="146"/>
        <v>860730</v>
      </c>
      <c r="C9374" s="5" t="str">
        <f>VLOOKUP($A9374,HTS_Dec_25!$A$1:$E$11570,3,FALSE)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v>
      </c>
      <c r="D9374" s="5" t="str">
        <f>VLOOKUP($A9374,HTS_Dec_25!$A$1:$E$11570,4,FALSE)</f>
        <v>Other.</v>
      </c>
      <c r="E9374" s="4" t="str">
        <f>VLOOKUP($A9374,HTS_Dec_25!$A$1:$E$11570,5,FALSE)</f>
        <v>2.6%</v>
      </c>
      <c r="F9374" s="4">
        <v>25</v>
      </c>
    </row>
    <row r="9375" spans="1:6" ht="115.2" x14ac:dyDescent="0.3">
      <c r="A9375" s="4" t="s">
        <v>32755</v>
      </c>
      <c r="B9375" s="4" t="str">
        <f t="shared" si="146"/>
        <v>860791</v>
      </c>
      <c r="C9375" s="5" t="str">
        <f>VLOOKUP($A9375,HTS_Dec_25!$A$1:$E$11570,3,FALSE)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v>
      </c>
      <c r="D9375" s="5" t="str">
        <f>VLOOKUP($A9375,HTS_Dec_25!$A$1:$E$11570,4,FALSE)</f>
        <v>Of locomotives.</v>
      </c>
      <c r="E9375" s="4" t="str">
        <f>VLOOKUP($A9375,HTS_Dec_25!$A$1:$E$11570,5,FALSE)</f>
        <v>Free</v>
      </c>
      <c r="F9375" s="4">
        <v>25</v>
      </c>
    </row>
    <row r="9376" spans="1:6" ht="115.2" x14ac:dyDescent="0.3">
      <c r="A9376" s="4" t="s">
        <v>32756</v>
      </c>
      <c r="B9376" s="4" t="str">
        <f t="shared" si="146"/>
        <v>860799</v>
      </c>
      <c r="C9376" s="5" t="str">
        <f>VLOOKUP($A9376,HTS_Dec_25!$A$1:$E$11570,3,FALSE)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v>
      </c>
      <c r="D9376" s="5" t="str">
        <f>VLOOKUP($A9376,HTS_Dec_25!$A$1:$E$11570,4,FALSE)</f>
        <v>For vehicles of heading 8605 or 8606, except brake regulators.</v>
      </c>
      <c r="E9376" s="4" t="str">
        <f>VLOOKUP($A9376,HTS_Dec_25!$A$1:$E$11570,5,FALSE)</f>
        <v>2.8%</v>
      </c>
      <c r="F9376" s="4">
        <v>25</v>
      </c>
    </row>
    <row r="9377" spans="1:6" ht="115.2" x14ac:dyDescent="0.3">
      <c r="A9377" s="4" t="s">
        <v>32757</v>
      </c>
      <c r="B9377" s="4" t="str">
        <f t="shared" si="146"/>
        <v>860799</v>
      </c>
      <c r="C9377" s="5" t="str">
        <f>VLOOKUP($A9377,HTS_Dec_25!$A$1:$E$11570,3,FALSE)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v>
      </c>
      <c r="D9377" s="5" t="str">
        <f>VLOOKUP($A9377,HTS_Dec_25!$A$1:$E$11570,4,FALSE)</f>
        <v>Other.</v>
      </c>
      <c r="E9377" s="4" t="str">
        <f>VLOOKUP($A9377,HTS_Dec_25!$A$1:$E$11570,5,FALSE)</f>
        <v>3.1%</v>
      </c>
      <c r="F9377" s="4">
        <v>25</v>
      </c>
    </row>
    <row r="9378" spans="1:6" ht="172.8" x14ac:dyDescent="0.3">
      <c r="A9378" s="4" t="s">
        <v>32758</v>
      </c>
      <c r="B9378" s="4" t="str">
        <f t="shared" si="146"/>
        <v>860800</v>
      </c>
      <c r="C9378" s="5" t="str">
        <f>VLOOKUP($A9378,HTS_Dec_25!$A$1:$E$11570,3,FALSE)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track fixtures and fittings; mechanical (including electro-mechanical) signaling, safety or traffic control equipment for railways, tramways, roads, inland waterways, parking facilities, port installations or airfields; parts of the foregoing  </v>
      </c>
      <c r="D9378" s="5" t="str">
        <f>VLOOKUP($A9378,HTS_Dec_25!$A$1:$E$11570,4,FALSE)</f>
        <v>Railway or tramway track fixtures and fittings; mechanical (including electro-mechanical) signaling, safety or traffic control equipment for railways, tramways, roads, inland waterways, parking facilities, port installations or airfields; parts of the foregoing.</v>
      </c>
      <c r="E9378" s="4" t="str">
        <f>VLOOKUP($A9378,HTS_Dec_25!$A$1:$E$11570,5,FALSE)</f>
        <v>3.8%</v>
      </c>
      <c r="F9378" s="4">
        <v>25</v>
      </c>
    </row>
    <row r="9379" spans="1:6" x14ac:dyDescent="0.3">
      <c r="A9379" s="4" t="s">
        <v>12165</v>
      </c>
      <c r="B9379" s="4" t="str">
        <f t="shared" si="146"/>
        <v>870110</v>
      </c>
      <c r="C9379" s="5" t="e">
        <f>VLOOKUP($A9379,HTS_Dec_25!$A$1:$E$11570,3,FALSE)</f>
        <v>#N/A</v>
      </c>
      <c r="D9379" s="5" t="e">
        <f>VLOOKUP($A9379,HTS_Dec_25!$A$1:$E$11570,4,FALSE)</f>
        <v>#N/A</v>
      </c>
      <c r="E9379" s="4" t="e">
        <f>VLOOKUP($A9379,HTS_Dec_25!$A$1:$E$11570,5,FALSE)</f>
        <v>#N/A</v>
      </c>
      <c r="F9379" s="4">
        <v>25</v>
      </c>
    </row>
    <row r="9380" spans="1:6" ht="72" x14ac:dyDescent="0.3">
      <c r="A9380" s="4" t="s">
        <v>32759</v>
      </c>
      <c r="B9380" s="4" t="str">
        <f t="shared" si="146"/>
        <v>870121</v>
      </c>
      <c r="C9380" s="5" t="str">
        <f>VLOOKUP($A9380,HTS_Dec_25!$A$1:$E$11570,3,FALSE)</f>
        <v xml:space="preserve">Vehicles, aircraft, vessels and associated transport equipment. Vehicles other than railway or tramway rolling stock, and parts and accessories thereof. Tractors (other than tractors of heading 8709): Road tractors for semi-trailers: </v>
      </c>
      <c r="D9380" s="5" t="str">
        <f>VLOOKUP($A9380,HTS_Dec_25!$A$1:$E$11570,4,FALSE)</f>
        <v>With only compression-ignition internal combustion piston engine (diesel or semi-diesel).</v>
      </c>
      <c r="E9380" s="4" t="str">
        <f>VLOOKUP($A9380,HTS_Dec_25!$A$1:$E$11570,5,FALSE)</f>
        <v>4%</v>
      </c>
      <c r="F9380" s="4">
        <v>25</v>
      </c>
    </row>
    <row r="9381" spans="1:6" ht="72" x14ac:dyDescent="0.3">
      <c r="A9381" s="4" t="s">
        <v>32760</v>
      </c>
      <c r="B9381" s="4" t="str">
        <f t="shared" si="146"/>
        <v>870122</v>
      </c>
      <c r="C9381" s="5" t="str">
        <f>VLOOKUP($A9381,HTS_Dec_25!$A$1:$E$11570,3,FALSE)</f>
        <v xml:space="preserve">Vehicles, aircraft, vessels and associated transport equipment. Vehicles other than railway or tramway rolling stock, and parts and accessories thereof. Tractors (other than tractors of heading 8709): Road tractors for semi-trailers: </v>
      </c>
      <c r="D9381" s="5" t="str">
        <f>VLOOKUP($A9381,HTS_Dec_25!$A$1:$E$11570,4,FALSE)</f>
        <v>With both compression-ignition internal combustion piston engine (diesel or semi-diesel) and electric motor as motors for propulsion.</v>
      </c>
      <c r="E9381" s="4" t="str">
        <f>VLOOKUP($A9381,HTS_Dec_25!$A$1:$E$11570,5,FALSE)</f>
        <v>4%</v>
      </c>
      <c r="F9381" s="4">
        <v>25</v>
      </c>
    </row>
    <row r="9382" spans="1:6" ht="72" x14ac:dyDescent="0.3">
      <c r="A9382" s="4" t="s">
        <v>32761</v>
      </c>
      <c r="B9382" s="4" t="str">
        <f t="shared" si="146"/>
        <v>870123</v>
      </c>
      <c r="C9382" s="5" t="str">
        <f>VLOOKUP($A9382,HTS_Dec_25!$A$1:$E$11570,3,FALSE)</f>
        <v xml:space="preserve">Vehicles, aircraft, vessels and associated transport equipment. Vehicles other than railway or tramway rolling stock, and parts and accessories thereof. Tractors (other than tractors of heading 8709): Road tractors for semi-trailers: </v>
      </c>
      <c r="D9382" s="5" t="str">
        <f>VLOOKUP($A9382,HTS_Dec_25!$A$1:$E$11570,4,FALSE)</f>
        <v>With both spark-ignition internal combustion piston engine and electric motor as motors for propulsion.</v>
      </c>
      <c r="E9382" s="4" t="str">
        <f>VLOOKUP($A9382,HTS_Dec_25!$A$1:$E$11570,5,FALSE)</f>
        <v>4%</v>
      </c>
      <c r="F9382" s="4">
        <v>25</v>
      </c>
    </row>
    <row r="9383" spans="1:6" ht="72" x14ac:dyDescent="0.3">
      <c r="A9383" s="4" t="s">
        <v>32762</v>
      </c>
      <c r="B9383" s="4" t="str">
        <f t="shared" si="146"/>
        <v>870124</v>
      </c>
      <c r="C9383" s="5" t="str">
        <f>VLOOKUP($A9383,HTS_Dec_25!$A$1:$E$11570,3,FALSE)</f>
        <v xml:space="preserve">Vehicles, aircraft, vessels and associated transport equipment. Vehicles other than railway or tramway rolling stock, and parts and accessories thereof. Tractors (other than tractors of heading 8709): Road tractors for semi-trailers: </v>
      </c>
      <c r="D9383" s="5" t="str">
        <f>VLOOKUP($A9383,HTS_Dec_25!$A$1:$E$11570,4,FALSE)</f>
        <v>With only electric motor for propulsion.</v>
      </c>
      <c r="E9383" s="4" t="str">
        <f>VLOOKUP($A9383,HTS_Dec_25!$A$1:$E$11570,5,FALSE)</f>
        <v>4%</v>
      </c>
      <c r="F9383" s="4">
        <v>25</v>
      </c>
    </row>
    <row r="9384" spans="1:6" ht="72" x14ac:dyDescent="0.3">
      <c r="A9384" s="4" t="s">
        <v>32763</v>
      </c>
      <c r="B9384" s="4" t="str">
        <f t="shared" si="146"/>
        <v>870129</v>
      </c>
      <c r="C9384" s="5" t="str">
        <f>VLOOKUP($A9384,HTS_Dec_25!$A$1:$E$11570,3,FALSE)</f>
        <v xml:space="preserve">Vehicles, aircraft, vessels and associated transport equipment. Vehicles other than railway or tramway rolling stock, and parts and accessories thereof. Tractors (other than tractors of heading 8709): Road tractors for semi-trailers: </v>
      </c>
      <c r="D9384" s="5" t="str">
        <f>VLOOKUP($A9384,HTS_Dec_25!$A$1:$E$11570,4,FALSE)</f>
        <v>Other.</v>
      </c>
      <c r="E9384" s="4" t="str">
        <f>VLOOKUP($A9384,HTS_Dec_25!$A$1:$E$11570,5,FALSE)</f>
        <v>4%</v>
      </c>
      <c r="F9384" s="4">
        <v>25</v>
      </c>
    </row>
    <row r="9385" spans="1:6" ht="72" x14ac:dyDescent="0.3">
      <c r="A9385" s="4" t="s">
        <v>32764</v>
      </c>
      <c r="B9385" s="4" t="str">
        <f t="shared" si="146"/>
        <v>870130</v>
      </c>
      <c r="C9385" s="5" t="str">
        <f>VLOOKUP($A9385,HTS_Dec_25!$A$1:$E$11570,3,FALSE)</f>
        <v xml:space="preserve">Vehicles, aircraft, vessels and associated transport equipment. Vehicles other than railway or tramway rolling stock, and parts and accessories thereof. Tractors (other than tractors of heading 8709): Track-laying tractors: </v>
      </c>
      <c r="D9385" s="5" t="str">
        <f>VLOOKUP($A9385,HTS_Dec_25!$A$1:$E$11570,4,FALSE)</f>
        <v>Suitable for agricultural use.</v>
      </c>
      <c r="E9385" s="4" t="str">
        <f>VLOOKUP($A9385,HTS_Dec_25!$A$1:$E$11570,5,FALSE)</f>
        <v>Free</v>
      </c>
      <c r="F9385" s="4">
        <v>25</v>
      </c>
    </row>
    <row r="9386" spans="1:6" ht="72" x14ac:dyDescent="0.3">
      <c r="A9386" s="4" t="s">
        <v>32765</v>
      </c>
      <c r="B9386" s="4" t="str">
        <f t="shared" si="146"/>
        <v>870130</v>
      </c>
      <c r="C9386" s="5" t="str">
        <f>VLOOKUP($A9386,HTS_Dec_25!$A$1:$E$11570,3,FALSE)</f>
        <v xml:space="preserve">Vehicles, aircraft, vessels and associated transport equipment. Vehicles other than railway or tramway rolling stock, and parts and accessories thereof. Tractors (other than tractors of heading 8709): Track-laying tractors: </v>
      </c>
      <c r="D9386" s="5" t="str">
        <f>VLOOKUP($A9386,HTS_Dec_25!$A$1:$E$11570,4,FALSE)</f>
        <v>Other.</v>
      </c>
      <c r="E9386" s="4" t="str">
        <f>VLOOKUP($A9386,HTS_Dec_25!$A$1:$E$11570,5,FALSE)</f>
        <v>Free</v>
      </c>
      <c r="F9386" s="4">
        <v>25</v>
      </c>
    </row>
    <row r="9387" spans="1:6" ht="86.4" x14ac:dyDescent="0.3">
      <c r="A9387" s="4" t="s">
        <v>32766</v>
      </c>
      <c r="B9387" s="4" t="str">
        <f t="shared" si="146"/>
        <v>870191</v>
      </c>
      <c r="C9387" s="5" t="str">
        <f>VLOOKUP($A9387,HTS_Dec_25!$A$1:$E$11570,3,FALSE)</f>
        <v>Vehicles, aircraft, vessels and associated transport equipment. Vehicles other than railway or tramway rolling stock, and parts and accessories thereof. Tractors (other than tractors of heading 8709): Other, of an engine power: Not exceeding 18 kw:</v>
      </c>
      <c r="D9387" s="5" t="str">
        <f>VLOOKUP($A9387,HTS_Dec_25!$A$1:$E$11570,4,FALSE)</f>
        <v>For agricultural use.</v>
      </c>
      <c r="E9387" s="4" t="str">
        <f>VLOOKUP($A9387,HTS_Dec_25!$A$1:$E$11570,5,FALSE)</f>
        <v>Free</v>
      </c>
      <c r="F9387" s="4">
        <v>25</v>
      </c>
    </row>
    <row r="9388" spans="1:6" ht="86.4" x14ac:dyDescent="0.3">
      <c r="A9388" s="4" t="s">
        <v>32767</v>
      </c>
      <c r="B9388" s="4" t="str">
        <f t="shared" si="146"/>
        <v>870191</v>
      </c>
      <c r="C9388" s="5" t="str">
        <f>VLOOKUP($A9388,HTS_Dec_25!$A$1:$E$11570,3,FALSE)</f>
        <v>Vehicles, aircraft, vessels and associated transport equipment. Vehicles other than railway or tramway rolling stock, and parts and accessories thereof. Tractors (other than tractors of heading 8709): Other, of an engine power: Not exceeding 18 kw:</v>
      </c>
      <c r="D9388" s="5" t="str">
        <f>VLOOKUP($A9388,HTS_Dec_25!$A$1:$E$11570,4,FALSE)</f>
        <v>Other.</v>
      </c>
      <c r="E9388" s="4" t="str">
        <f>VLOOKUP($A9388,HTS_Dec_25!$A$1:$E$11570,5,FALSE)</f>
        <v>Free</v>
      </c>
      <c r="F9388" s="4">
        <v>25</v>
      </c>
    </row>
    <row r="9389" spans="1:6" ht="86.4" x14ac:dyDescent="0.3">
      <c r="A9389" s="4" t="s">
        <v>32768</v>
      </c>
      <c r="B9389" s="4" t="str">
        <f t="shared" si="146"/>
        <v>870192</v>
      </c>
      <c r="C9389" s="5" t="str">
        <f>VLOOKUP($A9389,HTS_Dec_25!$A$1:$E$11570,3,FALSE)</f>
        <v>Vehicles, aircraft, vessels and associated transport equipment. Vehicles other than railway or tramway rolling stock, and parts and accessories thereof. Tractors (other than tractors of heading 8709): Other, of an engine power: Exceeding 18 kw but not exceeding 37 kw:</v>
      </c>
      <c r="D9389" s="5" t="str">
        <f>VLOOKUP($A9389,HTS_Dec_25!$A$1:$E$11570,4,FALSE)</f>
        <v>Suitable for agricultural use.</v>
      </c>
      <c r="E9389" s="4" t="str">
        <f>VLOOKUP($A9389,HTS_Dec_25!$A$1:$E$11570,5,FALSE)</f>
        <v>Free</v>
      </c>
      <c r="F9389" s="4">
        <v>25</v>
      </c>
    </row>
    <row r="9390" spans="1:6" ht="86.4" x14ac:dyDescent="0.3">
      <c r="A9390" s="4" t="s">
        <v>32769</v>
      </c>
      <c r="B9390" s="4" t="str">
        <f t="shared" si="146"/>
        <v>870192</v>
      </c>
      <c r="C9390" s="5" t="str">
        <f>VLOOKUP($A9390,HTS_Dec_25!$A$1:$E$11570,3,FALSE)</f>
        <v>Vehicles, aircraft, vessels and associated transport equipment. Vehicles other than railway or tramway rolling stock, and parts and accessories thereof. Tractors (other than tractors of heading 8709): Other, of an engine power: Exceeding 18 kw but not exceeding 37 kw:</v>
      </c>
      <c r="D9390" s="5" t="str">
        <f>VLOOKUP($A9390,HTS_Dec_25!$A$1:$E$11570,4,FALSE)</f>
        <v>Other.</v>
      </c>
      <c r="E9390" s="4" t="str">
        <f>VLOOKUP($A9390,HTS_Dec_25!$A$1:$E$11570,5,FALSE)</f>
        <v>Free</v>
      </c>
      <c r="F9390" s="4">
        <v>25</v>
      </c>
    </row>
    <row r="9391" spans="1:6" ht="86.4" x14ac:dyDescent="0.3">
      <c r="A9391" s="4" t="s">
        <v>32770</v>
      </c>
      <c r="B9391" s="4" t="str">
        <f t="shared" si="146"/>
        <v>870193</v>
      </c>
      <c r="C9391" s="5" t="str">
        <f>VLOOKUP($A9391,HTS_Dec_25!$A$1:$E$11570,3,FALSE)</f>
        <v>Vehicles, aircraft, vessels and associated transport equipment. Vehicles other than railway or tramway rolling stock, and parts and accessories thereof. Tractors (other than tractors of heading 8709): Other, of an engine power: Exceeding 37 kw but not exceeding 75 kw:</v>
      </c>
      <c r="D9391" s="5" t="str">
        <f>VLOOKUP($A9391,HTS_Dec_25!$A$1:$E$11570,4,FALSE)</f>
        <v>Suitable for agricultural use.</v>
      </c>
      <c r="E9391" s="4" t="str">
        <f>VLOOKUP($A9391,HTS_Dec_25!$A$1:$E$11570,5,FALSE)</f>
        <v>Free</v>
      </c>
      <c r="F9391" s="4">
        <v>25</v>
      </c>
    </row>
    <row r="9392" spans="1:6" ht="86.4" x14ac:dyDescent="0.3">
      <c r="A9392" s="4" t="s">
        <v>32771</v>
      </c>
      <c r="B9392" s="4" t="str">
        <f t="shared" si="146"/>
        <v>870193</v>
      </c>
      <c r="C9392" s="5" t="str">
        <f>VLOOKUP($A9392,HTS_Dec_25!$A$1:$E$11570,3,FALSE)</f>
        <v>Vehicles, aircraft, vessels and associated transport equipment. Vehicles other than railway or tramway rolling stock, and parts and accessories thereof. Tractors (other than tractors of heading 8709): Other, of an engine power: Exceeding 37 kw but not exceeding 75 kw:</v>
      </c>
      <c r="D9392" s="5" t="str">
        <f>VLOOKUP($A9392,HTS_Dec_25!$A$1:$E$11570,4,FALSE)</f>
        <v>Other.</v>
      </c>
      <c r="E9392" s="4" t="str">
        <f>VLOOKUP($A9392,HTS_Dec_25!$A$1:$E$11570,5,FALSE)</f>
        <v>Free</v>
      </c>
      <c r="F9392" s="4">
        <v>25</v>
      </c>
    </row>
    <row r="9393" spans="1:6" ht="86.4" x14ac:dyDescent="0.3">
      <c r="A9393" s="4" t="s">
        <v>32772</v>
      </c>
      <c r="B9393" s="4" t="str">
        <f t="shared" si="146"/>
        <v>870194</v>
      </c>
      <c r="C9393" s="5" t="str">
        <f>VLOOKUP($A9393,HTS_Dec_25!$A$1:$E$11570,3,FALSE)</f>
        <v>Vehicles, aircraft, vessels and associated transport equipment. Vehicles other than railway or tramway rolling stock, and parts and accessories thereof. Tractors (other than tractors of heading 8709): Other, of an engine power: Exceeding 75 kw but not exceeding 130 kw:</v>
      </c>
      <c r="D9393" s="5" t="str">
        <f>VLOOKUP($A9393,HTS_Dec_25!$A$1:$E$11570,4,FALSE)</f>
        <v>Suitable for agricultural use.</v>
      </c>
      <c r="E9393" s="4" t="str">
        <f>VLOOKUP($A9393,HTS_Dec_25!$A$1:$E$11570,5,FALSE)</f>
        <v>Free</v>
      </c>
      <c r="F9393" s="4">
        <v>25</v>
      </c>
    </row>
    <row r="9394" spans="1:6" ht="86.4" x14ac:dyDescent="0.3">
      <c r="A9394" s="4" t="s">
        <v>32773</v>
      </c>
      <c r="B9394" s="4" t="str">
        <f t="shared" si="146"/>
        <v>870194</v>
      </c>
      <c r="C9394" s="5" t="str">
        <f>VLOOKUP($A9394,HTS_Dec_25!$A$1:$E$11570,3,FALSE)</f>
        <v>Vehicles, aircraft, vessels and associated transport equipment. Vehicles other than railway or tramway rolling stock, and parts and accessories thereof. Tractors (other than tractors of heading 8709): Other, of an engine power: Exceeding 75 kw but not exceeding 130 kw:</v>
      </c>
      <c r="D9394" s="5" t="str">
        <f>VLOOKUP($A9394,HTS_Dec_25!$A$1:$E$11570,4,FALSE)</f>
        <v>Other.</v>
      </c>
      <c r="E9394" s="4" t="str">
        <f>VLOOKUP($A9394,HTS_Dec_25!$A$1:$E$11570,5,FALSE)</f>
        <v>Free</v>
      </c>
      <c r="F9394" s="4">
        <v>25</v>
      </c>
    </row>
    <row r="9395" spans="1:6" ht="86.4" x14ac:dyDescent="0.3">
      <c r="A9395" s="4" t="s">
        <v>32774</v>
      </c>
      <c r="B9395" s="4" t="str">
        <f t="shared" si="146"/>
        <v>870195</v>
      </c>
      <c r="C9395" s="5" t="str">
        <f>VLOOKUP($A9395,HTS_Dec_25!$A$1:$E$11570,3,FALSE)</f>
        <v>Vehicles, aircraft, vessels and associated transport equipment. Vehicles other than railway or tramway rolling stock, and parts and accessories thereof. Tractors (other than tractors of heading 8709): Other, of an engine power: Exceeding 130 kw:</v>
      </c>
      <c r="D9395" s="5" t="str">
        <f>VLOOKUP($A9395,HTS_Dec_25!$A$1:$E$11570,4,FALSE)</f>
        <v>Suitable for agricultural use.</v>
      </c>
      <c r="E9395" s="4" t="str">
        <f>VLOOKUP($A9395,HTS_Dec_25!$A$1:$E$11570,5,FALSE)</f>
        <v>Free</v>
      </c>
      <c r="F9395" s="4">
        <v>25</v>
      </c>
    </row>
    <row r="9396" spans="1:6" ht="86.4" x14ac:dyDescent="0.3">
      <c r="A9396" s="4" t="s">
        <v>32775</v>
      </c>
      <c r="B9396" s="4" t="str">
        <f t="shared" si="146"/>
        <v>870195</v>
      </c>
      <c r="C9396" s="5" t="str">
        <f>VLOOKUP($A9396,HTS_Dec_25!$A$1:$E$11570,3,FALSE)</f>
        <v>Vehicles, aircraft, vessels and associated transport equipment. Vehicles other than railway or tramway rolling stock, and parts and accessories thereof. Tractors (other than tractors of heading 8709): Other, of an engine power: Exceeding 130 kw:</v>
      </c>
      <c r="D9396" s="5" t="str">
        <f>VLOOKUP($A9396,HTS_Dec_25!$A$1:$E$11570,4,FALSE)</f>
        <v>Other.</v>
      </c>
      <c r="E9396" s="4" t="str">
        <f>VLOOKUP($A9396,HTS_Dec_25!$A$1:$E$11570,5,FALSE)</f>
        <v>Free</v>
      </c>
      <c r="F9396" s="4">
        <v>25</v>
      </c>
    </row>
    <row r="9397" spans="1:6" ht="100.8" x14ac:dyDescent="0.3">
      <c r="A9397" s="4" t="s">
        <v>32776</v>
      </c>
      <c r="B9397" s="4" t="str">
        <f t="shared" si="146"/>
        <v>870210</v>
      </c>
      <c r="C9397" s="5" t="str">
        <f>VLOOKUP($A9397,HTS_Dec_25!$A$1:$E$11570,3,FALSE)</f>
        <v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v>
      </c>
      <c r="D9397" s="5" t="str">
        <f>VLOOKUP($A9397,HTS_Dec_25!$A$1:$E$11570,4,FALSE)</f>
        <v>Designed for the transport of 16 or more persons, including the driver.</v>
      </c>
      <c r="E9397" s="4" t="str">
        <f>VLOOKUP($A9397,HTS_Dec_25!$A$1:$E$11570,5,FALSE)</f>
        <v>2%</v>
      </c>
      <c r="F9397" s="4">
        <v>25</v>
      </c>
    </row>
    <row r="9398" spans="1:6" ht="100.8" x14ac:dyDescent="0.3">
      <c r="A9398" s="4" t="s">
        <v>32777</v>
      </c>
      <c r="B9398" s="4" t="str">
        <f t="shared" si="146"/>
        <v>870210</v>
      </c>
      <c r="C9398" s="5" t="str">
        <f>VLOOKUP($A9398,HTS_Dec_25!$A$1:$E$11570,3,FALSE)</f>
        <v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v>
      </c>
      <c r="D9398" s="5" t="str">
        <f>VLOOKUP($A9398,HTS_Dec_25!$A$1:$E$11570,4,FALSE)</f>
        <v>Other.</v>
      </c>
      <c r="E9398" s="4" t="str">
        <f>VLOOKUP($A9398,HTS_Dec_25!$A$1:$E$11570,5,FALSE)</f>
        <v>2%</v>
      </c>
      <c r="F9398" s="4">
        <v>25</v>
      </c>
    </row>
    <row r="9399" spans="1:6" ht="115.2" x14ac:dyDescent="0.3">
      <c r="A9399" s="4" t="s">
        <v>32778</v>
      </c>
      <c r="B9399" s="4" t="str">
        <f t="shared" si="146"/>
        <v>870220</v>
      </c>
      <c r="C9399" s="5" t="str">
        <f>VLOOKUP($A9399,HTS_Dec_25!$A$1:$E$11570,3,FALSE)</f>
        <v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v>
      </c>
      <c r="D9399" s="5" t="str">
        <f>VLOOKUP($A9399,HTS_Dec_25!$A$1:$E$11570,4,FALSE)</f>
        <v>Designed for the transport of 16 or more  persons, including the driver.</v>
      </c>
      <c r="E9399" s="4" t="str">
        <f>VLOOKUP($A9399,HTS_Dec_25!$A$1:$E$11570,5,FALSE)</f>
        <v>2%</v>
      </c>
      <c r="F9399" s="4">
        <v>25</v>
      </c>
    </row>
    <row r="9400" spans="1:6" ht="115.2" x14ac:dyDescent="0.3">
      <c r="A9400" s="4" t="s">
        <v>32779</v>
      </c>
      <c r="B9400" s="4" t="str">
        <f t="shared" si="146"/>
        <v>870220</v>
      </c>
      <c r="C9400" s="5" t="str">
        <f>VLOOKUP($A9400,HTS_Dec_25!$A$1:$E$11570,3,FALSE)</f>
        <v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v>
      </c>
      <c r="D9400" s="5" t="str">
        <f>VLOOKUP($A9400,HTS_Dec_25!$A$1:$E$11570,4,FALSE)</f>
        <v>Other.</v>
      </c>
      <c r="E9400" s="4" t="str">
        <f>VLOOKUP($A9400,HTS_Dec_25!$A$1:$E$11570,5,FALSE)</f>
        <v>2%</v>
      </c>
      <c r="F9400" s="4">
        <v>25</v>
      </c>
    </row>
    <row r="9401" spans="1:6" ht="115.2" x14ac:dyDescent="0.3">
      <c r="A9401" s="4" t="s">
        <v>32780</v>
      </c>
      <c r="B9401" s="4" t="str">
        <f t="shared" si="146"/>
        <v>870230</v>
      </c>
      <c r="C9401" s="5" t="str">
        <f>VLOOKUP($A9401,HTS_Dec_25!$A$1:$E$11570,3,FALSE)</f>
        <v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v>
      </c>
      <c r="D9401" s="5" t="str">
        <f>VLOOKUP($A9401,HTS_Dec_25!$A$1:$E$11570,4,FALSE)</f>
        <v>Designed for the transport of 16 or more  persons, including the driver.</v>
      </c>
      <c r="E9401" s="4" t="str">
        <f>VLOOKUP($A9401,HTS_Dec_25!$A$1:$E$11570,5,FALSE)</f>
        <v>2%</v>
      </c>
      <c r="F9401" s="4">
        <v>25</v>
      </c>
    </row>
    <row r="9402" spans="1:6" ht="115.2" x14ac:dyDescent="0.3">
      <c r="A9402" s="4" t="s">
        <v>32781</v>
      </c>
      <c r="B9402" s="4" t="str">
        <f t="shared" si="146"/>
        <v>870230</v>
      </c>
      <c r="C9402" s="5" t="str">
        <f>VLOOKUP($A9402,HTS_Dec_25!$A$1:$E$11570,3,FALSE)</f>
        <v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v>
      </c>
      <c r="D9402" s="5" t="str">
        <f>VLOOKUP($A9402,HTS_Dec_25!$A$1:$E$11570,4,FALSE)</f>
        <v>Other.</v>
      </c>
      <c r="E9402" s="4" t="str">
        <f>VLOOKUP($A9402,HTS_Dec_25!$A$1:$E$11570,5,FALSE)</f>
        <v>2%</v>
      </c>
      <c r="F9402" s="4">
        <v>25</v>
      </c>
    </row>
    <row r="9403" spans="1:6" ht="86.4" x14ac:dyDescent="0.3">
      <c r="A9403" s="4" t="s">
        <v>32782</v>
      </c>
      <c r="B9403" s="4" t="str">
        <f t="shared" si="146"/>
        <v>870240</v>
      </c>
      <c r="C9403" s="5" t="str">
        <f>VLOOKUP($A9403,HTS_Dec_25!$A$1:$E$11570,3,FALSE)</f>
        <v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v>
      </c>
      <c r="D9403" s="5" t="str">
        <f>VLOOKUP($A9403,HTS_Dec_25!$A$1:$E$11570,4,FALSE)</f>
        <v>Designed for the transport of 16 or more persons, including the driver.</v>
      </c>
      <c r="E9403" s="4" t="str">
        <f>VLOOKUP($A9403,HTS_Dec_25!$A$1:$E$11570,5,FALSE)</f>
        <v>2%</v>
      </c>
      <c r="F9403" s="4">
        <v>100</v>
      </c>
    </row>
    <row r="9404" spans="1:6" ht="86.4" x14ac:dyDescent="0.3">
      <c r="A9404" s="4" t="s">
        <v>32783</v>
      </c>
      <c r="B9404" s="4" t="str">
        <f t="shared" si="146"/>
        <v>870240</v>
      </c>
      <c r="C9404" s="5" t="str">
        <f>VLOOKUP($A9404,HTS_Dec_25!$A$1:$E$11570,3,FALSE)</f>
        <v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v>
      </c>
      <c r="D9404" s="5" t="str">
        <f>VLOOKUP($A9404,HTS_Dec_25!$A$1:$E$11570,4,FALSE)</f>
        <v>Other.</v>
      </c>
      <c r="E9404" s="4" t="str">
        <f>VLOOKUP($A9404,HTS_Dec_25!$A$1:$E$11570,5,FALSE)</f>
        <v>2%</v>
      </c>
      <c r="F9404" s="4">
        <v>100</v>
      </c>
    </row>
    <row r="9405" spans="1:6" ht="86.4" x14ac:dyDescent="0.3">
      <c r="A9405" s="4" t="s">
        <v>32784</v>
      </c>
      <c r="B9405" s="4" t="str">
        <f t="shared" si="146"/>
        <v>870290</v>
      </c>
      <c r="C9405" s="5" t="str">
        <f>VLOOKUP($A9405,HTS_Dec_25!$A$1:$E$11570,3,FALSE)</f>
        <v xml:space="preserve">Vehicles, aircraft, vessels and associated transport equipment. Vehicles other than railway or tramway rolling stock, and parts and accessories thereof. Motor vehicles for the transport of ten or more persons, including the driver: Other: </v>
      </c>
      <c r="D9405" s="5" t="str">
        <f>VLOOKUP($A9405,HTS_Dec_25!$A$1:$E$11570,4,FALSE)</f>
        <v>Designed for the transport of 16 or more persons, including the driver.</v>
      </c>
      <c r="E9405" s="4" t="str">
        <f>VLOOKUP($A9405,HTS_Dec_25!$A$1:$E$11570,5,FALSE)</f>
        <v>2%</v>
      </c>
      <c r="F9405" s="4">
        <v>100</v>
      </c>
    </row>
    <row r="9406" spans="1:6" ht="86.4" x14ac:dyDescent="0.3">
      <c r="A9406" s="4" t="s">
        <v>32785</v>
      </c>
      <c r="B9406" s="4" t="str">
        <f t="shared" si="146"/>
        <v>870290</v>
      </c>
      <c r="C9406" s="5" t="str">
        <f>VLOOKUP($A9406,HTS_Dec_25!$A$1:$E$11570,3,FALSE)</f>
        <v xml:space="preserve">Vehicles, aircraft, vessels and associated transport equipment. Vehicles other than railway or tramway rolling stock, and parts and accessories thereof. Motor vehicles for the transport of ten or more persons, including the driver: Other: </v>
      </c>
      <c r="D9406" s="5" t="str">
        <f>VLOOKUP($A9406,HTS_Dec_25!$A$1:$E$11570,4,FALSE)</f>
        <v>Other.</v>
      </c>
      <c r="E9406" s="4" t="str">
        <f>VLOOKUP($A9406,HTS_Dec_25!$A$1:$E$11570,5,FALSE)</f>
        <v>2%</v>
      </c>
      <c r="F9406" s="4">
        <v>100</v>
      </c>
    </row>
    <row r="9407" spans="1:6" ht="129.6" x14ac:dyDescent="0.3">
      <c r="A9407" s="4" t="s">
        <v>32786</v>
      </c>
      <c r="B9407" s="4" t="str">
        <f t="shared" si="146"/>
        <v>870310</v>
      </c>
      <c r="C9407" s="5" t="str">
        <f>VLOOKUP($A9407,HTS_Dec_25!$A$1:$E$11570,3,FALSE)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v>
      </c>
      <c r="D9407" s="5" t="str">
        <f>VLOOKUP($A9407,HTS_Dec_25!$A$1:$E$11570,4,FALSE)</f>
        <v>Vehicles specially designed for traveling on snow.</v>
      </c>
      <c r="E9407" s="4" t="str">
        <f>VLOOKUP($A9407,HTS_Dec_25!$A$1:$E$11570,5,FALSE)</f>
        <v>2.5%</v>
      </c>
      <c r="F9407" s="4">
        <v>7.5</v>
      </c>
    </row>
    <row r="9408" spans="1:6" ht="129.6" x14ac:dyDescent="0.3">
      <c r="A9408" s="4" t="s">
        <v>32787</v>
      </c>
      <c r="B9408" s="4" t="str">
        <f t="shared" si="146"/>
        <v>870310</v>
      </c>
      <c r="C9408" s="5" t="str">
        <f>VLOOKUP($A9408,HTS_Dec_25!$A$1:$E$11570,3,FALSE)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v>
      </c>
      <c r="D9408" s="5" t="str">
        <f>VLOOKUP($A9408,HTS_Dec_25!$A$1:$E$11570,4,FALSE)</f>
        <v>Other.</v>
      </c>
      <c r="E9408" s="4" t="str">
        <f>VLOOKUP($A9408,HTS_Dec_25!$A$1:$E$11570,5,FALSE)</f>
        <v>2.5%</v>
      </c>
      <c r="F9408" s="4">
        <v>7.5</v>
      </c>
    </row>
    <row r="9409" spans="1:6" ht="129.6" x14ac:dyDescent="0.3">
      <c r="A9409" s="4" t="s">
        <v>12212</v>
      </c>
      <c r="B9409" s="4" t="str">
        <f t="shared" si="146"/>
        <v>870321</v>
      </c>
      <c r="C9409" s="5" t="str">
        <f>VLOOKUP($A9409,HTS_Dec_25!$A$1:$E$11570,3,FALSE)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09" s="5" t="str">
        <f>VLOOKUP($A9409,HTS_Dec_25!$A$1:$E$11570,4,FALSE)</f>
        <v>Of a cylinder capacity not exceeding 1,000 cc.</v>
      </c>
      <c r="E9409" s="4" t="str">
        <f>VLOOKUP($A9409,HTS_Dec_25!$A$1:$E$11570,5,FALSE)</f>
        <v>2.5%</v>
      </c>
      <c r="F9409" s="4">
        <v>25</v>
      </c>
    </row>
    <row r="9410" spans="1:6" ht="129.6" x14ac:dyDescent="0.3">
      <c r="A9410" s="4" t="s">
        <v>32788</v>
      </c>
      <c r="B9410" s="4" t="str">
        <f t="shared" si="146"/>
        <v>870322</v>
      </c>
      <c r="C9410" s="5" t="str">
        <f>VLOOKUP($A9410,HTS_Dec_25!$A$1:$E$11570,3,FALSE)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0" s="5" t="str">
        <f>VLOOKUP($A9410,HTS_Dec_25!$A$1:$E$11570,4,FALSE)</f>
        <v>Of a cylinder capacity exceeding 1,000 cc but not exceeding 1,500 cc.</v>
      </c>
      <c r="E9410" s="4" t="str">
        <f>VLOOKUP($A9410,HTS_Dec_25!$A$1:$E$11570,5,FALSE)</f>
        <v>2.5%</v>
      </c>
      <c r="F9410" s="4">
        <v>25</v>
      </c>
    </row>
    <row r="9411" spans="1:6" ht="129.6" x14ac:dyDescent="0.3">
      <c r="A9411" s="4" t="s">
        <v>32789</v>
      </c>
      <c r="B9411" s="4" t="str">
        <f t="shared" ref="B9411:B9474" si="147">LEFT(A9411,6)</f>
        <v>870323</v>
      </c>
      <c r="C9411" s="5" t="str">
        <f>VLOOKUP($A9411,HTS_Dec_25!$A$1:$E$11570,3,FALSE)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1" s="5" t="str">
        <f>VLOOKUP($A9411,HTS_Dec_25!$A$1:$E$11570,4,FALSE)</f>
        <v>Of a cylinder capacity exceeding 1,500 cc but not exceeding 3,000 cc.</v>
      </c>
      <c r="E9411" s="4" t="str">
        <f>VLOOKUP($A9411,HTS_Dec_25!$A$1:$E$11570,5,FALSE)</f>
        <v>2.5%</v>
      </c>
      <c r="F9411" s="4">
        <v>25</v>
      </c>
    </row>
    <row r="9412" spans="1:6" ht="129.6" x14ac:dyDescent="0.3">
      <c r="A9412" s="4" t="s">
        <v>32790</v>
      </c>
      <c r="B9412" s="4" t="str">
        <f t="shared" si="147"/>
        <v>870324</v>
      </c>
      <c r="C9412" s="5" t="str">
        <f>VLOOKUP($A9412,HTS_Dec_25!$A$1:$E$11570,3,FALSE)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2" s="5" t="str">
        <f>VLOOKUP($A9412,HTS_Dec_25!$A$1:$E$11570,4,FALSE)</f>
        <v>Of a cylinder capacity exceeding 3,000 cc.</v>
      </c>
      <c r="E9412" s="4" t="str">
        <f>VLOOKUP($A9412,HTS_Dec_25!$A$1:$E$11570,5,FALSE)</f>
        <v>2.5%</v>
      </c>
      <c r="F9412" s="4">
        <v>25</v>
      </c>
    </row>
    <row r="9413" spans="1:6" ht="129.6" x14ac:dyDescent="0.3">
      <c r="A9413" s="4" t="s">
        <v>32791</v>
      </c>
      <c r="B9413" s="4" t="str">
        <f t="shared" si="147"/>
        <v>870331</v>
      </c>
      <c r="C9413" s="5" t="str">
        <f>VLOOKUP($A9413,HTS_Dec_25!$A$1:$E$11570,3,FALSE)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3" s="5" t="str">
        <f>VLOOKUP($A9413,HTS_Dec_25!$A$1:$E$11570,4,FALSE)</f>
        <v>Of a cylinder capacity not exceeding 1,500 cc.</v>
      </c>
      <c r="E9413" s="4" t="str">
        <f>VLOOKUP($A9413,HTS_Dec_25!$A$1:$E$11570,5,FALSE)</f>
        <v>2.5%</v>
      </c>
      <c r="F9413" s="4">
        <v>25</v>
      </c>
    </row>
    <row r="9414" spans="1:6" ht="129.6" x14ac:dyDescent="0.3">
      <c r="A9414" s="4" t="s">
        <v>32792</v>
      </c>
      <c r="B9414" s="4" t="str">
        <f t="shared" si="147"/>
        <v>870332</v>
      </c>
      <c r="C9414" s="5" t="str">
        <f>VLOOKUP($A9414,HTS_Dec_25!$A$1:$E$11570,3,FALSE)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4" s="5" t="str">
        <f>VLOOKUP($A9414,HTS_Dec_25!$A$1:$E$11570,4,FALSE)</f>
        <v>Of a cylinder capacity exceeding 1,500 cc but not exceeding 2,500 cc.</v>
      </c>
      <c r="E9414" s="4" t="str">
        <f>VLOOKUP($A9414,HTS_Dec_25!$A$1:$E$11570,5,FALSE)</f>
        <v>2.5%</v>
      </c>
      <c r="F9414" s="4">
        <v>25</v>
      </c>
    </row>
    <row r="9415" spans="1:6" ht="129.6" x14ac:dyDescent="0.3">
      <c r="A9415" s="4" t="s">
        <v>32793</v>
      </c>
      <c r="B9415" s="4" t="str">
        <f t="shared" si="147"/>
        <v>870333</v>
      </c>
      <c r="C9415" s="5" t="str">
        <f>VLOOKUP($A9415,HTS_Dec_25!$A$1:$E$11570,3,FALSE)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5" s="5" t="str">
        <f>VLOOKUP($A9415,HTS_Dec_25!$A$1:$E$11570,4,FALSE)</f>
        <v>Of a cylinder capacity exceeding 2,500 cc.</v>
      </c>
      <c r="E9415" s="4" t="str">
        <f>VLOOKUP($A9415,HTS_Dec_25!$A$1:$E$11570,5,FALSE)</f>
        <v>2.5%</v>
      </c>
      <c r="F9415" s="4">
        <v>25</v>
      </c>
    </row>
    <row r="9416" spans="1:6" ht="172.8" x14ac:dyDescent="0.3">
      <c r="A9416" s="4" t="s">
        <v>32794</v>
      </c>
      <c r="B9416" s="4" t="str">
        <f t="shared" si="147"/>
        <v>870340</v>
      </c>
      <c r="C9416" s="5" t="str">
        <f>VLOOKUP($A9416,HTS_Dec_25!$A$1:$E$11570,3,FALSE)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v>
      </c>
      <c r="D9416" s="5" t="str">
        <f>VLOOKUP($A9416,HTS_Dec_25!$A$1:$E$11570,4,FALSE)</f>
        <v>Other vehicles, with both spark-ignition internal combustion piston engine and electric motor as motors for propulsion, other than those capable of being charged by plugging to external source of electric power.</v>
      </c>
      <c r="E9416" s="4" t="str">
        <f>VLOOKUP($A9416,HTS_Dec_25!$A$1:$E$11570,5,FALSE)</f>
        <v>2.5%</v>
      </c>
      <c r="F9416" s="4">
        <v>25</v>
      </c>
    </row>
    <row r="9417" spans="1:6" ht="172.8" x14ac:dyDescent="0.3">
      <c r="A9417" s="4" t="s">
        <v>32795</v>
      </c>
      <c r="B9417" s="4" t="str">
        <f t="shared" si="147"/>
        <v>870350</v>
      </c>
      <c r="C9417" s="5" t="str">
        <f>VLOOKUP($A9417,HTS_Dec_25!$A$1:$E$11570,3,FALSE)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and electric motor as motors for propulsion, other than those capable of being charged by plugging to external source of electric power </v>
      </c>
      <c r="D9417" s="5" t="str">
        <f>VLOOKUP($A9417,HTS_Dec_25!$A$1:$E$11570,4,FALSE)</f>
        <v>Other vehicles, with both compression-ignition internal combustion piston engine and electric motor as motors for propulsion, other than those capable of being charged by plugging to external source of electric power.</v>
      </c>
      <c r="E9417" s="4" t="str">
        <f>VLOOKUP($A9417,HTS_Dec_25!$A$1:$E$11570,5,FALSE)</f>
        <v>2.5%</v>
      </c>
      <c r="F9417" s="4">
        <v>25</v>
      </c>
    </row>
    <row r="9418" spans="1:6" ht="158.4" x14ac:dyDescent="0.3">
      <c r="A9418" s="4" t="s">
        <v>32796</v>
      </c>
      <c r="B9418" s="4" t="str">
        <f t="shared" si="147"/>
        <v>870360</v>
      </c>
      <c r="C9418" s="5" t="str">
        <f>VLOOKUP($A9418,HTS_Dec_25!$A$1:$E$11570,3,FALSE)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v>
      </c>
      <c r="D9418" s="5" t="str">
        <f>VLOOKUP($A9418,HTS_Dec_25!$A$1:$E$11570,4,FALSE)</f>
        <v>Other vehicles, with both spark-ignition internal combustion piston engine and electric motor as motors for propulsion, capable of being charged by plugging to external source of electric power.</v>
      </c>
      <c r="E9418" s="4" t="str">
        <f>VLOOKUP($A9418,HTS_Dec_25!$A$1:$E$11570,5,FALSE)</f>
        <v>2.5%</v>
      </c>
      <c r="F9418" s="4">
        <v>100</v>
      </c>
    </row>
    <row r="9419" spans="1:6" ht="172.8" x14ac:dyDescent="0.3">
      <c r="A9419" s="4" t="s">
        <v>32797</v>
      </c>
      <c r="B9419" s="4" t="str">
        <f t="shared" si="147"/>
        <v>870370</v>
      </c>
      <c r="C9419" s="5" t="str">
        <f>VLOOKUP($A9419,HTS_Dec_25!$A$1:$E$11570,3,FALSE)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v>
      </c>
      <c r="D9419" s="5" t="str">
        <f>VLOOKUP($A9419,HTS_Dec_25!$A$1:$E$11570,4,FALSE)</f>
        <v>Other vehicles, with both  compression-ignition internal combustion piston engine (diesel or semi-diesel) and electric motor as motors for propulsion, capable of being charged by plugging to external source of electric power:.</v>
      </c>
      <c r="E9419" s="4" t="str">
        <f>VLOOKUP($A9419,HTS_Dec_25!$A$1:$E$11570,5,FALSE)</f>
        <v>2.5%</v>
      </c>
      <c r="F9419" s="4">
        <v>100</v>
      </c>
    </row>
    <row r="9420" spans="1:6" ht="115.2" x14ac:dyDescent="0.3">
      <c r="A9420" s="4" t="s">
        <v>32798</v>
      </c>
      <c r="B9420" s="4" t="str">
        <f t="shared" si="147"/>
        <v>870380</v>
      </c>
      <c r="C9420" s="5" t="str">
        <f>VLOOKUP($A9420,HTS_Dec_25!$A$1:$E$11570,3,FALSE)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electric motors for propulsion </v>
      </c>
      <c r="D9420" s="5" t="str">
        <f>VLOOKUP($A9420,HTS_Dec_25!$A$1:$E$11570,4,FALSE)</f>
        <v>Other vehicles, with only electric motors for propulsion.</v>
      </c>
      <c r="E9420" s="4" t="str">
        <f>VLOOKUP($A9420,HTS_Dec_25!$A$1:$E$11570,5,FALSE)</f>
        <v>2.5%</v>
      </c>
      <c r="F9420" s="4">
        <v>100</v>
      </c>
    </row>
    <row r="9421" spans="1:6" x14ac:dyDescent="0.3">
      <c r="A9421" s="4" t="s">
        <v>32799</v>
      </c>
      <c r="B9421" s="4" t="str">
        <f t="shared" si="147"/>
        <v>870390</v>
      </c>
      <c r="C9421" s="5" t="e">
        <f>VLOOKUP($A9421,HTS_Dec_25!$A$1:$E$11570,3,FALSE)</f>
        <v>#N/A</v>
      </c>
      <c r="D9421" s="5" t="e">
        <f>VLOOKUP($A9421,HTS_Dec_25!$A$1:$E$11570,4,FALSE)</f>
        <v>#N/A</v>
      </c>
      <c r="E9421" s="4" t="e">
        <f>VLOOKUP($A9421,HTS_Dec_25!$A$1:$E$11570,5,FALSE)</f>
        <v>#N/A</v>
      </c>
      <c r="F9421" s="4">
        <v>100</v>
      </c>
    </row>
    <row r="9422" spans="1:6" ht="86.4" x14ac:dyDescent="0.3">
      <c r="A9422" s="4" t="s">
        <v>32800</v>
      </c>
      <c r="B9422" s="4" t="str">
        <f t="shared" si="147"/>
        <v>870410</v>
      </c>
      <c r="C9422" s="5" t="str">
        <f>VLOOKUP($A9422,HTS_Dec_25!$A$1:$E$11570,3,FALSE)</f>
        <v xml:space="preserve">Vehicles, aircraft, vessels and associated transport equipment. Vehicles other than railway or tramway rolling stock, and parts and accessories thereof. Motor vehicles for the transport of goods: Dumpers designed for off-highway use: </v>
      </c>
      <c r="D9422" s="5" t="str">
        <f>VLOOKUP($A9422,HTS_Dec_25!$A$1:$E$11570,4,FALSE)</f>
        <v>Cab chassis.</v>
      </c>
      <c r="E9422" s="4" t="str">
        <f>VLOOKUP($A9422,HTS_Dec_25!$A$1:$E$11570,5,FALSE)</f>
        <v>Free</v>
      </c>
      <c r="F9422" s="4">
        <v>25</v>
      </c>
    </row>
    <row r="9423" spans="1:6" ht="86.4" x14ac:dyDescent="0.3">
      <c r="A9423" s="4" t="s">
        <v>32801</v>
      </c>
      <c r="B9423" s="4" t="str">
        <f t="shared" si="147"/>
        <v>870410</v>
      </c>
      <c r="C9423" s="5" t="str">
        <f>VLOOKUP($A9423,HTS_Dec_25!$A$1:$E$11570,3,FALSE)</f>
        <v xml:space="preserve">Vehicles, aircraft, vessels and associated transport equipment. Vehicles other than railway or tramway rolling stock, and parts and accessories thereof. Motor vehicles for the transport of goods: Dumpers designed for off-highway use: </v>
      </c>
      <c r="D9423" s="5" t="str">
        <f>VLOOKUP($A9423,HTS_Dec_25!$A$1:$E$11570,4,FALSE)</f>
        <v>Other.</v>
      </c>
      <c r="E9423" s="4" t="str">
        <f>VLOOKUP($A9423,HTS_Dec_25!$A$1:$E$11570,5,FALSE)</f>
        <v>Free</v>
      </c>
      <c r="F9423" s="4">
        <v>25</v>
      </c>
    </row>
    <row r="9424" spans="1:6" ht="100.8" x14ac:dyDescent="0.3">
      <c r="A9424" s="4" t="s">
        <v>12242</v>
      </c>
      <c r="B9424" s="4" t="str">
        <f t="shared" si="147"/>
        <v>870421</v>
      </c>
      <c r="C9424" s="5" t="str">
        <f>VLOOKUP($A9424,HTS_Dec_25!$A$1:$E$11570,3,FALSE)</f>
        <v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v>
      </c>
      <c r="D9424" s="5" t="str">
        <f>VLOOKUP($A9424,HTS_Dec_25!$A$1:$E$11570,4,FALSE)</f>
        <v>G.v.w. not exceeding 5 metric tons.</v>
      </c>
      <c r="E9424" s="4" t="str">
        <f>VLOOKUP($A9424,HTS_Dec_25!$A$1:$E$11570,5,FALSE)</f>
        <v>25%</v>
      </c>
      <c r="F9424" s="4">
        <v>25</v>
      </c>
    </row>
    <row r="9425" spans="1:6" ht="115.2" x14ac:dyDescent="0.3">
      <c r="A9425" s="4" t="s">
        <v>32802</v>
      </c>
      <c r="B9425" s="4" t="str">
        <f t="shared" si="147"/>
        <v>870422</v>
      </c>
      <c r="C9425" s="5" t="str">
        <f>VLOOKUP($A9425,HTS_Dec_25!$A$1:$E$11570,3,FALSE)</f>
        <v>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v>
      </c>
      <c r="D9425" s="5" t="str">
        <f>VLOOKUP($A9425,HTS_Dec_25!$A$1:$E$11570,4,FALSE)</f>
        <v>Cab chassis.</v>
      </c>
      <c r="E9425" s="4" t="str">
        <f>VLOOKUP($A9425,HTS_Dec_25!$A$1:$E$11570,5,FALSE)</f>
        <v>4%</v>
      </c>
      <c r="F9425" s="4">
        <v>25</v>
      </c>
    </row>
    <row r="9426" spans="1:6" ht="115.2" x14ac:dyDescent="0.3">
      <c r="A9426" s="4" t="s">
        <v>32803</v>
      </c>
      <c r="B9426" s="4" t="str">
        <f t="shared" si="147"/>
        <v>870422</v>
      </c>
      <c r="C9426" s="5" t="str">
        <f>VLOOKUP($A9426,HTS_Dec_25!$A$1:$E$11570,3,FALSE)</f>
        <v>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v>
      </c>
      <c r="D9426" s="5" t="str">
        <f>VLOOKUP($A9426,HTS_Dec_25!$A$1:$E$11570,4,FALSE)</f>
        <v>Other.</v>
      </c>
      <c r="E9426" s="4" t="str">
        <f>VLOOKUP($A9426,HTS_Dec_25!$A$1:$E$11570,5,FALSE)</f>
        <v>25%</v>
      </c>
      <c r="F9426" s="4">
        <v>25</v>
      </c>
    </row>
    <row r="9427" spans="1:6" ht="100.8" x14ac:dyDescent="0.3">
      <c r="A9427" s="4" t="s">
        <v>12248</v>
      </c>
      <c r="B9427" s="4" t="str">
        <f t="shared" si="147"/>
        <v>870423</v>
      </c>
      <c r="C9427" s="5" t="str">
        <f>VLOOKUP($A9427,HTS_Dec_25!$A$1:$E$11570,3,FALSE)</f>
        <v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v>
      </c>
      <c r="D9427" s="5" t="str">
        <f>VLOOKUP($A9427,HTS_Dec_25!$A$1:$E$11570,4,FALSE)</f>
        <v>G.v.w. exceeding 20 metric tons.</v>
      </c>
      <c r="E9427" s="4" t="str">
        <f>VLOOKUP($A9427,HTS_Dec_25!$A$1:$E$11570,5,FALSE)</f>
        <v>25%</v>
      </c>
      <c r="F9427" s="4">
        <v>25</v>
      </c>
    </row>
    <row r="9428" spans="1:6" ht="86.4" x14ac:dyDescent="0.3">
      <c r="A9428" s="4" t="s">
        <v>12250</v>
      </c>
      <c r="B9428" s="4" t="str">
        <f t="shared" si="147"/>
        <v>870431</v>
      </c>
      <c r="C9428" s="5" t="str">
        <f>VLOOKUP($A9428,HTS_Dec_25!$A$1:$E$11570,3,FALSE)</f>
        <v xml:space="preserve">Vehicles, aircraft, vessels and associated transport equipment. Vehicles other than railway or tramway rolling stock, and parts and accessories thereof. Motor vehicles for the transport of goods: Other, with only spark-ignition internal combustion piston engine: </v>
      </c>
      <c r="D9428" s="5" t="str">
        <f>VLOOKUP($A9428,HTS_Dec_25!$A$1:$E$11570,4,FALSE)</f>
        <v>G.v.w. not exceeding 5 metric tons.</v>
      </c>
      <c r="E9428" s="4" t="str">
        <f>VLOOKUP($A9428,HTS_Dec_25!$A$1:$E$11570,5,FALSE)</f>
        <v>25%</v>
      </c>
      <c r="F9428" s="4">
        <v>25</v>
      </c>
    </row>
    <row r="9429" spans="1:6" ht="86.4" x14ac:dyDescent="0.3">
      <c r="A9429" s="4" t="s">
        <v>12254</v>
      </c>
      <c r="B9429" s="4" t="str">
        <f t="shared" si="147"/>
        <v>870432</v>
      </c>
      <c r="C9429" s="5" t="str">
        <f>VLOOKUP($A9429,HTS_Dec_25!$A$1:$E$11570,3,FALSE)</f>
        <v xml:space="preserve">Vehicles, aircraft, vessels and associated transport equipment. Vehicles other than railway or tramway rolling stock, and parts and accessories thereof. Motor vehicles for the transport of goods: Other, with only spark-ignition internal combustion piston engine: </v>
      </c>
      <c r="D9429" s="5" t="str">
        <f>VLOOKUP($A9429,HTS_Dec_25!$A$1:$E$11570,4,FALSE)</f>
        <v>G.v.w. exceeding 5 metric tons.</v>
      </c>
      <c r="E9429" s="4" t="str">
        <f>VLOOKUP($A9429,HTS_Dec_25!$A$1:$E$11570,5,FALSE)</f>
        <v>25%</v>
      </c>
      <c r="F9429" s="4">
        <v>25</v>
      </c>
    </row>
    <row r="9430" spans="1:6" ht="115.2" x14ac:dyDescent="0.3">
      <c r="A9430" s="4" t="s">
        <v>32804</v>
      </c>
      <c r="B9430" s="4" t="str">
        <f t="shared" si="147"/>
        <v>870441</v>
      </c>
      <c r="C9430" s="5" t="str">
        <f>VLOOKUP($A9430,HTS_Dec_25!$A$1:$E$11570,3,FALSE)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0" s="5" t="str">
        <f>VLOOKUP($A9430,HTS_Dec_25!$A$1:$E$11570,4,FALSE)</f>
        <v>G.v.w. not exceeding 5 metric tons.</v>
      </c>
      <c r="E9430" s="4" t="str">
        <f>VLOOKUP($A9430,HTS_Dec_25!$A$1:$E$11570,5,FALSE)</f>
        <v>25%</v>
      </c>
      <c r="F9430" s="4">
        <v>25</v>
      </c>
    </row>
    <row r="9431" spans="1:6" ht="115.2" x14ac:dyDescent="0.3">
      <c r="A9431" s="4" t="s">
        <v>32805</v>
      </c>
      <c r="B9431" s="4" t="str">
        <f t="shared" si="147"/>
        <v>870442</v>
      </c>
      <c r="C9431" s="5" t="str">
        <f>VLOOKUP($A9431,HTS_Dec_25!$A$1:$E$11570,3,FALSE)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1" s="5" t="str">
        <f>VLOOKUP($A9431,HTS_Dec_25!$A$1:$E$11570,4,FALSE)</f>
        <v>G.v.w. exceeding 5 metric tons but not exceeding 20 metric tons.</v>
      </c>
      <c r="E9431" s="4" t="str">
        <f>VLOOKUP($A9431,HTS_Dec_25!$A$1:$E$11570,5,FALSE)</f>
        <v>25%</v>
      </c>
      <c r="F9431" s="4">
        <v>25</v>
      </c>
    </row>
    <row r="9432" spans="1:6" ht="115.2" x14ac:dyDescent="0.3">
      <c r="A9432" s="4" t="s">
        <v>32806</v>
      </c>
      <c r="B9432" s="4" t="str">
        <f t="shared" si="147"/>
        <v>870443</v>
      </c>
      <c r="C9432" s="5" t="str">
        <f>VLOOKUP($A9432,HTS_Dec_25!$A$1:$E$11570,3,FALSE)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2" s="5" t="str">
        <f>VLOOKUP($A9432,HTS_Dec_25!$A$1:$E$11570,4,FALSE)</f>
        <v>G.v.w. exceeding 20 metric tons.</v>
      </c>
      <c r="E9432" s="4" t="str">
        <f>VLOOKUP($A9432,HTS_Dec_25!$A$1:$E$11570,5,FALSE)</f>
        <v>25%</v>
      </c>
      <c r="F9432" s="4">
        <v>25</v>
      </c>
    </row>
    <row r="9433" spans="1:6" ht="100.8" x14ac:dyDescent="0.3">
      <c r="A9433" s="4" t="s">
        <v>32807</v>
      </c>
      <c r="B9433" s="4" t="str">
        <f t="shared" si="147"/>
        <v>870451</v>
      </c>
      <c r="C9433" s="5" t="str">
        <f>VLOOKUP($A9433,HTS_Dec_25!$A$1:$E$11570,3,FALSE)</f>
        <v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v>
      </c>
      <c r="D9433" s="5" t="str">
        <f>VLOOKUP($A9433,HTS_Dec_25!$A$1:$E$11570,4,FALSE)</f>
        <v>G.v.w. not exceeding 5 metric tons.</v>
      </c>
      <c r="E9433" s="4" t="str">
        <f>VLOOKUP($A9433,HTS_Dec_25!$A$1:$E$11570,5,FALSE)</f>
        <v>25%</v>
      </c>
      <c r="F9433" s="4">
        <v>25</v>
      </c>
    </row>
    <row r="9434" spans="1:6" ht="100.8" x14ac:dyDescent="0.3">
      <c r="A9434" s="4" t="s">
        <v>32808</v>
      </c>
      <c r="B9434" s="4" t="str">
        <f t="shared" si="147"/>
        <v>870452</v>
      </c>
      <c r="C9434" s="5" t="str">
        <f>VLOOKUP($A9434,HTS_Dec_25!$A$1:$E$11570,3,FALSE)</f>
        <v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v>
      </c>
      <c r="D9434" s="5" t="str">
        <f>VLOOKUP($A9434,HTS_Dec_25!$A$1:$E$11570,4,FALSE)</f>
        <v>G.v.w. exceeding 5 metric tons.</v>
      </c>
      <c r="E9434" s="4" t="str">
        <f>VLOOKUP($A9434,HTS_Dec_25!$A$1:$E$11570,5,FALSE)</f>
        <v>25%</v>
      </c>
      <c r="F9434" s="4">
        <v>25</v>
      </c>
    </row>
    <row r="9435" spans="1:6" ht="86.4" x14ac:dyDescent="0.3">
      <c r="A9435" s="4" t="s">
        <v>32809</v>
      </c>
      <c r="B9435" s="4" t="str">
        <f t="shared" si="147"/>
        <v>870460</v>
      </c>
      <c r="C9435" s="5" t="str">
        <f>VLOOKUP($A9435,HTS_Dec_25!$A$1:$E$11570,3,FALSE)</f>
        <v xml:space="preserve">Vehicles, aircraft, vessels and associated transport equipment. Vehicles other than railway or tramway rolling stock, and parts and accessories thereof. Motor vehicles for the transport of goods: Other, with only electric motor for propulsion </v>
      </c>
      <c r="D9435" s="5" t="str">
        <f>VLOOKUP($A9435,HTS_Dec_25!$A$1:$E$11570,4,FALSE)</f>
        <v>Other, with only electric motor for propulsion.</v>
      </c>
      <c r="E9435" s="4" t="str">
        <f>VLOOKUP($A9435,HTS_Dec_25!$A$1:$E$11570,5,FALSE)</f>
        <v>25%</v>
      </c>
      <c r="F9435" s="4">
        <v>25</v>
      </c>
    </row>
    <row r="9436" spans="1:6" x14ac:dyDescent="0.3">
      <c r="A9436" s="4" t="s">
        <v>32810</v>
      </c>
      <c r="B9436" s="4" t="str">
        <f t="shared" si="147"/>
        <v>870490</v>
      </c>
      <c r="C9436" s="5" t="e">
        <f>VLOOKUP($A9436,HTS_Dec_25!$A$1:$E$11570,3,FALSE)</f>
        <v>#N/A</v>
      </c>
      <c r="D9436" s="5" t="e">
        <f>VLOOKUP($A9436,HTS_Dec_25!$A$1:$E$11570,4,FALSE)</f>
        <v>#N/A</v>
      </c>
      <c r="E9436" s="4" t="e">
        <f>VLOOKUP($A9436,HTS_Dec_25!$A$1:$E$11570,5,FALSE)</f>
        <v>#N/A</v>
      </c>
      <c r="F9436" s="4">
        <v>25</v>
      </c>
    </row>
    <row r="9437" spans="1:6" ht="144" x14ac:dyDescent="0.3">
      <c r="A9437" s="4" t="s">
        <v>32811</v>
      </c>
      <c r="B9437" s="4" t="str">
        <f t="shared" si="147"/>
        <v>870510</v>
      </c>
      <c r="C9437" s="5" t="str">
        <f>VLOOKUP($A9437,HTS_Dec_25!$A$1:$E$11570,3,FALSE)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cranes </v>
      </c>
      <c r="D9437" s="5" t="str">
        <f>VLOOKUP($A9437,HTS_Dec_25!$A$1:$E$11570,4,FALSE)</f>
        <v>Mobile cranes.</v>
      </c>
      <c r="E9437" s="4" t="str">
        <f>VLOOKUP($A9437,HTS_Dec_25!$A$1:$E$11570,5,FALSE)</f>
        <v>Free</v>
      </c>
      <c r="F9437" s="4">
        <v>25</v>
      </c>
    </row>
    <row r="9438" spans="1:6" ht="144" x14ac:dyDescent="0.3">
      <c r="A9438" s="4" t="s">
        <v>32812</v>
      </c>
      <c r="B9438" s="4" t="str">
        <f t="shared" si="147"/>
        <v>870520</v>
      </c>
      <c r="C9438" s="5" t="str">
        <f>VLOOKUP($A9438,HTS_Dec_25!$A$1:$E$11570,3,FALSE)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drilling derricks </v>
      </c>
      <c r="D9438" s="5" t="str">
        <f>VLOOKUP($A9438,HTS_Dec_25!$A$1:$E$11570,4,FALSE)</f>
        <v>Mobile drilling derricks.</v>
      </c>
      <c r="E9438" s="4" t="str">
        <f>VLOOKUP($A9438,HTS_Dec_25!$A$1:$E$11570,5,FALSE)</f>
        <v>Free</v>
      </c>
      <c r="F9438" s="4">
        <v>25</v>
      </c>
    </row>
    <row r="9439" spans="1:6" ht="144" x14ac:dyDescent="0.3">
      <c r="A9439" s="4" t="s">
        <v>32813</v>
      </c>
      <c r="B9439" s="4" t="str">
        <f t="shared" si="147"/>
        <v>870530</v>
      </c>
      <c r="C9439" s="5" t="str">
        <f>VLOOKUP($A9439,HTS_Dec_25!$A$1:$E$11570,3,FALSE)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Fire fighting vehicles </v>
      </c>
      <c r="D9439" s="5" t="str">
        <f>VLOOKUP($A9439,HTS_Dec_25!$A$1:$E$11570,4,FALSE)</f>
        <v>Fire fighting vehicles.</v>
      </c>
      <c r="E9439" s="4" t="str">
        <f>VLOOKUP($A9439,HTS_Dec_25!$A$1:$E$11570,5,FALSE)</f>
        <v>Free</v>
      </c>
      <c r="F9439" s="4">
        <v>25</v>
      </c>
    </row>
    <row r="9440" spans="1:6" ht="144" x14ac:dyDescent="0.3">
      <c r="A9440" s="4" t="s">
        <v>32814</v>
      </c>
      <c r="B9440" s="4" t="str">
        <f t="shared" si="147"/>
        <v>870540</v>
      </c>
      <c r="C9440" s="5" t="str">
        <f>VLOOKUP($A9440,HTS_Dec_25!$A$1:$E$11570,3,FALSE)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Concrete mixers </v>
      </c>
      <c r="D9440" s="5" t="str">
        <f>VLOOKUP($A9440,HTS_Dec_25!$A$1:$E$11570,4,FALSE)</f>
        <v>Concrete mixers.</v>
      </c>
      <c r="E9440" s="4" t="str">
        <f>VLOOKUP($A9440,HTS_Dec_25!$A$1:$E$11570,5,FALSE)</f>
        <v>Free</v>
      </c>
      <c r="F9440" s="4">
        <v>25</v>
      </c>
    </row>
    <row r="9441" spans="1:6" ht="144" x14ac:dyDescent="0.3">
      <c r="A9441" s="4" t="s">
        <v>32815</v>
      </c>
      <c r="B9441" s="4" t="str">
        <f t="shared" si="147"/>
        <v>870590</v>
      </c>
      <c r="C9441" s="5" t="str">
        <f>VLOOKUP($A9441,HTS_Dec_25!$A$1:$E$11570,3,FALSE)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Other </v>
      </c>
      <c r="D9441" s="5" t="str">
        <f>VLOOKUP($A9441,HTS_Dec_25!$A$1:$E$11570,4,FALSE)</f>
        <v>Other.</v>
      </c>
      <c r="E9441" s="4" t="str">
        <f>VLOOKUP($A9441,HTS_Dec_25!$A$1:$E$11570,5,FALSE)</f>
        <v>Free</v>
      </c>
      <c r="F9441" s="4">
        <v>25</v>
      </c>
    </row>
    <row r="9442" spans="1:6" ht="86.4" x14ac:dyDescent="0.3">
      <c r="A9442" s="4" t="s">
        <v>32816</v>
      </c>
      <c r="B9442" s="4" t="str">
        <f t="shared" si="147"/>
        <v>870600</v>
      </c>
      <c r="C9442" s="5" t="str">
        <f>VLOOKUP($A9442,HTS_Dec_25!$A$1:$E$11570,3,FALSE)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2" s="5" t="str">
        <f>VLOOKUP($A9442,HTS_Dec_25!$A$1:$E$11570,4,FALSE)</f>
        <v>For vehicles of subheading 8704.21 or 8704.31.</v>
      </c>
      <c r="E9442" s="4" t="str">
        <f>VLOOKUP($A9442,HTS_Dec_25!$A$1:$E$11570,5,FALSE)</f>
        <v>4%</v>
      </c>
      <c r="F9442" s="4">
        <v>25</v>
      </c>
    </row>
    <row r="9443" spans="1:6" ht="86.4" x14ac:dyDescent="0.3">
      <c r="A9443" s="4" t="s">
        <v>32817</v>
      </c>
      <c r="B9443" s="4" t="str">
        <f t="shared" si="147"/>
        <v>870600</v>
      </c>
      <c r="C9443" s="5" t="str">
        <f>VLOOKUP($A9443,HTS_Dec_25!$A$1:$E$11570,3,FALSE)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3" s="5" t="str">
        <f>VLOOKUP($A9443,HTS_Dec_25!$A$1:$E$11570,4,FALSE)</f>
        <v>Other.</v>
      </c>
      <c r="E9443" s="4" t="str">
        <f>VLOOKUP($A9443,HTS_Dec_25!$A$1:$E$11570,5,FALSE)</f>
        <v>4%</v>
      </c>
      <c r="F9443" s="4">
        <v>25</v>
      </c>
    </row>
    <row r="9444" spans="1:6" x14ac:dyDescent="0.3">
      <c r="A9444" s="4" t="s">
        <v>32818</v>
      </c>
      <c r="B9444" s="4" t="str">
        <f t="shared" si="147"/>
        <v>870600</v>
      </c>
      <c r="C9444" s="5" t="e">
        <f>VLOOKUP($A9444,HTS_Dec_25!$A$1:$E$11570,3,FALSE)</f>
        <v>#N/A</v>
      </c>
      <c r="D9444" s="5" t="e">
        <f>VLOOKUP($A9444,HTS_Dec_25!$A$1:$E$11570,4,FALSE)</f>
        <v>#N/A</v>
      </c>
      <c r="E9444" s="4" t="e">
        <f>VLOOKUP($A9444,HTS_Dec_25!$A$1:$E$11570,5,FALSE)</f>
        <v>#N/A</v>
      </c>
      <c r="F9444" s="4">
        <v>25</v>
      </c>
    </row>
    <row r="9445" spans="1:6" x14ac:dyDescent="0.3">
      <c r="A9445" s="4" t="s">
        <v>32819</v>
      </c>
      <c r="B9445" s="4" t="str">
        <f t="shared" si="147"/>
        <v>870600</v>
      </c>
      <c r="C9445" s="5" t="e">
        <f>VLOOKUP($A9445,HTS_Dec_25!$A$1:$E$11570,3,FALSE)</f>
        <v>#N/A</v>
      </c>
      <c r="D9445" s="5" t="e">
        <f>VLOOKUP($A9445,HTS_Dec_25!$A$1:$E$11570,4,FALSE)</f>
        <v>#N/A</v>
      </c>
      <c r="E9445" s="4" t="e">
        <f>VLOOKUP($A9445,HTS_Dec_25!$A$1:$E$11570,5,FALSE)</f>
        <v>#N/A</v>
      </c>
      <c r="F9445" s="4">
        <v>25</v>
      </c>
    </row>
    <row r="9446" spans="1:6" ht="86.4" x14ac:dyDescent="0.3">
      <c r="A9446" s="4" t="s">
        <v>32820</v>
      </c>
      <c r="B9446" s="4" t="str">
        <f t="shared" si="147"/>
        <v>870600</v>
      </c>
      <c r="C9446" s="5" t="str">
        <f>VLOOKUP($A9446,HTS_Dec_25!$A$1:$E$11570,3,FALSE)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6" s="5" t="str">
        <f>VLOOKUP($A9446,HTS_Dec_25!$A$1:$E$11570,4,FALSE)</f>
        <v>For tractors suitable for agricultural use.</v>
      </c>
      <c r="E9446" s="4" t="str">
        <f>VLOOKUP($A9446,HTS_Dec_25!$A$1:$E$11570,5,FALSE)</f>
        <v>Free</v>
      </c>
      <c r="F9446" s="4">
        <v>25</v>
      </c>
    </row>
    <row r="9447" spans="1:6" ht="86.4" x14ac:dyDescent="0.3">
      <c r="A9447" s="4" t="s">
        <v>32821</v>
      </c>
      <c r="B9447" s="4" t="str">
        <f t="shared" si="147"/>
        <v>870600</v>
      </c>
      <c r="C9447" s="5" t="str">
        <f>VLOOKUP($A9447,HTS_Dec_25!$A$1:$E$11570,3,FALSE)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7" s="5" t="str">
        <f>VLOOKUP($A9447,HTS_Dec_25!$A$1:$E$11570,4,FALSE)</f>
        <v>Other.</v>
      </c>
      <c r="E9447" s="4" t="str">
        <f>VLOOKUP($A9447,HTS_Dec_25!$A$1:$E$11570,5,FALSE)</f>
        <v>1.4%</v>
      </c>
      <c r="F9447" s="4">
        <v>25</v>
      </c>
    </row>
    <row r="9448" spans="1:6" ht="86.4" x14ac:dyDescent="0.3">
      <c r="A9448" s="4" t="s">
        <v>32822</v>
      </c>
      <c r="B9448" s="4" t="str">
        <f t="shared" si="147"/>
        <v>870710</v>
      </c>
      <c r="C9448" s="5" t="str">
        <f>VLOOKUP($A9448,HTS_Dec_25!$A$1:$E$11570,3,FALSE)</f>
        <v xml:space="preserve">Vehicles, aircraft, vessels and associated transport equipment. Vehicles other than railway or tramway rolling stock, and parts and accessories thereof. Bodies (including cabs), for the motor vehicles of headings 8701 to 8705: For vehicles of heading 8703 </v>
      </c>
      <c r="D9448" s="5" t="str">
        <f>VLOOKUP($A9448,HTS_Dec_25!$A$1:$E$11570,4,FALSE)</f>
        <v>For vehicles of heading 8703.</v>
      </c>
      <c r="E9448" s="4" t="str">
        <f>VLOOKUP($A9448,HTS_Dec_25!$A$1:$E$11570,5,FALSE)</f>
        <v>2.5%</v>
      </c>
      <c r="F9448" s="4">
        <v>25</v>
      </c>
    </row>
    <row r="9449" spans="1:6" ht="86.4" x14ac:dyDescent="0.3">
      <c r="A9449" s="4" t="s">
        <v>32823</v>
      </c>
      <c r="B9449" s="4" t="str">
        <f t="shared" si="147"/>
        <v>870790</v>
      </c>
      <c r="C9449" s="5" t="str">
        <f>VLOOKUP($A9449,HTS_Dec_25!$A$1:$E$11570,3,FALSE)</f>
        <v xml:space="preserve">Vehicles, aircraft, vessels and associated transport equipment. Vehicles other than railway or tramway rolling stock, and parts and accessories thereof. Bodies (including cabs), for the motor vehicles of headings 8701 to 8705: Other: </v>
      </c>
      <c r="D9449" s="5" t="str">
        <f>VLOOKUP($A9449,HTS_Dec_25!$A$1:$E$11570,4,FALSE)</f>
        <v>For tractors suitable for agricultural use.</v>
      </c>
      <c r="E9449" s="4" t="str">
        <f>VLOOKUP($A9449,HTS_Dec_25!$A$1:$E$11570,5,FALSE)</f>
        <v>Free</v>
      </c>
      <c r="F9449" s="4">
        <v>25</v>
      </c>
    </row>
    <row r="9450" spans="1:6" ht="86.4" x14ac:dyDescent="0.3">
      <c r="A9450" s="4" t="s">
        <v>32824</v>
      </c>
      <c r="B9450" s="4" t="str">
        <f t="shared" si="147"/>
        <v>870790</v>
      </c>
      <c r="C9450" s="5" t="str">
        <f>VLOOKUP($A9450,HTS_Dec_25!$A$1:$E$11570,3,FALSE)</f>
        <v xml:space="preserve">Vehicles, aircraft, vessels and associated transport equipment. Vehicles other than railway or tramway rolling stock, and parts and accessories thereof. Bodies (including cabs), for the motor vehicles of headings 8701 to 8705: Other: </v>
      </c>
      <c r="D9450" s="5" t="str">
        <f>VLOOKUP($A9450,HTS_Dec_25!$A$1:$E$11570,4,FALSE)</f>
        <v>Other.</v>
      </c>
      <c r="E9450" s="4" t="str">
        <f>VLOOKUP($A9450,HTS_Dec_25!$A$1:$E$11570,5,FALSE)</f>
        <v>4%</v>
      </c>
      <c r="F9450" s="4">
        <v>25</v>
      </c>
    </row>
    <row r="9451" spans="1:6" ht="86.4" x14ac:dyDescent="0.3">
      <c r="A9451" s="4" t="s">
        <v>32825</v>
      </c>
      <c r="B9451" s="4" t="str">
        <f t="shared" si="147"/>
        <v>870810</v>
      </c>
      <c r="C9451" s="5" t="str">
        <f>VLOOKUP($A9451,HTS_Dec_25!$A$1:$E$11570,3,FALSE)</f>
        <v xml:space="preserve">Vehicles, aircraft, vessels and associated transport equipment. Vehicles other than railway or tramway rolling stock, and parts and accessories thereof. Parts and accessories of the motor vehicles of headings 8701 to 8705: Bumpers and parts thereof: </v>
      </c>
      <c r="D9451" s="5" t="str">
        <f>VLOOKUP($A9451,HTS_Dec_25!$A$1:$E$11570,4,FALSE)</f>
        <v>Bumpers.</v>
      </c>
      <c r="E9451" s="4" t="str">
        <f>VLOOKUP($A9451,HTS_Dec_25!$A$1:$E$11570,5,FALSE)</f>
        <v>2.5%</v>
      </c>
      <c r="F9451" s="4">
        <v>25</v>
      </c>
    </row>
    <row r="9452" spans="1:6" ht="86.4" x14ac:dyDescent="0.3">
      <c r="A9452" s="4" t="s">
        <v>32826</v>
      </c>
      <c r="B9452" s="4" t="str">
        <f t="shared" si="147"/>
        <v>870810</v>
      </c>
      <c r="C9452" s="5" t="str">
        <f>VLOOKUP($A9452,HTS_Dec_25!$A$1:$E$11570,3,FALSE)</f>
        <v xml:space="preserve">Vehicles, aircraft, vessels and associated transport equipment. Vehicles other than railway or tramway rolling stock, and parts and accessories thereof. Parts and accessories of the motor vehicles of headings 8701 to 8705: Bumpers and parts thereof: </v>
      </c>
      <c r="D9452" s="5" t="str">
        <f>VLOOKUP($A9452,HTS_Dec_25!$A$1:$E$11570,4,FALSE)</f>
        <v>Parts of bumpers.</v>
      </c>
      <c r="E9452" s="4" t="str">
        <f>VLOOKUP($A9452,HTS_Dec_25!$A$1:$E$11570,5,FALSE)</f>
        <v>2.5%</v>
      </c>
      <c r="F9452" s="4">
        <v>25</v>
      </c>
    </row>
    <row r="9453" spans="1:6" ht="86.4" x14ac:dyDescent="0.3">
      <c r="A9453" s="4" t="s">
        <v>32827</v>
      </c>
      <c r="B9453" s="4" t="str">
        <f t="shared" si="147"/>
        <v>870821</v>
      </c>
      <c r="C9453" s="5" t="str">
        <f>VLOOKUP($A9453,HTS_Dec_25!$A$1:$E$11570,3,FALSE)</f>
        <v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v>
      </c>
      <c r="D9453" s="5" t="str">
        <f>VLOOKUP($A9453,HTS_Dec_25!$A$1:$E$11570,4,FALSE)</f>
        <v>Safety seat belts.</v>
      </c>
      <c r="E9453" s="4" t="str">
        <f>VLOOKUP($A9453,HTS_Dec_25!$A$1:$E$11570,5,FALSE)</f>
        <v>2.5%</v>
      </c>
      <c r="F9453" s="4">
        <v>25</v>
      </c>
    </row>
    <row r="9454" spans="1:6" ht="86.4" x14ac:dyDescent="0.3">
      <c r="A9454" s="4" t="s">
        <v>32828</v>
      </c>
      <c r="B9454" s="4" t="str">
        <f t="shared" si="147"/>
        <v>870822</v>
      </c>
      <c r="C9454" s="5" t="str">
        <f>VLOOKUP($A9454,HTS_Dec_25!$A$1:$E$11570,3,FALSE)</f>
        <v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v>
      </c>
      <c r="D9454" s="5" t="str">
        <f>VLOOKUP($A9454,HTS_Dec_25!$A$1:$E$11570,4,FALSE)</f>
        <v>Front windscreens (windshields), rear windows and  other windows specified in subheading note 1 to this chapter.</v>
      </c>
      <c r="E9454" s="4" t="str">
        <f>VLOOKUP($A9454,HTS_Dec_25!$A$1:$E$11570,5,FALSE)</f>
        <v>2.5%</v>
      </c>
      <c r="F9454" s="4">
        <v>25</v>
      </c>
    </row>
    <row r="9455" spans="1:6" ht="100.8" x14ac:dyDescent="0.3">
      <c r="A9455" s="4" t="s">
        <v>32829</v>
      </c>
      <c r="B9455" s="4" t="str">
        <f t="shared" si="147"/>
        <v>870829</v>
      </c>
      <c r="C9455" s="5" t="str">
        <f>VLOOKUP($A9455,HTS_Dec_25!$A$1:$E$11570,3,FALSE)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5" s="5" t="str">
        <f>VLOOKUP($A9455,HTS_Dec_25!$A$1:$E$11570,4,FALSE)</f>
        <v>Door assemblies.</v>
      </c>
      <c r="E9455" s="4" t="str">
        <f>VLOOKUP($A9455,HTS_Dec_25!$A$1:$E$11570,5,FALSE)</f>
        <v>2.5%</v>
      </c>
      <c r="F9455" s="4">
        <v>25</v>
      </c>
    </row>
    <row r="9456" spans="1:6" ht="100.8" x14ac:dyDescent="0.3">
      <c r="A9456" s="4" t="s">
        <v>32830</v>
      </c>
      <c r="B9456" s="4" t="str">
        <f t="shared" si="147"/>
        <v>870829</v>
      </c>
      <c r="C9456" s="5" t="str">
        <f>VLOOKUP($A9456,HTS_Dec_25!$A$1:$E$11570,3,FALSE)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6" s="5" t="str">
        <f>VLOOKUP($A9456,HTS_Dec_25!$A$1:$E$11570,4,FALSE)</f>
        <v>For tractors suitable for agricultural use.</v>
      </c>
      <c r="E9456" s="4" t="str">
        <f>VLOOKUP($A9456,HTS_Dec_25!$A$1:$E$11570,5,FALSE)</f>
        <v>Free</v>
      </c>
      <c r="F9456" s="4">
        <v>25</v>
      </c>
    </row>
    <row r="9457" spans="1:6" ht="100.8" x14ac:dyDescent="0.3">
      <c r="A9457" s="4" t="s">
        <v>32831</v>
      </c>
      <c r="B9457" s="4" t="str">
        <f t="shared" si="147"/>
        <v>870829</v>
      </c>
      <c r="C9457" s="5" t="str">
        <f>VLOOKUP($A9457,HTS_Dec_25!$A$1:$E$11570,3,FALSE)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7" s="5" t="str">
        <f>VLOOKUP($A9457,HTS_Dec_25!$A$1:$E$11570,4,FALSE)</f>
        <v>Other.</v>
      </c>
      <c r="E9457" s="4" t="str">
        <f>VLOOKUP($A9457,HTS_Dec_25!$A$1:$E$11570,5,FALSE)</f>
        <v>2.5%</v>
      </c>
      <c r="F9457" s="4">
        <v>25</v>
      </c>
    </row>
    <row r="9458" spans="1:6" ht="100.8" x14ac:dyDescent="0.3">
      <c r="A9458" s="4" t="s">
        <v>32832</v>
      </c>
      <c r="B9458" s="4" t="str">
        <f t="shared" si="147"/>
        <v>870829</v>
      </c>
      <c r="C9458" s="5" t="str">
        <f>VLOOKUP($A9458,HTS_Dec_25!$A$1:$E$11570,3,FALSE)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8" s="5" t="str">
        <f>VLOOKUP($A9458,HTS_Dec_25!$A$1:$E$11570,4,FALSE)</f>
        <v>Other.</v>
      </c>
      <c r="E9458" s="4" t="str">
        <f>VLOOKUP($A9458,HTS_Dec_25!$A$1:$E$11570,5,FALSE)</f>
        <v>2.5%</v>
      </c>
      <c r="F9458" s="4">
        <v>25</v>
      </c>
    </row>
    <row r="9459" spans="1:6" ht="86.4" x14ac:dyDescent="0.3">
      <c r="A9459" s="4" t="s">
        <v>12324</v>
      </c>
      <c r="B9459" s="4" t="str">
        <f t="shared" si="147"/>
        <v>870830</v>
      </c>
      <c r="C9459" s="5" t="str">
        <f>VLOOKUP($A9459,HTS_Dec_25!$A$1:$E$11570,3,FALSE)</f>
        <v xml:space="preserve">Vehicles, aircraft, vessels and associated transport equipment. Vehicles other than railway or tramway rolling stock, and parts and accessories thereof. Parts and accessories of the motor vehicles of headings 8701 to 8705: Brakes and servo-brakes; parts thereof: </v>
      </c>
      <c r="D9459" s="5" t="str">
        <f>VLOOKUP($A9459,HTS_Dec_25!$A$1:$E$11570,4,FALSE)</f>
        <v>For tractors suitable for agricultural use.</v>
      </c>
      <c r="E9459" s="4" t="str">
        <f>VLOOKUP($A9459,HTS_Dec_25!$A$1:$E$11570,5,FALSE)</f>
        <v>Free</v>
      </c>
      <c r="F9459" s="4">
        <v>25</v>
      </c>
    </row>
    <row r="9460" spans="1:6" ht="86.4" x14ac:dyDescent="0.3">
      <c r="A9460" s="4" t="s">
        <v>32833</v>
      </c>
      <c r="B9460" s="4" t="str">
        <f t="shared" si="147"/>
        <v>870830</v>
      </c>
      <c r="C9460" s="5" t="str">
        <f>VLOOKUP($A9460,HTS_Dec_25!$A$1:$E$11570,3,FALSE)</f>
        <v xml:space="preserve">Vehicles, aircraft, vessels and associated transport equipment. Vehicles other than railway or tramway rolling stock, and parts and accessories thereof. Parts and accessories of the motor vehicles of headings 8701 to 8705: Brakes and servo-brakes; parts thereof: </v>
      </c>
      <c r="D9460" s="5" t="str">
        <f>VLOOKUP($A9460,HTS_Dec_25!$A$1:$E$11570,4,FALSE)</f>
        <v>For other vehicles.</v>
      </c>
      <c r="E9460" s="4" t="str">
        <f>VLOOKUP($A9460,HTS_Dec_25!$A$1:$E$11570,5,FALSE)</f>
        <v>2.5%</v>
      </c>
      <c r="F9460" s="4">
        <v>25</v>
      </c>
    </row>
    <row r="9461" spans="1:6" ht="86.4" x14ac:dyDescent="0.3">
      <c r="A9461" s="4" t="s">
        <v>32834</v>
      </c>
      <c r="B9461" s="4" t="str">
        <f t="shared" si="147"/>
        <v>870840</v>
      </c>
      <c r="C9461" s="5" t="str">
        <f>VLOOKUP($A9461,HTS_Dec_25!$A$1:$E$11570,3,FALSE)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1" s="5" t="str">
        <f>VLOOKUP($A9461,HTS_Dec_25!$A$1:$E$11570,4,FALSE)</f>
        <v>For vehicles of subheading 8701.21, 8701.22, 8701.23, 8701.24 or 8701.29 or heading 8702, 8703 or 8704.</v>
      </c>
      <c r="E9461" s="4" t="str">
        <f>VLOOKUP($A9461,HTS_Dec_25!$A$1:$E$11570,5,FALSE)</f>
        <v>2.5%</v>
      </c>
      <c r="F9461" s="4">
        <v>25</v>
      </c>
    </row>
    <row r="9462" spans="1:6" ht="86.4" x14ac:dyDescent="0.3">
      <c r="A9462" s="4" t="s">
        <v>32835</v>
      </c>
      <c r="B9462" s="4" t="str">
        <f t="shared" si="147"/>
        <v>870840</v>
      </c>
      <c r="C9462" s="5" t="str">
        <f>VLOOKUP($A9462,HTS_Dec_25!$A$1:$E$11570,3,FALSE)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2" s="5" t="str">
        <f>VLOOKUP($A9462,HTS_Dec_25!$A$1:$E$11570,4,FALSE)</f>
        <v>For tractors suitable for agricultural use.</v>
      </c>
      <c r="E9462" s="4" t="str">
        <f>VLOOKUP($A9462,HTS_Dec_25!$A$1:$E$11570,5,FALSE)</f>
        <v>Free</v>
      </c>
      <c r="F9462" s="4">
        <v>25</v>
      </c>
    </row>
    <row r="9463" spans="1:6" ht="86.4" x14ac:dyDescent="0.3">
      <c r="A9463" s="4" t="s">
        <v>32836</v>
      </c>
      <c r="B9463" s="4" t="str">
        <f t="shared" si="147"/>
        <v>870840</v>
      </c>
      <c r="C9463" s="5" t="str">
        <f>VLOOKUP($A9463,HTS_Dec_25!$A$1:$E$11570,3,FALSE)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3" s="5" t="str">
        <f>VLOOKUP($A9463,HTS_Dec_25!$A$1:$E$11570,4,FALSE)</f>
        <v>For other vehicles.</v>
      </c>
      <c r="E9463" s="4" t="str">
        <f>VLOOKUP($A9463,HTS_Dec_25!$A$1:$E$11570,5,FALSE)</f>
        <v>2.5%</v>
      </c>
      <c r="F9463" s="4">
        <v>25</v>
      </c>
    </row>
    <row r="9464" spans="1:6" ht="86.4" x14ac:dyDescent="0.3">
      <c r="A9464" s="4" t="s">
        <v>32837</v>
      </c>
      <c r="B9464" s="4" t="str">
        <f t="shared" si="147"/>
        <v>870840</v>
      </c>
      <c r="C9464" s="5" t="str">
        <f>VLOOKUP($A9464,HTS_Dec_25!$A$1:$E$11570,3,FALSE)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4" s="5" t="str">
        <f>VLOOKUP($A9464,HTS_Dec_25!$A$1:$E$11570,4,FALSE)</f>
        <v>Of tractors suitable for agricultural use.</v>
      </c>
      <c r="E9464" s="4" t="str">
        <f>VLOOKUP($A9464,HTS_Dec_25!$A$1:$E$11570,5,FALSE)</f>
        <v>Free</v>
      </c>
      <c r="F9464" s="4">
        <v>25</v>
      </c>
    </row>
    <row r="9465" spans="1:6" ht="86.4" x14ac:dyDescent="0.3">
      <c r="A9465" s="4" t="s">
        <v>32838</v>
      </c>
      <c r="B9465" s="4" t="str">
        <f t="shared" si="147"/>
        <v>870840</v>
      </c>
      <c r="C9465" s="5" t="str">
        <f>VLOOKUP($A9465,HTS_Dec_25!$A$1:$E$11570,3,FALSE)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5" s="5" t="str">
        <f>VLOOKUP($A9465,HTS_Dec_25!$A$1:$E$11570,4,FALSE)</f>
        <v>Of other tractors (except road tractors).</v>
      </c>
      <c r="E9465" s="4" t="str">
        <f>VLOOKUP($A9465,HTS_Dec_25!$A$1:$E$11570,5,FALSE)</f>
        <v>Free</v>
      </c>
      <c r="F9465" s="4">
        <v>25</v>
      </c>
    </row>
    <row r="9466" spans="1:6" ht="86.4" x14ac:dyDescent="0.3">
      <c r="A9466" s="4" t="s">
        <v>32839</v>
      </c>
      <c r="B9466" s="4" t="str">
        <f t="shared" si="147"/>
        <v>870840</v>
      </c>
      <c r="C9466" s="5" t="str">
        <f>VLOOKUP($A9466,HTS_Dec_25!$A$1:$E$11570,3,FALSE)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6" s="5" t="str">
        <f>VLOOKUP($A9466,HTS_Dec_25!$A$1:$E$11570,4,FALSE)</f>
        <v>Of cast iron.</v>
      </c>
      <c r="E9466" s="4" t="str">
        <f>VLOOKUP($A9466,HTS_Dec_25!$A$1:$E$11570,5,FALSE)</f>
        <v>Free</v>
      </c>
      <c r="F9466" s="4">
        <v>25</v>
      </c>
    </row>
    <row r="9467" spans="1:6" ht="86.4" x14ac:dyDescent="0.3">
      <c r="A9467" s="4" t="s">
        <v>32840</v>
      </c>
      <c r="B9467" s="4" t="str">
        <f t="shared" si="147"/>
        <v>870840</v>
      </c>
      <c r="C9467" s="5" t="str">
        <f>VLOOKUP($A9467,HTS_Dec_25!$A$1:$E$11570,3,FALSE)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7" s="5" t="str">
        <f>VLOOKUP($A9467,HTS_Dec_25!$A$1:$E$11570,4,FALSE)</f>
        <v>Other.</v>
      </c>
      <c r="E9467" s="4" t="str">
        <f>VLOOKUP($A9467,HTS_Dec_25!$A$1:$E$11570,5,FALSE)</f>
        <v>2.5%</v>
      </c>
      <c r="F9467" s="4">
        <v>25</v>
      </c>
    </row>
    <row r="9468" spans="1:6" ht="115.2" x14ac:dyDescent="0.3">
      <c r="A9468" s="4" t="s">
        <v>32841</v>
      </c>
      <c r="B9468" s="4" t="str">
        <f t="shared" si="147"/>
        <v>870850</v>
      </c>
      <c r="C9468" s="5" t="str">
        <f>VLOOKUP($A9468,HTS_Dec_25!$A$1:$E$11570,3,FALSE)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68" s="5" t="str">
        <f>VLOOKUP($A9468,HTS_Dec_25!$A$1:$E$11570,4,FALSE)</f>
        <v>For tractors suitable for agricultural use.</v>
      </c>
      <c r="E9468" s="4" t="str">
        <f>VLOOKUP($A9468,HTS_Dec_25!$A$1:$E$11570,5,FALSE)</f>
        <v>Free</v>
      </c>
      <c r="F9468" s="4">
        <v>25</v>
      </c>
    </row>
    <row r="9469" spans="1:6" ht="115.2" x14ac:dyDescent="0.3">
      <c r="A9469" s="4" t="s">
        <v>32842</v>
      </c>
      <c r="B9469" s="4" t="str">
        <f t="shared" si="147"/>
        <v>870850</v>
      </c>
      <c r="C9469" s="5" t="str">
        <f>VLOOKUP($A9469,HTS_Dec_25!$A$1:$E$11570,3,FALSE)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69" s="5" t="str">
        <f>VLOOKUP($A9469,HTS_Dec_25!$A$1:$E$11570,4,FALSE)</f>
        <v>For other tractors.</v>
      </c>
      <c r="E9469" s="4" t="str">
        <f>VLOOKUP($A9469,HTS_Dec_25!$A$1:$E$11570,5,FALSE)</f>
        <v>Free</v>
      </c>
      <c r="F9469" s="4">
        <v>25</v>
      </c>
    </row>
    <row r="9470" spans="1:6" ht="115.2" x14ac:dyDescent="0.3">
      <c r="A9470" s="4" t="s">
        <v>32843</v>
      </c>
      <c r="B9470" s="4" t="str">
        <f t="shared" si="147"/>
        <v>870850</v>
      </c>
      <c r="C9470" s="5" t="str">
        <f>VLOOKUP($A9470,HTS_Dec_25!$A$1:$E$11570,3,FALSE)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0" s="5" t="str">
        <f>VLOOKUP($A9470,HTS_Dec_25!$A$1:$E$11570,4,FALSE)</f>
        <v>For vehicles of heading 8703.</v>
      </c>
      <c r="E9470" s="4" t="str">
        <f>VLOOKUP($A9470,HTS_Dec_25!$A$1:$E$11570,5,FALSE)</f>
        <v>2.5%</v>
      </c>
      <c r="F9470" s="4">
        <v>25</v>
      </c>
    </row>
    <row r="9471" spans="1:6" ht="115.2" x14ac:dyDescent="0.3">
      <c r="A9471" s="4" t="s">
        <v>32844</v>
      </c>
      <c r="B9471" s="4" t="str">
        <f t="shared" si="147"/>
        <v>870850</v>
      </c>
      <c r="C9471" s="5" t="str">
        <f>VLOOKUP($A9471,HTS_Dec_25!$A$1:$E$11570,3,FALSE)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1" s="5" t="str">
        <f>VLOOKUP($A9471,HTS_Dec_25!$A$1:$E$11570,4,FALSE)</f>
        <v>Drive axles with differential, whether or not provided with other transmission components.</v>
      </c>
      <c r="E9471" s="4" t="str">
        <f>VLOOKUP($A9471,HTS_Dec_25!$A$1:$E$11570,5,FALSE)</f>
        <v>2.5%</v>
      </c>
      <c r="F9471" s="4">
        <v>25</v>
      </c>
    </row>
    <row r="9472" spans="1:6" ht="115.2" x14ac:dyDescent="0.3">
      <c r="A9472" s="4" t="s">
        <v>32845</v>
      </c>
      <c r="B9472" s="4" t="str">
        <f t="shared" si="147"/>
        <v>870850</v>
      </c>
      <c r="C9472" s="5" t="str">
        <f>VLOOKUP($A9472,HTS_Dec_25!$A$1:$E$11570,3,FALSE)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2" s="5" t="str">
        <f>VLOOKUP($A9472,HTS_Dec_25!$A$1:$E$11570,4,FALSE)</f>
        <v>Non-driving axles.</v>
      </c>
      <c r="E9472" s="4" t="str">
        <f>VLOOKUP($A9472,HTS_Dec_25!$A$1:$E$11570,5,FALSE)</f>
        <v>2.5%</v>
      </c>
      <c r="F9472" s="4">
        <v>25</v>
      </c>
    </row>
    <row r="9473" spans="1:6" ht="115.2" x14ac:dyDescent="0.3">
      <c r="A9473" s="4" t="s">
        <v>32846</v>
      </c>
      <c r="B9473" s="4" t="str">
        <f t="shared" si="147"/>
        <v>870850</v>
      </c>
      <c r="C9473" s="5" t="str">
        <f>VLOOKUP($A9473,HTS_Dec_25!$A$1:$E$11570,3,FALSE)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3" s="5" t="str">
        <f>VLOOKUP($A9473,HTS_Dec_25!$A$1:$E$11570,4,FALSE)</f>
        <v>For tractors suitable for agricultural use.</v>
      </c>
      <c r="E9473" s="4" t="str">
        <f>VLOOKUP($A9473,HTS_Dec_25!$A$1:$E$11570,5,FALSE)</f>
        <v>Free</v>
      </c>
      <c r="F9473" s="4">
        <v>25</v>
      </c>
    </row>
    <row r="9474" spans="1:6" ht="115.2" x14ac:dyDescent="0.3">
      <c r="A9474" s="4" t="s">
        <v>32847</v>
      </c>
      <c r="B9474" s="4" t="str">
        <f t="shared" si="147"/>
        <v>870850</v>
      </c>
      <c r="C9474" s="5" t="str">
        <f>VLOOKUP($A9474,HTS_Dec_25!$A$1:$E$11570,3,FALSE)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4" s="5" t="str">
        <f>VLOOKUP($A9474,HTS_Dec_25!$A$1:$E$11570,4,FALSE)</f>
        <v>For other tractors.</v>
      </c>
      <c r="E9474" s="4" t="str">
        <f>VLOOKUP($A9474,HTS_Dec_25!$A$1:$E$11570,5,FALSE)</f>
        <v>Free</v>
      </c>
      <c r="F9474" s="4">
        <v>25</v>
      </c>
    </row>
    <row r="9475" spans="1:6" ht="115.2" x14ac:dyDescent="0.3">
      <c r="A9475" s="4" t="s">
        <v>32848</v>
      </c>
      <c r="B9475" s="4" t="str">
        <f t="shared" ref="B9475:B9538" si="148">LEFT(A9475,6)</f>
        <v>870850</v>
      </c>
      <c r="C9475" s="5" t="str">
        <f>VLOOKUP($A9475,HTS_Dec_25!$A$1:$E$11570,3,FALSE)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5" s="5" t="str">
        <f>VLOOKUP($A9475,HTS_Dec_25!$A$1:$E$11570,4,FALSE)</f>
        <v>Parts of non-driving axles.</v>
      </c>
      <c r="E9475" s="4" t="str">
        <f>VLOOKUP($A9475,HTS_Dec_25!$A$1:$E$11570,5,FALSE)</f>
        <v>2.5%</v>
      </c>
      <c r="F9475" s="4">
        <v>25</v>
      </c>
    </row>
    <row r="9476" spans="1:6" ht="115.2" x14ac:dyDescent="0.3">
      <c r="A9476" s="4" t="s">
        <v>32849</v>
      </c>
      <c r="B9476" s="4" t="str">
        <f t="shared" si="148"/>
        <v>870850</v>
      </c>
      <c r="C9476" s="5" t="str">
        <f>VLOOKUP($A9476,HTS_Dec_25!$A$1:$E$11570,3,FALSE)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6" s="5" t="str">
        <f>VLOOKUP($A9476,HTS_Dec_25!$A$1:$E$11570,4,FALSE)</f>
        <v>Of cast iron.</v>
      </c>
      <c r="E9476" s="4" t="str">
        <f>VLOOKUP($A9476,HTS_Dec_25!$A$1:$E$11570,5,FALSE)</f>
        <v>Free</v>
      </c>
      <c r="F9476" s="4">
        <v>25</v>
      </c>
    </row>
    <row r="9477" spans="1:6" ht="115.2" x14ac:dyDescent="0.3">
      <c r="A9477" s="4" t="s">
        <v>32850</v>
      </c>
      <c r="B9477" s="4" t="str">
        <f t="shared" si="148"/>
        <v>870850</v>
      </c>
      <c r="C9477" s="5" t="str">
        <f>VLOOKUP($A9477,HTS_Dec_25!$A$1:$E$11570,3,FALSE)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7" s="5" t="str">
        <f>VLOOKUP($A9477,HTS_Dec_25!$A$1:$E$11570,4,FALSE)</f>
        <v>Half-shafts.</v>
      </c>
      <c r="E9477" s="4" t="str">
        <f>VLOOKUP($A9477,HTS_Dec_25!$A$1:$E$11570,5,FALSE)</f>
        <v>2.5%</v>
      </c>
      <c r="F9477" s="4">
        <v>25</v>
      </c>
    </row>
    <row r="9478" spans="1:6" ht="115.2" x14ac:dyDescent="0.3">
      <c r="A9478" s="4" t="s">
        <v>32851</v>
      </c>
      <c r="B9478" s="4" t="str">
        <f t="shared" si="148"/>
        <v>870850</v>
      </c>
      <c r="C9478" s="5" t="str">
        <f>VLOOKUP($A9478,HTS_Dec_25!$A$1:$E$11570,3,FALSE)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8" s="5" t="str">
        <f>VLOOKUP($A9478,HTS_Dec_25!$A$1:$E$11570,4,FALSE)</f>
        <v>Other.</v>
      </c>
      <c r="E9478" s="4" t="str">
        <f>VLOOKUP($A9478,HTS_Dec_25!$A$1:$E$11570,5,FALSE)</f>
        <v>2.5%</v>
      </c>
      <c r="F9478" s="4">
        <v>25</v>
      </c>
    </row>
    <row r="9479" spans="1:6" ht="115.2" x14ac:dyDescent="0.3">
      <c r="A9479" s="4" t="s">
        <v>12356</v>
      </c>
      <c r="B9479" s="4" t="str">
        <f t="shared" si="148"/>
        <v>870850</v>
      </c>
      <c r="C9479" s="5" t="str">
        <f>VLOOKUP($A9479,HTS_Dec_25!$A$1:$E$11570,3,FALSE)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9" s="5" t="str">
        <f>VLOOKUP($A9479,HTS_Dec_25!$A$1:$E$11570,4,FALSE)</f>
        <v>Parts of non-driving axles.</v>
      </c>
      <c r="E9479" s="4" t="str">
        <f>VLOOKUP($A9479,HTS_Dec_25!$A$1:$E$11570,5,FALSE)</f>
        <v>2.5%</v>
      </c>
      <c r="F9479" s="4">
        <v>25</v>
      </c>
    </row>
    <row r="9480" spans="1:6" ht="115.2" x14ac:dyDescent="0.3">
      <c r="A9480" s="4" t="s">
        <v>32852</v>
      </c>
      <c r="B9480" s="4" t="str">
        <f t="shared" si="148"/>
        <v>870850</v>
      </c>
      <c r="C9480" s="5" t="str">
        <f>VLOOKUP($A9480,HTS_Dec_25!$A$1:$E$11570,3,FALSE)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0" s="5" t="str">
        <f>VLOOKUP($A9480,HTS_Dec_25!$A$1:$E$11570,4,FALSE)</f>
        <v>Of cast iron.</v>
      </c>
      <c r="E9480" s="4" t="str">
        <f>VLOOKUP($A9480,HTS_Dec_25!$A$1:$E$11570,5,FALSE)</f>
        <v>Free</v>
      </c>
      <c r="F9480" s="4">
        <v>25</v>
      </c>
    </row>
    <row r="9481" spans="1:6" ht="115.2" x14ac:dyDescent="0.3">
      <c r="A9481" s="4" t="s">
        <v>32853</v>
      </c>
      <c r="B9481" s="4" t="str">
        <f t="shared" si="148"/>
        <v>870850</v>
      </c>
      <c r="C9481" s="5" t="str">
        <f>VLOOKUP($A9481,HTS_Dec_25!$A$1:$E$11570,3,FALSE)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1" s="5" t="str">
        <f>VLOOKUP($A9481,HTS_Dec_25!$A$1:$E$11570,4,FALSE)</f>
        <v>Half-shafts.</v>
      </c>
      <c r="E9481" s="4" t="str">
        <f>VLOOKUP($A9481,HTS_Dec_25!$A$1:$E$11570,5,FALSE)</f>
        <v>2.5%</v>
      </c>
      <c r="F9481" s="4">
        <v>25</v>
      </c>
    </row>
    <row r="9482" spans="1:6" ht="115.2" x14ac:dyDescent="0.3">
      <c r="A9482" s="4" t="s">
        <v>12358</v>
      </c>
      <c r="B9482" s="4" t="str">
        <f t="shared" si="148"/>
        <v>870850</v>
      </c>
      <c r="C9482" s="5" t="str">
        <f>VLOOKUP($A9482,HTS_Dec_25!$A$1:$E$11570,3,FALSE)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2" s="5" t="str">
        <f>VLOOKUP($A9482,HTS_Dec_25!$A$1:$E$11570,4,FALSE)</f>
        <v>Other.</v>
      </c>
      <c r="E9482" s="4" t="str">
        <f>VLOOKUP($A9482,HTS_Dec_25!$A$1:$E$11570,5,FALSE)</f>
        <v>2.5%</v>
      </c>
      <c r="F9482" s="4">
        <v>25</v>
      </c>
    </row>
    <row r="9483" spans="1:6" ht="86.4" x14ac:dyDescent="0.3">
      <c r="A9483" s="4" t="s">
        <v>32854</v>
      </c>
      <c r="B9483" s="4" t="str">
        <f t="shared" si="148"/>
        <v>870870</v>
      </c>
      <c r="C9483" s="5" t="str">
        <f>VLOOKUP($A9483,HTS_Dec_25!$A$1:$E$11570,3,FALSE)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3" s="5" t="str">
        <f>VLOOKUP($A9483,HTS_Dec_25!$A$1:$E$11570,4,FALSE)</f>
        <v>Road wheels.</v>
      </c>
      <c r="E9483" s="4" t="str">
        <f>VLOOKUP($A9483,HTS_Dec_25!$A$1:$E$11570,5,FALSE)</f>
        <v>Free</v>
      </c>
      <c r="F9483" s="4">
        <v>25</v>
      </c>
    </row>
    <row r="9484" spans="1:6" ht="86.4" x14ac:dyDescent="0.3">
      <c r="A9484" s="4" t="s">
        <v>32855</v>
      </c>
      <c r="B9484" s="4" t="str">
        <f t="shared" si="148"/>
        <v>870870</v>
      </c>
      <c r="C9484" s="5" t="str">
        <f>VLOOKUP($A9484,HTS_Dec_25!$A$1:$E$11570,3,FALSE)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4" s="5" t="str">
        <f>VLOOKUP($A9484,HTS_Dec_25!$A$1:$E$11570,4,FALSE)</f>
        <v>Parts and accessories.</v>
      </c>
      <c r="E9484" s="4" t="str">
        <f>VLOOKUP($A9484,HTS_Dec_25!$A$1:$E$11570,5,FALSE)</f>
        <v>Free</v>
      </c>
      <c r="F9484" s="4">
        <v>25</v>
      </c>
    </row>
    <row r="9485" spans="1:6" ht="86.4" x14ac:dyDescent="0.3">
      <c r="A9485" s="4" t="s">
        <v>32856</v>
      </c>
      <c r="B9485" s="4" t="str">
        <f t="shared" si="148"/>
        <v>870870</v>
      </c>
      <c r="C9485" s="5" t="str">
        <f>VLOOKUP($A9485,HTS_Dec_25!$A$1:$E$11570,3,FALSE)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5" s="5" t="str">
        <f>VLOOKUP($A9485,HTS_Dec_25!$A$1:$E$11570,4,FALSE)</f>
        <v>Road wheels.</v>
      </c>
      <c r="E9485" s="4" t="str">
        <f>VLOOKUP($A9485,HTS_Dec_25!$A$1:$E$11570,5,FALSE)</f>
        <v>Free</v>
      </c>
      <c r="F9485" s="4">
        <v>25</v>
      </c>
    </row>
    <row r="9486" spans="1:6" ht="86.4" x14ac:dyDescent="0.3">
      <c r="A9486" s="4" t="s">
        <v>32857</v>
      </c>
      <c r="B9486" s="4" t="str">
        <f t="shared" si="148"/>
        <v>870870</v>
      </c>
      <c r="C9486" s="5" t="str">
        <f>VLOOKUP($A9486,HTS_Dec_25!$A$1:$E$11570,3,FALSE)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6" s="5" t="str">
        <f>VLOOKUP($A9486,HTS_Dec_25!$A$1:$E$11570,4,FALSE)</f>
        <v>Parts and accessories.</v>
      </c>
      <c r="E9486" s="4" t="str">
        <f>VLOOKUP($A9486,HTS_Dec_25!$A$1:$E$11570,5,FALSE)</f>
        <v>Free</v>
      </c>
      <c r="F9486" s="4">
        <v>25</v>
      </c>
    </row>
    <row r="9487" spans="1:6" ht="86.4" x14ac:dyDescent="0.3">
      <c r="A9487" s="4" t="s">
        <v>32858</v>
      </c>
      <c r="B9487" s="4" t="str">
        <f t="shared" si="148"/>
        <v>870870</v>
      </c>
      <c r="C9487" s="5" t="str">
        <f>VLOOKUP($A9487,HTS_Dec_25!$A$1:$E$11570,3,FALSE)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7" s="5" t="str">
        <f>VLOOKUP($A9487,HTS_Dec_25!$A$1:$E$11570,4,FALSE)</f>
        <v>Road wheels.</v>
      </c>
      <c r="E9487" s="4" t="str">
        <f>VLOOKUP($A9487,HTS_Dec_25!$A$1:$E$11570,5,FALSE)</f>
        <v>2.5%</v>
      </c>
      <c r="F9487" s="4">
        <v>25</v>
      </c>
    </row>
    <row r="9488" spans="1:6" ht="86.4" x14ac:dyDescent="0.3">
      <c r="A9488" s="4" t="s">
        <v>32859</v>
      </c>
      <c r="B9488" s="4" t="str">
        <f t="shared" si="148"/>
        <v>870870</v>
      </c>
      <c r="C9488" s="5" t="str">
        <f>VLOOKUP($A9488,HTS_Dec_25!$A$1:$E$11570,3,FALSE)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8" s="5" t="str">
        <f>VLOOKUP($A9488,HTS_Dec_25!$A$1:$E$11570,4,FALSE)</f>
        <v>Parts and accessories.</v>
      </c>
      <c r="E9488" s="4" t="str">
        <f>VLOOKUP($A9488,HTS_Dec_25!$A$1:$E$11570,5,FALSE)</f>
        <v>2.5%</v>
      </c>
      <c r="F9488" s="4">
        <v>25</v>
      </c>
    </row>
    <row r="9489" spans="1:6" ht="100.8" x14ac:dyDescent="0.3">
      <c r="A9489" s="4" t="s">
        <v>32860</v>
      </c>
      <c r="B9489" s="4" t="str">
        <f t="shared" si="148"/>
        <v>870880</v>
      </c>
      <c r="C9489" s="5" t="str">
        <f>VLOOKUP($A9489,HTS_Dec_25!$A$1:$E$11570,3,FALSE)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89" s="5" t="str">
        <f>VLOOKUP($A9489,HTS_Dec_25!$A$1:$E$11570,4,FALSE)</f>
        <v>Mcpherson struts.</v>
      </c>
      <c r="E9489" s="4" t="str">
        <f>VLOOKUP($A9489,HTS_Dec_25!$A$1:$E$11570,5,FALSE)</f>
        <v>Free</v>
      </c>
      <c r="F9489" s="4">
        <v>25</v>
      </c>
    </row>
    <row r="9490" spans="1:6" ht="100.8" x14ac:dyDescent="0.3">
      <c r="A9490" s="4" t="s">
        <v>12363</v>
      </c>
      <c r="B9490" s="4" t="str">
        <f t="shared" si="148"/>
        <v>870880</v>
      </c>
      <c r="C9490" s="5" t="str">
        <f>VLOOKUP($A9490,HTS_Dec_25!$A$1:$E$11570,3,FALSE)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0" s="5" t="str">
        <f>VLOOKUP($A9490,HTS_Dec_25!$A$1:$E$11570,4,FALSE)</f>
        <v>Other.</v>
      </c>
      <c r="E9490" s="4" t="str">
        <f>VLOOKUP($A9490,HTS_Dec_25!$A$1:$E$11570,5,FALSE)</f>
        <v>Free</v>
      </c>
      <c r="F9490" s="4">
        <v>25</v>
      </c>
    </row>
    <row r="9491" spans="1:6" ht="100.8" x14ac:dyDescent="0.3">
      <c r="A9491" s="4" t="s">
        <v>32861</v>
      </c>
      <c r="B9491" s="4" t="str">
        <f t="shared" si="148"/>
        <v>870880</v>
      </c>
      <c r="C9491" s="5" t="str">
        <f>VLOOKUP($A9491,HTS_Dec_25!$A$1:$E$11570,3,FALSE)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1" s="5" t="str">
        <f>VLOOKUP($A9491,HTS_Dec_25!$A$1:$E$11570,4,FALSE)</f>
        <v>Mcpherson struts.</v>
      </c>
      <c r="E9491" s="4" t="str">
        <f>VLOOKUP($A9491,HTS_Dec_25!$A$1:$E$11570,5,FALSE)</f>
        <v>2.5%</v>
      </c>
      <c r="F9491" s="4">
        <v>25</v>
      </c>
    </row>
    <row r="9492" spans="1:6" ht="100.8" x14ac:dyDescent="0.3">
      <c r="A9492" s="4" t="s">
        <v>32862</v>
      </c>
      <c r="B9492" s="4" t="str">
        <f t="shared" si="148"/>
        <v>870880</v>
      </c>
      <c r="C9492" s="5" t="str">
        <f>VLOOKUP($A9492,HTS_Dec_25!$A$1:$E$11570,3,FALSE)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2" s="5" t="str">
        <f>VLOOKUP($A9492,HTS_Dec_25!$A$1:$E$11570,4,FALSE)</f>
        <v>Other.</v>
      </c>
      <c r="E9492" s="4" t="str">
        <f>VLOOKUP($A9492,HTS_Dec_25!$A$1:$E$11570,5,FALSE)</f>
        <v>2.5%</v>
      </c>
      <c r="F9492" s="4">
        <v>25</v>
      </c>
    </row>
    <row r="9493" spans="1:6" ht="100.8" x14ac:dyDescent="0.3">
      <c r="A9493" s="4" t="s">
        <v>32863</v>
      </c>
      <c r="B9493" s="4" t="str">
        <f t="shared" si="148"/>
        <v>870880</v>
      </c>
      <c r="C9493" s="5" t="str">
        <f>VLOOKUP($A9493,HTS_Dec_25!$A$1:$E$11570,3,FALSE)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3" s="5" t="str">
        <f>VLOOKUP($A9493,HTS_Dec_25!$A$1:$E$11570,4,FALSE)</f>
        <v>Of tractors suitable for agricultural use.</v>
      </c>
      <c r="E9493" s="4" t="str">
        <f>VLOOKUP($A9493,HTS_Dec_25!$A$1:$E$11570,5,FALSE)</f>
        <v>Free</v>
      </c>
      <c r="F9493" s="4">
        <v>25</v>
      </c>
    </row>
    <row r="9494" spans="1:6" ht="100.8" x14ac:dyDescent="0.3">
      <c r="A9494" s="4" t="s">
        <v>32864</v>
      </c>
      <c r="B9494" s="4" t="str">
        <f t="shared" si="148"/>
        <v>870880</v>
      </c>
      <c r="C9494" s="5" t="str">
        <f>VLOOKUP($A9494,HTS_Dec_25!$A$1:$E$11570,3,FALSE)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4" s="5" t="str">
        <f>VLOOKUP($A9494,HTS_Dec_25!$A$1:$E$11570,4,FALSE)</f>
        <v>Of other tractors (except road tractors).</v>
      </c>
      <c r="E9494" s="4" t="str">
        <f>VLOOKUP($A9494,HTS_Dec_25!$A$1:$E$11570,5,FALSE)</f>
        <v>Free</v>
      </c>
      <c r="F9494" s="4">
        <v>25</v>
      </c>
    </row>
    <row r="9495" spans="1:6" ht="100.8" x14ac:dyDescent="0.3">
      <c r="A9495" s="4" t="s">
        <v>32865</v>
      </c>
      <c r="B9495" s="4" t="str">
        <f t="shared" si="148"/>
        <v>870880</v>
      </c>
      <c r="C9495" s="5" t="str">
        <f>VLOOKUP($A9495,HTS_Dec_25!$A$1:$E$11570,3,FALSE)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5" s="5" t="str">
        <f>VLOOKUP($A9495,HTS_Dec_25!$A$1:$E$11570,4,FALSE)</f>
        <v>Of cast iron.</v>
      </c>
      <c r="E9495" s="4" t="str">
        <f>VLOOKUP($A9495,HTS_Dec_25!$A$1:$E$11570,5,FALSE)</f>
        <v>Free</v>
      </c>
      <c r="F9495" s="4">
        <v>25</v>
      </c>
    </row>
    <row r="9496" spans="1:6" ht="100.8" x14ac:dyDescent="0.3">
      <c r="A9496" s="4" t="s">
        <v>32866</v>
      </c>
      <c r="B9496" s="4" t="str">
        <f t="shared" si="148"/>
        <v>870880</v>
      </c>
      <c r="C9496" s="5" t="str">
        <f>VLOOKUP($A9496,HTS_Dec_25!$A$1:$E$11570,3,FALSE)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6" s="5" t="str">
        <f>VLOOKUP($A9496,HTS_Dec_25!$A$1:$E$11570,4,FALSE)</f>
        <v>Other.</v>
      </c>
      <c r="E9496" s="4" t="str">
        <f>VLOOKUP($A9496,HTS_Dec_25!$A$1:$E$11570,5,FALSE)</f>
        <v>2.5%</v>
      </c>
      <c r="F9496" s="4">
        <v>25</v>
      </c>
    </row>
    <row r="9497" spans="1:6" ht="100.8" x14ac:dyDescent="0.3">
      <c r="A9497" s="4" t="s">
        <v>32867</v>
      </c>
      <c r="B9497" s="4" t="str">
        <f t="shared" si="148"/>
        <v>870891</v>
      </c>
      <c r="C9497" s="5" t="str">
        <f>VLOOKUP($A9497,HTS_Dec_25!$A$1:$E$11570,3,FALSE)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7" s="5" t="str">
        <f>VLOOKUP($A9497,HTS_Dec_25!$A$1:$E$11570,4,FALSE)</f>
        <v>For tractors suitable for agricultural use.</v>
      </c>
      <c r="E9497" s="4" t="str">
        <f>VLOOKUP($A9497,HTS_Dec_25!$A$1:$E$11570,5,FALSE)</f>
        <v>Free</v>
      </c>
      <c r="F9497" s="4">
        <v>25</v>
      </c>
    </row>
    <row r="9498" spans="1:6" ht="100.8" x14ac:dyDescent="0.3">
      <c r="A9498" s="4" t="s">
        <v>32868</v>
      </c>
      <c r="B9498" s="4" t="str">
        <f t="shared" si="148"/>
        <v>870891</v>
      </c>
      <c r="C9498" s="5" t="str">
        <f>VLOOKUP($A9498,HTS_Dec_25!$A$1:$E$11570,3,FALSE)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8" s="5" t="str">
        <f>VLOOKUP($A9498,HTS_Dec_25!$A$1:$E$11570,4,FALSE)</f>
        <v>For other vehicles.</v>
      </c>
      <c r="E9498" s="4" t="str">
        <f>VLOOKUP($A9498,HTS_Dec_25!$A$1:$E$11570,5,FALSE)</f>
        <v>2.5%</v>
      </c>
      <c r="F9498" s="4">
        <v>25</v>
      </c>
    </row>
    <row r="9499" spans="1:6" ht="100.8" x14ac:dyDescent="0.3">
      <c r="A9499" s="4" t="s">
        <v>32869</v>
      </c>
      <c r="B9499" s="4" t="str">
        <f t="shared" si="148"/>
        <v>870891</v>
      </c>
      <c r="C9499" s="5" t="str">
        <f>VLOOKUP($A9499,HTS_Dec_25!$A$1:$E$11570,3,FALSE)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9" s="5" t="str">
        <f>VLOOKUP($A9499,HTS_Dec_25!$A$1:$E$11570,4,FALSE)</f>
        <v>For tractors suitable for agricultural use.</v>
      </c>
      <c r="E9499" s="4" t="str">
        <f>VLOOKUP($A9499,HTS_Dec_25!$A$1:$E$11570,5,FALSE)</f>
        <v>Free</v>
      </c>
      <c r="F9499" s="4">
        <v>25</v>
      </c>
    </row>
    <row r="9500" spans="1:6" ht="100.8" x14ac:dyDescent="0.3">
      <c r="A9500" s="4" t="s">
        <v>32870</v>
      </c>
      <c r="B9500" s="4" t="str">
        <f t="shared" si="148"/>
        <v>870891</v>
      </c>
      <c r="C9500" s="5" t="str">
        <f>VLOOKUP($A9500,HTS_Dec_25!$A$1:$E$11570,3,FALSE)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0" s="5" t="str">
        <f>VLOOKUP($A9500,HTS_Dec_25!$A$1:$E$11570,4,FALSE)</f>
        <v>For other tractors (except road tractors).</v>
      </c>
      <c r="E9500" s="4" t="str">
        <f>VLOOKUP($A9500,HTS_Dec_25!$A$1:$E$11570,5,FALSE)</f>
        <v>Free</v>
      </c>
      <c r="F9500" s="4">
        <v>25</v>
      </c>
    </row>
    <row r="9501" spans="1:6" ht="100.8" x14ac:dyDescent="0.3">
      <c r="A9501" s="4" t="s">
        <v>32871</v>
      </c>
      <c r="B9501" s="4" t="str">
        <f t="shared" si="148"/>
        <v>870891</v>
      </c>
      <c r="C9501" s="5" t="str">
        <f>VLOOKUP($A9501,HTS_Dec_25!$A$1:$E$11570,3,FALSE)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1" s="5" t="str">
        <f>VLOOKUP($A9501,HTS_Dec_25!$A$1:$E$11570,4,FALSE)</f>
        <v>Of cast iron.</v>
      </c>
      <c r="E9501" s="4" t="str">
        <f>VLOOKUP($A9501,HTS_Dec_25!$A$1:$E$11570,5,FALSE)</f>
        <v>Free</v>
      </c>
      <c r="F9501" s="4">
        <v>25</v>
      </c>
    </row>
    <row r="9502" spans="1:6" ht="100.8" x14ac:dyDescent="0.3">
      <c r="A9502" s="4" t="s">
        <v>32872</v>
      </c>
      <c r="B9502" s="4" t="str">
        <f t="shared" si="148"/>
        <v>870891</v>
      </c>
      <c r="C9502" s="5" t="str">
        <f>VLOOKUP($A9502,HTS_Dec_25!$A$1:$E$11570,3,FALSE)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2" s="5" t="str">
        <f>VLOOKUP($A9502,HTS_Dec_25!$A$1:$E$11570,4,FALSE)</f>
        <v>Other.</v>
      </c>
      <c r="E9502" s="4" t="str">
        <f>VLOOKUP($A9502,HTS_Dec_25!$A$1:$E$11570,5,FALSE)</f>
        <v>2.5%</v>
      </c>
      <c r="F9502" s="4">
        <v>25</v>
      </c>
    </row>
    <row r="9503" spans="1:6" ht="100.8" x14ac:dyDescent="0.3">
      <c r="A9503" s="4" t="s">
        <v>32873</v>
      </c>
      <c r="B9503" s="4" t="str">
        <f t="shared" si="148"/>
        <v>870892</v>
      </c>
      <c r="C9503" s="5" t="str">
        <f>VLOOKUP($A9503,HTS_Dec_25!$A$1:$E$11570,3,FALSE)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3" s="5" t="str">
        <f>VLOOKUP($A9503,HTS_Dec_25!$A$1:$E$11570,4,FALSE)</f>
        <v>For tractors suitable for agricultural use.</v>
      </c>
      <c r="E9503" s="4" t="str">
        <f>VLOOKUP($A9503,HTS_Dec_25!$A$1:$E$11570,5,FALSE)</f>
        <v>Free</v>
      </c>
      <c r="F9503" s="4">
        <v>25</v>
      </c>
    </row>
    <row r="9504" spans="1:6" ht="100.8" x14ac:dyDescent="0.3">
      <c r="A9504" s="4" t="s">
        <v>32874</v>
      </c>
      <c r="B9504" s="4" t="str">
        <f t="shared" si="148"/>
        <v>870892</v>
      </c>
      <c r="C9504" s="5" t="str">
        <f>VLOOKUP($A9504,HTS_Dec_25!$A$1:$E$11570,3,FALSE)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4" s="5" t="str">
        <f>VLOOKUP($A9504,HTS_Dec_25!$A$1:$E$11570,4,FALSE)</f>
        <v>For other vehicles.</v>
      </c>
      <c r="E9504" s="4" t="str">
        <f>VLOOKUP($A9504,HTS_Dec_25!$A$1:$E$11570,5,FALSE)</f>
        <v>2.5%</v>
      </c>
      <c r="F9504" s="4">
        <v>25</v>
      </c>
    </row>
    <row r="9505" spans="1:6" ht="100.8" x14ac:dyDescent="0.3">
      <c r="A9505" s="4" t="s">
        <v>32875</v>
      </c>
      <c r="B9505" s="4" t="str">
        <f t="shared" si="148"/>
        <v>870892</v>
      </c>
      <c r="C9505" s="5" t="str">
        <f>VLOOKUP($A9505,HTS_Dec_25!$A$1:$E$11570,3,FALSE)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5" s="5" t="str">
        <f>VLOOKUP($A9505,HTS_Dec_25!$A$1:$E$11570,4,FALSE)</f>
        <v>For tractors suitable for agricultural use.</v>
      </c>
      <c r="E9505" s="4" t="str">
        <f>VLOOKUP($A9505,HTS_Dec_25!$A$1:$E$11570,5,FALSE)</f>
        <v>Free</v>
      </c>
      <c r="F9505" s="4">
        <v>25</v>
      </c>
    </row>
    <row r="9506" spans="1:6" ht="100.8" x14ac:dyDescent="0.3">
      <c r="A9506" s="4" t="s">
        <v>32876</v>
      </c>
      <c r="B9506" s="4" t="str">
        <f t="shared" si="148"/>
        <v>870892</v>
      </c>
      <c r="C9506" s="5" t="str">
        <f>VLOOKUP($A9506,HTS_Dec_25!$A$1:$E$11570,3,FALSE)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6" s="5" t="str">
        <f>VLOOKUP($A9506,HTS_Dec_25!$A$1:$E$11570,4,FALSE)</f>
        <v>For other tractors (except road tractors).</v>
      </c>
      <c r="E9506" s="4" t="str">
        <f>VLOOKUP($A9506,HTS_Dec_25!$A$1:$E$11570,5,FALSE)</f>
        <v>Free</v>
      </c>
      <c r="F9506" s="4">
        <v>25</v>
      </c>
    </row>
    <row r="9507" spans="1:6" ht="100.8" x14ac:dyDescent="0.3">
      <c r="A9507" s="4" t="s">
        <v>32877</v>
      </c>
      <c r="B9507" s="4" t="str">
        <f t="shared" si="148"/>
        <v>870892</v>
      </c>
      <c r="C9507" s="5" t="str">
        <f>VLOOKUP($A9507,HTS_Dec_25!$A$1:$E$11570,3,FALSE)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7" s="5" t="str">
        <f>VLOOKUP($A9507,HTS_Dec_25!$A$1:$E$11570,4,FALSE)</f>
        <v>Of cast iron.</v>
      </c>
      <c r="E9507" s="4" t="str">
        <f>VLOOKUP($A9507,HTS_Dec_25!$A$1:$E$11570,5,FALSE)</f>
        <v>Free</v>
      </c>
      <c r="F9507" s="4">
        <v>25</v>
      </c>
    </row>
    <row r="9508" spans="1:6" ht="100.8" x14ac:dyDescent="0.3">
      <c r="A9508" s="4" t="s">
        <v>32878</v>
      </c>
      <c r="B9508" s="4" t="str">
        <f t="shared" si="148"/>
        <v>870892</v>
      </c>
      <c r="C9508" s="5" t="str">
        <f>VLOOKUP($A9508,HTS_Dec_25!$A$1:$E$11570,3,FALSE)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8" s="5" t="str">
        <f>VLOOKUP($A9508,HTS_Dec_25!$A$1:$E$11570,4,FALSE)</f>
        <v>Other.</v>
      </c>
      <c r="E9508" s="4" t="str">
        <f>VLOOKUP($A9508,HTS_Dec_25!$A$1:$E$11570,5,FALSE)</f>
        <v>2.5%</v>
      </c>
      <c r="F9508" s="4">
        <v>25</v>
      </c>
    </row>
    <row r="9509" spans="1:6" ht="100.8" x14ac:dyDescent="0.3">
      <c r="A9509" s="4" t="s">
        <v>32879</v>
      </c>
      <c r="B9509" s="4" t="str">
        <f t="shared" si="148"/>
        <v>870893</v>
      </c>
      <c r="C9509" s="5" t="str">
        <f>VLOOKUP($A9509,HTS_Dec_25!$A$1:$E$11570,3,FALSE)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09" s="5" t="str">
        <f>VLOOKUP($A9509,HTS_Dec_25!$A$1:$E$11570,4,FALSE)</f>
        <v>Clutches.</v>
      </c>
      <c r="E9509" s="4" t="str">
        <f>VLOOKUP($A9509,HTS_Dec_25!$A$1:$E$11570,5,FALSE)</f>
        <v>Free</v>
      </c>
      <c r="F9509" s="4">
        <v>25</v>
      </c>
    </row>
    <row r="9510" spans="1:6" ht="100.8" x14ac:dyDescent="0.3">
      <c r="A9510" s="4" t="s">
        <v>32880</v>
      </c>
      <c r="B9510" s="4" t="str">
        <f t="shared" si="148"/>
        <v>870893</v>
      </c>
      <c r="C9510" s="5" t="str">
        <f>VLOOKUP($A9510,HTS_Dec_25!$A$1:$E$11570,3,FALSE)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0" s="5" t="str">
        <f>VLOOKUP($A9510,HTS_Dec_25!$A$1:$E$11570,4,FALSE)</f>
        <v>Other.</v>
      </c>
      <c r="E9510" s="4" t="str">
        <f>VLOOKUP($A9510,HTS_Dec_25!$A$1:$E$11570,5,FALSE)</f>
        <v>Free</v>
      </c>
      <c r="F9510" s="4">
        <v>25</v>
      </c>
    </row>
    <row r="9511" spans="1:6" ht="100.8" x14ac:dyDescent="0.3">
      <c r="A9511" s="4" t="s">
        <v>32881</v>
      </c>
      <c r="B9511" s="4" t="str">
        <f t="shared" si="148"/>
        <v>870893</v>
      </c>
      <c r="C9511" s="5" t="str">
        <f>VLOOKUP($A9511,HTS_Dec_25!$A$1:$E$11570,3,FALSE)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1" s="5" t="str">
        <f>VLOOKUP($A9511,HTS_Dec_25!$A$1:$E$11570,4,FALSE)</f>
        <v>Clutches.</v>
      </c>
      <c r="E9511" s="4" t="str">
        <f>VLOOKUP($A9511,HTS_Dec_25!$A$1:$E$11570,5,FALSE)</f>
        <v>2.5%</v>
      </c>
      <c r="F9511" s="4">
        <v>25</v>
      </c>
    </row>
    <row r="9512" spans="1:6" ht="100.8" x14ac:dyDescent="0.3">
      <c r="A9512" s="4" t="s">
        <v>32882</v>
      </c>
      <c r="B9512" s="4" t="str">
        <f t="shared" si="148"/>
        <v>870893</v>
      </c>
      <c r="C9512" s="5" t="str">
        <f>VLOOKUP($A9512,HTS_Dec_25!$A$1:$E$11570,3,FALSE)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2" s="5" t="str">
        <f>VLOOKUP($A9512,HTS_Dec_25!$A$1:$E$11570,4,FALSE)</f>
        <v>Other.</v>
      </c>
      <c r="E9512" s="4" t="str">
        <f>VLOOKUP($A9512,HTS_Dec_25!$A$1:$E$11570,5,FALSE)</f>
        <v>2.5%</v>
      </c>
      <c r="F9512" s="4">
        <v>25</v>
      </c>
    </row>
    <row r="9513" spans="1:6" ht="100.8" x14ac:dyDescent="0.3">
      <c r="A9513" s="4" t="s">
        <v>32883</v>
      </c>
      <c r="B9513" s="4" t="str">
        <f t="shared" si="148"/>
        <v>870894</v>
      </c>
      <c r="C9513" s="5" t="str">
        <f>VLOOKUP($A9513,HTS_Dec_25!$A$1:$E$11570,3,FALSE)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3" s="5" t="str">
        <f>VLOOKUP($A9513,HTS_Dec_25!$A$1:$E$11570,4,FALSE)</f>
        <v>For tractors suitable for agricultural use.</v>
      </c>
      <c r="E9513" s="4" t="str">
        <f>VLOOKUP($A9513,HTS_Dec_25!$A$1:$E$11570,5,FALSE)</f>
        <v>Free</v>
      </c>
      <c r="F9513" s="4">
        <v>25</v>
      </c>
    </row>
    <row r="9514" spans="1:6" ht="100.8" x14ac:dyDescent="0.3">
      <c r="A9514" s="4" t="s">
        <v>32884</v>
      </c>
      <c r="B9514" s="4" t="str">
        <f t="shared" si="148"/>
        <v>870894</v>
      </c>
      <c r="C9514" s="5" t="str">
        <f>VLOOKUP($A9514,HTS_Dec_25!$A$1:$E$11570,3,FALSE)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4" s="5" t="str">
        <f>VLOOKUP($A9514,HTS_Dec_25!$A$1:$E$11570,4,FALSE)</f>
        <v>For other vehicles.</v>
      </c>
      <c r="E9514" s="4" t="str">
        <f>VLOOKUP($A9514,HTS_Dec_25!$A$1:$E$11570,5,FALSE)</f>
        <v>2.5%</v>
      </c>
      <c r="F9514" s="4">
        <v>25</v>
      </c>
    </row>
    <row r="9515" spans="1:6" ht="100.8" x14ac:dyDescent="0.3">
      <c r="A9515" s="4" t="s">
        <v>32885</v>
      </c>
      <c r="B9515" s="4" t="str">
        <f t="shared" si="148"/>
        <v>870894</v>
      </c>
      <c r="C9515" s="5" t="str">
        <f>VLOOKUP($A9515,HTS_Dec_25!$A$1:$E$11570,3,FALSE)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5" s="5" t="str">
        <f>VLOOKUP($A9515,HTS_Dec_25!$A$1:$E$11570,4,FALSE)</f>
        <v>For tractors suitable for agricultural use.</v>
      </c>
      <c r="E9515" s="4" t="str">
        <f>VLOOKUP($A9515,HTS_Dec_25!$A$1:$E$11570,5,FALSE)</f>
        <v>Free</v>
      </c>
      <c r="F9515" s="4">
        <v>25</v>
      </c>
    </row>
    <row r="9516" spans="1:6" ht="100.8" x14ac:dyDescent="0.3">
      <c r="A9516" s="4" t="s">
        <v>32886</v>
      </c>
      <c r="B9516" s="4" t="str">
        <f t="shared" si="148"/>
        <v>870894</v>
      </c>
      <c r="C9516" s="5" t="str">
        <f>VLOOKUP($A9516,HTS_Dec_25!$A$1:$E$11570,3,FALSE)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6" s="5" t="str">
        <f>VLOOKUP($A9516,HTS_Dec_25!$A$1:$E$11570,4,FALSE)</f>
        <v>For other tractors (except road tractors).</v>
      </c>
      <c r="E9516" s="4" t="str">
        <f>VLOOKUP($A9516,HTS_Dec_25!$A$1:$E$11570,5,FALSE)</f>
        <v>Free</v>
      </c>
      <c r="F9516" s="4">
        <v>25</v>
      </c>
    </row>
    <row r="9517" spans="1:6" ht="100.8" x14ac:dyDescent="0.3">
      <c r="A9517" s="4" t="s">
        <v>32887</v>
      </c>
      <c r="B9517" s="4" t="str">
        <f t="shared" si="148"/>
        <v>870894</v>
      </c>
      <c r="C9517" s="5" t="str">
        <f>VLOOKUP($A9517,HTS_Dec_25!$A$1:$E$11570,3,FALSE)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7" s="5" t="str">
        <f>VLOOKUP($A9517,HTS_Dec_25!$A$1:$E$11570,4,FALSE)</f>
        <v>Of cast iron.</v>
      </c>
      <c r="E9517" s="4" t="str">
        <f>VLOOKUP($A9517,HTS_Dec_25!$A$1:$E$11570,5,FALSE)</f>
        <v>Free</v>
      </c>
      <c r="F9517" s="4">
        <v>25</v>
      </c>
    </row>
    <row r="9518" spans="1:6" ht="100.8" x14ac:dyDescent="0.3">
      <c r="A9518" s="4" t="s">
        <v>32888</v>
      </c>
      <c r="B9518" s="4" t="str">
        <f t="shared" si="148"/>
        <v>870894</v>
      </c>
      <c r="C9518" s="5" t="str">
        <f>VLOOKUP($A9518,HTS_Dec_25!$A$1:$E$11570,3,FALSE)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8" s="5" t="str">
        <f>VLOOKUP($A9518,HTS_Dec_25!$A$1:$E$11570,4,FALSE)</f>
        <v>Other.</v>
      </c>
      <c r="E9518" s="4" t="str">
        <f>VLOOKUP($A9518,HTS_Dec_25!$A$1:$E$11570,5,FALSE)</f>
        <v>2.5%</v>
      </c>
      <c r="F9518" s="4">
        <v>25</v>
      </c>
    </row>
    <row r="9519" spans="1:6" ht="100.8" x14ac:dyDescent="0.3">
      <c r="A9519" s="4" t="s">
        <v>32889</v>
      </c>
      <c r="B9519" s="4" t="str">
        <f t="shared" si="148"/>
        <v>870895</v>
      </c>
      <c r="C9519" s="5" t="str">
        <f>VLOOKUP($A9519,HTS_Dec_25!$A$1:$E$11570,3,FALSE)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19" s="5" t="str">
        <f>VLOOKUP($A9519,HTS_Dec_25!$A$1:$E$11570,4,FALSE)</f>
        <v>Inflaters and modules for airbags.</v>
      </c>
      <c r="E9519" s="4" t="str">
        <f>VLOOKUP($A9519,HTS_Dec_25!$A$1:$E$11570,5,FALSE)</f>
        <v>2.5%</v>
      </c>
      <c r="F9519" s="4">
        <v>25</v>
      </c>
    </row>
    <row r="9520" spans="1:6" ht="100.8" x14ac:dyDescent="0.3">
      <c r="A9520" s="4" t="s">
        <v>32890</v>
      </c>
      <c r="B9520" s="4" t="str">
        <f t="shared" si="148"/>
        <v>870895</v>
      </c>
      <c r="C9520" s="5" t="str">
        <f>VLOOKUP($A9520,HTS_Dec_25!$A$1:$E$11570,3,FALSE)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0" s="5" t="str">
        <f>VLOOKUP($A9520,HTS_Dec_25!$A$1:$E$11570,4,FALSE)</f>
        <v>For tractors suitable for agricultural use.</v>
      </c>
      <c r="E9520" s="4" t="str">
        <f>VLOOKUP($A9520,HTS_Dec_25!$A$1:$E$11570,5,FALSE)</f>
        <v>Free</v>
      </c>
      <c r="F9520" s="4">
        <v>25</v>
      </c>
    </row>
    <row r="9521" spans="1:6" ht="100.8" x14ac:dyDescent="0.3">
      <c r="A9521" s="4" t="s">
        <v>32891</v>
      </c>
      <c r="B9521" s="4" t="str">
        <f t="shared" si="148"/>
        <v>870895</v>
      </c>
      <c r="C9521" s="5" t="str">
        <f>VLOOKUP($A9521,HTS_Dec_25!$A$1:$E$11570,3,FALSE)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1" s="5" t="str">
        <f>VLOOKUP($A9521,HTS_Dec_25!$A$1:$E$11570,4,FALSE)</f>
        <v>For other tractors (except road tractors).</v>
      </c>
      <c r="E9521" s="4" t="str">
        <f>VLOOKUP($A9521,HTS_Dec_25!$A$1:$E$11570,5,FALSE)</f>
        <v>Free</v>
      </c>
      <c r="F9521" s="4">
        <v>25</v>
      </c>
    </row>
    <row r="9522" spans="1:6" ht="100.8" x14ac:dyDescent="0.3">
      <c r="A9522" s="4" t="s">
        <v>32892</v>
      </c>
      <c r="B9522" s="4" t="str">
        <f t="shared" si="148"/>
        <v>870895</v>
      </c>
      <c r="C9522" s="5" t="str">
        <f>VLOOKUP($A9522,HTS_Dec_25!$A$1:$E$11570,3,FALSE)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2" s="5" t="str">
        <f>VLOOKUP($A9522,HTS_Dec_25!$A$1:$E$11570,4,FALSE)</f>
        <v>For other vehicles.</v>
      </c>
      <c r="E9522" s="4" t="str">
        <f>VLOOKUP($A9522,HTS_Dec_25!$A$1:$E$11570,5,FALSE)</f>
        <v>2.5%</v>
      </c>
      <c r="F9522" s="4">
        <v>25</v>
      </c>
    </row>
    <row r="9523" spans="1:6" ht="86.4" x14ac:dyDescent="0.3">
      <c r="A9523" s="4" t="s">
        <v>32893</v>
      </c>
      <c r="B9523" s="4" t="str">
        <f t="shared" si="148"/>
        <v>870899</v>
      </c>
      <c r="C9523" s="5" t="str">
        <f>VLOOKUP($A9523,HTS_Dec_25!$A$1:$E$11570,3,FALSE)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3" s="5" t="str">
        <f>VLOOKUP($A9523,HTS_Dec_25!$A$1:$E$11570,4,FALSE)</f>
        <v>Vibration control goods containing rubber.</v>
      </c>
      <c r="E9523" s="4" t="str">
        <f>VLOOKUP($A9523,HTS_Dec_25!$A$1:$E$11570,5,FALSE)</f>
        <v>Free</v>
      </c>
      <c r="F9523" s="4">
        <v>25</v>
      </c>
    </row>
    <row r="9524" spans="1:6" ht="86.4" x14ac:dyDescent="0.3">
      <c r="A9524" s="4" t="s">
        <v>32894</v>
      </c>
      <c r="B9524" s="4" t="str">
        <f t="shared" si="148"/>
        <v>870899</v>
      </c>
      <c r="C9524" s="5" t="str">
        <f>VLOOKUP($A9524,HTS_Dec_25!$A$1:$E$11570,3,FALSE)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4" s="5" t="str">
        <f>VLOOKUP($A9524,HTS_Dec_25!$A$1:$E$11570,4,FALSE)</f>
        <v>Double flanged wheel hub units incorporating ball bearings.</v>
      </c>
      <c r="E9524" s="4" t="str">
        <f>VLOOKUP($A9524,HTS_Dec_25!$A$1:$E$11570,5,FALSE)</f>
        <v>Free</v>
      </c>
      <c r="F9524" s="4">
        <v>25</v>
      </c>
    </row>
    <row r="9525" spans="1:6" ht="86.4" x14ac:dyDescent="0.3">
      <c r="A9525" s="4" t="s">
        <v>32895</v>
      </c>
      <c r="B9525" s="4" t="str">
        <f t="shared" si="148"/>
        <v>870899</v>
      </c>
      <c r="C9525" s="5" t="str">
        <f>VLOOKUP($A9525,HTS_Dec_25!$A$1:$E$11570,3,FALSE)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5" s="5" t="str">
        <f>VLOOKUP($A9525,HTS_Dec_25!$A$1:$E$11570,4,FALSE)</f>
        <v>Other parts for power trains.</v>
      </c>
      <c r="E9525" s="4" t="str">
        <f>VLOOKUP($A9525,HTS_Dec_25!$A$1:$E$11570,5,FALSE)</f>
        <v>Free</v>
      </c>
      <c r="F9525" s="4">
        <v>25</v>
      </c>
    </row>
    <row r="9526" spans="1:6" ht="86.4" x14ac:dyDescent="0.3">
      <c r="A9526" s="4" t="s">
        <v>32896</v>
      </c>
      <c r="B9526" s="4" t="str">
        <f t="shared" si="148"/>
        <v>870899</v>
      </c>
      <c r="C9526" s="5" t="str">
        <f>VLOOKUP($A9526,HTS_Dec_25!$A$1:$E$11570,3,FALSE)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6" s="5" t="str">
        <f>VLOOKUP($A9526,HTS_Dec_25!$A$1:$E$11570,4,FALSE)</f>
        <v>Other.</v>
      </c>
      <c r="E9526" s="4" t="str">
        <f>VLOOKUP($A9526,HTS_Dec_25!$A$1:$E$11570,5,FALSE)</f>
        <v>Free</v>
      </c>
      <c r="F9526" s="4">
        <v>25</v>
      </c>
    </row>
    <row r="9527" spans="1:6" ht="86.4" x14ac:dyDescent="0.3">
      <c r="A9527" s="4" t="s">
        <v>32897</v>
      </c>
      <c r="B9527" s="4" t="str">
        <f t="shared" si="148"/>
        <v>870899</v>
      </c>
      <c r="C9527" s="5" t="str">
        <f>VLOOKUP($A9527,HTS_Dec_25!$A$1:$E$11570,3,FALSE)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7" s="5" t="str">
        <f>VLOOKUP($A9527,HTS_Dec_25!$A$1:$E$11570,4,FALSE)</f>
        <v>Vibration control goods containing rubber.</v>
      </c>
      <c r="E9527" s="4" t="str">
        <f>VLOOKUP($A9527,HTS_Dec_25!$A$1:$E$11570,5,FALSE)</f>
        <v>Free</v>
      </c>
      <c r="F9527" s="4">
        <v>25</v>
      </c>
    </row>
    <row r="9528" spans="1:6" ht="86.4" x14ac:dyDescent="0.3">
      <c r="A9528" s="4" t="s">
        <v>32898</v>
      </c>
      <c r="B9528" s="4" t="str">
        <f t="shared" si="148"/>
        <v>870899</v>
      </c>
      <c r="C9528" s="5" t="str">
        <f>VLOOKUP($A9528,HTS_Dec_25!$A$1:$E$11570,3,FALSE)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8" s="5" t="str">
        <f>VLOOKUP($A9528,HTS_Dec_25!$A$1:$E$11570,4,FALSE)</f>
        <v>Double flanged wheel hub units incorporating ball bearings.</v>
      </c>
      <c r="E9528" s="4" t="str">
        <f>VLOOKUP($A9528,HTS_Dec_25!$A$1:$E$11570,5,FALSE)</f>
        <v>Free</v>
      </c>
      <c r="F9528" s="4">
        <v>25</v>
      </c>
    </row>
    <row r="9529" spans="1:6" ht="86.4" x14ac:dyDescent="0.3">
      <c r="A9529" s="4" t="s">
        <v>32899</v>
      </c>
      <c r="B9529" s="4" t="str">
        <f t="shared" si="148"/>
        <v>870899</v>
      </c>
      <c r="C9529" s="5" t="str">
        <f>VLOOKUP($A9529,HTS_Dec_25!$A$1:$E$11570,3,FALSE)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9" s="5" t="str">
        <f>VLOOKUP($A9529,HTS_Dec_25!$A$1:$E$11570,4,FALSE)</f>
        <v>Other parts for power trains.</v>
      </c>
      <c r="E9529" s="4" t="str">
        <f>VLOOKUP($A9529,HTS_Dec_25!$A$1:$E$11570,5,FALSE)</f>
        <v>Free</v>
      </c>
      <c r="F9529" s="4">
        <v>25</v>
      </c>
    </row>
    <row r="9530" spans="1:6" ht="86.4" x14ac:dyDescent="0.3">
      <c r="A9530" s="4" t="s">
        <v>32900</v>
      </c>
      <c r="B9530" s="4" t="str">
        <f t="shared" si="148"/>
        <v>870899</v>
      </c>
      <c r="C9530" s="5" t="str">
        <f>VLOOKUP($A9530,HTS_Dec_25!$A$1:$E$11570,3,FALSE)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0" s="5" t="str">
        <f>VLOOKUP($A9530,HTS_Dec_25!$A$1:$E$11570,4,FALSE)</f>
        <v>Other.</v>
      </c>
      <c r="E9530" s="4" t="str">
        <f>VLOOKUP($A9530,HTS_Dec_25!$A$1:$E$11570,5,FALSE)</f>
        <v>Free</v>
      </c>
      <c r="F9530" s="4">
        <v>25</v>
      </c>
    </row>
    <row r="9531" spans="1:6" ht="86.4" x14ac:dyDescent="0.3">
      <c r="A9531" s="4" t="s">
        <v>32901</v>
      </c>
      <c r="B9531" s="4" t="str">
        <f t="shared" si="148"/>
        <v>870899</v>
      </c>
      <c r="C9531" s="5" t="str">
        <f>VLOOKUP($A9531,HTS_Dec_25!$A$1:$E$11570,3,FALSE)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1" s="5" t="str">
        <f>VLOOKUP($A9531,HTS_Dec_25!$A$1:$E$11570,4,FALSE)</f>
        <v>Of cast-iron.</v>
      </c>
      <c r="E9531" s="4" t="str">
        <f>VLOOKUP($A9531,HTS_Dec_25!$A$1:$E$11570,5,FALSE)</f>
        <v>Free</v>
      </c>
      <c r="F9531" s="4">
        <v>25</v>
      </c>
    </row>
    <row r="9532" spans="1:6" ht="86.4" x14ac:dyDescent="0.3">
      <c r="A9532" s="4" t="s">
        <v>32902</v>
      </c>
      <c r="B9532" s="4" t="str">
        <f t="shared" si="148"/>
        <v>870899</v>
      </c>
      <c r="C9532" s="5" t="str">
        <f>VLOOKUP($A9532,HTS_Dec_25!$A$1:$E$11570,3,FALSE)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2" s="5" t="str">
        <f>VLOOKUP($A9532,HTS_Dec_25!$A$1:$E$11570,4,FALSE)</f>
        <v>Vibration control goods containing rubber.</v>
      </c>
      <c r="E9532" s="4" t="str">
        <f>VLOOKUP($A9532,HTS_Dec_25!$A$1:$E$11570,5,FALSE)</f>
        <v>2.5%</v>
      </c>
      <c r="F9532" s="4">
        <v>25</v>
      </c>
    </row>
    <row r="9533" spans="1:6" ht="86.4" x14ac:dyDescent="0.3">
      <c r="A9533" s="4" t="s">
        <v>32903</v>
      </c>
      <c r="B9533" s="4" t="str">
        <f t="shared" si="148"/>
        <v>870899</v>
      </c>
      <c r="C9533" s="5" t="str">
        <f>VLOOKUP($A9533,HTS_Dec_25!$A$1:$E$11570,3,FALSE)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3" s="5" t="str">
        <f>VLOOKUP($A9533,HTS_Dec_25!$A$1:$E$11570,4,FALSE)</f>
        <v>Double flanged wheel hub units incorporating ball bearings.</v>
      </c>
      <c r="E9533" s="4" t="str">
        <f>VLOOKUP($A9533,HTS_Dec_25!$A$1:$E$11570,5,FALSE)</f>
        <v>2.5%</v>
      </c>
      <c r="F9533" s="4">
        <v>25</v>
      </c>
    </row>
    <row r="9534" spans="1:6" ht="86.4" x14ac:dyDescent="0.3">
      <c r="A9534" s="4" t="s">
        <v>32904</v>
      </c>
      <c r="B9534" s="4" t="str">
        <f t="shared" si="148"/>
        <v>870899</v>
      </c>
      <c r="C9534" s="5" t="str">
        <f>VLOOKUP($A9534,HTS_Dec_25!$A$1:$E$11570,3,FALSE)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4" s="5" t="str">
        <f>VLOOKUP($A9534,HTS_Dec_25!$A$1:$E$11570,4,FALSE)</f>
        <v>Other parts for power trains.</v>
      </c>
      <c r="E9534" s="4" t="str">
        <f>VLOOKUP($A9534,HTS_Dec_25!$A$1:$E$11570,5,FALSE)</f>
        <v>2.5%</v>
      </c>
      <c r="F9534" s="4">
        <v>25</v>
      </c>
    </row>
    <row r="9535" spans="1:6" ht="86.4" x14ac:dyDescent="0.3">
      <c r="A9535" s="4" t="s">
        <v>32905</v>
      </c>
      <c r="B9535" s="4" t="str">
        <f t="shared" si="148"/>
        <v>870899</v>
      </c>
      <c r="C9535" s="5" t="str">
        <f>VLOOKUP($A9535,HTS_Dec_25!$A$1:$E$11570,3,FALSE)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5" s="5" t="str">
        <f>VLOOKUP($A9535,HTS_Dec_25!$A$1:$E$11570,4,FALSE)</f>
        <v>Other.</v>
      </c>
      <c r="E9535" s="4" t="str">
        <f>VLOOKUP($A9535,HTS_Dec_25!$A$1:$E$11570,5,FALSE)</f>
        <v>2.5%</v>
      </c>
      <c r="F9535" s="4">
        <v>25</v>
      </c>
    </row>
    <row r="9536" spans="1:6" ht="144" x14ac:dyDescent="0.3">
      <c r="A9536" s="4" t="s">
        <v>32906</v>
      </c>
      <c r="B9536" s="4" t="str">
        <f t="shared" si="148"/>
        <v>870911</v>
      </c>
      <c r="C9536" s="5" t="str">
        <f>VLOOKUP($A9536,HTS_Dec_25!$A$1:$E$11570,3,FALSE)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v>
      </c>
      <c r="D9536" s="5" t="str">
        <f>VLOOKUP($A9536,HTS_Dec_25!$A$1:$E$11570,4,FALSE)</f>
        <v>Electrical.</v>
      </c>
      <c r="E9536" s="4" t="str">
        <f>VLOOKUP($A9536,HTS_Dec_25!$A$1:$E$11570,5,FALSE)</f>
        <v>Free</v>
      </c>
      <c r="F9536" s="4">
        <v>25</v>
      </c>
    </row>
    <row r="9537" spans="1:6" ht="144" x14ac:dyDescent="0.3">
      <c r="A9537" s="4" t="s">
        <v>32907</v>
      </c>
      <c r="B9537" s="4" t="str">
        <f t="shared" si="148"/>
        <v>870919</v>
      </c>
      <c r="C9537" s="5" t="str">
        <f>VLOOKUP($A9537,HTS_Dec_25!$A$1:$E$11570,3,FALSE)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v>
      </c>
      <c r="D9537" s="5" t="str">
        <f>VLOOKUP($A9537,HTS_Dec_25!$A$1:$E$11570,4,FALSE)</f>
        <v>Other.</v>
      </c>
      <c r="E9537" s="4" t="str">
        <f>VLOOKUP($A9537,HTS_Dec_25!$A$1:$E$11570,5,FALSE)</f>
        <v>Free</v>
      </c>
      <c r="F9537" s="4">
        <v>25</v>
      </c>
    </row>
    <row r="9538" spans="1:6" ht="144" x14ac:dyDescent="0.3">
      <c r="A9538" s="4" t="s">
        <v>32908</v>
      </c>
      <c r="B9538" s="4" t="str">
        <f t="shared" si="148"/>
        <v>870990</v>
      </c>
      <c r="C9538" s="5" t="str">
        <f>VLOOKUP($A9538,HTS_Dec_25!$A$1:$E$11570,3,FALSE)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Parts: </v>
      </c>
      <c r="D9538" s="5" t="str">
        <f>VLOOKUP($A9538,HTS_Dec_25!$A$1:$E$11570,4,FALSE)</f>
        <v>Parts:.</v>
      </c>
      <c r="E9538" s="4" t="str">
        <f>VLOOKUP($A9538,HTS_Dec_25!$A$1:$E$11570,5,FALSE)</f>
        <v>Free</v>
      </c>
      <c r="F9538" s="4">
        <v>25</v>
      </c>
    </row>
    <row r="9539" spans="1:6" ht="86.4" x14ac:dyDescent="0.3">
      <c r="A9539" s="4" t="s">
        <v>32909</v>
      </c>
      <c r="B9539" s="4" t="str">
        <f t="shared" ref="B9539:B9602" si="149">LEFT(A9539,6)</f>
        <v>871000</v>
      </c>
      <c r="C9539" s="5" t="str">
        <f>VLOOKUP($A9539,HTS_Dec_25!$A$1:$E$11570,3,FALSE)</f>
        <v xml:space="preserve">Vehicles, aircraft, vessels and associated transport equipment. Vehicles other than railway or tramway rolling stock, and parts and accessories thereof. Tanks and other armored fighting vehicles, motorized, whether or not fitted with weapons, and parts of such vehicles Parts </v>
      </c>
      <c r="D9539" s="5" t="str">
        <f>VLOOKUP($A9539,HTS_Dec_25!$A$1:$E$11570,4,FALSE)</f>
        <v>Tanks and other armored fighting vehicles, motorized, whether or not fitted with weapons, and parts of such vehicles.</v>
      </c>
      <c r="E9539" s="4" t="str">
        <f>VLOOKUP($A9539,HTS_Dec_25!$A$1:$E$11570,5,FALSE)</f>
        <v>Free</v>
      </c>
      <c r="F9539" s="4">
        <v>7.5</v>
      </c>
    </row>
    <row r="9540" spans="1:6" ht="115.2" x14ac:dyDescent="0.3">
      <c r="A9540" s="4" t="s">
        <v>32910</v>
      </c>
      <c r="B9540" s="4" t="str">
        <f t="shared" si="149"/>
        <v>871110</v>
      </c>
      <c r="C9540" s="5" t="str">
        <f>VLOOKUP($A9540,HTS_Dec_25!$A$1:$E$11570,3,FALSE)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not exceeding 50 cc </v>
      </c>
      <c r="D9540" s="5" t="str">
        <f>VLOOKUP($A9540,HTS_Dec_25!$A$1:$E$11570,4,FALSE)</f>
        <v>With internal combustion piston engine of a cylinder capacity not exceeding 50 cc.</v>
      </c>
      <c r="E9540" s="4" t="str">
        <f>VLOOKUP($A9540,HTS_Dec_25!$A$1:$E$11570,5,FALSE)</f>
        <v>Free</v>
      </c>
      <c r="F9540" s="4">
        <v>25</v>
      </c>
    </row>
    <row r="9541" spans="1:6" ht="115.2" x14ac:dyDescent="0.3">
      <c r="A9541" s="4" t="s">
        <v>32911</v>
      </c>
      <c r="B9541" s="4" t="str">
        <f t="shared" si="149"/>
        <v>871120</v>
      </c>
      <c r="C9541" s="5" t="str">
        <f>VLOOKUP($A9541,HTS_Dec_25!$A$1:$E$11570,3,FALSE)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 cc but not exceeding 250 cc </v>
      </c>
      <c r="D9541" s="5" t="str">
        <f>VLOOKUP($A9541,HTS_Dec_25!$A$1:$E$11570,4,FALSE)</f>
        <v>With internal combustion piston engine of a cylinder capacity exceeding 50 cc but not exceeding 250 cc.</v>
      </c>
      <c r="E9541" s="4" t="str">
        <f>VLOOKUP($A9541,HTS_Dec_25!$A$1:$E$11570,5,FALSE)</f>
        <v>Free</v>
      </c>
      <c r="F9541" s="4">
        <v>7.5</v>
      </c>
    </row>
    <row r="9542" spans="1:6" ht="115.2" x14ac:dyDescent="0.3">
      <c r="A9542" s="4" t="s">
        <v>32912</v>
      </c>
      <c r="B9542" s="4" t="str">
        <f t="shared" si="149"/>
        <v>871130</v>
      </c>
      <c r="C9542" s="5" t="str">
        <f>VLOOKUP($A9542,HTS_Dec_25!$A$1:$E$11570,3,FALSE)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250 cc but not exceeding 500 cc </v>
      </c>
      <c r="D9542" s="5" t="str">
        <f>VLOOKUP($A9542,HTS_Dec_25!$A$1:$E$11570,4,FALSE)</f>
        <v>With internal combustion piston engine of a cylinder capacity exceeding 250 cc but not exceeding 500 cc.</v>
      </c>
      <c r="E9542" s="4" t="str">
        <f>VLOOKUP($A9542,HTS_Dec_25!$A$1:$E$11570,5,FALSE)</f>
        <v>Free</v>
      </c>
      <c r="F9542" s="4">
        <v>7.5</v>
      </c>
    </row>
    <row r="9543" spans="1:6" ht="115.2" x14ac:dyDescent="0.3">
      <c r="A9543" s="4" t="s">
        <v>32913</v>
      </c>
      <c r="B9543" s="4" t="str">
        <f t="shared" si="149"/>
        <v>871140</v>
      </c>
      <c r="C9543" s="5" t="str">
        <f>VLOOKUP($A9543,HTS_Dec_25!$A$1:$E$11570,3,FALSE)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v>
      </c>
      <c r="D9543" s="5" t="str">
        <f>VLOOKUP($A9543,HTS_Dec_25!$A$1:$E$11570,4,FALSE)</f>
        <v>Exceeding 500 cc but not exceeding 700 cc.</v>
      </c>
      <c r="E9543" s="4" t="str">
        <f>VLOOKUP($A9543,HTS_Dec_25!$A$1:$E$11570,5,FALSE)</f>
        <v>Free</v>
      </c>
      <c r="F9543" s="4">
        <v>7.5</v>
      </c>
    </row>
    <row r="9544" spans="1:6" ht="115.2" x14ac:dyDescent="0.3">
      <c r="A9544" s="4" t="s">
        <v>32914</v>
      </c>
      <c r="B9544" s="4" t="str">
        <f t="shared" si="149"/>
        <v>871140</v>
      </c>
      <c r="C9544" s="5" t="str">
        <f>VLOOKUP($A9544,HTS_Dec_25!$A$1:$E$11570,3,FALSE)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v>
      </c>
      <c r="D9544" s="5" t="str">
        <f>VLOOKUP($A9544,HTS_Dec_25!$A$1:$E$11570,4,FALSE)</f>
        <v>Exceeding 700 cc but not exceeding 800 cc.</v>
      </c>
      <c r="E9544" s="4" t="str">
        <f>VLOOKUP($A9544,HTS_Dec_25!$A$1:$E$11570,5,FALSE)</f>
        <v>2.4%</v>
      </c>
      <c r="F9544" s="4">
        <v>7.5</v>
      </c>
    </row>
    <row r="9545" spans="1:6" ht="115.2" x14ac:dyDescent="0.3">
      <c r="A9545" s="4" t="s">
        <v>32915</v>
      </c>
      <c r="B9545" s="4" t="str">
        <f t="shared" si="149"/>
        <v>871150</v>
      </c>
      <c r="C9545" s="5" t="str">
        <f>VLOOKUP($A9545,HTS_Dec_25!$A$1:$E$11570,3,FALSE)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800 cc </v>
      </c>
      <c r="D9545" s="5" t="str">
        <f>VLOOKUP($A9545,HTS_Dec_25!$A$1:$E$11570,4,FALSE)</f>
        <v>With internal combustion piston engine of a cylinder capacity exceeding 800 cc.</v>
      </c>
      <c r="E9545" s="4" t="str">
        <f>VLOOKUP($A9545,HTS_Dec_25!$A$1:$E$11570,5,FALSE)</f>
        <v>2.4%</v>
      </c>
      <c r="F9545" s="4">
        <v>25</v>
      </c>
    </row>
    <row r="9546" spans="1:6" ht="100.8" x14ac:dyDescent="0.3">
      <c r="A9546" s="4" t="s">
        <v>32916</v>
      </c>
      <c r="B9546" s="4" t="str">
        <f t="shared" si="149"/>
        <v>871160</v>
      </c>
      <c r="C9546" s="5" t="str">
        <f>VLOOKUP($A9546,HTS_Dec_25!$A$1:$E$11570,3,FALSE)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electric motor for propulsion </v>
      </c>
      <c r="D9546" s="5" t="str">
        <f>VLOOKUP($A9546,HTS_Dec_25!$A$1:$E$11570,4,FALSE)</f>
        <v>With electric motor for propulsion.</v>
      </c>
      <c r="E9546" s="4" t="str">
        <f>VLOOKUP($A9546,HTS_Dec_25!$A$1:$E$11570,5,FALSE)</f>
        <v>Free</v>
      </c>
      <c r="F9546" s="4">
        <v>25</v>
      </c>
    </row>
    <row r="9547" spans="1:6" x14ac:dyDescent="0.3">
      <c r="A9547" s="4" t="s">
        <v>12397</v>
      </c>
      <c r="B9547" s="4" t="str">
        <f t="shared" si="149"/>
        <v>871190</v>
      </c>
      <c r="C9547" s="5" t="e">
        <f>VLOOKUP($A9547,HTS_Dec_25!$A$1:$E$11570,3,FALSE)</f>
        <v>#N/A</v>
      </c>
      <c r="D9547" s="5" t="e">
        <f>VLOOKUP($A9547,HTS_Dec_25!$A$1:$E$11570,4,FALSE)</f>
        <v>#N/A</v>
      </c>
      <c r="E9547" s="4" t="e">
        <f>VLOOKUP($A9547,HTS_Dec_25!$A$1:$E$11570,5,FALSE)</f>
        <v>#N/A</v>
      </c>
      <c r="F9547" s="4">
        <v>25</v>
      </c>
    </row>
    <row r="9548" spans="1:6" x14ac:dyDescent="0.3">
      <c r="A9548" s="4" t="s">
        <v>32917</v>
      </c>
      <c r="B9548" s="4" t="str">
        <f t="shared" si="149"/>
        <v>871200</v>
      </c>
      <c r="C9548" s="5" t="e">
        <f>VLOOKUP($A9548,HTS_Dec_25!$A$1:$E$11570,3,FALSE)</f>
        <v>#N/A</v>
      </c>
      <c r="D9548" s="5" t="e">
        <f>VLOOKUP($A9548,HTS_Dec_25!$A$1:$E$11570,4,FALSE)</f>
        <v>#N/A</v>
      </c>
      <c r="E9548" s="4" t="e">
        <f>VLOOKUP($A9548,HTS_Dec_25!$A$1:$E$11570,5,FALSE)</f>
        <v>#N/A</v>
      </c>
      <c r="F9548" s="4">
        <v>25</v>
      </c>
    </row>
    <row r="9549" spans="1:6" ht="86.4" x14ac:dyDescent="0.3">
      <c r="A9549" s="4" t="s">
        <v>32918</v>
      </c>
      <c r="B9549" s="4" t="str">
        <f t="shared" si="149"/>
        <v>871200</v>
      </c>
      <c r="C9549" s="5" t="str">
        <f>VLOOKUP($A9549,HTS_Dec_25!$A$1:$E$11570,3,FALSE)</f>
        <v xml:space="preserve">Vehicles, aircraft, vessels and associated transport equipment. Vehicles other than railway or tramway rolling stock, and parts and accessories thereof. Bicycles and other cycles (including delivery tricycles), not motorized: Other cycles </v>
      </c>
      <c r="D9549" s="5" t="str">
        <f>VLOOKUP($A9549,HTS_Dec_25!$A$1:$E$11570,4,FALSE)</f>
        <v>If weighing less than 16.3 kg complete without accessories and not designed for use with tires having a cross-sectional diameter exceeding 4.13 cm.</v>
      </c>
      <c r="E9549" s="4" t="str">
        <f>VLOOKUP($A9549,HTS_Dec_25!$A$1:$E$11570,5,FALSE)</f>
        <v>5.5%</v>
      </c>
      <c r="F9549" s="4">
        <v>25</v>
      </c>
    </row>
    <row r="9550" spans="1:6" ht="86.4" x14ac:dyDescent="0.3">
      <c r="A9550" s="4" t="s">
        <v>32919</v>
      </c>
      <c r="B9550" s="4" t="str">
        <f t="shared" si="149"/>
        <v>871200</v>
      </c>
      <c r="C9550" s="5" t="str">
        <f>VLOOKUP($A9550,HTS_Dec_25!$A$1:$E$11570,3,FALSE)</f>
        <v xml:space="preserve">Vehicles, aircraft, vessels and associated transport equipment. Vehicles other than railway or tramway rolling stock, and parts and accessories thereof. Bicycles and other cycles (including delivery tricycles), not motorized: Other cycles </v>
      </c>
      <c r="D9550" s="5" t="str">
        <f>VLOOKUP($A9550,HTS_Dec_25!$A$1:$E$11570,4,FALSE)</f>
        <v>Other.</v>
      </c>
      <c r="E9550" s="4" t="str">
        <f>VLOOKUP($A9550,HTS_Dec_25!$A$1:$E$11570,5,FALSE)</f>
        <v>11%</v>
      </c>
      <c r="F9550" s="4">
        <v>25</v>
      </c>
    </row>
    <row r="9551" spans="1:6" x14ac:dyDescent="0.3">
      <c r="A9551" s="4" t="s">
        <v>32920</v>
      </c>
      <c r="B9551" s="4" t="str">
        <f t="shared" si="149"/>
        <v>871200</v>
      </c>
      <c r="C9551" s="5" t="e">
        <f>VLOOKUP($A9551,HTS_Dec_25!$A$1:$E$11570,3,FALSE)</f>
        <v>#N/A</v>
      </c>
      <c r="D9551" s="5" t="e">
        <f>VLOOKUP($A9551,HTS_Dec_25!$A$1:$E$11570,4,FALSE)</f>
        <v>#N/A</v>
      </c>
      <c r="E9551" s="4" t="e">
        <f>VLOOKUP($A9551,HTS_Dec_25!$A$1:$E$11570,5,FALSE)</f>
        <v>#N/A</v>
      </c>
      <c r="F9551" s="4">
        <v>25</v>
      </c>
    </row>
    <row r="9552" spans="1:6" x14ac:dyDescent="0.3">
      <c r="A9552" s="4" t="s">
        <v>32921</v>
      </c>
      <c r="B9552" s="4" t="str">
        <f t="shared" si="149"/>
        <v>871200</v>
      </c>
      <c r="C9552" s="5" t="e">
        <f>VLOOKUP($A9552,HTS_Dec_25!$A$1:$E$11570,3,FALSE)</f>
        <v>#N/A</v>
      </c>
      <c r="D9552" s="5" t="e">
        <f>VLOOKUP($A9552,HTS_Dec_25!$A$1:$E$11570,4,FALSE)</f>
        <v>#N/A</v>
      </c>
      <c r="E9552" s="4" t="e">
        <f>VLOOKUP($A9552,HTS_Dec_25!$A$1:$E$11570,5,FALSE)</f>
        <v>#N/A</v>
      </c>
      <c r="F9552" s="4">
        <v>25</v>
      </c>
    </row>
    <row r="9553" spans="1:6" x14ac:dyDescent="0.3">
      <c r="A9553" s="4" t="s">
        <v>32922</v>
      </c>
      <c r="B9553" s="4" t="str">
        <f t="shared" si="149"/>
        <v>871200</v>
      </c>
      <c r="C9553" s="5" t="e">
        <f>VLOOKUP($A9553,HTS_Dec_25!$A$1:$E$11570,3,FALSE)</f>
        <v>#N/A</v>
      </c>
      <c r="D9553" s="5" t="e">
        <f>VLOOKUP($A9553,HTS_Dec_25!$A$1:$E$11570,4,FALSE)</f>
        <v>#N/A</v>
      </c>
      <c r="E9553" s="4" t="e">
        <f>VLOOKUP($A9553,HTS_Dec_25!$A$1:$E$11570,5,FALSE)</f>
        <v>#N/A</v>
      </c>
      <c r="F9553" s="4">
        <v>25</v>
      </c>
    </row>
    <row r="9554" spans="1:6" ht="86.4" x14ac:dyDescent="0.3">
      <c r="A9554" s="4" t="s">
        <v>32923</v>
      </c>
      <c r="B9554" s="4" t="str">
        <f t="shared" si="149"/>
        <v>871410</v>
      </c>
      <c r="C9554" s="5" t="str">
        <f>VLOOKUP($A9554,HTS_Dec_25!$A$1:$E$11570,3,FALSE)</f>
        <v xml:space="preserve">Vehicles, aircraft, vessels and associated transport equipment. Vehicles other than railway or tramway rolling stock, and parts and accessories thereof. Parts and accessories of vehicles of headings 8711 to 8713: Of motorcycles (including mopeds) </v>
      </c>
      <c r="D9554" s="5" t="str">
        <f>VLOOKUP($A9554,HTS_Dec_25!$A$1:$E$11570,4,FALSE)</f>
        <v>Of motorcycles (including mopeds).</v>
      </c>
      <c r="E9554" s="4" t="str">
        <f>VLOOKUP($A9554,HTS_Dec_25!$A$1:$E$11570,5,FALSE)</f>
        <v>Free</v>
      </c>
      <c r="F9554" s="4">
        <v>7.5</v>
      </c>
    </row>
    <row r="9555" spans="1:6" ht="86.4" x14ac:dyDescent="0.3">
      <c r="A9555" s="4" t="s">
        <v>32924</v>
      </c>
      <c r="B9555" s="4" t="str">
        <f t="shared" si="149"/>
        <v>871491</v>
      </c>
      <c r="C9555" s="5" t="str">
        <f>VLOOKUP($A9555,HTS_Dec_25!$A$1:$E$11570,3,FALSE)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5" s="5" t="str">
        <f>VLOOKUP($A9555,HTS_Dec_25!$A$1:$E$11570,4,FALSE)</f>
        <v>Valued over $600 each.</v>
      </c>
      <c r="E9555" s="4" t="str">
        <f>VLOOKUP($A9555,HTS_Dec_25!$A$1:$E$11570,5,FALSE)</f>
        <v>3.9%</v>
      </c>
      <c r="F9555" s="4">
        <v>25</v>
      </c>
    </row>
    <row r="9556" spans="1:6" ht="86.4" x14ac:dyDescent="0.3">
      <c r="A9556" s="4" t="s">
        <v>32925</v>
      </c>
      <c r="B9556" s="4" t="str">
        <f t="shared" si="149"/>
        <v>871491</v>
      </c>
      <c r="C9556" s="5" t="str">
        <f>VLOOKUP($A9556,HTS_Dec_25!$A$1:$E$11570,3,FALSE)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6" s="5" t="str">
        <f>VLOOKUP($A9556,HTS_Dec_25!$A$1:$E$11570,4,FALSE)</f>
        <v>Other.</v>
      </c>
      <c r="E9556" s="4" t="str">
        <f>VLOOKUP($A9556,HTS_Dec_25!$A$1:$E$11570,5,FALSE)</f>
        <v>3.9%</v>
      </c>
      <c r="F9556" s="4">
        <v>25</v>
      </c>
    </row>
    <row r="9557" spans="1:6" ht="86.4" x14ac:dyDescent="0.3">
      <c r="A9557" s="4" t="s">
        <v>32926</v>
      </c>
      <c r="B9557" s="4" t="str">
        <f t="shared" si="149"/>
        <v>871491</v>
      </c>
      <c r="C9557" s="5" t="str">
        <f>VLOOKUP($A9557,HTS_Dec_25!$A$1:$E$11570,3,FALSE)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7" s="5" t="str">
        <f>VLOOKUP($A9557,HTS_Dec_25!$A$1:$E$11570,4,FALSE)</f>
        <v>Sets of steel tubing cut to exact length and each set having the number of tubes needed for the assembly (with other parts) into the frame and fork of one bicycle.</v>
      </c>
      <c r="E9557" s="4" t="str">
        <f>VLOOKUP($A9557,HTS_Dec_25!$A$1:$E$11570,5,FALSE)</f>
        <v>6%</v>
      </c>
      <c r="F9557" s="4">
        <v>25</v>
      </c>
    </row>
    <row r="9558" spans="1:6" ht="86.4" x14ac:dyDescent="0.3">
      <c r="A9558" s="4" t="s">
        <v>32927</v>
      </c>
      <c r="B9558" s="4" t="str">
        <f t="shared" si="149"/>
        <v>871491</v>
      </c>
      <c r="C9558" s="5" t="str">
        <f>VLOOKUP($A9558,HTS_Dec_25!$A$1:$E$11570,3,FALSE)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8" s="5" t="str">
        <f>VLOOKUP($A9558,HTS_Dec_25!$A$1:$E$11570,4,FALSE)</f>
        <v>Other.</v>
      </c>
      <c r="E9558" s="4" t="str">
        <f>VLOOKUP($A9558,HTS_Dec_25!$A$1:$E$11570,5,FALSE)</f>
        <v>Free</v>
      </c>
      <c r="F9558" s="4">
        <v>25</v>
      </c>
    </row>
    <row r="9559" spans="1:6" ht="86.4" x14ac:dyDescent="0.3">
      <c r="A9559" s="4" t="s">
        <v>32928</v>
      </c>
      <c r="B9559" s="4" t="str">
        <f t="shared" si="149"/>
        <v>871492</v>
      </c>
      <c r="C9559" s="5" t="str">
        <f>VLOOKUP($A9559,HTS_Dec_25!$A$1:$E$11570,3,FALSE)</f>
        <v>Vehicles, aircraft, vessels and associated transport equipment. Vehicles other than railway or tramway rolling stock, and parts and accessories thereof. Parts and accessories of vehicles of headings 8711 to 8713: Other: Wheel rims and spokes:</v>
      </c>
      <c r="D9559" s="5" t="str">
        <f>VLOOKUP($A9559,HTS_Dec_25!$A$1:$E$11570,4,FALSE)</f>
        <v>Wheel rims.</v>
      </c>
      <c r="E9559" s="4" t="str">
        <f>VLOOKUP($A9559,HTS_Dec_25!$A$1:$E$11570,5,FALSE)</f>
        <v>5%</v>
      </c>
      <c r="F9559" s="4">
        <v>25</v>
      </c>
    </row>
    <row r="9560" spans="1:6" ht="86.4" x14ac:dyDescent="0.3">
      <c r="A9560" s="4" t="s">
        <v>32929</v>
      </c>
      <c r="B9560" s="4" t="str">
        <f t="shared" si="149"/>
        <v>871492</v>
      </c>
      <c r="C9560" s="5" t="str">
        <f>VLOOKUP($A9560,HTS_Dec_25!$A$1:$E$11570,3,FALSE)</f>
        <v>Vehicles, aircraft, vessels and associated transport equipment. Vehicles other than railway or tramway rolling stock, and parts and accessories thereof. Parts and accessories of vehicles of headings 8711 to 8713: Other: Wheel rims and spokes:</v>
      </c>
      <c r="D9560" s="5" t="str">
        <f>VLOOKUP($A9560,HTS_Dec_25!$A$1:$E$11570,4,FALSE)</f>
        <v>Spokes.</v>
      </c>
      <c r="E9560" s="4" t="str">
        <f>VLOOKUP($A9560,HTS_Dec_25!$A$1:$E$11570,5,FALSE)</f>
        <v>10%</v>
      </c>
      <c r="F9560" s="4">
        <v>25</v>
      </c>
    </row>
    <row r="9561" spans="1:6" ht="100.8" x14ac:dyDescent="0.3">
      <c r="A9561" s="4" t="s">
        <v>32930</v>
      </c>
      <c r="B9561" s="4" t="str">
        <f t="shared" si="149"/>
        <v>871493</v>
      </c>
      <c r="C9561" s="5" t="str">
        <f>VLOOKUP($A9561,HTS_Dec_25!$A$1:$E$11570,3,FALSE)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1" s="5" t="str">
        <f>VLOOKUP($A9561,HTS_Dec_25!$A$1:$E$11570,4,FALSE)</f>
        <v>Aluminum alloy hubs with a hollow axle and lever-operated quick release mechanism.</v>
      </c>
      <c r="E9561" s="4" t="str">
        <f>VLOOKUP($A9561,HTS_Dec_25!$A$1:$E$11570,5,FALSE)</f>
        <v>Free</v>
      </c>
      <c r="F9561" s="4">
        <v>25</v>
      </c>
    </row>
    <row r="9562" spans="1:6" ht="100.8" x14ac:dyDescent="0.3">
      <c r="A9562" s="4" t="s">
        <v>32931</v>
      </c>
      <c r="B9562" s="4" t="str">
        <f t="shared" si="149"/>
        <v>871493</v>
      </c>
      <c r="C9562" s="5" t="str">
        <f>VLOOKUP($A9562,HTS_Dec_25!$A$1:$E$11570,3,FALSE)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2" s="5" t="str">
        <f>VLOOKUP($A9562,HTS_Dec_25!$A$1:$E$11570,4,FALSE)</f>
        <v>Three speed.</v>
      </c>
      <c r="E9562" s="4" t="str">
        <f>VLOOKUP($A9562,HTS_Dec_25!$A$1:$E$11570,5,FALSE)</f>
        <v>Free</v>
      </c>
      <c r="F9562" s="4">
        <v>25</v>
      </c>
    </row>
    <row r="9563" spans="1:6" ht="100.8" x14ac:dyDescent="0.3">
      <c r="A9563" s="4" t="s">
        <v>32932</v>
      </c>
      <c r="B9563" s="4" t="str">
        <f t="shared" si="149"/>
        <v>871493</v>
      </c>
      <c r="C9563" s="5" t="str">
        <f>VLOOKUP($A9563,HTS_Dec_25!$A$1:$E$11570,3,FALSE)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3" s="5" t="str">
        <f>VLOOKUP($A9563,HTS_Dec_25!$A$1:$E$11570,4,FALSE)</f>
        <v>Two speed.</v>
      </c>
      <c r="E9563" s="4" t="str">
        <f>VLOOKUP($A9563,HTS_Dec_25!$A$1:$E$11570,5,FALSE)</f>
        <v>Free</v>
      </c>
      <c r="F9563" s="4">
        <v>25</v>
      </c>
    </row>
    <row r="9564" spans="1:6" ht="100.8" x14ac:dyDescent="0.3">
      <c r="A9564" s="4" t="s">
        <v>32933</v>
      </c>
      <c r="B9564" s="4" t="str">
        <f t="shared" si="149"/>
        <v>871493</v>
      </c>
      <c r="C9564" s="5" t="str">
        <f>VLOOKUP($A9564,HTS_Dec_25!$A$1:$E$11570,3,FALSE)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4" s="5" t="str">
        <f>VLOOKUP($A9564,HTS_Dec_25!$A$1:$E$11570,4,FALSE)</f>
        <v>Other.</v>
      </c>
      <c r="E9564" s="4" t="str">
        <f>VLOOKUP($A9564,HTS_Dec_25!$A$1:$E$11570,5,FALSE)</f>
        <v>3%</v>
      </c>
      <c r="F9564" s="4">
        <v>25</v>
      </c>
    </row>
    <row r="9565" spans="1:6" ht="100.8" x14ac:dyDescent="0.3">
      <c r="A9565" s="4" t="s">
        <v>32934</v>
      </c>
      <c r="B9565" s="4" t="str">
        <f t="shared" si="149"/>
        <v>871493</v>
      </c>
      <c r="C9565" s="5" t="str">
        <f>VLOOKUP($A9565,HTS_Dec_25!$A$1:$E$11570,3,FALSE)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5" s="5" t="str">
        <f>VLOOKUP($A9565,HTS_Dec_25!$A$1:$E$11570,4,FALSE)</f>
        <v>Other.</v>
      </c>
      <c r="E9565" s="4" t="str">
        <f>VLOOKUP($A9565,HTS_Dec_25!$A$1:$E$11570,5,FALSE)</f>
        <v>10%</v>
      </c>
      <c r="F9565" s="4">
        <v>25</v>
      </c>
    </row>
    <row r="9566" spans="1:6" ht="100.8" x14ac:dyDescent="0.3">
      <c r="A9566" s="4" t="s">
        <v>32935</v>
      </c>
      <c r="B9566" s="4" t="str">
        <f t="shared" si="149"/>
        <v>871493</v>
      </c>
      <c r="C9566" s="5" t="str">
        <f>VLOOKUP($A9566,HTS_Dec_25!$A$1:$E$11570,3,FALSE)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6" s="5" t="str">
        <f>VLOOKUP($A9566,HTS_Dec_25!$A$1:$E$11570,4,FALSE)</f>
        <v>Free-wheel sprocket-wheels.</v>
      </c>
      <c r="E9566" s="4" t="str">
        <f>VLOOKUP($A9566,HTS_Dec_25!$A$1:$E$11570,5,FALSE)</f>
        <v>Free</v>
      </c>
      <c r="F9566" s="4">
        <v>25</v>
      </c>
    </row>
    <row r="9567" spans="1:6" ht="100.8" x14ac:dyDescent="0.3">
      <c r="A9567" s="4" t="s">
        <v>32936</v>
      </c>
      <c r="B9567" s="4" t="str">
        <f t="shared" si="149"/>
        <v>871494</v>
      </c>
      <c r="C9567" s="5" t="str">
        <f>VLOOKUP($A9567,HTS_Dec_25!$A$1:$E$11570,3,FALSE)</f>
        <v>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v>
      </c>
      <c r="D9567" s="5" t="str">
        <f>VLOOKUP($A9567,HTS_Dec_25!$A$1:$E$11570,4,FALSE)</f>
        <v>Drum brakes, caliper and cantilever bicycle brakes, and coaster brakes; parts thereof (including cable or inner wire therefor, fitted with fittings).</v>
      </c>
      <c r="E9567" s="4" t="str">
        <f>VLOOKUP($A9567,HTS_Dec_25!$A$1:$E$11570,5,FALSE)</f>
        <v>Free</v>
      </c>
      <c r="F9567" s="4">
        <v>25</v>
      </c>
    </row>
    <row r="9568" spans="1:6" ht="100.8" x14ac:dyDescent="0.3">
      <c r="A9568" s="4" t="s">
        <v>32937</v>
      </c>
      <c r="B9568" s="4" t="str">
        <f t="shared" si="149"/>
        <v>871494</v>
      </c>
      <c r="C9568" s="5" t="str">
        <f>VLOOKUP($A9568,HTS_Dec_25!$A$1:$E$11570,3,FALSE)</f>
        <v>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v>
      </c>
      <c r="D9568" s="5" t="str">
        <f>VLOOKUP($A9568,HTS_Dec_25!$A$1:$E$11570,4,FALSE)</f>
        <v>Other.</v>
      </c>
      <c r="E9568" s="4" t="str">
        <f>VLOOKUP($A9568,HTS_Dec_25!$A$1:$E$11570,5,FALSE)</f>
        <v>10%</v>
      </c>
      <c r="F9568" s="4">
        <v>25</v>
      </c>
    </row>
    <row r="9569" spans="1:6" ht="72" x14ac:dyDescent="0.3">
      <c r="A9569" s="4" t="s">
        <v>32938</v>
      </c>
      <c r="B9569" s="4" t="str">
        <f t="shared" si="149"/>
        <v>871495</v>
      </c>
      <c r="C9569" s="5" t="str">
        <f>VLOOKUP($A9569,HTS_Dec_25!$A$1:$E$11570,3,FALSE)</f>
        <v xml:space="preserve">Vehicles, aircraft, vessels and associated transport equipment. Vehicles other than railway or tramway rolling stock, and parts and accessories thereof. Parts and accessories of vehicles of headings 8711 to 8713: Other: </v>
      </c>
      <c r="D9569" s="5" t="str">
        <f>VLOOKUP($A9569,HTS_Dec_25!$A$1:$E$11570,4,FALSE)</f>
        <v>Saddles.</v>
      </c>
      <c r="E9569" s="4" t="str">
        <f>VLOOKUP($A9569,HTS_Dec_25!$A$1:$E$11570,5,FALSE)</f>
        <v>8%</v>
      </c>
      <c r="F9569" s="4">
        <v>25</v>
      </c>
    </row>
    <row r="9570" spans="1:6" ht="86.4" x14ac:dyDescent="0.3">
      <c r="A9570" s="4" t="s">
        <v>32939</v>
      </c>
      <c r="B9570" s="4" t="str">
        <f t="shared" si="149"/>
        <v>871496</v>
      </c>
      <c r="C9570" s="5" t="str">
        <f>VLOOKUP($A9570,HTS_Dec_25!$A$1:$E$11570,3,FALSE)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0" s="5" t="str">
        <f>VLOOKUP($A9570,HTS_Dec_25!$A$1:$E$11570,4,FALSE)</f>
        <v>Pedals and parts thereof.</v>
      </c>
      <c r="E9570" s="4" t="str">
        <f>VLOOKUP($A9570,HTS_Dec_25!$A$1:$E$11570,5,FALSE)</f>
        <v>8%</v>
      </c>
      <c r="F9570" s="4">
        <v>25</v>
      </c>
    </row>
    <row r="9571" spans="1:6" ht="86.4" x14ac:dyDescent="0.3">
      <c r="A9571" s="4" t="s">
        <v>32940</v>
      </c>
      <c r="B9571" s="4" t="str">
        <f t="shared" si="149"/>
        <v>871496</v>
      </c>
      <c r="C9571" s="5" t="str">
        <f>VLOOKUP($A9571,HTS_Dec_25!$A$1:$E$11570,3,FALSE)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1" s="5" t="str">
        <f>VLOOKUP($A9571,HTS_Dec_25!$A$1:$E$11570,4,FALSE)</f>
        <v>Cotterless-type crank sets and parts thereof.</v>
      </c>
      <c r="E9571" s="4" t="str">
        <f>VLOOKUP($A9571,HTS_Dec_25!$A$1:$E$11570,5,FALSE)</f>
        <v>Free</v>
      </c>
      <c r="F9571" s="4">
        <v>25</v>
      </c>
    </row>
    <row r="9572" spans="1:6" ht="86.4" x14ac:dyDescent="0.3">
      <c r="A9572" s="4" t="s">
        <v>32941</v>
      </c>
      <c r="B9572" s="4" t="str">
        <f t="shared" si="149"/>
        <v>871496</v>
      </c>
      <c r="C9572" s="5" t="str">
        <f>VLOOKUP($A9572,HTS_Dec_25!$A$1:$E$11570,3,FALSE)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2" s="5" t="str">
        <f>VLOOKUP($A9572,HTS_Dec_25!$A$1:$E$11570,4,FALSE)</f>
        <v>Other crank-gear and parts thereof.</v>
      </c>
      <c r="E9572" s="4" t="str">
        <f>VLOOKUP($A9572,HTS_Dec_25!$A$1:$E$11570,5,FALSE)</f>
        <v>10%</v>
      </c>
      <c r="F9572" s="4">
        <v>25</v>
      </c>
    </row>
    <row r="9573" spans="1:6" ht="72" x14ac:dyDescent="0.3">
      <c r="A9573" s="4" t="s">
        <v>32942</v>
      </c>
      <c r="B9573" s="4" t="str">
        <f t="shared" si="149"/>
        <v>871499</v>
      </c>
      <c r="C9573" s="5" t="str">
        <f>VLOOKUP($A9573,HTS_Dec_25!$A$1:$E$11570,3,FALSE)</f>
        <v>Vehicles, aircraft, vessels and associated transport equipment. Vehicles other than railway or tramway rolling stock, and parts and accessories thereof. Parts and accessories of vehicles of headings 8711 to 8713: Other: Other:</v>
      </c>
      <c r="D9573" s="5" t="str">
        <f>VLOOKUP($A9573,HTS_Dec_25!$A$1:$E$11570,4,FALSE)</f>
        <v>Click twist grips and click stick levers.</v>
      </c>
      <c r="E9573" s="4" t="str">
        <f>VLOOKUP($A9573,HTS_Dec_25!$A$1:$E$11570,5,FALSE)</f>
        <v>Free</v>
      </c>
      <c r="F9573" s="4">
        <v>7.5</v>
      </c>
    </row>
    <row r="9574" spans="1:6" ht="72" x14ac:dyDescent="0.3">
      <c r="A9574" s="4" t="s">
        <v>32943</v>
      </c>
      <c r="B9574" s="4" t="str">
        <f t="shared" si="149"/>
        <v>871499</v>
      </c>
      <c r="C9574" s="5" t="str">
        <f>VLOOKUP($A9574,HTS_Dec_25!$A$1:$E$11570,3,FALSE)</f>
        <v>Vehicles, aircraft, vessels and associated transport equipment. Vehicles other than railway or tramway rolling stock, and parts and accessories thereof. Parts and accessories of vehicles of headings 8711 to 8713: Other: Other:</v>
      </c>
      <c r="D9574" s="5" t="str">
        <f>VLOOKUP($A9574,HTS_Dec_25!$A$1:$E$11570,4,FALSE)</f>
        <v>Derailleurs and parts thereof.</v>
      </c>
      <c r="E9574" s="4" t="str">
        <f>VLOOKUP($A9574,HTS_Dec_25!$A$1:$E$11570,5,FALSE)</f>
        <v>Free</v>
      </c>
      <c r="F9574" s="4">
        <v>7.5</v>
      </c>
    </row>
    <row r="9575" spans="1:6" ht="86.4" x14ac:dyDescent="0.3">
      <c r="A9575" s="4" t="s">
        <v>32944</v>
      </c>
      <c r="B9575" s="4" t="str">
        <f t="shared" si="149"/>
        <v>871499</v>
      </c>
      <c r="C9575" s="5" t="str">
        <f>VLOOKUP($A9575,HTS_Dec_25!$A$1:$E$11570,3,FALSE)</f>
        <v>Vehicles, aircraft, vessels and associated transport equipment. Vehicles other than railway or tramway rolling stock, and parts and accessories thereof. Parts and accessories of vehicles of headings 8711 to 8713: Other: Other:</v>
      </c>
      <c r="D9575" s="5" t="str">
        <f>VLOOKUP($A9575,HTS_Dec_25!$A$1:$E$11570,4,FALSE)</f>
        <v>Trigger and twist grip controls for three speed hubs, and parts thereof; bicycle handlebar stems wholly of aluminum alloy (including their hardware of any material), valued over $2.15 each; and bicycle handlebar stem rotor assemblies.</v>
      </c>
      <c r="E9575" s="4" t="str">
        <f>VLOOKUP($A9575,HTS_Dec_25!$A$1:$E$11570,5,FALSE)</f>
        <v>Free</v>
      </c>
      <c r="F9575" s="4">
        <v>7.5</v>
      </c>
    </row>
    <row r="9576" spans="1:6" ht="72" x14ac:dyDescent="0.3">
      <c r="A9576" s="4" t="s">
        <v>32945</v>
      </c>
      <c r="B9576" s="4" t="str">
        <f t="shared" si="149"/>
        <v>871499</v>
      </c>
      <c r="C9576" s="5" t="str">
        <f>VLOOKUP($A9576,HTS_Dec_25!$A$1:$E$11570,3,FALSE)</f>
        <v>Vehicles, aircraft, vessels and associated transport equipment. Vehicles other than railway or tramway rolling stock, and parts and accessories thereof. Parts and accessories of vehicles of headings 8711 to 8713: Other: Other:</v>
      </c>
      <c r="D9576" s="5" t="str">
        <f>VLOOKUP($A9576,HTS_Dec_25!$A$1:$E$11570,4,FALSE)</f>
        <v>Other.</v>
      </c>
      <c r="E9576" s="4" t="str">
        <f>VLOOKUP($A9576,HTS_Dec_25!$A$1:$E$11570,5,FALSE)</f>
        <v>10%</v>
      </c>
      <c r="F9576" s="4">
        <v>7.5</v>
      </c>
    </row>
    <row r="9577" spans="1:6" ht="100.8" x14ac:dyDescent="0.3">
      <c r="A9577" s="4" t="s">
        <v>32946</v>
      </c>
      <c r="B9577" s="4" t="str">
        <f t="shared" si="149"/>
        <v>871610</v>
      </c>
      <c r="C9577" s="5" t="str">
        <f>VLOOKUP($A9577,HTS_Dec_25!$A$1:$E$11570,3,FALSE)</f>
        <v xml:space="preserve">Vehicles, aircraft, vessels and associated transport equipment. Vehicles other than railway or tramway rolling stock, and parts and accessories thereof. Trailers and semi-trailers; other vehicles, not mechanically propelled; and parts thereof: Trailers and semi-trailers for housing or camping </v>
      </c>
      <c r="D9577" s="5" t="str">
        <f>VLOOKUP($A9577,HTS_Dec_25!$A$1:$E$11570,4,FALSE)</f>
        <v>Trailers and semi-trailers for housing or camping.</v>
      </c>
      <c r="E9577" s="4" t="str">
        <f>VLOOKUP($A9577,HTS_Dec_25!$A$1:$E$11570,5,FALSE)</f>
        <v>Free</v>
      </c>
      <c r="F9577" s="4">
        <v>25</v>
      </c>
    </row>
    <row r="9578" spans="1:6" ht="115.2" x14ac:dyDescent="0.3">
      <c r="A9578" s="4" t="s">
        <v>32947</v>
      </c>
      <c r="B9578" s="4" t="str">
        <f t="shared" si="149"/>
        <v>871620</v>
      </c>
      <c r="C9578" s="5" t="str">
        <f>VLOOKUP($A9578,HTS_Dec_25!$A$1:$E$11570,3,FALSE)</f>
        <v xml:space="preserve">Vehicles, aircraft, vessels and associated transport equipment. Vehicles other than railway or tramway rolling stock, and parts and accessories thereof. Trailers and semi-trailers; other vehicles, not mechanically propelled; and parts thereof: Self-loading or self-unloading trailers and semi-trailers for agricultural purposes </v>
      </c>
      <c r="D9578" s="5" t="str">
        <f>VLOOKUP($A9578,HTS_Dec_25!$A$1:$E$11570,4,FALSE)</f>
        <v>Self-loading or self-unloading trailers and semi-trailers for agricultural purposes.</v>
      </c>
      <c r="E9578" s="4" t="str">
        <f>VLOOKUP($A9578,HTS_Dec_25!$A$1:$E$11570,5,FALSE)</f>
        <v>Free</v>
      </c>
      <c r="F9578" s="4">
        <v>25</v>
      </c>
    </row>
    <row r="9579" spans="1:6" ht="100.8" x14ac:dyDescent="0.3">
      <c r="A9579" s="4" t="s">
        <v>32948</v>
      </c>
      <c r="B9579" s="4" t="str">
        <f t="shared" si="149"/>
        <v>871631</v>
      </c>
      <c r="C9579" s="5" t="str">
        <f>VLOOKUP($A9579,HTS_Dec_25!$A$1:$E$11570,3,FALSE)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v>
      </c>
      <c r="D9579" s="5" t="str">
        <f>VLOOKUP($A9579,HTS_Dec_25!$A$1:$E$11570,4,FALSE)</f>
        <v>Tanker trailers and tanker semi-trailers.</v>
      </c>
      <c r="E9579" s="4" t="str">
        <f>VLOOKUP($A9579,HTS_Dec_25!$A$1:$E$11570,5,FALSE)</f>
        <v>Free</v>
      </c>
      <c r="F9579" s="4">
        <v>25</v>
      </c>
    </row>
    <row r="9580" spans="1:6" ht="100.8" x14ac:dyDescent="0.3">
      <c r="A9580" s="4" t="s">
        <v>32949</v>
      </c>
      <c r="B9580" s="4" t="str">
        <f t="shared" si="149"/>
        <v>871639</v>
      </c>
      <c r="C9580" s="5" t="str">
        <f>VLOOKUP($A9580,HTS_Dec_25!$A$1:$E$11570,3,FALSE)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v>
      </c>
      <c r="D9580" s="5" t="str">
        <f>VLOOKUP($A9580,HTS_Dec_25!$A$1:$E$11570,4,FALSE)</f>
        <v>Other.</v>
      </c>
      <c r="E9580" s="4" t="str">
        <f>VLOOKUP($A9580,HTS_Dec_25!$A$1:$E$11570,5,FALSE)</f>
        <v>Free</v>
      </c>
      <c r="F9580" s="4">
        <v>25</v>
      </c>
    </row>
    <row r="9581" spans="1:6" ht="86.4" x14ac:dyDescent="0.3">
      <c r="A9581" s="4" t="s">
        <v>32950</v>
      </c>
      <c r="B9581" s="4" t="str">
        <f t="shared" si="149"/>
        <v>871640</v>
      </c>
      <c r="C9581" s="5" t="str">
        <f>VLOOKUP($A9581,HTS_Dec_25!$A$1:$E$11570,3,FALSE)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v>
      </c>
      <c r="D9581" s="5" t="str">
        <f>VLOOKUP($A9581,HTS_Dec_25!$A$1:$E$11570,4,FALSE)</f>
        <v>Other trailers and semi-trailers.</v>
      </c>
      <c r="E9581" s="4" t="str">
        <f>VLOOKUP($A9581,HTS_Dec_25!$A$1:$E$11570,5,FALSE)</f>
        <v>Free</v>
      </c>
      <c r="F9581" s="4">
        <v>25</v>
      </c>
    </row>
    <row r="9582" spans="1:6" ht="86.4" x14ac:dyDescent="0.3">
      <c r="A9582" s="4" t="s">
        <v>32951</v>
      </c>
      <c r="B9582" s="4" t="str">
        <f t="shared" si="149"/>
        <v>871680</v>
      </c>
      <c r="C9582" s="5" t="str">
        <f>VLOOKUP($A9582,HTS_Dec_25!$A$1:$E$11570,3,FALSE)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vehicles: </v>
      </c>
      <c r="D9582" s="5" t="str">
        <f>VLOOKUP($A9582,HTS_Dec_25!$A$1:$E$11570,4,FALSE)</f>
        <v>Farm wagons and carts.</v>
      </c>
      <c r="E9582" s="4" t="str">
        <f>VLOOKUP($A9582,HTS_Dec_25!$A$1:$E$11570,5,FALSE)</f>
        <v>Free</v>
      </c>
      <c r="F9582" s="4">
        <v>25</v>
      </c>
    </row>
    <row r="9583" spans="1:6" ht="86.4" x14ac:dyDescent="0.3">
      <c r="A9583" s="4" t="s">
        <v>32952</v>
      </c>
      <c r="B9583" s="4" t="str">
        <f t="shared" si="149"/>
        <v>871680</v>
      </c>
      <c r="C9583" s="5" t="str">
        <f>VLOOKUP($A9583,HTS_Dec_25!$A$1:$E$11570,3,FALSE)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vehicles: </v>
      </c>
      <c r="D9583" s="5" t="str">
        <f>VLOOKUP($A9583,HTS_Dec_25!$A$1:$E$11570,4,FALSE)</f>
        <v>Other.</v>
      </c>
      <c r="E9583" s="4" t="str">
        <f>VLOOKUP($A9583,HTS_Dec_25!$A$1:$E$11570,5,FALSE)</f>
        <v>3.2%</v>
      </c>
      <c r="F9583" s="4">
        <v>25</v>
      </c>
    </row>
    <row r="9584" spans="1:6" ht="86.4" x14ac:dyDescent="0.3">
      <c r="A9584" s="4" t="s">
        <v>32953</v>
      </c>
      <c r="B9584" s="4" t="str">
        <f t="shared" si="149"/>
        <v>871690</v>
      </c>
      <c r="C9584" s="5" t="str">
        <f>VLOOKUP($A9584,HTS_Dec_25!$A$1:$E$11570,3,FALSE)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4" s="5" t="str">
        <f>VLOOKUP($A9584,HTS_Dec_25!$A$1:$E$11570,4,FALSE)</f>
        <v>Parts of farm wagons and carts:.</v>
      </c>
      <c r="E9584" s="4" t="str">
        <f>VLOOKUP($A9584,HTS_Dec_25!$A$1:$E$11570,5,FALSE)</f>
        <v>Free</v>
      </c>
      <c r="F9584" s="4">
        <v>25</v>
      </c>
    </row>
    <row r="9585" spans="1:6" ht="86.4" x14ac:dyDescent="0.3">
      <c r="A9585" s="4" t="s">
        <v>32954</v>
      </c>
      <c r="B9585" s="4" t="str">
        <f t="shared" si="149"/>
        <v>871690</v>
      </c>
      <c r="C9585" s="5" t="str">
        <f>VLOOKUP($A9585,HTS_Dec_25!$A$1:$E$11570,3,FALSE)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5" s="5" t="str">
        <f>VLOOKUP($A9585,HTS_Dec_25!$A$1:$E$11570,4,FALSE)</f>
        <v>Castors, other than those of heading 8302.</v>
      </c>
      <c r="E9585" s="4" t="str">
        <f>VLOOKUP($A9585,HTS_Dec_25!$A$1:$E$11570,5,FALSE)</f>
        <v>5.7%</v>
      </c>
      <c r="F9585" s="4">
        <v>25</v>
      </c>
    </row>
    <row r="9586" spans="1:6" ht="86.4" x14ac:dyDescent="0.3">
      <c r="A9586" s="4" t="s">
        <v>32955</v>
      </c>
      <c r="B9586" s="4" t="str">
        <f t="shared" si="149"/>
        <v>871690</v>
      </c>
      <c r="C9586" s="5" t="str">
        <f>VLOOKUP($A9586,HTS_Dec_25!$A$1:$E$11570,3,FALSE)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6" s="5" t="str">
        <f>VLOOKUP($A9586,HTS_Dec_25!$A$1:$E$11570,4,FALSE)</f>
        <v>Other.</v>
      </c>
      <c r="E9586" s="4" t="str">
        <f>VLOOKUP($A9586,HTS_Dec_25!$A$1:$E$11570,5,FALSE)</f>
        <v>3.1%</v>
      </c>
      <c r="F9586" s="4">
        <v>25</v>
      </c>
    </row>
    <row r="9587" spans="1:6" ht="72" x14ac:dyDescent="0.3">
      <c r="A9587" s="4" t="s">
        <v>32956</v>
      </c>
      <c r="B9587" s="4" t="str">
        <f t="shared" si="149"/>
        <v>880100</v>
      </c>
      <c r="C9587" s="5" t="str">
        <f>VLOOKUP($A9587,HTS_Dec_25!$A$1:$E$11570,3,FALSE)</f>
        <v xml:space="preserve">Vehicles, aircraft, vessels and associated transport equipment. Aircraft, spacecraft, and parts thereof. Balloons and dirigibles; gliders, hang gliders and other non-powered aircraft Other </v>
      </c>
      <c r="D9587" s="5" t="str">
        <f>VLOOKUP($A9587,HTS_Dec_25!$A$1:$E$11570,4,FALSE)</f>
        <v>Balloons and dirigibles; gliders, hang gliders and other non-powered aircraft.</v>
      </c>
      <c r="E9587" s="4" t="str">
        <f>VLOOKUP($A9587,HTS_Dec_25!$A$1:$E$11570,5,FALSE)</f>
        <v>Free</v>
      </c>
      <c r="F9587" s="4">
        <v>7.5</v>
      </c>
    </row>
    <row r="9588" spans="1:6" ht="100.8" x14ac:dyDescent="0.3">
      <c r="A9588" s="4" t="s">
        <v>12428</v>
      </c>
      <c r="B9588" s="4" t="str">
        <f t="shared" si="149"/>
        <v>880211</v>
      </c>
      <c r="C9588" s="5" t="str">
        <f>VLOOKUP($A9588,HTS_Dec_25!$A$1:$E$11570,3,FALSE)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v>
      </c>
      <c r="D9588" s="5" t="str">
        <f>VLOOKUP($A9588,HTS_Dec_25!$A$1:$E$11570,4,FALSE)</f>
        <v>Of an unladen weight not exceeding 2,000 kg.</v>
      </c>
      <c r="E9588" s="4" t="str">
        <f>VLOOKUP($A9588,HTS_Dec_25!$A$1:$E$11570,5,FALSE)</f>
        <v>Free</v>
      </c>
      <c r="F9588" s="4">
        <v>25</v>
      </c>
    </row>
    <row r="9589" spans="1:6" ht="100.8" x14ac:dyDescent="0.3">
      <c r="A9589" s="4" t="s">
        <v>12430</v>
      </c>
      <c r="B9589" s="4" t="str">
        <f t="shared" si="149"/>
        <v>880212</v>
      </c>
      <c r="C9589" s="5" t="str">
        <f>VLOOKUP($A9589,HTS_Dec_25!$A$1:$E$11570,3,FALSE)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v>
      </c>
      <c r="D9589" s="5" t="str">
        <f>VLOOKUP($A9589,HTS_Dec_25!$A$1:$E$11570,4,FALSE)</f>
        <v>Of an unladen weight exceeding 2,000 kg.</v>
      </c>
      <c r="E9589" s="4" t="str">
        <f>VLOOKUP($A9589,HTS_Dec_25!$A$1:$E$11570,5,FALSE)</f>
        <v>Free</v>
      </c>
      <c r="F9589" s="4">
        <v>25</v>
      </c>
    </row>
    <row r="9590" spans="1:6" x14ac:dyDescent="0.3">
      <c r="A9590" s="4" t="s">
        <v>12432</v>
      </c>
      <c r="B9590" s="4" t="str">
        <f t="shared" si="149"/>
        <v>880220</v>
      </c>
      <c r="C9590" s="5" t="e">
        <f>VLOOKUP($A9590,HTS_Dec_25!$A$1:$E$11570,3,FALSE)</f>
        <v>#N/A</v>
      </c>
      <c r="D9590" s="5" t="e">
        <f>VLOOKUP($A9590,HTS_Dec_25!$A$1:$E$11570,4,FALSE)</f>
        <v>#N/A</v>
      </c>
      <c r="E9590" s="4" t="e">
        <f>VLOOKUP($A9590,HTS_Dec_25!$A$1:$E$11570,5,FALSE)</f>
        <v>#N/A</v>
      </c>
      <c r="F9590" s="4">
        <v>25</v>
      </c>
    </row>
    <row r="9591" spans="1:6" x14ac:dyDescent="0.3">
      <c r="A9591" s="4" t="s">
        <v>12434</v>
      </c>
      <c r="B9591" s="4" t="str">
        <f t="shared" si="149"/>
        <v>880230</v>
      </c>
      <c r="C9591" s="5" t="e">
        <f>VLOOKUP($A9591,HTS_Dec_25!$A$1:$E$11570,3,FALSE)</f>
        <v>#N/A</v>
      </c>
      <c r="D9591" s="5" t="e">
        <f>VLOOKUP($A9591,HTS_Dec_25!$A$1:$E$11570,4,FALSE)</f>
        <v>#N/A</v>
      </c>
      <c r="E9591" s="4" t="e">
        <f>VLOOKUP($A9591,HTS_Dec_25!$A$1:$E$11570,5,FALSE)</f>
        <v>#N/A</v>
      </c>
      <c r="F9591" s="4">
        <v>25</v>
      </c>
    </row>
    <row r="9592" spans="1:6" x14ac:dyDescent="0.3">
      <c r="A9592" s="4" t="s">
        <v>12437</v>
      </c>
      <c r="B9592" s="4" t="str">
        <f t="shared" si="149"/>
        <v>880240</v>
      </c>
      <c r="C9592" s="5" t="e">
        <f>VLOOKUP($A9592,HTS_Dec_25!$A$1:$E$11570,3,FALSE)</f>
        <v>#N/A</v>
      </c>
      <c r="D9592" s="5" t="e">
        <f>VLOOKUP($A9592,HTS_Dec_25!$A$1:$E$11570,4,FALSE)</f>
        <v>#N/A</v>
      </c>
      <c r="E9592" s="4" t="e">
        <f>VLOOKUP($A9592,HTS_Dec_25!$A$1:$E$11570,5,FALSE)</f>
        <v>#N/A</v>
      </c>
      <c r="F9592" s="4">
        <v>25</v>
      </c>
    </row>
    <row r="9593" spans="1:6" ht="115.2" x14ac:dyDescent="0.3">
      <c r="A9593" s="4" t="s">
        <v>32957</v>
      </c>
      <c r="B9593" s="4" t="str">
        <f t="shared" si="149"/>
        <v>880260</v>
      </c>
      <c r="C9593" s="5" t="str">
        <f>VLOOKUP($A9593,HTS_Dec_25!$A$1:$E$11570,3,FALSE)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v>
      </c>
      <c r="D9593" s="5" t="str">
        <f>VLOOKUP($A9593,HTS_Dec_25!$A$1:$E$11570,4,FALSE)</f>
        <v>Communications satellites.</v>
      </c>
      <c r="E9593" s="4" t="str">
        <f>VLOOKUP($A9593,HTS_Dec_25!$A$1:$E$11570,5,FALSE)</f>
        <v>Free</v>
      </c>
      <c r="F9593" s="4">
        <v>25</v>
      </c>
    </row>
    <row r="9594" spans="1:6" ht="115.2" x14ac:dyDescent="0.3">
      <c r="A9594" s="4" t="s">
        <v>32958</v>
      </c>
      <c r="B9594" s="4" t="str">
        <f t="shared" si="149"/>
        <v>880260</v>
      </c>
      <c r="C9594" s="5" t="str">
        <f>VLOOKUP($A9594,HTS_Dec_25!$A$1:$E$11570,3,FALSE)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v>
      </c>
      <c r="D9594" s="5" t="str">
        <f>VLOOKUP($A9594,HTS_Dec_25!$A$1:$E$11570,4,FALSE)</f>
        <v>Other.</v>
      </c>
      <c r="E9594" s="4" t="str">
        <f>VLOOKUP($A9594,HTS_Dec_25!$A$1:$E$11570,5,FALSE)</f>
        <v>Free</v>
      </c>
      <c r="F9594" s="4">
        <v>25</v>
      </c>
    </row>
    <row r="9595" spans="1:6" ht="72" x14ac:dyDescent="0.3">
      <c r="A9595" s="4" t="s">
        <v>32959</v>
      </c>
      <c r="B9595" s="4" t="str">
        <f t="shared" si="149"/>
        <v>880400</v>
      </c>
      <c r="C9595" s="5" t="str">
        <f>VLOOKUP($A9595,HTS_Dec_25!$A$1:$E$11570,3,FALSE)</f>
        <v xml:space="preserve">Vehicles, aircraft, vessels and associated transport equipment. Aircraft, spacecraft, and parts thereof. Parachutes (including dirigible parachutes and paragliders) and rotochutes; parts thereof and accessories thereto  </v>
      </c>
      <c r="D9595" s="5" t="str">
        <f>VLOOKUP($A9595,HTS_Dec_25!$A$1:$E$11570,4,FALSE)</f>
        <v>Parachutes (including dirigible parachutes and paragliders) and rotochutes; parts thereof and accessories thereto.</v>
      </c>
      <c r="E9595" s="4" t="str">
        <f>VLOOKUP($A9595,HTS_Dec_25!$A$1:$E$11570,5,FALSE)</f>
        <v>3%</v>
      </c>
      <c r="F9595" s="4">
        <v>25</v>
      </c>
    </row>
    <row r="9596" spans="1:6" ht="100.8" x14ac:dyDescent="0.3">
      <c r="A9596" s="4" t="s">
        <v>32960</v>
      </c>
      <c r="B9596" s="4" t="str">
        <f t="shared" si="149"/>
        <v>880510</v>
      </c>
      <c r="C9596" s="5" t="str">
        <f>VLOOKUP($A9596,HTS_Dec_25!$A$1:$E$11570,3,FALSE)</f>
        <v xml:space="preserve">Vehicles, aircraft, vessels and associated transport equipment. Aircraft, spacecraft, and parts thereof. Aircraft launching gear; deck-arrestor or similar gear; ground flying trainers; parts of the foregoing articles: Aircraft launching gear and parts thereof; deck- arrestors or similar gear and parts thereof </v>
      </c>
      <c r="D9596" s="5" t="str">
        <f>VLOOKUP($A9596,HTS_Dec_25!$A$1:$E$11570,4,FALSE)</f>
        <v>Aircraft launching gear and parts thereof; deck- arrestors or similar gear and parts thereof.</v>
      </c>
      <c r="E9596" s="4" t="str">
        <f>VLOOKUP($A9596,HTS_Dec_25!$A$1:$E$11570,5,FALSE)</f>
        <v>Free</v>
      </c>
      <c r="F9596" s="4">
        <v>25</v>
      </c>
    </row>
    <row r="9597" spans="1:6" ht="86.4" x14ac:dyDescent="0.3">
      <c r="A9597" s="4" t="s">
        <v>32961</v>
      </c>
      <c r="B9597" s="4" t="str">
        <f t="shared" si="149"/>
        <v>880521</v>
      </c>
      <c r="C9597" s="5" t="str">
        <f>VLOOKUP($A9597,HTS_Dec_25!$A$1:$E$11570,3,FALSE)</f>
        <v xml:space="preserve">Vehicles, aircraft, vessels and associated transport equipment. Aircraft, spacecraft, and parts thereof. Aircraft launching gear; deck-arrestor or similar gear; ground flying trainers; parts of the foregoing articles: Ground flying trainers and parts thereof: </v>
      </c>
      <c r="D9597" s="5" t="str">
        <f>VLOOKUP($A9597,HTS_Dec_25!$A$1:$E$11570,4,FALSE)</f>
        <v>Air combat simulators and parts thereof.</v>
      </c>
      <c r="E9597" s="4" t="str">
        <f>VLOOKUP($A9597,HTS_Dec_25!$A$1:$E$11570,5,FALSE)</f>
        <v>Free</v>
      </c>
      <c r="F9597" s="4">
        <v>25</v>
      </c>
    </row>
    <row r="9598" spans="1:6" ht="86.4" x14ac:dyDescent="0.3">
      <c r="A9598" s="4" t="s">
        <v>32962</v>
      </c>
      <c r="B9598" s="4" t="str">
        <f t="shared" si="149"/>
        <v>880529</v>
      </c>
      <c r="C9598" s="5" t="str">
        <f>VLOOKUP($A9598,HTS_Dec_25!$A$1:$E$11570,3,FALSE)</f>
        <v xml:space="preserve">Vehicles, aircraft, vessels and associated transport equipment. Aircraft, spacecraft, and parts thereof. Aircraft launching gear; deck-arrestor or similar gear; ground flying trainers; parts of the foregoing articles: Ground flying trainers and parts thereof: </v>
      </c>
      <c r="D9598" s="5" t="str">
        <f>VLOOKUP($A9598,HTS_Dec_25!$A$1:$E$11570,4,FALSE)</f>
        <v>Other.</v>
      </c>
      <c r="E9598" s="4" t="str">
        <f>VLOOKUP($A9598,HTS_Dec_25!$A$1:$E$11570,5,FALSE)</f>
        <v>Free</v>
      </c>
      <c r="F9598" s="4">
        <v>25</v>
      </c>
    </row>
    <row r="9599" spans="1:6" ht="57.6" x14ac:dyDescent="0.3">
      <c r="A9599" s="4" t="s">
        <v>32963</v>
      </c>
      <c r="B9599" s="4" t="str">
        <f t="shared" si="149"/>
        <v>880610</v>
      </c>
      <c r="C9599" s="5" t="str">
        <f>VLOOKUP($A9599,HTS_Dec_25!$A$1:$E$11570,3,FALSE)</f>
        <v xml:space="preserve">Vehicles, aircraft, vessels and associated transport equipment. Aircraft, spacecraft, and parts thereof. Unmanned aircraft: Designed for the carriage of passengers </v>
      </c>
      <c r="D9599" s="5" t="str">
        <f>VLOOKUP($A9599,HTS_Dec_25!$A$1:$E$11570,4,FALSE)</f>
        <v>Designed for the carriage of passengers.</v>
      </c>
      <c r="E9599" s="4" t="str">
        <f>VLOOKUP($A9599,HTS_Dec_25!$A$1:$E$11570,5,FALSE)</f>
        <v>Free</v>
      </c>
      <c r="F9599" s="4">
        <v>25</v>
      </c>
    </row>
    <row r="9600" spans="1:6" ht="57.6" x14ac:dyDescent="0.3">
      <c r="A9600" s="4" t="s">
        <v>32964</v>
      </c>
      <c r="B9600" s="4" t="str">
        <f t="shared" si="149"/>
        <v>880621</v>
      </c>
      <c r="C9600" s="5" t="str">
        <f>VLOOKUP($A9600,HTS_Dec_25!$A$1:$E$11570,3,FALSE)</f>
        <v xml:space="preserve">Vehicles, aircraft, vessels and associated transport equipment. Aircraft, spacecraft, and parts thereof. Unmanned aircraft: Other, for remote-controlled flight only: </v>
      </c>
      <c r="D9600" s="5" t="str">
        <f>VLOOKUP($A9600,HTS_Dec_25!$A$1:$E$11570,4,FALSE)</f>
        <v>With maximum take-off weight not more than 250 g.</v>
      </c>
      <c r="E9600" s="4" t="str">
        <f>VLOOKUP($A9600,HTS_Dec_25!$A$1:$E$11570,5,FALSE)</f>
        <v>Free</v>
      </c>
      <c r="F9600" s="4">
        <v>25</v>
      </c>
    </row>
    <row r="9601" spans="1:6" ht="57.6" x14ac:dyDescent="0.3">
      <c r="A9601" s="4" t="s">
        <v>32965</v>
      </c>
      <c r="B9601" s="4" t="str">
        <f t="shared" si="149"/>
        <v>880622</v>
      </c>
      <c r="C9601" s="5" t="str">
        <f>VLOOKUP($A9601,HTS_Dec_25!$A$1:$E$11570,3,FALSE)</f>
        <v xml:space="preserve">Vehicles, aircraft, vessels and associated transport equipment. Aircraft, spacecraft, and parts thereof. Unmanned aircraft: Other, for remote-controlled flight only: </v>
      </c>
      <c r="D9601" s="5" t="str">
        <f>VLOOKUP($A9601,HTS_Dec_25!$A$1:$E$11570,4,FALSE)</f>
        <v>With maximum take-off weight more than 250 g but not more than 7 kg.</v>
      </c>
      <c r="E9601" s="4" t="str">
        <f>VLOOKUP($A9601,HTS_Dec_25!$A$1:$E$11570,5,FALSE)</f>
        <v>Free</v>
      </c>
      <c r="F9601" s="4">
        <v>25</v>
      </c>
    </row>
    <row r="9602" spans="1:6" ht="57.6" x14ac:dyDescent="0.3">
      <c r="A9602" s="4" t="s">
        <v>32966</v>
      </c>
      <c r="B9602" s="4" t="str">
        <f t="shared" si="149"/>
        <v>880623</v>
      </c>
      <c r="C9602" s="5" t="str">
        <f>VLOOKUP($A9602,HTS_Dec_25!$A$1:$E$11570,3,FALSE)</f>
        <v xml:space="preserve">Vehicles, aircraft, vessels and associated transport equipment. Aircraft, spacecraft, and parts thereof. Unmanned aircraft: Other, for remote-controlled flight only: </v>
      </c>
      <c r="D9602" s="5" t="str">
        <f>VLOOKUP($A9602,HTS_Dec_25!$A$1:$E$11570,4,FALSE)</f>
        <v>With maximum take-off weight more than 7 kg but not more than 25 kg.</v>
      </c>
      <c r="E9602" s="4" t="str">
        <f>VLOOKUP($A9602,HTS_Dec_25!$A$1:$E$11570,5,FALSE)</f>
        <v>Free</v>
      </c>
      <c r="F9602" s="4">
        <v>25</v>
      </c>
    </row>
    <row r="9603" spans="1:6" ht="57.6" x14ac:dyDescent="0.3">
      <c r="A9603" s="4" t="s">
        <v>32967</v>
      </c>
      <c r="B9603" s="4" t="str">
        <f t="shared" ref="B9603:B9666" si="150">LEFT(A9603,6)</f>
        <v>880624</v>
      </c>
      <c r="C9603" s="5" t="str">
        <f>VLOOKUP($A9603,HTS_Dec_25!$A$1:$E$11570,3,FALSE)</f>
        <v xml:space="preserve">Vehicles, aircraft, vessels and associated transport equipment. Aircraft, spacecraft, and parts thereof. Unmanned aircraft: Other, for remote-controlled flight only: </v>
      </c>
      <c r="D9603" s="5" t="str">
        <f>VLOOKUP($A9603,HTS_Dec_25!$A$1:$E$11570,4,FALSE)</f>
        <v>With maximum take-off weight more than 25 kg but not more than 150 kg.</v>
      </c>
      <c r="E9603" s="4" t="str">
        <f>VLOOKUP($A9603,HTS_Dec_25!$A$1:$E$11570,5,FALSE)</f>
        <v>Free</v>
      </c>
      <c r="F9603" s="4">
        <v>25</v>
      </c>
    </row>
    <row r="9604" spans="1:6" ht="57.6" x14ac:dyDescent="0.3">
      <c r="A9604" s="4" t="s">
        <v>32968</v>
      </c>
      <c r="B9604" s="4" t="str">
        <f t="shared" si="150"/>
        <v>880629</v>
      </c>
      <c r="C9604" s="5" t="str">
        <f>VLOOKUP($A9604,HTS_Dec_25!$A$1:$E$11570,3,FALSE)</f>
        <v xml:space="preserve">Vehicles, aircraft, vessels and associated transport equipment. Aircraft, spacecraft, and parts thereof. Unmanned aircraft: Other, for remote-controlled flight only: </v>
      </c>
      <c r="D9604" s="5" t="str">
        <f>VLOOKUP($A9604,HTS_Dec_25!$A$1:$E$11570,4,FALSE)</f>
        <v>Other.</v>
      </c>
      <c r="E9604" s="4" t="str">
        <f>VLOOKUP($A9604,HTS_Dec_25!$A$1:$E$11570,5,FALSE)</f>
        <v>Free</v>
      </c>
      <c r="F9604" s="4">
        <v>25</v>
      </c>
    </row>
    <row r="9605" spans="1:6" ht="43.2" x14ac:dyDescent="0.3">
      <c r="A9605" s="4" t="s">
        <v>32969</v>
      </c>
      <c r="B9605" s="4" t="str">
        <f t="shared" si="150"/>
        <v>880691</v>
      </c>
      <c r="C9605" s="5" t="str">
        <f>VLOOKUP($A9605,HTS_Dec_25!$A$1:$E$11570,3,FALSE)</f>
        <v xml:space="preserve">Vehicles, aircraft, vessels and associated transport equipment. Aircraft, spacecraft, and parts thereof. Unmanned aircraft: Other: </v>
      </c>
      <c r="D9605" s="5" t="str">
        <f>VLOOKUP($A9605,HTS_Dec_25!$A$1:$E$11570,4,FALSE)</f>
        <v>With maximum take-off weight not more than 250 g.</v>
      </c>
      <c r="E9605" s="4" t="str">
        <f>VLOOKUP($A9605,HTS_Dec_25!$A$1:$E$11570,5,FALSE)</f>
        <v>Free</v>
      </c>
      <c r="F9605" s="4">
        <v>25</v>
      </c>
    </row>
    <row r="9606" spans="1:6" ht="43.2" x14ac:dyDescent="0.3">
      <c r="A9606" s="4" t="s">
        <v>32970</v>
      </c>
      <c r="B9606" s="4" t="str">
        <f t="shared" si="150"/>
        <v>880692</v>
      </c>
      <c r="C9606" s="5" t="str">
        <f>VLOOKUP($A9606,HTS_Dec_25!$A$1:$E$11570,3,FALSE)</f>
        <v xml:space="preserve">Vehicles, aircraft, vessels and associated transport equipment. Aircraft, spacecraft, and parts thereof. Unmanned aircraft: Other: </v>
      </c>
      <c r="D9606" s="5" t="str">
        <f>VLOOKUP($A9606,HTS_Dec_25!$A$1:$E$11570,4,FALSE)</f>
        <v>With maximum take-off weight more than 250 g but not more than 7 kg.</v>
      </c>
      <c r="E9606" s="4" t="str">
        <f>VLOOKUP($A9606,HTS_Dec_25!$A$1:$E$11570,5,FALSE)</f>
        <v>Free</v>
      </c>
      <c r="F9606" s="4">
        <v>25</v>
      </c>
    </row>
    <row r="9607" spans="1:6" ht="43.2" x14ac:dyDescent="0.3">
      <c r="A9607" s="4" t="s">
        <v>32971</v>
      </c>
      <c r="B9607" s="4" t="str">
        <f t="shared" si="150"/>
        <v>880693</v>
      </c>
      <c r="C9607" s="5" t="str">
        <f>VLOOKUP($A9607,HTS_Dec_25!$A$1:$E$11570,3,FALSE)</f>
        <v xml:space="preserve">Vehicles, aircraft, vessels and associated transport equipment. Aircraft, spacecraft, and parts thereof. Unmanned aircraft: Other: </v>
      </c>
      <c r="D9607" s="5" t="str">
        <f>VLOOKUP($A9607,HTS_Dec_25!$A$1:$E$11570,4,FALSE)</f>
        <v>With maximum take-off weight more than 7 kg but not more than 25 kg.</v>
      </c>
      <c r="E9607" s="4" t="str">
        <f>VLOOKUP($A9607,HTS_Dec_25!$A$1:$E$11570,5,FALSE)</f>
        <v>Free</v>
      </c>
      <c r="F9607" s="4">
        <v>25</v>
      </c>
    </row>
    <row r="9608" spans="1:6" ht="43.2" x14ac:dyDescent="0.3">
      <c r="A9608" s="4" t="s">
        <v>32972</v>
      </c>
      <c r="B9608" s="4" t="str">
        <f t="shared" si="150"/>
        <v>880694</v>
      </c>
      <c r="C9608" s="5" t="str">
        <f>VLOOKUP($A9608,HTS_Dec_25!$A$1:$E$11570,3,FALSE)</f>
        <v xml:space="preserve">Vehicles, aircraft, vessels and associated transport equipment. Aircraft, spacecraft, and parts thereof. Unmanned aircraft: Other: </v>
      </c>
      <c r="D9608" s="5" t="str">
        <f>VLOOKUP($A9608,HTS_Dec_25!$A$1:$E$11570,4,FALSE)</f>
        <v>With maximum take-off weight more than 25 kg but not more than 150 kg.</v>
      </c>
      <c r="E9608" s="4" t="str">
        <f>VLOOKUP($A9608,HTS_Dec_25!$A$1:$E$11570,5,FALSE)</f>
        <v>Free</v>
      </c>
      <c r="F9608" s="4">
        <v>25</v>
      </c>
    </row>
    <row r="9609" spans="1:6" ht="43.2" x14ac:dyDescent="0.3">
      <c r="A9609" s="4" t="s">
        <v>32973</v>
      </c>
      <c r="B9609" s="4" t="str">
        <f t="shared" si="150"/>
        <v>880699</v>
      </c>
      <c r="C9609" s="5" t="str">
        <f>VLOOKUP($A9609,HTS_Dec_25!$A$1:$E$11570,3,FALSE)</f>
        <v xml:space="preserve">Vehicles, aircraft, vessels and associated transport equipment. Aircraft, spacecraft, and parts thereof. Unmanned aircraft: Other: </v>
      </c>
      <c r="D9609" s="5" t="str">
        <f>VLOOKUP($A9609,HTS_Dec_25!$A$1:$E$11570,4,FALSE)</f>
        <v>Other.</v>
      </c>
      <c r="E9609" s="4" t="str">
        <f>VLOOKUP($A9609,HTS_Dec_25!$A$1:$E$11570,5,FALSE)</f>
        <v>Free</v>
      </c>
      <c r="F9609" s="4">
        <v>25</v>
      </c>
    </row>
    <row r="9610" spans="1:6" ht="72" x14ac:dyDescent="0.3">
      <c r="A9610" s="4" t="s">
        <v>32974</v>
      </c>
      <c r="B9610" s="4" t="str">
        <f t="shared" si="150"/>
        <v>880710</v>
      </c>
      <c r="C9610" s="5" t="str">
        <f>VLOOKUP($A9610,HTS_Dec_25!$A$1:$E$11570,3,FALSE)</f>
        <v xml:space="preserve">Vehicles, aircraft, vessels and associated transport equipment. Aircraft, spacecraft, and parts thereof. Parts of goods of heading 8801, 8802 or 8806: Propellers and rotors and parts thereof </v>
      </c>
      <c r="D9610" s="5" t="str">
        <f>VLOOKUP($A9610,HTS_Dec_25!$A$1:$E$11570,4,FALSE)</f>
        <v>Propellers and rotors and parts thereof.</v>
      </c>
      <c r="E9610" s="4" t="str">
        <f>VLOOKUP($A9610,HTS_Dec_25!$A$1:$E$11570,5,FALSE)</f>
        <v>Free</v>
      </c>
      <c r="F9610" s="4">
        <v>25</v>
      </c>
    </row>
    <row r="9611" spans="1:6" ht="57.6" x14ac:dyDescent="0.3">
      <c r="A9611" s="4" t="s">
        <v>32975</v>
      </c>
      <c r="B9611" s="4" t="str">
        <f t="shared" si="150"/>
        <v>880720</v>
      </c>
      <c r="C9611" s="5" t="str">
        <f>VLOOKUP($A9611,HTS_Dec_25!$A$1:$E$11570,3,FALSE)</f>
        <v xml:space="preserve">Vehicles, aircraft, vessels and associated transport equipment. Aircraft, spacecraft, and parts thereof. Parts of goods of heading 8801, 8802 or 8806: Undercarriages and parts thereof </v>
      </c>
      <c r="D9611" s="5" t="str">
        <f>VLOOKUP($A9611,HTS_Dec_25!$A$1:$E$11570,4,FALSE)</f>
        <v>Undercarriages and parts thereof.</v>
      </c>
      <c r="E9611" s="4" t="str">
        <f>VLOOKUP($A9611,HTS_Dec_25!$A$1:$E$11570,5,FALSE)</f>
        <v>Free</v>
      </c>
      <c r="F9611" s="4">
        <v>25</v>
      </c>
    </row>
    <row r="9612" spans="1:6" ht="72" x14ac:dyDescent="0.3">
      <c r="A9612" s="4" t="s">
        <v>32976</v>
      </c>
      <c r="B9612" s="4" t="str">
        <f t="shared" si="150"/>
        <v>880730</v>
      </c>
      <c r="C9612" s="5" t="str">
        <f>VLOOKUP($A9612,HTS_Dec_25!$A$1:$E$11570,3,FALSE)</f>
        <v xml:space="preserve">Vehicles, aircraft, vessels and associated transport equipment. Aircraft, spacecraft, and parts thereof. Parts of goods of heading 8801, 8802 or 8806: Other parts of airplanes, helicopters or unmanned aircraft </v>
      </c>
      <c r="D9612" s="5" t="str">
        <f>VLOOKUP($A9612,HTS_Dec_25!$A$1:$E$11570,4,FALSE)</f>
        <v>Other parts of airplanes, helicopters or unmanned aircraft.</v>
      </c>
      <c r="E9612" s="4" t="str">
        <f>VLOOKUP($A9612,HTS_Dec_25!$A$1:$E$11570,5,FALSE)</f>
        <v>Free</v>
      </c>
      <c r="F9612" s="4">
        <v>25</v>
      </c>
    </row>
    <row r="9613" spans="1:6" ht="57.6" x14ac:dyDescent="0.3">
      <c r="A9613" s="4" t="s">
        <v>32977</v>
      </c>
      <c r="B9613" s="4" t="str">
        <f t="shared" si="150"/>
        <v>880790</v>
      </c>
      <c r="C9613" s="5" t="str">
        <f>VLOOKUP($A9613,HTS_Dec_25!$A$1:$E$11570,3,FALSE)</f>
        <v xml:space="preserve">Vehicles, aircraft, vessels and associated transport equipment. Aircraft, spacecraft, and parts thereof. Parts of goods of heading 8801, 8802 or 8806: Other: </v>
      </c>
      <c r="D9613" s="5" t="str">
        <f>VLOOKUP($A9613,HTS_Dec_25!$A$1:$E$11570,4,FALSE)</f>
        <v>Parts of communications satellites.</v>
      </c>
      <c r="E9613" s="4" t="str">
        <f>VLOOKUP($A9613,HTS_Dec_25!$A$1:$E$11570,5,FALSE)</f>
        <v>Free</v>
      </c>
      <c r="F9613" s="4">
        <v>25</v>
      </c>
    </row>
    <row r="9614" spans="1:6" ht="57.6" x14ac:dyDescent="0.3">
      <c r="A9614" s="4" t="s">
        <v>32978</v>
      </c>
      <c r="B9614" s="4" t="str">
        <f t="shared" si="150"/>
        <v>880790</v>
      </c>
      <c r="C9614" s="5" t="str">
        <f>VLOOKUP($A9614,HTS_Dec_25!$A$1:$E$11570,3,FALSE)</f>
        <v xml:space="preserve">Vehicles, aircraft, vessels and associated transport equipment. Aircraft, spacecraft, and parts thereof. Parts of goods of heading 8801, 8802 or 8806: Other: </v>
      </c>
      <c r="D9614" s="5" t="str">
        <f>VLOOKUP($A9614,HTS_Dec_25!$A$1:$E$11570,4,FALSE)</f>
        <v>Other.</v>
      </c>
      <c r="E9614" s="4" t="str">
        <f>VLOOKUP($A9614,HTS_Dec_25!$A$1:$E$11570,5,FALSE)</f>
        <v>Free</v>
      </c>
      <c r="F9614" s="4">
        <v>25</v>
      </c>
    </row>
    <row r="9615" spans="1:6" ht="115.2" x14ac:dyDescent="0.3">
      <c r="A9615" s="4" t="s">
        <v>32979</v>
      </c>
      <c r="B9615" s="4" t="str">
        <f t="shared" si="150"/>
        <v>890110</v>
      </c>
      <c r="C9615" s="5" t="str">
        <f>VLOOKUP($A9615,HTS_Dec_25!$A$1:$E$11570,3,FALSE)</f>
        <v xml:space="preserve">Vehicles, aircraft, vessels and associated transport equipment. Ships, boats and floating structures. Cruise ships, excursion boats, ferry boats, cargo ships, barges and similar vessels for the transport of persons or goods: Cruise ships, excursion boats and similar vessels principally designed for the transport of persons; ferry boats of all kinds </v>
      </c>
      <c r="D9615" s="5" t="str">
        <f>VLOOKUP($A9615,HTS_Dec_25!$A$1:$E$11570,4,FALSE)</f>
        <v>Cruise ships, excursion boats and similar vessels principally designed for the transport of persons; ferry boats of all kinds.</v>
      </c>
      <c r="E9615" s="4" t="str">
        <f>VLOOKUP($A9615,HTS_Dec_25!$A$1:$E$11570,5,FALSE)</f>
        <v>Free</v>
      </c>
      <c r="F9615" s="4">
        <v>25</v>
      </c>
    </row>
    <row r="9616" spans="1:6" ht="72" x14ac:dyDescent="0.3">
      <c r="A9616" s="4" t="s">
        <v>32980</v>
      </c>
      <c r="B9616" s="4" t="str">
        <f t="shared" si="150"/>
        <v>890120</v>
      </c>
      <c r="C9616" s="5" t="str">
        <f>VLOOKUP($A9616,HTS_Dec_25!$A$1:$E$11570,3,FALSE)</f>
        <v xml:space="preserve">Vehicles, aircraft, vessels and associated transport equipment. Ships, boats and floating structures. Cruise ships, excursion boats, ferry boats, cargo ships, barges and similar vessels for the transport of persons or goods: Tankers </v>
      </c>
      <c r="D9616" s="5" t="str">
        <f>VLOOKUP($A9616,HTS_Dec_25!$A$1:$E$11570,4,FALSE)</f>
        <v>Tankers.</v>
      </c>
      <c r="E9616" s="4" t="str">
        <f>VLOOKUP($A9616,HTS_Dec_25!$A$1:$E$11570,5,FALSE)</f>
        <v>Free</v>
      </c>
      <c r="F9616" s="4">
        <v>25</v>
      </c>
    </row>
    <row r="9617" spans="1:6" ht="86.4" x14ac:dyDescent="0.3">
      <c r="A9617" s="4" t="s">
        <v>32981</v>
      </c>
      <c r="B9617" s="4" t="str">
        <f t="shared" si="150"/>
        <v>890130</v>
      </c>
      <c r="C9617" s="5" t="str">
        <f>VLOOKUP($A9617,HTS_Dec_25!$A$1:$E$11570,3,FALSE)</f>
        <v xml:space="preserve">Vehicles, aircraft, vessels and associated transport equipment. Ships, boats and floating structures. Cruise ships, excursion boats, ferry boats, cargo ships, barges and similar vessels for the transport of persons or goods: Refrigerated vessels, other than those of subheading 8901.20 </v>
      </c>
      <c r="D9617" s="5" t="str">
        <f>VLOOKUP($A9617,HTS_Dec_25!$A$1:$E$11570,4,FALSE)</f>
        <v>Refrigerated vessels, other than those of subheading 8901.20.</v>
      </c>
      <c r="E9617" s="4" t="str">
        <f>VLOOKUP($A9617,HTS_Dec_25!$A$1:$E$11570,5,FALSE)</f>
        <v>Free</v>
      </c>
      <c r="F9617" s="4">
        <v>25</v>
      </c>
    </row>
    <row r="9618" spans="1:6" ht="100.8" x14ac:dyDescent="0.3">
      <c r="A9618" s="4" t="s">
        <v>32982</v>
      </c>
      <c r="B9618" s="4" t="str">
        <f t="shared" si="150"/>
        <v>890190</v>
      </c>
      <c r="C9618" s="5" t="str">
        <f>VLOOKUP($A9618,HTS_Dec_25!$A$1:$E$11570,3,FALSE)</f>
        <v xml:space="preserve">Vehicles, aircraft, vessels and associated transport equipment. Ships, boats and floating structures. Cruise ships, excursion boats, ferry boats, cargo ships, barges and similar vessels for the transport of persons or goods: Other vessels for the transport of goods and other vessels for the transport of both persons and goods </v>
      </c>
      <c r="D9618" s="5" t="str">
        <f>VLOOKUP($A9618,HTS_Dec_25!$A$1:$E$11570,4,FALSE)</f>
        <v>Other vessels for the transport of goods and other vessels for the transport of both persons and goods.</v>
      </c>
      <c r="E9618" s="4" t="str">
        <f>VLOOKUP($A9618,HTS_Dec_25!$A$1:$E$11570,5,FALSE)</f>
        <v>Free</v>
      </c>
      <c r="F9618" s="4">
        <v>25</v>
      </c>
    </row>
    <row r="9619" spans="1:6" ht="72" x14ac:dyDescent="0.3">
      <c r="A9619" s="4" t="s">
        <v>32983</v>
      </c>
      <c r="B9619" s="4" t="str">
        <f t="shared" si="150"/>
        <v>890200</v>
      </c>
      <c r="C9619" s="5" t="str">
        <f>VLOOKUP($A9619,HTS_Dec_25!$A$1:$E$11570,3,FALSE)</f>
        <v xml:space="preserve">Vehicles, aircraft, vessels and associated transport equipment. Ships, boats and floating structures. Fishing vessels; factory ships and other vessels for processing or preserving fishery products  </v>
      </c>
      <c r="D9619" s="5" t="str">
        <f>VLOOKUP($A9619,HTS_Dec_25!$A$1:$E$11570,4,FALSE)</f>
        <v>Fishing vessels; factory ships and other vessels for processing or preserving fishery products.</v>
      </c>
      <c r="E9619" s="4" t="str">
        <f>VLOOKUP($A9619,HTS_Dec_25!$A$1:$E$11570,5,FALSE)</f>
        <v>Free</v>
      </c>
      <c r="F9619" s="4">
        <v>25</v>
      </c>
    </row>
    <row r="9620" spans="1:6" ht="72" x14ac:dyDescent="0.3">
      <c r="A9620" s="4" t="s">
        <v>32984</v>
      </c>
      <c r="B9620" s="4" t="str">
        <f t="shared" si="150"/>
        <v>890311</v>
      </c>
      <c r="C9620" s="5" t="str">
        <f>VLOOKUP($A9620,HTS_Dec_25!$A$1:$E$11570,3,FALSE)</f>
        <v xml:space="preserve">Vehicles, aircraft, vessels and associated transport equipment. Ships, boats and floating structures. Yachts and other vessels for pleasure or sports; row boats and canoes: Inflatable (including rigid hull inflatable) boats: </v>
      </c>
      <c r="D9620" s="5" t="str">
        <f>VLOOKUP($A9620,HTS_Dec_25!$A$1:$E$11570,4,FALSE)</f>
        <v>Fitted or designed to be fitted with a motor, unladen (net) weight (excluding the motor) not exceeding 100 kg.</v>
      </c>
      <c r="E9620" s="4" t="str">
        <f>VLOOKUP($A9620,HTS_Dec_25!$A$1:$E$11570,5,FALSE)</f>
        <v>2.4%</v>
      </c>
      <c r="F9620" s="4">
        <v>25</v>
      </c>
    </row>
    <row r="9621" spans="1:6" ht="72" x14ac:dyDescent="0.3">
      <c r="A9621" s="4" t="s">
        <v>32985</v>
      </c>
      <c r="B9621" s="4" t="str">
        <f t="shared" si="150"/>
        <v>890312</v>
      </c>
      <c r="C9621" s="5" t="str">
        <f>VLOOKUP($A9621,HTS_Dec_25!$A$1:$E$11570,3,FALSE)</f>
        <v xml:space="preserve">Vehicles, aircraft, vessels and associated transport equipment. Ships, boats and floating structures. Yachts and other vessels for pleasure or sports; row boats and canoes: Inflatable (including rigid hull inflatable) boats: </v>
      </c>
      <c r="D9621" s="5" t="str">
        <f>VLOOKUP($A9621,HTS_Dec_25!$A$1:$E$11570,4,FALSE)</f>
        <v>Not designed for use with a motor and unladen (net) weight not exceeding 100 kg.</v>
      </c>
      <c r="E9621" s="4" t="str">
        <f>VLOOKUP($A9621,HTS_Dec_25!$A$1:$E$11570,5,FALSE)</f>
        <v>2.4%</v>
      </c>
      <c r="F9621" s="4">
        <v>25</v>
      </c>
    </row>
    <row r="9622" spans="1:6" ht="72" x14ac:dyDescent="0.3">
      <c r="A9622" s="4" t="s">
        <v>32986</v>
      </c>
      <c r="B9622" s="4" t="str">
        <f t="shared" si="150"/>
        <v>890319</v>
      </c>
      <c r="C9622" s="5" t="str">
        <f>VLOOKUP($A9622,HTS_Dec_25!$A$1:$E$11570,3,FALSE)</f>
        <v xml:space="preserve">Vehicles, aircraft, vessels and associated transport equipment. Ships, boats and floating structures. Yachts and other vessels for pleasure or sports; row boats and canoes: Inflatable (including rigid hull inflatable) boats: </v>
      </c>
      <c r="D9622" s="5" t="str">
        <f>VLOOKUP($A9622,HTS_Dec_25!$A$1:$E$11570,4,FALSE)</f>
        <v>Other.</v>
      </c>
      <c r="E9622" s="4" t="str">
        <f>VLOOKUP($A9622,HTS_Dec_25!$A$1:$E$11570,5,FALSE)</f>
        <v>2.4%</v>
      </c>
      <c r="F9622" s="4">
        <v>25</v>
      </c>
    </row>
    <row r="9623" spans="1:6" ht="72" x14ac:dyDescent="0.3">
      <c r="A9623" s="4" t="s">
        <v>32987</v>
      </c>
      <c r="B9623" s="4" t="str">
        <f t="shared" si="150"/>
        <v>890321</v>
      </c>
      <c r="C9623" s="5" t="str">
        <f>VLOOKUP($A9623,HTS_Dec_25!$A$1:$E$11570,3,FALSE)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3" s="5" t="str">
        <f>VLOOKUP($A9623,HTS_Dec_25!$A$1:$E$11570,4,FALSE)</f>
        <v>Of a length not exceeding 7.5 m.</v>
      </c>
      <c r="E9623" s="4" t="str">
        <f>VLOOKUP($A9623,HTS_Dec_25!$A$1:$E$11570,5,FALSE)</f>
        <v>1.5%</v>
      </c>
      <c r="F9623" s="4">
        <v>25</v>
      </c>
    </row>
    <row r="9624" spans="1:6" ht="72" x14ac:dyDescent="0.3">
      <c r="A9624" s="4" t="s">
        <v>32988</v>
      </c>
      <c r="B9624" s="4" t="str">
        <f t="shared" si="150"/>
        <v>890322</v>
      </c>
      <c r="C9624" s="5" t="str">
        <f>VLOOKUP($A9624,HTS_Dec_25!$A$1:$E$11570,3,FALSE)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4" s="5" t="str">
        <f>VLOOKUP($A9624,HTS_Dec_25!$A$1:$E$11570,4,FALSE)</f>
        <v>Of a length exceeding 7.5 m but not exceeding 24 m.</v>
      </c>
      <c r="E9624" s="4" t="str">
        <f>VLOOKUP($A9624,HTS_Dec_25!$A$1:$E$11570,5,FALSE)</f>
        <v>1.5%</v>
      </c>
      <c r="F9624" s="4">
        <v>25</v>
      </c>
    </row>
    <row r="9625" spans="1:6" ht="72" x14ac:dyDescent="0.3">
      <c r="A9625" s="4" t="s">
        <v>32989</v>
      </c>
      <c r="B9625" s="4" t="str">
        <f t="shared" si="150"/>
        <v>890323</v>
      </c>
      <c r="C9625" s="5" t="str">
        <f>VLOOKUP($A9625,HTS_Dec_25!$A$1:$E$11570,3,FALSE)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5" s="5" t="str">
        <f>VLOOKUP($A9625,HTS_Dec_25!$A$1:$E$11570,4,FALSE)</f>
        <v>Of a length exceeding 24 m.</v>
      </c>
      <c r="E9625" s="4" t="str">
        <f>VLOOKUP($A9625,HTS_Dec_25!$A$1:$E$11570,5,FALSE)</f>
        <v>1.5%</v>
      </c>
      <c r="F9625" s="4">
        <v>25</v>
      </c>
    </row>
    <row r="9626" spans="1:6" ht="86.4" x14ac:dyDescent="0.3">
      <c r="A9626" s="4" t="s">
        <v>32990</v>
      </c>
      <c r="B9626" s="4" t="str">
        <f t="shared" si="150"/>
        <v>890331</v>
      </c>
      <c r="C9626" s="5" t="str">
        <f>VLOOKUP($A9626,HTS_Dec_25!$A$1:$E$11570,3,FALSE)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6" s="5" t="str">
        <f>VLOOKUP($A9626,HTS_Dec_25!$A$1:$E$11570,4,FALSE)</f>
        <v>Of a length not exceeding 7.5 m.</v>
      </c>
      <c r="E9626" s="4" t="str">
        <f>VLOOKUP($A9626,HTS_Dec_25!$A$1:$E$11570,5,FALSE)</f>
        <v>1.5%</v>
      </c>
      <c r="F9626" s="4">
        <v>25</v>
      </c>
    </row>
    <row r="9627" spans="1:6" ht="86.4" x14ac:dyDescent="0.3">
      <c r="A9627" s="4" t="s">
        <v>32991</v>
      </c>
      <c r="B9627" s="4" t="str">
        <f t="shared" si="150"/>
        <v>890332</v>
      </c>
      <c r="C9627" s="5" t="str">
        <f>VLOOKUP($A9627,HTS_Dec_25!$A$1:$E$11570,3,FALSE)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7" s="5" t="str">
        <f>VLOOKUP($A9627,HTS_Dec_25!$A$1:$E$11570,4,FALSE)</f>
        <v>Of a length exceeding 7.5 m but not exceeding 24 m.</v>
      </c>
      <c r="E9627" s="4" t="str">
        <f>VLOOKUP($A9627,HTS_Dec_25!$A$1:$E$11570,5,FALSE)</f>
        <v>1.5%</v>
      </c>
      <c r="F9627" s="4">
        <v>25</v>
      </c>
    </row>
    <row r="9628" spans="1:6" ht="86.4" x14ac:dyDescent="0.3">
      <c r="A9628" s="4" t="s">
        <v>32992</v>
      </c>
      <c r="B9628" s="4" t="str">
        <f t="shared" si="150"/>
        <v>890333</v>
      </c>
      <c r="C9628" s="5" t="str">
        <f>VLOOKUP($A9628,HTS_Dec_25!$A$1:$E$11570,3,FALSE)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8" s="5" t="str">
        <f>VLOOKUP($A9628,HTS_Dec_25!$A$1:$E$11570,4,FALSE)</f>
        <v>Of a length exceeding 24 m.</v>
      </c>
      <c r="E9628" s="4" t="str">
        <f>VLOOKUP($A9628,HTS_Dec_25!$A$1:$E$11570,5,FALSE)</f>
        <v>1.5%</v>
      </c>
      <c r="F9628" s="4">
        <v>25</v>
      </c>
    </row>
    <row r="9629" spans="1:6" ht="72" x14ac:dyDescent="0.3">
      <c r="A9629" s="4" t="s">
        <v>32993</v>
      </c>
      <c r="B9629" s="4" t="str">
        <f t="shared" si="150"/>
        <v>890393</v>
      </c>
      <c r="C9629" s="5" t="str">
        <f>VLOOKUP($A9629,HTS_Dec_25!$A$1:$E$11570,3,FALSE)</f>
        <v>Vehicles, aircraft, vessels and associated transport equipment. Ships, boats and floating structures. Yachts and other vessels for pleasure or sports; row boats and canoes: Other: Of a length not exceeding 7.5 m:</v>
      </c>
      <c r="D9629" s="5" t="str">
        <f>VLOOKUP($A9629,HTS_Dec_25!$A$1:$E$11570,4,FALSE)</f>
        <v>Canoes.</v>
      </c>
      <c r="E9629" s="4" t="str">
        <f>VLOOKUP($A9629,HTS_Dec_25!$A$1:$E$11570,5,FALSE)</f>
        <v>Free</v>
      </c>
      <c r="F9629" s="4">
        <v>25</v>
      </c>
    </row>
    <row r="9630" spans="1:6" ht="72" x14ac:dyDescent="0.3">
      <c r="A9630" s="4" t="s">
        <v>32994</v>
      </c>
      <c r="B9630" s="4" t="str">
        <f t="shared" si="150"/>
        <v>890393</v>
      </c>
      <c r="C9630" s="5" t="str">
        <f>VLOOKUP($A9630,HTS_Dec_25!$A$1:$E$11570,3,FALSE)</f>
        <v>Vehicles, aircraft, vessels and associated transport equipment. Ships, boats and floating structures. Yachts and other vessels for pleasure or sports; row boats and canoes: Other: Of a length not exceeding 7.5 m:</v>
      </c>
      <c r="D9630" s="5" t="str">
        <f>VLOOKUP($A9630,HTS_Dec_25!$A$1:$E$11570,4,FALSE)</f>
        <v>Other.</v>
      </c>
      <c r="E9630" s="4" t="str">
        <f>VLOOKUP($A9630,HTS_Dec_25!$A$1:$E$11570,5,FALSE)</f>
        <v>2.7%</v>
      </c>
      <c r="F9630" s="4">
        <v>25</v>
      </c>
    </row>
    <row r="9631" spans="1:6" ht="72" x14ac:dyDescent="0.3">
      <c r="A9631" s="4" t="s">
        <v>32995</v>
      </c>
      <c r="B9631" s="4" t="str">
        <f t="shared" si="150"/>
        <v>890393</v>
      </c>
      <c r="C9631" s="5" t="str">
        <f>VLOOKUP($A9631,HTS_Dec_25!$A$1:$E$11570,3,FALSE)</f>
        <v>Vehicles, aircraft, vessels and associated transport equipment. Ships, boats and floating structures. Yachts and other vessels for pleasure or sports; row boats and canoes: Other: Of a length not exceeding 7.5 m:</v>
      </c>
      <c r="D9631" s="5" t="str">
        <f>VLOOKUP($A9631,HTS_Dec_25!$A$1:$E$11570,4,FALSE)</f>
        <v>Outboard motorboats.</v>
      </c>
      <c r="E9631" s="4" t="str">
        <f>VLOOKUP($A9631,HTS_Dec_25!$A$1:$E$11570,5,FALSE)</f>
        <v>1%</v>
      </c>
      <c r="F9631" s="4">
        <v>25</v>
      </c>
    </row>
    <row r="9632" spans="1:6" ht="72" x14ac:dyDescent="0.3">
      <c r="A9632" s="4" t="s">
        <v>32996</v>
      </c>
      <c r="B9632" s="4" t="str">
        <f t="shared" si="150"/>
        <v>890393</v>
      </c>
      <c r="C9632" s="5" t="str">
        <f>VLOOKUP($A9632,HTS_Dec_25!$A$1:$E$11570,3,FALSE)</f>
        <v>Vehicles, aircraft, vessels and associated transport equipment. Ships, boats and floating structures. Yachts and other vessels for pleasure or sports; row boats and canoes: Other: Of a length not exceeding 7.5 m:</v>
      </c>
      <c r="D9632" s="5" t="str">
        <f>VLOOKUP($A9632,HTS_Dec_25!$A$1:$E$11570,4,FALSE)</f>
        <v>Other.</v>
      </c>
      <c r="E9632" s="4" t="str">
        <f>VLOOKUP($A9632,HTS_Dec_25!$A$1:$E$11570,5,FALSE)</f>
        <v>1%</v>
      </c>
      <c r="F9632" s="4">
        <v>25</v>
      </c>
    </row>
    <row r="9633" spans="1:6" ht="57.6" x14ac:dyDescent="0.3">
      <c r="A9633" s="4" t="s">
        <v>32997</v>
      </c>
      <c r="B9633" s="4" t="str">
        <f t="shared" si="150"/>
        <v>890399</v>
      </c>
      <c r="C9633" s="5" t="str">
        <f>VLOOKUP($A9633,HTS_Dec_25!$A$1:$E$11570,3,FALSE)</f>
        <v>Vehicles, aircraft, vessels and associated transport equipment. Ships, boats and floating structures. Yachts and other vessels for pleasure or sports; row boats and canoes: Other: Other:</v>
      </c>
      <c r="D9633" s="5" t="str">
        <f>VLOOKUP($A9633,HTS_Dec_25!$A$1:$E$11570,4,FALSE)</f>
        <v>Canoes.</v>
      </c>
      <c r="E9633" s="4" t="str">
        <f>VLOOKUP($A9633,HTS_Dec_25!$A$1:$E$11570,5,FALSE)</f>
        <v>Free</v>
      </c>
      <c r="F9633" s="4">
        <v>25</v>
      </c>
    </row>
    <row r="9634" spans="1:6" ht="57.6" x14ac:dyDescent="0.3">
      <c r="A9634" s="4" t="s">
        <v>32998</v>
      </c>
      <c r="B9634" s="4" t="str">
        <f t="shared" si="150"/>
        <v>890399</v>
      </c>
      <c r="C9634" s="5" t="str">
        <f>VLOOKUP($A9634,HTS_Dec_25!$A$1:$E$11570,3,FALSE)</f>
        <v>Vehicles, aircraft, vessels and associated transport equipment. Ships, boats and floating structures. Yachts and other vessels for pleasure or sports; row boats and canoes: Other: Other:</v>
      </c>
      <c r="D9634" s="5" t="str">
        <f>VLOOKUP($A9634,HTS_Dec_25!$A$1:$E$11570,4,FALSE)</f>
        <v>Other.</v>
      </c>
      <c r="E9634" s="4" t="str">
        <f>VLOOKUP($A9634,HTS_Dec_25!$A$1:$E$11570,5,FALSE)</f>
        <v>2.7%</v>
      </c>
      <c r="F9634" s="4">
        <v>25</v>
      </c>
    </row>
    <row r="9635" spans="1:6" ht="57.6" x14ac:dyDescent="0.3">
      <c r="A9635" s="4" t="s">
        <v>32999</v>
      </c>
      <c r="B9635" s="4" t="str">
        <f t="shared" si="150"/>
        <v>890399</v>
      </c>
      <c r="C9635" s="5" t="str">
        <f>VLOOKUP($A9635,HTS_Dec_25!$A$1:$E$11570,3,FALSE)</f>
        <v>Vehicles, aircraft, vessels and associated transport equipment. Ships, boats and floating structures. Yachts and other vessels for pleasure or sports; row boats and canoes: Other: Other:</v>
      </c>
      <c r="D9635" s="5" t="str">
        <f>VLOOKUP($A9635,HTS_Dec_25!$A$1:$E$11570,4,FALSE)</f>
        <v>Outboard motorboats.</v>
      </c>
      <c r="E9635" s="4" t="str">
        <f>VLOOKUP($A9635,HTS_Dec_25!$A$1:$E$11570,5,FALSE)</f>
        <v>1%</v>
      </c>
      <c r="F9635" s="4">
        <v>25</v>
      </c>
    </row>
    <row r="9636" spans="1:6" ht="57.6" x14ac:dyDescent="0.3">
      <c r="A9636" s="4" t="s">
        <v>33000</v>
      </c>
      <c r="B9636" s="4" t="str">
        <f t="shared" si="150"/>
        <v>890399</v>
      </c>
      <c r="C9636" s="5" t="str">
        <f>VLOOKUP($A9636,HTS_Dec_25!$A$1:$E$11570,3,FALSE)</f>
        <v>Vehicles, aircraft, vessels and associated transport equipment. Ships, boats and floating structures. Yachts and other vessels for pleasure or sports; row boats and canoes: Other: Other:</v>
      </c>
      <c r="D9636" s="5" t="str">
        <f>VLOOKUP($A9636,HTS_Dec_25!$A$1:$E$11570,4,FALSE)</f>
        <v>Other.</v>
      </c>
      <c r="E9636" s="4" t="str">
        <f>VLOOKUP($A9636,HTS_Dec_25!$A$1:$E$11570,5,FALSE)</f>
        <v>1%</v>
      </c>
      <c r="F9636" s="4">
        <v>25</v>
      </c>
    </row>
    <row r="9637" spans="1:6" ht="43.2" x14ac:dyDescent="0.3">
      <c r="A9637" s="4" t="s">
        <v>33001</v>
      </c>
      <c r="B9637" s="4" t="str">
        <f t="shared" si="150"/>
        <v>890400</v>
      </c>
      <c r="C9637" s="5" t="str">
        <f>VLOOKUP($A9637,HTS_Dec_25!$A$1:$E$11570,3,FALSE)</f>
        <v xml:space="preserve">Vehicles, aircraft, vessels and associated transport equipment. Ships, boats and floating structures. Tugs and pusher craft  </v>
      </c>
      <c r="D9637" s="5" t="str">
        <f>VLOOKUP($A9637,HTS_Dec_25!$A$1:$E$11570,4,FALSE)</f>
        <v>Tugs and pusher craft.</v>
      </c>
      <c r="E9637" s="4" t="str">
        <f>VLOOKUP($A9637,HTS_Dec_25!$A$1:$E$11570,5,FALSE)</f>
        <v>Free</v>
      </c>
      <c r="F9637" s="4">
        <v>25</v>
      </c>
    </row>
    <row r="9638" spans="1:6" ht="100.8" x14ac:dyDescent="0.3">
      <c r="A9638" s="4" t="s">
        <v>33002</v>
      </c>
      <c r="B9638" s="4" t="str">
        <f t="shared" si="150"/>
        <v>890510</v>
      </c>
      <c r="C9638" s="5" t="str">
        <f>VLOOKUP($A9638,HTS_Dec_25!$A$1:$E$11570,3,FALSE)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Dredgers </v>
      </c>
      <c r="D9638" s="5" t="str">
        <f>VLOOKUP($A9638,HTS_Dec_25!$A$1:$E$11570,4,FALSE)</f>
        <v>Dredgers.</v>
      </c>
      <c r="E9638" s="4" t="str">
        <f>VLOOKUP($A9638,HTS_Dec_25!$A$1:$E$11570,5,FALSE)</f>
        <v>Free</v>
      </c>
      <c r="F9638" s="4">
        <v>25</v>
      </c>
    </row>
    <row r="9639" spans="1:6" ht="115.2" x14ac:dyDescent="0.3">
      <c r="A9639" s="4" t="s">
        <v>33003</v>
      </c>
      <c r="B9639" s="4" t="str">
        <f t="shared" si="150"/>
        <v>890520</v>
      </c>
      <c r="C9639" s="5" t="str">
        <f>VLOOKUP($A9639,HTS_Dec_25!$A$1:$E$11570,3,FALSE)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Floating or submersible drilling or production platforms </v>
      </c>
      <c r="D9639" s="5" t="str">
        <f>VLOOKUP($A9639,HTS_Dec_25!$A$1:$E$11570,4,FALSE)</f>
        <v>Floating or submersible drilling or production platforms.</v>
      </c>
      <c r="E9639" s="4" t="str">
        <f>VLOOKUP($A9639,HTS_Dec_25!$A$1:$E$11570,5,FALSE)</f>
        <v>Free</v>
      </c>
      <c r="F9639" s="4">
        <v>25</v>
      </c>
    </row>
    <row r="9640" spans="1:6" ht="100.8" x14ac:dyDescent="0.3">
      <c r="A9640" s="4" t="s">
        <v>33004</v>
      </c>
      <c r="B9640" s="4" t="str">
        <f t="shared" si="150"/>
        <v>890590</v>
      </c>
      <c r="C9640" s="5" t="str">
        <f>VLOOKUP($A9640,HTS_Dec_25!$A$1:$E$11570,3,FALSE)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Other: </v>
      </c>
      <c r="D9640" s="5" t="str">
        <f>VLOOKUP($A9640,HTS_Dec_25!$A$1:$E$11570,4,FALSE)</f>
        <v>Other.</v>
      </c>
      <c r="E9640" s="4" t="str">
        <f>VLOOKUP($A9640,HTS_Dec_25!$A$1:$E$11570,5,FALSE)</f>
        <v>Free</v>
      </c>
      <c r="F9640" s="4">
        <v>25</v>
      </c>
    </row>
    <row r="9641" spans="1:6" ht="57.6" x14ac:dyDescent="0.3">
      <c r="A9641" s="4" t="s">
        <v>33005</v>
      </c>
      <c r="B9641" s="4" t="str">
        <f t="shared" si="150"/>
        <v>890610</v>
      </c>
      <c r="C9641" s="5" t="str">
        <f>VLOOKUP($A9641,HTS_Dec_25!$A$1:$E$11570,3,FALSE)</f>
        <v xml:space="preserve">Vehicles, aircraft, vessels and associated transport equipment. Ships, boats and floating structures. Other vessels, including warships and lifeboats other than row boats: Warships </v>
      </c>
      <c r="D9641" s="5" t="str">
        <f>VLOOKUP($A9641,HTS_Dec_25!$A$1:$E$11570,4,FALSE)</f>
        <v>Warships.</v>
      </c>
      <c r="E9641" s="4" t="str">
        <f>VLOOKUP($A9641,HTS_Dec_25!$A$1:$E$11570,5,FALSE)</f>
        <v>Free</v>
      </c>
      <c r="F9641" s="4">
        <v>7.5</v>
      </c>
    </row>
    <row r="9642" spans="1:6" ht="57.6" x14ac:dyDescent="0.3">
      <c r="A9642" s="4" t="s">
        <v>33006</v>
      </c>
      <c r="B9642" s="4" t="str">
        <f t="shared" si="150"/>
        <v>890690</v>
      </c>
      <c r="C9642" s="5" t="str">
        <f>VLOOKUP($A9642,HTS_Dec_25!$A$1:$E$11570,3,FALSE)</f>
        <v xml:space="preserve">Vehicles, aircraft, vessels and associated transport equipment. Ships, boats and floating structures. Other vessels, including warships and lifeboats other than row boats: Other </v>
      </c>
      <c r="D9642" s="5" t="str">
        <f>VLOOKUP($A9642,HTS_Dec_25!$A$1:$E$11570,4,FALSE)</f>
        <v>Other.</v>
      </c>
      <c r="E9642" s="4" t="str">
        <f>VLOOKUP($A9642,HTS_Dec_25!$A$1:$E$11570,5,FALSE)</f>
        <v>Free</v>
      </c>
      <c r="F9642" s="4">
        <v>25</v>
      </c>
    </row>
    <row r="9643" spans="1:6" ht="72" x14ac:dyDescent="0.3">
      <c r="A9643" s="4" t="s">
        <v>33007</v>
      </c>
      <c r="B9643" s="4" t="str">
        <f t="shared" si="150"/>
        <v>890710</v>
      </c>
      <c r="C9643" s="5" t="str">
        <f>VLOOKUP($A9643,HTS_Dec_25!$A$1:$E$11570,3,FALSE)</f>
        <v xml:space="preserve">Vehicles, aircraft, vessels and associated transport equipment. Ships, boats and floating structures. Other floating structures (for example, rafts, tanks, cofferdams, landing-stages, buoys and beacons): Inflatable rafts </v>
      </c>
      <c r="D9643" s="5" t="str">
        <f>VLOOKUP($A9643,HTS_Dec_25!$A$1:$E$11570,4,FALSE)</f>
        <v>Inflatable rafts.</v>
      </c>
      <c r="E9643" s="4" t="str">
        <f>VLOOKUP($A9643,HTS_Dec_25!$A$1:$E$11570,5,FALSE)</f>
        <v>Free</v>
      </c>
      <c r="F9643" s="4">
        <v>25</v>
      </c>
    </row>
    <row r="9644" spans="1:6" ht="72" x14ac:dyDescent="0.3">
      <c r="A9644" s="4" t="s">
        <v>33008</v>
      </c>
      <c r="B9644" s="4" t="str">
        <f t="shared" si="150"/>
        <v>890790</v>
      </c>
      <c r="C9644" s="5" t="str">
        <f>VLOOKUP($A9644,HTS_Dec_25!$A$1:$E$11570,3,FALSE)</f>
        <v xml:space="preserve">Vehicles, aircraft, vessels and associated transport equipment. Ships, boats and floating structures. Other floating structures (for example, rafts, tanks, cofferdams, landing-stages, buoys and beacons): Other </v>
      </c>
      <c r="D9644" s="5" t="str">
        <f>VLOOKUP($A9644,HTS_Dec_25!$A$1:$E$11570,4,FALSE)</f>
        <v>Other.</v>
      </c>
      <c r="E9644" s="4" t="str">
        <f>VLOOKUP($A9644,HTS_Dec_25!$A$1:$E$11570,5,FALSE)</f>
        <v>Free</v>
      </c>
      <c r="F9644" s="4">
        <v>7.5</v>
      </c>
    </row>
    <row r="9645" spans="1:6" ht="57.6" x14ac:dyDescent="0.3">
      <c r="A9645" s="4" t="s">
        <v>33009</v>
      </c>
      <c r="B9645" s="4" t="str">
        <f t="shared" si="150"/>
        <v>890800</v>
      </c>
      <c r="C9645" s="5" t="str">
        <f>VLOOKUP($A9645,HTS_Dec_25!$A$1:$E$11570,3,FALSE)</f>
        <v xml:space="preserve">Vehicles, aircraft, vessels and associated transport equipment. Ships, boats and floating structures. Vessels and other floating structures for breaking up (scrapping)  </v>
      </c>
      <c r="D9645" s="5" t="str">
        <f>VLOOKUP($A9645,HTS_Dec_25!$A$1:$E$11570,4,FALSE)</f>
        <v>Vessels and other floating structures for breaking up (scrapping).</v>
      </c>
      <c r="E9645" s="4" t="str">
        <f>VLOOKUP($A9645,HTS_Dec_25!$A$1:$E$11570,5,FALSE)</f>
        <v>Free</v>
      </c>
      <c r="F9645" s="4">
        <v>25</v>
      </c>
    </row>
    <row r="9646" spans="1:6" ht="230.4" x14ac:dyDescent="0.3">
      <c r="A9646" s="4" t="s">
        <v>33010</v>
      </c>
      <c r="B9646" s="4" t="str">
        <f t="shared" si="150"/>
        <v>900110</v>
      </c>
      <c r="C9646" s="5" t="str">
        <f>VLOOKUP($A9646,HTS_Dec_25!$A$1:$E$11570,3,FALSE)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v>
      </c>
      <c r="D9646" s="5" t="str">
        <f>VLOOKUP($A9646,HTS_Dec_25!$A$1:$E$11570,4,FALSE)</f>
        <v>Optical fibers, optical fiber bundles and cables.</v>
      </c>
      <c r="E9646" s="4" t="str">
        <f>VLOOKUP($A9646,HTS_Dec_25!$A$1:$E$11570,5,FALSE)</f>
        <v>6.7%</v>
      </c>
      <c r="F9646" s="4">
        <v>25</v>
      </c>
    </row>
    <row r="9647" spans="1:6" ht="230.4" x14ac:dyDescent="0.3">
      <c r="A9647" s="4" t="s">
        <v>33011</v>
      </c>
      <c r="B9647" s="4" t="str">
        <f t="shared" si="150"/>
        <v>900120</v>
      </c>
      <c r="C9647" s="5" t="str">
        <f>VLOOKUP($A9647,HTS_Dec_25!$A$1:$E$11570,3,FALSE)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Sheets and plates of polarizing material </v>
      </c>
      <c r="D9647" s="5" t="str">
        <f>VLOOKUP($A9647,HTS_Dec_25!$A$1:$E$11570,4,FALSE)</f>
        <v>Sheets and plates of polarizing material.</v>
      </c>
      <c r="E9647" s="4" t="str">
        <f>VLOOKUP($A9647,HTS_Dec_25!$A$1:$E$11570,5,FALSE)</f>
        <v>Free</v>
      </c>
      <c r="F9647" s="4">
        <v>25</v>
      </c>
    </row>
    <row r="9648" spans="1:6" ht="216" x14ac:dyDescent="0.3">
      <c r="A9648" s="4" t="s">
        <v>33012</v>
      </c>
      <c r="B9648" s="4" t="str">
        <f t="shared" si="150"/>
        <v>900130</v>
      </c>
      <c r="C9648" s="5" t="str">
        <f>VLOOKUP($A9648,HTS_Dec_25!$A$1:$E$11570,3,FALSE)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 </v>
      </c>
      <c r="D9648" s="5" t="str">
        <f>VLOOKUP($A9648,HTS_Dec_25!$A$1:$E$11570,4,FALSE)</f>
        <v>Contact lenses.</v>
      </c>
      <c r="E9648" s="4" t="str">
        <f>VLOOKUP($A9648,HTS_Dec_25!$A$1:$E$11570,5,FALSE)</f>
        <v>2%</v>
      </c>
      <c r="F9648" s="4">
        <v>7.5</v>
      </c>
    </row>
    <row r="9649" spans="1:6" ht="216" x14ac:dyDescent="0.3">
      <c r="A9649" s="4" t="s">
        <v>33013</v>
      </c>
      <c r="B9649" s="4" t="str">
        <f t="shared" si="150"/>
        <v>900140</v>
      </c>
      <c r="C9649" s="5" t="str">
        <f>VLOOKUP($A9649,HTS_Dec_25!$A$1:$E$11570,3,FALSE)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glass </v>
      </c>
      <c r="D9649" s="5" t="str">
        <f>VLOOKUP($A9649,HTS_Dec_25!$A$1:$E$11570,4,FALSE)</f>
        <v>Spectacle lenses of glass.</v>
      </c>
      <c r="E9649" s="4" t="str">
        <f>VLOOKUP($A9649,HTS_Dec_25!$A$1:$E$11570,5,FALSE)</f>
        <v>2%</v>
      </c>
      <c r="F9649" s="4">
        <v>7.5</v>
      </c>
    </row>
    <row r="9650" spans="1:6" ht="230.4" x14ac:dyDescent="0.3">
      <c r="A9650" s="4" t="s">
        <v>33014</v>
      </c>
      <c r="B9650" s="4" t="str">
        <f t="shared" si="150"/>
        <v>900150</v>
      </c>
      <c r="C9650" s="5" t="str">
        <f>VLOOKUP($A9650,HTS_Dec_25!$A$1:$E$11570,3,FALSE)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 </v>
      </c>
      <c r="D9650" s="5" t="str">
        <f>VLOOKUP($A9650,HTS_Dec_25!$A$1:$E$11570,4,FALSE)</f>
        <v>Spectacle lenses of other materials.</v>
      </c>
      <c r="E9650" s="4" t="str">
        <f>VLOOKUP($A9650,HTS_Dec_25!$A$1:$E$11570,5,FALSE)</f>
        <v>2%</v>
      </c>
      <c r="F9650" s="4">
        <v>7.5</v>
      </c>
    </row>
    <row r="9651" spans="1:6" ht="216" x14ac:dyDescent="0.3">
      <c r="A9651" s="4" t="s">
        <v>33015</v>
      </c>
      <c r="B9651" s="4" t="str">
        <f t="shared" si="150"/>
        <v>900190</v>
      </c>
      <c r="C9651" s="5" t="str">
        <f>VLOOKUP($A9651,HTS_Dec_25!$A$1:$E$11570,3,FALSE)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1" s="5" t="str">
        <f>VLOOKUP($A9651,HTS_Dec_25!$A$1:$E$11570,4,FALSE)</f>
        <v>Lenses.</v>
      </c>
      <c r="E9651" s="4" t="str">
        <f>VLOOKUP($A9651,HTS_Dec_25!$A$1:$E$11570,5,FALSE)</f>
        <v>Free</v>
      </c>
      <c r="F9651" s="4">
        <v>25</v>
      </c>
    </row>
    <row r="9652" spans="1:6" ht="216" x14ac:dyDescent="0.3">
      <c r="A9652" s="4" t="s">
        <v>33016</v>
      </c>
      <c r="B9652" s="4" t="str">
        <f t="shared" si="150"/>
        <v>900190</v>
      </c>
      <c r="C9652" s="5" t="str">
        <f>VLOOKUP($A9652,HTS_Dec_25!$A$1:$E$11570,3,FALSE)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2" s="5" t="str">
        <f>VLOOKUP($A9652,HTS_Dec_25!$A$1:$E$11570,4,FALSE)</f>
        <v>Prisms.</v>
      </c>
      <c r="E9652" s="4" t="str">
        <f>VLOOKUP($A9652,HTS_Dec_25!$A$1:$E$11570,5,FALSE)</f>
        <v>Free</v>
      </c>
      <c r="F9652" s="4">
        <v>25</v>
      </c>
    </row>
    <row r="9653" spans="1:6" ht="216" x14ac:dyDescent="0.3">
      <c r="A9653" s="4" t="s">
        <v>33017</v>
      </c>
      <c r="B9653" s="4" t="str">
        <f t="shared" si="150"/>
        <v>900190</v>
      </c>
      <c r="C9653" s="5" t="str">
        <f>VLOOKUP($A9653,HTS_Dec_25!$A$1:$E$11570,3,FALSE)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3" s="5" t="str">
        <f>VLOOKUP($A9653,HTS_Dec_25!$A$1:$E$11570,4,FALSE)</f>
        <v>Mirrors.</v>
      </c>
      <c r="E9653" s="4" t="str">
        <f>VLOOKUP($A9653,HTS_Dec_25!$A$1:$E$11570,5,FALSE)</f>
        <v>Free</v>
      </c>
      <c r="F9653" s="4">
        <v>25</v>
      </c>
    </row>
    <row r="9654" spans="1:6" ht="216" x14ac:dyDescent="0.3">
      <c r="A9654" s="4" t="s">
        <v>33018</v>
      </c>
      <c r="B9654" s="4" t="str">
        <f t="shared" si="150"/>
        <v>900190</v>
      </c>
      <c r="C9654" s="5" t="str">
        <f>VLOOKUP($A9654,HTS_Dec_25!$A$1:$E$11570,3,FALSE)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4" s="5" t="str">
        <f>VLOOKUP($A9654,HTS_Dec_25!$A$1:$E$11570,4,FALSE)</f>
        <v>Halftone screens designed for use in engraving or photographic processes.</v>
      </c>
      <c r="E9654" s="4" t="str">
        <f>VLOOKUP($A9654,HTS_Dec_25!$A$1:$E$11570,5,FALSE)</f>
        <v>Free</v>
      </c>
      <c r="F9654" s="4">
        <v>25</v>
      </c>
    </row>
    <row r="9655" spans="1:6" ht="216" x14ac:dyDescent="0.3">
      <c r="A9655" s="4" t="s">
        <v>33019</v>
      </c>
      <c r="B9655" s="4" t="str">
        <f t="shared" si="150"/>
        <v>900190</v>
      </c>
      <c r="C9655" s="5" t="str">
        <f>VLOOKUP($A9655,HTS_Dec_25!$A$1:$E$11570,3,FALSE)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5" s="5" t="str">
        <f>VLOOKUP($A9655,HTS_Dec_25!$A$1:$E$11570,4,FALSE)</f>
        <v>Other.</v>
      </c>
      <c r="E9655" s="4" t="str">
        <f>VLOOKUP($A9655,HTS_Dec_25!$A$1:$E$11570,5,FALSE)</f>
        <v>Free</v>
      </c>
      <c r="F9655" s="4">
        <v>25</v>
      </c>
    </row>
    <row r="9656" spans="1:6" ht="216" x14ac:dyDescent="0.3">
      <c r="A9656" s="4" t="s">
        <v>33020</v>
      </c>
      <c r="B9656" s="4" t="str">
        <f t="shared" si="150"/>
        <v>900211</v>
      </c>
      <c r="C9656" s="5" t="str">
        <f>VLOOKUP($A9656,HTS_Dec_25!$A$1:$E$11570,3,FALSE)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6" s="5" t="str">
        <f>VLOOKUP($A9656,HTS_Dec_25!$A$1:$E$11570,4,FALSE)</f>
        <v>Projection.</v>
      </c>
      <c r="E9656" s="4" t="str">
        <f>VLOOKUP($A9656,HTS_Dec_25!$A$1:$E$11570,5,FALSE)</f>
        <v>2.45%</v>
      </c>
      <c r="F9656" s="4">
        <v>25</v>
      </c>
    </row>
    <row r="9657" spans="1:6" ht="216" x14ac:dyDescent="0.3">
      <c r="A9657" s="4" t="s">
        <v>33021</v>
      </c>
      <c r="B9657" s="4" t="str">
        <f t="shared" si="150"/>
        <v>900211</v>
      </c>
      <c r="C9657" s="5" t="str">
        <f>VLOOKUP($A9657,HTS_Dec_25!$A$1:$E$11570,3,FALSE)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7" s="5" t="str">
        <f>VLOOKUP($A9657,HTS_Dec_25!$A$1:$E$11570,4,FALSE)</f>
        <v>Mounted lenses suitable for use in, and entered separately from, closed-circuit television cameras, with or without attached electrical or non-electrical closed-circuit television camera connectors, and with or without attached motors.</v>
      </c>
      <c r="E9657" s="4" t="str">
        <f>VLOOKUP($A9657,HTS_Dec_25!$A$1:$E$11570,5,FALSE)</f>
        <v>Free</v>
      </c>
      <c r="F9657" s="4">
        <v>25</v>
      </c>
    </row>
    <row r="9658" spans="1:6" ht="216" x14ac:dyDescent="0.3">
      <c r="A9658" s="4" t="s">
        <v>33022</v>
      </c>
      <c r="B9658" s="4" t="str">
        <f t="shared" si="150"/>
        <v>900211</v>
      </c>
      <c r="C9658" s="5" t="str">
        <f>VLOOKUP($A9658,HTS_Dec_25!$A$1:$E$11570,3,FALSE)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8" s="5" t="str">
        <f>VLOOKUP($A9658,HTS_Dec_25!$A$1:$E$11570,4,FALSE)</f>
        <v>Other.</v>
      </c>
      <c r="E9658" s="4" t="str">
        <f>VLOOKUP($A9658,HTS_Dec_25!$A$1:$E$11570,5,FALSE)</f>
        <v>2.3%</v>
      </c>
      <c r="F9658" s="4">
        <v>25</v>
      </c>
    </row>
    <row r="9659" spans="1:6" ht="201.6" x14ac:dyDescent="0.3">
      <c r="A9659" s="4" t="s">
        <v>33023</v>
      </c>
      <c r="B9659" s="4" t="str">
        <f t="shared" si="150"/>
        <v>900219</v>
      </c>
      <c r="C9659" s="5" t="str">
        <f>VLOOKUP($A9659,HTS_Dec_25!$A$1:$E$11570,3,FALSE)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v>
      </c>
      <c r="D9659" s="5" t="str">
        <f>VLOOKUP($A9659,HTS_Dec_25!$A$1:$E$11570,4,FALSE)</f>
        <v>Other.</v>
      </c>
      <c r="E9659" s="4" t="str">
        <f>VLOOKUP($A9659,HTS_Dec_25!$A$1:$E$11570,5,FALSE)</f>
        <v>Free</v>
      </c>
      <c r="F9659" s="4">
        <v>25</v>
      </c>
    </row>
    <row r="9660" spans="1:6" ht="201.6" x14ac:dyDescent="0.3">
      <c r="A9660" s="4" t="s">
        <v>33024</v>
      </c>
      <c r="B9660" s="4" t="str">
        <f t="shared" si="150"/>
        <v>900220</v>
      </c>
      <c r="C9660" s="5" t="str">
        <f>VLOOKUP($A9660,HTS_Dec_25!$A$1:$E$11570,3,FALSE)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v>
      </c>
      <c r="D9660" s="5" t="str">
        <f>VLOOKUP($A9660,HTS_Dec_25!$A$1:$E$11570,4,FALSE)</f>
        <v>Photographic.</v>
      </c>
      <c r="E9660" s="4" t="str">
        <f>VLOOKUP($A9660,HTS_Dec_25!$A$1:$E$11570,5,FALSE)</f>
        <v>Free</v>
      </c>
      <c r="F9660" s="4">
        <v>25</v>
      </c>
    </row>
    <row r="9661" spans="1:6" ht="201.6" x14ac:dyDescent="0.3">
      <c r="A9661" s="4" t="s">
        <v>33025</v>
      </c>
      <c r="B9661" s="4" t="str">
        <f t="shared" si="150"/>
        <v>900220</v>
      </c>
      <c r="C9661" s="5" t="str">
        <f>VLOOKUP($A9661,HTS_Dec_25!$A$1:$E$11570,3,FALSE)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v>
      </c>
      <c r="D9661" s="5" t="str">
        <f>VLOOKUP($A9661,HTS_Dec_25!$A$1:$E$11570,4,FALSE)</f>
        <v>Other.</v>
      </c>
      <c r="E9661" s="4" t="str">
        <f>VLOOKUP($A9661,HTS_Dec_25!$A$1:$E$11570,5,FALSE)</f>
        <v>Free</v>
      </c>
      <c r="F9661" s="4">
        <v>25</v>
      </c>
    </row>
    <row r="9662" spans="1:6" ht="187.2" x14ac:dyDescent="0.3">
      <c r="A9662" s="4" t="s">
        <v>33026</v>
      </c>
      <c r="B9662" s="4" t="str">
        <f t="shared" si="150"/>
        <v>900290</v>
      </c>
      <c r="C9662" s="5" t="str">
        <f>VLOOKUP($A9662,HTS_Dec_25!$A$1:$E$11570,3,FALSE)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2" s="5" t="str">
        <f>VLOOKUP($A9662,HTS_Dec_25!$A$1:$E$11570,4,FALSE)</f>
        <v>Prisms.</v>
      </c>
      <c r="E9662" s="4" t="str">
        <f>VLOOKUP($A9662,HTS_Dec_25!$A$1:$E$11570,5,FALSE)</f>
        <v>Free</v>
      </c>
      <c r="F9662" s="4">
        <v>25</v>
      </c>
    </row>
    <row r="9663" spans="1:6" ht="187.2" x14ac:dyDescent="0.3">
      <c r="A9663" s="4" t="s">
        <v>33027</v>
      </c>
      <c r="B9663" s="4" t="str">
        <f t="shared" si="150"/>
        <v>900290</v>
      </c>
      <c r="C9663" s="5" t="str">
        <f>VLOOKUP($A9663,HTS_Dec_25!$A$1:$E$11570,3,FALSE)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3" s="5" t="str">
        <f>VLOOKUP($A9663,HTS_Dec_25!$A$1:$E$11570,4,FALSE)</f>
        <v>Mirrors.</v>
      </c>
      <c r="E9663" s="4" t="str">
        <f>VLOOKUP($A9663,HTS_Dec_25!$A$1:$E$11570,5,FALSE)</f>
        <v>Free</v>
      </c>
      <c r="F9663" s="4">
        <v>25</v>
      </c>
    </row>
    <row r="9664" spans="1:6" ht="187.2" x14ac:dyDescent="0.3">
      <c r="A9664" s="4" t="s">
        <v>33028</v>
      </c>
      <c r="B9664" s="4" t="str">
        <f t="shared" si="150"/>
        <v>900290</v>
      </c>
      <c r="C9664" s="5" t="str">
        <f>VLOOKUP($A9664,HTS_Dec_25!$A$1:$E$11570,3,FALSE)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4" s="5" t="str">
        <f>VLOOKUP($A9664,HTS_Dec_25!$A$1:$E$11570,4,FALSE)</f>
        <v>Halftone screens designed for use in engraving or photographic processes.</v>
      </c>
      <c r="E9664" s="4" t="str">
        <f>VLOOKUP($A9664,HTS_Dec_25!$A$1:$E$11570,5,FALSE)</f>
        <v>Free</v>
      </c>
      <c r="F9664" s="4">
        <v>25</v>
      </c>
    </row>
    <row r="9665" spans="1:6" ht="187.2" x14ac:dyDescent="0.3">
      <c r="A9665" s="4" t="s">
        <v>33029</v>
      </c>
      <c r="B9665" s="4" t="str">
        <f t="shared" si="150"/>
        <v>900290</v>
      </c>
      <c r="C9665" s="5" t="str">
        <f>VLOOKUP($A9665,HTS_Dec_25!$A$1:$E$11570,3,FALSE)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5" s="5" t="str">
        <f>VLOOKUP($A9665,HTS_Dec_25!$A$1:$E$11570,4,FALSE)</f>
        <v>Mounted lenses suitable for use in, and entered separately from, closed-circuit television cameras, with or without attached electrical or non-electrical closed-circuit television camera connectors, and with or without attached motors.</v>
      </c>
      <c r="E9665" s="4" t="str">
        <f>VLOOKUP($A9665,HTS_Dec_25!$A$1:$E$11570,5,FALSE)</f>
        <v>Free</v>
      </c>
      <c r="F9665" s="4">
        <v>25</v>
      </c>
    </row>
    <row r="9666" spans="1:6" ht="187.2" x14ac:dyDescent="0.3">
      <c r="A9666" s="4" t="s">
        <v>33030</v>
      </c>
      <c r="B9666" s="4" t="str">
        <f t="shared" si="150"/>
        <v>900290</v>
      </c>
      <c r="C9666" s="5" t="str">
        <f>VLOOKUP($A9666,HTS_Dec_25!$A$1:$E$11570,3,FALSE)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6" s="5" t="str">
        <f>VLOOKUP($A9666,HTS_Dec_25!$A$1:$E$11570,4,FALSE)</f>
        <v>Other.</v>
      </c>
      <c r="E9666" s="4" t="str">
        <f>VLOOKUP($A9666,HTS_Dec_25!$A$1:$E$11570,5,FALSE)</f>
        <v>Free</v>
      </c>
      <c r="F9666" s="4">
        <v>25</v>
      </c>
    </row>
    <row r="9667" spans="1:6" ht="158.4" x14ac:dyDescent="0.3">
      <c r="A9667" s="4" t="s">
        <v>33031</v>
      </c>
      <c r="B9667" s="4" t="str">
        <f t="shared" ref="B9667:B9730" si="151">LEFT(A9667,6)</f>
        <v>900311</v>
      </c>
      <c r="C9667" s="5" t="str">
        <f>VLOOKUP($A9667,HTS_Dec_25!$A$1:$E$11570,3,FALSE)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v>
      </c>
      <c r="D9667" s="5" t="str">
        <f>VLOOKUP($A9667,HTS_Dec_25!$A$1:$E$11570,4,FALSE)</f>
        <v>Of plastics.</v>
      </c>
      <c r="E9667" s="4" t="str">
        <f>VLOOKUP($A9667,HTS_Dec_25!$A$1:$E$11570,5,FALSE)</f>
        <v>2.5%</v>
      </c>
      <c r="F9667" s="4">
        <v>7.5</v>
      </c>
    </row>
    <row r="9668" spans="1:6" ht="158.4" x14ac:dyDescent="0.3">
      <c r="A9668" s="4" t="s">
        <v>33032</v>
      </c>
      <c r="B9668" s="4" t="str">
        <f t="shared" si="151"/>
        <v>900319</v>
      </c>
      <c r="C9668" s="5" t="str">
        <f>VLOOKUP($A9668,HTS_Dec_25!$A$1:$E$11570,3,FALSE)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v>
      </c>
      <c r="D9668" s="5" t="str">
        <f>VLOOKUP($A9668,HTS_Dec_25!$A$1:$E$11570,4,FALSE)</f>
        <v>Of other materials.</v>
      </c>
      <c r="E9668" s="4" t="str">
        <f>VLOOKUP($A9668,HTS_Dec_25!$A$1:$E$11570,5,FALSE)</f>
        <v>Free</v>
      </c>
      <c r="F9668" s="4">
        <v>7.5</v>
      </c>
    </row>
    <row r="9669" spans="1:6" ht="144" x14ac:dyDescent="0.3">
      <c r="A9669" s="4" t="s">
        <v>33033</v>
      </c>
      <c r="B9669" s="4" t="str">
        <f t="shared" si="151"/>
        <v>900390</v>
      </c>
      <c r="C9669" s="5" t="str">
        <f>VLOOKUP($A9669,HTS_Dec_25!$A$1:$E$11570,3,FALSE)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Parts </v>
      </c>
      <c r="D9669" s="5" t="str">
        <f>VLOOKUP($A9669,HTS_Dec_25!$A$1:$E$11570,4,FALSE)</f>
        <v>Parts.</v>
      </c>
      <c r="E9669" s="4" t="str">
        <f>VLOOKUP($A9669,HTS_Dec_25!$A$1:$E$11570,5,FALSE)</f>
        <v>2.5%</v>
      </c>
      <c r="F9669" s="4">
        <v>7.5</v>
      </c>
    </row>
    <row r="9670" spans="1:6" ht="144" x14ac:dyDescent="0.3">
      <c r="A9670" s="4" t="s">
        <v>33034</v>
      </c>
      <c r="B9670" s="4" t="str">
        <f t="shared" si="151"/>
        <v>900410</v>
      </c>
      <c r="C9670" s="5" t="str">
        <f>VLOOKUP($A9670,HTS_Dec_25!$A$1:$E$11570,3,FALSE)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Sunglasses </v>
      </c>
      <c r="D9670" s="5" t="str">
        <f>VLOOKUP($A9670,HTS_Dec_25!$A$1:$E$11570,4,FALSE)</f>
        <v>Sunglasses.</v>
      </c>
      <c r="E9670" s="4" t="str">
        <f>VLOOKUP($A9670,HTS_Dec_25!$A$1:$E$11570,5,FALSE)</f>
        <v>2%</v>
      </c>
      <c r="F9670" s="4">
        <v>7.5</v>
      </c>
    </row>
    <row r="9671" spans="1:6" ht="144" x14ac:dyDescent="0.3">
      <c r="A9671" s="4" t="s">
        <v>33035</v>
      </c>
      <c r="B9671" s="4" t="str">
        <f t="shared" si="151"/>
        <v>900490</v>
      </c>
      <c r="C9671" s="5" t="str">
        <f>VLOOKUP($A9671,HTS_Dec_25!$A$1:$E$11570,3,FALSE)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Other </v>
      </c>
      <c r="D9671" s="5" t="str">
        <f>VLOOKUP($A9671,HTS_Dec_25!$A$1:$E$11570,4,FALSE)</f>
        <v>Other.</v>
      </c>
      <c r="E9671" s="4" t="str">
        <f>VLOOKUP($A9671,HTS_Dec_25!$A$1:$E$11570,5,FALSE)</f>
        <v>2.5%</v>
      </c>
      <c r="F9671" s="4">
        <v>7.5</v>
      </c>
    </row>
    <row r="9672" spans="1:6" ht="201.6" x14ac:dyDescent="0.3">
      <c r="A9672" s="4" t="s">
        <v>33036</v>
      </c>
      <c r="B9672" s="4" t="str">
        <f t="shared" si="151"/>
        <v>900510</v>
      </c>
      <c r="C9672" s="5" t="str">
        <f>VLOOKUP($A9672,HTS_Dec_25!$A$1:$E$11570,3,FALSE)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v>
      </c>
      <c r="D9672" s="5" t="str">
        <f>VLOOKUP($A9672,HTS_Dec_25!$A$1:$E$11570,4,FALSE)</f>
        <v>Binoculars.</v>
      </c>
      <c r="E9672" s="4" t="str">
        <f>VLOOKUP($A9672,HTS_Dec_25!$A$1:$E$11570,5,FALSE)</f>
        <v>Free</v>
      </c>
      <c r="F9672" s="4">
        <v>7.5</v>
      </c>
    </row>
    <row r="9673" spans="1:6" ht="201.6" x14ac:dyDescent="0.3">
      <c r="A9673" s="4" t="s">
        <v>33037</v>
      </c>
      <c r="B9673" s="4" t="str">
        <f t="shared" si="151"/>
        <v>900580</v>
      </c>
      <c r="C9673" s="5" t="str">
        <f>VLOOKUP($A9673,HTS_Dec_25!$A$1:$E$11570,3,FALSE)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Other instruments: </v>
      </c>
      <c r="D9673" s="5" t="str">
        <f>VLOOKUP($A9673,HTS_Dec_25!$A$1:$E$11570,4,FALSE)</f>
        <v>Other.</v>
      </c>
      <c r="E9673" s="4" t="str">
        <f>VLOOKUP($A9673,HTS_Dec_25!$A$1:$E$11570,5,FALSE)</f>
        <v>6%</v>
      </c>
      <c r="F9673" s="4">
        <v>7.5</v>
      </c>
    </row>
    <row r="9674" spans="1:6" ht="201.6" x14ac:dyDescent="0.3">
      <c r="A9674" s="4" t="s">
        <v>33038</v>
      </c>
      <c r="B9674" s="4" t="str">
        <f t="shared" si="151"/>
        <v>900590</v>
      </c>
      <c r="C9674" s="5" t="str">
        <f>VLOOKUP($A9674,HTS_Dec_25!$A$1:$E$11570,3,FALSE)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v>
      </c>
      <c r="D9674" s="5" t="str">
        <f>VLOOKUP($A9674,HTS_Dec_25!$A$1:$E$11570,4,FALSE)</f>
        <v>Incorporating goods of heading 9001 or 9002.</v>
      </c>
      <c r="E9674" s="4" t="str">
        <f>VLOOKUP($A9674,HTS_Dec_25!$A$1:$E$11570,5,FALSE)</f>
        <v>The rate applicable to the article of which it is a part or accessory</v>
      </c>
      <c r="F9674" s="4">
        <v>7.5</v>
      </c>
    </row>
    <row r="9675" spans="1:6" ht="201.6" x14ac:dyDescent="0.3">
      <c r="A9675" s="4" t="s">
        <v>33039</v>
      </c>
      <c r="B9675" s="4" t="str">
        <f t="shared" si="151"/>
        <v>900590</v>
      </c>
      <c r="C9675" s="5" t="str">
        <f>VLOOKUP($A9675,HTS_Dec_25!$A$1:$E$11570,3,FALSE)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v>
      </c>
      <c r="D9675" s="5" t="str">
        <f>VLOOKUP($A9675,HTS_Dec_25!$A$1:$E$11570,4,FALSE)</f>
        <v>Other.</v>
      </c>
      <c r="E9675" s="4" t="str">
        <f>VLOOKUP($A9675,HTS_Dec_25!$A$1:$E$11570,5,FALSE)</f>
        <v>The rate applicable to the article of which it is a part or accessory</v>
      </c>
      <c r="F9675" s="4">
        <v>7.5</v>
      </c>
    </row>
    <row r="9676" spans="1:6" ht="230.4" x14ac:dyDescent="0.3">
      <c r="A9676" s="4" t="s">
        <v>33040</v>
      </c>
      <c r="B9676" s="4" t="str">
        <f t="shared" si="151"/>
        <v>900630</v>
      </c>
      <c r="C9676" s="5" t="str">
        <f>VLOOKUP($A9676,HTS_Dec_25!$A$1:$E$11570,3,FALSE)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Cameras specially designed for underwater use, for aerial survey, or for medical or surgical examination of internal organs; comparison cameras for forensic or criminological purposes </v>
      </c>
      <c r="D9676" s="5" t="str">
        <f>VLOOKUP($A9676,HTS_Dec_25!$A$1:$E$11570,4,FALSE)</f>
        <v>Cameras specially designed for underwater use, for aerial survey, or for medical or surgical examination of internal organs; comparison cameras for forensic or criminological purposes.</v>
      </c>
      <c r="E9676" s="4" t="str">
        <f>VLOOKUP($A9676,HTS_Dec_25!$A$1:$E$11570,5,FALSE)</f>
        <v>Free</v>
      </c>
      <c r="F9676" s="4">
        <v>25</v>
      </c>
    </row>
    <row r="9677" spans="1:6" ht="187.2" x14ac:dyDescent="0.3">
      <c r="A9677" s="4" t="s">
        <v>33041</v>
      </c>
      <c r="B9677" s="4" t="str">
        <f t="shared" si="151"/>
        <v>900640</v>
      </c>
      <c r="C9677" s="5" t="str">
        <f>VLOOKUP($A9677,HTS_Dec_25!$A$1:$E$11570,3,FALSE)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Instant print cameras: </v>
      </c>
      <c r="D9677" s="5" t="str">
        <f>VLOOKUP($A9677,HTS_Dec_25!$A$1:$E$11570,4,FALSE)</f>
        <v>Fixed focus.</v>
      </c>
      <c r="E9677" s="4" t="str">
        <f>VLOOKUP($A9677,HTS_Dec_25!$A$1:$E$11570,5,FALSE)</f>
        <v>Free</v>
      </c>
      <c r="F9677" s="4">
        <v>7.5</v>
      </c>
    </row>
    <row r="9678" spans="1:6" ht="187.2" x14ac:dyDescent="0.3">
      <c r="A9678" s="4" t="s">
        <v>33042</v>
      </c>
      <c r="B9678" s="4" t="str">
        <f t="shared" si="151"/>
        <v>900653</v>
      </c>
      <c r="C9678" s="5" t="str">
        <f>VLOOKUP($A9678,HTS_Dec_25!$A$1:$E$11570,3,FALSE)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v>
      </c>
      <c r="D9678" s="5" t="str">
        <f>VLOOKUP($A9678,HTS_Dec_25!$A$1:$E$11570,4,FALSE)</f>
        <v>For roll film of a width of 35 mm.</v>
      </c>
      <c r="E9678" s="4" t="str">
        <f>VLOOKUP($A9678,HTS_Dec_25!$A$1:$E$11570,5,FALSE)</f>
        <v>Free</v>
      </c>
      <c r="F9678" s="4">
        <v>7.5</v>
      </c>
    </row>
    <row r="9679" spans="1:6" ht="187.2" x14ac:dyDescent="0.3">
      <c r="A9679" s="4" t="s">
        <v>12529</v>
      </c>
      <c r="B9679" s="4" t="str">
        <f t="shared" si="151"/>
        <v>900659</v>
      </c>
      <c r="C9679" s="5" t="str">
        <f>VLOOKUP($A9679,HTS_Dec_25!$A$1:$E$11570,3,FALSE)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79" s="5" t="str">
        <f>VLOOKUP($A9679,HTS_Dec_25!$A$1:$E$11570,4,FALSE)</f>
        <v>With through-the-lens viewfinder (single lens reflex (slr)).</v>
      </c>
      <c r="E9679" s="4" t="str">
        <f>VLOOKUP($A9679,HTS_Dec_25!$A$1:$E$11570,5,FALSE)</f>
        <v>Free</v>
      </c>
      <c r="F9679" s="4">
        <v>7.5</v>
      </c>
    </row>
    <row r="9680" spans="1:6" ht="187.2" x14ac:dyDescent="0.3">
      <c r="A9680" s="4" t="s">
        <v>33043</v>
      </c>
      <c r="B9680" s="4" t="str">
        <f t="shared" si="151"/>
        <v>900659</v>
      </c>
      <c r="C9680" s="5" t="str">
        <f>VLOOKUP($A9680,HTS_Dec_25!$A$1:$E$11570,3,FALSE)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0" s="5" t="str">
        <f>VLOOKUP($A9680,HTS_Dec_25!$A$1:$E$11570,4,FALSE)</f>
        <v>110 cameras.</v>
      </c>
      <c r="E9680" s="4" t="str">
        <f>VLOOKUP($A9680,HTS_Dec_25!$A$1:$E$11570,5,FALSE)</f>
        <v>Free</v>
      </c>
      <c r="F9680" s="4">
        <v>7.5</v>
      </c>
    </row>
    <row r="9681" spans="1:6" ht="187.2" x14ac:dyDescent="0.3">
      <c r="A9681" s="4" t="s">
        <v>33044</v>
      </c>
      <c r="B9681" s="4" t="str">
        <f t="shared" si="151"/>
        <v>900659</v>
      </c>
      <c r="C9681" s="5" t="str">
        <f>VLOOKUP($A9681,HTS_Dec_25!$A$1:$E$11570,3,FALSE)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1" s="5" t="str">
        <f>VLOOKUP($A9681,HTS_Dec_25!$A$1:$E$11570,4,FALSE)</f>
        <v>Other.</v>
      </c>
      <c r="E9681" s="4" t="str">
        <f>VLOOKUP($A9681,HTS_Dec_25!$A$1:$E$11570,5,FALSE)</f>
        <v>4%</v>
      </c>
      <c r="F9681" s="4">
        <v>7.5</v>
      </c>
    </row>
    <row r="9682" spans="1:6" ht="187.2" x14ac:dyDescent="0.3">
      <c r="A9682" s="4" t="s">
        <v>33045</v>
      </c>
      <c r="B9682" s="4" t="str">
        <f t="shared" si="151"/>
        <v>900659</v>
      </c>
      <c r="C9682" s="5" t="str">
        <f>VLOOKUP($A9682,HTS_Dec_25!$A$1:$E$11570,3,FALSE)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2" s="5" t="str">
        <f>VLOOKUP($A9682,HTS_Dec_25!$A$1:$E$11570,4,FALSE)</f>
        <v>Other.</v>
      </c>
      <c r="E9682" s="4" t="str">
        <f>VLOOKUP($A9682,HTS_Dec_25!$A$1:$E$11570,5,FALSE)</f>
        <v>Free</v>
      </c>
      <c r="F9682" s="4">
        <v>7.5</v>
      </c>
    </row>
    <row r="9683" spans="1:6" ht="187.2" x14ac:dyDescent="0.3">
      <c r="A9683" s="4" t="s">
        <v>33046</v>
      </c>
      <c r="B9683" s="4" t="str">
        <f t="shared" si="151"/>
        <v>900659</v>
      </c>
      <c r="C9683" s="5" t="str">
        <f>VLOOKUP($A9683,HTS_Dec_25!$A$1:$E$11570,3,FALSE)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3" s="5" t="str">
        <f>VLOOKUP($A9683,HTS_Dec_25!$A$1:$E$11570,4,FALSE)</f>
        <v>Valued not over $10 each.</v>
      </c>
      <c r="E9683" s="4" t="str">
        <f>VLOOKUP($A9683,HTS_Dec_25!$A$1:$E$11570,5,FALSE)</f>
        <v>6.8%</v>
      </c>
      <c r="F9683" s="4">
        <v>7.5</v>
      </c>
    </row>
    <row r="9684" spans="1:6" ht="187.2" x14ac:dyDescent="0.3">
      <c r="A9684" s="4" t="s">
        <v>33047</v>
      </c>
      <c r="B9684" s="4" t="str">
        <f t="shared" si="151"/>
        <v>900659</v>
      </c>
      <c r="C9684" s="5" t="str">
        <f>VLOOKUP($A9684,HTS_Dec_25!$A$1:$E$11570,3,FALSE)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4" s="5" t="str">
        <f>VLOOKUP($A9684,HTS_Dec_25!$A$1:$E$11570,4,FALSE)</f>
        <v>Valued over $10 each.</v>
      </c>
      <c r="E9684" s="4" t="str">
        <f>VLOOKUP($A9684,HTS_Dec_25!$A$1:$E$11570,5,FALSE)</f>
        <v>Free</v>
      </c>
      <c r="F9684" s="4">
        <v>7.5</v>
      </c>
    </row>
    <row r="9685" spans="1:6" ht="187.2" x14ac:dyDescent="0.3">
      <c r="A9685" s="4" t="s">
        <v>33048</v>
      </c>
      <c r="B9685" s="4" t="str">
        <f t="shared" si="151"/>
        <v>900659</v>
      </c>
      <c r="C9685" s="5" t="str">
        <f>VLOOKUP($A9685,HTS_Dec_25!$A$1:$E$11570,3,FALSE)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5" s="5" t="str">
        <f>VLOOKUP($A9685,HTS_Dec_25!$A$1:$E$11570,4,FALSE)</f>
        <v>Cameras of a kind used for preparing printing plates or cylinders.</v>
      </c>
      <c r="E9685" s="4" t="str">
        <f>VLOOKUP($A9685,HTS_Dec_25!$A$1:$E$11570,5,FALSE)</f>
        <v>Free</v>
      </c>
      <c r="F9685" s="4">
        <v>7.5</v>
      </c>
    </row>
    <row r="9686" spans="1:6" ht="187.2" x14ac:dyDescent="0.3">
      <c r="A9686" s="4" t="s">
        <v>33049</v>
      </c>
      <c r="B9686" s="4" t="str">
        <f t="shared" si="151"/>
        <v>900659</v>
      </c>
      <c r="C9686" s="5" t="str">
        <f>VLOOKUP($A9686,HTS_Dec_25!$A$1:$E$11570,3,FALSE)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6" s="5" t="str">
        <f>VLOOKUP($A9686,HTS_Dec_25!$A$1:$E$11570,4,FALSE)</f>
        <v>Fixed focus.</v>
      </c>
      <c r="E9686" s="4" t="str">
        <f>VLOOKUP($A9686,HTS_Dec_25!$A$1:$E$11570,5,FALSE)</f>
        <v>4%</v>
      </c>
      <c r="F9686" s="4">
        <v>7.5</v>
      </c>
    </row>
    <row r="9687" spans="1:6" ht="187.2" x14ac:dyDescent="0.3">
      <c r="A9687" s="4" t="s">
        <v>33050</v>
      </c>
      <c r="B9687" s="4" t="str">
        <f t="shared" si="151"/>
        <v>900659</v>
      </c>
      <c r="C9687" s="5" t="str">
        <f>VLOOKUP($A9687,HTS_Dec_25!$A$1:$E$11570,3,FALSE)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7" s="5" t="str">
        <f>VLOOKUP($A9687,HTS_Dec_25!$A$1:$E$11570,4,FALSE)</f>
        <v>Valued over $10 each.</v>
      </c>
      <c r="E9687" s="4" t="str">
        <f>VLOOKUP($A9687,HTS_Dec_25!$A$1:$E$11570,5,FALSE)</f>
        <v>Free</v>
      </c>
      <c r="F9687" s="4">
        <v>7.5</v>
      </c>
    </row>
    <row r="9688" spans="1:6" ht="187.2" x14ac:dyDescent="0.3">
      <c r="A9688" s="4" t="s">
        <v>33051</v>
      </c>
      <c r="B9688" s="4" t="str">
        <f t="shared" si="151"/>
        <v>900661</v>
      </c>
      <c r="C9688" s="5" t="str">
        <f>VLOOKUP($A9688,HTS_Dec_25!$A$1:$E$11570,3,FALSE)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v>
      </c>
      <c r="D9688" s="5" t="str">
        <f>VLOOKUP($A9688,HTS_Dec_25!$A$1:$E$11570,4,FALSE)</f>
        <v>Discharge lamp ("electronic") flashlight apparatus.</v>
      </c>
      <c r="E9688" s="4" t="str">
        <f>VLOOKUP($A9688,HTS_Dec_25!$A$1:$E$11570,5,FALSE)</f>
        <v>Free</v>
      </c>
      <c r="F9688" s="4">
        <v>7.5</v>
      </c>
    </row>
    <row r="9689" spans="1:6" ht="187.2" x14ac:dyDescent="0.3">
      <c r="A9689" s="4" t="s">
        <v>33052</v>
      </c>
      <c r="B9689" s="4" t="str">
        <f t="shared" si="151"/>
        <v>900691</v>
      </c>
      <c r="C9689" s="5" t="str">
        <f>VLOOKUP($A9689,HTS_Dec_25!$A$1:$E$11570,3,FALSE)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v>
      </c>
      <c r="D9689" s="5" t="str">
        <f>VLOOKUP($A9689,HTS_Dec_25!$A$1:$E$11570,4,FALSE)</f>
        <v>For cameras.</v>
      </c>
      <c r="E9689" s="4" t="str">
        <f>VLOOKUP($A9689,HTS_Dec_25!$A$1:$E$11570,5,FALSE)</f>
        <v>5.8%</v>
      </c>
      <c r="F9689" s="4">
        <v>7.5</v>
      </c>
    </row>
    <row r="9690" spans="1:6" ht="187.2" x14ac:dyDescent="0.3">
      <c r="A9690" s="4" t="s">
        <v>33053</v>
      </c>
      <c r="B9690" s="4" t="str">
        <f t="shared" si="151"/>
        <v>900699</v>
      </c>
      <c r="C9690" s="5" t="str">
        <f>VLOOKUP($A9690,HTS_Dec_25!$A$1:$E$11570,3,FALSE)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v>
      </c>
      <c r="D9690" s="5" t="str">
        <f>VLOOKUP($A9690,HTS_Dec_25!$A$1:$E$11570,4,FALSE)</f>
        <v>Other.</v>
      </c>
      <c r="E9690" s="4" t="str">
        <f>VLOOKUP($A9690,HTS_Dec_25!$A$1:$E$11570,5,FALSE)</f>
        <v>3.9%</v>
      </c>
      <c r="F9690" s="4">
        <v>7.5</v>
      </c>
    </row>
    <row r="9691" spans="1:6" ht="172.8" x14ac:dyDescent="0.3">
      <c r="A9691" s="4" t="s">
        <v>33054</v>
      </c>
      <c r="B9691" s="4" t="str">
        <f t="shared" si="151"/>
        <v>900710</v>
      </c>
      <c r="C9691" s="5" t="str">
        <f>VLOOKUP($A9691,HTS_Dec_25!$A$1:$E$11570,3,FALSE)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Cameras </v>
      </c>
      <c r="D9691" s="5" t="str">
        <f>VLOOKUP($A9691,HTS_Dec_25!$A$1:$E$11570,4,FALSE)</f>
        <v>Cameras.</v>
      </c>
      <c r="E9691" s="4" t="str">
        <f>VLOOKUP($A9691,HTS_Dec_25!$A$1:$E$11570,5,FALSE)</f>
        <v>Free</v>
      </c>
      <c r="F9691" s="4">
        <v>25</v>
      </c>
    </row>
    <row r="9692" spans="1:6" ht="172.8" x14ac:dyDescent="0.3">
      <c r="A9692" s="4" t="s">
        <v>33055</v>
      </c>
      <c r="B9692" s="4" t="str">
        <f t="shared" si="151"/>
        <v>900720</v>
      </c>
      <c r="C9692" s="5" t="str">
        <f>VLOOKUP($A9692,HTS_Dec_25!$A$1:$E$11570,3,FALSE)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2" s="5" t="str">
        <f>VLOOKUP($A9692,HTS_Dec_25!$A$1:$E$11570,4,FALSE)</f>
        <v>With sound recording and reproducing systems; and those capable of projecting only sound motion pictures.</v>
      </c>
      <c r="E9692" s="4" t="str">
        <f>VLOOKUP($A9692,HTS_Dec_25!$A$1:$E$11570,5,FALSE)</f>
        <v>Free</v>
      </c>
      <c r="F9692" s="4">
        <v>25</v>
      </c>
    </row>
    <row r="9693" spans="1:6" ht="172.8" x14ac:dyDescent="0.3">
      <c r="A9693" s="4" t="s">
        <v>33056</v>
      </c>
      <c r="B9693" s="4" t="str">
        <f t="shared" si="151"/>
        <v>900720</v>
      </c>
      <c r="C9693" s="5" t="str">
        <f>VLOOKUP($A9693,HTS_Dec_25!$A$1:$E$11570,3,FALSE)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3" s="5" t="str">
        <f>VLOOKUP($A9693,HTS_Dec_25!$A$1:$E$11570,4,FALSE)</f>
        <v>Other.</v>
      </c>
      <c r="E9693" s="4" t="str">
        <f>VLOOKUP($A9693,HTS_Dec_25!$A$1:$E$11570,5,FALSE)</f>
        <v>4.9%</v>
      </c>
      <c r="F9693" s="4">
        <v>25</v>
      </c>
    </row>
    <row r="9694" spans="1:6" ht="172.8" x14ac:dyDescent="0.3">
      <c r="A9694" s="4" t="s">
        <v>33057</v>
      </c>
      <c r="B9694" s="4" t="str">
        <f t="shared" si="151"/>
        <v>900720</v>
      </c>
      <c r="C9694" s="5" t="str">
        <f>VLOOKUP($A9694,HTS_Dec_25!$A$1:$E$11570,3,FALSE)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4" s="5" t="str">
        <f>VLOOKUP($A9694,HTS_Dec_25!$A$1:$E$11570,4,FALSE)</f>
        <v>With sound recording and reproducing systems; and those capable of projecting only sound motion pictures.</v>
      </c>
      <c r="E9694" s="4" t="str">
        <f>VLOOKUP($A9694,HTS_Dec_25!$A$1:$E$11570,5,FALSE)</f>
        <v>Free</v>
      </c>
      <c r="F9694" s="4">
        <v>25</v>
      </c>
    </row>
    <row r="9695" spans="1:6" ht="172.8" x14ac:dyDescent="0.3">
      <c r="A9695" s="4" t="s">
        <v>33058</v>
      </c>
      <c r="B9695" s="4" t="str">
        <f t="shared" si="151"/>
        <v>900720</v>
      </c>
      <c r="C9695" s="5" t="str">
        <f>VLOOKUP($A9695,HTS_Dec_25!$A$1:$E$11570,3,FALSE)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5" s="5" t="str">
        <f>VLOOKUP($A9695,HTS_Dec_25!$A$1:$E$11570,4,FALSE)</f>
        <v>Other.</v>
      </c>
      <c r="E9695" s="4" t="str">
        <f>VLOOKUP($A9695,HTS_Dec_25!$A$1:$E$11570,5,FALSE)</f>
        <v>3.5%</v>
      </c>
      <c r="F9695" s="4">
        <v>25</v>
      </c>
    </row>
    <row r="9696" spans="1:6" ht="172.8" x14ac:dyDescent="0.3">
      <c r="A9696" s="4" t="s">
        <v>33059</v>
      </c>
      <c r="B9696" s="4" t="str">
        <f t="shared" si="151"/>
        <v>900791</v>
      </c>
      <c r="C9696" s="5" t="str">
        <f>VLOOKUP($A9696,HTS_Dec_25!$A$1:$E$11570,3,FALSE)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v>
      </c>
      <c r="D9696" s="5" t="str">
        <f>VLOOKUP($A9696,HTS_Dec_25!$A$1:$E$11570,4,FALSE)</f>
        <v>Parts.</v>
      </c>
      <c r="E9696" s="4" t="str">
        <f>VLOOKUP($A9696,HTS_Dec_25!$A$1:$E$11570,5,FALSE)</f>
        <v>Free</v>
      </c>
      <c r="F9696" s="4">
        <v>7.5</v>
      </c>
    </row>
    <row r="9697" spans="1:6" ht="172.8" x14ac:dyDescent="0.3">
      <c r="A9697" s="4" t="s">
        <v>33060</v>
      </c>
      <c r="B9697" s="4" t="str">
        <f t="shared" si="151"/>
        <v>900791</v>
      </c>
      <c r="C9697" s="5" t="str">
        <f>VLOOKUP($A9697,HTS_Dec_25!$A$1:$E$11570,3,FALSE)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v>
      </c>
      <c r="D9697" s="5" t="str">
        <f>VLOOKUP($A9697,HTS_Dec_25!$A$1:$E$11570,4,FALSE)</f>
        <v>Other.</v>
      </c>
      <c r="E9697" s="4" t="str">
        <f>VLOOKUP($A9697,HTS_Dec_25!$A$1:$E$11570,5,FALSE)</f>
        <v>3.9%</v>
      </c>
      <c r="F9697" s="4">
        <v>7.5</v>
      </c>
    </row>
    <row r="9698" spans="1:6" ht="172.8" x14ac:dyDescent="0.3">
      <c r="A9698" s="4" t="s">
        <v>33061</v>
      </c>
      <c r="B9698" s="4" t="str">
        <f t="shared" si="151"/>
        <v>900792</v>
      </c>
      <c r="C9698" s="5" t="str">
        <f>VLOOKUP($A9698,HTS_Dec_25!$A$1:$E$11570,3,FALSE)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v>
      </c>
      <c r="D9698" s="5" t="str">
        <f>VLOOKUP($A9698,HTS_Dec_25!$A$1:$E$11570,4,FALSE)</f>
        <v>For projectors.</v>
      </c>
      <c r="E9698" s="4" t="str">
        <f>VLOOKUP($A9698,HTS_Dec_25!$A$1:$E$11570,5,FALSE)</f>
        <v>3.5%</v>
      </c>
      <c r="F9698" s="4">
        <v>25</v>
      </c>
    </row>
    <row r="9699" spans="1:6" ht="172.8" x14ac:dyDescent="0.3">
      <c r="A9699" s="4" t="s">
        <v>33062</v>
      </c>
      <c r="B9699" s="4" t="str">
        <f t="shared" si="151"/>
        <v>900850</v>
      </c>
      <c r="C9699" s="5" t="str">
        <f>VLOOKUP($A9699,HTS_Dec_25!$A$1:$E$11570,3,FALSE)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699" s="5" t="str">
        <f>VLOOKUP($A9699,HTS_Dec_25!$A$1:$E$11570,4,FALSE)</f>
        <v>Capable of producing copies.</v>
      </c>
      <c r="E9699" s="4" t="str">
        <f>VLOOKUP($A9699,HTS_Dec_25!$A$1:$E$11570,5,FALSE)</f>
        <v>Free</v>
      </c>
      <c r="F9699" s="4">
        <v>7.5</v>
      </c>
    </row>
    <row r="9700" spans="1:6" ht="172.8" x14ac:dyDescent="0.3">
      <c r="A9700" s="4" t="s">
        <v>33063</v>
      </c>
      <c r="B9700" s="4" t="str">
        <f t="shared" si="151"/>
        <v>900850</v>
      </c>
      <c r="C9700" s="5" t="str">
        <f>VLOOKUP($A9700,HTS_Dec_25!$A$1:$E$11570,3,FALSE)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700" s="5" t="str">
        <f>VLOOKUP($A9700,HTS_Dec_25!$A$1:$E$11570,4,FALSE)</f>
        <v>Other.</v>
      </c>
      <c r="E9700" s="4" t="str">
        <f>VLOOKUP($A9700,HTS_Dec_25!$A$1:$E$11570,5,FALSE)</f>
        <v>3.5%</v>
      </c>
      <c r="F9700" s="4">
        <v>7.5</v>
      </c>
    </row>
    <row r="9701" spans="1:6" ht="172.8" x14ac:dyDescent="0.3">
      <c r="A9701" s="4" t="s">
        <v>33064</v>
      </c>
      <c r="B9701" s="4" t="str">
        <f t="shared" si="151"/>
        <v>900850</v>
      </c>
      <c r="C9701" s="5" t="str">
        <f>VLOOKUP($A9701,HTS_Dec_25!$A$1:$E$11570,3,FALSE)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701" s="5" t="str">
        <f>VLOOKUP($A9701,HTS_Dec_25!$A$1:$E$11570,4,FALSE)</f>
        <v>Photographic (other than cinematographic) enlargers and reducers.</v>
      </c>
      <c r="E9701" s="4" t="str">
        <f>VLOOKUP($A9701,HTS_Dec_25!$A$1:$E$11570,5,FALSE)</f>
        <v>Free</v>
      </c>
      <c r="F9701" s="4">
        <v>25</v>
      </c>
    </row>
    <row r="9702" spans="1:6" ht="172.8" x14ac:dyDescent="0.3">
      <c r="A9702" s="4" t="s">
        <v>33065</v>
      </c>
      <c r="B9702" s="4" t="str">
        <f t="shared" si="151"/>
        <v>900890</v>
      </c>
      <c r="C9702" s="5" t="str">
        <f>VLOOKUP($A9702,HTS_Dec_25!$A$1:$E$11570,3,FALSE)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v>
      </c>
      <c r="D9702" s="5" t="str">
        <f>VLOOKUP($A9702,HTS_Dec_25!$A$1:$E$11570,4,FALSE)</f>
        <v>Of image projectors, other than cinematographic.</v>
      </c>
      <c r="E9702" s="4" t="str">
        <f>VLOOKUP($A9702,HTS_Dec_25!$A$1:$E$11570,5,FALSE)</f>
        <v>Free</v>
      </c>
      <c r="F9702" s="4">
        <v>25</v>
      </c>
    </row>
    <row r="9703" spans="1:6" ht="172.8" x14ac:dyDescent="0.3">
      <c r="A9703" s="4" t="s">
        <v>33066</v>
      </c>
      <c r="B9703" s="4" t="str">
        <f t="shared" si="151"/>
        <v>900890</v>
      </c>
      <c r="C9703" s="5" t="str">
        <f>VLOOKUP($A9703,HTS_Dec_25!$A$1:$E$11570,3,FALSE)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v>
      </c>
      <c r="D9703" s="5" t="str">
        <f>VLOOKUP($A9703,HTS_Dec_25!$A$1:$E$11570,4,FALSE)</f>
        <v>Other.</v>
      </c>
      <c r="E9703" s="4" t="str">
        <f>VLOOKUP($A9703,HTS_Dec_25!$A$1:$E$11570,5,FALSE)</f>
        <v>2.9%</v>
      </c>
      <c r="F9703" s="4">
        <v>25</v>
      </c>
    </row>
    <row r="9704" spans="1:6" ht="244.8" x14ac:dyDescent="0.3">
      <c r="A9704" s="4" t="s">
        <v>33067</v>
      </c>
      <c r="B9704" s="4" t="str">
        <f t="shared" si="151"/>
        <v>901010</v>
      </c>
      <c r="C9704" s="5" t="str">
        <f>VLOOKUP($A9704,HTS_Dec_25!$A$1:$E$11570,3,FALSE)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Apparatus and equipment for automatically developing photographic (including cinematographic) film or paper in rolls or for automatically exposing developed film to rolls of photographic paper </v>
      </c>
      <c r="D9704" s="5" t="str">
        <f>VLOOKUP($A9704,HTS_Dec_25!$A$1:$E$11570,4,FALSE)</f>
        <v>Apparatus and equipment for automatically developing photographic (including cinematographic) film or paper in rolls or for automatically exposing developed film to rolls of photographic paper.</v>
      </c>
      <c r="E9704" s="4" t="str">
        <f>VLOOKUP($A9704,HTS_Dec_25!$A$1:$E$11570,5,FALSE)</f>
        <v>2.4%</v>
      </c>
      <c r="F9704" s="4">
        <v>25</v>
      </c>
    </row>
    <row r="9705" spans="1:6" ht="216" x14ac:dyDescent="0.3">
      <c r="A9705" s="4" t="s">
        <v>33068</v>
      </c>
      <c r="B9705" s="4" t="str">
        <f t="shared" si="151"/>
        <v>901050</v>
      </c>
      <c r="C9705" s="5" t="str">
        <f>VLOOKUP($A9705,HTS_Dec_25!$A$1:$E$11570,3,FALSE)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5" s="5" t="str">
        <f>VLOOKUP($A9705,HTS_Dec_25!$A$1:$E$11570,4,FALSE)</f>
        <v>Contact printers.</v>
      </c>
      <c r="E9705" s="4" t="str">
        <f>VLOOKUP($A9705,HTS_Dec_25!$A$1:$E$11570,5,FALSE)</f>
        <v>Free</v>
      </c>
      <c r="F9705" s="4">
        <v>25</v>
      </c>
    </row>
    <row r="9706" spans="1:6" ht="216" x14ac:dyDescent="0.3">
      <c r="A9706" s="4" t="s">
        <v>33069</v>
      </c>
      <c r="B9706" s="4" t="str">
        <f t="shared" si="151"/>
        <v>901050</v>
      </c>
      <c r="C9706" s="5" t="str">
        <f>VLOOKUP($A9706,HTS_Dec_25!$A$1:$E$11570,3,FALSE)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6" s="5" t="str">
        <f>VLOOKUP($A9706,HTS_Dec_25!$A$1:$E$11570,4,FALSE)</f>
        <v>Developing tanks.</v>
      </c>
      <c r="E9706" s="4" t="str">
        <f>VLOOKUP($A9706,HTS_Dec_25!$A$1:$E$11570,5,FALSE)</f>
        <v>Free</v>
      </c>
      <c r="F9706" s="4">
        <v>25</v>
      </c>
    </row>
    <row r="9707" spans="1:6" ht="216" x14ac:dyDescent="0.3">
      <c r="A9707" s="4" t="s">
        <v>33070</v>
      </c>
      <c r="B9707" s="4" t="str">
        <f t="shared" si="151"/>
        <v>901050</v>
      </c>
      <c r="C9707" s="5" t="str">
        <f>VLOOKUP($A9707,HTS_Dec_25!$A$1:$E$11570,3,FALSE)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7" s="5" t="str">
        <f>VLOOKUP($A9707,HTS_Dec_25!$A$1:$E$11570,4,FALSE)</f>
        <v>Editors and combination editor-splicers, for cinematographic film.</v>
      </c>
      <c r="E9707" s="4" t="str">
        <f>VLOOKUP($A9707,HTS_Dec_25!$A$1:$E$11570,5,FALSE)</f>
        <v>Free</v>
      </c>
      <c r="F9707" s="4">
        <v>25</v>
      </c>
    </row>
    <row r="9708" spans="1:6" ht="216" x14ac:dyDescent="0.3">
      <c r="A9708" s="4" t="s">
        <v>33071</v>
      </c>
      <c r="B9708" s="4" t="str">
        <f t="shared" si="151"/>
        <v>901050</v>
      </c>
      <c r="C9708" s="5" t="str">
        <f>VLOOKUP($A9708,HTS_Dec_25!$A$1:$E$11570,3,FALSE)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8" s="5" t="str">
        <f>VLOOKUP($A9708,HTS_Dec_25!$A$1:$E$11570,4,FALSE)</f>
        <v>Other.</v>
      </c>
      <c r="E9708" s="4" t="str">
        <f>VLOOKUP($A9708,HTS_Dec_25!$A$1:$E$11570,5,FALSE)</f>
        <v>Free</v>
      </c>
      <c r="F9708" s="4">
        <v>25</v>
      </c>
    </row>
    <row r="9709" spans="1:6" ht="216" x14ac:dyDescent="0.3">
      <c r="A9709" s="4" t="s">
        <v>33072</v>
      </c>
      <c r="B9709" s="4" t="str">
        <f t="shared" si="151"/>
        <v>901050</v>
      </c>
      <c r="C9709" s="5" t="str">
        <f>VLOOKUP($A9709,HTS_Dec_25!$A$1:$E$11570,3,FALSE)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9" s="5" t="str">
        <f>VLOOKUP($A9709,HTS_Dec_25!$A$1:$E$11570,4,FALSE)</f>
        <v>Other.</v>
      </c>
      <c r="E9709" s="4" t="str">
        <f>VLOOKUP($A9709,HTS_Dec_25!$A$1:$E$11570,5,FALSE)</f>
        <v>Free</v>
      </c>
      <c r="F9709" s="4">
        <v>25</v>
      </c>
    </row>
    <row r="9710" spans="1:6" ht="216" x14ac:dyDescent="0.3">
      <c r="A9710" s="4" t="s">
        <v>33073</v>
      </c>
      <c r="B9710" s="4" t="str">
        <f t="shared" si="151"/>
        <v>901050</v>
      </c>
      <c r="C9710" s="5" t="str">
        <f>VLOOKUP($A9710,HTS_Dec_25!$A$1:$E$11570,3,FALSE)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10" s="5" t="str">
        <f>VLOOKUP($A9710,HTS_Dec_25!$A$1:$E$11570,4,FALSE)</f>
        <v>Other.</v>
      </c>
      <c r="E9710" s="4" t="str">
        <f>VLOOKUP($A9710,HTS_Dec_25!$A$1:$E$11570,5,FALSE)</f>
        <v>Free</v>
      </c>
      <c r="F9710" s="4">
        <v>25</v>
      </c>
    </row>
    <row r="9711" spans="1:6" ht="187.2" x14ac:dyDescent="0.3">
      <c r="A9711" s="4" t="s">
        <v>33074</v>
      </c>
      <c r="B9711" s="4" t="str">
        <f t="shared" si="151"/>
        <v>901060</v>
      </c>
      <c r="C9711" s="5" t="str">
        <f>VLOOKUP($A9711,HTS_Dec_25!$A$1:$E$11570,3,FALSE)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Projection screens </v>
      </c>
      <c r="D9711" s="5" t="str">
        <f>VLOOKUP($A9711,HTS_Dec_25!$A$1:$E$11570,4,FALSE)</f>
        <v>Projection screens.</v>
      </c>
      <c r="E9711" s="4" t="str">
        <f>VLOOKUP($A9711,HTS_Dec_25!$A$1:$E$11570,5,FALSE)</f>
        <v>Free</v>
      </c>
      <c r="F9711" s="4">
        <v>25</v>
      </c>
    </row>
    <row r="9712" spans="1:6" ht="187.2" x14ac:dyDescent="0.3">
      <c r="A9712" s="4" t="s">
        <v>33075</v>
      </c>
      <c r="B9712" s="4" t="str">
        <f t="shared" si="151"/>
        <v>901090</v>
      </c>
      <c r="C9712" s="5" t="str">
        <f>VLOOKUP($A9712,HTS_Dec_25!$A$1:$E$11570,3,FALSE)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v>
      </c>
      <c r="D9712" s="5" t="str">
        <f>VLOOKUP($A9712,HTS_Dec_25!$A$1:$E$11570,4,FALSE)</f>
        <v>Parts and accessories of articles of subheadings 9010.50 and 9010.60.</v>
      </c>
      <c r="E9712" s="4" t="str">
        <f>VLOOKUP($A9712,HTS_Dec_25!$A$1:$E$11570,5,FALSE)</f>
        <v>Free</v>
      </c>
      <c r="F9712" s="4">
        <v>25</v>
      </c>
    </row>
    <row r="9713" spans="1:6" ht="187.2" x14ac:dyDescent="0.3">
      <c r="A9713" s="4" t="s">
        <v>33076</v>
      </c>
      <c r="B9713" s="4" t="str">
        <f t="shared" si="151"/>
        <v>901090</v>
      </c>
      <c r="C9713" s="5" t="str">
        <f>VLOOKUP($A9713,HTS_Dec_25!$A$1:$E$11570,3,FALSE)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v>
      </c>
      <c r="D9713" s="5" t="str">
        <f>VLOOKUP($A9713,HTS_Dec_25!$A$1:$E$11570,4,FALSE)</f>
        <v>Other.</v>
      </c>
      <c r="E9713" s="4" t="str">
        <f>VLOOKUP($A9713,HTS_Dec_25!$A$1:$E$11570,5,FALSE)</f>
        <v>2.9%</v>
      </c>
      <c r="F9713" s="4">
        <v>25</v>
      </c>
    </row>
    <row r="9714" spans="1:6" ht="172.8" x14ac:dyDescent="0.3">
      <c r="A9714" s="4" t="s">
        <v>33077</v>
      </c>
      <c r="B9714" s="4" t="str">
        <f t="shared" si="151"/>
        <v>901110</v>
      </c>
      <c r="C9714" s="5" t="str">
        <f>VLOOKUP($A9714,HTS_Dec_25!$A$1:$E$11570,3,FALSE)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v>
      </c>
      <c r="D9714" s="5" t="str">
        <f>VLOOKUP($A9714,HTS_Dec_25!$A$1:$E$11570,4,FALSE)</f>
        <v>Provided with a means for photographing the image.</v>
      </c>
      <c r="E9714" s="4" t="str">
        <f>VLOOKUP($A9714,HTS_Dec_25!$A$1:$E$11570,5,FALSE)</f>
        <v>Free</v>
      </c>
      <c r="F9714" s="4">
        <v>25</v>
      </c>
    </row>
    <row r="9715" spans="1:6" ht="172.8" x14ac:dyDescent="0.3">
      <c r="A9715" s="4" t="s">
        <v>33078</v>
      </c>
      <c r="B9715" s="4" t="str">
        <f t="shared" si="151"/>
        <v>901110</v>
      </c>
      <c r="C9715" s="5" t="str">
        <f>VLOOKUP($A9715,HTS_Dec_25!$A$1:$E$11570,3,FALSE)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v>
      </c>
      <c r="D9715" s="5" t="str">
        <f>VLOOKUP($A9715,HTS_Dec_25!$A$1:$E$11570,4,FALSE)</f>
        <v>Other.</v>
      </c>
      <c r="E9715" s="4" t="str">
        <f>VLOOKUP($A9715,HTS_Dec_25!$A$1:$E$11570,5,FALSE)</f>
        <v>Free</v>
      </c>
      <c r="F9715" s="4">
        <v>25</v>
      </c>
    </row>
    <row r="9716" spans="1:6" ht="187.2" x14ac:dyDescent="0.3">
      <c r="A9716" s="4" t="s">
        <v>33079</v>
      </c>
      <c r="B9716" s="4" t="str">
        <f t="shared" si="151"/>
        <v>901120</v>
      </c>
      <c r="C9716" s="5" t="str">
        <f>VLOOKUP($A9716,HTS_Dec_25!$A$1:$E$11570,3,FALSE)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v>
      </c>
      <c r="D9716" s="5" t="str">
        <f>VLOOKUP($A9716,HTS_Dec_25!$A$1:$E$11570,4,FALSE)</f>
        <v>Provided with a means for photographing the image.</v>
      </c>
      <c r="E9716" s="4" t="str">
        <f>VLOOKUP($A9716,HTS_Dec_25!$A$1:$E$11570,5,FALSE)</f>
        <v>3.9%</v>
      </c>
      <c r="F9716" s="4">
        <v>25</v>
      </c>
    </row>
    <row r="9717" spans="1:6" ht="187.2" x14ac:dyDescent="0.3">
      <c r="A9717" s="4" t="s">
        <v>33080</v>
      </c>
      <c r="B9717" s="4" t="str">
        <f t="shared" si="151"/>
        <v>901120</v>
      </c>
      <c r="C9717" s="5" t="str">
        <f>VLOOKUP($A9717,HTS_Dec_25!$A$1:$E$11570,3,FALSE)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v>
      </c>
      <c r="D9717" s="5" t="str">
        <f>VLOOKUP($A9717,HTS_Dec_25!$A$1:$E$11570,4,FALSE)</f>
        <v>Other.</v>
      </c>
      <c r="E9717" s="4" t="str">
        <f>VLOOKUP($A9717,HTS_Dec_25!$A$1:$E$11570,5,FALSE)</f>
        <v>7.2%</v>
      </c>
      <c r="F9717" s="4">
        <v>25</v>
      </c>
    </row>
    <row r="9718" spans="1:6" ht="172.8" x14ac:dyDescent="0.3">
      <c r="A9718" s="4" t="s">
        <v>33081</v>
      </c>
      <c r="B9718" s="4" t="str">
        <f t="shared" si="151"/>
        <v>901180</v>
      </c>
      <c r="C9718" s="5" t="str">
        <f>VLOOKUP($A9718,HTS_Dec_25!$A$1:$E$11570,3,FALSE)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v>
      </c>
      <c r="D9718" s="5" t="str">
        <f>VLOOKUP($A9718,HTS_Dec_25!$A$1:$E$11570,4,FALSE)</f>
        <v>Other microscopes.</v>
      </c>
      <c r="E9718" s="4" t="str">
        <f>VLOOKUP($A9718,HTS_Dec_25!$A$1:$E$11570,5,FALSE)</f>
        <v>Free</v>
      </c>
      <c r="F9718" s="4">
        <v>25</v>
      </c>
    </row>
    <row r="9719" spans="1:6" ht="172.8" x14ac:dyDescent="0.3">
      <c r="A9719" s="4" t="s">
        <v>33082</v>
      </c>
      <c r="B9719" s="4" t="str">
        <f t="shared" si="151"/>
        <v>901190</v>
      </c>
      <c r="C9719" s="5" t="str">
        <f>VLOOKUP($A9719,HTS_Dec_25!$A$1:$E$11570,3,FALSE)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Parts and accessories </v>
      </c>
      <c r="D9719" s="5" t="str">
        <f>VLOOKUP($A9719,HTS_Dec_25!$A$1:$E$11570,4,FALSE)</f>
        <v>Parts and accessories.</v>
      </c>
      <c r="E9719" s="4" t="str">
        <f>VLOOKUP($A9719,HTS_Dec_25!$A$1:$E$11570,5,FALSE)</f>
        <v>Free</v>
      </c>
      <c r="F9719" s="4">
        <v>25</v>
      </c>
    </row>
    <row r="9720" spans="1:6" ht="172.8" x14ac:dyDescent="0.3">
      <c r="A9720" s="4" t="s">
        <v>33083</v>
      </c>
      <c r="B9720" s="4" t="str">
        <f t="shared" si="151"/>
        <v>901210</v>
      </c>
      <c r="C9720" s="5" t="str">
        <f>VLOOKUP($A9720,HTS_Dec_25!$A$1:$E$11570,3,FALSE)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Microscopes other than optical microscopes; diffraction apparatus </v>
      </c>
      <c r="D9720" s="5" t="str">
        <f>VLOOKUP($A9720,HTS_Dec_25!$A$1:$E$11570,4,FALSE)</f>
        <v>Microscopes other than optical microscopes; diffraction apparatus.</v>
      </c>
      <c r="E9720" s="4" t="str">
        <f>VLOOKUP($A9720,HTS_Dec_25!$A$1:$E$11570,5,FALSE)</f>
        <v>Free</v>
      </c>
      <c r="F9720" s="4">
        <v>25</v>
      </c>
    </row>
    <row r="9721" spans="1:6" ht="158.4" x14ac:dyDescent="0.3">
      <c r="A9721" s="4" t="s">
        <v>33084</v>
      </c>
      <c r="B9721" s="4" t="str">
        <f t="shared" si="151"/>
        <v>901290</v>
      </c>
      <c r="C9721" s="5" t="str">
        <f>VLOOKUP($A9721,HTS_Dec_25!$A$1:$E$11570,3,FALSE)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Parts and accessories </v>
      </c>
      <c r="D9721" s="5" t="str">
        <f>VLOOKUP($A9721,HTS_Dec_25!$A$1:$E$11570,4,FALSE)</f>
        <v>Parts and accessories.</v>
      </c>
      <c r="E9721" s="4" t="str">
        <f>VLOOKUP($A9721,HTS_Dec_25!$A$1:$E$11570,5,FALSE)</f>
        <v>Free</v>
      </c>
      <c r="F9721" s="4">
        <v>25</v>
      </c>
    </row>
    <row r="9722" spans="1:6" ht="216" x14ac:dyDescent="0.3">
      <c r="A9722" s="4" t="s">
        <v>33085</v>
      </c>
      <c r="B9722" s="4" t="str">
        <f t="shared" si="151"/>
        <v>901310</v>
      </c>
      <c r="C9722" s="5" t="str">
        <f>VLOOKUP($A9722,HTS_Dec_25!$A$1:$E$11570,3,FALSE)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2" s="5" t="str">
        <f>VLOOKUP($A9722,HTS_Dec_25!$A$1:$E$11570,4,FALSE)</f>
        <v>Not designed for use with infrared light.</v>
      </c>
      <c r="E9722" s="4" t="str">
        <f>VLOOKUP($A9722,HTS_Dec_25!$A$1:$E$11570,5,FALSE)</f>
        <v>14.9%</v>
      </c>
      <c r="F9722" s="4">
        <v>7.5</v>
      </c>
    </row>
    <row r="9723" spans="1:6" ht="216" x14ac:dyDescent="0.3">
      <c r="A9723" s="4" t="s">
        <v>33086</v>
      </c>
      <c r="B9723" s="4" t="str">
        <f t="shared" si="151"/>
        <v>901310</v>
      </c>
      <c r="C9723" s="5" t="str">
        <f>VLOOKUP($A9723,HTS_Dec_25!$A$1:$E$11570,3,FALSE)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3" s="5" t="str">
        <f>VLOOKUP($A9723,HTS_Dec_25!$A$1:$E$11570,4,FALSE)</f>
        <v>Other.</v>
      </c>
      <c r="E9723" s="4" t="str">
        <f>VLOOKUP($A9723,HTS_Dec_25!$A$1:$E$11570,5,FALSE)</f>
        <v>1.4%</v>
      </c>
      <c r="F9723" s="4">
        <v>25</v>
      </c>
    </row>
    <row r="9724" spans="1:6" ht="216" x14ac:dyDescent="0.3">
      <c r="A9724" s="4" t="s">
        <v>33087</v>
      </c>
      <c r="B9724" s="4" t="str">
        <f t="shared" si="151"/>
        <v>901310</v>
      </c>
      <c r="C9724" s="5" t="str">
        <f>VLOOKUP($A9724,HTS_Dec_25!$A$1:$E$11570,3,FALSE)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4" s="5" t="str">
        <f>VLOOKUP($A9724,HTS_Dec_25!$A$1:$E$11570,4,FALSE)</f>
        <v>Telescopes designed to form parts of machines, appliances, instruments or apparatus of this chapter of section xvi.</v>
      </c>
      <c r="E9724" s="4" t="str">
        <f>VLOOKUP($A9724,HTS_Dec_25!$A$1:$E$11570,5,FALSE)</f>
        <v>Free</v>
      </c>
      <c r="F9724" s="4">
        <v>25</v>
      </c>
    </row>
    <row r="9725" spans="1:6" ht="216" x14ac:dyDescent="0.3">
      <c r="A9725" s="4" t="s">
        <v>33088</v>
      </c>
      <c r="B9725" s="4" t="str">
        <f t="shared" si="151"/>
        <v>901310</v>
      </c>
      <c r="C9725" s="5" t="str">
        <f>VLOOKUP($A9725,HTS_Dec_25!$A$1:$E$11570,3,FALSE)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5" s="5" t="str">
        <f>VLOOKUP($A9725,HTS_Dec_25!$A$1:$E$11570,4,FALSE)</f>
        <v>Other.</v>
      </c>
      <c r="E9725" s="4" t="str">
        <f>VLOOKUP($A9725,HTS_Dec_25!$A$1:$E$11570,5,FALSE)</f>
        <v>5.3%</v>
      </c>
      <c r="F9725" s="4">
        <v>7.5</v>
      </c>
    </row>
    <row r="9726" spans="1:6" ht="172.8" x14ac:dyDescent="0.3">
      <c r="A9726" s="4" t="s">
        <v>33089</v>
      </c>
      <c r="B9726" s="4" t="str">
        <f t="shared" si="151"/>
        <v>901320</v>
      </c>
      <c r="C9726" s="5" t="str">
        <f>VLOOKUP($A9726,HTS_Dec_25!$A$1:$E$11570,3,FALSE)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Lasers, other than laser diodes </v>
      </c>
      <c r="D9726" s="5" t="str">
        <f>VLOOKUP($A9726,HTS_Dec_25!$A$1:$E$11570,4,FALSE)</f>
        <v>Lasers, other than laser diodes.</v>
      </c>
      <c r="E9726" s="4" t="str">
        <f>VLOOKUP($A9726,HTS_Dec_25!$A$1:$E$11570,5,FALSE)</f>
        <v>Free</v>
      </c>
      <c r="F9726" s="4">
        <v>25</v>
      </c>
    </row>
    <row r="9727" spans="1:6" ht="172.8" x14ac:dyDescent="0.3">
      <c r="A9727" s="4" t="s">
        <v>33090</v>
      </c>
      <c r="B9727" s="4" t="str">
        <f t="shared" si="151"/>
        <v>901380</v>
      </c>
      <c r="C9727" s="5" t="str">
        <f>VLOOKUP($A9727,HTS_Dec_25!$A$1:$E$11570,3,FALSE)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7" s="5" t="str">
        <f>VLOOKUP($A9727,HTS_Dec_25!$A$1:$E$11570,4,FALSE)</f>
        <v>Hand magnifiers, magnifying glasses, loupes, thread counters and similar apparatus.</v>
      </c>
      <c r="E9727" s="4" t="str">
        <f>VLOOKUP($A9727,HTS_Dec_25!$A$1:$E$11570,5,FALSE)</f>
        <v>6.6%</v>
      </c>
      <c r="F9727" s="4">
        <v>25</v>
      </c>
    </row>
    <row r="9728" spans="1:6" ht="172.8" x14ac:dyDescent="0.3">
      <c r="A9728" s="4" t="s">
        <v>33091</v>
      </c>
      <c r="B9728" s="4" t="str">
        <f t="shared" si="151"/>
        <v>901380</v>
      </c>
      <c r="C9728" s="5" t="str">
        <f>VLOOKUP($A9728,HTS_Dec_25!$A$1:$E$11570,3,FALSE)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8" s="5" t="str">
        <f>VLOOKUP($A9728,HTS_Dec_25!$A$1:$E$11570,4,FALSE)</f>
        <v>Door viewers (door eyes).</v>
      </c>
      <c r="E9728" s="4" t="str">
        <f>VLOOKUP($A9728,HTS_Dec_25!$A$1:$E$11570,5,FALSE)</f>
        <v>5.8%</v>
      </c>
      <c r="F9728" s="4">
        <v>25</v>
      </c>
    </row>
    <row r="9729" spans="1:6" ht="172.8" x14ac:dyDescent="0.3">
      <c r="A9729" s="4" t="s">
        <v>12557</v>
      </c>
      <c r="B9729" s="4" t="str">
        <f t="shared" si="151"/>
        <v>901380</v>
      </c>
      <c r="C9729" s="5" t="str">
        <f>VLOOKUP($A9729,HTS_Dec_25!$A$1:$E$11570,3,FALSE)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9" s="5" t="str">
        <f>VLOOKUP($A9729,HTS_Dec_25!$A$1:$E$11570,4,FALSE)</f>
        <v>Other.</v>
      </c>
      <c r="E9729" s="4" t="str">
        <f>VLOOKUP($A9729,HTS_Dec_25!$A$1:$E$11570,5,FALSE)</f>
        <v>4.5%</v>
      </c>
      <c r="F9729" s="4">
        <v>7.5</v>
      </c>
    </row>
    <row r="9730" spans="1:6" ht="172.8" x14ac:dyDescent="0.3">
      <c r="A9730" s="4" t="s">
        <v>33092</v>
      </c>
      <c r="B9730" s="4" t="str">
        <f t="shared" si="151"/>
        <v>901390</v>
      </c>
      <c r="C9730" s="5" t="str">
        <f>VLOOKUP($A9730,HTS_Dec_25!$A$1:$E$11570,3,FALSE)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0" s="5" t="str">
        <f>VLOOKUP($A9730,HTS_Dec_25!$A$1:$E$11570,4,FALSE)</f>
        <v>Of telescopic sights for rifles.</v>
      </c>
      <c r="E9730" s="4" t="str">
        <f>VLOOKUP($A9730,HTS_Dec_25!$A$1:$E$11570,5,FALSE)</f>
        <v>16%</v>
      </c>
      <c r="F9730" s="4">
        <v>7.5</v>
      </c>
    </row>
    <row r="9731" spans="1:6" ht="172.8" x14ac:dyDescent="0.3">
      <c r="A9731" s="4" t="s">
        <v>33093</v>
      </c>
      <c r="B9731" s="4" t="str">
        <f t="shared" ref="B9731:B9794" si="152">LEFT(A9731,6)</f>
        <v>901390</v>
      </c>
      <c r="C9731" s="5" t="str">
        <f>VLOOKUP($A9731,HTS_Dec_25!$A$1:$E$11570,3,FALSE)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1" s="5" t="str">
        <f>VLOOKUP($A9731,HTS_Dec_25!$A$1:$E$11570,4,FALSE)</f>
        <v>Other parts and accessories, other than for telescopic sights for fitting to arms or for periscopes.</v>
      </c>
      <c r="E9731" s="4" t="str">
        <f>VLOOKUP($A9731,HTS_Dec_25!$A$1:$E$11570,5,FALSE)</f>
        <v>Free</v>
      </c>
      <c r="F9731" s="4">
        <v>25</v>
      </c>
    </row>
    <row r="9732" spans="1:6" ht="172.8" x14ac:dyDescent="0.3">
      <c r="A9732" s="4" t="s">
        <v>33094</v>
      </c>
      <c r="B9732" s="4" t="str">
        <f t="shared" si="152"/>
        <v>901390</v>
      </c>
      <c r="C9732" s="5" t="str">
        <f>VLOOKUP($A9732,HTS_Dec_25!$A$1:$E$11570,3,FALSE)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2" s="5" t="str">
        <f>VLOOKUP($A9732,HTS_Dec_25!$A$1:$E$11570,4,FALSE)</f>
        <v>Other.</v>
      </c>
      <c r="E9732" s="4" t="str">
        <f>VLOOKUP($A9732,HTS_Dec_25!$A$1:$E$11570,5,FALSE)</f>
        <v>4.5%</v>
      </c>
      <c r="F9732" s="4">
        <v>25</v>
      </c>
    </row>
    <row r="9733" spans="1:6" ht="172.8" x14ac:dyDescent="0.3">
      <c r="A9733" s="4" t="s">
        <v>33095</v>
      </c>
      <c r="B9733" s="4" t="str">
        <f t="shared" si="152"/>
        <v>901410</v>
      </c>
      <c r="C9733" s="5" t="str">
        <f>VLOOKUP($A9733,HTS_Dec_25!$A$1:$E$11570,3,FALSE)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3" s="5" t="str">
        <f>VLOOKUP($A9733,HTS_Dec_25!$A$1:$E$11570,4,FALSE)</f>
        <v>Optical instruments.</v>
      </c>
      <c r="E9733" s="4" t="str">
        <f>VLOOKUP($A9733,HTS_Dec_25!$A$1:$E$11570,5,FALSE)</f>
        <v>Free</v>
      </c>
      <c r="F9733" s="4">
        <v>25</v>
      </c>
    </row>
    <row r="9734" spans="1:6" ht="172.8" x14ac:dyDescent="0.3">
      <c r="A9734" s="4" t="s">
        <v>33096</v>
      </c>
      <c r="B9734" s="4" t="str">
        <f t="shared" si="152"/>
        <v>901410</v>
      </c>
      <c r="C9734" s="5" t="str">
        <f>VLOOKUP($A9734,HTS_Dec_25!$A$1:$E$11570,3,FALSE)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4" s="5" t="str">
        <f>VLOOKUP($A9734,HTS_Dec_25!$A$1:$E$11570,4,FALSE)</f>
        <v>Gyroscopic compasses, other than electrical.</v>
      </c>
      <c r="E9734" s="4" t="str">
        <f>VLOOKUP($A9734,HTS_Dec_25!$A$1:$E$11570,5,FALSE)</f>
        <v>Free</v>
      </c>
      <c r="F9734" s="4">
        <v>7.5</v>
      </c>
    </row>
    <row r="9735" spans="1:6" ht="172.8" x14ac:dyDescent="0.3">
      <c r="A9735" s="4" t="s">
        <v>33097</v>
      </c>
      <c r="B9735" s="4" t="str">
        <f t="shared" si="152"/>
        <v>901410</v>
      </c>
      <c r="C9735" s="5" t="str">
        <f>VLOOKUP($A9735,HTS_Dec_25!$A$1:$E$11570,3,FALSE)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5" s="5" t="str">
        <f>VLOOKUP($A9735,HTS_Dec_25!$A$1:$E$11570,4,FALSE)</f>
        <v>Electrical.</v>
      </c>
      <c r="E9735" s="4" t="str">
        <f>VLOOKUP($A9735,HTS_Dec_25!$A$1:$E$11570,5,FALSE)</f>
        <v>Free</v>
      </c>
      <c r="F9735" s="4">
        <v>25</v>
      </c>
    </row>
    <row r="9736" spans="1:6" ht="172.8" x14ac:dyDescent="0.3">
      <c r="A9736" s="4" t="s">
        <v>33098</v>
      </c>
      <c r="B9736" s="4" t="str">
        <f t="shared" si="152"/>
        <v>901410</v>
      </c>
      <c r="C9736" s="5" t="str">
        <f>VLOOKUP($A9736,HTS_Dec_25!$A$1:$E$11570,3,FALSE)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6" s="5" t="str">
        <f>VLOOKUP($A9736,HTS_Dec_25!$A$1:$E$11570,4,FALSE)</f>
        <v>Other.</v>
      </c>
      <c r="E9736" s="4" t="str">
        <f>VLOOKUP($A9736,HTS_Dec_25!$A$1:$E$11570,5,FALSE)</f>
        <v>Free</v>
      </c>
      <c r="F9736" s="4">
        <v>25</v>
      </c>
    </row>
    <row r="9737" spans="1:6" ht="187.2" x14ac:dyDescent="0.3">
      <c r="A9737" s="4" t="s">
        <v>33099</v>
      </c>
      <c r="B9737" s="4" t="str">
        <f t="shared" si="152"/>
        <v>901420</v>
      </c>
      <c r="C9737" s="5" t="str">
        <f>VLOOKUP($A9737,HTS_Dec_25!$A$1:$E$11570,3,FALSE)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7" s="5" t="str">
        <f>VLOOKUP($A9737,HTS_Dec_25!$A$1:$E$11570,4,FALSE)</f>
        <v>Optical instruments and appliances.</v>
      </c>
      <c r="E9737" s="4" t="str">
        <f>VLOOKUP($A9737,HTS_Dec_25!$A$1:$E$11570,5,FALSE)</f>
        <v>Free</v>
      </c>
      <c r="F9737" s="4">
        <v>25</v>
      </c>
    </row>
    <row r="9738" spans="1:6" ht="187.2" x14ac:dyDescent="0.3">
      <c r="A9738" s="4" t="s">
        <v>33100</v>
      </c>
      <c r="B9738" s="4" t="str">
        <f t="shared" si="152"/>
        <v>901420</v>
      </c>
      <c r="C9738" s="5" t="str">
        <f>VLOOKUP($A9738,HTS_Dec_25!$A$1:$E$11570,3,FALSE)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8" s="5" t="str">
        <f>VLOOKUP($A9738,HTS_Dec_25!$A$1:$E$11570,4,FALSE)</f>
        <v>Automatic pilots.</v>
      </c>
      <c r="E9738" s="4" t="str">
        <f>VLOOKUP($A9738,HTS_Dec_25!$A$1:$E$11570,5,FALSE)</f>
        <v>Free</v>
      </c>
      <c r="F9738" s="4">
        <v>25</v>
      </c>
    </row>
    <row r="9739" spans="1:6" ht="187.2" x14ac:dyDescent="0.3">
      <c r="A9739" s="4" t="s">
        <v>33101</v>
      </c>
      <c r="B9739" s="4" t="str">
        <f t="shared" si="152"/>
        <v>901420</v>
      </c>
      <c r="C9739" s="5" t="str">
        <f>VLOOKUP($A9739,HTS_Dec_25!$A$1:$E$11570,3,FALSE)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9" s="5" t="str">
        <f>VLOOKUP($A9739,HTS_Dec_25!$A$1:$E$11570,4,FALSE)</f>
        <v>Electrical.</v>
      </c>
      <c r="E9739" s="4" t="str">
        <f>VLOOKUP($A9739,HTS_Dec_25!$A$1:$E$11570,5,FALSE)</f>
        <v>Free</v>
      </c>
      <c r="F9739" s="4">
        <v>25</v>
      </c>
    </row>
    <row r="9740" spans="1:6" ht="187.2" x14ac:dyDescent="0.3">
      <c r="A9740" s="4" t="s">
        <v>33102</v>
      </c>
      <c r="B9740" s="4" t="str">
        <f t="shared" si="152"/>
        <v>901420</v>
      </c>
      <c r="C9740" s="5" t="str">
        <f>VLOOKUP($A9740,HTS_Dec_25!$A$1:$E$11570,3,FALSE)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40" s="5" t="str">
        <f>VLOOKUP($A9740,HTS_Dec_25!$A$1:$E$11570,4,FALSE)</f>
        <v>Other.</v>
      </c>
      <c r="E9740" s="4" t="str">
        <f>VLOOKUP($A9740,HTS_Dec_25!$A$1:$E$11570,5,FALSE)</f>
        <v>Free</v>
      </c>
      <c r="F9740" s="4">
        <v>25</v>
      </c>
    </row>
    <row r="9741" spans="1:6" ht="172.8" x14ac:dyDescent="0.3">
      <c r="A9741" s="4" t="s">
        <v>33103</v>
      </c>
      <c r="B9741" s="4" t="str">
        <f t="shared" si="152"/>
        <v>901480</v>
      </c>
      <c r="C9741" s="5" t="str">
        <f>VLOOKUP($A9741,HTS_Dec_25!$A$1:$E$11570,3,FALSE)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1" s="5" t="str">
        <f>VLOOKUP($A9741,HTS_Dec_25!$A$1:$E$11570,4,FALSE)</f>
        <v>Optical instruments.</v>
      </c>
      <c r="E9741" s="4" t="str">
        <f>VLOOKUP($A9741,HTS_Dec_25!$A$1:$E$11570,5,FALSE)</f>
        <v>Free</v>
      </c>
      <c r="F9741" s="4">
        <v>25</v>
      </c>
    </row>
    <row r="9742" spans="1:6" ht="172.8" x14ac:dyDescent="0.3">
      <c r="A9742" s="4" t="s">
        <v>33104</v>
      </c>
      <c r="B9742" s="4" t="str">
        <f t="shared" si="152"/>
        <v>901480</v>
      </c>
      <c r="C9742" s="5" t="str">
        <f>VLOOKUP($A9742,HTS_Dec_25!$A$1:$E$11570,3,FALSE)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2" s="5" t="str">
        <f>VLOOKUP($A9742,HTS_Dec_25!$A$1:$E$11570,4,FALSE)</f>
        <v>Ships' logs and depth-sounding apparatus.</v>
      </c>
      <c r="E9742" s="4" t="str">
        <f>VLOOKUP($A9742,HTS_Dec_25!$A$1:$E$11570,5,FALSE)</f>
        <v>Free</v>
      </c>
      <c r="F9742" s="4">
        <v>25</v>
      </c>
    </row>
    <row r="9743" spans="1:6" ht="172.8" x14ac:dyDescent="0.3">
      <c r="A9743" s="4" t="s">
        <v>33105</v>
      </c>
      <c r="B9743" s="4" t="str">
        <f t="shared" si="152"/>
        <v>901480</v>
      </c>
      <c r="C9743" s="5" t="str">
        <f>VLOOKUP($A9743,HTS_Dec_25!$A$1:$E$11570,3,FALSE)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3" s="5" t="str">
        <f>VLOOKUP($A9743,HTS_Dec_25!$A$1:$E$11570,4,FALSE)</f>
        <v>Electrical.</v>
      </c>
      <c r="E9743" s="4" t="str">
        <f>VLOOKUP($A9743,HTS_Dec_25!$A$1:$E$11570,5,FALSE)</f>
        <v>Free</v>
      </c>
      <c r="F9743" s="4">
        <v>25</v>
      </c>
    </row>
    <row r="9744" spans="1:6" ht="172.8" x14ac:dyDescent="0.3">
      <c r="A9744" s="4" t="s">
        <v>33106</v>
      </c>
      <c r="B9744" s="4" t="str">
        <f t="shared" si="152"/>
        <v>901480</v>
      </c>
      <c r="C9744" s="5" t="str">
        <f>VLOOKUP($A9744,HTS_Dec_25!$A$1:$E$11570,3,FALSE)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4" s="5" t="str">
        <f>VLOOKUP($A9744,HTS_Dec_25!$A$1:$E$11570,4,FALSE)</f>
        <v>Other.</v>
      </c>
      <c r="E9744" s="4" t="str">
        <f>VLOOKUP($A9744,HTS_Dec_25!$A$1:$E$11570,5,FALSE)</f>
        <v>Free</v>
      </c>
      <c r="F9744" s="4">
        <v>25</v>
      </c>
    </row>
    <row r="9745" spans="1:6" ht="158.4" x14ac:dyDescent="0.3">
      <c r="A9745" s="4" t="s">
        <v>33107</v>
      </c>
      <c r="B9745" s="4" t="str">
        <f t="shared" si="152"/>
        <v>901490</v>
      </c>
      <c r="C9745" s="5" t="str">
        <f>VLOOKUP($A9745,HTS_Dec_25!$A$1:$E$11570,3,FALSE)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5" s="5" t="str">
        <f>VLOOKUP($A9745,HTS_Dec_25!$A$1:$E$11570,4,FALSE)</f>
        <v>Of articles covered by subheading 9014.20.40.</v>
      </c>
      <c r="E9745" s="4" t="str">
        <f>VLOOKUP($A9745,HTS_Dec_25!$A$1:$E$11570,5,FALSE)</f>
        <v>Free</v>
      </c>
      <c r="F9745" s="4">
        <v>25</v>
      </c>
    </row>
    <row r="9746" spans="1:6" ht="158.4" x14ac:dyDescent="0.3">
      <c r="A9746" s="4" t="s">
        <v>33108</v>
      </c>
      <c r="B9746" s="4" t="str">
        <f t="shared" si="152"/>
        <v>901490</v>
      </c>
      <c r="C9746" s="5" t="str">
        <f>VLOOKUP($A9746,HTS_Dec_25!$A$1:$E$11570,3,FALSE)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6" s="5" t="str">
        <f>VLOOKUP($A9746,HTS_Dec_25!$A$1:$E$11570,4,FALSE)</f>
        <v>Of articles covered by subheading 9014.20.80.</v>
      </c>
      <c r="E9746" s="4" t="str">
        <f>VLOOKUP($A9746,HTS_Dec_25!$A$1:$E$11570,5,FALSE)</f>
        <v>Free</v>
      </c>
      <c r="F9746" s="4">
        <v>25</v>
      </c>
    </row>
    <row r="9747" spans="1:6" ht="158.4" x14ac:dyDescent="0.3">
      <c r="A9747" s="4" t="s">
        <v>33109</v>
      </c>
      <c r="B9747" s="4" t="str">
        <f t="shared" si="152"/>
        <v>901490</v>
      </c>
      <c r="C9747" s="5" t="str">
        <f>VLOOKUP($A9747,HTS_Dec_25!$A$1:$E$11570,3,FALSE)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7" s="5" t="str">
        <f>VLOOKUP($A9747,HTS_Dec_25!$A$1:$E$11570,4,FALSE)</f>
        <v>Of articles covered by subheading 9014.80.50.</v>
      </c>
      <c r="E9747" s="4" t="str">
        <f>VLOOKUP($A9747,HTS_Dec_25!$A$1:$E$11570,5,FALSE)</f>
        <v>Free</v>
      </c>
      <c r="F9747" s="4">
        <v>25</v>
      </c>
    </row>
    <row r="9748" spans="1:6" ht="158.4" x14ac:dyDescent="0.3">
      <c r="A9748" s="4" t="s">
        <v>33110</v>
      </c>
      <c r="B9748" s="4" t="str">
        <f t="shared" si="152"/>
        <v>901490</v>
      </c>
      <c r="C9748" s="5" t="str">
        <f>VLOOKUP($A9748,HTS_Dec_25!$A$1:$E$11570,3,FALSE)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8" s="5" t="str">
        <f>VLOOKUP($A9748,HTS_Dec_25!$A$1:$E$11570,4,FALSE)</f>
        <v>Other.</v>
      </c>
      <c r="E9748" s="4" t="str">
        <f>VLOOKUP($A9748,HTS_Dec_25!$A$1:$E$11570,5,FALSE)</f>
        <v>Free</v>
      </c>
      <c r="F9748" s="4">
        <v>25</v>
      </c>
    </row>
    <row r="9749" spans="1:6" ht="201.6" x14ac:dyDescent="0.3">
      <c r="A9749" s="4" t="s">
        <v>33111</v>
      </c>
      <c r="B9749" s="4" t="str">
        <f t="shared" si="152"/>
        <v>901510</v>
      </c>
      <c r="C9749" s="5" t="str">
        <f>VLOOKUP($A9749,HTS_Dec_25!$A$1:$E$11570,3,FALSE)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v>
      </c>
      <c r="D9749" s="5" t="str">
        <f>VLOOKUP($A9749,HTS_Dec_25!$A$1:$E$11570,4,FALSE)</f>
        <v>Electrical.</v>
      </c>
      <c r="E9749" s="4" t="str">
        <f>VLOOKUP($A9749,HTS_Dec_25!$A$1:$E$11570,5,FALSE)</f>
        <v>Free</v>
      </c>
      <c r="F9749" s="4">
        <v>25</v>
      </c>
    </row>
    <row r="9750" spans="1:6" ht="201.6" x14ac:dyDescent="0.3">
      <c r="A9750" s="4" t="s">
        <v>33112</v>
      </c>
      <c r="B9750" s="4" t="str">
        <f t="shared" si="152"/>
        <v>901510</v>
      </c>
      <c r="C9750" s="5" t="str">
        <f>VLOOKUP($A9750,HTS_Dec_25!$A$1:$E$11570,3,FALSE)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v>
      </c>
      <c r="D9750" s="5" t="str">
        <f>VLOOKUP($A9750,HTS_Dec_25!$A$1:$E$11570,4,FALSE)</f>
        <v>Other.</v>
      </c>
      <c r="E9750" s="4" t="str">
        <f>VLOOKUP($A9750,HTS_Dec_25!$A$1:$E$11570,5,FALSE)</f>
        <v>Free</v>
      </c>
      <c r="F9750" s="4">
        <v>25</v>
      </c>
    </row>
    <row r="9751" spans="1:6" ht="216" x14ac:dyDescent="0.3">
      <c r="A9751" s="4" t="s">
        <v>33113</v>
      </c>
      <c r="B9751" s="4" t="str">
        <f t="shared" si="152"/>
        <v>901520</v>
      </c>
      <c r="C9751" s="5" t="str">
        <f>VLOOKUP($A9751,HTS_Dec_25!$A$1:$E$11570,3,FALSE)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v>
      </c>
      <c r="D9751" s="5" t="str">
        <f>VLOOKUP($A9751,HTS_Dec_25!$A$1:$E$11570,4,FALSE)</f>
        <v>Electrical.</v>
      </c>
      <c r="E9751" s="4" t="str">
        <f>VLOOKUP($A9751,HTS_Dec_25!$A$1:$E$11570,5,FALSE)</f>
        <v>Free</v>
      </c>
      <c r="F9751" s="4">
        <v>25</v>
      </c>
    </row>
    <row r="9752" spans="1:6" ht="216" x14ac:dyDescent="0.3">
      <c r="A9752" s="4" t="s">
        <v>33114</v>
      </c>
      <c r="B9752" s="4" t="str">
        <f t="shared" si="152"/>
        <v>901520</v>
      </c>
      <c r="C9752" s="5" t="str">
        <f>VLOOKUP($A9752,HTS_Dec_25!$A$1:$E$11570,3,FALSE)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v>
      </c>
      <c r="D9752" s="5" t="str">
        <f>VLOOKUP($A9752,HTS_Dec_25!$A$1:$E$11570,4,FALSE)</f>
        <v>Other.</v>
      </c>
      <c r="E9752" s="4" t="str">
        <f>VLOOKUP($A9752,HTS_Dec_25!$A$1:$E$11570,5,FALSE)</f>
        <v>Free</v>
      </c>
      <c r="F9752" s="4">
        <v>25</v>
      </c>
    </row>
    <row r="9753" spans="1:6" ht="201.6" x14ac:dyDescent="0.3">
      <c r="A9753" s="4" t="s">
        <v>33115</v>
      </c>
      <c r="B9753" s="4" t="str">
        <f t="shared" si="152"/>
        <v>901530</v>
      </c>
      <c r="C9753" s="5" t="str">
        <f>VLOOKUP($A9753,HTS_Dec_25!$A$1:$E$11570,3,FALSE)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v>
      </c>
      <c r="D9753" s="5" t="str">
        <f>VLOOKUP($A9753,HTS_Dec_25!$A$1:$E$11570,4,FALSE)</f>
        <v>Electrical.</v>
      </c>
      <c r="E9753" s="4" t="str">
        <f>VLOOKUP($A9753,HTS_Dec_25!$A$1:$E$11570,5,FALSE)</f>
        <v>Free</v>
      </c>
      <c r="F9753" s="4">
        <v>25</v>
      </c>
    </row>
    <row r="9754" spans="1:6" ht="201.6" x14ac:dyDescent="0.3">
      <c r="A9754" s="4" t="s">
        <v>33116</v>
      </c>
      <c r="B9754" s="4" t="str">
        <f t="shared" si="152"/>
        <v>901530</v>
      </c>
      <c r="C9754" s="5" t="str">
        <f>VLOOKUP($A9754,HTS_Dec_25!$A$1:$E$11570,3,FALSE)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v>
      </c>
      <c r="D9754" s="5" t="str">
        <f>VLOOKUP($A9754,HTS_Dec_25!$A$1:$E$11570,4,FALSE)</f>
        <v>Other.</v>
      </c>
      <c r="E9754" s="4" t="str">
        <f>VLOOKUP($A9754,HTS_Dec_25!$A$1:$E$11570,5,FALSE)</f>
        <v>2.8%</v>
      </c>
      <c r="F9754" s="4">
        <v>25</v>
      </c>
    </row>
    <row r="9755" spans="1:6" ht="216" x14ac:dyDescent="0.3">
      <c r="A9755" s="4" t="s">
        <v>33117</v>
      </c>
      <c r="B9755" s="4" t="str">
        <f t="shared" si="152"/>
        <v>901540</v>
      </c>
      <c r="C9755" s="5" t="str">
        <f>VLOOKUP($A9755,HTS_Dec_25!$A$1:$E$11570,3,FALSE)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v>
      </c>
      <c r="D9755" s="5" t="str">
        <f>VLOOKUP($A9755,HTS_Dec_25!$A$1:$E$11570,4,FALSE)</f>
        <v>Electrical.</v>
      </c>
      <c r="E9755" s="4" t="str">
        <f>VLOOKUP($A9755,HTS_Dec_25!$A$1:$E$11570,5,FALSE)</f>
        <v>Free</v>
      </c>
      <c r="F9755" s="4">
        <v>25</v>
      </c>
    </row>
    <row r="9756" spans="1:6" ht="216" x14ac:dyDescent="0.3">
      <c r="A9756" s="4" t="s">
        <v>33118</v>
      </c>
      <c r="B9756" s="4" t="str">
        <f t="shared" si="152"/>
        <v>901540</v>
      </c>
      <c r="C9756" s="5" t="str">
        <f>VLOOKUP($A9756,HTS_Dec_25!$A$1:$E$11570,3,FALSE)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v>
      </c>
      <c r="D9756" s="5" t="str">
        <f>VLOOKUP($A9756,HTS_Dec_25!$A$1:$E$11570,4,FALSE)</f>
        <v>Other.</v>
      </c>
      <c r="E9756" s="4" t="str">
        <f>VLOOKUP($A9756,HTS_Dec_25!$A$1:$E$11570,5,FALSE)</f>
        <v>Free</v>
      </c>
      <c r="F9756" s="4">
        <v>25</v>
      </c>
    </row>
    <row r="9757" spans="1:6" ht="201.6" x14ac:dyDescent="0.3">
      <c r="A9757" s="4" t="s">
        <v>33119</v>
      </c>
      <c r="B9757" s="4" t="str">
        <f t="shared" si="152"/>
        <v>901580</v>
      </c>
      <c r="C9757" s="5" t="str">
        <f>VLOOKUP($A9757,HTS_Dec_25!$A$1:$E$11570,3,FALSE)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7" s="5" t="str">
        <f>VLOOKUP($A9757,HTS_Dec_25!$A$1:$E$11570,4,FALSE)</f>
        <v>Optical instruments and appliances.</v>
      </c>
      <c r="E9757" s="4" t="str">
        <f>VLOOKUP($A9757,HTS_Dec_25!$A$1:$E$11570,5,FALSE)</f>
        <v>Free</v>
      </c>
      <c r="F9757" s="4">
        <v>25</v>
      </c>
    </row>
    <row r="9758" spans="1:6" ht="201.6" x14ac:dyDescent="0.3">
      <c r="A9758" s="4" t="s">
        <v>33120</v>
      </c>
      <c r="B9758" s="4" t="str">
        <f t="shared" si="152"/>
        <v>901580</v>
      </c>
      <c r="C9758" s="5" t="str">
        <f>VLOOKUP($A9758,HTS_Dec_25!$A$1:$E$11570,3,FALSE)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8" s="5" t="str">
        <f>VLOOKUP($A9758,HTS_Dec_25!$A$1:$E$11570,4,FALSE)</f>
        <v>Seismographs.</v>
      </c>
      <c r="E9758" s="4" t="str">
        <f>VLOOKUP($A9758,HTS_Dec_25!$A$1:$E$11570,5,FALSE)</f>
        <v>Free</v>
      </c>
      <c r="F9758" s="4">
        <v>25</v>
      </c>
    </row>
    <row r="9759" spans="1:6" ht="201.6" x14ac:dyDescent="0.3">
      <c r="A9759" s="4" t="s">
        <v>33121</v>
      </c>
      <c r="B9759" s="4" t="str">
        <f t="shared" si="152"/>
        <v>901580</v>
      </c>
      <c r="C9759" s="5" t="str">
        <f>VLOOKUP($A9759,HTS_Dec_25!$A$1:$E$11570,3,FALSE)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9" s="5" t="str">
        <f>VLOOKUP($A9759,HTS_Dec_25!$A$1:$E$11570,4,FALSE)</f>
        <v>Other.</v>
      </c>
      <c r="E9759" s="4" t="str">
        <f>VLOOKUP($A9759,HTS_Dec_25!$A$1:$E$11570,5,FALSE)</f>
        <v>Free</v>
      </c>
      <c r="F9759" s="4">
        <v>25</v>
      </c>
    </row>
    <row r="9760" spans="1:6" x14ac:dyDescent="0.3">
      <c r="A9760" s="4" t="s">
        <v>12576</v>
      </c>
      <c r="B9760" s="4" t="str">
        <f t="shared" si="152"/>
        <v>901590</v>
      </c>
      <c r="C9760" s="5" t="e">
        <f>VLOOKUP($A9760,HTS_Dec_25!$A$1:$E$11570,3,FALSE)</f>
        <v>#N/A</v>
      </c>
      <c r="D9760" s="5" t="e">
        <f>VLOOKUP($A9760,HTS_Dec_25!$A$1:$E$11570,4,FALSE)</f>
        <v>#N/A</v>
      </c>
      <c r="E9760" s="4" t="e">
        <f>VLOOKUP($A9760,HTS_Dec_25!$A$1:$E$11570,5,FALSE)</f>
        <v>#N/A</v>
      </c>
      <c r="F9760" s="4">
        <v>25</v>
      </c>
    </row>
    <row r="9761" spans="1:6" x14ac:dyDescent="0.3">
      <c r="A9761" s="4" t="s">
        <v>33122</v>
      </c>
      <c r="B9761" s="4" t="str">
        <f t="shared" si="152"/>
        <v>901600</v>
      </c>
      <c r="C9761" s="5" t="e">
        <f>VLOOKUP($A9761,HTS_Dec_25!$A$1:$E$11570,3,FALSE)</f>
        <v>#N/A</v>
      </c>
      <c r="D9761" s="5" t="e">
        <f>VLOOKUP($A9761,HTS_Dec_25!$A$1:$E$11570,4,FALSE)</f>
        <v>#N/A</v>
      </c>
      <c r="E9761" s="4" t="e">
        <f>VLOOKUP($A9761,HTS_Dec_25!$A$1:$E$11570,5,FALSE)</f>
        <v>#N/A</v>
      </c>
      <c r="F9761" s="4">
        <v>25</v>
      </c>
    </row>
    <row r="9762" spans="1:6" ht="158.4" x14ac:dyDescent="0.3">
      <c r="A9762" s="4" t="s">
        <v>33123</v>
      </c>
      <c r="B9762" s="4" t="str">
        <f t="shared" si="152"/>
        <v>901600</v>
      </c>
      <c r="C9762" s="5" t="str">
        <f>VLOOKUP($A9762,HTS_Dec_25!$A$1:$E$11570,3,FALSE)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v>
      </c>
      <c r="D9762" s="5" t="str">
        <f>VLOOKUP($A9762,HTS_Dec_25!$A$1:$E$11570,4,FALSE)</f>
        <v>Jewelers' balances and parts and accessories thereof.</v>
      </c>
      <c r="E9762" s="4" t="str">
        <f>VLOOKUP($A9762,HTS_Dec_25!$A$1:$E$11570,5,FALSE)</f>
        <v>2.9%</v>
      </c>
      <c r="F9762" s="4">
        <v>25</v>
      </c>
    </row>
    <row r="9763" spans="1:6" ht="158.4" x14ac:dyDescent="0.3">
      <c r="A9763" s="4" t="s">
        <v>33124</v>
      </c>
      <c r="B9763" s="4" t="str">
        <f t="shared" si="152"/>
        <v>901600</v>
      </c>
      <c r="C9763" s="5" t="str">
        <f>VLOOKUP($A9763,HTS_Dec_25!$A$1:$E$11570,3,FALSE)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v>
      </c>
      <c r="D9763" s="5" t="str">
        <f>VLOOKUP($A9763,HTS_Dec_25!$A$1:$E$11570,4,FALSE)</f>
        <v>Other.</v>
      </c>
      <c r="E9763" s="4" t="str">
        <f>VLOOKUP($A9763,HTS_Dec_25!$A$1:$E$11570,5,FALSE)</f>
        <v>3.3%</v>
      </c>
      <c r="F9763" s="4">
        <v>25</v>
      </c>
    </row>
    <row r="9764" spans="1:6" ht="259.2" x14ac:dyDescent="0.3">
      <c r="A9764" s="4" t="s">
        <v>33125</v>
      </c>
      <c r="B9764" s="4" t="str">
        <f t="shared" si="152"/>
        <v>901710</v>
      </c>
      <c r="C9764" s="5" t="str">
        <f>VLOOKUP($A9764,HTS_Dec_25!$A$1:$E$11570,3,FALSE)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v>
      </c>
      <c r="D9764" s="5" t="str">
        <f>VLOOKUP($A9764,HTS_Dec_25!$A$1:$E$11570,4,FALSE)</f>
        <v>Plotters.</v>
      </c>
      <c r="E9764" s="4" t="str">
        <f>VLOOKUP($A9764,HTS_Dec_25!$A$1:$E$11570,5,FALSE)</f>
        <v>Free</v>
      </c>
      <c r="F9764" s="4">
        <v>25</v>
      </c>
    </row>
    <row r="9765" spans="1:6" ht="259.2" x14ac:dyDescent="0.3">
      <c r="A9765" s="4" t="s">
        <v>33126</v>
      </c>
      <c r="B9765" s="4" t="str">
        <f t="shared" si="152"/>
        <v>901710</v>
      </c>
      <c r="C9765" s="5" t="str">
        <f>VLOOKUP($A9765,HTS_Dec_25!$A$1:$E$11570,3,FALSE)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v>
      </c>
      <c r="D9765" s="5" t="str">
        <f>VLOOKUP($A9765,HTS_Dec_25!$A$1:$E$11570,4,FALSE)</f>
        <v>Other.</v>
      </c>
      <c r="E9765" s="4" t="str">
        <f>VLOOKUP($A9765,HTS_Dec_25!$A$1:$E$11570,5,FALSE)</f>
        <v>3.9%</v>
      </c>
      <c r="F9765" s="4">
        <v>25</v>
      </c>
    </row>
    <row r="9766" spans="1:6" ht="259.2" x14ac:dyDescent="0.3">
      <c r="A9766" s="4" t="s">
        <v>33127</v>
      </c>
      <c r="B9766" s="4" t="str">
        <f t="shared" si="152"/>
        <v>901720</v>
      </c>
      <c r="C9766" s="5" t="str">
        <f>VLOOKUP($A9766,HTS_Dec_25!$A$1:$E$11570,3,FALSE)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6" s="5" t="str">
        <f>VLOOKUP($A9766,HTS_Dec_25!$A$1:$E$11570,4,FALSE)</f>
        <v>Disc calculators, slide rules and other mathematical calculating instruments.</v>
      </c>
      <c r="E9766" s="4" t="str">
        <f>VLOOKUP($A9766,HTS_Dec_25!$A$1:$E$11570,5,FALSE)</f>
        <v>3.9%</v>
      </c>
      <c r="F9766" s="4">
        <v>25</v>
      </c>
    </row>
    <row r="9767" spans="1:6" ht="259.2" x14ac:dyDescent="0.3">
      <c r="A9767" s="4" t="s">
        <v>33128</v>
      </c>
      <c r="B9767" s="4" t="str">
        <f t="shared" si="152"/>
        <v>901720</v>
      </c>
      <c r="C9767" s="5" t="str">
        <f>VLOOKUP($A9767,HTS_Dec_25!$A$1:$E$11570,3,FALSE)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7" s="5" t="str">
        <f>VLOOKUP($A9767,HTS_Dec_25!$A$1:$E$11570,4,FALSE)</f>
        <v>Plotters.</v>
      </c>
      <c r="E9767" s="4" t="str">
        <f>VLOOKUP($A9767,HTS_Dec_25!$A$1:$E$11570,5,FALSE)</f>
        <v>Free</v>
      </c>
      <c r="F9767" s="4">
        <v>25</v>
      </c>
    </row>
    <row r="9768" spans="1:6" ht="259.2" x14ac:dyDescent="0.3">
      <c r="A9768" s="4" t="s">
        <v>33129</v>
      </c>
      <c r="B9768" s="4" t="str">
        <f t="shared" si="152"/>
        <v>901720</v>
      </c>
      <c r="C9768" s="5" t="str">
        <f>VLOOKUP($A9768,HTS_Dec_25!$A$1:$E$11570,3,FALSE)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8" s="5" t="str">
        <f>VLOOKUP($A9768,HTS_Dec_25!$A$1:$E$11570,4,FALSE)</f>
        <v>Other.</v>
      </c>
      <c r="E9768" s="4" t="str">
        <f>VLOOKUP($A9768,HTS_Dec_25!$A$1:$E$11570,5,FALSE)</f>
        <v>4.6%</v>
      </c>
      <c r="F9768" s="4">
        <v>25</v>
      </c>
    </row>
    <row r="9769" spans="1:6" ht="244.8" x14ac:dyDescent="0.3">
      <c r="A9769" s="4" t="s">
        <v>33130</v>
      </c>
      <c r="B9769" s="4" t="str">
        <f t="shared" si="152"/>
        <v>901730</v>
      </c>
      <c r="C9769" s="5" t="str">
        <f>VLOOKUP($A9769,HTS_Dec_25!$A$1:$E$11570,3,FALSE)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v>
      </c>
      <c r="D9769" s="5" t="str">
        <f>VLOOKUP($A9769,HTS_Dec_25!$A$1:$E$11570,4,FALSE)</f>
        <v>Micrometers and calipers.</v>
      </c>
      <c r="E9769" s="4" t="str">
        <f>VLOOKUP($A9769,HTS_Dec_25!$A$1:$E$11570,5,FALSE)</f>
        <v>5.8%</v>
      </c>
      <c r="F9769" s="4">
        <v>25</v>
      </c>
    </row>
    <row r="9770" spans="1:6" ht="244.8" x14ac:dyDescent="0.3">
      <c r="A9770" s="4" t="s">
        <v>33131</v>
      </c>
      <c r="B9770" s="4" t="str">
        <f t="shared" si="152"/>
        <v>901730</v>
      </c>
      <c r="C9770" s="5" t="str">
        <f>VLOOKUP($A9770,HTS_Dec_25!$A$1:$E$11570,3,FALSE)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v>
      </c>
      <c r="D9770" s="5" t="str">
        <f>VLOOKUP($A9770,HTS_Dec_25!$A$1:$E$11570,4,FALSE)</f>
        <v>Other.</v>
      </c>
      <c r="E9770" s="4" t="str">
        <f>VLOOKUP($A9770,HTS_Dec_25!$A$1:$E$11570,5,FALSE)</f>
        <v>3.9%</v>
      </c>
      <c r="F9770" s="4">
        <v>25</v>
      </c>
    </row>
    <row r="9771" spans="1:6" ht="244.8" x14ac:dyDescent="0.3">
      <c r="A9771" s="4" t="s">
        <v>33132</v>
      </c>
      <c r="B9771" s="4" t="str">
        <f t="shared" si="152"/>
        <v>901780</v>
      </c>
      <c r="C9771" s="5" t="str">
        <f>VLOOKUP($A9771,HTS_Dec_25!$A$1:$E$11570,3,FALSE)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instruments </v>
      </c>
      <c r="D9771" s="5" t="str">
        <f>VLOOKUP($A9771,HTS_Dec_25!$A$1:$E$11570,4,FALSE)</f>
        <v>Other instruments.</v>
      </c>
      <c r="E9771" s="4" t="str">
        <f>VLOOKUP($A9771,HTS_Dec_25!$A$1:$E$11570,5,FALSE)</f>
        <v>5.3%</v>
      </c>
      <c r="F9771" s="4">
        <v>25</v>
      </c>
    </row>
    <row r="9772" spans="1:6" x14ac:dyDescent="0.3">
      <c r="A9772" s="4" t="s">
        <v>33133</v>
      </c>
      <c r="B9772" s="4" t="str">
        <f t="shared" si="152"/>
        <v>901790</v>
      </c>
      <c r="C9772" s="5" t="e">
        <f>VLOOKUP($A9772,HTS_Dec_25!$A$1:$E$11570,3,FALSE)</f>
        <v>#N/A</v>
      </c>
      <c r="D9772" s="5" t="e">
        <f>VLOOKUP($A9772,HTS_Dec_25!$A$1:$E$11570,4,FALSE)</f>
        <v>#N/A</v>
      </c>
      <c r="E9772" s="4" t="e">
        <f>VLOOKUP($A9772,HTS_Dec_25!$A$1:$E$11570,5,FALSE)</f>
        <v>#N/A</v>
      </c>
      <c r="F9772" s="4">
        <v>25</v>
      </c>
    </row>
    <row r="9773" spans="1:6" ht="259.2" x14ac:dyDescent="0.3">
      <c r="A9773" s="4" t="s">
        <v>33134</v>
      </c>
      <c r="B9773" s="4" t="str">
        <f t="shared" si="152"/>
        <v>901811</v>
      </c>
      <c r="C9773" s="5" t="str">
        <f>VLOOKUP($A9773,HTS_Dec_25!$A$1:$E$11570,3,FALSE)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3" s="5" t="str">
        <f>VLOOKUP($A9773,HTS_Dec_25!$A$1:$E$11570,4,FALSE)</f>
        <v>Electrocardiographs.</v>
      </c>
      <c r="E9773" s="4" t="str">
        <f>VLOOKUP($A9773,HTS_Dec_25!$A$1:$E$11570,5,FALSE)</f>
        <v>Free</v>
      </c>
      <c r="F9773" s="4">
        <v>25</v>
      </c>
    </row>
    <row r="9774" spans="1:6" ht="259.2" x14ac:dyDescent="0.3">
      <c r="A9774" s="4" t="s">
        <v>33135</v>
      </c>
      <c r="B9774" s="4" t="str">
        <f t="shared" si="152"/>
        <v>901811</v>
      </c>
      <c r="C9774" s="5" t="str">
        <f>VLOOKUP($A9774,HTS_Dec_25!$A$1:$E$11570,3,FALSE)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4" s="5" t="str">
        <f>VLOOKUP($A9774,HTS_Dec_25!$A$1:$E$11570,4,FALSE)</f>
        <v>Printed circuit assemblies.</v>
      </c>
      <c r="E9774" s="4" t="str">
        <f>VLOOKUP($A9774,HTS_Dec_25!$A$1:$E$11570,5,FALSE)</f>
        <v>Free</v>
      </c>
      <c r="F9774" s="4">
        <v>25</v>
      </c>
    </row>
    <row r="9775" spans="1:6" ht="259.2" x14ac:dyDescent="0.3">
      <c r="A9775" s="4" t="s">
        <v>33136</v>
      </c>
      <c r="B9775" s="4" t="str">
        <f t="shared" si="152"/>
        <v>901811</v>
      </c>
      <c r="C9775" s="5" t="str">
        <f>VLOOKUP($A9775,HTS_Dec_25!$A$1:$E$11570,3,FALSE)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5" s="5" t="str">
        <f>VLOOKUP($A9775,HTS_Dec_25!$A$1:$E$11570,4,FALSE)</f>
        <v>Other.</v>
      </c>
      <c r="E9775" s="4" t="str">
        <f>VLOOKUP($A9775,HTS_Dec_25!$A$1:$E$11570,5,FALSE)</f>
        <v>Free</v>
      </c>
      <c r="F9775" s="4">
        <v>25</v>
      </c>
    </row>
    <row r="9776" spans="1:6" ht="244.8" x14ac:dyDescent="0.3">
      <c r="A9776" s="4" t="s">
        <v>33137</v>
      </c>
      <c r="B9776" s="4" t="str">
        <f t="shared" si="152"/>
        <v>901812</v>
      </c>
      <c r="C9776" s="5" t="str">
        <f>VLOOKUP($A9776,HTS_Dec_25!$A$1:$E$11570,3,FALSE)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6" s="5" t="str">
        <f>VLOOKUP($A9776,HTS_Dec_25!$A$1:$E$11570,4,FALSE)</f>
        <v>Ultrasonic scanning apparatus.</v>
      </c>
      <c r="E9776" s="4" t="str">
        <f>VLOOKUP($A9776,HTS_Dec_25!$A$1:$E$11570,5,FALSE)</f>
        <v>Free</v>
      </c>
      <c r="F9776" s="4">
        <v>25</v>
      </c>
    </row>
    <row r="9777" spans="1:6" ht="244.8" x14ac:dyDescent="0.3">
      <c r="A9777" s="4" t="s">
        <v>33138</v>
      </c>
      <c r="B9777" s="4" t="str">
        <f t="shared" si="152"/>
        <v>901813</v>
      </c>
      <c r="C9777" s="5" t="str">
        <f>VLOOKUP($A9777,HTS_Dec_25!$A$1:$E$11570,3,FALSE)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7" s="5" t="str">
        <f>VLOOKUP($A9777,HTS_Dec_25!$A$1:$E$11570,4,FALSE)</f>
        <v>Magnetic resonance imaging apparatus.</v>
      </c>
      <c r="E9777" s="4" t="str">
        <f>VLOOKUP($A9777,HTS_Dec_25!$A$1:$E$11570,5,FALSE)</f>
        <v>Free</v>
      </c>
      <c r="F9777" s="4">
        <v>25</v>
      </c>
    </row>
    <row r="9778" spans="1:6" ht="244.8" x14ac:dyDescent="0.3">
      <c r="A9778" s="4" t="s">
        <v>33139</v>
      </c>
      <c r="B9778" s="4" t="str">
        <f t="shared" si="152"/>
        <v>901814</v>
      </c>
      <c r="C9778" s="5" t="str">
        <f>VLOOKUP($A9778,HTS_Dec_25!$A$1:$E$11570,3,FALSE)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8" s="5" t="str">
        <f>VLOOKUP($A9778,HTS_Dec_25!$A$1:$E$11570,4,FALSE)</f>
        <v>Scintigraphic apparatus.</v>
      </c>
      <c r="E9778" s="4" t="str">
        <f>VLOOKUP($A9778,HTS_Dec_25!$A$1:$E$11570,5,FALSE)</f>
        <v>Free</v>
      </c>
      <c r="F9778" s="4">
        <v>25</v>
      </c>
    </row>
    <row r="9779" spans="1:6" ht="244.8" x14ac:dyDescent="0.3">
      <c r="A9779" s="4" t="s">
        <v>33140</v>
      </c>
      <c r="B9779" s="4" t="str">
        <f t="shared" si="152"/>
        <v>901819</v>
      </c>
      <c r="C9779" s="5" t="str">
        <f>VLOOKUP($A9779,HTS_Dec_25!$A$1:$E$11570,3,FALSE)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79" s="5" t="str">
        <f>VLOOKUP($A9779,HTS_Dec_25!$A$1:$E$11570,4,FALSE)</f>
        <v>Apparatus for functional exploratory examination, and parts and accessories thereof.</v>
      </c>
      <c r="E9779" s="4" t="str">
        <f>VLOOKUP($A9779,HTS_Dec_25!$A$1:$E$11570,5,FALSE)</f>
        <v>Free</v>
      </c>
      <c r="F9779" s="4">
        <v>25</v>
      </c>
    </row>
    <row r="9780" spans="1:6" ht="244.8" x14ac:dyDescent="0.3">
      <c r="A9780" s="4" t="s">
        <v>33141</v>
      </c>
      <c r="B9780" s="4" t="str">
        <f t="shared" si="152"/>
        <v>901819</v>
      </c>
      <c r="C9780" s="5" t="str">
        <f>VLOOKUP($A9780,HTS_Dec_25!$A$1:$E$11570,3,FALSE)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0" s="5" t="str">
        <f>VLOOKUP($A9780,HTS_Dec_25!$A$1:$E$11570,4,FALSE)</f>
        <v>Patient monitoring systems.</v>
      </c>
      <c r="E9780" s="4" t="str">
        <f>VLOOKUP($A9780,HTS_Dec_25!$A$1:$E$11570,5,FALSE)</f>
        <v>Free</v>
      </c>
      <c r="F9780" s="4">
        <v>25</v>
      </c>
    </row>
    <row r="9781" spans="1:6" ht="244.8" x14ac:dyDescent="0.3">
      <c r="A9781" s="4" t="s">
        <v>33142</v>
      </c>
      <c r="B9781" s="4" t="str">
        <f t="shared" si="152"/>
        <v>901819</v>
      </c>
      <c r="C9781" s="5" t="str">
        <f>VLOOKUP($A9781,HTS_Dec_25!$A$1:$E$11570,3,FALSE)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1" s="5" t="str">
        <f>VLOOKUP($A9781,HTS_Dec_25!$A$1:$E$11570,4,FALSE)</f>
        <v>Printed circuit assemblies for parameter acquisition modules.</v>
      </c>
      <c r="E9781" s="4" t="str">
        <f>VLOOKUP($A9781,HTS_Dec_25!$A$1:$E$11570,5,FALSE)</f>
        <v>Free</v>
      </c>
      <c r="F9781" s="4">
        <v>25</v>
      </c>
    </row>
    <row r="9782" spans="1:6" ht="244.8" x14ac:dyDescent="0.3">
      <c r="A9782" s="4" t="s">
        <v>33143</v>
      </c>
      <c r="B9782" s="4" t="str">
        <f t="shared" si="152"/>
        <v>901819</v>
      </c>
      <c r="C9782" s="5" t="str">
        <f>VLOOKUP($A9782,HTS_Dec_25!$A$1:$E$11570,3,FALSE)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2" s="5" t="str">
        <f>VLOOKUP($A9782,HTS_Dec_25!$A$1:$E$11570,4,FALSE)</f>
        <v>Other.</v>
      </c>
      <c r="E9782" s="4" t="str">
        <f>VLOOKUP($A9782,HTS_Dec_25!$A$1:$E$11570,5,FALSE)</f>
        <v>Free</v>
      </c>
      <c r="F9782" s="4">
        <v>25</v>
      </c>
    </row>
    <row r="9783" spans="1:6" ht="201.6" x14ac:dyDescent="0.3">
      <c r="A9783" s="4" t="s">
        <v>33144</v>
      </c>
      <c r="B9783" s="4" t="str">
        <f t="shared" si="152"/>
        <v>901820</v>
      </c>
      <c r="C9783" s="5" t="str">
        <f>VLOOKUP($A9783,HTS_Dec_25!$A$1:$E$11570,3,FALSE)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Ultraviolet or infrared ray apparatus, and parts and accessories thereof </v>
      </c>
      <c r="D9783" s="5" t="str">
        <f>VLOOKUP($A9783,HTS_Dec_25!$A$1:$E$11570,4,FALSE)</f>
        <v>Ultraviolet or infrared ray apparatus, and parts and accessories thereof.</v>
      </c>
      <c r="E9783" s="4" t="str">
        <f>VLOOKUP($A9783,HTS_Dec_25!$A$1:$E$11570,5,FALSE)</f>
        <v>Free</v>
      </c>
      <c r="F9783" s="4">
        <v>25</v>
      </c>
    </row>
    <row r="9784" spans="1:6" ht="216" x14ac:dyDescent="0.3">
      <c r="A9784" s="4" t="s">
        <v>33145</v>
      </c>
      <c r="B9784" s="4" t="str">
        <f t="shared" si="152"/>
        <v>901831</v>
      </c>
      <c r="C9784" s="5" t="str">
        <f>VLOOKUP($A9784,HTS_Dec_25!$A$1:$E$11570,3,FALSE)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v>
      </c>
      <c r="D9784" s="5" t="str">
        <f>VLOOKUP($A9784,HTS_Dec_25!$A$1:$E$11570,4,FALSE)</f>
        <v>Syringes, with or without needles; parts and accessories thereof.</v>
      </c>
      <c r="E9784" s="4" t="str">
        <f>VLOOKUP($A9784,HTS_Dec_25!$A$1:$E$11570,5,FALSE)</f>
        <v>Free</v>
      </c>
      <c r="F9784" s="4">
        <v>100</v>
      </c>
    </row>
    <row r="9785" spans="1:6" ht="216" x14ac:dyDescent="0.3">
      <c r="A9785" s="4" t="s">
        <v>33146</v>
      </c>
      <c r="B9785" s="4" t="str">
        <f t="shared" si="152"/>
        <v>901832</v>
      </c>
      <c r="C9785" s="5" t="str">
        <f>VLOOKUP($A9785,HTS_Dec_25!$A$1:$E$11570,3,FALSE)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v>
      </c>
      <c r="D9785" s="5" t="str">
        <f>VLOOKUP($A9785,HTS_Dec_25!$A$1:$E$11570,4,FALSE)</f>
        <v>Tubular metal needles and needles for sutures and parts and accessories thereof.</v>
      </c>
      <c r="E9785" s="4" t="str">
        <f>VLOOKUP($A9785,HTS_Dec_25!$A$1:$E$11570,5,FALSE)</f>
        <v>Free</v>
      </c>
      <c r="F9785" s="4">
        <v>100</v>
      </c>
    </row>
    <row r="9786" spans="1:6" ht="201.6" x14ac:dyDescent="0.3">
      <c r="A9786" s="4" t="s">
        <v>12635</v>
      </c>
      <c r="B9786" s="4" t="str">
        <f t="shared" si="152"/>
        <v>901890</v>
      </c>
      <c r="C9786" s="5" t="str">
        <f>VLOOKUP($A9786,HTS_Dec_25!$A$1:$E$11570,3,FALSE)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6" s="5" t="str">
        <f>VLOOKUP($A9786,HTS_Dec_25!$A$1:$E$11570,4,FALSE)</f>
        <v>Other.</v>
      </c>
      <c r="E9786" s="4" t="str">
        <f>VLOOKUP($A9786,HTS_Dec_25!$A$1:$E$11570,5,FALSE)</f>
        <v>Free</v>
      </c>
      <c r="F9786" s="4">
        <v>25</v>
      </c>
    </row>
    <row r="9787" spans="1:6" ht="201.6" x14ac:dyDescent="0.3">
      <c r="A9787" s="4" t="s">
        <v>33147</v>
      </c>
      <c r="B9787" s="4" t="str">
        <f t="shared" si="152"/>
        <v>901890</v>
      </c>
      <c r="C9787" s="5" t="str">
        <f>VLOOKUP($A9787,HTS_Dec_25!$A$1:$E$11570,3,FALSE)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7" s="5" t="str">
        <f>VLOOKUP($A9787,HTS_Dec_25!$A$1:$E$11570,4,FALSE)</f>
        <v>Anesthetic instruments and appliances and parts and accessories thereof.</v>
      </c>
      <c r="E9787" s="4" t="str">
        <f>VLOOKUP($A9787,HTS_Dec_25!$A$1:$E$11570,5,FALSE)</f>
        <v>Free</v>
      </c>
      <c r="F9787" s="4">
        <v>25</v>
      </c>
    </row>
    <row r="9788" spans="1:6" ht="201.6" x14ac:dyDescent="0.3">
      <c r="A9788" s="4" t="s">
        <v>33148</v>
      </c>
      <c r="B9788" s="4" t="str">
        <f t="shared" si="152"/>
        <v>901890</v>
      </c>
      <c r="C9788" s="5" t="str">
        <f>VLOOKUP($A9788,HTS_Dec_25!$A$1:$E$11570,3,FALSE)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8" s="5" t="str">
        <f>VLOOKUP($A9788,HTS_Dec_25!$A$1:$E$11570,4,FALSE)</f>
        <v>Electro-surgical instruments and appliances, other than extracorporeal shock wave lithotripters; all the foregoing and parts and accessories thereof.</v>
      </c>
      <c r="E9788" s="4" t="str">
        <f>VLOOKUP($A9788,HTS_Dec_25!$A$1:$E$11570,5,FALSE)</f>
        <v>Free</v>
      </c>
      <c r="F9788" s="4">
        <v>25</v>
      </c>
    </row>
    <row r="9789" spans="1:6" ht="201.6" x14ac:dyDescent="0.3">
      <c r="A9789" s="4" t="s">
        <v>33149</v>
      </c>
      <c r="B9789" s="4" t="str">
        <f t="shared" si="152"/>
        <v>901890</v>
      </c>
      <c r="C9789" s="5" t="str">
        <f>VLOOKUP($A9789,HTS_Dec_25!$A$1:$E$11570,3,FALSE)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9" s="5" t="str">
        <f>VLOOKUP($A9789,HTS_Dec_25!$A$1:$E$11570,4,FALSE)</f>
        <v>Other.</v>
      </c>
      <c r="E9789" s="4" t="str">
        <f>VLOOKUP($A9789,HTS_Dec_25!$A$1:$E$11570,5,FALSE)</f>
        <v>Free</v>
      </c>
      <c r="F9789" s="4">
        <v>25</v>
      </c>
    </row>
    <row r="9790" spans="1:6" ht="244.8" x14ac:dyDescent="0.3">
      <c r="A9790" s="4" t="s">
        <v>33150</v>
      </c>
      <c r="B9790" s="4" t="str">
        <f t="shared" si="152"/>
        <v>902150</v>
      </c>
      <c r="C9790" s="5" t="str">
        <f>VLOOKUP($A9790,HTS_Dec_25!$A$1:$E$11570,3,FALSE)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Pacemakers for stimulating heart muscles, excluding parts and accessories thereof </v>
      </c>
      <c r="D9790" s="5" t="str">
        <f>VLOOKUP($A9790,HTS_Dec_25!$A$1:$E$11570,4,FALSE)</f>
        <v>Pacemakers for stimulating heart muscles, excluding parts and accessories thereof.</v>
      </c>
      <c r="E9790" s="4" t="str">
        <f>VLOOKUP($A9790,HTS_Dec_25!$A$1:$E$11570,5,FALSE)</f>
        <v>Free</v>
      </c>
      <c r="F9790" s="4">
        <v>25</v>
      </c>
    </row>
    <row r="9791" spans="1:6" ht="288" x14ac:dyDescent="0.3">
      <c r="A9791" s="4" t="s">
        <v>33151</v>
      </c>
      <c r="B9791" s="4" t="str">
        <f t="shared" si="152"/>
        <v>902212</v>
      </c>
      <c r="C9791" s="5" t="str">
        <f>VLOOKUP($A9791,HTS_Dec_25!$A$1:$E$11570,3,FALSE)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1" s="5" t="str">
        <f>VLOOKUP($A9791,HTS_Dec_25!$A$1:$E$11570,4,FALSE)</f>
        <v>Computed tomography apparatus.</v>
      </c>
      <c r="E9791" s="4" t="str">
        <f>VLOOKUP($A9791,HTS_Dec_25!$A$1:$E$11570,5,FALSE)</f>
        <v>Free</v>
      </c>
      <c r="F9791" s="4">
        <v>25</v>
      </c>
    </row>
    <row r="9792" spans="1:6" ht="288" x14ac:dyDescent="0.3">
      <c r="A9792" s="4" t="s">
        <v>33152</v>
      </c>
      <c r="B9792" s="4" t="str">
        <f t="shared" si="152"/>
        <v>902213</v>
      </c>
      <c r="C9792" s="5" t="str">
        <f>VLOOKUP($A9792,HTS_Dec_25!$A$1:$E$11570,3,FALSE)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2" s="5" t="str">
        <f>VLOOKUP($A9792,HTS_Dec_25!$A$1:$E$11570,4,FALSE)</f>
        <v>Other, for dental uses.</v>
      </c>
      <c r="E9792" s="4" t="str">
        <f>VLOOKUP($A9792,HTS_Dec_25!$A$1:$E$11570,5,FALSE)</f>
        <v>Free</v>
      </c>
      <c r="F9792" s="4">
        <v>25</v>
      </c>
    </row>
    <row r="9793" spans="1:6" ht="288" x14ac:dyDescent="0.3">
      <c r="A9793" s="4" t="s">
        <v>33153</v>
      </c>
      <c r="B9793" s="4" t="str">
        <f t="shared" si="152"/>
        <v>902214</v>
      </c>
      <c r="C9793" s="5" t="str">
        <f>VLOOKUP($A9793,HTS_Dec_25!$A$1:$E$11570,3,FALSE)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3" s="5" t="str">
        <f>VLOOKUP($A9793,HTS_Dec_25!$A$1:$E$11570,4,FALSE)</f>
        <v>Other, for medical, surgical or veterinary uses.</v>
      </c>
      <c r="E9793" s="4" t="str">
        <f>VLOOKUP($A9793,HTS_Dec_25!$A$1:$E$11570,5,FALSE)</f>
        <v>Free</v>
      </c>
      <c r="F9793" s="4">
        <v>25</v>
      </c>
    </row>
    <row r="9794" spans="1:6" ht="288" x14ac:dyDescent="0.3">
      <c r="A9794" s="4" t="s">
        <v>33154</v>
      </c>
      <c r="B9794" s="4" t="str">
        <f t="shared" si="152"/>
        <v>902219</v>
      </c>
      <c r="C9794" s="5" t="str">
        <f>VLOOKUP($A9794,HTS_Dec_25!$A$1:$E$11570,3,FALSE)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4" s="5" t="str">
        <f>VLOOKUP($A9794,HTS_Dec_25!$A$1:$E$11570,4,FALSE)</f>
        <v>For other uses.</v>
      </c>
      <c r="E9794" s="4" t="str">
        <f>VLOOKUP($A9794,HTS_Dec_25!$A$1:$E$11570,5,FALSE)</f>
        <v>Free</v>
      </c>
      <c r="F9794" s="4">
        <v>25</v>
      </c>
    </row>
    <row r="9795" spans="1:6" ht="302.39999999999998" x14ac:dyDescent="0.3">
      <c r="A9795" s="4" t="s">
        <v>33155</v>
      </c>
      <c r="B9795" s="4" t="str">
        <f t="shared" ref="B9795:B9858" si="153">LEFT(A9795,6)</f>
        <v>902221</v>
      </c>
      <c r="C9795" s="5" t="str">
        <f>VLOOKUP($A9795,HTS_Dec_25!$A$1:$E$11570,3,FALSE)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v>
      </c>
      <c r="D9795" s="5" t="str">
        <f>VLOOKUP($A9795,HTS_Dec_25!$A$1:$E$11570,4,FALSE)</f>
        <v>For medical, surgical, dental or veterinary uses.</v>
      </c>
      <c r="E9795" s="4" t="str">
        <f>VLOOKUP($A9795,HTS_Dec_25!$A$1:$E$11570,5,FALSE)</f>
        <v>Free</v>
      </c>
      <c r="F9795" s="4">
        <v>25</v>
      </c>
    </row>
    <row r="9796" spans="1:6" ht="302.39999999999998" x14ac:dyDescent="0.3">
      <c r="A9796" s="4" t="s">
        <v>33156</v>
      </c>
      <c r="B9796" s="4" t="str">
        <f t="shared" si="153"/>
        <v>902229</v>
      </c>
      <c r="C9796" s="5" t="str">
        <f>VLOOKUP($A9796,HTS_Dec_25!$A$1:$E$11570,3,FALSE)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For other uses:</v>
      </c>
      <c r="D9796" s="5" t="str">
        <f>VLOOKUP($A9796,HTS_Dec_25!$A$1:$E$11570,4,FALSE)</f>
        <v>Other.</v>
      </c>
      <c r="E9796" s="4" t="str">
        <f>VLOOKUP($A9796,HTS_Dec_25!$A$1:$E$11570,5,FALSE)</f>
        <v>Free</v>
      </c>
      <c r="F9796" s="4">
        <v>25</v>
      </c>
    </row>
    <row r="9797" spans="1:6" ht="244.8" x14ac:dyDescent="0.3">
      <c r="A9797" s="4" t="s">
        <v>33157</v>
      </c>
      <c r="B9797" s="4" t="str">
        <f t="shared" si="153"/>
        <v>902230</v>
      </c>
      <c r="C9797" s="5" t="str">
        <f>VLOOKUP($A9797,HTS_Dec_25!$A$1:$E$11570,3,FALSE)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X-ray tubes </v>
      </c>
      <c r="D9797" s="5" t="str">
        <f>VLOOKUP($A9797,HTS_Dec_25!$A$1:$E$11570,4,FALSE)</f>
        <v>X-ray tubes.</v>
      </c>
      <c r="E9797" s="4" t="str">
        <f>VLOOKUP($A9797,HTS_Dec_25!$A$1:$E$11570,5,FALSE)</f>
        <v>Free</v>
      </c>
      <c r="F9797" s="4">
        <v>25</v>
      </c>
    </row>
    <row r="9798" spans="1:6" ht="259.2" x14ac:dyDescent="0.3">
      <c r="A9798" s="4" t="s">
        <v>33158</v>
      </c>
      <c r="B9798" s="4" t="str">
        <f t="shared" si="153"/>
        <v>902290</v>
      </c>
      <c r="C9798" s="5" t="str">
        <f>VLOOKUP($A9798,HTS_Dec_25!$A$1:$E$11570,3,FALSE)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798" s="5" t="str">
        <f>VLOOKUP($A9798,HTS_Dec_25!$A$1:$E$11570,4,FALSE)</f>
        <v>Radiation generator units.</v>
      </c>
      <c r="E9798" s="4" t="str">
        <f>VLOOKUP($A9798,HTS_Dec_25!$A$1:$E$11570,5,FALSE)</f>
        <v>0.8%</v>
      </c>
      <c r="F9798" s="4">
        <v>25</v>
      </c>
    </row>
    <row r="9799" spans="1:6" ht="259.2" x14ac:dyDescent="0.3">
      <c r="A9799" s="4" t="s">
        <v>33159</v>
      </c>
      <c r="B9799" s="4" t="str">
        <f t="shared" si="153"/>
        <v>902290</v>
      </c>
      <c r="C9799" s="5" t="str">
        <f>VLOOKUP($A9799,HTS_Dec_25!$A$1:$E$11570,3,FALSE)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799" s="5" t="str">
        <f>VLOOKUP($A9799,HTS_Dec_25!$A$1:$E$11570,4,FALSE)</f>
        <v>Radiation beam delivery units.</v>
      </c>
      <c r="E9799" s="4" t="str">
        <f>VLOOKUP($A9799,HTS_Dec_25!$A$1:$E$11570,5,FALSE)</f>
        <v>1.4%</v>
      </c>
      <c r="F9799" s="4">
        <v>25</v>
      </c>
    </row>
    <row r="9800" spans="1:6" ht="259.2" x14ac:dyDescent="0.3">
      <c r="A9800" s="4" t="s">
        <v>33160</v>
      </c>
      <c r="B9800" s="4" t="str">
        <f t="shared" si="153"/>
        <v>902290</v>
      </c>
      <c r="C9800" s="5" t="str">
        <f>VLOOKUP($A9800,HTS_Dec_25!$A$1:$E$11570,3,FALSE)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0" s="5" t="str">
        <f>VLOOKUP($A9800,HTS_Dec_25!$A$1:$E$11570,4,FALSE)</f>
        <v>Other apparatus.</v>
      </c>
      <c r="E9800" s="4" t="str">
        <f>VLOOKUP($A9800,HTS_Dec_25!$A$1:$E$11570,5,FALSE)</f>
        <v>0.8%</v>
      </c>
      <c r="F9800" s="4">
        <v>25</v>
      </c>
    </row>
    <row r="9801" spans="1:6" ht="259.2" x14ac:dyDescent="0.3">
      <c r="A9801" s="4" t="s">
        <v>33161</v>
      </c>
      <c r="B9801" s="4" t="str">
        <f t="shared" si="153"/>
        <v>902290</v>
      </c>
      <c r="C9801" s="5" t="str">
        <f>VLOOKUP($A9801,HTS_Dec_25!$A$1:$E$11570,3,FALSE)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1" s="5" t="str">
        <f>VLOOKUP($A9801,HTS_Dec_25!$A$1:$E$11570,4,FALSE)</f>
        <v>Of x-ray tubes.</v>
      </c>
      <c r="E9801" s="4" t="str">
        <f>VLOOKUP($A9801,HTS_Dec_25!$A$1:$E$11570,5,FALSE)</f>
        <v>0.9%</v>
      </c>
      <c r="F9801" s="4">
        <v>25</v>
      </c>
    </row>
    <row r="9802" spans="1:6" ht="259.2" x14ac:dyDescent="0.3">
      <c r="A9802" s="4" t="s">
        <v>33162</v>
      </c>
      <c r="B9802" s="4" t="str">
        <f t="shared" si="153"/>
        <v>902290</v>
      </c>
      <c r="C9802" s="5" t="str">
        <f>VLOOKUP($A9802,HTS_Dec_25!$A$1:$E$11570,3,FALSE)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2" s="5" t="str">
        <f>VLOOKUP($A9802,HTS_Dec_25!$A$1:$E$11570,4,FALSE)</f>
        <v>Of apparatus based on the use of x-rays.</v>
      </c>
      <c r="E9802" s="4" t="str">
        <f>VLOOKUP($A9802,HTS_Dec_25!$A$1:$E$11570,5,FALSE)</f>
        <v>Free</v>
      </c>
      <c r="F9802" s="4">
        <v>25</v>
      </c>
    </row>
    <row r="9803" spans="1:6" ht="259.2" x14ac:dyDescent="0.3">
      <c r="A9803" s="4" t="s">
        <v>33163</v>
      </c>
      <c r="B9803" s="4" t="str">
        <f t="shared" si="153"/>
        <v>902290</v>
      </c>
      <c r="C9803" s="5" t="str">
        <f>VLOOKUP($A9803,HTS_Dec_25!$A$1:$E$11570,3,FALSE)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3" s="5" t="str">
        <f>VLOOKUP($A9803,HTS_Dec_25!$A$1:$E$11570,4,FALSE)</f>
        <v>Other.</v>
      </c>
      <c r="E9803" s="4" t="str">
        <f>VLOOKUP($A9803,HTS_Dec_25!$A$1:$E$11570,5,FALSE)</f>
        <v>1.4%</v>
      </c>
      <c r="F9803" s="4">
        <v>25</v>
      </c>
    </row>
    <row r="9804" spans="1:6" ht="172.8" x14ac:dyDescent="0.3">
      <c r="A9804" s="4" t="s">
        <v>33164</v>
      </c>
      <c r="B9804" s="4" t="str">
        <f t="shared" si="153"/>
        <v>902300</v>
      </c>
      <c r="C9804" s="5" t="str">
        <f>VLOOKUP($A9804,HTS_Dec_25!$A$1:$E$11570,3,FALSE)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apparatus and models, designed for demonstrational purposes (for example, in education or exhibitions), unsuitable for other uses, and parts and accessories thereof  </v>
      </c>
      <c r="D9804" s="5" t="str">
        <f>VLOOKUP($A9804,HTS_Dec_25!$A$1:$E$11570,4,FALSE)</f>
        <v>Instruments, apparatus and models, designed for demonstrational purposes (for example, in education or exhibitions), unsuitable for other uses, and parts and accessories thereof.</v>
      </c>
      <c r="E9804" s="4" t="str">
        <f>VLOOKUP($A9804,HTS_Dec_25!$A$1:$E$11570,5,FALSE)</f>
        <v>Free</v>
      </c>
      <c r="F9804" s="4">
        <v>7.5</v>
      </c>
    </row>
    <row r="9805" spans="1:6" ht="201.6" x14ac:dyDescent="0.3">
      <c r="A9805" s="4" t="s">
        <v>33165</v>
      </c>
      <c r="B9805" s="4" t="str">
        <f t="shared" si="153"/>
        <v>902410</v>
      </c>
      <c r="C9805" s="5" t="str">
        <f>VLOOKUP($A9805,HTS_Dec_25!$A$1:$E$11570,3,FALSE)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Machines and appliances for testing metals </v>
      </c>
      <c r="D9805" s="5" t="str">
        <f>VLOOKUP($A9805,HTS_Dec_25!$A$1:$E$11570,4,FALSE)</f>
        <v>Machines and appliances for testing metals.</v>
      </c>
      <c r="E9805" s="4" t="str">
        <f>VLOOKUP($A9805,HTS_Dec_25!$A$1:$E$11570,5,FALSE)</f>
        <v>Free</v>
      </c>
      <c r="F9805" s="4">
        <v>25</v>
      </c>
    </row>
    <row r="9806" spans="1:6" ht="201.6" x14ac:dyDescent="0.3">
      <c r="A9806" s="4" t="s">
        <v>33166</v>
      </c>
      <c r="B9806" s="4" t="str">
        <f t="shared" si="153"/>
        <v>902480</v>
      </c>
      <c r="C9806" s="5" t="str">
        <f>VLOOKUP($A9806,HTS_Dec_25!$A$1:$E$11570,3,FALSE)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Other machines and appliances </v>
      </c>
      <c r="D9806" s="5" t="str">
        <f>VLOOKUP($A9806,HTS_Dec_25!$A$1:$E$11570,4,FALSE)</f>
        <v>Other machines and appliances.</v>
      </c>
      <c r="E9806" s="4" t="str">
        <f>VLOOKUP($A9806,HTS_Dec_25!$A$1:$E$11570,5,FALSE)</f>
        <v>Free</v>
      </c>
      <c r="F9806" s="4">
        <v>25</v>
      </c>
    </row>
    <row r="9807" spans="1:6" ht="201.6" x14ac:dyDescent="0.3">
      <c r="A9807" s="4" t="s">
        <v>33167</v>
      </c>
      <c r="B9807" s="4" t="str">
        <f t="shared" si="153"/>
        <v>902490</v>
      </c>
      <c r="C9807" s="5" t="str">
        <f>VLOOKUP($A9807,HTS_Dec_25!$A$1:$E$11570,3,FALSE)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Parts and accessories </v>
      </c>
      <c r="D9807" s="5" t="str">
        <f>VLOOKUP($A9807,HTS_Dec_25!$A$1:$E$11570,4,FALSE)</f>
        <v>Parts and accessories.</v>
      </c>
      <c r="E9807" s="4" t="str">
        <f>VLOOKUP($A9807,HTS_Dec_25!$A$1:$E$11570,5,FALSE)</f>
        <v>Free</v>
      </c>
      <c r="F9807" s="4">
        <v>25</v>
      </c>
    </row>
    <row r="9808" spans="1:6" ht="216" x14ac:dyDescent="0.3">
      <c r="A9808" s="4" t="s">
        <v>33168</v>
      </c>
      <c r="B9808" s="4" t="str">
        <f t="shared" si="153"/>
        <v>902519</v>
      </c>
      <c r="C9808" s="5" t="str">
        <f>VLOOKUP($A9808,HTS_Dec_25!$A$1:$E$11570,3,FALSE)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v>
      </c>
      <c r="D9808" s="5" t="str">
        <f>VLOOKUP($A9808,HTS_Dec_25!$A$1:$E$11570,4,FALSE)</f>
        <v>Pyrometers.</v>
      </c>
      <c r="E9808" s="4" t="str">
        <f>VLOOKUP($A9808,HTS_Dec_25!$A$1:$E$11570,5,FALSE)</f>
        <v>Free</v>
      </c>
      <c r="F9808" s="4">
        <v>25</v>
      </c>
    </row>
    <row r="9809" spans="1:6" ht="216" x14ac:dyDescent="0.3">
      <c r="A9809" s="4" t="s">
        <v>33169</v>
      </c>
      <c r="B9809" s="4" t="str">
        <f t="shared" si="153"/>
        <v>902519</v>
      </c>
      <c r="C9809" s="5" t="str">
        <f>VLOOKUP($A9809,HTS_Dec_25!$A$1:$E$11570,3,FALSE)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v>
      </c>
      <c r="D9809" s="5" t="str">
        <f>VLOOKUP($A9809,HTS_Dec_25!$A$1:$E$11570,4,FALSE)</f>
        <v>Other.</v>
      </c>
      <c r="E9809" s="4" t="str">
        <f>VLOOKUP($A9809,HTS_Dec_25!$A$1:$E$11570,5,FALSE)</f>
        <v>Free</v>
      </c>
      <c r="F9809" s="4">
        <v>25</v>
      </c>
    </row>
    <row r="9810" spans="1:6" ht="201.6" x14ac:dyDescent="0.3">
      <c r="A9810" s="4" t="s">
        <v>33170</v>
      </c>
      <c r="B9810" s="4" t="str">
        <f t="shared" si="153"/>
        <v>902580</v>
      </c>
      <c r="C9810" s="5" t="str">
        <f>VLOOKUP($A9810,HTS_Dec_25!$A$1:$E$11570,3,FALSE)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0" s="5" t="str">
        <f>VLOOKUP($A9810,HTS_Dec_25!$A$1:$E$11570,4,FALSE)</f>
        <v>Electrical.</v>
      </c>
      <c r="E9810" s="4" t="str">
        <f>VLOOKUP($A9810,HTS_Dec_25!$A$1:$E$11570,5,FALSE)</f>
        <v>1.7%</v>
      </c>
      <c r="F9810" s="4">
        <v>25</v>
      </c>
    </row>
    <row r="9811" spans="1:6" ht="201.6" x14ac:dyDescent="0.3">
      <c r="A9811" s="4" t="s">
        <v>33171</v>
      </c>
      <c r="B9811" s="4" t="str">
        <f t="shared" si="153"/>
        <v>902580</v>
      </c>
      <c r="C9811" s="5" t="str">
        <f>VLOOKUP($A9811,HTS_Dec_25!$A$1:$E$11570,3,FALSE)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1" s="5" t="str">
        <f>VLOOKUP($A9811,HTS_Dec_25!$A$1:$E$11570,4,FALSE)</f>
        <v>Barometers, not combined with other instruments.</v>
      </c>
      <c r="E9811" s="4" t="str">
        <f>VLOOKUP($A9811,HTS_Dec_25!$A$1:$E$11570,5,FALSE)</f>
        <v>1%</v>
      </c>
      <c r="F9811" s="4">
        <v>7.5</v>
      </c>
    </row>
    <row r="9812" spans="1:6" ht="201.6" x14ac:dyDescent="0.3">
      <c r="A9812" s="4" t="s">
        <v>33172</v>
      </c>
      <c r="B9812" s="4" t="str">
        <f t="shared" si="153"/>
        <v>902580</v>
      </c>
      <c r="C9812" s="5" t="str">
        <f>VLOOKUP($A9812,HTS_Dec_25!$A$1:$E$11570,3,FALSE)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2" s="5" t="str">
        <f>VLOOKUP($A9812,HTS_Dec_25!$A$1:$E$11570,4,FALSE)</f>
        <v>Hydrometers and similar floating instruments, whether or not incorporating a thermometer, non-recording.</v>
      </c>
      <c r="E9812" s="4" t="str">
        <f>VLOOKUP($A9812,HTS_Dec_25!$A$1:$E$11570,5,FALSE)</f>
        <v>2.9%</v>
      </c>
      <c r="F9812" s="4">
        <v>25</v>
      </c>
    </row>
    <row r="9813" spans="1:6" ht="201.6" x14ac:dyDescent="0.3">
      <c r="A9813" s="4" t="s">
        <v>33173</v>
      </c>
      <c r="B9813" s="4" t="str">
        <f t="shared" si="153"/>
        <v>902580</v>
      </c>
      <c r="C9813" s="5" t="str">
        <f>VLOOKUP($A9813,HTS_Dec_25!$A$1:$E$11570,3,FALSE)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3" s="5" t="str">
        <f>VLOOKUP($A9813,HTS_Dec_25!$A$1:$E$11570,4,FALSE)</f>
        <v>Hygrometers and psychrometers, non-recording.</v>
      </c>
      <c r="E9813" s="4" t="str">
        <f>VLOOKUP($A9813,HTS_Dec_25!$A$1:$E$11570,5,FALSE)</f>
        <v>1.4%</v>
      </c>
      <c r="F9813" s="4">
        <v>7.5</v>
      </c>
    </row>
    <row r="9814" spans="1:6" ht="201.6" x14ac:dyDescent="0.3">
      <c r="A9814" s="4" t="s">
        <v>33174</v>
      </c>
      <c r="B9814" s="4" t="str">
        <f t="shared" si="153"/>
        <v>902580</v>
      </c>
      <c r="C9814" s="5" t="str">
        <f>VLOOKUP($A9814,HTS_Dec_25!$A$1:$E$11570,3,FALSE)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4" s="5" t="str">
        <f>VLOOKUP($A9814,HTS_Dec_25!$A$1:$E$11570,4,FALSE)</f>
        <v>Thermographs, barographs, hygrographs and other recording instruments.</v>
      </c>
      <c r="E9814" s="4" t="str">
        <f>VLOOKUP($A9814,HTS_Dec_25!$A$1:$E$11570,5,FALSE)</f>
        <v>1%</v>
      </c>
      <c r="F9814" s="4">
        <v>7.5</v>
      </c>
    </row>
    <row r="9815" spans="1:6" ht="201.6" x14ac:dyDescent="0.3">
      <c r="A9815" s="4" t="s">
        <v>33175</v>
      </c>
      <c r="B9815" s="4" t="str">
        <f t="shared" si="153"/>
        <v>902580</v>
      </c>
      <c r="C9815" s="5" t="str">
        <f>VLOOKUP($A9815,HTS_Dec_25!$A$1:$E$11570,3,FALSE)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5" s="5" t="str">
        <f>VLOOKUP($A9815,HTS_Dec_25!$A$1:$E$11570,4,FALSE)</f>
        <v>Other.</v>
      </c>
      <c r="E9815" s="4" t="str">
        <f>VLOOKUP($A9815,HTS_Dec_25!$A$1:$E$11570,5,FALSE)</f>
        <v>1.6%</v>
      </c>
      <c r="F9815" s="4">
        <v>7.5</v>
      </c>
    </row>
    <row r="9816" spans="1:6" x14ac:dyDescent="0.3">
      <c r="A9816" s="4" t="s">
        <v>33176</v>
      </c>
      <c r="B9816" s="4" t="str">
        <f t="shared" si="153"/>
        <v>902590</v>
      </c>
      <c r="C9816" s="5" t="e">
        <f>VLOOKUP($A9816,HTS_Dec_25!$A$1:$E$11570,3,FALSE)</f>
        <v>#N/A</v>
      </c>
      <c r="D9816" s="5" t="e">
        <f>VLOOKUP($A9816,HTS_Dec_25!$A$1:$E$11570,4,FALSE)</f>
        <v>#N/A</v>
      </c>
      <c r="E9816" s="4" t="e">
        <f>VLOOKUP($A9816,HTS_Dec_25!$A$1:$E$11570,5,FALSE)</f>
        <v>#N/A</v>
      </c>
      <c r="F9816" s="4">
        <v>25</v>
      </c>
    </row>
    <row r="9817" spans="1:6" ht="230.4" x14ac:dyDescent="0.3">
      <c r="A9817" s="4" t="s">
        <v>33177</v>
      </c>
      <c r="B9817" s="4" t="str">
        <f t="shared" si="153"/>
        <v>902610</v>
      </c>
      <c r="C9817" s="5" t="str">
        <f>VLOOKUP($A9817,HTS_Dec_25!$A$1:$E$11570,3,FALSE)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7" s="5" t="str">
        <f>VLOOKUP($A9817,HTS_Dec_25!$A$1:$E$11570,4,FALSE)</f>
        <v>Electrical.</v>
      </c>
      <c r="E9817" s="4" t="str">
        <f>VLOOKUP($A9817,HTS_Dec_25!$A$1:$E$11570,5,FALSE)</f>
        <v>Free</v>
      </c>
      <c r="F9817" s="4">
        <v>25</v>
      </c>
    </row>
    <row r="9818" spans="1:6" ht="230.4" x14ac:dyDescent="0.3">
      <c r="A9818" s="4" t="s">
        <v>33178</v>
      </c>
      <c r="B9818" s="4" t="str">
        <f t="shared" si="153"/>
        <v>902610</v>
      </c>
      <c r="C9818" s="5" t="str">
        <f>VLOOKUP($A9818,HTS_Dec_25!$A$1:$E$11570,3,FALSE)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8" s="5" t="str">
        <f>VLOOKUP($A9818,HTS_Dec_25!$A$1:$E$11570,4,FALSE)</f>
        <v>Flow meters.</v>
      </c>
      <c r="E9818" s="4" t="str">
        <f>VLOOKUP($A9818,HTS_Dec_25!$A$1:$E$11570,5,FALSE)</f>
        <v>Free</v>
      </c>
      <c r="F9818" s="4">
        <v>7.5</v>
      </c>
    </row>
    <row r="9819" spans="1:6" ht="230.4" x14ac:dyDescent="0.3">
      <c r="A9819" s="4" t="s">
        <v>33179</v>
      </c>
      <c r="B9819" s="4" t="str">
        <f t="shared" si="153"/>
        <v>902610</v>
      </c>
      <c r="C9819" s="5" t="str">
        <f>VLOOKUP($A9819,HTS_Dec_25!$A$1:$E$11570,3,FALSE)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9" s="5" t="str">
        <f>VLOOKUP($A9819,HTS_Dec_25!$A$1:$E$11570,4,FALSE)</f>
        <v>Other.</v>
      </c>
      <c r="E9819" s="4" t="str">
        <f>VLOOKUP($A9819,HTS_Dec_25!$A$1:$E$11570,5,FALSE)</f>
        <v>Free</v>
      </c>
      <c r="F9819" s="4">
        <v>7.5</v>
      </c>
    </row>
    <row r="9820" spans="1:6" ht="216" x14ac:dyDescent="0.3">
      <c r="A9820" s="4" t="s">
        <v>33180</v>
      </c>
      <c r="B9820" s="4" t="str">
        <f t="shared" si="153"/>
        <v>902620</v>
      </c>
      <c r="C9820" s="5" t="str">
        <f>VLOOKUP($A9820,HTS_Dec_25!$A$1:$E$11570,3,FALSE)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v>
      </c>
      <c r="D9820" s="5" t="str">
        <f>VLOOKUP($A9820,HTS_Dec_25!$A$1:$E$11570,4,FALSE)</f>
        <v>Electrical.</v>
      </c>
      <c r="E9820" s="4" t="str">
        <f>VLOOKUP($A9820,HTS_Dec_25!$A$1:$E$11570,5,FALSE)</f>
        <v>Free</v>
      </c>
      <c r="F9820" s="4">
        <v>25</v>
      </c>
    </row>
    <row r="9821" spans="1:6" ht="216" x14ac:dyDescent="0.3">
      <c r="A9821" s="4" t="s">
        <v>33181</v>
      </c>
      <c r="B9821" s="4" t="str">
        <f t="shared" si="153"/>
        <v>902620</v>
      </c>
      <c r="C9821" s="5" t="str">
        <f>VLOOKUP($A9821,HTS_Dec_25!$A$1:$E$11570,3,FALSE)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v>
      </c>
      <c r="D9821" s="5" t="str">
        <f>VLOOKUP($A9821,HTS_Dec_25!$A$1:$E$11570,4,FALSE)</f>
        <v>Other.</v>
      </c>
      <c r="E9821" s="4" t="str">
        <f>VLOOKUP($A9821,HTS_Dec_25!$A$1:$E$11570,5,FALSE)</f>
        <v>Free</v>
      </c>
      <c r="F9821" s="4">
        <v>7.5</v>
      </c>
    </row>
    <row r="9822" spans="1:6" ht="216" x14ac:dyDescent="0.3">
      <c r="A9822" s="4" t="s">
        <v>33182</v>
      </c>
      <c r="B9822" s="4" t="str">
        <f t="shared" si="153"/>
        <v>902680</v>
      </c>
      <c r="C9822" s="5" t="str">
        <f>VLOOKUP($A9822,HTS_Dec_25!$A$1:$E$11570,3,FALSE)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2" s="5" t="str">
        <f>VLOOKUP($A9822,HTS_Dec_25!$A$1:$E$11570,4,FALSE)</f>
        <v>Electrical.</v>
      </c>
      <c r="E9822" s="4" t="str">
        <f>VLOOKUP($A9822,HTS_Dec_25!$A$1:$E$11570,5,FALSE)</f>
        <v>Free</v>
      </c>
      <c r="F9822" s="4">
        <v>25</v>
      </c>
    </row>
    <row r="9823" spans="1:6" ht="216" x14ac:dyDescent="0.3">
      <c r="A9823" s="4" t="s">
        <v>33183</v>
      </c>
      <c r="B9823" s="4" t="str">
        <f t="shared" si="153"/>
        <v>902680</v>
      </c>
      <c r="C9823" s="5" t="str">
        <f>VLOOKUP($A9823,HTS_Dec_25!$A$1:$E$11570,3,FALSE)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3" s="5" t="str">
        <f>VLOOKUP($A9823,HTS_Dec_25!$A$1:$E$11570,4,FALSE)</f>
        <v>Heat meters incorporating liquid supply meters, and anemometers.</v>
      </c>
      <c r="E9823" s="4" t="str">
        <f>VLOOKUP($A9823,HTS_Dec_25!$A$1:$E$11570,5,FALSE)</f>
        <v>Free</v>
      </c>
      <c r="F9823" s="4">
        <v>25</v>
      </c>
    </row>
    <row r="9824" spans="1:6" ht="216" x14ac:dyDescent="0.3">
      <c r="A9824" s="4" t="s">
        <v>33184</v>
      </c>
      <c r="B9824" s="4" t="str">
        <f t="shared" si="153"/>
        <v>902680</v>
      </c>
      <c r="C9824" s="5" t="str">
        <f>VLOOKUP($A9824,HTS_Dec_25!$A$1:$E$11570,3,FALSE)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4" s="5" t="str">
        <f>VLOOKUP($A9824,HTS_Dec_25!$A$1:$E$11570,4,FALSE)</f>
        <v>Other.</v>
      </c>
      <c r="E9824" s="4" t="str">
        <f>VLOOKUP($A9824,HTS_Dec_25!$A$1:$E$11570,5,FALSE)</f>
        <v>Free</v>
      </c>
      <c r="F9824" s="4">
        <v>7.5</v>
      </c>
    </row>
    <row r="9825" spans="1:6" ht="216" x14ac:dyDescent="0.3">
      <c r="A9825" s="4" t="s">
        <v>33185</v>
      </c>
      <c r="B9825" s="4" t="str">
        <f t="shared" si="153"/>
        <v>902690</v>
      </c>
      <c r="C9825" s="5" t="str">
        <f>VLOOKUP($A9825,HTS_Dec_25!$A$1:$E$11570,3,FALSE)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5" s="5" t="str">
        <f>VLOOKUP($A9825,HTS_Dec_25!$A$1:$E$11570,4,FALSE)</f>
        <v>Of electrical instruments and apparatus.</v>
      </c>
      <c r="E9825" s="4" t="str">
        <f>VLOOKUP($A9825,HTS_Dec_25!$A$1:$E$11570,5,FALSE)</f>
        <v>Free</v>
      </c>
      <c r="F9825" s="4">
        <v>25</v>
      </c>
    </row>
    <row r="9826" spans="1:6" ht="216" x14ac:dyDescent="0.3">
      <c r="A9826" s="4" t="s">
        <v>33186</v>
      </c>
      <c r="B9826" s="4" t="str">
        <f t="shared" si="153"/>
        <v>902690</v>
      </c>
      <c r="C9826" s="5" t="str">
        <f>VLOOKUP($A9826,HTS_Dec_25!$A$1:$E$11570,3,FALSE)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6" s="5" t="str">
        <f>VLOOKUP($A9826,HTS_Dec_25!$A$1:$E$11570,4,FALSE)</f>
        <v>Of flow meters, heat meters incorporating liquid supply meters and anemometers.</v>
      </c>
      <c r="E9826" s="4" t="str">
        <f>VLOOKUP($A9826,HTS_Dec_25!$A$1:$E$11570,5,FALSE)</f>
        <v>Free</v>
      </c>
      <c r="F9826" s="4">
        <v>25</v>
      </c>
    </row>
    <row r="9827" spans="1:6" ht="216" x14ac:dyDescent="0.3">
      <c r="A9827" s="4" t="s">
        <v>33187</v>
      </c>
      <c r="B9827" s="4" t="str">
        <f t="shared" si="153"/>
        <v>902690</v>
      </c>
      <c r="C9827" s="5" t="str">
        <f>VLOOKUP($A9827,HTS_Dec_25!$A$1:$E$11570,3,FALSE)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7" s="5" t="str">
        <f>VLOOKUP($A9827,HTS_Dec_25!$A$1:$E$11570,4,FALSE)</f>
        <v>Other.</v>
      </c>
      <c r="E9827" s="4" t="str">
        <f>VLOOKUP($A9827,HTS_Dec_25!$A$1:$E$11570,5,FALSE)</f>
        <v>Free</v>
      </c>
      <c r="F9827" s="4">
        <v>25</v>
      </c>
    </row>
    <row r="9828" spans="1:6" ht="273.60000000000002" x14ac:dyDescent="0.3">
      <c r="A9828" s="4" t="s">
        <v>33188</v>
      </c>
      <c r="B9828" s="4" t="str">
        <f t="shared" si="153"/>
        <v>902710</v>
      </c>
      <c r="C9828" s="5" t="str">
        <f>VLOOKUP($A9828,HTS_Dec_25!$A$1:$E$11570,3,FALSE)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28" s="5" t="str">
        <f>VLOOKUP($A9828,HTS_Dec_25!$A$1:$E$11570,4,FALSE)</f>
        <v>Electrical.</v>
      </c>
      <c r="E9828" s="4" t="str">
        <f>VLOOKUP($A9828,HTS_Dec_25!$A$1:$E$11570,5,FALSE)</f>
        <v>Free</v>
      </c>
      <c r="F9828" s="4">
        <v>25</v>
      </c>
    </row>
    <row r="9829" spans="1:6" ht="273.60000000000002" x14ac:dyDescent="0.3">
      <c r="A9829" s="4" t="s">
        <v>33189</v>
      </c>
      <c r="B9829" s="4" t="str">
        <f t="shared" si="153"/>
        <v>902710</v>
      </c>
      <c r="C9829" s="5" t="str">
        <f>VLOOKUP($A9829,HTS_Dec_25!$A$1:$E$11570,3,FALSE)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29" s="5" t="str">
        <f>VLOOKUP($A9829,HTS_Dec_25!$A$1:$E$11570,4,FALSE)</f>
        <v>Optical instruments and apparatus.</v>
      </c>
      <c r="E9829" s="4" t="str">
        <f>VLOOKUP($A9829,HTS_Dec_25!$A$1:$E$11570,5,FALSE)</f>
        <v>Free</v>
      </c>
      <c r="F9829" s="4">
        <v>25</v>
      </c>
    </row>
    <row r="9830" spans="1:6" ht="273.60000000000002" x14ac:dyDescent="0.3">
      <c r="A9830" s="4" t="s">
        <v>33190</v>
      </c>
      <c r="B9830" s="4" t="str">
        <f t="shared" si="153"/>
        <v>902710</v>
      </c>
      <c r="C9830" s="5" t="str">
        <f>VLOOKUP($A9830,HTS_Dec_25!$A$1:$E$11570,3,FALSE)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30" s="5" t="str">
        <f>VLOOKUP($A9830,HTS_Dec_25!$A$1:$E$11570,4,FALSE)</f>
        <v>Other.</v>
      </c>
      <c r="E9830" s="4" t="str">
        <f>VLOOKUP($A9830,HTS_Dec_25!$A$1:$E$11570,5,FALSE)</f>
        <v>Free</v>
      </c>
      <c r="F9830" s="4">
        <v>25</v>
      </c>
    </row>
    <row r="9831" spans="1:6" ht="273.60000000000002" x14ac:dyDescent="0.3">
      <c r="A9831" s="4" t="s">
        <v>33191</v>
      </c>
      <c r="B9831" s="4" t="str">
        <f t="shared" si="153"/>
        <v>902720</v>
      </c>
      <c r="C9831" s="5" t="str">
        <f>VLOOKUP($A9831,HTS_Dec_25!$A$1:$E$11570,3,FALSE)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v>
      </c>
      <c r="D9831" s="5" t="str">
        <f>VLOOKUP($A9831,HTS_Dec_25!$A$1:$E$11570,4,FALSE)</f>
        <v>Electrical.</v>
      </c>
      <c r="E9831" s="4" t="str">
        <f>VLOOKUP($A9831,HTS_Dec_25!$A$1:$E$11570,5,FALSE)</f>
        <v>Free</v>
      </c>
      <c r="F9831" s="4">
        <v>25</v>
      </c>
    </row>
    <row r="9832" spans="1:6" ht="273.60000000000002" x14ac:dyDescent="0.3">
      <c r="A9832" s="4" t="s">
        <v>33192</v>
      </c>
      <c r="B9832" s="4" t="str">
        <f t="shared" si="153"/>
        <v>902720</v>
      </c>
      <c r="C9832" s="5" t="str">
        <f>VLOOKUP($A9832,HTS_Dec_25!$A$1:$E$11570,3,FALSE)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v>
      </c>
      <c r="D9832" s="5" t="str">
        <f>VLOOKUP($A9832,HTS_Dec_25!$A$1:$E$11570,4,FALSE)</f>
        <v>Other.</v>
      </c>
      <c r="E9832" s="4" t="str">
        <f>VLOOKUP($A9832,HTS_Dec_25!$A$1:$E$11570,5,FALSE)</f>
        <v>Free</v>
      </c>
      <c r="F9832" s="4">
        <v>25</v>
      </c>
    </row>
    <row r="9833" spans="1:6" ht="288" x14ac:dyDescent="0.3">
      <c r="A9833" s="4" t="s">
        <v>33193</v>
      </c>
      <c r="B9833" s="4" t="str">
        <f t="shared" si="153"/>
        <v>902730</v>
      </c>
      <c r="C9833" s="5" t="str">
        <f>VLOOKUP($A9833,HTS_Dec_25!$A$1:$E$11570,3,FALSE)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v>
      </c>
      <c r="D9833" s="5" t="str">
        <f>VLOOKUP($A9833,HTS_Dec_25!$A$1:$E$11570,4,FALSE)</f>
        <v>Electrical.</v>
      </c>
      <c r="E9833" s="4" t="str">
        <f>VLOOKUP($A9833,HTS_Dec_25!$A$1:$E$11570,5,FALSE)</f>
        <v>Free</v>
      </c>
      <c r="F9833" s="4">
        <v>25</v>
      </c>
    </row>
    <row r="9834" spans="1:6" ht="288" x14ac:dyDescent="0.3">
      <c r="A9834" s="4" t="s">
        <v>33194</v>
      </c>
      <c r="B9834" s="4" t="str">
        <f t="shared" si="153"/>
        <v>902730</v>
      </c>
      <c r="C9834" s="5" t="str">
        <f>VLOOKUP($A9834,HTS_Dec_25!$A$1:$E$11570,3,FALSE)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v>
      </c>
      <c r="D9834" s="5" t="str">
        <f>VLOOKUP($A9834,HTS_Dec_25!$A$1:$E$11570,4,FALSE)</f>
        <v>Other.</v>
      </c>
      <c r="E9834" s="4" t="str">
        <f>VLOOKUP($A9834,HTS_Dec_25!$A$1:$E$11570,5,FALSE)</f>
        <v>Free</v>
      </c>
      <c r="F9834" s="4">
        <v>25</v>
      </c>
    </row>
    <row r="9835" spans="1:6" ht="288" x14ac:dyDescent="0.3">
      <c r="A9835" s="4" t="s">
        <v>33195</v>
      </c>
      <c r="B9835" s="4" t="str">
        <f t="shared" si="153"/>
        <v>902750</v>
      </c>
      <c r="C9835" s="5" t="str">
        <f>VLOOKUP($A9835,HTS_Dec_25!$A$1:$E$11570,3,FALSE)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5" s="5" t="str">
        <f>VLOOKUP($A9835,HTS_Dec_25!$A$1:$E$11570,4,FALSE)</f>
        <v>Exposure meters.</v>
      </c>
      <c r="E9835" s="4" t="str">
        <f>VLOOKUP($A9835,HTS_Dec_25!$A$1:$E$11570,5,FALSE)</f>
        <v>1.2%</v>
      </c>
      <c r="F9835" s="4">
        <v>25</v>
      </c>
    </row>
    <row r="9836" spans="1:6" ht="288" x14ac:dyDescent="0.3">
      <c r="A9836" s="4" t="s">
        <v>33196</v>
      </c>
      <c r="B9836" s="4" t="str">
        <f t="shared" si="153"/>
        <v>902750</v>
      </c>
      <c r="C9836" s="5" t="str">
        <f>VLOOKUP($A9836,HTS_Dec_25!$A$1:$E$11570,3,FALSE)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6" s="5" t="str">
        <f>VLOOKUP($A9836,HTS_Dec_25!$A$1:$E$11570,4,FALSE)</f>
        <v>Electrical.</v>
      </c>
      <c r="E9836" s="4" t="str">
        <f>VLOOKUP($A9836,HTS_Dec_25!$A$1:$E$11570,5,FALSE)</f>
        <v>Free</v>
      </c>
      <c r="F9836" s="4">
        <v>25</v>
      </c>
    </row>
    <row r="9837" spans="1:6" ht="288" x14ac:dyDescent="0.3">
      <c r="A9837" s="4" t="s">
        <v>33197</v>
      </c>
      <c r="B9837" s="4" t="str">
        <f t="shared" si="153"/>
        <v>902750</v>
      </c>
      <c r="C9837" s="5" t="str">
        <f>VLOOKUP($A9837,HTS_Dec_25!$A$1:$E$11570,3,FALSE)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7" s="5" t="str">
        <f>VLOOKUP($A9837,HTS_Dec_25!$A$1:$E$11570,4,FALSE)</f>
        <v>Other.</v>
      </c>
      <c r="E9837" s="4" t="str">
        <f>VLOOKUP($A9837,HTS_Dec_25!$A$1:$E$11570,5,FALSE)</f>
        <v>Free</v>
      </c>
      <c r="F9837" s="4">
        <v>25</v>
      </c>
    </row>
    <row r="9838" spans="1:6" ht="273.60000000000002" x14ac:dyDescent="0.3">
      <c r="A9838" s="4" t="s">
        <v>33198</v>
      </c>
      <c r="B9838" s="4" t="str">
        <f t="shared" si="153"/>
        <v>902781</v>
      </c>
      <c r="C9838" s="5" t="str">
        <f>VLOOKUP($A9838,HTS_Dec_25!$A$1:$E$11570,3,FALSE)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v>
      </c>
      <c r="D9838" s="5" t="str">
        <f>VLOOKUP($A9838,HTS_Dec_25!$A$1:$E$11570,4,FALSE)</f>
        <v>Mass spectrometers.</v>
      </c>
      <c r="E9838" s="4" t="str">
        <f>VLOOKUP($A9838,HTS_Dec_25!$A$1:$E$11570,5,FALSE)</f>
        <v>Free</v>
      </c>
      <c r="F9838" s="4">
        <v>25</v>
      </c>
    </row>
    <row r="9839" spans="1:6" ht="273.60000000000002" x14ac:dyDescent="0.3">
      <c r="A9839" s="4" t="s">
        <v>33199</v>
      </c>
      <c r="B9839" s="4" t="str">
        <f t="shared" si="153"/>
        <v>902789</v>
      </c>
      <c r="C9839" s="5" t="str">
        <f>VLOOKUP($A9839,HTS_Dec_25!$A$1:$E$11570,3,FALSE)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39" s="5" t="str">
        <f>VLOOKUP($A9839,HTS_Dec_25!$A$1:$E$11570,4,FALSE)</f>
        <v>Nuclear magnetic resonance instruments.</v>
      </c>
      <c r="E9839" s="4" t="str">
        <f>VLOOKUP($A9839,HTS_Dec_25!$A$1:$E$11570,5,FALSE)</f>
        <v>Free</v>
      </c>
      <c r="F9839" s="4">
        <v>25</v>
      </c>
    </row>
    <row r="9840" spans="1:6" ht="273.60000000000002" x14ac:dyDescent="0.3">
      <c r="A9840" s="4" t="s">
        <v>33200</v>
      </c>
      <c r="B9840" s="4" t="str">
        <f t="shared" si="153"/>
        <v>902789</v>
      </c>
      <c r="C9840" s="5" t="str">
        <f>VLOOKUP($A9840,HTS_Dec_25!$A$1:$E$11570,3,FALSE)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40" s="5" t="str">
        <f>VLOOKUP($A9840,HTS_Dec_25!$A$1:$E$11570,4,FALSE)</f>
        <v>Electrical.</v>
      </c>
      <c r="E9840" s="4" t="str">
        <f>VLOOKUP($A9840,HTS_Dec_25!$A$1:$E$11570,5,FALSE)</f>
        <v>Free</v>
      </c>
      <c r="F9840" s="4">
        <v>25</v>
      </c>
    </row>
    <row r="9841" spans="1:6" ht="273.60000000000002" x14ac:dyDescent="0.3">
      <c r="A9841" s="4" t="s">
        <v>33201</v>
      </c>
      <c r="B9841" s="4" t="str">
        <f t="shared" si="153"/>
        <v>902789</v>
      </c>
      <c r="C9841" s="5" t="str">
        <f>VLOOKUP($A9841,HTS_Dec_25!$A$1:$E$11570,3,FALSE)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41" s="5" t="str">
        <f>VLOOKUP($A9841,HTS_Dec_25!$A$1:$E$11570,4,FALSE)</f>
        <v>Other.</v>
      </c>
      <c r="E9841" s="4" t="str">
        <f>VLOOKUP($A9841,HTS_Dec_25!$A$1:$E$11570,5,FALSE)</f>
        <v>Free</v>
      </c>
      <c r="F9841" s="4">
        <v>25</v>
      </c>
    </row>
    <row r="9842" spans="1:6" ht="273.60000000000002" x14ac:dyDescent="0.3">
      <c r="A9842" s="4" t="s">
        <v>33202</v>
      </c>
      <c r="B9842" s="4" t="str">
        <f t="shared" si="153"/>
        <v>902790</v>
      </c>
      <c r="C9842" s="5" t="str">
        <f>VLOOKUP($A9842,HTS_Dec_25!$A$1:$E$11570,3,FALSE)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2" s="5" t="str">
        <f>VLOOKUP($A9842,HTS_Dec_25!$A$1:$E$11570,4,FALSE)</f>
        <v>Microtomes.</v>
      </c>
      <c r="E9842" s="4" t="str">
        <f>VLOOKUP($A9842,HTS_Dec_25!$A$1:$E$11570,5,FALSE)</f>
        <v>Free</v>
      </c>
      <c r="F9842" s="4">
        <v>7.5</v>
      </c>
    </row>
    <row r="9843" spans="1:6" ht="273.60000000000002" x14ac:dyDescent="0.3">
      <c r="A9843" s="4" t="s">
        <v>33203</v>
      </c>
      <c r="B9843" s="4" t="str">
        <f t="shared" si="153"/>
        <v>902790</v>
      </c>
      <c r="C9843" s="5" t="str">
        <f>VLOOKUP($A9843,HTS_Dec_25!$A$1:$E$11570,3,FALSE)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3" s="5" t="str">
        <f>VLOOKUP($A9843,HTS_Dec_25!$A$1:$E$11570,4,FALSE)</f>
        <v>Printed circuit assemblies for the goods of subheading 9027.81 or 9027.89.</v>
      </c>
      <c r="E9843" s="4" t="str">
        <f>VLOOKUP($A9843,HTS_Dec_25!$A$1:$E$11570,5,FALSE)</f>
        <v>Free</v>
      </c>
      <c r="F9843" s="4">
        <v>25</v>
      </c>
    </row>
    <row r="9844" spans="1:6" ht="273.60000000000002" x14ac:dyDescent="0.3">
      <c r="A9844" s="4" t="s">
        <v>33204</v>
      </c>
      <c r="B9844" s="4" t="str">
        <f t="shared" si="153"/>
        <v>902790</v>
      </c>
      <c r="C9844" s="5" t="str">
        <f>VLOOKUP($A9844,HTS_Dec_25!$A$1:$E$11570,3,FALSE)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4" s="5" t="str">
        <f>VLOOKUP($A9844,HTS_Dec_25!$A$1:$E$11570,4,FALSE)</f>
        <v>Of electrophoresis instruments not incorporating an optical or other measuring device.</v>
      </c>
      <c r="E9844" s="4" t="str">
        <f>VLOOKUP($A9844,HTS_Dec_25!$A$1:$E$11570,5,FALSE)</f>
        <v>Free</v>
      </c>
      <c r="F9844" s="4">
        <v>25</v>
      </c>
    </row>
    <row r="9845" spans="1:6" ht="273.60000000000002" x14ac:dyDescent="0.3">
      <c r="A9845" s="4" t="s">
        <v>33205</v>
      </c>
      <c r="B9845" s="4" t="str">
        <f t="shared" si="153"/>
        <v>902790</v>
      </c>
      <c r="C9845" s="5" t="str">
        <f>VLOOKUP($A9845,HTS_Dec_25!$A$1:$E$11570,3,FALSE)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5" s="5" t="str">
        <f>VLOOKUP($A9845,HTS_Dec_25!$A$1:$E$11570,4,FALSE)</f>
        <v>Of instruments and apparatus of subheading 9027.20, 9027.30, 9027.50, 9027.81 or 9027.89.</v>
      </c>
      <c r="E9845" s="4" t="str">
        <f>VLOOKUP($A9845,HTS_Dec_25!$A$1:$E$11570,5,FALSE)</f>
        <v>Free</v>
      </c>
      <c r="F9845" s="4">
        <v>25</v>
      </c>
    </row>
    <row r="9846" spans="1:6" ht="273.60000000000002" x14ac:dyDescent="0.3">
      <c r="A9846" s="4" t="s">
        <v>33206</v>
      </c>
      <c r="B9846" s="4" t="str">
        <f t="shared" si="153"/>
        <v>902790</v>
      </c>
      <c r="C9846" s="5" t="str">
        <f>VLOOKUP($A9846,HTS_Dec_25!$A$1:$E$11570,3,FALSE)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6" s="5" t="str">
        <f>VLOOKUP($A9846,HTS_Dec_25!$A$1:$E$11570,4,FALSE)</f>
        <v>Other.</v>
      </c>
      <c r="E9846" s="4" t="str">
        <f>VLOOKUP($A9846,HTS_Dec_25!$A$1:$E$11570,5,FALSE)</f>
        <v>Free</v>
      </c>
      <c r="F9846" s="4">
        <v>25</v>
      </c>
    </row>
    <row r="9847" spans="1:6" ht="273.60000000000002" x14ac:dyDescent="0.3">
      <c r="A9847" s="4" t="s">
        <v>33207</v>
      </c>
      <c r="B9847" s="4" t="str">
        <f t="shared" si="153"/>
        <v>902790</v>
      </c>
      <c r="C9847" s="5" t="str">
        <f>VLOOKUP($A9847,HTS_Dec_25!$A$1:$E$11570,3,FALSE)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7" s="5" t="str">
        <f>VLOOKUP($A9847,HTS_Dec_25!$A$1:$E$11570,4,FALSE)</f>
        <v>Of instruments and apparatus of subheading 9027.20, 9027.30, 9027.50, 9027.81 or 9027.89.</v>
      </c>
      <c r="E9847" s="4" t="str">
        <f>VLOOKUP($A9847,HTS_Dec_25!$A$1:$E$11570,5,FALSE)</f>
        <v>Free</v>
      </c>
      <c r="F9847" s="4">
        <v>25</v>
      </c>
    </row>
    <row r="9848" spans="1:6" ht="273.60000000000002" x14ac:dyDescent="0.3">
      <c r="A9848" s="4" t="s">
        <v>33208</v>
      </c>
      <c r="B9848" s="4" t="str">
        <f t="shared" si="153"/>
        <v>902790</v>
      </c>
      <c r="C9848" s="5" t="str">
        <f>VLOOKUP($A9848,HTS_Dec_25!$A$1:$E$11570,3,FALSE)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8" s="5" t="str">
        <f>VLOOKUP($A9848,HTS_Dec_25!$A$1:$E$11570,4,FALSE)</f>
        <v>Other.</v>
      </c>
      <c r="E9848" s="4" t="str">
        <f>VLOOKUP($A9848,HTS_Dec_25!$A$1:$E$11570,5,FALSE)</f>
        <v>Free</v>
      </c>
      <c r="F9848" s="4">
        <v>25</v>
      </c>
    </row>
    <row r="9849" spans="1:6" ht="273.60000000000002" x14ac:dyDescent="0.3">
      <c r="A9849" s="4" t="s">
        <v>33209</v>
      </c>
      <c r="B9849" s="4" t="str">
        <f t="shared" si="153"/>
        <v>902790</v>
      </c>
      <c r="C9849" s="5" t="str">
        <f>VLOOKUP($A9849,HTS_Dec_25!$A$1:$E$11570,3,FALSE)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9" s="5" t="str">
        <f>VLOOKUP($A9849,HTS_Dec_25!$A$1:$E$11570,4,FALSE)</f>
        <v>Of instruments and apparatus of subheading 9027.20, 9027.30, 9027.50, 9027.81 or 9027.89.</v>
      </c>
      <c r="E9849" s="4" t="str">
        <f>VLOOKUP($A9849,HTS_Dec_25!$A$1:$E$11570,5,FALSE)</f>
        <v>Free</v>
      </c>
      <c r="F9849" s="4">
        <v>25</v>
      </c>
    </row>
    <row r="9850" spans="1:6" ht="273.60000000000002" x14ac:dyDescent="0.3">
      <c r="A9850" s="4" t="s">
        <v>33210</v>
      </c>
      <c r="B9850" s="4" t="str">
        <f t="shared" si="153"/>
        <v>902790</v>
      </c>
      <c r="C9850" s="5" t="str">
        <f>VLOOKUP($A9850,HTS_Dec_25!$A$1:$E$11570,3,FALSE)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50" s="5" t="str">
        <f>VLOOKUP($A9850,HTS_Dec_25!$A$1:$E$11570,4,FALSE)</f>
        <v>Other.</v>
      </c>
      <c r="E9850" s="4" t="str">
        <f>VLOOKUP($A9850,HTS_Dec_25!$A$1:$E$11570,5,FALSE)</f>
        <v>Free</v>
      </c>
      <c r="F9850" s="4">
        <v>25</v>
      </c>
    </row>
    <row r="9851" spans="1:6" ht="158.4" x14ac:dyDescent="0.3">
      <c r="A9851" s="4" t="s">
        <v>33211</v>
      </c>
      <c r="B9851" s="4" t="str">
        <f t="shared" si="153"/>
        <v>902810</v>
      </c>
      <c r="C9851" s="5" t="str">
        <f>VLOOKUP($A9851,HTS_Dec_25!$A$1:$E$11570,3,FALSE)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Gas meters </v>
      </c>
      <c r="D9851" s="5" t="str">
        <f>VLOOKUP($A9851,HTS_Dec_25!$A$1:$E$11570,4,FALSE)</f>
        <v>Gas meters.</v>
      </c>
      <c r="E9851" s="4" t="str">
        <f>VLOOKUP($A9851,HTS_Dec_25!$A$1:$E$11570,5,FALSE)</f>
        <v>16¢ each + 2.5%</v>
      </c>
      <c r="F9851" s="4">
        <v>25</v>
      </c>
    </row>
    <row r="9852" spans="1:6" ht="158.4" x14ac:dyDescent="0.3">
      <c r="A9852" s="4" t="s">
        <v>33212</v>
      </c>
      <c r="B9852" s="4" t="str">
        <f t="shared" si="153"/>
        <v>902820</v>
      </c>
      <c r="C9852" s="5" t="str">
        <f>VLOOKUP($A9852,HTS_Dec_25!$A$1:$E$11570,3,FALSE)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Liquid meters </v>
      </c>
      <c r="D9852" s="5" t="str">
        <f>VLOOKUP($A9852,HTS_Dec_25!$A$1:$E$11570,4,FALSE)</f>
        <v>Liquid meters.</v>
      </c>
      <c r="E9852" s="4" t="str">
        <f>VLOOKUP($A9852,HTS_Dec_25!$A$1:$E$11570,5,FALSE)</f>
        <v>16¢ each + 2.5%</v>
      </c>
      <c r="F9852" s="4">
        <v>25</v>
      </c>
    </row>
    <row r="9853" spans="1:6" ht="158.4" x14ac:dyDescent="0.3">
      <c r="A9853" s="4" t="s">
        <v>33213</v>
      </c>
      <c r="B9853" s="4" t="str">
        <f t="shared" si="153"/>
        <v>902830</v>
      </c>
      <c r="C9853" s="5" t="str">
        <f>VLOOKUP($A9853,HTS_Dec_25!$A$1:$E$11570,3,FALSE)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Electricity meters </v>
      </c>
      <c r="D9853" s="5" t="str">
        <f>VLOOKUP($A9853,HTS_Dec_25!$A$1:$E$11570,4,FALSE)</f>
        <v>Electricity meters.</v>
      </c>
      <c r="E9853" s="4" t="str">
        <f>VLOOKUP($A9853,HTS_Dec_25!$A$1:$E$11570,5,FALSE)</f>
        <v>Free</v>
      </c>
      <c r="F9853" s="4">
        <v>25</v>
      </c>
    </row>
    <row r="9854" spans="1:6" ht="158.4" x14ac:dyDescent="0.3">
      <c r="A9854" s="4" t="s">
        <v>33214</v>
      </c>
      <c r="B9854" s="4" t="str">
        <f t="shared" si="153"/>
        <v>902890</v>
      </c>
      <c r="C9854" s="5" t="str">
        <f>VLOOKUP($A9854,HTS_Dec_25!$A$1:$E$11570,3,FALSE)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Parts and accessories </v>
      </c>
      <c r="D9854" s="5" t="str">
        <f>VLOOKUP($A9854,HTS_Dec_25!$A$1:$E$11570,4,FALSE)</f>
        <v>Parts and accessories.</v>
      </c>
      <c r="E9854" s="4" t="str">
        <f>VLOOKUP($A9854,HTS_Dec_25!$A$1:$E$11570,5,FALSE)</f>
        <v>Free</v>
      </c>
      <c r="F9854" s="4">
        <v>25</v>
      </c>
    </row>
    <row r="9855" spans="1:6" ht="216" x14ac:dyDescent="0.3">
      <c r="A9855" s="4" t="s">
        <v>33215</v>
      </c>
      <c r="B9855" s="4" t="str">
        <f t="shared" si="153"/>
        <v>902910</v>
      </c>
      <c r="C9855" s="5" t="str">
        <f>VLOOKUP($A9855,HTS_Dec_25!$A$1:$E$11570,3,FALSE)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v>
      </c>
      <c r="D9855" s="5" t="str">
        <f>VLOOKUP($A9855,HTS_Dec_25!$A$1:$E$11570,4,FALSE)</f>
        <v>Taximeters.</v>
      </c>
      <c r="E9855" s="4" t="str">
        <f>VLOOKUP($A9855,HTS_Dec_25!$A$1:$E$11570,5,FALSE)</f>
        <v>5.3%</v>
      </c>
      <c r="F9855" s="4">
        <v>25</v>
      </c>
    </row>
    <row r="9856" spans="1:6" ht="216" x14ac:dyDescent="0.3">
      <c r="A9856" s="4" t="s">
        <v>33216</v>
      </c>
      <c r="B9856" s="4" t="str">
        <f t="shared" si="153"/>
        <v>902910</v>
      </c>
      <c r="C9856" s="5" t="str">
        <f>VLOOKUP($A9856,HTS_Dec_25!$A$1:$E$11570,3,FALSE)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v>
      </c>
      <c r="D9856" s="5" t="str">
        <f>VLOOKUP($A9856,HTS_Dec_25!$A$1:$E$11570,4,FALSE)</f>
        <v>Other.</v>
      </c>
      <c r="E9856" s="4" t="str">
        <f>VLOOKUP($A9856,HTS_Dec_25!$A$1:$E$11570,5,FALSE)</f>
        <v>Free</v>
      </c>
      <c r="F9856" s="4">
        <v>25</v>
      </c>
    </row>
    <row r="9857" spans="1:6" ht="201.6" x14ac:dyDescent="0.3">
      <c r="A9857" s="4" t="s">
        <v>33217</v>
      </c>
      <c r="B9857" s="4" t="str">
        <f t="shared" si="153"/>
        <v>902920</v>
      </c>
      <c r="C9857" s="5" t="str">
        <f>VLOOKUP($A9857,HTS_Dec_25!$A$1:$E$11570,3,FALSE)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7" s="5" t="str">
        <f>VLOOKUP($A9857,HTS_Dec_25!$A$1:$E$11570,4,FALSE)</f>
        <v>Bicycle speedometers.</v>
      </c>
      <c r="E9857" s="4" t="str">
        <f>VLOOKUP($A9857,HTS_Dec_25!$A$1:$E$11570,5,FALSE)</f>
        <v>6%</v>
      </c>
      <c r="F9857" s="4">
        <v>25</v>
      </c>
    </row>
    <row r="9858" spans="1:6" ht="201.6" x14ac:dyDescent="0.3">
      <c r="A9858" s="4" t="s">
        <v>33218</v>
      </c>
      <c r="B9858" s="4" t="str">
        <f t="shared" si="153"/>
        <v>902920</v>
      </c>
      <c r="C9858" s="5" t="str">
        <f>VLOOKUP($A9858,HTS_Dec_25!$A$1:$E$11570,3,FALSE)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8" s="5" t="str">
        <f>VLOOKUP($A9858,HTS_Dec_25!$A$1:$E$11570,4,FALSE)</f>
        <v>Other speedometers and tachometers.</v>
      </c>
      <c r="E9858" s="4" t="str">
        <f>VLOOKUP($A9858,HTS_Dec_25!$A$1:$E$11570,5,FALSE)</f>
        <v>Free</v>
      </c>
      <c r="F9858" s="4">
        <v>25</v>
      </c>
    </row>
    <row r="9859" spans="1:6" ht="201.6" x14ac:dyDescent="0.3">
      <c r="A9859" s="4" t="s">
        <v>33219</v>
      </c>
      <c r="B9859" s="4" t="str">
        <f t="shared" ref="B9859:B9922" si="154">LEFT(A9859,6)</f>
        <v>902920</v>
      </c>
      <c r="C9859" s="5" t="str">
        <f>VLOOKUP($A9859,HTS_Dec_25!$A$1:$E$11570,3,FALSE)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9" s="5" t="str">
        <f>VLOOKUP($A9859,HTS_Dec_25!$A$1:$E$11570,4,FALSE)</f>
        <v>Stroboscopes.</v>
      </c>
      <c r="E9859" s="4" t="str">
        <f>VLOOKUP($A9859,HTS_Dec_25!$A$1:$E$11570,5,FALSE)</f>
        <v>16¢ each + 2.5%</v>
      </c>
      <c r="F9859" s="4">
        <v>25</v>
      </c>
    </row>
    <row r="9860" spans="1:6" ht="187.2" x14ac:dyDescent="0.3">
      <c r="A9860" s="4" t="s">
        <v>33220</v>
      </c>
      <c r="B9860" s="4" t="str">
        <f t="shared" si="154"/>
        <v>902990</v>
      </c>
      <c r="C9860" s="5" t="str">
        <f>VLOOKUP($A9860,HTS_Dec_25!$A$1:$E$11570,3,FALSE)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0" s="5" t="str">
        <f>VLOOKUP($A9860,HTS_Dec_25!$A$1:$E$11570,4,FALSE)</f>
        <v>Of taximeters.</v>
      </c>
      <c r="E9860" s="4" t="str">
        <f>VLOOKUP($A9860,HTS_Dec_25!$A$1:$E$11570,5,FALSE)</f>
        <v>5.3%</v>
      </c>
      <c r="F9860" s="4">
        <v>25</v>
      </c>
    </row>
    <row r="9861" spans="1:6" ht="187.2" x14ac:dyDescent="0.3">
      <c r="A9861" s="4" t="s">
        <v>33221</v>
      </c>
      <c r="B9861" s="4" t="str">
        <f t="shared" si="154"/>
        <v>902990</v>
      </c>
      <c r="C9861" s="5" t="str">
        <f>VLOOKUP($A9861,HTS_Dec_25!$A$1:$E$11570,3,FALSE)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1" s="5" t="str">
        <f>VLOOKUP($A9861,HTS_Dec_25!$A$1:$E$11570,4,FALSE)</f>
        <v>Of bicycle speedometers.</v>
      </c>
      <c r="E9861" s="4" t="str">
        <f>VLOOKUP($A9861,HTS_Dec_25!$A$1:$E$11570,5,FALSE)</f>
        <v>6%</v>
      </c>
      <c r="F9861" s="4">
        <v>25</v>
      </c>
    </row>
    <row r="9862" spans="1:6" ht="187.2" x14ac:dyDescent="0.3">
      <c r="A9862" s="4" t="s">
        <v>33222</v>
      </c>
      <c r="B9862" s="4" t="str">
        <f t="shared" si="154"/>
        <v>902990</v>
      </c>
      <c r="C9862" s="5" t="str">
        <f>VLOOKUP($A9862,HTS_Dec_25!$A$1:$E$11570,3,FALSE)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2" s="5" t="str">
        <f>VLOOKUP($A9862,HTS_Dec_25!$A$1:$E$11570,4,FALSE)</f>
        <v>Of stroboscopes.</v>
      </c>
      <c r="E9862" s="4" t="str">
        <f>VLOOKUP($A9862,HTS_Dec_25!$A$1:$E$11570,5,FALSE)</f>
        <v>3.2%</v>
      </c>
      <c r="F9862" s="4">
        <v>7.5</v>
      </c>
    </row>
    <row r="9863" spans="1:6" ht="187.2" x14ac:dyDescent="0.3">
      <c r="A9863" s="4" t="s">
        <v>33223</v>
      </c>
      <c r="B9863" s="4" t="str">
        <f t="shared" si="154"/>
        <v>902990</v>
      </c>
      <c r="C9863" s="5" t="str">
        <f>VLOOKUP($A9863,HTS_Dec_25!$A$1:$E$11570,3,FALSE)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3" s="5" t="str">
        <f>VLOOKUP($A9863,HTS_Dec_25!$A$1:$E$11570,4,FALSE)</f>
        <v>Other.</v>
      </c>
      <c r="E9863" s="4" t="str">
        <f>VLOOKUP($A9863,HTS_Dec_25!$A$1:$E$11570,5,FALSE)</f>
        <v>Free</v>
      </c>
      <c r="F9863" s="4">
        <v>25</v>
      </c>
    </row>
    <row r="9864" spans="1:6" ht="230.4" x14ac:dyDescent="0.3">
      <c r="A9864" s="4" t="s">
        <v>33224</v>
      </c>
      <c r="B9864" s="4" t="str">
        <f t="shared" si="154"/>
        <v>903010</v>
      </c>
      <c r="C9864" s="5" t="str">
        <f>VLOOKUP($A9864,HTS_Dec_25!$A$1:$E$11570,3,FALSE)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 </v>
      </c>
      <c r="D9864" s="5" t="str">
        <f>VLOOKUP($A9864,HTS_Dec_25!$A$1:$E$11570,4,FALSE)</f>
        <v>Instruments and apparatus for measuring or detecting ionizing radiations.</v>
      </c>
      <c r="E9864" s="4" t="str">
        <f>VLOOKUP($A9864,HTS_Dec_25!$A$1:$E$11570,5,FALSE)</f>
        <v>Free</v>
      </c>
      <c r="F9864" s="4">
        <v>25</v>
      </c>
    </row>
    <row r="9865" spans="1:6" ht="230.4" x14ac:dyDescent="0.3">
      <c r="A9865" s="4" t="s">
        <v>33225</v>
      </c>
      <c r="B9865" s="4" t="str">
        <f t="shared" si="154"/>
        <v>903020</v>
      </c>
      <c r="C9865" s="5" t="str">
        <f>VLOOKUP($A9865,HTS_Dec_25!$A$1:$E$11570,3,FALSE)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v>
      </c>
      <c r="D9865" s="5" t="str">
        <f>VLOOKUP($A9865,HTS_Dec_25!$A$1:$E$11570,4,FALSE)</f>
        <v>Specially designed for telecommunications.</v>
      </c>
      <c r="E9865" s="4" t="str">
        <f>VLOOKUP($A9865,HTS_Dec_25!$A$1:$E$11570,5,FALSE)</f>
        <v>Free</v>
      </c>
      <c r="F9865" s="4">
        <v>25</v>
      </c>
    </row>
    <row r="9866" spans="1:6" ht="230.4" x14ac:dyDescent="0.3">
      <c r="A9866" s="4" t="s">
        <v>33226</v>
      </c>
      <c r="B9866" s="4" t="str">
        <f t="shared" si="154"/>
        <v>903020</v>
      </c>
      <c r="C9866" s="5" t="str">
        <f>VLOOKUP($A9866,HTS_Dec_25!$A$1:$E$11570,3,FALSE)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v>
      </c>
      <c r="D9866" s="5" t="str">
        <f>VLOOKUP($A9866,HTS_Dec_25!$A$1:$E$11570,4,FALSE)</f>
        <v>Other oscilloscopes and oscillographs.</v>
      </c>
      <c r="E9866" s="4" t="str">
        <f>VLOOKUP($A9866,HTS_Dec_25!$A$1:$E$11570,5,FALSE)</f>
        <v>Free</v>
      </c>
      <c r="F9866" s="4">
        <v>25</v>
      </c>
    </row>
    <row r="9867" spans="1:6" ht="273.60000000000002" x14ac:dyDescent="0.3">
      <c r="A9867" s="4" t="s">
        <v>33227</v>
      </c>
      <c r="B9867" s="4" t="str">
        <f t="shared" si="154"/>
        <v>903031</v>
      </c>
      <c r="C9867" s="5" t="str">
        <f>VLOOKUP($A9867,HTS_Dec_25!$A$1:$E$11570,3,FALSE)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67" s="5" t="str">
        <f>VLOOKUP($A9867,HTS_Dec_25!$A$1:$E$11570,4,FALSE)</f>
        <v>Multimeters, without a recording device.</v>
      </c>
      <c r="E9867" s="4" t="str">
        <f>VLOOKUP($A9867,HTS_Dec_25!$A$1:$E$11570,5,FALSE)</f>
        <v>Free</v>
      </c>
      <c r="F9867" s="4">
        <v>25</v>
      </c>
    </row>
    <row r="9868" spans="1:6" ht="273.60000000000002" x14ac:dyDescent="0.3">
      <c r="A9868" s="4" t="s">
        <v>33228</v>
      </c>
      <c r="B9868" s="4" t="str">
        <f t="shared" si="154"/>
        <v>903032</v>
      </c>
      <c r="C9868" s="5" t="str">
        <f>VLOOKUP($A9868,HTS_Dec_25!$A$1:$E$11570,3,FALSE)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68" s="5" t="str">
        <f>VLOOKUP($A9868,HTS_Dec_25!$A$1:$E$11570,4,FALSE)</f>
        <v>Multimeters, with a recording device.</v>
      </c>
      <c r="E9868" s="4" t="str">
        <f>VLOOKUP($A9868,HTS_Dec_25!$A$1:$E$11570,5,FALSE)</f>
        <v>Free</v>
      </c>
      <c r="F9868" s="4">
        <v>25</v>
      </c>
    </row>
    <row r="9869" spans="1:6" ht="273.60000000000002" x14ac:dyDescent="0.3">
      <c r="A9869" s="4" t="s">
        <v>33229</v>
      </c>
      <c r="B9869" s="4" t="str">
        <f t="shared" si="154"/>
        <v>903033</v>
      </c>
      <c r="C9869" s="5" t="str">
        <f>VLOOKUP($A9869,HTS_Dec_25!$A$1:$E$11570,3,FALSE)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v>
      </c>
      <c r="D9869" s="5" t="str">
        <f>VLOOKUP($A9869,HTS_Dec_25!$A$1:$E$11570,4,FALSE)</f>
        <v>Resistance measuring instruments.</v>
      </c>
      <c r="E9869" s="4" t="str">
        <f>VLOOKUP($A9869,HTS_Dec_25!$A$1:$E$11570,5,FALSE)</f>
        <v>1.7%</v>
      </c>
      <c r="F9869" s="4">
        <v>25</v>
      </c>
    </row>
    <row r="9870" spans="1:6" ht="273.60000000000002" x14ac:dyDescent="0.3">
      <c r="A9870" s="4" t="s">
        <v>33230</v>
      </c>
      <c r="B9870" s="4" t="str">
        <f t="shared" si="154"/>
        <v>903033</v>
      </c>
      <c r="C9870" s="5" t="str">
        <f>VLOOKUP($A9870,HTS_Dec_25!$A$1:$E$11570,3,FALSE)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v>
      </c>
      <c r="D9870" s="5" t="str">
        <f>VLOOKUP($A9870,HTS_Dec_25!$A$1:$E$11570,4,FALSE)</f>
        <v>Other.</v>
      </c>
      <c r="E9870" s="4" t="str">
        <f>VLOOKUP($A9870,HTS_Dec_25!$A$1:$E$11570,5,FALSE)</f>
        <v>Free</v>
      </c>
      <c r="F9870" s="4">
        <v>25</v>
      </c>
    </row>
    <row r="9871" spans="1:6" ht="273.60000000000002" x14ac:dyDescent="0.3">
      <c r="A9871" s="4" t="s">
        <v>33231</v>
      </c>
      <c r="B9871" s="4" t="str">
        <f t="shared" si="154"/>
        <v>903039</v>
      </c>
      <c r="C9871" s="5" t="str">
        <f>VLOOKUP($A9871,HTS_Dec_25!$A$1:$E$11570,3,FALSE)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71" s="5" t="str">
        <f>VLOOKUP($A9871,HTS_Dec_25!$A$1:$E$11570,4,FALSE)</f>
        <v>Other, with a recording device.</v>
      </c>
      <c r="E9871" s="4" t="str">
        <f>VLOOKUP($A9871,HTS_Dec_25!$A$1:$E$11570,5,FALSE)</f>
        <v>Free</v>
      </c>
      <c r="F9871" s="4">
        <v>25</v>
      </c>
    </row>
    <row r="9872" spans="1:6" ht="273.60000000000002" x14ac:dyDescent="0.3">
      <c r="A9872" s="4" t="s">
        <v>33232</v>
      </c>
      <c r="B9872" s="4" t="str">
        <f t="shared" si="154"/>
        <v>903040</v>
      </c>
      <c r="C9872" s="5" t="str">
        <f>VLOOKUP($A9872,HTS_Dec_25!$A$1:$E$11570,3,FALSE)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 </v>
      </c>
      <c r="D9872" s="5" t="str">
        <f>VLOOKUP($A9872,HTS_Dec_25!$A$1:$E$11570,4,FALSE)</f>
        <v>Other instruments and apparatus, specially designed for telecommunications (for example, cross-talk meters, gain measuring instruments, distortion factor meters, psophometers).</v>
      </c>
      <c r="E9872" s="4" t="str">
        <f>VLOOKUP($A9872,HTS_Dec_25!$A$1:$E$11570,5,FALSE)</f>
        <v>Free</v>
      </c>
      <c r="F9872" s="4">
        <v>25</v>
      </c>
    </row>
    <row r="9873" spans="1:6" ht="230.4" x14ac:dyDescent="0.3">
      <c r="A9873" s="4" t="s">
        <v>33233</v>
      </c>
      <c r="B9873" s="4" t="str">
        <f t="shared" si="154"/>
        <v>903082</v>
      </c>
      <c r="C9873" s="5" t="str">
        <f>VLOOKUP($A9873,HTS_Dec_25!$A$1:$E$11570,3,FALSE)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3" s="5" t="str">
        <f>VLOOKUP($A9873,HTS_Dec_25!$A$1:$E$11570,4,FALSE)</f>
        <v>For measuring or checking semiconductor wafers or devices (including integrated circuits).</v>
      </c>
      <c r="E9873" s="4" t="str">
        <f>VLOOKUP($A9873,HTS_Dec_25!$A$1:$E$11570,5,FALSE)</f>
        <v>Free</v>
      </c>
      <c r="F9873" s="4">
        <v>25</v>
      </c>
    </row>
    <row r="9874" spans="1:6" ht="230.4" x14ac:dyDescent="0.3">
      <c r="A9874" s="4" t="s">
        <v>33234</v>
      </c>
      <c r="B9874" s="4" t="str">
        <f t="shared" si="154"/>
        <v>903084</v>
      </c>
      <c r="C9874" s="5" t="str">
        <f>VLOOKUP($A9874,HTS_Dec_25!$A$1:$E$11570,3,FALSE)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4" s="5" t="str">
        <f>VLOOKUP($A9874,HTS_Dec_25!$A$1:$E$11570,4,FALSE)</f>
        <v>Other, with a recording device.</v>
      </c>
      <c r="E9874" s="4" t="str">
        <f>VLOOKUP($A9874,HTS_Dec_25!$A$1:$E$11570,5,FALSE)</f>
        <v>Free</v>
      </c>
      <c r="F9874" s="4">
        <v>25</v>
      </c>
    </row>
    <row r="9875" spans="1:6" ht="230.4" x14ac:dyDescent="0.3">
      <c r="A9875" s="4" t="s">
        <v>33235</v>
      </c>
      <c r="B9875" s="4" t="str">
        <f t="shared" si="154"/>
        <v>903089</v>
      </c>
      <c r="C9875" s="5" t="str">
        <f>VLOOKUP($A9875,HTS_Dec_25!$A$1:$E$11570,3,FALSE)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5" s="5" t="str">
        <f>VLOOKUP($A9875,HTS_Dec_25!$A$1:$E$11570,4,FALSE)</f>
        <v>Other.</v>
      </c>
      <c r="E9875" s="4" t="str">
        <f>VLOOKUP($A9875,HTS_Dec_25!$A$1:$E$11570,5,FALSE)</f>
        <v>Free</v>
      </c>
      <c r="F9875" s="4">
        <v>25</v>
      </c>
    </row>
    <row r="9876" spans="1:6" ht="216" x14ac:dyDescent="0.3">
      <c r="A9876" s="4" t="s">
        <v>33236</v>
      </c>
      <c r="B9876" s="4" t="str">
        <f t="shared" si="154"/>
        <v>903090</v>
      </c>
      <c r="C9876" s="5" t="str">
        <f>VLOOKUP($A9876,HTS_Dec_25!$A$1:$E$11570,3,FALSE)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6" s="5" t="str">
        <f>VLOOKUP($A9876,HTS_Dec_25!$A$1:$E$11570,4,FALSE)</f>
        <v>Printed circuit assemblies.</v>
      </c>
      <c r="E9876" s="4" t="str">
        <f>VLOOKUP($A9876,HTS_Dec_25!$A$1:$E$11570,5,FALSE)</f>
        <v>Free</v>
      </c>
      <c r="F9876" s="4">
        <v>25</v>
      </c>
    </row>
    <row r="9877" spans="1:6" ht="216" x14ac:dyDescent="0.3">
      <c r="A9877" s="4" t="s">
        <v>33237</v>
      </c>
      <c r="B9877" s="4" t="str">
        <f t="shared" si="154"/>
        <v>903090</v>
      </c>
      <c r="C9877" s="5" t="str">
        <f>VLOOKUP($A9877,HTS_Dec_25!$A$1:$E$11570,3,FALSE)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7" s="5" t="str">
        <f>VLOOKUP($A9877,HTS_Dec_25!$A$1:$E$11570,4,FALSE)</f>
        <v>Other.</v>
      </c>
      <c r="E9877" s="4" t="str">
        <f>VLOOKUP($A9877,HTS_Dec_25!$A$1:$E$11570,5,FALSE)</f>
        <v>Free</v>
      </c>
      <c r="F9877" s="4">
        <v>25</v>
      </c>
    </row>
    <row r="9878" spans="1:6" ht="216" x14ac:dyDescent="0.3">
      <c r="A9878" s="4" t="s">
        <v>33238</v>
      </c>
      <c r="B9878" s="4" t="str">
        <f t="shared" si="154"/>
        <v>903090</v>
      </c>
      <c r="C9878" s="5" t="str">
        <f>VLOOKUP($A9878,HTS_Dec_25!$A$1:$E$11570,3,FALSE)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8" s="5" t="str">
        <f>VLOOKUP($A9878,HTS_Dec_25!$A$1:$E$11570,4,FALSE)</f>
        <v>Of instruments and apparatus of subheading 9030.40 or 9030.82.</v>
      </c>
      <c r="E9878" s="4" t="str">
        <f>VLOOKUP($A9878,HTS_Dec_25!$A$1:$E$11570,5,FALSE)</f>
        <v>Free</v>
      </c>
      <c r="F9878" s="4">
        <v>25</v>
      </c>
    </row>
    <row r="9879" spans="1:6" ht="216" x14ac:dyDescent="0.3">
      <c r="A9879" s="4" t="s">
        <v>33239</v>
      </c>
      <c r="B9879" s="4" t="str">
        <f t="shared" si="154"/>
        <v>903090</v>
      </c>
      <c r="C9879" s="5" t="str">
        <f>VLOOKUP($A9879,HTS_Dec_25!$A$1:$E$11570,3,FALSE)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9" s="5" t="str">
        <f>VLOOKUP($A9879,HTS_Dec_25!$A$1:$E$11570,4,FALSE)</f>
        <v>Other.</v>
      </c>
      <c r="E9879" s="4" t="str">
        <f>VLOOKUP($A9879,HTS_Dec_25!$A$1:$E$11570,5,FALSE)</f>
        <v>Free</v>
      </c>
      <c r="F9879" s="4">
        <v>25</v>
      </c>
    </row>
    <row r="9880" spans="1:6" ht="216" x14ac:dyDescent="0.3">
      <c r="A9880" s="4" t="s">
        <v>33240</v>
      </c>
      <c r="B9880" s="4" t="str">
        <f t="shared" si="154"/>
        <v>903090</v>
      </c>
      <c r="C9880" s="5" t="str">
        <f>VLOOKUP($A9880,HTS_Dec_25!$A$1:$E$11570,3,FALSE)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80" s="5" t="str">
        <f>VLOOKUP($A9880,HTS_Dec_25!$A$1:$E$11570,4,FALSE)</f>
        <v>Of instruments and apparatus of subheading 9030.82.</v>
      </c>
      <c r="E9880" s="4" t="str">
        <f>VLOOKUP($A9880,HTS_Dec_25!$A$1:$E$11570,5,FALSE)</f>
        <v>Free</v>
      </c>
      <c r="F9880" s="4">
        <v>25</v>
      </c>
    </row>
    <row r="9881" spans="1:6" ht="216" x14ac:dyDescent="0.3">
      <c r="A9881" s="4" t="s">
        <v>33241</v>
      </c>
      <c r="B9881" s="4" t="str">
        <f t="shared" si="154"/>
        <v>903090</v>
      </c>
      <c r="C9881" s="5" t="str">
        <f>VLOOKUP($A9881,HTS_Dec_25!$A$1:$E$11570,3,FALSE)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81" s="5" t="str">
        <f>VLOOKUP($A9881,HTS_Dec_25!$A$1:$E$11570,4,FALSE)</f>
        <v>Other.</v>
      </c>
      <c r="E9881" s="4" t="str">
        <f>VLOOKUP($A9881,HTS_Dec_25!$A$1:$E$11570,5,FALSE)</f>
        <v>Free</v>
      </c>
      <c r="F9881" s="4">
        <v>25</v>
      </c>
    </row>
    <row r="9882" spans="1:6" ht="187.2" x14ac:dyDescent="0.3">
      <c r="A9882" s="4" t="s">
        <v>33242</v>
      </c>
      <c r="B9882" s="4" t="str">
        <f t="shared" si="154"/>
        <v>903110</v>
      </c>
      <c r="C9882" s="5" t="str">
        <f>VLOOKUP($A9882,HTS_Dec_25!$A$1:$E$11570,3,FALSE)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Machines for balancing mechanical parts </v>
      </c>
      <c r="D9882" s="5" t="str">
        <f>VLOOKUP($A9882,HTS_Dec_25!$A$1:$E$11570,4,FALSE)</f>
        <v>Machines for balancing mechanical parts.</v>
      </c>
      <c r="E9882" s="4" t="str">
        <f>VLOOKUP($A9882,HTS_Dec_25!$A$1:$E$11570,5,FALSE)</f>
        <v>Free</v>
      </c>
      <c r="F9882" s="4">
        <v>25</v>
      </c>
    </row>
    <row r="9883" spans="1:6" ht="172.8" x14ac:dyDescent="0.3">
      <c r="A9883" s="4" t="s">
        <v>33243</v>
      </c>
      <c r="B9883" s="4" t="str">
        <f t="shared" si="154"/>
        <v>903120</v>
      </c>
      <c r="C9883" s="5" t="str">
        <f>VLOOKUP($A9883,HTS_Dec_25!$A$1:$E$11570,3,FALSE)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Test benches </v>
      </c>
      <c r="D9883" s="5" t="str">
        <f>VLOOKUP($A9883,HTS_Dec_25!$A$1:$E$11570,4,FALSE)</f>
        <v>Test benches.</v>
      </c>
      <c r="E9883" s="4" t="str">
        <f>VLOOKUP($A9883,HTS_Dec_25!$A$1:$E$11570,5,FALSE)</f>
        <v>1.7%</v>
      </c>
      <c r="F9883" s="4">
        <v>25</v>
      </c>
    </row>
    <row r="9884" spans="1:6" ht="187.2" x14ac:dyDescent="0.3">
      <c r="A9884" s="4" t="s">
        <v>33244</v>
      </c>
      <c r="B9884" s="4" t="str">
        <f t="shared" si="154"/>
        <v>903141</v>
      </c>
      <c r="C9884" s="5" t="str">
        <f>VLOOKUP($A9884,HTS_Dec_25!$A$1:$E$11570,3,FALSE)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v>
      </c>
      <c r="D9884" s="5" t="str">
        <f>VLOOKUP($A9884,HTS_Dec_25!$A$1:$E$11570,4,FALSE)</f>
        <v>For inspecting semiconductor wafers or devices (including integrated circuits) or for inspecting photomasks or reticles used in manufacturing semiconductor devices (including integrated circuits).</v>
      </c>
      <c r="E9884" s="4" t="str">
        <f>VLOOKUP($A9884,HTS_Dec_25!$A$1:$E$11570,5,FALSE)</f>
        <v>Free</v>
      </c>
      <c r="F9884" s="4">
        <v>25</v>
      </c>
    </row>
    <row r="9885" spans="1:6" ht="187.2" x14ac:dyDescent="0.3">
      <c r="A9885" s="4" t="s">
        <v>33245</v>
      </c>
      <c r="B9885" s="4" t="str">
        <f t="shared" si="154"/>
        <v>903149</v>
      </c>
      <c r="C9885" s="5" t="str">
        <f>VLOOKUP($A9885,HTS_Dec_25!$A$1:$E$11570,3,FALSE)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5" s="5" t="str">
        <f>VLOOKUP($A9885,HTS_Dec_25!$A$1:$E$11570,4,FALSE)</f>
        <v>Profile projectors.</v>
      </c>
      <c r="E9885" s="4" t="str">
        <f>VLOOKUP($A9885,HTS_Dec_25!$A$1:$E$11570,5,FALSE)</f>
        <v>Free</v>
      </c>
      <c r="F9885" s="4">
        <v>25</v>
      </c>
    </row>
    <row r="9886" spans="1:6" ht="187.2" x14ac:dyDescent="0.3">
      <c r="A9886" s="4" t="s">
        <v>33246</v>
      </c>
      <c r="B9886" s="4" t="str">
        <f t="shared" si="154"/>
        <v>903149</v>
      </c>
      <c r="C9886" s="5" t="str">
        <f>VLOOKUP($A9886,HTS_Dec_25!$A$1:$E$11570,3,FALSE)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6" s="5" t="str">
        <f>VLOOKUP($A9886,HTS_Dec_25!$A$1:$E$11570,4,FALSE)</f>
        <v>Coordinate-measuring machines.</v>
      </c>
      <c r="E9886" s="4" t="str">
        <f>VLOOKUP($A9886,HTS_Dec_25!$A$1:$E$11570,5,FALSE)</f>
        <v>Free</v>
      </c>
      <c r="F9886" s="4">
        <v>25</v>
      </c>
    </row>
    <row r="9887" spans="1:6" ht="187.2" x14ac:dyDescent="0.3">
      <c r="A9887" s="4" t="s">
        <v>33247</v>
      </c>
      <c r="B9887" s="4" t="str">
        <f t="shared" si="154"/>
        <v>903149</v>
      </c>
      <c r="C9887" s="5" t="str">
        <f>VLOOKUP($A9887,HTS_Dec_25!$A$1:$E$11570,3,FALSE)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7" s="5" t="str">
        <f>VLOOKUP($A9887,HTS_Dec_25!$A$1:$E$11570,4,FALSE)</f>
        <v>For inspecting masks (other than photomasks) used in manufacturing semiconductor devices; for measuring surface particulate contamination on semiconductor devices.</v>
      </c>
      <c r="E9887" s="4" t="str">
        <f>VLOOKUP($A9887,HTS_Dec_25!$A$1:$E$11570,5,FALSE)</f>
        <v>Free</v>
      </c>
      <c r="F9887" s="4">
        <v>25</v>
      </c>
    </row>
    <row r="9888" spans="1:6" ht="187.2" x14ac:dyDescent="0.3">
      <c r="A9888" s="4" t="s">
        <v>33248</v>
      </c>
      <c r="B9888" s="4" t="str">
        <f t="shared" si="154"/>
        <v>903149</v>
      </c>
      <c r="C9888" s="5" t="str">
        <f>VLOOKUP($A9888,HTS_Dec_25!$A$1:$E$11570,3,FALSE)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8" s="5" t="str">
        <f>VLOOKUP($A9888,HTS_Dec_25!$A$1:$E$11570,4,FALSE)</f>
        <v>Other.</v>
      </c>
      <c r="E9888" s="4" t="str">
        <f>VLOOKUP($A9888,HTS_Dec_25!$A$1:$E$11570,5,FALSE)</f>
        <v>Free</v>
      </c>
      <c r="F9888" s="4">
        <v>25</v>
      </c>
    </row>
    <row r="9889" spans="1:6" ht="187.2" x14ac:dyDescent="0.3">
      <c r="A9889" s="4" t="s">
        <v>33249</v>
      </c>
      <c r="B9889" s="4" t="str">
        <f t="shared" si="154"/>
        <v>903180</v>
      </c>
      <c r="C9889" s="5" t="str">
        <f>VLOOKUP($A9889,HTS_Dec_25!$A$1:$E$11570,3,FALSE)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v>
      </c>
      <c r="D9889" s="5" t="str">
        <f>VLOOKUP($A9889,HTS_Dec_25!$A$1:$E$11570,4,FALSE)</f>
        <v>Electron beam microscopes fitted with equipment specifically designed for the handling and transport of semiconductor wafers or reticles.</v>
      </c>
      <c r="E9889" s="4" t="str">
        <f>VLOOKUP($A9889,HTS_Dec_25!$A$1:$E$11570,5,FALSE)</f>
        <v>Free</v>
      </c>
      <c r="F9889" s="4">
        <v>25</v>
      </c>
    </row>
    <row r="9890" spans="1:6" ht="187.2" x14ac:dyDescent="0.3">
      <c r="A9890" s="4" t="s">
        <v>33250</v>
      </c>
      <c r="B9890" s="4" t="str">
        <f t="shared" si="154"/>
        <v>903180</v>
      </c>
      <c r="C9890" s="5" t="str">
        <f>VLOOKUP($A9890,HTS_Dec_25!$A$1:$E$11570,3,FALSE)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v>
      </c>
      <c r="D9890" s="5" t="str">
        <f>VLOOKUP($A9890,HTS_Dec_25!$A$1:$E$11570,4,FALSE)</f>
        <v>Other.</v>
      </c>
      <c r="E9890" s="4" t="str">
        <f>VLOOKUP($A9890,HTS_Dec_25!$A$1:$E$11570,5,FALSE)</f>
        <v>Free</v>
      </c>
      <c r="F9890" s="4">
        <v>25</v>
      </c>
    </row>
    <row r="9891" spans="1:6" ht="187.2" x14ac:dyDescent="0.3">
      <c r="A9891" s="4" t="s">
        <v>33251</v>
      </c>
      <c r="B9891" s="4" t="str">
        <f t="shared" si="154"/>
        <v>903190</v>
      </c>
      <c r="C9891" s="5" t="str">
        <f>VLOOKUP($A9891,HTS_Dec_25!$A$1:$E$11570,3,FALSE)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1" s="5" t="str">
        <f>VLOOKUP($A9891,HTS_Dec_25!$A$1:$E$11570,4,FALSE)</f>
        <v>Of profile projectors.</v>
      </c>
      <c r="E9891" s="4" t="str">
        <f>VLOOKUP($A9891,HTS_Dec_25!$A$1:$E$11570,5,FALSE)</f>
        <v>Free</v>
      </c>
      <c r="F9891" s="4">
        <v>25</v>
      </c>
    </row>
    <row r="9892" spans="1:6" ht="187.2" x14ac:dyDescent="0.3">
      <c r="A9892" s="4" t="s">
        <v>33252</v>
      </c>
      <c r="B9892" s="4" t="str">
        <f t="shared" si="154"/>
        <v>903190</v>
      </c>
      <c r="C9892" s="5" t="str">
        <f>VLOOKUP($A9892,HTS_Dec_25!$A$1:$E$11570,3,FALSE)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2" s="5" t="str">
        <f>VLOOKUP($A9892,HTS_Dec_25!$A$1:$E$11570,4,FALSE)</f>
        <v>Bases and frames for the coordinate-measuring machines of subheading 9031.49.40.</v>
      </c>
      <c r="E9892" s="4" t="str">
        <f>VLOOKUP($A9892,HTS_Dec_25!$A$1:$E$11570,5,FALSE)</f>
        <v>Free</v>
      </c>
      <c r="F9892" s="4">
        <v>25</v>
      </c>
    </row>
    <row r="9893" spans="1:6" ht="187.2" x14ac:dyDescent="0.3">
      <c r="A9893" s="4" t="s">
        <v>33253</v>
      </c>
      <c r="B9893" s="4" t="str">
        <f t="shared" si="154"/>
        <v>903190</v>
      </c>
      <c r="C9893" s="5" t="str">
        <f>VLOOKUP($A9893,HTS_Dec_25!$A$1:$E$11570,3,FALSE)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3" s="5" t="str">
        <f>VLOOKUP($A9893,HTS_Dec_25!$A$1:$E$11570,4,FALSE)</f>
        <v>Of optical instruments and appliances of subheading 9031.41 or 9031.49.70.</v>
      </c>
      <c r="E9893" s="4" t="str">
        <f>VLOOKUP($A9893,HTS_Dec_25!$A$1:$E$11570,5,FALSE)</f>
        <v>Free</v>
      </c>
      <c r="F9893" s="4">
        <v>25</v>
      </c>
    </row>
    <row r="9894" spans="1:6" ht="187.2" x14ac:dyDescent="0.3">
      <c r="A9894" s="4" t="s">
        <v>33254</v>
      </c>
      <c r="B9894" s="4" t="str">
        <f t="shared" si="154"/>
        <v>903190</v>
      </c>
      <c r="C9894" s="5" t="str">
        <f>VLOOKUP($A9894,HTS_Dec_25!$A$1:$E$11570,3,FALSE)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4" s="5" t="str">
        <f>VLOOKUP($A9894,HTS_Dec_25!$A$1:$E$11570,4,FALSE)</f>
        <v>Other.</v>
      </c>
      <c r="E9894" s="4" t="str">
        <f>VLOOKUP($A9894,HTS_Dec_25!$A$1:$E$11570,5,FALSE)</f>
        <v>Free</v>
      </c>
      <c r="F9894" s="4">
        <v>25</v>
      </c>
    </row>
    <row r="9895" spans="1:6" ht="187.2" x14ac:dyDescent="0.3">
      <c r="A9895" s="4" t="s">
        <v>33255</v>
      </c>
      <c r="B9895" s="4" t="str">
        <f t="shared" si="154"/>
        <v>903190</v>
      </c>
      <c r="C9895" s="5" t="str">
        <f>VLOOKUP($A9895,HTS_Dec_25!$A$1:$E$11570,3,FALSE)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5" s="5" t="str">
        <f>VLOOKUP($A9895,HTS_Dec_25!$A$1:$E$11570,4,FALSE)</f>
        <v>Of articles of subheading 9031.80.40.</v>
      </c>
      <c r="E9895" s="4" t="str">
        <f>VLOOKUP($A9895,HTS_Dec_25!$A$1:$E$11570,5,FALSE)</f>
        <v>Free</v>
      </c>
      <c r="F9895" s="4">
        <v>25</v>
      </c>
    </row>
    <row r="9896" spans="1:6" ht="187.2" x14ac:dyDescent="0.3">
      <c r="A9896" s="4" t="s">
        <v>33256</v>
      </c>
      <c r="B9896" s="4" t="str">
        <f t="shared" si="154"/>
        <v>903190</v>
      </c>
      <c r="C9896" s="5" t="str">
        <f>VLOOKUP($A9896,HTS_Dec_25!$A$1:$E$11570,3,FALSE)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6" s="5" t="str">
        <f>VLOOKUP($A9896,HTS_Dec_25!$A$1:$E$11570,4,FALSE)</f>
        <v>Other.</v>
      </c>
      <c r="E9896" s="4" t="str">
        <f>VLOOKUP($A9896,HTS_Dec_25!$A$1:$E$11570,5,FALSE)</f>
        <v>Free</v>
      </c>
      <c r="F9896" s="4">
        <v>25</v>
      </c>
    </row>
    <row r="9897" spans="1:6" ht="158.4" x14ac:dyDescent="0.3">
      <c r="A9897" s="4" t="s">
        <v>33257</v>
      </c>
      <c r="B9897" s="4" t="str">
        <f t="shared" si="154"/>
        <v>903210</v>
      </c>
      <c r="C9897" s="5" t="str">
        <f>VLOOKUP($A9897,HTS_Dec_25!$A$1:$E$11570,3,FALSE)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Thermostats </v>
      </c>
      <c r="D9897" s="5" t="str">
        <f>VLOOKUP($A9897,HTS_Dec_25!$A$1:$E$11570,4,FALSE)</f>
        <v>Thermostats.</v>
      </c>
      <c r="E9897" s="4" t="str">
        <f>VLOOKUP($A9897,HTS_Dec_25!$A$1:$E$11570,5,FALSE)</f>
        <v>1.7%</v>
      </c>
      <c r="F9897" s="4">
        <v>25</v>
      </c>
    </row>
    <row r="9898" spans="1:6" ht="158.4" x14ac:dyDescent="0.3">
      <c r="A9898" s="4" t="s">
        <v>33258</v>
      </c>
      <c r="B9898" s="4" t="str">
        <f t="shared" si="154"/>
        <v>903220</v>
      </c>
      <c r="C9898" s="5" t="str">
        <f>VLOOKUP($A9898,HTS_Dec_25!$A$1:$E$11570,3,FALSE)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Manostats </v>
      </c>
      <c r="D9898" s="5" t="str">
        <f>VLOOKUP($A9898,HTS_Dec_25!$A$1:$E$11570,4,FALSE)</f>
        <v>Manostats.</v>
      </c>
      <c r="E9898" s="4" t="str">
        <f>VLOOKUP($A9898,HTS_Dec_25!$A$1:$E$11570,5,FALSE)</f>
        <v>Free</v>
      </c>
      <c r="F9898" s="4">
        <v>25</v>
      </c>
    </row>
    <row r="9899" spans="1:6" ht="158.4" x14ac:dyDescent="0.3">
      <c r="A9899" s="4" t="s">
        <v>33259</v>
      </c>
      <c r="B9899" s="4" t="str">
        <f t="shared" si="154"/>
        <v>903281</v>
      </c>
      <c r="C9899" s="5" t="str">
        <f>VLOOKUP($A9899,HTS_Dec_25!$A$1:$E$11570,3,FALSE)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v>
      </c>
      <c r="D9899" s="5" t="str">
        <f>VLOOKUP($A9899,HTS_Dec_25!$A$1:$E$11570,4,FALSE)</f>
        <v>Hydraulic and pneumatic.</v>
      </c>
      <c r="E9899" s="4" t="str">
        <f>VLOOKUP($A9899,HTS_Dec_25!$A$1:$E$11570,5,FALSE)</f>
        <v>Free</v>
      </c>
      <c r="F9899" s="4">
        <v>25</v>
      </c>
    </row>
    <row r="9900" spans="1:6" ht="158.4" x14ac:dyDescent="0.3">
      <c r="A9900" s="4" t="s">
        <v>33260</v>
      </c>
      <c r="B9900" s="4" t="str">
        <f t="shared" si="154"/>
        <v>903289</v>
      </c>
      <c r="C9900" s="5" t="str">
        <f>VLOOKUP($A9900,HTS_Dec_25!$A$1:$E$11570,3,FALSE)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0" s="5" t="str">
        <f>VLOOKUP($A9900,HTS_Dec_25!$A$1:$E$11570,4,FALSE)</f>
        <v>Designed for use in a 6, 12 or 24 v system.</v>
      </c>
      <c r="E9900" s="4" t="str">
        <f>VLOOKUP($A9900,HTS_Dec_25!$A$1:$E$11570,5,FALSE)</f>
        <v>1.1%</v>
      </c>
      <c r="F9900" s="4">
        <v>25</v>
      </c>
    </row>
    <row r="9901" spans="1:6" ht="158.4" x14ac:dyDescent="0.3">
      <c r="A9901" s="4" t="s">
        <v>33261</v>
      </c>
      <c r="B9901" s="4" t="str">
        <f t="shared" si="154"/>
        <v>903289</v>
      </c>
      <c r="C9901" s="5" t="str">
        <f>VLOOKUP($A9901,HTS_Dec_25!$A$1:$E$11570,3,FALSE)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1" s="5" t="str">
        <f>VLOOKUP($A9901,HTS_Dec_25!$A$1:$E$11570,4,FALSE)</f>
        <v>Other.</v>
      </c>
      <c r="E9901" s="4" t="str">
        <f>VLOOKUP($A9901,HTS_Dec_25!$A$1:$E$11570,5,FALSE)</f>
        <v>1.7%</v>
      </c>
      <c r="F9901" s="4">
        <v>25</v>
      </c>
    </row>
    <row r="9902" spans="1:6" ht="158.4" x14ac:dyDescent="0.3">
      <c r="A9902" s="4" t="s">
        <v>33262</v>
      </c>
      <c r="B9902" s="4" t="str">
        <f t="shared" si="154"/>
        <v>903289</v>
      </c>
      <c r="C9902" s="5" t="str">
        <f>VLOOKUP($A9902,HTS_Dec_25!$A$1:$E$11570,3,FALSE)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2" s="5" t="str">
        <f>VLOOKUP($A9902,HTS_Dec_25!$A$1:$E$11570,4,FALSE)</f>
        <v>Other.</v>
      </c>
      <c r="E9902" s="4" t="str">
        <f>VLOOKUP($A9902,HTS_Dec_25!$A$1:$E$11570,5,FALSE)</f>
        <v>1.7%</v>
      </c>
      <c r="F9902" s="4">
        <v>25</v>
      </c>
    </row>
    <row r="9903" spans="1:6" ht="158.4" x14ac:dyDescent="0.3">
      <c r="A9903" s="4" t="s">
        <v>33263</v>
      </c>
      <c r="B9903" s="4" t="str">
        <f t="shared" si="154"/>
        <v>903290</v>
      </c>
      <c r="C9903" s="5" t="str">
        <f>VLOOKUP($A9903,HTS_Dec_25!$A$1:$E$11570,3,FALSE)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3" s="5" t="str">
        <f>VLOOKUP($A9903,HTS_Dec_25!$A$1:$E$11570,4,FALSE)</f>
        <v>Designed for use in a 6, 12 or 24 v system.</v>
      </c>
      <c r="E9903" s="4" t="str">
        <f>VLOOKUP($A9903,HTS_Dec_25!$A$1:$E$11570,5,FALSE)</f>
        <v>1.1%</v>
      </c>
      <c r="F9903" s="4">
        <v>25</v>
      </c>
    </row>
    <row r="9904" spans="1:6" ht="158.4" x14ac:dyDescent="0.3">
      <c r="A9904" s="4" t="s">
        <v>33264</v>
      </c>
      <c r="B9904" s="4" t="str">
        <f t="shared" si="154"/>
        <v>903290</v>
      </c>
      <c r="C9904" s="5" t="str">
        <f>VLOOKUP($A9904,HTS_Dec_25!$A$1:$E$11570,3,FALSE)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4" s="5" t="str">
        <f>VLOOKUP($A9904,HTS_Dec_25!$A$1:$E$11570,4,FALSE)</f>
        <v>Other.</v>
      </c>
      <c r="E9904" s="4" t="str">
        <f>VLOOKUP($A9904,HTS_Dec_25!$A$1:$E$11570,5,FALSE)</f>
        <v>1.7%</v>
      </c>
      <c r="F9904" s="4">
        <v>25</v>
      </c>
    </row>
    <row r="9905" spans="1:6" ht="158.4" x14ac:dyDescent="0.3">
      <c r="A9905" s="4" t="s">
        <v>33265</v>
      </c>
      <c r="B9905" s="4" t="str">
        <f t="shared" si="154"/>
        <v>903290</v>
      </c>
      <c r="C9905" s="5" t="str">
        <f>VLOOKUP($A9905,HTS_Dec_25!$A$1:$E$11570,3,FALSE)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5" s="5" t="str">
        <f>VLOOKUP($A9905,HTS_Dec_25!$A$1:$E$11570,4,FALSE)</f>
        <v>Other.</v>
      </c>
      <c r="E9905" s="4" t="str">
        <f>VLOOKUP($A9905,HTS_Dec_25!$A$1:$E$11570,5,FALSE)</f>
        <v>1.7%</v>
      </c>
      <c r="F9905" s="4">
        <v>25</v>
      </c>
    </row>
    <row r="9906" spans="1:6" x14ac:dyDescent="0.3">
      <c r="A9906" s="4" t="s">
        <v>33266</v>
      </c>
      <c r="B9906" s="4" t="str">
        <f t="shared" si="154"/>
        <v>903300</v>
      </c>
      <c r="C9906" s="5" t="e">
        <f>VLOOKUP($A9906,HTS_Dec_25!$A$1:$E$11570,3,FALSE)</f>
        <v>#N/A</v>
      </c>
      <c r="D9906" s="5" t="e">
        <f>VLOOKUP($A9906,HTS_Dec_25!$A$1:$E$11570,4,FALSE)</f>
        <v>#N/A</v>
      </c>
      <c r="E9906" s="4" t="e">
        <f>VLOOKUP($A9906,HTS_Dec_25!$A$1:$E$11570,5,FALSE)</f>
        <v>#N/A</v>
      </c>
      <c r="F9906" s="4">
        <v>25</v>
      </c>
    </row>
    <row r="9907" spans="1:6" x14ac:dyDescent="0.3">
      <c r="A9907" s="4" t="s">
        <v>33267</v>
      </c>
      <c r="B9907" s="4" t="str">
        <f t="shared" si="154"/>
        <v>903300</v>
      </c>
      <c r="C9907" s="5" t="e">
        <f>VLOOKUP($A9907,HTS_Dec_25!$A$1:$E$11570,3,FALSE)</f>
        <v>#N/A</v>
      </c>
      <c r="D9907" s="5" t="e">
        <f>VLOOKUP($A9907,HTS_Dec_25!$A$1:$E$11570,4,FALSE)</f>
        <v>#N/A</v>
      </c>
      <c r="E9907" s="4" t="e">
        <f>VLOOKUP($A9907,HTS_Dec_25!$A$1:$E$11570,5,FALSE)</f>
        <v>#N/A</v>
      </c>
      <c r="F9907" s="4">
        <v>25</v>
      </c>
    </row>
    <row r="9908" spans="1:6" x14ac:dyDescent="0.3">
      <c r="A9908" s="4" t="s">
        <v>33268</v>
      </c>
      <c r="B9908" s="4" t="str">
        <f t="shared" si="154"/>
        <v>903300</v>
      </c>
      <c r="C9908" s="5" t="e">
        <f>VLOOKUP($A9908,HTS_Dec_25!$A$1:$E$11570,3,FALSE)</f>
        <v>#N/A</v>
      </c>
      <c r="D9908" s="5" t="e">
        <f>VLOOKUP($A9908,HTS_Dec_25!$A$1:$E$11570,4,FALSE)</f>
        <v>#N/A</v>
      </c>
      <c r="E9908" s="4" t="e">
        <f>VLOOKUP($A9908,HTS_Dec_25!$A$1:$E$11570,5,FALSE)</f>
        <v>#N/A</v>
      </c>
      <c r="F9908" s="4">
        <v>25</v>
      </c>
    </row>
    <row r="9909" spans="1:6" ht="158.4" x14ac:dyDescent="0.3">
      <c r="A9909" s="4" t="s">
        <v>33269</v>
      </c>
      <c r="B9909" s="4" t="str">
        <f t="shared" si="154"/>
        <v>910111</v>
      </c>
      <c r="C9909" s="5" t="str">
        <f>VLOOKUP($A9909,HTS_Dec_25!$A$1:$E$11570,3,FALSE)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v>
      </c>
      <c r="D9909" s="5" t="str">
        <f>VLOOKUP($A9909,HTS_Dec_25!$A$1:$E$11570,4,FALSE)</f>
        <v>Having no jewels or only one jewel in the movement.</v>
      </c>
      <c r="E9909" s="4" t="str">
        <f>VLOOKUP($A9909,HTS_Dec_25!$A$1:$E$11570,5,FALSE)</f>
        <v>51¢ each + 6.25% on the case and strap, band or bracelet + 5.3% on the battery</v>
      </c>
      <c r="F9909" s="4">
        <v>7.5</v>
      </c>
    </row>
    <row r="9910" spans="1:6" ht="158.4" x14ac:dyDescent="0.3">
      <c r="A9910" s="4" t="s">
        <v>33270</v>
      </c>
      <c r="B9910" s="4" t="str">
        <f t="shared" si="154"/>
        <v>910111</v>
      </c>
      <c r="C9910" s="5" t="str">
        <f>VLOOKUP($A9910,HTS_Dec_25!$A$1:$E$11570,3,FALSE)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v>
      </c>
      <c r="D9910" s="5" t="str">
        <f>VLOOKUP($A9910,HTS_Dec_25!$A$1:$E$11570,4,FALSE)</f>
        <v>Other.</v>
      </c>
      <c r="E9910" s="4" t="str">
        <f>VLOOKUP($A9910,HTS_Dec_25!$A$1:$E$11570,5,FALSE)</f>
        <v>87¢ each + 6.25% on the case and strap, band or bracelet + 5.3% on the battery</v>
      </c>
      <c r="F9910" s="4">
        <v>7.5</v>
      </c>
    </row>
    <row r="9911" spans="1:6" ht="158.4" x14ac:dyDescent="0.3">
      <c r="A9911" s="4" t="s">
        <v>33271</v>
      </c>
      <c r="B9911" s="4" t="str">
        <f t="shared" si="154"/>
        <v>910119</v>
      </c>
      <c r="C9911" s="5" t="str">
        <f>VLOOKUP($A9911,HTS_Dec_25!$A$1:$E$11570,3,FALSE)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1" s="5" t="str">
        <f>VLOOKUP($A9911,HTS_Dec_25!$A$1:$E$11570,4,FALSE)</f>
        <v>With opto-electronic display only.</v>
      </c>
      <c r="E9911" s="4" t="str">
        <f>VLOOKUP($A9911,HTS_Dec_25!$A$1:$E$11570,5,FALSE)</f>
        <v>Free</v>
      </c>
      <c r="F9911" s="4">
        <v>7.5</v>
      </c>
    </row>
    <row r="9912" spans="1:6" ht="158.4" x14ac:dyDescent="0.3">
      <c r="A9912" s="4" t="s">
        <v>33272</v>
      </c>
      <c r="B9912" s="4" t="str">
        <f t="shared" si="154"/>
        <v>910119</v>
      </c>
      <c r="C9912" s="5" t="str">
        <f>VLOOKUP($A9912,HTS_Dec_25!$A$1:$E$11570,3,FALSE)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2" s="5" t="str">
        <f>VLOOKUP($A9912,HTS_Dec_25!$A$1:$E$11570,4,FALSE)</f>
        <v>Other, having no jewels or only one jewel in the movement.</v>
      </c>
      <c r="E9912" s="4" t="str">
        <f>VLOOKUP($A9912,HTS_Dec_25!$A$1:$E$11570,5,FALSE)</f>
        <v>41¢ each + 5% on case and strap, band or bracelet + 4.2% on the battery</v>
      </c>
      <c r="F9912" s="4">
        <v>7.5</v>
      </c>
    </row>
    <row r="9913" spans="1:6" ht="158.4" x14ac:dyDescent="0.3">
      <c r="A9913" s="4" t="s">
        <v>33273</v>
      </c>
      <c r="B9913" s="4" t="str">
        <f t="shared" si="154"/>
        <v>910119</v>
      </c>
      <c r="C9913" s="5" t="str">
        <f>VLOOKUP($A9913,HTS_Dec_25!$A$1:$E$11570,3,FALSE)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3" s="5" t="str">
        <f>VLOOKUP($A9913,HTS_Dec_25!$A$1:$E$11570,4,FALSE)</f>
        <v>Other.</v>
      </c>
      <c r="E9913" s="4" t="str">
        <f>VLOOKUP($A9913,HTS_Dec_25!$A$1:$E$11570,5,FALSE)</f>
        <v>61¢ each + 4.4% on case and strap, band or bracelet + 3.7% on the battery</v>
      </c>
      <c r="F9913" s="4">
        <v>7.5</v>
      </c>
    </row>
    <row r="9914" spans="1:6" ht="158.4" x14ac:dyDescent="0.3">
      <c r="A9914" s="4" t="s">
        <v>33274</v>
      </c>
      <c r="B9914" s="4" t="str">
        <f t="shared" si="154"/>
        <v>910121</v>
      </c>
      <c r="C9914" s="5" t="str">
        <f>VLOOKUP($A9914,HTS_Dec_25!$A$1:$E$11570,3,FALSE)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4" s="5" t="str">
        <f>VLOOKUP($A9914,HTS_Dec_25!$A$1:$E$11570,4,FALSE)</f>
        <v>Of textile material or of base metal, whether or not gold- or silver-plated.</v>
      </c>
      <c r="E9914" s="4" t="str">
        <f>VLOOKUP($A9914,HTS_Dec_25!$A$1:$E$11570,5,FALSE)</f>
        <v>3.1%</v>
      </c>
      <c r="F9914" s="4">
        <v>7.5</v>
      </c>
    </row>
    <row r="9915" spans="1:6" ht="158.4" x14ac:dyDescent="0.3">
      <c r="A9915" s="4" t="s">
        <v>33275</v>
      </c>
      <c r="B9915" s="4" t="str">
        <f t="shared" si="154"/>
        <v>910121</v>
      </c>
      <c r="C9915" s="5" t="str">
        <f>VLOOKUP($A9915,HTS_Dec_25!$A$1:$E$11570,3,FALSE)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5" s="5" t="str">
        <f>VLOOKUP($A9915,HTS_Dec_25!$A$1:$E$11570,4,FALSE)</f>
        <v>Other.</v>
      </c>
      <c r="E9915" s="4" t="str">
        <f>VLOOKUP($A9915,HTS_Dec_25!$A$1:$E$11570,5,FALSE)</f>
        <v>3.1%</v>
      </c>
      <c r="F9915" s="4">
        <v>7.5</v>
      </c>
    </row>
    <row r="9916" spans="1:6" ht="158.4" x14ac:dyDescent="0.3">
      <c r="A9916" s="4" t="s">
        <v>33276</v>
      </c>
      <c r="B9916" s="4" t="str">
        <f t="shared" si="154"/>
        <v>910121</v>
      </c>
      <c r="C9916" s="5" t="str">
        <f>VLOOKUP($A9916,HTS_Dec_25!$A$1:$E$11570,3,FALSE)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6" s="5" t="str">
        <f>VLOOKUP($A9916,HTS_Dec_25!$A$1:$E$11570,4,FALSE)</f>
        <v>Other.</v>
      </c>
      <c r="E9916" s="4" t="str">
        <f>VLOOKUP($A9916,HTS_Dec_25!$A$1:$E$11570,5,FALSE)</f>
        <v>Free</v>
      </c>
      <c r="F9916" s="4">
        <v>7.5</v>
      </c>
    </row>
    <row r="9917" spans="1:6" ht="158.4" x14ac:dyDescent="0.3">
      <c r="A9917" s="4" t="s">
        <v>33277</v>
      </c>
      <c r="B9917" s="4" t="str">
        <f t="shared" si="154"/>
        <v>910121</v>
      </c>
      <c r="C9917" s="5" t="str">
        <f>VLOOKUP($A9917,HTS_Dec_25!$A$1:$E$11570,3,FALSE)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7" s="5" t="str">
        <f>VLOOKUP($A9917,HTS_Dec_25!$A$1:$E$11570,4,FALSE)</f>
        <v>Other.</v>
      </c>
      <c r="E9917" s="4" t="str">
        <f>VLOOKUP($A9917,HTS_Dec_25!$A$1:$E$11570,5,FALSE)</f>
        <v>$1.61 each + 4.4% on the case and strap, band or bracelet</v>
      </c>
      <c r="F9917" s="4">
        <v>7.5</v>
      </c>
    </row>
    <row r="9918" spans="1:6" ht="144" x14ac:dyDescent="0.3">
      <c r="A9918" s="4" t="s">
        <v>33278</v>
      </c>
      <c r="B9918" s="4" t="str">
        <f t="shared" si="154"/>
        <v>910129</v>
      </c>
      <c r="C9918" s="5" t="str">
        <f>VLOOKUP($A9918,HTS_Dec_25!$A$1:$E$11570,3,FALSE)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18" s="5" t="str">
        <f>VLOOKUP($A9918,HTS_Dec_25!$A$1:$E$11570,4,FALSE)</f>
        <v>Having no jewels or only one jewel in the movement.</v>
      </c>
      <c r="E9918" s="4" t="str">
        <f>VLOOKUP($A9918,HTS_Dec_25!$A$1:$E$11570,5,FALSE)</f>
        <v>40¢ each + 5% on the case and strap, band or bracelet</v>
      </c>
      <c r="F9918" s="4">
        <v>7.5</v>
      </c>
    </row>
    <row r="9919" spans="1:6" ht="144" x14ac:dyDescent="0.3">
      <c r="A9919" s="4" t="s">
        <v>33279</v>
      </c>
      <c r="B9919" s="4" t="str">
        <f t="shared" si="154"/>
        <v>910129</v>
      </c>
      <c r="C9919" s="5" t="str">
        <f>VLOOKUP($A9919,HTS_Dec_25!$A$1:$E$11570,3,FALSE)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19" s="5" t="str">
        <f>VLOOKUP($A9919,HTS_Dec_25!$A$1:$E$11570,4,FALSE)</f>
        <v>Having over 1 jewel but not over 7 jewels in the movement.</v>
      </c>
      <c r="E9919" s="4" t="str">
        <f>VLOOKUP($A9919,HTS_Dec_25!$A$1:$E$11570,5,FALSE)</f>
        <v>61¢ each + 4.4% on the case and strap, band or bracelet</v>
      </c>
      <c r="F9919" s="4">
        <v>7.5</v>
      </c>
    </row>
    <row r="9920" spans="1:6" ht="144" x14ac:dyDescent="0.3">
      <c r="A9920" s="4" t="s">
        <v>33280</v>
      </c>
      <c r="B9920" s="4" t="str">
        <f t="shared" si="154"/>
        <v>910129</v>
      </c>
      <c r="C9920" s="5" t="str">
        <f>VLOOKUP($A9920,HTS_Dec_25!$A$1:$E$11570,3,FALSE)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0" s="5" t="str">
        <f>VLOOKUP($A9920,HTS_Dec_25!$A$1:$E$11570,4,FALSE)</f>
        <v>With movement measuring not over 15.2 mm.</v>
      </c>
      <c r="E9920" s="4" t="str">
        <f>VLOOKUP($A9920,HTS_Dec_25!$A$1:$E$11570,5,FALSE)</f>
        <v>$2.28 each + 5% on the case and strap, band or bracelet</v>
      </c>
      <c r="F9920" s="4">
        <v>7.5</v>
      </c>
    </row>
    <row r="9921" spans="1:6" ht="144" x14ac:dyDescent="0.3">
      <c r="A9921" s="4" t="s">
        <v>33281</v>
      </c>
      <c r="B9921" s="4" t="str">
        <f t="shared" si="154"/>
        <v>910129</v>
      </c>
      <c r="C9921" s="5" t="str">
        <f>VLOOKUP($A9921,HTS_Dec_25!$A$1:$E$11570,3,FALSE)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1" s="5" t="str">
        <f>VLOOKUP($A9921,HTS_Dec_25!$A$1:$E$11570,4,FALSE)</f>
        <v>With movement measuring over 15.2 mm.</v>
      </c>
      <c r="E9921" s="4" t="str">
        <f>VLOOKUP($A9921,HTS_Dec_25!$A$1:$E$11570,5,FALSE)</f>
        <v>$1.92 each + 5% on the case and strap, band or bracelet</v>
      </c>
      <c r="F9921" s="4">
        <v>7.5</v>
      </c>
    </row>
    <row r="9922" spans="1:6" ht="144" x14ac:dyDescent="0.3">
      <c r="A9922" s="4" t="s">
        <v>33282</v>
      </c>
      <c r="B9922" s="4" t="str">
        <f t="shared" si="154"/>
        <v>910129</v>
      </c>
      <c r="C9922" s="5" t="str">
        <f>VLOOKUP($A9922,HTS_Dec_25!$A$1:$E$11570,3,FALSE)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2" s="5" t="str">
        <f>VLOOKUP($A9922,HTS_Dec_25!$A$1:$E$11570,4,FALSE)</f>
        <v>With movement valued over $15 each.</v>
      </c>
      <c r="E9922" s="4" t="str">
        <f>VLOOKUP($A9922,HTS_Dec_25!$A$1:$E$11570,5,FALSE)</f>
        <v>90¢ each + 4.4% on the case and strap, band or bracelet</v>
      </c>
      <c r="F9922" s="4">
        <v>7.5</v>
      </c>
    </row>
    <row r="9923" spans="1:6" ht="144" x14ac:dyDescent="0.3">
      <c r="A9923" s="4" t="s">
        <v>33283</v>
      </c>
      <c r="B9923" s="4" t="str">
        <f t="shared" ref="B9923:B9986" si="155">LEFT(A9923,6)</f>
        <v>910129</v>
      </c>
      <c r="C9923" s="5" t="str">
        <f>VLOOKUP($A9923,HTS_Dec_25!$A$1:$E$11570,3,FALSE)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3" s="5" t="str">
        <f>VLOOKUP($A9923,HTS_Dec_25!$A$1:$E$11570,4,FALSE)</f>
        <v>Of textile material or of base metal, whether or not gold- or silver-plated.</v>
      </c>
      <c r="E9923" s="4" t="str">
        <f>VLOOKUP($A9923,HTS_Dec_25!$A$1:$E$11570,5,FALSE)</f>
        <v>3.1%</v>
      </c>
      <c r="F9923" s="4">
        <v>7.5</v>
      </c>
    </row>
    <row r="9924" spans="1:6" ht="144" x14ac:dyDescent="0.3">
      <c r="A9924" s="4" t="s">
        <v>33284</v>
      </c>
      <c r="B9924" s="4" t="str">
        <f t="shared" si="155"/>
        <v>910129</v>
      </c>
      <c r="C9924" s="5" t="str">
        <f>VLOOKUP($A9924,HTS_Dec_25!$A$1:$E$11570,3,FALSE)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4" s="5" t="str">
        <f>VLOOKUP($A9924,HTS_Dec_25!$A$1:$E$11570,4,FALSE)</f>
        <v>Other.</v>
      </c>
      <c r="E9924" s="4" t="str">
        <f>VLOOKUP($A9924,HTS_Dec_25!$A$1:$E$11570,5,FALSE)</f>
        <v>3.1%</v>
      </c>
      <c r="F9924" s="4">
        <v>7.5</v>
      </c>
    </row>
    <row r="9925" spans="1:6" ht="144" x14ac:dyDescent="0.3">
      <c r="A9925" s="4" t="s">
        <v>33285</v>
      </c>
      <c r="B9925" s="4" t="str">
        <f t="shared" si="155"/>
        <v>910129</v>
      </c>
      <c r="C9925" s="5" t="str">
        <f>VLOOKUP($A9925,HTS_Dec_25!$A$1:$E$11570,3,FALSE)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5" s="5" t="str">
        <f>VLOOKUP($A9925,HTS_Dec_25!$A$1:$E$11570,4,FALSE)</f>
        <v>Other.</v>
      </c>
      <c r="E9925" s="4" t="str">
        <f>VLOOKUP($A9925,HTS_Dec_25!$A$1:$E$11570,5,FALSE)</f>
        <v>Free</v>
      </c>
      <c r="F9925" s="4">
        <v>7.5</v>
      </c>
    </row>
    <row r="9926" spans="1:6" ht="129.6" x14ac:dyDescent="0.3">
      <c r="A9926" s="4" t="s">
        <v>33286</v>
      </c>
      <c r="B9926" s="4" t="str">
        <f t="shared" si="155"/>
        <v>910191</v>
      </c>
      <c r="C9926" s="5" t="str">
        <f>VLOOKUP($A9926,HTS_Dec_25!$A$1:$E$11570,3,FALSE)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v>
      </c>
      <c r="D9926" s="5" t="str">
        <f>VLOOKUP($A9926,HTS_Dec_25!$A$1:$E$11570,4,FALSE)</f>
        <v>With opto-electronic display only.</v>
      </c>
      <c r="E9926" s="4" t="str">
        <f>VLOOKUP($A9926,HTS_Dec_25!$A$1:$E$11570,5,FALSE)</f>
        <v>Free</v>
      </c>
      <c r="F9926" s="4">
        <v>7.5</v>
      </c>
    </row>
    <row r="9927" spans="1:6" ht="129.6" x14ac:dyDescent="0.3">
      <c r="A9927" s="4" t="s">
        <v>33287</v>
      </c>
      <c r="B9927" s="4" t="str">
        <f t="shared" si="155"/>
        <v>910191</v>
      </c>
      <c r="C9927" s="5" t="str">
        <f>VLOOKUP($A9927,HTS_Dec_25!$A$1:$E$11570,3,FALSE)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v>
      </c>
      <c r="D9927" s="5" t="str">
        <f>VLOOKUP($A9927,HTS_Dec_25!$A$1:$E$11570,4,FALSE)</f>
        <v>Other.</v>
      </c>
      <c r="E9927" s="4" t="str">
        <f>VLOOKUP($A9927,HTS_Dec_25!$A$1:$E$11570,5,FALSE)</f>
        <v>Free</v>
      </c>
      <c r="F9927" s="4">
        <v>7.5</v>
      </c>
    </row>
    <row r="9928" spans="1:6" ht="129.6" x14ac:dyDescent="0.3">
      <c r="A9928" s="4" t="s">
        <v>33288</v>
      </c>
      <c r="B9928" s="4" t="str">
        <f t="shared" si="155"/>
        <v>910199</v>
      </c>
      <c r="C9928" s="5" t="str">
        <f>VLOOKUP($A9928,HTS_Dec_25!$A$1:$E$11570,3,FALSE)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28" s="5" t="str">
        <f>VLOOKUP($A9928,HTS_Dec_25!$A$1:$E$11570,4,FALSE)</f>
        <v>Having no jewels or not over 7 jewels in the movement.</v>
      </c>
      <c r="E9928" s="4" t="str">
        <f>VLOOKUP($A9928,HTS_Dec_25!$A$1:$E$11570,5,FALSE)</f>
        <v>Free</v>
      </c>
      <c r="F9928" s="4">
        <v>7.5</v>
      </c>
    </row>
    <row r="9929" spans="1:6" ht="129.6" x14ac:dyDescent="0.3">
      <c r="A9929" s="4" t="s">
        <v>33289</v>
      </c>
      <c r="B9929" s="4" t="str">
        <f t="shared" si="155"/>
        <v>910199</v>
      </c>
      <c r="C9929" s="5" t="str">
        <f>VLOOKUP($A9929,HTS_Dec_25!$A$1:$E$11570,3,FALSE)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29" s="5" t="str">
        <f>VLOOKUP($A9929,HTS_Dec_25!$A$1:$E$11570,4,FALSE)</f>
        <v>With movement valued over $15 each.</v>
      </c>
      <c r="E9929" s="4" t="str">
        <f>VLOOKUP($A9929,HTS_Dec_25!$A$1:$E$11570,5,FALSE)</f>
        <v>Free</v>
      </c>
      <c r="F9929" s="4">
        <v>7.5</v>
      </c>
    </row>
    <row r="9930" spans="1:6" ht="129.6" x14ac:dyDescent="0.3">
      <c r="A9930" s="4" t="s">
        <v>33290</v>
      </c>
      <c r="B9930" s="4" t="str">
        <f t="shared" si="155"/>
        <v>910199</v>
      </c>
      <c r="C9930" s="5" t="str">
        <f>VLOOKUP($A9930,HTS_Dec_25!$A$1:$E$11570,3,FALSE)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30" s="5" t="str">
        <f>VLOOKUP($A9930,HTS_Dec_25!$A$1:$E$11570,4,FALSE)</f>
        <v>Having over 17 jewels in the movement.</v>
      </c>
      <c r="E9930" s="4" t="str">
        <f>VLOOKUP($A9930,HTS_Dec_25!$A$1:$E$11570,5,FALSE)</f>
        <v>Free</v>
      </c>
      <c r="F9930" s="4">
        <v>7.5</v>
      </c>
    </row>
    <row r="9931" spans="1:6" ht="158.4" x14ac:dyDescent="0.3">
      <c r="A9931" s="4" t="s">
        <v>33291</v>
      </c>
      <c r="B9931" s="4" t="str">
        <f t="shared" si="155"/>
        <v>910211</v>
      </c>
      <c r="C9931" s="5" t="str">
        <f>VLOOKUP($A9931,HTS_Dec_25!$A$1:$E$11570,3,FALSE)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1" s="5" t="str">
        <f>VLOOKUP($A9931,HTS_Dec_25!$A$1:$E$11570,4,FALSE)</f>
        <v>With gold- or silver-plated case.</v>
      </c>
      <c r="E9931" s="4" t="str">
        <f>VLOOKUP($A9931,HTS_Dec_25!$A$1:$E$11570,5,FALSE)</f>
        <v>44¢ each + 6% on the case + 14% on the strap, band or bracelet + 5.3% on the battery</v>
      </c>
      <c r="F9931" s="4">
        <v>7.5</v>
      </c>
    </row>
    <row r="9932" spans="1:6" ht="158.4" x14ac:dyDescent="0.3">
      <c r="A9932" s="4" t="s">
        <v>33292</v>
      </c>
      <c r="B9932" s="4" t="str">
        <f t="shared" si="155"/>
        <v>910211</v>
      </c>
      <c r="C9932" s="5" t="str">
        <f>VLOOKUP($A9932,HTS_Dec_25!$A$1:$E$11570,3,FALSE)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2" s="5" t="str">
        <f>VLOOKUP($A9932,HTS_Dec_25!$A$1:$E$11570,4,FALSE)</f>
        <v>Other.</v>
      </c>
      <c r="E9932" s="4" t="str">
        <f>VLOOKUP($A9932,HTS_Dec_25!$A$1:$E$11570,5,FALSE)</f>
        <v>40¢ each + 8.5% on the case + 14% on the strap, band or bracelet + 5.3% on the battery</v>
      </c>
      <c r="F9932" s="4">
        <v>7.5</v>
      </c>
    </row>
    <row r="9933" spans="1:6" ht="158.4" x14ac:dyDescent="0.3">
      <c r="A9933" s="4" t="s">
        <v>33293</v>
      </c>
      <c r="B9933" s="4" t="str">
        <f t="shared" si="155"/>
        <v>910211</v>
      </c>
      <c r="C9933" s="5" t="str">
        <f>VLOOKUP($A9933,HTS_Dec_25!$A$1:$E$11570,3,FALSE)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3" s="5" t="str">
        <f>VLOOKUP($A9933,HTS_Dec_25!$A$1:$E$11570,4,FALSE)</f>
        <v>With gold- or silver-plated case.</v>
      </c>
      <c r="E9933" s="4" t="str">
        <f>VLOOKUP($A9933,HTS_Dec_25!$A$1:$E$11570,5,FALSE)</f>
        <v>44¢ each + 6% on the case + 2.8% on the strap, band or bracelet + 5.3% on the battery</v>
      </c>
      <c r="F9933" s="4">
        <v>7.5</v>
      </c>
    </row>
    <row r="9934" spans="1:6" ht="158.4" x14ac:dyDescent="0.3">
      <c r="A9934" s="4" t="s">
        <v>33294</v>
      </c>
      <c r="B9934" s="4" t="str">
        <f t="shared" si="155"/>
        <v>910211</v>
      </c>
      <c r="C9934" s="5" t="str">
        <f>VLOOKUP($A9934,HTS_Dec_25!$A$1:$E$11570,3,FALSE)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4" s="5" t="str">
        <f>VLOOKUP($A9934,HTS_Dec_25!$A$1:$E$11570,4,FALSE)</f>
        <v>Other.</v>
      </c>
      <c r="E9934" s="4" t="str">
        <f>VLOOKUP($A9934,HTS_Dec_25!$A$1:$E$11570,5,FALSE)</f>
        <v>40¢ each + 8.5% on the case + 2.8% on the strap, band or bracelet + 5.3% on the battery</v>
      </c>
      <c r="F9934" s="4">
        <v>7.5</v>
      </c>
    </row>
    <row r="9935" spans="1:6" ht="158.4" x14ac:dyDescent="0.3">
      <c r="A9935" s="4" t="s">
        <v>33295</v>
      </c>
      <c r="B9935" s="4" t="str">
        <f t="shared" si="155"/>
        <v>910211</v>
      </c>
      <c r="C9935" s="5" t="str">
        <f>VLOOKUP($A9935,HTS_Dec_25!$A$1:$E$11570,3,FALSE)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5" s="5" t="str">
        <f>VLOOKUP($A9935,HTS_Dec_25!$A$1:$E$11570,4,FALSE)</f>
        <v>With gold- or silver-plated case.</v>
      </c>
      <c r="E9935" s="4" t="str">
        <f>VLOOKUP($A9935,HTS_Dec_25!$A$1:$E$11570,5,FALSE)</f>
        <v>80¢ each + 6% on the case + 14% on the strap, band or bracelet + 5.3% on the battery</v>
      </c>
      <c r="F9935" s="4">
        <v>7.5</v>
      </c>
    </row>
    <row r="9936" spans="1:6" ht="158.4" x14ac:dyDescent="0.3">
      <c r="A9936" s="4" t="s">
        <v>33296</v>
      </c>
      <c r="B9936" s="4" t="str">
        <f t="shared" si="155"/>
        <v>910211</v>
      </c>
      <c r="C9936" s="5" t="str">
        <f>VLOOKUP($A9936,HTS_Dec_25!$A$1:$E$11570,3,FALSE)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6" s="5" t="str">
        <f>VLOOKUP($A9936,HTS_Dec_25!$A$1:$E$11570,4,FALSE)</f>
        <v>Other.</v>
      </c>
      <c r="E9936" s="4" t="str">
        <f>VLOOKUP($A9936,HTS_Dec_25!$A$1:$E$11570,5,FALSE)</f>
        <v>76¢ each + 8.5% on the case + 14% on the strap, band or bracelet + 5.3% on the battery</v>
      </c>
      <c r="F9936" s="4">
        <v>7.5</v>
      </c>
    </row>
    <row r="9937" spans="1:6" ht="158.4" x14ac:dyDescent="0.3">
      <c r="A9937" s="4" t="s">
        <v>33297</v>
      </c>
      <c r="B9937" s="4" t="str">
        <f t="shared" si="155"/>
        <v>910211</v>
      </c>
      <c r="C9937" s="5" t="str">
        <f>VLOOKUP($A9937,HTS_Dec_25!$A$1:$E$11570,3,FALSE)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7" s="5" t="str">
        <f>VLOOKUP($A9937,HTS_Dec_25!$A$1:$E$11570,4,FALSE)</f>
        <v>With gold- or silver-plated case.</v>
      </c>
      <c r="E9937" s="4" t="str">
        <f>VLOOKUP($A9937,HTS_Dec_25!$A$1:$E$11570,5,FALSE)</f>
        <v>80¢ each + 6% on the case + 2.8% on the strap, band or bracelet + 5.3% on the battery</v>
      </c>
      <c r="F9937" s="4">
        <v>7.5</v>
      </c>
    </row>
    <row r="9938" spans="1:6" ht="158.4" x14ac:dyDescent="0.3">
      <c r="A9938" s="4" t="s">
        <v>33298</v>
      </c>
      <c r="B9938" s="4" t="str">
        <f t="shared" si="155"/>
        <v>910211</v>
      </c>
      <c r="C9938" s="5" t="str">
        <f>VLOOKUP($A9938,HTS_Dec_25!$A$1:$E$11570,3,FALSE)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8" s="5" t="str">
        <f>VLOOKUP($A9938,HTS_Dec_25!$A$1:$E$11570,4,FALSE)</f>
        <v>Other.</v>
      </c>
      <c r="E9938" s="4" t="str">
        <f>VLOOKUP($A9938,HTS_Dec_25!$A$1:$E$11570,5,FALSE)</f>
        <v>76¢ each + 8.5% on the case + 2.8% on the strap, band or bracelet + 5.3% on the battery</v>
      </c>
      <c r="F9938" s="4">
        <v>7.5</v>
      </c>
    </row>
    <row r="9939" spans="1:6" ht="158.4" x14ac:dyDescent="0.3">
      <c r="A9939" s="4" t="s">
        <v>33299</v>
      </c>
      <c r="B9939" s="4" t="str">
        <f t="shared" si="155"/>
        <v>910212</v>
      </c>
      <c r="C9939" s="5" t="str">
        <f>VLOOKUP($A9939,HTS_Dec_25!$A$1:$E$11570,3,FALSE)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opto-electronic display only:</v>
      </c>
      <c r="D9939" s="5" t="str">
        <f>VLOOKUP($A9939,HTS_Dec_25!$A$1:$E$11570,4,FALSE)</f>
        <v>Other.</v>
      </c>
      <c r="E9939" s="4" t="str">
        <f>VLOOKUP($A9939,HTS_Dec_25!$A$1:$E$11570,5,FALSE)</f>
        <v>Free</v>
      </c>
      <c r="F9939" s="4">
        <v>7.5</v>
      </c>
    </row>
    <row r="9940" spans="1:6" ht="144" x14ac:dyDescent="0.3">
      <c r="A9940" s="4" t="s">
        <v>33300</v>
      </c>
      <c r="B9940" s="4" t="str">
        <f t="shared" si="155"/>
        <v>910219</v>
      </c>
      <c r="C9940" s="5" t="str">
        <f>VLOOKUP($A9940,HTS_Dec_25!$A$1:$E$11570,3,FALSE)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0" s="5" t="str">
        <f>VLOOKUP($A9940,HTS_Dec_25!$A$1:$E$11570,4,FALSE)</f>
        <v>With strap, band or bracelet of textile material or of base metal, whether or not gold-or silver-plated.</v>
      </c>
      <c r="E9940" s="4" t="str">
        <f>VLOOKUP($A9940,HTS_Dec_25!$A$1:$E$11570,5,FALSE)</f>
        <v>32¢ each + 4.8% on the case + 11% on the strap, band or bracelet + 4.2% on the battery</v>
      </c>
      <c r="F9940" s="4">
        <v>7.5</v>
      </c>
    </row>
    <row r="9941" spans="1:6" ht="144" x14ac:dyDescent="0.3">
      <c r="A9941" s="4" t="s">
        <v>33301</v>
      </c>
      <c r="B9941" s="4" t="str">
        <f t="shared" si="155"/>
        <v>910219</v>
      </c>
      <c r="C9941" s="5" t="str">
        <f>VLOOKUP($A9941,HTS_Dec_25!$A$1:$E$11570,3,FALSE)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1" s="5" t="str">
        <f>VLOOKUP($A9941,HTS_Dec_25!$A$1:$E$11570,4,FALSE)</f>
        <v>Other.</v>
      </c>
      <c r="E9941" s="4" t="str">
        <f>VLOOKUP($A9941,HTS_Dec_25!$A$1:$E$11570,5,FALSE)</f>
        <v>32¢ each + 4.8% on the case + 2.2% on the strap, band or bracelet + 4.2% on the battery</v>
      </c>
      <c r="F9941" s="4">
        <v>7.5</v>
      </c>
    </row>
    <row r="9942" spans="1:6" ht="144" x14ac:dyDescent="0.3">
      <c r="A9942" s="4" t="s">
        <v>33302</v>
      </c>
      <c r="B9942" s="4" t="str">
        <f t="shared" si="155"/>
        <v>910219</v>
      </c>
      <c r="C9942" s="5" t="str">
        <f>VLOOKUP($A9942,HTS_Dec_25!$A$1:$E$11570,3,FALSE)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2" s="5" t="str">
        <f>VLOOKUP($A9942,HTS_Dec_25!$A$1:$E$11570,4,FALSE)</f>
        <v>With strap, band or bracelet of textile material or of base metal, whether or not gold-or silver-plated.</v>
      </c>
      <c r="E9942" s="4" t="str">
        <f>VLOOKUP($A9942,HTS_Dec_25!$A$1:$E$11570,5,FALSE)</f>
        <v>57¢ each + 4.5% on the case + 10.6% on the strap, band or bracelet + 4% on the battery</v>
      </c>
      <c r="F9942" s="4">
        <v>7.5</v>
      </c>
    </row>
    <row r="9943" spans="1:6" ht="144" x14ac:dyDescent="0.3">
      <c r="A9943" s="4" t="s">
        <v>33303</v>
      </c>
      <c r="B9943" s="4" t="str">
        <f t="shared" si="155"/>
        <v>910219</v>
      </c>
      <c r="C9943" s="5" t="str">
        <f>VLOOKUP($A9943,HTS_Dec_25!$A$1:$E$11570,3,FALSE)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3" s="5" t="str">
        <f>VLOOKUP($A9943,HTS_Dec_25!$A$1:$E$11570,4,FALSE)</f>
        <v>Other.</v>
      </c>
      <c r="E9943" s="4" t="str">
        <f>VLOOKUP($A9943,HTS_Dec_25!$A$1:$E$11570,5,FALSE)</f>
        <v>57¢ each + 4.5% on the case + 2.1% on the strap, band or bracelet + 4% on the battery</v>
      </c>
      <c r="F9943" s="4">
        <v>7.5</v>
      </c>
    </row>
    <row r="9944" spans="1:6" ht="144" x14ac:dyDescent="0.3">
      <c r="A9944" s="4" t="s">
        <v>33304</v>
      </c>
      <c r="B9944" s="4" t="str">
        <f t="shared" si="155"/>
        <v>910221</v>
      </c>
      <c r="C9944" s="5" t="str">
        <f>VLOOKUP($A9944,HTS_Dec_25!$A$1:$E$11570,3,FALSE)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4" s="5" t="str">
        <f>VLOOKUP($A9944,HTS_Dec_25!$A$1:$E$11570,4,FALSE)</f>
        <v>With strap, band or bracelet of textile material or of base metal, whether or not gold- or silver-plated.</v>
      </c>
      <c r="E9944" s="4" t="str">
        <f>VLOOKUP($A9944,HTS_Dec_25!$A$1:$E$11570,5,FALSE)</f>
        <v>75¢ each + 6% on the case + 14% on the strap, band or bracelet</v>
      </c>
      <c r="F9944" s="4">
        <v>7.5</v>
      </c>
    </row>
    <row r="9945" spans="1:6" ht="144" x14ac:dyDescent="0.3">
      <c r="A9945" s="4" t="s">
        <v>33305</v>
      </c>
      <c r="B9945" s="4" t="str">
        <f t="shared" si="155"/>
        <v>910221</v>
      </c>
      <c r="C9945" s="5" t="str">
        <f>VLOOKUP($A9945,HTS_Dec_25!$A$1:$E$11570,3,FALSE)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5" s="5" t="str">
        <f>VLOOKUP($A9945,HTS_Dec_25!$A$1:$E$11570,4,FALSE)</f>
        <v>Other.</v>
      </c>
      <c r="E9945" s="4" t="str">
        <f>VLOOKUP($A9945,HTS_Dec_25!$A$1:$E$11570,5,FALSE)</f>
        <v>75¢ each + 6% on the case + 2.8% on the strap, band or bracelet</v>
      </c>
      <c r="F9945" s="4">
        <v>7.5</v>
      </c>
    </row>
    <row r="9946" spans="1:6" ht="144" x14ac:dyDescent="0.3">
      <c r="A9946" s="4" t="s">
        <v>33306</v>
      </c>
      <c r="B9946" s="4" t="str">
        <f t="shared" si="155"/>
        <v>910221</v>
      </c>
      <c r="C9946" s="5" t="str">
        <f>VLOOKUP($A9946,HTS_Dec_25!$A$1:$E$11570,3,FALSE)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6" s="5" t="str">
        <f>VLOOKUP($A9946,HTS_Dec_25!$A$1:$E$11570,4,FALSE)</f>
        <v>With strap, band or bracelet of textile material or of base metal, whether or not gold- or silver-plated.</v>
      </c>
      <c r="E9946" s="4" t="str">
        <f>VLOOKUP($A9946,HTS_Dec_25!$A$1:$E$11570,5,FALSE)</f>
        <v>$1.75 each + 4.8% on the case + 11.2% on the strap, band or bracelet</v>
      </c>
      <c r="F9946" s="4">
        <v>7.5</v>
      </c>
    </row>
    <row r="9947" spans="1:6" ht="144" x14ac:dyDescent="0.3">
      <c r="A9947" s="4" t="s">
        <v>33307</v>
      </c>
      <c r="B9947" s="4" t="str">
        <f t="shared" si="155"/>
        <v>910221</v>
      </c>
      <c r="C9947" s="5" t="str">
        <f>VLOOKUP($A9947,HTS_Dec_25!$A$1:$E$11570,3,FALSE)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7" s="5" t="str">
        <f>VLOOKUP($A9947,HTS_Dec_25!$A$1:$E$11570,4,FALSE)</f>
        <v>Other.</v>
      </c>
      <c r="E9947" s="4" t="str">
        <f>VLOOKUP($A9947,HTS_Dec_25!$A$1:$E$11570,5,FALSE)</f>
        <v>$1.75 each + 4.8% on the case + 2.2% on the strap, band or bracelet</v>
      </c>
      <c r="F9947" s="4">
        <v>7.5</v>
      </c>
    </row>
    <row r="9948" spans="1:6" ht="144" x14ac:dyDescent="0.3">
      <c r="A9948" s="4" t="s">
        <v>33308</v>
      </c>
      <c r="B9948" s="4" t="str">
        <f t="shared" si="155"/>
        <v>910221</v>
      </c>
      <c r="C9948" s="5" t="str">
        <f>VLOOKUP($A9948,HTS_Dec_25!$A$1:$E$11570,3,FALSE)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8" s="5" t="str">
        <f>VLOOKUP($A9948,HTS_Dec_25!$A$1:$E$11570,4,FALSE)</f>
        <v>With strap, band or bracelet of textile material or of base metal, whether or not gold- or silver-plated.</v>
      </c>
      <c r="E9948" s="4" t="str">
        <f>VLOOKUP($A9948,HTS_Dec_25!$A$1:$E$11570,5,FALSE)</f>
        <v>$1.53 each + 4.2% on the case + 9.8% on the strap, band or bracelet</v>
      </c>
      <c r="F9948" s="4">
        <v>7.5</v>
      </c>
    </row>
    <row r="9949" spans="1:6" ht="144" x14ac:dyDescent="0.3">
      <c r="A9949" s="4" t="s">
        <v>33309</v>
      </c>
      <c r="B9949" s="4" t="str">
        <f t="shared" si="155"/>
        <v>910221</v>
      </c>
      <c r="C9949" s="5" t="str">
        <f>VLOOKUP($A9949,HTS_Dec_25!$A$1:$E$11570,3,FALSE)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9" s="5" t="str">
        <f>VLOOKUP($A9949,HTS_Dec_25!$A$1:$E$11570,4,FALSE)</f>
        <v>Other.</v>
      </c>
      <c r="E9949" s="4" t="str">
        <f>VLOOKUP($A9949,HTS_Dec_25!$A$1:$E$11570,5,FALSE)</f>
        <v>$1.53 each + 4.2% on the case + 2% on the strap, band or bracelet</v>
      </c>
      <c r="F9949" s="4">
        <v>7.5</v>
      </c>
    </row>
    <row r="9950" spans="1:6" ht="144" x14ac:dyDescent="0.3">
      <c r="A9950" s="4" t="s">
        <v>33310</v>
      </c>
      <c r="B9950" s="4" t="str">
        <f t="shared" si="155"/>
        <v>910229</v>
      </c>
      <c r="C9950" s="5" t="str">
        <f>VLOOKUP($A9950,HTS_Dec_25!$A$1:$E$11570,3,FALSE)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0" s="5" t="str">
        <f>VLOOKUP($A9950,HTS_Dec_25!$A$1:$E$11570,4,FALSE)</f>
        <v>Straps, bands or bracelets entered with watches of subheading 9102.29.04 and classifiable therewith pursuant to additional u.s. note 2 to this chapter; all the foregoing whether or not attached to such watches at the time of entry.</v>
      </c>
      <c r="E9950" s="4" t="str">
        <f>VLOOKUP($A9950,HTS_Dec_25!$A$1:$E$11570,5,FALSE)</f>
        <v>14%</v>
      </c>
      <c r="F9950" s="4">
        <v>7.5</v>
      </c>
    </row>
    <row r="9951" spans="1:6" ht="144" x14ac:dyDescent="0.3">
      <c r="A9951" s="4" t="s">
        <v>33311</v>
      </c>
      <c r="B9951" s="4" t="str">
        <f t="shared" si="155"/>
        <v>910229</v>
      </c>
      <c r="C9951" s="5" t="str">
        <f>VLOOKUP($A9951,HTS_Dec_25!$A$1:$E$11570,3,FALSE)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1" s="5" t="str">
        <f>VLOOKUP($A9951,HTS_Dec_25!$A$1:$E$11570,4,FALSE)</f>
        <v>Other.</v>
      </c>
      <c r="E9951" s="4" t="str">
        <f>VLOOKUP($A9951,HTS_Dec_25!$A$1:$E$11570,5,FALSE)</f>
        <v>40¢ each + 6% on the case</v>
      </c>
      <c r="F9951" s="4">
        <v>7.5</v>
      </c>
    </row>
    <row r="9952" spans="1:6" ht="144" x14ac:dyDescent="0.3">
      <c r="A9952" s="4" t="s">
        <v>33312</v>
      </c>
      <c r="B9952" s="4" t="str">
        <f t="shared" si="155"/>
        <v>910229</v>
      </c>
      <c r="C9952" s="5" t="str">
        <f>VLOOKUP($A9952,HTS_Dec_25!$A$1:$E$11570,3,FALSE)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2" s="5" t="str">
        <f>VLOOKUP($A9952,HTS_Dec_25!$A$1:$E$11570,4,FALSE)</f>
        <v>Other.</v>
      </c>
      <c r="E9952" s="4" t="str">
        <f>VLOOKUP($A9952,HTS_Dec_25!$A$1:$E$11570,5,FALSE)</f>
        <v>40¢ each + 6% on the case + 2.8% on the strap, band or bracelet</v>
      </c>
      <c r="F9952" s="4">
        <v>7.5</v>
      </c>
    </row>
    <row r="9953" spans="1:6" ht="144" x14ac:dyDescent="0.3">
      <c r="A9953" s="4" t="s">
        <v>33313</v>
      </c>
      <c r="B9953" s="4" t="str">
        <f t="shared" si="155"/>
        <v>910229</v>
      </c>
      <c r="C9953" s="5" t="str">
        <f>VLOOKUP($A9953,HTS_Dec_25!$A$1:$E$11570,3,FALSE)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3" s="5" t="str">
        <f>VLOOKUP($A9953,HTS_Dec_25!$A$1:$E$11570,4,FALSE)</f>
        <v>Other.</v>
      </c>
      <c r="E9953" s="4" t="str">
        <f>VLOOKUP($A9953,HTS_Dec_25!$A$1:$E$11570,5,FALSE)</f>
        <v>56¢ each + 4.4% on the case + 2% on the strap, band or bracelet</v>
      </c>
      <c r="F9953" s="4">
        <v>7.5</v>
      </c>
    </row>
    <row r="9954" spans="1:6" ht="144" x14ac:dyDescent="0.3">
      <c r="A9954" s="4" t="s">
        <v>33314</v>
      </c>
      <c r="B9954" s="4" t="str">
        <f t="shared" si="155"/>
        <v>910229</v>
      </c>
      <c r="C9954" s="5" t="str">
        <f>VLOOKUP($A9954,HTS_Dec_25!$A$1:$E$11570,3,FALSE)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4" s="5" t="str">
        <f>VLOOKUP($A9954,HTS_Dec_25!$A$1:$E$11570,4,FALSE)</f>
        <v>With strap, band or bracelet of textile material or of base metal, whether or not gold- or silver- plated.</v>
      </c>
      <c r="E9954" s="4" t="str">
        <f>VLOOKUP($A9954,HTS_Dec_25!$A$1:$E$11570,5,FALSE)</f>
        <v>$2.19 each + 4.8% on the case + 11.2% on the strap, band or bracelet</v>
      </c>
      <c r="F9954" s="4">
        <v>7.5</v>
      </c>
    </row>
    <row r="9955" spans="1:6" ht="144" x14ac:dyDescent="0.3">
      <c r="A9955" s="4" t="s">
        <v>33315</v>
      </c>
      <c r="B9955" s="4" t="str">
        <f t="shared" si="155"/>
        <v>910229</v>
      </c>
      <c r="C9955" s="5" t="str">
        <f>VLOOKUP($A9955,HTS_Dec_25!$A$1:$E$11570,3,FALSE)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5" s="5" t="str">
        <f>VLOOKUP($A9955,HTS_Dec_25!$A$1:$E$11570,4,FALSE)</f>
        <v>Other.</v>
      </c>
      <c r="E9955" s="4" t="str">
        <f>VLOOKUP($A9955,HTS_Dec_25!$A$1:$E$11570,5,FALSE)</f>
        <v>$2.19 each + 4.8% on the case + 2.2% on the strap, band or bracelet</v>
      </c>
      <c r="F9955" s="4">
        <v>7.5</v>
      </c>
    </row>
    <row r="9956" spans="1:6" ht="144" x14ac:dyDescent="0.3">
      <c r="A9956" s="4" t="s">
        <v>33316</v>
      </c>
      <c r="B9956" s="4" t="str">
        <f t="shared" si="155"/>
        <v>910229</v>
      </c>
      <c r="C9956" s="5" t="str">
        <f>VLOOKUP($A9956,HTS_Dec_25!$A$1:$E$11570,3,FALSE)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6" s="5" t="str">
        <f>VLOOKUP($A9956,HTS_Dec_25!$A$1:$E$11570,4,FALSE)</f>
        <v>With strap, band or bracelet of textile material or of base metal, whether or not gold- or silver- plated.</v>
      </c>
      <c r="E9956" s="4" t="str">
        <f>VLOOKUP($A9956,HTS_Dec_25!$A$1:$E$11570,5,FALSE)</f>
        <v>$1.61 each + 4.2% on the case + 9.8% on the strap, band or bracelet</v>
      </c>
      <c r="F9956" s="4">
        <v>7.5</v>
      </c>
    </row>
    <row r="9957" spans="1:6" ht="144" x14ac:dyDescent="0.3">
      <c r="A9957" s="4" t="s">
        <v>33317</v>
      </c>
      <c r="B9957" s="4" t="str">
        <f t="shared" si="155"/>
        <v>910229</v>
      </c>
      <c r="C9957" s="5" t="str">
        <f>VLOOKUP($A9957,HTS_Dec_25!$A$1:$E$11570,3,FALSE)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7" s="5" t="str">
        <f>VLOOKUP($A9957,HTS_Dec_25!$A$1:$E$11570,4,FALSE)</f>
        <v>Other.</v>
      </c>
      <c r="E9957" s="4" t="str">
        <f>VLOOKUP($A9957,HTS_Dec_25!$A$1:$E$11570,5,FALSE)</f>
        <v>$1.83 each + 4.8% on the case + 2.2% on the strap, band or bracelet</v>
      </c>
      <c r="F9957" s="4">
        <v>7.5</v>
      </c>
    </row>
    <row r="9958" spans="1:6" ht="144" x14ac:dyDescent="0.3">
      <c r="A9958" s="4" t="s">
        <v>33318</v>
      </c>
      <c r="B9958" s="4" t="str">
        <f t="shared" si="155"/>
        <v>910229</v>
      </c>
      <c r="C9958" s="5" t="str">
        <f>VLOOKUP($A9958,HTS_Dec_25!$A$1:$E$11570,3,FALSE)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8" s="5" t="str">
        <f>VLOOKUP($A9958,HTS_Dec_25!$A$1:$E$11570,4,FALSE)</f>
        <v>With strap, band or bracelet of textile material or of base metal, whether or not gold- or silver-plated.</v>
      </c>
      <c r="E9958" s="4" t="str">
        <f>VLOOKUP($A9958,HTS_Dec_25!$A$1:$E$11570,5,FALSE)</f>
        <v>93¢ each + 4.8% on the case + 11.2% on the strap, band or bracelet</v>
      </c>
      <c r="F9958" s="4">
        <v>7.5</v>
      </c>
    </row>
    <row r="9959" spans="1:6" ht="144" x14ac:dyDescent="0.3">
      <c r="A9959" s="4" t="s">
        <v>33319</v>
      </c>
      <c r="B9959" s="4" t="str">
        <f t="shared" si="155"/>
        <v>910229</v>
      </c>
      <c r="C9959" s="5" t="str">
        <f>VLOOKUP($A9959,HTS_Dec_25!$A$1:$E$11570,3,FALSE)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9" s="5" t="str">
        <f>VLOOKUP($A9959,HTS_Dec_25!$A$1:$E$11570,4,FALSE)</f>
        <v>Other.</v>
      </c>
      <c r="E9959" s="4" t="str">
        <f>VLOOKUP($A9959,HTS_Dec_25!$A$1:$E$11570,5,FALSE)</f>
        <v>93¢ each + 4.8% on the case + 2.2% on the strap, band or bracelet</v>
      </c>
      <c r="F9959" s="4">
        <v>7.5</v>
      </c>
    </row>
    <row r="9960" spans="1:6" ht="144" x14ac:dyDescent="0.3">
      <c r="A9960" s="4" t="s">
        <v>33320</v>
      </c>
      <c r="B9960" s="4" t="str">
        <f t="shared" si="155"/>
        <v>910229</v>
      </c>
      <c r="C9960" s="5" t="str">
        <f>VLOOKUP($A9960,HTS_Dec_25!$A$1:$E$11570,3,FALSE)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60" s="5" t="str">
        <f>VLOOKUP($A9960,HTS_Dec_25!$A$1:$E$11570,4,FALSE)</f>
        <v>With strap, band or bracelet of textile material or of base metal, whether or not gold-or silver-plated.</v>
      </c>
      <c r="E9960" s="4" t="str">
        <f>VLOOKUP($A9960,HTS_Dec_25!$A$1:$E$11570,5,FALSE)</f>
        <v>$1.55 each + 4.2% on the case + 9.9% on the strap, band or bracelet</v>
      </c>
      <c r="F9960" s="4">
        <v>7.5</v>
      </c>
    </row>
    <row r="9961" spans="1:6" ht="144" x14ac:dyDescent="0.3">
      <c r="A9961" s="4" t="s">
        <v>33321</v>
      </c>
      <c r="B9961" s="4" t="str">
        <f t="shared" si="155"/>
        <v>910229</v>
      </c>
      <c r="C9961" s="5" t="str">
        <f>VLOOKUP($A9961,HTS_Dec_25!$A$1:$E$11570,3,FALSE)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61" s="5" t="str">
        <f>VLOOKUP($A9961,HTS_Dec_25!$A$1:$E$11570,4,FALSE)</f>
        <v>Other.</v>
      </c>
      <c r="E9961" s="4" t="str">
        <f>VLOOKUP($A9961,HTS_Dec_25!$A$1:$E$11570,5,FALSE)</f>
        <v>$1.75 each + 4.8% on the case + 2.2% on the strap, band or bracelet</v>
      </c>
      <c r="F9961" s="4">
        <v>7.5</v>
      </c>
    </row>
    <row r="9962" spans="1:6" ht="129.6" x14ac:dyDescent="0.3">
      <c r="A9962" s="4" t="s">
        <v>33322</v>
      </c>
      <c r="B9962" s="4" t="str">
        <f t="shared" si="155"/>
        <v>910291</v>
      </c>
      <c r="C9962" s="5" t="str">
        <f>VLOOKUP($A9962,HTS_Dec_25!$A$1:$E$11570,3,FALSE)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2" s="5" t="str">
        <f>VLOOKUP($A9962,HTS_Dec_25!$A$1:$E$11570,4,FALSE)</f>
        <v>With opto-electronic display only.</v>
      </c>
      <c r="E9962" s="4" t="str">
        <f>VLOOKUP($A9962,HTS_Dec_25!$A$1:$E$11570,5,FALSE)</f>
        <v>3.9% on the movement and case + 5.3% on the battery</v>
      </c>
      <c r="F9962" s="4">
        <v>7.5</v>
      </c>
    </row>
    <row r="9963" spans="1:6" ht="129.6" x14ac:dyDescent="0.3">
      <c r="A9963" s="4" t="s">
        <v>33323</v>
      </c>
      <c r="B9963" s="4" t="str">
        <f t="shared" si="155"/>
        <v>910291</v>
      </c>
      <c r="C9963" s="5" t="str">
        <f>VLOOKUP($A9963,HTS_Dec_25!$A$1:$E$11570,3,FALSE)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3" s="5" t="str">
        <f>VLOOKUP($A9963,HTS_Dec_25!$A$1:$E$11570,4,FALSE)</f>
        <v>Having no jewels or only one jewel in the movement.</v>
      </c>
      <c r="E9963" s="4" t="str">
        <f>VLOOKUP($A9963,HTS_Dec_25!$A$1:$E$11570,5,FALSE)</f>
        <v>40¢ each + 6% on the case + 5.3% on the battery</v>
      </c>
      <c r="F9963" s="4">
        <v>7.5</v>
      </c>
    </row>
    <row r="9964" spans="1:6" ht="129.6" x14ac:dyDescent="0.3">
      <c r="A9964" s="4" t="s">
        <v>33324</v>
      </c>
      <c r="B9964" s="4" t="str">
        <f t="shared" si="155"/>
        <v>910291</v>
      </c>
      <c r="C9964" s="5" t="str">
        <f>VLOOKUP($A9964,HTS_Dec_25!$A$1:$E$11570,3,FALSE)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4" s="5" t="str">
        <f>VLOOKUP($A9964,HTS_Dec_25!$A$1:$E$11570,4,FALSE)</f>
        <v>Other.</v>
      </c>
      <c r="E9964" s="4" t="str">
        <f>VLOOKUP($A9964,HTS_Dec_25!$A$1:$E$11570,5,FALSE)</f>
        <v>76¢ each + 6% on the case + 5.3% on the battery</v>
      </c>
      <c r="F9964" s="4">
        <v>7.5</v>
      </c>
    </row>
    <row r="9965" spans="1:6" ht="115.2" x14ac:dyDescent="0.3">
      <c r="A9965" s="4" t="s">
        <v>33325</v>
      </c>
      <c r="B9965" s="4" t="str">
        <f t="shared" si="155"/>
        <v>910299</v>
      </c>
      <c r="C9965" s="5" t="str">
        <f>VLOOKUP($A9965,HTS_Dec_25!$A$1:$E$11570,3,FALSE)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5" s="5" t="str">
        <f>VLOOKUP($A9965,HTS_Dec_25!$A$1:$E$11570,4,FALSE)</f>
        <v>Having no jewels or not over 7 jewels in the movement.</v>
      </c>
      <c r="E9965" s="4" t="str">
        <f>VLOOKUP($A9965,HTS_Dec_25!$A$1:$E$11570,5,FALSE)</f>
        <v>20¢ each + 3% on the case</v>
      </c>
      <c r="F9965" s="4">
        <v>7.5</v>
      </c>
    </row>
    <row r="9966" spans="1:6" ht="115.2" x14ac:dyDescent="0.3">
      <c r="A9966" s="4" t="s">
        <v>33326</v>
      </c>
      <c r="B9966" s="4" t="str">
        <f t="shared" si="155"/>
        <v>910299</v>
      </c>
      <c r="C9966" s="5" t="str">
        <f>VLOOKUP($A9966,HTS_Dec_25!$A$1:$E$11570,3,FALSE)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6" s="5" t="str">
        <f>VLOOKUP($A9966,HTS_Dec_25!$A$1:$E$11570,4,FALSE)</f>
        <v>With movement valued not over $15 each.</v>
      </c>
      <c r="E9966" s="4" t="str">
        <f>VLOOKUP($A9966,HTS_Dec_25!$A$1:$E$11570,5,FALSE)</f>
        <v>92¢ each + 3% on the case</v>
      </c>
      <c r="F9966" s="4">
        <v>7.5</v>
      </c>
    </row>
    <row r="9967" spans="1:6" ht="115.2" x14ac:dyDescent="0.3">
      <c r="A9967" s="4" t="s">
        <v>33327</v>
      </c>
      <c r="B9967" s="4" t="str">
        <f t="shared" si="155"/>
        <v>910299</v>
      </c>
      <c r="C9967" s="5" t="str">
        <f>VLOOKUP($A9967,HTS_Dec_25!$A$1:$E$11570,3,FALSE)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7" s="5" t="str">
        <f>VLOOKUP($A9967,HTS_Dec_25!$A$1:$E$11570,4,FALSE)</f>
        <v>With movement valued over $15 each.</v>
      </c>
      <c r="E9967" s="4" t="str">
        <f>VLOOKUP($A9967,HTS_Dec_25!$A$1:$E$11570,5,FALSE)</f>
        <v>$1.16 each + 6% on the case</v>
      </c>
      <c r="F9967" s="4">
        <v>7.5</v>
      </c>
    </row>
    <row r="9968" spans="1:6" ht="115.2" x14ac:dyDescent="0.3">
      <c r="A9968" s="4" t="s">
        <v>33328</v>
      </c>
      <c r="B9968" s="4" t="str">
        <f t="shared" si="155"/>
        <v>910299</v>
      </c>
      <c r="C9968" s="5" t="str">
        <f>VLOOKUP($A9968,HTS_Dec_25!$A$1:$E$11570,3,FALSE)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8" s="5" t="str">
        <f>VLOOKUP($A9968,HTS_Dec_25!$A$1:$E$11570,4,FALSE)</f>
        <v>Having over 17 jewels in the movement.</v>
      </c>
      <c r="E9968" s="4" t="str">
        <f>VLOOKUP($A9968,HTS_Dec_25!$A$1:$E$11570,5,FALSE)</f>
        <v>$2.19 each + 6% on the case</v>
      </c>
      <c r="F9968" s="4">
        <v>7.5</v>
      </c>
    </row>
    <row r="9969" spans="1:6" ht="115.2" x14ac:dyDescent="0.3">
      <c r="A9969" s="4" t="s">
        <v>33329</v>
      </c>
      <c r="B9969" s="4" t="str">
        <f t="shared" si="155"/>
        <v>910310</v>
      </c>
      <c r="C9969" s="5" t="str">
        <f>VLOOKUP($A9969,HTS_Dec_25!$A$1:$E$11570,3,FALSE)</f>
        <v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Electrically operated: </v>
      </c>
      <c r="D9969" s="5" t="str">
        <f>VLOOKUP($A9969,HTS_Dec_25!$A$1:$E$11570,4,FALSE)</f>
        <v>Other.</v>
      </c>
      <c r="E9969" s="4" t="str">
        <f>VLOOKUP($A9969,HTS_Dec_25!$A$1:$E$11570,5,FALSE)</f>
        <v>48¢ each + 4.6% on the case + 3.5% on the battery</v>
      </c>
      <c r="F9969" s="4">
        <v>7.5</v>
      </c>
    </row>
    <row r="9970" spans="1:6" ht="100.8" x14ac:dyDescent="0.3">
      <c r="A9970" s="4" t="s">
        <v>33330</v>
      </c>
      <c r="B9970" s="4" t="str">
        <f t="shared" si="155"/>
        <v>910390</v>
      </c>
      <c r="C9970" s="5" t="str">
        <f>VLOOKUP($A9970,HTS_Dec_25!$A$1:$E$11570,3,FALSE)</f>
        <v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Other </v>
      </c>
      <c r="D9970" s="5" t="str">
        <f>VLOOKUP($A9970,HTS_Dec_25!$A$1:$E$11570,4,FALSE)</f>
        <v>Other.</v>
      </c>
      <c r="E9970" s="4" t="str">
        <f>VLOOKUP($A9970,HTS_Dec_25!$A$1:$E$11570,5,FALSE)</f>
        <v>24¢ each + 4.6% on the case</v>
      </c>
      <c r="F9970" s="4">
        <v>7.5</v>
      </c>
    </row>
    <row r="9971" spans="1:6" ht="115.2" x14ac:dyDescent="0.3">
      <c r="A9971" s="4" t="s">
        <v>33331</v>
      </c>
      <c r="B9971" s="4" t="str">
        <f t="shared" si="155"/>
        <v>910400</v>
      </c>
      <c r="C9971" s="5" t="str">
        <f>VLOOKUP($A9971,HTS_Dec_25!$A$1:$E$11570,3,FALSE)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1" s="5" t="str">
        <f>VLOOKUP($A9971,HTS_Dec_25!$A$1:$E$11570,4,FALSE)</f>
        <v>With opto-electronic display only.</v>
      </c>
      <c r="E9971" s="4" t="str">
        <f>VLOOKUP($A9971,HTS_Dec_25!$A$1:$E$11570,5,FALSE)</f>
        <v>2.6% on the movement and case + 3.5% on the battery</v>
      </c>
      <c r="F9971" s="4">
        <v>25</v>
      </c>
    </row>
    <row r="9972" spans="1:6" ht="115.2" x14ac:dyDescent="0.3">
      <c r="A9972" s="4" t="s">
        <v>33332</v>
      </c>
      <c r="B9972" s="4" t="str">
        <f t="shared" si="155"/>
        <v>910400</v>
      </c>
      <c r="C9972" s="5" t="str">
        <f>VLOOKUP($A9972,HTS_Dec_25!$A$1:$E$11570,3,FALSE)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2" s="5" t="str">
        <f>VLOOKUP($A9972,HTS_Dec_25!$A$1:$E$11570,4,FALSE)</f>
        <v>Electric (including battery operated).</v>
      </c>
      <c r="E9972" s="4" t="str">
        <f>VLOOKUP($A9972,HTS_Dec_25!$A$1:$E$11570,5,FALSE)</f>
        <v>20¢ each + 4.3% on the movement and case + 3.5% on the battery</v>
      </c>
      <c r="F9972" s="4">
        <v>25</v>
      </c>
    </row>
    <row r="9973" spans="1:6" ht="115.2" x14ac:dyDescent="0.3">
      <c r="A9973" s="4" t="s">
        <v>33333</v>
      </c>
      <c r="B9973" s="4" t="str">
        <f t="shared" si="155"/>
        <v>910400</v>
      </c>
      <c r="C9973" s="5" t="str">
        <f>VLOOKUP($A9973,HTS_Dec_25!$A$1:$E$11570,3,FALSE)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3" s="5" t="str">
        <f>VLOOKUP($A9973,HTS_Dec_25!$A$1:$E$11570,4,FALSE)</f>
        <v>Other.</v>
      </c>
      <c r="E9973" s="4" t="str">
        <f>VLOOKUP($A9973,HTS_Dec_25!$A$1:$E$11570,5,FALSE)</f>
        <v>30¢ each + 6.4%</v>
      </c>
      <c r="F9973" s="4">
        <v>25</v>
      </c>
    </row>
    <row r="9974" spans="1:6" ht="115.2" x14ac:dyDescent="0.3">
      <c r="A9974" s="4" t="s">
        <v>33334</v>
      </c>
      <c r="B9974" s="4" t="str">
        <f t="shared" si="155"/>
        <v>910400</v>
      </c>
      <c r="C9974" s="5" t="str">
        <f>VLOOKUP($A9974,HTS_Dec_25!$A$1:$E$11570,3,FALSE)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4" s="5" t="str">
        <f>VLOOKUP($A9974,HTS_Dec_25!$A$1:$E$11570,4,FALSE)</f>
        <v>With opto-electronic display only.</v>
      </c>
      <c r="E9974" s="4" t="str">
        <f>VLOOKUP($A9974,HTS_Dec_25!$A$1:$E$11570,5,FALSE)</f>
        <v>3.9% on the movement and case + 5.3% on the battery</v>
      </c>
      <c r="F9974" s="4">
        <v>25</v>
      </c>
    </row>
    <row r="9975" spans="1:6" ht="115.2" x14ac:dyDescent="0.3">
      <c r="A9975" s="4" t="s">
        <v>33335</v>
      </c>
      <c r="B9975" s="4" t="str">
        <f t="shared" si="155"/>
        <v>910400</v>
      </c>
      <c r="C9975" s="5" t="str">
        <f>VLOOKUP($A9975,HTS_Dec_25!$A$1:$E$11570,3,FALSE)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5" s="5" t="str">
        <f>VLOOKUP($A9975,HTS_Dec_25!$A$1:$E$11570,4,FALSE)</f>
        <v>Electric (including battery operated).</v>
      </c>
      <c r="E9975" s="4" t="str">
        <f>VLOOKUP($A9975,HTS_Dec_25!$A$1:$E$11570,5,FALSE)</f>
        <v>30¢ each + 4.3% on the movement and case + 3.5% on the battery</v>
      </c>
      <c r="F9975" s="4">
        <v>25</v>
      </c>
    </row>
    <row r="9976" spans="1:6" ht="115.2" x14ac:dyDescent="0.3">
      <c r="A9976" s="4" t="s">
        <v>33336</v>
      </c>
      <c r="B9976" s="4" t="str">
        <f t="shared" si="155"/>
        <v>910400</v>
      </c>
      <c r="C9976" s="5" t="str">
        <f>VLOOKUP($A9976,HTS_Dec_25!$A$1:$E$11570,3,FALSE)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6" s="5" t="str">
        <f>VLOOKUP($A9976,HTS_Dec_25!$A$1:$E$11570,4,FALSE)</f>
        <v>Other.</v>
      </c>
      <c r="E9976" s="4" t="str">
        <f>VLOOKUP($A9976,HTS_Dec_25!$A$1:$E$11570,5,FALSE)</f>
        <v>30¢ each + 4.3%</v>
      </c>
      <c r="F9976" s="4">
        <v>25</v>
      </c>
    </row>
    <row r="9977" spans="1:6" ht="115.2" x14ac:dyDescent="0.3">
      <c r="A9977" s="4" t="s">
        <v>33337</v>
      </c>
      <c r="B9977" s="4" t="str">
        <f t="shared" si="155"/>
        <v>910400</v>
      </c>
      <c r="C9977" s="5" t="str">
        <f>VLOOKUP($A9977,HTS_Dec_25!$A$1:$E$11570,3,FALSE)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7" s="5" t="str">
        <f>VLOOKUP($A9977,HTS_Dec_25!$A$1:$E$11570,4,FALSE)</f>
        <v>With opto-electronic display only.</v>
      </c>
      <c r="E9977" s="4" t="str">
        <f>VLOOKUP($A9977,HTS_Dec_25!$A$1:$E$11570,5,FALSE)</f>
        <v>2.6% on the movement and case + 3.5% on the battery</v>
      </c>
      <c r="F9977" s="4">
        <v>25</v>
      </c>
    </row>
    <row r="9978" spans="1:6" ht="115.2" x14ac:dyDescent="0.3">
      <c r="A9978" s="4" t="s">
        <v>33338</v>
      </c>
      <c r="B9978" s="4" t="str">
        <f t="shared" si="155"/>
        <v>910400</v>
      </c>
      <c r="C9978" s="5" t="str">
        <f>VLOOKUP($A9978,HTS_Dec_25!$A$1:$E$11570,3,FALSE)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8" s="5" t="str">
        <f>VLOOKUP($A9978,HTS_Dec_25!$A$1:$E$11570,4,FALSE)</f>
        <v>Electric (including battery operated).</v>
      </c>
      <c r="E9978" s="4" t="str">
        <f>VLOOKUP($A9978,HTS_Dec_25!$A$1:$E$11570,5,FALSE)</f>
        <v>20¢ each + 4.6% on the case + 3.5% on the battery</v>
      </c>
      <c r="F9978" s="4">
        <v>25</v>
      </c>
    </row>
    <row r="9979" spans="1:6" ht="115.2" x14ac:dyDescent="0.3">
      <c r="A9979" s="4" t="s">
        <v>33339</v>
      </c>
      <c r="B9979" s="4" t="str">
        <f t="shared" si="155"/>
        <v>910400</v>
      </c>
      <c r="C9979" s="5" t="str">
        <f>VLOOKUP($A9979,HTS_Dec_25!$A$1:$E$11570,3,FALSE)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9" s="5" t="str">
        <f>VLOOKUP($A9979,HTS_Dec_25!$A$1:$E$11570,4,FALSE)</f>
        <v>Other.</v>
      </c>
      <c r="E9979" s="4" t="str">
        <f>VLOOKUP($A9979,HTS_Dec_25!$A$1:$E$11570,5,FALSE)</f>
        <v>19¢ each + 4.5% on the case</v>
      </c>
      <c r="F9979" s="4">
        <v>7.5</v>
      </c>
    </row>
    <row r="9980" spans="1:6" ht="86.4" x14ac:dyDescent="0.3">
      <c r="A9980" s="4" t="s">
        <v>33340</v>
      </c>
      <c r="B9980" s="4" t="str">
        <f t="shared" si="155"/>
        <v>910519</v>
      </c>
      <c r="C9980" s="5" t="str">
        <f>VLOOKUP($A9980,HTS_Dec_25!$A$1:$E$11570,3,FALSE)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0" s="5" t="str">
        <f>VLOOKUP($A9980,HTS_Dec_25!$A$1:$E$11570,4,FALSE)</f>
        <v>Not constructed or designed to operate for over 47 hours without rewinding.</v>
      </c>
      <c r="E9980" s="4" t="str">
        <f>VLOOKUP($A9980,HTS_Dec_25!$A$1:$E$11570,5,FALSE)</f>
        <v>30¢ each + 6.9% on the case</v>
      </c>
      <c r="F9980" s="4">
        <v>7.5</v>
      </c>
    </row>
    <row r="9981" spans="1:6" ht="86.4" x14ac:dyDescent="0.3">
      <c r="A9981" s="4" t="s">
        <v>33341</v>
      </c>
      <c r="B9981" s="4" t="str">
        <f t="shared" si="155"/>
        <v>910519</v>
      </c>
      <c r="C9981" s="5" t="str">
        <f>VLOOKUP($A9981,HTS_Dec_25!$A$1:$E$11570,3,FALSE)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1" s="5" t="str">
        <f>VLOOKUP($A9981,HTS_Dec_25!$A$1:$E$11570,4,FALSE)</f>
        <v>Having no jewels or only one jewel.</v>
      </c>
      <c r="E9981" s="4" t="str">
        <f>VLOOKUP($A9981,HTS_Dec_25!$A$1:$E$11570,5,FALSE)</f>
        <v>60¢ each + 6.9% on the case</v>
      </c>
      <c r="F9981" s="4">
        <v>7.5</v>
      </c>
    </row>
    <row r="9982" spans="1:6" ht="86.4" x14ac:dyDescent="0.3">
      <c r="A9982" s="4" t="s">
        <v>33342</v>
      </c>
      <c r="B9982" s="4" t="str">
        <f t="shared" si="155"/>
        <v>910519</v>
      </c>
      <c r="C9982" s="5" t="str">
        <f>VLOOKUP($A9982,HTS_Dec_25!$A$1:$E$11570,3,FALSE)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2" s="5" t="str">
        <f>VLOOKUP($A9982,HTS_Dec_25!$A$1:$E$11570,4,FALSE)</f>
        <v>Having over one jewel.</v>
      </c>
      <c r="E9982" s="4" t="str">
        <f>VLOOKUP($A9982,HTS_Dec_25!$A$1:$E$11570,5,FALSE)</f>
        <v>43¢ each + 2.8¢/jewel over 7 + 3.7% on the case</v>
      </c>
      <c r="F9982" s="4">
        <v>7.5</v>
      </c>
    </row>
    <row r="9983" spans="1:6" ht="86.4" x14ac:dyDescent="0.3">
      <c r="A9983" s="4" t="s">
        <v>33343</v>
      </c>
      <c r="B9983" s="4" t="str">
        <f t="shared" si="155"/>
        <v>910519</v>
      </c>
      <c r="C9983" s="5" t="str">
        <f>VLOOKUP($A9983,HTS_Dec_25!$A$1:$E$11570,3,FALSE)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3" s="5" t="str">
        <f>VLOOKUP($A9983,HTS_Dec_25!$A$1:$E$11570,4,FALSE)</f>
        <v>Valued over $5 each.</v>
      </c>
      <c r="E9983" s="4" t="str">
        <f>VLOOKUP($A9983,HTS_Dec_25!$A$1:$E$11570,5,FALSE)</f>
        <v>23¢ each + 3.2%</v>
      </c>
      <c r="F9983" s="4">
        <v>7.5</v>
      </c>
    </row>
    <row r="9984" spans="1:6" ht="86.4" x14ac:dyDescent="0.3">
      <c r="A9984" s="4" t="s">
        <v>33344</v>
      </c>
      <c r="B9984" s="4" t="str">
        <f t="shared" si="155"/>
        <v>910529</v>
      </c>
      <c r="C9984" s="5" t="str">
        <f>VLOOKUP($A9984,HTS_Dec_25!$A$1:$E$11570,3,FALSE)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4" s="5" t="str">
        <f>VLOOKUP($A9984,HTS_Dec_25!$A$1:$E$11570,4,FALSE)</f>
        <v>Not constructed or designed to operate for over 47 hours without rewinding.</v>
      </c>
      <c r="E9984" s="4" t="str">
        <f>VLOOKUP($A9984,HTS_Dec_25!$A$1:$E$11570,5,FALSE)</f>
        <v>20¢ each + 4.6% on the case</v>
      </c>
      <c r="F9984" s="4">
        <v>7.5</v>
      </c>
    </row>
    <row r="9985" spans="1:6" ht="86.4" x14ac:dyDescent="0.3">
      <c r="A9985" s="4" t="s">
        <v>33345</v>
      </c>
      <c r="B9985" s="4" t="str">
        <f t="shared" si="155"/>
        <v>910529</v>
      </c>
      <c r="C9985" s="5" t="str">
        <f>VLOOKUP($A9985,HTS_Dec_25!$A$1:$E$11570,3,FALSE)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5" s="5" t="str">
        <f>VLOOKUP($A9985,HTS_Dec_25!$A$1:$E$11570,4,FALSE)</f>
        <v>Having no jewels or only one jewel.</v>
      </c>
      <c r="E9985" s="4" t="str">
        <f>VLOOKUP($A9985,HTS_Dec_25!$A$1:$E$11570,5,FALSE)</f>
        <v>40¢ each + 4.6% on the case</v>
      </c>
      <c r="F9985" s="4">
        <v>7.5</v>
      </c>
    </row>
    <row r="9986" spans="1:6" ht="86.4" x14ac:dyDescent="0.3">
      <c r="A9986" s="4" t="s">
        <v>33346</v>
      </c>
      <c r="B9986" s="4" t="str">
        <f t="shared" si="155"/>
        <v>910529</v>
      </c>
      <c r="C9986" s="5" t="str">
        <f>VLOOKUP($A9986,HTS_Dec_25!$A$1:$E$11570,3,FALSE)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6" s="5" t="str">
        <f>VLOOKUP($A9986,HTS_Dec_25!$A$1:$E$11570,4,FALSE)</f>
        <v>Having over one jewel.</v>
      </c>
      <c r="E9986" s="4" t="str">
        <f>VLOOKUP($A9986,HTS_Dec_25!$A$1:$E$11570,5,FALSE)</f>
        <v>57¢ each + 3.7¢/jewel over 7 + 4.9% on the case</v>
      </c>
      <c r="F9986" s="4">
        <v>7.5</v>
      </c>
    </row>
    <row r="9987" spans="1:6" ht="86.4" x14ac:dyDescent="0.3">
      <c r="A9987" s="4" t="s">
        <v>33347</v>
      </c>
      <c r="B9987" s="4" t="str">
        <f t="shared" ref="B9987:B10050" si="156">LEFT(A9987,6)</f>
        <v>910529</v>
      </c>
      <c r="C9987" s="5" t="str">
        <f>VLOOKUP($A9987,HTS_Dec_25!$A$1:$E$11570,3,FALSE)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7" s="5" t="str">
        <f>VLOOKUP($A9987,HTS_Dec_25!$A$1:$E$11570,4,FALSE)</f>
        <v>Valued over $5 each.</v>
      </c>
      <c r="E9987" s="4" t="str">
        <f>VLOOKUP($A9987,HTS_Dec_25!$A$1:$E$11570,5,FALSE)</f>
        <v>30¢ each + 4.3%</v>
      </c>
      <c r="F9987" s="4">
        <v>7.5</v>
      </c>
    </row>
    <row r="9988" spans="1:6" ht="86.4" x14ac:dyDescent="0.3">
      <c r="A9988" s="4" t="s">
        <v>33348</v>
      </c>
      <c r="B9988" s="4" t="str">
        <f t="shared" si="156"/>
        <v>910599</v>
      </c>
      <c r="C9988" s="5" t="str">
        <f>VLOOKUP($A9988,HTS_Dec_25!$A$1:$E$11570,3,FALSE)</f>
        <v>Optical, photographic, cinematographic, measuring, checking, precision, medical or surgical instruments and apparatus; clocks and watches; musical instruments; parts and accessories thereof. Clocks and watches and parts thereof. Other clocks: Other: Other:</v>
      </c>
      <c r="D9988" s="5" t="str">
        <f>VLOOKUP($A9988,HTS_Dec_25!$A$1:$E$11570,4,FALSE)</f>
        <v>Standard marine chronometers having spring-detent escapements.</v>
      </c>
      <c r="E9988" s="4" t="str">
        <f>VLOOKUP($A9988,HTS_Dec_25!$A$1:$E$11570,5,FALSE)</f>
        <v>17¢ each + 2.5% + 1¢/jewel</v>
      </c>
      <c r="F9988" s="4">
        <v>7.5</v>
      </c>
    </row>
    <row r="9989" spans="1:6" ht="86.4" x14ac:dyDescent="0.3">
      <c r="A9989" s="4" t="s">
        <v>33349</v>
      </c>
      <c r="B9989" s="4" t="str">
        <f t="shared" si="156"/>
        <v>910599</v>
      </c>
      <c r="C9989" s="5" t="str">
        <f>VLOOKUP($A9989,HTS_Dec_25!$A$1:$E$11570,3,FALSE)</f>
        <v>Optical, photographic, cinematographic, measuring, checking, precision, medical or surgical instruments and apparatus; clocks and watches; musical instruments; parts and accessories thereof. Clocks and watches and parts thereof. Other clocks: Other: Other:</v>
      </c>
      <c r="D9989" s="5" t="str">
        <f>VLOOKUP($A9989,HTS_Dec_25!$A$1:$E$11570,4,FALSE)</f>
        <v>Not constructed or designed to operate for over 47 hours without rewinding.</v>
      </c>
      <c r="E9989" s="4" t="str">
        <f>VLOOKUP($A9989,HTS_Dec_25!$A$1:$E$11570,5,FALSE)</f>
        <v>Free</v>
      </c>
      <c r="F9989" s="4">
        <v>7.5</v>
      </c>
    </row>
    <row r="9990" spans="1:6" ht="86.4" x14ac:dyDescent="0.3">
      <c r="A9990" s="4" t="s">
        <v>33350</v>
      </c>
      <c r="B9990" s="4" t="str">
        <f t="shared" si="156"/>
        <v>910599</v>
      </c>
      <c r="C9990" s="5" t="str">
        <f>VLOOKUP($A9990,HTS_Dec_25!$A$1:$E$11570,3,FALSE)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0" s="5" t="str">
        <f>VLOOKUP($A9990,HTS_Dec_25!$A$1:$E$11570,4,FALSE)</f>
        <v>Having no jewels or only one jewel.</v>
      </c>
      <c r="E9990" s="4" t="str">
        <f>VLOOKUP($A9990,HTS_Dec_25!$A$1:$E$11570,5,FALSE)</f>
        <v>Free</v>
      </c>
      <c r="F9990" s="4">
        <v>7.5</v>
      </c>
    </row>
    <row r="9991" spans="1:6" ht="86.4" x14ac:dyDescent="0.3">
      <c r="A9991" s="4" t="s">
        <v>33351</v>
      </c>
      <c r="B9991" s="4" t="str">
        <f t="shared" si="156"/>
        <v>910599</v>
      </c>
      <c r="C9991" s="5" t="str">
        <f>VLOOKUP($A9991,HTS_Dec_25!$A$1:$E$11570,3,FALSE)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1" s="5" t="str">
        <f>VLOOKUP($A9991,HTS_Dec_25!$A$1:$E$11570,4,FALSE)</f>
        <v>Having over one jewel.</v>
      </c>
      <c r="E9991" s="4" t="str">
        <f>VLOOKUP($A9991,HTS_Dec_25!$A$1:$E$11570,5,FALSE)</f>
        <v>Free</v>
      </c>
      <c r="F9991" s="4">
        <v>7.5</v>
      </c>
    </row>
    <row r="9992" spans="1:6" ht="86.4" x14ac:dyDescent="0.3">
      <c r="A9992" s="4" t="s">
        <v>33352</v>
      </c>
      <c r="B9992" s="4" t="str">
        <f t="shared" si="156"/>
        <v>910599</v>
      </c>
      <c r="C9992" s="5" t="str">
        <f>VLOOKUP($A9992,HTS_Dec_25!$A$1:$E$11570,3,FALSE)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2" s="5" t="str">
        <f>VLOOKUP($A9992,HTS_Dec_25!$A$1:$E$11570,4,FALSE)</f>
        <v>Valued over $5 each.</v>
      </c>
      <c r="E9992" s="4" t="str">
        <f>VLOOKUP($A9992,HTS_Dec_25!$A$1:$E$11570,5,FALSE)</f>
        <v>23¢ each + 3.2%</v>
      </c>
      <c r="F9992" s="4">
        <v>7.5</v>
      </c>
    </row>
    <row r="9993" spans="1:6" ht="158.4" x14ac:dyDescent="0.3">
      <c r="A9993" s="4" t="s">
        <v>33353</v>
      </c>
      <c r="B9993" s="4" t="str">
        <f t="shared" si="156"/>
        <v>910610</v>
      </c>
      <c r="C9993" s="5" t="str">
        <f>VLOOKUP($A9993,HTS_Dec_25!$A$1:$E$11570,3,FALSE)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Time registers; time-recorders </v>
      </c>
      <c r="D9993" s="5" t="str">
        <f>VLOOKUP($A9993,HTS_Dec_25!$A$1:$E$11570,4,FALSE)</f>
        <v>Time registers; time-recorders.</v>
      </c>
      <c r="E9993" s="4" t="str">
        <f>VLOOKUP($A9993,HTS_Dec_25!$A$1:$E$11570,5,FALSE)</f>
        <v>36¢ each + 5.6% + 2¢/jewel</v>
      </c>
      <c r="F9993" s="4">
        <v>25</v>
      </c>
    </row>
    <row r="9994" spans="1:6" ht="158.4" x14ac:dyDescent="0.3">
      <c r="A9994" s="4" t="s">
        <v>33354</v>
      </c>
      <c r="B9994" s="4" t="str">
        <f t="shared" si="156"/>
        <v>910690</v>
      </c>
      <c r="C9994" s="5" t="str">
        <f>VLOOKUP($A9994,HTS_Dec_25!$A$1:$E$11570,3,FALSE)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4" s="5" t="str">
        <f>VLOOKUP($A9994,HTS_Dec_25!$A$1:$E$11570,4,FALSE)</f>
        <v>Parking meters.</v>
      </c>
      <c r="E9994" s="4" t="str">
        <f>VLOOKUP($A9994,HTS_Dec_25!$A$1:$E$11570,5,FALSE)</f>
        <v>36¢ each + 5.6% + 2¢/jewel</v>
      </c>
      <c r="F9994" s="4">
        <v>25</v>
      </c>
    </row>
    <row r="9995" spans="1:6" ht="158.4" x14ac:dyDescent="0.3">
      <c r="A9995" s="4" t="s">
        <v>33355</v>
      </c>
      <c r="B9995" s="4" t="str">
        <f t="shared" si="156"/>
        <v>910690</v>
      </c>
      <c r="C9995" s="5" t="str">
        <f>VLOOKUP($A9995,HTS_Dec_25!$A$1:$E$11570,3,FALSE)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5" s="5" t="str">
        <f>VLOOKUP($A9995,HTS_Dec_25!$A$1:$E$11570,4,FALSE)</f>
        <v>Time locks valued over $10 each.</v>
      </c>
      <c r="E9995" s="4" t="str">
        <f>VLOOKUP($A9995,HTS_Dec_25!$A$1:$E$11570,5,FALSE)</f>
        <v>36¢ each + 5.6% + 2¢/jewel</v>
      </c>
      <c r="F9995" s="4">
        <v>25</v>
      </c>
    </row>
    <row r="9996" spans="1:6" ht="158.4" x14ac:dyDescent="0.3">
      <c r="A9996" s="4" t="s">
        <v>33356</v>
      </c>
      <c r="B9996" s="4" t="str">
        <f t="shared" si="156"/>
        <v>910690</v>
      </c>
      <c r="C9996" s="5" t="str">
        <f>VLOOKUP($A9996,HTS_Dec_25!$A$1:$E$11570,3,FALSE)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6" s="5" t="str">
        <f>VLOOKUP($A9996,HTS_Dec_25!$A$1:$E$11570,4,FALSE)</f>
        <v>With opto-electronic display only.</v>
      </c>
      <c r="E9996" s="4" t="str">
        <f>VLOOKUP($A9996,HTS_Dec_25!$A$1:$E$11570,5,FALSE)</f>
        <v>3.9% on the apparatus + 5.3% on the battery</v>
      </c>
      <c r="F9996" s="4">
        <v>25</v>
      </c>
    </row>
    <row r="9997" spans="1:6" ht="158.4" x14ac:dyDescent="0.3">
      <c r="A9997" s="4" t="s">
        <v>33357</v>
      </c>
      <c r="B9997" s="4" t="str">
        <f t="shared" si="156"/>
        <v>910690</v>
      </c>
      <c r="C9997" s="5" t="str">
        <f>VLOOKUP($A9997,HTS_Dec_25!$A$1:$E$11570,3,FALSE)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7" s="5" t="str">
        <f>VLOOKUP($A9997,HTS_Dec_25!$A$1:$E$11570,4,FALSE)</f>
        <v>Other.</v>
      </c>
      <c r="E9997" s="4" t="str">
        <f>VLOOKUP($A9997,HTS_Dec_25!$A$1:$E$11570,5,FALSE)</f>
        <v>15¢ each + 2.3% + 0.8¢/jewel</v>
      </c>
      <c r="F9997" s="4">
        <v>25</v>
      </c>
    </row>
    <row r="9998" spans="1:6" ht="158.4" x14ac:dyDescent="0.3">
      <c r="A9998" s="4" t="s">
        <v>33358</v>
      </c>
      <c r="B9998" s="4" t="str">
        <f t="shared" si="156"/>
        <v>910690</v>
      </c>
      <c r="C9998" s="5" t="str">
        <f>VLOOKUP($A9998,HTS_Dec_25!$A$1:$E$11570,3,FALSE)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8" s="5" t="str">
        <f>VLOOKUP($A9998,HTS_Dec_25!$A$1:$E$11570,4,FALSE)</f>
        <v>Apparatus for measuring, recording or otherwise indicating intervals of time, with clock or watch movements, ac powered and with opto-electronic display only.</v>
      </c>
      <c r="E9998" s="4" t="str">
        <f>VLOOKUP($A9998,HTS_Dec_25!$A$1:$E$11570,5,FALSE)</f>
        <v>3.9%</v>
      </c>
      <c r="F9998" s="4">
        <v>25</v>
      </c>
    </row>
    <row r="9999" spans="1:6" ht="158.4" x14ac:dyDescent="0.3">
      <c r="A9999" s="4" t="s">
        <v>33359</v>
      </c>
      <c r="B9999" s="4" t="str">
        <f t="shared" si="156"/>
        <v>910690</v>
      </c>
      <c r="C9999" s="5" t="str">
        <f>VLOOKUP($A9999,HTS_Dec_25!$A$1:$E$11570,3,FALSE)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9" s="5" t="str">
        <f>VLOOKUP($A9999,HTS_Dec_25!$A$1:$E$11570,4,FALSE)</f>
        <v>Other.</v>
      </c>
      <c r="E9999" s="4" t="str">
        <f>VLOOKUP($A9999,HTS_Dec_25!$A$1:$E$11570,5,FALSE)</f>
        <v>15¢ each + 2.3% + 0.8¢/jewel</v>
      </c>
      <c r="F9999" s="4">
        <v>25</v>
      </c>
    </row>
    <row r="10000" spans="1:6" x14ac:dyDescent="0.3">
      <c r="A10000" s="4" t="s">
        <v>33360</v>
      </c>
      <c r="B10000" s="4" t="str">
        <f t="shared" si="156"/>
        <v>910700</v>
      </c>
      <c r="C10000" s="5" t="e">
        <f>VLOOKUP($A10000,HTS_Dec_25!$A$1:$E$11570,3,FALSE)</f>
        <v>#N/A</v>
      </c>
      <c r="D10000" s="5" t="e">
        <f>VLOOKUP($A10000,HTS_Dec_25!$A$1:$E$11570,4,FALSE)</f>
        <v>#N/A</v>
      </c>
      <c r="E10000" s="4" t="e">
        <f>VLOOKUP($A10000,HTS_Dec_25!$A$1:$E$11570,5,FALSE)</f>
        <v>#N/A</v>
      </c>
      <c r="F10000" s="4">
        <v>25</v>
      </c>
    </row>
    <row r="10001" spans="1:6" x14ac:dyDescent="0.3">
      <c r="A10001" s="4" t="s">
        <v>33361</v>
      </c>
      <c r="B10001" s="4" t="str">
        <f t="shared" si="156"/>
        <v>910700</v>
      </c>
      <c r="C10001" s="5" t="e">
        <f>VLOOKUP($A10001,HTS_Dec_25!$A$1:$E$11570,3,FALSE)</f>
        <v>#N/A</v>
      </c>
      <c r="D10001" s="5" t="e">
        <f>VLOOKUP($A10001,HTS_Dec_25!$A$1:$E$11570,4,FALSE)</f>
        <v>#N/A</v>
      </c>
      <c r="E10001" s="4" t="e">
        <f>VLOOKUP($A10001,HTS_Dec_25!$A$1:$E$11570,5,FALSE)</f>
        <v>#N/A</v>
      </c>
      <c r="F10001" s="4">
        <v>25</v>
      </c>
    </row>
    <row r="10002" spans="1:6" ht="129.6" x14ac:dyDescent="0.3">
      <c r="A10002" s="4" t="s">
        <v>33362</v>
      </c>
      <c r="B10002" s="4" t="str">
        <f t="shared" si="156"/>
        <v>910811</v>
      </c>
      <c r="C10002" s="5" t="str">
        <f>VLOOKUP($A10002,HTS_Dec_25!$A$1:$E$11570,3,FALSE)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v>
      </c>
      <c r="D10002" s="5" t="str">
        <f>VLOOKUP($A10002,HTS_Dec_25!$A$1:$E$11570,4,FALSE)</f>
        <v>Having no jewels or only one jewel.</v>
      </c>
      <c r="E10002" s="4" t="str">
        <f>VLOOKUP($A10002,HTS_Dec_25!$A$1:$E$11570,5,FALSE)</f>
        <v>36¢ each + 5.3% on the battery</v>
      </c>
      <c r="F10002" s="4">
        <v>7.5</v>
      </c>
    </row>
    <row r="10003" spans="1:6" ht="129.6" x14ac:dyDescent="0.3">
      <c r="A10003" s="4" t="s">
        <v>33363</v>
      </c>
      <c r="B10003" s="4" t="str">
        <f t="shared" si="156"/>
        <v>910811</v>
      </c>
      <c r="C10003" s="5" t="str">
        <f>VLOOKUP($A10003,HTS_Dec_25!$A$1:$E$11570,3,FALSE)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v>
      </c>
      <c r="D10003" s="5" t="str">
        <f>VLOOKUP($A10003,HTS_Dec_25!$A$1:$E$11570,4,FALSE)</f>
        <v>Other.</v>
      </c>
      <c r="E10003" s="4" t="str">
        <f>VLOOKUP($A10003,HTS_Dec_25!$A$1:$E$11570,5,FALSE)</f>
        <v>72¢ each + 5.3% on the battery</v>
      </c>
      <c r="F10003" s="4">
        <v>7.5</v>
      </c>
    </row>
    <row r="10004" spans="1:6" ht="100.8" x14ac:dyDescent="0.3">
      <c r="A10004" s="4" t="s">
        <v>33364</v>
      </c>
      <c r="B10004" s="4" t="str">
        <f t="shared" si="156"/>
        <v>910819</v>
      </c>
      <c r="C10004" s="5" t="str">
        <f>VLOOKUP($A10004,HTS_Dec_25!$A$1:$E$11570,3,FALSE)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v>
      </c>
      <c r="D10004" s="5" t="str">
        <f>VLOOKUP($A10004,HTS_Dec_25!$A$1:$E$11570,4,FALSE)</f>
        <v>Having no jewels or only one jewel.</v>
      </c>
      <c r="E10004" s="4" t="str">
        <f>VLOOKUP($A10004,HTS_Dec_25!$A$1:$E$11570,5,FALSE)</f>
        <v>28¢ each + 4.2% on the battery</v>
      </c>
      <c r="F10004" s="4">
        <v>7.5</v>
      </c>
    </row>
    <row r="10005" spans="1:6" ht="100.8" x14ac:dyDescent="0.3">
      <c r="A10005" s="4" t="s">
        <v>33365</v>
      </c>
      <c r="B10005" s="4" t="str">
        <f t="shared" si="156"/>
        <v>910819</v>
      </c>
      <c r="C10005" s="5" t="str">
        <f>VLOOKUP($A10005,HTS_Dec_25!$A$1:$E$11570,3,FALSE)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v>
      </c>
      <c r="D10005" s="5" t="str">
        <f>VLOOKUP($A10005,HTS_Dec_25!$A$1:$E$11570,4,FALSE)</f>
        <v>Other.</v>
      </c>
      <c r="E10005" s="4" t="str">
        <f>VLOOKUP($A10005,HTS_Dec_25!$A$1:$E$11570,5,FALSE)</f>
        <v>53¢ each + 3.9% on the battery</v>
      </c>
      <c r="F10005" s="4">
        <v>7.5</v>
      </c>
    </row>
    <row r="10006" spans="1:6" ht="100.8" x14ac:dyDescent="0.3">
      <c r="A10006" s="4" t="s">
        <v>33366</v>
      </c>
      <c r="B10006" s="4" t="str">
        <f t="shared" si="156"/>
        <v>910820</v>
      </c>
      <c r="C10006" s="5" t="str">
        <f>VLOOKUP($A10006,HTS_Dec_25!$A$1:$E$11570,3,FALSE)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v>
      </c>
      <c r="D10006" s="5" t="str">
        <f>VLOOKUP($A10006,HTS_Dec_25!$A$1:$E$11570,4,FALSE)</f>
        <v>Having over 17 jewels.</v>
      </c>
      <c r="E10006" s="4" t="str">
        <f>VLOOKUP($A10006,HTS_Dec_25!$A$1:$E$11570,5,FALSE)</f>
        <v>Free</v>
      </c>
      <c r="F10006" s="4">
        <v>7.5</v>
      </c>
    </row>
    <row r="10007" spans="1:6" ht="100.8" x14ac:dyDescent="0.3">
      <c r="A10007" s="4" t="s">
        <v>33367</v>
      </c>
      <c r="B10007" s="4" t="str">
        <f t="shared" si="156"/>
        <v>910820</v>
      </c>
      <c r="C10007" s="5" t="str">
        <f>VLOOKUP($A10007,HTS_Dec_25!$A$1:$E$11570,3,FALSE)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v>
      </c>
      <c r="D10007" s="5" t="str">
        <f>VLOOKUP($A10007,HTS_Dec_25!$A$1:$E$11570,4,FALSE)</f>
        <v>Other.</v>
      </c>
      <c r="E10007" s="4" t="str">
        <f>VLOOKUP($A10007,HTS_Dec_25!$A$1:$E$11570,5,FALSE)</f>
        <v>Free</v>
      </c>
      <c r="F10007" s="4">
        <v>7.5</v>
      </c>
    </row>
    <row r="10008" spans="1:6" ht="100.8" x14ac:dyDescent="0.3">
      <c r="A10008" s="4" t="s">
        <v>33368</v>
      </c>
      <c r="B10008" s="4" t="str">
        <f t="shared" si="156"/>
        <v>910890</v>
      </c>
      <c r="C10008" s="5" t="str">
        <f>VLOOKUP($A10008,HTS_Dec_25!$A$1:$E$11570,3,FALSE)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08" s="5" t="str">
        <f>VLOOKUP($A10008,HTS_Dec_25!$A$1:$E$11570,4,FALSE)</f>
        <v>Measuring 33.8 mm or less.</v>
      </c>
      <c r="E10008" s="4" t="str">
        <f>VLOOKUP($A10008,HTS_Dec_25!$A$1:$E$11570,5,FALSE)</f>
        <v>29¢ each</v>
      </c>
      <c r="F10008" s="4">
        <v>7.5</v>
      </c>
    </row>
    <row r="10009" spans="1:6" ht="100.8" x14ac:dyDescent="0.3">
      <c r="A10009" s="4" t="s">
        <v>33369</v>
      </c>
      <c r="B10009" s="4" t="str">
        <f t="shared" si="156"/>
        <v>910890</v>
      </c>
      <c r="C10009" s="5" t="str">
        <f>VLOOKUP($A10009,HTS_Dec_25!$A$1:$E$11570,3,FALSE)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09" s="5" t="str">
        <f>VLOOKUP($A10009,HTS_Dec_25!$A$1:$E$11570,4,FALSE)</f>
        <v>Other.</v>
      </c>
      <c r="E10009" s="4" t="str">
        <f>VLOOKUP($A10009,HTS_Dec_25!$A$1:$E$11570,5,FALSE)</f>
        <v>25¢ each</v>
      </c>
      <c r="F10009" s="4">
        <v>7.5</v>
      </c>
    </row>
    <row r="10010" spans="1:6" ht="100.8" x14ac:dyDescent="0.3">
      <c r="A10010" s="4" t="s">
        <v>33370</v>
      </c>
      <c r="B10010" s="4" t="str">
        <f t="shared" si="156"/>
        <v>910890</v>
      </c>
      <c r="C10010" s="5" t="str">
        <f>VLOOKUP($A10010,HTS_Dec_25!$A$1:$E$11570,3,FALSE)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0" s="5" t="str">
        <f>VLOOKUP($A10010,HTS_Dec_25!$A$1:$E$11570,4,FALSE)</f>
        <v>Measuring 33.8 mm or less.</v>
      </c>
      <c r="E10010" s="4" t="str">
        <f>VLOOKUP($A10010,HTS_Dec_25!$A$1:$E$11570,5,FALSE)</f>
        <v>57¢ each</v>
      </c>
      <c r="F10010" s="4">
        <v>7.5</v>
      </c>
    </row>
    <row r="10011" spans="1:6" ht="100.8" x14ac:dyDescent="0.3">
      <c r="A10011" s="4" t="s">
        <v>33371</v>
      </c>
      <c r="B10011" s="4" t="str">
        <f t="shared" si="156"/>
        <v>910890</v>
      </c>
      <c r="C10011" s="5" t="str">
        <f>VLOOKUP($A10011,HTS_Dec_25!$A$1:$E$11570,3,FALSE)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1" s="5" t="str">
        <f>VLOOKUP($A10011,HTS_Dec_25!$A$1:$E$11570,4,FALSE)</f>
        <v>Other.</v>
      </c>
      <c r="E10011" s="4" t="str">
        <f>VLOOKUP($A10011,HTS_Dec_25!$A$1:$E$11570,5,FALSE)</f>
        <v>25¢ each</v>
      </c>
      <c r="F10011" s="4">
        <v>7.5</v>
      </c>
    </row>
    <row r="10012" spans="1:6" ht="100.8" x14ac:dyDescent="0.3">
      <c r="A10012" s="4" t="s">
        <v>33372</v>
      </c>
      <c r="B10012" s="4" t="str">
        <f t="shared" si="156"/>
        <v>910890</v>
      </c>
      <c r="C10012" s="5" t="str">
        <f>VLOOKUP($A10012,HTS_Dec_25!$A$1:$E$11570,3,FALSE)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2" s="5" t="str">
        <f>VLOOKUP($A10012,HTS_Dec_25!$A$1:$E$11570,4,FALSE)</f>
        <v>Measuring not over 15.2 mm.</v>
      </c>
      <c r="E10012" s="4" t="str">
        <f>VLOOKUP($A10012,HTS_Dec_25!$A$1:$E$11570,5,FALSE)</f>
        <v>$2.16 each</v>
      </c>
      <c r="F10012" s="4">
        <v>7.5</v>
      </c>
    </row>
    <row r="10013" spans="1:6" ht="100.8" x14ac:dyDescent="0.3">
      <c r="A10013" s="4" t="s">
        <v>33373</v>
      </c>
      <c r="B10013" s="4" t="str">
        <f t="shared" si="156"/>
        <v>910890</v>
      </c>
      <c r="C10013" s="5" t="str">
        <f>VLOOKUP($A10013,HTS_Dec_25!$A$1:$E$11570,3,FALSE)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3" s="5" t="str">
        <f>VLOOKUP($A10013,HTS_Dec_25!$A$1:$E$11570,4,FALSE)</f>
        <v>Measuring over 15.2 mm.</v>
      </c>
      <c r="E10013" s="4" t="str">
        <f>VLOOKUP($A10013,HTS_Dec_25!$A$1:$E$11570,5,FALSE)</f>
        <v>$1.80 each</v>
      </c>
      <c r="F10013" s="4">
        <v>7.5</v>
      </c>
    </row>
    <row r="10014" spans="1:6" ht="100.8" x14ac:dyDescent="0.3">
      <c r="A10014" s="4" t="s">
        <v>33374</v>
      </c>
      <c r="B10014" s="4" t="str">
        <f t="shared" si="156"/>
        <v>910890</v>
      </c>
      <c r="C10014" s="5" t="str">
        <f>VLOOKUP($A10014,HTS_Dec_25!$A$1:$E$11570,3,FALSE)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4" s="5" t="str">
        <f>VLOOKUP($A10014,HTS_Dec_25!$A$1:$E$11570,4,FALSE)</f>
        <v>Valued over $15 each.</v>
      </c>
      <c r="E10014" s="4" t="str">
        <f>VLOOKUP($A10014,HTS_Dec_25!$A$1:$E$11570,5,FALSE)</f>
        <v>90¢ each</v>
      </c>
      <c r="F10014" s="4">
        <v>7.5</v>
      </c>
    </row>
    <row r="10015" spans="1:6" ht="100.8" x14ac:dyDescent="0.3">
      <c r="A10015" s="4" t="s">
        <v>33375</v>
      </c>
      <c r="B10015" s="4" t="str">
        <f t="shared" si="156"/>
        <v>910890</v>
      </c>
      <c r="C10015" s="5" t="str">
        <f>VLOOKUP($A10015,HTS_Dec_25!$A$1:$E$11570,3,FALSE)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5" s="5" t="str">
        <f>VLOOKUP($A10015,HTS_Dec_25!$A$1:$E$11570,4,FALSE)</f>
        <v>Valued over $15 each.</v>
      </c>
      <c r="E10015" s="4" t="str">
        <f>VLOOKUP($A10015,HTS_Dec_25!$A$1:$E$11570,5,FALSE)</f>
        <v>Free</v>
      </c>
      <c r="F10015" s="4">
        <v>7.5</v>
      </c>
    </row>
    <row r="10016" spans="1:6" ht="100.8" x14ac:dyDescent="0.3">
      <c r="A10016" s="4" t="s">
        <v>33376</v>
      </c>
      <c r="B10016" s="4" t="str">
        <f t="shared" si="156"/>
        <v>910890</v>
      </c>
      <c r="C10016" s="5" t="str">
        <f>VLOOKUP($A10016,HTS_Dec_25!$A$1:$E$11570,3,FALSE)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6" s="5" t="str">
        <f>VLOOKUP($A10016,HTS_Dec_25!$A$1:$E$11570,4,FALSE)</f>
        <v>Measuring 33.8 mm or less.</v>
      </c>
      <c r="E10016" s="4" t="str">
        <f>VLOOKUP($A10016,HTS_Dec_25!$A$1:$E$11570,5,FALSE)</f>
        <v>$1.50 each</v>
      </c>
      <c r="F10016" s="4">
        <v>7.5</v>
      </c>
    </row>
    <row r="10017" spans="1:6" ht="100.8" x14ac:dyDescent="0.3">
      <c r="A10017" s="4" t="s">
        <v>33377</v>
      </c>
      <c r="B10017" s="4" t="str">
        <f t="shared" si="156"/>
        <v>910890</v>
      </c>
      <c r="C10017" s="5" t="str">
        <f>VLOOKUP($A10017,HTS_Dec_25!$A$1:$E$11570,3,FALSE)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7" s="5" t="str">
        <f>VLOOKUP($A10017,HTS_Dec_25!$A$1:$E$11570,4,FALSE)</f>
        <v>Other.</v>
      </c>
      <c r="E10017" s="4" t="str">
        <f>VLOOKUP($A10017,HTS_Dec_25!$A$1:$E$11570,5,FALSE)</f>
        <v>$1.72 each</v>
      </c>
      <c r="F10017" s="4">
        <v>7.5</v>
      </c>
    </row>
    <row r="10018" spans="1:6" ht="100.8" x14ac:dyDescent="0.3">
      <c r="A10018" s="4" t="s">
        <v>33378</v>
      </c>
      <c r="B10018" s="4" t="str">
        <f t="shared" si="156"/>
        <v>910910</v>
      </c>
      <c r="C10018" s="5" t="str">
        <f>VLOOKUP($A10018,HTS_Dec_25!$A$1:$E$11570,3,FALSE)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18" s="5" t="str">
        <f>VLOOKUP($A10018,HTS_Dec_25!$A$1:$E$11570,4,FALSE)</f>
        <v>Measuring not over 50 mm in width or diameter.</v>
      </c>
      <c r="E10018" s="4" t="str">
        <f>VLOOKUP($A10018,HTS_Dec_25!$A$1:$E$11570,5,FALSE)</f>
        <v>30¢ each + 5.3% on the battery</v>
      </c>
      <c r="F10018" s="4">
        <v>7.5</v>
      </c>
    </row>
    <row r="10019" spans="1:6" ht="100.8" x14ac:dyDescent="0.3">
      <c r="A10019" s="4" t="s">
        <v>33379</v>
      </c>
      <c r="B10019" s="4" t="str">
        <f t="shared" si="156"/>
        <v>910910</v>
      </c>
      <c r="C10019" s="5" t="str">
        <f>VLOOKUP($A10019,HTS_Dec_25!$A$1:$E$11570,3,FALSE)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19" s="5" t="str">
        <f>VLOOKUP($A10019,HTS_Dec_25!$A$1:$E$11570,4,FALSE)</f>
        <v>Valued over $5 each.</v>
      </c>
      <c r="E10019" s="4" t="str">
        <f>VLOOKUP($A10019,HTS_Dec_25!$A$1:$E$11570,5,FALSE)</f>
        <v>22¢ each + 3.2% on the movement + 2.6% on the battery</v>
      </c>
      <c r="F10019" s="4">
        <v>7.5</v>
      </c>
    </row>
    <row r="10020" spans="1:6" ht="100.8" x14ac:dyDescent="0.3">
      <c r="A10020" s="4" t="s">
        <v>33380</v>
      </c>
      <c r="B10020" s="4" t="str">
        <f t="shared" si="156"/>
        <v>910910</v>
      </c>
      <c r="C10020" s="5" t="str">
        <f>VLOOKUP($A10020,HTS_Dec_25!$A$1:$E$11570,3,FALSE)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20" s="5" t="str">
        <f>VLOOKUP($A10020,HTS_Dec_25!$A$1:$E$11570,4,FALSE)</f>
        <v>With opto-electronic display only.</v>
      </c>
      <c r="E10020" s="4" t="str">
        <f>VLOOKUP($A10020,HTS_Dec_25!$A$1:$E$11570,5,FALSE)</f>
        <v>3.9% on the movement + 5.3% on the battery</v>
      </c>
      <c r="F10020" s="4">
        <v>7.5</v>
      </c>
    </row>
    <row r="10021" spans="1:6" ht="100.8" x14ac:dyDescent="0.3">
      <c r="A10021" s="4" t="s">
        <v>33381</v>
      </c>
      <c r="B10021" s="4" t="str">
        <f t="shared" si="156"/>
        <v>910910</v>
      </c>
      <c r="C10021" s="5" t="str">
        <f>VLOOKUP($A10021,HTS_Dec_25!$A$1:$E$11570,3,FALSE)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21" s="5" t="str">
        <f>VLOOKUP($A10021,HTS_Dec_25!$A$1:$E$11570,4,FALSE)</f>
        <v>Valued over $5 each.</v>
      </c>
      <c r="E10021" s="4" t="str">
        <f>VLOOKUP($A10021,HTS_Dec_25!$A$1:$E$11570,5,FALSE)</f>
        <v>30¢ each + 4.3% on the movement + 3.5% on the battery</v>
      </c>
      <c r="F10021" s="4">
        <v>7.5</v>
      </c>
    </row>
    <row r="10022" spans="1:6" ht="100.8" x14ac:dyDescent="0.3">
      <c r="A10022" s="4" t="s">
        <v>33382</v>
      </c>
      <c r="B10022" s="4" t="str">
        <f t="shared" si="156"/>
        <v>910990</v>
      </c>
      <c r="C10022" s="5" t="str">
        <f>VLOOKUP($A10022,HTS_Dec_25!$A$1:$E$11570,3,FALSE)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v>
      </c>
      <c r="D10022" s="5" t="str">
        <f>VLOOKUP($A10022,HTS_Dec_25!$A$1:$E$11570,4,FALSE)</f>
        <v>Measuring not over 50 mm in width or diameter.</v>
      </c>
      <c r="E10022" s="4" t="str">
        <f>VLOOKUP($A10022,HTS_Dec_25!$A$1:$E$11570,5,FALSE)</f>
        <v>20¢ each</v>
      </c>
      <c r="F10022" s="4">
        <v>7.5</v>
      </c>
    </row>
    <row r="10023" spans="1:6" ht="100.8" x14ac:dyDescent="0.3">
      <c r="A10023" s="4" t="s">
        <v>33383</v>
      </c>
      <c r="B10023" s="4" t="str">
        <f t="shared" si="156"/>
        <v>910990</v>
      </c>
      <c r="C10023" s="5" t="str">
        <f>VLOOKUP($A10023,HTS_Dec_25!$A$1:$E$11570,3,FALSE)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v>
      </c>
      <c r="D10023" s="5" t="str">
        <f>VLOOKUP($A10023,HTS_Dec_25!$A$1:$E$11570,4,FALSE)</f>
        <v>Valued over $5 each.</v>
      </c>
      <c r="E10023" s="4" t="str">
        <f>VLOOKUP($A10023,HTS_Dec_25!$A$1:$E$11570,5,FALSE)</f>
        <v>30¢ each + 4.3%</v>
      </c>
      <c r="F10023" s="4">
        <v>7.5</v>
      </c>
    </row>
    <row r="10024" spans="1:6" ht="144" x14ac:dyDescent="0.3">
      <c r="A10024" s="4" t="s">
        <v>33384</v>
      </c>
      <c r="B10024" s="4" t="str">
        <f t="shared" si="156"/>
        <v>911011</v>
      </c>
      <c r="C10024" s="5" t="str">
        <f>VLOOKUP($A10024,HTS_Dec_25!$A$1:$E$11570,3,FALSE)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4" s="5" t="str">
        <f>VLOOKUP($A10024,HTS_Dec_25!$A$1:$E$11570,4,FALSE)</f>
        <v>Complete movements, unassembled or partly assembled (movement sets).</v>
      </c>
      <c r="E10024" s="4" t="str">
        <f>VLOOKUP($A10024,HTS_Dec_25!$A$1:$E$11570,5,FALSE)</f>
        <v>The rate applicable to the complete, assembled movement</v>
      </c>
      <c r="F10024" s="4">
        <v>7.5</v>
      </c>
    </row>
    <row r="10025" spans="1:6" ht="144" x14ac:dyDescent="0.3">
      <c r="A10025" s="4" t="s">
        <v>33385</v>
      </c>
      <c r="B10025" s="4" t="str">
        <f t="shared" si="156"/>
        <v>911012</v>
      </c>
      <c r="C10025" s="5" t="str">
        <f>VLOOKUP($A10025,HTS_Dec_25!$A$1:$E$11570,3,FALSE)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5" s="5" t="str">
        <f>VLOOKUP($A10025,HTS_Dec_25!$A$1:$E$11570,4,FALSE)</f>
        <v>Incomplete movements, assembled.</v>
      </c>
      <c r="E10025" s="4" t="str">
        <f>VLOOKUP($A10025,HTS_Dec_25!$A$1:$E$11570,5,FALSE)</f>
        <v>9%</v>
      </c>
      <c r="F10025" s="4">
        <v>7.5</v>
      </c>
    </row>
    <row r="10026" spans="1:6" ht="144" x14ac:dyDescent="0.3">
      <c r="A10026" s="4" t="s">
        <v>33386</v>
      </c>
      <c r="B10026" s="4" t="str">
        <f t="shared" si="156"/>
        <v>911019</v>
      </c>
      <c r="C10026" s="5" t="str">
        <f>VLOOKUP($A10026,HTS_Dec_25!$A$1:$E$11570,3,FALSE)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6" s="5" t="str">
        <f>VLOOKUP($A10026,HTS_Dec_25!$A$1:$E$11570,4,FALSE)</f>
        <v>Rough movements.</v>
      </c>
      <c r="E10026" s="4" t="str">
        <f>VLOOKUP($A10026,HTS_Dec_25!$A$1:$E$11570,5,FALSE)</f>
        <v>9%</v>
      </c>
      <c r="F10026" s="4">
        <v>7.5</v>
      </c>
    </row>
    <row r="10027" spans="1:6" ht="144" x14ac:dyDescent="0.3">
      <c r="A10027" s="4" t="s">
        <v>33387</v>
      </c>
      <c r="B10027" s="4" t="str">
        <f t="shared" si="156"/>
        <v>911090</v>
      </c>
      <c r="C10027" s="5" t="str">
        <f>VLOOKUP($A10027,HTS_Dec_25!$A$1:$E$11570,3,FALSE)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7" s="5" t="str">
        <f>VLOOKUP($A10027,HTS_Dec_25!$A$1:$E$11570,4,FALSE)</f>
        <v>Complete movements, unassembled or partly assembled (movement sets).</v>
      </c>
      <c r="E10027" s="4" t="str">
        <f>VLOOKUP($A10027,HTS_Dec_25!$A$1:$E$11570,5,FALSE)</f>
        <v>The rate applicable to the complete, assembled movement</v>
      </c>
      <c r="F10027" s="4">
        <v>7.5</v>
      </c>
    </row>
    <row r="10028" spans="1:6" ht="144" x14ac:dyDescent="0.3">
      <c r="A10028" s="4" t="s">
        <v>33388</v>
      </c>
      <c r="B10028" s="4" t="str">
        <f t="shared" si="156"/>
        <v>911090</v>
      </c>
      <c r="C10028" s="5" t="str">
        <f>VLOOKUP($A10028,HTS_Dec_25!$A$1:$E$11570,3,FALSE)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8" s="5" t="str">
        <f>VLOOKUP($A10028,HTS_Dec_25!$A$1:$E$11570,4,FALSE)</f>
        <v>Consisting of two or more pieces or parts fastened or joined together.</v>
      </c>
      <c r="E10028" s="4" t="str">
        <f>VLOOKUP($A10028,HTS_Dec_25!$A$1:$E$11570,5,FALSE)</f>
        <v>4.3% + 1.7¢/jewel + 0.2¢ for each other piece or part, but if consisting in part of a plate or a set of plates the total duty shall not exceed the duty for the complete movement</v>
      </c>
      <c r="F10028" s="4">
        <v>7.5</v>
      </c>
    </row>
    <row r="10029" spans="1:6" ht="144" x14ac:dyDescent="0.3">
      <c r="A10029" s="4" t="s">
        <v>33389</v>
      </c>
      <c r="B10029" s="4" t="str">
        <f t="shared" si="156"/>
        <v>911090</v>
      </c>
      <c r="C10029" s="5" t="str">
        <f>VLOOKUP($A10029,HTS_Dec_25!$A$1:$E$11570,3,FALSE)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9" s="5" t="str">
        <f>VLOOKUP($A10029,HTS_Dec_25!$A$1:$E$11570,4,FALSE)</f>
        <v>Other.</v>
      </c>
      <c r="E10029" s="4" t="str">
        <f>VLOOKUP($A10029,HTS_Dec_25!$A$1:$E$11570,5,FALSE)</f>
        <v>4.2%</v>
      </c>
      <c r="F10029" s="4">
        <v>7.5</v>
      </c>
    </row>
    <row r="10030" spans="1:6" ht="115.2" x14ac:dyDescent="0.3">
      <c r="A10030" s="4" t="s">
        <v>33390</v>
      </c>
      <c r="B10030" s="4" t="str">
        <f t="shared" si="156"/>
        <v>911110</v>
      </c>
      <c r="C10030" s="5" t="str">
        <f>VLOOKUP($A10030,HTS_Dec_25!$A$1:$E$11570,3,FALSE)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precious metal or of metal clad with precious metal </v>
      </c>
      <c r="D10030" s="5" t="str">
        <f>VLOOKUP($A10030,HTS_Dec_25!$A$1:$E$11570,4,FALSE)</f>
        <v>Cases of precious metal or of metal clad with precious metal.</v>
      </c>
      <c r="E10030" s="4" t="str">
        <f>VLOOKUP($A10030,HTS_Dec_25!$A$1:$E$11570,5,FALSE)</f>
        <v>12¢ each + 4.8%</v>
      </c>
      <c r="F10030" s="4">
        <v>7.5</v>
      </c>
    </row>
    <row r="10031" spans="1:6" ht="115.2" x14ac:dyDescent="0.3">
      <c r="A10031" s="4" t="s">
        <v>33391</v>
      </c>
      <c r="B10031" s="4" t="str">
        <f t="shared" si="156"/>
        <v>911120</v>
      </c>
      <c r="C10031" s="5" t="str">
        <f>VLOOKUP($A10031,HTS_Dec_25!$A$1:$E$11570,3,FALSE)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v>
      </c>
      <c r="D10031" s="5" t="str">
        <f>VLOOKUP($A10031,HTS_Dec_25!$A$1:$E$11570,4,FALSE)</f>
        <v>Gold- or silver-plated.</v>
      </c>
      <c r="E10031" s="4" t="str">
        <f>VLOOKUP($A10031,HTS_Dec_25!$A$1:$E$11570,5,FALSE)</f>
        <v>7¢ each + 5.4%</v>
      </c>
      <c r="F10031" s="4">
        <v>7.5</v>
      </c>
    </row>
    <row r="10032" spans="1:6" ht="115.2" x14ac:dyDescent="0.3">
      <c r="A10032" s="4" t="s">
        <v>33392</v>
      </c>
      <c r="B10032" s="4" t="str">
        <f t="shared" si="156"/>
        <v>911120</v>
      </c>
      <c r="C10032" s="5" t="str">
        <f>VLOOKUP($A10032,HTS_Dec_25!$A$1:$E$11570,3,FALSE)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v>
      </c>
      <c r="D10032" s="5" t="str">
        <f>VLOOKUP($A10032,HTS_Dec_25!$A$1:$E$11570,4,FALSE)</f>
        <v>Other.</v>
      </c>
      <c r="E10032" s="4" t="str">
        <f>VLOOKUP($A10032,HTS_Dec_25!$A$1:$E$11570,5,FALSE)</f>
        <v>3.6¢ each + 7.6%</v>
      </c>
      <c r="F10032" s="4">
        <v>7.5</v>
      </c>
    </row>
    <row r="10033" spans="1:6" ht="100.8" x14ac:dyDescent="0.3">
      <c r="A10033" s="4" t="s">
        <v>33393</v>
      </c>
      <c r="B10033" s="4" t="str">
        <f t="shared" si="156"/>
        <v>911180</v>
      </c>
      <c r="C10033" s="5" t="str">
        <f>VLOOKUP($A10033,HTS_Dec_25!$A$1:$E$11570,3,FALSE)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Other cases </v>
      </c>
      <c r="D10033" s="5" t="str">
        <f>VLOOKUP($A10033,HTS_Dec_25!$A$1:$E$11570,4,FALSE)</f>
        <v>Other cases.</v>
      </c>
      <c r="E10033" s="4" t="str">
        <f>VLOOKUP($A10033,HTS_Dec_25!$A$1:$E$11570,5,FALSE)</f>
        <v>3.6¢ each + 7.6%</v>
      </c>
      <c r="F10033" s="4">
        <v>7.5</v>
      </c>
    </row>
    <row r="10034" spans="1:6" ht="100.8" x14ac:dyDescent="0.3">
      <c r="A10034" s="4" t="s">
        <v>33394</v>
      </c>
      <c r="B10034" s="4" t="str">
        <f t="shared" si="156"/>
        <v>911190</v>
      </c>
      <c r="C10034" s="5" t="str">
        <f>VLOOKUP($A10034,HTS_Dec_25!$A$1:$E$11570,3,FALSE)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4" s="5" t="str">
        <f>VLOOKUP($A10034,HTS_Dec_25!$A$1:$E$11570,4,FALSE)</f>
        <v>Of precious metal or of metal clad with precious metal.</v>
      </c>
      <c r="E10034" s="4" t="str">
        <f>VLOOKUP($A10034,HTS_Dec_25!$A$1:$E$11570,5,FALSE)</f>
        <v>6.4%</v>
      </c>
      <c r="F10034" s="4">
        <v>7.5</v>
      </c>
    </row>
    <row r="10035" spans="1:6" ht="100.8" x14ac:dyDescent="0.3">
      <c r="A10035" s="4" t="s">
        <v>33395</v>
      </c>
      <c r="B10035" s="4" t="str">
        <f t="shared" si="156"/>
        <v>911190</v>
      </c>
      <c r="C10035" s="5" t="str">
        <f>VLOOKUP($A10035,HTS_Dec_25!$A$1:$E$11570,3,FALSE)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5" s="5" t="str">
        <f>VLOOKUP($A10035,HTS_Dec_25!$A$1:$E$11570,4,FALSE)</f>
        <v>Bezels, backs and centers.</v>
      </c>
      <c r="E10035" s="4" t="str">
        <f>VLOOKUP($A10035,HTS_Dec_25!$A$1:$E$11570,5,FALSE)</f>
        <v>1.6¢ each + 6.8%</v>
      </c>
      <c r="F10035" s="4">
        <v>7.5</v>
      </c>
    </row>
    <row r="10036" spans="1:6" ht="100.8" x14ac:dyDescent="0.3">
      <c r="A10036" s="4" t="s">
        <v>33396</v>
      </c>
      <c r="B10036" s="4" t="str">
        <f t="shared" si="156"/>
        <v>911190</v>
      </c>
      <c r="C10036" s="5" t="str">
        <f>VLOOKUP($A10036,HTS_Dec_25!$A$1:$E$11570,3,FALSE)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6" s="5" t="str">
        <f>VLOOKUP($A10036,HTS_Dec_25!$A$1:$E$11570,4,FALSE)</f>
        <v>Other.</v>
      </c>
      <c r="E10036" s="4" t="str">
        <f>VLOOKUP($A10036,HTS_Dec_25!$A$1:$E$11570,5,FALSE)</f>
        <v>6.4%</v>
      </c>
      <c r="F10036" s="4">
        <v>7.5</v>
      </c>
    </row>
    <row r="10037" spans="1:6" ht="115.2" x14ac:dyDescent="0.3">
      <c r="A10037" s="4" t="s">
        <v>33397</v>
      </c>
      <c r="B10037" s="4" t="str">
        <f t="shared" si="156"/>
        <v>911220</v>
      </c>
      <c r="C10037" s="5" t="str">
        <f>VLOOKUP($A10037,HTS_Dec_25!$A$1:$E$11570,3,FALSE)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v>
      </c>
      <c r="D10037" s="5" t="str">
        <f>VLOOKUP($A10037,HTS_Dec_25!$A$1:$E$11570,4,FALSE)</f>
        <v>Cases of metal.</v>
      </c>
      <c r="E10037" s="4" t="str">
        <f>VLOOKUP($A10037,HTS_Dec_25!$A$1:$E$11570,5,FALSE)</f>
        <v>3.5%</v>
      </c>
      <c r="F10037" s="4">
        <v>7.5</v>
      </c>
    </row>
    <row r="10038" spans="1:6" ht="115.2" x14ac:dyDescent="0.3">
      <c r="A10038" s="4" t="s">
        <v>33398</v>
      </c>
      <c r="B10038" s="4" t="str">
        <f t="shared" si="156"/>
        <v>911220</v>
      </c>
      <c r="C10038" s="5" t="str">
        <f>VLOOKUP($A10038,HTS_Dec_25!$A$1:$E$11570,3,FALSE)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v>
      </c>
      <c r="D10038" s="5" t="str">
        <f>VLOOKUP($A10038,HTS_Dec_25!$A$1:$E$11570,4,FALSE)</f>
        <v>Other cases.</v>
      </c>
      <c r="E10038" s="4" t="str">
        <f>VLOOKUP($A10038,HTS_Dec_25!$A$1:$E$11570,5,FALSE)</f>
        <v>5.5%</v>
      </c>
      <c r="F10038" s="4">
        <v>7.5</v>
      </c>
    </row>
    <row r="10039" spans="1:6" ht="115.2" x14ac:dyDescent="0.3">
      <c r="A10039" s="4" t="s">
        <v>33399</v>
      </c>
      <c r="B10039" s="4" t="str">
        <f t="shared" si="156"/>
        <v>911290</v>
      </c>
      <c r="C10039" s="5" t="str">
        <f>VLOOKUP($A10039,HTS_Dec_25!$A$1:$E$11570,3,FALSE)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Parts </v>
      </c>
      <c r="D10039" s="5" t="str">
        <f>VLOOKUP($A10039,HTS_Dec_25!$A$1:$E$11570,4,FALSE)</f>
        <v>Parts.</v>
      </c>
      <c r="E10039" s="4" t="str">
        <f>VLOOKUP($A10039,HTS_Dec_25!$A$1:$E$11570,5,FALSE)</f>
        <v>5.5%</v>
      </c>
      <c r="F10039" s="4">
        <v>7.5</v>
      </c>
    </row>
    <row r="10040" spans="1:6" ht="115.2" x14ac:dyDescent="0.3">
      <c r="A10040" s="4" t="s">
        <v>33400</v>
      </c>
      <c r="B10040" s="4" t="str">
        <f t="shared" si="156"/>
        <v>911310</v>
      </c>
      <c r="C10040" s="5" t="str">
        <f>VLOOKUP($A10040,HTS_Dec_25!$A$1:$E$11570,3,FALSE)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precious metal or of metal clad with precious metal </v>
      </c>
      <c r="D10040" s="5" t="str">
        <f>VLOOKUP($A10040,HTS_Dec_25!$A$1:$E$11570,4,FALSE)</f>
        <v>Of precious metal or of metal clad with precious metal.</v>
      </c>
      <c r="E10040" s="4" t="str">
        <f>VLOOKUP($A10040,HTS_Dec_25!$A$1:$E$11570,5,FALSE)</f>
        <v>4.5%</v>
      </c>
      <c r="F10040" s="4">
        <v>7.5</v>
      </c>
    </row>
    <row r="10041" spans="1:6" ht="115.2" x14ac:dyDescent="0.3">
      <c r="A10041" s="4" t="s">
        <v>33401</v>
      </c>
      <c r="B10041" s="4" t="str">
        <f t="shared" si="156"/>
        <v>911320</v>
      </c>
      <c r="C10041" s="5" t="str">
        <f>VLOOKUP($A10041,HTS_Dec_25!$A$1:$E$11570,3,FALSE)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v>
      </c>
      <c r="D10041" s="5" t="str">
        <f>VLOOKUP($A10041,HTS_Dec_25!$A$1:$E$11570,4,FALSE)</f>
        <v>Of watch bracelets, valued not over $12 per dozen.</v>
      </c>
      <c r="E10041" s="4" t="str">
        <f>VLOOKUP($A10041,HTS_Dec_25!$A$1:$E$11570,5,FALSE)</f>
        <v>8.8%</v>
      </c>
      <c r="F10041" s="4">
        <v>7.5</v>
      </c>
    </row>
    <row r="10042" spans="1:6" ht="115.2" x14ac:dyDescent="0.3">
      <c r="A10042" s="4" t="s">
        <v>33402</v>
      </c>
      <c r="B10042" s="4" t="str">
        <f t="shared" si="156"/>
        <v>911320</v>
      </c>
      <c r="C10042" s="5" t="str">
        <f>VLOOKUP($A10042,HTS_Dec_25!$A$1:$E$11570,3,FALSE)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v>
      </c>
      <c r="D10042" s="5" t="str">
        <f>VLOOKUP($A10042,HTS_Dec_25!$A$1:$E$11570,4,FALSE)</f>
        <v>Other.</v>
      </c>
      <c r="E10042" s="4" t="str">
        <f>VLOOKUP($A10042,HTS_Dec_25!$A$1:$E$11570,5,FALSE)</f>
        <v>8.8%</v>
      </c>
      <c r="F10042" s="4">
        <v>7.5</v>
      </c>
    </row>
    <row r="10043" spans="1:6" ht="100.8" x14ac:dyDescent="0.3">
      <c r="A10043" s="4" t="s">
        <v>33403</v>
      </c>
      <c r="B10043" s="4" t="str">
        <f t="shared" si="156"/>
        <v>911390</v>
      </c>
      <c r="C10043" s="5" t="str">
        <f>VLOOKUP($A10043,HTS_Dec_25!$A$1:$E$11570,3,FALSE)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Other: </v>
      </c>
      <c r="D10043" s="5" t="str">
        <f>VLOOKUP($A10043,HTS_Dec_25!$A$1:$E$11570,4,FALSE)</f>
        <v>Other.</v>
      </c>
      <c r="E10043" s="4" t="str">
        <f>VLOOKUP($A10043,HTS_Dec_25!$A$1:$E$11570,5,FALSE)</f>
        <v>1.8%</v>
      </c>
      <c r="F10043" s="4">
        <v>7.5</v>
      </c>
    </row>
    <row r="10044" spans="1:6" ht="86.4" x14ac:dyDescent="0.3">
      <c r="A10044" s="4" t="s">
        <v>33404</v>
      </c>
      <c r="B10044" s="4" t="str">
        <f t="shared" si="156"/>
        <v>911430</v>
      </c>
      <c r="C10044" s="5" t="str">
        <f>VLOOKUP($A10044,HTS_Dec_25!$A$1:$E$11570,3,FALSE)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Dials: </v>
      </c>
      <c r="D10044" s="5" t="str">
        <f>VLOOKUP($A10044,HTS_Dec_25!$A$1:$E$11570,4,FALSE)</f>
        <v>Not exceeding 50 mm in width.</v>
      </c>
      <c r="E10044" s="4" t="str">
        <f>VLOOKUP($A10044,HTS_Dec_25!$A$1:$E$11570,5,FALSE)</f>
        <v>0.4¢ each + 7.2%</v>
      </c>
      <c r="F10044" s="4">
        <v>7.5</v>
      </c>
    </row>
    <row r="10045" spans="1:6" ht="86.4" x14ac:dyDescent="0.3">
      <c r="A10045" s="4" t="s">
        <v>33405</v>
      </c>
      <c r="B10045" s="4" t="str">
        <f t="shared" si="156"/>
        <v>911430</v>
      </c>
      <c r="C10045" s="5" t="str">
        <f>VLOOKUP($A10045,HTS_Dec_25!$A$1:$E$11570,3,FALSE)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Dials: </v>
      </c>
      <c r="D10045" s="5" t="str">
        <f>VLOOKUP($A10045,HTS_Dec_25!$A$1:$E$11570,4,FALSE)</f>
        <v>Exceeding 50 mm in width.</v>
      </c>
      <c r="E10045" s="4" t="str">
        <f>VLOOKUP($A10045,HTS_Dec_25!$A$1:$E$11570,5,FALSE)</f>
        <v>4.4%</v>
      </c>
      <c r="F10045" s="4">
        <v>7.5</v>
      </c>
    </row>
    <row r="10046" spans="1:6" ht="100.8" x14ac:dyDescent="0.3">
      <c r="A10046" s="4" t="s">
        <v>33406</v>
      </c>
      <c r="B10046" s="4" t="str">
        <f t="shared" si="156"/>
        <v>911440</v>
      </c>
      <c r="C10046" s="5" t="str">
        <f>VLOOKUP($A10046,HTS_Dec_25!$A$1:$E$11570,3,FALSE)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6" s="5" t="str">
        <f>VLOOKUP($A10046,HTS_Dec_25!$A$1:$E$11570,4,FALSE)</f>
        <v>Watch movement bottom or pillar plates or their equivalent.</v>
      </c>
      <c r="E10046" s="4" t="str">
        <f>VLOOKUP($A10046,HTS_Dec_25!$A$1:$E$11570,5,FALSE)</f>
        <v>12¢ each</v>
      </c>
      <c r="F10046" s="4">
        <v>7.5</v>
      </c>
    </row>
    <row r="10047" spans="1:6" ht="100.8" x14ac:dyDescent="0.3">
      <c r="A10047" s="4" t="s">
        <v>33407</v>
      </c>
      <c r="B10047" s="4" t="str">
        <f t="shared" si="156"/>
        <v>911440</v>
      </c>
      <c r="C10047" s="5" t="str">
        <f>VLOOKUP($A10047,HTS_Dec_25!$A$1:$E$11570,3,FALSE)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7" s="5" t="str">
        <f>VLOOKUP($A10047,HTS_Dec_25!$A$1:$E$11570,4,FALSE)</f>
        <v>Any plate, or set of plates, suitable for assembling thereon a clock movement.</v>
      </c>
      <c r="E10047" s="4" t="str">
        <f>VLOOKUP($A10047,HTS_Dec_25!$A$1:$E$11570,5,FALSE)</f>
        <v>10¢ each</v>
      </c>
      <c r="F10047" s="4">
        <v>7.5</v>
      </c>
    </row>
    <row r="10048" spans="1:6" ht="100.8" x14ac:dyDescent="0.3">
      <c r="A10048" s="4" t="s">
        <v>33408</v>
      </c>
      <c r="B10048" s="4" t="str">
        <f t="shared" si="156"/>
        <v>911440</v>
      </c>
      <c r="C10048" s="5" t="str">
        <f>VLOOKUP($A10048,HTS_Dec_25!$A$1:$E$11570,3,FALSE)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8" s="5" t="str">
        <f>VLOOKUP($A10048,HTS_Dec_25!$A$1:$E$11570,4,FALSE)</f>
        <v>For watches.</v>
      </c>
      <c r="E10048" s="4" t="str">
        <f>VLOOKUP($A10048,HTS_Dec_25!$A$1:$E$11570,5,FALSE)</f>
        <v>7.3%</v>
      </c>
      <c r="F10048" s="4">
        <v>7.5</v>
      </c>
    </row>
    <row r="10049" spans="1:6" ht="100.8" x14ac:dyDescent="0.3">
      <c r="A10049" s="4" t="s">
        <v>33409</v>
      </c>
      <c r="B10049" s="4" t="str">
        <f t="shared" si="156"/>
        <v>911440</v>
      </c>
      <c r="C10049" s="5" t="str">
        <f>VLOOKUP($A10049,HTS_Dec_25!$A$1:$E$11570,3,FALSE)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9" s="5" t="str">
        <f>VLOOKUP($A10049,HTS_Dec_25!$A$1:$E$11570,4,FALSE)</f>
        <v>Other.</v>
      </c>
      <c r="E10049" s="4" t="str">
        <f>VLOOKUP($A10049,HTS_Dec_25!$A$1:$E$11570,5,FALSE)</f>
        <v>4.2%</v>
      </c>
      <c r="F10049" s="4">
        <v>7.5</v>
      </c>
    </row>
    <row r="10050" spans="1:6" ht="86.4" x14ac:dyDescent="0.3">
      <c r="A10050" s="4" t="s">
        <v>33410</v>
      </c>
      <c r="B10050" s="4" t="str">
        <f t="shared" si="156"/>
        <v>911490</v>
      </c>
      <c r="C10050" s="5" t="str">
        <f>VLOOKUP($A10050,HTS_Dec_25!$A$1:$E$11570,3,FALSE)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0" s="5" t="str">
        <f>VLOOKUP($A10050,HTS_Dec_25!$A$1:$E$11570,4,FALSE)</f>
        <v>Jewels.</v>
      </c>
      <c r="E10050" s="4" t="str">
        <f>VLOOKUP($A10050,HTS_Dec_25!$A$1:$E$11570,5,FALSE)</f>
        <v>Free</v>
      </c>
      <c r="F10050" s="4">
        <v>7.5</v>
      </c>
    </row>
    <row r="10051" spans="1:6" ht="86.4" x14ac:dyDescent="0.3">
      <c r="A10051" s="4" t="s">
        <v>33411</v>
      </c>
      <c r="B10051" s="4" t="str">
        <f t="shared" ref="B10051:B10114" si="157">LEFT(A10051,6)</f>
        <v>911490</v>
      </c>
      <c r="C10051" s="5" t="str">
        <f>VLOOKUP($A10051,HTS_Dec_25!$A$1:$E$11570,3,FALSE)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1" s="5" t="str">
        <f>VLOOKUP($A10051,HTS_Dec_25!$A$1:$E$11570,4,FALSE)</f>
        <v>For watch movements.</v>
      </c>
      <c r="E10051" s="4" t="str">
        <f>VLOOKUP($A10051,HTS_Dec_25!$A$1:$E$11570,5,FALSE)</f>
        <v>7.2%</v>
      </c>
      <c r="F10051" s="4">
        <v>7.5</v>
      </c>
    </row>
    <row r="10052" spans="1:6" ht="86.4" x14ac:dyDescent="0.3">
      <c r="A10052" s="4" t="s">
        <v>33412</v>
      </c>
      <c r="B10052" s="4" t="str">
        <f t="shared" si="157"/>
        <v>911490</v>
      </c>
      <c r="C10052" s="5" t="str">
        <f>VLOOKUP($A10052,HTS_Dec_25!$A$1:$E$11570,3,FALSE)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2" s="5" t="str">
        <f>VLOOKUP($A10052,HTS_Dec_25!$A$1:$E$11570,4,FALSE)</f>
        <v>For watches.</v>
      </c>
      <c r="E10052" s="4" t="str">
        <f>VLOOKUP($A10052,HTS_Dec_25!$A$1:$E$11570,5,FALSE)</f>
        <v>7.3%</v>
      </c>
      <c r="F10052" s="4">
        <v>7.5</v>
      </c>
    </row>
    <row r="10053" spans="1:6" ht="86.4" x14ac:dyDescent="0.3">
      <c r="A10053" s="4" t="s">
        <v>33413</v>
      </c>
      <c r="B10053" s="4" t="str">
        <f t="shared" si="157"/>
        <v>911490</v>
      </c>
      <c r="C10053" s="5" t="str">
        <f>VLOOKUP($A10053,HTS_Dec_25!$A$1:$E$11570,3,FALSE)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3" s="5" t="str">
        <f>VLOOKUP($A10053,HTS_Dec_25!$A$1:$E$11570,4,FALSE)</f>
        <v>Other.</v>
      </c>
      <c r="E10053" s="4" t="str">
        <f>VLOOKUP($A10053,HTS_Dec_25!$A$1:$E$11570,5,FALSE)</f>
        <v>4.2%</v>
      </c>
      <c r="F10053" s="4">
        <v>7.5</v>
      </c>
    </row>
    <row r="10054" spans="1:6" ht="86.4" x14ac:dyDescent="0.3">
      <c r="A10054" s="4" t="s">
        <v>33414</v>
      </c>
      <c r="B10054" s="4" t="str">
        <f t="shared" si="157"/>
        <v>911490</v>
      </c>
      <c r="C10054" s="5" t="str">
        <f>VLOOKUP($A10054,HTS_Dec_25!$A$1:$E$11570,3,FALSE)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4" s="5" t="str">
        <f>VLOOKUP($A10054,HTS_Dec_25!$A$1:$E$11570,4,FALSE)</f>
        <v>For watches.</v>
      </c>
      <c r="E10054" s="4" t="str">
        <f>VLOOKUP($A10054,HTS_Dec_25!$A$1:$E$11570,5,FALSE)</f>
        <v>8.8%</v>
      </c>
      <c r="F10054" s="4">
        <v>7.5</v>
      </c>
    </row>
    <row r="10055" spans="1:6" ht="86.4" x14ac:dyDescent="0.3">
      <c r="A10055" s="4" t="s">
        <v>33415</v>
      </c>
      <c r="B10055" s="4" t="str">
        <f t="shared" si="157"/>
        <v>911490</v>
      </c>
      <c r="C10055" s="5" t="str">
        <f>VLOOKUP($A10055,HTS_Dec_25!$A$1:$E$11570,3,FALSE)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5" s="5" t="str">
        <f>VLOOKUP($A10055,HTS_Dec_25!$A$1:$E$11570,4,FALSE)</f>
        <v>Other.</v>
      </c>
      <c r="E10055" s="4" t="str">
        <f>VLOOKUP($A10055,HTS_Dec_25!$A$1:$E$11570,5,FALSE)</f>
        <v>4.2%</v>
      </c>
      <c r="F10055" s="4">
        <v>7.5</v>
      </c>
    </row>
    <row r="10056" spans="1:6" ht="115.2" x14ac:dyDescent="0.3">
      <c r="A10056" s="4" t="s">
        <v>33416</v>
      </c>
      <c r="B10056" s="4" t="str">
        <f t="shared" si="157"/>
        <v>920110</v>
      </c>
      <c r="C10056" s="5" t="str">
        <f>VLOOKUP($A10056,HTS_Dec_25!$A$1:$E$11570,3,FALSE)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Upright pianos </v>
      </c>
      <c r="D10056" s="5" t="str">
        <f>VLOOKUP($A10056,HTS_Dec_25!$A$1:$E$11570,4,FALSE)</f>
        <v>Upright pianos.</v>
      </c>
      <c r="E10056" s="4" t="str">
        <f>VLOOKUP($A10056,HTS_Dec_25!$A$1:$E$11570,5,FALSE)</f>
        <v>4.7%</v>
      </c>
      <c r="F10056" s="4">
        <v>7.5</v>
      </c>
    </row>
    <row r="10057" spans="1:6" ht="115.2" x14ac:dyDescent="0.3">
      <c r="A10057" s="4" t="s">
        <v>33417</v>
      </c>
      <c r="B10057" s="4" t="str">
        <f t="shared" si="157"/>
        <v>920120</v>
      </c>
      <c r="C10057" s="5" t="str">
        <f>VLOOKUP($A10057,HTS_Dec_25!$A$1:$E$11570,3,FALSE)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Grand pianos </v>
      </c>
      <c r="D10057" s="5" t="str">
        <f>VLOOKUP($A10057,HTS_Dec_25!$A$1:$E$11570,4,FALSE)</f>
        <v>Grand pianos.</v>
      </c>
      <c r="E10057" s="4" t="str">
        <f>VLOOKUP($A10057,HTS_Dec_25!$A$1:$E$11570,5,FALSE)</f>
        <v>4.7%</v>
      </c>
      <c r="F10057" s="4">
        <v>7.5</v>
      </c>
    </row>
    <row r="10058" spans="1:6" ht="115.2" x14ac:dyDescent="0.3">
      <c r="A10058" s="4" t="s">
        <v>33418</v>
      </c>
      <c r="B10058" s="4" t="str">
        <f t="shared" si="157"/>
        <v>920190</v>
      </c>
      <c r="C10058" s="5" t="str">
        <f>VLOOKUP($A10058,HTS_Dec_25!$A$1:$E$11570,3,FALSE)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Other </v>
      </c>
      <c r="D10058" s="5" t="str">
        <f>VLOOKUP($A10058,HTS_Dec_25!$A$1:$E$11570,4,FALSE)</f>
        <v>Other.</v>
      </c>
      <c r="E10058" s="4" t="str">
        <f>VLOOKUP($A10058,HTS_Dec_25!$A$1:$E$11570,5,FALSE)</f>
        <v>3.5%</v>
      </c>
      <c r="F10058" s="4">
        <v>7.5</v>
      </c>
    </row>
    <row r="10059" spans="1:6" ht="115.2" x14ac:dyDescent="0.3">
      <c r="A10059" s="4" t="s">
        <v>33419</v>
      </c>
      <c r="B10059" s="4" t="str">
        <f t="shared" si="157"/>
        <v>920290</v>
      </c>
      <c r="C10059" s="5" t="str">
        <f>VLOOKUP($A10059,HTS_Dec_25!$A$1:$E$11570,3,FALSE)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v>
      </c>
      <c r="D10059" s="5" t="str">
        <f>VLOOKUP($A10059,HTS_Dec_25!$A$1:$E$11570,4,FALSE)</f>
        <v>Valued not over $100 each, excluding the value of the case.</v>
      </c>
      <c r="E10059" s="4" t="str">
        <f>VLOOKUP($A10059,HTS_Dec_25!$A$1:$E$11570,5,FALSE)</f>
        <v>4.5%</v>
      </c>
      <c r="F10059" s="4">
        <v>7.5</v>
      </c>
    </row>
    <row r="10060" spans="1:6" ht="115.2" x14ac:dyDescent="0.3">
      <c r="A10060" s="4" t="s">
        <v>33420</v>
      </c>
      <c r="B10060" s="4" t="str">
        <f t="shared" si="157"/>
        <v>920290</v>
      </c>
      <c r="C10060" s="5" t="str">
        <f>VLOOKUP($A10060,HTS_Dec_25!$A$1:$E$11570,3,FALSE)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v>
      </c>
      <c r="D10060" s="5" t="str">
        <f>VLOOKUP($A10060,HTS_Dec_25!$A$1:$E$11570,4,FALSE)</f>
        <v>Other.</v>
      </c>
      <c r="E10060" s="4" t="str">
        <f>VLOOKUP($A10060,HTS_Dec_25!$A$1:$E$11570,5,FALSE)</f>
        <v>8.7%</v>
      </c>
      <c r="F10060" s="4">
        <v>7.5</v>
      </c>
    </row>
    <row r="10061" spans="1:6" ht="144" x14ac:dyDescent="0.3">
      <c r="A10061" s="4" t="s">
        <v>33421</v>
      </c>
      <c r="B10061" s="4" t="str">
        <f t="shared" si="157"/>
        <v>920510</v>
      </c>
      <c r="C10061" s="5" t="str">
        <f>VLOOKUP($A10061,HTS_Dec_25!$A$1:$E$11570,3,FALSE)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Brass-wind instruments </v>
      </c>
      <c r="D10061" s="5" t="str">
        <f>VLOOKUP($A10061,HTS_Dec_25!$A$1:$E$11570,4,FALSE)</f>
        <v>Brass-wind instruments.</v>
      </c>
      <c r="E10061" s="4" t="str">
        <f>VLOOKUP($A10061,HTS_Dec_25!$A$1:$E$11570,5,FALSE)</f>
        <v>2.9%</v>
      </c>
      <c r="F10061" s="4">
        <v>7.5</v>
      </c>
    </row>
    <row r="10062" spans="1:6" ht="144" x14ac:dyDescent="0.3">
      <c r="A10062" s="4" t="s">
        <v>33422</v>
      </c>
      <c r="B10062" s="4" t="str">
        <f t="shared" si="157"/>
        <v>920590</v>
      </c>
      <c r="C10062" s="5" t="str">
        <f>VLOOKUP($A10062,HTS_Dec_25!$A$1:$E$11570,3,FALSE)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2" s="5" t="str">
        <f>VLOOKUP($A10062,HTS_Dec_25!$A$1:$E$11570,4,FALSE)</f>
        <v>Keyboard pipe organs.</v>
      </c>
      <c r="E10062" s="4" t="str">
        <f>VLOOKUP($A10062,HTS_Dec_25!$A$1:$E$11570,5,FALSE)</f>
        <v>Free</v>
      </c>
      <c r="F10062" s="4">
        <v>7.5</v>
      </c>
    </row>
    <row r="10063" spans="1:6" ht="144" x14ac:dyDescent="0.3">
      <c r="A10063" s="4" t="s">
        <v>33423</v>
      </c>
      <c r="B10063" s="4" t="str">
        <f t="shared" si="157"/>
        <v>920590</v>
      </c>
      <c r="C10063" s="5" t="str">
        <f>VLOOKUP($A10063,HTS_Dec_25!$A$1:$E$11570,3,FALSE)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3" s="5" t="str">
        <f>VLOOKUP($A10063,HTS_Dec_25!$A$1:$E$11570,4,FALSE)</f>
        <v>Other.</v>
      </c>
      <c r="E10063" s="4" t="str">
        <f>VLOOKUP($A10063,HTS_Dec_25!$A$1:$E$11570,5,FALSE)</f>
        <v>2.7%</v>
      </c>
      <c r="F10063" s="4">
        <v>7.5</v>
      </c>
    </row>
    <row r="10064" spans="1:6" ht="144" x14ac:dyDescent="0.3">
      <c r="A10064" s="4" t="s">
        <v>33424</v>
      </c>
      <c r="B10064" s="4" t="str">
        <f t="shared" si="157"/>
        <v>920590</v>
      </c>
      <c r="C10064" s="5" t="str">
        <f>VLOOKUP($A10064,HTS_Dec_25!$A$1:$E$11570,3,FALSE)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4" s="5" t="str">
        <f>VLOOKUP($A10064,HTS_Dec_25!$A$1:$E$11570,4,FALSE)</f>
        <v>Piano accordions.</v>
      </c>
      <c r="E10064" s="4" t="str">
        <f>VLOOKUP($A10064,HTS_Dec_25!$A$1:$E$11570,5,FALSE)</f>
        <v>Free</v>
      </c>
      <c r="F10064" s="4">
        <v>7.5</v>
      </c>
    </row>
    <row r="10065" spans="1:6" ht="144" x14ac:dyDescent="0.3">
      <c r="A10065" s="4" t="s">
        <v>33425</v>
      </c>
      <c r="B10065" s="4" t="str">
        <f t="shared" si="157"/>
        <v>920590</v>
      </c>
      <c r="C10065" s="5" t="str">
        <f>VLOOKUP($A10065,HTS_Dec_25!$A$1:$E$11570,3,FALSE)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5" s="5" t="str">
        <f>VLOOKUP($A10065,HTS_Dec_25!$A$1:$E$11570,4,FALSE)</f>
        <v>Other.</v>
      </c>
      <c r="E10065" s="4" t="str">
        <f>VLOOKUP($A10065,HTS_Dec_25!$A$1:$E$11570,5,FALSE)</f>
        <v>2.6%</v>
      </c>
      <c r="F10065" s="4">
        <v>7.5</v>
      </c>
    </row>
    <row r="10066" spans="1:6" ht="144" x14ac:dyDescent="0.3">
      <c r="A10066" s="4" t="s">
        <v>33426</v>
      </c>
      <c r="B10066" s="4" t="str">
        <f t="shared" si="157"/>
        <v>920590</v>
      </c>
      <c r="C10066" s="5" t="str">
        <f>VLOOKUP($A10066,HTS_Dec_25!$A$1:$E$11570,3,FALSE)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6" s="5" t="str">
        <f>VLOOKUP($A10066,HTS_Dec_25!$A$1:$E$11570,4,FALSE)</f>
        <v>Mouth organs.</v>
      </c>
      <c r="E10066" s="4" t="str">
        <f>VLOOKUP($A10066,HTS_Dec_25!$A$1:$E$11570,5,FALSE)</f>
        <v>Free</v>
      </c>
      <c r="F10066" s="4">
        <v>7.5</v>
      </c>
    </row>
    <row r="10067" spans="1:6" ht="144" x14ac:dyDescent="0.3">
      <c r="A10067" s="4" t="s">
        <v>33427</v>
      </c>
      <c r="B10067" s="4" t="str">
        <f t="shared" si="157"/>
        <v>920590</v>
      </c>
      <c r="C10067" s="5" t="str">
        <f>VLOOKUP($A10067,HTS_Dec_25!$A$1:$E$11570,3,FALSE)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7" s="5" t="str">
        <f>VLOOKUP($A10067,HTS_Dec_25!$A$1:$E$11570,4,FALSE)</f>
        <v>Bagpipes.</v>
      </c>
      <c r="E10067" s="4" t="str">
        <f>VLOOKUP($A10067,HTS_Dec_25!$A$1:$E$11570,5,FALSE)</f>
        <v>Free</v>
      </c>
      <c r="F10067" s="4">
        <v>7.5</v>
      </c>
    </row>
    <row r="10068" spans="1:6" ht="144" x14ac:dyDescent="0.3">
      <c r="A10068" s="4" t="s">
        <v>33428</v>
      </c>
      <c r="B10068" s="4" t="str">
        <f t="shared" si="157"/>
        <v>920590</v>
      </c>
      <c r="C10068" s="5" t="str">
        <f>VLOOKUP($A10068,HTS_Dec_25!$A$1:$E$11570,3,FALSE)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8" s="5" t="str">
        <f>VLOOKUP($A10068,HTS_Dec_25!$A$1:$E$11570,4,FALSE)</f>
        <v>Other.</v>
      </c>
      <c r="E10068" s="4" t="str">
        <f>VLOOKUP($A10068,HTS_Dec_25!$A$1:$E$11570,5,FALSE)</f>
        <v>4.9%</v>
      </c>
      <c r="F10068" s="4">
        <v>7.5</v>
      </c>
    </row>
    <row r="10069" spans="1:6" ht="144" x14ac:dyDescent="0.3">
      <c r="A10069" s="4" t="s">
        <v>33429</v>
      </c>
      <c r="B10069" s="4" t="str">
        <f t="shared" si="157"/>
        <v>920590</v>
      </c>
      <c r="C10069" s="5" t="str">
        <f>VLOOKUP($A10069,HTS_Dec_25!$A$1:$E$11570,3,FALSE)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9" s="5" t="str">
        <f>VLOOKUP($A10069,HTS_Dec_25!$A$1:$E$11570,4,FALSE)</f>
        <v>Other.</v>
      </c>
      <c r="E10069" s="4" t="str">
        <f>VLOOKUP($A10069,HTS_Dec_25!$A$1:$E$11570,5,FALSE)</f>
        <v>Free</v>
      </c>
      <c r="F10069" s="4">
        <v>7.5</v>
      </c>
    </row>
    <row r="10070" spans="1:6" x14ac:dyDescent="0.3">
      <c r="A10070" s="4" t="s">
        <v>33430</v>
      </c>
      <c r="B10070" s="4" t="str">
        <f t="shared" si="157"/>
        <v>920600</v>
      </c>
      <c r="C10070" s="5" t="e">
        <f>VLOOKUP($A10070,HTS_Dec_25!$A$1:$E$11570,3,FALSE)</f>
        <v>#N/A</v>
      </c>
      <c r="D10070" s="5" t="e">
        <f>VLOOKUP($A10070,HTS_Dec_25!$A$1:$E$11570,4,FALSE)</f>
        <v>#N/A</v>
      </c>
      <c r="E10070" s="4" t="e">
        <f>VLOOKUP($A10070,HTS_Dec_25!$A$1:$E$11570,5,FALSE)</f>
        <v>#N/A</v>
      </c>
      <c r="F10070" s="4">
        <v>7.5</v>
      </c>
    </row>
    <row r="10071" spans="1:6" x14ac:dyDescent="0.3">
      <c r="A10071" s="4" t="s">
        <v>33431</v>
      </c>
      <c r="B10071" s="4" t="str">
        <f t="shared" si="157"/>
        <v>920600</v>
      </c>
      <c r="C10071" s="5" t="e">
        <f>VLOOKUP($A10071,HTS_Dec_25!$A$1:$E$11570,3,FALSE)</f>
        <v>#N/A</v>
      </c>
      <c r="D10071" s="5" t="e">
        <f>VLOOKUP($A10071,HTS_Dec_25!$A$1:$E$11570,4,FALSE)</f>
        <v>#N/A</v>
      </c>
      <c r="E10071" s="4" t="e">
        <f>VLOOKUP($A10071,HTS_Dec_25!$A$1:$E$11570,5,FALSE)</f>
        <v>#N/A</v>
      </c>
      <c r="F10071" s="4">
        <v>7.5</v>
      </c>
    </row>
    <row r="10072" spans="1:6" x14ac:dyDescent="0.3">
      <c r="A10072" s="4" t="s">
        <v>33432</v>
      </c>
      <c r="B10072" s="4" t="str">
        <f t="shared" si="157"/>
        <v>920600</v>
      </c>
      <c r="C10072" s="5" t="e">
        <f>VLOOKUP($A10072,HTS_Dec_25!$A$1:$E$11570,3,FALSE)</f>
        <v>#N/A</v>
      </c>
      <c r="D10072" s="5" t="e">
        <f>VLOOKUP($A10072,HTS_Dec_25!$A$1:$E$11570,4,FALSE)</f>
        <v>#N/A</v>
      </c>
      <c r="E10072" s="4" t="e">
        <f>VLOOKUP($A10072,HTS_Dec_25!$A$1:$E$11570,5,FALSE)</f>
        <v>#N/A</v>
      </c>
      <c r="F10072" s="4">
        <v>7.5</v>
      </c>
    </row>
    <row r="10073" spans="1:6" x14ac:dyDescent="0.3">
      <c r="A10073" s="4" t="s">
        <v>33433</v>
      </c>
      <c r="B10073" s="4" t="str">
        <f t="shared" si="157"/>
        <v>920600</v>
      </c>
      <c r="C10073" s="5" t="e">
        <f>VLOOKUP($A10073,HTS_Dec_25!$A$1:$E$11570,3,FALSE)</f>
        <v>#N/A</v>
      </c>
      <c r="D10073" s="5" t="e">
        <f>VLOOKUP($A10073,HTS_Dec_25!$A$1:$E$11570,4,FALSE)</f>
        <v>#N/A</v>
      </c>
      <c r="E10073" s="4" t="e">
        <f>VLOOKUP($A10073,HTS_Dec_25!$A$1:$E$11570,5,FALSE)</f>
        <v>#N/A</v>
      </c>
      <c r="F10073" s="4">
        <v>7.5</v>
      </c>
    </row>
    <row r="10074" spans="1:6" ht="144" x14ac:dyDescent="0.3">
      <c r="A10074" s="4" t="s">
        <v>33434</v>
      </c>
      <c r="B10074" s="4" t="str">
        <f t="shared" si="157"/>
        <v>920710</v>
      </c>
      <c r="C10074" s="5" t="str">
        <f>VLOOKUP($A10074,HTS_Dec_25!$A$1:$E$11570,3,FALSE)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Keyboard instruments, other than accordions </v>
      </c>
      <c r="D10074" s="5" t="str">
        <f>VLOOKUP($A10074,HTS_Dec_25!$A$1:$E$11570,4,FALSE)</f>
        <v>Keyboard instruments, other than accordions.</v>
      </c>
      <c r="E10074" s="4" t="str">
        <f>VLOOKUP($A10074,HTS_Dec_25!$A$1:$E$11570,5,FALSE)</f>
        <v>5.4%</v>
      </c>
      <c r="F10074" s="4">
        <v>7.5</v>
      </c>
    </row>
    <row r="10075" spans="1:6" ht="129.6" x14ac:dyDescent="0.3">
      <c r="A10075" s="4" t="s">
        <v>33435</v>
      </c>
      <c r="B10075" s="4" t="str">
        <f t="shared" si="157"/>
        <v>920790</v>
      </c>
      <c r="C10075" s="5" t="str">
        <f>VLOOKUP($A10075,HTS_Dec_25!$A$1:$E$11570,3,FALSE)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Other </v>
      </c>
      <c r="D10075" s="5" t="str">
        <f>VLOOKUP($A10075,HTS_Dec_25!$A$1:$E$11570,4,FALSE)</f>
        <v>Other.</v>
      </c>
      <c r="E10075" s="4" t="str">
        <f>VLOOKUP($A10075,HTS_Dec_25!$A$1:$E$11570,5,FALSE)</f>
        <v>5%</v>
      </c>
      <c r="F10075" s="4">
        <v>7.5</v>
      </c>
    </row>
    <row r="10076" spans="1:6" ht="172.8" x14ac:dyDescent="0.3">
      <c r="A10076" s="4" t="s">
        <v>33436</v>
      </c>
      <c r="B10076" s="4" t="str">
        <f t="shared" si="157"/>
        <v>920890</v>
      </c>
      <c r="C10076" s="5" t="str">
        <f>VLOOKUP($A10076,HTS_Dec_25!$A$1:$E$11570,3,FALSE)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Other </v>
      </c>
      <c r="D10076" s="5" t="str">
        <f>VLOOKUP($A10076,HTS_Dec_25!$A$1:$E$11570,4,FALSE)</f>
        <v>Other.</v>
      </c>
      <c r="E10076" s="4" t="str">
        <f>VLOOKUP($A10076,HTS_Dec_25!$A$1:$E$11570,5,FALSE)</f>
        <v>5.3%</v>
      </c>
      <c r="F10076" s="4">
        <v>7.5</v>
      </c>
    </row>
    <row r="10077" spans="1:6" ht="158.4" x14ac:dyDescent="0.3">
      <c r="A10077" s="4" t="s">
        <v>33437</v>
      </c>
      <c r="B10077" s="4" t="str">
        <f t="shared" si="157"/>
        <v>920930</v>
      </c>
      <c r="C10077" s="5" t="str">
        <f>VLOOKUP($A10077,HTS_Dec_25!$A$1:$E$11570,3,FALSE)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Musical instrument strings </v>
      </c>
      <c r="D10077" s="5" t="str">
        <f>VLOOKUP($A10077,HTS_Dec_25!$A$1:$E$11570,4,FALSE)</f>
        <v>Musical instrument strings.</v>
      </c>
      <c r="E10077" s="4" t="str">
        <f>VLOOKUP($A10077,HTS_Dec_25!$A$1:$E$11570,5,FALSE)</f>
        <v>Free</v>
      </c>
      <c r="F10077" s="4">
        <v>7.5</v>
      </c>
    </row>
    <row r="10078" spans="1:6" ht="172.8" x14ac:dyDescent="0.3">
      <c r="A10078" s="4" t="s">
        <v>33438</v>
      </c>
      <c r="B10078" s="4" t="str">
        <f t="shared" si="157"/>
        <v>920991</v>
      </c>
      <c r="C10078" s="5" t="str">
        <f>VLOOKUP($A10078,HTS_Dec_25!$A$1:$E$11570,3,FALSE)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v>
      </c>
      <c r="D10078" s="5" t="str">
        <f>VLOOKUP($A10078,HTS_Dec_25!$A$1:$E$11570,4,FALSE)</f>
        <v>Tuning pins.</v>
      </c>
      <c r="E10078" s="4" t="str">
        <f>VLOOKUP($A10078,HTS_Dec_25!$A$1:$E$11570,5,FALSE)</f>
        <v>Free</v>
      </c>
      <c r="F10078" s="4">
        <v>7.5</v>
      </c>
    </row>
    <row r="10079" spans="1:6" ht="172.8" x14ac:dyDescent="0.3">
      <c r="A10079" s="4" t="s">
        <v>33439</v>
      </c>
      <c r="B10079" s="4" t="str">
        <f t="shared" si="157"/>
        <v>920991</v>
      </c>
      <c r="C10079" s="5" t="str">
        <f>VLOOKUP($A10079,HTS_Dec_25!$A$1:$E$11570,3,FALSE)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v>
      </c>
      <c r="D10079" s="5" t="str">
        <f>VLOOKUP($A10079,HTS_Dec_25!$A$1:$E$11570,4,FALSE)</f>
        <v>Other.</v>
      </c>
      <c r="E10079" s="4" t="str">
        <f>VLOOKUP($A10079,HTS_Dec_25!$A$1:$E$11570,5,FALSE)</f>
        <v>4.2%</v>
      </c>
      <c r="F10079" s="4">
        <v>7.5</v>
      </c>
    </row>
    <row r="10080" spans="1:6" ht="172.8" x14ac:dyDescent="0.3">
      <c r="A10080" s="4" t="s">
        <v>33440</v>
      </c>
      <c r="B10080" s="4" t="str">
        <f t="shared" si="157"/>
        <v>920992</v>
      </c>
      <c r="C10080" s="5" t="str">
        <f>VLOOKUP($A10080,HTS_Dec_25!$A$1:$E$11570,3,FALSE)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0" s="5" t="str">
        <f>VLOOKUP($A10080,HTS_Dec_25!$A$1:$E$11570,4,FALSE)</f>
        <v>Tuning pins.</v>
      </c>
      <c r="E10080" s="4" t="str">
        <f>VLOOKUP($A10080,HTS_Dec_25!$A$1:$E$11570,5,FALSE)</f>
        <v>10¢/1,000 pins + 3.5%</v>
      </c>
      <c r="F10080" s="4">
        <v>7.5</v>
      </c>
    </row>
    <row r="10081" spans="1:6" ht="172.8" x14ac:dyDescent="0.3">
      <c r="A10081" s="4" t="s">
        <v>33441</v>
      </c>
      <c r="B10081" s="4" t="str">
        <f t="shared" si="157"/>
        <v>920992</v>
      </c>
      <c r="C10081" s="5" t="str">
        <f>VLOOKUP($A10081,HTS_Dec_25!$A$1:$E$11570,3,FALSE)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1" s="5" t="str">
        <f>VLOOKUP($A10081,HTS_Dec_25!$A$1:$E$11570,4,FALSE)</f>
        <v>Bows, parts of bows, bow hair, chin rests and other parts and accessories for string instruments played with a bow.</v>
      </c>
      <c r="E10081" s="4" t="str">
        <f>VLOOKUP($A10081,HTS_Dec_25!$A$1:$E$11570,5,FALSE)</f>
        <v>Free</v>
      </c>
      <c r="F10081" s="4">
        <v>7.5</v>
      </c>
    </row>
    <row r="10082" spans="1:6" ht="172.8" x14ac:dyDescent="0.3">
      <c r="A10082" s="4" t="s">
        <v>33442</v>
      </c>
      <c r="B10082" s="4" t="str">
        <f t="shared" si="157"/>
        <v>920992</v>
      </c>
      <c r="C10082" s="5" t="str">
        <f>VLOOKUP($A10082,HTS_Dec_25!$A$1:$E$11570,3,FALSE)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2" s="5" t="str">
        <f>VLOOKUP($A10082,HTS_Dec_25!$A$1:$E$11570,4,FALSE)</f>
        <v>Other.</v>
      </c>
      <c r="E10082" s="4" t="str">
        <f>VLOOKUP($A10082,HTS_Dec_25!$A$1:$E$11570,5,FALSE)</f>
        <v>4.6%</v>
      </c>
      <c r="F10082" s="4">
        <v>7.5</v>
      </c>
    </row>
    <row r="10083" spans="1:6" ht="172.8" x14ac:dyDescent="0.3">
      <c r="A10083" s="4" t="s">
        <v>33443</v>
      </c>
      <c r="B10083" s="4" t="str">
        <f t="shared" si="157"/>
        <v>920994</v>
      </c>
      <c r="C10083" s="5" t="str">
        <f>VLOOKUP($A10083,HTS_Dec_25!$A$1:$E$11570,3,FALSE)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9207:</v>
      </c>
      <c r="D10083" s="5" t="str">
        <f>VLOOKUP($A10083,HTS_Dec_25!$A$1:$E$11570,4,FALSE)</f>
        <v>Other.</v>
      </c>
      <c r="E10083" s="4" t="str">
        <f>VLOOKUP($A10083,HTS_Dec_25!$A$1:$E$11570,5,FALSE)</f>
        <v>2.7%</v>
      </c>
      <c r="F10083" s="4">
        <v>7.5</v>
      </c>
    </row>
    <row r="10084" spans="1:6" ht="158.4" x14ac:dyDescent="0.3">
      <c r="A10084" s="4" t="s">
        <v>33444</v>
      </c>
      <c r="B10084" s="4" t="str">
        <f t="shared" si="157"/>
        <v>920999</v>
      </c>
      <c r="C10084" s="5" t="str">
        <f>VLOOKUP($A10084,HTS_Dec_25!$A$1:$E$11570,3,FALSE)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4" s="5" t="str">
        <f>VLOOKUP($A10084,HTS_Dec_25!$A$1:$E$11570,4,FALSE)</f>
        <v>Metronomes, tuning forks and pitch pipes.</v>
      </c>
      <c r="E10084" s="4" t="str">
        <f>VLOOKUP($A10084,HTS_Dec_25!$A$1:$E$11570,5,FALSE)</f>
        <v>Free</v>
      </c>
      <c r="F10084" s="4">
        <v>7.5</v>
      </c>
    </row>
    <row r="10085" spans="1:6" ht="158.4" x14ac:dyDescent="0.3">
      <c r="A10085" s="4" t="s">
        <v>33445</v>
      </c>
      <c r="B10085" s="4" t="str">
        <f t="shared" si="157"/>
        <v>920999</v>
      </c>
      <c r="C10085" s="5" t="str">
        <f>VLOOKUP($A10085,HTS_Dec_25!$A$1:$E$11570,3,FALSE)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5" s="5" t="str">
        <f>VLOOKUP($A10085,HTS_Dec_25!$A$1:$E$11570,4,FALSE)</f>
        <v>Mutes for musical instruments; pedals, dampers and spurs for drums; pedals and holders for cymbals; lyres and other music holders for attachment to musical instruments; and collapsible stands for holding music or for holding musical instruments.</v>
      </c>
      <c r="E10085" s="4" t="str">
        <f>VLOOKUP($A10085,HTS_Dec_25!$A$1:$E$11570,5,FALSE)</f>
        <v>5.7%</v>
      </c>
      <c r="F10085" s="4">
        <v>7.5</v>
      </c>
    </row>
    <row r="10086" spans="1:6" ht="158.4" x14ac:dyDescent="0.3">
      <c r="A10086" s="4" t="s">
        <v>33446</v>
      </c>
      <c r="B10086" s="4" t="str">
        <f t="shared" si="157"/>
        <v>920999</v>
      </c>
      <c r="C10086" s="5" t="str">
        <f>VLOOKUP($A10086,HTS_Dec_25!$A$1:$E$11570,3,FALSE)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6" s="5" t="str">
        <f>VLOOKUP($A10086,HTS_Dec_25!$A$1:$E$11570,4,FALSE)</f>
        <v>For pipe organs of subheading 9205.90.12.</v>
      </c>
      <c r="E10086" s="4" t="str">
        <f>VLOOKUP($A10086,HTS_Dec_25!$A$1:$E$11570,5,FALSE)</f>
        <v>Free</v>
      </c>
      <c r="F10086" s="4">
        <v>7.5</v>
      </c>
    </row>
    <row r="10087" spans="1:6" ht="158.4" x14ac:dyDescent="0.3">
      <c r="A10087" s="4" t="s">
        <v>33447</v>
      </c>
      <c r="B10087" s="4" t="str">
        <f t="shared" si="157"/>
        <v>920999</v>
      </c>
      <c r="C10087" s="5" t="str">
        <f>VLOOKUP($A10087,HTS_Dec_25!$A$1:$E$11570,3,FALSE)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7" s="5" t="str">
        <f>VLOOKUP($A10087,HTS_Dec_25!$A$1:$E$11570,4,FALSE)</f>
        <v>For instruments of subheading 9205.90.14.</v>
      </c>
      <c r="E10087" s="4" t="str">
        <f>VLOOKUP($A10087,HTS_Dec_25!$A$1:$E$11570,5,FALSE)</f>
        <v>2.7%</v>
      </c>
      <c r="F10087" s="4">
        <v>7.5</v>
      </c>
    </row>
    <row r="10088" spans="1:6" ht="158.4" x14ac:dyDescent="0.3">
      <c r="A10088" s="4" t="s">
        <v>33448</v>
      </c>
      <c r="B10088" s="4" t="str">
        <f t="shared" si="157"/>
        <v>920999</v>
      </c>
      <c r="C10088" s="5" t="str">
        <f>VLOOKUP($A10088,HTS_Dec_25!$A$1:$E$11570,3,FALSE)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8" s="5" t="str">
        <f>VLOOKUP($A10088,HTS_Dec_25!$A$1:$E$11570,4,FALSE)</f>
        <v>For bagpipes.</v>
      </c>
      <c r="E10088" s="4" t="str">
        <f>VLOOKUP($A10088,HTS_Dec_25!$A$1:$E$11570,5,FALSE)</f>
        <v>Free</v>
      </c>
      <c r="F10088" s="4">
        <v>7.5</v>
      </c>
    </row>
    <row r="10089" spans="1:6" ht="158.4" x14ac:dyDescent="0.3">
      <c r="A10089" s="4" t="s">
        <v>33449</v>
      </c>
      <c r="B10089" s="4" t="str">
        <f t="shared" si="157"/>
        <v>920999</v>
      </c>
      <c r="C10089" s="5" t="str">
        <f>VLOOKUP($A10089,HTS_Dec_25!$A$1:$E$11570,3,FALSE)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9" s="5" t="str">
        <f>VLOOKUP($A10089,HTS_Dec_25!$A$1:$E$11570,4,FALSE)</f>
        <v>For other woodwind and brass wind musical instruments.</v>
      </c>
      <c r="E10089" s="4" t="str">
        <f>VLOOKUP($A10089,HTS_Dec_25!$A$1:$E$11570,5,FALSE)</f>
        <v>Free</v>
      </c>
      <c r="F10089" s="4">
        <v>7.5</v>
      </c>
    </row>
    <row r="10090" spans="1:6" ht="158.4" x14ac:dyDescent="0.3">
      <c r="A10090" s="4" t="s">
        <v>33450</v>
      </c>
      <c r="B10090" s="4" t="str">
        <f t="shared" si="157"/>
        <v>920999</v>
      </c>
      <c r="C10090" s="5" t="str">
        <f>VLOOKUP($A10090,HTS_Dec_25!$A$1:$E$11570,3,FALSE)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90" s="5" t="str">
        <f>VLOOKUP($A10090,HTS_Dec_25!$A$1:$E$11570,4,FALSE)</f>
        <v>For music boxes.</v>
      </c>
      <c r="E10090" s="4" t="str">
        <f>VLOOKUP($A10090,HTS_Dec_25!$A$1:$E$11570,5,FALSE)</f>
        <v>Free</v>
      </c>
      <c r="F10090" s="4">
        <v>7.5</v>
      </c>
    </row>
    <row r="10091" spans="1:6" ht="158.4" x14ac:dyDescent="0.3">
      <c r="A10091" s="4" t="s">
        <v>33451</v>
      </c>
      <c r="B10091" s="4" t="str">
        <f t="shared" si="157"/>
        <v>920999</v>
      </c>
      <c r="C10091" s="5" t="str">
        <f>VLOOKUP($A10091,HTS_Dec_25!$A$1:$E$11570,3,FALSE)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91" s="5" t="str">
        <f>VLOOKUP($A10091,HTS_Dec_25!$A$1:$E$11570,4,FALSE)</f>
        <v>Other.</v>
      </c>
      <c r="E10091" s="4" t="str">
        <f>VLOOKUP($A10091,HTS_Dec_25!$A$1:$E$11570,5,FALSE)</f>
        <v>5.3%</v>
      </c>
      <c r="F10091" s="4">
        <v>7.5</v>
      </c>
    </row>
    <row r="10092" spans="1:6" ht="86.4" x14ac:dyDescent="0.3">
      <c r="A10092" s="4" t="s">
        <v>33452</v>
      </c>
      <c r="B10092" s="4" t="str">
        <f t="shared" si="157"/>
        <v>930110</v>
      </c>
      <c r="C10092" s="5" t="str">
        <f>VLOOKUP($A10092,HTS_Dec_25!$A$1:$E$11570,3,FALSE)</f>
        <v xml:space="preserve">Arms and ammunition; parts and accessories thereof. Arms and ammunition; parts and accessories thereof. Military weapons, other than revolvers, pistols and the arms of heading 9307: Artillery weapons (for example, guns, howitzers and mortars) </v>
      </c>
      <c r="D10092" s="5" t="str">
        <f>VLOOKUP($A10092,HTS_Dec_25!$A$1:$E$11570,4,FALSE)</f>
        <v>Artillery weapons (for example, guns, howitzers and mortars).</v>
      </c>
      <c r="E10092" s="4" t="str">
        <f>VLOOKUP($A10092,HTS_Dec_25!$A$1:$E$11570,5,FALSE)</f>
        <v>Free</v>
      </c>
      <c r="F10092" s="4">
        <v>7.5</v>
      </c>
    </row>
    <row r="10093" spans="1:6" ht="86.4" x14ac:dyDescent="0.3">
      <c r="A10093" s="4" t="s">
        <v>33453</v>
      </c>
      <c r="B10093" s="4" t="str">
        <f t="shared" si="157"/>
        <v>930120</v>
      </c>
      <c r="C10093" s="5" t="str">
        <f>VLOOKUP($A10093,HTS_Dec_25!$A$1:$E$11570,3,FALSE)</f>
        <v xml:space="preserve">Arms and ammunition; parts and accessories thereof. Arms and ammunition; parts and accessories thereof. Military weapons, other than revolvers, pistols and the arms of heading 9307: Rocket launchers; flame-throwers; grenade launchers; torpedo tubes and similar projectors </v>
      </c>
      <c r="D10093" s="5" t="str">
        <f>VLOOKUP($A10093,HTS_Dec_25!$A$1:$E$11570,4,FALSE)</f>
        <v>Rocket launchers; flame-throwers; grenade launchers; torpedo tubes and similar projectors.</v>
      </c>
      <c r="E10093" s="4" t="str">
        <f>VLOOKUP($A10093,HTS_Dec_25!$A$1:$E$11570,5,FALSE)</f>
        <v>Free</v>
      </c>
      <c r="F10093" s="4">
        <v>7.5</v>
      </c>
    </row>
    <row r="10094" spans="1:6" ht="72" x14ac:dyDescent="0.3">
      <c r="A10094" s="4" t="s">
        <v>33454</v>
      </c>
      <c r="B10094" s="4" t="str">
        <f t="shared" si="157"/>
        <v>930190</v>
      </c>
      <c r="C10094" s="5" t="str">
        <f>VLOOKUP($A10094,HTS_Dec_25!$A$1:$E$11570,3,FALSE)</f>
        <v xml:space="preserve">Arms and ammunition; parts and accessories thereof. Arms and ammunition; parts and accessories thereof. Military weapons, other than revolvers, pistols and the arms of heading 9307: Other: </v>
      </c>
      <c r="D10094" s="5" t="str">
        <f>VLOOKUP($A10094,HTS_Dec_25!$A$1:$E$11570,4,FALSE)</f>
        <v>Rifles.</v>
      </c>
      <c r="E10094" s="4" t="str">
        <f>VLOOKUP($A10094,HTS_Dec_25!$A$1:$E$11570,5,FALSE)</f>
        <v>4.7% on the value of the rifle + 20% on the value of the telescopic sight, if any</v>
      </c>
      <c r="F10094" s="4">
        <v>7.5</v>
      </c>
    </row>
    <row r="10095" spans="1:6" ht="72" x14ac:dyDescent="0.3">
      <c r="A10095" s="4" t="s">
        <v>33455</v>
      </c>
      <c r="B10095" s="4" t="str">
        <f t="shared" si="157"/>
        <v>930190</v>
      </c>
      <c r="C10095" s="5" t="str">
        <f>VLOOKUP($A10095,HTS_Dec_25!$A$1:$E$11570,3,FALSE)</f>
        <v xml:space="preserve">Arms and ammunition; parts and accessories thereof. Arms and ammunition; parts and accessories thereof. Military weapons, other than revolvers, pistols and the arms of heading 9307: Other: </v>
      </c>
      <c r="D10095" s="5" t="str">
        <f>VLOOKUP($A10095,HTS_Dec_25!$A$1:$E$11570,4,FALSE)</f>
        <v>Shotguns.</v>
      </c>
      <c r="E10095" s="4" t="str">
        <f>VLOOKUP($A10095,HTS_Dec_25!$A$1:$E$11570,5,FALSE)</f>
        <v>2.6%</v>
      </c>
      <c r="F10095" s="4">
        <v>7.5</v>
      </c>
    </row>
    <row r="10096" spans="1:6" ht="72" x14ac:dyDescent="0.3">
      <c r="A10096" s="4" t="s">
        <v>33456</v>
      </c>
      <c r="B10096" s="4" t="str">
        <f t="shared" si="157"/>
        <v>930190</v>
      </c>
      <c r="C10096" s="5" t="str">
        <f>VLOOKUP($A10096,HTS_Dec_25!$A$1:$E$11570,3,FALSE)</f>
        <v xml:space="preserve">Arms and ammunition; parts and accessories thereof. Arms and ammunition; parts and accessories thereof. Military weapons, other than revolvers, pistols and the arms of heading 9307: Other: </v>
      </c>
      <c r="D10096" s="5" t="str">
        <f>VLOOKUP($A10096,HTS_Dec_25!$A$1:$E$11570,4,FALSE)</f>
        <v>Other.</v>
      </c>
      <c r="E10096" s="4" t="str">
        <f>VLOOKUP($A10096,HTS_Dec_25!$A$1:$E$11570,5,FALSE)</f>
        <v>Free</v>
      </c>
      <c r="F10096" s="4">
        <v>7.5</v>
      </c>
    </row>
    <row r="10097" spans="1:6" ht="57.6" x14ac:dyDescent="0.3">
      <c r="A10097" s="4" t="s">
        <v>33457</v>
      </c>
      <c r="B10097" s="4" t="str">
        <f t="shared" si="157"/>
        <v>930200</v>
      </c>
      <c r="C10097" s="5" t="str">
        <f>VLOOKUP($A10097,HTS_Dec_25!$A$1:$E$11570,3,FALSE)</f>
        <v xml:space="preserve">Arms and ammunition; parts and accessories thereof. Arms and ammunition; parts and accessories thereof. Revolvers and pistols, other than those of heading 9303 or 9304 Other </v>
      </c>
      <c r="D10097" s="5" t="str">
        <f>VLOOKUP($A10097,HTS_Dec_25!$A$1:$E$11570,4,FALSE)</f>
        <v>Revolvers and pistols, other than those of heading 9303 or 9304.</v>
      </c>
      <c r="E10097" s="4" t="str">
        <f>VLOOKUP($A10097,HTS_Dec_25!$A$1:$E$11570,5,FALSE)</f>
        <v>14¢ each + 3%</v>
      </c>
      <c r="F10097" s="4">
        <v>7.5</v>
      </c>
    </row>
    <row r="10098" spans="1:6" ht="144" x14ac:dyDescent="0.3">
      <c r="A10098" s="4" t="s">
        <v>33458</v>
      </c>
      <c r="B10098" s="4" t="str">
        <f t="shared" si="157"/>
        <v>930310</v>
      </c>
      <c r="C10098" s="5" t="str">
        <f>VLOOKUP($A10098,HTS_Dec_25!$A$1:$E$11570,3,FALSE)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Muzzle-loading firearms </v>
      </c>
      <c r="D10098" s="5" t="str">
        <f>VLOOKUP($A10098,HTS_Dec_25!$A$1:$E$11570,4,FALSE)</f>
        <v>Muzzle-loading firearms.</v>
      </c>
      <c r="E10098" s="4" t="str">
        <f>VLOOKUP($A10098,HTS_Dec_25!$A$1:$E$11570,5,FALSE)</f>
        <v>Free</v>
      </c>
      <c r="F10098" s="4">
        <v>7.5</v>
      </c>
    </row>
    <row r="10099" spans="1:6" ht="172.8" x14ac:dyDescent="0.3">
      <c r="A10099" s="4" t="s">
        <v>33459</v>
      </c>
      <c r="B10099" s="4" t="str">
        <f t="shared" si="157"/>
        <v>930320</v>
      </c>
      <c r="C10099" s="5" t="str">
        <f>VLOOKUP($A10099,HTS_Dec_25!$A$1:$E$11570,3,FALSE)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v>
      </c>
      <c r="D10099" s="5" t="str">
        <f>VLOOKUP($A10099,HTS_Dec_25!$A$1:$E$11570,4,FALSE)</f>
        <v>Other sporting, hunting or target-shooting shotguns, including combination shotgun-rifles.</v>
      </c>
      <c r="E10099" s="4" t="str">
        <f>VLOOKUP($A10099,HTS_Dec_25!$A$1:$E$11570,5,FALSE)</f>
        <v>2.6%</v>
      </c>
      <c r="F10099" s="4">
        <v>7.5</v>
      </c>
    </row>
    <row r="10100" spans="1:6" ht="158.4" x14ac:dyDescent="0.3">
      <c r="A10100" s="4" t="s">
        <v>33460</v>
      </c>
      <c r="B10100" s="4" t="str">
        <f t="shared" si="157"/>
        <v>930330</v>
      </c>
      <c r="C10100" s="5" t="str">
        <f>VLOOKUP($A10100,HTS_Dec_25!$A$1:$E$11570,3,FALSE)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
      </c>
      <c r="D10100" s="5" t="str">
        <f>VLOOKUP($A10100,HTS_Dec_25!$A$1:$E$11570,4,FALSE)</f>
        <v>Valued over $25 but not over $50 each.</v>
      </c>
      <c r="E10100" s="4" t="str">
        <f>VLOOKUP($A10100,HTS_Dec_25!$A$1:$E$11570,5,FALSE)</f>
        <v>3.8% on the value of the rifle + 10% on the value of the telescopic sight, if any</v>
      </c>
      <c r="F10100" s="4">
        <v>7.5</v>
      </c>
    </row>
    <row r="10101" spans="1:6" ht="158.4" x14ac:dyDescent="0.3">
      <c r="A10101" s="4" t="s">
        <v>33461</v>
      </c>
      <c r="B10101" s="4" t="str">
        <f t="shared" si="157"/>
        <v>930330</v>
      </c>
      <c r="C10101" s="5" t="str">
        <f>VLOOKUP($A10101,HTS_Dec_25!$A$1:$E$11570,3,FALSE)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
      </c>
      <c r="D10101" s="5" t="str">
        <f>VLOOKUP($A10101,HTS_Dec_25!$A$1:$E$11570,4,FALSE)</f>
        <v>Other.</v>
      </c>
      <c r="E10101" s="4" t="str">
        <f>VLOOKUP($A10101,HTS_Dec_25!$A$1:$E$11570,5,FALSE)</f>
        <v>3.1% on the value of the rifle + 13% on the value of the telescopic sight, if any</v>
      </c>
      <c r="F10101" s="4">
        <v>7.5</v>
      </c>
    </row>
    <row r="10102" spans="1:6" ht="144" x14ac:dyDescent="0.3">
      <c r="A10102" s="4" t="s">
        <v>33462</v>
      </c>
      <c r="B10102" s="4" t="str">
        <f t="shared" si="157"/>
        <v>930390</v>
      </c>
      <c r="C10102" s="5" t="str">
        <f>VLOOKUP($A10102,HTS_Dec_25!$A$1:$E$11570,3,FALSE)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v>
      </c>
      <c r="D10102" s="5" t="str">
        <f>VLOOKUP($A10102,HTS_Dec_25!$A$1:$E$11570,4,FALSE)</f>
        <v>Pistols and revolvers designed to fire only blank cartridges or blank ammunition.</v>
      </c>
      <c r="E10102" s="4" t="str">
        <f>VLOOKUP($A10102,HTS_Dec_25!$A$1:$E$11570,5,FALSE)</f>
        <v>4.2%</v>
      </c>
      <c r="F10102" s="4">
        <v>7.5</v>
      </c>
    </row>
    <row r="10103" spans="1:6" ht="144" x14ac:dyDescent="0.3">
      <c r="A10103" s="4" t="s">
        <v>33463</v>
      </c>
      <c r="B10103" s="4" t="str">
        <f t="shared" si="157"/>
        <v>930390</v>
      </c>
      <c r="C10103" s="5" t="str">
        <f>VLOOKUP($A10103,HTS_Dec_25!$A$1:$E$11570,3,FALSE)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v>
      </c>
      <c r="D10103" s="5" t="str">
        <f>VLOOKUP($A10103,HTS_Dec_25!$A$1:$E$11570,4,FALSE)</f>
        <v>Other.</v>
      </c>
      <c r="E10103" s="4" t="str">
        <f>VLOOKUP($A10103,HTS_Dec_25!$A$1:$E$11570,5,FALSE)</f>
        <v>Free</v>
      </c>
      <c r="F10103" s="4">
        <v>7.5</v>
      </c>
    </row>
    <row r="10104" spans="1:6" ht="72" x14ac:dyDescent="0.3">
      <c r="A10104" s="4" t="s">
        <v>33464</v>
      </c>
      <c r="B10104" s="4" t="str">
        <f t="shared" si="157"/>
        <v>930400</v>
      </c>
      <c r="C10104" s="5" t="str">
        <f>VLOOKUP($A10104,HTS_Dec_25!$A$1:$E$11570,3,FALSE)</f>
        <v xml:space="preserve">Arms and ammunition; parts and accessories thereof. Arms and ammunition; parts and accessories thereof. Other arms (for example, spring, air or gas guns and pistols, truncheons), excluding those of heading 9307: Other </v>
      </c>
      <c r="D10104" s="5" t="str">
        <f>VLOOKUP($A10104,HTS_Dec_25!$A$1:$E$11570,4,FALSE)</f>
        <v>Rifles.</v>
      </c>
      <c r="E10104" s="4" t="str">
        <f>VLOOKUP($A10104,HTS_Dec_25!$A$1:$E$11570,5,FALSE)</f>
        <v>3.9%</v>
      </c>
      <c r="F10104" s="4">
        <v>7.5</v>
      </c>
    </row>
    <row r="10105" spans="1:6" ht="72" x14ac:dyDescent="0.3">
      <c r="A10105" s="4" t="s">
        <v>33465</v>
      </c>
      <c r="B10105" s="4" t="str">
        <f t="shared" si="157"/>
        <v>930400</v>
      </c>
      <c r="C10105" s="5" t="str">
        <f>VLOOKUP($A10105,HTS_Dec_25!$A$1:$E$11570,3,FALSE)</f>
        <v xml:space="preserve">Arms and ammunition; parts and accessories thereof. Arms and ammunition; parts and accessories thereof. Other arms (for example, spring, air or gas guns and pistols, truncheons), excluding those of heading 9307: Other </v>
      </c>
      <c r="D10105" s="5" t="str">
        <f>VLOOKUP($A10105,HTS_Dec_25!$A$1:$E$11570,4,FALSE)</f>
        <v>Other.</v>
      </c>
      <c r="E10105" s="4" t="str">
        <f>VLOOKUP($A10105,HTS_Dec_25!$A$1:$E$11570,5,FALSE)</f>
        <v>Free</v>
      </c>
      <c r="F10105" s="4">
        <v>7.5</v>
      </c>
    </row>
    <row r="10106" spans="1:6" x14ac:dyDescent="0.3">
      <c r="A10106" s="4" t="s">
        <v>33466</v>
      </c>
      <c r="B10106" s="4" t="str">
        <f t="shared" si="157"/>
        <v>930400</v>
      </c>
      <c r="C10106" s="5" t="e">
        <f>VLOOKUP($A10106,HTS_Dec_25!$A$1:$E$11570,3,FALSE)</f>
        <v>#N/A</v>
      </c>
      <c r="D10106" s="5" t="e">
        <f>VLOOKUP($A10106,HTS_Dec_25!$A$1:$E$11570,4,FALSE)</f>
        <v>#N/A</v>
      </c>
      <c r="E10106" s="4" t="e">
        <f>VLOOKUP($A10106,HTS_Dec_25!$A$1:$E$11570,5,FALSE)</f>
        <v>#N/A</v>
      </c>
      <c r="F10106" s="4">
        <v>7.5</v>
      </c>
    </row>
    <row r="10107" spans="1:6" ht="72" x14ac:dyDescent="0.3">
      <c r="A10107" s="4" t="s">
        <v>33467</v>
      </c>
      <c r="B10107" s="4" t="str">
        <f t="shared" si="157"/>
        <v>930510</v>
      </c>
      <c r="C10107" s="5" t="str">
        <f>VLOOKUP($A10107,HTS_Dec_25!$A$1:$E$11570,3,FALSE)</f>
        <v xml:space="preserve">Arms and ammunition; parts and accessories thereof. Arms and ammunition; parts and accessories thereof. Parts and accessories of articles of headings 9301 to 9304: Of revolvers or pistols: </v>
      </c>
      <c r="D10107" s="5" t="str">
        <f>VLOOKUP($A10107,HTS_Dec_25!$A$1:$E$11570,4,FALSE)</f>
        <v>Of heading 9302.</v>
      </c>
      <c r="E10107" s="4" t="str">
        <f>VLOOKUP($A10107,HTS_Dec_25!$A$1:$E$11570,5,FALSE)</f>
        <v>4.2%</v>
      </c>
      <c r="F10107" s="4">
        <v>7.5</v>
      </c>
    </row>
    <row r="10108" spans="1:6" ht="72" x14ac:dyDescent="0.3">
      <c r="A10108" s="4" t="s">
        <v>33468</v>
      </c>
      <c r="B10108" s="4" t="str">
        <f t="shared" si="157"/>
        <v>930510</v>
      </c>
      <c r="C10108" s="5" t="str">
        <f>VLOOKUP($A10108,HTS_Dec_25!$A$1:$E$11570,3,FALSE)</f>
        <v xml:space="preserve">Arms and ammunition; parts and accessories thereof. Arms and ammunition; parts and accessories thereof. Parts and accessories of articles of headings 9301 to 9304: Of revolvers or pistols: </v>
      </c>
      <c r="D10108" s="5" t="str">
        <f>VLOOKUP($A10108,HTS_Dec_25!$A$1:$E$11570,4,FALSE)</f>
        <v>Of revolvers or pistols designed to fire only blank cartridges or blank ammunition.</v>
      </c>
      <c r="E10108" s="4" t="str">
        <f>VLOOKUP($A10108,HTS_Dec_25!$A$1:$E$11570,5,FALSE)</f>
        <v>4.2%</v>
      </c>
      <c r="F10108" s="4">
        <v>7.5</v>
      </c>
    </row>
    <row r="10109" spans="1:6" ht="72" x14ac:dyDescent="0.3">
      <c r="A10109" s="4" t="s">
        <v>33469</v>
      </c>
      <c r="B10109" s="4" t="str">
        <f t="shared" si="157"/>
        <v>930510</v>
      </c>
      <c r="C10109" s="5" t="str">
        <f>VLOOKUP($A10109,HTS_Dec_25!$A$1:$E$11570,3,FALSE)</f>
        <v xml:space="preserve">Arms and ammunition; parts and accessories thereof. Arms and ammunition; parts and accessories thereof. Parts and accessories of articles of headings 9301 to 9304: Of revolvers or pistols: </v>
      </c>
      <c r="D10109" s="5" t="str">
        <f>VLOOKUP($A10109,HTS_Dec_25!$A$1:$E$11570,4,FALSE)</f>
        <v>Of muzzle-loading revolvers and pistols.</v>
      </c>
      <c r="E10109" s="4" t="str">
        <f>VLOOKUP($A10109,HTS_Dec_25!$A$1:$E$11570,5,FALSE)</f>
        <v>Free</v>
      </c>
      <c r="F10109" s="4">
        <v>7.5</v>
      </c>
    </row>
    <row r="10110" spans="1:6" ht="72" x14ac:dyDescent="0.3">
      <c r="A10110" s="4" t="s">
        <v>33470</v>
      </c>
      <c r="B10110" s="4" t="str">
        <f t="shared" si="157"/>
        <v>930510</v>
      </c>
      <c r="C10110" s="5" t="str">
        <f>VLOOKUP($A10110,HTS_Dec_25!$A$1:$E$11570,3,FALSE)</f>
        <v xml:space="preserve">Arms and ammunition; parts and accessories thereof. Arms and ammunition; parts and accessories thereof. Parts and accessories of articles of headings 9301 to 9304: Of revolvers or pistols: </v>
      </c>
      <c r="D10110" s="5" t="str">
        <f>VLOOKUP($A10110,HTS_Dec_25!$A$1:$E$11570,4,FALSE)</f>
        <v>Other.</v>
      </c>
      <c r="E10110" s="4" t="str">
        <f>VLOOKUP($A10110,HTS_Dec_25!$A$1:$E$11570,5,FALSE)</f>
        <v>Free</v>
      </c>
      <c r="F10110" s="4">
        <v>7.5</v>
      </c>
    </row>
    <row r="10111" spans="1:6" ht="72" x14ac:dyDescent="0.3">
      <c r="A10111" s="4" t="s">
        <v>33471</v>
      </c>
      <c r="B10111" s="4" t="str">
        <f t="shared" si="157"/>
        <v>930520</v>
      </c>
      <c r="C10111" s="5" t="str">
        <f>VLOOKUP($A10111,HTS_Dec_25!$A$1:$E$11570,3,FALSE)</f>
        <v xml:space="preserve">Arms and ammunition; parts and accessories thereof. Arms and ammunition; parts and accessories thereof. Parts and accessories of articles of headings 9301 to 9304: Of shotguns or rifles of heading 9303: </v>
      </c>
      <c r="D10111" s="5" t="str">
        <f>VLOOKUP($A10111,HTS_Dec_25!$A$1:$E$11570,4,FALSE)</f>
        <v>Rifle stocks.</v>
      </c>
      <c r="E10111" s="4" t="str">
        <f>VLOOKUP($A10111,HTS_Dec_25!$A$1:$E$11570,5,FALSE)</f>
        <v>3.5%</v>
      </c>
      <c r="F10111" s="4">
        <v>7.5</v>
      </c>
    </row>
    <row r="10112" spans="1:6" ht="72" x14ac:dyDescent="0.3">
      <c r="A10112" s="4" t="s">
        <v>33472</v>
      </c>
      <c r="B10112" s="4" t="str">
        <f t="shared" si="157"/>
        <v>930520</v>
      </c>
      <c r="C10112" s="5" t="str">
        <f>VLOOKUP($A10112,HTS_Dec_25!$A$1:$E$11570,3,FALSE)</f>
        <v xml:space="preserve">Arms and ammunition; parts and accessories thereof. Arms and ammunition; parts and accessories thereof. Parts and accessories of articles of headings 9301 to 9304: Of shotguns or rifles of heading 9303: </v>
      </c>
      <c r="D10112" s="5" t="str">
        <f>VLOOKUP($A10112,HTS_Dec_25!$A$1:$E$11570,4,FALSE)</f>
        <v>Other.</v>
      </c>
      <c r="E10112" s="4" t="str">
        <f>VLOOKUP($A10112,HTS_Dec_25!$A$1:$E$11570,5,FALSE)</f>
        <v>Free</v>
      </c>
      <c r="F10112" s="4">
        <v>7.5</v>
      </c>
    </row>
    <row r="10113" spans="1:6" ht="72" x14ac:dyDescent="0.3">
      <c r="A10113" s="4" t="s">
        <v>33473</v>
      </c>
      <c r="B10113" s="4" t="str">
        <f t="shared" si="157"/>
        <v>930591</v>
      </c>
      <c r="C10113" s="5" t="str">
        <f>VLOOKUP($A10113,HTS_Dec_25!$A$1:$E$11570,3,FALSE)</f>
        <v>Arms and ammunition; parts and accessories thereof. Arms and ammunition; parts and accessories thereof. Parts and accessories of articles of headings 9301 to 9304: Other: Of military weapons of heading 9301:</v>
      </c>
      <c r="D10113" s="5" t="str">
        <f>VLOOKUP($A10113,HTS_Dec_25!$A$1:$E$11570,4,FALSE)</f>
        <v>Of rifles.</v>
      </c>
      <c r="E10113" s="4" t="str">
        <f>VLOOKUP($A10113,HTS_Dec_25!$A$1:$E$11570,5,FALSE)</f>
        <v>Free</v>
      </c>
      <c r="F10113" s="4">
        <v>7.5</v>
      </c>
    </row>
    <row r="10114" spans="1:6" ht="72" x14ac:dyDescent="0.3">
      <c r="A10114" s="4" t="s">
        <v>33474</v>
      </c>
      <c r="B10114" s="4" t="str">
        <f t="shared" si="157"/>
        <v>930591</v>
      </c>
      <c r="C10114" s="5" t="str">
        <f>VLOOKUP($A10114,HTS_Dec_25!$A$1:$E$11570,3,FALSE)</f>
        <v>Arms and ammunition; parts and accessories thereof. Arms and ammunition; parts and accessories thereof. Parts and accessories of articles of headings 9301 to 9304: Other: Of military weapons of heading 9301:</v>
      </c>
      <c r="D10114" s="5" t="str">
        <f>VLOOKUP($A10114,HTS_Dec_25!$A$1:$E$11570,4,FALSE)</f>
        <v>Of shotguns.</v>
      </c>
      <c r="E10114" s="4" t="str">
        <f>VLOOKUP($A10114,HTS_Dec_25!$A$1:$E$11570,5,FALSE)</f>
        <v>Free</v>
      </c>
      <c r="F10114" s="4">
        <v>7.5</v>
      </c>
    </row>
    <row r="10115" spans="1:6" ht="72" x14ac:dyDescent="0.3">
      <c r="A10115" s="4" t="s">
        <v>33475</v>
      </c>
      <c r="B10115" s="4" t="str">
        <f t="shared" ref="B10115:B10178" si="158">LEFT(A10115,6)</f>
        <v>930591</v>
      </c>
      <c r="C10115" s="5" t="str">
        <f>VLOOKUP($A10115,HTS_Dec_25!$A$1:$E$11570,3,FALSE)</f>
        <v>Arms and ammunition; parts and accessories thereof. Arms and ammunition; parts and accessories thereof. Parts and accessories of articles of headings 9301 to 9304: Other: Of military weapons of heading 9301:</v>
      </c>
      <c r="D10115" s="5" t="str">
        <f>VLOOKUP($A10115,HTS_Dec_25!$A$1:$E$11570,4,FALSE)</f>
        <v>Other.</v>
      </c>
      <c r="E10115" s="4" t="str">
        <f>VLOOKUP($A10115,HTS_Dec_25!$A$1:$E$11570,5,FALSE)</f>
        <v>Free</v>
      </c>
      <c r="F10115" s="4">
        <v>7.5</v>
      </c>
    </row>
    <row r="10116" spans="1:6" ht="57.6" x14ac:dyDescent="0.3">
      <c r="A10116" s="4" t="s">
        <v>33476</v>
      </c>
      <c r="B10116" s="4" t="str">
        <f t="shared" si="158"/>
        <v>930599</v>
      </c>
      <c r="C10116" s="5" t="str">
        <f>VLOOKUP($A10116,HTS_Dec_25!$A$1:$E$11570,3,FALSE)</f>
        <v>Arms and ammunition; parts and accessories thereof. Arms and ammunition; parts and accessories thereof. Parts and accessories of articles of headings 9301 to 9304: Other: Other:</v>
      </c>
      <c r="D10116" s="5" t="str">
        <f>VLOOKUP($A10116,HTS_Dec_25!$A$1:$E$11570,4,FALSE)</f>
        <v>Of articles of subheading 9304.00.20 or 9304.00.40.</v>
      </c>
      <c r="E10116" s="4" t="str">
        <f>VLOOKUP($A10116,HTS_Dec_25!$A$1:$E$11570,5,FALSE)</f>
        <v>3.9%</v>
      </c>
      <c r="F10116" s="4">
        <v>7.5</v>
      </c>
    </row>
    <row r="10117" spans="1:6" ht="57.6" x14ac:dyDescent="0.3">
      <c r="A10117" s="4" t="s">
        <v>33477</v>
      </c>
      <c r="B10117" s="4" t="str">
        <f t="shared" si="158"/>
        <v>930599</v>
      </c>
      <c r="C10117" s="5" t="str">
        <f>VLOOKUP($A10117,HTS_Dec_25!$A$1:$E$11570,3,FALSE)</f>
        <v>Arms and ammunition; parts and accessories thereof. Arms and ammunition; parts and accessories thereof. Parts and accessories of articles of headings 9301 to 9304: Other: Other:</v>
      </c>
      <c r="D10117" s="5" t="str">
        <f>VLOOKUP($A10117,HTS_Dec_25!$A$1:$E$11570,4,FALSE)</f>
        <v>Other.</v>
      </c>
      <c r="E10117" s="4" t="str">
        <f>VLOOKUP($A10117,HTS_Dec_25!$A$1:$E$11570,5,FALSE)</f>
        <v>2.9%</v>
      </c>
      <c r="F10117" s="4">
        <v>7.5</v>
      </c>
    </row>
    <row r="10118" spans="1:6" ht="115.2" x14ac:dyDescent="0.3">
      <c r="A10118" s="4" t="s">
        <v>33478</v>
      </c>
      <c r="B10118" s="4" t="str">
        <f t="shared" si="158"/>
        <v>930621</v>
      </c>
      <c r="C10118" s="5" t="str">
        <f>VLOOKUP($A10118,HTS_Dec_25!$A$1:$E$11570,3,FALSE)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v>
      </c>
      <c r="D10118" s="5" t="str">
        <f>VLOOKUP($A10118,HTS_Dec_25!$A$1:$E$11570,4,FALSE)</f>
        <v>Cartridges.</v>
      </c>
      <c r="E10118" s="4" t="str">
        <f>VLOOKUP($A10118,HTS_Dec_25!$A$1:$E$11570,5,FALSE)</f>
        <v>Free</v>
      </c>
      <c r="F10118" s="4">
        <v>7.5</v>
      </c>
    </row>
    <row r="10119" spans="1:6" ht="115.2" x14ac:dyDescent="0.3">
      <c r="A10119" s="4" t="s">
        <v>33479</v>
      </c>
      <c r="B10119" s="4" t="str">
        <f t="shared" si="158"/>
        <v>930629</v>
      </c>
      <c r="C10119" s="5" t="str">
        <f>VLOOKUP($A10119,HTS_Dec_25!$A$1:$E$11570,3,FALSE)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v>
      </c>
      <c r="D10119" s="5" t="str">
        <f>VLOOKUP($A10119,HTS_Dec_25!$A$1:$E$11570,4,FALSE)</f>
        <v>Other.</v>
      </c>
      <c r="E10119" s="4" t="str">
        <f>VLOOKUP($A10119,HTS_Dec_25!$A$1:$E$11570,5,FALSE)</f>
        <v>Free</v>
      </c>
      <c r="F10119" s="4">
        <v>7.5</v>
      </c>
    </row>
    <row r="10120" spans="1:6" ht="115.2" x14ac:dyDescent="0.3">
      <c r="A10120" s="4" t="s">
        <v>33480</v>
      </c>
      <c r="B10120" s="4" t="str">
        <f t="shared" si="158"/>
        <v>930630</v>
      </c>
      <c r="C10120" s="5" t="str">
        <f>VLOOKUP($A10120,HTS_Dec_25!$A$1:$E$11570,3,FALSE)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v>
      </c>
      <c r="D10120" s="5" t="str">
        <f>VLOOKUP($A10120,HTS_Dec_25!$A$1:$E$11570,4,FALSE)</f>
        <v>Cartridges and empty cartridge shells.</v>
      </c>
      <c r="E10120" s="4" t="str">
        <f>VLOOKUP($A10120,HTS_Dec_25!$A$1:$E$11570,5,FALSE)</f>
        <v>Free</v>
      </c>
      <c r="F10120" s="4">
        <v>7.5</v>
      </c>
    </row>
    <row r="10121" spans="1:6" ht="115.2" x14ac:dyDescent="0.3">
      <c r="A10121" s="4" t="s">
        <v>33481</v>
      </c>
      <c r="B10121" s="4" t="str">
        <f t="shared" si="158"/>
        <v>930630</v>
      </c>
      <c r="C10121" s="5" t="str">
        <f>VLOOKUP($A10121,HTS_Dec_25!$A$1:$E$11570,3,FALSE)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v>
      </c>
      <c r="D10121" s="5" t="str">
        <f>VLOOKUP($A10121,HTS_Dec_25!$A$1:$E$11570,4,FALSE)</f>
        <v>Other.</v>
      </c>
      <c r="E10121" s="4" t="str">
        <f>VLOOKUP($A10121,HTS_Dec_25!$A$1:$E$11570,5,FALSE)</f>
        <v>Free</v>
      </c>
      <c r="F10121" s="4">
        <v>7.5</v>
      </c>
    </row>
    <row r="10122" spans="1:6" ht="100.8" x14ac:dyDescent="0.3">
      <c r="A10122" s="4" t="s">
        <v>33482</v>
      </c>
      <c r="B10122" s="4" t="str">
        <f t="shared" si="158"/>
        <v>930690</v>
      </c>
      <c r="C10122" s="5" t="str">
        <f>VLOOKUP($A10122,HTS_Dec_25!$A$1:$E$11570,3,FALSE)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v>
      </c>
      <c r="D10122" s="5" t="str">
        <f>VLOOKUP($A10122,HTS_Dec_25!$A$1:$E$11570,4,FALSE)</f>
        <v>Other.</v>
      </c>
      <c r="E10122" s="4" t="str">
        <f>VLOOKUP($A10122,HTS_Dec_25!$A$1:$E$11570,5,FALSE)</f>
        <v>Free</v>
      </c>
      <c r="F10122" s="4">
        <v>7.5</v>
      </c>
    </row>
    <row r="10123" spans="1:6" ht="72" x14ac:dyDescent="0.3">
      <c r="A10123" s="4" t="s">
        <v>33483</v>
      </c>
      <c r="B10123" s="4" t="str">
        <f t="shared" si="158"/>
        <v>930700</v>
      </c>
      <c r="C10123" s="5" t="str">
        <f>VLOOKUP($A10123,HTS_Dec_25!$A$1:$E$11570,3,FALSE)</f>
        <v xml:space="preserve">Arms and ammunition; parts and accessories thereof. Arms and ammunition; parts and accessories thereof. Swords, cutlasses, bayonets, lances and similar arms and parts thereof and scabbards and sheaths therefor  </v>
      </c>
      <c r="D10123" s="5" t="str">
        <f>VLOOKUP($A10123,HTS_Dec_25!$A$1:$E$11570,4,FALSE)</f>
        <v>Swords, cutlasses, bayonets, lances and similar arms and parts thereof and scabbards and sheaths therefor.</v>
      </c>
      <c r="E10123" s="4" t="str">
        <f>VLOOKUP($A10123,HTS_Dec_25!$A$1:$E$11570,5,FALSE)</f>
        <v>2.7%</v>
      </c>
      <c r="F10123" s="4">
        <v>7.5</v>
      </c>
    </row>
    <row r="10124" spans="1:6" ht="144" x14ac:dyDescent="0.3">
      <c r="A10124" s="4" t="s">
        <v>33484</v>
      </c>
      <c r="B10124" s="4" t="str">
        <f t="shared" si="158"/>
        <v>940110</v>
      </c>
      <c r="C10124" s="5" t="str">
        <f>VLOOKUP($A10124,HTS_Dec_25!$A$1:$E$11570,3,FALSE)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v>
      </c>
      <c r="D10124" s="5" t="str">
        <f>VLOOKUP($A10124,HTS_Dec_25!$A$1:$E$11570,4,FALSE)</f>
        <v>Leather upholstered.</v>
      </c>
      <c r="E10124" s="4" t="str">
        <f>VLOOKUP($A10124,HTS_Dec_25!$A$1:$E$11570,5,FALSE)</f>
        <v>Free</v>
      </c>
      <c r="F10124" s="4">
        <v>7.5</v>
      </c>
    </row>
    <row r="10125" spans="1:6" ht="144" x14ac:dyDescent="0.3">
      <c r="A10125" s="4" t="s">
        <v>33485</v>
      </c>
      <c r="B10125" s="4" t="str">
        <f t="shared" si="158"/>
        <v>940110</v>
      </c>
      <c r="C10125" s="5" t="str">
        <f>VLOOKUP($A10125,HTS_Dec_25!$A$1:$E$11570,3,FALSE)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v>
      </c>
      <c r="D10125" s="5" t="str">
        <f>VLOOKUP($A10125,HTS_Dec_25!$A$1:$E$11570,4,FALSE)</f>
        <v>Other.</v>
      </c>
      <c r="E10125" s="4" t="str">
        <f>VLOOKUP($A10125,HTS_Dec_25!$A$1:$E$11570,5,FALSE)</f>
        <v>Free</v>
      </c>
      <c r="F10125" s="4">
        <v>7.5</v>
      </c>
    </row>
    <row r="10126" spans="1:6" ht="144" x14ac:dyDescent="0.3">
      <c r="A10126" s="4" t="s">
        <v>33486</v>
      </c>
      <c r="B10126" s="4" t="str">
        <f t="shared" si="158"/>
        <v>940120</v>
      </c>
      <c r="C10126" s="5" t="str">
        <f>VLOOKUP($A10126,HTS_Dec_25!$A$1:$E$11570,3,FALSE)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motor vehicles </v>
      </c>
      <c r="D10126" s="5" t="str">
        <f>VLOOKUP($A10126,HTS_Dec_25!$A$1:$E$11570,4,FALSE)</f>
        <v>Seats of a kind used for motor vehicles.</v>
      </c>
      <c r="E10126" s="4" t="str">
        <f>VLOOKUP($A10126,HTS_Dec_25!$A$1:$E$11570,5,FALSE)</f>
        <v>Free</v>
      </c>
      <c r="F10126" s="4">
        <v>25</v>
      </c>
    </row>
    <row r="10127" spans="1:6" ht="144" x14ac:dyDescent="0.3">
      <c r="A10127" s="4" t="s">
        <v>33487</v>
      </c>
      <c r="B10127" s="4" t="str">
        <f t="shared" si="158"/>
        <v>940131</v>
      </c>
      <c r="C10127" s="5" t="str">
        <f>VLOOKUP($A10127,HTS_Dec_25!$A$1:$E$11570,3,FALSE)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v>
      </c>
      <c r="D10127" s="5" t="str">
        <f>VLOOKUP($A10127,HTS_Dec_25!$A$1:$E$11570,4,FALSE)</f>
        <v>Of wood.</v>
      </c>
      <c r="E10127" s="4" t="str">
        <f>VLOOKUP($A10127,HTS_Dec_25!$A$1:$E$11570,5,FALSE)</f>
        <v>Free</v>
      </c>
      <c r="F10127" s="4">
        <v>25</v>
      </c>
    </row>
    <row r="10128" spans="1:6" ht="144" x14ac:dyDescent="0.3">
      <c r="A10128" s="4" t="s">
        <v>33488</v>
      </c>
      <c r="B10128" s="4" t="str">
        <f t="shared" si="158"/>
        <v>940139</v>
      </c>
      <c r="C10128" s="5" t="str">
        <f>VLOOKUP($A10128,HTS_Dec_25!$A$1:$E$11570,3,FALSE)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v>
      </c>
      <c r="D10128" s="5" t="str">
        <f>VLOOKUP($A10128,HTS_Dec_25!$A$1:$E$11570,4,FALSE)</f>
        <v>Other.</v>
      </c>
      <c r="E10128" s="4" t="str">
        <f>VLOOKUP($A10128,HTS_Dec_25!$A$1:$E$11570,5,FALSE)</f>
        <v>Free</v>
      </c>
      <c r="F10128" s="4">
        <v>25</v>
      </c>
    </row>
    <row r="10129" spans="1:6" ht="158.4" x14ac:dyDescent="0.3">
      <c r="A10129" s="4" t="s">
        <v>33489</v>
      </c>
      <c r="B10129" s="4" t="str">
        <f t="shared" si="158"/>
        <v>940141</v>
      </c>
      <c r="C10129" s="5" t="str">
        <f>VLOOKUP($A10129,HTS_Dec_25!$A$1:$E$11570,3,FALSE)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v>
      </c>
      <c r="D10129" s="5" t="str">
        <f>VLOOKUP($A10129,HTS_Dec_25!$A$1:$E$11570,4,FALSE)</f>
        <v>Of wood.</v>
      </c>
      <c r="E10129" s="4" t="str">
        <f>VLOOKUP($A10129,HTS_Dec_25!$A$1:$E$11570,5,FALSE)</f>
        <v>Free</v>
      </c>
      <c r="F10129" s="4">
        <v>25</v>
      </c>
    </row>
    <row r="10130" spans="1:6" ht="158.4" x14ac:dyDescent="0.3">
      <c r="A10130" s="4" t="s">
        <v>33490</v>
      </c>
      <c r="B10130" s="4" t="str">
        <f t="shared" si="158"/>
        <v>940149</v>
      </c>
      <c r="C10130" s="5" t="str">
        <f>VLOOKUP($A10130,HTS_Dec_25!$A$1:$E$11570,3,FALSE)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v>
      </c>
      <c r="D10130" s="5" t="str">
        <f>VLOOKUP($A10130,HTS_Dec_25!$A$1:$E$11570,4,FALSE)</f>
        <v>Other.</v>
      </c>
      <c r="E10130" s="4" t="str">
        <f>VLOOKUP($A10130,HTS_Dec_25!$A$1:$E$11570,5,FALSE)</f>
        <v>Free</v>
      </c>
      <c r="F10130" s="4">
        <v>25</v>
      </c>
    </row>
    <row r="10131" spans="1:6" ht="144" x14ac:dyDescent="0.3">
      <c r="A10131" s="4" t="s">
        <v>33491</v>
      </c>
      <c r="B10131" s="4" t="str">
        <f t="shared" si="158"/>
        <v>940152</v>
      </c>
      <c r="C10131" s="5" t="str">
        <f>VLOOKUP($A10131,HTS_Dec_25!$A$1:$E$11570,3,FALSE)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1" s="5" t="str">
        <f>VLOOKUP($A10131,HTS_Dec_25!$A$1:$E$11570,4,FALSE)</f>
        <v>Of bamboo.</v>
      </c>
      <c r="E10131" s="4" t="str">
        <f>VLOOKUP($A10131,HTS_Dec_25!$A$1:$E$11570,5,FALSE)</f>
        <v>Free</v>
      </c>
      <c r="F10131" s="4">
        <v>25</v>
      </c>
    </row>
    <row r="10132" spans="1:6" ht="144" x14ac:dyDescent="0.3">
      <c r="A10132" s="4" t="s">
        <v>33492</v>
      </c>
      <c r="B10132" s="4" t="str">
        <f t="shared" si="158"/>
        <v>940153</v>
      </c>
      <c r="C10132" s="5" t="str">
        <f>VLOOKUP($A10132,HTS_Dec_25!$A$1:$E$11570,3,FALSE)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2" s="5" t="str">
        <f>VLOOKUP($A10132,HTS_Dec_25!$A$1:$E$11570,4,FALSE)</f>
        <v>Of rattan.</v>
      </c>
      <c r="E10132" s="4" t="str">
        <f>VLOOKUP($A10132,HTS_Dec_25!$A$1:$E$11570,5,FALSE)</f>
        <v>Free</v>
      </c>
      <c r="F10132" s="4">
        <v>25</v>
      </c>
    </row>
    <row r="10133" spans="1:6" ht="144" x14ac:dyDescent="0.3">
      <c r="A10133" s="4" t="s">
        <v>33493</v>
      </c>
      <c r="B10133" s="4" t="str">
        <f t="shared" si="158"/>
        <v>940159</v>
      </c>
      <c r="C10133" s="5" t="str">
        <f>VLOOKUP($A10133,HTS_Dec_25!$A$1:$E$11570,3,FALSE)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3" s="5" t="str">
        <f>VLOOKUP($A10133,HTS_Dec_25!$A$1:$E$11570,4,FALSE)</f>
        <v>Other.</v>
      </c>
      <c r="E10133" s="4" t="str">
        <f>VLOOKUP($A10133,HTS_Dec_25!$A$1:$E$11570,5,FALSE)</f>
        <v>Free</v>
      </c>
      <c r="F10133" s="4">
        <v>25</v>
      </c>
    </row>
    <row r="10134" spans="1:6" ht="144" x14ac:dyDescent="0.3">
      <c r="A10134" s="4" t="s">
        <v>33494</v>
      </c>
      <c r="B10134" s="4" t="str">
        <f t="shared" si="158"/>
        <v>940161</v>
      </c>
      <c r="C10134" s="5" t="str">
        <f>VLOOKUP($A10134,HTS_Dec_25!$A$1:$E$11570,3,FALSE)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v>
      </c>
      <c r="D10134" s="5" t="str">
        <f>VLOOKUP($A10134,HTS_Dec_25!$A$1:$E$11570,4,FALSE)</f>
        <v>Of teak.</v>
      </c>
      <c r="E10134" s="4" t="str">
        <f>VLOOKUP($A10134,HTS_Dec_25!$A$1:$E$11570,5,FALSE)</f>
        <v>Free</v>
      </c>
      <c r="F10134" s="4">
        <v>25</v>
      </c>
    </row>
    <row r="10135" spans="1:6" ht="144" x14ac:dyDescent="0.3">
      <c r="A10135" s="4" t="s">
        <v>33495</v>
      </c>
      <c r="B10135" s="4" t="str">
        <f t="shared" si="158"/>
        <v>940161</v>
      </c>
      <c r="C10135" s="5" t="str">
        <f>VLOOKUP($A10135,HTS_Dec_25!$A$1:$E$11570,3,FALSE)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v>
      </c>
      <c r="D10135" s="5" t="str">
        <f>VLOOKUP($A10135,HTS_Dec_25!$A$1:$E$11570,4,FALSE)</f>
        <v>Other.</v>
      </c>
      <c r="E10135" s="4" t="str">
        <f>VLOOKUP($A10135,HTS_Dec_25!$A$1:$E$11570,5,FALSE)</f>
        <v>Free</v>
      </c>
      <c r="F10135" s="4">
        <v>25</v>
      </c>
    </row>
    <row r="10136" spans="1:6" ht="144" x14ac:dyDescent="0.3">
      <c r="A10136" s="4" t="s">
        <v>33496</v>
      </c>
      <c r="B10136" s="4" t="str">
        <f t="shared" si="158"/>
        <v>940169</v>
      </c>
      <c r="C10136" s="5" t="str">
        <f>VLOOKUP($A10136,HTS_Dec_25!$A$1:$E$11570,3,FALSE)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v>
      </c>
      <c r="D10136" s="5" t="str">
        <f>VLOOKUP($A10136,HTS_Dec_25!$A$1:$E$11570,4,FALSE)</f>
        <v>Bent-wood seats.</v>
      </c>
      <c r="E10136" s="4" t="str">
        <f>VLOOKUP($A10136,HTS_Dec_25!$A$1:$E$11570,5,FALSE)</f>
        <v>Free</v>
      </c>
      <c r="F10136" s="4">
        <v>25</v>
      </c>
    </row>
    <row r="10137" spans="1:6" ht="144" x14ac:dyDescent="0.3">
      <c r="A10137" s="4" t="s">
        <v>33497</v>
      </c>
      <c r="B10137" s="4" t="str">
        <f t="shared" si="158"/>
        <v>940169</v>
      </c>
      <c r="C10137" s="5" t="str">
        <f>VLOOKUP($A10137,HTS_Dec_25!$A$1:$E$11570,3,FALSE)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v>
      </c>
      <c r="D10137" s="5" t="str">
        <f>VLOOKUP($A10137,HTS_Dec_25!$A$1:$E$11570,4,FALSE)</f>
        <v>Of teak.</v>
      </c>
      <c r="E10137" s="4" t="str">
        <f>VLOOKUP($A10137,HTS_Dec_25!$A$1:$E$11570,5,FALSE)</f>
        <v>Free</v>
      </c>
      <c r="F10137" s="4">
        <v>25</v>
      </c>
    </row>
    <row r="10138" spans="1:6" ht="129.6" x14ac:dyDescent="0.3">
      <c r="A10138" s="4" t="s">
        <v>33498</v>
      </c>
      <c r="B10138" s="4" t="str">
        <f t="shared" si="158"/>
        <v>940191</v>
      </c>
      <c r="C10138" s="5" t="str">
        <f>VLOOKUP($A10138,HTS_Dec_25!$A$1:$E$11570,3,FALSE)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38" s="5" t="str">
        <f>VLOOKUP($A10138,HTS_Dec_25!$A$1:$E$11570,4,FALSE)</f>
        <v>Of seats of a kind used for motor vehicles.</v>
      </c>
      <c r="E10138" s="4" t="str">
        <f>VLOOKUP($A10138,HTS_Dec_25!$A$1:$E$11570,5,FALSE)</f>
        <v>Free</v>
      </c>
      <c r="F10138" s="4">
        <v>7.5</v>
      </c>
    </row>
    <row r="10139" spans="1:6" ht="129.6" x14ac:dyDescent="0.3">
      <c r="A10139" s="4" t="s">
        <v>33499</v>
      </c>
      <c r="B10139" s="4" t="str">
        <f t="shared" si="158"/>
        <v>940191</v>
      </c>
      <c r="C10139" s="5" t="str">
        <f>VLOOKUP($A10139,HTS_Dec_25!$A$1:$E$11570,3,FALSE)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39" s="5" t="str">
        <f>VLOOKUP($A10139,HTS_Dec_25!$A$1:$E$11570,4,FALSE)</f>
        <v>Of bent wood seats.</v>
      </c>
      <c r="E10139" s="4" t="str">
        <f>VLOOKUP($A10139,HTS_Dec_25!$A$1:$E$11570,5,FALSE)</f>
        <v>Free</v>
      </c>
      <c r="F10139" s="4">
        <v>7.5</v>
      </c>
    </row>
    <row r="10140" spans="1:6" ht="129.6" x14ac:dyDescent="0.3">
      <c r="A10140" s="4" t="s">
        <v>33500</v>
      </c>
      <c r="B10140" s="4" t="str">
        <f t="shared" si="158"/>
        <v>940191</v>
      </c>
      <c r="C10140" s="5" t="str">
        <f>VLOOKUP($A10140,HTS_Dec_25!$A$1:$E$11570,3,FALSE)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40" s="5" t="str">
        <f>VLOOKUP($A10140,HTS_Dec_25!$A$1:$E$11570,4,FALSE)</f>
        <v>Other.</v>
      </c>
      <c r="E10140" s="4" t="str">
        <f>VLOOKUP($A10140,HTS_Dec_25!$A$1:$E$11570,5,FALSE)</f>
        <v>Free</v>
      </c>
      <c r="F10140" s="4">
        <v>25</v>
      </c>
    </row>
    <row r="10141" spans="1:6" ht="129.6" x14ac:dyDescent="0.3">
      <c r="A10141" s="4" t="s">
        <v>33501</v>
      </c>
      <c r="B10141" s="4" t="str">
        <f t="shared" si="158"/>
        <v>940199</v>
      </c>
      <c r="C10141" s="5" t="str">
        <f>VLOOKUP($A10141,HTS_Dec_25!$A$1:$E$11570,3,FALSE)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1" s="5" t="str">
        <f>VLOOKUP($A10141,HTS_Dec_25!$A$1:$E$11570,4,FALSE)</f>
        <v>Of seats of a kind used for motor vehicles.</v>
      </c>
      <c r="E10141" s="4" t="str">
        <f>VLOOKUP($A10141,HTS_Dec_25!$A$1:$E$11570,5,FALSE)</f>
        <v>Free</v>
      </c>
      <c r="F10141" s="4">
        <v>7.5</v>
      </c>
    </row>
    <row r="10142" spans="1:6" ht="129.6" x14ac:dyDescent="0.3">
      <c r="A10142" s="4" t="s">
        <v>33502</v>
      </c>
      <c r="B10142" s="4" t="str">
        <f t="shared" si="158"/>
        <v>940199</v>
      </c>
      <c r="C10142" s="5" t="str">
        <f>VLOOKUP($A10142,HTS_Dec_25!$A$1:$E$11570,3,FALSE)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2" s="5" t="str">
        <f>VLOOKUP($A10142,HTS_Dec_25!$A$1:$E$11570,4,FALSE)</f>
        <v>Of cane, osier, bamboo or similar materials.</v>
      </c>
      <c r="E10142" s="4" t="str">
        <f>VLOOKUP($A10142,HTS_Dec_25!$A$1:$E$11570,5,FALSE)</f>
        <v>Free</v>
      </c>
      <c r="F10142" s="4">
        <v>7.5</v>
      </c>
    </row>
    <row r="10143" spans="1:6" ht="129.6" x14ac:dyDescent="0.3">
      <c r="A10143" s="4" t="s">
        <v>33503</v>
      </c>
      <c r="B10143" s="4" t="str">
        <f t="shared" si="158"/>
        <v>940199</v>
      </c>
      <c r="C10143" s="5" t="str">
        <f>VLOOKUP($A10143,HTS_Dec_25!$A$1:$E$11570,3,FALSE)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3" s="5" t="str">
        <f>VLOOKUP($A10143,HTS_Dec_25!$A$1:$E$11570,4,FALSE)</f>
        <v>Of rubber or plastics.</v>
      </c>
      <c r="E10143" s="4" t="str">
        <f>VLOOKUP($A10143,HTS_Dec_25!$A$1:$E$11570,5,FALSE)</f>
        <v>Free</v>
      </c>
      <c r="F10143" s="4">
        <v>25</v>
      </c>
    </row>
    <row r="10144" spans="1:6" ht="129.6" x14ac:dyDescent="0.3">
      <c r="A10144" s="4" t="s">
        <v>33504</v>
      </c>
      <c r="B10144" s="4" t="str">
        <f t="shared" si="158"/>
        <v>940199</v>
      </c>
      <c r="C10144" s="5" t="str">
        <f>VLOOKUP($A10144,HTS_Dec_25!$A$1:$E$11570,3,FALSE)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4" s="5" t="str">
        <f>VLOOKUP($A10144,HTS_Dec_25!$A$1:$E$11570,4,FALSE)</f>
        <v>Other.</v>
      </c>
      <c r="E10144" s="4" t="str">
        <f>VLOOKUP($A10144,HTS_Dec_25!$A$1:$E$11570,5,FALSE)</f>
        <v>Free</v>
      </c>
      <c r="F10144" s="4">
        <v>25</v>
      </c>
    </row>
    <row r="10145" spans="1:6" ht="115.2" x14ac:dyDescent="0.3">
      <c r="A10145" s="4" t="s">
        <v>33505</v>
      </c>
      <c r="B10145" s="4" t="str">
        <f t="shared" si="158"/>
        <v>940310</v>
      </c>
      <c r="C10145" s="5" t="str">
        <f>VLOOKUP($A10145,HTS_Dec_25!$A$1:$E$11570,3,FALSE)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Metal furniture of a kind used in offices </v>
      </c>
      <c r="D10145" s="5" t="str">
        <f>VLOOKUP($A10145,HTS_Dec_25!$A$1:$E$11570,4,FALSE)</f>
        <v>Metal furniture of a kind used in offices.</v>
      </c>
      <c r="E10145" s="4" t="str">
        <f>VLOOKUP($A10145,HTS_Dec_25!$A$1:$E$11570,5,FALSE)</f>
        <v>Free</v>
      </c>
      <c r="F10145" s="4">
        <v>25</v>
      </c>
    </row>
    <row r="10146" spans="1:6" ht="115.2" x14ac:dyDescent="0.3">
      <c r="A10146" s="4" t="s">
        <v>33506</v>
      </c>
      <c r="B10146" s="4" t="str">
        <f t="shared" si="158"/>
        <v>940320</v>
      </c>
      <c r="C10146" s="5" t="str">
        <f>VLOOKUP($A10146,HTS_Dec_25!$A$1:$E$11570,3,FALSE)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metal furniture </v>
      </c>
      <c r="D10146" s="5" t="str">
        <f>VLOOKUP($A10146,HTS_Dec_25!$A$1:$E$11570,4,FALSE)</f>
        <v>Other metal furniture.</v>
      </c>
      <c r="E10146" s="4" t="str">
        <f>VLOOKUP($A10146,HTS_Dec_25!$A$1:$E$11570,5,FALSE)</f>
        <v>Free</v>
      </c>
      <c r="F10146" s="4">
        <v>25</v>
      </c>
    </row>
    <row r="10147" spans="1:6" ht="129.6" x14ac:dyDescent="0.3">
      <c r="A10147" s="4" t="s">
        <v>33507</v>
      </c>
      <c r="B10147" s="4" t="str">
        <f t="shared" si="158"/>
        <v>940330</v>
      </c>
      <c r="C10147" s="5" t="str">
        <f>VLOOKUP($A10147,HTS_Dec_25!$A$1:$E$11570,3,FALSE)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v>
      </c>
      <c r="D10147" s="5" t="str">
        <f>VLOOKUP($A10147,HTS_Dec_25!$A$1:$E$11570,4,FALSE)</f>
        <v>Bent-wood furniture.</v>
      </c>
      <c r="E10147" s="4" t="str">
        <f>VLOOKUP($A10147,HTS_Dec_25!$A$1:$E$11570,5,FALSE)</f>
        <v>Free</v>
      </c>
      <c r="F10147" s="4">
        <v>25</v>
      </c>
    </row>
    <row r="10148" spans="1:6" ht="129.6" x14ac:dyDescent="0.3">
      <c r="A10148" s="4" t="s">
        <v>33508</v>
      </c>
      <c r="B10148" s="4" t="str">
        <f t="shared" si="158"/>
        <v>940330</v>
      </c>
      <c r="C10148" s="5" t="str">
        <f>VLOOKUP($A10148,HTS_Dec_25!$A$1:$E$11570,3,FALSE)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v>
      </c>
      <c r="D10148" s="5" t="str">
        <f>VLOOKUP($A10148,HTS_Dec_25!$A$1:$E$11570,4,FALSE)</f>
        <v>Other.</v>
      </c>
      <c r="E10148" s="4" t="str">
        <f>VLOOKUP($A10148,HTS_Dec_25!$A$1:$E$11570,5,FALSE)</f>
        <v>Free</v>
      </c>
      <c r="F10148" s="4">
        <v>25</v>
      </c>
    </row>
    <row r="10149" spans="1:6" ht="129.6" x14ac:dyDescent="0.3">
      <c r="A10149" s="4" t="s">
        <v>33509</v>
      </c>
      <c r="B10149" s="4" t="str">
        <f t="shared" si="158"/>
        <v>940340</v>
      </c>
      <c r="C10149" s="5" t="str">
        <f>VLOOKUP($A10149,HTS_Dec_25!$A$1:$E$11570,3,FALSE)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49" s="5" t="str">
        <f>VLOOKUP($A10149,HTS_Dec_25!$A$1:$E$11570,4,FALSE)</f>
        <v>Bent-wood furniture.</v>
      </c>
      <c r="E10149" s="4" t="str">
        <f>VLOOKUP($A10149,HTS_Dec_25!$A$1:$E$11570,5,FALSE)</f>
        <v>Free</v>
      </c>
      <c r="F10149" s="4">
        <v>25</v>
      </c>
    </row>
    <row r="10150" spans="1:6" ht="129.6" x14ac:dyDescent="0.3">
      <c r="A10150" s="4" t="s">
        <v>33510</v>
      </c>
      <c r="B10150" s="4" t="str">
        <f t="shared" si="158"/>
        <v>940340</v>
      </c>
      <c r="C10150" s="5" t="str">
        <f>VLOOKUP($A10150,HTS_Dec_25!$A$1:$E$11570,3,FALSE)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50" s="5" t="str">
        <f>VLOOKUP($A10150,HTS_Dec_25!$A$1:$E$11570,4,FALSE)</f>
        <v>Designed for motor vehicle use.</v>
      </c>
      <c r="E10150" s="4" t="str">
        <f>VLOOKUP($A10150,HTS_Dec_25!$A$1:$E$11570,5,FALSE)</f>
        <v>Free</v>
      </c>
      <c r="F10150" s="4">
        <v>25</v>
      </c>
    </row>
    <row r="10151" spans="1:6" ht="129.6" x14ac:dyDescent="0.3">
      <c r="A10151" s="4" t="s">
        <v>33511</v>
      </c>
      <c r="B10151" s="4" t="str">
        <f t="shared" si="158"/>
        <v>940340</v>
      </c>
      <c r="C10151" s="5" t="str">
        <f>VLOOKUP($A10151,HTS_Dec_25!$A$1:$E$11570,3,FALSE)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51" s="5" t="str">
        <f>VLOOKUP($A10151,HTS_Dec_25!$A$1:$E$11570,4,FALSE)</f>
        <v>Other.</v>
      </c>
      <c r="E10151" s="4" t="str">
        <f>VLOOKUP($A10151,HTS_Dec_25!$A$1:$E$11570,5,FALSE)</f>
        <v>Free</v>
      </c>
      <c r="F10151" s="4">
        <v>25</v>
      </c>
    </row>
    <row r="10152" spans="1:6" ht="129.6" x14ac:dyDescent="0.3">
      <c r="A10152" s="4" t="s">
        <v>33512</v>
      </c>
      <c r="B10152" s="4" t="str">
        <f t="shared" si="158"/>
        <v>940350</v>
      </c>
      <c r="C10152" s="5" t="str">
        <f>VLOOKUP($A10152,HTS_Dec_25!$A$1:$E$11570,3,FALSE)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2" s="5" t="str">
        <f>VLOOKUP($A10152,HTS_Dec_25!$A$1:$E$11570,4,FALSE)</f>
        <v>Bent-wood furniture.</v>
      </c>
      <c r="E10152" s="4" t="str">
        <f>VLOOKUP($A10152,HTS_Dec_25!$A$1:$E$11570,5,FALSE)</f>
        <v>Free</v>
      </c>
      <c r="F10152" s="4">
        <v>25</v>
      </c>
    </row>
    <row r="10153" spans="1:6" ht="129.6" x14ac:dyDescent="0.3">
      <c r="A10153" s="4" t="s">
        <v>33513</v>
      </c>
      <c r="B10153" s="4" t="str">
        <f t="shared" si="158"/>
        <v>940350</v>
      </c>
      <c r="C10153" s="5" t="str">
        <f>VLOOKUP($A10153,HTS_Dec_25!$A$1:$E$11570,3,FALSE)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3" s="5" t="str">
        <f>VLOOKUP($A10153,HTS_Dec_25!$A$1:$E$11570,4,FALSE)</f>
        <v>Designed for motor vehicle use.</v>
      </c>
      <c r="E10153" s="4" t="str">
        <f>VLOOKUP($A10153,HTS_Dec_25!$A$1:$E$11570,5,FALSE)</f>
        <v>Free</v>
      </c>
      <c r="F10153" s="4">
        <v>25</v>
      </c>
    </row>
    <row r="10154" spans="1:6" ht="129.6" x14ac:dyDescent="0.3">
      <c r="A10154" s="4" t="s">
        <v>33514</v>
      </c>
      <c r="B10154" s="4" t="str">
        <f t="shared" si="158"/>
        <v>940350</v>
      </c>
      <c r="C10154" s="5" t="str">
        <f>VLOOKUP($A10154,HTS_Dec_25!$A$1:$E$11570,3,FALSE)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4" s="5" t="str">
        <f>VLOOKUP($A10154,HTS_Dec_25!$A$1:$E$11570,4,FALSE)</f>
        <v>Other.</v>
      </c>
      <c r="E10154" s="4" t="str">
        <f>VLOOKUP($A10154,HTS_Dec_25!$A$1:$E$11570,5,FALSE)</f>
        <v>Free</v>
      </c>
      <c r="F10154" s="4">
        <v>25</v>
      </c>
    </row>
    <row r="10155" spans="1:6" ht="115.2" x14ac:dyDescent="0.3">
      <c r="A10155" s="4" t="s">
        <v>33515</v>
      </c>
      <c r="B10155" s="4" t="str">
        <f t="shared" si="158"/>
        <v>940360</v>
      </c>
      <c r="C10155" s="5" t="str">
        <f>VLOOKUP($A10155,HTS_Dec_25!$A$1:$E$11570,3,FALSE)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v>
      </c>
      <c r="D10155" s="5" t="str">
        <f>VLOOKUP($A10155,HTS_Dec_25!$A$1:$E$11570,4,FALSE)</f>
        <v>Bent-wood furniture.</v>
      </c>
      <c r="E10155" s="4" t="str">
        <f>VLOOKUP($A10155,HTS_Dec_25!$A$1:$E$11570,5,FALSE)</f>
        <v>Free</v>
      </c>
      <c r="F10155" s="4">
        <v>25</v>
      </c>
    </row>
    <row r="10156" spans="1:6" ht="115.2" x14ac:dyDescent="0.3">
      <c r="A10156" s="4" t="s">
        <v>33516</v>
      </c>
      <c r="B10156" s="4" t="str">
        <f t="shared" si="158"/>
        <v>940360</v>
      </c>
      <c r="C10156" s="5" t="str">
        <f>VLOOKUP($A10156,HTS_Dec_25!$A$1:$E$11570,3,FALSE)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v>
      </c>
      <c r="D10156" s="5" t="str">
        <f>VLOOKUP($A10156,HTS_Dec_25!$A$1:$E$11570,4,FALSE)</f>
        <v>Other.</v>
      </c>
      <c r="E10156" s="4" t="str">
        <f>VLOOKUP($A10156,HTS_Dec_25!$A$1:$E$11570,5,FALSE)</f>
        <v>Free</v>
      </c>
      <c r="F10156" s="4">
        <v>25</v>
      </c>
    </row>
    <row r="10157" spans="1:6" ht="129.6" x14ac:dyDescent="0.3">
      <c r="A10157" s="4" t="s">
        <v>33517</v>
      </c>
      <c r="B10157" s="4" t="str">
        <f t="shared" si="158"/>
        <v>940382</v>
      </c>
      <c r="C10157" s="5" t="str">
        <f>VLOOKUP($A10157,HTS_Dec_25!$A$1:$E$11570,3,FALSE)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v>
      </c>
      <c r="D10157" s="5" t="str">
        <f>VLOOKUP($A10157,HTS_Dec_25!$A$1:$E$11570,4,FALSE)</f>
        <v>Of bamboo.</v>
      </c>
      <c r="E10157" s="4" t="str">
        <f>VLOOKUP($A10157,HTS_Dec_25!$A$1:$E$11570,5,FALSE)</f>
        <v>Free</v>
      </c>
      <c r="F10157" s="4">
        <v>25</v>
      </c>
    </row>
    <row r="10158" spans="1:6" ht="129.6" x14ac:dyDescent="0.3">
      <c r="A10158" s="4" t="s">
        <v>33518</v>
      </c>
      <c r="B10158" s="4" t="str">
        <f t="shared" si="158"/>
        <v>940383</v>
      </c>
      <c r="C10158" s="5" t="str">
        <f>VLOOKUP($A10158,HTS_Dec_25!$A$1:$E$11570,3,FALSE)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v>
      </c>
      <c r="D10158" s="5" t="str">
        <f>VLOOKUP($A10158,HTS_Dec_25!$A$1:$E$11570,4,FALSE)</f>
        <v>Of rattan.</v>
      </c>
      <c r="E10158" s="4" t="str">
        <f>VLOOKUP($A10158,HTS_Dec_25!$A$1:$E$11570,5,FALSE)</f>
        <v>Free</v>
      </c>
      <c r="F10158" s="4">
        <v>25</v>
      </c>
    </row>
    <row r="10159" spans="1:6" ht="129.6" x14ac:dyDescent="0.3">
      <c r="A10159" s="4" t="s">
        <v>33519</v>
      </c>
      <c r="B10159" s="4" t="str">
        <f t="shared" si="158"/>
        <v>940389</v>
      </c>
      <c r="C10159" s="5" t="str">
        <f>VLOOKUP($A10159,HTS_Dec_25!$A$1:$E$11570,3,FALSE)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v>
      </c>
      <c r="D10159" s="5" t="str">
        <f>VLOOKUP($A10159,HTS_Dec_25!$A$1:$E$11570,4,FALSE)</f>
        <v>Of cane, osier or similar materials.</v>
      </c>
      <c r="E10159" s="4" t="str">
        <f>VLOOKUP($A10159,HTS_Dec_25!$A$1:$E$11570,5,FALSE)</f>
        <v>Free</v>
      </c>
      <c r="F10159" s="4">
        <v>25</v>
      </c>
    </row>
    <row r="10160" spans="1:6" ht="129.6" x14ac:dyDescent="0.3">
      <c r="A10160" s="4" t="s">
        <v>33520</v>
      </c>
      <c r="B10160" s="4" t="str">
        <f t="shared" si="158"/>
        <v>940389</v>
      </c>
      <c r="C10160" s="5" t="str">
        <f>VLOOKUP($A10160,HTS_Dec_25!$A$1:$E$11570,3,FALSE)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v>
      </c>
      <c r="D10160" s="5" t="str">
        <f>VLOOKUP($A10160,HTS_Dec_25!$A$1:$E$11570,4,FALSE)</f>
        <v>Other.</v>
      </c>
      <c r="E10160" s="4" t="str">
        <f>VLOOKUP($A10160,HTS_Dec_25!$A$1:$E$11570,5,FALSE)</f>
        <v>Free</v>
      </c>
      <c r="F10160" s="4">
        <v>25</v>
      </c>
    </row>
    <row r="10161" spans="1:6" ht="115.2" x14ac:dyDescent="0.3">
      <c r="A10161" s="4" t="s">
        <v>33521</v>
      </c>
      <c r="B10161" s="4" t="str">
        <f t="shared" si="158"/>
        <v>940391</v>
      </c>
      <c r="C10161" s="5" t="str">
        <f>VLOOKUP($A10161,HTS_Dec_25!$A$1:$E$11570,3,FALSE)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v>
      </c>
      <c r="D10161" s="5" t="str">
        <f>VLOOKUP($A10161,HTS_Dec_25!$A$1:$E$11570,4,FALSE)</f>
        <v>Of wood.</v>
      </c>
      <c r="E10161" s="4" t="str">
        <f>VLOOKUP($A10161,HTS_Dec_25!$A$1:$E$11570,5,FALSE)</f>
        <v>Free</v>
      </c>
      <c r="F10161" s="4">
        <v>25</v>
      </c>
    </row>
    <row r="10162" spans="1:6" ht="115.2" x14ac:dyDescent="0.3">
      <c r="A10162" s="4" t="s">
        <v>33522</v>
      </c>
      <c r="B10162" s="4" t="str">
        <f t="shared" si="158"/>
        <v>940399</v>
      </c>
      <c r="C10162" s="5" t="str">
        <f>VLOOKUP($A10162,HTS_Dec_25!$A$1:$E$11570,3,FALSE)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2" s="5" t="str">
        <f>VLOOKUP($A10162,HTS_Dec_25!$A$1:$E$11570,4,FALSE)</f>
        <v>Of furniture of a kind used for motor vehicles.</v>
      </c>
      <c r="E10162" s="4" t="str">
        <f>VLOOKUP($A10162,HTS_Dec_25!$A$1:$E$11570,5,FALSE)</f>
        <v>Free</v>
      </c>
      <c r="F10162" s="4">
        <v>25</v>
      </c>
    </row>
    <row r="10163" spans="1:6" ht="115.2" x14ac:dyDescent="0.3">
      <c r="A10163" s="4" t="s">
        <v>33523</v>
      </c>
      <c r="B10163" s="4" t="str">
        <f t="shared" si="158"/>
        <v>940399</v>
      </c>
      <c r="C10163" s="5" t="str">
        <f>VLOOKUP($A10163,HTS_Dec_25!$A$1:$E$11570,3,FALSE)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3" s="5" t="str">
        <f>VLOOKUP($A10163,HTS_Dec_25!$A$1:$E$11570,4,FALSE)</f>
        <v>Of cane, osier, bamboo or similar materials.</v>
      </c>
      <c r="E10163" s="4" t="str">
        <f>VLOOKUP($A10163,HTS_Dec_25!$A$1:$E$11570,5,FALSE)</f>
        <v>Free</v>
      </c>
      <c r="F10163" s="4">
        <v>25</v>
      </c>
    </row>
    <row r="10164" spans="1:6" ht="115.2" x14ac:dyDescent="0.3">
      <c r="A10164" s="4" t="s">
        <v>33524</v>
      </c>
      <c r="B10164" s="4" t="str">
        <f t="shared" si="158"/>
        <v>940399</v>
      </c>
      <c r="C10164" s="5" t="str">
        <f>VLOOKUP($A10164,HTS_Dec_25!$A$1:$E$11570,3,FALSE)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4" s="5" t="str">
        <f>VLOOKUP($A10164,HTS_Dec_25!$A$1:$E$11570,4,FALSE)</f>
        <v>Of reinforced or laminated plastics.</v>
      </c>
      <c r="E10164" s="4" t="str">
        <f>VLOOKUP($A10164,HTS_Dec_25!$A$1:$E$11570,5,FALSE)</f>
        <v>Free</v>
      </c>
      <c r="F10164" s="4">
        <v>25</v>
      </c>
    </row>
    <row r="10165" spans="1:6" ht="115.2" x14ac:dyDescent="0.3">
      <c r="A10165" s="4" t="s">
        <v>33525</v>
      </c>
      <c r="B10165" s="4" t="str">
        <f t="shared" si="158"/>
        <v>940399</v>
      </c>
      <c r="C10165" s="5" t="str">
        <f>VLOOKUP($A10165,HTS_Dec_25!$A$1:$E$11570,3,FALSE)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5" s="5" t="str">
        <f>VLOOKUP($A10165,HTS_Dec_25!$A$1:$E$11570,4,FALSE)</f>
        <v>Other.</v>
      </c>
      <c r="E10165" s="4" t="str">
        <f>VLOOKUP($A10165,HTS_Dec_25!$A$1:$E$11570,5,FALSE)</f>
        <v>Free</v>
      </c>
      <c r="F10165" s="4">
        <v>25</v>
      </c>
    </row>
    <row r="10166" spans="1:6" ht="115.2" x14ac:dyDescent="0.3">
      <c r="A10166" s="4" t="s">
        <v>33526</v>
      </c>
      <c r="B10166" s="4" t="str">
        <f t="shared" si="158"/>
        <v>940399</v>
      </c>
      <c r="C10166" s="5" t="str">
        <f>VLOOKUP($A10166,HTS_Dec_25!$A$1:$E$11570,3,FALSE)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6" s="5" t="str">
        <f>VLOOKUP($A10166,HTS_Dec_25!$A$1:$E$11570,4,FALSE)</f>
        <v>Of textile material, except cotton.</v>
      </c>
      <c r="E10166" s="4" t="str">
        <f>VLOOKUP($A10166,HTS_Dec_25!$A$1:$E$11570,5,FALSE)</f>
        <v>Free</v>
      </c>
      <c r="F10166" s="4">
        <v>25</v>
      </c>
    </row>
    <row r="10167" spans="1:6" ht="115.2" x14ac:dyDescent="0.3">
      <c r="A10167" s="4" t="s">
        <v>33527</v>
      </c>
      <c r="B10167" s="4" t="str">
        <f t="shared" si="158"/>
        <v>940399</v>
      </c>
      <c r="C10167" s="5" t="str">
        <f>VLOOKUP($A10167,HTS_Dec_25!$A$1:$E$11570,3,FALSE)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7" s="5" t="str">
        <f>VLOOKUP($A10167,HTS_Dec_25!$A$1:$E$11570,4,FALSE)</f>
        <v>Other.</v>
      </c>
      <c r="E10167" s="4" t="str">
        <f>VLOOKUP($A10167,HTS_Dec_25!$A$1:$E$11570,5,FALSE)</f>
        <v>Free</v>
      </c>
      <c r="F10167" s="4">
        <v>25</v>
      </c>
    </row>
    <row r="10168" spans="1:6" ht="187.2" x14ac:dyDescent="0.3">
      <c r="A10168" s="4" t="s">
        <v>33528</v>
      </c>
      <c r="B10168" s="4" t="str">
        <f t="shared" si="158"/>
        <v>940410</v>
      </c>
      <c r="C10168" s="5" t="str">
        <f>VLOOKUP($A10168,HTS_Dec_25!$A$1:$E$11570,3,FALSE)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 supports </v>
      </c>
      <c r="D10168" s="5" t="str">
        <f>VLOOKUP($A10168,HTS_Dec_25!$A$1:$E$11570,4,FALSE)</f>
        <v>Mattress supports.</v>
      </c>
      <c r="E10168" s="4" t="str">
        <f>VLOOKUP($A10168,HTS_Dec_25!$A$1:$E$11570,5,FALSE)</f>
        <v>Free</v>
      </c>
      <c r="F10168" s="4">
        <v>25</v>
      </c>
    </row>
    <row r="10169" spans="1:6" ht="187.2" x14ac:dyDescent="0.3">
      <c r="A10169" s="4" t="s">
        <v>33529</v>
      </c>
      <c r="B10169" s="4" t="str">
        <f t="shared" si="158"/>
        <v>940421</v>
      </c>
      <c r="C10169" s="5" t="str">
        <f>VLOOKUP($A10169,HTS_Dec_25!$A$1:$E$11570,3,FALSE)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v>
      </c>
      <c r="D10169" s="5" t="str">
        <f>VLOOKUP($A10169,HTS_Dec_25!$A$1:$E$11570,4,FALSE)</f>
        <v>Of cellular rubber or plastics, whether or not covered.</v>
      </c>
      <c r="E10169" s="4" t="str">
        <f>VLOOKUP($A10169,HTS_Dec_25!$A$1:$E$11570,5,FALSE)</f>
        <v>3%</v>
      </c>
      <c r="F10169" s="4">
        <v>25</v>
      </c>
    </row>
    <row r="10170" spans="1:6" ht="187.2" x14ac:dyDescent="0.3">
      <c r="A10170" s="4" t="s">
        <v>33530</v>
      </c>
      <c r="B10170" s="4" t="str">
        <f t="shared" si="158"/>
        <v>940429</v>
      </c>
      <c r="C10170" s="5" t="str">
        <f>VLOOKUP($A10170,HTS_Dec_25!$A$1:$E$11570,3,FALSE)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v>
      </c>
      <c r="D10170" s="5" t="str">
        <f>VLOOKUP($A10170,HTS_Dec_25!$A$1:$E$11570,4,FALSE)</f>
        <v>Of cotton.</v>
      </c>
      <c r="E10170" s="4" t="str">
        <f>VLOOKUP($A10170,HTS_Dec_25!$A$1:$E$11570,5,FALSE)</f>
        <v>3%</v>
      </c>
      <c r="F10170" s="4">
        <v>25</v>
      </c>
    </row>
    <row r="10171" spans="1:6" ht="187.2" x14ac:dyDescent="0.3">
      <c r="A10171" s="4" t="s">
        <v>33531</v>
      </c>
      <c r="B10171" s="4" t="str">
        <f t="shared" si="158"/>
        <v>940429</v>
      </c>
      <c r="C10171" s="5" t="str">
        <f>VLOOKUP($A10171,HTS_Dec_25!$A$1:$E$11570,3,FALSE)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v>
      </c>
      <c r="D10171" s="5" t="str">
        <f>VLOOKUP($A10171,HTS_Dec_25!$A$1:$E$11570,4,FALSE)</f>
        <v>Other.</v>
      </c>
      <c r="E10171" s="4" t="str">
        <f>VLOOKUP($A10171,HTS_Dec_25!$A$1:$E$11570,5,FALSE)</f>
        <v>6%</v>
      </c>
      <c r="F10171" s="4">
        <v>25</v>
      </c>
    </row>
    <row r="10172" spans="1:6" ht="187.2" x14ac:dyDescent="0.3">
      <c r="A10172" s="4" t="s">
        <v>33532</v>
      </c>
      <c r="B10172" s="4" t="str">
        <f t="shared" si="158"/>
        <v>940490</v>
      </c>
      <c r="C10172" s="5" t="str">
        <f>VLOOKUP($A10172,HTS_Dec_25!$A$1:$E$11570,3,FALSE)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v>
      </c>
      <c r="D10172" s="5" t="str">
        <f>VLOOKUP($A10172,HTS_Dec_25!$A$1:$E$11570,4,FALSE)</f>
        <v>Of cotton (369).</v>
      </c>
      <c r="E10172" s="4" t="str">
        <f>VLOOKUP($A10172,HTS_Dec_25!$A$1:$E$11570,5,FALSE)</f>
        <v>5.3%</v>
      </c>
      <c r="F10172" s="4">
        <v>7.5</v>
      </c>
    </row>
    <row r="10173" spans="1:6" ht="187.2" x14ac:dyDescent="0.3">
      <c r="A10173" s="4" t="s">
        <v>33533</v>
      </c>
      <c r="B10173" s="4" t="str">
        <f t="shared" si="158"/>
        <v>940490</v>
      </c>
      <c r="C10173" s="5" t="str">
        <f>VLOOKUP($A10173,HTS_Dec_25!$A$1:$E$11570,3,FALSE)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v>
      </c>
      <c r="D10173" s="5" t="str">
        <f>VLOOKUP($A10173,HTS_Dec_25!$A$1:$E$11570,4,FALSE)</f>
        <v>Other.</v>
      </c>
      <c r="E10173" s="4" t="str">
        <f>VLOOKUP($A10173,HTS_Dec_25!$A$1:$E$11570,5,FALSE)</f>
        <v>6%</v>
      </c>
      <c r="F10173" s="4">
        <v>7.5</v>
      </c>
    </row>
    <row r="10174" spans="1:6" ht="244.8" x14ac:dyDescent="0.3">
      <c r="A10174" s="4" t="s">
        <v>33534</v>
      </c>
      <c r="B10174" s="4" t="str">
        <f t="shared" si="158"/>
        <v>940511</v>
      </c>
      <c r="C10174" s="5" t="str">
        <f>VLOOKUP($A10174,HTS_Dec_25!$A$1:$E$11570,3,FALSE)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4" s="5" t="str">
        <f>VLOOKUP($A10174,HTS_Dec_25!$A$1:$E$11570,4,FALSE)</f>
        <v>Of brass.</v>
      </c>
      <c r="E10174" s="4" t="str">
        <f>VLOOKUP($A10174,HTS_Dec_25!$A$1:$E$11570,5,FALSE)</f>
        <v>3.9%</v>
      </c>
      <c r="F10174" s="4">
        <v>25</v>
      </c>
    </row>
    <row r="10175" spans="1:6" ht="244.8" x14ac:dyDescent="0.3">
      <c r="A10175" s="4" t="s">
        <v>33535</v>
      </c>
      <c r="B10175" s="4" t="str">
        <f t="shared" si="158"/>
        <v>940511</v>
      </c>
      <c r="C10175" s="5" t="str">
        <f>VLOOKUP($A10175,HTS_Dec_25!$A$1:$E$11570,3,FALSE)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5" s="5" t="str">
        <f>VLOOKUP($A10175,HTS_Dec_25!$A$1:$E$11570,4,FALSE)</f>
        <v>Other.</v>
      </c>
      <c r="E10175" s="4" t="str">
        <f>VLOOKUP($A10175,HTS_Dec_25!$A$1:$E$11570,5,FALSE)</f>
        <v>7.6%</v>
      </c>
      <c r="F10175" s="4">
        <v>25</v>
      </c>
    </row>
    <row r="10176" spans="1:6" ht="244.8" x14ac:dyDescent="0.3">
      <c r="A10176" s="4" t="s">
        <v>33536</v>
      </c>
      <c r="B10176" s="4" t="str">
        <f t="shared" si="158"/>
        <v>940511</v>
      </c>
      <c r="C10176" s="5" t="str">
        <f>VLOOKUP($A10176,HTS_Dec_25!$A$1:$E$11570,3,FALSE)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6" s="5" t="str">
        <f>VLOOKUP($A10176,HTS_Dec_25!$A$1:$E$11570,4,FALSE)</f>
        <v>Other.</v>
      </c>
      <c r="E10176" s="4" t="str">
        <f>VLOOKUP($A10176,HTS_Dec_25!$A$1:$E$11570,5,FALSE)</f>
        <v>3.9%</v>
      </c>
      <c r="F10176" s="4">
        <v>25</v>
      </c>
    </row>
    <row r="10177" spans="1:6" ht="230.4" x14ac:dyDescent="0.3">
      <c r="A10177" s="4" t="s">
        <v>33537</v>
      </c>
      <c r="B10177" s="4" t="str">
        <f t="shared" si="158"/>
        <v>940519</v>
      </c>
      <c r="C10177" s="5" t="str">
        <f>VLOOKUP($A10177,HTS_Dec_25!$A$1:$E$11570,3,FALSE)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7" s="5" t="str">
        <f>VLOOKUP($A10177,HTS_Dec_25!$A$1:$E$11570,4,FALSE)</f>
        <v>Of brass.</v>
      </c>
      <c r="E10177" s="4" t="str">
        <f>VLOOKUP($A10177,HTS_Dec_25!$A$1:$E$11570,5,FALSE)</f>
        <v>3.9%</v>
      </c>
      <c r="F10177" s="4">
        <v>25</v>
      </c>
    </row>
    <row r="10178" spans="1:6" ht="230.4" x14ac:dyDescent="0.3">
      <c r="A10178" s="4" t="s">
        <v>33538</v>
      </c>
      <c r="B10178" s="4" t="str">
        <f t="shared" si="158"/>
        <v>940519</v>
      </c>
      <c r="C10178" s="5" t="str">
        <f>VLOOKUP($A10178,HTS_Dec_25!$A$1:$E$11570,3,FALSE)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8" s="5" t="str">
        <f>VLOOKUP($A10178,HTS_Dec_25!$A$1:$E$11570,4,FALSE)</f>
        <v>Other.</v>
      </c>
      <c r="E10178" s="4" t="str">
        <f>VLOOKUP($A10178,HTS_Dec_25!$A$1:$E$11570,5,FALSE)</f>
        <v>7.6%</v>
      </c>
      <c r="F10178" s="4">
        <v>25</v>
      </c>
    </row>
    <row r="10179" spans="1:6" ht="230.4" x14ac:dyDescent="0.3">
      <c r="A10179" s="4" t="s">
        <v>33539</v>
      </c>
      <c r="B10179" s="4" t="str">
        <f t="shared" ref="B10179:B10242" si="159">LEFT(A10179,6)</f>
        <v>940519</v>
      </c>
      <c r="C10179" s="5" t="str">
        <f>VLOOKUP($A10179,HTS_Dec_25!$A$1:$E$11570,3,FALSE)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9" s="5" t="str">
        <f>VLOOKUP($A10179,HTS_Dec_25!$A$1:$E$11570,4,FALSE)</f>
        <v>Other.</v>
      </c>
      <c r="E10179" s="4" t="str">
        <f>VLOOKUP($A10179,HTS_Dec_25!$A$1:$E$11570,5,FALSE)</f>
        <v>3.9%</v>
      </c>
      <c r="F10179" s="4">
        <v>25</v>
      </c>
    </row>
    <row r="10180" spans="1:6" ht="230.4" x14ac:dyDescent="0.3">
      <c r="A10180" s="4" t="s">
        <v>33540</v>
      </c>
      <c r="B10180" s="4" t="str">
        <f t="shared" si="159"/>
        <v>940521</v>
      </c>
      <c r="C10180" s="5" t="str">
        <f>VLOOKUP($A10180,HTS_Dec_25!$A$1:$E$11570,3,FALSE)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0" s="5" t="str">
        <f>VLOOKUP($A10180,HTS_Dec_25!$A$1:$E$11570,4,FALSE)</f>
        <v>Of brass.</v>
      </c>
      <c r="E10180" s="4" t="str">
        <f>VLOOKUP($A10180,HTS_Dec_25!$A$1:$E$11570,5,FALSE)</f>
        <v>3.7%</v>
      </c>
      <c r="F10180" s="4">
        <v>25</v>
      </c>
    </row>
    <row r="10181" spans="1:6" ht="230.4" x14ac:dyDescent="0.3">
      <c r="A10181" s="4" t="s">
        <v>33541</v>
      </c>
      <c r="B10181" s="4" t="str">
        <f t="shared" si="159"/>
        <v>940521</v>
      </c>
      <c r="C10181" s="5" t="str">
        <f>VLOOKUP($A10181,HTS_Dec_25!$A$1:$E$11570,3,FALSE)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1" s="5" t="str">
        <f>VLOOKUP($A10181,HTS_Dec_25!$A$1:$E$11570,4,FALSE)</f>
        <v>Other.</v>
      </c>
      <c r="E10181" s="4" t="str">
        <f>VLOOKUP($A10181,HTS_Dec_25!$A$1:$E$11570,5,FALSE)</f>
        <v>6%</v>
      </c>
      <c r="F10181" s="4">
        <v>25</v>
      </c>
    </row>
    <row r="10182" spans="1:6" ht="230.4" x14ac:dyDescent="0.3">
      <c r="A10182" s="4" t="s">
        <v>33542</v>
      </c>
      <c r="B10182" s="4" t="str">
        <f t="shared" si="159"/>
        <v>940521</v>
      </c>
      <c r="C10182" s="5" t="str">
        <f>VLOOKUP($A10182,HTS_Dec_25!$A$1:$E$11570,3,FALSE)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2" s="5" t="str">
        <f>VLOOKUP($A10182,HTS_Dec_25!$A$1:$E$11570,4,FALSE)</f>
        <v>Other.</v>
      </c>
      <c r="E10182" s="4" t="str">
        <f>VLOOKUP($A10182,HTS_Dec_25!$A$1:$E$11570,5,FALSE)</f>
        <v>3.9%</v>
      </c>
      <c r="F10182" s="4">
        <v>25</v>
      </c>
    </row>
    <row r="10183" spans="1:6" ht="201.6" x14ac:dyDescent="0.3">
      <c r="A10183" s="4" t="s">
        <v>33543</v>
      </c>
      <c r="B10183" s="4" t="str">
        <f t="shared" si="159"/>
        <v>940529</v>
      </c>
      <c r="C10183" s="5" t="str">
        <f>VLOOKUP($A10183,HTS_Dec_25!$A$1:$E$11570,3,FALSE)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3" s="5" t="str">
        <f>VLOOKUP($A10183,HTS_Dec_25!$A$1:$E$11570,4,FALSE)</f>
        <v>Of brass.</v>
      </c>
      <c r="E10183" s="4" t="str">
        <f>VLOOKUP($A10183,HTS_Dec_25!$A$1:$E$11570,5,FALSE)</f>
        <v>3.7%</v>
      </c>
      <c r="F10183" s="4">
        <v>25</v>
      </c>
    </row>
    <row r="10184" spans="1:6" ht="201.6" x14ac:dyDescent="0.3">
      <c r="A10184" s="4" t="s">
        <v>33544</v>
      </c>
      <c r="B10184" s="4" t="str">
        <f t="shared" si="159"/>
        <v>940529</v>
      </c>
      <c r="C10184" s="5" t="str">
        <f>VLOOKUP($A10184,HTS_Dec_25!$A$1:$E$11570,3,FALSE)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4" s="5" t="str">
        <f>VLOOKUP($A10184,HTS_Dec_25!$A$1:$E$11570,4,FALSE)</f>
        <v>Other.</v>
      </c>
      <c r="E10184" s="4" t="str">
        <f>VLOOKUP($A10184,HTS_Dec_25!$A$1:$E$11570,5,FALSE)</f>
        <v>6%</v>
      </c>
      <c r="F10184" s="4">
        <v>25</v>
      </c>
    </row>
    <row r="10185" spans="1:6" ht="201.6" x14ac:dyDescent="0.3">
      <c r="A10185" s="4" t="s">
        <v>33545</v>
      </c>
      <c r="B10185" s="4" t="str">
        <f t="shared" si="159"/>
        <v>940529</v>
      </c>
      <c r="C10185" s="5" t="str">
        <f>VLOOKUP($A10185,HTS_Dec_25!$A$1:$E$11570,3,FALSE)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5" s="5" t="str">
        <f>VLOOKUP($A10185,HTS_Dec_25!$A$1:$E$11570,4,FALSE)</f>
        <v>Other.</v>
      </c>
      <c r="E10185" s="4" t="str">
        <f>VLOOKUP($A10185,HTS_Dec_25!$A$1:$E$11570,5,FALSE)</f>
        <v>3.9%</v>
      </c>
      <c r="F10185" s="4">
        <v>25</v>
      </c>
    </row>
    <row r="10186" spans="1:6" ht="201.6" x14ac:dyDescent="0.3">
      <c r="A10186" s="4" t="s">
        <v>33546</v>
      </c>
      <c r="B10186" s="4" t="str">
        <f t="shared" si="159"/>
        <v>940531</v>
      </c>
      <c r="C10186" s="5" t="str">
        <f>VLOOKUP($A10186,HTS_Dec_25!$A$1:$E$11570,3,FALSE)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v>
      </c>
      <c r="D10186" s="5" t="str">
        <f>VLOOKUP($A10186,HTS_Dec_25!$A$1:$E$11570,4,FALSE)</f>
        <v>Designed for use solely with light-emitting diode (led) light sources.</v>
      </c>
      <c r="E10186" s="4" t="str">
        <f>VLOOKUP($A10186,HTS_Dec_25!$A$1:$E$11570,5,FALSE)</f>
        <v>8%</v>
      </c>
      <c r="F10186" s="4">
        <v>25</v>
      </c>
    </row>
    <row r="10187" spans="1:6" ht="201.6" x14ac:dyDescent="0.3">
      <c r="A10187" s="4" t="s">
        <v>33547</v>
      </c>
      <c r="B10187" s="4" t="str">
        <f t="shared" si="159"/>
        <v>940539</v>
      </c>
      <c r="C10187" s="5" t="str">
        <f>VLOOKUP($A10187,HTS_Dec_25!$A$1:$E$11570,3,FALSE)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v>
      </c>
      <c r="D10187" s="5" t="str">
        <f>VLOOKUP($A10187,HTS_Dec_25!$A$1:$E$11570,4,FALSE)</f>
        <v>Other.</v>
      </c>
      <c r="E10187" s="4" t="str">
        <f>VLOOKUP($A10187,HTS_Dec_25!$A$1:$E$11570,5,FALSE)</f>
        <v>8%</v>
      </c>
      <c r="F10187" s="4">
        <v>25</v>
      </c>
    </row>
    <row r="10188" spans="1:6" ht="230.4" x14ac:dyDescent="0.3">
      <c r="A10188" s="4" t="s">
        <v>33548</v>
      </c>
      <c r="B10188" s="4" t="str">
        <f t="shared" si="159"/>
        <v>940541</v>
      </c>
      <c r="C10188" s="5" t="str">
        <f>VLOOKUP($A10188,HTS_Dec_25!$A$1:$E$11570,3,FALSE)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88" s="5" t="str">
        <f>VLOOKUP($A10188,HTS_Dec_25!$A$1:$E$11570,4,FALSE)</f>
        <v>Of brass.</v>
      </c>
      <c r="E10188" s="4" t="str">
        <f>VLOOKUP($A10188,HTS_Dec_25!$A$1:$E$11570,5,FALSE)</f>
        <v>4.7%</v>
      </c>
      <c r="F10188" s="4">
        <v>25</v>
      </c>
    </row>
    <row r="10189" spans="1:6" ht="230.4" x14ac:dyDescent="0.3">
      <c r="A10189" s="4" t="s">
        <v>33549</v>
      </c>
      <c r="B10189" s="4" t="str">
        <f t="shared" si="159"/>
        <v>940541</v>
      </c>
      <c r="C10189" s="5" t="str">
        <f>VLOOKUP($A10189,HTS_Dec_25!$A$1:$E$11570,3,FALSE)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89" s="5" t="str">
        <f>VLOOKUP($A10189,HTS_Dec_25!$A$1:$E$11570,4,FALSE)</f>
        <v>Other.</v>
      </c>
      <c r="E10189" s="4" t="str">
        <f>VLOOKUP($A10189,HTS_Dec_25!$A$1:$E$11570,5,FALSE)</f>
        <v>6%</v>
      </c>
      <c r="F10189" s="4">
        <v>25</v>
      </c>
    </row>
    <row r="10190" spans="1:6" ht="230.4" x14ac:dyDescent="0.3">
      <c r="A10190" s="4" t="s">
        <v>33550</v>
      </c>
      <c r="B10190" s="4" t="str">
        <f t="shared" si="159"/>
        <v>940541</v>
      </c>
      <c r="C10190" s="5" t="str">
        <f>VLOOKUP($A10190,HTS_Dec_25!$A$1:$E$11570,3,FALSE)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90" s="5" t="str">
        <f>VLOOKUP($A10190,HTS_Dec_25!$A$1:$E$11570,4,FALSE)</f>
        <v>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v>
      </c>
      <c r="E10190" s="4" t="str">
        <f>VLOOKUP($A10190,HTS_Dec_25!$A$1:$E$11570,5,FALSE)</f>
        <v>Free</v>
      </c>
      <c r="F10190" s="4">
        <v>25</v>
      </c>
    </row>
    <row r="10191" spans="1:6" ht="230.4" x14ac:dyDescent="0.3">
      <c r="A10191" s="4" t="s">
        <v>33551</v>
      </c>
      <c r="B10191" s="4" t="str">
        <f t="shared" si="159"/>
        <v>940541</v>
      </c>
      <c r="C10191" s="5" t="str">
        <f>VLOOKUP($A10191,HTS_Dec_25!$A$1:$E$11570,3,FALSE)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91" s="5" t="str">
        <f>VLOOKUP($A10191,HTS_Dec_25!$A$1:$E$11570,4,FALSE)</f>
        <v>Other.</v>
      </c>
      <c r="E10191" s="4" t="str">
        <f>VLOOKUP($A10191,HTS_Dec_25!$A$1:$E$11570,5,FALSE)</f>
        <v>3.9%</v>
      </c>
      <c r="F10191" s="4">
        <v>25</v>
      </c>
    </row>
    <row r="10192" spans="1:6" ht="230.4" x14ac:dyDescent="0.3">
      <c r="A10192" s="4" t="s">
        <v>33552</v>
      </c>
      <c r="B10192" s="4" t="str">
        <f t="shared" si="159"/>
        <v>940542</v>
      </c>
      <c r="C10192" s="5" t="str">
        <f>VLOOKUP($A10192,HTS_Dec_25!$A$1:$E$11570,3,FALSE)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2" s="5" t="str">
        <f>VLOOKUP($A10192,HTS_Dec_25!$A$1:$E$11570,4,FALSE)</f>
        <v>Of brass.</v>
      </c>
      <c r="E10192" s="4" t="str">
        <f>VLOOKUP($A10192,HTS_Dec_25!$A$1:$E$11570,5,FALSE)</f>
        <v>4.7%</v>
      </c>
      <c r="F10192" s="4">
        <v>25</v>
      </c>
    </row>
    <row r="10193" spans="1:6" ht="230.4" x14ac:dyDescent="0.3">
      <c r="A10193" s="4" t="s">
        <v>33553</v>
      </c>
      <c r="B10193" s="4" t="str">
        <f t="shared" si="159"/>
        <v>940542</v>
      </c>
      <c r="C10193" s="5" t="str">
        <f>VLOOKUP($A10193,HTS_Dec_25!$A$1:$E$11570,3,FALSE)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3" s="5" t="str">
        <f>VLOOKUP($A10193,HTS_Dec_25!$A$1:$E$11570,4,FALSE)</f>
        <v>Other.</v>
      </c>
      <c r="E10193" s="4" t="str">
        <f>VLOOKUP($A10193,HTS_Dec_25!$A$1:$E$11570,5,FALSE)</f>
        <v>6%</v>
      </c>
      <c r="F10193" s="4">
        <v>25</v>
      </c>
    </row>
    <row r="10194" spans="1:6" ht="230.4" x14ac:dyDescent="0.3">
      <c r="A10194" s="4" t="s">
        <v>33554</v>
      </c>
      <c r="B10194" s="4" t="str">
        <f t="shared" si="159"/>
        <v>940542</v>
      </c>
      <c r="C10194" s="5" t="str">
        <f>VLOOKUP($A10194,HTS_Dec_25!$A$1:$E$11570,3,FALSE)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4" s="5" t="str">
        <f>VLOOKUP($A10194,HTS_Dec_25!$A$1:$E$11570,4,FALSE)</f>
        <v>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v>
      </c>
      <c r="E10194" s="4" t="str">
        <f>VLOOKUP($A10194,HTS_Dec_25!$A$1:$E$11570,5,FALSE)</f>
        <v>Free</v>
      </c>
      <c r="F10194" s="4">
        <v>25</v>
      </c>
    </row>
    <row r="10195" spans="1:6" ht="230.4" x14ac:dyDescent="0.3">
      <c r="A10195" s="4" t="s">
        <v>33555</v>
      </c>
      <c r="B10195" s="4" t="str">
        <f t="shared" si="159"/>
        <v>940542</v>
      </c>
      <c r="C10195" s="5" t="str">
        <f>VLOOKUP($A10195,HTS_Dec_25!$A$1:$E$11570,3,FALSE)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5" s="5" t="str">
        <f>VLOOKUP($A10195,HTS_Dec_25!$A$1:$E$11570,4,FALSE)</f>
        <v>Other.</v>
      </c>
      <c r="E10195" s="4" t="str">
        <f>VLOOKUP($A10195,HTS_Dec_25!$A$1:$E$11570,5,FALSE)</f>
        <v>3.9%</v>
      </c>
      <c r="F10195" s="4">
        <v>25</v>
      </c>
    </row>
    <row r="10196" spans="1:6" ht="201.6" x14ac:dyDescent="0.3">
      <c r="A10196" s="4" t="s">
        <v>33556</v>
      </c>
      <c r="B10196" s="4" t="str">
        <f t="shared" si="159"/>
        <v>940549</v>
      </c>
      <c r="C10196" s="5" t="str">
        <f>VLOOKUP($A10196,HTS_Dec_25!$A$1:$E$11570,3,FALSE)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v>
      </c>
      <c r="D10196" s="5" t="str">
        <f>VLOOKUP($A10196,HTS_Dec_25!$A$1:$E$11570,4,FALSE)</f>
        <v>Other.</v>
      </c>
      <c r="E10196" s="4" t="str">
        <f>VLOOKUP($A10196,HTS_Dec_25!$A$1:$E$11570,5,FALSE)</f>
        <v>3.9%</v>
      </c>
      <c r="F10196" s="4">
        <v>25</v>
      </c>
    </row>
    <row r="10197" spans="1:6" ht="201.6" x14ac:dyDescent="0.3">
      <c r="A10197" s="4" t="s">
        <v>33557</v>
      </c>
      <c r="B10197" s="4" t="str">
        <f t="shared" si="159"/>
        <v>940550</v>
      </c>
      <c r="C10197" s="5" t="str">
        <f>VLOOKUP($A10197,HTS_Dec_25!$A$1:$E$11570,3,FALSE)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7" s="5" t="str">
        <f>VLOOKUP($A10197,HTS_Dec_25!$A$1:$E$11570,4,FALSE)</f>
        <v>Incandescent luminaires designed to be operated by  propane or other gas, or by compressed air and  kerosene or gasoline.</v>
      </c>
      <c r="E10197" s="4" t="str">
        <f>VLOOKUP($A10197,HTS_Dec_25!$A$1:$E$11570,5,FALSE)</f>
        <v>2.9%</v>
      </c>
      <c r="F10197" s="4">
        <v>25</v>
      </c>
    </row>
    <row r="10198" spans="1:6" ht="201.6" x14ac:dyDescent="0.3">
      <c r="A10198" s="4" t="s">
        <v>33558</v>
      </c>
      <c r="B10198" s="4" t="str">
        <f t="shared" si="159"/>
        <v>940550</v>
      </c>
      <c r="C10198" s="5" t="str">
        <f>VLOOKUP($A10198,HTS_Dec_25!$A$1:$E$11570,3,FALSE)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8" s="5" t="str">
        <f>VLOOKUP($A10198,HTS_Dec_25!$A$1:$E$11570,4,FALSE)</f>
        <v>Of brass.</v>
      </c>
      <c r="E10198" s="4" t="str">
        <f>VLOOKUP($A10198,HTS_Dec_25!$A$1:$E$11570,5,FALSE)</f>
        <v>5.7%</v>
      </c>
      <c r="F10198" s="4">
        <v>25</v>
      </c>
    </row>
    <row r="10199" spans="1:6" ht="201.6" x14ac:dyDescent="0.3">
      <c r="A10199" s="4" t="s">
        <v>33559</v>
      </c>
      <c r="B10199" s="4" t="str">
        <f t="shared" si="159"/>
        <v>940550</v>
      </c>
      <c r="C10199" s="5" t="str">
        <f>VLOOKUP($A10199,HTS_Dec_25!$A$1:$E$11570,3,FALSE)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9" s="5" t="str">
        <f>VLOOKUP($A10199,HTS_Dec_25!$A$1:$E$11570,4,FALSE)</f>
        <v>Other.</v>
      </c>
      <c r="E10199" s="4" t="str">
        <f>VLOOKUP($A10199,HTS_Dec_25!$A$1:$E$11570,5,FALSE)</f>
        <v>6%</v>
      </c>
      <c r="F10199" s="4">
        <v>25</v>
      </c>
    </row>
    <row r="10200" spans="1:6" ht="230.4" x14ac:dyDescent="0.3">
      <c r="A10200" s="4" t="s">
        <v>33560</v>
      </c>
      <c r="B10200" s="4" t="str">
        <f t="shared" si="159"/>
        <v>940561</v>
      </c>
      <c r="C10200" s="5" t="str">
        <f>VLOOKUP($A10200,HTS_Dec_25!$A$1:$E$11570,3,FALSE)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0" s="5" t="str">
        <f>VLOOKUP($A10200,HTS_Dec_25!$A$1:$E$11570,4,FALSE)</f>
        <v>Of brass.</v>
      </c>
      <c r="E10200" s="4" t="str">
        <f>VLOOKUP($A10200,HTS_Dec_25!$A$1:$E$11570,5,FALSE)</f>
        <v>5.7%</v>
      </c>
      <c r="F10200" s="4">
        <v>25</v>
      </c>
    </row>
    <row r="10201" spans="1:6" ht="230.4" x14ac:dyDescent="0.3">
      <c r="A10201" s="4" t="s">
        <v>33561</v>
      </c>
      <c r="B10201" s="4" t="str">
        <f t="shared" si="159"/>
        <v>940561</v>
      </c>
      <c r="C10201" s="5" t="str">
        <f>VLOOKUP($A10201,HTS_Dec_25!$A$1:$E$11570,3,FALSE)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1" s="5" t="str">
        <f>VLOOKUP($A10201,HTS_Dec_25!$A$1:$E$11570,4,FALSE)</f>
        <v>Other.</v>
      </c>
      <c r="E10201" s="4" t="str">
        <f>VLOOKUP($A10201,HTS_Dec_25!$A$1:$E$11570,5,FALSE)</f>
        <v>6%</v>
      </c>
      <c r="F10201" s="4">
        <v>25</v>
      </c>
    </row>
    <row r="10202" spans="1:6" ht="230.4" x14ac:dyDescent="0.3">
      <c r="A10202" s="4" t="s">
        <v>33562</v>
      </c>
      <c r="B10202" s="4" t="str">
        <f t="shared" si="159"/>
        <v>940561</v>
      </c>
      <c r="C10202" s="5" t="str">
        <f>VLOOKUP($A10202,HTS_Dec_25!$A$1:$E$11570,3,FALSE)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2" s="5" t="str">
        <f>VLOOKUP($A10202,HTS_Dec_25!$A$1:$E$11570,4,FALSE)</f>
        <v>Other.</v>
      </c>
      <c r="E10202" s="4" t="str">
        <f>VLOOKUP($A10202,HTS_Dec_25!$A$1:$E$11570,5,FALSE)</f>
        <v>5.3%</v>
      </c>
      <c r="F10202" s="4">
        <v>25</v>
      </c>
    </row>
    <row r="10203" spans="1:6" ht="216" x14ac:dyDescent="0.3">
      <c r="A10203" s="4" t="s">
        <v>33563</v>
      </c>
      <c r="B10203" s="4" t="str">
        <f t="shared" si="159"/>
        <v>940569</v>
      </c>
      <c r="C10203" s="5" t="str">
        <f>VLOOKUP($A10203,HTS_Dec_25!$A$1:$E$11570,3,FALSE)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3" s="5" t="str">
        <f>VLOOKUP($A10203,HTS_Dec_25!$A$1:$E$11570,4,FALSE)</f>
        <v>Of brass.</v>
      </c>
      <c r="E10203" s="4" t="str">
        <f>VLOOKUP($A10203,HTS_Dec_25!$A$1:$E$11570,5,FALSE)</f>
        <v>5.7%</v>
      </c>
      <c r="F10203" s="4">
        <v>25</v>
      </c>
    </row>
    <row r="10204" spans="1:6" ht="216" x14ac:dyDescent="0.3">
      <c r="A10204" s="4" t="s">
        <v>33564</v>
      </c>
      <c r="B10204" s="4" t="str">
        <f t="shared" si="159"/>
        <v>940569</v>
      </c>
      <c r="C10204" s="5" t="str">
        <f>VLOOKUP($A10204,HTS_Dec_25!$A$1:$E$11570,3,FALSE)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4" s="5" t="str">
        <f>VLOOKUP($A10204,HTS_Dec_25!$A$1:$E$11570,4,FALSE)</f>
        <v>Other.</v>
      </c>
      <c r="E10204" s="4" t="str">
        <f>VLOOKUP($A10204,HTS_Dec_25!$A$1:$E$11570,5,FALSE)</f>
        <v>6%</v>
      </c>
      <c r="F10204" s="4">
        <v>25</v>
      </c>
    </row>
    <row r="10205" spans="1:6" ht="216" x14ac:dyDescent="0.3">
      <c r="A10205" s="4" t="s">
        <v>33565</v>
      </c>
      <c r="B10205" s="4" t="str">
        <f t="shared" si="159"/>
        <v>940569</v>
      </c>
      <c r="C10205" s="5" t="str">
        <f>VLOOKUP($A10205,HTS_Dec_25!$A$1:$E$11570,3,FALSE)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5" s="5" t="str">
        <f>VLOOKUP($A10205,HTS_Dec_25!$A$1:$E$11570,4,FALSE)</f>
        <v>Other.</v>
      </c>
      <c r="E10205" s="4" t="str">
        <f>VLOOKUP($A10205,HTS_Dec_25!$A$1:$E$11570,5,FALSE)</f>
        <v>5.3%</v>
      </c>
      <c r="F10205" s="4">
        <v>25</v>
      </c>
    </row>
    <row r="10206" spans="1:6" ht="187.2" x14ac:dyDescent="0.3">
      <c r="A10206" s="4" t="s">
        <v>33566</v>
      </c>
      <c r="B10206" s="4" t="str">
        <f t="shared" si="159"/>
        <v>940591</v>
      </c>
      <c r="C10206" s="5" t="str">
        <f>VLOOKUP($A10206,HTS_Dec_25!$A$1:$E$11570,3,FALSE)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6" s="5" t="str">
        <f>VLOOKUP($A10206,HTS_Dec_25!$A$1:$E$11570,4,FALSE)</f>
        <v>Of lead crystal.</v>
      </c>
      <c r="E10206" s="4" t="str">
        <f>VLOOKUP($A10206,HTS_Dec_25!$A$1:$E$11570,5,FALSE)</f>
        <v>12%</v>
      </c>
      <c r="F10206" s="4">
        <v>25</v>
      </c>
    </row>
    <row r="10207" spans="1:6" ht="187.2" x14ac:dyDescent="0.3">
      <c r="A10207" s="4" t="s">
        <v>33567</v>
      </c>
      <c r="B10207" s="4" t="str">
        <f t="shared" si="159"/>
        <v>940591</v>
      </c>
      <c r="C10207" s="5" t="str">
        <f>VLOOKUP($A10207,HTS_Dec_25!$A$1:$E$11570,3,FALSE)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7" s="5" t="str">
        <f>VLOOKUP($A10207,HTS_Dec_25!$A$1:$E$11570,4,FALSE)</f>
        <v>Other.</v>
      </c>
      <c r="E10207" s="4" t="str">
        <f>VLOOKUP($A10207,HTS_Dec_25!$A$1:$E$11570,5,FALSE)</f>
        <v>12%</v>
      </c>
      <c r="F10207" s="4">
        <v>25</v>
      </c>
    </row>
    <row r="10208" spans="1:6" ht="187.2" x14ac:dyDescent="0.3">
      <c r="A10208" s="4" t="s">
        <v>33568</v>
      </c>
      <c r="B10208" s="4" t="str">
        <f t="shared" si="159"/>
        <v>940591</v>
      </c>
      <c r="C10208" s="5" t="str">
        <f>VLOOKUP($A10208,HTS_Dec_25!$A$1:$E$11570,3,FALSE)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8" s="5" t="str">
        <f>VLOOKUP($A10208,HTS_Dec_25!$A$1:$E$11570,4,FALSE)</f>
        <v>Chimneys.</v>
      </c>
      <c r="E10208" s="4" t="str">
        <f>VLOOKUP($A10208,HTS_Dec_25!$A$1:$E$11570,5,FALSE)</f>
        <v>7.5%</v>
      </c>
      <c r="F10208" s="4">
        <v>25</v>
      </c>
    </row>
    <row r="10209" spans="1:6" ht="187.2" x14ac:dyDescent="0.3">
      <c r="A10209" s="4" t="s">
        <v>33569</v>
      </c>
      <c r="B10209" s="4" t="str">
        <f t="shared" si="159"/>
        <v>940591</v>
      </c>
      <c r="C10209" s="5" t="str">
        <f>VLOOKUP($A10209,HTS_Dec_25!$A$1:$E$11570,3,FALSE)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9" s="5" t="str">
        <f>VLOOKUP($A10209,HTS_Dec_25!$A$1:$E$11570,4,FALSE)</f>
        <v>Other.</v>
      </c>
      <c r="E10209" s="4" t="str">
        <f>VLOOKUP($A10209,HTS_Dec_25!$A$1:$E$11570,5,FALSE)</f>
        <v>4.5%</v>
      </c>
      <c r="F10209" s="4">
        <v>25</v>
      </c>
    </row>
    <row r="10210" spans="1:6" ht="187.2" x14ac:dyDescent="0.3">
      <c r="A10210" s="4" t="s">
        <v>33570</v>
      </c>
      <c r="B10210" s="4" t="str">
        <f t="shared" si="159"/>
        <v>940592</v>
      </c>
      <c r="C10210" s="5" t="str">
        <f>VLOOKUP($A10210,HTS_Dec_25!$A$1:$E$11570,3,FALSE)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v>
      </c>
      <c r="D10210" s="5" t="str">
        <f>VLOOKUP($A10210,HTS_Dec_25!$A$1:$E$11570,4,FALSE)</f>
        <v>Of plastics.</v>
      </c>
      <c r="E10210" s="4" t="str">
        <f>VLOOKUP($A10210,HTS_Dec_25!$A$1:$E$11570,5,FALSE)</f>
        <v>3.7%</v>
      </c>
      <c r="F10210" s="4">
        <v>25</v>
      </c>
    </row>
    <row r="10211" spans="1:6" ht="187.2" x14ac:dyDescent="0.3">
      <c r="A10211" s="4" t="s">
        <v>33571</v>
      </c>
      <c r="B10211" s="4" t="str">
        <f t="shared" si="159"/>
        <v>940599</v>
      </c>
      <c r="C10211" s="5" t="str">
        <f>VLOOKUP($A10211,HTS_Dec_25!$A$1:$E$11570,3,FALSE)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v>
      </c>
      <c r="D10211" s="5" t="str">
        <f>VLOOKUP($A10211,HTS_Dec_25!$A$1:$E$11570,4,FALSE)</f>
        <v>Of brass.</v>
      </c>
      <c r="E10211" s="4" t="str">
        <f>VLOOKUP($A10211,HTS_Dec_25!$A$1:$E$11570,5,FALSE)</f>
        <v>3.9%</v>
      </c>
      <c r="F10211" s="4">
        <v>25</v>
      </c>
    </row>
    <row r="10212" spans="1:6" ht="187.2" x14ac:dyDescent="0.3">
      <c r="A10212" s="4" t="s">
        <v>33572</v>
      </c>
      <c r="B10212" s="4" t="str">
        <f t="shared" si="159"/>
        <v>940599</v>
      </c>
      <c r="C10212" s="5" t="str">
        <f>VLOOKUP($A10212,HTS_Dec_25!$A$1:$E$11570,3,FALSE)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v>
      </c>
      <c r="D10212" s="5" t="str">
        <f>VLOOKUP($A10212,HTS_Dec_25!$A$1:$E$11570,4,FALSE)</f>
        <v>Other.</v>
      </c>
      <c r="E10212" s="4" t="str">
        <f>VLOOKUP($A10212,HTS_Dec_25!$A$1:$E$11570,5,FALSE)</f>
        <v>6%</v>
      </c>
      <c r="F10212" s="4">
        <v>25</v>
      </c>
    </row>
    <row r="10213" spans="1:6" ht="115.2" x14ac:dyDescent="0.3">
      <c r="A10213" s="4" t="s">
        <v>33573</v>
      </c>
      <c r="B10213" s="4" t="str">
        <f t="shared" si="159"/>
        <v>940610</v>
      </c>
      <c r="C10213" s="5" t="str">
        <f>VLOOKUP($A10213,HTS_Dec_25!$A$1:$E$11570,3,FALSE)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Of wood </v>
      </c>
      <c r="D10213" s="5" t="str">
        <f>VLOOKUP($A10213,HTS_Dec_25!$A$1:$E$11570,4,FALSE)</f>
        <v>Of wood.</v>
      </c>
      <c r="E10213" s="4" t="str">
        <f>VLOOKUP($A10213,HTS_Dec_25!$A$1:$E$11570,5,FALSE)</f>
        <v>2.6%</v>
      </c>
      <c r="F10213" s="4">
        <v>25</v>
      </c>
    </row>
    <row r="10214" spans="1:6" ht="115.2" x14ac:dyDescent="0.3">
      <c r="A10214" s="4" t="s">
        <v>33574</v>
      </c>
      <c r="B10214" s="4" t="str">
        <f t="shared" si="159"/>
        <v>940620</v>
      </c>
      <c r="C10214" s="5" t="str">
        <f>VLOOKUP($A10214,HTS_Dec_25!$A$1:$E$11570,3,FALSE)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Modular building units, of steel </v>
      </c>
      <c r="D10214" s="5" t="str">
        <f>VLOOKUP($A10214,HTS_Dec_25!$A$1:$E$11570,4,FALSE)</f>
        <v>Modular building units, of steel.</v>
      </c>
      <c r="E10214" s="4" t="str">
        <f>VLOOKUP($A10214,HTS_Dec_25!$A$1:$E$11570,5,FALSE)</f>
        <v>2.9%</v>
      </c>
      <c r="F10214" s="4">
        <v>25</v>
      </c>
    </row>
    <row r="10215" spans="1:6" x14ac:dyDescent="0.3">
      <c r="A10215" s="4" t="s">
        <v>33575</v>
      </c>
      <c r="B10215" s="4" t="str">
        <f t="shared" si="159"/>
        <v>940690</v>
      </c>
      <c r="C10215" s="5" t="e">
        <f>VLOOKUP($A10215,HTS_Dec_25!$A$1:$E$11570,3,FALSE)</f>
        <v>#N/A</v>
      </c>
      <c r="D10215" s="5" t="e">
        <f>VLOOKUP($A10215,HTS_Dec_25!$A$1:$E$11570,4,FALSE)</f>
        <v>#N/A</v>
      </c>
      <c r="E10215" s="4" t="e">
        <f>VLOOKUP($A10215,HTS_Dec_25!$A$1:$E$11570,5,FALSE)</f>
        <v>#N/A</v>
      </c>
      <c r="F10215" s="4">
        <v>25</v>
      </c>
    </row>
    <row r="10216" spans="1:6" ht="144" x14ac:dyDescent="0.3">
      <c r="A10216" s="4" t="s">
        <v>33576</v>
      </c>
      <c r="B10216" s="4" t="str">
        <f t="shared" si="159"/>
        <v>950420</v>
      </c>
      <c r="C10216" s="5" t="str">
        <f>VLOOKUP($A10216,HTS_Dec_25!$A$1:$E$11570,3,FALSE)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6" s="5" t="str">
        <f>VLOOKUP($A10216,HTS_Dec_25!$A$1:$E$11570,4,FALSE)</f>
        <v>Balls.</v>
      </c>
      <c r="E10216" s="4" t="str">
        <f>VLOOKUP($A10216,HTS_Dec_25!$A$1:$E$11570,5,FALSE)</f>
        <v>Free</v>
      </c>
      <c r="F10216" s="4">
        <v>7.5</v>
      </c>
    </row>
    <row r="10217" spans="1:6" ht="144" x14ac:dyDescent="0.3">
      <c r="A10217" s="4" t="s">
        <v>33577</v>
      </c>
      <c r="B10217" s="4" t="str">
        <f t="shared" si="159"/>
        <v>950420</v>
      </c>
      <c r="C10217" s="5" t="str">
        <f>VLOOKUP($A10217,HTS_Dec_25!$A$1:$E$11570,3,FALSE)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7" s="5" t="str">
        <f>VLOOKUP($A10217,HTS_Dec_25!$A$1:$E$11570,4,FALSE)</f>
        <v>Chalk.</v>
      </c>
      <c r="E10217" s="4" t="str">
        <f>VLOOKUP($A10217,HTS_Dec_25!$A$1:$E$11570,5,FALSE)</f>
        <v>Free</v>
      </c>
      <c r="F10217" s="4">
        <v>7.5</v>
      </c>
    </row>
    <row r="10218" spans="1:6" ht="144" x14ac:dyDescent="0.3">
      <c r="A10218" s="4" t="s">
        <v>33578</v>
      </c>
      <c r="B10218" s="4" t="str">
        <f t="shared" si="159"/>
        <v>950420</v>
      </c>
      <c r="C10218" s="5" t="str">
        <f>VLOOKUP($A10218,HTS_Dec_25!$A$1:$E$11570,3,FALSE)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8" s="5" t="str">
        <f>VLOOKUP($A10218,HTS_Dec_25!$A$1:$E$11570,4,FALSE)</f>
        <v>Other, including parts and accessories.</v>
      </c>
      <c r="E10218" s="4" t="str">
        <f>VLOOKUP($A10218,HTS_Dec_25!$A$1:$E$11570,5,FALSE)</f>
        <v>Free</v>
      </c>
      <c r="F10218" s="4">
        <v>7.5</v>
      </c>
    </row>
    <row r="10219" spans="1:6" ht="187.2" x14ac:dyDescent="0.3">
      <c r="A10219" s="4" t="s">
        <v>33579</v>
      </c>
      <c r="B10219" s="4" t="str">
        <f t="shared" si="159"/>
        <v>950430</v>
      </c>
      <c r="C10219" s="5" t="str">
        <f>VLOOKUP($A10219,HTS_Dec_25!$A$1:$E$11570,3,FALSE)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v>
      </c>
      <c r="D10219" s="5" t="str">
        <f>VLOOKUP($A10219,HTS_Dec_25!$A$1:$E$11570,4,FALSE)</f>
        <v>Other games, operated by coins, banknotes, bank cards, tokens or by any other means of payment, other than automatic bowling alley equipment; parts and accessories thereof.</v>
      </c>
      <c r="E10219" s="4" t="str">
        <f>VLOOKUP($A10219,HTS_Dec_25!$A$1:$E$11570,5,FALSE)</f>
        <v>Free</v>
      </c>
      <c r="F10219" s="4">
        <v>7.5</v>
      </c>
    </row>
    <row r="10220" spans="1:6" ht="129.6" x14ac:dyDescent="0.3">
      <c r="A10220" s="4" t="s">
        <v>33580</v>
      </c>
      <c r="B10220" s="4" t="str">
        <f t="shared" si="159"/>
        <v>950490</v>
      </c>
      <c r="C10220" s="5" t="str">
        <f>VLOOKUP($A10220,HTS_Dec_25!$A$1:$E$11570,3,FALSE)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v>
      </c>
      <c r="D10220" s="5" t="str">
        <f>VLOOKUP($A10220,HTS_Dec_25!$A$1:$E$11570,4,FALSE)</f>
        <v>Other.</v>
      </c>
      <c r="E10220" s="4" t="str">
        <f>VLOOKUP($A10220,HTS_Dec_25!$A$1:$E$11570,5,FALSE)</f>
        <v>Free</v>
      </c>
      <c r="F10220" s="4">
        <v>7.5</v>
      </c>
    </row>
    <row r="10221" spans="1:6" ht="100.8" x14ac:dyDescent="0.3">
      <c r="A10221" s="4" t="s">
        <v>33581</v>
      </c>
      <c r="B10221" s="4" t="str">
        <f t="shared" si="159"/>
        <v>950510</v>
      </c>
      <c r="C10221" s="5" t="str">
        <f>VLOOKUP($A10221,HTS_Dec_25!$A$1:$E$11570,3,FALSE)</f>
        <v xml:space="preserve">Miscellaneous manufactured articles. Toys, games and sports equipment; parts and accessories thereof. Festive, carnival or other entertainment articles, including magic tricks and practical joke articles; parts and accessories thereof: Articles for christmas festivities and parts and accessories thereof: </v>
      </c>
      <c r="D10221" s="5" t="str">
        <f>VLOOKUP($A10221,HTS_Dec_25!$A$1:$E$11570,4,FALSE)</f>
        <v>Of glass.</v>
      </c>
      <c r="E10221" s="4" t="str">
        <f>VLOOKUP($A10221,HTS_Dec_25!$A$1:$E$11570,5,FALSE)</f>
        <v>Free</v>
      </c>
      <c r="F10221" s="4">
        <v>7.5</v>
      </c>
    </row>
    <row r="10222" spans="1:6" ht="158.4" x14ac:dyDescent="0.3">
      <c r="A10222" s="4" t="s">
        <v>33582</v>
      </c>
      <c r="B10222" s="4" t="str">
        <f t="shared" si="159"/>
        <v>950611</v>
      </c>
      <c r="C10222" s="5" t="str">
        <f>VLOOKUP($A10222,HTS_Dec_25!$A$1:$E$11570,3,FALSE)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2" s="5" t="str">
        <f>VLOOKUP($A10222,HTS_Dec_25!$A$1:$E$11570,4,FALSE)</f>
        <v>Cross-country skis.</v>
      </c>
      <c r="E10222" s="4" t="str">
        <f>VLOOKUP($A10222,HTS_Dec_25!$A$1:$E$11570,5,FALSE)</f>
        <v>Free</v>
      </c>
      <c r="F10222" s="4">
        <v>7.5</v>
      </c>
    </row>
    <row r="10223" spans="1:6" ht="158.4" x14ac:dyDescent="0.3">
      <c r="A10223" s="4" t="s">
        <v>33583</v>
      </c>
      <c r="B10223" s="4" t="str">
        <f t="shared" si="159"/>
        <v>950611</v>
      </c>
      <c r="C10223" s="5" t="str">
        <f>VLOOKUP($A10223,HTS_Dec_25!$A$1:$E$11570,3,FALSE)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3" s="5" t="str">
        <f>VLOOKUP($A10223,HTS_Dec_25!$A$1:$E$11570,4,FALSE)</f>
        <v>Other skis.</v>
      </c>
      <c r="E10223" s="4" t="str">
        <f>VLOOKUP($A10223,HTS_Dec_25!$A$1:$E$11570,5,FALSE)</f>
        <v>2.6%</v>
      </c>
      <c r="F10223" s="4">
        <v>7.5</v>
      </c>
    </row>
    <row r="10224" spans="1:6" ht="158.4" x14ac:dyDescent="0.3">
      <c r="A10224" s="4" t="s">
        <v>33584</v>
      </c>
      <c r="B10224" s="4" t="str">
        <f t="shared" si="159"/>
        <v>950611</v>
      </c>
      <c r="C10224" s="5" t="str">
        <f>VLOOKUP($A10224,HTS_Dec_25!$A$1:$E$11570,3,FALSE)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4" s="5" t="str">
        <f>VLOOKUP($A10224,HTS_Dec_25!$A$1:$E$11570,4,FALSE)</f>
        <v>Parts and accessories.</v>
      </c>
      <c r="E10224" s="4" t="str">
        <f>VLOOKUP($A10224,HTS_Dec_25!$A$1:$E$11570,5,FALSE)</f>
        <v>Free</v>
      </c>
      <c r="F10224" s="4">
        <v>7.5</v>
      </c>
    </row>
    <row r="10225" spans="1:6" ht="158.4" x14ac:dyDescent="0.3">
      <c r="A10225" s="4" t="s">
        <v>33585</v>
      </c>
      <c r="B10225" s="4" t="str">
        <f t="shared" si="159"/>
        <v>950612</v>
      </c>
      <c r="C10225" s="5" t="str">
        <f>VLOOKUP($A10225,HTS_Dec_25!$A$1:$E$11570,3,FALSE)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v>
      </c>
      <c r="D10225" s="5" t="str">
        <f>VLOOKUP($A10225,HTS_Dec_25!$A$1:$E$11570,4,FALSE)</f>
        <v>Cross-country.</v>
      </c>
      <c r="E10225" s="4" t="str">
        <f>VLOOKUP($A10225,HTS_Dec_25!$A$1:$E$11570,5,FALSE)</f>
        <v>Free</v>
      </c>
      <c r="F10225" s="4">
        <v>7.5</v>
      </c>
    </row>
    <row r="10226" spans="1:6" ht="158.4" x14ac:dyDescent="0.3">
      <c r="A10226" s="4" t="s">
        <v>33586</v>
      </c>
      <c r="B10226" s="4" t="str">
        <f t="shared" si="159"/>
        <v>950612</v>
      </c>
      <c r="C10226" s="5" t="str">
        <f>VLOOKUP($A10226,HTS_Dec_25!$A$1:$E$11570,3,FALSE)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v>
      </c>
      <c r="D10226" s="5" t="str">
        <f>VLOOKUP($A10226,HTS_Dec_25!$A$1:$E$11570,4,FALSE)</f>
        <v>Other.</v>
      </c>
      <c r="E10226" s="4" t="str">
        <f>VLOOKUP($A10226,HTS_Dec_25!$A$1:$E$11570,5,FALSE)</f>
        <v>2.8%</v>
      </c>
      <c r="F10226" s="4">
        <v>7.5</v>
      </c>
    </row>
    <row r="10227" spans="1:6" ht="144" x14ac:dyDescent="0.3">
      <c r="A10227" s="4" t="s">
        <v>33587</v>
      </c>
      <c r="B10227" s="4" t="str">
        <f t="shared" si="159"/>
        <v>950619</v>
      </c>
      <c r="C10227" s="5" t="str">
        <f>VLOOKUP($A10227,HTS_Dec_25!$A$1:$E$11570,3,FALSE)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v>
      </c>
      <c r="D10227" s="5" t="str">
        <f>VLOOKUP($A10227,HTS_Dec_25!$A$1:$E$11570,4,FALSE)</f>
        <v>Cross-country.</v>
      </c>
      <c r="E10227" s="4" t="str">
        <f>VLOOKUP($A10227,HTS_Dec_25!$A$1:$E$11570,5,FALSE)</f>
        <v>Free</v>
      </c>
      <c r="F10227" s="4">
        <v>7.5</v>
      </c>
    </row>
    <row r="10228" spans="1:6" ht="144" x14ac:dyDescent="0.3">
      <c r="A10228" s="4" t="s">
        <v>33588</v>
      </c>
      <c r="B10228" s="4" t="str">
        <f t="shared" si="159"/>
        <v>950619</v>
      </c>
      <c r="C10228" s="5" t="str">
        <f>VLOOKUP($A10228,HTS_Dec_25!$A$1:$E$11570,3,FALSE)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v>
      </c>
      <c r="D10228" s="5" t="str">
        <f>VLOOKUP($A10228,HTS_Dec_25!$A$1:$E$11570,4,FALSE)</f>
        <v>Other.</v>
      </c>
      <c r="E10228" s="4" t="str">
        <f>VLOOKUP($A10228,HTS_Dec_25!$A$1:$E$11570,5,FALSE)</f>
        <v>2.8%</v>
      </c>
      <c r="F10228" s="4">
        <v>7.5</v>
      </c>
    </row>
    <row r="10229" spans="1:6" ht="158.4" x14ac:dyDescent="0.3">
      <c r="A10229" s="4" t="s">
        <v>33589</v>
      </c>
      <c r="B10229" s="4" t="str">
        <f t="shared" si="159"/>
        <v>950621</v>
      </c>
      <c r="C10229" s="5" t="str">
        <f>VLOOKUP($A10229,HTS_Dec_25!$A$1:$E$11570,3,FALSE)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v>
      </c>
      <c r="D10229" s="5" t="str">
        <f>VLOOKUP($A10229,HTS_Dec_25!$A$1:$E$11570,4,FALSE)</f>
        <v>Sailboards.</v>
      </c>
      <c r="E10229" s="4" t="str">
        <f>VLOOKUP($A10229,HTS_Dec_25!$A$1:$E$11570,5,FALSE)</f>
        <v>Free</v>
      </c>
      <c r="F10229" s="4">
        <v>7.5</v>
      </c>
    </row>
    <row r="10230" spans="1:6" ht="158.4" x14ac:dyDescent="0.3">
      <c r="A10230" s="4" t="s">
        <v>33590</v>
      </c>
      <c r="B10230" s="4" t="str">
        <f t="shared" si="159"/>
        <v>950621</v>
      </c>
      <c r="C10230" s="5" t="str">
        <f>VLOOKUP($A10230,HTS_Dec_25!$A$1:$E$11570,3,FALSE)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v>
      </c>
      <c r="D10230" s="5" t="str">
        <f>VLOOKUP($A10230,HTS_Dec_25!$A$1:$E$11570,4,FALSE)</f>
        <v>Parts and accessories.</v>
      </c>
      <c r="E10230" s="4" t="str">
        <f>VLOOKUP($A10230,HTS_Dec_25!$A$1:$E$11570,5,FALSE)</f>
        <v>Free</v>
      </c>
      <c r="F10230" s="4">
        <v>7.5</v>
      </c>
    </row>
    <row r="10231" spans="1:6" ht="144" x14ac:dyDescent="0.3">
      <c r="A10231" s="4" t="s">
        <v>33591</v>
      </c>
      <c r="B10231" s="4" t="str">
        <f t="shared" si="159"/>
        <v>950629</v>
      </c>
      <c r="C10231" s="5" t="str">
        <f>VLOOKUP($A10231,HTS_Dec_25!$A$1:$E$11570,3,FALSE)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v>
      </c>
      <c r="D10231" s="5" t="str">
        <f>VLOOKUP($A10231,HTS_Dec_25!$A$1:$E$11570,4,FALSE)</f>
        <v>Other.</v>
      </c>
      <c r="E10231" s="4" t="str">
        <f>VLOOKUP($A10231,HTS_Dec_25!$A$1:$E$11570,5,FALSE)</f>
        <v>Free</v>
      </c>
      <c r="F10231" s="4">
        <v>7.5</v>
      </c>
    </row>
    <row r="10232" spans="1:6" ht="144" x14ac:dyDescent="0.3">
      <c r="A10232" s="4" t="s">
        <v>33592</v>
      </c>
      <c r="B10232" s="4" t="str">
        <f t="shared" si="159"/>
        <v>950631</v>
      </c>
      <c r="C10232" s="5" t="str">
        <f>VLOOKUP($A10232,HTS_Dec_25!$A$1:$E$11570,3,FALSE)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2" s="5" t="str">
        <f>VLOOKUP($A10232,HTS_Dec_25!$A$1:$E$11570,4,FALSE)</f>
        <v>Golf clubs, complete.</v>
      </c>
      <c r="E10232" s="4" t="str">
        <f>VLOOKUP($A10232,HTS_Dec_25!$A$1:$E$11570,5,FALSE)</f>
        <v>4.4%</v>
      </c>
      <c r="F10232" s="4">
        <v>7.5</v>
      </c>
    </row>
    <row r="10233" spans="1:6" ht="144" x14ac:dyDescent="0.3">
      <c r="A10233" s="4" t="s">
        <v>33593</v>
      </c>
      <c r="B10233" s="4" t="str">
        <f t="shared" si="159"/>
        <v>950632</v>
      </c>
      <c r="C10233" s="5" t="str">
        <f>VLOOKUP($A10233,HTS_Dec_25!$A$1:$E$11570,3,FALSE)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3" s="5" t="str">
        <f>VLOOKUP($A10233,HTS_Dec_25!$A$1:$E$11570,4,FALSE)</f>
        <v>Balls.</v>
      </c>
      <c r="E10233" s="4" t="str">
        <f>VLOOKUP($A10233,HTS_Dec_25!$A$1:$E$11570,5,FALSE)</f>
        <v>Free</v>
      </c>
      <c r="F10233" s="4">
        <v>7.5</v>
      </c>
    </row>
    <row r="10234" spans="1:6" ht="144" x14ac:dyDescent="0.3">
      <c r="A10234" s="4" t="s">
        <v>33594</v>
      </c>
      <c r="B10234" s="4" t="str">
        <f t="shared" si="159"/>
        <v>950639</v>
      </c>
      <c r="C10234" s="5" t="str">
        <f>VLOOKUP($A10234,HTS_Dec_25!$A$1:$E$11570,3,FALSE)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4" s="5" t="str">
        <f>VLOOKUP($A10234,HTS_Dec_25!$A$1:$E$11570,4,FALSE)</f>
        <v>Other.</v>
      </c>
      <c r="E10234" s="4" t="str">
        <f>VLOOKUP($A10234,HTS_Dec_25!$A$1:$E$11570,5,FALSE)</f>
        <v>4.9%</v>
      </c>
      <c r="F10234" s="4">
        <v>7.5</v>
      </c>
    </row>
    <row r="10235" spans="1:6" ht="172.8" x14ac:dyDescent="0.3">
      <c r="A10235" s="4" t="s">
        <v>33595</v>
      </c>
      <c r="B10235" s="4" t="str">
        <f t="shared" si="159"/>
        <v>950651</v>
      </c>
      <c r="C10235" s="5" t="str">
        <f>VLOOKUP($A10235,HTS_Dec_25!$A$1:$E$11570,3,FALSE)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Lawn-tennis rackets, whether or not strung, and parts and accessories thereof:</v>
      </c>
      <c r="D10235" s="5" t="str">
        <f>VLOOKUP($A10235,HTS_Dec_25!$A$1:$E$11570,4,FALSE)</f>
        <v>Parts and accessories.</v>
      </c>
      <c r="E10235" s="4" t="str">
        <f>VLOOKUP($A10235,HTS_Dec_25!$A$1:$E$11570,5,FALSE)</f>
        <v>3.1%</v>
      </c>
      <c r="F10235" s="4">
        <v>7.5</v>
      </c>
    </row>
    <row r="10236" spans="1:6" ht="144" x14ac:dyDescent="0.3">
      <c r="A10236" s="4" t="s">
        <v>33596</v>
      </c>
      <c r="B10236" s="4" t="str">
        <f t="shared" si="159"/>
        <v>950659</v>
      </c>
      <c r="C10236" s="5" t="str">
        <f>VLOOKUP($A10236,HTS_Dec_25!$A$1:$E$11570,3,FALSE)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v>
      </c>
      <c r="D10236" s="5" t="str">
        <f>VLOOKUP($A10236,HTS_Dec_25!$A$1:$E$11570,4,FALSE)</f>
        <v>Other.</v>
      </c>
      <c r="E10236" s="4" t="str">
        <f>VLOOKUP($A10236,HTS_Dec_25!$A$1:$E$11570,5,FALSE)</f>
        <v>4%</v>
      </c>
      <c r="F10236" s="4">
        <v>7.5</v>
      </c>
    </row>
    <row r="10237" spans="1:6" ht="129.6" x14ac:dyDescent="0.3">
      <c r="A10237" s="4" t="s">
        <v>33597</v>
      </c>
      <c r="B10237" s="4" t="str">
        <f t="shared" si="159"/>
        <v>950661</v>
      </c>
      <c r="C10237" s="5" t="str">
        <f>VLOOKUP($A10237,HTS_Dec_25!$A$1:$E$11570,3,FALSE)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v>
      </c>
      <c r="D10237" s="5" t="str">
        <f>VLOOKUP($A10237,HTS_Dec_25!$A$1:$E$11570,4,FALSE)</f>
        <v>Lawn-tennis balls.</v>
      </c>
      <c r="E10237" s="4" t="str">
        <f>VLOOKUP($A10237,HTS_Dec_25!$A$1:$E$11570,5,FALSE)</f>
        <v>Free</v>
      </c>
      <c r="F10237" s="4">
        <v>7.5</v>
      </c>
    </row>
    <row r="10238" spans="1:6" ht="129.6" x14ac:dyDescent="0.3">
      <c r="A10238" s="4" t="s">
        <v>33598</v>
      </c>
      <c r="B10238" s="4" t="str">
        <f t="shared" si="159"/>
        <v>950662</v>
      </c>
      <c r="C10238" s="5" t="str">
        <f>VLOOKUP($A10238,HTS_Dec_25!$A$1:$E$11570,3,FALSE)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v>
      </c>
      <c r="D10238" s="5" t="str">
        <f>VLOOKUP($A10238,HTS_Dec_25!$A$1:$E$11570,4,FALSE)</f>
        <v>Footballs and soccer balls.</v>
      </c>
      <c r="E10238" s="4" t="str">
        <f>VLOOKUP($A10238,HTS_Dec_25!$A$1:$E$11570,5,FALSE)</f>
        <v>Free</v>
      </c>
      <c r="F10238" s="4">
        <v>7.5</v>
      </c>
    </row>
    <row r="10239" spans="1:6" ht="129.6" x14ac:dyDescent="0.3">
      <c r="A10239" s="4" t="s">
        <v>33599</v>
      </c>
      <c r="B10239" s="4" t="str">
        <f t="shared" si="159"/>
        <v>950662</v>
      </c>
      <c r="C10239" s="5" t="str">
        <f>VLOOKUP($A10239,HTS_Dec_25!$A$1:$E$11570,3,FALSE)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v>
      </c>
      <c r="D10239" s="5" t="str">
        <f>VLOOKUP($A10239,HTS_Dec_25!$A$1:$E$11570,4,FALSE)</f>
        <v>Other.</v>
      </c>
      <c r="E10239" s="4" t="str">
        <f>VLOOKUP($A10239,HTS_Dec_25!$A$1:$E$11570,5,FALSE)</f>
        <v>4.8%</v>
      </c>
      <c r="F10239" s="4">
        <v>7.5</v>
      </c>
    </row>
    <row r="10240" spans="1:6" ht="129.6" x14ac:dyDescent="0.3">
      <c r="A10240" s="4" t="s">
        <v>33600</v>
      </c>
      <c r="B10240" s="4" t="str">
        <f t="shared" si="159"/>
        <v>950669</v>
      </c>
      <c r="C10240" s="5" t="str">
        <f>VLOOKUP($A10240,HTS_Dec_25!$A$1:$E$11570,3,FALSE)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0" s="5" t="str">
        <f>VLOOKUP($A10240,HTS_Dec_25!$A$1:$E$11570,4,FALSE)</f>
        <v>Baseballs and softballs.</v>
      </c>
      <c r="E10240" s="4" t="str">
        <f>VLOOKUP($A10240,HTS_Dec_25!$A$1:$E$11570,5,FALSE)</f>
        <v>Free</v>
      </c>
      <c r="F10240" s="4">
        <v>7.5</v>
      </c>
    </row>
    <row r="10241" spans="1:6" ht="129.6" x14ac:dyDescent="0.3">
      <c r="A10241" s="4" t="s">
        <v>33601</v>
      </c>
      <c r="B10241" s="4" t="str">
        <f t="shared" si="159"/>
        <v>950669</v>
      </c>
      <c r="C10241" s="5" t="str">
        <f>VLOOKUP($A10241,HTS_Dec_25!$A$1:$E$11570,3,FALSE)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1" s="5" t="str">
        <f>VLOOKUP($A10241,HTS_Dec_25!$A$1:$E$11570,4,FALSE)</f>
        <v>Noninflatable hollow balls not over 19 cm in diameter.</v>
      </c>
      <c r="E10241" s="4" t="str">
        <f>VLOOKUP($A10241,HTS_Dec_25!$A$1:$E$11570,5,FALSE)</f>
        <v>5.4%</v>
      </c>
      <c r="F10241" s="4">
        <v>7.5</v>
      </c>
    </row>
    <row r="10242" spans="1:6" ht="129.6" x14ac:dyDescent="0.3">
      <c r="A10242" s="4" t="s">
        <v>33602</v>
      </c>
      <c r="B10242" s="4" t="str">
        <f t="shared" si="159"/>
        <v>950669</v>
      </c>
      <c r="C10242" s="5" t="str">
        <f>VLOOKUP($A10242,HTS_Dec_25!$A$1:$E$11570,3,FALSE)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2" s="5" t="str">
        <f>VLOOKUP($A10242,HTS_Dec_25!$A$1:$E$11570,4,FALSE)</f>
        <v>Other.</v>
      </c>
      <c r="E10242" s="4" t="str">
        <f>VLOOKUP($A10242,HTS_Dec_25!$A$1:$E$11570,5,FALSE)</f>
        <v>4.9%</v>
      </c>
      <c r="F10242" s="4">
        <v>7.5</v>
      </c>
    </row>
    <row r="10243" spans="1:6" ht="144" x14ac:dyDescent="0.3">
      <c r="A10243" s="4" t="s">
        <v>33603</v>
      </c>
      <c r="B10243" s="4" t="str">
        <f t="shared" ref="B10243:B10306" si="160">LEFT(A10243,6)</f>
        <v>950670</v>
      </c>
      <c r="C10243" s="5" t="str">
        <f>VLOOKUP($A10243,HTS_Dec_25!$A$1:$E$11570,3,FALSE)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v>
      </c>
      <c r="D10243" s="5" t="str">
        <f>VLOOKUP($A10243,HTS_Dec_25!$A$1:$E$11570,4,FALSE)</f>
        <v>Ice skates with footwear permanently attached.</v>
      </c>
      <c r="E10243" s="4" t="str">
        <f>VLOOKUP($A10243,HTS_Dec_25!$A$1:$E$11570,5,FALSE)</f>
        <v>2.9%</v>
      </c>
      <c r="F10243" s="4">
        <v>7.5</v>
      </c>
    </row>
    <row r="10244" spans="1:6" ht="144" x14ac:dyDescent="0.3">
      <c r="A10244" s="4" t="s">
        <v>33604</v>
      </c>
      <c r="B10244" s="4" t="str">
        <f t="shared" si="160"/>
        <v>950670</v>
      </c>
      <c r="C10244" s="5" t="str">
        <f>VLOOKUP($A10244,HTS_Dec_25!$A$1:$E$11570,3,FALSE)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v>
      </c>
      <c r="D10244" s="5" t="str">
        <f>VLOOKUP($A10244,HTS_Dec_25!$A$1:$E$11570,4,FALSE)</f>
        <v>Other, including parts and accessories for ice skates with footwear permanently attached.</v>
      </c>
      <c r="E10244" s="4" t="str">
        <f>VLOOKUP($A10244,HTS_Dec_25!$A$1:$E$11570,5,FALSE)</f>
        <v>Free</v>
      </c>
      <c r="F10244" s="4">
        <v>7.5</v>
      </c>
    </row>
    <row r="10245" spans="1:6" ht="115.2" x14ac:dyDescent="0.3">
      <c r="A10245" s="4" t="s">
        <v>33605</v>
      </c>
      <c r="B10245" s="4" t="str">
        <f t="shared" si="160"/>
        <v>950691</v>
      </c>
      <c r="C10245" s="5" t="str">
        <f>VLOOKUP($A10245,HTS_Dec_25!$A$1:$E$11570,3,FALSE)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v>
      </c>
      <c r="D10245" s="5" t="str">
        <f>VLOOKUP($A10245,HTS_Dec_25!$A$1:$E$11570,4,FALSE)</f>
        <v>Articles and equipment for general physical exercise, gymnastics or athletics; parts and accessories thereof.</v>
      </c>
      <c r="E10245" s="4" t="str">
        <f>VLOOKUP($A10245,HTS_Dec_25!$A$1:$E$11570,5,FALSE)</f>
        <v>4.6%</v>
      </c>
      <c r="F10245" s="4">
        <v>7.5</v>
      </c>
    </row>
    <row r="10246" spans="1:6" ht="115.2" x14ac:dyDescent="0.3">
      <c r="A10246" s="4" t="s">
        <v>12987</v>
      </c>
      <c r="B10246" s="4" t="str">
        <f t="shared" si="160"/>
        <v>950699</v>
      </c>
      <c r="C10246" s="5" t="str">
        <f>VLOOKUP($A10246,HTS_Dec_25!$A$1:$E$11570,3,FALSE)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6" s="5" t="str">
        <f>VLOOKUP($A10246,HTS_Dec_25!$A$1:$E$11570,4,FALSE)</f>
        <v>Archery articles and equipment and parts and accessories thereof.</v>
      </c>
      <c r="E10246" s="4" t="str">
        <f>VLOOKUP($A10246,HTS_Dec_25!$A$1:$E$11570,5,FALSE)</f>
        <v>Free</v>
      </c>
      <c r="F10246" s="4">
        <v>7.5</v>
      </c>
    </row>
    <row r="10247" spans="1:6" ht="115.2" x14ac:dyDescent="0.3">
      <c r="A10247" s="4" t="s">
        <v>33606</v>
      </c>
      <c r="B10247" s="4" t="str">
        <f t="shared" si="160"/>
        <v>950699</v>
      </c>
      <c r="C10247" s="5" t="str">
        <f>VLOOKUP($A10247,HTS_Dec_25!$A$1:$E$11570,3,FALSE)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7" s="5" t="str">
        <f>VLOOKUP($A10247,HTS_Dec_25!$A$1:$E$11570,4,FALSE)</f>
        <v>Football, soccer and polo articles and equip- ment, except balls, and parts and accessories thereof.</v>
      </c>
      <c r="E10247" s="4" t="str">
        <f>VLOOKUP($A10247,HTS_Dec_25!$A$1:$E$11570,5,FALSE)</f>
        <v>Free</v>
      </c>
      <c r="F10247" s="4">
        <v>7.5</v>
      </c>
    </row>
    <row r="10248" spans="1:6" ht="115.2" x14ac:dyDescent="0.3">
      <c r="A10248" s="4" t="s">
        <v>33607</v>
      </c>
      <c r="B10248" s="4" t="str">
        <f t="shared" si="160"/>
        <v>950699</v>
      </c>
      <c r="C10248" s="5" t="str">
        <f>VLOOKUP($A10248,HTS_Dec_25!$A$1:$E$11570,3,FALSE)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8" s="5" t="str">
        <f>VLOOKUP($A10248,HTS_Dec_25!$A$1:$E$11570,4,FALSE)</f>
        <v>Ice-hockey and field-hockey articles and equipment, except balls and skates, and parts and accessories thereof.</v>
      </c>
      <c r="E10248" s="4" t="str">
        <f>VLOOKUP($A10248,HTS_Dec_25!$A$1:$E$11570,5,FALSE)</f>
        <v>Free</v>
      </c>
      <c r="F10248" s="4">
        <v>7.5</v>
      </c>
    </row>
    <row r="10249" spans="1:6" ht="115.2" x14ac:dyDescent="0.3">
      <c r="A10249" s="4" t="s">
        <v>33608</v>
      </c>
      <c r="B10249" s="4" t="str">
        <f t="shared" si="160"/>
        <v>950699</v>
      </c>
      <c r="C10249" s="5" t="str">
        <f>VLOOKUP($A10249,HTS_Dec_25!$A$1:$E$11570,3,FALSE)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9" s="5" t="str">
        <f>VLOOKUP($A10249,HTS_Dec_25!$A$1:$E$11570,4,FALSE)</f>
        <v>Lacrosse sticks.</v>
      </c>
      <c r="E10249" s="4" t="str">
        <f>VLOOKUP($A10249,HTS_Dec_25!$A$1:$E$11570,5,FALSE)</f>
        <v>Free</v>
      </c>
      <c r="F10249" s="4">
        <v>7.5</v>
      </c>
    </row>
    <row r="10250" spans="1:6" ht="115.2" x14ac:dyDescent="0.3">
      <c r="A10250" s="4" t="s">
        <v>33609</v>
      </c>
      <c r="B10250" s="4" t="str">
        <f t="shared" si="160"/>
        <v>950699</v>
      </c>
      <c r="C10250" s="5" t="str">
        <f>VLOOKUP($A10250,HTS_Dec_25!$A$1:$E$11570,3,FALSE)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0" s="5" t="str">
        <f>VLOOKUP($A10250,HTS_Dec_25!$A$1:$E$11570,4,FALSE)</f>
        <v>Lawn-tennis articles and equipment, except balls and rackets, and parts and accessories thereof.</v>
      </c>
      <c r="E10250" s="4" t="str">
        <f>VLOOKUP($A10250,HTS_Dec_25!$A$1:$E$11570,5,FALSE)</f>
        <v>3.1%</v>
      </c>
      <c r="F10250" s="4">
        <v>7.5</v>
      </c>
    </row>
    <row r="10251" spans="1:6" ht="115.2" x14ac:dyDescent="0.3">
      <c r="A10251" s="4" t="s">
        <v>33610</v>
      </c>
      <c r="B10251" s="4" t="str">
        <f t="shared" si="160"/>
        <v>950699</v>
      </c>
      <c r="C10251" s="5" t="str">
        <f>VLOOKUP($A10251,HTS_Dec_25!$A$1:$E$11570,3,FALSE)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1" s="5" t="str">
        <f>VLOOKUP($A10251,HTS_Dec_25!$A$1:$E$11570,4,FALSE)</f>
        <v>Skeet targets.</v>
      </c>
      <c r="E10251" s="4" t="str">
        <f>VLOOKUP($A10251,HTS_Dec_25!$A$1:$E$11570,5,FALSE)</f>
        <v>Free</v>
      </c>
      <c r="F10251" s="4">
        <v>7.5</v>
      </c>
    </row>
    <row r="10252" spans="1:6" ht="115.2" x14ac:dyDescent="0.3">
      <c r="A10252" s="4" t="s">
        <v>33611</v>
      </c>
      <c r="B10252" s="4" t="str">
        <f t="shared" si="160"/>
        <v>950699</v>
      </c>
      <c r="C10252" s="5" t="str">
        <f>VLOOKUP($A10252,HTS_Dec_25!$A$1:$E$11570,3,FALSE)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2" s="5" t="str">
        <f>VLOOKUP($A10252,HTS_Dec_25!$A$1:$E$11570,4,FALSE)</f>
        <v>Toboggans; bobsleds and luges of a kind used in international competition.</v>
      </c>
      <c r="E10252" s="4" t="str">
        <f>VLOOKUP($A10252,HTS_Dec_25!$A$1:$E$11570,5,FALSE)</f>
        <v>Free</v>
      </c>
      <c r="F10252" s="4">
        <v>7.5</v>
      </c>
    </row>
    <row r="10253" spans="1:6" ht="115.2" x14ac:dyDescent="0.3">
      <c r="A10253" s="4" t="s">
        <v>33612</v>
      </c>
      <c r="B10253" s="4" t="str">
        <f t="shared" si="160"/>
        <v>950699</v>
      </c>
      <c r="C10253" s="5" t="str">
        <f>VLOOKUP($A10253,HTS_Dec_25!$A$1:$E$11570,3,FALSE)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3" s="5" t="str">
        <f>VLOOKUP($A10253,HTS_Dec_25!$A$1:$E$11570,4,FALSE)</f>
        <v>Other, including parts and accessories.</v>
      </c>
      <c r="E10253" s="4" t="str">
        <f>VLOOKUP($A10253,HTS_Dec_25!$A$1:$E$11570,5,FALSE)</f>
        <v>2.8%</v>
      </c>
      <c r="F10253" s="4">
        <v>7.5</v>
      </c>
    </row>
    <row r="10254" spans="1:6" ht="115.2" x14ac:dyDescent="0.3">
      <c r="A10254" s="4" t="s">
        <v>33613</v>
      </c>
      <c r="B10254" s="4" t="str">
        <f t="shared" si="160"/>
        <v>950699</v>
      </c>
      <c r="C10254" s="5" t="str">
        <f>VLOOKUP($A10254,HTS_Dec_25!$A$1:$E$11570,3,FALSE)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4" s="5" t="str">
        <f>VLOOKUP($A10254,HTS_Dec_25!$A$1:$E$11570,4,FALSE)</f>
        <v>Swimming pools and wading pools and parts and accessories thereof.</v>
      </c>
      <c r="E10254" s="4" t="str">
        <f>VLOOKUP($A10254,HTS_Dec_25!$A$1:$E$11570,5,FALSE)</f>
        <v>5.3%</v>
      </c>
      <c r="F10254" s="4">
        <v>7.5</v>
      </c>
    </row>
    <row r="10255" spans="1:6" ht="115.2" x14ac:dyDescent="0.3">
      <c r="A10255" s="4" t="s">
        <v>33614</v>
      </c>
      <c r="B10255" s="4" t="str">
        <f t="shared" si="160"/>
        <v>950699</v>
      </c>
      <c r="C10255" s="5" t="str">
        <f>VLOOKUP($A10255,HTS_Dec_25!$A$1:$E$11570,3,FALSE)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5" s="5" t="str">
        <f>VLOOKUP($A10255,HTS_Dec_25!$A$1:$E$11570,4,FALSE)</f>
        <v>Other.</v>
      </c>
      <c r="E10255" s="4" t="str">
        <f>VLOOKUP($A10255,HTS_Dec_25!$A$1:$E$11570,5,FALSE)</f>
        <v>4%</v>
      </c>
      <c r="F10255" s="4">
        <v>7.5</v>
      </c>
    </row>
    <row r="10256" spans="1:6" ht="129.6" x14ac:dyDescent="0.3">
      <c r="A10256" s="4" t="s">
        <v>33615</v>
      </c>
      <c r="B10256" s="4" t="str">
        <f t="shared" si="160"/>
        <v>950720</v>
      </c>
      <c r="C10256" s="5" t="str">
        <f>VLOOKUP($A10256,HTS_Dec_25!$A$1:$E$11570,3,FALSE)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v>
      </c>
      <c r="D10256" s="5" t="str">
        <f>VLOOKUP($A10256,HTS_Dec_25!$A$1:$E$11570,4,FALSE)</f>
        <v>Snelled hooks.</v>
      </c>
      <c r="E10256" s="4" t="str">
        <f>VLOOKUP($A10256,HTS_Dec_25!$A$1:$E$11570,5,FALSE)</f>
        <v>4%</v>
      </c>
      <c r="F10256" s="4">
        <v>7.5</v>
      </c>
    </row>
    <row r="10257" spans="1:6" ht="129.6" x14ac:dyDescent="0.3">
      <c r="A10257" s="4" t="s">
        <v>33616</v>
      </c>
      <c r="B10257" s="4" t="str">
        <f t="shared" si="160"/>
        <v>950720</v>
      </c>
      <c r="C10257" s="5" t="str">
        <f>VLOOKUP($A10257,HTS_Dec_25!$A$1:$E$11570,3,FALSE)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v>
      </c>
      <c r="D10257" s="5" t="str">
        <f>VLOOKUP($A10257,HTS_Dec_25!$A$1:$E$11570,4,FALSE)</f>
        <v>Other.</v>
      </c>
      <c r="E10257" s="4" t="str">
        <f>VLOOKUP($A10257,HTS_Dec_25!$A$1:$E$11570,5,FALSE)</f>
        <v>4.8%</v>
      </c>
      <c r="F10257" s="4">
        <v>7.5</v>
      </c>
    </row>
    <row r="10258" spans="1:6" ht="129.6" x14ac:dyDescent="0.3">
      <c r="A10258" s="4" t="s">
        <v>33617</v>
      </c>
      <c r="B10258" s="4" t="str">
        <f t="shared" si="160"/>
        <v>950730</v>
      </c>
      <c r="C10258" s="5" t="str">
        <f>VLOOKUP($A10258,HTS_Dec_25!$A$1:$E$11570,3,FALSE)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v>
      </c>
      <c r="D10258" s="5" t="str">
        <f>VLOOKUP($A10258,HTS_Dec_25!$A$1:$E$11570,4,FALSE)</f>
        <v>Valued over $8.45 each.</v>
      </c>
      <c r="E10258" s="4" t="str">
        <f>VLOOKUP($A10258,HTS_Dec_25!$A$1:$E$11570,5,FALSE)</f>
        <v>3.9%</v>
      </c>
      <c r="F10258" s="4">
        <v>7.5</v>
      </c>
    </row>
    <row r="10259" spans="1:6" ht="129.6" x14ac:dyDescent="0.3">
      <c r="A10259" s="4" t="s">
        <v>33618</v>
      </c>
      <c r="B10259" s="4" t="str">
        <f t="shared" si="160"/>
        <v>950730</v>
      </c>
      <c r="C10259" s="5" t="str">
        <f>VLOOKUP($A10259,HTS_Dec_25!$A$1:$E$11570,3,FALSE)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v>
      </c>
      <c r="D10259" s="5" t="str">
        <f>VLOOKUP($A10259,HTS_Dec_25!$A$1:$E$11570,4,FALSE)</f>
        <v>Parts and accessories.</v>
      </c>
      <c r="E10259" s="4" t="str">
        <f>VLOOKUP($A10259,HTS_Dec_25!$A$1:$E$11570,5,FALSE)</f>
        <v>5.4%</v>
      </c>
      <c r="F10259" s="4">
        <v>7.5</v>
      </c>
    </row>
    <row r="10260" spans="1:6" ht="115.2" x14ac:dyDescent="0.3">
      <c r="A10260" s="4" t="s">
        <v>33619</v>
      </c>
      <c r="B10260" s="4" t="str">
        <f t="shared" si="160"/>
        <v>950790</v>
      </c>
      <c r="C10260" s="5" t="str">
        <f>VLOOKUP($A10260,HTS_Dec_25!$A$1:$E$11570,3,FALSE)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0" s="5" t="str">
        <f>VLOOKUP($A10260,HTS_Dec_25!$A$1:$E$11570,4,FALSE)</f>
        <v>Fishing line put up and packaged for retail sale.</v>
      </c>
      <c r="E10260" s="4" t="str">
        <f>VLOOKUP($A10260,HTS_Dec_25!$A$1:$E$11570,5,FALSE)</f>
        <v>3.7%</v>
      </c>
      <c r="F10260" s="4">
        <v>7.5</v>
      </c>
    </row>
    <row r="10261" spans="1:6" ht="115.2" x14ac:dyDescent="0.3">
      <c r="A10261" s="4" t="s">
        <v>33620</v>
      </c>
      <c r="B10261" s="4" t="str">
        <f t="shared" si="160"/>
        <v>950790</v>
      </c>
      <c r="C10261" s="5" t="str">
        <f>VLOOKUP($A10261,HTS_Dec_25!$A$1:$E$11570,3,FALSE)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1" s="5" t="str">
        <f>VLOOKUP($A10261,HTS_Dec_25!$A$1:$E$11570,4,FALSE)</f>
        <v>Fishing casts or leaders.</v>
      </c>
      <c r="E10261" s="4" t="str">
        <f>VLOOKUP($A10261,HTS_Dec_25!$A$1:$E$11570,5,FALSE)</f>
        <v>5.6%</v>
      </c>
      <c r="F10261" s="4">
        <v>7.5</v>
      </c>
    </row>
    <row r="10262" spans="1:6" ht="115.2" x14ac:dyDescent="0.3">
      <c r="A10262" s="4" t="s">
        <v>33621</v>
      </c>
      <c r="B10262" s="4" t="str">
        <f t="shared" si="160"/>
        <v>950790</v>
      </c>
      <c r="C10262" s="5" t="str">
        <f>VLOOKUP($A10262,HTS_Dec_25!$A$1:$E$11570,3,FALSE)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2" s="5" t="str">
        <f>VLOOKUP($A10262,HTS_Dec_25!$A$1:$E$11570,4,FALSE)</f>
        <v>Artificial baits and flies.</v>
      </c>
      <c r="E10262" s="4" t="str">
        <f>VLOOKUP($A10262,HTS_Dec_25!$A$1:$E$11570,5,FALSE)</f>
        <v>9%</v>
      </c>
      <c r="F10262" s="4">
        <v>7.5</v>
      </c>
    </row>
    <row r="10263" spans="1:6" ht="115.2" x14ac:dyDescent="0.3">
      <c r="A10263" s="4" t="s">
        <v>33622</v>
      </c>
      <c r="B10263" s="4" t="str">
        <f t="shared" si="160"/>
        <v>950810</v>
      </c>
      <c r="C10263" s="5" t="str">
        <f>VLOOKUP($A10263,HTS_Dec_25!$A$1:$E$11570,3,FALSE)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circuses and traveling menageries </v>
      </c>
      <c r="D10263" s="5" t="str">
        <f>VLOOKUP($A10263,HTS_Dec_25!$A$1:$E$11570,4,FALSE)</f>
        <v>Traveling circuses and traveling menageries.</v>
      </c>
      <c r="E10263" s="4" t="str">
        <f>VLOOKUP($A10263,HTS_Dec_25!$A$1:$E$11570,5,FALSE)</f>
        <v>Free</v>
      </c>
      <c r="F10263" s="4">
        <v>7.5</v>
      </c>
    </row>
    <row r="10264" spans="1:6" ht="129.6" x14ac:dyDescent="0.3">
      <c r="A10264" s="4" t="s">
        <v>33623</v>
      </c>
      <c r="B10264" s="4" t="str">
        <f t="shared" si="160"/>
        <v>950821</v>
      </c>
      <c r="C10264" s="5" t="str">
        <f>VLOOKUP($A10264,HTS_Dec_25!$A$1:$E$11570,3,FALSE)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4" s="5" t="str">
        <f>VLOOKUP($A10264,HTS_Dec_25!$A$1:$E$11570,4,FALSE)</f>
        <v>Roller coasters.</v>
      </c>
      <c r="E10264" s="4" t="str">
        <f>VLOOKUP($A10264,HTS_Dec_25!$A$1:$E$11570,5,FALSE)</f>
        <v>Free</v>
      </c>
      <c r="F10264" s="4">
        <v>7.5</v>
      </c>
    </row>
    <row r="10265" spans="1:6" ht="129.6" x14ac:dyDescent="0.3">
      <c r="A10265" s="4" t="s">
        <v>33624</v>
      </c>
      <c r="B10265" s="4" t="str">
        <f t="shared" si="160"/>
        <v>950822</v>
      </c>
      <c r="C10265" s="5" t="str">
        <f>VLOOKUP($A10265,HTS_Dec_25!$A$1:$E$11570,3,FALSE)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5" s="5" t="str">
        <f>VLOOKUP($A10265,HTS_Dec_25!$A$1:$E$11570,4,FALSE)</f>
        <v>Carousels, swings and roundabouts.</v>
      </c>
      <c r="E10265" s="4" t="str">
        <f>VLOOKUP($A10265,HTS_Dec_25!$A$1:$E$11570,5,FALSE)</f>
        <v>Free</v>
      </c>
      <c r="F10265" s="4">
        <v>7.5</v>
      </c>
    </row>
    <row r="10266" spans="1:6" ht="129.6" x14ac:dyDescent="0.3">
      <c r="A10266" s="4" t="s">
        <v>33625</v>
      </c>
      <c r="B10266" s="4" t="str">
        <f t="shared" si="160"/>
        <v>950823</v>
      </c>
      <c r="C10266" s="5" t="str">
        <f>VLOOKUP($A10266,HTS_Dec_25!$A$1:$E$11570,3,FALSE)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6" s="5" t="str">
        <f>VLOOKUP($A10266,HTS_Dec_25!$A$1:$E$11570,4,FALSE)</f>
        <v>Bumper (dodge’em) cars.</v>
      </c>
      <c r="E10266" s="4" t="str">
        <f>VLOOKUP($A10266,HTS_Dec_25!$A$1:$E$11570,5,FALSE)</f>
        <v>Free</v>
      </c>
      <c r="F10266" s="4">
        <v>7.5</v>
      </c>
    </row>
    <row r="10267" spans="1:6" ht="129.6" x14ac:dyDescent="0.3">
      <c r="A10267" s="4" t="s">
        <v>33626</v>
      </c>
      <c r="B10267" s="4" t="str">
        <f t="shared" si="160"/>
        <v>950824</v>
      </c>
      <c r="C10267" s="5" t="str">
        <f>VLOOKUP($A10267,HTS_Dec_25!$A$1:$E$11570,3,FALSE)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7" s="5" t="str">
        <f>VLOOKUP($A10267,HTS_Dec_25!$A$1:$E$11570,4,FALSE)</f>
        <v>Motion simulators and moving theaters.</v>
      </c>
      <c r="E10267" s="4" t="str">
        <f>VLOOKUP($A10267,HTS_Dec_25!$A$1:$E$11570,5,FALSE)</f>
        <v>Free</v>
      </c>
      <c r="F10267" s="4">
        <v>7.5</v>
      </c>
    </row>
    <row r="10268" spans="1:6" ht="129.6" x14ac:dyDescent="0.3">
      <c r="A10268" s="4" t="s">
        <v>33627</v>
      </c>
      <c r="B10268" s="4" t="str">
        <f t="shared" si="160"/>
        <v>950825</v>
      </c>
      <c r="C10268" s="5" t="str">
        <f>VLOOKUP($A10268,HTS_Dec_25!$A$1:$E$11570,3,FALSE)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8" s="5" t="str">
        <f>VLOOKUP($A10268,HTS_Dec_25!$A$1:$E$11570,4,FALSE)</f>
        <v>Water rides.</v>
      </c>
      <c r="E10268" s="4" t="str">
        <f>VLOOKUP($A10268,HTS_Dec_25!$A$1:$E$11570,5,FALSE)</f>
        <v>Free</v>
      </c>
      <c r="F10268" s="4">
        <v>7.5</v>
      </c>
    </row>
    <row r="10269" spans="1:6" ht="129.6" x14ac:dyDescent="0.3">
      <c r="A10269" s="4" t="s">
        <v>33628</v>
      </c>
      <c r="B10269" s="4" t="str">
        <f t="shared" si="160"/>
        <v>950826</v>
      </c>
      <c r="C10269" s="5" t="str">
        <f>VLOOKUP($A10269,HTS_Dec_25!$A$1:$E$11570,3,FALSE)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9" s="5" t="str">
        <f>VLOOKUP($A10269,HTS_Dec_25!$A$1:$E$11570,4,FALSE)</f>
        <v>Water park amusements.</v>
      </c>
      <c r="E10269" s="4" t="str">
        <f>VLOOKUP($A10269,HTS_Dec_25!$A$1:$E$11570,5,FALSE)</f>
        <v>Free</v>
      </c>
      <c r="F10269" s="4">
        <v>7.5</v>
      </c>
    </row>
    <row r="10270" spans="1:6" ht="129.6" x14ac:dyDescent="0.3">
      <c r="A10270" s="4" t="s">
        <v>33629</v>
      </c>
      <c r="B10270" s="4" t="str">
        <f t="shared" si="160"/>
        <v>950829</v>
      </c>
      <c r="C10270" s="5" t="str">
        <f>VLOOKUP($A10270,HTS_Dec_25!$A$1:$E$11570,3,FALSE)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70" s="5" t="str">
        <f>VLOOKUP($A10270,HTS_Dec_25!$A$1:$E$11570,4,FALSE)</f>
        <v>Other.</v>
      </c>
      <c r="E10270" s="4" t="str">
        <f>VLOOKUP($A10270,HTS_Dec_25!$A$1:$E$11570,5,FALSE)</f>
        <v>Free</v>
      </c>
      <c r="F10270" s="4">
        <v>7.5</v>
      </c>
    </row>
    <row r="10271" spans="1:6" ht="115.2" x14ac:dyDescent="0.3">
      <c r="A10271" s="4" t="s">
        <v>33630</v>
      </c>
      <c r="B10271" s="4" t="str">
        <f t="shared" si="160"/>
        <v>950830</v>
      </c>
      <c r="C10271" s="5" t="str">
        <f>VLOOKUP($A10271,HTS_Dec_25!$A$1:$E$11570,3,FALSE)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Fairground amusements </v>
      </c>
      <c r="D10271" s="5" t="str">
        <f>VLOOKUP($A10271,HTS_Dec_25!$A$1:$E$11570,4,FALSE)</f>
        <v>Fairground amusements.</v>
      </c>
      <c r="E10271" s="4" t="str">
        <f>VLOOKUP($A10271,HTS_Dec_25!$A$1:$E$11570,5,FALSE)</f>
        <v>Free</v>
      </c>
      <c r="F10271" s="4">
        <v>7.5</v>
      </c>
    </row>
    <row r="10272" spans="1:6" ht="115.2" x14ac:dyDescent="0.3">
      <c r="A10272" s="4" t="s">
        <v>33631</v>
      </c>
      <c r="B10272" s="4" t="str">
        <f t="shared" si="160"/>
        <v>950840</v>
      </c>
      <c r="C10272" s="5" t="str">
        <f>VLOOKUP($A10272,HTS_Dec_25!$A$1:$E$11570,3,FALSE)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theaters </v>
      </c>
      <c r="D10272" s="5" t="str">
        <f>VLOOKUP($A10272,HTS_Dec_25!$A$1:$E$11570,4,FALSE)</f>
        <v>Traveling theaters.</v>
      </c>
      <c r="E10272" s="4" t="str">
        <f>VLOOKUP($A10272,HTS_Dec_25!$A$1:$E$11570,5,FALSE)</f>
        <v>Free</v>
      </c>
      <c r="F10272" s="4">
        <v>7.5</v>
      </c>
    </row>
    <row r="10273" spans="1:6" ht="100.8" x14ac:dyDescent="0.3">
      <c r="A10273" s="4" t="s">
        <v>33632</v>
      </c>
      <c r="B10273" s="4" t="str">
        <f t="shared" si="160"/>
        <v>960110</v>
      </c>
      <c r="C10273" s="5" t="str">
        <f>VLOOKUP($A10273,HTS_Dec_25!$A$1:$E$11570,3,FALSE)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Worked ivory and articles of ivory </v>
      </c>
      <c r="D10273" s="5" t="str">
        <f>VLOOKUP($A10273,HTS_Dec_25!$A$1:$E$11570,4,FALSE)</f>
        <v>Worked ivory and articles of ivory.</v>
      </c>
      <c r="E10273" s="4" t="str">
        <f>VLOOKUP($A10273,HTS_Dec_25!$A$1:$E$11570,5,FALSE)</f>
        <v>Free</v>
      </c>
      <c r="F10273" s="4">
        <v>7.5</v>
      </c>
    </row>
    <row r="10274" spans="1:6" ht="86.4" x14ac:dyDescent="0.3">
      <c r="A10274" s="4" t="s">
        <v>33633</v>
      </c>
      <c r="B10274" s="4" t="str">
        <f t="shared" si="160"/>
        <v>960190</v>
      </c>
      <c r="C10274" s="5" t="str">
        <f>VLOOKUP($A10274,HTS_Dec_25!$A$1:$E$11570,3,FALSE)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4" s="5" t="str">
        <f>VLOOKUP($A10274,HTS_Dec_25!$A$1:$E$11570,4,FALSE)</f>
        <v>Worked shell and articles thereof.</v>
      </c>
      <c r="E10274" s="4" t="str">
        <f>VLOOKUP($A10274,HTS_Dec_25!$A$1:$E$11570,5,FALSE)</f>
        <v>Free</v>
      </c>
      <c r="F10274" s="4">
        <v>7.5</v>
      </c>
    </row>
    <row r="10275" spans="1:6" ht="86.4" x14ac:dyDescent="0.3">
      <c r="A10275" s="4" t="s">
        <v>33634</v>
      </c>
      <c r="B10275" s="4" t="str">
        <f t="shared" si="160"/>
        <v>960190</v>
      </c>
      <c r="C10275" s="5" t="str">
        <f>VLOOKUP($A10275,HTS_Dec_25!$A$1:$E$11570,3,FALSE)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5" s="5" t="str">
        <f>VLOOKUP($A10275,HTS_Dec_25!$A$1:$E$11570,4,FALSE)</f>
        <v>Coral, cut but not set, and cameos, suitable for use in jewelry.</v>
      </c>
      <c r="E10275" s="4" t="str">
        <f>VLOOKUP($A10275,HTS_Dec_25!$A$1:$E$11570,5,FALSE)</f>
        <v>2.1%</v>
      </c>
      <c r="F10275" s="4">
        <v>7.5</v>
      </c>
    </row>
    <row r="10276" spans="1:6" ht="86.4" x14ac:dyDescent="0.3">
      <c r="A10276" s="4" t="s">
        <v>33635</v>
      </c>
      <c r="B10276" s="4" t="str">
        <f t="shared" si="160"/>
        <v>960190</v>
      </c>
      <c r="C10276" s="5" t="str">
        <f>VLOOKUP($A10276,HTS_Dec_25!$A$1:$E$11570,3,FALSE)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6" s="5" t="str">
        <f>VLOOKUP($A10276,HTS_Dec_25!$A$1:$E$11570,4,FALSE)</f>
        <v>Of bone, horn, hoof, whalebone, quill or any combination thereof.</v>
      </c>
      <c r="E10276" s="4" t="str">
        <f>VLOOKUP($A10276,HTS_Dec_25!$A$1:$E$11570,5,FALSE)</f>
        <v>Free</v>
      </c>
      <c r="F10276" s="4">
        <v>7.5</v>
      </c>
    </row>
    <row r="10277" spans="1:6" ht="86.4" x14ac:dyDescent="0.3">
      <c r="A10277" s="4" t="s">
        <v>33636</v>
      </c>
      <c r="B10277" s="4" t="str">
        <f t="shared" si="160"/>
        <v>960190</v>
      </c>
      <c r="C10277" s="5" t="str">
        <f>VLOOKUP($A10277,HTS_Dec_25!$A$1:$E$11570,3,FALSE)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7" s="5" t="str">
        <f>VLOOKUP($A10277,HTS_Dec_25!$A$1:$E$11570,4,FALSE)</f>
        <v>Other.</v>
      </c>
      <c r="E10277" s="4" t="str">
        <f>VLOOKUP($A10277,HTS_Dec_25!$A$1:$E$11570,5,FALSE)</f>
        <v>3.7%</v>
      </c>
      <c r="F10277" s="4">
        <v>7.5</v>
      </c>
    </row>
    <row r="10278" spans="1:6" x14ac:dyDescent="0.3">
      <c r="A10278" s="4" t="s">
        <v>33637</v>
      </c>
      <c r="B10278" s="4" t="str">
        <f t="shared" si="160"/>
        <v>960200</v>
      </c>
      <c r="C10278" s="5" t="e">
        <f>VLOOKUP($A10278,HTS_Dec_25!$A$1:$E$11570,3,FALSE)</f>
        <v>#N/A</v>
      </c>
      <c r="D10278" s="5" t="e">
        <f>VLOOKUP($A10278,HTS_Dec_25!$A$1:$E$11570,4,FALSE)</f>
        <v>#N/A</v>
      </c>
      <c r="E10278" s="4" t="e">
        <f>VLOOKUP($A10278,HTS_Dec_25!$A$1:$E$11570,5,FALSE)</f>
        <v>#N/A</v>
      </c>
      <c r="F10278" s="4">
        <v>7.5</v>
      </c>
    </row>
    <row r="10279" spans="1:6" x14ac:dyDescent="0.3">
      <c r="A10279" s="4" t="s">
        <v>33638</v>
      </c>
      <c r="B10279" s="4" t="str">
        <f t="shared" si="160"/>
        <v>960200</v>
      </c>
      <c r="C10279" s="5" t="e">
        <f>VLOOKUP($A10279,HTS_Dec_25!$A$1:$E$11570,3,FALSE)</f>
        <v>#N/A</v>
      </c>
      <c r="D10279" s="5" t="e">
        <f>VLOOKUP($A10279,HTS_Dec_25!$A$1:$E$11570,4,FALSE)</f>
        <v>#N/A</v>
      </c>
      <c r="E10279" s="4" t="e">
        <f>VLOOKUP($A10279,HTS_Dec_25!$A$1:$E$11570,5,FALSE)</f>
        <v>#N/A</v>
      </c>
      <c r="F10279" s="4">
        <v>7.5</v>
      </c>
    </row>
    <row r="10280" spans="1:6" x14ac:dyDescent="0.3">
      <c r="A10280" s="4" t="s">
        <v>33639</v>
      </c>
      <c r="B10280" s="4" t="str">
        <f t="shared" si="160"/>
        <v>960200</v>
      </c>
      <c r="C10280" s="5" t="e">
        <f>VLOOKUP($A10280,HTS_Dec_25!$A$1:$E$11570,3,FALSE)</f>
        <v>#N/A</v>
      </c>
      <c r="D10280" s="5" t="e">
        <f>VLOOKUP($A10280,HTS_Dec_25!$A$1:$E$11570,4,FALSE)</f>
        <v>#N/A</v>
      </c>
      <c r="E10280" s="4" t="e">
        <f>VLOOKUP($A10280,HTS_Dec_25!$A$1:$E$11570,5,FALSE)</f>
        <v>#N/A</v>
      </c>
      <c r="F10280" s="4">
        <v>7.5</v>
      </c>
    </row>
    <row r="10281" spans="1:6" ht="158.4" x14ac:dyDescent="0.3">
      <c r="A10281" s="4" t="s">
        <v>33640</v>
      </c>
      <c r="B10281" s="4" t="str">
        <f t="shared" si="160"/>
        <v>960310</v>
      </c>
      <c r="C10281" s="5" t="str">
        <f>VLOOKUP($A10281,HTS_Dec_25!$A$1:$E$11570,3,FALSE)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1" s="5" t="str">
        <f>VLOOKUP($A10281,HTS_Dec_25!$A$1:$E$11570,4,FALSE)</f>
        <v>Other.</v>
      </c>
      <c r="E10281" s="4" t="str">
        <f>VLOOKUP($A10281,HTS_Dec_25!$A$1:$E$11570,5,FALSE)</f>
        <v>5¢ each</v>
      </c>
      <c r="F10281" s="4">
        <v>7.5</v>
      </c>
    </row>
    <row r="10282" spans="1:6" ht="158.4" x14ac:dyDescent="0.3">
      <c r="A10282" s="4" t="s">
        <v>33641</v>
      </c>
      <c r="B10282" s="4" t="str">
        <f t="shared" si="160"/>
        <v>960310</v>
      </c>
      <c r="C10282" s="5" t="str">
        <f>VLOOKUP($A10282,HTS_Dec_25!$A$1:$E$11570,3,FALSE)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2" s="5" t="str">
        <f>VLOOKUP($A10282,HTS_Dec_25!$A$1:$E$11570,4,FALSE)</f>
        <v>Valued over 96¢ each.</v>
      </c>
      <c r="E10282" s="4" t="str">
        <f>VLOOKUP($A10282,HTS_Dec_25!$A$1:$E$11570,5,FALSE)</f>
        <v>14%</v>
      </c>
      <c r="F10282" s="4">
        <v>7.5</v>
      </c>
    </row>
    <row r="10283" spans="1:6" ht="158.4" x14ac:dyDescent="0.3">
      <c r="A10283" s="4" t="s">
        <v>33642</v>
      </c>
      <c r="B10283" s="4" t="str">
        <f t="shared" si="160"/>
        <v>960310</v>
      </c>
      <c r="C10283" s="5" t="str">
        <f>VLOOKUP($A10283,HTS_Dec_25!$A$1:$E$11570,3,FALSE)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3" s="5" t="str">
        <f>VLOOKUP($A10283,HTS_Dec_25!$A$1:$E$11570,4,FALSE)</f>
        <v>In any calendar year prior to the entry, or withdrawal from warehouse for consumption, of 121,478 dozen brooms classifiable under subheadings 9603.10.40 to 9603.10.60, inclusive.</v>
      </c>
      <c r="E10283" s="4" t="str">
        <f>VLOOKUP($A10283,HTS_Dec_25!$A$1:$E$11570,5,FALSE)</f>
        <v>8%</v>
      </c>
      <c r="F10283" s="4">
        <v>7.5</v>
      </c>
    </row>
    <row r="10284" spans="1:6" ht="158.4" x14ac:dyDescent="0.3">
      <c r="A10284" s="4" t="s">
        <v>33643</v>
      </c>
      <c r="B10284" s="4" t="str">
        <f t="shared" si="160"/>
        <v>960310</v>
      </c>
      <c r="C10284" s="5" t="str">
        <f>VLOOKUP($A10284,HTS_Dec_25!$A$1:$E$11570,3,FALSE)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4" s="5" t="str">
        <f>VLOOKUP($A10284,HTS_Dec_25!$A$1:$E$11570,4,FALSE)</f>
        <v>Other.</v>
      </c>
      <c r="E10284" s="4" t="str">
        <f>VLOOKUP($A10284,HTS_Dec_25!$A$1:$E$11570,5,FALSE)</f>
        <v>32¢ each</v>
      </c>
      <c r="F10284" s="4">
        <v>7.5</v>
      </c>
    </row>
    <row r="10285" spans="1:6" ht="158.4" x14ac:dyDescent="0.3">
      <c r="A10285" s="4" t="s">
        <v>33644</v>
      </c>
      <c r="B10285" s="4" t="str">
        <f t="shared" si="160"/>
        <v>960310</v>
      </c>
      <c r="C10285" s="5" t="str">
        <f>VLOOKUP($A10285,HTS_Dec_25!$A$1:$E$11570,3,FALSE)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5" s="5" t="str">
        <f>VLOOKUP($A10285,HTS_Dec_25!$A$1:$E$11570,4,FALSE)</f>
        <v>Valued over 96¢ each.</v>
      </c>
      <c r="E10285" s="4" t="str">
        <f>VLOOKUP($A10285,HTS_Dec_25!$A$1:$E$11570,5,FALSE)</f>
        <v>32%</v>
      </c>
      <c r="F10285" s="4">
        <v>7.5</v>
      </c>
    </row>
    <row r="10286" spans="1:6" ht="158.4" x14ac:dyDescent="0.3">
      <c r="A10286" s="4" t="s">
        <v>33645</v>
      </c>
      <c r="B10286" s="4" t="str">
        <f t="shared" si="160"/>
        <v>960310</v>
      </c>
      <c r="C10286" s="5" t="str">
        <f>VLOOKUP($A10286,HTS_Dec_25!$A$1:$E$11570,3,FALSE)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6" s="5" t="str">
        <f>VLOOKUP($A10286,HTS_Dec_25!$A$1:$E$11570,4,FALSE)</f>
        <v>Other.</v>
      </c>
      <c r="E10286" s="4" t="str">
        <f>VLOOKUP($A10286,HTS_Dec_25!$A$1:$E$11570,5,FALSE)</f>
        <v>10%</v>
      </c>
      <c r="F10286" s="4">
        <v>7.5</v>
      </c>
    </row>
    <row r="10287" spans="1:6" ht="172.8" x14ac:dyDescent="0.3">
      <c r="A10287" s="4" t="s">
        <v>33646</v>
      </c>
      <c r="B10287" s="4" t="str">
        <f t="shared" si="160"/>
        <v>960321</v>
      </c>
      <c r="C10287" s="5" t="str">
        <f>VLOOKUP($A10287,HTS_Dec_25!$A$1:$E$11570,3,FALSE)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v>
      </c>
      <c r="D10287" s="5" t="str">
        <f>VLOOKUP($A10287,HTS_Dec_25!$A$1:$E$11570,4,FALSE)</f>
        <v>Toothbrushes, including dental-plate brushes.</v>
      </c>
      <c r="E10287" s="4" t="str">
        <f>VLOOKUP($A10287,HTS_Dec_25!$A$1:$E$11570,5,FALSE)</f>
        <v>Free</v>
      </c>
      <c r="F10287" s="4">
        <v>7.5</v>
      </c>
    </row>
    <row r="10288" spans="1:6" ht="144" x14ac:dyDescent="0.3">
      <c r="A10288" s="4" t="s">
        <v>33647</v>
      </c>
      <c r="B10288" s="4" t="str">
        <f t="shared" si="160"/>
        <v>960330</v>
      </c>
      <c r="C10288" s="5" t="str">
        <f>VLOOKUP($A10288,HTS_Dec_25!$A$1:$E$11570,3,FALSE)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v>
      </c>
      <c r="D10288" s="5" t="str">
        <f>VLOOKUP($A10288,HTS_Dec_25!$A$1:$E$11570,4,FALSE)</f>
        <v>Valued not over 5¢ each.</v>
      </c>
      <c r="E10288" s="4" t="str">
        <f>VLOOKUP($A10288,HTS_Dec_25!$A$1:$E$11570,5,FALSE)</f>
        <v>2.6%</v>
      </c>
      <c r="F10288" s="4">
        <v>7.5</v>
      </c>
    </row>
    <row r="10289" spans="1:6" ht="144" x14ac:dyDescent="0.3">
      <c r="A10289" s="4" t="s">
        <v>33648</v>
      </c>
      <c r="B10289" s="4" t="str">
        <f t="shared" si="160"/>
        <v>960330</v>
      </c>
      <c r="C10289" s="5" t="str">
        <f>VLOOKUP($A10289,HTS_Dec_25!$A$1:$E$11570,3,FALSE)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v>
      </c>
      <c r="D10289" s="5" t="str">
        <f>VLOOKUP($A10289,HTS_Dec_25!$A$1:$E$11570,4,FALSE)</f>
        <v>Valued over 5¢ but not over 10¢ each.</v>
      </c>
      <c r="E10289" s="4" t="str">
        <f>VLOOKUP($A10289,HTS_Dec_25!$A$1:$E$11570,5,FALSE)</f>
        <v>Free</v>
      </c>
      <c r="F10289" s="4">
        <v>7.5</v>
      </c>
    </row>
    <row r="10290" spans="1:6" ht="144" x14ac:dyDescent="0.3">
      <c r="A10290" s="4" t="s">
        <v>33649</v>
      </c>
      <c r="B10290" s="4" t="str">
        <f t="shared" si="160"/>
        <v>960350</v>
      </c>
      <c r="C10290" s="5" t="str">
        <f>VLOOKUP($A10290,HTS_Dec_25!$A$1:$E$11570,3,FALSE)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 </v>
      </c>
      <c r="D10290" s="5" t="str">
        <f>VLOOKUP($A10290,HTS_Dec_25!$A$1:$E$11570,4,FALSE)</f>
        <v>Other brushes constituting parts of machines, appliances or vehicles.</v>
      </c>
      <c r="E10290" s="4" t="str">
        <f>VLOOKUP($A10290,HTS_Dec_25!$A$1:$E$11570,5,FALSE)</f>
        <v>Free</v>
      </c>
      <c r="F10290" s="4">
        <v>7.5</v>
      </c>
    </row>
    <row r="10291" spans="1:6" ht="129.6" x14ac:dyDescent="0.3">
      <c r="A10291" s="4" t="s">
        <v>33650</v>
      </c>
      <c r="B10291" s="4" t="str">
        <f t="shared" si="160"/>
        <v>960390</v>
      </c>
      <c r="C10291" s="5" t="str">
        <f>VLOOKUP($A10291,HTS_Dec_25!$A$1:$E$11570,3,FALSE)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v>
      </c>
      <c r="D10291" s="5" t="str">
        <f>VLOOKUP($A10291,HTS_Dec_25!$A$1:$E$11570,4,FALSE)</f>
        <v>Feather dusters.</v>
      </c>
      <c r="E10291" s="4" t="str">
        <f>VLOOKUP($A10291,HTS_Dec_25!$A$1:$E$11570,5,FALSE)</f>
        <v>Free</v>
      </c>
      <c r="F10291" s="4">
        <v>7.5</v>
      </c>
    </row>
    <row r="10292" spans="1:6" ht="129.6" x14ac:dyDescent="0.3">
      <c r="A10292" s="4" t="s">
        <v>33651</v>
      </c>
      <c r="B10292" s="4" t="str">
        <f t="shared" si="160"/>
        <v>960390</v>
      </c>
      <c r="C10292" s="5" t="str">
        <f>VLOOKUP($A10292,HTS_Dec_25!$A$1:$E$11570,3,FALSE)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v>
      </c>
      <c r="D10292" s="5" t="str">
        <f>VLOOKUP($A10292,HTS_Dec_25!$A$1:$E$11570,4,FALSE)</f>
        <v>Other.</v>
      </c>
      <c r="E10292" s="4" t="str">
        <f>VLOOKUP($A10292,HTS_Dec_25!$A$1:$E$11570,5,FALSE)</f>
        <v>2.8%</v>
      </c>
      <c r="F10292" s="4">
        <v>7.5</v>
      </c>
    </row>
    <row r="10293" spans="1:6" ht="43.2" x14ac:dyDescent="0.3">
      <c r="A10293" s="4" t="s">
        <v>33652</v>
      </c>
      <c r="B10293" s="4" t="str">
        <f t="shared" si="160"/>
        <v>960400</v>
      </c>
      <c r="C10293" s="5" t="str">
        <f>VLOOKUP($A10293,HTS_Dec_25!$A$1:$E$11570,3,FALSE)</f>
        <v xml:space="preserve">Miscellaneous manufactured articles. Miscellaneous manufactured articles. Hand sieves and hand riddles  </v>
      </c>
      <c r="D10293" s="5" t="str">
        <f>VLOOKUP($A10293,HTS_Dec_25!$A$1:$E$11570,4,FALSE)</f>
        <v>Hand sieves and hand riddles.</v>
      </c>
      <c r="E10293" s="4" t="str">
        <f>VLOOKUP($A10293,HTS_Dec_25!$A$1:$E$11570,5,FALSE)</f>
        <v>4.9%</v>
      </c>
      <c r="F10293" s="4">
        <v>7.5</v>
      </c>
    </row>
    <row r="10294" spans="1:6" ht="86.4" x14ac:dyDescent="0.3">
      <c r="A10294" s="4" t="s">
        <v>33653</v>
      </c>
      <c r="B10294" s="4" t="str">
        <f t="shared" si="160"/>
        <v>960610</v>
      </c>
      <c r="C10294" s="5" t="str">
        <f>VLOOKUP($A10294,HTS_Dec_25!$A$1:$E$11570,3,FALSE)</f>
        <v xml:space="preserve">Miscellaneous manufactured articles. Miscellaneous manufactured articles. Buttons, press-fasteners, snap-fasteners and press-studs, button molds and other parts of these articles; button blanks: Press-fasteners, snap-fasteners and press-studs and parts thereof: </v>
      </c>
      <c r="D10294" s="5" t="str">
        <f>VLOOKUP($A10294,HTS_Dec_25!$A$1:$E$11570,4,FALSE)</f>
        <v>Valued not over 20¢ per dozen pieces or parts.</v>
      </c>
      <c r="E10294" s="4" t="str">
        <f>VLOOKUP($A10294,HTS_Dec_25!$A$1:$E$11570,5,FALSE)</f>
        <v>3.5%</v>
      </c>
      <c r="F10294" s="4">
        <v>25</v>
      </c>
    </row>
    <row r="10295" spans="1:6" ht="86.4" x14ac:dyDescent="0.3">
      <c r="A10295" s="4" t="s">
        <v>33654</v>
      </c>
      <c r="B10295" s="4" t="str">
        <f t="shared" si="160"/>
        <v>960610</v>
      </c>
      <c r="C10295" s="5" t="str">
        <f>VLOOKUP($A10295,HTS_Dec_25!$A$1:$E$11570,3,FALSE)</f>
        <v xml:space="preserve">Miscellaneous manufactured articles. Miscellaneous manufactured articles. Buttons, press-fasteners, snap-fasteners and press-studs, button molds and other parts of these articles; button blanks: Press-fasteners, snap-fasteners and press-studs and parts thereof: </v>
      </c>
      <c r="D10295" s="5" t="str">
        <f>VLOOKUP($A10295,HTS_Dec_25!$A$1:$E$11570,4,FALSE)</f>
        <v>Valued over 20¢ per dozen pieces or parts.</v>
      </c>
      <c r="E10295" s="4" t="str">
        <f>VLOOKUP($A10295,HTS_Dec_25!$A$1:$E$11570,5,FALSE)</f>
        <v>2.7%</v>
      </c>
      <c r="F10295" s="4">
        <v>25</v>
      </c>
    </row>
    <row r="10296" spans="1:6" ht="86.4" x14ac:dyDescent="0.3">
      <c r="A10296" s="4" t="s">
        <v>33655</v>
      </c>
      <c r="B10296" s="4" t="str">
        <f t="shared" si="160"/>
        <v>960621</v>
      </c>
      <c r="C10296" s="5" t="str">
        <f>VLOOKUP($A10296,HTS_Dec_25!$A$1:$E$11570,3,FALSE)</f>
        <v>Miscellaneous manufactured articles. Miscellaneous manufactured articles. Buttons, press-fasteners, snap-fasteners and press-studs, button molds and other parts of these articles; button blanks: Buttons: Of plastics, not covered with textile material:</v>
      </c>
      <c r="D10296" s="5" t="str">
        <f>VLOOKUP($A10296,HTS_Dec_25!$A$1:$E$11570,4,FALSE)</f>
        <v>Of casein.</v>
      </c>
      <c r="E10296" s="4" t="str">
        <f>VLOOKUP($A10296,HTS_Dec_25!$A$1:$E$11570,5,FALSE)</f>
        <v>Free</v>
      </c>
      <c r="F10296" s="4">
        <v>25</v>
      </c>
    </row>
    <row r="10297" spans="1:6" ht="86.4" x14ac:dyDescent="0.3">
      <c r="A10297" s="4" t="s">
        <v>33656</v>
      </c>
      <c r="B10297" s="4" t="str">
        <f t="shared" si="160"/>
        <v>960621</v>
      </c>
      <c r="C10297" s="5" t="str">
        <f>VLOOKUP($A10297,HTS_Dec_25!$A$1:$E$11570,3,FALSE)</f>
        <v>Miscellaneous manufactured articles. Miscellaneous manufactured articles. Buttons, press-fasteners, snap-fasteners and press-studs, button molds and other parts of these articles; button blanks: Buttons: Of plastics, not covered with textile material:</v>
      </c>
      <c r="D10297" s="5" t="str">
        <f>VLOOKUP($A10297,HTS_Dec_25!$A$1:$E$11570,4,FALSE)</f>
        <v>Of acrylic resin, of polyester resin or of both such resins.</v>
      </c>
      <c r="E10297" s="4" t="str">
        <f>VLOOKUP($A10297,HTS_Dec_25!$A$1:$E$11570,5,FALSE)</f>
        <v>0.3¢/line/ gross + 4.6%</v>
      </c>
      <c r="F10297" s="4">
        <v>25</v>
      </c>
    </row>
    <row r="10298" spans="1:6" ht="86.4" x14ac:dyDescent="0.3">
      <c r="A10298" s="4" t="s">
        <v>33657</v>
      </c>
      <c r="B10298" s="4" t="str">
        <f t="shared" si="160"/>
        <v>960621</v>
      </c>
      <c r="C10298" s="5" t="str">
        <f>VLOOKUP($A10298,HTS_Dec_25!$A$1:$E$11570,3,FALSE)</f>
        <v>Miscellaneous manufactured articles. Miscellaneous manufactured articles. Buttons, press-fasteners, snap-fasteners and press-studs, button molds and other parts of these articles; button blanks: Buttons: Of plastics, not covered with textile material:</v>
      </c>
      <c r="D10298" s="5" t="str">
        <f>VLOOKUP($A10298,HTS_Dec_25!$A$1:$E$11570,4,FALSE)</f>
        <v>Other.</v>
      </c>
      <c r="E10298" s="4" t="str">
        <f>VLOOKUP($A10298,HTS_Dec_25!$A$1:$E$11570,5,FALSE)</f>
        <v>4.7%</v>
      </c>
      <c r="F10298" s="4">
        <v>25</v>
      </c>
    </row>
    <row r="10299" spans="1:6" ht="72" x14ac:dyDescent="0.3">
      <c r="A10299" s="4" t="s">
        <v>33658</v>
      </c>
      <c r="B10299" s="4" t="str">
        <f t="shared" si="160"/>
        <v>960622</v>
      </c>
      <c r="C10299" s="5" t="str">
        <f>VLOOKUP($A10299,HTS_Dec_25!$A$1:$E$11570,3,FALSE)</f>
        <v xml:space="preserve">Miscellaneous manufactured articles. Miscellaneous manufactured articles. Buttons, press-fasteners, snap-fasteners and press-studs, button molds and other parts of these articles; button blanks: Buttons: </v>
      </c>
      <c r="D10299" s="5" t="str">
        <f>VLOOKUP($A10299,HTS_Dec_25!$A$1:$E$11570,4,FALSE)</f>
        <v>Of base metal, not covered with textile material.</v>
      </c>
      <c r="E10299" s="4" t="str">
        <f>VLOOKUP($A10299,HTS_Dec_25!$A$1:$E$11570,5,FALSE)</f>
        <v>Free</v>
      </c>
      <c r="F10299" s="4">
        <v>25</v>
      </c>
    </row>
    <row r="10300" spans="1:6" ht="72" x14ac:dyDescent="0.3">
      <c r="A10300" s="4" t="s">
        <v>33659</v>
      </c>
      <c r="B10300" s="4" t="str">
        <f t="shared" si="160"/>
        <v>960629</v>
      </c>
      <c r="C10300" s="5" t="str">
        <f>VLOOKUP($A10300,HTS_Dec_25!$A$1:$E$11570,3,FALSE)</f>
        <v>Miscellaneous manufactured articles. Miscellaneous manufactured articles. Buttons, press-fasteners, snap-fasteners and press-studs, button molds and other parts of these articles; button blanks: Buttons: Other:</v>
      </c>
      <c r="D10300" s="5" t="str">
        <f>VLOOKUP($A10300,HTS_Dec_25!$A$1:$E$11570,4,FALSE)</f>
        <v>Of acrylic resin, of polyester resin or of both such resins, covered with textile material.</v>
      </c>
      <c r="E10300" s="4" t="str">
        <f>VLOOKUP($A10300,HTS_Dec_25!$A$1:$E$11570,5,FALSE)</f>
        <v>0.3¢/line/ gross + 4.5%</v>
      </c>
      <c r="F10300" s="4">
        <v>25</v>
      </c>
    </row>
    <row r="10301" spans="1:6" ht="72" x14ac:dyDescent="0.3">
      <c r="A10301" s="4" t="s">
        <v>33660</v>
      </c>
      <c r="B10301" s="4" t="str">
        <f t="shared" si="160"/>
        <v>960629</v>
      </c>
      <c r="C10301" s="5" t="str">
        <f>VLOOKUP($A10301,HTS_Dec_25!$A$1:$E$11570,3,FALSE)</f>
        <v>Miscellaneous manufactured articles. Miscellaneous manufactured articles. Buttons, press-fasteners, snap-fasteners and press-studs, button molds and other parts of these articles; button blanks: Buttons: Other:</v>
      </c>
      <c r="D10301" s="5" t="str">
        <f>VLOOKUP($A10301,HTS_Dec_25!$A$1:$E$11570,4,FALSE)</f>
        <v>Of pearl or shell.</v>
      </c>
      <c r="E10301" s="4" t="str">
        <f>VLOOKUP($A10301,HTS_Dec_25!$A$1:$E$11570,5,FALSE)</f>
        <v>0.18¢/line/ gross + 2.5%</v>
      </c>
      <c r="F10301" s="4">
        <v>25</v>
      </c>
    </row>
    <row r="10302" spans="1:6" ht="72" x14ac:dyDescent="0.3">
      <c r="A10302" s="4" t="s">
        <v>33661</v>
      </c>
      <c r="B10302" s="4" t="str">
        <f t="shared" si="160"/>
        <v>960629</v>
      </c>
      <c r="C10302" s="5" t="str">
        <f>VLOOKUP($A10302,HTS_Dec_25!$A$1:$E$11570,3,FALSE)</f>
        <v>Miscellaneous manufactured articles. Miscellaneous manufactured articles. Buttons, press-fasteners, snap-fasteners and press-studs, button molds and other parts of these articles; button blanks: Buttons: Other:</v>
      </c>
      <c r="D10302" s="5" t="str">
        <f>VLOOKUP($A10302,HTS_Dec_25!$A$1:$E$11570,4,FALSE)</f>
        <v>Other.</v>
      </c>
      <c r="E10302" s="4" t="str">
        <f>VLOOKUP($A10302,HTS_Dec_25!$A$1:$E$11570,5,FALSE)</f>
        <v>2.9%</v>
      </c>
      <c r="F10302" s="4">
        <v>25</v>
      </c>
    </row>
    <row r="10303" spans="1:6" ht="86.4" x14ac:dyDescent="0.3">
      <c r="A10303" s="4" t="s">
        <v>33662</v>
      </c>
      <c r="B10303" s="4" t="str">
        <f t="shared" si="160"/>
        <v>960630</v>
      </c>
      <c r="C10303" s="5" t="str">
        <f>VLOOKUP($A10303,HTS_Dec_25!$A$1:$E$11570,3,FALSE)</f>
        <v xml:space="preserve">Miscellaneous manufactured articles. Miscellaneous manufactured articles. Buttons, press-fasteners, snap-fasteners and press-studs, button molds and other parts of these articles; button blanks: Button molds and other parts of buttons; button blanks: </v>
      </c>
      <c r="D10303" s="5" t="str">
        <f>VLOOKUP($A10303,HTS_Dec_25!$A$1:$E$11570,4,FALSE)</f>
        <v>Button blanks of casein.</v>
      </c>
      <c r="E10303" s="4" t="str">
        <f>VLOOKUP($A10303,HTS_Dec_25!$A$1:$E$11570,5,FALSE)</f>
        <v>Free</v>
      </c>
      <c r="F10303" s="4">
        <v>25</v>
      </c>
    </row>
    <row r="10304" spans="1:6" ht="86.4" x14ac:dyDescent="0.3">
      <c r="A10304" s="4" t="s">
        <v>33663</v>
      </c>
      <c r="B10304" s="4" t="str">
        <f t="shared" si="160"/>
        <v>960630</v>
      </c>
      <c r="C10304" s="5" t="str">
        <f>VLOOKUP($A10304,HTS_Dec_25!$A$1:$E$11570,3,FALSE)</f>
        <v xml:space="preserve">Miscellaneous manufactured articles. Miscellaneous manufactured articles. Buttons, press-fasteners, snap-fasteners and press-studs, button molds and other parts of these articles; button blanks: Button molds and other parts of buttons; button blanks: </v>
      </c>
      <c r="D10304" s="5" t="str">
        <f>VLOOKUP($A10304,HTS_Dec_25!$A$1:$E$11570,4,FALSE)</f>
        <v>Other.</v>
      </c>
      <c r="E10304" s="4" t="str">
        <f>VLOOKUP($A10304,HTS_Dec_25!$A$1:$E$11570,5,FALSE)</f>
        <v>6%</v>
      </c>
      <c r="F10304" s="4">
        <v>25</v>
      </c>
    </row>
    <row r="10305" spans="1:6" ht="43.2" x14ac:dyDescent="0.3">
      <c r="A10305" s="4" t="s">
        <v>33664</v>
      </c>
      <c r="B10305" s="4" t="str">
        <f t="shared" si="160"/>
        <v>960711</v>
      </c>
      <c r="C10305" s="5" t="str">
        <f>VLOOKUP($A10305,HTS_Dec_25!$A$1:$E$11570,3,FALSE)</f>
        <v xml:space="preserve">Miscellaneous manufactured articles. Miscellaneous manufactured articles. Slide fasteners and parts thereof: Slide fasteners: </v>
      </c>
      <c r="D10305" s="5" t="str">
        <f>VLOOKUP($A10305,HTS_Dec_25!$A$1:$E$11570,4,FALSE)</f>
        <v>Fitted with chain scoops of base metal.</v>
      </c>
      <c r="E10305" s="4" t="str">
        <f>VLOOKUP($A10305,HTS_Dec_25!$A$1:$E$11570,5,FALSE)</f>
        <v>10%</v>
      </c>
      <c r="F10305" s="4">
        <v>25</v>
      </c>
    </row>
    <row r="10306" spans="1:6" ht="43.2" x14ac:dyDescent="0.3">
      <c r="A10306" s="4" t="s">
        <v>33665</v>
      </c>
      <c r="B10306" s="4" t="str">
        <f t="shared" si="160"/>
        <v>960719</v>
      </c>
      <c r="C10306" s="5" t="str">
        <f>VLOOKUP($A10306,HTS_Dec_25!$A$1:$E$11570,3,FALSE)</f>
        <v xml:space="preserve">Miscellaneous manufactured articles. Miscellaneous manufactured articles. Slide fasteners and parts thereof: Slide fasteners: </v>
      </c>
      <c r="D10306" s="5" t="str">
        <f>VLOOKUP($A10306,HTS_Dec_25!$A$1:$E$11570,4,FALSE)</f>
        <v>Other.</v>
      </c>
      <c r="E10306" s="4" t="str">
        <f>VLOOKUP($A10306,HTS_Dec_25!$A$1:$E$11570,5,FALSE)</f>
        <v>13%</v>
      </c>
      <c r="F10306" s="4">
        <v>25</v>
      </c>
    </row>
    <row r="10307" spans="1:6" ht="43.2" x14ac:dyDescent="0.3">
      <c r="A10307" s="4" t="s">
        <v>33666</v>
      </c>
      <c r="B10307" s="4" t="str">
        <f t="shared" ref="B10307:B10370" si="161">LEFT(A10307,6)</f>
        <v>960720</v>
      </c>
      <c r="C10307" s="5" t="str">
        <f>VLOOKUP($A10307,HTS_Dec_25!$A$1:$E$11570,3,FALSE)</f>
        <v xml:space="preserve">Miscellaneous manufactured articles. Miscellaneous manufactured articles. Slide fasteners and parts thereof: Parts </v>
      </c>
      <c r="D10307" s="5" t="str">
        <f>VLOOKUP($A10307,HTS_Dec_25!$A$1:$E$11570,4,FALSE)</f>
        <v>Parts.</v>
      </c>
      <c r="E10307" s="4" t="str">
        <f>VLOOKUP($A10307,HTS_Dec_25!$A$1:$E$11570,5,FALSE)</f>
        <v>11.5%</v>
      </c>
      <c r="F10307" s="4">
        <v>25</v>
      </c>
    </row>
    <row r="10308" spans="1:6" ht="144" x14ac:dyDescent="0.3">
      <c r="A10308" s="4" t="s">
        <v>33667</v>
      </c>
      <c r="B10308" s="4" t="str">
        <f t="shared" si="161"/>
        <v>960810</v>
      </c>
      <c r="C10308" s="5" t="str">
        <f>VLOOKUP($A10308,HTS_Dec_25!$A$1:$E$11570,3,FALSE)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v>
      </c>
      <c r="D10308" s="5" t="str">
        <f>VLOOKUP($A10308,HTS_Dec_25!$A$1:$E$11570,4,FALSE)</f>
        <v>Ball point pens.</v>
      </c>
      <c r="E10308" s="4" t="str">
        <f>VLOOKUP($A10308,HTS_Dec_25!$A$1:$E$11570,5,FALSE)</f>
        <v>0.8¢ each + 5.4%</v>
      </c>
      <c r="F10308" s="4">
        <v>7.5</v>
      </c>
    </row>
    <row r="10309" spans="1:6" ht="144" x14ac:dyDescent="0.3">
      <c r="A10309" s="4" t="s">
        <v>33668</v>
      </c>
      <c r="B10309" s="4" t="str">
        <f t="shared" si="161"/>
        <v>960820</v>
      </c>
      <c r="C10309" s="5" t="str">
        <f>VLOOKUP($A10309,HTS_Dec_25!$A$1:$E$11570,3,FALSE)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 </v>
      </c>
      <c r="D10309" s="5" t="str">
        <f>VLOOKUP($A10309,HTS_Dec_25!$A$1:$E$11570,4,FALSE)</f>
        <v>Felt tipped and other porous-tipped pens and markers.</v>
      </c>
      <c r="E10309" s="4" t="str">
        <f>VLOOKUP($A10309,HTS_Dec_25!$A$1:$E$11570,5,FALSE)</f>
        <v>4%</v>
      </c>
      <c r="F10309" s="4">
        <v>7.5</v>
      </c>
    </row>
    <row r="10310" spans="1:6" ht="144" x14ac:dyDescent="0.3">
      <c r="A10310" s="4" t="s">
        <v>33669</v>
      </c>
      <c r="B10310" s="4" t="str">
        <f t="shared" si="161"/>
        <v>960830</v>
      </c>
      <c r="C10310" s="5" t="str">
        <f>VLOOKUP($A10310,HTS_Dec_25!$A$1:$E$11570,3,FALSE)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v>
      </c>
      <c r="D10310" s="5" t="str">
        <f>VLOOKUP($A10310,HTS_Dec_25!$A$1:$E$11570,4,FALSE)</f>
        <v>Fountain pens, stylograph pens and other pens.</v>
      </c>
      <c r="E10310" s="4" t="str">
        <f>VLOOKUP($A10310,HTS_Dec_25!$A$1:$E$11570,5,FALSE)</f>
        <v>0.4¢ each + 2.7%</v>
      </c>
      <c r="F10310" s="4">
        <v>7.5</v>
      </c>
    </row>
    <row r="10311" spans="1:6" ht="158.4" x14ac:dyDescent="0.3">
      <c r="A10311" s="4" t="s">
        <v>33670</v>
      </c>
      <c r="B10311" s="4" t="str">
        <f t="shared" si="161"/>
        <v>960840</v>
      </c>
      <c r="C10311" s="5" t="str">
        <f>VLOOKUP($A10311,HTS_Dec_25!$A$1:$E$11570,3,FALSE)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v>
      </c>
      <c r="D10311" s="5" t="str">
        <f>VLOOKUP($A10311,HTS_Dec_25!$A$1:$E$11570,4,FALSE)</f>
        <v>With a mechanical action for extending, or for extending and retracting, the lead.</v>
      </c>
      <c r="E10311" s="4" t="str">
        <f>VLOOKUP($A10311,HTS_Dec_25!$A$1:$E$11570,5,FALSE)</f>
        <v>6.6%</v>
      </c>
      <c r="F10311" s="4">
        <v>7.5</v>
      </c>
    </row>
    <row r="10312" spans="1:6" ht="158.4" x14ac:dyDescent="0.3">
      <c r="A10312" s="4" t="s">
        <v>33671</v>
      </c>
      <c r="B10312" s="4" t="str">
        <f t="shared" si="161"/>
        <v>960840</v>
      </c>
      <c r="C10312" s="5" t="str">
        <f>VLOOKUP($A10312,HTS_Dec_25!$A$1:$E$11570,3,FALSE)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v>
      </c>
      <c r="D10312" s="5" t="str">
        <f>VLOOKUP($A10312,HTS_Dec_25!$A$1:$E$11570,4,FALSE)</f>
        <v>Other.</v>
      </c>
      <c r="E10312" s="4" t="str">
        <f>VLOOKUP($A10312,HTS_Dec_25!$A$1:$E$11570,5,FALSE)</f>
        <v>Free</v>
      </c>
      <c r="F10312" s="4">
        <v>7.5</v>
      </c>
    </row>
    <row r="10313" spans="1:6" ht="158.4" x14ac:dyDescent="0.3">
      <c r="A10313" s="4" t="s">
        <v>33672</v>
      </c>
      <c r="B10313" s="4" t="str">
        <f t="shared" si="161"/>
        <v>960850</v>
      </c>
      <c r="C10313" s="5" t="str">
        <f>VLOOKUP($A10313,HTS_Dec_25!$A$1:$E$11570,3,FALSE)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Sets of articles from two or more of the subheadings 9608.10, 9608.20, 9608.30 or 9608.40 </v>
      </c>
      <c r="D10313" s="5" t="str">
        <f>VLOOKUP($A10313,HTS_Dec_25!$A$1:$E$11570,4,FALSE)</f>
        <v>Sets of articles from two or more of the subheadings 9608.10, 9608.20, 9608.30 or 9608.40.</v>
      </c>
      <c r="E10313" s="4" t="str">
        <f>VLOOKUP($A10313,HTS_Dec_25!$A$1:$E$11570,5,FALSE)</f>
        <v>The rate applicable to each article in the absence of this subheading</v>
      </c>
      <c r="F10313" s="4">
        <v>7.5</v>
      </c>
    </row>
    <row r="10314" spans="1:6" ht="158.4" x14ac:dyDescent="0.3">
      <c r="A10314" s="4" t="s">
        <v>33673</v>
      </c>
      <c r="B10314" s="4" t="str">
        <f t="shared" si="161"/>
        <v>960860</v>
      </c>
      <c r="C10314" s="5" t="str">
        <f>VLOOKUP($A10314,HTS_Dec_25!$A$1:$E$11570,3,FALSE)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Refills for ball point pens, comprising the ball point and ink reservoir </v>
      </c>
      <c r="D10314" s="5" t="str">
        <f>VLOOKUP($A10314,HTS_Dec_25!$A$1:$E$11570,4,FALSE)</f>
        <v>Refills for ball point pens, comprising the ball point and ink reservoir.</v>
      </c>
      <c r="E10314" s="4" t="str">
        <f>VLOOKUP($A10314,HTS_Dec_25!$A$1:$E$11570,5,FALSE)</f>
        <v>0.4¢ each + 2.7%</v>
      </c>
      <c r="F10314" s="4">
        <v>7.5</v>
      </c>
    </row>
    <row r="10315" spans="1:6" ht="129.6" x14ac:dyDescent="0.3">
      <c r="A10315" s="4" t="s">
        <v>33674</v>
      </c>
      <c r="B10315" s="4" t="str">
        <f t="shared" si="161"/>
        <v>960891</v>
      </c>
      <c r="C10315" s="5" t="str">
        <f>VLOOKUP($A10315,HTS_Dec_25!$A$1:$E$11570,3,FALSE)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v>
      </c>
      <c r="D10315" s="5" t="str">
        <f>VLOOKUP($A10315,HTS_Dec_25!$A$1:$E$11570,4,FALSE)</f>
        <v>Pen nibs and nib points.</v>
      </c>
      <c r="E10315" s="4" t="str">
        <f>VLOOKUP($A10315,HTS_Dec_25!$A$1:$E$11570,5,FALSE)</f>
        <v>Free</v>
      </c>
      <c r="F10315" s="4">
        <v>7.5</v>
      </c>
    </row>
    <row r="10316" spans="1:6" ht="144" x14ac:dyDescent="0.3">
      <c r="A10316" s="4" t="s">
        <v>33675</v>
      </c>
      <c r="B10316" s="4" t="str">
        <f t="shared" si="161"/>
        <v>960899</v>
      </c>
      <c r="C10316" s="5" t="str">
        <f>VLOOKUP($A10316,HTS_Dec_25!$A$1:$E$11570,3,FALSE)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6" s="5" t="str">
        <f>VLOOKUP($A10316,HTS_Dec_25!$A$1:$E$11570,4,FALSE)</f>
        <v>Refill cartridges.</v>
      </c>
      <c r="E10316" s="4" t="str">
        <f>VLOOKUP($A10316,HTS_Dec_25!$A$1:$E$11570,5,FALSE)</f>
        <v>0.4¢ each + 2.7%</v>
      </c>
      <c r="F10316" s="4">
        <v>7.5</v>
      </c>
    </row>
    <row r="10317" spans="1:6" ht="144" x14ac:dyDescent="0.3">
      <c r="A10317" s="4" t="s">
        <v>33676</v>
      </c>
      <c r="B10317" s="4" t="str">
        <f t="shared" si="161"/>
        <v>960899</v>
      </c>
      <c r="C10317" s="5" t="str">
        <f>VLOOKUP($A10317,HTS_Dec_25!$A$1:$E$11570,3,FALSE)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7" s="5" t="str">
        <f>VLOOKUP($A10317,HTS_Dec_25!$A$1:$E$11570,4,FALSE)</f>
        <v>Balls for ball point pens.</v>
      </c>
      <c r="E10317" s="4" t="str">
        <f>VLOOKUP($A10317,HTS_Dec_25!$A$1:$E$11570,5,FALSE)</f>
        <v>20¢/thousand + 3.5%</v>
      </c>
      <c r="F10317" s="4">
        <v>7.5</v>
      </c>
    </row>
    <row r="10318" spans="1:6" ht="144" x14ac:dyDescent="0.3">
      <c r="A10318" s="4" t="s">
        <v>33677</v>
      </c>
      <c r="B10318" s="4" t="str">
        <f t="shared" si="161"/>
        <v>960899</v>
      </c>
      <c r="C10318" s="5" t="str">
        <f>VLOOKUP($A10318,HTS_Dec_25!$A$1:$E$11570,3,FALSE)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8" s="5" t="str">
        <f>VLOOKUP($A10318,HTS_Dec_25!$A$1:$E$11570,4,FALSE)</f>
        <v>Parts of articles provided for in subheadings 9608.10 and 9608.30 (other than balls for ball point pens).</v>
      </c>
      <c r="E10318" s="4" t="str">
        <f>VLOOKUP($A10318,HTS_Dec_25!$A$1:$E$11570,5,FALSE)</f>
        <v>Free</v>
      </c>
      <c r="F10318" s="4">
        <v>7.5</v>
      </c>
    </row>
    <row r="10319" spans="1:6" ht="144" x14ac:dyDescent="0.3">
      <c r="A10319" s="4" t="s">
        <v>33678</v>
      </c>
      <c r="B10319" s="4" t="str">
        <f t="shared" si="161"/>
        <v>960899</v>
      </c>
      <c r="C10319" s="5" t="str">
        <f>VLOOKUP($A10319,HTS_Dec_25!$A$1:$E$11570,3,FALSE)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9" s="5" t="str">
        <f>VLOOKUP($A10319,HTS_Dec_25!$A$1:$E$11570,4,FALSE)</f>
        <v>Other.</v>
      </c>
      <c r="E10319" s="4" t="str">
        <f>VLOOKUP($A10319,HTS_Dec_25!$A$1:$E$11570,5,FALSE)</f>
        <v>Free</v>
      </c>
      <c r="F10319" s="4">
        <v>7.5</v>
      </c>
    </row>
    <row r="10320" spans="1:6" ht="100.8" x14ac:dyDescent="0.3">
      <c r="A10320" s="4" t="s">
        <v>33679</v>
      </c>
      <c r="B10320" s="4" t="str">
        <f t="shared" si="161"/>
        <v>960910</v>
      </c>
      <c r="C10320" s="5" t="str">
        <f>VLOOKUP($A10320,HTS_Dec_25!$A$1:$E$11570,3,FALSE)</f>
        <v xml:space="preserve">Miscellaneous manufactured articles. Miscellaneous manufactured articles. Pencils (other than those pencils of heading 9608), crayons, pencil leads, pastels, drawing charcoals, writing or drawing chalks and tailors' chalks: Pencils and crayons, with leads encased in a sheath </v>
      </c>
      <c r="D10320" s="5" t="str">
        <f>VLOOKUP($A10320,HTS_Dec_25!$A$1:$E$11570,4,FALSE)</f>
        <v>Pencils and crayons, with leads encased in a sheath.</v>
      </c>
      <c r="E10320" s="4" t="str">
        <f>VLOOKUP($A10320,HTS_Dec_25!$A$1:$E$11570,5,FALSE)</f>
        <v>14¢/gross + 4.3%</v>
      </c>
      <c r="F10320" s="4">
        <v>7.5</v>
      </c>
    </row>
    <row r="10321" spans="1:6" ht="86.4" x14ac:dyDescent="0.3">
      <c r="A10321" s="4" t="s">
        <v>33680</v>
      </c>
      <c r="B10321" s="4" t="str">
        <f t="shared" si="161"/>
        <v>960920</v>
      </c>
      <c r="C10321" s="5" t="str">
        <f>VLOOKUP($A10321,HTS_Dec_25!$A$1:$E$11570,3,FALSE)</f>
        <v xml:space="preserve">Miscellaneous manufactured articles. Miscellaneous manufactured articles. Pencils (other than those pencils of heading 9608), crayons, pencil leads, pastels, drawing charcoals, writing or drawing chalks and tailors' chalks: Pencil leads, black or colored: </v>
      </c>
      <c r="D10321" s="5" t="str">
        <f>VLOOKUP($A10321,HTS_Dec_25!$A$1:$E$11570,4,FALSE)</f>
        <v>Not over 1.5 mm in maximum cross-sectional dimension.</v>
      </c>
      <c r="E10321" s="4" t="str">
        <f>VLOOKUP($A10321,HTS_Dec_25!$A$1:$E$11570,5,FALSE)</f>
        <v>Free</v>
      </c>
      <c r="F10321" s="4">
        <v>7.5</v>
      </c>
    </row>
    <row r="10322" spans="1:6" ht="86.4" x14ac:dyDescent="0.3">
      <c r="A10322" s="4" t="s">
        <v>33681</v>
      </c>
      <c r="B10322" s="4" t="str">
        <f t="shared" si="161"/>
        <v>960920</v>
      </c>
      <c r="C10322" s="5" t="str">
        <f>VLOOKUP($A10322,HTS_Dec_25!$A$1:$E$11570,3,FALSE)</f>
        <v xml:space="preserve">Miscellaneous manufactured articles. Miscellaneous manufactured articles. Pencils (other than those pencils of heading 9608), crayons, pencil leads, pastels, drawing charcoals, writing or drawing chalks and tailors' chalks: Pencil leads, black or colored: </v>
      </c>
      <c r="D10322" s="5" t="str">
        <f>VLOOKUP($A10322,HTS_Dec_25!$A$1:$E$11570,4,FALSE)</f>
        <v>Over 1.5 mm in maximum cross-sectional dimension.</v>
      </c>
      <c r="E10322" s="4" t="str">
        <f>VLOOKUP($A10322,HTS_Dec_25!$A$1:$E$11570,5,FALSE)</f>
        <v>Free</v>
      </c>
      <c r="F10322" s="4">
        <v>7.5</v>
      </c>
    </row>
    <row r="10323" spans="1:6" ht="86.4" x14ac:dyDescent="0.3">
      <c r="A10323" s="4" t="s">
        <v>33682</v>
      </c>
      <c r="B10323" s="4" t="str">
        <f t="shared" si="161"/>
        <v>960990</v>
      </c>
      <c r="C10323" s="5" t="str">
        <f>VLOOKUP($A10323,HTS_Dec_25!$A$1:$E$11570,3,FALSE)</f>
        <v xml:space="preserve">Miscellaneous manufactured articles. Miscellaneous manufactured articles. Pencils (other than those pencils of heading 9608), crayons, pencil leads, pastels, drawing charcoals, writing or drawing chalks and tailors' chalks: Other: </v>
      </c>
      <c r="D10323" s="5" t="str">
        <f>VLOOKUP($A10323,HTS_Dec_25!$A$1:$E$11570,4,FALSE)</f>
        <v>Tailors' chalks.</v>
      </c>
      <c r="E10323" s="4" t="str">
        <f>VLOOKUP($A10323,HTS_Dec_25!$A$1:$E$11570,5,FALSE)</f>
        <v>Free</v>
      </c>
      <c r="F10323" s="4">
        <v>7.5</v>
      </c>
    </row>
    <row r="10324" spans="1:6" ht="86.4" x14ac:dyDescent="0.3">
      <c r="A10324" s="4" t="s">
        <v>33683</v>
      </c>
      <c r="B10324" s="4" t="str">
        <f t="shared" si="161"/>
        <v>960990</v>
      </c>
      <c r="C10324" s="5" t="str">
        <f>VLOOKUP($A10324,HTS_Dec_25!$A$1:$E$11570,3,FALSE)</f>
        <v xml:space="preserve">Miscellaneous manufactured articles. Miscellaneous manufactured articles. Pencils (other than those pencils of heading 9608), crayons, pencil leads, pastels, drawing charcoals, writing or drawing chalks and tailors' chalks: Other: </v>
      </c>
      <c r="D10324" s="5" t="str">
        <f>VLOOKUP($A10324,HTS_Dec_25!$A$1:$E$11570,4,FALSE)</f>
        <v>Other.</v>
      </c>
      <c r="E10324" s="4" t="str">
        <f>VLOOKUP($A10324,HTS_Dec_25!$A$1:$E$11570,5,FALSE)</f>
        <v>Free</v>
      </c>
      <c r="F10324" s="4">
        <v>7.5</v>
      </c>
    </row>
    <row r="10325" spans="1:6" ht="100.8" x14ac:dyDescent="0.3">
      <c r="A10325" s="4" t="s">
        <v>33684</v>
      </c>
      <c r="B10325" s="4" t="str">
        <f t="shared" si="161"/>
        <v>961100</v>
      </c>
      <c r="C10325" s="5" t="str">
        <f>VLOOKUP($A10325,HTS_Dec_25!$A$1:$E$11570,3,FALSE)</f>
        <v xml:space="preserve">Miscellaneous manufactured articles. Miscellaneous manufactured articles. Date, sealing or numbering stamps and the like, (including devices for printing or embossing labels), designed for operating in the hand; hand-operated composing sticks and hand printing sets incorporating such composing sticks  </v>
      </c>
      <c r="D10325" s="5" t="str">
        <f>VLOOKUP($A10325,HTS_Dec_25!$A$1:$E$11570,4,FALSE)</f>
        <v>Date, sealing or numbering stamps and the like, (including devices for printing or embossing labels), designed for operating in the hand; hand-operated composing sticks and hand printing sets incorporating such composing sticks.</v>
      </c>
      <c r="E10325" s="4" t="str">
        <f>VLOOKUP($A10325,HTS_Dec_25!$A$1:$E$11570,5,FALSE)</f>
        <v>2.7%</v>
      </c>
      <c r="F10325" s="4">
        <v>7.5</v>
      </c>
    </row>
    <row r="10326" spans="1:6" ht="86.4" x14ac:dyDescent="0.3">
      <c r="A10326" s="4" t="s">
        <v>33685</v>
      </c>
      <c r="B10326" s="4" t="str">
        <f t="shared" si="161"/>
        <v>961210</v>
      </c>
      <c r="C10326" s="5" t="str">
        <f>VLOOKUP($A10326,HTS_Dec_25!$A$1:$E$11570,3,FALSE)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Ribbons: </v>
      </c>
      <c r="D10326" s="5" t="str">
        <f>VLOOKUP($A10326,HTS_Dec_25!$A$1:$E$11570,4,FALSE)</f>
        <v>Measuring less than 30 mm in width, permanently put up in plastic or metal cartridges (whether or not containing spools) of a kind used in typewriters, automatic data processing or other machines.</v>
      </c>
      <c r="E10326" s="4" t="str">
        <f>VLOOKUP($A10326,HTS_Dec_25!$A$1:$E$11570,5,FALSE)</f>
        <v>Free</v>
      </c>
      <c r="F10326" s="4">
        <v>7.5</v>
      </c>
    </row>
    <row r="10327" spans="1:6" ht="86.4" x14ac:dyDescent="0.3">
      <c r="A10327" s="4" t="s">
        <v>33686</v>
      </c>
      <c r="B10327" s="4" t="str">
        <f t="shared" si="161"/>
        <v>961210</v>
      </c>
      <c r="C10327" s="5" t="str">
        <f>VLOOKUP($A10327,HTS_Dec_25!$A$1:$E$11570,3,FALSE)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Ribbons: </v>
      </c>
      <c r="D10327" s="5" t="str">
        <f>VLOOKUP($A10327,HTS_Dec_25!$A$1:$E$11570,4,FALSE)</f>
        <v>Other.</v>
      </c>
      <c r="E10327" s="4" t="str">
        <f>VLOOKUP($A10327,HTS_Dec_25!$A$1:$E$11570,5,FALSE)</f>
        <v>7.9%</v>
      </c>
      <c r="F10327" s="4">
        <v>7.5</v>
      </c>
    </row>
    <row r="10328" spans="1:6" ht="86.4" x14ac:dyDescent="0.3">
      <c r="A10328" s="4" t="s">
        <v>33687</v>
      </c>
      <c r="B10328" s="4" t="str">
        <f t="shared" si="161"/>
        <v>961220</v>
      </c>
      <c r="C10328" s="5" t="str">
        <f>VLOOKUP($A10328,HTS_Dec_25!$A$1:$E$11570,3,FALSE)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Ink pads </v>
      </c>
      <c r="D10328" s="5" t="str">
        <f>VLOOKUP($A10328,HTS_Dec_25!$A$1:$E$11570,4,FALSE)</f>
        <v>Ink pads.</v>
      </c>
      <c r="E10328" s="4" t="str">
        <f>VLOOKUP($A10328,HTS_Dec_25!$A$1:$E$11570,5,FALSE)</f>
        <v>3.5%</v>
      </c>
      <c r="F10328" s="4">
        <v>7.5</v>
      </c>
    </row>
    <row r="10329" spans="1:6" ht="86.4" x14ac:dyDescent="0.3">
      <c r="A10329" s="4" t="s">
        <v>33688</v>
      </c>
      <c r="B10329" s="4" t="str">
        <f t="shared" si="161"/>
        <v>961310</v>
      </c>
      <c r="C10329" s="5" t="str">
        <f>VLOOKUP($A10329,HTS_Dec_25!$A$1:$E$11570,3,FALSE)</f>
        <v xml:space="preserve">Miscellaneous manufactured articles. Miscellaneous manufactured articles. Cigarette lighters and other lighters, whether or not mechanical or electrical, and parts thereof other than flints and wicks: Pocket lighters, gas fueled, non-refillable </v>
      </c>
      <c r="D10329" s="5" t="str">
        <f>VLOOKUP($A10329,HTS_Dec_25!$A$1:$E$11570,4,FALSE)</f>
        <v>Pocket lighters, gas fueled, non-refillable.</v>
      </c>
      <c r="E10329" s="4" t="str">
        <f>VLOOKUP($A10329,HTS_Dec_25!$A$1:$E$11570,5,FALSE)</f>
        <v>4%</v>
      </c>
      <c r="F10329" s="4">
        <v>7.5</v>
      </c>
    </row>
    <row r="10330" spans="1:6" ht="72" x14ac:dyDescent="0.3">
      <c r="A10330" s="4" t="s">
        <v>33689</v>
      </c>
      <c r="B10330" s="4" t="str">
        <f t="shared" si="161"/>
        <v>961380</v>
      </c>
      <c r="C10330" s="5" t="str">
        <f>VLOOKUP($A10330,HTS_Dec_25!$A$1:$E$11570,3,FALSE)</f>
        <v xml:space="preserve">Miscellaneous manufactured articles. Miscellaneous manufactured articles. Cigarette lighters and other lighters, whether or not mechanical or electrical, and parts thereof other than flints and wicks: Other lighters: </v>
      </c>
      <c r="D10330" s="5" t="str">
        <f>VLOOKUP($A10330,HTS_Dec_25!$A$1:$E$11570,4,FALSE)</f>
        <v>Table lighters.</v>
      </c>
      <c r="E10330" s="4" t="str">
        <f>VLOOKUP($A10330,HTS_Dec_25!$A$1:$E$11570,5,FALSE)</f>
        <v>4.8%</v>
      </c>
      <c r="F10330" s="4">
        <v>7.5</v>
      </c>
    </row>
    <row r="10331" spans="1:6" ht="72" x14ac:dyDescent="0.3">
      <c r="A10331" s="4" t="s">
        <v>33690</v>
      </c>
      <c r="B10331" s="4" t="str">
        <f t="shared" si="161"/>
        <v>961380</v>
      </c>
      <c r="C10331" s="5" t="str">
        <f>VLOOKUP($A10331,HTS_Dec_25!$A$1:$E$11570,3,FALSE)</f>
        <v xml:space="preserve">Miscellaneous manufactured articles. Miscellaneous manufactured articles. Cigarette lighters and other lighters, whether or not mechanical or electrical, and parts thereof other than flints and wicks: Other lighters: </v>
      </c>
      <c r="D10331" s="5" t="str">
        <f>VLOOKUP($A10331,HTS_Dec_25!$A$1:$E$11570,4,FALSE)</f>
        <v>Electrical.</v>
      </c>
      <c r="E10331" s="4" t="str">
        <f>VLOOKUP($A10331,HTS_Dec_25!$A$1:$E$11570,5,FALSE)</f>
        <v>3.9%</v>
      </c>
      <c r="F10331" s="4">
        <v>7.5</v>
      </c>
    </row>
    <row r="10332" spans="1:6" ht="72" x14ac:dyDescent="0.3">
      <c r="A10332" s="4" t="s">
        <v>33691</v>
      </c>
      <c r="B10332" s="4" t="str">
        <f t="shared" si="161"/>
        <v>961380</v>
      </c>
      <c r="C10332" s="5" t="str">
        <f>VLOOKUP($A10332,HTS_Dec_25!$A$1:$E$11570,3,FALSE)</f>
        <v xml:space="preserve">Miscellaneous manufactured articles. Miscellaneous manufactured articles. Cigarette lighters and other lighters, whether or not mechanical or electrical, and parts thereof other than flints and wicks: Other lighters: </v>
      </c>
      <c r="D10332" s="5" t="str">
        <f>VLOOKUP($A10332,HTS_Dec_25!$A$1:$E$11570,4,FALSE)</f>
        <v>Of precious metal (except silver), of precious or semiprecious stones or of such metal and such stones.</v>
      </c>
      <c r="E10332" s="4" t="str">
        <f>VLOOKUP($A10332,HTS_Dec_25!$A$1:$E$11570,5,FALSE)</f>
        <v>3.6%</v>
      </c>
      <c r="F10332" s="4">
        <v>7.5</v>
      </c>
    </row>
    <row r="10333" spans="1:6" ht="72" x14ac:dyDescent="0.3">
      <c r="A10333" s="4" t="s">
        <v>33692</v>
      </c>
      <c r="B10333" s="4" t="str">
        <f t="shared" si="161"/>
        <v>961380</v>
      </c>
      <c r="C10333" s="5" t="str">
        <f>VLOOKUP($A10333,HTS_Dec_25!$A$1:$E$11570,3,FALSE)</f>
        <v xml:space="preserve">Miscellaneous manufactured articles. Miscellaneous manufactured articles. Cigarette lighters and other lighters, whether or not mechanical or electrical, and parts thereof other than flints and wicks: Other lighters: </v>
      </c>
      <c r="D10333" s="5" t="str">
        <f>VLOOKUP($A10333,HTS_Dec_25!$A$1:$E$11570,4,FALSE)</f>
        <v>Valued over $5 per dozen pieces.</v>
      </c>
      <c r="E10333" s="4" t="str">
        <f>VLOOKUP($A10333,HTS_Dec_25!$A$1:$E$11570,5,FALSE)</f>
        <v>9%</v>
      </c>
      <c r="F10333" s="4">
        <v>7.5</v>
      </c>
    </row>
    <row r="10334" spans="1:6" ht="72" x14ac:dyDescent="0.3">
      <c r="A10334" s="4" t="s">
        <v>33693</v>
      </c>
      <c r="B10334" s="4" t="str">
        <f t="shared" si="161"/>
        <v>961390</v>
      </c>
      <c r="C10334" s="5" t="str">
        <f>VLOOKUP($A10334,HTS_Dec_25!$A$1:$E$11570,3,FALSE)</f>
        <v xml:space="preserve">Miscellaneous manufactured articles. Miscellaneous manufactured articles. Cigarette lighters and other lighters, whether or not mechanical or electrical, and parts thereof other than flints and wicks: Parts: </v>
      </c>
      <c r="D10334" s="5" t="str">
        <f>VLOOKUP($A10334,HTS_Dec_25!$A$1:$E$11570,4,FALSE)</f>
        <v>Electrical.</v>
      </c>
      <c r="E10334" s="4" t="str">
        <f>VLOOKUP($A10334,HTS_Dec_25!$A$1:$E$11570,5,FALSE)</f>
        <v>3.9%</v>
      </c>
      <c r="F10334" s="4">
        <v>7.5</v>
      </c>
    </row>
    <row r="10335" spans="1:6" ht="72" x14ac:dyDescent="0.3">
      <c r="A10335" s="4" t="s">
        <v>33694</v>
      </c>
      <c r="B10335" s="4" t="str">
        <f t="shared" si="161"/>
        <v>961390</v>
      </c>
      <c r="C10335" s="5" t="str">
        <f>VLOOKUP($A10335,HTS_Dec_25!$A$1:$E$11570,3,FALSE)</f>
        <v xml:space="preserve">Miscellaneous manufactured articles. Miscellaneous manufactured articles. Cigarette lighters and other lighters, whether or not mechanical or electrical, and parts thereof other than flints and wicks: Parts: </v>
      </c>
      <c r="D10335" s="5" t="str">
        <f>VLOOKUP($A10335,HTS_Dec_25!$A$1:$E$11570,4,FALSE)</f>
        <v>Other.</v>
      </c>
      <c r="E10335" s="4" t="str">
        <f>VLOOKUP($A10335,HTS_Dec_25!$A$1:$E$11570,5,FALSE)</f>
        <v>4%</v>
      </c>
      <c r="F10335" s="4">
        <v>7.5</v>
      </c>
    </row>
    <row r="10336" spans="1:6" ht="57.6" x14ac:dyDescent="0.3">
      <c r="A10336" s="4" t="s">
        <v>33695</v>
      </c>
      <c r="B10336" s="4" t="str">
        <f t="shared" si="161"/>
        <v>961400</v>
      </c>
      <c r="C10336" s="5" t="str">
        <f>VLOOKUP($A10336,HTS_Dec_25!$A$1:$E$11570,3,FALSE)</f>
        <v xml:space="preserve">Miscellaneous manufactured articles. Miscellaneous manufactured articles. Smoking pipes (including pipe bowls) and cigar or cigarette holders, and parts thereof: Other: </v>
      </c>
      <c r="D10336" s="5" t="str">
        <f>VLOOKUP($A10336,HTS_Dec_25!$A$1:$E$11570,4,FALSE)</f>
        <v>Roughly shaped blocks of wood or root, for the manufacture of pipes.</v>
      </c>
      <c r="E10336" s="4" t="str">
        <f>VLOOKUP($A10336,HTS_Dec_25!$A$1:$E$11570,5,FALSE)</f>
        <v>Free</v>
      </c>
      <c r="F10336" s="4">
        <v>7.5</v>
      </c>
    </row>
    <row r="10337" spans="1:6" ht="57.6" x14ac:dyDescent="0.3">
      <c r="A10337" s="4" t="s">
        <v>33696</v>
      </c>
      <c r="B10337" s="4" t="str">
        <f t="shared" si="161"/>
        <v>961400</v>
      </c>
      <c r="C10337" s="5" t="str">
        <f>VLOOKUP($A10337,HTS_Dec_25!$A$1:$E$11570,3,FALSE)</f>
        <v xml:space="preserve">Miscellaneous manufactured articles. Miscellaneous manufactured articles. Smoking pipes (including pipe bowls) and cigar or cigarette holders, and parts thereof: Other: </v>
      </c>
      <c r="D10337" s="5" t="str">
        <f>VLOOKUP($A10337,HTS_Dec_25!$A$1:$E$11570,4,FALSE)</f>
        <v>Other.</v>
      </c>
      <c r="E10337" s="4" t="str">
        <f>VLOOKUP($A10337,HTS_Dec_25!$A$1:$E$11570,5,FALSE)</f>
        <v>0.4¢ each + 3.2%</v>
      </c>
      <c r="F10337" s="4">
        <v>7.5</v>
      </c>
    </row>
    <row r="10338" spans="1:6" ht="57.6" x14ac:dyDescent="0.3">
      <c r="A10338" s="4" t="s">
        <v>33697</v>
      </c>
      <c r="B10338" s="4" t="str">
        <f t="shared" si="161"/>
        <v>961400</v>
      </c>
      <c r="C10338" s="5" t="str">
        <f>VLOOKUP($A10338,HTS_Dec_25!$A$1:$E$11570,3,FALSE)</f>
        <v xml:space="preserve">Miscellaneous manufactured articles. Miscellaneous manufactured articles. Smoking pipes (including pipe bowls) and cigar or cigarette holders, and parts thereof: Other: </v>
      </c>
      <c r="D10338" s="5" t="str">
        <f>VLOOKUP($A10338,HTS_Dec_25!$A$1:$E$11570,4,FALSE)</f>
        <v>Pipes and bowls wholly of clay and pipes with bowls wholly of clay.</v>
      </c>
      <c r="E10338" s="4" t="str">
        <f>VLOOKUP($A10338,HTS_Dec_25!$A$1:$E$11570,5,FALSE)</f>
        <v>3%</v>
      </c>
      <c r="F10338" s="4">
        <v>7.5</v>
      </c>
    </row>
    <row r="10339" spans="1:6" ht="57.6" x14ac:dyDescent="0.3">
      <c r="A10339" s="4" t="s">
        <v>33698</v>
      </c>
      <c r="B10339" s="4" t="str">
        <f t="shared" si="161"/>
        <v>961400</v>
      </c>
      <c r="C10339" s="5" t="str">
        <f>VLOOKUP($A10339,HTS_Dec_25!$A$1:$E$11570,3,FALSE)</f>
        <v xml:space="preserve">Miscellaneous manufactured articles. Miscellaneous manufactured articles. Smoking pipes (including pipe bowls) and cigar or cigarette holders, and parts thereof: Other: </v>
      </c>
      <c r="D10339" s="5" t="str">
        <f>VLOOKUP($A10339,HTS_Dec_25!$A$1:$E$11570,4,FALSE)</f>
        <v>Other.</v>
      </c>
      <c r="E10339" s="4" t="str">
        <f>VLOOKUP($A10339,HTS_Dec_25!$A$1:$E$11570,5,FALSE)</f>
        <v>0.5¢ each + 3%</v>
      </c>
      <c r="F10339" s="4">
        <v>7.5</v>
      </c>
    </row>
    <row r="10340" spans="1:6" ht="100.8" x14ac:dyDescent="0.3">
      <c r="A10340" s="4" t="s">
        <v>33699</v>
      </c>
      <c r="B10340" s="4" t="str">
        <f t="shared" si="161"/>
        <v>961610</v>
      </c>
      <c r="C10340" s="5" t="str">
        <f>VLOOKUP($A10340,HTS_Dec_25!$A$1:$E$11570,3,FALSE)</f>
        <v xml:space="preserve">Miscellaneous manufactured articles. Miscellaneous manufactured articles. Scent sprayers and similar toilet sprayers, and mounts and heads therefor; powder puffs and pads for the application of cosmetics or toilet preparations: Scent sprayers and similar toilet sprayers, and mounts and heads therefor </v>
      </c>
      <c r="D10340" s="5" t="str">
        <f>VLOOKUP($A10340,HTS_Dec_25!$A$1:$E$11570,4,FALSE)</f>
        <v>Scent sprayers and similar toilet sprayers, and mounts and heads therefor.</v>
      </c>
      <c r="E10340" s="4" t="str">
        <f>VLOOKUP($A10340,HTS_Dec_25!$A$1:$E$11570,5,FALSE)</f>
        <v>Free</v>
      </c>
      <c r="F10340" s="4">
        <v>7.5</v>
      </c>
    </row>
    <row r="10341" spans="1:6" ht="57.6" x14ac:dyDescent="0.3">
      <c r="A10341" s="4" t="s">
        <v>33700</v>
      </c>
      <c r="B10341" s="4" t="str">
        <f t="shared" si="161"/>
        <v>961700</v>
      </c>
      <c r="C10341" s="5" t="str">
        <f>VLOOKUP($A10341,HTS_Dec_25!$A$1:$E$11570,3,FALSE)</f>
        <v xml:space="preserve">Miscellaneous manufactured articles. Miscellaneous manufactured articles. Vacuum flasks and other vacuum vessels, complete; parts thereof other than glass inners: Parts </v>
      </c>
      <c r="D10341" s="5" t="str">
        <f>VLOOKUP($A10341,HTS_Dec_25!$A$1:$E$11570,4,FALSE)</f>
        <v>Having a capacity exceeding 2 liters.</v>
      </c>
      <c r="E10341" s="4" t="str">
        <f>VLOOKUP($A10341,HTS_Dec_25!$A$1:$E$11570,5,FALSE)</f>
        <v>6.9%</v>
      </c>
      <c r="F10341" s="4">
        <v>7.5</v>
      </c>
    </row>
    <row r="10342" spans="1:6" ht="72" x14ac:dyDescent="0.3">
      <c r="A10342" s="4" t="s">
        <v>33701</v>
      </c>
      <c r="B10342" s="4" t="str">
        <f t="shared" si="161"/>
        <v>961800</v>
      </c>
      <c r="C10342" s="5" t="str">
        <f>VLOOKUP($A10342,HTS_Dec_25!$A$1:$E$11570,3,FALSE)</f>
        <v xml:space="preserve">Miscellaneous manufactured articles. Miscellaneous manufactured articles. Tailors' dummies and other mannequins; automatons and other animated displays used for shopwindow dressing  </v>
      </c>
      <c r="D10342" s="5" t="str">
        <f>VLOOKUP($A10342,HTS_Dec_25!$A$1:$E$11570,4,FALSE)</f>
        <v>Tailors' dummies and other mannequins; automatons and other animated displays used for shopwindow dressing.</v>
      </c>
      <c r="E10342" s="4" t="str">
        <f>VLOOKUP($A10342,HTS_Dec_25!$A$1:$E$11570,5,FALSE)</f>
        <v>4.4%</v>
      </c>
      <c r="F10342" s="4">
        <v>7.5</v>
      </c>
    </row>
    <row r="10343" spans="1:6" x14ac:dyDescent="0.3">
      <c r="A10343" s="4" t="s">
        <v>33702</v>
      </c>
      <c r="B10343" s="4" t="str">
        <f t="shared" si="161"/>
        <v>961900</v>
      </c>
      <c r="C10343" s="5" t="e">
        <f>VLOOKUP($A10343,HTS_Dec_25!$A$1:$E$11570,3,FALSE)</f>
        <v>#N/A</v>
      </c>
      <c r="D10343" s="5" t="e">
        <f>VLOOKUP($A10343,HTS_Dec_25!$A$1:$E$11570,4,FALSE)</f>
        <v>#N/A</v>
      </c>
      <c r="E10343" s="4" t="e">
        <f>VLOOKUP($A10343,HTS_Dec_25!$A$1:$E$11570,5,FALSE)</f>
        <v>#N/A</v>
      </c>
      <c r="F10343" s="4">
        <v>7.5</v>
      </c>
    </row>
    <row r="10344" spans="1:6" x14ac:dyDescent="0.3">
      <c r="A10344" s="4" t="s">
        <v>33703</v>
      </c>
      <c r="B10344" s="4" t="str">
        <f t="shared" si="161"/>
        <v>961900</v>
      </c>
      <c r="C10344" s="5" t="e">
        <f>VLOOKUP($A10344,HTS_Dec_25!$A$1:$E$11570,3,FALSE)</f>
        <v>#N/A</v>
      </c>
      <c r="D10344" s="5" t="e">
        <f>VLOOKUP($A10344,HTS_Dec_25!$A$1:$E$11570,4,FALSE)</f>
        <v>#N/A</v>
      </c>
      <c r="E10344" s="4" t="e">
        <f>VLOOKUP($A10344,HTS_Dec_25!$A$1:$E$11570,5,FALSE)</f>
        <v>#N/A</v>
      </c>
      <c r="F10344" s="4">
        <v>7.5</v>
      </c>
    </row>
    <row r="10345" spans="1:6" x14ac:dyDescent="0.3">
      <c r="A10345" s="4" t="s">
        <v>33704</v>
      </c>
      <c r="B10345" s="4" t="str">
        <f t="shared" si="161"/>
        <v>961900</v>
      </c>
      <c r="C10345" s="5" t="e">
        <f>VLOOKUP($A10345,HTS_Dec_25!$A$1:$E$11570,3,FALSE)</f>
        <v>#N/A</v>
      </c>
      <c r="D10345" s="5" t="e">
        <f>VLOOKUP($A10345,HTS_Dec_25!$A$1:$E$11570,4,FALSE)</f>
        <v>#N/A</v>
      </c>
      <c r="E10345" s="4" t="e">
        <f>VLOOKUP($A10345,HTS_Dec_25!$A$1:$E$11570,5,FALSE)</f>
        <v>#N/A</v>
      </c>
      <c r="F10345" s="4">
        <v>7.5</v>
      </c>
    </row>
    <row r="10346" spans="1:6" ht="72" x14ac:dyDescent="0.3">
      <c r="A10346" s="4" t="s">
        <v>33705</v>
      </c>
      <c r="B10346" s="4" t="str">
        <f t="shared" si="161"/>
        <v>961900</v>
      </c>
      <c r="C10346" s="5" t="str">
        <f>VLOOKUP($A10346,HTS_Dec_25!$A$1:$E$11570,3,FALSE)</f>
        <v xml:space="preserve">Miscellaneous manufactured articles. Miscellaneous manufactured articles. Sanitary pads (towels) and tampons, diapers (napkins), diaper liners and similar articles, of any material: Other </v>
      </c>
      <c r="D10346" s="5" t="str">
        <f>VLOOKUP($A10346,HTS_Dec_25!$A$1:$E$11570,4,FALSE)</f>
        <v>Of cotton (369).</v>
      </c>
      <c r="E10346" s="4" t="str">
        <f>VLOOKUP($A10346,HTS_Dec_25!$A$1:$E$11570,5,FALSE)</f>
        <v>3.6%</v>
      </c>
      <c r="F10346" s="4">
        <v>7.5</v>
      </c>
    </row>
    <row r="10347" spans="1:6" ht="72" x14ac:dyDescent="0.3">
      <c r="A10347" s="4" t="s">
        <v>33706</v>
      </c>
      <c r="B10347" s="4" t="str">
        <f t="shared" si="161"/>
        <v>961900</v>
      </c>
      <c r="C10347" s="5" t="str">
        <f>VLOOKUP($A10347,HTS_Dec_25!$A$1:$E$11570,3,FALSE)</f>
        <v xml:space="preserve">Miscellaneous manufactured articles. Miscellaneous manufactured articles. Sanitary pads (towels) and tampons, diapers (napkins), diaper liners and similar articles, of any material: Other </v>
      </c>
      <c r="D10347" s="5" t="str">
        <f>VLOOKUP($A10347,HTS_Dec_25!$A$1:$E$11570,4,FALSE)</f>
        <v>Other (669).</v>
      </c>
      <c r="E10347" s="4" t="str">
        <f>VLOOKUP($A10347,HTS_Dec_25!$A$1:$E$11570,5,FALSE)</f>
        <v>6.3%</v>
      </c>
      <c r="F10347" s="4">
        <v>7.5</v>
      </c>
    </row>
    <row r="10348" spans="1:6" ht="72" x14ac:dyDescent="0.3">
      <c r="A10348" s="4" t="s">
        <v>33707</v>
      </c>
      <c r="B10348" s="4" t="str">
        <f t="shared" si="161"/>
        <v>961900</v>
      </c>
      <c r="C10348" s="5" t="str">
        <f>VLOOKUP($A10348,HTS_Dec_25!$A$1:$E$11570,3,FALSE)</f>
        <v xml:space="preserve">Miscellaneous manufactured articles. Miscellaneous manufactured articles. Sanitary pads (towels) and tampons, diapers (napkins), diaper liners and similar articles, of any material: Other </v>
      </c>
      <c r="D10348" s="5" t="str">
        <f>VLOOKUP($A10348,HTS_Dec_25!$A$1:$E$11570,4,FALSE)</f>
        <v>Other (239).</v>
      </c>
      <c r="E10348" s="4" t="str">
        <f>VLOOKUP($A10348,HTS_Dec_25!$A$1:$E$11570,5,FALSE)</f>
        <v>9.3%</v>
      </c>
      <c r="F10348" s="4">
        <v>7.5</v>
      </c>
    </row>
    <row r="10349" spans="1:6" ht="72" x14ac:dyDescent="0.3">
      <c r="A10349" s="4" t="s">
        <v>33708</v>
      </c>
      <c r="B10349" s="4" t="str">
        <f t="shared" si="161"/>
        <v>961900</v>
      </c>
      <c r="C10349" s="5" t="str">
        <f>VLOOKUP($A10349,HTS_Dec_25!$A$1:$E$11570,3,FALSE)</f>
        <v xml:space="preserve">Miscellaneous manufactured articles. Miscellaneous manufactured articles. Sanitary pads (towels) and tampons, diapers (napkins), diaper liners and similar articles, of any material: Other </v>
      </c>
      <c r="D10349" s="5" t="str">
        <f>VLOOKUP($A10349,HTS_Dec_25!$A$1:$E$11570,4,FALSE)</f>
        <v>Of artificial fibers (239).</v>
      </c>
      <c r="E10349" s="4" t="str">
        <f>VLOOKUP($A10349,HTS_Dec_25!$A$1:$E$11570,5,FALSE)</f>
        <v>14.9%</v>
      </c>
      <c r="F10349" s="4">
        <v>7.5</v>
      </c>
    </row>
    <row r="10350" spans="1:6" ht="72" x14ac:dyDescent="0.3">
      <c r="A10350" s="4" t="s">
        <v>33709</v>
      </c>
      <c r="B10350" s="4" t="str">
        <f t="shared" si="161"/>
        <v>961900</v>
      </c>
      <c r="C10350" s="5" t="str">
        <f>VLOOKUP($A10350,HTS_Dec_25!$A$1:$E$11570,3,FALSE)</f>
        <v xml:space="preserve">Miscellaneous manufactured articles. Miscellaneous manufactured articles. Sanitary pads (towels) and tampons, diapers (napkins), diaper liners and similar articles, of any material: Other </v>
      </c>
      <c r="D10350" s="5" t="str">
        <f>VLOOKUP($A10350,HTS_Dec_25!$A$1:$E$11570,4,FALSE)</f>
        <v>Other (839).</v>
      </c>
      <c r="E10350" s="4" t="str">
        <f>VLOOKUP($A10350,HTS_Dec_25!$A$1:$E$11570,5,FALSE)</f>
        <v>2.8%</v>
      </c>
      <c r="F10350" s="4">
        <v>7.5</v>
      </c>
    </row>
    <row r="10351" spans="1:6" ht="72" x14ac:dyDescent="0.3">
      <c r="A10351" s="4" t="s">
        <v>33710</v>
      </c>
      <c r="B10351" s="4" t="str">
        <f t="shared" si="161"/>
        <v>961900</v>
      </c>
      <c r="C10351" s="5" t="str">
        <f>VLOOKUP($A10351,HTS_Dec_25!$A$1:$E$11570,3,FALSE)</f>
        <v xml:space="preserve">Miscellaneous manufactured articles. Miscellaneous manufactured articles. Sanitary pads (towels) and tampons, diapers (napkins), diaper liners and similar articles, of any material: Other </v>
      </c>
      <c r="D10351" s="5" t="str">
        <f>VLOOKUP($A10351,HTS_Dec_25!$A$1:$E$11570,4,FALSE)</f>
        <v>Of man-made fibers.</v>
      </c>
      <c r="E10351" s="4" t="str">
        <f>VLOOKUP($A10351,HTS_Dec_25!$A$1:$E$11570,5,FALSE)</f>
        <v>14.9%</v>
      </c>
      <c r="F10351" s="4">
        <v>7.5</v>
      </c>
    </row>
    <row r="10352" spans="1:6" ht="72" x14ac:dyDescent="0.3">
      <c r="A10352" s="4" t="s">
        <v>33711</v>
      </c>
      <c r="B10352" s="4" t="str">
        <f t="shared" si="161"/>
        <v>961900</v>
      </c>
      <c r="C10352" s="5" t="str">
        <f>VLOOKUP($A10352,HTS_Dec_25!$A$1:$E$11570,3,FALSE)</f>
        <v xml:space="preserve">Miscellaneous manufactured articles. Miscellaneous manufactured articles. Sanitary pads (towels) and tampons, diapers (napkins), diaper liners and similar articles, of any material: Other </v>
      </c>
      <c r="D10352" s="5" t="str">
        <f>VLOOKUP($A10352,HTS_Dec_25!$A$1:$E$11570,4,FALSE)</f>
        <v>Of cotton.</v>
      </c>
      <c r="E10352" s="4" t="str">
        <f>VLOOKUP($A10352,HTS_Dec_25!$A$1:$E$11570,5,FALSE)</f>
        <v>8.1%</v>
      </c>
      <c r="F10352" s="4">
        <v>7.5</v>
      </c>
    </row>
    <row r="10353" spans="1:6" ht="72" x14ac:dyDescent="0.3">
      <c r="A10353" s="4" t="s">
        <v>33712</v>
      </c>
      <c r="B10353" s="4" t="str">
        <f t="shared" si="161"/>
        <v>961900</v>
      </c>
      <c r="C10353" s="5" t="str">
        <f>VLOOKUP($A10353,HTS_Dec_25!$A$1:$E$11570,3,FALSE)</f>
        <v xml:space="preserve">Miscellaneous manufactured articles. Miscellaneous manufactured articles. Sanitary pads (towels) and tampons, diapers (napkins), diaper liners and similar articles, of any material: Other </v>
      </c>
      <c r="D10353" s="5" t="str">
        <f>VLOOKUP($A10353,HTS_Dec_25!$A$1:$E$11570,4,FALSE)</f>
        <v>Of man-made fibers.</v>
      </c>
      <c r="E10353" s="4" t="str">
        <f>VLOOKUP($A10353,HTS_Dec_25!$A$1:$E$11570,5,FALSE)</f>
        <v>16%</v>
      </c>
      <c r="F10353" s="4">
        <v>7.5</v>
      </c>
    </row>
    <row r="10354" spans="1:6" ht="72" x14ac:dyDescent="0.3">
      <c r="A10354" s="4" t="s">
        <v>33713</v>
      </c>
      <c r="B10354" s="4" t="str">
        <f t="shared" si="161"/>
        <v>961900</v>
      </c>
      <c r="C10354" s="5" t="str">
        <f>VLOOKUP($A10354,HTS_Dec_25!$A$1:$E$11570,3,FALSE)</f>
        <v xml:space="preserve">Miscellaneous manufactured articles. Miscellaneous manufactured articles. Sanitary pads (towels) and tampons, diapers (napkins), diaper liners and similar articles, of any material: Other </v>
      </c>
      <c r="D10354" s="5" t="str">
        <f>VLOOKUP($A10354,HTS_Dec_25!$A$1:$E$11570,4,FALSE)</f>
        <v>Menʼs or boysʼ.</v>
      </c>
      <c r="E10354" s="4" t="str">
        <f>VLOOKUP($A10354,HTS_Dec_25!$A$1:$E$11570,5,FALSE)</f>
        <v>2.8%</v>
      </c>
      <c r="F10354" s="4">
        <v>7.5</v>
      </c>
    </row>
    <row r="10355" spans="1:6" x14ac:dyDescent="0.3">
      <c r="A10355" s="4" t="s">
        <v>33714</v>
      </c>
      <c r="B10355" s="4" t="str">
        <f t="shared" si="161"/>
        <v>961900</v>
      </c>
      <c r="C10355" s="5" t="e">
        <f>VLOOKUP($A10355,HTS_Dec_25!$A$1:$E$11570,3,FALSE)</f>
        <v>#N/A</v>
      </c>
      <c r="D10355" s="5" t="e">
        <f>VLOOKUP($A10355,HTS_Dec_25!$A$1:$E$11570,4,FALSE)</f>
        <v>#N/A</v>
      </c>
      <c r="E10355" s="4" t="e">
        <f>VLOOKUP($A10355,HTS_Dec_25!$A$1:$E$11570,5,FALSE)</f>
        <v>#N/A</v>
      </c>
      <c r="F10355" s="4">
        <v>7.5</v>
      </c>
    </row>
    <row r="10356" spans="1:6" x14ac:dyDescent="0.3">
      <c r="A10356" s="4" t="s">
        <v>33715</v>
      </c>
      <c r="B10356" s="4" t="str">
        <f t="shared" si="161"/>
        <v>962000</v>
      </c>
      <c r="C10356" s="5" t="e">
        <f>VLOOKUP($A10356,HTS_Dec_25!$A$1:$E$11570,3,FALSE)</f>
        <v>#N/A</v>
      </c>
      <c r="D10356" s="5" t="e">
        <f>VLOOKUP($A10356,HTS_Dec_25!$A$1:$E$11570,4,FALSE)</f>
        <v>#N/A</v>
      </c>
      <c r="E10356" s="4" t="e">
        <f>VLOOKUP($A10356,HTS_Dec_25!$A$1:$E$11570,5,FALSE)</f>
        <v>#N/A</v>
      </c>
      <c r="F10356" s="4">
        <v>25</v>
      </c>
    </row>
    <row r="10357" spans="1:6" x14ac:dyDescent="0.3">
      <c r="A10357" s="4" t="s">
        <v>33716</v>
      </c>
      <c r="B10357" s="4" t="str">
        <f t="shared" si="161"/>
        <v>962000</v>
      </c>
      <c r="C10357" s="5" t="e">
        <f>VLOOKUP($A10357,HTS_Dec_25!$A$1:$E$11570,3,FALSE)</f>
        <v>#N/A</v>
      </c>
      <c r="D10357" s="5" t="e">
        <f>VLOOKUP($A10357,HTS_Dec_25!$A$1:$E$11570,4,FALSE)</f>
        <v>#N/A</v>
      </c>
      <c r="E10357" s="4" t="e">
        <f>VLOOKUP($A10357,HTS_Dec_25!$A$1:$E$11570,5,FALSE)</f>
        <v>#N/A</v>
      </c>
      <c r="F10357" s="4">
        <v>25</v>
      </c>
    </row>
    <row r="10358" spans="1:6" x14ac:dyDescent="0.3">
      <c r="A10358" s="4" t="s">
        <v>33717</v>
      </c>
      <c r="B10358" s="4" t="str">
        <f t="shared" si="161"/>
        <v>962000</v>
      </c>
      <c r="C10358" s="5" t="e">
        <f>VLOOKUP($A10358,HTS_Dec_25!$A$1:$E$11570,3,FALSE)</f>
        <v>#N/A</v>
      </c>
      <c r="D10358" s="5" t="e">
        <f>VLOOKUP($A10358,HTS_Dec_25!$A$1:$E$11570,4,FALSE)</f>
        <v>#N/A</v>
      </c>
      <c r="E10358" s="4" t="e">
        <f>VLOOKUP($A10358,HTS_Dec_25!$A$1:$E$11570,5,FALSE)</f>
        <v>#N/A</v>
      </c>
      <c r="F10358" s="4">
        <v>25</v>
      </c>
    </row>
    <row r="10359" spans="1:6" x14ac:dyDescent="0.3">
      <c r="A10359" s="4" t="s">
        <v>33718</v>
      </c>
      <c r="B10359" s="4" t="str">
        <f t="shared" si="161"/>
        <v>962000</v>
      </c>
      <c r="C10359" s="5" t="e">
        <f>VLOOKUP($A10359,HTS_Dec_25!$A$1:$E$11570,3,FALSE)</f>
        <v>#N/A</v>
      </c>
      <c r="D10359" s="5" t="e">
        <f>VLOOKUP($A10359,HTS_Dec_25!$A$1:$E$11570,4,FALSE)</f>
        <v>#N/A</v>
      </c>
      <c r="E10359" s="4" t="e">
        <f>VLOOKUP($A10359,HTS_Dec_25!$A$1:$E$11570,5,FALSE)</f>
        <v>#N/A</v>
      </c>
      <c r="F10359" s="4">
        <v>25</v>
      </c>
    </row>
    <row r="10360" spans="1:6" x14ac:dyDescent="0.3">
      <c r="A10360" s="4" t="s">
        <v>33719</v>
      </c>
      <c r="B10360" s="4" t="str">
        <f t="shared" si="161"/>
        <v>962000</v>
      </c>
      <c r="C10360" s="5" t="e">
        <f>VLOOKUP($A10360,HTS_Dec_25!$A$1:$E$11570,3,FALSE)</f>
        <v>#N/A</v>
      </c>
      <c r="D10360" s="5" t="e">
        <f>VLOOKUP($A10360,HTS_Dec_25!$A$1:$E$11570,4,FALSE)</f>
        <v>#N/A</v>
      </c>
      <c r="E10360" s="4" t="e">
        <f>VLOOKUP($A10360,HTS_Dec_25!$A$1:$E$11570,5,FALSE)</f>
        <v>#N/A</v>
      </c>
      <c r="F10360" s="4">
        <v>25</v>
      </c>
    </row>
    <row r="10361" spans="1:6" ht="57.6" x14ac:dyDescent="0.3">
      <c r="A10361" s="4" t="s">
        <v>33720</v>
      </c>
      <c r="B10361" s="4" t="str">
        <f t="shared" si="161"/>
        <v>962000</v>
      </c>
      <c r="C10361" s="5" t="str">
        <f>VLOOKUP($A10361,HTS_Dec_25!$A$1:$E$11570,3,FALSE)</f>
        <v xml:space="preserve">Miscellaneous manufactured articles. Miscellaneous manufactured articles. Monopods, bipods, tripods and similar articles: Other: </v>
      </c>
      <c r="D10361" s="5" t="str">
        <f>VLOOKUP($A10361,HTS_Dec_25!$A$1:$E$11570,4,FALSE)</f>
        <v>Of plastics.</v>
      </c>
      <c r="E10361" s="4" t="str">
        <f>VLOOKUP($A10361,HTS_Dec_25!$A$1:$E$11570,5,FALSE)</f>
        <v>5.3%</v>
      </c>
      <c r="F10361" s="4">
        <v>25</v>
      </c>
    </row>
    <row r="10362" spans="1:6" ht="57.6" x14ac:dyDescent="0.3">
      <c r="A10362" s="4" t="s">
        <v>33721</v>
      </c>
      <c r="B10362" s="4" t="str">
        <f t="shared" si="161"/>
        <v>962000</v>
      </c>
      <c r="C10362" s="5" t="str">
        <f>VLOOKUP($A10362,HTS_Dec_25!$A$1:$E$11570,3,FALSE)</f>
        <v xml:space="preserve">Miscellaneous manufactured articles. Miscellaneous manufactured articles. Monopods, bipods, tripods and similar articles: Other: </v>
      </c>
      <c r="D10362" s="5" t="str">
        <f>VLOOKUP($A10362,HTS_Dec_25!$A$1:$E$11570,4,FALSE)</f>
        <v>Of wood.</v>
      </c>
      <c r="E10362" s="4" t="str">
        <f>VLOOKUP($A10362,HTS_Dec_25!$A$1:$E$11570,5,FALSE)</f>
        <v>3.3%</v>
      </c>
      <c r="F10362" s="4">
        <v>25</v>
      </c>
    </row>
    <row r="10363" spans="1:6" ht="57.6" x14ac:dyDescent="0.3">
      <c r="A10363" s="4" t="s">
        <v>33722</v>
      </c>
      <c r="B10363" s="4" t="str">
        <f t="shared" si="161"/>
        <v>962000</v>
      </c>
      <c r="C10363" s="5" t="str">
        <f>VLOOKUP($A10363,HTS_Dec_25!$A$1:$E$11570,3,FALSE)</f>
        <v xml:space="preserve">Miscellaneous manufactured articles. Miscellaneous manufactured articles. Monopods, bipods, tripods and similar articles: Other: </v>
      </c>
      <c r="D10363" s="5" t="str">
        <f>VLOOKUP($A10363,HTS_Dec_25!$A$1:$E$11570,4,FALSE)</f>
        <v>Of graphite or other carbon.</v>
      </c>
      <c r="E10363" s="4" t="str">
        <f>VLOOKUP($A10363,HTS_Dec_25!$A$1:$E$11570,5,FALSE)</f>
        <v>Free</v>
      </c>
      <c r="F10363" s="4">
        <v>25</v>
      </c>
    </row>
    <row r="10364" spans="1:6" ht="57.6" x14ac:dyDescent="0.3">
      <c r="A10364" s="4" t="s">
        <v>33723</v>
      </c>
      <c r="B10364" s="4" t="str">
        <f t="shared" si="161"/>
        <v>962000</v>
      </c>
      <c r="C10364" s="5" t="str">
        <f>VLOOKUP($A10364,HTS_Dec_25!$A$1:$E$11570,3,FALSE)</f>
        <v xml:space="preserve">Miscellaneous manufactured articles. Miscellaneous manufactured articles. Monopods, bipods, tripods and similar articles: Other: </v>
      </c>
      <c r="D10364" s="5" t="str">
        <f>VLOOKUP($A10364,HTS_Dec_25!$A$1:$E$11570,4,FALSE)</f>
        <v>Of iron or steel.</v>
      </c>
      <c r="E10364" s="4" t="str">
        <f>VLOOKUP($A10364,HTS_Dec_25!$A$1:$E$11570,5,FALSE)</f>
        <v>2.9%</v>
      </c>
      <c r="F10364" s="4">
        <v>25</v>
      </c>
    </row>
    <row r="10365" spans="1:6" ht="57.6" x14ac:dyDescent="0.3">
      <c r="A10365" s="4" t="s">
        <v>33724</v>
      </c>
      <c r="B10365" s="4" t="str">
        <f t="shared" si="161"/>
        <v>962000</v>
      </c>
      <c r="C10365" s="5" t="str">
        <f>VLOOKUP($A10365,HTS_Dec_25!$A$1:$E$11570,3,FALSE)</f>
        <v xml:space="preserve">Miscellaneous manufactured articles. Miscellaneous manufactured articles. Monopods, bipods, tripods and similar articles: Other: </v>
      </c>
      <c r="D10365" s="5" t="str">
        <f>VLOOKUP($A10365,HTS_Dec_25!$A$1:$E$11570,4,FALSE)</f>
        <v>Of aluminum.</v>
      </c>
      <c r="E10365" s="4" t="str">
        <f>VLOOKUP($A10365,HTS_Dec_25!$A$1:$E$11570,5,FALSE)</f>
        <v>2.5%</v>
      </c>
      <c r="F10365" s="4">
        <v>25</v>
      </c>
    </row>
    <row r="10366" spans="1:6" ht="115.2" x14ac:dyDescent="0.3">
      <c r="A10366" s="4" t="s">
        <v>33725</v>
      </c>
      <c r="B10366" s="4" t="str">
        <f t="shared" si="161"/>
        <v>970121</v>
      </c>
      <c r="C10366" s="5" t="str">
        <f>VLOOKUP($A10366,HTS_Dec_25!$A$1:$E$11570,3,FALSE)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6" s="5" t="str">
        <f>VLOOKUP($A10366,HTS_Dec_25!$A$1:$E$11570,4,FALSE)</f>
        <v>Paintings, drawings, and pastels.</v>
      </c>
      <c r="E10366" s="4" t="str">
        <f>VLOOKUP($A10366,HTS_Dec_25!$A$1:$E$11570,5,FALSE)</f>
        <v>Free</v>
      </c>
      <c r="F10366" s="4">
        <v>7.5</v>
      </c>
    </row>
    <row r="10367" spans="1:6" ht="115.2" x14ac:dyDescent="0.3">
      <c r="A10367" s="4" t="s">
        <v>33726</v>
      </c>
      <c r="B10367" s="4" t="str">
        <f t="shared" si="161"/>
        <v>970122</v>
      </c>
      <c r="C10367" s="5" t="str">
        <f>VLOOKUP($A10367,HTS_Dec_25!$A$1:$E$11570,3,FALSE)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7" s="5" t="str">
        <f>VLOOKUP($A10367,HTS_Dec_25!$A$1:$E$11570,4,FALSE)</f>
        <v>Mosaics.</v>
      </c>
      <c r="E10367" s="4" t="str">
        <f>VLOOKUP($A10367,HTS_Dec_25!$A$1:$E$11570,5,FALSE)</f>
        <v>Free</v>
      </c>
      <c r="F10367" s="4">
        <v>7.5</v>
      </c>
    </row>
    <row r="10368" spans="1:6" ht="115.2" x14ac:dyDescent="0.3">
      <c r="A10368" s="4" t="s">
        <v>33727</v>
      </c>
      <c r="B10368" s="4" t="str">
        <f t="shared" si="161"/>
        <v>970129</v>
      </c>
      <c r="C10368" s="5" t="str">
        <f>VLOOKUP($A10368,HTS_Dec_25!$A$1:$E$11570,3,FALSE)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8" s="5" t="str">
        <f>VLOOKUP($A10368,HTS_Dec_25!$A$1:$E$11570,4,FALSE)</f>
        <v>Other.</v>
      </c>
      <c r="E10368" s="4" t="str">
        <f>VLOOKUP($A10368,HTS_Dec_25!$A$1:$E$11570,5,FALSE)</f>
        <v>Free</v>
      </c>
      <c r="F10368" s="4">
        <v>7.5</v>
      </c>
    </row>
    <row r="10369" spans="1:6" ht="100.8" x14ac:dyDescent="0.3">
      <c r="A10369" s="4" t="s">
        <v>33728</v>
      </c>
      <c r="B10369" s="4" t="str">
        <f t="shared" si="161"/>
        <v>970191</v>
      </c>
      <c r="C10369" s="5" t="str">
        <f>VLOOKUP($A10369,HTS_Dec_25!$A$1:$E$11570,3,FALSE)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69" s="5" t="str">
        <f>VLOOKUP($A10369,HTS_Dec_25!$A$1:$E$11570,4,FALSE)</f>
        <v>Paintings, drawings, and pastels.</v>
      </c>
      <c r="E10369" s="4" t="str">
        <f>VLOOKUP($A10369,HTS_Dec_25!$A$1:$E$11570,5,FALSE)</f>
        <v>Free</v>
      </c>
      <c r="F10369" s="4">
        <v>7.5</v>
      </c>
    </row>
    <row r="10370" spans="1:6" ht="100.8" x14ac:dyDescent="0.3">
      <c r="A10370" s="4" t="s">
        <v>33729</v>
      </c>
      <c r="B10370" s="4" t="str">
        <f t="shared" si="161"/>
        <v>970192</v>
      </c>
      <c r="C10370" s="5" t="str">
        <f>VLOOKUP($A10370,HTS_Dec_25!$A$1:$E$11570,3,FALSE)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70" s="5" t="str">
        <f>VLOOKUP($A10370,HTS_Dec_25!$A$1:$E$11570,4,FALSE)</f>
        <v>Mosaics.</v>
      </c>
      <c r="E10370" s="4" t="str">
        <f>VLOOKUP($A10370,HTS_Dec_25!$A$1:$E$11570,5,FALSE)</f>
        <v>Free</v>
      </c>
      <c r="F10370" s="4">
        <v>7.5</v>
      </c>
    </row>
    <row r="10371" spans="1:6" ht="100.8" x14ac:dyDescent="0.3">
      <c r="A10371" s="4" t="s">
        <v>33730</v>
      </c>
      <c r="B10371" s="4" t="str">
        <f t="shared" ref="B10371:B10384" si="162">LEFT(A10371,6)</f>
        <v>970199</v>
      </c>
      <c r="C10371" s="5" t="str">
        <f>VLOOKUP($A10371,HTS_Dec_25!$A$1:$E$11570,3,FALSE)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71" s="5" t="str">
        <f>VLOOKUP($A10371,HTS_Dec_25!$A$1:$E$11570,4,FALSE)</f>
        <v>Other.</v>
      </c>
      <c r="E10371" s="4" t="str">
        <f>VLOOKUP($A10371,HTS_Dec_25!$A$1:$E$11570,5,FALSE)</f>
        <v>Free</v>
      </c>
      <c r="F10371" s="4">
        <v>7.5</v>
      </c>
    </row>
    <row r="10372" spans="1:6" ht="57.6" x14ac:dyDescent="0.3">
      <c r="A10372" s="4" t="s">
        <v>33731</v>
      </c>
      <c r="B10372" s="4" t="str">
        <f t="shared" si="162"/>
        <v>970210</v>
      </c>
      <c r="C10372" s="5" t="str">
        <f>VLOOKUP($A10372,HTS_Dec_25!$A$1:$E$11570,3,FALSE)</f>
        <v xml:space="preserve">Works of art, collectors' pieces and antiques. Works of art, collectors' pieces and antiques. Original engravings, prints and lithographs: Of an age exceeding 100 years </v>
      </c>
      <c r="D10372" s="5" t="str">
        <f>VLOOKUP($A10372,HTS_Dec_25!$A$1:$E$11570,4,FALSE)</f>
        <v>Of an age exceeding 100 years.</v>
      </c>
      <c r="E10372" s="4" t="str">
        <f>VLOOKUP($A10372,HTS_Dec_25!$A$1:$E$11570,5,FALSE)</f>
        <v>Free</v>
      </c>
      <c r="F10372" s="4">
        <v>7.5</v>
      </c>
    </row>
    <row r="10373" spans="1:6" ht="43.2" x14ac:dyDescent="0.3">
      <c r="A10373" s="4" t="s">
        <v>33732</v>
      </c>
      <c r="B10373" s="4" t="str">
        <f t="shared" si="162"/>
        <v>970290</v>
      </c>
      <c r="C10373" s="5" t="str">
        <f>VLOOKUP($A10373,HTS_Dec_25!$A$1:$E$11570,3,FALSE)</f>
        <v xml:space="preserve">Works of art, collectors' pieces and antiques. Works of art, collectors' pieces and antiques. Original engravings, prints and lithographs: Other </v>
      </c>
      <c r="D10373" s="5" t="str">
        <f>VLOOKUP($A10373,HTS_Dec_25!$A$1:$E$11570,4,FALSE)</f>
        <v>Other.</v>
      </c>
      <c r="E10373" s="4" t="str">
        <f>VLOOKUP($A10373,HTS_Dec_25!$A$1:$E$11570,5,FALSE)</f>
        <v>Free</v>
      </c>
      <c r="F10373" s="4">
        <v>7.5</v>
      </c>
    </row>
    <row r="10374" spans="1:6" ht="57.6" x14ac:dyDescent="0.3">
      <c r="A10374" s="4" t="s">
        <v>33733</v>
      </c>
      <c r="B10374" s="4" t="str">
        <f t="shared" si="162"/>
        <v>970310</v>
      </c>
      <c r="C10374" s="5" t="str">
        <f>VLOOKUP($A10374,HTS_Dec_25!$A$1:$E$11570,3,FALSE)</f>
        <v xml:space="preserve">Works of art, collectors' pieces and antiques. Works of art, collectors' pieces and antiques. Original sculptures and statuary, in any material: Of an age exceeding 100 years </v>
      </c>
      <c r="D10374" s="5" t="str">
        <f>VLOOKUP($A10374,HTS_Dec_25!$A$1:$E$11570,4,FALSE)</f>
        <v>Of an age exceeding 100 years.</v>
      </c>
      <c r="E10374" s="4" t="str">
        <f>VLOOKUP($A10374,HTS_Dec_25!$A$1:$E$11570,5,FALSE)</f>
        <v>Free</v>
      </c>
      <c r="F10374" s="4">
        <v>7.5</v>
      </c>
    </row>
    <row r="10375" spans="1:6" ht="57.6" x14ac:dyDescent="0.3">
      <c r="A10375" s="4" t="s">
        <v>33734</v>
      </c>
      <c r="B10375" s="4" t="str">
        <f t="shared" si="162"/>
        <v>970390</v>
      </c>
      <c r="C10375" s="5" t="str">
        <f>VLOOKUP($A10375,HTS_Dec_25!$A$1:$E$11570,3,FALSE)</f>
        <v xml:space="preserve">Works of art, collectors' pieces and antiques. Works of art, collectors' pieces and antiques. Original sculptures and statuary, in any material: Other </v>
      </c>
      <c r="D10375" s="5" t="str">
        <f>VLOOKUP($A10375,HTS_Dec_25!$A$1:$E$11570,4,FALSE)</f>
        <v>Other.</v>
      </c>
      <c r="E10375" s="4" t="str">
        <f>VLOOKUP($A10375,HTS_Dec_25!$A$1:$E$11570,5,FALSE)</f>
        <v>Free</v>
      </c>
      <c r="F10375" s="4">
        <v>7.5</v>
      </c>
    </row>
    <row r="10376" spans="1:6" ht="86.4" x14ac:dyDescent="0.3">
      <c r="A10376" s="4" t="s">
        <v>33735</v>
      </c>
      <c r="B10376" s="4" t="str">
        <f t="shared" si="162"/>
        <v>970400</v>
      </c>
      <c r="C10376" s="5" t="str">
        <f>VLOOKUP($A10376,HTS_Dec_25!$A$1:$E$11570,3,FALSE)</f>
        <v xml:space="preserve">Works of art, collectors' pieces and antiques. Works of art, collectors' pieces and antiques. Postage or revenue stamps, stamp-postmarks, first-day covers, postal stationery (stamped paper) and the like, used or unused, other than those of heading 4907  </v>
      </c>
      <c r="D10376" s="5" t="str">
        <f>VLOOKUP($A10376,HTS_Dec_25!$A$1:$E$11570,4,FALSE)</f>
        <v>Postage or revenue stamps, stamp-postmarks, first-day covers, postal stationery (stamped paper) and the like, used or unused, other than those of heading 4907.</v>
      </c>
      <c r="E10376" s="4" t="str">
        <f>VLOOKUP($A10376,HTS_Dec_25!$A$1:$E$11570,5,FALSE)</f>
        <v>Free</v>
      </c>
      <c r="F10376" s="4">
        <v>7.5</v>
      </c>
    </row>
    <row r="10377" spans="1:6" ht="129.6" x14ac:dyDescent="0.3">
      <c r="A10377" s="4" t="s">
        <v>33736</v>
      </c>
      <c r="B10377" s="4" t="str">
        <f t="shared" si="162"/>
        <v>970510</v>
      </c>
      <c r="C10377" s="5" t="str">
        <f>VLOOKUP($A10377,HTS_Dec_25!$A$1:$E$11570,3,FALSE)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 </v>
      </c>
      <c r="D10377" s="5" t="str">
        <f>VLOOKUP($A10377,HTS_Dec_25!$A$1:$E$11570,4,FALSE)</f>
        <v>Collections and collectors’ pieces of archaeological, ethnographic or historical interest.</v>
      </c>
      <c r="E10377" s="4" t="str">
        <f>VLOOKUP($A10377,HTS_Dec_25!$A$1:$E$11570,5,FALSE)</f>
        <v>Free</v>
      </c>
      <c r="F10377" s="4">
        <v>7.5</v>
      </c>
    </row>
    <row r="10378" spans="1:6" ht="129.6" x14ac:dyDescent="0.3">
      <c r="A10378" s="4" t="s">
        <v>33737</v>
      </c>
      <c r="B10378" s="4" t="str">
        <f t="shared" si="162"/>
        <v>970521</v>
      </c>
      <c r="C10378" s="5" t="str">
        <f>VLOOKUP($A10378,HTS_Dec_25!$A$1:$E$11570,3,FALSE)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78" s="5" t="str">
        <f>VLOOKUP($A10378,HTS_Dec_25!$A$1:$E$11570,4,FALSE)</f>
        <v>Human specimens and parts thereof.</v>
      </c>
      <c r="E10378" s="4" t="str">
        <f>VLOOKUP($A10378,HTS_Dec_25!$A$1:$E$11570,5,FALSE)</f>
        <v>Free</v>
      </c>
      <c r="F10378" s="4">
        <v>7.5</v>
      </c>
    </row>
    <row r="10379" spans="1:6" ht="129.6" x14ac:dyDescent="0.3">
      <c r="A10379" s="4" t="s">
        <v>33738</v>
      </c>
      <c r="B10379" s="4" t="str">
        <f t="shared" si="162"/>
        <v>970522</v>
      </c>
      <c r="C10379" s="5" t="str">
        <f>VLOOKUP($A10379,HTS_Dec_25!$A$1:$E$11570,3,FALSE)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79" s="5" t="str">
        <f>VLOOKUP($A10379,HTS_Dec_25!$A$1:$E$11570,4,FALSE)</f>
        <v>Extinct or endangered species and parts thereof.</v>
      </c>
      <c r="E10379" s="4" t="str">
        <f>VLOOKUP($A10379,HTS_Dec_25!$A$1:$E$11570,5,FALSE)</f>
        <v>Free</v>
      </c>
      <c r="F10379" s="4">
        <v>7.5</v>
      </c>
    </row>
    <row r="10380" spans="1:6" ht="129.6" x14ac:dyDescent="0.3">
      <c r="A10380" s="4" t="s">
        <v>33739</v>
      </c>
      <c r="B10380" s="4" t="str">
        <f t="shared" si="162"/>
        <v>970529</v>
      </c>
      <c r="C10380" s="5" t="str">
        <f>VLOOKUP($A10380,HTS_Dec_25!$A$1:$E$11570,3,FALSE)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80" s="5" t="str">
        <f>VLOOKUP($A10380,HTS_Dec_25!$A$1:$E$11570,4,FALSE)</f>
        <v>Other.</v>
      </c>
      <c r="E10380" s="4" t="str">
        <f>VLOOKUP($A10380,HTS_Dec_25!$A$1:$E$11570,5,FALSE)</f>
        <v>Free</v>
      </c>
      <c r="F10380" s="4">
        <v>7.5</v>
      </c>
    </row>
    <row r="10381" spans="1:6" ht="115.2" x14ac:dyDescent="0.3">
      <c r="A10381" s="4" t="s">
        <v>33740</v>
      </c>
      <c r="B10381" s="4" t="str">
        <f t="shared" si="162"/>
        <v>970531</v>
      </c>
      <c r="C10381" s="5" t="str">
        <f>VLOOKUP($A10381,HTS_Dec_25!$A$1:$E$11570,3,FALSE)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v>
      </c>
      <c r="D10381" s="5" t="str">
        <f>VLOOKUP($A10381,HTS_Dec_25!$A$1:$E$11570,4,FALSE)</f>
        <v>Of an age exceeding 100 years.</v>
      </c>
      <c r="E10381" s="4" t="str">
        <f>VLOOKUP($A10381,HTS_Dec_25!$A$1:$E$11570,5,FALSE)</f>
        <v>Free</v>
      </c>
      <c r="F10381" s="4">
        <v>7.5</v>
      </c>
    </row>
    <row r="10382" spans="1:6" ht="115.2" x14ac:dyDescent="0.3">
      <c r="A10382" s="4" t="s">
        <v>33741</v>
      </c>
      <c r="B10382" s="4" t="str">
        <f t="shared" si="162"/>
        <v>970539</v>
      </c>
      <c r="C10382" s="5" t="str">
        <f>VLOOKUP($A10382,HTS_Dec_25!$A$1:$E$11570,3,FALSE)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v>
      </c>
      <c r="D10382" s="5" t="str">
        <f>VLOOKUP($A10382,HTS_Dec_25!$A$1:$E$11570,4,FALSE)</f>
        <v>Other.</v>
      </c>
      <c r="E10382" s="4" t="str">
        <f>VLOOKUP($A10382,HTS_Dec_25!$A$1:$E$11570,5,FALSE)</f>
        <v>Free</v>
      </c>
      <c r="F10382" s="4">
        <v>7.5</v>
      </c>
    </row>
    <row r="10383" spans="1:6" ht="57.6" x14ac:dyDescent="0.3">
      <c r="A10383" s="4" t="s">
        <v>33742</v>
      </c>
      <c r="B10383" s="4" t="str">
        <f t="shared" si="162"/>
        <v>970610</v>
      </c>
      <c r="C10383" s="5" t="str">
        <f>VLOOKUP($A10383,HTS_Dec_25!$A$1:$E$11570,3,FALSE)</f>
        <v xml:space="preserve">Works of art, collectors' pieces and antiques. Works of art, collectors' pieces and antiques. Antiques of an age exceeding 100 years: Of an age exceeding 250 years </v>
      </c>
      <c r="D10383" s="5" t="str">
        <f>VLOOKUP($A10383,HTS_Dec_25!$A$1:$E$11570,4,FALSE)</f>
        <v>Of an age exceeding 250 years.</v>
      </c>
      <c r="E10383" s="4" t="str">
        <f>VLOOKUP($A10383,HTS_Dec_25!$A$1:$E$11570,5,FALSE)</f>
        <v>Free</v>
      </c>
      <c r="F10383" s="4">
        <v>7.5</v>
      </c>
    </row>
    <row r="10384" spans="1:6" ht="43.2" x14ac:dyDescent="0.3">
      <c r="A10384" s="4" t="s">
        <v>33743</v>
      </c>
      <c r="B10384" s="4" t="str">
        <f t="shared" si="162"/>
        <v>970690</v>
      </c>
      <c r="C10384" s="5" t="str">
        <f>VLOOKUP($A10384,HTS_Dec_25!$A$1:$E$11570,3,FALSE)</f>
        <v xml:space="preserve">Works of art, collectors' pieces and antiques. Works of art, collectors' pieces and antiques. Antiques of an age exceeding 100 years: Other </v>
      </c>
      <c r="D10384" s="5" t="str">
        <f>VLOOKUP($A10384,HTS_Dec_25!$A$1:$E$11570,4,FALSE)</f>
        <v>Other.</v>
      </c>
      <c r="E10384" s="4" t="str">
        <f>VLOOKUP($A10384,HTS_Dec_25!$A$1:$E$11570,5,FALSE)</f>
        <v>Free</v>
      </c>
      <c r="F10384" s="4">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E9FE-6BCF-4B57-946A-9653245319F0}">
  <dimension ref="A1:E11570"/>
  <sheetViews>
    <sheetView workbookViewId="0">
      <selection activeCell="A11570" sqref="A11570"/>
    </sheetView>
  </sheetViews>
  <sheetFormatPr baseColWidth="10" defaultRowHeight="14.4" x14ac:dyDescent="0.3"/>
  <cols>
    <col min="1" max="2" width="11.5546875" style="3"/>
    <col min="3" max="3" width="40.77734375" style="2" customWidth="1"/>
    <col min="4" max="4" width="40.77734375" style="1" customWidth="1"/>
    <col min="5" max="5" width="20.77734375" style="10" customWidth="1"/>
  </cols>
  <sheetData>
    <row r="1" spans="1:5" x14ac:dyDescent="0.3">
      <c r="A1" s="4" t="s">
        <v>41153</v>
      </c>
      <c r="B1" s="4" t="s">
        <v>41154</v>
      </c>
      <c r="C1" s="5" t="s">
        <v>1</v>
      </c>
      <c r="D1" s="5" t="s">
        <v>3</v>
      </c>
      <c r="E1" s="9" t="s">
        <v>9</v>
      </c>
    </row>
    <row r="2" spans="1:5" ht="28.8" x14ac:dyDescent="0.3">
      <c r="A2" s="4" t="s">
        <v>23542</v>
      </c>
      <c r="B2" s="4" t="str">
        <f>LEFT(A2,6)</f>
        <v>010121</v>
      </c>
      <c r="C2" s="5" t="s">
        <v>41155</v>
      </c>
      <c r="D2" s="6" t="s">
        <v>33744</v>
      </c>
      <c r="E2" s="9" t="s">
        <v>33745</v>
      </c>
    </row>
    <row r="3" spans="1:5" ht="28.8" x14ac:dyDescent="0.3">
      <c r="A3" s="4" t="s">
        <v>23543</v>
      </c>
      <c r="B3" s="4" t="str">
        <f t="shared" ref="B3:B66" si="0">LEFT(A3,6)</f>
        <v>010129</v>
      </c>
      <c r="C3" s="5" t="s">
        <v>41155</v>
      </c>
      <c r="D3" s="6" t="s">
        <v>33746</v>
      </c>
      <c r="E3" s="9" t="s">
        <v>33745</v>
      </c>
    </row>
    <row r="4" spans="1:5" ht="28.8" x14ac:dyDescent="0.3">
      <c r="A4" s="4" t="s">
        <v>23544</v>
      </c>
      <c r="B4" s="4" t="str">
        <f t="shared" si="0"/>
        <v>010130</v>
      </c>
      <c r="C4" s="5" t="s">
        <v>41156</v>
      </c>
      <c r="D4" s="6" t="s">
        <v>33747</v>
      </c>
      <c r="E4" s="9" t="s">
        <v>33748</v>
      </c>
    </row>
    <row r="5" spans="1:5" ht="28.8" x14ac:dyDescent="0.3">
      <c r="A5" s="4" t="s">
        <v>23545</v>
      </c>
      <c r="B5" s="4" t="str">
        <f t="shared" si="0"/>
        <v>010190</v>
      </c>
      <c r="C5" s="5" t="s">
        <v>41157</v>
      </c>
      <c r="D5" s="6" t="s">
        <v>33749</v>
      </c>
      <c r="E5" s="9" t="s">
        <v>33745</v>
      </c>
    </row>
    <row r="6" spans="1:5" ht="28.8" x14ac:dyDescent="0.3">
      <c r="A6" s="4" t="s">
        <v>23546</v>
      </c>
      <c r="B6" s="4" t="str">
        <f t="shared" si="0"/>
        <v>010190</v>
      </c>
      <c r="C6" s="5" t="s">
        <v>41157</v>
      </c>
      <c r="D6" s="6" t="s">
        <v>33746</v>
      </c>
      <c r="E6" s="9" t="s">
        <v>33750</v>
      </c>
    </row>
    <row r="7" spans="1:5" ht="28.8" x14ac:dyDescent="0.3">
      <c r="A7" s="4" t="s">
        <v>23547</v>
      </c>
      <c r="B7" s="4" t="str">
        <f t="shared" si="0"/>
        <v>010221</v>
      </c>
      <c r="C7" s="5" t="s">
        <v>41158</v>
      </c>
      <c r="D7" s="6" t="s">
        <v>33744</v>
      </c>
      <c r="E7" s="9" t="s">
        <v>33745</v>
      </c>
    </row>
    <row r="8" spans="1:5" ht="28.8" x14ac:dyDescent="0.3">
      <c r="A8" s="4" t="s">
        <v>23548</v>
      </c>
      <c r="B8" s="4" t="str">
        <f t="shared" si="0"/>
        <v>010229</v>
      </c>
      <c r="C8" s="5" t="s">
        <v>41159</v>
      </c>
      <c r="D8" s="6" t="s">
        <v>33751</v>
      </c>
      <c r="E8" s="9" t="s">
        <v>33745</v>
      </c>
    </row>
    <row r="9" spans="1:5" ht="28.8" x14ac:dyDescent="0.3">
      <c r="A9" s="4" t="s">
        <v>23549</v>
      </c>
      <c r="B9" s="4" t="str">
        <f t="shared" si="0"/>
        <v>010229</v>
      </c>
      <c r="C9" s="5" t="s">
        <v>41159</v>
      </c>
      <c r="D9" s="6" t="s">
        <v>33746</v>
      </c>
      <c r="E9" s="9" t="s">
        <v>33752</v>
      </c>
    </row>
    <row r="10" spans="1:5" ht="28.8" x14ac:dyDescent="0.3">
      <c r="A10" s="4" t="s">
        <v>23550</v>
      </c>
      <c r="B10" s="4" t="str">
        <f t="shared" si="0"/>
        <v>010231</v>
      </c>
      <c r="C10" s="5" t="s">
        <v>41160</v>
      </c>
      <c r="D10" s="6" t="s">
        <v>33744</v>
      </c>
      <c r="E10" s="9" t="s">
        <v>33745</v>
      </c>
    </row>
    <row r="11" spans="1:5" ht="28.8" x14ac:dyDescent="0.3">
      <c r="A11" s="4" t="s">
        <v>23551</v>
      </c>
      <c r="B11" s="4" t="str">
        <f t="shared" si="0"/>
        <v>010239</v>
      </c>
      <c r="C11" s="5" t="s">
        <v>41160</v>
      </c>
      <c r="D11" s="6" t="s">
        <v>33746</v>
      </c>
      <c r="E11" s="9" t="s">
        <v>33752</v>
      </c>
    </row>
    <row r="12" spans="1:5" ht="28.8" x14ac:dyDescent="0.3">
      <c r="A12" s="4" t="s">
        <v>23552</v>
      </c>
      <c r="B12" s="4" t="str">
        <f t="shared" si="0"/>
        <v>010290</v>
      </c>
      <c r="C12" s="5" t="s">
        <v>41161</v>
      </c>
      <c r="D12" s="6" t="s">
        <v>33746</v>
      </c>
      <c r="E12" s="9" t="s">
        <v>33752</v>
      </c>
    </row>
    <row r="13" spans="1:5" ht="28.8" x14ac:dyDescent="0.3">
      <c r="A13" s="4" t="s">
        <v>23553</v>
      </c>
      <c r="B13" s="4" t="str">
        <f t="shared" si="0"/>
        <v>010310</v>
      </c>
      <c r="C13" s="5" t="s">
        <v>41162</v>
      </c>
      <c r="D13" s="6" t="s">
        <v>33744</v>
      </c>
      <c r="E13" s="9" t="s">
        <v>33745</v>
      </c>
    </row>
    <row r="14" spans="1:5" ht="28.8" x14ac:dyDescent="0.3">
      <c r="A14" s="4" t="s">
        <v>23554</v>
      </c>
      <c r="B14" s="4" t="str">
        <f t="shared" si="0"/>
        <v>010391</v>
      </c>
      <c r="C14" s="5" t="s">
        <v>41163</v>
      </c>
      <c r="D14" s="6" t="s">
        <v>33753</v>
      </c>
      <c r="E14" s="9" t="s">
        <v>33745</v>
      </c>
    </row>
    <row r="15" spans="1:5" ht="28.8" x14ac:dyDescent="0.3">
      <c r="A15" s="4" t="s">
        <v>23555</v>
      </c>
      <c r="B15" s="4" t="str">
        <f t="shared" si="0"/>
        <v>010392</v>
      </c>
      <c r="C15" s="5" t="s">
        <v>41163</v>
      </c>
      <c r="D15" s="6" t="s">
        <v>33754</v>
      </c>
      <c r="E15" s="9" t="s">
        <v>33745</v>
      </c>
    </row>
    <row r="16" spans="1:5" ht="28.8" x14ac:dyDescent="0.3">
      <c r="A16" s="4" t="s">
        <v>23556</v>
      </c>
      <c r="B16" s="4" t="str">
        <f t="shared" si="0"/>
        <v>010410</v>
      </c>
      <c r="C16" s="5" t="s">
        <v>41164</v>
      </c>
      <c r="D16" s="6" t="s">
        <v>33755</v>
      </c>
      <c r="E16" s="9" t="s">
        <v>33745</v>
      </c>
    </row>
    <row r="17" spans="1:5" ht="28.8" x14ac:dyDescent="0.3">
      <c r="A17" s="4" t="s">
        <v>23557</v>
      </c>
      <c r="B17" s="4" t="str">
        <f t="shared" si="0"/>
        <v>010420</v>
      </c>
      <c r="C17" s="5" t="s">
        <v>41165</v>
      </c>
      <c r="D17" s="6" t="s">
        <v>33756</v>
      </c>
      <c r="E17" s="9" t="s">
        <v>33757</v>
      </c>
    </row>
    <row r="18" spans="1:5" ht="57.6" x14ac:dyDescent="0.3">
      <c r="A18" s="4" t="s">
        <v>23558</v>
      </c>
      <c r="B18" s="4" t="str">
        <f t="shared" si="0"/>
        <v>010511</v>
      </c>
      <c r="C18" s="5" t="s">
        <v>41166</v>
      </c>
      <c r="D18" s="6" t="s">
        <v>33758</v>
      </c>
      <c r="E18" s="9" t="s">
        <v>33759</v>
      </c>
    </row>
    <row r="19" spans="1:5" ht="57.6" x14ac:dyDescent="0.3">
      <c r="A19" s="4" t="s">
        <v>23559</v>
      </c>
      <c r="B19" s="4" t="str">
        <f t="shared" si="0"/>
        <v>010512</v>
      </c>
      <c r="C19" s="5" t="s">
        <v>41166</v>
      </c>
      <c r="D19" s="6" t="s">
        <v>33760</v>
      </c>
      <c r="E19" s="9" t="s">
        <v>33759</v>
      </c>
    </row>
    <row r="20" spans="1:5" ht="57.6" x14ac:dyDescent="0.3">
      <c r="A20" s="4" t="s">
        <v>23560</v>
      </c>
      <c r="B20" s="4" t="str">
        <f t="shared" si="0"/>
        <v>010513</v>
      </c>
      <c r="C20" s="5" t="s">
        <v>41166</v>
      </c>
      <c r="D20" s="6" t="s">
        <v>33761</v>
      </c>
      <c r="E20" s="9" t="s">
        <v>33759</v>
      </c>
    </row>
    <row r="21" spans="1:5" ht="57.6" x14ac:dyDescent="0.3">
      <c r="A21" s="4" t="s">
        <v>23561</v>
      </c>
      <c r="B21" s="4" t="str">
        <f t="shared" si="0"/>
        <v>010514</v>
      </c>
      <c r="C21" s="5" t="s">
        <v>41166</v>
      </c>
      <c r="D21" s="6" t="s">
        <v>33762</v>
      </c>
      <c r="E21" s="9" t="s">
        <v>33759</v>
      </c>
    </row>
    <row r="22" spans="1:5" ht="57.6" x14ac:dyDescent="0.3">
      <c r="A22" s="4" t="s">
        <v>23562</v>
      </c>
      <c r="B22" s="4" t="str">
        <f t="shared" si="0"/>
        <v>010515</v>
      </c>
      <c r="C22" s="5" t="s">
        <v>41166</v>
      </c>
      <c r="D22" s="6" t="s">
        <v>33763</v>
      </c>
      <c r="E22" s="9" t="s">
        <v>33759</v>
      </c>
    </row>
    <row r="23" spans="1:5" ht="43.2" x14ac:dyDescent="0.3">
      <c r="A23" s="4" t="s">
        <v>23563</v>
      </c>
      <c r="B23" s="4" t="str">
        <f t="shared" si="0"/>
        <v>010594</v>
      </c>
      <c r="C23" s="5" t="s">
        <v>41167</v>
      </c>
      <c r="D23" s="6" t="s">
        <v>33758</v>
      </c>
      <c r="E23" s="9" t="s">
        <v>33764</v>
      </c>
    </row>
    <row r="24" spans="1:5" ht="43.2" x14ac:dyDescent="0.3">
      <c r="A24" s="4" t="s">
        <v>23564</v>
      </c>
      <c r="B24" s="4" t="str">
        <f t="shared" si="0"/>
        <v>010599</v>
      </c>
      <c r="C24" s="5" t="s">
        <v>41167</v>
      </c>
      <c r="D24" s="6" t="s">
        <v>33746</v>
      </c>
      <c r="E24" s="9" t="s">
        <v>33764</v>
      </c>
    </row>
    <row r="25" spans="1:5" ht="28.8" x14ac:dyDescent="0.3">
      <c r="A25" s="4" t="s">
        <v>23565</v>
      </c>
      <c r="B25" s="4" t="str">
        <f t="shared" si="0"/>
        <v>010611</v>
      </c>
      <c r="C25" s="5" t="s">
        <v>41168</v>
      </c>
      <c r="D25" s="6" t="s">
        <v>34</v>
      </c>
      <c r="E25" s="9" t="s">
        <v>33745</v>
      </c>
    </row>
    <row r="26" spans="1:5" ht="28.8" x14ac:dyDescent="0.3">
      <c r="A26" s="4" t="s">
        <v>5060</v>
      </c>
      <c r="B26" s="4" t="str">
        <f t="shared" si="0"/>
        <v>010612</v>
      </c>
      <c r="C26" s="5" t="s">
        <v>41168</v>
      </c>
      <c r="D26" s="6" t="s">
        <v>33765</v>
      </c>
      <c r="E26" s="9" t="s">
        <v>33745</v>
      </c>
    </row>
    <row r="27" spans="1:5" ht="28.8" x14ac:dyDescent="0.3">
      <c r="A27" s="4" t="s">
        <v>23566</v>
      </c>
      <c r="B27" s="4" t="str">
        <f t="shared" si="0"/>
        <v>010613</v>
      </c>
      <c r="C27" s="5" t="s">
        <v>41168</v>
      </c>
      <c r="D27" s="6" t="s">
        <v>33766</v>
      </c>
      <c r="E27" s="9" t="s">
        <v>33745</v>
      </c>
    </row>
    <row r="28" spans="1:5" ht="28.8" x14ac:dyDescent="0.3">
      <c r="A28" s="4" t="s">
        <v>23567</v>
      </c>
      <c r="B28" s="4" t="str">
        <f t="shared" si="0"/>
        <v>010614</v>
      </c>
      <c r="C28" s="5" t="s">
        <v>41168</v>
      </c>
      <c r="D28" s="6" t="s">
        <v>33767</v>
      </c>
      <c r="E28" s="9" t="s">
        <v>33745</v>
      </c>
    </row>
    <row r="29" spans="1:5" ht="28.8" x14ac:dyDescent="0.3">
      <c r="A29" s="4" t="s">
        <v>23568</v>
      </c>
      <c r="B29" s="4" t="str">
        <f t="shared" si="0"/>
        <v>010619</v>
      </c>
      <c r="C29" s="5" t="s">
        <v>41169</v>
      </c>
      <c r="D29" s="6" t="s">
        <v>33768</v>
      </c>
      <c r="E29" s="9" t="s">
        <v>33769</v>
      </c>
    </row>
    <row r="30" spans="1:5" ht="28.8" x14ac:dyDescent="0.3">
      <c r="A30" s="4" t="s">
        <v>23569</v>
      </c>
      <c r="B30" s="4" t="str">
        <f t="shared" si="0"/>
        <v>010619</v>
      </c>
      <c r="C30" s="5" t="s">
        <v>41169</v>
      </c>
      <c r="D30" s="6" t="s">
        <v>33746</v>
      </c>
      <c r="E30" s="9" t="s">
        <v>33745</v>
      </c>
    </row>
    <row r="31" spans="1:5" ht="43.2" x14ac:dyDescent="0.3">
      <c r="A31" s="4" t="s">
        <v>23570</v>
      </c>
      <c r="B31" s="4" t="str">
        <f t="shared" si="0"/>
        <v>010620</v>
      </c>
      <c r="C31" s="5" t="s">
        <v>41170</v>
      </c>
      <c r="D31" s="6" t="s">
        <v>33770</v>
      </c>
      <c r="E31" s="9" t="s">
        <v>33745</v>
      </c>
    </row>
    <row r="32" spans="1:5" ht="28.8" x14ac:dyDescent="0.3">
      <c r="A32" s="4" t="s">
        <v>23571</v>
      </c>
      <c r="B32" s="4" t="str">
        <f t="shared" si="0"/>
        <v>010631</v>
      </c>
      <c r="C32" s="5" t="s">
        <v>41171</v>
      </c>
      <c r="D32" s="6" t="s">
        <v>33771</v>
      </c>
      <c r="E32" s="9" t="s">
        <v>33772</v>
      </c>
    </row>
    <row r="33" spans="1:5" ht="28.8" x14ac:dyDescent="0.3">
      <c r="A33" s="4" t="s">
        <v>23572</v>
      </c>
      <c r="B33" s="4" t="str">
        <f t="shared" si="0"/>
        <v>010632</v>
      </c>
      <c r="C33" s="5" t="s">
        <v>41171</v>
      </c>
      <c r="D33" s="6" t="s">
        <v>33773</v>
      </c>
      <c r="E33" s="9" t="s">
        <v>33772</v>
      </c>
    </row>
    <row r="34" spans="1:5" ht="28.8" x14ac:dyDescent="0.3">
      <c r="A34" s="4" t="s">
        <v>23573</v>
      </c>
      <c r="B34" s="4" t="str">
        <f t="shared" si="0"/>
        <v>010633</v>
      </c>
      <c r="C34" s="5" t="s">
        <v>41171</v>
      </c>
      <c r="D34" s="6" t="s">
        <v>33774</v>
      </c>
      <c r="E34" s="9" t="s">
        <v>33772</v>
      </c>
    </row>
    <row r="35" spans="1:5" ht="28.8" x14ac:dyDescent="0.3">
      <c r="A35" s="4" t="s">
        <v>23574</v>
      </c>
      <c r="B35" s="4" t="str">
        <f t="shared" si="0"/>
        <v>010639</v>
      </c>
      <c r="C35" s="5" t="s">
        <v>41171</v>
      </c>
      <c r="D35" s="6" t="s">
        <v>33746</v>
      </c>
      <c r="E35" s="9" t="s">
        <v>33772</v>
      </c>
    </row>
    <row r="36" spans="1:5" ht="28.8" x14ac:dyDescent="0.3">
      <c r="A36" s="4" t="s">
        <v>23575</v>
      </c>
      <c r="B36" s="4" t="str">
        <f t="shared" si="0"/>
        <v>010641</v>
      </c>
      <c r="C36" s="5" t="s">
        <v>41172</v>
      </c>
      <c r="D36" s="6" t="s">
        <v>33775</v>
      </c>
      <c r="E36" s="9" t="s">
        <v>33745</v>
      </c>
    </row>
    <row r="37" spans="1:5" ht="28.8" x14ac:dyDescent="0.3">
      <c r="A37" s="4" t="s">
        <v>23576</v>
      </c>
      <c r="B37" s="4" t="str">
        <f t="shared" si="0"/>
        <v>010649</v>
      </c>
      <c r="C37" s="5" t="s">
        <v>41172</v>
      </c>
      <c r="D37" s="6" t="s">
        <v>33746</v>
      </c>
      <c r="E37" s="9" t="s">
        <v>33745</v>
      </c>
    </row>
    <row r="38" spans="1:5" ht="28.8" x14ac:dyDescent="0.3">
      <c r="A38" s="4" t="s">
        <v>39973</v>
      </c>
      <c r="B38" s="4" t="str">
        <f t="shared" si="0"/>
        <v>010690</v>
      </c>
      <c r="C38" s="5" t="s">
        <v>41173</v>
      </c>
      <c r="D38" s="6" t="s">
        <v>33746</v>
      </c>
      <c r="E38" s="9" t="s">
        <v>33745</v>
      </c>
    </row>
    <row r="39" spans="1:5" ht="43.2" x14ac:dyDescent="0.3">
      <c r="A39" s="4" t="s">
        <v>23578</v>
      </c>
      <c r="B39" s="4" t="str">
        <f t="shared" si="0"/>
        <v>020110</v>
      </c>
      <c r="C39" s="5" t="s">
        <v>41174</v>
      </c>
      <c r="D39" s="6" t="s">
        <v>33776</v>
      </c>
      <c r="E39" s="9" t="s">
        <v>33777</v>
      </c>
    </row>
    <row r="40" spans="1:5" ht="43.2" x14ac:dyDescent="0.3">
      <c r="A40" s="4" t="s">
        <v>23579</v>
      </c>
      <c r="B40" s="4" t="str">
        <f t="shared" si="0"/>
        <v>020110</v>
      </c>
      <c r="C40" s="5" t="s">
        <v>41174</v>
      </c>
      <c r="D40" s="6" t="s">
        <v>33778</v>
      </c>
      <c r="E40" s="9" t="s">
        <v>33777</v>
      </c>
    </row>
    <row r="41" spans="1:5" ht="43.2" x14ac:dyDescent="0.3">
      <c r="A41" s="4" t="s">
        <v>23580</v>
      </c>
      <c r="B41" s="4" t="str">
        <f t="shared" si="0"/>
        <v>020110</v>
      </c>
      <c r="C41" s="5" t="s">
        <v>41174</v>
      </c>
      <c r="D41" s="6" t="s">
        <v>33746</v>
      </c>
      <c r="E41" s="9" t="s">
        <v>33779</v>
      </c>
    </row>
    <row r="42" spans="1:5" ht="43.2" x14ac:dyDescent="0.3">
      <c r="A42" s="4" t="s">
        <v>23581</v>
      </c>
      <c r="B42" s="4" t="str">
        <f t="shared" si="0"/>
        <v>020120</v>
      </c>
      <c r="C42" s="5" t="s">
        <v>41175</v>
      </c>
      <c r="D42" s="6" t="s">
        <v>33780</v>
      </c>
      <c r="E42" s="9" t="s">
        <v>33781</v>
      </c>
    </row>
    <row r="43" spans="1:5" ht="43.2" x14ac:dyDescent="0.3">
      <c r="A43" s="4" t="s">
        <v>23582</v>
      </c>
      <c r="B43" s="4" t="str">
        <f t="shared" si="0"/>
        <v>020120</v>
      </c>
      <c r="C43" s="5" t="s">
        <v>41175</v>
      </c>
      <c r="D43" s="6" t="s">
        <v>33746</v>
      </c>
      <c r="E43" s="9" t="s">
        <v>33782</v>
      </c>
    </row>
    <row r="44" spans="1:5" ht="43.2" x14ac:dyDescent="0.3">
      <c r="A44" s="4" t="s">
        <v>23583</v>
      </c>
      <c r="B44" s="4" t="str">
        <f t="shared" si="0"/>
        <v>020120</v>
      </c>
      <c r="C44" s="5" t="s">
        <v>41175</v>
      </c>
      <c r="D44" s="6" t="s">
        <v>33746</v>
      </c>
      <c r="E44" s="9" t="s">
        <v>33777</v>
      </c>
    </row>
    <row r="45" spans="1:5" ht="43.2" x14ac:dyDescent="0.3">
      <c r="A45" s="4" t="s">
        <v>23584</v>
      </c>
      <c r="B45" s="4" t="str">
        <f t="shared" si="0"/>
        <v>020120</v>
      </c>
      <c r="C45" s="5" t="s">
        <v>41175</v>
      </c>
      <c r="D45" s="6" t="s">
        <v>33780</v>
      </c>
      <c r="E45" s="9" t="s">
        <v>33781</v>
      </c>
    </row>
    <row r="46" spans="1:5" ht="43.2" x14ac:dyDescent="0.3">
      <c r="A46" s="4" t="s">
        <v>23585</v>
      </c>
      <c r="B46" s="4" t="str">
        <f t="shared" si="0"/>
        <v>020120</v>
      </c>
      <c r="C46" s="5" t="s">
        <v>41175</v>
      </c>
      <c r="D46" s="6" t="s">
        <v>33746</v>
      </c>
      <c r="E46" s="9" t="s">
        <v>33782</v>
      </c>
    </row>
    <row r="47" spans="1:5" ht="43.2" x14ac:dyDescent="0.3">
      <c r="A47" s="4" t="s">
        <v>23586</v>
      </c>
      <c r="B47" s="4" t="str">
        <f t="shared" si="0"/>
        <v>020120</v>
      </c>
      <c r="C47" s="5" t="s">
        <v>41175</v>
      </c>
      <c r="D47" s="6" t="s">
        <v>33746</v>
      </c>
      <c r="E47" s="9" t="s">
        <v>33777</v>
      </c>
    </row>
    <row r="48" spans="1:5" ht="43.2" x14ac:dyDescent="0.3">
      <c r="A48" s="4" t="s">
        <v>23587</v>
      </c>
      <c r="B48" s="4" t="str">
        <f t="shared" si="0"/>
        <v>020120</v>
      </c>
      <c r="C48" s="5" t="s">
        <v>41175</v>
      </c>
      <c r="D48" s="6" t="s">
        <v>33746</v>
      </c>
      <c r="E48" s="9" t="s">
        <v>33779</v>
      </c>
    </row>
    <row r="49" spans="1:5" ht="43.2" x14ac:dyDescent="0.3">
      <c r="A49" s="4" t="s">
        <v>23588</v>
      </c>
      <c r="B49" s="4" t="str">
        <f t="shared" si="0"/>
        <v>020130</v>
      </c>
      <c r="C49" s="5" t="s">
        <v>41176</v>
      </c>
      <c r="D49" s="6" t="s">
        <v>33780</v>
      </c>
      <c r="E49" s="9" t="s">
        <v>33781</v>
      </c>
    </row>
    <row r="50" spans="1:5" ht="43.2" x14ac:dyDescent="0.3">
      <c r="A50" s="4" t="s">
        <v>23589</v>
      </c>
      <c r="B50" s="4" t="str">
        <f t="shared" si="0"/>
        <v>020130</v>
      </c>
      <c r="C50" s="5" t="s">
        <v>41176</v>
      </c>
      <c r="D50" s="6" t="s">
        <v>33746</v>
      </c>
      <c r="E50" s="9" t="s">
        <v>33782</v>
      </c>
    </row>
    <row r="51" spans="1:5" ht="43.2" x14ac:dyDescent="0.3">
      <c r="A51" s="4" t="s">
        <v>23590</v>
      </c>
      <c r="B51" s="4" t="str">
        <f t="shared" si="0"/>
        <v>020130</v>
      </c>
      <c r="C51" s="5" t="s">
        <v>41176</v>
      </c>
      <c r="D51" s="6" t="s">
        <v>33746</v>
      </c>
      <c r="E51" s="9" t="s">
        <v>33777</v>
      </c>
    </row>
    <row r="52" spans="1:5" ht="43.2" x14ac:dyDescent="0.3">
      <c r="A52" s="4" t="s">
        <v>23591</v>
      </c>
      <c r="B52" s="4" t="str">
        <f t="shared" si="0"/>
        <v>020130</v>
      </c>
      <c r="C52" s="5" t="s">
        <v>41176</v>
      </c>
      <c r="D52" s="6" t="s">
        <v>33780</v>
      </c>
      <c r="E52" s="9" t="s">
        <v>33781</v>
      </c>
    </row>
    <row r="53" spans="1:5" ht="43.2" x14ac:dyDescent="0.3">
      <c r="A53" s="4" t="s">
        <v>23592</v>
      </c>
      <c r="B53" s="4" t="str">
        <f t="shared" si="0"/>
        <v>020130</v>
      </c>
      <c r="C53" s="5" t="s">
        <v>41176</v>
      </c>
      <c r="D53" s="6" t="s">
        <v>33746</v>
      </c>
      <c r="E53" s="9" t="s">
        <v>33782</v>
      </c>
    </row>
    <row r="54" spans="1:5" ht="43.2" x14ac:dyDescent="0.3">
      <c r="A54" s="4" t="s">
        <v>23593</v>
      </c>
      <c r="B54" s="4" t="str">
        <f t="shared" si="0"/>
        <v>020130</v>
      </c>
      <c r="C54" s="5" t="s">
        <v>41176</v>
      </c>
      <c r="D54" s="6" t="s">
        <v>33746</v>
      </c>
      <c r="E54" s="9" t="s">
        <v>33777</v>
      </c>
    </row>
    <row r="55" spans="1:5" ht="43.2" x14ac:dyDescent="0.3">
      <c r="A55" s="4" t="s">
        <v>23594</v>
      </c>
      <c r="B55" s="4" t="str">
        <f t="shared" si="0"/>
        <v>020130</v>
      </c>
      <c r="C55" s="5" t="s">
        <v>41176</v>
      </c>
      <c r="D55" s="6" t="s">
        <v>33746</v>
      </c>
      <c r="E55" s="9" t="s">
        <v>33779</v>
      </c>
    </row>
    <row r="56" spans="1:5" ht="43.2" x14ac:dyDescent="0.3">
      <c r="A56" s="4" t="s">
        <v>23595</v>
      </c>
      <c r="B56" s="4" t="str">
        <f t="shared" si="0"/>
        <v>020210</v>
      </c>
      <c r="C56" s="5" t="s">
        <v>41177</v>
      </c>
      <c r="D56" s="6" t="s">
        <v>33776</v>
      </c>
      <c r="E56" s="9" t="s">
        <v>33777</v>
      </c>
    </row>
    <row r="57" spans="1:5" ht="43.2" x14ac:dyDescent="0.3">
      <c r="A57" s="4" t="s">
        <v>23596</v>
      </c>
      <c r="B57" s="4" t="str">
        <f t="shared" si="0"/>
        <v>020210</v>
      </c>
      <c r="C57" s="5" t="s">
        <v>41177</v>
      </c>
      <c r="D57" s="6" t="s">
        <v>33778</v>
      </c>
      <c r="E57" s="9" t="s">
        <v>33777</v>
      </c>
    </row>
    <row r="58" spans="1:5" ht="43.2" x14ac:dyDescent="0.3">
      <c r="A58" s="4" t="s">
        <v>23597</v>
      </c>
      <c r="B58" s="4" t="str">
        <f t="shared" si="0"/>
        <v>020210</v>
      </c>
      <c r="C58" s="5" t="s">
        <v>41177</v>
      </c>
      <c r="D58" s="6" t="s">
        <v>33746</v>
      </c>
      <c r="E58" s="9" t="s">
        <v>33779</v>
      </c>
    </row>
    <row r="59" spans="1:5" ht="43.2" x14ac:dyDescent="0.3">
      <c r="A59" s="4" t="s">
        <v>23598</v>
      </c>
      <c r="B59" s="4" t="str">
        <f t="shared" si="0"/>
        <v>020220</v>
      </c>
      <c r="C59" s="5" t="s">
        <v>41178</v>
      </c>
      <c r="D59" s="6" t="s">
        <v>33780</v>
      </c>
      <c r="E59" s="9" t="s">
        <v>33781</v>
      </c>
    </row>
    <row r="60" spans="1:5" ht="43.2" x14ac:dyDescent="0.3">
      <c r="A60" s="4" t="s">
        <v>23599</v>
      </c>
      <c r="B60" s="4" t="str">
        <f t="shared" si="0"/>
        <v>020220</v>
      </c>
      <c r="C60" s="5" t="s">
        <v>41178</v>
      </c>
      <c r="D60" s="6" t="s">
        <v>33746</v>
      </c>
      <c r="E60" s="9" t="s">
        <v>33782</v>
      </c>
    </row>
    <row r="61" spans="1:5" ht="43.2" x14ac:dyDescent="0.3">
      <c r="A61" s="4" t="s">
        <v>23600</v>
      </c>
      <c r="B61" s="4" t="str">
        <f t="shared" si="0"/>
        <v>020220</v>
      </c>
      <c r="C61" s="5" t="s">
        <v>41178</v>
      </c>
      <c r="D61" s="6" t="s">
        <v>33746</v>
      </c>
      <c r="E61" s="9" t="s">
        <v>33777</v>
      </c>
    </row>
    <row r="62" spans="1:5" ht="43.2" x14ac:dyDescent="0.3">
      <c r="A62" s="4" t="s">
        <v>23601</v>
      </c>
      <c r="B62" s="4" t="str">
        <f t="shared" si="0"/>
        <v>020220</v>
      </c>
      <c r="C62" s="5" t="s">
        <v>41178</v>
      </c>
      <c r="D62" s="6" t="s">
        <v>33780</v>
      </c>
      <c r="E62" s="9" t="s">
        <v>33781</v>
      </c>
    </row>
    <row r="63" spans="1:5" ht="43.2" x14ac:dyDescent="0.3">
      <c r="A63" s="4" t="s">
        <v>23602</v>
      </c>
      <c r="B63" s="4" t="str">
        <f t="shared" si="0"/>
        <v>020220</v>
      </c>
      <c r="C63" s="5" t="s">
        <v>41178</v>
      </c>
      <c r="D63" s="6" t="s">
        <v>33746</v>
      </c>
      <c r="E63" s="9" t="s">
        <v>33782</v>
      </c>
    </row>
    <row r="64" spans="1:5" ht="43.2" x14ac:dyDescent="0.3">
      <c r="A64" s="4" t="s">
        <v>23603</v>
      </c>
      <c r="B64" s="4" t="str">
        <f t="shared" si="0"/>
        <v>020220</v>
      </c>
      <c r="C64" s="5" t="s">
        <v>41178</v>
      </c>
      <c r="D64" s="6" t="s">
        <v>33746</v>
      </c>
      <c r="E64" s="9" t="s">
        <v>33777</v>
      </c>
    </row>
    <row r="65" spans="1:5" ht="43.2" x14ac:dyDescent="0.3">
      <c r="A65" s="4" t="s">
        <v>23604</v>
      </c>
      <c r="B65" s="4" t="str">
        <f t="shared" si="0"/>
        <v>020220</v>
      </c>
      <c r="C65" s="5" t="s">
        <v>41178</v>
      </c>
      <c r="D65" s="6" t="s">
        <v>33746</v>
      </c>
      <c r="E65" s="9" t="s">
        <v>33779</v>
      </c>
    </row>
    <row r="66" spans="1:5" ht="43.2" x14ac:dyDescent="0.3">
      <c r="A66" s="4" t="s">
        <v>23605</v>
      </c>
      <c r="B66" s="4" t="str">
        <f t="shared" si="0"/>
        <v>020230</v>
      </c>
      <c r="C66" s="5" t="s">
        <v>41179</v>
      </c>
      <c r="D66" s="6" t="s">
        <v>33780</v>
      </c>
      <c r="E66" s="9" t="s">
        <v>33781</v>
      </c>
    </row>
    <row r="67" spans="1:5" ht="43.2" x14ac:dyDescent="0.3">
      <c r="A67" s="4" t="s">
        <v>23606</v>
      </c>
      <c r="B67" s="4" t="str">
        <f t="shared" ref="B67:B130" si="1">LEFT(A67,6)</f>
        <v>020230</v>
      </c>
      <c r="C67" s="5" t="s">
        <v>41179</v>
      </c>
      <c r="D67" s="6" t="s">
        <v>33746</v>
      </c>
      <c r="E67" s="9" t="s">
        <v>33782</v>
      </c>
    </row>
    <row r="68" spans="1:5" ht="43.2" x14ac:dyDescent="0.3">
      <c r="A68" s="4" t="s">
        <v>23607</v>
      </c>
      <c r="B68" s="4" t="str">
        <f t="shared" si="1"/>
        <v>020230</v>
      </c>
      <c r="C68" s="5" t="s">
        <v>41179</v>
      </c>
      <c r="D68" s="6" t="s">
        <v>33746</v>
      </c>
      <c r="E68" s="9" t="s">
        <v>33777</v>
      </c>
    </row>
    <row r="69" spans="1:5" ht="43.2" x14ac:dyDescent="0.3">
      <c r="A69" s="4" t="s">
        <v>23608</v>
      </c>
      <c r="B69" s="4" t="str">
        <f t="shared" si="1"/>
        <v>020230</v>
      </c>
      <c r="C69" s="5" t="s">
        <v>41179</v>
      </c>
      <c r="D69" s="6" t="s">
        <v>33780</v>
      </c>
      <c r="E69" s="9" t="s">
        <v>33781</v>
      </c>
    </row>
    <row r="70" spans="1:5" ht="43.2" x14ac:dyDescent="0.3">
      <c r="A70" s="4" t="s">
        <v>23609</v>
      </c>
      <c r="B70" s="4" t="str">
        <f t="shared" si="1"/>
        <v>020230</v>
      </c>
      <c r="C70" s="5" t="s">
        <v>41179</v>
      </c>
      <c r="D70" s="6" t="s">
        <v>33746</v>
      </c>
      <c r="E70" s="9" t="s">
        <v>33782</v>
      </c>
    </row>
    <row r="71" spans="1:5" ht="43.2" x14ac:dyDescent="0.3">
      <c r="A71" s="4" t="s">
        <v>23610</v>
      </c>
      <c r="B71" s="4" t="str">
        <f t="shared" si="1"/>
        <v>020230</v>
      </c>
      <c r="C71" s="5" t="s">
        <v>41179</v>
      </c>
      <c r="D71" s="6" t="s">
        <v>33746</v>
      </c>
      <c r="E71" s="9" t="s">
        <v>33777</v>
      </c>
    </row>
    <row r="72" spans="1:5" ht="43.2" x14ac:dyDescent="0.3">
      <c r="A72" s="4" t="s">
        <v>23611</v>
      </c>
      <c r="B72" s="4" t="str">
        <f t="shared" si="1"/>
        <v>020230</v>
      </c>
      <c r="C72" s="5" t="s">
        <v>41179</v>
      </c>
      <c r="D72" s="6" t="s">
        <v>33746</v>
      </c>
      <c r="E72" s="9" t="s">
        <v>33779</v>
      </c>
    </row>
    <row r="73" spans="1:5" ht="43.2" x14ac:dyDescent="0.3">
      <c r="A73" s="4" t="s">
        <v>23612</v>
      </c>
      <c r="B73" s="4" t="str">
        <f t="shared" si="1"/>
        <v>020311</v>
      </c>
      <c r="C73" s="5" t="s">
        <v>41180</v>
      </c>
      <c r="D73" s="6" t="s">
        <v>33783</v>
      </c>
      <c r="E73" s="9" t="s">
        <v>33745</v>
      </c>
    </row>
    <row r="74" spans="1:5" ht="57.6" x14ac:dyDescent="0.3">
      <c r="A74" s="4" t="s">
        <v>23613</v>
      </c>
      <c r="B74" s="4" t="str">
        <f t="shared" si="1"/>
        <v>020312</v>
      </c>
      <c r="C74" s="5" t="s">
        <v>41181</v>
      </c>
      <c r="D74" s="6" t="s">
        <v>33784</v>
      </c>
      <c r="E74" s="9" t="s">
        <v>33785</v>
      </c>
    </row>
    <row r="75" spans="1:5" ht="57.6" x14ac:dyDescent="0.3">
      <c r="A75" s="4" t="s">
        <v>23614</v>
      </c>
      <c r="B75" s="4" t="str">
        <f t="shared" si="1"/>
        <v>020312</v>
      </c>
      <c r="C75" s="5" t="s">
        <v>41181</v>
      </c>
      <c r="D75" s="6" t="s">
        <v>33746</v>
      </c>
      <c r="E75" s="9" t="s">
        <v>33745</v>
      </c>
    </row>
    <row r="76" spans="1:5" ht="43.2" x14ac:dyDescent="0.3">
      <c r="A76" s="4" t="s">
        <v>23615</v>
      </c>
      <c r="B76" s="4" t="str">
        <f t="shared" si="1"/>
        <v>020319</v>
      </c>
      <c r="C76" s="5" t="s">
        <v>41182</v>
      </c>
      <c r="D76" s="6" t="s">
        <v>33784</v>
      </c>
      <c r="E76" s="9" t="s">
        <v>33785</v>
      </c>
    </row>
    <row r="77" spans="1:5" ht="43.2" x14ac:dyDescent="0.3">
      <c r="A77" s="4" t="s">
        <v>23616</v>
      </c>
      <c r="B77" s="4" t="str">
        <f t="shared" si="1"/>
        <v>020319</v>
      </c>
      <c r="C77" s="5" t="s">
        <v>41182</v>
      </c>
      <c r="D77" s="6" t="s">
        <v>33746</v>
      </c>
      <c r="E77" s="9" t="s">
        <v>33745</v>
      </c>
    </row>
    <row r="78" spans="1:5" ht="43.2" x14ac:dyDescent="0.3">
      <c r="A78" s="4" t="s">
        <v>23617</v>
      </c>
      <c r="B78" s="4" t="str">
        <f t="shared" si="1"/>
        <v>020321</v>
      </c>
      <c r="C78" s="5" t="s">
        <v>41183</v>
      </c>
      <c r="D78" s="6" t="s">
        <v>33783</v>
      </c>
      <c r="E78" s="9" t="s">
        <v>33745</v>
      </c>
    </row>
    <row r="79" spans="1:5" ht="57.6" x14ac:dyDescent="0.3">
      <c r="A79" s="4" t="s">
        <v>23618</v>
      </c>
      <c r="B79" s="4" t="str">
        <f t="shared" si="1"/>
        <v>020322</v>
      </c>
      <c r="C79" s="5" t="s">
        <v>41184</v>
      </c>
      <c r="D79" s="6" t="s">
        <v>33784</v>
      </c>
      <c r="E79" s="9" t="s">
        <v>33785</v>
      </c>
    </row>
    <row r="80" spans="1:5" ht="57.6" x14ac:dyDescent="0.3">
      <c r="A80" s="4" t="s">
        <v>23619</v>
      </c>
      <c r="B80" s="4" t="str">
        <f t="shared" si="1"/>
        <v>020322</v>
      </c>
      <c r="C80" s="5" t="s">
        <v>41184</v>
      </c>
      <c r="D80" s="6" t="s">
        <v>33746</v>
      </c>
      <c r="E80" s="9" t="s">
        <v>33745</v>
      </c>
    </row>
    <row r="81" spans="1:5" ht="43.2" x14ac:dyDescent="0.3">
      <c r="A81" s="4" t="s">
        <v>23620</v>
      </c>
      <c r="B81" s="4" t="str">
        <f t="shared" si="1"/>
        <v>020329</v>
      </c>
      <c r="C81" s="5" t="s">
        <v>41185</v>
      </c>
      <c r="D81" s="6" t="s">
        <v>33784</v>
      </c>
      <c r="E81" s="9" t="s">
        <v>33785</v>
      </c>
    </row>
    <row r="82" spans="1:5" ht="43.2" x14ac:dyDescent="0.3">
      <c r="A82" s="4" t="s">
        <v>23621</v>
      </c>
      <c r="B82" s="4" t="str">
        <f t="shared" si="1"/>
        <v>020329</v>
      </c>
      <c r="C82" s="5" t="s">
        <v>41185</v>
      </c>
      <c r="D82" s="6" t="s">
        <v>33746</v>
      </c>
      <c r="E82" s="9" t="s">
        <v>33745</v>
      </c>
    </row>
    <row r="83" spans="1:5" ht="57.6" x14ac:dyDescent="0.3">
      <c r="A83" s="4" t="s">
        <v>23622</v>
      </c>
      <c r="B83" s="4" t="str">
        <f t="shared" si="1"/>
        <v>020410</v>
      </c>
      <c r="C83" s="5" t="s">
        <v>41186</v>
      </c>
      <c r="D83" s="6" t="s">
        <v>33786</v>
      </c>
      <c r="E83" s="9" t="s">
        <v>33787</v>
      </c>
    </row>
    <row r="84" spans="1:5" ht="43.2" x14ac:dyDescent="0.3">
      <c r="A84" s="4" t="s">
        <v>23623</v>
      </c>
      <c r="B84" s="4" t="str">
        <f t="shared" si="1"/>
        <v>020421</v>
      </c>
      <c r="C84" s="5" t="s">
        <v>41187</v>
      </c>
      <c r="D84" s="6" t="s">
        <v>33783</v>
      </c>
      <c r="E84" s="9" t="s">
        <v>33788</v>
      </c>
    </row>
    <row r="85" spans="1:5" ht="57.6" x14ac:dyDescent="0.3">
      <c r="A85" s="4" t="s">
        <v>23624</v>
      </c>
      <c r="B85" s="4" t="str">
        <f t="shared" si="1"/>
        <v>020422</v>
      </c>
      <c r="C85" s="5" t="s">
        <v>41188</v>
      </c>
      <c r="D85" s="6" t="s">
        <v>33789</v>
      </c>
      <c r="E85" s="9" t="s">
        <v>33787</v>
      </c>
    </row>
    <row r="86" spans="1:5" ht="57.6" x14ac:dyDescent="0.3">
      <c r="A86" s="4" t="s">
        <v>23625</v>
      </c>
      <c r="B86" s="4" t="str">
        <f t="shared" si="1"/>
        <v>020422</v>
      </c>
      <c r="C86" s="5" t="s">
        <v>41188</v>
      </c>
      <c r="D86" s="6" t="s">
        <v>33746</v>
      </c>
      <c r="E86" s="9" t="s">
        <v>33788</v>
      </c>
    </row>
    <row r="87" spans="1:5" ht="57.6" x14ac:dyDescent="0.3">
      <c r="A87" s="4" t="s">
        <v>23626</v>
      </c>
      <c r="B87" s="4" t="str">
        <f t="shared" si="1"/>
        <v>020423</v>
      </c>
      <c r="C87" s="5" t="s">
        <v>41189</v>
      </c>
      <c r="D87" s="6" t="s">
        <v>33789</v>
      </c>
      <c r="E87" s="9" t="s">
        <v>33787</v>
      </c>
    </row>
    <row r="88" spans="1:5" ht="57.6" x14ac:dyDescent="0.3">
      <c r="A88" s="4" t="s">
        <v>23627</v>
      </c>
      <c r="B88" s="4" t="str">
        <f t="shared" si="1"/>
        <v>020423</v>
      </c>
      <c r="C88" s="5" t="s">
        <v>41189</v>
      </c>
      <c r="D88" s="6" t="s">
        <v>33746</v>
      </c>
      <c r="E88" s="9" t="s">
        <v>33788</v>
      </c>
    </row>
    <row r="89" spans="1:5" ht="57.6" x14ac:dyDescent="0.3">
      <c r="A89" s="4" t="s">
        <v>23628</v>
      </c>
      <c r="B89" s="4" t="str">
        <f t="shared" si="1"/>
        <v>020430</v>
      </c>
      <c r="C89" s="5" t="s">
        <v>41190</v>
      </c>
      <c r="D89" s="6" t="s">
        <v>33790</v>
      </c>
      <c r="E89" s="9" t="s">
        <v>33787</v>
      </c>
    </row>
    <row r="90" spans="1:5" ht="43.2" x14ac:dyDescent="0.3">
      <c r="A90" s="4" t="s">
        <v>23629</v>
      </c>
      <c r="B90" s="4" t="str">
        <f t="shared" si="1"/>
        <v>020441</v>
      </c>
      <c r="C90" s="5" t="s">
        <v>41191</v>
      </c>
      <c r="D90" s="6" t="s">
        <v>33783</v>
      </c>
      <c r="E90" s="9" t="s">
        <v>33788</v>
      </c>
    </row>
    <row r="91" spans="1:5" ht="57.6" x14ac:dyDescent="0.3">
      <c r="A91" s="4" t="s">
        <v>23630</v>
      </c>
      <c r="B91" s="4" t="str">
        <f t="shared" si="1"/>
        <v>020442</v>
      </c>
      <c r="C91" s="5" t="s">
        <v>41192</v>
      </c>
      <c r="D91" s="6" t="s">
        <v>33789</v>
      </c>
      <c r="E91" s="9" t="s">
        <v>33787</v>
      </c>
    </row>
    <row r="92" spans="1:5" ht="57.6" x14ac:dyDescent="0.3">
      <c r="A92" s="4" t="s">
        <v>23631</v>
      </c>
      <c r="B92" s="4" t="str">
        <f t="shared" si="1"/>
        <v>020442</v>
      </c>
      <c r="C92" s="5" t="s">
        <v>41192</v>
      </c>
      <c r="D92" s="6" t="s">
        <v>33746</v>
      </c>
      <c r="E92" s="9" t="s">
        <v>33788</v>
      </c>
    </row>
    <row r="93" spans="1:5" ht="43.2" x14ac:dyDescent="0.3">
      <c r="A93" s="4" t="s">
        <v>23632</v>
      </c>
      <c r="B93" s="4" t="str">
        <f t="shared" si="1"/>
        <v>020443</v>
      </c>
      <c r="C93" s="5" t="s">
        <v>41193</v>
      </c>
      <c r="D93" s="6" t="s">
        <v>33789</v>
      </c>
      <c r="E93" s="9" t="s">
        <v>33787</v>
      </c>
    </row>
    <row r="94" spans="1:5" ht="43.2" x14ac:dyDescent="0.3">
      <c r="A94" s="4" t="s">
        <v>23633</v>
      </c>
      <c r="B94" s="4" t="str">
        <f t="shared" si="1"/>
        <v>020443</v>
      </c>
      <c r="C94" s="5" t="s">
        <v>41193</v>
      </c>
      <c r="D94" s="6" t="s">
        <v>33746</v>
      </c>
      <c r="E94" s="9" t="s">
        <v>33788</v>
      </c>
    </row>
    <row r="95" spans="1:5" ht="43.2" x14ac:dyDescent="0.3">
      <c r="A95" s="4" t="s">
        <v>23634</v>
      </c>
      <c r="B95" s="4" t="str">
        <f t="shared" si="1"/>
        <v>020450</v>
      </c>
      <c r="C95" s="5" t="s">
        <v>41194</v>
      </c>
      <c r="D95" s="6" t="s">
        <v>33791</v>
      </c>
      <c r="E95" s="9" t="s">
        <v>33745</v>
      </c>
    </row>
    <row r="96" spans="1:5" ht="43.2" x14ac:dyDescent="0.3">
      <c r="A96" s="4" t="s">
        <v>23635</v>
      </c>
      <c r="B96" s="4" t="str">
        <f t="shared" si="1"/>
        <v>020500</v>
      </c>
      <c r="C96" s="5" t="s">
        <v>41195</v>
      </c>
      <c r="D96" s="6" t="s">
        <v>33792</v>
      </c>
      <c r="E96" s="9" t="s">
        <v>33745</v>
      </c>
    </row>
    <row r="97" spans="1:5" ht="72" x14ac:dyDescent="0.3">
      <c r="A97" s="4" t="s">
        <v>23636</v>
      </c>
      <c r="B97" s="4" t="str">
        <f t="shared" si="1"/>
        <v>020610</v>
      </c>
      <c r="C97" s="5" t="s">
        <v>41196</v>
      </c>
      <c r="D97" s="6" t="s">
        <v>33793</v>
      </c>
      <c r="E97" s="9" t="s">
        <v>33745</v>
      </c>
    </row>
    <row r="98" spans="1:5" ht="57.6" x14ac:dyDescent="0.3">
      <c r="A98" s="4" t="s">
        <v>23637</v>
      </c>
      <c r="B98" s="4" t="str">
        <f t="shared" si="1"/>
        <v>020621</v>
      </c>
      <c r="C98" s="5" t="s">
        <v>41197</v>
      </c>
      <c r="D98" s="6" t="s">
        <v>33794</v>
      </c>
      <c r="E98" s="9" t="s">
        <v>33745</v>
      </c>
    </row>
    <row r="99" spans="1:5" ht="57.6" x14ac:dyDescent="0.3">
      <c r="A99" s="4" t="s">
        <v>23638</v>
      </c>
      <c r="B99" s="4" t="str">
        <f t="shared" si="1"/>
        <v>020622</v>
      </c>
      <c r="C99" s="5" t="s">
        <v>41197</v>
      </c>
      <c r="D99" s="6" t="s">
        <v>33795</v>
      </c>
      <c r="E99" s="9" t="s">
        <v>33745</v>
      </c>
    </row>
    <row r="100" spans="1:5" ht="57.6" x14ac:dyDescent="0.3">
      <c r="A100" s="4" t="s">
        <v>23639</v>
      </c>
      <c r="B100" s="4" t="str">
        <f t="shared" si="1"/>
        <v>020629</v>
      </c>
      <c r="C100" s="5" t="s">
        <v>41197</v>
      </c>
      <c r="D100" s="6" t="s">
        <v>33746</v>
      </c>
      <c r="E100" s="9" t="s">
        <v>33745</v>
      </c>
    </row>
    <row r="101" spans="1:5" ht="57.6" x14ac:dyDescent="0.3">
      <c r="A101" s="4" t="s">
        <v>23640</v>
      </c>
      <c r="B101" s="4" t="str">
        <f t="shared" si="1"/>
        <v>020630</v>
      </c>
      <c r="C101" s="5" t="s">
        <v>41198</v>
      </c>
      <c r="D101" s="6" t="s">
        <v>33796</v>
      </c>
      <c r="E101" s="9" t="s">
        <v>33745</v>
      </c>
    </row>
    <row r="102" spans="1:5" ht="57.6" x14ac:dyDescent="0.3">
      <c r="A102" s="4" t="s">
        <v>23641</v>
      </c>
      <c r="B102" s="4" t="str">
        <f t="shared" si="1"/>
        <v>020641</v>
      </c>
      <c r="C102" s="5" t="s">
        <v>41199</v>
      </c>
      <c r="D102" s="6" t="s">
        <v>33795</v>
      </c>
      <c r="E102" s="9" t="s">
        <v>33745</v>
      </c>
    </row>
    <row r="103" spans="1:5" ht="57.6" x14ac:dyDescent="0.3">
      <c r="A103" s="4" t="s">
        <v>23642</v>
      </c>
      <c r="B103" s="4" t="str">
        <f t="shared" si="1"/>
        <v>020649</v>
      </c>
      <c r="C103" s="5" t="s">
        <v>41199</v>
      </c>
      <c r="D103" s="6" t="s">
        <v>33746</v>
      </c>
      <c r="E103" s="9" t="s">
        <v>33745</v>
      </c>
    </row>
    <row r="104" spans="1:5" ht="57.6" x14ac:dyDescent="0.3">
      <c r="A104" s="4" t="s">
        <v>23643</v>
      </c>
      <c r="B104" s="4" t="str">
        <f t="shared" si="1"/>
        <v>020680</v>
      </c>
      <c r="C104" s="5" t="s">
        <v>41200</v>
      </c>
      <c r="D104" s="6" t="s">
        <v>33797</v>
      </c>
      <c r="E104" s="9" t="s">
        <v>33745</v>
      </c>
    </row>
    <row r="105" spans="1:5" ht="57.6" x14ac:dyDescent="0.3">
      <c r="A105" s="4" t="s">
        <v>23644</v>
      </c>
      <c r="B105" s="4" t="str">
        <f t="shared" si="1"/>
        <v>020690</v>
      </c>
      <c r="C105" s="5" t="s">
        <v>41201</v>
      </c>
      <c r="D105" s="6" t="s">
        <v>33798</v>
      </c>
      <c r="E105" s="9" t="s">
        <v>33745</v>
      </c>
    </row>
    <row r="106" spans="1:5" ht="57.6" x14ac:dyDescent="0.3">
      <c r="A106" s="4" t="s">
        <v>23645</v>
      </c>
      <c r="B106" s="4" t="str">
        <f t="shared" si="1"/>
        <v>020711</v>
      </c>
      <c r="C106" s="5" t="s">
        <v>41202</v>
      </c>
      <c r="D106" s="6" t="s">
        <v>33799</v>
      </c>
      <c r="E106" s="9" t="s">
        <v>33800</v>
      </c>
    </row>
    <row r="107" spans="1:5" ht="57.6" x14ac:dyDescent="0.3">
      <c r="A107" s="4" t="s">
        <v>23646</v>
      </c>
      <c r="B107" s="4" t="str">
        <f t="shared" si="1"/>
        <v>020712</v>
      </c>
      <c r="C107" s="5" t="s">
        <v>41202</v>
      </c>
      <c r="D107" s="6" t="s">
        <v>33801</v>
      </c>
      <c r="E107" s="9" t="s">
        <v>33800</v>
      </c>
    </row>
    <row r="108" spans="1:5" ht="57.6" x14ac:dyDescent="0.3">
      <c r="A108" s="4" t="s">
        <v>23647</v>
      </c>
      <c r="B108" s="4" t="str">
        <f t="shared" si="1"/>
        <v>020713</v>
      </c>
      <c r="C108" s="5" t="s">
        <v>41202</v>
      </c>
      <c r="D108" s="6" t="s">
        <v>33802</v>
      </c>
      <c r="E108" s="9" t="s">
        <v>33803</v>
      </c>
    </row>
    <row r="109" spans="1:5" ht="57.6" x14ac:dyDescent="0.3">
      <c r="A109" s="4" t="s">
        <v>23648</v>
      </c>
      <c r="B109" s="4" t="str">
        <f t="shared" si="1"/>
        <v>020714</v>
      </c>
      <c r="C109" s="5" t="s">
        <v>41202</v>
      </c>
      <c r="D109" s="6" t="s">
        <v>33804</v>
      </c>
      <c r="E109" s="9" t="s">
        <v>33803</v>
      </c>
    </row>
    <row r="110" spans="1:5" ht="43.2" x14ac:dyDescent="0.3">
      <c r="A110" s="4" t="s">
        <v>23649</v>
      </c>
      <c r="B110" s="4" t="str">
        <f t="shared" si="1"/>
        <v>020724</v>
      </c>
      <c r="C110" s="5" t="s">
        <v>41203</v>
      </c>
      <c r="D110" s="6" t="s">
        <v>33799</v>
      </c>
      <c r="E110" s="9" t="s">
        <v>33805</v>
      </c>
    </row>
    <row r="111" spans="1:5" ht="57.6" x14ac:dyDescent="0.3">
      <c r="A111" s="4" t="s">
        <v>23650</v>
      </c>
      <c r="B111" s="4" t="str">
        <f t="shared" si="1"/>
        <v>020725</v>
      </c>
      <c r="C111" s="5" t="s">
        <v>41204</v>
      </c>
      <c r="D111" s="6" t="s">
        <v>33806</v>
      </c>
      <c r="E111" s="9" t="s">
        <v>33800</v>
      </c>
    </row>
    <row r="112" spans="1:5" ht="57.6" x14ac:dyDescent="0.3">
      <c r="A112" s="4" t="s">
        <v>23651</v>
      </c>
      <c r="B112" s="4" t="str">
        <f t="shared" si="1"/>
        <v>020725</v>
      </c>
      <c r="C112" s="5" t="s">
        <v>41204</v>
      </c>
      <c r="D112" s="6" t="s">
        <v>33807</v>
      </c>
      <c r="E112" s="9" t="s">
        <v>33782</v>
      </c>
    </row>
    <row r="113" spans="1:5" ht="43.2" x14ac:dyDescent="0.3">
      <c r="A113" s="4" t="s">
        <v>23652</v>
      </c>
      <c r="B113" s="4" t="str">
        <f t="shared" si="1"/>
        <v>020726</v>
      </c>
      <c r="C113" s="5" t="s">
        <v>41203</v>
      </c>
      <c r="D113" s="6" t="s">
        <v>33802</v>
      </c>
      <c r="E113" s="9" t="s">
        <v>33803</v>
      </c>
    </row>
    <row r="114" spans="1:5" ht="43.2" x14ac:dyDescent="0.3">
      <c r="A114" s="4" t="s">
        <v>23653</v>
      </c>
      <c r="B114" s="4" t="str">
        <f t="shared" si="1"/>
        <v>020727</v>
      </c>
      <c r="C114" s="5" t="s">
        <v>41203</v>
      </c>
      <c r="D114" s="6" t="s">
        <v>33804</v>
      </c>
      <c r="E114" s="9" t="s">
        <v>33803</v>
      </c>
    </row>
    <row r="115" spans="1:5" ht="43.2" x14ac:dyDescent="0.3">
      <c r="A115" s="4" t="s">
        <v>23654</v>
      </c>
      <c r="B115" s="4" t="str">
        <f t="shared" si="1"/>
        <v>020741</v>
      </c>
      <c r="C115" s="5" t="s">
        <v>41205</v>
      </c>
      <c r="D115" s="6" t="s">
        <v>33799</v>
      </c>
      <c r="E115" s="9" t="s">
        <v>33800</v>
      </c>
    </row>
    <row r="116" spans="1:5" ht="43.2" x14ac:dyDescent="0.3">
      <c r="A116" s="4" t="s">
        <v>23655</v>
      </c>
      <c r="B116" s="4" t="str">
        <f t="shared" si="1"/>
        <v>020742</v>
      </c>
      <c r="C116" s="5" t="s">
        <v>41205</v>
      </c>
      <c r="D116" s="6" t="s">
        <v>33801</v>
      </c>
      <c r="E116" s="9" t="s">
        <v>33800</v>
      </c>
    </row>
    <row r="117" spans="1:5" ht="43.2" x14ac:dyDescent="0.3">
      <c r="A117" s="4" t="s">
        <v>23656</v>
      </c>
      <c r="B117" s="4" t="str">
        <f t="shared" si="1"/>
        <v>020743</v>
      </c>
      <c r="C117" s="5" t="s">
        <v>41205</v>
      </c>
      <c r="D117" s="6" t="s">
        <v>33808</v>
      </c>
      <c r="E117" s="9" t="s">
        <v>33803</v>
      </c>
    </row>
    <row r="118" spans="1:5" ht="43.2" x14ac:dyDescent="0.3">
      <c r="A118" s="4" t="s">
        <v>23657</v>
      </c>
      <c r="B118" s="4" t="str">
        <f t="shared" si="1"/>
        <v>020744</v>
      </c>
      <c r="C118" s="5" t="s">
        <v>41205</v>
      </c>
      <c r="D118" s="6" t="s">
        <v>33797</v>
      </c>
      <c r="E118" s="9" t="s">
        <v>33803</v>
      </c>
    </row>
    <row r="119" spans="1:5" ht="43.2" x14ac:dyDescent="0.3">
      <c r="A119" s="4" t="s">
        <v>23658</v>
      </c>
      <c r="B119" s="4" t="str">
        <f t="shared" si="1"/>
        <v>020745</v>
      </c>
      <c r="C119" s="5" t="s">
        <v>41205</v>
      </c>
      <c r="D119" s="6" t="s">
        <v>33798</v>
      </c>
      <c r="E119" s="9" t="s">
        <v>33803</v>
      </c>
    </row>
    <row r="120" spans="1:5" ht="43.2" x14ac:dyDescent="0.3">
      <c r="A120" s="4" t="s">
        <v>23659</v>
      </c>
      <c r="B120" s="4" t="str">
        <f t="shared" si="1"/>
        <v>020751</v>
      </c>
      <c r="C120" s="5" t="s">
        <v>41206</v>
      </c>
      <c r="D120" s="6" t="s">
        <v>33799</v>
      </c>
      <c r="E120" s="9" t="s">
        <v>33800</v>
      </c>
    </row>
    <row r="121" spans="1:5" ht="43.2" x14ac:dyDescent="0.3">
      <c r="A121" s="4" t="s">
        <v>23660</v>
      </c>
      <c r="B121" s="4" t="str">
        <f t="shared" si="1"/>
        <v>020752</v>
      </c>
      <c r="C121" s="5" t="s">
        <v>41206</v>
      </c>
      <c r="D121" s="6" t="s">
        <v>33801</v>
      </c>
      <c r="E121" s="9" t="s">
        <v>33800</v>
      </c>
    </row>
    <row r="122" spans="1:5" ht="43.2" x14ac:dyDescent="0.3">
      <c r="A122" s="4" t="s">
        <v>23661</v>
      </c>
      <c r="B122" s="4" t="str">
        <f t="shared" si="1"/>
        <v>020753</v>
      </c>
      <c r="C122" s="5" t="s">
        <v>41206</v>
      </c>
      <c r="D122" s="6" t="s">
        <v>33808</v>
      </c>
      <c r="E122" s="9" t="s">
        <v>33803</v>
      </c>
    </row>
    <row r="123" spans="1:5" ht="43.2" x14ac:dyDescent="0.3">
      <c r="A123" s="4" t="s">
        <v>23662</v>
      </c>
      <c r="B123" s="4" t="str">
        <f t="shared" si="1"/>
        <v>020754</v>
      </c>
      <c r="C123" s="5" t="s">
        <v>41206</v>
      </c>
      <c r="D123" s="6" t="s">
        <v>33797</v>
      </c>
      <c r="E123" s="9" t="s">
        <v>33803</v>
      </c>
    </row>
    <row r="124" spans="1:5" ht="43.2" x14ac:dyDescent="0.3">
      <c r="A124" s="4" t="s">
        <v>23663</v>
      </c>
      <c r="B124" s="4" t="str">
        <f t="shared" si="1"/>
        <v>020755</v>
      </c>
      <c r="C124" s="5" t="s">
        <v>41206</v>
      </c>
      <c r="D124" s="6" t="s">
        <v>33798</v>
      </c>
      <c r="E124" s="9" t="s">
        <v>33803</v>
      </c>
    </row>
    <row r="125" spans="1:5" ht="57.6" x14ac:dyDescent="0.3">
      <c r="A125" s="4" t="s">
        <v>23664</v>
      </c>
      <c r="B125" s="4" t="str">
        <f t="shared" si="1"/>
        <v>020760</v>
      </c>
      <c r="C125" s="5" t="s">
        <v>41207</v>
      </c>
      <c r="D125" s="6" t="s">
        <v>33799</v>
      </c>
      <c r="E125" s="9" t="s">
        <v>33800</v>
      </c>
    </row>
    <row r="126" spans="1:5" ht="57.6" x14ac:dyDescent="0.3">
      <c r="A126" s="4" t="s">
        <v>23665</v>
      </c>
      <c r="B126" s="4" t="str">
        <f t="shared" si="1"/>
        <v>020760</v>
      </c>
      <c r="C126" s="5" t="s">
        <v>41207</v>
      </c>
      <c r="D126" s="6" t="s">
        <v>33801</v>
      </c>
      <c r="E126" s="9" t="s">
        <v>33800</v>
      </c>
    </row>
    <row r="127" spans="1:5" ht="57.6" x14ac:dyDescent="0.3">
      <c r="A127" s="4" t="s">
        <v>23666</v>
      </c>
      <c r="B127" s="4" t="str">
        <f t="shared" si="1"/>
        <v>020760</v>
      </c>
      <c r="C127" s="5" t="s">
        <v>41207</v>
      </c>
      <c r="D127" s="6" t="s">
        <v>33808</v>
      </c>
      <c r="E127" s="9" t="s">
        <v>33803</v>
      </c>
    </row>
    <row r="128" spans="1:5" ht="57.6" x14ac:dyDescent="0.3">
      <c r="A128" s="4" t="s">
        <v>23667</v>
      </c>
      <c r="B128" s="4" t="str">
        <f t="shared" si="1"/>
        <v>020760</v>
      </c>
      <c r="C128" s="5" t="s">
        <v>41207</v>
      </c>
      <c r="D128" s="6" t="s">
        <v>33797</v>
      </c>
      <c r="E128" s="9" t="s">
        <v>33803</v>
      </c>
    </row>
    <row r="129" spans="1:5" ht="57.6" x14ac:dyDescent="0.3">
      <c r="A129" s="4" t="s">
        <v>23668</v>
      </c>
      <c r="B129" s="4" t="str">
        <f t="shared" si="1"/>
        <v>020760</v>
      </c>
      <c r="C129" s="5" t="s">
        <v>41207</v>
      </c>
      <c r="D129" s="6" t="s">
        <v>33798</v>
      </c>
      <c r="E129" s="9" t="s">
        <v>33803</v>
      </c>
    </row>
    <row r="130" spans="1:5" ht="43.2" x14ac:dyDescent="0.3">
      <c r="A130" s="4" t="s">
        <v>23669</v>
      </c>
      <c r="B130" s="4" t="str">
        <f t="shared" si="1"/>
        <v>020810</v>
      </c>
      <c r="C130" s="5" t="s">
        <v>41208</v>
      </c>
      <c r="D130" s="6" t="s">
        <v>33809</v>
      </c>
      <c r="E130" s="9" t="s">
        <v>33810</v>
      </c>
    </row>
    <row r="131" spans="1:5" ht="43.2" x14ac:dyDescent="0.3">
      <c r="A131" s="4" t="s">
        <v>23670</v>
      </c>
      <c r="B131" s="4" t="str">
        <f t="shared" ref="B131:B194" si="2">LEFT(A131,6)</f>
        <v>020830</v>
      </c>
      <c r="C131" s="5" t="s">
        <v>41209</v>
      </c>
      <c r="D131" s="6" t="s">
        <v>33811</v>
      </c>
      <c r="E131" s="9" t="s">
        <v>33810</v>
      </c>
    </row>
    <row r="132" spans="1:5" ht="100.8" x14ac:dyDescent="0.3">
      <c r="A132" s="4" t="s">
        <v>39974</v>
      </c>
      <c r="B132" s="4" t="str">
        <f t="shared" si="2"/>
        <v>020840</v>
      </c>
      <c r="C132" s="5" t="s">
        <v>41210</v>
      </c>
      <c r="D132" s="6" t="s">
        <v>33812</v>
      </c>
      <c r="E132" s="9" t="s">
        <v>33810</v>
      </c>
    </row>
    <row r="133" spans="1:5" ht="57.6" x14ac:dyDescent="0.3">
      <c r="A133" s="4" t="s">
        <v>23671</v>
      </c>
      <c r="B133" s="4" t="str">
        <f t="shared" si="2"/>
        <v>020850</v>
      </c>
      <c r="C133" s="5" t="s">
        <v>41211</v>
      </c>
      <c r="D133" s="6" t="s">
        <v>33813</v>
      </c>
      <c r="E133" s="9" t="s">
        <v>33810</v>
      </c>
    </row>
    <row r="134" spans="1:5" ht="57.6" x14ac:dyDescent="0.3">
      <c r="A134" s="4" t="s">
        <v>23672</v>
      </c>
      <c r="B134" s="4" t="str">
        <f t="shared" si="2"/>
        <v>020860</v>
      </c>
      <c r="C134" s="5" t="s">
        <v>41212</v>
      </c>
      <c r="D134" s="6" t="s">
        <v>33814</v>
      </c>
      <c r="E134" s="9" t="s">
        <v>33810</v>
      </c>
    </row>
    <row r="135" spans="1:5" ht="43.2" x14ac:dyDescent="0.3">
      <c r="A135" s="4" t="s">
        <v>23673</v>
      </c>
      <c r="B135" s="4" t="str">
        <f t="shared" si="2"/>
        <v>020890</v>
      </c>
      <c r="C135" s="5" t="s">
        <v>41213</v>
      </c>
      <c r="D135" s="6" t="s">
        <v>33815</v>
      </c>
      <c r="E135" s="9" t="s">
        <v>33745</v>
      </c>
    </row>
    <row r="136" spans="1:5" ht="43.2" x14ac:dyDescent="0.3">
      <c r="A136" s="4" t="s">
        <v>23674</v>
      </c>
      <c r="B136" s="4" t="str">
        <f t="shared" si="2"/>
        <v>020890</v>
      </c>
      <c r="C136" s="5" t="s">
        <v>41213</v>
      </c>
      <c r="D136" s="6" t="s">
        <v>33816</v>
      </c>
      <c r="E136" s="9" t="s">
        <v>33745</v>
      </c>
    </row>
    <row r="137" spans="1:5" ht="43.2" x14ac:dyDescent="0.3">
      <c r="A137" s="4" t="s">
        <v>23675</v>
      </c>
      <c r="B137" s="4" t="str">
        <f t="shared" si="2"/>
        <v>020890</v>
      </c>
      <c r="C137" s="5" t="s">
        <v>41213</v>
      </c>
      <c r="D137" s="6" t="s">
        <v>33817</v>
      </c>
      <c r="E137" s="9" t="s">
        <v>33818</v>
      </c>
    </row>
    <row r="138" spans="1:5" ht="43.2" x14ac:dyDescent="0.3">
      <c r="A138" s="4" t="s">
        <v>23676</v>
      </c>
      <c r="B138" s="4" t="str">
        <f t="shared" si="2"/>
        <v>020890</v>
      </c>
      <c r="C138" s="5" t="s">
        <v>41213</v>
      </c>
      <c r="D138" s="6" t="s">
        <v>33746</v>
      </c>
      <c r="E138" s="9" t="s">
        <v>33810</v>
      </c>
    </row>
    <row r="139" spans="1:5" ht="72" x14ac:dyDescent="0.3">
      <c r="A139" s="4" t="s">
        <v>23677</v>
      </c>
      <c r="B139" s="4" t="str">
        <f t="shared" si="2"/>
        <v>020910</v>
      </c>
      <c r="C139" s="5" t="s">
        <v>41214</v>
      </c>
      <c r="D139" s="6" t="s">
        <v>33819</v>
      </c>
      <c r="E139" s="9" t="s">
        <v>33820</v>
      </c>
    </row>
    <row r="140" spans="1:5" ht="72" x14ac:dyDescent="0.3">
      <c r="A140" s="4" t="s">
        <v>23678</v>
      </c>
      <c r="B140" s="4" t="str">
        <f t="shared" si="2"/>
        <v>020990</v>
      </c>
      <c r="C140" s="5" t="s">
        <v>41215</v>
      </c>
      <c r="D140" s="6" t="s">
        <v>33746</v>
      </c>
      <c r="E140" s="9" t="s">
        <v>33820</v>
      </c>
    </row>
    <row r="141" spans="1:5" ht="57.6" x14ac:dyDescent="0.3">
      <c r="A141" s="4" t="s">
        <v>23679</v>
      </c>
      <c r="B141" s="4" t="str">
        <f t="shared" si="2"/>
        <v>021011</v>
      </c>
      <c r="C141" s="5" t="s">
        <v>41216</v>
      </c>
      <c r="D141" s="6" t="s">
        <v>33821</v>
      </c>
      <c r="E141" s="9" t="s">
        <v>33785</v>
      </c>
    </row>
    <row r="142" spans="1:5" ht="57.6" x14ac:dyDescent="0.3">
      <c r="A142" s="4" t="s">
        <v>23680</v>
      </c>
      <c r="B142" s="4" t="str">
        <f t="shared" si="2"/>
        <v>021012</v>
      </c>
      <c r="C142" s="5" t="s">
        <v>41216</v>
      </c>
      <c r="D142" s="6" t="s">
        <v>33822</v>
      </c>
      <c r="E142" s="9" t="s">
        <v>33785</v>
      </c>
    </row>
    <row r="143" spans="1:5" ht="57.6" x14ac:dyDescent="0.3">
      <c r="A143" s="4" t="s">
        <v>23681</v>
      </c>
      <c r="B143" s="4" t="str">
        <f t="shared" si="2"/>
        <v>021019</v>
      </c>
      <c r="C143" s="5" t="s">
        <v>41216</v>
      </c>
      <c r="D143" s="6" t="s">
        <v>33746</v>
      </c>
      <c r="E143" s="9" t="s">
        <v>33785</v>
      </c>
    </row>
    <row r="144" spans="1:5" ht="57.6" x14ac:dyDescent="0.3">
      <c r="A144" s="4" t="s">
        <v>23682</v>
      </c>
      <c r="B144" s="4" t="str">
        <f t="shared" si="2"/>
        <v>021020</v>
      </c>
      <c r="C144" s="5" t="s">
        <v>41217</v>
      </c>
      <c r="D144" s="6" t="s">
        <v>33823</v>
      </c>
      <c r="E144" s="9" t="s">
        <v>33745</v>
      </c>
    </row>
    <row r="145" spans="1:5" ht="72" x14ac:dyDescent="0.3">
      <c r="A145" s="4" t="s">
        <v>23683</v>
      </c>
      <c r="B145" s="4" t="str">
        <f t="shared" si="2"/>
        <v>021091</v>
      </c>
      <c r="C145" s="5" t="s">
        <v>41218</v>
      </c>
      <c r="D145" s="6" t="s">
        <v>33811</v>
      </c>
      <c r="E145" s="9" t="s">
        <v>33824</v>
      </c>
    </row>
    <row r="146" spans="1:5" ht="72" x14ac:dyDescent="0.3">
      <c r="A146" s="4" t="s">
        <v>5146</v>
      </c>
      <c r="B146" s="4" t="str">
        <f t="shared" si="2"/>
        <v>021092</v>
      </c>
      <c r="C146" s="5" t="s">
        <v>41218</v>
      </c>
      <c r="D146" s="6" t="s">
        <v>33812</v>
      </c>
      <c r="E146" s="9" t="s">
        <v>33824</v>
      </c>
    </row>
    <row r="147" spans="1:5" ht="72" x14ac:dyDescent="0.3">
      <c r="A147" s="4" t="s">
        <v>23684</v>
      </c>
      <c r="B147" s="4" t="str">
        <f t="shared" si="2"/>
        <v>021093</v>
      </c>
      <c r="C147" s="5" t="s">
        <v>41218</v>
      </c>
      <c r="D147" s="6" t="s">
        <v>33813</v>
      </c>
      <c r="E147" s="9" t="s">
        <v>33824</v>
      </c>
    </row>
    <row r="148" spans="1:5" ht="72" x14ac:dyDescent="0.3">
      <c r="A148" s="4" t="s">
        <v>23685</v>
      </c>
      <c r="B148" s="4" t="str">
        <f t="shared" si="2"/>
        <v>021099</v>
      </c>
      <c r="C148" s="5" t="s">
        <v>41219</v>
      </c>
      <c r="D148" s="6" t="s">
        <v>33825</v>
      </c>
      <c r="E148" s="9" t="s">
        <v>33824</v>
      </c>
    </row>
    <row r="149" spans="1:5" ht="72" x14ac:dyDescent="0.3">
      <c r="A149" s="4" t="s">
        <v>23686</v>
      </c>
      <c r="B149" s="4" t="str">
        <f t="shared" si="2"/>
        <v>021099</v>
      </c>
      <c r="C149" s="5" t="s">
        <v>41219</v>
      </c>
      <c r="D149" s="6" t="s">
        <v>33746</v>
      </c>
      <c r="E149" s="9" t="s">
        <v>33824</v>
      </c>
    </row>
    <row r="150" spans="1:5" ht="43.2" x14ac:dyDescent="0.3">
      <c r="A150" s="4" t="s">
        <v>23687</v>
      </c>
      <c r="B150" s="4" t="str">
        <f t="shared" si="2"/>
        <v>030111</v>
      </c>
      <c r="C150" s="5" t="s">
        <v>41220</v>
      </c>
      <c r="D150" s="6" t="s">
        <v>33826</v>
      </c>
      <c r="E150" s="9" t="s">
        <v>33745</v>
      </c>
    </row>
    <row r="151" spans="1:5" ht="43.2" x14ac:dyDescent="0.3">
      <c r="A151" s="4" t="s">
        <v>23688</v>
      </c>
      <c r="B151" s="4" t="str">
        <f t="shared" si="2"/>
        <v>030119</v>
      </c>
      <c r="C151" s="5" t="s">
        <v>41220</v>
      </c>
      <c r="D151" s="6" t="s">
        <v>33746</v>
      </c>
      <c r="E151" s="9" t="s">
        <v>33745</v>
      </c>
    </row>
    <row r="152" spans="1:5" ht="43.2" x14ac:dyDescent="0.3">
      <c r="A152" s="4" t="s">
        <v>23689</v>
      </c>
      <c r="B152" s="4" t="str">
        <f t="shared" si="2"/>
        <v>030191</v>
      </c>
      <c r="C152" s="5" t="s">
        <v>41221</v>
      </c>
      <c r="D152" s="6" t="s">
        <v>33827</v>
      </c>
      <c r="E152" s="9" t="s">
        <v>33745</v>
      </c>
    </row>
    <row r="153" spans="1:5" ht="43.2" x14ac:dyDescent="0.3">
      <c r="A153" s="4" t="s">
        <v>23690</v>
      </c>
      <c r="B153" s="4" t="str">
        <f t="shared" si="2"/>
        <v>030192</v>
      </c>
      <c r="C153" s="5" t="s">
        <v>41221</v>
      </c>
      <c r="D153" s="6" t="s">
        <v>33828</v>
      </c>
      <c r="E153" s="9" t="s">
        <v>33745</v>
      </c>
    </row>
    <row r="154" spans="1:5" ht="43.2" x14ac:dyDescent="0.3">
      <c r="A154" s="4" t="s">
        <v>23691</v>
      </c>
      <c r="B154" s="4" t="str">
        <f t="shared" si="2"/>
        <v>030193</v>
      </c>
      <c r="C154" s="5" t="s">
        <v>41221</v>
      </c>
      <c r="D154" s="6" t="s">
        <v>33829</v>
      </c>
      <c r="E154" s="9" t="s">
        <v>33745</v>
      </c>
    </row>
    <row r="155" spans="1:5" ht="43.2" x14ac:dyDescent="0.3">
      <c r="A155" s="4" t="s">
        <v>5155</v>
      </c>
      <c r="B155" s="4" t="str">
        <f t="shared" si="2"/>
        <v>030194</v>
      </c>
      <c r="C155" s="5" t="s">
        <v>41221</v>
      </c>
      <c r="D155" s="6" t="s">
        <v>33830</v>
      </c>
      <c r="E155" s="9" t="s">
        <v>33745</v>
      </c>
    </row>
    <row r="156" spans="1:5" ht="43.2" x14ac:dyDescent="0.3">
      <c r="A156" s="4" t="s">
        <v>23692</v>
      </c>
      <c r="B156" s="4" t="str">
        <f t="shared" si="2"/>
        <v>030195</v>
      </c>
      <c r="C156" s="5" t="s">
        <v>41221</v>
      </c>
      <c r="D156" s="6" t="s">
        <v>33831</v>
      </c>
      <c r="E156" s="9" t="s">
        <v>33745</v>
      </c>
    </row>
    <row r="157" spans="1:5" ht="43.2" x14ac:dyDescent="0.3">
      <c r="A157" s="4" t="s">
        <v>23693</v>
      </c>
      <c r="B157" s="4" t="str">
        <f t="shared" si="2"/>
        <v>030199</v>
      </c>
      <c r="C157" s="5" t="s">
        <v>41221</v>
      </c>
      <c r="D157" s="6" t="s">
        <v>33746</v>
      </c>
      <c r="E157" s="9" t="s">
        <v>33745</v>
      </c>
    </row>
    <row r="158" spans="1:5" ht="86.4" x14ac:dyDescent="0.3">
      <c r="A158" s="4" t="s">
        <v>23694</v>
      </c>
      <c r="B158" s="4" t="str">
        <f t="shared" si="2"/>
        <v>030211</v>
      </c>
      <c r="C158" s="5" t="s">
        <v>41222</v>
      </c>
      <c r="D158" s="6" t="s">
        <v>33832</v>
      </c>
      <c r="E158" s="9" t="s">
        <v>33745</v>
      </c>
    </row>
    <row r="159" spans="1:5" ht="86.4" x14ac:dyDescent="0.3">
      <c r="A159" s="4" t="s">
        <v>23695</v>
      </c>
      <c r="B159" s="4" t="str">
        <f t="shared" si="2"/>
        <v>030213</v>
      </c>
      <c r="C159" s="5" t="s">
        <v>41222</v>
      </c>
      <c r="D159" s="6" t="s">
        <v>33833</v>
      </c>
      <c r="E159" s="9" t="s">
        <v>33745</v>
      </c>
    </row>
    <row r="160" spans="1:5" ht="86.4" x14ac:dyDescent="0.3">
      <c r="A160" s="4" t="s">
        <v>23696</v>
      </c>
      <c r="B160" s="4" t="str">
        <f t="shared" si="2"/>
        <v>030214</v>
      </c>
      <c r="C160" s="5" t="s">
        <v>41222</v>
      </c>
      <c r="D160" s="6" t="s">
        <v>33834</v>
      </c>
      <c r="E160" s="9" t="s">
        <v>33745</v>
      </c>
    </row>
    <row r="161" spans="1:5" ht="86.4" x14ac:dyDescent="0.3">
      <c r="A161" s="4" t="s">
        <v>23697</v>
      </c>
      <c r="B161" s="4" t="str">
        <f t="shared" si="2"/>
        <v>030219</v>
      </c>
      <c r="C161" s="5" t="s">
        <v>41222</v>
      </c>
      <c r="D161" s="6" t="s">
        <v>33746</v>
      </c>
      <c r="E161" s="9" t="s">
        <v>33745</v>
      </c>
    </row>
    <row r="162" spans="1:5" ht="115.2" x14ac:dyDescent="0.3">
      <c r="A162" s="4" t="s">
        <v>23698</v>
      </c>
      <c r="B162" s="4" t="str">
        <f t="shared" si="2"/>
        <v>030221</v>
      </c>
      <c r="C162" s="5" t="s">
        <v>41223</v>
      </c>
      <c r="D162" s="6" t="s">
        <v>33835</v>
      </c>
      <c r="E162" s="9" t="s">
        <v>33745</v>
      </c>
    </row>
    <row r="163" spans="1:5" ht="115.2" x14ac:dyDescent="0.3">
      <c r="A163" s="4" t="s">
        <v>23699</v>
      </c>
      <c r="B163" s="4" t="str">
        <f t="shared" si="2"/>
        <v>030222</v>
      </c>
      <c r="C163" s="5" t="s">
        <v>41223</v>
      </c>
      <c r="D163" s="6" t="s">
        <v>33836</v>
      </c>
      <c r="E163" s="9" t="s">
        <v>33745</v>
      </c>
    </row>
    <row r="164" spans="1:5" ht="115.2" x14ac:dyDescent="0.3">
      <c r="A164" s="4" t="s">
        <v>23700</v>
      </c>
      <c r="B164" s="4" t="str">
        <f t="shared" si="2"/>
        <v>030223</v>
      </c>
      <c r="C164" s="5" t="s">
        <v>41223</v>
      </c>
      <c r="D164" s="6" t="s">
        <v>33837</v>
      </c>
      <c r="E164" s="9" t="s">
        <v>33838</v>
      </c>
    </row>
    <row r="165" spans="1:5" ht="115.2" x14ac:dyDescent="0.3">
      <c r="A165" s="4" t="s">
        <v>23701</v>
      </c>
      <c r="B165" s="4" t="str">
        <f t="shared" si="2"/>
        <v>030224</v>
      </c>
      <c r="C165" s="5" t="s">
        <v>41223</v>
      </c>
      <c r="D165" s="6" t="s">
        <v>33839</v>
      </c>
      <c r="E165" s="9" t="s">
        <v>33745</v>
      </c>
    </row>
    <row r="166" spans="1:5" ht="115.2" x14ac:dyDescent="0.3">
      <c r="A166" s="4" t="s">
        <v>23702</v>
      </c>
      <c r="B166" s="4" t="str">
        <f t="shared" si="2"/>
        <v>030229</v>
      </c>
      <c r="C166" s="5" t="s">
        <v>41223</v>
      </c>
      <c r="D166" s="6" t="s">
        <v>33746</v>
      </c>
      <c r="E166" s="9" t="s">
        <v>33745</v>
      </c>
    </row>
    <row r="167" spans="1:5" ht="115.2" x14ac:dyDescent="0.3">
      <c r="A167" s="4" t="s">
        <v>23703</v>
      </c>
      <c r="B167" s="4" t="str">
        <f t="shared" si="2"/>
        <v>030231</v>
      </c>
      <c r="C167" s="5" t="s">
        <v>41224</v>
      </c>
      <c r="D167" s="6" t="s">
        <v>33840</v>
      </c>
      <c r="E167" s="9" t="s">
        <v>33745</v>
      </c>
    </row>
    <row r="168" spans="1:5" ht="115.2" x14ac:dyDescent="0.3">
      <c r="A168" s="4" t="s">
        <v>23704</v>
      </c>
      <c r="B168" s="4" t="str">
        <f t="shared" si="2"/>
        <v>030232</v>
      </c>
      <c r="C168" s="5" t="s">
        <v>41224</v>
      </c>
      <c r="D168" s="6" t="s">
        <v>33841</v>
      </c>
      <c r="E168" s="9" t="s">
        <v>33745</v>
      </c>
    </row>
    <row r="169" spans="1:5" ht="115.2" x14ac:dyDescent="0.3">
      <c r="A169" s="4" t="s">
        <v>23705</v>
      </c>
      <c r="B169" s="4" t="str">
        <f t="shared" si="2"/>
        <v>030233</v>
      </c>
      <c r="C169" s="5" t="s">
        <v>41224</v>
      </c>
      <c r="D169" s="6" t="s">
        <v>33842</v>
      </c>
      <c r="E169" s="9" t="s">
        <v>33745</v>
      </c>
    </row>
    <row r="170" spans="1:5" ht="115.2" x14ac:dyDescent="0.3">
      <c r="A170" s="4" t="s">
        <v>23706</v>
      </c>
      <c r="B170" s="4" t="str">
        <f t="shared" si="2"/>
        <v>030234</v>
      </c>
      <c r="C170" s="5" t="s">
        <v>41224</v>
      </c>
      <c r="D170" s="6" t="s">
        <v>33843</v>
      </c>
      <c r="E170" s="9" t="s">
        <v>33745</v>
      </c>
    </row>
    <row r="171" spans="1:5" ht="115.2" x14ac:dyDescent="0.3">
      <c r="A171" s="4" t="s">
        <v>5172</v>
      </c>
      <c r="B171" s="4" t="str">
        <f t="shared" si="2"/>
        <v>030235</v>
      </c>
      <c r="C171" s="5" t="s">
        <v>41224</v>
      </c>
      <c r="D171" s="6" t="s">
        <v>33830</v>
      </c>
      <c r="E171" s="9" t="s">
        <v>33745</v>
      </c>
    </row>
    <row r="172" spans="1:5" ht="115.2" x14ac:dyDescent="0.3">
      <c r="A172" s="4" t="s">
        <v>23707</v>
      </c>
      <c r="B172" s="4" t="str">
        <f t="shared" si="2"/>
        <v>030236</v>
      </c>
      <c r="C172" s="5" t="s">
        <v>41224</v>
      </c>
      <c r="D172" s="6" t="s">
        <v>33831</v>
      </c>
      <c r="E172" s="9" t="s">
        <v>33745</v>
      </c>
    </row>
    <row r="173" spans="1:5" ht="115.2" x14ac:dyDescent="0.3">
      <c r="A173" s="4" t="s">
        <v>23708</v>
      </c>
      <c r="B173" s="4" t="str">
        <f t="shared" si="2"/>
        <v>030239</v>
      </c>
      <c r="C173" s="5" t="s">
        <v>41224</v>
      </c>
      <c r="D173" s="6" t="s">
        <v>33746</v>
      </c>
      <c r="E173" s="9" t="s">
        <v>33745</v>
      </c>
    </row>
    <row r="174" spans="1:5" ht="302.39999999999998" x14ac:dyDescent="0.3">
      <c r="A174" s="4" t="s">
        <v>23709</v>
      </c>
      <c r="B174" s="4" t="str">
        <f t="shared" si="2"/>
        <v>030241</v>
      </c>
      <c r="C174" s="5" t="s">
        <v>41225</v>
      </c>
      <c r="D174" s="6" t="s">
        <v>33844</v>
      </c>
      <c r="E174" s="9" t="s">
        <v>33745</v>
      </c>
    </row>
    <row r="175" spans="1:5" ht="302.39999999999998" x14ac:dyDescent="0.3">
      <c r="A175" s="4" t="s">
        <v>23710</v>
      </c>
      <c r="B175" s="4" t="str">
        <f t="shared" si="2"/>
        <v>030242</v>
      </c>
      <c r="C175" s="5" t="s">
        <v>41225</v>
      </c>
      <c r="D175" s="6" t="s">
        <v>33845</v>
      </c>
      <c r="E175" s="9" t="s">
        <v>33745</v>
      </c>
    </row>
    <row r="176" spans="1:5" ht="302.39999999999998" x14ac:dyDescent="0.3">
      <c r="A176" s="4" t="s">
        <v>23711</v>
      </c>
      <c r="B176" s="4" t="str">
        <f t="shared" si="2"/>
        <v>030243</v>
      </c>
      <c r="C176" s="5" t="s">
        <v>41225</v>
      </c>
      <c r="D176" s="6" t="s">
        <v>33846</v>
      </c>
      <c r="E176" s="9" t="s">
        <v>33745</v>
      </c>
    </row>
    <row r="177" spans="1:5" ht="302.39999999999998" x14ac:dyDescent="0.3">
      <c r="A177" s="4" t="s">
        <v>23712</v>
      </c>
      <c r="B177" s="4" t="str">
        <f t="shared" si="2"/>
        <v>030244</v>
      </c>
      <c r="C177" s="5" t="s">
        <v>41225</v>
      </c>
      <c r="D177" s="6" t="s">
        <v>33847</v>
      </c>
      <c r="E177" s="9" t="s">
        <v>33745</v>
      </c>
    </row>
    <row r="178" spans="1:5" ht="316.8" x14ac:dyDescent="0.3">
      <c r="A178" s="4" t="s">
        <v>23713</v>
      </c>
      <c r="B178" s="4" t="str">
        <f t="shared" si="2"/>
        <v>030245</v>
      </c>
      <c r="C178" s="5" t="s">
        <v>41226</v>
      </c>
      <c r="D178" s="6" t="s">
        <v>33848</v>
      </c>
      <c r="E178" s="9" t="s">
        <v>33849</v>
      </c>
    </row>
    <row r="179" spans="1:5" ht="316.8" x14ac:dyDescent="0.3">
      <c r="A179" s="4" t="s">
        <v>23714</v>
      </c>
      <c r="B179" s="4" t="str">
        <f t="shared" si="2"/>
        <v>030245</v>
      </c>
      <c r="C179" s="5" t="s">
        <v>41226</v>
      </c>
      <c r="D179" s="6" t="s">
        <v>33746</v>
      </c>
      <c r="E179" s="9" t="s">
        <v>33745</v>
      </c>
    </row>
    <row r="180" spans="1:5" ht="302.39999999999998" x14ac:dyDescent="0.3">
      <c r="A180" s="4" t="s">
        <v>23715</v>
      </c>
      <c r="B180" s="4" t="str">
        <f t="shared" si="2"/>
        <v>030246</v>
      </c>
      <c r="C180" s="5" t="s">
        <v>41227</v>
      </c>
      <c r="D180" s="6" t="s">
        <v>33848</v>
      </c>
      <c r="E180" s="9" t="s">
        <v>33849</v>
      </c>
    </row>
    <row r="181" spans="1:5" ht="302.39999999999998" x14ac:dyDescent="0.3">
      <c r="A181" s="4" t="s">
        <v>23716</v>
      </c>
      <c r="B181" s="4" t="str">
        <f t="shared" si="2"/>
        <v>030246</v>
      </c>
      <c r="C181" s="5" t="s">
        <v>41227</v>
      </c>
      <c r="D181" s="6" t="s">
        <v>33746</v>
      </c>
      <c r="E181" s="9" t="s">
        <v>33745</v>
      </c>
    </row>
    <row r="182" spans="1:5" ht="302.39999999999998" x14ac:dyDescent="0.3">
      <c r="A182" s="4" t="s">
        <v>23717</v>
      </c>
      <c r="B182" s="4" t="str">
        <f t="shared" si="2"/>
        <v>030247</v>
      </c>
      <c r="C182" s="5" t="s">
        <v>41225</v>
      </c>
      <c r="D182" s="6" t="s">
        <v>33850</v>
      </c>
      <c r="E182" s="9" t="s">
        <v>33745</v>
      </c>
    </row>
    <row r="183" spans="1:5" ht="302.39999999999998" x14ac:dyDescent="0.3">
      <c r="A183" s="4" t="s">
        <v>23718</v>
      </c>
      <c r="B183" s="4" t="str">
        <f t="shared" si="2"/>
        <v>030249</v>
      </c>
      <c r="C183" s="5" t="s">
        <v>41225</v>
      </c>
      <c r="D183" s="6" t="s">
        <v>33746</v>
      </c>
      <c r="E183" s="9" t="s">
        <v>33745</v>
      </c>
    </row>
    <row r="184" spans="1:5" ht="129.6" x14ac:dyDescent="0.3">
      <c r="A184" s="4" t="s">
        <v>23719</v>
      </c>
      <c r="B184" s="4" t="str">
        <f t="shared" si="2"/>
        <v>030251</v>
      </c>
      <c r="C184" s="5" t="s">
        <v>41228</v>
      </c>
      <c r="D184" s="6" t="s">
        <v>33851</v>
      </c>
      <c r="E184" s="9" t="s">
        <v>33745</v>
      </c>
    </row>
    <row r="185" spans="1:5" ht="129.6" x14ac:dyDescent="0.3">
      <c r="A185" s="4" t="s">
        <v>23720</v>
      </c>
      <c r="B185" s="4" t="str">
        <f t="shared" si="2"/>
        <v>030252</v>
      </c>
      <c r="C185" s="5" t="s">
        <v>41228</v>
      </c>
      <c r="D185" s="6" t="s">
        <v>33852</v>
      </c>
      <c r="E185" s="9" t="s">
        <v>33745</v>
      </c>
    </row>
    <row r="186" spans="1:5" ht="129.6" x14ac:dyDescent="0.3">
      <c r="A186" s="4" t="s">
        <v>23721</v>
      </c>
      <c r="B186" s="4" t="str">
        <f t="shared" si="2"/>
        <v>030253</v>
      </c>
      <c r="C186" s="5" t="s">
        <v>41228</v>
      </c>
      <c r="D186" s="6" t="s">
        <v>33853</v>
      </c>
      <c r="E186" s="9" t="s">
        <v>33745</v>
      </c>
    </row>
    <row r="187" spans="1:5" ht="144" x14ac:dyDescent="0.3">
      <c r="A187" s="4" t="s">
        <v>23722</v>
      </c>
      <c r="B187" s="4" t="str">
        <f t="shared" si="2"/>
        <v>030254</v>
      </c>
      <c r="C187" s="5" t="s">
        <v>41229</v>
      </c>
      <c r="D187" s="6" t="s">
        <v>33848</v>
      </c>
      <c r="E187" s="9" t="s">
        <v>33849</v>
      </c>
    </row>
    <row r="188" spans="1:5" ht="144" x14ac:dyDescent="0.3">
      <c r="A188" s="4" t="s">
        <v>23723</v>
      </c>
      <c r="B188" s="4" t="str">
        <f t="shared" si="2"/>
        <v>030254</v>
      </c>
      <c r="C188" s="5" t="s">
        <v>41229</v>
      </c>
      <c r="D188" s="6" t="s">
        <v>33746</v>
      </c>
      <c r="E188" s="9" t="s">
        <v>33745</v>
      </c>
    </row>
    <row r="189" spans="1:5" ht="144" x14ac:dyDescent="0.3">
      <c r="A189" s="4" t="s">
        <v>23724</v>
      </c>
      <c r="B189" s="4" t="str">
        <f t="shared" si="2"/>
        <v>030255</v>
      </c>
      <c r="C189" s="5" t="s">
        <v>41230</v>
      </c>
      <c r="D189" s="6" t="s">
        <v>33848</v>
      </c>
      <c r="E189" s="9" t="s">
        <v>33849</v>
      </c>
    </row>
    <row r="190" spans="1:5" ht="144" x14ac:dyDescent="0.3">
      <c r="A190" s="4" t="s">
        <v>23725</v>
      </c>
      <c r="B190" s="4" t="str">
        <f t="shared" si="2"/>
        <v>030255</v>
      </c>
      <c r="C190" s="5" t="s">
        <v>41230</v>
      </c>
      <c r="D190" s="6" t="s">
        <v>33746</v>
      </c>
      <c r="E190" s="9" t="s">
        <v>33745</v>
      </c>
    </row>
    <row r="191" spans="1:5" ht="144" x14ac:dyDescent="0.3">
      <c r="A191" s="4" t="s">
        <v>23726</v>
      </c>
      <c r="B191" s="4" t="str">
        <f t="shared" si="2"/>
        <v>030256</v>
      </c>
      <c r="C191" s="5" t="s">
        <v>41231</v>
      </c>
      <c r="D191" s="6" t="s">
        <v>33848</v>
      </c>
      <c r="E191" s="9" t="s">
        <v>33849</v>
      </c>
    </row>
    <row r="192" spans="1:5" ht="144" x14ac:dyDescent="0.3">
      <c r="A192" s="4" t="s">
        <v>23727</v>
      </c>
      <c r="B192" s="4" t="str">
        <f t="shared" si="2"/>
        <v>030256</v>
      </c>
      <c r="C192" s="5" t="s">
        <v>41231</v>
      </c>
      <c r="D192" s="6" t="s">
        <v>33746</v>
      </c>
      <c r="E192" s="9" t="s">
        <v>33745</v>
      </c>
    </row>
    <row r="193" spans="1:5" ht="129.6" x14ac:dyDescent="0.3">
      <c r="A193" s="4" t="s">
        <v>23728</v>
      </c>
      <c r="B193" s="4" t="str">
        <f t="shared" si="2"/>
        <v>030259</v>
      </c>
      <c r="C193" s="5" t="s">
        <v>41232</v>
      </c>
      <c r="D193" s="6" t="s">
        <v>33848</v>
      </c>
      <c r="E193" s="9" t="s">
        <v>33849</v>
      </c>
    </row>
    <row r="194" spans="1:5" ht="129.6" x14ac:dyDescent="0.3">
      <c r="A194" s="4" t="s">
        <v>23729</v>
      </c>
      <c r="B194" s="4" t="str">
        <f t="shared" si="2"/>
        <v>030259</v>
      </c>
      <c r="C194" s="5" t="s">
        <v>41232</v>
      </c>
      <c r="D194" s="6" t="s">
        <v>33746</v>
      </c>
      <c r="E194" s="9" t="s">
        <v>33745</v>
      </c>
    </row>
    <row r="195" spans="1:5" ht="216" x14ac:dyDescent="0.3">
      <c r="A195" s="4" t="s">
        <v>23730</v>
      </c>
      <c r="B195" s="4" t="str">
        <f t="shared" ref="B195:B258" si="3">LEFT(A195,6)</f>
        <v>030271</v>
      </c>
      <c r="C195" s="5" t="s">
        <v>41233</v>
      </c>
      <c r="D195" s="6" t="s">
        <v>33848</v>
      </c>
      <c r="E195" s="9" t="s">
        <v>33849</v>
      </c>
    </row>
    <row r="196" spans="1:5" ht="216" x14ac:dyDescent="0.3">
      <c r="A196" s="4" t="s">
        <v>23731</v>
      </c>
      <c r="B196" s="4" t="str">
        <f t="shared" si="3"/>
        <v>030271</v>
      </c>
      <c r="C196" s="5" t="s">
        <v>41233</v>
      </c>
      <c r="D196" s="6" t="s">
        <v>33746</v>
      </c>
      <c r="E196" s="9" t="s">
        <v>33745</v>
      </c>
    </row>
    <row r="197" spans="1:5" ht="230.4" x14ac:dyDescent="0.3">
      <c r="A197" s="4" t="s">
        <v>23732</v>
      </c>
      <c r="B197" s="4" t="str">
        <f t="shared" si="3"/>
        <v>030272</v>
      </c>
      <c r="C197" s="5" t="s">
        <v>41234</v>
      </c>
      <c r="D197" s="6" t="s">
        <v>33848</v>
      </c>
      <c r="E197" s="9" t="s">
        <v>33849</v>
      </c>
    </row>
    <row r="198" spans="1:5" ht="230.4" x14ac:dyDescent="0.3">
      <c r="A198" s="4" t="s">
        <v>23733</v>
      </c>
      <c r="B198" s="4" t="str">
        <f t="shared" si="3"/>
        <v>030272</v>
      </c>
      <c r="C198" s="5" t="s">
        <v>41234</v>
      </c>
      <c r="D198" s="6" t="s">
        <v>33746</v>
      </c>
      <c r="E198" s="9" t="s">
        <v>33745</v>
      </c>
    </row>
    <row r="199" spans="1:5" ht="273.60000000000002" x14ac:dyDescent="0.3">
      <c r="A199" s="4" t="s">
        <v>23734</v>
      </c>
      <c r="B199" s="4" t="str">
        <f t="shared" si="3"/>
        <v>030273</v>
      </c>
      <c r="C199" s="5" t="s">
        <v>41235</v>
      </c>
      <c r="D199" s="6" t="s">
        <v>33848</v>
      </c>
      <c r="E199" s="9" t="s">
        <v>33849</v>
      </c>
    </row>
    <row r="200" spans="1:5" ht="273.60000000000002" x14ac:dyDescent="0.3">
      <c r="A200" s="4" t="s">
        <v>23735</v>
      </c>
      <c r="B200" s="4" t="str">
        <f t="shared" si="3"/>
        <v>030273</v>
      </c>
      <c r="C200" s="5" t="s">
        <v>41235</v>
      </c>
      <c r="D200" s="6" t="s">
        <v>33746</v>
      </c>
      <c r="E200" s="9" t="s">
        <v>33745</v>
      </c>
    </row>
    <row r="201" spans="1:5" ht="201.6" x14ac:dyDescent="0.3">
      <c r="A201" s="4" t="s">
        <v>23736</v>
      </c>
      <c r="B201" s="4" t="str">
        <f t="shared" si="3"/>
        <v>030274</v>
      </c>
      <c r="C201" s="5" t="s">
        <v>41236</v>
      </c>
      <c r="D201" s="6" t="s">
        <v>33828</v>
      </c>
      <c r="E201" s="9" t="s">
        <v>33745</v>
      </c>
    </row>
    <row r="202" spans="1:5" ht="201.6" x14ac:dyDescent="0.3">
      <c r="A202" s="4" t="s">
        <v>23737</v>
      </c>
      <c r="B202" s="4" t="str">
        <f t="shared" si="3"/>
        <v>030279</v>
      </c>
      <c r="C202" s="5" t="s">
        <v>41237</v>
      </c>
      <c r="D202" s="6" t="s">
        <v>33848</v>
      </c>
      <c r="E202" s="9" t="s">
        <v>33849</v>
      </c>
    </row>
    <row r="203" spans="1:5" ht="201.6" x14ac:dyDescent="0.3">
      <c r="A203" s="4" t="s">
        <v>23738</v>
      </c>
      <c r="B203" s="4" t="str">
        <f t="shared" si="3"/>
        <v>030279</v>
      </c>
      <c r="C203" s="5" t="s">
        <v>41237</v>
      </c>
      <c r="D203" s="6" t="s">
        <v>33746</v>
      </c>
      <c r="E203" s="9" t="s">
        <v>33745</v>
      </c>
    </row>
    <row r="204" spans="1:5" ht="86.4" x14ac:dyDescent="0.3">
      <c r="A204" s="4" t="s">
        <v>23739</v>
      </c>
      <c r="B204" s="4" t="str">
        <f t="shared" si="3"/>
        <v>030281</v>
      </c>
      <c r="C204" s="5" t="s">
        <v>41238</v>
      </c>
      <c r="D204" s="6" t="s">
        <v>33854</v>
      </c>
      <c r="E204" s="9" t="s">
        <v>33745</v>
      </c>
    </row>
    <row r="205" spans="1:5" ht="86.4" x14ac:dyDescent="0.3">
      <c r="A205" s="4" t="s">
        <v>23740</v>
      </c>
      <c r="B205" s="4" t="str">
        <f t="shared" si="3"/>
        <v>030282</v>
      </c>
      <c r="C205" s="5" t="s">
        <v>41238</v>
      </c>
      <c r="D205" s="6" t="s">
        <v>33855</v>
      </c>
      <c r="E205" s="9" t="s">
        <v>33745</v>
      </c>
    </row>
    <row r="206" spans="1:5" ht="86.4" x14ac:dyDescent="0.3">
      <c r="A206" s="4" t="s">
        <v>23741</v>
      </c>
      <c r="B206" s="4" t="str">
        <f t="shared" si="3"/>
        <v>030283</v>
      </c>
      <c r="C206" s="5" t="s">
        <v>41238</v>
      </c>
      <c r="D206" s="6" t="s">
        <v>33856</v>
      </c>
      <c r="E206" s="9" t="s">
        <v>33745</v>
      </c>
    </row>
    <row r="207" spans="1:5" ht="100.8" x14ac:dyDescent="0.3">
      <c r="A207" s="4" t="s">
        <v>23742</v>
      </c>
      <c r="B207" s="4" t="str">
        <f t="shared" si="3"/>
        <v>030284</v>
      </c>
      <c r="C207" s="5" t="s">
        <v>41239</v>
      </c>
      <c r="D207" s="6" t="s">
        <v>33848</v>
      </c>
      <c r="E207" s="9" t="s">
        <v>33849</v>
      </c>
    </row>
    <row r="208" spans="1:5" ht="100.8" x14ac:dyDescent="0.3">
      <c r="A208" s="4" t="s">
        <v>23743</v>
      </c>
      <c r="B208" s="4" t="str">
        <f t="shared" si="3"/>
        <v>030284</v>
      </c>
      <c r="C208" s="5" t="s">
        <v>41239</v>
      </c>
      <c r="D208" s="6" t="s">
        <v>33746</v>
      </c>
      <c r="E208" s="9" t="s">
        <v>33745</v>
      </c>
    </row>
    <row r="209" spans="1:5" ht="86.4" x14ac:dyDescent="0.3">
      <c r="A209" s="4" t="s">
        <v>23744</v>
      </c>
      <c r="B209" s="4" t="str">
        <f t="shared" si="3"/>
        <v>030285</v>
      </c>
      <c r="C209" s="5" t="s">
        <v>41240</v>
      </c>
      <c r="D209" s="6" t="s">
        <v>33848</v>
      </c>
      <c r="E209" s="9" t="s">
        <v>33849</v>
      </c>
    </row>
    <row r="210" spans="1:5" ht="86.4" x14ac:dyDescent="0.3">
      <c r="A210" s="4" t="s">
        <v>23745</v>
      </c>
      <c r="B210" s="4" t="str">
        <f t="shared" si="3"/>
        <v>030285</v>
      </c>
      <c r="C210" s="5" t="s">
        <v>41240</v>
      </c>
      <c r="D210" s="6" t="s">
        <v>33746</v>
      </c>
      <c r="E210" s="9" t="s">
        <v>33745</v>
      </c>
    </row>
    <row r="211" spans="1:5" ht="86.4" x14ac:dyDescent="0.3">
      <c r="A211" s="4" t="s">
        <v>23746</v>
      </c>
      <c r="B211" s="4" t="str">
        <f t="shared" si="3"/>
        <v>030289</v>
      </c>
      <c r="C211" s="5" t="s">
        <v>41241</v>
      </c>
      <c r="D211" s="6" t="s">
        <v>33857</v>
      </c>
      <c r="E211" s="9" t="s">
        <v>33849</v>
      </c>
    </row>
    <row r="212" spans="1:5" ht="86.4" x14ac:dyDescent="0.3">
      <c r="A212" s="4" t="s">
        <v>23747</v>
      </c>
      <c r="B212" s="4" t="str">
        <f t="shared" si="3"/>
        <v>030289</v>
      </c>
      <c r="C212" s="5" t="s">
        <v>41241</v>
      </c>
      <c r="D212" s="6" t="s">
        <v>33746</v>
      </c>
      <c r="E212" s="9" t="s">
        <v>33745</v>
      </c>
    </row>
    <row r="213" spans="1:5" ht="86.4" x14ac:dyDescent="0.3">
      <c r="A213" s="4" t="s">
        <v>23748</v>
      </c>
      <c r="B213" s="4" t="str">
        <f t="shared" si="3"/>
        <v>030291</v>
      </c>
      <c r="C213" s="5" t="s">
        <v>41242</v>
      </c>
      <c r="D213" s="6" t="s">
        <v>33858</v>
      </c>
      <c r="E213" s="9" t="s">
        <v>33859</v>
      </c>
    </row>
    <row r="214" spans="1:5" ht="86.4" x14ac:dyDescent="0.3">
      <c r="A214" s="4" t="s">
        <v>23749</v>
      </c>
      <c r="B214" s="4" t="str">
        <f t="shared" si="3"/>
        <v>030291</v>
      </c>
      <c r="C214" s="5" t="s">
        <v>41242</v>
      </c>
      <c r="D214" s="6" t="s">
        <v>33746</v>
      </c>
      <c r="E214" s="9" t="s">
        <v>33745</v>
      </c>
    </row>
    <row r="215" spans="1:5" ht="86.4" x14ac:dyDescent="0.3">
      <c r="A215" s="4" t="s">
        <v>23750</v>
      </c>
      <c r="B215" s="4" t="str">
        <f t="shared" si="3"/>
        <v>030292</v>
      </c>
      <c r="C215" s="5" t="s">
        <v>41243</v>
      </c>
      <c r="D215" s="6" t="s">
        <v>33860</v>
      </c>
      <c r="E215" s="9" t="s">
        <v>33745</v>
      </c>
    </row>
    <row r="216" spans="1:5" ht="86.4" x14ac:dyDescent="0.3">
      <c r="A216" s="4" t="s">
        <v>23751</v>
      </c>
      <c r="B216" s="4" t="str">
        <f t="shared" si="3"/>
        <v>030299</v>
      </c>
      <c r="C216" s="5" t="s">
        <v>41243</v>
      </c>
      <c r="D216" s="6" t="s">
        <v>33746</v>
      </c>
      <c r="E216" s="9" t="s">
        <v>33745</v>
      </c>
    </row>
    <row r="217" spans="1:5" ht="86.4" x14ac:dyDescent="0.3">
      <c r="A217" s="4" t="s">
        <v>23752</v>
      </c>
      <c r="B217" s="4" t="str">
        <f t="shared" si="3"/>
        <v>030311</v>
      </c>
      <c r="C217" s="5" t="s">
        <v>41244</v>
      </c>
      <c r="D217" s="6" t="s">
        <v>33861</v>
      </c>
      <c r="E217" s="9" t="s">
        <v>33745</v>
      </c>
    </row>
    <row r="218" spans="1:5" ht="86.4" x14ac:dyDescent="0.3">
      <c r="A218" s="4" t="s">
        <v>23753</v>
      </c>
      <c r="B218" s="4" t="str">
        <f t="shared" si="3"/>
        <v>030312</v>
      </c>
      <c r="C218" s="5" t="s">
        <v>41244</v>
      </c>
      <c r="D218" s="6" t="s">
        <v>33862</v>
      </c>
      <c r="E218" s="9" t="s">
        <v>33745</v>
      </c>
    </row>
    <row r="219" spans="1:5" ht="86.4" x14ac:dyDescent="0.3">
      <c r="A219" s="4" t="s">
        <v>23754</v>
      </c>
      <c r="B219" s="4" t="str">
        <f t="shared" si="3"/>
        <v>030313</v>
      </c>
      <c r="C219" s="5" t="s">
        <v>41244</v>
      </c>
      <c r="D219" s="6" t="s">
        <v>33834</v>
      </c>
      <c r="E219" s="9" t="s">
        <v>33745</v>
      </c>
    </row>
    <row r="220" spans="1:5" ht="86.4" x14ac:dyDescent="0.3">
      <c r="A220" s="4" t="s">
        <v>23755</v>
      </c>
      <c r="B220" s="4" t="str">
        <f t="shared" si="3"/>
        <v>030314</v>
      </c>
      <c r="C220" s="5" t="s">
        <v>41244</v>
      </c>
      <c r="D220" s="6" t="s">
        <v>33827</v>
      </c>
      <c r="E220" s="9" t="s">
        <v>33745</v>
      </c>
    </row>
    <row r="221" spans="1:5" ht="86.4" x14ac:dyDescent="0.3">
      <c r="A221" s="4" t="s">
        <v>23756</v>
      </c>
      <c r="B221" s="4" t="str">
        <f t="shared" si="3"/>
        <v>030319</v>
      </c>
      <c r="C221" s="5" t="s">
        <v>41244</v>
      </c>
      <c r="D221" s="6" t="s">
        <v>33746</v>
      </c>
      <c r="E221" s="9" t="s">
        <v>33745</v>
      </c>
    </row>
    <row r="222" spans="1:5" ht="201.6" x14ac:dyDescent="0.3">
      <c r="A222" s="4" t="s">
        <v>23757</v>
      </c>
      <c r="B222" s="4" t="str">
        <f t="shared" si="3"/>
        <v>030323</v>
      </c>
      <c r="C222" s="5" t="s">
        <v>41245</v>
      </c>
      <c r="D222" s="6" t="s">
        <v>33863</v>
      </c>
      <c r="E222" s="9" t="s">
        <v>33745</v>
      </c>
    </row>
    <row r="223" spans="1:5" ht="201.6" x14ac:dyDescent="0.3">
      <c r="A223" s="4" t="s">
        <v>23758</v>
      </c>
      <c r="B223" s="4" t="str">
        <f t="shared" si="3"/>
        <v>030324</v>
      </c>
      <c r="C223" s="5" t="s">
        <v>41245</v>
      </c>
      <c r="D223" s="6" t="s">
        <v>33864</v>
      </c>
      <c r="E223" s="9" t="s">
        <v>33745</v>
      </c>
    </row>
    <row r="224" spans="1:5" ht="201.6" x14ac:dyDescent="0.3">
      <c r="A224" s="4" t="s">
        <v>5215</v>
      </c>
      <c r="B224" s="4" t="str">
        <f t="shared" si="3"/>
        <v>030325</v>
      </c>
      <c r="C224" s="5" t="s">
        <v>41245</v>
      </c>
      <c r="D224" s="6" t="s">
        <v>33829</v>
      </c>
      <c r="E224" s="9" t="s">
        <v>33745</v>
      </c>
    </row>
    <row r="225" spans="1:5" ht="201.6" x14ac:dyDescent="0.3">
      <c r="A225" s="4" t="s">
        <v>23759</v>
      </c>
      <c r="B225" s="4" t="str">
        <f t="shared" si="3"/>
        <v>030326</v>
      </c>
      <c r="C225" s="5" t="s">
        <v>41245</v>
      </c>
      <c r="D225" s="6" t="s">
        <v>33828</v>
      </c>
      <c r="E225" s="9" t="s">
        <v>33745</v>
      </c>
    </row>
    <row r="226" spans="1:5" ht="201.6" x14ac:dyDescent="0.3">
      <c r="A226" s="4" t="s">
        <v>23760</v>
      </c>
      <c r="B226" s="4" t="str">
        <f t="shared" si="3"/>
        <v>030329</v>
      </c>
      <c r="C226" s="5" t="s">
        <v>41245</v>
      </c>
      <c r="D226" s="6" t="s">
        <v>33746</v>
      </c>
      <c r="E226" s="9" t="s">
        <v>33745</v>
      </c>
    </row>
    <row r="227" spans="1:5" ht="115.2" x14ac:dyDescent="0.3">
      <c r="A227" s="4" t="s">
        <v>23761</v>
      </c>
      <c r="B227" s="4" t="str">
        <f t="shared" si="3"/>
        <v>030331</v>
      </c>
      <c r="C227" s="5" t="s">
        <v>41246</v>
      </c>
      <c r="D227" s="6" t="s">
        <v>33835</v>
      </c>
      <c r="E227" s="9" t="s">
        <v>33745</v>
      </c>
    </row>
    <row r="228" spans="1:5" ht="115.2" x14ac:dyDescent="0.3">
      <c r="A228" s="4" t="s">
        <v>23762</v>
      </c>
      <c r="B228" s="4" t="str">
        <f t="shared" si="3"/>
        <v>030332</v>
      </c>
      <c r="C228" s="5" t="s">
        <v>41246</v>
      </c>
      <c r="D228" s="6" t="s">
        <v>33836</v>
      </c>
      <c r="E228" s="9" t="s">
        <v>33745</v>
      </c>
    </row>
    <row r="229" spans="1:5" ht="115.2" x14ac:dyDescent="0.3">
      <c r="A229" s="4" t="s">
        <v>23763</v>
      </c>
      <c r="B229" s="4" t="str">
        <f t="shared" si="3"/>
        <v>030333</v>
      </c>
      <c r="C229" s="5" t="s">
        <v>41246</v>
      </c>
      <c r="D229" s="6" t="s">
        <v>33837</v>
      </c>
      <c r="E229" s="9" t="s">
        <v>33838</v>
      </c>
    </row>
    <row r="230" spans="1:5" ht="115.2" x14ac:dyDescent="0.3">
      <c r="A230" s="4" t="s">
        <v>23764</v>
      </c>
      <c r="B230" s="4" t="str">
        <f t="shared" si="3"/>
        <v>030334</v>
      </c>
      <c r="C230" s="5" t="s">
        <v>41246</v>
      </c>
      <c r="D230" s="6" t="s">
        <v>33839</v>
      </c>
      <c r="E230" s="9" t="s">
        <v>33838</v>
      </c>
    </row>
    <row r="231" spans="1:5" ht="115.2" x14ac:dyDescent="0.3">
      <c r="A231" s="4" t="s">
        <v>23765</v>
      </c>
      <c r="B231" s="4" t="str">
        <f t="shared" si="3"/>
        <v>030339</v>
      </c>
      <c r="C231" s="5" t="s">
        <v>41246</v>
      </c>
      <c r="D231" s="6" t="s">
        <v>33746</v>
      </c>
      <c r="E231" s="9" t="s">
        <v>33838</v>
      </c>
    </row>
    <row r="232" spans="1:5" ht="100.8" x14ac:dyDescent="0.3">
      <c r="A232" s="4" t="s">
        <v>23766</v>
      </c>
      <c r="B232" s="4" t="str">
        <f t="shared" si="3"/>
        <v>030341</v>
      </c>
      <c r="C232" s="5" t="s">
        <v>41247</v>
      </c>
      <c r="D232" s="6" t="s">
        <v>33840</v>
      </c>
      <c r="E232" s="9" t="s">
        <v>33745</v>
      </c>
    </row>
    <row r="233" spans="1:5" ht="100.8" x14ac:dyDescent="0.3">
      <c r="A233" s="4" t="s">
        <v>23767</v>
      </c>
      <c r="B233" s="4" t="str">
        <f t="shared" si="3"/>
        <v>030342</v>
      </c>
      <c r="C233" s="5" t="s">
        <v>41247</v>
      </c>
      <c r="D233" s="6" t="s">
        <v>33841</v>
      </c>
      <c r="E233" s="9" t="s">
        <v>33745</v>
      </c>
    </row>
    <row r="234" spans="1:5" ht="100.8" x14ac:dyDescent="0.3">
      <c r="A234" s="4" t="s">
        <v>23768</v>
      </c>
      <c r="B234" s="4" t="str">
        <f t="shared" si="3"/>
        <v>030343</v>
      </c>
      <c r="C234" s="5" t="s">
        <v>41247</v>
      </c>
      <c r="D234" s="6" t="s">
        <v>33842</v>
      </c>
      <c r="E234" s="9" t="s">
        <v>33745</v>
      </c>
    </row>
    <row r="235" spans="1:5" ht="100.8" x14ac:dyDescent="0.3">
      <c r="A235" s="4" t="s">
        <v>23769</v>
      </c>
      <c r="B235" s="4" t="str">
        <f t="shared" si="3"/>
        <v>030344</v>
      </c>
      <c r="C235" s="5" t="s">
        <v>41247</v>
      </c>
      <c r="D235" s="6" t="s">
        <v>33843</v>
      </c>
      <c r="E235" s="9" t="s">
        <v>33745</v>
      </c>
    </row>
    <row r="236" spans="1:5" ht="100.8" x14ac:dyDescent="0.3">
      <c r="A236" s="4" t="s">
        <v>5227</v>
      </c>
      <c r="B236" s="4" t="str">
        <f t="shared" si="3"/>
        <v>030345</v>
      </c>
      <c r="C236" s="5" t="s">
        <v>41247</v>
      </c>
      <c r="D236" s="6" t="s">
        <v>33830</v>
      </c>
      <c r="E236" s="9" t="s">
        <v>33745</v>
      </c>
    </row>
    <row r="237" spans="1:5" ht="100.8" x14ac:dyDescent="0.3">
      <c r="A237" s="4" t="s">
        <v>23770</v>
      </c>
      <c r="B237" s="4" t="str">
        <f t="shared" si="3"/>
        <v>030346</v>
      </c>
      <c r="C237" s="5" t="s">
        <v>41247</v>
      </c>
      <c r="D237" s="6" t="s">
        <v>33831</v>
      </c>
      <c r="E237" s="9" t="s">
        <v>33745</v>
      </c>
    </row>
    <row r="238" spans="1:5" ht="100.8" x14ac:dyDescent="0.3">
      <c r="A238" s="4" t="s">
        <v>23771</v>
      </c>
      <c r="B238" s="4" t="str">
        <f t="shared" si="3"/>
        <v>030349</v>
      </c>
      <c r="C238" s="5" t="s">
        <v>41247</v>
      </c>
      <c r="D238" s="6" t="s">
        <v>33746</v>
      </c>
      <c r="E238" s="9" t="s">
        <v>33745</v>
      </c>
    </row>
    <row r="239" spans="1:5" ht="302.39999999999998" x14ac:dyDescent="0.3">
      <c r="A239" s="4" t="s">
        <v>23772</v>
      </c>
      <c r="B239" s="4" t="str">
        <f t="shared" si="3"/>
        <v>030351</v>
      </c>
      <c r="C239" s="5" t="s">
        <v>41248</v>
      </c>
      <c r="D239" s="6" t="s">
        <v>33844</v>
      </c>
      <c r="E239" s="9" t="s">
        <v>33745</v>
      </c>
    </row>
    <row r="240" spans="1:5" ht="302.39999999999998" x14ac:dyDescent="0.3">
      <c r="A240" s="4" t="s">
        <v>23773</v>
      </c>
      <c r="B240" s="4" t="str">
        <f t="shared" si="3"/>
        <v>030353</v>
      </c>
      <c r="C240" s="5" t="s">
        <v>41248</v>
      </c>
      <c r="D240" s="6" t="s">
        <v>33846</v>
      </c>
      <c r="E240" s="9" t="s">
        <v>33838</v>
      </c>
    </row>
    <row r="241" spans="1:5" ht="302.39999999999998" x14ac:dyDescent="0.3">
      <c r="A241" s="4" t="s">
        <v>23774</v>
      </c>
      <c r="B241" s="4" t="str">
        <f t="shared" si="3"/>
        <v>030354</v>
      </c>
      <c r="C241" s="5" t="s">
        <v>41248</v>
      </c>
      <c r="D241" s="6" t="s">
        <v>33847</v>
      </c>
      <c r="E241" s="9" t="s">
        <v>33745</v>
      </c>
    </row>
    <row r="242" spans="1:5" ht="302.39999999999998" x14ac:dyDescent="0.3">
      <c r="A242" s="4" t="s">
        <v>23775</v>
      </c>
      <c r="B242" s="4" t="str">
        <f t="shared" si="3"/>
        <v>030355</v>
      </c>
      <c r="C242" s="5" t="s">
        <v>41248</v>
      </c>
      <c r="D242" s="6" t="s">
        <v>33865</v>
      </c>
      <c r="E242" s="9" t="s">
        <v>33745</v>
      </c>
    </row>
    <row r="243" spans="1:5" ht="302.39999999999998" x14ac:dyDescent="0.3">
      <c r="A243" s="4" t="s">
        <v>23776</v>
      </c>
      <c r="B243" s="4" t="str">
        <f t="shared" si="3"/>
        <v>030356</v>
      </c>
      <c r="C243" s="5" t="s">
        <v>41248</v>
      </c>
      <c r="D243" s="6" t="s">
        <v>33866</v>
      </c>
      <c r="E243" s="9" t="s">
        <v>33745</v>
      </c>
    </row>
    <row r="244" spans="1:5" ht="302.39999999999998" x14ac:dyDescent="0.3">
      <c r="A244" s="4" t="s">
        <v>23777</v>
      </c>
      <c r="B244" s="4" t="str">
        <f t="shared" si="3"/>
        <v>030357</v>
      </c>
      <c r="C244" s="5" t="s">
        <v>41248</v>
      </c>
      <c r="D244" s="6" t="s">
        <v>33850</v>
      </c>
      <c r="E244" s="9" t="s">
        <v>33745</v>
      </c>
    </row>
    <row r="245" spans="1:5" ht="302.39999999999998" x14ac:dyDescent="0.3">
      <c r="A245" s="4" t="s">
        <v>23778</v>
      </c>
      <c r="B245" s="4" t="str">
        <f t="shared" si="3"/>
        <v>030359</v>
      </c>
      <c r="C245" s="5" t="s">
        <v>41248</v>
      </c>
      <c r="D245" s="6" t="s">
        <v>33746</v>
      </c>
      <c r="E245" s="9" t="s">
        <v>33745</v>
      </c>
    </row>
    <row r="246" spans="1:5" ht="129.6" x14ac:dyDescent="0.3">
      <c r="A246" s="4" t="s">
        <v>23779</v>
      </c>
      <c r="B246" s="4" t="str">
        <f t="shared" si="3"/>
        <v>030363</v>
      </c>
      <c r="C246" s="5" t="s">
        <v>41249</v>
      </c>
      <c r="D246" s="6" t="s">
        <v>33851</v>
      </c>
      <c r="E246" s="9" t="s">
        <v>33745</v>
      </c>
    </row>
    <row r="247" spans="1:5" ht="129.6" x14ac:dyDescent="0.3">
      <c r="A247" s="4" t="s">
        <v>23780</v>
      </c>
      <c r="B247" s="4" t="str">
        <f t="shared" si="3"/>
        <v>030364</v>
      </c>
      <c r="C247" s="5" t="s">
        <v>41249</v>
      </c>
      <c r="D247" s="6" t="s">
        <v>33852</v>
      </c>
      <c r="E247" s="9" t="s">
        <v>33745</v>
      </c>
    </row>
    <row r="248" spans="1:5" ht="129.6" x14ac:dyDescent="0.3">
      <c r="A248" s="4" t="s">
        <v>23781</v>
      </c>
      <c r="B248" s="4" t="str">
        <f t="shared" si="3"/>
        <v>030365</v>
      </c>
      <c r="C248" s="5" t="s">
        <v>41249</v>
      </c>
      <c r="D248" s="6" t="s">
        <v>33853</v>
      </c>
      <c r="E248" s="9" t="s">
        <v>33745</v>
      </c>
    </row>
    <row r="249" spans="1:5" ht="129.6" x14ac:dyDescent="0.3">
      <c r="A249" s="4" t="s">
        <v>23782</v>
      </c>
      <c r="B249" s="4" t="str">
        <f t="shared" si="3"/>
        <v>030366</v>
      </c>
      <c r="C249" s="5" t="s">
        <v>41249</v>
      </c>
      <c r="D249" s="6" t="s">
        <v>33867</v>
      </c>
      <c r="E249" s="9" t="s">
        <v>33745</v>
      </c>
    </row>
    <row r="250" spans="1:5" ht="129.6" x14ac:dyDescent="0.3">
      <c r="A250" s="4" t="s">
        <v>23783</v>
      </c>
      <c r="B250" s="4" t="str">
        <f t="shared" si="3"/>
        <v>030367</v>
      </c>
      <c r="C250" s="5" t="s">
        <v>41249</v>
      </c>
      <c r="D250" s="6" t="s">
        <v>33868</v>
      </c>
      <c r="E250" s="9" t="s">
        <v>33745</v>
      </c>
    </row>
    <row r="251" spans="1:5" ht="129.6" x14ac:dyDescent="0.3">
      <c r="A251" s="4" t="s">
        <v>23784</v>
      </c>
      <c r="B251" s="4" t="str">
        <f t="shared" si="3"/>
        <v>030368</v>
      </c>
      <c r="C251" s="5" t="s">
        <v>41249</v>
      </c>
      <c r="D251" s="6" t="s">
        <v>33869</v>
      </c>
      <c r="E251" s="9" t="s">
        <v>33745</v>
      </c>
    </row>
    <row r="252" spans="1:5" ht="129.6" x14ac:dyDescent="0.3">
      <c r="A252" s="4" t="s">
        <v>39975</v>
      </c>
      <c r="B252" s="4" t="str">
        <f t="shared" si="3"/>
        <v>030369</v>
      </c>
      <c r="C252" s="5" t="s">
        <v>41249</v>
      </c>
      <c r="D252" s="6" t="s">
        <v>33746</v>
      </c>
      <c r="E252" s="9" t="s">
        <v>33745</v>
      </c>
    </row>
    <row r="253" spans="1:5" ht="86.4" x14ac:dyDescent="0.3">
      <c r="A253" s="4" t="s">
        <v>23785</v>
      </c>
      <c r="B253" s="4" t="str">
        <f t="shared" si="3"/>
        <v>030381</v>
      </c>
      <c r="C253" s="5" t="s">
        <v>41250</v>
      </c>
      <c r="D253" s="6" t="s">
        <v>33854</v>
      </c>
      <c r="E253" s="9" t="s">
        <v>33838</v>
      </c>
    </row>
    <row r="254" spans="1:5" ht="86.4" x14ac:dyDescent="0.3">
      <c r="A254" s="4" t="s">
        <v>23786</v>
      </c>
      <c r="B254" s="4" t="str">
        <f t="shared" si="3"/>
        <v>030382</v>
      </c>
      <c r="C254" s="5" t="s">
        <v>41250</v>
      </c>
      <c r="D254" s="6" t="s">
        <v>33855</v>
      </c>
      <c r="E254" s="9" t="s">
        <v>33745</v>
      </c>
    </row>
    <row r="255" spans="1:5" ht="86.4" x14ac:dyDescent="0.3">
      <c r="A255" s="4" t="s">
        <v>23787</v>
      </c>
      <c r="B255" s="4" t="str">
        <f t="shared" si="3"/>
        <v>030383</v>
      </c>
      <c r="C255" s="5" t="s">
        <v>41250</v>
      </c>
      <c r="D255" s="6" t="s">
        <v>33856</v>
      </c>
      <c r="E255" s="9" t="s">
        <v>33745</v>
      </c>
    </row>
    <row r="256" spans="1:5" ht="86.4" x14ac:dyDescent="0.3">
      <c r="A256" s="4" t="s">
        <v>23788</v>
      </c>
      <c r="B256" s="4" t="str">
        <f t="shared" si="3"/>
        <v>030384</v>
      </c>
      <c r="C256" s="5" t="s">
        <v>41250</v>
      </c>
      <c r="D256" s="6" t="s">
        <v>33870</v>
      </c>
      <c r="E256" s="9" t="s">
        <v>33745</v>
      </c>
    </row>
    <row r="257" spans="1:5" ht="86.4" x14ac:dyDescent="0.3">
      <c r="A257" s="4" t="s">
        <v>23789</v>
      </c>
      <c r="B257" s="4" t="str">
        <f t="shared" si="3"/>
        <v>030389</v>
      </c>
      <c r="C257" s="5" t="s">
        <v>41250</v>
      </c>
      <c r="D257" s="6" t="s">
        <v>33746</v>
      </c>
      <c r="E257" s="9" t="s">
        <v>33745</v>
      </c>
    </row>
    <row r="258" spans="1:5" ht="86.4" x14ac:dyDescent="0.3">
      <c r="A258" s="4" t="s">
        <v>23790</v>
      </c>
      <c r="B258" s="4" t="str">
        <f t="shared" si="3"/>
        <v>030391</v>
      </c>
      <c r="C258" s="5" t="s">
        <v>41251</v>
      </c>
      <c r="D258" s="6" t="s">
        <v>33858</v>
      </c>
      <c r="E258" s="9" t="s">
        <v>33859</v>
      </c>
    </row>
    <row r="259" spans="1:5" ht="86.4" x14ac:dyDescent="0.3">
      <c r="A259" s="4" t="s">
        <v>23791</v>
      </c>
      <c r="B259" s="4" t="str">
        <f t="shared" ref="B259:B322" si="4">LEFT(A259,6)</f>
        <v>030391</v>
      </c>
      <c r="C259" s="5" t="s">
        <v>41251</v>
      </c>
      <c r="D259" s="6" t="s">
        <v>33746</v>
      </c>
      <c r="E259" s="9" t="s">
        <v>33745</v>
      </c>
    </row>
    <row r="260" spans="1:5" ht="86.4" x14ac:dyDescent="0.3">
      <c r="A260" s="4" t="s">
        <v>23792</v>
      </c>
      <c r="B260" s="4" t="str">
        <f t="shared" si="4"/>
        <v>030392</v>
      </c>
      <c r="C260" s="5" t="s">
        <v>41252</v>
      </c>
      <c r="D260" s="6" t="s">
        <v>33860</v>
      </c>
      <c r="E260" s="9" t="s">
        <v>33838</v>
      </c>
    </row>
    <row r="261" spans="1:5" ht="86.4" x14ac:dyDescent="0.3">
      <c r="A261" s="4" t="s">
        <v>23793</v>
      </c>
      <c r="B261" s="4" t="str">
        <f t="shared" si="4"/>
        <v>030399</v>
      </c>
      <c r="C261" s="5" t="s">
        <v>41252</v>
      </c>
      <c r="D261" s="6" t="s">
        <v>33746</v>
      </c>
      <c r="E261" s="9" t="s">
        <v>33745</v>
      </c>
    </row>
    <row r="262" spans="1:5" ht="201.6" x14ac:dyDescent="0.3">
      <c r="A262" s="4" t="s">
        <v>23794</v>
      </c>
      <c r="B262" s="4" t="str">
        <f t="shared" si="4"/>
        <v>030431</v>
      </c>
      <c r="C262" s="5" t="s">
        <v>41253</v>
      </c>
      <c r="D262" s="6" t="s">
        <v>33863</v>
      </c>
      <c r="E262" s="9" t="s">
        <v>33745</v>
      </c>
    </row>
    <row r="263" spans="1:5" ht="201.6" x14ac:dyDescent="0.3">
      <c r="A263" s="4" t="s">
        <v>23795</v>
      </c>
      <c r="B263" s="4" t="str">
        <f t="shared" si="4"/>
        <v>030432</v>
      </c>
      <c r="C263" s="5" t="s">
        <v>41253</v>
      </c>
      <c r="D263" s="6" t="s">
        <v>33864</v>
      </c>
      <c r="E263" s="9" t="s">
        <v>33745</v>
      </c>
    </row>
    <row r="264" spans="1:5" ht="201.6" x14ac:dyDescent="0.3">
      <c r="A264" s="4" t="s">
        <v>23796</v>
      </c>
      <c r="B264" s="4" t="str">
        <f t="shared" si="4"/>
        <v>030433</v>
      </c>
      <c r="C264" s="5" t="s">
        <v>41253</v>
      </c>
      <c r="D264" s="6" t="s">
        <v>33871</v>
      </c>
      <c r="E264" s="9" t="s">
        <v>33745</v>
      </c>
    </row>
    <row r="265" spans="1:5" ht="201.6" x14ac:dyDescent="0.3">
      <c r="A265" s="4" t="s">
        <v>23797</v>
      </c>
      <c r="B265" s="4" t="str">
        <f t="shared" si="4"/>
        <v>030439</v>
      </c>
      <c r="C265" s="5" t="s">
        <v>41253</v>
      </c>
      <c r="D265" s="6" t="s">
        <v>33746</v>
      </c>
      <c r="E265" s="9" t="s">
        <v>33745</v>
      </c>
    </row>
    <row r="266" spans="1:5" ht="72" x14ac:dyDescent="0.3">
      <c r="A266" s="4" t="s">
        <v>23798</v>
      </c>
      <c r="B266" s="4" t="str">
        <f t="shared" si="4"/>
        <v>030441</v>
      </c>
      <c r="C266" s="5" t="s">
        <v>41254</v>
      </c>
      <c r="D266" s="6" t="s">
        <v>33872</v>
      </c>
      <c r="E266" s="9" t="s">
        <v>33745</v>
      </c>
    </row>
    <row r="267" spans="1:5" ht="72" x14ac:dyDescent="0.3">
      <c r="A267" s="4" t="s">
        <v>23799</v>
      </c>
      <c r="B267" s="4" t="str">
        <f t="shared" si="4"/>
        <v>030442</v>
      </c>
      <c r="C267" s="5" t="s">
        <v>41254</v>
      </c>
      <c r="D267" s="6" t="s">
        <v>33873</v>
      </c>
      <c r="E267" s="9" t="s">
        <v>33745</v>
      </c>
    </row>
    <row r="268" spans="1:5" ht="72" x14ac:dyDescent="0.3">
      <c r="A268" s="4" t="s">
        <v>23800</v>
      </c>
      <c r="B268" s="4" t="str">
        <f t="shared" si="4"/>
        <v>030443</v>
      </c>
      <c r="C268" s="5" t="s">
        <v>41254</v>
      </c>
      <c r="D268" s="6" t="s">
        <v>33874</v>
      </c>
      <c r="E268" s="9" t="s">
        <v>33745</v>
      </c>
    </row>
    <row r="269" spans="1:5" ht="72" x14ac:dyDescent="0.3">
      <c r="A269" s="4" t="s">
        <v>23801</v>
      </c>
      <c r="B269" s="4" t="str">
        <f t="shared" si="4"/>
        <v>030444</v>
      </c>
      <c r="C269" s="5" t="s">
        <v>41254</v>
      </c>
      <c r="D269" s="6" t="s">
        <v>33875</v>
      </c>
      <c r="E269" s="9" t="s">
        <v>33745</v>
      </c>
    </row>
    <row r="270" spans="1:5" ht="72" x14ac:dyDescent="0.3">
      <c r="A270" s="4" t="s">
        <v>23802</v>
      </c>
      <c r="B270" s="4" t="str">
        <f t="shared" si="4"/>
        <v>030445</v>
      </c>
      <c r="C270" s="5" t="s">
        <v>41254</v>
      </c>
      <c r="D270" s="6" t="s">
        <v>33850</v>
      </c>
      <c r="E270" s="9" t="s">
        <v>33745</v>
      </c>
    </row>
    <row r="271" spans="1:5" ht="72" x14ac:dyDescent="0.3">
      <c r="A271" s="4" t="s">
        <v>23803</v>
      </c>
      <c r="B271" s="4" t="str">
        <f t="shared" si="4"/>
        <v>030446</v>
      </c>
      <c r="C271" s="5" t="s">
        <v>41254</v>
      </c>
      <c r="D271" s="6" t="s">
        <v>33856</v>
      </c>
      <c r="E271" s="9" t="s">
        <v>33745</v>
      </c>
    </row>
    <row r="272" spans="1:5" ht="72" x14ac:dyDescent="0.3">
      <c r="A272" s="4" t="s">
        <v>23804</v>
      </c>
      <c r="B272" s="4" t="str">
        <f t="shared" si="4"/>
        <v>030447</v>
      </c>
      <c r="C272" s="5" t="s">
        <v>41254</v>
      </c>
      <c r="D272" s="6" t="s">
        <v>33854</v>
      </c>
      <c r="E272" s="9" t="s">
        <v>33745</v>
      </c>
    </row>
    <row r="273" spans="1:5" ht="72" x14ac:dyDescent="0.3">
      <c r="A273" s="4" t="s">
        <v>23805</v>
      </c>
      <c r="B273" s="4" t="str">
        <f t="shared" si="4"/>
        <v>030448</v>
      </c>
      <c r="C273" s="5" t="s">
        <v>41254</v>
      </c>
      <c r="D273" s="6" t="s">
        <v>33855</v>
      </c>
      <c r="E273" s="9" t="s">
        <v>33745</v>
      </c>
    </row>
    <row r="274" spans="1:5" ht="72" x14ac:dyDescent="0.3">
      <c r="A274" s="4" t="s">
        <v>23806</v>
      </c>
      <c r="B274" s="4" t="str">
        <f t="shared" si="4"/>
        <v>030449</v>
      </c>
      <c r="C274" s="5" t="s">
        <v>41254</v>
      </c>
      <c r="D274" s="6" t="s">
        <v>33746</v>
      </c>
      <c r="E274" s="9" t="s">
        <v>33745</v>
      </c>
    </row>
    <row r="275" spans="1:5" ht="72" x14ac:dyDescent="0.3">
      <c r="A275" s="4" t="s">
        <v>5269</v>
      </c>
      <c r="B275" s="4" t="str">
        <f t="shared" si="4"/>
        <v>030451</v>
      </c>
      <c r="C275" s="5" t="s">
        <v>41255</v>
      </c>
      <c r="D275" s="6" t="s">
        <v>33876</v>
      </c>
      <c r="E275" s="9" t="s">
        <v>33745</v>
      </c>
    </row>
    <row r="276" spans="1:5" ht="72" x14ac:dyDescent="0.3">
      <c r="A276" s="4" t="s">
        <v>23807</v>
      </c>
      <c r="B276" s="4" t="str">
        <f t="shared" si="4"/>
        <v>030452</v>
      </c>
      <c r="C276" s="5" t="s">
        <v>41255</v>
      </c>
      <c r="D276" s="6" t="s">
        <v>33877</v>
      </c>
      <c r="E276" s="9" t="s">
        <v>33745</v>
      </c>
    </row>
    <row r="277" spans="1:5" ht="72" x14ac:dyDescent="0.3">
      <c r="A277" s="4" t="s">
        <v>23808</v>
      </c>
      <c r="B277" s="4" t="str">
        <f t="shared" si="4"/>
        <v>030453</v>
      </c>
      <c r="C277" s="5" t="s">
        <v>41255</v>
      </c>
      <c r="D277" s="6" t="s">
        <v>33875</v>
      </c>
      <c r="E277" s="9" t="s">
        <v>33745</v>
      </c>
    </row>
    <row r="278" spans="1:5" ht="72" x14ac:dyDescent="0.3">
      <c r="A278" s="4" t="s">
        <v>23809</v>
      </c>
      <c r="B278" s="4" t="str">
        <f t="shared" si="4"/>
        <v>030454</v>
      </c>
      <c r="C278" s="5" t="s">
        <v>41255</v>
      </c>
      <c r="D278" s="6" t="s">
        <v>33850</v>
      </c>
      <c r="E278" s="9" t="s">
        <v>33745</v>
      </c>
    </row>
    <row r="279" spans="1:5" ht="72" x14ac:dyDescent="0.3">
      <c r="A279" s="4" t="s">
        <v>23810</v>
      </c>
      <c r="B279" s="4" t="str">
        <f t="shared" si="4"/>
        <v>030455</v>
      </c>
      <c r="C279" s="5" t="s">
        <v>41255</v>
      </c>
      <c r="D279" s="6" t="s">
        <v>33856</v>
      </c>
      <c r="E279" s="9" t="s">
        <v>33745</v>
      </c>
    </row>
    <row r="280" spans="1:5" ht="72" x14ac:dyDescent="0.3">
      <c r="A280" s="4" t="s">
        <v>23811</v>
      </c>
      <c r="B280" s="4" t="str">
        <f t="shared" si="4"/>
        <v>030456</v>
      </c>
      <c r="C280" s="5" t="s">
        <v>41255</v>
      </c>
      <c r="D280" s="6" t="s">
        <v>33854</v>
      </c>
      <c r="E280" s="9" t="s">
        <v>33745</v>
      </c>
    </row>
    <row r="281" spans="1:5" ht="72" x14ac:dyDescent="0.3">
      <c r="A281" s="4" t="s">
        <v>23812</v>
      </c>
      <c r="B281" s="4" t="str">
        <f t="shared" si="4"/>
        <v>030457</v>
      </c>
      <c r="C281" s="5" t="s">
        <v>41255</v>
      </c>
      <c r="D281" s="6" t="s">
        <v>33855</v>
      </c>
      <c r="E281" s="9" t="s">
        <v>33745</v>
      </c>
    </row>
    <row r="282" spans="1:5" ht="72" x14ac:dyDescent="0.3">
      <c r="A282" s="4" t="s">
        <v>23813</v>
      </c>
      <c r="B282" s="4" t="str">
        <f t="shared" si="4"/>
        <v>030459</v>
      </c>
      <c r="C282" s="5" t="s">
        <v>41255</v>
      </c>
      <c r="D282" s="6" t="s">
        <v>33746</v>
      </c>
      <c r="E282" s="9" t="s">
        <v>33745</v>
      </c>
    </row>
    <row r="283" spans="1:5" ht="201.6" x14ac:dyDescent="0.3">
      <c r="A283" s="4" t="s">
        <v>23814</v>
      </c>
      <c r="B283" s="4" t="str">
        <f t="shared" si="4"/>
        <v>030461</v>
      </c>
      <c r="C283" s="5" t="s">
        <v>41256</v>
      </c>
      <c r="D283" s="6" t="s">
        <v>33863</v>
      </c>
      <c r="E283" s="9" t="s">
        <v>33745</v>
      </c>
    </row>
    <row r="284" spans="1:5" ht="201.6" x14ac:dyDescent="0.3">
      <c r="A284" s="4" t="s">
        <v>23815</v>
      </c>
      <c r="B284" s="4" t="str">
        <f t="shared" si="4"/>
        <v>030462</v>
      </c>
      <c r="C284" s="5" t="s">
        <v>41256</v>
      </c>
      <c r="D284" s="6" t="s">
        <v>33864</v>
      </c>
      <c r="E284" s="9" t="s">
        <v>33745</v>
      </c>
    </row>
    <row r="285" spans="1:5" ht="201.6" x14ac:dyDescent="0.3">
      <c r="A285" s="4" t="s">
        <v>23816</v>
      </c>
      <c r="B285" s="4" t="str">
        <f t="shared" si="4"/>
        <v>030463</v>
      </c>
      <c r="C285" s="5" t="s">
        <v>41256</v>
      </c>
      <c r="D285" s="6" t="s">
        <v>33871</v>
      </c>
      <c r="E285" s="9" t="s">
        <v>33745</v>
      </c>
    </row>
    <row r="286" spans="1:5" ht="201.6" x14ac:dyDescent="0.3">
      <c r="A286" s="4" t="s">
        <v>23817</v>
      </c>
      <c r="B286" s="4" t="str">
        <f t="shared" si="4"/>
        <v>030469</v>
      </c>
      <c r="C286" s="5" t="s">
        <v>41256</v>
      </c>
      <c r="D286" s="6" t="s">
        <v>33746</v>
      </c>
      <c r="E286" s="9" t="s">
        <v>33745</v>
      </c>
    </row>
    <row r="287" spans="1:5" ht="129.6" x14ac:dyDescent="0.3">
      <c r="A287" s="4" t="s">
        <v>39976</v>
      </c>
      <c r="B287" s="4" t="str">
        <f t="shared" si="4"/>
        <v>030471</v>
      </c>
      <c r="C287" s="5" t="s">
        <v>41257</v>
      </c>
      <c r="D287" s="6" t="s">
        <v>33878</v>
      </c>
      <c r="E287" s="9" t="s">
        <v>33745</v>
      </c>
    </row>
    <row r="288" spans="1:5" ht="129.6" x14ac:dyDescent="0.3">
      <c r="A288" s="4" t="s">
        <v>39977</v>
      </c>
      <c r="B288" s="4" t="str">
        <f t="shared" si="4"/>
        <v>030471</v>
      </c>
      <c r="C288" s="5" t="s">
        <v>41257</v>
      </c>
      <c r="D288" s="6" t="s">
        <v>33746</v>
      </c>
      <c r="E288" s="9" t="s">
        <v>33745</v>
      </c>
    </row>
    <row r="289" spans="1:5" ht="129.6" x14ac:dyDescent="0.3">
      <c r="A289" s="4" t="s">
        <v>39978</v>
      </c>
      <c r="B289" s="4" t="str">
        <f t="shared" si="4"/>
        <v>030472</v>
      </c>
      <c r="C289" s="5" t="s">
        <v>41258</v>
      </c>
      <c r="D289" s="6" t="s">
        <v>33878</v>
      </c>
      <c r="E289" s="9" t="s">
        <v>33745</v>
      </c>
    </row>
    <row r="290" spans="1:5" ht="129.6" x14ac:dyDescent="0.3">
      <c r="A290" s="4" t="s">
        <v>23818</v>
      </c>
      <c r="B290" s="4" t="str">
        <f t="shared" si="4"/>
        <v>030472</v>
      </c>
      <c r="C290" s="5" t="s">
        <v>41258</v>
      </c>
      <c r="D290" s="6" t="s">
        <v>33746</v>
      </c>
      <c r="E290" s="9" t="s">
        <v>33745</v>
      </c>
    </row>
    <row r="291" spans="1:5" ht="115.2" x14ac:dyDescent="0.3">
      <c r="A291" s="4" t="s">
        <v>23819</v>
      </c>
      <c r="B291" s="4" t="str">
        <f t="shared" si="4"/>
        <v>030473</v>
      </c>
      <c r="C291" s="5" t="s">
        <v>41259</v>
      </c>
      <c r="D291" s="6" t="s">
        <v>33878</v>
      </c>
      <c r="E291" s="9" t="s">
        <v>33745</v>
      </c>
    </row>
    <row r="292" spans="1:5" ht="115.2" x14ac:dyDescent="0.3">
      <c r="A292" s="4" t="s">
        <v>23820</v>
      </c>
      <c r="B292" s="4" t="str">
        <f t="shared" si="4"/>
        <v>030473</v>
      </c>
      <c r="C292" s="5" t="s">
        <v>41259</v>
      </c>
      <c r="D292" s="6" t="s">
        <v>33746</v>
      </c>
      <c r="E292" s="9" t="s">
        <v>33745</v>
      </c>
    </row>
    <row r="293" spans="1:5" ht="129.6" x14ac:dyDescent="0.3">
      <c r="A293" s="4" t="s">
        <v>23821</v>
      </c>
      <c r="B293" s="4" t="str">
        <f t="shared" si="4"/>
        <v>030474</v>
      </c>
      <c r="C293" s="5" t="s">
        <v>41260</v>
      </c>
      <c r="D293" s="6" t="s">
        <v>33878</v>
      </c>
      <c r="E293" s="9" t="s">
        <v>33745</v>
      </c>
    </row>
    <row r="294" spans="1:5" ht="129.6" x14ac:dyDescent="0.3">
      <c r="A294" s="4" t="s">
        <v>23822</v>
      </c>
      <c r="B294" s="4" t="str">
        <f t="shared" si="4"/>
        <v>030474</v>
      </c>
      <c r="C294" s="5" t="s">
        <v>41260</v>
      </c>
      <c r="D294" s="6" t="s">
        <v>33746</v>
      </c>
      <c r="E294" s="9" t="s">
        <v>33745</v>
      </c>
    </row>
    <row r="295" spans="1:5" ht="129.6" x14ac:dyDescent="0.3">
      <c r="A295" s="4" t="s">
        <v>39979</v>
      </c>
      <c r="B295" s="4" t="str">
        <f t="shared" si="4"/>
        <v>030475</v>
      </c>
      <c r="C295" s="5" t="s">
        <v>41261</v>
      </c>
      <c r="D295" s="6" t="s">
        <v>33878</v>
      </c>
      <c r="E295" s="9" t="s">
        <v>33745</v>
      </c>
    </row>
    <row r="296" spans="1:5" ht="129.6" x14ac:dyDescent="0.3">
      <c r="A296" s="4" t="s">
        <v>39980</v>
      </c>
      <c r="B296" s="4" t="str">
        <f t="shared" si="4"/>
        <v>030475</v>
      </c>
      <c r="C296" s="5" t="s">
        <v>41261</v>
      </c>
      <c r="D296" s="6" t="s">
        <v>33746</v>
      </c>
      <c r="E296" s="9" t="s">
        <v>33745</v>
      </c>
    </row>
    <row r="297" spans="1:5" ht="115.2" x14ac:dyDescent="0.3">
      <c r="A297" s="4" t="s">
        <v>23823</v>
      </c>
      <c r="B297" s="4" t="str">
        <f t="shared" si="4"/>
        <v>030479</v>
      </c>
      <c r="C297" s="5" t="s">
        <v>41262</v>
      </c>
      <c r="D297" s="6" t="s">
        <v>33878</v>
      </c>
      <c r="E297" s="9" t="s">
        <v>33745</v>
      </c>
    </row>
    <row r="298" spans="1:5" ht="115.2" x14ac:dyDescent="0.3">
      <c r="A298" s="4" t="s">
        <v>23824</v>
      </c>
      <c r="B298" s="4" t="str">
        <f t="shared" si="4"/>
        <v>030479</v>
      </c>
      <c r="C298" s="5" t="s">
        <v>41262</v>
      </c>
      <c r="D298" s="6" t="s">
        <v>33746</v>
      </c>
      <c r="E298" s="9" t="s">
        <v>33745</v>
      </c>
    </row>
    <row r="299" spans="1:5" ht="144" x14ac:dyDescent="0.3">
      <c r="A299" s="4" t="s">
        <v>39981</v>
      </c>
      <c r="B299" s="4" t="str">
        <f t="shared" si="4"/>
        <v>030481</v>
      </c>
      <c r="C299" s="5" t="s">
        <v>41263</v>
      </c>
      <c r="D299" s="6" t="s">
        <v>33878</v>
      </c>
      <c r="E299" s="9" t="s">
        <v>33745</v>
      </c>
    </row>
    <row r="300" spans="1:5" ht="144" x14ac:dyDescent="0.3">
      <c r="A300" s="4" t="s">
        <v>39982</v>
      </c>
      <c r="B300" s="4" t="str">
        <f t="shared" si="4"/>
        <v>030481</v>
      </c>
      <c r="C300" s="5" t="s">
        <v>41263</v>
      </c>
      <c r="D300" s="6" t="s">
        <v>33746</v>
      </c>
      <c r="E300" s="9" t="s">
        <v>33745</v>
      </c>
    </row>
    <row r="301" spans="1:5" ht="129.6" x14ac:dyDescent="0.3">
      <c r="A301" s="4" t="s">
        <v>23825</v>
      </c>
      <c r="B301" s="4" t="str">
        <f t="shared" si="4"/>
        <v>030482</v>
      </c>
      <c r="C301" s="5" t="s">
        <v>41264</v>
      </c>
      <c r="D301" s="6" t="s">
        <v>33878</v>
      </c>
      <c r="E301" s="9" t="s">
        <v>33745</v>
      </c>
    </row>
    <row r="302" spans="1:5" ht="129.6" x14ac:dyDescent="0.3">
      <c r="A302" s="4" t="s">
        <v>23826</v>
      </c>
      <c r="B302" s="4" t="str">
        <f t="shared" si="4"/>
        <v>030482</v>
      </c>
      <c r="C302" s="5" t="s">
        <v>41264</v>
      </c>
      <c r="D302" s="6" t="s">
        <v>33746</v>
      </c>
      <c r="E302" s="9" t="s">
        <v>33745</v>
      </c>
    </row>
    <row r="303" spans="1:5" ht="100.8" x14ac:dyDescent="0.3">
      <c r="A303" s="4" t="s">
        <v>23827</v>
      </c>
      <c r="B303" s="4" t="str">
        <f t="shared" si="4"/>
        <v>030483</v>
      </c>
      <c r="C303" s="5" t="s">
        <v>41265</v>
      </c>
      <c r="D303" s="6" t="s">
        <v>33878</v>
      </c>
      <c r="E303" s="9" t="s">
        <v>33745</v>
      </c>
    </row>
    <row r="304" spans="1:5" ht="100.8" x14ac:dyDescent="0.3">
      <c r="A304" s="4" t="s">
        <v>23828</v>
      </c>
      <c r="B304" s="4" t="str">
        <f t="shared" si="4"/>
        <v>030483</v>
      </c>
      <c r="C304" s="5" t="s">
        <v>41265</v>
      </c>
      <c r="D304" s="6" t="s">
        <v>33746</v>
      </c>
      <c r="E304" s="9" t="s">
        <v>33745</v>
      </c>
    </row>
    <row r="305" spans="1:5" ht="72" x14ac:dyDescent="0.3">
      <c r="A305" s="4" t="s">
        <v>23829</v>
      </c>
      <c r="B305" s="4" t="str">
        <f t="shared" si="4"/>
        <v>030484</v>
      </c>
      <c r="C305" s="5" t="s">
        <v>41266</v>
      </c>
      <c r="D305" s="6" t="s">
        <v>33850</v>
      </c>
      <c r="E305" s="9" t="s">
        <v>33745</v>
      </c>
    </row>
    <row r="306" spans="1:5" ht="72" x14ac:dyDescent="0.3">
      <c r="A306" s="4" t="s">
        <v>23830</v>
      </c>
      <c r="B306" s="4" t="str">
        <f t="shared" si="4"/>
        <v>030485</v>
      </c>
      <c r="C306" s="5" t="s">
        <v>41266</v>
      </c>
      <c r="D306" s="6" t="s">
        <v>33856</v>
      </c>
      <c r="E306" s="9" t="s">
        <v>33745</v>
      </c>
    </row>
    <row r="307" spans="1:5" ht="72" x14ac:dyDescent="0.3">
      <c r="A307" s="4" t="s">
        <v>23831</v>
      </c>
      <c r="B307" s="4" t="str">
        <f t="shared" si="4"/>
        <v>030486</v>
      </c>
      <c r="C307" s="5" t="s">
        <v>41266</v>
      </c>
      <c r="D307" s="6" t="s">
        <v>33844</v>
      </c>
      <c r="E307" s="9" t="s">
        <v>33745</v>
      </c>
    </row>
    <row r="308" spans="1:5" ht="72" x14ac:dyDescent="0.3">
      <c r="A308" s="4" t="s">
        <v>23832</v>
      </c>
      <c r="B308" s="4" t="str">
        <f t="shared" si="4"/>
        <v>030487</v>
      </c>
      <c r="C308" s="5" t="s">
        <v>41266</v>
      </c>
      <c r="D308" s="6" t="s">
        <v>33879</v>
      </c>
      <c r="E308" s="9" t="s">
        <v>33745</v>
      </c>
    </row>
    <row r="309" spans="1:5" ht="72" x14ac:dyDescent="0.3">
      <c r="A309" s="4" t="s">
        <v>23833</v>
      </c>
      <c r="B309" s="4" t="str">
        <f t="shared" si="4"/>
        <v>030488</v>
      </c>
      <c r="C309" s="5" t="s">
        <v>41266</v>
      </c>
      <c r="D309" s="6" t="s">
        <v>33880</v>
      </c>
      <c r="E309" s="9" t="s">
        <v>33745</v>
      </c>
    </row>
    <row r="310" spans="1:5" ht="72" x14ac:dyDescent="0.3">
      <c r="A310" s="4" t="s">
        <v>23834</v>
      </c>
      <c r="B310" s="4" t="str">
        <f t="shared" si="4"/>
        <v>030489</v>
      </c>
      <c r="C310" s="5" t="s">
        <v>41267</v>
      </c>
      <c r="D310" s="6" t="s">
        <v>33878</v>
      </c>
      <c r="E310" s="9" t="s">
        <v>33745</v>
      </c>
    </row>
    <row r="311" spans="1:5" ht="72" x14ac:dyDescent="0.3">
      <c r="A311" s="4" t="s">
        <v>23835</v>
      </c>
      <c r="B311" s="4" t="str">
        <f t="shared" si="4"/>
        <v>030489</v>
      </c>
      <c r="C311" s="5" t="s">
        <v>41267</v>
      </c>
      <c r="D311" s="6" t="s">
        <v>33746</v>
      </c>
      <c r="E311" s="9" t="s">
        <v>33745</v>
      </c>
    </row>
    <row r="312" spans="1:5" ht="72" x14ac:dyDescent="0.3">
      <c r="A312" s="4" t="s">
        <v>23836</v>
      </c>
      <c r="B312" s="4" t="str">
        <f t="shared" si="4"/>
        <v>030491</v>
      </c>
      <c r="C312" s="5" t="s">
        <v>41268</v>
      </c>
      <c r="D312" s="6" t="s">
        <v>33881</v>
      </c>
      <c r="E312" s="9" t="s">
        <v>33745</v>
      </c>
    </row>
    <row r="313" spans="1:5" ht="72" x14ac:dyDescent="0.3">
      <c r="A313" s="4" t="s">
        <v>23837</v>
      </c>
      <c r="B313" s="4" t="str">
        <f t="shared" si="4"/>
        <v>030491</v>
      </c>
      <c r="C313" s="5" t="s">
        <v>41268</v>
      </c>
      <c r="D313" s="6" t="s">
        <v>33746</v>
      </c>
      <c r="E313" s="9" t="s">
        <v>33882</v>
      </c>
    </row>
    <row r="314" spans="1:5" ht="72" x14ac:dyDescent="0.3">
      <c r="A314" s="4" t="s">
        <v>23838</v>
      </c>
      <c r="B314" s="4" t="str">
        <f t="shared" si="4"/>
        <v>030492</v>
      </c>
      <c r="C314" s="5" t="s">
        <v>41269</v>
      </c>
      <c r="D314" s="6" t="s">
        <v>33881</v>
      </c>
      <c r="E314" s="9" t="s">
        <v>33745</v>
      </c>
    </row>
    <row r="315" spans="1:5" ht="72" x14ac:dyDescent="0.3">
      <c r="A315" s="4" t="s">
        <v>23839</v>
      </c>
      <c r="B315" s="4" t="str">
        <f t="shared" si="4"/>
        <v>030492</v>
      </c>
      <c r="C315" s="5" t="s">
        <v>41269</v>
      </c>
      <c r="D315" s="6" t="s">
        <v>33746</v>
      </c>
      <c r="E315" s="9" t="s">
        <v>33882</v>
      </c>
    </row>
    <row r="316" spans="1:5" ht="201.6" x14ac:dyDescent="0.3">
      <c r="A316" s="4" t="s">
        <v>23840</v>
      </c>
      <c r="B316" s="4" t="str">
        <f t="shared" si="4"/>
        <v>030493</v>
      </c>
      <c r="C316" s="5" t="s">
        <v>41270</v>
      </c>
      <c r="D316" s="6" t="s">
        <v>33881</v>
      </c>
      <c r="E316" s="9" t="s">
        <v>33745</v>
      </c>
    </row>
    <row r="317" spans="1:5" ht="201.6" x14ac:dyDescent="0.3">
      <c r="A317" s="4" t="s">
        <v>23841</v>
      </c>
      <c r="B317" s="4" t="str">
        <f t="shared" si="4"/>
        <v>030493</v>
      </c>
      <c r="C317" s="5" t="s">
        <v>41270</v>
      </c>
      <c r="D317" s="6" t="s">
        <v>33746</v>
      </c>
      <c r="E317" s="9" t="s">
        <v>33882</v>
      </c>
    </row>
    <row r="318" spans="1:5" ht="86.4" x14ac:dyDescent="0.3">
      <c r="A318" s="4" t="s">
        <v>39983</v>
      </c>
      <c r="B318" s="4" t="str">
        <f t="shared" si="4"/>
        <v>030494</v>
      </c>
      <c r="C318" s="5" t="s">
        <v>41271</v>
      </c>
      <c r="D318" s="6" t="s">
        <v>33881</v>
      </c>
      <c r="E318" s="9" t="s">
        <v>33745</v>
      </c>
    </row>
    <row r="319" spans="1:5" ht="86.4" x14ac:dyDescent="0.3">
      <c r="A319" s="4" t="s">
        <v>23842</v>
      </c>
      <c r="B319" s="4" t="str">
        <f t="shared" si="4"/>
        <v>030494</v>
      </c>
      <c r="C319" s="5" t="s">
        <v>41271</v>
      </c>
      <c r="D319" s="6" t="s">
        <v>33746</v>
      </c>
      <c r="E319" s="9" t="s">
        <v>33882</v>
      </c>
    </row>
    <row r="320" spans="1:5" ht="129.6" x14ac:dyDescent="0.3">
      <c r="A320" s="4" t="s">
        <v>23843</v>
      </c>
      <c r="B320" s="4" t="str">
        <f t="shared" si="4"/>
        <v>030495</v>
      </c>
      <c r="C320" s="5" t="s">
        <v>41272</v>
      </c>
      <c r="D320" s="6" t="s">
        <v>33881</v>
      </c>
      <c r="E320" s="9" t="s">
        <v>33745</v>
      </c>
    </row>
    <row r="321" spans="1:5" ht="129.6" x14ac:dyDescent="0.3">
      <c r="A321" s="4" t="s">
        <v>39984</v>
      </c>
      <c r="B321" s="4" t="str">
        <f t="shared" si="4"/>
        <v>030495</v>
      </c>
      <c r="C321" s="5" t="s">
        <v>41272</v>
      </c>
      <c r="D321" s="6" t="s">
        <v>33746</v>
      </c>
      <c r="E321" s="9" t="s">
        <v>33882</v>
      </c>
    </row>
    <row r="322" spans="1:5" ht="72" x14ac:dyDescent="0.3">
      <c r="A322" s="4" t="s">
        <v>23844</v>
      </c>
      <c r="B322" s="4" t="str">
        <f t="shared" si="4"/>
        <v>030496</v>
      </c>
      <c r="C322" s="5" t="s">
        <v>41273</v>
      </c>
      <c r="D322" s="6" t="s">
        <v>33854</v>
      </c>
      <c r="E322" s="9" t="s">
        <v>33882</v>
      </c>
    </row>
    <row r="323" spans="1:5" ht="72" x14ac:dyDescent="0.3">
      <c r="A323" s="4" t="s">
        <v>23845</v>
      </c>
      <c r="B323" s="4" t="str">
        <f t="shared" ref="B323:B386" si="5">LEFT(A323,6)</f>
        <v>030497</v>
      </c>
      <c r="C323" s="5" t="s">
        <v>41273</v>
      </c>
      <c r="D323" s="6" t="s">
        <v>33855</v>
      </c>
      <c r="E323" s="9" t="s">
        <v>33882</v>
      </c>
    </row>
    <row r="324" spans="1:5" ht="72" x14ac:dyDescent="0.3">
      <c r="A324" s="4" t="s">
        <v>23846</v>
      </c>
      <c r="B324" s="4" t="str">
        <f t="shared" si="5"/>
        <v>030499</v>
      </c>
      <c r="C324" s="5" t="s">
        <v>41274</v>
      </c>
      <c r="D324" s="6" t="s">
        <v>33881</v>
      </c>
      <c r="E324" s="9" t="s">
        <v>33745</v>
      </c>
    </row>
    <row r="325" spans="1:5" ht="72" x14ac:dyDescent="0.3">
      <c r="A325" s="4" t="s">
        <v>23847</v>
      </c>
      <c r="B325" s="4" t="str">
        <f t="shared" si="5"/>
        <v>030499</v>
      </c>
      <c r="C325" s="5" t="s">
        <v>41274</v>
      </c>
      <c r="D325" s="6" t="s">
        <v>33746</v>
      </c>
      <c r="E325" s="9" t="s">
        <v>33882</v>
      </c>
    </row>
    <row r="326" spans="1:5" ht="86.4" x14ac:dyDescent="0.3">
      <c r="A326" s="4" t="s">
        <v>23848</v>
      </c>
      <c r="B326" s="4" t="str">
        <f t="shared" si="5"/>
        <v>030520</v>
      </c>
      <c r="C326" s="5" t="s">
        <v>41275</v>
      </c>
      <c r="D326" s="6" t="s">
        <v>33858</v>
      </c>
      <c r="E326" s="9" t="s">
        <v>33883</v>
      </c>
    </row>
    <row r="327" spans="1:5" ht="86.4" x14ac:dyDescent="0.3">
      <c r="A327" s="4" t="s">
        <v>23849</v>
      </c>
      <c r="B327" s="4" t="str">
        <f t="shared" si="5"/>
        <v>030520</v>
      </c>
      <c r="C327" s="5" t="s">
        <v>41275</v>
      </c>
      <c r="D327" s="6" t="s">
        <v>33746</v>
      </c>
      <c r="E327" s="9" t="s">
        <v>33745</v>
      </c>
    </row>
    <row r="328" spans="1:5" ht="86.4" x14ac:dyDescent="0.3">
      <c r="A328" s="4" t="s">
        <v>5305</v>
      </c>
      <c r="B328" s="4" t="str">
        <f t="shared" si="5"/>
        <v>030531</v>
      </c>
      <c r="C328" s="5" t="s">
        <v>41276</v>
      </c>
      <c r="D328" s="6" t="s">
        <v>33876</v>
      </c>
      <c r="E328" s="9" t="s">
        <v>33745</v>
      </c>
    </row>
    <row r="329" spans="1:5" ht="86.4" x14ac:dyDescent="0.3">
      <c r="A329" s="4" t="s">
        <v>23850</v>
      </c>
      <c r="B329" s="4" t="str">
        <f t="shared" si="5"/>
        <v>030532</v>
      </c>
      <c r="C329" s="5" t="s">
        <v>41276</v>
      </c>
      <c r="D329" s="6" t="s">
        <v>33875</v>
      </c>
      <c r="E329" s="9" t="s">
        <v>33745</v>
      </c>
    </row>
    <row r="330" spans="1:5" ht="86.4" x14ac:dyDescent="0.3">
      <c r="A330" s="4" t="s">
        <v>23851</v>
      </c>
      <c r="B330" s="4" t="str">
        <f t="shared" si="5"/>
        <v>030539</v>
      </c>
      <c r="C330" s="5" t="s">
        <v>41277</v>
      </c>
      <c r="D330" s="6" t="s">
        <v>33884</v>
      </c>
      <c r="E330" s="9" t="s">
        <v>33781</v>
      </c>
    </row>
    <row r="331" spans="1:5" ht="86.4" x14ac:dyDescent="0.3">
      <c r="A331" s="4" t="s">
        <v>23852</v>
      </c>
      <c r="B331" s="4" t="str">
        <f t="shared" si="5"/>
        <v>030539</v>
      </c>
      <c r="C331" s="5" t="s">
        <v>41277</v>
      </c>
      <c r="D331" s="6" t="s">
        <v>33885</v>
      </c>
      <c r="E331" s="9" t="s">
        <v>33886</v>
      </c>
    </row>
    <row r="332" spans="1:5" ht="86.4" x14ac:dyDescent="0.3">
      <c r="A332" s="4" t="s">
        <v>23853</v>
      </c>
      <c r="B332" s="4" t="str">
        <f t="shared" si="5"/>
        <v>030539</v>
      </c>
      <c r="C332" s="5" t="s">
        <v>41277</v>
      </c>
      <c r="D332" s="6" t="s">
        <v>33746</v>
      </c>
      <c r="E332" s="9" t="s">
        <v>33745</v>
      </c>
    </row>
    <row r="333" spans="1:5" ht="86.4" x14ac:dyDescent="0.3">
      <c r="A333" s="4" t="s">
        <v>23854</v>
      </c>
      <c r="B333" s="4" t="str">
        <f t="shared" si="5"/>
        <v>030541</v>
      </c>
      <c r="C333" s="5" t="s">
        <v>41278</v>
      </c>
      <c r="D333" s="6" t="s">
        <v>33887</v>
      </c>
      <c r="E333" s="9" t="s">
        <v>33886</v>
      </c>
    </row>
    <row r="334" spans="1:5" ht="86.4" x14ac:dyDescent="0.3">
      <c r="A334" s="4" t="s">
        <v>23855</v>
      </c>
      <c r="B334" s="4" t="str">
        <f t="shared" si="5"/>
        <v>030542</v>
      </c>
      <c r="C334" s="5" t="s">
        <v>41278</v>
      </c>
      <c r="D334" s="6" t="s">
        <v>33844</v>
      </c>
      <c r="E334" s="9" t="s">
        <v>33745</v>
      </c>
    </row>
    <row r="335" spans="1:5" ht="86.4" x14ac:dyDescent="0.3">
      <c r="A335" s="4" t="s">
        <v>23856</v>
      </c>
      <c r="B335" s="4" t="str">
        <f t="shared" si="5"/>
        <v>030543</v>
      </c>
      <c r="C335" s="5" t="s">
        <v>41278</v>
      </c>
      <c r="D335" s="6" t="s">
        <v>33827</v>
      </c>
      <c r="E335" s="9" t="s">
        <v>33745</v>
      </c>
    </row>
    <row r="336" spans="1:5" ht="86.4" x14ac:dyDescent="0.3">
      <c r="A336" s="4" t="s">
        <v>5311</v>
      </c>
      <c r="B336" s="4" t="str">
        <f t="shared" si="5"/>
        <v>030544</v>
      </c>
      <c r="C336" s="5" t="s">
        <v>41278</v>
      </c>
      <c r="D336" s="6" t="s">
        <v>33876</v>
      </c>
      <c r="E336" s="9" t="s">
        <v>33745</v>
      </c>
    </row>
    <row r="337" spans="1:5" ht="86.4" x14ac:dyDescent="0.3">
      <c r="A337" s="4" t="s">
        <v>23857</v>
      </c>
      <c r="B337" s="4" t="str">
        <f t="shared" si="5"/>
        <v>030549</v>
      </c>
      <c r="C337" s="5" t="s">
        <v>41279</v>
      </c>
      <c r="D337" s="6" t="s">
        <v>33888</v>
      </c>
      <c r="E337" s="9" t="s">
        <v>33745</v>
      </c>
    </row>
    <row r="338" spans="1:5" ht="86.4" x14ac:dyDescent="0.3">
      <c r="A338" s="4" t="s">
        <v>23858</v>
      </c>
      <c r="B338" s="4" t="str">
        <f t="shared" si="5"/>
        <v>030549</v>
      </c>
      <c r="C338" s="5" t="s">
        <v>41279</v>
      </c>
      <c r="D338" s="6" t="s">
        <v>33746</v>
      </c>
      <c r="E338" s="9" t="s">
        <v>33745</v>
      </c>
    </row>
    <row r="339" spans="1:5" ht="100.8" x14ac:dyDescent="0.3">
      <c r="A339" s="4" t="s">
        <v>23859</v>
      </c>
      <c r="B339" s="4" t="str">
        <f t="shared" si="5"/>
        <v>030551</v>
      </c>
      <c r="C339" s="5" t="s">
        <v>41280</v>
      </c>
      <c r="D339" s="6" t="s">
        <v>33851</v>
      </c>
      <c r="E339" s="9" t="s">
        <v>33745</v>
      </c>
    </row>
    <row r="340" spans="1:5" ht="100.8" x14ac:dyDescent="0.3">
      <c r="A340" s="4" t="s">
        <v>23860</v>
      </c>
      <c r="B340" s="4" t="str">
        <f t="shared" si="5"/>
        <v>030552</v>
      </c>
      <c r="C340" s="5" t="s">
        <v>41280</v>
      </c>
      <c r="D340" s="6" t="s">
        <v>33876</v>
      </c>
      <c r="E340" s="9" t="s">
        <v>33745</v>
      </c>
    </row>
    <row r="341" spans="1:5" ht="100.8" x14ac:dyDescent="0.3">
      <c r="A341" s="4" t="s">
        <v>23861</v>
      </c>
      <c r="B341" s="4" t="str">
        <f t="shared" si="5"/>
        <v>030553</v>
      </c>
      <c r="C341" s="5" t="s">
        <v>41280</v>
      </c>
      <c r="D341" s="6" t="s">
        <v>33889</v>
      </c>
      <c r="E341" s="9" t="s">
        <v>33745</v>
      </c>
    </row>
    <row r="342" spans="1:5" ht="100.8" x14ac:dyDescent="0.3">
      <c r="A342" s="4" t="s">
        <v>23862</v>
      </c>
      <c r="B342" s="4" t="str">
        <f t="shared" si="5"/>
        <v>030554</v>
      </c>
      <c r="C342" s="5" t="s">
        <v>41280</v>
      </c>
      <c r="D342" s="6" t="s">
        <v>33890</v>
      </c>
      <c r="E342" s="9" t="s">
        <v>33745</v>
      </c>
    </row>
    <row r="343" spans="1:5" ht="100.8" x14ac:dyDescent="0.3">
      <c r="A343" s="4" t="s">
        <v>23863</v>
      </c>
      <c r="B343" s="4" t="str">
        <f t="shared" si="5"/>
        <v>030559</v>
      </c>
      <c r="C343" s="5" t="s">
        <v>41280</v>
      </c>
      <c r="D343" s="6" t="s">
        <v>33746</v>
      </c>
      <c r="E343" s="9" t="s">
        <v>33745</v>
      </c>
    </row>
    <row r="344" spans="1:5" ht="115.2" x14ac:dyDescent="0.3">
      <c r="A344" s="4" t="s">
        <v>23864</v>
      </c>
      <c r="B344" s="4" t="str">
        <f t="shared" si="5"/>
        <v>030561</v>
      </c>
      <c r="C344" s="5" t="s">
        <v>41281</v>
      </c>
      <c r="D344" s="6" t="s">
        <v>33891</v>
      </c>
      <c r="E344" s="9" t="s">
        <v>33781</v>
      </c>
    </row>
    <row r="345" spans="1:5" ht="115.2" x14ac:dyDescent="0.3">
      <c r="A345" s="4" t="s">
        <v>23865</v>
      </c>
      <c r="B345" s="4" t="str">
        <f t="shared" si="5"/>
        <v>030561</v>
      </c>
      <c r="C345" s="5" t="s">
        <v>41281</v>
      </c>
      <c r="D345" s="6" t="s">
        <v>33746</v>
      </c>
      <c r="E345" s="9" t="s">
        <v>33745</v>
      </c>
    </row>
    <row r="346" spans="1:5" ht="100.8" x14ac:dyDescent="0.3">
      <c r="A346" s="4" t="s">
        <v>23866</v>
      </c>
      <c r="B346" s="4" t="str">
        <f t="shared" si="5"/>
        <v>030562</v>
      </c>
      <c r="C346" s="5" t="s">
        <v>41282</v>
      </c>
      <c r="D346" s="6" t="s">
        <v>33851</v>
      </c>
      <c r="E346" s="9" t="s">
        <v>33745</v>
      </c>
    </row>
    <row r="347" spans="1:5" ht="100.8" x14ac:dyDescent="0.3">
      <c r="A347" s="4" t="s">
        <v>23867</v>
      </c>
      <c r="B347" s="4" t="str">
        <f t="shared" si="5"/>
        <v>030563</v>
      </c>
      <c r="C347" s="5" t="s">
        <v>41283</v>
      </c>
      <c r="D347" s="6" t="s">
        <v>33892</v>
      </c>
      <c r="E347" s="9" t="s">
        <v>33886</v>
      </c>
    </row>
    <row r="348" spans="1:5" ht="100.8" x14ac:dyDescent="0.3">
      <c r="A348" s="4" t="s">
        <v>23868</v>
      </c>
      <c r="B348" s="4" t="str">
        <f t="shared" si="5"/>
        <v>030563</v>
      </c>
      <c r="C348" s="5" t="s">
        <v>41283</v>
      </c>
      <c r="D348" s="6" t="s">
        <v>33746</v>
      </c>
      <c r="E348" s="9" t="s">
        <v>33745</v>
      </c>
    </row>
    <row r="349" spans="1:5" ht="100.8" x14ac:dyDescent="0.3">
      <c r="A349" s="4" t="s">
        <v>23869</v>
      </c>
      <c r="B349" s="4" t="str">
        <f t="shared" si="5"/>
        <v>030563</v>
      </c>
      <c r="C349" s="5" t="s">
        <v>41283</v>
      </c>
      <c r="D349" s="6" t="s">
        <v>33746</v>
      </c>
      <c r="E349" s="9" t="s">
        <v>33745</v>
      </c>
    </row>
    <row r="350" spans="1:5" ht="230.4" x14ac:dyDescent="0.3">
      <c r="A350" s="4" t="s">
        <v>23870</v>
      </c>
      <c r="B350" s="4" t="str">
        <f t="shared" si="5"/>
        <v>030564</v>
      </c>
      <c r="C350" s="5" t="s">
        <v>41284</v>
      </c>
      <c r="D350" s="6" t="s">
        <v>33891</v>
      </c>
      <c r="E350" s="9" t="s">
        <v>33745</v>
      </c>
    </row>
    <row r="351" spans="1:5" ht="230.4" x14ac:dyDescent="0.3">
      <c r="A351" s="4" t="s">
        <v>23871</v>
      </c>
      <c r="B351" s="4" t="str">
        <f t="shared" si="5"/>
        <v>030564</v>
      </c>
      <c r="C351" s="5" t="s">
        <v>41284</v>
      </c>
      <c r="D351" s="6" t="s">
        <v>33746</v>
      </c>
      <c r="E351" s="9" t="s">
        <v>33893</v>
      </c>
    </row>
    <row r="352" spans="1:5" ht="100.8" x14ac:dyDescent="0.3">
      <c r="A352" s="4" t="s">
        <v>23872</v>
      </c>
      <c r="B352" s="4" t="str">
        <f t="shared" si="5"/>
        <v>030569</v>
      </c>
      <c r="C352" s="5" t="s">
        <v>41285</v>
      </c>
      <c r="D352" s="6" t="s">
        <v>33894</v>
      </c>
      <c r="E352" s="9" t="s">
        <v>33745</v>
      </c>
    </row>
    <row r="353" spans="1:5" ht="100.8" x14ac:dyDescent="0.3">
      <c r="A353" s="4" t="s">
        <v>23873</v>
      </c>
      <c r="B353" s="4" t="str">
        <f t="shared" si="5"/>
        <v>030569</v>
      </c>
      <c r="C353" s="5" t="s">
        <v>41285</v>
      </c>
      <c r="D353" s="6" t="s">
        <v>33891</v>
      </c>
      <c r="E353" s="9" t="s">
        <v>33886</v>
      </c>
    </row>
    <row r="354" spans="1:5" ht="100.8" x14ac:dyDescent="0.3">
      <c r="A354" s="4" t="s">
        <v>23874</v>
      </c>
      <c r="B354" s="4" t="str">
        <f t="shared" si="5"/>
        <v>030569</v>
      </c>
      <c r="C354" s="5" t="s">
        <v>41285</v>
      </c>
      <c r="D354" s="6" t="s">
        <v>33746</v>
      </c>
      <c r="E354" s="9" t="s">
        <v>33745</v>
      </c>
    </row>
    <row r="355" spans="1:5" ht="100.8" x14ac:dyDescent="0.3">
      <c r="A355" s="4" t="s">
        <v>23875</v>
      </c>
      <c r="B355" s="4" t="str">
        <f t="shared" si="5"/>
        <v>030569</v>
      </c>
      <c r="C355" s="5" t="s">
        <v>41285</v>
      </c>
      <c r="D355" s="6" t="s">
        <v>33895</v>
      </c>
      <c r="E355" s="9" t="s">
        <v>33849</v>
      </c>
    </row>
    <row r="356" spans="1:5" ht="100.8" x14ac:dyDescent="0.3">
      <c r="A356" s="4" t="s">
        <v>23876</v>
      </c>
      <c r="B356" s="4" t="str">
        <f t="shared" si="5"/>
        <v>030569</v>
      </c>
      <c r="C356" s="5" t="s">
        <v>41285</v>
      </c>
      <c r="D356" s="6" t="s">
        <v>33891</v>
      </c>
      <c r="E356" s="9" t="s">
        <v>33745</v>
      </c>
    </row>
    <row r="357" spans="1:5" ht="100.8" x14ac:dyDescent="0.3">
      <c r="A357" s="4" t="s">
        <v>23877</v>
      </c>
      <c r="B357" s="4" t="str">
        <f t="shared" si="5"/>
        <v>030569</v>
      </c>
      <c r="C357" s="5" t="s">
        <v>41285</v>
      </c>
      <c r="D357" s="6" t="s">
        <v>33746</v>
      </c>
      <c r="E357" s="9" t="s">
        <v>33893</v>
      </c>
    </row>
    <row r="358" spans="1:5" ht="86.4" x14ac:dyDescent="0.3">
      <c r="A358" s="4" t="s">
        <v>23878</v>
      </c>
      <c r="B358" s="4" t="str">
        <f t="shared" si="5"/>
        <v>030571</v>
      </c>
      <c r="C358" s="5" t="s">
        <v>41286</v>
      </c>
      <c r="D358" s="6" t="s">
        <v>33860</v>
      </c>
      <c r="E358" s="9" t="s">
        <v>33745</v>
      </c>
    </row>
    <row r="359" spans="1:5" ht="86.4" x14ac:dyDescent="0.3">
      <c r="A359" s="4" t="s">
        <v>23879</v>
      </c>
      <c r="B359" s="4" t="str">
        <f t="shared" si="5"/>
        <v>030572</v>
      </c>
      <c r="C359" s="5" t="s">
        <v>41286</v>
      </c>
      <c r="D359" s="6" t="s">
        <v>33896</v>
      </c>
      <c r="E359" s="9" t="s">
        <v>33745</v>
      </c>
    </row>
    <row r="360" spans="1:5" ht="86.4" x14ac:dyDescent="0.3">
      <c r="A360" s="4" t="s">
        <v>23880</v>
      </c>
      <c r="B360" s="4" t="str">
        <f t="shared" si="5"/>
        <v>030579</v>
      </c>
      <c r="C360" s="5" t="s">
        <v>41286</v>
      </c>
      <c r="D360" s="6" t="s">
        <v>33746</v>
      </c>
      <c r="E360" s="9" t="s">
        <v>33745</v>
      </c>
    </row>
    <row r="361" spans="1:5" ht="129.6" x14ac:dyDescent="0.3">
      <c r="A361" s="4" t="s">
        <v>23881</v>
      </c>
      <c r="B361" s="4" t="str">
        <f t="shared" si="5"/>
        <v>030611</v>
      </c>
      <c r="C361" s="5" t="s">
        <v>41287</v>
      </c>
      <c r="D361" s="6" t="s">
        <v>33897</v>
      </c>
      <c r="E361" s="9" t="s">
        <v>33745</v>
      </c>
    </row>
    <row r="362" spans="1:5" ht="129.6" x14ac:dyDescent="0.3">
      <c r="A362" s="4" t="s">
        <v>23882</v>
      </c>
      <c r="B362" s="4" t="str">
        <f t="shared" si="5"/>
        <v>030612</v>
      </c>
      <c r="C362" s="5" t="s">
        <v>41287</v>
      </c>
      <c r="D362" s="6" t="s">
        <v>33898</v>
      </c>
      <c r="E362" s="9" t="s">
        <v>33745</v>
      </c>
    </row>
    <row r="363" spans="1:5" ht="144" x14ac:dyDescent="0.3">
      <c r="A363" s="4" t="s">
        <v>23883</v>
      </c>
      <c r="B363" s="4" t="str">
        <f t="shared" si="5"/>
        <v>030614</v>
      </c>
      <c r="C363" s="5" t="s">
        <v>41288</v>
      </c>
      <c r="D363" s="6" t="s">
        <v>33899</v>
      </c>
      <c r="E363" s="9" t="s">
        <v>33883</v>
      </c>
    </row>
    <row r="364" spans="1:5" ht="144" x14ac:dyDescent="0.3">
      <c r="A364" s="4" t="s">
        <v>23884</v>
      </c>
      <c r="B364" s="4" t="str">
        <f t="shared" si="5"/>
        <v>030614</v>
      </c>
      <c r="C364" s="5" t="s">
        <v>41288</v>
      </c>
      <c r="D364" s="6" t="s">
        <v>33746</v>
      </c>
      <c r="E364" s="9" t="s">
        <v>33745</v>
      </c>
    </row>
    <row r="365" spans="1:5" ht="129.6" x14ac:dyDescent="0.3">
      <c r="A365" s="4" t="s">
        <v>23885</v>
      </c>
      <c r="B365" s="4" t="str">
        <f t="shared" si="5"/>
        <v>030615</v>
      </c>
      <c r="C365" s="5" t="s">
        <v>41287</v>
      </c>
      <c r="D365" s="6" t="s">
        <v>33900</v>
      </c>
      <c r="E365" s="9" t="s">
        <v>33745</v>
      </c>
    </row>
    <row r="366" spans="1:5" ht="129.6" x14ac:dyDescent="0.3">
      <c r="A366" s="4" t="s">
        <v>23886</v>
      </c>
      <c r="B366" s="4" t="str">
        <f t="shared" si="5"/>
        <v>030616</v>
      </c>
      <c r="C366" s="5" t="s">
        <v>41287</v>
      </c>
      <c r="D366" s="6" t="s">
        <v>33901</v>
      </c>
      <c r="E366" s="9" t="s">
        <v>33745</v>
      </c>
    </row>
    <row r="367" spans="1:5" ht="129.6" x14ac:dyDescent="0.3">
      <c r="A367" s="4" t="s">
        <v>23887</v>
      </c>
      <c r="B367" s="4" t="str">
        <f t="shared" si="5"/>
        <v>030617</v>
      </c>
      <c r="C367" s="5" t="s">
        <v>41287</v>
      </c>
      <c r="D367" s="6" t="s">
        <v>33902</v>
      </c>
      <c r="E367" s="9" t="s">
        <v>33745</v>
      </c>
    </row>
    <row r="368" spans="1:5" ht="129.6" x14ac:dyDescent="0.3">
      <c r="A368" s="4" t="s">
        <v>23888</v>
      </c>
      <c r="B368" s="4" t="str">
        <f t="shared" si="5"/>
        <v>030619</v>
      </c>
      <c r="C368" s="5" t="s">
        <v>41287</v>
      </c>
      <c r="D368" s="6" t="s">
        <v>33746</v>
      </c>
      <c r="E368" s="9" t="s">
        <v>33745</v>
      </c>
    </row>
    <row r="369" spans="1:5" ht="144" x14ac:dyDescent="0.3">
      <c r="A369" s="4" t="s">
        <v>23889</v>
      </c>
      <c r="B369" s="4" t="str">
        <f t="shared" si="5"/>
        <v>030631</v>
      </c>
      <c r="C369" s="5" t="s">
        <v>41289</v>
      </c>
      <c r="D369" s="6" t="s">
        <v>33897</v>
      </c>
      <c r="E369" s="9" t="s">
        <v>33745</v>
      </c>
    </row>
    <row r="370" spans="1:5" ht="144" x14ac:dyDescent="0.3">
      <c r="A370" s="4" t="s">
        <v>23890</v>
      </c>
      <c r="B370" s="4" t="str">
        <f t="shared" si="5"/>
        <v>030632</v>
      </c>
      <c r="C370" s="5" t="s">
        <v>41289</v>
      </c>
      <c r="D370" s="6" t="s">
        <v>33898</v>
      </c>
      <c r="E370" s="9" t="s">
        <v>33745</v>
      </c>
    </row>
    <row r="371" spans="1:5" ht="144" x14ac:dyDescent="0.3">
      <c r="A371" s="4" t="s">
        <v>23891</v>
      </c>
      <c r="B371" s="4" t="str">
        <f t="shared" si="5"/>
        <v>030633</v>
      </c>
      <c r="C371" s="5" t="s">
        <v>41290</v>
      </c>
      <c r="D371" s="6" t="s">
        <v>33899</v>
      </c>
      <c r="E371" s="9" t="s">
        <v>33883</v>
      </c>
    </row>
    <row r="372" spans="1:5" ht="144" x14ac:dyDescent="0.3">
      <c r="A372" s="4" t="s">
        <v>23892</v>
      </c>
      <c r="B372" s="4" t="str">
        <f t="shared" si="5"/>
        <v>030633</v>
      </c>
      <c r="C372" s="5" t="s">
        <v>41290</v>
      </c>
      <c r="D372" s="6" t="s">
        <v>33746</v>
      </c>
      <c r="E372" s="9" t="s">
        <v>33745</v>
      </c>
    </row>
    <row r="373" spans="1:5" ht="144" x14ac:dyDescent="0.3">
      <c r="A373" s="4" t="s">
        <v>23893</v>
      </c>
      <c r="B373" s="4" t="str">
        <f t="shared" si="5"/>
        <v>030634</v>
      </c>
      <c r="C373" s="5" t="s">
        <v>41289</v>
      </c>
      <c r="D373" s="6" t="s">
        <v>33900</v>
      </c>
      <c r="E373" s="9" t="s">
        <v>33745</v>
      </c>
    </row>
    <row r="374" spans="1:5" ht="144" x14ac:dyDescent="0.3">
      <c r="A374" s="4" t="s">
        <v>23894</v>
      </c>
      <c r="B374" s="4" t="str">
        <f t="shared" si="5"/>
        <v>030635</v>
      </c>
      <c r="C374" s="5" t="s">
        <v>41289</v>
      </c>
      <c r="D374" s="6" t="s">
        <v>33901</v>
      </c>
      <c r="E374" s="9" t="s">
        <v>33745</v>
      </c>
    </row>
    <row r="375" spans="1:5" ht="144" x14ac:dyDescent="0.3">
      <c r="A375" s="4" t="s">
        <v>23895</v>
      </c>
      <c r="B375" s="4" t="str">
        <f t="shared" si="5"/>
        <v>030636</v>
      </c>
      <c r="C375" s="5" t="s">
        <v>41289</v>
      </c>
      <c r="D375" s="6" t="s">
        <v>33902</v>
      </c>
      <c r="E375" s="9" t="s">
        <v>33745</v>
      </c>
    </row>
    <row r="376" spans="1:5" ht="144" x14ac:dyDescent="0.3">
      <c r="A376" s="4" t="s">
        <v>23896</v>
      </c>
      <c r="B376" s="4" t="str">
        <f t="shared" si="5"/>
        <v>030639</v>
      </c>
      <c r="C376" s="5" t="s">
        <v>41289</v>
      </c>
      <c r="D376" s="6" t="s">
        <v>33746</v>
      </c>
      <c r="E376" s="9" t="s">
        <v>33745</v>
      </c>
    </row>
    <row r="377" spans="1:5" ht="129.6" x14ac:dyDescent="0.3">
      <c r="A377" s="4" t="s">
        <v>23897</v>
      </c>
      <c r="B377" s="4" t="str">
        <f t="shared" si="5"/>
        <v>030691</v>
      </c>
      <c r="C377" s="5" t="s">
        <v>41291</v>
      </c>
      <c r="D377" s="6" t="s">
        <v>33897</v>
      </c>
      <c r="E377" s="9" t="s">
        <v>33745</v>
      </c>
    </row>
    <row r="378" spans="1:5" ht="129.6" x14ac:dyDescent="0.3">
      <c r="A378" s="4" t="s">
        <v>23898</v>
      </c>
      <c r="B378" s="4" t="str">
        <f t="shared" si="5"/>
        <v>030692</v>
      </c>
      <c r="C378" s="5" t="s">
        <v>41291</v>
      </c>
      <c r="D378" s="6" t="s">
        <v>33898</v>
      </c>
      <c r="E378" s="9" t="s">
        <v>33745</v>
      </c>
    </row>
    <row r="379" spans="1:5" ht="144" x14ac:dyDescent="0.3">
      <c r="A379" s="4" t="s">
        <v>23899</v>
      </c>
      <c r="B379" s="4" t="str">
        <f t="shared" si="5"/>
        <v>030693</v>
      </c>
      <c r="C379" s="5" t="s">
        <v>41292</v>
      </c>
      <c r="D379" s="6" t="s">
        <v>33899</v>
      </c>
      <c r="E379" s="9" t="s">
        <v>33883</v>
      </c>
    </row>
    <row r="380" spans="1:5" ht="144" x14ac:dyDescent="0.3">
      <c r="A380" s="4" t="s">
        <v>23900</v>
      </c>
      <c r="B380" s="4" t="str">
        <f t="shared" si="5"/>
        <v>030693</v>
      </c>
      <c r="C380" s="5" t="s">
        <v>41292</v>
      </c>
      <c r="D380" s="6" t="s">
        <v>33746</v>
      </c>
      <c r="E380" s="9" t="s">
        <v>33745</v>
      </c>
    </row>
    <row r="381" spans="1:5" ht="129.6" x14ac:dyDescent="0.3">
      <c r="A381" s="4" t="s">
        <v>23901</v>
      </c>
      <c r="B381" s="4" t="str">
        <f t="shared" si="5"/>
        <v>030694</v>
      </c>
      <c r="C381" s="5" t="s">
        <v>41291</v>
      </c>
      <c r="D381" s="6" t="s">
        <v>33900</v>
      </c>
      <c r="E381" s="9" t="s">
        <v>33745</v>
      </c>
    </row>
    <row r="382" spans="1:5" ht="129.6" x14ac:dyDescent="0.3">
      <c r="A382" s="4" t="s">
        <v>23902</v>
      </c>
      <c r="B382" s="4" t="str">
        <f t="shared" si="5"/>
        <v>030695</v>
      </c>
      <c r="C382" s="5" t="s">
        <v>41291</v>
      </c>
      <c r="D382" s="6" t="s">
        <v>33903</v>
      </c>
      <c r="E382" s="9" t="s">
        <v>33745</v>
      </c>
    </row>
    <row r="383" spans="1:5" ht="129.6" x14ac:dyDescent="0.3">
      <c r="A383" s="4" t="s">
        <v>23903</v>
      </c>
      <c r="B383" s="4" t="str">
        <f t="shared" si="5"/>
        <v>030699</v>
      </c>
      <c r="C383" s="5" t="s">
        <v>41291</v>
      </c>
      <c r="D383" s="6" t="s">
        <v>33746</v>
      </c>
      <c r="E383" s="9" t="s">
        <v>33745</v>
      </c>
    </row>
    <row r="384" spans="1:5" ht="100.8" x14ac:dyDescent="0.3">
      <c r="A384" s="4" t="s">
        <v>23904</v>
      </c>
      <c r="B384" s="4" t="str">
        <f t="shared" si="5"/>
        <v>030711</v>
      </c>
      <c r="C384" s="5" t="s">
        <v>41293</v>
      </c>
      <c r="D384" s="6" t="s">
        <v>33904</v>
      </c>
      <c r="E384" s="9" t="s">
        <v>33745</v>
      </c>
    </row>
    <row r="385" spans="1:5" ht="100.8" x14ac:dyDescent="0.3">
      <c r="A385" s="4" t="s">
        <v>23905</v>
      </c>
      <c r="B385" s="4" t="str">
        <f t="shared" si="5"/>
        <v>030712</v>
      </c>
      <c r="C385" s="5" t="s">
        <v>41293</v>
      </c>
      <c r="D385" s="6" t="s">
        <v>33905</v>
      </c>
      <c r="E385" s="9" t="s">
        <v>33745</v>
      </c>
    </row>
    <row r="386" spans="1:5" ht="100.8" x14ac:dyDescent="0.3">
      <c r="A386" s="4" t="s">
        <v>23906</v>
      </c>
      <c r="B386" s="4" t="str">
        <f t="shared" si="5"/>
        <v>030719</v>
      </c>
      <c r="C386" s="5" t="s">
        <v>41293</v>
      </c>
      <c r="D386" s="6" t="s">
        <v>33746</v>
      </c>
      <c r="E386" s="9" t="s">
        <v>33745</v>
      </c>
    </row>
    <row r="387" spans="1:5" ht="115.2" x14ac:dyDescent="0.3">
      <c r="A387" s="4" t="s">
        <v>23907</v>
      </c>
      <c r="B387" s="4" t="str">
        <f t="shared" ref="B387:B450" si="6">LEFT(A387,6)</f>
        <v>030721</v>
      </c>
      <c r="C387" s="5" t="s">
        <v>41294</v>
      </c>
      <c r="D387" s="6" t="s">
        <v>33904</v>
      </c>
      <c r="E387" s="9" t="s">
        <v>33745</v>
      </c>
    </row>
    <row r="388" spans="1:5" ht="115.2" x14ac:dyDescent="0.3">
      <c r="A388" s="4" t="s">
        <v>23908</v>
      </c>
      <c r="B388" s="4" t="str">
        <f t="shared" si="6"/>
        <v>030722</v>
      </c>
      <c r="C388" s="5" t="s">
        <v>41294</v>
      </c>
      <c r="D388" s="6" t="s">
        <v>33905</v>
      </c>
      <c r="E388" s="9" t="s">
        <v>33745</v>
      </c>
    </row>
    <row r="389" spans="1:5" ht="115.2" x14ac:dyDescent="0.3">
      <c r="A389" s="4" t="s">
        <v>23909</v>
      </c>
      <c r="B389" s="4" t="str">
        <f t="shared" si="6"/>
        <v>030729</v>
      </c>
      <c r="C389" s="5" t="s">
        <v>41294</v>
      </c>
      <c r="D389" s="6" t="s">
        <v>33746</v>
      </c>
      <c r="E389" s="9" t="s">
        <v>33745</v>
      </c>
    </row>
    <row r="390" spans="1:5" ht="115.2" x14ac:dyDescent="0.3">
      <c r="A390" s="4" t="s">
        <v>23910</v>
      </c>
      <c r="B390" s="4" t="str">
        <f t="shared" si="6"/>
        <v>030731</v>
      </c>
      <c r="C390" s="5" t="s">
        <v>41295</v>
      </c>
      <c r="D390" s="6" t="s">
        <v>33904</v>
      </c>
      <c r="E390" s="9" t="s">
        <v>33745</v>
      </c>
    </row>
    <row r="391" spans="1:5" ht="115.2" x14ac:dyDescent="0.3">
      <c r="A391" s="4" t="s">
        <v>23911</v>
      </c>
      <c r="B391" s="4" t="str">
        <f t="shared" si="6"/>
        <v>030732</v>
      </c>
      <c r="C391" s="5" t="s">
        <v>41295</v>
      </c>
      <c r="D391" s="6" t="s">
        <v>33905</v>
      </c>
      <c r="E391" s="9" t="s">
        <v>33745</v>
      </c>
    </row>
    <row r="392" spans="1:5" ht="115.2" x14ac:dyDescent="0.3">
      <c r="A392" s="4" t="s">
        <v>23912</v>
      </c>
      <c r="B392" s="4" t="str">
        <f t="shared" si="6"/>
        <v>030739</v>
      </c>
      <c r="C392" s="5" t="s">
        <v>41295</v>
      </c>
      <c r="D392" s="6" t="s">
        <v>33746</v>
      </c>
      <c r="E392" s="9" t="s">
        <v>33745</v>
      </c>
    </row>
    <row r="393" spans="1:5" ht="100.8" x14ac:dyDescent="0.3">
      <c r="A393" s="4" t="s">
        <v>23913</v>
      </c>
      <c r="B393" s="4" t="str">
        <f t="shared" si="6"/>
        <v>030742</v>
      </c>
      <c r="C393" s="5" t="s">
        <v>41296</v>
      </c>
      <c r="D393" s="6" t="s">
        <v>33904</v>
      </c>
      <c r="E393" s="9" t="s">
        <v>33745</v>
      </c>
    </row>
    <row r="394" spans="1:5" ht="100.8" x14ac:dyDescent="0.3">
      <c r="A394" s="4" t="s">
        <v>23914</v>
      </c>
      <c r="B394" s="4" t="str">
        <f t="shared" si="6"/>
        <v>030743</v>
      </c>
      <c r="C394" s="5" t="s">
        <v>41296</v>
      </c>
      <c r="D394" s="6" t="s">
        <v>33905</v>
      </c>
      <c r="E394" s="9" t="s">
        <v>33745</v>
      </c>
    </row>
    <row r="395" spans="1:5" ht="100.8" x14ac:dyDescent="0.3">
      <c r="A395" s="4" t="s">
        <v>23915</v>
      </c>
      <c r="B395" s="4" t="str">
        <f t="shared" si="6"/>
        <v>030749</v>
      </c>
      <c r="C395" s="5" t="s">
        <v>41296</v>
      </c>
      <c r="D395" s="6" t="s">
        <v>33746</v>
      </c>
      <c r="E395" s="9" t="s">
        <v>33745</v>
      </c>
    </row>
    <row r="396" spans="1:5" ht="100.8" x14ac:dyDescent="0.3">
      <c r="A396" s="4" t="s">
        <v>23916</v>
      </c>
      <c r="B396" s="4" t="str">
        <f t="shared" si="6"/>
        <v>030751</v>
      </c>
      <c r="C396" s="5" t="s">
        <v>41297</v>
      </c>
      <c r="D396" s="6" t="s">
        <v>33904</v>
      </c>
      <c r="E396" s="9" t="s">
        <v>33745</v>
      </c>
    </row>
    <row r="397" spans="1:5" ht="100.8" x14ac:dyDescent="0.3">
      <c r="A397" s="4" t="s">
        <v>23917</v>
      </c>
      <c r="B397" s="4" t="str">
        <f t="shared" si="6"/>
        <v>030752</v>
      </c>
      <c r="C397" s="5" t="s">
        <v>41297</v>
      </c>
      <c r="D397" s="6" t="s">
        <v>33905</v>
      </c>
      <c r="E397" s="9" t="s">
        <v>33745</v>
      </c>
    </row>
    <row r="398" spans="1:5" ht="100.8" x14ac:dyDescent="0.3">
      <c r="A398" s="4" t="s">
        <v>23918</v>
      </c>
      <c r="B398" s="4" t="str">
        <f t="shared" si="6"/>
        <v>030759</v>
      </c>
      <c r="C398" s="5" t="s">
        <v>41297</v>
      </c>
      <c r="D398" s="6" t="s">
        <v>33746</v>
      </c>
      <c r="E398" s="9" t="s">
        <v>33745</v>
      </c>
    </row>
    <row r="399" spans="1:5" ht="100.8" x14ac:dyDescent="0.3">
      <c r="A399" s="4" t="s">
        <v>23919</v>
      </c>
      <c r="B399" s="4" t="str">
        <f t="shared" si="6"/>
        <v>030760</v>
      </c>
      <c r="C399" s="5" t="s">
        <v>41298</v>
      </c>
      <c r="D399" s="6" t="s">
        <v>33906</v>
      </c>
      <c r="E399" s="9" t="s">
        <v>33886</v>
      </c>
    </row>
    <row r="400" spans="1:5" ht="172.8" x14ac:dyDescent="0.3">
      <c r="A400" s="4" t="s">
        <v>23920</v>
      </c>
      <c r="B400" s="4" t="str">
        <f t="shared" si="6"/>
        <v>030771</v>
      </c>
      <c r="C400" s="5" t="s">
        <v>41299</v>
      </c>
      <c r="D400" s="6" t="s">
        <v>33904</v>
      </c>
      <c r="E400" s="9" t="s">
        <v>33745</v>
      </c>
    </row>
    <row r="401" spans="1:5" ht="172.8" x14ac:dyDescent="0.3">
      <c r="A401" s="4" t="s">
        <v>23921</v>
      </c>
      <c r="B401" s="4" t="str">
        <f t="shared" si="6"/>
        <v>030772</v>
      </c>
      <c r="C401" s="5" t="s">
        <v>41299</v>
      </c>
      <c r="D401" s="6" t="s">
        <v>33905</v>
      </c>
      <c r="E401" s="9" t="s">
        <v>33745</v>
      </c>
    </row>
    <row r="402" spans="1:5" ht="172.8" x14ac:dyDescent="0.3">
      <c r="A402" s="4" t="s">
        <v>23922</v>
      </c>
      <c r="B402" s="4" t="str">
        <f t="shared" si="6"/>
        <v>030779</v>
      </c>
      <c r="C402" s="5" t="s">
        <v>41299</v>
      </c>
      <c r="D402" s="6" t="s">
        <v>33746</v>
      </c>
      <c r="E402" s="9" t="s">
        <v>33745</v>
      </c>
    </row>
    <row r="403" spans="1:5" ht="115.2" x14ac:dyDescent="0.3">
      <c r="A403" s="4" t="s">
        <v>23923</v>
      </c>
      <c r="B403" s="4" t="str">
        <f t="shared" si="6"/>
        <v>030781</v>
      </c>
      <c r="C403" s="5" t="s">
        <v>41300</v>
      </c>
      <c r="D403" s="6" t="s">
        <v>33907</v>
      </c>
      <c r="E403" s="9" t="s">
        <v>33745</v>
      </c>
    </row>
    <row r="404" spans="1:5" ht="115.2" x14ac:dyDescent="0.3">
      <c r="A404" s="4" t="s">
        <v>23924</v>
      </c>
      <c r="B404" s="4" t="str">
        <f t="shared" si="6"/>
        <v>030782</v>
      </c>
      <c r="C404" s="5" t="s">
        <v>41300</v>
      </c>
      <c r="D404" s="6" t="s">
        <v>33908</v>
      </c>
      <c r="E404" s="9" t="s">
        <v>33745</v>
      </c>
    </row>
    <row r="405" spans="1:5" ht="115.2" x14ac:dyDescent="0.3">
      <c r="A405" s="4" t="s">
        <v>23925</v>
      </c>
      <c r="B405" s="4" t="str">
        <f t="shared" si="6"/>
        <v>030783</v>
      </c>
      <c r="C405" s="5" t="s">
        <v>41300</v>
      </c>
      <c r="D405" s="6" t="s">
        <v>33909</v>
      </c>
      <c r="E405" s="9" t="s">
        <v>33745</v>
      </c>
    </row>
    <row r="406" spans="1:5" ht="115.2" x14ac:dyDescent="0.3">
      <c r="A406" s="4" t="s">
        <v>23926</v>
      </c>
      <c r="B406" s="4" t="str">
        <f t="shared" si="6"/>
        <v>030784</v>
      </c>
      <c r="C406" s="5" t="s">
        <v>41300</v>
      </c>
      <c r="D406" s="6" t="s">
        <v>33910</v>
      </c>
      <c r="E406" s="9" t="s">
        <v>33745</v>
      </c>
    </row>
    <row r="407" spans="1:5" ht="115.2" x14ac:dyDescent="0.3">
      <c r="A407" s="4" t="s">
        <v>23927</v>
      </c>
      <c r="B407" s="4" t="str">
        <f t="shared" si="6"/>
        <v>030787</v>
      </c>
      <c r="C407" s="5" t="s">
        <v>41300</v>
      </c>
      <c r="D407" s="6" t="s">
        <v>33911</v>
      </c>
      <c r="E407" s="9" t="s">
        <v>33745</v>
      </c>
    </row>
    <row r="408" spans="1:5" ht="115.2" x14ac:dyDescent="0.3">
      <c r="A408" s="4" t="s">
        <v>23928</v>
      </c>
      <c r="B408" s="4" t="str">
        <f t="shared" si="6"/>
        <v>030788</v>
      </c>
      <c r="C408" s="5" t="s">
        <v>41300</v>
      </c>
      <c r="D408" s="6" t="s">
        <v>33912</v>
      </c>
      <c r="E408" s="9" t="s">
        <v>33745</v>
      </c>
    </row>
    <row r="409" spans="1:5" ht="100.8" x14ac:dyDescent="0.3">
      <c r="A409" s="4" t="s">
        <v>23929</v>
      </c>
      <c r="B409" s="4" t="str">
        <f t="shared" si="6"/>
        <v>030791</v>
      </c>
      <c r="C409" s="5" t="s">
        <v>41301</v>
      </c>
      <c r="D409" s="6" t="s">
        <v>33904</v>
      </c>
      <c r="E409" s="9" t="s">
        <v>33745</v>
      </c>
    </row>
    <row r="410" spans="1:5" ht="100.8" x14ac:dyDescent="0.3">
      <c r="A410" s="4" t="s">
        <v>5375</v>
      </c>
      <c r="B410" s="4" t="str">
        <f t="shared" si="6"/>
        <v>030792</v>
      </c>
      <c r="C410" s="5" t="s">
        <v>41301</v>
      </c>
      <c r="D410" s="6" t="s">
        <v>33905</v>
      </c>
      <c r="E410" s="9" t="s">
        <v>33745</v>
      </c>
    </row>
    <row r="411" spans="1:5" ht="100.8" x14ac:dyDescent="0.3">
      <c r="A411" s="4" t="s">
        <v>23930</v>
      </c>
      <c r="B411" s="4" t="str">
        <f t="shared" si="6"/>
        <v>030799</v>
      </c>
      <c r="C411" s="5" t="s">
        <v>41301</v>
      </c>
      <c r="D411" s="6" t="s">
        <v>33746</v>
      </c>
      <c r="E411" s="9" t="s">
        <v>33745</v>
      </c>
    </row>
    <row r="412" spans="1:5" ht="129.6" x14ac:dyDescent="0.3">
      <c r="A412" s="4" t="s">
        <v>23931</v>
      </c>
      <c r="B412" s="4" t="str">
        <f t="shared" si="6"/>
        <v>030811</v>
      </c>
      <c r="C412" s="5" t="s">
        <v>41302</v>
      </c>
      <c r="D412" s="6" t="s">
        <v>33904</v>
      </c>
      <c r="E412" s="9" t="s">
        <v>33745</v>
      </c>
    </row>
    <row r="413" spans="1:5" ht="129.6" x14ac:dyDescent="0.3">
      <c r="A413" s="4" t="s">
        <v>23932</v>
      </c>
      <c r="B413" s="4" t="str">
        <f t="shared" si="6"/>
        <v>030812</v>
      </c>
      <c r="C413" s="5" t="s">
        <v>41302</v>
      </c>
      <c r="D413" s="6" t="s">
        <v>33905</v>
      </c>
      <c r="E413" s="9" t="s">
        <v>33745</v>
      </c>
    </row>
    <row r="414" spans="1:5" ht="129.6" x14ac:dyDescent="0.3">
      <c r="A414" s="4" t="s">
        <v>23933</v>
      </c>
      <c r="B414" s="4" t="str">
        <f t="shared" si="6"/>
        <v>030819</v>
      </c>
      <c r="C414" s="5" t="s">
        <v>41302</v>
      </c>
      <c r="D414" s="6" t="s">
        <v>33746</v>
      </c>
      <c r="E414" s="9" t="s">
        <v>33745</v>
      </c>
    </row>
    <row r="415" spans="1:5" ht="144" x14ac:dyDescent="0.3">
      <c r="A415" s="4" t="s">
        <v>23934</v>
      </c>
      <c r="B415" s="4" t="str">
        <f t="shared" si="6"/>
        <v>030821</v>
      </c>
      <c r="C415" s="5" t="s">
        <v>41303</v>
      </c>
      <c r="D415" s="6" t="s">
        <v>33904</v>
      </c>
      <c r="E415" s="9" t="s">
        <v>33745</v>
      </c>
    </row>
    <row r="416" spans="1:5" ht="144" x14ac:dyDescent="0.3">
      <c r="A416" s="4" t="s">
        <v>23935</v>
      </c>
      <c r="B416" s="4" t="str">
        <f t="shared" si="6"/>
        <v>030822</v>
      </c>
      <c r="C416" s="5" t="s">
        <v>41303</v>
      </c>
      <c r="D416" s="6" t="s">
        <v>33905</v>
      </c>
      <c r="E416" s="9" t="s">
        <v>33745</v>
      </c>
    </row>
    <row r="417" spans="1:5" ht="144" x14ac:dyDescent="0.3">
      <c r="A417" s="4" t="s">
        <v>23936</v>
      </c>
      <c r="B417" s="4" t="str">
        <f t="shared" si="6"/>
        <v>030829</v>
      </c>
      <c r="C417" s="5" t="s">
        <v>41303</v>
      </c>
      <c r="D417" s="6" t="s">
        <v>33746</v>
      </c>
      <c r="E417" s="9" t="s">
        <v>33745</v>
      </c>
    </row>
    <row r="418" spans="1:5" ht="115.2" x14ac:dyDescent="0.3">
      <c r="A418" s="4" t="s">
        <v>23937</v>
      </c>
      <c r="B418" s="4" t="str">
        <f t="shared" si="6"/>
        <v>030830</v>
      </c>
      <c r="C418" s="5" t="s">
        <v>41304</v>
      </c>
      <c r="D418" s="6" t="s">
        <v>33913</v>
      </c>
      <c r="E418" s="9" t="s">
        <v>33745</v>
      </c>
    </row>
    <row r="419" spans="1:5" ht="115.2" x14ac:dyDescent="0.3">
      <c r="A419" s="4" t="s">
        <v>39985</v>
      </c>
      <c r="B419" s="4" t="str">
        <f t="shared" si="6"/>
        <v>030890</v>
      </c>
      <c r="C419" s="5" t="s">
        <v>41305</v>
      </c>
      <c r="D419" s="6" t="s">
        <v>33746</v>
      </c>
      <c r="E419" s="9" t="s">
        <v>33745</v>
      </c>
    </row>
    <row r="420" spans="1:5" ht="72" x14ac:dyDescent="0.3">
      <c r="A420" s="4" t="s">
        <v>23939</v>
      </c>
      <c r="B420" s="4" t="str">
        <f t="shared" si="6"/>
        <v>030910</v>
      </c>
      <c r="C420" s="5" t="s">
        <v>41306</v>
      </c>
      <c r="D420" s="6" t="s">
        <v>33881</v>
      </c>
      <c r="E420" s="9" t="s">
        <v>33745</v>
      </c>
    </row>
    <row r="421" spans="1:5" ht="72" x14ac:dyDescent="0.3">
      <c r="A421" s="4" t="s">
        <v>23940</v>
      </c>
      <c r="B421" s="4" t="str">
        <f t="shared" si="6"/>
        <v>030910</v>
      </c>
      <c r="C421" s="5" t="s">
        <v>41306</v>
      </c>
      <c r="D421" s="6" t="s">
        <v>33746</v>
      </c>
      <c r="E421" s="9" t="s">
        <v>33882</v>
      </c>
    </row>
    <row r="422" spans="1:5" ht="72" x14ac:dyDescent="0.3">
      <c r="A422" s="4" t="s">
        <v>23941</v>
      </c>
      <c r="B422" s="4" t="str">
        <f t="shared" si="6"/>
        <v>030990</v>
      </c>
      <c r="C422" s="5" t="s">
        <v>41307</v>
      </c>
      <c r="D422" s="6" t="s">
        <v>33905</v>
      </c>
      <c r="E422" s="9" t="s">
        <v>33745</v>
      </c>
    </row>
    <row r="423" spans="1:5" ht="72" x14ac:dyDescent="0.3">
      <c r="A423" s="4" t="s">
        <v>23942</v>
      </c>
      <c r="B423" s="4" t="str">
        <f t="shared" si="6"/>
        <v>030990</v>
      </c>
      <c r="C423" s="5" t="s">
        <v>41307</v>
      </c>
      <c r="D423" s="6" t="s">
        <v>33914</v>
      </c>
      <c r="E423" s="9" t="s">
        <v>33745</v>
      </c>
    </row>
    <row r="424" spans="1:5" ht="72" x14ac:dyDescent="0.3">
      <c r="A424" s="4" t="s">
        <v>23943</v>
      </c>
      <c r="B424" s="4" t="str">
        <f t="shared" si="6"/>
        <v>030990</v>
      </c>
      <c r="C424" s="5" t="s">
        <v>41307</v>
      </c>
      <c r="D424" s="6" t="s">
        <v>33746</v>
      </c>
      <c r="E424" s="9" t="s">
        <v>33745</v>
      </c>
    </row>
    <row r="425" spans="1:5" ht="72" x14ac:dyDescent="0.3">
      <c r="A425" s="4" t="s">
        <v>23944</v>
      </c>
      <c r="B425" s="4" t="str">
        <f t="shared" si="6"/>
        <v>030990</v>
      </c>
      <c r="C425" s="5" t="s">
        <v>41307</v>
      </c>
      <c r="D425" s="6" t="s">
        <v>33904</v>
      </c>
      <c r="E425" s="9" t="s">
        <v>33745</v>
      </c>
    </row>
    <row r="426" spans="1:5" ht="72" x14ac:dyDescent="0.3">
      <c r="A426" s="4" t="s">
        <v>23945</v>
      </c>
      <c r="B426" s="4" t="str">
        <f t="shared" si="6"/>
        <v>030990</v>
      </c>
      <c r="C426" s="5" t="s">
        <v>41307</v>
      </c>
      <c r="D426" s="6" t="s">
        <v>33905</v>
      </c>
      <c r="E426" s="9" t="s">
        <v>33745</v>
      </c>
    </row>
    <row r="427" spans="1:5" ht="72" x14ac:dyDescent="0.3">
      <c r="A427" s="4" t="s">
        <v>23946</v>
      </c>
      <c r="B427" s="4" t="str">
        <f t="shared" si="6"/>
        <v>030990</v>
      </c>
      <c r="C427" s="5" t="s">
        <v>41307</v>
      </c>
      <c r="D427" s="6" t="s">
        <v>33746</v>
      </c>
      <c r="E427" s="9" t="s">
        <v>33745</v>
      </c>
    </row>
    <row r="428" spans="1:5" ht="72" x14ac:dyDescent="0.3">
      <c r="A428" s="4" t="s">
        <v>23947</v>
      </c>
      <c r="B428" s="4" t="str">
        <f t="shared" si="6"/>
        <v>030990</v>
      </c>
      <c r="C428" s="5" t="s">
        <v>41307</v>
      </c>
      <c r="D428" s="6" t="s">
        <v>33746</v>
      </c>
      <c r="E428" s="9" t="s">
        <v>33745</v>
      </c>
    </row>
    <row r="429" spans="1:5" ht="100.8" x14ac:dyDescent="0.3">
      <c r="A429" s="4" t="s">
        <v>23948</v>
      </c>
      <c r="B429" s="4" t="str">
        <f t="shared" si="6"/>
        <v>040110</v>
      </c>
      <c r="C429" s="5" t="s">
        <v>41308</v>
      </c>
      <c r="D429" s="6" t="s">
        <v>33915</v>
      </c>
      <c r="E429" s="9" t="s">
        <v>33916</v>
      </c>
    </row>
    <row r="430" spans="1:5" ht="100.8" x14ac:dyDescent="0.3">
      <c r="A430" s="4" t="s">
        <v>23949</v>
      </c>
      <c r="B430" s="4" t="str">
        <f t="shared" si="6"/>
        <v>040120</v>
      </c>
      <c r="C430" s="5" t="s">
        <v>41309</v>
      </c>
      <c r="D430" s="6" t="s">
        <v>33917</v>
      </c>
      <c r="E430" s="9" t="s">
        <v>33918</v>
      </c>
    </row>
    <row r="431" spans="1:5" ht="100.8" x14ac:dyDescent="0.3">
      <c r="A431" s="4" t="s">
        <v>23950</v>
      </c>
      <c r="B431" s="4" t="str">
        <f t="shared" si="6"/>
        <v>040120</v>
      </c>
      <c r="C431" s="5" t="s">
        <v>41309</v>
      </c>
      <c r="D431" s="6" t="s">
        <v>33746</v>
      </c>
      <c r="E431" s="9" t="s">
        <v>33919</v>
      </c>
    </row>
    <row r="432" spans="1:5" ht="100.8" x14ac:dyDescent="0.3">
      <c r="A432" s="4" t="s">
        <v>5389</v>
      </c>
      <c r="B432" s="4" t="str">
        <f t="shared" si="6"/>
        <v>040140</v>
      </c>
      <c r="C432" s="5" t="s">
        <v>41310</v>
      </c>
      <c r="D432" s="6" t="s">
        <v>33776</v>
      </c>
      <c r="E432" s="9" t="s">
        <v>33920</v>
      </c>
    </row>
    <row r="433" spans="1:5" ht="100.8" x14ac:dyDescent="0.3">
      <c r="A433" s="4" t="s">
        <v>23951</v>
      </c>
      <c r="B433" s="4" t="str">
        <f t="shared" si="6"/>
        <v>040140</v>
      </c>
      <c r="C433" s="5" t="s">
        <v>41310</v>
      </c>
      <c r="D433" s="6" t="s">
        <v>33921</v>
      </c>
      <c r="E433" s="9" t="s">
        <v>33920</v>
      </c>
    </row>
    <row r="434" spans="1:5" ht="100.8" x14ac:dyDescent="0.3">
      <c r="A434" s="4" t="s">
        <v>23952</v>
      </c>
      <c r="B434" s="4" t="str">
        <f t="shared" si="6"/>
        <v>040140</v>
      </c>
      <c r="C434" s="5" t="s">
        <v>41310</v>
      </c>
      <c r="D434" s="6" t="s">
        <v>33746</v>
      </c>
      <c r="E434" s="9" t="s">
        <v>33922</v>
      </c>
    </row>
    <row r="435" spans="1:5" ht="100.8" x14ac:dyDescent="0.3">
      <c r="A435" s="4" t="s">
        <v>5390</v>
      </c>
      <c r="B435" s="4" t="str">
        <f t="shared" si="6"/>
        <v>040150</v>
      </c>
      <c r="C435" s="5" t="s">
        <v>41311</v>
      </c>
      <c r="D435" s="6" t="s">
        <v>33776</v>
      </c>
      <c r="E435" s="9" t="s">
        <v>33920</v>
      </c>
    </row>
    <row r="436" spans="1:5" ht="100.8" x14ac:dyDescent="0.3">
      <c r="A436" s="4" t="s">
        <v>23953</v>
      </c>
      <c r="B436" s="4" t="str">
        <f t="shared" si="6"/>
        <v>040150</v>
      </c>
      <c r="C436" s="5" t="s">
        <v>41311</v>
      </c>
      <c r="D436" s="6" t="s">
        <v>33921</v>
      </c>
      <c r="E436" s="9" t="s">
        <v>33920</v>
      </c>
    </row>
    <row r="437" spans="1:5" ht="100.8" x14ac:dyDescent="0.3">
      <c r="A437" s="4" t="s">
        <v>23954</v>
      </c>
      <c r="B437" s="4" t="str">
        <f t="shared" si="6"/>
        <v>040150</v>
      </c>
      <c r="C437" s="5" t="s">
        <v>41311</v>
      </c>
      <c r="D437" s="6" t="s">
        <v>33746</v>
      </c>
      <c r="E437" s="9" t="s">
        <v>33922</v>
      </c>
    </row>
    <row r="438" spans="1:5" ht="100.8" x14ac:dyDescent="0.3">
      <c r="A438" s="4" t="s">
        <v>23955</v>
      </c>
      <c r="B438" s="4" t="str">
        <f t="shared" si="6"/>
        <v>040150</v>
      </c>
      <c r="C438" s="5" t="s">
        <v>41311</v>
      </c>
      <c r="D438" s="6" t="s">
        <v>33776</v>
      </c>
      <c r="E438" s="9" t="s">
        <v>33923</v>
      </c>
    </row>
    <row r="439" spans="1:5" ht="100.8" x14ac:dyDescent="0.3">
      <c r="A439" s="4" t="s">
        <v>23956</v>
      </c>
      <c r="B439" s="4" t="str">
        <f t="shared" si="6"/>
        <v>040150</v>
      </c>
      <c r="C439" s="5" t="s">
        <v>41311</v>
      </c>
      <c r="D439" s="6" t="s">
        <v>33924</v>
      </c>
      <c r="E439" s="9" t="s">
        <v>33923</v>
      </c>
    </row>
    <row r="440" spans="1:5" ht="100.8" x14ac:dyDescent="0.3">
      <c r="A440" s="4" t="s">
        <v>23957</v>
      </c>
      <c r="B440" s="4" t="str">
        <f t="shared" si="6"/>
        <v>040150</v>
      </c>
      <c r="C440" s="5" t="s">
        <v>41311</v>
      </c>
      <c r="D440" s="6" t="s">
        <v>33746</v>
      </c>
      <c r="E440" s="9" t="s">
        <v>33925</v>
      </c>
    </row>
    <row r="441" spans="1:5" ht="115.2" x14ac:dyDescent="0.3">
      <c r="A441" s="4" t="s">
        <v>23958</v>
      </c>
      <c r="B441" s="4" t="str">
        <f t="shared" si="6"/>
        <v>040210</v>
      </c>
      <c r="C441" s="5" t="s">
        <v>41312</v>
      </c>
      <c r="D441" s="6" t="s">
        <v>33776</v>
      </c>
      <c r="E441" s="9" t="s">
        <v>33926</v>
      </c>
    </row>
    <row r="442" spans="1:5" ht="115.2" x14ac:dyDescent="0.3">
      <c r="A442" s="4" t="s">
        <v>23959</v>
      </c>
      <c r="B442" s="4" t="str">
        <f t="shared" si="6"/>
        <v>040210</v>
      </c>
      <c r="C442" s="5" t="s">
        <v>41312</v>
      </c>
      <c r="D442" s="6" t="s">
        <v>33927</v>
      </c>
      <c r="E442" s="9" t="s">
        <v>33926</v>
      </c>
    </row>
    <row r="443" spans="1:5" ht="115.2" x14ac:dyDescent="0.3">
      <c r="A443" s="4" t="s">
        <v>23960</v>
      </c>
      <c r="B443" s="4" t="str">
        <f t="shared" si="6"/>
        <v>040210</v>
      </c>
      <c r="C443" s="5" t="s">
        <v>41312</v>
      </c>
      <c r="D443" s="6" t="s">
        <v>33746</v>
      </c>
      <c r="E443" s="9" t="s">
        <v>33928</v>
      </c>
    </row>
    <row r="444" spans="1:5" ht="129.6" x14ac:dyDescent="0.3">
      <c r="A444" s="4" t="s">
        <v>23961</v>
      </c>
      <c r="B444" s="4" t="str">
        <f t="shared" si="6"/>
        <v>040221</v>
      </c>
      <c r="C444" s="5" t="s">
        <v>41313</v>
      </c>
      <c r="D444" s="6" t="s">
        <v>33776</v>
      </c>
      <c r="E444" s="9" t="s">
        <v>33926</v>
      </c>
    </row>
    <row r="445" spans="1:5" ht="129.6" x14ac:dyDescent="0.3">
      <c r="A445" s="4" t="s">
        <v>23962</v>
      </c>
      <c r="B445" s="4" t="str">
        <f t="shared" si="6"/>
        <v>040221</v>
      </c>
      <c r="C445" s="5" t="s">
        <v>41313</v>
      </c>
      <c r="D445" s="6" t="s">
        <v>33929</v>
      </c>
      <c r="E445" s="9" t="s">
        <v>33926</v>
      </c>
    </row>
    <row r="446" spans="1:5" ht="129.6" x14ac:dyDescent="0.3">
      <c r="A446" s="4" t="s">
        <v>23963</v>
      </c>
      <c r="B446" s="4" t="str">
        <f t="shared" si="6"/>
        <v>040221</v>
      </c>
      <c r="C446" s="5" t="s">
        <v>41313</v>
      </c>
      <c r="D446" s="6" t="s">
        <v>33746</v>
      </c>
      <c r="E446" s="9" t="s">
        <v>33928</v>
      </c>
    </row>
    <row r="447" spans="1:5" ht="129.6" x14ac:dyDescent="0.3">
      <c r="A447" s="4" t="s">
        <v>23964</v>
      </c>
      <c r="B447" s="4" t="str">
        <f t="shared" si="6"/>
        <v>040221</v>
      </c>
      <c r="C447" s="5" t="s">
        <v>41313</v>
      </c>
      <c r="D447" s="6" t="s">
        <v>33776</v>
      </c>
      <c r="E447" s="9" t="s">
        <v>33930</v>
      </c>
    </row>
    <row r="448" spans="1:5" ht="129.6" x14ac:dyDescent="0.3">
      <c r="A448" s="4" t="s">
        <v>23965</v>
      </c>
      <c r="B448" s="4" t="str">
        <f t="shared" si="6"/>
        <v>040221</v>
      </c>
      <c r="C448" s="5" t="s">
        <v>41313</v>
      </c>
      <c r="D448" s="6" t="s">
        <v>33931</v>
      </c>
      <c r="E448" s="9" t="s">
        <v>33930</v>
      </c>
    </row>
    <row r="449" spans="1:5" ht="129.6" x14ac:dyDescent="0.3">
      <c r="A449" s="4" t="s">
        <v>23966</v>
      </c>
      <c r="B449" s="4" t="str">
        <f t="shared" si="6"/>
        <v>040221</v>
      </c>
      <c r="C449" s="5" t="s">
        <v>41313</v>
      </c>
      <c r="D449" s="6" t="s">
        <v>33746</v>
      </c>
      <c r="E449" s="9" t="s">
        <v>33932</v>
      </c>
    </row>
    <row r="450" spans="1:5" ht="129.6" x14ac:dyDescent="0.3">
      <c r="A450" s="4" t="s">
        <v>23967</v>
      </c>
      <c r="B450" s="4" t="str">
        <f t="shared" si="6"/>
        <v>040221</v>
      </c>
      <c r="C450" s="5" t="s">
        <v>41313</v>
      </c>
      <c r="D450" s="6" t="s">
        <v>33776</v>
      </c>
      <c r="E450" s="9" t="s">
        <v>33933</v>
      </c>
    </row>
    <row r="451" spans="1:5" ht="129.6" x14ac:dyDescent="0.3">
      <c r="A451" s="4" t="s">
        <v>23968</v>
      </c>
      <c r="B451" s="4" t="str">
        <f t="shared" ref="B451:B514" si="7">LEFT(A451,6)</f>
        <v>040221</v>
      </c>
      <c r="C451" s="5" t="s">
        <v>41313</v>
      </c>
      <c r="D451" s="6" t="s">
        <v>33934</v>
      </c>
      <c r="E451" s="9" t="s">
        <v>33933</v>
      </c>
    </row>
    <row r="452" spans="1:5" ht="129.6" x14ac:dyDescent="0.3">
      <c r="A452" s="4" t="s">
        <v>23969</v>
      </c>
      <c r="B452" s="4" t="str">
        <f t="shared" si="7"/>
        <v>040221</v>
      </c>
      <c r="C452" s="5" t="s">
        <v>41313</v>
      </c>
      <c r="D452" s="6" t="s">
        <v>33746</v>
      </c>
      <c r="E452" s="9" t="s">
        <v>33935</v>
      </c>
    </row>
    <row r="453" spans="1:5" ht="115.2" x14ac:dyDescent="0.3">
      <c r="A453" s="4" t="s">
        <v>23970</v>
      </c>
      <c r="B453" s="4" t="str">
        <f t="shared" si="7"/>
        <v>040229</v>
      </c>
      <c r="C453" s="5" t="s">
        <v>41314</v>
      </c>
      <c r="D453" s="6" t="s">
        <v>33776</v>
      </c>
      <c r="E453" s="9" t="s">
        <v>33936</v>
      </c>
    </row>
    <row r="454" spans="1:5" ht="115.2" x14ac:dyDescent="0.3">
      <c r="A454" s="4" t="s">
        <v>23971</v>
      </c>
      <c r="B454" s="4" t="str">
        <f t="shared" si="7"/>
        <v>040229</v>
      </c>
      <c r="C454" s="5" t="s">
        <v>41314</v>
      </c>
      <c r="D454" s="6" t="s">
        <v>33937</v>
      </c>
      <c r="E454" s="9" t="s">
        <v>33936</v>
      </c>
    </row>
    <row r="455" spans="1:5" ht="115.2" x14ac:dyDescent="0.3">
      <c r="A455" s="4" t="s">
        <v>23972</v>
      </c>
      <c r="B455" s="4" t="str">
        <f t="shared" si="7"/>
        <v>040229</v>
      </c>
      <c r="C455" s="5" t="s">
        <v>41314</v>
      </c>
      <c r="D455" s="6" t="s">
        <v>33746</v>
      </c>
      <c r="E455" s="9" t="s">
        <v>33938</v>
      </c>
    </row>
    <row r="456" spans="1:5" ht="100.8" x14ac:dyDescent="0.3">
      <c r="A456" s="4" t="s">
        <v>23973</v>
      </c>
      <c r="B456" s="4" t="str">
        <f t="shared" si="7"/>
        <v>040291</v>
      </c>
      <c r="C456" s="5" t="s">
        <v>41315</v>
      </c>
      <c r="D456" s="6" t="s">
        <v>33892</v>
      </c>
      <c r="E456" s="9" t="s">
        <v>33939</v>
      </c>
    </row>
    <row r="457" spans="1:5" ht="100.8" x14ac:dyDescent="0.3">
      <c r="A457" s="4" t="s">
        <v>23974</v>
      </c>
      <c r="B457" s="4" t="str">
        <f t="shared" si="7"/>
        <v>040291</v>
      </c>
      <c r="C457" s="5" t="s">
        <v>41315</v>
      </c>
      <c r="D457" s="6" t="s">
        <v>33746</v>
      </c>
      <c r="E457" s="9" t="s">
        <v>33926</v>
      </c>
    </row>
    <row r="458" spans="1:5" ht="100.8" x14ac:dyDescent="0.3">
      <c r="A458" s="4" t="s">
        <v>23975</v>
      </c>
      <c r="B458" s="4" t="str">
        <f t="shared" si="7"/>
        <v>040291</v>
      </c>
      <c r="C458" s="5" t="s">
        <v>41315</v>
      </c>
      <c r="D458" s="6" t="s">
        <v>33892</v>
      </c>
      <c r="E458" s="9" t="s">
        <v>33939</v>
      </c>
    </row>
    <row r="459" spans="1:5" ht="100.8" x14ac:dyDescent="0.3">
      <c r="A459" s="4" t="s">
        <v>23976</v>
      </c>
      <c r="B459" s="4" t="str">
        <f t="shared" si="7"/>
        <v>040291</v>
      </c>
      <c r="C459" s="5" t="s">
        <v>41315</v>
      </c>
      <c r="D459" s="6" t="s">
        <v>33746</v>
      </c>
      <c r="E459" s="9" t="s">
        <v>33926</v>
      </c>
    </row>
    <row r="460" spans="1:5" ht="100.8" x14ac:dyDescent="0.3">
      <c r="A460" s="4" t="s">
        <v>23977</v>
      </c>
      <c r="B460" s="4" t="str">
        <f t="shared" si="7"/>
        <v>040291</v>
      </c>
      <c r="C460" s="5" t="s">
        <v>41315</v>
      </c>
      <c r="D460" s="6" t="s">
        <v>33892</v>
      </c>
      <c r="E460" s="9" t="s">
        <v>33940</v>
      </c>
    </row>
    <row r="461" spans="1:5" ht="100.8" x14ac:dyDescent="0.3">
      <c r="A461" s="4" t="s">
        <v>23978</v>
      </c>
      <c r="B461" s="4" t="str">
        <f t="shared" si="7"/>
        <v>040291</v>
      </c>
      <c r="C461" s="5" t="s">
        <v>41315</v>
      </c>
      <c r="D461" s="6" t="s">
        <v>33746</v>
      </c>
      <c r="E461" s="9" t="s">
        <v>33940</v>
      </c>
    </row>
    <row r="462" spans="1:5" ht="86.4" x14ac:dyDescent="0.3">
      <c r="A462" s="4" t="s">
        <v>23979</v>
      </c>
      <c r="B462" s="4" t="str">
        <f t="shared" si="7"/>
        <v>040299</v>
      </c>
      <c r="C462" s="5" t="s">
        <v>41316</v>
      </c>
      <c r="D462" s="6" t="s">
        <v>33892</v>
      </c>
      <c r="E462" s="9" t="s">
        <v>33941</v>
      </c>
    </row>
    <row r="463" spans="1:5" ht="86.4" x14ac:dyDescent="0.3">
      <c r="A463" s="4" t="s">
        <v>23980</v>
      </c>
      <c r="B463" s="4" t="str">
        <f t="shared" si="7"/>
        <v>040299</v>
      </c>
      <c r="C463" s="5" t="s">
        <v>41316</v>
      </c>
      <c r="D463" s="6" t="s">
        <v>33746</v>
      </c>
      <c r="E463" s="9" t="s">
        <v>33926</v>
      </c>
    </row>
    <row r="464" spans="1:5" ht="86.4" x14ac:dyDescent="0.3">
      <c r="A464" s="4" t="s">
        <v>23981</v>
      </c>
      <c r="B464" s="4" t="str">
        <f t="shared" si="7"/>
        <v>040299</v>
      </c>
      <c r="C464" s="5" t="s">
        <v>41316</v>
      </c>
      <c r="D464" s="6" t="s">
        <v>33892</v>
      </c>
      <c r="E464" s="9" t="s">
        <v>33941</v>
      </c>
    </row>
    <row r="465" spans="1:5" ht="86.4" x14ac:dyDescent="0.3">
      <c r="A465" s="4" t="s">
        <v>23982</v>
      </c>
      <c r="B465" s="4" t="str">
        <f t="shared" si="7"/>
        <v>040299</v>
      </c>
      <c r="C465" s="5" t="s">
        <v>41316</v>
      </c>
      <c r="D465" s="6" t="s">
        <v>33746</v>
      </c>
      <c r="E465" s="9" t="s">
        <v>33926</v>
      </c>
    </row>
    <row r="466" spans="1:5" ht="86.4" x14ac:dyDescent="0.3">
      <c r="A466" s="4" t="s">
        <v>23983</v>
      </c>
      <c r="B466" s="4" t="str">
        <f t="shared" si="7"/>
        <v>040299</v>
      </c>
      <c r="C466" s="5" t="s">
        <v>41316</v>
      </c>
      <c r="D466" s="6" t="s">
        <v>33892</v>
      </c>
      <c r="E466" s="9" t="s">
        <v>33942</v>
      </c>
    </row>
    <row r="467" spans="1:5" ht="86.4" x14ac:dyDescent="0.3">
      <c r="A467" s="4" t="s">
        <v>23984</v>
      </c>
      <c r="B467" s="4" t="str">
        <f t="shared" si="7"/>
        <v>040299</v>
      </c>
      <c r="C467" s="5" t="s">
        <v>41316</v>
      </c>
      <c r="D467" s="6" t="s">
        <v>33746</v>
      </c>
      <c r="E467" s="9" t="s">
        <v>33942</v>
      </c>
    </row>
    <row r="468" spans="1:5" ht="86.4" x14ac:dyDescent="0.3">
      <c r="A468" s="4" t="s">
        <v>23985</v>
      </c>
      <c r="B468" s="4" t="str">
        <f t="shared" si="7"/>
        <v>040299</v>
      </c>
      <c r="C468" s="5" t="s">
        <v>41316</v>
      </c>
      <c r="D468" s="6" t="s">
        <v>33776</v>
      </c>
      <c r="E468" s="9" t="s">
        <v>33936</v>
      </c>
    </row>
    <row r="469" spans="1:5" ht="86.4" x14ac:dyDescent="0.3">
      <c r="A469" s="4" t="s">
        <v>23986</v>
      </c>
      <c r="B469" s="4" t="str">
        <f t="shared" si="7"/>
        <v>040299</v>
      </c>
      <c r="C469" s="5" t="s">
        <v>41316</v>
      </c>
      <c r="D469" s="6" t="s">
        <v>33937</v>
      </c>
      <c r="E469" s="9" t="s">
        <v>33936</v>
      </c>
    </row>
    <row r="470" spans="1:5" ht="86.4" x14ac:dyDescent="0.3">
      <c r="A470" s="4" t="s">
        <v>23987</v>
      </c>
      <c r="B470" s="4" t="str">
        <f t="shared" si="7"/>
        <v>040299</v>
      </c>
      <c r="C470" s="5" t="s">
        <v>41316</v>
      </c>
      <c r="D470" s="6" t="s">
        <v>33746</v>
      </c>
      <c r="E470" s="9" t="s">
        <v>33943</v>
      </c>
    </row>
    <row r="471" spans="1:5" ht="129.6" x14ac:dyDescent="0.3">
      <c r="A471" s="4" t="s">
        <v>23988</v>
      </c>
      <c r="B471" s="4" t="str">
        <f t="shared" si="7"/>
        <v>040320</v>
      </c>
      <c r="C471" s="5" t="s">
        <v>41317</v>
      </c>
      <c r="D471" s="6" t="s">
        <v>33776</v>
      </c>
      <c r="E471" s="9" t="s">
        <v>33944</v>
      </c>
    </row>
    <row r="472" spans="1:5" ht="129.6" x14ac:dyDescent="0.3">
      <c r="A472" s="4" t="s">
        <v>23989</v>
      </c>
      <c r="B472" s="4" t="str">
        <f t="shared" si="7"/>
        <v>040320</v>
      </c>
      <c r="C472" s="5" t="s">
        <v>41317</v>
      </c>
      <c r="D472" s="6" t="s">
        <v>33937</v>
      </c>
      <c r="E472" s="9" t="s">
        <v>33944</v>
      </c>
    </row>
    <row r="473" spans="1:5" ht="129.6" x14ac:dyDescent="0.3">
      <c r="A473" s="4" t="s">
        <v>23990</v>
      </c>
      <c r="B473" s="4" t="str">
        <f t="shared" si="7"/>
        <v>040320</v>
      </c>
      <c r="C473" s="5" t="s">
        <v>41317</v>
      </c>
      <c r="D473" s="6" t="s">
        <v>33746</v>
      </c>
      <c r="E473" s="9" t="s">
        <v>33945</v>
      </c>
    </row>
    <row r="474" spans="1:5" ht="129.6" x14ac:dyDescent="0.3">
      <c r="A474" s="4" t="s">
        <v>23991</v>
      </c>
      <c r="B474" s="4" t="str">
        <f t="shared" si="7"/>
        <v>040320</v>
      </c>
      <c r="C474" s="5" t="s">
        <v>41317</v>
      </c>
      <c r="D474" s="6" t="s">
        <v>33746</v>
      </c>
      <c r="E474" s="9" t="s">
        <v>33946</v>
      </c>
    </row>
    <row r="475" spans="1:5" ht="129.6" x14ac:dyDescent="0.3">
      <c r="A475" s="4" t="s">
        <v>23992</v>
      </c>
      <c r="B475" s="4" t="str">
        <f t="shared" si="7"/>
        <v>040390</v>
      </c>
      <c r="C475" s="5" t="s">
        <v>41318</v>
      </c>
      <c r="D475" s="6" t="s">
        <v>33776</v>
      </c>
      <c r="E475" s="9" t="s">
        <v>33920</v>
      </c>
    </row>
    <row r="476" spans="1:5" ht="129.6" x14ac:dyDescent="0.3">
      <c r="A476" s="4" t="s">
        <v>23993</v>
      </c>
      <c r="B476" s="4" t="str">
        <f t="shared" si="7"/>
        <v>040390</v>
      </c>
      <c r="C476" s="5" t="s">
        <v>41318</v>
      </c>
      <c r="D476" s="6" t="s">
        <v>33921</v>
      </c>
      <c r="E476" s="9" t="s">
        <v>33920</v>
      </c>
    </row>
    <row r="477" spans="1:5" ht="129.6" x14ac:dyDescent="0.3">
      <c r="A477" s="4" t="s">
        <v>23994</v>
      </c>
      <c r="B477" s="4" t="str">
        <f t="shared" si="7"/>
        <v>040390</v>
      </c>
      <c r="C477" s="5" t="s">
        <v>41318</v>
      </c>
      <c r="D477" s="6" t="s">
        <v>33746</v>
      </c>
      <c r="E477" s="9" t="s">
        <v>33922</v>
      </c>
    </row>
    <row r="478" spans="1:5" ht="129.6" x14ac:dyDescent="0.3">
      <c r="A478" s="4" t="s">
        <v>23995</v>
      </c>
      <c r="B478" s="4" t="str">
        <f t="shared" si="7"/>
        <v>040390</v>
      </c>
      <c r="C478" s="5" t="s">
        <v>41318</v>
      </c>
      <c r="D478" s="6" t="s">
        <v>33947</v>
      </c>
      <c r="E478" s="9" t="s">
        <v>33916</v>
      </c>
    </row>
    <row r="479" spans="1:5" ht="129.6" x14ac:dyDescent="0.3">
      <c r="A479" s="4" t="s">
        <v>23996</v>
      </c>
      <c r="B479" s="4" t="str">
        <f t="shared" si="7"/>
        <v>040390</v>
      </c>
      <c r="C479" s="5" t="s">
        <v>41318</v>
      </c>
      <c r="D479" s="6" t="s">
        <v>33776</v>
      </c>
      <c r="E479" s="9" t="s">
        <v>33926</v>
      </c>
    </row>
    <row r="480" spans="1:5" ht="129.6" x14ac:dyDescent="0.3">
      <c r="A480" s="4" t="s">
        <v>23997</v>
      </c>
      <c r="B480" s="4" t="str">
        <f t="shared" si="7"/>
        <v>040390</v>
      </c>
      <c r="C480" s="5" t="s">
        <v>41318</v>
      </c>
      <c r="D480" s="6" t="s">
        <v>33948</v>
      </c>
      <c r="E480" s="9" t="s">
        <v>33926</v>
      </c>
    </row>
    <row r="481" spans="1:5" ht="129.6" x14ac:dyDescent="0.3">
      <c r="A481" s="4" t="s">
        <v>23998</v>
      </c>
      <c r="B481" s="4" t="str">
        <f t="shared" si="7"/>
        <v>040390</v>
      </c>
      <c r="C481" s="5" t="s">
        <v>41318</v>
      </c>
      <c r="D481" s="6" t="s">
        <v>33746</v>
      </c>
      <c r="E481" s="9" t="s">
        <v>33949</v>
      </c>
    </row>
    <row r="482" spans="1:5" ht="129.6" x14ac:dyDescent="0.3">
      <c r="A482" s="4" t="s">
        <v>23999</v>
      </c>
      <c r="B482" s="4" t="str">
        <f t="shared" si="7"/>
        <v>040390</v>
      </c>
      <c r="C482" s="5" t="s">
        <v>41318</v>
      </c>
      <c r="D482" s="6" t="s">
        <v>33776</v>
      </c>
      <c r="E482" s="9" t="s">
        <v>33930</v>
      </c>
    </row>
    <row r="483" spans="1:5" ht="129.6" x14ac:dyDescent="0.3">
      <c r="A483" s="4" t="s">
        <v>24000</v>
      </c>
      <c r="B483" s="4" t="str">
        <f t="shared" si="7"/>
        <v>040390</v>
      </c>
      <c r="C483" s="5" t="s">
        <v>41318</v>
      </c>
      <c r="D483" s="6" t="s">
        <v>33950</v>
      </c>
      <c r="E483" s="9" t="s">
        <v>33930</v>
      </c>
    </row>
    <row r="484" spans="1:5" ht="129.6" x14ac:dyDescent="0.3">
      <c r="A484" s="4" t="s">
        <v>24001</v>
      </c>
      <c r="B484" s="4" t="str">
        <f t="shared" si="7"/>
        <v>040390</v>
      </c>
      <c r="C484" s="5" t="s">
        <v>41318</v>
      </c>
      <c r="D484" s="6" t="s">
        <v>33746</v>
      </c>
      <c r="E484" s="9" t="s">
        <v>33932</v>
      </c>
    </row>
    <row r="485" spans="1:5" ht="129.6" x14ac:dyDescent="0.3">
      <c r="A485" s="4" t="s">
        <v>24002</v>
      </c>
      <c r="B485" s="4" t="str">
        <f t="shared" si="7"/>
        <v>040390</v>
      </c>
      <c r="C485" s="5" t="s">
        <v>41318</v>
      </c>
      <c r="D485" s="6" t="s">
        <v>33776</v>
      </c>
      <c r="E485" s="9" t="s">
        <v>33933</v>
      </c>
    </row>
    <row r="486" spans="1:5" ht="129.6" x14ac:dyDescent="0.3">
      <c r="A486" s="4" t="s">
        <v>24003</v>
      </c>
      <c r="B486" s="4" t="str">
        <f t="shared" si="7"/>
        <v>040390</v>
      </c>
      <c r="C486" s="5" t="s">
        <v>41318</v>
      </c>
      <c r="D486" s="6" t="s">
        <v>33934</v>
      </c>
      <c r="E486" s="9" t="s">
        <v>33933</v>
      </c>
    </row>
    <row r="487" spans="1:5" ht="129.6" x14ac:dyDescent="0.3">
      <c r="A487" s="4" t="s">
        <v>24004</v>
      </c>
      <c r="B487" s="4" t="str">
        <f t="shared" si="7"/>
        <v>040390</v>
      </c>
      <c r="C487" s="5" t="s">
        <v>41318</v>
      </c>
      <c r="D487" s="6" t="s">
        <v>33746</v>
      </c>
      <c r="E487" s="9" t="s">
        <v>33935</v>
      </c>
    </row>
    <row r="488" spans="1:5" ht="129.6" x14ac:dyDescent="0.3">
      <c r="A488" s="4" t="s">
        <v>24005</v>
      </c>
      <c r="B488" s="4" t="str">
        <f t="shared" si="7"/>
        <v>040390</v>
      </c>
      <c r="C488" s="5" t="s">
        <v>41318</v>
      </c>
      <c r="D488" s="6" t="s">
        <v>33776</v>
      </c>
      <c r="E488" s="9" t="s">
        <v>33923</v>
      </c>
    </row>
    <row r="489" spans="1:5" ht="129.6" x14ac:dyDescent="0.3">
      <c r="A489" s="4" t="s">
        <v>24006</v>
      </c>
      <c r="B489" s="4" t="str">
        <f t="shared" si="7"/>
        <v>040390</v>
      </c>
      <c r="C489" s="5" t="s">
        <v>41318</v>
      </c>
      <c r="D489" s="6" t="s">
        <v>33924</v>
      </c>
      <c r="E489" s="9" t="s">
        <v>33923</v>
      </c>
    </row>
    <row r="490" spans="1:5" ht="129.6" x14ac:dyDescent="0.3">
      <c r="A490" s="4" t="s">
        <v>24007</v>
      </c>
      <c r="B490" s="4" t="str">
        <f t="shared" si="7"/>
        <v>040390</v>
      </c>
      <c r="C490" s="5" t="s">
        <v>41318</v>
      </c>
      <c r="D490" s="6" t="s">
        <v>33746</v>
      </c>
      <c r="E490" s="9" t="s">
        <v>33925</v>
      </c>
    </row>
    <row r="491" spans="1:5" ht="129.6" x14ac:dyDescent="0.3">
      <c r="A491" s="4" t="s">
        <v>24008</v>
      </c>
      <c r="B491" s="4" t="str">
        <f t="shared" si="7"/>
        <v>040390</v>
      </c>
      <c r="C491" s="5" t="s">
        <v>41318</v>
      </c>
      <c r="D491" s="6" t="s">
        <v>33951</v>
      </c>
      <c r="E491" s="9" t="s">
        <v>33946</v>
      </c>
    </row>
    <row r="492" spans="1:5" ht="129.6" x14ac:dyDescent="0.3">
      <c r="A492" s="4" t="s">
        <v>24009</v>
      </c>
      <c r="B492" s="4" t="str">
        <f t="shared" si="7"/>
        <v>040390</v>
      </c>
      <c r="C492" s="5" t="s">
        <v>41318</v>
      </c>
      <c r="D492" s="6" t="s">
        <v>33776</v>
      </c>
      <c r="E492" s="9" t="s">
        <v>33944</v>
      </c>
    </row>
    <row r="493" spans="1:5" ht="129.6" x14ac:dyDescent="0.3">
      <c r="A493" s="4" t="s">
        <v>24010</v>
      </c>
      <c r="B493" s="4" t="str">
        <f t="shared" si="7"/>
        <v>040390</v>
      </c>
      <c r="C493" s="5" t="s">
        <v>41318</v>
      </c>
      <c r="D493" s="6" t="s">
        <v>33937</v>
      </c>
      <c r="E493" s="9" t="s">
        <v>33944</v>
      </c>
    </row>
    <row r="494" spans="1:5" ht="129.6" x14ac:dyDescent="0.3">
      <c r="A494" s="4" t="s">
        <v>24011</v>
      </c>
      <c r="B494" s="4" t="str">
        <f t="shared" si="7"/>
        <v>040390</v>
      </c>
      <c r="C494" s="5" t="s">
        <v>41318</v>
      </c>
      <c r="D494" s="6" t="s">
        <v>33746</v>
      </c>
      <c r="E494" s="9" t="s">
        <v>33952</v>
      </c>
    </row>
    <row r="495" spans="1:5" ht="158.4" x14ac:dyDescent="0.3">
      <c r="A495" s="4" t="s">
        <v>24012</v>
      </c>
      <c r="B495" s="4" t="str">
        <f t="shared" si="7"/>
        <v>040410</v>
      </c>
      <c r="C495" s="5" t="s">
        <v>41319</v>
      </c>
      <c r="D495" s="6" t="s">
        <v>33953</v>
      </c>
      <c r="E495" s="9" t="s">
        <v>33954</v>
      </c>
    </row>
    <row r="496" spans="1:5" ht="158.4" x14ac:dyDescent="0.3">
      <c r="A496" s="4" t="s">
        <v>24013</v>
      </c>
      <c r="B496" s="4" t="str">
        <f t="shared" si="7"/>
        <v>040410</v>
      </c>
      <c r="C496" s="5" t="s">
        <v>41319</v>
      </c>
      <c r="D496" s="6" t="s">
        <v>33776</v>
      </c>
      <c r="E496" s="9" t="s">
        <v>33955</v>
      </c>
    </row>
    <row r="497" spans="1:5" ht="158.4" x14ac:dyDescent="0.3">
      <c r="A497" s="4" t="s">
        <v>24014</v>
      </c>
      <c r="B497" s="4" t="str">
        <f t="shared" si="7"/>
        <v>040410</v>
      </c>
      <c r="C497" s="5" t="s">
        <v>41319</v>
      </c>
      <c r="D497" s="6" t="s">
        <v>33937</v>
      </c>
      <c r="E497" s="9" t="s">
        <v>33955</v>
      </c>
    </row>
    <row r="498" spans="1:5" ht="158.4" x14ac:dyDescent="0.3">
      <c r="A498" s="4" t="s">
        <v>24015</v>
      </c>
      <c r="B498" s="4" t="str">
        <f t="shared" si="7"/>
        <v>040410</v>
      </c>
      <c r="C498" s="5" t="s">
        <v>41319</v>
      </c>
      <c r="D498" s="6" t="s">
        <v>33746</v>
      </c>
      <c r="E498" s="9" t="s">
        <v>33956</v>
      </c>
    </row>
    <row r="499" spans="1:5" ht="158.4" x14ac:dyDescent="0.3">
      <c r="A499" s="4" t="s">
        <v>24016</v>
      </c>
      <c r="B499" s="4" t="str">
        <f t="shared" si="7"/>
        <v>040410</v>
      </c>
      <c r="C499" s="5" t="s">
        <v>41319</v>
      </c>
      <c r="D499" s="6" t="s">
        <v>33957</v>
      </c>
      <c r="E499" s="9" t="s">
        <v>33916</v>
      </c>
    </row>
    <row r="500" spans="1:5" ht="158.4" x14ac:dyDescent="0.3">
      <c r="A500" s="4" t="s">
        <v>24017</v>
      </c>
      <c r="B500" s="4" t="str">
        <f t="shared" si="7"/>
        <v>040410</v>
      </c>
      <c r="C500" s="5" t="s">
        <v>41319</v>
      </c>
      <c r="D500" s="6" t="s">
        <v>33776</v>
      </c>
      <c r="E500" s="9" t="s">
        <v>33926</v>
      </c>
    </row>
    <row r="501" spans="1:5" ht="158.4" x14ac:dyDescent="0.3">
      <c r="A501" s="4" t="s">
        <v>24018</v>
      </c>
      <c r="B501" s="4" t="str">
        <f t="shared" si="7"/>
        <v>040410</v>
      </c>
      <c r="C501" s="5" t="s">
        <v>41319</v>
      </c>
      <c r="D501" s="6" t="s">
        <v>33948</v>
      </c>
      <c r="E501" s="9" t="s">
        <v>33926</v>
      </c>
    </row>
    <row r="502" spans="1:5" ht="158.4" x14ac:dyDescent="0.3">
      <c r="A502" s="4" t="s">
        <v>24019</v>
      </c>
      <c r="B502" s="4" t="str">
        <f t="shared" si="7"/>
        <v>040410</v>
      </c>
      <c r="C502" s="5" t="s">
        <v>41319</v>
      </c>
      <c r="D502" s="6" t="s">
        <v>33746</v>
      </c>
      <c r="E502" s="9" t="s">
        <v>33949</v>
      </c>
    </row>
    <row r="503" spans="1:5" ht="129.6" x14ac:dyDescent="0.3">
      <c r="A503" s="4" t="s">
        <v>24020</v>
      </c>
      <c r="B503" s="4" t="str">
        <f t="shared" si="7"/>
        <v>040490</v>
      </c>
      <c r="C503" s="5" t="s">
        <v>41320</v>
      </c>
      <c r="D503" s="6" t="s">
        <v>33958</v>
      </c>
      <c r="E503" s="9" t="s">
        <v>33959</v>
      </c>
    </row>
    <row r="504" spans="1:5" ht="129.6" x14ac:dyDescent="0.3">
      <c r="A504" s="4" t="s">
        <v>24021</v>
      </c>
      <c r="B504" s="4" t="str">
        <f t="shared" si="7"/>
        <v>040490</v>
      </c>
      <c r="C504" s="5" t="s">
        <v>41320</v>
      </c>
      <c r="D504" s="6" t="s">
        <v>33776</v>
      </c>
      <c r="E504" s="9" t="s">
        <v>33960</v>
      </c>
    </row>
    <row r="505" spans="1:5" ht="129.6" x14ac:dyDescent="0.3">
      <c r="A505" s="4" t="s">
        <v>24022</v>
      </c>
      <c r="B505" s="4" t="str">
        <f t="shared" si="7"/>
        <v>040490</v>
      </c>
      <c r="C505" s="5" t="s">
        <v>41320</v>
      </c>
      <c r="D505" s="6" t="s">
        <v>33961</v>
      </c>
      <c r="E505" s="9" t="s">
        <v>33960</v>
      </c>
    </row>
    <row r="506" spans="1:5" ht="129.6" x14ac:dyDescent="0.3">
      <c r="A506" s="4" t="s">
        <v>24023</v>
      </c>
      <c r="B506" s="4" t="str">
        <f t="shared" si="7"/>
        <v>040490</v>
      </c>
      <c r="C506" s="5" t="s">
        <v>41320</v>
      </c>
      <c r="D506" s="6" t="s">
        <v>33746</v>
      </c>
      <c r="E506" s="9" t="s">
        <v>33962</v>
      </c>
    </row>
    <row r="507" spans="1:5" ht="129.6" x14ac:dyDescent="0.3">
      <c r="A507" s="4" t="s">
        <v>24024</v>
      </c>
      <c r="B507" s="4" t="str">
        <f t="shared" si="7"/>
        <v>040490</v>
      </c>
      <c r="C507" s="5" t="s">
        <v>41320</v>
      </c>
      <c r="D507" s="6" t="s">
        <v>33746</v>
      </c>
      <c r="E507" s="9" t="s">
        <v>33954</v>
      </c>
    </row>
    <row r="508" spans="1:5" ht="72" x14ac:dyDescent="0.3">
      <c r="A508" s="4" t="s">
        <v>24025</v>
      </c>
      <c r="B508" s="4" t="str">
        <f t="shared" si="7"/>
        <v>040510</v>
      </c>
      <c r="C508" s="5" t="s">
        <v>41321</v>
      </c>
      <c r="D508" s="6" t="s">
        <v>33776</v>
      </c>
      <c r="E508" s="9" t="s">
        <v>33923</v>
      </c>
    </row>
    <row r="509" spans="1:5" ht="72" x14ac:dyDescent="0.3">
      <c r="A509" s="4" t="s">
        <v>24026</v>
      </c>
      <c r="B509" s="4" t="str">
        <f t="shared" si="7"/>
        <v>040510</v>
      </c>
      <c r="C509" s="5" t="s">
        <v>41321</v>
      </c>
      <c r="D509" s="6" t="s">
        <v>33924</v>
      </c>
      <c r="E509" s="9" t="s">
        <v>33923</v>
      </c>
    </row>
    <row r="510" spans="1:5" ht="72" x14ac:dyDescent="0.3">
      <c r="A510" s="4" t="s">
        <v>24027</v>
      </c>
      <c r="B510" s="4" t="str">
        <f t="shared" si="7"/>
        <v>040510</v>
      </c>
      <c r="C510" s="5" t="s">
        <v>41321</v>
      </c>
      <c r="D510" s="6" t="s">
        <v>33746</v>
      </c>
      <c r="E510" s="9" t="s">
        <v>33963</v>
      </c>
    </row>
    <row r="511" spans="1:5" ht="72" x14ac:dyDescent="0.3">
      <c r="A511" s="4" t="s">
        <v>24028</v>
      </c>
      <c r="B511" s="4" t="str">
        <f t="shared" si="7"/>
        <v>040520</v>
      </c>
      <c r="C511" s="5" t="s">
        <v>41322</v>
      </c>
      <c r="D511" s="6" t="s">
        <v>33776</v>
      </c>
      <c r="E511" s="9" t="s">
        <v>33964</v>
      </c>
    </row>
    <row r="512" spans="1:5" ht="72" x14ac:dyDescent="0.3">
      <c r="A512" s="4" t="s">
        <v>24029</v>
      </c>
      <c r="B512" s="4" t="str">
        <f t="shared" si="7"/>
        <v>040520</v>
      </c>
      <c r="C512" s="5" t="s">
        <v>41322</v>
      </c>
      <c r="D512" s="6" t="s">
        <v>33965</v>
      </c>
      <c r="E512" s="9" t="s">
        <v>33964</v>
      </c>
    </row>
    <row r="513" spans="1:5" ht="72" x14ac:dyDescent="0.3">
      <c r="A513" s="4" t="s">
        <v>24030</v>
      </c>
      <c r="B513" s="4" t="str">
        <f t="shared" si="7"/>
        <v>040520</v>
      </c>
      <c r="C513" s="5" t="s">
        <v>41322</v>
      </c>
      <c r="D513" s="6" t="s">
        <v>33746</v>
      </c>
      <c r="E513" s="9" t="s">
        <v>33966</v>
      </c>
    </row>
    <row r="514" spans="1:5" ht="72" x14ac:dyDescent="0.3">
      <c r="A514" s="4" t="s">
        <v>24031</v>
      </c>
      <c r="B514" s="4" t="str">
        <f t="shared" si="7"/>
        <v>040520</v>
      </c>
      <c r="C514" s="5" t="s">
        <v>41322</v>
      </c>
      <c r="D514" s="6" t="s">
        <v>33746</v>
      </c>
      <c r="E514" s="9" t="s">
        <v>33967</v>
      </c>
    </row>
    <row r="515" spans="1:5" ht="72" x14ac:dyDescent="0.3">
      <c r="A515" s="4" t="s">
        <v>24032</v>
      </c>
      <c r="B515" s="4" t="str">
        <f t="shared" ref="B515:B578" si="8">LEFT(A515,6)</f>
        <v>040520</v>
      </c>
      <c r="C515" s="5" t="s">
        <v>41322</v>
      </c>
      <c r="D515" s="6" t="s">
        <v>33776</v>
      </c>
      <c r="E515" s="9" t="s">
        <v>33782</v>
      </c>
    </row>
    <row r="516" spans="1:5" ht="72" x14ac:dyDescent="0.3">
      <c r="A516" s="4" t="s">
        <v>24033</v>
      </c>
      <c r="B516" s="4" t="str">
        <f t="shared" si="8"/>
        <v>040520</v>
      </c>
      <c r="C516" s="5" t="s">
        <v>41322</v>
      </c>
      <c r="D516" s="6" t="s">
        <v>33937</v>
      </c>
      <c r="E516" s="9" t="s">
        <v>33782</v>
      </c>
    </row>
    <row r="517" spans="1:5" ht="72" x14ac:dyDescent="0.3">
      <c r="A517" s="4" t="s">
        <v>24034</v>
      </c>
      <c r="B517" s="4" t="str">
        <f t="shared" si="8"/>
        <v>040520</v>
      </c>
      <c r="C517" s="5" t="s">
        <v>41322</v>
      </c>
      <c r="D517" s="6" t="s">
        <v>33746</v>
      </c>
      <c r="E517" s="9" t="s">
        <v>33968</v>
      </c>
    </row>
    <row r="518" spans="1:5" ht="72" x14ac:dyDescent="0.3">
      <c r="A518" s="4" t="s">
        <v>24035</v>
      </c>
      <c r="B518" s="4" t="str">
        <f t="shared" si="8"/>
        <v>040520</v>
      </c>
      <c r="C518" s="5" t="s">
        <v>41322</v>
      </c>
      <c r="D518" s="6" t="s">
        <v>33746</v>
      </c>
      <c r="E518" s="9" t="s">
        <v>33810</v>
      </c>
    </row>
    <row r="519" spans="1:5" ht="72" x14ac:dyDescent="0.3">
      <c r="A519" s="4" t="s">
        <v>24036</v>
      </c>
      <c r="B519" s="4" t="str">
        <f t="shared" si="8"/>
        <v>040590</v>
      </c>
      <c r="C519" s="5" t="s">
        <v>41323</v>
      </c>
      <c r="D519" s="6" t="s">
        <v>33776</v>
      </c>
      <c r="E519" s="9" t="s">
        <v>33782</v>
      </c>
    </row>
    <row r="520" spans="1:5" ht="72" x14ac:dyDescent="0.3">
      <c r="A520" s="4" t="s">
        <v>24037</v>
      </c>
      <c r="B520" s="4" t="str">
        <f t="shared" si="8"/>
        <v>040590</v>
      </c>
      <c r="C520" s="5" t="s">
        <v>41323</v>
      </c>
      <c r="D520" s="6" t="s">
        <v>33965</v>
      </c>
      <c r="E520" s="9" t="s">
        <v>33782</v>
      </c>
    </row>
    <row r="521" spans="1:5" ht="72" x14ac:dyDescent="0.3">
      <c r="A521" s="4" t="s">
        <v>24038</v>
      </c>
      <c r="B521" s="4" t="str">
        <f t="shared" si="8"/>
        <v>040590</v>
      </c>
      <c r="C521" s="5" t="s">
        <v>41323</v>
      </c>
      <c r="D521" s="6" t="s">
        <v>33746</v>
      </c>
      <c r="E521" s="9" t="s">
        <v>33969</v>
      </c>
    </row>
    <row r="522" spans="1:5" ht="86.4" x14ac:dyDescent="0.3">
      <c r="A522" s="4" t="s">
        <v>24039</v>
      </c>
      <c r="B522" s="4" t="str">
        <f t="shared" si="8"/>
        <v>040610</v>
      </c>
      <c r="C522" s="5" t="s">
        <v>41324</v>
      </c>
      <c r="D522" s="6" t="s">
        <v>33776</v>
      </c>
      <c r="E522" s="9" t="s">
        <v>33782</v>
      </c>
    </row>
    <row r="523" spans="1:5" ht="86.4" x14ac:dyDescent="0.3">
      <c r="A523" s="4" t="s">
        <v>24040</v>
      </c>
      <c r="B523" s="4" t="str">
        <f t="shared" si="8"/>
        <v>040610</v>
      </c>
      <c r="C523" s="5" t="s">
        <v>41324</v>
      </c>
      <c r="D523" s="6" t="s">
        <v>33970</v>
      </c>
      <c r="E523" s="9" t="s">
        <v>33782</v>
      </c>
    </row>
    <row r="524" spans="1:5" ht="86.4" x14ac:dyDescent="0.3">
      <c r="A524" s="4" t="s">
        <v>24041</v>
      </c>
      <c r="B524" s="4" t="str">
        <f t="shared" si="8"/>
        <v>040610</v>
      </c>
      <c r="C524" s="5" t="s">
        <v>41324</v>
      </c>
      <c r="D524" s="6" t="s">
        <v>33746</v>
      </c>
      <c r="E524" s="9" t="s">
        <v>33971</v>
      </c>
    </row>
    <row r="525" spans="1:5" ht="86.4" x14ac:dyDescent="0.3">
      <c r="A525" s="4" t="s">
        <v>24042</v>
      </c>
      <c r="B525" s="4" t="str">
        <f t="shared" si="8"/>
        <v>040610</v>
      </c>
      <c r="C525" s="5" t="s">
        <v>41324</v>
      </c>
      <c r="D525" s="6" t="s">
        <v>33776</v>
      </c>
      <c r="E525" s="9" t="s">
        <v>33782</v>
      </c>
    </row>
    <row r="526" spans="1:5" ht="86.4" x14ac:dyDescent="0.3">
      <c r="A526" s="4" t="s">
        <v>24043</v>
      </c>
      <c r="B526" s="4" t="str">
        <f t="shared" si="8"/>
        <v>040610</v>
      </c>
      <c r="C526" s="5" t="s">
        <v>41324</v>
      </c>
      <c r="D526" s="6" t="s">
        <v>33972</v>
      </c>
      <c r="E526" s="9" t="s">
        <v>33782</v>
      </c>
    </row>
    <row r="527" spans="1:5" ht="86.4" x14ac:dyDescent="0.3">
      <c r="A527" s="4" t="s">
        <v>24044</v>
      </c>
      <c r="B527" s="4" t="str">
        <f t="shared" si="8"/>
        <v>040610</v>
      </c>
      <c r="C527" s="5" t="s">
        <v>41324</v>
      </c>
      <c r="D527" s="6" t="s">
        <v>33746</v>
      </c>
      <c r="E527" s="9" t="s">
        <v>33973</v>
      </c>
    </row>
    <row r="528" spans="1:5" ht="86.4" x14ac:dyDescent="0.3">
      <c r="A528" s="4" t="s">
        <v>24045</v>
      </c>
      <c r="B528" s="4" t="str">
        <f t="shared" si="8"/>
        <v>040610</v>
      </c>
      <c r="C528" s="5" t="s">
        <v>41324</v>
      </c>
      <c r="D528" s="6" t="s">
        <v>33974</v>
      </c>
      <c r="E528" s="9" t="s">
        <v>33782</v>
      </c>
    </row>
    <row r="529" spans="1:5" ht="86.4" x14ac:dyDescent="0.3">
      <c r="A529" s="4" t="s">
        <v>24046</v>
      </c>
      <c r="B529" s="4" t="str">
        <f t="shared" si="8"/>
        <v>040610</v>
      </c>
      <c r="C529" s="5" t="s">
        <v>41324</v>
      </c>
      <c r="D529" s="6" t="s">
        <v>33746</v>
      </c>
      <c r="E529" s="9" t="s">
        <v>33975</v>
      </c>
    </row>
    <row r="530" spans="1:5" ht="86.4" x14ac:dyDescent="0.3">
      <c r="A530" s="4" t="s">
        <v>24047</v>
      </c>
      <c r="B530" s="4" t="str">
        <f t="shared" si="8"/>
        <v>040610</v>
      </c>
      <c r="C530" s="5" t="s">
        <v>41324</v>
      </c>
      <c r="D530" s="6" t="s">
        <v>33976</v>
      </c>
      <c r="E530" s="9" t="s">
        <v>33782</v>
      </c>
    </row>
    <row r="531" spans="1:5" ht="86.4" x14ac:dyDescent="0.3">
      <c r="A531" s="4" t="s">
        <v>24048</v>
      </c>
      <c r="B531" s="4" t="str">
        <f t="shared" si="8"/>
        <v>040610</v>
      </c>
      <c r="C531" s="5" t="s">
        <v>41324</v>
      </c>
      <c r="D531" s="6" t="s">
        <v>33746</v>
      </c>
      <c r="E531" s="9" t="s">
        <v>33977</v>
      </c>
    </row>
    <row r="532" spans="1:5" ht="86.4" x14ac:dyDescent="0.3">
      <c r="A532" s="4" t="s">
        <v>24049</v>
      </c>
      <c r="B532" s="4" t="str">
        <f t="shared" si="8"/>
        <v>040610</v>
      </c>
      <c r="C532" s="5" t="s">
        <v>41324</v>
      </c>
      <c r="D532" s="6" t="s">
        <v>33978</v>
      </c>
      <c r="E532" s="9" t="s">
        <v>33782</v>
      </c>
    </row>
    <row r="533" spans="1:5" ht="86.4" x14ac:dyDescent="0.3">
      <c r="A533" s="4" t="s">
        <v>24050</v>
      </c>
      <c r="B533" s="4" t="str">
        <f t="shared" si="8"/>
        <v>040610</v>
      </c>
      <c r="C533" s="5" t="s">
        <v>41324</v>
      </c>
      <c r="D533" s="6" t="s">
        <v>33746</v>
      </c>
      <c r="E533" s="9" t="s">
        <v>33979</v>
      </c>
    </row>
    <row r="534" spans="1:5" ht="86.4" x14ac:dyDescent="0.3">
      <c r="A534" s="4" t="s">
        <v>24051</v>
      </c>
      <c r="B534" s="4" t="str">
        <f t="shared" si="8"/>
        <v>040610</v>
      </c>
      <c r="C534" s="5" t="s">
        <v>41324</v>
      </c>
      <c r="D534" s="6" t="s">
        <v>33980</v>
      </c>
      <c r="E534" s="9" t="s">
        <v>33782</v>
      </c>
    </row>
    <row r="535" spans="1:5" ht="86.4" x14ac:dyDescent="0.3">
      <c r="A535" s="4" t="s">
        <v>24052</v>
      </c>
      <c r="B535" s="4" t="str">
        <f t="shared" si="8"/>
        <v>040610</v>
      </c>
      <c r="C535" s="5" t="s">
        <v>41324</v>
      </c>
      <c r="D535" s="6" t="s">
        <v>33746</v>
      </c>
      <c r="E535" s="9" t="s">
        <v>33981</v>
      </c>
    </row>
    <row r="536" spans="1:5" ht="86.4" x14ac:dyDescent="0.3">
      <c r="A536" s="4" t="s">
        <v>24053</v>
      </c>
      <c r="B536" s="4" t="str">
        <f t="shared" si="8"/>
        <v>040610</v>
      </c>
      <c r="C536" s="5" t="s">
        <v>41324</v>
      </c>
      <c r="D536" s="6" t="s">
        <v>33982</v>
      </c>
      <c r="E536" s="9" t="s">
        <v>33782</v>
      </c>
    </row>
    <row r="537" spans="1:5" ht="86.4" x14ac:dyDescent="0.3">
      <c r="A537" s="4" t="s">
        <v>24054</v>
      </c>
      <c r="B537" s="4" t="str">
        <f t="shared" si="8"/>
        <v>040610</v>
      </c>
      <c r="C537" s="5" t="s">
        <v>41324</v>
      </c>
      <c r="D537" s="6" t="s">
        <v>33746</v>
      </c>
      <c r="E537" s="9" t="s">
        <v>33983</v>
      </c>
    </row>
    <row r="538" spans="1:5" ht="86.4" x14ac:dyDescent="0.3">
      <c r="A538" s="4" t="s">
        <v>24055</v>
      </c>
      <c r="B538" s="4" t="str">
        <f t="shared" si="8"/>
        <v>040610</v>
      </c>
      <c r="C538" s="5" t="s">
        <v>41324</v>
      </c>
      <c r="D538" s="6" t="s">
        <v>33984</v>
      </c>
      <c r="E538" s="9" t="s">
        <v>33782</v>
      </c>
    </row>
    <row r="539" spans="1:5" ht="86.4" x14ac:dyDescent="0.3">
      <c r="A539" s="4" t="s">
        <v>24056</v>
      </c>
      <c r="B539" s="4" t="str">
        <f t="shared" si="8"/>
        <v>040610</v>
      </c>
      <c r="C539" s="5" t="s">
        <v>41324</v>
      </c>
      <c r="D539" s="6" t="s">
        <v>33746</v>
      </c>
      <c r="E539" s="9" t="s">
        <v>33985</v>
      </c>
    </row>
    <row r="540" spans="1:5" ht="86.4" x14ac:dyDescent="0.3">
      <c r="A540" s="4" t="s">
        <v>24057</v>
      </c>
      <c r="B540" s="4" t="str">
        <f t="shared" si="8"/>
        <v>040610</v>
      </c>
      <c r="C540" s="5" t="s">
        <v>41324</v>
      </c>
      <c r="D540" s="6" t="s">
        <v>33986</v>
      </c>
      <c r="E540" s="9" t="s">
        <v>33782</v>
      </c>
    </row>
    <row r="541" spans="1:5" ht="86.4" x14ac:dyDescent="0.3">
      <c r="A541" s="4" t="s">
        <v>24058</v>
      </c>
      <c r="B541" s="4" t="str">
        <f t="shared" si="8"/>
        <v>040610</v>
      </c>
      <c r="C541" s="5" t="s">
        <v>41324</v>
      </c>
      <c r="D541" s="6" t="s">
        <v>33746</v>
      </c>
      <c r="E541" s="9" t="s">
        <v>33971</v>
      </c>
    </row>
    <row r="542" spans="1:5" ht="86.4" x14ac:dyDescent="0.3">
      <c r="A542" s="4" t="s">
        <v>24059</v>
      </c>
      <c r="B542" s="4" t="str">
        <f t="shared" si="8"/>
        <v>040610</v>
      </c>
      <c r="C542" s="5" t="s">
        <v>41324</v>
      </c>
      <c r="D542" s="6" t="s">
        <v>33746</v>
      </c>
      <c r="E542" s="9" t="s">
        <v>33954</v>
      </c>
    </row>
    <row r="543" spans="1:5" ht="72" x14ac:dyDescent="0.3">
      <c r="A543" s="4" t="s">
        <v>24060</v>
      </c>
      <c r="B543" s="4" t="str">
        <f t="shared" si="8"/>
        <v>040620</v>
      </c>
      <c r="C543" s="5" t="s">
        <v>41325</v>
      </c>
      <c r="D543" s="6" t="s">
        <v>33987</v>
      </c>
      <c r="E543" s="9" t="s">
        <v>33988</v>
      </c>
    </row>
    <row r="544" spans="1:5" ht="72" x14ac:dyDescent="0.3">
      <c r="A544" s="4" t="s">
        <v>24061</v>
      </c>
      <c r="B544" s="4" t="str">
        <f t="shared" si="8"/>
        <v>040620</v>
      </c>
      <c r="C544" s="5" t="s">
        <v>41325</v>
      </c>
      <c r="D544" s="6" t="s">
        <v>33989</v>
      </c>
      <c r="E544" s="9" t="s">
        <v>33946</v>
      </c>
    </row>
    <row r="545" spans="1:5" ht="72" x14ac:dyDescent="0.3">
      <c r="A545" s="4" t="s">
        <v>24062</v>
      </c>
      <c r="B545" s="4" t="str">
        <f t="shared" si="8"/>
        <v>040620</v>
      </c>
      <c r="C545" s="5" t="s">
        <v>41325</v>
      </c>
      <c r="D545" s="6" t="s">
        <v>33776</v>
      </c>
      <c r="E545" s="9" t="s">
        <v>33944</v>
      </c>
    </row>
    <row r="546" spans="1:5" ht="72" x14ac:dyDescent="0.3">
      <c r="A546" s="4" t="s">
        <v>24063</v>
      </c>
      <c r="B546" s="4" t="str">
        <f t="shared" si="8"/>
        <v>040620</v>
      </c>
      <c r="C546" s="5" t="s">
        <v>41325</v>
      </c>
      <c r="D546" s="6" t="s">
        <v>33972</v>
      </c>
      <c r="E546" s="9" t="s">
        <v>33944</v>
      </c>
    </row>
    <row r="547" spans="1:5" ht="72" x14ac:dyDescent="0.3">
      <c r="A547" s="4" t="s">
        <v>24064</v>
      </c>
      <c r="B547" s="4" t="str">
        <f t="shared" si="8"/>
        <v>040620</v>
      </c>
      <c r="C547" s="5" t="s">
        <v>41325</v>
      </c>
      <c r="D547" s="6" t="s">
        <v>33746</v>
      </c>
      <c r="E547" s="9" t="s">
        <v>33973</v>
      </c>
    </row>
    <row r="548" spans="1:5" ht="72" x14ac:dyDescent="0.3">
      <c r="A548" s="4" t="s">
        <v>24065</v>
      </c>
      <c r="B548" s="4" t="str">
        <f t="shared" si="8"/>
        <v>040620</v>
      </c>
      <c r="C548" s="5" t="s">
        <v>41325</v>
      </c>
      <c r="D548" s="6" t="s">
        <v>33776</v>
      </c>
      <c r="E548" s="9" t="s">
        <v>33990</v>
      </c>
    </row>
    <row r="549" spans="1:5" ht="72" x14ac:dyDescent="0.3">
      <c r="A549" s="4" t="s">
        <v>24066</v>
      </c>
      <c r="B549" s="4" t="str">
        <f t="shared" si="8"/>
        <v>040620</v>
      </c>
      <c r="C549" s="5" t="s">
        <v>41325</v>
      </c>
      <c r="D549" s="6" t="s">
        <v>33991</v>
      </c>
      <c r="E549" s="9" t="s">
        <v>33990</v>
      </c>
    </row>
    <row r="550" spans="1:5" ht="72" x14ac:dyDescent="0.3">
      <c r="A550" s="4" t="s">
        <v>24067</v>
      </c>
      <c r="B550" s="4" t="str">
        <f t="shared" si="8"/>
        <v>040620</v>
      </c>
      <c r="C550" s="5" t="s">
        <v>41325</v>
      </c>
      <c r="D550" s="6" t="s">
        <v>33746</v>
      </c>
      <c r="E550" s="9" t="s">
        <v>33975</v>
      </c>
    </row>
    <row r="551" spans="1:5" ht="72" x14ac:dyDescent="0.3">
      <c r="A551" s="4" t="s">
        <v>24068</v>
      </c>
      <c r="B551" s="4" t="str">
        <f t="shared" si="8"/>
        <v>040620</v>
      </c>
      <c r="C551" s="5" t="s">
        <v>41325</v>
      </c>
      <c r="D551" s="6" t="s">
        <v>33776</v>
      </c>
      <c r="E551" s="9" t="s">
        <v>33944</v>
      </c>
    </row>
    <row r="552" spans="1:5" ht="72" x14ac:dyDescent="0.3">
      <c r="A552" s="4" t="s">
        <v>24069</v>
      </c>
      <c r="B552" s="4" t="str">
        <f t="shared" si="8"/>
        <v>040620</v>
      </c>
      <c r="C552" s="5" t="s">
        <v>41325</v>
      </c>
      <c r="D552" s="6" t="s">
        <v>33992</v>
      </c>
      <c r="E552" s="9" t="s">
        <v>33944</v>
      </c>
    </row>
    <row r="553" spans="1:5" ht="72" x14ac:dyDescent="0.3">
      <c r="A553" s="4" t="s">
        <v>24070</v>
      </c>
      <c r="B553" s="4" t="str">
        <f t="shared" si="8"/>
        <v>040620</v>
      </c>
      <c r="C553" s="5" t="s">
        <v>41325</v>
      </c>
      <c r="D553" s="6" t="s">
        <v>33746</v>
      </c>
      <c r="E553" s="9" t="s">
        <v>33977</v>
      </c>
    </row>
    <row r="554" spans="1:5" ht="72" x14ac:dyDescent="0.3">
      <c r="A554" s="4" t="s">
        <v>24071</v>
      </c>
      <c r="B554" s="4" t="str">
        <f t="shared" si="8"/>
        <v>040620</v>
      </c>
      <c r="C554" s="5" t="s">
        <v>41325</v>
      </c>
      <c r="D554" s="6" t="s">
        <v>33776</v>
      </c>
      <c r="E554" s="9" t="s">
        <v>33859</v>
      </c>
    </row>
    <row r="555" spans="1:5" ht="72" x14ac:dyDescent="0.3">
      <c r="A555" s="4" t="s">
        <v>24072</v>
      </c>
      <c r="B555" s="4" t="str">
        <f t="shared" si="8"/>
        <v>040620</v>
      </c>
      <c r="C555" s="5" t="s">
        <v>41325</v>
      </c>
      <c r="D555" s="6" t="s">
        <v>33978</v>
      </c>
      <c r="E555" s="9" t="s">
        <v>33859</v>
      </c>
    </row>
    <row r="556" spans="1:5" ht="72" x14ac:dyDescent="0.3">
      <c r="A556" s="4" t="s">
        <v>24073</v>
      </c>
      <c r="B556" s="4" t="str">
        <f t="shared" si="8"/>
        <v>040620</v>
      </c>
      <c r="C556" s="5" t="s">
        <v>41325</v>
      </c>
      <c r="D556" s="6" t="s">
        <v>33746</v>
      </c>
      <c r="E556" s="9" t="s">
        <v>33979</v>
      </c>
    </row>
    <row r="557" spans="1:5" ht="72" x14ac:dyDescent="0.3">
      <c r="A557" s="4" t="s">
        <v>24074</v>
      </c>
      <c r="B557" s="4" t="str">
        <f t="shared" si="8"/>
        <v>040620</v>
      </c>
      <c r="C557" s="5" t="s">
        <v>41325</v>
      </c>
      <c r="D557" s="6" t="s">
        <v>33776</v>
      </c>
      <c r="E557" s="9" t="s">
        <v>33859</v>
      </c>
    </row>
    <row r="558" spans="1:5" ht="72" x14ac:dyDescent="0.3">
      <c r="A558" s="4" t="s">
        <v>24075</v>
      </c>
      <c r="B558" s="4" t="str">
        <f t="shared" si="8"/>
        <v>040620</v>
      </c>
      <c r="C558" s="5" t="s">
        <v>41325</v>
      </c>
      <c r="D558" s="6" t="s">
        <v>33980</v>
      </c>
      <c r="E558" s="9" t="s">
        <v>33859</v>
      </c>
    </row>
    <row r="559" spans="1:5" ht="72" x14ac:dyDescent="0.3">
      <c r="A559" s="4" t="s">
        <v>24076</v>
      </c>
      <c r="B559" s="4" t="str">
        <f t="shared" si="8"/>
        <v>040620</v>
      </c>
      <c r="C559" s="5" t="s">
        <v>41325</v>
      </c>
      <c r="D559" s="6" t="s">
        <v>33746</v>
      </c>
      <c r="E559" s="9" t="s">
        <v>33981</v>
      </c>
    </row>
    <row r="560" spans="1:5" ht="72" x14ac:dyDescent="0.3">
      <c r="A560" s="4" t="s">
        <v>24077</v>
      </c>
      <c r="B560" s="4" t="str">
        <f t="shared" si="8"/>
        <v>040620</v>
      </c>
      <c r="C560" s="5" t="s">
        <v>41325</v>
      </c>
      <c r="D560" s="6" t="s">
        <v>33746</v>
      </c>
      <c r="E560" s="9" t="s">
        <v>33993</v>
      </c>
    </row>
    <row r="561" spans="1:5" ht="72" x14ac:dyDescent="0.3">
      <c r="A561" s="4" t="s">
        <v>24078</v>
      </c>
      <c r="B561" s="4" t="str">
        <f t="shared" si="8"/>
        <v>040620</v>
      </c>
      <c r="C561" s="5" t="s">
        <v>41325</v>
      </c>
      <c r="D561" s="6" t="s">
        <v>33994</v>
      </c>
      <c r="E561" s="9" t="s">
        <v>33993</v>
      </c>
    </row>
    <row r="562" spans="1:5" ht="72" x14ac:dyDescent="0.3">
      <c r="A562" s="4" t="s">
        <v>24079</v>
      </c>
      <c r="B562" s="4" t="str">
        <f t="shared" si="8"/>
        <v>040620</v>
      </c>
      <c r="C562" s="5" t="s">
        <v>41325</v>
      </c>
      <c r="D562" s="6" t="s">
        <v>33995</v>
      </c>
      <c r="E562" s="9" t="s">
        <v>33782</v>
      </c>
    </row>
    <row r="563" spans="1:5" ht="72" x14ac:dyDescent="0.3">
      <c r="A563" s="4" t="s">
        <v>24080</v>
      </c>
      <c r="B563" s="4" t="str">
        <f t="shared" si="8"/>
        <v>040620</v>
      </c>
      <c r="C563" s="5" t="s">
        <v>41325</v>
      </c>
      <c r="D563" s="6" t="s">
        <v>33996</v>
      </c>
      <c r="E563" s="9" t="s">
        <v>33954</v>
      </c>
    </row>
    <row r="564" spans="1:5" ht="72" x14ac:dyDescent="0.3">
      <c r="A564" s="4" t="s">
        <v>24081</v>
      </c>
      <c r="B564" s="4" t="str">
        <f t="shared" si="8"/>
        <v>040620</v>
      </c>
      <c r="C564" s="5" t="s">
        <v>41325</v>
      </c>
      <c r="D564" s="6" t="s">
        <v>33972</v>
      </c>
      <c r="E564" s="9" t="s">
        <v>33782</v>
      </c>
    </row>
    <row r="565" spans="1:5" ht="72" x14ac:dyDescent="0.3">
      <c r="A565" s="4" t="s">
        <v>24082</v>
      </c>
      <c r="B565" s="4" t="str">
        <f t="shared" si="8"/>
        <v>040620</v>
      </c>
      <c r="C565" s="5" t="s">
        <v>41325</v>
      </c>
      <c r="D565" s="6" t="s">
        <v>33746</v>
      </c>
      <c r="E565" s="9" t="s">
        <v>33973</v>
      </c>
    </row>
    <row r="566" spans="1:5" ht="72" x14ac:dyDescent="0.3">
      <c r="A566" s="4" t="s">
        <v>24083</v>
      </c>
      <c r="B566" s="4" t="str">
        <f t="shared" si="8"/>
        <v>040620</v>
      </c>
      <c r="C566" s="5" t="s">
        <v>41325</v>
      </c>
      <c r="D566" s="6" t="s">
        <v>33974</v>
      </c>
      <c r="E566" s="9" t="s">
        <v>33782</v>
      </c>
    </row>
    <row r="567" spans="1:5" ht="72" x14ac:dyDescent="0.3">
      <c r="A567" s="4" t="s">
        <v>24084</v>
      </c>
      <c r="B567" s="4" t="str">
        <f t="shared" si="8"/>
        <v>040620</v>
      </c>
      <c r="C567" s="5" t="s">
        <v>41325</v>
      </c>
      <c r="D567" s="6" t="s">
        <v>33746</v>
      </c>
      <c r="E567" s="9" t="s">
        <v>33975</v>
      </c>
    </row>
    <row r="568" spans="1:5" ht="72" x14ac:dyDescent="0.3">
      <c r="A568" s="4" t="s">
        <v>24085</v>
      </c>
      <c r="B568" s="4" t="str">
        <f t="shared" si="8"/>
        <v>040620</v>
      </c>
      <c r="C568" s="5" t="s">
        <v>41325</v>
      </c>
      <c r="D568" s="6" t="s">
        <v>33992</v>
      </c>
      <c r="E568" s="9" t="s">
        <v>33782</v>
      </c>
    </row>
    <row r="569" spans="1:5" ht="72" x14ac:dyDescent="0.3">
      <c r="A569" s="4" t="s">
        <v>24086</v>
      </c>
      <c r="B569" s="4" t="str">
        <f t="shared" si="8"/>
        <v>040620</v>
      </c>
      <c r="C569" s="5" t="s">
        <v>41325</v>
      </c>
      <c r="D569" s="6" t="s">
        <v>33746</v>
      </c>
      <c r="E569" s="9" t="s">
        <v>33977</v>
      </c>
    </row>
    <row r="570" spans="1:5" ht="72" x14ac:dyDescent="0.3">
      <c r="A570" s="4" t="s">
        <v>24087</v>
      </c>
      <c r="B570" s="4" t="str">
        <f t="shared" si="8"/>
        <v>040620</v>
      </c>
      <c r="C570" s="5" t="s">
        <v>41325</v>
      </c>
      <c r="D570" s="6" t="s">
        <v>33978</v>
      </c>
      <c r="E570" s="9" t="s">
        <v>33782</v>
      </c>
    </row>
    <row r="571" spans="1:5" ht="72" x14ac:dyDescent="0.3">
      <c r="A571" s="4" t="s">
        <v>24088</v>
      </c>
      <c r="B571" s="4" t="str">
        <f t="shared" si="8"/>
        <v>040620</v>
      </c>
      <c r="C571" s="5" t="s">
        <v>41325</v>
      </c>
      <c r="D571" s="6" t="s">
        <v>33746</v>
      </c>
      <c r="E571" s="9" t="s">
        <v>33979</v>
      </c>
    </row>
    <row r="572" spans="1:5" ht="72" x14ac:dyDescent="0.3">
      <c r="A572" s="4" t="s">
        <v>24089</v>
      </c>
      <c r="B572" s="4" t="str">
        <f t="shared" si="8"/>
        <v>040620</v>
      </c>
      <c r="C572" s="5" t="s">
        <v>41325</v>
      </c>
      <c r="D572" s="6" t="s">
        <v>33980</v>
      </c>
      <c r="E572" s="9" t="s">
        <v>33782</v>
      </c>
    </row>
    <row r="573" spans="1:5" ht="72" x14ac:dyDescent="0.3">
      <c r="A573" s="4" t="s">
        <v>24090</v>
      </c>
      <c r="B573" s="4" t="str">
        <f t="shared" si="8"/>
        <v>040620</v>
      </c>
      <c r="C573" s="5" t="s">
        <v>41325</v>
      </c>
      <c r="D573" s="6" t="s">
        <v>33746</v>
      </c>
      <c r="E573" s="9" t="s">
        <v>33981</v>
      </c>
    </row>
    <row r="574" spans="1:5" ht="72" x14ac:dyDescent="0.3">
      <c r="A574" s="4" t="s">
        <v>24091</v>
      </c>
      <c r="B574" s="4" t="str">
        <f t="shared" si="8"/>
        <v>040620</v>
      </c>
      <c r="C574" s="5" t="s">
        <v>41325</v>
      </c>
      <c r="D574" s="6" t="s">
        <v>33982</v>
      </c>
      <c r="E574" s="9" t="s">
        <v>33782</v>
      </c>
    </row>
    <row r="575" spans="1:5" ht="72" x14ac:dyDescent="0.3">
      <c r="A575" s="4" t="s">
        <v>24092</v>
      </c>
      <c r="B575" s="4" t="str">
        <f t="shared" si="8"/>
        <v>040620</v>
      </c>
      <c r="C575" s="5" t="s">
        <v>41325</v>
      </c>
      <c r="D575" s="6" t="s">
        <v>33746</v>
      </c>
      <c r="E575" s="9" t="s">
        <v>33983</v>
      </c>
    </row>
    <row r="576" spans="1:5" ht="72" x14ac:dyDescent="0.3">
      <c r="A576" s="4" t="s">
        <v>24093</v>
      </c>
      <c r="B576" s="4" t="str">
        <f t="shared" si="8"/>
        <v>040620</v>
      </c>
      <c r="C576" s="5" t="s">
        <v>41325</v>
      </c>
      <c r="D576" s="6" t="s">
        <v>33984</v>
      </c>
      <c r="E576" s="9" t="s">
        <v>33782</v>
      </c>
    </row>
    <row r="577" spans="1:5" ht="72" x14ac:dyDescent="0.3">
      <c r="A577" s="4" t="s">
        <v>24094</v>
      </c>
      <c r="B577" s="4" t="str">
        <f t="shared" si="8"/>
        <v>040620</v>
      </c>
      <c r="C577" s="5" t="s">
        <v>41325</v>
      </c>
      <c r="D577" s="6" t="s">
        <v>33746</v>
      </c>
      <c r="E577" s="9" t="s">
        <v>33985</v>
      </c>
    </row>
    <row r="578" spans="1:5" ht="72" x14ac:dyDescent="0.3">
      <c r="A578" s="4" t="s">
        <v>24095</v>
      </c>
      <c r="B578" s="4" t="str">
        <f t="shared" si="8"/>
        <v>040620</v>
      </c>
      <c r="C578" s="5" t="s">
        <v>41325</v>
      </c>
      <c r="D578" s="6" t="s">
        <v>33986</v>
      </c>
      <c r="E578" s="9" t="s">
        <v>33782</v>
      </c>
    </row>
    <row r="579" spans="1:5" ht="72" x14ac:dyDescent="0.3">
      <c r="A579" s="4" t="s">
        <v>24096</v>
      </c>
      <c r="B579" s="4" t="str">
        <f t="shared" ref="B579:B642" si="9">LEFT(A579,6)</f>
        <v>040620</v>
      </c>
      <c r="C579" s="5" t="s">
        <v>41325</v>
      </c>
      <c r="D579" s="6" t="s">
        <v>33746</v>
      </c>
      <c r="E579" s="9" t="s">
        <v>33971</v>
      </c>
    </row>
    <row r="580" spans="1:5" ht="72" x14ac:dyDescent="0.3">
      <c r="A580" s="4" t="s">
        <v>24097</v>
      </c>
      <c r="B580" s="4" t="str">
        <f t="shared" si="9"/>
        <v>040620</v>
      </c>
      <c r="C580" s="5" t="s">
        <v>41325</v>
      </c>
      <c r="D580" s="6" t="s">
        <v>33746</v>
      </c>
      <c r="E580" s="9" t="s">
        <v>33954</v>
      </c>
    </row>
    <row r="581" spans="1:5" ht="72" x14ac:dyDescent="0.3">
      <c r="A581" s="4" t="s">
        <v>24098</v>
      </c>
      <c r="B581" s="4" t="str">
        <f t="shared" si="9"/>
        <v>040630</v>
      </c>
      <c r="C581" s="5" t="s">
        <v>41326</v>
      </c>
      <c r="D581" s="6" t="s">
        <v>33989</v>
      </c>
      <c r="E581" s="9" t="s">
        <v>33946</v>
      </c>
    </row>
    <row r="582" spans="1:5" ht="72" x14ac:dyDescent="0.3">
      <c r="A582" s="4" t="s">
        <v>24099</v>
      </c>
      <c r="B582" s="4" t="str">
        <f t="shared" si="9"/>
        <v>040630</v>
      </c>
      <c r="C582" s="5" t="s">
        <v>41326</v>
      </c>
      <c r="D582" s="6" t="s">
        <v>33776</v>
      </c>
      <c r="E582" s="9" t="s">
        <v>33944</v>
      </c>
    </row>
    <row r="583" spans="1:5" ht="72" x14ac:dyDescent="0.3">
      <c r="A583" s="4" t="s">
        <v>24100</v>
      </c>
      <c r="B583" s="4" t="str">
        <f t="shared" si="9"/>
        <v>040630</v>
      </c>
      <c r="C583" s="5" t="s">
        <v>41326</v>
      </c>
      <c r="D583" s="6" t="s">
        <v>33972</v>
      </c>
      <c r="E583" s="9" t="s">
        <v>33944</v>
      </c>
    </row>
    <row r="584" spans="1:5" ht="72" x14ac:dyDescent="0.3">
      <c r="A584" s="4" t="s">
        <v>24101</v>
      </c>
      <c r="B584" s="4" t="str">
        <f t="shared" si="9"/>
        <v>040630</v>
      </c>
      <c r="C584" s="5" t="s">
        <v>41326</v>
      </c>
      <c r="D584" s="6" t="s">
        <v>33746</v>
      </c>
      <c r="E584" s="9" t="s">
        <v>33973</v>
      </c>
    </row>
    <row r="585" spans="1:5" ht="72" x14ac:dyDescent="0.3">
      <c r="A585" s="4" t="s">
        <v>24102</v>
      </c>
      <c r="B585" s="4" t="str">
        <f t="shared" si="9"/>
        <v>040630</v>
      </c>
      <c r="C585" s="5" t="s">
        <v>41326</v>
      </c>
      <c r="D585" s="6" t="s">
        <v>33776</v>
      </c>
      <c r="E585" s="9" t="s">
        <v>33990</v>
      </c>
    </row>
    <row r="586" spans="1:5" ht="72" x14ac:dyDescent="0.3">
      <c r="A586" s="4" t="s">
        <v>24103</v>
      </c>
      <c r="B586" s="4" t="str">
        <f t="shared" si="9"/>
        <v>040630</v>
      </c>
      <c r="C586" s="5" t="s">
        <v>41326</v>
      </c>
      <c r="D586" s="6" t="s">
        <v>33991</v>
      </c>
      <c r="E586" s="9" t="s">
        <v>33990</v>
      </c>
    </row>
    <row r="587" spans="1:5" ht="72" x14ac:dyDescent="0.3">
      <c r="A587" s="4" t="s">
        <v>24104</v>
      </c>
      <c r="B587" s="4" t="str">
        <f t="shared" si="9"/>
        <v>040630</v>
      </c>
      <c r="C587" s="5" t="s">
        <v>41326</v>
      </c>
      <c r="D587" s="6" t="s">
        <v>33746</v>
      </c>
      <c r="E587" s="9" t="s">
        <v>33975</v>
      </c>
    </row>
    <row r="588" spans="1:5" ht="72" x14ac:dyDescent="0.3">
      <c r="A588" s="4" t="s">
        <v>24105</v>
      </c>
      <c r="B588" s="4" t="str">
        <f t="shared" si="9"/>
        <v>040630</v>
      </c>
      <c r="C588" s="5" t="s">
        <v>41326</v>
      </c>
      <c r="D588" s="6" t="s">
        <v>33776</v>
      </c>
      <c r="E588" s="9" t="s">
        <v>33944</v>
      </c>
    </row>
    <row r="589" spans="1:5" ht="72" x14ac:dyDescent="0.3">
      <c r="A589" s="4" t="s">
        <v>24106</v>
      </c>
      <c r="B589" s="4" t="str">
        <f t="shared" si="9"/>
        <v>040630</v>
      </c>
      <c r="C589" s="5" t="s">
        <v>41326</v>
      </c>
      <c r="D589" s="6" t="s">
        <v>33976</v>
      </c>
      <c r="E589" s="9" t="s">
        <v>33944</v>
      </c>
    </row>
    <row r="590" spans="1:5" ht="72" x14ac:dyDescent="0.3">
      <c r="A590" s="4" t="s">
        <v>24107</v>
      </c>
      <c r="B590" s="4" t="str">
        <f t="shared" si="9"/>
        <v>040630</v>
      </c>
      <c r="C590" s="5" t="s">
        <v>41326</v>
      </c>
      <c r="D590" s="6" t="s">
        <v>33746</v>
      </c>
      <c r="E590" s="9" t="s">
        <v>33977</v>
      </c>
    </row>
    <row r="591" spans="1:5" ht="72" x14ac:dyDescent="0.3">
      <c r="A591" s="4" t="s">
        <v>24108</v>
      </c>
      <c r="B591" s="4" t="str">
        <f t="shared" si="9"/>
        <v>040630</v>
      </c>
      <c r="C591" s="5" t="s">
        <v>41326</v>
      </c>
      <c r="D591" s="6" t="s">
        <v>33776</v>
      </c>
      <c r="E591" s="9" t="s">
        <v>33859</v>
      </c>
    </row>
    <row r="592" spans="1:5" ht="72" x14ac:dyDescent="0.3">
      <c r="A592" s="4" t="s">
        <v>24109</v>
      </c>
      <c r="B592" s="4" t="str">
        <f t="shared" si="9"/>
        <v>040630</v>
      </c>
      <c r="C592" s="5" t="s">
        <v>41326</v>
      </c>
      <c r="D592" s="6" t="s">
        <v>33978</v>
      </c>
      <c r="E592" s="9" t="s">
        <v>33859</v>
      </c>
    </row>
    <row r="593" spans="1:5" ht="72" x14ac:dyDescent="0.3">
      <c r="A593" s="4" t="s">
        <v>24110</v>
      </c>
      <c r="B593" s="4" t="str">
        <f t="shared" si="9"/>
        <v>040630</v>
      </c>
      <c r="C593" s="5" t="s">
        <v>41326</v>
      </c>
      <c r="D593" s="6" t="s">
        <v>33746</v>
      </c>
      <c r="E593" s="9" t="s">
        <v>33979</v>
      </c>
    </row>
    <row r="594" spans="1:5" ht="72" x14ac:dyDescent="0.3">
      <c r="A594" s="4" t="s">
        <v>24111</v>
      </c>
      <c r="B594" s="4" t="str">
        <f t="shared" si="9"/>
        <v>040630</v>
      </c>
      <c r="C594" s="5" t="s">
        <v>41326</v>
      </c>
      <c r="D594" s="6" t="s">
        <v>33776</v>
      </c>
      <c r="E594" s="9" t="s">
        <v>33810</v>
      </c>
    </row>
    <row r="595" spans="1:5" ht="72" x14ac:dyDescent="0.3">
      <c r="A595" s="4" t="s">
        <v>24112</v>
      </c>
      <c r="B595" s="4" t="str">
        <f t="shared" si="9"/>
        <v>040630</v>
      </c>
      <c r="C595" s="5" t="s">
        <v>41326</v>
      </c>
      <c r="D595" s="6" t="s">
        <v>33982</v>
      </c>
      <c r="E595" s="9" t="s">
        <v>33810</v>
      </c>
    </row>
    <row r="596" spans="1:5" ht="72" x14ac:dyDescent="0.3">
      <c r="A596" s="4" t="s">
        <v>24113</v>
      </c>
      <c r="B596" s="4" t="str">
        <f t="shared" si="9"/>
        <v>040630</v>
      </c>
      <c r="C596" s="5" t="s">
        <v>41326</v>
      </c>
      <c r="D596" s="6" t="s">
        <v>33746</v>
      </c>
      <c r="E596" s="9" t="s">
        <v>33983</v>
      </c>
    </row>
    <row r="597" spans="1:5" ht="72" x14ac:dyDescent="0.3">
      <c r="A597" s="4" t="s">
        <v>24114</v>
      </c>
      <c r="B597" s="4" t="str">
        <f t="shared" si="9"/>
        <v>040630</v>
      </c>
      <c r="C597" s="5" t="s">
        <v>41326</v>
      </c>
      <c r="D597" s="6" t="s">
        <v>33994</v>
      </c>
      <c r="E597" s="9" t="s">
        <v>33993</v>
      </c>
    </row>
    <row r="598" spans="1:5" ht="72" x14ac:dyDescent="0.3">
      <c r="A598" s="4" t="s">
        <v>24115</v>
      </c>
      <c r="B598" s="4" t="str">
        <f t="shared" si="9"/>
        <v>040630</v>
      </c>
      <c r="C598" s="5" t="s">
        <v>41326</v>
      </c>
      <c r="D598" s="6" t="s">
        <v>33995</v>
      </c>
      <c r="E598" s="9" t="s">
        <v>33782</v>
      </c>
    </row>
    <row r="599" spans="1:5" ht="72" x14ac:dyDescent="0.3">
      <c r="A599" s="4" t="s">
        <v>24116</v>
      </c>
      <c r="B599" s="4" t="str">
        <f t="shared" si="9"/>
        <v>040630</v>
      </c>
      <c r="C599" s="5" t="s">
        <v>41326</v>
      </c>
      <c r="D599" s="6" t="s">
        <v>33996</v>
      </c>
      <c r="E599" s="9" t="s">
        <v>33954</v>
      </c>
    </row>
    <row r="600" spans="1:5" ht="72" x14ac:dyDescent="0.3">
      <c r="A600" s="4" t="s">
        <v>24117</v>
      </c>
      <c r="B600" s="4" t="str">
        <f t="shared" si="9"/>
        <v>040630</v>
      </c>
      <c r="C600" s="5" t="s">
        <v>41326</v>
      </c>
      <c r="D600" s="6" t="s">
        <v>33972</v>
      </c>
      <c r="E600" s="9" t="s">
        <v>33782</v>
      </c>
    </row>
    <row r="601" spans="1:5" ht="72" x14ac:dyDescent="0.3">
      <c r="A601" s="4" t="s">
        <v>24118</v>
      </c>
      <c r="B601" s="4" t="str">
        <f t="shared" si="9"/>
        <v>040630</v>
      </c>
      <c r="C601" s="5" t="s">
        <v>41326</v>
      </c>
      <c r="D601" s="6" t="s">
        <v>33746</v>
      </c>
      <c r="E601" s="9" t="s">
        <v>33973</v>
      </c>
    </row>
    <row r="602" spans="1:5" ht="72" x14ac:dyDescent="0.3">
      <c r="A602" s="4" t="s">
        <v>24119</v>
      </c>
      <c r="B602" s="4" t="str">
        <f t="shared" si="9"/>
        <v>040630</v>
      </c>
      <c r="C602" s="5" t="s">
        <v>41326</v>
      </c>
      <c r="D602" s="6" t="s">
        <v>33974</v>
      </c>
      <c r="E602" s="9" t="s">
        <v>33782</v>
      </c>
    </row>
    <row r="603" spans="1:5" ht="72" x14ac:dyDescent="0.3">
      <c r="A603" s="4" t="s">
        <v>24120</v>
      </c>
      <c r="B603" s="4" t="str">
        <f t="shared" si="9"/>
        <v>040630</v>
      </c>
      <c r="C603" s="5" t="s">
        <v>41326</v>
      </c>
      <c r="D603" s="6" t="s">
        <v>33746</v>
      </c>
      <c r="E603" s="9" t="s">
        <v>33975</v>
      </c>
    </row>
    <row r="604" spans="1:5" ht="72" x14ac:dyDescent="0.3">
      <c r="A604" s="4" t="s">
        <v>24121</v>
      </c>
      <c r="B604" s="4" t="str">
        <f t="shared" si="9"/>
        <v>040630</v>
      </c>
      <c r="C604" s="5" t="s">
        <v>41326</v>
      </c>
      <c r="D604" s="6" t="s">
        <v>33976</v>
      </c>
      <c r="E604" s="9" t="s">
        <v>33782</v>
      </c>
    </row>
    <row r="605" spans="1:5" ht="72" x14ac:dyDescent="0.3">
      <c r="A605" s="4" t="s">
        <v>24122</v>
      </c>
      <c r="B605" s="4" t="str">
        <f t="shared" si="9"/>
        <v>040630</v>
      </c>
      <c r="C605" s="5" t="s">
        <v>41326</v>
      </c>
      <c r="D605" s="6" t="s">
        <v>33746</v>
      </c>
      <c r="E605" s="9" t="s">
        <v>33977</v>
      </c>
    </row>
    <row r="606" spans="1:5" ht="72" x14ac:dyDescent="0.3">
      <c r="A606" s="4" t="s">
        <v>24123</v>
      </c>
      <c r="B606" s="4" t="str">
        <f t="shared" si="9"/>
        <v>040630</v>
      </c>
      <c r="C606" s="5" t="s">
        <v>41326</v>
      </c>
      <c r="D606" s="6" t="s">
        <v>33978</v>
      </c>
      <c r="E606" s="9" t="s">
        <v>33782</v>
      </c>
    </row>
    <row r="607" spans="1:5" ht="72" x14ac:dyDescent="0.3">
      <c r="A607" s="4" t="s">
        <v>24124</v>
      </c>
      <c r="B607" s="4" t="str">
        <f t="shared" si="9"/>
        <v>040630</v>
      </c>
      <c r="C607" s="5" t="s">
        <v>41326</v>
      </c>
      <c r="D607" s="6" t="s">
        <v>33746</v>
      </c>
      <c r="E607" s="9" t="s">
        <v>33979</v>
      </c>
    </row>
    <row r="608" spans="1:5" ht="72" x14ac:dyDescent="0.3">
      <c r="A608" s="4" t="s">
        <v>24125</v>
      </c>
      <c r="B608" s="4" t="str">
        <f t="shared" si="9"/>
        <v>040630</v>
      </c>
      <c r="C608" s="5" t="s">
        <v>41326</v>
      </c>
      <c r="D608" s="6" t="s">
        <v>33980</v>
      </c>
      <c r="E608" s="9" t="s">
        <v>33782</v>
      </c>
    </row>
    <row r="609" spans="1:5" ht="72" x14ac:dyDescent="0.3">
      <c r="A609" s="4" t="s">
        <v>24126</v>
      </c>
      <c r="B609" s="4" t="str">
        <f t="shared" si="9"/>
        <v>040630</v>
      </c>
      <c r="C609" s="5" t="s">
        <v>41326</v>
      </c>
      <c r="D609" s="6" t="s">
        <v>33746</v>
      </c>
      <c r="E609" s="9" t="s">
        <v>33981</v>
      </c>
    </row>
    <row r="610" spans="1:5" ht="72" x14ac:dyDescent="0.3">
      <c r="A610" s="4" t="s">
        <v>24127</v>
      </c>
      <c r="B610" s="4" t="str">
        <f t="shared" si="9"/>
        <v>040630</v>
      </c>
      <c r="C610" s="5" t="s">
        <v>41326</v>
      </c>
      <c r="D610" s="6" t="s">
        <v>33982</v>
      </c>
      <c r="E610" s="9" t="s">
        <v>33782</v>
      </c>
    </row>
    <row r="611" spans="1:5" ht="72" x14ac:dyDescent="0.3">
      <c r="A611" s="4" t="s">
        <v>24128</v>
      </c>
      <c r="B611" s="4" t="str">
        <f t="shared" si="9"/>
        <v>040630</v>
      </c>
      <c r="C611" s="5" t="s">
        <v>41326</v>
      </c>
      <c r="D611" s="6" t="s">
        <v>33746</v>
      </c>
      <c r="E611" s="9" t="s">
        <v>33983</v>
      </c>
    </row>
    <row r="612" spans="1:5" ht="72" x14ac:dyDescent="0.3">
      <c r="A612" s="4" t="s">
        <v>24129</v>
      </c>
      <c r="B612" s="4" t="str">
        <f t="shared" si="9"/>
        <v>040630</v>
      </c>
      <c r="C612" s="5" t="s">
        <v>41326</v>
      </c>
      <c r="D612" s="6" t="s">
        <v>33984</v>
      </c>
      <c r="E612" s="9" t="s">
        <v>33782</v>
      </c>
    </row>
    <row r="613" spans="1:5" ht="72" x14ac:dyDescent="0.3">
      <c r="A613" s="4" t="s">
        <v>24130</v>
      </c>
      <c r="B613" s="4" t="str">
        <f t="shared" si="9"/>
        <v>040630</v>
      </c>
      <c r="C613" s="5" t="s">
        <v>41326</v>
      </c>
      <c r="D613" s="6" t="s">
        <v>33746</v>
      </c>
      <c r="E613" s="9" t="s">
        <v>33985</v>
      </c>
    </row>
    <row r="614" spans="1:5" ht="72" x14ac:dyDescent="0.3">
      <c r="A614" s="4" t="s">
        <v>24131</v>
      </c>
      <c r="B614" s="4" t="str">
        <f t="shared" si="9"/>
        <v>040630</v>
      </c>
      <c r="C614" s="5" t="s">
        <v>41326</v>
      </c>
      <c r="D614" s="6" t="s">
        <v>33986</v>
      </c>
      <c r="E614" s="9" t="s">
        <v>33782</v>
      </c>
    </row>
    <row r="615" spans="1:5" ht="72" x14ac:dyDescent="0.3">
      <c r="A615" s="4" t="s">
        <v>24132</v>
      </c>
      <c r="B615" s="4" t="str">
        <f t="shared" si="9"/>
        <v>040630</v>
      </c>
      <c r="C615" s="5" t="s">
        <v>41326</v>
      </c>
      <c r="D615" s="6" t="s">
        <v>33746</v>
      </c>
      <c r="E615" s="9" t="s">
        <v>33971</v>
      </c>
    </row>
    <row r="616" spans="1:5" ht="72" x14ac:dyDescent="0.3">
      <c r="A616" s="4" t="s">
        <v>24133</v>
      </c>
      <c r="B616" s="4" t="str">
        <f t="shared" si="9"/>
        <v>040630</v>
      </c>
      <c r="C616" s="5" t="s">
        <v>41326</v>
      </c>
      <c r="D616" s="6" t="s">
        <v>33746</v>
      </c>
      <c r="E616" s="9" t="s">
        <v>33954</v>
      </c>
    </row>
    <row r="617" spans="1:5" ht="86.4" x14ac:dyDescent="0.3">
      <c r="A617" s="4" t="s">
        <v>24134</v>
      </c>
      <c r="B617" s="4" t="str">
        <f t="shared" si="9"/>
        <v>040640</v>
      </c>
      <c r="C617" s="5" t="s">
        <v>41327</v>
      </c>
      <c r="D617" s="6" t="s">
        <v>33997</v>
      </c>
      <c r="E617" s="9" t="s">
        <v>33998</v>
      </c>
    </row>
    <row r="618" spans="1:5" ht="86.4" x14ac:dyDescent="0.3">
      <c r="A618" s="4" t="s">
        <v>24135</v>
      </c>
      <c r="B618" s="4" t="str">
        <f t="shared" si="9"/>
        <v>040640</v>
      </c>
      <c r="C618" s="5" t="s">
        <v>41327</v>
      </c>
      <c r="D618" s="6" t="s">
        <v>33746</v>
      </c>
      <c r="E618" s="9" t="s">
        <v>33750</v>
      </c>
    </row>
    <row r="619" spans="1:5" ht="86.4" x14ac:dyDescent="0.3">
      <c r="A619" s="4" t="s">
        <v>24136</v>
      </c>
      <c r="B619" s="4" t="str">
        <f t="shared" si="9"/>
        <v>040640</v>
      </c>
      <c r="C619" s="5" t="s">
        <v>41327</v>
      </c>
      <c r="D619" s="6" t="s">
        <v>33997</v>
      </c>
      <c r="E619" s="9" t="s">
        <v>33999</v>
      </c>
    </row>
    <row r="620" spans="1:5" ht="86.4" x14ac:dyDescent="0.3">
      <c r="A620" s="4" t="s">
        <v>24137</v>
      </c>
      <c r="B620" s="4" t="str">
        <f t="shared" si="9"/>
        <v>040640</v>
      </c>
      <c r="C620" s="5" t="s">
        <v>41327</v>
      </c>
      <c r="D620" s="6" t="s">
        <v>33746</v>
      </c>
      <c r="E620" s="9" t="s">
        <v>33946</v>
      </c>
    </row>
    <row r="621" spans="1:5" ht="86.4" x14ac:dyDescent="0.3">
      <c r="A621" s="4" t="s">
        <v>24138</v>
      </c>
      <c r="B621" s="4" t="str">
        <f t="shared" si="9"/>
        <v>040640</v>
      </c>
      <c r="C621" s="5" t="s">
        <v>41327</v>
      </c>
      <c r="D621" s="6" t="s">
        <v>33997</v>
      </c>
      <c r="E621" s="9" t="s">
        <v>33859</v>
      </c>
    </row>
    <row r="622" spans="1:5" ht="86.4" x14ac:dyDescent="0.3">
      <c r="A622" s="4" t="s">
        <v>24139</v>
      </c>
      <c r="B622" s="4" t="str">
        <f t="shared" si="9"/>
        <v>040640</v>
      </c>
      <c r="C622" s="5" t="s">
        <v>41327</v>
      </c>
      <c r="D622" s="6" t="s">
        <v>33746</v>
      </c>
      <c r="E622" s="9" t="s">
        <v>33944</v>
      </c>
    </row>
    <row r="623" spans="1:5" ht="86.4" x14ac:dyDescent="0.3">
      <c r="A623" s="4" t="s">
        <v>24140</v>
      </c>
      <c r="B623" s="4" t="str">
        <f t="shared" si="9"/>
        <v>040640</v>
      </c>
      <c r="C623" s="5" t="s">
        <v>41327</v>
      </c>
      <c r="D623" s="6" t="s">
        <v>33997</v>
      </c>
      <c r="E623" s="9" t="s">
        <v>33859</v>
      </c>
    </row>
    <row r="624" spans="1:5" ht="86.4" x14ac:dyDescent="0.3">
      <c r="A624" s="4" t="s">
        <v>24141</v>
      </c>
      <c r="B624" s="4" t="str">
        <f t="shared" si="9"/>
        <v>040640</v>
      </c>
      <c r="C624" s="5" t="s">
        <v>41327</v>
      </c>
      <c r="D624" s="6" t="s">
        <v>33746</v>
      </c>
      <c r="E624" s="9" t="s">
        <v>33944</v>
      </c>
    </row>
    <row r="625" spans="1:5" ht="86.4" x14ac:dyDescent="0.3">
      <c r="A625" s="4" t="s">
        <v>24142</v>
      </c>
      <c r="B625" s="4" t="str">
        <f t="shared" si="9"/>
        <v>040640</v>
      </c>
      <c r="C625" s="5" t="s">
        <v>41327</v>
      </c>
      <c r="D625" s="6" t="s">
        <v>33746</v>
      </c>
      <c r="E625" s="9" t="s">
        <v>33973</v>
      </c>
    </row>
    <row r="626" spans="1:5" ht="57.6" x14ac:dyDescent="0.3">
      <c r="A626" s="4" t="s">
        <v>24143</v>
      </c>
      <c r="B626" s="4" t="str">
        <f t="shared" si="9"/>
        <v>040690</v>
      </c>
      <c r="C626" s="5" t="s">
        <v>41328</v>
      </c>
      <c r="D626" s="6" t="s">
        <v>34000</v>
      </c>
      <c r="E626" s="9" t="s">
        <v>34001</v>
      </c>
    </row>
    <row r="627" spans="1:5" ht="57.6" x14ac:dyDescent="0.3">
      <c r="A627" s="4" t="s">
        <v>24144</v>
      </c>
      <c r="B627" s="4" t="str">
        <f t="shared" si="9"/>
        <v>040690</v>
      </c>
      <c r="C627" s="5" t="s">
        <v>41328</v>
      </c>
      <c r="D627" s="6" t="s">
        <v>33776</v>
      </c>
      <c r="E627" s="9" t="s">
        <v>34002</v>
      </c>
    </row>
    <row r="628" spans="1:5" ht="57.6" x14ac:dyDescent="0.3">
      <c r="A628" s="4" t="s">
        <v>24145</v>
      </c>
      <c r="B628" s="4" t="str">
        <f t="shared" si="9"/>
        <v>040690</v>
      </c>
      <c r="C628" s="5" t="s">
        <v>41328</v>
      </c>
      <c r="D628" s="6" t="s">
        <v>33974</v>
      </c>
      <c r="E628" s="9" t="s">
        <v>34002</v>
      </c>
    </row>
    <row r="629" spans="1:5" ht="57.6" x14ac:dyDescent="0.3">
      <c r="A629" s="4" t="s">
        <v>24146</v>
      </c>
      <c r="B629" s="4" t="str">
        <f t="shared" si="9"/>
        <v>040690</v>
      </c>
      <c r="C629" s="5" t="s">
        <v>41328</v>
      </c>
      <c r="D629" s="6" t="s">
        <v>33746</v>
      </c>
      <c r="E629" s="9" t="s">
        <v>33975</v>
      </c>
    </row>
    <row r="630" spans="1:5" ht="57.6" x14ac:dyDescent="0.3">
      <c r="A630" s="4" t="s">
        <v>24147</v>
      </c>
      <c r="B630" s="4" t="str">
        <f t="shared" si="9"/>
        <v>040690</v>
      </c>
      <c r="C630" s="5" t="s">
        <v>41328</v>
      </c>
      <c r="D630" s="6" t="s">
        <v>33776</v>
      </c>
      <c r="E630" s="9" t="s">
        <v>33859</v>
      </c>
    </row>
    <row r="631" spans="1:5" ht="57.6" x14ac:dyDescent="0.3">
      <c r="A631" s="4" t="s">
        <v>24148</v>
      </c>
      <c r="B631" s="4" t="str">
        <f t="shared" si="9"/>
        <v>040690</v>
      </c>
      <c r="C631" s="5" t="s">
        <v>41328</v>
      </c>
      <c r="D631" s="6" t="s">
        <v>33978</v>
      </c>
      <c r="E631" s="9" t="s">
        <v>33859</v>
      </c>
    </row>
    <row r="632" spans="1:5" ht="57.6" x14ac:dyDescent="0.3">
      <c r="A632" s="4" t="s">
        <v>24149</v>
      </c>
      <c r="B632" s="4" t="str">
        <f t="shared" si="9"/>
        <v>040690</v>
      </c>
      <c r="C632" s="5" t="s">
        <v>41328</v>
      </c>
      <c r="D632" s="6" t="s">
        <v>33746</v>
      </c>
      <c r="E632" s="9" t="s">
        <v>33979</v>
      </c>
    </row>
    <row r="633" spans="1:5" ht="57.6" x14ac:dyDescent="0.3">
      <c r="A633" s="4" t="s">
        <v>24150</v>
      </c>
      <c r="B633" s="4" t="str">
        <f t="shared" si="9"/>
        <v>040690</v>
      </c>
      <c r="C633" s="5" t="s">
        <v>41328</v>
      </c>
      <c r="D633" s="6" t="s">
        <v>34003</v>
      </c>
      <c r="E633" s="9" t="s">
        <v>34004</v>
      </c>
    </row>
    <row r="634" spans="1:5" ht="57.6" x14ac:dyDescent="0.3">
      <c r="A634" s="4" t="s">
        <v>24151</v>
      </c>
      <c r="B634" s="4" t="str">
        <f t="shared" si="9"/>
        <v>040690</v>
      </c>
      <c r="C634" s="5" t="s">
        <v>41328</v>
      </c>
      <c r="D634" s="6" t="s">
        <v>33746</v>
      </c>
      <c r="E634" s="9" t="s">
        <v>33954</v>
      </c>
    </row>
    <row r="635" spans="1:5" ht="57.6" x14ac:dyDescent="0.3">
      <c r="A635" s="4" t="s">
        <v>24152</v>
      </c>
      <c r="B635" s="4" t="str">
        <f t="shared" si="9"/>
        <v>040690</v>
      </c>
      <c r="C635" s="5" t="s">
        <v>41328</v>
      </c>
      <c r="D635" s="6" t="s">
        <v>33776</v>
      </c>
      <c r="E635" s="9" t="s">
        <v>34005</v>
      </c>
    </row>
    <row r="636" spans="1:5" ht="57.6" x14ac:dyDescent="0.3">
      <c r="A636" s="4" t="s">
        <v>24153</v>
      </c>
      <c r="B636" s="4" t="str">
        <f t="shared" si="9"/>
        <v>040690</v>
      </c>
      <c r="C636" s="5" t="s">
        <v>41328</v>
      </c>
      <c r="D636" s="6" t="s">
        <v>33980</v>
      </c>
      <c r="E636" s="9" t="s">
        <v>34005</v>
      </c>
    </row>
    <row r="637" spans="1:5" ht="57.6" x14ac:dyDescent="0.3">
      <c r="A637" s="4" t="s">
        <v>24154</v>
      </c>
      <c r="B637" s="4" t="str">
        <f t="shared" si="9"/>
        <v>040690</v>
      </c>
      <c r="C637" s="5" t="s">
        <v>41328</v>
      </c>
      <c r="D637" s="6" t="s">
        <v>33746</v>
      </c>
      <c r="E637" s="9" t="s">
        <v>33981</v>
      </c>
    </row>
    <row r="638" spans="1:5" ht="57.6" x14ac:dyDescent="0.3">
      <c r="A638" s="4" t="s">
        <v>24155</v>
      </c>
      <c r="B638" s="4" t="str">
        <f t="shared" si="9"/>
        <v>040690</v>
      </c>
      <c r="C638" s="5" t="s">
        <v>41328</v>
      </c>
      <c r="D638" s="6" t="s">
        <v>33746</v>
      </c>
      <c r="E638" s="9" t="s">
        <v>34006</v>
      </c>
    </row>
    <row r="639" spans="1:5" ht="57.6" x14ac:dyDescent="0.3">
      <c r="A639" s="4" t="s">
        <v>24156</v>
      </c>
      <c r="B639" s="4" t="str">
        <f t="shared" si="9"/>
        <v>040690</v>
      </c>
      <c r="C639" s="5" t="s">
        <v>41328</v>
      </c>
      <c r="D639" s="6" t="s">
        <v>33776</v>
      </c>
      <c r="E639" s="9" t="s">
        <v>34007</v>
      </c>
    </row>
    <row r="640" spans="1:5" ht="57.6" x14ac:dyDescent="0.3">
      <c r="A640" s="4" t="s">
        <v>24157</v>
      </c>
      <c r="B640" s="4" t="str">
        <f t="shared" si="9"/>
        <v>040690</v>
      </c>
      <c r="C640" s="5" t="s">
        <v>41328</v>
      </c>
      <c r="D640" s="6" t="s">
        <v>33980</v>
      </c>
      <c r="E640" s="9" t="s">
        <v>34007</v>
      </c>
    </row>
    <row r="641" spans="1:5" ht="57.6" x14ac:dyDescent="0.3">
      <c r="A641" s="4" t="s">
        <v>24158</v>
      </c>
      <c r="B641" s="4" t="str">
        <f t="shared" si="9"/>
        <v>040690</v>
      </c>
      <c r="C641" s="5" t="s">
        <v>41328</v>
      </c>
      <c r="D641" s="6" t="s">
        <v>33746</v>
      </c>
      <c r="E641" s="9" t="s">
        <v>33981</v>
      </c>
    </row>
    <row r="642" spans="1:5" ht="57.6" x14ac:dyDescent="0.3">
      <c r="A642" s="4" t="s">
        <v>24159</v>
      </c>
      <c r="B642" s="4" t="str">
        <f t="shared" si="9"/>
        <v>040690</v>
      </c>
      <c r="C642" s="5" t="s">
        <v>41328</v>
      </c>
      <c r="D642" s="6" t="s">
        <v>33746</v>
      </c>
      <c r="E642" s="9" t="s">
        <v>34008</v>
      </c>
    </row>
    <row r="643" spans="1:5" ht="57.6" x14ac:dyDescent="0.3">
      <c r="A643" s="4" t="s">
        <v>24160</v>
      </c>
      <c r="B643" s="4" t="str">
        <f t="shared" ref="B643:B706" si="10">LEFT(A643,6)</f>
        <v>040690</v>
      </c>
      <c r="C643" s="5" t="s">
        <v>41328</v>
      </c>
      <c r="D643" s="6" t="s">
        <v>33776</v>
      </c>
      <c r="E643" s="9" t="s">
        <v>33859</v>
      </c>
    </row>
    <row r="644" spans="1:5" ht="57.6" x14ac:dyDescent="0.3">
      <c r="A644" s="4" t="s">
        <v>24161</v>
      </c>
      <c r="B644" s="4" t="str">
        <f t="shared" si="10"/>
        <v>040690</v>
      </c>
      <c r="C644" s="5" t="s">
        <v>41328</v>
      </c>
      <c r="D644" s="6" t="s">
        <v>33980</v>
      </c>
      <c r="E644" s="9" t="s">
        <v>33859</v>
      </c>
    </row>
    <row r="645" spans="1:5" ht="57.6" x14ac:dyDescent="0.3">
      <c r="A645" s="4" t="s">
        <v>24162</v>
      </c>
      <c r="B645" s="4" t="str">
        <f t="shared" si="10"/>
        <v>040690</v>
      </c>
      <c r="C645" s="5" t="s">
        <v>41328</v>
      </c>
      <c r="D645" s="6" t="s">
        <v>33746</v>
      </c>
      <c r="E645" s="9" t="s">
        <v>33981</v>
      </c>
    </row>
    <row r="646" spans="1:5" ht="57.6" x14ac:dyDescent="0.3">
      <c r="A646" s="4" t="s">
        <v>24163</v>
      </c>
      <c r="B646" s="4" t="str">
        <f t="shared" si="10"/>
        <v>040690</v>
      </c>
      <c r="C646" s="5" t="s">
        <v>41328</v>
      </c>
      <c r="D646" s="6" t="s">
        <v>33746</v>
      </c>
      <c r="E646" s="9" t="s">
        <v>33993</v>
      </c>
    </row>
    <row r="647" spans="1:5" ht="57.6" x14ac:dyDescent="0.3">
      <c r="A647" s="4" t="s">
        <v>24164</v>
      </c>
      <c r="B647" s="4" t="str">
        <f t="shared" si="10"/>
        <v>040690</v>
      </c>
      <c r="C647" s="5" t="s">
        <v>41328</v>
      </c>
      <c r="D647" s="6" t="s">
        <v>33776</v>
      </c>
      <c r="E647" s="9" t="s">
        <v>33810</v>
      </c>
    </row>
    <row r="648" spans="1:5" ht="57.6" x14ac:dyDescent="0.3">
      <c r="A648" s="4" t="s">
        <v>24165</v>
      </c>
      <c r="B648" s="4" t="str">
        <f t="shared" si="10"/>
        <v>040690</v>
      </c>
      <c r="C648" s="5" t="s">
        <v>41328</v>
      </c>
      <c r="D648" s="6" t="s">
        <v>34009</v>
      </c>
      <c r="E648" s="9" t="s">
        <v>33810</v>
      </c>
    </row>
    <row r="649" spans="1:5" ht="57.6" x14ac:dyDescent="0.3">
      <c r="A649" s="4" t="s">
        <v>24166</v>
      </c>
      <c r="B649" s="4" t="str">
        <f t="shared" si="10"/>
        <v>040690</v>
      </c>
      <c r="C649" s="5" t="s">
        <v>41328</v>
      </c>
      <c r="D649" s="6" t="s">
        <v>33746</v>
      </c>
      <c r="E649" s="9" t="s">
        <v>34010</v>
      </c>
    </row>
    <row r="650" spans="1:5" ht="57.6" x14ac:dyDescent="0.3">
      <c r="A650" s="4" t="s">
        <v>24167</v>
      </c>
      <c r="B650" s="4" t="str">
        <f t="shared" si="10"/>
        <v>040690</v>
      </c>
      <c r="C650" s="5" t="s">
        <v>41328</v>
      </c>
      <c r="D650" s="6" t="s">
        <v>34011</v>
      </c>
      <c r="E650" s="9" t="s">
        <v>34012</v>
      </c>
    </row>
    <row r="651" spans="1:5" ht="57.6" x14ac:dyDescent="0.3">
      <c r="A651" s="4" t="s">
        <v>24168</v>
      </c>
      <c r="B651" s="4" t="str">
        <f t="shared" si="10"/>
        <v>040690</v>
      </c>
      <c r="C651" s="5" t="s">
        <v>41328</v>
      </c>
      <c r="D651" s="6" t="s">
        <v>33776</v>
      </c>
      <c r="E651" s="9" t="s">
        <v>33944</v>
      </c>
    </row>
    <row r="652" spans="1:5" ht="57.6" x14ac:dyDescent="0.3">
      <c r="A652" s="4" t="s">
        <v>24169</v>
      </c>
      <c r="B652" s="4" t="str">
        <f t="shared" si="10"/>
        <v>040690</v>
      </c>
      <c r="C652" s="5" t="s">
        <v>41328</v>
      </c>
      <c r="D652" s="6" t="s">
        <v>33976</v>
      </c>
      <c r="E652" s="9" t="s">
        <v>33944</v>
      </c>
    </row>
    <row r="653" spans="1:5" ht="57.6" x14ac:dyDescent="0.3">
      <c r="A653" s="4" t="s">
        <v>24170</v>
      </c>
      <c r="B653" s="4" t="str">
        <f t="shared" si="10"/>
        <v>040690</v>
      </c>
      <c r="C653" s="5" t="s">
        <v>41328</v>
      </c>
      <c r="D653" s="6" t="s">
        <v>33746</v>
      </c>
      <c r="E653" s="9" t="s">
        <v>33977</v>
      </c>
    </row>
    <row r="654" spans="1:5" ht="57.6" x14ac:dyDescent="0.3">
      <c r="A654" s="4" t="s">
        <v>24171</v>
      </c>
      <c r="B654" s="4" t="str">
        <f t="shared" si="10"/>
        <v>040690</v>
      </c>
      <c r="C654" s="5" t="s">
        <v>41328</v>
      </c>
      <c r="D654" s="6" t="s">
        <v>34013</v>
      </c>
      <c r="E654" s="9" t="s">
        <v>33745</v>
      </c>
    </row>
    <row r="655" spans="1:5" ht="57.6" x14ac:dyDescent="0.3">
      <c r="A655" s="4" t="s">
        <v>24172</v>
      </c>
      <c r="B655" s="4" t="str">
        <f t="shared" si="10"/>
        <v>040690</v>
      </c>
      <c r="C655" s="5" t="s">
        <v>41328</v>
      </c>
      <c r="D655" s="6" t="s">
        <v>34014</v>
      </c>
      <c r="E655" s="9" t="s">
        <v>33745</v>
      </c>
    </row>
    <row r="656" spans="1:5" ht="57.6" x14ac:dyDescent="0.3">
      <c r="A656" s="4" t="s">
        <v>24173</v>
      </c>
      <c r="B656" s="4" t="str">
        <f t="shared" si="10"/>
        <v>040690</v>
      </c>
      <c r="C656" s="5" t="s">
        <v>41328</v>
      </c>
      <c r="D656" s="6" t="s">
        <v>33746</v>
      </c>
      <c r="E656" s="9" t="s">
        <v>33993</v>
      </c>
    </row>
    <row r="657" spans="1:5" ht="57.6" x14ac:dyDescent="0.3">
      <c r="A657" s="4" t="s">
        <v>24174</v>
      </c>
      <c r="B657" s="4" t="str">
        <f t="shared" si="10"/>
        <v>040690</v>
      </c>
      <c r="C657" s="5" t="s">
        <v>41328</v>
      </c>
      <c r="D657" s="6" t="s">
        <v>34015</v>
      </c>
      <c r="E657" s="9" t="s">
        <v>33883</v>
      </c>
    </row>
    <row r="658" spans="1:5" ht="57.6" x14ac:dyDescent="0.3">
      <c r="A658" s="4" t="s">
        <v>24175</v>
      </c>
      <c r="B658" s="4" t="str">
        <f t="shared" si="10"/>
        <v>040690</v>
      </c>
      <c r="C658" s="5" t="s">
        <v>41328</v>
      </c>
      <c r="D658" s="6" t="s">
        <v>33746</v>
      </c>
      <c r="E658" s="9" t="s">
        <v>33782</v>
      </c>
    </row>
    <row r="659" spans="1:5" ht="57.6" x14ac:dyDescent="0.3">
      <c r="A659" s="4" t="s">
        <v>24176</v>
      </c>
      <c r="B659" s="4" t="str">
        <f t="shared" si="10"/>
        <v>040690</v>
      </c>
      <c r="C659" s="5" t="s">
        <v>41328</v>
      </c>
      <c r="D659" s="6" t="s">
        <v>33980</v>
      </c>
      <c r="E659" s="9" t="s">
        <v>33883</v>
      </c>
    </row>
    <row r="660" spans="1:5" ht="57.6" x14ac:dyDescent="0.3">
      <c r="A660" s="4" t="s">
        <v>24177</v>
      </c>
      <c r="B660" s="4" t="str">
        <f t="shared" si="10"/>
        <v>040690</v>
      </c>
      <c r="C660" s="5" t="s">
        <v>41328</v>
      </c>
      <c r="D660" s="6" t="s">
        <v>33746</v>
      </c>
      <c r="E660" s="9" t="s">
        <v>33981</v>
      </c>
    </row>
    <row r="661" spans="1:5" ht="57.6" x14ac:dyDescent="0.3">
      <c r="A661" s="4" t="s">
        <v>24178</v>
      </c>
      <c r="B661" s="4" t="str">
        <f t="shared" si="10"/>
        <v>040690</v>
      </c>
      <c r="C661" s="5" t="s">
        <v>41328</v>
      </c>
      <c r="D661" s="6" t="s">
        <v>33972</v>
      </c>
      <c r="E661" s="9" t="s">
        <v>33782</v>
      </c>
    </row>
    <row r="662" spans="1:5" ht="57.6" x14ac:dyDescent="0.3">
      <c r="A662" s="4" t="s">
        <v>24179</v>
      </c>
      <c r="B662" s="4" t="str">
        <f t="shared" si="10"/>
        <v>040690</v>
      </c>
      <c r="C662" s="5" t="s">
        <v>41328</v>
      </c>
      <c r="D662" s="6" t="s">
        <v>33746</v>
      </c>
      <c r="E662" s="9" t="s">
        <v>33973</v>
      </c>
    </row>
    <row r="663" spans="1:5" ht="57.6" x14ac:dyDescent="0.3">
      <c r="A663" s="4" t="s">
        <v>24180</v>
      </c>
      <c r="B663" s="4" t="str">
        <f t="shared" si="10"/>
        <v>040690</v>
      </c>
      <c r="C663" s="5" t="s">
        <v>41328</v>
      </c>
      <c r="D663" s="6" t="s">
        <v>33974</v>
      </c>
      <c r="E663" s="9" t="s">
        <v>33782</v>
      </c>
    </row>
    <row r="664" spans="1:5" ht="57.6" x14ac:dyDescent="0.3">
      <c r="A664" s="4" t="s">
        <v>24181</v>
      </c>
      <c r="B664" s="4" t="str">
        <f t="shared" si="10"/>
        <v>040690</v>
      </c>
      <c r="C664" s="5" t="s">
        <v>41328</v>
      </c>
      <c r="D664" s="6" t="s">
        <v>33746</v>
      </c>
      <c r="E664" s="9" t="s">
        <v>33975</v>
      </c>
    </row>
    <row r="665" spans="1:5" ht="57.6" x14ac:dyDescent="0.3">
      <c r="A665" s="4" t="s">
        <v>24182</v>
      </c>
      <c r="B665" s="4" t="str">
        <f t="shared" si="10"/>
        <v>040690</v>
      </c>
      <c r="C665" s="5" t="s">
        <v>41328</v>
      </c>
      <c r="D665" s="6" t="s">
        <v>33976</v>
      </c>
      <c r="E665" s="9" t="s">
        <v>33782</v>
      </c>
    </row>
    <row r="666" spans="1:5" ht="57.6" x14ac:dyDescent="0.3">
      <c r="A666" s="4" t="s">
        <v>24183</v>
      </c>
      <c r="B666" s="4" t="str">
        <f t="shared" si="10"/>
        <v>040690</v>
      </c>
      <c r="C666" s="5" t="s">
        <v>41328</v>
      </c>
      <c r="D666" s="6" t="s">
        <v>33746</v>
      </c>
      <c r="E666" s="9" t="s">
        <v>33977</v>
      </c>
    </row>
    <row r="667" spans="1:5" ht="57.6" x14ac:dyDescent="0.3">
      <c r="A667" s="4" t="s">
        <v>24184</v>
      </c>
      <c r="B667" s="4" t="str">
        <f t="shared" si="10"/>
        <v>040690</v>
      </c>
      <c r="C667" s="5" t="s">
        <v>41328</v>
      </c>
      <c r="D667" s="6" t="s">
        <v>33978</v>
      </c>
      <c r="E667" s="9" t="s">
        <v>33782</v>
      </c>
    </row>
    <row r="668" spans="1:5" ht="57.6" x14ac:dyDescent="0.3">
      <c r="A668" s="4" t="s">
        <v>24185</v>
      </c>
      <c r="B668" s="4" t="str">
        <f t="shared" si="10"/>
        <v>040690</v>
      </c>
      <c r="C668" s="5" t="s">
        <v>41328</v>
      </c>
      <c r="D668" s="6" t="s">
        <v>33746</v>
      </c>
      <c r="E668" s="9" t="s">
        <v>33979</v>
      </c>
    </row>
    <row r="669" spans="1:5" ht="57.6" x14ac:dyDescent="0.3">
      <c r="A669" s="4" t="s">
        <v>24186</v>
      </c>
      <c r="B669" s="4" t="str">
        <f t="shared" si="10"/>
        <v>040690</v>
      </c>
      <c r="C669" s="5" t="s">
        <v>41328</v>
      </c>
      <c r="D669" s="6" t="s">
        <v>33982</v>
      </c>
      <c r="E669" s="9" t="s">
        <v>33782</v>
      </c>
    </row>
    <row r="670" spans="1:5" ht="57.6" x14ac:dyDescent="0.3">
      <c r="A670" s="4" t="s">
        <v>24187</v>
      </c>
      <c r="B670" s="4" t="str">
        <f t="shared" si="10"/>
        <v>040690</v>
      </c>
      <c r="C670" s="5" t="s">
        <v>41328</v>
      </c>
      <c r="D670" s="6" t="s">
        <v>33746</v>
      </c>
      <c r="E670" s="9" t="s">
        <v>33983</v>
      </c>
    </row>
    <row r="671" spans="1:5" ht="57.6" x14ac:dyDescent="0.3">
      <c r="A671" s="4" t="s">
        <v>24188</v>
      </c>
      <c r="B671" s="4" t="str">
        <f t="shared" si="10"/>
        <v>040690</v>
      </c>
      <c r="C671" s="5" t="s">
        <v>41328</v>
      </c>
      <c r="D671" s="6" t="s">
        <v>33984</v>
      </c>
      <c r="E671" s="9" t="s">
        <v>33782</v>
      </c>
    </row>
    <row r="672" spans="1:5" ht="57.6" x14ac:dyDescent="0.3">
      <c r="A672" s="4" t="s">
        <v>24189</v>
      </c>
      <c r="B672" s="4" t="str">
        <f t="shared" si="10"/>
        <v>040690</v>
      </c>
      <c r="C672" s="5" t="s">
        <v>41328</v>
      </c>
      <c r="D672" s="6" t="s">
        <v>33746</v>
      </c>
      <c r="E672" s="9" t="s">
        <v>33985</v>
      </c>
    </row>
    <row r="673" spans="1:5" ht="57.6" x14ac:dyDescent="0.3">
      <c r="A673" s="4" t="s">
        <v>24190</v>
      </c>
      <c r="B673" s="4" t="str">
        <f t="shared" si="10"/>
        <v>040690</v>
      </c>
      <c r="C673" s="5" t="s">
        <v>41328</v>
      </c>
      <c r="D673" s="6" t="s">
        <v>33986</v>
      </c>
      <c r="E673" s="9" t="s">
        <v>33782</v>
      </c>
    </row>
    <row r="674" spans="1:5" ht="57.6" x14ac:dyDescent="0.3">
      <c r="A674" s="4" t="s">
        <v>24191</v>
      </c>
      <c r="B674" s="4" t="str">
        <f t="shared" si="10"/>
        <v>040690</v>
      </c>
      <c r="C674" s="5" t="s">
        <v>41328</v>
      </c>
      <c r="D674" s="6" t="s">
        <v>33746</v>
      </c>
      <c r="E674" s="9" t="s">
        <v>33971</v>
      </c>
    </row>
    <row r="675" spans="1:5" ht="57.6" x14ac:dyDescent="0.3">
      <c r="A675" s="4" t="s">
        <v>5417</v>
      </c>
      <c r="B675" s="4" t="str">
        <f t="shared" si="10"/>
        <v>040690</v>
      </c>
      <c r="C675" s="5" t="s">
        <v>41328</v>
      </c>
      <c r="D675" s="6" t="s">
        <v>33746</v>
      </c>
      <c r="E675" s="9" t="s">
        <v>33954</v>
      </c>
    </row>
    <row r="676" spans="1:5" ht="72" x14ac:dyDescent="0.3">
      <c r="A676" s="4" t="s">
        <v>24192</v>
      </c>
      <c r="B676" s="4" t="str">
        <f t="shared" si="10"/>
        <v>040711</v>
      </c>
      <c r="C676" s="5" t="s">
        <v>41329</v>
      </c>
      <c r="D676" s="6" t="s">
        <v>34016</v>
      </c>
      <c r="E676" s="9" t="s">
        <v>34017</v>
      </c>
    </row>
    <row r="677" spans="1:5" ht="72" x14ac:dyDescent="0.3">
      <c r="A677" s="4" t="s">
        <v>24193</v>
      </c>
      <c r="B677" s="4" t="str">
        <f t="shared" si="10"/>
        <v>040719</v>
      </c>
      <c r="C677" s="5" t="s">
        <v>41329</v>
      </c>
      <c r="D677" s="6" t="s">
        <v>33746</v>
      </c>
      <c r="E677" s="9" t="s">
        <v>34017</v>
      </c>
    </row>
    <row r="678" spans="1:5" ht="72" x14ac:dyDescent="0.3">
      <c r="A678" s="4" t="s">
        <v>24194</v>
      </c>
      <c r="B678" s="4" t="str">
        <f t="shared" si="10"/>
        <v>040721</v>
      </c>
      <c r="C678" s="5" t="s">
        <v>41330</v>
      </c>
      <c r="D678" s="6" t="s">
        <v>34016</v>
      </c>
      <c r="E678" s="9" t="s">
        <v>34017</v>
      </c>
    </row>
    <row r="679" spans="1:5" ht="72" x14ac:dyDescent="0.3">
      <c r="A679" s="4" t="s">
        <v>24195</v>
      </c>
      <c r="B679" s="4" t="str">
        <f t="shared" si="10"/>
        <v>040729</v>
      </c>
      <c r="C679" s="5" t="s">
        <v>41330</v>
      </c>
      <c r="D679" s="6" t="s">
        <v>33746</v>
      </c>
      <c r="E679" s="9" t="s">
        <v>34017</v>
      </c>
    </row>
    <row r="680" spans="1:5" ht="72" x14ac:dyDescent="0.3">
      <c r="A680" s="4" t="s">
        <v>24196</v>
      </c>
      <c r="B680" s="4" t="str">
        <f t="shared" si="10"/>
        <v>040790</v>
      </c>
      <c r="C680" s="5" t="s">
        <v>41331</v>
      </c>
      <c r="D680" s="6" t="s">
        <v>33746</v>
      </c>
      <c r="E680" s="9" t="s">
        <v>34017</v>
      </c>
    </row>
    <row r="681" spans="1:5" ht="115.2" x14ac:dyDescent="0.3">
      <c r="A681" s="4" t="s">
        <v>24197</v>
      </c>
      <c r="B681" s="4" t="str">
        <f t="shared" si="10"/>
        <v>040811</v>
      </c>
      <c r="C681" s="5" t="s">
        <v>41332</v>
      </c>
      <c r="D681" s="6" t="s">
        <v>34018</v>
      </c>
      <c r="E681" s="9" t="s">
        <v>34019</v>
      </c>
    </row>
    <row r="682" spans="1:5" ht="115.2" x14ac:dyDescent="0.3">
      <c r="A682" s="4" t="s">
        <v>24198</v>
      </c>
      <c r="B682" s="4" t="str">
        <f t="shared" si="10"/>
        <v>040819</v>
      </c>
      <c r="C682" s="5" t="s">
        <v>41332</v>
      </c>
      <c r="D682" s="6" t="s">
        <v>33746</v>
      </c>
      <c r="E682" s="9" t="s">
        <v>34020</v>
      </c>
    </row>
    <row r="683" spans="1:5" ht="115.2" x14ac:dyDescent="0.3">
      <c r="A683" s="4" t="s">
        <v>24199</v>
      </c>
      <c r="B683" s="4" t="str">
        <f t="shared" si="10"/>
        <v>040891</v>
      </c>
      <c r="C683" s="5" t="s">
        <v>41333</v>
      </c>
      <c r="D683" s="6" t="s">
        <v>34018</v>
      </c>
      <c r="E683" s="9" t="s">
        <v>34019</v>
      </c>
    </row>
    <row r="684" spans="1:5" ht="115.2" x14ac:dyDescent="0.3">
      <c r="A684" s="4" t="s">
        <v>24200</v>
      </c>
      <c r="B684" s="4" t="str">
        <f t="shared" si="10"/>
        <v>040899</v>
      </c>
      <c r="C684" s="5" t="s">
        <v>41333</v>
      </c>
      <c r="D684" s="6" t="s">
        <v>33746</v>
      </c>
      <c r="E684" s="9" t="s">
        <v>34020</v>
      </c>
    </row>
    <row r="685" spans="1:5" ht="57.6" x14ac:dyDescent="0.3">
      <c r="A685" s="4" t="s">
        <v>24201</v>
      </c>
      <c r="B685" s="4" t="str">
        <f t="shared" si="10"/>
        <v>040900</v>
      </c>
      <c r="C685" s="5" t="s">
        <v>41334</v>
      </c>
      <c r="D685" s="6" t="s">
        <v>34021</v>
      </c>
      <c r="E685" s="9" t="s">
        <v>34022</v>
      </c>
    </row>
    <row r="686" spans="1:5" ht="86.4" x14ac:dyDescent="0.3">
      <c r="A686" s="4" t="s">
        <v>24202</v>
      </c>
      <c r="B686" s="4" t="str">
        <f t="shared" si="10"/>
        <v>041010</v>
      </c>
      <c r="C686" s="5" t="s">
        <v>41335</v>
      </c>
      <c r="D686" s="6" t="s">
        <v>34023</v>
      </c>
      <c r="E686" s="9" t="s">
        <v>34024</v>
      </c>
    </row>
    <row r="687" spans="1:5" ht="86.4" x14ac:dyDescent="0.3">
      <c r="A687" s="4" t="s">
        <v>24203</v>
      </c>
      <c r="B687" s="4" t="str">
        <f t="shared" si="10"/>
        <v>041090</v>
      </c>
      <c r="C687" s="5" t="s">
        <v>41336</v>
      </c>
      <c r="D687" s="6" t="s">
        <v>33746</v>
      </c>
      <c r="E687" s="9" t="s">
        <v>34024</v>
      </c>
    </row>
    <row r="688" spans="1:5" ht="57.6" x14ac:dyDescent="0.3">
      <c r="A688" s="4" t="s">
        <v>24204</v>
      </c>
      <c r="B688" s="4" t="str">
        <f t="shared" si="10"/>
        <v>050100</v>
      </c>
      <c r="C688" s="5" t="s">
        <v>41337</v>
      </c>
      <c r="D688" s="6" t="s">
        <v>34025</v>
      </c>
      <c r="E688" s="9" t="s">
        <v>34026</v>
      </c>
    </row>
    <row r="689" spans="1:5" ht="86.4" x14ac:dyDescent="0.3">
      <c r="A689" s="4" t="s">
        <v>39986</v>
      </c>
      <c r="B689" s="4" t="str">
        <f t="shared" si="10"/>
        <v>050210</v>
      </c>
      <c r="C689" s="5" t="s">
        <v>41338</v>
      </c>
      <c r="D689" s="6" t="s">
        <v>34027</v>
      </c>
      <c r="E689" s="9" t="s">
        <v>34028</v>
      </c>
    </row>
    <row r="690" spans="1:5" ht="72" x14ac:dyDescent="0.3">
      <c r="A690" s="4" t="s">
        <v>24205</v>
      </c>
      <c r="B690" s="4" t="str">
        <f t="shared" si="10"/>
        <v>050290</v>
      </c>
      <c r="C690" s="5" t="s">
        <v>41339</v>
      </c>
      <c r="D690" s="6" t="s">
        <v>33746</v>
      </c>
      <c r="E690" s="9" t="s">
        <v>33745</v>
      </c>
    </row>
    <row r="691" spans="1:5" ht="86.4" x14ac:dyDescent="0.3">
      <c r="A691" s="4" t="s">
        <v>24206</v>
      </c>
      <c r="B691" s="4" t="str">
        <f t="shared" si="10"/>
        <v>050400</v>
      </c>
      <c r="C691" s="5" t="s">
        <v>41340</v>
      </c>
      <c r="D691" s="6" t="s">
        <v>34029</v>
      </c>
      <c r="E691" s="9" t="s">
        <v>33745</v>
      </c>
    </row>
    <row r="692" spans="1:5" ht="129.6" x14ac:dyDescent="0.3">
      <c r="A692" s="4" t="s">
        <v>24207</v>
      </c>
      <c r="B692" s="4" t="str">
        <f t="shared" si="10"/>
        <v>050510</v>
      </c>
      <c r="C692" s="5" t="s">
        <v>41341</v>
      </c>
      <c r="D692" s="6" t="s">
        <v>34030</v>
      </c>
      <c r="E692" s="9" t="s">
        <v>33745</v>
      </c>
    </row>
    <row r="693" spans="1:5" ht="115.2" x14ac:dyDescent="0.3">
      <c r="A693" s="4" t="s">
        <v>24208</v>
      </c>
      <c r="B693" s="4" t="str">
        <f t="shared" si="10"/>
        <v>050590</v>
      </c>
      <c r="C693" s="5" t="s">
        <v>41342</v>
      </c>
      <c r="D693" s="6" t="s">
        <v>34031</v>
      </c>
      <c r="E693" s="9" t="s">
        <v>33824</v>
      </c>
    </row>
    <row r="694" spans="1:5" ht="115.2" x14ac:dyDescent="0.3">
      <c r="A694" s="4" t="s">
        <v>24209</v>
      </c>
      <c r="B694" s="4" t="str">
        <f t="shared" si="10"/>
        <v>050590</v>
      </c>
      <c r="C694" s="5" t="s">
        <v>41342</v>
      </c>
      <c r="D694" s="6" t="s">
        <v>33746</v>
      </c>
      <c r="E694" s="9" t="s">
        <v>33745</v>
      </c>
    </row>
    <row r="695" spans="1:5" ht="100.8" x14ac:dyDescent="0.3">
      <c r="A695" s="4" t="s">
        <v>24210</v>
      </c>
      <c r="B695" s="4" t="str">
        <f t="shared" si="10"/>
        <v>050610</v>
      </c>
      <c r="C695" s="5" t="s">
        <v>41343</v>
      </c>
      <c r="D695" s="6" t="s">
        <v>34032</v>
      </c>
      <c r="E695" s="9" t="s">
        <v>33745</v>
      </c>
    </row>
    <row r="696" spans="1:5" ht="86.4" x14ac:dyDescent="0.3">
      <c r="A696" s="4" t="s">
        <v>24211</v>
      </c>
      <c r="B696" s="4" t="str">
        <f t="shared" si="10"/>
        <v>050690</v>
      </c>
      <c r="C696" s="5" t="s">
        <v>41344</v>
      </c>
      <c r="D696" s="6" t="s">
        <v>33746</v>
      </c>
      <c r="E696" s="9" t="s">
        <v>33745</v>
      </c>
    </row>
    <row r="697" spans="1:5" ht="100.8" x14ac:dyDescent="0.3">
      <c r="A697" s="4" t="s">
        <v>24212</v>
      </c>
      <c r="B697" s="4" t="str">
        <f t="shared" si="10"/>
        <v>050710</v>
      </c>
      <c r="C697" s="5" t="s">
        <v>41345</v>
      </c>
      <c r="D697" s="6" t="s">
        <v>34033</v>
      </c>
      <c r="E697" s="9" t="s">
        <v>33745</v>
      </c>
    </row>
    <row r="698" spans="1:5" ht="100.8" x14ac:dyDescent="0.3">
      <c r="A698" s="4" t="s">
        <v>24213</v>
      </c>
      <c r="B698" s="4" t="str">
        <f t="shared" si="10"/>
        <v>050790</v>
      </c>
      <c r="C698" s="5" t="s">
        <v>41346</v>
      </c>
      <c r="D698" s="6" t="s">
        <v>33746</v>
      </c>
      <c r="E698" s="9" t="s">
        <v>33745</v>
      </c>
    </row>
    <row r="699" spans="1:5" ht="100.8" x14ac:dyDescent="0.3">
      <c r="A699" s="4" t="s">
        <v>24214</v>
      </c>
      <c r="B699" s="4" t="str">
        <f t="shared" si="10"/>
        <v>050800</v>
      </c>
      <c r="C699" s="5" t="s">
        <v>41347</v>
      </c>
      <c r="D699" s="6" t="s">
        <v>34034</v>
      </c>
      <c r="E699" s="9" t="s">
        <v>33745</v>
      </c>
    </row>
    <row r="700" spans="1:5" ht="115.2" x14ac:dyDescent="0.3">
      <c r="A700" s="4" t="s">
        <v>39987</v>
      </c>
      <c r="B700" s="4" t="str">
        <f t="shared" si="10"/>
        <v>051000</v>
      </c>
      <c r="C700" s="5" t="s">
        <v>41348</v>
      </c>
      <c r="D700" s="6" t="s">
        <v>34035</v>
      </c>
      <c r="E700" s="9" t="s">
        <v>34036</v>
      </c>
    </row>
    <row r="701" spans="1:5" ht="115.2" x14ac:dyDescent="0.3">
      <c r="A701" s="4" t="s">
        <v>39987</v>
      </c>
      <c r="B701" s="4" t="str">
        <f t="shared" si="10"/>
        <v>051000</v>
      </c>
      <c r="C701" s="5" t="s">
        <v>41348</v>
      </c>
      <c r="D701" s="6" t="s">
        <v>33746</v>
      </c>
      <c r="E701" s="9" t="s">
        <v>33745</v>
      </c>
    </row>
    <row r="702" spans="1:5" ht="72" x14ac:dyDescent="0.3">
      <c r="A702" s="4" t="s">
        <v>24217</v>
      </c>
      <c r="B702" s="4" t="str">
        <f t="shared" si="10"/>
        <v>051110</v>
      </c>
      <c r="C702" s="5" t="s">
        <v>41349</v>
      </c>
      <c r="D702" s="6" t="s">
        <v>34037</v>
      </c>
      <c r="E702" s="9" t="s">
        <v>33745</v>
      </c>
    </row>
    <row r="703" spans="1:5" ht="72" x14ac:dyDescent="0.3">
      <c r="A703" s="4" t="s">
        <v>24218</v>
      </c>
      <c r="B703" s="4" t="str">
        <f t="shared" si="10"/>
        <v>051191</v>
      </c>
      <c r="C703" s="5" t="s">
        <v>41350</v>
      </c>
      <c r="D703" s="6" t="s">
        <v>34038</v>
      </c>
      <c r="E703" s="9" t="s">
        <v>33745</v>
      </c>
    </row>
    <row r="704" spans="1:5" ht="72" x14ac:dyDescent="0.3">
      <c r="A704" s="4" t="s">
        <v>24219</v>
      </c>
      <c r="B704" s="4" t="str">
        <f t="shared" si="10"/>
        <v>051199</v>
      </c>
      <c r="C704" s="5" t="s">
        <v>41351</v>
      </c>
      <c r="D704" s="6" t="s">
        <v>34039</v>
      </c>
      <c r="E704" s="9" t="s">
        <v>33745</v>
      </c>
    </row>
    <row r="705" spans="1:5" ht="72" x14ac:dyDescent="0.3">
      <c r="A705" s="4" t="s">
        <v>24220</v>
      </c>
      <c r="B705" s="4" t="str">
        <f t="shared" si="10"/>
        <v>051199</v>
      </c>
      <c r="C705" s="5" t="s">
        <v>41351</v>
      </c>
      <c r="D705" s="6" t="s">
        <v>34040</v>
      </c>
      <c r="E705" s="9" t="s">
        <v>33745</v>
      </c>
    </row>
    <row r="706" spans="1:5" ht="72" x14ac:dyDescent="0.3">
      <c r="A706" s="4" t="s">
        <v>24221</v>
      </c>
      <c r="B706" s="4" t="str">
        <f t="shared" si="10"/>
        <v>051199</v>
      </c>
      <c r="C706" s="5" t="s">
        <v>41351</v>
      </c>
      <c r="D706" s="6" t="s">
        <v>34041</v>
      </c>
      <c r="E706" s="9" t="s">
        <v>33745</v>
      </c>
    </row>
    <row r="707" spans="1:5" ht="72" x14ac:dyDescent="0.3">
      <c r="A707" s="4" t="s">
        <v>24222</v>
      </c>
      <c r="B707" s="4" t="str">
        <f t="shared" ref="B707:B770" si="11">LEFT(A707,6)</f>
        <v>051199</v>
      </c>
      <c r="C707" s="5" t="s">
        <v>41351</v>
      </c>
      <c r="D707" s="6" t="s">
        <v>34042</v>
      </c>
      <c r="E707" s="9" t="s">
        <v>33849</v>
      </c>
    </row>
    <row r="708" spans="1:5" ht="72" x14ac:dyDescent="0.3">
      <c r="A708" s="4" t="s">
        <v>24223</v>
      </c>
      <c r="B708" s="4" t="str">
        <f t="shared" si="11"/>
        <v>051199</v>
      </c>
      <c r="C708" s="5" t="s">
        <v>41351</v>
      </c>
      <c r="D708" s="6" t="s">
        <v>33746</v>
      </c>
      <c r="E708" s="9" t="s">
        <v>34024</v>
      </c>
    </row>
    <row r="709" spans="1:5" ht="100.8" x14ac:dyDescent="0.3">
      <c r="A709" s="4" t="s">
        <v>24224</v>
      </c>
      <c r="B709" s="4" t="str">
        <f t="shared" si="11"/>
        <v>060110</v>
      </c>
      <c r="C709" s="5" t="s">
        <v>41352</v>
      </c>
      <c r="D709" s="6" t="s">
        <v>34043</v>
      </c>
      <c r="E709" s="9" t="s">
        <v>34044</v>
      </c>
    </row>
    <row r="710" spans="1:5" ht="100.8" x14ac:dyDescent="0.3">
      <c r="A710" s="4" t="s">
        <v>24225</v>
      </c>
      <c r="B710" s="4" t="str">
        <f t="shared" si="11"/>
        <v>060110</v>
      </c>
      <c r="C710" s="5" t="s">
        <v>41352</v>
      </c>
      <c r="D710" s="6" t="s">
        <v>34045</v>
      </c>
      <c r="E710" s="9" t="s">
        <v>34046</v>
      </c>
    </row>
    <row r="711" spans="1:5" ht="100.8" x14ac:dyDescent="0.3">
      <c r="A711" s="4" t="s">
        <v>24226</v>
      </c>
      <c r="B711" s="4" t="str">
        <f t="shared" si="11"/>
        <v>060110</v>
      </c>
      <c r="C711" s="5" t="s">
        <v>41352</v>
      </c>
      <c r="D711" s="6" t="s">
        <v>34047</v>
      </c>
      <c r="E711" s="9" t="s">
        <v>34048</v>
      </c>
    </row>
    <row r="712" spans="1:5" ht="100.8" x14ac:dyDescent="0.3">
      <c r="A712" s="4" t="s">
        <v>24227</v>
      </c>
      <c r="B712" s="4" t="str">
        <f t="shared" si="11"/>
        <v>060110</v>
      </c>
      <c r="C712" s="5" t="s">
        <v>41352</v>
      </c>
      <c r="D712" s="6" t="s">
        <v>34049</v>
      </c>
      <c r="E712" s="9" t="s">
        <v>34050</v>
      </c>
    </row>
    <row r="713" spans="1:5" ht="100.8" x14ac:dyDescent="0.3">
      <c r="A713" s="4" t="s">
        <v>24228</v>
      </c>
      <c r="B713" s="4" t="str">
        <f t="shared" si="11"/>
        <v>060110</v>
      </c>
      <c r="C713" s="5" t="s">
        <v>41352</v>
      </c>
      <c r="D713" s="6" t="s">
        <v>34051</v>
      </c>
      <c r="E713" s="9" t="s">
        <v>34052</v>
      </c>
    </row>
    <row r="714" spans="1:5" ht="100.8" x14ac:dyDescent="0.3">
      <c r="A714" s="4" t="s">
        <v>24229</v>
      </c>
      <c r="B714" s="4" t="str">
        <f t="shared" si="11"/>
        <v>060110</v>
      </c>
      <c r="C714" s="5" t="s">
        <v>41352</v>
      </c>
      <c r="D714" s="6" t="s">
        <v>34053</v>
      </c>
      <c r="E714" s="9" t="s">
        <v>34054</v>
      </c>
    </row>
    <row r="715" spans="1:5" ht="100.8" x14ac:dyDescent="0.3">
      <c r="A715" s="4" t="s">
        <v>24230</v>
      </c>
      <c r="B715" s="4" t="str">
        <f t="shared" si="11"/>
        <v>060110</v>
      </c>
      <c r="C715" s="5" t="s">
        <v>41352</v>
      </c>
      <c r="D715" s="6" t="s">
        <v>33746</v>
      </c>
      <c r="E715" s="9" t="s">
        <v>34055</v>
      </c>
    </row>
    <row r="716" spans="1:5" ht="115.2" x14ac:dyDescent="0.3">
      <c r="A716" s="4" t="s">
        <v>5455</v>
      </c>
      <c r="B716" s="4" t="str">
        <f t="shared" si="11"/>
        <v>060120</v>
      </c>
      <c r="C716" s="5" t="s">
        <v>41353</v>
      </c>
      <c r="D716" s="6" t="s">
        <v>34056</v>
      </c>
      <c r="E716" s="9" t="s">
        <v>34046</v>
      </c>
    </row>
    <row r="717" spans="1:5" ht="115.2" x14ac:dyDescent="0.3">
      <c r="A717" s="4" t="s">
        <v>24231</v>
      </c>
      <c r="B717" s="4" t="str">
        <f t="shared" si="11"/>
        <v>060120</v>
      </c>
      <c r="C717" s="5" t="s">
        <v>41353</v>
      </c>
      <c r="D717" s="6" t="s">
        <v>33746</v>
      </c>
      <c r="E717" s="9" t="s">
        <v>34026</v>
      </c>
    </row>
    <row r="718" spans="1:5" ht="72" x14ac:dyDescent="0.3">
      <c r="A718" s="4" t="s">
        <v>24232</v>
      </c>
      <c r="B718" s="4" t="str">
        <f t="shared" si="11"/>
        <v>060210</v>
      </c>
      <c r="C718" s="5" t="s">
        <v>41354</v>
      </c>
      <c r="D718" s="6" t="s">
        <v>34057</v>
      </c>
      <c r="E718" s="9" t="s">
        <v>33769</v>
      </c>
    </row>
    <row r="719" spans="1:5" ht="86.4" x14ac:dyDescent="0.3">
      <c r="A719" s="4" t="s">
        <v>24233</v>
      </c>
      <c r="B719" s="4" t="str">
        <f t="shared" si="11"/>
        <v>060220</v>
      </c>
      <c r="C719" s="5" t="s">
        <v>41355</v>
      </c>
      <c r="D719" s="6" t="s">
        <v>34058</v>
      </c>
      <c r="E719" s="9" t="s">
        <v>33745</v>
      </c>
    </row>
    <row r="720" spans="1:5" ht="72" x14ac:dyDescent="0.3">
      <c r="A720" s="4" t="s">
        <v>24234</v>
      </c>
      <c r="B720" s="4" t="str">
        <f t="shared" si="11"/>
        <v>060230</v>
      </c>
      <c r="C720" s="5" t="s">
        <v>41356</v>
      </c>
      <c r="D720" s="6" t="s">
        <v>34059</v>
      </c>
      <c r="E720" s="9" t="s">
        <v>34060</v>
      </c>
    </row>
    <row r="721" spans="1:5" ht="72" x14ac:dyDescent="0.3">
      <c r="A721" s="4" t="s">
        <v>24235</v>
      </c>
      <c r="B721" s="4" t="str">
        <f t="shared" si="11"/>
        <v>060240</v>
      </c>
      <c r="C721" s="5" t="s">
        <v>41357</v>
      </c>
      <c r="D721" s="6" t="s">
        <v>34061</v>
      </c>
      <c r="E721" s="9" t="s">
        <v>33745</v>
      </c>
    </row>
    <row r="722" spans="1:5" ht="72" x14ac:dyDescent="0.3">
      <c r="A722" s="4" t="s">
        <v>24236</v>
      </c>
      <c r="B722" s="4" t="str">
        <f t="shared" si="11"/>
        <v>060290</v>
      </c>
      <c r="C722" s="5" t="s">
        <v>41358</v>
      </c>
      <c r="D722" s="6" t="s">
        <v>34062</v>
      </c>
      <c r="E722" s="9" t="s">
        <v>33745</v>
      </c>
    </row>
    <row r="723" spans="1:5" ht="72" x14ac:dyDescent="0.3">
      <c r="A723" s="4" t="s">
        <v>24237</v>
      </c>
      <c r="B723" s="4" t="str">
        <f t="shared" si="11"/>
        <v>060290</v>
      </c>
      <c r="C723" s="5" t="s">
        <v>41358</v>
      </c>
      <c r="D723" s="6" t="s">
        <v>34063</v>
      </c>
      <c r="E723" s="9" t="s">
        <v>34026</v>
      </c>
    </row>
    <row r="724" spans="1:5" ht="72" x14ac:dyDescent="0.3">
      <c r="A724" s="4" t="s">
        <v>24238</v>
      </c>
      <c r="B724" s="4" t="str">
        <f t="shared" si="11"/>
        <v>060290</v>
      </c>
      <c r="C724" s="5" t="s">
        <v>41358</v>
      </c>
      <c r="D724" s="6" t="s">
        <v>33746</v>
      </c>
      <c r="E724" s="9" t="s">
        <v>34055</v>
      </c>
    </row>
    <row r="725" spans="1:5" ht="72" x14ac:dyDescent="0.3">
      <c r="A725" s="4" t="s">
        <v>39988</v>
      </c>
      <c r="B725" s="4" t="str">
        <f t="shared" si="11"/>
        <v>060290</v>
      </c>
      <c r="C725" s="5" t="s">
        <v>41358</v>
      </c>
      <c r="D725" s="6" t="s">
        <v>34064</v>
      </c>
      <c r="E725" s="9" t="s">
        <v>33785</v>
      </c>
    </row>
    <row r="726" spans="1:5" ht="72" x14ac:dyDescent="0.3">
      <c r="A726" s="4" t="s">
        <v>24239</v>
      </c>
      <c r="B726" s="4" t="str">
        <f t="shared" si="11"/>
        <v>060290</v>
      </c>
      <c r="C726" s="5" t="s">
        <v>41358</v>
      </c>
      <c r="D726" s="6" t="s">
        <v>34063</v>
      </c>
      <c r="E726" s="9" t="s">
        <v>34060</v>
      </c>
    </row>
    <row r="727" spans="1:5" ht="72" x14ac:dyDescent="0.3">
      <c r="A727" s="4" t="s">
        <v>24240</v>
      </c>
      <c r="B727" s="4" t="str">
        <f t="shared" si="11"/>
        <v>060290</v>
      </c>
      <c r="C727" s="5" t="s">
        <v>41358</v>
      </c>
      <c r="D727" s="6" t="s">
        <v>33746</v>
      </c>
      <c r="E727" s="9" t="s">
        <v>33769</v>
      </c>
    </row>
    <row r="728" spans="1:5" ht="86.4" x14ac:dyDescent="0.3">
      <c r="A728" s="4" t="s">
        <v>24241</v>
      </c>
      <c r="B728" s="4" t="str">
        <f t="shared" si="11"/>
        <v>060311</v>
      </c>
      <c r="C728" s="5" t="s">
        <v>41359</v>
      </c>
      <c r="D728" s="6" t="s">
        <v>34065</v>
      </c>
      <c r="E728" s="9" t="s">
        <v>33748</v>
      </c>
    </row>
    <row r="729" spans="1:5" ht="100.8" x14ac:dyDescent="0.3">
      <c r="A729" s="4" t="s">
        <v>24242</v>
      </c>
      <c r="B729" s="4" t="str">
        <f t="shared" si="11"/>
        <v>060312</v>
      </c>
      <c r="C729" s="5" t="s">
        <v>41360</v>
      </c>
      <c r="D729" s="6" t="s">
        <v>34066</v>
      </c>
      <c r="E729" s="9" t="s">
        <v>33820</v>
      </c>
    </row>
    <row r="730" spans="1:5" ht="100.8" x14ac:dyDescent="0.3">
      <c r="A730" s="4" t="s">
        <v>24243</v>
      </c>
      <c r="B730" s="4" t="str">
        <f t="shared" si="11"/>
        <v>060312</v>
      </c>
      <c r="C730" s="5" t="s">
        <v>41360</v>
      </c>
      <c r="D730" s="6" t="s">
        <v>33746</v>
      </c>
      <c r="E730" s="9" t="s">
        <v>33810</v>
      </c>
    </row>
    <row r="731" spans="1:5" ht="86.4" x14ac:dyDescent="0.3">
      <c r="A731" s="4" t="s">
        <v>24244</v>
      </c>
      <c r="B731" s="4" t="str">
        <f t="shared" si="11"/>
        <v>060313</v>
      </c>
      <c r="C731" s="5" t="s">
        <v>41359</v>
      </c>
      <c r="D731" s="6" t="s">
        <v>34067</v>
      </c>
      <c r="E731" s="9" t="s">
        <v>33810</v>
      </c>
    </row>
    <row r="732" spans="1:5" ht="86.4" x14ac:dyDescent="0.3">
      <c r="A732" s="4" t="s">
        <v>24245</v>
      </c>
      <c r="B732" s="4" t="str">
        <f t="shared" si="11"/>
        <v>060314</v>
      </c>
      <c r="C732" s="5" t="s">
        <v>41359</v>
      </c>
      <c r="D732" s="6" t="s">
        <v>34068</v>
      </c>
      <c r="E732" s="9" t="s">
        <v>33810</v>
      </c>
    </row>
    <row r="733" spans="1:5" ht="86.4" x14ac:dyDescent="0.3">
      <c r="A733" s="4" t="s">
        <v>24246</v>
      </c>
      <c r="B733" s="4" t="str">
        <f t="shared" si="11"/>
        <v>060315</v>
      </c>
      <c r="C733" s="5" t="s">
        <v>41359</v>
      </c>
      <c r="D733" s="6" t="s">
        <v>34069</v>
      </c>
      <c r="E733" s="9" t="s">
        <v>33810</v>
      </c>
    </row>
    <row r="734" spans="1:5" ht="86.4" x14ac:dyDescent="0.3">
      <c r="A734" s="4" t="s">
        <v>24247</v>
      </c>
      <c r="B734" s="4" t="str">
        <f t="shared" si="11"/>
        <v>060319</v>
      </c>
      <c r="C734" s="5" t="s">
        <v>41359</v>
      </c>
      <c r="D734" s="6" t="s">
        <v>33746</v>
      </c>
      <c r="E734" s="9" t="s">
        <v>33810</v>
      </c>
    </row>
    <row r="735" spans="1:5" ht="86.4" x14ac:dyDescent="0.3">
      <c r="A735" s="4" t="s">
        <v>24248</v>
      </c>
      <c r="B735" s="4" t="str">
        <f t="shared" si="11"/>
        <v>060390</v>
      </c>
      <c r="C735" s="5" t="s">
        <v>41361</v>
      </c>
      <c r="D735" s="6" t="s">
        <v>33746</v>
      </c>
      <c r="E735" s="9" t="s">
        <v>33781</v>
      </c>
    </row>
    <row r="736" spans="1:5" ht="115.2" x14ac:dyDescent="0.3">
      <c r="A736" s="4" t="s">
        <v>24249</v>
      </c>
      <c r="B736" s="4" t="str">
        <f t="shared" si="11"/>
        <v>060420</v>
      </c>
      <c r="C736" s="5" t="s">
        <v>41362</v>
      </c>
      <c r="D736" s="6" t="s">
        <v>34070</v>
      </c>
      <c r="E736" s="9" t="s">
        <v>33745</v>
      </c>
    </row>
    <row r="737" spans="1:5" ht="115.2" x14ac:dyDescent="0.3">
      <c r="A737" s="4" t="s">
        <v>24250</v>
      </c>
      <c r="B737" s="4" t="str">
        <f t="shared" si="11"/>
        <v>060490</v>
      </c>
      <c r="C737" s="5" t="s">
        <v>41363</v>
      </c>
      <c r="D737" s="6" t="s">
        <v>34071</v>
      </c>
      <c r="E737" s="9" t="s">
        <v>33745</v>
      </c>
    </row>
    <row r="738" spans="1:5" ht="115.2" x14ac:dyDescent="0.3">
      <c r="A738" s="4" t="s">
        <v>24251</v>
      </c>
      <c r="B738" s="4" t="str">
        <f t="shared" si="11"/>
        <v>060490</v>
      </c>
      <c r="C738" s="5" t="s">
        <v>41363</v>
      </c>
      <c r="D738" s="6" t="s">
        <v>34072</v>
      </c>
      <c r="E738" s="9" t="s">
        <v>33745</v>
      </c>
    </row>
    <row r="739" spans="1:5" ht="115.2" x14ac:dyDescent="0.3">
      <c r="A739" s="4" t="s">
        <v>24252</v>
      </c>
      <c r="B739" s="4" t="str">
        <f t="shared" si="11"/>
        <v>060490</v>
      </c>
      <c r="C739" s="5" t="s">
        <v>41363</v>
      </c>
      <c r="D739" s="6" t="s">
        <v>33746</v>
      </c>
      <c r="E739" s="9" t="s">
        <v>34073</v>
      </c>
    </row>
    <row r="740" spans="1:5" ht="43.2" x14ac:dyDescent="0.3">
      <c r="A740" s="4" t="s">
        <v>24253</v>
      </c>
      <c r="B740" s="4" t="str">
        <f t="shared" si="11"/>
        <v>070110</v>
      </c>
      <c r="C740" s="5" t="s">
        <v>41364</v>
      </c>
      <c r="D740" s="6" t="s">
        <v>34074</v>
      </c>
      <c r="E740" s="9" t="s">
        <v>34075</v>
      </c>
    </row>
    <row r="741" spans="1:5" ht="43.2" x14ac:dyDescent="0.3">
      <c r="A741" s="4" t="s">
        <v>24254</v>
      </c>
      <c r="B741" s="4" t="str">
        <f t="shared" si="11"/>
        <v>070190</v>
      </c>
      <c r="C741" s="5" t="s">
        <v>41365</v>
      </c>
      <c r="D741" s="6" t="s">
        <v>34076</v>
      </c>
      <c r="E741" s="9" t="s">
        <v>34075</v>
      </c>
    </row>
    <row r="742" spans="1:5" ht="43.2" x14ac:dyDescent="0.3">
      <c r="A742" s="4" t="s">
        <v>24255</v>
      </c>
      <c r="B742" s="4" t="str">
        <f t="shared" si="11"/>
        <v>070190</v>
      </c>
      <c r="C742" s="5" t="s">
        <v>41365</v>
      </c>
      <c r="D742" s="6" t="s">
        <v>33746</v>
      </c>
      <c r="E742" s="9" t="s">
        <v>34075</v>
      </c>
    </row>
    <row r="743" spans="1:5" ht="72" x14ac:dyDescent="0.3">
      <c r="A743" s="4" t="s">
        <v>39989</v>
      </c>
      <c r="B743" s="4" t="str">
        <f t="shared" si="11"/>
        <v>070200</v>
      </c>
      <c r="C743" s="5" t="s">
        <v>41366</v>
      </c>
      <c r="D743" s="6" t="s">
        <v>34077</v>
      </c>
      <c r="E743" s="9" t="s">
        <v>33941</v>
      </c>
    </row>
    <row r="744" spans="1:5" ht="72" x14ac:dyDescent="0.3">
      <c r="A744" s="4" t="s">
        <v>39989</v>
      </c>
      <c r="B744" s="4" t="str">
        <f t="shared" si="11"/>
        <v>070200</v>
      </c>
      <c r="C744" s="5" t="s">
        <v>41366</v>
      </c>
      <c r="D744" s="6" t="s">
        <v>34078</v>
      </c>
      <c r="E744" s="9" t="s">
        <v>33788</v>
      </c>
    </row>
    <row r="745" spans="1:5" ht="72" x14ac:dyDescent="0.3">
      <c r="A745" s="4" t="s">
        <v>39989</v>
      </c>
      <c r="B745" s="4" t="str">
        <f t="shared" si="11"/>
        <v>070200</v>
      </c>
      <c r="C745" s="5" t="s">
        <v>41366</v>
      </c>
      <c r="D745" s="6" t="s">
        <v>34079</v>
      </c>
      <c r="E745" s="9" t="s">
        <v>33788</v>
      </c>
    </row>
    <row r="746" spans="1:5" ht="57.6" x14ac:dyDescent="0.3">
      <c r="A746" s="4" t="s">
        <v>24259</v>
      </c>
      <c r="B746" s="4" t="str">
        <f t="shared" si="11"/>
        <v>070310</v>
      </c>
      <c r="C746" s="5" t="s">
        <v>41367</v>
      </c>
      <c r="D746" s="6" t="s">
        <v>34080</v>
      </c>
      <c r="E746" s="9" t="s">
        <v>34081</v>
      </c>
    </row>
    <row r="747" spans="1:5" ht="57.6" x14ac:dyDescent="0.3">
      <c r="A747" s="4" t="s">
        <v>24260</v>
      </c>
      <c r="B747" s="4" t="str">
        <f t="shared" si="11"/>
        <v>070310</v>
      </c>
      <c r="C747" s="5" t="s">
        <v>41367</v>
      </c>
      <c r="D747" s="6" t="s">
        <v>34082</v>
      </c>
      <c r="E747" s="9" t="s">
        <v>34083</v>
      </c>
    </row>
    <row r="748" spans="1:5" ht="57.6" x14ac:dyDescent="0.3">
      <c r="A748" s="4" t="s">
        <v>24261</v>
      </c>
      <c r="B748" s="4" t="str">
        <f t="shared" si="11"/>
        <v>070310</v>
      </c>
      <c r="C748" s="5" t="s">
        <v>41367</v>
      </c>
      <c r="D748" s="6" t="s">
        <v>33746</v>
      </c>
      <c r="E748" s="9" t="s">
        <v>34084</v>
      </c>
    </row>
    <row r="749" spans="1:5" ht="57.6" x14ac:dyDescent="0.3">
      <c r="A749" s="4" t="s">
        <v>24262</v>
      </c>
      <c r="B749" s="4" t="str">
        <f t="shared" si="11"/>
        <v>070320</v>
      </c>
      <c r="C749" s="5" t="s">
        <v>41368</v>
      </c>
      <c r="D749" s="6" t="s">
        <v>34085</v>
      </c>
      <c r="E749" s="9" t="s">
        <v>34086</v>
      </c>
    </row>
    <row r="750" spans="1:5" ht="57.6" x14ac:dyDescent="0.3">
      <c r="A750" s="4" t="s">
        <v>24263</v>
      </c>
      <c r="B750" s="4" t="str">
        <f t="shared" si="11"/>
        <v>070390</v>
      </c>
      <c r="C750" s="5" t="s">
        <v>41369</v>
      </c>
      <c r="D750" s="6" t="s">
        <v>34087</v>
      </c>
      <c r="E750" s="9" t="s">
        <v>33944</v>
      </c>
    </row>
    <row r="751" spans="1:5" ht="72" x14ac:dyDescent="0.3">
      <c r="A751" s="4" t="s">
        <v>24264</v>
      </c>
      <c r="B751" s="4" t="str">
        <f t="shared" si="11"/>
        <v>070410</v>
      </c>
      <c r="C751" s="5" t="s">
        <v>41370</v>
      </c>
      <c r="D751" s="6" t="s">
        <v>34088</v>
      </c>
      <c r="E751" s="9" t="s">
        <v>34089</v>
      </c>
    </row>
    <row r="752" spans="1:5" ht="72" x14ac:dyDescent="0.3">
      <c r="A752" s="4" t="s">
        <v>24265</v>
      </c>
      <c r="B752" s="4" t="str">
        <f t="shared" si="11"/>
        <v>070410</v>
      </c>
      <c r="C752" s="5" t="s">
        <v>41370</v>
      </c>
      <c r="D752" s="6" t="s">
        <v>34090</v>
      </c>
      <c r="E752" s="9" t="s">
        <v>33782</v>
      </c>
    </row>
    <row r="753" spans="1:5" ht="72" x14ac:dyDescent="0.3">
      <c r="A753" s="4" t="s">
        <v>24266</v>
      </c>
      <c r="B753" s="4" t="str">
        <f t="shared" si="11"/>
        <v>070410</v>
      </c>
      <c r="C753" s="5" t="s">
        <v>41370</v>
      </c>
      <c r="D753" s="6" t="s">
        <v>34091</v>
      </c>
      <c r="E753" s="9" t="s">
        <v>34092</v>
      </c>
    </row>
    <row r="754" spans="1:5" ht="57.6" x14ac:dyDescent="0.3">
      <c r="A754" s="4" t="s">
        <v>24267</v>
      </c>
      <c r="B754" s="4" t="str">
        <f t="shared" si="11"/>
        <v>070420</v>
      </c>
      <c r="C754" s="5" t="s">
        <v>41371</v>
      </c>
      <c r="D754" s="6" t="s">
        <v>34093</v>
      </c>
      <c r="E754" s="9" t="s">
        <v>34094</v>
      </c>
    </row>
    <row r="755" spans="1:5" ht="72" x14ac:dyDescent="0.3">
      <c r="A755" s="4" t="s">
        <v>24268</v>
      </c>
      <c r="B755" s="4" t="str">
        <f t="shared" si="11"/>
        <v>070490</v>
      </c>
      <c r="C755" s="5" t="s">
        <v>41372</v>
      </c>
      <c r="D755" s="6" t="s">
        <v>34095</v>
      </c>
      <c r="E755" s="9" t="s">
        <v>34096</v>
      </c>
    </row>
    <row r="756" spans="1:5" ht="72" x14ac:dyDescent="0.3">
      <c r="A756" s="4" t="s">
        <v>24269</v>
      </c>
      <c r="B756" s="4" t="str">
        <f t="shared" si="11"/>
        <v>070490</v>
      </c>
      <c r="C756" s="5" t="s">
        <v>41372</v>
      </c>
      <c r="D756" s="6" t="s">
        <v>33746</v>
      </c>
      <c r="E756" s="9" t="s">
        <v>33944</v>
      </c>
    </row>
    <row r="757" spans="1:5" ht="57.6" x14ac:dyDescent="0.3">
      <c r="A757" s="4" t="s">
        <v>24270</v>
      </c>
      <c r="B757" s="4" t="str">
        <f t="shared" si="11"/>
        <v>070511</v>
      </c>
      <c r="C757" s="5" t="s">
        <v>41373</v>
      </c>
      <c r="D757" s="6" t="s">
        <v>34097</v>
      </c>
      <c r="E757" s="9" t="s">
        <v>34098</v>
      </c>
    </row>
    <row r="758" spans="1:5" ht="57.6" x14ac:dyDescent="0.3">
      <c r="A758" s="4" t="s">
        <v>24271</v>
      </c>
      <c r="B758" s="4" t="str">
        <f t="shared" si="11"/>
        <v>070511</v>
      </c>
      <c r="C758" s="5" t="s">
        <v>41373</v>
      </c>
      <c r="D758" s="6" t="s">
        <v>33746</v>
      </c>
      <c r="E758" s="9" t="s">
        <v>34099</v>
      </c>
    </row>
    <row r="759" spans="1:5" ht="57.6" x14ac:dyDescent="0.3">
      <c r="A759" s="4" t="s">
        <v>24272</v>
      </c>
      <c r="B759" s="4" t="str">
        <f t="shared" si="11"/>
        <v>070519</v>
      </c>
      <c r="C759" s="5" t="s">
        <v>41374</v>
      </c>
      <c r="D759" s="6" t="s">
        <v>34097</v>
      </c>
      <c r="E759" s="9" t="s">
        <v>34098</v>
      </c>
    </row>
    <row r="760" spans="1:5" ht="57.6" x14ac:dyDescent="0.3">
      <c r="A760" s="4" t="s">
        <v>24273</v>
      </c>
      <c r="B760" s="4" t="str">
        <f t="shared" si="11"/>
        <v>070519</v>
      </c>
      <c r="C760" s="5" t="s">
        <v>41374</v>
      </c>
      <c r="D760" s="6" t="s">
        <v>33746</v>
      </c>
      <c r="E760" s="9" t="s">
        <v>34099</v>
      </c>
    </row>
    <row r="761" spans="1:5" ht="57.6" x14ac:dyDescent="0.3">
      <c r="A761" s="4" t="s">
        <v>24274</v>
      </c>
      <c r="B761" s="4" t="str">
        <f t="shared" si="11"/>
        <v>070521</v>
      </c>
      <c r="C761" s="5" t="s">
        <v>41375</v>
      </c>
      <c r="D761" s="6" t="s">
        <v>34100</v>
      </c>
      <c r="E761" s="9" t="s">
        <v>34101</v>
      </c>
    </row>
    <row r="762" spans="1:5" ht="57.6" x14ac:dyDescent="0.3">
      <c r="A762" s="4" t="s">
        <v>24275</v>
      </c>
      <c r="B762" s="4" t="str">
        <f t="shared" si="11"/>
        <v>070529</v>
      </c>
      <c r="C762" s="5" t="s">
        <v>41375</v>
      </c>
      <c r="D762" s="6" t="s">
        <v>33746</v>
      </c>
      <c r="E762" s="9" t="s">
        <v>34101</v>
      </c>
    </row>
    <row r="763" spans="1:5" ht="72" x14ac:dyDescent="0.3">
      <c r="A763" s="4" t="s">
        <v>24276</v>
      </c>
      <c r="B763" s="4" t="str">
        <f t="shared" si="11"/>
        <v>070610</v>
      </c>
      <c r="C763" s="5" t="s">
        <v>41376</v>
      </c>
      <c r="D763" s="6" t="s">
        <v>34102</v>
      </c>
      <c r="E763" s="9" t="s">
        <v>34103</v>
      </c>
    </row>
    <row r="764" spans="1:5" ht="72" x14ac:dyDescent="0.3">
      <c r="A764" s="4" t="s">
        <v>24277</v>
      </c>
      <c r="B764" s="4" t="str">
        <f t="shared" si="11"/>
        <v>070610</v>
      </c>
      <c r="C764" s="5" t="s">
        <v>41376</v>
      </c>
      <c r="D764" s="6" t="s">
        <v>34104</v>
      </c>
      <c r="E764" s="9" t="s">
        <v>33785</v>
      </c>
    </row>
    <row r="765" spans="1:5" ht="72" x14ac:dyDescent="0.3">
      <c r="A765" s="4" t="s">
        <v>24278</v>
      </c>
      <c r="B765" s="4" t="str">
        <f t="shared" si="11"/>
        <v>070610</v>
      </c>
      <c r="C765" s="5" t="s">
        <v>41376</v>
      </c>
      <c r="D765" s="6" t="s">
        <v>33746</v>
      </c>
      <c r="E765" s="9" t="s">
        <v>33787</v>
      </c>
    </row>
    <row r="766" spans="1:5" ht="72" x14ac:dyDescent="0.3">
      <c r="A766" s="4" t="s">
        <v>24279</v>
      </c>
      <c r="B766" s="4" t="str">
        <f t="shared" si="11"/>
        <v>070610</v>
      </c>
      <c r="C766" s="5" t="s">
        <v>41376</v>
      </c>
      <c r="D766" s="6" t="s">
        <v>34105</v>
      </c>
      <c r="E766" s="9" t="s">
        <v>33745</v>
      </c>
    </row>
    <row r="767" spans="1:5" ht="57.6" x14ac:dyDescent="0.3">
      <c r="A767" s="4" t="s">
        <v>24280</v>
      </c>
      <c r="B767" s="4" t="str">
        <f t="shared" si="11"/>
        <v>070690</v>
      </c>
      <c r="C767" s="5" t="s">
        <v>41377</v>
      </c>
      <c r="D767" s="6" t="s">
        <v>34106</v>
      </c>
      <c r="E767" s="9" t="s">
        <v>33998</v>
      </c>
    </row>
    <row r="768" spans="1:5" ht="57.6" x14ac:dyDescent="0.3">
      <c r="A768" s="4" t="s">
        <v>24281</v>
      </c>
      <c r="B768" s="4" t="str">
        <f t="shared" si="11"/>
        <v>070690</v>
      </c>
      <c r="C768" s="5" t="s">
        <v>41377</v>
      </c>
      <c r="D768" s="6" t="s">
        <v>34107</v>
      </c>
      <c r="E768" s="9" t="s">
        <v>34060</v>
      </c>
    </row>
    <row r="769" spans="1:5" ht="57.6" x14ac:dyDescent="0.3">
      <c r="A769" s="4" t="s">
        <v>24282</v>
      </c>
      <c r="B769" s="4" t="str">
        <f t="shared" si="11"/>
        <v>070690</v>
      </c>
      <c r="C769" s="5" t="s">
        <v>41377</v>
      </c>
      <c r="D769" s="6" t="s">
        <v>33746</v>
      </c>
      <c r="E769" s="9" t="s">
        <v>33782</v>
      </c>
    </row>
    <row r="770" spans="1:5" ht="72" x14ac:dyDescent="0.3">
      <c r="A770" s="4" t="s">
        <v>39990</v>
      </c>
      <c r="B770" s="4" t="str">
        <f t="shared" si="11"/>
        <v>070700</v>
      </c>
      <c r="C770" s="5" t="s">
        <v>41378</v>
      </c>
      <c r="D770" s="6" t="s">
        <v>34108</v>
      </c>
      <c r="E770" s="9" t="s">
        <v>34109</v>
      </c>
    </row>
    <row r="771" spans="1:5" ht="72" x14ac:dyDescent="0.3">
      <c r="A771" s="4" t="s">
        <v>39990</v>
      </c>
      <c r="B771" s="4" t="str">
        <f t="shared" ref="B771:B834" si="12">LEFT(A771,6)</f>
        <v>070700</v>
      </c>
      <c r="C771" s="5" t="s">
        <v>41378</v>
      </c>
      <c r="D771" s="6" t="s">
        <v>34110</v>
      </c>
      <c r="E771" s="9" t="s">
        <v>34111</v>
      </c>
    </row>
    <row r="772" spans="1:5" ht="72" x14ac:dyDescent="0.3">
      <c r="A772" s="4" t="s">
        <v>39990</v>
      </c>
      <c r="B772" s="4" t="str">
        <f t="shared" si="12"/>
        <v>070700</v>
      </c>
      <c r="C772" s="5" t="s">
        <v>41378</v>
      </c>
      <c r="D772" s="6" t="s">
        <v>34112</v>
      </c>
      <c r="E772" s="9" t="s">
        <v>34111</v>
      </c>
    </row>
    <row r="773" spans="1:5" ht="72" x14ac:dyDescent="0.3">
      <c r="A773" s="4" t="s">
        <v>39990</v>
      </c>
      <c r="B773" s="4" t="str">
        <f t="shared" si="12"/>
        <v>070700</v>
      </c>
      <c r="C773" s="5" t="s">
        <v>41378</v>
      </c>
      <c r="D773" s="6" t="s">
        <v>34113</v>
      </c>
      <c r="E773" s="9" t="s">
        <v>34114</v>
      </c>
    </row>
    <row r="774" spans="1:5" ht="57.6" x14ac:dyDescent="0.3">
      <c r="A774" s="4" t="s">
        <v>24287</v>
      </c>
      <c r="B774" s="4" t="str">
        <f t="shared" si="12"/>
        <v>070810</v>
      </c>
      <c r="C774" s="5" t="s">
        <v>41379</v>
      </c>
      <c r="D774" s="6" t="s">
        <v>34115</v>
      </c>
      <c r="E774" s="9" t="s">
        <v>34075</v>
      </c>
    </row>
    <row r="775" spans="1:5" ht="57.6" x14ac:dyDescent="0.3">
      <c r="A775" s="4" t="s">
        <v>24288</v>
      </c>
      <c r="B775" s="4" t="str">
        <f t="shared" si="12"/>
        <v>070810</v>
      </c>
      <c r="C775" s="5" t="s">
        <v>41379</v>
      </c>
      <c r="D775" s="6" t="s">
        <v>33746</v>
      </c>
      <c r="E775" s="9" t="s">
        <v>33788</v>
      </c>
    </row>
    <row r="776" spans="1:5" ht="57.6" x14ac:dyDescent="0.3">
      <c r="A776" s="4" t="s">
        <v>24289</v>
      </c>
      <c r="B776" s="4" t="str">
        <f t="shared" si="12"/>
        <v>070820</v>
      </c>
      <c r="C776" s="5" t="s">
        <v>41380</v>
      </c>
      <c r="D776" s="6" t="s">
        <v>34116</v>
      </c>
      <c r="E776" s="9" t="s">
        <v>34117</v>
      </c>
    </row>
    <row r="777" spans="1:5" ht="57.6" x14ac:dyDescent="0.3">
      <c r="A777" s="4" t="s">
        <v>24290</v>
      </c>
      <c r="B777" s="4" t="str">
        <f t="shared" si="12"/>
        <v>070820</v>
      </c>
      <c r="C777" s="5" t="s">
        <v>41380</v>
      </c>
      <c r="D777" s="6" t="s">
        <v>34118</v>
      </c>
      <c r="E777" s="9" t="s">
        <v>33745</v>
      </c>
    </row>
    <row r="778" spans="1:5" ht="57.6" x14ac:dyDescent="0.3">
      <c r="A778" s="4" t="s">
        <v>24291</v>
      </c>
      <c r="B778" s="4" t="str">
        <f t="shared" si="12"/>
        <v>070820</v>
      </c>
      <c r="C778" s="5" t="s">
        <v>41380</v>
      </c>
      <c r="D778" s="6" t="s">
        <v>33746</v>
      </c>
      <c r="E778" s="9" t="s">
        <v>34119</v>
      </c>
    </row>
    <row r="779" spans="1:5" ht="57.6" x14ac:dyDescent="0.3">
      <c r="A779" s="4" t="s">
        <v>24292</v>
      </c>
      <c r="B779" s="4" t="str">
        <f t="shared" si="12"/>
        <v>070890</v>
      </c>
      <c r="C779" s="5" t="s">
        <v>41381</v>
      </c>
      <c r="D779" s="6" t="s">
        <v>34120</v>
      </c>
      <c r="E779" s="9" t="s">
        <v>33752</v>
      </c>
    </row>
    <row r="780" spans="1:5" ht="57.6" x14ac:dyDescent="0.3">
      <c r="A780" s="4" t="s">
        <v>24293</v>
      </c>
      <c r="B780" s="4" t="str">
        <f t="shared" si="12"/>
        <v>070890</v>
      </c>
      <c r="C780" s="5" t="s">
        <v>41381</v>
      </c>
      <c r="D780" s="6" t="s">
        <v>34121</v>
      </c>
      <c r="E780" s="9" t="s">
        <v>34122</v>
      </c>
    </row>
    <row r="781" spans="1:5" ht="57.6" x14ac:dyDescent="0.3">
      <c r="A781" s="4" t="s">
        <v>24294</v>
      </c>
      <c r="B781" s="4" t="str">
        <f t="shared" si="12"/>
        <v>070890</v>
      </c>
      <c r="C781" s="5" t="s">
        <v>41381</v>
      </c>
      <c r="D781" s="6" t="s">
        <v>34115</v>
      </c>
      <c r="E781" s="9" t="s">
        <v>33745</v>
      </c>
    </row>
    <row r="782" spans="1:5" ht="57.6" x14ac:dyDescent="0.3">
      <c r="A782" s="4" t="s">
        <v>24295</v>
      </c>
      <c r="B782" s="4" t="str">
        <f t="shared" si="12"/>
        <v>070890</v>
      </c>
      <c r="C782" s="5" t="s">
        <v>41381</v>
      </c>
      <c r="D782" s="6" t="s">
        <v>33746</v>
      </c>
      <c r="E782" s="9" t="s">
        <v>34028</v>
      </c>
    </row>
    <row r="783" spans="1:5" ht="57.6" x14ac:dyDescent="0.3">
      <c r="A783" s="4" t="s">
        <v>24296</v>
      </c>
      <c r="B783" s="4" t="str">
        <f t="shared" si="12"/>
        <v>070890</v>
      </c>
      <c r="C783" s="5" t="s">
        <v>41381</v>
      </c>
      <c r="D783" s="6" t="s">
        <v>33746</v>
      </c>
      <c r="E783" s="9" t="s">
        <v>34119</v>
      </c>
    </row>
    <row r="784" spans="1:5" ht="43.2" x14ac:dyDescent="0.3">
      <c r="A784" s="4" t="s">
        <v>24297</v>
      </c>
      <c r="B784" s="4" t="str">
        <f t="shared" si="12"/>
        <v>070920</v>
      </c>
      <c r="C784" s="5" t="s">
        <v>41382</v>
      </c>
      <c r="D784" s="6" t="s">
        <v>34123</v>
      </c>
      <c r="E784" s="9" t="s">
        <v>33886</v>
      </c>
    </row>
    <row r="785" spans="1:5" ht="43.2" x14ac:dyDescent="0.3">
      <c r="A785" s="4" t="s">
        <v>24298</v>
      </c>
      <c r="B785" s="4" t="str">
        <f t="shared" si="12"/>
        <v>070920</v>
      </c>
      <c r="C785" s="5" t="s">
        <v>41382</v>
      </c>
      <c r="D785" s="6" t="s">
        <v>33746</v>
      </c>
      <c r="E785" s="9" t="s">
        <v>34006</v>
      </c>
    </row>
    <row r="786" spans="1:5" ht="43.2" x14ac:dyDescent="0.3">
      <c r="A786" s="4" t="s">
        <v>24299</v>
      </c>
      <c r="B786" s="4" t="str">
        <f t="shared" si="12"/>
        <v>070930</v>
      </c>
      <c r="C786" s="5" t="s">
        <v>41383</v>
      </c>
      <c r="D786" s="6" t="s">
        <v>34124</v>
      </c>
      <c r="E786" s="9" t="s">
        <v>34125</v>
      </c>
    </row>
    <row r="787" spans="1:5" ht="43.2" x14ac:dyDescent="0.3">
      <c r="A787" s="4" t="s">
        <v>24300</v>
      </c>
      <c r="B787" s="4" t="str">
        <f t="shared" si="12"/>
        <v>070930</v>
      </c>
      <c r="C787" s="5" t="s">
        <v>41383</v>
      </c>
      <c r="D787" s="6" t="s">
        <v>33746</v>
      </c>
      <c r="E787" s="9" t="s">
        <v>34022</v>
      </c>
    </row>
    <row r="788" spans="1:5" ht="43.2" x14ac:dyDescent="0.3">
      <c r="A788" s="4" t="s">
        <v>24301</v>
      </c>
      <c r="B788" s="4" t="str">
        <f t="shared" si="12"/>
        <v>070940</v>
      </c>
      <c r="C788" s="5" t="s">
        <v>41384</v>
      </c>
      <c r="D788" s="6" t="s">
        <v>34102</v>
      </c>
      <c r="E788" s="9" t="s">
        <v>34103</v>
      </c>
    </row>
    <row r="789" spans="1:5" ht="43.2" x14ac:dyDescent="0.3">
      <c r="A789" s="4" t="s">
        <v>24302</v>
      </c>
      <c r="B789" s="4" t="str">
        <f t="shared" si="12"/>
        <v>070940</v>
      </c>
      <c r="C789" s="5" t="s">
        <v>41384</v>
      </c>
      <c r="D789" s="6" t="s">
        <v>34126</v>
      </c>
      <c r="E789" s="9" t="s">
        <v>34127</v>
      </c>
    </row>
    <row r="790" spans="1:5" ht="43.2" x14ac:dyDescent="0.3">
      <c r="A790" s="4" t="s">
        <v>24303</v>
      </c>
      <c r="B790" s="4" t="str">
        <f t="shared" si="12"/>
        <v>070940</v>
      </c>
      <c r="C790" s="5" t="s">
        <v>41384</v>
      </c>
      <c r="D790" s="6" t="s">
        <v>33746</v>
      </c>
      <c r="E790" s="9" t="s">
        <v>34022</v>
      </c>
    </row>
    <row r="791" spans="1:5" ht="43.2" x14ac:dyDescent="0.3">
      <c r="A791" s="4" t="s">
        <v>5497</v>
      </c>
      <c r="B791" s="4" t="str">
        <f t="shared" si="12"/>
        <v>070951</v>
      </c>
      <c r="C791" s="5" t="s">
        <v>41385</v>
      </c>
      <c r="D791" s="6" t="s">
        <v>34128</v>
      </c>
      <c r="E791" s="9" t="s">
        <v>34129</v>
      </c>
    </row>
    <row r="792" spans="1:5" ht="43.2" x14ac:dyDescent="0.3">
      <c r="A792" s="4" t="s">
        <v>24304</v>
      </c>
      <c r="B792" s="4" t="str">
        <f t="shared" si="12"/>
        <v>070952</v>
      </c>
      <c r="C792" s="5" t="s">
        <v>41385</v>
      </c>
      <c r="D792" s="6" t="s">
        <v>34130</v>
      </c>
      <c r="E792" s="9" t="s">
        <v>34129</v>
      </c>
    </row>
    <row r="793" spans="1:5" ht="43.2" x14ac:dyDescent="0.3">
      <c r="A793" s="4" t="s">
        <v>24305</v>
      </c>
      <c r="B793" s="4" t="str">
        <f t="shared" si="12"/>
        <v>070953</v>
      </c>
      <c r="C793" s="5" t="s">
        <v>41385</v>
      </c>
      <c r="D793" s="6" t="s">
        <v>34131</v>
      </c>
      <c r="E793" s="9" t="s">
        <v>34129</v>
      </c>
    </row>
    <row r="794" spans="1:5" ht="43.2" x14ac:dyDescent="0.3">
      <c r="A794" s="4" t="s">
        <v>24306</v>
      </c>
      <c r="B794" s="4" t="str">
        <f t="shared" si="12"/>
        <v>070954</v>
      </c>
      <c r="C794" s="5" t="s">
        <v>41385</v>
      </c>
      <c r="D794" s="6" t="s">
        <v>34132</v>
      </c>
      <c r="E794" s="9" t="s">
        <v>34129</v>
      </c>
    </row>
    <row r="795" spans="1:5" ht="43.2" x14ac:dyDescent="0.3">
      <c r="A795" s="4" t="s">
        <v>24307</v>
      </c>
      <c r="B795" s="4" t="str">
        <f t="shared" si="12"/>
        <v>070955</v>
      </c>
      <c r="C795" s="5" t="s">
        <v>41385</v>
      </c>
      <c r="D795" s="6" t="s">
        <v>34133</v>
      </c>
      <c r="E795" s="9" t="s">
        <v>34129</v>
      </c>
    </row>
    <row r="796" spans="1:5" ht="43.2" x14ac:dyDescent="0.3">
      <c r="A796" s="4" t="s">
        <v>24308</v>
      </c>
      <c r="B796" s="4" t="str">
        <f t="shared" si="12"/>
        <v>070956</v>
      </c>
      <c r="C796" s="5" t="s">
        <v>41385</v>
      </c>
      <c r="D796" s="6" t="s">
        <v>34134</v>
      </c>
      <c r="E796" s="9" t="s">
        <v>33745</v>
      </c>
    </row>
    <row r="797" spans="1:5" ht="43.2" x14ac:dyDescent="0.3">
      <c r="A797" s="4" t="s">
        <v>24309</v>
      </c>
      <c r="B797" s="4" t="str">
        <f t="shared" si="12"/>
        <v>070959</v>
      </c>
      <c r="C797" s="5" t="s">
        <v>41386</v>
      </c>
      <c r="D797" s="6" t="s">
        <v>34135</v>
      </c>
      <c r="E797" s="9" t="s">
        <v>33745</v>
      </c>
    </row>
    <row r="798" spans="1:5" ht="43.2" x14ac:dyDescent="0.3">
      <c r="A798" s="4" t="s">
        <v>24310</v>
      </c>
      <c r="B798" s="4" t="str">
        <f t="shared" si="12"/>
        <v>070959</v>
      </c>
      <c r="C798" s="5" t="s">
        <v>41386</v>
      </c>
      <c r="D798" s="6" t="s">
        <v>33746</v>
      </c>
      <c r="E798" s="9" t="s">
        <v>34129</v>
      </c>
    </row>
    <row r="799" spans="1:5" ht="57.6" x14ac:dyDescent="0.3">
      <c r="A799" s="4" t="s">
        <v>24311</v>
      </c>
      <c r="B799" s="4" t="str">
        <f t="shared" si="12"/>
        <v>070960</v>
      </c>
      <c r="C799" s="5" t="s">
        <v>41387</v>
      </c>
      <c r="D799" s="6" t="s">
        <v>34136</v>
      </c>
      <c r="E799" s="9" t="s">
        <v>33777</v>
      </c>
    </row>
    <row r="800" spans="1:5" ht="57.6" x14ac:dyDescent="0.3">
      <c r="A800" s="4" t="s">
        <v>24312</v>
      </c>
      <c r="B800" s="4" t="str">
        <f t="shared" si="12"/>
        <v>070960</v>
      </c>
      <c r="C800" s="5" t="s">
        <v>41387</v>
      </c>
      <c r="D800" s="6" t="s">
        <v>33746</v>
      </c>
      <c r="E800" s="9" t="s">
        <v>34137</v>
      </c>
    </row>
    <row r="801" spans="1:5" ht="57.6" x14ac:dyDescent="0.3">
      <c r="A801" s="4" t="s">
        <v>24313</v>
      </c>
      <c r="B801" s="4" t="str">
        <f t="shared" si="12"/>
        <v>070970</v>
      </c>
      <c r="C801" s="5" t="s">
        <v>41388</v>
      </c>
      <c r="D801" s="6" t="s">
        <v>34138</v>
      </c>
      <c r="E801" s="9" t="s">
        <v>33944</v>
      </c>
    </row>
    <row r="802" spans="1:5" ht="43.2" x14ac:dyDescent="0.3">
      <c r="A802" s="4" t="s">
        <v>24314</v>
      </c>
      <c r="B802" s="4" t="str">
        <f t="shared" si="12"/>
        <v>070991</v>
      </c>
      <c r="C802" s="5" t="s">
        <v>41389</v>
      </c>
      <c r="D802" s="6" t="s">
        <v>34139</v>
      </c>
      <c r="E802" s="9" t="s">
        <v>34140</v>
      </c>
    </row>
    <row r="803" spans="1:5" ht="43.2" x14ac:dyDescent="0.3">
      <c r="A803" s="4" t="s">
        <v>24315</v>
      </c>
      <c r="B803" s="4" t="str">
        <f t="shared" si="12"/>
        <v>070992</v>
      </c>
      <c r="C803" s="5" t="s">
        <v>41389</v>
      </c>
      <c r="D803" s="6" t="s">
        <v>34141</v>
      </c>
      <c r="E803" s="9" t="s">
        <v>33800</v>
      </c>
    </row>
    <row r="804" spans="1:5" ht="57.6" x14ac:dyDescent="0.3">
      <c r="A804" s="4" t="s">
        <v>24316</v>
      </c>
      <c r="B804" s="4" t="str">
        <f t="shared" si="12"/>
        <v>070993</v>
      </c>
      <c r="C804" s="5" t="s">
        <v>41390</v>
      </c>
      <c r="D804" s="6" t="s">
        <v>34142</v>
      </c>
      <c r="E804" s="9" t="s">
        <v>34140</v>
      </c>
    </row>
    <row r="805" spans="1:5" ht="57.6" x14ac:dyDescent="0.3">
      <c r="A805" s="4" t="s">
        <v>24317</v>
      </c>
      <c r="B805" s="4" t="str">
        <f t="shared" si="12"/>
        <v>070993</v>
      </c>
      <c r="C805" s="5" t="s">
        <v>41390</v>
      </c>
      <c r="D805" s="6" t="s">
        <v>34143</v>
      </c>
      <c r="E805" s="9" t="s">
        <v>34114</v>
      </c>
    </row>
    <row r="806" spans="1:5" ht="57.6" x14ac:dyDescent="0.3">
      <c r="A806" s="4" t="s">
        <v>24318</v>
      </c>
      <c r="B806" s="4" t="str">
        <f t="shared" si="12"/>
        <v>070993</v>
      </c>
      <c r="C806" s="5" t="s">
        <v>41390</v>
      </c>
      <c r="D806" s="6" t="s">
        <v>34144</v>
      </c>
      <c r="E806" s="9" t="s">
        <v>33944</v>
      </c>
    </row>
    <row r="807" spans="1:5" ht="43.2" x14ac:dyDescent="0.3">
      <c r="A807" s="4" t="s">
        <v>24319</v>
      </c>
      <c r="B807" s="4" t="str">
        <f t="shared" si="12"/>
        <v>070999</v>
      </c>
      <c r="C807" s="5" t="s">
        <v>41391</v>
      </c>
      <c r="D807" s="6" t="s">
        <v>34145</v>
      </c>
      <c r="E807" s="9" t="s">
        <v>34140</v>
      </c>
    </row>
    <row r="808" spans="1:5" ht="43.2" x14ac:dyDescent="0.3">
      <c r="A808" s="4" t="s">
        <v>24320</v>
      </c>
      <c r="B808" s="4" t="str">
        <f t="shared" si="12"/>
        <v>070999</v>
      </c>
      <c r="C808" s="5" t="s">
        <v>41391</v>
      </c>
      <c r="D808" s="6" t="s">
        <v>34146</v>
      </c>
      <c r="E808" s="9" t="s">
        <v>34147</v>
      </c>
    </row>
    <row r="809" spans="1:5" ht="43.2" x14ac:dyDescent="0.3">
      <c r="A809" s="4" t="s">
        <v>24321</v>
      </c>
      <c r="B809" s="4" t="str">
        <f t="shared" si="12"/>
        <v>070999</v>
      </c>
      <c r="C809" s="5" t="s">
        <v>41391</v>
      </c>
      <c r="D809" s="6" t="s">
        <v>34148</v>
      </c>
      <c r="E809" s="9" t="s">
        <v>33944</v>
      </c>
    </row>
    <row r="810" spans="1:5" ht="43.2" x14ac:dyDescent="0.3">
      <c r="A810" s="4" t="s">
        <v>24322</v>
      </c>
      <c r="B810" s="4" t="str">
        <f t="shared" si="12"/>
        <v>070999</v>
      </c>
      <c r="C810" s="5" t="s">
        <v>41391</v>
      </c>
      <c r="D810" s="6" t="s">
        <v>34149</v>
      </c>
      <c r="E810" s="9" t="s">
        <v>33988</v>
      </c>
    </row>
    <row r="811" spans="1:5" ht="43.2" x14ac:dyDescent="0.3">
      <c r="A811" s="4" t="s">
        <v>24323</v>
      </c>
      <c r="B811" s="4" t="str">
        <f t="shared" si="12"/>
        <v>070999</v>
      </c>
      <c r="C811" s="5" t="s">
        <v>41391</v>
      </c>
      <c r="D811" s="6" t="s">
        <v>34150</v>
      </c>
      <c r="E811" s="9" t="s">
        <v>34006</v>
      </c>
    </row>
    <row r="812" spans="1:5" ht="43.2" x14ac:dyDescent="0.3">
      <c r="A812" s="4" t="s">
        <v>24324</v>
      </c>
      <c r="B812" s="4" t="str">
        <f t="shared" si="12"/>
        <v>070999</v>
      </c>
      <c r="C812" s="5" t="s">
        <v>41391</v>
      </c>
      <c r="D812" s="6" t="s">
        <v>33746</v>
      </c>
      <c r="E812" s="9" t="s">
        <v>33944</v>
      </c>
    </row>
    <row r="813" spans="1:5" ht="57.6" x14ac:dyDescent="0.3">
      <c r="A813" s="4" t="s">
        <v>24325</v>
      </c>
      <c r="B813" s="4" t="str">
        <f t="shared" si="12"/>
        <v>071010</v>
      </c>
      <c r="C813" s="5" t="s">
        <v>41392</v>
      </c>
      <c r="D813" s="6" t="s">
        <v>34151</v>
      </c>
      <c r="E813" s="9" t="s">
        <v>34092</v>
      </c>
    </row>
    <row r="814" spans="1:5" ht="72" x14ac:dyDescent="0.3">
      <c r="A814" s="4" t="s">
        <v>24326</v>
      </c>
      <c r="B814" s="4" t="str">
        <f t="shared" si="12"/>
        <v>071021</v>
      </c>
      <c r="C814" s="5" t="s">
        <v>41393</v>
      </c>
      <c r="D814" s="6" t="s">
        <v>34115</v>
      </c>
      <c r="E814" s="9" t="s">
        <v>33752</v>
      </c>
    </row>
    <row r="815" spans="1:5" ht="72" x14ac:dyDescent="0.3">
      <c r="A815" s="4" t="s">
        <v>24327</v>
      </c>
      <c r="B815" s="4" t="str">
        <f t="shared" si="12"/>
        <v>071021</v>
      </c>
      <c r="C815" s="5" t="s">
        <v>41393</v>
      </c>
      <c r="D815" s="6" t="s">
        <v>33746</v>
      </c>
      <c r="E815" s="9" t="s">
        <v>33764</v>
      </c>
    </row>
    <row r="816" spans="1:5" ht="72" x14ac:dyDescent="0.3">
      <c r="A816" s="4" t="s">
        <v>24328</v>
      </c>
      <c r="B816" s="4" t="str">
        <f t="shared" si="12"/>
        <v>071022</v>
      </c>
      <c r="C816" s="5" t="s">
        <v>41394</v>
      </c>
      <c r="D816" s="6" t="s">
        <v>34152</v>
      </c>
      <c r="E816" s="9" t="s">
        <v>34117</v>
      </c>
    </row>
    <row r="817" spans="1:5" ht="72" x14ac:dyDescent="0.3">
      <c r="A817" s="4" t="s">
        <v>24329</v>
      </c>
      <c r="B817" s="4" t="str">
        <f t="shared" si="12"/>
        <v>071022</v>
      </c>
      <c r="C817" s="5" t="s">
        <v>41394</v>
      </c>
      <c r="D817" s="6" t="s">
        <v>33746</v>
      </c>
      <c r="E817" s="9" t="s">
        <v>34119</v>
      </c>
    </row>
    <row r="818" spans="1:5" ht="72" x14ac:dyDescent="0.3">
      <c r="A818" s="4" t="s">
        <v>24330</v>
      </c>
      <c r="B818" s="4" t="str">
        <f t="shared" si="12"/>
        <v>071022</v>
      </c>
      <c r="C818" s="5" t="s">
        <v>41394</v>
      </c>
      <c r="D818" s="6" t="s">
        <v>34118</v>
      </c>
      <c r="E818" s="9" t="s">
        <v>33745</v>
      </c>
    </row>
    <row r="819" spans="1:5" ht="72" x14ac:dyDescent="0.3">
      <c r="A819" s="4" t="s">
        <v>24331</v>
      </c>
      <c r="B819" s="4" t="str">
        <f t="shared" si="12"/>
        <v>071022</v>
      </c>
      <c r="C819" s="5" t="s">
        <v>41394</v>
      </c>
      <c r="D819" s="6" t="s">
        <v>34153</v>
      </c>
      <c r="E819" s="9" t="s">
        <v>34119</v>
      </c>
    </row>
    <row r="820" spans="1:5" ht="72" x14ac:dyDescent="0.3">
      <c r="A820" s="4" t="s">
        <v>24332</v>
      </c>
      <c r="B820" s="4" t="str">
        <f t="shared" si="12"/>
        <v>071022</v>
      </c>
      <c r="C820" s="5" t="s">
        <v>41394</v>
      </c>
      <c r="D820" s="6" t="s">
        <v>33746</v>
      </c>
      <c r="E820" s="9" t="s">
        <v>34119</v>
      </c>
    </row>
    <row r="821" spans="1:5" ht="72" x14ac:dyDescent="0.3">
      <c r="A821" s="4" t="s">
        <v>24333</v>
      </c>
      <c r="B821" s="4" t="str">
        <f t="shared" si="12"/>
        <v>071022</v>
      </c>
      <c r="C821" s="5" t="s">
        <v>41394</v>
      </c>
      <c r="D821" s="6" t="s">
        <v>34102</v>
      </c>
      <c r="E821" s="9" t="s">
        <v>34154</v>
      </c>
    </row>
    <row r="822" spans="1:5" ht="72" x14ac:dyDescent="0.3">
      <c r="A822" s="4" t="s">
        <v>24334</v>
      </c>
      <c r="B822" s="4" t="str">
        <f t="shared" si="12"/>
        <v>071029</v>
      </c>
      <c r="C822" s="5" t="s">
        <v>41395</v>
      </c>
      <c r="D822" s="6" t="s">
        <v>34120</v>
      </c>
      <c r="E822" s="9" t="s">
        <v>33752</v>
      </c>
    </row>
    <row r="823" spans="1:5" ht="72" x14ac:dyDescent="0.3">
      <c r="A823" s="4" t="s">
        <v>24335</v>
      </c>
      <c r="B823" s="4" t="str">
        <f t="shared" si="12"/>
        <v>071029</v>
      </c>
      <c r="C823" s="5" t="s">
        <v>41395</v>
      </c>
      <c r="D823" s="6" t="s">
        <v>34121</v>
      </c>
      <c r="E823" s="9" t="s">
        <v>34122</v>
      </c>
    </row>
    <row r="824" spans="1:5" ht="72" x14ac:dyDescent="0.3">
      <c r="A824" s="4" t="s">
        <v>24336</v>
      </c>
      <c r="B824" s="4" t="str">
        <f t="shared" si="12"/>
        <v>071029</v>
      </c>
      <c r="C824" s="5" t="s">
        <v>41395</v>
      </c>
      <c r="D824" s="6" t="s">
        <v>34115</v>
      </c>
      <c r="E824" s="9" t="s">
        <v>33745</v>
      </c>
    </row>
    <row r="825" spans="1:5" ht="72" x14ac:dyDescent="0.3">
      <c r="A825" s="4" t="s">
        <v>24337</v>
      </c>
      <c r="B825" s="4" t="str">
        <f t="shared" si="12"/>
        <v>071029</v>
      </c>
      <c r="C825" s="5" t="s">
        <v>41395</v>
      </c>
      <c r="D825" s="6" t="s">
        <v>33746</v>
      </c>
      <c r="E825" s="9" t="s">
        <v>34028</v>
      </c>
    </row>
    <row r="826" spans="1:5" ht="72" x14ac:dyDescent="0.3">
      <c r="A826" s="4" t="s">
        <v>24338</v>
      </c>
      <c r="B826" s="4" t="str">
        <f t="shared" si="12"/>
        <v>071029</v>
      </c>
      <c r="C826" s="5" t="s">
        <v>41395</v>
      </c>
      <c r="D826" s="6" t="s">
        <v>33746</v>
      </c>
      <c r="E826" s="9" t="s">
        <v>34155</v>
      </c>
    </row>
    <row r="827" spans="1:5" ht="72" x14ac:dyDescent="0.3">
      <c r="A827" s="4" t="s">
        <v>24339</v>
      </c>
      <c r="B827" s="4" t="str">
        <f t="shared" si="12"/>
        <v>071030</v>
      </c>
      <c r="C827" s="5" t="s">
        <v>41396</v>
      </c>
      <c r="D827" s="6" t="s">
        <v>34138</v>
      </c>
      <c r="E827" s="9" t="s">
        <v>34092</v>
      </c>
    </row>
    <row r="828" spans="1:5" ht="57.6" x14ac:dyDescent="0.3">
      <c r="A828" s="4" t="s">
        <v>24340</v>
      </c>
      <c r="B828" s="4" t="str">
        <f t="shared" si="12"/>
        <v>071040</v>
      </c>
      <c r="C828" s="5" t="s">
        <v>41397</v>
      </c>
      <c r="D828" s="6" t="s">
        <v>34150</v>
      </c>
      <c r="E828" s="9" t="s">
        <v>34092</v>
      </c>
    </row>
    <row r="829" spans="1:5" ht="57.6" x14ac:dyDescent="0.3">
      <c r="A829" s="4" t="s">
        <v>24341</v>
      </c>
      <c r="B829" s="4" t="str">
        <f t="shared" si="12"/>
        <v>071080</v>
      </c>
      <c r="C829" s="5" t="s">
        <v>41398</v>
      </c>
      <c r="D829" s="6" t="s">
        <v>34156</v>
      </c>
      <c r="E829" s="9" t="s">
        <v>33745</v>
      </c>
    </row>
    <row r="830" spans="1:5" ht="57.6" x14ac:dyDescent="0.3">
      <c r="A830" s="4" t="s">
        <v>24342</v>
      </c>
      <c r="B830" s="4" t="str">
        <f t="shared" si="12"/>
        <v>071080</v>
      </c>
      <c r="C830" s="5" t="s">
        <v>41398</v>
      </c>
      <c r="D830" s="6" t="s">
        <v>34157</v>
      </c>
      <c r="E830" s="9" t="s">
        <v>34158</v>
      </c>
    </row>
    <row r="831" spans="1:5" ht="57.6" x14ac:dyDescent="0.3">
      <c r="A831" s="4" t="s">
        <v>24343</v>
      </c>
      <c r="B831" s="4" t="str">
        <f t="shared" si="12"/>
        <v>071080</v>
      </c>
      <c r="C831" s="5" t="s">
        <v>41398</v>
      </c>
      <c r="D831" s="6" t="s">
        <v>34077</v>
      </c>
      <c r="E831" s="9" t="s">
        <v>34159</v>
      </c>
    </row>
    <row r="832" spans="1:5" ht="57.6" x14ac:dyDescent="0.3">
      <c r="A832" s="4" t="s">
        <v>24344</v>
      </c>
      <c r="B832" s="4" t="str">
        <f t="shared" si="12"/>
        <v>071080</v>
      </c>
      <c r="C832" s="5" t="s">
        <v>41398</v>
      </c>
      <c r="D832" s="6" t="s">
        <v>34078</v>
      </c>
      <c r="E832" s="9" t="s">
        <v>34160</v>
      </c>
    </row>
    <row r="833" spans="1:5" ht="57.6" x14ac:dyDescent="0.3">
      <c r="A833" s="4" t="s">
        <v>24345</v>
      </c>
      <c r="B833" s="4" t="str">
        <f t="shared" si="12"/>
        <v>071080</v>
      </c>
      <c r="C833" s="5" t="s">
        <v>41398</v>
      </c>
      <c r="D833" s="6" t="s">
        <v>34161</v>
      </c>
      <c r="E833" s="9" t="s">
        <v>34160</v>
      </c>
    </row>
    <row r="834" spans="1:5" ht="57.6" x14ac:dyDescent="0.3">
      <c r="A834" s="4" t="s">
        <v>24346</v>
      </c>
      <c r="B834" s="4" t="str">
        <f t="shared" si="12"/>
        <v>071080</v>
      </c>
      <c r="C834" s="5" t="s">
        <v>41398</v>
      </c>
      <c r="D834" s="6" t="s">
        <v>34149</v>
      </c>
      <c r="E834" s="9" t="s">
        <v>33988</v>
      </c>
    </row>
    <row r="835" spans="1:5" ht="57.6" x14ac:dyDescent="0.3">
      <c r="A835" s="4" t="s">
        <v>24347</v>
      </c>
      <c r="B835" s="4" t="str">
        <f t="shared" ref="B835:B898" si="13">LEFT(A835,6)</f>
        <v>071080</v>
      </c>
      <c r="C835" s="5" t="s">
        <v>41398</v>
      </c>
      <c r="D835" s="6" t="s">
        <v>34093</v>
      </c>
      <c r="E835" s="9" t="s">
        <v>34094</v>
      </c>
    </row>
    <row r="836" spans="1:5" ht="57.6" x14ac:dyDescent="0.3">
      <c r="A836" s="4" t="s">
        <v>24348</v>
      </c>
      <c r="B836" s="4" t="str">
        <f t="shared" si="13"/>
        <v>071080</v>
      </c>
      <c r="C836" s="5" t="s">
        <v>41398</v>
      </c>
      <c r="D836" s="6" t="s">
        <v>33746</v>
      </c>
      <c r="E836" s="9" t="s">
        <v>34140</v>
      </c>
    </row>
    <row r="837" spans="1:5" ht="57.6" x14ac:dyDescent="0.3">
      <c r="A837" s="4" t="s">
        <v>24349</v>
      </c>
      <c r="B837" s="4" t="str">
        <f t="shared" si="13"/>
        <v>071080</v>
      </c>
      <c r="C837" s="5" t="s">
        <v>41398</v>
      </c>
      <c r="D837" s="6" t="s">
        <v>34093</v>
      </c>
      <c r="E837" s="9" t="s">
        <v>34092</v>
      </c>
    </row>
    <row r="838" spans="1:5" ht="57.6" x14ac:dyDescent="0.3">
      <c r="A838" s="4" t="s">
        <v>24350</v>
      </c>
      <c r="B838" s="4" t="str">
        <f t="shared" si="13"/>
        <v>071080</v>
      </c>
      <c r="C838" s="5" t="s">
        <v>41398</v>
      </c>
      <c r="D838" s="6" t="s">
        <v>34148</v>
      </c>
      <c r="E838" s="9" t="s">
        <v>34103</v>
      </c>
    </row>
    <row r="839" spans="1:5" ht="57.6" x14ac:dyDescent="0.3">
      <c r="A839" s="4" t="s">
        <v>24351</v>
      </c>
      <c r="B839" s="4" t="str">
        <f t="shared" si="13"/>
        <v>071080</v>
      </c>
      <c r="C839" s="5" t="s">
        <v>41398</v>
      </c>
      <c r="D839" s="6" t="s">
        <v>33746</v>
      </c>
      <c r="E839" s="9" t="s">
        <v>34103</v>
      </c>
    </row>
    <row r="840" spans="1:5" ht="57.6" x14ac:dyDescent="0.3">
      <c r="A840" s="4" t="s">
        <v>24352</v>
      </c>
      <c r="B840" s="4" t="str">
        <f t="shared" si="13"/>
        <v>071090</v>
      </c>
      <c r="C840" s="5" t="s">
        <v>41399</v>
      </c>
      <c r="D840" s="6" t="s">
        <v>34162</v>
      </c>
      <c r="E840" s="9" t="s">
        <v>34163</v>
      </c>
    </row>
    <row r="841" spans="1:5" ht="57.6" x14ac:dyDescent="0.3">
      <c r="A841" s="4" t="s">
        <v>24353</v>
      </c>
      <c r="B841" s="4" t="str">
        <f t="shared" si="13"/>
        <v>071090</v>
      </c>
      <c r="C841" s="5" t="s">
        <v>41399</v>
      </c>
      <c r="D841" s="6" t="s">
        <v>33746</v>
      </c>
      <c r="E841" s="9" t="s">
        <v>34092</v>
      </c>
    </row>
    <row r="842" spans="1:5" ht="57.6" x14ac:dyDescent="0.3">
      <c r="A842" s="4" t="s">
        <v>24354</v>
      </c>
      <c r="B842" s="4" t="str">
        <f t="shared" si="13"/>
        <v>071120</v>
      </c>
      <c r="C842" s="5" t="s">
        <v>41400</v>
      </c>
      <c r="D842" s="6" t="s">
        <v>33921</v>
      </c>
      <c r="E842" s="9" t="s">
        <v>34164</v>
      </c>
    </row>
    <row r="843" spans="1:5" ht="57.6" x14ac:dyDescent="0.3">
      <c r="A843" s="4" t="s">
        <v>24355</v>
      </c>
      <c r="B843" s="4" t="str">
        <f t="shared" si="13"/>
        <v>071120</v>
      </c>
      <c r="C843" s="5" t="s">
        <v>41400</v>
      </c>
      <c r="D843" s="6" t="s">
        <v>33746</v>
      </c>
      <c r="E843" s="9" t="s">
        <v>34165</v>
      </c>
    </row>
    <row r="844" spans="1:5" ht="57.6" x14ac:dyDescent="0.3">
      <c r="A844" s="4" t="s">
        <v>24356</v>
      </c>
      <c r="B844" s="4" t="str">
        <f t="shared" si="13"/>
        <v>071120</v>
      </c>
      <c r="C844" s="5" t="s">
        <v>41400</v>
      </c>
      <c r="D844" s="6" t="s">
        <v>33746</v>
      </c>
      <c r="E844" s="9" t="s">
        <v>34165</v>
      </c>
    </row>
    <row r="845" spans="1:5" ht="57.6" x14ac:dyDescent="0.3">
      <c r="A845" s="4" t="s">
        <v>24357</v>
      </c>
      <c r="B845" s="4" t="str">
        <f t="shared" si="13"/>
        <v>071120</v>
      </c>
      <c r="C845" s="5" t="s">
        <v>41400</v>
      </c>
      <c r="D845" s="6" t="s">
        <v>34166</v>
      </c>
      <c r="E845" s="9" t="s">
        <v>34167</v>
      </c>
    </row>
    <row r="846" spans="1:5" ht="72" x14ac:dyDescent="0.3">
      <c r="A846" s="4" t="s">
        <v>24358</v>
      </c>
      <c r="B846" s="4" t="str">
        <f t="shared" si="13"/>
        <v>071140</v>
      </c>
      <c r="C846" s="5" t="s">
        <v>41401</v>
      </c>
      <c r="D846" s="6" t="s">
        <v>34168</v>
      </c>
      <c r="E846" s="9" t="s">
        <v>34169</v>
      </c>
    </row>
    <row r="847" spans="1:5" ht="72" x14ac:dyDescent="0.3">
      <c r="A847" s="4" t="s">
        <v>24359</v>
      </c>
      <c r="B847" s="4" t="str">
        <f t="shared" si="13"/>
        <v>071151</v>
      </c>
      <c r="C847" s="5" t="s">
        <v>41402</v>
      </c>
      <c r="D847" s="6" t="s">
        <v>34128</v>
      </c>
      <c r="E847" s="9" t="s">
        <v>34170</v>
      </c>
    </row>
    <row r="848" spans="1:5" ht="72" x14ac:dyDescent="0.3">
      <c r="A848" s="4" t="s">
        <v>24360</v>
      </c>
      <c r="B848" s="4" t="str">
        <f t="shared" si="13"/>
        <v>071159</v>
      </c>
      <c r="C848" s="5" t="s">
        <v>41403</v>
      </c>
      <c r="D848" s="6" t="s">
        <v>34157</v>
      </c>
      <c r="E848" s="9" t="s">
        <v>34171</v>
      </c>
    </row>
    <row r="849" spans="1:5" ht="72" x14ac:dyDescent="0.3">
      <c r="A849" s="4" t="s">
        <v>24361</v>
      </c>
      <c r="B849" s="4" t="str">
        <f t="shared" si="13"/>
        <v>071159</v>
      </c>
      <c r="C849" s="5" t="s">
        <v>41403</v>
      </c>
      <c r="D849" s="6" t="s">
        <v>33746</v>
      </c>
      <c r="E849" s="9" t="s">
        <v>34169</v>
      </c>
    </row>
    <row r="850" spans="1:5" ht="72" x14ac:dyDescent="0.3">
      <c r="A850" s="4" t="s">
        <v>24362</v>
      </c>
      <c r="B850" s="4" t="str">
        <f t="shared" si="13"/>
        <v>071190</v>
      </c>
      <c r="C850" s="5" t="s">
        <v>41404</v>
      </c>
      <c r="D850" s="6" t="s">
        <v>34172</v>
      </c>
      <c r="E850" s="9" t="s">
        <v>33745</v>
      </c>
    </row>
    <row r="851" spans="1:5" ht="72" x14ac:dyDescent="0.3">
      <c r="A851" s="4" t="s">
        <v>24363</v>
      </c>
      <c r="B851" s="4" t="str">
        <f t="shared" si="13"/>
        <v>071190</v>
      </c>
      <c r="C851" s="5" t="s">
        <v>41404</v>
      </c>
      <c r="D851" s="6" t="s">
        <v>34173</v>
      </c>
      <c r="E851" s="9" t="s">
        <v>33988</v>
      </c>
    </row>
    <row r="852" spans="1:5" ht="72" x14ac:dyDescent="0.3">
      <c r="A852" s="4" t="s">
        <v>24364</v>
      </c>
      <c r="B852" s="4" t="str">
        <f t="shared" si="13"/>
        <v>071190</v>
      </c>
      <c r="C852" s="5" t="s">
        <v>41404</v>
      </c>
      <c r="D852" s="6" t="s">
        <v>34174</v>
      </c>
      <c r="E852" s="9" t="s">
        <v>34036</v>
      </c>
    </row>
    <row r="853" spans="1:5" ht="72" x14ac:dyDescent="0.3">
      <c r="A853" s="4" t="s">
        <v>24365</v>
      </c>
      <c r="B853" s="4" t="str">
        <f t="shared" si="13"/>
        <v>071190</v>
      </c>
      <c r="C853" s="5" t="s">
        <v>41404</v>
      </c>
      <c r="D853" s="6" t="s">
        <v>34175</v>
      </c>
      <c r="E853" s="9" t="s">
        <v>34169</v>
      </c>
    </row>
    <row r="854" spans="1:5" ht="57.6" x14ac:dyDescent="0.3">
      <c r="A854" s="4" t="s">
        <v>24366</v>
      </c>
      <c r="B854" s="4" t="str">
        <f t="shared" si="13"/>
        <v>071220</v>
      </c>
      <c r="C854" s="5" t="s">
        <v>41405</v>
      </c>
      <c r="D854" s="6" t="s">
        <v>34176</v>
      </c>
      <c r="E854" s="9" t="s">
        <v>34177</v>
      </c>
    </row>
    <row r="855" spans="1:5" ht="57.6" x14ac:dyDescent="0.3">
      <c r="A855" s="4" t="s">
        <v>24367</v>
      </c>
      <c r="B855" s="4" t="str">
        <f t="shared" si="13"/>
        <v>071220</v>
      </c>
      <c r="C855" s="5" t="s">
        <v>41405</v>
      </c>
      <c r="D855" s="6" t="s">
        <v>33746</v>
      </c>
      <c r="E855" s="9" t="s">
        <v>34006</v>
      </c>
    </row>
    <row r="856" spans="1:5" ht="86.4" x14ac:dyDescent="0.3">
      <c r="A856" s="4" t="s">
        <v>24368</v>
      </c>
      <c r="B856" s="4" t="str">
        <f t="shared" si="13"/>
        <v>071231</v>
      </c>
      <c r="C856" s="5" t="s">
        <v>41406</v>
      </c>
      <c r="D856" s="6" t="s">
        <v>34178</v>
      </c>
      <c r="E856" s="9" t="s">
        <v>34179</v>
      </c>
    </row>
    <row r="857" spans="1:5" ht="86.4" x14ac:dyDescent="0.3">
      <c r="A857" s="4" t="s">
        <v>24369</v>
      </c>
      <c r="B857" s="4" t="str">
        <f t="shared" si="13"/>
        <v>071231</v>
      </c>
      <c r="C857" s="5" t="s">
        <v>41406</v>
      </c>
      <c r="D857" s="6" t="s">
        <v>33746</v>
      </c>
      <c r="E857" s="9" t="s">
        <v>34180</v>
      </c>
    </row>
    <row r="858" spans="1:5" ht="72" x14ac:dyDescent="0.3">
      <c r="A858" s="4" t="s">
        <v>24370</v>
      </c>
      <c r="B858" s="4" t="str">
        <f t="shared" si="13"/>
        <v>071232</v>
      </c>
      <c r="C858" s="5" t="s">
        <v>41407</v>
      </c>
      <c r="D858" s="6" t="s">
        <v>34181</v>
      </c>
      <c r="E858" s="9" t="s">
        <v>34182</v>
      </c>
    </row>
    <row r="859" spans="1:5" ht="72" x14ac:dyDescent="0.3">
      <c r="A859" s="4" t="s">
        <v>24371</v>
      </c>
      <c r="B859" s="4" t="str">
        <f t="shared" si="13"/>
        <v>071233</v>
      </c>
      <c r="C859" s="5" t="s">
        <v>41407</v>
      </c>
      <c r="D859" s="6" t="s">
        <v>34183</v>
      </c>
      <c r="E859" s="9" t="s">
        <v>34182</v>
      </c>
    </row>
    <row r="860" spans="1:5" ht="86.4" x14ac:dyDescent="0.3">
      <c r="A860" s="4" t="s">
        <v>24372</v>
      </c>
      <c r="B860" s="4" t="str">
        <f t="shared" si="13"/>
        <v>071234</v>
      </c>
      <c r="C860" s="5" t="s">
        <v>41408</v>
      </c>
      <c r="D860" s="6" t="s">
        <v>34178</v>
      </c>
      <c r="E860" s="9" t="s">
        <v>34179</v>
      </c>
    </row>
    <row r="861" spans="1:5" ht="86.4" x14ac:dyDescent="0.3">
      <c r="A861" s="4" t="s">
        <v>24373</v>
      </c>
      <c r="B861" s="4" t="str">
        <f t="shared" si="13"/>
        <v>071234</v>
      </c>
      <c r="C861" s="5" t="s">
        <v>41408</v>
      </c>
      <c r="D861" s="6" t="s">
        <v>33746</v>
      </c>
      <c r="E861" s="9" t="s">
        <v>34180</v>
      </c>
    </row>
    <row r="862" spans="1:5" ht="86.4" x14ac:dyDescent="0.3">
      <c r="A862" s="4" t="s">
        <v>24374</v>
      </c>
      <c r="B862" s="4" t="str">
        <f t="shared" si="13"/>
        <v>071239</v>
      </c>
      <c r="C862" s="5" t="s">
        <v>41409</v>
      </c>
      <c r="D862" s="6" t="s">
        <v>34178</v>
      </c>
      <c r="E862" s="9" t="s">
        <v>34179</v>
      </c>
    </row>
    <row r="863" spans="1:5" ht="86.4" x14ac:dyDescent="0.3">
      <c r="A863" s="4" t="s">
        <v>24375</v>
      </c>
      <c r="B863" s="4" t="str">
        <f t="shared" si="13"/>
        <v>071239</v>
      </c>
      <c r="C863" s="5" t="s">
        <v>41409</v>
      </c>
      <c r="D863" s="6" t="s">
        <v>33746</v>
      </c>
      <c r="E863" s="9" t="s">
        <v>34180</v>
      </c>
    </row>
    <row r="864" spans="1:5" ht="86.4" x14ac:dyDescent="0.3">
      <c r="A864" s="4" t="s">
        <v>24376</v>
      </c>
      <c r="B864" s="4" t="str">
        <f t="shared" si="13"/>
        <v>071239</v>
      </c>
      <c r="C864" s="5" t="s">
        <v>41409</v>
      </c>
      <c r="D864" s="6" t="s">
        <v>34135</v>
      </c>
      <c r="E864" s="9" t="s">
        <v>33745</v>
      </c>
    </row>
    <row r="865" spans="1:5" ht="72" x14ac:dyDescent="0.3">
      <c r="A865" s="4" t="s">
        <v>24377</v>
      </c>
      <c r="B865" s="4" t="str">
        <f t="shared" si="13"/>
        <v>071290</v>
      </c>
      <c r="C865" s="5" t="s">
        <v>41410</v>
      </c>
      <c r="D865" s="6" t="s">
        <v>34184</v>
      </c>
      <c r="E865" s="9" t="s">
        <v>34185</v>
      </c>
    </row>
    <row r="866" spans="1:5" ht="72" x14ac:dyDescent="0.3">
      <c r="A866" s="4" t="s">
        <v>24378</v>
      </c>
      <c r="B866" s="4" t="str">
        <f t="shared" si="13"/>
        <v>071290</v>
      </c>
      <c r="C866" s="5" t="s">
        <v>41410</v>
      </c>
      <c r="D866" s="6" t="s">
        <v>34186</v>
      </c>
      <c r="E866" s="9" t="s">
        <v>34187</v>
      </c>
    </row>
    <row r="867" spans="1:5" ht="72" x14ac:dyDescent="0.3">
      <c r="A867" s="4" t="s">
        <v>24379</v>
      </c>
      <c r="B867" s="4" t="str">
        <f t="shared" si="13"/>
        <v>071290</v>
      </c>
      <c r="C867" s="5" t="s">
        <v>41410</v>
      </c>
      <c r="D867" s="6" t="s">
        <v>34188</v>
      </c>
      <c r="E867" s="9" t="s">
        <v>34189</v>
      </c>
    </row>
    <row r="868" spans="1:5" ht="72" x14ac:dyDescent="0.3">
      <c r="A868" s="4" t="s">
        <v>24380</v>
      </c>
      <c r="B868" s="4" t="str">
        <f t="shared" si="13"/>
        <v>071290</v>
      </c>
      <c r="C868" s="5" t="s">
        <v>41410</v>
      </c>
      <c r="D868" s="6" t="s">
        <v>34190</v>
      </c>
      <c r="E868" s="9" t="s">
        <v>34117</v>
      </c>
    </row>
    <row r="869" spans="1:5" ht="72" x14ac:dyDescent="0.3">
      <c r="A869" s="4" t="s">
        <v>24381</v>
      </c>
      <c r="B869" s="4" t="str">
        <f t="shared" si="13"/>
        <v>071290</v>
      </c>
      <c r="C869" s="5" t="s">
        <v>41410</v>
      </c>
      <c r="D869" s="6" t="s">
        <v>34085</v>
      </c>
      <c r="E869" s="9" t="s">
        <v>34177</v>
      </c>
    </row>
    <row r="870" spans="1:5" ht="72" x14ac:dyDescent="0.3">
      <c r="A870" s="4" t="s">
        <v>24382</v>
      </c>
      <c r="B870" s="4" t="str">
        <f t="shared" si="13"/>
        <v>071290</v>
      </c>
      <c r="C870" s="5" t="s">
        <v>41410</v>
      </c>
      <c r="D870" s="6" t="s">
        <v>34191</v>
      </c>
      <c r="E870" s="9" t="s">
        <v>33745</v>
      </c>
    </row>
    <row r="871" spans="1:5" ht="72" x14ac:dyDescent="0.3">
      <c r="A871" s="4" t="s">
        <v>24383</v>
      </c>
      <c r="B871" s="4" t="str">
        <f t="shared" si="13"/>
        <v>071290</v>
      </c>
      <c r="C871" s="5" t="s">
        <v>41410</v>
      </c>
      <c r="D871" s="6" t="s">
        <v>34192</v>
      </c>
      <c r="E871" s="9" t="s">
        <v>34193</v>
      </c>
    </row>
    <row r="872" spans="1:5" ht="72" x14ac:dyDescent="0.3">
      <c r="A872" s="4" t="s">
        <v>24384</v>
      </c>
      <c r="B872" s="4" t="str">
        <f t="shared" si="13"/>
        <v>071290</v>
      </c>
      <c r="C872" s="5" t="s">
        <v>41410</v>
      </c>
      <c r="D872" s="6" t="s">
        <v>33746</v>
      </c>
      <c r="E872" s="9" t="s">
        <v>34060</v>
      </c>
    </row>
    <row r="873" spans="1:5" ht="72" x14ac:dyDescent="0.3">
      <c r="A873" s="4" t="s">
        <v>24385</v>
      </c>
      <c r="B873" s="4" t="str">
        <f t="shared" si="13"/>
        <v>071290</v>
      </c>
      <c r="C873" s="5" t="s">
        <v>41410</v>
      </c>
      <c r="D873" s="6" t="s">
        <v>34194</v>
      </c>
      <c r="E873" s="9" t="s">
        <v>34195</v>
      </c>
    </row>
    <row r="874" spans="1:5" ht="72" x14ac:dyDescent="0.3">
      <c r="A874" s="4" t="s">
        <v>24386</v>
      </c>
      <c r="B874" s="4" t="str">
        <f t="shared" si="13"/>
        <v>071290</v>
      </c>
      <c r="C874" s="5" t="s">
        <v>41410</v>
      </c>
      <c r="D874" s="6" t="s">
        <v>33746</v>
      </c>
      <c r="E874" s="9" t="s">
        <v>34195</v>
      </c>
    </row>
    <row r="875" spans="1:5" ht="72" x14ac:dyDescent="0.3">
      <c r="A875" s="4" t="s">
        <v>24387</v>
      </c>
      <c r="B875" s="4" t="str">
        <f t="shared" si="13"/>
        <v>071290</v>
      </c>
      <c r="C875" s="5" t="s">
        <v>41410</v>
      </c>
      <c r="D875" s="6" t="s">
        <v>34175</v>
      </c>
      <c r="E875" s="9" t="s">
        <v>34182</v>
      </c>
    </row>
    <row r="876" spans="1:5" ht="57.6" x14ac:dyDescent="0.3">
      <c r="A876" s="4" t="s">
        <v>24388</v>
      </c>
      <c r="B876" s="4" t="str">
        <f t="shared" si="13"/>
        <v>071310</v>
      </c>
      <c r="C876" s="5" t="s">
        <v>41411</v>
      </c>
      <c r="D876" s="6" t="s">
        <v>34196</v>
      </c>
      <c r="E876" s="9" t="s">
        <v>34114</v>
      </c>
    </row>
    <row r="877" spans="1:5" ht="57.6" x14ac:dyDescent="0.3">
      <c r="A877" s="4" t="s">
        <v>24389</v>
      </c>
      <c r="B877" s="4" t="str">
        <f t="shared" si="13"/>
        <v>071310</v>
      </c>
      <c r="C877" s="5" t="s">
        <v>41411</v>
      </c>
      <c r="D877" s="6" t="s">
        <v>34197</v>
      </c>
      <c r="E877" s="9" t="s">
        <v>33745</v>
      </c>
    </row>
    <row r="878" spans="1:5" ht="57.6" x14ac:dyDescent="0.3">
      <c r="A878" s="4" t="s">
        <v>24390</v>
      </c>
      <c r="B878" s="4" t="str">
        <f t="shared" si="13"/>
        <v>071310</v>
      </c>
      <c r="C878" s="5" t="s">
        <v>41411</v>
      </c>
      <c r="D878" s="6" t="s">
        <v>33746</v>
      </c>
      <c r="E878" s="9" t="s">
        <v>34098</v>
      </c>
    </row>
    <row r="879" spans="1:5" ht="57.6" x14ac:dyDescent="0.3">
      <c r="A879" s="4" t="s">
        <v>24391</v>
      </c>
      <c r="B879" s="4" t="str">
        <f t="shared" si="13"/>
        <v>071320</v>
      </c>
      <c r="C879" s="5" t="s">
        <v>41412</v>
      </c>
      <c r="D879" s="6" t="s">
        <v>34196</v>
      </c>
      <c r="E879" s="9" t="s">
        <v>34114</v>
      </c>
    </row>
    <row r="880" spans="1:5" ht="57.6" x14ac:dyDescent="0.3">
      <c r="A880" s="4" t="s">
        <v>24392</v>
      </c>
      <c r="B880" s="4" t="str">
        <f t="shared" si="13"/>
        <v>071320</v>
      </c>
      <c r="C880" s="5" t="s">
        <v>41412</v>
      </c>
      <c r="D880" s="6" t="s">
        <v>33746</v>
      </c>
      <c r="E880" s="9" t="s">
        <v>33785</v>
      </c>
    </row>
    <row r="881" spans="1:5" ht="86.4" x14ac:dyDescent="0.3">
      <c r="A881" s="4" t="s">
        <v>24393</v>
      </c>
      <c r="B881" s="4" t="str">
        <f t="shared" si="13"/>
        <v>071331</v>
      </c>
      <c r="C881" s="5" t="s">
        <v>41413</v>
      </c>
      <c r="D881" s="6" t="s">
        <v>34196</v>
      </c>
      <c r="E881" s="9" t="s">
        <v>34028</v>
      </c>
    </row>
    <row r="882" spans="1:5" ht="86.4" x14ac:dyDescent="0.3">
      <c r="A882" s="4" t="s">
        <v>24394</v>
      </c>
      <c r="B882" s="4" t="str">
        <f t="shared" si="13"/>
        <v>071331</v>
      </c>
      <c r="C882" s="5" t="s">
        <v>41413</v>
      </c>
      <c r="D882" s="6" t="s">
        <v>34198</v>
      </c>
      <c r="E882" s="9" t="s">
        <v>33745</v>
      </c>
    </row>
    <row r="883" spans="1:5" ht="86.4" x14ac:dyDescent="0.3">
      <c r="A883" s="4" t="s">
        <v>24395</v>
      </c>
      <c r="B883" s="4" t="str">
        <f t="shared" si="13"/>
        <v>071331</v>
      </c>
      <c r="C883" s="5" t="s">
        <v>41413</v>
      </c>
      <c r="D883" s="6" t="s">
        <v>34199</v>
      </c>
      <c r="E883" s="9" t="s">
        <v>34200</v>
      </c>
    </row>
    <row r="884" spans="1:5" ht="72" x14ac:dyDescent="0.3">
      <c r="A884" s="4" t="s">
        <v>24396</v>
      </c>
      <c r="B884" s="4" t="str">
        <f t="shared" si="13"/>
        <v>071332</v>
      </c>
      <c r="C884" s="5" t="s">
        <v>41414</v>
      </c>
      <c r="D884" s="6" t="s">
        <v>34196</v>
      </c>
      <c r="E884" s="9" t="s">
        <v>34114</v>
      </c>
    </row>
    <row r="885" spans="1:5" ht="72" x14ac:dyDescent="0.3">
      <c r="A885" s="4" t="s">
        <v>24397</v>
      </c>
      <c r="B885" s="4" t="str">
        <f t="shared" si="13"/>
        <v>071332</v>
      </c>
      <c r="C885" s="5" t="s">
        <v>41414</v>
      </c>
      <c r="D885" s="6" t="s">
        <v>33746</v>
      </c>
      <c r="E885" s="9" t="s">
        <v>34201</v>
      </c>
    </row>
    <row r="886" spans="1:5" ht="86.4" x14ac:dyDescent="0.3">
      <c r="A886" s="4" t="s">
        <v>24398</v>
      </c>
      <c r="B886" s="4" t="str">
        <f t="shared" si="13"/>
        <v>071333</v>
      </c>
      <c r="C886" s="5" t="s">
        <v>41415</v>
      </c>
      <c r="D886" s="6" t="s">
        <v>34196</v>
      </c>
      <c r="E886" s="9" t="s">
        <v>34114</v>
      </c>
    </row>
    <row r="887" spans="1:5" ht="86.4" x14ac:dyDescent="0.3">
      <c r="A887" s="4" t="s">
        <v>24399</v>
      </c>
      <c r="B887" s="4" t="str">
        <f t="shared" si="13"/>
        <v>071333</v>
      </c>
      <c r="C887" s="5" t="s">
        <v>41415</v>
      </c>
      <c r="D887" s="6" t="s">
        <v>34198</v>
      </c>
      <c r="E887" s="9" t="s">
        <v>33752</v>
      </c>
    </row>
    <row r="888" spans="1:5" ht="86.4" x14ac:dyDescent="0.3">
      <c r="A888" s="4" t="s">
        <v>24400</v>
      </c>
      <c r="B888" s="4" t="str">
        <f t="shared" si="13"/>
        <v>071333</v>
      </c>
      <c r="C888" s="5" t="s">
        <v>41415</v>
      </c>
      <c r="D888" s="6" t="s">
        <v>34199</v>
      </c>
      <c r="E888" s="9" t="s">
        <v>34114</v>
      </c>
    </row>
    <row r="889" spans="1:5" ht="86.4" x14ac:dyDescent="0.3">
      <c r="A889" s="4" t="s">
        <v>24401</v>
      </c>
      <c r="B889" s="4" t="str">
        <f t="shared" si="13"/>
        <v>071334</v>
      </c>
      <c r="C889" s="5" t="s">
        <v>41416</v>
      </c>
      <c r="D889" s="6" t="s">
        <v>34202</v>
      </c>
      <c r="E889" s="9" t="s">
        <v>34114</v>
      </c>
    </row>
    <row r="890" spans="1:5" ht="86.4" x14ac:dyDescent="0.3">
      <c r="A890" s="4" t="s">
        <v>24402</v>
      </c>
      <c r="B890" s="4" t="str">
        <f t="shared" si="13"/>
        <v>071334</v>
      </c>
      <c r="C890" s="5" t="s">
        <v>41416</v>
      </c>
      <c r="D890" s="6" t="s">
        <v>34198</v>
      </c>
      <c r="E890" s="9" t="s">
        <v>34028</v>
      </c>
    </row>
    <row r="891" spans="1:5" ht="86.4" x14ac:dyDescent="0.3">
      <c r="A891" s="4" t="s">
        <v>24403</v>
      </c>
      <c r="B891" s="4" t="str">
        <f t="shared" si="13"/>
        <v>071334</v>
      </c>
      <c r="C891" s="5" t="s">
        <v>41416</v>
      </c>
      <c r="D891" s="6" t="s">
        <v>34199</v>
      </c>
      <c r="E891" s="9" t="s">
        <v>34028</v>
      </c>
    </row>
    <row r="892" spans="1:5" ht="57.6" x14ac:dyDescent="0.3">
      <c r="A892" s="4" t="s">
        <v>24404</v>
      </c>
      <c r="B892" s="4" t="str">
        <f t="shared" si="13"/>
        <v>071335</v>
      </c>
      <c r="C892" s="5" t="s">
        <v>41417</v>
      </c>
      <c r="D892" s="6" t="s">
        <v>34203</v>
      </c>
      <c r="E892" s="9" t="s">
        <v>33745</v>
      </c>
    </row>
    <row r="893" spans="1:5" ht="57.6" x14ac:dyDescent="0.3">
      <c r="A893" s="4" t="s">
        <v>24405</v>
      </c>
      <c r="B893" s="4" t="str">
        <f t="shared" si="13"/>
        <v>071339</v>
      </c>
      <c r="C893" s="5" t="s">
        <v>41418</v>
      </c>
      <c r="D893" s="6" t="s">
        <v>34196</v>
      </c>
      <c r="E893" s="9" t="s">
        <v>34114</v>
      </c>
    </row>
    <row r="894" spans="1:5" ht="57.6" x14ac:dyDescent="0.3">
      <c r="A894" s="4" t="s">
        <v>24406</v>
      </c>
      <c r="B894" s="4" t="str">
        <f t="shared" si="13"/>
        <v>071339</v>
      </c>
      <c r="C894" s="5" t="s">
        <v>41418</v>
      </c>
      <c r="D894" s="6" t="s">
        <v>34198</v>
      </c>
      <c r="E894" s="9" t="s">
        <v>34028</v>
      </c>
    </row>
    <row r="895" spans="1:5" ht="57.6" x14ac:dyDescent="0.3">
      <c r="A895" s="4" t="s">
        <v>24407</v>
      </c>
      <c r="B895" s="4" t="str">
        <f t="shared" si="13"/>
        <v>071339</v>
      </c>
      <c r="C895" s="5" t="s">
        <v>41418</v>
      </c>
      <c r="D895" s="6" t="s">
        <v>34199</v>
      </c>
      <c r="E895" s="9" t="s">
        <v>34028</v>
      </c>
    </row>
    <row r="896" spans="1:5" ht="57.6" x14ac:dyDescent="0.3">
      <c r="A896" s="4" t="s">
        <v>24408</v>
      </c>
      <c r="B896" s="4" t="str">
        <f t="shared" si="13"/>
        <v>071340</v>
      </c>
      <c r="C896" s="5" t="s">
        <v>41419</v>
      </c>
      <c r="D896" s="6" t="s">
        <v>34196</v>
      </c>
      <c r="E896" s="9" t="s">
        <v>34114</v>
      </c>
    </row>
    <row r="897" spans="1:5" ht="57.6" x14ac:dyDescent="0.3">
      <c r="A897" s="4" t="s">
        <v>24409</v>
      </c>
      <c r="B897" s="4" t="str">
        <f t="shared" si="13"/>
        <v>071340</v>
      </c>
      <c r="C897" s="5" t="s">
        <v>41419</v>
      </c>
      <c r="D897" s="6" t="s">
        <v>33746</v>
      </c>
      <c r="E897" s="9" t="s">
        <v>34101</v>
      </c>
    </row>
    <row r="898" spans="1:5" ht="86.4" x14ac:dyDescent="0.3">
      <c r="A898" s="4" t="s">
        <v>24410</v>
      </c>
      <c r="B898" s="4" t="str">
        <f t="shared" si="13"/>
        <v>071350</v>
      </c>
      <c r="C898" s="5" t="s">
        <v>41420</v>
      </c>
      <c r="D898" s="6" t="s">
        <v>34196</v>
      </c>
      <c r="E898" s="9" t="s">
        <v>34114</v>
      </c>
    </row>
    <row r="899" spans="1:5" ht="86.4" x14ac:dyDescent="0.3">
      <c r="A899" s="4" t="s">
        <v>24411</v>
      </c>
      <c r="B899" s="4" t="str">
        <f t="shared" ref="B899:B962" si="14">LEFT(A899,6)</f>
        <v>071350</v>
      </c>
      <c r="C899" s="5" t="s">
        <v>41420</v>
      </c>
      <c r="D899" s="6" t="s">
        <v>33746</v>
      </c>
      <c r="E899" s="9" t="s">
        <v>34201</v>
      </c>
    </row>
    <row r="900" spans="1:5" ht="57.6" x14ac:dyDescent="0.3">
      <c r="A900" s="4" t="s">
        <v>24412</v>
      </c>
      <c r="B900" s="4" t="str">
        <f t="shared" si="14"/>
        <v>071360</v>
      </c>
      <c r="C900" s="5" t="s">
        <v>41421</v>
      </c>
      <c r="D900" s="6" t="s">
        <v>34202</v>
      </c>
      <c r="E900" s="9" t="s">
        <v>34114</v>
      </c>
    </row>
    <row r="901" spans="1:5" ht="57.6" x14ac:dyDescent="0.3">
      <c r="A901" s="4" t="s">
        <v>24413</v>
      </c>
      <c r="B901" s="4" t="str">
        <f t="shared" si="14"/>
        <v>071360</v>
      </c>
      <c r="C901" s="5" t="s">
        <v>41421</v>
      </c>
      <c r="D901" s="6" t="s">
        <v>34198</v>
      </c>
      <c r="E901" s="9" t="s">
        <v>34028</v>
      </c>
    </row>
    <row r="902" spans="1:5" ht="57.6" x14ac:dyDescent="0.3">
      <c r="A902" s="4" t="s">
        <v>24414</v>
      </c>
      <c r="B902" s="4" t="str">
        <f t="shared" si="14"/>
        <v>071360</v>
      </c>
      <c r="C902" s="5" t="s">
        <v>41421</v>
      </c>
      <c r="D902" s="6" t="s">
        <v>34199</v>
      </c>
      <c r="E902" s="9" t="s">
        <v>34114</v>
      </c>
    </row>
    <row r="903" spans="1:5" ht="57.6" x14ac:dyDescent="0.3">
      <c r="A903" s="4" t="s">
        <v>24415</v>
      </c>
      <c r="B903" s="4" t="str">
        <f t="shared" si="14"/>
        <v>071390</v>
      </c>
      <c r="C903" s="5" t="s">
        <v>41422</v>
      </c>
      <c r="D903" s="6" t="s">
        <v>34196</v>
      </c>
      <c r="E903" s="9" t="s">
        <v>34114</v>
      </c>
    </row>
    <row r="904" spans="1:5" ht="57.6" x14ac:dyDescent="0.3">
      <c r="A904" s="4" t="s">
        <v>24416</v>
      </c>
      <c r="B904" s="4" t="str">
        <f t="shared" si="14"/>
        <v>071390</v>
      </c>
      <c r="C904" s="5" t="s">
        <v>41422</v>
      </c>
      <c r="D904" s="6" t="s">
        <v>34204</v>
      </c>
      <c r="E904" s="9" t="s">
        <v>33745</v>
      </c>
    </row>
    <row r="905" spans="1:5" ht="57.6" x14ac:dyDescent="0.3">
      <c r="A905" s="4" t="s">
        <v>24417</v>
      </c>
      <c r="B905" s="4" t="str">
        <f t="shared" si="14"/>
        <v>071390</v>
      </c>
      <c r="C905" s="5" t="s">
        <v>41422</v>
      </c>
      <c r="D905" s="6" t="s">
        <v>34198</v>
      </c>
      <c r="E905" s="9" t="s">
        <v>34028</v>
      </c>
    </row>
    <row r="906" spans="1:5" ht="57.6" x14ac:dyDescent="0.3">
      <c r="A906" s="4" t="s">
        <v>24418</v>
      </c>
      <c r="B906" s="4" t="str">
        <f t="shared" si="14"/>
        <v>071390</v>
      </c>
      <c r="C906" s="5" t="s">
        <v>41422</v>
      </c>
      <c r="D906" s="6" t="s">
        <v>34199</v>
      </c>
      <c r="E906" s="9" t="s">
        <v>34114</v>
      </c>
    </row>
    <row r="907" spans="1:5" ht="100.8" x14ac:dyDescent="0.3">
      <c r="A907" s="4" t="s">
        <v>24419</v>
      </c>
      <c r="B907" s="4" t="str">
        <f t="shared" si="14"/>
        <v>071410</v>
      </c>
      <c r="C907" s="5" t="s">
        <v>41423</v>
      </c>
      <c r="D907" s="6" t="s">
        <v>33905</v>
      </c>
      <c r="E907" s="9" t="s">
        <v>34163</v>
      </c>
    </row>
    <row r="908" spans="1:5" ht="100.8" x14ac:dyDescent="0.3">
      <c r="A908" s="4" t="s">
        <v>24420</v>
      </c>
      <c r="B908" s="4" t="str">
        <f t="shared" si="14"/>
        <v>071410</v>
      </c>
      <c r="C908" s="5" t="s">
        <v>41423</v>
      </c>
      <c r="D908" s="6" t="s">
        <v>33746</v>
      </c>
      <c r="E908" s="9" t="s">
        <v>34140</v>
      </c>
    </row>
    <row r="909" spans="1:5" ht="100.8" x14ac:dyDescent="0.3">
      <c r="A909" s="4" t="s">
        <v>24421</v>
      </c>
      <c r="B909" s="4" t="str">
        <f t="shared" si="14"/>
        <v>071420</v>
      </c>
      <c r="C909" s="5" t="s">
        <v>41424</v>
      </c>
      <c r="D909" s="6" t="s">
        <v>33905</v>
      </c>
      <c r="E909" s="9" t="s">
        <v>33882</v>
      </c>
    </row>
    <row r="910" spans="1:5" ht="100.8" x14ac:dyDescent="0.3">
      <c r="A910" s="4" t="s">
        <v>24422</v>
      </c>
      <c r="B910" s="4" t="str">
        <f t="shared" si="14"/>
        <v>071420</v>
      </c>
      <c r="C910" s="5" t="s">
        <v>41424</v>
      </c>
      <c r="D910" s="6" t="s">
        <v>33746</v>
      </c>
      <c r="E910" s="9" t="s">
        <v>33750</v>
      </c>
    </row>
    <row r="911" spans="1:5" ht="100.8" x14ac:dyDescent="0.3">
      <c r="A911" s="4" t="s">
        <v>24423</v>
      </c>
      <c r="B911" s="4" t="str">
        <f t="shared" si="14"/>
        <v>071430</v>
      </c>
      <c r="C911" s="5" t="s">
        <v>41425</v>
      </c>
      <c r="D911" s="6" t="s">
        <v>34205</v>
      </c>
      <c r="E911" s="9" t="s">
        <v>33810</v>
      </c>
    </row>
    <row r="912" spans="1:5" ht="100.8" x14ac:dyDescent="0.3">
      <c r="A912" s="4" t="s">
        <v>24424</v>
      </c>
      <c r="B912" s="4" t="str">
        <f t="shared" si="14"/>
        <v>071430</v>
      </c>
      <c r="C912" s="5" t="s">
        <v>41425</v>
      </c>
      <c r="D912" s="6" t="s">
        <v>33905</v>
      </c>
      <c r="E912" s="9" t="s">
        <v>33882</v>
      </c>
    </row>
    <row r="913" spans="1:5" ht="100.8" x14ac:dyDescent="0.3">
      <c r="A913" s="4" t="s">
        <v>24425</v>
      </c>
      <c r="B913" s="4" t="str">
        <f t="shared" si="14"/>
        <v>071430</v>
      </c>
      <c r="C913" s="5" t="s">
        <v>41425</v>
      </c>
      <c r="D913" s="6" t="s">
        <v>34206</v>
      </c>
      <c r="E913" s="9" t="s">
        <v>33745</v>
      </c>
    </row>
    <row r="914" spans="1:5" ht="100.8" x14ac:dyDescent="0.3">
      <c r="A914" s="4" t="s">
        <v>24426</v>
      </c>
      <c r="B914" s="4" t="str">
        <f t="shared" si="14"/>
        <v>071430</v>
      </c>
      <c r="C914" s="5" t="s">
        <v>41425</v>
      </c>
      <c r="D914" s="6" t="s">
        <v>33746</v>
      </c>
      <c r="E914" s="9" t="s">
        <v>34182</v>
      </c>
    </row>
    <row r="915" spans="1:5" ht="100.8" x14ac:dyDescent="0.3">
      <c r="A915" s="4" t="s">
        <v>24427</v>
      </c>
      <c r="B915" s="4" t="str">
        <f t="shared" si="14"/>
        <v>071440</v>
      </c>
      <c r="C915" s="5" t="s">
        <v>41426</v>
      </c>
      <c r="D915" s="6" t="s">
        <v>34205</v>
      </c>
      <c r="E915" s="9" t="s">
        <v>33824</v>
      </c>
    </row>
    <row r="916" spans="1:5" ht="100.8" x14ac:dyDescent="0.3">
      <c r="A916" s="4" t="s">
        <v>24428</v>
      </c>
      <c r="B916" s="4" t="str">
        <f t="shared" si="14"/>
        <v>071440</v>
      </c>
      <c r="C916" s="5" t="s">
        <v>41426</v>
      </c>
      <c r="D916" s="6" t="s">
        <v>33905</v>
      </c>
      <c r="E916" s="9" t="s">
        <v>33882</v>
      </c>
    </row>
    <row r="917" spans="1:5" ht="100.8" x14ac:dyDescent="0.3">
      <c r="A917" s="4" t="s">
        <v>24429</v>
      </c>
      <c r="B917" s="4" t="str">
        <f t="shared" si="14"/>
        <v>071440</v>
      </c>
      <c r="C917" s="5" t="s">
        <v>41426</v>
      </c>
      <c r="D917" s="6" t="s">
        <v>34206</v>
      </c>
      <c r="E917" s="9" t="s">
        <v>33745</v>
      </c>
    </row>
    <row r="918" spans="1:5" ht="100.8" x14ac:dyDescent="0.3">
      <c r="A918" s="4" t="s">
        <v>24430</v>
      </c>
      <c r="B918" s="4" t="str">
        <f t="shared" si="14"/>
        <v>071440</v>
      </c>
      <c r="C918" s="5" t="s">
        <v>41426</v>
      </c>
      <c r="D918" s="6" t="s">
        <v>33746</v>
      </c>
      <c r="E918" s="9" t="s">
        <v>34182</v>
      </c>
    </row>
    <row r="919" spans="1:5" ht="100.8" x14ac:dyDescent="0.3">
      <c r="A919" s="4" t="s">
        <v>24431</v>
      </c>
      <c r="B919" s="4" t="str">
        <f t="shared" si="14"/>
        <v>071450</v>
      </c>
      <c r="C919" s="5" t="s">
        <v>41427</v>
      </c>
      <c r="D919" s="6" t="s">
        <v>34205</v>
      </c>
      <c r="E919" s="9" t="s">
        <v>33990</v>
      </c>
    </row>
    <row r="920" spans="1:5" ht="100.8" x14ac:dyDescent="0.3">
      <c r="A920" s="4" t="s">
        <v>24432</v>
      </c>
      <c r="B920" s="4" t="str">
        <f t="shared" si="14"/>
        <v>071450</v>
      </c>
      <c r="C920" s="5" t="s">
        <v>41427</v>
      </c>
      <c r="D920" s="6" t="s">
        <v>33905</v>
      </c>
      <c r="E920" s="9" t="s">
        <v>33882</v>
      </c>
    </row>
    <row r="921" spans="1:5" ht="100.8" x14ac:dyDescent="0.3">
      <c r="A921" s="4" t="s">
        <v>24433</v>
      </c>
      <c r="B921" s="4" t="str">
        <f t="shared" si="14"/>
        <v>071450</v>
      </c>
      <c r="C921" s="5" t="s">
        <v>41427</v>
      </c>
      <c r="D921" s="6" t="s">
        <v>34206</v>
      </c>
      <c r="E921" s="9" t="s">
        <v>33745</v>
      </c>
    </row>
    <row r="922" spans="1:5" ht="100.8" x14ac:dyDescent="0.3">
      <c r="A922" s="4" t="s">
        <v>24434</v>
      </c>
      <c r="B922" s="4" t="str">
        <f t="shared" si="14"/>
        <v>071450</v>
      </c>
      <c r="C922" s="5" t="s">
        <v>41427</v>
      </c>
      <c r="D922" s="6" t="s">
        <v>33746</v>
      </c>
      <c r="E922" s="9" t="s">
        <v>34182</v>
      </c>
    </row>
    <row r="923" spans="1:5" ht="100.8" x14ac:dyDescent="0.3">
      <c r="A923" s="4" t="s">
        <v>24435</v>
      </c>
      <c r="B923" s="4" t="str">
        <f t="shared" si="14"/>
        <v>071490</v>
      </c>
      <c r="C923" s="5" t="s">
        <v>41428</v>
      </c>
      <c r="D923" s="6" t="s">
        <v>34207</v>
      </c>
      <c r="E923" s="9" t="s">
        <v>33944</v>
      </c>
    </row>
    <row r="924" spans="1:5" ht="100.8" x14ac:dyDescent="0.3">
      <c r="A924" s="4" t="s">
        <v>24436</v>
      </c>
      <c r="B924" s="4" t="str">
        <f t="shared" si="14"/>
        <v>071490</v>
      </c>
      <c r="C924" s="5" t="s">
        <v>41428</v>
      </c>
      <c r="D924" s="6" t="s">
        <v>33746</v>
      </c>
      <c r="E924" s="9" t="s">
        <v>33990</v>
      </c>
    </row>
    <row r="925" spans="1:5" ht="100.8" x14ac:dyDescent="0.3">
      <c r="A925" s="4" t="s">
        <v>24437</v>
      </c>
      <c r="B925" s="4" t="str">
        <f t="shared" si="14"/>
        <v>071490</v>
      </c>
      <c r="C925" s="5" t="s">
        <v>41428</v>
      </c>
      <c r="D925" s="6" t="s">
        <v>34208</v>
      </c>
      <c r="E925" s="9" t="s">
        <v>34163</v>
      </c>
    </row>
    <row r="926" spans="1:5" ht="100.8" x14ac:dyDescent="0.3">
      <c r="A926" s="4" t="s">
        <v>24438</v>
      </c>
      <c r="B926" s="4" t="str">
        <f t="shared" si="14"/>
        <v>071490</v>
      </c>
      <c r="C926" s="5" t="s">
        <v>41428</v>
      </c>
      <c r="D926" s="6" t="s">
        <v>34209</v>
      </c>
      <c r="E926" s="9" t="s">
        <v>34092</v>
      </c>
    </row>
    <row r="927" spans="1:5" ht="100.8" x14ac:dyDescent="0.3">
      <c r="A927" s="4" t="s">
        <v>24439</v>
      </c>
      <c r="B927" s="4" t="str">
        <f t="shared" si="14"/>
        <v>071490</v>
      </c>
      <c r="C927" s="5" t="s">
        <v>41428</v>
      </c>
      <c r="D927" s="6" t="s">
        <v>34210</v>
      </c>
      <c r="E927" s="9" t="s">
        <v>33745</v>
      </c>
    </row>
    <row r="928" spans="1:5" ht="100.8" x14ac:dyDescent="0.3">
      <c r="A928" s="4" t="s">
        <v>24440</v>
      </c>
      <c r="B928" s="4" t="str">
        <f t="shared" si="14"/>
        <v>071490</v>
      </c>
      <c r="C928" s="5" t="s">
        <v>41428</v>
      </c>
      <c r="D928" s="6" t="s">
        <v>33746</v>
      </c>
      <c r="E928" s="9" t="s">
        <v>33882</v>
      </c>
    </row>
    <row r="929" spans="1:5" ht="100.8" x14ac:dyDescent="0.3">
      <c r="A929" s="4" t="s">
        <v>24441</v>
      </c>
      <c r="B929" s="4" t="str">
        <f t="shared" si="14"/>
        <v>071490</v>
      </c>
      <c r="C929" s="5" t="s">
        <v>41428</v>
      </c>
      <c r="D929" s="6" t="s">
        <v>34207</v>
      </c>
      <c r="E929" s="9" t="s">
        <v>34182</v>
      </c>
    </row>
    <row r="930" spans="1:5" ht="100.8" x14ac:dyDescent="0.3">
      <c r="A930" s="4" t="s">
        <v>24442</v>
      </c>
      <c r="B930" s="4" t="str">
        <f t="shared" si="14"/>
        <v>071490</v>
      </c>
      <c r="C930" s="5" t="s">
        <v>41428</v>
      </c>
      <c r="D930" s="6" t="s">
        <v>34206</v>
      </c>
      <c r="E930" s="9" t="s">
        <v>33745</v>
      </c>
    </row>
    <row r="931" spans="1:5" ht="100.8" x14ac:dyDescent="0.3">
      <c r="A931" s="4" t="s">
        <v>24443</v>
      </c>
      <c r="B931" s="4" t="str">
        <f t="shared" si="14"/>
        <v>071490</v>
      </c>
      <c r="C931" s="5" t="s">
        <v>41428</v>
      </c>
      <c r="D931" s="6" t="s">
        <v>33746</v>
      </c>
      <c r="E931" s="9" t="s">
        <v>34182</v>
      </c>
    </row>
    <row r="932" spans="1:5" ht="57.6" x14ac:dyDescent="0.3">
      <c r="A932" s="4" t="s">
        <v>24444</v>
      </c>
      <c r="B932" s="4" t="str">
        <f t="shared" si="14"/>
        <v>080111</v>
      </c>
      <c r="C932" s="5" t="s">
        <v>41429</v>
      </c>
      <c r="D932" s="6" t="s">
        <v>34211</v>
      </c>
      <c r="E932" s="9" t="s">
        <v>33745</v>
      </c>
    </row>
    <row r="933" spans="1:5" ht="57.6" x14ac:dyDescent="0.3">
      <c r="A933" s="4" t="s">
        <v>24445</v>
      </c>
      <c r="B933" s="4" t="str">
        <f t="shared" si="14"/>
        <v>080112</v>
      </c>
      <c r="C933" s="5" t="s">
        <v>41429</v>
      </c>
      <c r="D933" s="6" t="s">
        <v>34212</v>
      </c>
      <c r="E933" s="9" t="s">
        <v>33745</v>
      </c>
    </row>
    <row r="934" spans="1:5" ht="57.6" x14ac:dyDescent="0.3">
      <c r="A934" s="4" t="s">
        <v>24446</v>
      </c>
      <c r="B934" s="4" t="str">
        <f t="shared" si="14"/>
        <v>080119</v>
      </c>
      <c r="C934" s="5" t="s">
        <v>41429</v>
      </c>
      <c r="D934" s="6" t="s">
        <v>33746</v>
      </c>
      <c r="E934" s="9" t="s">
        <v>33745</v>
      </c>
    </row>
    <row r="935" spans="1:5" ht="57.6" x14ac:dyDescent="0.3">
      <c r="A935" s="4" t="s">
        <v>24447</v>
      </c>
      <c r="B935" s="4" t="str">
        <f t="shared" si="14"/>
        <v>080121</v>
      </c>
      <c r="C935" s="5" t="s">
        <v>41430</v>
      </c>
      <c r="D935" s="6" t="s">
        <v>34213</v>
      </c>
      <c r="E935" s="9" t="s">
        <v>33745</v>
      </c>
    </row>
    <row r="936" spans="1:5" ht="57.6" x14ac:dyDescent="0.3">
      <c r="A936" s="4" t="s">
        <v>24448</v>
      </c>
      <c r="B936" s="4" t="str">
        <f t="shared" si="14"/>
        <v>080122</v>
      </c>
      <c r="C936" s="5" t="s">
        <v>41430</v>
      </c>
      <c r="D936" s="6" t="s">
        <v>34214</v>
      </c>
      <c r="E936" s="9" t="s">
        <v>33745</v>
      </c>
    </row>
    <row r="937" spans="1:5" ht="57.6" x14ac:dyDescent="0.3">
      <c r="A937" s="4" t="s">
        <v>24449</v>
      </c>
      <c r="B937" s="4" t="str">
        <f t="shared" si="14"/>
        <v>080131</v>
      </c>
      <c r="C937" s="5" t="s">
        <v>41431</v>
      </c>
      <c r="D937" s="6" t="s">
        <v>34213</v>
      </c>
      <c r="E937" s="9" t="s">
        <v>33745</v>
      </c>
    </row>
    <row r="938" spans="1:5" ht="57.6" x14ac:dyDescent="0.3">
      <c r="A938" s="4" t="s">
        <v>24450</v>
      </c>
      <c r="B938" s="4" t="str">
        <f t="shared" si="14"/>
        <v>080132</v>
      </c>
      <c r="C938" s="5" t="s">
        <v>41431</v>
      </c>
      <c r="D938" s="6" t="s">
        <v>34214</v>
      </c>
      <c r="E938" s="9" t="s">
        <v>33745</v>
      </c>
    </row>
    <row r="939" spans="1:5" ht="43.2" x14ac:dyDescent="0.3">
      <c r="A939" s="4" t="s">
        <v>24451</v>
      </c>
      <c r="B939" s="4" t="str">
        <f t="shared" si="14"/>
        <v>080211</v>
      </c>
      <c r="C939" s="5" t="s">
        <v>41432</v>
      </c>
      <c r="D939" s="6" t="s">
        <v>34213</v>
      </c>
      <c r="E939" s="9" t="s">
        <v>34215</v>
      </c>
    </row>
    <row r="940" spans="1:5" ht="43.2" x14ac:dyDescent="0.3">
      <c r="A940" s="4" t="s">
        <v>24452</v>
      </c>
      <c r="B940" s="4" t="str">
        <f t="shared" si="14"/>
        <v>080212</v>
      </c>
      <c r="C940" s="5" t="s">
        <v>41432</v>
      </c>
      <c r="D940" s="6" t="s">
        <v>34214</v>
      </c>
      <c r="E940" s="9" t="s">
        <v>34216</v>
      </c>
    </row>
    <row r="941" spans="1:5" ht="57.6" x14ac:dyDescent="0.3">
      <c r="A941" s="4" t="s">
        <v>24453</v>
      </c>
      <c r="B941" s="4" t="str">
        <f t="shared" si="14"/>
        <v>080221</v>
      </c>
      <c r="C941" s="5" t="s">
        <v>41433</v>
      </c>
      <c r="D941" s="6" t="s">
        <v>34213</v>
      </c>
      <c r="E941" s="9" t="s">
        <v>33818</v>
      </c>
    </row>
    <row r="942" spans="1:5" ht="57.6" x14ac:dyDescent="0.3">
      <c r="A942" s="4" t="s">
        <v>24454</v>
      </c>
      <c r="B942" s="4" t="str">
        <f t="shared" si="14"/>
        <v>080222</v>
      </c>
      <c r="C942" s="5" t="s">
        <v>41433</v>
      </c>
      <c r="D942" s="6" t="s">
        <v>34214</v>
      </c>
      <c r="E942" s="9" t="s">
        <v>34217</v>
      </c>
    </row>
    <row r="943" spans="1:5" ht="43.2" x14ac:dyDescent="0.3">
      <c r="A943" s="4" t="s">
        <v>24455</v>
      </c>
      <c r="B943" s="4" t="str">
        <f t="shared" si="14"/>
        <v>080231</v>
      </c>
      <c r="C943" s="5" t="s">
        <v>41434</v>
      </c>
      <c r="D943" s="6" t="s">
        <v>34213</v>
      </c>
      <c r="E943" s="9" t="s">
        <v>33818</v>
      </c>
    </row>
    <row r="944" spans="1:5" ht="43.2" x14ac:dyDescent="0.3">
      <c r="A944" s="4" t="s">
        <v>24456</v>
      </c>
      <c r="B944" s="4" t="str">
        <f t="shared" si="14"/>
        <v>080232</v>
      </c>
      <c r="C944" s="5" t="s">
        <v>41434</v>
      </c>
      <c r="D944" s="6" t="s">
        <v>34214</v>
      </c>
      <c r="E944" s="9" t="s">
        <v>34218</v>
      </c>
    </row>
    <row r="945" spans="1:5" ht="57.6" x14ac:dyDescent="0.3">
      <c r="A945" s="4" t="s">
        <v>24457</v>
      </c>
      <c r="B945" s="4" t="str">
        <f t="shared" si="14"/>
        <v>080241</v>
      </c>
      <c r="C945" s="5" t="s">
        <v>41435</v>
      </c>
      <c r="D945" s="6" t="s">
        <v>34213</v>
      </c>
      <c r="E945" s="9" t="s">
        <v>33745</v>
      </c>
    </row>
    <row r="946" spans="1:5" ht="57.6" x14ac:dyDescent="0.3">
      <c r="A946" s="4" t="s">
        <v>24458</v>
      </c>
      <c r="B946" s="4" t="str">
        <f t="shared" si="14"/>
        <v>080242</v>
      </c>
      <c r="C946" s="5" t="s">
        <v>41435</v>
      </c>
      <c r="D946" s="6" t="s">
        <v>34214</v>
      </c>
      <c r="E946" s="9" t="s">
        <v>33745</v>
      </c>
    </row>
    <row r="947" spans="1:5" ht="43.2" x14ac:dyDescent="0.3">
      <c r="A947" s="4" t="s">
        <v>24459</v>
      </c>
      <c r="B947" s="4" t="str">
        <f t="shared" si="14"/>
        <v>080251</v>
      </c>
      <c r="C947" s="5" t="s">
        <v>41436</v>
      </c>
      <c r="D947" s="6" t="s">
        <v>34213</v>
      </c>
      <c r="E947" s="9" t="s">
        <v>34219</v>
      </c>
    </row>
    <row r="948" spans="1:5" ht="43.2" x14ac:dyDescent="0.3">
      <c r="A948" s="4" t="s">
        <v>24460</v>
      </c>
      <c r="B948" s="4" t="str">
        <f t="shared" si="14"/>
        <v>080252</v>
      </c>
      <c r="C948" s="5" t="s">
        <v>41436</v>
      </c>
      <c r="D948" s="6" t="s">
        <v>34214</v>
      </c>
      <c r="E948" s="9" t="s">
        <v>34022</v>
      </c>
    </row>
    <row r="949" spans="1:5" ht="57.6" x14ac:dyDescent="0.3">
      <c r="A949" s="4" t="s">
        <v>24461</v>
      </c>
      <c r="B949" s="4" t="str">
        <f t="shared" si="14"/>
        <v>080261</v>
      </c>
      <c r="C949" s="5" t="s">
        <v>41437</v>
      </c>
      <c r="D949" s="6" t="s">
        <v>34213</v>
      </c>
      <c r="E949" s="9" t="s">
        <v>34220</v>
      </c>
    </row>
    <row r="950" spans="1:5" ht="57.6" x14ac:dyDescent="0.3">
      <c r="A950" s="4" t="s">
        <v>24462</v>
      </c>
      <c r="B950" s="4" t="str">
        <f t="shared" si="14"/>
        <v>080262</v>
      </c>
      <c r="C950" s="5" t="s">
        <v>41437</v>
      </c>
      <c r="D950" s="6" t="s">
        <v>34214</v>
      </c>
      <c r="E950" s="9" t="s">
        <v>34221</v>
      </c>
    </row>
    <row r="951" spans="1:5" ht="57.6" x14ac:dyDescent="0.3">
      <c r="A951" s="4" t="s">
        <v>24463</v>
      </c>
      <c r="B951" s="4" t="str">
        <f t="shared" si="14"/>
        <v>080270</v>
      </c>
      <c r="C951" s="5" t="s">
        <v>41438</v>
      </c>
      <c r="D951" s="6" t="s">
        <v>34213</v>
      </c>
      <c r="E951" s="9" t="s">
        <v>34220</v>
      </c>
    </row>
    <row r="952" spans="1:5" ht="57.6" x14ac:dyDescent="0.3">
      <c r="A952" s="4" t="s">
        <v>24464</v>
      </c>
      <c r="B952" s="4" t="str">
        <f t="shared" si="14"/>
        <v>080270</v>
      </c>
      <c r="C952" s="5" t="s">
        <v>41438</v>
      </c>
      <c r="D952" s="6" t="s">
        <v>34214</v>
      </c>
      <c r="E952" s="9" t="s">
        <v>34221</v>
      </c>
    </row>
    <row r="953" spans="1:5" ht="43.2" x14ac:dyDescent="0.3">
      <c r="A953" s="4" t="s">
        <v>24465</v>
      </c>
      <c r="B953" s="4" t="str">
        <f t="shared" si="14"/>
        <v>080280</v>
      </c>
      <c r="C953" s="5" t="s">
        <v>41439</v>
      </c>
      <c r="D953" s="6" t="s">
        <v>34213</v>
      </c>
      <c r="E953" s="9" t="s">
        <v>34220</v>
      </c>
    </row>
    <row r="954" spans="1:5" ht="43.2" x14ac:dyDescent="0.3">
      <c r="A954" s="4" t="s">
        <v>24466</v>
      </c>
      <c r="B954" s="4" t="str">
        <f t="shared" si="14"/>
        <v>080280</v>
      </c>
      <c r="C954" s="5" t="s">
        <v>41439</v>
      </c>
      <c r="D954" s="6" t="s">
        <v>34214</v>
      </c>
      <c r="E954" s="9" t="s">
        <v>34221</v>
      </c>
    </row>
    <row r="955" spans="1:5" ht="57.6" x14ac:dyDescent="0.3">
      <c r="A955" s="4" t="s">
        <v>24467</v>
      </c>
      <c r="B955" s="4" t="str">
        <f t="shared" si="14"/>
        <v>080291</v>
      </c>
      <c r="C955" s="5" t="s">
        <v>41440</v>
      </c>
      <c r="D955" s="6" t="s">
        <v>34222</v>
      </c>
      <c r="E955" s="9" t="s">
        <v>33787</v>
      </c>
    </row>
    <row r="956" spans="1:5" ht="57.6" x14ac:dyDescent="0.3">
      <c r="A956" s="4" t="s">
        <v>39991</v>
      </c>
      <c r="B956" s="4" t="str">
        <f t="shared" si="14"/>
        <v>080291</v>
      </c>
      <c r="C956" s="5" t="s">
        <v>41440</v>
      </c>
      <c r="D956" s="6" t="s">
        <v>33746</v>
      </c>
      <c r="E956" s="9" t="s">
        <v>34220</v>
      </c>
    </row>
    <row r="957" spans="1:5" ht="57.6" x14ac:dyDescent="0.3">
      <c r="A957" s="4" t="s">
        <v>39992</v>
      </c>
      <c r="B957" s="4" t="str">
        <f t="shared" si="14"/>
        <v>080292</v>
      </c>
      <c r="C957" s="5" t="s">
        <v>41441</v>
      </c>
      <c r="D957" s="6" t="s">
        <v>34222</v>
      </c>
      <c r="E957" s="9" t="s">
        <v>33752</v>
      </c>
    </row>
    <row r="958" spans="1:5" ht="57.6" x14ac:dyDescent="0.3">
      <c r="A958" s="4" t="s">
        <v>24468</v>
      </c>
      <c r="B958" s="4" t="str">
        <f t="shared" si="14"/>
        <v>080292</v>
      </c>
      <c r="C958" s="5" t="s">
        <v>41441</v>
      </c>
      <c r="D958" s="6" t="s">
        <v>33746</v>
      </c>
      <c r="E958" s="9" t="s">
        <v>34221</v>
      </c>
    </row>
    <row r="959" spans="1:5" ht="43.2" x14ac:dyDescent="0.3">
      <c r="A959" s="4" t="s">
        <v>24469</v>
      </c>
      <c r="B959" s="4" t="str">
        <f t="shared" si="14"/>
        <v>080299</v>
      </c>
      <c r="C959" s="5" t="s">
        <v>41442</v>
      </c>
      <c r="D959" s="6" t="s">
        <v>34213</v>
      </c>
      <c r="E959" s="9" t="s">
        <v>33800</v>
      </c>
    </row>
    <row r="960" spans="1:5" ht="43.2" x14ac:dyDescent="0.3">
      <c r="A960" s="4" t="s">
        <v>24470</v>
      </c>
      <c r="B960" s="4" t="str">
        <f t="shared" si="14"/>
        <v>080299</v>
      </c>
      <c r="C960" s="5" t="s">
        <v>41442</v>
      </c>
      <c r="D960" s="6" t="s">
        <v>34214</v>
      </c>
      <c r="E960" s="9" t="s">
        <v>33803</v>
      </c>
    </row>
    <row r="961" spans="1:5" ht="43.2" x14ac:dyDescent="0.3">
      <c r="A961" s="4" t="s">
        <v>39993</v>
      </c>
      <c r="B961" s="4" t="str">
        <f t="shared" si="14"/>
        <v>080299</v>
      </c>
      <c r="C961" s="5" t="s">
        <v>41442</v>
      </c>
      <c r="D961" s="6" t="s">
        <v>34213</v>
      </c>
      <c r="E961" s="9" t="s">
        <v>34220</v>
      </c>
    </row>
    <row r="962" spans="1:5" ht="43.2" x14ac:dyDescent="0.3">
      <c r="A962" s="4" t="s">
        <v>24471</v>
      </c>
      <c r="B962" s="4" t="str">
        <f t="shared" si="14"/>
        <v>080299</v>
      </c>
      <c r="C962" s="5" t="s">
        <v>41442</v>
      </c>
      <c r="D962" s="6" t="s">
        <v>34214</v>
      </c>
      <c r="E962" s="9" t="s">
        <v>34221</v>
      </c>
    </row>
    <row r="963" spans="1:5" ht="43.2" x14ac:dyDescent="0.3">
      <c r="A963" s="4" t="s">
        <v>24472</v>
      </c>
      <c r="B963" s="4" t="str">
        <f t="shared" ref="B963:B1026" si="15">LEFT(A963,6)</f>
        <v>080310</v>
      </c>
      <c r="C963" s="5" t="s">
        <v>41443</v>
      </c>
      <c r="D963" s="6" t="s">
        <v>34070</v>
      </c>
      <c r="E963" s="9" t="s">
        <v>33745</v>
      </c>
    </row>
    <row r="964" spans="1:5" ht="43.2" x14ac:dyDescent="0.3">
      <c r="A964" s="4" t="s">
        <v>24473</v>
      </c>
      <c r="B964" s="4" t="str">
        <f t="shared" si="15"/>
        <v>080310</v>
      </c>
      <c r="C964" s="5" t="s">
        <v>41443</v>
      </c>
      <c r="D964" s="6" t="s">
        <v>34018</v>
      </c>
      <c r="E964" s="9" t="s">
        <v>34026</v>
      </c>
    </row>
    <row r="965" spans="1:5" ht="43.2" x14ac:dyDescent="0.3">
      <c r="A965" s="4" t="s">
        <v>24474</v>
      </c>
      <c r="B965" s="4" t="str">
        <f t="shared" si="15"/>
        <v>080390</v>
      </c>
      <c r="C965" s="5" t="s">
        <v>41444</v>
      </c>
      <c r="D965" s="6" t="s">
        <v>33746</v>
      </c>
      <c r="E965" s="9" t="s">
        <v>33745</v>
      </c>
    </row>
    <row r="966" spans="1:5" ht="57.6" x14ac:dyDescent="0.3">
      <c r="A966" s="4" t="s">
        <v>24475</v>
      </c>
      <c r="B966" s="4" t="str">
        <f t="shared" si="15"/>
        <v>080410</v>
      </c>
      <c r="C966" s="5" t="s">
        <v>41445</v>
      </c>
      <c r="D966" s="6" t="s">
        <v>34223</v>
      </c>
      <c r="E966" s="9" t="s">
        <v>34224</v>
      </c>
    </row>
    <row r="967" spans="1:5" ht="57.6" x14ac:dyDescent="0.3">
      <c r="A967" s="4" t="s">
        <v>24476</v>
      </c>
      <c r="B967" s="4" t="str">
        <f t="shared" si="15"/>
        <v>080410</v>
      </c>
      <c r="C967" s="5" t="s">
        <v>41445</v>
      </c>
      <c r="D967" s="6" t="s">
        <v>34225</v>
      </c>
      <c r="E967" s="9" t="s">
        <v>33752</v>
      </c>
    </row>
    <row r="968" spans="1:5" ht="57.6" x14ac:dyDescent="0.3">
      <c r="A968" s="4" t="s">
        <v>24477</v>
      </c>
      <c r="B968" s="4" t="str">
        <f t="shared" si="15"/>
        <v>080410</v>
      </c>
      <c r="C968" s="5" t="s">
        <v>41445</v>
      </c>
      <c r="D968" s="6" t="s">
        <v>34226</v>
      </c>
      <c r="E968" s="9" t="s">
        <v>33788</v>
      </c>
    </row>
    <row r="969" spans="1:5" ht="57.6" x14ac:dyDescent="0.3">
      <c r="A969" s="4" t="s">
        <v>24478</v>
      </c>
      <c r="B969" s="4" t="str">
        <f t="shared" si="15"/>
        <v>080410</v>
      </c>
      <c r="C969" s="5" t="s">
        <v>41445</v>
      </c>
      <c r="D969" s="6" t="s">
        <v>33746</v>
      </c>
      <c r="E969" s="9" t="s">
        <v>34177</v>
      </c>
    </row>
    <row r="970" spans="1:5" ht="57.6" x14ac:dyDescent="0.3">
      <c r="A970" s="4" t="s">
        <v>24479</v>
      </c>
      <c r="B970" s="4" t="str">
        <f t="shared" si="15"/>
        <v>080420</v>
      </c>
      <c r="C970" s="5" t="s">
        <v>41446</v>
      </c>
      <c r="D970" s="6" t="s">
        <v>34227</v>
      </c>
      <c r="E970" s="9" t="s">
        <v>34228</v>
      </c>
    </row>
    <row r="971" spans="1:5" ht="57.6" x14ac:dyDescent="0.3">
      <c r="A971" s="4" t="s">
        <v>24480</v>
      </c>
      <c r="B971" s="4" t="str">
        <f t="shared" si="15"/>
        <v>080420</v>
      </c>
      <c r="C971" s="5" t="s">
        <v>41446</v>
      </c>
      <c r="D971" s="6" t="s">
        <v>33746</v>
      </c>
      <c r="E971" s="9" t="s">
        <v>34229</v>
      </c>
    </row>
    <row r="972" spans="1:5" ht="57.6" x14ac:dyDescent="0.3">
      <c r="A972" s="4" t="s">
        <v>24481</v>
      </c>
      <c r="B972" s="4" t="str">
        <f t="shared" si="15"/>
        <v>080420</v>
      </c>
      <c r="C972" s="5" t="s">
        <v>41446</v>
      </c>
      <c r="D972" s="6" t="s">
        <v>33746</v>
      </c>
      <c r="E972" s="9" t="s">
        <v>33800</v>
      </c>
    </row>
    <row r="973" spans="1:5" ht="57.6" x14ac:dyDescent="0.3">
      <c r="A973" s="4" t="s">
        <v>24482</v>
      </c>
      <c r="B973" s="4" t="str">
        <f t="shared" si="15"/>
        <v>080430</v>
      </c>
      <c r="C973" s="5" t="s">
        <v>41447</v>
      </c>
      <c r="D973" s="6" t="s">
        <v>34230</v>
      </c>
      <c r="E973" s="9" t="s">
        <v>34231</v>
      </c>
    </row>
    <row r="974" spans="1:5" ht="57.6" x14ac:dyDescent="0.3">
      <c r="A974" s="4" t="s">
        <v>24483</v>
      </c>
      <c r="B974" s="4" t="str">
        <f t="shared" si="15"/>
        <v>080430</v>
      </c>
      <c r="C974" s="5" t="s">
        <v>41447</v>
      </c>
      <c r="D974" s="6" t="s">
        <v>34232</v>
      </c>
      <c r="E974" s="9" t="s">
        <v>33838</v>
      </c>
    </row>
    <row r="975" spans="1:5" ht="57.6" x14ac:dyDescent="0.3">
      <c r="A975" s="4" t="s">
        <v>24484</v>
      </c>
      <c r="B975" s="4" t="str">
        <f t="shared" si="15"/>
        <v>080430</v>
      </c>
      <c r="C975" s="5" t="s">
        <v>41447</v>
      </c>
      <c r="D975" s="6" t="s">
        <v>34102</v>
      </c>
      <c r="E975" s="9" t="s">
        <v>34233</v>
      </c>
    </row>
    <row r="976" spans="1:5" ht="57.6" x14ac:dyDescent="0.3">
      <c r="A976" s="4" t="s">
        <v>24485</v>
      </c>
      <c r="B976" s="4" t="str">
        <f t="shared" si="15"/>
        <v>080440</v>
      </c>
      <c r="C976" s="5" t="s">
        <v>41448</v>
      </c>
      <c r="D976" s="6" t="s">
        <v>34234</v>
      </c>
      <c r="E976" s="9" t="s">
        <v>34235</v>
      </c>
    </row>
    <row r="977" spans="1:5" ht="72" x14ac:dyDescent="0.3">
      <c r="A977" s="4" t="s">
        <v>24486</v>
      </c>
      <c r="B977" s="4" t="str">
        <f t="shared" si="15"/>
        <v>080450</v>
      </c>
      <c r="C977" s="5" t="s">
        <v>41449</v>
      </c>
      <c r="D977" s="6" t="s">
        <v>34236</v>
      </c>
      <c r="E977" s="9" t="s">
        <v>34237</v>
      </c>
    </row>
    <row r="978" spans="1:5" ht="72" x14ac:dyDescent="0.3">
      <c r="A978" s="4" t="s">
        <v>24487</v>
      </c>
      <c r="B978" s="4" t="str">
        <f t="shared" si="15"/>
        <v>080450</v>
      </c>
      <c r="C978" s="5" t="s">
        <v>41449</v>
      </c>
      <c r="D978" s="6" t="s">
        <v>34238</v>
      </c>
      <c r="E978" s="9" t="s">
        <v>34237</v>
      </c>
    </row>
    <row r="979" spans="1:5" ht="72" x14ac:dyDescent="0.3">
      <c r="A979" s="4" t="s">
        <v>24488</v>
      </c>
      <c r="B979" s="4" t="str">
        <f t="shared" si="15"/>
        <v>080450</v>
      </c>
      <c r="C979" s="5" t="s">
        <v>41449</v>
      </c>
      <c r="D979" s="6" t="s">
        <v>34018</v>
      </c>
      <c r="E979" s="9" t="s">
        <v>34114</v>
      </c>
    </row>
    <row r="980" spans="1:5" ht="43.2" x14ac:dyDescent="0.3">
      <c r="A980" s="4" t="s">
        <v>24489</v>
      </c>
      <c r="B980" s="4" t="str">
        <f t="shared" si="15"/>
        <v>080510</v>
      </c>
      <c r="C980" s="5" t="s">
        <v>41450</v>
      </c>
      <c r="D980" s="6" t="s">
        <v>34239</v>
      </c>
      <c r="E980" s="9" t="s">
        <v>34022</v>
      </c>
    </row>
    <row r="981" spans="1:5" ht="57.6" x14ac:dyDescent="0.3">
      <c r="A981" s="4" t="s">
        <v>24490</v>
      </c>
      <c r="B981" s="4" t="str">
        <f t="shared" si="15"/>
        <v>080521</v>
      </c>
      <c r="C981" s="5" t="s">
        <v>41451</v>
      </c>
      <c r="D981" s="6" t="s">
        <v>34240</v>
      </c>
      <c r="E981" s="9" t="s">
        <v>34022</v>
      </c>
    </row>
    <row r="982" spans="1:5" ht="57.6" x14ac:dyDescent="0.3">
      <c r="A982" s="4" t="s">
        <v>24491</v>
      </c>
      <c r="B982" s="4" t="str">
        <f t="shared" si="15"/>
        <v>080522</v>
      </c>
      <c r="C982" s="5" t="s">
        <v>41451</v>
      </c>
      <c r="D982" s="6" t="s">
        <v>34241</v>
      </c>
      <c r="E982" s="9" t="s">
        <v>34022</v>
      </c>
    </row>
    <row r="983" spans="1:5" ht="57.6" x14ac:dyDescent="0.3">
      <c r="A983" s="4" t="s">
        <v>24492</v>
      </c>
      <c r="B983" s="4" t="str">
        <f t="shared" si="15"/>
        <v>080529</v>
      </c>
      <c r="C983" s="5" t="s">
        <v>41451</v>
      </c>
      <c r="D983" s="6" t="s">
        <v>33746</v>
      </c>
      <c r="E983" s="9" t="s">
        <v>34022</v>
      </c>
    </row>
    <row r="984" spans="1:5" ht="43.2" x14ac:dyDescent="0.3">
      <c r="A984" s="4" t="s">
        <v>24493</v>
      </c>
      <c r="B984" s="4" t="str">
        <f t="shared" si="15"/>
        <v>080540</v>
      </c>
      <c r="C984" s="5" t="s">
        <v>41452</v>
      </c>
      <c r="D984" s="6" t="s">
        <v>34242</v>
      </c>
      <c r="E984" s="9" t="s">
        <v>34022</v>
      </c>
    </row>
    <row r="985" spans="1:5" ht="43.2" x14ac:dyDescent="0.3">
      <c r="A985" s="4" t="s">
        <v>24494</v>
      </c>
      <c r="B985" s="4" t="str">
        <f t="shared" si="15"/>
        <v>080540</v>
      </c>
      <c r="C985" s="5" t="s">
        <v>41452</v>
      </c>
      <c r="D985" s="6" t="s">
        <v>34243</v>
      </c>
      <c r="E985" s="9" t="s">
        <v>34114</v>
      </c>
    </row>
    <row r="986" spans="1:5" ht="43.2" x14ac:dyDescent="0.3">
      <c r="A986" s="4" t="s">
        <v>24495</v>
      </c>
      <c r="B986" s="4" t="str">
        <f t="shared" si="15"/>
        <v>080540</v>
      </c>
      <c r="C986" s="5" t="s">
        <v>41452</v>
      </c>
      <c r="D986" s="6" t="s">
        <v>34238</v>
      </c>
      <c r="E986" s="9" t="s">
        <v>34189</v>
      </c>
    </row>
    <row r="987" spans="1:5" ht="57.6" x14ac:dyDescent="0.3">
      <c r="A987" s="4" t="s">
        <v>24496</v>
      </c>
      <c r="B987" s="4" t="str">
        <f t="shared" si="15"/>
        <v>080550</v>
      </c>
      <c r="C987" s="5" t="s">
        <v>41453</v>
      </c>
      <c r="D987" s="6" t="s">
        <v>34244</v>
      </c>
      <c r="E987" s="9" t="s">
        <v>33939</v>
      </c>
    </row>
    <row r="988" spans="1:5" ht="57.6" x14ac:dyDescent="0.3">
      <c r="A988" s="4" t="s">
        <v>24497</v>
      </c>
      <c r="B988" s="4" t="str">
        <f t="shared" si="15"/>
        <v>080550</v>
      </c>
      <c r="C988" s="5" t="s">
        <v>41453</v>
      </c>
      <c r="D988" s="6" t="s">
        <v>34245</v>
      </c>
      <c r="E988" s="9" t="s">
        <v>34246</v>
      </c>
    </row>
    <row r="989" spans="1:5" ht="57.6" x14ac:dyDescent="0.3">
      <c r="A989" s="4" t="s">
        <v>24498</v>
      </c>
      <c r="B989" s="4" t="str">
        <f t="shared" si="15"/>
        <v>080550</v>
      </c>
      <c r="C989" s="5" t="s">
        <v>41453</v>
      </c>
      <c r="D989" s="6" t="s">
        <v>33746</v>
      </c>
      <c r="E989" s="9" t="s">
        <v>34247</v>
      </c>
    </row>
    <row r="990" spans="1:5" ht="57.6" x14ac:dyDescent="0.3">
      <c r="A990" s="4" t="s">
        <v>39994</v>
      </c>
      <c r="B990" s="4" t="str">
        <f t="shared" si="15"/>
        <v>080590</v>
      </c>
      <c r="C990" s="5" t="s">
        <v>41454</v>
      </c>
      <c r="D990" s="6" t="s">
        <v>34248</v>
      </c>
      <c r="E990" s="9" t="s">
        <v>34246</v>
      </c>
    </row>
    <row r="991" spans="1:5" ht="43.2" x14ac:dyDescent="0.3">
      <c r="A991" s="4" t="s">
        <v>24500</v>
      </c>
      <c r="B991" s="4" t="str">
        <f t="shared" si="15"/>
        <v>080610</v>
      </c>
      <c r="C991" s="5" t="s">
        <v>41455</v>
      </c>
      <c r="D991" s="6" t="s">
        <v>34249</v>
      </c>
      <c r="E991" s="9" t="s">
        <v>34250</v>
      </c>
    </row>
    <row r="992" spans="1:5" ht="43.2" x14ac:dyDescent="0.3">
      <c r="A992" s="4" t="s">
        <v>24501</v>
      </c>
      <c r="B992" s="4" t="str">
        <f t="shared" si="15"/>
        <v>080610</v>
      </c>
      <c r="C992" s="5" t="s">
        <v>41455</v>
      </c>
      <c r="D992" s="6" t="s">
        <v>34251</v>
      </c>
      <c r="E992" s="9" t="s">
        <v>33745</v>
      </c>
    </row>
    <row r="993" spans="1:5" ht="43.2" x14ac:dyDescent="0.3">
      <c r="A993" s="4" t="s">
        <v>24502</v>
      </c>
      <c r="B993" s="4" t="str">
        <f t="shared" si="15"/>
        <v>080610</v>
      </c>
      <c r="C993" s="5" t="s">
        <v>41455</v>
      </c>
      <c r="D993" s="6" t="s">
        <v>34238</v>
      </c>
      <c r="E993" s="9" t="s">
        <v>34252</v>
      </c>
    </row>
    <row r="994" spans="1:5" ht="43.2" x14ac:dyDescent="0.3">
      <c r="A994" s="4" t="s">
        <v>24503</v>
      </c>
      <c r="B994" s="4" t="str">
        <f t="shared" si="15"/>
        <v>080620</v>
      </c>
      <c r="C994" s="5" t="s">
        <v>41456</v>
      </c>
      <c r="D994" s="6" t="s">
        <v>34253</v>
      </c>
      <c r="E994" s="9" t="s">
        <v>34247</v>
      </c>
    </row>
    <row r="995" spans="1:5" ht="43.2" x14ac:dyDescent="0.3">
      <c r="A995" s="4" t="s">
        <v>24504</v>
      </c>
      <c r="B995" s="4" t="str">
        <f t="shared" si="15"/>
        <v>080620</v>
      </c>
      <c r="C995" s="5" t="s">
        <v>41456</v>
      </c>
      <c r="D995" s="6" t="s">
        <v>34254</v>
      </c>
      <c r="E995" s="9" t="s">
        <v>33788</v>
      </c>
    </row>
    <row r="996" spans="1:5" ht="43.2" x14ac:dyDescent="0.3">
      <c r="A996" s="4" t="s">
        <v>24505</v>
      </c>
      <c r="B996" s="4" t="str">
        <f t="shared" si="15"/>
        <v>080620</v>
      </c>
      <c r="C996" s="5" t="s">
        <v>41456</v>
      </c>
      <c r="D996" s="6" t="s">
        <v>34255</v>
      </c>
      <c r="E996" s="9" t="s">
        <v>34155</v>
      </c>
    </row>
    <row r="997" spans="1:5" ht="57.6" x14ac:dyDescent="0.3">
      <c r="A997" s="4" t="s">
        <v>24506</v>
      </c>
      <c r="B997" s="4" t="str">
        <f t="shared" si="15"/>
        <v>080711</v>
      </c>
      <c r="C997" s="5" t="s">
        <v>41457</v>
      </c>
      <c r="D997" s="6" t="s">
        <v>34256</v>
      </c>
      <c r="E997" s="9" t="s">
        <v>34257</v>
      </c>
    </row>
    <row r="998" spans="1:5" ht="57.6" x14ac:dyDescent="0.3">
      <c r="A998" s="4" t="s">
        <v>24507</v>
      </c>
      <c r="B998" s="4" t="str">
        <f t="shared" si="15"/>
        <v>080711</v>
      </c>
      <c r="C998" s="5" t="s">
        <v>41457</v>
      </c>
      <c r="D998" s="6" t="s">
        <v>34238</v>
      </c>
      <c r="E998" s="9" t="s">
        <v>33946</v>
      </c>
    </row>
    <row r="999" spans="1:5" ht="57.6" x14ac:dyDescent="0.3">
      <c r="A999" s="4" t="s">
        <v>24508</v>
      </c>
      <c r="B999" s="4" t="str">
        <f t="shared" si="15"/>
        <v>080719</v>
      </c>
      <c r="C999" s="5" t="s">
        <v>41458</v>
      </c>
      <c r="D999" s="6" t="s">
        <v>34258</v>
      </c>
      <c r="E999" s="9" t="s">
        <v>33999</v>
      </c>
    </row>
    <row r="1000" spans="1:5" ht="57.6" x14ac:dyDescent="0.3">
      <c r="A1000" s="4" t="s">
        <v>24509</v>
      </c>
      <c r="B1000" s="4" t="str">
        <f t="shared" si="15"/>
        <v>080719</v>
      </c>
      <c r="C1000" s="5" t="s">
        <v>41458</v>
      </c>
      <c r="D1000" s="6" t="s">
        <v>34238</v>
      </c>
      <c r="E1000" s="9" t="s">
        <v>34177</v>
      </c>
    </row>
    <row r="1001" spans="1:5" ht="57.6" x14ac:dyDescent="0.3">
      <c r="A1001" s="4" t="s">
        <v>24510</v>
      </c>
      <c r="B1001" s="4" t="str">
        <f t="shared" si="15"/>
        <v>080719</v>
      </c>
      <c r="C1001" s="5" t="s">
        <v>41458</v>
      </c>
      <c r="D1001" s="6" t="s">
        <v>34259</v>
      </c>
      <c r="E1001" s="9" t="s">
        <v>34260</v>
      </c>
    </row>
    <row r="1002" spans="1:5" ht="57.6" x14ac:dyDescent="0.3">
      <c r="A1002" s="4" t="s">
        <v>24511</v>
      </c>
      <c r="B1002" s="4" t="str">
        <f t="shared" si="15"/>
        <v>080719</v>
      </c>
      <c r="C1002" s="5" t="s">
        <v>41458</v>
      </c>
      <c r="D1002" s="6" t="s">
        <v>34238</v>
      </c>
      <c r="E1002" s="9" t="s">
        <v>34261</v>
      </c>
    </row>
    <row r="1003" spans="1:5" ht="57.6" x14ac:dyDescent="0.3">
      <c r="A1003" s="4" t="s">
        <v>24512</v>
      </c>
      <c r="B1003" s="4" t="str">
        <f t="shared" si="15"/>
        <v>080719</v>
      </c>
      <c r="C1003" s="5" t="s">
        <v>41458</v>
      </c>
      <c r="D1003" s="6" t="s">
        <v>34259</v>
      </c>
      <c r="E1003" s="9" t="s">
        <v>34012</v>
      </c>
    </row>
    <row r="1004" spans="1:5" ht="57.6" x14ac:dyDescent="0.3">
      <c r="A1004" s="4" t="s">
        <v>24513</v>
      </c>
      <c r="B1004" s="4" t="str">
        <f t="shared" si="15"/>
        <v>080719</v>
      </c>
      <c r="C1004" s="5" t="s">
        <v>41458</v>
      </c>
      <c r="D1004" s="6" t="s">
        <v>34238</v>
      </c>
      <c r="E1004" s="9" t="s">
        <v>34262</v>
      </c>
    </row>
    <row r="1005" spans="1:5" ht="57.6" x14ac:dyDescent="0.3">
      <c r="A1005" s="4" t="s">
        <v>24514</v>
      </c>
      <c r="B1005" s="4" t="str">
        <f t="shared" si="15"/>
        <v>080720</v>
      </c>
      <c r="C1005" s="5" t="s">
        <v>41459</v>
      </c>
      <c r="D1005" s="6" t="s">
        <v>34263</v>
      </c>
      <c r="E1005" s="9" t="s">
        <v>34012</v>
      </c>
    </row>
    <row r="1006" spans="1:5" ht="43.2" x14ac:dyDescent="0.3">
      <c r="A1006" s="4" t="s">
        <v>24515</v>
      </c>
      <c r="B1006" s="4" t="str">
        <f t="shared" si="15"/>
        <v>080810</v>
      </c>
      <c r="C1006" s="5" t="s">
        <v>41460</v>
      </c>
      <c r="D1006" s="6" t="s">
        <v>34264</v>
      </c>
      <c r="E1006" s="9" t="s">
        <v>33745</v>
      </c>
    </row>
    <row r="1007" spans="1:5" ht="43.2" x14ac:dyDescent="0.3">
      <c r="A1007" s="4" t="s">
        <v>24516</v>
      </c>
      <c r="B1007" s="4" t="str">
        <f t="shared" si="15"/>
        <v>080830</v>
      </c>
      <c r="C1007" s="5" t="s">
        <v>41461</v>
      </c>
      <c r="D1007" s="6" t="s">
        <v>34251</v>
      </c>
      <c r="E1007" s="9" t="s">
        <v>33745</v>
      </c>
    </row>
    <row r="1008" spans="1:5" ht="43.2" x14ac:dyDescent="0.3">
      <c r="A1008" s="4" t="s">
        <v>24517</v>
      </c>
      <c r="B1008" s="4" t="str">
        <f t="shared" si="15"/>
        <v>080830</v>
      </c>
      <c r="C1008" s="5" t="s">
        <v>41461</v>
      </c>
      <c r="D1008" s="6" t="s">
        <v>34238</v>
      </c>
      <c r="E1008" s="9" t="s">
        <v>34200</v>
      </c>
    </row>
    <row r="1009" spans="1:5" ht="43.2" x14ac:dyDescent="0.3">
      <c r="A1009" s="4" t="s">
        <v>24518</v>
      </c>
      <c r="B1009" s="4" t="str">
        <f t="shared" si="15"/>
        <v>080840</v>
      </c>
      <c r="C1009" s="5" t="s">
        <v>41462</v>
      </c>
      <c r="D1009" s="6" t="s">
        <v>34251</v>
      </c>
      <c r="E1009" s="9" t="s">
        <v>33745</v>
      </c>
    </row>
    <row r="1010" spans="1:5" ht="43.2" x14ac:dyDescent="0.3">
      <c r="A1010" s="4" t="s">
        <v>24519</v>
      </c>
      <c r="B1010" s="4" t="str">
        <f t="shared" si="15"/>
        <v>080840</v>
      </c>
      <c r="C1010" s="5" t="s">
        <v>41462</v>
      </c>
      <c r="D1010" s="6" t="s">
        <v>34238</v>
      </c>
      <c r="E1010" s="9" t="s">
        <v>34200</v>
      </c>
    </row>
    <row r="1011" spans="1:5" ht="57.6" x14ac:dyDescent="0.3">
      <c r="A1011" s="4" t="s">
        <v>24520</v>
      </c>
      <c r="B1011" s="4" t="str">
        <f t="shared" si="15"/>
        <v>080910</v>
      </c>
      <c r="C1011" s="5" t="s">
        <v>41463</v>
      </c>
      <c r="D1011" s="6" t="s">
        <v>34265</v>
      </c>
      <c r="E1011" s="9" t="s">
        <v>34266</v>
      </c>
    </row>
    <row r="1012" spans="1:5" ht="57.6" x14ac:dyDescent="0.3">
      <c r="A1012" s="4" t="s">
        <v>24521</v>
      </c>
      <c r="B1012" s="4" t="str">
        <f t="shared" si="15"/>
        <v>080921</v>
      </c>
      <c r="C1012" s="5" t="s">
        <v>41464</v>
      </c>
      <c r="D1012" s="6" t="s">
        <v>34267</v>
      </c>
      <c r="E1012" s="9" t="s">
        <v>33745</v>
      </c>
    </row>
    <row r="1013" spans="1:5" ht="57.6" x14ac:dyDescent="0.3">
      <c r="A1013" s="4" t="s">
        <v>24522</v>
      </c>
      <c r="B1013" s="4" t="str">
        <f t="shared" si="15"/>
        <v>080929</v>
      </c>
      <c r="C1013" s="5" t="s">
        <v>41464</v>
      </c>
      <c r="D1013" s="6" t="s">
        <v>33746</v>
      </c>
      <c r="E1013" s="9" t="s">
        <v>33745</v>
      </c>
    </row>
    <row r="1014" spans="1:5" ht="72" x14ac:dyDescent="0.3">
      <c r="A1014" s="4" t="s">
        <v>24523</v>
      </c>
      <c r="B1014" s="4" t="str">
        <f t="shared" si="15"/>
        <v>080930</v>
      </c>
      <c r="C1014" s="5" t="s">
        <v>41465</v>
      </c>
      <c r="D1014" s="6" t="s">
        <v>34268</v>
      </c>
      <c r="E1014" s="9" t="s">
        <v>34266</v>
      </c>
    </row>
    <row r="1015" spans="1:5" ht="72" x14ac:dyDescent="0.3">
      <c r="A1015" s="4" t="s">
        <v>24524</v>
      </c>
      <c r="B1015" s="4" t="str">
        <f t="shared" si="15"/>
        <v>080930</v>
      </c>
      <c r="C1015" s="5" t="s">
        <v>41465</v>
      </c>
      <c r="D1015" s="6" t="s">
        <v>34238</v>
      </c>
      <c r="E1015" s="9" t="s">
        <v>33745</v>
      </c>
    </row>
    <row r="1016" spans="1:5" ht="72" x14ac:dyDescent="0.3">
      <c r="A1016" s="4" t="s">
        <v>24525</v>
      </c>
      <c r="B1016" s="4" t="str">
        <f t="shared" si="15"/>
        <v>080940</v>
      </c>
      <c r="C1016" s="5" t="s">
        <v>41466</v>
      </c>
      <c r="D1016" s="6" t="s">
        <v>34269</v>
      </c>
      <c r="E1016" s="9" t="s">
        <v>33745</v>
      </c>
    </row>
    <row r="1017" spans="1:5" ht="72" x14ac:dyDescent="0.3">
      <c r="A1017" s="4" t="s">
        <v>24526</v>
      </c>
      <c r="B1017" s="4" t="str">
        <f t="shared" si="15"/>
        <v>080940</v>
      </c>
      <c r="C1017" s="5" t="s">
        <v>41466</v>
      </c>
      <c r="D1017" s="6" t="s">
        <v>34238</v>
      </c>
      <c r="E1017" s="9" t="s">
        <v>34075</v>
      </c>
    </row>
    <row r="1018" spans="1:5" ht="43.2" x14ac:dyDescent="0.3">
      <c r="A1018" s="4" t="s">
        <v>24527</v>
      </c>
      <c r="B1018" s="4" t="str">
        <f t="shared" si="15"/>
        <v>081010</v>
      </c>
      <c r="C1018" s="5" t="s">
        <v>41467</v>
      </c>
      <c r="D1018" s="6" t="s">
        <v>34270</v>
      </c>
      <c r="E1018" s="9" t="s">
        <v>34266</v>
      </c>
    </row>
    <row r="1019" spans="1:5" ht="43.2" x14ac:dyDescent="0.3">
      <c r="A1019" s="4" t="s">
        <v>24528</v>
      </c>
      <c r="B1019" s="4" t="str">
        <f t="shared" si="15"/>
        <v>081010</v>
      </c>
      <c r="C1019" s="5" t="s">
        <v>41467</v>
      </c>
      <c r="D1019" s="6" t="s">
        <v>34238</v>
      </c>
      <c r="E1019" s="9" t="s">
        <v>33838</v>
      </c>
    </row>
    <row r="1020" spans="1:5" ht="57.6" x14ac:dyDescent="0.3">
      <c r="A1020" s="4" t="s">
        <v>24529</v>
      </c>
      <c r="B1020" s="4" t="str">
        <f t="shared" si="15"/>
        <v>081020</v>
      </c>
      <c r="C1020" s="5" t="s">
        <v>41468</v>
      </c>
      <c r="D1020" s="6" t="s">
        <v>34271</v>
      </c>
      <c r="E1020" s="9" t="s">
        <v>34272</v>
      </c>
    </row>
    <row r="1021" spans="1:5" ht="57.6" x14ac:dyDescent="0.3">
      <c r="A1021" s="4" t="s">
        <v>24530</v>
      </c>
      <c r="B1021" s="4" t="str">
        <f t="shared" si="15"/>
        <v>081020</v>
      </c>
      <c r="C1021" s="5" t="s">
        <v>41468</v>
      </c>
      <c r="D1021" s="6" t="s">
        <v>33746</v>
      </c>
      <c r="E1021" s="9" t="s">
        <v>33745</v>
      </c>
    </row>
    <row r="1022" spans="1:5" ht="57.6" x14ac:dyDescent="0.3">
      <c r="A1022" s="4" t="s">
        <v>24531</v>
      </c>
      <c r="B1022" s="4" t="str">
        <f t="shared" si="15"/>
        <v>081030</v>
      </c>
      <c r="C1022" s="5" t="s">
        <v>41469</v>
      </c>
      <c r="D1022" s="6" t="s">
        <v>34273</v>
      </c>
      <c r="E1022" s="9" t="s">
        <v>33745</v>
      </c>
    </row>
    <row r="1023" spans="1:5" ht="57.6" x14ac:dyDescent="0.3">
      <c r="A1023" s="4" t="s">
        <v>24532</v>
      </c>
      <c r="B1023" s="4" t="str">
        <f t="shared" si="15"/>
        <v>081040</v>
      </c>
      <c r="C1023" s="5" t="s">
        <v>41470</v>
      </c>
      <c r="D1023" s="6" t="s">
        <v>34274</v>
      </c>
      <c r="E1023" s="9" t="s">
        <v>33745</v>
      </c>
    </row>
    <row r="1024" spans="1:5" ht="28.8" x14ac:dyDescent="0.3">
      <c r="A1024" s="4" t="s">
        <v>24533</v>
      </c>
      <c r="B1024" s="4" t="str">
        <f t="shared" si="15"/>
        <v>081050</v>
      </c>
      <c r="C1024" s="5" t="s">
        <v>41471</v>
      </c>
      <c r="D1024" s="6" t="s">
        <v>34275</v>
      </c>
      <c r="E1024" s="9" t="s">
        <v>33745</v>
      </c>
    </row>
    <row r="1025" spans="1:5" ht="28.8" x14ac:dyDescent="0.3">
      <c r="A1025" s="4" t="s">
        <v>24534</v>
      </c>
      <c r="B1025" s="4" t="str">
        <f t="shared" si="15"/>
        <v>081060</v>
      </c>
      <c r="C1025" s="5" t="s">
        <v>41472</v>
      </c>
      <c r="D1025" s="6" t="s">
        <v>34276</v>
      </c>
      <c r="E1025" s="9" t="s">
        <v>34277</v>
      </c>
    </row>
    <row r="1026" spans="1:5" ht="43.2" x14ac:dyDescent="0.3">
      <c r="A1026" s="4" t="s">
        <v>24535</v>
      </c>
      <c r="B1026" s="4" t="str">
        <f t="shared" si="15"/>
        <v>081070</v>
      </c>
      <c r="C1026" s="5" t="s">
        <v>41473</v>
      </c>
      <c r="D1026" s="6" t="s">
        <v>34278</v>
      </c>
      <c r="E1026" s="9" t="s">
        <v>34277</v>
      </c>
    </row>
    <row r="1027" spans="1:5" ht="28.8" x14ac:dyDescent="0.3">
      <c r="A1027" s="4" t="s">
        <v>24536</v>
      </c>
      <c r="B1027" s="4" t="str">
        <f t="shared" ref="B1027:B1090" si="16">LEFT(A1027,6)</f>
        <v>081090</v>
      </c>
      <c r="C1027" s="5" t="s">
        <v>41474</v>
      </c>
      <c r="D1027" s="6" t="s">
        <v>34279</v>
      </c>
      <c r="E1027" s="9" t="s">
        <v>33745</v>
      </c>
    </row>
    <row r="1028" spans="1:5" ht="28.8" x14ac:dyDescent="0.3">
      <c r="A1028" s="4" t="s">
        <v>24537</v>
      </c>
      <c r="B1028" s="4" t="str">
        <f t="shared" si="16"/>
        <v>081090</v>
      </c>
      <c r="C1028" s="5" t="s">
        <v>41474</v>
      </c>
      <c r="D1028" s="6" t="s">
        <v>33746</v>
      </c>
      <c r="E1028" s="9" t="s">
        <v>34277</v>
      </c>
    </row>
    <row r="1029" spans="1:5" ht="72" x14ac:dyDescent="0.3">
      <c r="A1029" s="4" t="s">
        <v>24538</v>
      </c>
      <c r="B1029" s="4" t="str">
        <f t="shared" si="16"/>
        <v>081110</v>
      </c>
      <c r="C1029" s="5" t="s">
        <v>41475</v>
      </c>
      <c r="D1029" s="6" t="s">
        <v>34280</v>
      </c>
      <c r="E1029" s="9" t="s">
        <v>34154</v>
      </c>
    </row>
    <row r="1030" spans="1:5" ht="100.8" x14ac:dyDescent="0.3">
      <c r="A1030" s="4" t="s">
        <v>24539</v>
      </c>
      <c r="B1030" s="4" t="str">
        <f t="shared" si="16"/>
        <v>081120</v>
      </c>
      <c r="C1030" s="5" t="s">
        <v>41476</v>
      </c>
      <c r="D1030" s="6" t="s">
        <v>34281</v>
      </c>
      <c r="E1030" s="9" t="s">
        <v>33750</v>
      </c>
    </row>
    <row r="1031" spans="1:5" ht="100.8" x14ac:dyDescent="0.3">
      <c r="A1031" s="4" t="s">
        <v>24540</v>
      </c>
      <c r="B1031" s="4" t="str">
        <f t="shared" si="16"/>
        <v>081120</v>
      </c>
      <c r="C1031" s="5" t="s">
        <v>41476</v>
      </c>
      <c r="D1031" s="6" t="s">
        <v>33746</v>
      </c>
      <c r="E1031" s="9" t="s">
        <v>34257</v>
      </c>
    </row>
    <row r="1032" spans="1:5" ht="72" x14ac:dyDescent="0.3">
      <c r="A1032" s="4" t="s">
        <v>24541</v>
      </c>
      <c r="B1032" s="4" t="str">
        <f t="shared" si="16"/>
        <v>081190</v>
      </c>
      <c r="C1032" s="5" t="s">
        <v>41477</v>
      </c>
      <c r="D1032" s="6" t="s">
        <v>34282</v>
      </c>
      <c r="E1032" s="9" t="s">
        <v>34283</v>
      </c>
    </row>
    <row r="1033" spans="1:5" ht="72" x14ac:dyDescent="0.3">
      <c r="A1033" s="4" t="s">
        <v>24542</v>
      </c>
      <c r="B1033" s="4" t="str">
        <f t="shared" si="16"/>
        <v>081190</v>
      </c>
      <c r="C1033" s="5" t="s">
        <v>41477</v>
      </c>
      <c r="D1033" s="6" t="s">
        <v>34284</v>
      </c>
      <c r="E1033" s="9" t="s">
        <v>33745</v>
      </c>
    </row>
    <row r="1034" spans="1:5" ht="72" x14ac:dyDescent="0.3">
      <c r="A1034" s="4" t="s">
        <v>24543</v>
      </c>
      <c r="B1034" s="4" t="str">
        <f t="shared" si="16"/>
        <v>081190</v>
      </c>
      <c r="C1034" s="5" t="s">
        <v>41477</v>
      </c>
      <c r="D1034" s="6" t="s">
        <v>34285</v>
      </c>
      <c r="E1034" s="9" t="s">
        <v>34154</v>
      </c>
    </row>
    <row r="1035" spans="1:5" ht="72" x14ac:dyDescent="0.3">
      <c r="A1035" s="4" t="s">
        <v>24544</v>
      </c>
      <c r="B1035" s="4" t="str">
        <f t="shared" si="16"/>
        <v>081190</v>
      </c>
      <c r="C1035" s="5" t="s">
        <v>41477</v>
      </c>
      <c r="D1035" s="6" t="s">
        <v>34286</v>
      </c>
      <c r="E1035" s="9" t="s">
        <v>33820</v>
      </c>
    </row>
    <row r="1036" spans="1:5" ht="72" x14ac:dyDescent="0.3">
      <c r="A1036" s="4" t="s">
        <v>24545</v>
      </c>
      <c r="B1036" s="4" t="str">
        <f t="shared" si="16"/>
        <v>081190</v>
      </c>
      <c r="C1036" s="5" t="s">
        <v>41477</v>
      </c>
      <c r="D1036" s="6" t="s">
        <v>34287</v>
      </c>
      <c r="E1036" s="9" t="s">
        <v>33745</v>
      </c>
    </row>
    <row r="1037" spans="1:5" ht="72" x14ac:dyDescent="0.3">
      <c r="A1037" s="4" t="s">
        <v>24546</v>
      </c>
      <c r="B1037" s="4" t="str">
        <f t="shared" si="16"/>
        <v>081190</v>
      </c>
      <c r="C1037" s="5" t="s">
        <v>41477</v>
      </c>
      <c r="D1037" s="6" t="s">
        <v>34288</v>
      </c>
      <c r="E1037" s="9" t="s">
        <v>33745</v>
      </c>
    </row>
    <row r="1038" spans="1:5" ht="72" x14ac:dyDescent="0.3">
      <c r="A1038" s="4" t="s">
        <v>24547</v>
      </c>
      <c r="B1038" s="4" t="str">
        <f t="shared" si="16"/>
        <v>081190</v>
      </c>
      <c r="C1038" s="5" t="s">
        <v>41477</v>
      </c>
      <c r="D1038" s="6" t="s">
        <v>291</v>
      </c>
      <c r="E1038" s="9" t="s">
        <v>34154</v>
      </c>
    </row>
    <row r="1039" spans="1:5" ht="72" x14ac:dyDescent="0.3">
      <c r="A1039" s="4" t="s">
        <v>24548</v>
      </c>
      <c r="B1039" s="4" t="str">
        <f t="shared" si="16"/>
        <v>081190</v>
      </c>
      <c r="C1039" s="5" t="s">
        <v>41477</v>
      </c>
      <c r="D1039" s="6" t="s">
        <v>34289</v>
      </c>
      <c r="E1039" s="9" t="s">
        <v>34127</v>
      </c>
    </row>
    <row r="1040" spans="1:5" ht="72" x14ac:dyDescent="0.3">
      <c r="A1040" s="4" t="s">
        <v>24549</v>
      </c>
      <c r="B1040" s="4" t="str">
        <f t="shared" si="16"/>
        <v>081190</v>
      </c>
      <c r="C1040" s="5" t="s">
        <v>41477</v>
      </c>
      <c r="D1040" s="6" t="s">
        <v>34290</v>
      </c>
      <c r="E1040" s="9" t="s">
        <v>34291</v>
      </c>
    </row>
    <row r="1041" spans="1:5" ht="72" x14ac:dyDescent="0.3">
      <c r="A1041" s="4" t="s">
        <v>24550</v>
      </c>
      <c r="B1041" s="4" t="str">
        <f t="shared" si="16"/>
        <v>081190</v>
      </c>
      <c r="C1041" s="5" t="s">
        <v>41477</v>
      </c>
      <c r="D1041" s="6" t="s">
        <v>34292</v>
      </c>
      <c r="E1041" s="9" t="s">
        <v>34154</v>
      </c>
    </row>
    <row r="1042" spans="1:5" ht="72" x14ac:dyDescent="0.3">
      <c r="A1042" s="4" t="s">
        <v>24551</v>
      </c>
      <c r="B1042" s="4" t="str">
        <f t="shared" si="16"/>
        <v>081190</v>
      </c>
      <c r="C1042" s="5" t="s">
        <v>41477</v>
      </c>
      <c r="D1042" s="6" t="s">
        <v>33746</v>
      </c>
      <c r="E1042" s="9" t="s">
        <v>33960</v>
      </c>
    </row>
    <row r="1043" spans="1:5" ht="57.6" x14ac:dyDescent="0.3">
      <c r="A1043" s="4" t="s">
        <v>24552</v>
      </c>
      <c r="B1043" s="4" t="str">
        <f t="shared" si="16"/>
        <v>081210</v>
      </c>
      <c r="C1043" s="5" t="s">
        <v>41478</v>
      </c>
      <c r="D1043" s="6" t="s">
        <v>34293</v>
      </c>
      <c r="E1043" s="9" t="s">
        <v>34294</v>
      </c>
    </row>
    <row r="1044" spans="1:5" ht="57.6" x14ac:dyDescent="0.3">
      <c r="A1044" s="4" t="s">
        <v>24553</v>
      </c>
      <c r="B1044" s="4" t="str">
        <f t="shared" si="16"/>
        <v>081290</v>
      </c>
      <c r="C1044" s="5" t="s">
        <v>41479</v>
      </c>
      <c r="D1044" s="6" t="s">
        <v>34295</v>
      </c>
      <c r="E1044" s="9" t="s">
        <v>34154</v>
      </c>
    </row>
    <row r="1045" spans="1:5" ht="57.6" x14ac:dyDescent="0.3">
      <c r="A1045" s="4" t="s">
        <v>24554</v>
      </c>
      <c r="B1045" s="4" t="str">
        <f t="shared" si="16"/>
        <v>081290</v>
      </c>
      <c r="C1045" s="5" t="s">
        <v>41479</v>
      </c>
      <c r="D1045" s="6" t="s">
        <v>34296</v>
      </c>
      <c r="E1045" s="9" t="s">
        <v>34247</v>
      </c>
    </row>
    <row r="1046" spans="1:5" ht="57.6" x14ac:dyDescent="0.3">
      <c r="A1046" s="4" t="s">
        <v>24555</v>
      </c>
      <c r="B1046" s="4" t="str">
        <f t="shared" si="16"/>
        <v>081290</v>
      </c>
      <c r="C1046" s="5" t="s">
        <v>41479</v>
      </c>
      <c r="D1046" s="6" t="s">
        <v>34297</v>
      </c>
      <c r="E1046" s="9" t="s">
        <v>34125</v>
      </c>
    </row>
    <row r="1047" spans="1:5" ht="57.6" x14ac:dyDescent="0.3">
      <c r="A1047" s="4" t="s">
        <v>24556</v>
      </c>
      <c r="B1047" s="4" t="str">
        <f t="shared" si="16"/>
        <v>081290</v>
      </c>
      <c r="C1047" s="5" t="s">
        <v>41479</v>
      </c>
      <c r="D1047" s="6" t="s">
        <v>34289</v>
      </c>
      <c r="E1047" s="9" t="s">
        <v>34127</v>
      </c>
    </row>
    <row r="1048" spans="1:5" ht="57.6" x14ac:dyDescent="0.3">
      <c r="A1048" s="4" t="s">
        <v>24557</v>
      </c>
      <c r="B1048" s="4" t="str">
        <f t="shared" si="16"/>
        <v>081290</v>
      </c>
      <c r="C1048" s="5" t="s">
        <v>41479</v>
      </c>
      <c r="D1048" s="6" t="s">
        <v>34280</v>
      </c>
      <c r="E1048" s="9" t="s">
        <v>34028</v>
      </c>
    </row>
    <row r="1049" spans="1:5" ht="57.6" x14ac:dyDescent="0.3">
      <c r="A1049" s="4" t="s">
        <v>24558</v>
      </c>
      <c r="B1049" s="4" t="str">
        <f t="shared" si="16"/>
        <v>081290</v>
      </c>
      <c r="C1049" s="5" t="s">
        <v>41479</v>
      </c>
      <c r="D1049" s="6" t="s">
        <v>33746</v>
      </c>
      <c r="E1049" s="9" t="s">
        <v>34122</v>
      </c>
    </row>
    <row r="1050" spans="1:5" ht="57.6" x14ac:dyDescent="0.3">
      <c r="A1050" s="4" t="s">
        <v>24559</v>
      </c>
      <c r="B1050" s="4" t="str">
        <f t="shared" si="16"/>
        <v>081310</v>
      </c>
      <c r="C1050" s="5" t="s">
        <v>41480</v>
      </c>
      <c r="D1050" s="6" t="s">
        <v>34265</v>
      </c>
      <c r="E1050" s="9" t="s">
        <v>34247</v>
      </c>
    </row>
    <row r="1051" spans="1:5" ht="57.6" x14ac:dyDescent="0.3">
      <c r="A1051" s="4" t="s">
        <v>24560</v>
      </c>
      <c r="B1051" s="4" t="str">
        <f t="shared" si="16"/>
        <v>081320</v>
      </c>
      <c r="C1051" s="5" t="s">
        <v>41481</v>
      </c>
      <c r="D1051" s="6" t="s">
        <v>34298</v>
      </c>
      <c r="E1051" s="9" t="s">
        <v>33764</v>
      </c>
    </row>
    <row r="1052" spans="1:5" ht="57.6" x14ac:dyDescent="0.3">
      <c r="A1052" s="4" t="s">
        <v>24561</v>
      </c>
      <c r="B1052" s="4" t="str">
        <f t="shared" si="16"/>
        <v>081320</v>
      </c>
      <c r="C1052" s="5" t="s">
        <v>41481</v>
      </c>
      <c r="D1052" s="6" t="s">
        <v>33746</v>
      </c>
      <c r="E1052" s="9" t="s">
        <v>34092</v>
      </c>
    </row>
    <row r="1053" spans="1:5" ht="57.6" x14ac:dyDescent="0.3">
      <c r="A1053" s="4" t="s">
        <v>24562</v>
      </c>
      <c r="B1053" s="4" t="str">
        <f t="shared" si="16"/>
        <v>081330</v>
      </c>
      <c r="C1053" s="5" t="s">
        <v>41482</v>
      </c>
      <c r="D1053" s="6" t="s">
        <v>34264</v>
      </c>
      <c r="E1053" s="9" t="s">
        <v>34299</v>
      </c>
    </row>
    <row r="1054" spans="1:5" ht="57.6" x14ac:dyDescent="0.3">
      <c r="A1054" s="4" t="s">
        <v>24563</v>
      </c>
      <c r="B1054" s="4" t="str">
        <f t="shared" si="16"/>
        <v>081340</v>
      </c>
      <c r="C1054" s="5" t="s">
        <v>41483</v>
      </c>
      <c r="D1054" s="6" t="s">
        <v>291</v>
      </c>
      <c r="E1054" s="9" t="s">
        <v>33772</v>
      </c>
    </row>
    <row r="1055" spans="1:5" ht="57.6" x14ac:dyDescent="0.3">
      <c r="A1055" s="4" t="s">
        <v>24564</v>
      </c>
      <c r="B1055" s="4" t="str">
        <f t="shared" si="16"/>
        <v>081340</v>
      </c>
      <c r="C1055" s="5" t="s">
        <v>41483</v>
      </c>
      <c r="D1055" s="6" t="s">
        <v>34300</v>
      </c>
      <c r="E1055" s="9" t="s">
        <v>34155</v>
      </c>
    </row>
    <row r="1056" spans="1:5" ht="57.6" x14ac:dyDescent="0.3">
      <c r="A1056" s="4" t="s">
        <v>24565</v>
      </c>
      <c r="B1056" s="4" t="str">
        <f t="shared" si="16"/>
        <v>081340</v>
      </c>
      <c r="C1056" s="5" t="s">
        <v>41483</v>
      </c>
      <c r="D1056" s="6" t="s">
        <v>33746</v>
      </c>
      <c r="E1056" s="9" t="s">
        <v>33785</v>
      </c>
    </row>
    <row r="1057" spans="1:5" ht="57.6" x14ac:dyDescent="0.3">
      <c r="A1057" s="4" t="s">
        <v>24566</v>
      </c>
      <c r="B1057" s="4" t="str">
        <f t="shared" si="16"/>
        <v>081340</v>
      </c>
      <c r="C1057" s="5" t="s">
        <v>41483</v>
      </c>
      <c r="D1057" s="6" t="s">
        <v>34293</v>
      </c>
      <c r="E1057" s="9" t="s">
        <v>34301</v>
      </c>
    </row>
    <row r="1058" spans="1:5" ht="57.6" x14ac:dyDescent="0.3">
      <c r="A1058" s="4" t="s">
        <v>24567</v>
      </c>
      <c r="B1058" s="4" t="str">
        <f t="shared" si="16"/>
        <v>081340</v>
      </c>
      <c r="C1058" s="5" t="s">
        <v>41483</v>
      </c>
      <c r="D1058" s="6" t="s">
        <v>34302</v>
      </c>
      <c r="E1058" s="9" t="s">
        <v>33785</v>
      </c>
    </row>
    <row r="1059" spans="1:5" ht="57.6" x14ac:dyDescent="0.3">
      <c r="A1059" s="4" t="s">
        <v>24568</v>
      </c>
      <c r="B1059" s="4" t="str">
        <f t="shared" si="16"/>
        <v>081340</v>
      </c>
      <c r="C1059" s="5" t="s">
        <v>41483</v>
      </c>
      <c r="D1059" s="6" t="s">
        <v>34303</v>
      </c>
      <c r="E1059" s="9" t="s">
        <v>33748</v>
      </c>
    </row>
    <row r="1060" spans="1:5" ht="57.6" x14ac:dyDescent="0.3">
      <c r="A1060" s="4" t="s">
        <v>24569</v>
      </c>
      <c r="B1060" s="4" t="str">
        <f t="shared" si="16"/>
        <v>081340</v>
      </c>
      <c r="C1060" s="5" t="s">
        <v>41483</v>
      </c>
      <c r="D1060" s="6" t="s">
        <v>33746</v>
      </c>
      <c r="E1060" s="9" t="s">
        <v>34089</v>
      </c>
    </row>
    <row r="1061" spans="1:5" ht="72" x14ac:dyDescent="0.3">
      <c r="A1061" s="4" t="s">
        <v>24570</v>
      </c>
      <c r="B1061" s="4" t="str">
        <f t="shared" si="16"/>
        <v>081350</v>
      </c>
      <c r="C1061" s="5" t="s">
        <v>41484</v>
      </c>
      <c r="D1061" s="6" t="s">
        <v>34304</v>
      </c>
      <c r="E1061" s="9" t="s">
        <v>34092</v>
      </c>
    </row>
    <row r="1062" spans="1:5" ht="72" x14ac:dyDescent="0.3">
      <c r="A1062" s="4" t="s">
        <v>39995</v>
      </c>
      <c r="B1062" s="4" t="str">
        <f t="shared" si="16"/>
        <v>081400</v>
      </c>
      <c r="C1062" s="5" t="s">
        <v>41485</v>
      </c>
      <c r="D1062" s="6" t="s">
        <v>34305</v>
      </c>
      <c r="E1062" s="9" t="s">
        <v>33745</v>
      </c>
    </row>
    <row r="1063" spans="1:5" ht="72" x14ac:dyDescent="0.3">
      <c r="A1063" s="4" t="s">
        <v>39995</v>
      </c>
      <c r="B1063" s="4" t="str">
        <f t="shared" si="16"/>
        <v>081400</v>
      </c>
      <c r="C1063" s="5" t="s">
        <v>41485</v>
      </c>
      <c r="D1063" s="6" t="s">
        <v>34306</v>
      </c>
      <c r="E1063" s="9" t="s">
        <v>34307</v>
      </c>
    </row>
    <row r="1064" spans="1:5" ht="72" x14ac:dyDescent="0.3">
      <c r="A1064" s="4" t="s">
        <v>39995</v>
      </c>
      <c r="B1064" s="4" t="str">
        <f t="shared" si="16"/>
        <v>081400</v>
      </c>
      <c r="C1064" s="5" t="s">
        <v>41485</v>
      </c>
      <c r="D1064" s="6" t="s">
        <v>33746</v>
      </c>
      <c r="E1064" s="9" t="s">
        <v>34307</v>
      </c>
    </row>
    <row r="1065" spans="1:5" ht="72" x14ac:dyDescent="0.3">
      <c r="A1065" s="4" t="s">
        <v>24574</v>
      </c>
      <c r="B1065" s="4" t="str">
        <f t="shared" si="16"/>
        <v>090111</v>
      </c>
      <c r="C1065" s="5" t="s">
        <v>41486</v>
      </c>
      <c r="D1065" s="6" t="s">
        <v>34308</v>
      </c>
      <c r="E1065" s="9" t="s">
        <v>33745</v>
      </c>
    </row>
    <row r="1066" spans="1:5" ht="72" x14ac:dyDescent="0.3">
      <c r="A1066" s="4" t="s">
        <v>24575</v>
      </c>
      <c r="B1066" s="4" t="str">
        <f t="shared" si="16"/>
        <v>090112</v>
      </c>
      <c r="C1066" s="5" t="s">
        <v>41486</v>
      </c>
      <c r="D1066" s="6" t="s">
        <v>34309</v>
      </c>
      <c r="E1066" s="9" t="s">
        <v>33745</v>
      </c>
    </row>
    <row r="1067" spans="1:5" ht="72" x14ac:dyDescent="0.3">
      <c r="A1067" s="4" t="s">
        <v>24576</v>
      </c>
      <c r="B1067" s="4" t="str">
        <f t="shared" si="16"/>
        <v>090121</v>
      </c>
      <c r="C1067" s="5" t="s">
        <v>41487</v>
      </c>
      <c r="D1067" s="6" t="s">
        <v>34308</v>
      </c>
      <c r="E1067" s="9" t="s">
        <v>33745</v>
      </c>
    </row>
    <row r="1068" spans="1:5" ht="72" x14ac:dyDescent="0.3">
      <c r="A1068" s="4" t="s">
        <v>24577</v>
      </c>
      <c r="B1068" s="4" t="str">
        <f t="shared" si="16"/>
        <v>090122</v>
      </c>
      <c r="C1068" s="5" t="s">
        <v>41487</v>
      </c>
      <c r="D1068" s="6" t="s">
        <v>34309</v>
      </c>
      <c r="E1068" s="9" t="s">
        <v>33745</v>
      </c>
    </row>
    <row r="1069" spans="1:5" ht="72" x14ac:dyDescent="0.3">
      <c r="A1069" s="4" t="s">
        <v>24578</v>
      </c>
      <c r="B1069" s="4" t="str">
        <f t="shared" si="16"/>
        <v>090190</v>
      </c>
      <c r="C1069" s="5" t="s">
        <v>41488</v>
      </c>
      <c r="D1069" s="6" t="s">
        <v>34310</v>
      </c>
      <c r="E1069" s="9" t="s">
        <v>33745</v>
      </c>
    </row>
    <row r="1070" spans="1:5" ht="72" x14ac:dyDescent="0.3">
      <c r="A1070" s="4" t="s">
        <v>24579</v>
      </c>
      <c r="B1070" s="4" t="str">
        <f t="shared" si="16"/>
        <v>090190</v>
      </c>
      <c r="C1070" s="5" t="s">
        <v>41488</v>
      </c>
      <c r="D1070" s="6" t="s">
        <v>34311</v>
      </c>
      <c r="E1070" s="9" t="s">
        <v>34114</v>
      </c>
    </row>
    <row r="1071" spans="1:5" ht="57.6" x14ac:dyDescent="0.3">
      <c r="A1071" s="4" t="s">
        <v>24580</v>
      </c>
      <c r="B1071" s="4" t="str">
        <f t="shared" si="16"/>
        <v>090210</v>
      </c>
      <c r="C1071" s="5" t="s">
        <v>41489</v>
      </c>
      <c r="D1071" s="6" t="s">
        <v>34312</v>
      </c>
      <c r="E1071" s="9" t="s">
        <v>33810</v>
      </c>
    </row>
    <row r="1072" spans="1:5" ht="57.6" x14ac:dyDescent="0.3">
      <c r="A1072" s="4" t="s">
        <v>24581</v>
      </c>
      <c r="B1072" s="4" t="str">
        <f t="shared" si="16"/>
        <v>090210</v>
      </c>
      <c r="C1072" s="5" t="s">
        <v>41489</v>
      </c>
      <c r="D1072" s="6" t="s">
        <v>33746</v>
      </c>
      <c r="E1072" s="9" t="s">
        <v>33745</v>
      </c>
    </row>
    <row r="1073" spans="1:5" ht="43.2" x14ac:dyDescent="0.3">
      <c r="A1073" s="4" t="s">
        <v>24582</v>
      </c>
      <c r="B1073" s="4" t="str">
        <f t="shared" si="16"/>
        <v>090220</v>
      </c>
      <c r="C1073" s="5" t="s">
        <v>41490</v>
      </c>
      <c r="D1073" s="6" t="s">
        <v>34312</v>
      </c>
      <c r="E1073" s="9" t="s">
        <v>33810</v>
      </c>
    </row>
    <row r="1074" spans="1:5" ht="43.2" x14ac:dyDescent="0.3">
      <c r="A1074" s="4" t="s">
        <v>24583</v>
      </c>
      <c r="B1074" s="4" t="str">
        <f t="shared" si="16"/>
        <v>090220</v>
      </c>
      <c r="C1074" s="5" t="s">
        <v>41490</v>
      </c>
      <c r="D1074" s="6" t="s">
        <v>33746</v>
      </c>
      <c r="E1074" s="9" t="s">
        <v>33745</v>
      </c>
    </row>
    <row r="1075" spans="1:5" ht="72" x14ac:dyDescent="0.3">
      <c r="A1075" s="4" t="s">
        <v>24584</v>
      </c>
      <c r="B1075" s="4" t="str">
        <f t="shared" si="16"/>
        <v>090230</v>
      </c>
      <c r="C1075" s="5" t="s">
        <v>41491</v>
      </c>
      <c r="D1075" s="6" t="s">
        <v>34313</v>
      </c>
      <c r="E1075" s="9" t="s">
        <v>33745</v>
      </c>
    </row>
    <row r="1076" spans="1:5" ht="43.2" x14ac:dyDescent="0.3">
      <c r="A1076" s="4" t="s">
        <v>24585</v>
      </c>
      <c r="B1076" s="4" t="str">
        <f t="shared" si="16"/>
        <v>090240</v>
      </c>
      <c r="C1076" s="5" t="s">
        <v>41492</v>
      </c>
      <c r="D1076" s="6" t="s">
        <v>34314</v>
      </c>
      <c r="E1076" s="9" t="s">
        <v>33745</v>
      </c>
    </row>
    <row r="1077" spans="1:5" ht="28.8" x14ac:dyDescent="0.3">
      <c r="A1077" s="4" t="s">
        <v>24586</v>
      </c>
      <c r="B1077" s="4" t="str">
        <f t="shared" si="16"/>
        <v>090300</v>
      </c>
      <c r="C1077" s="5" t="s">
        <v>41493</v>
      </c>
      <c r="D1077" s="6" t="s">
        <v>34315</v>
      </c>
      <c r="E1077" s="9" t="s">
        <v>33745</v>
      </c>
    </row>
    <row r="1078" spans="1:5" ht="72" x14ac:dyDescent="0.3">
      <c r="A1078" s="4" t="s">
        <v>24587</v>
      </c>
      <c r="B1078" s="4" t="str">
        <f t="shared" si="16"/>
        <v>090411</v>
      </c>
      <c r="C1078" s="5" t="s">
        <v>41494</v>
      </c>
      <c r="D1078" s="6" t="s">
        <v>34316</v>
      </c>
      <c r="E1078" s="9" t="s">
        <v>33745</v>
      </c>
    </row>
    <row r="1079" spans="1:5" ht="72" x14ac:dyDescent="0.3">
      <c r="A1079" s="4" t="s">
        <v>24588</v>
      </c>
      <c r="B1079" s="4" t="str">
        <f t="shared" si="16"/>
        <v>090412</v>
      </c>
      <c r="C1079" s="5" t="s">
        <v>41494</v>
      </c>
      <c r="D1079" s="6" t="s">
        <v>34317</v>
      </c>
      <c r="E1079" s="9" t="s">
        <v>33745</v>
      </c>
    </row>
    <row r="1080" spans="1:5" ht="86.4" x14ac:dyDescent="0.3">
      <c r="A1080" s="4" t="s">
        <v>24589</v>
      </c>
      <c r="B1080" s="4" t="str">
        <f t="shared" si="16"/>
        <v>090421</v>
      </c>
      <c r="C1080" s="5" t="s">
        <v>41495</v>
      </c>
      <c r="D1080" s="6" t="s">
        <v>34318</v>
      </c>
      <c r="E1080" s="9" t="s">
        <v>34319</v>
      </c>
    </row>
    <row r="1081" spans="1:5" ht="86.4" x14ac:dyDescent="0.3">
      <c r="A1081" s="4" t="s">
        <v>24590</v>
      </c>
      <c r="B1081" s="4" t="str">
        <f t="shared" si="16"/>
        <v>090421</v>
      </c>
      <c r="C1081" s="5" t="s">
        <v>41495</v>
      </c>
      <c r="D1081" s="6" t="s">
        <v>34320</v>
      </c>
      <c r="E1081" s="9" t="s">
        <v>34221</v>
      </c>
    </row>
    <row r="1082" spans="1:5" ht="86.4" x14ac:dyDescent="0.3">
      <c r="A1082" s="4" t="s">
        <v>24591</v>
      </c>
      <c r="B1082" s="4" t="str">
        <f t="shared" si="16"/>
        <v>090421</v>
      </c>
      <c r="C1082" s="5" t="s">
        <v>41495</v>
      </c>
      <c r="D1082" s="6" t="s">
        <v>33746</v>
      </c>
      <c r="E1082" s="9" t="s">
        <v>34189</v>
      </c>
    </row>
    <row r="1083" spans="1:5" ht="86.4" x14ac:dyDescent="0.3">
      <c r="A1083" s="4" t="s">
        <v>24592</v>
      </c>
      <c r="B1083" s="4" t="str">
        <f t="shared" si="16"/>
        <v>090421</v>
      </c>
      <c r="C1083" s="5" t="s">
        <v>41495</v>
      </c>
      <c r="D1083" s="6" t="s">
        <v>34321</v>
      </c>
      <c r="E1083" s="9" t="s">
        <v>33745</v>
      </c>
    </row>
    <row r="1084" spans="1:5" ht="86.4" x14ac:dyDescent="0.3">
      <c r="A1084" s="4" t="s">
        <v>24593</v>
      </c>
      <c r="B1084" s="4" t="str">
        <f t="shared" si="16"/>
        <v>090422</v>
      </c>
      <c r="C1084" s="5" t="s">
        <v>41496</v>
      </c>
      <c r="D1084" s="6" t="s">
        <v>34318</v>
      </c>
      <c r="E1084" s="9" t="s">
        <v>34319</v>
      </c>
    </row>
    <row r="1085" spans="1:5" ht="86.4" x14ac:dyDescent="0.3">
      <c r="A1085" s="4" t="s">
        <v>24594</v>
      </c>
      <c r="B1085" s="4" t="str">
        <f t="shared" si="16"/>
        <v>090422</v>
      </c>
      <c r="C1085" s="5" t="s">
        <v>41496</v>
      </c>
      <c r="D1085" s="6" t="s">
        <v>34320</v>
      </c>
      <c r="E1085" s="9" t="s">
        <v>34221</v>
      </c>
    </row>
    <row r="1086" spans="1:5" ht="86.4" x14ac:dyDescent="0.3">
      <c r="A1086" s="4" t="s">
        <v>24595</v>
      </c>
      <c r="B1086" s="4" t="str">
        <f t="shared" si="16"/>
        <v>090422</v>
      </c>
      <c r="C1086" s="5" t="s">
        <v>41496</v>
      </c>
      <c r="D1086" s="6" t="s">
        <v>34322</v>
      </c>
      <c r="E1086" s="9" t="s">
        <v>33745</v>
      </c>
    </row>
    <row r="1087" spans="1:5" ht="86.4" x14ac:dyDescent="0.3">
      <c r="A1087" s="4" t="s">
        <v>24596</v>
      </c>
      <c r="B1087" s="4" t="str">
        <f t="shared" si="16"/>
        <v>090422</v>
      </c>
      <c r="C1087" s="5" t="s">
        <v>41496</v>
      </c>
      <c r="D1087" s="6" t="s">
        <v>33746</v>
      </c>
      <c r="E1087" s="9" t="s">
        <v>34221</v>
      </c>
    </row>
    <row r="1088" spans="1:5" ht="86.4" x14ac:dyDescent="0.3">
      <c r="A1088" s="4" t="s">
        <v>24597</v>
      </c>
      <c r="B1088" s="4" t="str">
        <f t="shared" si="16"/>
        <v>090422</v>
      </c>
      <c r="C1088" s="5" t="s">
        <v>41496</v>
      </c>
      <c r="D1088" s="6" t="s">
        <v>34321</v>
      </c>
      <c r="E1088" s="9" t="s">
        <v>33745</v>
      </c>
    </row>
    <row r="1089" spans="1:5" ht="28.8" x14ac:dyDescent="0.3">
      <c r="A1089" s="4" t="s">
        <v>24598</v>
      </c>
      <c r="B1089" s="4" t="str">
        <f t="shared" si="16"/>
        <v>090510</v>
      </c>
      <c r="C1089" s="5" t="s">
        <v>41497</v>
      </c>
      <c r="D1089" s="6" t="s">
        <v>34316</v>
      </c>
      <c r="E1089" s="9" t="s">
        <v>33745</v>
      </c>
    </row>
    <row r="1090" spans="1:5" ht="28.8" x14ac:dyDescent="0.3">
      <c r="A1090" s="4" t="s">
        <v>24599</v>
      </c>
      <c r="B1090" s="4" t="str">
        <f t="shared" si="16"/>
        <v>090520</v>
      </c>
      <c r="C1090" s="5" t="s">
        <v>41498</v>
      </c>
      <c r="D1090" s="6" t="s">
        <v>34317</v>
      </c>
      <c r="E1090" s="9" t="s">
        <v>33745</v>
      </c>
    </row>
    <row r="1091" spans="1:5" ht="43.2" x14ac:dyDescent="0.3">
      <c r="A1091" s="4" t="s">
        <v>24600</v>
      </c>
      <c r="B1091" s="4" t="str">
        <f t="shared" ref="B1091:B1154" si="17">LEFT(A1091,6)</f>
        <v>090611</v>
      </c>
      <c r="C1091" s="5" t="s">
        <v>41499</v>
      </c>
      <c r="D1091" s="6" t="s">
        <v>34323</v>
      </c>
      <c r="E1091" s="9" t="s">
        <v>33745</v>
      </c>
    </row>
    <row r="1092" spans="1:5" ht="43.2" x14ac:dyDescent="0.3">
      <c r="A1092" s="4" t="s">
        <v>24601</v>
      </c>
      <c r="B1092" s="4" t="str">
        <f t="shared" si="17"/>
        <v>090619</v>
      </c>
      <c r="C1092" s="5" t="s">
        <v>41499</v>
      </c>
      <c r="D1092" s="6" t="s">
        <v>33746</v>
      </c>
      <c r="E1092" s="9" t="s">
        <v>33745</v>
      </c>
    </row>
    <row r="1093" spans="1:5" ht="43.2" x14ac:dyDescent="0.3">
      <c r="A1093" s="4" t="s">
        <v>24602</v>
      </c>
      <c r="B1093" s="4" t="str">
        <f t="shared" si="17"/>
        <v>090620</v>
      </c>
      <c r="C1093" s="5" t="s">
        <v>41500</v>
      </c>
      <c r="D1093" s="6" t="s">
        <v>34317</v>
      </c>
      <c r="E1093" s="9" t="s">
        <v>33745</v>
      </c>
    </row>
    <row r="1094" spans="1:5" ht="43.2" x14ac:dyDescent="0.3">
      <c r="A1094" s="4" t="s">
        <v>24603</v>
      </c>
      <c r="B1094" s="4" t="str">
        <f t="shared" si="17"/>
        <v>090710</v>
      </c>
      <c r="C1094" s="5" t="s">
        <v>41501</v>
      </c>
      <c r="D1094" s="6" t="s">
        <v>34316</v>
      </c>
      <c r="E1094" s="9" t="s">
        <v>33745</v>
      </c>
    </row>
    <row r="1095" spans="1:5" ht="43.2" x14ac:dyDescent="0.3">
      <c r="A1095" s="4" t="s">
        <v>24604</v>
      </c>
      <c r="B1095" s="4" t="str">
        <f t="shared" si="17"/>
        <v>090720</v>
      </c>
      <c r="C1095" s="5" t="s">
        <v>41502</v>
      </c>
      <c r="D1095" s="6" t="s">
        <v>34317</v>
      </c>
      <c r="E1095" s="9" t="s">
        <v>33745</v>
      </c>
    </row>
    <row r="1096" spans="1:5" ht="28.8" x14ac:dyDescent="0.3">
      <c r="A1096" s="4" t="s">
        <v>24605</v>
      </c>
      <c r="B1096" s="4" t="str">
        <f t="shared" si="17"/>
        <v>090811</v>
      </c>
      <c r="C1096" s="5" t="s">
        <v>41503</v>
      </c>
      <c r="D1096" s="6" t="s">
        <v>34316</v>
      </c>
      <c r="E1096" s="9" t="s">
        <v>33745</v>
      </c>
    </row>
    <row r="1097" spans="1:5" ht="28.8" x14ac:dyDescent="0.3">
      <c r="A1097" s="4" t="s">
        <v>24606</v>
      </c>
      <c r="B1097" s="4" t="str">
        <f t="shared" si="17"/>
        <v>090812</v>
      </c>
      <c r="C1097" s="5" t="s">
        <v>41503</v>
      </c>
      <c r="D1097" s="6" t="s">
        <v>34317</v>
      </c>
      <c r="E1097" s="9" t="s">
        <v>33745</v>
      </c>
    </row>
    <row r="1098" spans="1:5" ht="28.8" x14ac:dyDescent="0.3">
      <c r="A1098" s="4" t="s">
        <v>24607</v>
      </c>
      <c r="B1098" s="4" t="str">
        <f t="shared" si="17"/>
        <v>090821</v>
      </c>
      <c r="C1098" s="5" t="s">
        <v>41504</v>
      </c>
      <c r="D1098" s="6" t="s">
        <v>34316</v>
      </c>
      <c r="E1098" s="9" t="s">
        <v>33745</v>
      </c>
    </row>
    <row r="1099" spans="1:5" ht="43.2" x14ac:dyDescent="0.3">
      <c r="A1099" s="4" t="s">
        <v>24608</v>
      </c>
      <c r="B1099" s="4" t="str">
        <f t="shared" si="17"/>
        <v>090822</v>
      </c>
      <c r="C1099" s="5" t="s">
        <v>41505</v>
      </c>
      <c r="D1099" s="6" t="s">
        <v>34324</v>
      </c>
      <c r="E1099" s="9" t="s">
        <v>34325</v>
      </c>
    </row>
    <row r="1100" spans="1:5" ht="43.2" x14ac:dyDescent="0.3">
      <c r="A1100" s="4" t="s">
        <v>24609</v>
      </c>
      <c r="B1100" s="4" t="str">
        <f t="shared" si="17"/>
        <v>090822</v>
      </c>
      <c r="C1100" s="5" t="s">
        <v>41505</v>
      </c>
      <c r="D1100" s="6" t="s">
        <v>33746</v>
      </c>
      <c r="E1100" s="9" t="s">
        <v>33745</v>
      </c>
    </row>
    <row r="1101" spans="1:5" ht="43.2" x14ac:dyDescent="0.3">
      <c r="A1101" s="4" t="s">
        <v>24610</v>
      </c>
      <c r="B1101" s="4" t="str">
        <f t="shared" si="17"/>
        <v>090831</v>
      </c>
      <c r="C1101" s="5" t="s">
        <v>41506</v>
      </c>
      <c r="D1101" s="6" t="s">
        <v>34316</v>
      </c>
      <c r="E1101" s="9" t="s">
        <v>33745</v>
      </c>
    </row>
    <row r="1102" spans="1:5" ht="43.2" x14ac:dyDescent="0.3">
      <c r="A1102" s="4" t="s">
        <v>24611</v>
      </c>
      <c r="B1102" s="4" t="str">
        <f t="shared" si="17"/>
        <v>090832</v>
      </c>
      <c r="C1102" s="5" t="s">
        <v>41506</v>
      </c>
      <c r="D1102" s="6" t="s">
        <v>34317</v>
      </c>
      <c r="E1102" s="9" t="s">
        <v>33745</v>
      </c>
    </row>
    <row r="1103" spans="1:5" ht="57.6" x14ac:dyDescent="0.3">
      <c r="A1103" s="4" t="s">
        <v>24612</v>
      </c>
      <c r="B1103" s="4" t="str">
        <f t="shared" si="17"/>
        <v>090921</v>
      </c>
      <c r="C1103" s="5" t="s">
        <v>41507</v>
      </c>
      <c r="D1103" s="6" t="s">
        <v>34316</v>
      </c>
      <c r="E1103" s="9" t="s">
        <v>33745</v>
      </c>
    </row>
    <row r="1104" spans="1:5" ht="57.6" x14ac:dyDescent="0.3">
      <c r="A1104" s="4" t="s">
        <v>24613</v>
      </c>
      <c r="B1104" s="4" t="str">
        <f t="shared" si="17"/>
        <v>090922</v>
      </c>
      <c r="C1104" s="5" t="s">
        <v>41507</v>
      </c>
      <c r="D1104" s="6" t="s">
        <v>34317</v>
      </c>
      <c r="E1104" s="9" t="s">
        <v>33745</v>
      </c>
    </row>
    <row r="1105" spans="1:5" ht="57.6" x14ac:dyDescent="0.3">
      <c r="A1105" s="4" t="s">
        <v>24614</v>
      </c>
      <c r="B1105" s="4" t="str">
        <f t="shared" si="17"/>
        <v>090931</v>
      </c>
      <c r="C1105" s="5" t="s">
        <v>41508</v>
      </c>
      <c r="D1105" s="6" t="s">
        <v>34316</v>
      </c>
      <c r="E1105" s="9" t="s">
        <v>33745</v>
      </c>
    </row>
    <row r="1106" spans="1:5" ht="57.6" x14ac:dyDescent="0.3">
      <c r="A1106" s="4" t="s">
        <v>24615</v>
      </c>
      <c r="B1106" s="4" t="str">
        <f t="shared" si="17"/>
        <v>090932</v>
      </c>
      <c r="C1106" s="5" t="s">
        <v>41508</v>
      </c>
      <c r="D1106" s="6" t="s">
        <v>34317</v>
      </c>
      <c r="E1106" s="9" t="s">
        <v>33745</v>
      </c>
    </row>
    <row r="1107" spans="1:5" ht="57.6" x14ac:dyDescent="0.3">
      <c r="A1107" s="4" t="s">
        <v>24616</v>
      </c>
      <c r="B1107" s="4" t="str">
        <f t="shared" si="17"/>
        <v>090961</v>
      </c>
      <c r="C1107" s="5" t="s">
        <v>41509</v>
      </c>
      <c r="D1107" s="6" t="s">
        <v>34316</v>
      </c>
      <c r="E1107" s="9" t="s">
        <v>33745</v>
      </c>
    </row>
    <row r="1108" spans="1:5" ht="57.6" x14ac:dyDescent="0.3">
      <c r="A1108" s="4" t="s">
        <v>24617</v>
      </c>
      <c r="B1108" s="4" t="str">
        <f t="shared" si="17"/>
        <v>090962</v>
      </c>
      <c r="C1108" s="5" t="s">
        <v>41509</v>
      </c>
      <c r="D1108" s="6" t="s">
        <v>34317</v>
      </c>
      <c r="E1108" s="9" t="s">
        <v>33745</v>
      </c>
    </row>
    <row r="1109" spans="1:5" ht="43.2" x14ac:dyDescent="0.3">
      <c r="A1109" s="4" t="s">
        <v>24618</v>
      </c>
      <c r="B1109" s="4" t="str">
        <f t="shared" si="17"/>
        <v>091011</v>
      </c>
      <c r="C1109" s="5" t="s">
        <v>41510</v>
      </c>
      <c r="D1109" s="6" t="s">
        <v>34316</v>
      </c>
      <c r="E1109" s="9" t="s">
        <v>33745</v>
      </c>
    </row>
    <row r="1110" spans="1:5" ht="43.2" x14ac:dyDescent="0.3">
      <c r="A1110" s="4" t="s">
        <v>24619</v>
      </c>
      <c r="B1110" s="4" t="str">
        <f t="shared" si="17"/>
        <v>091012</v>
      </c>
      <c r="C1110" s="5" t="s">
        <v>41510</v>
      </c>
      <c r="D1110" s="6" t="s">
        <v>34317</v>
      </c>
      <c r="E1110" s="9" t="s">
        <v>33752</v>
      </c>
    </row>
    <row r="1111" spans="1:5" ht="43.2" x14ac:dyDescent="0.3">
      <c r="A1111" s="4" t="s">
        <v>24620</v>
      </c>
      <c r="B1111" s="4" t="str">
        <f t="shared" si="17"/>
        <v>091020</v>
      </c>
      <c r="C1111" s="5" t="s">
        <v>41511</v>
      </c>
      <c r="D1111" s="6" t="s">
        <v>34326</v>
      </c>
      <c r="E1111" s="9" t="s">
        <v>33745</v>
      </c>
    </row>
    <row r="1112" spans="1:5" ht="57.6" x14ac:dyDescent="0.3">
      <c r="A1112" s="4" t="s">
        <v>24621</v>
      </c>
      <c r="B1112" s="4" t="str">
        <f t="shared" si="17"/>
        <v>091030</v>
      </c>
      <c r="C1112" s="5" t="s">
        <v>41512</v>
      </c>
      <c r="D1112" s="6" t="s">
        <v>34327</v>
      </c>
      <c r="E1112" s="9" t="s">
        <v>33745</v>
      </c>
    </row>
    <row r="1113" spans="1:5" ht="57.6" x14ac:dyDescent="0.3">
      <c r="A1113" s="4" t="s">
        <v>24622</v>
      </c>
      <c r="B1113" s="4" t="str">
        <f t="shared" si="17"/>
        <v>091091</v>
      </c>
      <c r="C1113" s="5" t="s">
        <v>41513</v>
      </c>
      <c r="D1113" s="6" t="s">
        <v>34328</v>
      </c>
      <c r="E1113" s="9" t="s">
        <v>34060</v>
      </c>
    </row>
    <row r="1114" spans="1:5" ht="57.6" x14ac:dyDescent="0.3">
      <c r="A1114" s="4" t="s">
        <v>24623</v>
      </c>
      <c r="B1114" s="4" t="str">
        <f t="shared" si="17"/>
        <v>091099</v>
      </c>
      <c r="C1114" s="5" t="s">
        <v>41514</v>
      </c>
      <c r="D1114" s="6" t="s">
        <v>34191</v>
      </c>
      <c r="E1114" s="9" t="s">
        <v>33745</v>
      </c>
    </row>
    <row r="1115" spans="1:5" ht="57.6" x14ac:dyDescent="0.3">
      <c r="A1115" s="4" t="s">
        <v>24624</v>
      </c>
      <c r="B1115" s="4" t="str">
        <f t="shared" si="17"/>
        <v>091099</v>
      </c>
      <c r="C1115" s="5" t="s">
        <v>41514</v>
      </c>
      <c r="D1115" s="6" t="s">
        <v>34329</v>
      </c>
      <c r="E1115" s="9" t="s">
        <v>33769</v>
      </c>
    </row>
    <row r="1116" spans="1:5" ht="57.6" x14ac:dyDescent="0.3">
      <c r="A1116" s="4" t="s">
        <v>24625</v>
      </c>
      <c r="B1116" s="4" t="str">
        <f t="shared" si="17"/>
        <v>091099</v>
      </c>
      <c r="C1116" s="5" t="s">
        <v>41514</v>
      </c>
      <c r="D1116" s="6" t="s">
        <v>34330</v>
      </c>
      <c r="E1116" s="9" t="s">
        <v>33820</v>
      </c>
    </row>
    <row r="1117" spans="1:5" ht="57.6" x14ac:dyDescent="0.3">
      <c r="A1117" s="4" t="s">
        <v>24626</v>
      </c>
      <c r="B1117" s="4" t="str">
        <f t="shared" si="17"/>
        <v>091099</v>
      </c>
      <c r="C1117" s="5" t="s">
        <v>41514</v>
      </c>
      <c r="D1117" s="6" t="s">
        <v>34331</v>
      </c>
      <c r="E1117" s="9" t="s">
        <v>33745</v>
      </c>
    </row>
    <row r="1118" spans="1:5" ht="57.6" x14ac:dyDescent="0.3">
      <c r="A1118" s="4" t="s">
        <v>24627</v>
      </c>
      <c r="B1118" s="4" t="str">
        <f t="shared" si="17"/>
        <v>091099</v>
      </c>
      <c r="C1118" s="5" t="s">
        <v>41514</v>
      </c>
      <c r="D1118" s="6" t="s">
        <v>34191</v>
      </c>
      <c r="E1118" s="9" t="s">
        <v>33745</v>
      </c>
    </row>
    <row r="1119" spans="1:5" ht="57.6" x14ac:dyDescent="0.3">
      <c r="A1119" s="4" t="s">
        <v>24628</v>
      </c>
      <c r="B1119" s="4" t="str">
        <f t="shared" si="17"/>
        <v>091099</v>
      </c>
      <c r="C1119" s="5" t="s">
        <v>41514</v>
      </c>
      <c r="D1119" s="6" t="s">
        <v>33746</v>
      </c>
      <c r="E1119" s="9" t="s">
        <v>34283</v>
      </c>
    </row>
    <row r="1120" spans="1:5" ht="57.6" x14ac:dyDescent="0.3">
      <c r="A1120" s="4" t="s">
        <v>24629</v>
      </c>
      <c r="B1120" s="4" t="str">
        <f t="shared" si="17"/>
        <v>091099</v>
      </c>
      <c r="C1120" s="5" t="s">
        <v>41514</v>
      </c>
      <c r="D1120" s="6" t="s">
        <v>34332</v>
      </c>
      <c r="E1120" s="9" t="s">
        <v>33745</v>
      </c>
    </row>
    <row r="1121" spans="1:5" ht="57.6" x14ac:dyDescent="0.3">
      <c r="A1121" s="4" t="s">
        <v>24630</v>
      </c>
      <c r="B1121" s="4" t="str">
        <f t="shared" si="17"/>
        <v>091099</v>
      </c>
      <c r="C1121" s="5" t="s">
        <v>41514</v>
      </c>
      <c r="D1121" s="6" t="s">
        <v>33746</v>
      </c>
      <c r="E1121" s="9" t="s">
        <v>34060</v>
      </c>
    </row>
    <row r="1122" spans="1:5" ht="28.8" x14ac:dyDescent="0.3">
      <c r="A1122" s="4" t="s">
        <v>24631</v>
      </c>
      <c r="B1122" s="4" t="str">
        <f t="shared" si="17"/>
        <v>100111</v>
      </c>
      <c r="C1122" s="5" t="s">
        <v>41515</v>
      </c>
      <c r="D1122" s="6" t="s">
        <v>34074</v>
      </c>
      <c r="E1122" s="9" t="s">
        <v>34333</v>
      </c>
    </row>
    <row r="1123" spans="1:5" ht="28.8" x14ac:dyDescent="0.3">
      <c r="A1123" s="4" t="s">
        <v>24632</v>
      </c>
      <c r="B1123" s="4" t="str">
        <f t="shared" si="17"/>
        <v>100119</v>
      </c>
      <c r="C1123" s="5" t="s">
        <v>41515</v>
      </c>
      <c r="D1123" s="6" t="s">
        <v>33746</v>
      </c>
      <c r="E1123" s="9" t="s">
        <v>34333</v>
      </c>
    </row>
    <row r="1124" spans="1:5" ht="28.8" x14ac:dyDescent="0.3">
      <c r="A1124" s="4" t="s">
        <v>24633</v>
      </c>
      <c r="B1124" s="4" t="str">
        <f t="shared" si="17"/>
        <v>100191</v>
      </c>
      <c r="C1124" s="5" t="s">
        <v>41516</v>
      </c>
      <c r="D1124" s="6" t="s">
        <v>34074</v>
      </c>
      <c r="E1124" s="9" t="s">
        <v>34334</v>
      </c>
    </row>
    <row r="1125" spans="1:5" ht="28.8" x14ac:dyDescent="0.3">
      <c r="A1125" s="4" t="s">
        <v>24634</v>
      </c>
      <c r="B1125" s="4" t="str">
        <f t="shared" si="17"/>
        <v>100199</v>
      </c>
      <c r="C1125" s="5" t="s">
        <v>41516</v>
      </c>
      <c r="D1125" s="6" t="s">
        <v>33746</v>
      </c>
      <c r="E1125" s="9" t="s">
        <v>34335</v>
      </c>
    </row>
    <row r="1126" spans="1:5" x14ac:dyDescent="0.3">
      <c r="A1126" s="4" t="s">
        <v>24635</v>
      </c>
      <c r="B1126" s="4" t="str">
        <f t="shared" si="17"/>
        <v>100210</v>
      </c>
      <c r="C1126" s="5" t="s">
        <v>41517</v>
      </c>
      <c r="D1126" s="6" t="s">
        <v>34074</v>
      </c>
      <c r="E1126" s="9" t="s">
        <v>33745</v>
      </c>
    </row>
    <row r="1127" spans="1:5" x14ac:dyDescent="0.3">
      <c r="A1127" s="4" t="s">
        <v>24636</v>
      </c>
      <c r="B1127" s="4" t="str">
        <f t="shared" si="17"/>
        <v>100290</v>
      </c>
      <c r="C1127" s="5" t="s">
        <v>41518</v>
      </c>
      <c r="D1127" s="6" t="s">
        <v>33746</v>
      </c>
      <c r="E1127" s="9" t="s">
        <v>33745</v>
      </c>
    </row>
    <row r="1128" spans="1:5" x14ac:dyDescent="0.3">
      <c r="A1128" s="4" t="s">
        <v>24637</v>
      </c>
      <c r="B1128" s="4" t="str">
        <f t="shared" si="17"/>
        <v>100310</v>
      </c>
      <c r="C1128" s="5" t="s">
        <v>41519</v>
      </c>
      <c r="D1128" s="6" t="s">
        <v>34074</v>
      </c>
      <c r="E1128" s="9" t="s">
        <v>34101</v>
      </c>
    </row>
    <row r="1129" spans="1:5" x14ac:dyDescent="0.3">
      <c r="A1129" s="4" t="s">
        <v>24638</v>
      </c>
      <c r="B1129" s="4" t="str">
        <f t="shared" si="17"/>
        <v>100390</v>
      </c>
      <c r="C1129" s="5" t="s">
        <v>41520</v>
      </c>
      <c r="D1129" s="6" t="s">
        <v>34336</v>
      </c>
      <c r="E1129" s="9" t="s">
        <v>34122</v>
      </c>
    </row>
    <row r="1130" spans="1:5" x14ac:dyDescent="0.3">
      <c r="A1130" s="4" t="s">
        <v>24639</v>
      </c>
      <c r="B1130" s="4" t="str">
        <f t="shared" si="17"/>
        <v>100390</v>
      </c>
      <c r="C1130" s="5" t="s">
        <v>41520</v>
      </c>
      <c r="D1130" s="6" t="s">
        <v>33746</v>
      </c>
      <c r="E1130" s="9" t="s">
        <v>34101</v>
      </c>
    </row>
    <row r="1131" spans="1:5" x14ac:dyDescent="0.3">
      <c r="A1131" s="4" t="s">
        <v>24640</v>
      </c>
      <c r="B1131" s="4" t="str">
        <f t="shared" si="17"/>
        <v>100410</v>
      </c>
      <c r="C1131" s="5" t="s">
        <v>41521</v>
      </c>
      <c r="D1131" s="6" t="s">
        <v>34074</v>
      </c>
      <c r="E1131" s="9" t="s">
        <v>33745</v>
      </c>
    </row>
    <row r="1132" spans="1:5" x14ac:dyDescent="0.3">
      <c r="A1132" s="4" t="s">
        <v>24641</v>
      </c>
      <c r="B1132" s="4" t="str">
        <f t="shared" si="17"/>
        <v>100490</v>
      </c>
      <c r="C1132" s="5" t="s">
        <v>41522</v>
      </c>
      <c r="D1132" s="6" t="s">
        <v>33746</v>
      </c>
      <c r="E1132" s="9" t="s">
        <v>33745</v>
      </c>
    </row>
    <row r="1133" spans="1:5" x14ac:dyDescent="0.3">
      <c r="A1133" s="4" t="s">
        <v>24642</v>
      </c>
      <c r="B1133" s="4" t="str">
        <f t="shared" si="17"/>
        <v>100510</v>
      </c>
      <c r="C1133" s="5" t="s">
        <v>41523</v>
      </c>
      <c r="D1133" s="6" t="s">
        <v>34074</v>
      </c>
      <c r="E1133" s="9" t="s">
        <v>33745</v>
      </c>
    </row>
    <row r="1134" spans="1:5" ht="28.8" x14ac:dyDescent="0.3">
      <c r="A1134" s="4" t="s">
        <v>24643</v>
      </c>
      <c r="B1134" s="4" t="str">
        <f t="shared" si="17"/>
        <v>100590</v>
      </c>
      <c r="C1134" s="5" t="s">
        <v>41524</v>
      </c>
      <c r="D1134" s="6" t="s">
        <v>34337</v>
      </c>
      <c r="E1134" s="9" t="s">
        <v>34338</v>
      </c>
    </row>
    <row r="1135" spans="1:5" ht="28.8" x14ac:dyDescent="0.3">
      <c r="A1135" s="4" t="s">
        <v>24644</v>
      </c>
      <c r="B1135" s="4" t="str">
        <f t="shared" si="17"/>
        <v>100590</v>
      </c>
      <c r="C1135" s="5" t="s">
        <v>41524</v>
      </c>
      <c r="D1135" s="6" t="s">
        <v>33746</v>
      </c>
      <c r="E1135" s="9" t="s">
        <v>34127</v>
      </c>
    </row>
    <row r="1136" spans="1:5" ht="28.8" x14ac:dyDescent="0.3">
      <c r="A1136" s="4" t="s">
        <v>24645</v>
      </c>
      <c r="B1136" s="4" t="str">
        <f t="shared" si="17"/>
        <v>100610</v>
      </c>
      <c r="C1136" s="5" t="s">
        <v>41525</v>
      </c>
      <c r="D1136" s="6" t="s">
        <v>34339</v>
      </c>
      <c r="E1136" s="9" t="s">
        <v>34247</v>
      </c>
    </row>
    <row r="1137" spans="1:5" ht="28.8" x14ac:dyDescent="0.3">
      <c r="A1137" s="4" t="s">
        <v>24646</v>
      </c>
      <c r="B1137" s="4" t="str">
        <f t="shared" si="17"/>
        <v>100620</v>
      </c>
      <c r="C1137" s="5" t="s">
        <v>41526</v>
      </c>
      <c r="D1137" s="6" t="s">
        <v>34340</v>
      </c>
      <c r="E1137" s="9" t="s">
        <v>34081</v>
      </c>
    </row>
    <row r="1138" spans="1:5" ht="28.8" x14ac:dyDescent="0.3">
      <c r="A1138" s="4" t="s">
        <v>24647</v>
      </c>
      <c r="B1138" s="4" t="str">
        <f t="shared" si="17"/>
        <v>100620</v>
      </c>
      <c r="C1138" s="5" t="s">
        <v>41526</v>
      </c>
      <c r="D1138" s="6" t="s">
        <v>33746</v>
      </c>
      <c r="E1138" s="9" t="s">
        <v>34160</v>
      </c>
    </row>
    <row r="1139" spans="1:5" ht="43.2" x14ac:dyDescent="0.3">
      <c r="A1139" s="4" t="s">
        <v>24648</v>
      </c>
      <c r="B1139" s="4" t="str">
        <f t="shared" si="17"/>
        <v>100630</v>
      </c>
      <c r="C1139" s="5" t="s">
        <v>41527</v>
      </c>
      <c r="D1139" s="6" t="s">
        <v>34341</v>
      </c>
      <c r="E1139" s="9" t="s">
        <v>34154</v>
      </c>
    </row>
    <row r="1140" spans="1:5" ht="43.2" x14ac:dyDescent="0.3">
      <c r="A1140" s="4" t="s">
        <v>24649</v>
      </c>
      <c r="B1140" s="4" t="str">
        <f t="shared" si="17"/>
        <v>100630</v>
      </c>
      <c r="C1140" s="5" t="s">
        <v>41527</v>
      </c>
      <c r="D1140" s="6" t="s">
        <v>33746</v>
      </c>
      <c r="E1140" s="9" t="s">
        <v>33785</v>
      </c>
    </row>
    <row r="1141" spans="1:5" x14ac:dyDescent="0.3">
      <c r="A1141" s="4" t="s">
        <v>24650</v>
      </c>
      <c r="B1141" s="4" t="str">
        <f t="shared" si="17"/>
        <v>100640</v>
      </c>
      <c r="C1141" s="5" t="s">
        <v>41528</v>
      </c>
      <c r="D1141" s="6" t="s">
        <v>34342</v>
      </c>
      <c r="E1141" s="9" t="s">
        <v>34233</v>
      </c>
    </row>
    <row r="1142" spans="1:5" ht="28.8" x14ac:dyDescent="0.3">
      <c r="A1142" s="4" t="s">
        <v>24651</v>
      </c>
      <c r="B1142" s="4" t="str">
        <f t="shared" si="17"/>
        <v>100710</v>
      </c>
      <c r="C1142" s="5" t="s">
        <v>41529</v>
      </c>
      <c r="D1142" s="6" t="s">
        <v>34074</v>
      </c>
      <c r="E1142" s="9" t="s">
        <v>34343</v>
      </c>
    </row>
    <row r="1143" spans="1:5" ht="28.8" x14ac:dyDescent="0.3">
      <c r="A1143" s="4" t="s">
        <v>24652</v>
      </c>
      <c r="B1143" s="4" t="str">
        <f t="shared" si="17"/>
        <v>100790</v>
      </c>
      <c r="C1143" s="5" t="s">
        <v>41530</v>
      </c>
      <c r="D1143" s="6" t="s">
        <v>33746</v>
      </c>
      <c r="E1143" s="9" t="s">
        <v>34343</v>
      </c>
    </row>
    <row r="1144" spans="1:5" ht="43.2" x14ac:dyDescent="0.3">
      <c r="A1144" s="4" t="s">
        <v>24653</v>
      </c>
      <c r="B1144" s="4" t="str">
        <f t="shared" si="17"/>
        <v>100810</v>
      </c>
      <c r="C1144" s="5" t="s">
        <v>41531</v>
      </c>
      <c r="D1144" s="6" t="s">
        <v>34344</v>
      </c>
      <c r="E1144" s="9" t="s">
        <v>33745</v>
      </c>
    </row>
    <row r="1145" spans="1:5" ht="43.2" x14ac:dyDescent="0.3">
      <c r="A1145" s="4" t="s">
        <v>24654</v>
      </c>
      <c r="B1145" s="4" t="str">
        <f t="shared" si="17"/>
        <v>100821</v>
      </c>
      <c r="C1145" s="5" t="s">
        <v>41532</v>
      </c>
      <c r="D1145" s="6" t="s">
        <v>34074</v>
      </c>
      <c r="E1145" s="9" t="s">
        <v>34345</v>
      </c>
    </row>
    <row r="1146" spans="1:5" ht="43.2" x14ac:dyDescent="0.3">
      <c r="A1146" s="4" t="s">
        <v>24655</v>
      </c>
      <c r="B1146" s="4" t="str">
        <f t="shared" si="17"/>
        <v>100829</v>
      </c>
      <c r="C1146" s="5" t="s">
        <v>41532</v>
      </c>
      <c r="D1146" s="6" t="s">
        <v>33746</v>
      </c>
      <c r="E1146" s="9" t="s">
        <v>34345</v>
      </c>
    </row>
    <row r="1147" spans="1:5" ht="43.2" x14ac:dyDescent="0.3">
      <c r="A1147" s="4" t="s">
        <v>24656</v>
      </c>
      <c r="B1147" s="4" t="str">
        <f t="shared" si="17"/>
        <v>100830</v>
      </c>
      <c r="C1147" s="5" t="s">
        <v>41533</v>
      </c>
      <c r="D1147" s="6" t="s">
        <v>34346</v>
      </c>
      <c r="E1147" s="9" t="s">
        <v>34347</v>
      </c>
    </row>
    <row r="1148" spans="1:5" ht="43.2" x14ac:dyDescent="0.3">
      <c r="A1148" s="4" t="s">
        <v>24657</v>
      </c>
      <c r="B1148" s="4" t="str">
        <f t="shared" si="17"/>
        <v>100840</v>
      </c>
      <c r="C1148" s="5" t="s">
        <v>41534</v>
      </c>
      <c r="D1148" s="6" t="s">
        <v>34348</v>
      </c>
      <c r="E1148" s="9" t="s">
        <v>34024</v>
      </c>
    </row>
    <row r="1149" spans="1:5" ht="43.2" x14ac:dyDescent="0.3">
      <c r="A1149" s="4" t="s">
        <v>24658</v>
      </c>
      <c r="B1149" s="4" t="str">
        <f t="shared" si="17"/>
        <v>100850</v>
      </c>
      <c r="C1149" s="5" t="s">
        <v>41535</v>
      </c>
      <c r="D1149" s="6" t="s">
        <v>34349</v>
      </c>
      <c r="E1149" s="9" t="s">
        <v>34024</v>
      </c>
    </row>
    <row r="1150" spans="1:5" ht="43.2" x14ac:dyDescent="0.3">
      <c r="A1150" s="4" t="s">
        <v>24659</v>
      </c>
      <c r="B1150" s="4" t="str">
        <f t="shared" si="17"/>
        <v>100860</v>
      </c>
      <c r="C1150" s="5" t="s">
        <v>41536</v>
      </c>
      <c r="D1150" s="6" t="s">
        <v>342</v>
      </c>
      <c r="E1150" s="9" t="s">
        <v>34024</v>
      </c>
    </row>
    <row r="1151" spans="1:5" ht="43.2" x14ac:dyDescent="0.3">
      <c r="A1151" s="4" t="s">
        <v>39996</v>
      </c>
      <c r="B1151" s="4" t="str">
        <f t="shared" si="17"/>
        <v>100890</v>
      </c>
      <c r="C1151" s="5" t="s">
        <v>41537</v>
      </c>
      <c r="D1151" s="6" t="s">
        <v>34350</v>
      </c>
      <c r="E1151" s="9" t="s">
        <v>34024</v>
      </c>
    </row>
    <row r="1152" spans="1:5" ht="43.2" x14ac:dyDescent="0.3">
      <c r="A1152" s="4" t="s">
        <v>24661</v>
      </c>
      <c r="B1152" s="4" t="str">
        <f t="shared" si="17"/>
        <v>110100</v>
      </c>
      <c r="C1152" s="5" t="s">
        <v>41538</v>
      </c>
      <c r="D1152" s="6" t="s">
        <v>34351</v>
      </c>
      <c r="E1152" s="9" t="s">
        <v>33787</v>
      </c>
    </row>
    <row r="1153" spans="1:5" ht="57.6" x14ac:dyDescent="0.3">
      <c r="A1153" s="4" t="s">
        <v>24662</v>
      </c>
      <c r="B1153" s="4" t="str">
        <f t="shared" si="17"/>
        <v>110220</v>
      </c>
      <c r="C1153" s="5" t="s">
        <v>41539</v>
      </c>
      <c r="D1153" s="6" t="s">
        <v>34352</v>
      </c>
      <c r="E1153" s="9" t="s">
        <v>34200</v>
      </c>
    </row>
    <row r="1154" spans="1:5" ht="57.6" x14ac:dyDescent="0.3">
      <c r="A1154" s="4" t="s">
        <v>24663</v>
      </c>
      <c r="B1154" s="4" t="str">
        <f t="shared" si="17"/>
        <v>110290</v>
      </c>
      <c r="C1154" s="5" t="s">
        <v>41540</v>
      </c>
      <c r="D1154" s="6" t="s">
        <v>34353</v>
      </c>
      <c r="E1154" s="9" t="s">
        <v>33745</v>
      </c>
    </row>
    <row r="1155" spans="1:5" ht="57.6" x14ac:dyDescent="0.3">
      <c r="A1155" s="4" t="s">
        <v>24664</v>
      </c>
      <c r="B1155" s="4" t="str">
        <f t="shared" ref="B1155:B1218" si="18">LEFT(A1155,6)</f>
        <v>110290</v>
      </c>
      <c r="C1155" s="5" t="s">
        <v>41540</v>
      </c>
      <c r="D1155" s="6" t="s">
        <v>34354</v>
      </c>
      <c r="E1155" s="9" t="s">
        <v>34355</v>
      </c>
    </row>
    <row r="1156" spans="1:5" ht="57.6" x14ac:dyDescent="0.3">
      <c r="A1156" s="4" t="s">
        <v>24665</v>
      </c>
      <c r="B1156" s="4" t="str">
        <f t="shared" si="18"/>
        <v>110290</v>
      </c>
      <c r="C1156" s="5" t="s">
        <v>41540</v>
      </c>
      <c r="D1156" s="6" t="s">
        <v>34356</v>
      </c>
      <c r="E1156" s="9" t="s">
        <v>34357</v>
      </c>
    </row>
    <row r="1157" spans="1:5" ht="57.6" x14ac:dyDescent="0.3">
      <c r="A1157" s="4" t="s">
        <v>24666</v>
      </c>
      <c r="B1157" s="4" t="str">
        <f t="shared" si="18"/>
        <v>110290</v>
      </c>
      <c r="C1157" s="5" t="s">
        <v>41540</v>
      </c>
      <c r="D1157" s="6" t="s">
        <v>34358</v>
      </c>
      <c r="E1157" s="9" t="s">
        <v>33999</v>
      </c>
    </row>
    <row r="1158" spans="1:5" ht="57.6" x14ac:dyDescent="0.3">
      <c r="A1158" s="4" t="s">
        <v>24667</v>
      </c>
      <c r="B1158" s="4" t="str">
        <f t="shared" si="18"/>
        <v>110290</v>
      </c>
      <c r="C1158" s="5" t="s">
        <v>41540</v>
      </c>
      <c r="D1158" s="6" t="s">
        <v>33746</v>
      </c>
      <c r="E1158" s="9" t="s">
        <v>34257</v>
      </c>
    </row>
    <row r="1159" spans="1:5" ht="43.2" x14ac:dyDescent="0.3">
      <c r="A1159" s="4" t="s">
        <v>24668</v>
      </c>
      <c r="B1159" s="4" t="str">
        <f t="shared" si="18"/>
        <v>110311</v>
      </c>
      <c r="C1159" s="5" t="s">
        <v>41541</v>
      </c>
      <c r="D1159" s="6" t="s">
        <v>34359</v>
      </c>
      <c r="E1159" s="9" t="s">
        <v>34075</v>
      </c>
    </row>
    <row r="1160" spans="1:5" ht="43.2" x14ac:dyDescent="0.3">
      <c r="A1160" s="4" t="s">
        <v>24669</v>
      </c>
      <c r="B1160" s="4" t="str">
        <f t="shared" si="18"/>
        <v>110313</v>
      </c>
      <c r="C1160" s="5" t="s">
        <v>41541</v>
      </c>
      <c r="D1160" s="6" t="s">
        <v>34360</v>
      </c>
      <c r="E1160" s="9" t="s">
        <v>34200</v>
      </c>
    </row>
    <row r="1161" spans="1:5" ht="57.6" x14ac:dyDescent="0.3">
      <c r="A1161" s="4" t="s">
        <v>24670</v>
      </c>
      <c r="B1161" s="4" t="str">
        <f t="shared" si="18"/>
        <v>110319</v>
      </c>
      <c r="C1161" s="5" t="s">
        <v>41542</v>
      </c>
      <c r="D1161" s="6" t="s">
        <v>34361</v>
      </c>
      <c r="E1161" s="9" t="s">
        <v>34028</v>
      </c>
    </row>
    <row r="1162" spans="1:5" ht="57.6" x14ac:dyDescent="0.3">
      <c r="A1162" s="4" t="s">
        <v>24671</v>
      </c>
      <c r="B1162" s="4" t="str">
        <f t="shared" si="18"/>
        <v>110319</v>
      </c>
      <c r="C1162" s="5" t="s">
        <v>41542</v>
      </c>
      <c r="D1162" s="6" t="s">
        <v>34362</v>
      </c>
      <c r="E1162" s="9" t="s">
        <v>34355</v>
      </c>
    </row>
    <row r="1163" spans="1:5" ht="57.6" x14ac:dyDescent="0.3">
      <c r="A1163" s="4" t="s">
        <v>24672</v>
      </c>
      <c r="B1163" s="4" t="str">
        <f t="shared" si="18"/>
        <v>110319</v>
      </c>
      <c r="C1163" s="5" t="s">
        <v>41542</v>
      </c>
      <c r="D1163" s="6" t="s">
        <v>34363</v>
      </c>
      <c r="E1163" s="9" t="s">
        <v>34257</v>
      </c>
    </row>
    <row r="1164" spans="1:5" ht="43.2" x14ac:dyDescent="0.3">
      <c r="A1164" s="4" t="s">
        <v>24673</v>
      </c>
      <c r="B1164" s="4" t="str">
        <f t="shared" si="18"/>
        <v>110320</v>
      </c>
      <c r="C1164" s="5" t="s">
        <v>41543</v>
      </c>
      <c r="D1164" s="6" t="s">
        <v>34364</v>
      </c>
      <c r="E1164" s="9" t="s">
        <v>33745</v>
      </c>
    </row>
    <row r="1165" spans="1:5" ht="100.8" x14ac:dyDescent="0.3">
      <c r="A1165" s="4" t="s">
        <v>24674</v>
      </c>
      <c r="B1165" s="4" t="str">
        <f t="shared" si="18"/>
        <v>110412</v>
      </c>
      <c r="C1165" s="5" t="s">
        <v>41544</v>
      </c>
      <c r="D1165" s="6" t="s">
        <v>34361</v>
      </c>
      <c r="E1165" s="9" t="s">
        <v>34201</v>
      </c>
    </row>
    <row r="1166" spans="1:5" ht="100.8" x14ac:dyDescent="0.3">
      <c r="A1166" s="4" t="s">
        <v>24675</v>
      </c>
      <c r="B1166" s="4" t="str">
        <f t="shared" si="18"/>
        <v>110419</v>
      </c>
      <c r="C1166" s="5" t="s">
        <v>41545</v>
      </c>
      <c r="D1166" s="6" t="s">
        <v>34365</v>
      </c>
      <c r="E1166" s="9" t="s">
        <v>33764</v>
      </c>
    </row>
    <row r="1167" spans="1:5" ht="100.8" x14ac:dyDescent="0.3">
      <c r="A1167" s="4" t="s">
        <v>24676</v>
      </c>
      <c r="B1167" s="4" t="str">
        <f t="shared" si="18"/>
        <v>110419</v>
      </c>
      <c r="C1167" s="5" t="s">
        <v>41545</v>
      </c>
      <c r="D1167" s="6" t="s">
        <v>33746</v>
      </c>
      <c r="E1167" s="9" t="s">
        <v>34366</v>
      </c>
    </row>
    <row r="1168" spans="1:5" ht="115.2" x14ac:dyDescent="0.3">
      <c r="A1168" s="4" t="s">
        <v>24677</v>
      </c>
      <c r="B1168" s="4" t="str">
        <f t="shared" si="18"/>
        <v>110422</v>
      </c>
      <c r="C1168" s="5" t="s">
        <v>41546</v>
      </c>
      <c r="D1168" s="6" t="s">
        <v>34361</v>
      </c>
      <c r="E1168" s="9" t="s">
        <v>33893</v>
      </c>
    </row>
    <row r="1169" spans="1:5" ht="115.2" x14ac:dyDescent="0.3">
      <c r="A1169" s="4" t="s">
        <v>24678</v>
      </c>
      <c r="B1169" s="4" t="str">
        <f t="shared" si="18"/>
        <v>110423</v>
      </c>
      <c r="C1169" s="5" t="s">
        <v>41546</v>
      </c>
      <c r="D1169" s="6" t="s">
        <v>34360</v>
      </c>
      <c r="E1169" s="9" t="s">
        <v>34366</v>
      </c>
    </row>
    <row r="1170" spans="1:5" ht="115.2" x14ac:dyDescent="0.3">
      <c r="A1170" s="4" t="s">
        <v>24679</v>
      </c>
      <c r="B1170" s="4" t="str">
        <f t="shared" si="18"/>
        <v>110429</v>
      </c>
      <c r="C1170" s="5" t="s">
        <v>41547</v>
      </c>
      <c r="D1170" s="6" t="s">
        <v>34365</v>
      </c>
      <c r="E1170" s="9" t="s">
        <v>34367</v>
      </c>
    </row>
    <row r="1171" spans="1:5" ht="115.2" x14ac:dyDescent="0.3">
      <c r="A1171" s="4" t="s">
        <v>24680</v>
      </c>
      <c r="B1171" s="4" t="str">
        <f t="shared" si="18"/>
        <v>110429</v>
      </c>
      <c r="C1171" s="5" t="s">
        <v>41547</v>
      </c>
      <c r="D1171" s="6" t="s">
        <v>33746</v>
      </c>
      <c r="E1171" s="9" t="s">
        <v>33998</v>
      </c>
    </row>
    <row r="1172" spans="1:5" ht="100.8" x14ac:dyDescent="0.3">
      <c r="A1172" s="4" t="s">
        <v>24681</v>
      </c>
      <c r="B1172" s="4" t="str">
        <f t="shared" si="18"/>
        <v>110430</v>
      </c>
      <c r="C1172" s="5" t="s">
        <v>41548</v>
      </c>
      <c r="D1172" s="6" t="s">
        <v>34368</v>
      </c>
      <c r="E1172" s="9" t="s">
        <v>33750</v>
      </c>
    </row>
    <row r="1173" spans="1:5" ht="57.6" x14ac:dyDescent="0.3">
      <c r="A1173" s="4" t="s">
        <v>24682</v>
      </c>
      <c r="B1173" s="4" t="str">
        <f t="shared" si="18"/>
        <v>110510</v>
      </c>
      <c r="C1173" s="5" t="s">
        <v>41549</v>
      </c>
      <c r="D1173" s="6" t="s">
        <v>34369</v>
      </c>
      <c r="E1173" s="9" t="s">
        <v>34370</v>
      </c>
    </row>
    <row r="1174" spans="1:5" ht="57.6" x14ac:dyDescent="0.3">
      <c r="A1174" s="4" t="s">
        <v>24683</v>
      </c>
      <c r="B1174" s="4" t="str">
        <f t="shared" si="18"/>
        <v>110520</v>
      </c>
      <c r="C1174" s="5" t="s">
        <v>41550</v>
      </c>
      <c r="D1174" s="6" t="s">
        <v>34371</v>
      </c>
      <c r="E1174" s="9" t="s">
        <v>34220</v>
      </c>
    </row>
    <row r="1175" spans="1:5" ht="100.8" x14ac:dyDescent="0.3">
      <c r="A1175" s="4" t="s">
        <v>24684</v>
      </c>
      <c r="B1175" s="4" t="str">
        <f t="shared" si="18"/>
        <v>110610</v>
      </c>
      <c r="C1175" s="5" t="s">
        <v>41551</v>
      </c>
      <c r="D1175" s="6" t="s">
        <v>34372</v>
      </c>
      <c r="E1175" s="9" t="s">
        <v>34182</v>
      </c>
    </row>
    <row r="1176" spans="1:5" ht="100.8" x14ac:dyDescent="0.3">
      <c r="A1176" s="4" t="s">
        <v>24685</v>
      </c>
      <c r="B1176" s="4" t="str">
        <f t="shared" si="18"/>
        <v>110620</v>
      </c>
      <c r="C1176" s="5" t="s">
        <v>41552</v>
      </c>
      <c r="D1176" s="6" t="s">
        <v>34373</v>
      </c>
      <c r="E1176" s="9" t="s">
        <v>34182</v>
      </c>
    </row>
    <row r="1177" spans="1:5" ht="100.8" x14ac:dyDescent="0.3">
      <c r="A1177" s="4" t="s">
        <v>24686</v>
      </c>
      <c r="B1177" s="4" t="str">
        <f t="shared" si="18"/>
        <v>110620</v>
      </c>
      <c r="C1177" s="5" t="s">
        <v>41552</v>
      </c>
      <c r="D1177" s="6" t="s">
        <v>33746</v>
      </c>
      <c r="E1177" s="9" t="s">
        <v>33745</v>
      </c>
    </row>
    <row r="1178" spans="1:5" ht="86.4" x14ac:dyDescent="0.3">
      <c r="A1178" s="4" t="s">
        <v>24687</v>
      </c>
      <c r="B1178" s="4" t="str">
        <f t="shared" si="18"/>
        <v>110630</v>
      </c>
      <c r="C1178" s="5" t="s">
        <v>41553</v>
      </c>
      <c r="D1178" s="6" t="s">
        <v>34374</v>
      </c>
      <c r="E1178" s="9" t="s">
        <v>34334</v>
      </c>
    </row>
    <row r="1179" spans="1:5" ht="86.4" x14ac:dyDescent="0.3">
      <c r="A1179" s="4" t="s">
        <v>24688</v>
      </c>
      <c r="B1179" s="4" t="str">
        <f t="shared" si="18"/>
        <v>110630</v>
      </c>
      <c r="C1179" s="5" t="s">
        <v>41553</v>
      </c>
      <c r="D1179" s="6" t="s">
        <v>33746</v>
      </c>
      <c r="E1179" s="9" t="s">
        <v>33993</v>
      </c>
    </row>
    <row r="1180" spans="1:5" ht="43.2" x14ac:dyDescent="0.3">
      <c r="A1180" s="4" t="s">
        <v>24689</v>
      </c>
      <c r="B1180" s="4" t="str">
        <f t="shared" si="18"/>
        <v>110710</v>
      </c>
      <c r="C1180" s="5" t="s">
        <v>41554</v>
      </c>
      <c r="D1180" s="6" t="s">
        <v>34375</v>
      </c>
      <c r="E1180" s="9" t="s">
        <v>34200</v>
      </c>
    </row>
    <row r="1181" spans="1:5" ht="43.2" x14ac:dyDescent="0.3">
      <c r="A1181" s="4" t="s">
        <v>24690</v>
      </c>
      <c r="B1181" s="4" t="str">
        <f t="shared" si="18"/>
        <v>110720</v>
      </c>
      <c r="C1181" s="5" t="s">
        <v>41555</v>
      </c>
      <c r="D1181" s="6" t="s">
        <v>34376</v>
      </c>
      <c r="E1181" s="9" t="s">
        <v>34377</v>
      </c>
    </row>
    <row r="1182" spans="1:5" ht="43.2" x14ac:dyDescent="0.3">
      <c r="A1182" s="4" t="s">
        <v>24691</v>
      </c>
      <c r="B1182" s="4" t="str">
        <f t="shared" si="18"/>
        <v>110811</v>
      </c>
      <c r="C1182" s="5" t="s">
        <v>41556</v>
      </c>
      <c r="D1182" s="6" t="s">
        <v>34378</v>
      </c>
      <c r="E1182" s="9" t="s">
        <v>34096</v>
      </c>
    </row>
    <row r="1183" spans="1:5" ht="43.2" x14ac:dyDescent="0.3">
      <c r="A1183" s="4" t="s">
        <v>24692</v>
      </c>
      <c r="B1183" s="4" t="str">
        <f t="shared" si="18"/>
        <v>110812</v>
      </c>
      <c r="C1183" s="5" t="s">
        <v>41556</v>
      </c>
      <c r="D1183" s="6" t="s">
        <v>34379</v>
      </c>
      <c r="E1183" s="9" t="s">
        <v>34096</v>
      </c>
    </row>
    <row r="1184" spans="1:5" ht="43.2" x14ac:dyDescent="0.3">
      <c r="A1184" s="4" t="s">
        <v>24693</v>
      </c>
      <c r="B1184" s="4" t="str">
        <f t="shared" si="18"/>
        <v>110813</v>
      </c>
      <c r="C1184" s="5" t="s">
        <v>41556</v>
      </c>
      <c r="D1184" s="6" t="s">
        <v>34380</v>
      </c>
      <c r="E1184" s="9" t="s">
        <v>34381</v>
      </c>
    </row>
    <row r="1185" spans="1:5" ht="43.2" x14ac:dyDescent="0.3">
      <c r="A1185" s="4" t="s">
        <v>24694</v>
      </c>
      <c r="B1185" s="4" t="str">
        <f t="shared" si="18"/>
        <v>110814</v>
      </c>
      <c r="C1185" s="5" t="s">
        <v>41556</v>
      </c>
      <c r="D1185" s="6" t="s">
        <v>34382</v>
      </c>
      <c r="E1185" s="9" t="s">
        <v>33745</v>
      </c>
    </row>
    <row r="1186" spans="1:5" ht="43.2" x14ac:dyDescent="0.3">
      <c r="A1186" s="4" t="s">
        <v>24695</v>
      </c>
      <c r="B1186" s="4" t="str">
        <f t="shared" si="18"/>
        <v>110819</v>
      </c>
      <c r="C1186" s="5" t="s">
        <v>41556</v>
      </c>
      <c r="D1186" s="6" t="s">
        <v>34383</v>
      </c>
      <c r="E1186" s="9" t="s">
        <v>33745</v>
      </c>
    </row>
    <row r="1187" spans="1:5" ht="43.2" x14ac:dyDescent="0.3">
      <c r="A1187" s="4" t="s">
        <v>24696</v>
      </c>
      <c r="B1187" s="4" t="str">
        <f t="shared" si="18"/>
        <v>110820</v>
      </c>
      <c r="C1187" s="5" t="s">
        <v>41557</v>
      </c>
      <c r="D1187" s="6" t="s">
        <v>34384</v>
      </c>
      <c r="E1187" s="9" t="s">
        <v>34385</v>
      </c>
    </row>
    <row r="1188" spans="1:5" ht="43.2" x14ac:dyDescent="0.3">
      <c r="A1188" s="4" t="s">
        <v>39997</v>
      </c>
      <c r="B1188" s="4" t="str">
        <f t="shared" si="18"/>
        <v>110900</v>
      </c>
      <c r="C1188" s="5" t="s">
        <v>41558</v>
      </c>
      <c r="D1188" s="6" t="s">
        <v>34386</v>
      </c>
      <c r="E1188" s="9" t="s">
        <v>33772</v>
      </c>
    </row>
    <row r="1189" spans="1:5" ht="43.2" x14ac:dyDescent="0.3">
      <c r="A1189" s="4" t="s">
        <v>39997</v>
      </c>
      <c r="B1189" s="4" t="str">
        <f t="shared" si="18"/>
        <v>110900</v>
      </c>
      <c r="C1189" s="5" t="s">
        <v>41558</v>
      </c>
      <c r="D1189" s="6" t="s">
        <v>33746</v>
      </c>
      <c r="E1189" s="9" t="s">
        <v>33748</v>
      </c>
    </row>
    <row r="1190" spans="1:5" ht="57.6" x14ac:dyDescent="0.3">
      <c r="A1190" s="4" t="s">
        <v>24699</v>
      </c>
      <c r="B1190" s="4" t="str">
        <f t="shared" si="18"/>
        <v>120110</v>
      </c>
      <c r="C1190" s="5" t="s">
        <v>41559</v>
      </c>
      <c r="D1190" s="6" t="s">
        <v>34074</v>
      </c>
      <c r="E1190" s="9" t="s">
        <v>33745</v>
      </c>
    </row>
    <row r="1191" spans="1:5" ht="57.6" x14ac:dyDescent="0.3">
      <c r="A1191" s="4" t="s">
        <v>24700</v>
      </c>
      <c r="B1191" s="4" t="str">
        <f t="shared" si="18"/>
        <v>120190</v>
      </c>
      <c r="C1191" s="5" t="s">
        <v>41560</v>
      </c>
      <c r="D1191" s="6" t="s">
        <v>33746</v>
      </c>
      <c r="E1191" s="9" t="s">
        <v>33745</v>
      </c>
    </row>
    <row r="1192" spans="1:5" ht="72" x14ac:dyDescent="0.3">
      <c r="A1192" s="4" t="s">
        <v>24701</v>
      </c>
      <c r="B1192" s="4" t="str">
        <f t="shared" si="18"/>
        <v>120230</v>
      </c>
      <c r="C1192" s="5" t="s">
        <v>41561</v>
      </c>
      <c r="D1192" s="6" t="s">
        <v>33776</v>
      </c>
      <c r="E1192" s="9" t="s">
        <v>34237</v>
      </c>
    </row>
    <row r="1193" spans="1:5" ht="72" x14ac:dyDescent="0.3">
      <c r="A1193" s="4" t="s">
        <v>24702</v>
      </c>
      <c r="B1193" s="4" t="str">
        <f t="shared" si="18"/>
        <v>120230</v>
      </c>
      <c r="C1193" s="5" t="s">
        <v>41561</v>
      </c>
      <c r="D1193" s="6" t="s">
        <v>34387</v>
      </c>
      <c r="E1193" s="9" t="s">
        <v>34237</v>
      </c>
    </row>
    <row r="1194" spans="1:5" ht="72" x14ac:dyDescent="0.3">
      <c r="A1194" s="4" t="s">
        <v>24703</v>
      </c>
      <c r="B1194" s="4" t="str">
        <f t="shared" si="18"/>
        <v>120230</v>
      </c>
      <c r="C1194" s="5" t="s">
        <v>41561</v>
      </c>
      <c r="D1194" s="6" t="s">
        <v>33746</v>
      </c>
      <c r="E1194" s="9" t="s">
        <v>34388</v>
      </c>
    </row>
    <row r="1195" spans="1:5" ht="86.4" x14ac:dyDescent="0.3">
      <c r="A1195" s="4" t="s">
        <v>24704</v>
      </c>
      <c r="B1195" s="4" t="str">
        <f t="shared" si="18"/>
        <v>120241</v>
      </c>
      <c r="C1195" s="5" t="s">
        <v>41562</v>
      </c>
      <c r="D1195" s="6" t="s">
        <v>33776</v>
      </c>
      <c r="E1195" s="9" t="s">
        <v>34389</v>
      </c>
    </row>
    <row r="1196" spans="1:5" ht="86.4" x14ac:dyDescent="0.3">
      <c r="A1196" s="4" t="s">
        <v>24705</v>
      </c>
      <c r="B1196" s="4" t="str">
        <f t="shared" si="18"/>
        <v>120241</v>
      </c>
      <c r="C1196" s="5" t="s">
        <v>41562</v>
      </c>
      <c r="D1196" s="6" t="s">
        <v>34387</v>
      </c>
      <c r="E1196" s="9" t="s">
        <v>34389</v>
      </c>
    </row>
    <row r="1197" spans="1:5" ht="86.4" x14ac:dyDescent="0.3">
      <c r="A1197" s="4" t="s">
        <v>24706</v>
      </c>
      <c r="B1197" s="4" t="str">
        <f t="shared" si="18"/>
        <v>120241</v>
      </c>
      <c r="C1197" s="5" t="s">
        <v>41562</v>
      </c>
      <c r="D1197" s="6" t="s">
        <v>33746</v>
      </c>
      <c r="E1197" s="9" t="s">
        <v>34390</v>
      </c>
    </row>
    <row r="1198" spans="1:5" ht="86.4" x14ac:dyDescent="0.3">
      <c r="A1198" s="4" t="s">
        <v>24707</v>
      </c>
      <c r="B1198" s="4" t="str">
        <f t="shared" si="18"/>
        <v>120242</v>
      </c>
      <c r="C1198" s="5" t="s">
        <v>41563</v>
      </c>
      <c r="D1198" s="6" t="s">
        <v>33776</v>
      </c>
      <c r="E1198" s="9" t="s">
        <v>34237</v>
      </c>
    </row>
    <row r="1199" spans="1:5" ht="86.4" x14ac:dyDescent="0.3">
      <c r="A1199" s="4" t="s">
        <v>24708</v>
      </c>
      <c r="B1199" s="4" t="str">
        <f t="shared" si="18"/>
        <v>120242</v>
      </c>
      <c r="C1199" s="5" t="s">
        <v>41563</v>
      </c>
      <c r="D1199" s="6" t="s">
        <v>34387</v>
      </c>
      <c r="E1199" s="9" t="s">
        <v>34237</v>
      </c>
    </row>
    <row r="1200" spans="1:5" ht="86.4" x14ac:dyDescent="0.3">
      <c r="A1200" s="4" t="s">
        <v>24709</v>
      </c>
      <c r="B1200" s="4" t="str">
        <f t="shared" si="18"/>
        <v>120242</v>
      </c>
      <c r="C1200" s="5" t="s">
        <v>41563</v>
      </c>
      <c r="D1200" s="6" t="s">
        <v>33746</v>
      </c>
      <c r="E1200" s="9" t="s">
        <v>34388</v>
      </c>
    </row>
    <row r="1201" spans="1:5" ht="86.4" x14ac:dyDescent="0.3">
      <c r="A1201" s="4" t="s">
        <v>24710</v>
      </c>
      <c r="B1201" s="4" t="str">
        <f t="shared" si="18"/>
        <v>120242</v>
      </c>
      <c r="C1201" s="5" t="s">
        <v>41563</v>
      </c>
      <c r="D1201" s="6" t="s">
        <v>33776</v>
      </c>
      <c r="E1201" s="9" t="s">
        <v>34237</v>
      </c>
    </row>
    <row r="1202" spans="1:5" ht="86.4" x14ac:dyDescent="0.3">
      <c r="A1202" s="4" t="s">
        <v>24711</v>
      </c>
      <c r="B1202" s="4" t="str">
        <f t="shared" si="18"/>
        <v>120242</v>
      </c>
      <c r="C1202" s="5" t="s">
        <v>41563</v>
      </c>
      <c r="D1202" s="6" t="s">
        <v>34387</v>
      </c>
      <c r="E1202" s="9" t="s">
        <v>34237</v>
      </c>
    </row>
    <row r="1203" spans="1:5" ht="86.4" x14ac:dyDescent="0.3">
      <c r="A1203" s="4" t="s">
        <v>24712</v>
      </c>
      <c r="B1203" s="4" t="str">
        <f t="shared" si="18"/>
        <v>120242</v>
      </c>
      <c r="C1203" s="5" t="s">
        <v>41563</v>
      </c>
      <c r="D1203" s="6" t="s">
        <v>33746</v>
      </c>
      <c r="E1203" s="9" t="s">
        <v>34388</v>
      </c>
    </row>
    <row r="1204" spans="1:5" ht="57.6" x14ac:dyDescent="0.3">
      <c r="A1204" s="4" t="s">
        <v>24713</v>
      </c>
      <c r="B1204" s="4" t="str">
        <f t="shared" si="18"/>
        <v>120300</v>
      </c>
      <c r="C1204" s="5" t="s">
        <v>41564</v>
      </c>
      <c r="D1204" s="6" t="s">
        <v>370</v>
      </c>
      <c r="E1204" s="9" t="s">
        <v>33745</v>
      </c>
    </row>
    <row r="1205" spans="1:5" ht="57.6" x14ac:dyDescent="0.3">
      <c r="A1205" s="4" t="s">
        <v>24714</v>
      </c>
      <c r="B1205" s="4" t="str">
        <f t="shared" si="18"/>
        <v>120400</v>
      </c>
      <c r="C1205" s="5" t="s">
        <v>41565</v>
      </c>
      <c r="D1205" s="6" t="s">
        <v>34391</v>
      </c>
      <c r="E1205" s="9" t="s">
        <v>34392</v>
      </c>
    </row>
    <row r="1206" spans="1:5" ht="72" x14ac:dyDescent="0.3">
      <c r="A1206" s="4" t="s">
        <v>24715</v>
      </c>
      <c r="B1206" s="4" t="str">
        <f t="shared" si="18"/>
        <v>120510</v>
      </c>
      <c r="C1206" s="5" t="s">
        <v>41566</v>
      </c>
      <c r="D1206" s="6" t="s">
        <v>34393</v>
      </c>
      <c r="E1206" s="9" t="s">
        <v>34394</v>
      </c>
    </row>
    <row r="1207" spans="1:5" ht="72" x14ac:dyDescent="0.3">
      <c r="A1207" s="4" t="s">
        <v>24716</v>
      </c>
      <c r="B1207" s="4" t="str">
        <f t="shared" si="18"/>
        <v>120590</v>
      </c>
      <c r="C1207" s="5" t="s">
        <v>41567</v>
      </c>
      <c r="D1207" s="6" t="s">
        <v>33746</v>
      </c>
      <c r="E1207" s="9" t="s">
        <v>34394</v>
      </c>
    </row>
    <row r="1208" spans="1:5" ht="72" x14ac:dyDescent="0.3">
      <c r="A1208" s="4" t="s">
        <v>24717</v>
      </c>
      <c r="B1208" s="4" t="str">
        <f t="shared" si="18"/>
        <v>120600</v>
      </c>
      <c r="C1208" s="5" t="s">
        <v>41568</v>
      </c>
      <c r="D1208" s="6" t="s">
        <v>34395</v>
      </c>
      <c r="E1208" s="9" t="s">
        <v>33745</v>
      </c>
    </row>
    <row r="1209" spans="1:5" ht="72" x14ac:dyDescent="0.3">
      <c r="A1209" s="4" t="s">
        <v>24718</v>
      </c>
      <c r="B1209" s="4" t="str">
        <f t="shared" si="18"/>
        <v>120710</v>
      </c>
      <c r="C1209" s="5" t="s">
        <v>41569</v>
      </c>
      <c r="D1209" s="6" t="s">
        <v>34396</v>
      </c>
      <c r="E1209" s="9" t="s">
        <v>33745</v>
      </c>
    </row>
    <row r="1210" spans="1:5" ht="72" x14ac:dyDescent="0.3">
      <c r="A1210" s="4" t="s">
        <v>24719</v>
      </c>
      <c r="B1210" s="4" t="str">
        <f t="shared" si="18"/>
        <v>120721</v>
      </c>
      <c r="C1210" s="5" t="s">
        <v>41570</v>
      </c>
      <c r="D1210" s="6" t="s">
        <v>34074</v>
      </c>
      <c r="E1210" s="9" t="s">
        <v>34397</v>
      </c>
    </row>
    <row r="1211" spans="1:5" ht="72" x14ac:dyDescent="0.3">
      <c r="A1211" s="4" t="s">
        <v>24720</v>
      </c>
      <c r="B1211" s="4" t="str">
        <f t="shared" si="18"/>
        <v>120729</v>
      </c>
      <c r="C1211" s="5" t="s">
        <v>41570</v>
      </c>
      <c r="D1211" s="6" t="s">
        <v>33746</v>
      </c>
      <c r="E1211" s="9" t="s">
        <v>34397</v>
      </c>
    </row>
    <row r="1212" spans="1:5" ht="72" x14ac:dyDescent="0.3">
      <c r="A1212" s="4" t="s">
        <v>24721</v>
      </c>
      <c r="B1212" s="4" t="str">
        <f t="shared" si="18"/>
        <v>120730</v>
      </c>
      <c r="C1212" s="5" t="s">
        <v>41571</v>
      </c>
      <c r="D1212" s="6" t="s">
        <v>34398</v>
      </c>
      <c r="E1212" s="9" t="s">
        <v>33745</v>
      </c>
    </row>
    <row r="1213" spans="1:5" ht="72" x14ac:dyDescent="0.3">
      <c r="A1213" s="4" t="s">
        <v>24722</v>
      </c>
      <c r="B1213" s="4" t="str">
        <f t="shared" si="18"/>
        <v>120740</v>
      </c>
      <c r="C1213" s="5" t="s">
        <v>41572</v>
      </c>
      <c r="D1213" s="6" t="s">
        <v>34399</v>
      </c>
      <c r="E1213" s="9" t="s">
        <v>33745</v>
      </c>
    </row>
    <row r="1214" spans="1:5" ht="72" x14ac:dyDescent="0.3">
      <c r="A1214" s="4" t="s">
        <v>24723</v>
      </c>
      <c r="B1214" s="4" t="str">
        <f t="shared" si="18"/>
        <v>120750</v>
      </c>
      <c r="C1214" s="5" t="s">
        <v>41573</v>
      </c>
      <c r="D1214" s="6" t="s">
        <v>34400</v>
      </c>
      <c r="E1214" s="9" t="s">
        <v>33745</v>
      </c>
    </row>
    <row r="1215" spans="1:5" ht="86.4" x14ac:dyDescent="0.3">
      <c r="A1215" s="4" t="s">
        <v>24724</v>
      </c>
      <c r="B1215" s="4" t="str">
        <f t="shared" si="18"/>
        <v>120760</v>
      </c>
      <c r="C1215" s="5" t="s">
        <v>41574</v>
      </c>
      <c r="D1215" s="6" t="s">
        <v>34401</v>
      </c>
      <c r="E1215" s="9" t="s">
        <v>33745</v>
      </c>
    </row>
    <row r="1216" spans="1:5" ht="72" x14ac:dyDescent="0.3">
      <c r="A1216" s="4" t="s">
        <v>24725</v>
      </c>
      <c r="B1216" s="4" t="str">
        <f t="shared" si="18"/>
        <v>120770</v>
      </c>
      <c r="C1216" s="5" t="s">
        <v>41575</v>
      </c>
      <c r="D1216" s="6" t="s">
        <v>34402</v>
      </c>
      <c r="E1216" s="9" t="s">
        <v>34081</v>
      </c>
    </row>
    <row r="1217" spans="1:5" ht="72" x14ac:dyDescent="0.3">
      <c r="A1217" s="4" t="s">
        <v>24726</v>
      </c>
      <c r="B1217" s="4" t="str">
        <f t="shared" si="18"/>
        <v>120791</v>
      </c>
      <c r="C1217" s="5" t="s">
        <v>41576</v>
      </c>
      <c r="D1217" s="6" t="s">
        <v>34403</v>
      </c>
      <c r="E1217" s="9" t="s">
        <v>34404</v>
      </c>
    </row>
    <row r="1218" spans="1:5" ht="72" x14ac:dyDescent="0.3">
      <c r="A1218" s="4" t="s">
        <v>24727</v>
      </c>
      <c r="B1218" s="4" t="str">
        <f t="shared" si="18"/>
        <v>120799</v>
      </c>
      <c r="C1218" s="5" t="s">
        <v>41576</v>
      </c>
      <c r="D1218" s="6" t="s">
        <v>33746</v>
      </c>
      <c r="E1218" s="9" t="s">
        <v>33745</v>
      </c>
    </row>
    <row r="1219" spans="1:5" ht="72" x14ac:dyDescent="0.3">
      <c r="A1219" s="4" t="s">
        <v>24728</v>
      </c>
      <c r="B1219" s="4" t="str">
        <f t="shared" ref="B1219:B1282" si="19">LEFT(A1219,6)</f>
        <v>120810</v>
      </c>
      <c r="C1219" s="5" t="s">
        <v>41577</v>
      </c>
      <c r="D1219" s="6" t="s">
        <v>34405</v>
      </c>
      <c r="E1219" s="9" t="s">
        <v>34060</v>
      </c>
    </row>
    <row r="1220" spans="1:5" ht="72" x14ac:dyDescent="0.3">
      <c r="A1220" s="4" t="s">
        <v>24729</v>
      </c>
      <c r="B1220" s="4" t="str">
        <f t="shared" si="19"/>
        <v>120890</v>
      </c>
      <c r="C1220" s="5" t="s">
        <v>41578</v>
      </c>
      <c r="D1220" s="6" t="s">
        <v>33746</v>
      </c>
      <c r="E1220" s="9" t="s">
        <v>34026</v>
      </c>
    </row>
    <row r="1221" spans="1:5" ht="72" x14ac:dyDescent="0.3">
      <c r="A1221" s="4" t="s">
        <v>24730</v>
      </c>
      <c r="B1221" s="4" t="str">
        <f t="shared" si="19"/>
        <v>120910</v>
      </c>
      <c r="C1221" s="5" t="s">
        <v>41579</v>
      </c>
      <c r="D1221" s="6" t="s">
        <v>34406</v>
      </c>
      <c r="E1221" s="9" t="s">
        <v>33745</v>
      </c>
    </row>
    <row r="1222" spans="1:5" ht="72" x14ac:dyDescent="0.3">
      <c r="A1222" s="4" t="s">
        <v>24731</v>
      </c>
      <c r="B1222" s="4" t="str">
        <f t="shared" si="19"/>
        <v>120921</v>
      </c>
      <c r="C1222" s="5" t="s">
        <v>41580</v>
      </c>
      <c r="D1222" s="6" t="s">
        <v>34407</v>
      </c>
      <c r="E1222" s="9" t="s">
        <v>34114</v>
      </c>
    </row>
    <row r="1223" spans="1:5" ht="86.4" x14ac:dyDescent="0.3">
      <c r="A1223" s="4" t="s">
        <v>24732</v>
      </c>
      <c r="B1223" s="4" t="str">
        <f t="shared" si="19"/>
        <v>120922</v>
      </c>
      <c r="C1223" s="5" t="s">
        <v>41581</v>
      </c>
      <c r="D1223" s="6" t="s">
        <v>34408</v>
      </c>
      <c r="E1223" s="9" t="s">
        <v>34307</v>
      </c>
    </row>
    <row r="1224" spans="1:5" ht="86.4" x14ac:dyDescent="0.3">
      <c r="A1224" s="4" t="s">
        <v>24733</v>
      </c>
      <c r="B1224" s="4" t="str">
        <f t="shared" si="19"/>
        <v>120922</v>
      </c>
      <c r="C1224" s="5" t="s">
        <v>41581</v>
      </c>
      <c r="D1224" s="6" t="s">
        <v>33746</v>
      </c>
      <c r="E1224" s="9" t="s">
        <v>33745</v>
      </c>
    </row>
    <row r="1225" spans="1:5" ht="72" x14ac:dyDescent="0.3">
      <c r="A1225" s="4" t="s">
        <v>24734</v>
      </c>
      <c r="B1225" s="4" t="str">
        <f t="shared" si="19"/>
        <v>120923</v>
      </c>
      <c r="C1225" s="5" t="s">
        <v>41580</v>
      </c>
      <c r="D1225" s="6" t="s">
        <v>34409</v>
      </c>
      <c r="E1225" s="9" t="s">
        <v>33745</v>
      </c>
    </row>
    <row r="1226" spans="1:5" ht="72" x14ac:dyDescent="0.3">
      <c r="A1226" s="4" t="s">
        <v>24735</v>
      </c>
      <c r="B1226" s="4" t="str">
        <f t="shared" si="19"/>
        <v>120924</v>
      </c>
      <c r="C1226" s="5" t="s">
        <v>41580</v>
      </c>
      <c r="D1226" s="6" t="s">
        <v>34410</v>
      </c>
      <c r="E1226" s="9" t="s">
        <v>34201</v>
      </c>
    </row>
    <row r="1227" spans="1:5" ht="72" x14ac:dyDescent="0.3">
      <c r="A1227" s="4" t="s">
        <v>24736</v>
      </c>
      <c r="B1227" s="4" t="str">
        <f t="shared" si="19"/>
        <v>120925</v>
      </c>
      <c r="C1227" s="5" t="s">
        <v>41580</v>
      </c>
      <c r="D1227" s="6" t="s">
        <v>34411</v>
      </c>
      <c r="E1227" s="9" t="s">
        <v>33785</v>
      </c>
    </row>
    <row r="1228" spans="1:5" ht="72" x14ac:dyDescent="0.3">
      <c r="A1228" s="4" t="s">
        <v>24737</v>
      </c>
      <c r="B1228" s="4" t="str">
        <f t="shared" si="19"/>
        <v>120929</v>
      </c>
      <c r="C1228" s="5" t="s">
        <v>41582</v>
      </c>
      <c r="D1228" s="6" t="s">
        <v>34412</v>
      </c>
      <c r="E1228" s="9" t="s">
        <v>33745</v>
      </c>
    </row>
    <row r="1229" spans="1:5" ht="72" x14ac:dyDescent="0.3">
      <c r="A1229" s="4" t="s">
        <v>24738</v>
      </c>
      <c r="B1229" s="4" t="str">
        <f t="shared" si="19"/>
        <v>120929</v>
      </c>
      <c r="C1229" s="5" t="s">
        <v>41582</v>
      </c>
      <c r="D1229" s="6" t="s">
        <v>33746</v>
      </c>
      <c r="E1229" s="9" t="s">
        <v>33745</v>
      </c>
    </row>
    <row r="1230" spans="1:5" ht="86.4" x14ac:dyDescent="0.3">
      <c r="A1230" s="4" t="s">
        <v>24739</v>
      </c>
      <c r="B1230" s="4" t="str">
        <f t="shared" si="19"/>
        <v>120930</v>
      </c>
      <c r="C1230" s="5" t="s">
        <v>41583</v>
      </c>
      <c r="D1230" s="6" t="s">
        <v>34413</v>
      </c>
      <c r="E1230" s="9" t="s">
        <v>33752</v>
      </c>
    </row>
    <row r="1231" spans="1:5" ht="72" x14ac:dyDescent="0.3">
      <c r="A1231" s="4" t="s">
        <v>24740</v>
      </c>
      <c r="B1231" s="4" t="str">
        <f t="shared" si="19"/>
        <v>120991</v>
      </c>
      <c r="C1231" s="5" t="s">
        <v>41584</v>
      </c>
      <c r="D1231" s="6" t="s">
        <v>34414</v>
      </c>
      <c r="E1231" s="9" t="s">
        <v>34415</v>
      </c>
    </row>
    <row r="1232" spans="1:5" ht="72" x14ac:dyDescent="0.3">
      <c r="A1232" s="4" t="s">
        <v>24741</v>
      </c>
      <c r="B1232" s="4" t="str">
        <f t="shared" si="19"/>
        <v>120991</v>
      </c>
      <c r="C1232" s="5" t="s">
        <v>41584</v>
      </c>
      <c r="D1232" s="6" t="s">
        <v>34416</v>
      </c>
      <c r="E1232" s="9" t="s">
        <v>33745</v>
      </c>
    </row>
    <row r="1233" spans="1:5" ht="72" x14ac:dyDescent="0.3">
      <c r="A1233" s="4" t="s">
        <v>24742</v>
      </c>
      <c r="B1233" s="4" t="str">
        <f t="shared" si="19"/>
        <v>120991</v>
      </c>
      <c r="C1233" s="5" t="s">
        <v>41584</v>
      </c>
      <c r="D1233" s="6" t="s">
        <v>34417</v>
      </c>
      <c r="E1233" s="9" t="s">
        <v>33745</v>
      </c>
    </row>
    <row r="1234" spans="1:5" ht="72" x14ac:dyDescent="0.3">
      <c r="A1234" s="4" t="s">
        <v>24743</v>
      </c>
      <c r="B1234" s="4" t="str">
        <f t="shared" si="19"/>
        <v>120991</v>
      </c>
      <c r="C1234" s="5" t="s">
        <v>41584</v>
      </c>
      <c r="D1234" s="6" t="s">
        <v>34192</v>
      </c>
      <c r="E1234" s="9" t="s">
        <v>34418</v>
      </c>
    </row>
    <row r="1235" spans="1:5" ht="72" x14ac:dyDescent="0.3">
      <c r="A1235" s="4" t="s">
        <v>24744</v>
      </c>
      <c r="B1235" s="4" t="str">
        <f t="shared" si="19"/>
        <v>120991</v>
      </c>
      <c r="C1235" s="5" t="s">
        <v>41584</v>
      </c>
      <c r="D1235" s="6" t="s">
        <v>34419</v>
      </c>
      <c r="E1235" s="9" t="s">
        <v>33745</v>
      </c>
    </row>
    <row r="1236" spans="1:5" ht="72" x14ac:dyDescent="0.3">
      <c r="A1236" s="4" t="s">
        <v>24745</v>
      </c>
      <c r="B1236" s="4" t="str">
        <f t="shared" si="19"/>
        <v>120991</v>
      </c>
      <c r="C1236" s="5" t="s">
        <v>41584</v>
      </c>
      <c r="D1236" s="6" t="s">
        <v>33746</v>
      </c>
      <c r="E1236" s="9" t="s">
        <v>34114</v>
      </c>
    </row>
    <row r="1237" spans="1:5" ht="72" x14ac:dyDescent="0.3">
      <c r="A1237" s="4" t="s">
        <v>24746</v>
      </c>
      <c r="B1237" s="4" t="str">
        <f t="shared" si="19"/>
        <v>120999</v>
      </c>
      <c r="C1237" s="5" t="s">
        <v>41585</v>
      </c>
      <c r="D1237" s="6" t="s">
        <v>34420</v>
      </c>
      <c r="E1237" s="9" t="s">
        <v>33745</v>
      </c>
    </row>
    <row r="1238" spans="1:5" ht="72" x14ac:dyDescent="0.3">
      <c r="A1238" s="4" t="s">
        <v>24747</v>
      </c>
      <c r="B1238" s="4" t="str">
        <f t="shared" si="19"/>
        <v>120999</v>
      </c>
      <c r="C1238" s="5" t="s">
        <v>41585</v>
      </c>
      <c r="D1238" s="6" t="s">
        <v>33746</v>
      </c>
      <c r="E1238" s="9" t="s">
        <v>34081</v>
      </c>
    </row>
    <row r="1239" spans="1:5" ht="100.8" x14ac:dyDescent="0.3">
      <c r="A1239" s="4" t="s">
        <v>24748</v>
      </c>
      <c r="B1239" s="4" t="str">
        <f t="shared" si="19"/>
        <v>121010</v>
      </c>
      <c r="C1239" s="5" t="s">
        <v>41586</v>
      </c>
      <c r="D1239" s="6" t="s">
        <v>34421</v>
      </c>
      <c r="E1239" s="9" t="s">
        <v>34224</v>
      </c>
    </row>
    <row r="1240" spans="1:5" ht="100.8" x14ac:dyDescent="0.3">
      <c r="A1240" s="4" t="s">
        <v>24749</v>
      </c>
      <c r="B1240" s="4" t="str">
        <f t="shared" si="19"/>
        <v>121020</v>
      </c>
      <c r="C1240" s="5" t="s">
        <v>41587</v>
      </c>
      <c r="D1240" s="6" t="s">
        <v>34422</v>
      </c>
      <c r="E1240" s="9" t="s">
        <v>34224</v>
      </c>
    </row>
    <row r="1241" spans="1:5" ht="115.2" x14ac:dyDescent="0.3">
      <c r="A1241" s="4" t="s">
        <v>24750</v>
      </c>
      <c r="B1241" s="4" t="str">
        <f t="shared" si="19"/>
        <v>121120</v>
      </c>
      <c r="C1241" s="5" t="s">
        <v>41588</v>
      </c>
      <c r="D1241" s="6" t="s">
        <v>34423</v>
      </c>
      <c r="E1241" s="9" t="s">
        <v>33745</v>
      </c>
    </row>
    <row r="1242" spans="1:5" ht="115.2" x14ac:dyDescent="0.3">
      <c r="A1242" s="4" t="s">
        <v>24751</v>
      </c>
      <c r="B1242" s="4" t="str">
        <f t="shared" si="19"/>
        <v>121120</v>
      </c>
      <c r="C1242" s="5" t="s">
        <v>41588</v>
      </c>
      <c r="D1242" s="6" t="s">
        <v>34424</v>
      </c>
      <c r="E1242" s="9" t="s">
        <v>33882</v>
      </c>
    </row>
    <row r="1243" spans="1:5" ht="115.2" x14ac:dyDescent="0.3">
      <c r="A1243" s="4" t="s">
        <v>24752</v>
      </c>
      <c r="B1243" s="4" t="str">
        <f t="shared" si="19"/>
        <v>121130</v>
      </c>
      <c r="C1243" s="5" t="s">
        <v>41589</v>
      </c>
      <c r="D1243" s="6" t="s">
        <v>34425</v>
      </c>
      <c r="E1243" s="9" t="s">
        <v>33745</v>
      </c>
    </row>
    <row r="1244" spans="1:5" ht="115.2" x14ac:dyDescent="0.3">
      <c r="A1244" s="4" t="s">
        <v>24753</v>
      </c>
      <c r="B1244" s="4" t="str">
        <f t="shared" si="19"/>
        <v>121140</v>
      </c>
      <c r="C1244" s="5" t="s">
        <v>41590</v>
      </c>
      <c r="D1244" s="6" t="s">
        <v>34426</v>
      </c>
      <c r="E1244" s="9" t="s">
        <v>33745</v>
      </c>
    </row>
    <row r="1245" spans="1:5" ht="115.2" x14ac:dyDescent="0.3">
      <c r="A1245" s="4" t="s">
        <v>24754</v>
      </c>
      <c r="B1245" s="4" t="str">
        <f t="shared" si="19"/>
        <v>121150</v>
      </c>
      <c r="C1245" s="5" t="s">
        <v>41591</v>
      </c>
      <c r="D1245" s="6" t="s">
        <v>34427</v>
      </c>
      <c r="E1245" s="9" t="s">
        <v>33745</v>
      </c>
    </row>
    <row r="1246" spans="1:5" ht="129.6" x14ac:dyDescent="0.3">
      <c r="A1246" s="4" t="s">
        <v>24755</v>
      </c>
      <c r="B1246" s="4" t="str">
        <f t="shared" si="19"/>
        <v>121160</v>
      </c>
      <c r="C1246" s="5" t="s">
        <v>41592</v>
      </c>
      <c r="D1246" s="6" t="s">
        <v>34428</v>
      </c>
      <c r="E1246" s="9" t="s">
        <v>33745</v>
      </c>
    </row>
    <row r="1247" spans="1:5" ht="115.2" x14ac:dyDescent="0.3">
      <c r="A1247" s="4" t="s">
        <v>24756</v>
      </c>
      <c r="B1247" s="4" t="str">
        <f t="shared" si="19"/>
        <v>121190</v>
      </c>
      <c r="C1247" s="5" t="s">
        <v>41593</v>
      </c>
      <c r="D1247" s="6" t="s">
        <v>34191</v>
      </c>
      <c r="E1247" s="9" t="s">
        <v>33745</v>
      </c>
    </row>
    <row r="1248" spans="1:5" ht="115.2" x14ac:dyDescent="0.3">
      <c r="A1248" s="4" t="s">
        <v>24757</v>
      </c>
      <c r="B1248" s="4" t="str">
        <f t="shared" si="19"/>
        <v>121190</v>
      </c>
      <c r="C1248" s="5" t="s">
        <v>41593</v>
      </c>
      <c r="D1248" s="6" t="s">
        <v>33746</v>
      </c>
      <c r="E1248" s="9" t="s">
        <v>33769</v>
      </c>
    </row>
    <row r="1249" spans="1:5" ht="115.2" x14ac:dyDescent="0.3">
      <c r="A1249" s="4" t="s">
        <v>24758</v>
      </c>
      <c r="B1249" s="4" t="str">
        <f t="shared" si="19"/>
        <v>121190</v>
      </c>
      <c r="C1249" s="5" t="s">
        <v>41593</v>
      </c>
      <c r="D1249" s="6" t="s">
        <v>34429</v>
      </c>
      <c r="E1249" s="9" t="s">
        <v>34237</v>
      </c>
    </row>
    <row r="1250" spans="1:5" ht="115.2" x14ac:dyDescent="0.3">
      <c r="A1250" s="4" t="s">
        <v>24759</v>
      </c>
      <c r="B1250" s="4" t="str">
        <f t="shared" si="19"/>
        <v>121190</v>
      </c>
      <c r="C1250" s="5" t="s">
        <v>41593</v>
      </c>
      <c r="D1250" s="6" t="s">
        <v>34423</v>
      </c>
      <c r="E1250" s="9" t="s">
        <v>33745</v>
      </c>
    </row>
    <row r="1251" spans="1:5" ht="115.2" x14ac:dyDescent="0.3">
      <c r="A1251" s="4" t="s">
        <v>24760</v>
      </c>
      <c r="B1251" s="4" t="str">
        <f t="shared" si="19"/>
        <v>121190</v>
      </c>
      <c r="C1251" s="5" t="s">
        <v>41593</v>
      </c>
      <c r="D1251" s="6" t="s">
        <v>34424</v>
      </c>
      <c r="E1251" s="9" t="s">
        <v>33882</v>
      </c>
    </row>
    <row r="1252" spans="1:5" ht="158.4" x14ac:dyDescent="0.3">
      <c r="A1252" s="4" t="s">
        <v>24761</v>
      </c>
      <c r="B1252" s="4" t="str">
        <f t="shared" si="19"/>
        <v>121221</v>
      </c>
      <c r="C1252" s="5" t="s">
        <v>41594</v>
      </c>
      <c r="D1252" s="6" t="s">
        <v>34430</v>
      </c>
      <c r="E1252" s="9" t="s">
        <v>33745</v>
      </c>
    </row>
    <row r="1253" spans="1:5" ht="158.4" x14ac:dyDescent="0.3">
      <c r="A1253" s="4" t="s">
        <v>24762</v>
      </c>
      <c r="B1253" s="4" t="str">
        <f t="shared" si="19"/>
        <v>121229</v>
      </c>
      <c r="C1253" s="5" t="s">
        <v>41594</v>
      </c>
      <c r="D1253" s="6" t="s">
        <v>33746</v>
      </c>
      <c r="E1253" s="9" t="s">
        <v>33745</v>
      </c>
    </row>
    <row r="1254" spans="1:5" ht="158.4" x14ac:dyDescent="0.3">
      <c r="A1254" s="4" t="s">
        <v>39998</v>
      </c>
      <c r="B1254" s="4" t="str">
        <f t="shared" si="19"/>
        <v>121291</v>
      </c>
      <c r="C1254" s="5" t="s">
        <v>41595</v>
      </c>
      <c r="D1254" s="6" t="s">
        <v>34431</v>
      </c>
      <c r="E1254" s="9" t="s">
        <v>34432</v>
      </c>
    </row>
    <row r="1255" spans="1:5" ht="158.4" x14ac:dyDescent="0.3">
      <c r="A1255" s="4" t="s">
        <v>24763</v>
      </c>
      <c r="B1255" s="4" t="str">
        <f t="shared" si="19"/>
        <v>121292</v>
      </c>
      <c r="C1255" s="5" t="s">
        <v>41595</v>
      </c>
      <c r="D1255" s="6" t="s">
        <v>34433</v>
      </c>
      <c r="E1255" s="9" t="s">
        <v>33745</v>
      </c>
    </row>
    <row r="1256" spans="1:5" ht="158.4" x14ac:dyDescent="0.3">
      <c r="A1256" s="4" t="s">
        <v>24764</v>
      </c>
      <c r="B1256" s="4" t="str">
        <f t="shared" si="19"/>
        <v>121293</v>
      </c>
      <c r="C1256" s="5" t="s">
        <v>41595</v>
      </c>
      <c r="D1256" s="6" t="s">
        <v>34434</v>
      </c>
      <c r="E1256" s="9" t="s">
        <v>34435</v>
      </c>
    </row>
    <row r="1257" spans="1:5" ht="158.4" x14ac:dyDescent="0.3">
      <c r="A1257" s="4" t="s">
        <v>24765</v>
      </c>
      <c r="B1257" s="4" t="str">
        <f t="shared" si="19"/>
        <v>121294</v>
      </c>
      <c r="C1257" s="5" t="s">
        <v>41595</v>
      </c>
      <c r="D1257" s="6" t="s">
        <v>34436</v>
      </c>
      <c r="E1257" s="9" t="s">
        <v>33745</v>
      </c>
    </row>
    <row r="1258" spans="1:5" ht="158.4" x14ac:dyDescent="0.3">
      <c r="A1258" s="4" t="s">
        <v>24766</v>
      </c>
      <c r="B1258" s="4" t="str">
        <f t="shared" si="19"/>
        <v>121299</v>
      </c>
      <c r="C1258" s="5" t="s">
        <v>41596</v>
      </c>
      <c r="D1258" s="6" t="s">
        <v>34437</v>
      </c>
      <c r="E1258" s="9" t="s">
        <v>33745</v>
      </c>
    </row>
    <row r="1259" spans="1:5" ht="158.4" x14ac:dyDescent="0.3">
      <c r="A1259" s="4" t="s">
        <v>24767</v>
      </c>
      <c r="B1259" s="4" t="str">
        <f t="shared" si="19"/>
        <v>121299</v>
      </c>
      <c r="C1259" s="5" t="s">
        <v>41596</v>
      </c>
      <c r="D1259" s="6" t="s">
        <v>33746</v>
      </c>
      <c r="E1259" s="9" t="s">
        <v>34114</v>
      </c>
    </row>
    <row r="1260" spans="1:5" ht="158.4" x14ac:dyDescent="0.3">
      <c r="A1260" s="4" t="s">
        <v>24768</v>
      </c>
      <c r="B1260" s="4" t="str">
        <f t="shared" si="19"/>
        <v>121299</v>
      </c>
      <c r="C1260" s="5" t="s">
        <v>41596</v>
      </c>
      <c r="D1260" s="6" t="s">
        <v>33746</v>
      </c>
      <c r="E1260" s="9" t="s">
        <v>33745</v>
      </c>
    </row>
    <row r="1261" spans="1:5" ht="86.4" x14ac:dyDescent="0.3">
      <c r="A1261" s="4" t="s">
        <v>24769</v>
      </c>
      <c r="B1261" s="4" t="str">
        <f t="shared" si="19"/>
        <v>121300</v>
      </c>
      <c r="C1261" s="5" t="s">
        <v>41597</v>
      </c>
      <c r="D1261" s="6" t="s">
        <v>34438</v>
      </c>
      <c r="E1261" s="9" t="s">
        <v>33745</v>
      </c>
    </row>
    <row r="1262" spans="1:5" ht="115.2" x14ac:dyDescent="0.3">
      <c r="A1262" s="4" t="s">
        <v>24770</v>
      </c>
      <c r="B1262" s="4" t="str">
        <f t="shared" si="19"/>
        <v>121410</v>
      </c>
      <c r="C1262" s="5" t="s">
        <v>41598</v>
      </c>
      <c r="D1262" s="6" t="s">
        <v>34439</v>
      </c>
      <c r="E1262" s="9" t="s">
        <v>34026</v>
      </c>
    </row>
    <row r="1263" spans="1:5" ht="115.2" x14ac:dyDescent="0.3">
      <c r="A1263" s="4" t="s">
        <v>24771</v>
      </c>
      <c r="B1263" s="4" t="str">
        <f t="shared" si="19"/>
        <v>121490</v>
      </c>
      <c r="C1263" s="5" t="s">
        <v>41599</v>
      </c>
      <c r="D1263" s="6" t="s">
        <v>33746</v>
      </c>
      <c r="E1263" s="9" t="s">
        <v>33745</v>
      </c>
    </row>
    <row r="1264" spans="1:5" ht="57.6" x14ac:dyDescent="0.3">
      <c r="A1264" s="4" t="s">
        <v>24772</v>
      </c>
      <c r="B1264" s="4" t="str">
        <f t="shared" si="19"/>
        <v>130120</v>
      </c>
      <c r="C1264" s="5" t="s">
        <v>41600</v>
      </c>
      <c r="D1264" s="6" t="s">
        <v>34440</v>
      </c>
      <c r="E1264" s="9" t="s">
        <v>33745</v>
      </c>
    </row>
    <row r="1265" spans="1:5" ht="57.6" x14ac:dyDescent="0.3">
      <c r="A1265" s="4" t="s">
        <v>24773</v>
      </c>
      <c r="B1265" s="4" t="str">
        <f t="shared" si="19"/>
        <v>130190</v>
      </c>
      <c r="C1265" s="5" t="s">
        <v>41601</v>
      </c>
      <c r="D1265" s="6" t="s">
        <v>34441</v>
      </c>
      <c r="E1265" s="9" t="s">
        <v>34185</v>
      </c>
    </row>
    <row r="1266" spans="1:5" ht="57.6" x14ac:dyDescent="0.3">
      <c r="A1266" s="4" t="s">
        <v>24774</v>
      </c>
      <c r="B1266" s="4" t="str">
        <f t="shared" si="19"/>
        <v>130190</v>
      </c>
      <c r="C1266" s="5" t="s">
        <v>41601</v>
      </c>
      <c r="D1266" s="6" t="s">
        <v>33746</v>
      </c>
      <c r="E1266" s="9" t="s">
        <v>33745</v>
      </c>
    </row>
    <row r="1267" spans="1:5" ht="86.4" x14ac:dyDescent="0.3">
      <c r="A1267" s="4" t="s">
        <v>24775</v>
      </c>
      <c r="B1267" s="4" t="str">
        <f t="shared" si="19"/>
        <v>130211</v>
      </c>
      <c r="C1267" s="5" t="s">
        <v>41602</v>
      </c>
      <c r="D1267" s="6" t="s">
        <v>34442</v>
      </c>
      <c r="E1267" s="9" t="s">
        <v>33745</v>
      </c>
    </row>
    <row r="1268" spans="1:5" ht="86.4" x14ac:dyDescent="0.3">
      <c r="A1268" s="4" t="s">
        <v>24776</v>
      </c>
      <c r="B1268" s="4" t="str">
        <f t="shared" si="19"/>
        <v>130212</v>
      </c>
      <c r="C1268" s="5" t="s">
        <v>41602</v>
      </c>
      <c r="D1268" s="6" t="s">
        <v>34443</v>
      </c>
      <c r="E1268" s="9" t="s">
        <v>34193</v>
      </c>
    </row>
    <row r="1269" spans="1:5" ht="86.4" x14ac:dyDescent="0.3">
      <c r="A1269" s="4" t="s">
        <v>24777</v>
      </c>
      <c r="B1269" s="4" t="str">
        <f t="shared" si="19"/>
        <v>130213</v>
      </c>
      <c r="C1269" s="5" t="s">
        <v>41602</v>
      </c>
      <c r="D1269" s="6" t="s">
        <v>34444</v>
      </c>
      <c r="E1269" s="9" t="s">
        <v>34445</v>
      </c>
    </row>
    <row r="1270" spans="1:5" ht="86.4" x14ac:dyDescent="0.3">
      <c r="A1270" s="4" t="s">
        <v>5819</v>
      </c>
      <c r="B1270" s="4" t="str">
        <f t="shared" si="19"/>
        <v>130214</v>
      </c>
      <c r="C1270" s="5" t="s">
        <v>41602</v>
      </c>
      <c r="D1270" s="6" t="s">
        <v>34446</v>
      </c>
      <c r="E1270" s="9" t="s">
        <v>34447</v>
      </c>
    </row>
    <row r="1271" spans="1:5" ht="100.8" x14ac:dyDescent="0.3">
      <c r="A1271" s="4" t="s">
        <v>24778</v>
      </c>
      <c r="B1271" s="4" t="str">
        <f t="shared" si="19"/>
        <v>130219</v>
      </c>
      <c r="C1271" s="5" t="s">
        <v>41603</v>
      </c>
      <c r="D1271" s="6" t="s">
        <v>34448</v>
      </c>
      <c r="E1271" s="9" t="s">
        <v>33745</v>
      </c>
    </row>
    <row r="1272" spans="1:5" ht="100.8" x14ac:dyDescent="0.3">
      <c r="A1272" s="4" t="s">
        <v>24779</v>
      </c>
      <c r="B1272" s="4" t="str">
        <f t="shared" si="19"/>
        <v>130219</v>
      </c>
      <c r="C1272" s="5" t="s">
        <v>41603</v>
      </c>
      <c r="D1272" s="6" t="s">
        <v>33746</v>
      </c>
      <c r="E1272" s="9" t="s">
        <v>34447</v>
      </c>
    </row>
    <row r="1273" spans="1:5" ht="100.8" x14ac:dyDescent="0.3">
      <c r="A1273" s="4" t="s">
        <v>24780</v>
      </c>
      <c r="B1273" s="4" t="str">
        <f t="shared" si="19"/>
        <v>130219</v>
      </c>
      <c r="C1273" s="5" t="s">
        <v>41603</v>
      </c>
      <c r="D1273" s="6" t="s">
        <v>33746</v>
      </c>
      <c r="E1273" s="9" t="s">
        <v>33745</v>
      </c>
    </row>
    <row r="1274" spans="1:5" ht="100.8" x14ac:dyDescent="0.3">
      <c r="A1274" s="4" t="s">
        <v>24781</v>
      </c>
      <c r="B1274" s="4" t="str">
        <f t="shared" si="19"/>
        <v>130220</v>
      </c>
      <c r="C1274" s="5" t="s">
        <v>41604</v>
      </c>
      <c r="D1274" s="6" t="s">
        <v>34449</v>
      </c>
      <c r="E1274" s="9" t="s">
        <v>33745</v>
      </c>
    </row>
    <row r="1275" spans="1:5" ht="115.2" x14ac:dyDescent="0.3">
      <c r="A1275" s="4" t="s">
        <v>24782</v>
      </c>
      <c r="B1275" s="4" t="str">
        <f t="shared" si="19"/>
        <v>130231</v>
      </c>
      <c r="C1275" s="5" t="s">
        <v>41605</v>
      </c>
      <c r="D1275" s="6" t="s">
        <v>431</v>
      </c>
      <c r="E1275" s="9" t="s">
        <v>33745</v>
      </c>
    </row>
    <row r="1276" spans="1:5" ht="115.2" x14ac:dyDescent="0.3">
      <c r="A1276" s="4" t="s">
        <v>24783</v>
      </c>
      <c r="B1276" s="4" t="str">
        <f t="shared" si="19"/>
        <v>130232</v>
      </c>
      <c r="C1276" s="5" t="s">
        <v>41605</v>
      </c>
      <c r="D1276" s="6" t="s">
        <v>34450</v>
      </c>
      <c r="E1276" s="9" t="s">
        <v>33745</v>
      </c>
    </row>
    <row r="1277" spans="1:5" ht="115.2" x14ac:dyDescent="0.3">
      <c r="A1277" s="4" t="s">
        <v>24784</v>
      </c>
      <c r="B1277" s="4" t="str">
        <f t="shared" si="19"/>
        <v>130239</v>
      </c>
      <c r="C1277" s="5" t="s">
        <v>41605</v>
      </c>
      <c r="D1277" s="6" t="s">
        <v>33746</v>
      </c>
      <c r="E1277" s="9" t="s">
        <v>33820</v>
      </c>
    </row>
    <row r="1278" spans="1:5" ht="100.8" x14ac:dyDescent="0.3">
      <c r="A1278" s="4" t="s">
        <v>24785</v>
      </c>
      <c r="B1278" s="4" t="str">
        <f t="shared" si="19"/>
        <v>140110</v>
      </c>
      <c r="C1278" s="5" t="s">
        <v>41606</v>
      </c>
      <c r="D1278" s="6" t="s">
        <v>34451</v>
      </c>
      <c r="E1278" s="9" t="s">
        <v>33745</v>
      </c>
    </row>
    <row r="1279" spans="1:5" ht="100.8" x14ac:dyDescent="0.3">
      <c r="A1279" s="4" t="s">
        <v>24786</v>
      </c>
      <c r="B1279" s="4" t="str">
        <f t="shared" si="19"/>
        <v>140120</v>
      </c>
      <c r="C1279" s="5" t="s">
        <v>41607</v>
      </c>
      <c r="D1279" s="6" t="s">
        <v>34452</v>
      </c>
      <c r="E1279" s="9" t="s">
        <v>33745</v>
      </c>
    </row>
    <row r="1280" spans="1:5" ht="100.8" x14ac:dyDescent="0.3">
      <c r="A1280" s="4" t="s">
        <v>39999</v>
      </c>
      <c r="B1280" s="4" t="str">
        <f t="shared" si="19"/>
        <v>140120</v>
      </c>
      <c r="C1280" s="5" t="s">
        <v>41607</v>
      </c>
      <c r="D1280" s="6" t="s">
        <v>33746</v>
      </c>
      <c r="E1280" s="9" t="s">
        <v>34453</v>
      </c>
    </row>
    <row r="1281" spans="1:5" ht="100.8" x14ac:dyDescent="0.3">
      <c r="A1281" s="4" t="s">
        <v>24787</v>
      </c>
      <c r="B1281" s="4" t="str">
        <f t="shared" si="19"/>
        <v>140190</v>
      </c>
      <c r="C1281" s="5" t="s">
        <v>41608</v>
      </c>
      <c r="D1281" s="6" t="s">
        <v>34454</v>
      </c>
      <c r="E1281" s="9" t="s">
        <v>34455</v>
      </c>
    </row>
    <row r="1282" spans="1:5" ht="100.8" x14ac:dyDescent="0.3">
      <c r="A1282" s="4" t="s">
        <v>24788</v>
      </c>
      <c r="B1282" s="4" t="str">
        <f t="shared" si="19"/>
        <v>140190</v>
      </c>
      <c r="C1282" s="5" t="s">
        <v>41608</v>
      </c>
      <c r="D1282" s="6" t="s">
        <v>33746</v>
      </c>
      <c r="E1282" s="9" t="s">
        <v>33820</v>
      </c>
    </row>
    <row r="1283" spans="1:5" ht="57.6" x14ac:dyDescent="0.3">
      <c r="A1283" s="4" t="s">
        <v>24789</v>
      </c>
      <c r="B1283" s="4" t="str">
        <f t="shared" ref="B1283:B1346" si="20">LEFT(A1283,6)</f>
        <v>140420</v>
      </c>
      <c r="C1283" s="5" t="s">
        <v>41609</v>
      </c>
      <c r="D1283" s="6" t="s">
        <v>34456</v>
      </c>
      <c r="E1283" s="9" t="s">
        <v>33745</v>
      </c>
    </row>
    <row r="1284" spans="1:5" ht="57.6" x14ac:dyDescent="0.3">
      <c r="A1284" s="4" t="s">
        <v>24790</v>
      </c>
      <c r="B1284" s="4" t="str">
        <f t="shared" si="20"/>
        <v>140490</v>
      </c>
      <c r="C1284" s="5" t="s">
        <v>41610</v>
      </c>
      <c r="D1284" s="6" t="s">
        <v>34457</v>
      </c>
      <c r="E1284" s="9" t="s">
        <v>34075</v>
      </c>
    </row>
    <row r="1285" spans="1:5" ht="57.6" x14ac:dyDescent="0.3">
      <c r="A1285" s="4" t="s">
        <v>24791</v>
      </c>
      <c r="B1285" s="4" t="str">
        <f t="shared" si="20"/>
        <v>140490</v>
      </c>
      <c r="C1285" s="5" t="s">
        <v>41610</v>
      </c>
      <c r="D1285" s="6" t="s">
        <v>34458</v>
      </c>
      <c r="E1285" s="9" t="s">
        <v>34459</v>
      </c>
    </row>
    <row r="1286" spans="1:5" ht="57.6" x14ac:dyDescent="0.3">
      <c r="A1286" s="4" t="s">
        <v>24792</v>
      </c>
      <c r="B1286" s="4" t="str">
        <f t="shared" si="20"/>
        <v>140490</v>
      </c>
      <c r="C1286" s="5" t="s">
        <v>41610</v>
      </c>
      <c r="D1286" s="6" t="s">
        <v>34460</v>
      </c>
      <c r="E1286" s="9" t="s">
        <v>33745</v>
      </c>
    </row>
    <row r="1287" spans="1:5" ht="57.6" x14ac:dyDescent="0.3">
      <c r="A1287" s="4" t="s">
        <v>24793</v>
      </c>
      <c r="B1287" s="4" t="str">
        <f t="shared" si="20"/>
        <v>140490</v>
      </c>
      <c r="C1287" s="5" t="s">
        <v>41610</v>
      </c>
      <c r="D1287" s="6" t="s">
        <v>33746</v>
      </c>
      <c r="E1287" s="9" t="s">
        <v>33824</v>
      </c>
    </row>
    <row r="1288" spans="1:5" ht="57.6" x14ac:dyDescent="0.3">
      <c r="A1288" s="4" t="s">
        <v>24794</v>
      </c>
      <c r="B1288" s="4" t="str">
        <f t="shared" si="20"/>
        <v>140490</v>
      </c>
      <c r="C1288" s="5" t="s">
        <v>41610</v>
      </c>
      <c r="D1288" s="6" t="s">
        <v>33746</v>
      </c>
      <c r="E1288" s="9" t="s">
        <v>33745</v>
      </c>
    </row>
    <row r="1289" spans="1:5" ht="115.2" x14ac:dyDescent="0.3">
      <c r="A1289" s="4" t="s">
        <v>24795</v>
      </c>
      <c r="B1289" s="4" t="str">
        <f t="shared" si="20"/>
        <v>150110</v>
      </c>
      <c r="C1289" s="5" t="s">
        <v>41611</v>
      </c>
      <c r="D1289" s="6" t="s">
        <v>34461</v>
      </c>
      <c r="E1289" s="9" t="s">
        <v>34319</v>
      </c>
    </row>
    <row r="1290" spans="1:5" ht="115.2" x14ac:dyDescent="0.3">
      <c r="A1290" s="4" t="s">
        <v>24796</v>
      </c>
      <c r="B1290" s="4" t="str">
        <f t="shared" si="20"/>
        <v>150120</v>
      </c>
      <c r="C1290" s="5" t="s">
        <v>41612</v>
      </c>
      <c r="D1290" s="6" t="s">
        <v>34462</v>
      </c>
      <c r="E1290" s="9" t="s">
        <v>34319</v>
      </c>
    </row>
    <row r="1291" spans="1:5" ht="115.2" x14ac:dyDescent="0.3">
      <c r="A1291" s="4" t="s">
        <v>24797</v>
      </c>
      <c r="B1291" s="4" t="str">
        <f t="shared" si="20"/>
        <v>150190</v>
      </c>
      <c r="C1291" s="5" t="s">
        <v>41613</v>
      </c>
      <c r="D1291" s="6" t="s">
        <v>33746</v>
      </c>
      <c r="E1291" s="9" t="s">
        <v>34319</v>
      </c>
    </row>
    <row r="1292" spans="1:5" ht="100.8" x14ac:dyDescent="0.3">
      <c r="A1292" s="4" t="s">
        <v>24798</v>
      </c>
      <c r="B1292" s="4" t="str">
        <f t="shared" si="20"/>
        <v>150210</v>
      </c>
      <c r="C1292" s="5" t="s">
        <v>41614</v>
      </c>
      <c r="D1292" s="6" t="s">
        <v>34463</v>
      </c>
      <c r="E1292" s="9" t="s">
        <v>34086</v>
      </c>
    </row>
    <row r="1293" spans="1:5" ht="100.8" x14ac:dyDescent="0.3">
      <c r="A1293" s="4" t="s">
        <v>24799</v>
      </c>
      <c r="B1293" s="4" t="str">
        <f t="shared" si="20"/>
        <v>150290</v>
      </c>
      <c r="C1293" s="5" t="s">
        <v>41615</v>
      </c>
      <c r="D1293" s="6" t="s">
        <v>33746</v>
      </c>
      <c r="E1293" s="9" t="s">
        <v>34086</v>
      </c>
    </row>
    <row r="1294" spans="1:5" ht="115.2" x14ac:dyDescent="0.3">
      <c r="A1294" s="4" t="s">
        <v>24800</v>
      </c>
      <c r="B1294" s="4" t="str">
        <f t="shared" si="20"/>
        <v>150300</v>
      </c>
      <c r="C1294" s="5" t="s">
        <v>41616</v>
      </c>
      <c r="D1294" s="6" t="s">
        <v>34464</v>
      </c>
      <c r="E1294" s="9" t="s">
        <v>33764</v>
      </c>
    </row>
    <row r="1295" spans="1:5" ht="129.6" x14ac:dyDescent="0.3">
      <c r="A1295" s="4" t="s">
        <v>24801</v>
      </c>
      <c r="B1295" s="4" t="str">
        <f t="shared" si="20"/>
        <v>150410</v>
      </c>
      <c r="C1295" s="5" t="s">
        <v>41617</v>
      </c>
      <c r="D1295" s="6" t="s">
        <v>34465</v>
      </c>
      <c r="E1295" s="9" t="s">
        <v>33745</v>
      </c>
    </row>
    <row r="1296" spans="1:5" ht="129.6" x14ac:dyDescent="0.3">
      <c r="A1296" s="4" t="s">
        <v>24802</v>
      </c>
      <c r="B1296" s="4" t="str">
        <f t="shared" si="20"/>
        <v>150410</v>
      </c>
      <c r="C1296" s="5" t="s">
        <v>41617</v>
      </c>
      <c r="D1296" s="6" t="s">
        <v>33746</v>
      </c>
      <c r="E1296" s="9" t="s">
        <v>34089</v>
      </c>
    </row>
    <row r="1297" spans="1:5" ht="129.6" x14ac:dyDescent="0.3">
      <c r="A1297" s="4" t="s">
        <v>24803</v>
      </c>
      <c r="B1297" s="4" t="str">
        <f t="shared" si="20"/>
        <v>150420</v>
      </c>
      <c r="C1297" s="5" t="s">
        <v>41618</v>
      </c>
      <c r="D1297" s="6" t="s">
        <v>34465</v>
      </c>
      <c r="E1297" s="9" t="s">
        <v>33745</v>
      </c>
    </row>
    <row r="1298" spans="1:5" ht="129.6" x14ac:dyDescent="0.3">
      <c r="A1298" s="4" t="s">
        <v>24804</v>
      </c>
      <c r="B1298" s="4" t="str">
        <f t="shared" si="20"/>
        <v>150420</v>
      </c>
      <c r="C1298" s="5" t="s">
        <v>41618</v>
      </c>
      <c r="D1298" s="6" t="s">
        <v>34466</v>
      </c>
      <c r="E1298" s="9" t="s">
        <v>33752</v>
      </c>
    </row>
    <row r="1299" spans="1:5" ht="129.6" x14ac:dyDescent="0.3">
      <c r="A1299" s="4" t="s">
        <v>24805</v>
      </c>
      <c r="B1299" s="4" t="str">
        <f t="shared" si="20"/>
        <v>150420</v>
      </c>
      <c r="C1299" s="5" t="s">
        <v>41618</v>
      </c>
      <c r="D1299" s="6" t="s">
        <v>33746</v>
      </c>
      <c r="E1299" s="9" t="s">
        <v>34467</v>
      </c>
    </row>
    <row r="1300" spans="1:5" ht="129.6" x14ac:dyDescent="0.3">
      <c r="A1300" s="4" t="s">
        <v>24806</v>
      </c>
      <c r="B1300" s="4" t="str">
        <f t="shared" si="20"/>
        <v>150430</v>
      </c>
      <c r="C1300" s="5" t="s">
        <v>41619</v>
      </c>
      <c r="D1300" s="6" t="s">
        <v>34468</v>
      </c>
      <c r="E1300" s="9" t="s">
        <v>34469</v>
      </c>
    </row>
    <row r="1301" spans="1:5" ht="115.2" x14ac:dyDescent="0.3">
      <c r="A1301" s="4" t="s">
        <v>40000</v>
      </c>
      <c r="B1301" s="4" t="str">
        <f t="shared" si="20"/>
        <v>150500</v>
      </c>
      <c r="C1301" s="5" t="s">
        <v>41620</v>
      </c>
      <c r="D1301" s="6" t="s">
        <v>34470</v>
      </c>
      <c r="E1301" s="9" t="s">
        <v>34220</v>
      </c>
    </row>
    <row r="1302" spans="1:5" ht="115.2" x14ac:dyDescent="0.3">
      <c r="A1302" s="4" t="s">
        <v>40000</v>
      </c>
      <c r="B1302" s="4" t="str">
        <f t="shared" si="20"/>
        <v>150500</v>
      </c>
      <c r="C1302" s="5" t="s">
        <v>41620</v>
      </c>
      <c r="D1302" s="6" t="s">
        <v>33746</v>
      </c>
      <c r="E1302" s="9" t="s">
        <v>34471</v>
      </c>
    </row>
    <row r="1303" spans="1:5" ht="115.2" x14ac:dyDescent="0.3">
      <c r="A1303" s="4" t="s">
        <v>24809</v>
      </c>
      <c r="B1303" s="4" t="str">
        <f t="shared" si="20"/>
        <v>150600</v>
      </c>
      <c r="C1303" s="5" t="s">
        <v>41621</v>
      </c>
      <c r="D1303" s="6" t="s">
        <v>34472</v>
      </c>
      <c r="E1303" s="9" t="s">
        <v>33824</v>
      </c>
    </row>
    <row r="1304" spans="1:5" ht="115.2" x14ac:dyDescent="0.3">
      <c r="A1304" s="4" t="s">
        <v>24810</v>
      </c>
      <c r="B1304" s="4" t="str">
        <f t="shared" si="20"/>
        <v>150710</v>
      </c>
      <c r="C1304" s="5" t="s">
        <v>41622</v>
      </c>
      <c r="D1304" s="6" t="s">
        <v>34473</v>
      </c>
      <c r="E1304" s="9" t="s">
        <v>34474</v>
      </c>
    </row>
    <row r="1305" spans="1:5" ht="115.2" x14ac:dyDescent="0.3">
      <c r="A1305" s="4" t="s">
        <v>24811</v>
      </c>
      <c r="B1305" s="4" t="str">
        <f t="shared" si="20"/>
        <v>150790</v>
      </c>
      <c r="C1305" s="5" t="s">
        <v>41623</v>
      </c>
      <c r="D1305" s="6" t="s">
        <v>34475</v>
      </c>
      <c r="E1305" s="9" t="s">
        <v>33745</v>
      </c>
    </row>
    <row r="1306" spans="1:5" ht="115.2" x14ac:dyDescent="0.3">
      <c r="A1306" s="4" t="s">
        <v>24812</v>
      </c>
      <c r="B1306" s="4" t="str">
        <f t="shared" si="20"/>
        <v>150790</v>
      </c>
      <c r="C1306" s="5" t="s">
        <v>41623</v>
      </c>
      <c r="D1306" s="6" t="s">
        <v>33746</v>
      </c>
      <c r="E1306" s="9" t="s">
        <v>34474</v>
      </c>
    </row>
    <row r="1307" spans="1:5" ht="115.2" x14ac:dyDescent="0.3">
      <c r="A1307" s="4" t="s">
        <v>24813</v>
      </c>
      <c r="B1307" s="4" t="str">
        <f t="shared" si="20"/>
        <v>150810</v>
      </c>
      <c r="C1307" s="5" t="s">
        <v>41624</v>
      </c>
      <c r="D1307" s="6" t="s">
        <v>34476</v>
      </c>
      <c r="E1307" s="9" t="s">
        <v>34477</v>
      </c>
    </row>
    <row r="1308" spans="1:5" ht="115.2" x14ac:dyDescent="0.3">
      <c r="A1308" s="4" t="s">
        <v>24814</v>
      </c>
      <c r="B1308" s="4" t="str">
        <f t="shared" si="20"/>
        <v>150890</v>
      </c>
      <c r="C1308" s="5" t="s">
        <v>41625</v>
      </c>
      <c r="D1308" s="6" t="s">
        <v>33746</v>
      </c>
      <c r="E1308" s="9" t="s">
        <v>34477</v>
      </c>
    </row>
    <row r="1309" spans="1:5" ht="115.2" x14ac:dyDescent="0.3">
      <c r="A1309" s="4" t="s">
        <v>24815</v>
      </c>
      <c r="B1309" s="4" t="str">
        <f t="shared" si="20"/>
        <v>150920</v>
      </c>
      <c r="C1309" s="5" t="s">
        <v>41626</v>
      </c>
      <c r="D1309" s="6" t="s">
        <v>34478</v>
      </c>
      <c r="E1309" s="9" t="s">
        <v>34479</v>
      </c>
    </row>
    <row r="1310" spans="1:5" ht="115.2" x14ac:dyDescent="0.3">
      <c r="A1310" s="4" t="s">
        <v>24816</v>
      </c>
      <c r="B1310" s="4" t="str">
        <f t="shared" si="20"/>
        <v>150920</v>
      </c>
      <c r="C1310" s="5" t="s">
        <v>41626</v>
      </c>
      <c r="D1310" s="6" t="s">
        <v>33746</v>
      </c>
      <c r="E1310" s="9" t="s">
        <v>34480</v>
      </c>
    </row>
    <row r="1311" spans="1:5" ht="115.2" x14ac:dyDescent="0.3">
      <c r="A1311" s="4" t="s">
        <v>24817</v>
      </c>
      <c r="B1311" s="4" t="str">
        <f t="shared" si="20"/>
        <v>150930</v>
      </c>
      <c r="C1311" s="5" t="s">
        <v>41627</v>
      </c>
      <c r="D1311" s="6" t="s">
        <v>34478</v>
      </c>
      <c r="E1311" s="9" t="s">
        <v>34479</v>
      </c>
    </row>
    <row r="1312" spans="1:5" ht="115.2" x14ac:dyDescent="0.3">
      <c r="A1312" s="4" t="s">
        <v>24818</v>
      </c>
      <c r="B1312" s="4" t="str">
        <f t="shared" si="20"/>
        <v>150930</v>
      </c>
      <c r="C1312" s="5" t="s">
        <v>41627</v>
      </c>
      <c r="D1312" s="6" t="s">
        <v>33746</v>
      </c>
      <c r="E1312" s="9" t="s">
        <v>34480</v>
      </c>
    </row>
    <row r="1313" spans="1:5" ht="115.2" x14ac:dyDescent="0.3">
      <c r="A1313" s="4" t="s">
        <v>24819</v>
      </c>
      <c r="B1313" s="4" t="str">
        <f t="shared" si="20"/>
        <v>150940</v>
      </c>
      <c r="C1313" s="5" t="s">
        <v>41628</v>
      </c>
      <c r="D1313" s="6" t="s">
        <v>34478</v>
      </c>
      <c r="E1313" s="9" t="s">
        <v>34479</v>
      </c>
    </row>
    <row r="1314" spans="1:5" ht="115.2" x14ac:dyDescent="0.3">
      <c r="A1314" s="4" t="s">
        <v>24820</v>
      </c>
      <c r="B1314" s="4" t="str">
        <f t="shared" si="20"/>
        <v>150940</v>
      </c>
      <c r="C1314" s="5" t="s">
        <v>41628</v>
      </c>
      <c r="D1314" s="6" t="s">
        <v>33746</v>
      </c>
      <c r="E1314" s="9" t="s">
        <v>34480</v>
      </c>
    </row>
    <row r="1315" spans="1:5" ht="115.2" x14ac:dyDescent="0.3">
      <c r="A1315" s="4" t="s">
        <v>24821</v>
      </c>
      <c r="B1315" s="4" t="str">
        <f t="shared" si="20"/>
        <v>150990</v>
      </c>
      <c r="C1315" s="5" t="s">
        <v>41629</v>
      </c>
      <c r="D1315" s="6" t="s">
        <v>34478</v>
      </c>
      <c r="E1315" s="9" t="s">
        <v>34479</v>
      </c>
    </row>
    <row r="1316" spans="1:5" ht="115.2" x14ac:dyDescent="0.3">
      <c r="A1316" s="4" t="s">
        <v>24822</v>
      </c>
      <c r="B1316" s="4" t="str">
        <f t="shared" si="20"/>
        <v>150990</v>
      </c>
      <c r="C1316" s="5" t="s">
        <v>41629</v>
      </c>
      <c r="D1316" s="6" t="s">
        <v>33746</v>
      </c>
      <c r="E1316" s="9" t="s">
        <v>34480</v>
      </c>
    </row>
    <row r="1317" spans="1:5" ht="158.4" x14ac:dyDescent="0.3">
      <c r="A1317" s="4" t="s">
        <v>24823</v>
      </c>
      <c r="B1317" s="4" t="str">
        <f t="shared" si="20"/>
        <v>151010</v>
      </c>
      <c r="C1317" s="5" t="s">
        <v>41630</v>
      </c>
      <c r="D1317" s="6" t="s">
        <v>34478</v>
      </c>
      <c r="E1317" s="9" t="s">
        <v>34479</v>
      </c>
    </row>
    <row r="1318" spans="1:5" ht="158.4" x14ac:dyDescent="0.3">
      <c r="A1318" s="4" t="s">
        <v>24824</v>
      </c>
      <c r="B1318" s="4" t="str">
        <f t="shared" si="20"/>
        <v>151010</v>
      </c>
      <c r="C1318" s="5" t="s">
        <v>41630</v>
      </c>
      <c r="D1318" s="6" t="s">
        <v>33746</v>
      </c>
      <c r="E1318" s="9" t="s">
        <v>34480</v>
      </c>
    </row>
    <row r="1319" spans="1:5" ht="144" x14ac:dyDescent="0.3">
      <c r="A1319" s="4" t="s">
        <v>24825</v>
      </c>
      <c r="B1319" s="4" t="str">
        <f t="shared" si="20"/>
        <v>151090</v>
      </c>
      <c r="C1319" s="5" t="s">
        <v>41631</v>
      </c>
      <c r="D1319" s="6" t="s">
        <v>34481</v>
      </c>
      <c r="E1319" s="9" t="s">
        <v>33745</v>
      </c>
    </row>
    <row r="1320" spans="1:5" ht="144" x14ac:dyDescent="0.3">
      <c r="A1320" s="4" t="s">
        <v>24826</v>
      </c>
      <c r="B1320" s="4" t="str">
        <f t="shared" si="20"/>
        <v>151090</v>
      </c>
      <c r="C1320" s="5" t="s">
        <v>41631</v>
      </c>
      <c r="D1320" s="6" t="s">
        <v>34478</v>
      </c>
      <c r="E1320" s="9" t="s">
        <v>34479</v>
      </c>
    </row>
    <row r="1321" spans="1:5" ht="144" x14ac:dyDescent="0.3">
      <c r="A1321" s="4" t="s">
        <v>24827</v>
      </c>
      <c r="B1321" s="4" t="str">
        <f t="shared" si="20"/>
        <v>151090</v>
      </c>
      <c r="C1321" s="5" t="s">
        <v>41631</v>
      </c>
      <c r="D1321" s="6" t="s">
        <v>33746</v>
      </c>
      <c r="E1321" s="9" t="s">
        <v>34480</v>
      </c>
    </row>
    <row r="1322" spans="1:5" ht="115.2" x14ac:dyDescent="0.3">
      <c r="A1322" s="4" t="s">
        <v>24828</v>
      </c>
      <c r="B1322" s="4" t="str">
        <f t="shared" si="20"/>
        <v>151110</v>
      </c>
      <c r="C1322" s="5" t="s">
        <v>41632</v>
      </c>
      <c r="D1322" s="6" t="s">
        <v>34476</v>
      </c>
      <c r="E1322" s="9" t="s">
        <v>33745</v>
      </c>
    </row>
    <row r="1323" spans="1:5" ht="115.2" x14ac:dyDescent="0.3">
      <c r="A1323" s="4" t="s">
        <v>24829</v>
      </c>
      <c r="B1323" s="4" t="str">
        <f t="shared" si="20"/>
        <v>151190</v>
      </c>
      <c r="C1323" s="5" t="s">
        <v>41633</v>
      </c>
      <c r="D1323" s="6" t="s">
        <v>33746</v>
      </c>
      <c r="E1323" s="9" t="s">
        <v>33745</v>
      </c>
    </row>
    <row r="1324" spans="1:5" ht="144" x14ac:dyDescent="0.3">
      <c r="A1324" s="4" t="s">
        <v>24830</v>
      </c>
      <c r="B1324" s="4" t="str">
        <f t="shared" si="20"/>
        <v>151211</v>
      </c>
      <c r="C1324" s="5" t="s">
        <v>41634</v>
      </c>
      <c r="D1324" s="6" t="s">
        <v>34476</v>
      </c>
      <c r="E1324" s="9" t="s">
        <v>34482</v>
      </c>
    </row>
    <row r="1325" spans="1:5" ht="144" x14ac:dyDescent="0.3">
      <c r="A1325" s="4" t="s">
        <v>24831</v>
      </c>
      <c r="B1325" s="4" t="str">
        <f t="shared" si="20"/>
        <v>151219</v>
      </c>
      <c r="C1325" s="5" t="s">
        <v>41634</v>
      </c>
      <c r="D1325" s="6" t="s">
        <v>33746</v>
      </c>
      <c r="E1325" s="9" t="s">
        <v>34482</v>
      </c>
    </row>
    <row r="1326" spans="1:5" ht="129.6" x14ac:dyDescent="0.3">
      <c r="A1326" s="4" t="s">
        <v>24832</v>
      </c>
      <c r="B1326" s="4" t="str">
        <f t="shared" si="20"/>
        <v>151221</v>
      </c>
      <c r="C1326" s="5" t="s">
        <v>41635</v>
      </c>
      <c r="D1326" s="6" t="s">
        <v>34483</v>
      </c>
      <c r="E1326" s="9" t="s">
        <v>34111</v>
      </c>
    </row>
    <row r="1327" spans="1:5" ht="129.6" x14ac:dyDescent="0.3">
      <c r="A1327" s="4" t="s">
        <v>24833</v>
      </c>
      <c r="B1327" s="4" t="str">
        <f t="shared" si="20"/>
        <v>151229</v>
      </c>
      <c r="C1327" s="5" t="s">
        <v>41635</v>
      </c>
      <c r="D1327" s="6" t="s">
        <v>33746</v>
      </c>
      <c r="E1327" s="9" t="s">
        <v>34111</v>
      </c>
    </row>
    <row r="1328" spans="1:5" ht="129.6" x14ac:dyDescent="0.3">
      <c r="A1328" s="4" t="s">
        <v>24834</v>
      </c>
      <c r="B1328" s="4" t="str">
        <f t="shared" si="20"/>
        <v>151311</v>
      </c>
      <c r="C1328" s="5" t="s">
        <v>41636</v>
      </c>
      <c r="D1328" s="6" t="s">
        <v>34476</v>
      </c>
      <c r="E1328" s="9" t="s">
        <v>33745</v>
      </c>
    </row>
    <row r="1329" spans="1:5" ht="129.6" x14ac:dyDescent="0.3">
      <c r="A1329" s="4" t="s">
        <v>24835</v>
      </c>
      <c r="B1329" s="4" t="str">
        <f t="shared" si="20"/>
        <v>151319</v>
      </c>
      <c r="C1329" s="5" t="s">
        <v>41636</v>
      </c>
      <c r="D1329" s="6" t="s">
        <v>33746</v>
      </c>
      <c r="E1329" s="9" t="s">
        <v>33745</v>
      </c>
    </row>
    <row r="1330" spans="1:5" ht="129.6" x14ac:dyDescent="0.3">
      <c r="A1330" s="4" t="s">
        <v>24836</v>
      </c>
      <c r="B1330" s="4" t="str">
        <f t="shared" si="20"/>
        <v>151321</v>
      </c>
      <c r="C1330" s="5" t="s">
        <v>41637</v>
      </c>
      <c r="D1330" s="6" t="s">
        <v>34476</v>
      </c>
      <c r="E1330" s="9" t="s">
        <v>33745</v>
      </c>
    </row>
    <row r="1331" spans="1:5" ht="129.6" x14ac:dyDescent="0.3">
      <c r="A1331" s="4" t="s">
        <v>24837</v>
      </c>
      <c r="B1331" s="4" t="str">
        <f t="shared" si="20"/>
        <v>151329</v>
      </c>
      <c r="C1331" s="5" t="s">
        <v>41637</v>
      </c>
      <c r="D1331" s="6" t="s">
        <v>33746</v>
      </c>
      <c r="E1331" s="9" t="s">
        <v>33745</v>
      </c>
    </row>
    <row r="1332" spans="1:5" ht="129.6" x14ac:dyDescent="0.3">
      <c r="A1332" s="4" t="s">
        <v>24838</v>
      </c>
      <c r="B1332" s="4" t="str">
        <f t="shared" si="20"/>
        <v>151411</v>
      </c>
      <c r="C1332" s="5" t="s">
        <v>41638</v>
      </c>
      <c r="D1332" s="6" t="s">
        <v>34476</v>
      </c>
      <c r="E1332" s="9" t="s">
        <v>33810</v>
      </c>
    </row>
    <row r="1333" spans="1:5" ht="129.6" x14ac:dyDescent="0.3">
      <c r="A1333" s="4" t="s">
        <v>24839</v>
      </c>
      <c r="B1333" s="4" t="str">
        <f t="shared" si="20"/>
        <v>151419</v>
      </c>
      <c r="C1333" s="5" t="s">
        <v>41638</v>
      </c>
      <c r="D1333" s="6" t="s">
        <v>33746</v>
      </c>
      <c r="E1333" s="9" t="s">
        <v>33810</v>
      </c>
    </row>
    <row r="1334" spans="1:5" ht="115.2" x14ac:dyDescent="0.3">
      <c r="A1334" s="4" t="s">
        <v>40001</v>
      </c>
      <c r="B1334" s="4" t="str">
        <f t="shared" si="20"/>
        <v>151491</v>
      </c>
      <c r="C1334" s="5" t="s">
        <v>41639</v>
      </c>
      <c r="D1334" s="6" t="s">
        <v>34484</v>
      </c>
      <c r="E1334" s="9" t="s">
        <v>33745</v>
      </c>
    </row>
    <row r="1335" spans="1:5" ht="115.2" x14ac:dyDescent="0.3">
      <c r="A1335" s="4" t="s">
        <v>24840</v>
      </c>
      <c r="B1335" s="4" t="str">
        <f t="shared" si="20"/>
        <v>151491</v>
      </c>
      <c r="C1335" s="5" t="s">
        <v>41639</v>
      </c>
      <c r="D1335" s="6" t="s">
        <v>33746</v>
      </c>
      <c r="E1335" s="9" t="s">
        <v>33810</v>
      </c>
    </row>
    <row r="1336" spans="1:5" ht="115.2" x14ac:dyDescent="0.3">
      <c r="A1336" s="4" t="s">
        <v>24841</v>
      </c>
      <c r="B1336" s="4" t="str">
        <f t="shared" si="20"/>
        <v>151499</v>
      </c>
      <c r="C1336" s="5" t="s">
        <v>41640</v>
      </c>
      <c r="D1336" s="6" t="s">
        <v>34484</v>
      </c>
      <c r="E1336" s="9" t="s">
        <v>33745</v>
      </c>
    </row>
    <row r="1337" spans="1:5" ht="115.2" x14ac:dyDescent="0.3">
      <c r="A1337" s="4" t="s">
        <v>24842</v>
      </c>
      <c r="B1337" s="4" t="str">
        <f t="shared" si="20"/>
        <v>151499</v>
      </c>
      <c r="C1337" s="5" t="s">
        <v>41640</v>
      </c>
      <c r="D1337" s="6" t="s">
        <v>34485</v>
      </c>
      <c r="E1337" s="9" t="s">
        <v>34220</v>
      </c>
    </row>
    <row r="1338" spans="1:5" ht="115.2" x14ac:dyDescent="0.3">
      <c r="A1338" s="4" t="s">
        <v>24843</v>
      </c>
      <c r="B1338" s="4" t="str">
        <f t="shared" si="20"/>
        <v>151499</v>
      </c>
      <c r="C1338" s="5" t="s">
        <v>41640</v>
      </c>
      <c r="D1338" s="6" t="s">
        <v>33746</v>
      </c>
      <c r="E1338" s="9" t="s">
        <v>33810</v>
      </c>
    </row>
    <row r="1339" spans="1:5" ht="129.6" x14ac:dyDescent="0.3">
      <c r="A1339" s="4" t="s">
        <v>24844</v>
      </c>
      <c r="B1339" s="4" t="str">
        <f t="shared" si="20"/>
        <v>151511</v>
      </c>
      <c r="C1339" s="5" t="s">
        <v>41641</v>
      </c>
      <c r="D1339" s="6" t="s">
        <v>34476</v>
      </c>
      <c r="E1339" s="9" t="s">
        <v>34486</v>
      </c>
    </row>
    <row r="1340" spans="1:5" ht="129.6" x14ac:dyDescent="0.3">
      <c r="A1340" s="4" t="s">
        <v>24845</v>
      </c>
      <c r="B1340" s="4" t="str">
        <f t="shared" si="20"/>
        <v>151519</v>
      </c>
      <c r="C1340" s="5" t="s">
        <v>41641</v>
      </c>
      <c r="D1340" s="6" t="s">
        <v>33746</v>
      </c>
      <c r="E1340" s="9" t="s">
        <v>34486</v>
      </c>
    </row>
    <row r="1341" spans="1:5" ht="144" x14ac:dyDescent="0.3">
      <c r="A1341" s="4" t="s">
        <v>24846</v>
      </c>
      <c r="B1341" s="4" t="str">
        <f t="shared" si="20"/>
        <v>151521</v>
      </c>
      <c r="C1341" s="5" t="s">
        <v>41642</v>
      </c>
      <c r="D1341" s="6" t="s">
        <v>34476</v>
      </c>
      <c r="E1341" s="9" t="s">
        <v>34283</v>
      </c>
    </row>
    <row r="1342" spans="1:5" ht="144" x14ac:dyDescent="0.3">
      <c r="A1342" s="4" t="s">
        <v>24847</v>
      </c>
      <c r="B1342" s="4" t="str">
        <f t="shared" si="20"/>
        <v>151529</v>
      </c>
      <c r="C1342" s="5" t="s">
        <v>41642</v>
      </c>
      <c r="D1342" s="6" t="s">
        <v>33746</v>
      </c>
      <c r="E1342" s="9" t="s">
        <v>34283</v>
      </c>
    </row>
    <row r="1343" spans="1:5" ht="129.6" x14ac:dyDescent="0.3">
      <c r="A1343" s="4" t="s">
        <v>24848</v>
      </c>
      <c r="B1343" s="4" t="str">
        <f t="shared" si="20"/>
        <v>151530</v>
      </c>
      <c r="C1343" s="5" t="s">
        <v>41643</v>
      </c>
      <c r="D1343" s="6" t="s">
        <v>34487</v>
      </c>
      <c r="E1343" s="9" t="s">
        <v>33745</v>
      </c>
    </row>
    <row r="1344" spans="1:5" ht="129.6" x14ac:dyDescent="0.3">
      <c r="A1344" s="4" t="s">
        <v>24849</v>
      </c>
      <c r="B1344" s="4" t="str">
        <f t="shared" si="20"/>
        <v>151550</v>
      </c>
      <c r="C1344" s="5" t="s">
        <v>41644</v>
      </c>
      <c r="D1344" s="6" t="s">
        <v>34488</v>
      </c>
      <c r="E1344" s="9" t="s">
        <v>34418</v>
      </c>
    </row>
    <row r="1345" spans="1:5" ht="144" x14ac:dyDescent="0.3">
      <c r="A1345" s="4" t="s">
        <v>40002</v>
      </c>
      <c r="B1345" s="4" t="str">
        <f t="shared" si="20"/>
        <v>151560</v>
      </c>
      <c r="C1345" s="5" t="s">
        <v>41645</v>
      </c>
      <c r="D1345" s="6" t="s">
        <v>34489</v>
      </c>
      <c r="E1345" s="9" t="s">
        <v>33820</v>
      </c>
    </row>
    <row r="1346" spans="1:5" ht="129.6" x14ac:dyDescent="0.3">
      <c r="A1346" s="4" t="s">
        <v>24851</v>
      </c>
      <c r="B1346" s="4" t="str">
        <f t="shared" si="20"/>
        <v>151590</v>
      </c>
      <c r="C1346" s="5" t="s">
        <v>41646</v>
      </c>
      <c r="D1346" s="6" t="s">
        <v>34490</v>
      </c>
      <c r="E1346" s="9" t="s">
        <v>33745</v>
      </c>
    </row>
    <row r="1347" spans="1:5" ht="129.6" x14ac:dyDescent="0.3">
      <c r="A1347" s="4" t="s">
        <v>24852</v>
      </c>
      <c r="B1347" s="4" t="str">
        <f t="shared" ref="B1347:B1410" si="21">LEFT(A1347,6)</f>
        <v>151590</v>
      </c>
      <c r="C1347" s="5" t="s">
        <v>41646</v>
      </c>
      <c r="D1347" s="6" t="s">
        <v>34491</v>
      </c>
      <c r="E1347" s="9" t="s">
        <v>33824</v>
      </c>
    </row>
    <row r="1348" spans="1:5" ht="129.6" x14ac:dyDescent="0.3">
      <c r="A1348" s="4" t="s">
        <v>24853</v>
      </c>
      <c r="B1348" s="4" t="str">
        <f t="shared" si="21"/>
        <v>151590</v>
      </c>
      <c r="C1348" s="5" t="s">
        <v>41646</v>
      </c>
      <c r="D1348" s="6" t="s">
        <v>33746</v>
      </c>
      <c r="E1348" s="9" t="s">
        <v>33820</v>
      </c>
    </row>
    <row r="1349" spans="1:5" ht="144" x14ac:dyDescent="0.3">
      <c r="A1349" s="4" t="s">
        <v>24854</v>
      </c>
      <c r="B1349" s="4" t="str">
        <f t="shared" si="21"/>
        <v>151610</v>
      </c>
      <c r="C1349" s="5" t="s">
        <v>41647</v>
      </c>
      <c r="D1349" s="6" t="s">
        <v>34492</v>
      </c>
      <c r="E1349" s="9" t="s">
        <v>33818</v>
      </c>
    </row>
    <row r="1350" spans="1:5" ht="158.4" x14ac:dyDescent="0.3">
      <c r="A1350" s="4" t="s">
        <v>24855</v>
      </c>
      <c r="B1350" s="4" t="str">
        <f t="shared" si="21"/>
        <v>151620</v>
      </c>
      <c r="C1350" s="5" t="s">
        <v>41648</v>
      </c>
      <c r="D1350" s="6" t="s">
        <v>34493</v>
      </c>
      <c r="E1350" s="9" t="s">
        <v>34169</v>
      </c>
    </row>
    <row r="1351" spans="1:5" ht="158.4" x14ac:dyDescent="0.3">
      <c r="A1351" s="4" t="s">
        <v>24856</v>
      </c>
      <c r="B1351" s="4" t="str">
        <f t="shared" si="21"/>
        <v>151620</v>
      </c>
      <c r="C1351" s="5" t="s">
        <v>41648</v>
      </c>
      <c r="D1351" s="6" t="s">
        <v>33746</v>
      </c>
      <c r="E1351" s="9" t="s">
        <v>33800</v>
      </c>
    </row>
    <row r="1352" spans="1:5" ht="158.4" x14ac:dyDescent="0.3">
      <c r="A1352" s="4" t="s">
        <v>24857</v>
      </c>
      <c r="B1352" s="4" t="str">
        <f t="shared" si="21"/>
        <v>151630</v>
      </c>
      <c r="C1352" s="5" t="s">
        <v>41649</v>
      </c>
      <c r="D1352" s="6" t="s">
        <v>34489</v>
      </c>
      <c r="E1352" s="9" t="s">
        <v>33800</v>
      </c>
    </row>
    <row r="1353" spans="1:5" ht="158.4" x14ac:dyDescent="0.3">
      <c r="A1353" s="4" t="s">
        <v>24858</v>
      </c>
      <c r="B1353" s="4" t="str">
        <f t="shared" si="21"/>
        <v>151710</v>
      </c>
      <c r="C1353" s="5" t="s">
        <v>41650</v>
      </c>
      <c r="D1353" s="6" t="s">
        <v>34494</v>
      </c>
      <c r="E1353" s="9" t="s">
        <v>33923</v>
      </c>
    </row>
    <row r="1354" spans="1:5" ht="144" x14ac:dyDescent="0.3">
      <c r="A1354" s="4" t="s">
        <v>24859</v>
      </c>
      <c r="B1354" s="4" t="str">
        <f t="shared" si="21"/>
        <v>151790</v>
      </c>
      <c r="C1354" s="5" t="s">
        <v>41651</v>
      </c>
      <c r="D1354" s="6" t="s">
        <v>34495</v>
      </c>
      <c r="E1354" s="9" t="s">
        <v>34496</v>
      </c>
    </row>
    <row r="1355" spans="1:5" ht="144" x14ac:dyDescent="0.3">
      <c r="A1355" s="4" t="s">
        <v>24860</v>
      </c>
      <c r="B1355" s="4" t="str">
        <f t="shared" si="21"/>
        <v>151790</v>
      </c>
      <c r="C1355" s="5" t="s">
        <v>41651</v>
      </c>
      <c r="D1355" s="6" t="s">
        <v>33746</v>
      </c>
      <c r="E1355" s="9" t="s">
        <v>33988</v>
      </c>
    </row>
    <row r="1356" spans="1:5" ht="144" x14ac:dyDescent="0.3">
      <c r="A1356" s="4" t="s">
        <v>24861</v>
      </c>
      <c r="B1356" s="4" t="str">
        <f t="shared" si="21"/>
        <v>151790</v>
      </c>
      <c r="C1356" s="5" t="s">
        <v>41651</v>
      </c>
      <c r="D1356" s="6" t="s">
        <v>33776</v>
      </c>
      <c r="E1356" s="9" t="s">
        <v>34497</v>
      </c>
    </row>
    <row r="1357" spans="1:5" ht="144" x14ac:dyDescent="0.3">
      <c r="A1357" s="4" t="s">
        <v>24862</v>
      </c>
      <c r="B1357" s="4" t="str">
        <f t="shared" si="21"/>
        <v>151790</v>
      </c>
      <c r="C1357" s="5" t="s">
        <v>41651</v>
      </c>
      <c r="D1357" s="6" t="s">
        <v>34498</v>
      </c>
      <c r="E1357" s="9" t="s">
        <v>34497</v>
      </c>
    </row>
    <row r="1358" spans="1:5" ht="144" x14ac:dyDescent="0.3">
      <c r="A1358" s="4" t="s">
        <v>24863</v>
      </c>
      <c r="B1358" s="4" t="str">
        <f t="shared" si="21"/>
        <v>151790</v>
      </c>
      <c r="C1358" s="5" t="s">
        <v>41651</v>
      </c>
      <c r="D1358" s="6" t="s">
        <v>33746</v>
      </c>
      <c r="E1358" s="9" t="s">
        <v>34499</v>
      </c>
    </row>
    <row r="1359" spans="1:5" ht="144" x14ac:dyDescent="0.3">
      <c r="A1359" s="4" t="s">
        <v>24864</v>
      </c>
      <c r="B1359" s="4" t="str">
        <f t="shared" si="21"/>
        <v>151790</v>
      </c>
      <c r="C1359" s="5" t="s">
        <v>41651</v>
      </c>
      <c r="D1359" s="6" t="s">
        <v>33746</v>
      </c>
      <c r="E1359" s="9" t="s">
        <v>33800</v>
      </c>
    </row>
    <row r="1360" spans="1:5" ht="201.6" x14ac:dyDescent="0.3">
      <c r="A1360" s="4" t="s">
        <v>40003</v>
      </c>
      <c r="B1360" s="4" t="str">
        <f t="shared" si="21"/>
        <v>151800</v>
      </c>
      <c r="C1360" s="5" t="s">
        <v>41652</v>
      </c>
      <c r="D1360" s="6" t="s">
        <v>34500</v>
      </c>
      <c r="E1360" s="9" t="s">
        <v>34486</v>
      </c>
    </row>
    <row r="1361" spans="1:5" ht="201.6" x14ac:dyDescent="0.3">
      <c r="A1361" s="4" t="s">
        <v>40003</v>
      </c>
      <c r="B1361" s="4" t="str">
        <f t="shared" si="21"/>
        <v>151800</v>
      </c>
      <c r="C1361" s="5" t="s">
        <v>41652</v>
      </c>
      <c r="D1361" s="6" t="s">
        <v>33746</v>
      </c>
      <c r="E1361" s="9" t="s">
        <v>33988</v>
      </c>
    </row>
    <row r="1362" spans="1:5" ht="100.8" x14ac:dyDescent="0.3">
      <c r="A1362" s="4" t="s">
        <v>24867</v>
      </c>
      <c r="B1362" s="4" t="str">
        <f t="shared" si="21"/>
        <v>152000</v>
      </c>
      <c r="C1362" s="5" t="s">
        <v>41653</v>
      </c>
      <c r="D1362" s="6" t="s">
        <v>34501</v>
      </c>
      <c r="E1362" s="9" t="s">
        <v>33745</v>
      </c>
    </row>
    <row r="1363" spans="1:5" ht="129.6" x14ac:dyDescent="0.3">
      <c r="A1363" s="4" t="s">
        <v>24868</v>
      </c>
      <c r="B1363" s="4" t="str">
        <f t="shared" si="21"/>
        <v>152110</v>
      </c>
      <c r="C1363" s="5" t="s">
        <v>41654</v>
      </c>
      <c r="D1363" s="6" t="s">
        <v>34502</v>
      </c>
      <c r="E1363" s="9" t="s">
        <v>33745</v>
      </c>
    </row>
    <row r="1364" spans="1:5" ht="129.6" x14ac:dyDescent="0.3">
      <c r="A1364" s="4" t="s">
        <v>24869</v>
      </c>
      <c r="B1364" s="4" t="str">
        <f t="shared" si="21"/>
        <v>152190</v>
      </c>
      <c r="C1364" s="5" t="s">
        <v>41655</v>
      </c>
      <c r="D1364" s="6" t="s">
        <v>34503</v>
      </c>
      <c r="E1364" s="9" t="s">
        <v>33769</v>
      </c>
    </row>
    <row r="1365" spans="1:5" ht="129.6" x14ac:dyDescent="0.3">
      <c r="A1365" s="4" t="s">
        <v>24870</v>
      </c>
      <c r="B1365" s="4" t="str">
        <f t="shared" si="21"/>
        <v>152190</v>
      </c>
      <c r="C1365" s="5" t="s">
        <v>41655</v>
      </c>
      <c r="D1365" s="6" t="s">
        <v>33746</v>
      </c>
      <c r="E1365" s="9" t="s">
        <v>33745</v>
      </c>
    </row>
    <row r="1366" spans="1:5" ht="115.2" x14ac:dyDescent="0.3">
      <c r="A1366" s="4" t="s">
        <v>24871</v>
      </c>
      <c r="B1366" s="4" t="str">
        <f t="shared" si="21"/>
        <v>152200</v>
      </c>
      <c r="C1366" s="5" t="s">
        <v>41656</v>
      </c>
      <c r="D1366" s="6" t="s">
        <v>34504</v>
      </c>
      <c r="E1366" s="9" t="s">
        <v>34193</v>
      </c>
    </row>
    <row r="1367" spans="1:5" ht="172.8" x14ac:dyDescent="0.3">
      <c r="A1367" s="4" t="s">
        <v>40004</v>
      </c>
      <c r="B1367" s="4" t="str">
        <f t="shared" si="21"/>
        <v>160100</v>
      </c>
      <c r="C1367" s="5" t="s">
        <v>41657</v>
      </c>
      <c r="D1367" s="6" t="s">
        <v>34505</v>
      </c>
      <c r="E1367" s="9" t="s">
        <v>34028</v>
      </c>
    </row>
    <row r="1368" spans="1:5" ht="172.8" x14ac:dyDescent="0.3">
      <c r="A1368" s="4" t="s">
        <v>24873</v>
      </c>
      <c r="B1368" s="4" t="str">
        <f t="shared" si="21"/>
        <v>160100</v>
      </c>
      <c r="C1368" s="5" t="s">
        <v>41657</v>
      </c>
      <c r="D1368" s="6" t="s">
        <v>34506</v>
      </c>
      <c r="E1368" s="9" t="s">
        <v>34283</v>
      </c>
    </row>
    <row r="1369" spans="1:5" ht="172.8" x14ac:dyDescent="0.3">
      <c r="A1369" s="4" t="s">
        <v>24874</v>
      </c>
      <c r="B1369" s="4" t="str">
        <f t="shared" si="21"/>
        <v>160100</v>
      </c>
      <c r="C1369" s="5" t="s">
        <v>41657</v>
      </c>
      <c r="D1369" s="6" t="s">
        <v>33746</v>
      </c>
      <c r="E1369" s="9" t="s">
        <v>33820</v>
      </c>
    </row>
    <row r="1370" spans="1:5" ht="158.4" x14ac:dyDescent="0.3">
      <c r="A1370" s="4" t="s">
        <v>24875</v>
      </c>
      <c r="B1370" s="4" t="str">
        <f t="shared" si="21"/>
        <v>160210</v>
      </c>
      <c r="C1370" s="5" t="s">
        <v>41658</v>
      </c>
      <c r="D1370" s="6" t="s">
        <v>34507</v>
      </c>
      <c r="E1370" s="9" t="s">
        <v>34060</v>
      </c>
    </row>
    <row r="1371" spans="1:5" ht="158.4" x14ac:dyDescent="0.3">
      <c r="A1371" s="4" t="s">
        <v>24876</v>
      </c>
      <c r="B1371" s="4" t="str">
        <f t="shared" si="21"/>
        <v>160210</v>
      </c>
      <c r="C1371" s="5" t="s">
        <v>41658</v>
      </c>
      <c r="D1371" s="6" t="s">
        <v>34508</v>
      </c>
      <c r="E1371" s="9" t="s">
        <v>33810</v>
      </c>
    </row>
    <row r="1372" spans="1:5" ht="158.4" x14ac:dyDescent="0.3">
      <c r="A1372" s="4" t="s">
        <v>24877</v>
      </c>
      <c r="B1372" s="4" t="str">
        <f t="shared" si="21"/>
        <v>160220</v>
      </c>
      <c r="C1372" s="5" t="s">
        <v>41659</v>
      </c>
      <c r="D1372" s="6" t="s">
        <v>34509</v>
      </c>
      <c r="E1372" s="9" t="s">
        <v>34119</v>
      </c>
    </row>
    <row r="1373" spans="1:5" ht="158.4" x14ac:dyDescent="0.3">
      <c r="A1373" s="4" t="s">
        <v>24878</v>
      </c>
      <c r="B1373" s="4" t="str">
        <f t="shared" si="21"/>
        <v>160220</v>
      </c>
      <c r="C1373" s="5" t="s">
        <v>41659</v>
      </c>
      <c r="D1373" s="6" t="s">
        <v>33746</v>
      </c>
      <c r="E1373" s="9" t="s">
        <v>33820</v>
      </c>
    </row>
    <row r="1374" spans="1:5" ht="158.4" x14ac:dyDescent="0.3">
      <c r="A1374" s="4" t="s">
        <v>24879</v>
      </c>
      <c r="B1374" s="4" t="str">
        <f t="shared" si="21"/>
        <v>160231</v>
      </c>
      <c r="C1374" s="5" t="s">
        <v>41660</v>
      </c>
      <c r="D1374" s="6" t="s">
        <v>34510</v>
      </c>
      <c r="E1374" s="9" t="s">
        <v>33810</v>
      </c>
    </row>
    <row r="1375" spans="1:5" ht="158.4" x14ac:dyDescent="0.3">
      <c r="A1375" s="4" t="s">
        <v>24880</v>
      </c>
      <c r="B1375" s="4" t="str">
        <f t="shared" si="21"/>
        <v>160232</v>
      </c>
      <c r="C1375" s="5" t="s">
        <v>41660</v>
      </c>
      <c r="D1375" s="6" t="s">
        <v>34511</v>
      </c>
      <c r="E1375" s="9" t="s">
        <v>33810</v>
      </c>
    </row>
    <row r="1376" spans="1:5" ht="158.4" x14ac:dyDescent="0.3">
      <c r="A1376" s="4" t="s">
        <v>24881</v>
      </c>
      <c r="B1376" s="4" t="str">
        <f t="shared" si="21"/>
        <v>160239</v>
      </c>
      <c r="C1376" s="5" t="s">
        <v>41660</v>
      </c>
      <c r="D1376" s="6" t="s">
        <v>33746</v>
      </c>
      <c r="E1376" s="9" t="s">
        <v>33810</v>
      </c>
    </row>
    <row r="1377" spans="1:5" ht="158.4" x14ac:dyDescent="0.3">
      <c r="A1377" s="4" t="s">
        <v>24882</v>
      </c>
      <c r="B1377" s="4" t="str">
        <f t="shared" si="21"/>
        <v>160241</v>
      </c>
      <c r="C1377" s="5" t="s">
        <v>41661</v>
      </c>
      <c r="D1377" s="6" t="s">
        <v>34512</v>
      </c>
      <c r="E1377" s="9" t="s">
        <v>33810</v>
      </c>
    </row>
    <row r="1378" spans="1:5" ht="158.4" x14ac:dyDescent="0.3">
      <c r="A1378" s="4" t="s">
        <v>24883</v>
      </c>
      <c r="B1378" s="4" t="str">
        <f t="shared" si="21"/>
        <v>160241</v>
      </c>
      <c r="C1378" s="5" t="s">
        <v>41661</v>
      </c>
      <c r="D1378" s="6" t="s">
        <v>34513</v>
      </c>
      <c r="E1378" s="9" t="s">
        <v>34514</v>
      </c>
    </row>
    <row r="1379" spans="1:5" ht="158.4" x14ac:dyDescent="0.3">
      <c r="A1379" s="4" t="s">
        <v>24884</v>
      </c>
      <c r="B1379" s="4" t="str">
        <f t="shared" si="21"/>
        <v>160241</v>
      </c>
      <c r="C1379" s="5" t="s">
        <v>41661</v>
      </c>
      <c r="D1379" s="6" t="s">
        <v>33746</v>
      </c>
      <c r="E1379" s="9" t="s">
        <v>33785</v>
      </c>
    </row>
    <row r="1380" spans="1:5" ht="158.4" x14ac:dyDescent="0.3">
      <c r="A1380" s="4" t="s">
        <v>24885</v>
      </c>
      <c r="B1380" s="4" t="str">
        <f t="shared" si="21"/>
        <v>160242</v>
      </c>
      <c r="C1380" s="5" t="s">
        <v>41662</v>
      </c>
      <c r="D1380" s="6" t="s">
        <v>34513</v>
      </c>
      <c r="E1380" s="9" t="s">
        <v>34109</v>
      </c>
    </row>
    <row r="1381" spans="1:5" ht="158.4" x14ac:dyDescent="0.3">
      <c r="A1381" s="4" t="s">
        <v>24886</v>
      </c>
      <c r="B1381" s="4" t="str">
        <f t="shared" si="21"/>
        <v>160242</v>
      </c>
      <c r="C1381" s="5" t="s">
        <v>41662</v>
      </c>
      <c r="D1381" s="6" t="s">
        <v>33746</v>
      </c>
      <c r="E1381" s="9" t="s">
        <v>33785</v>
      </c>
    </row>
    <row r="1382" spans="1:5" ht="158.4" x14ac:dyDescent="0.3">
      <c r="A1382" s="4" t="s">
        <v>24887</v>
      </c>
      <c r="B1382" s="4" t="str">
        <f t="shared" si="21"/>
        <v>160249</v>
      </c>
      <c r="C1382" s="5" t="s">
        <v>41663</v>
      </c>
      <c r="D1382" s="6" t="s">
        <v>34515</v>
      </c>
      <c r="E1382" s="9" t="s">
        <v>33820</v>
      </c>
    </row>
    <row r="1383" spans="1:5" ht="158.4" x14ac:dyDescent="0.3">
      <c r="A1383" s="4" t="s">
        <v>24888</v>
      </c>
      <c r="B1383" s="4" t="str">
        <f t="shared" si="21"/>
        <v>160249</v>
      </c>
      <c r="C1383" s="5" t="s">
        <v>41663</v>
      </c>
      <c r="D1383" s="6" t="s">
        <v>34516</v>
      </c>
      <c r="E1383" s="9" t="s">
        <v>34109</v>
      </c>
    </row>
    <row r="1384" spans="1:5" ht="158.4" x14ac:dyDescent="0.3">
      <c r="A1384" s="4" t="s">
        <v>24889</v>
      </c>
      <c r="B1384" s="4" t="str">
        <f t="shared" si="21"/>
        <v>160249</v>
      </c>
      <c r="C1384" s="5" t="s">
        <v>41663</v>
      </c>
      <c r="D1384" s="6" t="s">
        <v>33746</v>
      </c>
      <c r="E1384" s="9" t="s">
        <v>33785</v>
      </c>
    </row>
    <row r="1385" spans="1:5" ht="158.4" x14ac:dyDescent="0.3">
      <c r="A1385" s="4" t="s">
        <v>24890</v>
      </c>
      <c r="B1385" s="4" t="str">
        <f t="shared" si="21"/>
        <v>160249</v>
      </c>
      <c r="C1385" s="5" t="s">
        <v>41663</v>
      </c>
      <c r="D1385" s="6" t="s">
        <v>34517</v>
      </c>
      <c r="E1385" s="9" t="s">
        <v>33820</v>
      </c>
    </row>
    <row r="1386" spans="1:5" ht="158.4" x14ac:dyDescent="0.3">
      <c r="A1386" s="4" t="s">
        <v>24891</v>
      </c>
      <c r="B1386" s="4" t="str">
        <f t="shared" si="21"/>
        <v>160249</v>
      </c>
      <c r="C1386" s="5" t="s">
        <v>41663</v>
      </c>
      <c r="D1386" s="6" t="s">
        <v>33746</v>
      </c>
      <c r="E1386" s="9" t="s">
        <v>33810</v>
      </c>
    </row>
    <row r="1387" spans="1:5" ht="158.4" x14ac:dyDescent="0.3">
      <c r="A1387" s="4" t="s">
        <v>24892</v>
      </c>
      <c r="B1387" s="4" t="str">
        <f t="shared" si="21"/>
        <v>160250</v>
      </c>
      <c r="C1387" s="5" t="s">
        <v>41664</v>
      </c>
      <c r="D1387" s="6" t="s">
        <v>34515</v>
      </c>
      <c r="E1387" s="9" t="s">
        <v>33824</v>
      </c>
    </row>
    <row r="1388" spans="1:5" ht="158.4" x14ac:dyDescent="0.3">
      <c r="A1388" s="4" t="s">
        <v>24893</v>
      </c>
      <c r="B1388" s="4" t="str">
        <f t="shared" si="21"/>
        <v>160250</v>
      </c>
      <c r="C1388" s="5" t="s">
        <v>41664</v>
      </c>
      <c r="D1388" s="6" t="s">
        <v>34518</v>
      </c>
      <c r="E1388" s="9" t="s">
        <v>33745</v>
      </c>
    </row>
    <row r="1389" spans="1:5" ht="158.4" x14ac:dyDescent="0.3">
      <c r="A1389" s="4" t="s">
        <v>24894</v>
      </c>
      <c r="B1389" s="4" t="str">
        <f t="shared" si="21"/>
        <v>160250</v>
      </c>
      <c r="C1389" s="5" t="s">
        <v>41664</v>
      </c>
      <c r="D1389" s="6" t="s">
        <v>33746</v>
      </c>
      <c r="E1389" s="9" t="s">
        <v>33750</v>
      </c>
    </row>
    <row r="1390" spans="1:5" ht="158.4" x14ac:dyDescent="0.3">
      <c r="A1390" s="4" t="s">
        <v>24895</v>
      </c>
      <c r="B1390" s="4" t="str">
        <f t="shared" si="21"/>
        <v>160250</v>
      </c>
      <c r="C1390" s="5" t="s">
        <v>41664</v>
      </c>
      <c r="D1390" s="6" t="s">
        <v>33892</v>
      </c>
      <c r="E1390" s="9" t="s">
        <v>34026</v>
      </c>
    </row>
    <row r="1391" spans="1:5" ht="158.4" x14ac:dyDescent="0.3">
      <c r="A1391" s="4" t="s">
        <v>24896</v>
      </c>
      <c r="B1391" s="4" t="str">
        <f t="shared" si="21"/>
        <v>160250</v>
      </c>
      <c r="C1391" s="5" t="s">
        <v>41664</v>
      </c>
      <c r="D1391" s="6" t="s">
        <v>33746</v>
      </c>
      <c r="E1391" s="9" t="s">
        <v>33772</v>
      </c>
    </row>
    <row r="1392" spans="1:5" ht="158.4" x14ac:dyDescent="0.3">
      <c r="A1392" s="4" t="s">
        <v>24897</v>
      </c>
      <c r="B1392" s="4" t="str">
        <f t="shared" si="21"/>
        <v>160250</v>
      </c>
      <c r="C1392" s="5" t="s">
        <v>41664</v>
      </c>
      <c r="D1392" s="6" t="s">
        <v>33746</v>
      </c>
      <c r="E1392" s="9" t="s">
        <v>34089</v>
      </c>
    </row>
    <row r="1393" spans="1:5" ht="172.8" x14ac:dyDescent="0.3">
      <c r="A1393" s="4" t="s">
        <v>40005</v>
      </c>
      <c r="B1393" s="4" t="str">
        <f t="shared" si="21"/>
        <v>160290</v>
      </c>
      <c r="C1393" s="5" t="s">
        <v>41665</v>
      </c>
      <c r="D1393" s="6" t="s">
        <v>34519</v>
      </c>
      <c r="E1393" s="9" t="s">
        <v>33998</v>
      </c>
    </row>
    <row r="1394" spans="1:5" ht="172.8" x14ac:dyDescent="0.3">
      <c r="A1394" s="4" t="s">
        <v>5917</v>
      </c>
      <c r="B1394" s="4" t="str">
        <f t="shared" si="21"/>
        <v>160290</v>
      </c>
      <c r="C1394" s="5" t="s">
        <v>41665</v>
      </c>
      <c r="D1394" s="6" t="s">
        <v>33746</v>
      </c>
      <c r="E1394" s="9" t="s">
        <v>33810</v>
      </c>
    </row>
    <row r="1395" spans="1:5" ht="158.4" x14ac:dyDescent="0.3">
      <c r="A1395" s="4" t="s">
        <v>40006</v>
      </c>
      <c r="B1395" s="4" t="str">
        <f t="shared" si="21"/>
        <v>160300</v>
      </c>
      <c r="C1395" s="5" t="s">
        <v>41666</v>
      </c>
      <c r="D1395" s="6" t="s">
        <v>34520</v>
      </c>
      <c r="E1395" s="9" t="s">
        <v>33954</v>
      </c>
    </row>
    <row r="1396" spans="1:5" ht="158.4" x14ac:dyDescent="0.3">
      <c r="A1396" s="4" t="s">
        <v>40006</v>
      </c>
      <c r="B1396" s="4" t="str">
        <f t="shared" si="21"/>
        <v>160300</v>
      </c>
      <c r="C1396" s="5" t="s">
        <v>41666</v>
      </c>
      <c r="D1396" s="6" t="s">
        <v>33746</v>
      </c>
      <c r="E1396" s="9" t="s">
        <v>33745</v>
      </c>
    </row>
    <row r="1397" spans="1:5" ht="172.8" x14ac:dyDescent="0.3">
      <c r="A1397" s="4" t="s">
        <v>24900</v>
      </c>
      <c r="B1397" s="4" t="str">
        <f t="shared" si="21"/>
        <v>160411</v>
      </c>
      <c r="C1397" s="5" t="s">
        <v>41667</v>
      </c>
      <c r="D1397" s="6" t="s">
        <v>34521</v>
      </c>
      <c r="E1397" s="9" t="s">
        <v>33882</v>
      </c>
    </row>
    <row r="1398" spans="1:5" ht="172.8" x14ac:dyDescent="0.3">
      <c r="A1398" s="4" t="s">
        <v>24901</v>
      </c>
      <c r="B1398" s="4" t="str">
        <f t="shared" si="21"/>
        <v>160411</v>
      </c>
      <c r="C1398" s="5" t="s">
        <v>41667</v>
      </c>
      <c r="D1398" s="6" t="s">
        <v>33746</v>
      </c>
      <c r="E1398" s="9" t="s">
        <v>33745</v>
      </c>
    </row>
    <row r="1399" spans="1:5" ht="172.8" x14ac:dyDescent="0.3">
      <c r="A1399" s="4" t="s">
        <v>24902</v>
      </c>
      <c r="B1399" s="4" t="str">
        <f t="shared" si="21"/>
        <v>160412</v>
      </c>
      <c r="C1399" s="5" t="s">
        <v>41668</v>
      </c>
      <c r="D1399" s="6" t="s">
        <v>34521</v>
      </c>
      <c r="E1399" s="9" t="s">
        <v>33781</v>
      </c>
    </row>
    <row r="1400" spans="1:5" ht="172.8" x14ac:dyDescent="0.3">
      <c r="A1400" s="4" t="s">
        <v>24903</v>
      </c>
      <c r="B1400" s="4" t="str">
        <f t="shared" si="21"/>
        <v>160412</v>
      </c>
      <c r="C1400" s="5" t="s">
        <v>41668</v>
      </c>
      <c r="D1400" s="6" t="s">
        <v>34522</v>
      </c>
      <c r="E1400" s="9" t="s">
        <v>33745</v>
      </c>
    </row>
    <row r="1401" spans="1:5" ht="172.8" x14ac:dyDescent="0.3">
      <c r="A1401" s="4" t="s">
        <v>24904</v>
      </c>
      <c r="B1401" s="4" t="str">
        <f t="shared" si="21"/>
        <v>160412</v>
      </c>
      <c r="C1401" s="5" t="s">
        <v>41668</v>
      </c>
      <c r="D1401" s="6" t="s">
        <v>33746</v>
      </c>
      <c r="E1401" s="9" t="s">
        <v>33745</v>
      </c>
    </row>
    <row r="1402" spans="1:5" ht="187.2" x14ac:dyDescent="0.3">
      <c r="A1402" s="4" t="s">
        <v>24905</v>
      </c>
      <c r="B1402" s="4" t="str">
        <f t="shared" si="21"/>
        <v>160413</v>
      </c>
      <c r="C1402" s="5" t="s">
        <v>41669</v>
      </c>
      <c r="D1402" s="6" t="s">
        <v>34523</v>
      </c>
      <c r="E1402" s="9" t="s">
        <v>33745</v>
      </c>
    </row>
    <row r="1403" spans="1:5" ht="187.2" x14ac:dyDescent="0.3">
      <c r="A1403" s="4" t="s">
        <v>24906</v>
      </c>
      <c r="B1403" s="4" t="str">
        <f t="shared" si="21"/>
        <v>160413</v>
      </c>
      <c r="C1403" s="5" t="s">
        <v>41669</v>
      </c>
      <c r="D1403" s="6" t="s">
        <v>34524</v>
      </c>
      <c r="E1403" s="9" t="s">
        <v>33859</v>
      </c>
    </row>
    <row r="1404" spans="1:5" ht="187.2" x14ac:dyDescent="0.3">
      <c r="A1404" s="4" t="s">
        <v>24907</v>
      </c>
      <c r="B1404" s="4" t="str">
        <f t="shared" si="21"/>
        <v>160413</v>
      </c>
      <c r="C1404" s="5" t="s">
        <v>41669</v>
      </c>
      <c r="D1404" s="6" t="s">
        <v>34525</v>
      </c>
      <c r="E1404" s="9" t="s">
        <v>33944</v>
      </c>
    </row>
    <row r="1405" spans="1:5" ht="187.2" x14ac:dyDescent="0.3">
      <c r="A1405" s="4" t="s">
        <v>24908</v>
      </c>
      <c r="B1405" s="4" t="str">
        <f t="shared" si="21"/>
        <v>160413</v>
      </c>
      <c r="C1405" s="5" t="s">
        <v>41669</v>
      </c>
      <c r="D1405" s="6" t="s">
        <v>34526</v>
      </c>
      <c r="E1405" s="9" t="s">
        <v>33745</v>
      </c>
    </row>
    <row r="1406" spans="1:5" ht="187.2" x14ac:dyDescent="0.3">
      <c r="A1406" s="4" t="s">
        <v>24909</v>
      </c>
      <c r="B1406" s="4" t="str">
        <f t="shared" si="21"/>
        <v>160413</v>
      </c>
      <c r="C1406" s="5" t="s">
        <v>41669</v>
      </c>
      <c r="D1406" s="6" t="s">
        <v>33746</v>
      </c>
      <c r="E1406" s="9" t="s">
        <v>34527</v>
      </c>
    </row>
    <row r="1407" spans="1:5" ht="187.2" x14ac:dyDescent="0.3">
      <c r="A1407" s="4" t="s">
        <v>24910</v>
      </c>
      <c r="B1407" s="4" t="str">
        <f t="shared" si="21"/>
        <v>160414</v>
      </c>
      <c r="C1407" s="5" t="s">
        <v>41670</v>
      </c>
      <c r="D1407" s="6" t="s">
        <v>34528</v>
      </c>
      <c r="E1407" s="9" t="s">
        <v>34529</v>
      </c>
    </row>
    <row r="1408" spans="1:5" ht="187.2" x14ac:dyDescent="0.3">
      <c r="A1408" s="4" t="s">
        <v>24911</v>
      </c>
      <c r="B1408" s="4" t="str">
        <f t="shared" si="21"/>
        <v>160414</v>
      </c>
      <c r="C1408" s="5" t="s">
        <v>41670</v>
      </c>
      <c r="D1408" s="6" t="s">
        <v>34530</v>
      </c>
      <c r="E1408" s="9" t="s">
        <v>33882</v>
      </c>
    </row>
    <row r="1409" spans="1:5" ht="187.2" x14ac:dyDescent="0.3">
      <c r="A1409" s="4" t="s">
        <v>24912</v>
      </c>
      <c r="B1409" s="4" t="str">
        <f t="shared" si="21"/>
        <v>160414</v>
      </c>
      <c r="C1409" s="5" t="s">
        <v>41670</v>
      </c>
      <c r="D1409" s="6" t="s">
        <v>33746</v>
      </c>
      <c r="E1409" s="9" t="s">
        <v>34094</v>
      </c>
    </row>
    <row r="1410" spans="1:5" ht="187.2" x14ac:dyDescent="0.3">
      <c r="A1410" s="4" t="s">
        <v>24913</v>
      </c>
      <c r="B1410" s="4" t="str">
        <f t="shared" si="21"/>
        <v>160414</v>
      </c>
      <c r="C1410" s="5" t="s">
        <v>41670</v>
      </c>
      <c r="D1410" s="6" t="s">
        <v>34531</v>
      </c>
      <c r="E1410" s="9" t="s">
        <v>33838</v>
      </c>
    </row>
    <row r="1411" spans="1:5" ht="187.2" x14ac:dyDescent="0.3">
      <c r="A1411" s="4" t="s">
        <v>24914</v>
      </c>
      <c r="B1411" s="4" t="str">
        <f t="shared" ref="B1411:B1474" si="22">LEFT(A1411,6)</f>
        <v>160414</v>
      </c>
      <c r="C1411" s="5" t="s">
        <v>41670</v>
      </c>
      <c r="D1411" s="6" t="s">
        <v>33746</v>
      </c>
      <c r="E1411" s="9" t="s">
        <v>33882</v>
      </c>
    </row>
    <row r="1412" spans="1:5" ht="187.2" x14ac:dyDescent="0.3">
      <c r="A1412" s="4" t="s">
        <v>24915</v>
      </c>
      <c r="B1412" s="4" t="str">
        <f t="shared" si="22"/>
        <v>160414</v>
      </c>
      <c r="C1412" s="5" t="s">
        <v>41670</v>
      </c>
      <c r="D1412" s="6" t="s">
        <v>34528</v>
      </c>
      <c r="E1412" s="9" t="s">
        <v>34532</v>
      </c>
    </row>
    <row r="1413" spans="1:5" ht="187.2" x14ac:dyDescent="0.3">
      <c r="A1413" s="4" t="s">
        <v>24916</v>
      </c>
      <c r="B1413" s="4" t="str">
        <f t="shared" si="22"/>
        <v>160414</v>
      </c>
      <c r="C1413" s="5" t="s">
        <v>41670</v>
      </c>
      <c r="D1413" s="6" t="s">
        <v>34533</v>
      </c>
      <c r="E1413" s="9" t="s">
        <v>33882</v>
      </c>
    </row>
    <row r="1414" spans="1:5" ht="172.8" x14ac:dyDescent="0.3">
      <c r="A1414" s="4" t="s">
        <v>24917</v>
      </c>
      <c r="B1414" s="4" t="str">
        <f t="shared" si="22"/>
        <v>160415</v>
      </c>
      <c r="C1414" s="5" t="s">
        <v>41671</v>
      </c>
      <c r="D1414" s="6" t="s">
        <v>33888</v>
      </c>
      <c r="E1414" s="9" t="s">
        <v>33849</v>
      </c>
    </row>
    <row r="1415" spans="1:5" ht="172.8" x14ac:dyDescent="0.3">
      <c r="A1415" s="4" t="s">
        <v>24918</v>
      </c>
      <c r="B1415" s="4" t="str">
        <f t="shared" si="22"/>
        <v>160416</v>
      </c>
      <c r="C1415" s="5" t="s">
        <v>41672</v>
      </c>
      <c r="D1415" s="6" t="s">
        <v>34521</v>
      </c>
      <c r="E1415" s="9" t="s">
        <v>33745</v>
      </c>
    </row>
    <row r="1416" spans="1:5" ht="172.8" x14ac:dyDescent="0.3">
      <c r="A1416" s="4" t="s">
        <v>24919</v>
      </c>
      <c r="B1416" s="4" t="str">
        <f t="shared" si="22"/>
        <v>160416</v>
      </c>
      <c r="C1416" s="5" t="s">
        <v>41672</v>
      </c>
      <c r="D1416" s="6" t="s">
        <v>33891</v>
      </c>
      <c r="E1416" s="9" t="s">
        <v>33886</v>
      </c>
    </row>
    <row r="1417" spans="1:5" ht="172.8" x14ac:dyDescent="0.3">
      <c r="A1417" s="4" t="s">
        <v>24920</v>
      </c>
      <c r="B1417" s="4" t="str">
        <f t="shared" si="22"/>
        <v>160416</v>
      </c>
      <c r="C1417" s="5" t="s">
        <v>41672</v>
      </c>
      <c r="D1417" s="6" t="s">
        <v>33746</v>
      </c>
      <c r="E1417" s="9" t="s">
        <v>33745</v>
      </c>
    </row>
    <row r="1418" spans="1:5" ht="172.8" x14ac:dyDescent="0.3">
      <c r="A1418" s="4" t="s">
        <v>24921</v>
      </c>
      <c r="B1418" s="4" t="str">
        <f t="shared" si="22"/>
        <v>160417</v>
      </c>
      <c r="C1418" s="5" t="s">
        <v>41673</v>
      </c>
      <c r="D1418" s="6" t="s">
        <v>33892</v>
      </c>
      <c r="E1418" s="9" t="s">
        <v>33781</v>
      </c>
    </row>
    <row r="1419" spans="1:5" ht="172.8" x14ac:dyDescent="0.3">
      <c r="A1419" s="4" t="s">
        <v>24922</v>
      </c>
      <c r="B1419" s="4" t="str">
        <f t="shared" si="22"/>
        <v>160417</v>
      </c>
      <c r="C1419" s="5" t="s">
        <v>41673</v>
      </c>
      <c r="D1419" s="6" t="s">
        <v>34534</v>
      </c>
      <c r="E1419" s="9" t="s">
        <v>33782</v>
      </c>
    </row>
    <row r="1420" spans="1:5" ht="172.8" x14ac:dyDescent="0.3">
      <c r="A1420" s="4" t="s">
        <v>24923</v>
      </c>
      <c r="B1420" s="4" t="str">
        <f t="shared" si="22"/>
        <v>160417</v>
      </c>
      <c r="C1420" s="5" t="s">
        <v>41673</v>
      </c>
      <c r="D1420" s="6" t="s">
        <v>33746</v>
      </c>
      <c r="E1420" s="9" t="s">
        <v>33883</v>
      </c>
    </row>
    <row r="1421" spans="1:5" ht="172.8" x14ac:dyDescent="0.3">
      <c r="A1421" s="4" t="s">
        <v>24924</v>
      </c>
      <c r="B1421" s="4" t="str">
        <f t="shared" si="22"/>
        <v>160417</v>
      </c>
      <c r="C1421" s="5" t="s">
        <v>41673</v>
      </c>
      <c r="D1421" s="6" t="s">
        <v>34535</v>
      </c>
      <c r="E1421" s="9" t="s">
        <v>33745</v>
      </c>
    </row>
    <row r="1422" spans="1:5" ht="172.8" x14ac:dyDescent="0.3">
      <c r="A1422" s="4" t="s">
        <v>24925</v>
      </c>
      <c r="B1422" s="4" t="str">
        <f t="shared" si="22"/>
        <v>160417</v>
      </c>
      <c r="C1422" s="5" t="s">
        <v>41673</v>
      </c>
      <c r="D1422" s="6" t="s">
        <v>33746</v>
      </c>
      <c r="E1422" s="9" t="s">
        <v>33882</v>
      </c>
    </row>
    <row r="1423" spans="1:5" ht="172.8" x14ac:dyDescent="0.3">
      <c r="A1423" s="4" t="s">
        <v>24926</v>
      </c>
      <c r="B1423" s="4" t="str">
        <f t="shared" si="22"/>
        <v>160418</v>
      </c>
      <c r="C1423" s="5" t="s">
        <v>41674</v>
      </c>
      <c r="D1423" s="6" t="s">
        <v>33892</v>
      </c>
      <c r="E1423" s="9" t="s">
        <v>33781</v>
      </c>
    </row>
    <row r="1424" spans="1:5" ht="172.8" x14ac:dyDescent="0.3">
      <c r="A1424" s="4" t="s">
        <v>24927</v>
      </c>
      <c r="B1424" s="4" t="str">
        <f t="shared" si="22"/>
        <v>160418</v>
      </c>
      <c r="C1424" s="5" t="s">
        <v>41674</v>
      </c>
      <c r="D1424" s="6" t="s">
        <v>33746</v>
      </c>
      <c r="E1424" s="9" t="s">
        <v>33882</v>
      </c>
    </row>
    <row r="1425" spans="1:5" ht="172.8" x14ac:dyDescent="0.3">
      <c r="A1425" s="4" t="s">
        <v>24928</v>
      </c>
      <c r="B1425" s="4" t="str">
        <f t="shared" si="22"/>
        <v>160419</v>
      </c>
      <c r="C1425" s="5" t="s">
        <v>41675</v>
      </c>
      <c r="D1425" s="6" t="s">
        <v>34536</v>
      </c>
      <c r="E1425" s="9" t="s">
        <v>33781</v>
      </c>
    </row>
    <row r="1426" spans="1:5" ht="172.8" x14ac:dyDescent="0.3">
      <c r="A1426" s="4" t="s">
        <v>24929</v>
      </c>
      <c r="B1426" s="4" t="str">
        <f t="shared" si="22"/>
        <v>160419</v>
      </c>
      <c r="C1426" s="5" t="s">
        <v>41675</v>
      </c>
      <c r="D1426" s="6" t="s">
        <v>33746</v>
      </c>
      <c r="E1426" s="9" t="s">
        <v>33781</v>
      </c>
    </row>
    <row r="1427" spans="1:5" ht="172.8" x14ac:dyDescent="0.3">
      <c r="A1427" s="4" t="s">
        <v>24930</v>
      </c>
      <c r="B1427" s="4" t="str">
        <f t="shared" si="22"/>
        <v>160419</v>
      </c>
      <c r="C1427" s="5" t="s">
        <v>41675</v>
      </c>
      <c r="D1427" s="6" t="s">
        <v>34536</v>
      </c>
      <c r="E1427" s="9" t="s">
        <v>33886</v>
      </c>
    </row>
    <row r="1428" spans="1:5" ht="172.8" x14ac:dyDescent="0.3">
      <c r="A1428" s="4" t="s">
        <v>24931</v>
      </c>
      <c r="B1428" s="4" t="str">
        <f t="shared" si="22"/>
        <v>160419</v>
      </c>
      <c r="C1428" s="5" t="s">
        <v>41675</v>
      </c>
      <c r="D1428" s="6" t="s">
        <v>33746</v>
      </c>
      <c r="E1428" s="9" t="s">
        <v>33781</v>
      </c>
    </row>
    <row r="1429" spans="1:5" ht="172.8" x14ac:dyDescent="0.3">
      <c r="A1429" s="4" t="s">
        <v>24932</v>
      </c>
      <c r="B1429" s="4" t="str">
        <f t="shared" si="22"/>
        <v>160419</v>
      </c>
      <c r="C1429" s="5" t="s">
        <v>41675</v>
      </c>
      <c r="D1429" s="6" t="s">
        <v>34534</v>
      </c>
      <c r="E1429" s="9" t="s">
        <v>33782</v>
      </c>
    </row>
    <row r="1430" spans="1:5" ht="172.8" x14ac:dyDescent="0.3">
      <c r="A1430" s="4" t="s">
        <v>24933</v>
      </c>
      <c r="B1430" s="4" t="str">
        <f t="shared" si="22"/>
        <v>160419</v>
      </c>
      <c r="C1430" s="5" t="s">
        <v>41675</v>
      </c>
      <c r="D1430" s="6" t="s">
        <v>33746</v>
      </c>
      <c r="E1430" s="9" t="s">
        <v>33883</v>
      </c>
    </row>
    <row r="1431" spans="1:5" ht="172.8" x14ac:dyDescent="0.3">
      <c r="A1431" s="4" t="s">
        <v>24934</v>
      </c>
      <c r="B1431" s="4" t="str">
        <f t="shared" si="22"/>
        <v>160419</v>
      </c>
      <c r="C1431" s="5" t="s">
        <v>41675</v>
      </c>
      <c r="D1431" s="6" t="s">
        <v>34537</v>
      </c>
      <c r="E1431" s="9" t="s">
        <v>33745</v>
      </c>
    </row>
    <row r="1432" spans="1:5" ht="172.8" x14ac:dyDescent="0.3">
      <c r="A1432" s="4" t="s">
        <v>24935</v>
      </c>
      <c r="B1432" s="4" t="str">
        <f t="shared" si="22"/>
        <v>160419</v>
      </c>
      <c r="C1432" s="5" t="s">
        <v>41675</v>
      </c>
      <c r="D1432" s="6" t="s">
        <v>33746</v>
      </c>
      <c r="E1432" s="9" t="s">
        <v>33882</v>
      </c>
    </row>
    <row r="1433" spans="1:5" ht="172.8" x14ac:dyDescent="0.3">
      <c r="A1433" s="4" t="s">
        <v>24936</v>
      </c>
      <c r="B1433" s="4" t="str">
        <f t="shared" si="22"/>
        <v>160420</v>
      </c>
      <c r="C1433" s="5" t="s">
        <v>41676</v>
      </c>
      <c r="D1433" s="6" t="s">
        <v>34538</v>
      </c>
      <c r="E1433" s="9" t="s">
        <v>33886</v>
      </c>
    </row>
    <row r="1434" spans="1:5" ht="172.8" x14ac:dyDescent="0.3">
      <c r="A1434" s="4" t="s">
        <v>24937</v>
      </c>
      <c r="B1434" s="4" t="str">
        <f t="shared" si="22"/>
        <v>160420</v>
      </c>
      <c r="C1434" s="5" t="s">
        <v>41676</v>
      </c>
      <c r="D1434" s="6" t="s">
        <v>34539</v>
      </c>
      <c r="E1434" s="9" t="s">
        <v>33745</v>
      </c>
    </row>
    <row r="1435" spans="1:5" ht="172.8" x14ac:dyDescent="0.3">
      <c r="A1435" s="4" t="s">
        <v>24938</v>
      </c>
      <c r="B1435" s="4" t="str">
        <f t="shared" si="22"/>
        <v>160420</v>
      </c>
      <c r="C1435" s="5" t="s">
        <v>41676</v>
      </c>
      <c r="D1435" s="6" t="s">
        <v>34528</v>
      </c>
      <c r="E1435" s="9" t="s">
        <v>33745</v>
      </c>
    </row>
    <row r="1436" spans="1:5" ht="172.8" x14ac:dyDescent="0.3">
      <c r="A1436" s="4" t="s">
        <v>24939</v>
      </c>
      <c r="B1436" s="4" t="str">
        <f t="shared" si="22"/>
        <v>160420</v>
      </c>
      <c r="C1436" s="5" t="s">
        <v>41676</v>
      </c>
      <c r="D1436" s="6" t="s">
        <v>33892</v>
      </c>
      <c r="E1436" s="9" t="s">
        <v>33745</v>
      </c>
    </row>
    <row r="1437" spans="1:5" ht="172.8" x14ac:dyDescent="0.3">
      <c r="A1437" s="4" t="s">
        <v>24940</v>
      </c>
      <c r="B1437" s="4" t="str">
        <f t="shared" si="22"/>
        <v>160420</v>
      </c>
      <c r="C1437" s="5" t="s">
        <v>41676</v>
      </c>
      <c r="D1437" s="6" t="s">
        <v>33746</v>
      </c>
      <c r="E1437" s="9" t="s">
        <v>33745</v>
      </c>
    </row>
    <row r="1438" spans="1:5" ht="172.8" x14ac:dyDescent="0.3">
      <c r="A1438" s="4" t="s">
        <v>24941</v>
      </c>
      <c r="B1438" s="4" t="str">
        <f t="shared" si="22"/>
        <v>160420</v>
      </c>
      <c r="C1438" s="5" t="s">
        <v>41676</v>
      </c>
      <c r="D1438" s="6" t="s">
        <v>33746</v>
      </c>
      <c r="E1438" s="9" t="s">
        <v>33745</v>
      </c>
    </row>
    <row r="1439" spans="1:5" ht="172.8" x14ac:dyDescent="0.3">
      <c r="A1439" s="4" t="s">
        <v>24942</v>
      </c>
      <c r="B1439" s="4" t="str">
        <f t="shared" si="22"/>
        <v>160420</v>
      </c>
      <c r="C1439" s="5" t="s">
        <v>41676</v>
      </c>
      <c r="D1439" s="6" t="s">
        <v>34534</v>
      </c>
      <c r="E1439" s="9" t="s">
        <v>33782</v>
      </c>
    </row>
    <row r="1440" spans="1:5" ht="172.8" x14ac:dyDescent="0.3">
      <c r="A1440" s="4" t="s">
        <v>24943</v>
      </c>
      <c r="B1440" s="4" t="str">
        <f t="shared" si="22"/>
        <v>160420</v>
      </c>
      <c r="C1440" s="5" t="s">
        <v>41676</v>
      </c>
      <c r="D1440" s="6" t="s">
        <v>33746</v>
      </c>
      <c r="E1440" s="9" t="s">
        <v>33883</v>
      </c>
    </row>
    <row r="1441" spans="1:5" ht="172.8" x14ac:dyDescent="0.3">
      <c r="A1441" s="4" t="s">
        <v>24944</v>
      </c>
      <c r="B1441" s="4" t="str">
        <f t="shared" si="22"/>
        <v>160420</v>
      </c>
      <c r="C1441" s="5" t="s">
        <v>41676</v>
      </c>
      <c r="D1441" s="6" t="s">
        <v>33746</v>
      </c>
      <c r="E1441" s="9" t="s">
        <v>33745</v>
      </c>
    </row>
    <row r="1442" spans="1:5" ht="172.8" x14ac:dyDescent="0.3">
      <c r="A1442" s="4" t="s">
        <v>24945</v>
      </c>
      <c r="B1442" s="4" t="str">
        <f t="shared" si="22"/>
        <v>160431</v>
      </c>
      <c r="C1442" s="5" t="s">
        <v>41677</v>
      </c>
      <c r="D1442" s="6" t="s">
        <v>489</v>
      </c>
      <c r="E1442" s="9" t="s">
        <v>33859</v>
      </c>
    </row>
    <row r="1443" spans="1:5" ht="172.8" x14ac:dyDescent="0.3">
      <c r="A1443" s="4" t="s">
        <v>24946</v>
      </c>
      <c r="B1443" s="4" t="str">
        <f t="shared" si="22"/>
        <v>160432</v>
      </c>
      <c r="C1443" s="5" t="s">
        <v>41678</v>
      </c>
      <c r="D1443" s="6" t="s">
        <v>34540</v>
      </c>
      <c r="E1443" s="9" t="s">
        <v>33745</v>
      </c>
    </row>
    <row r="1444" spans="1:5" ht="172.8" x14ac:dyDescent="0.3">
      <c r="A1444" s="4" t="s">
        <v>24947</v>
      </c>
      <c r="B1444" s="4" t="str">
        <f t="shared" si="22"/>
        <v>160432</v>
      </c>
      <c r="C1444" s="5" t="s">
        <v>41678</v>
      </c>
      <c r="D1444" s="6" t="s">
        <v>33746</v>
      </c>
      <c r="E1444" s="9" t="s">
        <v>33745</v>
      </c>
    </row>
    <row r="1445" spans="1:5" ht="158.4" x14ac:dyDescent="0.3">
      <c r="A1445" s="4" t="s">
        <v>24948</v>
      </c>
      <c r="B1445" s="4" t="str">
        <f t="shared" si="22"/>
        <v>160510</v>
      </c>
      <c r="C1445" s="5" t="s">
        <v>41679</v>
      </c>
      <c r="D1445" s="6" t="s">
        <v>34541</v>
      </c>
      <c r="E1445" s="9" t="s">
        <v>33782</v>
      </c>
    </row>
    <row r="1446" spans="1:5" ht="158.4" x14ac:dyDescent="0.3">
      <c r="A1446" s="4" t="s">
        <v>24949</v>
      </c>
      <c r="B1446" s="4" t="str">
        <f t="shared" si="22"/>
        <v>160510</v>
      </c>
      <c r="C1446" s="5" t="s">
        <v>41679</v>
      </c>
      <c r="D1446" s="6" t="s">
        <v>33892</v>
      </c>
      <c r="E1446" s="9" t="s">
        <v>33745</v>
      </c>
    </row>
    <row r="1447" spans="1:5" ht="158.4" x14ac:dyDescent="0.3">
      <c r="A1447" s="4" t="s">
        <v>24950</v>
      </c>
      <c r="B1447" s="4" t="str">
        <f t="shared" si="22"/>
        <v>160510</v>
      </c>
      <c r="C1447" s="5" t="s">
        <v>41679</v>
      </c>
      <c r="D1447" s="6" t="s">
        <v>33746</v>
      </c>
      <c r="E1447" s="9" t="s">
        <v>33886</v>
      </c>
    </row>
    <row r="1448" spans="1:5" ht="158.4" x14ac:dyDescent="0.3">
      <c r="A1448" s="4" t="s">
        <v>24951</v>
      </c>
      <c r="B1448" s="4" t="str">
        <f t="shared" si="22"/>
        <v>160510</v>
      </c>
      <c r="C1448" s="5" t="s">
        <v>41679</v>
      </c>
      <c r="D1448" s="6" t="s">
        <v>33746</v>
      </c>
      <c r="E1448" s="9" t="s">
        <v>33745</v>
      </c>
    </row>
    <row r="1449" spans="1:5" ht="172.8" x14ac:dyDescent="0.3">
      <c r="A1449" s="4" t="s">
        <v>24952</v>
      </c>
      <c r="B1449" s="4" t="str">
        <f t="shared" si="22"/>
        <v>160521</v>
      </c>
      <c r="C1449" s="5" t="s">
        <v>41680</v>
      </c>
      <c r="D1449" s="6" t="s">
        <v>34541</v>
      </c>
      <c r="E1449" s="9" t="s">
        <v>33886</v>
      </c>
    </row>
    <row r="1450" spans="1:5" ht="172.8" x14ac:dyDescent="0.3">
      <c r="A1450" s="4" t="s">
        <v>24953</v>
      </c>
      <c r="B1450" s="4" t="str">
        <f t="shared" si="22"/>
        <v>160521</v>
      </c>
      <c r="C1450" s="5" t="s">
        <v>41680</v>
      </c>
      <c r="D1450" s="6" t="s">
        <v>33746</v>
      </c>
      <c r="E1450" s="9" t="s">
        <v>33745</v>
      </c>
    </row>
    <row r="1451" spans="1:5" ht="172.8" x14ac:dyDescent="0.3">
      <c r="A1451" s="4" t="s">
        <v>24954</v>
      </c>
      <c r="B1451" s="4" t="str">
        <f t="shared" si="22"/>
        <v>160529</v>
      </c>
      <c r="C1451" s="5" t="s">
        <v>41681</v>
      </c>
      <c r="D1451" s="6" t="s">
        <v>34541</v>
      </c>
      <c r="E1451" s="9" t="s">
        <v>33886</v>
      </c>
    </row>
    <row r="1452" spans="1:5" ht="172.8" x14ac:dyDescent="0.3">
      <c r="A1452" s="4" t="s">
        <v>24955</v>
      </c>
      <c r="B1452" s="4" t="str">
        <f t="shared" si="22"/>
        <v>160529</v>
      </c>
      <c r="C1452" s="5" t="s">
        <v>41681</v>
      </c>
      <c r="D1452" s="6" t="s">
        <v>33746</v>
      </c>
      <c r="E1452" s="9" t="s">
        <v>33745</v>
      </c>
    </row>
    <row r="1453" spans="1:5" ht="158.4" x14ac:dyDescent="0.3">
      <c r="A1453" s="4" t="s">
        <v>24956</v>
      </c>
      <c r="B1453" s="4" t="str">
        <f t="shared" si="22"/>
        <v>160530</v>
      </c>
      <c r="C1453" s="5" t="s">
        <v>41682</v>
      </c>
      <c r="D1453" s="6" t="s">
        <v>34541</v>
      </c>
      <c r="E1453" s="9" t="s">
        <v>33782</v>
      </c>
    </row>
    <row r="1454" spans="1:5" ht="158.4" x14ac:dyDescent="0.3">
      <c r="A1454" s="4" t="s">
        <v>24957</v>
      </c>
      <c r="B1454" s="4" t="str">
        <f t="shared" si="22"/>
        <v>160530</v>
      </c>
      <c r="C1454" s="5" t="s">
        <v>41682</v>
      </c>
      <c r="D1454" s="6" t="s">
        <v>33746</v>
      </c>
      <c r="E1454" s="9" t="s">
        <v>33745</v>
      </c>
    </row>
    <row r="1455" spans="1:5" ht="158.4" x14ac:dyDescent="0.3">
      <c r="A1455" s="4" t="s">
        <v>24958</v>
      </c>
      <c r="B1455" s="4" t="str">
        <f t="shared" si="22"/>
        <v>160540</v>
      </c>
      <c r="C1455" s="5" t="s">
        <v>41683</v>
      </c>
      <c r="D1455" s="6" t="s">
        <v>34541</v>
      </c>
      <c r="E1455" s="9" t="s">
        <v>33745</v>
      </c>
    </row>
    <row r="1456" spans="1:5" ht="158.4" x14ac:dyDescent="0.3">
      <c r="A1456" s="4" t="s">
        <v>24959</v>
      </c>
      <c r="B1456" s="4" t="str">
        <f t="shared" si="22"/>
        <v>160540</v>
      </c>
      <c r="C1456" s="5" t="s">
        <v>41683</v>
      </c>
      <c r="D1456" s="6" t="s">
        <v>33746</v>
      </c>
      <c r="E1456" s="9" t="s">
        <v>33745</v>
      </c>
    </row>
    <row r="1457" spans="1:5" ht="158.4" x14ac:dyDescent="0.3">
      <c r="A1457" s="4" t="s">
        <v>24960</v>
      </c>
      <c r="B1457" s="4" t="str">
        <f t="shared" si="22"/>
        <v>160551</v>
      </c>
      <c r="C1457" s="5" t="s">
        <v>41684</v>
      </c>
      <c r="D1457" s="6" t="s">
        <v>34541</v>
      </c>
      <c r="E1457" s="9" t="s">
        <v>33745</v>
      </c>
    </row>
    <row r="1458" spans="1:5" ht="158.4" x14ac:dyDescent="0.3">
      <c r="A1458" s="4" t="s">
        <v>24961</v>
      </c>
      <c r="B1458" s="4" t="str">
        <f t="shared" si="22"/>
        <v>160551</v>
      </c>
      <c r="C1458" s="5" t="s">
        <v>41684</v>
      </c>
      <c r="D1458" s="6" t="s">
        <v>34542</v>
      </c>
      <c r="E1458" s="9" t="s">
        <v>33745</v>
      </c>
    </row>
    <row r="1459" spans="1:5" ht="158.4" x14ac:dyDescent="0.3">
      <c r="A1459" s="4" t="s">
        <v>24962</v>
      </c>
      <c r="B1459" s="4" t="str">
        <f t="shared" si="22"/>
        <v>160551</v>
      </c>
      <c r="C1459" s="5" t="s">
        <v>41684</v>
      </c>
      <c r="D1459" s="6" t="s">
        <v>33746</v>
      </c>
      <c r="E1459" s="9" t="s">
        <v>34543</v>
      </c>
    </row>
    <row r="1460" spans="1:5" ht="172.8" x14ac:dyDescent="0.3">
      <c r="A1460" s="4" t="s">
        <v>24963</v>
      </c>
      <c r="B1460" s="4" t="str">
        <f t="shared" si="22"/>
        <v>160552</v>
      </c>
      <c r="C1460" s="5" t="s">
        <v>41685</v>
      </c>
      <c r="D1460" s="6" t="s">
        <v>34541</v>
      </c>
      <c r="E1460" s="9" t="s">
        <v>33745</v>
      </c>
    </row>
    <row r="1461" spans="1:5" ht="172.8" x14ac:dyDescent="0.3">
      <c r="A1461" s="4" t="s">
        <v>24964</v>
      </c>
      <c r="B1461" s="4" t="str">
        <f t="shared" si="22"/>
        <v>160552</v>
      </c>
      <c r="C1461" s="5" t="s">
        <v>41685</v>
      </c>
      <c r="D1461" s="6" t="s">
        <v>33746</v>
      </c>
      <c r="E1461" s="9" t="s">
        <v>33745</v>
      </c>
    </row>
    <row r="1462" spans="1:5" ht="158.4" x14ac:dyDescent="0.3">
      <c r="A1462" s="4" t="s">
        <v>24965</v>
      </c>
      <c r="B1462" s="4" t="str">
        <f t="shared" si="22"/>
        <v>160553</v>
      </c>
      <c r="C1462" s="5" t="s">
        <v>41686</v>
      </c>
      <c r="D1462" s="6" t="s">
        <v>34541</v>
      </c>
      <c r="E1462" s="9" t="s">
        <v>33745</v>
      </c>
    </row>
    <row r="1463" spans="1:5" ht="158.4" x14ac:dyDescent="0.3">
      <c r="A1463" s="4" t="s">
        <v>24966</v>
      </c>
      <c r="B1463" s="4" t="str">
        <f t="shared" si="22"/>
        <v>160553</v>
      </c>
      <c r="C1463" s="5" t="s">
        <v>41686</v>
      </c>
      <c r="D1463" s="6" t="s">
        <v>33746</v>
      </c>
      <c r="E1463" s="9" t="s">
        <v>33745</v>
      </c>
    </row>
    <row r="1464" spans="1:5" ht="172.8" x14ac:dyDescent="0.3">
      <c r="A1464" s="4" t="s">
        <v>24967</v>
      </c>
      <c r="B1464" s="4" t="str">
        <f t="shared" si="22"/>
        <v>160554</v>
      </c>
      <c r="C1464" s="5" t="s">
        <v>41687</v>
      </c>
      <c r="D1464" s="6" t="s">
        <v>34541</v>
      </c>
      <c r="E1464" s="9" t="s">
        <v>33745</v>
      </c>
    </row>
    <row r="1465" spans="1:5" ht="172.8" x14ac:dyDescent="0.3">
      <c r="A1465" s="4" t="s">
        <v>24968</v>
      </c>
      <c r="B1465" s="4" t="str">
        <f t="shared" si="22"/>
        <v>160554</v>
      </c>
      <c r="C1465" s="5" t="s">
        <v>41687</v>
      </c>
      <c r="D1465" s="6" t="s">
        <v>33746</v>
      </c>
      <c r="E1465" s="9" t="s">
        <v>33745</v>
      </c>
    </row>
    <row r="1466" spans="1:5" ht="158.4" x14ac:dyDescent="0.3">
      <c r="A1466" s="4" t="s">
        <v>24969</v>
      </c>
      <c r="B1466" s="4" t="str">
        <f t="shared" si="22"/>
        <v>160555</v>
      </c>
      <c r="C1466" s="5" t="s">
        <v>41688</v>
      </c>
      <c r="D1466" s="6" t="s">
        <v>34541</v>
      </c>
      <c r="E1466" s="9" t="s">
        <v>33745</v>
      </c>
    </row>
    <row r="1467" spans="1:5" ht="158.4" x14ac:dyDescent="0.3">
      <c r="A1467" s="4" t="s">
        <v>24970</v>
      </c>
      <c r="B1467" s="4" t="str">
        <f t="shared" si="22"/>
        <v>160555</v>
      </c>
      <c r="C1467" s="5" t="s">
        <v>41688</v>
      </c>
      <c r="D1467" s="6" t="s">
        <v>33746</v>
      </c>
      <c r="E1467" s="9" t="s">
        <v>33745</v>
      </c>
    </row>
    <row r="1468" spans="1:5" ht="172.8" x14ac:dyDescent="0.3">
      <c r="A1468" s="4" t="s">
        <v>24971</v>
      </c>
      <c r="B1468" s="4" t="str">
        <f t="shared" si="22"/>
        <v>160556</v>
      </c>
      <c r="C1468" s="5" t="s">
        <v>41689</v>
      </c>
      <c r="D1468" s="6" t="s">
        <v>34541</v>
      </c>
      <c r="E1468" s="9" t="s">
        <v>33745</v>
      </c>
    </row>
    <row r="1469" spans="1:5" ht="172.8" x14ac:dyDescent="0.3">
      <c r="A1469" s="4" t="s">
        <v>24972</v>
      </c>
      <c r="B1469" s="4" t="str">
        <f t="shared" si="22"/>
        <v>160556</v>
      </c>
      <c r="C1469" s="5" t="s">
        <v>41689</v>
      </c>
      <c r="D1469" s="6" t="s">
        <v>34544</v>
      </c>
      <c r="E1469" s="9" t="s">
        <v>33745</v>
      </c>
    </row>
    <row r="1470" spans="1:5" ht="172.8" x14ac:dyDescent="0.3">
      <c r="A1470" s="4" t="s">
        <v>24973</v>
      </c>
      <c r="B1470" s="4" t="str">
        <f t="shared" si="22"/>
        <v>160556</v>
      </c>
      <c r="C1470" s="5" t="s">
        <v>41689</v>
      </c>
      <c r="D1470" s="6" t="s">
        <v>34545</v>
      </c>
      <c r="E1470" s="9" t="s">
        <v>33782</v>
      </c>
    </row>
    <row r="1471" spans="1:5" ht="172.8" x14ac:dyDescent="0.3">
      <c r="A1471" s="4" t="s">
        <v>24974</v>
      </c>
      <c r="B1471" s="4" t="str">
        <f t="shared" si="22"/>
        <v>160556</v>
      </c>
      <c r="C1471" s="5" t="s">
        <v>41689</v>
      </c>
      <c r="D1471" s="6" t="s">
        <v>33746</v>
      </c>
      <c r="E1471" s="9" t="s">
        <v>33745</v>
      </c>
    </row>
    <row r="1472" spans="1:5" ht="172.8" x14ac:dyDescent="0.3">
      <c r="A1472" s="4" t="s">
        <v>24975</v>
      </c>
      <c r="B1472" s="4" t="str">
        <f t="shared" si="22"/>
        <v>160556</v>
      </c>
      <c r="C1472" s="5" t="s">
        <v>41689</v>
      </c>
      <c r="D1472" s="6" t="s">
        <v>33746</v>
      </c>
      <c r="E1472" s="9" t="s">
        <v>33745</v>
      </c>
    </row>
    <row r="1473" spans="1:5" ht="172.8" x14ac:dyDescent="0.3">
      <c r="A1473" s="4" t="s">
        <v>24976</v>
      </c>
      <c r="B1473" s="4" t="str">
        <f t="shared" si="22"/>
        <v>160556</v>
      </c>
      <c r="C1473" s="5" t="s">
        <v>41689</v>
      </c>
      <c r="D1473" s="6" t="s">
        <v>33746</v>
      </c>
      <c r="E1473" s="9" t="s">
        <v>33745</v>
      </c>
    </row>
    <row r="1474" spans="1:5" ht="158.4" x14ac:dyDescent="0.3">
      <c r="A1474" s="4" t="s">
        <v>24977</v>
      </c>
      <c r="B1474" s="4" t="str">
        <f t="shared" si="22"/>
        <v>160557</v>
      </c>
      <c r="C1474" s="5" t="s">
        <v>41690</v>
      </c>
      <c r="D1474" s="6" t="s">
        <v>34541</v>
      </c>
      <c r="E1474" s="9" t="s">
        <v>33745</v>
      </c>
    </row>
    <row r="1475" spans="1:5" ht="158.4" x14ac:dyDescent="0.3">
      <c r="A1475" s="4" t="s">
        <v>24978</v>
      </c>
      <c r="B1475" s="4" t="str">
        <f t="shared" ref="B1475:B1538" si="23">LEFT(A1475,6)</f>
        <v>160557</v>
      </c>
      <c r="C1475" s="5" t="s">
        <v>41690</v>
      </c>
      <c r="D1475" s="6" t="s">
        <v>33746</v>
      </c>
      <c r="E1475" s="9" t="s">
        <v>33745</v>
      </c>
    </row>
    <row r="1476" spans="1:5" ht="172.8" x14ac:dyDescent="0.3">
      <c r="A1476" s="4" t="s">
        <v>24979</v>
      </c>
      <c r="B1476" s="4" t="str">
        <f t="shared" si="23"/>
        <v>160558</v>
      </c>
      <c r="C1476" s="5" t="s">
        <v>41691</v>
      </c>
      <c r="D1476" s="6" t="s">
        <v>34541</v>
      </c>
      <c r="E1476" s="9" t="s">
        <v>33745</v>
      </c>
    </row>
    <row r="1477" spans="1:5" ht="172.8" x14ac:dyDescent="0.3">
      <c r="A1477" s="4" t="s">
        <v>24980</v>
      </c>
      <c r="B1477" s="4" t="str">
        <f t="shared" si="23"/>
        <v>160558</v>
      </c>
      <c r="C1477" s="5" t="s">
        <v>41691</v>
      </c>
      <c r="D1477" s="6" t="s">
        <v>33746</v>
      </c>
      <c r="E1477" s="9" t="s">
        <v>33886</v>
      </c>
    </row>
    <row r="1478" spans="1:5" ht="158.4" x14ac:dyDescent="0.3">
      <c r="A1478" s="4" t="s">
        <v>24981</v>
      </c>
      <c r="B1478" s="4" t="str">
        <f t="shared" si="23"/>
        <v>160559</v>
      </c>
      <c r="C1478" s="5" t="s">
        <v>41692</v>
      </c>
      <c r="D1478" s="6" t="s">
        <v>34541</v>
      </c>
      <c r="E1478" s="9" t="s">
        <v>33745</v>
      </c>
    </row>
    <row r="1479" spans="1:5" ht="158.4" x14ac:dyDescent="0.3">
      <c r="A1479" s="4" t="s">
        <v>24982</v>
      </c>
      <c r="B1479" s="4" t="str">
        <f t="shared" si="23"/>
        <v>160559</v>
      </c>
      <c r="C1479" s="5" t="s">
        <v>41692</v>
      </c>
      <c r="D1479" s="6" t="s">
        <v>33746</v>
      </c>
      <c r="E1479" s="9" t="s">
        <v>33745</v>
      </c>
    </row>
    <row r="1480" spans="1:5" ht="172.8" x14ac:dyDescent="0.3">
      <c r="A1480" s="4" t="s">
        <v>24983</v>
      </c>
      <c r="B1480" s="4" t="str">
        <f t="shared" si="23"/>
        <v>160561</v>
      </c>
      <c r="C1480" s="5" t="s">
        <v>41693</v>
      </c>
      <c r="D1480" s="6" t="s">
        <v>34546</v>
      </c>
      <c r="E1480" s="9" t="s">
        <v>33745</v>
      </c>
    </row>
    <row r="1481" spans="1:5" ht="172.8" x14ac:dyDescent="0.3">
      <c r="A1481" s="4" t="s">
        <v>24984</v>
      </c>
      <c r="B1481" s="4" t="str">
        <f t="shared" si="23"/>
        <v>160562</v>
      </c>
      <c r="C1481" s="5" t="s">
        <v>41693</v>
      </c>
      <c r="D1481" s="6" t="s">
        <v>34547</v>
      </c>
      <c r="E1481" s="9" t="s">
        <v>33745</v>
      </c>
    </row>
    <row r="1482" spans="1:5" ht="172.8" x14ac:dyDescent="0.3">
      <c r="A1482" s="4" t="s">
        <v>24985</v>
      </c>
      <c r="B1482" s="4" t="str">
        <f t="shared" si="23"/>
        <v>160563</v>
      </c>
      <c r="C1482" s="5" t="s">
        <v>41693</v>
      </c>
      <c r="D1482" s="6" t="s">
        <v>34548</v>
      </c>
      <c r="E1482" s="9" t="s">
        <v>33745</v>
      </c>
    </row>
    <row r="1483" spans="1:5" ht="172.8" x14ac:dyDescent="0.3">
      <c r="A1483" s="4" t="s">
        <v>24986</v>
      </c>
      <c r="B1483" s="4" t="str">
        <f t="shared" si="23"/>
        <v>160569</v>
      </c>
      <c r="C1483" s="5" t="s">
        <v>41693</v>
      </c>
      <c r="D1483" s="6" t="s">
        <v>33746</v>
      </c>
      <c r="E1483" s="9" t="s">
        <v>33745</v>
      </c>
    </row>
    <row r="1484" spans="1:5" ht="144" x14ac:dyDescent="0.3">
      <c r="A1484" s="4" t="s">
        <v>5951</v>
      </c>
      <c r="B1484" s="4" t="str">
        <f t="shared" si="23"/>
        <v>170112</v>
      </c>
      <c r="C1484" s="5" t="s">
        <v>41694</v>
      </c>
      <c r="D1484" s="6" t="s">
        <v>33776</v>
      </c>
      <c r="E1484" s="9" t="s">
        <v>34549</v>
      </c>
    </row>
    <row r="1485" spans="1:5" ht="144" x14ac:dyDescent="0.3">
      <c r="A1485" s="4" t="s">
        <v>24987</v>
      </c>
      <c r="B1485" s="4" t="str">
        <f t="shared" si="23"/>
        <v>170112</v>
      </c>
      <c r="C1485" s="5" t="s">
        <v>41694</v>
      </c>
      <c r="D1485" s="6" t="s">
        <v>33921</v>
      </c>
      <c r="E1485" s="9" t="s">
        <v>34549</v>
      </c>
    </row>
    <row r="1486" spans="1:5" ht="144" x14ac:dyDescent="0.3">
      <c r="A1486" s="4" t="s">
        <v>24988</v>
      </c>
      <c r="B1486" s="4" t="str">
        <f t="shared" si="23"/>
        <v>170112</v>
      </c>
      <c r="C1486" s="5" t="s">
        <v>41694</v>
      </c>
      <c r="D1486" s="6" t="s">
        <v>33746</v>
      </c>
      <c r="E1486" s="9" t="s">
        <v>34550</v>
      </c>
    </row>
    <row r="1487" spans="1:5" ht="158.4" x14ac:dyDescent="0.3">
      <c r="A1487" s="4" t="s">
        <v>24989</v>
      </c>
      <c r="B1487" s="4" t="str">
        <f t="shared" si="23"/>
        <v>170113</v>
      </c>
      <c r="C1487" s="5" t="s">
        <v>41695</v>
      </c>
      <c r="D1487" s="6" t="s">
        <v>33776</v>
      </c>
      <c r="E1487" s="9" t="s">
        <v>34551</v>
      </c>
    </row>
    <row r="1488" spans="1:5" ht="158.4" x14ac:dyDescent="0.3">
      <c r="A1488" s="4" t="s">
        <v>24990</v>
      </c>
      <c r="B1488" s="4" t="str">
        <f t="shared" si="23"/>
        <v>170113</v>
      </c>
      <c r="C1488" s="5" t="s">
        <v>41695</v>
      </c>
      <c r="D1488" s="6" t="s">
        <v>33921</v>
      </c>
      <c r="E1488" s="9" t="s">
        <v>34551</v>
      </c>
    </row>
    <row r="1489" spans="1:5" ht="158.4" x14ac:dyDescent="0.3">
      <c r="A1489" s="4" t="s">
        <v>24991</v>
      </c>
      <c r="B1489" s="4" t="str">
        <f t="shared" si="23"/>
        <v>170113</v>
      </c>
      <c r="C1489" s="5" t="s">
        <v>41695</v>
      </c>
      <c r="D1489" s="6" t="s">
        <v>34552</v>
      </c>
      <c r="E1489" s="9" t="s">
        <v>34551</v>
      </c>
    </row>
    <row r="1490" spans="1:5" ht="158.4" x14ac:dyDescent="0.3">
      <c r="A1490" s="4" t="s">
        <v>24992</v>
      </c>
      <c r="B1490" s="4" t="str">
        <f t="shared" si="23"/>
        <v>170113</v>
      </c>
      <c r="C1490" s="5" t="s">
        <v>41695</v>
      </c>
      <c r="D1490" s="6" t="s">
        <v>33746</v>
      </c>
      <c r="E1490" s="9" t="s">
        <v>34553</v>
      </c>
    </row>
    <row r="1491" spans="1:5" ht="144" x14ac:dyDescent="0.3">
      <c r="A1491" s="4" t="s">
        <v>24993</v>
      </c>
      <c r="B1491" s="4" t="str">
        <f t="shared" si="23"/>
        <v>170114</v>
      </c>
      <c r="C1491" s="5" t="s">
        <v>41696</v>
      </c>
      <c r="D1491" s="6" t="s">
        <v>33776</v>
      </c>
      <c r="E1491" s="9" t="s">
        <v>34551</v>
      </c>
    </row>
    <row r="1492" spans="1:5" ht="144" x14ac:dyDescent="0.3">
      <c r="A1492" s="4" t="s">
        <v>24994</v>
      </c>
      <c r="B1492" s="4" t="str">
        <f t="shared" si="23"/>
        <v>170114</v>
      </c>
      <c r="C1492" s="5" t="s">
        <v>41696</v>
      </c>
      <c r="D1492" s="6" t="s">
        <v>33921</v>
      </c>
      <c r="E1492" s="9" t="s">
        <v>34551</v>
      </c>
    </row>
    <row r="1493" spans="1:5" ht="144" x14ac:dyDescent="0.3">
      <c r="A1493" s="4" t="s">
        <v>24995</v>
      </c>
      <c r="B1493" s="4" t="str">
        <f t="shared" si="23"/>
        <v>170114</v>
      </c>
      <c r="C1493" s="5" t="s">
        <v>41696</v>
      </c>
      <c r="D1493" s="6" t="s">
        <v>34552</v>
      </c>
      <c r="E1493" s="9" t="s">
        <v>34551</v>
      </c>
    </row>
    <row r="1494" spans="1:5" ht="144" x14ac:dyDescent="0.3">
      <c r="A1494" s="4" t="s">
        <v>24996</v>
      </c>
      <c r="B1494" s="4" t="str">
        <f t="shared" si="23"/>
        <v>170114</v>
      </c>
      <c r="C1494" s="5" t="s">
        <v>41696</v>
      </c>
      <c r="D1494" s="6" t="s">
        <v>33746</v>
      </c>
      <c r="E1494" s="9" t="s">
        <v>34553</v>
      </c>
    </row>
    <row r="1495" spans="1:5" ht="144" x14ac:dyDescent="0.3">
      <c r="A1495" s="4" t="s">
        <v>24997</v>
      </c>
      <c r="B1495" s="4" t="str">
        <f t="shared" si="23"/>
        <v>170191</v>
      </c>
      <c r="C1495" s="5" t="s">
        <v>41697</v>
      </c>
      <c r="D1495" s="6" t="s">
        <v>33776</v>
      </c>
      <c r="E1495" s="9" t="s">
        <v>34549</v>
      </c>
    </row>
    <row r="1496" spans="1:5" ht="144" x14ac:dyDescent="0.3">
      <c r="A1496" s="4" t="s">
        <v>24998</v>
      </c>
      <c r="B1496" s="4" t="str">
        <f t="shared" si="23"/>
        <v>170191</v>
      </c>
      <c r="C1496" s="5" t="s">
        <v>41697</v>
      </c>
      <c r="D1496" s="6" t="s">
        <v>33921</v>
      </c>
      <c r="E1496" s="9" t="s">
        <v>34549</v>
      </c>
    </row>
    <row r="1497" spans="1:5" ht="144" x14ac:dyDescent="0.3">
      <c r="A1497" s="4" t="s">
        <v>24999</v>
      </c>
      <c r="B1497" s="4" t="str">
        <f t="shared" si="23"/>
        <v>170191</v>
      </c>
      <c r="C1497" s="5" t="s">
        <v>41697</v>
      </c>
      <c r="D1497" s="6" t="s">
        <v>33746</v>
      </c>
      <c r="E1497" s="9" t="s">
        <v>34550</v>
      </c>
    </row>
    <row r="1498" spans="1:5" ht="144" x14ac:dyDescent="0.3">
      <c r="A1498" s="4" t="s">
        <v>25000</v>
      </c>
      <c r="B1498" s="4" t="str">
        <f t="shared" si="23"/>
        <v>170191</v>
      </c>
      <c r="C1498" s="5" t="s">
        <v>41697</v>
      </c>
      <c r="D1498" s="6" t="s">
        <v>33776</v>
      </c>
      <c r="E1498" s="9" t="s">
        <v>33882</v>
      </c>
    </row>
    <row r="1499" spans="1:5" ht="144" x14ac:dyDescent="0.3">
      <c r="A1499" s="4" t="s">
        <v>25001</v>
      </c>
      <c r="B1499" s="4" t="str">
        <f t="shared" si="23"/>
        <v>170191</v>
      </c>
      <c r="C1499" s="5" t="s">
        <v>41697</v>
      </c>
      <c r="D1499" s="6" t="s">
        <v>33927</v>
      </c>
      <c r="E1499" s="9" t="s">
        <v>33882</v>
      </c>
    </row>
    <row r="1500" spans="1:5" ht="144" x14ac:dyDescent="0.3">
      <c r="A1500" s="4" t="s">
        <v>25002</v>
      </c>
      <c r="B1500" s="4" t="str">
        <f t="shared" si="23"/>
        <v>170191</v>
      </c>
      <c r="C1500" s="5" t="s">
        <v>41697</v>
      </c>
      <c r="D1500" s="6" t="s">
        <v>33746</v>
      </c>
      <c r="E1500" s="9" t="s">
        <v>34554</v>
      </c>
    </row>
    <row r="1501" spans="1:5" ht="144" x14ac:dyDescent="0.3">
      <c r="A1501" s="4" t="s">
        <v>25003</v>
      </c>
      <c r="B1501" s="4" t="str">
        <f t="shared" si="23"/>
        <v>170191</v>
      </c>
      <c r="C1501" s="5" t="s">
        <v>41697</v>
      </c>
      <c r="D1501" s="6" t="s">
        <v>33776</v>
      </c>
      <c r="E1501" s="9" t="s">
        <v>33882</v>
      </c>
    </row>
    <row r="1502" spans="1:5" ht="144" x14ac:dyDescent="0.3">
      <c r="A1502" s="4" t="s">
        <v>25004</v>
      </c>
      <c r="B1502" s="4" t="str">
        <f t="shared" si="23"/>
        <v>170191</v>
      </c>
      <c r="C1502" s="5" t="s">
        <v>41697</v>
      </c>
      <c r="D1502" s="6" t="s">
        <v>33950</v>
      </c>
      <c r="E1502" s="9" t="s">
        <v>33882</v>
      </c>
    </row>
    <row r="1503" spans="1:5" ht="144" x14ac:dyDescent="0.3">
      <c r="A1503" s="4" t="s">
        <v>25005</v>
      </c>
      <c r="B1503" s="4" t="str">
        <f t="shared" si="23"/>
        <v>170191</v>
      </c>
      <c r="C1503" s="5" t="s">
        <v>41697</v>
      </c>
      <c r="D1503" s="6" t="s">
        <v>33746</v>
      </c>
      <c r="E1503" s="9" t="s">
        <v>34554</v>
      </c>
    </row>
    <row r="1504" spans="1:5" ht="144" x14ac:dyDescent="0.3">
      <c r="A1504" s="4" t="s">
        <v>25006</v>
      </c>
      <c r="B1504" s="4" t="str">
        <f t="shared" si="23"/>
        <v>170191</v>
      </c>
      <c r="C1504" s="5" t="s">
        <v>41697</v>
      </c>
      <c r="D1504" s="6" t="s">
        <v>33746</v>
      </c>
      <c r="E1504" s="9" t="s">
        <v>34036</v>
      </c>
    </row>
    <row r="1505" spans="1:5" ht="129.6" x14ac:dyDescent="0.3">
      <c r="A1505" s="4" t="s">
        <v>25007</v>
      </c>
      <c r="B1505" s="4" t="str">
        <f t="shared" si="23"/>
        <v>170199</v>
      </c>
      <c r="C1505" s="5" t="s">
        <v>41698</v>
      </c>
      <c r="D1505" s="6" t="s">
        <v>33776</v>
      </c>
      <c r="E1505" s="9" t="s">
        <v>34549</v>
      </c>
    </row>
    <row r="1506" spans="1:5" ht="129.6" x14ac:dyDescent="0.3">
      <c r="A1506" s="4" t="s">
        <v>25008</v>
      </c>
      <c r="B1506" s="4" t="str">
        <f t="shared" si="23"/>
        <v>170199</v>
      </c>
      <c r="C1506" s="5" t="s">
        <v>41698</v>
      </c>
      <c r="D1506" s="6" t="s">
        <v>33921</v>
      </c>
      <c r="E1506" s="9" t="s">
        <v>34549</v>
      </c>
    </row>
    <row r="1507" spans="1:5" ht="129.6" x14ac:dyDescent="0.3">
      <c r="A1507" s="4" t="s">
        <v>25009</v>
      </c>
      <c r="B1507" s="4" t="str">
        <f t="shared" si="23"/>
        <v>170199</v>
      </c>
      <c r="C1507" s="5" t="s">
        <v>41698</v>
      </c>
      <c r="D1507" s="6" t="s">
        <v>33746</v>
      </c>
      <c r="E1507" s="9" t="s">
        <v>34550</v>
      </c>
    </row>
    <row r="1508" spans="1:5" ht="187.2" x14ac:dyDescent="0.3">
      <c r="A1508" s="4" t="s">
        <v>25010</v>
      </c>
      <c r="B1508" s="4" t="str">
        <f t="shared" si="23"/>
        <v>170211</v>
      </c>
      <c r="C1508" s="5" t="s">
        <v>41699</v>
      </c>
      <c r="D1508" s="6" t="s">
        <v>34555</v>
      </c>
      <c r="E1508" s="9" t="s">
        <v>33810</v>
      </c>
    </row>
    <row r="1509" spans="1:5" ht="187.2" x14ac:dyDescent="0.3">
      <c r="A1509" s="4" t="s">
        <v>25011</v>
      </c>
      <c r="B1509" s="4" t="str">
        <f t="shared" si="23"/>
        <v>170219</v>
      </c>
      <c r="C1509" s="5" t="s">
        <v>41699</v>
      </c>
      <c r="D1509" s="6" t="s">
        <v>33746</v>
      </c>
      <c r="E1509" s="9" t="s">
        <v>33810</v>
      </c>
    </row>
    <row r="1510" spans="1:5" ht="187.2" x14ac:dyDescent="0.3">
      <c r="A1510" s="4" t="s">
        <v>25012</v>
      </c>
      <c r="B1510" s="4" t="str">
        <f t="shared" si="23"/>
        <v>170220</v>
      </c>
      <c r="C1510" s="5" t="s">
        <v>41700</v>
      </c>
      <c r="D1510" s="6" t="s">
        <v>33776</v>
      </c>
      <c r="E1510" s="9" t="s">
        <v>33882</v>
      </c>
    </row>
    <row r="1511" spans="1:5" ht="187.2" x14ac:dyDescent="0.3">
      <c r="A1511" s="4" t="s">
        <v>25013</v>
      </c>
      <c r="B1511" s="4" t="str">
        <f t="shared" si="23"/>
        <v>170220</v>
      </c>
      <c r="C1511" s="5" t="s">
        <v>41700</v>
      </c>
      <c r="D1511" s="6" t="s">
        <v>33934</v>
      </c>
      <c r="E1511" s="9" t="s">
        <v>33882</v>
      </c>
    </row>
    <row r="1512" spans="1:5" ht="187.2" x14ac:dyDescent="0.3">
      <c r="A1512" s="4" t="s">
        <v>25014</v>
      </c>
      <c r="B1512" s="4" t="str">
        <f t="shared" si="23"/>
        <v>170220</v>
      </c>
      <c r="C1512" s="5" t="s">
        <v>41700</v>
      </c>
      <c r="D1512" s="6" t="s">
        <v>33746</v>
      </c>
      <c r="E1512" s="9" t="s">
        <v>34556</v>
      </c>
    </row>
    <row r="1513" spans="1:5" ht="187.2" x14ac:dyDescent="0.3">
      <c r="A1513" s="4" t="s">
        <v>25015</v>
      </c>
      <c r="B1513" s="4" t="str">
        <f t="shared" si="23"/>
        <v>170220</v>
      </c>
      <c r="C1513" s="5" t="s">
        <v>41700</v>
      </c>
      <c r="D1513" s="6" t="s">
        <v>33746</v>
      </c>
      <c r="E1513" s="9" t="s">
        <v>33745</v>
      </c>
    </row>
    <row r="1514" spans="1:5" ht="216" x14ac:dyDescent="0.3">
      <c r="A1514" s="4" t="s">
        <v>25016</v>
      </c>
      <c r="B1514" s="4" t="str">
        <f t="shared" si="23"/>
        <v>170230</v>
      </c>
      <c r="C1514" s="5" t="s">
        <v>41701</v>
      </c>
      <c r="D1514" s="6" t="s">
        <v>33776</v>
      </c>
      <c r="E1514" s="9" t="s">
        <v>33882</v>
      </c>
    </row>
    <row r="1515" spans="1:5" ht="216" x14ac:dyDescent="0.3">
      <c r="A1515" s="4" t="s">
        <v>25017</v>
      </c>
      <c r="B1515" s="4" t="str">
        <f t="shared" si="23"/>
        <v>170230</v>
      </c>
      <c r="C1515" s="5" t="s">
        <v>41701</v>
      </c>
      <c r="D1515" s="6" t="s">
        <v>33934</v>
      </c>
      <c r="E1515" s="9" t="s">
        <v>33882</v>
      </c>
    </row>
    <row r="1516" spans="1:5" ht="216" x14ac:dyDescent="0.3">
      <c r="A1516" s="4" t="s">
        <v>25018</v>
      </c>
      <c r="B1516" s="4" t="str">
        <f t="shared" si="23"/>
        <v>170230</v>
      </c>
      <c r="C1516" s="5" t="s">
        <v>41701</v>
      </c>
      <c r="D1516" s="6" t="s">
        <v>33746</v>
      </c>
      <c r="E1516" s="9" t="s">
        <v>34556</v>
      </c>
    </row>
    <row r="1517" spans="1:5" ht="216" x14ac:dyDescent="0.3">
      <c r="A1517" s="4" t="s">
        <v>25019</v>
      </c>
      <c r="B1517" s="4" t="str">
        <f t="shared" si="23"/>
        <v>170230</v>
      </c>
      <c r="C1517" s="5" t="s">
        <v>41701</v>
      </c>
      <c r="D1517" s="6" t="s">
        <v>33746</v>
      </c>
      <c r="E1517" s="9" t="s">
        <v>33939</v>
      </c>
    </row>
    <row r="1518" spans="1:5" ht="216" x14ac:dyDescent="0.3">
      <c r="A1518" s="4" t="s">
        <v>25020</v>
      </c>
      <c r="B1518" s="4" t="str">
        <f t="shared" si="23"/>
        <v>170240</v>
      </c>
      <c r="C1518" s="5" t="s">
        <v>41702</v>
      </c>
      <c r="D1518" s="6" t="s">
        <v>33776</v>
      </c>
      <c r="E1518" s="9" t="s">
        <v>33882</v>
      </c>
    </row>
    <row r="1519" spans="1:5" ht="216" x14ac:dyDescent="0.3">
      <c r="A1519" s="4" t="s">
        <v>25021</v>
      </c>
      <c r="B1519" s="4" t="str">
        <f t="shared" si="23"/>
        <v>170240</v>
      </c>
      <c r="C1519" s="5" t="s">
        <v>41702</v>
      </c>
      <c r="D1519" s="6" t="s">
        <v>33934</v>
      </c>
      <c r="E1519" s="9" t="s">
        <v>33882</v>
      </c>
    </row>
    <row r="1520" spans="1:5" ht="216" x14ac:dyDescent="0.3">
      <c r="A1520" s="4" t="s">
        <v>25022</v>
      </c>
      <c r="B1520" s="4" t="str">
        <f t="shared" si="23"/>
        <v>170240</v>
      </c>
      <c r="C1520" s="5" t="s">
        <v>41702</v>
      </c>
      <c r="D1520" s="6" t="s">
        <v>33746</v>
      </c>
      <c r="E1520" s="9" t="s">
        <v>34557</v>
      </c>
    </row>
    <row r="1521" spans="1:5" ht="216" x14ac:dyDescent="0.3">
      <c r="A1521" s="4" t="s">
        <v>25023</v>
      </c>
      <c r="B1521" s="4" t="str">
        <f t="shared" si="23"/>
        <v>170240</v>
      </c>
      <c r="C1521" s="5" t="s">
        <v>41702</v>
      </c>
      <c r="D1521" s="6" t="s">
        <v>33746</v>
      </c>
      <c r="E1521" s="9" t="s">
        <v>34036</v>
      </c>
    </row>
    <row r="1522" spans="1:5" ht="187.2" x14ac:dyDescent="0.3">
      <c r="A1522" s="4" t="s">
        <v>25024</v>
      </c>
      <c r="B1522" s="4" t="str">
        <f t="shared" si="23"/>
        <v>170250</v>
      </c>
      <c r="C1522" s="5" t="s">
        <v>41703</v>
      </c>
      <c r="D1522" s="6" t="s">
        <v>34558</v>
      </c>
      <c r="E1522" s="9" t="s">
        <v>33993</v>
      </c>
    </row>
    <row r="1523" spans="1:5" ht="216" x14ac:dyDescent="0.3">
      <c r="A1523" s="4" t="s">
        <v>25025</v>
      </c>
      <c r="B1523" s="4" t="str">
        <f t="shared" si="23"/>
        <v>170260</v>
      </c>
      <c r="C1523" s="5" t="s">
        <v>41704</v>
      </c>
      <c r="D1523" s="6" t="s">
        <v>33776</v>
      </c>
      <c r="E1523" s="9" t="s">
        <v>33882</v>
      </c>
    </row>
    <row r="1524" spans="1:5" ht="216" x14ac:dyDescent="0.3">
      <c r="A1524" s="4" t="s">
        <v>25026</v>
      </c>
      <c r="B1524" s="4" t="str">
        <f t="shared" si="23"/>
        <v>170260</v>
      </c>
      <c r="C1524" s="5" t="s">
        <v>41704</v>
      </c>
      <c r="D1524" s="6" t="s">
        <v>33934</v>
      </c>
      <c r="E1524" s="9" t="s">
        <v>33882</v>
      </c>
    </row>
    <row r="1525" spans="1:5" ht="216" x14ac:dyDescent="0.3">
      <c r="A1525" s="4" t="s">
        <v>25027</v>
      </c>
      <c r="B1525" s="4" t="str">
        <f t="shared" si="23"/>
        <v>170260</v>
      </c>
      <c r="C1525" s="5" t="s">
        <v>41704</v>
      </c>
      <c r="D1525" s="6" t="s">
        <v>33746</v>
      </c>
      <c r="E1525" s="9" t="s">
        <v>34557</v>
      </c>
    </row>
    <row r="1526" spans="1:5" ht="216" x14ac:dyDescent="0.3">
      <c r="A1526" s="4" t="s">
        <v>25028</v>
      </c>
      <c r="B1526" s="4" t="str">
        <f t="shared" si="23"/>
        <v>170260</v>
      </c>
      <c r="C1526" s="5" t="s">
        <v>41704</v>
      </c>
      <c r="D1526" s="6" t="s">
        <v>33746</v>
      </c>
      <c r="E1526" s="9" t="s">
        <v>34036</v>
      </c>
    </row>
    <row r="1527" spans="1:5" ht="216" x14ac:dyDescent="0.3">
      <c r="A1527" s="4" t="s">
        <v>25029</v>
      </c>
      <c r="B1527" s="4" t="str">
        <f t="shared" si="23"/>
        <v>170290</v>
      </c>
      <c r="C1527" s="5" t="s">
        <v>41705</v>
      </c>
      <c r="D1527" s="6" t="s">
        <v>33776</v>
      </c>
      <c r="E1527" s="9" t="s">
        <v>34559</v>
      </c>
    </row>
    <row r="1528" spans="1:5" ht="216" x14ac:dyDescent="0.3">
      <c r="A1528" s="4" t="s">
        <v>25030</v>
      </c>
      <c r="B1528" s="4" t="str">
        <f t="shared" si="23"/>
        <v>170290</v>
      </c>
      <c r="C1528" s="5" t="s">
        <v>41705</v>
      </c>
      <c r="D1528" s="6" t="s">
        <v>34560</v>
      </c>
      <c r="E1528" s="9" t="s">
        <v>34559</v>
      </c>
    </row>
    <row r="1529" spans="1:5" ht="216" x14ac:dyDescent="0.3">
      <c r="A1529" s="4" t="s">
        <v>25031</v>
      </c>
      <c r="B1529" s="4" t="str">
        <f t="shared" si="23"/>
        <v>170290</v>
      </c>
      <c r="C1529" s="5" t="s">
        <v>41705</v>
      </c>
      <c r="D1529" s="6" t="s">
        <v>33746</v>
      </c>
      <c r="E1529" s="9" t="s">
        <v>34550</v>
      </c>
    </row>
    <row r="1530" spans="1:5" ht="216" x14ac:dyDescent="0.3">
      <c r="A1530" s="4" t="s">
        <v>25032</v>
      </c>
      <c r="B1530" s="4" t="str">
        <f t="shared" si="23"/>
        <v>170290</v>
      </c>
      <c r="C1530" s="5" t="s">
        <v>41705</v>
      </c>
      <c r="D1530" s="6" t="s">
        <v>34561</v>
      </c>
      <c r="E1530" s="9" t="s">
        <v>34562</v>
      </c>
    </row>
    <row r="1531" spans="1:5" ht="216" x14ac:dyDescent="0.3">
      <c r="A1531" s="4" t="s">
        <v>25033</v>
      </c>
      <c r="B1531" s="4" t="str">
        <f t="shared" si="23"/>
        <v>170290</v>
      </c>
      <c r="C1531" s="5" t="s">
        <v>41705</v>
      </c>
      <c r="D1531" s="6" t="s">
        <v>33746</v>
      </c>
      <c r="E1531" s="9" t="s">
        <v>34562</v>
      </c>
    </row>
    <row r="1532" spans="1:5" ht="216" x14ac:dyDescent="0.3">
      <c r="A1532" s="4" t="s">
        <v>25034</v>
      </c>
      <c r="B1532" s="4" t="str">
        <f t="shared" si="23"/>
        <v>170290</v>
      </c>
      <c r="C1532" s="5" t="s">
        <v>41705</v>
      </c>
      <c r="D1532" s="6" t="s">
        <v>33776</v>
      </c>
      <c r="E1532" s="9" t="s">
        <v>33882</v>
      </c>
    </row>
    <row r="1533" spans="1:5" ht="216" x14ac:dyDescent="0.3">
      <c r="A1533" s="4" t="s">
        <v>25035</v>
      </c>
      <c r="B1533" s="4" t="str">
        <f t="shared" si="23"/>
        <v>170290</v>
      </c>
      <c r="C1533" s="5" t="s">
        <v>41705</v>
      </c>
      <c r="D1533" s="6" t="s">
        <v>33934</v>
      </c>
      <c r="E1533" s="9" t="s">
        <v>33882</v>
      </c>
    </row>
    <row r="1534" spans="1:5" ht="216" x14ac:dyDescent="0.3">
      <c r="A1534" s="4" t="s">
        <v>25036</v>
      </c>
      <c r="B1534" s="4" t="str">
        <f t="shared" si="23"/>
        <v>170290</v>
      </c>
      <c r="C1534" s="5" t="s">
        <v>41705</v>
      </c>
      <c r="D1534" s="6" t="s">
        <v>33746</v>
      </c>
      <c r="E1534" s="9" t="s">
        <v>34557</v>
      </c>
    </row>
    <row r="1535" spans="1:5" ht="216" x14ac:dyDescent="0.3">
      <c r="A1535" s="4" t="s">
        <v>25037</v>
      </c>
      <c r="B1535" s="4" t="str">
        <f t="shared" si="23"/>
        <v>170290</v>
      </c>
      <c r="C1535" s="5" t="s">
        <v>41705</v>
      </c>
      <c r="D1535" s="6" t="s">
        <v>33927</v>
      </c>
      <c r="E1535" s="9" t="s">
        <v>33882</v>
      </c>
    </row>
    <row r="1536" spans="1:5" ht="216" x14ac:dyDescent="0.3">
      <c r="A1536" s="4" t="s">
        <v>25038</v>
      </c>
      <c r="B1536" s="4" t="str">
        <f t="shared" si="23"/>
        <v>170290</v>
      </c>
      <c r="C1536" s="5" t="s">
        <v>41705</v>
      </c>
      <c r="D1536" s="6" t="s">
        <v>33746</v>
      </c>
      <c r="E1536" s="9" t="s">
        <v>34554</v>
      </c>
    </row>
    <row r="1537" spans="1:5" ht="216" x14ac:dyDescent="0.3">
      <c r="A1537" s="4" t="s">
        <v>25039</v>
      </c>
      <c r="B1537" s="4" t="str">
        <f t="shared" si="23"/>
        <v>170290</v>
      </c>
      <c r="C1537" s="5" t="s">
        <v>41705</v>
      </c>
      <c r="D1537" s="6" t="s">
        <v>33746</v>
      </c>
      <c r="E1537" s="9" t="s">
        <v>34036</v>
      </c>
    </row>
    <row r="1538" spans="1:5" ht="129.6" x14ac:dyDescent="0.3">
      <c r="A1538" s="4" t="s">
        <v>25040</v>
      </c>
      <c r="B1538" s="4" t="str">
        <f t="shared" si="23"/>
        <v>170310</v>
      </c>
      <c r="C1538" s="5" t="s">
        <v>41706</v>
      </c>
      <c r="D1538" s="6" t="s">
        <v>34563</v>
      </c>
      <c r="E1538" s="9" t="s">
        <v>34562</v>
      </c>
    </row>
    <row r="1539" spans="1:5" ht="129.6" x14ac:dyDescent="0.3">
      <c r="A1539" s="4" t="s">
        <v>25041</v>
      </c>
      <c r="B1539" s="4" t="str">
        <f t="shared" ref="B1539:B1602" si="24">LEFT(A1539,6)</f>
        <v>170310</v>
      </c>
      <c r="C1539" s="5" t="s">
        <v>41706</v>
      </c>
      <c r="D1539" s="6" t="s">
        <v>33746</v>
      </c>
      <c r="E1539" s="9" t="s">
        <v>34564</v>
      </c>
    </row>
    <row r="1540" spans="1:5" ht="129.6" x14ac:dyDescent="0.3">
      <c r="A1540" s="4" t="s">
        <v>25042</v>
      </c>
      <c r="B1540" s="4" t="str">
        <f t="shared" si="24"/>
        <v>170390</v>
      </c>
      <c r="C1540" s="5" t="s">
        <v>41707</v>
      </c>
      <c r="D1540" s="6" t="s">
        <v>34563</v>
      </c>
      <c r="E1540" s="9" t="s">
        <v>34562</v>
      </c>
    </row>
    <row r="1541" spans="1:5" ht="129.6" x14ac:dyDescent="0.3">
      <c r="A1541" s="4" t="s">
        <v>25043</v>
      </c>
      <c r="B1541" s="4" t="str">
        <f t="shared" si="24"/>
        <v>170390</v>
      </c>
      <c r="C1541" s="5" t="s">
        <v>41707</v>
      </c>
      <c r="D1541" s="6" t="s">
        <v>33746</v>
      </c>
      <c r="E1541" s="9" t="s">
        <v>34564</v>
      </c>
    </row>
    <row r="1542" spans="1:5" ht="144" x14ac:dyDescent="0.3">
      <c r="A1542" s="4" t="s">
        <v>25044</v>
      </c>
      <c r="B1542" s="4" t="str">
        <f t="shared" si="24"/>
        <v>170410</v>
      </c>
      <c r="C1542" s="5" t="s">
        <v>41708</v>
      </c>
      <c r="D1542" s="6" t="s">
        <v>34565</v>
      </c>
      <c r="E1542" s="9" t="s">
        <v>33781</v>
      </c>
    </row>
    <row r="1543" spans="1:5" ht="129.6" x14ac:dyDescent="0.3">
      <c r="A1543" s="4" t="s">
        <v>25045</v>
      </c>
      <c r="B1543" s="4" t="str">
        <f t="shared" si="24"/>
        <v>170490</v>
      </c>
      <c r="C1543" s="5" t="s">
        <v>41709</v>
      </c>
      <c r="D1543" s="6" t="s">
        <v>34566</v>
      </c>
      <c r="E1543" s="9" t="s">
        <v>33750</v>
      </c>
    </row>
    <row r="1544" spans="1:5" ht="129.6" x14ac:dyDescent="0.3">
      <c r="A1544" s="4" t="s">
        <v>25046</v>
      </c>
      <c r="B1544" s="4" t="str">
        <f t="shared" si="24"/>
        <v>170490</v>
      </c>
      <c r="C1544" s="5" t="s">
        <v>41709</v>
      </c>
      <c r="D1544" s="6" t="s">
        <v>34567</v>
      </c>
      <c r="E1544" s="9" t="s">
        <v>33745</v>
      </c>
    </row>
    <row r="1545" spans="1:5" ht="129.6" x14ac:dyDescent="0.3">
      <c r="A1545" s="4" t="s">
        <v>25047</v>
      </c>
      <c r="B1545" s="4" t="str">
        <f t="shared" si="24"/>
        <v>170490</v>
      </c>
      <c r="C1545" s="5" t="s">
        <v>41709</v>
      </c>
      <c r="D1545" s="6" t="s">
        <v>33746</v>
      </c>
      <c r="E1545" s="9" t="s">
        <v>34147</v>
      </c>
    </row>
    <row r="1546" spans="1:5" ht="129.6" x14ac:dyDescent="0.3">
      <c r="A1546" s="4" t="s">
        <v>25048</v>
      </c>
      <c r="B1546" s="4" t="str">
        <f t="shared" si="24"/>
        <v>170490</v>
      </c>
      <c r="C1546" s="5" t="s">
        <v>41709</v>
      </c>
      <c r="D1546" s="6" t="s">
        <v>33776</v>
      </c>
      <c r="E1546" s="9" t="s">
        <v>34008</v>
      </c>
    </row>
    <row r="1547" spans="1:5" ht="129.6" x14ac:dyDescent="0.3">
      <c r="A1547" s="4" t="s">
        <v>25049</v>
      </c>
      <c r="B1547" s="4" t="str">
        <f t="shared" si="24"/>
        <v>170490</v>
      </c>
      <c r="C1547" s="5" t="s">
        <v>41709</v>
      </c>
      <c r="D1547" s="6" t="s">
        <v>34498</v>
      </c>
      <c r="E1547" s="9" t="s">
        <v>34008</v>
      </c>
    </row>
    <row r="1548" spans="1:5" ht="129.6" x14ac:dyDescent="0.3">
      <c r="A1548" s="4" t="s">
        <v>25050</v>
      </c>
      <c r="B1548" s="4" t="str">
        <f t="shared" si="24"/>
        <v>170490</v>
      </c>
      <c r="C1548" s="5" t="s">
        <v>41709</v>
      </c>
      <c r="D1548" s="6" t="s">
        <v>33746</v>
      </c>
      <c r="E1548" s="9" t="s">
        <v>34568</v>
      </c>
    </row>
    <row r="1549" spans="1:5" ht="129.6" x14ac:dyDescent="0.3">
      <c r="A1549" s="4" t="s">
        <v>25051</v>
      </c>
      <c r="B1549" s="4" t="str">
        <f t="shared" si="24"/>
        <v>170490</v>
      </c>
      <c r="C1549" s="5" t="s">
        <v>41709</v>
      </c>
      <c r="D1549" s="6" t="s">
        <v>33927</v>
      </c>
      <c r="E1549" s="9" t="s">
        <v>34008</v>
      </c>
    </row>
    <row r="1550" spans="1:5" ht="129.6" x14ac:dyDescent="0.3">
      <c r="A1550" s="4" t="s">
        <v>25052</v>
      </c>
      <c r="B1550" s="4" t="str">
        <f t="shared" si="24"/>
        <v>170490</v>
      </c>
      <c r="C1550" s="5" t="s">
        <v>41709</v>
      </c>
      <c r="D1550" s="6" t="s">
        <v>33746</v>
      </c>
      <c r="E1550" s="9" t="s">
        <v>34569</v>
      </c>
    </row>
    <row r="1551" spans="1:5" ht="129.6" x14ac:dyDescent="0.3">
      <c r="A1551" s="4" t="s">
        <v>25053</v>
      </c>
      <c r="B1551" s="4" t="str">
        <f t="shared" si="24"/>
        <v>170490</v>
      </c>
      <c r="C1551" s="5" t="s">
        <v>41709</v>
      </c>
      <c r="D1551" s="6" t="s">
        <v>33950</v>
      </c>
      <c r="E1551" s="9" t="s">
        <v>34008</v>
      </c>
    </row>
    <row r="1552" spans="1:5" ht="129.6" x14ac:dyDescent="0.3">
      <c r="A1552" s="4" t="s">
        <v>25054</v>
      </c>
      <c r="B1552" s="4" t="str">
        <f t="shared" si="24"/>
        <v>170490</v>
      </c>
      <c r="C1552" s="5" t="s">
        <v>41709</v>
      </c>
      <c r="D1552" s="6" t="s">
        <v>33746</v>
      </c>
      <c r="E1552" s="9" t="s">
        <v>34569</v>
      </c>
    </row>
    <row r="1553" spans="1:5" ht="129.6" x14ac:dyDescent="0.3">
      <c r="A1553" s="4" t="s">
        <v>25055</v>
      </c>
      <c r="B1553" s="4" t="str">
        <f t="shared" si="24"/>
        <v>170490</v>
      </c>
      <c r="C1553" s="5" t="s">
        <v>41709</v>
      </c>
      <c r="D1553" s="6" t="s">
        <v>33746</v>
      </c>
      <c r="E1553" s="9" t="s">
        <v>34570</v>
      </c>
    </row>
    <row r="1554" spans="1:5" ht="115.2" x14ac:dyDescent="0.3">
      <c r="A1554" s="4" t="s">
        <v>25056</v>
      </c>
      <c r="B1554" s="4" t="str">
        <f t="shared" si="24"/>
        <v>180100</v>
      </c>
      <c r="C1554" s="5" t="s">
        <v>41710</v>
      </c>
      <c r="D1554" s="6" t="s">
        <v>34571</v>
      </c>
      <c r="E1554" s="9" t="s">
        <v>33745</v>
      </c>
    </row>
    <row r="1555" spans="1:5" ht="115.2" x14ac:dyDescent="0.3">
      <c r="A1555" s="4" t="s">
        <v>25057</v>
      </c>
      <c r="B1555" s="4" t="str">
        <f t="shared" si="24"/>
        <v>180200</v>
      </c>
      <c r="C1555" s="5" t="s">
        <v>41711</v>
      </c>
      <c r="D1555" s="6" t="s">
        <v>34572</v>
      </c>
      <c r="E1555" s="9" t="s">
        <v>33745</v>
      </c>
    </row>
    <row r="1556" spans="1:5" ht="115.2" x14ac:dyDescent="0.3">
      <c r="A1556" s="4" t="s">
        <v>25058</v>
      </c>
      <c r="B1556" s="4" t="str">
        <f t="shared" si="24"/>
        <v>180310</v>
      </c>
      <c r="C1556" s="5" t="s">
        <v>41712</v>
      </c>
      <c r="D1556" s="6" t="s">
        <v>34573</v>
      </c>
      <c r="E1556" s="9" t="s">
        <v>33745</v>
      </c>
    </row>
    <row r="1557" spans="1:5" ht="129.6" x14ac:dyDescent="0.3">
      <c r="A1557" s="4" t="s">
        <v>25059</v>
      </c>
      <c r="B1557" s="4" t="str">
        <f t="shared" si="24"/>
        <v>180320</v>
      </c>
      <c r="C1557" s="5" t="s">
        <v>41713</v>
      </c>
      <c r="D1557" s="6" t="s">
        <v>34574</v>
      </c>
      <c r="E1557" s="9" t="s">
        <v>34266</v>
      </c>
    </row>
    <row r="1558" spans="1:5" ht="115.2" x14ac:dyDescent="0.3">
      <c r="A1558" s="4" t="s">
        <v>25060</v>
      </c>
      <c r="B1558" s="4" t="str">
        <f t="shared" si="24"/>
        <v>180400</v>
      </c>
      <c r="C1558" s="5" t="s">
        <v>41714</v>
      </c>
      <c r="D1558" s="6" t="s">
        <v>34575</v>
      </c>
      <c r="E1558" s="9" t="s">
        <v>33745</v>
      </c>
    </row>
    <row r="1559" spans="1:5" ht="129.6" x14ac:dyDescent="0.3">
      <c r="A1559" s="4" t="s">
        <v>25061</v>
      </c>
      <c r="B1559" s="4" t="str">
        <f t="shared" si="24"/>
        <v>180500</v>
      </c>
      <c r="C1559" s="5" t="s">
        <v>41715</v>
      </c>
      <c r="D1559" s="6" t="s">
        <v>34576</v>
      </c>
      <c r="E1559" s="9" t="s">
        <v>34577</v>
      </c>
    </row>
    <row r="1560" spans="1:5" ht="144" x14ac:dyDescent="0.3">
      <c r="A1560" s="4" t="s">
        <v>25062</v>
      </c>
      <c r="B1560" s="4" t="str">
        <f t="shared" si="24"/>
        <v>180610</v>
      </c>
      <c r="C1560" s="5" t="s">
        <v>41716</v>
      </c>
      <c r="D1560" s="6" t="s">
        <v>33776</v>
      </c>
      <c r="E1560" s="9" t="s">
        <v>33745</v>
      </c>
    </row>
    <row r="1561" spans="1:5" ht="144" x14ac:dyDescent="0.3">
      <c r="A1561" s="4" t="s">
        <v>25063</v>
      </c>
      <c r="B1561" s="4" t="str">
        <f t="shared" si="24"/>
        <v>180610</v>
      </c>
      <c r="C1561" s="5" t="s">
        <v>41716</v>
      </c>
      <c r="D1561" s="6" t="s">
        <v>34578</v>
      </c>
      <c r="E1561" s="9" t="s">
        <v>33745</v>
      </c>
    </row>
    <row r="1562" spans="1:5" ht="144" x14ac:dyDescent="0.3">
      <c r="A1562" s="4" t="s">
        <v>25064</v>
      </c>
      <c r="B1562" s="4" t="str">
        <f t="shared" si="24"/>
        <v>180610</v>
      </c>
      <c r="C1562" s="5" t="s">
        <v>41716</v>
      </c>
      <c r="D1562" s="6" t="s">
        <v>33746</v>
      </c>
      <c r="E1562" s="9" t="s">
        <v>34579</v>
      </c>
    </row>
    <row r="1563" spans="1:5" ht="144" x14ac:dyDescent="0.3">
      <c r="A1563" s="4" t="s">
        <v>25065</v>
      </c>
      <c r="B1563" s="4" t="str">
        <f t="shared" si="24"/>
        <v>180610</v>
      </c>
      <c r="C1563" s="5" t="s">
        <v>41716</v>
      </c>
      <c r="D1563" s="6" t="s">
        <v>33776</v>
      </c>
      <c r="E1563" s="9" t="s">
        <v>33782</v>
      </c>
    </row>
    <row r="1564" spans="1:5" ht="144" x14ac:dyDescent="0.3">
      <c r="A1564" s="4" t="s">
        <v>25066</v>
      </c>
      <c r="B1564" s="4" t="str">
        <f t="shared" si="24"/>
        <v>180610</v>
      </c>
      <c r="C1564" s="5" t="s">
        <v>41716</v>
      </c>
      <c r="D1564" s="6" t="s">
        <v>34580</v>
      </c>
      <c r="E1564" s="9" t="s">
        <v>33782</v>
      </c>
    </row>
    <row r="1565" spans="1:5" ht="144" x14ac:dyDescent="0.3">
      <c r="A1565" s="4" t="s">
        <v>25067</v>
      </c>
      <c r="B1565" s="4" t="str">
        <f t="shared" si="24"/>
        <v>180610</v>
      </c>
      <c r="C1565" s="5" t="s">
        <v>41716</v>
      </c>
      <c r="D1565" s="6" t="s">
        <v>33746</v>
      </c>
      <c r="E1565" s="9" t="s">
        <v>34581</v>
      </c>
    </row>
    <row r="1566" spans="1:5" ht="144" x14ac:dyDescent="0.3">
      <c r="A1566" s="4" t="s">
        <v>25068</v>
      </c>
      <c r="B1566" s="4" t="str">
        <f t="shared" si="24"/>
        <v>180610</v>
      </c>
      <c r="C1566" s="5" t="s">
        <v>41716</v>
      </c>
      <c r="D1566" s="6" t="s">
        <v>34578</v>
      </c>
      <c r="E1566" s="9" t="s">
        <v>33782</v>
      </c>
    </row>
    <row r="1567" spans="1:5" ht="144" x14ac:dyDescent="0.3">
      <c r="A1567" s="4" t="s">
        <v>25069</v>
      </c>
      <c r="B1567" s="4" t="str">
        <f t="shared" si="24"/>
        <v>180610</v>
      </c>
      <c r="C1567" s="5" t="s">
        <v>41716</v>
      </c>
      <c r="D1567" s="6" t="s">
        <v>33746</v>
      </c>
      <c r="E1567" s="9" t="s">
        <v>34581</v>
      </c>
    </row>
    <row r="1568" spans="1:5" ht="144" x14ac:dyDescent="0.3">
      <c r="A1568" s="4" t="s">
        <v>25070</v>
      </c>
      <c r="B1568" s="4" t="str">
        <f t="shared" si="24"/>
        <v>180610</v>
      </c>
      <c r="C1568" s="5" t="s">
        <v>41716</v>
      </c>
      <c r="D1568" s="6" t="s">
        <v>33776</v>
      </c>
      <c r="E1568" s="9" t="s">
        <v>33782</v>
      </c>
    </row>
    <row r="1569" spans="1:5" ht="144" x14ac:dyDescent="0.3">
      <c r="A1569" s="4" t="s">
        <v>25071</v>
      </c>
      <c r="B1569" s="4" t="str">
        <f t="shared" si="24"/>
        <v>180610</v>
      </c>
      <c r="C1569" s="5" t="s">
        <v>41716</v>
      </c>
      <c r="D1569" s="6" t="s">
        <v>34580</v>
      </c>
      <c r="E1569" s="9" t="s">
        <v>33782</v>
      </c>
    </row>
    <row r="1570" spans="1:5" ht="144" x14ac:dyDescent="0.3">
      <c r="A1570" s="4" t="s">
        <v>25072</v>
      </c>
      <c r="B1570" s="4" t="str">
        <f t="shared" si="24"/>
        <v>180610</v>
      </c>
      <c r="C1570" s="5" t="s">
        <v>41716</v>
      </c>
      <c r="D1570" s="6" t="s">
        <v>33746</v>
      </c>
      <c r="E1570" s="9" t="s">
        <v>34581</v>
      </c>
    </row>
    <row r="1571" spans="1:5" ht="144" x14ac:dyDescent="0.3">
      <c r="A1571" s="4" t="s">
        <v>25073</v>
      </c>
      <c r="B1571" s="4" t="str">
        <f t="shared" si="24"/>
        <v>180610</v>
      </c>
      <c r="C1571" s="5" t="s">
        <v>41716</v>
      </c>
      <c r="D1571" s="6" t="s">
        <v>34578</v>
      </c>
      <c r="E1571" s="9" t="s">
        <v>33782</v>
      </c>
    </row>
    <row r="1572" spans="1:5" ht="144" x14ac:dyDescent="0.3">
      <c r="A1572" s="4" t="s">
        <v>25074</v>
      </c>
      <c r="B1572" s="4" t="str">
        <f t="shared" si="24"/>
        <v>180610</v>
      </c>
      <c r="C1572" s="5" t="s">
        <v>41716</v>
      </c>
      <c r="D1572" s="6" t="s">
        <v>33746</v>
      </c>
      <c r="E1572" s="9" t="s">
        <v>34581</v>
      </c>
    </row>
    <row r="1573" spans="1:5" ht="187.2" x14ac:dyDescent="0.3">
      <c r="A1573" s="4" t="s">
        <v>25075</v>
      </c>
      <c r="B1573" s="4" t="str">
        <f t="shared" si="24"/>
        <v>180620</v>
      </c>
      <c r="C1573" s="5" t="s">
        <v>41717</v>
      </c>
      <c r="D1573" s="6" t="s">
        <v>34582</v>
      </c>
      <c r="E1573" s="9" t="s">
        <v>33745</v>
      </c>
    </row>
    <row r="1574" spans="1:5" ht="187.2" x14ac:dyDescent="0.3">
      <c r="A1574" s="4" t="s">
        <v>25076</v>
      </c>
      <c r="B1574" s="4" t="str">
        <f t="shared" si="24"/>
        <v>180620</v>
      </c>
      <c r="C1574" s="5" t="s">
        <v>41717</v>
      </c>
      <c r="D1574" s="6" t="s">
        <v>33776</v>
      </c>
      <c r="E1574" s="9" t="s">
        <v>33886</v>
      </c>
    </row>
    <row r="1575" spans="1:5" ht="187.2" x14ac:dyDescent="0.3">
      <c r="A1575" s="4" t="s">
        <v>25077</v>
      </c>
      <c r="B1575" s="4" t="str">
        <f t="shared" si="24"/>
        <v>180620</v>
      </c>
      <c r="C1575" s="5" t="s">
        <v>41717</v>
      </c>
      <c r="D1575" s="6" t="s">
        <v>34387</v>
      </c>
      <c r="E1575" s="9" t="s">
        <v>33886</v>
      </c>
    </row>
    <row r="1576" spans="1:5" ht="187.2" x14ac:dyDescent="0.3">
      <c r="A1576" s="4" t="s">
        <v>25078</v>
      </c>
      <c r="B1576" s="4" t="str">
        <f t="shared" si="24"/>
        <v>180620</v>
      </c>
      <c r="C1576" s="5" t="s">
        <v>41717</v>
      </c>
      <c r="D1576" s="6" t="s">
        <v>34583</v>
      </c>
      <c r="E1576" s="9" t="s">
        <v>34584</v>
      </c>
    </row>
    <row r="1577" spans="1:5" ht="187.2" x14ac:dyDescent="0.3">
      <c r="A1577" s="4" t="s">
        <v>25079</v>
      </c>
      <c r="B1577" s="4" t="str">
        <f t="shared" si="24"/>
        <v>180620</v>
      </c>
      <c r="C1577" s="5" t="s">
        <v>41717</v>
      </c>
      <c r="D1577" s="6" t="s">
        <v>33746</v>
      </c>
      <c r="E1577" s="9" t="s">
        <v>34585</v>
      </c>
    </row>
    <row r="1578" spans="1:5" ht="187.2" x14ac:dyDescent="0.3">
      <c r="A1578" s="4" t="s">
        <v>25080</v>
      </c>
      <c r="B1578" s="4" t="str">
        <f t="shared" si="24"/>
        <v>180620</v>
      </c>
      <c r="C1578" s="5" t="s">
        <v>41717</v>
      </c>
      <c r="D1578" s="6" t="s">
        <v>33778</v>
      </c>
      <c r="E1578" s="9" t="s">
        <v>33886</v>
      </c>
    </row>
    <row r="1579" spans="1:5" ht="187.2" x14ac:dyDescent="0.3">
      <c r="A1579" s="4" t="s">
        <v>25081</v>
      </c>
      <c r="B1579" s="4" t="str">
        <f t="shared" si="24"/>
        <v>180620</v>
      </c>
      <c r="C1579" s="5" t="s">
        <v>41717</v>
      </c>
      <c r="D1579" s="6" t="s">
        <v>34583</v>
      </c>
      <c r="E1579" s="9" t="s">
        <v>34584</v>
      </c>
    </row>
    <row r="1580" spans="1:5" ht="187.2" x14ac:dyDescent="0.3">
      <c r="A1580" s="4" t="s">
        <v>25082</v>
      </c>
      <c r="B1580" s="4" t="str">
        <f t="shared" si="24"/>
        <v>180620</v>
      </c>
      <c r="C1580" s="5" t="s">
        <v>41717</v>
      </c>
      <c r="D1580" s="6" t="s">
        <v>33746</v>
      </c>
      <c r="E1580" s="9" t="s">
        <v>34585</v>
      </c>
    </row>
    <row r="1581" spans="1:5" ht="187.2" x14ac:dyDescent="0.3">
      <c r="A1581" s="4" t="s">
        <v>25083</v>
      </c>
      <c r="B1581" s="4" t="str">
        <f t="shared" si="24"/>
        <v>180620</v>
      </c>
      <c r="C1581" s="5" t="s">
        <v>41717</v>
      </c>
      <c r="D1581" s="6" t="s">
        <v>33746</v>
      </c>
      <c r="E1581" s="9" t="s">
        <v>34586</v>
      </c>
    </row>
    <row r="1582" spans="1:5" ht="187.2" x14ac:dyDescent="0.3">
      <c r="A1582" s="4" t="s">
        <v>25084</v>
      </c>
      <c r="B1582" s="4" t="str">
        <f t="shared" si="24"/>
        <v>180620</v>
      </c>
      <c r="C1582" s="5" t="s">
        <v>41717</v>
      </c>
      <c r="D1582" s="6" t="s">
        <v>34587</v>
      </c>
      <c r="E1582" s="9" t="s">
        <v>34453</v>
      </c>
    </row>
    <row r="1583" spans="1:5" ht="187.2" x14ac:dyDescent="0.3">
      <c r="A1583" s="4" t="s">
        <v>25085</v>
      </c>
      <c r="B1583" s="4" t="str">
        <f t="shared" si="24"/>
        <v>180620</v>
      </c>
      <c r="C1583" s="5" t="s">
        <v>41717</v>
      </c>
      <c r="D1583" s="6" t="s">
        <v>33776</v>
      </c>
      <c r="E1583" s="9" t="s">
        <v>33782</v>
      </c>
    </row>
    <row r="1584" spans="1:5" ht="187.2" x14ac:dyDescent="0.3">
      <c r="A1584" s="4" t="s">
        <v>25086</v>
      </c>
      <c r="B1584" s="4" t="str">
        <f t="shared" si="24"/>
        <v>180620</v>
      </c>
      <c r="C1584" s="5" t="s">
        <v>41717</v>
      </c>
      <c r="D1584" s="6" t="s">
        <v>34580</v>
      </c>
      <c r="E1584" s="9" t="s">
        <v>33782</v>
      </c>
    </row>
    <row r="1585" spans="1:5" ht="187.2" x14ac:dyDescent="0.3">
      <c r="A1585" s="4" t="s">
        <v>25087</v>
      </c>
      <c r="B1585" s="4" t="str">
        <f t="shared" si="24"/>
        <v>180620</v>
      </c>
      <c r="C1585" s="5" t="s">
        <v>41717</v>
      </c>
      <c r="D1585" s="6" t="s">
        <v>33746</v>
      </c>
      <c r="E1585" s="9" t="s">
        <v>34588</v>
      </c>
    </row>
    <row r="1586" spans="1:5" ht="187.2" x14ac:dyDescent="0.3">
      <c r="A1586" s="4" t="s">
        <v>25088</v>
      </c>
      <c r="B1586" s="4" t="str">
        <f t="shared" si="24"/>
        <v>180620</v>
      </c>
      <c r="C1586" s="5" t="s">
        <v>41717</v>
      </c>
      <c r="D1586" s="6" t="s">
        <v>34589</v>
      </c>
      <c r="E1586" s="9" t="s">
        <v>33782</v>
      </c>
    </row>
    <row r="1587" spans="1:5" ht="187.2" x14ac:dyDescent="0.3">
      <c r="A1587" s="4" t="s">
        <v>25089</v>
      </c>
      <c r="B1587" s="4" t="str">
        <f t="shared" si="24"/>
        <v>180620</v>
      </c>
      <c r="C1587" s="5" t="s">
        <v>41717</v>
      </c>
      <c r="D1587" s="6" t="s">
        <v>33746</v>
      </c>
      <c r="E1587" s="9" t="s">
        <v>34588</v>
      </c>
    </row>
    <row r="1588" spans="1:5" ht="187.2" x14ac:dyDescent="0.3">
      <c r="A1588" s="4" t="s">
        <v>25090</v>
      </c>
      <c r="B1588" s="4" t="str">
        <f t="shared" si="24"/>
        <v>180620</v>
      </c>
      <c r="C1588" s="5" t="s">
        <v>41717</v>
      </c>
      <c r="D1588" s="6" t="s">
        <v>33746</v>
      </c>
      <c r="E1588" s="9" t="s">
        <v>33954</v>
      </c>
    </row>
    <row r="1589" spans="1:5" ht="187.2" x14ac:dyDescent="0.3">
      <c r="A1589" s="4" t="s">
        <v>25091</v>
      </c>
      <c r="B1589" s="4" t="str">
        <f t="shared" si="24"/>
        <v>180620</v>
      </c>
      <c r="C1589" s="5" t="s">
        <v>41717</v>
      </c>
      <c r="D1589" s="6" t="s">
        <v>33776</v>
      </c>
      <c r="E1589" s="9" t="s">
        <v>33782</v>
      </c>
    </row>
    <row r="1590" spans="1:5" ht="187.2" x14ac:dyDescent="0.3">
      <c r="A1590" s="4" t="s">
        <v>25092</v>
      </c>
      <c r="B1590" s="4" t="str">
        <f t="shared" si="24"/>
        <v>180620</v>
      </c>
      <c r="C1590" s="5" t="s">
        <v>41717</v>
      </c>
      <c r="D1590" s="6" t="s">
        <v>34498</v>
      </c>
      <c r="E1590" s="9" t="s">
        <v>33782</v>
      </c>
    </row>
    <row r="1591" spans="1:5" ht="187.2" x14ac:dyDescent="0.3">
      <c r="A1591" s="4" t="s">
        <v>25093</v>
      </c>
      <c r="B1591" s="4" t="str">
        <f t="shared" si="24"/>
        <v>180620</v>
      </c>
      <c r="C1591" s="5" t="s">
        <v>41717</v>
      </c>
      <c r="D1591" s="6" t="s">
        <v>34583</v>
      </c>
      <c r="E1591" s="9" t="s">
        <v>34590</v>
      </c>
    </row>
    <row r="1592" spans="1:5" ht="187.2" x14ac:dyDescent="0.3">
      <c r="A1592" s="4" t="s">
        <v>25094</v>
      </c>
      <c r="B1592" s="4" t="str">
        <f t="shared" si="24"/>
        <v>180620</v>
      </c>
      <c r="C1592" s="5" t="s">
        <v>41717</v>
      </c>
      <c r="D1592" s="6" t="s">
        <v>33746</v>
      </c>
      <c r="E1592" s="9" t="s">
        <v>34591</v>
      </c>
    </row>
    <row r="1593" spans="1:5" ht="187.2" x14ac:dyDescent="0.3">
      <c r="A1593" s="4" t="s">
        <v>25095</v>
      </c>
      <c r="B1593" s="4" t="str">
        <f t="shared" si="24"/>
        <v>180620</v>
      </c>
      <c r="C1593" s="5" t="s">
        <v>41717</v>
      </c>
      <c r="D1593" s="6" t="s">
        <v>33778</v>
      </c>
      <c r="E1593" s="9" t="s">
        <v>33782</v>
      </c>
    </row>
    <row r="1594" spans="1:5" ht="187.2" x14ac:dyDescent="0.3">
      <c r="A1594" s="4" t="s">
        <v>25096</v>
      </c>
      <c r="B1594" s="4" t="str">
        <f t="shared" si="24"/>
        <v>180620</v>
      </c>
      <c r="C1594" s="5" t="s">
        <v>41717</v>
      </c>
      <c r="D1594" s="6" t="s">
        <v>34583</v>
      </c>
      <c r="E1594" s="9" t="s">
        <v>34590</v>
      </c>
    </row>
    <row r="1595" spans="1:5" ht="187.2" x14ac:dyDescent="0.3">
      <c r="A1595" s="4" t="s">
        <v>25097</v>
      </c>
      <c r="B1595" s="4" t="str">
        <f t="shared" si="24"/>
        <v>180620</v>
      </c>
      <c r="C1595" s="5" t="s">
        <v>41717</v>
      </c>
      <c r="D1595" s="6" t="s">
        <v>33746</v>
      </c>
      <c r="E1595" s="9" t="s">
        <v>34591</v>
      </c>
    </row>
    <row r="1596" spans="1:5" ht="187.2" x14ac:dyDescent="0.3">
      <c r="A1596" s="4" t="s">
        <v>5980</v>
      </c>
      <c r="B1596" s="4" t="str">
        <f t="shared" si="24"/>
        <v>180620</v>
      </c>
      <c r="C1596" s="5" t="s">
        <v>41717</v>
      </c>
      <c r="D1596" s="6" t="s">
        <v>34592</v>
      </c>
      <c r="E1596" s="9" t="s">
        <v>33782</v>
      </c>
    </row>
    <row r="1597" spans="1:5" ht="187.2" x14ac:dyDescent="0.3">
      <c r="A1597" s="4" t="s">
        <v>25098</v>
      </c>
      <c r="B1597" s="4" t="str">
        <f t="shared" si="24"/>
        <v>180620</v>
      </c>
      <c r="C1597" s="5" t="s">
        <v>41717</v>
      </c>
      <c r="D1597" s="6" t="s">
        <v>33746</v>
      </c>
      <c r="E1597" s="9" t="s">
        <v>34590</v>
      </c>
    </row>
    <row r="1598" spans="1:5" ht="187.2" x14ac:dyDescent="0.3">
      <c r="A1598" s="4" t="s">
        <v>25099</v>
      </c>
      <c r="B1598" s="4" t="str">
        <f t="shared" si="24"/>
        <v>180620</v>
      </c>
      <c r="C1598" s="5" t="s">
        <v>41717</v>
      </c>
      <c r="D1598" s="6" t="s">
        <v>34589</v>
      </c>
      <c r="E1598" s="9" t="s">
        <v>33782</v>
      </c>
    </row>
    <row r="1599" spans="1:5" ht="187.2" x14ac:dyDescent="0.3">
      <c r="A1599" s="4" t="s">
        <v>25100</v>
      </c>
      <c r="B1599" s="4" t="str">
        <f t="shared" si="24"/>
        <v>180620</v>
      </c>
      <c r="C1599" s="5" t="s">
        <v>41717</v>
      </c>
      <c r="D1599" s="6" t="s">
        <v>33746</v>
      </c>
      <c r="E1599" s="9" t="s">
        <v>34590</v>
      </c>
    </row>
    <row r="1600" spans="1:5" ht="187.2" x14ac:dyDescent="0.3">
      <c r="A1600" s="4" t="s">
        <v>25101</v>
      </c>
      <c r="B1600" s="4" t="str">
        <f t="shared" si="24"/>
        <v>180620</v>
      </c>
      <c r="C1600" s="5" t="s">
        <v>41717</v>
      </c>
      <c r="D1600" s="6" t="s">
        <v>33746</v>
      </c>
      <c r="E1600" s="9" t="s">
        <v>33954</v>
      </c>
    </row>
    <row r="1601" spans="1:5" ht="129.6" x14ac:dyDescent="0.3">
      <c r="A1601" s="4" t="s">
        <v>25102</v>
      </c>
      <c r="B1601" s="4" t="str">
        <f t="shared" si="24"/>
        <v>180631</v>
      </c>
      <c r="C1601" s="5" t="s">
        <v>41718</v>
      </c>
      <c r="D1601" s="6" t="s">
        <v>34593</v>
      </c>
      <c r="E1601" s="9" t="s">
        <v>34147</v>
      </c>
    </row>
    <row r="1602" spans="1:5" ht="129.6" x14ac:dyDescent="0.3">
      <c r="A1602" s="4" t="s">
        <v>5982</v>
      </c>
      <c r="B1602" s="4" t="str">
        <f t="shared" si="24"/>
        <v>180632</v>
      </c>
      <c r="C1602" s="5" t="s">
        <v>41719</v>
      </c>
      <c r="D1602" s="6" t="s">
        <v>33776</v>
      </c>
      <c r="E1602" s="9" t="s">
        <v>33886</v>
      </c>
    </row>
    <row r="1603" spans="1:5" ht="129.6" x14ac:dyDescent="0.3">
      <c r="A1603" s="4" t="s">
        <v>25103</v>
      </c>
      <c r="B1603" s="4" t="str">
        <f t="shared" ref="B1603:B1666" si="25">LEFT(A1603,6)</f>
        <v>180632</v>
      </c>
      <c r="C1603" s="5" t="s">
        <v>41719</v>
      </c>
      <c r="D1603" s="6" t="s">
        <v>34387</v>
      </c>
      <c r="E1603" s="9" t="s">
        <v>33886</v>
      </c>
    </row>
    <row r="1604" spans="1:5" ht="129.6" x14ac:dyDescent="0.3">
      <c r="A1604" s="4" t="s">
        <v>25104</v>
      </c>
      <c r="B1604" s="4" t="str">
        <f t="shared" si="25"/>
        <v>180632</v>
      </c>
      <c r="C1604" s="5" t="s">
        <v>41719</v>
      </c>
      <c r="D1604" s="6" t="s">
        <v>34583</v>
      </c>
      <c r="E1604" s="9" t="s">
        <v>34584</v>
      </c>
    </row>
    <row r="1605" spans="1:5" ht="129.6" x14ac:dyDescent="0.3">
      <c r="A1605" s="4" t="s">
        <v>25105</v>
      </c>
      <c r="B1605" s="4" t="str">
        <f t="shared" si="25"/>
        <v>180632</v>
      </c>
      <c r="C1605" s="5" t="s">
        <v>41719</v>
      </c>
      <c r="D1605" s="6" t="s">
        <v>33746</v>
      </c>
      <c r="E1605" s="9" t="s">
        <v>34585</v>
      </c>
    </row>
    <row r="1606" spans="1:5" ht="129.6" x14ac:dyDescent="0.3">
      <c r="A1606" s="4" t="s">
        <v>25106</v>
      </c>
      <c r="B1606" s="4" t="str">
        <f t="shared" si="25"/>
        <v>180632</v>
      </c>
      <c r="C1606" s="5" t="s">
        <v>41719</v>
      </c>
      <c r="D1606" s="6" t="s">
        <v>33778</v>
      </c>
      <c r="E1606" s="9" t="s">
        <v>33886</v>
      </c>
    </row>
    <row r="1607" spans="1:5" ht="129.6" x14ac:dyDescent="0.3">
      <c r="A1607" s="4" t="s">
        <v>25107</v>
      </c>
      <c r="B1607" s="4" t="str">
        <f t="shared" si="25"/>
        <v>180632</v>
      </c>
      <c r="C1607" s="5" t="s">
        <v>41719</v>
      </c>
      <c r="D1607" s="6" t="s">
        <v>34583</v>
      </c>
      <c r="E1607" s="9" t="s">
        <v>34584</v>
      </c>
    </row>
    <row r="1608" spans="1:5" ht="129.6" x14ac:dyDescent="0.3">
      <c r="A1608" s="4" t="s">
        <v>25108</v>
      </c>
      <c r="B1608" s="4" t="str">
        <f t="shared" si="25"/>
        <v>180632</v>
      </c>
      <c r="C1608" s="5" t="s">
        <v>41719</v>
      </c>
      <c r="D1608" s="6" t="s">
        <v>33746</v>
      </c>
      <c r="E1608" s="9" t="s">
        <v>34585</v>
      </c>
    </row>
    <row r="1609" spans="1:5" ht="129.6" x14ac:dyDescent="0.3">
      <c r="A1609" s="4" t="s">
        <v>25109</v>
      </c>
      <c r="B1609" s="4" t="str">
        <f t="shared" si="25"/>
        <v>180632</v>
      </c>
      <c r="C1609" s="5" t="s">
        <v>41719</v>
      </c>
      <c r="D1609" s="6" t="s">
        <v>33746</v>
      </c>
      <c r="E1609" s="9" t="s">
        <v>34586</v>
      </c>
    </row>
    <row r="1610" spans="1:5" ht="129.6" x14ac:dyDescent="0.3">
      <c r="A1610" s="4" t="s">
        <v>25110</v>
      </c>
      <c r="B1610" s="4" t="str">
        <f t="shared" si="25"/>
        <v>180632</v>
      </c>
      <c r="C1610" s="5" t="s">
        <v>41719</v>
      </c>
      <c r="D1610" s="6" t="s">
        <v>33776</v>
      </c>
      <c r="E1610" s="9" t="s">
        <v>34073</v>
      </c>
    </row>
    <row r="1611" spans="1:5" ht="129.6" x14ac:dyDescent="0.3">
      <c r="A1611" s="4" t="s">
        <v>25111</v>
      </c>
      <c r="B1611" s="4" t="str">
        <f t="shared" si="25"/>
        <v>180632</v>
      </c>
      <c r="C1611" s="5" t="s">
        <v>41719</v>
      </c>
      <c r="D1611" s="6" t="s">
        <v>34498</v>
      </c>
      <c r="E1611" s="9" t="s">
        <v>34073</v>
      </c>
    </row>
    <row r="1612" spans="1:5" ht="129.6" x14ac:dyDescent="0.3">
      <c r="A1612" s="4" t="s">
        <v>25112</v>
      </c>
      <c r="B1612" s="4" t="str">
        <f t="shared" si="25"/>
        <v>180632</v>
      </c>
      <c r="C1612" s="5" t="s">
        <v>41719</v>
      </c>
      <c r="D1612" s="6" t="s">
        <v>34583</v>
      </c>
      <c r="E1612" s="9" t="s">
        <v>34594</v>
      </c>
    </row>
    <row r="1613" spans="1:5" ht="129.6" x14ac:dyDescent="0.3">
      <c r="A1613" s="4" t="s">
        <v>25113</v>
      </c>
      <c r="B1613" s="4" t="str">
        <f t="shared" si="25"/>
        <v>180632</v>
      </c>
      <c r="C1613" s="5" t="s">
        <v>41719</v>
      </c>
      <c r="D1613" s="6" t="s">
        <v>33746</v>
      </c>
      <c r="E1613" s="9" t="s">
        <v>34595</v>
      </c>
    </row>
    <row r="1614" spans="1:5" ht="129.6" x14ac:dyDescent="0.3">
      <c r="A1614" s="4" t="s">
        <v>25114</v>
      </c>
      <c r="B1614" s="4" t="str">
        <f t="shared" si="25"/>
        <v>180632</v>
      </c>
      <c r="C1614" s="5" t="s">
        <v>41719</v>
      </c>
      <c r="D1614" s="6" t="s">
        <v>33746</v>
      </c>
      <c r="E1614" s="9" t="s">
        <v>33882</v>
      </c>
    </row>
    <row r="1615" spans="1:5" ht="129.6" x14ac:dyDescent="0.3">
      <c r="A1615" s="4" t="s">
        <v>25115</v>
      </c>
      <c r="B1615" s="4" t="str">
        <f t="shared" si="25"/>
        <v>180690</v>
      </c>
      <c r="C1615" s="5" t="s">
        <v>41720</v>
      </c>
      <c r="D1615" s="6" t="s">
        <v>33776</v>
      </c>
      <c r="E1615" s="9" t="s">
        <v>34055</v>
      </c>
    </row>
    <row r="1616" spans="1:5" ht="129.6" x14ac:dyDescent="0.3">
      <c r="A1616" s="4" t="s">
        <v>25116</v>
      </c>
      <c r="B1616" s="4" t="str">
        <f t="shared" si="25"/>
        <v>180690</v>
      </c>
      <c r="C1616" s="5" t="s">
        <v>41720</v>
      </c>
      <c r="D1616" s="6" t="s">
        <v>34498</v>
      </c>
      <c r="E1616" s="9" t="s">
        <v>34055</v>
      </c>
    </row>
    <row r="1617" spans="1:5" ht="129.6" x14ac:dyDescent="0.3">
      <c r="A1617" s="4" t="s">
        <v>25117</v>
      </c>
      <c r="B1617" s="4" t="str">
        <f t="shared" si="25"/>
        <v>180690</v>
      </c>
      <c r="C1617" s="5" t="s">
        <v>41720</v>
      </c>
      <c r="D1617" s="6" t="s">
        <v>34583</v>
      </c>
      <c r="E1617" s="9" t="s">
        <v>34594</v>
      </c>
    </row>
    <row r="1618" spans="1:5" ht="129.6" x14ac:dyDescent="0.3">
      <c r="A1618" s="4" t="s">
        <v>25118</v>
      </c>
      <c r="B1618" s="4" t="str">
        <f t="shared" si="25"/>
        <v>180690</v>
      </c>
      <c r="C1618" s="5" t="s">
        <v>41720</v>
      </c>
      <c r="D1618" s="6" t="s">
        <v>33746</v>
      </c>
      <c r="E1618" s="9" t="s">
        <v>34595</v>
      </c>
    </row>
    <row r="1619" spans="1:5" ht="129.6" x14ac:dyDescent="0.3">
      <c r="A1619" s="4" t="s">
        <v>25119</v>
      </c>
      <c r="B1619" s="4" t="str">
        <f t="shared" si="25"/>
        <v>180690</v>
      </c>
      <c r="C1619" s="5" t="s">
        <v>41720</v>
      </c>
      <c r="D1619" s="6" t="s">
        <v>34387</v>
      </c>
      <c r="E1619" s="9" t="s">
        <v>34055</v>
      </c>
    </row>
    <row r="1620" spans="1:5" ht="129.6" x14ac:dyDescent="0.3">
      <c r="A1620" s="4" t="s">
        <v>25120</v>
      </c>
      <c r="B1620" s="4" t="str">
        <f t="shared" si="25"/>
        <v>180690</v>
      </c>
      <c r="C1620" s="5" t="s">
        <v>41720</v>
      </c>
      <c r="D1620" s="6" t="s">
        <v>34583</v>
      </c>
      <c r="E1620" s="9" t="s">
        <v>34594</v>
      </c>
    </row>
    <row r="1621" spans="1:5" ht="129.6" x14ac:dyDescent="0.3">
      <c r="A1621" s="4" t="s">
        <v>25121</v>
      </c>
      <c r="B1621" s="4" t="str">
        <f t="shared" si="25"/>
        <v>180690</v>
      </c>
      <c r="C1621" s="5" t="s">
        <v>41720</v>
      </c>
      <c r="D1621" s="6" t="s">
        <v>33746</v>
      </c>
      <c r="E1621" s="9" t="s">
        <v>34595</v>
      </c>
    </row>
    <row r="1622" spans="1:5" ht="129.6" x14ac:dyDescent="0.3">
      <c r="A1622" s="4" t="s">
        <v>25122</v>
      </c>
      <c r="B1622" s="4" t="str">
        <f t="shared" si="25"/>
        <v>180690</v>
      </c>
      <c r="C1622" s="5" t="s">
        <v>41720</v>
      </c>
      <c r="D1622" s="6" t="s">
        <v>33778</v>
      </c>
      <c r="E1622" s="9" t="s">
        <v>34055</v>
      </c>
    </row>
    <row r="1623" spans="1:5" ht="129.6" x14ac:dyDescent="0.3">
      <c r="A1623" s="4" t="s">
        <v>25123</v>
      </c>
      <c r="B1623" s="4" t="str">
        <f t="shared" si="25"/>
        <v>180690</v>
      </c>
      <c r="C1623" s="5" t="s">
        <v>41720</v>
      </c>
      <c r="D1623" s="6" t="s">
        <v>34583</v>
      </c>
      <c r="E1623" s="9" t="s">
        <v>34594</v>
      </c>
    </row>
    <row r="1624" spans="1:5" ht="129.6" x14ac:dyDescent="0.3">
      <c r="A1624" s="4" t="s">
        <v>25124</v>
      </c>
      <c r="B1624" s="4" t="str">
        <f t="shared" si="25"/>
        <v>180690</v>
      </c>
      <c r="C1624" s="5" t="s">
        <v>41720</v>
      </c>
      <c r="D1624" s="6" t="s">
        <v>33746</v>
      </c>
      <c r="E1624" s="9" t="s">
        <v>34595</v>
      </c>
    </row>
    <row r="1625" spans="1:5" ht="129.6" x14ac:dyDescent="0.3">
      <c r="A1625" s="4" t="s">
        <v>25125</v>
      </c>
      <c r="B1625" s="4" t="str">
        <f t="shared" si="25"/>
        <v>180690</v>
      </c>
      <c r="C1625" s="5" t="s">
        <v>41720</v>
      </c>
      <c r="D1625" s="6" t="s">
        <v>34592</v>
      </c>
      <c r="E1625" s="9" t="s">
        <v>34055</v>
      </c>
    </row>
    <row r="1626" spans="1:5" ht="129.6" x14ac:dyDescent="0.3">
      <c r="A1626" s="4" t="s">
        <v>25126</v>
      </c>
      <c r="B1626" s="4" t="str">
        <f t="shared" si="25"/>
        <v>180690</v>
      </c>
      <c r="C1626" s="5" t="s">
        <v>41720</v>
      </c>
      <c r="D1626" s="6" t="s">
        <v>33746</v>
      </c>
      <c r="E1626" s="9" t="s">
        <v>34594</v>
      </c>
    </row>
    <row r="1627" spans="1:5" ht="129.6" x14ac:dyDescent="0.3">
      <c r="A1627" s="4" t="s">
        <v>25127</v>
      </c>
      <c r="B1627" s="4" t="str">
        <f t="shared" si="25"/>
        <v>180690</v>
      </c>
      <c r="C1627" s="5" t="s">
        <v>41720</v>
      </c>
      <c r="D1627" s="6" t="s">
        <v>34580</v>
      </c>
      <c r="E1627" s="9" t="s">
        <v>34055</v>
      </c>
    </row>
    <row r="1628" spans="1:5" ht="129.6" x14ac:dyDescent="0.3">
      <c r="A1628" s="4" t="s">
        <v>25128</v>
      </c>
      <c r="B1628" s="4" t="str">
        <f t="shared" si="25"/>
        <v>180690</v>
      </c>
      <c r="C1628" s="5" t="s">
        <v>41720</v>
      </c>
      <c r="D1628" s="6" t="s">
        <v>33746</v>
      </c>
      <c r="E1628" s="9" t="s">
        <v>34594</v>
      </c>
    </row>
    <row r="1629" spans="1:5" ht="129.6" x14ac:dyDescent="0.3">
      <c r="A1629" s="4" t="s">
        <v>25129</v>
      </c>
      <c r="B1629" s="4" t="str">
        <f t="shared" si="25"/>
        <v>180690</v>
      </c>
      <c r="C1629" s="5" t="s">
        <v>41720</v>
      </c>
      <c r="D1629" s="6" t="s">
        <v>34589</v>
      </c>
      <c r="E1629" s="9" t="s">
        <v>34055</v>
      </c>
    </row>
    <row r="1630" spans="1:5" ht="129.6" x14ac:dyDescent="0.3">
      <c r="A1630" s="4" t="s">
        <v>25130</v>
      </c>
      <c r="B1630" s="4" t="str">
        <f t="shared" si="25"/>
        <v>180690</v>
      </c>
      <c r="C1630" s="5" t="s">
        <v>41720</v>
      </c>
      <c r="D1630" s="6" t="s">
        <v>33746</v>
      </c>
      <c r="E1630" s="9" t="s">
        <v>34594</v>
      </c>
    </row>
    <row r="1631" spans="1:5" ht="129.6" x14ac:dyDescent="0.3">
      <c r="A1631" s="4" t="s">
        <v>25131</v>
      </c>
      <c r="B1631" s="4" t="str">
        <f t="shared" si="25"/>
        <v>180690</v>
      </c>
      <c r="C1631" s="5" t="s">
        <v>41720</v>
      </c>
      <c r="D1631" s="6" t="s">
        <v>33746</v>
      </c>
      <c r="E1631" s="9" t="s">
        <v>33882</v>
      </c>
    </row>
    <row r="1632" spans="1:5" ht="273.60000000000002" x14ac:dyDescent="0.3">
      <c r="A1632" s="4" t="s">
        <v>25132</v>
      </c>
      <c r="B1632" s="4" t="str">
        <f t="shared" si="25"/>
        <v>190110</v>
      </c>
      <c r="C1632" s="5" t="s">
        <v>41721</v>
      </c>
      <c r="D1632" s="6" t="s">
        <v>33776</v>
      </c>
      <c r="E1632" s="9" t="s">
        <v>33936</v>
      </c>
    </row>
    <row r="1633" spans="1:5" ht="273.60000000000002" x14ac:dyDescent="0.3">
      <c r="A1633" s="4" t="s">
        <v>25133</v>
      </c>
      <c r="B1633" s="4" t="str">
        <f t="shared" si="25"/>
        <v>190110</v>
      </c>
      <c r="C1633" s="5" t="s">
        <v>41721</v>
      </c>
      <c r="D1633" s="6" t="s">
        <v>34387</v>
      </c>
      <c r="E1633" s="9" t="s">
        <v>33936</v>
      </c>
    </row>
    <row r="1634" spans="1:5" ht="273.60000000000002" x14ac:dyDescent="0.3">
      <c r="A1634" s="4" t="s">
        <v>25134</v>
      </c>
      <c r="B1634" s="4" t="str">
        <f t="shared" si="25"/>
        <v>190110</v>
      </c>
      <c r="C1634" s="5" t="s">
        <v>41721</v>
      </c>
      <c r="D1634" s="6" t="s">
        <v>33746</v>
      </c>
      <c r="E1634" s="9" t="s">
        <v>34596</v>
      </c>
    </row>
    <row r="1635" spans="1:5" ht="273.60000000000002" x14ac:dyDescent="0.3">
      <c r="A1635" s="4" t="s">
        <v>25135</v>
      </c>
      <c r="B1635" s="4" t="str">
        <f t="shared" si="25"/>
        <v>190110</v>
      </c>
      <c r="C1635" s="5" t="s">
        <v>41721</v>
      </c>
      <c r="D1635" s="6" t="s">
        <v>34498</v>
      </c>
      <c r="E1635" s="9" t="s">
        <v>33936</v>
      </c>
    </row>
    <row r="1636" spans="1:5" ht="273.60000000000002" x14ac:dyDescent="0.3">
      <c r="A1636" s="4" t="s">
        <v>25136</v>
      </c>
      <c r="B1636" s="4" t="str">
        <f t="shared" si="25"/>
        <v>190110</v>
      </c>
      <c r="C1636" s="5" t="s">
        <v>41721</v>
      </c>
      <c r="D1636" s="6" t="s">
        <v>33746</v>
      </c>
      <c r="E1636" s="9" t="s">
        <v>34596</v>
      </c>
    </row>
    <row r="1637" spans="1:5" ht="273.60000000000002" x14ac:dyDescent="0.3">
      <c r="A1637" s="4" t="s">
        <v>25137</v>
      </c>
      <c r="B1637" s="4" t="str">
        <f t="shared" si="25"/>
        <v>190110</v>
      </c>
      <c r="C1637" s="5" t="s">
        <v>41721</v>
      </c>
      <c r="D1637" s="6" t="s">
        <v>33746</v>
      </c>
      <c r="E1637" s="9" t="s">
        <v>34103</v>
      </c>
    </row>
    <row r="1638" spans="1:5" ht="273.60000000000002" x14ac:dyDescent="0.3">
      <c r="A1638" s="4" t="s">
        <v>25138</v>
      </c>
      <c r="B1638" s="4" t="str">
        <f t="shared" si="25"/>
        <v>190110</v>
      </c>
      <c r="C1638" s="5" t="s">
        <v>41721</v>
      </c>
      <c r="D1638" s="6" t="s">
        <v>33776</v>
      </c>
      <c r="E1638" s="9" t="s">
        <v>33936</v>
      </c>
    </row>
    <row r="1639" spans="1:5" ht="273.60000000000002" x14ac:dyDescent="0.3">
      <c r="A1639" s="4" t="s">
        <v>25139</v>
      </c>
      <c r="B1639" s="4" t="str">
        <f t="shared" si="25"/>
        <v>190110</v>
      </c>
      <c r="C1639" s="5" t="s">
        <v>41721</v>
      </c>
      <c r="D1639" s="6" t="s">
        <v>34387</v>
      </c>
      <c r="E1639" s="9" t="s">
        <v>33936</v>
      </c>
    </row>
    <row r="1640" spans="1:5" ht="273.60000000000002" x14ac:dyDescent="0.3">
      <c r="A1640" s="4" t="s">
        <v>25140</v>
      </c>
      <c r="B1640" s="4" t="str">
        <f t="shared" si="25"/>
        <v>190110</v>
      </c>
      <c r="C1640" s="5" t="s">
        <v>41721</v>
      </c>
      <c r="D1640" s="6" t="s">
        <v>33746</v>
      </c>
      <c r="E1640" s="9" t="s">
        <v>34596</v>
      </c>
    </row>
    <row r="1641" spans="1:5" ht="273.60000000000002" x14ac:dyDescent="0.3">
      <c r="A1641" s="4" t="s">
        <v>25141</v>
      </c>
      <c r="B1641" s="4" t="str">
        <f t="shared" si="25"/>
        <v>190110</v>
      </c>
      <c r="C1641" s="5" t="s">
        <v>41721</v>
      </c>
      <c r="D1641" s="6" t="s">
        <v>34498</v>
      </c>
      <c r="E1641" s="9" t="s">
        <v>33936</v>
      </c>
    </row>
    <row r="1642" spans="1:5" ht="273.60000000000002" x14ac:dyDescent="0.3">
      <c r="A1642" s="4" t="s">
        <v>25142</v>
      </c>
      <c r="B1642" s="4" t="str">
        <f t="shared" si="25"/>
        <v>190110</v>
      </c>
      <c r="C1642" s="5" t="s">
        <v>41721</v>
      </c>
      <c r="D1642" s="6" t="s">
        <v>33746</v>
      </c>
      <c r="E1642" s="9" t="s">
        <v>34596</v>
      </c>
    </row>
    <row r="1643" spans="1:5" ht="273.60000000000002" x14ac:dyDescent="0.3">
      <c r="A1643" s="4" t="s">
        <v>25143</v>
      </c>
      <c r="B1643" s="4" t="str">
        <f t="shared" si="25"/>
        <v>190110</v>
      </c>
      <c r="C1643" s="5" t="s">
        <v>41721</v>
      </c>
      <c r="D1643" s="6" t="s">
        <v>33746</v>
      </c>
      <c r="E1643" s="9" t="s">
        <v>34103</v>
      </c>
    </row>
    <row r="1644" spans="1:5" ht="273.60000000000002" x14ac:dyDescent="0.3">
      <c r="A1644" s="4" t="s">
        <v>25144</v>
      </c>
      <c r="B1644" s="4" t="str">
        <f t="shared" si="25"/>
        <v>190110</v>
      </c>
      <c r="C1644" s="5" t="s">
        <v>41721</v>
      </c>
      <c r="D1644" s="6" t="s">
        <v>33776</v>
      </c>
      <c r="E1644" s="9" t="s">
        <v>33990</v>
      </c>
    </row>
    <row r="1645" spans="1:5" ht="273.60000000000002" x14ac:dyDescent="0.3">
      <c r="A1645" s="4" t="s">
        <v>25145</v>
      </c>
      <c r="B1645" s="4" t="str">
        <f t="shared" si="25"/>
        <v>190110</v>
      </c>
      <c r="C1645" s="5" t="s">
        <v>41721</v>
      </c>
      <c r="D1645" s="6" t="s">
        <v>34498</v>
      </c>
      <c r="E1645" s="9" t="s">
        <v>33990</v>
      </c>
    </row>
    <row r="1646" spans="1:5" ht="273.60000000000002" x14ac:dyDescent="0.3">
      <c r="A1646" s="4" t="s">
        <v>25146</v>
      </c>
      <c r="B1646" s="4" t="str">
        <f t="shared" si="25"/>
        <v>190110</v>
      </c>
      <c r="C1646" s="5" t="s">
        <v>41721</v>
      </c>
      <c r="D1646" s="6" t="s">
        <v>33746</v>
      </c>
      <c r="E1646" s="9" t="s">
        <v>34597</v>
      </c>
    </row>
    <row r="1647" spans="1:5" ht="273.60000000000002" x14ac:dyDescent="0.3">
      <c r="A1647" s="4" t="s">
        <v>25147</v>
      </c>
      <c r="B1647" s="4" t="str">
        <f t="shared" si="25"/>
        <v>190110</v>
      </c>
      <c r="C1647" s="5" t="s">
        <v>41721</v>
      </c>
      <c r="D1647" s="6" t="s">
        <v>33776</v>
      </c>
      <c r="E1647" s="9" t="s">
        <v>33990</v>
      </c>
    </row>
    <row r="1648" spans="1:5" ht="273.60000000000002" x14ac:dyDescent="0.3">
      <c r="A1648" s="4" t="s">
        <v>25148</v>
      </c>
      <c r="B1648" s="4" t="str">
        <f t="shared" si="25"/>
        <v>190110</v>
      </c>
      <c r="C1648" s="5" t="s">
        <v>41721</v>
      </c>
      <c r="D1648" s="6" t="s">
        <v>34498</v>
      </c>
      <c r="E1648" s="9" t="s">
        <v>33990</v>
      </c>
    </row>
    <row r="1649" spans="1:5" ht="273.60000000000002" x14ac:dyDescent="0.3">
      <c r="A1649" s="4" t="s">
        <v>25149</v>
      </c>
      <c r="B1649" s="4" t="str">
        <f t="shared" si="25"/>
        <v>190110</v>
      </c>
      <c r="C1649" s="5" t="s">
        <v>41721</v>
      </c>
      <c r="D1649" s="6" t="s">
        <v>33746</v>
      </c>
      <c r="E1649" s="9" t="s">
        <v>34598</v>
      </c>
    </row>
    <row r="1650" spans="1:5" ht="273.60000000000002" x14ac:dyDescent="0.3">
      <c r="A1650" s="4" t="s">
        <v>25150</v>
      </c>
      <c r="B1650" s="4" t="str">
        <f t="shared" si="25"/>
        <v>190110</v>
      </c>
      <c r="C1650" s="5" t="s">
        <v>41721</v>
      </c>
      <c r="D1650" s="6" t="s">
        <v>33776</v>
      </c>
      <c r="E1650" s="9" t="s">
        <v>33782</v>
      </c>
    </row>
    <row r="1651" spans="1:5" ht="273.60000000000002" x14ac:dyDescent="0.3">
      <c r="A1651" s="4" t="s">
        <v>25151</v>
      </c>
      <c r="B1651" s="4" t="str">
        <f t="shared" si="25"/>
        <v>190110</v>
      </c>
      <c r="C1651" s="5" t="s">
        <v>41721</v>
      </c>
      <c r="D1651" s="6" t="s">
        <v>34589</v>
      </c>
      <c r="E1651" s="9" t="s">
        <v>33782</v>
      </c>
    </row>
    <row r="1652" spans="1:5" ht="273.60000000000002" x14ac:dyDescent="0.3">
      <c r="A1652" s="4" t="s">
        <v>25152</v>
      </c>
      <c r="B1652" s="4" t="str">
        <f t="shared" si="25"/>
        <v>190110</v>
      </c>
      <c r="C1652" s="5" t="s">
        <v>41721</v>
      </c>
      <c r="D1652" s="6" t="s">
        <v>33746</v>
      </c>
      <c r="E1652" s="9" t="s">
        <v>34599</v>
      </c>
    </row>
    <row r="1653" spans="1:5" ht="273.60000000000002" x14ac:dyDescent="0.3">
      <c r="A1653" s="4" t="s">
        <v>25153</v>
      </c>
      <c r="B1653" s="4" t="str">
        <f t="shared" si="25"/>
        <v>190110</v>
      </c>
      <c r="C1653" s="5" t="s">
        <v>41721</v>
      </c>
      <c r="D1653" s="6" t="s">
        <v>33746</v>
      </c>
      <c r="E1653" s="9" t="s">
        <v>33810</v>
      </c>
    </row>
    <row r="1654" spans="1:5" ht="273.60000000000002" x14ac:dyDescent="0.3">
      <c r="A1654" s="4" t="s">
        <v>5985</v>
      </c>
      <c r="B1654" s="4" t="str">
        <f t="shared" si="25"/>
        <v>190120</v>
      </c>
      <c r="C1654" s="5" t="s">
        <v>41722</v>
      </c>
      <c r="D1654" s="6" t="s">
        <v>33776</v>
      </c>
      <c r="E1654" s="9" t="s">
        <v>33782</v>
      </c>
    </row>
    <row r="1655" spans="1:5" ht="273.60000000000002" x14ac:dyDescent="0.3">
      <c r="A1655" s="4" t="s">
        <v>25154</v>
      </c>
      <c r="B1655" s="4" t="str">
        <f t="shared" si="25"/>
        <v>190120</v>
      </c>
      <c r="C1655" s="5" t="s">
        <v>41722</v>
      </c>
      <c r="D1655" s="6" t="s">
        <v>34498</v>
      </c>
      <c r="E1655" s="9" t="s">
        <v>33782</v>
      </c>
    </row>
    <row r="1656" spans="1:5" ht="273.60000000000002" x14ac:dyDescent="0.3">
      <c r="A1656" s="4" t="s">
        <v>25155</v>
      </c>
      <c r="B1656" s="4" t="str">
        <f t="shared" si="25"/>
        <v>190120</v>
      </c>
      <c r="C1656" s="5" t="s">
        <v>41722</v>
      </c>
      <c r="D1656" s="6" t="s">
        <v>33746</v>
      </c>
      <c r="E1656" s="9" t="s">
        <v>34600</v>
      </c>
    </row>
    <row r="1657" spans="1:5" ht="273.60000000000002" x14ac:dyDescent="0.3">
      <c r="A1657" s="4" t="s">
        <v>25156</v>
      </c>
      <c r="B1657" s="4" t="str">
        <f t="shared" si="25"/>
        <v>190120</v>
      </c>
      <c r="C1657" s="5" t="s">
        <v>41722</v>
      </c>
      <c r="D1657" s="6" t="s">
        <v>34580</v>
      </c>
      <c r="E1657" s="9" t="s">
        <v>33782</v>
      </c>
    </row>
    <row r="1658" spans="1:5" ht="273.60000000000002" x14ac:dyDescent="0.3">
      <c r="A1658" s="4" t="s">
        <v>25157</v>
      </c>
      <c r="B1658" s="4" t="str">
        <f t="shared" si="25"/>
        <v>190120</v>
      </c>
      <c r="C1658" s="5" t="s">
        <v>41722</v>
      </c>
      <c r="D1658" s="6" t="s">
        <v>33746</v>
      </c>
      <c r="E1658" s="9" t="s">
        <v>34601</v>
      </c>
    </row>
    <row r="1659" spans="1:5" ht="273.60000000000002" x14ac:dyDescent="0.3">
      <c r="A1659" s="4" t="s">
        <v>25158</v>
      </c>
      <c r="B1659" s="4" t="str">
        <f t="shared" si="25"/>
        <v>190120</v>
      </c>
      <c r="C1659" s="5" t="s">
        <v>41722</v>
      </c>
      <c r="D1659" s="6" t="s">
        <v>33778</v>
      </c>
      <c r="E1659" s="9" t="s">
        <v>33782</v>
      </c>
    </row>
    <row r="1660" spans="1:5" ht="273.60000000000002" x14ac:dyDescent="0.3">
      <c r="A1660" s="4" t="s">
        <v>25159</v>
      </c>
      <c r="B1660" s="4" t="str">
        <f t="shared" si="25"/>
        <v>190120</v>
      </c>
      <c r="C1660" s="5" t="s">
        <v>41722</v>
      </c>
      <c r="D1660" s="6" t="s">
        <v>33746</v>
      </c>
      <c r="E1660" s="9" t="s">
        <v>34601</v>
      </c>
    </row>
    <row r="1661" spans="1:5" ht="273.60000000000002" x14ac:dyDescent="0.3">
      <c r="A1661" s="4" t="s">
        <v>25160</v>
      </c>
      <c r="B1661" s="4" t="str">
        <f t="shared" si="25"/>
        <v>190120</v>
      </c>
      <c r="C1661" s="5" t="s">
        <v>41722</v>
      </c>
      <c r="D1661" s="6" t="s">
        <v>33746</v>
      </c>
      <c r="E1661" s="9" t="s">
        <v>33954</v>
      </c>
    </row>
    <row r="1662" spans="1:5" ht="273.60000000000002" x14ac:dyDescent="0.3">
      <c r="A1662" s="4" t="s">
        <v>25161</v>
      </c>
      <c r="B1662" s="4" t="str">
        <f t="shared" si="25"/>
        <v>190120</v>
      </c>
      <c r="C1662" s="5" t="s">
        <v>41722</v>
      </c>
      <c r="D1662" s="6" t="s">
        <v>33776</v>
      </c>
      <c r="E1662" s="9" t="s">
        <v>33782</v>
      </c>
    </row>
    <row r="1663" spans="1:5" ht="273.60000000000002" x14ac:dyDescent="0.3">
      <c r="A1663" s="4" t="s">
        <v>25162</v>
      </c>
      <c r="B1663" s="4" t="str">
        <f t="shared" si="25"/>
        <v>190120</v>
      </c>
      <c r="C1663" s="5" t="s">
        <v>41722</v>
      </c>
      <c r="D1663" s="6" t="s">
        <v>34498</v>
      </c>
      <c r="E1663" s="9" t="s">
        <v>33782</v>
      </c>
    </row>
    <row r="1664" spans="1:5" ht="273.60000000000002" x14ac:dyDescent="0.3">
      <c r="A1664" s="4" t="s">
        <v>25163</v>
      </c>
      <c r="B1664" s="4" t="str">
        <f t="shared" si="25"/>
        <v>190120</v>
      </c>
      <c r="C1664" s="5" t="s">
        <v>41722</v>
      </c>
      <c r="D1664" s="6" t="s">
        <v>33746</v>
      </c>
      <c r="E1664" s="9" t="s">
        <v>34601</v>
      </c>
    </row>
    <row r="1665" spans="1:5" ht="273.60000000000002" x14ac:dyDescent="0.3">
      <c r="A1665" s="4" t="s">
        <v>25164</v>
      </c>
      <c r="B1665" s="4" t="str">
        <f t="shared" si="25"/>
        <v>190120</v>
      </c>
      <c r="C1665" s="5" t="s">
        <v>41722</v>
      </c>
      <c r="D1665" s="6" t="s">
        <v>34580</v>
      </c>
      <c r="E1665" s="9" t="s">
        <v>33782</v>
      </c>
    </row>
    <row r="1666" spans="1:5" ht="273.60000000000002" x14ac:dyDescent="0.3">
      <c r="A1666" s="4" t="s">
        <v>25165</v>
      </c>
      <c r="B1666" s="4" t="str">
        <f t="shared" si="25"/>
        <v>190120</v>
      </c>
      <c r="C1666" s="5" t="s">
        <v>41722</v>
      </c>
      <c r="D1666" s="6" t="s">
        <v>33746</v>
      </c>
      <c r="E1666" s="9" t="s">
        <v>34601</v>
      </c>
    </row>
    <row r="1667" spans="1:5" ht="273.60000000000002" x14ac:dyDescent="0.3">
      <c r="A1667" s="4" t="s">
        <v>25166</v>
      </c>
      <c r="B1667" s="4" t="str">
        <f t="shared" ref="B1667:B1730" si="26">LEFT(A1667,6)</f>
        <v>190120</v>
      </c>
      <c r="C1667" s="5" t="s">
        <v>41722</v>
      </c>
      <c r="D1667" s="6" t="s">
        <v>33778</v>
      </c>
      <c r="E1667" s="9" t="s">
        <v>33782</v>
      </c>
    </row>
    <row r="1668" spans="1:5" ht="273.60000000000002" x14ac:dyDescent="0.3">
      <c r="A1668" s="4" t="s">
        <v>25167</v>
      </c>
      <c r="B1668" s="4" t="str">
        <f t="shared" si="26"/>
        <v>190120</v>
      </c>
      <c r="C1668" s="5" t="s">
        <v>41722</v>
      </c>
      <c r="D1668" s="6" t="s">
        <v>33746</v>
      </c>
      <c r="E1668" s="9" t="s">
        <v>34601</v>
      </c>
    </row>
    <row r="1669" spans="1:5" ht="273.60000000000002" x14ac:dyDescent="0.3">
      <c r="A1669" s="4" t="s">
        <v>25168</v>
      </c>
      <c r="B1669" s="4" t="str">
        <f t="shared" si="26"/>
        <v>190120</v>
      </c>
      <c r="C1669" s="5" t="s">
        <v>41722</v>
      </c>
      <c r="D1669" s="6" t="s">
        <v>33746</v>
      </c>
      <c r="E1669" s="9" t="s">
        <v>33954</v>
      </c>
    </row>
    <row r="1670" spans="1:5" ht="244.8" x14ac:dyDescent="0.3">
      <c r="A1670" s="4" t="s">
        <v>25169</v>
      </c>
      <c r="B1670" s="4" t="str">
        <f t="shared" si="26"/>
        <v>190190</v>
      </c>
      <c r="C1670" s="5" t="s">
        <v>41723</v>
      </c>
      <c r="D1670" s="6" t="s">
        <v>33957</v>
      </c>
      <c r="E1670" s="9" t="s">
        <v>33920</v>
      </c>
    </row>
    <row r="1671" spans="1:5" ht="244.8" x14ac:dyDescent="0.3">
      <c r="A1671" s="4" t="s">
        <v>25170</v>
      </c>
      <c r="B1671" s="4" t="str">
        <f t="shared" si="26"/>
        <v>190190</v>
      </c>
      <c r="C1671" s="5" t="s">
        <v>41723</v>
      </c>
      <c r="D1671" s="6" t="s">
        <v>34602</v>
      </c>
      <c r="E1671" s="9" t="s">
        <v>33993</v>
      </c>
    </row>
    <row r="1672" spans="1:5" ht="244.8" x14ac:dyDescent="0.3">
      <c r="A1672" s="4" t="s">
        <v>25171</v>
      </c>
      <c r="B1672" s="4" t="str">
        <f t="shared" si="26"/>
        <v>190190</v>
      </c>
      <c r="C1672" s="5" t="s">
        <v>41723</v>
      </c>
      <c r="D1672" s="6" t="s">
        <v>34603</v>
      </c>
      <c r="E1672" s="9" t="s">
        <v>33745</v>
      </c>
    </row>
    <row r="1673" spans="1:5" ht="244.8" x14ac:dyDescent="0.3">
      <c r="A1673" s="4" t="s">
        <v>25172</v>
      </c>
      <c r="B1673" s="4" t="str">
        <f t="shared" si="26"/>
        <v>190190</v>
      </c>
      <c r="C1673" s="5" t="s">
        <v>41723</v>
      </c>
      <c r="D1673" s="6" t="s">
        <v>34604</v>
      </c>
      <c r="E1673" s="9" t="s">
        <v>33959</v>
      </c>
    </row>
    <row r="1674" spans="1:5" ht="244.8" x14ac:dyDescent="0.3">
      <c r="A1674" s="4" t="s">
        <v>25173</v>
      </c>
      <c r="B1674" s="4" t="str">
        <f t="shared" si="26"/>
        <v>190190</v>
      </c>
      <c r="C1674" s="5" t="s">
        <v>41723</v>
      </c>
      <c r="D1674" s="6" t="s">
        <v>34605</v>
      </c>
      <c r="E1674" s="9" t="s">
        <v>34154</v>
      </c>
    </row>
    <row r="1675" spans="1:5" ht="244.8" x14ac:dyDescent="0.3">
      <c r="A1675" s="4" t="s">
        <v>25174</v>
      </c>
      <c r="B1675" s="4" t="str">
        <f t="shared" si="26"/>
        <v>190190</v>
      </c>
      <c r="C1675" s="5" t="s">
        <v>41723</v>
      </c>
      <c r="D1675" s="6" t="s">
        <v>33776</v>
      </c>
      <c r="E1675" s="9" t="s">
        <v>33782</v>
      </c>
    </row>
    <row r="1676" spans="1:5" ht="244.8" x14ac:dyDescent="0.3">
      <c r="A1676" s="4" t="s">
        <v>25175</v>
      </c>
      <c r="B1676" s="4" t="str">
        <f t="shared" si="26"/>
        <v>190190</v>
      </c>
      <c r="C1676" s="5" t="s">
        <v>41723</v>
      </c>
      <c r="D1676" s="6" t="s">
        <v>34606</v>
      </c>
      <c r="E1676" s="9" t="s">
        <v>33782</v>
      </c>
    </row>
    <row r="1677" spans="1:5" ht="244.8" x14ac:dyDescent="0.3">
      <c r="A1677" s="4" t="s">
        <v>25176</v>
      </c>
      <c r="B1677" s="4" t="str">
        <f t="shared" si="26"/>
        <v>190190</v>
      </c>
      <c r="C1677" s="5" t="s">
        <v>41723</v>
      </c>
      <c r="D1677" s="6" t="s">
        <v>33746</v>
      </c>
      <c r="E1677" s="9" t="s">
        <v>33985</v>
      </c>
    </row>
    <row r="1678" spans="1:5" ht="244.8" x14ac:dyDescent="0.3">
      <c r="A1678" s="4" t="s">
        <v>25177</v>
      </c>
      <c r="B1678" s="4" t="str">
        <f t="shared" si="26"/>
        <v>190190</v>
      </c>
      <c r="C1678" s="5" t="s">
        <v>41723</v>
      </c>
      <c r="D1678" s="6" t="s">
        <v>33776</v>
      </c>
      <c r="E1678" s="9" t="s">
        <v>33990</v>
      </c>
    </row>
    <row r="1679" spans="1:5" ht="244.8" x14ac:dyDescent="0.3">
      <c r="A1679" s="4" t="s">
        <v>25178</v>
      </c>
      <c r="B1679" s="4" t="str">
        <f t="shared" si="26"/>
        <v>190190</v>
      </c>
      <c r="C1679" s="5" t="s">
        <v>41723</v>
      </c>
      <c r="D1679" s="6" t="s">
        <v>34498</v>
      </c>
      <c r="E1679" s="9" t="s">
        <v>33990</v>
      </c>
    </row>
    <row r="1680" spans="1:5" ht="244.8" x14ac:dyDescent="0.3">
      <c r="A1680" s="4" t="s">
        <v>25179</v>
      </c>
      <c r="B1680" s="4" t="str">
        <f t="shared" si="26"/>
        <v>190190</v>
      </c>
      <c r="C1680" s="5" t="s">
        <v>41723</v>
      </c>
      <c r="D1680" s="6" t="s">
        <v>33746</v>
      </c>
      <c r="E1680" s="9" t="s">
        <v>34597</v>
      </c>
    </row>
    <row r="1681" spans="1:5" ht="244.8" x14ac:dyDescent="0.3">
      <c r="A1681" s="4" t="s">
        <v>25180</v>
      </c>
      <c r="B1681" s="4" t="str">
        <f t="shared" si="26"/>
        <v>190190</v>
      </c>
      <c r="C1681" s="5" t="s">
        <v>41723</v>
      </c>
      <c r="D1681" s="6" t="s">
        <v>33776</v>
      </c>
      <c r="E1681" s="9" t="s">
        <v>33990</v>
      </c>
    </row>
    <row r="1682" spans="1:5" ht="244.8" x14ac:dyDescent="0.3">
      <c r="A1682" s="4" t="s">
        <v>25181</v>
      </c>
      <c r="B1682" s="4" t="str">
        <f t="shared" si="26"/>
        <v>190190</v>
      </c>
      <c r="C1682" s="5" t="s">
        <v>41723</v>
      </c>
      <c r="D1682" s="6" t="s">
        <v>34498</v>
      </c>
      <c r="E1682" s="9" t="s">
        <v>33990</v>
      </c>
    </row>
    <row r="1683" spans="1:5" ht="244.8" x14ac:dyDescent="0.3">
      <c r="A1683" s="4" t="s">
        <v>25182</v>
      </c>
      <c r="B1683" s="4" t="str">
        <f t="shared" si="26"/>
        <v>190190</v>
      </c>
      <c r="C1683" s="5" t="s">
        <v>41723</v>
      </c>
      <c r="D1683" s="6" t="s">
        <v>33746</v>
      </c>
      <c r="E1683" s="9" t="s">
        <v>34598</v>
      </c>
    </row>
    <row r="1684" spans="1:5" ht="244.8" x14ac:dyDescent="0.3">
      <c r="A1684" s="4" t="s">
        <v>25183</v>
      </c>
      <c r="B1684" s="4" t="str">
        <f t="shared" si="26"/>
        <v>190190</v>
      </c>
      <c r="C1684" s="5" t="s">
        <v>41723</v>
      </c>
      <c r="D1684" s="6" t="s">
        <v>33776</v>
      </c>
      <c r="E1684" s="9" t="s">
        <v>33782</v>
      </c>
    </row>
    <row r="1685" spans="1:5" ht="244.8" x14ac:dyDescent="0.3">
      <c r="A1685" s="4" t="s">
        <v>25184</v>
      </c>
      <c r="B1685" s="4" t="str">
        <f t="shared" si="26"/>
        <v>190190</v>
      </c>
      <c r="C1685" s="5" t="s">
        <v>41723</v>
      </c>
      <c r="D1685" s="6" t="s">
        <v>34580</v>
      </c>
      <c r="E1685" s="9" t="s">
        <v>33782</v>
      </c>
    </row>
    <row r="1686" spans="1:5" ht="244.8" x14ac:dyDescent="0.3">
      <c r="A1686" s="4" t="s">
        <v>25185</v>
      </c>
      <c r="B1686" s="4" t="str">
        <f t="shared" si="26"/>
        <v>190190</v>
      </c>
      <c r="C1686" s="5" t="s">
        <v>41723</v>
      </c>
      <c r="D1686" s="6" t="s">
        <v>33746</v>
      </c>
      <c r="E1686" s="9" t="s">
        <v>34599</v>
      </c>
    </row>
    <row r="1687" spans="1:5" ht="244.8" x14ac:dyDescent="0.3">
      <c r="A1687" s="4" t="s">
        <v>25186</v>
      </c>
      <c r="B1687" s="4" t="str">
        <f t="shared" si="26"/>
        <v>190190</v>
      </c>
      <c r="C1687" s="5" t="s">
        <v>41723</v>
      </c>
      <c r="D1687" s="6" t="s">
        <v>34607</v>
      </c>
      <c r="E1687" s="9" t="s">
        <v>33782</v>
      </c>
    </row>
    <row r="1688" spans="1:5" ht="244.8" x14ac:dyDescent="0.3">
      <c r="A1688" s="4" t="s">
        <v>25187</v>
      </c>
      <c r="B1688" s="4" t="str">
        <f t="shared" si="26"/>
        <v>190190</v>
      </c>
      <c r="C1688" s="5" t="s">
        <v>41723</v>
      </c>
      <c r="D1688" s="6" t="s">
        <v>33746</v>
      </c>
      <c r="E1688" s="9" t="s">
        <v>34599</v>
      </c>
    </row>
    <row r="1689" spans="1:5" ht="244.8" x14ac:dyDescent="0.3">
      <c r="A1689" s="4" t="s">
        <v>25188</v>
      </c>
      <c r="B1689" s="4" t="str">
        <f t="shared" si="26"/>
        <v>190190</v>
      </c>
      <c r="C1689" s="5" t="s">
        <v>41723</v>
      </c>
      <c r="D1689" s="6" t="s">
        <v>34608</v>
      </c>
      <c r="E1689" s="9" t="s">
        <v>34609</v>
      </c>
    </row>
    <row r="1690" spans="1:5" ht="244.8" x14ac:dyDescent="0.3">
      <c r="A1690" s="4" t="s">
        <v>25189</v>
      </c>
      <c r="B1690" s="4" t="str">
        <f t="shared" si="26"/>
        <v>190190</v>
      </c>
      <c r="C1690" s="5" t="s">
        <v>41723</v>
      </c>
      <c r="D1690" s="6" t="s">
        <v>33746</v>
      </c>
      <c r="E1690" s="9" t="s">
        <v>33810</v>
      </c>
    </row>
    <row r="1691" spans="1:5" ht="201.6" x14ac:dyDescent="0.3">
      <c r="A1691" s="4" t="s">
        <v>25190</v>
      </c>
      <c r="B1691" s="4" t="str">
        <f t="shared" si="26"/>
        <v>190211</v>
      </c>
      <c r="C1691" s="5" t="s">
        <v>41724</v>
      </c>
      <c r="D1691" s="6" t="s">
        <v>34610</v>
      </c>
      <c r="E1691" s="9" t="s">
        <v>33745</v>
      </c>
    </row>
    <row r="1692" spans="1:5" ht="201.6" x14ac:dyDescent="0.3">
      <c r="A1692" s="4" t="s">
        <v>25191</v>
      </c>
      <c r="B1692" s="4" t="str">
        <f t="shared" si="26"/>
        <v>190211</v>
      </c>
      <c r="C1692" s="5" t="s">
        <v>41724</v>
      </c>
      <c r="D1692" s="6" t="s">
        <v>34611</v>
      </c>
      <c r="E1692" s="9" t="s">
        <v>33810</v>
      </c>
    </row>
    <row r="1693" spans="1:5" ht="201.6" x14ac:dyDescent="0.3">
      <c r="A1693" s="4" t="s">
        <v>25192</v>
      </c>
      <c r="B1693" s="4" t="str">
        <f t="shared" si="26"/>
        <v>190219</v>
      </c>
      <c r="C1693" s="5" t="s">
        <v>41725</v>
      </c>
      <c r="D1693" s="6" t="s">
        <v>34610</v>
      </c>
      <c r="E1693" s="9" t="s">
        <v>33745</v>
      </c>
    </row>
    <row r="1694" spans="1:5" ht="201.6" x14ac:dyDescent="0.3">
      <c r="A1694" s="4" t="s">
        <v>25193</v>
      </c>
      <c r="B1694" s="4" t="str">
        <f t="shared" si="26"/>
        <v>190219</v>
      </c>
      <c r="C1694" s="5" t="s">
        <v>41725</v>
      </c>
      <c r="D1694" s="6" t="s">
        <v>34611</v>
      </c>
      <c r="E1694" s="9" t="s">
        <v>33810</v>
      </c>
    </row>
    <row r="1695" spans="1:5" ht="201.6" x14ac:dyDescent="0.3">
      <c r="A1695" s="4" t="s">
        <v>25194</v>
      </c>
      <c r="B1695" s="4" t="str">
        <f t="shared" si="26"/>
        <v>190220</v>
      </c>
      <c r="C1695" s="5" t="s">
        <v>41726</v>
      </c>
      <c r="D1695" s="6" t="s">
        <v>34612</v>
      </c>
      <c r="E1695" s="9" t="s">
        <v>33810</v>
      </c>
    </row>
    <row r="1696" spans="1:5" ht="187.2" x14ac:dyDescent="0.3">
      <c r="A1696" s="4" t="s">
        <v>25195</v>
      </c>
      <c r="B1696" s="4" t="str">
        <f t="shared" si="26"/>
        <v>190230</v>
      </c>
      <c r="C1696" s="5" t="s">
        <v>41727</v>
      </c>
      <c r="D1696" s="6" t="s">
        <v>34613</v>
      </c>
      <c r="E1696" s="9" t="s">
        <v>33810</v>
      </c>
    </row>
    <row r="1697" spans="1:5" ht="187.2" x14ac:dyDescent="0.3">
      <c r="A1697" s="4" t="s">
        <v>25196</v>
      </c>
      <c r="B1697" s="4" t="str">
        <f t="shared" si="26"/>
        <v>190240</v>
      </c>
      <c r="C1697" s="5" t="s">
        <v>41728</v>
      </c>
      <c r="D1697" s="6" t="s">
        <v>34614</v>
      </c>
      <c r="E1697" s="9" t="s">
        <v>33810</v>
      </c>
    </row>
    <row r="1698" spans="1:5" ht="158.4" x14ac:dyDescent="0.3">
      <c r="A1698" s="4" t="s">
        <v>40007</v>
      </c>
      <c r="B1698" s="4" t="str">
        <f t="shared" si="26"/>
        <v>190300</v>
      </c>
      <c r="C1698" s="5" t="s">
        <v>41729</v>
      </c>
      <c r="D1698" s="6" t="s">
        <v>34615</v>
      </c>
      <c r="E1698" s="9" t="s">
        <v>33745</v>
      </c>
    </row>
    <row r="1699" spans="1:5" ht="158.4" x14ac:dyDescent="0.3">
      <c r="A1699" s="4" t="s">
        <v>40007</v>
      </c>
      <c r="B1699" s="4" t="str">
        <f t="shared" si="26"/>
        <v>190300</v>
      </c>
      <c r="C1699" s="5" t="s">
        <v>41729</v>
      </c>
      <c r="D1699" s="6" t="s">
        <v>33746</v>
      </c>
      <c r="E1699" s="9" t="s">
        <v>34028</v>
      </c>
    </row>
    <row r="1700" spans="1:5" ht="230.4" x14ac:dyDescent="0.3">
      <c r="A1700" s="4" t="s">
        <v>25199</v>
      </c>
      <c r="B1700" s="4" t="str">
        <f t="shared" si="26"/>
        <v>190410</v>
      </c>
      <c r="C1700" s="5" t="s">
        <v>41730</v>
      </c>
      <c r="D1700" s="6" t="s">
        <v>34616</v>
      </c>
      <c r="E1700" s="9" t="s">
        <v>34024</v>
      </c>
    </row>
    <row r="1701" spans="1:5" ht="244.8" x14ac:dyDescent="0.3">
      <c r="A1701" s="4" t="s">
        <v>25200</v>
      </c>
      <c r="B1701" s="4" t="str">
        <f t="shared" si="26"/>
        <v>190420</v>
      </c>
      <c r="C1701" s="5" t="s">
        <v>41731</v>
      </c>
      <c r="D1701" s="6" t="s">
        <v>34617</v>
      </c>
      <c r="E1701" s="9" t="s">
        <v>34147</v>
      </c>
    </row>
    <row r="1702" spans="1:5" ht="244.8" x14ac:dyDescent="0.3">
      <c r="A1702" s="4" t="s">
        <v>25201</v>
      </c>
      <c r="B1702" s="4" t="str">
        <f t="shared" si="26"/>
        <v>190420</v>
      </c>
      <c r="C1702" s="5" t="s">
        <v>41731</v>
      </c>
      <c r="D1702" s="6" t="s">
        <v>33746</v>
      </c>
      <c r="E1702" s="9" t="s">
        <v>34103</v>
      </c>
    </row>
    <row r="1703" spans="1:5" ht="216" x14ac:dyDescent="0.3">
      <c r="A1703" s="4" t="s">
        <v>25202</v>
      </c>
      <c r="B1703" s="4" t="str">
        <f t="shared" si="26"/>
        <v>190430</v>
      </c>
      <c r="C1703" s="5" t="s">
        <v>41732</v>
      </c>
      <c r="D1703" s="6" t="s">
        <v>34618</v>
      </c>
      <c r="E1703" s="9" t="s">
        <v>34092</v>
      </c>
    </row>
    <row r="1704" spans="1:5" ht="201.6" x14ac:dyDescent="0.3">
      <c r="A1704" s="4" t="s">
        <v>40008</v>
      </c>
      <c r="B1704" s="4" t="str">
        <f t="shared" si="26"/>
        <v>190490</v>
      </c>
      <c r="C1704" s="5" t="s">
        <v>41733</v>
      </c>
      <c r="D1704" s="6" t="s">
        <v>33746</v>
      </c>
      <c r="E1704" s="9" t="s">
        <v>34092</v>
      </c>
    </row>
    <row r="1705" spans="1:5" ht="187.2" x14ac:dyDescent="0.3">
      <c r="A1705" s="4" t="s">
        <v>25204</v>
      </c>
      <c r="B1705" s="4" t="str">
        <f t="shared" si="26"/>
        <v>190510</v>
      </c>
      <c r="C1705" s="5" t="s">
        <v>41734</v>
      </c>
      <c r="D1705" s="6" t="s">
        <v>34619</v>
      </c>
      <c r="E1705" s="9" t="s">
        <v>33745</v>
      </c>
    </row>
    <row r="1706" spans="1:5" ht="187.2" x14ac:dyDescent="0.3">
      <c r="A1706" s="4" t="s">
        <v>25205</v>
      </c>
      <c r="B1706" s="4" t="str">
        <f t="shared" si="26"/>
        <v>190520</v>
      </c>
      <c r="C1706" s="5" t="s">
        <v>41735</v>
      </c>
      <c r="D1706" s="6" t="s">
        <v>34620</v>
      </c>
      <c r="E1706" s="9" t="s">
        <v>33745</v>
      </c>
    </row>
    <row r="1707" spans="1:5" ht="187.2" x14ac:dyDescent="0.3">
      <c r="A1707" s="4" t="s">
        <v>25206</v>
      </c>
      <c r="B1707" s="4" t="str">
        <f t="shared" si="26"/>
        <v>190531</v>
      </c>
      <c r="C1707" s="5" t="s">
        <v>41736</v>
      </c>
      <c r="D1707" s="6" t="s">
        <v>34621</v>
      </c>
      <c r="E1707" s="9" t="s">
        <v>33745</v>
      </c>
    </row>
    <row r="1708" spans="1:5" ht="187.2" x14ac:dyDescent="0.3">
      <c r="A1708" s="4" t="s">
        <v>25207</v>
      </c>
      <c r="B1708" s="4" t="str">
        <f t="shared" si="26"/>
        <v>190532</v>
      </c>
      <c r="C1708" s="5" t="s">
        <v>41736</v>
      </c>
      <c r="D1708" s="6" t="s">
        <v>34622</v>
      </c>
      <c r="E1708" s="9" t="s">
        <v>33745</v>
      </c>
    </row>
    <row r="1709" spans="1:5" ht="201.6" x14ac:dyDescent="0.3">
      <c r="A1709" s="4" t="s">
        <v>25208</v>
      </c>
      <c r="B1709" s="4" t="str">
        <f t="shared" si="26"/>
        <v>190540</v>
      </c>
      <c r="C1709" s="5" t="s">
        <v>41737</v>
      </c>
      <c r="D1709" s="6" t="s">
        <v>34623</v>
      </c>
      <c r="E1709" s="9" t="s">
        <v>33745</v>
      </c>
    </row>
    <row r="1710" spans="1:5" ht="187.2" x14ac:dyDescent="0.3">
      <c r="A1710" s="4" t="s">
        <v>25209</v>
      </c>
      <c r="B1710" s="4" t="str">
        <f t="shared" si="26"/>
        <v>190590</v>
      </c>
      <c r="C1710" s="5" t="s">
        <v>41738</v>
      </c>
      <c r="D1710" s="6" t="s">
        <v>34624</v>
      </c>
      <c r="E1710" s="9" t="s">
        <v>33745</v>
      </c>
    </row>
    <row r="1711" spans="1:5" ht="187.2" x14ac:dyDescent="0.3">
      <c r="A1711" s="4" t="s">
        <v>25210</v>
      </c>
      <c r="B1711" s="4" t="str">
        <f t="shared" si="26"/>
        <v>190590</v>
      </c>
      <c r="C1711" s="5" t="s">
        <v>41738</v>
      </c>
      <c r="D1711" s="6" t="s">
        <v>33746</v>
      </c>
      <c r="E1711" s="9" t="s">
        <v>33750</v>
      </c>
    </row>
    <row r="1712" spans="1:5" ht="158.4" x14ac:dyDescent="0.3">
      <c r="A1712" s="4" t="s">
        <v>25211</v>
      </c>
      <c r="B1712" s="4" t="str">
        <f t="shared" si="26"/>
        <v>200110</v>
      </c>
      <c r="C1712" s="5" t="s">
        <v>41739</v>
      </c>
      <c r="D1712" s="6" t="s">
        <v>34168</v>
      </c>
      <c r="E1712" s="9" t="s">
        <v>33993</v>
      </c>
    </row>
    <row r="1713" spans="1:5" ht="144" x14ac:dyDescent="0.3">
      <c r="A1713" s="4" t="s">
        <v>25212</v>
      </c>
      <c r="B1713" s="4" t="str">
        <f t="shared" si="26"/>
        <v>200190</v>
      </c>
      <c r="C1713" s="5" t="s">
        <v>41740</v>
      </c>
      <c r="D1713" s="6" t="s">
        <v>34625</v>
      </c>
      <c r="E1713" s="9" t="s">
        <v>33988</v>
      </c>
    </row>
    <row r="1714" spans="1:5" ht="144" x14ac:dyDescent="0.3">
      <c r="A1714" s="4" t="s">
        <v>25213</v>
      </c>
      <c r="B1714" s="4" t="str">
        <f t="shared" si="26"/>
        <v>200190</v>
      </c>
      <c r="C1714" s="5" t="s">
        <v>41740</v>
      </c>
      <c r="D1714" s="6" t="s">
        <v>33746</v>
      </c>
      <c r="E1714" s="9" t="s">
        <v>33988</v>
      </c>
    </row>
    <row r="1715" spans="1:5" ht="144" x14ac:dyDescent="0.3">
      <c r="A1715" s="4" t="s">
        <v>25214</v>
      </c>
      <c r="B1715" s="4" t="str">
        <f t="shared" si="26"/>
        <v>200190</v>
      </c>
      <c r="C1715" s="5" t="s">
        <v>41740</v>
      </c>
      <c r="D1715" s="6" t="s">
        <v>34626</v>
      </c>
      <c r="E1715" s="9" t="s">
        <v>34609</v>
      </c>
    </row>
    <row r="1716" spans="1:5" ht="144" x14ac:dyDescent="0.3">
      <c r="A1716" s="4" t="s">
        <v>25215</v>
      </c>
      <c r="B1716" s="4" t="str">
        <f t="shared" si="26"/>
        <v>200190</v>
      </c>
      <c r="C1716" s="5" t="s">
        <v>41740</v>
      </c>
      <c r="D1716" s="6" t="s">
        <v>34627</v>
      </c>
      <c r="E1716" s="9" t="s">
        <v>34628</v>
      </c>
    </row>
    <row r="1717" spans="1:5" ht="144" x14ac:dyDescent="0.3">
      <c r="A1717" s="4" t="s">
        <v>25216</v>
      </c>
      <c r="B1717" s="4" t="str">
        <f t="shared" si="26"/>
        <v>200190</v>
      </c>
      <c r="C1717" s="5" t="s">
        <v>41740</v>
      </c>
      <c r="D1717" s="6" t="s">
        <v>34629</v>
      </c>
      <c r="E1717" s="9" t="s">
        <v>34169</v>
      </c>
    </row>
    <row r="1718" spans="1:5" ht="144" x14ac:dyDescent="0.3">
      <c r="A1718" s="4" t="s">
        <v>25217</v>
      </c>
      <c r="B1718" s="4" t="str">
        <f t="shared" si="26"/>
        <v>200190</v>
      </c>
      <c r="C1718" s="5" t="s">
        <v>41740</v>
      </c>
      <c r="D1718" s="6" t="s">
        <v>34174</v>
      </c>
      <c r="E1718" s="9" t="s">
        <v>34630</v>
      </c>
    </row>
    <row r="1719" spans="1:5" ht="144" x14ac:dyDescent="0.3">
      <c r="A1719" s="4" t="s">
        <v>25218</v>
      </c>
      <c r="B1719" s="4" t="str">
        <f t="shared" si="26"/>
        <v>200190</v>
      </c>
      <c r="C1719" s="5" t="s">
        <v>41740</v>
      </c>
      <c r="D1719" s="6" t="s">
        <v>34631</v>
      </c>
      <c r="E1719" s="9" t="s">
        <v>34632</v>
      </c>
    </row>
    <row r="1720" spans="1:5" ht="144" x14ac:dyDescent="0.3">
      <c r="A1720" s="4" t="s">
        <v>25219</v>
      </c>
      <c r="B1720" s="4" t="str">
        <f t="shared" si="26"/>
        <v>200190</v>
      </c>
      <c r="C1720" s="5" t="s">
        <v>41740</v>
      </c>
      <c r="D1720" s="6" t="s">
        <v>33746</v>
      </c>
      <c r="E1720" s="9" t="s">
        <v>33993</v>
      </c>
    </row>
    <row r="1721" spans="1:5" ht="144" x14ac:dyDescent="0.3">
      <c r="A1721" s="4" t="s">
        <v>25220</v>
      </c>
      <c r="B1721" s="4" t="str">
        <f t="shared" si="26"/>
        <v>200190</v>
      </c>
      <c r="C1721" s="5" t="s">
        <v>41740</v>
      </c>
      <c r="D1721" s="6" t="s">
        <v>34633</v>
      </c>
      <c r="E1721" s="9" t="s">
        <v>34119</v>
      </c>
    </row>
    <row r="1722" spans="1:5" ht="144" x14ac:dyDescent="0.3">
      <c r="A1722" s="4" t="s">
        <v>25221</v>
      </c>
      <c r="B1722" s="4" t="str">
        <f t="shared" si="26"/>
        <v>200190</v>
      </c>
      <c r="C1722" s="5" t="s">
        <v>41740</v>
      </c>
      <c r="D1722" s="6" t="s">
        <v>34290</v>
      </c>
      <c r="E1722" s="9" t="s">
        <v>34114</v>
      </c>
    </row>
    <row r="1723" spans="1:5" ht="144" x14ac:dyDescent="0.3">
      <c r="A1723" s="4" t="s">
        <v>25222</v>
      </c>
      <c r="B1723" s="4" t="str">
        <f t="shared" si="26"/>
        <v>200190</v>
      </c>
      <c r="C1723" s="5" t="s">
        <v>41740</v>
      </c>
      <c r="D1723" s="6" t="s">
        <v>34207</v>
      </c>
      <c r="E1723" s="9" t="s">
        <v>33993</v>
      </c>
    </row>
    <row r="1724" spans="1:5" ht="144" x14ac:dyDescent="0.3">
      <c r="A1724" s="4" t="s">
        <v>25223</v>
      </c>
      <c r="B1724" s="4" t="str">
        <f t="shared" si="26"/>
        <v>200190</v>
      </c>
      <c r="C1724" s="5" t="s">
        <v>41740</v>
      </c>
      <c r="D1724" s="6" t="s">
        <v>34634</v>
      </c>
      <c r="E1724" s="9" t="s">
        <v>33818</v>
      </c>
    </row>
    <row r="1725" spans="1:5" ht="144" x14ac:dyDescent="0.3">
      <c r="A1725" s="4" t="s">
        <v>25224</v>
      </c>
      <c r="B1725" s="4" t="str">
        <f t="shared" si="26"/>
        <v>200190</v>
      </c>
      <c r="C1725" s="5" t="s">
        <v>41740</v>
      </c>
      <c r="D1725" s="6" t="s">
        <v>33746</v>
      </c>
      <c r="E1725" s="9" t="s">
        <v>34092</v>
      </c>
    </row>
    <row r="1726" spans="1:5" ht="144" x14ac:dyDescent="0.3">
      <c r="A1726" s="4" t="s">
        <v>25225</v>
      </c>
      <c r="B1726" s="4" t="str">
        <f t="shared" si="26"/>
        <v>200210</v>
      </c>
      <c r="C1726" s="5" t="s">
        <v>41741</v>
      </c>
      <c r="D1726" s="6" t="s">
        <v>34635</v>
      </c>
      <c r="E1726" s="9" t="s">
        <v>34094</v>
      </c>
    </row>
    <row r="1727" spans="1:5" ht="144" x14ac:dyDescent="0.3">
      <c r="A1727" s="4" t="s">
        <v>25226</v>
      </c>
      <c r="B1727" s="4" t="str">
        <f t="shared" si="26"/>
        <v>200290</v>
      </c>
      <c r="C1727" s="5" t="s">
        <v>41742</v>
      </c>
      <c r="D1727" s="6" t="s">
        <v>34194</v>
      </c>
      <c r="E1727" s="9" t="s">
        <v>34636</v>
      </c>
    </row>
    <row r="1728" spans="1:5" ht="144" x14ac:dyDescent="0.3">
      <c r="A1728" s="4" t="s">
        <v>25227</v>
      </c>
      <c r="B1728" s="4" t="str">
        <f t="shared" si="26"/>
        <v>200290</v>
      </c>
      <c r="C1728" s="5" t="s">
        <v>41742</v>
      </c>
      <c r="D1728" s="6" t="s">
        <v>33746</v>
      </c>
      <c r="E1728" s="9" t="s">
        <v>34636</v>
      </c>
    </row>
    <row r="1729" spans="1:5" ht="144" x14ac:dyDescent="0.3">
      <c r="A1729" s="4" t="s">
        <v>40009</v>
      </c>
      <c r="B1729" s="4" t="str">
        <f t="shared" si="26"/>
        <v>200310</v>
      </c>
      <c r="C1729" s="5" t="s">
        <v>41743</v>
      </c>
      <c r="D1729" s="6" t="s">
        <v>34128</v>
      </c>
      <c r="E1729" s="9" t="s">
        <v>34637</v>
      </c>
    </row>
    <row r="1730" spans="1:5" ht="144" x14ac:dyDescent="0.3">
      <c r="A1730" s="4" t="s">
        <v>25228</v>
      </c>
      <c r="B1730" s="4" t="str">
        <f t="shared" si="26"/>
        <v>200390</v>
      </c>
      <c r="C1730" s="5" t="s">
        <v>41744</v>
      </c>
      <c r="D1730" s="6" t="s">
        <v>34135</v>
      </c>
      <c r="E1730" s="9" t="s">
        <v>33745</v>
      </c>
    </row>
    <row r="1731" spans="1:5" ht="144" x14ac:dyDescent="0.3">
      <c r="A1731" s="4" t="s">
        <v>25229</v>
      </c>
      <c r="B1731" s="4" t="str">
        <f t="shared" ref="B1731:B1794" si="27">LEFT(A1731,6)</f>
        <v>200390</v>
      </c>
      <c r="C1731" s="5" t="s">
        <v>41744</v>
      </c>
      <c r="D1731" s="6" t="s">
        <v>33746</v>
      </c>
      <c r="E1731" s="9" t="s">
        <v>34637</v>
      </c>
    </row>
    <row r="1732" spans="1:5" ht="158.4" x14ac:dyDescent="0.3">
      <c r="A1732" s="4" t="s">
        <v>25230</v>
      </c>
      <c r="B1732" s="4" t="str">
        <f t="shared" si="27"/>
        <v>200410</v>
      </c>
      <c r="C1732" s="5" t="s">
        <v>41745</v>
      </c>
      <c r="D1732" s="6" t="s">
        <v>34076</v>
      </c>
      <c r="E1732" s="9" t="s">
        <v>33810</v>
      </c>
    </row>
    <row r="1733" spans="1:5" ht="158.4" x14ac:dyDescent="0.3">
      <c r="A1733" s="4" t="s">
        <v>25231</v>
      </c>
      <c r="B1733" s="4" t="str">
        <f t="shared" si="27"/>
        <v>200410</v>
      </c>
      <c r="C1733" s="5" t="s">
        <v>41745</v>
      </c>
      <c r="D1733" s="6" t="s">
        <v>33746</v>
      </c>
      <c r="E1733" s="9" t="s">
        <v>33988</v>
      </c>
    </row>
    <row r="1734" spans="1:5" ht="158.4" x14ac:dyDescent="0.3">
      <c r="A1734" s="4" t="s">
        <v>25232</v>
      </c>
      <c r="B1734" s="4" t="str">
        <f t="shared" si="27"/>
        <v>200490</v>
      </c>
      <c r="C1734" s="5" t="s">
        <v>41746</v>
      </c>
      <c r="D1734" s="6" t="s">
        <v>34638</v>
      </c>
      <c r="E1734" s="9" t="s">
        <v>33820</v>
      </c>
    </row>
    <row r="1735" spans="1:5" ht="158.4" x14ac:dyDescent="0.3">
      <c r="A1735" s="4" t="s">
        <v>25233</v>
      </c>
      <c r="B1735" s="4" t="str">
        <f t="shared" si="27"/>
        <v>200490</v>
      </c>
      <c r="C1735" s="5" t="s">
        <v>41746</v>
      </c>
      <c r="D1735" s="6" t="s">
        <v>34627</v>
      </c>
      <c r="E1735" s="9" t="s">
        <v>34639</v>
      </c>
    </row>
    <row r="1736" spans="1:5" ht="158.4" x14ac:dyDescent="0.3">
      <c r="A1736" s="4" t="s">
        <v>25234</v>
      </c>
      <c r="B1736" s="4" t="str">
        <f t="shared" si="27"/>
        <v>200490</v>
      </c>
      <c r="C1736" s="5" t="s">
        <v>41746</v>
      </c>
      <c r="D1736" s="6" t="s">
        <v>33746</v>
      </c>
      <c r="E1736" s="9" t="s">
        <v>34154</v>
      </c>
    </row>
    <row r="1737" spans="1:5" ht="158.4" x14ac:dyDescent="0.3">
      <c r="A1737" s="4" t="s">
        <v>25235</v>
      </c>
      <c r="B1737" s="4" t="str">
        <f t="shared" si="27"/>
        <v>200510</v>
      </c>
      <c r="C1737" s="5" t="s">
        <v>41747</v>
      </c>
      <c r="D1737" s="6" t="s">
        <v>34640</v>
      </c>
      <c r="E1737" s="9" t="s">
        <v>34154</v>
      </c>
    </row>
    <row r="1738" spans="1:5" ht="158.4" x14ac:dyDescent="0.3">
      <c r="A1738" s="4" t="s">
        <v>25236</v>
      </c>
      <c r="B1738" s="4" t="str">
        <f t="shared" si="27"/>
        <v>200520</v>
      </c>
      <c r="C1738" s="5" t="s">
        <v>41748</v>
      </c>
      <c r="D1738" s="6" t="s">
        <v>34151</v>
      </c>
      <c r="E1738" s="9" t="s">
        <v>33810</v>
      </c>
    </row>
    <row r="1739" spans="1:5" ht="158.4" x14ac:dyDescent="0.3">
      <c r="A1739" s="4" t="s">
        <v>25237</v>
      </c>
      <c r="B1739" s="4" t="str">
        <f t="shared" si="27"/>
        <v>200540</v>
      </c>
      <c r="C1739" s="5" t="s">
        <v>41749</v>
      </c>
      <c r="D1739" s="6" t="s">
        <v>34641</v>
      </c>
      <c r="E1739" s="9" t="s">
        <v>33745</v>
      </c>
    </row>
    <row r="1740" spans="1:5" ht="172.8" x14ac:dyDescent="0.3">
      <c r="A1740" s="4" t="s">
        <v>25238</v>
      </c>
      <c r="B1740" s="4" t="str">
        <f t="shared" si="27"/>
        <v>200551</v>
      </c>
      <c r="C1740" s="5" t="s">
        <v>41750</v>
      </c>
      <c r="D1740" s="6" t="s">
        <v>34642</v>
      </c>
      <c r="E1740" s="9" t="s">
        <v>34643</v>
      </c>
    </row>
    <row r="1741" spans="1:5" ht="172.8" x14ac:dyDescent="0.3">
      <c r="A1741" s="4" t="s">
        <v>25239</v>
      </c>
      <c r="B1741" s="4" t="str">
        <f t="shared" si="27"/>
        <v>200551</v>
      </c>
      <c r="C1741" s="5" t="s">
        <v>41750</v>
      </c>
      <c r="D1741" s="6" t="s">
        <v>33746</v>
      </c>
      <c r="E1741" s="9" t="s">
        <v>34639</v>
      </c>
    </row>
    <row r="1742" spans="1:5" ht="158.4" x14ac:dyDescent="0.3">
      <c r="A1742" s="4" t="s">
        <v>25240</v>
      </c>
      <c r="B1742" s="4" t="str">
        <f t="shared" si="27"/>
        <v>200559</v>
      </c>
      <c r="C1742" s="5" t="s">
        <v>41751</v>
      </c>
      <c r="D1742" s="6" t="s">
        <v>33746</v>
      </c>
      <c r="E1742" s="9" t="s">
        <v>34643</v>
      </c>
    </row>
    <row r="1743" spans="1:5" ht="158.4" x14ac:dyDescent="0.3">
      <c r="A1743" s="4" t="s">
        <v>25241</v>
      </c>
      <c r="B1743" s="4" t="str">
        <f t="shared" si="27"/>
        <v>200560</v>
      </c>
      <c r="C1743" s="5" t="s">
        <v>41752</v>
      </c>
      <c r="D1743" s="6" t="s">
        <v>34644</v>
      </c>
      <c r="E1743" s="9" t="s">
        <v>34103</v>
      </c>
    </row>
    <row r="1744" spans="1:5" ht="158.4" x14ac:dyDescent="0.3">
      <c r="A1744" s="4" t="s">
        <v>25242</v>
      </c>
      <c r="B1744" s="4" t="str">
        <f t="shared" si="27"/>
        <v>200570</v>
      </c>
      <c r="C1744" s="5" t="s">
        <v>41753</v>
      </c>
      <c r="D1744" s="6" t="s">
        <v>34645</v>
      </c>
      <c r="E1744" s="9" t="s">
        <v>34646</v>
      </c>
    </row>
    <row r="1745" spans="1:5" ht="158.4" x14ac:dyDescent="0.3">
      <c r="A1745" s="4" t="s">
        <v>25243</v>
      </c>
      <c r="B1745" s="4" t="str">
        <f t="shared" si="27"/>
        <v>200570</v>
      </c>
      <c r="C1745" s="5" t="s">
        <v>41753</v>
      </c>
      <c r="D1745" s="6" t="s">
        <v>33746</v>
      </c>
      <c r="E1745" s="9" t="s">
        <v>34164</v>
      </c>
    </row>
    <row r="1746" spans="1:5" ht="158.4" x14ac:dyDescent="0.3">
      <c r="A1746" s="4" t="s">
        <v>25244</v>
      </c>
      <c r="B1746" s="4" t="str">
        <f t="shared" si="27"/>
        <v>200570</v>
      </c>
      <c r="C1746" s="5" t="s">
        <v>41753</v>
      </c>
      <c r="D1746" s="6" t="s">
        <v>34647</v>
      </c>
      <c r="E1746" s="9" t="s">
        <v>34164</v>
      </c>
    </row>
    <row r="1747" spans="1:5" ht="158.4" x14ac:dyDescent="0.3">
      <c r="A1747" s="4" t="s">
        <v>25245</v>
      </c>
      <c r="B1747" s="4" t="str">
        <f t="shared" si="27"/>
        <v>200570</v>
      </c>
      <c r="C1747" s="5" t="s">
        <v>41753</v>
      </c>
      <c r="D1747" s="6" t="s">
        <v>33746</v>
      </c>
      <c r="E1747" s="9" t="s">
        <v>34164</v>
      </c>
    </row>
    <row r="1748" spans="1:5" ht="158.4" x14ac:dyDescent="0.3">
      <c r="A1748" s="4" t="s">
        <v>25246</v>
      </c>
      <c r="B1748" s="4" t="str">
        <f t="shared" si="27"/>
        <v>200570</v>
      </c>
      <c r="C1748" s="5" t="s">
        <v>41753</v>
      </c>
      <c r="D1748" s="6" t="s">
        <v>33746</v>
      </c>
      <c r="E1748" s="9" t="s">
        <v>34164</v>
      </c>
    </row>
    <row r="1749" spans="1:5" ht="158.4" x14ac:dyDescent="0.3">
      <c r="A1749" s="4" t="s">
        <v>25247</v>
      </c>
      <c r="B1749" s="4" t="str">
        <f t="shared" si="27"/>
        <v>200570</v>
      </c>
      <c r="C1749" s="5" t="s">
        <v>41753</v>
      </c>
      <c r="D1749" s="6" t="s">
        <v>34648</v>
      </c>
      <c r="E1749" s="9" t="s">
        <v>34646</v>
      </c>
    </row>
    <row r="1750" spans="1:5" ht="158.4" x14ac:dyDescent="0.3">
      <c r="A1750" s="4" t="s">
        <v>25248</v>
      </c>
      <c r="B1750" s="4" t="str">
        <f t="shared" si="27"/>
        <v>200570</v>
      </c>
      <c r="C1750" s="5" t="s">
        <v>41753</v>
      </c>
      <c r="D1750" s="6" t="s">
        <v>33746</v>
      </c>
      <c r="E1750" s="9" t="s">
        <v>34649</v>
      </c>
    </row>
    <row r="1751" spans="1:5" ht="158.4" x14ac:dyDescent="0.3">
      <c r="A1751" s="4" t="s">
        <v>25249</v>
      </c>
      <c r="B1751" s="4" t="str">
        <f t="shared" si="27"/>
        <v>200570</v>
      </c>
      <c r="C1751" s="5" t="s">
        <v>41753</v>
      </c>
      <c r="D1751" s="6" t="s">
        <v>33746</v>
      </c>
      <c r="E1751" s="9" t="s">
        <v>34649</v>
      </c>
    </row>
    <row r="1752" spans="1:5" ht="158.4" x14ac:dyDescent="0.3">
      <c r="A1752" s="4" t="s">
        <v>25250</v>
      </c>
      <c r="B1752" s="4" t="str">
        <f t="shared" si="27"/>
        <v>200570</v>
      </c>
      <c r="C1752" s="5" t="s">
        <v>41753</v>
      </c>
      <c r="D1752" s="6" t="s">
        <v>33746</v>
      </c>
      <c r="E1752" s="9" t="s">
        <v>34167</v>
      </c>
    </row>
    <row r="1753" spans="1:5" ht="158.4" x14ac:dyDescent="0.3">
      <c r="A1753" s="4" t="s">
        <v>25251</v>
      </c>
      <c r="B1753" s="4" t="str">
        <f t="shared" si="27"/>
        <v>200570</v>
      </c>
      <c r="C1753" s="5" t="s">
        <v>41753</v>
      </c>
      <c r="D1753" s="6" t="s">
        <v>34650</v>
      </c>
      <c r="E1753" s="9" t="s">
        <v>34651</v>
      </c>
    </row>
    <row r="1754" spans="1:5" ht="158.4" x14ac:dyDescent="0.3">
      <c r="A1754" s="4" t="s">
        <v>25252</v>
      </c>
      <c r="B1754" s="4" t="str">
        <f t="shared" si="27"/>
        <v>200570</v>
      </c>
      <c r="C1754" s="5" t="s">
        <v>41753</v>
      </c>
      <c r="D1754" s="6" t="s">
        <v>33746</v>
      </c>
      <c r="E1754" s="9" t="s">
        <v>34652</v>
      </c>
    </row>
    <row r="1755" spans="1:5" ht="158.4" x14ac:dyDescent="0.3">
      <c r="A1755" s="4" t="s">
        <v>25253</v>
      </c>
      <c r="B1755" s="4" t="str">
        <f t="shared" si="27"/>
        <v>200570</v>
      </c>
      <c r="C1755" s="5" t="s">
        <v>41753</v>
      </c>
      <c r="D1755" s="6" t="s">
        <v>34653</v>
      </c>
      <c r="E1755" s="9" t="s">
        <v>34654</v>
      </c>
    </row>
    <row r="1756" spans="1:5" ht="158.4" x14ac:dyDescent="0.3">
      <c r="A1756" s="4" t="s">
        <v>25254</v>
      </c>
      <c r="B1756" s="4" t="str">
        <f t="shared" si="27"/>
        <v>200570</v>
      </c>
      <c r="C1756" s="5" t="s">
        <v>41753</v>
      </c>
      <c r="D1756" s="6" t="s">
        <v>33746</v>
      </c>
      <c r="E1756" s="9" t="s">
        <v>34655</v>
      </c>
    </row>
    <row r="1757" spans="1:5" ht="158.4" x14ac:dyDescent="0.3">
      <c r="A1757" s="4" t="s">
        <v>25255</v>
      </c>
      <c r="B1757" s="4" t="str">
        <f t="shared" si="27"/>
        <v>200570</v>
      </c>
      <c r="C1757" s="5" t="s">
        <v>41753</v>
      </c>
      <c r="D1757" s="6" t="s">
        <v>34656</v>
      </c>
      <c r="E1757" s="9" t="s">
        <v>34657</v>
      </c>
    </row>
    <row r="1758" spans="1:5" ht="158.4" x14ac:dyDescent="0.3">
      <c r="A1758" s="4" t="s">
        <v>25256</v>
      </c>
      <c r="B1758" s="4" t="str">
        <f t="shared" si="27"/>
        <v>200570</v>
      </c>
      <c r="C1758" s="5" t="s">
        <v>41753</v>
      </c>
      <c r="D1758" s="6" t="s">
        <v>33746</v>
      </c>
      <c r="E1758" s="9" t="s">
        <v>34658</v>
      </c>
    </row>
    <row r="1759" spans="1:5" ht="158.4" x14ac:dyDescent="0.3">
      <c r="A1759" s="4" t="s">
        <v>25257</v>
      </c>
      <c r="B1759" s="4" t="str">
        <f t="shared" si="27"/>
        <v>200570</v>
      </c>
      <c r="C1759" s="5" t="s">
        <v>41753</v>
      </c>
      <c r="D1759" s="6" t="s">
        <v>33746</v>
      </c>
      <c r="E1759" s="9" t="s">
        <v>34658</v>
      </c>
    </row>
    <row r="1760" spans="1:5" ht="158.4" x14ac:dyDescent="0.3">
      <c r="A1760" s="4" t="s">
        <v>25258</v>
      </c>
      <c r="B1760" s="4" t="str">
        <f t="shared" si="27"/>
        <v>200580</v>
      </c>
      <c r="C1760" s="5" t="s">
        <v>41754</v>
      </c>
      <c r="D1760" s="6" t="s">
        <v>34659</v>
      </c>
      <c r="E1760" s="9" t="s">
        <v>34147</v>
      </c>
    </row>
    <row r="1761" spans="1:5" ht="172.8" x14ac:dyDescent="0.3">
      <c r="A1761" s="4" t="s">
        <v>25259</v>
      </c>
      <c r="B1761" s="4" t="str">
        <f t="shared" si="27"/>
        <v>200591</v>
      </c>
      <c r="C1761" s="5" t="s">
        <v>41755</v>
      </c>
      <c r="D1761" s="6" t="s">
        <v>33892</v>
      </c>
      <c r="E1761" s="9" t="s">
        <v>33745</v>
      </c>
    </row>
    <row r="1762" spans="1:5" ht="172.8" x14ac:dyDescent="0.3">
      <c r="A1762" s="4" t="s">
        <v>25260</v>
      </c>
      <c r="B1762" s="4" t="str">
        <f t="shared" si="27"/>
        <v>200591</v>
      </c>
      <c r="C1762" s="5" t="s">
        <v>41755</v>
      </c>
      <c r="D1762" s="6" t="s">
        <v>33746</v>
      </c>
      <c r="E1762" s="9" t="s">
        <v>34154</v>
      </c>
    </row>
    <row r="1763" spans="1:5" ht="172.8" x14ac:dyDescent="0.3">
      <c r="A1763" s="4" t="s">
        <v>25261</v>
      </c>
      <c r="B1763" s="4" t="str">
        <f t="shared" si="27"/>
        <v>200599</v>
      </c>
      <c r="C1763" s="5" t="s">
        <v>41756</v>
      </c>
      <c r="D1763" s="6" t="s">
        <v>34660</v>
      </c>
      <c r="E1763" s="9" t="s">
        <v>33810</v>
      </c>
    </row>
    <row r="1764" spans="1:5" ht="172.8" x14ac:dyDescent="0.3">
      <c r="A1764" s="4" t="s">
        <v>25262</v>
      </c>
      <c r="B1764" s="4" t="str">
        <f t="shared" si="27"/>
        <v>200599</v>
      </c>
      <c r="C1764" s="5" t="s">
        <v>41756</v>
      </c>
      <c r="D1764" s="6" t="s">
        <v>34174</v>
      </c>
      <c r="E1764" s="9" t="s">
        <v>33750</v>
      </c>
    </row>
    <row r="1765" spans="1:5" ht="172.8" x14ac:dyDescent="0.3">
      <c r="A1765" s="4" t="s">
        <v>25263</v>
      </c>
      <c r="B1765" s="4" t="str">
        <f t="shared" si="27"/>
        <v>200599</v>
      </c>
      <c r="C1765" s="5" t="s">
        <v>41756</v>
      </c>
      <c r="D1765" s="6" t="s">
        <v>34661</v>
      </c>
      <c r="E1765" s="9" t="s">
        <v>33769</v>
      </c>
    </row>
    <row r="1766" spans="1:5" ht="172.8" x14ac:dyDescent="0.3">
      <c r="A1766" s="4" t="s">
        <v>25264</v>
      </c>
      <c r="B1766" s="4" t="str">
        <f t="shared" si="27"/>
        <v>200599</v>
      </c>
      <c r="C1766" s="5" t="s">
        <v>41756</v>
      </c>
      <c r="D1766" s="6" t="s">
        <v>34662</v>
      </c>
      <c r="E1766" s="9" t="s">
        <v>33745</v>
      </c>
    </row>
    <row r="1767" spans="1:5" ht="172.8" x14ac:dyDescent="0.3">
      <c r="A1767" s="4" t="s">
        <v>25265</v>
      </c>
      <c r="B1767" s="4" t="str">
        <f t="shared" si="27"/>
        <v>200599</v>
      </c>
      <c r="C1767" s="5" t="s">
        <v>41756</v>
      </c>
      <c r="D1767" s="6" t="s">
        <v>34631</v>
      </c>
      <c r="E1767" s="9" t="s">
        <v>34632</v>
      </c>
    </row>
    <row r="1768" spans="1:5" ht="172.8" x14ac:dyDescent="0.3">
      <c r="A1768" s="4" t="s">
        <v>25266</v>
      </c>
      <c r="B1768" s="4" t="str">
        <f t="shared" si="27"/>
        <v>200599</v>
      </c>
      <c r="C1768" s="5" t="s">
        <v>41756</v>
      </c>
      <c r="D1768" s="6" t="s">
        <v>33746</v>
      </c>
      <c r="E1768" s="9" t="s">
        <v>34103</v>
      </c>
    </row>
    <row r="1769" spans="1:5" ht="172.8" x14ac:dyDescent="0.3">
      <c r="A1769" s="4" t="s">
        <v>25267</v>
      </c>
      <c r="B1769" s="4" t="str">
        <f t="shared" si="27"/>
        <v>200599</v>
      </c>
      <c r="C1769" s="5" t="s">
        <v>41756</v>
      </c>
      <c r="D1769" s="6" t="s">
        <v>34626</v>
      </c>
      <c r="E1769" s="9" t="s">
        <v>34103</v>
      </c>
    </row>
    <row r="1770" spans="1:5" ht="172.8" x14ac:dyDescent="0.3">
      <c r="A1770" s="4" t="s">
        <v>25268</v>
      </c>
      <c r="B1770" s="4" t="str">
        <f t="shared" si="27"/>
        <v>200599</v>
      </c>
      <c r="C1770" s="5" t="s">
        <v>41756</v>
      </c>
      <c r="D1770" s="6" t="s">
        <v>34120</v>
      </c>
      <c r="E1770" s="9" t="s">
        <v>34663</v>
      </c>
    </row>
    <row r="1771" spans="1:5" ht="172.8" x14ac:dyDescent="0.3">
      <c r="A1771" s="4" t="s">
        <v>25269</v>
      </c>
      <c r="B1771" s="4" t="str">
        <f t="shared" si="27"/>
        <v>200599</v>
      </c>
      <c r="C1771" s="5" t="s">
        <v>41756</v>
      </c>
      <c r="D1771" s="6" t="s">
        <v>33746</v>
      </c>
      <c r="E1771" s="9" t="s">
        <v>34154</v>
      </c>
    </row>
    <row r="1772" spans="1:5" ht="158.4" x14ac:dyDescent="0.3">
      <c r="A1772" s="4" t="s">
        <v>40010</v>
      </c>
      <c r="B1772" s="4" t="str">
        <f t="shared" si="27"/>
        <v>200600</v>
      </c>
      <c r="C1772" s="5" t="s">
        <v>41757</v>
      </c>
      <c r="D1772" s="6" t="s">
        <v>34293</v>
      </c>
      <c r="E1772" s="9" t="s">
        <v>34664</v>
      </c>
    </row>
    <row r="1773" spans="1:5" ht="158.4" x14ac:dyDescent="0.3">
      <c r="A1773" s="4" t="s">
        <v>40010</v>
      </c>
      <c r="B1773" s="4" t="str">
        <f t="shared" si="27"/>
        <v>200600</v>
      </c>
      <c r="C1773" s="5" t="s">
        <v>41757</v>
      </c>
      <c r="D1773" s="6" t="s">
        <v>34665</v>
      </c>
      <c r="E1773" s="9" t="s">
        <v>34471</v>
      </c>
    </row>
    <row r="1774" spans="1:5" ht="158.4" x14ac:dyDescent="0.3">
      <c r="A1774" s="4" t="s">
        <v>40010</v>
      </c>
      <c r="B1774" s="4" t="str">
        <f t="shared" si="27"/>
        <v>200600</v>
      </c>
      <c r="C1774" s="5" t="s">
        <v>41757</v>
      </c>
      <c r="D1774" s="6" t="s">
        <v>34289</v>
      </c>
      <c r="E1774" s="9" t="s">
        <v>34666</v>
      </c>
    </row>
    <row r="1775" spans="1:5" ht="158.4" x14ac:dyDescent="0.3">
      <c r="A1775" s="4" t="s">
        <v>25273</v>
      </c>
      <c r="B1775" s="4" t="str">
        <f t="shared" si="27"/>
        <v>200600</v>
      </c>
      <c r="C1775" s="5" t="s">
        <v>41757</v>
      </c>
      <c r="D1775" s="6" t="s">
        <v>34358</v>
      </c>
      <c r="E1775" s="9" t="s">
        <v>33990</v>
      </c>
    </row>
    <row r="1776" spans="1:5" ht="158.4" x14ac:dyDescent="0.3">
      <c r="A1776" s="4" t="s">
        <v>25274</v>
      </c>
      <c r="B1776" s="4" t="str">
        <f t="shared" si="27"/>
        <v>200600</v>
      </c>
      <c r="C1776" s="5" t="s">
        <v>41757</v>
      </c>
      <c r="D1776" s="6" t="s">
        <v>34667</v>
      </c>
      <c r="E1776" s="9" t="s">
        <v>34668</v>
      </c>
    </row>
    <row r="1777" spans="1:5" ht="158.4" x14ac:dyDescent="0.3">
      <c r="A1777" s="4" t="s">
        <v>25275</v>
      </c>
      <c r="B1777" s="4" t="str">
        <f t="shared" si="27"/>
        <v>200600</v>
      </c>
      <c r="C1777" s="5" t="s">
        <v>41757</v>
      </c>
      <c r="D1777" s="6" t="s">
        <v>34669</v>
      </c>
      <c r="E1777" s="9" t="s">
        <v>33988</v>
      </c>
    </row>
    <row r="1778" spans="1:5" ht="158.4" x14ac:dyDescent="0.3">
      <c r="A1778" s="4" t="s">
        <v>25276</v>
      </c>
      <c r="B1778" s="4" t="str">
        <f t="shared" si="27"/>
        <v>200600</v>
      </c>
      <c r="C1778" s="5" t="s">
        <v>41757</v>
      </c>
      <c r="D1778" s="6" t="s">
        <v>33746</v>
      </c>
      <c r="E1778" s="9" t="s">
        <v>33990</v>
      </c>
    </row>
    <row r="1779" spans="1:5" ht="172.8" x14ac:dyDescent="0.3">
      <c r="A1779" s="4" t="s">
        <v>25277</v>
      </c>
      <c r="B1779" s="4" t="str">
        <f t="shared" si="27"/>
        <v>200710</v>
      </c>
      <c r="C1779" s="5" t="s">
        <v>41758</v>
      </c>
      <c r="D1779" s="6" t="s">
        <v>34670</v>
      </c>
      <c r="E1779" s="9" t="s">
        <v>34002</v>
      </c>
    </row>
    <row r="1780" spans="1:5" ht="172.8" x14ac:dyDescent="0.3">
      <c r="A1780" s="4" t="s">
        <v>25278</v>
      </c>
      <c r="B1780" s="4" t="str">
        <f t="shared" si="27"/>
        <v>200791</v>
      </c>
      <c r="C1780" s="5" t="s">
        <v>41759</v>
      </c>
      <c r="D1780" s="6" t="s">
        <v>34671</v>
      </c>
      <c r="E1780" s="9" t="s">
        <v>34154</v>
      </c>
    </row>
    <row r="1781" spans="1:5" ht="172.8" x14ac:dyDescent="0.3">
      <c r="A1781" s="4" t="s">
        <v>25279</v>
      </c>
      <c r="B1781" s="4" t="str">
        <f t="shared" si="27"/>
        <v>200791</v>
      </c>
      <c r="C1781" s="5" t="s">
        <v>41759</v>
      </c>
      <c r="D1781" s="6" t="s">
        <v>34672</v>
      </c>
      <c r="E1781" s="9" t="s">
        <v>34055</v>
      </c>
    </row>
    <row r="1782" spans="1:5" ht="172.8" x14ac:dyDescent="0.3">
      <c r="A1782" s="4" t="s">
        <v>25280</v>
      </c>
      <c r="B1782" s="4" t="str">
        <f t="shared" si="27"/>
        <v>200791</v>
      </c>
      <c r="C1782" s="5" t="s">
        <v>41759</v>
      </c>
      <c r="D1782" s="6" t="s">
        <v>33746</v>
      </c>
      <c r="E1782" s="9" t="s">
        <v>33750</v>
      </c>
    </row>
    <row r="1783" spans="1:5" ht="172.8" x14ac:dyDescent="0.3">
      <c r="A1783" s="4" t="s">
        <v>25281</v>
      </c>
      <c r="B1783" s="4" t="str">
        <f t="shared" si="27"/>
        <v>200799</v>
      </c>
      <c r="C1783" s="5" t="s">
        <v>41760</v>
      </c>
      <c r="D1783" s="6" t="s">
        <v>34673</v>
      </c>
      <c r="E1783" s="9" t="s">
        <v>33772</v>
      </c>
    </row>
    <row r="1784" spans="1:5" ht="172.8" x14ac:dyDescent="0.3">
      <c r="A1784" s="4" t="s">
        <v>25282</v>
      </c>
      <c r="B1784" s="4" t="str">
        <f t="shared" si="27"/>
        <v>200799</v>
      </c>
      <c r="C1784" s="5" t="s">
        <v>41760</v>
      </c>
      <c r="D1784" s="6" t="s">
        <v>34674</v>
      </c>
      <c r="E1784" s="9" t="s">
        <v>34277</v>
      </c>
    </row>
    <row r="1785" spans="1:5" ht="172.8" x14ac:dyDescent="0.3">
      <c r="A1785" s="4" t="s">
        <v>25283</v>
      </c>
      <c r="B1785" s="4" t="str">
        <f t="shared" si="27"/>
        <v>200799</v>
      </c>
      <c r="C1785" s="5" t="s">
        <v>41760</v>
      </c>
      <c r="D1785" s="6" t="s">
        <v>34675</v>
      </c>
      <c r="E1785" s="9" t="s">
        <v>34026</v>
      </c>
    </row>
    <row r="1786" spans="1:5" ht="172.8" x14ac:dyDescent="0.3">
      <c r="A1786" s="4" t="s">
        <v>25284</v>
      </c>
      <c r="B1786" s="4" t="str">
        <f t="shared" si="27"/>
        <v>200799</v>
      </c>
      <c r="C1786" s="5" t="s">
        <v>41760</v>
      </c>
      <c r="D1786" s="6" t="s">
        <v>34676</v>
      </c>
      <c r="E1786" s="9" t="s">
        <v>34055</v>
      </c>
    </row>
    <row r="1787" spans="1:5" ht="172.8" x14ac:dyDescent="0.3">
      <c r="A1787" s="4" t="s">
        <v>25285</v>
      </c>
      <c r="B1787" s="4" t="str">
        <f t="shared" si="27"/>
        <v>200799</v>
      </c>
      <c r="C1787" s="5" t="s">
        <v>41760</v>
      </c>
      <c r="D1787" s="6" t="s">
        <v>34677</v>
      </c>
      <c r="E1787" s="9" t="s">
        <v>33750</v>
      </c>
    </row>
    <row r="1788" spans="1:5" ht="172.8" x14ac:dyDescent="0.3">
      <c r="A1788" s="4" t="s">
        <v>25286</v>
      </c>
      <c r="B1788" s="4" t="str">
        <f t="shared" si="27"/>
        <v>200799</v>
      </c>
      <c r="C1788" s="5" t="s">
        <v>41760</v>
      </c>
      <c r="D1788" s="6" t="s">
        <v>34678</v>
      </c>
      <c r="E1788" s="9" t="s">
        <v>33745</v>
      </c>
    </row>
    <row r="1789" spans="1:5" ht="172.8" x14ac:dyDescent="0.3">
      <c r="A1789" s="4" t="s">
        <v>25287</v>
      </c>
      <c r="B1789" s="4" t="str">
        <f t="shared" si="27"/>
        <v>200799</v>
      </c>
      <c r="C1789" s="5" t="s">
        <v>41760</v>
      </c>
      <c r="D1789" s="6" t="s">
        <v>34679</v>
      </c>
      <c r="E1789" s="9" t="s">
        <v>34073</v>
      </c>
    </row>
    <row r="1790" spans="1:5" ht="172.8" x14ac:dyDescent="0.3">
      <c r="A1790" s="4" t="s">
        <v>25288</v>
      </c>
      <c r="B1790" s="4" t="str">
        <f t="shared" si="27"/>
        <v>200799</v>
      </c>
      <c r="C1790" s="5" t="s">
        <v>41760</v>
      </c>
      <c r="D1790" s="6" t="s">
        <v>34680</v>
      </c>
      <c r="E1790" s="9" t="s">
        <v>33781</v>
      </c>
    </row>
    <row r="1791" spans="1:5" ht="172.8" x14ac:dyDescent="0.3">
      <c r="A1791" s="4" t="s">
        <v>25289</v>
      </c>
      <c r="B1791" s="4" t="str">
        <f t="shared" si="27"/>
        <v>200799</v>
      </c>
      <c r="C1791" s="5" t="s">
        <v>41760</v>
      </c>
      <c r="D1791" s="6" t="s">
        <v>33746</v>
      </c>
      <c r="E1791" s="9" t="s">
        <v>34147</v>
      </c>
    </row>
    <row r="1792" spans="1:5" ht="172.8" x14ac:dyDescent="0.3">
      <c r="A1792" s="4" t="s">
        <v>25290</v>
      </c>
      <c r="B1792" s="4" t="str">
        <f t="shared" si="27"/>
        <v>200799</v>
      </c>
      <c r="C1792" s="5" t="s">
        <v>41760</v>
      </c>
      <c r="D1792" s="6" t="s">
        <v>34681</v>
      </c>
      <c r="E1792" s="9" t="s">
        <v>34002</v>
      </c>
    </row>
    <row r="1793" spans="1:5" ht="172.8" x14ac:dyDescent="0.3">
      <c r="A1793" s="4" t="s">
        <v>25291</v>
      </c>
      <c r="B1793" s="4" t="str">
        <f t="shared" si="27"/>
        <v>200799</v>
      </c>
      <c r="C1793" s="5" t="s">
        <v>41760</v>
      </c>
      <c r="D1793" s="6" t="s">
        <v>34682</v>
      </c>
      <c r="E1793" s="9" t="s">
        <v>34185</v>
      </c>
    </row>
    <row r="1794" spans="1:5" ht="172.8" x14ac:dyDescent="0.3">
      <c r="A1794" s="4" t="s">
        <v>25292</v>
      </c>
      <c r="B1794" s="4" t="str">
        <f t="shared" si="27"/>
        <v>200799</v>
      </c>
      <c r="C1794" s="5" t="s">
        <v>41760</v>
      </c>
      <c r="D1794" s="6" t="s">
        <v>34683</v>
      </c>
      <c r="E1794" s="9" t="s">
        <v>34092</v>
      </c>
    </row>
    <row r="1795" spans="1:5" ht="172.8" x14ac:dyDescent="0.3">
      <c r="A1795" s="4" t="s">
        <v>25293</v>
      </c>
      <c r="B1795" s="4" t="str">
        <f t="shared" ref="B1795:B1858" si="28">LEFT(A1795,6)</f>
        <v>200799</v>
      </c>
      <c r="C1795" s="5" t="s">
        <v>41760</v>
      </c>
      <c r="D1795" s="6" t="s">
        <v>34674</v>
      </c>
      <c r="E1795" s="9" t="s">
        <v>34002</v>
      </c>
    </row>
    <row r="1796" spans="1:5" ht="172.8" x14ac:dyDescent="0.3">
      <c r="A1796" s="4" t="s">
        <v>25294</v>
      </c>
      <c r="B1796" s="4" t="str">
        <f t="shared" si="28"/>
        <v>200799</v>
      </c>
      <c r="C1796" s="5" t="s">
        <v>41760</v>
      </c>
      <c r="D1796" s="6" t="s">
        <v>33746</v>
      </c>
      <c r="E1796" s="9" t="s">
        <v>33782</v>
      </c>
    </row>
    <row r="1797" spans="1:5" ht="172.8" x14ac:dyDescent="0.3">
      <c r="A1797" s="4" t="s">
        <v>25295</v>
      </c>
      <c r="B1797" s="4" t="str">
        <f t="shared" si="28"/>
        <v>200799</v>
      </c>
      <c r="C1797" s="5" t="s">
        <v>41760</v>
      </c>
      <c r="D1797" s="6" t="s">
        <v>34684</v>
      </c>
      <c r="E1797" s="9" t="s">
        <v>34026</v>
      </c>
    </row>
    <row r="1798" spans="1:5" ht="172.8" x14ac:dyDescent="0.3">
      <c r="A1798" s="4" t="s">
        <v>25296</v>
      </c>
      <c r="B1798" s="4" t="str">
        <f t="shared" si="28"/>
        <v>200799</v>
      </c>
      <c r="C1798" s="5" t="s">
        <v>41760</v>
      </c>
      <c r="D1798" s="6" t="s">
        <v>33746</v>
      </c>
      <c r="E1798" s="9" t="s">
        <v>33820</v>
      </c>
    </row>
    <row r="1799" spans="1:5" ht="201.6" x14ac:dyDescent="0.3">
      <c r="A1799" s="4" t="s">
        <v>6036</v>
      </c>
      <c r="B1799" s="4" t="str">
        <f t="shared" si="28"/>
        <v>200811</v>
      </c>
      <c r="C1799" s="5" t="s">
        <v>41761</v>
      </c>
      <c r="D1799" s="6" t="s">
        <v>33776</v>
      </c>
      <c r="E1799" s="9" t="s">
        <v>33745</v>
      </c>
    </row>
    <row r="1800" spans="1:5" ht="201.6" x14ac:dyDescent="0.3">
      <c r="A1800" s="4" t="s">
        <v>25297</v>
      </c>
      <c r="B1800" s="4" t="str">
        <f t="shared" si="28"/>
        <v>200811</v>
      </c>
      <c r="C1800" s="5" t="s">
        <v>41761</v>
      </c>
      <c r="D1800" s="6" t="s">
        <v>33921</v>
      </c>
      <c r="E1800" s="9" t="s">
        <v>33745</v>
      </c>
    </row>
    <row r="1801" spans="1:5" ht="201.6" x14ac:dyDescent="0.3">
      <c r="A1801" s="4" t="s">
        <v>25298</v>
      </c>
      <c r="B1801" s="4" t="str">
        <f t="shared" si="28"/>
        <v>200811</v>
      </c>
      <c r="C1801" s="5" t="s">
        <v>41761</v>
      </c>
      <c r="D1801" s="6" t="s">
        <v>33746</v>
      </c>
      <c r="E1801" s="9" t="s">
        <v>34388</v>
      </c>
    </row>
    <row r="1802" spans="1:5" ht="201.6" x14ac:dyDescent="0.3">
      <c r="A1802" s="4" t="s">
        <v>25299</v>
      </c>
      <c r="B1802" s="4" t="str">
        <f t="shared" si="28"/>
        <v>200811</v>
      </c>
      <c r="C1802" s="5" t="s">
        <v>41761</v>
      </c>
      <c r="D1802" s="6" t="s">
        <v>33776</v>
      </c>
      <c r="E1802" s="9" t="s">
        <v>34237</v>
      </c>
    </row>
    <row r="1803" spans="1:5" ht="201.6" x14ac:dyDescent="0.3">
      <c r="A1803" s="4" t="s">
        <v>25300</v>
      </c>
      <c r="B1803" s="4" t="str">
        <f t="shared" si="28"/>
        <v>200811</v>
      </c>
      <c r="C1803" s="5" t="s">
        <v>41761</v>
      </c>
      <c r="D1803" s="6" t="s">
        <v>34685</v>
      </c>
      <c r="E1803" s="9" t="s">
        <v>34237</v>
      </c>
    </row>
    <row r="1804" spans="1:5" ht="201.6" x14ac:dyDescent="0.3">
      <c r="A1804" s="4" t="s">
        <v>25301</v>
      </c>
      <c r="B1804" s="4" t="str">
        <f t="shared" si="28"/>
        <v>200811</v>
      </c>
      <c r="C1804" s="5" t="s">
        <v>41761</v>
      </c>
      <c r="D1804" s="6" t="s">
        <v>33746</v>
      </c>
      <c r="E1804" s="9" t="s">
        <v>34388</v>
      </c>
    </row>
    <row r="1805" spans="1:5" ht="201.6" x14ac:dyDescent="0.3">
      <c r="A1805" s="4" t="s">
        <v>25302</v>
      </c>
      <c r="B1805" s="4" t="str">
        <f t="shared" si="28"/>
        <v>200819</v>
      </c>
      <c r="C1805" s="5" t="s">
        <v>41762</v>
      </c>
      <c r="D1805" s="6" t="s">
        <v>34686</v>
      </c>
      <c r="E1805" s="9" t="s">
        <v>33745</v>
      </c>
    </row>
    <row r="1806" spans="1:5" ht="201.6" x14ac:dyDescent="0.3">
      <c r="A1806" s="4" t="s">
        <v>25303</v>
      </c>
      <c r="B1806" s="4" t="str">
        <f t="shared" si="28"/>
        <v>200819</v>
      </c>
      <c r="C1806" s="5" t="s">
        <v>41762</v>
      </c>
      <c r="D1806" s="6" t="s">
        <v>34687</v>
      </c>
      <c r="E1806" s="9" t="s">
        <v>34447</v>
      </c>
    </row>
    <row r="1807" spans="1:5" ht="201.6" x14ac:dyDescent="0.3">
      <c r="A1807" s="4" t="s">
        <v>25304</v>
      </c>
      <c r="B1807" s="4" t="str">
        <f t="shared" si="28"/>
        <v>200819</v>
      </c>
      <c r="C1807" s="5" t="s">
        <v>41762</v>
      </c>
      <c r="D1807" s="6" t="s">
        <v>34688</v>
      </c>
      <c r="E1807" s="9" t="s">
        <v>34689</v>
      </c>
    </row>
    <row r="1808" spans="1:5" ht="201.6" x14ac:dyDescent="0.3">
      <c r="A1808" s="4" t="s">
        <v>25305</v>
      </c>
      <c r="B1808" s="4" t="str">
        <f t="shared" si="28"/>
        <v>200819</v>
      </c>
      <c r="C1808" s="5" t="s">
        <v>41762</v>
      </c>
      <c r="D1808" s="6" t="s">
        <v>34690</v>
      </c>
      <c r="E1808" s="9" t="s">
        <v>34691</v>
      </c>
    </row>
    <row r="1809" spans="1:5" ht="201.6" x14ac:dyDescent="0.3">
      <c r="A1809" s="4" t="s">
        <v>25306</v>
      </c>
      <c r="B1809" s="4" t="str">
        <f t="shared" si="28"/>
        <v>200819</v>
      </c>
      <c r="C1809" s="5" t="s">
        <v>41762</v>
      </c>
      <c r="D1809" s="6" t="s">
        <v>34692</v>
      </c>
      <c r="E1809" s="9" t="s">
        <v>33752</v>
      </c>
    </row>
    <row r="1810" spans="1:5" ht="201.6" x14ac:dyDescent="0.3">
      <c r="A1810" s="4" t="s">
        <v>25307</v>
      </c>
      <c r="B1810" s="4" t="str">
        <f t="shared" si="28"/>
        <v>200819</v>
      </c>
      <c r="C1810" s="5" t="s">
        <v>41762</v>
      </c>
      <c r="D1810" s="6" t="s">
        <v>34693</v>
      </c>
      <c r="E1810" s="9" t="s">
        <v>34694</v>
      </c>
    </row>
    <row r="1811" spans="1:5" ht="201.6" x14ac:dyDescent="0.3">
      <c r="A1811" s="4" t="s">
        <v>25308</v>
      </c>
      <c r="B1811" s="4" t="str">
        <f t="shared" si="28"/>
        <v>200819</v>
      </c>
      <c r="C1811" s="5" t="s">
        <v>41762</v>
      </c>
      <c r="D1811" s="6" t="s">
        <v>34695</v>
      </c>
      <c r="E1811" s="9" t="s">
        <v>33810</v>
      </c>
    </row>
    <row r="1812" spans="1:5" ht="201.6" x14ac:dyDescent="0.3">
      <c r="A1812" s="4" t="s">
        <v>25309</v>
      </c>
      <c r="B1812" s="4" t="str">
        <f t="shared" si="28"/>
        <v>200819</v>
      </c>
      <c r="C1812" s="5" t="s">
        <v>41762</v>
      </c>
      <c r="D1812" s="6" t="s">
        <v>34358</v>
      </c>
      <c r="E1812" s="9" t="s">
        <v>34696</v>
      </c>
    </row>
    <row r="1813" spans="1:5" ht="201.6" x14ac:dyDescent="0.3">
      <c r="A1813" s="4" t="s">
        <v>25310</v>
      </c>
      <c r="B1813" s="4" t="str">
        <f t="shared" si="28"/>
        <v>200819</v>
      </c>
      <c r="C1813" s="5" t="s">
        <v>41762</v>
      </c>
      <c r="D1813" s="6" t="s">
        <v>33746</v>
      </c>
      <c r="E1813" s="9" t="s">
        <v>34697</v>
      </c>
    </row>
    <row r="1814" spans="1:5" ht="172.8" x14ac:dyDescent="0.3">
      <c r="A1814" s="4" t="s">
        <v>25311</v>
      </c>
      <c r="B1814" s="4" t="str">
        <f t="shared" si="28"/>
        <v>200820</v>
      </c>
      <c r="C1814" s="5" t="s">
        <v>41763</v>
      </c>
      <c r="D1814" s="6" t="s">
        <v>34289</v>
      </c>
      <c r="E1814" s="9" t="s">
        <v>34335</v>
      </c>
    </row>
    <row r="1815" spans="1:5" ht="172.8" x14ac:dyDescent="0.3">
      <c r="A1815" s="4" t="s">
        <v>25312</v>
      </c>
      <c r="B1815" s="4" t="str">
        <f t="shared" si="28"/>
        <v>200830</v>
      </c>
      <c r="C1815" s="5" t="s">
        <v>41764</v>
      </c>
      <c r="D1815" s="6" t="s">
        <v>34698</v>
      </c>
      <c r="E1815" s="9" t="s">
        <v>33764</v>
      </c>
    </row>
    <row r="1816" spans="1:5" ht="172.8" x14ac:dyDescent="0.3">
      <c r="A1816" s="4" t="s">
        <v>25313</v>
      </c>
      <c r="B1816" s="4" t="str">
        <f t="shared" si="28"/>
        <v>200830</v>
      </c>
      <c r="C1816" s="5" t="s">
        <v>41764</v>
      </c>
      <c r="D1816" s="6" t="s">
        <v>34699</v>
      </c>
      <c r="E1816" s="9" t="s">
        <v>34109</v>
      </c>
    </row>
    <row r="1817" spans="1:5" ht="172.8" x14ac:dyDescent="0.3">
      <c r="A1817" s="4" t="s">
        <v>25314</v>
      </c>
      <c r="B1817" s="4" t="str">
        <f t="shared" si="28"/>
        <v>200830</v>
      </c>
      <c r="C1817" s="5" t="s">
        <v>41764</v>
      </c>
      <c r="D1817" s="6" t="s">
        <v>33746</v>
      </c>
      <c r="E1817" s="9" t="s">
        <v>34689</v>
      </c>
    </row>
    <row r="1818" spans="1:5" ht="172.8" x14ac:dyDescent="0.3">
      <c r="A1818" s="4" t="s">
        <v>25315</v>
      </c>
      <c r="B1818" s="4" t="str">
        <f t="shared" si="28"/>
        <v>200830</v>
      </c>
      <c r="C1818" s="5" t="s">
        <v>41764</v>
      </c>
      <c r="D1818" s="6" t="s">
        <v>34700</v>
      </c>
      <c r="E1818" s="9" t="s">
        <v>34154</v>
      </c>
    </row>
    <row r="1819" spans="1:5" ht="172.8" x14ac:dyDescent="0.3">
      <c r="A1819" s="4" t="s">
        <v>25316</v>
      </c>
      <c r="B1819" s="4" t="str">
        <f t="shared" si="28"/>
        <v>200830</v>
      </c>
      <c r="C1819" s="5" t="s">
        <v>41764</v>
      </c>
      <c r="D1819" s="6" t="s">
        <v>33746</v>
      </c>
      <c r="E1819" s="9" t="s">
        <v>33748</v>
      </c>
    </row>
    <row r="1820" spans="1:5" ht="172.8" x14ac:dyDescent="0.3">
      <c r="A1820" s="4" t="s">
        <v>25317</v>
      </c>
      <c r="B1820" s="4" t="str">
        <f t="shared" si="28"/>
        <v>200830</v>
      </c>
      <c r="C1820" s="5" t="s">
        <v>41764</v>
      </c>
      <c r="D1820" s="6" t="s">
        <v>34239</v>
      </c>
      <c r="E1820" s="9" t="s">
        <v>33785</v>
      </c>
    </row>
    <row r="1821" spans="1:5" ht="172.8" x14ac:dyDescent="0.3">
      <c r="A1821" s="4" t="s">
        <v>25318</v>
      </c>
      <c r="B1821" s="4" t="str">
        <f t="shared" si="28"/>
        <v>200830</v>
      </c>
      <c r="C1821" s="5" t="s">
        <v>41764</v>
      </c>
      <c r="D1821" s="6" t="s">
        <v>34701</v>
      </c>
      <c r="E1821" s="9" t="s">
        <v>33745</v>
      </c>
    </row>
    <row r="1822" spans="1:5" ht="172.8" x14ac:dyDescent="0.3">
      <c r="A1822" s="4" t="s">
        <v>25319</v>
      </c>
      <c r="B1822" s="4" t="str">
        <f t="shared" si="28"/>
        <v>200830</v>
      </c>
      <c r="C1822" s="5" t="s">
        <v>41764</v>
      </c>
      <c r="D1822" s="6" t="s">
        <v>33746</v>
      </c>
      <c r="E1822" s="9" t="s">
        <v>34702</v>
      </c>
    </row>
    <row r="1823" spans="1:5" ht="172.8" x14ac:dyDescent="0.3">
      <c r="A1823" s="4" t="s">
        <v>25320</v>
      </c>
      <c r="B1823" s="4" t="str">
        <f t="shared" si="28"/>
        <v>200830</v>
      </c>
      <c r="C1823" s="5" t="s">
        <v>41764</v>
      </c>
      <c r="D1823" s="6" t="s">
        <v>33746</v>
      </c>
      <c r="E1823" s="9" t="s">
        <v>34702</v>
      </c>
    </row>
    <row r="1824" spans="1:5" ht="172.8" x14ac:dyDescent="0.3">
      <c r="A1824" s="4" t="s">
        <v>25321</v>
      </c>
      <c r="B1824" s="4" t="str">
        <f t="shared" si="28"/>
        <v>200830</v>
      </c>
      <c r="C1824" s="5" t="s">
        <v>41764</v>
      </c>
      <c r="D1824" s="6" t="s">
        <v>33746</v>
      </c>
      <c r="E1824" s="9" t="s">
        <v>33785</v>
      </c>
    </row>
    <row r="1825" spans="1:5" ht="172.8" x14ac:dyDescent="0.3">
      <c r="A1825" s="4" t="s">
        <v>25322</v>
      </c>
      <c r="B1825" s="4" t="str">
        <f t="shared" si="28"/>
        <v>200830</v>
      </c>
      <c r="C1825" s="5" t="s">
        <v>41764</v>
      </c>
      <c r="D1825" s="6" t="s">
        <v>34244</v>
      </c>
      <c r="E1825" s="9" t="s">
        <v>34028</v>
      </c>
    </row>
    <row r="1826" spans="1:5" ht="172.8" x14ac:dyDescent="0.3">
      <c r="A1826" s="4" t="s">
        <v>25323</v>
      </c>
      <c r="B1826" s="4" t="str">
        <f t="shared" si="28"/>
        <v>200830</v>
      </c>
      <c r="C1826" s="5" t="s">
        <v>41764</v>
      </c>
      <c r="D1826" s="6" t="s">
        <v>34703</v>
      </c>
      <c r="E1826" s="9" t="s">
        <v>34092</v>
      </c>
    </row>
    <row r="1827" spans="1:5" ht="172.8" x14ac:dyDescent="0.3">
      <c r="A1827" s="4" t="s">
        <v>25324</v>
      </c>
      <c r="B1827" s="4" t="str">
        <f t="shared" si="28"/>
        <v>200830</v>
      </c>
      <c r="C1827" s="5" t="s">
        <v>41764</v>
      </c>
      <c r="D1827" s="6" t="s">
        <v>34704</v>
      </c>
      <c r="E1827" s="9" t="s">
        <v>33838</v>
      </c>
    </row>
    <row r="1828" spans="1:5" ht="172.8" x14ac:dyDescent="0.3">
      <c r="A1828" s="4" t="s">
        <v>25325</v>
      </c>
      <c r="B1828" s="4" t="str">
        <f t="shared" si="28"/>
        <v>200830</v>
      </c>
      <c r="C1828" s="5" t="s">
        <v>41764</v>
      </c>
      <c r="D1828" s="6" t="s">
        <v>34705</v>
      </c>
      <c r="E1828" s="9" t="s">
        <v>34706</v>
      </c>
    </row>
    <row r="1829" spans="1:5" ht="172.8" x14ac:dyDescent="0.3">
      <c r="A1829" s="4" t="s">
        <v>25326</v>
      </c>
      <c r="B1829" s="4" t="str">
        <f t="shared" si="28"/>
        <v>200830</v>
      </c>
      <c r="C1829" s="5" t="s">
        <v>41764</v>
      </c>
      <c r="D1829" s="6" t="s">
        <v>34707</v>
      </c>
      <c r="E1829" s="9" t="s">
        <v>34092</v>
      </c>
    </row>
    <row r="1830" spans="1:5" ht="172.8" x14ac:dyDescent="0.3">
      <c r="A1830" s="4" t="s">
        <v>25327</v>
      </c>
      <c r="B1830" s="4" t="str">
        <f t="shared" si="28"/>
        <v>200830</v>
      </c>
      <c r="C1830" s="5" t="s">
        <v>41764</v>
      </c>
      <c r="D1830" s="6" t="s">
        <v>34708</v>
      </c>
      <c r="E1830" s="9" t="s">
        <v>34092</v>
      </c>
    </row>
    <row r="1831" spans="1:5" ht="172.8" x14ac:dyDescent="0.3">
      <c r="A1831" s="4" t="s">
        <v>25328</v>
      </c>
      <c r="B1831" s="4" t="str">
        <f t="shared" si="28"/>
        <v>200840</v>
      </c>
      <c r="C1831" s="5" t="s">
        <v>41765</v>
      </c>
      <c r="D1831" s="6" t="s">
        <v>34709</v>
      </c>
      <c r="E1831" s="9" t="s">
        <v>34710</v>
      </c>
    </row>
    <row r="1832" spans="1:5" ht="172.8" x14ac:dyDescent="0.3">
      <c r="A1832" s="4" t="s">
        <v>25329</v>
      </c>
      <c r="B1832" s="4" t="str">
        <f t="shared" si="28"/>
        <v>200850</v>
      </c>
      <c r="C1832" s="5" t="s">
        <v>41766</v>
      </c>
      <c r="D1832" s="6" t="s">
        <v>34711</v>
      </c>
      <c r="E1832" s="9" t="s">
        <v>33782</v>
      </c>
    </row>
    <row r="1833" spans="1:5" ht="172.8" x14ac:dyDescent="0.3">
      <c r="A1833" s="4" t="s">
        <v>25330</v>
      </c>
      <c r="B1833" s="4" t="str">
        <f t="shared" si="28"/>
        <v>200850</v>
      </c>
      <c r="C1833" s="5" t="s">
        <v>41766</v>
      </c>
      <c r="D1833" s="6" t="s">
        <v>33746</v>
      </c>
      <c r="E1833" s="9" t="s">
        <v>34177</v>
      </c>
    </row>
    <row r="1834" spans="1:5" ht="172.8" x14ac:dyDescent="0.3">
      <c r="A1834" s="4" t="s">
        <v>25331</v>
      </c>
      <c r="B1834" s="4" t="str">
        <f t="shared" si="28"/>
        <v>200860</v>
      </c>
      <c r="C1834" s="5" t="s">
        <v>41767</v>
      </c>
      <c r="D1834" s="6" t="s">
        <v>34293</v>
      </c>
      <c r="E1834" s="9" t="s">
        <v>34712</v>
      </c>
    </row>
    <row r="1835" spans="1:5" ht="187.2" x14ac:dyDescent="0.3">
      <c r="A1835" s="4" t="s">
        <v>25332</v>
      </c>
      <c r="B1835" s="4" t="str">
        <f t="shared" si="28"/>
        <v>200870</v>
      </c>
      <c r="C1835" s="5" t="s">
        <v>41768</v>
      </c>
      <c r="D1835" s="6" t="s">
        <v>34713</v>
      </c>
      <c r="E1835" s="9" t="s">
        <v>33990</v>
      </c>
    </row>
    <row r="1836" spans="1:5" ht="187.2" x14ac:dyDescent="0.3">
      <c r="A1836" s="4" t="s">
        <v>25333</v>
      </c>
      <c r="B1836" s="4" t="str">
        <f t="shared" si="28"/>
        <v>200870</v>
      </c>
      <c r="C1836" s="5" t="s">
        <v>41768</v>
      </c>
      <c r="D1836" s="6" t="s">
        <v>34714</v>
      </c>
      <c r="E1836" s="9" t="s">
        <v>33946</v>
      </c>
    </row>
    <row r="1837" spans="1:5" ht="172.8" x14ac:dyDescent="0.3">
      <c r="A1837" s="4" t="s">
        <v>25334</v>
      </c>
      <c r="B1837" s="4" t="str">
        <f t="shared" si="28"/>
        <v>200880</v>
      </c>
      <c r="C1837" s="5" t="s">
        <v>41769</v>
      </c>
      <c r="D1837" s="6" t="s">
        <v>34280</v>
      </c>
      <c r="E1837" s="9" t="s">
        <v>34715</v>
      </c>
    </row>
    <row r="1838" spans="1:5" ht="187.2" x14ac:dyDescent="0.3">
      <c r="A1838" s="4" t="s">
        <v>25335</v>
      </c>
      <c r="B1838" s="4" t="str">
        <f t="shared" si="28"/>
        <v>200891</v>
      </c>
      <c r="C1838" s="5" t="s">
        <v>41770</v>
      </c>
      <c r="D1838" s="6" t="s">
        <v>34716</v>
      </c>
      <c r="E1838" s="9" t="s">
        <v>34717</v>
      </c>
    </row>
    <row r="1839" spans="1:5" ht="187.2" x14ac:dyDescent="0.3">
      <c r="A1839" s="4" t="s">
        <v>25336</v>
      </c>
      <c r="B1839" s="4" t="str">
        <f t="shared" si="28"/>
        <v>200893</v>
      </c>
      <c r="C1839" s="5" t="s">
        <v>41770</v>
      </c>
      <c r="D1839" s="6" t="s">
        <v>34718</v>
      </c>
      <c r="E1839" s="9" t="s">
        <v>33750</v>
      </c>
    </row>
    <row r="1840" spans="1:5" ht="201.6" x14ac:dyDescent="0.3">
      <c r="A1840" s="4" t="s">
        <v>25337</v>
      </c>
      <c r="B1840" s="4" t="str">
        <f t="shared" si="28"/>
        <v>200897</v>
      </c>
      <c r="C1840" s="5" t="s">
        <v>41771</v>
      </c>
      <c r="D1840" s="6" t="s">
        <v>34617</v>
      </c>
      <c r="E1840" s="9" t="s">
        <v>34147</v>
      </c>
    </row>
    <row r="1841" spans="1:5" ht="201.6" x14ac:dyDescent="0.3">
      <c r="A1841" s="4" t="s">
        <v>25338</v>
      </c>
      <c r="B1841" s="4" t="str">
        <f t="shared" si="28"/>
        <v>200897</v>
      </c>
      <c r="C1841" s="5" t="s">
        <v>41771</v>
      </c>
      <c r="D1841" s="6" t="s">
        <v>33746</v>
      </c>
      <c r="E1841" s="9" t="s">
        <v>34103</v>
      </c>
    </row>
    <row r="1842" spans="1:5" ht="187.2" x14ac:dyDescent="0.3">
      <c r="A1842" s="4" t="s">
        <v>25339</v>
      </c>
      <c r="B1842" s="4" t="str">
        <f t="shared" si="28"/>
        <v>200899</v>
      </c>
      <c r="C1842" s="5" t="s">
        <v>41772</v>
      </c>
      <c r="D1842" s="6" t="s">
        <v>34264</v>
      </c>
      <c r="E1842" s="9" t="s">
        <v>34219</v>
      </c>
    </row>
    <row r="1843" spans="1:5" ht="187.2" x14ac:dyDescent="0.3">
      <c r="A1843" s="4" t="s">
        <v>25340</v>
      </c>
      <c r="B1843" s="4" t="str">
        <f t="shared" si="28"/>
        <v>200899</v>
      </c>
      <c r="C1843" s="5" t="s">
        <v>41772</v>
      </c>
      <c r="D1843" s="6" t="s">
        <v>34234</v>
      </c>
      <c r="E1843" s="9" t="s">
        <v>34301</v>
      </c>
    </row>
    <row r="1844" spans="1:5" ht="187.2" x14ac:dyDescent="0.3">
      <c r="A1844" s="4" t="s">
        <v>25341</v>
      </c>
      <c r="B1844" s="4" t="str">
        <f t="shared" si="28"/>
        <v>200899</v>
      </c>
      <c r="C1844" s="5" t="s">
        <v>41772</v>
      </c>
      <c r="D1844" s="6" t="s">
        <v>34711</v>
      </c>
      <c r="E1844" s="9" t="s">
        <v>34283</v>
      </c>
    </row>
    <row r="1845" spans="1:5" ht="187.2" x14ac:dyDescent="0.3">
      <c r="A1845" s="4" t="s">
        <v>25342</v>
      </c>
      <c r="B1845" s="4" t="str">
        <f t="shared" si="28"/>
        <v>200899</v>
      </c>
      <c r="C1845" s="5" t="s">
        <v>41772</v>
      </c>
      <c r="D1845" s="6" t="s">
        <v>33746</v>
      </c>
      <c r="E1845" s="9" t="s">
        <v>34246</v>
      </c>
    </row>
    <row r="1846" spans="1:5" ht="187.2" x14ac:dyDescent="0.3">
      <c r="A1846" s="4" t="s">
        <v>25343</v>
      </c>
      <c r="B1846" s="4" t="str">
        <f t="shared" si="28"/>
        <v>200899</v>
      </c>
      <c r="C1846" s="5" t="s">
        <v>41772</v>
      </c>
      <c r="D1846" s="6" t="s">
        <v>34284</v>
      </c>
      <c r="E1846" s="9" t="s">
        <v>34277</v>
      </c>
    </row>
    <row r="1847" spans="1:5" ht="187.2" x14ac:dyDescent="0.3">
      <c r="A1847" s="4" t="s">
        <v>25344</v>
      </c>
      <c r="B1847" s="4" t="str">
        <f t="shared" si="28"/>
        <v>200899</v>
      </c>
      <c r="C1847" s="5" t="s">
        <v>41772</v>
      </c>
      <c r="D1847" s="6" t="s">
        <v>33746</v>
      </c>
      <c r="E1847" s="9" t="s">
        <v>33750</v>
      </c>
    </row>
    <row r="1848" spans="1:5" ht="187.2" x14ac:dyDescent="0.3">
      <c r="A1848" s="4" t="s">
        <v>25345</v>
      </c>
      <c r="B1848" s="4" t="str">
        <f t="shared" si="28"/>
        <v>200899</v>
      </c>
      <c r="C1848" s="5" t="s">
        <v>41772</v>
      </c>
      <c r="D1848" s="6" t="s">
        <v>34286</v>
      </c>
      <c r="E1848" s="9" t="s">
        <v>34185</v>
      </c>
    </row>
    <row r="1849" spans="1:5" ht="187.2" x14ac:dyDescent="0.3">
      <c r="A1849" s="4" t="s">
        <v>25346</v>
      </c>
      <c r="B1849" s="4" t="str">
        <f t="shared" si="28"/>
        <v>200899</v>
      </c>
      <c r="C1849" s="5" t="s">
        <v>41772</v>
      </c>
      <c r="D1849" s="6" t="s">
        <v>34719</v>
      </c>
      <c r="E1849" s="9" t="s">
        <v>34696</v>
      </c>
    </row>
    <row r="1850" spans="1:5" ht="187.2" x14ac:dyDescent="0.3">
      <c r="A1850" s="4" t="s">
        <v>25347</v>
      </c>
      <c r="B1850" s="4" t="str">
        <f t="shared" si="28"/>
        <v>200899</v>
      </c>
      <c r="C1850" s="5" t="s">
        <v>41772</v>
      </c>
      <c r="D1850" s="6" t="s">
        <v>34297</v>
      </c>
      <c r="E1850" s="9" t="s">
        <v>33993</v>
      </c>
    </row>
    <row r="1851" spans="1:5" ht="187.2" x14ac:dyDescent="0.3">
      <c r="A1851" s="4" t="s">
        <v>25348</v>
      </c>
      <c r="B1851" s="4" t="str">
        <f t="shared" si="28"/>
        <v>200899</v>
      </c>
      <c r="C1851" s="5" t="s">
        <v>41772</v>
      </c>
      <c r="D1851" s="6" t="s">
        <v>34720</v>
      </c>
      <c r="E1851" s="9" t="s">
        <v>34073</v>
      </c>
    </row>
    <row r="1852" spans="1:5" ht="187.2" x14ac:dyDescent="0.3">
      <c r="A1852" s="4" t="s">
        <v>25349</v>
      </c>
      <c r="B1852" s="4" t="str">
        <f t="shared" si="28"/>
        <v>200899</v>
      </c>
      <c r="C1852" s="5" t="s">
        <v>41772</v>
      </c>
      <c r="D1852" s="6" t="s">
        <v>34721</v>
      </c>
      <c r="E1852" s="9" t="s">
        <v>33745</v>
      </c>
    </row>
    <row r="1853" spans="1:5" ht="187.2" x14ac:dyDescent="0.3">
      <c r="A1853" s="4" t="s">
        <v>25350</v>
      </c>
      <c r="B1853" s="4" t="str">
        <f t="shared" si="28"/>
        <v>200899</v>
      </c>
      <c r="C1853" s="5" t="s">
        <v>41772</v>
      </c>
      <c r="D1853" s="6" t="s">
        <v>34722</v>
      </c>
      <c r="E1853" s="9" t="s">
        <v>34073</v>
      </c>
    </row>
    <row r="1854" spans="1:5" ht="187.2" x14ac:dyDescent="0.3">
      <c r="A1854" s="4" t="s">
        <v>25351</v>
      </c>
      <c r="B1854" s="4" t="str">
        <f t="shared" si="28"/>
        <v>200899</v>
      </c>
      <c r="C1854" s="5" t="s">
        <v>41772</v>
      </c>
      <c r="D1854" s="6" t="s">
        <v>34290</v>
      </c>
      <c r="E1854" s="9" t="s">
        <v>34114</v>
      </c>
    </row>
    <row r="1855" spans="1:5" ht="187.2" x14ac:dyDescent="0.3">
      <c r="A1855" s="4" t="s">
        <v>25352</v>
      </c>
      <c r="B1855" s="4" t="str">
        <f t="shared" si="28"/>
        <v>200899</v>
      </c>
      <c r="C1855" s="5" t="s">
        <v>41772</v>
      </c>
      <c r="D1855" s="6" t="s">
        <v>34711</v>
      </c>
      <c r="E1855" s="9" t="s">
        <v>34092</v>
      </c>
    </row>
    <row r="1856" spans="1:5" ht="187.2" x14ac:dyDescent="0.3">
      <c r="A1856" s="4" t="s">
        <v>25353</v>
      </c>
      <c r="B1856" s="4" t="str">
        <f t="shared" si="28"/>
        <v>200899</v>
      </c>
      <c r="C1856" s="5" t="s">
        <v>41772</v>
      </c>
      <c r="D1856" s="6" t="s">
        <v>33746</v>
      </c>
      <c r="E1856" s="9" t="s">
        <v>33772</v>
      </c>
    </row>
    <row r="1857" spans="1:5" ht="187.2" x14ac:dyDescent="0.3">
      <c r="A1857" s="4" t="s">
        <v>25354</v>
      </c>
      <c r="B1857" s="4" t="str">
        <f t="shared" si="28"/>
        <v>200899</v>
      </c>
      <c r="C1857" s="5" t="s">
        <v>41772</v>
      </c>
      <c r="D1857" s="6" t="s">
        <v>34723</v>
      </c>
      <c r="E1857" s="9" t="s">
        <v>34154</v>
      </c>
    </row>
    <row r="1858" spans="1:5" ht="187.2" x14ac:dyDescent="0.3">
      <c r="A1858" s="4" t="s">
        <v>25355</v>
      </c>
      <c r="B1858" s="4" t="str">
        <f t="shared" si="28"/>
        <v>200899</v>
      </c>
      <c r="C1858" s="5" t="s">
        <v>41772</v>
      </c>
      <c r="D1858" s="6" t="s">
        <v>34724</v>
      </c>
      <c r="E1858" s="9" t="s">
        <v>34193</v>
      </c>
    </row>
    <row r="1859" spans="1:5" ht="187.2" x14ac:dyDescent="0.3">
      <c r="A1859" s="4" t="s">
        <v>25356</v>
      </c>
      <c r="B1859" s="4" t="str">
        <f t="shared" ref="B1859:B1922" si="29">LEFT(A1859,6)</f>
        <v>200899</v>
      </c>
      <c r="C1859" s="5" t="s">
        <v>41772</v>
      </c>
      <c r="D1859" s="6" t="s">
        <v>34725</v>
      </c>
      <c r="E1859" s="9" t="s">
        <v>34455</v>
      </c>
    </row>
    <row r="1860" spans="1:5" ht="187.2" x14ac:dyDescent="0.3">
      <c r="A1860" s="4" t="s">
        <v>25357</v>
      </c>
      <c r="B1860" s="4" t="str">
        <f t="shared" si="29"/>
        <v>200899</v>
      </c>
      <c r="C1860" s="5" t="s">
        <v>41772</v>
      </c>
      <c r="D1860" s="6" t="s">
        <v>34726</v>
      </c>
      <c r="E1860" s="9" t="s">
        <v>34163</v>
      </c>
    </row>
    <row r="1861" spans="1:5" ht="187.2" x14ac:dyDescent="0.3">
      <c r="A1861" s="4" t="s">
        <v>25358</v>
      </c>
      <c r="B1861" s="4" t="str">
        <f t="shared" si="29"/>
        <v>200899</v>
      </c>
      <c r="C1861" s="5" t="s">
        <v>41772</v>
      </c>
      <c r="D1861" s="6" t="s">
        <v>33905</v>
      </c>
      <c r="E1861" s="9" t="s">
        <v>34154</v>
      </c>
    </row>
    <row r="1862" spans="1:5" ht="187.2" x14ac:dyDescent="0.3">
      <c r="A1862" s="4" t="s">
        <v>25359</v>
      </c>
      <c r="B1862" s="4" t="str">
        <f t="shared" si="29"/>
        <v>200899</v>
      </c>
      <c r="C1862" s="5" t="s">
        <v>41772</v>
      </c>
      <c r="D1862" s="6" t="s">
        <v>33746</v>
      </c>
      <c r="E1862" s="9" t="s">
        <v>33745</v>
      </c>
    </row>
    <row r="1863" spans="1:5" ht="187.2" x14ac:dyDescent="0.3">
      <c r="A1863" s="4" t="s">
        <v>25360</v>
      </c>
      <c r="B1863" s="4" t="str">
        <f t="shared" si="29"/>
        <v>200899</v>
      </c>
      <c r="C1863" s="5" t="s">
        <v>41772</v>
      </c>
      <c r="D1863" s="6" t="s">
        <v>34711</v>
      </c>
      <c r="E1863" s="9" t="s">
        <v>33993</v>
      </c>
    </row>
    <row r="1864" spans="1:5" ht="187.2" x14ac:dyDescent="0.3">
      <c r="A1864" s="4" t="s">
        <v>25361</v>
      </c>
      <c r="B1864" s="4" t="str">
        <f t="shared" si="29"/>
        <v>200899</v>
      </c>
      <c r="C1864" s="5" t="s">
        <v>41772</v>
      </c>
      <c r="D1864" s="6" t="s">
        <v>33746</v>
      </c>
      <c r="E1864" s="9" t="s">
        <v>33882</v>
      </c>
    </row>
    <row r="1865" spans="1:5" ht="172.8" x14ac:dyDescent="0.3">
      <c r="A1865" s="4" t="s">
        <v>25362</v>
      </c>
      <c r="B1865" s="4" t="str">
        <f t="shared" si="29"/>
        <v>200911</v>
      </c>
      <c r="C1865" s="5" t="s">
        <v>41773</v>
      </c>
      <c r="D1865" s="6" t="s">
        <v>33905</v>
      </c>
      <c r="E1865" s="9" t="s">
        <v>34727</v>
      </c>
    </row>
    <row r="1866" spans="1:5" ht="187.2" x14ac:dyDescent="0.3">
      <c r="A1866" s="4" t="s">
        <v>25363</v>
      </c>
      <c r="B1866" s="4" t="str">
        <f t="shared" si="29"/>
        <v>200912</v>
      </c>
      <c r="C1866" s="5" t="s">
        <v>41774</v>
      </c>
      <c r="D1866" s="6" t="s">
        <v>34728</v>
      </c>
      <c r="E1866" s="9" t="s">
        <v>34729</v>
      </c>
    </row>
    <row r="1867" spans="1:5" ht="187.2" x14ac:dyDescent="0.3">
      <c r="A1867" s="4" t="s">
        <v>25364</v>
      </c>
      <c r="B1867" s="4" t="str">
        <f t="shared" si="29"/>
        <v>200912</v>
      </c>
      <c r="C1867" s="5" t="s">
        <v>41774</v>
      </c>
      <c r="D1867" s="6" t="s">
        <v>33746</v>
      </c>
      <c r="E1867" s="9" t="s">
        <v>34727</v>
      </c>
    </row>
    <row r="1868" spans="1:5" ht="172.8" x14ac:dyDescent="0.3">
      <c r="A1868" s="4" t="s">
        <v>25365</v>
      </c>
      <c r="B1868" s="4" t="str">
        <f t="shared" si="29"/>
        <v>200919</v>
      </c>
      <c r="C1868" s="5" t="s">
        <v>41773</v>
      </c>
      <c r="D1868" s="6" t="s">
        <v>33746</v>
      </c>
      <c r="E1868" s="9" t="s">
        <v>34727</v>
      </c>
    </row>
    <row r="1869" spans="1:5" ht="187.2" x14ac:dyDescent="0.3">
      <c r="A1869" s="4" t="s">
        <v>25366</v>
      </c>
      <c r="B1869" s="4" t="str">
        <f t="shared" si="29"/>
        <v>200921</v>
      </c>
      <c r="C1869" s="5" t="s">
        <v>41775</v>
      </c>
      <c r="D1869" s="6" t="s">
        <v>34728</v>
      </c>
      <c r="E1869" s="9" t="s">
        <v>34730</v>
      </c>
    </row>
    <row r="1870" spans="1:5" ht="187.2" x14ac:dyDescent="0.3">
      <c r="A1870" s="4" t="s">
        <v>25367</v>
      </c>
      <c r="B1870" s="4" t="str">
        <f t="shared" si="29"/>
        <v>200921</v>
      </c>
      <c r="C1870" s="5" t="s">
        <v>41775</v>
      </c>
      <c r="D1870" s="6" t="s">
        <v>33746</v>
      </c>
      <c r="E1870" s="9" t="s">
        <v>34731</v>
      </c>
    </row>
    <row r="1871" spans="1:5" ht="187.2" x14ac:dyDescent="0.3">
      <c r="A1871" s="4" t="s">
        <v>25368</v>
      </c>
      <c r="B1871" s="4" t="str">
        <f t="shared" si="29"/>
        <v>200929</v>
      </c>
      <c r="C1871" s="5" t="s">
        <v>41776</v>
      </c>
      <c r="D1871" s="6" t="s">
        <v>33746</v>
      </c>
      <c r="E1871" s="9" t="s">
        <v>34731</v>
      </c>
    </row>
    <row r="1872" spans="1:5" ht="187.2" x14ac:dyDescent="0.3">
      <c r="A1872" s="4" t="s">
        <v>25369</v>
      </c>
      <c r="B1872" s="4" t="str">
        <f t="shared" si="29"/>
        <v>200931</v>
      </c>
      <c r="C1872" s="5" t="s">
        <v>41777</v>
      </c>
      <c r="D1872" s="6" t="s">
        <v>34732</v>
      </c>
      <c r="E1872" s="9" t="s">
        <v>34247</v>
      </c>
    </row>
    <row r="1873" spans="1:5" ht="187.2" x14ac:dyDescent="0.3">
      <c r="A1873" s="4" t="s">
        <v>25370</v>
      </c>
      <c r="B1873" s="4" t="str">
        <f t="shared" si="29"/>
        <v>200931</v>
      </c>
      <c r="C1873" s="5" t="s">
        <v>41777</v>
      </c>
      <c r="D1873" s="6" t="s">
        <v>33746</v>
      </c>
      <c r="E1873" s="9" t="s">
        <v>34733</v>
      </c>
    </row>
    <row r="1874" spans="1:5" ht="187.2" x14ac:dyDescent="0.3">
      <c r="A1874" s="4" t="s">
        <v>25371</v>
      </c>
      <c r="B1874" s="4" t="str">
        <f t="shared" si="29"/>
        <v>200931</v>
      </c>
      <c r="C1874" s="5" t="s">
        <v>41777</v>
      </c>
      <c r="D1874" s="6" t="s">
        <v>34734</v>
      </c>
      <c r="E1874" s="9" t="s">
        <v>34735</v>
      </c>
    </row>
    <row r="1875" spans="1:5" ht="187.2" x14ac:dyDescent="0.3">
      <c r="A1875" s="4" t="s">
        <v>25372</v>
      </c>
      <c r="B1875" s="4" t="str">
        <f t="shared" si="29"/>
        <v>200931</v>
      </c>
      <c r="C1875" s="5" t="s">
        <v>41777</v>
      </c>
      <c r="D1875" s="6" t="s">
        <v>34736</v>
      </c>
      <c r="E1875" s="9" t="s">
        <v>34731</v>
      </c>
    </row>
    <row r="1876" spans="1:5" ht="187.2" x14ac:dyDescent="0.3">
      <c r="A1876" s="4" t="s">
        <v>25373</v>
      </c>
      <c r="B1876" s="4" t="str">
        <f t="shared" si="29"/>
        <v>200939</v>
      </c>
      <c r="C1876" s="5" t="s">
        <v>41778</v>
      </c>
      <c r="D1876" s="6" t="s">
        <v>34732</v>
      </c>
      <c r="E1876" s="9" t="s">
        <v>34247</v>
      </c>
    </row>
    <row r="1877" spans="1:5" ht="187.2" x14ac:dyDescent="0.3">
      <c r="A1877" s="4" t="s">
        <v>25374</v>
      </c>
      <c r="B1877" s="4" t="str">
        <f t="shared" si="29"/>
        <v>200939</v>
      </c>
      <c r="C1877" s="5" t="s">
        <v>41778</v>
      </c>
      <c r="D1877" s="6" t="s">
        <v>33746</v>
      </c>
      <c r="E1877" s="9" t="s">
        <v>34733</v>
      </c>
    </row>
    <row r="1878" spans="1:5" ht="187.2" x14ac:dyDescent="0.3">
      <c r="A1878" s="4" t="s">
        <v>25375</v>
      </c>
      <c r="B1878" s="4" t="str">
        <f t="shared" si="29"/>
        <v>200939</v>
      </c>
      <c r="C1878" s="5" t="s">
        <v>41778</v>
      </c>
      <c r="D1878" s="6" t="s">
        <v>33746</v>
      </c>
      <c r="E1878" s="9" t="s">
        <v>34731</v>
      </c>
    </row>
    <row r="1879" spans="1:5" ht="187.2" x14ac:dyDescent="0.3">
      <c r="A1879" s="4" t="s">
        <v>25376</v>
      </c>
      <c r="B1879" s="4" t="str">
        <f t="shared" si="29"/>
        <v>200941</v>
      </c>
      <c r="C1879" s="5" t="s">
        <v>41779</v>
      </c>
      <c r="D1879" s="6" t="s">
        <v>34737</v>
      </c>
      <c r="E1879" s="9" t="s">
        <v>34738</v>
      </c>
    </row>
    <row r="1880" spans="1:5" ht="187.2" x14ac:dyDescent="0.3">
      <c r="A1880" s="4" t="s">
        <v>25377</v>
      </c>
      <c r="B1880" s="4" t="str">
        <f t="shared" si="29"/>
        <v>200941</v>
      </c>
      <c r="C1880" s="5" t="s">
        <v>41779</v>
      </c>
      <c r="D1880" s="6" t="s">
        <v>33746</v>
      </c>
      <c r="E1880" s="9" t="s">
        <v>34739</v>
      </c>
    </row>
    <row r="1881" spans="1:5" ht="172.8" x14ac:dyDescent="0.3">
      <c r="A1881" s="4" t="s">
        <v>25378</v>
      </c>
      <c r="B1881" s="4" t="str">
        <f t="shared" si="29"/>
        <v>200949</v>
      </c>
      <c r="C1881" s="5" t="s">
        <v>41780</v>
      </c>
      <c r="D1881" s="6" t="s">
        <v>34737</v>
      </c>
      <c r="E1881" s="9" t="s">
        <v>34738</v>
      </c>
    </row>
    <row r="1882" spans="1:5" ht="172.8" x14ac:dyDescent="0.3">
      <c r="A1882" s="4" t="s">
        <v>25379</v>
      </c>
      <c r="B1882" s="4" t="str">
        <f t="shared" si="29"/>
        <v>200949</v>
      </c>
      <c r="C1882" s="5" t="s">
        <v>41780</v>
      </c>
      <c r="D1882" s="6" t="s">
        <v>33746</v>
      </c>
      <c r="E1882" s="9" t="s">
        <v>34739</v>
      </c>
    </row>
    <row r="1883" spans="1:5" ht="172.8" x14ac:dyDescent="0.3">
      <c r="A1883" s="4" t="s">
        <v>25380</v>
      </c>
      <c r="B1883" s="4" t="str">
        <f t="shared" si="29"/>
        <v>200950</v>
      </c>
      <c r="C1883" s="5" t="s">
        <v>41781</v>
      </c>
      <c r="D1883" s="6" t="s">
        <v>34740</v>
      </c>
      <c r="E1883" s="9" t="s">
        <v>34741</v>
      </c>
    </row>
    <row r="1884" spans="1:5" ht="187.2" x14ac:dyDescent="0.3">
      <c r="A1884" s="4" t="s">
        <v>25381</v>
      </c>
      <c r="B1884" s="4" t="str">
        <f t="shared" si="29"/>
        <v>200961</v>
      </c>
      <c r="C1884" s="5" t="s">
        <v>41782</v>
      </c>
      <c r="D1884" s="6" t="s">
        <v>34742</v>
      </c>
      <c r="E1884" s="9" t="s">
        <v>34743</v>
      </c>
    </row>
    <row r="1885" spans="1:5" ht="187.2" x14ac:dyDescent="0.3">
      <c r="A1885" s="4" t="s">
        <v>25382</v>
      </c>
      <c r="B1885" s="4" t="str">
        <f t="shared" si="29"/>
        <v>200969</v>
      </c>
      <c r="C1885" s="5" t="s">
        <v>41782</v>
      </c>
      <c r="D1885" s="6" t="s">
        <v>33746</v>
      </c>
      <c r="E1885" s="9" t="s">
        <v>34743</v>
      </c>
    </row>
    <row r="1886" spans="1:5" ht="172.8" x14ac:dyDescent="0.3">
      <c r="A1886" s="4" t="s">
        <v>25383</v>
      </c>
      <c r="B1886" s="4" t="str">
        <f t="shared" si="29"/>
        <v>200971</v>
      </c>
      <c r="C1886" s="5" t="s">
        <v>41783</v>
      </c>
      <c r="D1886" s="6" t="s">
        <v>34744</v>
      </c>
      <c r="E1886" s="9" t="s">
        <v>33745</v>
      </c>
    </row>
    <row r="1887" spans="1:5" ht="172.8" x14ac:dyDescent="0.3">
      <c r="A1887" s="4" t="s">
        <v>25384</v>
      </c>
      <c r="B1887" s="4" t="str">
        <f t="shared" si="29"/>
        <v>200979</v>
      </c>
      <c r="C1887" s="5" t="s">
        <v>41783</v>
      </c>
      <c r="D1887" s="6" t="s">
        <v>33746</v>
      </c>
      <c r="E1887" s="9" t="s">
        <v>33745</v>
      </c>
    </row>
    <row r="1888" spans="1:5" ht="187.2" x14ac:dyDescent="0.3">
      <c r="A1888" s="4" t="s">
        <v>25385</v>
      </c>
      <c r="B1888" s="4" t="str">
        <f t="shared" si="29"/>
        <v>200981</v>
      </c>
      <c r="C1888" s="5" t="s">
        <v>41784</v>
      </c>
      <c r="D1888" s="6" t="s">
        <v>34745</v>
      </c>
      <c r="E1888" s="9" t="s">
        <v>34746</v>
      </c>
    </row>
    <row r="1889" spans="1:5" ht="187.2" x14ac:dyDescent="0.3">
      <c r="A1889" s="4" t="s">
        <v>25386</v>
      </c>
      <c r="B1889" s="4" t="str">
        <f t="shared" si="29"/>
        <v>200989</v>
      </c>
      <c r="C1889" s="5" t="s">
        <v>41785</v>
      </c>
      <c r="D1889" s="6" t="s">
        <v>34747</v>
      </c>
      <c r="E1889" s="9" t="s">
        <v>33745</v>
      </c>
    </row>
    <row r="1890" spans="1:5" ht="187.2" x14ac:dyDescent="0.3">
      <c r="A1890" s="4" t="s">
        <v>25387</v>
      </c>
      <c r="B1890" s="4" t="str">
        <f t="shared" si="29"/>
        <v>200989</v>
      </c>
      <c r="C1890" s="5" t="s">
        <v>41785</v>
      </c>
      <c r="D1890" s="6" t="s">
        <v>34748</v>
      </c>
      <c r="E1890" s="9" t="s">
        <v>34749</v>
      </c>
    </row>
    <row r="1891" spans="1:5" ht="187.2" x14ac:dyDescent="0.3">
      <c r="A1891" s="4" t="s">
        <v>25388</v>
      </c>
      <c r="B1891" s="4" t="str">
        <f t="shared" si="29"/>
        <v>200989</v>
      </c>
      <c r="C1891" s="5" t="s">
        <v>41785</v>
      </c>
      <c r="D1891" s="6" t="s">
        <v>34750</v>
      </c>
      <c r="E1891" s="9" t="s">
        <v>34746</v>
      </c>
    </row>
    <row r="1892" spans="1:5" ht="187.2" x14ac:dyDescent="0.3">
      <c r="A1892" s="4" t="s">
        <v>25389</v>
      </c>
      <c r="B1892" s="4" t="str">
        <f t="shared" si="29"/>
        <v>200989</v>
      </c>
      <c r="C1892" s="5" t="s">
        <v>41785</v>
      </c>
      <c r="D1892" s="6" t="s">
        <v>33746</v>
      </c>
      <c r="E1892" s="9" t="s">
        <v>34746</v>
      </c>
    </row>
    <row r="1893" spans="1:5" ht="187.2" x14ac:dyDescent="0.3">
      <c r="A1893" s="4" t="s">
        <v>25390</v>
      </c>
      <c r="B1893" s="4" t="str">
        <f t="shared" si="29"/>
        <v>200989</v>
      </c>
      <c r="C1893" s="5" t="s">
        <v>41785</v>
      </c>
      <c r="D1893" s="6" t="s">
        <v>34751</v>
      </c>
      <c r="E1893" s="9" t="s">
        <v>34752</v>
      </c>
    </row>
    <row r="1894" spans="1:5" ht="172.8" x14ac:dyDescent="0.3">
      <c r="A1894" s="4" t="s">
        <v>25391</v>
      </c>
      <c r="B1894" s="4" t="str">
        <f t="shared" si="29"/>
        <v>200990</v>
      </c>
      <c r="C1894" s="5" t="s">
        <v>41786</v>
      </c>
      <c r="D1894" s="6" t="s">
        <v>34753</v>
      </c>
      <c r="E1894" s="9" t="s">
        <v>34752</v>
      </c>
    </row>
    <row r="1895" spans="1:5" ht="172.8" x14ac:dyDescent="0.3">
      <c r="A1895" s="4" t="s">
        <v>25392</v>
      </c>
      <c r="B1895" s="4" t="str">
        <f t="shared" si="29"/>
        <v>200990</v>
      </c>
      <c r="C1895" s="5" t="s">
        <v>41786</v>
      </c>
      <c r="D1895" s="6" t="s">
        <v>33746</v>
      </c>
      <c r="E1895" s="9" t="s">
        <v>34754</v>
      </c>
    </row>
    <row r="1896" spans="1:5" ht="244.8" x14ac:dyDescent="0.3">
      <c r="A1896" s="4" t="s">
        <v>25393</v>
      </c>
      <c r="B1896" s="4" t="str">
        <f t="shared" si="29"/>
        <v>210111</v>
      </c>
      <c r="C1896" s="5" t="s">
        <v>41787</v>
      </c>
      <c r="D1896" s="6" t="s">
        <v>34755</v>
      </c>
      <c r="E1896" s="9" t="s">
        <v>33745</v>
      </c>
    </row>
    <row r="1897" spans="1:5" ht="244.8" x14ac:dyDescent="0.3">
      <c r="A1897" s="4" t="s">
        <v>25394</v>
      </c>
      <c r="B1897" s="4" t="str">
        <f t="shared" si="29"/>
        <v>210111</v>
      </c>
      <c r="C1897" s="5" t="s">
        <v>41787</v>
      </c>
      <c r="D1897" s="6" t="s">
        <v>33746</v>
      </c>
      <c r="E1897" s="9" t="s">
        <v>33745</v>
      </c>
    </row>
    <row r="1898" spans="1:5" ht="259.2" x14ac:dyDescent="0.3">
      <c r="A1898" s="4" t="s">
        <v>25395</v>
      </c>
      <c r="B1898" s="4" t="str">
        <f t="shared" si="29"/>
        <v>210112</v>
      </c>
      <c r="C1898" s="5" t="s">
        <v>41788</v>
      </c>
      <c r="D1898" s="6" t="s">
        <v>33776</v>
      </c>
      <c r="E1898" s="9" t="s">
        <v>33782</v>
      </c>
    </row>
    <row r="1899" spans="1:5" ht="259.2" x14ac:dyDescent="0.3">
      <c r="A1899" s="4" t="s">
        <v>25396</v>
      </c>
      <c r="B1899" s="4" t="str">
        <f t="shared" si="29"/>
        <v>210112</v>
      </c>
      <c r="C1899" s="5" t="s">
        <v>41788</v>
      </c>
      <c r="D1899" s="6" t="s">
        <v>34592</v>
      </c>
      <c r="E1899" s="9" t="s">
        <v>33782</v>
      </c>
    </row>
    <row r="1900" spans="1:5" ht="259.2" x14ac:dyDescent="0.3">
      <c r="A1900" s="4" t="s">
        <v>25397</v>
      </c>
      <c r="B1900" s="4" t="str">
        <f t="shared" si="29"/>
        <v>210112</v>
      </c>
      <c r="C1900" s="5" t="s">
        <v>41788</v>
      </c>
      <c r="D1900" s="6" t="s">
        <v>33746</v>
      </c>
      <c r="E1900" s="9" t="s">
        <v>34588</v>
      </c>
    </row>
    <row r="1901" spans="1:5" ht="259.2" x14ac:dyDescent="0.3">
      <c r="A1901" s="4" t="s">
        <v>25398</v>
      </c>
      <c r="B1901" s="4" t="str">
        <f t="shared" si="29"/>
        <v>210112</v>
      </c>
      <c r="C1901" s="5" t="s">
        <v>41788</v>
      </c>
      <c r="D1901" s="6" t="s">
        <v>34580</v>
      </c>
      <c r="E1901" s="9" t="s">
        <v>33782</v>
      </c>
    </row>
    <row r="1902" spans="1:5" ht="259.2" x14ac:dyDescent="0.3">
      <c r="A1902" s="4" t="s">
        <v>25399</v>
      </c>
      <c r="B1902" s="4" t="str">
        <f t="shared" si="29"/>
        <v>210112</v>
      </c>
      <c r="C1902" s="5" t="s">
        <v>41788</v>
      </c>
      <c r="D1902" s="6" t="s">
        <v>33746</v>
      </c>
      <c r="E1902" s="9" t="s">
        <v>34588</v>
      </c>
    </row>
    <row r="1903" spans="1:5" ht="259.2" x14ac:dyDescent="0.3">
      <c r="A1903" s="4" t="s">
        <v>25400</v>
      </c>
      <c r="B1903" s="4" t="str">
        <f t="shared" si="29"/>
        <v>210112</v>
      </c>
      <c r="C1903" s="5" t="s">
        <v>41788</v>
      </c>
      <c r="D1903" s="6" t="s">
        <v>34589</v>
      </c>
      <c r="E1903" s="9" t="s">
        <v>33782</v>
      </c>
    </row>
    <row r="1904" spans="1:5" ht="259.2" x14ac:dyDescent="0.3">
      <c r="A1904" s="4" t="s">
        <v>25401</v>
      </c>
      <c r="B1904" s="4" t="str">
        <f t="shared" si="29"/>
        <v>210112</v>
      </c>
      <c r="C1904" s="5" t="s">
        <v>41788</v>
      </c>
      <c r="D1904" s="6" t="s">
        <v>33746</v>
      </c>
      <c r="E1904" s="9" t="s">
        <v>34588</v>
      </c>
    </row>
    <row r="1905" spans="1:5" ht="259.2" x14ac:dyDescent="0.3">
      <c r="A1905" s="4" t="s">
        <v>25402</v>
      </c>
      <c r="B1905" s="4" t="str">
        <f t="shared" si="29"/>
        <v>210112</v>
      </c>
      <c r="C1905" s="5" t="s">
        <v>41788</v>
      </c>
      <c r="D1905" s="6" t="s">
        <v>33746</v>
      </c>
      <c r="E1905" s="9" t="s">
        <v>33954</v>
      </c>
    </row>
    <row r="1906" spans="1:5" ht="230.4" x14ac:dyDescent="0.3">
      <c r="A1906" s="4" t="s">
        <v>25403</v>
      </c>
      <c r="B1906" s="4" t="str">
        <f t="shared" si="29"/>
        <v>210120</v>
      </c>
      <c r="C1906" s="5" t="s">
        <v>41789</v>
      </c>
      <c r="D1906" s="6" t="s">
        <v>34756</v>
      </c>
      <c r="E1906" s="9" t="s">
        <v>33745</v>
      </c>
    </row>
    <row r="1907" spans="1:5" ht="230.4" x14ac:dyDescent="0.3">
      <c r="A1907" s="4" t="s">
        <v>25404</v>
      </c>
      <c r="B1907" s="4" t="str">
        <f t="shared" si="29"/>
        <v>210120</v>
      </c>
      <c r="C1907" s="5" t="s">
        <v>41789</v>
      </c>
      <c r="D1907" s="6" t="s">
        <v>33776</v>
      </c>
      <c r="E1907" s="9" t="s">
        <v>33782</v>
      </c>
    </row>
    <row r="1908" spans="1:5" ht="230.4" x14ac:dyDescent="0.3">
      <c r="A1908" s="4" t="s">
        <v>25405</v>
      </c>
      <c r="B1908" s="4" t="str">
        <f t="shared" si="29"/>
        <v>210120</v>
      </c>
      <c r="C1908" s="5" t="s">
        <v>41789</v>
      </c>
      <c r="D1908" s="6" t="s">
        <v>34592</v>
      </c>
      <c r="E1908" s="9" t="s">
        <v>33782</v>
      </c>
    </row>
    <row r="1909" spans="1:5" ht="230.4" x14ac:dyDescent="0.3">
      <c r="A1909" s="4" t="s">
        <v>25406</v>
      </c>
      <c r="B1909" s="4" t="str">
        <f t="shared" si="29"/>
        <v>210120</v>
      </c>
      <c r="C1909" s="5" t="s">
        <v>41789</v>
      </c>
      <c r="D1909" s="6" t="s">
        <v>33746</v>
      </c>
      <c r="E1909" s="9" t="s">
        <v>34588</v>
      </c>
    </row>
    <row r="1910" spans="1:5" ht="230.4" x14ac:dyDescent="0.3">
      <c r="A1910" s="4" t="s">
        <v>25407</v>
      </c>
      <c r="B1910" s="4" t="str">
        <f t="shared" si="29"/>
        <v>210120</v>
      </c>
      <c r="C1910" s="5" t="s">
        <v>41789</v>
      </c>
      <c r="D1910" s="6" t="s">
        <v>34580</v>
      </c>
      <c r="E1910" s="9" t="s">
        <v>33782</v>
      </c>
    </row>
    <row r="1911" spans="1:5" ht="230.4" x14ac:dyDescent="0.3">
      <c r="A1911" s="4" t="s">
        <v>25408</v>
      </c>
      <c r="B1911" s="4" t="str">
        <f t="shared" si="29"/>
        <v>210120</v>
      </c>
      <c r="C1911" s="5" t="s">
        <v>41789</v>
      </c>
      <c r="D1911" s="6" t="s">
        <v>33746</v>
      </c>
      <c r="E1911" s="9" t="s">
        <v>34588</v>
      </c>
    </row>
    <row r="1912" spans="1:5" ht="230.4" x14ac:dyDescent="0.3">
      <c r="A1912" s="4" t="s">
        <v>25409</v>
      </c>
      <c r="B1912" s="4" t="str">
        <f t="shared" si="29"/>
        <v>210120</v>
      </c>
      <c r="C1912" s="5" t="s">
        <v>41789</v>
      </c>
      <c r="D1912" s="6" t="s">
        <v>34589</v>
      </c>
      <c r="E1912" s="9" t="s">
        <v>33782</v>
      </c>
    </row>
    <row r="1913" spans="1:5" ht="230.4" x14ac:dyDescent="0.3">
      <c r="A1913" s="4" t="s">
        <v>25410</v>
      </c>
      <c r="B1913" s="4" t="str">
        <f t="shared" si="29"/>
        <v>210120</v>
      </c>
      <c r="C1913" s="5" t="s">
        <v>41789</v>
      </c>
      <c r="D1913" s="6" t="s">
        <v>33746</v>
      </c>
      <c r="E1913" s="9" t="s">
        <v>34588</v>
      </c>
    </row>
    <row r="1914" spans="1:5" ht="230.4" x14ac:dyDescent="0.3">
      <c r="A1914" s="4" t="s">
        <v>25411</v>
      </c>
      <c r="B1914" s="4" t="str">
        <f t="shared" si="29"/>
        <v>210120</v>
      </c>
      <c r="C1914" s="5" t="s">
        <v>41789</v>
      </c>
      <c r="D1914" s="6" t="s">
        <v>33746</v>
      </c>
      <c r="E1914" s="9" t="s">
        <v>33954</v>
      </c>
    </row>
    <row r="1915" spans="1:5" ht="216" x14ac:dyDescent="0.3">
      <c r="A1915" s="4" t="s">
        <v>25412</v>
      </c>
      <c r="B1915" s="4" t="str">
        <f t="shared" si="29"/>
        <v>210130</v>
      </c>
      <c r="C1915" s="5" t="s">
        <v>41790</v>
      </c>
      <c r="D1915" s="6" t="s">
        <v>34757</v>
      </c>
      <c r="E1915" s="9" t="s">
        <v>34160</v>
      </c>
    </row>
    <row r="1916" spans="1:5" ht="158.4" x14ac:dyDescent="0.3">
      <c r="A1916" s="4" t="s">
        <v>25413</v>
      </c>
      <c r="B1916" s="4" t="str">
        <f t="shared" si="29"/>
        <v>210210</v>
      </c>
      <c r="C1916" s="5" t="s">
        <v>41791</v>
      </c>
      <c r="D1916" s="6" t="s">
        <v>34758</v>
      </c>
      <c r="E1916" s="9" t="s">
        <v>33810</v>
      </c>
    </row>
    <row r="1917" spans="1:5" ht="172.8" x14ac:dyDescent="0.3">
      <c r="A1917" s="4" t="s">
        <v>25414</v>
      </c>
      <c r="B1917" s="4" t="str">
        <f t="shared" si="29"/>
        <v>210220</v>
      </c>
      <c r="C1917" s="5" t="s">
        <v>41792</v>
      </c>
      <c r="D1917" s="6" t="s">
        <v>34759</v>
      </c>
      <c r="E1917" s="9" t="s">
        <v>33810</v>
      </c>
    </row>
    <row r="1918" spans="1:5" ht="172.8" x14ac:dyDescent="0.3">
      <c r="A1918" s="4" t="s">
        <v>25415</v>
      </c>
      <c r="B1918" s="4" t="str">
        <f t="shared" si="29"/>
        <v>210220</v>
      </c>
      <c r="C1918" s="5" t="s">
        <v>41792</v>
      </c>
      <c r="D1918" s="6" t="s">
        <v>34760</v>
      </c>
      <c r="E1918" s="9" t="s">
        <v>33745</v>
      </c>
    </row>
    <row r="1919" spans="1:5" ht="172.8" x14ac:dyDescent="0.3">
      <c r="A1919" s="4" t="s">
        <v>25416</v>
      </c>
      <c r="B1919" s="4" t="str">
        <f t="shared" si="29"/>
        <v>210220</v>
      </c>
      <c r="C1919" s="5" t="s">
        <v>41792</v>
      </c>
      <c r="D1919" s="6" t="s">
        <v>33746</v>
      </c>
      <c r="E1919" s="9" t="s">
        <v>33820</v>
      </c>
    </row>
    <row r="1920" spans="1:5" ht="158.4" x14ac:dyDescent="0.3">
      <c r="A1920" s="4" t="s">
        <v>25417</v>
      </c>
      <c r="B1920" s="4" t="str">
        <f t="shared" si="29"/>
        <v>210230</v>
      </c>
      <c r="C1920" s="5" t="s">
        <v>41793</v>
      </c>
      <c r="D1920" s="6" t="s">
        <v>34761</v>
      </c>
      <c r="E1920" s="9" t="s">
        <v>33745</v>
      </c>
    </row>
    <row r="1921" spans="1:5" ht="144" x14ac:dyDescent="0.3">
      <c r="A1921" s="4" t="s">
        <v>25418</v>
      </c>
      <c r="B1921" s="4" t="str">
        <f t="shared" si="29"/>
        <v>210310</v>
      </c>
      <c r="C1921" s="5" t="s">
        <v>41794</v>
      </c>
      <c r="D1921" s="6" t="s">
        <v>34762</v>
      </c>
      <c r="E1921" s="9" t="s">
        <v>33849</v>
      </c>
    </row>
    <row r="1922" spans="1:5" ht="158.4" x14ac:dyDescent="0.3">
      <c r="A1922" s="4" t="s">
        <v>25419</v>
      </c>
      <c r="B1922" s="4" t="str">
        <f t="shared" si="29"/>
        <v>210320</v>
      </c>
      <c r="C1922" s="5" t="s">
        <v>41795</v>
      </c>
      <c r="D1922" s="6" t="s">
        <v>34763</v>
      </c>
      <c r="E1922" s="9" t="s">
        <v>33882</v>
      </c>
    </row>
    <row r="1923" spans="1:5" ht="158.4" x14ac:dyDescent="0.3">
      <c r="A1923" s="4" t="s">
        <v>25420</v>
      </c>
      <c r="B1923" s="4" t="str">
        <f t="shared" ref="B1923:B1986" si="30">LEFT(A1923,6)</f>
        <v>210320</v>
      </c>
      <c r="C1923" s="5" t="s">
        <v>41795</v>
      </c>
      <c r="D1923" s="6" t="s">
        <v>33746</v>
      </c>
      <c r="E1923" s="9" t="s">
        <v>34636</v>
      </c>
    </row>
    <row r="1924" spans="1:5" ht="158.4" x14ac:dyDescent="0.3">
      <c r="A1924" s="4" t="s">
        <v>25421</v>
      </c>
      <c r="B1924" s="4" t="str">
        <f t="shared" si="30"/>
        <v>210330</v>
      </c>
      <c r="C1924" s="5" t="s">
        <v>41796</v>
      </c>
      <c r="D1924" s="6" t="s">
        <v>34764</v>
      </c>
      <c r="E1924" s="9" t="s">
        <v>33745</v>
      </c>
    </row>
    <row r="1925" spans="1:5" ht="158.4" x14ac:dyDescent="0.3">
      <c r="A1925" s="4" t="s">
        <v>25422</v>
      </c>
      <c r="B1925" s="4" t="str">
        <f t="shared" si="30"/>
        <v>210330</v>
      </c>
      <c r="C1925" s="5" t="s">
        <v>41796</v>
      </c>
      <c r="D1925" s="6" t="s">
        <v>34765</v>
      </c>
      <c r="E1925" s="9" t="s">
        <v>33788</v>
      </c>
    </row>
    <row r="1926" spans="1:5" ht="144" x14ac:dyDescent="0.3">
      <c r="A1926" s="4" t="s">
        <v>25423</v>
      </c>
      <c r="B1926" s="4" t="str">
        <f t="shared" si="30"/>
        <v>210390</v>
      </c>
      <c r="C1926" s="5" t="s">
        <v>41797</v>
      </c>
      <c r="D1926" s="6" t="s">
        <v>34766</v>
      </c>
      <c r="E1926" s="9" t="s">
        <v>33745</v>
      </c>
    </row>
    <row r="1927" spans="1:5" ht="144" x14ac:dyDescent="0.3">
      <c r="A1927" s="4" t="s">
        <v>25424</v>
      </c>
      <c r="B1927" s="4" t="str">
        <f t="shared" si="30"/>
        <v>210390</v>
      </c>
      <c r="C1927" s="5" t="s">
        <v>41797</v>
      </c>
      <c r="D1927" s="6" t="s">
        <v>34767</v>
      </c>
      <c r="E1927" s="9" t="s">
        <v>33820</v>
      </c>
    </row>
    <row r="1928" spans="1:5" ht="144" x14ac:dyDescent="0.3">
      <c r="A1928" s="4" t="s">
        <v>25425</v>
      </c>
      <c r="B1928" s="4" t="str">
        <f t="shared" si="30"/>
        <v>210390</v>
      </c>
      <c r="C1928" s="5" t="s">
        <v>41797</v>
      </c>
      <c r="D1928" s="6" t="s">
        <v>33776</v>
      </c>
      <c r="E1928" s="9" t="s">
        <v>33883</v>
      </c>
    </row>
    <row r="1929" spans="1:5" ht="144" x14ac:dyDescent="0.3">
      <c r="A1929" s="4" t="s">
        <v>25426</v>
      </c>
      <c r="B1929" s="4" t="str">
        <f t="shared" si="30"/>
        <v>210390</v>
      </c>
      <c r="C1929" s="5" t="s">
        <v>41797</v>
      </c>
      <c r="D1929" s="6" t="s">
        <v>34647</v>
      </c>
      <c r="E1929" s="9" t="s">
        <v>33883</v>
      </c>
    </row>
    <row r="1930" spans="1:5" ht="144" x14ac:dyDescent="0.3">
      <c r="A1930" s="4" t="s">
        <v>25427</v>
      </c>
      <c r="B1930" s="4" t="str">
        <f t="shared" si="30"/>
        <v>210390</v>
      </c>
      <c r="C1930" s="5" t="s">
        <v>41797</v>
      </c>
      <c r="D1930" s="6" t="s">
        <v>33746</v>
      </c>
      <c r="E1930" s="9" t="s">
        <v>34768</v>
      </c>
    </row>
    <row r="1931" spans="1:5" ht="144" x14ac:dyDescent="0.3">
      <c r="A1931" s="4" t="s">
        <v>25428</v>
      </c>
      <c r="B1931" s="4" t="str">
        <f t="shared" si="30"/>
        <v>210390</v>
      </c>
      <c r="C1931" s="5" t="s">
        <v>41797</v>
      </c>
      <c r="D1931" s="6" t="s">
        <v>33746</v>
      </c>
      <c r="E1931" s="9" t="s">
        <v>33810</v>
      </c>
    </row>
    <row r="1932" spans="1:5" ht="144" x14ac:dyDescent="0.3">
      <c r="A1932" s="4" t="s">
        <v>25429</v>
      </c>
      <c r="B1932" s="4" t="str">
        <f t="shared" si="30"/>
        <v>210390</v>
      </c>
      <c r="C1932" s="5" t="s">
        <v>41797</v>
      </c>
      <c r="D1932" s="6" t="s">
        <v>33746</v>
      </c>
      <c r="E1932" s="9" t="s">
        <v>33810</v>
      </c>
    </row>
    <row r="1933" spans="1:5" ht="144" x14ac:dyDescent="0.3">
      <c r="A1933" s="4" t="s">
        <v>25430</v>
      </c>
      <c r="B1933" s="4" t="str">
        <f t="shared" si="30"/>
        <v>210410</v>
      </c>
      <c r="C1933" s="5" t="s">
        <v>41798</v>
      </c>
      <c r="D1933" s="6" t="s">
        <v>34769</v>
      </c>
      <c r="E1933" s="9" t="s">
        <v>33820</v>
      </c>
    </row>
    <row r="1934" spans="1:5" ht="144" x14ac:dyDescent="0.3">
      <c r="A1934" s="4" t="s">
        <v>25431</v>
      </c>
      <c r="B1934" s="4" t="str">
        <f t="shared" si="30"/>
        <v>210420</v>
      </c>
      <c r="C1934" s="5" t="s">
        <v>41799</v>
      </c>
      <c r="D1934" s="6" t="s">
        <v>34507</v>
      </c>
      <c r="E1934" s="9" t="s">
        <v>34089</v>
      </c>
    </row>
    <row r="1935" spans="1:5" ht="144" x14ac:dyDescent="0.3">
      <c r="A1935" s="4" t="s">
        <v>25432</v>
      </c>
      <c r="B1935" s="4" t="str">
        <f t="shared" si="30"/>
        <v>210420</v>
      </c>
      <c r="C1935" s="5" t="s">
        <v>41799</v>
      </c>
      <c r="D1935" s="6" t="s">
        <v>34508</v>
      </c>
      <c r="E1935" s="9" t="s">
        <v>33810</v>
      </c>
    </row>
    <row r="1936" spans="1:5" ht="129.6" x14ac:dyDescent="0.3">
      <c r="A1936" s="4" t="s">
        <v>25433</v>
      </c>
      <c r="B1936" s="4" t="str">
        <f t="shared" si="30"/>
        <v>210500</v>
      </c>
      <c r="C1936" s="5" t="s">
        <v>41800</v>
      </c>
      <c r="D1936" s="6" t="s">
        <v>33776</v>
      </c>
      <c r="E1936" s="9" t="s">
        <v>33944</v>
      </c>
    </row>
    <row r="1937" spans="1:5" ht="129.6" x14ac:dyDescent="0.3">
      <c r="A1937" s="4" t="s">
        <v>25434</v>
      </c>
      <c r="B1937" s="4" t="str">
        <f t="shared" si="30"/>
        <v>210500</v>
      </c>
      <c r="C1937" s="5" t="s">
        <v>41800</v>
      </c>
      <c r="D1937" s="6" t="s">
        <v>33921</v>
      </c>
      <c r="E1937" s="9" t="s">
        <v>33944</v>
      </c>
    </row>
    <row r="1938" spans="1:5" ht="129.6" x14ac:dyDescent="0.3">
      <c r="A1938" s="4" t="s">
        <v>25435</v>
      </c>
      <c r="B1938" s="4" t="str">
        <f t="shared" si="30"/>
        <v>210500</v>
      </c>
      <c r="C1938" s="5" t="s">
        <v>41800</v>
      </c>
      <c r="D1938" s="6" t="s">
        <v>33746</v>
      </c>
      <c r="E1938" s="9" t="s">
        <v>34770</v>
      </c>
    </row>
    <row r="1939" spans="1:5" ht="129.6" x14ac:dyDescent="0.3">
      <c r="A1939" s="4" t="s">
        <v>25436</v>
      </c>
      <c r="B1939" s="4" t="str">
        <f t="shared" si="30"/>
        <v>210500</v>
      </c>
      <c r="C1939" s="5" t="s">
        <v>41800</v>
      </c>
      <c r="D1939" s="6" t="s">
        <v>33776</v>
      </c>
      <c r="E1939" s="9" t="s">
        <v>33944</v>
      </c>
    </row>
    <row r="1940" spans="1:5" ht="129.6" x14ac:dyDescent="0.3">
      <c r="A1940" s="4" t="s">
        <v>25437</v>
      </c>
      <c r="B1940" s="4" t="str">
        <f t="shared" si="30"/>
        <v>210500</v>
      </c>
      <c r="C1940" s="5" t="s">
        <v>41800</v>
      </c>
      <c r="D1940" s="6" t="s">
        <v>34498</v>
      </c>
      <c r="E1940" s="9" t="s">
        <v>33944</v>
      </c>
    </row>
    <row r="1941" spans="1:5" ht="129.6" x14ac:dyDescent="0.3">
      <c r="A1941" s="4" t="s">
        <v>25438</v>
      </c>
      <c r="B1941" s="4" t="str">
        <f t="shared" si="30"/>
        <v>210500</v>
      </c>
      <c r="C1941" s="5" t="s">
        <v>41800</v>
      </c>
      <c r="D1941" s="6" t="s">
        <v>33746</v>
      </c>
      <c r="E1941" s="9" t="s">
        <v>34770</v>
      </c>
    </row>
    <row r="1942" spans="1:5" ht="129.6" x14ac:dyDescent="0.3">
      <c r="A1942" s="4" t="s">
        <v>25439</v>
      </c>
      <c r="B1942" s="4" t="str">
        <f t="shared" si="30"/>
        <v>210500</v>
      </c>
      <c r="C1942" s="5" t="s">
        <v>41800</v>
      </c>
      <c r="D1942" s="6" t="s">
        <v>33746</v>
      </c>
      <c r="E1942" s="9" t="s">
        <v>33946</v>
      </c>
    </row>
    <row r="1943" spans="1:5" ht="144" x14ac:dyDescent="0.3">
      <c r="A1943" s="4" t="s">
        <v>25440</v>
      </c>
      <c r="B1943" s="4" t="str">
        <f t="shared" si="30"/>
        <v>210610</v>
      </c>
      <c r="C1943" s="5" t="s">
        <v>41801</v>
      </c>
      <c r="D1943" s="6" t="s">
        <v>34771</v>
      </c>
      <c r="E1943" s="9" t="s">
        <v>33810</v>
      </c>
    </row>
    <row r="1944" spans="1:5" ht="129.6" x14ac:dyDescent="0.3">
      <c r="A1944" s="4" t="s">
        <v>6086</v>
      </c>
      <c r="B1944" s="4" t="str">
        <f t="shared" si="30"/>
        <v>210690</v>
      </c>
      <c r="C1944" s="5" t="s">
        <v>41802</v>
      </c>
      <c r="D1944" s="6" t="s">
        <v>33776</v>
      </c>
      <c r="E1944" s="9" t="s">
        <v>34159</v>
      </c>
    </row>
    <row r="1945" spans="1:5" ht="129.6" x14ac:dyDescent="0.3">
      <c r="A1945" s="4" t="s">
        <v>25441</v>
      </c>
      <c r="B1945" s="4" t="str">
        <f t="shared" si="30"/>
        <v>210690</v>
      </c>
      <c r="C1945" s="5" t="s">
        <v>41802</v>
      </c>
      <c r="D1945" s="6" t="s">
        <v>34498</v>
      </c>
      <c r="E1945" s="9" t="s">
        <v>34159</v>
      </c>
    </row>
    <row r="1946" spans="1:5" ht="129.6" x14ac:dyDescent="0.3">
      <c r="A1946" s="4" t="s">
        <v>6091</v>
      </c>
      <c r="B1946" s="4" t="str">
        <f t="shared" si="30"/>
        <v>210690</v>
      </c>
      <c r="C1946" s="5" t="s">
        <v>41802</v>
      </c>
      <c r="D1946" s="6" t="s">
        <v>33746</v>
      </c>
      <c r="E1946" s="9" t="s">
        <v>34772</v>
      </c>
    </row>
    <row r="1947" spans="1:5" ht="129.6" x14ac:dyDescent="0.3">
      <c r="A1947" s="4" t="s">
        <v>6093</v>
      </c>
      <c r="B1947" s="4" t="str">
        <f t="shared" si="30"/>
        <v>210690</v>
      </c>
      <c r="C1947" s="5" t="s">
        <v>41802</v>
      </c>
      <c r="D1947" s="6" t="s">
        <v>34773</v>
      </c>
      <c r="E1947" s="9" t="s">
        <v>34774</v>
      </c>
    </row>
    <row r="1948" spans="1:5" ht="129.6" x14ac:dyDescent="0.3">
      <c r="A1948" s="4" t="s">
        <v>25442</v>
      </c>
      <c r="B1948" s="4" t="str">
        <f t="shared" si="30"/>
        <v>210690</v>
      </c>
      <c r="C1948" s="5" t="s">
        <v>41802</v>
      </c>
      <c r="D1948" s="6" t="s">
        <v>34775</v>
      </c>
      <c r="E1948" s="9" t="s">
        <v>34776</v>
      </c>
    </row>
    <row r="1949" spans="1:5" ht="129.6" x14ac:dyDescent="0.3">
      <c r="A1949" s="4" t="s">
        <v>25443</v>
      </c>
      <c r="B1949" s="4" t="str">
        <f t="shared" si="30"/>
        <v>210690</v>
      </c>
      <c r="C1949" s="5" t="s">
        <v>41802</v>
      </c>
      <c r="D1949" s="6" t="s">
        <v>34777</v>
      </c>
      <c r="E1949" s="9" t="s">
        <v>34778</v>
      </c>
    </row>
    <row r="1950" spans="1:5" ht="129.6" x14ac:dyDescent="0.3">
      <c r="A1950" s="4" t="s">
        <v>25444</v>
      </c>
      <c r="B1950" s="4" t="str">
        <f t="shared" si="30"/>
        <v>210690</v>
      </c>
      <c r="C1950" s="5" t="s">
        <v>41802</v>
      </c>
      <c r="D1950" s="6" t="s">
        <v>33776</v>
      </c>
      <c r="E1950" s="9" t="s">
        <v>33964</v>
      </c>
    </row>
    <row r="1951" spans="1:5" ht="129.6" x14ac:dyDescent="0.3">
      <c r="A1951" s="4" t="s">
        <v>25445</v>
      </c>
      <c r="B1951" s="4" t="str">
        <f t="shared" si="30"/>
        <v>210690</v>
      </c>
      <c r="C1951" s="5" t="s">
        <v>41802</v>
      </c>
      <c r="D1951" s="6" t="s">
        <v>34779</v>
      </c>
      <c r="E1951" s="9" t="s">
        <v>33964</v>
      </c>
    </row>
    <row r="1952" spans="1:5" ht="129.6" x14ac:dyDescent="0.3">
      <c r="A1952" s="4" t="s">
        <v>25446</v>
      </c>
      <c r="B1952" s="4" t="str">
        <f t="shared" si="30"/>
        <v>210690</v>
      </c>
      <c r="C1952" s="5" t="s">
        <v>41802</v>
      </c>
      <c r="D1952" s="6" t="s">
        <v>33746</v>
      </c>
      <c r="E1952" s="9" t="s">
        <v>33966</v>
      </c>
    </row>
    <row r="1953" spans="1:5" ht="129.6" x14ac:dyDescent="0.3">
      <c r="A1953" s="4" t="s">
        <v>25447</v>
      </c>
      <c r="B1953" s="4" t="str">
        <f t="shared" si="30"/>
        <v>210690</v>
      </c>
      <c r="C1953" s="5" t="s">
        <v>41802</v>
      </c>
      <c r="D1953" s="6" t="s">
        <v>33746</v>
      </c>
      <c r="E1953" s="9" t="s">
        <v>33967</v>
      </c>
    </row>
    <row r="1954" spans="1:5" ht="129.6" x14ac:dyDescent="0.3">
      <c r="A1954" s="4" t="s">
        <v>25448</v>
      </c>
      <c r="B1954" s="4" t="str">
        <f t="shared" si="30"/>
        <v>210690</v>
      </c>
      <c r="C1954" s="5" t="s">
        <v>41802</v>
      </c>
      <c r="D1954" s="6" t="s">
        <v>33776</v>
      </c>
      <c r="E1954" s="9" t="s">
        <v>33964</v>
      </c>
    </row>
    <row r="1955" spans="1:5" ht="129.6" x14ac:dyDescent="0.3">
      <c r="A1955" s="4" t="s">
        <v>25449</v>
      </c>
      <c r="B1955" s="4" t="str">
        <f t="shared" si="30"/>
        <v>210690</v>
      </c>
      <c r="C1955" s="5" t="s">
        <v>41802</v>
      </c>
      <c r="D1955" s="6" t="s">
        <v>34779</v>
      </c>
      <c r="E1955" s="9" t="s">
        <v>33964</v>
      </c>
    </row>
    <row r="1956" spans="1:5" ht="129.6" x14ac:dyDescent="0.3">
      <c r="A1956" s="4" t="s">
        <v>25450</v>
      </c>
      <c r="B1956" s="4" t="str">
        <f t="shared" si="30"/>
        <v>210690</v>
      </c>
      <c r="C1956" s="5" t="s">
        <v>41802</v>
      </c>
      <c r="D1956" s="6" t="s">
        <v>33746</v>
      </c>
      <c r="E1956" s="9" t="s">
        <v>33966</v>
      </c>
    </row>
    <row r="1957" spans="1:5" ht="129.6" x14ac:dyDescent="0.3">
      <c r="A1957" s="4" t="s">
        <v>25451</v>
      </c>
      <c r="B1957" s="4" t="str">
        <f t="shared" si="30"/>
        <v>210690</v>
      </c>
      <c r="C1957" s="5" t="s">
        <v>41802</v>
      </c>
      <c r="D1957" s="6" t="s">
        <v>33746</v>
      </c>
      <c r="E1957" s="9" t="s">
        <v>33967</v>
      </c>
    </row>
    <row r="1958" spans="1:5" ht="129.6" x14ac:dyDescent="0.3">
      <c r="A1958" s="4" t="s">
        <v>40011</v>
      </c>
      <c r="B1958" s="4" t="str">
        <f t="shared" si="30"/>
        <v>210690</v>
      </c>
      <c r="C1958" s="5" t="s">
        <v>41802</v>
      </c>
      <c r="D1958" s="6" t="s">
        <v>34780</v>
      </c>
      <c r="E1958" s="9" t="s">
        <v>33745</v>
      </c>
    </row>
    <row r="1959" spans="1:5" ht="129.6" x14ac:dyDescent="0.3">
      <c r="A1959" s="4" t="s">
        <v>25452</v>
      </c>
      <c r="B1959" s="4" t="str">
        <f t="shared" si="30"/>
        <v>210690</v>
      </c>
      <c r="C1959" s="5" t="s">
        <v>41802</v>
      </c>
      <c r="D1959" s="6" t="s">
        <v>33776</v>
      </c>
      <c r="E1959" s="9" t="s">
        <v>34559</v>
      </c>
    </row>
    <row r="1960" spans="1:5" ht="129.6" x14ac:dyDescent="0.3">
      <c r="A1960" s="4" t="s">
        <v>25453</v>
      </c>
      <c r="B1960" s="4" t="str">
        <f t="shared" si="30"/>
        <v>210690</v>
      </c>
      <c r="C1960" s="5" t="s">
        <v>41802</v>
      </c>
      <c r="D1960" s="6" t="s">
        <v>34781</v>
      </c>
      <c r="E1960" s="9" t="s">
        <v>34559</v>
      </c>
    </row>
    <row r="1961" spans="1:5" ht="129.6" x14ac:dyDescent="0.3">
      <c r="A1961" s="4" t="s">
        <v>25454</v>
      </c>
      <c r="B1961" s="4" t="str">
        <f t="shared" si="30"/>
        <v>210690</v>
      </c>
      <c r="C1961" s="5" t="s">
        <v>41802</v>
      </c>
      <c r="D1961" s="6" t="s">
        <v>33746</v>
      </c>
      <c r="E1961" s="9" t="s">
        <v>34550</v>
      </c>
    </row>
    <row r="1962" spans="1:5" ht="129.6" x14ac:dyDescent="0.3">
      <c r="A1962" s="4" t="s">
        <v>25455</v>
      </c>
      <c r="B1962" s="4" t="str">
        <f t="shared" si="30"/>
        <v>210690</v>
      </c>
      <c r="C1962" s="5" t="s">
        <v>41802</v>
      </c>
      <c r="D1962" s="6" t="s">
        <v>34782</v>
      </c>
      <c r="E1962" s="9" t="s">
        <v>34727</v>
      </c>
    </row>
    <row r="1963" spans="1:5" ht="129.6" x14ac:dyDescent="0.3">
      <c r="A1963" s="4" t="s">
        <v>25456</v>
      </c>
      <c r="B1963" s="4" t="str">
        <f t="shared" si="30"/>
        <v>210690</v>
      </c>
      <c r="C1963" s="5" t="s">
        <v>41802</v>
      </c>
      <c r="D1963" s="6" t="s">
        <v>34783</v>
      </c>
      <c r="E1963" s="9" t="s">
        <v>34784</v>
      </c>
    </row>
    <row r="1964" spans="1:5" ht="129.6" x14ac:dyDescent="0.3">
      <c r="A1964" s="4" t="s">
        <v>25457</v>
      </c>
      <c r="B1964" s="4" t="str">
        <f t="shared" si="30"/>
        <v>210690</v>
      </c>
      <c r="C1964" s="5" t="s">
        <v>41802</v>
      </c>
      <c r="D1964" s="6" t="s">
        <v>34785</v>
      </c>
      <c r="E1964" s="9" t="s">
        <v>34784</v>
      </c>
    </row>
    <row r="1965" spans="1:5" ht="129.6" x14ac:dyDescent="0.3">
      <c r="A1965" s="4" t="s">
        <v>25458</v>
      </c>
      <c r="B1965" s="4" t="str">
        <f t="shared" si="30"/>
        <v>210690</v>
      </c>
      <c r="C1965" s="5" t="s">
        <v>41802</v>
      </c>
      <c r="D1965" s="6" t="s">
        <v>34786</v>
      </c>
      <c r="E1965" s="9" t="s">
        <v>33769</v>
      </c>
    </row>
    <row r="1966" spans="1:5" ht="129.6" x14ac:dyDescent="0.3">
      <c r="A1966" s="4" t="s">
        <v>25459</v>
      </c>
      <c r="B1966" s="4" t="str">
        <f t="shared" si="30"/>
        <v>210690</v>
      </c>
      <c r="C1966" s="5" t="s">
        <v>41802</v>
      </c>
      <c r="D1966" s="6" t="s">
        <v>33776</v>
      </c>
      <c r="E1966" s="9" t="s">
        <v>33782</v>
      </c>
    </row>
    <row r="1967" spans="1:5" ht="129.6" x14ac:dyDescent="0.3">
      <c r="A1967" s="4" t="s">
        <v>25460</v>
      </c>
      <c r="B1967" s="4" t="str">
        <f t="shared" si="30"/>
        <v>210690</v>
      </c>
      <c r="C1967" s="5" t="s">
        <v>41802</v>
      </c>
      <c r="D1967" s="6" t="s">
        <v>34498</v>
      </c>
      <c r="E1967" s="9" t="s">
        <v>33782</v>
      </c>
    </row>
    <row r="1968" spans="1:5" ht="129.6" x14ac:dyDescent="0.3">
      <c r="A1968" s="4" t="s">
        <v>25461</v>
      </c>
      <c r="B1968" s="4" t="str">
        <f t="shared" si="30"/>
        <v>210690</v>
      </c>
      <c r="C1968" s="5" t="s">
        <v>41802</v>
      </c>
      <c r="D1968" s="6" t="s">
        <v>33746</v>
      </c>
      <c r="E1968" s="9" t="s">
        <v>33968</v>
      </c>
    </row>
    <row r="1969" spans="1:5" ht="129.6" x14ac:dyDescent="0.3">
      <c r="A1969" s="4" t="s">
        <v>25462</v>
      </c>
      <c r="B1969" s="4" t="str">
        <f t="shared" si="30"/>
        <v>210690</v>
      </c>
      <c r="C1969" s="5" t="s">
        <v>41802</v>
      </c>
      <c r="D1969" s="6" t="s">
        <v>34592</v>
      </c>
      <c r="E1969" s="9" t="s">
        <v>33782</v>
      </c>
    </row>
    <row r="1970" spans="1:5" ht="129.6" x14ac:dyDescent="0.3">
      <c r="A1970" s="4" t="s">
        <v>25463</v>
      </c>
      <c r="B1970" s="4" t="str">
        <f t="shared" si="30"/>
        <v>210690</v>
      </c>
      <c r="C1970" s="5" t="s">
        <v>41802</v>
      </c>
      <c r="D1970" s="6" t="s">
        <v>33746</v>
      </c>
      <c r="E1970" s="9" t="s">
        <v>33968</v>
      </c>
    </row>
    <row r="1971" spans="1:5" ht="129.6" x14ac:dyDescent="0.3">
      <c r="A1971" s="4" t="s">
        <v>25464</v>
      </c>
      <c r="B1971" s="4" t="str">
        <f t="shared" si="30"/>
        <v>210690</v>
      </c>
      <c r="C1971" s="5" t="s">
        <v>41802</v>
      </c>
      <c r="D1971" s="6" t="s">
        <v>34580</v>
      </c>
      <c r="E1971" s="9" t="s">
        <v>33782</v>
      </c>
    </row>
    <row r="1972" spans="1:5" ht="129.6" x14ac:dyDescent="0.3">
      <c r="A1972" s="4" t="s">
        <v>25465</v>
      </c>
      <c r="B1972" s="4" t="str">
        <f t="shared" si="30"/>
        <v>210690</v>
      </c>
      <c r="C1972" s="5" t="s">
        <v>41802</v>
      </c>
      <c r="D1972" s="6" t="s">
        <v>33746</v>
      </c>
      <c r="E1972" s="9" t="s">
        <v>33968</v>
      </c>
    </row>
    <row r="1973" spans="1:5" ht="129.6" x14ac:dyDescent="0.3">
      <c r="A1973" s="4" t="s">
        <v>25466</v>
      </c>
      <c r="B1973" s="4" t="str">
        <f t="shared" si="30"/>
        <v>210690</v>
      </c>
      <c r="C1973" s="5" t="s">
        <v>41802</v>
      </c>
      <c r="D1973" s="6" t="s">
        <v>34589</v>
      </c>
      <c r="E1973" s="9" t="s">
        <v>33782</v>
      </c>
    </row>
    <row r="1974" spans="1:5" ht="129.6" x14ac:dyDescent="0.3">
      <c r="A1974" s="4" t="s">
        <v>25467</v>
      </c>
      <c r="B1974" s="4" t="str">
        <f t="shared" si="30"/>
        <v>210690</v>
      </c>
      <c r="C1974" s="5" t="s">
        <v>41802</v>
      </c>
      <c r="D1974" s="6" t="s">
        <v>33746</v>
      </c>
      <c r="E1974" s="9" t="s">
        <v>33968</v>
      </c>
    </row>
    <row r="1975" spans="1:5" ht="129.6" x14ac:dyDescent="0.3">
      <c r="A1975" s="4" t="s">
        <v>25468</v>
      </c>
      <c r="B1975" s="4" t="str">
        <f t="shared" si="30"/>
        <v>210690</v>
      </c>
      <c r="C1975" s="5" t="s">
        <v>41802</v>
      </c>
      <c r="D1975" s="6" t="s">
        <v>33746</v>
      </c>
      <c r="E1975" s="9" t="s">
        <v>33810</v>
      </c>
    </row>
    <row r="1976" spans="1:5" ht="129.6" x14ac:dyDescent="0.3">
      <c r="A1976" s="4" t="s">
        <v>25469</v>
      </c>
      <c r="B1976" s="4" t="str">
        <f t="shared" si="30"/>
        <v>210690</v>
      </c>
      <c r="C1976" s="5" t="s">
        <v>41802</v>
      </c>
      <c r="D1976" s="6" t="s">
        <v>33776</v>
      </c>
      <c r="E1976" s="9" t="s">
        <v>33782</v>
      </c>
    </row>
    <row r="1977" spans="1:5" ht="129.6" x14ac:dyDescent="0.3">
      <c r="A1977" s="4" t="s">
        <v>25470</v>
      </c>
      <c r="B1977" s="4" t="str">
        <f t="shared" si="30"/>
        <v>210690</v>
      </c>
      <c r="C1977" s="5" t="s">
        <v>41802</v>
      </c>
      <c r="D1977" s="6" t="s">
        <v>34498</v>
      </c>
      <c r="E1977" s="9" t="s">
        <v>33782</v>
      </c>
    </row>
    <row r="1978" spans="1:5" ht="129.6" x14ac:dyDescent="0.3">
      <c r="A1978" s="4" t="s">
        <v>25471</v>
      </c>
      <c r="B1978" s="4" t="str">
        <f t="shared" si="30"/>
        <v>210690</v>
      </c>
      <c r="C1978" s="5" t="s">
        <v>41802</v>
      </c>
      <c r="D1978" s="6" t="s">
        <v>33746</v>
      </c>
      <c r="E1978" s="9" t="s">
        <v>34787</v>
      </c>
    </row>
    <row r="1979" spans="1:5" ht="129.6" x14ac:dyDescent="0.3">
      <c r="A1979" s="4" t="s">
        <v>25472</v>
      </c>
      <c r="B1979" s="4" t="str">
        <f t="shared" si="30"/>
        <v>210690</v>
      </c>
      <c r="C1979" s="5" t="s">
        <v>41802</v>
      </c>
      <c r="D1979" s="6" t="s">
        <v>34592</v>
      </c>
      <c r="E1979" s="9" t="s">
        <v>33782</v>
      </c>
    </row>
    <row r="1980" spans="1:5" ht="129.6" x14ac:dyDescent="0.3">
      <c r="A1980" s="4" t="s">
        <v>6094</v>
      </c>
      <c r="B1980" s="4" t="str">
        <f t="shared" si="30"/>
        <v>210690</v>
      </c>
      <c r="C1980" s="5" t="s">
        <v>41802</v>
      </c>
      <c r="D1980" s="6" t="s">
        <v>33746</v>
      </c>
      <c r="E1980" s="9" t="s">
        <v>34787</v>
      </c>
    </row>
    <row r="1981" spans="1:5" ht="129.6" x14ac:dyDescent="0.3">
      <c r="A1981" s="4" t="s">
        <v>6095</v>
      </c>
      <c r="B1981" s="4" t="str">
        <f t="shared" si="30"/>
        <v>210690</v>
      </c>
      <c r="C1981" s="5" t="s">
        <v>41802</v>
      </c>
      <c r="D1981" s="6" t="s">
        <v>34580</v>
      </c>
      <c r="E1981" s="9" t="s">
        <v>33782</v>
      </c>
    </row>
    <row r="1982" spans="1:5" ht="129.6" x14ac:dyDescent="0.3">
      <c r="A1982" s="4" t="s">
        <v>25473</v>
      </c>
      <c r="B1982" s="4" t="str">
        <f t="shared" si="30"/>
        <v>210690</v>
      </c>
      <c r="C1982" s="5" t="s">
        <v>41802</v>
      </c>
      <c r="D1982" s="6" t="s">
        <v>33746</v>
      </c>
      <c r="E1982" s="9" t="s">
        <v>34787</v>
      </c>
    </row>
    <row r="1983" spans="1:5" ht="129.6" x14ac:dyDescent="0.3">
      <c r="A1983" s="4" t="s">
        <v>25474</v>
      </c>
      <c r="B1983" s="4" t="str">
        <f t="shared" si="30"/>
        <v>210690</v>
      </c>
      <c r="C1983" s="5" t="s">
        <v>41802</v>
      </c>
      <c r="D1983" s="6" t="s">
        <v>34589</v>
      </c>
      <c r="E1983" s="9" t="s">
        <v>33782</v>
      </c>
    </row>
    <row r="1984" spans="1:5" ht="129.6" x14ac:dyDescent="0.3">
      <c r="A1984" s="4" t="s">
        <v>25475</v>
      </c>
      <c r="B1984" s="4" t="str">
        <f t="shared" si="30"/>
        <v>210690</v>
      </c>
      <c r="C1984" s="5" t="s">
        <v>41802</v>
      </c>
      <c r="D1984" s="6" t="s">
        <v>33746</v>
      </c>
      <c r="E1984" s="9" t="s">
        <v>34787</v>
      </c>
    </row>
    <row r="1985" spans="1:5" ht="129.6" x14ac:dyDescent="0.3">
      <c r="A1985" s="4" t="s">
        <v>6096</v>
      </c>
      <c r="B1985" s="4" t="str">
        <f t="shared" si="30"/>
        <v>210690</v>
      </c>
      <c r="C1985" s="5" t="s">
        <v>41802</v>
      </c>
      <c r="D1985" s="6" t="s">
        <v>33746</v>
      </c>
      <c r="E1985" s="9" t="s">
        <v>33810</v>
      </c>
    </row>
    <row r="1986" spans="1:5" ht="158.4" x14ac:dyDescent="0.3">
      <c r="A1986" s="4" t="s">
        <v>25476</v>
      </c>
      <c r="B1986" s="4" t="str">
        <f t="shared" si="30"/>
        <v>220110</v>
      </c>
      <c r="C1986" s="5" t="s">
        <v>41803</v>
      </c>
      <c r="D1986" s="6" t="s">
        <v>34788</v>
      </c>
      <c r="E1986" s="9" t="s">
        <v>34789</v>
      </c>
    </row>
    <row r="1987" spans="1:5" ht="158.4" x14ac:dyDescent="0.3">
      <c r="A1987" s="4" t="s">
        <v>25477</v>
      </c>
      <c r="B1987" s="4" t="str">
        <f t="shared" ref="B1987:B2050" si="31">LEFT(A1987,6)</f>
        <v>220190</v>
      </c>
      <c r="C1987" s="5" t="s">
        <v>41804</v>
      </c>
      <c r="D1987" s="6" t="s">
        <v>33746</v>
      </c>
      <c r="E1987" s="9" t="s">
        <v>33745</v>
      </c>
    </row>
    <row r="1988" spans="1:5" ht="201.6" x14ac:dyDescent="0.3">
      <c r="A1988" s="4" t="s">
        <v>25478</v>
      </c>
      <c r="B1988" s="4" t="str">
        <f t="shared" si="31"/>
        <v>220210</v>
      </c>
      <c r="C1988" s="5" t="s">
        <v>41805</v>
      </c>
      <c r="D1988" s="6" t="s">
        <v>34790</v>
      </c>
      <c r="E1988" s="9" t="s">
        <v>34752</v>
      </c>
    </row>
    <row r="1989" spans="1:5" ht="172.8" x14ac:dyDescent="0.3">
      <c r="A1989" s="4" t="s">
        <v>25479</v>
      </c>
      <c r="B1989" s="4" t="str">
        <f t="shared" si="31"/>
        <v>220291</v>
      </c>
      <c r="C1989" s="5" t="s">
        <v>41806</v>
      </c>
      <c r="D1989" s="6" t="s">
        <v>34791</v>
      </c>
      <c r="E1989" s="9" t="s">
        <v>34752</v>
      </c>
    </row>
    <row r="1990" spans="1:5" ht="172.8" x14ac:dyDescent="0.3">
      <c r="A1990" s="4" t="s">
        <v>25480</v>
      </c>
      <c r="B1990" s="4" t="str">
        <f t="shared" si="31"/>
        <v>220299</v>
      </c>
      <c r="C1990" s="5" t="s">
        <v>41807</v>
      </c>
      <c r="D1990" s="6" t="s">
        <v>34792</v>
      </c>
      <c r="E1990" s="9" t="s">
        <v>33946</v>
      </c>
    </row>
    <row r="1991" spans="1:5" ht="172.8" x14ac:dyDescent="0.3">
      <c r="A1991" s="4" t="s">
        <v>25481</v>
      </c>
      <c r="B1991" s="4" t="str">
        <f t="shared" si="31"/>
        <v>220299</v>
      </c>
      <c r="C1991" s="5" t="s">
        <v>41807</v>
      </c>
      <c r="D1991" s="6" t="s">
        <v>33776</v>
      </c>
      <c r="E1991" s="9" t="s">
        <v>33936</v>
      </c>
    </row>
    <row r="1992" spans="1:5" ht="172.8" x14ac:dyDescent="0.3">
      <c r="A1992" s="4" t="s">
        <v>25482</v>
      </c>
      <c r="B1992" s="4" t="str">
        <f t="shared" si="31"/>
        <v>220299</v>
      </c>
      <c r="C1992" s="5" t="s">
        <v>41807</v>
      </c>
      <c r="D1992" s="6" t="s">
        <v>34498</v>
      </c>
      <c r="E1992" s="9" t="s">
        <v>33936</v>
      </c>
    </row>
    <row r="1993" spans="1:5" ht="172.8" x14ac:dyDescent="0.3">
      <c r="A1993" s="4" t="s">
        <v>25483</v>
      </c>
      <c r="B1993" s="4" t="str">
        <f t="shared" si="31"/>
        <v>220299</v>
      </c>
      <c r="C1993" s="5" t="s">
        <v>41807</v>
      </c>
      <c r="D1993" s="6" t="s">
        <v>33746</v>
      </c>
      <c r="E1993" s="9" t="s">
        <v>34793</v>
      </c>
    </row>
    <row r="1994" spans="1:5" ht="172.8" x14ac:dyDescent="0.3">
      <c r="A1994" s="4" t="s">
        <v>25484</v>
      </c>
      <c r="B1994" s="4" t="str">
        <f t="shared" si="31"/>
        <v>220299</v>
      </c>
      <c r="C1994" s="5" t="s">
        <v>41807</v>
      </c>
      <c r="D1994" s="6" t="s">
        <v>34794</v>
      </c>
      <c r="E1994" s="9" t="s">
        <v>34729</v>
      </c>
    </row>
    <row r="1995" spans="1:5" ht="172.8" x14ac:dyDescent="0.3">
      <c r="A1995" s="4" t="s">
        <v>25485</v>
      </c>
      <c r="B1995" s="4" t="str">
        <f t="shared" si="31"/>
        <v>220299</v>
      </c>
      <c r="C1995" s="5" t="s">
        <v>41807</v>
      </c>
      <c r="D1995" s="6" t="s">
        <v>33746</v>
      </c>
      <c r="E1995" s="9" t="s">
        <v>34727</v>
      </c>
    </row>
    <row r="1996" spans="1:5" ht="172.8" x14ac:dyDescent="0.3">
      <c r="A1996" s="4" t="s">
        <v>25486</v>
      </c>
      <c r="B1996" s="4" t="str">
        <f t="shared" si="31"/>
        <v>220299</v>
      </c>
      <c r="C1996" s="5" t="s">
        <v>41807</v>
      </c>
      <c r="D1996" s="6" t="s">
        <v>34783</v>
      </c>
      <c r="E1996" s="9" t="s">
        <v>34784</v>
      </c>
    </row>
    <row r="1997" spans="1:5" ht="172.8" x14ac:dyDescent="0.3">
      <c r="A1997" s="4" t="s">
        <v>25487</v>
      </c>
      <c r="B1997" s="4" t="str">
        <f t="shared" si="31"/>
        <v>220299</v>
      </c>
      <c r="C1997" s="5" t="s">
        <v>41807</v>
      </c>
      <c r="D1997" s="6" t="s">
        <v>34785</v>
      </c>
      <c r="E1997" s="9" t="s">
        <v>34784</v>
      </c>
    </row>
    <row r="1998" spans="1:5" ht="172.8" x14ac:dyDescent="0.3">
      <c r="A1998" s="4" t="s">
        <v>25488</v>
      </c>
      <c r="B1998" s="4" t="str">
        <f t="shared" si="31"/>
        <v>220299</v>
      </c>
      <c r="C1998" s="5" t="s">
        <v>41807</v>
      </c>
      <c r="D1998" s="6" t="s">
        <v>33746</v>
      </c>
      <c r="E1998" s="9" t="s">
        <v>34752</v>
      </c>
    </row>
    <row r="1999" spans="1:5" ht="115.2" x14ac:dyDescent="0.3">
      <c r="A1999" s="4" t="s">
        <v>25489</v>
      </c>
      <c r="B1999" s="4" t="str">
        <f t="shared" si="31"/>
        <v>220300</v>
      </c>
      <c r="C1999" s="5" t="s">
        <v>41808</v>
      </c>
      <c r="D1999" s="6" t="s">
        <v>34795</v>
      </c>
      <c r="E1999" s="9" t="s">
        <v>33745</v>
      </c>
    </row>
    <row r="2000" spans="1:5" ht="144" x14ac:dyDescent="0.3">
      <c r="A2000" s="4" t="s">
        <v>25490</v>
      </c>
      <c r="B2000" s="4" t="str">
        <f t="shared" si="31"/>
        <v>220410</v>
      </c>
      <c r="C2000" s="5" t="s">
        <v>41809</v>
      </c>
      <c r="D2000" s="6" t="s">
        <v>34796</v>
      </c>
      <c r="E2000" s="9" t="s">
        <v>34797</v>
      </c>
    </row>
    <row r="2001" spans="1:5" ht="172.8" x14ac:dyDescent="0.3">
      <c r="A2001" s="4" t="s">
        <v>25491</v>
      </c>
      <c r="B2001" s="4" t="str">
        <f t="shared" si="31"/>
        <v>220421</v>
      </c>
      <c r="C2001" s="5" t="s">
        <v>41810</v>
      </c>
      <c r="D2001" s="6" t="s">
        <v>34798</v>
      </c>
      <c r="E2001" s="9" t="s">
        <v>34797</v>
      </c>
    </row>
    <row r="2002" spans="1:5" ht="172.8" x14ac:dyDescent="0.3">
      <c r="A2002" s="4" t="s">
        <v>25492</v>
      </c>
      <c r="B2002" s="4" t="str">
        <f t="shared" si="31"/>
        <v>220421</v>
      </c>
      <c r="C2002" s="5" t="s">
        <v>41810</v>
      </c>
      <c r="D2002" s="6" t="s">
        <v>34799</v>
      </c>
      <c r="E2002" s="9" t="s">
        <v>34800</v>
      </c>
    </row>
    <row r="2003" spans="1:5" ht="172.8" x14ac:dyDescent="0.3">
      <c r="A2003" s="4" t="s">
        <v>25493</v>
      </c>
      <c r="B2003" s="4" t="str">
        <f t="shared" si="31"/>
        <v>220421</v>
      </c>
      <c r="C2003" s="5" t="s">
        <v>41810</v>
      </c>
      <c r="D2003" s="6" t="s">
        <v>33746</v>
      </c>
      <c r="E2003" s="9" t="s">
        <v>34800</v>
      </c>
    </row>
    <row r="2004" spans="1:5" ht="172.8" x14ac:dyDescent="0.3">
      <c r="A2004" s="4" t="s">
        <v>25494</v>
      </c>
      <c r="B2004" s="4" t="str">
        <f t="shared" si="31"/>
        <v>220421</v>
      </c>
      <c r="C2004" s="5" t="s">
        <v>41810</v>
      </c>
      <c r="D2004" s="6" t="s">
        <v>34801</v>
      </c>
      <c r="E2004" s="9" t="s">
        <v>34802</v>
      </c>
    </row>
    <row r="2005" spans="1:5" ht="172.8" x14ac:dyDescent="0.3">
      <c r="A2005" s="4" t="s">
        <v>25495</v>
      </c>
      <c r="B2005" s="4" t="str">
        <f t="shared" si="31"/>
        <v>220421</v>
      </c>
      <c r="C2005" s="5" t="s">
        <v>41810</v>
      </c>
      <c r="D2005" s="6" t="s">
        <v>33746</v>
      </c>
      <c r="E2005" s="9" t="s">
        <v>34803</v>
      </c>
    </row>
    <row r="2006" spans="1:5" ht="187.2" x14ac:dyDescent="0.3">
      <c r="A2006" s="4" t="s">
        <v>25496</v>
      </c>
      <c r="B2006" s="4" t="str">
        <f t="shared" si="31"/>
        <v>220422</v>
      </c>
      <c r="C2006" s="5" t="s">
        <v>41811</v>
      </c>
      <c r="D2006" s="6" t="s">
        <v>34804</v>
      </c>
      <c r="E2006" s="9" t="s">
        <v>34805</v>
      </c>
    </row>
    <row r="2007" spans="1:5" ht="187.2" x14ac:dyDescent="0.3">
      <c r="A2007" s="4" t="s">
        <v>25497</v>
      </c>
      <c r="B2007" s="4" t="str">
        <f t="shared" si="31"/>
        <v>220422</v>
      </c>
      <c r="C2007" s="5" t="s">
        <v>41811</v>
      </c>
      <c r="D2007" s="6" t="s">
        <v>34806</v>
      </c>
      <c r="E2007" s="9" t="s">
        <v>34807</v>
      </c>
    </row>
    <row r="2008" spans="1:5" ht="187.2" x14ac:dyDescent="0.3">
      <c r="A2008" s="4" t="s">
        <v>25498</v>
      </c>
      <c r="B2008" s="4" t="str">
        <f t="shared" si="31"/>
        <v>220422</v>
      </c>
      <c r="C2008" s="5" t="s">
        <v>41811</v>
      </c>
      <c r="D2008" s="6" t="s">
        <v>34804</v>
      </c>
      <c r="E2008" s="9" t="s">
        <v>34808</v>
      </c>
    </row>
    <row r="2009" spans="1:5" ht="187.2" x14ac:dyDescent="0.3">
      <c r="A2009" s="4" t="s">
        <v>25499</v>
      </c>
      <c r="B2009" s="4" t="str">
        <f t="shared" si="31"/>
        <v>220422</v>
      </c>
      <c r="C2009" s="5" t="s">
        <v>41811</v>
      </c>
      <c r="D2009" s="6" t="s">
        <v>34806</v>
      </c>
      <c r="E2009" s="9" t="s">
        <v>34807</v>
      </c>
    </row>
    <row r="2010" spans="1:5" ht="158.4" x14ac:dyDescent="0.3">
      <c r="A2010" s="4" t="s">
        <v>25500</v>
      </c>
      <c r="B2010" s="4" t="str">
        <f t="shared" si="31"/>
        <v>220429</v>
      </c>
      <c r="C2010" s="5" t="s">
        <v>41812</v>
      </c>
      <c r="D2010" s="6" t="s">
        <v>34804</v>
      </c>
      <c r="E2010" s="9" t="s">
        <v>34808</v>
      </c>
    </row>
    <row r="2011" spans="1:5" ht="158.4" x14ac:dyDescent="0.3">
      <c r="A2011" s="4" t="s">
        <v>25501</v>
      </c>
      <c r="B2011" s="4" t="str">
        <f t="shared" si="31"/>
        <v>220429</v>
      </c>
      <c r="C2011" s="5" t="s">
        <v>41812</v>
      </c>
      <c r="D2011" s="6" t="s">
        <v>34806</v>
      </c>
      <c r="E2011" s="9" t="s">
        <v>34807</v>
      </c>
    </row>
    <row r="2012" spans="1:5" ht="144" x14ac:dyDescent="0.3">
      <c r="A2012" s="4" t="s">
        <v>25502</v>
      </c>
      <c r="B2012" s="4" t="str">
        <f t="shared" si="31"/>
        <v>220430</v>
      </c>
      <c r="C2012" s="5" t="s">
        <v>41813</v>
      </c>
      <c r="D2012" s="6" t="s">
        <v>34809</v>
      </c>
      <c r="E2012" s="9" t="s">
        <v>34810</v>
      </c>
    </row>
    <row r="2013" spans="1:5" ht="144" x14ac:dyDescent="0.3">
      <c r="A2013" s="4" t="s">
        <v>25503</v>
      </c>
      <c r="B2013" s="4" t="str">
        <f t="shared" si="31"/>
        <v>220510</v>
      </c>
      <c r="C2013" s="5" t="s">
        <v>41814</v>
      </c>
      <c r="D2013" s="6" t="s">
        <v>34811</v>
      </c>
      <c r="E2013" s="9" t="s">
        <v>34812</v>
      </c>
    </row>
    <row r="2014" spans="1:5" ht="144" x14ac:dyDescent="0.3">
      <c r="A2014" s="4" t="s">
        <v>25504</v>
      </c>
      <c r="B2014" s="4" t="str">
        <f t="shared" si="31"/>
        <v>220510</v>
      </c>
      <c r="C2014" s="5" t="s">
        <v>41814</v>
      </c>
      <c r="D2014" s="6" t="s">
        <v>33746</v>
      </c>
      <c r="E2014" s="9" t="s">
        <v>34738</v>
      </c>
    </row>
    <row r="2015" spans="1:5" ht="129.6" x14ac:dyDescent="0.3">
      <c r="A2015" s="4" t="s">
        <v>25505</v>
      </c>
      <c r="B2015" s="4" t="str">
        <f t="shared" si="31"/>
        <v>220590</v>
      </c>
      <c r="C2015" s="5" t="s">
        <v>41815</v>
      </c>
      <c r="D2015" s="6" t="s">
        <v>34813</v>
      </c>
      <c r="E2015" s="9" t="s">
        <v>34812</v>
      </c>
    </row>
    <row r="2016" spans="1:5" ht="129.6" x14ac:dyDescent="0.3">
      <c r="A2016" s="4" t="s">
        <v>25506</v>
      </c>
      <c r="B2016" s="4" t="str">
        <f t="shared" si="31"/>
        <v>220590</v>
      </c>
      <c r="C2016" s="5" t="s">
        <v>41815</v>
      </c>
      <c r="D2016" s="6" t="s">
        <v>34814</v>
      </c>
      <c r="E2016" s="9" t="s">
        <v>34815</v>
      </c>
    </row>
    <row r="2017" spans="1:5" ht="129.6" x14ac:dyDescent="0.3">
      <c r="A2017" s="4" t="s">
        <v>25507</v>
      </c>
      <c r="B2017" s="4" t="str">
        <f t="shared" si="31"/>
        <v>220590</v>
      </c>
      <c r="C2017" s="5" t="s">
        <v>41815</v>
      </c>
      <c r="D2017" s="6" t="s">
        <v>33746</v>
      </c>
      <c r="E2017" s="9" t="s">
        <v>34738</v>
      </c>
    </row>
    <row r="2018" spans="1:5" ht="172.8" x14ac:dyDescent="0.3">
      <c r="A2018" s="4" t="s">
        <v>40012</v>
      </c>
      <c r="B2018" s="4" t="str">
        <f t="shared" si="31"/>
        <v>220600</v>
      </c>
      <c r="C2018" s="5" t="s">
        <v>41816</v>
      </c>
      <c r="D2018" s="6" t="s">
        <v>34816</v>
      </c>
      <c r="E2018" s="9" t="s">
        <v>34817</v>
      </c>
    </row>
    <row r="2019" spans="1:5" ht="172.8" x14ac:dyDescent="0.3">
      <c r="A2019" s="4" t="s">
        <v>40012</v>
      </c>
      <c r="B2019" s="4" t="str">
        <f t="shared" si="31"/>
        <v>220600</v>
      </c>
      <c r="C2019" s="5" t="s">
        <v>41816</v>
      </c>
      <c r="D2019" s="6" t="s">
        <v>34818</v>
      </c>
      <c r="E2019" s="9" t="s">
        <v>34819</v>
      </c>
    </row>
    <row r="2020" spans="1:5" ht="172.8" x14ac:dyDescent="0.3">
      <c r="A2020" s="4" t="s">
        <v>40012</v>
      </c>
      <c r="B2020" s="4" t="str">
        <f t="shared" si="31"/>
        <v>220600</v>
      </c>
      <c r="C2020" s="5" t="s">
        <v>41816</v>
      </c>
      <c r="D2020" s="6" t="s">
        <v>34820</v>
      </c>
      <c r="E2020" s="9" t="s">
        <v>34821</v>
      </c>
    </row>
    <row r="2021" spans="1:5" ht="172.8" x14ac:dyDescent="0.3">
      <c r="A2021" s="4" t="s">
        <v>25511</v>
      </c>
      <c r="B2021" s="4" t="str">
        <f t="shared" si="31"/>
        <v>220600</v>
      </c>
      <c r="C2021" s="5" t="s">
        <v>41816</v>
      </c>
      <c r="D2021" s="6" t="s">
        <v>34798</v>
      </c>
      <c r="E2021" s="9" t="s">
        <v>34822</v>
      </c>
    </row>
    <row r="2022" spans="1:5" ht="172.8" x14ac:dyDescent="0.3">
      <c r="A2022" s="4" t="s">
        <v>25512</v>
      </c>
      <c r="B2022" s="4" t="str">
        <f t="shared" si="31"/>
        <v>220600</v>
      </c>
      <c r="C2022" s="5" t="s">
        <v>41816</v>
      </c>
      <c r="D2022" s="6" t="s">
        <v>33746</v>
      </c>
      <c r="E2022" s="9" t="s">
        <v>34738</v>
      </c>
    </row>
    <row r="2023" spans="1:5" ht="187.2" x14ac:dyDescent="0.3">
      <c r="A2023" s="4" t="s">
        <v>25513</v>
      </c>
      <c r="B2023" s="4" t="str">
        <f t="shared" si="31"/>
        <v>220710</v>
      </c>
      <c r="C2023" s="5" t="s">
        <v>41817</v>
      </c>
      <c r="D2023" s="6" t="s">
        <v>34823</v>
      </c>
      <c r="E2023" s="9" t="s">
        <v>34824</v>
      </c>
    </row>
    <row r="2024" spans="1:5" ht="187.2" x14ac:dyDescent="0.3">
      <c r="A2024" s="4" t="s">
        <v>25514</v>
      </c>
      <c r="B2024" s="4" t="str">
        <f t="shared" si="31"/>
        <v>220710</v>
      </c>
      <c r="C2024" s="5" t="s">
        <v>41817</v>
      </c>
      <c r="D2024" s="6" t="s">
        <v>34825</v>
      </c>
      <c r="E2024" s="9" t="s">
        <v>34089</v>
      </c>
    </row>
    <row r="2025" spans="1:5" ht="172.8" x14ac:dyDescent="0.3">
      <c r="A2025" s="4" t="s">
        <v>25515</v>
      </c>
      <c r="B2025" s="4" t="str">
        <f t="shared" si="31"/>
        <v>220720</v>
      </c>
      <c r="C2025" s="5" t="s">
        <v>41818</v>
      </c>
      <c r="D2025" s="6" t="s">
        <v>34826</v>
      </c>
      <c r="E2025" s="9" t="s">
        <v>34060</v>
      </c>
    </row>
    <row r="2026" spans="1:5" ht="172.8" x14ac:dyDescent="0.3">
      <c r="A2026" s="4" t="s">
        <v>25516</v>
      </c>
      <c r="B2026" s="4" t="str">
        <f t="shared" si="31"/>
        <v>220820</v>
      </c>
      <c r="C2026" s="5" t="s">
        <v>41819</v>
      </c>
      <c r="D2026" s="6" t="s">
        <v>34827</v>
      </c>
      <c r="E2026" s="9" t="s">
        <v>33745</v>
      </c>
    </row>
    <row r="2027" spans="1:5" ht="172.8" x14ac:dyDescent="0.3">
      <c r="A2027" s="4" t="s">
        <v>25517</v>
      </c>
      <c r="B2027" s="4" t="str">
        <f t="shared" si="31"/>
        <v>220820</v>
      </c>
      <c r="C2027" s="5" t="s">
        <v>41819</v>
      </c>
      <c r="D2027" s="6" t="s">
        <v>34828</v>
      </c>
      <c r="E2027" s="9" t="s">
        <v>33745</v>
      </c>
    </row>
    <row r="2028" spans="1:5" ht="172.8" x14ac:dyDescent="0.3">
      <c r="A2028" s="4" t="s">
        <v>25518</v>
      </c>
      <c r="B2028" s="4" t="str">
        <f t="shared" si="31"/>
        <v>220820</v>
      </c>
      <c r="C2028" s="5" t="s">
        <v>41819</v>
      </c>
      <c r="D2028" s="6" t="s">
        <v>34829</v>
      </c>
      <c r="E2028" s="9" t="s">
        <v>33745</v>
      </c>
    </row>
    <row r="2029" spans="1:5" ht="172.8" x14ac:dyDescent="0.3">
      <c r="A2029" s="4" t="s">
        <v>25519</v>
      </c>
      <c r="B2029" s="4" t="str">
        <f t="shared" si="31"/>
        <v>220820</v>
      </c>
      <c r="C2029" s="5" t="s">
        <v>41819</v>
      </c>
      <c r="D2029" s="6" t="s">
        <v>34830</v>
      </c>
      <c r="E2029" s="9" t="s">
        <v>33745</v>
      </c>
    </row>
    <row r="2030" spans="1:5" ht="172.8" x14ac:dyDescent="0.3">
      <c r="A2030" s="4" t="s">
        <v>25520</v>
      </c>
      <c r="B2030" s="4" t="str">
        <f t="shared" si="31"/>
        <v>220820</v>
      </c>
      <c r="C2030" s="5" t="s">
        <v>41819</v>
      </c>
      <c r="D2030" s="6" t="s">
        <v>34828</v>
      </c>
      <c r="E2030" s="9" t="s">
        <v>33745</v>
      </c>
    </row>
    <row r="2031" spans="1:5" ht="172.8" x14ac:dyDescent="0.3">
      <c r="A2031" s="4" t="s">
        <v>25521</v>
      </c>
      <c r="B2031" s="4" t="str">
        <f t="shared" si="31"/>
        <v>220820</v>
      </c>
      <c r="C2031" s="5" t="s">
        <v>41819</v>
      </c>
      <c r="D2031" s="6" t="s">
        <v>34831</v>
      </c>
      <c r="E2031" s="9" t="s">
        <v>33745</v>
      </c>
    </row>
    <row r="2032" spans="1:5" ht="158.4" x14ac:dyDescent="0.3">
      <c r="A2032" s="4" t="s">
        <v>25522</v>
      </c>
      <c r="B2032" s="4" t="str">
        <f t="shared" si="31"/>
        <v>220830</v>
      </c>
      <c r="C2032" s="5" t="s">
        <v>41820</v>
      </c>
      <c r="D2032" s="6" t="s">
        <v>34832</v>
      </c>
      <c r="E2032" s="9" t="s">
        <v>33745</v>
      </c>
    </row>
    <row r="2033" spans="1:5" ht="158.4" x14ac:dyDescent="0.3">
      <c r="A2033" s="4" t="s">
        <v>25523</v>
      </c>
      <c r="B2033" s="4" t="str">
        <f t="shared" si="31"/>
        <v>220830</v>
      </c>
      <c r="C2033" s="5" t="s">
        <v>41820</v>
      </c>
      <c r="D2033" s="6" t="s">
        <v>33746</v>
      </c>
      <c r="E2033" s="9" t="s">
        <v>33745</v>
      </c>
    </row>
    <row r="2034" spans="1:5" ht="172.8" x14ac:dyDescent="0.3">
      <c r="A2034" s="4" t="s">
        <v>25524</v>
      </c>
      <c r="B2034" s="4" t="str">
        <f t="shared" si="31"/>
        <v>220840</v>
      </c>
      <c r="C2034" s="5" t="s">
        <v>41821</v>
      </c>
      <c r="D2034" s="6" t="s">
        <v>34833</v>
      </c>
      <c r="E2034" s="9" t="s">
        <v>34834</v>
      </c>
    </row>
    <row r="2035" spans="1:5" ht="172.8" x14ac:dyDescent="0.3">
      <c r="A2035" s="4" t="s">
        <v>25525</v>
      </c>
      <c r="B2035" s="4" t="str">
        <f t="shared" si="31"/>
        <v>220840</v>
      </c>
      <c r="C2035" s="5" t="s">
        <v>41821</v>
      </c>
      <c r="D2035" s="6" t="s">
        <v>34835</v>
      </c>
      <c r="E2035" s="9" t="s">
        <v>33745</v>
      </c>
    </row>
    <row r="2036" spans="1:5" ht="172.8" x14ac:dyDescent="0.3">
      <c r="A2036" s="4" t="s">
        <v>25526</v>
      </c>
      <c r="B2036" s="4" t="str">
        <f t="shared" si="31"/>
        <v>220840</v>
      </c>
      <c r="C2036" s="5" t="s">
        <v>41821</v>
      </c>
      <c r="D2036" s="6" t="s">
        <v>34836</v>
      </c>
      <c r="E2036" s="9" t="s">
        <v>34834</v>
      </c>
    </row>
    <row r="2037" spans="1:5" ht="172.8" x14ac:dyDescent="0.3">
      <c r="A2037" s="4" t="s">
        <v>25527</v>
      </c>
      <c r="B2037" s="4" t="str">
        <f t="shared" si="31"/>
        <v>220840</v>
      </c>
      <c r="C2037" s="5" t="s">
        <v>41821</v>
      </c>
      <c r="D2037" s="6" t="s">
        <v>34837</v>
      </c>
      <c r="E2037" s="9" t="s">
        <v>33745</v>
      </c>
    </row>
    <row r="2038" spans="1:5" ht="158.4" x14ac:dyDescent="0.3">
      <c r="A2038" s="4" t="s">
        <v>25528</v>
      </c>
      <c r="B2038" s="4" t="str">
        <f t="shared" si="31"/>
        <v>220850</v>
      </c>
      <c r="C2038" s="5" t="s">
        <v>41822</v>
      </c>
      <c r="D2038" s="6" t="s">
        <v>34838</v>
      </c>
      <c r="E2038" s="9" t="s">
        <v>33745</v>
      </c>
    </row>
    <row r="2039" spans="1:5" ht="158.4" x14ac:dyDescent="0.3">
      <c r="A2039" s="4" t="s">
        <v>25529</v>
      </c>
      <c r="B2039" s="4" t="str">
        <f t="shared" si="31"/>
        <v>220860</v>
      </c>
      <c r="C2039" s="5" t="s">
        <v>41823</v>
      </c>
      <c r="D2039" s="6" t="s">
        <v>34839</v>
      </c>
      <c r="E2039" s="9" t="s">
        <v>33745</v>
      </c>
    </row>
    <row r="2040" spans="1:5" ht="158.4" x14ac:dyDescent="0.3">
      <c r="A2040" s="4" t="s">
        <v>25530</v>
      </c>
      <c r="B2040" s="4" t="str">
        <f t="shared" si="31"/>
        <v>220860</v>
      </c>
      <c r="C2040" s="5" t="s">
        <v>41823</v>
      </c>
      <c r="D2040" s="6" t="s">
        <v>34840</v>
      </c>
      <c r="E2040" s="9" t="s">
        <v>33745</v>
      </c>
    </row>
    <row r="2041" spans="1:5" ht="158.4" x14ac:dyDescent="0.3">
      <c r="A2041" s="4" t="s">
        <v>25531</v>
      </c>
      <c r="B2041" s="4" t="str">
        <f t="shared" si="31"/>
        <v>220860</v>
      </c>
      <c r="C2041" s="5" t="s">
        <v>41823</v>
      </c>
      <c r="D2041" s="6" t="s">
        <v>34814</v>
      </c>
      <c r="E2041" s="9" t="s">
        <v>33745</v>
      </c>
    </row>
    <row r="2042" spans="1:5" ht="158.4" x14ac:dyDescent="0.3">
      <c r="A2042" s="4" t="s">
        <v>25532</v>
      </c>
      <c r="B2042" s="4" t="str">
        <f t="shared" si="31"/>
        <v>220870</v>
      </c>
      <c r="C2042" s="5" t="s">
        <v>41824</v>
      </c>
      <c r="D2042" s="6" t="s">
        <v>34841</v>
      </c>
      <c r="E2042" s="9" t="s">
        <v>33745</v>
      </c>
    </row>
    <row r="2043" spans="1:5" ht="158.4" x14ac:dyDescent="0.3">
      <c r="A2043" s="4" t="s">
        <v>6128</v>
      </c>
      <c r="B2043" s="4" t="str">
        <f t="shared" si="31"/>
        <v>220890</v>
      </c>
      <c r="C2043" s="5" t="s">
        <v>41825</v>
      </c>
      <c r="D2043" s="6" t="s">
        <v>34842</v>
      </c>
      <c r="E2043" s="9" t="s">
        <v>33745</v>
      </c>
    </row>
    <row r="2044" spans="1:5" ht="158.4" x14ac:dyDescent="0.3">
      <c r="A2044" s="4" t="s">
        <v>6132</v>
      </c>
      <c r="B2044" s="4" t="str">
        <f t="shared" si="31"/>
        <v>220890</v>
      </c>
      <c r="C2044" s="5" t="s">
        <v>41825</v>
      </c>
      <c r="D2044" s="6" t="s">
        <v>34843</v>
      </c>
      <c r="E2044" s="9" t="s">
        <v>33745</v>
      </c>
    </row>
    <row r="2045" spans="1:5" ht="158.4" x14ac:dyDescent="0.3">
      <c r="A2045" s="4" t="s">
        <v>25533</v>
      </c>
      <c r="B2045" s="4" t="str">
        <f t="shared" si="31"/>
        <v>220890</v>
      </c>
      <c r="C2045" s="5" t="s">
        <v>41825</v>
      </c>
      <c r="D2045" s="6" t="s">
        <v>34844</v>
      </c>
      <c r="E2045" s="9" t="s">
        <v>33745</v>
      </c>
    </row>
    <row r="2046" spans="1:5" ht="158.4" x14ac:dyDescent="0.3">
      <c r="A2046" s="4" t="s">
        <v>25534</v>
      </c>
      <c r="B2046" s="4" t="str">
        <f t="shared" si="31"/>
        <v>220890</v>
      </c>
      <c r="C2046" s="5" t="s">
        <v>41825</v>
      </c>
      <c r="D2046" s="6" t="s">
        <v>34845</v>
      </c>
      <c r="E2046" s="9" t="s">
        <v>33745</v>
      </c>
    </row>
    <row r="2047" spans="1:5" ht="158.4" x14ac:dyDescent="0.3">
      <c r="A2047" s="4" t="s">
        <v>25535</v>
      </c>
      <c r="B2047" s="4" t="str">
        <f t="shared" si="31"/>
        <v>220890</v>
      </c>
      <c r="C2047" s="5" t="s">
        <v>41825</v>
      </c>
      <c r="D2047" s="6" t="s">
        <v>34814</v>
      </c>
      <c r="E2047" s="9" t="s">
        <v>33745</v>
      </c>
    </row>
    <row r="2048" spans="1:5" ht="158.4" x14ac:dyDescent="0.3">
      <c r="A2048" s="4" t="s">
        <v>25536</v>
      </c>
      <c r="B2048" s="4" t="str">
        <f t="shared" si="31"/>
        <v>220890</v>
      </c>
      <c r="C2048" s="5" t="s">
        <v>41825</v>
      </c>
      <c r="D2048" s="6" t="s">
        <v>34830</v>
      </c>
      <c r="E2048" s="9" t="s">
        <v>33745</v>
      </c>
    </row>
    <row r="2049" spans="1:5" ht="158.4" x14ac:dyDescent="0.3">
      <c r="A2049" s="4" t="s">
        <v>25537</v>
      </c>
      <c r="B2049" s="4" t="str">
        <f t="shared" si="31"/>
        <v>220890</v>
      </c>
      <c r="C2049" s="5" t="s">
        <v>41825</v>
      </c>
      <c r="D2049" s="6" t="s">
        <v>34828</v>
      </c>
      <c r="E2049" s="9" t="s">
        <v>33745</v>
      </c>
    </row>
    <row r="2050" spans="1:5" ht="158.4" x14ac:dyDescent="0.3">
      <c r="A2050" s="4" t="s">
        <v>25538</v>
      </c>
      <c r="B2050" s="4" t="str">
        <f t="shared" si="31"/>
        <v>220890</v>
      </c>
      <c r="C2050" s="5" t="s">
        <v>41825</v>
      </c>
      <c r="D2050" s="6" t="s">
        <v>34829</v>
      </c>
      <c r="E2050" s="9" t="s">
        <v>33745</v>
      </c>
    </row>
    <row r="2051" spans="1:5" ht="158.4" x14ac:dyDescent="0.3">
      <c r="A2051" s="4" t="s">
        <v>25539</v>
      </c>
      <c r="B2051" s="4" t="str">
        <f t="shared" ref="B2051:B2114" si="32">LEFT(A2051,6)</f>
        <v>220890</v>
      </c>
      <c r="C2051" s="5" t="s">
        <v>41825</v>
      </c>
      <c r="D2051" s="6" t="s">
        <v>34830</v>
      </c>
      <c r="E2051" s="9" t="s">
        <v>33745</v>
      </c>
    </row>
    <row r="2052" spans="1:5" ht="158.4" x14ac:dyDescent="0.3">
      <c r="A2052" s="4" t="s">
        <v>25540</v>
      </c>
      <c r="B2052" s="4" t="str">
        <f t="shared" si="32"/>
        <v>220890</v>
      </c>
      <c r="C2052" s="5" t="s">
        <v>41825</v>
      </c>
      <c r="D2052" s="6" t="s">
        <v>34828</v>
      </c>
      <c r="E2052" s="9" t="s">
        <v>33745</v>
      </c>
    </row>
    <row r="2053" spans="1:5" ht="158.4" x14ac:dyDescent="0.3">
      <c r="A2053" s="4" t="s">
        <v>25541</v>
      </c>
      <c r="B2053" s="4" t="str">
        <f t="shared" si="32"/>
        <v>220890</v>
      </c>
      <c r="C2053" s="5" t="s">
        <v>41825</v>
      </c>
      <c r="D2053" s="6" t="s">
        <v>34831</v>
      </c>
      <c r="E2053" s="9" t="s">
        <v>33745</v>
      </c>
    </row>
    <row r="2054" spans="1:5" ht="158.4" x14ac:dyDescent="0.3">
      <c r="A2054" s="4" t="s">
        <v>25542</v>
      </c>
      <c r="B2054" s="4" t="str">
        <f t="shared" si="32"/>
        <v>220890</v>
      </c>
      <c r="C2054" s="5" t="s">
        <v>41825</v>
      </c>
      <c r="D2054" s="6" t="s">
        <v>34846</v>
      </c>
      <c r="E2054" s="9" t="s">
        <v>33745</v>
      </c>
    </row>
    <row r="2055" spans="1:5" ht="158.4" x14ac:dyDescent="0.3">
      <c r="A2055" s="4" t="s">
        <v>25543</v>
      </c>
      <c r="B2055" s="4" t="str">
        <f t="shared" si="32"/>
        <v>220890</v>
      </c>
      <c r="C2055" s="5" t="s">
        <v>41825</v>
      </c>
      <c r="D2055" s="6" t="s">
        <v>34845</v>
      </c>
      <c r="E2055" s="9" t="s">
        <v>33745</v>
      </c>
    </row>
    <row r="2056" spans="1:5" ht="158.4" x14ac:dyDescent="0.3">
      <c r="A2056" s="4" t="s">
        <v>25544</v>
      </c>
      <c r="B2056" s="4" t="str">
        <f t="shared" si="32"/>
        <v>220890</v>
      </c>
      <c r="C2056" s="5" t="s">
        <v>41825</v>
      </c>
      <c r="D2056" s="6" t="s">
        <v>34814</v>
      </c>
      <c r="E2056" s="9" t="s">
        <v>33745</v>
      </c>
    </row>
    <row r="2057" spans="1:5" ht="158.4" x14ac:dyDescent="0.3">
      <c r="A2057" s="4" t="s">
        <v>25545</v>
      </c>
      <c r="B2057" s="4" t="str">
        <f t="shared" si="32"/>
        <v>220890</v>
      </c>
      <c r="C2057" s="5" t="s">
        <v>41825</v>
      </c>
      <c r="D2057" s="6" t="s">
        <v>34847</v>
      </c>
      <c r="E2057" s="9" t="s">
        <v>33745</v>
      </c>
    </row>
    <row r="2058" spans="1:5" ht="158.4" x14ac:dyDescent="0.3">
      <c r="A2058" s="4" t="s">
        <v>25546</v>
      </c>
      <c r="B2058" s="4" t="str">
        <f t="shared" si="32"/>
        <v>220890</v>
      </c>
      <c r="C2058" s="5" t="s">
        <v>41825</v>
      </c>
      <c r="D2058" s="6" t="s">
        <v>34848</v>
      </c>
      <c r="E2058" s="9" t="s">
        <v>33745</v>
      </c>
    </row>
    <row r="2059" spans="1:5" ht="158.4" x14ac:dyDescent="0.3">
      <c r="A2059" s="4" t="s">
        <v>25547</v>
      </c>
      <c r="B2059" s="4" t="str">
        <f t="shared" si="32"/>
        <v>220890</v>
      </c>
      <c r="C2059" s="5" t="s">
        <v>41825</v>
      </c>
      <c r="D2059" s="6" t="s">
        <v>33746</v>
      </c>
      <c r="E2059" s="9" t="s">
        <v>33745</v>
      </c>
    </row>
    <row r="2060" spans="1:5" ht="158.4" x14ac:dyDescent="0.3">
      <c r="A2060" s="4" t="s">
        <v>40013</v>
      </c>
      <c r="B2060" s="4" t="str">
        <f t="shared" si="32"/>
        <v>220890</v>
      </c>
      <c r="C2060" s="5" t="s">
        <v>41825</v>
      </c>
      <c r="D2060" s="6" t="s">
        <v>33746</v>
      </c>
      <c r="E2060" s="9" t="s">
        <v>34849</v>
      </c>
    </row>
    <row r="2061" spans="1:5" ht="115.2" x14ac:dyDescent="0.3">
      <c r="A2061" s="4" t="s">
        <v>25548</v>
      </c>
      <c r="B2061" s="4" t="str">
        <f t="shared" si="32"/>
        <v>220900</v>
      </c>
      <c r="C2061" s="5" t="s">
        <v>41826</v>
      </c>
      <c r="D2061" s="6" t="s">
        <v>34850</v>
      </c>
      <c r="E2061" s="9" t="s">
        <v>34851</v>
      </c>
    </row>
    <row r="2062" spans="1:5" ht="187.2" x14ac:dyDescent="0.3">
      <c r="A2062" s="4" t="s">
        <v>25549</v>
      </c>
      <c r="B2062" s="4" t="str">
        <f t="shared" si="32"/>
        <v>230110</v>
      </c>
      <c r="C2062" s="5" t="s">
        <v>41827</v>
      </c>
      <c r="D2062" s="6" t="s">
        <v>34852</v>
      </c>
      <c r="E2062" s="9" t="s">
        <v>33745</v>
      </c>
    </row>
    <row r="2063" spans="1:5" ht="201.6" x14ac:dyDescent="0.3">
      <c r="A2063" s="4" t="s">
        <v>25550</v>
      </c>
      <c r="B2063" s="4" t="str">
        <f t="shared" si="32"/>
        <v>230120</v>
      </c>
      <c r="C2063" s="5" t="s">
        <v>41828</v>
      </c>
      <c r="D2063" s="6" t="s">
        <v>34853</v>
      </c>
      <c r="E2063" s="9" t="s">
        <v>33745</v>
      </c>
    </row>
    <row r="2064" spans="1:5" ht="172.8" x14ac:dyDescent="0.3">
      <c r="A2064" s="4" t="s">
        <v>25551</v>
      </c>
      <c r="B2064" s="4" t="str">
        <f t="shared" si="32"/>
        <v>230210</v>
      </c>
      <c r="C2064" s="5" t="s">
        <v>41829</v>
      </c>
      <c r="D2064" s="6" t="s">
        <v>34360</v>
      </c>
      <c r="E2064" s="9" t="s">
        <v>33745</v>
      </c>
    </row>
    <row r="2065" spans="1:5" ht="172.8" x14ac:dyDescent="0.3">
      <c r="A2065" s="4" t="s">
        <v>25552</v>
      </c>
      <c r="B2065" s="4" t="str">
        <f t="shared" si="32"/>
        <v>230230</v>
      </c>
      <c r="C2065" s="5" t="s">
        <v>41830</v>
      </c>
      <c r="D2065" s="6" t="s">
        <v>34359</v>
      </c>
      <c r="E2065" s="9" t="s">
        <v>33745</v>
      </c>
    </row>
    <row r="2066" spans="1:5" ht="172.8" x14ac:dyDescent="0.3">
      <c r="A2066" s="4" t="s">
        <v>40014</v>
      </c>
      <c r="B2066" s="4" t="str">
        <f t="shared" si="32"/>
        <v>230240</v>
      </c>
      <c r="C2066" s="5" t="s">
        <v>41831</v>
      </c>
      <c r="D2066" s="6" t="s">
        <v>34363</v>
      </c>
      <c r="E2066" s="9" t="s">
        <v>33745</v>
      </c>
    </row>
    <row r="2067" spans="1:5" ht="172.8" x14ac:dyDescent="0.3">
      <c r="A2067" s="4" t="s">
        <v>25554</v>
      </c>
      <c r="B2067" s="4" t="str">
        <f t="shared" si="32"/>
        <v>230250</v>
      </c>
      <c r="C2067" s="5" t="s">
        <v>41832</v>
      </c>
      <c r="D2067" s="6" t="s">
        <v>34854</v>
      </c>
      <c r="E2067" s="9" t="s">
        <v>34026</v>
      </c>
    </row>
    <row r="2068" spans="1:5" ht="201.6" x14ac:dyDescent="0.3">
      <c r="A2068" s="4" t="s">
        <v>25555</v>
      </c>
      <c r="B2068" s="4" t="str">
        <f t="shared" si="32"/>
        <v>230310</v>
      </c>
      <c r="C2068" s="5" t="s">
        <v>41833</v>
      </c>
      <c r="D2068" s="6" t="s">
        <v>34855</v>
      </c>
      <c r="E2068" s="9" t="s">
        <v>34026</v>
      </c>
    </row>
    <row r="2069" spans="1:5" ht="201.6" x14ac:dyDescent="0.3">
      <c r="A2069" s="4" t="s">
        <v>25556</v>
      </c>
      <c r="B2069" s="4" t="str">
        <f t="shared" si="32"/>
        <v>230320</v>
      </c>
      <c r="C2069" s="5" t="s">
        <v>41834</v>
      </c>
      <c r="D2069" s="6" t="s">
        <v>34856</v>
      </c>
      <c r="E2069" s="9" t="s">
        <v>33745</v>
      </c>
    </row>
    <row r="2070" spans="1:5" ht="187.2" x14ac:dyDescent="0.3">
      <c r="A2070" s="4" t="s">
        <v>25557</v>
      </c>
      <c r="B2070" s="4" t="str">
        <f t="shared" si="32"/>
        <v>230330</v>
      </c>
      <c r="C2070" s="5" t="s">
        <v>41835</v>
      </c>
      <c r="D2070" s="6" t="s">
        <v>34857</v>
      </c>
      <c r="E2070" s="9" t="s">
        <v>33745</v>
      </c>
    </row>
    <row r="2071" spans="1:5" ht="158.4" x14ac:dyDescent="0.3">
      <c r="A2071" s="4" t="s">
        <v>25558</v>
      </c>
      <c r="B2071" s="4" t="str">
        <f t="shared" si="32"/>
        <v>230400</v>
      </c>
      <c r="C2071" s="5" t="s">
        <v>41836</v>
      </c>
      <c r="D2071" s="6" t="s">
        <v>34858</v>
      </c>
      <c r="E2071" s="9" t="s">
        <v>34366</v>
      </c>
    </row>
    <row r="2072" spans="1:5" ht="158.4" x14ac:dyDescent="0.3">
      <c r="A2072" s="4" t="s">
        <v>25559</v>
      </c>
      <c r="B2072" s="4" t="str">
        <f t="shared" si="32"/>
        <v>230500</v>
      </c>
      <c r="C2072" s="5" t="s">
        <v>41837</v>
      </c>
      <c r="D2072" s="6" t="s">
        <v>34859</v>
      </c>
      <c r="E2072" s="9" t="s">
        <v>34345</v>
      </c>
    </row>
    <row r="2073" spans="1:5" ht="172.8" x14ac:dyDescent="0.3">
      <c r="A2073" s="4" t="s">
        <v>25560</v>
      </c>
      <c r="B2073" s="4" t="str">
        <f t="shared" si="32"/>
        <v>230610</v>
      </c>
      <c r="C2073" s="5" t="s">
        <v>41838</v>
      </c>
      <c r="D2073" s="6" t="s">
        <v>34860</v>
      </c>
      <c r="E2073" s="9" t="s">
        <v>34381</v>
      </c>
    </row>
    <row r="2074" spans="1:5" ht="172.8" x14ac:dyDescent="0.3">
      <c r="A2074" s="4" t="s">
        <v>25561</v>
      </c>
      <c r="B2074" s="4" t="str">
        <f t="shared" si="32"/>
        <v>230620</v>
      </c>
      <c r="C2074" s="5" t="s">
        <v>41839</v>
      </c>
      <c r="D2074" s="6" t="s">
        <v>34861</v>
      </c>
      <c r="E2074" s="9" t="s">
        <v>34347</v>
      </c>
    </row>
    <row r="2075" spans="1:5" ht="187.2" x14ac:dyDescent="0.3">
      <c r="A2075" s="4" t="s">
        <v>25562</v>
      </c>
      <c r="B2075" s="4" t="str">
        <f t="shared" si="32"/>
        <v>230630</v>
      </c>
      <c r="C2075" s="5" t="s">
        <v>41840</v>
      </c>
      <c r="D2075" s="6" t="s">
        <v>34862</v>
      </c>
      <c r="E2075" s="9" t="s">
        <v>34366</v>
      </c>
    </row>
    <row r="2076" spans="1:5" ht="187.2" x14ac:dyDescent="0.3">
      <c r="A2076" s="4" t="s">
        <v>25563</v>
      </c>
      <c r="B2076" s="4" t="str">
        <f t="shared" si="32"/>
        <v>230641</v>
      </c>
      <c r="C2076" s="5" t="s">
        <v>41841</v>
      </c>
      <c r="D2076" s="6" t="s">
        <v>34863</v>
      </c>
      <c r="E2076" s="9" t="s">
        <v>34864</v>
      </c>
    </row>
    <row r="2077" spans="1:5" ht="187.2" x14ac:dyDescent="0.3">
      <c r="A2077" s="4" t="s">
        <v>25564</v>
      </c>
      <c r="B2077" s="4" t="str">
        <f t="shared" si="32"/>
        <v>230649</v>
      </c>
      <c r="C2077" s="5" t="s">
        <v>41841</v>
      </c>
      <c r="D2077" s="6" t="s">
        <v>33746</v>
      </c>
      <c r="E2077" s="9" t="s">
        <v>34864</v>
      </c>
    </row>
    <row r="2078" spans="1:5" ht="187.2" x14ac:dyDescent="0.3">
      <c r="A2078" s="4" t="s">
        <v>25565</v>
      </c>
      <c r="B2078" s="4" t="str">
        <f t="shared" si="32"/>
        <v>230650</v>
      </c>
      <c r="C2078" s="5" t="s">
        <v>41842</v>
      </c>
      <c r="D2078" s="6" t="s">
        <v>34865</v>
      </c>
      <c r="E2078" s="9" t="s">
        <v>34366</v>
      </c>
    </row>
    <row r="2079" spans="1:5" ht="187.2" x14ac:dyDescent="0.3">
      <c r="A2079" s="4" t="s">
        <v>25566</v>
      </c>
      <c r="B2079" s="4" t="str">
        <f t="shared" si="32"/>
        <v>230660</v>
      </c>
      <c r="C2079" s="5" t="s">
        <v>41843</v>
      </c>
      <c r="D2079" s="6" t="s">
        <v>34866</v>
      </c>
      <c r="E2079" s="9" t="s">
        <v>34345</v>
      </c>
    </row>
    <row r="2080" spans="1:5" ht="172.8" x14ac:dyDescent="0.3">
      <c r="A2080" s="4" t="s">
        <v>40015</v>
      </c>
      <c r="B2080" s="4" t="str">
        <f t="shared" si="32"/>
        <v>230690</v>
      </c>
      <c r="C2080" s="5" t="s">
        <v>41844</v>
      </c>
      <c r="D2080" s="6" t="s">
        <v>33746</v>
      </c>
      <c r="E2080" s="9" t="s">
        <v>34345</v>
      </c>
    </row>
    <row r="2081" spans="1:5" ht="129.6" x14ac:dyDescent="0.3">
      <c r="A2081" s="4" t="s">
        <v>25568</v>
      </c>
      <c r="B2081" s="4" t="str">
        <f t="shared" si="32"/>
        <v>230700</v>
      </c>
      <c r="C2081" s="5" t="s">
        <v>41845</v>
      </c>
      <c r="D2081" s="6" t="s">
        <v>34867</v>
      </c>
      <c r="E2081" s="9" t="s">
        <v>33745</v>
      </c>
    </row>
    <row r="2082" spans="1:5" ht="172.8" x14ac:dyDescent="0.3">
      <c r="A2082" s="4" t="s">
        <v>40016</v>
      </c>
      <c r="B2082" s="4" t="str">
        <f t="shared" si="32"/>
        <v>230800</v>
      </c>
      <c r="C2082" s="5" t="s">
        <v>41846</v>
      </c>
      <c r="D2082" s="6" t="s">
        <v>34868</v>
      </c>
      <c r="E2082" s="9" t="s">
        <v>34026</v>
      </c>
    </row>
    <row r="2083" spans="1:5" ht="172.8" x14ac:dyDescent="0.3">
      <c r="A2083" s="4" t="s">
        <v>40016</v>
      </c>
      <c r="B2083" s="4" t="str">
        <f t="shared" si="32"/>
        <v>230800</v>
      </c>
      <c r="C2083" s="5" t="s">
        <v>41846</v>
      </c>
      <c r="D2083" s="6" t="s">
        <v>34869</v>
      </c>
      <c r="E2083" s="9" t="s">
        <v>33745</v>
      </c>
    </row>
    <row r="2084" spans="1:5" ht="172.8" x14ac:dyDescent="0.3">
      <c r="A2084" s="4" t="s">
        <v>40016</v>
      </c>
      <c r="B2084" s="4" t="str">
        <f t="shared" si="32"/>
        <v>230800</v>
      </c>
      <c r="C2084" s="5" t="s">
        <v>41846</v>
      </c>
      <c r="D2084" s="6" t="s">
        <v>34870</v>
      </c>
      <c r="E2084" s="9" t="s">
        <v>34060</v>
      </c>
    </row>
    <row r="2085" spans="1:5" ht="172.8" x14ac:dyDescent="0.3">
      <c r="A2085" s="4" t="s">
        <v>40016</v>
      </c>
      <c r="B2085" s="4" t="str">
        <f t="shared" si="32"/>
        <v>230800</v>
      </c>
      <c r="C2085" s="5" t="s">
        <v>41846</v>
      </c>
      <c r="D2085" s="6" t="s">
        <v>33746</v>
      </c>
      <c r="E2085" s="9" t="s">
        <v>34026</v>
      </c>
    </row>
    <row r="2086" spans="1:5" ht="144" x14ac:dyDescent="0.3">
      <c r="A2086" s="4" t="s">
        <v>25573</v>
      </c>
      <c r="B2086" s="4" t="str">
        <f t="shared" si="32"/>
        <v>230910</v>
      </c>
      <c r="C2086" s="5" t="s">
        <v>41847</v>
      </c>
      <c r="D2086" s="6" t="s">
        <v>34871</v>
      </c>
      <c r="E2086" s="9" t="s">
        <v>33745</v>
      </c>
    </row>
    <row r="2087" spans="1:5" ht="129.6" x14ac:dyDescent="0.3">
      <c r="A2087" s="4" t="s">
        <v>25574</v>
      </c>
      <c r="B2087" s="4" t="str">
        <f t="shared" si="32"/>
        <v>230990</v>
      </c>
      <c r="C2087" s="5" t="s">
        <v>41848</v>
      </c>
      <c r="D2087" s="6" t="s">
        <v>34872</v>
      </c>
      <c r="E2087" s="9" t="s">
        <v>33745</v>
      </c>
    </row>
    <row r="2088" spans="1:5" ht="129.6" x14ac:dyDescent="0.3">
      <c r="A2088" s="4" t="s">
        <v>25575</v>
      </c>
      <c r="B2088" s="4" t="str">
        <f t="shared" si="32"/>
        <v>230990</v>
      </c>
      <c r="C2088" s="5" t="s">
        <v>41848</v>
      </c>
      <c r="D2088" s="6" t="s">
        <v>33776</v>
      </c>
      <c r="E2088" s="9" t="s">
        <v>33883</v>
      </c>
    </row>
    <row r="2089" spans="1:5" ht="129.6" x14ac:dyDescent="0.3">
      <c r="A2089" s="4" t="s">
        <v>25576</v>
      </c>
      <c r="B2089" s="4" t="str">
        <f t="shared" si="32"/>
        <v>230990</v>
      </c>
      <c r="C2089" s="5" t="s">
        <v>41848</v>
      </c>
      <c r="D2089" s="6" t="s">
        <v>34387</v>
      </c>
      <c r="E2089" s="9" t="s">
        <v>33883</v>
      </c>
    </row>
    <row r="2090" spans="1:5" ht="129.6" x14ac:dyDescent="0.3">
      <c r="A2090" s="4" t="s">
        <v>25577</v>
      </c>
      <c r="B2090" s="4" t="str">
        <f t="shared" si="32"/>
        <v>230990</v>
      </c>
      <c r="C2090" s="5" t="s">
        <v>41848</v>
      </c>
      <c r="D2090" s="6" t="s">
        <v>33746</v>
      </c>
      <c r="E2090" s="9" t="s">
        <v>34873</v>
      </c>
    </row>
    <row r="2091" spans="1:5" ht="129.6" x14ac:dyDescent="0.3">
      <c r="A2091" s="4" t="s">
        <v>25578</v>
      </c>
      <c r="B2091" s="4" t="str">
        <f t="shared" si="32"/>
        <v>230990</v>
      </c>
      <c r="C2091" s="5" t="s">
        <v>41848</v>
      </c>
      <c r="D2091" s="6" t="s">
        <v>33776</v>
      </c>
      <c r="E2091" s="9" t="s">
        <v>33883</v>
      </c>
    </row>
    <row r="2092" spans="1:5" ht="129.6" x14ac:dyDescent="0.3">
      <c r="A2092" s="4" t="s">
        <v>25579</v>
      </c>
      <c r="B2092" s="4" t="str">
        <f t="shared" si="32"/>
        <v>230990</v>
      </c>
      <c r="C2092" s="5" t="s">
        <v>41848</v>
      </c>
      <c r="D2092" s="6" t="s">
        <v>34387</v>
      </c>
      <c r="E2092" s="9" t="s">
        <v>33883</v>
      </c>
    </row>
    <row r="2093" spans="1:5" ht="129.6" x14ac:dyDescent="0.3">
      <c r="A2093" s="4" t="s">
        <v>25580</v>
      </c>
      <c r="B2093" s="4" t="str">
        <f t="shared" si="32"/>
        <v>230990</v>
      </c>
      <c r="C2093" s="5" t="s">
        <v>41848</v>
      </c>
      <c r="D2093" s="6" t="s">
        <v>33746</v>
      </c>
      <c r="E2093" s="9" t="s">
        <v>34873</v>
      </c>
    </row>
    <row r="2094" spans="1:5" ht="129.6" x14ac:dyDescent="0.3">
      <c r="A2094" s="4" t="s">
        <v>25581</v>
      </c>
      <c r="B2094" s="4" t="str">
        <f t="shared" si="32"/>
        <v>230990</v>
      </c>
      <c r="C2094" s="5" t="s">
        <v>41848</v>
      </c>
      <c r="D2094" s="6" t="s">
        <v>34874</v>
      </c>
      <c r="E2094" s="9" t="s">
        <v>34060</v>
      </c>
    </row>
    <row r="2095" spans="1:5" ht="129.6" x14ac:dyDescent="0.3">
      <c r="A2095" s="4" t="s">
        <v>25582</v>
      </c>
      <c r="B2095" s="4" t="str">
        <f t="shared" si="32"/>
        <v>230990</v>
      </c>
      <c r="C2095" s="5" t="s">
        <v>41848</v>
      </c>
      <c r="D2095" s="6" t="s">
        <v>34875</v>
      </c>
      <c r="E2095" s="9" t="s">
        <v>34026</v>
      </c>
    </row>
    <row r="2096" spans="1:5" ht="129.6" x14ac:dyDescent="0.3">
      <c r="A2096" s="4" t="s">
        <v>25583</v>
      </c>
      <c r="B2096" s="4" t="str">
        <f t="shared" si="32"/>
        <v>230990</v>
      </c>
      <c r="C2096" s="5" t="s">
        <v>41848</v>
      </c>
      <c r="D2096" s="6" t="s">
        <v>33746</v>
      </c>
      <c r="E2096" s="9" t="s">
        <v>34026</v>
      </c>
    </row>
    <row r="2097" spans="1:5" ht="201.6" x14ac:dyDescent="0.3">
      <c r="A2097" s="4" t="s">
        <v>25584</v>
      </c>
      <c r="B2097" s="4" t="str">
        <f t="shared" si="32"/>
        <v>240110</v>
      </c>
      <c r="C2097" s="5" t="s">
        <v>41849</v>
      </c>
      <c r="D2097" s="6" t="s">
        <v>34876</v>
      </c>
      <c r="E2097" s="9" t="s">
        <v>33745</v>
      </c>
    </row>
    <row r="2098" spans="1:5" ht="201.6" x14ac:dyDescent="0.3">
      <c r="A2098" s="4" t="s">
        <v>25585</v>
      </c>
      <c r="B2098" s="4" t="str">
        <f t="shared" si="32"/>
        <v>240110</v>
      </c>
      <c r="C2098" s="5" t="s">
        <v>41849</v>
      </c>
      <c r="D2098" s="6" t="s">
        <v>33746</v>
      </c>
      <c r="E2098" s="9" t="s">
        <v>33745</v>
      </c>
    </row>
    <row r="2099" spans="1:5" ht="201.6" x14ac:dyDescent="0.3">
      <c r="A2099" s="4" t="s">
        <v>25586</v>
      </c>
      <c r="B2099" s="4" t="str">
        <f t="shared" si="32"/>
        <v>240110</v>
      </c>
      <c r="C2099" s="5" t="s">
        <v>41849</v>
      </c>
      <c r="D2099" s="6" t="s">
        <v>34877</v>
      </c>
      <c r="E2099" s="9" t="s">
        <v>33745</v>
      </c>
    </row>
    <row r="2100" spans="1:5" ht="201.6" x14ac:dyDescent="0.3">
      <c r="A2100" s="4" t="s">
        <v>25587</v>
      </c>
      <c r="B2100" s="4" t="str">
        <f t="shared" si="32"/>
        <v>240110</v>
      </c>
      <c r="C2100" s="5" t="s">
        <v>41849</v>
      </c>
      <c r="D2100" s="6" t="s">
        <v>33746</v>
      </c>
      <c r="E2100" s="9" t="s">
        <v>33745</v>
      </c>
    </row>
    <row r="2101" spans="1:5" ht="201.6" x14ac:dyDescent="0.3">
      <c r="A2101" s="4" t="s">
        <v>25588</v>
      </c>
      <c r="B2101" s="4" t="str">
        <f t="shared" si="32"/>
        <v>240110</v>
      </c>
      <c r="C2101" s="5" t="s">
        <v>41849</v>
      </c>
      <c r="D2101" s="6" t="s">
        <v>34878</v>
      </c>
      <c r="E2101" s="9" t="s">
        <v>33745</v>
      </c>
    </row>
    <row r="2102" spans="1:5" ht="201.6" x14ac:dyDescent="0.3">
      <c r="A2102" s="4" t="s">
        <v>25589</v>
      </c>
      <c r="B2102" s="4" t="str">
        <f t="shared" si="32"/>
        <v>240110</v>
      </c>
      <c r="C2102" s="5" t="s">
        <v>41849</v>
      </c>
      <c r="D2102" s="6" t="s">
        <v>34879</v>
      </c>
      <c r="E2102" s="9" t="s">
        <v>34880</v>
      </c>
    </row>
    <row r="2103" spans="1:5" ht="201.6" x14ac:dyDescent="0.3">
      <c r="A2103" s="4" t="s">
        <v>25590</v>
      </c>
      <c r="B2103" s="4" t="str">
        <f t="shared" si="32"/>
        <v>240110</v>
      </c>
      <c r="C2103" s="5" t="s">
        <v>41849</v>
      </c>
      <c r="D2103" s="6" t="s">
        <v>33921</v>
      </c>
      <c r="E2103" s="9" t="s">
        <v>34880</v>
      </c>
    </row>
    <row r="2104" spans="1:5" ht="201.6" x14ac:dyDescent="0.3">
      <c r="A2104" s="4" t="s">
        <v>25591</v>
      </c>
      <c r="B2104" s="4" t="str">
        <f t="shared" si="32"/>
        <v>240110</v>
      </c>
      <c r="C2104" s="5" t="s">
        <v>41849</v>
      </c>
      <c r="D2104" s="6" t="s">
        <v>33746</v>
      </c>
      <c r="E2104" s="9" t="s">
        <v>34881</v>
      </c>
    </row>
    <row r="2105" spans="1:5" ht="201.6" x14ac:dyDescent="0.3">
      <c r="A2105" s="4" t="s">
        <v>25592</v>
      </c>
      <c r="B2105" s="4" t="str">
        <f t="shared" si="32"/>
        <v>240110</v>
      </c>
      <c r="C2105" s="5" t="s">
        <v>41849</v>
      </c>
      <c r="D2105" s="6" t="s">
        <v>33746</v>
      </c>
      <c r="E2105" s="9" t="s">
        <v>34882</v>
      </c>
    </row>
    <row r="2106" spans="1:5" ht="201.6" x14ac:dyDescent="0.3">
      <c r="A2106" s="4" t="s">
        <v>25593</v>
      </c>
      <c r="B2106" s="4" t="str">
        <f t="shared" si="32"/>
        <v>240120</v>
      </c>
      <c r="C2106" s="5" t="s">
        <v>41850</v>
      </c>
      <c r="D2106" s="6" t="s">
        <v>34883</v>
      </c>
      <c r="E2106" s="9" t="s">
        <v>34884</v>
      </c>
    </row>
    <row r="2107" spans="1:5" ht="201.6" x14ac:dyDescent="0.3">
      <c r="A2107" s="4" t="s">
        <v>25594</v>
      </c>
      <c r="B2107" s="4" t="str">
        <f t="shared" si="32"/>
        <v>240120</v>
      </c>
      <c r="C2107" s="5" t="s">
        <v>41850</v>
      </c>
      <c r="D2107" s="6" t="s">
        <v>34876</v>
      </c>
      <c r="E2107" s="9" t="s">
        <v>33745</v>
      </c>
    </row>
    <row r="2108" spans="1:5" ht="201.6" x14ac:dyDescent="0.3">
      <c r="A2108" s="4" t="s">
        <v>25595</v>
      </c>
      <c r="B2108" s="4" t="str">
        <f t="shared" si="32"/>
        <v>240120</v>
      </c>
      <c r="C2108" s="5" t="s">
        <v>41850</v>
      </c>
      <c r="D2108" s="6" t="s">
        <v>33746</v>
      </c>
      <c r="E2108" s="9" t="s">
        <v>33745</v>
      </c>
    </row>
    <row r="2109" spans="1:5" ht="201.6" x14ac:dyDescent="0.3">
      <c r="A2109" s="4" t="s">
        <v>25596</v>
      </c>
      <c r="B2109" s="4" t="str">
        <f t="shared" si="32"/>
        <v>240120</v>
      </c>
      <c r="C2109" s="5" t="s">
        <v>41850</v>
      </c>
      <c r="D2109" s="6" t="s">
        <v>34877</v>
      </c>
      <c r="E2109" s="9" t="s">
        <v>33745</v>
      </c>
    </row>
    <row r="2110" spans="1:5" ht="201.6" x14ac:dyDescent="0.3">
      <c r="A2110" s="4" t="s">
        <v>25597</v>
      </c>
      <c r="B2110" s="4" t="str">
        <f t="shared" si="32"/>
        <v>240120</v>
      </c>
      <c r="C2110" s="5" t="s">
        <v>41850</v>
      </c>
      <c r="D2110" s="6" t="s">
        <v>33746</v>
      </c>
      <c r="E2110" s="9" t="s">
        <v>33745</v>
      </c>
    </row>
    <row r="2111" spans="1:5" ht="201.6" x14ac:dyDescent="0.3">
      <c r="A2111" s="4" t="s">
        <v>25598</v>
      </c>
      <c r="B2111" s="4" t="str">
        <f t="shared" si="32"/>
        <v>240120</v>
      </c>
      <c r="C2111" s="5" t="s">
        <v>41850</v>
      </c>
      <c r="D2111" s="6" t="s">
        <v>34878</v>
      </c>
      <c r="E2111" s="9" t="s">
        <v>33745</v>
      </c>
    </row>
    <row r="2112" spans="1:5" ht="201.6" x14ac:dyDescent="0.3">
      <c r="A2112" s="4" t="s">
        <v>25599</v>
      </c>
      <c r="B2112" s="4" t="str">
        <f t="shared" si="32"/>
        <v>240120</v>
      </c>
      <c r="C2112" s="5" t="s">
        <v>41850</v>
      </c>
      <c r="D2112" s="6" t="s">
        <v>34879</v>
      </c>
      <c r="E2112" s="9" t="s">
        <v>34885</v>
      </c>
    </row>
    <row r="2113" spans="1:5" ht="201.6" x14ac:dyDescent="0.3">
      <c r="A2113" s="4" t="s">
        <v>25600</v>
      </c>
      <c r="B2113" s="4" t="str">
        <f t="shared" si="32"/>
        <v>240120</v>
      </c>
      <c r="C2113" s="5" t="s">
        <v>41850</v>
      </c>
      <c r="D2113" s="6" t="s">
        <v>33921</v>
      </c>
      <c r="E2113" s="9" t="s">
        <v>34885</v>
      </c>
    </row>
    <row r="2114" spans="1:5" ht="201.6" x14ac:dyDescent="0.3">
      <c r="A2114" s="4" t="s">
        <v>25601</v>
      </c>
      <c r="B2114" s="4" t="str">
        <f t="shared" si="32"/>
        <v>240120</v>
      </c>
      <c r="C2114" s="5" t="s">
        <v>41850</v>
      </c>
      <c r="D2114" s="6" t="s">
        <v>33746</v>
      </c>
      <c r="E2114" s="9" t="s">
        <v>34881</v>
      </c>
    </row>
    <row r="2115" spans="1:5" ht="201.6" x14ac:dyDescent="0.3">
      <c r="A2115" s="4" t="s">
        <v>25602</v>
      </c>
      <c r="B2115" s="4" t="str">
        <f t="shared" ref="B2115:B2178" si="33">LEFT(A2115,6)</f>
        <v>240120</v>
      </c>
      <c r="C2115" s="5" t="s">
        <v>41850</v>
      </c>
      <c r="D2115" s="6" t="s">
        <v>33746</v>
      </c>
      <c r="E2115" s="9" t="s">
        <v>34886</v>
      </c>
    </row>
    <row r="2116" spans="1:5" ht="201.6" x14ac:dyDescent="0.3">
      <c r="A2116" s="4" t="s">
        <v>25603</v>
      </c>
      <c r="B2116" s="4" t="str">
        <f t="shared" si="33"/>
        <v>240120</v>
      </c>
      <c r="C2116" s="5" t="s">
        <v>41850</v>
      </c>
      <c r="D2116" s="6" t="s">
        <v>34887</v>
      </c>
      <c r="E2116" s="9" t="s">
        <v>33745</v>
      </c>
    </row>
    <row r="2117" spans="1:5" ht="201.6" x14ac:dyDescent="0.3">
      <c r="A2117" s="4" t="s">
        <v>25604</v>
      </c>
      <c r="B2117" s="4" t="str">
        <f t="shared" si="33"/>
        <v>240120</v>
      </c>
      <c r="C2117" s="5" t="s">
        <v>41850</v>
      </c>
      <c r="D2117" s="6" t="s">
        <v>34888</v>
      </c>
      <c r="E2117" s="9" t="s">
        <v>33745</v>
      </c>
    </row>
    <row r="2118" spans="1:5" ht="201.6" x14ac:dyDescent="0.3">
      <c r="A2118" s="4" t="s">
        <v>25605</v>
      </c>
      <c r="B2118" s="4" t="str">
        <f t="shared" si="33"/>
        <v>240120</v>
      </c>
      <c r="C2118" s="5" t="s">
        <v>41850</v>
      </c>
      <c r="D2118" s="6" t="s">
        <v>34879</v>
      </c>
      <c r="E2118" s="9" t="s">
        <v>34889</v>
      </c>
    </row>
    <row r="2119" spans="1:5" ht="201.6" x14ac:dyDescent="0.3">
      <c r="A2119" s="4" t="s">
        <v>25606</v>
      </c>
      <c r="B2119" s="4" t="str">
        <f t="shared" si="33"/>
        <v>240120</v>
      </c>
      <c r="C2119" s="5" t="s">
        <v>41850</v>
      </c>
      <c r="D2119" s="6" t="s">
        <v>33921</v>
      </c>
      <c r="E2119" s="9" t="s">
        <v>34889</v>
      </c>
    </row>
    <row r="2120" spans="1:5" ht="201.6" x14ac:dyDescent="0.3">
      <c r="A2120" s="4" t="s">
        <v>25607</v>
      </c>
      <c r="B2120" s="4" t="str">
        <f t="shared" si="33"/>
        <v>240120</v>
      </c>
      <c r="C2120" s="5" t="s">
        <v>41850</v>
      </c>
      <c r="D2120" s="6" t="s">
        <v>33746</v>
      </c>
      <c r="E2120" s="9" t="s">
        <v>34881</v>
      </c>
    </row>
    <row r="2121" spans="1:5" ht="201.6" x14ac:dyDescent="0.3">
      <c r="A2121" s="4" t="s">
        <v>25608</v>
      </c>
      <c r="B2121" s="4" t="str">
        <f t="shared" si="33"/>
        <v>240130</v>
      </c>
      <c r="C2121" s="5" t="s">
        <v>41851</v>
      </c>
      <c r="D2121" s="6" t="s">
        <v>34890</v>
      </c>
      <c r="E2121" s="9" t="s">
        <v>33745</v>
      </c>
    </row>
    <row r="2122" spans="1:5" ht="201.6" x14ac:dyDescent="0.3">
      <c r="A2122" s="4" t="s">
        <v>25609</v>
      </c>
      <c r="B2122" s="4" t="str">
        <f t="shared" si="33"/>
        <v>240130</v>
      </c>
      <c r="C2122" s="5" t="s">
        <v>41851</v>
      </c>
      <c r="D2122" s="6" t="s">
        <v>34891</v>
      </c>
      <c r="E2122" s="9" t="s">
        <v>33745</v>
      </c>
    </row>
    <row r="2123" spans="1:5" ht="201.6" x14ac:dyDescent="0.3">
      <c r="A2123" s="4" t="s">
        <v>25610</v>
      </c>
      <c r="B2123" s="4" t="str">
        <f t="shared" si="33"/>
        <v>240130</v>
      </c>
      <c r="C2123" s="5" t="s">
        <v>41851</v>
      </c>
      <c r="D2123" s="6" t="s">
        <v>33746</v>
      </c>
      <c r="E2123" s="9" t="s">
        <v>33745</v>
      </c>
    </row>
    <row r="2124" spans="1:5" ht="201.6" x14ac:dyDescent="0.3">
      <c r="A2124" s="4" t="s">
        <v>25611</v>
      </c>
      <c r="B2124" s="4" t="str">
        <f t="shared" si="33"/>
        <v>240130</v>
      </c>
      <c r="C2124" s="5" t="s">
        <v>41851</v>
      </c>
      <c r="D2124" s="6" t="s">
        <v>34890</v>
      </c>
      <c r="E2124" s="9" t="s">
        <v>33745</v>
      </c>
    </row>
    <row r="2125" spans="1:5" ht="201.6" x14ac:dyDescent="0.3">
      <c r="A2125" s="4" t="s">
        <v>25612</v>
      </c>
      <c r="B2125" s="4" t="str">
        <f t="shared" si="33"/>
        <v>240130</v>
      </c>
      <c r="C2125" s="5" t="s">
        <v>41851</v>
      </c>
      <c r="D2125" s="6" t="s">
        <v>34891</v>
      </c>
      <c r="E2125" s="9" t="s">
        <v>33745</v>
      </c>
    </row>
    <row r="2126" spans="1:5" ht="201.6" x14ac:dyDescent="0.3">
      <c r="A2126" s="4" t="s">
        <v>25613</v>
      </c>
      <c r="B2126" s="4" t="str">
        <f t="shared" si="33"/>
        <v>240130</v>
      </c>
      <c r="C2126" s="5" t="s">
        <v>41851</v>
      </c>
      <c r="D2126" s="6" t="s">
        <v>33746</v>
      </c>
      <c r="E2126" s="9" t="s">
        <v>33745</v>
      </c>
    </row>
    <row r="2127" spans="1:5" ht="201.6" x14ac:dyDescent="0.3">
      <c r="A2127" s="4" t="s">
        <v>25614</v>
      </c>
      <c r="B2127" s="4" t="str">
        <f t="shared" si="33"/>
        <v>240130</v>
      </c>
      <c r="C2127" s="5" t="s">
        <v>41851</v>
      </c>
      <c r="D2127" s="6" t="s">
        <v>34890</v>
      </c>
      <c r="E2127" s="9" t="s">
        <v>33745</v>
      </c>
    </row>
    <row r="2128" spans="1:5" ht="201.6" x14ac:dyDescent="0.3">
      <c r="A2128" s="4" t="s">
        <v>25615</v>
      </c>
      <c r="B2128" s="4" t="str">
        <f t="shared" si="33"/>
        <v>240130</v>
      </c>
      <c r="C2128" s="5" t="s">
        <v>41851</v>
      </c>
      <c r="D2128" s="6" t="s">
        <v>34891</v>
      </c>
      <c r="E2128" s="9" t="s">
        <v>34892</v>
      </c>
    </row>
    <row r="2129" spans="1:5" ht="201.6" x14ac:dyDescent="0.3">
      <c r="A2129" s="4" t="s">
        <v>25616</v>
      </c>
      <c r="B2129" s="4" t="str">
        <f t="shared" si="33"/>
        <v>240130</v>
      </c>
      <c r="C2129" s="5" t="s">
        <v>41851</v>
      </c>
      <c r="D2129" s="6" t="s">
        <v>33746</v>
      </c>
      <c r="E2129" s="9" t="s">
        <v>34893</v>
      </c>
    </row>
    <row r="2130" spans="1:5" ht="201.6" x14ac:dyDescent="0.3">
      <c r="A2130" s="4" t="s">
        <v>25617</v>
      </c>
      <c r="B2130" s="4" t="str">
        <f t="shared" si="33"/>
        <v>240130</v>
      </c>
      <c r="C2130" s="5" t="s">
        <v>41851</v>
      </c>
      <c r="D2130" s="6" t="s">
        <v>34890</v>
      </c>
      <c r="E2130" s="9" t="s">
        <v>33745</v>
      </c>
    </row>
    <row r="2131" spans="1:5" ht="201.6" x14ac:dyDescent="0.3">
      <c r="A2131" s="4" t="s">
        <v>25618</v>
      </c>
      <c r="B2131" s="4" t="str">
        <f t="shared" si="33"/>
        <v>240130</v>
      </c>
      <c r="C2131" s="5" t="s">
        <v>41851</v>
      </c>
      <c r="D2131" s="6" t="s">
        <v>34891</v>
      </c>
      <c r="E2131" s="9" t="s">
        <v>34892</v>
      </c>
    </row>
    <row r="2132" spans="1:5" ht="201.6" x14ac:dyDescent="0.3">
      <c r="A2132" s="4" t="s">
        <v>25619</v>
      </c>
      <c r="B2132" s="4" t="str">
        <f t="shared" si="33"/>
        <v>240130</v>
      </c>
      <c r="C2132" s="5" t="s">
        <v>41851</v>
      </c>
      <c r="D2132" s="6" t="s">
        <v>33746</v>
      </c>
      <c r="E2132" s="9" t="s">
        <v>34893</v>
      </c>
    </row>
    <row r="2133" spans="1:5" ht="201.6" x14ac:dyDescent="0.3">
      <c r="A2133" s="4" t="s">
        <v>25620</v>
      </c>
      <c r="B2133" s="4" t="str">
        <f t="shared" si="33"/>
        <v>240130</v>
      </c>
      <c r="C2133" s="5" t="s">
        <v>41851</v>
      </c>
      <c r="D2133" s="6" t="s">
        <v>33746</v>
      </c>
      <c r="E2133" s="9" t="s">
        <v>34881</v>
      </c>
    </row>
    <row r="2134" spans="1:5" ht="201.6" x14ac:dyDescent="0.3">
      <c r="A2134" s="4" t="s">
        <v>25621</v>
      </c>
      <c r="B2134" s="4" t="str">
        <f t="shared" si="33"/>
        <v>240210</v>
      </c>
      <c r="C2134" s="5" t="s">
        <v>41852</v>
      </c>
      <c r="D2134" s="6" t="s">
        <v>34894</v>
      </c>
      <c r="E2134" s="9" t="s">
        <v>34895</v>
      </c>
    </row>
    <row r="2135" spans="1:5" ht="201.6" x14ac:dyDescent="0.3">
      <c r="A2135" s="4" t="s">
        <v>25622</v>
      </c>
      <c r="B2135" s="4" t="str">
        <f t="shared" si="33"/>
        <v>240210</v>
      </c>
      <c r="C2135" s="5" t="s">
        <v>41852</v>
      </c>
      <c r="D2135" s="6" t="s">
        <v>34896</v>
      </c>
      <c r="E2135" s="9" t="s">
        <v>34897</v>
      </c>
    </row>
    <row r="2136" spans="1:5" ht="201.6" x14ac:dyDescent="0.3">
      <c r="A2136" s="4" t="s">
        <v>25623</v>
      </c>
      <c r="B2136" s="4" t="str">
        <f t="shared" si="33"/>
        <v>240210</v>
      </c>
      <c r="C2136" s="5" t="s">
        <v>41852</v>
      </c>
      <c r="D2136" s="6" t="s">
        <v>34898</v>
      </c>
      <c r="E2136" s="9" t="s">
        <v>34897</v>
      </c>
    </row>
    <row r="2137" spans="1:5" ht="201.6" x14ac:dyDescent="0.3">
      <c r="A2137" s="4" t="s">
        <v>25624</v>
      </c>
      <c r="B2137" s="4" t="str">
        <f t="shared" si="33"/>
        <v>240220</v>
      </c>
      <c r="C2137" s="5" t="s">
        <v>41853</v>
      </c>
      <c r="D2137" s="6" t="s">
        <v>34899</v>
      </c>
      <c r="E2137" s="9" t="s">
        <v>34900</v>
      </c>
    </row>
    <row r="2138" spans="1:5" ht="201.6" x14ac:dyDescent="0.3">
      <c r="A2138" s="4" t="s">
        <v>25625</v>
      </c>
      <c r="B2138" s="4" t="str">
        <f t="shared" si="33"/>
        <v>240220</v>
      </c>
      <c r="C2138" s="5" t="s">
        <v>41853</v>
      </c>
      <c r="D2138" s="6" t="s">
        <v>34901</v>
      </c>
      <c r="E2138" s="9" t="s">
        <v>34902</v>
      </c>
    </row>
    <row r="2139" spans="1:5" ht="201.6" x14ac:dyDescent="0.3">
      <c r="A2139" s="4" t="s">
        <v>25626</v>
      </c>
      <c r="B2139" s="4" t="str">
        <f t="shared" si="33"/>
        <v>240220</v>
      </c>
      <c r="C2139" s="5" t="s">
        <v>41853</v>
      </c>
      <c r="D2139" s="6" t="s">
        <v>33746</v>
      </c>
      <c r="E2139" s="9" t="s">
        <v>34903</v>
      </c>
    </row>
    <row r="2140" spans="1:5" ht="187.2" x14ac:dyDescent="0.3">
      <c r="A2140" s="4" t="s">
        <v>25627</v>
      </c>
      <c r="B2140" s="4" t="str">
        <f t="shared" si="33"/>
        <v>240290</v>
      </c>
      <c r="C2140" s="5" t="s">
        <v>41854</v>
      </c>
      <c r="D2140" s="6" t="s">
        <v>33746</v>
      </c>
      <c r="E2140" s="9" t="s">
        <v>34902</v>
      </c>
    </row>
    <row r="2141" spans="1:5" ht="244.8" x14ac:dyDescent="0.3">
      <c r="A2141" s="4" t="s">
        <v>25628</v>
      </c>
      <c r="B2141" s="4" t="str">
        <f t="shared" si="33"/>
        <v>240311</v>
      </c>
      <c r="C2141" s="5" t="s">
        <v>41855</v>
      </c>
      <c r="D2141" s="6" t="s">
        <v>34904</v>
      </c>
      <c r="E2141" s="9" t="s">
        <v>34905</v>
      </c>
    </row>
    <row r="2142" spans="1:5" ht="244.8" x14ac:dyDescent="0.3">
      <c r="A2142" s="4" t="s">
        <v>25629</v>
      </c>
      <c r="B2142" s="4" t="str">
        <f t="shared" si="33"/>
        <v>240319</v>
      </c>
      <c r="C2142" s="5" t="s">
        <v>41856</v>
      </c>
      <c r="D2142" s="6" t="s">
        <v>34906</v>
      </c>
      <c r="E2142" s="9" t="s">
        <v>34905</v>
      </c>
    </row>
    <row r="2143" spans="1:5" ht="244.8" x14ac:dyDescent="0.3">
      <c r="A2143" s="4" t="s">
        <v>25630</v>
      </c>
      <c r="B2143" s="4" t="str">
        <f t="shared" si="33"/>
        <v>240319</v>
      </c>
      <c r="C2143" s="5" t="s">
        <v>41856</v>
      </c>
      <c r="D2143" s="6" t="s">
        <v>34879</v>
      </c>
      <c r="E2143" s="9" t="s">
        <v>34905</v>
      </c>
    </row>
    <row r="2144" spans="1:5" ht="244.8" x14ac:dyDescent="0.3">
      <c r="A2144" s="4" t="s">
        <v>25631</v>
      </c>
      <c r="B2144" s="4" t="str">
        <f t="shared" si="33"/>
        <v>240319</v>
      </c>
      <c r="C2144" s="5" t="s">
        <v>41856</v>
      </c>
      <c r="D2144" s="6" t="s">
        <v>33921</v>
      </c>
      <c r="E2144" s="9" t="s">
        <v>34905</v>
      </c>
    </row>
    <row r="2145" spans="1:5" ht="244.8" x14ac:dyDescent="0.3">
      <c r="A2145" s="4" t="s">
        <v>25632</v>
      </c>
      <c r="B2145" s="4" t="str">
        <f t="shared" si="33"/>
        <v>240319</v>
      </c>
      <c r="C2145" s="5" t="s">
        <v>41856</v>
      </c>
      <c r="D2145" s="6" t="s">
        <v>33746</v>
      </c>
      <c r="E2145" s="9" t="s">
        <v>34881</v>
      </c>
    </row>
    <row r="2146" spans="1:5" ht="230.4" x14ac:dyDescent="0.3">
      <c r="A2146" s="4" t="s">
        <v>25633</v>
      </c>
      <c r="B2146" s="4" t="str">
        <f t="shared" si="33"/>
        <v>240391</v>
      </c>
      <c r="C2146" s="5" t="s">
        <v>41857</v>
      </c>
      <c r="D2146" s="6" t="s">
        <v>34907</v>
      </c>
      <c r="E2146" s="9" t="s">
        <v>34908</v>
      </c>
    </row>
    <row r="2147" spans="1:5" ht="230.4" x14ac:dyDescent="0.3">
      <c r="A2147" s="4" t="s">
        <v>25634</v>
      </c>
      <c r="B2147" s="4" t="str">
        <f t="shared" si="33"/>
        <v>240391</v>
      </c>
      <c r="C2147" s="5" t="s">
        <v>41857</v>
      </c>
      <c r="D2147" s="6" t="s">
        <v>34879</v>
      </c>
      <c r="E2147" s="9" t="s">
        <v>34909</v>
      </c>
    </row>
    <row r="2148" spans="1:5" ht="230.4" x14ac:dyDescent="0.3">
      <c r="A2148" s="4" t="s">
        <v>25635</v>
      </c>
      <c r="B2148" s="4" t="str">
        <f t="shared" si="33"/>
        <v>240391</v>
      </c>
      <c r="C2148" s="5" t="s">
        <v>41857</v>
      </c>
      <c r="D2148" s="6" t="s">
        <v>33921</v>
      </c>
      <c r="E2148" s="9" t="s">
        <v>34909</v>
      </c>
    </row>
    <row r="2149" spans="1:5" ht="230.4" x14ac:dyDescent="0.3">
      <c r="A2149" s="4" t="s">
        <v>25636</v>
      </c>
      <c r="B2149" s="4" t="str">
        <f t="shared" si="33"/>
        <v>240391</v>
      </c>
      <c r="C2149" s="5" t="s">
        <v>41857</v>
      </c>
      <c r="D2149" s="6" t="s">
        <v>33746</v>
      </c>
      <c r="E2149" s="9" t="s">
        <v>34881</v>
      </c>
    </row>
    <row r="2150" spans="1:5" ht="216" x14ac:dyDescent="0.3">
      <c r="A2150" s="4" t="s">
        <v>25637</v>
      </c>
      <c r="B2150" s="4" t="str">
        <f t="shared" si="33"/>
        <v>240399</v>
      </c>
      <c r="C2150" s="5" t="s">
        <v>41858</v>
      </c>
      <c r="D2150" s="6" t="s">
        <v>34906</v>
      </c>
      <c r="E2150" s="9" t="s">
        <v>34910</v>
      </c>
    </row>
    <row r="2151" spans="1:5" ht="216" x14ac:dyDescent="0.3">
      <c r="A2151" s="4" t="s">
        <v>25638</v>
      </c>
      <c r="B2151" s="4" t="str">
        <f t="shared" si="33"/>
        <v>240399</v>
      </c>
      <c r="C2151" s="5" t="s">
        <v>41858</v>
      </c>
      <c r="D2151" s="6" t="s">
        <v>34879</v>
      </c>
      <c r="E2151" s="9" t="s">
        <v>34910</v>
      </c>
    </row>
    <row r="2152" spans="1:5" ht="216" x14ac:dyDescent="0.3">
      <c r="A2152" s="4" t="s">
        <v>25639</v>
      </c>
      <c r="B2152" s="4" t="str">
        <f t="shared" si="33"/>
        <v>240399</v>
      </c>
      <c r="C2152" s="5" t="s">
        <v>41858</v>
      </c>
      <c r="D2152" s="6" t="s">
        <v>33921</v>
      </c>
      <c r="E2152" s="9" t="s">
        <v>34910</v>
      </c>
    </row>
    <row r="2153" spans="1:5" ht="216" x14ac:dyDescent="0.3">
      <c r="A2153" s="4" t="s">
        <v>25640</v>
      </c>
      <c r="B2153" s="4" t="str">
        <f t="shared" si="33"/>
        <v>240399</v>
      </c>
      <c r="C2153" s="5" t="s">
        <v>41858</v>
      </c>
      <c r="D2153" s="6" t="s">
        <v>33746</v>
      </c>
      <c r="E2153" s="9" t="s">
        <v>34881</v>
      </c>
    </row>
    <row r="2154" spans="1:5" ht="259.2" x14ac:dyDescent="0.3">
      <c r="A2154" s="4" t="s">
        <v>25641</v>
      </c>
      <c r="B2154" s="4" t="str">
        <f t="shared" si="33"/>
        <v>240411</v>
      </c>
      <c r="C2154" s="5" t="s">
        <v>41859</v>
      </c>
      <c r="D2154" s="6" t="s">
        <v>34911</v>
      </c>
      <c r="E2154" s="9" t="s">
        <v>34910</v>
      </c>
    </row>
    <row r="2155" spans="1:5" ht="259.2" x14ac:dyDescent="0.3">
      <c r="A2155" s="4" t="s">
        <v>25642</v>
      </c>
      <c r="B2155" s="4" t="str">
        <f t="shared" si="33"/>
        <v>240412</v>
      </c>
      <c r="C2155" s="5" t="s">
        <v>41860</v>
      </c>
      <c r="D2155" s="6" t="s">
        <v>34912</v>
      </c>
      <c r="E2155" s="9" t="s">
        <v>34913</v>
      </c>
    </row>
    <row r="2156" spans="1:5" ht="259.2" x14ac:dyDescent="0.3">
      <c r="A2156" s="4" t="s">
        <v>25643</v>
      </c>
      <c r="B2156" s="4" t="str">
        <f t="shared" si="33"/>
        <v>240412</v>
      </c>
      <c r="C2156" s="5" t="s">
        <v>41860</v>
      </c>
      <c r="D2156" s="6" t="s">
        <v>33746</v>
      </c>
      <c r="E2156" s="9" t="s">
        <v>33886</v>
      </c>
    </row>
    <row r="2157" spans="1:5" ht="259.2" x14ac:dyDescent="0.3">
      <c r="A2157" s="4" t="s">
        <v>25644</v>
      </c>
      <c r="B2157" s="4" t="str">
        <f t="shared" si="33"/>
        <v>240412</v>
      </c>
      <c r="C2157" s="5" t="s">
        <v>41860</v>
      </c>
      <c r="D2157" s="6" t="s">
        <v>33746</v>
      </c>
      <c r="E2157" s="9" t="s">
        <v>34913</v>
      </c>
    </row>
    <row r="2158" spans="1:5" ht="259.2" x14ac:dyDescent="0.3">
      <c r="A2158" s="4" t="s">
        <v>25645</v>
      </c>
      <c r="B2158" s="4" t="str">
        <f t="shared" si="33"/>
        <v>240419</v>
      </c>
      <c r="C2158" s="5" t="s">
        <v>41861</v>
      </c>
      <c r="D2158" s="6" t="s">
        <v>34912</v>
      </c>
      <c r="E2158" s="9" t="s">
        <v>34913</v>
      </c>
    </row>
    <row r="2159" spans="1:5" ht="259.2" x14ac:dyDescent="0.3">
      <c r="A2159" s="4" t="s">
        <v>25646</v>
      </c>
      <c r="B2159" s="4" t="str">
        <f t="shared" si="33"/>
        <v>240419</v>
      </c>
      <c r="C2159" s="5" t="s">
        <v>41861</v>
      </c>
      <c r="D2159" s="6" t="s">
        <v>33746</v>
      </c>
      <c r="E2159" s="9" t="s">
        <v>33886</v>
      </c>
    </row>
    <row r="2160" spans="1:5" ht="259.2" x14ac:dyDescent="0.3">
      <c r="A2160" s="4" t="s">
        <v>25647</v>
      </c>
      <c r="B2160" s="4" t="str">
        <f t="shared" si="33"/>
        <v>240419</v>
      </c>
      <c r="C2160" s="5" t="s">
        <v>41861</v>
      </c>
      <c r="D2160" s="6" t="s">
        <v>33746</v>
      </c>
      <c r="E2160" s="9" t="s">
        <v>34910</v>
      </c>
    </row>
    <row r="2161" spans="1:5" ht="244.8" x14ac:dyDescent="0.3">
      <c r="A2161" s="4" t="s">
        <v>25648</v>
      </c>
      <c r="B2161" s="4" t="str">
        <f t="shared" si="33"/>
        <v>240491</v>
      </c>
      <c r="C2161" s="5" t="s">
        <v>41862</v>
      </c>
      <c r="D2161" s="6" t="s">
        <v>34914</v>
      </c>
      <c r="E2161" s="9" t="s">
        <v>33810</v>
      </c>
    </row>
    <row r="2162" spans="1:5" ht="244.8" x14ac:dyDescent="0.3">
      <c r="A2162" s="4" t="s">
        <v>25649</v>
      </c>
      <c r="B2162" s="4" t="str">
        <f t="shared" si="33"/>
        <v>240492</v>
      </c>
      <c r="C2162" s="5" t="s">
        <v>41862</v>
      </c>
      <c r="D2162" s="6" t="s">
        <v>34915</v>
      </c>
      <c r="E2162" s="9" t="s">
        <v>33886</v>
      </c>
    </row>
    <row r="2163" spans="1:5" ht="244.8" x14ac:dyDescent="0.3">
      <c r="A2163" s="4" t="s">
        <v>25650</v>
      </c>
      <c r="B2163" s="4" t="str">
        <f t="shared" si="33"/>
        <v>240499</v>
      </c>
      <c r="C2163" s="5" t="s">
        <v>41862</v>
      </c>
      <c r="D2163" s="6" t="s">
        <v>33746</v>
      </c>
      <c r="E2163" s="9" t="s">
        <v>33886</v>
      </c>
    </row>
    <row r="2164" spans="1:5" ht="86.4" x14ac:dyDescent="0.3">
      <c r="A2164" s="4" t="s">
        <v>25651</v>
      </c>
      <c r="B2164" s="4" t="str">
        <f t="shared" si="33"/>
        <v>250100</v>
      </c>
      <c r="C2164" s="5" t="s">
        <v>41863</v>
      </c>
      <c r="D2164" s="6" t="s">
        <v>34916</v>
      </c>
      <c r="E2164" s="9" t="s">
        <v>33745</v>
      </c>
    </row>
    <row r="2165" spans="1:5" ht="43.2" x14ac:dyDescent="0.3">
      <c r="A2165" s="4" t="s">
        <v>25652</v>
      </c>
      <c r="B2165" s="4" t="str">
        <f t="shared" si="33"/>
        <v>250200</v>
      </c>
      <c r="C2165" s="5" t="s">
        <v>41864</v>
      </c>
      <c r="D2165" s="6" t="s">
        <v>34917</v>
      </c>
      <c r="E2165" s="9" t="s">
        <v>33745</v>
      </c>
    </row>
    <row r="2166" spans="1:5" ht="57.6" x14ac:dyDescent="0.3">
      <c r="A2166" s="4" t="s">
        <v>25653</v>
      </c>
      <c r="B2166" s="4" t="str">
        <f t="shared" si="33"/>
        <v>250300</v>
      </c>
      <c r="C2166" s="5" t="s">
        <v>41865</v>
      </c>
      <c r="D2166" s="6" t="s">
        <v>34918</v>
      </c>
      <c r="E2166" s="9" t="s">
        <v>33745</v>
      </c>
    </row>
    <row r="2167" spans="1:5" ht="43.2" x14ac:dyDescent="0.3">
      <c r="A2167" s="4" t="s">
        <v>40017</v>
      </c>
      <c r="B2167" s="4" t="str">
        <f t="shared" si="33"/>
        <v>250410</v>
      </c>
      <c r="C2167" s="5" t="s">
        <v>41866</v>
      </c>
      <c r="D2167" s="6" t="s">
        <v>34919</v>
      </c>
      <c r="E2167" s="9" t="s">
        <v>33745</v>
      </c>
    </row>
    <row r="2168" spans="1:5" ht="43.2" x14ac:dyDescent="0.3">
      <c r="A2168" s="4" t="s">
        <v>40018</v>
      </c>
      <c r="B2168" s="4" t="str">
        <f t="shared" si="33"/>
        <v>250410</v>
      </c>
      <c r="C2168" s="5" t="s">
        <v>41866</v>
      </c>
      <c r="D2168" s="6" t="s">
        <v>33746</v>
      </c>
      <c r="E2168" s="9" t="s">
        <v>33745</v>
      </c>
    </row>
    <row r="2169" spans="1:5" ht="43.2" x14ac:dyDescent="0.3">
      <c r="A2169" s="4" t="s">
        <v>40019</v>
      </c>
      <c r="B2169" s="4" t="str">
        <f t="shared" si="33"/>
        <v>250490</v>
      </c>
      <c r="C2169" s="5" t="s">
        <v>41867</v>
      </c>
      <c r="D2169" s="6" t="s">
        <v>33746</v>
      </c>
      <c r="E2169" s="9" t="s">
        <v>33745</v>
      </c>
    </row>
    <row r="2170" spans="1:5" ht="72" x14ac:dyDescent="0.3">
      <c r="A2170" s="4" t="s">
        <v>25654</v>
      </c>
      <c r="B2170" s="4" t="str">
        <f t="shared" si="33"/>
        <v>250510</v>
      </c>
      <c r="C2170" s="5" t="s">
        <v>41868</v>
      </c>
      <c r="D2170" s="6" t="s">
        <v>34920</v>
      </c>
      <c r="E2170" s="9" t="s">
        <v>33745</v>
      </c>
    </row>
    <row r="2171" spans="1:5" ht="72" x14ac:dyDescent="0.3">
      <c r="A2171" s="4" t="s">
        <v>25655</v>
      </c>
      <c r="B2171" s="4" t="str">
        <f t="shared" si="33"/>
        <v>250510</v>
      </c>
      <c r="C2171" s="5" t="s">
        <v>41868</v>
      </c>
      <c r="D2171" s="6" t="s">
        <v>33746</v>
      </c>
      <c r="E2171" s="9" t="s">
        <v>33745</v>
      </c>
    </row>
    <row r="2172" spans="1:5" ht="57.6" x14ac:dyDescent="0.3">
      <c r="A2172" s="4" t="s">
        <v>25656</v>
      </c>
      <c r="B2172" s="4" t="str">
        <f t="shared" si="33"/>
        <v>250590</v>
      </c>
      <c r="C2172" s="5" t="s">
        <v>41869</v>
      </c>
      <c r="D2172" s="6" t="s">
        <v>33746</v>
      </c>
      <c r="E2172" s="9" t="s">
        <v>33745</v>
      </c>
    </row>
    <row r="2173" spans="1:5" ht="86.4" x14ac:dyDescent="0.3">
      <c r="A2173" s="4" t="s">
        <v>25657</v>
      </c>
      <c r="B2173" s="4" t="str">
        <f t="shared" si="33"/>
        <v>250610</v>
      </c>
      <c r="C2173" s="5" t="s">
        <v>41870</v>
      </c>
      <c r="D2173" s="6" t="s">
        <v>34921</v>
      </c>
      <c r="E2173" s="9" t="s">
        <v>33745</v>
      </c>
    </row>
    <row r="2174" spans="1:5" ht="86.4" x14ac:dyDescent="0.3">
      <c r="A2174" s="4" t="s">
        <v>25658</v>
      </c>
      <c r="B2174" s="4" t="str">
        <f t="shared" si="33"/>
        <v>250620</v>
      </c>
      <c r="C2174" s="5" t="s">
        <v>41871</v>
      </c>
      <c r="D2174" s="6" t="s">
        <v>34922</v>
      </c>
      <c r="E2174" s="9" t="s">
        <v>33745</v>
      </c>
    </row>
    <row r="2175" spans="1:5" ht="43.2" x14ac:dyDescent="0.3">
      <c r="A2175" s="4" t="s">
        <v>25659</v>
      </c>
      <c r="B2175" s="4" t="str">
        <f t="shared" si="33"/>
        <v>250700</v>
      </c>
      <c r="C2175" s="5" t="s">
        <v>41872</v>
      </c>
      <c r="D2175" s="6" t="s">
        <v>34923</v>
      </c>
      <c r="E2175" s="9" t="s">
        <v>33745</v>
      </c>
    </row>
    <row r="2176" spans="1:5" ht="86.4" x14ac:dyDescent="0.3">
      <c r="A2176" s="4" t="s">
        <v>25660</v>
      </c>
      <c r="B2176" s="4" t="str">
        <f t="shared" si="33"/>
        <v>250810</v>
      </c>
      <c r="C2176" s="5" t="s">
        <v>41873</v>
      </c>
      <c r="D2176" s="6" t="s">
        <v>34924</v>
      </c>
      <c r="E2176" s="9" t="s">
        <v>33745</v>
      </c>
    </row>
    <row r="2177" spans="1:5" ht="86.4" x14ac:dyDescent="0.3">
      <c r="A2177" s="4" t="s">
        <v>40020</v>
      </c>
      <c r="B2177" s="4" t="str">
        <f t="shared" si="33"/>
        <v>250830</v>
      </c>
      <c r="C2177" s="5" t="s">
        <v>41874</v>
      </c>
      <c r="D2177" s="6" t="s">
        <v>34925</v>
      </c>
      <c r="E2177" s="9" t="s">
        <v>33745</v>
      </c>
    </row>
    <row r="2178" spans="1:5" ht="86.4" x14ac:dyDescent="0.3">
      <c r="A2178" s="4" t="s">
        <v>40021</v>
      </c>
      <c r="B2178" s="4" t="str">
        <f t="shared" si="33"/>
        <v>250840</v>
      </c>
      <c r="C2178" s="5" t="s">
        <v>41875</v>
      </c>
      <c r="D2178" s="6" t="s">
        <v>34926</v>
      </c>
      <c r="E2178" s="9" t="s">
        <v>33745</v>
      </c>
    </row>
    <row r="2179" spans="1:5" ht="86.4" x14ac:dyDescent="0.3">
      <c r="A2179" s="4" t="s">
        <v>25662</v>
      </c>
      <c r="B2179" s="4" t="str">
        <f t="shared" ref="B2179:B2242" si="34">LEFT(A2179,6)</f>
        <v>250850</v>
      </c>
      <c r="C2179" s="5" t="s">
        <v>41876</v>
      </c>
      <c r="D2179" s="6" t="s">
        <v>34927</v>
      </c>
      <c r="E2179" s="9" t="s">
        <v>33745</v>
      </c>
    </row>
    <row r="2180" spans="1:5" ht="86.4" x14ac:dyDescent="0.3">
      <c r="A2180" s="4" t="s">
        <v>25663</v>
      </c>
      <c r="B2180" s="4" t="str">
        <f t="shared" si="34"/>
        <v>250860</v>
      </c>
      <c r="C2180" s="5" t="s">
        <v>41877</v>
      </c>
      <c r="D2180" s="6" t="s">
        <v>34928</v>
      </c>
      <c r="E2180" s="9" t="s">
        <v>33745</v>
      </c>
    </row>
    <row r="2181" spans="1:5" ht="86.4" x14ac:dyDescent="0.3">
      <c r="A2181" s="4" t="s">
        <v>25664</v>
      </c>
      <c r="B2181" s="4" t="str">
        <f t="shared" si="34"/>
        <v>250870</v>
      </c>
      <c r="C2181" s="5" t="s">
        <v>41878</v>
      </c>
      <c r="D2181" s="6" t="s">
        <v>34929</v>
      </c>
      <c r="E2181" s="9" t="s">
        <v>33745</v>
      </c>
    </row>
    <row r="2182" spans="1:5" ht="43.2" x14ac:dyDescent="0.3">
      <c r="A2182" s="4" t="s">
        <v>40022</v>
      </c>
      <c r="B2182" s="4" t="str">
        <f t="shared" si="34"/>
        <v>250900</v>
      </c>
      <c r="C2182" s="5" t="s">
        <v>41879</v>
      </c>
      <c r="D2182" s="6" t="s">
        <v>34930</v>
      </c>
      <c r="E2182" s="9" t="s">
        <v>33745</v>
      </c>
    </row>
    <row r="2183" spans="1:5" ht="43.2" x14ac:dyDescent="0.3">
      <c r="A2183" s="4" t="s">
        <v>40022</v>
      </c>
      <c r="B2183" s="4" t="str">
        <f t="shared" si="34"/>
        <v>250900</v>
      </c>
      <c r="C2183" s="5" t="s">
        <v>41879</v>
      </c>
      <c r="D2183" s="6" t="s">
        <v>33746</v>
      </c>
      <c r="E2183" s="9" t="s">
        <v>33745</v>
      </c>
    </row>
    <row r="2184" spans="1:5" ht="57.6" x14ac:dyDescent="0.3">
      <c r="A2184" s="4" t="s">
        <v>25667</v>
      </c>
      <c r="B2184" s="4" t="str">
        <f t="shared" si="34"/>
        <v>251010</v>
      </c>
      <c r="C2184" s="5" t="s">
        <v>41880</v>
      </c>
      <c r="D2184" s="6" t="s">
        <v>34931</v>
      </c>
      <c r="E2184" s="9" t="s">
        <v>33745</v>
      </c>
    </row>
    <row r="2185" spans="1:5" ht="57.6" x14ac:dyDescent="0.3">
      <c r="A2185" s="4" t="s">
        <v>25668</v>
      </c>
      <c r="B2185" s="4" t="str">
        <f t="shared" si="34"/>
        <v>251020</v>
      </c>
      <c r="C2185" s="5" t="s">
        <v>41881</v>
      </c>
      <c r="D2185" s="6" t="s">
        <v>34932</v>
      </c>
      <c r="E2185" s="9" t="s">
        <v>33745</v>
      </c>
    </row>
    <row r="2186" spans="1:5" ht="86.4" x14ac:dyDescent="0.3">
      <c r="A2186" s="4" t="s">
        <v>40023</v>
      </c>
      <c r="B2186" s="4" t="str">
        <f t="shared" si="34"/>
        <v>251110</v>
      </c>
      <c r="C2186" s="5" t="s">
        <v>41882</v>
      </c>
      <c r="D2186" s="6" t="s">
        <v>34932</v>
      </c>
      <c r="E2186" s="9" t="s">
        <v>33745</v>
      </c>
    </row>
    <row r="2187" spans="1:5" ht="86.4" x14ac:dyDescent="0.3">
      <c r="A2187" s="4" t="s">
        <v>40024</v>
      </c>
      <c r="B2187" s="4" t="str">
        <f t="shared" si="34"/>
        <v>251110</v>
      </c>
      <c r="C2187" s="5" t="s">
        <v>41882</v>
      </c>
      <c r="D2187" s="6" t="s">
        <v>33746</v>
      </c>
      <c r="E2187" s="9" t="s">
        <v>34933</v>
      </c>
    </row>
    <row r="2188" spans="1:5" ht="86.4" x14ac:dyDescent="0.3">
      <c r="A2188" s="4" t="s">
        <v>25669</v>
      </c>
      <c r="B2188" s="4" t="str">
        <f t="shared" si="34"/>
        <v>251120</v>
      </c>
      <c r="C2188" s="5" t="s">
        <v>41883</v>
      </c>
      <c r="D2188" s="6" t="s">
        <v>34934</v>
      </c>
      <c r="E2188" s="9" t="s">
        <v>33745</v>
      </c>
    </row>
    <row r="2189" spans="1:5" ht="86.4" x14ac:dyDescent="0.3">
      <c r="A2189" s="4" t="s">
        <v>25670</v>
      </c>
      <c r="B2189" s="4" t="str">
        <f t="shared" si="34"/>
        <v>251200</v>
      </c>
      <c r="C2189" s="5" t="s">
        <v>41884</v>
      </c>
      <c r="D2189" s="6" t="s">
        <v>34935</v>
      </c>
      <c r="E2189" s="9" t="s">
        <v>33745</v>
      </c>
    </row>
    <row r="2190" spans="1:5" ht="72" x14ac:dyDescent="0.3">
      <c r="A2190" s="4" t="s">
        <v>25671</v>
      </c>
      <c r="B2190" s="4" t="str">
        <f t="shared" si="34"/>
        <v>251310</v>
      </c>
      <c r="C2190" s="5" t="s">
        <v>41885</v>
      </c>
      <c r="D2190" s="6" t="s">
        <v>34936</v>
      </c>
      <c r="E2190" s="9" t="s">
        <v>33745</v>
      </c>
    </row>
    <row r="2191" spans="1:5" ht="86.4" x14ac:dyDescent="0.3">
      <c r="A2191" s="4" t="s">
        <v>25672</v>
      </c>
      <c r="B2191" s="4" t="str">
        <f t="shared" si="34"/>
        <v>251320</v>
      </c>
      <c r="C2191" s="5" t="s">
        <v>41886</v>
      </c>
      <c r="D2191" s="6" t="s">
        <v>34937</v>
      </c>
      <c r="E2191" s="9" t="s">
        <v>33745</v>
      </c>
    </row>
    <row r="2192" spans="1:5" ht="86.4" x14ac:dyDescent="0.3">
      <c r="A2192" s="4" t="s">
        <v>25673</v>
      </c>
      <c r="B2192" s="4" t="str">
        <f t="shared" si="34"/>
        <v>251320</v>
      </c>
      <c r="C2192" s="5" t="s">
        <v>41886</v>
      </c>
      <c r="D2192" s="6" t="s">
        <v>33746</v>
      </c>
      <c r="E2192" s="9" t="s">
        <v>33745</v>
      </c>
    </row>
    <row r="2193" spans="1:5" ht="72" x14ac:dyDescent="0.3">
      <c r="A2193" s="4" t="s">
        <v>25674</v>
      </c>
      <c r="B2193" s="4" t="str">
        <f t="shared" si="34"/>
        <v>251400</v>
      </c>
      <c r="C2193" s="5" t="s">
        <v>41887</v>
      </c>
      <c r="D2193" s="6" t="s">
        <v>34938</v>
      </c>
      <c r="E2193" s="9" t="s">
        <v>33745</v>
      </c>
    </row>
    <row r="2194" spans="1:5" ht="115.2" x14ac:dyDescent="0.3">
      <c r="A2194" s="4" t="s">
        <v>25675</v>
      </c>
      <c r="B2194" s="4" t="str">
        <f t="shared" si="34"/>
        <v>251511</v>
      </c>
      <c r="C2194" s="5" t="s">
        <v>41888</v>
      </c>
      <c r="D2194" s="6" t="s">
        <v>34939</v>
      </c>
      <c r="E2194" s="9" t="s">
        <v>33745</v>
      </c>
    </row>
    <row r="2195" spans="1:5" ht="144" x14ac:dyDescent="0.3">
      <c r="A2195" s="4" t="s">
        <v>25676</v>
      </c>
      <c r="B2195" s="4" t="str">
        <f t="shared" si="34"/>
        <v>251512</v>
      </c>
      <c r="C2195" s="5" t="s">
        <v>41889</v>
      </c>
      <c r="D2195" s="6" t="s">
        <v>34940</v>
      </c>
      <c r="E2195" s="9" t="s">
        <v>33745</v>
      </c>
    </row>
    <row r="2196" spans="1:5" ht="144" x14ac:dyDescent="0.3">
      <c r="A2196" s="4" t="s">
        <v>25677</v>
      </c>
      <c r="B2196" s="4" t="str">
        <f t="shared" si="34"/>
        <v>251512</v>
      </c>
      <c r="C2196" s="5" t="s">
        <v>41889</v>
      </c>
      <c r="D2196" s="6" t="s">
        <v>34941</v>
      </c>
      <c r="E2196" s="9" t="s">
        <v>33849</v>
      </c>
    </row>
    <row r="2197" spans="1:5" ht="129.6" x14ac:dyDescent="0.3">
      <c r="A2197" s="4" t="s">
        <v>25678</v>
      </c>
      <c r="B2197" s="4" t="str">
        <f t="shared" si="34"/>
        <v>251520</v>
      </c>
      <c r="C2197" s="5" t="s">
        <v>41890</v>
      </c>
      <c r="D2197" s="6" t="s">
        <v>34942</v>
      </c>
      <c r="E2197" s="9" t="s">
        <v>33849</v>
      </c>
    </row>
    <row r="2198" spans="1:5" ht="100.8" x14ac:dyDescent="0.3">
      <c r="A2198" s="4" t="s">
        <v>25679</v>
      </c>
      <c r="B2198" s="4" t="str">
        <f t="shared" si="34"/>
        <v>251611</v>
      </c>
      <c r="C2198" s="5" t="s">
        <v>41891</v>
      </c>
      <c r="D2198" s="6" t="s">
        <v>34939</v>
      </c>
      <c r="E2198" s="9" t="s">
        <v>33745</v>
      </c>
    </row>
    <row r="2199" spans="1:5" ht="100.8" x14ac:dyDescent="0.3">
      <c r="A2199" s="4" t="s">
        <v>25680</v>
      </c>
      <c r="B2199" s="4" t="str">
        <f t="shared" si="34"/>
        <v>251612</v>
      </c>
      <c r="C2199" s="5" t="s">
        <v>41891</v>
      </c>
      <c r="D2199" s="6" t="s">
        <v>34943</v>
      </c>
      <c r="E2199" s="9" t="s">
        <v>34334</v>
      </c>
    </row>
    <row r="2200" spans="1:5" ht="100.8" x14ac:dyDescent="0.3">
      <c r="A2200" s="4" t="s">
        <v>25681</v>
      </c>
      <c r="B2200" s="4" t="str">
        <f t="shared" si="34"/>
        <v>251620</v>
      </c>
      <c r="C2200" s="5" t="s">
        <v>41892</v>
      </c>
      <c r="D2200" s="6" t="s">
        <v>34939</v>
      </c>
      <c r="E2200" s="9" t="s">
        <v>33745</v>
      </c>
    </row>
    <row r="2201" spans="1:5" ht="100.8" x14ac:dyDescent="0.3">
      <c r="A2201" s="4" t="s">
        <v>25682</v>
      </c>
      <c r="B2201" s="4" t="str">
        <f t="shared" si="34"/>
        <v>251620</v>
      </c>
      <c r="C2201" s="5" t="s">
        <v>41892</v>
      </c>
      <c r="D2201" s="6" t="s">
        <v>34943</v>
      </c>
      <c r="E2201" s="9" t="s">
        <v>33849</v>
      </c>
    </row>
    <row r="2202" spans="1:5" ht="115.2" x14ac:dyDescent="0.3">
      <c r="A2202" s="4" t="s">
        <v>25683</v>
      </c>
      <c r="B2202" s="4" t="str">
        <f t="shared" si="34"/>
        <v>251690</v>
      </c>
      <c r="C2202" s="5" t="s">
        <v>41893</v>
      </c>
      <c r="D2202" s="6" t="s">
        <v>34944</v>
      </c>
      <c r="E2202" s="9" t="s">
        <v>33849</v>
      </c>
    </row>
    <row r="2203" spans="1:5" ht="216" x14ac:dyDescent="0.3">
      <c r="A2203" s="4" t="s">
        <v>25684</v>
      </c>
      <c r="B2203" s="4" t="str">
        <f t="shared" si="34"/>
        <v>251710</v>
      </c>
      <c r="C2203" s="5" t="s">
        <v>41894</v>
      </c>
      <c r="D2203" s="6" t="s">
        <v>34945</v>
      </c>
      <c r="E2203" s="9" t="s">
        <v>33745</v>
      </c>
    </row>
    <row r="2204" spans="1:5" ht="201.6" x14ac:dyDescent="0.3">
      <c r="A2204" s="4" t="s">
        <v>25685</v>
      </c>
      <c r="B2204" s="4" t="str">
        <f t="shared" si="34"/>
        <v>251720</v>
      </c>
      <c r="C2204" s="5" t="s">
        <v>41895</v>
      </c>
      <c r="D2204" s="6" t="s">
        <v>34946</v>
      </c>
      <c r="E2204" s="9" t="s">
        <v>33745</v>
      </c>
    </row>
    <row r="2205" spans="1:5" ht="172.8" x14ac:dyDescent="0.3">
      <c r="A2205" s="4" t="s">
        <v>25686</v>
      </c>
      <c r="B2205" s="4" t="str">
        <f t="shared" si="34"/>
        <v>251730</v>
      </c>
      <c r="C2205" s="5" t="s">
        <v>41896</v>
      </c>
      <c r="D2205" s="6" t="s">
        <v>34947</v>
      </c>
      <c r="E2205" s="9" t="s">
        <v>33745</v>
      </c>
    </row>
    <row r="2206" spans="1:5" ht="187.2" x14ac:dyDescent="0.3">
      <c r="A2206" s="4" t="s">
        <v>25687</v>
      </c>
      <c r="B2206" s="4" t="str">
        <f t="shared" si="34"/>
        <v>251741</v>
      </c>
      <c r="C2206" s="5" t="s">
        <v>41897</v>
      </c>
      <c r="D2206" s="6" t="s">
        <v>34948</v>
      </c>
      <c r="E2206" s="9" t="s">
        <v>33745</v>
      </c>
    </row>
    <row r="2207" spans="1:5" ht="187.2" x14ac:dyDescent="0.3">
      <c r="A2207" s="4" t="s">
        <v>25688</v>
      </c>
      <c r="B2207" s="4" t="str">
        <f t="shared" si="34"/>
        <v>251749</v>
      </c>
      <c r="C2207" s="5" t="s">
        <v>41897</v>
      </c>
      <c r="D2207" s="6" t="s">
        <v>33746</v>
      </c>
      <c r="E2207" s="9" t="s">
        <v>33745</v>
      </c>
    </row>
    <row r="2208" spans="1:5" ht="100.8" x14ac:dyDescent="0.3">
      <c r="A2208" s="4" t="s">
        <v>25689</v>
      </c>
      <c r="B2208" s="4" t="str">
        <f t="shared" si="34"/>
        <v>251810</v>
      </c>
      <c r="C2208" s="5" t="s">
        <v>41898</v>
      </c>
      <c r="D2208" s="6" t="s">
        <v>34949</v>
      </c>
      <c r="E2208" s="9" t="s">
        <v>33745</v>
      </c>
    </row>
    <row r="2209" spans="1:5" ht="100.8" x14ac:dyDescent="0.3">
      <c r="A2209" s="4" t="s">
        <v>25690</v>
      </c>
      <c r="B2209" s="4" t="str">
        <f t="shared" si="34"/>
        <v>251820</v>
      </c>
      <c r="C2209" s="5" t="s">
        <v>41899</v>
      </c>
      <c r="D2209" s="6" t="s">
        <v>34950</v>
      </c>
      <c r="E2209" s="9" t="s">
        <v>33849</v>
      </c>
    </row>
    <row r="2210" spans="1:5" ht="115.2" x14ac:dyDescent="0.3">
      <c r="A2210" s="4" t="s">
        <v>40025</v>
      </c>
      <c r="B2210" s="4" t="str">
        <f t="shared" si="34"/>
        <v>251910</v>
      </c>
      <c r="C2210" s="5" t="s">
        <v>41900</v>
      </c>
      <c r="D2210" s="6" t="s">
        <v>34951</v>
      </c>
      <c r="E2210" s="9" t="s">
        <v>33745</v>
      </c>
    </row>
    <row r="2211" spans="1:5" ht="100.8" x14ac:dyDescent="0.3">
      <c r="A2211" s="4" t="s">
        <v>40026</v>
      </c>
      <c r="B2211" s="4" t="str">
        <f t="shared" si="34"/>
        <v>251990</v>
      </c>
      <c r="C2211" s="5" t="s">
        <v>41901</v>
      </c>
      <c r="D2211" s="6" t="s">
        <v>34952</v>
      </c>
      <c r="E2211" s="9" t="s">
        <v>33745</v>
      </c>
    </row>
    <row r="2212" spans="1:5" ht="100.8" x14ac:dyDescent="0.3">
      <c r="A2212" s="4" t="s">
        <v>40027</v>
      </c>
      <c r="B2212" s="4" t="str">
        <f t="shared" si="34"/>
        <v>251990</v>
      </c>
      <c r="C2212" s="5" t="s">
        <v>41901</v>
      </c>
      <c r="D2212" s="6" t="s">
        <v>34953</v>
      </c>
      <c r="E2212" s="9" t="s">
        <v>33745</v>
      </c>
    </row>
    <row r="2213" spans="1:5" ht="100.8" x14ac:dyDescent="0.3">
      <c r="A2213" s="4" t="s">
        <v>40028</v>
      </c>
      <c r="B2213" s="4" t="str">
        <f t="shared" si="34"/>
        <v>251990</v>
      </c>
      <c r="C2213" s="5" t="s">
        <v>41901</v>
      </c>
      <c r="D2213" s="6" t="s">
        <v>33746</v>
      </c>
      <c r="E2213" s="9" t="s">
        <v>33745</v>
      </c>
    </row>
    <row r="2214" spans="1:5" ht="86.4" x14ac:dyDescent="0.3">
      <c r="A2214" s="4" t="s">
        <v>25691</v>
      </c>
      <c r="B2214" s="4" t="str">
        <f t="shared" si="34"/>
        <v>252010</v>
      </c>
      <c r="C2214" s="5" t="s">
        <v>41902</v>
      </c>
      <c r="D2214" s="6" t="s">
        <v>34954</v>
      </c>
      <c r="E2214" s="9" t="s">
        <v>33745</v>
      </c>
    </row>
    <row r="2215" spans="1:5" ht="86.4" x14ac:dyDescent="0.3">
      <c r="A2215" s="4" t="s">
        <v>25692</v>
      </c>
      <c r="B2215" s="4" t="str">
        <f t="shared" si="34"/>
        <v>252020</v>
      </c>
      <c r="C2215" s="5" t="s">
        <v>41903</v>
      </c>
      <c r="D2215" s="6" t="s">
        <v>34955</v>
      </c>
      <c r="E2215" s="9" t="s">
        <v>33745</v>
      </c>
    </row>
    <row r="2216" spans="1:5" ht="57.6" x14ac:dyDescent="0.3">
      <c r="A2216" s="4" t="s">
        <v>25693</v>
      </c>
      <c r="B2216" s="4" t="str">
        <f t="shared" si="34"/>
        <v>252100</v>
      </c>
      <c r="C2216" s="5" t="s">
        <v>41904</v>
      </c>
      <c r="D2216" s="6" t="s">
        <v>34956</v>
      </c>
      <c r="E2216" s="9" t="s">
        <v>33745</v>
      </c>
    </row>
    <row r="2217" spans="1:5" ht="72" x14ac:dyDescent="0.3">
      <c r="A2217" s="4" t="s">
        <v>25694</v>
      </c>
      <c r="B2217" s="4" t="str">
        <f t="shared" si="34"/>
        <v>252210</v>
      </c>
      <c r="C2217" s="5" t="s">
        <v>41905</v>
      </c>
      <c r="D2217" s="6" t="s">
        <v>34957</v>
      </c>
      <c r="E2217" s="9" t="s">
        <v>33745</v>
      </c>
    </row>
    <row r="2218" spans="1:5" ht="72" x14ac:dyDescent="0.3">
      <c r="A2218" s="4" t="s">
        <v>25695</v>
      </c>
      <c r="B2218" s="4" t="str">
        <f t="shared" si="34"/>
        <v>252220</v>
      </c>
      <c r="C2218" s="5" t="s">
        <v>41906</v>
      </c>
      <c r="D2218" s="6" t="s">
        <v>34958</v>
      </c>
      <c r="E2218" s="9" t="s">
        <v>33745</v>
      </c>
    </row>
    <row r="2219" spans="1:5" ht="72" x14ac:dyDescent="0.3">
      <c r="A2219" s="4" t="s">
        <v>25696</v>
      </c>
      <c r="B2219" s="4" t="str">
        <f t="shared" si="34"/>
        <v>252230</v>
      </c>
      <c r="C2219" s="5" t="s">
        <v>41907</v>
      </c>
      <c r="D2219" s="6" t="s">
        <v>34959</v>
      </c>
      <c r="E2219" s="9" t="s">
        <v>33745</v>
      </c>
    </row>
    <row r="2220" spans="1:5" ht="86.4" x14ac:dyDescent="0.3">
      <c r="A2220" s="4" t="s">
        <v>25697</v>
      </c>
      <c r="B2220" s="4" t="str">
        <f t="shared" si="34"/>
        <v>252310</v>
      </c>
      <c r="C2220" s="5" t="s">
        <v>41908</v>
      </c>
      <c r="D2220" s="6" t="s">
        <v>34960</v>
      </c>
      <c r="E2220" s="9" t="s">
        <v>33745</v>
      </c>
    </row>
    <row r="2221" spans="1:5" ht="86.4" x14ac:dyDescent="0.3">
      <c r="A2221" s="4" t="s">
        <v>25698</v>
      </c>
      <c r="B2221" s="4" t="str">
        <f t="shared" si="34"/>
        <v>252321</v>
      </c>
      <c r="C2221" s="5" t="s">
        <v>41909</v>
      </c>
      <c r="D2221" s="6" t="s">
        <v>34961</v>
      </c>
      <c r="E2221" s="9" t="s">
        <v>33745</v>
      </c>
    </row>
    <row r="2222" spans="1:5" ht="86.4" x14ac:dyDescent="0.3">
      <c r="A2222" s="4" t="s">
        <v>25699</v>
      </c>
      <c r="B2222" s="4" t="str">
        <f t="shared" si="34"/>
        <v>252329</v>
      </c>
      <c r="C2222" s="5" t="s">
        <v>41909</v>
      </c>
      <c r="D2222" s="6" t="s">
        <v>33746</v>
      </c>
      <c r="E2222" s="9" t="s">
        <v>33745</v>
      </c>
    </row>
    <row r="2223" spans="1:5" ht="86.4" x14ac:dyDescent="0.3">
      <c r="A2223" s="4" t="s">
        <v>25700</v>
      </c>
      <c r="B2223" s="4" t="str">
        <f t="shared" si="34"/>
        <v>252330</v>
      </c>
      <c r="C2223" s="5" t="s">
        <v>41910</v>
      </c>
      <c r="D2223" s="6" t="s">
        <v>34962</v>
      </c>
      <c r="E2223" s="9" t="s">
        <v>33745</v>
      </c>
    </row>
    <row r="2224" spans="1:5" ht="86.4" x14ac:dyDescent="0.3">
      <c r="A2224" s="4" t="s">
        <v>25701</v>
      </c>
      <c r="B2224" s="4" t="str">
        <f t="shared" si="34"/>
        <v>252390</v>
      </c>
      <c r="C2224" s="5" t="s">
        <v>41911</v>
      </c>
      <c r="D2224" s="6" t="s">
        <v>34963</v>
      </c>
      <c r="E2224" s="9" t="s">
        <v>33745</v>
      </c>
    </row>
    <row r="2225" spans="1:5" ht="43.2" x14ac:dyDescent="0.3">
      <c r="A2225" s="4" t="s">
        <v>25702</v>
      </c>
      <c r="B2225" s="4" t="str">
        <f t="shared" si="34"/>
        <v>252410</v>
      </c>
      <c r="C2225" s="5" t="s">
        <v>41912</v>
      </c>
      <c r="D2225" s="6" t="s">
        <v>34964</v>
      </c>
      <c r="E2225" s="9" t="s">
        <v>33745</v>
      </c>
    </row>
    <row r="2226" spans="1:5" ht="43.2" x14ac:dyDescent="0.3">
      <c r="A2226" s="4" t="s">
        <v>25703</v>
      </c>
      <c r="B2226" s="4" t="str">
        <f t="shared" si="34"/>
        <v>252490</v>
      </c>
      <c r="C2226" s="5" t="s">
        <v>41913</v>
      </c>
      <c r="D2226" s="6" t="s">
        <v>33746</v>
      </c>
      <c r="E2226" s="9" t="s">
        <v>33745</v>
      </c>
    </row>
    <row r="2227" spans="1:5" ht="57.6" x14ac:dyDescent="0.3">
      <c r="A2227" s="4" t="s">
        <v>25704</v>
      </c>
      <c r="B2227" s="4" t="str">
        <f t="shared" si="34"/>
        <v>252510</v>
      </c>
      <c r="C2227" s="5" t="s">
        <v>41914</v>
      </c>
      <c r="D2227" s="6" t="s">
        <v>34965</v>
      </c>
      <c r="E2227" s="9" t="s">
        <v>33745</v>
      </c>
    </row>
    <row r="2228" spans="1:5" ht="43.2" x14ac:dyDescent="0.3">
      <c r="A2228" s="4" t="s">
        <v>25705</v>
      </c>
      <c r="B2228" s="4" t="str">
        <f t="shared" si="34"/>
        <v>252520</v>
      </c>
      <c r="C2228" s="5" t="s">
        <v>41915</v>
      </c>
      <c r="D2228" s="6" t="s">
        <v>34966</v>
      </c>
      <c r="E2228" s="9" t="s">
        <v>33745</v>
      </c>
    </row>
    <row r="2229" spans="1:5" ht="43.2" x14ac:dyDescent="0.3">
      <c r="A2229" s="4" t="s">
        <v>25706</v>
      </c>
      <c r="B2229" s="4" t="str">
        <f t="shared" si="34"/>
        <v>252530</v>
      </c>
      <c r="C2229" s="5" t="s">
        <v>41916</v>
      </c>
      <c r="D2229" s="6" t="s">
        <v>34967</v>
      </c>
      <c r="E2229" s="9" t="s">
        <v>33745</v>
      </c>
    </row>
    <row r="2230" spans="1:5" ht="86.4" x14ac:dyDescent="0.3">
      <c r="A2230" s="4" t="s">
        <v>40029</v>
      </c>
      <c r="B2230" s="4" t="str">
        <f t="shared" si="34"/>
        <v>252610</v>
      </c>
      <c r="C2230" s="5" t="s">
        <v>41917</v>
      </c>
      <c r="D2230" s="6" t="s">
        <v>34968</v>
      </c>
      <c r="E2230" s="9" t="s">
        <v>33745</v>
      </c>
    </row>
    <row r="2231" spans="1:5" ht="86.4" x14ac:dyDescent="0.3">
      <c r="A2231" s="4" t="s">
        <v>40030</v>
      </c>
      <c r="B2231" s="4" t="str">
        <f t="shared" si="34"/>
        <v>252620</v>
      </c>
      <c r="C2231" s="5" t="s">
        <v>41918</v>
      </c>
      <c r="D2231" s="6" t="s">
        <v>34969</v>
      </c>
      <c r="E2231" s="9" t="s">
        <v>33745</v>
      </c>
    </row>
    <row r="2232" spans="1:5" ht="100.8" x14ac:dyDescent="0.3">
      <c r="A2232" s="4" t="s">
        <v>25707</v>
      </c>
      <c r="B2232" s="4" t="str">
        <f t="shared" si="34"/>
        <v>252800</v>
      </c>
      <c r="C2232" s="5" t="s">
        <v>41919</v>
      </c>
      <c r="D2232" s="6" t="s">
        <v>34970</v>
      </c>
      <c r="E2232" s="9" t="s">
        <v>33745</v>
      </c>
    </row>
    <row r="2233" spans="1:5" ht="57.6" x14ac:dyDescent="0.3">
      <c r="A2233" s="4" t="s">
        <v>25708</v>
      </c>
      <c r="B2233" s="4" t="str">
        <f t="shared" si="34"/>
        <v>252910</v>
      </c>
      <c r="C2233" s="5" t="s">
        <v>41920</v>
      </c>
      <c r="D2233" s="6" t="s">
        <v>34971</v>
      </c>
      <c r="E2233" s="9" t="s">
        <v>33745</v>
      </c>
    </row>
    <row r="2234" spans="1:5" ht="57.6" x14ac:dyDescent="0.3">
      <c r="A2234" s="4" t="s">
        <v>40031</v>
      </c>
      <c r="B2234" s="4" t="str">
        <f t="shared" si="34"/>
        <v>252921</v>
      </c>
      <c r="C2234" s="5" t="s">
        <v>41921</v>
      </c>
      <c r="D2234" s="6" t="s">
        <v>34972</v>
      </c>
      <c r="E2234" s="9" t="s">
        <v>33745</v>
      </c>
    </row>
    <row r="2235" spans="1:5" ht="57.6" x14ac:dyDescent="0.3">
      <c r="A2235" s="4" t="s">
        <v>40032</v>
      </c>
      <c r="B2235" s="4" t="str">
        <f t="shared" si="34"/>
        <v>252922</v>
      </c>
      <c r="C2235" s="5" t="s">
        <v>41921</v>
      </c>
      <c r="D2235" s="6" t="s">
        <v>34973</v>
      </c>
      <c r="E2235" s="9" t="s">
        <v>33745</v>
      </c>
    </row>
    <row r="2236" spans="1:5" ht="72" x14ac:dyDescent="0.3">
      <c r="A2236" s="4" t="s">
        <v>25709</v>
      </c>
      <c r="B2236" s="4" t="str">
        <f t="shared" si="34"/>
        <v>252930</v>
      </c>
      <c r="C2236" s="5" t="s">
        <v>41922</v>
      </c>
      <c r="D2236" s="6" t="s">
        <v>34974</v>
      </c>
      <c r="E2236" s="9" t="s">
        <v>33745</v>
      </c>
    </row>
    <row r="2237" spans="1:5" ht="57.6" x14ac:dyDescent="0.3">
      <c r="A2237" s="4" t="s">
        <v>25710</v>
      </c>
      <c r="B2237" s="4" t="str">
        <f t="shared" si="34"/>
        <v>253010</v>
      </c>
      <c r="C2237" s="5" t="s">
        <v>41923</v>
      </c>
      <c r="D2237" s="6" t="s">
        <v>34975</v>
      </c>
      <c r="E2237" s="9" t="s">
        <v>33745</v>
      </c>
    </row>
    <row r="2238" spans="1:5" ht="72" x14ac:dyDescent="0.3">
      <c r="A2238" s="4" t="s">
        <v>25711</v>
      </c>
      <c r="B2238" s="4" t="str">
        <f t="shared" si="34"/>
        <v>253020</v>
      </c>
      <c r="C2238" s="5" t="s">
        <v>41924</v>
      </c>
      <c r="D2238" s="6" t="s">
        <v>34976</v>
      </c>
      <c r="E2238" s="9" t="s">
        <v>33745</v>
      </c>
    </row>
    <row r="2239" spans="1:5" ht="72" x14ac:dyDescent="0.3">
      <c r="A2239" s="4" t="s">
        <v>25712</v>
      </c>
      <c r="B2239" s="4" t="str">
        <f t="shared" si="34"/>
        <v>253020</v>
      </c>
      <c r="C2239" s="5" t="s">
        <v>41924</v>
      </c>
      <c r="D2239" s="6" t="s">
        <v>34977</v>
      </c>
      <c r="E2239" s="9" t="s">
        <v>33745</v>
      </c>
    </row>
    <row r="2240" spans="1:5" ht="57.6" x14ac:dyDescent="0.3">
      <c r="A2240" s="4" t="s">
        <v>25713</v>
      </c>
      <c r="B2240" s="4" t="str">
        <f t="shared" si="34"/>
        <v>253090</v>
      </c>
      <c r="C2240" s="5" t="s">
        <v>41925</v>
      </c>
      <c r="D2240" s="6" t="s">
        <v>34978</v>
      </c>
      <c r="E2240" s="9" t="s">
        <v>33745</v>
      </c>
    </row>
    <row r="2241" spans="1:5" ht="57.6" x14ac:dyDescent="0.3">
      <c r="A2241" s="4" t="s">
        <v>25714</v>
      </c>
      <c r="B2241" s="4" t="str">
        <f t="shared" si="34"/>
        <v>253090</v>
      </c>
      <c r="C2241" s="5" t="s">
        <v>41925</v>
      </c>
      <c r="D2241" s="6" t="s">
        <v>34979</v>
      </c>
      <c r="E2241" s="9" t="s">
        <v>34980</v>
      </c>
    </row>
    <row r="2242" spans="1:5" ht="57.6" x14ac:dyDescent="0.3">
      <c r="A2242" s="4" t="s">
        <v>40033</v>
      </c>
      <c r="B2242" s="4" t="str">
        <f t="shared" si="34"/>
        <v>253090</v>
      </c>
      <c r="C2242" s="5" t="s">
        <v>41925</v>
      </c>
      <c r="D2242" s="6" t="s">
        <v>33746</v>
      </c>
      <c r="E2242" s="9" t="s">
        <v>33745</v>
      </c>
    </row>
    <row r="2243" spans="1:5" ht="57.6" x14ac:dyDescent="0.3">
      <c r="A2243" s="4" t="s">
        <v>25715</v>
      </c>
      <c r="B2243" s="4" t="str">
        <f t="shared" ref="B2243:B2306" si="35">LEFT(A2243,6)</f>
        <v>260111</v>
      </c>
      <c r="C2243" s="5" t="s">
        <v>41926</v>
      </c>
      <c r="D2243" s="6" t="s">
        <v>34981</v>
      </c>
      <c r="E2243" s="9" t="s">
        <v>33745</v>
      </c>
    </row>
    <row r="2244" spans="1:5" ht="57.6" x14ac:dyDescent="0.3">
      <c r="A2244" s="4" t="s">
        <v>25716</v>
      </c>
      <c r="B2244" s="4" t="str">
        <f t="shared" si="35"/>
        <v>260112</v>
      </c>
      <c r="C2244" s="5" t="s">
        <v>41926</v>
      </c>
      <c r="D2244" s="6" t="s">
        <v>34982</v>
      </c>
      <c r="E2244" s="9" t="s">
        <v>33745</v>
      </c>
    </row>
    <row r="2245" spans="1:5" ht="43.2" x14ac:dyDescent="0.3">
      <c r="A2245" s="4" t="s">
        <v>25717</v>
      </c>
      <c r="B2245" s="4" t="str">
        <f t="shared" si="35"/>
        <v>260120</v>
      </c>
      <c r="C2245" s="5" t="s">
        <v>41927</v>
      </c>
      <c r="D2245" s="6" t="s">
        <v>34983</v>
      </c>
      <c r="E2245" s="9" t="s">
        <v>33745</v>
      </c>
    </row>
    <row r="2246" spans="1:5" ht="86.4" x14ac:dyDescent="0.3">
      <c r="A2246" s="4" t="s">
        <v>25718</v>
      </c>
      <c r="B2246" s="4" t="str">
        <f t="shared" si="35"/>
        <v>260200</v>
      </c>
      <c r="C2246" s="5" t="s">
        <v>41928</v>
      </c>
      <c r="D2246" s="6" t="s">
        <v>34984</v>
      </c>
      <c r="E2246" s="9" t="s">
        <v>33745</v>
      </c>
    </row>
    <row r="2247" spans="1:5" ht="28.8" x14ac:dyDescent="0.3">
      <c r="A2247" s="4" t="s">
        <v>40034</v>
      </c>
      <c r="B2247" s="4" t="str">
        <f t="shared" si="35"/>
        <v>260300</v>
      </c>
      <c r="C2247" s="5" t="s">
        <v>41929</v>
      </c>
      <c r="D2247" s="6" t="s">
        <v>34985</v>
      </c>
      <c r="E2247" s="9" t="s">
        <v>34986</v>
      </c>
    </row>
    <row r="2248" spans="1:5" ht="28.8" x14ac:dyDescent="0.3">
      <c r="A2248" s="4" t="s">
        <v>25719</v>
      </c>
      <c r="B2248" s="4" t="str">
        <f t="shared" si="35"/>
        <v>260400</v>
      </c>
      <c r="C2248" s="5" t="s">
        <v>41930</v>
      </c>
      <c r="D2248" s="6" t="s">
        <v>34987</v>
      </c>
      <c r="E2248" s="9" t="s">
        <v>33745</v>
      </c>
    </row>
    <row r="2249" spans="1:5" ht="28.8" x14ac:dyDescent="0.3">
      <c r="A2249" s="4" t="s">
        <v>25720</v>
      </c>
      <c r="B2249" s="4" t="str">
        <f t="shared" si="35"/>
        <v>260500</v>
      </c>
      <c r="C2249" s="5" t="s">
        <v>41931</v>
      </c>
      <c r="D2249" s="6" t="s">
        <v>34988</v>
      </c>
      <c r="E2249" s="9" t="s">
        <v>33745</v>
      </c>
    </row>
    <row r="2250" spans="1:5" ht="28.8" x14ac:dyDescent="0.3">
      <c r="A2250" s="4" t="s">
        <v>25721</v>
      </c>
      <c r="B2250" s="4" t="str">
        <f t="shared" si="35"/>
        <v>260600</v>
      </c>
      <c r="C2250" s="5" t="s">
        <v>41932</v>
      </c>
      <c r="D2250" s="6" t="s">
        <v>34989</v>
      </c>
      <c r="E2250" s="9" t="s">
        <v>33745</v>
      </c>
    </row>
    <row r="2251" spans="1:5" ht="28.8" x14ac:dyDescent="0.3">
      <c r="A2251" s="4" t="s">
        <v>25722</v>
      </c>
      <c r="B2251" s="4" t="str">
        <f t="shared" si="35"/>
        <v>260700</v>
      </c>
      <c r="C2251" s="5" t="s">
        <v>41933</v>
      </c>
      <c r="D2251" s="6" t="s">
        <v>34990</v>
      </c>
      <c r="E2251" s="9" t="s">
        <v>34991</v>
      </c>
    </row>
    <row r="2252" spans="1:5" ht="28.8" x14ac:dyDescent="0.3">
      <c r="A2252" s="4" t="s">
        <v>25723</v>
      </c>
      <c r="B2252" s="4" t="str">
        <f t="shared" si="35"/>
        <v>260800</v>
      </c>
      <c r="C2252" s="5" t="s">
        <v>41934</v>
      </c>
      <c r="D2252" s="6" t="s">
        <v>34992</v>
      </c>
      <c r="E2252" s="9" t="s">
        <v>33745</v>
      </c>
    </row>
    <row r="2253" spans="1:5" ht="28.8" x14ac:dyDescent="0.3">
      <c r="A2253" s="4" t="s">
        <v>40035</v>
      </c>
      <c r="B2253" s="4" t="str">
        <f t="shared" si="35"/>
        <v>260900</v>
      </c>
      <c r="C2253" s="5" t="s">
        <v>41935</v>
      </c>
      <c r="D2253" s="6" t="s">
        <v>34993</v>
      </c>
      <c r="E2253" s="9" t="s">
        <v>33745</v>
      </c>
    </row>
    <row r="2254" spans="1:5" ht="57.6" x14ac:dyDescent="0.3">
      <c r="A2254" s="4" t="s">
        <v>25724</v>
      </c>
      <c r="B2254" s="4" t="str">
        <f t="shared" si="35"/>
        <v>261000</v>
      </c>
      <c r="C2254" s="5" t="s">
        <v>41936</v>
      </c>
      <c r="D2254" s="6" t="s">
        <v>34994</v>
      </c>
      <c r="E2254" s="9" t="s">
        <v>33745</v>
      </c>
    </row>
    <row r="2255" spans="1:5" ht="28.8" x14ac:dyDescent="0.3">
      <c r="A2255" s="4" t="s">
        <v>40036</v>
      </c>
      <c r="B2255" s="4" t="str">
        <f t="shared" si="35"/>
        <v>261100</v>
      </c>
      <c r="C2255" s="5" t="s">
        <v>41937</v>
      </c>
      <c r="D2255" s="6" t="s">
        <v>34995</v>
      </c>
      <c r="E2255" s="9" t="s">
        <v>33745</v>
      </c>
    </row>
    <row r="2256" spans="1:5" ht="28.8" x14ac:dyDescent="0.3">
      <c r="A2256" s="4" t="s">
        <v>40036</v>
      </c>
      <c r="B2256" s="4" t="str">
        <f t="shared" si="35"/>
        <v>261100</v>
      </c>
      <c r="C2256" s="5" t="s">
        <v>41937</v>
      </c>
      <c r="D2256" s="6" t="s">
        <v>34996</v>
      </c>
      <c r="E2256" s="9" t="s">
        <v>34997</v>
      </c>
    </row>
    <row r="2257" spans="1:5" ht="43.2" x14ac:dyDescent="0.3">
      <c r="A2257" s="4" t="s">
        <v>25726</v>
      </c>
      <c r="B2257" s="4" t="str">
        <f t="shared" si="35"/>
        <v>261210</v>
      </c>
      <c r="C2257" s="5" t="s">
        <v>41938</v>
      </c>
      <c r="D2257" s="6" t="s">
        <v>34998</v>
      </c>
      <c r="E2257" s="9" t="s">
        <v>33745</v>
      </c>
    </row>
    <row r="2258" spans="1:5" ht="43.2" x14ac:dyDescent="0.3">
      <c r="A2258" s="4" t="s">
        <v>40037</v>
      </c>
      <c r="B2258" s="4" t="str">
        <f t="shared" si="35"/>
        <v>261220</v>
      </c>
      <c r="C2258" s="5" t="s">
        <v>41939</v>
      </c>
      <c r="D2258" s="6" t="s">
        <v>34999</v>
      </c>
      <c r="E2258" s="9" t="s">
        <v>33745</v>
      </c>
    </row>
    <row r="2259" spans="1:5" ht="43.2" x14ac:dyDescent="0.3">
      <c r="A2259" s="4" t="s">
        <v>40038</v>
      </c>
      <c r="B2259" s="4" t="str">
        <f t="shared" si="35"/>
        <v>261310</v>
      </c>
      <c r="C2259" s="5" t="s">
        <v>41940</v>
      </c>
      <c r="D2259" s="6" t="s">
        <v>34376</v>
      </c>
      <c r="E2259" s="9" t="s">
        <v>35000</v>
      </c>
    </row>
    <row r="2260" spans="1:5" ht="28.8" x14ac:dyDescent="0.3">
      <c r="A2260" s="4" t="s">
        <v>40039</v>
      </c>
      <c r="B2260" s="4" t="str">
        <f t="shared" si="35"/>
        <v>261390</v>
      </c>
      <c r="C2260" s="5" t="s">
        <v>41941</v>
      </c>
      <c r="D2260" s="6" t="s">
        <v>33746</v>
      </c>
      <c r="E2260" s="9" t="s">
        <v>35001</v>
      </c>
    </row>
    <row r="2261" spans="1:5" ht="28.8" x14ac:dyDescent="0.3">
      <c r="A2261" s="4" t="s">
        <v>40040</v>
      </c>
      <c r="B2261" s="4" t="str">
        <f t="shared" si="35"/>
        <v>261400</v>
      </c>
      <c r="C2261" s="5" t="s">
        <v>41942</v>
      </c>
      <c r="D2261" s="6" t="s">
        <v>35002</v>
      </c>
      <c r="E2261" s="9" t="s">
        <v>33745</v>
      </c>
    </row>
    <row r="2262" spans="1:5" ht="28.8" x14ac:dyDescent="0.3">
      <c r="A2262" s="4" t="s">
        <v>40040</v>
      </c>
      <c r="B2262" s="4" t="str">
        <f t="shared" si="35"/>
        <v>261400</v>
      </c>
      <c r="C2262" s="5" t="s">
        <v>41942</v>
      </c>
      <c r="D2262" s="6" t="s">
        <v>33746</v>
      </c>
      <c r="E2262" s="9" t="s">
        <v>33745</v>
      </c>
    </row>
    <row r="2263" spans="1:5" ht="57.6" x14ac:dyDescent="0.3">
      <c r="A2263" s="4" t="s">
        <v>25729</v>
      </c>
      <c r="B2263" s="4" t="str">
        <f t="shared" si="35"/>
        <v>261510</v>
      </c>
      <c r="C2263" s="5" t="s">
        <v>41943</v>
      </c>
      <c r="D2263" s="6" t="s">
        <v>35003</v>
      </c>
      <c r="E2263" s="9" t="s">
        <v>33745</v>
      </c>
    </row>
    <row r="2264" spans="1:5" ht="43.2" x14ac:dyDescent="0.3">
      <c r="A2264" s="4" t="s">
        <v>25730</v>
      </c>
      <c r="B2264" s="4" t="str">
        <f t="shared" si="35"/>
        <v>261590</v>
      </c>
      <c r="C2264" s="5" t="s">
        <v>41944</v>
      </c>
      <c r="D2264" s="6" t="s">
        <v>35004</v>
      </c>
      <c r="E2264" s="9" t="s">
        <v>33745</v>
      </c>
    </row>
    <row r="2265" spans="1:5" ht="43.2" x14ac:dyDescent="0.3">
      <c r="A2265" s="4" t="s">
        <v>25731</v>
      </c>
      <c r="B2265" s="4" t="str">
        <f t="shared" si="35"/>
        <v>261590</v>
      </c>
      <c r="C2265" s="5" t="s">
        <v>41944</v>
      </c>
      <c r="D2265" s="6" t="s">
        <v>33746</v>
      </c>
      <c r="E2265" s="9" t="s">
        <v>33745</v>
      </c>
    </row>
    <row r="2266" spans="1:5" ht="43.2" x14ac:dyDescent="0.3">
      <c r="A2266" s="4" t="s">
        <v>25732</v>
      </c>
      <c r="B2266" s="4" t="str">
        <f t="shared" si="35"/>
        <v>261610</v>
      </c>
      <c r="C2266" s="5" t="s">
        <v>41945</v>
      </c>
      <c r="D2266" s="6" t="s">
        <v>35005</v>
      </c>
      <c r="E2266" s="9" t="s">
        <v>35006</v>
      </c>
    </row>
    <row r="2267" spans="1:5" ht="28.8" x14ac:dyDescent="0.3">
      <c r="A2267" s="4" t="s">
        <v>25733</v>
      </c>
      <c r="B2267" s="4" t="str">
        <f t="shared" si="35"/>
        <v>261690</v>
      </c>
      <c r="C2267" s="5" t="s">
        <v>41946</v>
      </c>
      <c r="D2267" s="6" t="s">
        <v>33746</v>
      </c>
      <c r="E2267" s="9" t="s">
        <v>34986</v>
      </c>
    </row>
    <row r="2268" spans="1:5" ht="43.2" x14ac:dyDescent="0.3">
      <c r="A2268" s="4" t="s">
        <v>40041</v>
      </c>
      <c r="B2268" s="4" t="str">
        <f t="shared" si="35"/>
        <v>261710</v>
      </c>
      <c r="C2268" s="5" t="s">
        <v>41947</v>
      </c>
      <c r="D2268" s="6" t="s">
        <v>35007</v>
      </c>
      <c r="E2268" s="9" t="s">
        <v>33745</v>
      </c>
    </row>
    <row r="2269" spans="1:5" ht="28.8" x14ac:dyDescent="0.3">
      <c r="A2269" s="4" t="s">
        <v>25734</v>
      </c>
      <c r="B2269" s="4" t="str">
        <f t="shared" si="35"/>
        <v>261790</v>
      </c>
      <c r="C2269" s="5" t="s">
        <v>41948</v>
      </c>
      <c r="D2269" s="6" t="s">
        <v>33746</v>
      </c>
      <c r="E2269" s="9" t="s">
        <v>33745</v>
      </c>
    </row>
    <row r="2270" spans="1:5" ht="43.2" x14ac:dyDescent="0.3">
      <c r="A2270" s="4" t="s">
        <v>25735</v>
      </c>
      <c r="B2270" s="4" t="str">
        <f t="shared" si="35"/>
        <v>261800</v>
      </c>
      <c r="C2270" s="5" t="s">
        <v>41949</v>
      </c>
      <c r="D2270" s="6" t="s">
        <v>35008</v>
      </c>
      <c r="E2270" s="9" t="s">
        <v>33745</v>
      </c>
    </row>
    <row r="2271" spans="1:5" ht="57.6" x14ac:dyDescent="0.3">
      <c r="A2271" s="4" t="s">
        <v>40042</v>
      </c>
      <c r="B2271" s="4" t="str">
        <f t="shared" si="35"/>
        <v>261900</v>
      </c>
      <c r="C2271" s="5" t="s">
        <v>41950</v>
      </c>
      <c r="D2271" s="6" t="s">
        <v>35009</v>
      </c>
      <c r="E2271" s="9" t="s">
        <v>33745</v>
      </c>
    </row>
    <row r="2272" spans="1:5" ht="57.6" x14ac:dyDescent="0.3">
      <c r="A2272" s="4" t="s">
        <v>40042</v>
      </c>
      <c r="B2272" s="4" t="str">
        <f t="shared" si="35"/>
        <v>261900</v>
      </c>
      <c r="C2272" s="5" t="s">
        <v>41950</v>
      </c>
      <c r="D2272" s="6" t="s">
        <v>33746</v>
      </c>
      <c r="E2272" s="9" t="s">
        <v>33745</v>
      </c>
    </row>
    <row r="2273" spans="1:5" ht="57.6" x14ac:dyDescent="0.3">
      <c r="A2273" s="4" t="s">
        <v>25738</v>
      </c>
      <c r="B2273" s="4" t="str">
        <f t="shared" si="35"/>
        <v>262011</v>
      </c>
      <c r="C2273" s="5" t="s">
        <v>41951</v>
      </c>
      <c r="D2273" s="6" t="s">
        <v>35010</v>
      </c>
      <c r="E2273" s="9" t="s">
        <v>33745</v>
      </c>
    </row>
    <row r="2274" spans="1:5" ht="57.6" x14ac:dyDescent="0.3">
      <c r="A2274" s="4" t="s">
        <v>25739</v>
      </c>
      <c r="B2274" s="4" t="str">
        <f t="shared" si="35"/>
        <v>262019</v>
      </c>
      <c r="C2274" s="5" t="s">
        <v>41952</v>
      </c>
      <c r="D2274" s="6" t="s">
        <v>35011</v>
      </c>
      <c r="E2274" s="9" t="s">
        <v>33745</v>
      </c>
    </row>
    <row r="2275" spans="1:5" ht="57.6" x14ac:dyDescent="0.3">
      <c r="A2275" s="4" t="s">
        <v>25740</v>
      </c>
      <c r="B2275" s="4" t="str">
        <f t="shared" si="35"/>
        <v>262019</v>
      </c>
      <c r="C2275" s="5" t="s">
        <v>41952</v>
      </c>
      <c r="D2275" s="6" t="s">
        <v>33746</v>
      </c>
      <c r="E2275" s="9" t="s">
        <v>35012</v>
      </c>
    </row>
    <row r="2276" spans="1:5" ht="57.6" x14ac:dyDescent="0.3">
      <c r="A2276" s="4" t="s">
        <v>25741</v>
      </c>
      <c r="B2276" s="4" t="str">
        <f t="shared" si="35"/>
        <v>262021</v>
      </c>
      <c r="C2276" s="5" t="s">
        <v>41953</v>
      </c>
      <c r="D2276" s="6" t="s">
        <v>35013</v>
      </c>
      <c r="E2276" s="9" t="s">
        <v>33745</v>
      </c>
    </row>
    <row r="2277" spans="1:5" ht="57.6" x14ac:dyDescent="0.3">
      <c r="A2277" s="4" t="s">
        <v>25742</v>
      </c>
      <c r="B2277" s="4" t="str">
        <f t="shared" si="35"/>
        <v>262029</v>
      </c>
      <c r="C2277" s="5" t="s">
        <v>41953</v>
      </c>
      <c r="D2277" s="6" t="s">
        <v>33746</v>
      </c>
      <c r="E2277" s="9" t="s">
        <v>33745</v>
      </c>
    </row>
    <row r="2278" spans="1:5" ht="57.6" x14ac:dyDescent="0.3">
      <c r="A2278" s="4" t="s">
        <v>25743</v>
      </c>
      <c r="B2278" s="4" t="str">
        <f t="shared" si="35"/>
        <v>262030</v>
      </c>
      <c r="C2278" s="5" t="s">
        <v>41954</v>
      </c>
      <c r="D2278" s="6" t="s">
        <v>35014</v>
      </c>
      <c r="E2278" s="9" t="s">
        <v>33745</v>
      </c>
    </row>
    <row r="2279" spans="1:5" ht="57.6" x14ac:dyDescent="0.3">
      <c r="A2279" s="4" t="s">
        <v>40043</v>
      </c>
      <c r="B2279" s="4" t="str">
        <f t="shared" si="35"/>
        <v>262040</v>
      </c>
      <c r="C2279" s="5" t="s">
        <v>41955</v>
      </c>
      <c r="D2279" s="6" t="s">
        <v>35015</v>
      </c>
      <c r="E2279" s="9" t="s">
        <v>33745</v>
      </c>
    </row>
    <row r="2280" spans="1:5" ht="100.8" x14ac:dyDescent="0.3">
      <c r="A2280" s="4" t="s">
        <v>25744</v>
      </c>
      <c r="B2280" s="4" t="str">
        <f t="shared" si="35"/>
        <v>262060</v>
      </c>
      <c r="C2280" s="5" t="s">
        <v>41956</v>
      </c>
      <c r="D2280" s="6" t="s">
        <v>35016</v>
      </c>
      <c r="E2280" s="9" t="s">
        <v>33886</v>
      </c>
    </row>
    <row r="2281" spans="1:5" ht="100.8" x14ac:dyDescent="0.3">
      <c r="A2281" s="4" t="s">
        <v>25745</v>
      </c>
      <c r="B2281" s="4" t="str">
        <f t="shared" si="35"/>
        <v>262060</v>
      </c>
      <c r="C2281" s="5" t="s">
        <v>41956</v>
      </c>
      <c r="D2281" s="6" t="s">
        <v>33746</v>
      </c>
      <c r="E2281" s="9" t="s">
        <v>33745</v>
      </c>
    </row>
    <row r="2282" spans="1:5" ht="57.6" x14ac:dyDescent="0.3">
      <c r="A2282" s="4" t="s">
        <v>25746</v>
      </c>
      <c r="B2282" s="4" t="str">
        <f t="shared" si="35"/>
        <v>262091</v>
      </c>
      <c r="C2282" s="5" t="s">
        <v>41957</v>
      </c>
      <c r="D2282" s="6" t="s">
        <v>35017</v>
      </c>
      <c r="E2282" s="9" t="s">
        <v>33745</v>
      </c>
    </row>
    <row r="2283" spans="1:5" ht="57.6" x14ac:dyDescent="0.3">
      <c r="A2283" s="4" t="s">
        <v>25747</v>
      </c>
      <c r="B2283" s="4" t="str">
        <f t="shared" si="35"/>
        <v>262099</v>
      </c>
      <c r="C2283" s="5" t="s">
        <v>41958</v>
      </c>
      <c r="D2283" s="6" t="s">
        <v>35018</v>
      </c>
      <c r="E2283" s="9" t="s">
        <v>33745</v>
      </c>
    </row>
    <row r="2284" spans="1:5" ht="57.6" x14ac:dyDescent="0.3">
      <c r="A2284" s="4" t="s">
        <v>25748</v>
      </c>
      <c r="B2284" s="4" t="str">
        <f t="shared" si="35"/>
        <v>262099</v>
      </c>
      <c r="C2284" s="5" t="s">
        <v>41958</v>
      </c>
      <c r="D2284" s="6" t="s">
        <v>35019</v>
      </c>
      <c r="E2284" s="9" t="s">
        <v>35020</v>
      </c>
    </row>
    <row r="2285" spans="1:5" ht="57.6" x14ac:dyDescent="0.3">
      <c r="A2285" s="4" t="s">
        <v>25749</v>
      </c>
      <c r="B2285" s="4" t="str">
        <f t="shared" si="35"/>
        <v>262099</v>
      </c>
      <c r="C2285" s="5" t="s">
        <v>41958</v>
      </c>
      <c r="D2285" s="6" t="s">
        <v>35021</v>
      </c>
      <c r="E2285" s="9" t="s">
        <v>33745</v>
      </c>
    </row>
    <row r="2286" spans="1:5" ht="57.6" x14ac:dyDescent="0.3">
      <c r="A2286" s="4" t="s">
        <v>25750</v>
      </c>
      <c r="B2286" s="4" t="str">
        <f t="shared" si="35"/>
        <v>262099</v>
      </c>
      <c r="C2286" s="5" t="s">
        <v>41958</v>
      </c>
      <c r="D2286" s="6" t="s">
        <v>35022</v>
      </c>
      <c r="E2286" s="9" t="s">
        <v>33745</v>
      </c>
    </row>
    <row r="2287" spans="1:5" ht="57.6" x14ac:dyDescent="0.3">
      <c r="A2287" s="4" t="s">
        <v>25751</v>
      </c>
      <c r="B2287" s="4" t="str">
        <f t="shared" si="35"/>
        <v>262099</v>
      </c>
      <c r="C2287" s="5" t="s">
        <v>41958</v>
      </c>
      <c r="D2287" s="6" t="s">
        <v>35023</v>
      </c>
      <c r="E2287" s="9" t="s">
        <v>33745</v>
      </c>
    </row>
    <row r="2288" spans="1:5" ht="57.6" x14ac:dyDescent="0.3">
      <c r="A2288" s="4" t="s">
        <v>25752</v>
      </c>
      <c r="B2288" s="4" t="str">
        <f t="shared" si="35"/>
        <v>262099</v>
      </c>
      <c r="C2288" s="5" t="s">
        <v>41958</v>
      </c>
      <c r="D2288" s="6" t="s">
        <v>33746</v>
      </c>
      <c r="E2288" s="9" t="s">
        <v>33745</v>
      </c>
    </row>
    <row r="2289" spans="1:5" ht="72" x14ac:dyDescent="0.3">
      <c r="A2289" s="4" t="s">
        <v>25753</v>
      </c>
      <c r="B2289" s="4" t="str">
        <f t="shared" si="35"/>
        <v>262110</v>
      </c>
      <c r="C2289" s="5" t="s">
        <v>41959</v>
      </c>
      <c r="D2289" s="6" t="s">
        <v>35024</v>
      </c>
      <c r="E2289" s="9" t="s">
        <v>33745</v>
      </c>
    </row>
    <row r="2290" spans="1:5" ht="57.6" x14ac:dyDescent="0.3">
      <c r="A2290" s="4" t="s">
        <v>25754</v>
      </c>
      <c r="B2290" s="4" t="str">
        <f t="shared" si="35"/>
        <v>262190</v>
      </c>
      <c r="C2290" s="5" t="s">
        <v>41960</v>
      </c>
      <c r="D2290" s="6" t="s">
        <v>33746</v>
      </c>
      <c r="E2290" s="9" t="s">
        <v>33745</v>
      </c>
    </row>
    <row r="2291" spans="1:5" ht="86.4" x14ac:dyDescent="0.3">
      <c r="A2291" s="4" t="s">
        <v>25755</v>
      </c>
      <c r="B2291" s="4" t="str">
        <f t="shared" si="35"/>
        <v>270111</v>
      </c>
      <c r="C2291" s="5" t="s">
        <v>41961</v>
      </c>
      <c r="D2291" s="6" t="s">
        <v>35025</v>
      </c>
      <c r="E2291" s="9" t="s">
        <v>33745</v>
      </c>
    </row>
    <row r="2292" spans="1:5" ht="86.4" x14ac:dyDescent="0.3">
      <c r="A2292" s="4" t="s">
        <v>25756</v>
      </c>
      <c r="B2292" s="4" t="str">
        <f t="shared" si="35"/>
        <v>270112</v>
      </c>
      <c r="C2292" s="5" t="s">
        <v>41961</v>
      </c>
      <c r="D2292" s="6" t="s">
        <v>35026</v>
      </c>
      <c r="E2292" s="9" t="s">
        <v>33745</v>
      </c>
    </row>
    <row r="2293" spans="1:5" ht="86.4" x14ac:dyDescent="0.3">
      <c r="A2293" s="4" t="s">
        <v>25757</v>
      </c>
      <c r="B2293" s="4" t="str">
        <f t="shared" si="35"/>
        <v>270119</v>
      </c>
      <c r="C2293" s="5" t="s">
        <v>41961</v>
      </c>
      <c r="D2293" s="6" t="s">
        <v>35027</v>
      </c>
      <c r="E2293" s="9" t="s">
        <v>33745</v>
      </c>
    </row>
    <row r="2294" spans="1:5" ht="86.4" x14ac:dyDescent="0.3">
      <c r="A2294" s="4" t="s">
        <v>25758</v>
      </c>
      <c r="B2294" s="4" t="str">
        <f t="shared" si="35"/>
        <v>270120</v>
      </c>
      <c r="C2294" s="5" t="s">
        <v>41962</v>
      </c>
      <c r="D2294" s="6" t="s">
        <v>35028</v>
      </c>
      <c r="E2294" s="9" t="s">
        <v>33745</v>
      </c>
    </row>
    <row r="2295" spans="1:5" ht="72" x14ac:dyDescent="0.3">
      <c r="A2295" s="4" t="s">
        <v>25759</v>
      </c>
      <c r="B2295" s="4" t="str">
        <f t="shared" si="35"/>
        <v>270210</v>
      </c>
      <c r="C2295" s="5" t="s">
        <v>41963</v>
      </c>
      <c r="D2295" s="6" t="s">
        <v>35029</v>
      </c>
      <c r="E2295" s="9" t="s">
        <v>33745</v>
      </c>
    </row>
    <row r="2296" spans="1:5" ht="72" x14ac:dyDescent="0.3">
      <c r="A2296" s="4" t="s">
        <v>25760</v>
      </c>
      <c r="B2296" s="4" t="str">
        <f t="shared" si="35"/>
        <v>270220</v>
      </c>
      <c r="C2296" s="5" t="s">
        <v>41964</v>
      </c>
      <c r="D2296" s="6" t="s">
        <v>35030</v>
      </c>
      <c r="E2296" s="9" t="s">
        <v>33745</v>
      </c>
    </row>
    <row r="2297" spans="1:5" ht="57.6" x14ac:dyDescent="0.3">
      <c r="A2297" s="4" t="s">
        <v>25761</v>
      </c>
      <c r="B2297" s="4" t="str">
        <f t="shared" si="35"/>
        <v>270300</v>
      </c>
      <c r="C2297" s="5" t="s">
        <v>41965</v>
      </c>
      <c r="D2297" s="6" t="s">
        <v>35031</v>
      </c>
      <c r="E2297" s="9" t="s">
        <v>33745</v>
      </c>
    </row>
    <row r="2298" spans="1:5" ht="72" x14ac:dyDescent="0.3">
      <c r="A2298" s="4" t="s">
        <v>40044</v>
      </c>
      <c r="B2298" s="4" t="str">
        <f t="shared" si="35"/>
        <v>270400</v>
      </c>
      <c r="C2298" s="5" t="s">
        <v>41966</v>
      </c>
      <c r="D2298" s="6" t="s">
        <v>35032</v>
      </c>
      <c r="E2298" s="9" t="s">
        <v>33745</v>
      </c>
    </row>
    <row r="2299" spans="1:5" ht="86.4" x14ac:dyDescent="0.3">
      <c r="A2299" s="4" t="s">
        <v>25762</v>
      </c>
      <c r="B2299" s="4" t="str">
        <f t="shared" si="35"/>
        <v>270500</v>
      </c>
      <c r="C2299" s="5" t="s">
        <v>41967</v>
      </c>
      <c r="D2299" s="6" t="s">
        <v>35033</v>
      </c>
      <c r="E2299" s="9" t="s">
        <v>33745</v>
      </c>
    </row>
    <row r="2300" spans="1:5" ht="86.4" x14ac:dyDescent="0.3">
      <c r="A2300" s="4" t="s">
        <v>25763</v>
      </c>
      <c r="B2300" s="4" t="str">
        <f t="shared" si="35"/>
        <v>270600</v>
      </c>
      <c r="C2300" s="5" t="s">
        <v>41968</v>
      </c>
      <c r="D2300" s="6" t="s">
        <v>35034</v>
      </c>
      <c r="E2300" s="9" t="s">
        <v>33745</v>
      </c>
    </row>
    <row r="2301" spans="1:5" ht="100.8" x14ac:dyDescent="0.3">
      <c r="A2301" s="4" t="s">
        <v>25764</v>
      </c>
      <c r="B2301" s="4" t="str">
        <f t="shared" si="35"/>
        <v>270710</v>
      </c>
      <c r="C2301" s="5" t="s">
        <v>41969</v>
      </c>
      <c r="D2301" s="6" t="s">
        <v>35035</v>
      </c>
      <c r="E2301" s="9" t="s">
        <v>33745</v>
      </c>
    </row>
    <row r="2302" spans="1:5" ht="100.8" x14ac:dyDescent="0.3">
      <c r="A2302" s="4" t="s">
        <v>25765</v>
      </c>
      <c r="B2302" s="4" t="str">
        <f t="shared" si="35"/>
        <v>270720</v>
      </c>
      <c r="C2302" s="5" t="s">
        <v>41970</v>
      </c>
      <c r="D2302" s="6" t="s">
        <v>35036</v>
      </c>
      <c r="E2302" s="9" t="s">
        <v>33745</v>
      </c>
    </row>
    <row r="2303" spans="1:5" ht="100.8" x14ac:dyDescent="0.3">
      <c r="A2303" s="4" t="s">
        <v>25766</v>
      </c>
      <c r="B2303" s="4" t="str">
        <f t="shared" si="35"/>
        <v>270730</v>
      </c>
      <c r="C2303" s="5" t="s">
        <v>41971</v>
      </c>
      <c r="D2303" s="6" t="s">
        <v>35037</v>
      </c>
      <c r="E2303" s="9" t="s">
        <v>33745</v>
      </c>
    </row>
    <row r="2304" spans="1:5" ht="100.8" x14ac:dyDescent="0.3">
      <c r="A2304" s="4" t="s">
        <v>25767</v>
      </c>
      <c r="B2304" s="4" t="str">
        <f t="shared" si="35"/>
        <v>270740</v>
      </c>
      <c r="C2304" s="5" t="s">
        <v>41972</v>
      </c>
      <c r="D2304" s="6" t="s">
        <v>35038</v>
      </c>
      <c r="E2304" s="9" t="s">
        <v>33745</v>
      </c>
    </row>
    <row r="2305" spans="1:5" ht="158.4" x14ac:dyDescent="0.3">
      <c r="A2305" s="4" t="s">
        <v>25768</v>
      </c>
      <c r="B2305" s="4" t="str">
        <f t="shared" si="35"/>
        <v>270750</v>
      </c>
      <c r="C2305" s="5" t="s">
        <v>41973</v>
      </c>
      <c r="D2305" s="6" t="s">
        <v>35039</v>
      </c>
      <c r="E2305" s="9" t="s">
        <v>33745</v>
      </c>
    </row>
    <row r="2306" spans="1:5" ht="100.8" x14ac:dyDescent="0.3">
      <c r="A2306" s="4" t="s">
        <v>25769</v>
      </c>
      <c r="B2306" s="4" t="str">
        <f t="shared" si="35"/>
        <v>270791</v>
      </c>
      <c r="C2306" s="5" t="s">
        <v>41974</v>
      </c>
      <c r="D2306" s="6" t="s">
        <v>35040</v>
      </c>
      <c r="E2306" s="9" t="s">
        <v>33745</v>
      </c>
    </row>
    <row r="2307" spans="1:5" ht="100.8" x14ac:dyDescent="0.3">
      <c r="A2307" s="4" t="s">
        <v>25770</v>
      </c>
      <c r="B2307" s="4" t="str">
        <f t="shared" ref="B2307:B2370" si="36">LEFT(A2307,6)</f>
        <v>270799</v>
      </c>
      <c r="C2307" s="5" t="s">
        <v>41975</v>
      </c>
      <c r="D2307" s="6" t="s">
        <v>35041</v>
      </c>
      <c r="E2307" s="9" t="s">
        <v>33745</v>
      </c>
    </row>
    <row r="2308" spans="1:5" ht="100.8" x14ac:dyDescent="0.3">
      <c r="A2308" s="4" t="s">
        <v>25771</v>
      </c>
      <c r="B2308" s="4" t="str">
        <f t="shared" si="36"/>
        <v>270799</v>
      </c>
      <c r="C2308" s="5" t="s">
        <v>41975</v>
      </c>
      <c r="D2308" s="6" t="s">
        <v>35042</v>
      </c>
      <c r="E2308" s="9" t="s">
        <v>33745</v>
      </c>
    </row>
    <row r="2309" spans="1:5" ht="100.8" x14ac:dyDescent="0.3">
      <c r="A2309" s="4" t="s">
        <v>25772</v>
      </c>
      <c r="B2309" s="4" t="str">
        <f t="shared" si="36"/>
        <v>270799</v>
      </c>
      <c r="C2309" s="5" t="s">
        <v>41975</v>
      </c>
      <c r="D2309" s="6" t="s">
        <v>35043</v>
      </c>
      <c r="E2309" s="9" t="s">
        <v>35044</v>
      </c>
    </row>
    <row r="2310" spans="1:5" ht="100.8" x14ac:dyDescent="0.3">
      <c r="A2310" s="4" t="s">
        <v>25773</v>
      </c>
      <c r="B2310" s="4" t="str">
        <f t="shared" si="36"/>
        <v>270799</v>
      </c>
      <c r="C2310" s="5" t="s">
        <v>41975</v>
      </c>
      <c r="D2310" s="6" t="s">
        <v>35045</v>
      </c>
      <c r="E2310" s="9" t="s">
        <v>35046</v>
      </c>
    </row>
    <row r="2311" spans="1:5" ht="100.8" x14ac:dyDescent="0.3">
      <c r="A2311" s="4" t="s">
        <v>25774</v>
      </c>
      <c r="B2311" s="4" t="str">
        <f t="shared" si="36"/>
        <v>270799</v>
      </c>
      <c r="C2311" s="5" t="s">
        <v>41975</v>
      </c>
      <c r="D2311" s="6" t="s">
        <v>35047</v>
      </c>
      <c r="E2311" s="9" t="s">
        <v>35044</v>
      </c>
    </row>
    <row r="2312" spans="1:5" ht="100.8" x14ac:dyDescent="0.3">
      <c r="A2312" s="4" t="s">
        <v>25775</v>
      </c>
      <c r="B2312" s="4" t="str">
        <f t="shared" si="36"/>
        <v>270799</v>
      </c>
      <c r="C2312" s="5" t="s">
        <v>41975</v>
      </c>
      <c r="D2312" s="6" t="s">
        <v>33746</v>
      </c>
      <c r="E2312" s="9" t="s">
        <v>33745</v>
      </c>
    </row>
    <row r="2313" spans="1:5" ht="100.8" x14ac:dyDescent="0.3">
      <c r="A2313" s="4" t="s">
        <v>25776</v>
      </c>
      <c r="B2313" s="4" t="str">
        <f t="shared" si="36"/>
        <v>270799</v>
      </c>
      <c r="C2313" s="5" t="s">
        <v>41975</v>
      </c>
      <c r="D2313" s="6" t="s">
        <v>33746</v>
      </c>
      <c r="E2313" s="9" t="s">
        <v>33745</v>
      </c>
    </row>
    <row r="2314" spans="1:5" ht="72" x14ac:dyDescent="0.3">
      <c r="A2314" s="4" t="s">
        <v>25777</v>
      </c>
      <c r="B2314" s="4" t="str">
        <f t="shared" si="36"/>
        <v>270810</v>
      </c>
      <c r="C2314" s="5" t="s">
        <v>41976</v>
      </c>
      <c r="D2314" s="6" t="s">
        <v>35048</v>
      </c>
      <c r="E2314" s="9" t="s">
        <v>33745</v>
      </c>
    </row>
    <row r="2315" spans="1:5" ht="72" x14ac:dyDescent="0.3">
      <c r="A2315" s="4" t="s">
        <v>25778</v>
      </c>
      <c r="B2315" s="4" t="str">
        <f t="shared" si="36"/>
        <v>270820</v>
      </c>
      <c r="C2315" s="5" t="s">
        <v>41977</v>
      </c>
      <c r="D2315" s="6" t="s">
        <v>35049</v>
      </c>
      <c r="E2315" s="9" t="s">
        <v>33745</v>
      </c>
    </row>
    <row r="2316" spans="1:5" ht="72" x14ac:dyDescent="0.3">
      <c r="A2316" s="4" t="s">
        <v>40045</v>
      </c>
      <c r="B2316" s="4" t="str">
        <f t="shared" si="36"/>
        <v>270900</v>
      </c>
      <c r="C2316" s="5" t="s">
        <v>41978</v>
      </c>
      <c r="D2316" s="6" t="s">
        <v>35050</v>
      </c>
      <c r="E2316" s="9" t="s">
        <v>35051</v>
      </c>
    </row>
    <row r="2317" spans="1:5" ht="72" x14ac:dyDescent="0.3">
      <c r="A2317" s="4" t="s">
        <v>40045</v>
      </c>
      <c r="B2317" s="4" t="str">
        <f t="shared" si="36"/>
        <v>270900</v>
      </c>
      <c r="C2317" s="5" t="s">
        <v>41978</v>
      </c>
      <c r="D2317" s="6" t="s">
        <v>35052</v>
      </c>
      <c r="E2317" s="9" t="s">
        <v>35053</v>
      </c>
    </row>
    <row r="2318" spans="1:5" ht="244.8" x14ac:dyDescent="0.3">
      <c r="A2318" s="4" t="s">
        <v>25781</v>
      </c>
      <c r="B2318" s="4" t="str">
        <f t="shared" si="36"/>
        <v>271012</v>
      </c>
      <c r="C2318" s="5" t="s">
        <v>41979</v>
      </c>
      <c r="D2318" s="6" t="s">
        <v>35054</v>
      </c>
      <c r="E2318" s="9" t="s">
        <v>35055</v>
      </c>
    </row>
    <row r="2319" spans="1:5" ht="244.8" x14ac:dyDescent="0.3">
      <c r="A2319" s="4" t="s">
        <v>25782</v>
      </c>
      <c r="B2319" s="4" t="str">
        <f t="shared" si="36"/>
        <v>271012</v>
      </c>
      <c r="C2319" s="5" t="s">
        <v>41979</v>
      </c>
      <c r="D2319" s="6" t="s">
        <v>35056</v>
      </c>
      <c r="E2319" s="9" t="s">
        <v>35055</v>
      </c>
    </row>
    <row r="2320" spans="1:5" ht="244.8" x14ac:dyDescent="0.3">
      <c r="A2320" s="4" t="s">
        <v>25783</v>
      </c>
      <c r="B2320" s="4" t="str">
        <f t="shared" si="36"/>
        <v>271012</v>
      </c>
      <c r="C2320" s="5" t="s">
        <v>41979</v>
      </c>
      <c r="D2320" s="6" t="s">
        <v>35057</v>
      </c>
      <c r="E2320" s="9" t="s">
        <v>35053</v>
      </c>
    </row>
    <row r="2321" spans="1:5" ht="244.8" x14ac:dyDescent="0.3">
      <c r="A2321" s="4" t="s">
        <v>25784</v>
      </c>
      <c r="B2321" s="4" t="str">
        <f t="shared" si="36"/>
        <v>271012</v>
      </c>
      <c r="C2321" s="5" t="s">
        <v>41979</v>
      </c>
      <c r="D2321" s="6" t="s">
        <v>35058</v>
      </c>
      <c r="E2321" s="9" t="s">
        <v>35053</v>
      </c>
    </row>
    <row r="2322" spans="1:5" ht="244.8" x14ac:dyDescent="0.3">
      <c r="A2322" s="4" t="s">
        <v>25785</v>
      </c>
      <c r="B2322" s="4" t="str">
        <f t="shared" si="36"/>
        <v>271012</v>
      </c>
      <c r="C2322" s="5" t="s">
        <v>41979</v>
      </c>
      <c r="D2322" s="6" t="s">
        <v>33746</v>
      </c>
      <c r="E2322" s="9" t="s">
        <v>34073</v>
      </c>
    </row>
    <row r="2323" spans="1:5" ht="244.8" x14ac:dyDescent="0.3">
      <c r="A2323" s="4" t="s">
        <v>25786</v>
      </c>
      <c r="B2323" s="4" t="str">
        <f t="shared" si="36"/>
        <v>271019</v>
      </c>
      <c r="C2323" s="5" t="s">
        <v>41980</v>
      </c>
      <c r="D2323" s="6" t="s">
        <v>35050</v>
      </c>
      <c r="E2323" s="9" t="s">
        <v>35051</v>
      </c>
    </row>
    <row r="2324" spans="1:5" ht="244.8" x14ac:dyDescent="0.3">
      <c r="A2324" s="4" t="s">
        <v>25787</v>
      </c>
      <c r="B2324" s="4" t="str">
        <f t="shared" si="36"/>
        <v>271019</v>
      </c>
      <c r="C2324" s="5" t="s">
        <v>41980</v>
      </c>
      <c r="D2324" s="6" t="s">
        <v>35052</v>
      </c>
      <c r="E2324" s="9" t="s">
        <v>35053</v>
      </c>
    </row>
    <row r="2325" spans="1:5" ht="244.8" x14ac:dyDescent="0.3">
      <c r="A2325" s="4" t="s">
        <v>25788</v>
      </c>
      <c r="B2325" s="4" t="str">
        <f t="shared" si="36"/>
        <v>271019</v>
      </c>
      <c r="C2325" s="5" t="s">
        <v>41980</v>
      </c>
      <c r="D2325" s="6" t="s">
        <v>35059</v>
      </c>
      <c r="E2325" s="9" t="s">
        <v>35055</v>
      </c>
    </row>
    <row r="2326" spans="1:5" ht="244.8" x14ac:dyDescent="0.3">
      <c r="A2326" s="4" t="s">
        <v>25789</v>
      </c>
      <c r="B2326" s="4" t="str">
        <f t="shared" si="36"/>
        <v>271019</v>
      </c>
      <c r="C2326" s="5" t="s">
        <v>41980</v>
      </c>
      <c r="D2326" s="6" t="s">
        <v>35054</v>
      </c>
      <c r="E2326" s="9" t="s">
        <v>35055</v>
      </c>
    </row>
    <row r="2327" spans="1:5" ht="244.8" x14ac:dyDescent="0.3">
      <c r="A2327" s="4" t="s">
        <v>25790</v>
      </c>
      <c r="B2327" s="4" t="str">
        <f t="shared" si="36"/>
        <v>271019</v>
      </c>
      <c r="C2327" s="5" t="s">
        <v>41980</v>
      </c>
      <c r="D2327" s="6" t="s">
        <v>35056</v>
      </c>
      <c r="E2327" s="9" t="s">
        <v>35055</v>
      </c>
    </row>
    <row r="2328" spans="1:5" ht="244.8" x14ac:dyDescent="0.3">
      <c r="A2328" s="4" t="s">
        <v>25791</v>
      </c>
      <c r="B2328" s="4" t="str">
        <f t="shared" si="36"/>
        <v>271019</v>
      </c>
      <c r="C2328" s="5" t="s">
        <v>41980</v>
      </c>
      <c r="D2328" s="6" t="s">
        <v>35060</v>
      </c>
      <c r="E2328" s="9" t="s">
        <v>35053</v>
      </c>
    </row>
    <row r="2329" spans="1:5" ht="244.8" x14ac:dyDescent="0.3">
      <c r="A2329" s="4" t="s">
        <v>25792</v>
      </c>
      <c r="B2329" s="4" t="str">
        <f t="shared" si="36"/>
        <v>271019</v>
      </c>
      <c r="C2329" s="5" t="s">
        <v>41980</v>
      </c>
      <c r="D2329" s="6" t="s">
        <v>35061</v>
      </c>
      <c r="E2329" s="9" t="s">
        <v>35062</v>
      </c>
    </row>
    <row r="2330" spans="1:5" ht="244.8" x14ac:dyDescent="0.3">
      <c r="A2330" s="4" t="s">
        <v>25793</v>
      </c>
      <c r="B2330" s="4" t="str">
        <f t="shared" si="36"/>
        <v>271019</v>
      </c>
      <c r="C2330" s="5" t="s">
        <v>41980</v>
      </c>
      <c r="D2330" s="6" t="s">
        <v>35063</v>
      </c>
      <c r="E2330" s="9" t="s">
        <v>34628</v>
      </c>
    </row>
    <row r="2331" spans="1:5" ht="244.8" x14ac:dyDescent="0.3">
      <c r="A2331" s="4" t="s">
        <v>25794</v>
      </c>
      <c r="B2331" s="4" t="str">
        <f t="shared" si="36"/>
        <v>271019</v>
      </c>
      <c r="C2331" s="5" t="s">
        <v>41980</v>
      </c>
      <c r="D2331" s="6" t="s">
        <v>33746</v>
      </c>
      <c r="E2331" s="9" t="s">
        <v>35064</v>
      </c>
    </row>
    <row r="2332" spans="1:5" ht="244.8" x14ac:dyDescent="0.3">
      <c r="A2332" s="4" t="s">
        <v>25795</v>
      </c>
      <c r="B2332" s="4" t="str">
        <f t="shared" si="36"/>
        <v>271019</v>
      </c>
      <c r="C2332" s="5" t="s">
        <v>41980</v>
      </c>
      <c r="D2332" s="6" t="s">
        <v>35058</v>
      </c>
      <c r="E2332" s="9" t="s">
        <v>35053</v>
      </c>
    </row>
    <row r="2333" spans="1:5" ht="244.8" x14ac:dyDescent="0.3">
      <c r="A2333" s="4" t="s">
        <v>25796</v>
      </c>
      <c r="B2333" s="4" t="str">
        <f t="shared" si="36"/>
        <v>271019</v>
      </c>
      <c r="C2333" s="5" t="s">
        <v>41980</v>
      </c>
      <c r="D2333" s="6" t="s">
        <v>33746</v>
      </c>
      <c r="E2333" s="9" t="s">
        <v>34073</v>
      </c>
    </row>
    <row r="2334" spans="1:5" ht="230.4" x14ac:dyDescent="0.3">
      <c r="A2334" s="4" t="s">
        <v>25797</v>
      </c>
      <c r="B2334" s="4" t="str">
        <f t="shared" si="36"/>
        <v>271020</v>
      </c>
      <c r="C2334" s="5" t="s">
        <v>41981</v>
      </c>
      <c r="D2334" s="6" t="s">
        <v>35050</v>
      </c>
      <c r="E2334" s="9" t="s">
        <v>35051</v>
      </c>
    </row>
    <row r="2335" spans="1:5" ht="230.4" x14ac:dyDescent="0.3">
      <c r="A2335" s="4" t="s">
        <v>25798</v>
      </c>
      <c r="B2335" s="4" t="str">
        <f t="shared" si="36"/>
        <v>271020</v>
      </c>
      <c r="C2335" s="5" t="s">
        <v>41981</v>
      </c>
      <c r="D2335" s="6" t="s">
        <v>35052</v>
      </c>
      <c r="E2335" s="9" t="s">
        <v>35053</v>
      </c>
    </row>
    <row r="2336" spans="1:5" ht="230.4" x14ac:dyDescent="0.3">
      <c r="A2336" s="4" t="s">
        <v>25799</v>
      </c>
      <c r="B2336" s="4" t="str">
        <f t="shared" si="36"/>
        <v>271020</v>
      </c>
      <c r="C2336" s="5" t="s">
        <v>41981</v>
      </c>
      <c r="D2336" s="6" t="s">
        <v>35065</v>
      </c>
      <c r="E2336" s="9" t="s">
        <v>35055</v>
      </c>
    </row>
    <row r="2337" spans="1:5" ht="230.4" x14ac:dyDescent="0.3">
      <c r="A2337" s="4" t="s">
        <v>25800</v>
      </c>
      <c r="B2337" s="4" t="str">
        <f t="shared" si="36"/>
        <v>271020</v>
      </c>
      <c r="C2337" s="5" t="s">
        <v>41981</v>
      </c>
      <c r="D2337" s="6" t="s">
        <v>35066</v>
      </c>
      <c r="E2337" s="9" t="s">
        <v>35053</v>
      </c>
    </row>
    <row r="2338" spans="1:5" ht="144" x14ac:dyDescent="0.3">
      <c r="A2338" s="4" t="s">
        <v>25801</v>
      </c>
      <c r="B2338" s="4" t="str">
        <f t="shared" si="36"/>
        <v>271091</v>
      </c>
      <c r="C2338" s="5" t="s">
        <v>41982</v>
      </c>
      <c r="D2338" s="6" t="s">
        <v>35067</v>
      </c>
      <c r="E2338" s="9" t="s">
        <v>35053</v>
      </c>
    </row>
    <row r="2339" spans="1:5" ht="144" x14ac:dyDescent="0.3">
      <c r="A2339" s="4" t="s">
        <v>25802</v>
      </c>
      <c r="B2339" s="4" t="str">
        <f t="shared" si="36"/>
        <v>271099</v>
      </c>
      <c r="C2339" s="5" t="s">
        <v>41983</v>
      </c>
      <c r="D2339" s="6" t="s">
        <v>35050</v>
      </c>
      <c r="E2339" s="9" t="s">
        <v>35051</v>
      </c>
    </row>
    <row r="2340" spans="1:5" ht="144" x14ac:dyDescent="0.3">
      <c r="A2340" s="4" t="s">
        <v>25803</v>
      </c>
      <c r="B2340" s="4" t="str">
        <f t="shared" si="36"/>
        <v>271099</v>
      </c>
      <c r="C2340" s="5" t="s">
        <v>41983</v>
      </c>
      <c r="D2340" s="6" t="s">
        <v>35052</v>
      </c>
      <c r="E2340" s="9" t="s">
        <v>35053</v>
      </c>
    </row>
    <row r="2341" spans="1:5" ht="144" x14ac:dyDescent="0.3">
      <c r="A2341" s="4" t="s">
        <v>25804</v>
      </c>
      <c r="B2341" s="4" t="str">
        <f t="shared" si="36"/>
        <v>271099</v>
      </c>
      <c r="C2341" s="5" t="s">
        <v>41983</v>
      </c>
      <c r="D2341" s="6" t="s">
        <v>35068</v>
      </c>
      <c r="E2341" s="9" t="s">
        <v>35055</v>
      </c>
    </row>
    <row r="2342" spans="1:5" ht="144" x14ac:dyDescent="0.3">
      <c r="A2342" s="4" t="s">
        <v>25805</v>
      </c>
      <c r="B2342" s="4" t="str">
        <f t="shared" si="36"/>
        <v>271099</v>
      </c>
      <c r="C2342" s="5" t="s">
        <v>41983</v>
      </c>
      <c r="D2342" s="6" t="s">
        <v>35069</v>
      </c>
      <c r="E2342" s="9" t="s">
        <v>35053</v>
      </c>
    </row>
    <row r="2343" spans="1:5" ht="144" x14ac:dyDescent="0.3">
      <c r="A2343" s="4" t="s">
        <v>25806</v>
      </c>
      <c r="B2343" s="4" t="str">
        <f t="shared" si="36"/>
        <v>271099</v>
      </c>
      <c r="C2343" s="5" t="s">
        <v>41983</v>
      </c>
      <c r="D2343" s="6" t="s">
        <v>35070</v>
      </c>
      <c r="E2343" s="9" t="s">
        <v>35062</v>
      </c>
    </row>
    <row r="2344" spans="1:5" ht="144" x14ac:dyDescent="0.3">
      <c r="A2344" s="4" t="s">
        <v>25807</v>
      </c>
      <c r="B2344" s="4" t="str">
        <f t="shared" si="36"/>
        <v>271099</v>
      </c>
      <c r="C2344" s="5" t="s">
        <v>41983</v>
      </c>
      <c r="D2344" s="6" t="s">
        <v>35063</v>
      </c>
      <c r="E2344" s="9" t="s">
        <v>34628</v>
      </c>
    </row>
    <row r="2345" spans="1:5" ht="144" x14ac:dyDescent="0.3">
      <c r="A2345" s="4" t="s">
        <v>25808</v>
      </c>
      <c r="B2345" s="4" t="str">
        <f t="shared" si="36"/>
        <v>271099</v>
      </c>
      <c r="C2345" s="5" t="s">
        <v>41983</v>
      </c>
      <c r="D2345" s="6" t="s">
        <v>33746</v>
      </c>
      <c r="E2345" s="9" t="s">
        <v>35064</v>
      </c>
    </row>
    <row r="2346" spans="1:5" ht="144" x14ac:dyDescent="0.3">
      <c r="A2346" s="4" t="s">
        <v>25809</v>
      </c>
      <c r="B2346" s="4" t="str">
        <f t="shared" si="36"/>
        <v>271099</v>
      </c>
      <c r="C2346" s="5" t="s">
        <v>41983</v>
      </c>
      <c r="D2346" s="6" t="s">
        <v>35071</v>
      </c>
      <c r="E2346" s="9" t="s">
        <v>35053</v>
      </c>
    </row>
    <row r="2347" spans="1:5" ht="144" x14ac:dyDescent="0.3">
      <c r="A2347" s="4" t="s">
        <v>25810</v>
      </c>
      <c r="B2347" s="4" t="str">
        <f t="shared" si="36"/>
        <v>271099</v>
      </c>
      <c r="C2347" s="5" t="s">
        <v>41983</v>
      </c>
      <c r="D2347" s="6" t="s">
        <v>33746</v>
      </c>
      <c r="E2347" s="9" t="s">
        <v>34073</v>
      </c>
    </row>
    <row r="2348" spans="1:5" ht="57.6" x14ac:dyDescent="0.3">
      <c r="A2348" s="4" t="s">
        <v>25811</v>
      </c>
      <c r="B2348" s="4" t="str">
        <f t="shared" si="36"/>
        <v>271111</v>
      </c>
      <c r="C2348" s="5" t="s">
        <v>41984</v>
      </c>
      <c r="D2348" s="6" t="s">
        <v>35072</v>
      </c>
      <c r="E2348" s="9" t="s">
        <v>33745</v>
      </c>
    </row>
    <row r="2349" spans="1:5" ht="57.6" x14ac:dyDescent="0.3">
      <c r="A2349" s="4" t="s">
        <v>25812</v>
      </c>
      <c r="B2349" s="4" t="str">
        <f t="shared" si="36"/>
        <v>271112</v>
      </c>
      <c r="C2349" s="5" t="s">
        <v>41984</v>
      </c>
      <c r="D2349" s="6" t="s">
        <v>35073</v>
      </c>
      <c r="E2349" s="9" t="s">
        <v>33745</v>
      </c>
    </row>
    <row r="2350" spans="1:5" ht="57.6" x14ac:dyDescent="0.3">
      <c r="A2350" s="4" t="s">
        <v>25813</v>
      </c>
      <c r="B2350" s="4" t="str">
        <f t="shared" si="36"/>
        <v>271113</v>
      </c>
      <c r="C2350" s="5" t="s">
        <v>41984</v>
      </c>
      <c r="D2350" s="6" t="s">
        <v>35074</v>
      </c>
      <c r="E2350" s="9" t="s">
        <v>33745</v>
      </c>
    </row>
    <row r="2351" spans="1:5" ht="57.6" x14ac:dyDescent="0.3">
      <c r="A2351" s="4" t="s">
        <v>25814</v>
      </c>
      <c r="B2351" s="4" t="str">
        <f t="shared" si="36"/>
        <v>271114</v>
      </c>
      <c r="C2351" s="5" t="s">
        <v>41984</v>
      </c>
      <c r="D2351" s="6" t="s">
        <v>35075</v>
      </c>
      <c r="E2351" s="9" t="s">
        <v>33745</v>
      </c>
    </row>
    <row r="2352" spans="1:5" ht="57.6" x14ac:dyDescent="0.3">
      <c r="A2352" s="4" t="s">
        <v>25815</v>
      </c>
      <c r="B2352" s="4" t="str">
        <f t="shared" si="36"/>
        <v>271119</v>
      </c>
      <c r="C2352" s="5" t="s">
        <v>41984</v>
      </c>
      <c r="D2352" s="6" t="s">
        <v>33746</v>
      </c>
      <c r="E2352" s="9" t="s">
        <v>33745</v>
      </c>
    </row>
    <row r="2353" spans="1:5" ht="57.6" x14ac:dyDescent="0.3">
      <c r="A2353" s="4" t="s">
        <v>25816</v>
      </c>
      <c r="B2353" s="4" t="str">
        <f t="shared" si="36"/>
        <v>271121</v>
      </c>
      <c r="C2353" s="5" t="s">
        <v>41985</v>
      </c>
      <c r="D2353" s="6" t="s">
        <v>35072</v>
      </c>
      <c r="E2353" s="9" t="s">
        <v>33745</v>
      </c>
    </row>
    <row r="2354" spans="1:5" ht="57.6" x14ac:dyDescent="0.3">
      <c r="A2354" s="4" t="s">
        <v>25817</v>
      </c>
      <c r="B2354" s="4" t="str">
        <f t="shared" si="36"/>
        <v>271129</v>
      </c>
      <c r="C2354" s="5" t="s">
        <v>41985</v>
      </c>
      <c r="D2354" s="6" t="s">
        <v>33746</v>
      </c>
      <c r="E2354" s="9" t="s">
        <v>33745</v>
      </c>
    </row>
    <row r="2355" spans="1:5" ht="115.2" x14ac:dyDescent="0.3">
      <c r="A2355" s="4" t="s">
        <v>25818</v>
      </c>
      <c r="B2355" s="4" t="str">
        <f t="shared" si="36"/>
        <v>271210</v>
      </c>
      <c r="C2355" s="5" t="s">
        <v>41986</v>
      </c>
      <c r="D2355" s="6" t="s">
        <v>35076</v>
      </c>
      <c r="E2355" s="9" t="s">
        <v>33745</v>
      </c>
    </row>
    <row r="2356" spans="1:5" ht="129.6" x14ac:dyDescent="0.3">
      <c r="A2356" s="4" t="s">
        <v>25819</v>
      </c>
      <c r="B2356" s="4" t="str">
        <f t="shared" si="36"/>
        <v>271220</v>
      </c>
      <c r="C2356" s="5" t="s">
        <v>41987</v>
      </c>
      <c r="D2356" s="6" t="s">
        <v>35077</v>
      </c>
      <c r="E2356" s="9" t="s">
        <v>33745</v>
      </c>
    </row>
    <row r="2357" spans="1:5" ht="115.2" x14ac:dyDescent="0.3">
      <c r="A2357" s="4" t="s">
        <v>25820</v>
      </c>
      <c r="B2357" s="4" t="str">
        <f t="shared" si="36"/>
        <v>271290</v>
      </c>
      <c r="C2357" s="5" t="s">
        <v>41988</v>
      </c>
      <c r="D2357" s="6" t="s">
        <v>35078</v>
      </c>
      <c r="E2357" s="9" t="s">
        <v>33745</v>
      </c>
    </row>
    <row r="2358" spans="1:5" ht="115.2" x14ac:dyDescent="0.3">
      <c r="A2358" s="4" t="s">
        <v>25821</v>
      </c>
      <c r="B2358" s="4" t="str">
        <f t="shared" si="36"/>
        <v>271290</v>
      </c>
      <c r="C2358" s="5" t="s">
        <v>41988</v>
      </c>
      <c r="D2358" s="6" t="s">
        <v>33746</v>
      </c>
      <c r="E2358" s="9" t="s">
        <v>33745</v>
      </c>
    </row>
    <row r="2359" spans="1:5" ht="86.4" x14ac:dyDescent="0.3">
      <c r="A2359" s="4" t="s">
        <v>25822</v>
      </c>
      <c r="B2359" s="4" t="str">
        <f t="shared" si="36"/>
        <v>271311</v>
      </c>
      <c r="C2359" s="5" t="s">
        <v>41989</v>
      </c>
      <c r="D2359" s="6" t="s">
        <v>35079</v>
      </c>
      <c r="E2359" s="9" t="s">
        <v>33745</v>
      </c>
    </row>
    <row r="2360" spans="1:5" ht="86.4" x14ac:dyDescent="0.3">
      <c r="A2360" s="4" t="s">
        <v>25823</v>
      </c>
      <c r="B2360" s="4" t="str">
        <f t="shared" si="36"/>
        <v>271312</v>
      </c>
      <c r="C2360" s="5" t="s">
        <v>41989</v>
      </c>
      <c r="D2360" s="6" t="s">
        <v>35080</v>
      </c>
      <c r="E2360" s="9" t="s">
        <v>33745</v>
      </c>
    </row>
    <row r="2361" spans="1:5" ht="86.4" x14ac:dyDescent="0.3">
      <c r="A2361" s="4" t="s">
        <v>25824</v>
      </c>
      <c r="B2361" s="4" t="str">
        <f t="shared" si="36"/>
        <v>271320</v>
      </c>
      <c r="C2361" s="5" t="s">
        <v>41990</v>
      </c>
      <c r="D2361" s="6" t="s">
        <v>35081</v>
      </c>
      <c r="E2361" s="9" t="s">
        <v>33745</v>
      </c>
    </row>
    <row r="2362" spans="1:5" ht="100.8" x14ac:dyDescent="0.3">
      <c r="A2362" s="4" t="s">
        <v>25825</v>
      </c>
      <c r="B2362" s="4" t="str">
        <f t="shared" si="36"/>
        <v>271390</v>
      </c>
      <c r="C2362" s="5" t="s">
        <v>41991</v>
      </c>
      <c r="D2362" s="6" t="s">
        <v>35082</v>
      </c>
      <c r="E2362" s="9" t="s">
        <v>33745</v>
      </c>
    </row>
    <row r="2363" spans="1:5" ht="86.4" x14ac:dyDescent="0.3">
      <c r="A2363" s="4" t="s">
        <v>25826</v>
      </c>
      <c r="B2363" s="4" t="str">
        <f t="shared" si="36"/>
        <v>271410</v>
      </c>
      <c r="C2363" s="5" t="s">
        <v>41992</v>
      </c>
      <c r="D2363" s="6" t="s">
        <v>35083</v>
      </c>
      <c r="E2363" s="9" t="s">
        <v>33745</v>
      </c>
    </row>
    <row r="2364" spans="1:5" ht="72" x14ac:dyDescent="0.3">
      <c r="A2364" s="4" t="s">
        <v>25827</v>
      </c>
      <c r="B2364" s="4" t="str">
        <f t="shared" si="36"/>
        <v>271490</v>
      </c>
      <c r="C2364" s="5" t="s">
        <v>41993</v>
      </c>
      <c r="D2364" s="6" t="s">
        <v>33746</v>
      </c>
      <c r="E2364" s="9" t="s">
        <v>33745</v>
      </c>
    </row>
    <row r="2365" spans="1:5" ht="100.8" x14ac:dyDescent="0.3">
      <c r="A2365" s="4" t="s">
        <v>25828</v>
      </c>
      <c r="B2365" s="4" t="str">
        <f t="shared" si="36"/>
        <v>271500</v>
      </c>
      <c r="C2365" s="5" t="s">
        <v>41994</v>
      </c>
      <c r="D2365" s="6" t="s">
        <v>35084</v>
      </c>
      <c r="E2365" s="9" t="s">
        <v>33745</v>
      </c>
    </row>
    <row r="2366" spans="1:5" ht="43.2" x14ac:dyDescent="0.3">
      <c r="A2366" s="4" t="s">
        <v>40046</v>
      </c>
      <c r="B2366" s="4" t="str">
        <f t="shared" si="36"/>
        <v>271600</v>
      </c>
      <c r="C2366" s="5" t="s">
        <v>41995</v>
      </c>
      <c r="D2366" s="6" t="s">
        <v>35085</v>
      </c>
      <c r="E2366" s="9" t="s">
        <v>33745</v>
      </c>
    </row>
    <row r="2367" spans="1:5" ht="72" x14ac:dyDescent="0.3">
      <c r="A2367" s="4" t="s">
        <v>25829</v>
      </c>
      <c r="B2367" s="4" t="str">
        <f t="shared" si="36"/>
        <v>280110</v>
      </c>
      <c r="C2367" s="5" t="s">
        <v>41996</v>
      </c>
      <c r="D2367" s="6" t="s">
        <v>35086</v>
      </c>
      <c r="E2367" s="9" t="s">
        <v>33745</v>
      </c>
    </row>
    <row r="2368" spans="1:5" ht="72" x14ac:dyDescent="0.3">
      <c r="A2368" s="4" t="s">
        <v>25830</v>
      </c>
      <c r="B2368" s="4" t="str">
        <f t="shared" si="36"/>
        <v>280120</v>
      </c>
      <c r="C2368" s="5" t="s">
        <v>41997</v>
      </c>
      <c r="D2368" s="6" t="s">
        <v>35087</v>
      </c>
      <c r="E2368" s="9" t="s">
        <v>33745</v>
      </c>
    </row>
    <row r="2369" spans="1:5" ht="86.4" x14ac:dyDescent="0.3">
      <c r="A2369" s="4" t="s">
        <v>25831</v>
      </c>
      <c r="B2369" s="4" t="str">
        <f t="shared" si="36"/>
        <v>280130</v>
      </c>
      <c r="C2369" s="5" t="s">
        <v>41998</v>
      </c>
      <c r="D2369" s="6" t="s">
        <v>35088</v>
      </c>
      <c r="E2369" s="9" t="s">
        <v>35089</v>
      </c>
    </row>
    <row r="2370" spans="1:5" ht="86.4" x14ac:dyDescent="0.3">
      <c r="A2370" s="4" t="s">
        <v>25832</v>
      </c>
      <c r="B2370" s="4" t="str">
        <f t="shared" si="36"/>
        <v>280130</v>
      </c>
      <c r="C2370" s="5" t="s">
        <v>41998</v>
      </c>
      <c r="D2370" s="6" t="s">
        <v>35090</v>
      </c>
      <c r="E2370" s="9" t="s">
        <v>35091</v>
      </c>
    </row>
    <row r="2371" spans="1:5" ht="72" x14ac:dyDescent="0.3">
      <c r="A2371" s="4" t="s">
        <v>25833</v>
      </c>
      <c r="B2371" s="4" t="str">
        <f t="shared" ref="B2371:B2434" si="37">LEFT(A2371,6)</f>
        <v>280200</v>
      </c>
      <c r="C2371" s="5" t="s">
        <v>41999</v>
      </c>
      <c r="D2371" s="6" t="s">
        <v>35092</v>
      </c>
      <c r="E2371" s="9" t="s">
        <v>33745</v>
      </c>
    </row>
    <row r="2372" spans="1:5" ht="86.4" x14ac:dyDescent="0.3">
      <c r="A2372" s="4" t="s">
        <v>25834</v>
      </c>
      <c r="B2372" s="4" t="str">
        <f t="shared" si="37"/>
        <v>280300</v>
      </c>
      <c r="C2372" s="5" t="s">
        <v>42000</v>
      </c>
      <c r="D2372" s="6" t="s">
        <v>35093</v>
      </c>
      <c r="E2372" s="9" t="s">
        <v>33745</v>
      </c>
    </row>
    <row r="2373" spans="1:5" ht="86.4" x14ac:dyDescent="0.3">
      <c r="A2373" s="4" t="s">
        <v>25835</v>
      </c>
      <c r="B2373" s="4" t="str">
        <f t="shared" si="37"/>
        <v>280410</v>
      </c>
      <c r="C2373" s="5" t="s">
        <v>42001</v>
      </c>
      <c r="D2373" s="6" t="s">
        <v>35094</v>
      </c>
      <c r="E2373" s="9" t="s">
        <v>35089</v>
      </c>
    </row>
    <row r="2374" spans="1:5" ht="86.4" x14ac:dyDescent="0.3">
      <c r="A2374" s="4" t="s">
        <v>25836</v>
      </c>
      <c r="B2374" s="4" t="str">
        <f t="shared" si="37"/>
        <v>280421</v>
      </c>
      <c r="C2374" s="5" t="s">
        <v>42002</v>
      </c>
      <c r="D2374" s="6" t="s">
        <v>35095</v>
      </c>
      <c r="E2374" s="9" t="s">
        <v>35089</v>
      </c>
    </row>
    <row r="2375" spans="1:5" ht="86.4" x14ac:dyDescent="0.3">
      <c r="A2375" s="4" t="s">
        <v>25837</v>
      </c>
      <c r="B2375" s="4" t="str">
        <f t="shared" si="37"/>
        <v>280429</v>
      </c>
      <c r="C2375" s="5" t="s">
        <v>42002</v>
      </c>
      <c r="D2375" s="6" t="s">
        <v>33746</v>
      </c>
      <c r="E2375" s="9" t="s">
        <v>35089</v>
      </c>
    </row>
    <row r="2376" spans="1:5" ht="86.4" x14ac:dyDescent="0.3">
      <c r="A2376" s="4" t="s">
        <v>25838</v>
      </c>
      <c r="B2376" s="4" t="str">
        <f t="shared" si="37"/>
        <v>280430</v>
      </c>
      <c r="C2376" s="5" t="s">
        <v>42003</v>
      </c>
      <c r="D2376" s="6" t="s">
        <v>35096</v>
      </c>
      <c r="E2376" s="9" t="s">
        <v>35089</v>
      </c>
    </row>
    <row r="2377" spans="1:5" ht="86.4" x14ac:dyDescent="0.3">
      <c r="A2377" s="4" t="s">
        <v>25839</v>
      </c>
      <c r="B2377" s="4" t="str">
        <f t="shared" si="37"/>
        <v>280440</v>
      </c>
      <c r="C2377" s="5" t="s">
        <v>42004</v>
      </c>
      <c r="D2377" s="6" t="s">
        <v>35097</v>
      </c>
      <c r="E2377" s="9" t="s">
        <v>35089</v>
      </c>
    </row>
    <row r="2378" spans="1:5" ht="86.4" x14ac:dyDescent="0.3">
      <c r="A2378" s="4" t="s">
        <v>25840</v>
      </c>
      <c r="B2378" s="4" t="str">
        <f t="shared" si="37"/>
        <v>280450</v>
      </c>
      <c r="C2378" s="5" t="s">
        <v>42005</v>
      </c>
      <c r="D2378" s="6" t="s">
        <v>35098</v>
      </c>
      <c r="E2378" s="9" t="s">
        <v>33745</v>
      </c>
    </row>
    <row r="2379" spans="1:5" ht="86.4" x14ac:dyDescent="0.3">
      <c r="A2379" s="4" t="s">
        <v>25841</v>
      </c>
      <c r="B2379" s="4" t="str">
        <f t="shared" si="37"/>
        <v>280461</v>
      </c>
      <c r="C2379" s="5" t="s">
        <v>42006</v>
      </c>
      <c r="D2379" s="6" t="s">
        <v>35099</v>
      </c>
      <c r="E2379" s="9" t="s">
        <v>33745</v>
      </c>
    </row>
    <row r="2380" spans="1:5" ht="86.4" x14ac:dyDescent="0.3">
      <c r="A2380" s="4" t="s">
        <v>40047</v>
      </c>
      <c r="B2380" s="4" t="str">
        <f t="shared" si="37"/>
        <v>280469</v>
      </c>
      <c r="C2380" s="5" t="s">
        <v>42007</v>
      </c>
      <c r="D2380" s="6" t="s">
        <v>35100</v>
      </c>
      <c r="E2380" s="9" t="s">
        <v>35101</v>
      </c>
    </row>
    <row r="2381" spans="1:5" ht="86.4" x14ac:dyDescent="0.3">
      <c r="A2381" s="4" t="s">
        <v>40048</v>
      </c>
      <c r="B2381" s="4" t="str">
        <f t="shared" si="37"/>
        <v>280469</v>
      </c>
      <c r="C2381" s="5" t="s">
        <v>42007</v>
      </c>
      <c r="D2381" s="6" t="s">
        <v>33746</v>
      </c>
      <c r="E2381" s="9" t="s">
        <v>35091</v>
      </c>
    </row>
    <row r="2382" spans="1:5" ht="86.4" x14ac:dyDescent="0.3">
      <c r="A2382" s="4" t="s">
        <v>40049</v>
      </c>
      <c r="B2382" s="4" t="str">
        <f t="shared" si="37"/>
        <v>280470</v>
      </c>
      <c r="C2382" s="5" t="s">
        <v>42008</v>
      </c>
      <c r="D2382" s="6" t="s">
        <v>35102</v>
      </c>
      <c r="E2382" s="9" t="s">
        <v>33745</v>
      </c>
    </row>
    <row r="2383" spans="1:5" ht="86.4" x14ac:dyDescent="0.3">
      <c r="A2383" s="4" t="s">
        <v>25842</v>
      </c>
      <c r="B2383" s="4" t="str">
        <f t="shared" si="37"/>
        <v>280480</v>
      </c>
      <c r="C2383" s="5" t="s">
        <v>42009</v>
      </c>
      <c r="D2383" s="6" t="s">
        <v>35103</v>
      </c>
      <c r="E2383" s="9" t="s">
        <v>33745</v>
      </c>
    </row>
    <row r="2384" spans="1:5" ht="86.4" x14ac:dyDescent="0.3">
      <c r="A2384" s="4" t="s">
        <v>25843</v>
      </c>
      <c r="B2384" s="4" t="str">
        <f t="shared" si="37"/>
        <v>280490</v>
      </c>
      <c r="C2384" s="5" t="s">
        <v>42010</v>
      </c>
      <c r="D2384" s="6" t="s">
        <v>35104</v>
      </c>
      <c r="E2384" s="9" t="s">
        <v>33745</v>
      </c>
    </row>
    <row r="2385" spans="1:5" ht="115.2" x14ac:dyDescent="0.3">
      <c r="A2385" s="4" t="s">
        <v>25844</v>
      </c>
      <c r="B2385" s="4" t="str">
        <f t="shared" si="37"/>
        <v>280511</v>
      </c>
      <c r="C2385" s="5" t="s">
        <v>42011</v>
      </c>
      <c r="D2385" s="6" t="s">
        <v>35105</v>
      </c>
      <c r="E2385" s="9" t="s">
        <v>35101</v>
      </c>
    </row>
    <row r="2386" spans="1:5" ht="115.2" x14ac:dyDescent="0.3">
      <c r="A2386" s="4" t="s">
        <v>25845</v>
      </c>
      <c r="B2386" s="4" t="str">
        <f t="shared" si="37"/>
        <v>280512</v>
      </c>
      <c r="C2386" s="5" t="s">
        <v>42011</v>
      </c>
      <c r="D2386" s="6" t="s">
        <v>35106</v>
      </c>
      <c r="E2386" s="9" t="s">
        <v>33849</v>
      </c>
    </row>
    <row r="2387" spans="1:5" ht="115.2" x14ac:dyDescent="0.3">
      <c r="A2387" s="4" t="s">
        <v>25846</v>
      </c>
      <c r="B2387" s="4" t="str">
        <f t="shared" si="37"/>
        <v>280519</v>
      </c>
      <c r="C2387" s="5" t="s">
        <v>42012</v>
      </c>
      <c r="D2387" s="6" t="s">
        <v>35107</v>
      </c>
      <c r="E2387" s="9" t="s">
        <v>35089</v>
      </c>
    </row>
    <row r="2388" spans="1:5" ht="115.2" x14ac:dyDescent="0.3">
      <c r="A2388" s="4" t="s">
        <v>25847</v>
      </c>
      <c r="B2388" s="4" t="str">
        <f t="shared" si="37"/>
        <v>280519</v>
      </c>
      <c r="C2388" s="5" t="s">
        <v>42012</v>
      </c>
      <c r="D2388" s="6" t="s">
        <v>35108</v>
      </c>
      <c r="E2388" s="9" t="s">
        <v>33745</v>
      </c>
    </row>
    <row r="2389" spans="1:5" ht="115.2" x14ac:dyDescent="0.3">
      <c r="A2389" s="4" t="s">
        <v>25848</v>
      </c>
      <c r="B2389" s="4" t="str">
        <f t="shared" si="37"/>
        <v>280519</v>
      </c>
      <c r="C2389" s="5" t="s">
        <v>42012</v>
      </c>
      <c r="D2389" s="6" t="s">
        <v>33746</v>
      </c>
      <c r="E2389" s="9" t="s">
        <v>35091</v>
      </c>
    </row>
    <row r="2390" spans="1:5" ht="129.6" x14ac:dyDescent="0.3">
      <c r="A2390" s="4" t="s">
        <v>40050</v>
      </c>
      <c r="B2390" s="4" t="str">
        <f t="shared" si="37"/>
        <v>280530</v>
      </c>
      <c r="C2390" s="5" t="s">
        <v>42013</v>
      </c>
      <c r="D2390" s="6" t="s">
        <v>35109</v>
      </c>
      <c r="E2390" s="9" t="s">
        <v>33886</v>
      </c>
    </row>
    <row r="2391" spans="1:5" ht="100.8" x14ac:dyDescent="0.3">
      <c r="A2391" s="4" t="s">
        <v>25849</v>
      </c>
      <c r="B2391" s="4" t="str">
        <f t="shared" si="37"/>
        <v>280540</v>
      </c>
      <c r="C2391" s="5" t="s">
        <v>42014</v>
      </c>
      <c r="D2391" s="6" t="s">
        <v>35110</v>
      </c>
      <c r="E2391" s="9" t="s">
        <v>35111</v>
      </c>
    </row>
    <row r="2392" spans="1:5" ht="100.8" x14ac:dyDescent="0.3">
      <c r="A2392" s="4" t="s">
        <v>25850</v>
      </c>
      <c r="B2392" s="4" t="str">
        <f t="shared" si="37"/>
        <v>280610</v>
      </c>
      <c r="C2392" s="5" t="s">
        <v>42015</v>
      </c>
      <c r="D2392" s="6" t="s">
        <v>35112</v>
      </c>
      <c r="E2392" s="9" t="s">
        <v>33745</v>
      </c>
    </row>
    <row r="2393" spans="1:5" ht="86.4" x14ac:dyDescent="0.3">
      <c r="A2393" s="4" t="s">
        <v>25851</v>
      </c>
      <c r="B2393" s="4" t="str">
        <f t="shared" si="37"/>
        <v>280620</v>
      </c>
      <c r="C2393" s="5" t="s">
        <v>42016</v>
      </c>
      <c r="D2393" s="6" t="s">
        <v>35113</v>
      </c>
      <c r="E2393" s="9" t="s">
        <v>34004</v>
      </c>
    </row>
    <row r="2394" spans="1:5" ht="72" x14ac:dyDescent="0.3">
      <c r="A2394" s="4" t="s">
        <v>25852</v>
      </c>
      <c r="B2394" s="4" t="str">
        <f t="shared" si="37"/>
        <v>280700</v>
      </c>
      <c r="C2394" s="5" t="s">
        <v>42017</v>
      </c>
      <c r="D2394" s="6" t="s">
        <v>35114</v>
      </c>
      <c r="E2394" s="9" t="s">
        <v>33745</v>
      </c>
    </row>
    <row r="2395" spans="1:5" ht="72" x14ac:dyDescent="0.3">
      <c r="A2395" s="4" t="s">
        <v>25853</v>
      </c>
      <c r="B2395" s="4" t="str">
        <f t="shared" si="37"/>
        <v>280800</v>
      </c>
      <c r="C2395" s="5" t="s">
        <v>42018</v>
      </c>
      <c r="D2395" s="6" t="s">
        <v>35115</v>
      </c>
      <c r="E2395" s="9" t="s">
        <v>33745</v>
      </c>
    </row>
    <row r="2396" spans="1:5" ht="100.8" x14ac:dyDescent="0.3">
      <c r="A2396" s="4" t="s">
        <v>25854</v>
      </c>
      <c r="B2396" s="4" t="str">
        <f t="shared" si="37"/>
        <v>280910</v>
      </c>
      <c r="C2396" s="5" t="s">
        <v>42019</v>
      </c>
      <c r="D2396" s="6" t="s">
        <v>35116</v>
      </c>
      <c r="E2396" s="9" t="s">
        <v>33745</v>
      </c>
    </row>
    <row r="2397" spans="1:5" ht="115.2" x14ac:dyDescent="0.3">
      <c r="A2397" s="4" t="s">
        <v>25855</v>
      </c>
      <c r="B2397" s="4" t="str">
        <f t="shared" si="37"/>
        <v>280920</v>
      </c>
      <c r="C2397" s="5" t="s">
        <v>42020</v>
      </c>
      <c r="D2397" s="6" t="s">
        <v>35117</v>
      </c>
      <c r="E2397" s="9" t="s">
        <v>33745</v>
      </c>
    </row>
    <row r="2398" spans="1:5" ht="72" x14ac:dyDescent="0.3">
      <c r="A2398" s="4" t="s">
        <v>25856</v>
      </c>
      <c r="B2398" s="4" t="str">
        <f t="shared" si="37"/>
        <v>281000</v>
      </c>
      <c r="C2398" s="5" t="s">
        <v>42021</v>
      </c>
      <c r="D2398" s="6" t="s">
        <v>35118</v>
      </c>
      <c r="E2398" s="9" t="s">
        <v>35119</v>
      </c>
    </row>
    <row r="2399" spans="1:5" ht="86.4" x14ac:dyDescent="0.3">
      <c r="A2399" s="4" t="s">
        <v>25857</v>
      </c>
      <c r="B2399" s="4" t="str">
        <f t="shared" si="37"/>
        <v>281111</v>
      </c>
      <c r="C2399" s="5" t="s">
        <v>42022</v>
      </c>
      <c r="D2399" s="6" t="s">
        <v>35120</v>
      </c>
      <c r="E2399" s="9" t="s">
        <v>33745</v>
      </c>
    </row>
    <row r="2400" spans="1:5" ht="86.4" x14ac:dyDescent="0.3">
      <c r="A2400" s="4" t="s">
        <v>25858</v>
      </c>
      <c r="B2400" s="4" t="str">
        <f t="shared" si="37"/>
        <v>281112</v>
      </c>
      <c r="C2400" s="5" t="s">
        <v>42022</v>
      </c>
      <c r="D2400" s="6" t="s">
        <v>35121</v>
      </c>
      <c r="E2400" s="9" t="s">
        <v>34004</v>
      </c>
    </row>
    <row r="2401" spans="1:5" ht="100.8" x14ac:dyDescent="0.3">
      <c r="A2401" s="4" t="s">
        <v>25859</v>
      </c>
      <c r="B2401" s="4" t="str">
        <f t="shared" si="37"/>
        <v>281119</v>
      </c>
      <c r="C2401" s="5" t="s">
        <v>42023</v>
      </c>
      <c r="D2401" s="6" t="s">
        <v>35122</v>
      </c>
      <c r="E2401" s="9" t="s">
        <v>33824</v>
      </c>
    </row>
    <row r="2402" spans="1:5" ht="100.8" x14ac:dyDescent="0.3">
      <c r="A2402" s="4" t="s">
        <v>25860</v>
      </c>
      <c r="B2402" s="4" t="str">
        <f t="shared" si="37"/>
        <v>281119</v>
      </c>
      <c r="C2402" s="5" t="s">
        <v>42023</v>
      </c>
      <c r="D2402" s="6" t="s">
        <v>35123</v>
      </c>
      <c r="E2402" s="9" t="s">
        <v>33745</v>
      </c>
    </row>
    <row r="2403" spans="1:5" ht="100.8" x14ac:dyDescent="0.3">
      <c r="A2403" s="4" t="s">
        <v>25861</v>
      </c>
      <c r="B2403" s="4" t="str">
        <f t="shared" si="37"/>
        <v>281119</v>
      </c>
      <c r="C2403" s="5" t="s">
        <v>42023</v>
      </c>
      <c r="D2403" s="6" t="s">
        <v>33746</v>
      </c>
      <c r="E2403" s="9" t="s">
        <v>34004</v>
      </c>
    </row>
    <row r="2404" spans="1:5" ht="100.8" x14ac:dyDescent="0.3">
      <c r="A2404" s="4" t="s">
        <v>25862</v>
      </c>
      <c r="B2404" s="4" t="str">
        <f t="shared" si="37"/>
        <v>281121</v>
      </c>
      <c r="C2404" s="5" t="s">
        <v>42024</v>
      </c>
      <c r="D2404" s="6" t="s">
        <v>35124</v>
      </c>
      <c r="E2404" s="9" t="s">
        <v>35089</v>
      </c>
    </row>
    <row r="2405" spans="1:5" ht="100.8" x14ac:dyDescent="0.3">
      <c r="A2405" s="4" t="s">
        <v>25863</v>
      </c>
      <c r="B2405" s="4" t="str">
        <f t="shared" si="37"/>
        <v>281122</v>
      </c>
      <c r="C2405" s="5" t="s">
        <v>42025</v>
      </c>
      <c r="D2405" s="6" t="s">
        <v>35125</v>
      </c>
      <c r="E2405" s="9" t="s">
        <v>35089</v>
      </c>
    </row>
    <row r="2406" spans="1:5" ht="100.8" x14ac:dyDescent="0.3">
      <c r="A2406" s="4" t="s">
        <v>25864</v>
      </c>
      <c r="B2406" s="4" t="str">
        <f t="shared" si="37"/>
        <v>281122</v>
      </c>
      <c r="C2406" s="5" t="s">
        <v>42025</v>
      </c>
      <c r="D2406" s="6" t="s">
        <v>33746</v>
      </c>
      <c r="E2406" s="9" t="s">
        <v>33745</v>
      </c>
    </row>
    <row r="2407" spans="1:5" ht="100.8" x14ac:dyDescent="0.3">
      <c r="A2407" s="4" t="s">
        <v>25865</v>
      </c>
      <c r="B2407" s="4" t="str">
        <f t="shared" si="37"/>
        <v>281129</v>
      </c>
      <c r="C2407" s="5" t="s">
        <v>42026</v>
      </c>
      <c r="D2407" s="6" t="s">
        <v>35126</v>
      </c>
      <c r="E2407" s="9" t="s">
        <v>33745</v>
      </c>
    </row>
    <row r="2408" spans="1:5" ht="100.8" x14ac:dyDescent="0.3">
      <c r="A2408" s="4" t="s">
        <v>25866</v>
      </c>
      <c r="B2408" s="4" t="str">
        <f t="shared" si="37"/>
        <v>281129</v>
      </c>
      <c r="C2408" s="5" t="s">
        <v>42026</v>
      </c>
      <c r="D2408" s="6" t="s">
        <v>35127</v>
      </c>
      <c r="E2408" s="9" t="s">
        <v>33745</v>
      </c>
    </row>
    <row r="2409" spans="1:5" ht="100.8" x14ac:dyDescent="0.3">
      <c r="A2409" s="4" t="s">
        <v>25867</v>
      </c>
      <c r="B2409" s="4" t="str">
        <f t="shared" si="37"/>
        <v>281129</v>
      </c>
      <c r="C2409" s="5" t="s">
        <v>42026</v>
      </c>
      <c r="D2409" s="6" t="s">
        <v>35128</v>
      </c>
      <c r="E2409" s="9" t="s">
        <v>34004</v>
      </c>
    </row>
    <row r="2410" spans="1:5" ht="100.8" x14ac:dyDescent="0.3">
      <c r="A2410" s="4" t="s">
        <v>25868</v>
      </c>
      <c r="B2410" s="4" t="str">
        <f t="shared" si="37"/>
        <v>281129</v>
      </c>
      <c r="C2410" s="5" t="s">
        <v>42026</v>
      </c>
      <c r="D2410" s="6" t="s">
        <v>33746</v>
      </c>
      <c r="E2410" s="9" t="s">
        <v>35089</v>
      </c>
    </row>
    <row r="2411" spans="1:5" ht="86.4" x14ac:dyDescent="0.3">
      <c r="A2411" s="4" t="s">
        <v>25869</v>
      </c>
      <c r="B2411" s="4" t="str">
        <f t="shared" si="37"/>
        <v>281211</v>
      </c>
      <c r="C2411" s="5" t="s">
        <v>42027</v>
      </c>
      <c r="D2411" s="6" t="s">
        <v>35129</v>
      </c>
      <c r="E2411" s="9" t="s">
        <v>35089</v>
      </c>
    </row>
    <row r="2412" spans="1:5" ht="86.4" x14ac:dyDescent="0.3">
      <c r="A2412" s="4" t="s">
        <v>25870</v>
      </c>
      <c r="B2412" s="4" t="str">
        <f t="shared" si="37"/>
        <v>281212</v>
      </c>
      <c r="C2412" s="5" t="s">
        <v>42027</v>
      </c>
      <c r="D2412" s="6" t="s">
        <v>35130</v>
      </c>
      <c r="E2412" s="9" t="s">
        <v>35089</v>
      </c>
    </row>
    <row r="2413" spans="1:5" ht="86.4" x14ac:dyDescent="0.3">
      <c r="A2413" s="4" t="s">
        <v>25871</v>
      </c>
      <c r="B2413" s="4" t="str">
        <f t="shared" si="37"/>
        <v>281213</v>
      </c>
      <c r="C2413" s="5" t="s">
        <v>42027</v>
      </c>
      <c r="D2413" s="6" t="s">
        <v>35131</v>
      </c>
      <c r="E2413" s="9" t="s">
        <v>35089</v>
      </c>
    </row>
    <row r="2414" spans="1:5" ht="86.4" x14ac:dyDescent="0.3">
      <c r="A2414" s="4" t="s">
        <v>25872</v>
      </c>
      <c r="B2414" s="4" t="str">
        <f t="shared" si="37"/>
        <v>281214</v>
      </c>
      <c r="C2414" s="5" t="s">
        <v>42027</v>
      </c>
      <c r="D2414" s="6" t="s">
        <v>35132</v>
      </c>
      <c r="E2414" s="9" t="s">
        <v>33745</v>
      </c>
    </row>
    <row r="2415" spans="1:5" ht="86.4" x14ac:dyDescent="0.3">
      <c r="A2415" s="4" t="s">
        <v>25873</v>
      </c>
      <c r="B2415" s="4" t="str">
        <f t="shared" si="37"/>
        <v>281215</v>
      </c>
      <c r="C2415" s="5" t="s">
        <v>42027</v>
      </c>
      <c r="D2415" s="6" t="s">
        <v>35133</v>
      </c>
      <c r="E2415" s="9" t="s">
        <v>35089</v>
      </c>
    </row>
    <row r="2416" spans="1:5" ht="86.4" x14ac:dyDescent="0.3">
      <c r="A2416" s="4" t="s">
        <v>25874</v>
      </c>
      <c r="B2416" s="4" t="str">
        <f t="shared" si="37"/>
        <v>281216</v>
      </c>
      <c r="C2416" s="5" t="s">
        <v>42027</v>
      </c>
      <c r="D2416" s="6" t="s">
        <v>35134</v>
      </c>
      <c r="E2416" s="9" t="s">
        <v>35089</v>
      </c>
    </row>
    <row r="2417" spans="1:5" ht="86.4" x14ac:dyDescent="0.3">
      <c r="A2417" s="4" t="s">
        <v>25875</v>
      </c>
      <c r="B2417" s="4" t="str">
        <f t="shared" si="37"/>
        <v>281217</v>
      </c>
      <c r="C2417" s="5" t="s">
        <v>42027</v>
      </c>
      <c r="D2417" s="6" t="s">
        <v>35135</v>
      </c>
      <c r="E2417" s="9" t="s">
        <v>35089</v>
      </c>
    </row>
    <row r="2418" spans="1:5" ht="86.4" x14ac:dyDescent="0.3">
      <c r="A2418" s="4" t="s">
        <v>25876</v>
      </c>
      <c r="B2418" s="4" t="str">
        <f t="shared" si="37"/>
        <v>281219</v>
      </c>
      <c r="C2418" s="5" t="s">
        <v>42027</v>
      </c>
      <c r="D2418" s="6" t="s">
        <v>33746</v>
      </c>
      <c r="E2418" s="9" t="s">
        <v>35089</v>
      </c>
    </row>
    <row r="2419" spans="1:5" ht="72" x14ac:dyDescent="0.3">
      <c r="A2419" s="4" t="s">
        <v>25877</v>
      </c>
      <c r="B2419" s="4" t="str">
        <f t="shared" si="37"/>
        <v>281290</v>
      </c>
      <c r="C2419" s="5" t="s">
        <v>42028</v>
      </c>
      <c r="D2419" s="6" t="s">
        <v>33746</v>
      </c>
      <c r="E2419" s="9" t="s">
        <v>35089</v>
      </c>
    </row>
    <row r="2420" spans="1:5" ht="86.4" x14ac:dyDescent="0.3">
      <c r="A2420" s="4" t="s">
        <v>25878</v>
      </c>
      <c r="B2420" s="4" t="str">
        <f t="shared" si="37"/>
        <v>281310</v>
      </c>
      <c r="C2420" s="5" t="s">
        <v>42029</v>
      </c>
      <c r="D2420" s="6" t="s">
        <v>35136</v>
      </c>
      <c r="E2420" s="9" t="s">
        <v>35089</v>
      </c>
    </row>
    <row r="2421" spans="1:5" ht="86.4" x14ac:dyDescent="0.3">
      <c r="A2421" s="4" t="s">
        <v>25879</v>
      </c>
      <c r="B2421" s="4" t="str">
        <f t="shared" si="37"/>
        <v>281390</v>
      </c>
      <c r="C2421" s="5" t="s">
        <v>42030</v>
      </c>
      <c r="D2421" s="6" t="s">
        <v>35137</v>
      </c>
      <c r="E2421" s="9" t="s">
        <v>33745</v>
      </c>
    </row>
    <row r="2422" spans="1:5" ht="86.4" x14ac:dyDescent="0.3">
      <c r="A2422" s="4" t="s">
        <v>25880</v>
      </c>
      <c r="B2422" s="4" t="str">
        <f t="shared" si="37"/>
        <v>281390</v>
      </c>
      <c r="C2422" s="5" t="s">
        <v>42030</v>
      </c>
      <c r="D2422" s="6" t="s">
        <v>35138</v>
      </c>
      <c r="E2422" s="9" t="s">
        <v>33745</v>
      </c>
    </row>
    <row r="2423" spans="1:5" ht="86.4" x14ac:dyDescent="0.3">
      <c r="A2423" s="4" t="s">
        <v>25881</v>
      </c>
      <c r="B2423" s="4" t="str">
        <f t="shared" si="37"/>
        <v>281390</v>
      </c>
      <c r="C2423" s="5" t="s">
        <v>42030</v>
      </c>
      <c r="D2423" s="6" t="s">
        <v>33746</v>
      </c>
      <c r="E2423" s="9" t="s">
        <v>35089</v>
      </c>
    </row>
    <row r="2424" spans="1:5" ht="86.4" x14ac:dyDescent="0.3">
      <c r="A2424" s="4" t="s">
        <v>25882</v>
      </c>
      <c r="B2424" s="4" t="str">
        <f t="shared" si="37"/>
        <v>281410</v>
      </c>
      <c r="C2424" s="5" t="s">
        <v>42031</v>
      </c>
      <c r="D2424" s="6" t="s">
        <v>35139</v>
      </c>
      <c r="E2424" s="9" t="s">
        <v>33745</v>
      </c>
    </row>
    <row r="2425" spans="1:5" ht="86.4" x14ac:dyDescent="0.3">
      <c r="A2425" s="4" t="s">
        <v>25883</v>
      </c>
      <c r="B2425" s="4" t="str">
        <f t="shared" si="37"/>
        <v>281420</v>
      </c>
      <c r="C2425" s="5" t="s">
        <v>42032</v>
      </c>
      <c r="D2425" s="6" t="s">
        <v>35140</v>
      </c>
      <c r="E2425" s="9" t="s">
        <v>33745</v>
      </c>
    </row>
    <row r="2426" spans="1:5" ht="100.8" x14ac:dyDescent="0.3">
      <c r="A2426" s="4" t="s">
        <v>25884</v>
      </c>
      <c r="B2426" s="4" t="str">
        <f t="shared" si="37"/>
        <v>281511</v>
      </c>
      <c r="C2426" s="5" t="s">
        <v>42033</v>
      </c>
      <c r="D2426" s="6" t="s">
        <v>35141</v>
      </c>
      <c r="E2426" s="9" t="s">
        <v>33745</v>
      </c>
    </row>
    <row r="2427" spans="1:5" ht="100.8" x14ac:dyDescent="0.3">
      <c r="A2427" s="4" t="s">
        <v>25885</v>
      </c>
      <c r="B2427" s="4" t="str">
        <f t="shared" si="37"/>
        <v>281512</v>
      </c>
      <c r="C2427" s="5" t="s">
        <v>42033</v>
      </c>
      <c r="D2427" s="6" t="s">
        <v>35142</v>
      </c>
      <c r="E2427" s="9" t="s">
        <v>33745</v>
      </c>
    </row>
    <row r="2428" spans="1:5" ht="115.2" x14ac:dyDescent="0.3">
      <c r="A2428" s="4" t="s">
        <v>25886</v>
      </c>
      <c r="B2428" s="4" t="str">
        <f t="shared" si="37"/>
        <v>281520</v>
      </c>
      <c r="C2428" s="5" t="s">
        <v>42034</v>
      </c>
      <c r="D2428" s="6" t="s">
        <v>35143</v>
      </c>
      <c r="E2428" s="9" t="s">
        <v>33745</v>
      </c>
    </row>
    <row r="2429" spans="1:5" ht="100.8" x14ac:dyDescent="0.3">
      <c r="A2429" s="4" t="s">
        <v>25887</v>
      </c>
      <c r="B2429" s="4" t="str">
        <f t="shared" si="37"/>
        <v>281530</v>
      </c>
      <c r="C2429" s="5" t="s">
        <v>42035</v>
      </c>
      <c r="D2429" s="6" t="s">
        <v>35144</v>
      </c>
      <c r="E2429" s="9" t="s">
        <v>35089</v>
      </c>
    </row>
    <row r="2430" spans="1:5" ht="100.8" x14ac:dyDescent="0.3">
      <c r="A2430" s="4" t="s">
        <v>25888</v>
      </c>
      <c r="B2430" s="4" t="str">
        <f t="shared" si="37"/>
        <v>281610</v>
      </c>
      <c r="C2430" s="5" t="s">
        <v>42036</v>
      </c>
      <c r="D2430" s="6" t="s">
        <v>35145</v>
      </c>
      <c r="E2430" s="9" t="s">
        <v>34527</v>
      </c>
    </row>
    <row r="2431" spans="1:5" ht="115.2" x14ac:dyDescent="0.3">
      <c r="A2431" s="4" t="s">
        <v>25889</v>
      </c>
      <c r="B2431" s="4" t="str">
        <f t="shared" si="37"/>
        <v>281640</v>
      </c>
      <c r="C2431" s="5" t="s">
        <v>42037</v>
      </c>
      <c r="D2431" s="6" t="s">
        <v>35146</v>
      </c>
      <c r="E2431" s="9" t="s">
        <v>34004</v>
      </c>
    </row>
    <row r="2432" spans="1:5" ht="115.2" x14ac:dyDescent="0.3">
      <c r="A2432" s="4" t="s">
        <v>40051</v>
      </c>
      <c r="B2432" s="4" t="str">
        <f t="shared" si="37"/>
        <v>281640</v>
      </c>
      <c r="C2432" s="5" t="s">
        <v>42037</v>
      </c>
      <c r="D2432" s="6" t="s">
        <v>35147</v>
      </c>
      <c r="E2432" s="9" t="s">
        <v>34453</v>
      </c>
    </row>
    <row r="2433" spans="1:5" ht="72" x14ac:dyDescent="0.3">
      <c r="A2433" s="4" t="s">
        <v>25890</v>
      </c>
      <c r="B2433" s="4" t="str">
        <f t="shared" si="37"/>
        <v>281700</v>
      </c>
      <c r="C2433" s="5" t="s">
        <v>42038</v>
      </c>
      <c r="D2433" s="6" t="s">
        <v>35148</v>
      </c>
      <c r="E2433" s="9" t="s">
        <v>33745</v>
      </c>
    </row>
    <row r="2434" spans="1:5" ht="115.2" x14ac:dyDescent="0.3">
      <c r="A2434" s="4" t="s">
        <v>25891</v>
      </c>
      <c r="B2434" s="4" t="str">
        <f t="shared" si="37"/>
        <v>281810</v>
      </c>
      <c r="C2434" s="5" t="s">
        <v>42039</v>
      </c>
      <c r="D2434" s="6" t="s">
        <v>34930</v>
      </c>
      <c r="E2434" s="9" t="s">
        <v>33745</v>
      </c>
    </row>
    <row r="2435" spans="1:5" ht="115.2" x14ac:dyDescent="0.3">
      <c r="A2435" s="4" t="s">
        <v>25892</v>
      </c>
      <c r="B2435" s="4" t="str">
        <f t="shared" ref="B2435:B2498" si="38">LEFT(A2435,6)</f>
        <v>281810</v>
      </c>
      <c r="C2435" s="5" t="s">
        <v>42039</v>
      </c>
      <c r="D2435" s="6" t="s">
        <v>35149</v>
      </c>
      <c r="E2435" s="9" t="s">
        <v>34185</v>
      </c>
    </row>
    <row r="2436" spans="1:5" ht="100.8" x14ac:dyDescent="0.3">
      <c r="A2436" s="4" t="s">
        <v>40052</v>
      </c>
      <c r="B2436" s="4" t="str">
        <f t="shared" si="38"/>
        <v>281820</v>
      </c>
      <c r="C2436" s="5" t="s">
        <v>42040</v>
      </c>
      <c r="D2436" s="6" t="s">
        <v>35150</v>
      </c>
      <c r="E2436" s="9" t="s">
        <v>33745</v>
      </c>
    </row>
    <row r="2437" spans="1:5" ht="100.8" x14ac:dyDescent="0.3">
      <c r="A2437" s="4" t="s">
        <v>25893</v>
      </c>
      <c r="B2437" s="4" t="str">
        <f t="shared" si="38"/>
        <v>281830</v>
      </c>
      <c r="C2437" s="5" t="s">
        <v>42041</v>
      </c>
      <c r="D2437" s="6" t="s">
        <v>35151</v>
      </c>
      <c r="E2437" s="9" t="s">
        <v>33745</v>
      </c>
    </row>
    <row r="2438" spans="1:5" ht="86.4" x14ac:dyDescent="0.3">
      <c r="A2438" s="4" t="s">
        <v>25894</v>
      </c>
      <c r="B2438" s="4" t="str">
        <f t="shared" si="38"/>
        <v>281910</v>
      </c>
      <c r="C2438" s="5" t="s">
        <v>42042</v>
      </c>
      <c r="D2438" s="6" t="s">
        <v>35152</v>
      </c>
      <c r="E2438" s="9" t="s">
        <v>35089</v>
      </c>
    </row>
    <row r="2439" spans="1:5" ht="72" x14ac:dyDescent="0.3">
      <c r="A2439" s="4" t="s">
        <v>25895</v>
      </c>
      <c r="B2439" s="4" t="str">
        <f t="shared" si="38"/>
        <v>281990</v>
      </c>
      <c r="C2439" s="5" t="s">
        <v>42043</v>
      </c>
      <c r="D2439" s="6" t="s">
        <v>33746</v>
      </c>
      <c r="E2439" s="9" t="s">
        <v>35089</v>
      </c>
    </row>
    <row r="2440" spans="1:5" ht="72" x14ac:dyDescent="0.3">
      <c r="A2440" s="4" t="s">
        <v>25896</v>
      </c>
      <c r="B2440" s="4" t="str">
        <f t="shared" si="38"/>
        <v>282010</v>
      </c>
      <c r="C2440" s="5" t="s">
        <v>42044</v>
      </c>
      <c r="D2440" s="6" t="s">
        <v>35153</v>
      </c>
      <c r="E2440" s="9" t="s">
        <v>34543</v>
      </c>
    </row>
    <row r="2441" spans="1:5" ht="72" x14ac:dyDescent="0.3">
      <c r="A2441" s="4" t="s">
        <v>25897</v>
      </c>
      <c r="B2441" s="4" t="str">
        <f t="shared" si="38"/>
        <v>282090</v>
      </c>
      <c r="C2441" s="5" t="s">
        <v>42045</v>
      </c>
      <c r="D2441" s="6" t="s">
        <v>33746</v>
      </c>
      <c r="E2441" s="9" t="s">
        <v>34543</v>
      </c>
    </row>
    <row r="2442" spans="1:5" ht="115.2" x14ac:dyDescent="0.3">
      <c r="A2442" s="4" t="s">
        <v>25898</v>
      </c>
      <c r="B2442" s="4" t="str">
        <f t="shared" si="38"/>
        <v>282110</v>
      </c>
      <c r="C2442" s="5" t="s">
        <v>42046</v>
      </c>
      <c r="D2442" s="6" t="s">
        <v>35154</v>
      </c>
      <c r="E2442" s="9" t="s">
        <v>35089</v>
      </c>
    </row>
    <row r="2443" spans="1:5" ht="100.8" x14ac:dyDescent="0.3">
      <c r="A2443" s="4" t="s">
        <v>25899</v>
      </c>
      <c r="B2443" s="4" t="str">
        <f t="shared" si="38"/>
        <v>282120</v>
      </c>
      <c r="C2443" s="5" t="s">
        <v>42047</v>
      </c>
      <c r="D2443" s="6" t="s">
        <v>35155</v>
      </c>
      <c r="E2443" s="9" t="s">
        <v>35091</v>
      </c>
    </row>
    <row r="2444" spans="1:5" ht="86.4" x14ac:dyDescent="0.3">
      <c r="A2444" s="4" t="s">
        <v>25900</v>
      </c>
      <c r="B2444" s="4" t="str">
        <f t="shared" si="38"/>
        <v>282200</v>
      </c>
      <c r="C2444" s="5" t="s">
        <v>42048</v>
      </c>
      <c r="D2444" s="6" t="s">
        <v>35156</v>
      </c>
      <c r="E2444" s="9" t="s">
        <v>35157</v>
      </c>
    </row>
    <row r="2445" spans="1:5" ht="72" x14ac:dyDescent="0.3">
      <c r="A2445" s="4" t="s">
        <v>25901</v>
      </c>
      <c r="B2445" s="4" t="str">
        <f t="shared" si="38"/>
        <v>282300</v>
      </c>
      <c r="C2445" s="5" t="s">
        <v>42049</v>
      </c>
      <c r="D2445" s="6" t="s">
        <v>35158</v>
      </c>
      <c r="E2445" s="9" t="s">
        <v>35091</v>
      </c>
    </row>
    <row r="2446" spans="1:5" ht="86.4" x14ac:dyDescent="0.3">
      <c r="A2446" s="4" t="s">
        <v>25902</v>
      </c>
      <c r="B2446" s="4" t="str">
        <f t="shared" si="38"/>
        <v>282410</v>
      </c>
      <c r="C2446" s="5" t="s">
        <v>42050</v>
      </c>
      <c r="D2446" s="6" t="s">
        <v>35159</v>
      </c>
      <c r="E2446" s="9" t="s">
        <v>33849</v>
      </c>
    </row>
    <row r="2447" spans="1:5" ht="72" x14ac:dyDescent="0.3">
      <c r="A2447" s="4" t="s">
        <v>25903</v>
      </c>
      <c r="B2447" s="4" t="str">
        <f t="shared" si="38"/>
        <v>282490</v>
      </c>
      <c r="C2447" s="5" t="s">
        <v>42051</v>
      </c>
      <c r="D2447" s="6" t="s">
        <v>35160</v>
      </c>
      <c r="E2447" s="9" t="s">
        <v>35091</v>
      </c>
    </row>
    <row r="2448" spans="1:5" ht="72" x14ac:dyDescent="0.3">
      <c r="A2448" s="4" t="s">
        <v>25904</v>
      </c>
      <c r="B2448" s="4" t="str">
        <f t="shared" si="38"/>
        <v>282490</v>
      </c>
      <c r="C2448" s="5" t="s">
        <v>42051</v>
      </c>
      <c r="D2448" s="6" t="s">
        <v>35161</v>
      </c>
      <c r="E2448" s="9" t="s">
        <v>34283</v>
      </c>
    </row>
    <row r="2449" spans="1:5" ht="72" x14ac:dyDescent="0.3">
      <c r="A2449" s="4" t="s">
        <v>25905</v>
      </c>
      <c r="B2449" s="4" t="str">
        <f t="shared" si="38"/>
        <v>282490</v>
      </c>
      <c r="C2449" s="5" t="s">
        <v>42051</v>
      </c>
      <c r="D2449" s="6" t="s">
        <v>33746</v>
      </c>
      <c r="E2449" s="9" t="s">
        <v>33769</v>
      </c>
    </row>
    <row r="2450" spans="1:5" ht="115.2" x14ac:dyDescent="0.3">
      <c r="A2450" s="4" t="s">
        <v>25906</v>
      </c>
      <c r="B2450" s="4" t="str">
        <f t="shared" si="38"/>
        <v>282510</v>
      </c>
      <c r="C2450" s="5" t="s">
        <v>42052</v>
      </c>
      <c r="D2450" s="6" t="s">
        <v>35162</v>
      </c>
      <c r="E2450" s="9" t="s">
        <v>35089</v>
      </c>
    </row>
    <row r="2451" spans="1:5" ht="115.2" x14ac:dyDescent="0.3">
      <c r="A2451" s="4" t="s">
        <v>25907</v>
      </c>
      <c r="B2451" s="4" t="str">
        <f t="shared" si="38"/>
        <v>282520</v>
      </c>
      <c r="C2451" s="5" t="s">
        <v>42053</v>
      </c>
      <c r="D2451" s="6" t="s">
        <v>35163</v>
      </c>
      <c r="E2451" s="9" t="s">
        <v>35089</v>
      </c>
    </row>
    <row r="2452" spans="1:5" ht="115.2" x14ac:dyDescent="0.3">
      <c r="A2452" s="4" t="s">
        <v>25908</v>
      </c>
      <c r="B2452" s="4" t="str">
        <f t="shared" si="38"/>
        <v>282530</v>
      </c>
      <c r="C2452" s="5" t="s">
        <v>42054</v>
      </c>
      <c r="D2452" s="6" t="s">
        <v>35164</v>
      </c>
      <c r="E2452" s="9" t="s">
        <v>35091</v>
      </c>
    </row>
    <row r="2453" spans="1:5" ht="115.2" x14ac:dyDescent="0.3">
      <c r="A2453" s="4" t="s">
        <v>25909</v>
      </c>
      <c r="B2453" s="4" t="str">
        <f t="shared" si="38"/>
        <v>282540</v>
      </c>
      <c r="C2453" s="5" t="s">
        <v>42055</v>
      </c>
      <c r="D2453" s="6" t="s">
        <v>35165</v>
      </c>
      <c r="E2453" s="9" t="s">
        <v>33745</v>
      </c>
    </row>
    <row r="2454" spans="1:5" ht="115.2" x14ac:dyDescent="0.3">
      <c r="A2454" s="4" t="s">
        <v>25910</v>
      </c>
      <c r="B2454" s="4" t="str">
        <f t="shared" si="38"/>
        <v>282550</v>
      </c>
      <c r="C2454" s="5" t="s">
        <v>42056</v>
      </c>
      <c r="D2454" s="6" t="s">
        <v>35166</v>
      </c>
      <c r="E2454" s="9" t="s">
        <v>34586</v>
      </c>
    </row>
    <row r="2455" spans="1:5" ht="115.2" x14ac:dyDescent="0.3">
      <c r="A2455" s="4" t="s">
        <v>25911</v>
      </c>
      <c r="B2455" s="4" t="str">
        <f t="shared" si="38"/>
        <v>282550</v>
      </c>
      <c r="C2455" s="5" t="s">
        <v>42056</v>
      </c>
      <c r="D2455" s="6" t="s">
        <v>35167</v>
      </c>
      <c r="E2455" s="9" t="s">
        <v>33886</v>
      </c>
    </row>
    <row r="2456" spans="1:5" ht="115.2" x14ac:dyDescent="0.3">
      <c r="A2456" s="4" t="s">
        <v>25912</v>
      </c>
      <c r="B2456" s="4" t="str">
        <f t="shared" si="38"/>
        <v>282550</v>
      </c>
      <c r="C2456" s="5" t="s">
        <v>42056</v>
      </c>
      <c r="D2456" s="6" t="s">
        <v>35168</v>
      </c>
      <c r="E2456" s="9" t="s">
        <v>35169</v>
      </c>
    </row>
    <row r="2457" spans="1:5" ht="115.2" x14ac:dyDescent="0.3">
      <c r="A2457" s="4" t="s">
        <v>25913</v>
      </c>
      <c r="B2457" s="4" t="str">
        <f t="shared" si="38"/>
        <v>282560</v>
      </c>
      <c r="C2457" s="5" t="s">
        <v>42057</v>
      </c>
      <c r="D2457" s="6" t="s">
        <v>35170</v>
      </c>
      <c r="E2457" s="9" t="s">
        <v>35089</v>
      </c>
    </row>
    <row r="2458" spans="1:5" ht="115.2" x14ac:dyDescent="0.3">
      <c r="A2458" s="4" t="s">
        <v>40053</v>
      </c>
      <c r="B2458" s="4" t="str">
        <f t="shared" si="38"/>
        <v>282570</v>
      </c>
      <c r="C2458" s="5" t="s">
        <v>42058</v>
      </c>
      <c r="D2458" s="6" t="s">
        <v>35171</v>
      </c>
      <c r="E2458" s="9" t="s">
        <v>33820</v>
      </c>
    </row>
    <row r="2459" spans="1:5" ht="100.8" x14ac:dyDescent="0.3">
      <c r="A2459" s="4" t="s">
        <v>40054</v>
      </c>
      <c r="B2459" s="4" t="str">
        <f t="shared" si="38"/>
        <v>282580</v>
      </c>
      <c r="C2459" s="5" t="s">
        <v>42059</v>
      </c>
      <c r="D2459" s="6" t="s">
        <v>35172</v>
      </c>
      <c r="E2459" s="9" t="s">
        <v>33745</v>
      </c>
    </row>
    <row r="2460" spans="1:5" ht="100.8" x14ac:dyDescent="0.3">
      <c r="A2460" s="4" t="s">
        <v>25914</v>
      </c>
      <c r="B2460" s="4" t="str">
        <f t="shared" si="38"/>
        <v>282590</v>
      </c>
      <c r="C2460" s="5" t="s">
        <v>42060</v>
      </c>
      <c r="D2460" s="6" t="s">
        <v>35173</v>
      </c>
      <c r="E2460" s="9" t="s">
        <v>35089</v>
      </c>
    </row>
    <row r="2461" spans="1:5" ht="100.8" x14ac:dyDescent="0.3">
      <c r="A2461" s="4" t="s">
        <v>25915</v>
      </c>
      <c r="B2461" s="4" t="str">
        <f t="shared" si="38"/>
        <v>282590</v>
      </c>
      <c r="C2461" s="5" t="s">
        <v>42060</v>
      </c>
      <c r="D2461" s="6" t="s">
        <v>35174</v>
      </c>
      <c r="E2461" s="9" t="s">
        <v>35089</v>
      </c>
    </row>
    <row r="2462" spans="1:5" ht="100.8" x14ac:dyDescent="0.3">
      <c r="A2462" s="4" t="s">
        <v>40055</v>
      </c>
      <c r="B2462" s="4" t="str">
        <f t="shared" si="38"/>
        <v>282590</v>
      </c>
      <c r="C2462" s="5" t="s">
        <v>42060</v>
      </c>
      <c r="D2462" s="6" t="s">
        <v>35175</v>
      </c>
      <c r="E2462" s="9" t="s">
        <v>34004</v>
      </c>
    </row>
    <row r="2463" spans="1:5" ht="100.8" x14ac:dyDescent="0.3">
      <c r="A2463" s="4" t="s">
        <v>25916</v>
      </c>
      <c r="B2463" s="4" t="str">
        <f t="shared" si="38"/>
        <v>282590</v>
      </c>
      <c r="C2463" s="5" t="s">
        <v>42060</v>
      </c>
      <c r="D2463" s="6" t="s">
        <v>35176</v>
      </c>
      <c r="E2463" s="9" t="s">
        <v>35091</v>
      </c>
    </row>
    <row r="2464" spans="1:5" ht="100.8" x14ac:dyDescent="0.3">
      <c r="A2464" s="4" t="s">
        <v>25917</v>
      </c>
      <c r="B2464" s="4" t="str">
        <f t="shared" si="38"/>
        <v>282590</v>
      </c>
      <c r="C2464" s="5" t="s">
        <v>42060</v>
      </c>
      <c r="D2464" s="6" t="s">
        <v>35177</v>
      </c>
      <c r="E2464" s="9" t="s">
        <v>33745</v>
      </c>
    </row>
    <row r="2465" spans="1:5" ht="100.8" x14ac:dyDescent="0.3">
      <c r="A2465" s="4" t="s">
        <v>25918</v>
      </c>
      <c r="B2465" s="4" t="str">
        <f t="shared" si="38"/>
        <v>282590</v>
      </c>
      <c r="C2465" s="5" t="s">
        <v>42060</v>
      </c>
      <c r="D2465" s="6" t="s">
        <v>33746</v>
      </c>
      <c r="E2465" s="9" t="s">
        <v>35089</v>
      </c>
    </row>
    <row r="2466" spans="1:5" ht="86.4" x14ac:dyDescent="0.3">
      <c r="A2466" s="4" t="s">
        <v>25919</v>
      </c>
      <c r="B2466" s="4" t="str">
        <f t="shared" si="38"/>
        <v>282612</v>
      </c>
      <c r="C2466" s="5" t="s">
        <v>42061</v>
      </c>
      <c r="D2466" s="6" t="s">
        <v>35178</v>
      </c>
      <c r="E2466" s="9" t="s">
        <v>33745</v>
      </c>
    </row>
    <row r="2467" spans="1:5" ht="86.4" x14ac:dyDescent="0.3">
      <c r="A2467" s="4" t="s">
        <v>25920</v>
      </c>
      <c r="B2467" s="4" t="str">
        <f t="shared" si="38"/>
        <v>282619</v>
      </c>
      <c r="C2467" s="5" t="s">
        <v>42062</v>
      </c>
      <c r="D2467" s="6" t="s">
        <v>35179</v>
      </c>
      <c r="E2467" s="9" t="s">
        <v>34527</v>
      </c>
    </row>
    <row r="2468" spans="1:5" ht="86.4" x14ac:dyDescent="0.3">
      <c r="A2468" s="4" t="s">
        <v>25921</v>
      </c>
      <c r="B2468" s="4" t="str">
        <f t="shared" si="38"/>
        <v>282619</v>
      </c>
      <c r="C2468" s="5" t="s">
        <v>42062</v>
      </c>
      <c r="D2468" s="6" t="s">
        <v>35180</v>
      </c>
      <c r="E2468" s="9" t="s">
        <v>35089</v>
      </c>
    </row>
    <row r="2469" spans="1:5" ht="86.4" x14ac:dyDescent="0.3">
      <c r="A2469" s="4" t="s">
        <v>25922</v>
      </c>
      <c r="B2469" s="4" t="str">
        <f t="shared" si="38"/>
        <v>282619</v>
      </c>
      <c r="C2469" s="5" t="s">
        <v>42062</v>
      </c>
      <c r="D2469" s="6" t="s">
        <v>33746</v>
      </c>
      <c r="E2469" s="9" t="s">
        <v>35169</v>
      </c>
    </row>
    <row r="2470" spans="1:5" ht="100.8" x14ac:dyDescent="0.3">
      <c r="A2470" s="4" t="s">
        <v>25923</v>
      </c>
      <c r="B2470" s="4" t="str">
        <f t="shared" si="38"/>
        <v>282630</v>
      </c>
      <c r="C2470" s="5" t="s">
        <v>42063</v>
      </c>
      <c r="D2470" s="6" t="s">
        <v>35181</v>
      </c>
      <c r="E2470" s="9" t="s">
        <v>33745</v>
      </c>
    </row>
    <row r="2471" spans="1:5" ht="86.4" x14ac:dyDescent="0.3">
      <c r="A2471" s="4" t="s">
        <v>25924</v>
      </c>
      <c r="B2471" s="4" t="str">
        <f t="shared" si="38"/>
        <v>282690</v>
      </c>
      <c r="C2471" s="5" t="s">
        <v>42064</v>
      </c>
      <c r="D2471" s="6" t="s">
        <v>35182</v>
      </c>
      <c r="E2471" s="9" t="s">
        <v>35183</v>
      </c>
    </row>
    <row r="2472" spans="1:5" ht="86.4" x14ac:dyDescent="0.3">
      <c r="A2472" s="4" t="s">
        <v>40056</v>
      </c>
      <c r="B2472" s="4" t="str">
        <f t="shared" si="38"/>
        <v>282690</v>
      </c>
      <c r="C2472" s="5" t="s">
        <v>42064</v>
      </c>
      <c r="D2472" s="6" t="s">
        <v>33746</v>
      </c>
      <c r="E2472" s="9" t="s">
        <v>34527</v>
      </c>
    </row>
    <row r="2473" spans="1:5" ht="100.8" x14ac:dyDescent="0.3">
      <c r="A2473" s="4" t="s">
        <v>25925</v>
      </c>
      <c r="B2473" s="4" t="str">
        <f t="shared" si="38"/>
        <v>282710</v>
      </c>
      <c r="C2473" s="5" t="s">
        <v>42065</v>
      </c>
      <c r="D2473" s="6" t="s">
        <v>35184</v>
      </c>
      <c r="E2473" s="9" t="s">
        <v>34980</v>
      </c>
    </row>
    <row r="2474" spans="1:5" ht="100.8" x14ac:dyDescent="0.3">
      <c r="A2474" s="4" t="s">
        <v>25926</v>
      </c>
      <c r="B2474" s="4" t="str">
        <f t="shared" si="38"/>
        <v>282720</v>
      </c>
      <c r="C2474" s="5" t="s">
        <v>42066</v>
      </c>
      <c r="D2474" s="6" t="s">
        <v>35185</v>
      </c>
      <c r="E2474" s="9" t="s">
        <v>33745</v>
      </c>
    </row>
    <row r="2475" spans="1:5" ht="100.8" x14ac:dyDescent="0.3">
      <c r="A2475" s="4" t="s">
        <v>25927</v>
      </c>
      <c r="B2475" s="4" t="str">
        <f t="shared" si="38"/>
        <v>282731</v>
      </c>
      <c r="C2475" s="5" t="s">
        <v>42067</v>
      </c>
      <c r="D2475" s="6" t="s">
        <v>35186</v>
      </c>
      <c r="E2475" s="9" t="s">
        <v>35119</v>
      </c>
    </row>
    <row r="2476" spans="1:5" ht="100.8" x14ac:dyDescent="0.3">
      <c r="A2476" s="4" t="s">
        <v>25928</v>
      </c>
      <c r="B2476" s="4" t="str">
        <f t="shared" si="38"/>
        <v>282732</v>
      </c>
      <c r="C2476" s="5" t="s">
        <v>42067</v>
      </c>
      <c r="D2476" s="6" t="s">
        <v>35178</v>
      </c>
      <c r="E2476" s="9" t="s">
        <v>33745</v>
      </c>
    </row>
    <row r="2477" spans="1:5" ht="100.8" x14ac:dyDescent="0.3">
      <c r="A2477" s="4" t="s">
        <v>25929</v>
      </c>
      <c r="B2477" s="4" t="str">
        <f t="shared" si="38"/>
        <v>282735</v>
      </c>
      <c r="C2477" s="5" t="s">
        <v>42067</v>
      </c>
      <c r="D2477" s="6" t="s">
        <v>35187</v>
      </c>
      <c r="E2477" s="9" t="s">
        <v>35089</v>
      </c>
    </row>
    <row r="2478" spans="1:5" ht="100.8" x14ac:dyDescent="0.3">
      <c r="A2478" s="4" t="s">
        <v>25930</v>
      </c>
      <c r="B2478" s="4" t="str">
        <f t="shared" si="38"/>
        <v>282739</v>
      </c>
      <c r="C2478" s="5" t="s">
        <v>42068</v>
      </c>
      <c r="D2478" s="6" t="s">
        <v>35188</v>
      </c>
      <c r="E2478" s="9" t="s">
        <v>35091</v>
      </c>
    </row>
    <row r="2479" spans="1:5" ht="100.8" x14ac:dyDescent="0.3">
      <c r="A2479" s="4" t="s">
        <v>40057</v>
      </c>
      <c r="B2479" s="4" t="str">
        <f t="shared" si="38"/>
        <v>282739</v>
      </c>
      <c r="C2479" s="5" t="s">
        <v>42068</v>
      </c>
      <c r="D2479" s="6" t="s">
        <v>35189</v>
      </c>
      <c r="E2479" s="9" t="s">
        <v>34004</v>
      </c>
    </row>
    <row r="2480" spans="1:5" ht="100.8" x14ac:dyDescent="0.3">
      <c r="A2480" s="4" t="s">
        <v>25931</v>
      </c>
      <c r="B2480" s="4" t="str">
        <f t="shared" si="38"/>
        <v>282739</v>
      </c>
      <c r="C2480" s="5" t="s">
        <v>42068</v>
      </c>
      <c r="D2480" s="6" t="s">
        <v>35190</v>
      </c>
      <c r="E2480" s="9" t="s">
        <v>34532</v>
      </c>
    </row>
    <row r="2481" spans="1:5" ht="100.8" x14ac:dyDescent="0.3">
      <c r="A2481" s="4" t="s">
        <v>40058</v>
      </c>
      <c r="B2481" s="4" t="str">
        <f t="shared" si="38"/>
        <v>282739</v>
      </c>
      <c r="C2481" s="5" t="s">
        <v>42068</v>
      </c>
      <c r="D2481" s="6" t="s">
        <v>35191</v>
      </c>
      <c r="E2481" s="9" t="s">
        <v>35091</v>
      </c>
    </row>
    <row r="2482" spans="1:5" ht="100.8" x14ac:dyDescent="0.3">
      <c r="A2482" s="4" t="s">
        <v>25932</v>
      </c>
      <c r="B2482" s="4" t="str">
        <f t="shared" si="38"/>
        <v>282739</v>
      </c>
      <c r="C2482" s="5" t="s">
        <v>42068</v>
      </c>
      <c r="D2482" s="6" t="s">
        <v>35147</v>
      </c>
      <c r="E2482" s="9" t="s">
        <v>34004</v>
      </c>
    </row>
    <row r="2483" spans="1:5" ht="100.8" x14ac:dyDescent="0.3">
      <c r="A2483" s="4" t="s">
        <v>25933</v>
      </c>
      <c r="B2483" s="4" t="str">
        <f t="shared" si="38"/>
        <v>282739</v>
      </c>
      <c r="C2483" s="5" t="s">
        <v>42068</v>
      </c>
      <c r="D2483" s="6" t="s">
        <v>35192</v>
      </c>
      <c r="E2483" s="9" t="s">
        <v>35089</v>
      </c>
    </row>
    <row r="2484" spans="1:5" ht="100.8" x14ac:dyDescent="0.3">
      <c r="A2484" s="4" t="s">
        <v>25934</v>
      </c>
      <c r="B2484" s="4" t="str">
        <f t="shared" si="38"/>
        <v>282739</v>
      </c>
      <c r="C2484" s="5" t="s">
        <v>42068</v>
      </c>
      <c r="D2484" s="6" t="s">
        <v>35193</v>
      </c>
      <c r="E2484" s="9" t="s">
        <v>34004</v>
      </c>
    </row>
    <row r="2485" spans="1:5" ht="100.8" x14ac:dyDescent="0.3">
      <c r="A2485" s="4" t="s">
        <v>25935</v>
      </c>
      <c r="B2485" s="4" t="str">
        <f t="shared" si="38"/>
        <v>282739</v>
      </c>
      <c r="C2485" s="5" t="s">
        <v>42068</v>
      </c>
      <c r="D2485" s="6" t="s">
        <v>35194</v>
      </c>
      <c r="E2485" s="9" t="s">
        <v>34260</v>
      </c>
    </row>
    <row r="2486" spans="1:5" ht="100.8" x14ac:dyDescent="0.3">
      <c r="A2486" s="4" t="s">
        <v>25936</v>
      </c>
      <c r="B2486" s="4" t="str">
        <f t="shared" si="38"/>
        <v>282739</v>
      </c>
      <c r="C2486" s="5" t="s">
        <v>42068</v>
      </c>
      <c r="D2486" s="6" t="s">
        <v>33746</v>
      </c>
      <c r="E2486" s="9" t="s">
        <v>35089</v>
      </c>
    </row>
    <row r="2487" spans="1:5" ht="115.2" x14ac:dyDescent="0.3">
      <c r="A2487" s="4" t="s">
        <v>25937</v>
      </c>
      <c r="B2487" s="4" t="str">
        <f t="shared" si="38"/>
        <v>282741</v>
      </c>
      <c r="C2487" s="5" t="s">
        <v>42069</v>
      </c>
      <c r="D2487" s="6" t="s">
        <v>35195</v>
      </c>
      <c r="E2487" s="9" t="s">
        <v>35169</v>
      </c>
    </row>
    <row r="2488" spans="1:5" ht="115.2" x14ac:dyDescent="0.3">
      <c r="A2488" s="4" t="s">
        <v>25938</v>
      </c>
      <c r="B2488" s="4" t="str">
        <f t="shared" si="38"/>
        <v>282749</v>
      </c>
      <c r="C2488" s="5" t="s">
        <v>42070</v>
      </c>
      <c r="D2488" s="6" t="s">
        <v>35188</v>
      </c>
      <c r="E2488" s="9" t="s">
        <v>35091</v>
      </c>
    </row>
    <row r="2489" spans="1:5" ht="115.2" x14ac:dyDescent="0.3">
      <c r="A2489" s="4" t="s">
        <v>40059</v>
      </c>
      <c r="B2489" s="4" t="str">
        <f t="shared" si="38"/>
        <v>282749</v>
      </c>
      <c r="C2489" s="5" t="s">
        <v>42070</v>
      </c>
      <c r="D2489" s="6" t="s">
        <v>33746</v>
      </c>
      <c r="E2489" s="9" t="s">
        <v>35091</v>
      </c>
    </row>
    <row r="2490" spans="1:5" ht="115.2" x14ac:dyDescent="0.3">
      <c r="A2490" s="4" t="s">
        <v>25939</v>
      </c>
      <c r="B2490" s="4" t="str">
        <f t="shared" si="38"/>
        <v>282751</v>
      </c>
      <c r="C2490" s="5" t="s">
        <v>42071</v>
      </c>
      <c r="D2490" s="6" t="s">
        <v>35196</v>
      </c>
      <c r="E2490" s="9" t="s">
        <v>33745</v>
      </c>
    </row>
    <row r="2491" spans="1:5" ht="115.2" x14ac:dyDescent="0.3">
      <c r="A2491" s="4" t="s">
        <v>25940</v>
      </c>
      <c r="B2491" s="4" t="str">
        <f t="shared" si="38"/>
        <v>282759</v>
      </c>
      <c r="C2491" s="5" t="s">
        <v>42072</v>
      </c>
      <c r="D2491" s="6" t="s">
        <v>35197</v>
      </c>
      <c r="E2491" s="9" t="s">
        <v>33745</v>
      </c>
    </row>
    <row r="2492" spans="1:5" ht="115.2" x14ac:dyDescent="0.3">
      <c r="A2492" s="4" t="s">
        <v>25941</v>
      </c>
      <c r="B2492" s="4" t="str">
        <f t="shared" si="38"/>
        <v>282759</v>
      </c>
      <c r="C2492" s="5" t="s">
        <v>42072</v>
      </c>
      <c r="D2492" s="6" t="s">
        <v>33746</v>
      </c>
      <c r="E2492" s="9" t="s">
        <v>34630</v>
      </c>
    </row>
    <row r="2493" spans="1:5" ht="115.2" x14ac:dyDescent="0.3">
      <c r="A2493" s="4" t="s">
        <v>25942</v>
      </c>
      <c r="B2493" s="4" t="str">
        <f t="shared" si="38"/>
        <v>282760</v>
      </c>
      <c r="C2493" s="5" t="s">
        <v>42073</v>
      </c>
      <c r="D2493" s="6" t="s">
        <v>35198</v>
      </c>
      <c r="E2493" s="9" t="s">
        <v>33745</v>
      </c>
    </row>
    <row r="2494" spans="1:5" ht="115.2" x14ac:dyDescent="0.3">
      <c r="A2494" s="4" t="s">
        <v>25943</v>
      </c>
      <c r="B2494" s="4" t="str">
        <f t="shared" si="38"/>
        <v>282760</v>
      </c>
      <c r="C2494" s="5" t="s">
        <v>42073</v>
      </c>
      <c r="D2494" s="6" t="s">
        <v>35199</v>
      </c>
      <c r="E2494" s="9" t="s">
        <v>34334</v>
      </c>
    </row>
    <row r="2495" spans="1:5" ht="115.2" x14ac:dyDescent="0.3">
      <c r="A2495" s="4" t="s">
        <v>25944</v>
      </c>
      <c r="B2495" s="4" t="str">
        <f t="shared" si="38"/>
        <v>282760</v>
      </c>
      <c r="C2495" s="5" t="s">
        <v>42073</v>
      </c>
      <c r="D2495" s="6" t="s">
        <v>33746</v>
      </c>
      <c r="E2495" s="9" t="s">
        <v>34004</v>
      </c>
    </row>
    <row r="2496" spans="1:5" ht="100.8" x14ac:dyDescent="0.3">
      <c r="A2496" s="4" t="s">
        <v>25945</v>
      </c>
      <c r="B2496" s="4" t="str">
        <f t="shared" si="38"/>
        <v>282810</v>
      </c>
      <c r="C2496" s="5" t="s">
        <v>42074</v>
      </c>
      <c r="D2496" s="6" t="s">
        <v>35200</v>
      </c>
      <c r="E2496" s="9" t="s">
        <v>34471</v>
      </c>
    </row>
    <row r="2497" spans="1:5" ht="86.4" x14ac:dyDescent="0.3">
      <c r="A2497" s="4" t="s">
        <v>25946</v>
      </c>
      <c r="B2497" s="4" t="str">
        <f t="shared" si="38"/>
        <v>282890</v>
      </c>
      <c r="C2497" s="5" t="s">
        <v>42075</v>
      </c>
      <c r="D2497" s="6" t="s">
        <v>33746</v>
      </c>
      <c r="E2497" s="9" t="s">
        <v>35089</v>
      </c>
    </row>
    <row r="2498" spans="1:5" ht="86.4" x14ac:dyDescent="0.3">
      <c r="A2498" s="4" t="s">
        <v>25947</v>
      </c>
      <c r="B2498" s="4" t="str">
        <f t="shared" si="38"/>
        <v>282911</v>
      </c>
      <c r="C2498" s="5" t="s">
        <v>42076</v>
      </c>
      <c r="D2498" s="6" t="s">
        <v>35180</v>
      </c>
      <c r="E2498" s="9" t="s">
        <v>33745</v>
      </c>
    </row>
    <row r="2499" spans="1:5" ht="86.4" x14ac:dyDescent="0.3">
      <c r="A2499" s="4" t="s">
        <v>25948</v>
      </c>
      <c r="B2499" s="4" t="str">
        <f t="shared" ref="B2499:B2562" si="39">LEFT(A2499,6)</f>
        <v>282919</v>
      </c>
      <c r="C2499" s="5" t="s">
        <v>42076</v>
      </c>
      <c r="D2499" s="6" t="s">
        <v>33746</v>
      </c>
      <c r="E2499" s="9" t="s">
        <v>35201</v>
      </c>
    </row>
    <row r="2500" spans="1:5" ht="86.4" x14ac:dyDescent="0.3">
      <c r="A2500" s="4" t="s">
        <v>25949</v>
      </c>
      <c r="B2500" s="4" t="str">
        <f t="shared" si="39"/>
        <v>282990</v>
      </c>
      <c r="C2500" s="5" t="s">
        <v>42077</v>
      </c>
      <c r="D2500" s="6" t="s">
        <v>35202</v>
      </c>
      <c r="E2500" s="9" t="s">
        <v>33745</v>
      </c>
    </row>
    <row r="2501" spans="1:5" ht="86.4" x14ac:dyDescent="0.3">
      <c r="A2501" s="4" t="s">
        <v>40060</v>
      </c>
      <c r="B2501" s="4" t="str">
        <f t="shared" si="39"/>
        <v>282990</v>
      </c>
      <c r="C2501" s="5" t="s">
        <v>42077</v>
      </c>
      <c r="D2501" s="6" t="s">
        <v>35203</v>
      </c>
      <c r="E2501" s="9" t="s">
        <v>33745</v>
      </c>
    </row>
    <row r="2502" spans="1:5" ht="86.4" x14ac:dyDescent="0.3">
      <c r="A2502" s="4" t="s">
        <v>25950</v>
      </c>
      <c r="B2502" s="4" t="str">
        <f t="shared" si="39"/>
        <v>282990</v>
      </c>
      <c r="C2502" s="5" t="s">
        <v>42077</v>
      </c>
      <c r="D2502" s="6" t="s">
        <v>35199</v>
      </c>
      <c r="E2502" s="9" t="s">
        <v>34527</v>
      </c>
    </row>
    <row r="2503" spans="1:5" ht="86.4" x14ac:dyDescent="0.3">
      <c r="A2503" s="4" t="s">
        <v>25951</v>
      </c>
      <c r="B2503" s="4" t="str">
        <f t="shared" si="39"/>
        <v>282990</v>
      </c>
      <c r="C2503" s="5" t="s">
        <v>42077</v>
      </c>
      <c r="D2503" s="6" t="s">
        <v>33746</v>
      </c>
      <c r="E2503" s="9" t="s">
        <v>35089</v>
      </c>
    </row>
    <row r="2504" spans="1:5" ht="86.4" x14ac:dyDescent="0.3">
      <c r="A2504" s="4" t="s">
        <v>25952</v>
      </c>
      <c r="B2504" s="4" t="str">
        <f t="shared" si="39"/>
        <v>283010</v>
      </c>
      <c r="C2504" s="5" t="s">
        <v>42078</v>
      </c>
      <c r="D2504" s="6" t="s">
        <v>35204</v>
      </c>
      <c r="E2504" s="9" t="s">
        <v>35089</v>
      </c>
    </row>
    <row r="2505" spans="1:5" ht="86.4" x14ac:dyDescent="0.3">
      <c r="A2505" s="4" t="s">
        <v>25953</v>
      </c>
      <c r="B2505" s="4" t="str">
        <f t="shared" si="39"/>
        <v>283090</v>
      </c>
      <c r="C2505" s="5" t="s">
        <v>42079</v>
      </c>
      <c r="D2505" s="6" t="s">
        <v>35205</v>
      </c>
      <c r="E2505" s="9" t="s">
        <v>33745</v>
      </c>
    </row>
    <row r="2506" spans="1:5" ht="86.4" x14ac:dyDescent="0.3">
      <c r="A2506" s="4" t="s">
        <v>25954</v>
      </c>
      <c r="B2506" s="4" t="str">
        <f t="shared" si="39"/>
        <v>283090</v>
      </c>
      <c r="C2506" s="5" t="s">
        <v>42079</v>
      </c>
      <c r="D2506" s="6" t="s">
        <v>35206</v>
      </c>
      <c r="E2506" s="9" t="s">
        <v>34334</v>
      </c>
    </row>
    <row r="2507" spans="1:5" ht="86.4" x14ac:dyDescent="0.3">
      <c r="A2507" s="4" t="s">
        <v>25955</v>
      </c>
      <c r="B2507" s="4" t="str">
        <f t="shared" si="39"/>
        <v>283090</v>
      </c>
      <c r="C2507" s="5" t="s">
        <v>42079</v>
      </c>
      <c r="D2507" s="6" t="s">
        <v>35207</v>
      </c>
      <c r="E2507" s="9" t="s">
        <v>34527</v>
      </c>
    </row>
    <row r="2508" spans="1:5" ht="86.4" x14ac:dyDescent="0.3">
      <c r="A2508" s="4" t="s">
        <v>25956</v>
      </c>
      <c r="B2508" s="4" t="str">
        <f t="shared" si="39"/>
        <v>283090</v>
      </c>
      <c r="C2508" s="5" t="s">
        <v>42079</v>
      </c>
      <c r="D2508" s="6" t="s">
        <v>33746</v>
      </c>
      <c r="E2508" s="9" t="s">
        <v>33849</v>
      </c>
    </row>
    <row r="2509" spans="1:5" ht="72" x14ac:dyDescent="0.3">
      <c r="A2509" s="4" t="s">
        <v>25957</v>
      </c>
      <c r="B2509" s="4" t="str">
        <f t="shared" si="39"/>
        <v>283110</v>
      </c>
      <c r="C2509" s="5" t="s">
        <v>42080</v>
      </c>
      <c r="D2509" s="6" t="s">
        <v>35208</v>
      </c>
      <c r="E2509" s="9" t="s">
        <v>33745</v>
      </c>
    </row>
    <row r="2510" spans="1:5" ht="72" x14ac:dyDescent="0.3">
      <c r="A2510" s="4" t="s">
        <v>25958</v>
      </c>
      <c r="B2510" s="4" t="str">
        <f t="shared" si="39"/>
        <v>283110</v>
      </c>
      <c r="C2510" s="5" t="s">
        <v>42080</v>
      </c>
      <c r="D2510" s="6" t="s">
        <v>33746</v>
      </c>
      <c r="E2510" s="9" t="s">
        <v>35091</v>
      </c>
    </row>
    <row r="2511" spans="1:5" ht="72" x14ac:dyDescent="0.3">
      <c r="A2511" s="4" t="s">
        <v>25959</v>
      </c>
      <c r="B2511" s="4" t="str">
        <f t="shared" si="39"/>
        <v>283190</v>
      </c>
      <c r="C2511" s="5" t="s">
        <v>42081</v>
      </c>
      <c r="D2511" s="6" t="s">
        <v>33746</v>
      </c>
      <c r="E2511" s="9" t="s">
        <v>35091</v>
      </c>
    </row>
    <row r="2512" spans="1:5" ht="72" x14ac:dyDescent="0.3">
      <c r="A2512" s="4" t="s">
        <v>25960</v>
      </c>
      <c r="B2512" s="4" t="str">
        <f t="shared" si="39"/>
        <v>283210</v>
      </c>
      <c r="C2512" s="5" t="s">
        <v>42082</v>
      </c>
      <c r="D2512" s="6" t="s">
        <v>35209</v>
      </c>
      <c r="E2512" s="9" t="s">
        <v>35119</v>
      </c>
    </row>
    <row r="2513" spans="1:5" ht="72" x14ac:dyDescent="0.3">
      <c r="A2513" s="4" t="s">
        <v>25961</v>
      </c>
      <c r="B2513" s="4" t="str">
        <f t="shared" si="39"/>
        <v>283220</v>
      </c>
      <c r="C2513" s="5" t="s">
        <v>42083</v>
      </c>
      <c r="D2513" s="6" t="s">
        <v>35210</v>
      </c>
      <c r="E2513" s="9" t="s">
        <v>34527</v>
      </c>
    </row>
    <row r="2514" spans="1:5" ht="72" x14ac:dyDescent="0.3">
      <c r="A2514" s="4" t="s">
        <v>25962</v>
      </c>
      <c r="B2514" s="4" t="str">
        <f t="shared" si="39"/>
        <v>283230</v>
      </c>
      <c r="C2514" s="5" t="s">
        <v>42084</v>
      </c>
      <c r="D2514" s="6" t="s">
        <v>35211</v>
      </c>
      <c r="E2514" s="9" t="s">
        <v>35119</v>
      </c>
    </row>
    <row r="2515" spans="1:5" ht="72" x14ac:dyDescent="0.3">
      <c r="A2515" s="4" t="s">
        <v>25963</v>
      </c>
      <c r="B2515" s="4" t="str">
        <f t="shared" si="39"/>
        <v>283230</v>
      </c>
      <c r="C2515" s="5" t="s">
        <v>42084</v>
      </c>
      <c r="D2515" s="6" t="s">
        <v>33746</v>
      </c>
      <c r="E2515" s="9" t="s">
        <v>34527</v>
      </c>
    </row>
    <row r="2516" spans="1:5" ht="86.4" x14ac:dyDescent="0.3">
      <c r="A2516" s="4" t="s">
        <v>25964</v>
      </c>
      <c r="B2516" s="4" t="str">
        <f t="shared" si="39"/>
        <v>283311</v>
      </c>
      <c r="C2516" s="5" t="s">
        <v>42085</v>
      </c>
      <c r="D2516" s="6" t="s">
        <v>35212</v>
      </c>
      <c r="E2516" s="9" t="s">
        <v>33745</v>
      </c>
    </row>
    <row r="2517" spans="1:5" ht="86.4" x14ac:dyDescent="0.3">
      <c r="A2517" s="4" t="s">
        <v>25965</v>
      </c>
      <c r="B2517" s="4" t="str">
        <f t="shared" si="39"/>
        <v>283311</v>
      </c>
      <c r="C2517" s="5" t="s">
        <v>42085</v>
      </c>
      <c r="D2517" s="6" t="s">
        <v>33746</v>
      </c>
      <c r="E2517" s="9" t="s">
        <v>35213</v>
      </c>
    </row>
    <row r="2518" spans="1:5" ht="86.4" x14ac:dyDescent="0.3">
      <c r="A2518" s="4" t="s">
        <v>25966</v>
      </c>
      <c r="B2518" s="4" t="str">
        <f t="shared" si="39"/>
        <v>283319</v>
      </c>
      <c r="C2518" s="5" t="s">
        <v>42086</v>
      </c>
      <c r="D2518" s="6" t="s">
        <v>33746</v>
      </c>
      <c r="E2518" s="9" t="s">
        <v>33745</v>
      </c>
    </row>
    <row r="2519" spans="1:5" ht="86.4" x14ac:dyDescent="0.3">
      <c r="A2519" s="4" t="s">
        <v>25967</v>
      </c>
      <c r="B2519" s="4" t="str">
        <f t="shared" si="39"/>
        <v>283321</v>
      </c>
      <c r="C2519" s="5" t="s">
        <v>42087</v>
      </c>
      <c r="D2519" s="6" t="s">
        <v>35186</v>
      </c>
      <c r="E2519" s="9" t="s">
        <v>35089</v>
      </c>
    </row>
    <row r="2520" spans="1:5" ht="86.4" x14ac:dyDescent="0.3">
      <c r="A2520" s="4" t="s">
        <v>25968</v>
      </c>
      <c r="B2520" s="4" t="str">
        <f t="shared" si="39"/>
        <v>283322</v>
      </c>
      <c r="C2520" s="5" t="s">
        <v>42087</v>
      </c>
      <c r="D2520" s="6" t="s">
        <v>35178</v>
      </c>
      <c r="E2520" s="9" t="s">
        <v>33745</v>
      </c>
    </row>
    <row r="2521" spans="1:5" ht="86.4" x14ac:dyDescent="0.3">
      <c r="A2521" s="4" t="s">
        <v>25969</v>
      </c>
      <c r="B2521" s="4" t="str">
        <f t="shared" si="39"/>
        <v>283324</v>
      </c>
      <c r="C2521" s="5" t="s">
        <v>42087</v>
      </c>
      <c r="D2521" s="6" t="s">
        <v>35187</v>
      </c>
      <c r="E2521" s="9" t="s">
        <v>33820</v>
      </c>
    </row>
    <row r="2522" spans="1:5" ht="86.4" x14ac:dyDescent="0.3">
      <c r="A2522" s="4" t="s">
        <v>25970</v>
      </c>
      <c r="B2522" s="4" t="str">
        <f t="shared" si="39"/>
        <v>283325</v>
      </c>
      <c r="C2522" s="5" t="s">
        <v>42087</v>
      </c>
      <c r="D2522" s="6" t="s">
        <v>35195</v>
      </c>
      <c r="E2522" s="9" t="s">
        <v>34026</v>
      </c>
    </row>
    <row r="2523" spans="1:5" ht="86.4" x14ac:dyDescent="0.3">
      <c r="A2523" s="4" t="s">
        <v>25971</v>
      </c>
      <c r="B2523" s="4" t="str">
        <f t="shared" si="39"/>
        <v>283327</v>
      </c>
      <c r="C2523" s="5" t="s">
        <v>42087</v>
      </c>
      <c r="D2523" s="6" t="s">
        <v>35147</v>
      </c>
      <c r="E2523" s="9" t="s">
        <v>35214</v>
      </c>
    </row>
    <row r="2524" spans="1:5" ht="86.4" x14ac:dyDescent="0.3">
      <c r="A2524" s="4" t="s">
        <v>25972</v>
      </c>
      <c r="B2524" s="4" t="str">
        <f t="shared" si="39"/>
        <v>283329</v>
      </c>
      <c r="C2524" s="5" t="s">
        <v>42088</v>
      </c>
      <c r="D2524" s="6" t="s">
        <v>35193</v>
      </c>
      <c r="E2524" s="9" t="s">
        <v>34026</v>
      </c>
    </row>
    <row r="2525" spans="1:5" ht="86.4" x14ac:dyDescent="0.3">
      <c r="A2525" s="4" t="s">
        <v>25973</v>
      </c>
      <c r="B2525" s="4" t="str">
        <f t="shared" si="39"/>
        <v>283329</v>
      </c>
      <c r="C2525" s="5" t="s">
        <v>42088</v>
      </c>
      <c r="D2525" s="6" t="s">
        <v>35192</v>
      </c>
      <c r="E2525" s="9" t="s">
        <v>33745</v>
      </c>
    </row>
    <row r="2526" spans="1:5" ht="86.4" x14ac:dyDescent="0.3">
      <c r="A2526" s="4" t="s">
        <v>25974</v>
      </c>
      <c r="B2526" s="4" t="str">
        <f t="shared" si="39"/>
        <v>283329</v>
      </c>
      <c r="C2526" s="5" t="s">
        <v>42088</v>
      </c>
      <c r="D2526" s="6" t="s">
        <v>35188</v>
      </c>
      <c r="E2526" s="9" t="s">
        <v>35091</v>
      </c>
    </row>
    <row r="2527" spans="1:5" ht="86.4" x14ac:dyDescent="0.3">
      <c r="A2527" s="4" t="s">
        <v>25975</v>
      </c>
      <c r="B2527" s="4" t="str">
        <f t="shared" si="39"/>
        <v>283329</v>
      </c>
      <c r="C2527" s="5" t="s">
        <v>42088</v>
      </c>
      <c r="D2527" s="6" t="s">
        <v>35215</v>
      </c>
      <c r="E2527" s="9" t="s">
        <v>35089</v>
      </c>
    </row>
    <row r="2528" spans="1:5" ht="86.4" x14ac:dyDescent="0.3">
      <c r="A2528" s="4" t="s">
        <v>25976</v>
      </c>
      <c r="B2528" s="4" t="str">
        <f t="shared" si="39"/>
        <v>283329</v>
      </c>
      <c r="C2528" s="5" t="s">
        <v>42088</v>
      </c>
      <c r="D2528" s="6" t="s">
        <v>35194</v>
      </c>
      <c r="E2528" s="9" t="s">
        <v>34260</v>
      </c>
    </row>
    <row r="2529" spans="1:5" ht="86.4" x14ac:dyDescent="0.3">
      <c r="A2529" s="4" t="s">
        <v>25977</v>
      </c>
      <c r="B2529" s="4" t="str">
        <f t="shared" si="39"/>
        <v>283329</v>
      </c>
      <c r="C2529" s="5" t="s">
        <v>42088</v>
      </c>
      <c r="D2529" s="6" t="s">
        <v>33746</v>
      </c>
      <c r="E2529" s="9" t="s">
        <v>35089</v>
      </c>
    </row>
    <row r="2530" spans="1:5" ht="86.4" x14ac:dyDescent="0.3">
      <c r="A2530" s="4" t="s">
        <v>25978</v>
      </c>
      <c r="B2530" s="4" t="str">
        <f t="shared" si="39"/>
        <v>283330</v>
      </c>
      <c r="C2530" s="5" t="s">
        <v>42089</v>
      </c>
      <c r="D2530" s="6" t="s">
        <v>35216</v>
      </c>
      <c r="E2530" s="9" t="s">
        <v>34260</v>
      </c>
    </row>
    <row r="2531" spans="1:5" ht="86.4" x14ac:dyDescent="0.3">
      <c r="A2531" s="4" t="s">
        <v>25979</v>
      </c>
      <c r="B2531" s="4" t="str">
        <f t="shared" si="39"/>
        <v>283340</v>
      </c>
      <c r="C2531" s="5" t="s">
        <v>42090</v>
      </c>
      <c r="D2531" s="6" t="s">
        <v>35180</v>
      </c>
      <c r="E2531" s="9" t="s">
        <v>35089</v>
      </c>
    </row>
    <row r="2532" spans="1:5" ht="86.4" x14ac:dyDescent="0.3">
      <c r="A2532" s="4" t="s">
        <v>25980</v>
      </c>
      <c r="B2532" s="4" t="str">
        <f t="shared" si="39"/>
        <v>283340</v>
      </c>
      <c r="C2532" s="5" t="s">
        <v>42090</v>
      </c>
      <c r="D2532" s="6" t="s">
        <v>33746</v>
      </c>
      <c r="E2532" s="9" t="s">
        <v>34527</v>
      </c>
    </row>
    <row r="2533" spans="1:5" ht="72" x14ac:dyDescent="0.3">
      <c r="A2533" s="4" t="s">
        <v>25981</v>
      </c>
      <c r="B2533" s="4" t="str">
        <f t="shared" si="39"/>
        <v>283410</v>
      </c>
      <c r="C2533" s="5" t="s">
        <v>42091</v>
      </c>
      <c r="D2533" s="6" t="s">
        <v>35180</v>
      </c>
      <c r="E2533" s="9" t="s">
        <v>35091</v>
      </c>
    </row>
    <row r="2534" spans="1:5" ht="72" x14ac:dyDescent="0.3">
      <c r="A2534" s="4" t="s">
        <v>25982</v>
      </c>
      <c r="B2534" s="4" t="str">
        <f t="shared" si="39"/>
        <v>283410</v>
      </c>
      <c r="C2534" s="5" t="s">
        <v>42091</v>
      </c>
      <c r="D2534" s="6" t="s">
        <v>33746</v>
      </c>
      <c r="E2534" s="9" t="s">
        <v>34527</v>
      </c>
    </row>
    <row r="2535" spans="1:5" ht="72" x14ac:dyDescent="0.3">
      <c r="A2535" s="4" t="s">
        <v>25983</v>
      </c>
      <c r="B2535" s="4" t="str">
        <f t="shared" si="39"/>
        <v>283421</v>
      </c>
      <c r="C2535" s="5" t="s">
        <v>42092</v>
      </c>
      <c r="D2535" s="6" t="s">
        <v>35199</v>
      </c>
      <c r="E2535" s="9" t="s">
        <v>33745</v>
      </c>
    </row>
    <row r="2536" spans="1:5" ht="72" x14ac:dyDescent="0.3">
      <c r="A2536" s="4" t="s">
        <v>25984</v>
      </c>
      <c r="B2536" s="4" t="str">
        <f t="shared" si="39"/>
        <v>283429</v>
      </c>
      <c r="C2536" s="5" t="s">
        <v>42093</v>
      </c>
      <c r="D2536" s="6" t="s">
        <v>35217</v>
      </c>
      <c r="E2536" s="9" t="s">
        <v>35091</v>
      </c>
    </row>
    <row r="2537" spans="1:5" ht="72" x14ac:dyDescent="0.3">
      <c r="A2537" s="4" t="s">
        <v>25985</v>
      </c>
      <c r="B2537" s="4" t="str">
        <f t="shared" si="39"/>
        <v>283429</v>
      </c>
      <c r="C2537" s="5" t="s">
        <v>42093</v>
      </c>
      <c r="D2537" s="6" t="s">
        <v>35218</v>
      </c>
      <c r="E2537" s="9" t="s">
        <v>33745</v>
      </c>
    </row>
    <row r="2538" spans="1:5" ht="72" x14ac:dyDescent="0.3">
      <c r="A2538" s="4" t="s">
        <v>25986</v>
      </c>
      <c r="B2538" s="4" t="str">
        <f t="shared" si="39"/>
        <v>283429</v>
      </c>
      <c r="C2538" s="5" t="s">
        <v>42093</v>
      </c>
      <c r="D2538" s="6" t="s">
        <v>35146</v>
      </c>
      <c r="E2538" s="9" t="s">
        <v>34004</v>
      </c>
    </row>
    <row r="2539" spans="1:5" ht="72" x14ac:dyDescent="0.3">
      <c r="A2539" s="4" t="s">
        <v>25987</v>
      </c>
      <c r="B2539" s="4" t="str">
        <f t="shared" si="39"/>
        <v>283429</v>
      </c>
      <c r="C2539" s="5" t="s">
        <v>42093</v>
      </c>
      <c r="D2539" s="6" t="s">
        <v>33746</v>
      </c>
      <c r="E2539" s="9" t="s">
        <v>34055</v>
      </c>
    </row>
    <row r="2540" spans="1:5" ht="115.2" x14ac:dyDescent="0.3">
      <c r="A2540" s="4" t="s">
        <v>25988</v>
      </c>
      <c r="B2540" s="4" t="str">
        <f t="shared" si="39"/>
        <v>283510</v>
      </c>
      <c r="C2540" s="5" t="s">
        <v>42094</v>
      </c>
      <c r="D2540" s="6" t="s">
        <v>35219</v>
      </c>
      <c r="E2540" s="9" t="s">
        <v>34527</v>
      </c>
    </row>
    <row r="2541" spans="1:5" ht="100.8" x14ac:dyDescent="0.3">
      <c r="A2541" s="4" t="s">
        <v>25989</v>
      </c>
      <c r="B2541" s="4" t="str">
        <f t="shared" si="39"/>
        <v>283522</v>
      </c>
      <c r="C2541" s="5" t="s">
        <v>42095</v>
      </c>
      <c r="D2541" s="6" t="s">
        <v>35220</v>
      </c>
      <c r="E2541" s="9" t="s">
        <v>34026</v>
      </c>
    </row>
    <row r="2542" spans="1:5" ht="100.8" x14ac:dyDescent="0.3">
      <c r="A2542" s="4" t="s">
        <v>25990</v>
      </c>
      <c r="B2542" s="4" t="str">
        <f t="shared" si="39"/>
        <v>283524</v>
      </c>
      <c r="C2542" s="5" t="s">
        <v>42095</v>
      </c>
      <c r="D2542" s="6" t="s">
        <v>35199</v>
      </c>
      <c r="E2542" s="9" t="s">
        <v>34527</v>
      </c>
    </row>
    <row r="2543" spans="1:5" ht="100.8" x14ac:dyDescent="0.3">
      <c r="A2543" s="4" t="s">
        <v>25991</v>
      </c>
      <c r="B2543" s="4" t="str">
        <f t="shared" si="39"/>
        <v>283525</v>
      </c>
      <c r="C2543" s="5" t="s">
        <v>42095</v>
      </c>
      <c r="D2543" s="6" t="s">
        <v>35221</v>
      </c>
      <c r="E2543" s="9" t="s">
        <v>33745</v>
      </c>
    </row>
    <row r="2544" spans="1:5" ht="100.8" x14ac:dyDescent="0.3">
      <c r="A2544" s="4" t="s">
        <v>25992</v>
      </c>
      <c r="B2544" s="4" t="str">
        <f t="shared" si="39"/>
        <v>283526</v>
      </c>
      <c r="C2544" s="5" t="s">
        <v>42095</v>
      </c>
      <c r="D2544" s="6" t="s">
        <v>35222</v>
      </c>
      <c r="E2544" s="9" t="s">
        <v>33745</v>
      </c>
    </row>
    <row r="2545" spans="1:5" ht="115.2" x14ac:dyDescent="0.3">
      <c r="A2545" s="4" t="s">
        <v>25993</v>
      </c>
      <c r="B2545" s="4" t="str">
        <f t="shared" si="39"/>
        <v>283529</v>
      </c>
      <c r="C2545" s="5" t="s">
        <v>42096</v>
      </c>
      <c r="D2545" s="6" t="s">
        <v>35178</v>
      </c>
      <c r="E2545" s="9" t="s">
        <v>33745</v>
      </c>
    </row>
    <row r="2546" spans="1:5" ht="115.2" x14ac:dyDescent="0.3">
      <c r="A2546" s="4" t="s">
        <v>25994</v>
      </c>
      <c r="B2546" s="4" t="str">
        <f t="shared" si="39"/>
        <v>283529</v>
      </c>
      <c r="C2546" s="5" t="s">
        <v>42096</v>
      </c>
      <c r="D2546" s="6" t="s">
        <v>35223</v>
      </c>
      <c r="E2546" s="9" t="s">
        <v>35119</v>
      </c>
    </row>
    <row r="2547" spans="1:5" ht="115.2" x14ac:dyDescent="0.3">
      <c r="A2547" s="4" t="s">
        <v>25995</v>
      </c>
      <c r="B2547" s="4" t="str">
        <f t="shared" si="39"/>
        <v>283529</v>
      </c>
      <c r="C2547" s="5" t="s">
        <v>42096</v>
      </c>
      <c r="D2547" s="6" t="s">
        <v>35224</v>
      </c>
      <c r="E2547" s="9" t="s">
        <v>34277</v>
      </c>
    </row>
    <row r="2548" spans="1:5" ht="115.2" x14ac:dyDescent="0.3">
      <c r="A2548" s="4" t="s">
        <v>25996</v>
      </c>
      <c r="B2548" s="4" t="str">
        <f t="shared" si="39"/>
        <v>283529</v>
      </c>
      <c r="C2548" s="5" t="s">
        <v>42096</v>
      </c>
      <c r="D2548" s="6" t="s">
        <v>33746</v>
      </c>
      <c r="E2548" s="9" t="s">
        <v>35183</v>
      </c>
    </row>
    <row r="2549" spans="1:5" ht="115.2" x14ac:dyDescent="0.3">
      <c r="A2549" s="4" t="s">
        <v>25997</v>
      </c>
      <c r="B2549" s="4" t="str">
        <f t="shared" si="39"/>
        <v>283531</v>
      </c>
      <c r="C2549" s="5" t="s">
        <v>42097</v>
      </c>
      <c r="D2549" s="6" t="s">
        <v>35225</v>
      </c>
      <c r="E2549" s="9" t="s">
        <v>34026</v>
      </c>
    </row>
    <row r="2550" spans="1:5" ht="115.2" x14ac:dyDescent="0.3">
      <c r="A2550" s="4" t="s">
        <v>25998</v>
      </c>
      <c r="B2550" s="4" t="str">
        <f t="shared" si="39"/>
        <v>283539</v>
      </c>
      <c r="C2550" s="5" t="s">
        <v>42098</v>
      </c>
      <c r="D2550" s="6" t="s">
        <v>35199</v>
      </c>
      <c r="E2550" s="9" t="s">
        <v>34527</v>
      </c>
    </row>
    <row r="2551" spans="1:5" ht="115.2" x14ac:dyDescent="0.3">
      <c r="A2551" s="4" t="s">
        <v>25999</v>
      </c>
      <c r="B2551" s="4" t="str">
        <f t="shared" si="39"/>
        <v>283539</v>
      </c>
      <c r="C2551" s="5" t="s">
        <v>42098</v>
      </c>
      <c r="D2551" s="6" t="s">
        <v>33746</v>
      </c>
      <c r="E2551" s="9" t="s">
        <v>35089</v>
      </c>
    </row>
    <row r="2552" spans="1:5" ht="100.8" x14ac:dyDescent="0.3">
      <c r="A2552" s="4" t="s">
        <v>26000</v>
      </c>
      <c r="B2552" s="4" t="str">
        <f t="shared" si="39"/>
        <v>283620</v>
      </c>
      <c r="C2552" s="5" t="s">
        <v>42099</v>
      </c>
      <c r="D2552" s="6" t="s">
        <v>35226</v>
      </c>
      <c r="E2552" s="9" t="s">
        <v>34367</v>
      </c>
    </row>
    <row r="2553" spans="1:5" ht="115.2" x14ac:dyDescent="0.3">
      <c r="A2553" s="4" t="s">
        <v>26001</v>
      </c>
      <c r="B2553" s="4" t="str">
        <f t="shared" si="39"/>
        <v>283630</v>
      </c>
      <c r="C2553" s="5" t="s">
        <v>42100</v>
      </c>
      <c r="D2553" s="6" t="s">
        <v>35227</v>
      </c>
      <c r="E2553" s="9" t="s">
        <v>33745</v>
      </c>
    </row>
    <row r="2554" spans="1:5" ht="100.8" x14ac:dyDescent="0.3">
      <c r="A2554" s="4" t="s">
        <v>26002</v>
      </c>
      <c r="B2554" s="4" t="str">
        <f t="shared" si="39"/>
        <v>283640</v>
      </c>
      <c r="C2554" s="5" t="s">
        <v>42101</v>
      </c>
      <c r="D2554" s="6" t="s">
        <v>35228</v>
      </c>
      <c r="E2554" s="9" t="s">
        <v>34060</v>
      </c>
    </row>
    <row r="2555" spans="1:5" ht="100.8" x14ac:dyDescent="0.3">
      <c r="A2555" s="4" t="s">
        <v>26003</v>
      </c>
      <c r="B2555" s="4" t="str">
        <f t="shared" si="39"/>
        <v>283640</v>
      </c>
      <c r="C2555" s="5" t="s">
        <v>42101</v>
      </c>
      <c r="D2555" s="6" t="s">
        <v>35229</v>
      </c>
      <c r="E2555" s="9" t="s">
        <v>34185</v>
      </c>
    </row>
    <row r="2556" spans="1:5" ht="100.8" x14ac:dyDescent="0.3">
      <c r="A2556" s="4" t="s">
        <v>26004</v>
      </c>
      <c r="B2556" s="4" t="str">
        <f t="shared" si="39"/>
        <v>283650</v>
      </c>
      <c r="C2556" s="5" t="s">
        <v>42102</v>
      </c>
      <c r="D2556" s="6" t="s">
        <v>35230</v>
      </c>
      <c r="E2556" s="9" t="s">
        <v>33745</v>
      </c>
    </row>
    <row r="2557" spans="1:5" ht="100.8" x14ac:dyDescent="0.3">
      <c r="A2557" s="4" t="s">
        <v>26005</v>
      </c>
      <c r="B2557" s="4" t="str">
        <f t="shared" si="39"/>
        <v>283660</v>
      </c>
      <c r="C2557" s="5" t="s">
        <v>42103</v>
      </c>
      <c r="D2557" s="6" t="s">
        <v>35231</v>
      </c>
      <c r="E2557" s="9" t="s">
        <v>33824</v>
      </c>
    </row>
    <row r="2558" spans="1:5" ht="100.8" x14ac:dyDescent="0.3">
      <c r="A2558" s="4" t="s">
        <v>26006</v>
      </c>
      <c r="B2558" s="4" t="str">
        <f t="shared" si="39"/>
        <v>283691</v>
      </c>
      <c r="C2558" s="5" t="s">
        <v>42104</v>
      </c>
      <c r="D2558" s="6" t="s">
        <v>35232</v>
      </c>
      <c r="E2558" s="9" t="s">
        <v>35089</v>
      </c>
    </row>
    <row r="2559" spans="1:5" ht="100.8" x14ac:dyDescent="0.3">
      <c r="A2559" s="4" t="s">
        <v>26007</v>
      </c>
      <c r="B2559" s="4" t="str">
        <f t="shared" si="39"/>
        <v>283692</v>
      </c>
      <c r="C2559" s="5" t="s">
        <v>42104</v>
      </c>
      <c r="D2559" s="6" t="s">
        <v>35233</v>
      </c>
      <c r="E2559" s="9" t="s">
        <v>34004</v>
      </c>
    </row>
    <row r="2560" spans="1:5" ht="100.8" x14ac:dyDescent="0.3">
      <c r="A2560" s="4" t="s">
        <v>26008</v>
      </c>
      <c r="B2560" s="4" t="str">
        <f t="shared" si="39"/>
        <v>283699</v>
      </c>
      <c r="C2560" s="5" t="s">
        <v>42105</v>
      </c>
      <c r="D2560" s="6" t="s">
        <v>35234</v>
      </c>
      <c r="E2560" s="9" t="s">
        <v>34004</v>
      </c>
    </row>
    <row r="2561" spans="1:5" ht="100.8" x14ac:dyDescent="0.3">
      <c r="A2561" s="4" t="s">
        <v>26009</v>
      </c>
      <c r="B2561" s="4" t="str">
        <f t="shared" si="39"/>
        <v>283699</v>
      </c>
      <c r="C2561" s="5" t="s">
        <v>42105</v>
      </c>
      <c r="D2561" s="6" t="s">
        <v>35235</v>
      </c>
      <c r="E2561" s="9" t="s">
        <v>35091</v>
      </c>
    </row>
    <row r="2562" spans="1:5" ht="100.8" x14ac:dyDescent="0.3">
      <c r="A2562" s="4" t="s">
        <v>26010</v>
      </c>
      <c r="B2562" s="4" t="str">
        <f t="shared" si="39"/>
        <v>283699</v>
      </c>
      <c r="C2562" s="5" t="s">
        <v>42105</v>
      </c>
      <c r="D2562" s="6" t="s">
        <v>35236</v>
      </c>
      <c r="E2562" s="9" t="s">
        <v>35111</v>
      </c>
    </row>
    <row r="2563" spans="1:5" ht="100.8" x14ac:dyDescent="0.3">
      <c r="A2563" s="4" t="s">
        <v>26011</v>
      </c>
      <c r="B2563" s="4" t="str">
        <f t="shared" ref="B2563:B2626" si="40">LEFT(A2563,6)</f>
        <v>283699</v>
      </c>
      <c r="C2563" s="5" t="s">
        <v>42105</v>
      </c>
      <c r="D2563" s="6" t="s">
        <v>35237</v>
      </c>
      <c r="E2563" s="9" t="s">
        <v>33893</v>
      </c>
    </row>
    <row r="2564" spans="1:5" ht="100.8" x14ac:dyDescent="0.3">
      <c r="A2564" s="4" t="s">
        <v>26012</v>
      </c>
      <c r="B2564" s="4" t="str">
        <f t="shared" si="40"/>
        <v>283699</v>
      </c>
      <c r="C2564" s="5" t="s">
        <v>42105</v>
      </c>
      <c r="D2564" s="6" t="s">
        <v>33746</v>
      </c>
      <c r="E2564" s="9" t="s">
        <v>35089</v>
      </c>
    </row>
    <row r="2565" spans="1:5" ht="86.4" x14ac:dyDescent="0.3">
      <c r="A2565" s="4" t="s">
        <v>26013</v>
      </c>
      <c r="B2565" s="4" t="str">
        <f t="shared" si="40"/>
        <v>283711</v>
      </c>
      <c r="C2565" s="5" t="s">
        <v>42106</v>
      </c>
      <c r="D2565" s="6" t="s">
        <v>35180</v>
      </c>
      <c r="E2565" s="9" t="s">
        <v>33745</v>
      </c>
    </row>
    <row r="2566" spans="1:5" ht="86.4" x14ac:dyDescent="0.3">
      <c r="A2566" s="4" t="s">
        <v>26014</v>
      </c>
      <c r="B2566" s="4" t="str">
        <f t="shared" si="40"/>
        <v>283719</v>
      </c>
      <c r="C2566" s="5" t="s">
        <v>42106</v>
      </c>
      <c r="D2566" s="6" t="s">
        <v>33746</v>
      </c>
      <c r="E2566" s="9" t="s">
        <v>33745</v>
      </c>
    </row>
    <row r="2567" spans="1:5" ht="86.4" x14ac:dyDescent="0.3">
      <c r="A2567" s="4" t="s">
        <v>26015</v>
      </c>
      <c r="B2567" s="4" t="str">
        <f t="shared" si="40"/>
        <v>283720</v>
      </c>
      <c r="C2567" s="5" t="s">
        <v>42107</v>
      </c>
      <c r="D2567" s="6" t="s">
        <v>35238</v>
      </c>
      <c r="E2567" s="9" t="s">
        <v>34024</v>
      </c>
    </row>
    <row r="2568" spans="1:5" ht="86.4" x14ac:dyDescent="0.3">
      <c r="A2568" s="4" t="s">
        <v>26016</v>
      </c>
      <c r="B2568" s="4" t="str">
        <f t="shared" si="40"/>
        <v>283720</v>
      </c>
      <c r="C2568" s="5" t="s">
        <v>42107</v>
      </c>
      <c r="D2568" s="6" t="s">
        <v>33746</v>
      </c>
      <c r="E2568" s="9" t="s">
        <v>35111</v>
      </c>
    </row>
    <row r="2569" spans="1:5" ht="86.4" x14ac:dyDescent="0.3">
      <c r="A2569" s="4" t="s">
        <v>26017</v>
      </c>
      <c r="B2569" s="4" t="str">
        <f t="shared" si="40"/>
        <v>283911</v>
      </c>
      <c r="C2569" s="5" t="s">
        <v>42108</v>
      </c>
      <c r="D2569" s="6" t="s">
        <v>35239</v>
      </c>
      <c r="E2569" s="9" t="s">
        <v>34024</v>
      </c>
    </row>
    <row r="2570" spans="1:5" ht="86.4" x14ac:dyDescent="0.3">
      <c r="A2570" s="4" t="s">
        <v>26018</v>
      </c>
      <c r="B2570" s="4" t="str">
        <f t="shared" si="40"/>
        <v>283919</v>
      </c>
      <c r="C2570" s="5" t="s">
        <v>42108</v>
      </c>
      <c r="D2570" s="6" t="s">
        <v>33746</v>
      </c>
      <c r="E2570" s="9" t="s">
        <v>34024</v>
      </c>
    </row>
    <row r="2571" spans="1:5" ht="86.4" x14ac:dyDescent="0.3">
      <c r="A2571" s="4" t="s">
        <v>26019</v>
      </c>
      <c r="B2571" s="4" t="str">
        <f t="shared" si="40"/>
        <v>283990</v>
      </c>
      <c r="C2571" s="5" t="s">
        <v>42109</v>
      </c>
      <c r="D2571" s="6" t="s">
        <v>35199</v>
      </c>
      <c r="E2571" s="9" t="s">
        <v>34527</v>
      </c>
    </row>
    <row r="2572" spans="1:5" ht="86.4" x14ac:dyDescent="0.3">
      <c r="A2572" s="4" t="s">
        <v>26020</v>
      </c>
      <c r="B2572" s="4" t="str">
        <f t="shared" si="40"/>
        <v>283990</v>
      </c>
      <c r="C2572" s="5" t="s">
        <v>42109</v>
      </c>
      <c r="D2572" s="6" t="s">
        <v>33746</v>
      </c>
      <c r="E2572" s="9" t="s">
        <v>34527</v>
      </c>
    </row>
    <row r="2573" spans="1:5" ht="86.4" x14ac:dyDescent="0.3">
      <c r="A2573" s="4" t="s">
        <v>26021</v>
      </c>
      <c r="B2573" s="4" t="str">
        <f t="shared" si="40"/>
        <v>284011</v>
      </c>
      <c r="C2573" s="5" t="s">
        <v>42110</v>
      </c>
      <c r="D2573" s="6" t="s">
        <v>35240</v>
      </c>
      <c r="E2573" s="9" t="s">
        <v>35241</v>
      </c>
    </row>
    <row r="2574" spans="1:5" ht="86.4" x14ac:dyDescent="0.3">
      <c r="A2574" s="4" t="s">
        <v>26022</v>
      </c>
      <c r="B2574" s="4" t="str">
        <f t="shared" si="40"/>
        <v>284019</v>
      </c>
      <c r="C2574" s="5" t="s">
        <v>42110</v>
      </c>
      <c r="D2574" s="6" t="s">
        <v>33746</v>
      </c>
      <c r="E2574" s="9" t="s">
        <v>35157</v>
      </c>
    </row>
    <row r="2575" spans="1:5" ht="86.4" x14ac:dyDescent="0.3">
      <c r="A2575" s="4" t="s">
        <v>26023</v>
      </c>
      <c r="B2575" s="4" t="str">
        <f t="shared" si="40"/>
        <v>284020</v>
      </c>
      <c r="C2575" s="5" t="s">
        <v>42111</v>
      </c>
      <c r="D2575" s="6" t="s">
        <v>35242</v>
      </c>
      <c r="E2575" s="9" t="s">
        <v>35089</v>
      </c>
    </row>
    <row r="2576" spans="1:5" ht="86.4" x14ac:dyDescent="0.3">
      <c r="A2576" s="4" t="s">
        <v>26024</v>
      </c>
      <c r="B2576" s="4" t="str">
        <f t="shared" si="40"/>
        <v>284030</v>
      </c>
      <c r="C2576" s="5" t="s">
        <v>42112</v>
      </c>
      <c r="D2576" s="6" t="s">
        <v>35243</v>
      </c>
      <c r="E2576" s="9" t="s">
        <v>35089</v>
      </c>
    </row>
    <row r="2577" spans="1:5" ht="86.4" x14ac:dyDescent="0.3">
      <c r="A2577" s="4" t="s">
        <v>26025</v>
      </c>
      <c r="B2577" s="4" t="str">
        <f t="shared" si="40"/>
        <v>284130</v>
      </c>
      <c r="C2577" s="5" t="s">
        <v>42113</v>
      </c>
      <c r="D2577" s="6" t="s">
        <v>35244</v>
      </c>
      <c r="E2577" s="9" t="s">
        <v>34471</v>
      </c>
    </row>
    <row r="2578" spans="1:5" ht="100.8" x14ac:dyDescent="0.3">
      <c r="A2578" s="4" t="s">
        <v>26026</v>
      </c>
      <c r="B2578" s="4" t="str">
        <f t="shared" si="40"/>
        <v>284150</v>
      </c>
      <c r="C2578" s="5" t="s">
        <v>42114</v>
      </c>
      <c r="D2578" s="6" t="s">
        <v>35245</v>
      </c>
      <c r="E2578" s="9" t="s">
        <v>35119</v>
      </c>
    </row>
    <row r="2579" spans="1:5" ht="100.8" x14ac:dyDescent="0.3">
      <c r="A2579" s="4" t="s">
        <v>6495</v>
      </c>
      <c r="B2579" s="4" t="str">
        <f t="shared" si="40"/>
        <v>284150</v>
      </c>
      <c r="C2579" s="5" t="s">
        <v>42114</v>
      </c>
      <c r="D2579" s="6" t="s">
        <v>33746</v>
      </c>
      <c r="E2579" s="9" t="s">
        <v>34527</v>
      </c>
    </row>
    <row r="2580" spans="1:5" ht="86.4" x14ac:dyDescent="0.3">
      <c r="A2580" s="4" t="s">
        <v>26027</v>
      </c>
      <c r="B2580" s="4" t="str">
        <f t="shared" si="40"/>
        <v>284161</v>
      </c>
      <c r="C2580" s="5" t="s">
        <v>42115</v>
      </c>
      <c r="D2580" s="6" t="s">
        <v>35246</v>
      </c>
      <c r="E2580" s="9" t="s">
        <v>33886</v>
      </c>
    </row>
    <row r="2581" spans="1:5" ht="86.4" x14ac:dyDescent="0.3">
      <c r="A2581" s="4" t="s">
        <v>26028</v>
      </c>
      <c r="B2581" s="4" t="str">
        <f t="shared" si="40"/>
        <v>284169</v>
      </c>
      <c r="C2581" s="5" t="s">
        <v>42115</v>
      </c>
      <c r="D2581" s="6" t="s">
        <v>33746</v>
      </c>
      <c r="E2581" s="9" t="s">
        <v>33886</v>
      </c>
    </row>
    <row r="2582" spans="1:5" ht="86.4" x14ac:dyDescent="0.3">
      <c r="A2582" s="4" t="s">
        <v>40061</v>
      </c>
      <c r="B2582" s="4" t="str">
        <f t="shared" si="40"/>
        <v>284170</v>
      </c>
      <c r="C2582" s="5" t="s">
        <v>42116</v>
      </c>
      <c r="D2582" s="6" t="s">
        <v>35179</v>
      </c>
      <c r="E2582" s="9" t="s">
        <v>34586</v>
      </c>
    </row>
    <row r="2583" spans="1:5" ht="86.4" x14ac:dyDescent="0.3">
      <c r="A2583" s="4" t="s">
        <v>40062</v>
      </c>
      <c r="B2583" s="4" t="str">
        <f t="shared" si="40"/>
        <v>284170</v>
      </c>
      <c r="C2583" s="5" t="s">
        <v>42116</v>
      </c>
      <c r="D2583" s="6" t="s">
        <v>33746</v>
      </c>
      <c r="E2583" s="9" t="s">
        <v>35089</v>
      </c>
    </row>
    <row r="2584" spans="1:5" ht="86.4" x14ac:dyDescent="0.3">
      <c r="A2584" s="4" t="s">
        <v>26029</v>
      </c>
      <c r="B2584" s="4" t="str">
        <f t="shared" si="40"/>
        <v>284180</v>
      </c>
      <c r="C2584" s="5" t="s">
        <v>42117</v>
      </c>
      <c r="D2584" s="6" t="s">
        <v>35247</v>
      </c>
      <c r="E2584" s="9" t="s">
        <v>35091</v>
      </c>
    </row>
    <row r="2585" spans="1:5" ht="86.4" x14ac:dyDescent="0.3">
      <c r="A2585" s="4" t="s">
        <v>26030</v>
      </c>
      <c r="B2585" s="4" t="str">
        <f t="shared" si="40"/>
        <v>284190</v>
      </c>
      <c r="C2585" s="5" t="s">
        <v>42118</v>
      </c>
      <c r="D2585" s="6" t="s">
        <v>35248</v>
      </c>
      <c r="E2585" s="9" t="s">
        <v>35091</v>
      </c>
    </row>
    <row r="2586" spans="1:5" ht="86.4" x14ac:dyDescent="0.3">
      <c r="A2586" s="4" t="s">
        <v>26031</v>
      </c>
      <c r="B2586" s="4" t="str">
        <f t="shared" si="40"/>
        <v>284190</v>
      </c>
      <c r="C2586" s="5" t="s">
        <v>42118</v>
      </c>
      <c r="D2586" s="6" t="s">
        <v>35249</v>
      </c>
      <c r="E2586" s="9" t="s">
        <v>34527</v>
      </c>
    </row>
    <row r="2587" spans="1:5" ht="86.4" x14ac:dyDescent="0.3">
      <c r="A2587" s="4" t="s">
        <v>26032</v>
      </c>
      <c r="B2587" s="4" t="str">
        <f t="shared" si="40"/>
        <v>284190</v>
      </c>
      <c r="C2587" s="5" t="s">
        <v>42118</v>
      </c>
      <c r="D2587" s="6" t="s">
        <v>35250</v>
      </c>
      <c r="E2587" s="9" t="s">
        <v>34527</v>
      </c>
    </row>
    <row r="2588" spans="1:5" ht="86.4" x14ac:dyDescent="0.3">
      <c r="A2588" s="4" t="s">
        <v>26033</v>
      </c>
      <c r="B2588" s="4" t="str">
        <f t="shared" si="40"/>
        <v>284190</v>
      </c>
      <c r="C2588" s="5" t="s">
        <v>42118</v>
      </c>
      <c r="D2588" s="6" t="s">
        <v>35251</v>
      </c>
      <c r="E2588" s="9" t="s">
        <v>34527</v>
      </c>
    </row>
    <row r="2589" spans="1:5" ht="86.4" x14ac:dyDescent="0.3">
      <c r="A2589" s="4" t="s">
        <v>26034</v>
      </c>
      <c r="B2589" s="4" t="str">
        <f t="shared" si="40"/>
        <v>284190</v>
      </c>
      <c r="C2589" s="5" t="s">
        <v>42118</v>
      </c>
      <c r="D2589" s="6" t="s">
        <v>35252</v>
      </c>
      <c r="E2589" s="9" t="s">
        <v>35089</v>
      </c>
    </row>
    <row r="2590" spans="1:5" ht="86.4" x14ac:dyDescent="0.3">
      <c r="A2590" s="4" t="s">
        <v>26035</v>
      </c>
      <c r="B2590" s="4" t="str">
        <f t="shared" si="40"/>
        <v>284190</v>
      </c>
      <c r="C2590" s="5" t="s">
        <v>42118</v>
      </c>
      <c r="D2590" s="6" t="s">
        <v>33746</v>
      </c>
      <c r="E2590" s="9" t="s">
        <v>35089</v>
      </c>
    </row>
    <row r="2591" spans="1:5" ht="129.6" x14ac:dyDescent="0.3">
      <c r="A2591" s="4" t="s">
        <v>26036</v>
      </c>
      <c r="B2591" s="4" t="str">
        <f t="shared" si="40"/>
        <v>284210</v>
      </c>
      <c r="C2591" s="5" t="s">
        <v>42119</v>
      </c>
      <c r="D2591" s="6" t="s">
        <v>35253</v>
      </c>
      <c r="E2591" s="9" t="s">
        <v>35089</v>
      </c>
    </row>
    <row r="2592" spans="1:5" ht="100.8" x14ac:dyDescent="0.3">
      <c r="A2592" s="4" t="s">
        <v>26037</v>
      </c>
      <c r="B2592" s="4" t="str">
        <f t="shared" si="40"/>
        <v>284290</v>
      </c>
      <c r="C2592" s="5" t="s">
        <v>42120</v>
      </c>
      <c r="D2592" s="6" t="s">
        <v>35254</v>
      </c>
      <c r="E2592" s="9" t="s">
        <v>34527</v>
      </c>
    </row>
    <row r="2593" spans="1:5" ht="100.8" x14ac:dyDescent="0.3">
      <c r="A2593" s="4" t="s">
        <v>26038</v>
      </c>
      <c r="B2593" s="4" t="str">
        <f t="shared" si="40"/>
        <v>284290</v>
      </c>
      <c r="C2593" s="5" t="s">
        <v>42120</v>
      </c>
      <c r="D2593" s="6" t="s">
        <v>33746</v>
      </c>
      <c r="E2593" s="9" t="s">
        <v>35201</v>
      </c>
    </row>
    <row r="2594" spans="1:5" ht="115.2" x14ac:dyDescent="0.3">
      <c r="A2594" s="4" t="s">
        <v>26039</v>
      </c>
      <c r="B2594" s="4" t="str">
        <f t="shared" si="40"/>
        <v>284310</v>
      </c>
      <c r="C2594" s="5" t="s">
        <v>42121</v>
      </c>
      <c r="D2594" s="6" t="s">
        <v>35255</v>
      </c>
      <c r="E2594" s="9" t="s">
        <v>35091</v>
      </c>
    </row>
    <row r="2595" spans="1:5" ht="115.2" x14ac:dyDescent="0.3">
      <c r="A2595" s="4" t="s">
        <v>26040</v>
      </c>
      <c r="B2595" s="4" t="str">
        <f t="shared" si="40"/>
        <v>284321</v>
      </c>
      <c r="C2595" s="5" t="s">
        <v>42122</v>
      </c>
      <c r="D2595" s="6" t="s">
        <v>35256</v>
      </c>
      <c r="E2595" s="9" t="s">
        <v>35089</v>
      </c>
    </row>
    <row r="2596" spans="1:5" ht="115.2" x14ac:dyDescent="0.3">
      <c r="A2596" s="4" t="s">
        <v>26041</v>
      </c>
      <c r="B2596" s="4" t="str">
        <f t="shared" si="40"/>
        <v>284329</v>
      </c>
      <c r="C2596" s="5" t="s">
        <v>42122</v>
      </c>
      <c r="D2596" s="6" t="s">
        <v>33746</v>
      </c>
      <c r="E2596" s="9" t="s">
        <v>35089</v>
      </c>
    </row>
    <row r="2597" spans="1:5" ht="115.2" x14ac:dyDescent="0.3">
      <c r="A2597" s="4" t="s">
        <v>26042</v>
      </c>
      <c r="B2597" s="4" t="str">
        <f t="shared" si="40"/>
        <v>284330</v>
      </c>
      <c r="C2597" s="5" t="s">
        <v>42123</v>
      </c>
      <c r="D2597" s="6" t="s">
        <v>35257</v>
      </c>
      <c r="E2597" s="9" t="s">
        <v>33886</v>
      </c>
    </row>
    <row r="2598" spans="1:5" ht="115.2" x14ac:dyDescent="0.3">
      <c r="A2598" s="4" t="s">
        <v>26043</v>
      </c>
      <c r="B2598" s="4" t="str">
        <f t="shared" si="40"/>
        <v>284390</v>
      </c>
      <c r="C2598" s="5" t="s">
        <v>42124</v>
      </c>
      <c r="D2598" s="6" t="s">
        <v>35258</v>
      </c>
      <c r="E2598" s="9" t="s">
        <v>35089</v>
      </c>
    </row>
    <row r="2599" spans="1:5" ht="172.8" x14ac:dyDescent="0.3">
      <c r="A2599" s="4" t="s">
        <v>26044</v>
      </c>
      <c r="B2599" s="4" t="str">
        <f t="shared" si="40"/>
        <v>284410</v>
      </c>
      <c r="C2599" s="5" t="s">
        <v>42125</v>
      </c>
      <c r="D2599" s="6" t="s">
        <v>35259</v>
      </c>
      <c r="E2599" s="9" t="s">
        <v>33886</v>
      </c>
    </row>
    <row r="2600" spans="1:5" ht="172.8" x14ac:dyDescent="0.3">
      <c r="A2600" s="4" t="s">
        <v>26045</v>
      </c>
      <c r="B2600" s="4" t="str">
        <f t="shared" si="40"/>
        <v>284410</v>
      </c>
      <c r="C2600" s="5" t="s">
        <v>42125</v>
      </c>
      <c r="D2600" s="6" t="s">
        <v>35260</v>
      </c>
      <c r="E2600" s="9" t="s">
        <v>33745</v>
      </c>
    </row>
    <row r="2601" spans="1:5" ht="172.8" x14ac:dyDescent="0.3">
      <c r="A2601" s="4" t="s">
        <v>26046</v>
      </c>
      <c r="B2601" s="4" t="str">
        <f t="shared" si="40"/>
        <v>284410</v>
      </c>
      <c r="C2601" s="5" t="s">
        <v>42125</v>
      </c>
      <c r="D2601" s="6" t="s">
        <v>33746</v>
      </c>
      <c r="E2601" s="9" t="s">
        <v>33886</v>
      </c>
    </row>
    <row r="2602" spans="1:5" ht="187.2" x14ac:dyDescent="0.3">
      <c r="A2602" s="4" t="s">
        <v>26047</v>
      </c>
      <c r="B2602" s="4" t="str">
        <f t="shared" si="40"/>
        <v>284420</v>
      </c>
      <c r="C2602" s="5" t="s">
        <v>42126</v>
      </c>
      <c r="D2602" s="6" t="s">
        <v>35261</v>
      </c>
      <c r="E2602" s="9" t="s">
        <v>33745</v>
      </c>
    </row>
    <row r="2603" spans="1:5" ht="187.2" x14ac:dyDescent="0.3">
      <c r="A2603" s="4" t="s">
        <v>40063</v>
      </c>
      <c r="B2603" s="4" t="str">
        <f t="shared" si="40"/>
        <v>284430</v>
      </c>
      <c r="C2603" s="5" t="s">
        <v>42127</v>
      </c>
      <c r="D2603" s="6" t="s">
        <v>35262</v>
      </c>
      <c r="E2603" s="9" t="s">
        <v>35091</v>
      </c>
    </row>
    <row r="2604" spans="1:5" ht="187.2" x14ac:dyDescent="0.3">
      <c r="A2604" s="4" t="s">
        <v>40064</v>
      </c>
      <c r="B2604" s="4" t="str">
        <f t="shared" si="40"/>
        <v>284430</v>
      </c>
      <c r="C2604" s="5" t="s">
        <v>42127</v>
      </c>
      <c r="D2604" s="6" t="s">
        <v>35260</v>
      </c>
      <c r="E2604" s="9" t="s">
        <v>33745</v>
      </c>
    </row>
    <row r="2605" spans="1:5" ht="187.2" x14ac:dyDescent="0.3">
      <c r="A2605" s="4" t="s">
        <v>40065</v>
      </c>
      <c r="B2605" s="4" t="str">
        <f t="shared" si="40"/>
        <v>284430</v>
      </c>
      <c r="C2605" s="5" t="s">
        <v>42127</v>
      </c>
      <c r="D2605" s="6" t="s">
        <v>33746</v>
      </c>
      <c r="E2605" s="9" t="s">
        <v>33886</v>
      </c>
    </row>
    <row r="2606" spans="1:5" ht="201.6" x14ac:dyDescent="0.3">
      <c r="A2606" s="4" t="s">
        <v>26048</v>
      </c>
      <c r="B2606" s="4" t="str">
        <f t="shared" si="40"/>
        <v>284441</v>
      </c>
      <c r="C2606" s="5" t="s">
        <v>42128</v>
      </c>
      <c r="D2606" s="6" t="s">
        <v>35263</v>
      </c>
      <c r="E2606" s="9" t="s">
        <v>33745</v>
      </c>
    </row>
    <row r="2607" spans="1:5" ht="201.6" x14ac:dyDescent="0.3">
      <c r="A2607" s="4" t="s">
        <v>26049</v>
      </c>
      <c r="B2607" s="4" t="str">
        <f t="shared" si="40"/>
        <v>284442</v>
      </c>
      <c r="C2607" s="5" t="s">
        <v>42128</v>
      </c>
      <c r="D2607" s="6" t="s">
        <v>35264</v>
      </c>
      <c r="E2607" s="9" t="s">
        <v>33745</v>
      </c>
    </row>
    <row r="2608" spans="1:5" ht="201.6" x14ac:dyDescent="0.3">
      <c r="A2608" s="4" t="s">
        <v>26050</v>
      </c>
      <c r="B2608" s="4" t="str">
        <f t="shared" si="40"/>
        <v>284443</v>
      </c>
      <c r="C2608" s="5" t="s">
        <v>42128</v>
      </c>
      <c r="D2608" s="6" t="s">
        <v>35265</v>
      </c>
      <c r="E2608" s="9" t="s">
        <v>33745</v>
      </c>
    </row>
    <row r="2609" spans="1:5" ht="201.6" x14ac:dyDescent="0.3">
      <c r="A2609" s="4" t="s">
        <v>26051</v>
      </c>
      <c r="B2609" s="4" t="str">
        <f t="shared" si="40"/>
        <v>284444</v>
      </c>
      <c r="C2609" s="5" t="s">
        <v>42128</v>
      </c>
      <c r="D2609" s="6" t="s">
        <v>35266</v>
      </c>
      <c r="E2609" s="9" t="s">
        <v>33745</v>
      </c>
    </row>
    <row r="2610" spans="1:5" ht="144" x14ac:dyDescent="0.3">
      <c r="A2610" s="4" t="s">
        <v>26052</v>
      </c>
      <c r="B2610" s="4" t="str">
        <f t="shared" si="40"/>
        <v>284450</v>
      </c>
      <c r="C2610" s="5" t="s">
        <v>42129</v>
      </c>
      <c r="D2610" s="6" t="s">
        <v>35267</v>
      </c>
      <c r="E2610" s="9" t="s">
        <v>33745</v>
      </c>
    </row>
    <row r="2611" spans="1:5" ht="115.2" x14ac:dyDescent="0.3">
      <c r="A2611" s="4" t="s">
        <v>26053</v>
      </c>
      <c r="B2611" s="4" t="str">
        <f t="shared" si="40"/>
        <v>284510</v>
      </c>
      <c r="C2611" s="5" t="s">
        <v>42130</v>
      </c>
      <c r="D2611" s="6" t="s">
        <v>35268</v>
      </c>
      <c r="E2611" s="9" t="s">
        <v>33745</v>
      </c>
    </row>
    <row r="2612" spans="1:5" ht="115.2" x14ac:dyDescent="0.3">
      <c r="A2612" s="4" t="s">
        <v>26054</v>
      </c>
      <c r="B2612" s="4" t="str">
        <f t="shared" si="40"/>
        <v>284520</v>
      </c>
      <c r="C2612" s="5" t="s">
        <v>42131</v>
      </c>
      <c r="D2612" s="6" t="s">
        <v>35269</v>
      </c>
      <c r="E2612" s="9" t="s">
        <v>33745</v>
      </c>
    </row>
    <row r="2613" spans="1:5" ht="115.2" x14ac:dyDescent="0.3">
      <c r="A2613" s="4" t="s">
        <v>26055</v>
      </c>
      <c r="B2613" s="4" t="str">
        <f t="shared" si="40"/>
        <v>284530</v>
      </c>
      <c r="C2613" s="5" t="s">
        <v>42132</v>
      </c>
      <c r="D2613" s="6" t="s">
        <v>35270</v>
      </c>
      <c r="E2613" s="9" t="s">
        <v>33745</v>
      </c>
    </row>
    <row r="2614" spans="1:5" ht="115.2" x14ac:dyDescent="0.3">
      <c r="A2614" s="4" t="s">
        <v>26056</v>
      </c>
      <c r="B2614" s="4" t="str">
        <f t="shared" si="40"/>
        <v>284540</v>
      </c>
      <c r="C2614" s="5" t="s">
        <v>42133</v>
      </c>
      <c r="D2614" s="6" t="s">
        <v>35271</v>
      </c>
      <c r="E2614" s="9" t="s">
        <v>33745</v>
      </c>
    </row>
    <row r="2615" spans="1:5" ht="115.2" x14ac:dyDescent="0.3">
      <c r="A2615" s="4" t="s">
        <v>40066</v>
      </c>
      <c r="B2615" s="4" t="str">
        <f t="shared" si="40"/>
        <v>284590</v>
      </c>
      <c r="C2615" s="5" t="s">
        <v>42134</v>
      </c>
      <c r="D2615" s="6" t="s">
        <v>33746</v>
      </c>
      <c r="E2615" s="9" t="s">
        <v>33745</v>
      </c>
    </row>
    <row r="2616" spans="1:5" ht="100.8" x14ac:dyDescent="0.3">
      <c r="A2616" s="4" t="s">
        <v>40067</v>
      </c>
      <c r="B2616" s="4" t="str">
        <f t="shared" si="40"/>
        <v>284610</v>
      </c>
      <c r="C2616" s="5" t="s">
        <v>42135</v>
      </c>
      <c r="D2616" s="6" t="s">
        <v>35272</v>
      </c>
      <c r="E2616" s="9" t="s">
        <v>35091</v>
      </c>
    </row>
    <row r="2617" spans="1:5" ht="100.8" x14ac:dyDescent="0.3">
      <c r="A2617" s="4" t="s">
        <v>40068</v>
      </c>
      <c r="B2617" s="4" t="str">
        <f t="shared" si="40"/>
        <v>284690</v>
      </c>
      <c r="C2617" s="5" t="s">
        <v>42136</v>
      </c>
      <c r="D2617" s="6" t="s">
        <v>35273</v>
      </c>
      <c r="E2617" s="9" t="s">
        <v>33745</v>
      </c>
    </row>
    <row r="2618" spans="1:5" ht="100.8" x14ac:dyDescent="0.3">
      <c r="A2618" s="4" t="s">
        <v>40069</v>
      </c>
      <c r="B2618" s="4" t="str">
        <f t="shared" si="40"/>
        <v>284690</v>
      </c>
      <c r="C2618" s="5" t="s">
        <v>42136</v>
      </c>
      <c r="D2618" s="6" t="s">
        <v>35274</v>
      </c>
      <c r="E2618" s="9" t="s">
        <v>33745</v>
      </c>
    </row>
    <row r="2619" spans="1:5" ht="100.8" x14ac:dyDescent="0.3">
      <c r="A2619" s="4" t="s">
        <v>40070</v>
      </c>
      <c r="B2619" s="4" t="str">
        <f t="shared" si="40"/>
        <v>284690</v>
      </c>
      <c r="C2619" s="5" t="s">
        <v>42136</v>
      </c>
      <c r="D2619" s="6" t="s">
        <v>33746</v>
      </c>
      <c r="E2619" s="9" t="s">
        <v>35089</v>
      </c>
    </row>
    <row r="2620" spans="1:5" ht="86.4" x14ac:dyDescent="0.3">
      <c r="A2620" s="4" t="s">
        <v>26058</v>
      </c>
      <c r="B2620" s="4" t="str">
        <f t="shared" si="40"/>
        <v>284700</v>
      </c>
      <c r="C2620" s="5" t="s">
        <v>42137</v>
      </c>
      <c r="D2620" s="6" t="s">
        <v>35275</v>
      </c>
      <c r="E2620" s="9" t="s">
        <v>35089</v>
      </c>
    </row>
    <row r="2621" spans="1:5" ht="86.4" x14ac:dyDescent="0.3">
      <c r="A2621" s="4" t="s">
        <v>26059</v>
      </c>
      <c r="B2621" s="4" t="str">
        <f t="shared" si="40"/>
        <v>284910</v>
      </c>
      <c r="C2621" s="5" t="s">
        <v>42138</v>
      </c>
      <c r="D2621" s="6" t="s">
        <v>35218</v>
      </c>
      <c r="E2621" s="9" t="s">
        <v>33772</v>
      </c>
    </row>
    <row r="2622" spans="1:5" ht="86.4" x14ac:dyDescent="0.3">
      <c r="A2622" s="4" t="s">
        <v>40071</v>
      </c>
      <c r="B2622" s="4" t="str">
        <f t="shared" si="40"/>
        <v>284920</v>
      </c>
      <c r="C2622" s="5" t="s">
        <v>42139</v>
      </c>
      <c r="D2622" s="6" t="s">
        <v>34930</v>
      </c>
      <c r="E2622" s="9" t="s">
        <v>33745</v>
      </c>
    </row>
    <row r="2623" spans="1:5" ht="86.4" x14ac:dyDescent="0.3">
      <c r="A2623" s="4" t="s">
        <v>40072</v>
      </c>
      <c r="B2623" s="4" t="str">
        <f t="shared" si="40"/>
        <v>284920</v>
      </c>
      <c r="C2623" s="5" t="s">
        <v>42139</v>
      </c>
      <c r="D2623" s="6" t="s">
        <v>35149</v>
      </c>
      <c r="E2623" s="9" t="s">
        <v>33893</v>
      </c>
    </row>
    <row r="2624" spans="1:5" ht="86.4" x14ac:dyDescent="0.3">
      <c r="A2624" s="4" t="s">
        <v>26060</v>
      </c>
      <c r="B2624" s="4" t="str">
        <f t="shared" si="40"/>
        <v>284990</v>
      </c>
      <c r="C2624" s="5" t="s">
        <v>42140</v>
      </c>
      <c r="D2624" s="6" t="s">
        <v>35276</v>
      </c>
      <c r="E2624" s="9" t="s">
        <v>35089</v>
      </c>
    </row>
    <row r="2625" spans="1:5" ht="86.4" x14ac:dyDescent="0.3">
      <c r="A2625" s="4" t="s">
        <v>26061</v>
      </c>
      <c r="B2625" s="4" t="str">
        <f t="shared" si="40"/>
        <v>284990</v>
      </c>
      <c r="C2625" s="5" t="s">
        <v>42140</v>
      </c>
      <c r="D2625" s="6" t="s">
        <v>35215</v>
      </c>
      <c r="E2625" s="9" t="s">
        <v>34004</v>
      </c>
    </row>
    <row r="2626" spans="1:5" ht="86.4" x14ac:dyDescent="0.3">
      <c r="A2626" s="4" t="s">
        <v>26062</v>
      </c>
      <c r="B2626" s="4" t="str">
        <f t="shared" si="40"/>
        <v>284990</v>
      </c>
      <c r="C2626" s="5" t="s">
        <v>42140</v>
      </c>
      <c r="D2626" s="6" t="s">
        <v>35191</v>
      </c>
      <c r="E2626" s="9" t="s">
        <v>35091</v>
      </c>
    </row>
    <row r="2627" spans="1:5" ht="86.4" x14ac:dyDescent="0.3">
      <c r="A2627" s="4" t="s">
        <v>26063</v>
      </c>
      <c r="B2627" s="4" t="str">
        <f t="shared" ref="B2627:B2690" si="41">LEFT(A2627,6)</f>
        <v>284990</v>
      </c>
      <c r="C2627" s="5" t="s">
        <v>42140</v>
      </c>
      <c r="D2627" s="6" t="s">
        <v>33746</v>
      </c>
      <c r="E2627" s="9" t="s">
        <v>35089</v>
      </c>
    </row>
    <row r="2628" spans="1:5" ht="115.2" x14ac:dyDescent="0.3">
      <c r="A2628" s="4" t="s">
        <v>40073</v>
      </c>
      <c r="B2628" s="4" t="str">
        <f t="shared" si="41"/>
        <v>285000</v>
      </c>
      <c r="C2628" s="5" t="s">
        <v>42141</v>
      </c>
      <c r="D2628" s="6" t="s">
        <v>35218</v>
      </c>
      <c r="E2628" s="9" t="s">
        <v>33745</v>
      </c>
    </row>
    <row r="2629" spans="1:5" ht="115.2" x14ac:dyDescent="0.3">
      <c r="A2629" s="4" t="s">
        <v>40073</v>
      </c>
      <c r="B2629" s="4" t="str">
        <f t="shared" si="41"/>
        <v>285000</v>
      </c>
      <c r="C2629" s="5" t="s">
        <v>42141</v>
      </c>
      <c r="D2629" s="6" t="s">
        <v>35190</v>
      </c>
      <c r="E2629" s="9" t="s">
        <v>34532</v>
      </c>
    </row>
    <row r="2630" spans="1:5" ht="115.2" x14ac:dyDescent="0.3">
      <c r="A2630" s="4" t="s">
        <v>40073</v>
      </c>
      <c r="B2630" s="4" t="str">
        <f t="shared" si="41"/>
        <v>285000</v>
      </c>
      <c r="C2630" s="5" t="s">
        <v>42141</v>
      </c>
      <c r="D2630" s="6" t="s">
        <v>35191</v>
      </c>
      <c r="E2630" s="9" t="s">
        <v>35091</v>
      </c>
    </row>
    <row r="2631" spans="1:5" ht="115.2" x14ac:dyDescent="0.3">
      <c r="A2631" s="4" t="s">
        <v>40073</v>
      </c>
      <c r="B2631" s="4" t="str">
        <f t="shared" si="41"/>
        <v>285000</v>
      </c>
      <c r="C2631" s="5" t="s">
        <v>42141</v>
      </c>
      <c r="D2631" s="6" t="s">
        <v>35188</v>
      </c>
      <c r="E2631" s="9" t="s">
        <v>35091</v>
      </c>
    </row>
    <row r="2632" spans="1:5" ht="115.2" x14ac:dyDescent="0.3">
      <c r="A2632" s="4" t="s">
        <v>40073</v>
      </c>
      <c r="B2632" s="4" t="str">
        <f t="shared" si="41"/>
        <v>285000</v>
      </c>
      <c r="C2632" s="5" t="s">
        <v>42141</v>
      </c>
      <c r="D2632" s="6" t="s">
        <v>33746</v>
      </c>
      <c r="E2632" s="9" t="s">
        <v>35089</v>
      </c>
    </row>
    <row r="2633" spans="1:5" ht="100.8" x14ac:dyDescent="0.3">
      <c r="A2633" s="4" t="s">
        <v>26069</v>
      </c>
      <c r="B2633" s="4" t="str">
        <f t="shared" si="41"/>
        <v>285210</v>
      </c>
      <c r="C2633" s="5" t="s">
        <v>42142</v>
      </c>
      <c r="D2633" s="6" t="s">
        <v>35277</v>
      </c>
      <c r="E2633" s="9" t="s">
        <v>33745</v>
      </c>
    </row>
    <row r="2634" spans="1:5" ht="100.8" x14ac:dyDescent="0.3">
      <c r="A2634" s="4" t="s">
        <v>26070</v>
      </c>
      <c r="B2634" s="4" t="str">
        <f t="shared" si="41"/>
        <v>285210</v>
      </c>
      <c r="C2634" s="5" t="s">
        <v>42142</v>
      </c>
      <c r="D2634" s="6" t="s">
        <v>33746</v>
      </c>
      <c r="E2634" s="9" t="s">
        <v>33849</v>
      </c>
    </row>
    <row r="2635" spans="1:5" ht="100.8" x14ac:dyDescent="0.3">
      <c r="A2635" s="4" t="s">
        <v>26071</v>
      </c>
      <c r="B2635" s="4" t="str">
        <f t="shared" si="41"/>
        <v>285290</v>
      </c>
      <c r="C2635" s="5" t="s">
        <v>42143</v>
      </c>
      <c r="D2635" s="6" t="s">
        <v>35278</v>
      </c>
      <c r="E2635" s="9" t="s">
        <v>33745</v>
      </c>
    </row>
    <row r="2636" spans="1:5" ht="100.8" x14ac:dyDescent="0.3">
      <c r="A2636" s="4" t="s">
        <v>26072</v>
      </c>
      <c r="B2636" s="4" t="str">
        <f t="shared" si="41"/>
        <v>285290</v>
      </c>
      <c r="C2636" s="5" t="s">
        <v>42143</v>
      </c>
      <c r="D2636" s="6" t="s">
        <v>33746</v>
      </c>
      <c r="E2636" s="9" t="s">
        <v>33849</v>
      </c>
    </row>
    <row r="2637" spans="1:5" ht="172.8" x14ac:dyDescent="0.3">
      <c r="A2637" s="4" t="s">
        <v>26073</v>
      </c>
      <c r="B2637" s="4" t="str">
        <f t="shared" si="41"/>
        <v>285310</v>
      </c>
      <c r="C2637" s="5" t="s">
        <v>42144</v>
      </c>
      <c r="D2637" s="6" t="s">
        <v>35279</v>
      </c>
      <c r="E2637" s="9" t="s">
        <v>34334</v>
      </c>
    </row>
    <row r="2638" spans="1:5" ht="158.4" x14ac:dyDescent="0.3">
      <c r="A2638" s="4" t="s">
        <v>26074</v>
      </c>
      <c r="B2638" s="4" t="str">
        <f t="shared" si="41"/>
        <v>285390</v>
      </c>
      <c r="C2638" s="5" t="s">
        <v>42145</v>
      </c>
      <c r="D2638" s="6" t="s">
        <v>35280</v>
      </c>
      <c r="E2638" s="9" t="s">
        <v>34385</v>
      </c>
    </row>
    <row r="2639" spans="1:5" ht="158.4" x14ac:dyDescent="0.3">
      <c r="A2639" s="4" t="s">
        <v>26075</v>
      </c>
      <c r="B2639" s="4" t="str">
        <f t="shared" si="41"/>
        <v>285390</v>
      </c>
      <c r="C2639" s="5" t="s">
        <v>42145</v>
      </c>
      <c r="D2639" s="6" t="s">
        <v>35281</v>
      </c>
      <c r="E2639" s="9" t="s">
        <v>33745</v>
      </c>
    </row>
    <row r="2640" spans="1:5" ht="158.4" x14ac:dyDescent="0.3">
      <c r="A2640" s="4" t="s">
        <v>26076</v>
      </c>
      <c r="B2640" s="4" t="str">
        <f t="shared" si="41"/>
        <v>285390</v>
      </c>
      <c r="C2640" s="5" t="s">
        <v>42145</v>
      </c>
      <c r="D2640" s="6" t="s">
        <v>33746</v>
      </c>
      <c r="E2640" s="9" t="s">
        <v>34334</v>
      </c>
    </row>
    <row r="2641" spans="1:5" ht="43.2" x14ac:dyDescent="0.3">
      <c r="A2641" s="4" t="s">
        <v>26077</v>
      </c>
      <c r="B2641" s="4" t="str">
        <f t="shared" si="41"/>
        <v>290110</v>
      </c>
      <c r="C2641" s="5" t="s">
        <v>42146</v>
      </c>
      <c r="D2641" s="6" t="s">
        <v>35282</v>
      </c>
      <c r="E2641" s="9" t="s">
        <v>33745</v>
      </c>
    </row>
    <row r="2642" spans="1:5" ht="43.2" x14ac:dyDescent="0.3">
      <c r="A2642" s="4" t="s">
        <v>26078</v>
      </c>
      <c r="B2642" s="4" t="str">
        <f t="shared" si="41"/>
        <v>290110</v>
      </c>
      <c r="C2642" s="5" t="s">
        <v>42146</v>
      </c>
      <c r="D2642" s="6" t="s">
        <v>35283</v>
      </c>
      <c r="E2642" s="9" t="s">
        <v>33745</v>
      </c>
    </row>
    <row r="2643" spans="1:5" ht="43.2" x14ac:dyDescent="0.3">
      <c r="A2643" s="4" t="s">
        <v>26079</v>
      </c>
      <c r="B2643" s="4" t="str">
        <f t="shared" si="41"/>
        <v>290110</v>
      </c>
      <c r="C2643" s="5" t="s">
        <v>42146</v>
      </c>
      <c r="D2643" s="6" t="s">
        <v>35284</v>
      </c>
      <c r="E2643" s="9" t="s">
        <v>33745</v>
      </c>
    </row>
    <row r="2644" spans="1:5" ht="43.2" x14ac:dyDescent="0.3">
      <c r="A2644" s="4" t="s">
        <v>26080</v>
      </c>
      <c r="B2644" s="4" t="str">
        <f t="shared" si="41"/>
        <v>290110</v>
      </c>
      <c r="C2644" s="5" t="s">
        <v>42146</v>
      </c>
      <c r="D2644" s="6" t="s">
        <v>33746</v>
      </c>
      <c r="E2644" s="9" t="s">
        <v>33745</v>
      </c>
    </row>
    <row r="2645" spans="1:5" ht="43.2" x14ac:dyDescent="0.3">
      <c r="A2645" s="4" t="s">
        <v>26081</v>
      </c>
      <c r="B2645" s="4" t="str">
        <f t="shared" si="41"/>
        <v>290121</v>
      </c>
      <c r="C2645" s="5" t="s">
        <v>42147</v>
      </c>
      <c r="D2645" s="6" t="s">
        <v>35285</v>
      </c>
      <c r="E2645" s="9" t="s">
        <v>33745</v>
      </c>
    </row>
    <row r="2646" spans="1:5" ht="43.2" x14ac:dyDescent="0.3">
      <c r="A2646" s="4" t="s">
        <v>26082</v>
      </c>
      <c r="B2646" s="4" t="str">
        <f t="shared" si="41"/>
        <v>290122</v>
      </c>
      <c r="C2646" s="5" t="s">
        <v>42147</v>
      </c>
      <c r="D2646" s="6" t="s">
        <v>35286</v>
      </c>
      <c r="E2646" s="9" t="s">
        <v>33745</v>
      </c>
    </row>
    <row r="2647" spans="1:5" ht="43.2" x14ac:dyDescent="0.3">
      <c r="A2647" s="4" t="s">
        <v>26083</v>
      </c>
      <c r="B2647" s="4" t="str">
        <f t="shared" si="41"/>
        <v>290123</v>
      </c>
      <c r="C2647" s="5" t="s">
        <v>42147</v>
      </c>
      <c r="D2647" s="6" t="s">
        <v>35287</v>
      </c>
      <c r="E2647" s="9" t="s">
        <v>33745</v>
      </c>
    </row>
    <row r="2648" spans="1:5" ht="43.2" x14ac:dyDescent="0.3">
      <c r="A2648" s="4" t="s">
        <v>26084</v>
      </c>
      <c r="B2648" s="4" t="str">
        <f t="shared" si="41"/>
        <v>290124</v>
      </c>
      <c r="C2648" s="5" t="s">
        <v>42148</v>
      </c>
      <c r="D2648" s="6" t="s">
        <v>35288</v>
      </c>
      <c r="E2648" s="9" t="s">
        <v>33745</v>
      </c>
    </row>
    <row r="2649" spans="1:5" ht="43.2" x14ac:dyDescent="0.3">
      <c r="A2649" s="4" t="s">
        <v>26085</v>
      </c>
      <c r="B2649" s="4" t="str">
        <f t="shared" si="41"/>
        <v>290124</v>
      </c>
      <c r="C2649" s="5" t="s">
        <v>42148</v>
      </c>
      <c r="D2649" s="6" t="s">
        <v>35289</v>
      </c>
      <c r="E2649" s="9" t="s">
        <v>33745</v>
      </c>
    </row>
    <row r="2650" spans="1:5" ht="43.2" x14ac:dyDescent="0.3">
      <c r="A2650" s="4" t="s">
        <v>26086</v>
      </c>
      <c r="B2650" s="4" t="str">
        <f t="shared" si="41"/>
        <v>290124</v>
      </c>
      <c r="C2650" s="5" t="s">
        <v>42148</v>
      </c>
      <c r="D2650" s="6" t="s">
        <v>33746</v>
      </c>
      <c r="E2650" s="9" t="s">
        <v>33745</v>
      </c>
    </row>
    <row r="2651" spans="1:5" ht="43.2" x14ac:dyDescent="0.3">
      <c r="A2651" s="4" t="s">
        <v>26087</v>
      </c>
      <c r="B2651" s="4" t="str">
        <f t="shared" si="41"/>
        <v>290129</v>
      </c>
      <c r="C2651" s="5" t="s">
        <v>42149</v>
      </c>
      <c r="D2651" s="6" t="s">
        <v>35284</v>
      </c>
      <c r="E2651" s="9" t="s">
        <v>33745</v>
      </c>
    </row>
    <row r="2652" spans="1:5" ht="43.2" x14ac:dyDescent="0.3">
      <c r="A2652" s="4" t="s">
        <v>26088</v>
      </c>
      <c r="B2652" s="4" t="str">
        <f t="shared" si="41"/>
        <v>290129</v>
      </c>
      <c r="C2652" s="5" t="s">
        <v>42149</v>
      </c>
      <c r="D2652" s="6" t="s">
        <v>33746</v>
      </c>
      <c r="E2652" s="9" t="s">
        <v>33745</v>
      </c>
    </row>
    <row r="2653" spans="1:5" ht="43.2" x14ac:dyDescent="0.3">
      <c r="A2653" s="4" t="s">
        <v>26089</v>
      </c>
      <c r="B2653" s="4" t="str">
        <f t="shared" si="41"/>
        <v>290211</v>
      </c>
      <c r="C2653" s="5" t="s">
        <v>42150</v>
      </c>
      <c r="D2653" s="6" t="s">
        <v>35290</v>
      </c>
      <c r="E2653" s="9" t="s">
        <v>33745</v>
      </c>
    </row>
    <row r="2654" spans="1:5" ht="43.2" x14ac:dyDescent="0.3">
      <c r="A2654" s="4" t="s">
        <v>26090</v>
      </c>
      <c r="B2654" s="4" t="str">
        <f t="shared" si="41"/>
        <v>290219</v>
      </c>
      <c r="C2654" s="5" t="s">
        <v>42150</v>
      </c>
      <c r="D2654" s="6" t="s">
        <v>33746</v>
      </c>
      <c r="E2654" s="9" t="s">
        <v>33745</v>
      </c>
    </row>
    <row r="2655" spans="1:5" ht="43.2" x14ac:dyDescent="0.3">
      <c r="A2655" s="4" t="s">
        <v>26091</v>
      </c>
      <c r="B2655" s="4" t="str">
        <f t="shared" si="41"/>
        <v>290220</v>
      </c>
      <c r="C2655" s="5" t="s">
        <v>42151</v>
      </c>
      <c r="D2655" s="6" t="s">
        <v>35035</v>
      </c>
      <c r="E2655" s="9" t="s">
        <v>33745</v>
      </c>
    </row>
    <row r="2656" spans="1:5" ht="43.2" x14ac:dyDescent="0.3">
      <c r="A2656" s="4" t="s">
        <v>26092</v>
      </c>
      <c r="B2656" s="4" t="str">
        <f t="shared" si="41"/>
        <v>290230</v>
      </c>
      <c r="C2656" s="5" t="s">
        <v>42152</v>
      </c>
      <c r="D2656" s="6" t="s">
        <v>35036</v>
      </c>
      <c r="E2656" s="9" t="s">
        <v>33745</v>
      </c>
    </row>
    <row r="2657" spans="1:5" ht="43.2" x14ac:dyDescent="0.3">
      <c r="A2657" s="4" t="s">
        <v>26093</v>
      </c>
      <c r="B2657" s="4" t="str">
        <f t="shared" si="41"/>
        <v>290241</v>
      </c>
      <c r="C2657" s="5" t="s">
        <v>42153</v>
      </c>
      <c r="D2657" s="6" t="s">
        <v>35291</v>
      </c>
      <c r="E2657" s="9" t="s">
        <v>33745</v>
      </c>
    </row>
    <row r="2658" spans="1:5" ht="43.2" x14ac:dyDescent="0.3">
      <c r="A2658" s="4" t="s">
        <v>26094</v>
      </c>
      <c r="B2658" s="4" t="str">
        <f t="shared" si="41"/>
        <v>290242</v>
      </c>
      <c r="C2658" s="5" t="s">
        <v>42153</v>
      </c>
      <c r="D2658" s="6" t="s">
        <v>35292</v>
      </c>
      <c r="E2658" s="9" t="s">
        <v>33745</v>
      </c>
    </row>
    <row r="2659" spans="1:5" ht="43.2" x14ac:dyDescent="0.3">
      <c r="A2659" s="4" t="s">
        <v>26095</v>
      </c>
      <c r="B2659" s="4" t="str">
        <f t="shared" si="41"/>
        <v>290243</v>
      </c>
      <c r="C2659" s="5" t="s">
        <v>42153</v>
      </c>
      <c r="D2659" s="6" t="s">
        <v>35293</v>
      </c>
      <c r="E2659" s="9" t="s">
        <v>33745</v>
      </c>
    </row>
    <row r="2660" spans="1:5" ht="43.2" x14ac:dyDescent="0.3">
      <c r="A2660" s="4" t="s">
        <v>26096</v>
      </c>
      <c r="B2660" s="4" t="str">
        <f t="shared" si="41"/>
        <v>290244</v>
      </c>
      <c r="C2660" s="5" t="s">
        <v>42153</v>
      </c>
      <c r="D2660" s="6" t="s">
        <v>35294</v>
      </c>
      <c r="E2660" s="9" t="s">
        <v>33745</v>
      </c>
    </row>
    <row r="2661" spans="1:5" ht="28.8" x14ac:dyDescent="0.3">
      <c r="A2661" s="4" t="s">
        <v>26097</v>
      </c>
      <c r="B2661" s="4" t="str">
        <f t="shared" si="41"/>
        <v>290250</v>
      </c>
      <c r="C2661" s="5" t="s">
        <v>42154</v>
      </c>
      <c r="D2661" s="6" t="s">
        <v>35295</v>
      </c>
      <c r="E2661" s="9" t="s">
        <v>33745</v>
      </c>
    </row>
    <row r="2662" spans="1:5" ht="43.2" x14ac:dyDescent="0.3">
      <c r="A2662" s="4" t="s">
        <v>26098</v>
      </c>
      <c r="B2662" s="4" t="str">
        <f t="shared" si="41"/>
        <v>290260</v>
      </c>
      <c r="C2662" s="5" t="s">
        <v>42155</v>
      </c>
      <c r="D2662" s="6" t="s">
        <v>35296</v>
      </c>
      <c r="E2662" s="9" t="s">
        <v>33745</v>
      </c>
    </row>
    <row r="2663" spans="1:5" ht="43.2" x14ac:dyDescent="0.3">
      <c r="A2663" s="4" t="s">
        <v>26099</v>
      </c>
      <c r="B2663" s="4" t="str">
        <f t="shared" si="41"/>
        <v>290270</v>
      </c>
      <c r="C2663" s="5" t="s">
        <v>42156</v>
      </c>
      <c r="D2663" s="6" t="s">
        <v>35297</v>
      </c>
      <c r="E2663" s="9" t="s">
        <v>33745</v>
      </c>
    </row>
    <row r="2664" spans="1:5" ht="28.8" x14ac:dyDescent="0.3">
      <c r="A2664" s="4" t="s">
        <v>26100</v>
      </c>
      <c r="B2664" s="4" t="str">
        <f t="shared" si="41"/>
        <v>290290</v>
      </c>
      <c r="C2664" s="5" t="s">
        <v>42157</v>
      </c>
      <c r="D2664" s="6" t="s">
        <v>35298</v>
      </c>
      <c r="E2664" s="9" t="s">
        <v>33745</v>
      </c>
    </row>
    <row r="2665" spans="1:5" ht="28.8" x14ac:dyDescent="0.3">
      <c r="A2665" s="4" t="s">
        <v>26101</v>
      </c>
      <c r="B2665" s="4" t="str">
        <f t="shared" si="41"/>
        <v>290290</v>
      </c>
      <c r="C2665" s="5" t="s">
        <v>42157</v>
      </c>
      <c r="D2665" s="6" t="s">
        <v>35299</v>
      </c>
      <c r="E2665" s="9" t="s">
        <v>33745</v>
      </c>
    </row>
    <row r="2666" spans="1:5" ht="28.8" x14ac:dyDescent="0.3">
      <c r="A2666" s="4" t="s">
        <v>26102</v>
      </c>
      <c r="B2666" s="4" t="str">
        <f t="shared" si="41"/>
        <v>290290</v>
      </c>
      <c r="C2666" s="5" t="s">
        <v>42157</v>
      </c>
      <c r="D2666" s="6" t="s">
        <v>35300</v>
      </c>
      <c r="E2666" s="9" t="s">
        <v>33745</v>
      </c>
    </row>
    <row r="2667" spans="1:5" ht="28.8" x14ac:dyDescent="0.3">
      <c r="A2667" s="4" t="s">
        <v>26103</v>
      </c>
      <c r="B2667" s="4" t="str">
        <f t="shared" si="41"/>
        <v>290290</v>
      </c>
      <c r="C2667" s="5" t="s">
        <v>42157</v>
      </c>
      <c r="D2667" s="6" t="s">
        <v>35301</v>
      </c>
      <c r="E2667" s="9" t="s">
        <v>33745</v>
      </c>
    </row>
    <row r="2668" spans="1:5" ht="28.8" x14ac:dyDescent="0.3">
      <c r="A2668" s="4" t="s">
        <v>26104</v>
      </c>
      <c r="B2668" s="4" t="str">
        <f t="shared" si="41"/>
        <v>290290</v>
      </c>
      <c r="C2668" s="5" t="s">
        <v>42157</v>
      </c>
      <c r="D2668" s="6" t="s">
        <v>35302</v>
      </c>
      <c r="E2668" s="9" t="s">
        <v>33745</v>
      </c>
    </row>
    <row r="2669" spans="1:5" ht="28.8" x14ac:dyDescent="0.3">
      <c r="A2669" s="4" t="s">
        <v>26105</v>
      </c>
      <c r="B2669" s="4" t="str">
        <f t="shared" si="41"/>
        <v>290290</v>
      </c>
      <c r="C2669" s="5" t="s">
        <v>42157</v>
      </c>
      <c r="D2669" s="6" t="s">
        <v>33746</v>
      </c>
      <c r="E2669" s="9" t="s">
        <v>33745</v>
      </c>
    </row>
    <row r="2670" spans="1:5" ht="57.6" x14ac:dyDescent="0.3">
      <c r="A2670" s="4" t="s">
        <v>26106</v>
      </c>
      <c r="B2670" s="4" t="str">
        <f t="shared" si="41"/>
        <v>290311</v>
      </c>
      <c r="C2670" s="5" t="s">
        <v>42158</v>
      </c>
      <c r="D2670" s="6" t="s">
        <v>35303</v>
      </c>
      <c r="E2670" s="9" t="s">
        <v>35091</v>
      </c>
    </row>
    <row r="2671" spans="1:5" ht="57.6" x14ac:dyDescent="0.3">
      <c r="A2671" s="4" t="s">
        <v>26107</v>
      </c>
      <c r="B2671" s="4" t="str">
        <f t="shared" si="41"/>
        <v>290312</v>
      </c>
      <c r="C2671" s="5" t="s">
        <v>42158</v>
      </c>
      <c r="D2671" s="6" t="s">
        <v>35304</v>
      </c>
      <c r="E2671" s="9" t="s">
        <v>35089</v>
      </c>
    </row>
    <row r="2672" spans="1:5" ht="57.6" x14ac:dyDescent="0.3">
      <c r="A2672" s="4" t="s">
        <v>26108</v>
      </c>
      <c r="B2672" s="4" t="str">
        <f t="shared" si="41"/>
        <v>290313</v>
      </c>
      <c r="C2672" s="5" t="s">
        <v>42158</v>
      </c>
      <c r="D2672" s="6" t="s">
        <v>35305</v>
      </c>
      <c r="E2672" s="9" t="s">
        <v>35091</v>
      </c>
    </row>
    <row r="2673" spans="1:5" ht="57.6" x14ac:dyDescent="0.3">
      <c r="A2673" s="4" t="s">
        <v>26109</v>
      </c>
      <c r="B2673" s="4" t="str">
        <f t="shared" si="41"/>
        <v>290314</v>
      </c>
      <c r="C2673" s="5" t="s">
        <v>42158</v>
      </c>
      <c r="D2673" s="6" t="s">
        <v>35306</v>
      </c>
      <c r="E2673" s="9" t="s">
        <v>33824</v>
      </c>
    </row>
    <row r="2674" spans="1:5" ht="57.6" x14ac:dyDescent="0.3">
      <c r="A2674" s="4" t="s">
        <v>26110</v>
      </c>
      <c r="B2674" s="4" t="str">
        <f t="shared" si="41"/>
        <v>290315</v>
      </c>
      <c r="C2674" s="5" t="s">
        <v>42158</v>
      </c>
      <c r="D2674" s="6" t="s">
        <v>35307</v>
      </c>
      <c r="E2674" s="9" t="s">
        <v>35091</v>
      </c>
    </row>
    <row r="2675" spans="1:5" ht="57.6" x14ac:dyDescent="0.3">
      <c r="A2675" s="4" t="s">
        <v>26111</v>
      </c>
      <c r="B2675" s="4" t="str">
        <f t="shared" si="41"/>
        <v>290319</v>
      </c>
      <c r="C2675" s="5" t="s">
        <v>42159</v>
      </c>
      <c r="D2675" s="6" t="s">
        <v>35308</v>
      </c>
      <c r="E2675" s="9" t="s">
        <v>34036</v>
      </c>
    </row>
    <row r="2676" spans="1:5" ht="57.6" x14ac:dyDescent="0.3">
      <c r="A2676" s="4" t="s">
        <v>26112</v>
      </c>
      <c r="B2676" s="4" t="str">
        <f t="shared" si="41"/>
        <v>290319</v>
      </c>
      <c r="C2676" s="5" t="s">
        <v>42159</v>
      </c>
      <c r="D2676" s="6" t="s">
        <v>35309</v>
      </c>
      <c r="E2676" s="9" t="s">
        <v>35089</v>
      </c>
    </row>
    <row r="2677" spans="1:5" ht="57.6" x14ac:dyDescent="0.3">
      <c r="A2677" s="4" t="s">
        <v>26113</v>
      </c>
      <c r="B2677" s="4" t="str">
        <f t="shared" si="41"/>
        <v>290319</v>
      </c>
      <c r="C2677" s="5" t="s">
        <v>42159</v>
      </c>
      <c r="D2677" s="6" t="s">
        <v>35310</v>
      </c>
      <c r="E2677" s="9" t="s">
        <v>33745</v>
      </c>
    </row>
    <row r="2678" spans="1:5" ht="57.6" x14ac:dyDescent="0.3">
      <c r="A2678" s="4" t="s">
        <v>26114</v>
      </c>
      <c r="B2678" s="4" t="str">
        <f t="shared" si="41"/>
        <v>290319</v>
      </c>
      <c r="C2678" s="5" t="s">
        <v>42159</v>
      </c>
      <c r="D2678" s="6" t="s">
        <v>33746</v>
      </c>
      <c r="E2678" s="9" t="s">
        <v>35091</v>
      </c>
    </row>
    <row r="2679" spans="1:5" ht="57.6" x14ac:dyDescent="0.3">
      <c r="A2679" s="4" t="s">
        <v>40074</v>
      </c>
      <c r="B2679" s="4" t="str">
        <f t="shared" si="41"/>
        <v>290321</v>
      </c>
      <c r="C2679" s="5" t="s">
        <v>42160</v>
      </c>
      <c r="D2679" s="6" t="s">
        <v>35311</v>
      </c>
      <c r="E2679" s="9" t="s">
        <v>35091</v>
      </c>
    </row>
    <row r="2680" spans="1:5" ht="57.6" x14ac:dyDescent="0.3">
      <c r="A2680" s="4" t="s">
        <v>26115</v>
      </c>
      <c r="B2680" s="4" t="str">
        <f t="shared" si="41"/>
        <v>290322</v>
      </c>
      <c r="C2680" s="5" t="s">
        <v>42160</v>
      </c>
      <c r="D2680" s="6" t="s">
        <v>35312</v>
      </c>
      <c r="E2680" s="9" t="s">
        <v>34004</v>
      </c>
    </row>
    <row r="2681" spans="1:5" ht="57.6" x14ac:dyDescent="0.3">
      <c r="A2681" s="4" t="s">
        <v>26116</v>
      </c>
      <c r="B2681" s="4" t="str">
        <f t="shared" si="41"/>
        <v>290323</v>
      </c>
      <c r="C2681" s="5" t="s">
        <v>42160</v>
      </c>
      <c r="D2681" s="6" t="s">
        <v>35313</v>
      </c>
      <c r="E2681" s="9" t="s">
        <v>34283</v>
      </c>
    </row>
    <row r="2682" spans="1:5" ht="57.6" x14ac:dyDescent="0.3">
      <c r="A2682" s="4" t="s">
        <v>26117</v>
      </c>
      <c r="B2682" s="4" t="str">
        <f t="shared" si="41"/>
        <v>290329</v>
      </c>
      <c r="C2682" s="5" t="s">
        <v>42160</v>
      </c>
      <c r="D2682" s="6" t="s">
        <v>33746</v>
      </c>
      <c r="E2682" s="9" t="s">
        <v>35091</v>
      </c>
    </row>
    <row r="2683" spans="1:5" ht="57.6" x14ac:dyDescent="0.3">
      <c r="A2683" s="4" t="s">
        <v>40075</v>
      </c>
      <c r="B2683" s="4" t="str">
        <f t="shared" si="41"/>
        <v>290341</v>
      </c>
      <c r="C2683" s="5" t="s">
        <v>42161</v>
      </c>
      <c r="D2683" s="6" t="s">
        <v>35314</v>
      </c>
      <c r="E2683" s="9" t="s">
        <v>35089</v>
      </c>
    </row>
    <row r="2684" spans="1:5" ht="57.6" x14ac:dyDescent="0.3">
      <c r="A2684" s="4" t="s">
        <v>40076</v>
      </c>
      <c r="B2684" s="4" t="str">
        <f t="shared" si="41"/>
        <v>290342</v>
      </c>
      <c r="C2684" s="5" t="s">
        <v>42161</v>
      </c>
      <c r="D2684" s="6" t="s">
        <v>35315</v>
      </c>
      <c r="E2684" s="9" t="s">
        <v>35089</v>
      </c>
    </row>
    <row r="2685" spans="1:5" ht="57.6" x14ac:dyDescent="0.3">
      <c r="A2685" s="4" t="s">
        <v>40077</v>
      </c>
      <c r="B2685" s="4" t="str">
        <f t="shared" si="41"/>
        <v>290343</v>
      </c>
      <c r="C2685" s="5" t="s">
        <v>42161</v>
      </c>
      <c r="D2685" s="6" t="s">
        <v>35316</v>
      </c>
      <c r="E2685" s="9" t="s">
        <v>35089</v>
      </c>
    </row>
    <row r="2686" spans="1:5" ht="57.6" x14ac:dyDescent="0.3">
      <c r="A2686" s="4" t="s">
        <v>40078</v>
      </c>
      <c r="B2686" s="4" t="str">
        <f t="shared" si="41"/>
        <v>290344</v>
      </c>
      <c r="C2686" s="5" t="s">
        <v>42161</v>
      </c>
      <c r="D2686" s="6" t="s">
        <v>35317</v>
      </c>
      <c r="E2686" s="9" t="s">
        <v>35089</v>
      </c>
    </row>
    <row r="2687" spans="1:5" ht="57.6" x14ac:dyDescent="0.3">
      <c r="A2687" s="4" t="s">
        <v>40079</v>
      </c>
      <c r="B2687" s="4" t="str">
        <f t="shared" si="41"/>
        <v>290345</v>
      </c>
      <c r="C2687" s="5" t="s">
        <v>42161</v>
      </c>
      <c r="D2687" s="6" t="s">
        <v>35318</v>
      </c>
      <c r="E2687" s="9" t="s">
        <v>35089</v>
      </c>
    </row>
    <row r="2688" spans="1:5" ht="57.6" x14ac:dyDescent="0.3">
      <c r="A2688" s="4" t="s">
        <v>40080</v>
      </c>
      <c r="B2688" s="4" t="str">
        <f t="shared" si="41"/>
        <v>290346</v>
      </c>
      <c r="C2688" s="5" t="s">
        <v>42161</v>
      </c>
      <c r="D2688" s="6" t="s">
        <v>35319</v>
      </c>
      <c r="E2688" s="9" t="s">
        <v>35089</v>
      </c>
    </row>
    <row r="2689" spans="1:5" ht="57.6" x14ac:dyDescent="0.3">
      <c r="A2689" s="4" t="s">
        <v>40081</v>
      </c>
      <c r="B2689" s="4" t="str">
        <f t="shared" si="41"/>
        <v>290347</v>
      </c>
      <c r="C2689" s="5" t="s">
        <v>42161</v>
      </c>
      <c r="D2689" s="6" t="s">
        <v>35320</v>
      </c>
      <c r="E2689" s="9" t="s">
        <v>35089</v>
      </c>
    </row>
    <row r="2690" spans="1:5" ht="57.6" x14ac:dyDescent="0.3">
      <c r="A2690" s="4" t="s">
        <v>40082</v>
      </c>
      <c r="B2690" s="4" t="str">
        <f t="shared" si="41"/>
        <v>290348</v>
      </c>
      <c r="C2690" s="5" t="s">
        <v>42161</v>
      </c>
      <c r="D2690" s="6" t="s">
        <v>35321</v>
      </c>
      <c r="E2690" s="9" t="s">
        <v>35089</v>
      </c>
    </row>
    <row r="2691" spans="1:5" ht="57.6" x14ac:dyDescent="0.3">
      <c r="A2691" s="4" t="s">
        <v>40083</v>
      </c>
      <c r="B2691" s="4" t="str">
        <f t="shared" ref="B2691:B2754" si="42">LEFT(A2691,6)</f>
        <v>290349</v>
      </c>
      <c r="C2691" s="5" t="s">
        <v>42161</v>
      </c>
      <c r="D2691" s="6" t="s">
        <v>33746</v>
      </c>
      <c r="E2691" s="9" t="s">
        <v>35089</v>
      </c>
    </row>
    <row r="2692" spans="1:5" ht="57.6" x14ac:dyDescent="0.3">
      <c r="A2692" s="4" t="s">
        <v>40084</v>
      </c>
      <c r="B2692" s="4" t="str">
        <f t="shared" si="42"/>
        <v>290351</v>
      </c>
      <c r="C2692" s="5" t="s">
        <v>42162</v>
      </c>
      <c r="D2692" s="6" t="s">
        <v>35322</v>
      </c>
      <c r="E2692" s="9" t="s">
        <v>35089</v>
      </c>
    </row>
    <row r="2693" spans="1:5" ht="57.6" x14ac:dyDescent="0.3">
      <c r="A2693" s="4" t="s">
        <v>40085</v>
      </c>
      <c r="B2693" s="4" t="str">
        <f t="shared" si="42"/>
        <v>290359</v>
      </c>
      <c r="C2693" s="5" t="s">
        <v>42163</v>
      </c>
      <c r="D2693" s="6" t="s">
        <v>35323</v>
      </c>
      <c r="E2693" s="9" t="s">
        <v>35089</v>
      </c>
    </row>
    <row r="2694" spans="1:5" ht="57.6" x14ac:dyDescent="0.3">
      <c r="A2694" s="4" t="s">
        <v>40086</v>
      </c>
      <c r="B2694" s="4" t="str">
        <f t="shared" si="42"/>
        <v>290359</v>
      </c>
      <c r="C2694" s="5" t="s">
        <v>42163</v>
      </c>
      <c r="D2694" s="6" t="s">
        <v>33746</v>
      </c>
      <c r="E2694" s="9" t="s">
        <v>35089</v>
      </c>
    </row>
    <row r="2695" spans="1:5" ht="57.6" x14ac:dyDescent="0.3">
      <c r="A2695" s="4" t="s">
        <v>26118</v>
      </c>
      <c r="B2695" s="4" t="str">
        <f t="shared" si="42"/>
        <v>290361</v>
      </c>
      <c r="C2695" s="5" t="s">
        <v>42164</v>
      </c>
      <c r="D2695" s="6" t="s">
        <v>35324</v>
      </c>
      <c r="E2695" s="9" t="s">
        <v>33745</v>
      </c>
    </row>
    <row r="2696" spans="1:5" ht="57.6" x14ac:dyDescent="0.3">
      <c r="A2696" s="4" t="s">
        <v>26119</v>
      </c>
      <c r="B2696" s="4" t="str">
        <f t="shared" si="42"/>
        <v>290362</v>
      </c>
      <c r="C2696" s="5" t="s">
        <v>42164</v>
      </c>
      <c r="D2696" s="6" t="s">
        <v>35325</v>
      </c>
      <c r="E2696" s="9" t="s">
        <v>34012</v>
      </c>
    </row>
    <row r="2697" spans="1:5" ht="57.6" x14ac:dyDescent="0.3">
      <c r="A2697" s="4" t="s">
        <v>26120</v>
      </c>
      <c r="B2697" s="4" t="str">
        <f t="shared" si="42"/>
        <v>290369</v>
      </c>
      <c r="C2697" s="5" t="s">
        <v>42165</v>
      </c>
      <c r="D2697" s="6" t="s">
        <v>35326</v>
      </c>
      <c r="E2697" s="9" t="s">
        <v>33745</v>
      </c>
    </row>
    <row r="2698" spans="1:5" ht="57.6" x14ac:dyDescent="0.3">
      <c r="A2698" s="4" t="s">
        <v>40087</v>
      </c>
      <c r="B2698" s="4" t="str">
        <f t="shared" si="42"/>
        <v>290369</v>
      </c>
      <c r="C2698" s="5" t="s">
        <v>42165</v>
      </c>
      <c r="D2698" s="6" t="s">
        <v>33746</v>
      </c>
      <c r="E2698" s="9" t="s">
        <v>35089</v>
      </c>
    </row>
    <row r="2699" spans="1:5" ht="72" x14ac:dyDescent="0.3">
      <c r="A2699" s="4" t="s">
        <v>6574</v>
      </c>
      <c r="B2699" s="4" t="str">
        <f t="shared" si="42"/>
        <v>290371</v>
      </c>
      <c r="C2699" s="5" t="s">
        <v>42166</v>
      </c>
      <c r="D2699" s="6" t="s">
        <v>35327</v>
      </c>
      <c r="E2699" s="9" t="s">
        <v>35089</v>
      </c>
    </row>
    <row r="2700" spans="1:5" ht="72" x14ac:dyDescent="0.3">
      <c r="A2700" s="4" t="s">
        <v>6575</v>
      </c>
      <c r="B2700" s="4" t="str">
        <f t="shared" si="42"/>
        <v>290372</v>
      </c>
      <c r="C2700" s="5" t="s">
        <v>42166</v>
      </c>
      <c r="D2700" s="6" t="s">
        <v>35328</v>
      </c>
      <c r="E2700" s="9" t="s">
        <v>35089</v>
      </c>
    </row>
    <row r="2701" spans="1:5" ht="72" x14ac:dyDescent="0.3">
      <c r="A2701" s="4" t="s">
        <v>6576</v>
      </c>
      <c r="B2701" s="4" t="str">
        <f t="shared" si="42"/>
        <v>290373</v>
      </c>
      <c r="C2701" s="5" t="s">
        <v>42166</v>
      </c>
      <c r="D2701" s="6" t="s">
        <v>35329</v>
      </c>
      <c r="E2701" s="9" t="s">
        <v>35089</v>
      </c>
    </row>
    <row r="2702" spans="1:5" ht="72" x14ac:dyDescent="0.3">
      <c r="A2702" s="4" t="s">
        <v>6577</v>
      </c>
      <c r="B2702" s="4" t="str">
        <f t="shared" si="42"/>
        <v>290374</v>
      </c>
      <c r="C2702" s="5" t="s">
        <v>42166</v>
      </c>
      <c r="D2702" s="6" t="s">
        <v>35330</v>
      </c>
      <c r="E2702" s="9" t="s">
        <v>35089</v>
      </c>
    </row>
    <row r="2703" spans="1:5" ht="72" x14ac:dyDescent="0.3">
      <c r="A2703" s="4" t="s">
        <v>6578</v>
      </c>
      <c r="B2703" s="4" t="str">
        <f t="shared" si="42"/>
        <v>290375</v>
      </c>
      <c r="C2703" s="5" t="s">
        <v>42166</v>
      </c>
      <c r="D2703" s="6" t="s">
        <v>35331</v>
      </c>
      <c r="E2703" s="9" t="s">
        <v>35089</v>
      </c>
    </row>
    <row r="2704" spans="1:5" ht="72" x14ac:dyDescent="0.3">
      <c r="A2704" s="4" t="s">
        <v>6579</v>
      </c>
      <c r="B2704" s="4" t="str">
        <f t="shared" si="42"/>
        <v>290376</v>
      </c>
      <c r="C2704" s="5" t="s">
        <v>42166</v>
      </c>
      <c r="D2704" s="6" t="s">
        <v>35332</v>
      </c>
      <c r="E2704" s="9" t="s">
        <v>35089</v>
      </c>
    </row>
    <row r="2705" spans="1:5" ht="72" x14ac:dyDescent="0.3">
      <c r="A2705" s="4" t="s">
        <v>40088</v>
      </c>
      <c r="B2705" s="4" t="str">
        <f t="shared" si="42"/>
        <v>290377</v>
      </c>
      <c r="C2705" s="5" t="s">
        <v>42166</v>
      </c>
      <c r="D2705" s="6" t="s">
        <v>35333</v>
      </c>
      <c r="E2705" s="9" t="s">
        <v>35089</v>
      </c>
    </row>
    <row r="2706" spans="1:5" ht="72" x14ac:dyDescent="0.3">
      <c r="A2706" s="4" t="s">
        <v>26121</v>
      </c>
      <c r="B2706" s="4" t="str">
        <f t="shared" si="42"/>
        <v>290378</v>
      </c>
      <c r="C2706" s="5" t="s">
        <v>42166</v>
      </c>
      <c r="D2706" s="6" t="s">
        <v>35334</v>
      </c>
      <c r="E2706" s="9" t="s">
        <v>35089</v>
      </c>
    </row>
    <row r="2707" spans="1:5" ht="72" x14ac:dyDescent="0.3">
      <c r="A2707" s="4" t="s">
        <v>26122</v>
      </c>
      <c r="B2707" s="4" t="str">
        <f t="shared" si="42"/>
        <v>290379</v>
      </c>
      <c r="C2707" s="5" t="s">
        <v>42167</v>
      </c>
      <c r="D2707" s="6" t="s">
        <v>35335</v>
      </c>
      <c r="E2707" s="9" t="s">
        <v>33745</v>
      </c>
    </row>
    <row r="2708" spans="1:5" ht="72" x14ac:dyDescent="0.3">
      <c r="A2708" s="4" t="s">
        <v>26123</v>
      </c>
      <c r="B2708" s="4" t="str">
        <f t="shared" si="42"/>
        <v>290379</v>
      </c>
      <c r="C2708" s="5" t="s">
        <v>42167</v>
      </c>
      <c r="D2708" s="6" t="s">
        <v>33746</v>
      </c>
      <c r="E2708" s="9" t="s">
        <v>35089</v>
      </c>
    </row>
    <row r="2709" spans="1:5" ht="72" x14ac:dyDescent="0.3">
      <c r="A2709" s="4" t="s">
        <v>26124</v>
      </c>
      <c r="B2709" s="4" t="str">
        <f t="shared" si="42"/>
        <v>290381</v>
      </c>
      <c r="C2709" s="5" t="s">
        <v>42168</v>
      </c>
      <c r="D2709" s="6" t="s">
        <v>35336</v>
      </c>
      <c r="E2709" s="9" t="s">
        <v>35091</v>
      </c>
    </row>
    <row r="2710" spans="1:5" ht="72" x14ac:dyDescent="0.3">
      <c r="A2710" s="4" t="s">
        <v>26125</v>
      </c>
      <c r="B2710" s="4" t="str">
        <f t="shared" si="42"/>
        <v>290382</v>
      </c>
      <c r="C2710" s="5" t="s">
        <v>42168</v>
      </c>
      <c r="D2710" s="6" t="s">
        <v>35337</v>
      </c>
      <c r="E2710" s="9" t="s">
        <v>35091</v>
      </c>
    </row>
    <row r="2711" spans="1:5" ht="72" x14ac:dyDescent="0.3">
      <c r="A2711" s="4" t="s">
        <v>26126</v>
      </c>
      <c r="B2711" s="4" t="str">
        <f t="shared" si="42"/>
        <v>290383</v>
      </c>
      <c r="C2711" s="5" t="s">
        <v>42168</v>
      </c>
      <c r="D2711" s="6" t="s">
        <v>35338</v>
      </c>
      <c r="E2711" s="9" t="s">
        <v>35091</v>
      </c>
    </row>
    <row r="2712" spans="1:5" ht="72" x14ac:dyDescent="0.3">
      <c r="A2712" s="4" t="s">
        <v>26127</v>
      </c>
      <c r="B2712" s="4" t="str">
        <f t="shared" si="42"/>
        <v>290389</v>
      </c>
      <c r="C2712" s="5" t="s">
        <v>42169</v>
      </c>
      <c r="D2712" s="6" t="s">
        <v>35339</v>
      </c>
      <c r="E2712" s="9" t="s">
        <v>33745</v>
      </c>
    </row>
    <row r="2713" spans="1:5" ht="72" x14ac:dyDescent="0.3">
      <c r="A2713" s="4" t="s">
        <v>40089</v>
      </c>
      <c r="B2713" s="4" t="str">
        <f t="shared" si="42"/>
        <v>290389</v>
      </c>
      <c r="C2713" s="5" t="s">
        <v>42169</v>
      </c>
      <c r="D2713" s="6" t="s">
        <v>35340</v>
      </c>
      <c r="E2713" s="9" t="s">
        <v>35091</v>
      </c>
    </row>
    <row r="2714" spans="1:5" ht="72" x14ac:dyDescent="0.3">
      <c r="A2714" s="4" t="s">
        <v>26128</v>
      </c>
      <c r="B2714" s="4" t="str">
        <f t="shared" si="42"/>
        <v>290389</v>
      </c>
      <c r="C2714" s="5" t="s">
        <v>42169</v>
      </c>
      <c r="D2714" s="6" t="s">
        <v>35341</v>
      </c>
      <c r="E2714" s="9" t="s">
        <v>35091</v>
      </c>
    </row>
    <row r="2715" spans="1:5" ht="72" x14ac:dyDescent="0.3">
      <c r="A2715" s="4" t="s">
        <v>26129</v>
      </c>
      <c r="B2715" s="4" t="str">
        <f t="shared" si="42"/>
        <v>290389</v>
      </c>
      <c r="C2715" s="5" t="s">
        <v>42169</v>
      </c>
      <c r="D2715" s="6" t="s">
        <v>33746</v>
      </c>
      <c r="E2715" s="9" t="s">
        <v>35091</v>
      </c>
    </row>
    <row r="2716" spans="1:5" ht="72" x14ac:dyDescent="0.3">
      <c r="A2716" s="4" t="s">
        <v>40090</v>
      </c>
      <c r="B2716" s="4" t="str">
        <f t="shared" si="42"/>
        <v>290389</v>
      </c>
      <c r="C2716" s="5" t="s">
        <v>42169</v>
      </c>
      <c r="D2716" s="6" t="s">
        <v>35342</v>
      </c>
      <c r="E2716" s="9" t="s">
        <v>35091</v>
      </c>
    </row>
    <row r="2717" spans="1:5" ht="72" x14ac:dyDescent="0.3">
      <c r="A2717" s="4" t="s">
        <v>26130</v>
      </c>
      <c r="B2717" s="4" t="str">
        <f t="shared" si="42"/>
        <v>290389</v>
      </c>
      <c r="C2717" s="5" t="s">
        <v>42169</v>
      </c>
      <c r="D2717" s="6" t="s">
        <v>35343</v>
      </c>
      <c r="E2717" s="9" t="s">
        <v>35089</v>
      </c>
    </row>
    <row r="2718" spans="1:5" ht="72" x14ac:dyDescent="0.3">
      <c r="A2718" s="4" t="s">
        <v>26131</v>
      </c>
      <c r="B2718" s="4" t="str">
        <f t="shared" si="42"/>
        <v>290389</v>
      </c>
      <c r="C2718" s="5" t="s">
        <v>42169</v>
      </c>
      <c r="D2718" s="6" t="s">
        <v>35344</v>
      </c>
      <c r="E2718" s="9" t="s">
        <v>33745</v>
      </c>
    </row>
    <row r="2719" spans="1:5" ht="72" x14ac:dyDescent="0.3">
      <c r="A2719" s="4" t="s">
        <v>26132</v>
      </c>
      <c r="B2719" s="4" t="str">
        <f t="shared" si="42"/>
        <v>290389</v>
      </c>
      <c r="C2719" s="5" t="s">
        <v>42169</v>
      </c>
      <c r="D2719" s="6" t="s">
        <v>33746</v>
      </c>
      <c r="E2719" s="9" t="s">
        <v>35089</v>
      </c>
    </row>
    <row r="2720" spans="1:5" ht="72" x14ac:dyDescent="0.3">
      <c r="A2720" s="4" t="s">
        <v>26133</v>
      </c>
      <c r="B2720" s="4" t="str">
        <f t="shared" si="42"/>
        <v>290391</v>
      </c>
      <c r="C2720" s="5" t="s">
        <v>42170</v>
      </c>
      <c r="D2720" s="6" t="s">
        <v>35345</v>
      </c>
      <c r="E2720" s="9" t="s">
        <v>35091</v>
      </c>
    </row>
    <row r="2721" spans="1:5" ht="72" x14ac:dyDescent="0.3">
      <c r="A2721" s="4" t="s">
        <v>26134</v>
      </c>
      <c r="B2721" s="4" t="str">
        <f t="shared" si="42"/>
        <v>290391</v>
      </c>
      <c r="C2721" s="5" t="s">
        <v>42170</v>
      </c>
      <c r="D2721" s="6" t="s">
        <v>35346</v>
      </c>
      <c r="E2721" s="9" t="s">
        <v>35091</v>
      </c>
    </row>
    <row r="2722" spans="1:5" ht="72" x14ac:dyDescent="0.3">
      <c r="A2722" s="4" t="s">
        <v>26135</v>
      </c>
      <c r="B2722" s="4" t="str">
        <f t="shared" si="42"/>
        <v>290391</v>
      </c>
      <c r="C2722" s="5" t="s">
        <v>42170</v>
      </c>
      <c r="D2722" s="6" t="s">
        <v>35347</v>
      </c>
      <c r="E2722" s="9" t="s">
        <v>35091</v>
      </c>
    </row>
    <row r="2723" spans="1:5" ht="57.6" x14ac:dyDescent="0.3">
      <c r="A2723" s="4" t="s">
        <v>26136</v>
      </c>
      <c r="B2723" s="4" t="str">
        <f t="shared" si="42"/>
        <v>290392</v>
      </c>
      <c r="C2723" s="5" t="s">
        <v>42171</v>
      </c>
      <c r="D2723" s="6" t="s">
        <v>35348</v>
      </c>
      <c r="E2723" s="9" t="s">
        <v>35091</v>
      </c>
    </row>
    <row r="2724" spans="1:5" ht="57.6" x14ac:dyDescent="0.3">
      <c r="A2724" s="4" t="s">
        <v>26137</v>
      </c>
      <c r="B2724" s="4" t="str">
        <f t="shared" si="42"/>
        <v>290393</v>
      </c>
      <c r="C2724" s="5" t="s">
        <v>42171</v>
      </c>
      <c r="D2724" s="6" t="s">
        <v>35349</v>
      </c>
      <c r="E2724" s="9" t="s">
        <v>35091</v>
      </c>
    </row>
    <row r="2725" spans="1:5" ht="57.6" x14ac:dyDescent="0.3">
      <c r="A2725" s="4" t="s">
        <v>26138</v>
      </c>
      <c r="B2725" s="4" t="str">
        <f t="shared" si="42"/>
        <v>290394</v>
      </c>
      <c r="C2725" s="5" t="s">
        <v>42171</v>
      </c>
      <c r="D2725" s="6" t="s">
        <v>35350</v>
      </c>
      <c r="E2725" s="9" t="s">
        <v>35091</v>
      </c>
    </row>
    <row r="2726" spans="1:5" ht="57.6" x14ac:dyDescent="0.3">
      <c r="A2726" s="4" t="s">
        <v>40091</v>
      </c>
      <c r="B2726" s="4" t="str">
        <f t="shared" si="42"/>
        <v>290399</v>
      </c>
      <c r="C2726" s="5" t="s">
        <v>42172</v>
      </c>
      <c r="D2726" s="6" t="s">
        <v>35351</v>
      </c>
      <c r="E2726" s="9" t="s">
        <v>35091</v>
      </c>
    </row>
    <row r="2727" spans="1:5" ht="57.6" x14ac:dyDescent="0.3">
      <c r="A2727" s="4" t="s">
        <v>40092</v>
      </c>
      <c r="B2727" s="4" t="str">
        <f t="shared" si="42"/>
        <v>290399</v>
      </c>
      <c r="C2727" s="5" t="s">
        <v>42172</v>
      </c>
      <c r="D2727" s="6" t="s">
        <v>35352</v>
      </c>
      <c r="E2727" s="9" t="s">
        <v>35091</v>
      </c>
    </row>
    <row r="2728" spans="1:5" ht="57.6" x14ac:dyDescent="0.3">
      <c r="A2728" s="4" t="s">
        <v>26139</v>
      </c>
      <c r="B2728" s="4" t="str">
        <f t="shared" si="42"/>
        <v>290399</v>
      </c>
      <c r="C2728" s="5" t="s">
        <v>42172</v>
      </c>
      <c r="D2728" s="6" t="s">
        <v>35353</v>
      </c>
      <c r="E2728" s="9" t="s">
        <v>35091</v>
      </c>
    </row>
    <row r="2729" spans="1:5" ht="57.6" x14ac:dyDescent="0.3">
      <c r="A2729" s="4" t="s">
        <v>26140</v>
      </c>
      <c r="B2729" s="4" t="str">
        <f t="shared" si="42"/>
        <v>290399</v>
      </c>
      <c r="C2729" s="5" t="s">
        <v>42172</v>
      </c>
      <c r="D2729" s="6" t="s">
        <v>35354</v>
      </c>
      <c r="E2729" s="9" t="s">
        <v>33745</v>
      </c>
    </row>
    <row r="2730" spans="1:5" ht="57.6" x14ac:dyDescent="0.3">
      <c r="A2730" s="4" t="s">
        <v>26141</v>
      </c>
      <c r="B2730" s="4" t="str">
        <f t="shared" si="42"/>
        <v>290399</v>
      </c>
      <c r="C2730" s="5" t="s">
        <v>42172</v>
      </c>
      <c r="D2730" s="6" t="s">
        <v>35355</v>
      </c>
      <c r="E2730" s="9" t="s">
        <v>35091</v>
      </c>
    </row>
    <row r="2731" spans="1:5" ht="57.6" x14ac:dyDescent="0.3">
      <c r="A2731" s="4" t="s">
        <v>26142</v>
      </c>
      <c r="B2731" s="4" t="str">
        <f t="shared" si="42"/>
        <v>290399</v>
      </c>
      <c r="C2731" s="5" t="s">
        <v>42172</v>
      </c>
      <c r="D2731" s="6" t="s">
        <v>35356</v>
      </c>
      <c r="E2731" s="9" t="s">
        <v>33745</v>
      </c>
    </row>
    <row r="2732" spans="1:5" ht="57.6" x14ac:dyDescent="0.3">
      <c r="A2732" s="4" t="s">
        <v>26143</v>
      </c>
      <c r="B2732" s="4" t="str">
        <f t="shared" si="42"/>
        <v>290399</v>
      </c>
      <c r="C2732" s="5" t="s">
        <v>42172</v>
      </c>
      <c r="D2732" s="6" t="s">
        <v>35357</v>
      </c>
      <c r="E2732" s="9" t="s">
        <v>35091</v>
      </c>
    </row>
    <row r="2733" spans="1:5" ht="57.6" x14ac:dyDescent="0.3">
      <c r="A2733" s="4" t="s">
        <v>26144</v>
      </c>
      <c r="B2733" s="4" t="str">
        <f t="shared" si="42"/>
        <v>290399</v>
      </c>
      <c r="C2733" s="5" t="s">
        <v>42172</v>
      </c>
      <c r="D2733" s="6" t="s">
        <v>35340</v>
      </c>
      <c r="E2733" s="9" t="s">
        <v>35091</v>
      </c>
    </row>
    <row r="2734" spans="1:5" ht="57.6" x14ac:dyDescent="0.3">
      <c r="A2734" s="4" t="s">
        <v>40093</v>
      </c>
      <c r="B2734" s="4" t="str">
        <f t="shared" si="42"/>
        <v>290399</v>
      </c>
      <c r="C2734" s="5" t="s">
        <v>42172</v>
      </c>
      <c r="D2734" s="6" t="s">
        <v>33746</v>
      </c>
      <c r="E2734" s="9" t="s">
        <v>35091</v>
      </c>
    </row>
    <row r="2735" spans="1:5" ht="72" x14ac:dyDescent="0.3">
      <c r="A2735" s="4" t="s">
        <v>6600</v>
      </c>
      <c r="B2735" s="4" t="str">
        <f t="shared" si="42"/>
        <v>290410</v>
      </c>
      <c r="C2735" s="5" t="s">
        <v>42173</v>
      </c>
      <c r="D2735" s="6" t="s">
        <v>35358</v>
      </c>
      <c r="E2735" s="9" t="s">
        <v>35091</v>
      </c>
    </row>
    <row r="2736" spans="1:5" ht="72" x14ac:dyDescent="0.3">
      <c r="A2736" s="4" t="s">
        <v>26145</v>
      </c>
      <c r="B2736" s="4" t="str">
        <f t="shared" si="42"/>
        <v>290410</v>
      </c>
      <c r="C2736" s="5" t="s">
        <v>42173</v>
      </c>
      <c r="D2736" s="6" t="s">
        <v>35359</v>
      </c>
      <c r="E2736" s="9" t="s">
        <v>35091</v>
      </c>
    </row>
    <row r="2737" spans="1:5" ht="72" x14ac:dyDescent="0.3">
      <c r="A2737" s="4" t="s">
        <v>26146</v>
      </c>
      <c r="B2737" s="4" t="str">
        <f t="shared" si="42"/>
        <v>290410</v>
      </c>
      <c r="C2737" s="5" t="s">
        <v>42173</v>
      </c>
      <c r="D2737" s="6" t="s">
        <v>35360</v>
      </c>
      <c r="E2737" s="9" t="s">
        <v>35091</v>
      </c>
    </row>
    <row r="2738" spans="1:5" ht="72" x14ac:dyDescent="0.3">
      <c r="A2738" s="4" t="s">
        <v>26147</v>
      </c>
      <c r="B2738" s="4" t="str">
        <f t="shared" si="42"/>
        <v>290410</v>
      </c>
      <c r="C2738" s="5" t="s">
        <v>42173</v>
      </c>
      <c r="D2738" s="6" t="s">
        <v>35361</v>
      </c>
      <c r="E2738" s="9" t="s">
        <v>35091</v>
      </c>
    </row>
    <row r="2739" spans="1:5" ht="72" x14ac:dyDescent="0.3">
      <c r="A2739" s="4" t="s">
        <v>26148</v>
      </c>
      <c r="B2739" s="4" t="str">
        <f t="shared" si="42"/>
        <v>290410</v>
      </c>
      <c r="C2739" s="5" t="s">
        <v>42173</v>
      </c>
      <c r="D2739" s="6" t="s">
        <v>35341</v>
      </c>
      <c r="E2739" s="9" t="s">
        <v>35091</v>
      </c>
    </row>
    <row r="2740" spans="1:5" ht="72" x14ac:dyDescent="0.3">
      <c r="A2740" s="4" t="s">
        <v>26149</v>
      </c>
      <c r="B2740" s="4" t="str">
        <f t="shared" si="42"/>
        <v>290410</v>
      </c>
      <c r="C2740" s="5" t="s">
        <v>42173</v>
      </c>
      <c r="D2740" s="6" t="s">
        <v>33746</v>
      </c>
      <c r="E2740" s="9" t="s">
        <v>35091</v>
      </c>
    </row>
    <row r="2741" spans="1:5" ht="72" x14ac:dyDescent="0.3">
      <c r="A2741" s="4" t="s">
        <v>26150</v>
      </c>
      <c r="B2741" s="4" t="str">
        <f t="shared" si="42"/>
        <v>290410</v>
      </c>
      <c r="C2741" s="5" t="s">
        <v>42173</v>
      </c>
      <c r="D2741" s="6" t="s">
        <v>33746</v>
      </c>
      <c r="E2741" s="9" t="s">
        <v>34004</v>
      </c>
    </row>
    <row r="2742" spans="1:5" ht="72" x14ac:dyDescent="0.3">
      <c r="A2742" s="4" t="s">
        <v>26151</v>
      </c>
      <c r="B2742" s="4" t="str">
        <f t="shared" si="42"/>
        <v>290420</v>
      </c>
      <c r="C2742" s="5" t="s">
        <v>42174</v>
      </c>
      <c r="D2742" s="6" t="s">
        <v>35362</v>
      </c>
      <c r="E2742" s="9" t="s">
        <v>35091</v>
      </c>
    </row>
    <row r="2743" spans="1:5" ht="72" x14ac:dyDescent="0.3">
      <c r="A2743" s="4" t="s">
        <v>26152</v>
      </c>
      <c r="B2743" s="4" t="str">
        <f t="shared" si="42"/>
        <v>290420</v>
      </c>
      <c r="C2743" s="5" t="s">
        <v>42174</v>
      </c>
      <c r="D2743" s="6" t="s">
        <v>35363</v>
      </c>
      <c r="E2743" s="9" t="s">
        <v>35091</v>
      </c>
    </row>
    <row r="2744" spans="1:5" ht="72" x14ac:dyDescent="0.3">
      <c r="A2744" s="4" t="s">
        <v>26153</v>
      </c>
      <c r="B2744" s="4" t="str">
        <f t="shared" si="42"/>
        <v>290420</v>
      </c>
      <c r="C2744" s="5" t="s">
        <v>42174</v>
      </c>
      <c r="D2744" s="6" t="s">
        <v>35364</v>
      </c>
      <c r="E2744" s="9" t="s">
        <v>33745</v>
      </c>
    </row>
    <row r="2745" spans="1:5" ht="72" x14ac:dyDescent="0.3">
      <c r="A2745" s="4" t="s">
        <v>26154</v>
      </c>
      <c r="B2745" s="4" t="str">
        <f t="shared" si="42"/>
        <v>290420</v>
      </c>
      <c r="C2745" s="5" t="s">
        <v>42174</v>
      </c>
      <c r="D2745" s="6" t="s">
        <v>35365</v>
      </c>
      <c r="E2745" s="9" t="s">
        <v>35091</v>
      </c>
    </row>
    <row r="2746" spans="1:5" ht="72" x14ac:dyDescent="0.3">
      <c r="A2746" s="4" t="s">
        <v>26155</v>
      </c>
      <c r="B2746" s="4" t="str">
        <f t="shared" si="42"/>
        <v>290420</v>
      </c>
      <c r="C2746" s="5" t="s">
        <v>42174</v>
      </c>
      <c r="D2746" s="6" t="s">
        <v>35366</v>
      </c>
      <c r="E2746" s="9" t="s">
        <v>35091</v>
      </c>
    </row>
    <row r="2747" spans="1:5" ht="72" x14ac:dyDescent="0.3">
      <c r="A2747" s="4" t="s">
        <v>26156</v>
      </c>
      <c r="B2747" s="4" t="str">
        <f t="shared" si="42"/>
        <v>290420</v>
      </c>
      <c r="C2747" s="5" t="s">
        <v>42174</v>
      </c>
      <c r="D2747" s="6" t="s">
        <v>35341</v>
      </c>
      <c r="E2747" s="9" t="s">
        <v>35091</v>
      </c>
    </row>
    <row r="2748" spans="1:5" ht="72" x14ac:dyDescent="0.3">
      <c r="A2748" s="4" t="s">
        <v>26157</v>
      </c>
      <c r="B2748" s="4" t="str">
        <f t="shared" si="42"/>
        <v>290420</v>
      </c>
      <c r="C2748" s="5" t="s">
        <v>42174</v>
      </c>
      <c r="D2748" s="6" t="s">
        <v>33746</v>
      </c>
      <c r="E2748" s="9" t="s">
        <v>35091</v>
      </c>
    </row>
    <row r="2749" spans="1:5" ht="72" x14ac:dyDescent="0.3">
      <c r="A2749" s="4" t="s">
        <v>26158</v>
      </c>
      <c r="B2749" s="4" t="str">
        <f t="shared" si="42"/>
        <v>290420</v>
      </c>
      <c r="C2749" s="5" t="s">
        <v>42174</v>
      </c>
      <c r="D2749" s="6" t="s">
        <v>33746</v>
      </c>
      <c r="E2749" s="9" t="s">
        <v>35091</v>
      </c>
    </row>
    <row r="2750" spans="1:5" ht="86.4" x14ac:dyDescent="0.3">
      <c r="A2750" s="4" t="s">
        <v>26159</v>
      </c>
      <c r="B2750" s="4" t="str">
        <f t="shared" si="42"/>
        <v>290431</v>
      </c>
      <c r="C2750" s="5" t="s">
        <v>42175</v>
      </c>
      <c r="D2750" s="6" t="s">
        <v>35367</v>
      </c>
      <c r="E2750" s="9" t="s">
        <v>35089</v>
      </c>
    </row>
    <row r="2751" spans="1:5" ht="86.4" x14ac:dyDescent="0.3">
      <c r="A2751" s="4" t="s">
        <v>26160</v>
      </c>
      <c r="B2751" s="4" t="str">
        <f t="shared" si="42"/>
        <v>290432</v>
      </c>
      <c r="C2751" s="5" t="s">
        <v>42175</v>
      </c>
      <c r="D2751" s="6" t="s">
        <v>35368</v>
      </c>
      <c r="E2751" s="9" t="s">
        <v>35089</v>
      </c>
    </row>
    <row r="2752" spans="1:5" ht="86.4" x14ac:dyDescent="0.3">
      <c r="A2752" s="4" t="s">
        <v>26161</v>
      </c>
      <c r="B2752" s="4" t="str">
        <f t="shared" si="42"/>
        <v>290433</v>
      </c>
      <c r="C2752" s="5" t="s">
        <v>42175</v>
      </c>
      <c r="D2752" s="6" t="s">
        <v>35369</v>
      </c>
      <c r="E2752" s="9" t="s">
        <v>35089</v>
      </c>
    </row>
    <row r="2753" spans="1:5" ht="86.4" x14ac:dyDescent="0.3">
      <c r="A2753" s="4" t="s">
        <v>26162</v>
      </c>
      <c r="B2753" s="4" t="str">
        <f t="shared" si="42"/>
        <v>290434</v>
      </c>
      <c r="C2753" s="5" t="s">
        <v>42175</v>
      </c>
      <c r="D2753" s="6" t="s">
        <v>35370</v>
      </c>
      <c r="E2753" s="9" t="s">
        <v>35089</v>
      </c>
    </row>
    <row r="2754" spans="1:5" ht="86.4" x14ac:dyDescent="0.3">
      <c r="A2754" s="4" t="s">
        <v>26163</v>
      </c>
      <c r="B2754" s="4" t="str">
        <f t="shared" si="42"/>
        <v>290435</v>
      </c>
      <c r="C2754" s="5" t="s">
        <v>42175</v>
      </c>
      <c r="D2754" s="6" t="s">
        <v>35371</v>
      </c>
      <c r="E2754" s="9" t="s">
        <v>35089</v>
      </c>
    </row>
    <row r="2755" spans="1:5" ht="86.4" x14ac:dyDescent="0.3">
      <c r="A2755" s="4" t="s">
        <v>26164</v>
      </c>
      <c r="B2755" s="4" t="str">
        <f t="shared" ref="B2755:B2818" si="43">LEFT(A2755,6)</f>
        <v>290436</v>
      </c>
      <c r="C2755" s="5" t="s">
        <v>42175</v>
      </c>
      <c r="D2755" s="6" t="s">
        <v>35372</v>
      </c>
      <c r="E2755" s="9" t="s">
        <v>35089</v>
      </c>
    </row>
    <row r="2756" spans="1:5" ht="57.6" x14ac:dyDescent="0.3">
      <c r="A2756" s="4" t="s">
        <v>26165</v>
      </c>
      <c r="B2756" s="4" t="str">
        <f t="shared" si="43"/>
        <v>290491</v>
      </c>
      <c r="C2756" s="5" t="s">
        <v>42176</v>
      </c>
      <c r="D2756" s="6" t="s">
        <v>35373</v>
      </c>
      <c r="E2756" s="9" t="s">
        <v>35089</v>
      </c>
    </row>
    <row r="2757" spans="1:5" ht="57.6" x14ac:dyDescent="0.3">
      <c r="A2757" s="4" t="s">
        <v>26166</v>
      </c>
      <c r="B2757" s="4" t="str">
        <f t="shared" si="43"/>
        <v>290499</v>
      </c>
      <c r="C2757" s="5" t="s">
        <v>42177</v>
      </c>
      <c r="D2757" s="6" t="s">
        <v>35374</v>
      </c>
      <c r="E2757" s="9" t="s">
        <v>35091</v>
      </c>
    </row>
    <row r="2758" spans="1:5" ht="57.6" x14ac:dyDescent="0.3">
      <c r="A2758" s="4" t="s">
        <v>26167</v>
      </c>
      <c r="B2758" s="4" t="str">
        <f t="shared" si="43"/>
        <v>290499</v>
      </c>
      <c r="C2758" s="5" t="s">
        <v>42177</v>
      </c>
      <c r="D2758" s="6" t="s">
        <v>33746</v>
      </c>
      <c r="E2758" s="9" t="s">
        <v>35091</v>
      </c>
    </row>
    <row r="2759" spans="1:5" ht="57.6" x14ac:dyDescent="0.3">
      <c r="A2759" s="4" t="s">
        <v>26168</v>
      </c>
      <c r="B2759" s="4" t="str">
        <f t="shared" si="43"/>
        <v>290499</v>
      </c>
      <c r="C2759" s="5" t="s">
        <v>42177</v>
      </c>
      <c r="D2759" s="6" t="s">
        <v>35375</v>
      </c>
      <c r="E2759" s="9" t="s">
        <v>35091</v>
      </c>
    </row>
    <row r="2760" spans="1:5" ht="57.6" x14ac:dyDescent="0.3">
      <c r="A2760" s="4" t="s">
        <v>26169</v>
      </c>
      <c r="B2760" s="4" t="str">
        <f t="shared" si="43"/>
        <v>290499</v>
      </c>
      <c r="C2760" s="5" t="s">
        <v>42177</v>
      </c>
      <c r="D2760" s="6" t="s">
        <v>35376</v>
      </c>
      <c r="E2760" s="9" t="s">
        <v>35091</v>
      </c>
    </row>
    <row r="2761" spans="1:5" ht="57.6" x14ac:dyDescent="0.3">
      <c r="A2761" s="4" t="s">
        <v>26170</v>
      </c>
      <c r="B2761" s="4" t="str">
        <f t="shared" si="43"/>
        <v>290499</v>
      </c>
      <c r="C2761" s="5" t="s">
        <v>42177</v>
      </c>
      <c r="D2761" s="6" t="s">
        <v>35377</v>
      </c>
      <c r="E2761" s="9" t="s">
        <v>35091</v>
      </c>
    </row>
    <row r="2762" spans="1:5" ht="57.6" x14ac:dyDescent="0.3">
      <c r="A2762" s="4" t="s">
        <v>26171</v>
      </c>
      <c r="B2762" s="4" t="str">
        <f t="shared" si="43"/>
        <v>290499</v>
      </c>
      <c r="C2762" s="5" t="s">
        <v>42177</v>
      </c>
      <c r="D2762" s="6" t="s">
        <v>35378</v>
      </c>
      <c r="E2762" s="9" t="s">
        <v>35091</v>
      </c>
    </row>
    <row r="2763" spans="1:5" ht="57.6" x14ac:dyDescent="0.3">
      <c r="A2763" s="4" t="s">
        <v>26172</v>
      </c>
      <c r="B2763" s="4" t="str">
        <f t="shared" si="43"/>
        <v>290499</v>
      </c>
      <c r="C2763" s="5" t="s">
        <v>42177</v>
      </c>
      <c r="D2763" s="6" t="s">
        <v>35341</v>
      </c>
      <c r="E2763" s="9" t="s">
        <v>35091</v>
      </c>
    </row>
    <row r="2764" spans="1:5" ht="57.6" x14ac:dyDescent="0.3">
      <c r="A2764" s="4" t="s">
        <v>26173</v>
      </c>
      <c r="B2764" s="4" t="str">
        <f t="shared" si="43"/>
        <v>290499</v>
      </c>
      <c r="C2764" s="5" t="s">
        <v>42177</v>
      </c>
      <c r="D2764" s="6" t="s">
        <v>33746</v>
      </c>
      <c r="E2764" s="9" t="s">
        <v>35091</v>
      </c>
    </row>
    <row r="2765" spans="1:5" ht="57.6" x14ac:dyDescent="0.3">
      <c r="A2765" s="4" t="s">
        <v>26174</v>
      </c>
      <c r="B2765" s="4" t="str">
        <f t="shared" si="43"/>
        <v>290499</v>
      </c>
      <c r="C2765" s="5" t="s">
        <v>42177</v>
      </c>
      <c r="D2765" s="6" t="s">
        <v>33746</v>
      </c>
      <c r="E2765" s="9" t="s">
        <v>35089</v>
      </c>
    </row>
    <row r="2766" spans="1:5" ht="72" x14ac:dyDescent="0.3">
      <c r="A2766" s="4" t="s">
        <v>26175</v>
      </c>
      <c r="B2766" s="4" t="str">
        <f t="shared" si="43"/>
        <v>290511</v>
      </c>
      <c r="C2766" s="5" t="s">
        <v>42178</v>
      </c>
      <c r="D2766" s="6" t="s">
        <v>35379</v>
      </c>
      <c r="E2766" s="9" t="s">
        <v>33745</v>
      </c>
    </row>
    <row r="2767" spans="1:5" ht="72" x14ac:dyDescent="0.3">
      <c r="A2767" s="4" t="s">
        <v>26176</v>
      </c>
      <c r="B2767" s="4" t="str">
        <f t="shared" si="43"/>
        <v>290511</v>
      </c>
      <c r="C2767" s="5" t="s">
        <v>42178</v>
      </c>
      <c r="D2767" s="6" t="s">
        <v>33746</v>
      </c>
      <c r="E2767" s="9" t="s">
        <v>35091</v>
      </c>
    </row>
    <row r="2768" spans="1:5" ht="57.6" x14ac:dyDescent="0.3">
      <c r="A2768" s="4" t="s">
        <v>26177</v>
      </c>
      <c r="B2768" s="4" t="str">
        <f t="shared" si="43"/>
        <v>290512</v>
      </c>
      <c r="C2768" s="5" t="s">
        <v>42179</v>
      </c>
      <c r="D2768" s="6" t="s">
        <v>35380</v>
      </c>
      <c r="E2768" s="9" t="s">
        <v>35091</v>
      </c>
    </row>
    <row r="2769" spans="1:5" ht="57.6" x14ac:dyDescent="0.3">
      <c r="A2769" s="4" t="s">
        <v>26178</v>
      </c>
      <c r="B2769" s="4" t="str">
        <f t="shared" si="43"/>
        <v>290513</v>
      </c>
      <c r="C2769" s="5" t="s">
        <v>42179</v>
      </c>
      <c r="D2769" s="6" t="s">
        <v>35381</v>
      </c>
      <c r="E2769" s="9" t="s">
        <v>35091</v>
      </c>
    </row>
    <row r="2770" spans="1:5" ht="72" x14ac:dyDescent="0.3">
      <c r="A2770" s="4" t="s">
        <v>26179</v>
      </c>
      <c r="B2770" s="4" t="str">
        <f t="shared" si="43"/>
        <v>290514</v>
      </c>
      <c r="C2770" s="5" t="s">
        <v>42180</v>
      </c>
      <c r="D2770" s="6" t="s">
        <v>35382</v>
      </c>
      <c r="E2770" s="9" t="s">
        <v>33745</v>
      </c>
    </row>
    <row r="2771" spans="1:5" ht="72" x14ac:dyDescent="0.3">
      <c r="A2771" s="4" t="s">
        <v>26180</v>
      </c>
      <c r="B2771" s="4" t="str">
        <f t="shared" si="43"/>
        <v>290514</v>
      </c>
      <c r="C2771" s="5" t="s">
        <v>42180</v>
      </c>
      <c r="D2771" s="6" t="s">
        <v>33746</v>
      </c>
      <c r="E2771" s="9" t="s">
        <v>35091</v>
      </c>
    </row>
    <row r="2772" spans="1:5" ht="57.6" x14ac:dyDescent="0.3">
      <c r="A2772" s="4" t="s">
        <v>26181</v>
      </c>
      <c r="B2772" s="4" t="str">
        <f t="shared" si="43"/>
        <v>290516</v>
      </c>
      <c r="C2772" s="5" t="s">
        <v>42179</v>
      </c>
      <c r="D2772" s="6" t="s">
        <v>35383</v>
      </c>
      <c r="E2772" s="9" t="s">
        <v>35089</v>
      </c>
    </row>
    <row r="2773" spans="1:5" ht="57.6" x14ac:dyDescent="0.3">
      <c r="A2773" s="4" t="s">
        <v>26182</v>
      </c>
      <c r="B2773" s="4" t="str">
        <f t="shared" si="43"/>
        <v>290517</v>
      </c>
      <c r="C2773" s="5" t="s">
        <v>42179</v>
      </c>
      <c r="D2773" s="6" t="s">
        <v>35384</v>
      </c>
      <c r="E2773" s="9" t="s">
        <v>33886</v>
      </c>
    </row>
    <row r="2774" spans="1:5" ht="72" x14ac:dyDescent="0.3">
      <c r="A2774" s="4" t="s">
        <v>26183</v>
      </c>
      <c r="B2774" s="4" t="str">
        <f t="shared" si="43"/>
        <v>290519</v>
      </c>
      <c r="C2774" s="5" t="s">
        <v>42181</v>
      </c>
      <c r="D2774" s="6" t="s">
        <v>35385</v>
      </c>
      <c r="E2774" s="9" t="s">
        <v>35091</v>
      </c>
    </row>
    <row r="2775" spans="1:5" ht="72" x14ac:dyDescent="0.3">
      <c r="A2775" s="4" t="s">
        <v>26184</v>
      </c>
      <c r="B2775" s="4" t="str">
        <f t="shared" si="43"/>
        <v>290519</v>
      </c>
      <c r="C2775" s="5" t="s">
        <v>42181</v>
      </c>
      <c r="D2775" s="6" t="s">
        <v>33746</v>
      </c>
      <c r="E2775" s="9" t="s">
        <v>35089</v>
      </c>
    </row>
    <row r="2776" spans="1:5" ht="72" x14ac:dyDescent="0.3">
      <c r="A2776" s="4" t="s">
        <v>26185</v>
      </c>
      <c r="B2776" s="4" t="str">
        <f t="shared" si="43"/>
        <v>290522</v>
      </c>
      <c r="C2776" s="5" t="s">
        <v>42182</v>
      </c>
      <c r="D2776" s="6" t="s">
        <v>35386</v>
      </c>
      <c r="E2776" s="9" t="s">
        <v>33849</v>
      </c>
    </row>
    <row r="2777" spans="1:5" ht="72" x14ac:dyDescent="0.3">
      <c r="A2777" s="4" t="s">
        <v>26186</v>
      </c>
      <c r="B2777" s="4" t="str">
        <f t="shared" si="43"/>
        <v>290522</v>
      </c>
      <c r="C2777" s="5" t="s">
        <v>42182</v>
      </c>
      <c r="D2777" s="6" t="s">
        <v>35387</v>
      </c>
      <c r="E2777" s="9" t="s">
        <v>35089</v>
      </c>
    </row>
    <row r="2778" spans="1:5" ht="72" x14ac:dyDescent="0.3">
      <c r="A2778" s="4" t="s">
        <v>26187</v>
      </c>
      <c r="B2778" s="4" t="str">
        <f t="shared" si="43"/>
        <v>290522</v>
      </c>
      <c r="C2778" s="5" t="s">
        <v>42182</v>
      </c>
      <c r="D2778" s="6" t="s">
        <v>33746</v>
      </c>
      <c r="E2778" s="9" t="s">
        <v>33769</v>
      </c>
    </row>
    <row r="2779" spans="1:5" ht="72" x14ac:dyDescent="0.3">
      <c r="A2779" s="4" t="s">
        <v>26188</v>
      </c>
      <c r="B2779" s="4" t="str">
        <f t="shared" si="43"/>
        <v>290529</v>
      </c>
      <c r="C2779" s="5" t="s">
        <v>42183</v>
      </c>
      <c r="D2779" s="6" t="s">
        <v>35388</v>
      </c>
      <c r="E2779" s="9" t="s">
        <v>35091</v>
      </c>
    </row>
    <row r="2780" spans="1:5" ht="72" x14ac:dyDescent="0.3">
      <c r="A2780" s="4" t="s">
        <v>26189</v>
      </c>
      <c r="B2780" s="4" t="str">
        <f t="shared" si="43"/>
        <v>290529</v>
      </c>
      <c r="C2780" s="5" t="s">
        <v>42183</v>
      </c>
      <c r="D2780" s="6" t="s">
        <v>33746</v>
      </c>
      <c r="E2780" s="9" t="s">
        <v>35089</v>
      </c>
    </row>
    <row r="2781" spans="1:5" ht="57.6" x14ac:dyDescent="0.3">
      <c r="A2781" s="4" t="s">
        <v>26190</v>
      </c>
      <c r="B2781" s="4" t="str">
        <f t="shared" si="43"/>
        <v>290531</v>
      </c>
      <c r="C2781" s="5" t="s">
        <v>42184</v>
      </c>
      <c r="D2781" s="6" t="s">
        <v>35389</v>
      </c>
      <c r="E2781" s="9" t="s">
        <v>35091</v>
      </c>
    </row>
    <row r="2782" spans="1:5" ht="57.6" x14ac:dyDescent="0.3">
      <c r="A2782" s="4" t="s">
        <v>26191</v>
      </c>
      <c r="B2782" s="4" t="str">
        <f t="shared" si="43"/>
        <v>290532</v>
      </c>
      <c r="C2782" s="5" t="s">
        <v>42184</v>
      </c>
      <c r="D2782" s="6" t="s">
        <v>35390</v>
      </c>
      <c r="E2782" s="9" t="s">
        <v>35091</v>
      </c>
    </row>
    <row r="2783" spans="1:5" ht="57.6" x14ac:dyDescent="0.3">
      <c r="A2783" s="4" t="s">
        <v>26192</v>
      </c>
      <c r="B2783" s="4" t="str">
        <f t="shared" si="43"/>
        <v>290539</v>
      </c>
      <c r="C2783" s="5" t="s">
        <v>42185</v>
      </c>
      <c r="D2783" s="6" t="s">
        <v>35391</v>
      </c>
      <c r="E2783" s="9" t="s">
        <v>35091</v>
      </c>
    </row>
    <row r="2784" spans="1:5" ht="57.6" x14ac:dyDescent="0.3">
      <c r="A2784" s="4" t="s">
        <v>26193</v>
      </c>
      <c r="B2784" s="4" t="str">
        <f t="shared" si="43"/>
        <v>290539</v>
      </c>
      <c r="C2784" s="5" t="s">
        <v>42185</v>
      </c>
      <c r="D2784" s="6" t="s">
        <v>35392</v>
      </c>
      <c r="E2784" s="9" t="s">
        <v>35091</v>
      </c>
    </row>
    <row r="2785" spans="1:5" ht="57.6" x14ac:dyDescent="0.3">
      <c r="A2785" s="4" t="s">
        <v>26194</v>
      </c>
      <c r="B2785" s="4" t="str">
        <f t="shared" si="43"/>
        <v>290539</v>
      </c>
      <c r="C2785" s="5" t="s">
        <v>42185</v>
      </c>
      <c r="D2785" s="6" t="s">
        <v>35393</v>
      </c>
      <c r="E2785" s="9" t="s">
        <v>33745</v>
      </c>
    </row>
    <row r="2786" spans="1:5" ht="57.6" x14ac:dyDescent="0.3">
      <c r="A2786" s="4" t="s">
        <v>26195</v>
      </c>
      <c r="B2786" s="4" t="str">
        <f t="shared" si="43"/>
        <v>290539</v>
      </c>
      <c r="C2786" s="5" t="s">
        <v>42185</v>
      </c>
      <c r="D2786" s="6" t="s">
        <v>33746</v>
      </c>
      <c r="E2786" s="9" t="s">
        <v>35091</v>
      </c>
    </row>
    <row r="2787" spans="1:5" ht="57.6" x14ac:dyDescent="0.3">
      <c r="A2787" s="4" t="s">
        <v>26196</v>
      </c>
      <c r="B2787" s="4" t="str">
        <f t="shared" si="43"/>
        <v>290541</v>
      </c>
      <c r="C2787" s="5" t="s">
        <v>42186</v>
      </c>
      <c r="D2787" s="6" t="s">
        <v>35394</v>
      </c>
      <c r="E2787" s="9" t="s">
        <v>35089</v>
      </c>
    </row>
    <row r="2788" spans="1:5" ht="57.6" x14ac:dyDescent="0.3">
      <c r="A2788" s="4" t="s">
        <v>26197</v>
      </c>
      <c r="B2788" s="4" t="str">
        <f t="shared" si="43"/>
        <v>290542</v>
      </c>
      <c r="C2788" s="5" t="s">
        <v>42186</v>
      </c>
      <c r="D2788" s="6" t="s">
        <v>35395</v>
      </c>
      <c r="E2788" s="9" t="s">
        <v>35089</v>
      </c>
    </row>
    <row r="2789" spans="1:5" ht="57.6" x14ac:dyDescent="0.3">
      <c r="A2789" s="4" t="s">
        <v>26198</v>
      </c>
      <c r="B2789" s="4" t="str">
        <f t="shared" si="43"/>
        <v>290543</v>
      </c>
      <c r="C2789" s="5" t="s">
        <v>42186</v>
      </c>
      <c r="D2789" s="6" t="s">
        <v>35396</v>
      </c>
      <c r="E2789" s="9" t="s">
        <v>35397</v>
      </c>
    </row>
    <row r="2790" spans="1:5" ht="57.6" x14ac:dyDescent="0.3">
      <c r="A2790" s="4" t="s">
        <v>26199</v>
      </c>
      <c r="B2790" s="4" t="str">
        <f t="shared" si="43"/>
        <v>290544</v>
      </c>
      <c r="C2790" s="5" t="s">
        <v>42186</v>
      </c>
      <c r="D2790" s="6" t="s">
        <v>1021</v>
      </c>
      <c r="E2790" s="9" t="s">
        <v>34532</v>
      </c>
    </row>
    <row r="2791" spans="1:5" ht="57.6" x14ac:dyDescent="0.3">
      <c r="A2791" s="4" t="s">
        <v>26200</v>
      </c>
      <c r="B2791" s="4" t="str">
        <f t="shared" si="43"/>
        <v>290545</v>
      </c>
      <c r="C2791" s="5" t="s">
        <v>42186</v>
      </c>
      <c r="D2791" s="6" t="s">
        <v>35398</v>
      </c>
      <c r="E2791" s="9" t="s">
        <v>34075</v>
      </c>
    </row>
    <row r="2792" spans="1:5" ht="57.6" x14ac:dyDescent="0.3">
      <c r="A2792" s="4" t="s">
        <v>26201</v>
      </c>
      <c r="B2792" s="4" t="str">
        <f t="shared" si="43"/>
        <v>290549</v>
      </c>
      <c r="C2792" s="5" t="s">
        <v>42187</v>
      </c>
      <c r="D2792" s="6" t="s">
        <v>35399</v>
      </c>
      <c r="E2792" s="9" t="s">
        <v>35089</v>
      </c>
    </row>
    <row r="2793" spans="1:5" ht="57.6" x14ac:dyDescent="0.3">
      <c r="A2793" s="4" t="s">
        <v>26202</v>
      </c>
      <c r="B2793" s="4" t="str">
        <f t="shared" si="43"/>
        <v>290549</v>
      </c>
      <c r="C2793" s="5" t="s">
        <v>42187</v>
      </c>
      <c r="D2793" s="6" t="s">
        <v>35400</v>
      </c>
      <c r="E2793" s="9" t="s">
        <v>35091</v>
      </c>
    </row>
    <row r="2794" spans="1:5" ht="57.6" x14ac:dyDescent="0.3">
      <c r="A2794" s="4" t="s">
        <v>26203</v>
      </c>
      <c r="B2794" s="4" t="str">
        <f t="shared" si="43"/>
        <v>290549</v>
      </c>
      <c r="C2794" s="5" t="s">
        <v>42187</v>
      </c>
      <c r="D2794" s="6" t="s">
        <v>35401</v>
      </c>
      <c r="E2794" s="9" t="s">
        <v>33745</v>
      </c>
    </row>
    <row r="2795" spans="1:5" ht="57.6" x14ac:dyDescent="0.3">
      <c r="A2795" s="4" t="s">
        <v>26204</v>
      </c>
      <c r="B2795" s="4" t="str">
        <f t="shared" si="43"/>
        <v>290549</v>
      </c>
      <c r="C2795" s="5" t="s">
        <v>42187</v>
      </c>
      <c r="D2795" s="6" t="s">
        <v>33746</v>
      </c>
      <c r="E2795" s="9" t="s">
        <v>35091</v>
      </c>
    </row>
    <row r="2796" spans="1:5" ht="57.6" x14ac:dyDescent="0.3">
      <c r="A2796" s="4" t="s">
        <v>26205</v>
      </c>
      <c r="B2796" s="4" t="str">
        <f t="shared" si="43"/>
        <v>290549</v>
      </c>
      <c r="C2796" s="5" t="s">
        <v>42187</v>
      </c>
      <c r="D2796" s="6" t="s">
        <v>33746</v>
      </c>
      <c r="E2796" s="9" t="s">
        <v>35091</v>
      </c>
    </row>
    <row r="2797" spans="1:5" ht="72" x14ac:dyDescent="0.3">
      <c r="A2797" s="4" t="s">
        <v>40094</v>
      </c>
      <c r="B2797" s="4" t="str">
        <f t="shared" si="43"/>
        <v>290551</v>
      </c>
      <c r="C2797" s="5" t="s">
        <v>42188</v>
      </c>
      <c r="D2797" s="6" t="s">
        <v>35402</v>
      </c>
      <c r="E2797" s="9" t="s">
        <v>33745</v>
      </c>
    </row>
    <row r="2798" spans="1:5" ht="72" x14ac:dyDescent="0.3">
      <c r="A2798" s="4" t="s">
        <v>26206</v>
      </c>
      <c r="B2798" s="4" t="str">
        <f t="shared" si="43"/>
        <v>290559</v>
      </c>
      <c r="C2798" s="5" t="s">
        <v>42189</v>
      </c>
      <c r="D2798" s="6" t="s">
        <v>35403</v>
      </c>
      <c r="E2798" s="9" t="s">
        <v>35091</v>
      </c>
    </row>
    <row r="2799" spans="1:5" ht="72" x14ac:dyDescent="0.3">
      <c r="A2799" s="4" t="s">
        <v>26207</v>
      </c>
      <c r="B2799" s="4" t="str">
        <f t="shared" si="43"/>
        <v>290559</v>
      </c>
      <c r="C2799" s="5" t="s">
        <v>42189</v>
      </c>
      <c r="D2799" s="6" t="s">
        <v>35404</v>
      </c>
      <c r="E2799" s="9" t="s">
        <v>33745</v>
      </c>
    </row>
    <row r="2800" spans="1:5" ht="72" x14ac:dyDescent="0.3">
      <c r="A2800" s="4" t="s">
        <v>26208</v>
      </c>
      <c r="B2800" s="4" t="str">
        <f t="shared" si="43"/>
        <v>290559</v>
      </c>
      <c r="C2800" s="5" t="s">
        <v>42189</v>
      </c>
      <c r="D2800" s="6" t="s">
        <v>33746</v>
      </c>
      <c r="E2800" s="9" t="s">
        <v>35091</v>
      </c>
    </row>
    <row r="2801" spans="1:5" ht="57.6" x14ac:dyDescent="0.3">
      <c r="A2801" s="4" t="s">
        <v>26209</v>
      </c>
      <c r="B2801" s="4" t="str">
        <f t="shared" si="43"/>
        <v>290611</v>
      </c>
      <c r="C2801" s="5" t="s">
        <v>42190</v>
      </c>
      <c r="D2801" s="6" t="s">
        <v>35405</v>
      </c>
      <c r="E2801" s="9" t="s">
        <v>34666</v>
      </c>
    </row>
    <row r="2802" spans="1:5" ht="57.6" x14ac:dyDescent="0.3">
      <c r="A2802" s="4" t="s">
        <v>26210</v>
      </c>
      <c r="B2802" s="4" t="str">
        <f t="shared" si="43"/>
        <v>290612</v>
      </c>
      <c r="C2802" s="5" t="s">
        <v>42190</v>
      </c>
      <c r="D2802" s="6" t="s">
        <v>35406</v>
      </c>
      <c r="E2802" s="9" t="s">
        <v>35091</v>
      </c>
    </row>
    <row r="2803" spans="1:5" ht="72" x14ac:dyDescent="0.3">
      <c r="A2803" s="4" t="s">
        <v>26211</v>
      </c>
      <c r="B2803" s="4" t="str">
        <f t="shared" si="43"/>
        <v>290613</v>
      </c>
      <c r="C2803" s="5" t="s">
        <v>42191</v>
      </c>
      <c r="D2803" s="6" t="s">
        <v>35407</v>
      </c>
      <c r="E2803" s="9" t="s">
        <v>33745</v>
      </c>
    </row>
    <row r="2804" spans="1:5" ht="72" x14ac:dyDescent="0.3">
      <c r="A2804" s="4" t="s">
        <v>26212</v>
      </c>
      <c r="B2804" s="4" t="str">
        <f t="shared" si="43"/>
        <v>290613</v>
      </c>
      <c r="C2804" s="5" t="s">
        <v>42191</v>
      </c>
      <c r="D2804" s="6" t="s">
        <v>33746</v>
      </c>
      <c r="E2804" s="9" t="s">
        <v>35089</v>
      </c>
    </row>
    <row r="2805" spans="1:5" ht="72" x14ac:dyDescent="0.3">
      <c r="A2805" s="4" t="s">
        <v>26213</v>
      </c>
      <c r="B2805" s="4" t="str">
        <f t="shared" si="43"/>
        <v>290619</v>
      </c>
      <c r="C2805" s="5" t="s">
        <v>42192</v>
      </c>
      <c r="D2805" s="6" t="s">
        <v>35408</v>
      </c>
      <c r="E2805" s="9" t="s">
        <v>33745</v>
      </c>
    </row>
    <row r="2806" spans="1:5" ht="72" x14ac:dyDescent="0.3">
      <c r="A2806" s="4" t="s">
        <v>26214</v>
      </c>
      <c r="B2806" s="4" t="str">
        <f t="shared" si="43"/>
        <v>290619</v>
      </c>
      <c r="C2806" s="5" t="s">
        <v>42192</v>
      </c>
      <c r="D2806" s="6" t="s">
        <v>35409</v>
      </c>
      <c r="E2806" s="9" t="s">
        <v>35091</v>
      </c>
    </row>
    <row r="2807" spans="1:5" ht="72" x14ac:dyDescent="0.3">
      <c r="A2807" s="4" t="s">
        <v>26215</v>
      </c>
      <c r="B2807" s="4" t="str">
        <f t="shared" si="43"/>
        <v>290619</v>
      </c>
      <c r="C2807" s="5" t="s">
        <v>42192</v>
      </c>
      <c r="D2807" s="6" t="s">
        <v>33746</v>
      </c>
      <c r="E2807" s="9" t="s">
        <v>35091</v>
      </c>
    </row>
    <row r="2808" spans="1:5" ht="57.6" x14ac:dyDescent="0.3">
      <c r="A2808" s="4" t="s">
        <v>26216</v>
      </c>
      <c r="B2808" s="4" t="str">
        <f t="shared" si="43"/>
        <v>290621</v>
      </c>
      <c r="C2808" s="5" t="s">
        <v>42193</v>
      </c>
      <c r="D2808" s="6" t="s">
        <v>35410</v>
      </c>
      <c r="E2808" s="9" t="s">
        <v>35091</v>
      </c>
    </row>
    <row r="2809" spans="1:5" ht="57.6" x14ac:dyDescent="0.3">
      <c r="A2809" s="4" t="s">
        <v>26217</v>
      </c>
      <c r="B2809" s="4" t="str">
        <f t="shared" si="43"/>
        <v>290629</v>
      </c>
      <c r="C2809" s="5" t="s">
        <v>42194</v>
      </c>
      <c r="D2809" s="6" t="s">
        <v>35411</v>
      </c>
      <c r="E2809" s="9" t="s">
        <v>35091</v>
      </c>
    </row>
    <row r="2810" spans="1:5" ht="57.6" x14ac:dyDescent="0.3">
      <c r="A2810" s="4" t="s">
        <v>26218</v>
      </c>
      <c r="B2810" s="4" t="str">
        <f t="shared" si="43"/>
        <v>290629</v>
      </c>
      <c r="C2810" s="5" t="s">
        <v>42194</v>
      </c>
      <c r="D2810" s="6" t="s">
        <v>33746</v>
      </c>
      <c r="E2810" s="9" t="s">
        <v>35091</v>
      </c>
    </row>
    <row r="2811" spans="1:5" ht="57.6" x14ac:dyDescent="0.3">
      <c r="A2811" s="4" t="s">
        <v>26219</v>
      </c>
      <c r="B2811" s="4" t="str">
        <f t="shared" si="43"/>
        <v>290629</v>
      </c>
      <c r="C2811" s="5" t="s">
        <v>42194</v>
      </c>
      <c r="D2811" s="6" t="s">
        <v>35412</v>
      </c>
      <c r="E2811" s="9" t="s">
        <v>33745</v>
      </c>
    </row>
    <row r="2812" spans="1:5" ht="57.6" x14ac:dyDescent="0.3">
      <c r="A2812" s="4" t="s">
        <v>26220</v>
      </c>
      <c r="B2812" s="4" t="str">
        <f t="shared" si="43"/>
        <v>290629</v>
      </c>
      <c r="C2812" s="5" t="s">
        <v>42194</v>
      </c>
      <c r="D2812" s="6" t="s">
        <v>33746</v>
      </c>
      <c r="E2812" s="9" t="s">
        <v>35091</v>
      </c>
    </row>
    <row r="2813" spans="1:5" ht="43.2" x14ac:dyDescent="0.3">
      <c r="A2813" s="4" t="s">
        <v>26221</v>
      </c>
      <c r="B2813" s="4" t="str">
        <f t="shared" si="43"/>
        <v>290711</v>
      </c>
      <c r="C2813" s="5" t="s">
        <v>42195</v>
      </c>
      <c r="D2813" s="6" t="s">
        <v>35413</v>
      </c>
      <c r="E2813" s="9" t="s">
        <v>35091</v>
      </c>
    </row>
    <row r="2814" spans="1:5" ht="43.2" x14ac:dyDescent="0.3">
      <c r="A2814" s="4" t="s">
        <v>26222</v>
      </c>
      <c r="B2814" s="4" t="str">
        <f t="shared" si="43"/>
        <v>290712</v>
      </c>
      <c r="C2814" s="5" t="s">
        <v>42195</v>
      </c>
      <c r="D2814" s="6" t="s">
        <v>35414</v>
      </c>
      <c r="E2814" s="9" t="s">
        <v>34004</v>
      </c>
    </row>
    <row r="2815" spans="1:5" ht="43.2" x14ac:dyDescent="0.3">
      <c r="A2815" s="4" t="s">
        <v>26223</v>
      </c>
      <c r="B2815" s="4" t="str">
        <f t="shared" si="43"/>
        <v>290713</v>
      </c>
      <c r="C2815" s="5" t="s">
        <v>42195</v>
      </c>
      <c r="D2815" s="6" t="s">
        <v>35415</v>
      </c>
      <c r="E2815" s="9" t="s">
        <v>35091</v>
      </c>
    </row>
    <row r="2816" spans="1:5" ht="43.2" x14ac:dyDescent="0.3">
      <c r="A2816" s="4" t="s">
        <v>26224</v>
      </c>
      <c r="B2816" s="4" t="str">
        <f t="shared" si="43"/>
        <v>290715</v>
      </c>
      <c r="C2816" s="5" t="s">
        <v>42196</v>
      </c>
      <c r="D2816" s="6" t="s">
        <v>35416</v>
      </c>
      <c r="E2816" s="9" t="s">
        <v>35091</v>
      </c>
    </row>
    <row r="2817" spans="1:5" ht="43.2" x14ac:dyDescent="0.3">
      <c r="A2817" s="4" t="s">
        <v>26225</v>
      </c>
      <c r="B2817" s="4" t="str">
        <f t="shared" si="43"/>
        <v>290715</v>
      </c>
      <c r="C2817" s="5" t="s">
        <v>42196</v>
      </c>
      <c r="D2817" s="6" t="s">
        <v>35417</v>
      </c>
      <c r="E2817" s="9" t="s">
        <v>33745</v>
      </c>
    </row>
    <row r="2818" spans="1:5" ht="43.2" x14ac:dyDescent="0.3">
      <c r="A2818" s="4" t="s">
        <v>26226</v>
      </c>
      <c r="B2818" s="4" t="str">
        <f t="shared" si="43"/>
        <v>290715</v>
      </c>
      <c r="C2818" s="5" t="s">
        <v>42196</v>
      </c>
      <c r="D2818" s="6" t="s">
        <v>33746</v>
      </c>
      <c r="E2818" s="9" t="s">
        <v>35091</v>
      </c>
    </row>
    <row r="2819" spans="1:5" ht="43.2" x14ac:dyDescent="0.3">
      <c r="A2819" s="4" t="s">
        <v>26227</v>
      </c>
      <c r="B2819" s="4" t="str">
        <f t="shared" ref="B2819:B2882" si="44">LEFT(A2819,6)</f>
        <v>290719</v>
      </c>
      <c r="C2819" s="5" t="s">
        <v>42197</v>
      </c>
      <c r="D2819" s="6" t="s">
        <v>35418</v>
      </c>
      <c r="E2819" s="9" t="s">
        <v>35091</v>
      </c>
    </row>
    <row r="2820" spans="1:5" ht="43.2" x14ac:dyDescent="0.3">
      <c r="A2820" s="4" t="s">
        <v>26228</v>
      </c>
      <c r="B2820" s="4" t="str">
        <f t="shared" si="44"/>
        <v>290719</v>
      </c>
      <c r="C2820" s="5" t="s">
        <v>42197</v>
      </c>
      <c r="D2820" s="6" t="s">
        <v>35419</v>
      </c>
      <c r="E2820" s="9" t="s">
        <v>35091</v>
      </c>
    </row>
    <row r="2821" spans="1:5" ht="43.2" x14ac:dyDescent="0.3">
      <c r="A2821" s="4" t="s">
        <v>26229</v>
      </c>
      <c r="B2821" s="4" t="str">
        <f t="shared" si="44"/>
        <v>290719</v>
      </c>
      <c r="C2821" s="5" t="s">
        <v>42197</v>
      </c>
      <c r="D2821" s="6" t="s">
        <v>35420</v>
      </c>
      <c r="E2821" s="9" t="s">
        <v>34004</v>
      </c>
    </row>
    <row r="2822" spans="1:5" ht="43.2" x14ac:dyDescent="0.3">
      <c r="A2822" s="4" t="s">
        <v>26230</v>
      </c>
      <c r="B2822" s="4" t="str">
        <f t="shared" si="44"/>
        <v>290719</v>
      </c>
      <c r="C2822" s="5" t="s">
        <v>42197</v>
      </c>
      <c r="D2822" s="6" t="s">
        <v>35421</v>
      </c>
      <c r="E2822" s="9" t="s">
        <v>33745</v>
      </c>
    </row>
    <row r="2823" spans="1:5" ht="43.2" x14ac:dyDescent="0.3">
      <c r="A2823" s="4" t="s">
        <v>26231</v>
      </c>
      <c r="B2823" s="4" t="str">
        <f t="shared" si="44"/>
        <v>290719</v>
      </c>
      <c r="C2823" s="5" t="s">
        <v>42197</v>
      </c>
      <c r="D2823" s="6" t="s">
        <v>33746</v>
      </c>
      <c r="E2823" s="9" t="s">
        <v>35091</v>
      </c>
    </row>
    <row r="2824" spans="1:5" ht="43.2" x14ac:dyDescent="0.3">
      <c r="A2824" s="4" t="s">
        <v>26232</v>
      </c>
      <c r="B2824" s="4" t="str">
        <f t="shared" si="44"/>
        <v>290721</v>
      </c>
      <c r="C2824" s="5" t="s">
        <v>42198</v>
      </c>
      <c r="D2824" s="6" t="s">
        <v>35422</v>
      </c>
      <c r="E2824" s="9" t="s">
        <v>35091</v>
      </c>
    </row>
    <row r="2825" spans="1:5" ht="57.6" x14ac:dyDescent="0.3">
      <c r="A2825" s="4" t="s">
        <v>26233</v>
      </c>
      <c r="B2825" s="4" t="str">
        <f t="shared" si="44"/>
        <v>290722</v>
      </c>
      <c r="C2825" s="5" t="s">
        <v>42199</v>
      </c>
      <c r="D2825" s="6" t="s">
        <v>35423</v>
      </c>
      <c r="E2825" s="9" t="s">
        <v>35091</v>
      </c>
    </row>
    <row r="2826" spans="1:5" ht="57.6" x14ac:dyDescent="0.3">
      <c r="A2826" s="4" t="s">
        <v>26234</v>
      </c>
      <c r="B2826" s="4" t="str">
        <f t="shared" si="44"/>
        <v>290722</v>
      </c>
      <c r="C2826" s="5" t="s">
        <v>42199</v>
      </c>
      <c r="D2826" s="6" t="s">
        <v>33746</v>
      </c>
      <c r="E2826" s="9" t="s">
        <v>35091</v>
      </c>
    </row>
    <row r="2827" spans="1:5" ht="43.2" x14ac:dyDescent="0.3">
      <c r="A2827" s="4" t="s">
        <v>26235</v>
      </c>
      <c r="B2827" s="4" t="str">
        <f t="shared" si="44"/>
        <v>290723</v>
      </c>
      <c r="C2827" s="5" t="s">
        <v>42198</v>
      </c>
      <c r="D2827" s="6" t="s">
        <v>35424</v>
      </c>
      <c r="E2827" s="9" t="s">
        <v>35091</v>
      </c>
    </row>
    <row r="2828" spans="1:5" ht="43.2" x14ac:dyDescent="0.3">
      <c r="A2828" s="4" t="s">
        <v>26236</v>
      </c>
      <c r="B2828" s="4" t="str">
        <f t="shared" si="44"/>
        <v>290729</v>
      </c>
      <c r="C2828" s="5" t="s">
        <v>42200</v>
      </c>
      <c r="D2828" s="6" t="s">
        <v>35425</v>
      </c>
      <c r="E2828" s="9" t="s">
        <v>35091</v>
      </c>
    </row>
    <row r="2829" spans="1:5" ht="43.2" x14ac:dyDescent="0.3">
      <c r="A2829" s="4" t="s">
        <v>40095</v>
      </c>
      <c r="B2829" s="4" t="str">
        <f t="shared" si="44"/>
        <v>290729</v>
      </c>
      <c r="C2829" s="5" t="s">
        <v>42200</v>
      </c>
      <c r="D2829" s="6" t="s">
        <v>35426</v>
      </c>
      <c r="E2829" s="9" t="s">
        <v>34185</v>
      </c>
    </row>
    <row r="2830" spans="1:5" ht="43.2" x14ac:dyDescent="0.3">
      <c r="A2830" s="4" t="s">
        <v>26237</v>
      </c>
      <c r="B2830" s="4" t="str">
        <f t="shared" si="44"/>
        <v>290729</v>
      </c>
      <c r="C2830" s="5" t="s">
        <v>42200</v>
      </c>
      <c r="D2830" s="6" t="s">
        <v>35427</v>
      </c>
      <c r="E2830" s="9" t="s">
        <v>33745</v>
      </c>
    </row>
    <row r="2831" spans="1:5" ht="43.2" x14ac:dyDescent="0.3">
      <c r="A2831" s="4" t="s">
        <v>26238</v>
      </c>
      <c r="B2831" s="4" t="str">
        <f t="shared" si="44"/>
        <v>290729</v>
      </c>
      <c r="C2831" s="5" t="s">
        <v>42200</v>
      </c>
      <c r="D2831" s="6" t="s">
        <v>35428</v>
      </c>
      <c r="E2831" s="9" t="s">
        <v>35091</v>
      </c>
    </row>
    <row r="2832" spans="1:5" ht="43.2" x14ac:dyDescent="0.3">
      <c r="A2832" s="4" t="s">
        <v>26239</v>
      </c>
      <c r="B2832" s="4" t="str">
        <f t="shared" si="44"/>
        <v>290729</v>
      </c>
      <c r="C2832" s="5" t="s">
        <v>42200</v>
      </c>
      <c r="D2832" s="6" t="s">
        <v>33746</v>
      </c>
      <c r="E2832" s="9" t="s">
        <v>35091</v>
      </c>
    </row>
    <row r="2833" spans="1:5" ht="72" x14ac:dyDescent="0.3">
      <c r="A2833" s="4" t="s">
        <v>26240</v>
      </c>
      <c r="B2833" s="4" t="str">
        <f t="shared" si="44"/>
        <v>290811</v>
      </c>
      <c r="C2833" s="5" t="s">
        <v>42201</v>
      </c>
      <c r="D2833" s="6" t="s">
        <v>35429</v>
      </c>
      <c r="E2833" s="9" t="s">
        <v>35091</v>
      </c>
    </row>
    <row r="2834" spans="1:5" ht="72" x14ac:dyDescent="0.3">
      <c r="A2834" s="4" t="s">
        <v>26241</v>
      </c>
      <c r="B2834" s="4" t="str">
        <f t="shared" si="44"/>
        <v>290819</v>
      </c>
      <c r="C2834" s="5" t="s">
        <v>42202</v>
      </c>
      <c r="D2834" s="6" t="s">
        <v>35430</v>
      </c>
      <c r="E2834" s="9" t="s">
        <v>33745</v>
      </c>
    </row>
    <row r="2835" spans="1:5" ht="72" x14ac:dyDescent="0.3">
      <c r="A2835" s="4" t="s">
        <v>26242</v>
      </c>
      <c r="B2835" s="4" t="str">
        <f t="shared" si="44"/>
        <v>290819</v>
      </c>
      <c r="C2835" s="5" t="s">
        <v>42202</v>
      </c>
      <c r="D2835" s="6" t="s">
        <v>35431</v>
      </c>
      <c r="E2835" s="9" t="s">
        <v>35091</v>
      </c>
    </row>
    <row r="2836" spans="1:5" ht="72" x14ac:dyDescent="0.3">
      <c r="A2836" s="4" t="s">
        <v>40096</v>
      </c>
      <c r="B2836" s="4" t="str">
        <f t="shared" si="44"/>
        <v>290819</v>
      </c>
      <c r="C2836" s="5" t="s">
        <v>42202</v>
      </c>
      <c r="D2836" s="6" t="s">
        <v>35432</v>
      </c>
      <c r="E2836" s="9" t="s">
        <v>35091</v>
      </c>
    </row>
    <row r="2837" spans="1:5" ht="72" x14ac:dyDescent="0.3">
      <c r="A2837" s="4" t="s">
        <v>26243</v>
      </c>
      <c r="B2837" s="4" t="str">
        <f t="shared" si="44"/>
        <v>290819</v>
      </c>
      <c r="C2837" s="5" t="s">
        <v>42202</v>
      </c>
      <c r="D2837" s="6" t="s">
        <v>35433</v>
      </c>
      <c r="E2837" s="9" t="s">
        <v>35091</v>
      </c>
    </row>
    <row r="2838" spans="1:5" ht="72" x14ac:dyDescent="0.3">
      <c r="A2838" s="4" t="s">
        <v>26244</v>
      </c>
      <c r="B2838" s="4" t="str">
        <f t="shared" si="44"/>
        <v>290819</v>
      </c>
      <c r="C2838" s="5" t="s">
        <v>42202</v>
      </c>
      <c r="D2838" s="6" t="s">
        <v>35434</v>
      </c>
      <c r="E2838" s="9" t="s">
        <v>35091</v>
      </c>
    </row>
    <row r="2839" spans="1:5" ht="72" x14ac:dyDescent="0.3">
      <c r="A2839" s="4" t="s">
        <v>26245</v>
      </c>
      <c r="B2839" s="4" t="str">
        <f t="shared" si="44"/>
        <v>290819</v>
      </c>
      <c r="C2839" s="5" t="s">
        <v>42202</v>
      </c>
      <c r="D2839" s="6" t="s">
        <v>35341</v>
      </c>
      <c r="E2839" s="9" t="s">
        <v>35091</v>
      </c>
    </row>
    <row r="2840" spans="1:5" ht="72" x14ac:dyDescent="0.3">
      <c r="A2840" s="4" t="s">
        <v>26246</v>
      </c>
      <c r="B2840" s="4" t="str">
        <f t="shared" si="44"/>
        <v>290819</v>
      </c>
      <c r="C2840" s="5" t="s">
        <v>42202</v>
      </c>
      <c r="D2840" s="6" t="s">
        <v>33746</v>
      </c>
      <c r="E2840" s="9" t="s">
        <v>35091</v>
      </c>
    </row>
    <row r="2841" spans="1:5" ht="57.6" x14ac:dyDescent="0.3">
      <c r="A2841" s="4" t="s">
        <v>26247</v>
      </c>
      <c r="B2841" s="4" t="str">
        <f t="shared" si="44"/>
        <v>290891</v>
      </c>
      <c r="C2841" s="5" t="s">
        <v>42203</v>
      </c>
      <c r="D2841" s="6" t="s">
        <v>35435</v>
      </c>
      <c r="E2841" s="9" t="s">
        <v>35091</v>
      </c>
    </row>
    <row r="2842" spans="1:5" ht="57.6" x14ac:dyDescent="0.3">
      <c r="A2842" s="4" t="s">
        <v>26248</v>
      </c>
      <c r="B2842" s="4" t="str">
        <f t="shared" si="44"/>
        <v>290892</v>
      </c>
      <c r="C2842" s="5" t="s">
        <v>42203</v>
      </c>
      <c r="D2842" s="6" t="s">
        <v>35436</v>
      </c>
      <c r="E2842" s="9" t="s">
        <v>35091</v>
      </c>
    </row>
    <row r="2843" spans="1:5" ht="57.6" x14ac:dyDescent="0.3">
      <c r="A2843" s="4" t="s">
        <v>26249</v>
      </c>
      <c r="B2843" s="4" t="str">
        <f t="shared" si="44"/>
        <v>290899</v>
      </c>
      <c r="C2843" s="5" t="s">
        <v>42204</v>
      </c>
      <c r="D2843" s="6" t="s">
        <v>35437</v>
      </c>
      <c r="E2843" s="9" t="s">
        <v>35091</v>
      </c>
    </row>
    <row r="2844" spans="1:5" ht="57.6" x14ac:dyDescent="0.3">
      <c r="A2844" s="4" t="s">
        <v>26250</v>
      </c>
      <c r="B2844" s="4" t="str">
        <f t="shared" si="44"/>
        <v>290899</v>
      </c>
      <c r="C2844" s="5" t="s">
        <v>42204</v>
      </c>
      <c r="D2844" s="6" t="s">
        <v>35438</v>
      </c>
      <c r="E2844" s="9" t="s">
        <v>33745</v>
      </c>
    </row>
    <row r="2845" spans="1:5" ht="57.6" x14ac:dyDescent="0.3">
      <c r="A2845" s="4" t="s">
        <v>26251</v>
      </c>
      <c r="B2845" s="4" t="str">
        <f t="shared" si="44"/>
        <v>290899</v>
      </c>
      <c r="C2845" s="5" t="s">
        <v>42204</v>
      </c>
      <c r="D2845" s="6" t="s">
        <v>35439</v>
      </c>
      <c r="E2845" s="9" t="s">
        <v>35091</v>
      </c>
    </row>
    <row r="2846" spans="1:5" ht="57.6" x14ac:dyDescent="0.3">
      <c r="A2846" s="4" t="s">
        <v>26252</v>
      </c>
      <c r="B2846" s="4" t="str">
        <f t="shared" si="44"/>
        <v>290899</v>
      </c>
      <c r="C2846" s="5" t="s">
        <v>42204</v>
      </c>
      <c r="D2846" s="6" t="s">
        <v>35341</v>
      </c>
      <c r="E2846" s="9" t="s">
        <v>35091</v>
      </c>
    </row>
    <row r="2847" spans="1:5" ht="57.6" x14ac:dyDescent="0.3">
      <c r="A2847" s="4" t="s">
        <v>26253</v>
      </c>
      <c r="B2847" s="4" t="str">
        <f t="shared" si="44"/>
        <v>290899</v>
      </c>
      <c r="C2847" s="5" t="s">
        <v>42204</v>
      </c>
      <c r="D2847" s="6" t="s">
        <v>33746</v>
      </c>
      <c r="E2847" s="9" t="s">
        <v>35091</v>
      </c>
    </row>
    <row r="2848" spans="1:5" ht="57.6" x14ac:dyDescent="0.3">
      <c r="A2848" s="4" t="s">
        <v>26254</v>
      </c>
      <c r="B2848" s="4" t="str">
        <f t="shared" si="44"/>
        <v>290899</v>
      </c>
      <c r="C2848" s="5" t="s">
        <v>42204</v>
      </c>
      <c r="D2848" s="6" t="s">
        <v>35440</v>
      </c>
      <c r="E2848" s="9" t="s">
        <v>35091</v>
      </c>
    </row>
    <row r="2849" spans="1:5" ht="57.6" x14ac:dyDescent="0.3">
      <c r="A2849" s="4" t="s">
        <v>40097</v>
      </c>
      <c r="B2849" s="4" t="str">
        <f t="shared" si="44"/>
        <v>290899</v>
      </c>
      <c r="C2849" s="5" t="s">
        <v>42204</v>
      </c>
      <c r="D2849" s="6" t="s">
        <v>35441</v>
      </c>
      <c r="E2849" s="9" t="s">
        <v>35091</v>
      </c>
    </row>
    <row r="2850" spans="1:5" ht="57.6" x14ac:dyDescent="0.3">
      <c r="A2850" s="4" t="s">
        <v>26255</v>
      </c>
      <c r="B2850" s="4" t="str">
        <f t="shared" si="44"/>
        <v>290899</v>
      </c>
      <c r="C2850" s="5" t="s">
        <v>42204</v>
      </c>
      <c r="D2850" s="6" t="s">
        <v>35442</v>
      </c>
      <c r="E2850" s="9" t="s">
        <v>35091</v>
      </c>
    </row>
    <row r="2851" spans="1:5" ht="57.6" x14ac:dyDescent="0.3">
      <c r="A2851" s="4" t="s">
        <v>26256</v>
      </c>
      <c r="B2851" s="4" t="str">
        <f t="shared" si="44"/>
        <v>290899</v>
      </c>
      <c r="C2851" s="5" t="s">
        <v>42204</v>
      </c>
      <c r="D2851" s="6" t="s">
        <v>35443</v>
      </c>
      <c r="E2851" s="9" t="s">
        <v>35091</v>
      </c>
    </row>
    <row r="2852" spans="1:5" ht="57.6" x14ac:dyDescent="0.3">
      <c r="A2852" s="4" t="s">
        <v>26257</v>
      </c>
      <c r="B2852" s="4" t="str">
        <f t="shared" si="44"/>
        <v>290899</v>
      </c>
      <c r="C2852" s="5" t="s">
        <v>42204</v>
      </c>
      <c r="D2852" s="6" t="s">
        <v>35341</v>
      </c>
      <c r="E2852" s="9" t="s">
        <v>35091</v>
      </c>
    </row>
    <row r="2853" spans="1:5" ht="57.6" x14ac:dyDescent="0.3">
      <c r="A2853" s="4" t="s">
        <v>26258</v>
      </c>
      <c r="B2853" s="4" t="str">
        <f t="shared" si="44"/>
        <v>290899</v>
      </c>
      <c r="C2853" s="5" t="s">
        <v>42204</v>
      </c>
      <c r="D2853" s="6" t="s">
        <v>33746</v>
      </c>
      <c r="E2853" s="9" t="s">
        <v>35091</v>
      </c>
    </row>
    <row r="2854" spans="1:5" ht="129.6" x14ac:dyDescent="0.3">
      <c r="A2854" s="4" t="s">
        <v>26259</v>
      </c>
      <c r="B2854" s="4" t="str">
        <f t="shared" si="44"/>
        <v>290911</v>
      </c>
      <c r="C2854" s="5" t="s">
        <v>42205</v>
      </c>
      <c r="D2854" s="6" t="s">
        <v>35444</v>
      </c>
      <c r="E2854" s="9" t="s">
        <v>34447</v>
      </c>
    </row>
    <row r="2855" spans="1:5" ht="129.6" x14ac:dyDescent="0.3">
      <c r="A2855" s="4" t="s">
        <v>26260</v>
      </c>
      <c r="B2855" s="4" t="str">
        <f t="shared" si="44"/>
        <v>290919</v>
      </c>
      <c r="C2855" s="5" t="s">
        <v>42206</v>
      </c>
      <c r="D2855" s="6" t="s">
        <v>35445</v>
      </c>
      <c r="E2855" s="9" t="s">
        <v>35091</v>
      </c>
    </row>
    <row r="2856" spans="1:5" ht="129.6" x14ac:dyDescent="0.3">
      <c r="A2856" s="4" t="s">
        <v>26261</v>
      </c>
      <c r="B2856" s="4" t="str">
        <f t="shared" si="44"/>
        <v>290919</v>
      </c>
      <c r="C2856" s="5" t="s">
        <v>42206</v>
      </c>
      <c r="D2856" s="6" t="s">
        <v>33746</v>
      </c>
      <c r="E2856" s="9" t="s">
        <v>35091</v>
      </c>
    </row>
    <row r="2857" spans="1:5" ht="129.6" x14ac:dyDescent="0.3">
      <c r="A2857" s="4" t="s">
        <v>26262</v>
      </c>
      <c r="B2857" s="4" t="str">
        <f t="shared" si="44"/>
        <v>290919</v>
      </c>
      <c r="C2857" s="5" t="s">
        <v>42206</v>
      </c>
      <c r="D2857" s="6" t="s">
        <v>35446</v>
      </c>
      <c r="E2857" s="9" t="s">
        <v>33745</v>
      </c>
    </row>
    <row r="2858" spans="1:5" ht="129.6" x14ac:dyDescent="0.3">
      <c r="A2858" s="4" t="s">
        <v>26263</v>
      </c>
      <c r="B2858" s="4" t="str">
        <f t="shared" si="44"/>
        <v>290919</v>
      </c>
      <c r="C2858" s="5" t="s">
        <v>42206</v>
      </c>
      <c r="D2858" s="6" t="s">
        <v>33746</v>
      </c>
      <c r="E2858" s="9" t="s">
        <v>35091</v>
      </c>
    </row>
    <row r="2859" spans="1:5" ht="144" x14ac:dyDescent="0.3">
      <c r="A2859" s="4" t="s">
        <v>26264</v>
      </c>
      <c r="B2859" s="4" t="str">
        <f t="shared" si="44"/>
        <v>290920</v>
      </c>
      <c r="C2859" s="5" t="s">
        <v>42207</v>
      </c>
      <c r="D2859" s="6" t="s">
        <v>35447</v>
      </c>
      <c r="E2859" s="9" t="s">
        <v>35089</v>
      </c>
    </row>
    <row r="2860" spans="1:5" ht="129.6" x14ac:dyDescent="0.3">
      <c r="A2860" s="4" t="s">
        <v>26265</v>
      </c>
      <c r="B2860" s="4" t="str">
        <f t="shared" si="44"/>
        <v>290930</v>
      </c>
      <c r="C2860" s="5" t="s">
        <v>42208</v>
      </c>
      <c r="D2860" s="6" t="s">
        <v>35448</v>
      </c>
      <c r="E2860" s="9" t="s">
        <v>35091</v>
      </c>
    </row>
    <row r="2861" spans="1:5" ht="129.6" x14ac:dyDescent="0.3">
      <c r="A2861" s="4" t="s">
        <v>40098</v>
      </c>
      <c r="B2861" s="4" t="str">
        <f t="shared" si="44"/>
        <v>290930</v>
      </c>
      <c r="C2861" s="5" t="s">
        <v>42208</v>
      </c>
      <c r="D2861" s="6" t="s">
        <v>35449</v>
      </c>
      <c r="E2861" s="9" t="s">
        <v>35091</v>
      </c>
    </row>
    <row r="2862" spans="1:5" ht="129.6" x14ac:dyDescent="0.3">
      <c r="A2862" s="4" t="s">
        <v>40099</v>
      </c>
      <c r="B2862" s="4" t="str">
        <f t="shared" si="44"/>
        <v>290930</v>
      </c>
      <c r="C2862" s="5" t="s">
        <v>42208</v>
      </c>
      <c r="D2862" s="6" t="s">
        <v>35450</v>
      </c>
      <c r="E2862" s="9" t="s">
        <v>33745</v>
      </c>
    </row>
    <row r="2863" spans="1:5" ht="129.6" x14ac:dyDescent="0.3">
      <c r="A2863" s="4" t="s">
        <v>6663</v>
      </c>
      <c r="B2863" s="4" t="str">
        <f t="shared" si="44"/>
        <v>290930</v>
      </c>
      <c r="C2863" s="5" t="s">
        <v>42208</v>
      </c>
      <c r="D2863" s="6" t="s">
        <v>35451</v>
      </c>
      <c r="E2863" s="9" t="s">
        <v>35091</v>
      </c>
    </row>
    <row r="2864" spans="1:5" ht="129.6" x14ac:dyDescent="0.3">
      <c r="A2864" s="4" t="s">
        <v>26266</v>
      </c>
      <c r="B2864" s="4" t="str">
        <f t="shared" si="44"/>
        <v>290930</v>
      </c>
      <c r="C2864" s="5" t="s">
        <v>42208</v>
      </c>
      <c r="D2864" s="6" t="s">
        <v>33746</v>
      </c>
      <c r="E2864" s="9" t="s">
        <v>35091</v>
      </c>
    </row>
    <row r="2865" spans="1:5" ht="129.6" x14ac:dyDescent="0.3">
      <c r="A2865" s="4" t="s">
        <v>40100</v>
      </c>
      <c r="B2865" s="4" t="str">
        <f t="shared" si="44"/>
        <v>290930</v>
      </c>
      <c r="C2865" s="5" t="s">
        <v>42208</v>
      </c>
      <c r="D2865" s="6" t="s">
        <v>35340</v>
      </c>
      <c r="E2865" s="9" t="s">
        <v>35091</v>
      </c>
    </row>
    <row r="2866" spans="1:5" ht="129.6" x14ac:dyDescent="0.3">
      <c r="A2866" s="4" t="s">
        <v>26267</v>
      </c>
      <c r="B2866" s="4" t="str">
        <f t="shared" si="44"/>
        <v>290930</v>
      </c>
      <c r="C2866" s="5" t="s">
        <v>42208</v>
      </c>
      <c r="D2866" s="6" t="s">
        <v>35341</v>
      </c>
      <c r="E2866" s="9" t="s">
        <v>35091</v>
      </c>
    </row>
    <row r="2867" spans="1:5" ht="129.6" x14ac:dyDescent="0.3">
      <c r="A2867" s="4" t="s">
        <v>26268</v>
      </c>
      <c r="B2867" s="4" t="str">
        <f t="shared" si="44"/>
        <v>290930</v>
      </c>
      <c r="C2867" s="5" t="s">
        <v>42208</v>
      </c>
      <c r="D2867" s="6" t="s">
        <v>33746</v>
      </c>
      <c r="E2867" s="9" t="s">
        <v>35091</v>
      </c>
    </row>
    <row r="2868" spans="1:5" ht="129.6" x14ac:dyDescent="0.3">
      <c r="A2868" s="4" t="s">
        <v>26269</v>
      </c>
      <c r="B2868" s="4" t="str">
        <f t="shared" si="44"/>
        <v>290941</v>
      </c>
      <c r="C2868" s="5" t="s">
        <v>42209</v>
      </c>
      <c r="D2868" s="6" t="s">
        <v>35452</v>
      </c>
      <c r="E2868" s="9" t="s">
        <v>35091</v>
      </c>
    </row>
    <row r="2869" spans="1:5" ht="129.6" x14ac:dyDescent="0.3">
      <c r="A2869" s="4" t="s">
        <v>26270</v>
      </c>
      <c r="B2869" s="4" t="str">
        <f t="shared" si="44"/>
        <v>290943</v>
      </c>
      <c r="C2869" s="5" t="s">
        <v>42209</v>
      </c>
      <c r="D2869" s="6" t="s">
        <v>35453</v>
      </c>
      <c r="E2869" s="9" t="s">
        <v>35091</v>
      </c>
    </row>
    <row r="2870" spans="1:5" ht="129.6" x14ac:dyDescent="0.3">
      <c r="A2870" s="4" t="s">
        <v>6666</v>
      </c>
      <c r="B2870" s="4" t="str">
        <f t="shared" si="44"/>
        <v>290944</v>
      </c>
      <c r="C2870" s="5" t="s">
        <v>42209</v>
      </c>
      <c r="D2870" s="6" t="s">
        <v>35454</v>
      </c>
      <c r="E2870" s="9" t="s">
        <v>35091</v>
      </c>
    </row>
    <row r="2871" spans="1:5" ht="129.6" x14ac:dyDescent="0.3">
      <c r="A2871" s="4" t="s">
        <v>6673</v>
      </c>
      <c r="B2871" s="4" t="str">
        <f t="shared" si="44"/>
        <v>290949</v>
      </c>
      <c r="C2871" s="5" t="s">
        <v>42210</v>
      </c>
      <c r="D2871" s="6" t="s">
        <v>35455</v>
      </c>
      <c r="E2871" s="9" t="s">
        <v>33745</v>
      </c>
    </row>
    <row r="2872" spans="1:5" ht="129.6" x14ac:dyDescent="0.3">
      <c r="A2872" s="4" t="s">
        <v>26271</v>
      </c>
      <c r="B2872" s="4" t="str">
        <f t="shared" si="44"/>
        <v>290949</v>
      </c>
      <c r="C2872" s="5" t="s">
        <v>42210</v>
      </c>
      <c r="D2872" s="6" t="s">
        <v>35341</v>
      </c>
      <c r="E2872" s="9" t="s">
        <v>35091</v>
      </c>
    </row>
    <row r="2873" spans="1:5" ht="129.6" x14ac:dyDescent="0.3">
      <c r="A2873" s="4" t="s">
        <v>26272</v>
      </c>
      <c r="B2873" s="4" t="str">
        <f t="shared" si="44"/>
        <v>290949</v>
      </c>
      <c r="C2873" s="5" t="s">
        <v>42210</v>
      </c>
      <c r="D2873" s="6" t="s">
        <v>33746</v>
      </c>
      <c r="E2873" s="9" t="s">
        <v>35091</v>
      </c>
    </row>
    <row r="2874" spans="1:5" ht="129.6" x14ac:dyDescent="0.3">
      <c r="A2874" s="4" t="s">
        <v>26273</v>
      </c>
      <c r="B2874" s="4" t="str">
        <f t="shared" si="44"/>
        <v>290949</v>
      </c>
      <c r="C2874" s="5" t="s">
        <v>42210</v>
      </c>
      <c r="D2874" s="6" t="s">
        <v>35456</v>
      </c>
      <c r="E2874" s="9" t="s">
        <v>35089</v>
      </c>
    </row>
    <row r="2875" spans="1:5" ht="129.6" x14ac:dyDescent="0.3">
      <c r="A2875" s="4" t="s">
        <v>26274</v>
      </c>
      <c r="B2875" s="4" t="str">
        <f t="shared" si="44"/>
        <v>290949</v>
      </c>
      <c r="C2875" s="5" t="s">
        <v>42210</v>
      </c>
      <c r="D2875" s="6" t="s">
        <v>35457</v>
      </c>
      <c r="E2875" s="9" t="s">
        <v>33745</v>
      </c>
    </row>
    <row r="2876" spans="1:5" ht="129.6" x14ac:dyDescent="0.3">
      <c r="A2876" s="4" t="s">
        <v>26275</v>
      </c>
      <c r="B2876" s="4" t="str">
        <f t="shared" si="44"/>
        <v>290949</v>
      </c>
      <c r="C2876" s="5" t="s">
        <v>42210</v>
      </c>
      <c r="D2876" s="6" t="s">
        <v>33746</v>
      </c>
      <c r="E2876" s="9" t="s">
        <v>35091</v>
      </c>
    </row>
    <row r="2877" spans="1:5" ht="144" x14ac:dyDescent="0.3">
      <c r="A2877" s="4" t="s">
        <v>26276</v>
      </c>
      <c r="B2877" s="4" t="str">
        <f t="shared" si="44"/>
        <v>290950</v>
      </c>
      <c r="C2877" s="5" t="s">
        <v>42211</v>
      </c>
      <c r="D2877" s="6" t="s">
        <v>35458</v>
      </c>
      <c r="E2877" s="9" t="s">
        <v>35091</v>
      </c>
    </row>
    <row r="2878" spans="1:5" ht="144" x14ac:dyDescent="0.3">
      <c r="A2878" s="4" t="s">
        <v>26277</v>
      </c>
      <c r="B2878" s="4" t="str">
        <f t="shared" si="44"/>
        <v>290950</v>
      </c>
      <c r="C2878" s="5" t="s">
        <v>42211</v>
      </c>
      <c r="D2878" s="6" t="s">
        <v>35459</v>
      </c>
      <c r="E2878" s="9" t="s">
        <v>35091</v>
      </c>
    </row>
    <row r="2879" spans="1:5" ht="144" x14ac:dyDescent="0.3">
      <c r="A2879" s="4" t="s">
        <v>26278</v>
      </c>
      <c r="B2879" s="4" t="str">
        <f t="shared" si="44"/>
        <v>290950</v>
      </c>
      <c r="C2879" s="5" t="s">
        <v>42211</v>
      </c>
      <c r="D2879" s="6" t="s">
        <v>35460</v>
      </c>
      <c r="E2879" s="9" t="s">
        <v>33769</v>
      </c>
    </row>
    <row r="2880" spans="1:5" ht="144" x14ac:dyDescent="0.3">
      <c r="A2880" s="4" t="s">
        <v>26279</v>
      </c>
      <c r="B2880" s="4" t="str">
        <f t="shared" si="44"/>
        <v>290950</v>
      </c>
      <c r="C2880" s="5" t="s">
        <v>42211</v>
      </c>
      <c r="D2880" s="6" t="s">
        <v>35341</v>
      </c>
      <c r="E2880" s="9" t="s">
        <v>35091</v>
      </c>
    </row>
    <row r="2881" spans="1:5" ht="144" x14ac:dyDescent="0.3">
      <c r="A2881" s="4" t="s">
        <v>26280</v>
      </c>
      <c r="B2881" s="4" t="str">
        <f t="shared" si="44"/>
        <v>290950</v>
      </c>
      <c r="C2881" s="5" t="s">
        <v>42211</v>
      </c>
      <c r="D2881" s="6" t="s">
        <v>33746</v>
      </c>
      <c r="E2881" s="9" t="s">
        <v>35091</v>
      </c>
    </row>
    <row r="2882" spans="1:5" ht="158.4" x14ac:dyDescent="0.3">
      <c r="A2882" s="4" t="s">
        <v>26281</v>
      </c>
      <c r="B2882" s="4" t="str">
        <f t="shared" si="44"/>
        <v>290960</v>
      </c>
      <c r="C2882" s="5" t="s">
        <v>42212</v>
      </c>
      <c r="D2882" s="6" t="s">
        <v>35341</v>
      </c>
      <c r="E2882" s="9" t="s">
        <v>35091</v>
      </c>
    </row>
    <row r="2883" spans="1:5" ht="158.4" x14ac:dyDescent="0.3">
      <c r="A2883" s="4" t="s">
        <v>26282</v>
      </c>
      <c r="B2883" s="4" t="str">
        <f t="shared" ref="B2883:B2946" si="45">LEFT(A2883,6)</f>
        <v>290960</v>
      </c>
      <c r="C2883" s="5" t="s">
        <v>42212</v>
      </c>
      <c r="D2883" s="6" t="s">
        <v>33746</v>
      </c>
      <c r="E2883" s="9" t="s">
        <v>35091</v>
      </c>
    </row>
    <row r="2884" spans="1:5" ht="158.4" x14ac:dyDescent="0.3">
      <c r="A2884" s="4" t="s">
        <v>26283</v>
      </c>
      <c r="B2884" s="4" t="str">
        <f t="shared" si="45"/>
        <v>290960</v>
      </c>
      <c r="C2884" s="5" t="s">
        <v>42212</v>
      </c>
      <c r="D2884" s="6" t="s">
        <v>33746</v>
      </c>
      <c r="E2884" s="9" t="s">
        <v>35089</v>
      </c>
    </row>
    <row r="2885" spans="1:5" ht="86.4" x14ac:dyDescent="0.3">
      <c r="A2885" s="4" t="s">
        <v>26284</v>
      </c>
      <c r="B2885" s="4" t="str">
        <f t="shared" si="45"/>
        <v>291010</v>
      </c>
      <c r="C2885" s="5" t="s">
        <v>42213</v>
      </c>
      <c r="D2885" s="6" t="s">
        <v>35461</v>
      </c>
      <c r="E2885" s="9" t="s">
        <v>35091</v>
      </c>
    </row>
    <row r="2886" spans="1:5" ht="86.4" x14ac:dyDescent="0.3">
      <c r="A2886" s="4" t="s">
        <v>26285</v>
      </c>
      <c r="B2886" s="4" t="str">
        <f t="shared" si="45"/>
        <v>291020</v>
      </c>
      <c r="C2886" s="5" t="s">
        <v>42214</v>
      </c>
      <c r="D2886" s="6" t="s">
        <v>35462</v>
      </c>
      <c r="E2886" s="9" t="s">
        <v>35091</v>
      </c>
    </row>
    <row r="2887" spans="1:5" ht="86.4" x14ac:dyDescent="0.3">
      <c r="A2887" s="4" t="s">
        <v>26286</v>
      </c>
      <c r="B2887" s="4" t="str">
        <f t="shared" si="45"/>
        <v>291030</v>
      </c>
      <c r="C2887" s="5" t="s">
        <v>42215</v>
      </c>
      <c r="D2887" s="6" t="s">
        <v>35463</v>
      </c>
      <c r="E2887" s="9" t="s">
        <v>35089</v>
      </c>
    </row>
    <row r="2888" spans="1:5" ht="86.4" x14ac:dyDescent="0.3">
      <c r="A2888" s="4" t="s">
        <v>26287</v>
      </c>
      <c r="B2888" s="4" t="str">
        <f t="shared" si="45"/>
        <v>291040</v>
      </c>
      <c r="C2888" s="5" t="s">
        <v>42216</v>
      </c>
      <c r="D2888" s="6" t="s">
        <v>35464</v>
      </c>
      <c r="E2888" s="9" t="s">
        <v>33769</v>
      </c>
    </row>
    <row r="2889" spans="1:5" ht="86.4" x14ac:dyDescent="0.3">
      <c r="A2889" s="4" t="s">
        <v>26288</v>
      </c>
      <c r="B2889" s="4" t="str">
        <f t="shared" si="45"/>
        <v>291050</v>
      </c>
      <c r="C2889" s="5" t="s">
        <v>42217</v>
      </c>
      <c r="D2889" s="6" t="s">
        <v>35465</v>
      </c>
      <c r="E2889" s="9" t="s">
        <v>33769</v>
      </c>
    </row>
    <row r="2890" spans="1:5" ht="86.4" x14ac:dyDescent="0.3">
      <c r="A2890" s="4" t="s">
        <v>26289</v>
      </c>
      <c r="B2890" s="4" t="str">
        <f t="shared" si="45"/>
        <v>291090</v>
      </c>
      <c r="C2890" s="5" t="s">
        <v>42218</v>
      </c>
      <c r="D2890" s="6" t="s">
        <v>35466</v>
      </c>
      <c r="E2890" s="9" t="s">
        <v>35397</v>
      </c>
    </row>
    <row r="2891" spans="1:5" ht="86.4" x14ac:dyDescent="0.3">
      <c r="A2891" s="4" t="s">
        <v>26290</v>
      </c>
      <c r="B2891" s="4" t="str">
        <f t="shared" si="45"/>
        <v>291090</v>
      </c>
      <c r="C2891" s="5" t="s">
        <v>42218</v>
      </c>
      <c r="D2891" s="6" t="s">
        <v>35467</v>
      </c>
      <c r="E2891" s="9" t="s">
        <v>35091</v>
      </c>
    </row>
    <row r="2892" spans="1:5" ht="86.4" x14ac:dyDescent="0.3">
      <c r="A2892" s="4" t="s">
        <v>26291</v>
      </c>
      <c r="B2892" s="4" t="str">
        <f t="shared" si="45"/>
        <v>291090</v>
      </c>
      <c r="C2892" s="5" t="s">
        <v>42218</v>
      </c>
      <c r="D2892" s="6" t="s">
        <v>33746</v>
      </c>
      <c r="E2892" s="9" t="s">
        <v>33769</v>
      </c>
    </row>
    <row r="2893" spans="1:5" ht="72" x14ac:dyDescent="0.3">
      <c r="A2893" s="4" t="s">
        <v>40101</v>
      </c>
      <c r="B2893" s="4" t="str">
        <f t="shared" si="45"/>
        <v>291100</v>
      </c>
      <c r="C2893" s="5" t="s">
        <v>42219</v>
      </c>
      <c r="D2893" s="6" t="s">
        <v>35468</v>
      </c>
      <c r="E2893" s="9" t="s">
        <v>33745</v>
      </c>
    </row>
    <row r="2894" spans="1:5" ht="72" x14ac:dyDescent="0.3">
      <c r="A2894" s="4" t="s">
        <v>40101</v>
      </c>
      <c r="B2894" s="4" t="str">
        <f t="shared" si="45"/>
        <v>291100</v>
      </c>
      <c r="C2894" s="5" t="s">
        <v>42219</v>
      </c>
      <c r="D2894" s="6" t="s">
        <v>33746</v>
      </c>
      <c r="E2894" s="9" t="s">
        <v>35101</v>
      </c>
    </row>
    <row r="2895" spans="1:5" ht="72" x14ac:dyDescent="0.3">
      <c r="A2895" s="4" t="s">
        <v>26294</v>
      </c>
      <c r="B2895" s="4" t="str">
        <f t="shared" si="45"/>
        <v>291211</v>
      </c>
      <c r="C2895" s="5" t="s">
        <v>42220</v>
      </c>
      <c r="D2895" s="6" t="s">
        <v>35469</v>
      </c>
      <c r="E2895" s="9" t="s">
        <v>34334</v>
      </c>
    </row>
    <row r="2896" spans="1:5" ht="72" x14ac:dyDescent="0.3">
      <c r="A2896" s="4" t="s">
        <v>26295</v>
      </c>
      <c r="B2896" s="4" t="str">
        <f t="shared" si="45"/>
        <v>291212</v>
      </c>
      <c r="C2896" s="5" t="s">
        <v>42220</v>
      </c>
      <c r="D2896" s="6" t="s">
        <v>35470</v>
      </c>
      <c r="E2896" s="9" t="s">
        <v>35091</v>
      </c>
    </row>
    <row r="2897" spans="1:5" ht="72" x14ac:dyDescent="0.3">
      <c r="A2897" s="4" t="s">
        <v>26296</v>
      </c>
      <c r="B2897" s="4" t="str">
        <f t="shared" si="45"/>
        <v>291219</v>
      </c>
      <c r="C2897" s="5" t="s">
        <v>42221</v>
      </c>
      <c r="D2897" s="6" t="s">
        <v>35471</v>
      </c>
      <c r="E2897" s="9" t="s">
        <v>35091</v>
      </c>
    </row>
    <row r="2898" spans="1:5" ht="72" x14ac:dyDescent="0.3">
      <c r="A2898" s="4" t="s">
        <v>26297</v>
      </c>
      <c r="B2898" s="4" t="str">
        <f t="shared" si="45"/>
        <v>291219</v>
      </c>
      <c r="C2898" s="5" t="s">
        <v>42221</v>
      </c>
      <c r="D2898" s="6" t="s">
        <v>33746</v>
      </c>
      <c r="E2898" s="9" t="s">
        <v>33769</v>
      </c>
    </row>
    <row r="2899" spans="1:5" ht="72" x14ac:dyDescent="0.3">
      <c r="A2899" s="4" t="s">
        <v>26298</v>
      </c>
      <c r="B2899" s="4" t="str">
        <f t="shared" si="45"/>
        <v>291219</v>
      </c>
      <c r="C2899" s="5" t="s">
        <v>42221</v>
      </c>
      <c r="D2899" s="6" t="s">
        <v>35472</v>
      </c>
      <c r="E2899" s="9" t="s">
        <v>35091</v>
      </c>
    </row>
    <row r="2900" spans="1:5" ht="72" x14ac:dyDescent="0.3">
      <c r="A2900" s="4" t="s">
        <v>26299</v>
      </c>
      <c r="B2900" s="4" t="str">
        <f t="shared" si="45"/>
        <v>291219</v>
      </c>
      <c r="C2900" s="5" t="s">
        <v>42221</v>
      </c>
      <c r="D2900" s="6" t="s">
        <v>35473</v>
      </c>
      <c r="E2900" s="9" t="s">
        <v>35089</v>
      </c>
    </row>
    <row r="2901" spans="1:5" ht="72" x14ac:dyDescent="0.3">
      <c r="A2901" s="4" t="s">
        <v>40102</v>
      </c>
      <c r="B2901" s="4" t="str">
        <f t="shared" si="45"/>
        <v>291219</v>
      </c>
      <c r="C2901" s="5" t="s">
        <v>42221</v>
      </c>
      <c r="D2901" s="6" t="s">
        <v>35474</v>
      </c>
      <c r="E2901" s="9" t="s">
        <v>35091</v>
      </c>
    </row>
    <row r="2902" spans="1:5" ht="72" x14ac:dyDescent="0.3">
      <c r="A2902" s="4" t="s">
        <v>26300</v>
      </c>
      <c r="B2902" s="4" t="str">
        <f t="shared" si="45"/>
        <v>291219</v>
      </c>
      <c r="C2902" s="5" t="s">
        <v>42221</v>
      </c>
      <c r="D2902" s="6" t="s">
        <v>33746</v>
      </c>
      <c r="E2902" s="9" t="s">
        <v>35091</v>
      </c>
    </row>
    <row r="2903" spans="1:5" ht="72" x14ac:dyDescent="0.3">
      <c r="A2903" s="4" t="s">
        <v>26301</v>
      </c>
      <c r="B2903" s="4" t="str">
        <f t="shared" si="45"/>
        <v>291221</v>
      </c>
      <c r="C2903" s="5" t="s">
        <v>42222</v>
      </c>
      <c r="D2903" s="6" t="s">
        <v>35475</v>
      </c>
      <c r="E2903" s="9" t="s">
        <v>35091</v>
      </c>
    </row>
    <row r="2904" spans="1:5" ht="72" x14ac:dyDescent="0.3">
      <c r="A2904" s="4" t="s">
        <v>26302</v>
      </c>
      <c r="B2904" s="4" t="str">
        <f t="shared" si="45"/>
        <v>291229</v>
      </c>
      <c r="C2904" s="5" t="s">
        <v>42223</v>
      </c>
      <c r="D2904" s="6" t="s">
        <v>35476</v>
      </c>
      <c r="E2904" s="9" t="s">
        <v>35091</v>
      </c>
    </row>
    <row r="2905" spans="1:5" ht="72" x14ac:dyDescent="0.3">
      <c r="A2905" s="4" t="s">
        <v>26303</v>
      </c>
      <c r="B2905" s="4" t="str">
        <f t="shared" si="45"/>
        <v>291229</v>
      </c>
      <c r="C2905" s="5" t="s">
        <v>42223</v>
      </c>
      <c r="D2905" s="6" t="s">
        <v>35477</v>
      </c>
      <c r="E2905" s="9" t="s">
        <v>33745</v>
      </c>
    </row>
    <row r="2906" spans="1:5" ht="72" x14ac:dyDescent="0.3">
      <c r="A2906" s="4" t="s">
        <v>26304</v>
      </c>
      <c r="B2906" s="4" t="str">
        <f t="shared" si="45"/>
        <v>291229</v>
      </c>
      <c r="C2906" s="5" t="s">
        <v>42223</v>
      </c>
      <c r="D2906" s="6" t="s">
        <v>33746</v>
      </c>
      <c r="E2906" s="9" t="s">
        <v>35091</v>
      </c>
    </row>
    <row r="2907" spans="1:5" ht="86.4" x14ac:dyDescent="0.3">
      <c r="A2907" s="4" t="s">
        <v>26305</v>
      </c>
      <c r="B2907" s="4" t="str">
        <f t="shared" si="45"/>
        <v>291241</v>
      </c>
      <c r="C2907" s="5" t="s">
        <v>42224</v>
      </c>
      <c r="D2907" s="6" t="s">
        <v>35478</v>
      </c>
      <c r="E2907" s="9" t="s">
        <v>35091</v>
      </c>
    </row>
    <row r="2908" spans="1:5" ht="86.4" x14ac:dyDescent="0.3">
      <c r="A2908" s="4" t="s">
        <v>26306</v>
      </c>
      <c r="B2908" s="4" t="str">
        <f t="shared" si="45"/>
        <v>291242</v>
      </c>
      <c r="C2908" s="5" t="s">
        <v>42224</v>
      </c>
      <c r="D2908" s="6" t="s">
        <v>35479</v>
      </c>
      <c r="E2908" s="9" t="s">
        <v>35091</v>
      </c>
    </row>
    <row r="2909" spans="1:5" ht="86.4" x14ac:dyDescent="0.3">
      <c r="A2909" s="4" t="s">
        <v>26307</v>
      </c>
      <c r="B2909" s="4" t="str">
        <f t="shared" si="45"/>
        <v>291249</v>
      </c>
      <c r="C2909" s="5" t="s">
        <v>42225</v>
      </c>
      <c r="D2909" s="6" t="s">
        <v>35480</v>
      </c>
      <c r="E2909" s="9" t="s">
        <v>35091</v>
      </c>
    </row>
    <row r="2910" spans="1:5" ht="86.4" x14ac:dyDescent="0.3">
      <c r="A2910" s="4" t="s">
        <v>26308</v>
      </c>
      <c r="B2910" s="4" t="str">
        <f t="shared" si="45"/>
        <v>291249</v>
      </c>
      <c r="C2910" s="5" t="s">
        <v>42225</v>
      </c>
      <c r="D2910" s="6" t="s">
        <v>35481</v>
      </c>
      <c r="E2910" s="9" t="s">
        <v>33745</v>
      </c>
    </row>
    <row r="2911" spans="1:5" ht="86.4" x14ac:dyDescent="0.3">
      <c r="A2911" s="4" t="s">
        <v>26309</v>
      </c>
      <c r="B2911" s="4" t="str">
        <f t="shared" si="45"/>
        <v>291249</v>
      </c>
      <c r="C2911" s="5" t="s">
        <v>42225</v>
      </c>
      <c r="D2911" s="6" t="s">
        <v>33746</v>
      </c>
      <c r="E2911" s="9" t="s">
        <v>35091</v>
      </c>
    </row>
    <row r="2912" spans="1:5" ht="86.4" x14ac:dyDescent="0.3">
      <c r="A2912" s="4" t="s">
        <v>26310</v>
      </c>
      <c r="B2912" s="4" t="str">
        <f t="shared" si="45"/>
        <v>291249</v>
      </c>
      <c r="C2912" s="5" t="s">
        <v>42225</v>
      </c>
      <c r="D2912" s="6" t="s">
        <v>35482</v>
      </c>
      <c r="E2912" s="9" t="s">
        <v>33769</v>
      </c>
    </row>
    <row r="2913" spans="1:5" ht="86.4" x14ac:dyDescent="0.3">
      <c r="A2913" s="4" t="s">
        <v>26311</v>
      </c>
      <c r="B2913" s="4" t="str">
        <f t="shared" si="45"/>
        <v>291249</v>
      </c>
      <c r="C2913" s="5" t="s">
        <v>42225</v>
      </c>
      <c r="D2913" s="6" t="s">
        <v>33746</v>
      </c>
      <c r="E2913" s="9" t="s">
        <v>34036</v>
      </c>
    </row>
    <row r="2914" spans="1:5" ht="86.4" x14ac:dyDescent="0.3">
      <c r="A2914" s="4" t="s">
        <v>26312</v>
      </c>
      <c r="B2914" s="4" t="str">
        <f t="shared" si="45"/>
        <v>291249</v>
      </c>
      <c r="C2914" s="5" t="s">
        <v>42225</v>
      </c>
      <c r="D2914" s="6" t="s">
        <v>33746</v>
      </c>
      <c r="E2914" s="9" t="s">
        <v>33769</v>
      </c>
    </row>
    <row r="2915" spans="1:5" ht="72" x14ac:dyDescent="0.3">
      <c r="A2915" s="4" t="s">
        <v>26313</v>
      </c>
      <c r="B2915" s="4" t="str">
        <f t="shared" si="45"/>
        <v>291250</v>
      </c>
      <c r="C2915" s="5" t="s">
        <v>42226</v>
      </c>
      <c r="D2915" s="6" t="s">
        <v>35483</v>
      </c>
      <c r="E2915" s="9" t="s">
        <v>33745</v>
      </c>
    </row>
    <row r="2916" spans="1:5" ht="72" x14ac:dyDescent="0.3">
      <c r="A2916" s="4" t="s">
        <v>26314</v>
      </c>
      <c r="B2916" s="4" t="str">
        <f t="shared" si="45"/>
        <v>291250</v>
      </c>
      <c r="C2916" s="5" t="s">
        <v>42226</v>
      </c>
      <c r="D2916" s="6" t="s">
        <v>33746</v>
      </c>
      <c r="E2916" s="9" t="s">
        <v>35091</v>
      </c>
    </row>
    <row r="2917" spans="1:5" ht="72" x14ac:dyDescent="0.3">
      <c r="A2917" s="4" t="s">
        <v>26315</v>
      </c>
      <c r="B2917" s="4" t="str">
        <f t="shared" si="45"/>
        <v>291260</v>
      </c>
      <c r="C2917" s="5" t="s">
        <v>42227</v>
      </c>
      <c r="D2917" s="6" t="s">
        <v>35484</v>
      </c>
      <c r="E2917" s="9" t="s">
        <v>34036</v>
      </c>
    </row>
    <row r="2918" spans="1:5" ht="57.6" x14ac:dyDescent="0.3">
      <c r="A2918" s="4" t="s">
        <v>26316</v>
      </c>
      <c r="B2918" s="4" t="str">
        <f t="shared" si="45"/>
        <v>291300</v>
      </c>
      <c r="C2918" s="5" t="s">
        <v>42228</v>
      </c>
      <c r="D2918" s="6" t="s">
        <v>35485</v>
      </c>
      <c r="E2918" s="9" t="s">
        <v>33745</v>
      </c>
    </row>
    <row r="2919" spans="1:5" ht="57.6" x14ac:dyDescent="0.3">
      <c r="A2919" s="4" t="s">
        <v>26317</v>
      </c>
      <c r="B2919" s="4" t="str">
        <f t="shared" si="45"/>
        <v>291300</v>
      </c>
      <c r="C2919" s="5" t="s">
        <v>42228</v>
      </c>
      <c r="D2919" s="6" t="s">
        <v>33746</v>
      </c>
      <c r="E2919" s="9" t="s">
        <v>35091</v>
      </c>
    </row>
    <row r="2920" spans="1:5" ht="57.6" x14ac:dyDescent="0.3">
      <c r="A2920" s="4" t="s">
        <v>40103</v>
      </c>
      <c r="B2920" s="4" t="str">
        <f t="shared" si="45"/>
        <v>291300</v>
      </c>
      <c r="C2920" s="5" t="s">
        <v>42228</v>
      </c>
      <c r="D2920" s="6" t="s">
        <v>33746</v>
      </c>
      <c r="E2920" s="9" t="s">
        <v>35091</v>
      </c>
    </row>
    <row r="2921" spans="1:5" ht="86.4" x14ac:dyDescent="0.3">
      <c r="A2921" s="4" t="s">
        <v>26319</v>
      </c>
      <c r="B2921" s="4" t="str">
        <f t="shared" si="45"/>
        <v>291411</v>
      </c>
      <c r="C2921" s="5" t="s">
        <v>42229</v>
      </c>
      <c r="D2921" s="6" t="s">
        <v>35486</v>
      </c>
      <c r="E2921" s="9" t="s">
        <v>35091</v>
      </c>
    </row>
    <row r="2922" spans="1:5" ht="86.4" x14ac:dyDescent="0.3">
      <c r="A2922" s="4" t="s">
        <v>26320</v>
      </c>
      <c r="B2922" s="4" t="str">
        <f t="shared" si="45"/>
        <v>291411</v>
      </c>
      <c r="C2922" s="5" t="s">
        <v>42229</v>
      </c>
      <c r="D2922" s="6" t="s">
        <v>33746</v>
      </c>
      <c r="E2922" s="9" t="s">
        <v>33745</v>
      </c>
    </row>
    <row r="2923" spans="1:5" ht="86.4" x14ac:dyDescent="0.3">
      <c r="A2923" s="4" t="s">
        <v>26321</v>
      </c>
      <c r="B2923" s="4" t="str">
        <f t="shared" si="45"/>
        <v>291412</v>
      </c>
      <c r="C2923" s="5" t="s">
        <v>42230</v>
      </c>
      <c r="D2923" s="6" t="s">
        <v>35487</v>
      </c>
      <c r="E2923" s="9" t="s">
        <v>34527</v>
      </c>
    </row>
    <row r="2924" spans="1:5" ht="86.4" x14ac:dyDescent="0.3">
      <c r="A2924" s="4" t="s">
        <v>26322</v>
      </c>
      <c r="B2924" s="4" t="str">
        <f t="shared" si="45"/>
        <v>291413</v>
      </c>
      <c r="C2924" s="5" t="s">
        <v>42230</v>
      </c>
      <c r="D2924" s="6" t="s">
        <v>35488</v>
      </c>
      <c r="E2924" s="9" t="s">
        <v>33781</v>
      </c>
    </row>
    <row r="2925" spans="1:5" ht="86.4" x14ac:dyDescent="0.3">
      <c r="A2925" s="4" t="s">
        <v>26323</v>
      </c>
      <c r="B2925" s="4" t="str">
        <f t="shared" si="45"/>
        <v>291419</v>
      </c>
      <c r="C2925" s="5" t="s">
        <v>42230</v>
      </c>
      <c r="D2925" s="6" t="s">
        <v>33746</v>
      </c>
      <c r="E2925" s="9" t="s">
        <v>33781</v>
      </c>
    </row>
    <row r="2926" spans="1:5" ht="115.2" x14ac:dyDescent="0.3">
      <c r="A2926" s="4" t="s">
        <v>26324</v>
      </c>
      <c r="B2926" s="4" t="str">
        <f t="shared" si="45"/>
        <v>291422</v>
      </c>
      <c r="C2926" s="5" t="s">
        <v>42231</v>
      </c>
      <c r="D2926" s="6" t="s">
        <v>35489</v>
      </c>
      <c r="E2926" s="9" t="s">
        <v>35091</v>
      </c>
    </row>
    <row r="2927" spans="1:5" ht="115.2" x14ac:dyDescent="0.3">
      <c r="A2927" s="4" t="s">
        <v>26325</v>
      </c>
      <c r="B2927" s="4" t="str">
        <f t="shared" si="45"/>
        <v>291422</v>
      </c>
      <c r="C2927" s="5" t="s">
        <v>42231</v>
      </c>
      <c r="D2927" s="6" t="s">
        <v>35490</v>
      </c>
      <c r="E2927" s="9" t="s">
        <v>35091</v>
      </c>
    </row>
    <row r="2928" spans="1:5" ht="100.8" x14ac:dyDescent="0.3">
      <c r="A2928" s="4" t="s">
        <v>26326</v>
      </c>
      <c r="B2928" s="4" t="str">
        <f t="shared" si="45"/>
        <v>291423</v>
      </c>
      <c r="C2928" s="5" t="s">
        <v>42232</v>
      </c>
      <c r="D2928" s="6" t="s">
        <v>35491</v>
      </c>
      <c r="E2928" s="9" t="s">
        <v>35091</v>
      </c>
    </row>
    <row r="2929" spans="1:5" ht="100.8" x14ac:dyDescent="0.3">
      <c r="A2929" s="4" t="s">
        <v>26327</v>
      </c>
      <c r="B2929" s="4" t="str">
        <f t="shared" si="45"/>
        <v>291429</v>
      </c>
      <c r="C2929" s="5" t="s">
        <v>42233</v>
      </c>
      <c r="D2929" s="6" t="s">
        <v>35492</v>
      </c>
      <c r="E2929" s="9" t="s">
        <v>33781</v>
      </c>
    </row>
    <row r="2930" spans="1:5" ht="100.8" x14ac:dyDescent="0.3">
      <c r="A2930" s="4" t="s">
        <v>26328</v>
      </c>
      <c r="B2930" s="4" t="str">
        <f t="shared" si="45"/>
        <v>291429</v>
      </c>
      <c r="C2930" s="5" t="s">
        <v>42233</v>
      </c>
      <c r="D2930" s="6" t="s">
        <v>35493</v>
      </c>
      <c r="E2930" s="9" t="s">
        <v>33745</v>
      </c>
    </row>
    <row r="2931" spans="1:5" ht="100.8" x14ac:dyDescent="0.3">
      <c r="A2931" s="4" t="s">
        <v>26329</v>
      </c>
      <c r="B2931" s="4" t="str">
        <f t="shared" si="45"/>
        <v>291429</v>
      </c>
      <c r="C2931" s="5" t="s">
        <v>42233</v>
      </c>
      <c r="D2931" s="6" t="s">
        <v>35494</v>
      </c>
      <c r="E2931" s="9" t="s">
        <v>34385</v>
      </c>
    </row>
    <row r="2932" spans="1:5" ht="100.8" x14ac:dyDescent="0.3">
      <c r="A2932" s="4" t="s">
        <v>26330</v>
      </c>
      <c r="B2932" s="4" t="str">
        <f t="shared" si="45"/>
        <v>291429</v>
      </c>
      <c r="C2932" s="5" t="s">
        <v>42233</v>
      </c>
      <c r="D2932" s="6" t="s">
        <v>33746</v>
      </c>
      <c r="E2932" s="9" t="s">
        <v>33769</v>
      </c>
    </row>
    <row r="2933" spans="1:5" ht="86.4" x14ac:dyDescent="0.3">
      <c r="A2933" s="4" t="s">
        <v>26331</v>
      </c>
      <c r="B2933" s="4" t="str">
        <f t="shared" si="45"/>
        <v>291431</v>
      </c>
      <c r="C2933" s="5" t="s">
        <v>42234</v>
      </c>
      <c r="D2933" s="6" t="s">
        <v>35495</v>
      </c>
      <c r="E2933" s="9" t="s">
        <v>35091</v>
      </c>
    </row>
    <row r="2934" spans="1:5" ht="86.4" x14ac:dyDescent="0.3">
      <c r="A2934" s="4" t="s">
        <v>26332</v>
      </c>
      <c r="B2934" s="4" t="str">
        <f t="shared" si="45"/>
        <v>291439</v>
      </c>
      <c r="C2934" s="5" t="s">
        <v>42235</v>
      </c>
      <c r="D2934" s="6" t="s">
        <v>35496</v>
      </c>
      <c r="E2934" s="9" t="s">
        <v>33745</v>
      </c>
    </row>
    <row r="2935" spans="1:5" ht="86.4" x14ac:dyDescent="0.3">
      <c r="A2935" s="4" t="s">
        <v>26333</v>
      </c>
      <c r="B2935" s="4" t="str">
        <f t="shared" si="45"/>
        <v>291439</v>
      </c>
      <c r="C2935" s="5" t="s">
        <v>42235</v>
      </c>
      <c r="D2935" s="6" t="s">
        <v>33746</v>
      </c>
      <c r="E2935" s="9" t="s">
        <v>35091</v>
      </c>
    </row>
    <row r="2936" spans="1:5" ht="86.4" x14ac:dyDescent="0.3">
      <c r="A2936" s="4" t="s">
        <v>26334</v>
      </c>
      <c r="B2936" s="4" t="str">
        <f t="shared" si="45"/>
        <v>291440</v>
      </c>
      <c r="C2936" s="5" t="s">
        <v>42236</v>
      </c>
      <c r="D2936" s="6" t="s">
        <v>35497</v>
      </c>
      <c r="E2936" s="9" t="s">
        <v>33781</v>
      </c>
    </row>
    <row r="2937" spans="1:5" ht="86.4" x14ac:dyDescent="0.3">
      <c r="A2937" s="4" t="s">
        <v>26335</v>
      </c>
      <c r="B2937" s="4" t="str">
        <f t="shared" si="45"/>
        <v>291440</v>
      </c>
      <c r="C2937" s="5" t="s">
        <v>42236</v>
      </c>
      <c r="D2937" s="6" t="s">
        <v>35498</v>
      </c>
      <c r="E2937" s="9" t="s">
        <v>35091</v>
      </c>
    </row>
    <row r="2938" spans="1:5" ht="86.4" x14ac:dyDescent="0.3">
      <c r="A2938" s="4" t="s">
        <v>26336</v>
      </c>
      <c r="B2938" s="4" t="str">
        <f t="shared" si="45"/>
        <v>291440</v>
      </c>
      <c r="C2938" s="5" t="s">
        <v>42236</v>
      </c>
      <c r="D2938" s="6" t="s">
        <v>33746</v>
      </c>
      <c r="E2938" s="9" t="s">
        <v>35091</v>
      </c>
    </row>
    <row r="2939" spans="1:5" ht="86.4" x14ac:dyDescent="0.3">
      <c r="A2939" s="4" t="s">
        <v>26337</v>
      </c>
      <c r="B2939" s="4" t="str">
        <f t="shared" si="45"/>
        <v>291440</v>
      </c>
      <c r="C2939" s="5" t="s">
        <v>42236</v>
      </c>
      <c r="D2939" s="6" t="s">
        <v>35499</v>
      </c>
      <c r="E2939" s="9" t="s">
        <v>33745</v>
      </c>
    </row>
    <row r="2940" spans="1:5" ht="86.4" x14ac:dyDescent="0.3">
      <c r="A2940" s="4" t="s">
        <v>26338</v>
      </c>
      <c r="B2940" s="4" t="str">
        <f t="shared" si="45"/>
        <v>291440</v>
      </c>
      <c r="C2940" s="5" t="s">
        <v>42236</v>
      </c>
      <c r="D2940" s="6" t="s">
        <v>33746</v>
      </c>
      <c r="E2940" s="9" t="s">
        <v>33769</v>
      </c>
    </row>
    <row r="2941" spans="1:5" ht="86.4" x14ac:dyDescent="0.3">
      <c r="A2941" s="4" t="s">
        <v>26339</v>
      </c>
      <c r="B2941" s="4" t="str">
        <f t="shared" si="45"/>
        <v>291450</v>
      </c>
      <c r="C2941" s="5" t="s">
        <v>42237</v>
      </c>
      <c r="D2941" s="6" t="s">
        <v>35500</v>
      </c>
      <c r="E2941" s="9" t="s">
        <v>33745</v>
      </c>
    </row>
    <row r="2942" spans="1:5" ht="86.4" x14ac:dyDescent="0.3">
      <c r="A2942" s="4" t="s">
        <v>26340</v>
      </c>
      <c r="B2942" s="4" t="str">
        <f t="shared" si="45"/>
        <v>291450</v>
      </c>
      <c r="C2942" s="5" t="s">
        <v>42237</v>
      </c>
      <c r="D2942" s="6" t="s">
        <v>33746</v>
      </c>
      <c r="E2942" s="9" t="s">
        <v>35091</v>
      </c>
    </row>
    <row r="2943" spans="1:5" ht="86.4" x14ac:dyDescent="0.3">
      <c r="A2943" s="4" t="s">
        <v>26341</v>
      </c>
      <c r="B2943" s="4" t="str">
        <f t="shared" si="45"/>
        <v>291450</v>
      </c>
      <c r="C2943" s="5" t="s">
        <v>42237</v>
      </c>
      <c r="D2943" s="6" t="s">
        <v>33746</v>
      </c>
      <c r="E2943" s="9" t="s">
        <v>33781</v>
      </c>
    </row>
    <row r="2944" spans="1:5" ht="72" x14ac:dyDescent="0.3">
      <c r="A2944" s="4" t="s">
        <v>26342</v>
      </c>
      <c r="B2944" s="4" t="str">
        <f t="shared" si="45"/>
        <v>291461</v>
      </c>
      <c r="C2944" s="5" t="s">
        <v>42238</v>
      </c>
      <c r="D2944" s="6" t="s">
        <v>35501</v>
      </c>
      <c r="E2944" s="9" t="s">
        <v>33745</v>
      </c>
    </row>
    <row r="2945" spans="1:5" ht="72" x14ac:dyDescent="0.3">
      <c r="A2945" s="4" t="s">
        <v>40104</v>
      </c>
      <c r="B2945" s="4" t="str">
        <f t="shared" si="45"/>
        <v>291462</v>
      </c>
      <c r="C2945" s="5" t="s">
        <v>42238</v>
      </c>
      <c r="D2945" s="6" t="s">
        <v>35502</v>
      </c>
      <c r="E2945" s="9" t="s">
        <v>35091</v>
      </c>
    </row>
    <row r="2946" spans="1:5" ht="72" x14ac:dyDescent="0.3">
      <c r="A2946" s="4" t="s">
        <v>26343</v>
      </c>
      <c r="B2946" s="4" t="str">
        <f t="shared" si="45"/>
        <v>291469</v>
      </c>
      <c r="C2946" s="5" t="s">
        <v>42239</v>
      </c>
      <c r="D2946" s="6" t="s">
        <v>35503</v>
      </c>
      <c r="E2946" s="9" t="s">
        <v>35091</v>
      </c>
    </row>
    <row r="2947" spans="1:5" ht="72" x14ac:dyDescent="0.3">
      <c r="A2947" s="4" t="s">
        <v>40105</v>
      </c>
      <c r="B2947" s="4" t="str">
        <f t="shared" ref="B2947:B3010" si="46">LEFT(A2947,6)</f>
        <v>291469</v>
      </c>
      <c r="C2947" s="5" t="s">
        <v>42239</v>
      </c>
      <c r="D2947" s="6" t="s">
        <v>35504</v>
      </c>
      <c r="E2947" s="9" t="s">
        <v>35091</v>
      </c>
    </row>
    <row r="2948" spans="1:5" ht="72" x14ac:dyDescent="0.3">
      <c r="A2948" s="4" t="s">
        <v>40106</v>
      </c>
      <c r="B2948" s="4" t="str">
        <f t="shared" si="46"/>
        <v>291469</v>
      </c>
      <c r="C2948" s="5" t="s">
        <v>42239</v>
      </c>
      <c r="D2948" s="6" t="s">
        <v>35505</v>
      </c>
      <c r="E2948" s="9" t="s">
        <v>33745</v>
      </c>
    </row>
    <row r="2949" spans="1:5" ht="72" x14ac:dyDescent="0.3">
      <c r="A2949" s="4" t="s">
        <v>40107</v>
      </c>
      <c r="B2949" s="4" t="str">
        <f t="shared" si="46"/>
        <v>291469</v>
      </c>
      <c r="C2949" s="5" t="s">
        <v>42239</v>
      </c>
      <c r="D2949" s="6" t="s">
        <v>33746</v>
      </c>
      <c r="E2949" s="9" t="s">
        <v>35091</v>
      </c>
    </row>
    <row r="2950" spans="1:5" ht="86.4" x14ac:dyDescent="0.3">
      <c r="A2950" s="4" t="s">
        <v>26344</v>
      </c>
      <c r="B2950" s="4" t="str">
        <f t="shared" si="46"/>
        <v>291471</v>
      </c>
      <c r="C2950" s="5" t="s">
        <v>42240</v>
      </c>
      <c r="D2950" s="6" t="s">
        <v>35506</v>
      </c>
      <c r="E2950" s="9" t="s">
        <v>33781</v>
      </c>
    </row>
    <row r="2951" spans="1:5" ht="86.4" x14ac:dyDescent="0.3">
      <c r="A2951" s="4" t="s">
        <v>26345</v>
      </c>
      <c r="B2951" s="4" t="str">
        <f t="shared" si="46"/>
        <v>291479</v>
      </c>
      <c r="C2951" s="5" t="s">
        <v>42241</v>
      </c>
      <c r="D2951" s="6" t="s">
        <v>35507</v>
      </c>
      <c r="E2951" s="9" t="s">
        <v>35091</v>
      </c>
    </row>
    <row r="2952" spans="1:5" ht="86.4" x14ac:dyDescent="0.3">
      <c r="A2952" s="4" t="s">
        <v>26346</v>
      </c>
      <c r="B2952" s="4" t="str">
        <f t="shared" si="46"/>
        <v>291479</v>
      </c>
      <c r="C2952" s="5" t="s">
        <v>42241</v>
      </c>
      <c r="D2952" s="6" t="s">
        <v>35508</v>
      </c>
      <c r="E2952" s="9" t="s">
        <v>33745</v>
      </c>
    </row>
    <row r="2953" spans="1:5" ht="86.4" x14ac:dyDescent="0.3">
      <c r="A2953" s="4" t="s">
        <v>26347</v>
      </c>
      <c r="B2953" s="4" t="str">
        <f t="shared" si="46"/>
        <v>291479</v>
      </c>
      <c r="C2953" s="5" t="s">
        <v>42241</v>
      </c>
      <c r="D2953" s="6" t="s">
        <v>33746</v>
      </c>
      <c r="E2953" s="9" t="s">
        <v>35091</v>
      </c>
    </row>
    <row r="2954" spans="1:5" ht="86.4" x14ac:dyDescent="0.3">
      <c r="A2954" s="4" t="s">
        <v>26348</v>
      </c>
      <c r="B2954" s="4" t="str">
        <f t="shared" si="46"/>
        <v>291479</v>
      </c>
      <c r="C2954" s="5" t="s">
        <v>42241</v>
      </c>
      <c r="D2954" s="6" t="s">
        <v>35509</v>
      </c>
      <c r="E2954" s="9" t="s">
        <v>33745</v>
      </c>
    </row>
    <row r="2955" spans="1:5" ht="86.4" x14ac:dyDescent="0.3">
      <c r="A2955" s="4" t="s">
        <v>26349</v>
      </c>
      <c r="B2955" s="4" t="str">
        <f t="shared" si="46"/>
        <v>291479</v>
      </c>
      <c r="C2955" s="5" t="s">
        <v>42241</v>
      </c>
      <c r="D2955" s="6" t="s">
        <v>33746</v>
      </c>
      <c r="E2955" s="9" t="s">
        <v>33781</v>
      </c>
    </row>
    <row r="2956" spans="1:5" ht="86.4" x14ac:dyDescent="0.3">
      <c r="A2956" s="4" t="s">
        <v>26350</v>
      </c>
      <c r="B2956" s="4" t="str">
        <f t="shared" si="46"/>
        <v>291511</v>
      </c>
      <c r="C2956" s="5" t="s">
        <v>42242</v>
      </c>
      <c r="D2956" s="6" t="s">
        <v>35510</v>
      </c>
      <c r="E2956" s="9" t="s">
        <v>35091</v>
      </c>
    </row>
    <row r="2957" spans="1:5" ht="86.4" x14ac:dyDescent="0.3">
      <c r="A2957" s="4" t="s">
        <v>26351</v>
      </c>
      <c r="B2957" s="4" t="str">
        <f t="shared" si="46"/>
        <v>291512</v>
      </c>
      <c r="C2957" s="5" t="s">
        <v>42242</v>
      </c>
      <c r="D2957" s="6" t="s">
        <v>35511</v>
      </c>
      <c r="E2957" s="9" t="s">
        <v>35091</v>
      </c>
    </row>
    <row r="2958" spans="1:5" ht="100.8" x14ac:dyDescent="0.3">
      <c r="A2958" s="4" t="s">
        <v>26352</v>
      </c>
      <c r="B2958" s="4" t="str">
        <f t="shared" si="46"/>
        <v>291513</v>
      </c>
      <c r="C2958" s="5" t="s">
        <v>42243</v>
      </c>
      <c r="D2958" s="6" t="s">
        <v>35467</v>
      </c>
      <c r="E2958" s="9" t="s">
        <v>35091</v>
      </c>
    </row>
    <row r="2959" spans="1:5" ht="100.8" x14ac:dyDescent="0.3">
      <c r="A2959" s="4" t="s">
        <v>26353</v>
      </c>
      <c r="B2959" s="4" t="str">
        <f t="shared" si="46"/>
        <v>291513</v>
      </c>
      <c r="C2959" s="5" t="s">
        <v>42243</v>
      </c>
      <c r="D2959" s="6" t="s">
        <v>33746</v>
      </c>
      <c r="E2959" s="9" t="s">
        <v>35089</v>
      </c>
    </row>
    <row r="2960" spans="1:5" ht="100.8" x14ac:dyDescent="0.3">
      <c r="A2960" s="4" t="s">
        <v>26354</v>
      </c>
      <c r="B2960" s="4" t="str">
        <f t="shared" si="46"/>
        <v>291521</v>
      </c>
      <c r="C2960" s="5" t="s">
        <v>42244</v>
      </c>
      <c r="D2960" s="6" t="s">
        <v>35512</v>
      </c>
      <c r="E2960" s="9" t="s">
        <v>33772</v>
      </c>
    </row>
    <row r="2961" spans="1:5" ht="100.8" x14ac:dyDescent="0.3">
      <c r="A2961" s="4" t="s">
        <v>26355</v>
      </c>
      <c r="B2961" s="4" t="str">
        <f t="shared" si="46"/>
        <v>291524</v>
      </c>
      <c r="C2961" s="5" t="s">
        <v>42244</v>
      </c>
      <c r="D2961" s="6" t="s">
        <v>35513</v>
      </c>
      <c r="E2961" s="9" t="s">
        <v>34055</v>
      </c>
    </row>
    <row r="2962" spans="1:5" ht="100.8" x14ac:dyDescent="0.3">
      <c r="A2962" s="4" t="s">
        <v>26356</v>
      </c>
      <c r="B2962" s="4" t="str">
        <f t="shared" si="46"/>
        <v>291529</v>
      </c>
      <c r="C2962" s="5" t="s">
        <v>42245</v>
      </c>
      <c r="D2962" s="6" t="s">
        <v>35514</v>
      </c>
      <c r="E2962" s="9" t="s">
        <v>33745</v>
      </c>
    </row>
    <row r="2963" spans="1:5" ht="100.8" x14ac:dyDescent="0.3">
      <c r="A2963" s="4" t="s">
        <v>26357</v>
      </c>
      <c r="B2963" s="4" t="str">
        <f t="shared" si="46"/>
        <v>291529</v>
      </c>
      <c r="C2963" s="5" t="s">
        <v>42245</v>
      </c>
      <c r="D2963" s="6" t="s">
        <v>35515</v>
      </c>
      <c r="E2963" s="9" t="s">
        <v>35089</v>
      </c>
    </row>
    <row r="2964" spans="1:5" ht="100.8" x14ac:dyDescent="0.3">
      <c r="A2964" s="4" t="s">
        <v>26358</v>
      </c>
      <c r="B2964" s="4" t="str">
        <f t="shared" si="46"/>
        <v>291529</v>
      </c>
      <c r="C2964" s="5" t="s">
        <v>42245</v>
      </c>
      <c r="D2964" s="6" t="s">
        <v>35516</v>
      </c>
      <c r="E2964" s="9" t="s">
        <v>34004</v>
      </c>
    </row>
    <row r="2965" spans="1:5" ht="100.8" x14ac:dyDescent="0.3">
      <c r="A2965" s="4" t="s">
        <v>26359</v>
      </c>
      <c r="B2965" s="4" t="str">
        <f t="shared" si="46"/>
        <v>291529</v>
      </c>
      <c r="C2965" s="5" t="s">
        <v>42245</v>
      </c>
      <c r="D2965" s="6" t="s">
        <v>33746</v>
      </c>
      <c r="E2965" s="9" t="s">
        <v>34334</v>
      </c>
    </row>
    <row r="2966" spans="1:5" ht="86.4" x14ac:dyDescent="0.3">
      <c r="A2966" s="4" t="s">
        <v>26360</v>
      </c>
      <c r="B2966" s="4" t="str">
        <f t="shared" si="46"/>
        <v>291531</v>
      </c>
      <c r="C2966" s="5" t="s">
        <v>42246</v>
      </c>
      <c r="D2966" s="6" t="s">
        <v>35517</v>
      </c>
      <c r="E2966" s="9" t="s">
        <v>35089</v>
      </c>
    </row>
    <row r="2967" spans="1:5" ht="86.4" x14ac:dyDescent="0.3">
      <c r="A2967" s="4" t="s">
        <v>26361</v>
      </c>
      <c r="B2967" s="4" t="str">
        <f t="shared" si="46"/>
        <v>291532</v>
      </c>
      <c r="C2967" s="5" t="s">
        <v>42246</v>
      </c>
      <c r="D2967" s="6" t="s">
        <v>35518</v>
      </c>
      <c r="E2967" s="9" t="s">
        <v>34193</v>
      </c>
    </row>
    <row r="2968" spans="1:5" ht="86.4" x14ac:dyDescent="0.3">
      <c r="A2968" s="4" t="s">
        <v>26362</v>
      </c>
      <c r="B2968" s="4" t="str">
        <f t="shared" si="46"/>
        <v>291533</v>
      </c>
      <c r="C2968" s="5" t="s">
        <v>42246</v>
      </c>
      <c r="D2968" s="6" t="s">
        <v>35519</v>
      </c>
      <c r="E2968" s="9" t="s">
        <v>35091</v>
      </c>
    </row>
    <row r="2969" spans="1:5" ht="86.4" x14ac:dyDescent="0.3">
      <c r="A2969" s="4" t="s">
        <v>26363</v>
      </c>
      <c r="B2969" s="4" t="str">
        <f t="shared" si="46"/>
        <v>291536</v>
      </c>
      <c r="C2969" s="5" t="s">
        <v>42246</v>
      </c>
      <c r="D2969" s="6" t="s">
        <v>35520</v>
      </c>
      <c r="E2969" s="9" t="s">
        <v>35091</v>
      </c>
    </row>
    <row r="2970" spans="1:5" ht="86.4" x14ac:dyDescent="0.3">
      <c r="A2970" s="4" t="s">
        <v>26364</v>
      </c>
      <c r="B2970" s="4" t="str">
        <f t="shared" si="46"/>
        <v>291539</v>
      </c>
      <c r="C2970" s="5" t="s">
        <v>42247</v>
      </c>
      <c r="D2970" s="6" t="s">
        <v>35521</v>
      </c>
      <c r="E2970" s="9" t="s">
        <v>35091</v>
      </c>
    </row>
    <row r="2971" spans="1:5" ht="86.4" x14ac:dyDescent="0.3">
      <c r="A2971" s="4" t="s">
        <v>26365</v>
      </c>
      <c r="B2971" s="4" t="str">
        <f t="shared" si="46"/>
        <v>291539</v>
      </c>
      <c r="C2971" s="5" t="s">
        <v>42247</v>
      </c>
      <c r="D2971" s="6" t="s">
        <v>33746</v>
      </c>
      <c r="E2971" s="9" t="s">
        <v>35091</v>
      </c>
    </row>
    <row r="2972" spans="1:5" ht="86.4" x14ac:dyDescent="0.3">
      <c r="A2972" s="4" t="s">
        <v>26366</v>
      </c>
      <c r="B2972" s="4" t="str">
        <f t="shared" si="46"/>
        <v>291539</v>
      </c>
      <c r="C2972" s="5" t="s">
        <v>42247</v>
      </c>
      <c r="D2972" s="6" t="s">
        <v>35341</v>
      </c>
      <c r="E2972" s="9" t="s">
        <v>35091</v>
      </c>
    </row>
    <row r="2973" spans="1:5" ht="86.4" x14ac:dyDescent="0.3">
      <c r="A2973" s="4" t="s">
        <v>40108</v>
      </c>
      <c r="B2973" s="4" t="str">
        <f t="shared" si="46"/>
        <v>291539</v>
      </c>
      <c r="C2973" s="5" t="s">
        <v>42247</v>
      </c>
      <c r="D2973" s="6" t="s">
        <v>33746</v>
      </c>
      <c r="E2973" s="9" t="s">
        <v>35091</v>
      </c>
    </row>
    <row r="2974" spans="1:5" ht="86.4" x14ac:dyDescent="0.3">
      <c r="A2974" s="4" t="s">
        <v>26367</v>
      </c>
      <c r="B2974" s="4" t="str">
        <f t="shared" si="46"/>
        <v>291539</v>
      </c>
      <c r="C2974" s="5" t="s">
        <v>42247</v>
      </c>
      <c r="D2974" s="6" t="s">
        <v>35522</v>
      </c>
      <c r="E2974" s="9" t="s">
        <v>35091</v>
      </c>
    </row>
    <row r="2975" spans="1:5" ht="86.4" x14ac:dyDescent="0.3">
      <c r="A2975" s="4" t="s">
        <v>26368</v>
      </c>
      <c r="B2975" s="4" t="str">
        <f t="shared" si="46"/>
        <v>291539</v>
      </c>
      <c r="C2975" s="5" t="s">
        <v>42247</v>
      </c>
      <c r="D2975" s="6" t="s">
        <v>33746</v>
      </c>
      <c r="E2975" s="9" t="s">
        <v>33769</v>
      </c>
    </row>
    <row r="2976" spans="1:5" ht="86.4" x14ac:dyDescent="0.3">
      <c r="A2976" s="4" t="s">
        <v>26369</v>
      </c>
      <c r="B2976" s="4" t="str">
        <f t="shared" si="46"/>
        <v>291539</v>
      </c>
      <c r="C2976" s="5" t="s">
        <v>42247</v>
      </c>
      <c r="D2976" s="6" t="s">
        <v>35523</v>
      </c>
      <c r="E2976" s="9" t="s">
        <v>35091</v>
      </c>
    </row>
    <row r="2977" spans="1:5" ht="86.4" x14ac:dyDescent="0.3">
      <c r="A2977" s="4" t="s">
        <v>26370</v>
      </c>
      <c r="B2977" s="4" t="str">
        <f t="shared" si="46"/>
        <v>291539</v>
      </c>
      <c r="C2977" s="5" t="s">
        <v>42247</v>
      </c>
      <c r="D2977" s="6" t="s">
        <v>35524</v>
      </c>
      <c r="E2977" s="9" t="s">
        <v>33745</v>
      </c>
    </row>
    <row r="2978" spans="1:5" ht="86.4" x14ac:dyDescent="0.3">
      <c r="A2978" s="4" t="s">
        <v>26371</v>
      </c>
      <c r="B2978" s="4" t="str">
        <f t="shared" si="46"/>
        <v>291539</v>
      </c>
      <c r="C2978" s="5" t="s">
        <v>42247</v>
      </c>
      <c r="D2978" s="6" t="s">
        <v>35525</v>
      </c>
      <c r="E2978" s="9" t="s">
        <v>35091</v>
      </c>
    </row>
    <row r="2979" spans="1:5" ht="86.4" x14ac:dyDescent="0.3">
      <c r="A2979" s="4" t="s">
        <v>26372</v>
      </c>
      <c r="B2979" s="4" t="str">
        <f t="shared" si="46"/>
        <v>291539</v>
      </c>
      <c r="C2979" s="5" t="s">
        <v>42247</v>
      </c>
      <c r="D2979" s="6" t="s">
        <v>35526</v>
      </c>
      <c r="E2979" s="9" t="s">
        <v>35091</v>
      </c>
    </row>
    <row r="2980" spans="1:5" ht="86.4" x14ac:dyDescent="0.3">
      <c r="A2980" s="4" t="s">
        <v>26373</v>
      </c>
      <c r="B2980" s="4" t="str">
        <f t="shared" si="46"/>
        <v>291539</v>
      </c>
      <c r="C2980" s="5" t="s">
        <v>42247</v>
      </c>
      <c r="D2980" s="6" t="s">
        <v>33746</v>
      </c>
      <c r="E2980" s="9" t="s">
        <v>35089</v>
      </c>
    </row>
    <row r="2981" spans="1:5" ht="100.8" x14ac:dyDescent="0.3">
      <c r="A2981" s="4" t="s">
        <v>26374</v>
      </c>
      <c r="B2981" s="4" t="str">
        <f t="shared" si="46"/>
        <v>291540</v>
      </c>
      <c r="C2981" s="5" t="s">
        <v>42248</v>
      </c>
      <c r="D2981" s="6" t="s">
        <v>35527</v>
      </c>
      <c r="E2981" s="9" t="s">
        <v>33772</v>
      </c>
    </row>
    <row r="2982" spans="1:5" ht="100.8" x14ac:dyDescent="0.3">
      <c r="A2982" s="4" t="s">
        <v>26375</v>
      </c>
      <c r="B2982" s="4" t="str">
        <f t="shared" si="46"/>
        <v>291540</v>
      </c>
      <c r="C2982" s="5" t="s">
        <v>42248</v>
      </c>
      <c r="D2982" s="6" t="s">
        <v>35341</v>
      </c>
      <c r="E2982" s="9" t="s">
        <v>35091</v>
      </c>
    </row>
    <row r="2983" spans="1:5" ht="100.8" x14ac:dyDescent="0.3">
      <c r="A2983" s="4" t="s">
        <v>26376</v>
      </c>
      <c r="B2983" s="4" t="str">
        <f t="shared" si="46"/>
        <v>291540</v>
      </c>
      <c r="C2983" s="5" t="s">
        <v>42248</v>
      </c>
      <c r="D2983" s="6" t="s">
        <v>33746</v>
      </c>
      <c r="E2983" s="9" t="s">
        <v>35091</v>
      </c>
    </row>
    <row r="2984" spans="1:5" ht="100.8" x14ac:dyDescent="0.3">
      <c r="A2984" s="4" t="s">
        <v>26377</v>
      </c>
      <c r="B2984" s="4" t="str">
        <f t="shared" si="46"/>
        <v>291540</v>
      </c>
      <c r="C2984" s="5" t="s">
        <v>42248</v>
      </c>
      <c r="D2984" s="6" t="s">
        <v>33746</v>
      </c>
      <c r="E2984" s="9" t="s">
        <v>35089</v>
      </c>
    </row>
    <row r="2985" spans="1:5" ht="86.4" x14ac:dyDescent="0.3">
      <c r="A2985" s="4" t="s">
        <v>26378</v>
      </c>
      <c r="B2985" s="4" t="str">
        <f t="shared" si="46"/>
        <v>291550</v>
      </c>
      <c r="C2985" s="5" t="s">
        <v>42249</v>
      </c>
      <c r="D2985" s="6" t="s">
        <v>35528</v>
      </c>
      <c r="E2985" s="9" t="s">
        <v>34004</v>
      </c>
    </row>
    <row r="2986" spans="1:5" ht="86.4" x14ac:dyDescent="0.3">
      <c r="A2986" s="4" t="s">
        <v>26379</v>
      </c>
      <c r="B2986" s="4" t="str">
        <f t="shared" si="46"/>
        <v>291550</v>
      </c>
      <c r="C2986" s="5" t="s">
        <v>42249</v>
      </c>
      <c r="D2986" s="6" t="s">
        <v>35467</v>
      </c>
      <c r="E2986" s="9" t="s">
        <v>35091</v>
      </c>
    </row>
    <row r="2987" spans="1:5" ht="86.4" x14ac:dyDescent="0.3">
      <c r="A2987" s="4" t="s">
        <v>26380</v>
      </c>
      <c r="B2987" s="4" t="str">
        <f t="shared" si="46"/>
        <v>291550</v>
      </c>
      <c r="C2987" s="5" t="s">
        <v>42249</v>
      </c>
      <c r="D2987" s="6" t="s">
        <v>33746</v>
      </c>
      <c r="E2987" s="9" t="s">
        <v>35089</v>
      </c>
    </row>
    <row r="2988" spans="1:5" ht="100.8" x14ac:dyDescent="0.3">
      <c r="A2988" s="4" t="s">
        <v>26381</v>
      </c>
      <c r="B2988" s="4" t="str">
        <f t="shared" si="46"/>
        <v>291560</v>
      </c>
      <c r="C2988" s="5" t="s">
        <v>42250</v>
      </c>
      <c r="D2988" s="6" t="s">
        <v>35467</v>
      </c>
      <c r="E2988" s="9" t="s">
        <v>35091</v>
      </c>
    </row>
    <row r="2989" spans="1:5" ht="100.8" x14ac:dyDescent="0.3">
      <c r="A2989" s="4" t="s">
        <v>26382</v>
      </c>
      <c r="B2989" s="4" t="str">
        <f t="shared" si="46"/>
        <v>291560</v>
      </c>
      <c r="C2989" s="5" t="s">
        <v>42250</v>
      </c>
      <c r="D2989" s="6" t="s">
        <v>33746</v>
      </c>
      <c r="E2989" s="9" t="s">
        <v>34666</v>
      </c>
    </row>
    <row r="2990" spans="1:5" ht="100.8" x14ac:dyDescent="0.3">
      <c r="A2990" s="4" t="s">
        <v>40109</v>
      </c>
      <c r="B2990" s="4" t="str">
        <f t="shared" si="46"/>
        <v>291570</v>
      </c>
      <c r="C2990" s="5" t="s">
        <v>42251</v>
      </c>
      <c r="D2990" s="6" t="s">
        <v>35529</v>
      </c>
      <c r="E2990" s="9" t="s">
        <v>33886</v>
      </c>
    </row>
    <row r="2991" spans="1:5" ht="86.4" x14ac:dyDescent="0.3">
      <c r="A2991" s="4" t="s">
        <v>6774</v>
      </c>
      <c r="B2991" s="4" t="str">
        <f t="shared" si="46"/>
        <v>291590</v>
      </c>
      <c r="C2991" s="5" t="s">
        <v>42252</v>
      </c>
      <c r="D2991" s="6" t="s">
        <v>35530</v>
      </c>
      <c r="E2991" s="9" t="s">
        <v>33886</v>
      </c>
    </row>
    <row r="2992" spans="1:5" ht="86.4" x14ac:dyDescent="0.3">
      <c r="A2992" s="4" t="s">
        <v>26383</v>
      </c>
      <c r="B2992" s="4" t="str">
        <f t="shared" si="46"/>
        <v>291590</v>
      </c>
      <c r="C2992" s="5" t="s">
        <v>42252</v>
      </c>
      <c r="D2992" s="6" t="s">
        <v>35531</v>
      </c>
      <c r="E2992" s="9" t="s">
        <v>34004</v>
      </c>
    </row>
    <row r="2993" spans="1:5" ht="86.4" x14ac:dyDescent="0.3">
      <c r="A2993" s="4" t="s">
        <v>6779</v>
      </c>
      <c r="B2993" s="4" t="str">
        <f t="shared" si="46"/>
        <v>291590</v>
      </c>
      <c r="C2993" s="5" t="s">
        <v>42252</v>
      </c>
      <c r="D2993" s="6" t="s">
        <v>33746</v>
      </c>
      <c r="E2993" s="9" t="s">
        <v>34004</v>
      </c>
    </row>
    <row r="2994" spans="1:5" ht="86.4" x14ac:dyDescent="0.3">
      <c r="A2994" s="4" t="s">
        <v>6781</v>
      </c>
      <c r="B2994" s="4" t="str">
        <f t="shared" si="46"/>
        <v>291590</v>
      </c>
      <c r="C2994" s="5" t="s">
        <v>42252</v>
      </c>
      <c r="D2994" s="6" t="s">
        <v>35467</v>
      </c>
      <c r="E2994" s="9" t="s">
        <v>35091</v>
      </c>
    </row>
    <row r="2995" spans="1:5" ht="86.4" x14ac:dyDescent="0.3">
      <c r="A2995" s="4" t="s">
        <v>26384</v>
      </c>
      <c r="B2995" s="4" t="str">
        <f t="shared" si="46"/>
        <v>291590</v>
      </c>
      <c r="C2995" s="5" t="s">
        <v>42252</v>
      </c>
      <c r="D2995" s="6" t="s">
        <v>33746</v>
      </c>
      <c r="E2995" s="9" t="s">
        <v>34193</v>
      </c>
    </row>
    <row r="2996" spans="1:5" ht="129.6" x14ac:dyDescent="0.3">
      <c r="A2996" s="4" t="s">
        <v>26385</v>
      </c>
      <c r="B2996" s="4" t="str">
        <f t="shared" si="46"/>
        <v>291611</v>
      </c>
      <c r="C2996" s="5" t="s">
        <v>42253</v>
      </c>
      <c r="D2996" s="6" t="s">
        <v>35532</v>
      </c>
      <c r="E2996" s="9" t="s">
        <v>34004</v>
      </c>
    </row>
    <row r="2997" spans="1:5" ht="129.6" x14ac:dyDescent="0.3">
      <c r="A2997" s="4" t="s">
        <v>26386</v>
      </c>
      <c r="B2997" s="4" t="str">
        <f t="shared" si="46"/>
        <v>291612</v>
      </c>
      <c r="C2997" s="5" t="s">
        <v>42254</v>
      </c>
      <c r="D2997" s="6" t="s">
        <v>35467</v>
      </c>
      <c r="E2997" s="9" t="s">
        <v>34913</v>
      </c>
    </row>
    <row r="2998" spans="1:5" ht="129.6" x14ac:dyDescent="0.3">
      <c r="A2998" s="4" t="s">
        <v>26387</v>
      </c>
      <c r="B2998" s="4" t="str">
        <f t="shared" si="46"/>
        <v>291612</v>
      </c>
      <c r="C2998" s="5" t="s">
        <v>42254</v>
      </c>
      <c r="D2998" s="6" t="s">
        <v>33746</v>
      </c>
      <c r="E2998" s="9" t="s">
        <v>35089</v>
      </c>
    </row>
    <row r="2999" spans="1:5" ht="129.6" x14ac:dyDescent="0.3">
      <c r="A2999" s="4" t="s">
        <v>26388</v>
      </c>
      <c r="B2999" s="4" t="str">
        <f t="shared" si="46"/>
        <v>291613</v>
      </c>
      <c r="C2999" s="5" t="s">
        <v>42253</v>
      </c>
      <c r="D2999" s="6" t="s">
        <v>35533</v>
      </c>
      <c r="E2999" s="9" t="s">
        <v>34004</v>
      </c>
    </row>
    <row r="3000" spans="1:5" ht="129.6" x14ac:dyDescent="0.3">
      <c r="A3000" s="4" t="s">
        <v>26389</v>
      </c>
      <c r="B3000" s="4" t="str">
        <f t="shared" si="46"/>
        <v>291614</v>
      </c>
      <c r="C3000" s="5" t="s">
        <v>42255</v>
      </c>
      <c r="D3000" s="6" t="s">
        <v>35534</v>
      </c>
      <c r="E3000" s="9" t="s">
        <v>33745</v>
      </c>
    </row>
    <row r="3001" spans="1:5" ht="129.6" x14ac:dyDescent="0.3">
      <c r="A3001" s="4" t="s">
        <v>26390</v>
      </c>
      <c r="B3001" s="4" t="str">
        <f t="shared" si="46"/>
        <v>291614</v>
      </c>
      <c r="C3001" s="5" t="s">
        <v>42255</v>
      </c>
      <c r="D3001" s="6" t="s">
        <v>33746</v>
      </c>
      <c r="E3001" s="9" t="s">
        <v>35089</v>
      </c>
    </row>
    <row r="3002" spans="1:5" ht="144" x14ac:dyDescent="0.3">
      <c r="A3002" s="4" t="s">
        <v>26391</v>
      </c>
      <c r="B3002" s="4" t="str">
        <f t="shared" si="46"/>
        <v>291615</v>
      </c>
      <c r="C3002" s="5" t="s">
        <v>42256</v>
      </c>
      <c r="D3002" s="6" t="s">
        <v>35535</v>
      </c>
      <c r="E3002" s="9" t="s">
        <v>34913</v>
      </c>
    </row>
    <row r="3003" spans="1:5" ht="144" x14ac:dyDescent="0.3">
      <c r="A3003" s="4" t="s">
        <v>26392</v>
      </c>
      <c r="B3003" s="4" t="str">
        <f t="shared" si="46"/>
        <v>291615</v>
      </c>
      <c r="C3003" s="5" t="s">
        <v>42256</v>
      </c>
      <c r="D3003" s="6" t="s">
        <v>33746</v>
      </c>
      <c r="E3003" s="9" t="s">
        <v>34455</v>
      </c>
    </row>
    <row r="3004" spans="1:5" ht="129.6" x14ac:dyDescent="0.3">
      <c r="A3004" s="4" t="s">
        <v>26393</v>
      </c>
      <c r="B3004" s="4" t="str">
        <f t="shared" si="46"/>
        <v>291616</v>
      </c>
      <c r="C3004" s="5" t="s">
        <v>42253</v>
      </c>
      <c r="D3004" s="6" t="s">
        <v>35536</v>
      </c>
      <c r="E3004" s="9" t="s">
        <v>35089</v>
      </c>
    </row>
    <row r="3005" spans="1:5" ht="129.6" x14ac:dyDescent="0.3">
      <c r="A3005" s="4" t="s">
        <v>26394</v>
      </c>
      <c r="B3005" s="4" t="str">
        <f t="shared" si="46"/>
        <v>291619</v>
      </c>
      <c r="C3005" s="5" t="s">
        <v>42257</v>
      </c>
      <c r="D3005" s="6" t="s">
        <v>35537</v>
      </c>
      <c r="E3005" s="9" t="s">
        <v>34527</v>
      </c>
    </row>
    <row r="3006" spans="1:5" ht="129.6" x14ac:dyDescent="0.3">
      <c r="A3006" s="4" t="s">
        <v>26395</v>
      </c>
      <c r="B3006" s="4" t="str">
        <f t="shared" si="46"/>
        <v>291619</v>
      </c>
      <c r="C3006" s="5" t="s">
        <v>42257</v>
      </c>
      <c r="D3006" s="6" t="s">
        <v>35538</v>
      </c>
      <c r="E3006" s="9" t="s">
        <v>34004</v>
      </c>
    </row>
    <row r="3007" spans="1:5" ht="129.6" x14ac:dyDescent="0.3">
      <c r="A3007" s="4" t="s">
        <v>26396</v>
      </c>
      <c r="B3007" s="4" t="str">
        <f t="shared" si="46"/>
        <v>291619</v>
      </c>
      <c r="C3007" s="5" t="s">
        <v>42257</v>
      </c>
      <c r="D3007" s="6" t="s">
        <v>35539</v>
      </c>
      <c r="E3007" s="9" t="s">
        <v>35540</v>
      </c>
    </row>
    <row r="3008" spans="1:5" ht="129.6" x14ac:dyDescent="0.3">
      <c r="A3008" s="4" t="s">
        <v>26397</v>
      </c>
      <c r="B3008" s="4" t="str">
        <f t="shared" si="46"/>
        <v>291619</v>
      </c>
      <c r="C3008" s="5" t="s">
        <v>42257</v>
      </c>
      <c r="D3008" s="6" t="s">
        <v>33746</v>
      </c>
      <c r="E3008" s="9" t="s">
        <v>35089</v>
      </c>
    </row>
    <row r="3009" spans="1:5" ht="129.6" x14ac:dyDescent="0.3">
      <c r="A3009" s="4" t="s">
        <v>26398</v>
      </c>
      <c r="B3009" s="4" t="str">
        <f t="shared" si="46"/>
        <v>291620</v>
      </c>
      <c r="C3009" s="5" t="s">
        <v>42258</v>
      </c>
      <c r="D3009" s="6" t="s">
        <v>35541</v>
      </c>
      <c r="E3009" s="9" t="s">
        <v>33745</v>
      </c>
    </row>
    <row r="3010" spans="1:5" ht="129.6" x14ac:dyDescent="0.3">
      <c r="A3010" s="4" t="s">
        <v>26399</v>
      </c>
      <c r="B3010" s="4" t="str">
        <f t="shared" si="46"/>
        <v>291620</v>
      </c>
      <c r="C3010" s="5" t="s">
        <v>42258</v>
      </c>
      <c r="D3010" s="6" t="s">
        <v>33746</v>
      </c>
      <c r="E3010" s="9" t="s">
        <v>35089</v>
      </c>
    </row>
    <row r="3011" spans="1:5" ht="129.6" x14ac:dyDescent="0.3">
      <c r="A3011" s="4" t="s">
        <v>26400</v>
      </c>
      <c r="B3011" s="4" t="str">
        <f t="shared" ref="B3011:B3074" si="47">LEFT(A3011,6)</f>
        <v>291631</v>
      </c>
      <c r="C3011" s="5" t="s">
        <v>42259</v>
      </c>
      <c r="D3011" s="6" t="s">
        <v>35542</v>
      </c>
      <c r="E3011" s="9" t="s">
        <v>34913</v>
      </c>
    </row>
    <row r="3012" spans="1:5" ht="129.6" x14ac:dyDescent="0.3">
      <c r="A3012" s="4" t="s">
        <v>26401</v>
      </c>
      <c r="B3012" s="4" t="str">
        <f t="shared" si="47"/>
        <v>291631</v>
      </c>
      <c r="C3012" s="5" t="s">
        <v>42259</v>
      </c>
      <c r="D3012" s="6" t="s">
        <v>35460</v>
      </c>
      <c r="E3012" s="9" t="s">
        <v>34913</v>
      </c>
    </row>
    <row r="3013" spans="1:5" ht="129.6" x14ac:dyDescent="0.3">
      <c r="A3013" s="4" t="s">
        <v>26402</v>
      </c>
      <c r="B3013" s="4" t="str">
        <f t="shared" si="47"/>
        <v>291631</v>
      </c>
      <c r="C3013" s="5" t="s">
        <v>42259</v>
      </c>
      <c r="D3013" s="6" t="s">
        <v>35341</v>
      </c>
      <c r="E3013" s="9" t="s">
        <v>34913</v>
      </c>
    </row>
    <row r="3014" spans="1:5" ht="129.6" x14ac:dyDescent="0.3">
      <c r="A3014" s="4" t="s">
        <v>26403</v>
      </c>
      <c r="B3014" s="4" t="str">
        <f t="shared" si="47"/>
        <v>291631</v>
      </c>
      <c r="C3014" s="5" t="s">
        <v>42259</v>
      </c>
      <c r="D3014" s="6" t="s">
        <v>33746</v>
      </c>
      <c r="E3014" s="9" t="s">
        <v>34913</v>
      </c>
    </row>
    <row r="3015" spans="1:5" ht="129.6" x14ac:dyDescent="0.3">
      <c r="A3015" s="4" t="s">
        <v>26404</v>
      </c>
      <c r="B3015" s="4" t="str">
        <f t="shared" si="47"/>
        <v>291632</v>
      </c>
      <c r="C3015" s="5" t="s">
        <v>42260</v>
      </c>
      <c r="D3015" s="6" t="s">
        <v>35543</v>
      </c>
      <c r="E3015" s="9" t="s">
        <v>34913</v>
      </c>
    </row>
    <row r="3016" spans="1:5" ht="129.6" x14ac:dyDescent="0.3">
      <c r="A3016" s="4" t="s">
        <v>26405</v>
      </c>
      <c r="B3016" s="4" t="str">
        <f t="shared" si="47"/>
        <v>291632</v>
      </c>
      <c r="C3016" s="5" t="s">
        <v>42260</v>
      </c>
      <c r="D3016" s="6" t="s">
        <v>35544</v>
      </c>
      <c r="E3016" s="9" t="s">
        <v>34913</v>
      </c>
    </row>
    <row r="3017" spans="1:5" ht="129.6" x14ac:dyDescent="0.3">
      <c r="A3017" s="4" t="s">
        <v>26406</v>
      </c>
      <c r="B3017" s="4" t="str">
        <f t="shared" si="47"/>
        <v>291634</v>
      </c>
      <c r="C3017" s="5" t="s">
        <v>42261</v>
      </c>
      <c r="D3017" s="6" t="s">
        <v>35545</v>
      </c>
      <c r="E3017" s="9" t="s">
        <v>34913</v>
      </c>
    </row>
    <row r="3018" spans="1:5" ht="129.6" x14ac:dyDescent="0.3">
      <c r="A3018" s="4" t="s">
        <v>40110</v>
      </c>
      <c r="B3018" s="4" t="str">
        <f t="shared" si="47"/>
        <v>291634</v>
      </c>
      <c r="C3018" s="5" t="s">
        <v>42261</v>
      </c>
      <c r="D3018" s="6" t="s">
        <v>35460</v>
      </c>
      <c r="E3018" s="9" t="s">
        <v>34913</v>
      </c>
    </row>
    <row r="3019" spans="1:5" ht="129.6" x14ac:dyDescent="0.3">
      <c r="A3019" s="4" t="s">
        <v>26407</v>
      </c>
      <c r="B3019" s="4" t="str">
        <f t="shared" si="47"/>
        <v>291634</v>
      </c>
      <c r="C3019" s="5" t="s">
        <v>42261</v>
      </c>
      <c r="D3019" s="6" t="s">
        <v>35341</v>
      </c>
      <c r="E3019" s="9" t="s">
        <v>34913</v>
      </c>
    </row>
    <row r="3020" spans="1:5" ht="129.6" x14ac:dyDescent="0.3">
      <c r="A3020" s="4" t="s">
        <v>26408</v>
      </c>
      <c r="B3020" s="4" t="str">
        <f t="shared" si="47"/>
        <v>291634</v>
      </c>
      <c r="C3020" s="5" t="s">
        <v>42261</v>
      </c>
      <c r="D3020" s="6" t="s">
        <v>33746</v>
      </c>
      <c r="E3020" s="9" t="s">
        <v>33745</v>
      </c>
    </row>
    <row r="3021" spans="1:5" ht="129.6" x14ac:dyDescent="0.3">
      <c r="A3021" s="4" t="s">
        <v>26409</v>
      </c>
      <c r="B3021" s="4" t="str">
        <f t="shared" si="47"/>
        <v>291639</v>
      </c>
      <c r="C3021" s="5" t="s">
        <v>42262</v>
      </c>
      <c r="D3021" s="6" t="s">
        <v>35546</v>
      </c>
      <c r="E3021" s="9" t="s">
        <v>34913</v>
      </c>
    </row>
    <row r="3022" spans="1:5" ht="129.6" x14ac:dyDescent="0.3">
      <c r="A3022" s="4" t="s">
        <v>26410</v>
      </c>
      <c r="B3022" s="4" t="str">
        <f t="shared" si="47"/>
        <v>291639</v>
      </c>
      <c r="C3022" s="5" t="s">
        <v>42262</v>
      </c>
      <c r="D3022" s="6" t="s">
        <v>35547</v>
      </c>
      <c r="E3022" s="9" t="s">
        <v>33745</v>
      </c>
    </row>
    <row r="3023" spans="1:5" ht="129.6" x14ac:dyDescent="0.3">
      <c r="A3023" s="4" t="s">
        <v>26411</v>
      </c>
      <c r="B3023" s="4" t="str">
        <f t="shared" si="47"/>
        <v>291639</v>
      </c>
      <c r="C3023" s="5" t="s">
        <v>42262</v>
      </c>
      <c r="D3023" s="6" t="s">
        <v>35548</v>
      </c>
      <c r="E3023" s="9" t="s">
        <v>34913</v>
      </c>
    </row>
    <row r="3024" spans="1:5" ht="129.6" x14ac:dyDescent="0.3">
      <c r="A3024" s="4" t="s">
        <v>6816</v>
      </c>
      <c r="B3024" s="4" t="str">
        <f t="shared" si="47"/>
        <v>291639</v>
      </c>
      <c r="C3024" s="5" t="s">
        <v>42262</v>
      </c>
      <c r="D3024" s="6" t="s">
        <v>35549</v>
      </c>
      <c r="E3024" s="9" t="s">
        <v>34913</v>
      </c>
    </row>
    <row r="3025" spans="1:5" ht="129.6" x14ac:dyDescent="0.3">
      <c r="A3025" s="4" t="s">
        <v>26412</v>
      </c>
      <c r="B3025" s="4" t="str">
        <f t="shared" si="47"/>
        <v>291639</v>
      </c>
      <c r="C3025" s="5" t="s">
        <v>42262</v>
      </c>
      <c r="D3025" s="6" t="s">
        <v>35550</v>
      </c>
      <c r="E3025" s="9" t="s">
        <v>34913</v>
      </c>
    </row>
    <row r="3026" spans="1:5" ht="129.6" x14ac:dyDescent="0.3">
      <c r="A3026" s="4" t="s">
        <v>40111</v>
      </c>
      <c r="B3026" s="4" t="str">
        <f t="shared" si="47"/>
        <v>291639</v>
      </c>
      <c r="C3026" s="5" t="s">
        <v>42262</v>
      </c>
      <c r="D3026" s="6" t="s">
        <v>35551</v>
      </c>
      <c r="E3026" s="9" t="s">
        <v>34913</v>
      </c>
    </row>
    <row r="3027" spans="1:5" ht="129.6" x14ac:dyDescent="0.3">
      <c r="A3027" s="4" t="s">
        <v>26413</v>
      </c>
      <c r="B3027" s="4" t="str">
        <f t="shared" si="47"/>
        <v>291639</v>
      </c>
      <c r="C3027" s="5" t="s">
        <v>42262</v>
      </c>
      <c r="D3027" s="6" t="s">
        <v>35552</v>
      </c>
      <c r="E3027" s="9" t="s">
        <v>34913</v>
      </c>
    </row>
    <row r="3028" spans="1:5" ht="129.6" x14ac:dyDescent="0.3">
      <c r="A3028" s="4" t="s">
        <v>26414</v>
      </c>
      <c r="B3028" s="4" t="str">
        <f t="shared" si="47"/>
        <v>291639</v>
      </c>
      <c r="C3028" s="5" t="s">
        <v>42262</v>
      </c>
      <c r="D3028" s="6" t="s">
        <v>35553</v>
      </c>
      <c r="E3028" s="9" t="s">
        <v>33745</v>
      </c>
    </row>
    <row r="3029" spans="1:5" ht="129.6" x14ac:dyDescent="0.3">
      <c r="A3029" s="4" t="s">
        <v>26415</v>
      </c>
      <c r="B3029" s="4" t="str">
        <f t="shared" si="47"/>
        <v>291639</v>
      </c>
      <c r="C3029" s="5" t="s">
        <v>42262</v>
      </c>
      <c r="D3029" s="6" t="s">
        <v>35460</v>
      </c>
      <c r="E3029" s="9" t="s">
        <v>34913</v>
      </c>
    </row>
    <row r="3030" spans="1:5" ht="129.6" x14ac:dyDescent="0.3">
      <c r="A3030" s="4" t="s">
        <v>26416</v>
      </c>
      <c r="B3030" s="4" t="str">
        <f t="shared" si="47"/>
        <v>291639</v>
      </c>
      <c r="C3030" s="5" t="s">
        <v>42262</v>
      </c>
      <c r="D3030" s="6" t="s">
        <v>35341</v>
      </c>
      <c r="E3030" s="9" t="s">
        <v>34913</v>
      </c>
    </row>
    <row r="3031" spans="1:5" ht="129.6" x14ac:dyDescent="0.3">
      <c r="A3031" s="4" t="s">
        <v>26417</v>
      </c>
      <c r="B3031" s="4" t="str">
        <f t="shared" si="47"/>
        <v>291639</v>
      </c>
      <c r="C3031" s="5" t="s">
        <v>42262</v>
      </c>
      <c r="D3031" s="6" t="s">
        <v>35554</v>
      </c>
      <c r="E3031" s="9" t="s">
        <v>33745</v>
      </c>
    </row>
    <row r="3032" spans="1:5" ht="129.6" x14ac:dyDescent="0.3">
      <c r="A3032" s="4" t="s">
        <v>26418</v>
      </c>
      <c r="B3032" s="4" t="str">
        <f t="shared" si="47"/>
        <v>291639</v>
      </c>
      <c r="C3032" s="5" t="s">
        <v>42262</v>
      </c>
      <c r="D3032" s="6" t="s">
        <v>33746</v>
      </c>
      <c r="E3032" s="9" t="s">
        <v>34913</v>
      </c>
    </row>
    <row r="3033" spans="1:5" ht="100.8" x14ac:dyDescent="0.3">
      <c r="A3033" s="4" t="s">
        <v>26419</v>
      </c>
      <c r="B3033" s="4" t="str">
        <f t="shared" si="47"/>
        <v>291711</v>
      </c>
      <c r="C3033" s="5" t="s">
        <v>42263</v>
      </c>
      <c r="D3033" s="6" t="s">
        <v>35555</v>
      </c>
      <c r="E3033" s="9" t="s">
        <v>34527</v>
      </c>
    </row>
    <row r="3034" spans="1:5" ht="115.2" x14ac:dyDescent="0.3">
      <c r="A3034" s="4" t="s">
        <v>26420</v>
      </c>
      <c r="B3034" s="4" t="str">
        <f t="shared" si="47"/>
        <v>291712</v>
      </c>
      <c r="C3034" s="5" t="s">
        <v>42264</v>
      </c>
      <c r="D3034" s="6" t="s">
        <v>35556</v>
      </c>
      <c r="E3034" s="9" t="s">
        <v>34913</v>
      </c>
    </row>
    <row r="3035" spans="1:5" ht="115.2" x14ac:dyDescent="0.3">
      <c r="A3035" s="4" t="s">
        <v>26421</v>
      </c>
      <c r="B3035" s="4" t="str">
        <f t="shared" si="47"/>
        <v>291712</v>
      </c>
      <c r="C3035" s="5" t="s">
        <v>42264</v>
      </c>
      <c r="D3035" s="6" t="s">
        <v>35557</v>
      </c>
      <c r="E3035" s="9" t="s">
        <v>34913</v>
      </c>
    </row>
    <row r="3036" spans="1:5" ht="115.2" x14ac:dyDescent="0.3">
      <c r="A3036" s="4" t="s">
        <v>26422</v>
      </c>
      <c r="B3036" s="4" t="str">
        <f t="shared" si="47"/>
        <v>291712</v>
      </c>
      <c r="C3036" s="5" t="s">
        <v>42264</v>
      </c>
      <c r="D3036" s="6" t="s">
        <v>33746</v>
      </c>
      <c r="E3036" s="9" t="s">
        <v>34913</v>
      </c>
    </row>
    <row r="3037" spans="1:5" ht="100.8" x14ac:dyDescent="0.3">
      <c r="A3037" s="4" t="s">
        <v>26423</v>
      </c>
      <c r="B3037" s="4" t="str">
        <f t="shared" si="47"/>
        <v>291713</v>
      </c>
      <c r="C3037" s="5" t="s">
        <v>42263</v>
      </c>
      <c r="D3037" s="6" t="s">
        <v>35558</v>
      </c>
      <c r="E3037" s="9" t="s">
        <v>33769</v>
      </c>
    </row>
    <row r="3038" spans="1:5" ht="115.2" x14ac:dyDescent="0.3">
      <c r="A3038" s="4" t="s">
        <v>26424</v>
      </c>
      <c r="B3038" s="4" t="str">
        <f t="shared" si="47"/>
        <v>291714</v>
      </c>
      <c r="C3038" s="5" t="s">
        <v>42265</v>
      </c>
      <c r="D3038" s="6" t="s">
        <v>35559</v>
      </c>
      <c r="E3038" s="9" t="s">
        <v>34913</v>
      </c>
    </row>
    <row r="3039" spans="1:5" ht="115.2" x14ac:dyDescent="0.3">
      <c r="A3039" s="4" t="s">
        <v>26425</v>
      </c>
      <c r="B3039" s="4" t="str">
        <f t="shared" si="47"/>
        <v>291714</v>
      </c>
      <c r="C3039" s="5" t="s">
        <v>42265</v>
      </c>
      <c r="D3039" s="6" t="s">
        <v>33746</v>
      </c>
      <c r="E3039" s="9" t="s">
        <v>34004</v>
      </c>
    </row>
    <row r="3040" spans="1:5" ht="100.8" x14ac:dyDescent="0.3">
      <c r="A3040" s="4" t="s">
        <v>26426</v>
      </c>
      <c r="B3040" s="4" t="str">
        <f t="shared" si="47"/>
        <v>291719</v>
      </c>
      <c r="C3040" s="5" t="s">
        <v>42266</v>
      </c>
      <c r="D3040" s="6" t="s">
        <v>35560</v>
      </c>
      <c r="E3040" s="9" t="s">
        <v>34913</v>
      </c>
    </row>
    <row r="3041" spans="1:5" ht="100.8" x14ac:dyDescent="0.3">
      <c r="A3041" s="4" t="s">
        <v>26427</v>
      </c>
      <c r="B3041" s="4" t="str">
        <f t="shared" si="47"/>
        <v>291719</v>
      </c>
      <c r="C3041" s="5" t="s">
        <v>42266</v>
      </c>
      <c r="D3041" s="6" t="s">
        <v>35561</v>
      </c>
      <c r="E3041" s="9" t="s">
        <v>34913</v>
      </c>
    </row>
    <row r="3042" spans="1:5" ht="100.8" x14ac:dyDescent="0.3">
      <c r="A3042" s="4" t="s">
        <v>26428</v>
      </c>
      <c r="B3042" s="4" t="str">
        <f t="shared" si="47"/>
        <v>291719</v>
      </c>
      <c r="C3042" s="5" t="s">
        <v>42266</v>
      </c>
      <c r="D3042" s="6" t="s">
        <v>33746</v>
      </c>
      <c r="E3042" s="9" t="s">
        <v>34004</v>
      </c>
    </row>
    <row r="3043" spans="1:5" ht="100.8" x14ac:dyDescent="0.3">
      <c r="A3043" s="4" t="s">
        <v>26429</v>
      </c>
      <c r="B3043" s="4" t="str">
        <f t="shared" si="47"/>
        <v>291719</v>
      </c>
      <c r="C3043" s="5" t="s">
        <v>42266</v>
      </c>
      <c r="D3043" s="6" t="s">
        <v>35341</v>
      </c>
      <c r="E3043" s="9" t="s">
        <v>34913</v>
      </c>
    </row>
    <row r="3044" spans="1:5" ht="100.8" x14ac:dyDescent="0.3">
      <c r="A3044" s="4" t="s">
        <v>26430</v>
      </c>
      <c r="B3044" s="4" t="str">
        <f t="shared" si="47"/>
        <v>291719</v>
      </c>
      <c r="C3044" s="5" t="s">
        <v>42266</v>
      </c>
      <c r="D3044" s="6" t="s">
        <v>35562</v>
      </c>
      <c r="E3044" s="9" t="s">
        <v>34913</v>
      </c>
    </row>
    <row r="3045" spans="1:5" ht="100.8" x14ac:dyDescent="0.3">
      <c r="A3045" s="4" t="s">
        <v>26431</v>
      </c>
      <c r="B3045" s="4" t="str">
        <f t="shared" si="47"/>
        <v>291719</v>
      </c>
      <c r="C3045" s="5" t="s">
        <v>42266</v>
      </c>
      <c r="D3045" s="6" t="s">
        <v>33746</v>
      </c>
      <c r="E3045" s="9" t="s">
        <v>34913</v>
      </c>
    </row>
    <row r="3046" spans="1:5" ht="100.8" x14ac:dyDescent="0.3">
      <c r="A3046" s="4" t="s">
        <v>40112</v>
      </c>
      <c r="B3046" s="4" t="str">
        <f t="shared" si="47"/>
        <v>291719</v>
      </c>
      <c r="C3046" s="5" t="s">
        <v>42266</v>
      </c>
      <c r="D3046" s="6" t="s">
        <v>35563</v>
      </c>
      <c r="E3046" s="9" t="s">
        <v>33769</v>
      </c>
    </row>
    <row r="3047" spans="1:5" ht="100.8" x14ac:dyDescent="0.3">
      <c r="A3047" s="4" t="s">
        <v>26432</v>
      </c>
      <c r="B3047" s="4" t="str">
        <f t="shared" si="47"/>
        <v>291719</v>
      </c>
      <c r="C3047" s="5" t="s">
        <v>42266</v>
      </c>
      <c r="D3047" s="6" t="s">
        <v>35564</v>
      </c>
      <c r="E3047" s="9" t="s">
        <v>33745</v>
      </c>
    </row>
    <row r="3048" spans="1:5" ht="100.8" x14ac:dyDescent="0.3">
      <c r="A3048" s="4" t="s">
        <v>26433</v>
      </c>
      <c r="B3048" s="4" t="str">
        <f t="shared" si="47"/>
        <v>291719</v>
      </c>
      <c r="C3048" s="5" t="s">
        <v>42266</v>
      </c>
      <c r="D3048" s="6" t="s">
        <v>35561</v>
      </c>
      <c r="E3048" s="9" t="s">
        <v>34913</v>
      </c>
    </row>
    <row r="3049" spans="1:5" ht="100.8" x14ac:dyDescent="0.3">
      <c r="A3049" s="4" t="s">
        <v>40113</v>
      </c>
      <c r="B3049" s="4" t="str">
        <f t="shared" si="47"/>
        <v>291719</v>
      </c>
      <c r="C3049" s="5" t="s">
        <v>42266</v>
      </c>
      <c r="D3049" s="6" t="s">
        <v>33746</v>
      </c>
      <c r="E3049" s="9" t="s">
        <v>33781</v>
      </c>
    </row>
    <row r="3050" spans="1:5" ht="115.2" x14ac:dyDescent="0.3">
      <c r="A3050" s="4" t="s">
        <v>26434</v>
      </c>
      <c r="B3050" s="4" t="str">
        <f t="shared" si="47"/>
        <v>291720</v>
      </c>
      <c r="C3050" s="5" t="s">
        <v>42267</v>
      </c>
      <c r="D3050" s="6" t="s">
        <v>35565</v>
      </c>
      <c r="E3050" s="9" t="s">
        <v>34004</v>
      </c>
    </row>
    <row r="3051" spans="1:5" ht="100.8" x14ac:dyDescent="0.3">
      <c r="A3051" s="4" t="s">
        <v>26435</v>
      </c>
      <c r="B3051" s="4" t="str">
        <f t="shared" si="47"/>
        <v>291732</v>
      </c>
      <c r="C3051" s="5" t="s">
        <v>42268</v>
      </c>
      <c r="D3051" s="6" t="s">
        <v>35566</v>
      </c>
      <c r="E3051" s="9" t="s">
        <v>34913</v>
      </c>
    </row>
    <row r="3052" spans="1:5" ht="100.8" x14ac:dyDescent="0.3">
      <c r="A3052" s="4" t="s">
        <v>26436</v>
      </c>
      <c r="B3052" s="4" t="str">
        <f t="shared" si="47"/>
        <v>291733</v>
      </c>
      <c r="C3052" s="5" t="s">
        <v>42268</v>
      </c>
      <c r="D3052" s="6" t="s">
        <v>35567</v>
      </c>
      <c r="E3052" s="9" t="s">
        <v>34913</v>
      </c>
    </row>
    <row r="3053" spans="1:5" ht="100.8" x14ac:dyDescent="0.3">
      <c r="A3053" s="4" t="s">
        <v>6828</v>
      </c>
      <c r="B3053" s="4" t="str">
        <f t="shared" si="47"/>
        <v>291734</v>
      </c>
      <c r="C3053" s="5" t="s">
        <v>42268</v>
      </c>
      <c r="D3053" s="6" t="s">
        <v>35568</v>
      </c>
      <c r="E3053" s="9" t="s">
        <v>34913</v>
      </c>
    </row>
    <row r="3054" spans="1:5" ht="100.8" x14ac:dyDescent="0.3">
      <c r="A3054" s="4" t="s">
        <v>26437</v>
      </c>
      <c r="B3054" s="4" t="str">
        <f t="shared" si="47"/>
        <v>291735</v>
      </c>
      <c r="C3054" s="5" t="s">
        <v>42268</v>
      </c>
      <c r="D3054" s="6" t="s">
        <v>35569</v>
      </c>
      <c r="E3054" s="9" t="s">
        <v>34913</v>
      </c>
    </row>
    <row r="3055" spans="1:5" ht="100.8" x14ac:dyDescent="0.3">
      <c r="A3055" s="4" t="s">
        <v>26438</v>
      </c>
      <c r="B3055" s="4" t="str">
        <f t="shared" si="47"/>
        <v>291736</v>
      </c>
      <c r="C3055" s="5" t="s">
        <v>42268</v>
      </c>
      <c r="D3055" s="6" t="s">
        <v>35570</v>
      </c>
      <c r="E3055" s="9" t="s">
        <v>34913</v>
      </c>
    </row>
    <row r="3056" spans="1:5" ht="100.8" x14ac:dyDescent="0.3">
      <c r="A3056" s="4" t="s">
        <v>26439</v>
      </c>
      <c r="B3056" s="4" t="str">
        <f t="shared" si="47"/>
        <v>291737</v>
      </c>
      <c r="C3056" s="5" t="s">
        <v>42268</v>
      </c>
      <c r="D3056" s="6" t="s">
        <v>35571</v>
      </c>
      <c r="E3056" s="9" t="s">
        <v>34913</v>
      </c>
    </row>
    <row r="3057" spans="1:5" ht="100.8" x14ac:dyDescent="0.3">
      <c r="A3057" s="4" t="s">
        <v>6836</v>
      </c>
      <c r="B3057" s="4" t="str">
        <f t="shared" si="47"/>
        <v>291739</v>
      </c>
      <c r="C3057" s="5" t="s">
        <v>42269</v>
      </c>
      <c r="D3057" s="6" t="s">
        <v>35572</v>
      </c>
      <c r="E3057" s="9" t="s">
        <v>34913</v>
      </c>
    </row>
    <row r="3058" spans="1:5" ht="100.8" x14ac:dyDescent="0.3">
      <c r="A3058" s="4" t="s">
        <v>40114</v>
      </c>
      <c r="B3058" s="4" t="str">
        <f t="shared" si="47"/>
        <v>291739</v>
      </c>
      <c r="C3058" s="5" t="s">
        <v>42269</v>
      </c>
      <c r="D3058" s="6" t="s">
        <v>35573</v>
      </c>
      <c r="E3058" s="9" t="s">
        <v>33745</v>
      </c>
    </row>
    <row r="3059" spans="1:5" ht="100.8" x14ac:dyDescent="0.3">
      <c r="A3059" s="4" t="s">
        <v>26440</v>
      </c>
      <c r="B3059" s="4" t="str">
        <f t="shared" si="47"/>
        <v>291739</v>
      </c>
      <c r="C3059" s="5" t="s">
        <v>42269</v>
      </c>
      <c r="D3059" s="6" t="s">
        <v>35574</v>
      </c>
      <c r="E3059" s="9" t="s">
        <v>33745</v>
      </c>
    </row>
    <row r="3060" spans="1:5" ht="100.8" x14ac:dyDescent="0.3">
      <c r="A3060" s="4" t="s">
        <v>26441</v>
      </c>
      <c r="B3060" s="4" t="str">
        <f t="shared" si="47"/>
        <v>291739</v>
      </c>
      <c r="C3060" s="5" t="s">
        <v>42269</v>
      </c>
      <c r="D3060" s="6" t="s">
        <v>35575</v>
      </c>
      <c r="E3060" s="9" t="s">
        <v>34913</v>
      </c>
    </row>
    <row r="3061" spans="1:5" ht="100.8" x14ac:dyDescent="0.3">
      <c r="A3061" s="4" t="s">
        <v>40115</v>
      </c>
      <c r="B3061" s="4" t="str">
        <f t="shared" si="47"/>
        <v>291739</v>
      </c>
      <c r="C3061" s="5" t="s">
        <v>42269</v>
      </c>
      <c r="D3061" s="6" t="s">
        <v>35576</v>
      </c>
      <c r="E3061" s="9" t="s">
        <v>34913</v>
      </c>
    </row>
    <row r="3062" spans="1:5" ht="100.8" x14ac:dyDescent="0.3">
      <c r="A3062" s="4" t="s">
        <v>26442</v>
      </c>
      <c r="B3062" s="4" t="str">
        <f t="shared" si="47"/>
        <v>291739</v>
      </c>
      <c r="C3062" s="5" t="s">
        <v>42269</v>
      </c>
      <c r="D3062" s="6" t="s">
        <v>35557</v>
      </c>
      <c r="E3062" s="9" t="s">
        <v>34913</v>
      </c>
    </row>
    <row r="3063" spans="1:5" ht="100.8" x14ac:dyDescent="0.3">
      <c r="A3063" s="4" t="s">
        <v>26443</v>
      </c>
      <c r="B3063" s="4" t="str">
        <f t="shared" si="47"/>
        <v>291739</v>
      </c>
      <c r="C3063" s="5" t="s">
        <v>42269</v>
      </c>
      <c r="D3063" s="6" t="s">
        <v>35341</v>
      </c>
      <c r="E3063" s="9" t="s">
        <v>34913</v>
      </c>
    </row>
    <row r="3064" spans="1:5" ht="100.8" x14ac:dyDescent="0.3">
      <c r="A3064" s="4" t="s">
        <v>26444</v>
      </c>
      <c r="B3064" s="4" t="str">
        <f t="shared" si="47"/>
        <v>291739</v>
      </c>
      <c r="C3064" s="5" t="s">
        <v>42269</v>
      </c>
      <c r="D3064" s="6" t="s">
        <v>33746</v>
      </c>
      <c r="E3064" s="9" t="s">
        <v>34913</v>
      </c>
    </row>
    <row r="3065" spans="1:5" ht="129.6" x14ac:dyDescent="0.3">
      <c r="A3065" s="4" t="s">
        <v>26445</v>
      </c>
      <c r="B3065" s="4" t="str">
        <f t="shared" si="47"/>
        <v>291811</v>
      </c>
      <c r="C3065" s="5" t="s">
        <v>42270</v>
      </c>
      <c r="D3065" s="6" t="s">
        <v>35577</v>
      </c>
      <c r="E3065" s="9" t="s">
        <v>34036</v>
      </c>
    </row>
    <row r="3066" spans="1:5" ht="129.6" x14ac:dyDescent="0.3">
      <c r="A3066" s="4" t="s">
        <v>26446</v>
      </c>
      <c r="B3066" s="4" t="str">
        <f t="shared" si="47"/>
        <v>291811</v>
      </c>
      <c r="C3066" s="5" t="s">
        <v>42270</v>
      </c>
      <c r="D3066" s="6" t="s">
        <v>33746</v>
      </c>
      <c r="E3066" s="9" t="s">
        <v>34283</v>
      </c>
    </row>
    <row r="3067" spans="1:5" ht="129.6" x14ac:dyDescent="0.3">
      <c r="A3067" s="4" t="s">
        <v>26447</v>
      </c>
      <c r="B3067" s="4" t="str">
        <f t="shared" si="47"/>
        <v>291812</v>
      </c>
      <c r="C3067" s="5" t="s">
        <v>42271</v>
      </c>
      <c r="D3067" s="6" t="s">
        <v>35578</v>
      </c>
      <c r="E3067" s="9" t="s">
        <v>33745</v>
      </c>
    </row>
    <row r="3068" spans="1:5" ht="129.6" x14ac:dyDescent="0.3">
      <c r="A3068" s="4" t="s">
        <v>26448</v>
      </c>
      <c r="B3068" s="4" t="str">
        <f t="shared" si="47"/>
        <v>291813</v>
      </c>
      <c r="C3068" s="5" t="s">
        <v>42272</v>
      </c>
      <c r="D3068" s="6" t="s">
        <v>35579</v>
      </c>
      <c r="E3068" s="9" t="s">
        <v>33745</v>
      </c>
    </row>
    <row r="3069" spans="1:5" ht="129.6" x14ac:dyDescent="0.3">
      <c r="A3069" s="4" t="s">
        <v>26449</v>
      </c>
      <c r="B3069" s="4" t="str">
        <f t="shared" si="47"/>
        <v>291813</v>
      </c>
      <c r="C3069" s="5" t="s">
        <v>42272</v>
      </c>
      <c r="D3069" s="6" t="s">
        <v>35580</v>
      </c>
      <c r="E3069" s="9" t="s">
        <v>33745</v>
      </c>
    </row>
    <row r="3070" spans="1:5" ht="129.6" x14ac:dyDescent="0.3">
      <c r="A3070" s="4" t="s">
        <v>26450</v>
      </c>
      <c r="B3070" s="4" t="str">
        <f t="shared" si="47"/>
        <v>291813</v>
      </c>
      <c r="C3070" s="5" t="s">
        <v>42272</v>
      </c>
      <c r="D3070" s="6" t="s">
        <v>35581</v>
      </c>
      <c r="E3070" s="9" t="s">
        <v>33745</v>
      </c>
    </row>
    <row r="3071" spans="1:5" ht="129.6" x14ac:dyDescent="0.3">
      <c r="A3071" s="4" t="s">
        <v>26451</v>
      </c>
      <c r="B3071" s="4" t="str">
        <f t="shared" si="47"/>
        <v>291813</v>
      </c>
      <c r="C3071" s="5" t="s">
        <v>42272</v>
      </c>
      <c r="D3071" s="6" t="s">
        <v>33746</v>
      </c>
      <c r="E3071" s="9" t="s">
        <v>34455</v>
      </c>
    </row>
    <row r="3072" spans="1:5" ht="129.6" x14ac:dyDescent="0.3">
      <c r="A3072" s="4" t="s">
        <v>26452</v>
      </c>
      <c r="B3072" s="4" t="str">
        <f t="shared" si="47"/>
        <v>291814</v>
      </c>
      <c r="C3072" s="5" t="s">
        <v>42271</v>
      </c>
      <c r="D3072" s="6" t="s">
        <v>35582</v>
      </c>
      <c r="E3072" s="9" t="s">
        <v>33882</v>
      </c>
    </row>
    <row r="3073" spans="1:5" ht="129.6" x14ac:dyDescent="0.3">
      <c r="A3073" s="4" t="s">
        <v>26453</v>
      </c>
      <c r="B3073" s="4" t="str">
        <f t="shared" si="47"/>
        <v>291815</v>
      </c>
      <c r="C3073" s="5" t="s">
        <v>42273</v>
      </c>
      <c r="D3073" s="6" t="s">
        <v>35583</v>
      </c>
      <c r="E3073" s="9" t="s">
        <v>34913</v>
      </c>
    </row>
    <row r="3074" spans="1:5" ht="129.6" x14ac:dyDescent="0.3">
      <c r="A3074" s="4" t="s">
        <v>26454</v>
      </c>
      <c r="B3074" s="4" t="str">
        <f t="shared" si="47"/>
        <v>291815</v>
      </c>
      <c r="C3074" s="5" t="s">
        <v>42273</v>
      </c>
      <c r="D3074" s="6" t="s">
        <v>33746</v>
      </c>
      <c r="E3074" s="9" t="s">
        <v>35089</v>
      </c>
    </row>
    <row r="3075" spans="1:5" ht="144" x14ac:dyDescent="0.3">
      <c r="A3075" s="4" t="s">
        <v>26455</v>
      </c>
      <c r="B3075" s="4" t="str">
        <f t="shared" ref="B3075:B3138" si="48">LEFT(A3075,6)</f>
        <v>291816</v>
      </c>
      <c r="C3075" s="5" t="s">
        <v>42274</v>
      </c>
      <c r="D3075" s="6" t="s">
        <v>35584</v>
      </c>
      <c r="E3075" s="9" t="s">
        <v>33882</v>
      </c>
    </row>
    <row r="3076" spans="1:5" ht="144" x14ac:dyDescent="0.3">
      <c r="A3076" s="4" t="s">
        <v>26456</v>
      </c>
      <c r="B3076" s="4" t="str">
        <f t="shared" si="48"/>
        <v>291816</v>
      </c>
      <c r="C3076" s="5" t="s">
        <v>42274</v>
      </c>
      <c r="D3076" s="6" t="s">
        <v>33746</v>
      </c>
      <c r="E3076" s="9" t="s">
        <v>35089</v>
      </c>
    </row>
    <row r="3077" spans="1:5" ht="129.6" x14ac:dyDescent="0.3">
      <c r="A3077" s="4" t="s">
        <v>26457</v>
      </c>
      <c r="B3077" s="4" t="str">
        <f t="shared" si="48"/>
        <v>291817</v>
      </c>
      <c r="C3077" s="5" t="s">
        <v>42271</v>
      </c>
      <c r="D3077" s="6" t="s">
        <v>35585</v>
      </c>
      <c r="E3077" s="9" t="s">
        <v>34628</v>
      </c>
    </row>
    <row r="3078" spans="1:5" ht="129.6" x14ac:dyDescent="0.3">
      <c r="A3078" s="4" t="s">
        <v>26458</v>
      </c>
      <c r="B3078" s="4" t="str">
        <f t="shared" si="48"/>
        <v>291818</v>
      </c>
      <c r="C3078" s="5" t="s">
        <v>42271</v>
      </c>
      <c r="D3078" s="6" t="s">
        <v>35586</v>
      </c>
      <c r="E3078" s="9" t="s">
        <v>34913</v>
      </c>
    </row>
    <row r="3079" spans="1:5" ht="129.6" x14ac:dyDescent="0.3">
      <c r="A3079" s="4" t="s">
        <v>26459</v>
      </c>
      <c r="B3079" s="4" t="str">
        <f t="shared" si="48"/>
        <v>291819</v>
      </c>
      <c r="C3079" s="5" t="s">
        <v>42275</v>
      </c>
      <c r="D3079" s="6" t="s">
        <v>35587</v>
      </c>
      <c r="E3079" s="9" t="s">
        <v>34628</v>
      </c>
    </row>
    <row r="3080" spans="1:5" ht="129.6" x14ac:dyDescent="0.3">
      <c r="A3080" s="4" t="s">
        <v>26460</v>
      </c>
      <c r="B3080" s="4" t="str">
        <f t="shared" si="48"/>
        <v>291819</v>
      </c>
      <c r="C3080" s="5" t="s">
        <v>42275</v>
      </c>
      <c r="D3080" s="6" t="s">
        <v>35588</v>
      </c>
      <c r="E3080" s="9" t="s">
        <v>33745</v>
      </c>
    </row>
    <row r="3081" spans="1:5" ht="129.6" x14ac:dyDescent="0.3">
      <c r="A3081" s="4" t="s">
        <v>26461</v>
      </c>
      <c r="B3081" s="4" t="str">
        <f t="shared" si="48"/>
        <v>291819</v>
      </c>
      <c r="C3081" s="5" t="s">
        <v>42275</v>
      </c>
      <c r="D3081" s="6" t="s">
        <v>33746</v>
      </c>
      <c r="E3081" s="9" t="s">
        <v>34913</v>
      </c>
    </row>
    <row r="3082" spans="1:5" ht="129.6" x14ac:dyDescent="0.3">
      <c r="A3082" s="4" t="s">
        <v>26462</v>
      </c>
      <c r="B3082" s="4" t="str">
        <f t="shared" si="48"/>
        <v>291819</v>
      </c>
      <c r="C3082" s="5" t="s">
        <v>42275</v>
      </c>
      <c r="D3082" s="6" t="s">
        <v>35341</v>
      </c>
      <c r="E3082" s="9" t="s">
        <v>34913</v>
      </c>
    </row>
    <row r="3083" spans="1:5" ht="129.6" x14ac:dyDescent="0.3">
      <c r="A3083" s="4" t="s">
        <v>26463</v>
      </c>
      <c r="B3083" s="4" t="str">
        <f t="shared" si="48"/>
        <v>291819</v>
      </c>
      <c r="C3083" s="5" t="s">
        <v>42275</v>
      </c>
      <c r="D3083" s="6" t="s">
        <v>33746</v>
      </c>
      <c r="E3083" s="9" t="s">
        <v>34913</v>
      </c>
    </row>
    <row r="3084" spans="1:5" ht="129.6" x14ac:dyDescent="0.3">
      <c r="A3084" s="4" t="s">
        <v>26464</v>
      </c>
      <c r="B3084" s="4" t="str">
        <f t="shared" si="48"/>
        <v>291819</v>
      </c>
      <c r="C3084" s="5" t="s">
        <v>42275</v>
      </c>
      <c r="D3084" s="6" t="s">
        <v>35589</v>
      </c>
      <c r="E3084" s="9" t="s">
        <v>33781</v>
      </c>
    </row>
    <row r="3085" spans="1:5" ht="129.6" x14ac:dyDescent="0.3">
      <c r="A3085" s="4" t="s">
        <v>26465</v>
      </c>
      <c r="B3085" s="4" t="str">
        <f t="shared" si="48"/>
        <v>291819</v>
      </c>
      <c r="C3085" s="5" t="s">
        <v>42275</v>
      </c>
      <c r="D3085" s="6" t="s">
        <v>33746</v>
      </c>
      <c r="E3085" s="9" t="s">
        <v>33781</v>
      </c>
    </row>
    <row r="3086" spans="1:5" ht="129.6" x14ac:dyDescent="0.3">
      <c r="A3086" s="4" t="s">
        <v>26466</v>
      </c>
      <c r="B3086" s="4" t="str">
        <f t="shared" si="48"/>
        <v>291821</v>
      </c>
      <c r="C3086" s="5" t="s">
        <v>42276</v>
      </c>
      <c r="D3086" s="6" t="s">
        <v>35590</v>
      </c>
      <c r="E3086" s="9" t="s">
        <v>34913</v>
      </c>
    </row>
    <row r="3087" spans="1:5" ht="129.6" x14ac:dyDescent="0.3">
      <c r="A3087" s="4" t="s">
        <v>26467</v>
      </c>
      <c r="B3087" s="4" t="str">
        <f t="shared" si="48"/>
        <v>291821</v>
      </c>
      <c r="C3087" s="5" t="s">
        <v>42276</v>
      </c>
      <c r="D3087" s="6" t="s">
        <v>33746</v>
      </c>
      <c r="E3087" s="9" t="s">
        <v>34913</v>
      </c>
    </row>
    <row r="3088" spans="1:5" ht="144" x14ac:dyDescent="0.3">
      <c r="A3088" s="4" t="s">
        <v>40116</v>
      </c>
      <c r="B3088" s="4" t="str">
        <f t="shared" si="48"/>
        <v>291822</v>
      </c>
      <c r="C3088" s="5" t="s">
        <v>42277</v>
      </c>
      <c r="D3088" s="6" t="s">
        <v>35591</v>
      </c>
      <c r="E3088" s="9" t="s">
        <v>34913</v>
      </c>
    </row>
    <row r="3089" spans="1:5" ht="144" x14ac:dyDescent="0.3">
      <c r="A3089" s="4" t="s">
        <v>40117</v>
      </c>
      <c r="B3089" s="4" t="str">
        <f t="shared" si="48"/>
        <v>291822</v>
      </c>
      <c r="C3089" s="5" t="s">
        <v>42277</v>
      </c>
      <c r="D3089" s="6" t="s">
        <v>35592</v>
      </c>
      <c r="E3089" s="9" t="s">
        <v>34913</v>
      </c>
    </row>
    <row r="3090" spans="1:5" ht="144" x14ac:dyDescent="0.3">
      <c r="A3090" s="4" t="s">
        <v>26468</v>
      </c>
      <c r="B3090" s="4" t="str">
        <f t="shared" si="48"/>
        <v>291823</v>
      </c>
      <c r="C3090" s="5" t="s">
        <v>42278</v>
      </c>
      <c r="D3090" s="6" t="s">
        <v>35593</v>
      </c>
      <c r="E3090" s="9" t="s">
        <v>34913</v>
      </c>
    </row>
    <row r="3091" spans="1:5" ht="144" x14ac:dyDescent="0.3">
      <c r="A3091" s="4" t="s">
        <v>26469</v>
      </c>
      <c r="B3091" s="4" t="str">
        <f t="shared" si="48"/>
        <v>291823</v>
      </c>
      <c r="C3091" s="5" t="s">
        <v>42278</v>
      </c>
      <c r="D3091" s="6" t="s">
        <v>35460</v>
      </c>
      <c r="E3091" s="9" t="s">
        <v>34913</v>
      </c>
    </row>
    <row r="3092" spans="1:5" ht="144" x14ac:dyDescent="0.3">
      <c r="A3092" s="4" t="s">
        <v>26470</v>
      </c>
      <c r="B3092" s="4" t="str">
        <f t="shared" si="48"/>
        <v>291823</v>
      </c>
      <c r="C3092" s="5" t="s">
        <v>42278</v>
      </c>
      <c r="D3092" s="6" t="s">
        <v>35341</v>
      </c>
      <c r="E3092" s="9" t="s">
        <v>34913</v>
      </c>
    </row>
    <row r="3093" spans="1:5" ht="144" x14ac:dyDescent="0.3">
      <c r="A3093" s="4" t="s">
        <v>26471</v>
      </c>
      <c r="B3093" s="4" t="str">
        <f t="shared" si="48"/>
        <v>291823</v>
      </c>
      <c r="C3093" s="5" t="s">
        <v>42278</v>
      </c>
      <c r="D3093" s="6" t="s">
        <v>33746</v>
      </c>
      <c r="E3093" s="9" t="s">
        <v>34913</v>
      </c>
    </row>
    <row r="3094" spans="1:5" ht="129.6" x14ac:dyDescent="0.3">
      <c r="A3094" s="4" t="s">
        <v>6858</v>
      </c>
      <c r="B3094" s="4" t="str">
        <f t="shared" si="48"/>
        <v>291829</v>
      </c>
      <c r="C3094" s="5" t="s">
        <v>42279</v>
      </c>
      <c r="D3094" s="6" t="s">
        <v>35594</v>
      </c>
      <c r="E3094" s="9" t="s">
        <v>34628</v>
      </c>
    </row>
    <row r="3095" spans="1:5" ht="129.6" x14ac:dyDescent="0.3">
      <c r="A3095" s="4" t="s">
        <v>26472</v>
      </c>
      <c r="B3095" s="4" t="str">
        <f t="shared" si="48"/>
        <v>291829</v>
      </c>
      <c r="C3095" s="5" t="s">
        <v>42279</v>
      </c>
      <c r="D3095" s="6" t="s">
        <v>35595</v>
      </c>
      <c r="E3095" s="9" t="s">
        <v>34628</v>
      </c>
    </row>
    <row r="3096" spans="1:5" ht="129.6" x14ac:dyDescent="0.3">
      <c r="A3096" s="4" t="s">
        <v>26473</v>
      </c>
      <c r="B3096" s="4" t="str">
        <f t="shared" si="48"/>
        <v>291829</v>
      </c>
      <c r="C3096" s="5" t="s">
        <v>42279</v>
      </c>
      <c r="D3096" s="6" t="s">
        <v>35596</v>
      </c>
      <c r="E3096" s="9" t="s">
        <v>33745</v>
      </c>
    </row>
    <row r="3097" spans="1:5" ht="129.6" x14ac:dyDescent="0.3">
      <c r="A3097" s="4" t="s">
        <v>26474</v>
      </c>
      <c r="B3097" s="4" t="str">
        <f t="shared" si="48"/>
        <v>291829</v>
      </c>
      <c r="C3097" s="5" t="s">
        <v>42279</v>
      </c>
      <c r="D3097" s="6" t="s">
        <v>35597</v>
      </c>
      <c r="E3097" s="9" t="s">
        <v>34913</v>
      </c>
    </row>
    <row r="3098" spans="1:5" ht="129.6" x14ac:dyDescent="0.3">
      <c r="A3098" s="4" t="s">
        <v>26475</v>
      </c>
      <c r="B3098" s="4" t="str">
        <f t="shared" si="48"/>
        <v>291829</v>
      </c>
      <c r="C3098" s="5" t="s">
        <v>42279</v>
      </c>
      <c r="D3098" s="6" t="s">
        <v>35598</v>
      </c>
      <c r="E3098" s="9" t="s">
        <v>34913</v>
      </c>
    </row>
    <row r="3099" spans="1:5" ht="129.6" x14ac:dyDescent="0.3">
      <c r="A3099" s="4" t="s">
        <v>40118</v>
      </c>
      <c r="B3099" s="4" t="str">
        <f t="shared" si="48"/>
        <v>291829</v>
      </c>
      <c r="C3099" s="5" t="s">
        <v>42279</v>
      </c>
      <c r="D3099" s="6" t="s">
        <v>35599</v>
      </c>
      <c r="E3099" s="9" t="s">
        <v>34913</v>
      </c>
    </row>
    <row r="3100" spans="1:5" ht="129.6" x14ac:dyDescent="0.3">
      <c r="A3100" s="4" t="s">
        <v>26476</v>
      </c>
      <c r="B3100" s="4" t="str">
        <f t="shared" si="48"/>
        <v>291829</v>
      </c>
      <c r="C3100" s="5" t="s">
        <v>42279</v>
      </c>
      <c r="D3100" s="6" t="s">
        <v>35600</v>
      </c>
      <c r="E3100" s="9" t="s">
        <v>34447</v>
      </c>
    </row>
    <row r="3101" spans="1:5" ht="129.6" x14ac:dyDescent="0.3">
      <c r="A3101" s="4" t="s">
        <v>26477</v>
      </c>
      <c r="B3101" s="4" t="str">
        <f t="shared" si="48"/>
        <v>291829</v>
      </c>
      <c r="C3101" s="5" t="s">
        <v>42279</v>
      </c>
      <c r="D3101" s="6" t="s">
        <v>35601</v>
      </c>
      <c r="E3101" s="9" t="s">
        <v>33745</v>
      </c>
    </row>
    <row r="3102" spans="1:5" ht="129.6" x14ac:dyDescent="0.3">
      <c r="A3102" s="4" t="s">
        <v>26478</v>
      </c>
      <c r="B3102" s="4" t="str">
        <f t="shared" si="48"/>
        <v>291829</v>
      </c>
      <c r="C3102" s="5" t="s">
        <v>42279</v>
      </c>
      <c r="D3102" s="6" t="s">
        <v>35341</v>
      </c>
      <c r="E3102" s="9" t="s">
        <v>34913</v>
      </c>
    </row>
    <row r="3103" spans="1:5" ht="129.6" x14ac:dyDescent="0.3">
      <c r="A3103" s="4" t="s">
        <v>26479</v>
      </c>
      <c r="B3103" s="4" t="str">
        <f t="shared" si="48"/>
        <v>291829</v>
      </c>
      <c r="C3103" s="5" t="s">
        <v>42279</v>
      </c>
      <c r="D3103" s="6" t="s">
        <v>33746</v>
      </c>
      <c r="E3103" s="9" t="s">
        <v>34913</v>
      </c>
    </row>
    <row r="3104" spans="1:5" ht="129.6" x14ac:dyDescent="0.3">
      <c r="A3104" s="4" t="s">
        <v>6860</v>
      </c>
      <c r="B3104" s="4" t="str">
        <f t="shared" si="48"/>
        <v>291830</v>
      </c>
      <c r="C3104" s="5" t="s">
        <v>42280</v>
      </c>
      <c r="D3104" s="6" t="s">
        <v>35602</v>
      </c>
      <c r="E3104" s="9" t="s">
        <v>34628</v>
      </c>
    </row>
    <row r="3105" spans="1:5" ht="129.6" x14ac:dyDescent="0.3">
      <c r="A3105" s="4" t="s">
        <v>26480</v>
      </c>
      <c r="B3105" s="4" t="str">
        <f t="shared" si="48"/>
        <v>291830</v>
      </c>
      <c r="C3105" s="5" t="s">
        <v>42280</v>
      </c>
      <c r="D3105" s="6" t="s">
        <v>35603</v>
      </c>
      <c r="E3105" s="9" t="s">
        <v>33745</v>
      </c>
    </row>
    <row r="3106" spans="1:5" ht="129.6" x14ac:dyDescent="0.3">
      <c r="A3106" s="4" t="s">
        <v>26481</v>
      </c>
      <c r="B3106" s="4" t="str">
        <f t="shared" si="48"/>
        <v>291830</v>
      </c>
      <c r="C3106" s="5" t="s">
        <v>42280</v>
      </c>
      <c r="D3106" s="6" t="s">
        <v>35341</v>
      </c>
      <c r="E3106" s="9" t="s">
        <v>34913</v>
      </c>
    </row>
    <row r="3107" spans="1:5" ht="129.6" x14ac:dyDescent="0.3">
      <c r="A3107" s="4" t="s">
        <v>26482</v>
      </c>
      <c r="B3107" s="4" t="str">
        <f t="shared" si="48"/>
        <v>291830</v>
      </c>
      <c r="C3107" s="5" t="s">
        <v>42280</v>
      </c>
      <c r="D3107" s="6" t="s">
        <v>33746</v>
      </c>
      <c r="E3107" s="9" t="s">
        <v>34913</v>
      </c>
    </row>
    <row r="3108" spans="1:5" ht="129.6" x14ac:dyDescent="0.3">
      <c r="A3108" s="4" t="s">
        <v>26483</v>
      </c>
      <c r="B3108" s="4" t="str">
        <f t="shared" si="48"/>
        <v>291830</v>
      </c>
      <c r="C3108" s="5" t="s">
        <v>42280</v>
      </c>
      <c r="D3108" s="6" t="s">
        <v>35604</v>
      </c>
      <c r="E3108" s="9" t="s">
        <v>33745</v>
      </c>
    </row>
    <row r="3109" spans="1:5" ht="129.6" x14ac:dyDescent="0.3">
      <c r="A3109" s="4" t="s">
        <v>26484</v>
      </c>
      <c r="B3109" s="4" t="str">
        <f t="shared" si="48"/>
        <v>291830</v>
      </c>
      <c r="C3109" s="5" t="s">
        <v>42280</v>
      </c>
      <c r="D3109" s="6" t="s">
        <v>33746</v>
      </c>
      <c r="E3109" s="9" t="s">
        <v>35089</v>
      </c>
    </row>
    <row r="3110" spans="1:5" ht="86.4" x14ac:dyDescent="0.3">
      <c r="A3110" s="4" t="s">
        <v>26485</v>
      </c>
      <c r="B3110" s="4" t="str">
        <f t="shared" si="48"/>
        <v>291891</v>
      </c>
      <c r="C3110" s="5" t="s">
        <v>42281</v>
      </c>
      <c r="D3110" s="6" t="s">
        <v>35605</v>
      </c>
      <c r="E3110" s="9" t="s">
        <v>34913</v>
      </c>
    </row>
    <row r="3111" spans="1:5" ht="86.4" x14ac:dyDescent="0.3">
      <c r="A3111" s="4" t="s">
        <v>26486</v>
      </c>
      <c r="B3111" s="4" t="str">
        <f t="shared" si="48"/>
        <v>291899</v>
      </c>
      <c r="C3111" s="5" t="s">
        <v>42282</v>
      </c>
      <c r="D3111" s="6" t="s">
        <v>35606</v>
      </c>
      <c r="E3111" s="9" t="s">
        <v>34628</v>
      </c>
    </row>
    <row r="3112" spans="1:5" ht="86.4" x14ac:dyDescent="0.3">
      <c r="A3112" s="4" t="s">
        <v>40119</v>
      </c>
      <c r="B3112" s="4" t="str">
        <f t="shared" si="48"/>
        <v>291899</v>
      </c>
      <c r="C3112" s="5" t="s">
        <v>42282</v>
      </c>
      <c r="D3112" s="6" t="s">
        <v>35607</v>
      </c>
      <c r="E3112" s="9" t="s">
        <v>33745</v>
      </c>
    </row>
    <row r="3113" spans="1:5" ht="86.4" x14ac:dyDescent="0.3">
      <c r="A3113" s="4" t="s">
        <v>40120</v>
      </c>
      <c r="B3113" s="4" t="str">
        <f t="shared" si="48"/>
        <v>291899</v>
      </c>
      <c r="C3113" s="5" t="s">
        <v>42282</v>
      </c>
      <c r="D3113" s="6" t="s">
        <v>35608</v>
      </c>
      <c r="E3113" s="9" t="s">
        <v>33745</v>
      </c>
    </row>
    <row r="3114" spans="1:5" ht="86.4" x14ac:dyDescent="0.3">
      <c r="A3114" s="4" t="s">
        <v>26487</v>
      </c>
      <c r="B3114" s="4" t="str">
        <f t="shared" si="48"/>
        <v>291899</v>
      </c>
      <c r="C3114" s="5" t="s">
        <v>42282</v>
      </c>
      <c r="D3114" s="6" t="s">
        <v>35609</v>
      </c>
      <c r="E3114" s="9" t="s">
        <v>34913</v>
      </c>
    </row>
    <row r="3115" spans="1:5" ht="86.4" x14ac:dyDescent="0.3">
      <c r="A3115" s="4" t="s">
        <v>26488</v>
      </c>
      <c r="B3115" s="4" t="str">
        <f t="shared" si="48"/>
        <v>291899</v>
      </c>
      <c r="C3115" s="5" t="s">
        <v>42282</v>
      </c>
      <c r="D3115" s="6" t="s">
        <v>33746</v>
      </c>
      <c r="E3115" s="9" t="s">
        <v>34913</v>
      </c>
    </row>
    <row r="3116" spans="1:5" ht="86.4" x14ac:dyDescent="0.3">
      <c r="A3116" s="4" t="s">
        <v>40121</v>
      </c>
      <c r="B3116" s="4" t="str">
        <f t="shared" si="48"/>
        <v>291899</v>
      </c>
      <c r="C3116" s="5" t="s">
        <v>42282</v>
      </c>
      <c r="D3116" s="6" t="s">
        <v>35504</v>
      </c>
      <c r="E3116" s="9" t="s">
        <v>34913</v>
      </c>
    </row>
    <row r="3117" spans="1:5" ht="86.4" x14ac:dyDescent="0.3">
      <c r="A3117" s="4" t="s">
        <v>40122</v>
      </c>
      <c r="B3117" s="4" t="str">
        <f t="shared" si="48"/>
        <v>291899</v>
      </c>
      <c r="C3117" s="5" t="s">
        <v>42282</v>
      </c>
      <c r="D3117" s="6" t="s">
        <v>35460</v>
      </c>
      <c r="E3117" s="9" t="s">
        <v>34913</v>
      </c>
    </row>
    <row r="3118" spans="1:5" ht="86.4" x14ac:dyDescent="0.3">
      <c r="A3118" s="4" t="s">
        <v>26489</v>
      </c>
      <c r="B3118" s="4" t="str">
        <f t="shared" si="48"/>
        <v>291899</v>
      </c>
      <c r="C3118" s="5" t="s">
        <v>42282</v>
      </c>
      <c r="D3118" s="6" t="s">
        <v>35341</v>
      </c>
      <c r="E3118" s="9" t="s">
        <v>34913</v>
      </c>
    </row>
    <row r="3119" spans="1:5" ht="86.4" x14ac:dyDescent="0.3">
      <c r="A3119" s="4" t="s">
        <v>40123</v>
      </c>
      <c r="B3119" s="4" t="str">
        <f t="shared" si="48"/>
        <v>291899</v>
      </c>
      <c r="C3119" s="5" t="s">
        <v>42282</v>
      </c>
      <c r="D3119" s="6" t="s">
        <v>33746</v>
      </c>
      <c r="E3119" s="9" t="s">
        <v>34913</v>
      </c>
    </row>
    <row r="3120" spans="1:5" ht="86.4" x14ac:dyDescent="0.3">
      <c r="A3120" s="4" t="s">
        <v>40124</v>
      </c>
      <c r="B3120" s="4" t="str">
        <f t="shared" si="48"/>
        <v>291899</v>
      </c>
      <c r="C3120" s="5" t="s">
        <v>42282</v>
      </c>
      <c r="D3120" s="6" t="s">
        <v>33746</v>
      </c>
      <c r="E3120" s="9" t="s">
        <v>33781</v>
      </c>
    </row>
    <row r="3121" spans="1:5" ht="72" x14ac:dyDescent="0.3">
      <c r="A3121" s="4" t="s">
        <v>26490</v>
      </c>
      <c r="B3121" s="4" t="str">
        <f t="shared" si="48"/>
        <v>291910</v>
      </c>
      <c r="C3121" s="5" t="s">
        <v>42283</v>
      </c>
      <c r="D3121" s="6" t="s">
        <v>35610</v>
      </c>
      <c r="E3121" s="9" t="s">
        <v>35089</v>
      </c>
    </row>
    <row r="3122" spans="1:5" ht="72" x14ac:dyDescent="0.3">
      <c r="A3122" s="4" t="s">
        <v>26491</v>
      </c>
      <c r="B3122" s="4" t="str">
        <f t="shared" si="48"/>
        <v>291990</v>
      </c>
      <c r="C3122" s="5" t="s">
        <v>42284</v>
      </c>
      <c r="D3122" s="6" t="s">
        <v>35611</v>
      </c>
      <c r="E3122" s="9" t="s">
        <v>33745</v>
      </c>
    </row>
    <row r="3123" spans="1:5" ht="72" x14ac:dyDescent="0.3">
      <c r="A3123" s="4" t="s">
        <v>26492</v>
      </c>
      <c r="B3123" s="4" t="str">
        <f t="shared" si="48"/>
        <v>291990</v>
      </c>
      <c r="C3123" s="5" t="s">
        <v>42284</v>
      </c>
      <c r="D3123" s="6" t="s">
        <v>33746</v>
      </c>
      <c r="E3123" s="9" t="s">
        <v>34913</v>
      </c>
    </row>
    <row r="3124" spans="1:5" ht="72" x14ac:dyDescent="0.3">
      <c r="A3124" s="4" t="s">
        <v>26493</v>
      </c>
      <c r="B3124" s="4" t="str">
        <f t="shared" si="48"/>
        <v>291990</v>
      </c>
      <c r="C3124" s="5" t="s">
        <v>42284</v>
      </c>
      <c r="D3124" s="6" t="s">
        <v>33746</v>
      </c>
      <c r="E3124" s="9" t="s">
        <v>34913</v>
      </c>
    </row>
    <row r="3125" spans="1:5" ht="72" x14ac:dyDescent="0.3">
      <c r="A3125" s="4" t="s">
        <v>26494</v>
      </c>
      <c r="B3125" s="4" t="str">
        <f t="shared" si="48"/>
        <v>291990</v>
      </c>
      <c r="C3125" s="5" t="s">
        <v>42284</v>
      </c>
      <c r="D3125" s="6" t="s">
        <v>33746</v>
      </c>
      <c r="E3125" s="9" t="s">
        <v>35089</v>
      </c>
    </row>
    <row r="3126" spans="1:5" ht="115.2" x14ac:dyDescent="0.3">
      <c r="A3126" s="4" t="s">
        <v>26495</v>
      </c>
      <c r="B3126" s="4" t="str">
        <f t="shared" si="48"/>
        <v>292011</v>
      </c>
      <c r="C3126" s="5" t="s">
        <v>42285</v>
      </c>
      <c r="D3126" s="6" t="s">
        <v>35612</v>
      </c>
      <c r="E3126" s="9" t="s">
        <v>33745</v>
      </c>
    </row>
    <row r="3127" spans="1:5" ht="115.2" x14ac:dyDescent="0.3">
      <c r="A3127" s="4" t="s">
        <v>26496</v>
      </c>
      <c r="B3127" s="4" t="str">
        <f t="shared" si="48"/>
        <v>292019</v>
      </c>
      <c r="C3127" s="5" t="s">
        <v>42286</v>
      </c>
      <c r="D3127" s="6" t="s">
        <v>35613</v>
      </c>
      <c r="E3127" s="9" t="s">
        <v>34913</v>
      </c>
    </row>
    <row r="3128" spans="1:5" ht="115.2" x14ac:dyDescent="0.3">
      <c r="A3128" s="4" t="s">
        <v>26497</v>
      </c>
      <c r="B3128" s="4" t="str">
        <f t="shared" si="48"/>
        <v>292019</v>
      </c>
      <c r="C3128" s="5" t="s">
        <v>42286</v>
      </c>
      <c r="D3128" s="6" t="s">
        <v>33746</v>
      </c>
      <c r="E3128" s="9" t="s">
        <v>34913</v>
      </c>
    </row>
    <row r="3129" spans="1:5" ht="115.2" x14ac:dyDescent="0.3">
      <c r="A3129" s="4" t="s">
        <v>26498</v>
      </c>
      <c r="B3129" s="4" t="str">
        <f t="shared" si="48"/>
        <v>292019</v>
      </c>
      <c r="C3129" s="5" t="s">
        <v>42286</v>
      </c>
      <c r="D3129" s="6" t="s">
        <v>33746</v>
      </c>
      <c r="E3129" s="9" t="s">
        <v>35089</v>
      </c>
    </row>
    <row r="3130" spans="1:5" ht="115.2" x14ac:dyDescent="0.3">
      <c r="A3130" s="4" t="s">
        <v>26499</v>
      </c>
      <c r="B3130" s="4" t="str">
        <f t="shared" si="48"/>
        <v>292021</v>
      </c>
      <c r="C3130" s="5" t="s">
        <v>42287</v>
      </c>
      <c r="D3130" s="6" t="s">
        <v>35614</v>
      </c>
      <c r="E3130" s="9" t="s">
        <v>35089</v>
      </c>
    </row>
    <row r="3131" spans="1:5" ht="115.2" x14ac:dyDescent="0.3">
      <c r="A3131" s="4" t="s">
        <v>40125</v>
      </c>
      <c r="B3131" s="4" t="str">
        <f t="shared" si="48"/>
        <v>292022</v>
      </c>
      <c r="C3131" s="5" t="s">
        <v>42287</v>
      </c>
      <c r="D3131" s="6" t="s">
        <v>35615</v>
      </c>
      <c r="E3131" s="9" t="s">
        <v>35089</v>
      </c>
    </row>
    <row r="3132" spans="1:5" ht="115.2" x14ac:dyDescent="0.3">
      <c r="A3132" s="4" t="s">
        <v>26500</v>
      </c>
      <c r="B3132" s="4" t="str">
        <f t="shared" si="48"/>
        <v>292023</v>
      </c>
      <c r="C3132" s="5" t="s">
        <v>42287</v>
      </c>
      <c r="D3132" s="6" t="s">
        <v>35616</v>
      </c>
      <c r="E3132" s="9" t="s">
        <v>35089</v>
      </c>
    </row>
    <row r="3133" spans="1:5" ht="115.2" x14ac:dyDescent="0.3">
      <c r="A3133" s="4" t="s">
        <v>26501</v>
      </c>
      <c r="B3133" s="4" t="str">
        <f t="shared" si="48"/>
        <v>292024</v>
      </c>
      <c r="C3133" s="5" t="s">
        <v>42287</v>
      </c>
      <c r="D3133" s="6" t="s">
        <v>35617</v>
      </c>
      <c r="E3133" s="9" t="s">
        <v>35089</v>
      </c>
    </row>
    <row r="3134" spans="1:5" ht="115.2" x14ac:dyDescent="0.3">
      <c r="A3134" s="4" t="s">
        <v>26502</v>
      </c>
      <c r="B3134" s="4" t="str">
        <f t="shared" si="48"/>
        <v>292029</v>
      </c>
      <c r="C3134" s="5" t="s">
        <v>42287</v>
      </c>
      <c r="D3134" s="6" t="s">
        <v>33746</v>
      </c>
      <c r="E3134" s="9" t="s">
        <v>35089</v>
      </c>
    </row>
    <row r="3135" spans="1:5" ht="86.4" x14ac:dyDescent="0.3">
      <c r="A3135" s="4" t="s">
        <v>26503</v>
      </c>
      <c r="B3135" s="4" t="str">
        <f t="shared" si="48"/>
        <v>292030</v>
      </c>
      <c r="C3135" s="5" t="s">
        <v>42288</v>
      </c>
      <c r="D3135" s="6" t="s">
        <v>35618</v>
      </c>
      <c r="E3135" s="9" t="s">
        <v>35089</v>
      </c>
    </row>
    <row r="3136" spans="1:5" ht="86.4" x14ac:dyDescent="0.3">
      <c r="A3136" s="4" t="s">
        <v>26504</v>
      </c>
      <c r="B3136" s="4" t="str">
        <f t="shared" si="48"/>
        <v>292090</v>
      </c>
      <c r="C3136" s="5" t="s">
        <v>42289</v>
      </c>
      <c r="D3136" s="6" t="s">
        <v>35340</v>
      </c>
      <c r="E3136" s="9" t="s">
        <v>34913</v>
      </c>
    </row>
    <row r="3137" spans="1:5" ht="86.4" x14ac:dyDescent="0.3">
      <c r="A3137" s="4" t="s">
        <v>26505</v>
      </c>
      <c r="B3137" s="4" t="str">
        <f t="shared" si="48"/>
        <v>292090</v>
      </c>
      <c r="C3137" s="5" t="s">
        <v>42289</v>
      </c>
      <c r="D3137" s="6" t="s">
        <v>33746</v>
      </c>
      <c r="E3137" s="9" t="s">
        <v>34913</v>
      </c>
    </row>
    <row r="3138" spans="1:5" ht="86.4" x14ac:dyDescent="0.3">
      <c r="A3138" s="4" t="s">
        <v>26506</v>
      </c>
      <c r="B3138" s="4" t="str">
        <f t="shared" si="48"/>
        <v>292090</v>
      </c>
      <c r="C3138" s="5" t="s">
        <v>42289</v>
      </c>
      <c r="D3138" s="6" t="s">
        <v>33746</v>
      </c>
      <c r="E3138" s="9" t="s">
        <v>35089</v>
      </c>
    </row>
    <row r="3139" spans="1:5" ht="57.6" x14ac:dyDescent="0.3">
      <c r="A3139" s="4" t="s">
        <v>26507</v>
      </c>
      <c r="B3139" s="4" t="str">
        <f t="shared" ref="B3139:B3202" si="49">LEFT(A3139,6)</f>
        <v>292111</v>
      </c>
      <c r="C3139" s="5" t="s">
        <v>42290</v>
      </c>
      <c r="D3139" s="6" t="s">
        <v>35619</v>
      </c>
      <c r="E3139" s="9" t="s">
        <v>35089</v>
      </c>
    </row>
    <row r="3140" spans="1:5" ht="57.6" x14ac:dyDescent="0.3">
      <c r="A3140" s="4" t="s">
        <v>6883</v>
      </c>
      <c r="B3140" s="4" t="str">
        <f t="shared" si="49"/>
        <v>292112</v>
      </c>
      <c r="C3140" s="5" t="s">
        <v>42290</v>
      </c>
      <c r="D3140" s="6" t="s">
        <v>35620</v>
      </c>
      <c r="E3140" s="9" t="s">
        <v>33745</v>
      </c>
    </row>
    <row r="3141" spans="1:5" ht="57.6" x14ac:dyDescent="0.3">
      <c r="A3141" s="4" t="s">
        <v>26508</v>
      </c>
      <c r="B3141" s="4" t="str">
        <f t="shared" si="49"/>
        <v>292113</v>
      </c>
      <c r="C3141" s="5" t="s">
        <v>42290</v>
      </c>
      <c r="D3141" s="6" t="s">
        <v>35621</v>
      </c>
      <c r="E3141" s="9" t="s">
        <v>33745</v>
      </c>
    </row>
    <row r="3142" spans="1:5" ht="57.6" x14ac:dyDescent="0.3">
      <c r="A3142" s="4" t="s">
        <v>26509</v>
      </c>
      <c r="B3142" s="4" t="str">
        <f t="shared" si="49"/>
        <v>292114</v>
      </c>
      <c r="C3142" s="5" t="s">
        <v>42290</v>
      </c>
      <c r="D3142" s="6" t="s">
        <v>35622</v>
      </c>
      <c r="E3142" s="9" t="s">
        <v>34913</v>
      </c>
    </row>
    <row r="3143" spans="1:5" ht="57.6" x14ac:dyDescent="0.3">
      <c r="A3143" s="4" t="s">
        <v>6889</v>
      </c>
      <c r="B3143" s="4" t="str">
        <f t="shared" si="49"/>
        <v>292119</v>
      </c>
      <c r="C3143" s="5" t="s">
        <v>42291</v>
      </c>
      <c r="D3143" s="6" t="s">
        <v>35623</v>
      </c>
      <c r="E3143" s="9" t="s">
        <v>35089</v>
      </c>
    </row>
    <row r="3144" spans="1:5" ht="57.6" x14ac:dyDescent="0.3">
      <c r="A3144" s="4" t="s">
        <v>26510</v>
      </c>
      <c r="B3144" s="4" t="str">
        <f t="shared" si="49"/>
        <v>292119</v>
      </c>
      <c r="C3144" s="5" t="s">
        <v>42291</v>
      </c>
      <c r="D3144" s="6" t="s">
        <v>35624</v>
      </c>
      <c r="E3144" s="9" t="s">
        <v>33745</v>
      </c>
    </row>
    <row r="3145" spans="1:5" ht="57.6" x14ac:dyDescent="0.3">
      <c r="A3145" s="4" t="s">
        <v>26511</v>
      </c>
      <c r="B3145" s="4" t="str">
        <f t="shared" si="49"/>
        <v>292119</v>
      </c>
      <c r="C3145" s="5" t="s">
        <v>42291</v>
      </c>
      <c r="D3145" s="6" t="s">
        <v>33746</v>
      </c>
      <c r="E3145" s="9" t="s">
        <v>34913</v>
      </c>
    </row>
    <row r="3146" spans="1:5" ht="57.6" x14ac:dyDescent="0.3">
      <c r="A3146" s="4" t="s">
        <v>26512</v>
      </c>
      <c r="B3146" s="4" t="str">
        <f t="shared" si="49"/>
        <v>292121</v>
      </c>
      <c r="C3146" s="5" t="s">
        <v>42292</v>
      </c>
      <c r="D3146" s="6" t="s">
        <v>35625</v>
      </c>
      <c r="E3146" s="9" t="s">
        <v>34628</v>
      </c>
    </row>
    <row r="3147" spans="1:5" ht="57.6" x14ac:dyDescent="0.3">
      <c r="A3147" s="4" t="s">
        <v>26513</v>
      </c>
      <c r="B3147" s="4" t="str">
        <f t="shared" si="49"/>
        <v>292122</v>
      </c>
      <c r="C3147" s="5" t="s">
        <v>42293</v>
      </c>
      <c r="D3147" s="6" t="s">
        <v>35626</v>
      </c>
      <c r="E3147" s="9" t="s">
        <v>34913</v>
      </c>
    </row>
    <row r="3148" spans="1:5" ht="57.6" x14ac:dyDescent="0.3">
      <c r="A3148" s="4" t="s">
        <v>26514</v>
      </c>
      <c r="B3148" s="4" t="str">
        <f t="shared" si="49"/>
        <v>292122</v>
      </c>
      <c r="C3148" s="5" t="s">
        <v>42293</v>
      </c>
      <c r="D3148" s="6" t="s">
        <v>35627</v>
      </c>
      <c r="E3148" s="9" t="s">
        <v>34913</v>
      </c>
    </row>
    <row r="3149" spans="1:5" ht="57.6" x14ac:dyDescent="0.3">
      <c r="A3149" s="4" t="s">
        <v>26515</v>
      </c>
      <c r="B3149" s="4" t="str">
        <f t="shared" si="49"/>
        <v>292122</v>
      </c>
      <c r="C3149" s="5" t="s">
        <v>42293</v>
      </c>
      <c r="D3149" s="6" t="s">
        <v>33746</v>
      </c>
      <c r="E3149" s="9" t="s">
        <v>34913</v>
      </c>
    </row>
    <row r="3150" spans="1:5" ht="57.6" x14ac:dyDescent="0.3">
      <c r="A3150" s="4" t="s">
        <v>26516</v>
      </c>
      <c r="B3150" s="4" t="str">
        <f t="shared" si="49"/>
        <v>292129</v>
      </c>
      <c r="C3150" s="5" t="s">
        <v>42292</v>
      </c>
      <c r="D3150" s="6" t="s">
        <v>33746</v>
      </c>
      <c r="E3150" s="9" t="s">
        <v>34913</v>
      </c>
    </row>
    <row r="3151" spans="1:5" ht="57.6" x14ac:dyDescent="0.3">
      <c r="A3151" s="4" t="s">
        <v>26517</v>
      </c>
      <c r="B3151" s="4" t="str">
        <f t="shared" si="49"/>
        <v>292130</v>
      </c>
      <c r="C3151" s="5" t="s">
        <v>42294</v>
      </c>
      <c r="D3151" s="6" t="s">
        <v>35628</v>
      </c>
      <c r="E3151" s="9" t="s">
        <v>33745</v>
      </c>
    </row>
    <row r="3152" spans="1:5" ht="57.6" x14ac:dyDescent="0.3">
      <c r="A3152" s="4" t="s">
        <v>26518</v>
      </c>
      <c r="B3152" s="4" t="str">
        <f t="shared" si="49"/>
        <v>292130</v>
      </c>
      <c r="C3152" s="5" t="s">
        <v>42294</v>
      </c>
      <c r="D3152" s="6" t="s">
        <v>35341</v>
      </c>
      <c r="E3152" s="9" t="s">
        <v>34913</v>
      </c>
    </row>
    <row r="3153" spans="1:5" ht="57.6" x14ac:dyDescent="0.3">
      <c r="A3153" s="4" t="s">
        <v>26519</v>
      </c>
      <c r="B3153" s="4" t="str">
        <f t="shared" si="49"/>
        <v>292130</v>
      </c>
      <c r="C3153" s="5" t="s">
        <v>42294</v>
      </c>
      <c r="D3153" s="6" t="s">
        <v>33746</v>
      </c>
      <c r="E3153" s="9" t="s">
        <v>34913</v>
      </c>
    </row>
    <row r="3154" spans="1:5" ht="57.6" x14ac:dyDescent="0.3">
      <c r="A3154" s="4" t="s">
        <v>26520</v>
      </c>
      <c r="B3154" s="4" t="str">
        <f t="shared" si="49"/>
        <v>292130</v>
      </c>
      <c r="C3154" s="5" t="s">
        <v>42294</v>
      </c>
      <c r="D3154" s="6" t="s">
        <v>33746</v>
      </c>
      <c r="E3154" s="9" t="s">
        <v>35089</v>
      </c>
    </row>
    <row r="3155" spans="1:5" ht="57.6" x14ac:dyDescent="0.3">
      <c r="A3155" s="4" t="s">
        <v>26521</v>
      </c>
      <c r="B3155" s="4" t="str">
        <f t="shared" si="49"/>
        <v>292141</v>
      </c>
      <c r="C3155" s="5" t="s">
        <v>42295</v>
      </c>
      <c r="D3155" s="6" t="s">
        <v>35629</v>
      </c>
      <c r="E3155" s="9" t="s">
        <v>34913</v>
      </c>
    </row>
    <row r="3156" spans="1:5" ht="57.6" x14ac:dyDescent="0.3">
      <c r="A3156" s="4" t="s">
        <v>26522</v>
      </c>
      <c r="B3156" s="4" t="str">
        <f t="shared" si="49"/>
        <v>292141</v>
      </c>
      <c r="C3156" s="5" t="s">
        <v>42295</v>
      </c>
      <c r="D3156" s="6" t="s">
        <v>35630</v>
      </c>
      <c r="E3156" s="9" t="s">
        <v>34913</v>
      </c>
    </row>
    <row r="3157" spans="1:5" ht="57.6" x14ac:dyDescent="0.3">
      <c r="A3157" s="4" t="s">
        <v>26523</v>
      </c>
      <c r="B3157" s="4" t="str">
        <f t="shared" si="49"/>
        <v>292142</v>
      </c>
      <c r="C3157" s="5" t="s">
        <v>42296</v>
      </c>
      <c r="D3157" s="6" t="s">
        <v>35631</v>
      </c>
      <c r="E3157" s="9" t="s">
        <v>34913</v>
      </c>
    </row>
    <row r="3158" spans="1:5" ht="57.6" x14ac:dyDescent="0.3">
      <c r="A3158" s="4" t="s">
        <v>26524</v>
      </c>
      <c r="B3158" s="4" t="str">
        <f t="shared" si="49"/>
        <v>292142</v>
      </c>
      <c r="C3158" s="5" t="s">
        <v>42296</v>
      </c>
      <c r="D3158" s="6" t="s">
        <v>35632</v>
      </c>
      <c r="E3158" s="9" t="s">
        <v>34913</v>
      </c>
    </row>
    <row r="3159" spans="1:5" ht="57.6" x14ac:dyDescent="0.3">
      <c r="A3159" s="4" t="s">
        <v>26525</v>
      </c>
      <c r="B3159" s="4" t="str">
        <f t="shared" si="49"/>
        <v>292142</v>
      </c>
      <c r="C3159" s="5" t="s">
        <v>42296</v>
      </c>
      <c r="D3159" s="6" t="s">
        <v>35633</v>
      </c>
      <c r="E3159" s="9" t="s">
        <v>33745</v>
      </c>
    </row>
    <row r="3160" spans="1:5" ht="57.6" x14ac:dyDescent="0.3">
      <c r="A3160" s="4" t="s">
        <v>26526</v>
      </c>
      <c r="B3160" s="4" t="str">
        <f t="shared" si="49"/>
        <v>292142</v>
      </c>
      <c r="C3160" s="5" t="s">
        <v>42296</v>
      </c>
      <c r="D3160" s="6" t="s">
        <v>35634</v>
      </c>
      <c r="E3160" s="9" t="s">
        <v>34628</v>
      </c>
    </row>
    <row r="3161" spans="1:5" ht="57.6" x14ac:dyDescent="0.3">
      <c r="A3161" s="4" t="s">
        <v>26527</v>
      </c>
      <c r="B3161" s="4" t="str">
        <f t="shared" si="49"/>
        <v>292142</v>
      </c>
      <c r="C3161" s="5" t="s">
        <v>42296</v>
      </c>
      <c r="D3161" s="6" t="s">
        <v>35635</v>
      </c>
      <c r="E3161" s="9" t="s">
        <v>34913</v>
      </c>
    </row>
    <row r="3162" spans="1:5" ht="57.6" x14ac:dyDescent="0.3">
      <c r="A3162" s="4" t="s">
        <v>26528</v>
      </c>
      <c r="B3162" s="4" t="str">
        <f t="shared" si="49"/>
        <v>292142</v>
      </c>
      <c r="C3162" s="5" t="s">
        <v>42296</v>
      </c>
      <c r="D3162" s="6" t="s">
        <v>35636</v>
      </c>
      <c r="E3162" s="9" t="s">
        <v>34913</v>
      </c>
    </row>
    <row r="3163" spans="1:5" ht="57.6" x14ac:dyDescent="0.3">
      <c r="A3163" s="4" t="s">
        <v>26529</v>
      </c>
      <c r="B3163" s="4" t="str">
        <f t="shared" si="49"/>
        <v>292142</v>
      </c>
      <c r="C3163" s="5" t="s">
        <v>42296</v>
      </c>
      <c r="D3163" s="6" t="s">
        <v>35637</v>
      </c>
      <c r="E3163" s="9" t="s">
        <v>34913</v>
      </c>
    </row>
    <row r="3164" spans="1:5" ht="57.6" x14ac:dyDescent="0.3">
      <c r="A3164" s="4" t="s">
        <v>26530</v>
      </c>
      <c r="B3164" s="4" t="str">
        <f t="shared" si="49"/>
        <v>292142</v>
      </c>
      <c r="C3164" s="5" t="s">
        <v>42296</v>
      </c>
      <c r="D3164" s="6" t="s">
        <v>35638</v>
      </c>
      <c r="E3164" s="9" t="s">
        <v>33745</v>
      </c>
    </row>
    <row r="3165" spans="1:5" ht="57.6" x14ac:dyDescent="0.3">
      <c r="A3165" s="4" t="s">
        <v>40126</v>
      </c>
      <c r="B3165" s="4" t="str">
        <f t="shared" si="49"/>
        <v>292142</v>
      </c>
      <c r="C3165" s="5" t="s">
        <v>42296</v>
      </c>
      <c r="D3165" s="6" t="s">
        <v>35639</v>
      </c>
      <c r="E3165" s="9" t="s">
        <v>34913</v>
      </c>
    </row>
    <row r="3166" spans="1:5" ht="57.6" x14ac:dyDescent="0.3">
      <c r="A3166" s="4" t="s">
        <v>26531</v>
      </c>
      <c r="B3166" s="4" t="str">
        <f t="shared" si="49"/>
        <v>292142</v>
      </c>
      <c r="C3166" s="5" t="s">
        <v>42296</v>
      </c>
      <c r="D3166" s="6" t="s">
        <v>35341</v>
      </c>
      <c r="E3166" s="9" t="s">
        <v>34913</v>
      </c>
    </row>
    <row r="3167" spans="1:5" ht="57.6" x14ac:dyDescent="0.3">
      <c r="A3167" s="4" t="s">
        <v>26532</v>
      </c>
      <c r="B3167" s="4" t="str">
        <f t="shared" si="49"/>
        <v>292142</v>
      </c>
      <c r="C3167" s="5" t="s">
        <v>42296</v>
      </c>
      <c r="D3167" s="6" t="s">
        <v>33746</v>
      </c>
      <c r="E3167" s="9" t="s">
        <v>34913</v>
      </c>
    </row>
    <row r="3168" spans="1:5" ht="72" x14ac:dyDescent="0.3">
      <c r="A3168" s="4" t="s">
        <v>26533</v>
      </c>
      <c r="B3168" s="4" t="str">
        <f t="shared" si="49"/>
        <v>292143</v>
      </c>
      <c r="C3168" s="5" t="s">
        <v>42297</v>
      </c>
      <c r="D3168" s="6" t="s">
        <v>35640</v>
      </c>
      <c r="E3168" s="9" t="s">
        <v>33745</v>
      </c>
    </row>
    <row r="3169" spans="1:5" ht="72" x14ac:dyDescent="0.3">
      <c r="A3169" s="4" t="s">
        <v>26534</v>
      </c>
      <c r="B3169" s="4" t="str">
        <f t="shared" si="49"/>
        <v>292143</v>
      </c>
      <c r="C3169" s="5" t="s">
        <v>42297</v>
      </c>
      <c r="D3169" s="6" t="s">
        <v>35641</v>
      </c>
      <c r="E3169" s="9" t="s">
        <v>34628</v>
      </c>
    </row>
    <row r="3170" spans="1:5" ht="72" x14ac:dyDescent="0.3">
      <c r="A3170" s="4" t="s">
        <v>26535</v>
      </c>
      <c r="B3170" s="4" t="str">
        <f t="shared" si="49"/>
        <v>292143</v>
      </c>
      <c r="C3170" s="5" t="s">
        <v>42297</v>
      </c>
      <c r="D3170" s="6" t="s">
        <v>35642</v>
      </c>
      <c r="E3170" s="9" t="s">
        <v>34913</v>
      </c>
    </row>
    <row r="3171" spans="1:5" ht="72" x14ac:dyDescent="0.3">
      <c r="A3171" s="4" t="s">
        <v>26536</v>
      </c>
      <c r="B3171" s="4" t="str">
        <f t="shared" si="49"/>
        <v>292143</v>
      </c>
      <c r="C3171" s="5" t="s">
        <v>42297</v>
      </c>
      <c r="D3171" s="6" t="s">
        <v>35643</v>
      </c>
      <c r="E3171" s="9" t="s">
        <v>34913</v>
      </c>
    </row>
    <row r="3172" spans="1:5" ht="72" x14ac:dyDescent="0.3">
      <c r="A3172" s="4" t="s">
        <v>26537</v>
      </c>
      <c r="B3172" s="4" t="str">
        <f t="shared" si="49"/>
        <v>292143</v>
      </c>
      <c r="C3172" s="5" t="s">
        <v>42297</v>
      </c>
      <c r="D3172" s="6" t="s">
        <v>35644</v>
      </c>
      <c r="E3172" s="9" t="s">
        <v>34913</v>
      </c>
    </row>
    <row r="3173" spans="1:5" ht="72" x14ac:dyDescent="0.3">
      <c r="A3173" s="4" t="s">
        <v>26538</v>
      </c>
      <c r="B3173" s="4" t="str">
        <f t="shared" si="49"/>
        <v>292143</v>
      </c>
      <c r="C3173" s="5" t="s">
        <v>42297</v>
      </c>
      <c r="D3173" s="6" t="s">
        <v>35645</v>
      </c>
      <c r="E3173" s="9" t="s">
        <v>33745</v>
      </c>
    </row>
    <row r="3174" spans="1:5" ht="72" x14ac:dyDescent="0.3">
      <c r="A3174" s="4" t="s">
        <v>26539</v>
      </c>
      <c r="B3174" s="4" t="str">
        <f t="shared" si="49"/>
        <v>292143</v>
      </c>
      <c r="C3174" s="5" t="s">
        <v>42297</v>
      </c>
      <c r="D3174" s="6" t="s">
        <v>35341</v>
      </c>
      <c r="E3174" s="9" t="s">
        <v>34913</v>
      </c>
    </row>
    <row r="3175" spans="1:5" ht="72" x14ac:dyDescent="0.3">
      <c r="A3175" s="4" t="s">
        <v>26540</v>
      </c>
      <c r="B3175" s="4" t="str">
        <f t="shared" si="49"/>
        <v>292143</v>
      </c>
      <c r="C3175" s="5" t="s">
        <v>42297</v>
      </c>
      <c r="D3175" s="6" t="s">
        <v>33746</v>
      </c>
      <c r="E3175" s="9" t="s">
        <v>34913</v>
      </c>
    </row>
    <row r="3176" spans="1:5" ht="72" x14ac:dyDescent="0.3">
      <c r="A3176" s="4" t="s">
        <v>26541</v>
      </c>
      <c r="B3176" s="4" t="str">
        <f t="shared" si="49"/>
        <v>292144</v>
      </c>
      <c r="C3176" s="5" t="s">
        <v>42298</v>
      </c>
      <c r="D3176" s="6" t="s">
        <v>35646</v>
      </c>
      <c r="E3176" s="9" t="s">
        <v>33745</v>
      </c>
    </row>
    <row r="3177" spans="1:5" ht="72" x14ac:dyDescent="0.3">
      <c r="A3177" s="4" t="s">
        <v>26542</v>
      </c>
      <c r="B3177" s="4" t="str">
        <f t="shared" si="49"/>
        <v>292144</v>
      </c>
      <c r="C3177" s="5" t="s">
        <v>42298</v>
      </c>
      <c r="D3177" s="6" t="s">
        <v>35647</v>
      </c>
      <c r="E3177" s="9" t="s">
        <v>34913</v>
      </c>
    </row>
    <row r="3178" spans="1:5" ht="72" x14ac:dyDescent="0.3">
      <c r="A3178" s="4" t="s">
        <v>26543</v>
      </c>
      <c r="B3178" s="4" t="str">
        <f t="shared" si="49"/>
        <v>292144</v>
      </c>
      <c r="C3178" s="5" t="s">
        <v>42298</v>
      </c>
      <c r="D3178" s="6" t="s">
        <v>35341</v>
      </c>
      <c r="E3178" s="9" t="s">
        <v>34913</v>
      </c>
    </row>
    <row r="3179" spans="1:5" ht="72" x14ac:dyDescent="0.3">
      <c r="A3179" s="4" t="s">
        <v>26544</v>
      </c>
      <c r="B3179" s="4" t="str">
        <f t="shared" si="49"/>
        <v>292144</v>
      </c>
      <c r="C3179" s="5" t="s">
        <v>42298</v>
      </c>
      <c r="D3179" s="6" t="s">
        <v>33746</v>
      </c>
      <c r="E3179" s="9" t="s">
        <v>34913</v>
      </c>
    </row>
    <row r="3180" spans="1:5" ht="86.4" x14ac:dyDescent="0.3">
      <c r="A3180" s="4" t="s">
        <v>26545</v>
      </c>
      <c r="B3180" s="4" t="str">
        <f t="shared" si="49"/>
        <v>292145</v>
      </c>
      <c r="C3180" s="5" t="s">
        <v>42299</v>
      </c>
      <c r="D3180" s="6" t="s">
        <v>35648</v>
      </c>
      <c r="E3180" s="9" t="s">
        <v>34913</v>
      </c>
    </row>
    <row r="3181" spans="1:5" ht="86.4" x14ac:dyDescent="0.3">
      <c r="A3181" s="4" t="s">
        <v>26546</v>
      </c>
      <c r="B3181" s="4" t="str">
        <f t="shared" si="49"/>
        <v>292145</v>
      </c>
      <c r="C3181" s="5" t="s">
        <v>42299</v>
      </c>
      <c r="D3181" s="6" t="s">
        <v>35649</v>
      </c>
      <c r="E3181" s="9" t="s">
        <v>34628</v>
      </c>
    </row>
    <row r="3182" spans="1:5" ht="86.4" x14ac:dyDescent="0.3">
      <c r="A3182" s="4" t="s">
        <v>26547</v>
      </c>
      <c r="B3182" s="4" t="str">
        <f t="shared" si="49"/>
        <v>292145</v>
      </c>
      <c r="C3182" s="5" t="s">
        <v>42299</v>
      </c>
      <c r="D3182" s="6" t="s">
        <v>35650</v>
      </c>
      <c r="E3182" s="9" t="s">
        <v>33745</v>
      </c>
    </row>
    <row r="3183" spans="1:5" ht="86.4" x14ac:dyDescent="0.3">
      <c r="A3183" s="4" t="s">
        <v>26548</v>
      </c>
      <c r="B3183" s="4" t="str">
        <f t="shared" si="49"/>
        <v>292145</v>
      </c>
      <c r="C3183" s="5" t="s">
        <v>42299</v>
      </c>
      <c r="D3183" s="6" t="s">
        <v>35341</v>
      </c>
      <c r="E3183" s="9" t="s">
        <v>34913</v>
      </c>
    </row>
    <row r="3184" spans="1:5" ht="86.4" x14ac:dyDescent="0.3">
      <c r="A3184" s="4" t="s">
        <v>26549</v>
      </c>
      <c r="B3184" s="4" t="str">
        <f t="shared" si="49"/>
        <v>292145</v>
      </c>
      <c r="C3184" s="5" t="s">
        <v>42299</v>
      </c>
      <c r="D3184" s="6" t="s">
        <v>33746</v>
      </c>
      <c r="E3184" s="9" t="s">
        <v>34913</v>
      </c>
    </row>
    <row r="3185" spans="1:5" ht="57.6" x14ac:dyDescent="0.3">
      <c r="A3185" s="4" t="s">
        <v>40127</v>
      </c>
      <c r="B3185" s="4" t="str">
        <f t="shared" si="49"/>
        <v>292146</v>
      </c>
      <c r="C3185" s="5" t="s">
        <v>42300</v>
      </c>
      <c r="D3185" s="6" t="s">
        <v>35651</v>
      </c>
      <c r="E3185" s="9" t="s">
        <v>33745</v>
      </c>
    </row>
    <row r="3186" spans="1:5" ht="57.6" x14ac:dyDescent="0.3">
      <c r="A3186" s="4" t="s">
        <v>26550</v>
      </c>
      <c r="B3186" s="4" t="str">
        <f t="shared" si="49"/>
        <v>292149</v>
      </c>
      <c r="C3186" s="5" t="s">
        <v>42301</v>
      </c>
      <c r="D3186" s="6" t="s">
        <v>35652</v>
      </c>
      <c r="E3186" s="9" t="s">
        <v>34628</v>
      </c>
    </row>
    <row r="3187" spans="1:5" ht="57.6" x14ac:dyDescent="0.3">
      <c r="A3187" s="4" t="s">
        <v>26551</v>
      </c>
      <c r="B3187" s="4" t="str">
        <f t="shared" si="49"/>
        <v>292149</v>
      </c>
      <c r="C3187" s="5" t="s">
        <v>42301</v>
      </c>
      <c r="D3187" s="6" t="s">
        <v>35653</v>
      </c>
      <c r="E3187" s="9" t="s">
        <v>33745</v>
      </c>
    </row>
    <row r="3188" spans="1:5" ht="57.6" x14ac:dyDescent="0.3">
      <c r="A3188" s="4" t="s">
        <v>40128</v>
      </c>
      <c r="B3188" s="4" t="str">
        <f t="shared" si="49"/>
        <v>292149</v>
      </c>
      <c r="C3188" s="5" t="s">
        <v>42301</v>
      </c>
      <c r="D3188" s="6" t="s">
        <v>35639</v>
      </c>
      <c r="E3188" s="9" t="s">
        <v>34913</v>
      </c>
    </row>
    <row r="3189" spans="1:5" ht="57.6" x14ac:dyDescent="0.3">
      <c r="A3189" s="4" t="s">
        <v>40129</v>
      </c>
      <c r="B3189" s="4" t="str">
        <f t="shared" si="49"/>
        <v>292149</v>
      </c>
      <c r="C3189" s="5" t="s">
        <v>42301</v>
      </c>
      <c r="D3189" s="6" t="s">
        <v>35654</v>
      </c>
      <c r="E3189" s="9" t="s">
        <v>34913</v>
      </c>
    </row>
    <row r="3190" spans="1:5" ht="57.6" x14ac:dyDescent="0.3">
      <c r="A3190" s="4" t="s">
        <v>40130</v>
      </c>
      <c r="B3190" s="4" t="str">
        <f t="shared" si="49"/>
        <v>292149</v>
      </c>
      <c r="C3190" s="5" t="s">
        <v>42301</v>
      </c>
      <c r="D3190" s="6" t="s">
        <v>33746</v>
      </c>
      <c r="E3190" s="9" t="s">
        <v>34913</v>
      </c>
    </row>
    <row r="3191" spans="1:5" ht="57.6" x14ac:dyDescent="0.3">
      <c r="A3191" s="4" t="s">
        <v>26552</v>
      </c>
      <c r="B3191" s="4" t="str">
        <f t="shared" si="49"/>
        <v>292149</v>
      </c>
      <c r="C3191" s="5" t="s">
        <v>42301</v>
      </c>
      <c r="D3191" s="6" t="s">
        <v>35341</v>
      </c>
      <c r="E3191" s="9" t="s">
        <v>34913</v>
      </c>
    </row>
    <row r="3192" spans="1:5" ht="57.6" x14ac:dyDescent="0.3">
      <c r="A3192" s="4" t="s">
        <v>26553</v>
      </c>
      <c r="B3192" s="4" t="str">
        <f t="shared" si="49"/>
        <v>292149</v>
      </c>
      <c r="C3192" s="5" t="s">
        <v>42301</v>
      </c>
      <c r="D3192" s="6" t="s">
        <v>33746</v>
      </c>
      <c r="E3192" s="9" t="s">
        <v>34913</v>
      </c>
    </row>
    <row r="3193" spans="1:5" ht="86.4" x14ac:dyDescent="0.3">
      <c r="A3193" s="4" t="s">
        <v>26554</v>
      </c>
      <c r="B3193" s="4" t="str">
        <f t="shared" si="49"/>
        <v>292151</v>
      </c>
      <c r="C3193" s="5" t="s">
        <v>42302</v>
      </c>
      <c r="D3193" s="6" t="s">
        <v>35655</v>
      </c>
      <c r="E3193" s="9" t="s">
        <v>34913</v>
      </c>
    </row>
    <row r="3194" spans="1:5" ht="86.4" x14ac:dyDescent="0.3">
      <c r="A3194" s="4" t="s">
        <v>26555</v>
      </c>
      <c r="B3194" s="4" t="str">
        <f t="shared" si="49"/>
        <v>292151</v>
      </c>
      <c r="C3194" s="5" t="s">
        <v>42302</v>
      </c>
      <c r="D3194" s="6" t="s">
        <v>35503</v>
      </c>
      <c r="E3194" s="9" t="s">
        <v>34913</v>
      </c>
    </row>
    <row r="3195" spans="1:5" ht="86.4" x14ac:dyDescent="0.3">
      <c r="A3195" s="4" t="s">
        <v>26556</v>
      </c>
      <c r="B3195" s="4" t="str">
        <f t="shared" si="49"/>
        <v>292151</v>
      </c>
      <c r="C3195" s="5" t="s">
        <v>42302</v>
      </c>
      <c r="D3195" s="6" t="s">
        <v>35341</v>
      </c>
      <c r="E3195" s="9" t="s">
        <v>34913</v>
      </c>
    </row>
    <row r="3196" spans="1:5" ht="86.4" x14ac:dyDescent="0.3">
      <c r="A3196" s="4" t="s">
        <v>26557</v>
      </c>
      <c r="B3196" s="4" t="str">
        <f t="shared" si="49"/>
        <v>292151</v>
      </c>
      <c r="C3196" s="5" t="s">
        <v>42302</v>
      </c>
      <c r="D3196" s="6" t="s">
        <v>33746</v>
      </c>
      <c r="E3196" s="9" t="s">
        <v>34913</v>
      </c>
    </row>
    <row r="3197" spans="1:5" ht="57.6" x14ac:dyDescent="0.3">
      <c r="A3197" s="4" t="s">
        <v>26558</v>
      </c>
      <c r="B3197" s="4" t="str">
        <f t="shared" si="49"/>
        <v>292159</v>
      </c>
      <c r="C3197" s="5" t="s">
        <v>42303</v>
      </c>
      <c r="D3197" s="6" t="s">
        <v>35656</v>
      </c>
      <c r="E3197" s="9" t="s">
        <v>33745</v>
      </c>
    </row>
    <row r="3198" spans="1:5" ht="57.6" x14ac:dyDescent="0.3">
      <c r="A3198" s="4" t="s">
        <v>26559</v>
      </c>
      <c r="B3198" s="4" t="str">
        <f t="shared" si="49"/>
        <v>292159</v>
      </c>
      <c r="C3198" s="5" t="s">
        <v>42303</v>
      </c>
      <c r="D3198" s="6" t="s">
        <v>35657</v>
      </c>
      <c r="E3198" s="9" t="s">
        <v>34628</v>
      </c>
    </row>
    <row r="3199" spans="1:5" ht="57.6" x14ac:dyDescent="0.3">
      <c r="A3199" s="4" t="s">
        <v>26560</v>
      </c>
      <c r="B3199" s="4" t="str">
        <f t="shared" si="49"/>
        <v>292159</v>
      </c>
      <c r="C3199" s="5" t="s">
        <v>42303</v>
      </c>
      <c r="D3199" s="6" t="s">
        <v>35658</v>
      </c>
      <c r="E3199" s="9" t="s">
        <v>33745</v>
      </c>
    </row>
    <row r="3200" spans="1:5" ht="57.6" x14ac:dyDescent="0.3">
      <c r="A3200" s="4" t="s">
        <v>26561</v>
      </c>
      <c r="B3200" s="4" t="str">
        <f t="shared" si="49"/>
        <v>292159</v>
      </c>
      <c r="C3200" s="5" t="s">
        <v>42303</v>
      </c>
      <c r="D3200" s="6" t="s">
        <v>35659</v>
      </c>
      <c r="E3200" s="9" t="s">
        <v>34913</v>
      </c>
    </row>
    <row r="3201" spans="1:5" ht="57.6" x14ac:dyDescent="0.3">
      <c r="A3201" s="4" t="s">
        <v>26562</v>
      </c>
      <c r="B3201" s="4" t="str">
        <f t="shared" si="49"/>
        <v>292159</v>
      </c>
      <c r="C3201" s="5" t="s">
        <v>42303</v>
      </c>
      <c r="D3201" s="6" t="s">
        <v>35660</v>
      </c>
      <c r="E3201" s="9" t="s">
        <v>34913</v>
      </c>
    </row>
    <row r="3202" spans="1:5" ht="57.6" x14ac:dyDescent="0.3">
      <c r="A3202" s="4" t="s">
        <v>26563</v>
      </c>
      <c r="B3202" s="4" t="str">
        <f t="shared" si="49"/>
        <v>292159</v>
      </c>
      <c r="C3202" s="5" t="s">
        <v>42303</v>
      </c>
      <c r="D3202" s="6" t="s">
        <v>35341</v>
      </c>
      <c r="E3202" s="9" t="s">
        <v>34913</v>
      </c>
    </row>
    <row r="3203" spans="1:5" ht="57.6" x14ac:dyDescent="0.3">
      <c r="A3203" s="4" t="s">
        <v>26564</v>
      </c>
      <c r="B3203" s="4" t="str">
        <f t="shared" ref="B3203:B3266" si="50">LEFT(A3203,6)</f>
        <v>292159</v>
      </c>
      <c r="C3203" s="5" t="s">
        <v>42303</v>
      </c>
      <c r="D3203" s="6" t="s">
        <v>33746</v>
      </c>
      <c r="E3203" s="9" t="s">
        <v>34913</v>
      </c>
    </row>
    <row r="3204" spans="1:5" ht="72" x14ac:dyDescent="0.3">
      <c r="A3204" s="4" t="s">
        <v>26565</v>
      </c>
      <c r="B3204" s="4" t="str">
        <f t="shared" si="50"/>
        <v>292211</v>
      </c>
      <c r="C3204" s="5" t="s">
        <v>42304</v>
      </c>
      <c r="D3204" s="6" t="s">
        <v>35661</v>
      </c>
      <c r="E3204" s="9" t="s">
        <v>34913</v>
      </c>
    </row>
    <row r="3205" spans="1:5" ht="72" x14ac:dyDescent="0.3">
      <c r="A3205" s="4" t="s">
        <v>26566</v>
      </c>
      <c r="B3205" s="4" t="str">
        <f t="shared" si="50"/>
        <v>292212</v>
      </c>
      <c r="C3205" s="5" t="s">
        <v>42304</v>
      </c>
      <c r="D3205" s="6" t="s">
        <v>35662</v>
      </c>
      <c r="E3205" s="9" t="s">
        <v>34913</v>
      </c>
    </row>
    <row r="3206" spans="1:5" ht="72" x14ac:dyDescent="0.3">
      <c r="A3206" s="4" t="s">
        <v>40131</v>
      </c>
      <c r="B3206" s="4" t="str">
        <f t="shared" si="50"/>
        <v>292214</v>
      </c>
      <c r="C3206" s="5" t="s">
        <v>42304</v>
      </c>
      <c r="D3206" s="6" t="s">
        <v>35663</v>
      </c>
      <c r="E3206" s="9" t="s">
        <v>33745</v>
      </c>
    </row>
    <row r="3207" spans="1:5" ht="72" x14ac:dyDescent="0.3">
      <c r="A3207" s="4" t="s">
        <v>26567</v>
      </c>
      <c r="B3207" s="4" t="str">
        <f t="shared" si="50"/>
        <v>292215</v>
      </c>
      <c r="C3207" s="5" t="s">
        <v>42304</v>
      </c>
      <c r="D3207" s="6" t="s">
        <v>35664</v>
      </c>
      <c r="E3207" s="9" t="s">
        <v>34913</v>
      </c>
    </row>
    <row r="3208" spans="1:5" ht="72" x14ac:dyDescent="0.3">
      <c r="A3208" s="4" t="s">
        <v>26568</v>
      </c>
      <c r="B3208" s="4" t="str">
        <f t="shared" si="50"/>
        <v>292216</v>
      </c>
      <c r="C3208" s="5" t="s">
        <v>42304</v>
      </c>
      <c r="D3208" s="6" t="s">
        <v>35665</v>
      </c>
      <c r="E3208" s="9" t="s">
        <v>34913</v>
      </c>
    </row>
    <row r="3209" spans="1:5" ht="72" x14ac:dyDescent="0.3">
      <c r="A3209" s="4" t="s">
        <v>26569</v>
      </c>
      <c r="B3209" s="4" t="str">
        <f t="shared" si="50"/>
        <v>292217</v>
      </c>
      <c r="C3209" s="5" t="s">
        <v>42304</v>
      </c>
      <c r="D3209" s="6" t="s">
        <v>35666</v>
      </c>
      <c r="E3209" s="9" t="s">
        <v>34913</v>
      </c>
    </row>
    <row r="3210" spans="1:5" ht="72" x14ac:dyDescent="0.3">
      <c r="A3210" s="4" t="s">
        <v>26570</v>
      </c>
      <c r="B3210" s="4" t="str">
        <f t="shared" si="50"/>
        <v>292218</v>
      </c>
      <c r="C3210" s="5" t="s">
        <v>42304</v>
      </c>
      <c r="D3210" s="6" t="s">
        <v>35667</v>
      </c>
      <c r="E3210" s="9" t="s">
        <v>34913</v>
      </c>
    </row>
    <row r="3211" spans="1:5" ht="72" x14ac:dyDescent="0.3">
      <c r="A3211" s="4" t="s">
        <v>40132</v>
      </c>
      <c r="B3211" s="4" t="str">
        <f t="shared" si="50"/>
        <v>292219</v>
      </c>
      <c r="C3211" s="5" t="s">
        <v>42305</v>
      </c>
      <c r="D3211" s="6" t="s">
        <v>35504</v>
      </c>
      <c r="E3211" s="9" t="s">
        <v>34913</v>
      </c>
    </row>
    <row r="3212" spans="1:5" ht="72" x14ac:dyDescent="0.3">
      <c r="A3212" s="4" t="s">
        <v>6931</v>
      </c>
      <c r="B3212" s="4" t="str">
        <f t="shared" si="50"/>
        <v>292219</v>
      </c>
      <c r="C3212" s="5" t="s">
        <v>42305</v>
      </c>
      <c r="D3212" s="6" t="s">
        <v>35668</v>
      </c>
      <c r="E3212" s="9" t="s">
        <v>34628</v>
      </c>
    </row>
    <row r="3213" spans="1:5" ht="72" x14ac:dyDescent="0.3">
      <c r="A3213" s="4" t="s">
        <v>40133</v>
      </c>
      <c r="B3213" s="4" t="str">
        <f t="shared" si="50"/>
        <v>292219</v>
      </c>
      <c r="C3213" s="5" t="s">
        <v>42305</v>
      </c>
      <c r="D3213" s="6" t="s">
        <v>35669</v>
      </c>
      <c r="E3213" s="9" t="s">
        <v>33745</v>
      </c>
    </row>
    <row r="3214" spans="1:5" ht="72" x14ac:dyDescent="0.3">
      <c r="A3214" s="4" t="s">
        <v>40134</v>
      </c>
      <c r="B3214" s="4" t="str">
        <f t="shared" si="50"/>
        <v>292219</v>
      </c>
      <c r="C3214" s="5" t="s">
        <v>42305</v>
      </c>
      <c r="D3214" s="6" t="s">
        <v>35341</v>
      </c>
      <c r="E3214" s="9" t="s">
        <v>34913</v>
      </c>
    </row>
    <row r="3215" spans="1:5" ht="72" x14ac:dyDescent="0.3">
      <c r="A3215" s="4" t="s">
        <v>40135</v>
      </c>
      <c r="B3215" s="4" t="str">
        <f t="shared" si="50"/>
        <v>292219</v>
      </c>
      <c r="C3215" s="5" t="s">
        <v>42305</v>
      </c>
      <c r="D3215" s="6" t="s">
        <v>33746</v>
      </c>
      <c r="E3215" s="9" t="s">
        <v>34913</v>
      </c>
    </row>
    <row r="3216" spans="1:5" ht="72" x14ac:dyDescent="0.3">
      <c r="A3216" s="4" t="s">
        <v>40136</v>
      </c>
      <c r="B3216" s="4" t="str">
        <f t="shared" si="50"/>
        <v>292219</v>
      </c>
      <c r="C3216" s="5" t="s">
        <v>42305</v>
      </c>
      <c r="D3216" s="6" t="s">
        <v>35670</v>
      </c>
      <c r="E3216" s="9" t="s">
        <v>34913</v>
      </c>
    </row>
    <row r="3217" spans="1:5" ht="72" x14ac:dyDescent="0.3">
      <c r="A3217" s="4" t="s">
        <v>40137</v>
      </c>
      <c r="B3217" s="4" t="str">
        <f t="shared" si="50"/>
        <v>292219</v>
      </c>
      <c r="C3217" s="5" t="s">
        <v>42305</v>
      </c>
      <c r="D3217" s="6" t="s">
        <v>33746</v>
      </c>
      <c r="E3217" s="9" t="s">
        <v>34913</v>
      </c>
    </row>
    <row r="3218" spans="1:5" ht="115.2" x14ac:dyDescent="0.3">
      <c r="A3218" s="4" t="s">
        <v>26571</v>
      </c>
      <c r="B3218" s="4" t="str">
        <f t="shared" si="50"/>
        <v>292221</v>
      </c>
      <c r="C3218" s="5" t="s">
        <v>42306</v>
      </c>
      <c r="D3218" s="6" t="s">
        <v>35671</v>
      </c>
      <c r="E3218" s="9" t="s">
        <v>34628</v>
      </c>
    </row>
    <row r="3219" spans="1:5" ht="115.2" x14ac:dyDescent="0.3">
      <c r="A3219" s="4" t="s">
        <v>26572</v>
      </c>
      <c r="B3219" s="4" t="str">
        <f t="shared" si="50"/>
        <v>292221</v>
      </c>
      <c r="C3219" s="5" t="s">
        <v>42306</v>
      </c>
      <c r="D3219" s="6" t="s">
        <v>35672</v>
      </c>
      <c r="E3219" s="9" t="s">
        <v>33745</v>
      </c>
    </row>
    <row r="3220" spans="1:5" ht="115.2" x14ac:dyDescent="0.3">
      <c r="A3220" s="4" t="s">
        <v>26573</v>
      </c>
      <c r="B3220" s="4" t="str">
        <f t="shared" si="50"/>
        <v>292221</v>
      </c>
      <c r="C3220" s="5" t="s">
        <v>42306</v>
      </c>
      <c r="D3220" s="6" t="s">
        <v>35341</v>
      </c>
      <c r="E3220" s="9" t="s">
        <v>34913</v>
      </c>
    </row>
    <row r="3221" spans="1:5" ht="115.2" x14ac:dyDescent="0.3">
      <c r="A3221" s="4" t="s">
        <v>26574</v>
      </c>
      <c r="B3221" s="4" t="str">
        <f t="shared" si="50"/>
        <v>292221</v>
      </c>
      <c r="C3221" s="5" t="s">
        <v>42306</v>
      </c>
      <c r="D3221" s="6" t="s">
        <v>33746</v>
      </c>
      <c r="E3221" s="9" t="s">
        <v>34913</v>
      </c>
    </row>
    <row r="3222" spans="1:5" ht="86.4" x14ac:dyDescent="0.3">
      <c r="A3222" s="4" t="s">
        <v>26575</v>
      </c>
      <c r="B3222" s="4" t="str">
        <f t="shared" si="50"/>
        <v>292229</v>
      </c>
      <c r="C3222" s="5" t="s">
        <v>42307</v>
      </c>
      <c r="D3222" s="6" t="s">
        <v>35673</v>
      </c>
      <c r="E3222" s="9" t="s">
        <v>34913</v>
      </c>
    </row>
    <row r="3223" spans="1:5" ht="86.4" x14ac:dyDescent="0.3">
      <c r="A3223" s="4" t="s">
        <v>40138</v>
      </c>
      <c r="B3223" s="4" t="str">
        <f t="shared" si="50"/>
        <v>292229</v>
      </c>
      <c r="C3223" s="5" t="s">
        <v>42307</v>
      </c>
      <c r="D3223" s="6" t="s">
        <v>35639</v>
      </c>
      <c r="E3223" s="9" t="s">
        <v>33745</v>
      </c>
    </row>
    <row r="3224" spans="1:5" ht="86.4" x14ac:dyDescent="0.3">
      <c r="A3224" s="4" t="s">
        <v>26576</v>
      </c>
      <c r="B3224" s="4" t="str">
        <f t="shared" si="50"/>
        <v>292229</v>
      </c>
      <c r="C3224" s="5" t="s">
        <v>42307</v>
      </c>
      <c r="D3224" s="6" t="s">
        <v>33746</v>
      </c>
      <c r="E3224" s="9" t="s">
        <v>33745</v>
      </c>
    </row>
    <row r="3225" spans="1:5" ht="86.4" x14ac:dyDescent="0.3">
      <c r="A3225" s="4" t="s">
        <v>26577</v>
      </c>
      <c r="B3225" s="4" t="str">
        <f t="shared" si="50"/>
        <v>292229</v>
      </c>
      <c r="C3225" s="5" t="s">
        <v>42307</v>
      </c>
      <c r="D3225" s="6" t="s">
        <v>35674</v>
      </c>
      <c r="E3225" s="9" t="s">
        <v>34628</v>
      </c>
    </row>
    <row r="3226" spans="1:5" ht="86.4" x14ac:dyDescent="0.3">
      <c r="A3226" s="4" t="s">
        <v>26578</v>
      </c>
      <c r="B3226" s="4" t="str">
        <f t="shared" si="50"/>
        <v>292229</v>
      </c>
      <c r="C3226" s="5" t="s">
        <v>42307</v>
      </c>
      <c r="D3226" s="6" t="s">
        <v>35675</v>
      </c>
      <c r="E3226" s="9" t="s">
        <v>33745</v>
      </c>
    </row>
    <row r="3227" spans="1:5" ht="86.4" x14ac:dyDescent="0.3">
      <c r="A3227" s="4" t="s">
        <v>40139</v>
      </c>
      <c r="B3227" s="4" t="str">
        <f t="shared" si="50"/>
        <v>292229</v>
      </c>
      <c r="C3227" s="5" t="s">
        <v>42307</v>
      </c>
      <c r="D3227" s="6" t="s">
        <v>35676</v>
      </c>
      <c r="E3227" s="9" t="s">
        <v>34913</v>
      </c>
    </row>
    <row r="3228" spans="1:5" ht="86.4" x14ac:dyDescent="0.3">
      <c r="A3228" s="4" t="s">
        <v>26579</v>
      </c>
      <c r="B3228" s="4" t="str">
        <f t="shared" si="50"/>
        <v>292229</v>
      </c>
      <c r="C3228" s="5" t="s">
        <v>42307</v>
      </c>
      <c r="D3228" s="6" t="s">
        <v>35677</v>
      </c>
      <c r="E3228" s="9" t="s">
        <v>33745</v>
      </c>
    </row>
    <row r="3229" spans="1:5" ht="86.4" x14ac:dyDescent="0.3">
      <c r="A3229" s="4" t="s">
        <v>26580</v>
      </c>
      <c r="B3229" s="4" t="str">
        <f t="shared" si="50"/>
        <v>292229</v>
      </c>
      <c r="C3229" s="5" t="s">
        <v>42307</v>
      </c>
      <c r="D3229" s="6" t="s">
        <v>35639</v>
      </c>
      <c r="E3229" s="9" t="s">
        <v>34913</v>
      </c>
    </row>
    <row r="3230" spans="1:5" ht="86.4" x14ac:dyDescent="0.3">
      <c r="A3230" s="4" t="s">
        <v>26581</v>
      </c>
      <c r="B3230" s="4" t="str">
        <f t="shared" si="50"/>
        <v>292229</v>
      </c>
      <c r="C3230" s="5" t="s">
        <v>42307</v>
      </c>
      <c r="D3230" s="6" t="s">
        <v>35504</v>
      </c>
      <c r="E3230" s="9" t="s">
        <v>34913</v>
      </c>
    </row>
    <row r="3231" spans="1:5" ht="86.4" x14ac:dyDescent="0.3">
      <c r="A3231" s="4" t="s">
        <v>26582</v>
      </c>
      <c r="B3231" s="4" t="str">
        <f t="shared" si="50"/>
        <v>292229</v>
      </c>
      <c r="C3231" s="5" t="s">
        <v>42307</v>
      </c>
      <c r="D3231" s="6" t="s">
        <v>35503</v>
      </c>
      <c r="E3231" s="9" t="s">
        <v>34913</v>
      </c>
    </row>
    <row r="3232" spans="1:5" ht="86.4" x14ac:dyDescent="0.3">
      <c r="A3232" s="4" t="s">
        <v>26583</v>
      </c>
      <c r="B3232" s="4" t="str">
        <f t="shared" si="50"/>
        <v>292229</v>
      </c>
      <c r="C3232" s="5" t="s">
        <v>42307</v>
      </c>
      <c r="D3232" s="6" t="s">
        <v>35341</v>
      </c>
      <c r="E3232" s="9" t="s">
        <v>34913</v>
      </c>
    </row>
    <row r="3233" spans="1:5" ht="86.4" x14ac:dyDescent="0.3">
      <c r="A3233" s="4" t="s">
        <v>26584</v>
      </c>
      <c r="B3233" s="4" t="str">
        <f t="shared" si="50"/>
        <v>292229</v>
      </c>
      <c r="C3233" s="5" t="s">
        <v>42307</v>
      </c>
      <c r="D3233" s="6" t="s">
        <v>33746</v>
      </c>
      <c r="E3233" s="9" t="s">
        <v>34913</v>
      </c>
    </row>
    <row r="3234" spans="1:5" ht="86.4" x14ac:dyDescent="0.3">
      <c r="A3234" s="4" t="s">
        <v>40140</v>
      </c>
      <c r="B3234" s="4" t="str">
        <f t="shared" si="50"/>
        <v>292231</v>
      </c>
      <c r="C3234" s="5" t="s">
        <v>42308</v>
      </c>
      <c r="D3234" s="6" t="s">
        <v>35678</v>
      </c>
      <c r="E3234" s="9" t="s">
        <v>33745</v>
      </c>
    </row>
    <row r="3235" spans="1:5" ht="86.4" x14ac:dyDescent="0.3">
      <c r="A3235" s="4" t="s">
        <v>26585</v>
      </c>
      <c r="B3235" s="4" t="str">
        <f t="shared" si="50"/>
        <v>292239</v>
      </c>
      <c r="C3235" s="5" t="s">
        <v>42309</v>
      </c>
      <c r="D3235" s="6" t="s">
        <v>35679</v>
      </c>
      <c r="E3235" s="9" t="s">
        <v>33745</v>
      </c>
    </row>
    <row r="3236" spans="1:5" ht="86.4" x14ac:dyDescent="0.3">
      <c r="A3236" s="4" t="s">
        <v>40141</v>
      </c>
      <c r="B3236" s="4" t="str">
        <f t="shared" si="50"/>
        <v>292239</v>
      </c>
      <c r="C3236" s="5" t="s">
        <v>42309</v>
      </c>
      <c r="D3236" s="6" t="s">
        <v>35680</v>
      </c>
      <c r="E3236" s="9" t="s">
        <v>34628</v>
      </c>
    </row>
    <row r="3237" spans="1:5" ht="86.4" x14ac:dyDescent="0.3">
      <c r="A3237" s="4" t="s">
        <v>26586</v>
      </c>
      <c r="B3237" s="4" t="str">
        <f t="shared" si="50"/>
        <v>292239</v>
      </c>
      <c r="C3237" s="5" t="s">
        <v>42309</v>
      </c>
      <c r="D3237" s="6" t="s">
        <v>35681</v>
      </c>
      <c r="E3237" s="9" t="s">
        <v>34913</v>
      </c>
    </row>
    <row r="3238" spans="1:5" ht="86.4" x14ac:dyDescent="0.3">
      <c r="A3238" s="4" t="s">
        <v>26587</v>
      </c>
      <c r="B3238" s="4" t="str">
        <f t="shared" si="50"/>
        <v>292239</v>
      </c>
      <c r="C3238" s="5" t="s">
        <v>42309</v>
      </c>
      <c r="D3238" s="6" t="s">
        <v>35682</v>
      </c>
      <c r="E3238" s="9" t="s">
        <v>33745</v>
      </c>
    </row>
    <row r="3239" spans="1:5" ht="86.4" x14ac:dyDescent="0.3">
      <c r="A3239" s="4" t="s">
        <v>26588</v>
      </c>
      <c r="B3239" s="4" t="str">
        <f t="shared" si="50"/>
        <v>292239</v>
      </c>
      <c r="C3239" s="5" t="s">
        <v>42309</v>
      </c>
      <c r="D3239" s="6" t="s">
        <v>35341</v>
      </c>
      <c r="E3239" s="9" t="s">
        <v>34913</v>
      </c>
    </row>
    <row r="3240" spans="1:5" ht="86.4" x14ac:dyDescent="0.3">
      <c r="A3240" s="4" t="s">
        <v>26589</v>
      </c>
      <c r="B3240" s="4" t="str">
        <f t="shared" si="50"/>
        <v>292239</v>
      </c>
      <c r="C3240" s="5" t="s">
        <v>42309</v>
      </c>
      <c r="D3240" s="6" t="s">
        <v>33746</v>
      </c>
      <c r="E3240" s="9" t="s">
        <v>34913</v>
      </c>
    </row>
    <row r="3241" spans="1:5" ht="86.4" x14ac:dyDescent="0.3">
      <c r="A3241" s="4" t="s">
        <v>26590</v>
      </c>
      <c r="B3241" s="4" t="str">
        <f t="shared" si="50"/>
        <v>292239</v>
      </c>
      <c r="C3241" s="5" t="s">
        <v>42309</v>
      </c>
      <c r="D3241" s="6" t="s">
        <v>33746</v>
      </c>
      <c r="E3241" s="9" t="s">
        <v>34913</v>
      </c>
    </row>
    <row r="3242" spans="1:5" ht="72" x14ac:dyDescent="0.3">
      <c r="A3242" s="4" t="s">
        <v>40142</v>
      </c>
      <c r="B3242" s="4" t="str">
        <f t="shared" si="50"/>
        <v>292241</v>
      </c>
      <c r="C3242" s="5" t="s">
        <v>42310</v>
      </c>
      <c r="D3242" s="6" t="s">
        <v>35683</v>
      </c>
      <c r="E3242" s="9" t="s">
        <v>35089</v>
      </c>
    </row>
    <row r="3243" spans="1:5" ht="86.4" x14ac:dyDescent="0.3">
      <c r="A3243" s="4" t="s">
        <v>26591</v>
      </c>
      <c r="B3243" s="4" t="str">
        <f t="shared" si="50"/>
        <v>292242</v>
      </c>
      <c r="C3243" s="5" t="s">
        <v>42311</v>
      </c>
      <c r="D3243" s="6" t="s">
        <v>35684</v>
      </c>
      <c r="E3243" s="9" t="s">
        <v>34913</v>
      </c>
    </row>
    <row r="3244" spans="1:5" ht="86.4" x14ac:dyDescent="0.3">
      <c r="A3244" s="4" t="s">
        <v>26592</v>
      </c>
      <c r="B3244" s="4" t="str">
        <f t="shared" si="50"/>
        <v>292242</v>
      </c>
      <c r="C3244" s="5" t="s">
        <v>42311</v>
      </c>
      <c r="D3244" s="6" t="s">
        <v>33746</v>
      </c>
      <c r="E3244" s="9" t="s">
        <v>35089</v>
      </c>
    </row>
    <row r="3245" spans="1:5" ht="86.4" x14ac:dyDescent="0.3">
      <c r="A3245" s="4" t="s">
        <v>26593</v>
      </c>
      <c r="B3245" s="4" t="str">
        <f t="shared" si="50"/>
        <v>292243</v>
      </c>
      <c r="C3245" s="5" t="s">
        <v>42312</v>
      </c>
      <c r="D3245" s="6" t="s">
        <v>35341</v>
      </c>
      <c r="E3245" s="9" t="s">
        <v>34913</v>
      </c>
    </row>
    <row r="3246" spans="1:5" ht="86.4" x14ac:dyDescent="0.3">
      <c r="A3246" s="4" t="s">
        <v>26594</v>
      </c>
      <c r="B3246" s="4" t="str">
        <f t="shared" si="50"/>
        <v>292243</v>
      </c>
      <c r="C3246" s="5" t="s">
        <v>42312</v>
      </c>
      <c r="D3246" s="6" t="s">
        <v>33746</v>
      </c>
      <c r="E3246" s="9" t="s">
        <v>34913</v>
      </c>
    </row>
    <row r="3247" spans="1:5" ht="72" x14ac:dyDescent="0.3">
      <c r="A3247" s="4" t="s">
        <v>40143</v>
      </c>
      <c r="B3247" s="4" t="str">
        <f t="shared" si="50"/>
        <v>292244</v>
      </c>
      <c r="C3247" s="5" t="s">
        <v>42310</v>
      </c>
      <c r="D3247" s="6" t="s">
        <v>35685</v>
      </c>
      <c r="E3247" s="9" t="s">
        <v>33745</v>
      </c>
    </row>
    <row r="3248" spans="1:5" ht="72" x14ac:dyDescent="0.3">
      <c r="A3248" s="4" t="s">
        <v>6948</v>
      </c>
      <c r="B3248" s="4" t="str">
        <f t="shared" si="50"/>
        <v>292249</v>
      </c>
      <c r="C3248" s="5" t="s">
        <v>42313</v>
      </c>
      <c r="D3248" s="6" t="s">
        <v>35686</v>
      </c>
      <c r="E3248" s="9" t="s">
        <v>33745</v>
      </c>
    </row>
    <row r="3249" spans="1:5" ht="72" x14ac:dyDescent="0.3">
      <c r="A3249" s="4" t="s">
        <v>6953</v>
      </c>
      <c r="B3249" s="4" t="str">
        <f t="shared" si="50"/>
        <v>292249</v>
      </c>
      <c r="C3249" s="5" t="s">
        <v>42313</v>
      </c>
      <c r="D3249" s="6" t="s">
        <v>35687</v>
      </c>
      <c r="E3249" s="9" t="s">
        <v>34628</v>
      </c>
    </row>
    <row r="3250" spans="1:5" ht="72" x14ac:dyDescent="0.3">
      <c r="A3250" s="4" t="s">
        <v>26595</v>
      </c>
      <c r="B3250" s="4" t="str">
        <f t="shared" si="50"/>
        <v>292249</v>
      </c>
      <c r="C3250" s="5" t="s">
        <v>42313</v>
      </c>
      <c r="D3250" s="6" t="s">
        <v>35504</v>
      </c>
      <c r="E3250" s="9" t="s">
        <v>34913</v>
      </c>
    </row>
    <row r="3251" spans="1:5" ht="72" x14ac:dyDescent="0.3">
      <c r="A3251" s="4" t="s">
        <v>26596</v>
      </c>
      <c r="B3251" s="4" t="str">
        <f t="shared" si="50"/>
        <v>292249</v>
      </c>
      <c r="C3251" s="5" t="s">
        <v>42313</v>
      </c>
      <c r="D3251" s="6" t="s">
        <v>35341</v>
      </c>
      <c r="E3251" s="9" t="s">
        <v>34913</v>
      </c>
    </row>
    <row r="3252" spans="1:5" ht="72" x14ac:dyDescent="0.3">
      <c r="A3252" s="4" t="s">
        <v>26597</v>
      </c>
      <c r="B3252" s="4" t="str">
        <f t="shared" si="50"/>
        <v>292249</v>
      </c>
      <c r="C3252" s="5" t="s">
        <v>42313</v>
      </c>
      <c r="D3252" s="6" t="s">
        <v>33746</v>
      </c>
      <c r="E3252" s="9" t="s">
        <v>34913</v>
      </c>
    </row>
    <row r="3253" spans="1:5" ht="72" x14ac:dyDescent="0.3">
      <c r="A3253" s="4" t="s">
        <v>26598</v>
      </c>
      <c r="B3253" s="4" t="str">
        <f t="shared" si="50"/>
        <v>292249</v>
      </c>
      <c r="C3253" s="5" t="s">
        <v>42313</v>
      </c>
      <c r="D3253" s="6" t="s">
        <v>35688</v>
      </c>
      <c r="E3253" s="9" t="s">
        <v>34004</v>
      </c>
    </row>
    <row r="3254" spans="1:5" ht="72" x14ac:dyDescent="0.3">
      <c r="A3254" s="4" t="s">
        <v>26599</v>
      </c>
      <c r="B3254" s="4" t="str">
        <f t="shared" si="50"/>
        <v>292249</v>
      </c>
      <c r="C3254" s="5" t="s">
        <v>42313</v>
      </c>
      <c r="D3254" s="6" t="s">
        <v>35689</v>
      </c>
      <c r="E3254" s="9" t="s">
        <v>34004</v>
      </c>
    </row>
    <row r="3255" spans="1:5" ht="72" x14ac:dyDescent="0.3">
      <c r="A3255" s="4" t="s">
        <v>26600</v>
      </c>
      <c r="B3255" s="4" t="str">
        <f t="shared" si="50"/>
        <v>292249</v>
      </c>
      <c r="C3255" s="5" t="s">
        <v>42313</v>
      </c>
      <c r="D3255" s="6" t="s">
        <v>35690</v>
      </c>
      <c r="E3255" s="9" t="s">
        <v>33745</v>
      </c>
    </row>
    <row r="3256" spans="1:5" ht="72" x14ac:dyDescent="0.3">
      <c r="A3256" s="4" t="s">
        <v>26601</v>
      </c>
      <c r="B3256" s="4" t="str">
        <f t="shared" si="50"/>
        <v>292249</v>
      </c>
      <c r="C3256" s="5" t="s">
        <v>42313</v>
      </c>
      <c r="D3256" s="6" t="s">
        <v>33746</v>
      </c>
      <c r="E3256" s="9" t="s">
        <v>35089</v>
      </c>
    </row>
    <row r="3257" spans="1:5" ht="72" x14ac:dyDescent="0.3">
      <c r="A3257" s="4" t="s">
        <v>40144</v>
      </c>
      <c r="B3257" s="4" t="str">
        <f t="shared" si="50"/>
        <v>292250</v>
      </c>
      <c r="C3257" s="5" t="s">
        <v>42314</v>
      </c>
      <c r="D3257" s="6" t="s">
        <v>35691</v>
      </c>
      <c r="E3257" s="9" t="s">
        <v>33745</v>
      </c>
    </row>
    <row r="3258" spans="1:5" ht="72" x14ac:dyDescent="0.3">
      <c r="A3258" s="4" t="s">
        <v>40145</v>
      </c>
      <c r="B3258" s="4" t="str">
        <f t="shared" si="50"/>
        <v>292250</v>
      </c>
      <c r="C3258" s="5" t="s">
        <v>42314</v>
      </c>
      <c r="D3258" s="6" t="s">
        <v>35692</v>
      </c>
      <c r="E3258" s="9" t="s">
        <v>34628</v>
      </c>
    </row>
    <row r="3259" spans="1:5" ht="72" x14ac:dyDescent="0.3">
      <c r="A3259" s="4" t="s">
        <v>40146</v>
      </c>
      <c r="B3259" s="4" t="str">
        <f t="shared" si="50"/>
        <v>292250</v>
      </c>
      <c r="C3259" s="5" t="s">
        <v>42314</v>
      </c>
      <c r="D3259" s="6" t="s">
        <v>35693</v>
      </c>
      <c r="E3259" s="9" t="s">
        <v>34913</v>
      </c>
    </row>
    <row r="3260" spans="1:5" ht="72" x14ac:dyDescent="0.3">
      <c r="A3260" s="4" t="s">
        <v>40147</v>
      </c>
      <c r="B3260" s="4" t="str">
        <f t="shared" si="50"/>
        <v>292250</v>
      </c>
      <c r="C3260" s="5" t="s">
        <v>42314</v>
      </c>
      <c r="D3260" s="6" t="s">
        <v>35694</v>
      </c>
      <c r="E3260" s="9" t="s">
        <v>33745</v>
      </c>
    </row>
    <row r="3261" spans="1:5" ht="72" x14ac:dyDescent="0.3">
      <c r="A3261" s="4" t="s">
        <v>40148</v>
      </c>
      <c r="B3261" s="4" t="str">
        <f t="shared" si="50"/>
        <v>292250</v>
      </c>
      <c r="C3261" s="5" t="s">
        <v>42314</v>
      </c>
      <c r="D3261" s="6" t="s">
        <v>35695</v>
      </c>
      <c r="E3261" s="9" t="s">
        <v>34913</v>
      </c>
    </row>
    <row r="3262" spans="1:5" ht="72" x14ac:dyDescent="0.3">
      <c r="A3262" s="4" t="s">
        <v>40149</v>
      </c>
      <c r="B3262" s="4" t="str">
        <f t="shared" si="50"/>
        <v>292250</v>
      </c>
      <c r="C3262" s="5" t="s">
        <v>42314</v>
      </c>
      <c r="D3262" s="6" t="s">
        <v>35696</v>
      </c>
      <c r="E3262" s="9" t="s">
        <v>34913</v>
      </c>
    </row>
    <row r="3263" spans="1:5" ht="72" x14ac:dyDescent="0.3">
      <c r="A3263" s="4" t="s">
        <v>40150</v>
      </c>
      <c r="B3263" s="4" t="str">
        <f t="shared" si="50"/>
        <v>292250</v>
      </c>
      <c r="C3263" s="5" t="s">
        <v>42314</v>
      </c>
      <c r="D3263" s="6" t="s">
        <v>35697</v>
      </c>
      <c r="E3263" s="9" t="s">
        <v>34913</v>
      </c>
    </row>
    <row r="3264" spans="1:5" ht="72" x14ac:dyDescent="0.3">
      <c r="A3264" s="4" t="s">
        <v>40151</v>
      </c>
      <c r="B3264" s="4" t="str">
        <f t="shared" si="50"/>
        <v>292250</v>
      </c>
      <c r="C3264" s="5" t="s">
        <v>42314</v>
      </c>
      <c r="D3264" s="6" t="s">
        <v>33746</v>
      </c>
      <c r="E3264" s="9" t="s">
        <v>34913</v>
      </c>
    </row>
    <row r="3265" spans="1:5" ht="72" x14ac:dyDescent="0.3">
      <c r="A3265" s="4" t="s">
        <v>40152</v>
      </c>
      <c r="B3265" s="4" t="str">
        <f t="shared" si="50"/>
        <v>292250</v>
      </c>
      <c r="C3265" s="5" t="s">
        <v>42314</v>
      </c>
      <c r="D3265" s="6" t="s">
        <v>35341</v>
      </c>
      <c r="E3265" s="9" t="s">
        <v>34913</v>
      </c>
    </row>
    <row r="3266" spans="1:5" ht="72" x14ac:dyDescent="0.3">
      <c r="A3266" s="4" t="s">
        <v>40153</v>
      </c>
      <c r="B3266" s="4" t="str">
        <f t="shared" si="50"/>
        <v>292250</v>
      </c>
      <c r="C3266" s="5" t="s">
        <v>42314</v>
      </c>
      <c r="D3266" s="6" t="s">
        <v>33746</v>
      </c>
      <c r="E3266" s="9" t="s">
        <v>34913</v>
      </c>
    </row>
    <row r="3267" spans="1:5" ht="72" x14ac:dyDescent="0.3">
      <c r="A3267" s="4" t="s">
        <v>40154</v>
      </c>
      <c r="B3267" s="4" t="str">
        <f t="shared" ref="B3267:B3330" si="51">LEFT(A3267,6)</f>
        <v>292250</v>
      </c>
      <c r="C3267" s="5" t="s">
        <v>42314</v>
      </c>
      <c r="D3267" s="6" t="s">
        <v>33746</v>
      </c>
      <c r="E3267" s="9" t="s">
        <v>34913</v>
      </c>
    </row>
    <row r="3268" spans="1:5" ht="72" x14ac:dyDescent="0.3">
      <c r="A3268" s="4" t="s">
        <v>26602</v>
      </c>
      <c r="B3268" s="4" t="str">
        <f t="shared" si="51"/>
        <v>292310</v>
      </c>
      <c r="C3268" s="5" t="s">
        <v>42315</v>
      </c>
      <c r="D3268" s="6" t="s">
        <v>35698</v>
      </c>
      <c r="E3268" s="9" t="s">
        <v>35089</v>
      </c>
    </row>
    <row r="3269" spans="1:5" ht="72" x14ac:dyDescent="0.3">
      <c r="A3269" s="4" t="s">
        <v>26603</v>
      </c>
      <c r="B3269" s="4" t="str">
        <f t="shared" si="51"/>
        <v>292320</v>
      </c>
      <c r="C3269" s="5" t="s">
        <v>42316</v>
      </c>
      <c r="D3269" s="6" t="s">
        <v>35699</v>
      </c>
      <c r="E3269" s="9" t="s">
        <v>33745</v>
      </c>
    </row>
    <row r="3270" spans="1:5" ht="72" x14ac:dyDescent="0.3">
      <c r="A3270" s="4" t="s">
        <v>26604</v>
      </c>
      <c r="B3270" s="4" t="str">
        <f t="shared" si="51"/>
        <v>292320</v>
      </c>
      <c r="C3270" s="5" t="s">
        <v>42316</v>
      </c>
      <c r="D3270" s="6" t="s">
        <v>33746</v>
      </c>
      <c r="E3270" s="9" t="s">
        <v>33886</v>
      </c>
    </row>
    <row r="3271" spans="1:5" ht="86.4" x14ac:dyDescent="0.3">
      <c r="A3271" s="4" t="s">
        <v>26605</v>
      </c>
      <c r="B3271" s="4" t="str">
        <f t="shared" si="51"/>
        <v>292330</v>
      </c>
      <c r="C3271" s="5" t="s">
        <v>42317</v>
      </c>
      <c r="D3271" s="6" t="s">
        <v>35700</v>
      </c>
      <c r="E3271" s="9" t="s">
        <v>35701</v>
      </c>
    </row>
    <row r="3272" spans="1:5" ht="86.4" x14ac:dyDescent="0.3">
      <c r="A3272" s="4" t="s">
        <v>26606</v>
      </c>
      <c r="B3272" s="4" t="str">
        <f t="shared" si="51"/>
        <v>292340</v>
      </c>
      <c r="C3272" s="5" t="s">
        <v>42318</v>
      </c>
      <c r="D3272" s="6" t="s">
        <v>35702</v>
      </c>
      <c r="E3272" s="9" t="s">
        <v>35701</v>
      </c>
    </row>
    <row r="3273" spans="1:5" ht="72" x14ac:dyDescent="0.3">
      <c r="A3273" s="4" t="s">
        <v>40155</v>
      </c>
      <c r="B3273" s="4" t="str">
        <f t="shared" si="51"/>
        <v>292390</v>
      </c>
      <c r="C3273" s="5" t="s">
        <v>42319</v>
      </c>
      <c r="D3273" s="6" t="s">
        <v>33746</v>
      </c>
      <c r="E3273" s="9" t="s">
        <v>35701</v>
      </c>
    </row>
    <row r="3274" spans="1:5" ht="72" x14ac:dyDescent="0.3">
      <c r="A3274" s="4" t="s">
        <v>40156</v>
      </c>
      <c r="B3274" s="4" t="str">
        <f t="shared" si="51"/>
        <v>292411</v>
      </c>
      <c r="C3274" s="5" t="s">
        <v>42320</v>
      </c>
      <c r="D3274" s="6" t="s">
        <v>35703</v>
      </c>
      <c r="E3274" s="9" t="s">
        <v>33745</v>
      </c>
    </row>
    <row r="3275" spans="1:5" ht="72" x14ac:dyDescent="0.3">
      <c r="A3275" s="4" t="s">
        <v>26608</v>
      </c>
      <c r="B3275" s="4" t="str">
        <f t="shared" si="51"/>
        <v>292412</v>
      </c>
      <c r="C3275" s="5" t="s">
        <v>42320</v>
      </c>
      <c r="D3275" s="6" t="s">
        <v>35704</v>
      </c>
      <c r="E3275" s="9" t="s">
        <v>35089</v>
      </c>
    </row>
    <row r="3276" spans="1:5" ht="86.4" x14ac:dyDescent="0.3">
      <c r="A3276" s="4" t="s">
        <v>6991</v>
      </c>
      <c r="B3276" s="4" t="str">
        <f t="shared" si="51"/>
        <v>292419</v>
      </c>
      <c r="C3276" s="5" t="s">
        <v>42321</v>
      </c>
      <c r="D3276" s="6" t="s">
        <v>35705</v>
      </c>
      <c r="E3276" s="9" t="s">
        <v>35089</v>
      </c>
    </row>
    <row r="3277" spans="1:5" ht="86.4" x14ac:dyDescent="0.3">
      <c r="A3277" s="4" t="s">
        <v>26609</v>
      </c>
      <c r="B3277" s="4" t="str">
        <f t="shared" si="51"/>
        <v>292419</v>
      </c>
      <c r="C3277" s="5" t="s">
        <v>42321</v>
      </c>
      <c r="D3277" s="6" t="s">
        <v>33746</v>
      </c>
      <c r="E3277" s="9" t="s">
        <v>34913</v>
      </c>
    </row>
    <row r="3278" spans="1:5" ht="86.4" x14ac:dyDescent="0.3">
      <c r="A3278" s="4" t="s">
        <v>26610</v>
      </c>
      <c r="B3278" s="4" t="str">
        <f t="shared" si="51"/>
        <v>292421</v>
      </c>
      <c r="C3278" s="5" t="s">
        <v>42322</v>
      </c>
      <c r="D3278" s="6" t="s">
        <v>35706</v>
      </c>
      <c r="E3278" s="9" t="s">
        <v>34913</v>
      </c>
    </row>
    <row r="3279" spans="1:5" ht="86.4" x14ac:dyDescent="0.3">
      <c r="A3279" s="4" t="s">
        <v>6996</v>
      </c>
      <c r="B3279" s="4" t="str">
        <f t="shared" si="51"/>
        <v>292421</v>
      </c>
      <c r="C3279" s="5" t="s">
        <v>42322</v>
      </c>
      <c r="D3279" s="6" t="s">
        <v>35707</v>
      </c>
      <c r="E3279" s="9" t="s">
        <v>33745</v>
      </c>
    </row>
    <row r="3280" spans="1:5" ht="86.4" x14ac:dyDescent="0.3">
      <c r="A3280" s="4" t="s">
        <v>26611</v>
      </c>
      <c r="B3280" s="4" t="str">
        <f t="shared" si="51"/>
        <v>292421</v>
      </c>
      <c r="C3280" s="5" t="s">
        <v>42322</v>
      </c>
      <c r="D3280" s="6" t="s">
        <v>35708</v>
      </c>
      <c r="E3280" s="9" t="s">
        <v>33745</v>
      </c>
    </row>
    <row r="3281" spans="1:5" ht="86.4" x14ac:dyDescent="0.3">
      <c r="A3281" s="4" t="s">
        <v>26612</v>
      </c>
      <c r="B3281" s="4" t="str">
        <f t="shared" si="51"/>
        <v>292421</v>
      </c>
      <c r="C3281" s="5" t="s">
        <v>42322</v>
      </c>
      <c r="D3281" s="6" t="s">
        <v>33746</v>
      </c>
      <c r="E3281" s="9" t="s">
        <v>34913</v>
      </c>
    </row>
    <row r="3282" spans="1:5" ht="86.4" x14ac:dyDescent="0.3">
      <c r="A3282" s="4" t="s">
        <v>40157</v>
      </c>
      <c r="B3282" s="4" t="str">
        <f t="shared" si="51"/>
        <v>292421</v>
      </c>
      <c r="C3282" s="5" t="s">
        <v>42322</v>
      </c>
      <c r="D3282" s="6" t="s">
        <v>35709</v>
      </c>
      <c r="E3282" s="9" t="s">
        <v>34913</v>
      </c>
    </row>
    <row r="3283" spans="1:5" ht="86.4" x14ac:dyDescent="0.3">
      <c r="A3283" s="4" t="s">
        <v>26613</v>
      </c>
      <c r="B3283" s="4" t="str">
        <f t="shared" si="51"/>
        <v>292421</v>
      </c>
      <c r="C3283" s="5" t="s">
        <v>42322</v>
      </c>
      <c r="D3283" s="6" t="s">
        <v>35341</v>
      </c>
      <c r="E3283" s="9" t="s">
        <v>34913</v>
      </c>
    </row>
    <row r="3284" spans="1:5" ht="86.4" x14ac:dyDescent="0.3">
      <c r="A3284" s="4" t="s">
        <v>26614</v>
      </c>
      <c r="B3284" s="4" t="str">
        <f t="shared" si="51"/>
        <v>292421</v>
      </c>
      <c r="C3284" s="5" t="s">
        <v>42322</v>
      </c>
      <c r="D3284" s="6" t="s">
        <v>33746</v>
      </c>
      <c r="E3284" s="9" t="s">
        <v>34913</v>
      </c>
    </row>
    <row r="3285" spans="1:5" ht="86.4" x14ac:dyDescent="0.3">
      <c r="A3285" s="4" t="s">
        <v>26615</v>
      </c>
      <c r="B3285" s="4" t="str">
        <f t="shared" si="51"/>
        <v>292421</v>
      </c>
      <c r="C3285" s="5" t="s">
        <v>42322</v>
      </c>
      <c r="D3285" s="6" t="s">
        <v>33746</v>
      </c>
      <c r="E3285" s="9" t="s">
        <v>34913</v>
      </c>
    </row>
    <row r="3286" spans="1:5" ht="100.8" x14ac:dyDescent="0.3">
      <c r="A3286" s="4" t="s">
        <v>26616</v>
      </c>
      <c r="B3286" s="4" t="str">
        <f t="shared" si="51"/>
        <v>292423</v>
      </c>
      <c r="C3286" s="5" t="s">
        <v>42323</v>
      </c>
      <c r="D3286" s="6" t="s">
        <v>35710</v>
      </c>
      <c r="E3286" s="9" t="s">
        <v>34913</v>
      </c>
    </row>
    <row r="3287" spans="1:5" ht="100.8" x14ac:dyDescent="0.3">
      <c r="A3287" s="4" t="s">
        <v>26617</v>
      </c>
      <c r="B3287" s="4" t="str">
        <f t="shared" si="51"/>
        <v>292423</v>
      </c>
      <c r="C3287" s="5" t="s">
        <v>42323</v>
      </c>
      <c r="D3287" s="6" t="s">
        <v>35341</v>
      </c>
      <c r="E3287" s="9" t="s">
        <v>34913</v>
      </c>
    </row>
    <row r="3288" spans="1:5" ht="100.8" x14ac:dyDescent="0.3">
      <c r="A3288" s="4" t="s">
        <v>26618</v>
      </c>
      <c r="B3288" s="4" t="str">
        <f t="shared" si="51"/>
        <v>292423</v>
      </c>
      <c r="C3288" s="5" t="s">
        <v>42323</v>
      </c>
      <c r="D3288" s="6" t="s">
        <v>33746</v>
      </c>
      <c r="E3288" s="9" t="s">
        <v>34913</v>
      </c>
    </row>
    <row r="3289" spans="1:5" ht="72" x14ac:dyDescent="0.3">
      <c r="A3289" s="4" t="s">
        <v>40158</v>
      </c>
      <c r="B3289" s="4" t="str">
        <f t="shared" si="51"/>
        <v>292424</v>
      </c>
      <c r="C3289" s="5" t="s">
        <v>42324</v>
      </c>
      <c r="D3289" s="6" t="s">
        <v>35711</v>
      </c>
      <c r="E3289" s="9" t="s">
        <v>33745</v>
      </c>
    </row>
    <row r="3290" spans="1:5" ht="72" x14ac:dyDescent="0.3">
      <c r="A3290" s="4" t="s">
        <v>26619</v>
      </c>
      <c r="B3290" s="4" t="str">
        <f t="shared" si="51"/>
        <v>292425</v>
      </c>
      <c r="C3290" s="5" t="s">
        <v>42324</v>
      </c>
      <c r="D3290" s="6" t="s">
        <v>35712</v>
      </c>
      <c r="E3290" s="9" t="s">
        <v>34913</v>
      </c>
    </row>
    <row r="3291" spans="1:5" ht="86.4" x14ac:dyDescent="0.3">
      <c r="A3291" s="4" t="s">
        <v>26620</v>
      </c>
      <c r="B3291" s="4" t="str">
        <f t="shared" si="51"/>
        <v>292429</v>
      </c>
      <c r="C3291" s="5" t="s">
        <v>42325</v>
      </c>
      <c r="D3291" s="6" t="s">
        <v>35713</v>
      </c>
      <c r="E3291" s="9" t="s">
        <v>33745</v>
      </c>
    </row>
    <row r="3292" spans="1:5" ht="86.4" x14ac:dyDescent="0.3">
      <c r="A3292" s="4" t="s">
        <v>40159</v>
      </c>
      <c r="B3292" s="4" t="str">
        <f t="shared" si="51"/>
        <v>292429</v>
      </c>
      <c r="C3292" s="5" t="s">
        <v>42325</v>
      </c>
      <c r="D3292" s="6" t="s">
        <v>35714</v>
      </c>
      <c r="E3292" s="9" t="s">
        <v>33745</v>
      </c>
    </row>
    <row r="3293" spans="1:5" ht="86.4" x14ac:dyDescent="0.3">
      <c r="A3293" s="4" t="s">
        <v>40160</v>
      </c>
      <c r="B3293" s="4" t="str">
        <f t="shared" si="51"/>
        <v>292429</v>
      </c>
      <c r="C3293" s="5" t="s">
        <v>42325</v>
      </c>
      <c r="D3293" s="6" t="s">
        <v>35715</v>
      </c>
      <c r="E3293" s="9" t="s">
        <v>35101</v>
      </c>
    </row>
    <row r="3294" spans="1:5" ht="86.4" x14ac:dyDescent="0.3">
      <c r="A3294" s="4" t="s">
        <v>26621</v>
      </c>
      <c r="B3294" s="4" t="str">
        <f t="shared" si="51"/>
        <v>292429</v>
      </c>
      <c r="C3294" s="5" t="s">
        <v>42325</v>
      </c>
      <c r="D3294" s="6" t="s">
        <v>35716</v>
      </c>
      <c r="E3294" s="9" t="s">
        <v>34913</v>
      </c>
    </row>
    <row r="3295" spans="1:5" ht="86.4" x14ac:dyDescent="0.3">
      <c r="A3295" s="4" t="s">
        <v>26622</v>
      </c>
      <c r="B3295" s="4" t="str">
        <f t="shared" si="51"/>
        <v>292429</v>
      </c>
      <c r="C3295" s="5" t="s">
        <v>42325</v>
      </c>
      <c r="D3295" s="6" t="s">
        <v>35717</v>
      </c>
      <c r="E3295" s="9" t="s">
        <v>34913</v>
      </c>
    </row>
    <row r="3296" spans="1:5" ht="86.4" x14ac:dyDescent="0.3">
      <c r="A3296" s="4" t="s">
        <v>40161</v>
      </c>
      <c r="B3296" s="4" t="str">
        <f t="shared" si="51"/>
        <v>292429</v>
      </c>
      <c r="C3296" s="5" t="s">
        <v>42325</v>
      </c>
      <c r="D3296" s="6" t="s">
        <v>35718</v>
      </c>
      <c r="E3296" s="9" t="s">
        <v>33745</v>
      </c>
    </row>
    <row r="3297" spans="1:5" ht="86.4" x14ac:dyDescent="0.3">
      <c r="A3297" s="4" t="s">
        <v>40162</v>
      </c>
      <c r="B3297" s="4" t="str">
        <f t="shared" si="51"/>
        <v>292429</v>
      </c>
      <c r="C3297" s="5" t="s">
        <v>42325</v>
      </c>
      <c r="D3297" s="6" t="s">
        <v>35719</v>
      </c>
      <c r="E3297" s="9" t="s">
        <v>33745</v>
      </c>
    </row>
    <row r="3298" spans="1:5" ht="86.4" x14ac:dyDescent="0.3">
      <c r="A3298" s="4" t="s">
        <v>26623</v>
      </c>
      <c r="B3298" s="4" t="str">
        <f t="shared" si="51"/>
        <v>292429</v>
      </c>
      <c r="C3298" s="5" t="s">
        <v>42325</v>
      </c>
      <c r="D3298" s="6" t="s">
        <v>35720</v>
      </c>
      <c r="E3298" s="9" t="s">
        <v>33745</v>
      </c>
    </row>
    <row r="3299" spans="1:5" ht="86.4" x14ac:dyDescent="0.3">
      <c r="A3299" s="4" t="s">
        <v>26624</v>
      </c>
      <c r="B3299" s="4" t="str">
        <f t="shared" si="51"/>
        <v>292429</v>
      </c>
      <c r="C3299" s="5" t="s">
        <v>42325</v>
      </c>
      <c r="D3299" s="6" t="s">
        <v>35721</v>
      </c>
      <c r="E3299" s="9" t="s">
        <v>34628</v>
      </c>
    </row>
    <row r="3300" spans="1:5" ht="86.4" x14ac:dyDescent="0.3">
      <c r="A3300" s="4" t="s">
        <v>26625</v>
      </c>
      <c r="B3300" s="4" t="str">
        <f t="shared" si="51"/>
        <v>292429</v>
      </c>
      <c r="C3300" s="5" t="s">
        <v>42325</v>
      </c>
      <c r="D3300" s="6" t="s">
        <v>35722</v>
      </c>
      <c r="E3300" s="9" t="s">
        <v>33745</v>
      </c>
    </row>
    <row r="3301" spans="1:5" ht="86.4" x14ac:dyDescent="0.3">
      <c r="A3301" s="4" t="s">
        <v>40163</v>
      </c>
      <c r="B3301" s="4" t="str">
        <f t="shared" si="51"/>
        <v>292429</v>
      </c>
      <c r="C3301" s="5" t="s">
        <v>42325</v>
      </c>
      <c r="D3301" s="6" t="s">
        <v>33746</v>
      </c>
      <c r="E3301" s="9" t="s">
        <v>34913</v>
      </c>
    </row>
    <row r="3302" spans="1:5" ht="86.4" x14ac:dyDescent="0.3">
      <c r="A3302" s="4" t="s">
        <v>26626</v>
      </c>
      <c r="B3302" s="4" t="str">
        <f t="shared" si="51"/>
        <v>292429</v>
      </c>
      <c r="C3302" s="5" t="s">
        <v>42325</v>
      </c>
      <c r="D3302" s="6" t="s">
        <v>35723</v>
      </c>
      <c r="E3302" s="9" t="s">
        <v>34913</v>
      </c>
    </row>
    <row r="3303" spans="1:5" ht="86.4" x14ac:dyDescent="0.3">
      <c r="A3303" s="4" t="s">
        <v>26627</v>
      </c>
      <c r="B3303" s="4" t="str">
        <f t="shared" si="51"/>
        <v>292429</v>
      </c>
      <c r="C3303" s="5" t="s">
        <v>42325</v>
      </c>
      <c r="D3303" s="6" t="s">
        <v>33746</v>
      </c>
      <c r="E3303" s="9" t="s">
        <v>34913</v>
      </c>
    </row>
    <row r="3304" spans="1:5" ht="86.4" x14ac:dyDescent="0.3">
      <c r="A3304" s="4" t="s">
        <v>40164</v>
      </c>
      <c r="B3304" s="4" t="str">
        <f t="shared" si="51"/>
        <v>292429</v>
      </c>
      <c r="C3304" s="5" t="s">
        <v>42325</v>
      </c>
      <c r="D3304" s="6" t="s">
        <v>35639</v>
      </c>
      <c r="E3304" s="9" t="s">
        <v>34913</v>
      </c>
    </row>
    <row r="3305" spans="1:5" ht="86.4" x14ac:dyDescent="0.3">
      <c r="A3305" s="4" t="s">
        <v>40165</v>
      </c>
      <c r="B3305" s="4" t="str">
        <f t="shared" si="51"/>
        <v>292429</v>
      </c>
      <c r="C3305" s="5" t="s">
        <v>42325</v>
      </c>
      <c r="D3305" s="6" t="s">
        <v>35724</v>
      </c>
      <c r="E3305" s="9" t="s">
        <v>33745</v>
      </c>
    </row>
    <row r="3306" spans="1:5" ht="86.4" x14ac:dyDescent="0.3">
      <c r="A3306" s="4" t="s">
        <v>40166</v>
      </c>
      <c r="B3306" s="4" t="str">
        <f t="shared" si="51"/>
        <v>292429</v>
      </c>
      <c r="C3306" s="5" t="s">
        <v>42325</v>
      </c>
      <c r="D3306" s="6" t="s">
        <v>33746</v>
      </c>
      <c r="E3306" s="9" t="s">
        <v>34913</v>
      </c>
    </row>
    <row r="3307" spans="1:5" ht="86.4" x14ac:dyDescent="0.3">
      <c r="A3307" s="4" t="s">
        <v>26628</v>
      </c>
      <c r="B3307" s="4" t="str">
        <f t="shared" si="51"/>
        <v>292429</v>
      </c>
      <c r="C3307" s="5" t="s">
        <v>42325</v>
      </c>
      <c r="D3307" s="6" t="s">
        <v>35725</v>
      </c>
      <c r="E3307" s="9" t="s">
        <v>34913</v>
      </c>
    </row>
    <row r="3308" spans="1:5" ht="86.4" x14ac:dyDescent="0.3">
      <c r="A3308" s="4" t="s">
        <v>26629</v>
      </c>
      <c r="B3308" s="4" t="str">
        <f t="shared" si="51"/>
        <v>292429</v>
      </c>
      <c r="C3308" s="5" t="s">
        <v>42325</v>
      </c>
      <c r="D3308" s="6" t="s">
        <v>35341</v>
      </c>
      <c r="E3308" s="9" t="s">
        <v>34913</v>
      </c>
    </row>
    <row r="3309" spans="1:5" ht="86.4" x14ac:dyDescent="0.3">
      <c r="A3309" s="4" t="s">
        <v>26630</v>
      </c>
      <c r="B3309" s="4" t="str">
        <f t="shared" si="51"/>
        <v>292429</v>
      </c>
      <c r="C3309" s="5" t="s">
        <v>42325</v>
      </c>
      <c r="D3309" s="6" t="s">
        <v>33746</v>
      </c>
      <c r="E3309" s="9" t="s">
        <v>34913</v>
      </c>
    </row>
    <row r="3310" spans="1:5" ht="86.4" x14ac:dyDescent="0.3">
      <c r="A3310" s="4" t="s">
        <v>26631</v>
      </c>
      <c r="B3310" s="4" t="str">
        <f t="shared" si="51"/>
        <v>292429</v>
      </c>
      <c r="C3310" s="5" t="s">
        <v>42325</v>
      </c>
      <c r="D3310" s="6" t="s">
        <v>35726</v>
      </c>
      <c r="E3310" s="9" t="s">
        <v>33745</v>
      </c>
    </row>
    <row r="3311" spans="1:5" ht="86.4" x14ac:dyDescent="0.3">
      <c r="A3311" s="4" t="s">
        <v>26632</v>
      </c>
      <c r="B3311" s="4" t="str">
        <f t="shared" si="51"/>
        <v>292429</v>
      </c>
      <c r="C3311" s="5" t="s">
        <v>42325</v>
      </c>
      <c r="D3311" s="6" t="s">
        <v>33746</v>
      </c>
      <c r="E3311" s="9" t="s">
        <v>34913</v>
      </c>
    </row>
    <row r="3312" spans="1:5" ht="72" x14ac:dyDescent="0.3">
      <c r="A3312" s="4" t="s">
        <v>26633</v>
      </c>
      <c r="B3312" s="4" t="str">
        <f t="shared" si="51"/>
        <v>292511</v>
      </c>
      <c r="C3312" s="5" t="s">
        <v>42326</v>
      </c>
      <c r="D3312" s="6" t="s">
        <v>35727</v>
      </c>
      <c r="E3312" s="9" t="s">
        <v>34913</v>
      </c>
    </row>
    <row r="3313" spans="1:5" ht="72" x14ac:dyDescent="0.3">
      <c r="A3313" s="4" t="s">
        <v>40167</v>
      </c>
      <c r="B3313" s="4" t="str">
        <f t="shared" si="51"/>
        <v>292512</v>
      </c>
      <c r="C3313" s="5" t="s">
        <v>42326</v>
      </c>
      <c r="D3313" s="6" t="s">
        <v>35728</v>
      </c>
      <c r="E3313" s="9" t="s">
        <v>33745</v>
      </c>
    </row>
    <row r="3314" spans="1:5" ht="72" x14ac:dyDescent="0.3">
      <c r="A3314" s="4" t="s">
        <v>40168</v>
      </c>
      <c r="B3314" s="4" t="str">
        <f t="shared" si="51"/>
        <v>292519</v>
      </c>
      <c r="C3314" s="5" t="s">
        <v>42327</v>
      </c>
      <c r="D3314" s="6" t="s">
        <v>35729</v>
      </c>
      <c r="E3314" s="9" t="s">
        <v>34913</v>
      </c>
    </row>
    <row r="3315" spans="1:5" ht="72" x14ac:dyDescent="0.3">
      <c r="A3315" s="4" t="s">
        <v>26634</v>
      </c>
      <c r="B3315" s="4" t="str">
        <f t="shared" si="51"/>
        <v>292519</v>
      </c>
      <c r="C3315" s="5" t="s">
        <v>42327</v>
      </c>
      <c r="D3315" s="6" t="s">
        <v>35730</v>
      </c>
      <c r="E3315" s="9" t="s">
        <v>33745</v>
      </c>
    </row>
    <row r="3316" spans="1:5" ht="72" x14ac:dyDescent="0.3">
      <c r="A3316" s="4" t="s">
        <v>26635</v>
      </c>
      <c r="B3316" s="4" t="str">
        <f t="shared" si="51"/>
        <v>292519</v>
      </c>
      <c r="C3316" s="5" t="s">
        <v>42327</v>
      </c>
      <c r="D3316" s="6" t="s">
        <v>33746</v>
      </c>
      <c r="E3316" s="9" t="s">
        <v>34913</v>
      </c>
    </row>
    <row r="3317" spans="1:5" ht="72" x14ac:dyDescent="0.3">
      <c r="A3317" s="4" t="s">
        <v>26636</v>
      </c>
      <c r="B3317" s="4" t="str">
        <f t="shared" si="51"/>
        <v>292519</v>
      </c>
      <c r="C3317" s="5" t="s">
        <v>42327</v>
      </c>
      <c r="D3317" s="6" t="s">
        <v>35731</v>
      </c>
      <c r="E3317" s="9" t="s">
        <v>33745</v>
      </c>
    </row>
    <row r="3318" spans="1:5" ht="72" x14ac:dyDescent="0.3">
      <c r="A3318" s="4" t="s">
        <v>26637</v>
      </c>
      <c r="B3318" s="4" t="str">
        <f t="shared" si="51"/>
        <v>292519</v>
      </c>
      <c r="C3318" s="5" t="s">
        <v>42327</v>
      </c>
      <c r="D3318" s="6" t="s">
        <v>33746</v>
      </c>
      <c r="E3318" s="9" t="s">
        <v>35089</v>
      </c>
    </row>
    <row r="3319" spans="1:5" ht="72" x14ac:dyDescent="0.3">
      <c r="A3319" s="4" t="s">
        <v>26638</v>
      </c>
      <c r="B3319" s="4" t="str">
        <f t="shared" si="51"/>
        <v>292521</v>
      </c>
      <c r="C3319" s="5" t="s">
        <v>42328</v>
      </c>
      <c r="D3319" s="6" t="s">
        <v>35732</v>
      </c>
      <c r="E3319" s="9" t="s">
        <v>34913</v>
      </c>
    </row>
    <row r="3320" spans="1:5" ht="72" x14ac:dyDescent="0.3">
      <c r="A3320" s="4" t="s">
        <v>26639</v>
      </c>
      <c r="B3320" s="4" t="str">
        <f t="shared" si="51"/>
        <v>292529</v>
      </c>
      <c r="C3320" s="5" t="s">
        <v>42329</v>
      </c>
      <c r="D3320" s="6" t="s">
        <v>35733</v>
      </c>
      <c r="E3320" s="9" t="s">
        <v>34913</v>
      </c>
    </row>
    <row r="3321" spans="1:5" ht="72" x14ac:dyDescent="0.3">
      <c r="A3321" s="4" t="s">
        <v>26640</v>
      </c>
      <c r="B3321" s="4" t="str">
        <f t="shared" si="51"/>
        <v>292529</v>
      </c>
      <c r="C3321" s="5" t="s">
        <v>42329</v>
      </c>
      <c r="D3321" s="6" t="s">
        <v>35734</v>
      </c>
      <c r="E3321" s="9" t="s">
        <v>33745</v>
      </c>
    </row>
    <row r="3322" spans="1:5" ht="72" x14ac:dyDescent="0.3">
      <c r="A3322" s="4" t="s">
        <v>26641</v>
      </c>
      <c r="B3322" s="4" t="str">
        <f t="shared" si="51"/>
        <v>292529</v>
      </c>
      <c r="C3322" s="5" t="s">
        <v>42329</v>
      </c>
      <c r="D3322" s="6" t="s">
        <v>35504</v>
      </c>
      <c r="E3322" s="9" t="s">
        <v>34913</v>
      </c>
    </row>
    <row r="3323" spans="1:5" ht="72" x14ac:dyDescent="0.3">
      <c r="A3323" s="4" t="s">
        <v>26642</v>
      </c>
      <c r="B3323" s="4" t="str">
        <f t="shared" si="51"/>
        <v>292529</v>
      </c>
      <c r="C3323" s="5" t="s">
        <v>42329</v>
      </c>
      <c r="D3323" s="6" t="s">
        <v>33746</v>
      </c>
      <c r="E3323" s="9" t="s">
        <v>34913</v>
      </c>
    </row>
    <row r="3324" spans="1:5" ht="72" x14ac:dyDescent="0.3">
      <c r="A3324" s="4" t="s">
        <v>26643</v>
      </c>
      <c r="B3324" s="4" t="str">
        <f t="shared" si="51"/>
        <v>292529</v>
      </c>
      <c r="C3324" s="5" t="s">
        <v>42329</v>
      </c>
      <c r="D3324" s="6" t="s">
        <v>35735</v>
      </c>
      <c r="E3324" s="9" t="s">
        <v>33745</v>
      </c>
    </row>
    <row r="3325" spans="1:5" ht="72" x14ac:dyDescent="0.3">
      <c r="A3325" s="4" t="s">
        <v>26644</v>
      </c>
      <c r="B3325" s="4" t="str">
        <f t="shared" si="51"/>
        <v>292529</v>
      </c>
      <c r="C3325" s="5" t="s">
        <v>42329</v>
      </c>
      <c r="D3325" s="6" t="s">
        <v>33746</v>
      </c>
      <c r="E3325" s="9" t="s">
        <v>35089</v>
      </c>
    </row>
    <row r="3326" spans="1:5" ht="43.2" x14ac:dyDescent="0.3">
      <c r="A3326" s="4" t="s">
        <v>26645</v>
      </c>
      <c r="B3326" s="4" t="str">
        <f t="shared" si="51"/>
        <v>292610</v>
      </c>
      <c r="C3326" s="5" t="s">
        <v>42330</v>
      </c>
      <c r="D3326" s="6" t="s">
        <v>35736</v>
      </c>
      <c r="E3326" s="9" t="s">
        <v>34913</v>
      </c>
    </row>
    <row r="3327" spans="1:5" ht="43.2" x14ac:dyDescent="0.3">
      <c r="A3327" s="4" t="s">
        <v>26646</v>
      </c>
      <c r="B3327" s="4" t="str">
        <f t="shared" si="51"/>
        <v>292620</v>
      </c>
      <c r="C3327" s="5" t="s">
        <v>42331</v>
      </c>
      <c r="D3327" s="6" t="s">
        <v>35737</v>
      </c>
      <c r="E3327" s="9" t="s">
        <v>33745</v>
      </c>
    </row>
    <row r="3328" spans="1:5" ht="72" x14ac:dyDescent="0.3">
      <c r="A3328" s="4" t="s">
        <v>26647</v>
      </c>
      <c r="B3328" s="4" t="str">
        <f t="shared" si="51"/>
        <v>292630</v>
      </c>
      <c r="C3328" s="5" t="s">
        <v>42332</v>
      </c>
      <c r="D3328" s="6" t="s">
        <v>35738</v>
      </c>
      <c r="E3328" s="9" t="s">
        <v>33745</v>
      </c>
    </row>
    <row r="3329" spans="1:5" ht="72" x14ac:dyDescent="0.3">
      <c r="A3329" s="4" t="s">
        <v>26648</v>
      </c>
      <c r="B3329" s="4" t="str">
        <f t="shared" si="51"/>
        <v>292630</v>
      </c>
      <c r="C3329" s="5" t="s">
        <v>42332</v>
      </c>
      <c r="D3329" s="6" t="s">
        <v>35739</v>
      </c>
      <c r="E3329" s="9" t="s">
        <v>34913</v>
      </c>
    </row>
    <row r="3330" spans="1:5" ht="43.2" x14ac:dyDescent="0.3">
      <c r="A3330" s="4" t="s">
        <v>40169</v>
      </c>
      <c r="B3330" s="4" t="str">
        <f t="shared" si="51"/>
        <v>292640</v>
      </c>
      <c r="C3330" s="5" t="s">
        <v>42333</v>
      </c>
      <c r="D3330" s="6" t="s">
        <v>35740</v>
      </c>
      <c r="E3330" s="9" t="s">
        <v>34913</v>
      </c>
    </row>
    <row r="3331" spans="1:5" ht="43.2" x14ac:dyDescent="0.3">
      <c r="A3331" s="4" t="s">
        <v>26649</v>
      </c>
      <c r="B3331" s="4" t="str">
        <f t="shared" ref="B3331:B3394" si="52">LEFT(A3331,6)</f>
        <v>292690</v>
      </c>
      <c r="C3331" s="5" t="s">
        <v>42334</v>
      </c>
      <c r="D3331" s="6" t="s">
        <v>35741</v>
      </c>
      <c r="E3331" s="9" t="s">
        <v>33745</v>
      </c>
    </row>
    <row r="3332" spans="1:5" ht="43.2" x14ac:dyDescent="0.3">
      <c r="A3332" s="4" t="s">
        <v>26650</v>
      </c>
      <c r="B3332" s="4" t="str">
        <f t="shared" si="52"/>
        <v>292690</v>
      </c>
      <c r="C3332" s="5" t="s">
        <v>42334</v>
      </c>
      <c r="D3332" s="6" t="s">
        <v>35742</v>
      </c>
      <c r="E3332" s="9" t="s">
        <v>34913</v>
      </c>
    </row>
    <row r="3333" spans="1:5" ht="43.2" x14ac:dyDescent="0.3">
      <c r="A3333" s="4" t="s">
        <v>26651</v>
      </c>
      <c r="B3333" s="4" t="str">
        <f t="shared" si="52"/>
        <v>292690</v>
      </c>
      <c r="C3333" s="5" t="s">
        <v>42334</v>
      </c>
      <c r="D3333" s="6" t="s">
        <v>35743</v>
      </c>
      <c r="E3333" s="9" t="s">
        <v>34913</v>
      </c>
    </row>
    <row r="3334" spans="1:5" ht="43.2" x14ac:dyDescent="0.3">
      <c r="A3334" s="4" t="s">
        <v>26652</v>
      </c>
      <c r="B3334" s="4" t="str">
        <f t="shared" si="52"/>
        <v>292690</v>
      </c>
      <c r="C3334" s="5" t="s">
        <v>42334</v>
      </c>
      <c r="D3334" s="6" t="s">
        <v>35744</v>
      </c>
      <c r="E3334" s="9" t="s">
        <v>33745</v>
      </c>
    </row>
    <row r="3335" spans="1:5" ht="43.2" x14ac:dyDescent="0.3">
      <c r="A3335" s="4" t="s">
        <v>26653</v>
      </c>
      <c r="B3335" s="4" t="str">
        <f t="shared" si="52"/>
        <v>292690</v>
      </c>
      <c r="C3335" s="5" t="s">
        <v>42334</v>
      </c>
      <c r="D3335" s="6" t="s">
        <v>33746</v>
      </c>
      <c r="E3335" s="9" t="s">
        <v>34913</v>
      </c>
    </row>
    <row r="3336" spans="1:5" ht="43.2" x14ac:dyDescent="0.3">
      <c r="A3336" s="4" t="s">
        <v>26654</v>
      </c>
      <c r="B3336" s="4" t="str">
        <f t="shared" si="52"/>
        <v>292690</v>
      </c>
      <c r="C3336" s="5" t="s">
        <v>42334</v>
      </c>
      <c r="D3336" s="6" t="s">
        <v>35745</v>
      </c>
      <c r="E3336" s="9" t="s">
        <v>34913</v>
      </c>
    </row>
    <row r="3337" spans="1:5" ht="43.2" x14ac:dyDescent="0.3">
      <c r="A3337" s="4" t="s">
        <v>26655</v>
      </c>
      <c r="B3337" s="4" t="str">
        <f t="shared" si="52"/>
        <v>292690</v>
      </c>
      <c r="C3337" s="5" t="s">
        <v>42334</v>
      </c>
      <c r="D3337" s="6" t="s">
        <v>35746</v>
      </c>
      <c r="E3337" s="9" t="s">
        <v>33745</v>
      </c>
    </row>
    <row r="3338" spans="1:5" ht="43.2" x14ac:dyDescent="0.3">
      <c r="A3338" s="4" t="s">
        <v>26656</v>
      </c>
      <c r="B3338" s="4" t="str">
        <f t="shared" si="52"/>
        <v>292690</v>
      </c>
      <c r="C3338" s="5" t="s">
        <v>42334</v>
      </c>
      <c r="D3338" s="6" t="s">
        <v>35747</v>
      </c>
      <c r="E3338" s="9" t="s">
        <v>34913</v>
      </c>
    </row>
    <row r="3339" spans="1:5" ht="43.2" x14ac:dyDescent="0.3">
      <c r="A3339" s="4" t="s">
        <v>40170</v>
      </c>
      <c r="B3339" s="4" t="str">
        <f t="shared" si="52"/>
        <v>292690</v>
      </c>
      <c r="C3339" s="5" t="s">
        <v>42334</v>
      </c>
      <c r="D3339" s="6" t="s">
        <v>35748</v>
      </c>
      <c r="E3339" s="9" t="s">
        <v>33745</v>
      </c>
    </row>
    <row r="3340" spans="1:5" ht="43.2" x14ac:dyDescent="0.3">
      <c r="A3340" s="4" t="s">
        <v>40171</v>
      </c>
      <c r="B3340" s="4" t="str">
        <f t="shared" si="52"/>
        <v>292690</v>
      </c>
      <c r="C3340" s="5" t="s">
        <v>42334</v>
      </c>
      <c r="D3340" s="6" t="s">
        <v>35749</v>
      </c>
      <c r="E3340" s="9" t="s">
        <v>34913</v>
      </c>
    </row>
    <row r="3341" spans="1:5" ht="43.2" x14ac:dyDescent="0.3">
      <c r="A3341" s="4" t="s">
        <v>26657</v>
      </c>
      <c r="B3341" s="4" t="str">
        <f t="shared" si="52"/>
        <v>292690</v>
      </c>
      <c r="C3341" s="5" t="s">
        <v>42334</v>
      </c>
      <c r="D3341" s="6" t="s">
        <v>35750</v>
      </c>
      <c r="E3341" s="9" t="s">
        <v>34913</v>
      </c>
    </row>
    <row r="3342" spans="1:5" ht="43.2" x14ac:dyDescent="0.3">
      <c r="A3342" s="4" t="s">
        <v>26658</v>
      </c>
      <c r="B3342" s="4" t="str">
        <f t="shared" si="52"/>
        <v>292690</v>
      </c>
      <c r="C3342" s="5" t="s">
        <v>42334</v>
      </c>
      <c r="D3342" s="6" t="s">
        <v>33746</v>
      </c>
      <c r="E3342" s="9" t="s">
        <v>34913</v>
      </c>
    </row>
    <row r="3343" spans="1:5" ht="43.2" x14ac:dyDescent="0.3">
      <c r="A3343" s="4" t="s">
        <v>26659</v>
      </c>
      <c r="B3343" s="4" t="str">
        <f t="shared" si="52"/>
        <v>292690</v>
      </c>
      <c r="C3343" s="5" t="s">
        <v>42334</v>
      </c>
      <c r="D3343" s="6" t="s">
        <v>33746</v>
      </c>
      <c r="E3343" s="9" t="s">
        <v>34913</v>
      </c>
    </row>
    <row r="3344" spans="1:5" ht="43.2" x14ac:dyDescent="0.3">
      <c r="A3344" s="4" t="s">
        <v>26660</v>
      </c>
      <c r="B3344" s="4" t="str">
        <f t="shared" si="52"/>
        <v>292690</v>
      </c>
      <c r="C3344" s="5" t="s">
        <v>42334</v>
      </c>
      <c r="D3344" s="6" t="s">
        <v>35341</v>
      </c>
      <c r="E3344" s="9" t="s">
        <v>34913</v>
      </c>
    </row>
    <row r="3345" spans="1:5" ht="43.2" x14ac:dyDescent="0.3">
      <c r="A3345" s="4" t="s">
        <v>26661</v>
      </c>
      <c r="B3345" s="4" t="str">
        <f t="shared" si="52"/>
        <v>292690</v>
      </c>
      <c r="C3345" s="5" t="s">
        <v>42334</v>
      </c>
      <c r="D3345" s="6" t="s">
        <v>33746</v>
      </c>
      <c r="E3345" s="9" t="s">
        <v>34913</v>
      </c>
    </row>
    <row r="3346" spans="1:5" ht="43.2" x14ac:dyDescent="0.3">
      <c r="A3346" s="4" t="s">
        <v>26662</v>
      </c>
      <c r="B3346" s="4" t="str">
        <f t="shared" si="52"/>
        <v>292690</v>
      </c>
      <c r="C3346" s="5" t="s">
        <v>42334</v>
      </c>
      <c r="D3346" s="6" t="s">
        <v>33746</v>
      </c>
      <c r="E3346" s="9" t="s">
        <v>33745</v>
      </c>
    </row>
    <row r="3347" spans="1:5" ht="43.2" x14ac:dyDescent="0.3">
      <c r="A3347" s="4" t="s">
        <v>40172</v>
      </c>
      <c r="B3347" s="4" t="str">
        <f t="shared" si="52"/>
        <v>292700</v>
      </c>
      <c r="C3347" s="5" t="s">
        <v>42335</v>
      </c>
      <c r="D3347" s="6" t="s">
        <v>35751</v>
      </c>
      <c r="E3347" s="9" t="s">
        <v>33745</v>
      </c>
    </row>
    <row r="3348" spans="1:5" ht="43.2" x14ac:dyDescent="0.3">
      <c r="A3348" s="4" t="s">
        <v>40172</v>
      </c>
      <c r="B3348" s="4" t="str">
        <f t="shared" si="52"/>
        <v>292700</v>
      </c>
      <c r="C3348" s="5" t="s">
        <v>42335</v>
      </c>
      <c r="D3348" s="6" t="s">
        <v>35752</v>
      </c>
      <c r="E3348" s="9" t="s">
        <v>34628</v>
      </c>
    </row>
    <row r="3349" spans="1:5" ht="43.2" x14ac:dyDescent="0.3">
      <c r="A3349" s="4" t="s">
        <v>40172</v>
      </c>
      <c r="B3349" s="4" t="str">
        <f t="shared" si="52"/>
        <v>292700</v>
      </c>
      <c r="C3349" s="5" t="s">
        <v>42335</v>
      </c>
      <c r="D3349" s="6" t="s">
        <v>35753</v>
      </c>
      <c r="E3349" s="9" t="s">
        <v>35089</v>
      </c>
    </row>
    <row r="3350" spans="1:5" ht="43.2" x14ac:dyDescent="0.3">
      <c r="A3350" s="4" t="s">
        <v>40172</v>
      </c>
      <c r="B3350" s="4" t="str">
        <f t="shared" si="52"/>
        <v>292700</v>
      </c>
      <c r="C3350" s="5" t="s">
        <v>42335</v>
      </c>
      <c r="D3350" s="6" t="s">
        <v>35754</v>
      </c>
      <c r="E3350" s="9" t="s">
        <v>33745</v>
      </c>
    </row>
    <row r="3351" spans="1:5" ht="43.2" x14ac:dyDescent="0.3">
      <c r="A3351" s="4" t="s">
        <v>26666</v>
      </c>
      <c r="B3351" s="4" t="str">
        <f t="shared" si="52"/>
        <v>292700</v>
      </c>
      <c r="C3351" s="5" t="s">
        <v>42335</v>
      </c>
      <c r="D3351" s="6" t="s">
        <v>35503</v>
      </c>
      <c r="E3351" s="9" t="s">
        <v>34913</v>
      </c>
    </row>
    <row r="3352" spans="1:5" ht="43.2" x14ac:dyDescent="0.3">
      <c r="A3352" s="4" t="s">
        <v>26667</v>
      </c>
      <c r="B3352" s="4" t="str">
        <f t="shared" si="52"/>
        <v>292700</v>
      </c>
      <c r="C3352" s="5" t="s">
        <v>42335</v>
      </c>
      <c r="D3352" s="6" t="s">
        <v>35755</v>
      </c>
      <c r="E3352" s="9" t="s">
        <v>34913</v>
      </c>
    </row>
    <row r="3353" spans="1:5" ht="43.2" x14ac:dyDescent="0.3">
      <c r="A3353" s="4" t="s">
        <v>26668</v>
      </c>
      <c r="B3353" s="4" t="str">
        <f t="shared" si="52"/>
        <v>292700</v>
      </c>
      <c r="C3353" s="5" t="s">
        <v>42335</v>
      </c>
      <c r="D3353" s="6" t="s">
        <v>35341</v>
      </c>
      <c r="E3353" s="9" t="s">
        <v>34913</v>
      </c>
    </row>
    <row r="3354" spans="1:5" ht="43.2" x14ac:dyDescent="0.3">
      <c r="A3354" s="4" t="s">
        <v>26669</v>
      </c>
      <c r="B3354" s="4" t="str">
        <f t="shared" si="52"/>
        <v>292700</v>
      </c>
      <c r="C3354" s="5" t="s">
        <v>42335</v>
      </c>
      <c r="D3354" s="6" t="s">
        <v>33746</v>
      </c>
      <c r="E3354" s="9" t="s">
        <v>34913</v>
      </c>
    </row>
    <row r="3355" spans="1:5" ht="43.2" x14ac:dyDescent="0.3">
      <c r="A3355" s="4" t="s">
        <v>40173</v>
      </c>
      <c r="B3355" s="4" t="str">
        <f t="shared" si="52"/>
        <v>292800</v>
      </c>
      <c r="C3355" s="5" t="s">
        <v>42336</v>
      </c>
      <c r="D3355" s="6" t="s">
        <v>35756</v>
      </c>
      <c r="E3355" s="9" t="s">
        <v>35089</v>
      </c>
    </row>
    <row r="3356" spans="1:5" ht="43.2" x14ac:dyDescent="0.3">
      <c r="A3356" s="4" t="s">
        <v>40173</v>
      </c>
      <c r="B3356" s="4" t="str">
        <f t="shared" si="52"/>
        <v>292800</v>
      </c>
      <c r="C3356" s="5" t="s">
        <v>42336</v>
      </c>
      <c r="D3356" s="6" t="s">
        <v>35757</v>
      </c>
      <c r="E3356" s="9" t="s">
        <v>33745</v>
      </c>
    </row>
    <row r="3357" spans="1:5" ht="43.2" x14ac:dyDescent="0.3">
      <c r="A3357" s="4" t="s">
        <v>26671</v>
      </c>
      <c r="B3357" s="4" t="str">
        <f t="shared" si="52"/>
        <v>292800</v>
      </c>
      <c r="C3357" s="5" t="s">
        <v>42336</v>
      </c>
      <c r="D3357" s="6" t="s">
        <v>35467</v>
      </c>
      <c r="E3357" s="9" t="s">
        <v>34913</v>
      </c>
    </row>
    <row r="3358" spans="1:5" ht="43.2" x14ac:dyDescent="0.3">
      <c r="A3358" s="4" t="s">
        <v>40174</v>
      </c>
      <c r="B3358" s="4" t="str">
        <f t="shared" si="52"/>
        <v>292800</v>
      </c>
      <c r="C3358" s="5" t="s">
        <v>42336</v>
      </c>
      <c r="D3358" s="6" t="s">
        <v>35504</v>
      </c>
      <c r="E3358" s="9" t="s">
        <v>35089</v>
      </c>
    </row>
    <row r="3359" spans="1:5" ht="43.2" x14ac:dyDescent="0.3">
      <c r="A3359" s="4" t="s">
        <v>26672</v>
      </c>
      <c r="B3359" s="4" t="str">
        <f t="shared" si="52"/>
        <v>292800</v>
      </c>
      <c r="C3359" s="5" t="s">
        <v>42336</v>
      </c>
      <c r="D3359" s="6" t="s">
        <v>33746</v>
      </c>
      <c r="E3359" s="9" t="s">
        <v>34913</v>
      </c>
    </row>
    <row r="3360" spans="1:5" ht="43.2" x14ac:dyDescent="0.3">
      <c r="A3360" s="4" t="s">
        <v>26673</v>
      </c>
      <c r="B3360" s="4" t="str">
        <f t="shared" si="52"/>
        <v>292910</v>
      </c>
      <c r="C3360" s="5" t="s">
        <v>42337</v>
      </c>
      <c r="D3360" s="6" t="s">
        <v>35758</v>
      </c>
      <c r="E3360" s="9" t="s">
        <v>34913</v>
      </c>
    </row>
    <row r="3361" spans="1:5" ht="43.2" x14ac:dyDescent="0.3">
      <c r="A3361" s="4" t="s">
        <v>26674</v>
      </c>
      <c r="B3361" s="4" t="str">
        <f t="shared" si="52"/>
        <v>292910</v>
      </c>
      <c r="C3361" s="5" t="s">
        <v>42337</v>
      </c>
      <c r="D3361" s="6" t="s">
        <v>35759</v>
      </c>
      <c r="E3361" s="9" t="s">
        <v>34913</v>
      </c>
    </row>
    <row r="3362" spans="1:5" ht="43.2" x14ac:dyDescent="0.3">
      <c r="A3362" s="4" t="s">
        <v>26675</v>
      </c>
      <c r="B3362" s="4" t="str">
        <f t="shared" si="52"/>
        <v>292910</v>
      </c>
      <c r="C3362" s="5" t="s">
        <v>42337</v>
      </c>
      <c r="D3362" s="6" t="s">
        <v>35760</v>
      </c>
      <c r="E3362" s="9" t="s">
        <v>34628</v>
      </c>
    </row>
    <row r="3363" spans="1:5" ht="43.2" x14ac:dyDescent="0.3">
      <c r="A3363" s="4" t="s">
        <v>26676</v>
      </c>
      <c r="B3363" s="4" t="str">
        <f t="shared" si="52"/>
        <v>292910</v>
      </c>
      <c r="C3363" s="5" t="s">
        <v>42337</v>
      </c>
      <c r="D3363" s="6" t="s">
        <v>35761</v>
      </c>
      <c r="E3363" s="9" t="s">
        <v>33745</v>
      </c>
    </row>
    <row r="3364" spans="1:5" ht="43.2" x14ac:dyDescent="0.3">
      <c r="A3364" s="4" t="s">
        <v>40175</v>
      </c>
      <c r="B3364" s="4" t="str">
        <f t="shared" si="52"/>
        <v>292910</v>
      </c>
      <c r="C3364" s="5" t="s">
        <v>42337</v>
      </c>
      <c r="D3364" s="6" t="s">
        <v>35762</v>
      </c>
      <c r="E3364" s="9" t="s">
        <v>34913</v>
      </c>
    </row>
    <row r="3365" spans="1:5" ht="43.2" x14ac:dyDescent="0.3">
      <c r="A3365" s="4" t="s">
        <v>26677</v>
      </c>
      <c r="B3365" s="4" t="str">
        <f t="shared" si="52"/>
        <v>292910</v>
      </c>
      <c r="C3365" s="5" t="s">
        <v>42337</v>
      </c>
      <c r="D3365" s="6" t="s">
        <v>35763</v>
      </c>
      <c r="E3365" s="9" t="s">
        <v>34913</v>
      </c>
    </row>
    <row r="3366" spans="1:5" ht="43.2" x14ac:dyDescent="0.3">
      <c r="A3366" s="4" t="s">
        <v>26678</v>
      </c>
      <c r="B3366" s="4" t="str">
        <f t="shared" si="52"/>
        <v>292910</v>
      </c>
      <c r="C3366" s="5" t="s">
        <v>42337</v>
      </c>
      <c r="D3366" s="6" t="s">
        <v>35341</v>
      </c>
      <c r="E3366" s="9" t="s">
        <v>34913</v>
      </c>
    </row>
    <row r="3367" spans="1:5" ht="43.2" x14ac:dyDescent="0.3">
      <c r="A3367" s="4" t="s">
        <v>40176</v>
      </c>
      <c r="B3367" s="4" t="str">
        <f t="shared" si="52"/>
        <v>292910</v>
      </c>
      <c r="C3367" s="5" t="s">
        <v>42337</v>
      </c>
      <c r="D3367" s="6" t="s">
        <v>33746</v>
      </c>
      <c r="E3367" s="9" t="s">
        <v>34913</v>
      </c>
    </row>
    <row r="3368" spans="1:5" ht="43.2" x14ac:dyDescent="0.3">
      <c r="A3368" s="4" t="s">
        <v>26679</v>
      </c>
      <c r="B3368" s="4" t="str">
        <f t="shared" si="52"/>
        <v>292990</v>
      </c>
      <c r="C3368" s="5" t="s">
        <v>42338</v>
      </c>
      <c r="D3368" s="6" t="s">
        <v>35764</v>
      </c>
      <c r="E3368" s="9" t="s">
        <v>33745</v>
      </c>
    </row>
    <row r="3369" spans="1:5" ht="43.2" x14ac:dyDescent="0.3">
      <c r="A3369" s="4" t="s">
        <v>26680</v>
      </c>
      <c r="B3369" s="4" t="str">
        <f t="shared" si="52"/>
        <v>292990</v>
      </c>
      <c r="C3369" s="5" t="s">
        <v>42338</v>
      </c>
      <c r="D3369" s="6" t="s">
        <v>35341</v>
      </c>
      <c r="E3369" s="9" t="s">
        <v>34913</v>
      </c>
    </row>
    <row r="3370" spans="1:5" ht="43.2" x14ac:dyDescent="0.3">
      <c r="A3370" s="4" t="s">
        <v>26681</v>
      </c>
      <c r="B3370" s="4" t="str">
        <f t="shared" si="52"/>
        <v>292990</v>
      </c>
      <c r="C3370" s="5" t="s">
        <v>42338</v>
      </c>
      <c r="D3370" s="6" t="s">
        <v>33746</v>
      </c>
      <c r="E3370" s="9" t="s">
        <v>34913</v>
      </c>
    </row>
    <row r="3371" spans="1:5" ht="43.2" x14ac:dyDescent="0.3">
      <c r="A3371" s="4" t="s">
        <v>26682</v>
      </c>
      <c r="B3371" s="4" t="str">
        <f t="shared" si="52"/>
        <v>292990</v>
      </c>
      <c r="C3371" s="5" t="s">
        <v>42338</v>
      </c>
      <c r="D3371" s="6" t="s">
        <v>33746</v>
      </c>
      <c r="E3371" s="9" t="s">
        <v>34913</v>
      </c>
    </row>
    <row r="3372" spans="1:5" ht="43.2" x14ac:dyDescent="0.3">
      <c r="A3372" s="4" t="s">
        <v>40177</v>
      </c>
      <c r="B3372" s="4" t="str">
        <f t="shared" si="52"/>
        <v>293010</v>
      </c>
      <c r="C3372" s="5" t="s">
        <v>42339</v>
      </c>
      <c r="D3372" s="6" t="s">
        <v>35765</v>
      </c>
      <c r="E3372" s="9" t="s">
        <v>35089</v>
      </c>
    </row>
    <row r="3373" spans="1:5" ht="43.2" x14ac:dyDescent="0.3">
      <c r="A3373" s="4" t="s">
        <v>26683</v>
      </c>
      <c r="B3373" s="4" t="str">
        <f t="shared" si="52"/>
        <v>293020</v>
      </c>
      <c r="C3373" s="5" t="s">
        <v>42340</v>
      </c>
      <c r="D3373" s="6" t="s">
        <v>35340</v>
      </c>
      <c r="E3373" s="9" t="s">
        <v>34913</v>
      </c>
    </row>
    <row r="3374" spans="1:5" ht="43.2" x14ac:dyDescent="0.3">
      <c r="A3374" s="4" t="s">
        <v>40178</v>
      </c>
      <c r="B3374" s="4" t="str">
        <f t="shared" si="52"/>
        <v>293020</v>
      </c>
      <c r="C3374" s="5" t="s">
        <v>42340</v>
      </c>
      <c r="D3374" s="6" t="s">
        <v>33746</v>
      </c>
      <c r="E3374" s="9" t="s">
        <v>34913</v>
      </c>
    </row>
    <row r="3375" spans="1:5" ht="43.2" x14ac:dyDescent="0.3">
      <c r="A3375" s="4" t="s">
        <v>40179</v>
      </c>
      <c r="B3375" s="4" t="str">
        <f t="shared" si="52"/>
        <v>293020</v>
      </c>
      <c r="C3375" s="5" t="s">
        <v>42340</v>
      </c>
      <c r="D3375" s="6" t="s">
        <v>35766</v>
      </c>
      <c r="E3375" s="9" t="s">
        <v>33745</v>
      </c>
    </row>
    <row r="3376" spans="1:5" ht="43.2" x14ac:dyDescent="0.3">
      <c r="A3376" s="4" t="s">
        <v>26684</v>
      </c>
      <c r="B3376" s="4" t="str">
        <f t="shared" si="52"/>
        <v>293020</v>
      </c>
      <c r="C3376" s="5" t="s">
        <v>42340</v>
      </c>
      <c r="D3376" s="6" t="s">
        <v>33746</v>
      </c>
      <c r="E3376" s="9" t="s">
        <v>35089</v>
      </c>
    </row>
    <row r="3377" spans="1:5" ht="43.2" x14ac:dyDescent="0.3">
      <c r="A3377" s="4" t="s">
        <v>40180</v>
      </c>
      <c r="B3377" s="4" t="str">
        <f t="shared" si="52"/>
        <v>293030</v>
      </c>
      <c r="C3377" s="5" t="s">
        <v>42341</v>
      </c>
      <c r="D3377" s="6" t="s">
        <v>35767</v>
      </c>
      <c r="E3377" s="9" t="s">
        <v>33745</v>
      </c>
    </row>
    <row r="3378" spans="1:5" ht="43.2" x14ac:dyDescent="0.3">
      <c r="A3378" s="4" t="s">
        <v>26685</v>
      </c>
      <c r="B3378" s="4" t="str">
        <f t="shared" si="52"/>
        <v>293030</v>
      </c>
      <c r="C3378" s="5" t="s">
        <v>42341</v>
      </c>
      <c r="D3378" s="6" t="s">
        <v>33746</v>
      </c>
      <c r="E3378" s="9" t="s">
        <v>35089</v>
      </c>
    </row>
    <row r="3379" spans="1:5" ht="43.2" x14ac:dyDescent="0.3">
      <c r="A3379" s="4" t="s">
        <v>26686</v>
      </c>
      <c r="B3379" s="4" t="str">
        <f t="shared" si="52"/>
        <v>293040</v>
      </c>
      <c r="C3379" s="5" t="s">
        <v>42342</v>
      </c>
      <c r="D3379" s="6" t="s">
        <v>35768</v>
      </c>
      <c r="E3379" s="9" t="s">
        <v>33745</v>
      </c>
    </row>
    <row r="3380" spans="1:5" ht="43.2" x14ac:dyDescent="0.3">
      <c r="A3380" s="4" t="s">
        <v>26687</v>
      </c>
      <c r="B3380" s="4" t="str">
        <f t="shared" si="52"/>
        <v>293060</v>
      </c>
      <c r="C3380" s="5" t="s">
        <v>42343</v>
      </c>
      <c r="D3380" s="6" t="s">
        <v>35769</v>
      </c>
      <c r="E3380" s="9" t="s">
        <v>35089</v>
      </c>
    </row>
    <row r="3381" spans="1:5" ht="43.2" x14ac:dyDescent="0.3">
      <c r="A3381" s="4" t="s">
        <v>26688</v>
      </c>
      <c r="B3381" s="4" t="str">
        <f t="shared" si="52"/>
        <v>293070</v>
      </c>
      <c r="C3381" s="5" t="s">
        <v>42344</v>
      </c>
      <c r="D3381" s="6" t="s">
        <v>35770</v>
      </c>
      <c r="E3381" s="9" t="s">
        <v>35089</v>
      </c>
    </row>
    <row r="3382" spans="1:5" ht="57.6" x14ac:dyDescent="0.3">
      <c r="A3382" s="4" t="s">
        <v>40181</v>
      </c>
      <c r="B3382" s="4" t="str">
        <f t="shared" si="52"/>
        <v>293080</v>
      </c>
      <c r="C3382" s="5" t="s">
        <v>42345</v>
      </c>
      <c r="D3382" s="6" t="s">
        <v>35771</v>
      </c>
      <c r="E3382" s="9" t="s">
        <v>34913</v>
      </c>
    </row>
    <row r="3383" spans="1:5" ht="43.2" x14ac:dyDescent="0.3">
      <c r="A3383" s="4" t="s">
        <v>26689</v>
      </c>
      <c r="B3383" s="4" t="str">
        <f t="shared" si="52"/>
        <v>293090</v>
      </c>
      <c r="C3383" s="5" t="s">
        <v>42346</v>
      </c>
      <c r="D3383" s="6" t="s">
        <v>35340</v>
      </c>
      <c r="E3383" s="9" t="s">
        <v>34913</v>
      </c>
    </row>
    <row r="3384" spans="1:5" ht="43.2" x14ac:dyDescent="0.3">
      <c r="A3384" s="4" t="s">
        <v>40182</v>
      </c>
      <c r="B3384" s="4" t="str">
        <f t="shared" si="52"/>
        <v>293090</v>
      </c>
      <c r="C3384" s="5" t="s">
        <v>42346</v>
      </c>
      <c r="D3384" s="6" t="s">
        <v>35772</v>
      </c>
      <c r="E3384" s="9" t="s">
        <v>34913</v>
      </c>
    </row>
    <row r="3385" spans="1:5" ht="43.2" x14ac:dyDescent="0.3">
      <c r="A3385" s="4" t="s">
        <v>26690</v>
      </c>
      <c r="B3385" s="4" t="str">
        <f t="shared" si="52"/>
        <v>293090</v>
      </c>
      <c r="C3385" s="5" t="s">
        <v>42346</v>
      </c>
      <c r="D3385" s="6" t="s">
        <v>35773</v>
      </c>
      <c r="E3385" s="9" t="s">
        <v>33745</v>
      </c>
    </row>
    <row r="3386" spans="1:5" ht="43.2" x14ac:dyDescent="0.3">
      <c r="A3386" s="4" t="s">
        <v>26691</v>
      </c>
      <c r="B3386" s="4" t="str">
        <f t="shared" si="52"/>
        <v>293090</v>
      </c>
      <c r="C3386" s="5" t="s">
        <v>42346</v>
      </c>
      <c r="D3386" s="6" t="s">
        <v>33746</v>
      </c>
      <c r="E3386" s="9" t="s">
        <v>34913</v>
      </c>
    </row>
    <row r="3387" spans="1:5" ht="43.2" x14ac:dyDescent="0.3">
      <c r="A3387" s="4" t="s">
        <v>26692</v>
      </c>
      <c r="B3387" s="4" t="str">
        <f t="shared" si="52"/>
        <v>293090</v>
      </c>
      <c r="C3387" s="5" t="s">
        <v>42346</v>
      </c>
      <c r="D3387" s="6" t="s">
        <v>35774</v>
      </c>
      <c r="E3387" s="9" t="s">
        <v>35089</v>
      </c>
    </row>
    <row r="3388" spans="1:5" ht="43.2" x14ac:dyDescent="0.3">
      <c r="A3388" s="4" t="s">
        <v>26693</v>
      </c>
      <c r="B3388" s="4" t="str">
        <f t="shared" si="52"/>
        <v>293090</v>
      </c>
      <c r="C3388" s="5" t="s">
        <v>42346</v>
      </c>
      <c r="D3388" s="6" t="s">
        <v>35775</v>
      </c>
      <c r="E3388" s="9" t="s">
        <v>33745</v>
      </c>
    </row>
    <row r="3389" spans="1:5" ht="43.2" x14ac:dyDescent="0.3">
      <c r="A3389" s="4" t="s">
        <v>26694</v>
      </c>
      <c r="B3389" s="4" t="str">
        <f t="shared" si="52"/>
        <v>293090</v>
      </c>
      <c r="C3389" s="5" t="s">
        <v>42346</v>
      </c>
      <c r="D3389" s="6" t="s">
        <v>33746</v>
      </c>
      <c r="E3389" s="9" t="s">
        <v>34913</v>
      </c>
    </row>
    <row r="3390" spans="1:5" ht="43.2" x14ac:dyDescent="0.3">
      <c r="A3390" s="4" t="s">
        <v>26695</v>
      </c>
      <c r="B3390" s="4" t="str">
        <f t="shared" si="52"/>
        <v>293090</v>
      </c>
      <c r="C3390" s="5" t="s">
        <v>42346</v>
      </c>
      <c r="D3390" s="6" t="s">
        <v>35776</v>
      </c>
      <c r="E3390" s="9" t="s">
        <v>33745</v>
      </c>
    </row>
    <row r="3391" spans="1:5" ht="43.2" x14ac:dyDescent="0.3">
      <c r="A3391" s="4" t="s">
        <v>26696</v>
      </c>
      <c r="B3391" s="4" t="str">
        <f t="shared" si="52"/>
        <v>293090</v>
      </c>
      <c r="C3391" s="5" t="s">
        <v>42346</v>
      </c>
      <c r="D3391" s="6" t="s">
        <v>33746</v>
      </c>
      <c r="E3391" s="9" t="s">
        <v>34004</v>
      </c>
    </row>
    <row r="3392" spans="1:5" ht="43.2" x14ac:dyDescent="0.3">
      <c r="A3392" s="4" t="s">
        <v>26697</v>
      </c>
      <c r="B3392" s="4" t="str">
        <f t="shared" si="52"/>
        <v>293090</v>
      </c>
      <c r="C3392" s="5" t="s">
        <v>42346</v>
      </c>
      <c r="D3392" s="6" t="s">
        <v>35777</v>
      </c>
      <c r="E3392" s="9" t="s">
        <v>33745</v>
      </c>
    </row>
    <row r="3393" spans="1:5" ht="43.2" x14ac:dyDescent="0.3">
      <c r="A3393" s="4" t="s">
        <v>40183</v>
      </c>
      <c r="B3393" s="4" t="str">
        <f t="shared" si="52"/>
        <v>293090</v>
      </c>
      <c r="C3393" s="5" t="s">
        <v>42346</v>
      </c>
      <c r="D3393" s="6" t="s">
        <v>33746</v>
      </c>
      <c r="E3393" s="9" t="s">
        <v>35089</v>
      </c>
    </row>
    <row r="3394" spans="1:5" ht="43.2" x14ac:dyDescent="0.3">
      <c r="A3394" s="4" t="s">
        <v>26698</v>
      </c>
      <c r="B3394" s="4" t="str">
        <f t="shared" si="52"/>
        <v>293110</v>
      </c>
      <c r="C3394" s="5" t="s">
        <v>42347</v>
      </c>
      <c r="D3394" s="6" t="s">
        <v>35778</v>
      </c>
      <c r="E3394" s="9" t="s">
        <v>35089</v>
      </c>
    </row>
    <row r="3395" spans="1:5" ht="43.2" x14ac:dyDescent="0.3">
      <c r="A3395" s="4" t="s">
        <v>26699</v>
      </c>
      <c r="B3395" s="4" t="str">
        <f t="shared" ref="B3395:B3458" si="53">LEFT(A3395,6)</f>
        <v>293120</v>
      </c>
      <c r="C3395" s="5" t="s">
        <v>42348</v>
      </c>
      <c r="D3395" s="6" t="s">
        <v>35779</v>
      </c>
      <c r="E3395" s="9" t="s">
        <v>35089</v>
      </c>
    </row>
    <row r="3396" spans="1:5" ht="57.6" x14ac:dyDescent="0.3">
      <c r="A3396" s="4" t="s">
        <v>26700</v>
      </c>
      <c r="B3396" s="4" t="str">
        <f t="shared" si="53"/>
        <v>293141</v>
      </c>
      <c r="C3396" s="5" t="s">
        <v>42349</v>
      </c>
      <c r="D3396" s="6" t="s">
        <v>35780</v>
      </c>
      <c r="E3396" s="9" t="s">
        <v>35089</v>
      </c>
    </row>
    <row r="3397" spans="1:5" ht="57.6" x14ac:dyDescent="0.3">
      <c r="A3397" s="4" t="s">
        <v>26701</v>
      </c>
      <c r="B3397" s="4" t="str">
        <f t="shared" si="53"/>
        <v>293142</v>
      </c>
      <c r="C3397" s="5" t="s">
        <v>42349</v>
      </c>
      <c r="D3397" s="6" t="s">
        <v>35781</v>
      </c>
      <c r="E3397" s="9" t="s">
        <v>35089</v>
      </c>
    </row>
    <row r="3398" spans="1:5" ht="57.6" x14ac:dyDescent="0.3">
      <c r="A3398" s="4" t="s">
        <v>26702</v>
      </c>
      <c r="B3398" s="4" t="str">
        <f t="shared" si="53"/>
        <v>293143</v>
      </c>
      <c r="C3398" s="5" t="s">
        <v>42349</v>
      </c>
      <c r="D3398" s="6" t="s">
        <v>35782</v>
      </c>
      <c r="E3398" s="9" t="s">
        <v>35089</v>
      </c>
    </row>
    <row r="3399" spans="1:5" ht="57.6" x14ac:dyDescent="0.3">
      <c r="A3399" s="4" t="s">
        <v>40184</v>
      </c>
      <c r="B3399" s="4" t="str">
        <f t="shared" si="53"/>
        <v>293144</v>
      </c>
      <c r="C3399" s="5" t="s">
        <v>42349</v>
      </c>
      <c r="D3399" s="6" t="s">
        <v>35783</v>
      </c>
      <c r="E3399" s="9" t="s">
        <v>35089</v>
      </c>
    </row>
    <row r="3400" spans="1:5" ht="57.6" x14ac:dyDescent="0.3">
      <c r="A3400" s="4" t="s">
        <v>26703</v>
      </c>
      <c r="B3400" s="4" t="str">
        <f t="shared" si="53"/>
        <v>293145</v>
      </c>
      <c r="C3400" s="5" t="s">
        <v>42349</v>
      </c>
      <c r="D3400" s="6" t="s">
        <v>35784</v>
      </c>
      <c r="E3400" s="9" t="s">
        <v>35089</v>
      </c>
    </row>
    <row r="3401" spans="1:5" ht="57.6" x14ac:dyDescent="0.3">
      <c r="A3401" s="4" t="s">
        <v>26704</v>
      </c>
      <c r="B3401" s="4" t="str">
        <f t="shared" si="53"/>
        <v>293146</v>
      </c>
      <c r="C3401" s="5" t="s">
        <v>42349</v>
      </c>
      <c r="D3401" s="6" t="s">
        <v>35785</v>
      </c>
      <c r="E3401" s="9" t="s">
        <v>35089</v>
      </c>
    </row>
    <row r="3402" spans="1:5" ht="57.6" x14ac:dyDescent="0.3">
      <c r="A3402" s="4" t="s">
        <v>26705</v>
      </c>
      <c r="B3402" s="4" t="str">
        <f t="shared" si="53"/>
        <v>293147</v>
      </c>
      <c r="C3402" s="5" t="s">
        <v>42349</v>
      </c>
      <c r="D3402" s="6" t="s">
        <v>35786</v>
      </c>
      <c r="E3402" s="9" t="s">
        <v>35089</v>
      </c>
    </row>
    <row r="3403" spans="1:5" ht="57.6" x14ac:dyDescent="0.3">
      <c r="A3403" s="4" t="s">
        <v>40185</v>
      </c>
      <c r="B3403" s="4" t="str">
        <f t="shared" si="53"/>
        <v>293148</v>
      </c>
      <c r="C3403" s="5" t="s">
        <v>42349</v>
      </c>
      <c r="D3403" s="6" t="s">
        <v>35787</v>
      </c>
      <c r="E3403" s="9" t="s">
        <v>35089</v>
      </c>
    </row>
    <row r="3404" spans="1:5" ht="57.6" x14ac:dyDescent="0.3">
      <c r="A3404" s="4" t="s">
        <v>40186</v>
      </c>
      <c r="B3404" s="4" t="str">
        <f t="shared" si="53"/>
        <v>293149</v>
      </c>
      <c r="C3404" s="5" t="s">
        <v>42349</v>
      </c>
      <c r="D3404" s="6" t="s">
        <v>33746</v>
      </c>
      <c r="E3404" s="9" t="s">
        <v>35089</v>
      </c>
    </row>
    <row r="3405" spans="1:5" ht="57.6" x14ac:dyDescent="0.3">
      <c r="A3405" s="4" t="s">
        <v>40187</v>
      </c>
      <c r="B3405" s="4" t="str">
        <f t="shared" si="53"/>
        <v>293151</v>
      </c>
      <c r="C3405" s="5" t="s">
        <v>42350</v>
      </c>
      <c r="D3405" s="6" t="s">
        <v>35788</v>
      </c>
      <c r="E3405" s="9" t="s">
        <v>35089</v>
      </c>
    </row>
    <row r="3406" spans="1:5" ht="57.6" x14ac:dyDescent="0.3">
      <c r="A3406" s="4" t="s">
        <v>40188</v>
      </c>
      <c r="B3406" s="4" t="str">
        <f t="shared" si="53"/>
        <v>293152</v>
      </c>
      <c r="C3406" s="5" t="s">
        <v>42350</v>
      </c>
      <c r="D3406" s="6" t="s">
        <v>35789</v>
      </c>
      <c r="E3406" s="9" t="s">
        <v>35089</v>
      </c>
    </row>
    <row r="3407" spans="1:5" ht="57.6" x14ac:dyDescent="0.3">
      <c r="A3407" s="4" t="s">
        <v>40189</v>
      </c>
      <c r="B3407" s="4" t="str">
        <f t="shared" si="53"/>
        <v>293153</v>
      </c>
      <c r="C3407" s="5" t="s">
        <v>42350</v>
      </c>
      <c r="D3407" s="6" t="s">
        <v>35790</v>
      </c>
      <c r="E3407" s="9" t="s">
        <v>35089</v>
      </c>
    </row>
    <row r="3408" spans="1:5" ht="57.6" x14ac:dyDescent="0.3">
      <c r="A3408" s="4" t="s">
        <v>40190</v>
      </c>
      <c r="B3408" s="4" t="str">
        <f t="shared" si="53"/>
        <v>293154</v>
      </c>
      <c r="C3408" s="5" t="s">
        <v>42350</v>
      </c>
      <c r="D3408" s="6" t="s">
        <v>35791</v>
      </c>
      <c r="E3408" s="9" t="s">
        <v>35089</v>
      </c>
    </row>
    <row r="3409" spans="1:5" ht="57.6" x14ac:dyDescent="0.3">
      <c r="A3409" s="4" t="s">
        <v>40191</v>
      </c>
      <c r="B3409" s="4" t="str">
        <f t="shared" si="53"/>
        <v>293159</v>
      </c>
      <c r="C3409" s="5" t="s">
        <v>42350</v>
      </c>
      <c r="D3409" s="6" t="s">
        <v>33746</v>
      </c>
      <c r="E3409" s="9" t="s">
        <v>35089</v>
      </c>
    </row>
    <row r="3410" spans="1:5" ht="43.2" x14ac:dyDescent="0.3">
      <c r="A3410" s="4" t="s">
        <v>40192</v>
      </c>
      <c r="B3410" s="4" t="str">
        <f t="shared" si="53"/>
        <v>293190</v>
      </c>
      <c r="C3410" s="5" t="s">
        <v>42351</v>
      </c>
      <c r="D3410" s="6" t="s">
        <v>35792</v>
      </c>
      <c r="E3410" s="9" t="s">
        <v>33745</v>
      </c>
    </row>
    <row r="3411" spans="1:5" ht="43.2" x14ac:dyDescent="0.3">
      <c r="A3411" s="4" t="s">
        <v>40193</v>
      </c>
      <c r="B3411" s="4" t="str">
        <f t="shared" si="53"/>
        <v>293190</v>
      </c>
      <c r="C3411" s="5" t="s">
        <v>42351</v>
      </c>
      <c r="D3411" s="6" t="s">
        <v>35793</v>
      </c>
      <c r="E3411" s="9" t="s">
        <v>34913</v>
      </c>
    </row>
    <row r="3412" spans="1:5" ht="43.2" x14ac:dyDescent="0.3">
      <c r="A3412" s="4" t="s">
        <v>40194</v>
      </c>
      <c r="B3412" s="4" t="str">
        <f t="shared" si="53"/>
        <v>293190</v>
      </c>
      <c r="C3412" s="5" t="s">
        <v>42351</v>
      </c>
      <c r="D3412" s="6" t="s">
        <v>35794</v>
      </c>
      <c r="E3412" s="9" t="s">
        <v>34628</v>
      </c>
    </row>
    <row r="3413" spans="1:5" ht="43.2" x14ac:dyDescent="0.3">
      <c r="A3413" s="4" t="s">
        <v>26706</v>
      </c>
      <c r="B3413" s="4" t="str">
        <f t="shared" si="53"/>
        <v>293190</v>
      </c>
      <c r="C3413" s="5" t="s">
        <v>42351</v>
      </c>
      <c r="D3413" s="6" t="s">
        <v>35504</v>
      </c>
      <c r="E3413" s="9" t="s">
        <v>34913</v>
      </c>
    </row>
    <row r="3414" spans="1:5" ht="43.2" x14ac:dyDescent="0.3">
      <c r="A3414" s="4" t="s">
        <v>40195</v>
      </c>
      <c r="B3414" s="4" t="str">
        <f t="shared" si="53"/>
        <v>293190</v>
      </c>
      <c r="C3414" s="5" t="s">
        <v>42351</v>
      </c>
      <c r="D3414" s="6" t="s">
        <v>35340</v>
      </c>
      <c r="E3414" s="9" t="s">
        <v>34913</v>
      </c>
    </row>
    <row r="3415" spans="1:5" ht="43.2" x14ac:dyDescent="0.3">
      <c r="A3415" s="4" t="s">
        <v>26707</v>
      </c>
      <c r="B3415" s="4" t="str">
        <f t="shared" si="53"/>
        <v>293190</v>
      </c>
      <c r="C3415" s="5" t="s">
        <v>42351</v>
      </c>
      <c r="D3415" s="6" t="s">
        <v>35341</v>
      </c>
      <c r="E3415" s="9" t="s">
        <v>34913</v>
      </c>
    </row>
    <row r="3416" spans="1:5" ht="43.2" x14ac:dyDescent="0.3">
      <c r="A3416" s="4" t="s">
        <v>26708</v>
      </c>
      <c r="B3416" s="4" t="str">
        <f t="shared" si="53"/>
        <v>293190</v>
      </c>
      <c r="C3416" s="5" t="s">
        <v>42351</v>
      </c>
      <c r="D3416" s="6" t="s">
        <v>33746</v>
      </c>
      <c r="E3416" s="9" t="s">
        <v>34913</v>
      </c>
    </row>
    <row r="3417" spans="1:5" ht="43.2" x14ac:dyDescent="0.3">
      <c r="A3417" s="4" t="s">
        <v>26709</v>
      </c>
      <c r="B3417" s="4" t="str">
        <f t="shared" si="53"/>
        <v>293190</v>
      </c>
      <c r="C3417" s="5" t="s">
        <v>42351</v>
      </c>
      <c r="D3417" s="6" t="s">
        <v>35795</v>
      </c>
      <c r="E3417" s="9" t="s">
        <v>33745</v>
      </c>
    </row>
    <row r="3418" spans="1:5" ht="43.2" x14ac:dyDescent="0.3">
      <c r="A3418" s="4" t="s">
        <v>40196</v>
      </c>
      <c r="B3418" s="4" t="str">
        <f t="shared" si="53"/>
        <v>293190</v>
      </c>
      <c r="C3418" s="5" t="s">
        <v>42351</v>
      </c>
      <c r="D3418" s="6" t="s">
        <v>33746</v>
      </c>
      <c r="E3418" s="9" t="s">
        <v>35089</v>
      </c>
    </row>
    <row r="3419" spans="1:5" ht="72" x14ac:dyDescent="0.3">
      <c r="A3419" s="4" t="s">
        <v>26710</v>
      </c>
      <c r="B3419" s="4" t="str">
        <f t="shared" si="53"/>
        <v>293211</v>
      </c>
      <c r="C3419" s="5" t="s">
        <v>42352</v>
      </c>
      <c r="D3419" s="6" t="s">
        <v>35796</v>
      </c>
      <c r="E3419" s="9" t="s">
        <v>35089</v>
      </c>
    </row>
    <row r="3420" spans="1:5" ht="72" x14ac:dyDescent="0.3">
      <c r="A3420" s="4" t="s">
        <v>26711</v>
      </c>
      <c r="B3420" s="4" t="str">
        <f t="shared" si="53"/>
        <v>293212</v>
      </c>
      <c r="C3420" s="5" t="s">
        <v>42352</v>
      </c>
      <c r="D3420" s="6" t="s">
        <v>35797</v>
      </c>
      <c r="E3420" s="9" t="s">
        <v>33745</v>
      </c>
    </row>
    <row r="3421" spans="1:5" ht="72" x14ac:dyDescent="0.3">
      <c r="A3421" s="4" t="s">
        <v>26712</v>
      </c>
      <c r="B3421" s="4" t="str">
        <f t="shared" si="53"/>
        <v>293213</v>
      </c>
      <c r="C3421" s="5" t="s">
        <v>42352</v>
      </c>
      <c r="D3421" s="6" t="s">
        <v>35798</v>
      </c>
      <c r="E3421" s="9" t="s">
        <v>35089</v>
      </c>
    </row>
    <row r="3422" spans="1:5" ht="72" x14ac:dyDescent="0.3">
      <c r="A3422" s="4" t="s">
        <v>40197</v>
      </c>
      <c r="B3422" s="4" t="str">
        <f t="shared" si="53"/>
        <v>293214</v>
      </c>
      <c r="C3422" s="5" t="s">
        <v>42352</v>
      </c>
      <c r="D3422" s="6" t="s">
        <v>35799</v>
      </c>
      <c r="E3422" s="9" t="s">
        <v>35089</v>
      </c>
    </row>
    <row r="3423" spans="1:5" ht="72" x14ac:dyDescent="0.3">
      <c r="A3423" s="4" t="s">
        <v>26713</v>
      </c>
      <c r="B3423" s="4" t="str">
        <f t="shared" si="53"/>
        <v>293219</v>
      </c>
      <c r="C3423" s="5" t="s">
        <v>42353</v>
      </c>
      <c r="D3423" s="6" t="s">
        <v>35467</v>
      </c>
      <c r="E3423" s="9" t="s">
        <v>34913</v>
      </c>
    </row>
    <row r="3424" spans="1:5" ht="72" x14ac:dyDescent="0.3">
      <c r="A3424" s="4" t="s">
        <v>26714</v>
      </c>
      <c r="B3424" s="4" t="str">
        <f t="shared" si="53"/>
        <v>293219</v>
      </c>
      <c r="C3424" s="5" t="s">
        <v>42353</v>
      </c>
      <c r="D3424" s="6" t="s">
        <v>33746</v>
      </c>
      <c r="E3424" s="9" t="s">
        <v>35089</v>
      </c>
    </row>
    <row r="3425" spans="1:5" ht="43.2" x14ac:dyDescent="0.3">
      <c r="A3425" s="4" t="s">
        <v>40198</v>
      </c>
      <c r="B3425" s="4" t="str">
        <f t="shared" si="53"/>
        <v>293220</v>
      </c>
      <c r="C3425" s="5" t="s">
        <v>42354</v>
      </c>
      <c r="D3425" s="6" t="s">
        <v>35800</v>
      </c>
      <c r="E3425" s="9" t="s">
        <v>34913</v>
      </c>
    </row>
    <row r="3426" spans="1:5" ht="43.2" x14ac:dyDescent="0.3">
      <c r="A3426" s="4" t="s">
        <v>40199</v>
      </c>
      <c r="B3426" s="4" t="str">
        <f t="shared" si="53"/>
        <v>293220</v>
      </c>
      <c r="C3426" s="5" t="s">
        <v>42354</v>
      </c>
      <c r="D3426" s="6" t="s">
        <v>35340</v>
      </c>
      <c r="E3426" s="9" t="s">
        <v>34913</v>
      </c>
    </row>
    <row r="3427" spans="1:5" ht="43.2" x14ac:dyDescent="0.3">
      <c r="A3427" s="4" t="s">
        <v>40200</v>
      </c>
      <c r="B3427" s="4" t="str">
        <f t="shared" si="53"/>
        <v>293220</v>
      </c>
      <c r="C3427" s="5" t="s">
        <v>42354</v>
      </c>
      <c r="D3427" s="6" t="s">
        <v>35504</v>
      </c>
      <c r="E3427" s="9" t="s">
        <v>34913</v>
      </c>
    </row>
    <row r="3428" spans="1:5" ht="43.2" x14ac:dyDescent="0.3">
      <c r="A3428" s="4" t="s">
        <v>40201</v>
      </c>
      <c r="B3428" s="4" t="str">
        <f t="shared" si="53"/>
        <v>293220</v>
      </c>
      <c r="C3428" s="5" t="s">
        <v>42354</v>
      </c>
      <c r="D3428" s="6" t="s">
        <v>35801</v>
      </c>
      <c r="E3428" s="9" t="s">
        <v>34913</v>
      </c>
    </row>
    <row r="3429" spans="1:5" ht="43.2" x14ac:dyDescent="0.3">
      <c r="A3429" s="4" t="s">
        <v>40202</v>
      </c>
      <c r="B3429" s="4" t="str">
        <f t="shared" si="53"/>
        <v>293220</v>
      </c>
      <c r="C3429" s="5" t="s">
        <v>42354</v>
      </c>
      <c r="D3429" s="6" t="s">
        <v>35341</v>
      </c>
      <c r="E3429" s="9" t="s">
        <v>34913</v>
      </c>
    </row>
    <row r="3430" spans="1:5" ht="43.2" x14ac:dyDescent="0.3">
      <c r="A3430" s="4" t="s">
        <v>40203</v>
      </c>
      <c r="B3430" s="4" t="str">
        <f t="shared" si="53"/>
        <v>293220</v>
      </c>
      <c r="C3430" s="5" t="s">
        <v>42354</v>
      </c>
      <c r="D3430" s="6" t="s">
        <v>33746</v>
      </c>
      <c r="E3430" s="9" t="s">
        <v>34913</v>
      </c>
    </row>
    <row r="3431" spans="1:5" ht="43.2" x14ac:dyDescent="0.3">
      <c r="A3431" s="4" t="s">
        <v>40204</v>
      </c>
      <c r="B3431" s="4" t="str">
        <f t="shared" si="53"/>
        <v>293220</v>
      </c>
      <c r="C3431" s="5" t="s">
        <v>42354</v>
      </c>
      <c r="D3431" s="6" t="s">
        <v>33746</v>
      </c>
      <c r="E3431" s="9" t="s">
        <v>35089</v>
      </c>
    </row>
    <row r="3432" spans="1:5" ht="43.2" x14ac:dyDescent="0.3">
      <c r="A3432" s="4" t="s">
        <v>40205</v>
      </c>
      <c r="B3432" s="4" t="str">
        <f t="shared" si="53"/>
        <v>293291</v>
      </c>
      <c r="C3432" s="5" t="s">
        <v>42355</v>
      </c>
      <c r="D3432" s="6" t="s">
        <v>35802</v>
      </c>
      <c r="E3432" s="9" t="s">
        <v>34913</v>
      </c>
    </row>
    <row r="3433" spans="1:5" ht="43.2" x14ac:dyDescent="0.3">
      <c r="A3433" s="4" t="s">
        <v>26715</v>
      </c>
      <c r="B3433" s="4" t="str">
        <f t="shared" si="53"/>
        <v>293292</v>
      </c>
      <c r="C3433" s="5" t="s">
        <v>42355</v>
      </c>
      <c r="D3433" s="6" t="s">
        <v>35803</v>
      </c>
      <c r="E3433" s="9" t="s">
        <v>34913</v>
      </c>
    </row>
    <row r="3434" spans="1:5" ht="43.2" x14ac:dyDescent="0.3">
      <c r="A3434" s="4" t="s">
        <v>26716</v>
      </c>
      <c r="B3434" s="4" t="str">
        <f t="shared" si="53"/>
        <v>293293</v>
      </c>
      <c r="C3434" s="5" t="s">
        <v>42355</v>
      </c>
      <c r="D3434" s="6" t="s">
        <v>35804</v>
      </c>
      <c r="E3434" s="9" t="s">
        <v>33769</v>
      </c>
    </row>
    <row r="3435" spans="1:5" ht="43.2" x14ac:dyDescent="0.3">
      <c r="A3435" s="4" t="s">
        <v>26717</v>
      </c>
      <c r="B3435" s="4" t="str">
        <f t="shared" si="53"/>
        <v>293294</v>
      </c>
      <c r="C3435" s="5" t="s">
        <v>42355</v>
      </c>
      <c r="D3435" s="6" t="s">
        <v>35805</v>
      </c>
      <c r="E3435" s="9" t="s">
        <v>34913</v>
      </c>
    </row>
    <row r="3436" spans="1:5" ht="43.2" x14ac:dyDescent="0.3">
      <c r="A3436" s="4" t="s">
        <v>26718</v>
      </c>
      <c r="B3436" s="4" t="str">
        <f t="shared" si="53"/>
        <v>293295</v>
      </c>
      <c r="C3436" s="5" t="s">
        <v>42355</v>
      </c>
      <c r="D3436" s="6" t="s">
        <v>35806</v>
      </c>
      <c r="E3436" s="9" t="s">
        <v>33745</v>
      </c>
    </row>
    <row r="3437" spans="1:5" ht="43.2" x14ac:dyDescent="0.3">
      <c r="A3437" s="4" t="s">
        <v>26719</v>
      </c>
      <c r="B3437" s="4" t="str">
        <f t="shared" si="53"/>
        <v>293296</v>
      </c>
      <c r="C3437" s="5" t="s">
        <v>42355</v>
      </c>
      <c r="D3437" s="6" t="s">
        <v>35807</v>
      </c>
      <c r="E3437" s="9" t="s">
        <v>34913</v>
      </c>
    </row>
    <row r="3438" spans="1:5" ht="43.2" x14ac:dyDescent="0.3">
      <c r="A3438" s="4" t="s">
        <v>40206</v>
      </c>
      <c r="B3438" s="4" t="str">
        <f t="shared" si="53"/>
        <v>293299</v>
      </c>
      <c r="C3438" s="5" t="s">
        <v>42356</v>
      </c>
      <c r="D3438" s="6" t="s">
        <v>35808</v>
      </c>
      <c r="E3438" s="9" t="s">
        <v>33745</v>
      </c>
    </row>
    <row r="3439" spans="1:5" ht="43.2" x14ac:dyDescent="0.3">
      <c r="A3439" s="4" t="s">
        <v>26720</v>
      </c>
      <c r="B3439" s="4" t="str">
        <f t="shared" si="53"/>
        <v>293299</v>
      </c>
      <c r="C3439" s="5" t="s">
        <v>42356</v>
      </c>
      <c r="D3439" s="6" t="s">
        <v>35809</v>
      </c>
      <c r="E3439" s="9" t="s">
        <v>34913</v>
      </c>
    </row>
    <row r="3440" spans="1:5" ht="43.2" x14ac:dyDescent="0.3">
      <c r="A3440" s="4" t="s">
        <v>26721</v>
      </c>
      <c r="B3440" s="4" t="str">
        <f t="shared" si="53"/>
        <v>293299</v>
      </c>
      <c r="C3440" s="5" t="s">
        <v>42356</v>
      </c>
      <c r="D3440" s="6" t="s">
        <v>33746</v>
      </c>
      <c r="E3440" s="9" t="s">
        <v>34913</v>
      </c>
    </row>
    <row r="3441" spans="1:5" ht="43.2" x14ac:dyDescent="0.3">
      <c r="A3441" s="4" t="s">
        <v>26722</v>
      </c>
      <c r="B3441" s="4" t="str">
        <f t="shared" si="53"/>
        <v>293299</v>
      </c>
      <c r="C3441" s="5" t="s">
        <v>42356</v>
      </c>
      <c r="D3441" s="6" t="s">
        <v>35810</v>
      </c>
      <c r="E3441" s="9" t="s">
        <v>33745</v>
      </c>
    </row>
    <row r="3442" spans="1:5" ht="43.2" x14ac:dyDescent="0.3">
      <c r="A3442" s="4" t="s">
        <v>26723</v>
      </c>
      <c r="B3442" s="4" t="str">
        <f t="shared" si="53"/>
        <v>293299</v>
      </c>
      <c r="C3442" s="5" t="s">
        <v>42356</v>
      </c>
      <c r="D3442" s="6" t="s">
        <v>35811</v>
      </c>
      <c r="E3442" s="9" t="s">
        <v>34913</v>
      </c>
    </row>
    <row r="3443" spans="1:5" ht="43.2" x14ac:dyDescent="0.3">
      <c r="A3443" s="4" t="s">
        <v>26724</v>
      </c>
      <c r="B3443" s="4" t="str">
        <f t="shared" si="53"/>
        <v>293299</v>
      </c>
      <c r="C3443" s="5" t="s">
        <v>42356</v>
      </c>
      <c r="D3443" s="6" t="s">
        <v>35812</v>
      </c>
      <c r="E3443" s="9" t="s">
        <v>34628</v>
      </c>
    </row>
    <row r="3444" spans="1:5" ht="43.2" x14ac:dyDescent="0.3">
      <c r="A3444" s="4" t="s">
        <v>40207</v>
      </c>
      <c r="B3444" s="4" t="str">
        <f t="shared" si="53"/>
        <v>293299</v>
      </c>
      <c r="C3444" s="5" t="s">
        <v>42356</v>
      </c>
      <c r="D3444" s="6" t="s">
        <v>35813</v>
      </c>
      <c r="E3444" s="9" t="s">
        <v>33745</v>
      </c>
    </row>
    <row r="3445" spans="1:5" ht="43.2" x14ac:dyDescent="0.3">
      <c r="A3445" s="4" t="s">
        <v>40208</v>
      </c>
      <c r="B3445" s="4" t="str">
        <f t="shared" si="53"/>
        <v>293299</v>
      </c>
      <c r="C3445" s="5" t="s">
        <v>42356</v>
      </c>
      <c r="D3445" s="6" t="s">
        <v>35341</v>
      </c>
      <c r="E3445" s="9" t="s">
        <v>34913</v>
      </c>
    </row>
    <row r="3446" spans="1:5" ht="43.2" x14ac:dyDescent="0.3">
      <c r="A3446" s="4" t="s">
        <v>26725</v>
      </c>
      <c r="B3446" s="4" t="str">
        <f t="shared" si="53"/>
        <v>293299</v>
      </c>
      <c r="C3446" s="5" t="s">
        <v>42356</v>
      </c>
      <c r="D3446" s="6" t="s">
        <v>33746</v>
      </c>
      <c r="E3446" s="9" t="s">
        <v>34913</v>
      </c>
    </row>
    <row r="3447" spans="1:5" ht="43.2" x14ac:dyDescent="0.3">
      <c r="A3447" s="4" t="s">
        <v>40209</v>
      </c>
      <c r="B3447" s="4" t="str">
        <f t="shared" si="53"/>
        <v>293299</v>
      </c>
      <c r="C3447" s="5" t="s">
        <v>42356</v>
      </c>
      <c r="D3447" s="6" t="s">
        <v>33746</v>
      </c>
      <c r="E3447" s="9" t="s">
        <v>35089</v>
      </c>
    </row>
    <row r="3448" spans="1:5" ht="72" x14ac:dyDescent="0.3">
      <c r="A3448" s="4" t="s">
        <v>40210</v>
      </c>
      <c r="B3448" s="4" t="str">
        <f t="shared" si="53"/>
        <v>293311</v>
      </c>
      <c r="C3448" s="5" t="s">
        <v>42357</v>
      </c>
      <c r="D3448" s="6" t="s">
        <v>35814</v>
      </c>
      <c r="E3448" s="9" t="s">
        <v>34913</v>
      </c>
    </row>
    <row r="3449" spans="1:5" ht="72" x14ac:dyDescent="0.3">
      <c r="A3449" s="4" t="s">
        <v>7079</v>
      </c>
      <c r="B3449" s="4" t="str">
        <f t="shared" si="53"/>
        <v>293319</v>
      </c>
      <c r="C3449" s="5" t="s">
        <v>42358</v>
      </c>
      <c r="D3449" s="6" t="s">
        <v>35815</v>
      </c>
      <c r="E3449" s="9" t="s">
        <v>33745</v>
      </c>
    </row>
    <row r="3450" spans="1:5" ht="72" x14ac:dyDescent="0.3">
      <c r="A3450" s="4" t="s">
        <v>7080</v>
      </c>
      <c r="B3450" s="4" t="str">
        <f t="shared" si="53"/>
        <v>293319</v>
      </c>
      <c r="C3450" s="5" t="s">
        <v>42358</v>
      </c>
      <c r="D3450" s="6" t="s">
        <v>35816</v>
      </c>
      <c r="E3450" s="9" t="s">
        <v>34628</v>
      </c>
    </row>
    <row r="3451" spans="1:5" ht="72" x14ac:dyDescent="0.3">
      <c r="A3451" s="4" t="s">
        <v>26726</v>
      </c>
      <c r="B3451" s="4" t="str">
        <f t="shared" si="53"/>
        <v>293319</v>
      </c>
      <c r="C3451" s="5" t="s">
        <v>42358</v>
      </c>
      <c r="D3451" s="6" t="s">
        <v>35817</v>
      </c>
      <c r="E3451" s="9" t="s">
        <v>33745</v>
      </c>
    </row>
    <row r="3452" spans="1:5" ht="72" x14ac:dyDescent="0.3">
      <c r="A3452" s="4" t="s">
        <v>26727</v>
      </c>
      <c r="B3452" s="4" t="str">
        <f t="shared" si="53"/>
        <v>293319</v>
      </c>
      <c r="C3452" s="5" t="s">
        <v>42358</v>
      </c>
      <c r="D3452" s="6" t="s">
        <v>35818</v>
      </c>
      <c r="E3452" s="9" t="s">
        <v>33745</v>
      </c>
    </row>
    <row r="3453" spans="1:5" ht="72" x14ac:dyDescent="0.3">
      <c r="A3453" s="4" t="s">
        <v>26728</v>
      </c>
      <c r="B3453" s="4" t="str">
        <f t="shared" si="53"/>
        <v>293319</v>
      </c>
      <c r="C3453" s="5" t="s">
        <v>42358</v>
      </c>
      <c r="D3453" s="6" t="s">
        <v>35340</v>
      </c>
      <c r="E3453" s="9" t="s">
        <v>34913</v>
      </c>
    </row>
    <row r="3454" spans="1:5" ht="72" x14ac:dyDescent="0.3">
      <c r="A3454" s="4" t="s">
        <v>26729</v>
      </c>
      <c r="B3454" s="4" t="str">
        <f t="shared" si="53"/>
        <v>293319</v>
      </c>
      <c r="C3454" s="5" t="s">
        <v>42358</v>
      </c>
      <c r="D3454" s="6" t="s">
        <v>35503</v>
      </c>
      <c r="E3454" s="9" t="s">
        <v>34913</v>
      </c>
    </row>
    <row r="3455" spans="1:5" ht="72" x14ac:dyDescent="0.3">
      <c r="A3455" s="4" t="s">
        <v>26730</v>
      </c>
      <c r="B3455" s="4" t="str">
        <f t="shared" si="53"/>
        <v>293319</v>
      </c>
      <c r="C3455" s="5" t="s">
        <v>42358</v>
      </c>
      <c r="D3455" s="6" t="s">
        <v>35504</v>
      </c>
      <c r="E3455" s="9" t="s">
        <v>34913</v>
      </c>
    </row>
    <row r="3456" spans="1:5" ht="72" x14ac:dyDescent="0.3">
      <c r="A3456" s="4" t="s">
        <v>26731</v>
      </c>
      <c r="B3456" s="4" t="str">
        <f t="shared" si="53"/>
        <v>293319</v>
      </c>
      <c r="C3456" s="5" t="s">
        <v>42358</v>
      </c>
      <c r="D3456" s="6" t="s">
        <v>35341</v>
      </c>
      <c r="E3456" s="9" t="s">
        <v>34913</v>
      </c>
    </row>
    <row r="3457" spans="1:5" ht="72" x14ac:dyDescent="0.3">
      <c r="A3457" s="4" t="s">
        <v>26732</v>
      </c>
      <c r="B3457" s="4" t="str">
        <f t="shared" si="53"/>
        <v>293319</v>
      </c>
      <c r="C3457" s="5" t="s">
        <v>42358</v>
      </c>
      <c r="D3457" s="6" t="s">
        <v>33746</v>
      </c>
      <c r="E3457" s="9" t="s">
        <v>34913</v>
      </c>
    </row>
    <row r="3458" spans="1:5" ht="72" x14ac:dyDescent="0.3">
      <c r="A3458" s="4" t="s">
        <v>26733</v>
      </c>
      <c r="B3458" s="4" t="str">
        <f t="shared" si="53"/>
        <v>293319</v>
      </c>
      <c r="C3458" s="5" t="s">
        <v>42358</v>
      </c>
      <c r="D3458" s="6" t="s">
        <v>35504</v>
      </c>
      <c r="E3458" s="9" t="s">
        <v>35089</v>
      </c>
    </row>
    <row r="3459" spans="1:5" ht="72" x14ac:dyDescent="0.3">
      <c r="A3459" s="4" t="s">
        <v>26734</v>
      </c>
      <c r="B3459" s="4" t="str">
        <f t="shared" ref="B3459:B3522" si="54">LEFT(A3459,6)</f>
        <v>293319</v>
      </c>
      <c r="C3459" s="5" t="s">
        <v>42358</v>
      </c>
      <c r="D3459" s="6" t="s">
        <v>35819</v>
      </c>
      <c r="E3459" s="9" t="s">
        <v>33745</v>
      </c>
    </row>
    <row r="3460" spans="1:5" ht="72" x14ac:dyDescent="0.3">
      <c r="A3460" s="4" t="s">
        <v>26735</v>
      </c>
      <c r="B3460" s="4" t="str">
        <f t="shared" si="54"/>
        <v>293319</v>
      </c>
      <c r="C3460" s="5" t="s">
        <v>42358</v>
      </c>
      <c r="D3460" s="6" t="s">
        <v>33746</v>
      </c>
      <c r="E3460" s="9" t="s">
        <v>34913</v>
      </c>
    </row>
    <row r="3461" spans="1:5" ht="72" x14ac:dyDescent="0.3">
      <c r="A3461" s="4" t="s">
        <v>26736</v>
      </c>
      <c r="B3461" s="4" t="str">
        <f t="shared" si="54"/>
        <v>293321</v>
      </c>
      <c r="C3461" s="5" t="s">
        <v>42359</v>
      </c>
      <c r="D3461" s="6" t="s">
        <v>35820</v>
      </c>
      <c r="E3461" s="9" t="s">
        <v>34913</v>
      </c>
    </row>
    <row r="3462" spans="1:5" ht="72" x14ac:dyDescent="0.3">
      <c r="A3462" s="4" t="s">
        <v>26737</v>
      </c>
      <c r="B3462" s="4" t="str">
        <f t="shared" si="54"/>
        <v>293329</v>
      </c>
      <c r="C3462" s="5" t="s">
        <v>42360</v>
      </c>
      <c r="D3462" s="6" t="s">
        <v>35821</v>
      </c>
      <c r="E3462" s="9" t="s">
        <v>33745</v>
      </c>
    </row>
    <row r="3463" spans="1:5" ht="72" x14ac:dyDescent="0.3">
      <c r="A3463" s="4" t="s">
        <v>26738</v>
      </c>
      <c r="B3463" s="4" t="str">
        <f t="shared" si="54"/>
        <v>293329</v>
      </c>
      <c r="C3463" s="5" t="s">
        <v>42360</v>
      </c>
      <c r="D3463" s="6" t="s">
        <v>35822</v>
      </c>
      <c r="E3463" s="9" t="s">
        <v>34628</v>
      </c>
    </row>
    <row r="3464" spans="1:5" ht="72" x14ac:dyDescent="0.3">
      <c r="A3464" s="4" t="s">
        <v>26739</v>
      </c>
      <c r="B3464" s="4" t="str">
        <f t="shared" si="54"/>
        <v>293329</v>
      </c>
      <c r="C3464" s="5" t="s">
        <v>42360</v>
      </c>
      <c r="D3464" s="6" t="s">
        <v>35504</v>
      </c>
      <c r="E3464" s="9" t="s">
        <v>33882</v>
      </c>
    </row>
    <row r="3465" spans="1:5" ht="72" x14ac:dyDescent="0.3">
      <c r="A3465" s="4" t="s">
        <v>26740</v>
      </c>
      <c r="B3465" s="4" t="str">
        <f t="shared" si="54"/>
        <v>293329</v>
      </c>
      <c r="C3465" s="5" t="s">
        <v>42360</v>
      </c>
      <c r="D3465" s="6" t="s">
        <v>35341</v>
      </c>
      <c r="E3465" s="9" t="s">
        <v>34913</v>
      </c>
    </row>
    <row r="3466" spans="1:5" ht="72" x14ac:dyDescent="0.3">
      <c r="A3466" s="4" t="s">
        <v>26741</v>
      </c>
      <c r="B3466" s="4" t="str">
        <f t="shared" si="54"/>
        <v>293329</v>
      </c>
      <c r="C3466" s="5" t="s">
        <v>42360</v>
      </c>
      <c r="D3466" s="6" t="s">
        <v>33746</v>
      </c>
      <c r="E3466" s="9" t="s">
        <v>34913</v>
      </c>
    </row>
    <row r="3467" spans="1:5" ht="72" x14ac:dyDescent="0.3">
      <c r="A3467" s="4" t="s">
        <v>26742</v>
      </c>
      <c r="B3467" s="4" t="str">
        <f t="shared" si="54"/>
        <v>293329</v>
      </c>
      <c r="C3467" s="5" t="s">
        <v>42360</v>
      </c>
      <c r="D3467" s="6" t="s">
        <v>35504</v>
      </c>
      <c r="E3467" s="9" t="s">
        <v>35089</v>
      </c>
    </row>
    <row r="3468" spans="1:5" ht="72" x14ac:dyDescent="0.3">
      <c r="A3468" s="4" t="s">
        <v>26743</v>
      </c>
      <c r="B3468" s="4" t="str">
        <f t="shared" si="54"/>
        <v>293329</v>
      </c>
      <c r="C3468" s="5" t="s">
        <v>42360</v>
      </c>
      <c r="D3468" s="6" t="s">
        <v>35823</v>
      </c>
      <c r="E3468" s="9" t="s">
        <v>33745</v>
      </c>
    </row>
    <row r="3469" spans="1:5" ht="72" x14ac:dyDescent="0.3">
      <c r="A3469" s="4" t="s">
        <v>26744</v>
      </c>
      <c r="B3469" s="4" t="str">
        <f t="shared" si="54"/>
        <v>293329</v>
      </c>
      <c r="C3469" s="5" t="s">
        <v>42360</v>
      </c>
      <c r="D3469" s="6" t="s">
        <v>33746</v>
      </c>
      <c r="E3469" s="9" t="s">
        <v>34913</v>
      </c>
    </row>
    <row r="3470" spans="1:5" ht="72" x14ac:dyDescent="0.3">
      <c r="A3470" s="4" t="s">
        <v>26745</v>
      </c>
      <c r="B3470" s="4" t="str">
        <f t="shared" si="54"/>
        <v>293331</v>
      </c>
      <c r="C3470" s="5" t="s">
        <v>42361</v>
      </c>
      <c r="D3470" s="6" t="s">
        <v>35824</v>
      </c>
      <c r="E3470" s="9" t="s">
        <v>33745</v>
      </c>
    </row>
    <row r="3471" spans="1:5" ht="86.4" x14ac:dyDescent="0.3">
      <c r="A3471" s="4" t="s">
        <v>26746</v>
      </c>
      <c r="B3471" s="4" t="str">
        <f t="shared" si="54"/>
        <v>293332</v>
      </c>
      <c r="C3471" s="5" t="s">
        <v>42362</v>
      </c>
      <c r="D3471" s="6" t="s">
        <v>35825</v>
      </c>
      <c r="E3471" s="9" t="s">
        <v>34913</v>
      </c>
    </row>
    <row r="3472" spans="1:5" ht="86.4" x14ac:dyDescent="0.3">
      <c r="A3472" s="4" t="s">
        <v>26747</v>
      </c>
      <c r="B3472" s="4" t="str">
        <f t="shared" si="54"/>
        <v>293332</v>
      </c>
      <c r="C3472" s="5" t="s">
        <v>42362</v>
      </c>
      <c r="D3472" s="6" t="s">
        <v>33746</v>
      </c>
      <c r="E3472" s="9" t="s">
        <v>34913</v>
      </c>
    </row>
    <row r="3473" spans="1:5" ht="72" x14ac:dyDescent="0.3">
      <c r="A3473" s="4" t="s">
        <v>40211</v>
      </c>
      <c r="B3473" s="4" t="str">
        <f t="shared" si="54"/>
        <v>293333</v>
      </c>
      <c r="C3473" s="5" t="s">
        <v>42361</v>
      </c>
      <c r="D3473" s="6" t="s">
        <v>35826</v>
      </c>
      <c r="E3473" s="9" t="s">
        <v>33745</v>
      </c>
    </row>
    <row r="3474" spans="1:5" ht="72" x14ac:dyDescent="0.3">
      <c r="A3474" s="4" t="s">
        <v>40212</v>
      </c>
      <c r="B3474" s="4" t="str">
        <f t="shared" si="54"/>
        <v>293334</v>
      </c>
      <c r="C3474" s="5" t="s">
        <v>42361</v>
      </c>
      <c r="D3474" s="6" t="s">
        <v>35827</v>
      </c>
      <c r="E3474" s="9" t="s">
        <v>34913</v>
      </c>
    </row>
    <row r="3475" spans="1:5" ht="72" x14ac:dyDescent="0.3">
      <c r="A3475" s="4" t="s">
        <v>40213</v>
      </c>
      <c r="B3475" s="4" t="str">
        <f t="shared" si="54"/>
        <v>293335</v>
      </c>
      <c r="C3475" s="5" t="s">
        <v>42361</v>
      </c>
      <c r="D3475" s="6" t="s">
        <v>35828</v>
      </c>
      <c r="E3475" s="9" t="s">
        <v>34628</v>
      </c>
    </row>
    <row r="3476" spans="1:5" ht="72" x14ac:dyDescent="0.3">
      <c r="A3476" s="4" t="s">
        <v>40214</v>
      </c>
      <c r="B3476" s="4" t="str">
        <f t="shared" si="54"/>
        <v>293336</v>
      </c>
      <c r="C3476" s="5" t="s">
        <v>42361</v>
      </c>
      <c r="D3476" s="6" t="s">
        <v>35829</v>
      </c>
      <c r="E3476" s="9" t="s">
        <v>34913</v>
      </c>
    </row>
    <row r="3477" spans="1:5" ht="72" x14ac:dyDescent="0.3">
      <c r="A3477" s="4" t="s">
        <v>40215</v>
      </c>
      <c r="B3477" s="4" t="str">
        <f t="shared" si="54"/>
        <v>293337</v>
      </c>
      <c r="C3477" s="5" t="s">
        <v>42361</v>
      </c>
      <c r="D3477" s="6" t="s">
        <v>35830</v>
      </c>
      <c r="E3477" s="9" t="s">
        <v>34913</v>
      </c>
    </row>
    <row r="3478" spans="1:5" ht="72" x14ac:dyDescent="0.3">
      <c r="A3478" s="4" t="s">
        <v>40216</v>
      </c>
      <c r="B3478" s="4" t="str">
        <f t="shared" si="54"/>
        <v>293339</v>
      </c>
      <c r="C3478" s="5" t="s">
        <v>42363</v>
      </c>
      <c r="D3478" s="6" t="s">
        <v>35831</v>
      </c>
      <c r="E3478" s="9" t="s">
        <v>33745</v>
      </c>
    </row>
    <row r="3479" spans="1:5" ht="72" x14ac:dyDescent="0.3">
      <c r="A3479" s="4" t="s">
        <v>40217</v>
      </c>
      <c r="B3479" s="4" t="str">
        <f t="shared" si="54"/>
        <v>293339</v>
      </c>
      <c r="C3479" s="5" t="s">
        <v>42363</v>
      </c>
      <c r="D3479" s="6" t="s">
        <v>35832</v>
      </c>
      <c r="E3479" s="9" t="s">
        <v>33745</v>
      </c>
    </row>
    <row r="3480" spans="1:5" ht="72" x14ac:dyDescent="0.3">
      <c r="A3480" s="4" t="s">
        <v>40218</v>
      </c>
      <c r="B3480" s="4" t="str">
        <f t="shared" si="54"/>
        <v>293339</v>
      </c>
      <c r="C3480" s="5" t="s">
        <v>42363</v>
      </c>
      <c r="D3480" s="6" t="s">
        <v>35833</v>
      </c>
      <c r="E3480" s="9" t="s">
        <v>34628</v>
      </c>
    </row>
    <row r="3481" spans="1:5" ht="72" x14ac:dyDescent="0.3">
      <c r="A3481" s="4" t="s">
        <v>40219</v>
      </c>
      <c r="B3481" s="4" t="str">
        <f t="shared" si="54"/>
        <v>293339</v>
      </c>
      <c r="C3481" s="5" t="s">
        <v>42363</v>
      </c>
      <c r="D3481" s="6" t="s">
        <v>35749</v>
      </c>
      <c r="E3481" s="9" t="s">
        <v>34913</v>
      </c>
    </row>
    <row r="3482" spans="1:5" ht="72" x14ac:dyDescent="0.3">
      <c r="A3482" s="4" t="s">
        <v>40220</v>
      </c>
      <c r="B3482" s="4" t="str">
        <f t="shared" si="54"/>
        <v>293339</v>
      </c>
      <c r="C3482" s="5" t="s">
        <v>42363</v>
      </c>
      <c r="D3482" s="6" t="s">
        <v>35834</v>
      </c>
      <c r="E3482" s="9" t="s">
        <v>34913</v>
      </c>
    </row>
    <row r="3483" spans="1:5" ht="72" x14ac:dyDescent="0.3">
      <c r="A3483" s="4" t="s">
        <v>40221</v>
      </c>
      <c r="B3483" s="4" t="str">
        <f t="shared" si="54"/>
        <v>293339</v>
      </c>
      <c r="C3483" s="5" t="s">
        <v>42363</v>
      </c>
      <c r="D3483" s="6" t="s">
        <v>33746</v>
      </c>
      <c r="E3483" s="9" t="s">
        <v>34913</v>
      </c>
    </row>
    <row r="3484" spans="1:5" ht="72" x14ac:dyDescent="0.3">
      <c r="A3484" s="4" t="s">
        <v>40222</v>
      </c>
      <c r="B3484" s="4" t="str">
        <f t="shared" si="54"/>
        <v>293339</v>
      </c>
      <c r="C3484" s="5" t="s">
        <v>42363</v>
      </c>
      <c r="D3484" s="6" t="s">
        <v>33746</v>
      </c>
      <c r="E3484" s="9" t="s">
        <v>34913</v>
      </c>
    </row>
    <row r="3485" spans="1:5" ht="72" x14ac:dyDescent="0.3">
      <c r="A3485" s="4" t="s">
        <v>40223</v>
      </c>
      <c r="B3485" s="4" t="str">
        <f t="shared" si="54"/>
        <v>293339</v>
      </c>
      <c r="C3485" s="5" t="s">
        <v>42363</v>
      </c>
      <c r="D3485" s="6" t="s">
        <v>35654</v>
      </c>
      <c r="E3485" s="9" t="s">
        <v>34913</v>
      </c>
    </row>
    <row r="3486" spans="1:5" ht="72" x14ac:dyDescent="0.3">
      <c r="A3486" s="4" t="s">
        <v>40224</v>
      </c>
      <c r="B3486" s="4" t="str">
        <f t="shared" si="54"/>
        <v>293339</v>
      </c>
      <c r="C3486" s="5" t="s">
        <v>42363</v>
      </c>
      <c r="D3486" s="6" t="s">
        <v>33746</v>
      </c>
      <c r="E3486" s="9" t="s">
        <v>34913</v>
      </c>
    </row>
    <row r="3487" spans="1:5" ht="72" x14ac:dyDescent="0.3">
      <c r="A3487" s="4" t="s">
        <v>40225</v>
      </c>
      <c r="B3487" s="4" t="str">
        <f t="shared" si="54"/>
        <v>293339</v>
      </c>
      <c r="C3487" s="5" t="s">
        <v>42363</v>
      </c>
      <c r="D3487" s="6" t="s">
        <v>35341</v>
      </c>
      <c r="E3487" s="9" t="s">
        <v>34913</v>
      </c>
    </row>
    <row r="3488" spans="1:5" ht="72" x14ac:dyDescent="0.3">
      <c r="A3488" s="4" t="s">
        <v>40226</v>
      </c>
      <c r="B3488" s="4" t="str">
        <f t="shared" si="54"/>
        <v>293339</v>
      </c>
      <c r="C3488" s="5" t="s">
        <v>42363</v>
      </c>
      <c r="D3488" s="6" t="s">
        <v>33746</v>
      </c>
      <c r="E3488" s="9" t="s">
        <v>34913</v>
      </c>
    </row>
    <row r="3489" spans="1:5" ht="86.4" x14ac:dyDescent="0.3">
      <c r="A3489" s="4" t="s">
        <v>40227</v>
      </c>
      <c r="B3489" s="4" t="str">
        <f t="shared" si="54"/>
        <v>293341</v>
      </c>
      <c r="C3489" s="5" t="s">
        <v>42364</v>
      </c>
      <c r="D3489" s="6" t="s">
        <v>35835</v>
      </c>
      <c r="E3489" s="9" t="s">
        <v>33745</v>
      </c>
    </row>
    <row r="3490" spans="1:5" ht="86.4" x14ac:dyDescent="0.3">
      <c r="A3490" s="4" t="s">
        <v>40228</v>
      </c>
      <c r="B3490" s="4" t="str">
        <f t="shared" si="54"/>
        <v>293349</v>
      </c>
      <c r="C3490" s="5" t="s">
        <v>42365</v>
      </c>
      <c r="D3490" s="6" t="s">
        <v>35836</v>
      </c>
      <c r="E3490" s="9" t="s">
        <v>34913</v>
      </c>
    </row>
    <row r="3491" spans="1:5" ht="86.4" x14ac:dyDescent="0.3">
      <c r="A3491" s="4" t="s">
        <v>7101</v>
      </c>
      <c r="B3491" s="4" t="str">
        <f t="shared" si="54"/>
        <v>293349</v>
      </c>
      <c r="C3491" s="5" t="s">
        <v>42365</v>
      </c>
      <c r="D3491" s="6" t="s">
        <v>35837</v>
      </c>
      <c r="E3491" s="9" t="s">
        <v>34913</v>
      </c>
    </row>
    <row r="3492" spans="1:5" ht="86.4" x14ac:dyDescent="0.3">
      <c r="A3492" s="4" t="s">
        <v>40229</v>
      </c>
      <c r="B3492" s="4" t="str">
        <f t="shared" si="54"/>
        <v>293349</v>
      </c>
      <c r="C3492" s="5" t="s">
        <v>42365</v>
      </c>
      <c r="D3492" s="6" t="s">
        <v>35838</v>
      </c>
      <c r="E3492" s="9" t="s">
        <v>34628</v>
      </c>
    </row>
    <row r="3493" spans="1:5" ht="86.4" x14ac:dyDescent="0.3">
      <c r="A3493" s="4" t="s">
        <v>40230</v>
      </c>
      <c r="B3493" s="4" t="str">
        <f t="shared" si="54"/>
        <v>293349</v>
      </c>
      <c r="C3493" s="5" t="s">
        <v>42365</v>
      </c>
      <c r="D3493" s="6" t="s">
        <v>35839</v>
      </c>
      <c r="E3493" s="9" t="s">
        <v>33745</v>
      </c>
    </row>
    <row r="3494" spans="1:5" ht="86.4" x14ac:dyDescent="0.3">
      <c r="A3494" s="4" t="s">
        <v>40231</v>
      </c>
      <c r="B3494" s="4" t="str">
        <f t="shared" si="54"/>
        <v>293349</v>
      </c>
      <c r="C3494" s="5" t="s">
        <v>42365</v>
      </c>
      <c r="D3494" s="6" t="s">
        <v>35840</v>
      </c>
      <c r="E3494" s="9" t="s">
        <v>34913</v>
      </c>
    </row>
    <row r="3495" spans="1:5" ht="86.4" x14ac:dyDescent="0.3">
      <c r="A3495" s="4" t="s">
        <v>40232</v>
      </c>
      <c r="B3495" s="4" t="str">
        <f t="shared" si="54"/>
        <v>293349</v>
      </c>
      <c r="C3495" s="5" t="s">
        <v>42365</v>
      </c>
      <c r="D3495" s="6" t="s">
        <v>33746</v>
      </c>
      <c r="E3495" s="9" t="s">
        <v>34913</v>
      </c>
    </row>
    <row r="3496" spans="1:5" ht="86.4" x14ac:dyDescent="0.3">
      <c r="A3496" s="4" t="s">
        <v>40233</v>
      </c>
      <c r="B3496" s="4" t="str">
        <f t="shared" si="54"/>
        <v>293349</v>
      </c>
      <c r="C3496" s="5" t="s">
        <v>42365</v>
      </c>
      <c r="D3496" s="6" t="s">
        <v>35340</v>
      </c>
      <c r="E3496" s="9" t="s">
        <v>34913</v>
      </c>
    </row>
    <row r="3497" spans="1:5" ht="86.4" x14ac:dyDescent="0.3">
      <c r="A3497" s="4" t="s">
        <v>40234</v>
      </c>
      <c r="B3497" s="4" t="str">
        <f t="shared" si="54"/>
        <v>293349</v>
      </c>
      <c r="C3497" s="5" t="s">
        <v>42365</v>
      </c>
      <c r="D3497" s="6" t="s">
        <v>35341</v>
      </c>
      <c r="E3497" s="9" t="s">
        <v>34913</v>
      </c>
    </row>
    <row r="3498" spans="1:5" ht="86.4" x14ac:dyDescent="0.3">
      <c r="A3498" s="4" t="s">
        <v>40235</v>
      </c>
      <c r="B3498" s="4" t="str">
        <f t="shared" si="54"/>
        <v>293349</v>
      </c>
      <c r="C3498" s="5" t="s">
        <v>42365</v>
      </c>
      <c r="D3498" s="6" t="s">
        <v>33746</v>
      </c>
      <c r="E3498" s="9" t="s">
        <v>34913</v>
      </c>
    </row>
    <row r="3499" spans="1:5" ht="86.4" x14ac:dyDescent="0.3">
      <c r="A3499" s="4" t="s">
        <v>40236</v>
      </c>
      <c r="B3499" s="4" t="str">
        <f t="shared" si="54"/>
        <v>293352</v>
      </c>
      <c r="C3499" s="5" t="s">
        <v>42366</v>
      </c>
      <c r="D3499" s="6" t="s">
        <v>35841</v>
      </c>
      <c r="E3499" s="9" t="s">
        <v>33745</v>
      </c>
    </row>
    <row r="3500" spans="1:5" ht="86.4" x14ac:dyDescent="0.3">
      <c r="A3500" s="4" t="s">
        <v>40237</v>
      </c>
      <c r="B3500" s="4" t="str">
        <f t="shared" si="54"/>
        <v>293352</v>
      </c>
      <c r="C3500" s="5" t="s">
        <v>42366</v>
      </c>
      <c r="D3500" s="6" t="s">
        <v>33746</v>
      </c>
      <c r="E3500" s="9" t="s">
        <v>33745</v>
      </c>
    </row>
    <row r="3501" spans="1:5" ht="72" x14ac:dyDescent="0.3">
      <c r="A3501" s="4" t="s">
        <v>40238</v>
      </c>
      <c r="B3501" s="4" t="str">
        <f t="shared" si="54"/>
        <v>293353</v>
      </c>
      <c r="C3501" s="5" t="s">
        <v>42367</v>
      </c>
      <c r="D3501" s="6" t="s">
        <v>35842</v>
      </c>
      <c r="E3501" s="9" t="s">
        <v>33745</v>
      </c>
    </row>
    <row r="3502" spans="1:5" ht="72" x14ac:dyDescent="0.3">
      <c r="A3502" s="4" t="s">
        <v>40239</v>
      </c>
      <c r="B3502" s="4" t="str">
        <f t="shared" si="54"/>
        <v>293354</v>
      </c>
      <c r="C3502" s="5" t="s">
        <v>42367</v>
      </c>
      <c r="D3502" s="6" t="s">
        <v>35843</v>
      </c>
      <c r="E3502" s="9" t="s">
        <v>35089</v>
      </c>
    </row>
    <row r="3503" spans="1:5" ht="72" x14ac:dyDescent="0.3">
      <c r="A3503" s="4" t="s">
        <v>40240</v>
      </c>
      <c r="B3503" s="4" t="str">
        <f t="shared" si="54"/>
        <v>293355</v>
      </c>
      <c r="C3503" s="5" t="s">
        <v>42367</v>
      </c>
      <c r="D3503" s="6" t="s">
        <v>35844</v>
      </c>
      <c r="E3503" s="9" t="s">
        <v>33745</v>
      </c>
    </row>
    <row r="3504" spans="1:5" ht="86.4" x14ac:dyDescent="0.3">
      <c r="A3504" s="4" t="s">
        <v>40241</v>
      </c>
      <c r="B3504" s="4" t="str">
        <f t="shared" si="54"/>
        <v>293359</v>
      </c>
      <c r="C3504" s="5" t="s">
        <v>42368</v>
      </c>
      <c r="D3504" s="6" t="s">
        <v>35845</v>
      </c>
      <c r="E3504" s="9" t="s">
        <v>34913</v>
      </c>
    </row>
    <row r="3505" spans="1:5" ht="86.4" x14ac:dyDescent="0.3">
      <c r="A3505" s="4" t="s">
        <v>40242</v>
      </c>
      <c r="B3505" s="4" t="str">
        <f t="shared" si="54"/>
        <v>293359</v>
      </c>
      <c r="C3505" s="5" t="s">
        <v>42368</v>
      </c>
      <c r="D3505" s="6" t="s">
        <v>33746</v>
      </c>
      <c r="E3505" s="9" t="s">
        <v>34913</v>
      </c>
    </row>
    <row r="3506" spans="1:5" ht="86.4" x14ac:dyDescent="0.3">
      <c r="A3506" s="4" t="s">
        <v>40243</v>
      </c>
      <c r="B3506" s="4" t="str">
        <f t="shared" si="54"/>
        <v>293359</v>
      </c>
      <c r="C3506" s="5" t="s">
        <v>42368</v>
      </c>
      <c r="D3506" s="6" t="s">
        <v>33746</v>
      </c>
      <c r="E3506" s="9" t="s">
        <v>34913</v>
      </c>
    </row>
    <row r="3507" spans="1:5" ht="86.4" x14ac:dyDescent="0.3">
      <c r="A3507" s="4" t="s">
        <v>40244</v>
      </c>
      <c r="B3507" s="4" t="str">
        <f t="shared" si="54"/>
        <v>293359</v>
      </c>
      <c r="C3507" s="5" t="s">
        <v>42368</v>
      </c>
      <c r="D3507" s="6" t="s">
        <v>35846</v>
      </c>
      <c r="E3507" s="9" t="s">
        <v>34913</v>
      </c>
    </row>
    <row r="3508" spans="1:5" ht="86.4" x14ac:dyDescent="0.3">
      <c r="A3508" s="4" t="s">
        <v>40245</v>
      </c>
      <c r="B3508" s="4" t="str">
        <f t="shared" si="54"/>
        <v>293359</v>
      </c>
      <c r="C3508" s="5" t="s">
        <v>42368</v>
      </c>
      <c r="D3508" s="6" t="s">
        <v>35847</v>
      </c>
      <c r="E3508" s="9" t="s">
        <v>34913</v>
      </c>
    </row>
    <row r="3509" spans="1:5" ht="86.4" x14ac:dyDescent="0.3">
      <c r="A3509" s="4" t="s">
        <v>40246</v>
      </c>
      <c r="B3509" s="4" t="str">
        <f t="shared" si="54"/>
        <v>293359</v>
      </c>
      <c r="C3509" s="5" t="s">
        <v>42368</v>
      </c>
      <c r="D3509" s="6" t="s">
        <v>33746</v>
      </c>
      <c r="E3509" s="9" t="s">
        <v>34913</v>
      </c>
    </row>
    <row r="3510" spans="1:5" ht="86.4" x14ac:dyDescent="0.3">
      <c r="A3510" s="4" t="s">
        <v>40247</v>
      </c>
      <c r="B3510" s="4" t="str">
        <f t="shared" si="54"/>
        <v>293359</v>
      </c>
      <c r="C3510" s="5" t="s">
        <v>42368</v>
      </c>
      <c r="D3510" s="6" t="s">
        <v>35654</v>
      </c>
      <c r="E3510" s="9" t="s">
        <v>34913</v>
      </c>
    </row>
    <row r="3511" spans="1:5" ht="86.4" x14ac:dyDescent="0.3">
      <c r="A3511" s="4" t="s">
        <v>40248</v>
      </c>
      <c r="B3511" s="4" t="str">
        <f t="shared" si="54"/>
        <v>293359</v>
      </c>
      <c r="C3511" s="5" t="s">
        <v>42368</v>
      </c>
      <c r="D3511" s="6" t="s">
        <v>33746</v>
      </c>
      <c r="E3511" s="9" t="s">
        <v>34913</v>
      </c>
    </row>
    <row r="3512" spans="1:5" ht="86.4" x14ac:dyDescent="0.3">
      <c r="A3512" s="4" t="s">
        <v>40249</v>
      </c>
      <c r="B3512" s="4" t="str">
        <f t="shared" si="54"/>
        <v>293359</v>
      </c>
      <c r="C3512" s="5" t="s">
        <v>42368</v>
      </c>
      <c r="D3512" s="6" t="s">
        <v>33746</v>
      </c>
      <c r="E3512" s="9" t="s">
        <v>35089</v>
      </c>
    </row>
    <row r="3513" spans="1:5" ht="86.4" x14ac:dyDescent="0.3">
      <c r="A3513" s="4" t="s">
        <v>40250</v>
      </c>
      <c r="B3513" s="4" t="str">
        <f t="shared" si="54"/>
        <v>293359</v>
      </c>
      <c r="C3513" s="5" t="s">
        <v>42368</v>
      </c>
      <c r="D3513" s="6" t="s">
        <v>35341</v>
      </c>
      <c r="E3513" s="9" t="s">
        <v>34913</v>
      </c>
    </row>
    <row r="3514" spans="1:5" ht="86.4" x14ac:dyDescent="0.3">
      <c r="A3514" s="4" t="s">
        <v>40251</v>
      </c>
      <c r="B3514" s="4" t="str">
        <f t="shared" si="54"/>
        <v>293359</v>
      </c>
      <c r="C3514" s="5" t="s">
        <v>42368</v>
      </c>
      <c r="D3514" s="6" t="s">
        <v>33746</v>
      </c>
      <c r="E3514" s="9" t="s">
        <v>34913</v>
      </c>
    </row>
    <row r="3515" spans="1:5" ht="86.4" x14ac:dyDescent="0.3">
      <c r="A3515" s="4" t="s">
        <v>40252</v>
      </c>
      <c r="B3515" s="4" t="str">
        <f t="shared" si="54"/>
        <v>293359</v>
      </c>
      <c r="C3515" s="5" t="s">
        <v>42368</v>
      </c>
      <c r="D3515" s="6" t="s">
        <v>35848</v>
      </c>
      <c r="E3515" s="9" t="s">
        <v>33745</v>
      </c>
    </row>
    <row r="3516" spans="1:5" ht="86.4" x14ac:dyDescent="0.3">
      <c r="A3516" s="4" t="s">
        <v>40253</v>
      </c>
      <c r="B3516" s="4" t="str">
        <f t="shared" si="54"/>
        <v>293359</v>
      </c>
      <c r="C3516" s="5" t="s">
        <v>42368</v>
      </c>
      <c r="D3516" s="6" t="s">
        <v>33746</v>
      </c>
      <c r="E3516" s="9" t="s">
        <v>34913</v>
      </c>
    </row>
    <row r="3517" spans="1:5" ht="72" x14ac:dyDescent="0.3">
      <c r="A3517" s="4" t="s">
        <v>26748</v>
      </c>
      <c r="B3517" s="4" t="str">
        <f t="shared" si="54"/>
        <v>293361</v>
      </c>
      <c r="C3517" s="5" t="s">
        <v>42369</v>
      </c>
      <c r="D3517" s="6" t="s">
        <v>35849</v>
      </c>
      <c r="E3517" s="9" t="s">
        <v>34055</v>
      </c>
    </row>
    <row r="3518" spans="1:5" ht="72" x14ac:dyDescent="0.3">
      <c r="A3518" s="4" t="s">
        <v>26749</v>
      </c>
      <c r="B3518" s="4" t="str">
        <f t="shared" si="54"/>
        <v>293369</v>
      </c>
      <c r="C3518" s="5" t="s">
        <v>42370</v>
      </c>
      <c r="D3518" s="6" t="s">
        <v>35850</v>
      </c>
      <c r="E3518" s="9" t="s">
        <v>33745</v>
      </c>
    </row>
    <row r="3519" spans="1:5" ht="72" x14ac:dyDescent="0.3">
      <c r="A3519" s="4" t="s">
        <v>26750</v>
      </c>
      <c r="B3519" s="4" t="str">
        <f t="shared" si="54"/>
        <v>293369</v>
      </c>
      <c r="C3519" s="5" t="s">
        <v>42370</v>
      </c>
      <c r="D3519" s="6" t="s">
        <v>35851</v>
      </c>
      <c r="E3519" s="9" t="s">
        <v>34261</v>
      </c>
    </row>
    <row r="3520" spans="1:5" ht="72" x14ac:dyDescent="0.3">
      <c r="A3520" s="4" t="s">
        <v>26751</v>
      </c>
      <c r="B3520" s="4" t="str">
        <f t="shared" si="54"/>
        <v>293369</v>
      </c>
      <c r="C3520" s="5" t="s">
        <v>42370</v>
      </c>
      <c r="D3520" s="6" t="s">
        <v>33746</v>
      </c>
      <c r="E3520" s="9" t="s">
        <v>34055</v>
      </c>
    </row>
    <row r="3521" spans="1:5" ht="43.2" x14ac:dyDescent="0.3">
      <c r="A3521" s="4" t="s">
        <v>26752</v>
      </c>
      <c r="B3521" s="4" t="str">
        <f t="shared" si="54"/>
        <v>293371</v>
      </c>
      <c r="C3521" s="5" t="s">
        <v>42371</v>
      </c>
      <c r="D3521" s="6" t="s">
        <v>35852</v>
      </c>
      <c r="E3521" s="9" t="s">
        <v>34913</v>
      </c>
    </row>
    <row r="3522" spans="1:5" ht="43.2" x14ac:dyDescent="0.3">
      <c r="A3522" s="4" t="s">
        <v>40254</v>
      </c>
      <c r="B3522" s="4" t="str">
        <f t="shared" si="54"/>
        <v>293372</v>
      </c>
      <c r="C3522" s="5" t="s">
        <v>42371</v>
      </c>
      <c r="D3522" s="6" t="s">
        <v>35853</v>
      </c>
      <c r="E3522" s="9" t="s">
        <v>33745</v>
      </c>
    </row>
    <row r="3523" spans="1:5" ht="57.6" x14ac:dyDescent="0.3">
      <c r="A3523" s="4" t="s">
        <v>26753</v>
      </c>
      <c r="B3523" s="4" t="str">
        <f t="shared" ref="B3523:B3586" si="55">LEFT(A3523,6)</f>
        <v>293379</v>
      </c>
      <c r="C3523" s="5" t="s">
        <v>42372</v>
      </c>
      <c r="D3523" s="6" t="s">
        <v>35854</v>
      </c>
      <c r="E3523" s="9" t="s">
        <v>33745</v>
      </c>
    </row>
    <row r="3524" spans="1:5" ht="57.6" x14ac:dyDescent="0.3">
      <c r="A3524" s="4" t="s">
        <v>26754</v>
      </c>
      <c r="B3524" s="4" t="str">
        <f t="shared" si="55"/>
        <v>293379</v>
      </c>
      <c r="C3524" s="5" t="s">
        <v>42372</v>
      </c>
      <c r="D3524" s="6" t="s">
        <v>35341</v>
      </c>
      <c r="E3524" s="9" t="s">
        <v>34913</v>
      </c>
    </row>
    <row r="3525" spans="1:5" ht="57.6" x14ac:dyDescent="0.3">
      <c r="A3525" s="4" t="s">
        <v>26755</v>
      </c>
      <c r="B3525" s="4" t="str">
        <f t="shared" si="55"/>
        <v>293379</v>
      </c>
      <c r="C3525" s="5" t="s">
        <v>42372</v>
      </c>
      <c r="D3525" s="6" t="s">
        <v>33746</v>
      </c>
      <c r="E3525" s="9" t="s">
        <v>34913</v>
      </c>
    </row>
    <row r="3526" spans="1:5" ht="57.6" x14ac:dyDescent="0.3">
      <c r="A3526" s="4" t="s">
        <v>26756</v>
      </c>
      <c r="B3526" s="4" t="str">
        <f t="shared" si="55"/>
        <v>293379</v>
      </c>
      <c r="C3526" s="5" t="s">
        <v>42372</v>
      </c>
      <c r="D3526" s="6" t="s">
        <v>35855</v>
      </c>
      <c r="E3526" s="9" t="s">
        <v>34004</v>
      </c>
    </row>
    <row r="3527" spans="1:5" ht="57.6" x14ac:dyDescent="0.3">
      <c r="A3527" s="4" t="s">
        <v>26757</v>
      </c>
      <c r="B3527" s="4" t="str">
        <f t="shared" si="55"/>
        <v>293379</v>
      </c>
      <c r="C3527" s="5" t="s">
        <v>42372</v>
      </c>
      <c r="D3527" s="6" t="s">
        <v>35856</v>
      </c>
      <c r="E3527" s="9" t="s">
        <v>35091</v>
      </c>
    </row>
    <row r="3528" spans="1:5" ht="57.6" x14ac:dyDescent="0.3">
      <c r="A3528" s="4" t="s">
        <v>26758</v>
      </c>
      <c r="B3528" s="4" t="str">
        <f t="shared" si="55"/>
        <v>293379</v>
      </c>
      <c r="C3528" s="5" t="s">
        <v>42372</v>
      </c>
      <c r="D3528" s="6" t="s">
        <v>35857</v>
      </c>
      <c r="E3528" s="9" t="s">
        <v>33745</v>
      </c>
    </row>
    <row r="3529" spans="1:5" ht="57.6" x14ac:dyDescent="0.3">
      <c r="A3529" s="4" t="s">
        <v>26759</v>
      </c>
      <c r="B3529" s="4" t="str">
        <f t="shared" si="55"/>
        <v>293379</v>
      </c>
      <c r="C3529" s="5" t="s">
        <v>42372</v>
      </c>
      <c r="D3529" s="6" t="s">
        <v>33746</v>
      </c>
      <c r="E3529" s="9" t="s">
        <v>34913</v>
      </c>
    </row>
    <row r="3530" spans="1:5" ht="43.2" x14ac:dyDescent="0.3">
      <c r="A3530" s="4" t="s">
        <v>40255</v>
      </c>
      <c r="B3530" s="4" t="str">
        <f t="shared" si="55"/>
        <v>293391</v>
      </c>
      <c r="C3530" s="5" t="s">
        <v>42373</v>
      </c>
      <c r="D3530" s="6" t="s">
        <v>35858</v>
      </c>
      <c r="E3530" s="9" t="s">
        <v>33745</v>
      </c>
    </row>
    <row r="3531" spans="1:5" ht="43.2" x14ac:dyDescent="0.3">
      <c r="A3531" s="4" t="s">
        <v>26760</v>
      </c>
      <c r="B3531" s="4" t="str">
        <f t="shared" si="55"/>
        <v>293392</v>
      </c>
      <c r="C3531" s="5" t="s">
        <v>42373</v>
      </c>
      <c r="D3531" s="6" t="s">
        <v>35859</v>
      </c>
      <c r="E3531" s="9" t="s">
        <v>33745</v>
      </c>
    </row>
    <row r="3532" spans="1:5" ht="43.2" x14ac:dyDescent="0.3">
      <c r="A3532" s="4" t="s">
        <v>40256</v>
      </c>
      <c r="B3532" s="4" t="str">
        <f t="shared" si="55"/>
        <v>293399</v>
      </c>
      <c r="C3532" s="5" t="s">
        <v>42374</v>
      </c>
      <c r="D3532" s="6" t="s">
        <v>35860</v>
      </c>
      <c r="E3532" s="9" t="s">
        <v>33745</v>
      </c>
    </row>
    <row r="3533" spans="1:5" ht="43.2" x14ac:dyDescent="0.3">
      <c r="A3533" s="4" t="s">
        <v>40257</v>
      </c>
      <c r="B3533" s="4" t="str">
        <f t="shared" si="55"/>
        <v>293399</v>
      </c>
      <c r="C3533" s="5" t="s">
        <v>42374</v>
      </c>
      <c r="D3533" s="6" t="s">
        <v>35861</v>
      </c>
      <c r="E3533" s="9" t="s">
        <v>33745</v>
      </c>
    </row>
    <row r="3534" spans="1:5" ht="43.2" x14ac:dyDescent="0.3">
      <c r="A3534" s="4" t="s">
        <v>40258</v>
      </c>
      <c r="B3534" s="4" t="str">
        <f t="shared" si="55"/>
        <v>293399</v>
      </c>
      <c r="C3534" s="5" t="s">
        <v>42374</v>
      </c>
      <c r="D3534" s="6" t="s">
        <v>35862</v>
      </c>
      <c r="E3534" s="9" t="s">
        <v>33745</v>
      </c>
    </row>
    <row r="3535" spans="1:5" ht="43.2" x14ac:dyDescent="0.3">
      <c r="A3535" s="4" t="s">
        <v>40259</v>
      </c>
      <c r="B3535" s="4" t="str">
        <f t="shared" si="55"/>
        <v>293399</v>
      </c>
      <c r="C3535" s="5" t="s">
        <v>42374</v>
      </c>
      <c r="D3535" s="6" t="s">
        <v>35863</v>
      </c>
      <c r="E3535" s="9" t="s">
        <v>34913</v>
      </c>
    </row>
    <row r="3536" spans="1:5" ht="43.2" x14ac:dyDescent="0.3">
      <c r="A3536" s="4" t="s">
        <v>40260</v>
      </c>
      <c r="B3536" s="4" t="str">
        <f t="shared" si="55"/>
        <v>293399</v>
      </c>
      <c r="C3536" s="5" t="s">
        <v>42374</v>
      </c>
      <c r="D3536" s="6" t="s">
        <v>35864</v>
      </c>
      <c r="E3536" s="9" t="s">
        <v>33745</v>
      </c>
    </row>
    <row r="3537" spans="1:5" ht="43.2" x14ac:dyDescent="0.3">
      <c r="A3537" s="4" t="s">
        <v>40261</v>
      </c>
      <c r="B3537" s="4" t="str">
        <f t="shared" si="55"/>
        <v>293399</v>
      </c>
      <c r="C3537" s="5" t="s">
        <v>42374</v>
      </c>
      <c r="D3537" s="6" t="s">
        <v>35865</v>
      </c>
      <c r="E3537" s="9" t="s">
        <v>33745</v>
      </c>
    </row>
    <row r="3538" spans="1:5" ht="43.2" x14ac:dyDescent="0.3">
      <c r="A3538" s="4" t="s">
        <v>40262</v>
      </c>
      <c r="B3538" s="4" t="str">
        <f t="shared" si="55"/>
        <v>293399</v>
      </c>
      <c r="C3538" s="5" t="s">
        <v>42374</v>
      </c>
      <c r="D3538" s="6" t="s">
        <v>35866</v>
      </c>
      <c r="E3538" s="9" t="s">
        <v>34628</v>
      </c>
    </row>
    <row r="3539" spans="1:5" ht="43.2" x14ac:dyDescent="0.3">
      <c r="A3539" s="4" t="s">
        <v>40263</v>
      </c>
      <c r="B3539" s="4" t="str">
        <f t="shared" si="55"/>
        <v>293399</v>
      </c>
      <c r="C3539" s="5" t="s">
        <v>42374</v>
      </c>
      <c r="D3539" s="6" t="s">
        <v>35867</v>
      </c>
      <c r="E3539" s="9" t="s">
        <v>34913</v>
      </c>
    </row>
    <row r="3540" spans="1:5" ht="43.2" x14ac:dyDescent="0.3">
      <c r="A3540" s="4" t="s">
        <v>40264</v>
      </c>
      <c r="B3540" s="4" t="str">
        <f t="shared" si="55"/>
        <v>293399</v>
      </c>
      <c r="C3540" s="5" t="s">
        <v>42374</v>
      </c>
      <c r="D3540" s="6" t="s">
        <v>35868</v>
      </c>
      <c r="E3540" s="9" t="s">
        <v>33745</v>
      </c>
    </row>
    <row r="3541" spans="1:5" ht="43.2" x14ac:dyDescent="0.3">
      <c r="A3541" s="4" t="s">
        <v>40265</v>
      </c>
      <c r="B3541" s="4" t="str">
        <f t="shared" si="55"/>
        <v>293399</v>
      </c>
      <c r="C3541" s="5" t="s">
        <v>42374</v>
      </c>
      <c r="D3541" s="6" t="s">
        <v>35869</v>
      </c>
      <c r="E3541" s="9" t="s">
        <v>34913</v>
      </c>
    </row>
    <row r="3542" spans="1:5" ht="43.2" x14ac:dyDescent="0.3">
      <c r="A3542" s="4" t="s">
        <v>40266</v>
      </c>
      <c r="B3542" s="4" t="str">
        <f t="shared" si="55"/>
        <v>293399</v>
      </c>
      <c r="C3542" s="5" t="s">
        <v>42374</v>
      </c>
      <c r="D3542" s="6" t="s">
        <v>33746</v>
      </c>
      <c r="E3542" s="9" t="s">
        <v>34913</v>
      </c>
    </row>
    <row r="3543" spans="1:5" ht="43.2" x14ac:dyDescent="0.3">
      <c r="A3543" s="4" t="s">
        <v>40267</v>
      </c>
      <c r="B3543" s="4" t="str">
        <f t="shared" si="55"/>
        <v>293399</v>
      </c>
      <c r="C3543" s="5" t="s">
        <v>42374</v>
      </c>
      <c r="D3543" s="6" t="s">
        <v>35503</v>
      </c>
      <c r="E3543" s="9" t="s">
        <v>34913</v>
      </c>
    </row>
    <row r="3544" spans="1:5" ht="43.2" x14ac:dyDescent="0.3">
      <c r="A3544" s="4" t="s">
        <v>7120</v>
      </c>
      <c r="B3544" s="4" t="str">
        <f t="shared" si="55"/>
        <v>293399</v>
      </c>
      <c r="C3544" s="5" t="s">
        <v>42374</v>
      </c>
      <c r="D3544" s="6" t="s">
        <v>35870</v>
      </c>
      <c r="E3544" s="9" t="s">
        <v>34913</v>
      </c>
    </row>
    <row r="3545" spans="1:5" ht="43.2" x14ac:dyDescent="0.3">
      <c r="A3545" s="4" t="s">
        <v>40268</v>
      </c>
      <c r="B3545" s="4" t="str">
        <f t="shared" si="55"/>
        <v>293399</v>
      </c>
      <c r="C3545" s="5" t="s">
        <v>42374</v>
      </c>
      <c r="D3545" s="6" t="s">
        <v>35871</v>
      </c>
      <c r="E3545" s="9" t="s">
        <v>33745</v>
      </c>
    </row>
    <row r="3546" spans="1:5" ht="43.2" x14ac:dyDescent="0.3">
      <c r="A3546" s="4" t="s">
        <v>40269</v>
      </c>
      <c r="B3546" s="4" t="str">
        <f t="shared" si="55"/>
        <v>293399</v>
      </c>
      <c r="C3546" s="5" t="s">
        <v>42374</v>
      </c>
      <c r="D3546" s="6" t="s">
        <v>33746</v>
      </c>
      <c r="E3546" s="9" t="s">
        <v>34913</v>
      </c>
    </row>
    <row r="3547" spans="1:5" ht="43.2" x14ac:dyDescent="0.3">
      <c r="A3547" s="4" t="s">
        <v>40270</v>
      </c>
      <c r="B3547" s="4" t="str">
        <f t="shared" si="55"/>
        <v>293399</v>
      </c>
      <c r="C3547" s="5" t="s">
        <v>42374</v>
      </c>
      <c r="D3547" s="6" t="s">
        <v>35872</v>
      </c>
      <c r="E3547" s="9" t="s">
        <v>33745</v>
      </c>
    </row>
    <row r="3548" spans="1:5" ht="43.2" x14ac:dyDescent="0.3">
      <c r="A3548" s="4" t="s">
        <v>40271</v>
      </c>
      <c r="B3548" s="4" t="str">
        <f t="shared" si="55"/>
        <v>293399</v>
      </c>
      <c r="C3548" s="5" t="s">
        <v>42374</v>
      </c>
      <c r="D3548" s="6" t="s">
        <v>33746</v>
      </c>
      <c r="E3548" s="9" t="s">
        <v>34913</v>
      </c>
    </row>
    <row r="3549" spans="1:5" ht="43.2" x14ac:dyDescent="0.3">
      <c r="A3549" s="4" t="s">
        <v>40272</v>
      </c>
      <c r="B3549" s="4" t="str">
        <f t="shared" si="55"/>
        <v>293399</v>
      </c>
      <c r="C3549" s="5" t="s">
        <v>42374</v>
      </c>
      <c r="D3549" s="6" t="s">
        <v>35873</v>
      </c>
      <c r="E3549" s="9" t="s">
        <v>34913</v>
      </c>
    </row>
    <row r="3550" spans="1:5" ht="43.2" x14ac:dyDescent="0.3">
      <c r="A3550" s="4" t="s">
        <v>40273</v>
      </c>
      <c r="B3550" s="4" t="str">
        <f t="shared" si="55"/>
        <v>293399</v>
      </c>
      <c r="C3550" s="5" t="s">
        <v>42374</v>
      </c>
      <c r="D3550" s="6" t="s">
        <v>35874</v>
      </c>
      <c r="E3550" s="9" t="s">
        <v>33745</v>
      </c>
    </row>
    <row r="3551" spans="1:5" ht="43.2" x14ac:dyDescent="0.3">
      <c r="A3551" s="4" t="s">
        <v>40274</v>
      </c>
      <c r="B3551" s="4" t="str">
        <f t="shared" si="55"/>
        <v>293399</v>
      </c>
      <c r="C3551" s="5" t="s">
        <v>42374</v>
      </c>
      <c r="D3551" s="6" t="s">
        <v>33746</v>
      </c>
      <c r="E3551" s="9" t="s">
        <v>34913</v>
      </c>
    </row>
    <row r="3552" spans="1:5" ht="43.2" x14ac:dyDescent="0.3">
      <c r="A3552" s="4" t="s">
        <v>40275</v>
      </c>
      <c r="B3552" s="4" t="str">
        <f t="shared" si="55"/>
        <v>293399</v>
      </c>
      <c r="C3552" s="5" t="s">
        <v>42374</v>
      </c>
      <c r="D3552" s="6" t="s">
        <v>35875</v>
      </c>
      <c r="E3552" s="9" t="s">
        <v>34913</v>
      </c>
    </row>
    <row r="3553" spans="1:5" ht="43.2" x14ac:dyDescent="0.3">
      <c r="A3553" s="4" t="s">
        <v>40276</v>
      </c>
      <c r="B3553" s="4" t="str">
        <f t="shared" si="55"/>
        <v>293399</v>
      </c>
      <c r="C3553" s="5" t="s">
        <v>42374</v>
      </c>
      <c r="D3553" s="6" t="s">
        <v>33746</v>
      </c>
      <c r="E3553" s="9" t="s">
        <v>34913</v>
      </c>
    </row>
    <row r="3554" spans="1:5" ht="43.2" x14ac:dyDescent="0.3">
      <c r="A3554" s="4" t="s">
        <v>40277</v>
      </c>
      <c r="B3554" s="4" t="str">
        <f t="shared" si="55"/>
        <v>293399</v>
      </c>
      <c r="C3554" s="5" t="s">
        <v>42374</v>
      </c>
      <c r="D3554" s="6" t="s">
        <v>33746</v>
      </c>
      <c r="E3554" s="9" t="s">
        <v>34913</v>
      </c>
    </row>
    <row r="3555" spans="1:5" ht="43.2" x14ac:dyDescent="0.3">
      <c r="A3555" s="4" t="s">
        <v>40278</v>
      </c>
      <c r="B3555" s="4" t="str">
        <f t="shared" si="55"/>
        <v>293399</v>
      </c>
      <c r="C3555" s="5" t="s">
        <v>42374</v>
      </c>
      <c r="D3555" s="6" t="s">
        <v>35341</v>
      </c>
      <c r="E3555" s="9" t="s">
        <v>34913</v>
      </c>
    </row>
    <row r="3556" spans="1:5" ht="43.2" x14ac:dyDescent="0.3">
      <c r="A3556" s="4" t="s">
        <v>40279</v>
      </c>
      <c r="B3556" s="4" t="str">
        <f t="shared" si="55"/>
        <v>293399</v>
      </c>
      <c r="C3556" s="5" t="s">
        <v>42374</v>
      </c>
      <c r="D3556" s="6" t="s">
        <v>33746</v>
      </c>
      <c r="E3556" s="9" t="s">
        <v>34913</v>
      </c>
    </row>
    <row r="3557" spans="1:5" ht="43.2" x14ac:dyDescent="0.3">
      <c r="A3557" s="4" t="s">
        <v>40280</v>
      </c>
      <c r="B3557" s="4" t="str">
        <f t="shared" si="55"/>
        <v>293399</v>
      </c>
      <c r="C3557" s="5" t="s">
        <v>42374</v>
      </c>
      <c r="D3557" s="6" t="s">
        <v>35876</v>
      </c>
      <c r="E3557" s="9" t="s">
        <v>35089</v>
      </c>
    </row>
    <row r="3558" spans="1:5" ht="43.2" x14ac:dyDescent="0.3">
      <c r="A3558" s="4" t="s">
        <v>40281</v>
      </c>
      <c r="B3558" s="4" t="str">
        <f t="shared" si="55"/>
        <v>293399</v>
      </c>
      <c r="C3558" s="5" t="s">
        <v>42374</v>
      </c>
      <c r="D3558" s="6" t="s">
        <v>35877</v>
      </c>
      <c r="E3558" s="9" t="s">
        <v>33745</v>
      </c>
    </row>
    <row r="3559" spans="1:5" ht="43.2" x14ac:dyDescent="0.3">
      <c r="A3559" s="4" t="s">
        <v>40282</v>
      </c>
      <c r="B3559" s="4" t="str">
        <f t="shared" si="55"/>
        <v>293399</v>
      </c>
      <c r="C3559" s="5" t="s">
        <v>42374</v>
      </c>
      <c r="D3559" s="6" t="s">
        <v>35504</v>
      </c>
      <c r="E3559" s="9" t="s">
        <v>35089</v>
      </c>
    </row>
    <row r="3560" spans="1:5" ht="43.2" x14ac:dyDescent="0.3">
      <c r="A3560" s="4" t="s">
        <v>40283</v>
      </c>
      <c r="B3560" s="4" t="str">
        <f t="shared" si="55"/>
        <v>293399</v>
      </c>
      <c r="C3560" s="5" t="s">
        <v>42374</v>
      </c>
      <c r="D3560" s="6" t="s">
        <v>33746</v>
      </c>
      <c r="E3560" s="9" t="s">
        <v>34913</v>
      </c>
    </row>
    <row r="3561" spans="1:5" ht="86.4" x14ac:dyDescent="0.3">
      <c r="A3561" s="4" t="s">
        <v>26761</v>
      </c>
      <c r="B3561" s="4" t="str">
        <f t="shared" si="55"/>
        <v>293410</v>
      </c>
      <c r="C3561" s="5" t="s">
        <v>42375</v>
      </c>
      <c r="D3561" s="6" t="s">
        <v>35341</v>
      </c>
      <c r="E3561" s="9" t="s">
        <v>34913</v>
      </c>
    </row>
    <row r="3562" spans="1:5" ht="86.4" x14ac:dyDescent="0.3">
      <c r="A3562" s="4" t="s">
        <v>26762</v>
      </c>
      <c r="B3562" s="4" t="str">
        <f t="shared" si="55"/>
        <v>293410</v>
      </c>
      <c r="C3562" s="5" t="s">
        <v>42375</v>
      </c>
      <c r="D3562" s="6" t="s">
        <v>33746</v>
      </c>
      <c r="E3562" s="9" t="s">
        <v>34913</v>
      </c>
    </row>
    <row r="3563" spans="1:5" ht="86.4" x14ac:dyDescent="0.3">
      <c r="A3563" s="4" t="s">
        <v>40284</v>
      </c>
      <c r="B3563" s="4" t="str">
        <f t="shared" si="55"/>
        <v>293410</v>
      </c>
      <c r="C3563" s="5" t="s">
        <v>42375</v>
      </c>
      <c r="D3563" s="6" t="s">
        <v>35878</v>
      </c>
      <c r="E3563" s="9" t="s">
        <v>33745</v>
      </c>
    </row>
    <row r="3564" spans="1:5" ht="86.4" x14ac:dyDescent="0.3">
      <c r="A3564" s="4" t="s">
        <v>26763</v>
      </c>
      <c r="B3564" s="4" t="str">
        <f t="shared" si="55"/>
        <v>293410</v>
      </c>
      <c r="C3564" s="5" t="s">
        <v>42375</v>
      </c>
      <c r="D3564" s="6" t="s">
        <v>33746</v>
      </c>
      <c r="E3564" s="9" t="s">
        <v>34913</v>
      </c>
    </row>
    <row r="3565" spans="1:5" ht="86.4" x14ac:dyDescent="0.3">
      <c r="A3565" s="4" t="s">
        <v>7123</v>
      </c>
      <c r="B3565" s="4" t="str">
        <f t="shared" si="55"/>
        <v>293420</v>
      </c>
      <c r="C3565" s="5" t="s">
        <v>42376</v>
      </c>
      <c r="D3565" s="6" t="s">
        <v>35879</v>
      </c>
      <c r="E3565" s="9" t="s">
        <v>34913</v>
      </c>
    </row>
    <row r="3566" spans="1:5" ht="86.4" x14ac:dyDescent="0.3">
      <c r="A3566" s="4" t="s">
        <v>26764</v>
      </c>
      <c r="B3566" s="4" t="str">
        <f t="shared" si="55"/>
        <v>293420</v>
      </c>
      <c r="C3566" s="5" t="s">
        <v>42376</v>
      </c>
      <c r="D3566" s="6" t="s">
        <v>35880</v>
      </c>
      <c r="E3566" s="9" t="s">
        <v>34913</v>
      </c>
    </row>
    <row r="3567" spans="1:5" ht="86.4" x14ac:dyDescent="0.3">
      <c r="A3567" s="4" t="s">
        <v>26765</v>
      </c>
      <c r="B3567" s="4" t="str">
        <f t="shared" si="55"/>
        <v>293420</v>
      </c>
      <c r="C3567" s="5" t="s">
        <v>42376</v>
      </c>
      <c r="D3567" s="6" t="s">
        <v>35881</v>
      </c>
      <c r="E3567" s="9" t="s">
        <v>34913</v>
      </c>
    </row>
    <row r="3568" spans="1:5" ht="86.4" x14ac:dyDescent="0.3">
      <c r="A3568" s="4" t="s">
        <v>26766</v>
      </c>
      <c r="B3568" s="4" t="str">
        <f t="shared" si="55"/>
        <v>293420</v>
      </c>
      <c r="C3568" s="5" t="s">
        <v>42376</v>
      </c>
      <c r="D3568" s="6" t="s">
        <v>35882</v>
      </c>
      <c r="E3568" s="9" t="s">
        <v>34913</v>
      </c>
    </row>
    <row r="3569" spans="1:5" ht="86.4" x14ac:dyDescent="0.3">
      <c r="A3569" s="4" t="s">
        <v>26767</v>
      </c>
      <c r="B3569" s="4" t="str">
        <f t="shared" si="55"/>
        <v>293420</v>
      </c>
      <c r="C3569" s="5" t="s">
        <v>42376</v>
      </c>
      <c r="D3569" s="6" t="s">
        <v>35883</v>
      </c>
      <c r="E3569" s="9" t="s">
        <v>33745</v>
      </c>
    </row>
    <row r="3570" spans="1:5" ht="86.4" x14ac:dyDescent="0.3">
      <c r="A3570" s="4" t="s">
        <v>26768</v>
      </c>
      <c r="B3570" s="4" t="str">
        <f t="shared" si="55"/>
        <v>293420</v>
      </c>
      <c r="C3570" s="5" t="s">
        <v>42376</v>
      </c>
      <c r="D3570" s="6" t="s">
        <v>35884</v>
      </c>
      <c r="E3570" s="9" t="s">
        <v>34628</v>
      </c>
    </row>
    <row r="3571" spans="1:5" ht="86.4" x14ac:dyDescent="0.3">
      <c r="A3571" s="4" t="s">
        <v>26769</v>
      </c>
      <c r="B3571" s="4" t="str">
        <f t="shared" si="55"/>
        <v>293420</v>
      </c>
      <c r="C3571" s="5" t="s">
        <v>42376</v>
      </c>
      <c r="D3571" s="6" t="s">
        <v>35340</v>
      </c>
      <c r="E3571" s="9" t="s">
        <v>34913</v>
      </c>
    </row>
    <row r="3572" spans="1:5" ht="86.4" x14ac:dyDescent="0.3">
      <c r="A3572" s="4" t="s">
        <v>26770</v>
      </c>
      <c r="B3572" s="4" t="str">
        <f t="shared" si="55"/>
        <v>293420</v>
      </c>
      <c r="C3572" s="5" t="s">
        <v>42376</v>
      </c>
      <c r="D3572" s="6" t="s">
        <v>35341</v>
      </c>
      <c r="E3572" s="9" t="s">
        <v>34913</v>
      </c>
    </row>
    <row r="3573" spans="1:5" ht="86.4" x14ac:dyDescent="0.3">
      <c r="A3573" s="4" t="s">
        <v>40285</v>
      </c>
      <c r="B3573" s="4" t="str">
        <f t="shared" si="55"/>
        <v>293420</v>
      </c>
      <c r="C3573" s="5" t="s">
        <v>42376</v>
      </c>
      <c r="D3573" s="6" t="s">
        <v>33746</v>
      </c>
      <c r="E3573" s="9" t="s">
        <v>34913</v>
      </c>
    </row>
    <row r="3574" spans="1:5" ht="86.4" x14ac:dyDescent="0.3">
      <c r="A3574" s="4" t="s">
        <v>40286</v>
      </c>
      <c r="B3574" s="4" t="str">
        <f t="shared" si="55"/>
        <v>293430</v>
      </c>
      <c r="C3574" s="5" t="s">
        <v>42377</v>
      </c>
      <c r="D3574" s="6" t="s">
        <v>35885</v>
      </c>
      <c r="E3574" s="9" t="s">
        <v>34913</v>
      </c>
    </row>
    <row r="3575" spans="1:5" ht="86.4" x14ac:dyDescent="0.3">
      <c r="A3575" s="4" t="s">
        <v>40287</v>
      </c>
      <c r="B3575" s="4" t="str">
        <f t="shared" si="55"/>
        <v>293430</v>
      </c>
      <c r="C3575" s="5" t="s">
        <v>42377</v>
      </c>
      <c r="D3575" s="6" t="s">
        <v>35886</v>
      </c>
      <c r="E3575" s="9" t="s">
        <v>33745</v>
      </c>
    </row>
    <row r="3576" spans="1:5" ht="86.4" x14ac:dyDescent="0.3">
      <c r="A3576" s="4" t="s">
        <v>40288</v>
      </c>
      <c r="B3576" s="4" t="str">
        <f t="shared" si="55"/>
        <v>293430</v>
      </c>
      <c r="C3576" s="5" t="s">
        <v>42377</v>
      </c>
      <c r="D3576" s="6" t="s">
        <v>35654</v>
      </c>
      <c r="E3576" s="9" t="s">
        <v>34913</v>
      </c>
    </row>
    <row r="3577" spans="1:5" ht="86.4" x14ac:dyDescent="0.3">
      <c r="A3577" s="4" t="s">
        <v>40289</v>
      </c>
      <c r="B3577" s="4" t="str">
        <f t="shared" si="55"/>
        <v>293430</v>
      </c>
      <c r="C3577" s="5" t="s">
        <v>42377</v>
      </c>
      <c r="D3577" s="6" t="s">
        <v>33746</v>
      </c>
      <c r="E3577" s="9" t="s">
        <v>34913</v>
      </c>
    </row>
    <row r="3578" spans="1:5" ht="86.4" x14ac:dyDescent="0.3">
      <c r="A3578" s="4" t="s">
        <v>40290</v>
      </c>
      <c r="B3578" s="4" t="str">
        <f t="shared" si="55"/>
        <v>293430</v>
      </c>
      <c r="C3578" s="5" t="s">
        <v>42377</v>
      </c>
      <c r="D3578" s="6" t="s">
        <v>35341</v>
      </c>
      <c r="E3578" s="9" t="s">
        <v>34913</v>
      </c>
    </row>
    <row r="3579" spans="1:5" ht="86.4" x14ac:dyDescent="0.3">
      <c r="A3579" s="4" t="s">
        <v>40291</v>
      </c>
      <c r="B3579" s="4" t="str">
        <f t="shared" si="55"/>
        <v>293430</v>
      </c>
      <c r="C3579" s="5" t="s">
        <v>42377</v>
      </c>
      <c r="D3579" s="6" t="s">
        <v>33746</v>
      </c>
      <c r="E3579" s="9" t="s">
        <v>34913</v>
      </c>
    </row>
    <row r="3580" spans="1:5" ht="57.6" x14ac:dyDescent="0.3">
      <c r="A3580" s="4" t="s">
        <v>40292</v>
      </c>
      <c r="B3580" s="4" t="str">
        <f t="shared" si="55"/>
        <v>293491</v>
      </c>
      <c r="C3580" s="5" t="s">
        <v>42378</v>
      </c>
      <c r="D3580" s="6" t="s">
        <v>35887</v>
      </c>
      <c r="E3580" s="9" t="s">
        <v>33745</v>
      </c>
    </row>
    <row r="3581" spans="1:5" ht="57.6" x14ac:dyDescent="0.3">
      <c r="A3581" s="4" t="s">
        <v>40293</v>
      </c>
      <c r="B3581" s="4" t="str">
        <f t="shared" si="55"/>
        <v>293492</v>
      </c>
      <c r="C3581" s="5" t="s">
        <v>42378</v>
      </c>
      <c r="D3581" s="6" t="s">
        <v>35827</v>
      </c>
      <c r="E3581" s="9" t="s">
        <v>34913</v>
      </c>
    </row>
    <row r="3582" spans="1:5" ht="57.6" x14ac:dyDescent="0.3">
      <c r="A3582" s="4" t="s">
        <v>7128</v>
      </c>
      <c r="B3582" s="4" t="str">
        <f t="shared" si="55"/>
        <v>293499</v>
      </c>
      <c r="C3582" s="5" t="s">
        <v>42379</v>
      </c>
      <c r="D3582" s="6" t="s">
        <v>35888</v>
      </c>
      <c r="E3582" s="9" t="s">
        <v>33745</v>
      </c>
    </row>
    <row r="3583" spans="1:5" ht="57.6" x14ac:dyDescent="0.3">
      <c r="A3583" s="4" t="s">
        <v>40294</v>
      </c>
      <c r="B3583" s="4" t="str">
        <f t="shared" si="55"/>
        <v>293499</v>
      </c>
      <c r="C3583" s="5" t="s">
        <v>42379</v>
      </c>
      <c r="D3583" s="6" t="s">
        <v>35889</v>
      </c>
      <c r="E3583" s="9" t="s">
        <v>33745</v>
      </c>
    </row>
    <row r="3584" spans="1:5" ht="57.6" x14ac:dyDescent="0.3">
      <c r="A3584" s="4" t="s">
        <v>40295</v>
      </c>
      <c r="B3584" s="4" t="str">
        <f t="shared" si="55"/>
        <v>293499</v>
      </c>
      <c r="C3584" s="5" t="s">
        <v>42379</v>
      </c>
      <c r="D3584" s="6" t="s">
        <v>35890</v>
      </c>
      <c r="E3584" s="9" t="s">
        <v>34628</v>
      </c>
    </row>
    <row r="3585" spans="1:5" ht="57.6" x14ac:dyDescent="0.3">
      <c r="A3585" s="4" t="s">
        <v>40296</v>
      </c>
      <c r="B3585" s="4" t="str">
        <f t="shared" si="55"/>
        <v>293499</v>
      </c>
      <c r="C3585" s="5" t="s">
        <v>42379</v>
      </c>
      <c r="D3585" s="6" t="s">
        <v>35891</v>
      </c>
      <c r="E3585" s="9" t="s">
        <v>34913</v>
      </c>
    </row>
    <row r="3586" spans="1:5" ht="57.6" x14ac:dyDescent="0.3">
      <c r="A3586" s="4" t="s">
        <v>40297</v>
      </c>
      <c r="B3586" s="4" t="str">
        <f t="shared" si="55"/>
        <v>293499</v>
      </c>
      <c r="C3586" s="5" t="s">
        <v>42379</v>
      </c>
      <c r="D3586" s="6" t="s">
        <v>35892</v>
      </c>
      <c r="E3586" s="9" t="s">
        <v>33745</v>
      </c>
    </row>
    <row r="3587" spans="1:5" ht="57.6" x14ac:dyDescent="0.3">
      <c r="A3587" s="4" t="s">
        <v>40298</v>
      </c>
      <c r="B3587" s="4" t="str">
        <f t="shared" ref="B3587:B3650" si="56">LEFT(A3587,6)</f>
        <v>293499</v>
      </c>
      <c r="C3587" s="5" t="s">
        <v>42379</v>
      </c>
      <c r="D3587" s="6" t="s">
        <v>35893</v>
      </c>
      <c r="E3587" s="9" t="s">
        <v>34913</v>
      </c>
    </row>
    <row r="3588" spans="1:5" ht="57.6" x14ac:dyDescent="0.3">
      <c r="A3588" s="4" t="s">
        <v>40299</v>
      </c>
      <c r="B3588" s="4" t="str">
        <f t="shared" si="56"/>
        <v>293499</v>
      </c>
      <c r="C3588" s="5" t="s">
        <v>42379</v>
      </c>
      <c r="D3588" s="6" t="s">
        <v>35894</v>
      </c>
      <c r="E3588" s="9" t="s">
        <v>33745</v>
      </c>
    </row>
    <row r="3589" spans="1:5" ht="57.6" x14ac:dyDescent="0.3">
      <c r="A3589" s="4" t="s">
        <v>40300</v>
      </c>
      <c r="B3589" s="4" t="str">
        <f t="shared" si="56"/>
        <v>293499</v>
      </c>
      <c r="C3589" s="5" t="s">
        <v>42379</v>
      </c>
      <c r="D3589" s="6" t="s">
        <v>35895</v>
      </c>
      <c r="E3589" s="9" t="s">
        <v>34913</v>
      </c>
    </row>
    <row r="3590" spans="1:5" ht="57.6" x14ac:dyDescent="0.3">
      <c r="A3590" s="4" t="s">
        <v>40301</v>
      </c>
      <c r="B3590" s="4" t="str">
        <f t="shared" si="56"/>
        <v>293499</v>
      </c>
      <c r="C3590" s="5" t="s">
        <v>42379</v>
      </c>
      <c r="D3590" s="6" t="s">
        <v>35749</v>
      </c>
      <c r="E3590" s="9" t="s">
        <v>34913</v>
      </c>
    </row>
    <row r="3591" spans="1:5" ht="57.6" x14ac:dyDescent="0.3">
      <c r="A3591" s="4" t="s">
        <v>40302</v>
      </c>
      <c r="B3591" s="4" t="str">
        <f t="shared" si="56"/>
        <v>293499</v>
      </c>
      <c r="C3591" s="5" t="s">
        <v>42379</v>
      </c>
      <c r="D3591" s="6" t="s">
        <v>35845</v>
      </c>
      <c r="E3591" s="9" t="s">
        <v>34913</v>
      </c>
    </row>
    <row r="3592" spans="1:5" ht="57.6" x14ac:dyDescent="0.3">
      <c r="A3592" s="4" t="s">
        <v>40303</v>
      </c>
      <c r="B3592" s="4" t="str">
        <f t="shared" si="56"/>
        <v>293499</v>
      </c>
      <c r="C3592" s="5" t="s">
        <v>42379</v>
      </c>
      <c r="D3592" s="6" t="s">
        <v>35869</v>
      </c>
      <c r="E3592" s="9" t="s">
        <v>34913</v>
      </c>
    </row>
    <row r="3593" spans="1:5" ht="57.6" x14ac:dyDescent="0.3">
      <c r="A3593" s="4" t="s">
        <v>40304</v>
      </c>
      <c r="B3593" s="4" t="str">
        <f t="shared" si="56"/>
        <v>293499</v>
      </c>
      <c r="C3593" s="5" t="s">
        <v>42379</v>
      </c>
      <c r="D3593" s="6" t="s">
        <v>33746</v>
      </c>
      <c r="E3593" s="9" t="s">
        <v>34913</v>
      </c>
    </row>
    <row r="3594" spans="1:5" ht="57.6" x14ac:dyDescent="0.3">
      <c r="A3594" s="4" t="s">
        <v>40305</v>
      </c>
      <c r="B3594" s="4" t="str">
        <f t="shared" si="56"/>
        <v>293499</v>
      </c>
      <c r="C3594" s="5" t="s">
        <v>42379</v>
      </c>
      <c r="D3594" s="6" t="s">
        <v>35503</v>
      </c>
      <c r="E3594" s="9" t="s">
        <v>34913</v>
      </c>
    </row>
    <row r="3595" spans="1:5" ht="57.6" x14ac:dyDescent="0.3">
      <c r="A3595" s="4" t="s">
        <v>40306</v>
      </c>
      <c r="B3595" s="4" t="str">
        <f t="shared" si="56"/>
        <v>293499</v>
      </c>
      <c r="C3595" s="5" t="s">
        <v>42379</v>
      </c>
      <c r="D3595" s="6" t="s">
        <v>35504</v>
      </c>
      <c r="E3595" s="9" t="s">
        <v>34913</v>
      </c>
    </row>
    <row r="3596" spans="1:5" ht="57.6" x14ac:dyDescent="0.3">
      <c r="A3596" s="4" t="s">
        <v>40307</v>
      </c>
      <c r="B3596" s="4" t="str">
        <f t="shared" si="56"/>
        <v>293499</v>
      </c>
      <c r="C3596" s="5" t="s">
        <v>42379</v>
      </c>
      <c r="D3596" s="6" t="s">
        <v>35341</v>
      </c>
      <c r="E3596" s="9" t="s">
        <v>34913</v>
      </c>
    </row>
    <row r="3597" spans="1:5" ht="57.6" x14ac:dyDescent="0.3">
      <c r="A3597" s="4" t="s">
        <v>40308</v>
      </c>
      <c r="B3597" s="4" t="str">
        <f t="shared" si="56"/>
        <v>293499</v>
      </c>
      <c r="C3597" s="5" t="s">
        <v>42379</v>
      </c>
      <c r="D3597" s="6" t="s">
        <v>33746</v>
      </c>
      <c r="E3597" s="9" t="s">
        <v>34913</v>
      </c>
    </row>
    <row r="3598" spans="1:5" ht="57.6" x14ac:dyDescent="0.3">
      <c r="A3598" s="4" t="s">
        <v>40309</v>
      </c>
      <c r="B3598" s="4" t="str">
        <f t="shared" si="56"/>
        <v>293499</v>
      </c>
      <c r="C3598" s="5" t="s">
        <v>42379</v>
      </c>
      <c r="D3598" s="6" t="s">
        <v>35504</v>
      </c>
      <c r="E3598" s="9" t="s">
        <v>35089</v>
      </c>
    </row>
    <row r="3599" spans="1:5" ht="57.6" x14ac:dyDescent="0.3">
      <c r="A3599" s="4" t="s">
        <v>40310</v>
      </c>
      <c r="B3599" s="4" t="str">
        <f t="shared" si="56"/>
        <v>293499</v>
      </c>
      <c r="C3599" s="5" t="s">
        <v>42379</v>
      </c>
      <c r="D3599" s="6" t="s">
        <v>35896</v>
      </c>
      <c r="E3599" s="9" t="s">
        <v>33745</v>
      </c>
    </row>
    <row r="3600" spans="1:5" ht="57.6" x14ac:dyDescent="0.3">
      <c r="A3600" s="4" t="s">
        <v>40311</v>
      </c>
      <c r="B3600" s="4" t="str">
        <f t="shared" si="56"/>
        <v>293499</v>
      </c>
      <c r="C3600" s="5" t="s">
        <v>42379</v>
      </c>
      <c r="D3600" s="6" t="s">
        <v>33746</v>
      </c>
      <c r="E3600" s="9" t="s">
        <v>34913</v>
      </c>
    </row>
    <row r="3601" spans="1:5" ht="43.2" x14ac:dyDescent="0.3">
      <c r="A3601" s="4" t="s">
        <v>40312</v>
      </c>
      <c r="B3601" s="4" t="str">
        <f t="shared" si="56"/>
        <v>293510</v>
      </c>
      <c r="C3601" s="5" t="s">
        <v>42380</v>
      </c>
      <c r="D3601" s="6" t="s">
        <v>35897</v>
      </c>
      <c r="E3601" s="9" t="s">
        <v>34913</v>
      </c>
    </row>
    <row r="3602" spans="1:5" ht="43.2" x14ac:dyDescent="0.3">
      <c r="A3602" s="4" t="s">
        <v>40313</v>
      </c>
      <c r="B3602" s="4" t="str">
        <f t="shared" si="56"/>
        <v>293520</v>
      </c>
      <c r="C3602" s="5" t="s">
        <v>42381</v>
      </c>
      <c r="D3602" s="6" t="s">
        <v>35898</v>
      </c>
      <c r="E3602" s="9" t="s">
        <v>34913</v>
      </c>
    </row>
    <row r="3603" spans="1:5" ht="43.2" x14ac:dyDescent="0.3">
      <c r="A3603" s="4" t="s">
        <v>40314</v>
      </c>
      <c r="B3603" s="4" t="str">
        <f t="shared" si="56"/>
        <v>293530</v>
      </c>
      <c r="C3603" s="5" t="s">
        <v>42382</v>
      </c>
      <c r="D3603" s="6" t="s">
        <v>35899</v>
      </c>
      <c r="E3603" s="9" t="s">
        <v>34913</v>
      </c>
    </row>
    <row r="3604" spans="1:5" ht="57.6" x14ac:dyDescent="0.3">
      <c r="A3604" s="4" t="s">
        <v>40315</v>
      </c>
      <c r="B3604" s="4" t="str">
        <f t="shared" si="56"/>
        <v>293540</v>
      </c>
      <c r="C3604" s="5" t="s">
        <v>42383</v>
      </c>
      <c r="D3604" s="6" t="s">
        <v>35900</v>
      </c>
      <c r="E3604" s="9" t="s">
        <v>34913</v>
      </c>
    </row>
    <row r="3605" spans="1:5" ht="43.2" x14ac:dyDescent="0.3">
      <c r="A3605" s="4" t="s">
        <v>40316</v>
      </c>
      <c r="B3605" s="4" t="str">
        <f t="shared" si="56"/>
        <v>293550</v>
      </c>
      <c r="C3605" s="5" t="s">
        <v>42384</v>
      </c>
      <c r="D3605" s="6" t="s">
        <v>35901</v>
      </c>
      <c r="E3605" s="9" t="s">
        <v>34913</v>
      </c>
    </row>
    <row r="3606" spans="1:5" ht="28.8" x14ac:dyDescent="0.3">
      <c r="A3606" s="4" t="s">
        <v>40317</v>
      </c>
      <c r="B3606" s="4" t="str">
        <f t="shared" si="56"/>
        <v>293590</v>
      </c>
      <c r="C3606" s="5" t="s">
        <v>42385</v>
      </c>
      <c r="D3606" s="6" t="s">
        <v>35902</v>
      </c>
      <c r="E3606" s="9" t="s">
        <v>34913</v>
      </c>
    </row>
    <row r="3607" spans="1:5" ht="28.8" x14ac:dyDescent="0.3">
      <c r="A3607" s="4" t="s">
        <v>40318</v>
      </c>
      <c r="B3607" s="4" t="str">
        <f t="shared" si="56"/>
        <v>293590</v>
      </c>
      <c r="C3607" s="5" t="s">
        <v>42385</v>
      </c>
      <c r="D3607" s="6" t="s">
        <v>35903</v>
      </c>
      <c r="E3607" s="9" t="s">
        <v>34913</v>
      </c>
    </row>
    <row r="3608" spans="1:5" ht="28.8" x14ac:dyDescent="0.3">
      <c r="A3608" s="4" t="s">
        <v>40319</v>
      </c>
      <c r="B3608" s="4" t="str">
        <f t="shared" si="56"/>
        <v>293590</v>
      </c>
      <c r="C3608" s="5" t="s">
        <v>42385</v>
      </c>
      <c r="D3608" s="6" t="s">
        <v>35904</v>
      </c>
      <c r="E3608" s="9" t="s">
        <v>33745</v>
      </c>
    </row>
    <row r="3609" spans="1:5" ht="28.8" x14ac:dyDescent="0.3">
      <c r="A3609" s="4" t="s">
        <v>40320</v>
      </c>
      <c r="B3609" s="4" t="str">
        <f t="shared" si="56"/>
        <v>293590</v>
      </c>
      <c r="C3609" s="5" t="s">
        <v>42385</v>
      </c>
      <c r="D3609" s="6" t="s">
        <v>35905</v>
      </c>
      <c r="E3609" s="9" t="s">
        <v>34913</v>
      </c>
    </row>
    <row r="3610" spans="1:5" ht="28.8" x14ac:dyDescent="0.3">
      <c r="A3610" s="4" t="s">
        <v>7141</v>
      </c>
      <c r="B3610" s="4" t="str">
        <f t="shared" si="56"/>
        <v>293590</v>
      </c>
      <c r="C3610" s="5" t="s">
        <v>42385</v>
      </c>
      <c r="D3610" s="6" t="s">
        <v>35755</v>
      </c>
      <c r="E3610" s="9" t="s">
        <v>34913</v>
      </c>
    </row>
    <row r="3611" spans="1:5" ht="28.8" x14ac:dyDescent="0.3">
      <c r="A3611" s="4" t="s">
        <v>40321</v>
      </c>
      <c r="B3611" s="4" t="str">
        <f t="shared" si="56"/>
        <v>293590</v>
      </c>
      <c r="C3611" s="5" t="s">
        <v>42385</v>
      </c>
      <c r="D3611" s="6" t="s">
        <v>35906</v>
      </c>
      <c r="E3611" s="9" t="s">
        <v>33745</v>
      </c>
    </row>
    <row r="3612" spans="1:5" ht="28.8" x14ac:dyDescent="0.3">
      <c r="A3612" s="4" t="s">
        <v>40322</v>
      </c>
      <c r="B3612" s="4" t="str">
        <f t="shared" si="56"/>
        <v>293590</v>
      </c>
      <c r="C3612" s="5" t="s">
        <v>42385</v>
      </c>
      <c r="D3612" s="6" t="s">
        <v>35907</v>
      </c>
      <c r="E3612" s="9" t="s">
        <v>33745</v>
      </c>
    </row>
    <row r="3613" spans="1:5" ht="28.8" x14ac:dyDescent="0.3">
      <c r="A3613" s="4" t="s">
        <v>40323</v>
      </c>
      <c r="B3613" s="4" t="str">
        <f t="shared" si="56"/>
        <v>293590</v>
      </c>
      <c r="C3613" s="5" t="s">
        <v>42385</v>
      </c>
      <c r="D3613" s="6" t="s">
        <v>35908</v>
      </c>
      <c r="E3613" s="9" t="s">
        <v>34913</v>
      </c>
    </row>
    <row r="3614" spans="1:5" ht="28.8" x14ac:dyDescent="0.3">
      <c r="A3614" s="4" t="s">
        <v>40324</v>
      </c>
      <c r="B3614" s="4" t="str">
        <f t="shared" si="56"/>
        <v>293590</v>
      </c>
      <c r="C3614" s="5" t="s">
        <v>42385</v>
      </c>
      <c r="D3614" s="6" t="s">
        <v>35909</v>
      </c>
      <c r="E3614" s="9" t="s">
        <v>33745</v>
      </c>
    </row>
    <row r="3615" spans="1:5" ht="28.8" x14ac:dyDescent="0.3">
      <c r="A3615" s="4" t="s">
        <v>40325</v>
      </c>
      <c r="B3615" s="4" t="str">
        <f t="shared" si="56"/>
        <v>293590</v>
      </c>
      <c r="C3615" s="5" t="s">
        <v>42385</v>
      </c>
      <c r="D3615" s="6" t="s">
        <v>35910</v>
      </c>
      <c r="E3615" s="9" t="s">
        <v>33745</v>
      </c>
    </row>
    <row r="3616" spans="1:5" ht="28.8" x14ac:dyDescent="0.3">
      <c r="A3616" s="4" t="s">
        <v>40326</v>
      </c>
      <c r="B3616" s="4" t="str">
        <f t="shared" si="56"/>
        <v>293590</v>
      </c>
      <c r="C3616" s="5" t="s">
        <v>42385</v>
      </c>
      <c r="D3616" s="6" t="s">
        <v>33746</v>
      </c>
      <c r="E3616" s="9" t="s">
        <v>34913</v>
      </c>
    </row>
    <row r="3617" spans="1:5" ht="28.8" x14ac:dyDescent="0.3">
      <c r="A3617" s="4" t="s">
        <v>40327</v>
      </c>
      <c r="B3617" s="4" t="str">
        <f t="shared" si="56"/>
        <v>293590</v>
      </c>
      <c r="C3617" s="5" t="s">
        <v>42385</v>
      </c>
      <c r="D3617" s="6" t="s">
        <v>33746</v>
      </c>
      <c r="E3617" s="9" t="s">
        <v>34913</v>
      </c>
    </row>
    <row r="3618" spans="1:5" ht="28.8" x14ac:dyDescent="0.3">
      <c r="A3618" s="4" t="s">
        <v>40328</v>
      </c>
      <c r="B3618" s="4" t="str">
        <f t="shared" si="56"/>
        <v>293590</v>
      </c>
      <c r="C3618" s="5" t="s">
        <v>42385</v>
      </c>
      <c r="D3618" s="6" t="s">
        <v>35341</v>
      </c>
      <c r="E3618" s="9" t="s">
        <v>34913</v>
      </c>
    </row>
    <row r="3619" spans="1:5" ht="28.8" x14ac:dyDescent="0.3">
      <c r="A3619" s="4" t="s">
        <v>40329</v>
      </c>
      <c r="B3619" s="4" t="str">
        <f t="shared" si="56"/>
        <v>293590</v>
      </c>
      <c r="C3619" s="5" t="s">
        <v>42385</v>
      </c>
      <c r="D3619" s="6" t="s">
        <v>33746</v>
      </c>
      <c r="E3619" s="9" t="s">
        <v>34913</v>
      </c>
    </row>
    <row r="3620" spans="1:5" ht="100.8" x14ac:dyDescent="0.3">
      <c r="A3620" s="4" t="s">
        <v>40330</v>
      </c>
      <c r="B3620" s="4" t="str">
        <f t="shared" si="56"/>
        <v>293621</v>
      </c>
      <c r="C3620" s="5" t="s">
        <v>42386</v>
      </c>
      <c r="D3620" s="6" t="s">
        <v>35911</v>
      </c>
      <c r="E3620" s="9" t="s">
        <v>33745</v>
      </c>
    </row>
    <row r="3621" spans="1:5" ht="100.8" x14ac:dyDescent="0.3">
      <c r="A3621" s="4" t="s">
        <v>40331</v>
      </c>
      <c r="B3621" s="4" t="str">
        <f t="shared" si="56"/>
        <v>293622</v>
      </c>
      <c r="C3621" s="5" t="s">
        <v>42386</v>
      </c>
      <c r="D3621" s="6" t="s">
        <v>35912</v>
      </c>
      <c r="E3621" s="9" t="s">
        <v>33745</v>
      </c>
    </row>
    <row r="3622" spans="1:5" ht="100.8" x14ac:dyDescent="0.3">
      <c r="A3622" s="4" t="s">
        <v>40332</v>
      </c>
      <c r="B3622" s="4" t="str">
        <f t="shared" si="56"/>
        <v>293623</v>
      </c>
      <c r="C3622" s="5" t="s">
        <v>42386</v>
      </c>
      <c r="D3622" s="6" t="s">
        <v>35913</v>
      </c>
      <c r="E3622" s="9" t="s">
        <v>33745</v>
      </c>
    </row>
    <row r="3623" spans="1:5" ht="100.8" x14ac:dyDescent="0.3">
      <c r="A3623" s="4" t="s">
        <v>40333</v>
      </c>
      <c r="B3623" s="4" t="str">
        <f t="shared" si="56"/>
        <v>293624</v>
      </c>
      <c r="C3623" s="5" t="s">
        <v>42386</v>
      </c>
      <c r="D3623" s="6" t="s">
        <v>35914</v>
      </c>
      <c r="E3623" s="9" t="s">
        <v>33745</v>
      </c>
    </row>
    <row r="3624" spans="1:5" ht="100.8" x14ac:dyDescent="0.3">
      <c r="A3624" s="4" t="s">
        <v>40334</v>
      </c>
      <c r="B3624" s="4" t="str">
        <f t="shared" si="56"/>
        <v>293625</v>
      </c>
      <c r="C3624" s="5" t="s">
        <v>42386</v>
      </c>
      <c r="D3624" s="6" t="s">
        <v>35915</v>
      </c>
      <c r="E3624" s="9" t="s">
        <v>33745</v>
      </c>
    </row>
    <row r="3625" spans="1:5" ht="100.8" x14ac:dyDescent="0.3">
      <c r="A3625" s="4" t="s">
        <v>40335</v>
      </c>
      <c r="B3625" s="4" t="str">
        <f t="shared" si="56"/>
        <v>293626</v>
      </c>
      <c r="C3625" s="5" t="s">
        <v>42386</v>
      </c>
      <c r="D3625" s="6" t="s">
        <v>35916</v>
      </c>
      <c r="E3625" s="9" t="s">
        <v>33745</v>
      </c>
    </row>
    <row r="3626" spans="1:5" ht="100.8" x14ac:dyDescent="0.3">
      <c r="A3626" s="4" t="s">
        <v>40336</v>
      </c>
      <c r="B3626" s="4" t="str">
        <f t="shared" si="56"/>
        <v>293627</v>
      </c>
      <c r="C3626" s="5" t="s">
        <v>42386</v>
      </c>
      <c r="D3626" s="6" t="s">
        <v>35917</v>
      </c>
      <c r="E3626" s="9" t="s">
        <v>33745</v>
      </c>
    </row>
    <row r="3627" spans="1:5" ht="100.8" x14ac:dyDescent="0.3">
      <c r="A3627" s="4" t="s">
        <v>40337</v>
      </c>
      <c r="B3627" s="4" t="str">
        <f t="shared" si="56"/>
        <v>293628</v>
      </c>
      <c r="C3627" s="5" t="s">
        <v>42386</v>
      </c>
      <c r="D3627" s="6" t="s">
        <v>35918</v>
      </c>
      <c r="E3627" s="9" t="s">
        <v>33745</v>
      </c>
    </row>
    <row r="3628" spans="1:5" ht="115.2" x14ac:dyDescent="0.3">
      <c r="A3628" s="4" t="s">
        <v>40338</v>
      </c>
      <c r="B3628" s="4" t="str">
        <f t="shared" si="56"/>
        <v>293629</v>
      </c>
      <c r="C3628" s="5" t="s">
        <v>42387</v>
      </c>
      <c r="D3628" s="6" t="s">
        <v>35919</v>
      </c>
      <c r="E3628" s="9" t="s">
        <v>33745</v>
      </c>
    </row>
    <row r="3629" spans="1:5" ht="115.2" x14ac:dyDescent="0.3">
      <c r="A3629" s="4" t="s">
        <v>40339</v>
      </c>
      <c r="B3629" s="4" t="str">
        <f t="shared" si="56"/>
        <v>293629</v>
      </c>
      <c r="C3629" s="5" t="s">
        <v>42387</v>
      </c>
      <c r="D3629" s="6" t="s">
        <v>35920</v>
      </c>
      <c r="E3629" s="9" t="s">
        <v>33745</v>
      </c>
    </row>
    <row r="3630" spans="1:5" ht="115.2" x14ac:dyDescent="0.3">
      <c r="A3630" s="4" t="s">
        <v>40340</v>
      </c>
      <c r="B3630" s="4" t="str">
        <f t="shared" si="56"/>
        <v>293629</v>
      </c>
      <c r="C3630" s="5" t="s">
        <v>42387</v>
      </c>
      <c r="D3630" s="6" t="s">
        <v>35921</v>
      </c>
      <c r="E3630" s="9" t="s">
        <v>33745</v>
      </c>
    </row>
    <row r="3631" spans="1:5" ht="115.2" x14ac:dyDescent="0.3">
      <c r="A3631" s="4" t="s">
        <v>40341</v>
      </c>
      <c r="B3631" s="4" t="str">
        <f t="shared" si="56"/>
        <v>293629</v>
      </c>
      <c r="C3631" s="5" t="s">
        <v>42387</v>
      </c>
      <c r="D3631" s="6" t="s">
        <v>33746</v>
      </c>
      <c r="E3631" s="9" t="s">
        <v>33745</v>
      </c>
    </row>
    <row r="3632" spans="1:5" ht="100.8" x14ac:dyDescent="0.3">
      <c r="A3632" s="4" t="s">
        <v>40342</v>
      </c>
      <c r="B3632" s="4" t="str">
        <f t="shared" si="56"/>
        <v>293690</v>
      </c>
      <c r="C3632" s="5" t="s">
        <v>42388</v>
      </c>
      <c r="D3632" s="6" t="s">
        <v>35922</v>
      </c>
      <c r="E3632" s="9" t="s">
        <v>33745</v>
      </c>
    </row>
    <row r="3633" spans="1:5" ht="129.6" x14ac:dyDescent="0.3">
      <c r="A3633" s="4" t="s">
        <v>40343</v>
      </c>
      <c r="B3633" s="4" t="str">
        <f t="shared" si="56"/>
        <v>293711</v>
      </c>
      <c r="C3633" s="5" t="s">
        <v>42389</v>
      </c>
      <c r="D3633" s="6" t="s">
        <v>35923</v>
      </c>
      <c r="E3633" s="9" t="s">
        <v>33745</v>
      </c>
    </row>
    <row r="3634" spans="1:5" ht="129.6" x14ac:dyDescent="0.3">
      <c r="A3634" s="4" t="s">
        <v>40344</v>
      </c>
      <c r="B3634" s="4" t="str">
        <f t="shared" si="56"/>
        <v>293712</v>
      </c>
      <c r="C3634" s="5" t="s">
        <v>42389</v>
      </c>
      <c r="D3634" s="6" t="s">
        <v>35924</v>
      </c>
      <c r="E3634" s="9" t="s">
        <v>33745</v>
      </c>
    </row>
    <row r="3635" spans="1:5" ht="129.6" x14ac:dyDescent="0.3">
      <c r="A3635" s="4" t="s">
        <v>40345</v>
      </c>
      <c r="B3635" s="4" t="str">
        <f t="shared" si="56"/>
        <v>293719</v>
      </c>
      <c r="C3635" s="5" t="s">
        <v>42389</v>
      </c>
      <c r="D3635" s="6" t="s">
        <v>33746</v>
      </c>
      <c r="E3635" s="9" t="s">
        <v>33745</v>
      </c>
    </row>
    <row r="3636" spans="1:5" ht="115.2" x14ac:dyDescent="0.3">
      <c r="A3636" s="4" t="s">
        <v>40346</v>
      </c>
      <c r="B3636" s="4" t="str">
        <f t="shared" si="56"/>
        <v>293721</v>
      </c>
      <c r="C3636" s="5" t="s">
        <v>42390</v>
      </c>
      <c r="D3636" s="6" t="s">
        <v>35925</v>
      </c>
      <c r="E3636" s="9" t="s">
        <v>33745</v>
      </c>
    </row>
    <row r="3637" spans="1:5" ht="115.2" x14ac:dyDescent="0.3">
      <c r="A3637" s="4" t="s">
        <v>40347</v>
      </c>
      <c r="B3637" s="4" t="str">
        <f t="shared" si="56"/>
        <v>293722</v>
      </c>
      <c r="C3637" s="5" t="s">
        <v>42390</v>
      </c>
      <c r="D3637" s="6" t="s">
        <v>35926</v>
      </c>
      <c r="E3637" s="9" t="s">
        <v>33745</v>
      </c>
    </row>
    <row r="3638" spans="1:5" ht="129.6" x14ac:dyDescent="0.3">
      <c r="A3638" s="4" t="s">
        <v>7167</v>
      </c>
      <c r="B3638" s="4" t="str">
        <f t="shared" si="56"/>
        <v>293723</v>
      </c>
      <c r="C3638" s="5" t="s">
        <v>42391</v>
      </c>
      <c r="D3638" s="6" t="s">
        <v>35927</v>
      </c>
      <c r="E3638" s="9" t="s">
        <v>33745</v>
      </c>
    </row>
    <row r="3639" spans="1:5" ht="129.6" x14ac:dyDescent="0.3">
      <c r="A3639" s="4" t="s">
        <v>40348</v>
      </c>
      <c r="B3639" s="4" t="str">
        <f t="shared" si="56"/>
        <v>293723</v>
      </c>
      <c r="C3639" s="5" t="s">
        <v>42391</v>
      </c>
      <c r="D3639" s="6" t="s">
        <v>35928</v>
      </c>
      <c r="E3639" s="9" t="s">
        <v>33745</v>
      </c>
    </row>
    <row r="3640" spans="1:5" ht="129.6" x14ac:dyDescent="0.3">
      <c r="A3640" s="4" t="s">
        <v>40349</v>
      </c>
      <c r="B3640" s="4" t="str">
        <f t="shared" si="56"/>
        <v>293723</v>
      </c>
      <c r="C3640" s="5" t="s">
        <v>42391</v>
      </c>
      <c r="D3640" s="6" t="s">
        <v>33746</v>
      </c>
      <c r="E3640" s="9" t="s">
        <v>33745</v>
      </c>
    </row>
    <row r="3641" spans="1:5" ht="115.2" x14ac:dyDescent="0.3">
      <c r="A3641" s="4" t="s">
        <v>40350</v>
      </c>
      <c r="B3641" s="4" t="str">
        <f t="shared" si="56"/>
        <v>293729</v>
      </c>
      <c r="C3641" s="5" t="s">
        <v>42392</v>
      </c>
      <c r="D3641" s="6" t="s">
        <v>35929</v>
      </c>
      <c r="E3641" s="9" t="s">
        <v>33745</v>
      </c>
    </row>
    <row r="3642" spans="1:5" ht="115.2" x14ac:dyDescent="0.3">
      <c r="A3642" s="4" t="s">
        <v>40351</v>
      </c>
      <c r="B3642" s="4" t="str">
        <f t="shared" si="56"/>
        <v>293729</v>
      </c>
      <c r="C3642" s="5" t="s">
        <v>42392</v>
      </c>
      <c r="D3642" s="6" t="s">
        <v>33746</v>
      </c>
      <c r="E3642" s="9" t="s">
        <v>33745</v>
      </c>
    </row>
    <row r="3643" spans="1:5" ht="129.6" x14ac:dyDescent="0.3">
      <c r="A3643" s="4" t="s">
        <v>40352</v>
      </c>
      <c r="B3643" s="4" t="str">
        <f t="shared" si="56"/>
        <v>293750</v>
      </c>
      <c r="C3643" s="5" t="s">
        <v>42393</v>
      </c>
      <c r="D3643" s="6" t="s">
        <v>35930</v>
      </c>
      <c r="E3643" s="9" t="s">
        <v>33745</v>
      </c>
    </row>
    <row r="3644" spans="1:5" ht="100.8" x14ac:dyDescent="0.3">
      <c r="A3644" s="4" t="s">
        <v>40353</v>
      </c>
      <c r="B3644" s="4" t="str">
        <f t="shared" si="56"/>
        <v>293790</v>
      </c>
      <c r="C3644" s="5" t="s">
        <v>42394</v>
      </c>
      <c r="D3644" s="6" t="s">
        <v>35931</v>
      </c>
      <c r="E3644" s="9" t="s">
        <v>33745</v>
      </c>
    </row>
    <row r="3645" spans="1:5" ht="100.8" x14ac:dyDescent="0.3">
      <c r="A3645" s="4" t="s">
        <v>40354</v>
      </c>
      <c r="B3645" s="4" t="str">
        <f t="shared" si="56"/>
        <v>293790</v>
      </c>
      <c r="C3645" s="5" t="s">
        <v>42394</v>
      </c>
      <c r="D3645" s="6" t="s">
        <v>35932</v>
      </c>
      <c r="E3645" s="9" t="s">
        <v>33745</v>
      </c>
    </row>
    <row r="3646" spans="1:5" ht="100.8" x14ac:dyDescent="0.3">
      <c r="A3646" s="4" t="s">
        <v>40355</v>
      </c>
      <c r="B3646" s="4" t="str">
        <f t="shared" si="56"/>
        <v>293790</v>
      </c>
      <c r="C3646" s="5" t="s">
        <v>42394</v>
      </c>
      <c r="D3646" s="6" t="s">
        <v>33746</v>
      </c>
      <c r="E3646" s="9" t="s">
        <v>33745</v>
      </c>
    </row>
    <row r="3647" spans="1:5" ht="100.8" x14ac:dyDescent="0.3">
      <c r="A3647" s="4" t="s">
        <v>40356</v>
      </c>
      <c r="B3647" s="4" t="str">
        <f t="shared" si="56"/>
        <v>293790</v>
      </c>
      <c r="C3647" s="5" t="s">
        <v>42394</v>
      </c>
      <c r="D3647" s="6" t="s">
        <v>35933</v>
      </c>
      <c r="E3647" s="9" t="s">
        <v>33745</v>
      </c>
    </row>
    <row r="3648" spans="1:5" ht="100.8" x14ac:dyDescent="0.3">
      <c r="A3648" s="4" t="s">
        <v>40357</v>
      </c>
      <c r="B3648" s="4" t="str">
        <f t="shared" si="56"/>
        <v>293790</v>
      </c>
      <c r="C3648" s="5" t="s">
        <v>42394</v>
      </c>
      <c r="D3648" s="6" t="s">
        <v>33746</v>
      </c>
      <c r="E3648" s="9" t="s">
        <v>33745</v>
      </c>
    </row>
    <row r="3649" spans="1:5" ht="100.8" x14ac:dyDescent="0.3">
      <c r="A3649" s="4" t="s">
        <v>40358</v>
      </c>
      <c r="B3649" s="4" t="str">
        <f t="shared" si="56"/>
        <v>293790</v>
      </c>
      <c r="C3649" s="5" t="s">
        <v>42394</v>
      </c>
      <c r="D3649" s="6" t="s">
        <v>33746</v>
      </c>
      <c r="E3649" s="9" t="s">
        <v>33745</v>
      </c>
    </row>
    <row r="3650" spans="1:5" ht="72" x14ac:dyDescent="0.3">
      <c r="A3650" s="4" t="s">
        <v>40359</v>
      </c>
      <c r="B3650" s="4" t="str">
        <f t="shared" si="56"/>
        <v>293810</v>
      </c>
      <c r="C3650" s="5" t="s">
        <v>42395</v>
      </c>
      <c r="D3650" s="6" t="s">
        <v>35934</v>
      </c>
      <c r="E3650" s="9" t="s">
        <v>35119</v>
      </c>
    </row>
    <row r="3651" spans="1:5" ht="57.6" x14ac:dyDescent="0.3">
      <c r="A3651" s="4" t="s">
        <v>40360</v>
      </c>
      <c r="B3651" s="4" t="str">
        <f t="shared" ref="B3651:B3714" si="57">LEFT(A3651,6)</f>
        <v>293890</v>
      </c>
      <c r="C3651" s="5" t="s">
        <v>42396</v>
      </c>
      <c r="D3651" s="6" t="s">
        <v>33746</v>
      </c>
      <c r="E3651" s="9" t="s">
        <v>35089</v>
      </c>
    </row>
    <row r="3652" spans="1:5" ht="72" x14ac:dyDescent="0.3">
      <c r="A3652" s="4" t="s">
        <v>40361</v>
      </c>
      <c r="B3652" s="4" t="str">
        <f t="shared" si="57"/>
        <v>293911</v>
      </c>
      <c r="C3652" s="5" t="s">
        <v>42397</v>
      </c>
      <c r="D3652" s="6" t="s">
        <v>35935</v>
      </c>
      <c r="E3652" s="9" t="s">
        <v>33745</v>
      </c>
    </row>
    <row r="3653" spans="1:5" ht="72" x14ac:dyDescent="0.3">
      <c r="A3653" s="4" t="s">
        <v>40362</v>
      </c>
      <c r="B3653" s="4" t="str">
        <f t="shared" si="57"/>
        <v>293919</v>
      </c>
      <c r="C3653" s="5" t="s">
        <v>42398</v>
      </c>
      <c r="D3653" s="6" t="s">
        <v>35936</v>
      </c>
      <c r="E3653" s="9" t="s">
        <v>33745</v>
      </c>
    </row>
    <row r="3654" spans="1:5" ht="72" x14ac:dyDescent="0.3">
      <c r="A3654" s="4" t="s">
        <v>40363</v>
      </c>
      <c r="B3654" s="4" t="str">
        <f t="shared" si="57"/>
        <v>293919</v>
      </c>
      <c r="C3654" s="5" t="s">
        <v>42398</v>
      </c>
      <c r="D3654" s="6" t="s">
        <v>35494</v>
      </c>
      <c r="E3654" s="9" t="s">
        <v>33745</v>
      </c>
    </row>
    <row r="3655" spans="1:5" ht="72" x14ac:dyDescent="0.3">
      <c r="A3655" s="4" t="s">
        <v>40364</v>
      </c>
      <c r="B3655" s="4" t="str">
        <f t="shared" si="57"/>
        <v>293919</v>
      </c>
      <c r="C3655" s="5" t="s">
        <v>42398</v>
      </c>
      <c r="D3655" s="6" t="s">
        <v>33746</v>
      </c>
      <c r="E3655" s="9" t="s">
        <v>33745</v>
      </c>
    </row>
    <row r="3656" spans="1:5" ht="72" x14ac:dyDescent="0.3">
      <c r="A3656" s="4" t="s">
        <v>40365</v>
      </c>
      <c r="B3656" s="4" t="str">
        <f t="shared" si="57"/>
        <v>293920</v>
      </c>
      <c r="C3656" s="5" t="s">
        <v>42399</v>
      </c>
      <c r="D3656" s="6" t="s">
        <v>35937</v>
      </c>
      <c r="E3656" s="9" t="s">
        <v>33745</v>
      </c>
    </row>
    <row r="3657" spans="1:5" ht="57.6" x14ac:dyDescent="0.3">
      <c r="A3657" s="4" t="s">
        <v>40366</v>
      </c>
      <c r="B3657" s="4" t="str">
        <f t="shared" si="57"/>
        <v>293930</v>
      </c>
      <c r="C3657" s="5" t="s">
        <v>42400</v>
      </c>
      <c r="D3657" s="6" t="s">
        <v>35938</v>
      </c>
      <c r="E3657" s="9" t="s">
        <v>33745</v>
      </c>
    </row>
    <row r="3658" spans="1:5" ht="72" x14ac:dyDescent="0.3">
      <c r="A3658" s="4" t="s">
        <v>40367</v>
      </c>
      <c r="B3658" s="4" t="str">
        <f t="shared" si="57"/>
        <v>293941</v>
      </c>
      <c r="C3658" s="5" t="s">
        <v>42401</v>
      </c>
      <c r="D3658" s="6" t="s">
        <v>35939</v>
      </c>
      <c r="E3658" s="9" t="s">
        <v>33745</v>
      </c>
    </row>
    <row r="3659" spans="1:5" ht="72" x14ac:dyDescent="0.3">
      <c r="A3659" s="4" t="s">
        <v>40368</v>
      </c>
      <c r="B3659" s="4" t="str">
        <f t="shared" si="57"/>
        <v>293942</v>
      </c>
      <c r="C3659" s="5" t="s">
        <v>42401</v>
      </c>
      <c r="D3659" s="6" t="s">
        <v>35940</v>
      </c>
      <c r="E3659" s="9" t="s">
        <v>33745</v>
      </c>
    </row>
    <row r="3660" spans="1:5" ht="72" x14ac:dyDescent="0.3">
      <c r="A3660" s="4" t="s">
        <v>40369</v>
      </c>
      <c r="B3660" s="4" t="str">
        <f t="shared" si="57"/>
        <v>293943</v>
      </c>
      <c r="C3660" s="5" t="s">
        <v>42401</v>
      </c>
      <c r="D3660" s="6" t="s">
        <v>35941</v>
      </c>
      <c r="E3660" s="9" t="s">
        <v>33745</v>
      </c>
    </row>
    <row r="3661" spans="1:5" ht="72" x14ac:dyDescent="0.3">
      <c r="A3661" s="4" t="s">
        <v>40370</v>
      </c>
      <c r="B3661" s="4" t="str">
        <f t="shared" si="57"/>
        <v>293944</v>
      </c>
      <c r="C3661" s="5" t="s">
        <v>42401</v>
      </c>
      <c r="D3661" s="6" t="s">
        <v>35942</v>
      </c>
      <c r="E3661" s="9" t="s">
        <v>33745</v>
      </c>
    </row>
    <row r="3662" spans="1:5" ht="72" x14ac:dyDescent="0.3">
      <c r="A3662" s="4" t="s">
        <v>40371</v>
      </c>
      <c r="B3662" s="4" t="str">
        <f t="shared" si="57"/>
        <v>293945</v>
      </c>
      <c r="C3662" s="5" t="s">
        <v>42401</v>
      </c>
      <c r="D3662" s="6" t="s">
        <v>35943</v>
      </c>
      <c r="E3662" s="9" t="s">
        <v>33745</v>
      </c>
    </row>
    <row r="3663" spans="1:5" ht="72" x14ac:dyDescent="0.3">
      <c r="A3663" s="4" t="s">
        <v>40372</v>
      </c>
      <c r="B3663" s="4" t="str">
        <f t="shared" si="57"/>
        <v>293949</v>
      </c>
      <c r="C3663" s="5" t="s">
        <v>42401</v>
      </c>
      <c r="D3663" s="6" t="s">
        <v>33746</v>
      </c>
      <c r="E3663" s="9" t="s">
        <v>33745</v>
      </c>
    </row>
    <row r="3664" spans="1:5" ht="86.4" x14ac:dyDescent="0.3">
      <c r="A3664" s="4" t="s">
        <v>40373</v>
      </c>
      <c r="B3664" s="4" t="str">
        <f t="shared" si="57"/>
        <v>293951</v>
      </c>
      <c r="C3664" s="5" t="s">
        <v>42402</v>
      </c>
      <c r="D3664" s="6" t="s">
        <v>35944</v>
      </c>
      <c r="E3664" s="9" t="s">
        <v>33745</v>
      </c>
    </row>
    <row r="3665" spans="1:5" ht="86.4" x14ac:dyDescent="0.3">
      <c r="A3665" s="4" t="s">
        <v>40374</v>
      </c>
      <c r="B3665" s="4" t="str">
        <f t="shared" si="57"/>
        <v>293959</v>
      </c>
      <c r="C3665" s="5" t="s">
        <v>42402</v>
      </c>
      <c r="D3665" s="6" t="s">
        <v>33746</v>
      </c>
      <c r="E3665" s="9" t="s">
        <v>33745</v>
      </c>
    </row>
    <row r="3666" spans="1:5" ht="72" x14ac:dyDescent="0.3">
      <c r="A3666" s="4" t="s">
        <v>40375</v>
      </c>
      <c r="B3666" s="4" t="str">
        <f t="shared" si="57"/>
        <v>293961</v>
      </c>
      <c r="C3666" s="5" t="s">
        <v>42403</v>
      </c>
      <c r="D3666" s="6" t="s">
        <v>35945</v>
      </c>
      <c r="E3666" s="9" t="s">
        <v>33745</v>
      </c>
    </row>
    <row r="3667" spans="1:5" ht="72" x14ac:dyDescent="0.3">
      <c r="A3667" s="4" t="s">
        <v>40376</v>
      </c>
      <c r="B3667" s="4" t="str">
        <f t="shared" si="57"/>
        <v>293962</v>
      </c>
      <c r="C3667" s="5" t="s">
        <v>42403</v>
      </c>
      <c r="D3667" s="6" t="s">
        <v>35946</v>
      </c>
      <c r="E3667" s="9" t="s">
        <v>33745</v>
      </c>
    </row>
    <row r="3668" spans="1:5" ht="72" x14ac:dyDescent="0.3">
      <c r="A3668" s="4" t="s">
        <v>40377</v>
      </c>
      <c r="B3668" s="4" t="str">
        <f t="shared" si="57"/>
        <v>293963</v>
      </c>
      <c r="C3668" s="5" t="s">
        <v>42403</v>
      </c>
      <c r="D3668" s="6" t="s">
        <v>35947</v>
      </c>
      <c r="E3668" s="9" t="s">
        <v>33745</v>
      </c>
    </row>
    <row r="3669" spans="1:5" ht="72" x14ac:dyDescent="0.3">
      <c r="A3669" s="4" t="s">
        <v>40378</v>
      </c>
      <c r="B3669" s="4" t="str">
        <f t="shared" si="57"/>
        <v>293969</v>
      </c>
      <c r="C3669" s="5" t="s">
        <v>42403</v>
      </c>
      <c r="D3669" s="6" t="s">
        <v>33746</v>
      </c>
      <c r="E3669" s="9" t="s">
        <v>33745</v>
      </c>
    </row>
    <row r="3670" spans="1:5" ht="72" x14ac:dyDescent="0.3">
      <c r="A3670" s="4" t="s">
        <v>40379</v>
      </c>
      <c r="B3670" s="4" t="str">
        <f t="shared" si="57"/>
        <v>293972</v>
      </c>
      <c r="C3670" s="5" t="s">
        <v>42404</v>
      </c>
      <c r="D3670" s="6" t="s">
        <v>35948</v>
      </c>
      <c r="E3670" s="9" t="s">
        <v>33745</v>
      </c>
    </row>
    <row r="3671" spans="1:5" ht="72" x14ac:dyDescent="0.3">
      <c r="A3671" s="4" t="s">
        <v>40380</v>
      </c>
      <c r="B3671" s="4" t="str">
        <f t="shared" si="57"/>
        <v>293979</v>
      </c>
      <c r="C3671" s="5" t="s">
        <v>42404</v>
      </c>
      <c r="D3671" s="6" t="s">
        <v>33746</v>
      </c>
      <c r="E3671" s="9" t="s">
        <v>33745</v>
      </c>
    </row>
    <row r="3672" spans="1:5" ht="57.6" x14ac:dyDescent="0.3">
      <c r="A3672" s="4" t="s">
        <v>26771</v>
      </c>
      <c r="B3672" s="4" t="str">
        <f t="shared" si="57"/>
        <v>293980</v>
      </c>
      <c r="C3672" s="5" t="s">
        <v>42405</v>
      </c>
      <c r="D3672" s="6" t="s">
        <v>33746</v>
      </c>
      <c r="E3672" s="9" t="s">
        <v>34913</v>
      </c>
    </row>
    <row r="3673" spans="1:5" ht="86.4" x14ac:dyDescent="0.3">
      <c r="A3673" s="4" t="s">
        <v>40381</v>
      </c>
      <c r="B3673" s="4" t="str">
        <f t="shared" si="57"/>
        <v>294000</v>
      </c>
      <c r="C3673" s="5" t="s">
        <v>42406</v>
      </c>
      <c r="D3673" s="6" t="s">
        <v>35949</v>
      </c>
      <c r="E3673" s="9" t="s">
        <v>33745</v>
      </c>
    </row>
    <row r="3674" spans="1:5" ht="86.4" x14ac:dyDescent="0.3">
      <c r="A3674" s="4" t="s">
        <v>40381</v>
      </c>
      <c r="B3674" s="4" t="str">
        <f t="shared" si="57"/>
        <v>294000</v>
      </c>
      <c r="C3674" s="5" t="s">
        <v>42406</v>
      </c>
      <c r="D3674" s="6" t="s">
        <v>33746</v>
      </c>
      <c r="E3674" s="9" t="s">
        <v>34628</v>
      </c>
    </row>
    <row r="3675" spans="1:5" ht="57.6" x14ac:dyDescent="0.3">
      <c r="A3675" s="4" t="s">
        <v>40382</v>
      </c>
      <c r="B3675" s="4" t="str">
        <f t="shared" si="57"/>
        <v>294110</v>
      </c>
      <c r="C3675" s="5" t="s">
        <v>42407</v>
      </c>
      <c r="D3675" s="6" t="s">
        <v>35950</v>
      </c>
      <c r="E3675" s="9" t="s">
        <v>33745</v>
      </c>
    </row>
    <row r="3676" spans="1:5" ht="57.6" x14ac:dyDescent="0.3">
      <c r="A3676" s="4" t="s">
        <v>40383</v>
      </c>
      <c r="B3676" s="4" t="str">
        <f t="shared" si="57"/>
        <v>294110</v>
      </c>
      <c r="C3676" s="5" t="s">
        <v>42407</v>
      </c>
      <c r="D3676" s="6" t="s">
        <v>35951</v>
      </c>
      <c r="E3676" s="9" t="s">
        <v>33745</v>
      </c>
    </row>
    <row r="3677" spans="1:5" ht="57.6" x14ac:dyDescent="0.3">
      <c r="A3677" s="4" t="s">
        <v>40384</v>
      </c>
      <c r="B3677" s="4" t="str">
        <f t="shared" si="57"/>
        <v>294110</v>
      </c>
      <c r="C3677" s="5" t="s">
        <v>42407</v>
      </c>
      <c r="D3677" s="6" t="s">
        <v>35952</v>
      </c>
      <c r="E3677" s="9" t="s">
        <v>33745</v>
      </c>
    </row>
    <row r="3678" spans="1:5" ht="57.6" x14ac:dyDescent="0.3">
      <c r="A3678" s="4" t="s">
        <v>40385</v>
      </c>
      <c r="B3678" s="4" t="str">
        <f t="shared" si="57"/>
        <v>294110</v>
      </c>
      <c r="C3678" s="5" t="s">
        <v>42407</v>
      </c>
      <c r="D3678" s="6" t="s">
        <v>33746</v>
      </c>
      <c r="E3678" s="9" t="s">
        <v>33745</v>
      </c>
    </row>
    <row r="3679" spans="1:5" ht="43.2" x14ac:dyDescent="0.3">
      <c r="A3679" s="4" t="s">
        <v>40386</v>
      </c>
      <c r="B3679" s="4" t="str">
        <f t="shared" si="57"/>
        <v>294120</v>
      </c>
      <c r="C3679" s="5" t="s">
        <v>42408</v>
      </c>
      <c r="D3679" s="6" t="s">
        <v>35953</v>
      </c>
      <c r="E3679" s="9" t="s">
        <v>34055</v>
      </c>
    </row>
    <row r="3680" spans="1:5" ht="43.2" x14ac:dyDescent="0.3">
      <c r="A3680" s="4" t="s">
        <v>40387</v>
      </c>
      <c r="B3680" s="4" t="str">
        <f t="shared" si="57"/>
        <v>294120</v>
      </c>
      <c r="C3680" s="5" t="s">
        <v>42408</v>
      </c>
      <c r="D3680" s="6" t="s">
        <v>33746</v>
      </c>
      <c r="E3680" s="9" t="s">
        <v>33745</v>
      </c>
    </row>
    <row r="3681" spans="1:5" ht="43.2" x14ac:dyDescent="0.3">
      <c r="A3681" s="4" t="s">
        <v>40388</v>
      </c>
      <c r="B3681" s="4" t="str">
        <f t="shared" si="57"/>
        <v>294130</v>
      </c>
      <c r="C3681" s="5" t="s">
        <v>42409</v>
      </c>
      <c r="D3681" s="6" t="s">
        <v>35954</v>
      </c>
      <c r="E3681" s="9" t="s">
        <v>33745</v>
      </c>
    </row>
    <row r="3682" spans="1:5" ht="43.2" x14ac:dyDescent="0.3">
      <c r="A3682" s="4" t="s">
        <v>40389</v>
      </c>
      <c r="B3682" s="4" t="str">
        <f t="shared" si="57"/>
        <v>294140</v>
      </c>
      <c r="C3682" s="5" t="s">
        <v>42410</v>
      </c>
      <c r="D3682" s="6" t="s">
        <v>35955</v>
      </c>
      <c r="E3682" s="9" t="s">
        <v>33745</v>
      </c>
    </row>
    <row r="3683" spans="1:5" ht="43.2" x14ac:dyDescent="0.3">
      <c r="A3683" s="4" t="s">
        <v>40390</v>
      </c>
      <c r="B3683" s="4" t="str">
        <f t="shared" si="57"/>
        <v>294150</v>
      </c>
      <c r="C3683" s="5" t="s">
        <v>42411</v>
      </c>
      <c r="D3683" s="6" t="s">
        <v>35956</v>
      </c>
      <c r="E3683" s="9" t="s">
        <v>33745</v>
      </c>
    </row>
    <row r="3684" spans="1:5" ht="28.8" x14ac:dyDescent="0.3">
      <c r="A3684" s="4" t="s">
        <v>40391</v>
      </c>
      <c r="B3684" s="4" t="str">
        <f t="shared" si="57"/>
        <v>294190</v>
      </c>
      <c r="C3684" s="5" t="s">
        <v>42412</v>
      </c>
      <c r="D3684" s="6" t="s">
        <v>35493</v>
      </c>
      <c r="E3684" s="9" t="s">
        <v>33745</v>
      </c>
    </row>
    <row r="3685" spans="1:5" ht="28.8" x14ac:dyDescent="0.3">
      <c r="A3685" s="4" t="s">
        <v>40392</v>
      </c>
      <c r="B3685" s="4" t="str">
        <f t="shared" si="57"/>
        <v>294190</v>
      </c>
      <c r="C3685" s="5" t="s">
        <v>42412</v>
      </c>
      <c r="D3685" s="6" t="s">
        <v>35921</v>
      </c>
      <c r="E3685" s="9" t="s">
        <v>33745</v>
      </c>
    </row>
    <row r="3686" spans="1:5" ht="28.8" x14ac:dyDescent="0.3">
      <c r="A3686" s="4" t="s">
        <v>40393</v>
      </c>
      <c r="B3686" s="4" t="str">
        <f t="shared" si="57"/>
        <v>294190</v>
      </c>
      <c r="C3686" s="5" t="s">
        <v>42412</v>
      </c>
      <c r="D3686" s="6" t="s">
        <v>33746</v>
      </c>
      <c r="E3686" s="9" t="s">
        <v>33745</v>
      </c>
    </row>
    <row r="3687" spans="1:5" ht="43.2" x14ac:dyDescent="0.3">
      <c r="A3687" s="4" t="s">
        <v>26773</v>
      </c>
      <c r="B3687" s="4" t="str">
        <f t="shared" si="57"/>
        <v>294200</v>
      </c>
      <c r="C3687" s="5" t="s">
        <v>42413</v>
      </c>
      <c r="D3687" s="6" t="s">
        <v>35957</v>
      </c>
      <c r="E3687" s="9" t="s">
        <v>33745</v>
      </c>
    </row>
    <row r="3688" spans="1:5" ht="43.2" x14ac:dyDescent="0.3">
      <c r="A3688" s="4" t="s">
        <v>26774</v>
      </c>
      <c r="B3688" s="4" t="str">
        <f t="shared" si="57"/>
        <v>294200</v>
      </c>
      <c r="C3688" s="5" t="s">
        <v>42413</v>
      </c>
      <c r="D3688" s="6" t="s">
        <v>35504</v>
      </c>
      <c r="E3688" s="9" t="s">
        <v>34913</v>
      </c>
    </row>
    <row r="3689" spans="1:5" ht="43.2" x14ac:dyDescent="0.3">
      <c r="A3689" s="4" t="s">
        <v>26775</v>
      </c>
      <c r="B3689" s="4" t="str">
        <f t="shared" si="57"/>
        <v>294200</v>
      </c>
      <c r="C3689" s="5" t="s">
        <v>42413</v>
      </c>
      <c r="D3689" s="6" t="s">
        <v>35341</v>
      </c>
      <c r="E3689" s="9" t="s">
        <v>34913</v>
      </c>
    </row>
    <row r="3690" spans="1:5" ht="43.2" x14ac:dyDescent="0.3">
      <c r="A3690" s="4" t="s">
        <v>26776</v>
      </c>
      <c r="B3690" s="4" t="str">
        <f t="shared" si="57"/>
        <v>294200</v>
      </c>
      <c r="C3690" s="5" t="s">
        <v>42413</v>
      </c>
      <c r="D3690" s="6" t="s">
        <v>33746</v>
      </c>
      <c r="E3690" s="9" t="s">
        <v>34913</v>
      </c>
    </row>
    <row r="3691" spans="1:5" ht="43.2" x14ac:dyDescent="0.3">
      <c r="A3691" s="4" t="s">
        <v>40394</v>
      </c>
      <c r="B3691" s="4" t="str">
        <f t="shared" si="57"/>
        <v>294200</v>
      </c>
      <c r="C3691" s="5" t="s">
        <v>42413</v>
      </c>
      <c r="D3691" s="6" t="s">
        <v>33746</v>
      </c>
      <c r="E3691" s="9" t="s">
        <v>35089</v>
      </c>
    </row>
    <row r="3692" spans="1:5" ht="144" x14ac:dyDescent="0.3">
      <c r="A3692" s="4" t="s">
        <v>40395</v>
      </c>
      <c r="B3692" s="4" t="str">
        <f t="shared" si="57"/>
        <v>300120</v>
      </c>
      <c r="C3692" s="5" t="s">
        <v>42414</v>
      </c>
      <c r="D3692" s="6" t="s">
        <v>35958</v>
      </c>
      <c r="E3692" s="9" t="s">
        <v>33745</v>
      </c>
    </row>
    <row r="3693" spans="1:5" ht="129.6" x14ac:dyDescent="0.3">
      <c r="A3693" s="4" t="s">
        <v>40396</v>
      </c>
      <c r="B3693" s="4" t="str">
        <f t="shared" si="57"/>
        <v>300190</v>
      </c>
      <c r="C3693" s="5" t="s">
        <v>42415</v>
      </c>
      <c r="D3693" s="6" t="s">
        <v>33746</v>
      </c>
      <c r="E3693" s="9" t="s">
        <v>33745</v>
      </c>
    </row>
    <row r="3694" spans="1:5" ht="187.2" x14ac:dyDescent="0.3">
      <c r="A3694" s="4" t="s">
        <v>40397</v>
      </c>
      <c r="B3694" s="4" t="str">
        <f t="shared" si="57"/>
        <v>300212</v>
      </c>
      <c r="C3694" s="5" t="s">
        <v>42416</v>
      </c>
      <c r="D3694" s="6" t="s">
        <v>35959</v>
      </c>
      <c r="E3694" s="9" t="s">
        <v>33745</v>
      </c>
    </row>
    <row r="3695" spans="1:5" ht="187.2" x14ac:dyDescent="0.3">
      <c r="A3695" s="4" t="s">
        <v>40398</v>
      </c>
      <c r="B3695" s="4" t="str">
        <f t="shared" si="57"/>
        <v>300213</v>
      </c>
      <c r="C3695" s="5" t="s">
        <v>42416</v>
      </c>
      <c r="D3695" s="6" t="s">
        <v>35960</v>
      </c>
      <c r="E3695" s="9" t="s">
        <v>33745</v>
      </c>
    </row>
    <row r="3696" spans="1:5" ht="187.2" x14ac:dyDescent="0.3">
      <c r="A3696" s="4" t="s">
        <v>40399</v>
      </c>
      <c r="B3696" s="4" t="str">
        <f t="shared" si="57"/>
        <v>300214</v>
      </c>
      <c r="C3696" s="5" t="s">
        <v>42416</v>
      </c>
      <c r="D3696" s="6" t="s">
        <v>35961</v>
      </c>
      <c r="E3696" s="9" t="s">
        <v>33745</v>
      </c>
    </row>
    <row r="3697" spans="1:5" ht="187.2" x14ac:dyDescent="0.3">
      <c r="A3697" s="4" t="s">
        <v>40400</v>
      </c>
      <c r="B3697" s="4" t="str">
        <f t="shared" si="57"/>
        <v>300215</v>
      </c>
      <c r="C3697" s="5" t="s">
        <v>42416</v>
      </c>
      <c r="D3697" s="6" t="s">
        <v>35962</v>
      </c>
      <c r="E3697" s="9" t="s">
        <v>33745</v>
      </c>
    </row>
    <row r="3698" spans="1:5" ht="172.8" x14ac:dyDescent="0.3">
      <c r="A3698" s="4" t="s">
        <v>40401</v>
      </c>
      <c r="B3698" s="4" t="str">
        <f t="shared" si="57"/>
        <v>300241</v>
      </c>
      <c r="C3698" s="5" t="s">
        <v>42417</v>
      </c>
      <c r="D3698" s="6" t="s">
        <v>35963</v>
      </c>
      <c r="E3698" s="9" t="s">
        <v>33745</v>
      </c>
    </row>
    <row r="3699" spans="1:5" ht="172.8" x14ac:dyDescent="0.3">
      <c r="A3699" s="4" t="s">
        <v>40402</v>
      </c>
      <c r="B3699" s="4" t="str">
        <f t="shared" si="57"/>
        <v>300242</v>
      </c>
      <c r="C3699" s="5" t="s">
        <v>42417</v>
      </c>
      <c r="D3699" s="6" t="s">
        <v>35964</v>
      </c>
      <c r="E3699" s="9" t="s">
        <v>33745</v>
      </c>
    </row>
    <row r="3700" spans="1:5" ht="172.8" x14ac:dyDescent="0.3">
      <c r="A3700" s="4" t="s">
        <v>40403</v>
      </c>
      <c r="B3700" s="4" t="str">
        <f t="shared" si="57"/>
        <v>300249</v>
      </c>
      <c r="C3700" s="5" t="s">
        <v>42417</v>
      </c>
      <c r="D3700" s="6" t="s">
        <v>33746</v>
      </c>
      <c r="E3700" s="9" t="s">
        <v>33745</v>
      </c>
    </row>
    <row r="3701" spans="1:5" ht="144" x14ac:dyDescent="0.3">
      <c r="A3701" s="4" t="s">
        <v>40404</v>
      </c>
      <c r="B3701" s="4" t="str">
        <f t="shared" si="57"/>
        <v>300251</v>
      </c>
      <c r="C3701" s="5" t="s">
        <v>42418</v>
      </c>
      <c r="D3701" s="6" t="s">
        <v>35965</v>
      </c>
      <c r="E3701" s="9" t="s">
        <v>33745</v>
      </c>
    </row>
    <row r="3702" spans="1:5" ht="144" x14ac:dyDescent="0.3">
      <c r="A3702" s="4" t="s">
        <v>40405</v>
      </c>
      <c r="B3702" s="4" t="str">
        <f t="shared" si="57"/>
        <v>300259</v>
      </c>
      <c r="C3702" s="5" t="s">
        <v>42418</v>
      </c>
      <c r="D3702" s="6" t="s">
        <v>33746</v>
      </c>
      <c r="E3702" s="9" t="s">
        <v>33745</v>
      </c>
    </row>
    <row r="3703" spans="1:5" ht="144" x14ac:dyDescent="0.3">
      <c r="A3703" s="4" t="s">
        <v>40406</v>
      </c>
      <c r="B3703" s="4" t="str">
        <f t="shared" si="57"/>
        <v>300290</v>
      </c>
      <c r="C3703" s="5" t="s">
        <v>42419</v>
      </c>
      <c r="D3703" s="6" t="s">
        <v>35966</v>
      </c>
      <c r="E3703" s="9" t="s">
        <v>33745</v>
      </c>
    </row>
    <row r="3704" spans="1:5" ht="144" x14ac:dyDescent="0.3">
      <c r="A3704" s="4" t="s">
        <v>40407</v>
      </c>
      <c r="B3704" s="4" t="str">
        <f t="shared" si="57"/>
        <v>300290</v>
      </c>
      <c r="C3704" s="5" t="s">
        <v>42419</v>
      </c>
      <c r="D3704" s="6" t="s">
        <v>33746</v>
      </c>
      <c r="E3704" s="9" t="s">
        <v>33745</v>
      </c>
    </row>
    <row r="3705" spans="1:5" ht="144" x14ac:dyDescent="0.3">
      <c r="A3705" s="4" t="s">
        <v>40408</v>
      </c>
      <c r="B3705" s="4" t="str">
        <f t="shared" si="57"/>
        <v>300310</v>
      </c>
      <c r="C3705" s="5" t="s">
        <v>42420</v>
      </c>
      <c r="D3705" s="6" t="s">
        <v>35967</v>
      </c>
      <c r="E3705" s="9" t="s">
        <v>33745</v>
      </c>
    </row>
    <row r="3706" spans="1:5" ht="115.2" x14ac:dyDescent="0.3">
      <c r="A3706" s="4" t="s">
        <v>40409</v>
      </c>
      <c r="B3706" s="4" t="str">
        <f t="shared" si="57"/>
        <v>300320</v>
      </c>
      <c r="C3706" s="5" t="s">
        <v>42421</v>
      </c>
      <c r="D3706" s="6" t="s">
        <v>35968</v>
      </c>
      <c r="E3706" s="9" t="s">
        <v>33745</v>
      </c>
    </row>
    <row r="3707" spans="1:5" ht="129.6" x14ac:dyDescent="0.3">
      <c r="A3707" s="4" t="s">
        <v>40410</v>
      </c>
      <c r="B3707" s="4" t="str">
        <f t="shared" si="57"/>
        <v>300331</v>
      </c>
      <c r="C3707" s="5" t="s">
        <v>42422</v>
      </c>
      <c r="D3707" s="6" t="s">
        <v>35969</v>
      </c>
      <c r="E3707" s="9" t="s">
        <v>33745</v>
      </c>
    </row>
    <row r="3708" spans="1:5" ht="129.6" x14ac:dyDescent="0.3">
      <c r="A3708" s="4" t="s">
        <v>40411</v>
      </c>
      <c r="B3708" s="4" t="str">
        <f t="shared" si="57"/>
        <v>300339</v>
      </c>
      <c r="C3708" s="5" t="s">
        <v>42423</v>
      </c>
      <c r="D3708" s="6" t="s">
        <v>35970</v>
      </c>
      <c r="E3708" s="9" t="s">
        <v>33745</v>
      </c>
    </row>
    <row r="3709" spans="1:5" ht="129.6" x14ac:dyDescent="0.3">
      <c r="A3709" s="4" t="s">
        <v>40412</v>
      </c>
      <c r="B3709" s="4" t="str">
        <f t="shared" si="57"/>
        <v>300339</v>
      </c>
      <c r="C3709" s="5" t="s">
        <v>42423</v>
      </c>
      <c r="D3709" s="6" t="s">
        <v>33746</v>
      </c>
      <c r="E3709" s="9" t="s">
        <v>33745</v>
      </c>
    </row>
    <row r="3710" spans="1:5" ht="115.2" x14ac:dyDescent="0.3">
      <c r="A3710" s="4" t="s">
        <v>40413</v>
      </c>
      <c r="B3710" s="4" t="str">
        <f t="shared" si="57"/>
        <v>300341</v>
      </c>
      <c r="C3710" s="5" t="s">
        <v>42424</v>
      </c>
      <c r="D3710" s="6" t="s">
        <v>35971</v>
      </c>
      <c r="E3710" s="9" t="s">
        <v>33745</v>
      </c>
    </row>
    <row r="3711" spans="1:5" ht="115.2" x14ac:dyDescent="0.3">
      <c r="A3711" s="4" t="s">
        <v>40414</v>
      </c>
      <c r="B3711" s="4" t="str">
        <f t="shared" si="57"/>
        <v>300342</v>
      </c>
      <c r="C3711" s="5" t="s">
        <v>42424</v>
      </c>
      <c r="D3711" s="6" t="s">
        <v>35972</v>
      </c>
      <c r="E3711" s="9" t="s">
        <v>33745</v>
      </c>
    </row>
    <row r="3712" spans="1:5" ht="115.2" x14ac:dyDescent="0.3">
      <c r="A3712" s="4" t="s">
        <v>40415</v>
      </c>
      <c r="B3712" s="4" t="str">
        <f t="shared" si="57"/>
        <v>300343</v>
      </c>
      <c r="C3712" s="5" t="s">
        <v>42424</v>
      </c>
      <c r="D3712" s="6" t="s">
        <v>35973</v>
      </c>
      <c r="E3712" s="9" t="s">
        <v>33745</v>
      </c>
    </row>
    <row r="3713" spans="1:5" ht="115.2" x14ac:dyDescent="0.3">
      <c r="A3713" s="4" t="s">
        <v>40416</v>
      </c>
      <c r="B3713" s="4" t="str">
        <f t="shared" si="57"/>
        <v>300349</v>
      </c>
      <c r="C3713" s="5" t="s">
        <v>42424</v>
      </c>
      <c r="D3713" s="6" t="s">
        <v>33746</v>
      </c>
      <c r="E3713" s="9" t="s">
        <v>33745</v>
      </c>
    </row>
    <row r="3714" spans="1:5" ht="129.6" x14ac:dyDescent="0.3">
      <c r="A3714" s="4" t="s">
        <v>40417</v>
      </c>
      <c r="B3714" s="4" t="str">
        <f t="shared" si="57"/>
        <v>300360</v>
      </c>
      <c r="C3714" s="5" t="s">
        <v>42425</v>
      </c>
      <c r="D3714" s="6" t="s">
        <v>35974</v>
      </c>
      <c r="E3714" s="9" t="s">
        <v>33745</v>
      </c>
    </row>
    <row r="3715" spans="1:5" ht="100.8" x14ac:dyDescent="0.3">
      <c r="A3715" s="4" t="s">
        <v>40418</v>
      </c>
      <c r="B3715" s="4" t="str">
        <f t="shared" ref="B3715:B3778" si="58">LEFT(A3715,6)</f>
        <v>300390</v>
      </c>
      <c r="C3715" s="5" t="s">
        <v>42426</v>
      </c>
      <c r="D3715" s="6" t="s">
        <v>33746</v>
      </c>
      <c r="E3715" s="9" t="s">
        <v>33745</v>
      </c>
    </row>
    <row r="3716" spans="1:5" ht="144" x14ac:dyDescent="0.3">
      <c r="A3716" s="4" t="s">
        <v>40419</v>
      </c>
      <c r="B3716" s="4" t="str">
        <f t="shared" si="58"/>
        <v>300410</v>
      </c>
      <c r="C3716" s="5" t="s">
        <v>42427</v>
      </c>
      <c r="D3716" s="6" t="s">
        <v>35975</v>
      </c>
      <c r="E3716" s="9" t="s">
        <v>33745</v>
      </c>
    </row>
    <row r="3717" spans="1:5" ht="144" x14ac:dyDescent="0.3">
      <c r="A3717" s="4" t="s">
        <v>40420</v>
      </c>
      <c r="B3717" s="4" t="str">
        <f t="shared" si="58"/>
        <v>300410</v>
      </c>
      <c r="C3717" s="5" t="s">
        <v>42427</v>
      </c>
      <c r="D3717" s="6" t="s">
        <v>33746</v>
      </c>
      <c r="E3717" s="9" t="s">
        <v>33745</v>
      </c>
    </row>
    <row r="3718" spans="1:5" ht="129.6" x14ac:dyDescent="0.3">
      <c r="A3718" s="4" t="s">
        <v>40421</v>
      </c>
      <c r="B3718" s="4" t="str">
        <f t="shared" si="58"/>
        <v>300420</v>
      </c>
      <c r="C3718" s="5" t="s">
        <v>42428</v>
      </c>
      <c r="D3718" s="6" t="s">
        <v>35968</v>
      </c>
      <c r="E3718" s="9" t="s">
        <v>33745</v>
      </c>
    </row>
    <row r="3719" spans="1:5" ht="129.6" x14ac:dyDescent="0.3">
      <c r="A3719" s="4" t="s">
        <v>40422</v>
      </c>
      <c r="B3719" s="4" t="str">
        <f t="shared" si="58"/>
        <v>300431</v>
      </c>
      <c r="C3719" s="5" t="s">
        <v>42429</v>
      </c>
      <c r="D3719" s="6" t="s">
        <v>35969</v>
      </c>
      <c r="E3719" s="9" t="s">
        <v>33745</v>
      </c>
    </row>
    <row r="3720" spans="1:5" ht="129.6" x14ac:dyDescent="0.3">
      <c r="A3720" s="4" t="s">
        <v>40423</v>
      </c>
      <c r="B3720" s="4" t="str">
        <f t="shared" si="58"/>
        <v>300432</v>
      </c>
      <c r="C3720" s="5" t="s">
        <v>42429</v>
      </c>
      <c r="D3720" s="6" t="s">
        <v>35976</v>
      </c>
      <c r="E3720" s="9" t="s">
        <v>33745</v>
      </c>
    </row>
    <row r="3721" spans="1:5" ht="129.6" x14ac:dyDescent="0.3">
      <c r="A3721" s="4" t="s">
        <v>40424</v>
      </c>
      <c r="B3721" s="4" t="str">
        <f t="shared" si="58"/>
        <v>300439</v>
      </c>
      <c r="C3721" s="5" t="s">
        <v>42429</v>
      </c>
      <c r="D3721" s="6" t="s">
        <v>33746</v>
      </c>
      <c r="E3721" s="9" t="s">
        <v>33745</v>
      </c>
    </row>
    <row r="3722" spans="1:5" ht="129.6" x14ac:dyDescent="0.3">
      <c r="A3722" s="4" t="s">
        <v>40425</v>
      </c>
      <c r="B3722" s="4" t="str">
        <f t="shared" si="58"/>
        <v>300441</v>
      </c>
      <c r="C3722" s="5" t="s">
        <v>42430</v>
      </c>
      <c r="D3722" s="6" t="s">
        <v>35971</v>
      </c>
      <c r="E3722" s="9" t="s">
        <v>33745</v>
      </c>
    </row>
    <row r="3723" spans="1:5" ht="129.6" x14ac:dyDescent="0.3">
      <c r="A3723" s="4" t="s">
        <v>40426</v>
      </c>
      <c r="B3723" s="4" t="str">
        <f t="shared" si="58"/>
        <v>300442</v>
      </c>
      <c r="C3723" s="5" t="s">
        <v>42430</v>
      </c>
      <c r="D3723" s="6" t="s">
        <v>35972</v>
      </c>
      <c r="E3723" s="9" t="s">
        <v>33745</v>
      </c>
    </row>
    <row r="3724" spans="1:5" ht="129.6" x14ac:dyDescent="0.3">
      <c r="A3724" s="4" t="s">
        <v>40427</v>
      </c>
      <c r="B3724" s="4" t="str">
        <f t="shared" si="58"/>
        <v>300443</v>
      </c>
      <c r="C3724" s="5" t="s">
        <v>42430</v>
      </c>
      <c r="D3724" s="6" t="s">
        <v>35973</v>
      </c>
      <c r="E3724" s="9" t="s">
        <v>33745</v>
      </c>
    </row>
    <row r="3725" spans="1:5" ht="129.6" x14ac:dyDescent="0.3">
      <c r="A3725" s="4" t="s">
        <v>40428</v>
      </c>
      <c r="B3725" s="4" t="str">
        <f t="shared" si="58"/>
        <v>300449</v>
      </c>
      <c r="C3725" s="5" t="s">
        <v>42430</v>
      </c>
      <c r="D3725" s="6" t="s">
        <v>33746</v>
      </c>
      <c r="E3725" s="9" t="s">
        <v>33745</v>
      </c>
    </row>
    <row r="3726" spans="1:5" ht="172.8" x14ac:dyDescent="0.3">
      <c r="A3726" s="4" t="s">
        <v>40429</v>
      </c>
      <c r="B3726" s="4" t="str">
        <f t="shared" si="58"/>
        <v>300450</v>
      </c>
      <c r="C3726" s="5" t="s">
        <v>42431</v>
      </c>
      <c r="D3726" s="6" t="s">
        <v>35977</v>
      </c>
      <c r="E3726" s="9" t="s">
        <v>33745</v>
      </c>
    </row>
    <row r="3727" spans="1:5" ht="172.8" x14ac:dyDescent="0.3">
      <c r="A3727" s="4" t="s">
        <v>40430</v>
      </c>
      <c r="B3727" s="4" t="str">
        <f t="shared" si="58"/>
        <v>300450</v>
      </c>
      <c r="C3727" s="5" t="s">
        <v>42431</v>
      </c>
      <c r="D3727" s="6" t="s">
        <v>35978</v>
      </c>
      <c r="E3727" s="9" t="s">
        <v>33745</v>
      </c>
    </row>
    <row r="3728" spans="1:5" ht="172.8" x14ac:dyDescent="0.3">
      <c r="A3728" s="4" t="s">
        <v>40431</v>
      </c>
      <c r="B3728" s="4" t="str">
        <f t="shared" si="58"/>
        <v>300450</v>
      </c>
      <c r="C3728" s="5" t="s">
        <v>42431</v>
      </c>
      <c r="D3728" s="6" t="s">
        <v>35979</v>
      </c>
      <c r="E3728" s="9" t="s">
        <v>33745</v>
      </c>
    </row>
    <row r="3729" spans="1:5" ht="172.8" x14ac:dyDescent="0.3">
      <c r="A3729" s="4" t="s">
        <v>40432</v>
      </c>
      <c r="B3729" s="4" t="str">
        <f t="shared" si="58"/>
        <v>300450</v>
      </c>
      <c r="C3729" s="5" t="s">
        <v>42431</v>
      </c>
      <c r="D3729" s="6" t="s">
        <v>33746</v>
      </c>
      <c r="E3729" s="9" t="s">
        <v>33745</v>
      </c>
    </row>
    <row r="3730" spans="1:5" ht="172.8" x14ac:dyDescent="0.3">
      <c r="A3730" s="4" t="s">
        <v>40433</v>
      </c>
      <c r="B3730" s="4" t="str">
        <f t="shared" si="58"/>
        <v>300450</v>
      </c>
      <c r="C3730" s="5" t="s">
        <v>42431</v>
      </c>
      <c r="D3730" s="6" t="s">
        <v>33746</v>
      </c>
      <c r="E3730" s="9" t="s">
        <v>33745</v>
      </c>
    </row>
    <row r="3731" spans="1:5" ht="144" x14ac:dyDescent="0.3">
      <c r="A3731" s="4" t="s">
        <v>40434</v>
      </c>
      <c r="B3731" s="4" t="str">
        <f t="shared" si="58"/>
        <v>300460</v>
      </c>
      <c r="C3731" s="5" t="s">
        <v>42432</v>
      </c>
      <c r="D3731" s="6" t="s">
        <v>35974</v>
      </c>
      <c r="E3731" s="9" t="s">
        <v>33745</v>
      </c>
    </row>
    <row r="3732" spans="1:5" ht="115.2" x14ac:dyDescent="0.3">
      <c r="A3732" s="4" t="s">
        <v>40435</v>
      </c>
      <c r="B3732" s="4" t="str">
        <f t="shared" si="58"/>
        <v>300490</v>
      </c>
      <c r="C3732" s="5" t="s">
        <v>42433</v>
      </c>
      <c r="D3732" s="6" t="s">
        <v>35980</v>
      </c>
      <c r="E3732" s="9" t="s">
        <v>33745</v>
      </c>
    </row>
    <row r="3733" spans="1:5" ht="115.2" x14ac:dyDescent="0.3">
      <c r="A3733" s="4" t="s">
        <v>40436</v>
      </c>
      <c r="B3733" s="4" t="str">
        <f t="shared" si="58"/>
        <v>300490</v>
      </c>
      <c r="C3733" s="5" t="s">
        <v>42433</v>
      </c>
      <c r="D3733" s="6" t="s">
        <v>33746</v>
      </c>
      <c r="E3733" s="9" t="s">
        <v>33745</v>
      </c>
    </row>
    <row r="3734" spans="1:5" ht="129.6" x14ac:dyDescent="0.3">
      <c r="A3734" s="4" t="s">
        <v>40437</v>
      </c>
      <c r="B3734" s="4" t="str">
        <f t="shared" si="58"/>
        <v>300510</v>
      </c>
      <c r="C3734" s="5" t="s">
        <v>42434</v>
      </c>
      <c r="D3734" s="6" t="s">
        <v>35981</v>
      </c>
      <c r="E3734" s="9" t="s">
        <v>33745</v>
      </c>
    </row>
    <row r="3735" spans="1:5" ht="129.6" x14ac:dyDescent="0.3">
      <c r="A3735" s="4" t="s">
        <v>40438</v>
      </c>
      <c r="B3735" s="4" t="str">
        <f t="shared" si="58"/>
        <v>300510</v>
      </c>
      <c r="C3735" s="5" t="s">
        <v>42434</v>
      </c>
      <c r="D3735" s="6" t="s">
        <v>33746</v>
      </c>
      <c r="E3735" s="9" t="s">
        <v>33745</v>
      </c>
    </row>
    <row r="3736" spans="1:5" ht="115.2" x14ac:dyDescent="0.3">
      <c r="A3736" s="4" t="s">
        <v>40439</v>
      </c>
      <c r="B3736" s="4" t="str">
        <f t="shared" si="58"/>
        <v>300590</v>
      </c>
      <c r="C3736" s="5" t="s">
        <v>42435</v>
      </c>
      <c r="D3736" s="6" t="s">
        <v>35981</v>
      </c>
      <c r="E3736" s="9" t="s">
        <v>33745</v>
      </c>
    </row>
    <row r="3737" spans="1:5" ht="115.2" x14ac:dyDescent="0.3">
      <c r="A3737" s="4" t="s">
        <v>40440</v>
      </c>
      <c r="B3737" s="4" t="str">
        <f t="shared" si="58"/>
        <v>300590</v>
      </c>
      <c r="C3737" s="5" t="s">
        <v>42435</v>
      </c>
      <c r="D3737" s="6" t="s">
        <v>33746</v>
      </c>
      <c r="E3737" s="9" t="s">
        <v>33745</v>
      </c>
    </row>
    <row r="3738" spans="1:5" ht="144" x14ac:dyDescent="0.3">
      <c r="A3738" s="4" t="s">
        <v>40441</v>
      </c>
      <c r="B3738" s="4" t="str">
        <f t="shared" si="58"/>
        <v>300610</v>
      </c>
      <c r="C3738" s="5" t="s">
        <v>42436</v>
      </c>
      <c r="D3738" s="6" t="s">
        <v>35982</v>
      </c>
      <c r="E3738" s="9" t="s">
        <v>33745</v>
      </c>
    </row>
    <row r="3739" spans="1:5" ht="86.4" x14ac:dyDescent="0.3">
      <c r="A3739" s="4" t="s">
        <v>40442</v>
      </c>
      <c r="B3739" s="4" t="str">
        <f t="shared" si="58"/>
        <v>300630</v>
      </c>
      <c r="C3739" s="5" t="s">
        <v>42437</v>
      </c>
      <c r="D3739" s="6" t="s">
        <v>35983</v>
      </c>
      <c r="E3739" s="9" t="s">
        <v>33745</v>
      </c>
    </row>
    <row r="3740" spans="1:5" ht="86.4" x14ac:dyDescent="0.3">
      <c r="A3740" s="4" t="s">
        <v>40443</v>
      </c>
      <c r="B3740" s="4" t="str">
        <f t="shared" si="58"/>
        <v>300630</v>
      </c>
      <c r="C3740" s="5" t="s">
        <v>42437</v>
      </c>
      <c r="D3740" s="6" t="s">
        <v>33746</v>
      </c>
      <c r="E3740" s="9" t="s">
        <v>33745</v>
      </c>
    </row>
    <row r="3741" spans="1:5" ht="72" x14ac:dyDescent="0.3">
      <c r="A3741" s="4" t="s">
        <v>40444</v>
      </c>
      <c r="B3741" s="4" t="str">
        <f t="shared" si="58"/>
        <v>300640</v>
      </c>
      <c r="C3741" s="5" t="s">
        <v>42438</v>
      </c>
      <c r="D3741" s="6" t="s">
        <v>35984</v>
      </c>
      <c r="E3741" s="9" t="s">
        <v>33745</v>
      </c>
    </row>
    <row r="3742" spans="1:5" ht="57.6" x14ac:dyDescent="0.3">
      <c r="A3742" s="4" t="s">
        <v>40445</v>
      </c>
      <c r="B3742" s="4" t="str">
        <f t="shared" si="58"/>
        <v>300650</v>
      </c>
      <c r="C3742" s="5" t="s">
        <v>42439</v>
      </c>
      <c r="D3742" s="6" t="s">
        <v>35985</v>
      </c>
      <c r="E3742" s="9" t="s">
        <v>33745</v>
      </c>
    </row>
    <row r="3743" spans="1:5" ht="86.4" x14ac:dyDescent="0.3">
      <c r="A3743" s="4" t="s">
        <v>40446</v>
      </c>
      <c r="B3743" s="4" t="str">
        <f t="shared" si="58"/>
        <v>300660</v>
      </c>
      <c r="C3743" s="5" t="s">
        <v>42440</v>
      </c>
      <c r="D3743" s="6" t="s">
        <v>35986</v>
      </c>
      <c r="E3743" s="9" t="s">
        <v>33745</v>
      </c>
    </row>
    <row r="3744" spans="1:5" ht="115.2" x14ac:dyDescent="0.3">
      <c r="A3744" s="4" t="s">
        <v>40447</v>
      </c>
      <c r="B3744" s="4" t="str">
        <f t="shared" si="58"/>
        <v>300670</v>
      </c>
      <c r="C3744" s="5" t="s">
        <v>42441</v>
      </c>
      <c r="D3744" s="6" t="s">
        <v>35987</v>
      </c>
      <c r="E3744" s="9" t="s">
        <v>33886</v>
      </c>
    </row>
    <row r="3745" spans="1:5" ht="43.2" x14ac:dyDescent="0.3">
      <c r="A3745" s="4" t="s">
        <v>40448</v>
      </c>
      <c r="B3745" s="4" t="str">
        <f t="shared" si="58"/>
        <v>300691</v>
      </c>
      <c r="C3745" s="5" t="s">
        <v>42442</v>
      </c>
      <c r="D3745" s="6" t="s">
        <v>35988</v>
      </c>
      <c r="E3745" s="9" t="s">
        <v>34004</v>
      </c>
    </row>
    <row r="3746" spans="1:5" ht="43.2" x14ac:dyDescent="0.3">
      <c r="A3746" s="4" t="s">
        <v>40449</v>
      </c>
      <c r="B3746" s="4" t="str">
        <f t="shared" si="58"/>
        <v>300692</v>
      </c>
      <c r="C3746" s="5" t="s">
        <v>42442</v>
      </c>
      <c r="D3746" s="6" t="s">
        <v>35989</v>
      </c>
      <c r="E3746" s="9" t="s">
        <v>33745</v>
      </c>
    </row>
    <row r="3747" spans="1:5" ht="86.4" x14ac:dyDescent="0.3">
      <c r="A3747" s="4" t="s">
        <v>40450</v>
      </c>
      <c r="B3747" s="4" t="str">
        <f t="shared" si="58"/>
        <v>300693</v>
      </c>
      <c r="C3747" s="5" t="s">
        <v>42443</v>
      </c>
      <c r="D3747" s="6" t="s">
        <v>35990</v>
      </c>
      <c r="E3747" s="9" t="s">
        <v>33745</v>
      </c>
    </row>
    <row r="3748" spans="1:5" ht="86.4" x14ac:dyDescent="0.3">
      <c r="A3748" s="4" t="s">
        <v>26778</v>
      </c>
      <c r="B3748" s="4" t="str">
        <f t="shared" si="58"/>
        <v>300693</v>
      </c>
      <c r="C3748" s="5" t="s">
        <v>42443</v>
      </c>
      <c r="D3748" s="6" t="s">
        <v>35991</v>
      </c>
      <c r="E3748" s="9" t="s">
        <v>34569</v>
      </c>
    </row>
    <row r="3749" spans="1:5" ht="86.4" x14ac:dyDescent="0.3">
      <c r="A3749" s="4" t="s">
        <v>26779</v>
      </c>
      <c r="B3749" s="4" t="str">
        <f t="shared" si="58"/>
        <v>300693</v>
      </c>
      <c r="C3749" s="5" t="s">
        <v>42443</v>
      </c>
      <c r="D3749" s="6" t="s">
        <v>35992</v>
      </c>
      <c r="E3749" s="9" t="s">
        <v>33810</v>
      </c>
    </row>
    <row r="3750" spans="1:5" ht="86.4" x14ac:dyDescent="0.3">
      <c r="A3750" s="4" t="s">
        <v>26780</v>
      </c>
      <c r="B3750" s="4" t="str">
        <f t="shared" si="58"/>
        <v>300693</v>
      </c>
      <c r="C3750" s="5" t="s">
        <v>42443</v>
      </c>
      <c r="D3750" s="6" t="s">
        <v>35993</v>
      </c>
      <c r="E3750" s="9" t="s">
        <v>34752</v>
      </c>
    </row>
    <row r="3751" spans="1:5" ht="86.4" x14ac:dyDescent="0.3">
      <c r="A3751" s="4" t="s">
        <v>26781</v>
      </c>
      <c r="B3751" s="4" t="str">
        <f t="shared" si="58"/>
        <v>300693</v>
      </c>
      <c r="C3751" s="5" t="s">
        <v>42443</v>
      </c>
      <c r="D3751" s="6" t="s">
        <v>35994</v>
      </c>
      <c r="E3751" s="9" t="s">
        <v>33886</v>
      </c>
    </row>
    <row r="3752" spans="1:5" ht="86.4" x14ac:dyDescent="0.3">
      <c r="A3752" s="4" t="s">
        <v>26782</v>
      </c>
      <c r="B3752" s="4" t="str">
        <f t="shared" si="58"/>
        <v>310100</v>
      </c>
      <c r="C3752" s="5" t="s">
        <v>42444</v>
      </c>
      <c r="D3752" s="6" t="s">
        <v>35995</v>
      </c>
      <c r="E3752" s="9" t="s">
        <v>33745</v>
      </c>
    </row>
    <row r="3753" spans="1:5" ht="57.6" x14ac:dyDescent="0.3">
      <c r="A3753" s="4" t="s">
        <v>26783</v>
      </c>
      <c r="B3753" s="4" t="str">
        <f t="shared" si="58"/>
        <v>310210</v>
      </c>
      <c r="C3753" s="5" t="s">
        <v>42445</v>
      </c>
      <c r="D3753" s="6" t="s">
        <v>35996</v>
      </c>
      <c r="E3753" s="9" t="s">
        <v>33745</v>
      </c>
    </row>
    <row r="3754" spans="1:5" ht="72" x14ac:dyDescent="0.3">
      <c r="A3754" s="4" t="s">
        <v>26784</v>
      </c>
      <c r="B3754" s="4" t="str">
        <f t="shared" si="58"/>
        <v>310221</v>
      </c>
      <c r="C3754" s="5" t="s">
        <v>42446</v>
      </c>
      <c r="D3754" s="6" t="s">
        <v>35997</v>
      </c>
      <c r="E3754" s="9" t="s">
        <v>33745</v>
      </c>
    </row>
    <row r="3755" spans="1:5" ht="72" x14ac:dyDescent="0.3">
      <c r="A3755" s="4" t="s">
        <v>26785</v>
      </c>
      <c r="B3755" s="4" t="str">
        <f t="shared" si="58"/>
        <v>310229</v>
      </c>
      <c r="C3755" s="5" t="s">
        <v>42446</v>
      </c>
      <c r="D3755" s="6" t="s">
        <v>33746</v>
      </c>
      <c r="E3755" s="9" t="s">
        <v>33745</v>
      </c>
    </row>
    <row r="3756" spans="1:5" ht="57.6" x14ac:dyDescent="0.3">
      <c r="A3756" s="4" t="s">
        <v>26786</v>
      </c>
      <c r="B3756" s="4" t="str">
        <f t="shared" si="58"/>
        <v>310230</v>
      </c>
      <c r="C3756" s="5" t="s">
        <v>42447</v>
      </c>
      <c r="D3756" s="6" t="s">
        <v>35998</v>
      </c>
      <c r="E3756" s="9" t="s">
        <v>33745</v>
      </c>
    </row>
    <row r="3757" spans="1:5" ht="72" x14ac:dyDescent="0.3">
      <c r="A3757" s="4" t="s">
        <v>26787</v>
      </c>
      <c r="B3757" s="4" t="str">
        <f t="shared" si="58"/>
        <v>310240</v>
      </c>
      <c r="C3757" s="5" t="s">
        <v>42448</v>
      </c>
      <c r="D3757" s="6" t="s">
        <v>35999</v>
      </c>
      <c r="E3757" s="9" t="s">
        <v>33745</v>
      </c>
    </row>
    <row r="3758" spans="1:5" ht="43.2" x14ac:dyDescent="0.3">
      <c r="A3758" s="4" t="s">
        <v>26788</v>
      </c>
      <c r="B3758" s="4" t="str">
        <f t="shared" si="58"/>
        <v>310250</v>
      </c>
      <c r="C3758" s="5" t="s">
        <v>42449</v>
      </c>
      <c r="D3758" s="6" t="s">
        <v>36000</v>
      </c>
      <c r="E3758" s="9" t="s">
        <v>33745</v>
      </c>
    </row>
    <row r="3759" spans="1:5" ht="57.6" x14ac:dyDescent="0.3">
      <c r="A3759" s="4" t="s">
        <v>26789</v>
      </c>
      <c r="B3759" s="4" t="str">
        <f t="shared" si="58"/>
        <v>310260</v>
      </c>
      <c r="C3759" s="5" t="s">
        <v>42450</v>
      </c>
      <c r="D3759" s="6" t="s">
        <v>36001</v>
      </c>
      <c r="E3759" s="9" t="s">
        <v>33745</v>
      </c>
    </row>
    <row r="3760" spans="1:5" ht="57.6" x14ac:dyDescent="0.3">
      <c r="A3760" s="4" t="s">
        <v>26790</v>
      </c>
      <c r="B3760" s="4" t="str">
        <f t="shared" si="58"/>
        <v>310280</v>
      </c>
      <c r="C3760" s="5" t="s">
        <v>42451</v>
      </c>
      <c r="D3760" s="6" t="s">
        <v>36002</v>
      </c>
      <c r="E3760" s="9" t="s">
        <v>33745</v>
      </c>
    </row>
    <row r="3761" spans="1:5" ht="57.6" x14ac:dyDescent="0.3">
      <c r="A3761" s="4" t="s">
        <v>40451</v>
      </c>
      <c r="B3761" s="4" t="str">
        <f t="shared" si="58"/>
        <v>310290</v>
      </c>
      <c r="C3761" s="5" t="s">
        <v>42452</v>
      </c>
      <c r="D3761" s="6" t="s">
        <v>36003</v>
      </c>
      <c r="E3761" s="9" t="s">
        <v>33745</v>
      </c>
    </row>
    <row r="3762" spans="1:5" ht="43.2" x14ac:dyDescent="0.3">
      <c r="A3762" s="4" t="s">
        <v>26792</v>
      </c>
      <c r="B3762" s="4" t="str">
        <f t="shared" si="58"/>
        <v>310311</v>
      </c>
      <c r="C3762" s="5" t="s">
        <v>42453</v>
      </c>
      <c r="D3762" s="6" t="s">
        <v>36004</v>
      </c>
      <c r="E3762" s="9" t="s">
        <v>33745</v>
      </c>
    </row>
    <row r="3763" spans="1:5" ht="43.2" x14ac:dyDescent="0.3">
      <c r="A3763" s="4" t="s">
        <v>26793</v>
      </c>
      <c r="B3763" s="4" t="str">
        <f t="shared" si="58"/>
        <v>310319</v>
      </c>
      <c r="C3763" s="5" t="s">
        <v>42453</v>
      </c>
      <c r="D3763" s="6" t="s">
        <v>33746</v>
      </c>
      <c r="E3763" s="9" t="s">
        <v>33745</v>
      </c>
    </row>
    <row r="3764" spans="1:5" ht="43.2" x14ac:dyDescent="0.3">
      <c r="A3764" s="4" t="s">
        <v>40452</v>
      </c>
      <c r="B3764" s="4" t="str">
        <f t="shared" si="58"/>
        <v>310390</v>
      </c>
      <c r="C3764" s="5" t="s">
        <v>42454</v>
      </c>
      <c r="D3764" s="6" t="s">
        <v>33746</v>
      </c>
      <c r="E3764" s="9" t="s">
        <v>33745</v>
      </c>
    </row>
    <row r="3765" spans="1:5" ht="43.2" x14ac:dyDescent="0.3">
      <c r="A3765" s="4" t="s">
        <v>26795</v>
      </c>
      <c r="B3765" s="4" t="str">
        <f t="shared" si="58"/>
        <v>310420</v>
      </c>
      <c r="C3765" s="5" t="s">
        <v>42455</v>
      </c>
      <c r="D3765" s="6" t="s">
        <v>36005</v>
      </c>
      <c r="E3765" s="9" t="s">
        <v>33745</v>
      </c>
    </row>
    <row r="3766" spans="1:5" ht="43.2" x14ac:dyDescent="0.3">
      <c r="A3766" s="4" t="s">
        <v>26796</v>
      </c>
      <c r="B3766" s="4" t="str">
        <f t="shared" si="58"/>
        <v>310430</v>
      </c>
      <c r="C3766" s="5" t="s">
        <v>42456</v>
      </c>
      <c r="D3766" s="6" t="s">
        <v>36006</v>
      </c>
      <c r="E3766" s="9" t="s">
        <v>33745</v>
      </c>
    </row>
    <row r="3767" spans="1:5" ht="43.2" x14ac:dyDescent="0.3">
      <c r="A3767" s="4" t="s">
        <v>40453</v>
      </c>
      <c r="B3767" s="4" t="str">
        <f t="shared" si="58"/>
        <v>310490</v>
      </c>
      <c r="C3767" s="5" t="s">
        <v>42457</v>
      </c>
      <c r="D3767" s="6" t="s">
        <v>33746</v>
      </c>
      <c r="E3767" s="9" t="s">
        <v>33745</v>
      </c>
    </row>
    <row r="3768" spans="1:5" ht="129.6" x14ac:dyDescent="0.3">
      <c r="A3768" s="4" t="s">
        <v>26798</v>
      </c>
      <c r="B3768" s="4" t="str">
        <f t="shared" si="58"/>
        <v>310510</v>
      </c>
      <c r="C3768" s="5" t="s">
        <v>42458</v>
      </c>
      <c r="D3768" s="6" t="s">
        <v>36007</v>
      </c>
      <c r="E3768" s="9" t="s">
        <v>33745</v>
      </c>
    </row>
    <row r="3769" spans="1:5" ht="129.6" x14ac:dyDescent="0.3">
      <c r="A3769" s="4" t="s">
        <v>26799</v>
      </c>
      <c r="B3769" s="4" t="str">
        <f t="shared" si="58"/>
        <v>310520</v>
      </c>
      <c r="C3769" s="5" t="s">
        <v>42459</v>
      </c>
      <c r="D3769" s="6" t="s">
        <v>36008</v>
      </c>
      <c r="E3769" s="9" t="s">
        <v>33745</v>
      </c>
    </row>
    <row r="3770" spans="1:5" ht="129.6" x14ac:dyDescent="0.3">
      <c r="A3770" s="4" t="s">
        <v>26800</v>
      </c>
      <c r="B3770" s="4" t="str">
        <f t="shared" si="58"/>
        <v>310530</v>
      </c>
      <c r="C3770" s="5" t="s">
        <v>42460</v>
      </c>
      <c r="D3770" s="6" t="s">
        <v>36009</v>
      </c>
      <c r="E3770" s="9" t="s">
        <v>33745</v>
      </c>
    </row>
    <row r="3771" spans="1:5" ht="158.4" x14ac:dyDescent="0.3">
      <c r="A3771" s="4" t="s">
        <v>26801</v>
      </c>
      <c r="B3771" s="4" t="str">
        <f t="shared" si="58"/>
        <v>310540</v>
      </c>
      <c r="C3771" s="5" t="s">
        <v>42461</v>
      </c>
      <c r="D3771" s="6" t="s">
        <v>36010</v>
      </c>
      <c r="E3771" s="9" t="s">
        <v>33745</v>
      </c>
    </row>
    <row r="3772" spans="1:5" ht="129.6" x14ac:dyDescent="0.3">
      <c r="A3772" s="4" t="s">
        <v>26802</v>
      </c>
      <c r="B3772" s="4" t="str">
        <f t="shared" si="58"/>
        <v>310551</v>
      </c>
      <c r="C3772" s="5" t="s">
        <v>42462</v>
      </c>
      <c r="D3772" s="6" t="s">
        <v>36011</v>
      </c>
      <c r="E3772" s="9" t="s">
        <v>33745</v>
      </c>
    </row>
    <row r="3773" spans="1:5" ht="129.6" x14ac:dyDescent="0.3">
      <c r="A3773" s="4" t="s">
        <v>26803</v>
      </c>
      <c r="B3773" s="4" t="str">
        <f t="shared" si="58"/>
        <v>310559</v>
      </c>
      <c r="C3773" s="5" t="s">
        <v>42462</v>
      </c>
      <c r="D3773" s="6" t="s">
        <v>33746</v>
      </c>
      <c r="E3773" s="9" t="s">
        <v>33745</v>
      </c>
    </row>
    <row r="3774" spans="1:5" ht="129.6" x14ac:dyDescent="0.3">
      <c r="A3774" s="4" t="s">
        <v>26804</v>
      </c>
      <c r="B3774" s="4" t="str">
        <f t="shared" si="58"/>
        <v>310560</v>
      </c>
      <c r="C3774" s="5" t="s">
        <v>42463</v>
      </c>
      <c r="D3774" s="6" t="s">
        <v>36012</v>
      </c>
      <c r="E3774" s="9" t="s">
        <v>33745</v>
      </c>
    </row>
    <row r="3775" spans="1:5" ht="100.8" x14ac:dyDescent="0.3">
      <c r="A3775" s="4" t="s">
        <v>26805</v>
      </c>
      <c r="B3775" s="4" t="str">
        <f t="shared" si="58"/>
        <v>310590</v>
      </c>
      <c r="C3775" s="5" t="s">
        <v>42464</v>
      </c>
      <c r="D3775" s="6" t="s">
        <v>33746</v>
      </c>
      <c r="E3775" s="9" t="s">
        <v>33745</v>
      </c>
    </row>
    <row r="3776" spans="1:5" ht="100.8" x14ac:dyDescent="0.3">
      <c r="A3776" s="4" t="s">
        <v>26806</v>
      </c>
      <c r="B3776" s="4" t="str">
        <f t="shared" si="58"/>
        <v>320110</v>
      </c>
      <c r="C3776" s="5" t="s">
        <v>42465</v>
      </c>
      <c r="D3776" s="6" t="s">
        <v>36013</v>
      </c>
      <c r="E3776" s="9" t="s">
        <v>33745</v>
      </c>
    </row>
    <row r="3777" spans="1:5" ht="100.8" x14ac:dyDescent="0.3">
      <c r="A3777" s="4" t="s">
        <v>26807</v>
      </c>
      <c r="B3777" s="4" t="str">
        <f t="shared" si="58"/>
        <v>320120</v>
      </c>
      <c r="C3777" s="5" t="s">
        <v>42466</v>
      </c>
      <c r="D3777" s="6" t="s">
        <v>36014</v>
      </c>
      <c r="E3777" s="9" t="s">
        <v>33745</v>
      </c>
    </row>
    <row r="3778" spans="1:5" ht="100.8" x14ac:dyDescent="0.3">
      <c r="A3778" s="4" t="s">
        <v>26808</v>
      </c>
      <c r="B3778" s="4" t="str">
        <f t="shared" si="58"/>
        <v>320190</v>
      </c>
      <c r="C3778" s="5" t="s">
        <v>42467</v>
      </c>
      <c r="D3778" s="6" t="s">
        <v>36015</v>
      </c>
      <c r="E3778" s="9" t="s">
        <v>35119</v>
      </c>
    </row>
    <row r="3779" spans="1:5" ht="100.8" x14ac:dyDescent="0.3">
      <c r="A3779" s="4" t="s">
        <v>26809</v>
      </c>
      <c r="B3779" s="4" t="str">
        <f t="shared" ref="B3779:B3842" si="59">LEFT(A3779,6)</f>
        <v>320190</v>
      </c>
      <c r="C3779" s="5" t="s">
        <v>42467</v>
      </c>
      <c r="D3779" s="6" t="s">
        <v>36016</v>
      </c>
      <c r="E3779" s="9" t="s">
        <v>33745</v>
      </c>
    </row>
    <row r="3780" spans="1:5" ht="100.8" x14ac:dyDescent="0.3">
      <c r="A3780" s="4" t="s">
        <v>26810</v>
      </c>
      <c r="B3780" s="4" t="str">
        <f t="shared" si="59"/>
        <v>320190</v>
      </c>
      <c r="C3780" s="5" t="s">
        <v>42467</v>
      </c>
      <c r="D3780" s="6" t="s">
        <v>33746</v>
      </c>
      <c r="E3780" s="9" t="s">
        <v>34527</v>
      </c>
    </row>
    <row r="3781" spans="1:5" ht="144" x14ac:dyDescent="0.3">
      <c r="A3781" s="4" t="s">
        <v>26811</v>
      </c>
      <c r="B3781" s="4" t="str">
        <f t="shared" si="59"/>
        <v>320210</v>
      </c>
      <c r="C3781" s="5" t="s">
        <v>42468</v>
      </c>
      <c r="D3781" s="6" t="s">
        <v>35921</v>
      </c>
      <c r="E3781" s="9" t="s">
        <v>34913</v>
      </c>
    </row>
    <row r="3782" spans="1:5" ht="144" x14ac:dyDescent="0.3">
      <c r="A3782" s="4" t="s">
        <v>26812</v>
      </c>
      <c r="B3782" s="4" t="str">
        <f t="shared" si="59"/>
        <v>320210</v>
      </c>
      <c r="C3782" s="5" t="s">
        <v>42468</v>
      </c>
      <c r="D3782" s="6" t="s">
        <v>33746</v>
      </c>
      <c r="E3782" s="9" t="s">
        <v>34913</v>
      </c>
    </row>
    <row r="3783" spans="1:5" ht="129.6" x14ac:dyDescent="0.3">
      <c r="A3783" s="4" t="s">
        <v>26813</v>
      </c>
      <c r="B3783" s="4" t="str">
        <f t="shared" si="59"/>
        <v>320290</v>
      </c>
      <c r="C3783" s="5" t="s">
        <v>42469</v>
      </c>
      <c r="D3783" s="6" t="s">
        <v>36017</v>
      </c>
      <c r="E3783" s="9" t="s">
        <v>33745</v>
      </c>
    </row>
    <row r="3784" spans="1:5" ht="129.6" x14ac:dyDescent="0.3">
      <c r="A3784" s="4" t="s">
        <v>26814</v>
      </c>
      <c r="B3784" s="4" t="str">
        <f t="shared" si="59"/>
        <v>320290</v>
      </c>
      <c r="C3784" s="5" t="s">
        <v>42469</v>
      </c>
      <c r="D3784" s="6" t="s">
        <v>33746</v>
      </c>
      <c r="E3784" s="9" t="s">
        <v>33886</v>
      </c>
    </row>
    <row r="3785" spans="1:5" ht="144" x14ac:dyDescent="0.3">
      <c r="A3785" s="4" t="s">
        <v>40454</v>
      </c>
      <c r="B3785" s="4" t="str">
        <f t="shared" si="59"/>
        <v>320300</v>
      </c>
      <c r="C3785" s="5" t="s">
        <v>42470</v>
      </c>
      <c r="D3785" s="6" t="s">
        <v>36018</v>
      </c>
      <c r="E3785" s="9" t="s">
        <v>33745</v>
      </c>
    </row>
    <row r="3786" spans="1:5" ht="144" x14ac:dyDescent="0.3">
      <c r="A3786" s="4" t="s">
        <v>40454</v>
      </c>
      <c r="B3786" s="4" t="str">
        <f t="shared" si="59"/>
        <v>320300</v>
      </c>
      <c r="C3786" s="5" t="s">
        <v>42470</v>
      </c>
      <c r="D3786" s="6" t="s">
        <v>36019</v>
      </c>
      <c r="E3786" s="9" t="s">
        <v>33745</v>
      </c>
    </row>
    <row r="3787" spans="1:5" ht="144" x14ac:dyDescent="0.3">
      <c r="A3787" s="4" t="s">
        <v>40454</v>
      </c>
      <c r="B3787" s="4" t="str">
        <f t="shared" si="59"/>
        <v>320300</v>
      </c>
      <c r="C3787" s="5" t="s">
        <v>42470</v>
      </c>
      <c r="D3787" s="6" t="s">
        <v>33746</v>
      </c>
      <c r="E3787" s="9" t="s">
        <v>34527</v>
      </c>
    </row>
    <row r="3788" spans="1:5" ht="201.6" x14ac:dyDescent="0.3">
      <c r="A3788" s="4" t="s">
        <v>26818</v>
      </c>
      <c r="B3788" s="4" t="str">
        <f t="shared" si="59"/>
        <v>320411</v>
      </c>
      <c r="C3788" s="5" t="s">
        <v>42471</v>
      </c>
      <c r="D3788" s="6" t="s">
        <v>36020</v>
      </c>
      <c r="E3788" s="9" t="s">
        <v>34913</v>
      </c>
    </row>
    <row r="3789" spans="1:5" ht="201.6" x14ac:dyDescent="0.3">
      <c r="A3789" s="4" t="s">
        <v>40455</v>
      </c>
      <c r="B3789" s="4" t="str">
        <f t="shared" si="59"/>
        <v>320411</v>
      </c>
      <c r="C3789" s="5" t="s">
        <v>42471</v>
      </c>
      <c r="D3789" s="6" t="s">
        <v>36021</v>
      </c>
      <c r="E3789" s="9" t="s">
        <v>34913</v>
      </c>
    </row>
    <row r="3790" spans="1:5" ht="201.6" x14ac:dyDescent="0.3">
      <c r="A3790" s="4" t="s">
        <v>26819</v>
      </c>
      <c r="B3790" s="4" t="str">
        <f t="shared" si="59"/>
        <v>320411</v>
      </c>
      <c r="C3790" s="5" t="s">
        <v>42471</v>
      </c>
      <c r="D3790" s="6" t="s">
        <v>36022</v>
      </c>
      <c r="E3790" s="9" t="s">
        <v>33745</v>
      </c>
    </row>
    <row r="3791" spans="1:5" ht="201.6" x14ac:dyDescent="0.3">
      <c r="A3791" s="4" t="s">
        <v>26820</v>
      </c>
      <c r="B3791" s="4" t="str">
        <f t="shared" si="59"/>
        <v>320411</v>
      </c>
      <c r="C3791" s="5" t="s">
        <v>42471</v>
      </c>
      <c r="D3791" s="6" t="s">
        <v>35341</v>
      </c>
      <c r="E3791" s="9" t="s">
        <v>34913</v>
      </c>
    </row>
    <row r="3792" spans="1:5" ht="201.6" x14ac:dyDescent="0.3">
      <c r="A3792" s="4" t="s">
        <v>26821</v>
      </c>
      <c r="B3792" s="4" t="str">
        <f t="shared" si="59"/>
        <v>320411</v>
      </c>
      <c r="C3792" s="5" t="s">
        <v>42471</v>
      </c>
      <c r="D3792" s="6" t="s">
        <v>33746</v>
      </c>
      <c r="E3792" s="9" t="s">
        <v>34913</v>
      </c>
    </row>
    <row r="3793" spans="1:5" ht="230.4" x14ac:dyDescent="0.3">
      <c r="A3793" s="4" t="s">
        <v>26822</v>
      </c>
      <c r="B3793" s="4" t="str">
        <f t="shared" si="59"/>
        <v>320412</v>
      </c>
      <c r="C3793" s="5" t="s">
        <v>42472</v>
      </c>
      <c r="D3793" s="6" t="s">
        <v>36023</v>
      </c>
      <c r="E3793" s="9" t="s">
        <v>33745</v>
      </c>
    </row>
    <row r="3794" spans="1:5" ht="230.4" x14ac:dyDescent="0.3">
      <c r="A3794" s="4" t="s">
        <v>26823</v>
      </c>
      <c r="B3794" s="4" t="str">
        <f t="shared" si="59"/>
        <v>320412</v>
      </c>
      <c r="C3794" s="5" t="s">
        <v>42472</v>
      </c>
      <c r="D3794" s="6" t="s">
        <v>36024</v>
      </c>
      <c r="E3794" s="9" t="s">
        <v>33745</v>
      </c>
    </row>
    <row r="3795" spans="1:5" ht="230.4" x14ac:dyDescent="0.3">
      <c r="A3795" s="4" t="s">
        <v>26824</v>
      </c>
      <c r="B3795" s="4" t="str">
        <f t="shared" si="59"/>
        <v>320412</v>
      </c>
      <c r="C3795" s="5" t="s">
        <v>42472</v>
      </c>
      <c r="D3795" s="6" t="s">
        <v>36025</v>
      </c>
      <c r="E3795" s="9" t="s">
        <v>34913</v>
      </c>
    </row>
    <row r="3796" spans="1:5" ht="230.4" x14ac:dyDescent="0.3">
      <c r="A3796" s="4" t="s">
        <v>26825</v>
      </c>
      <c r="B3796" s="4" t="str">
        <f t="shared" si="59"/>
        <v>320412</v>
      </c>
      <c r="C3796" s="5" t="s">
        <v>42472</v>
      </c>
      <c r="D3796" s="6" t="s">
        <v>36026</v>
      </c>
      <c r="E3796" s="9" t="s">
        <v>34913</v>
      </c>
    </row>
    <row r="3797" spans="1:5" ht="230.4" x14ac:dyDescent="0.3">
      <c r="A3797" s="4" t="s">
        <v>26826</v>
      </c>
      <c r="B3797" s="4" t="str">
        <f t="shared" si="59"/>
        <v>320412</v>
      </c>
      <c r="C3797" s="5" t="s">
        <v>42472</v>
      </c>
      <c r="D3797" s="6" t="s">
        <v>36027</v>
      </c>
      <c r="E3797" s="9" t="s">
        <v>34913</v>
      </c>
    </row>
    <row r="3798" spans="1:5" ht="230.4" x14ac:dyDescent="0.3">
      <c r="A3798" s="4" t="s">
        <v>26827</v>
      </c>
      <c r="B3798" s="4" t="str">
        <f t="shared" si="59"/>
        <v>320412</v>
      </c>
      <c r="C3798" s="5" t="s">
        <v>42472</v>
      </c>
      <c r="D3798" s="6" t="s">
        <v>35341</v>
      </c>
      <c r="E3798" s="9" t="s">
        <v>34913</v>
      </c>
    </row>
    <row r="3799" spans="1:5" ht="230.4" x14ac:dyDescent="0.3">
      <c r="A3799" s="4" t="s">
        <v>26828</v>
      </c>
      <c r="B3799" s="4" t="str">
        <f t="shared" si="59"/>
        <v>320412</v>
      </c>
      <c r="C3799" s="5" t="s">
        <v>42472</v>
      </c>
      <c r="D3799" s="6" t="s">
        <v>33746</v>
      </c>
      <c r="E3799" s="9" t="s">
        <v>34913</v>
      </c>
    </row>
    <row r="3800" spans="1:5" ht="201.6" x14ac:dyDescent="0.3">
      <c r="A3800" s="4" t="s">
        <v>26829</v>
      </c>
      <c r="B3800" s="4" t="str">
        <f t="shared" si="59"/>
        <v>320413</v>
      </c>
      <c r="C3800" s="5" t="s">
        <v>42473</v>
      </c>
      <c r="D3800" s="6" t="s">
        <v>36028</v>
      </c>
      <c r="E3800" s="9" t="s">
        <v>34913</v>
      </c>
    </row>
    <row r="3801" spans="1:5" ht="201.6" x14ac:dyDescent="0.3">
      <c r="A3801" s="4" t="s">
        <v>26830</v>
      </c>
      <c r="B3801" s="4" t="str">
        <f t="shared" si="59"/>
        <v>320413</v>
      </c>
      <c r="C3801" s="5" t="s">
        <v>42473</v>
      </c>
      <c r="D3801" s="6" t="s">
        <v>36029</v>
      </c>
      <c r="E3801" s="9" t="s">
        <v>34913</v>
      </c>
    </row>
    <row r="3802" spans="1:5" ht="201.6" x14ac:dyDescent="0.3">
      <c r="A3802" s="4" t="s">
        <v>26831</v>
      </c>
      <c r="B3802" s="4" t="str">
        <f t="shared" si="59"/>
        <v>320413</v>
      </c>
      <c r="C3802" s="5" t="s">
        <v>42473</v>
      </c>
      <c r="D3802" s="6" t="s">
        <v>36030</v>
      </c>
      <c r="E3802" s="9" t="s">
        <v>34913</v>
      </c>
    </row>
    <row r="3803" spans="1:5" ht="201.6" x14ac:dyDescent="0.3">
      <c r="A3803" s="4" t="s">
        <v>26832</v>
      </c>
      <c r="B3803" s="4" t="str">
        <f t="shared" si="59"/>
        <v>320413</v>
      </c>
      <c r="C3803" s="5" t="s">
        <v>42473</v>
      </c>
      <c r="D3803" s="6" t="s">
        <v>36031</v>
      </c>
      <c r="E3803" s="9" t="s">
        <v>33745</v>
      </c>
    </row>
    <row r="3804" spans="1:5" ht="201.6" x14ac:dyDescent="0.3">
      <c r="A3804" s="4" t="s">
        <v>26833</v>
      </c>
      <c r="B3804" s="4" t="str">
        <f t="shared" si="59"/>
        <v>320413</v>
      </c>
      <c r="C3804" s="5" t="s">
        <v>42473</v>
      </c>
      <c r="D3804" s="6" t="s">
        <v>35341</v>
      </c>
      <c r="E3804" s="9" t="s">
        <v>34913</v>
      </c>
    </row>
    <row r="3805" spans="1:5" ht="201.6" x14ac:dyDescent="0.3">
      <c r="A3805" s="4" t="s">
        <v>26834</v>
      </c>
      <c r="B3805" s="4" t="str">
        <f t="shared" si="59"/>
        <v>320413</v>
      </c>
      <c r="C3805" s="5" t="s">
        <v>42473</v>
      </c>
      <c r="D3805" s="6" t="s">
        <v>33746</v>
      </c>
      <c r="E3805" s="9" t="s">
        <v>34913</v>
      </c>
    </row>
    <row r="3806" spans="1:5" ht="201.6" x14ac:dyDescent="0.3">
      <c r="A3806" s="4" t="s">
        <v>26835</v>
      </c>
      <c r="B3806" s="4" t="str">
        <f t="shared" si="59"/>
        <v>320414</v>
      </c>
      <c r="C3806" s="5" t="s">
        <v>42474</v>
      </c>
      <c r="D3806" s="6" t="s">
        <v>36032</v>
      </c>
      <c r="E3806" s="9" t="s">
        <v>34913</v>
      </c>
    </row>
    <row r="3807" spans="1:5" ht="201.6" x14ac:dyDescent="0.3">
      <c r="A3807" s="4" t="s">
        <v>26836</v>
      </c>
      <c r="B3807" s="4" t="str">
        <f t="shared" si="59"/>
        <v>320414</v>
      </c>
      <c r="C3807" s="5" t="s">
        <v>42474</v>
      </c>
      <c r="D3807" s="6" t="s">
        <v>36033</v>
      </c>
      <c r="E3807" s="9" t="s">
        <v>34913</v>
      </c>
    </row>
    <row r="3808" spans="1:5" ht="201.6" x14ac:dyDescent="0.3">
      <c r="A3808" s="4" t="s">
        <v>26837</v>
      </c>
      <c r="B3808" s="4" t="str">
        <f t="shared" si="59"/>
        <v>320414</v>
      </c>
      <c r="C3808" s="5" t="s">
        <v>42474</v>
      </c>
      <c r="D3808" s="6" t="s">
        <v>36034</v>
      </c>
      <c r="E3808" s="9" t="s">
        <v>34913</v>
      </c>
    </row>
    <row r="3809" spans="1:5" ht="201.6" x14ac:dyDescent="0.3">
      <c r="A3809" s="4" t="s">
        <v>26838</v>
      </c>
      <c r="B3809" s="4" t="str">
        <f t="shared" si="59"/>
        <v>320414</v>
      </c>
      <c r="C3809" s="5" t="s">
        <v>42474</v>
      </c>
      <c r="D3809" s="6" t="s">
        <v>35341</v>
      </c>
      <c r="E3809" s="9" t="s">
        <v>34913</v>
      </c>
    </row>
    <row r="3810" spans="1:5" ht="201.6" x14ac:dyDescent="0.3">
      <c r="A3810" s="4" t="s">
        <v>26839</v>
      </c>
      <c r="B3810" s="4" t="str">
        <f t="shared" si="59"/>
        <v>320414</v>
      </c>
      <c r="C3810" s="5" t="s">
        <v>42474</v>
      </c>
      <c r="D3810" s="6" t="s">
        <v>33746</v>
      </c>
      <c r="E3810" s="9" t="s">
        <v>34913</v>
      </c>
    </row>
    <row r="3811" spans="1:5" ht="216" x14ac:dyDescent="0.3">
      <c r="A3811" s="4" t="s">
        <v>26840</v>
      </c>
      <c r="B3811" s="4" t="str">
        <f t="shared" si="59"/>
        <v>320415</v>
      </c>
      <c r="C3811" s="5" t="s">
        <v>42475</v>
      </c>
      <c r="D3811" s="6" t="s">
        <v>36035</v>
      </c>
      <c r="E3811" s="9" t="s">
        <v>34913</v>
      </c>
    </row>
    <row r="3812" spans="1:5" ht="216" x14ac:dyDescent="0.3">
      <c r="A3812" s="4" t="s">
        <v>26841</v>
      </c>
      <c r="B3812" s="4" t="str">
        <f t="shared" si="59"/>
        <v>320415</v>
      </c>
      <c r="C3812" s="5" t="s">
        <v>42475</v>
      </c>
      <c r="D3812" s="6" t="s">
        <v>36036</v>
      </c>
      <c r="E3812" s="9" t="s">
        <v>34913</v>
      </c>
    </row>
    <row r="3813" spans="1:5" ht="216" x14ac:dyDescent="0.3">
      <c r="A3813" s="4" t="s">
        <v>26842</v>
      </c>
      <c r="B3813" s="4" t="str">
        <f t="shared" si="59"/>
        <v>320415</v>
      </c>
      <c r="C3813" s="5" t="s">
        <v>42475</v>
      </c>
      <c r="D3813" s="6" t="s">
        <v>36037</v>
      </c>
      <c r="E3813" s="9" t="s">
        <v>33745</v>
      </c>
    </row>
    <row r="3814" spans="1:5" ht="216" x14ac:dyDescent="0.3">
      <c r="A3814" s="4" t="s">
        <v>26843</v>
      </c>
      <c r="B3814" s="4" t="str">
        <f t="shared" si="59"/>
        <v>320415</v>
      </c>
      <c r="C3814" s="5" t="s">
        <v>42475</v>
      </c>
      <c r="D3814" s="6" t="s">
        <v>36038</v>
      </c>
      <c r="E3814" s="9" t="s">
        <v>34913</v>
      </c>
    </row>
    <row r="3815" spans="1:5" ht="216" x14ac:dyDescent="0.3">
      <c r="A3815" s="4" t="s">
        <v>26844</v>
      </c>
      <c r="B3815" s="4" t="str">
        <f t="shared" si="59"/>
        <v>320415</v>
      </c>
      <c r="C3815" s="5" t="s">
        <v>42475</v>
      </c>
      <c r="D3815" s="6" t="s">
        <v>36039</v>
      </c>
      <c r="E3815" s="9" t="s">
        <v>34913</v>
      </c>
    </row>
    <row r="3816" spans="1:5" ht="216" x14ac:dyDescent="0.3">
      <c r="A3816" s="4" t="s">
        <v>26845</v>
      </c>
      <c r="B3816" s="4" t="str">
        <f t="shared" si="59"/>
        <v>320415</v>
      </c>
      <c r="C3816" s="5" t="s">
        <v>42475</v>
      </c>
      <c r="D3816" s="6" t="s">
        <v>35341</v>
      </c>
      <c r="E3816" s="9" t="s">
        <v>34913</v>
      </c>
    </row>
    <row r="3817" spans="1:5" ht="216" x14ac:dyDescent="0.3">
      <c r="A3817" s="4" t="s">
        <v>26846</v>
      </c>
      <c r="B3817" s="4" t="str">
        <f t="shared" si="59"/>
        <v>320415</v>
      </c>
      <c r="C3817" s="5" t="s">
        <v>42475</v>
      </c>
      <c r="D3817" s="6" t="s">
        <v>33746</v>
      </c>
      <c r="E3817" s="9" t="s">
        <v>34913</v>
      </c>
    </row>
    <row r="3818" spans="1:5" ht="201.6" x14ac:dyDescent="0.3">
      <c r="A3818" s="4" t="s">
        <v>26847</v>
      </c>
      <c r="B3818" s="4" t="str">
        <f t="shared" si="59"/>
        <v>320416</v>
      </c>
      <c r="C3818" s="5" t="s">
        <v>42476</v>
      </c>
      <c r="D3818" s="6" t="s">
        <v>36040</v>
      </c>
      <c r="E3818" s="9" t="s">
        <v>34913</v>
      </c>
    </row>
    <row r="3819" spans="1:5" ht="201.6" x14ac:dyDescent="0.3">
      <c r="A3819" s="4" t="s">
        <v>26848</v>
      </c>
      <c r="B3819" s="4" t="str">
        <f t="shared" si="59"/>
        <v>320416</v>
      </c>
      <c r="C3819" s="5" t="s">
        <v>42476</v>
      </c>
      <c r="D3819" s="6" t="s">
        <v>36041</v>
      </c>
      <c r="E3819" s="9" t="s">
        <v>34913</v>
      </c>
    </row>
    <row r="3820" spans="1:5" ht="201.6" x14ac:dyDescent="0.3">
      <c r="A3820" s="4" t="s">
        <v>26849</v>
      </c>
      <c r="B3820" s="4" t="str">
        <f t="shared" si="59"/>
        <v>320416</v>
      </c>
      <c r="C3820" s="5" t="s">
        <v>42476</v>
      </c>
      <c r="D3820" s="6" t="s">
        <v>35341</v>
      </c>
      <c r="E3820" s="9" t="s">
        <v>34913</v>
      </c>
    </row>
    <row r="3821" spans="1:5" ht="201.6" x14ac:dyDescent="0.3">
      <c r="A3821" s="4" t="s">
        <v>26850</v>
      </c>
      <c r="B3821" s="4" t="str">
        <f t="shared" si="59"/>
        <v>320416</v>
      </c>
      <c r="C3821" s="5" t="s">
        <v>42476</v>
      </c>
      <c r="D3821" s="6" t="s">
        <v>33746</v>
      </c>
      <c r="E3821" s="9" t="s">
        <v>34913</v>
      </c>
    </row>
    <row r="3822" spans="1:5" ht="201.6" x14ac:dyDescent="0.3">
      <c r="A3822" s="4" t="s">
        <v>7431</v>
      </c>
      <c r="B3822" s="4" t="str">
        <f t="shared" si="59"/>
        <v>320417</v>
      </c>
      <c r="C3822" s="5" t="s">
        <v>42477</v>
      </c>
      <c r="D3822" s="6" t="s">
        <v>36042</v>
      </c>
      <c r="E3822" s="9" t="s">
        <v>34913</v>
      </c>
    </row>
    <row r="3823" spans="1:5" ht="201.6" x14ac:dyDescent="0.3">
      <c r="A3823" s="4" t="s">
        <v>7435</v>
      </c>
      <c r="B3823" s="4" t="str">
        <f t="shared" si="59"/>
        <v>320417</v>
      </c>
      <c r="C3823" s="5" t="s">
        <v>42477</v>
      </c>
      <c r="D3823" s="6" t="s">
        <v>36043</v>
      </c>
      <c r="E3823" s="9" t="s">
        <v>33745</v>
      </c>
    </row>
    <row r="3824" spans="1:5" ht="201.6" x14ac:dyDescent="0.3">
      <c r="A3824" s="4" t="s">
        <v>26851</v>
      </c>
      <c r="B3824" s="4" t="str">
        <f t="shared" si="59"/>
        <v>320417</v>
      </c>
      <c r="C3824" s="5" t="s">
        <v>42477</v>
      </c>
      <c r="D3824" s="6" t="s">
        <v>36044</v>
      </c>
      <c r="E3824" s="9" t="s">
        <v>34913</v>
      </c>
    </row>
    <row r="3825" spans="1:5" ht="201.6" x14ac:dyDescent="0.3">
      <c r="A3825" s="4" t="s">
        <v>26852</v>
      </c>
      <c r="B3825" s="4" t="str">
        <f t="shared" si="59"/>
        <v>320417</v>
      </c>
      <c r="C3825" s="5" t="s">
        <v>42477</v>
      </c>
      <c r="D3825" s="6" t="s">
        <v>36045</v>
      </c>
      <c r="E3825" s="9" t="s">
        <v>33745</v>
      </c>
    </row>
    <row r="3826" spans="1:5" ht="201.6" x14ac:dyDescent="0.3">
      <c r="A3826" s="4" t="s">
        <v>26853</v>
      </c>
      <c r="B3826" s="4" t="str">
        <f t="shared" si="59"/>
        <v>320417</v>
      </c>
      <c r="C3826" s="5" t="s">
        <v>42477</v>
      </c>
      <c r="D3826" s="6" t="s">
        <v>35341</v>
      </c>
      <c r="E3826" s="9" t="s">
        <v>34913</v>
      </c>
    </row>
    <row r="3827" spans="1:5" ht="201.6" x14ac:dyDescent="0.3">
      <c r="A3827" s="4" t="s">
        <v>26854</v>
      </c>
      <c r="B3827" s="4" t="str">
        <f t="shared" si="59"/>
        <v>320417</v>
      </c>
      <c r="C3827" s="5" t="s">
        <v>42477</v>
      </c>
      <c r="D3827" s="6" t="s">
        <v>33746</v>
      </c>
      <c r="E3827" s="9" t="s">
        <v>34913</v>
      </c>
    </row>
    <row r="3828" spans="1:5" ht="187.2" x14ac:dyDescent="0.3">
      <c r="A3828" s="4" t="s">
        <v>26855</v>
      </c>
      <c r="B3828" s="4" t="str">
        <f t="shared" si="59"/>
        <v>320418</v>
      </c>
      <c r="C3828" s="5" t="s">
        <v>42478</v>
      </c>
      <c r="D3828" s="6" t="s">
        <v>36046</v>
      </c>
      <c r="E3828" s="9" t="s">
        <v>34527</v>
      </c>
    </row>
    <row r="3829" spans="1:5" ht="216" x14ac:dyDescent="0.3">
      <c r="A3829" s="4" t="s">
        <v>7440</v>
      </c>
      <c r="B3829" s="4" t="str">
        <f t="shared" si="59"/>
        <v>320419</v>
      </c>
      <c r="C3829" s="5" t="s">
        <v>42479</v>
      </c>
      <c r="D3829" s="6" t="s">
        <v>36047</v>
      </c>
      <c r="E3829" s="9" t="s">
        <v>33745</v>
      </c>
    </row>
    <row r="3830" spans="1:5" ht="216" x14ac:dyDescent="0.3">
      <c r="A3830" s="4" t="s">
        <v>26856</v>
      </c>
      <c r="B3830" s="4" t="str">
        <f t="shared" si="59"/>
        <v>320419</v>
      </c>
      <c r="C3830" s="5" t="s">
        <v>42479</v>
      </c>
      <c r="D3830" s="6" t="s">
        <v>36048</v>
      </c>
      <c r="E3830" s="9" t="s">
        <v>34913</v>
      </c>
    </row>
    <row r="3831" spans="1:5" ht="216" x14ac:dyDescent="0.3">
      <c r="A3831" s="4" t="s">
        <v>26857</v>
      </c>
      <c r="B3831" s="4" t="str">
        <f t="shared" si="59"/>
        <v>320419</v>
      </c>
      <c r="C3831" s="5" t="s">
        <v>42479</v>
      </c>
      <c r="D3831" s="6" t="s">
        <v>35341</v>
      </c>
      <c r="E3831" s="9" t="s">
        <v>34913</v>
      </c>
    </row>
    <row r="3832" spans="1:5" ht="216" x14ac:dyDescent="0.3">
      <c r="A3832" s="4" t="s">
        <v>26858</v>
      </c>
      <c r="B3832" s="4" t="str">
        <f t="shared" si="59"/>
        <v>320419</v>
      </c>
      <c r="C3832" s="5" t="s">
        <v>42479</v>
      </c>
      <c r="D3832" s="6" t="s">
        <v>33746</v>
      </c>
      <c r="E3832" s="9" t="s">
        <v>34913</v>
      </c>
    </row>
    <row r="3833" spans="1:5" ht="216" x14ac:dyDescent="0.3">
      <c r="A3833" s="4" t="s">
        <v>26859</v>
      </c>
      <c r="B3833" s="4" t="str">
        <f t="shared" si="59"/>
        <v>320419</v>
      </c>
      <c r="C3833" s="5" t="s">
        <v>42479</v>
      </c>
      <c r="D3833" s="6" t="s">
        <v>36049</v>
      </c>
      <c r="E3833" s="9" t="s">
        <v>34913</v>
      </c>
    </row>
    <row r="3834" spans="1:5" ht="216" x14ac:dyDescent="0.3">
      <c r="A3834" s="4" t="s">
        <v>40456</v>
      </c>
      <c r="B3834" s="4" t="str">
        <f t="shared" si="59"/>
        <v>320419</v>
      </c>
      <c r="C3834" s="5" t="s">
        <v>42479</v>
      </c>
      <c r="D3834" s="6" t="s">
        <v>35341</v>
      </c>
      <c r="E3834" s="9" t="s">
        <v>34913</v>
      </c>
    </row>
    <row r="3835" spans="1:5" ht="216" x14ac:dyDescent="0.3">
      <c r="A3835" s="4" t="s">
        <v>26860</v>
      </c>
      <c r="B3835" s="4" t="str">
        <f t="shared" si="59"/>
        <v>320419</v>
      </c>
      <c r="C3835" s="5" t="s">
        <v>42479</v>
      </c>
      <c r="D3835" s="6" t="s">
        <v>33746</v>
      </c>
      <c r="E3835" s="9" t="s">
        <v>34913</v>
      </c>
    </row>
    <row r="3836" spans="1:5" ht="187.2" x14ac:dyDescent="0.3">
      <c r="A3836" s="4" t="s">
        <v>26861</v>
      </c>
      <c r="B3836" s="4" t="str">
        <f t="shared" si="59"/>
        <v>320420</v>
      </c>
      <c r="C3836" s="5" t="s">
        <v>42480</v>
      </c>
      <c r="D3836" s="6" t="s">
        <v>36050</v>
      </c>
      <c r="E3836" s="9" t="s">
        <v>34913</v>
      </c>
    </row>
    <row r="3837" spans="1:5" ht="187.2" x14ac:dyDescent="0.3">
      <c r="A3837" s="4" t="s">
        <v>40457</v>
      </c>
      <c r="B3837" s="4" t="str">
        <f t="shared" si="59"/>
        <v>320420</v>
      </c>
      <c r="C3837" s="5" t="s">
        <v>42480</v>
      </c>
      <c r="D3837" s="6" t="s">
        <v>36051</v>
      </c>
      <c r="E3837" s="9" t="s">
        <v>33745</v>
      </c>
    </row>
    <row r="3838" spans="1:5" ht="187.2" x14ac:dyDescent="0.3">
      <c r="A3838" s="4" t="s">
        <v>26862</v>
      </c>
      <c r="B3838" s="4" t="str">
        <f t="shared" si="59"/>
        <v>320420</v>
      </c>
      <c r="C3838" s="5" t="s">
        <v>42480</v>
      </c>
      <c r="D3838" s="6" t="s">
        <v>33746</v>
      </c>
      <c r="E3838" s="9" t="s">
        <v>34913</v>
      </c>
    </row>
    <row r="3839" spans="1:5" ht="158.4" x14ac:dyDescent="0.3">
      <c r="A3839" s="4" t="s">
        <v>26863</v>
      </c>
      <c r="B3839" s="4" t="str">
        <f t="shared" si="59"/>
        <v>320490</v>
      </c>
      <c r="C3839" s="5" t="s">
        <v>42481</v>
      </c>
      <c r="D3839" s="6" t="s">
        <v>33746</v>
      </c>
      <c r="E3839" s="9" t="s">
        <v>36052</v>
      </c>
    </row>
    <row r="3840" spans="1:5" ht="100.8" x14ac:dyDescent="0.3">
      <c r="A3840" s="4" t="s">
        <v>26864</v>
      </c>
      <c r="B3840" s="4" t="str">
        <f t="shared" si="59"/>
        <v>320500</v>
      </c>
      <c r="C3840" s="5" t="s">
        <v>42482</v>
      </c>
      <c r="D3840" s="6" t="s">
        <v>36053</v>
      </c>
      <c r="E3840" s="9" t="s">
        <v>33745</v>
      </c>
    </row>
    <row r="3841" spans="1:5" ht="100.8" x14ac:dyDescent="0.3">
      <c r="A3841" s="4" t="s">
        <v>26865</v>
      </c>
      <c r="B3841" s="4" t="str">
        <f t="shared" si="59"/>
        <v>320500</v>
      </c>
      <c r="C3841" s="5" t="s">
        <v>42482</v>
      </c>
      <c r="D3841" s="6" t="s">
        <v>33746</v>
      </c>
      <c r="E3841" s="9" t="s">
        <v>34913</v>
      </c>
    </row>
    <row r="3842" spans="1:5" ht="100.8" x14ac:dyDescent="0.3">
      <c r="A3842" s="4" t="s">
        <v>26866</v>
      </c>
      <c r="B3842" s="4" t="str">
        <f t="shared" si="59"/>
        <v>320500</v>
      </c>
      <c r="C3842" s="5" t="s">
        <v>42482</v>
      </c>
      <c r="D3842" s="6" t="s">
        <v>35341</v>
      </c>
      <c r="E3842" s="9" t="s">
        <v>34913</v>
      </c>
    </row>
    <row r="3843" spans="1:5" ht="100.8" x14ac:dyDescent="0.3">
      <c r="A3843" s="4" t="s">
        <v>26867</v>
      </c>
      <c r="B3843" s="4" t="str">
        <f t="shared" ref="B3843:B3906" si="60">LEFT(A3843,6)</f>
        <v>320500</v>
      </c>
      <c r="C3843" s="5" t="s">
        <v>42482</v>
      </c>
      <c r="D3843" s="6" t="s">
        <v>33746</v>
      </c>
      <c r="E3843" s="9" t="s">
        <v>34913</v>
      </c>
    </row>
    <row r="3844" spans="1:5" ht="158.4" x14ac:dyDescent="0.3">
      <c r="A3844" s="4" t="s">
        <v>26868</v>
      </c>
      <c r="B3844" s="4" t="str">
        <f t="shared" si="60"/>
        <v>320611</v>
      </c>
      <c r="C3844" s="5" t="s">
        <v>42483</v>
      </c>
      <c r="D3844" s="6" t="s">
        <v>36054</v>
      </c>
      <c r="E3844" s="9" t="s">
        <v>33882</v>
      </c>
    </row>
    <row r="3845" spans="1:5" ht="158.4" x14ac:dyDescent="0.3">
      <c r="A3845" s="4" t="s">
        <v>26869</v>
      </c>
      <c r="B3845" s="4" t="str">
        <f t="shared" si="60"/>
        <v>320619</v>
      </c>
      <c r="C3845" s="5" t="s">
        <v>42483</v>
      </c>
      <c r="D3845" s="6" t="s">
        <v>33746</v>
      </c>
      <c r="E3845" s="9" t="s">
        <v>33882</v>
      </c>
    </row>
    <row r="3846" spans="1:5" ht="158.4" x14ac:dyDescent="0.3">
      <c r="A3846" s="4" t="s">
        <v>26870</v>
      </c>
      <c r="B3846" s="4" t="str">
        <f t="shared" si="60"/>
        <v>320620</v>
      </c>
      <c r="C3846" s="5" t="s">
        <v>42484</v>
      </c>
      <c r="D3846" s="6" t="s">
        <v>36055</v>
      </c>
      <c r="E3846" s="9" t="s">
        <v>35089</v>
      </c>
    </row>
    <row r="3847" spans="1:5" ht="144" x14ac:dyDescent="0.3">
      <c r="A3847" s="4" t="s">
        <v>26871</v>
      </c>
      <c r="B3847" s="4" t="str">
        <f t="shared" si="60"/>
        <v>320641</v>
      </c>
      <c r="C3847" s="5" t="s">
        <v>42485</v>
      </c>
      <c r="D3847" s="6" t="s">
        <v>36056</v>
      </c>
      <c r="E3847" s="9" t="s">
        <v>35119</v>
      </c>
    </row>
    <row r="3848" spans="1:5" ht="144" x14ac:dyDescent="0.3">
      <c r="A3848" s="4" t="s">
        <v>26872</v>
      </c>
      <c r="B3848" s="4" t="str">
        <f t="shared" si="60"/>
        <v>320642</v>
      </c>
      <c r="C3848" s="5" t="s">
        <v>42485</v>
      </c>
      <c r="D3848" s="6" t="s">
        <v>36057</v>
      </c>
      <c r="E3848" s="9" t="s">
        <v>34277</v>
      </c>
    </row>
    <row r="3849" spans="1:5" ht="158.4" x14ac:dyDescent="0.3">
      <c r="A3849" s="4" t="s">
        <v>26873</v>
      </c>
      <c r="B3849" s="4" t="str">
        <f t="shared" si="60"/>
        <v>320649</v>
      </c>
      <c r="C3849" s="5" t="s">
        <v>42486</v>
      </c>
      <c r="D3849" s="6" t="s">
        <v>36058</v>
      </c>
      <c r="E3849" s="9" t="s">
        <v>36052</v>
      </c>
    </row>
    <row r="3850" spans="1:5" ht="158.4" x14ac:dyDescent="0.3">
      <c r="A3850" s="4" t="s">
        <v>26874</v>
      </c>
      <c r="B3850" s="4" t="str">
        <f t="shared" si="60"/>
        <v>320649</v>
      </c>
      <c r="C3850" s="5" t="s">
        <v>42486</v>
      </c>
      <c r="D3850" s="6" t="s">
        <v>36059</v>
      </c>
      <c r="E3850" s="9" t="s">
        <v>34913</v>
      </c>
    </row>
    <row r="3851" spans="1:5" ht="158.4" x14ac:dyDescent="0.3">
      <c r="A3851" s="4" t="s">
        <v>26875</v>
      </c>
      <c r="B3851" s="4" t="str">
        <f t="shared" si="60"/>
        <v>320649</v>
      </c>
      <c r="C3851" s="5" t="s">
        <v>42486</v>
      </c>
      <c r="D3851" s="6" t="s">
        <v>36060</v>
      </c>
      <c r="E3851" s="9" t="s">
        <v>34185</v>
      </c>
    </row>
    <row r="3852" spans="1:5" ht="158.4" x14ac:dyDescent="0.3">
      <c r="A3852" s="4" t="s">
        <v>26876</v>
      </c>
      <c r="B3852" s="4" t="str">
        <f t="shared" si="60"/>
        <v>320649</v>
      </c>
      <c r="C3852" s="5" t="s">
        <v>42486</v>
      </c>
      <c r="D3852" s="6" t="s">
        <v>36061</v>
      </c>
      <c r="E3852" s="9" t="s">
        <v>33745</v>
      </c>
    </row>
    <row r="3853" spans="1:5" ht="158.4" x14ac:dyDescent="0.3">
      <c r="A3853" s="4" t="s">
        <v>26877</v>
      </c>
      <c r="B3853" s="4" t="str">
        <f t="shared" si="60"/>
        <v>320649</v>
      </c>
      <c r="C3853" s="5" t="s">
        <v>42486</v>
      </c>
      <c r="D3853" s="6" t="s">
        <v>36062</v>
      </c>
      <c r="E3853" s="9" t="s">
        <v>35089</v>
      </c>
    </row>
    <row r="3854" spans="1:5" ht="158.4" x14ac:dyDescent="0.3">
      <c r="A3854" s="4" t="s">
        <v>26878</v>
      </c>
      <c r="B3854" s="4" t="str">
        <f t="shared" si="60"/>
        <v>320649</v>
      </c>
      <c r="C3854" s="5" t="s">
        <v>42486</v>
      </c>
      <c r="D3854" s="6" t="s">
        <v>33746</v>
      </c>
      <c r="E3854" s="9" t="s">
        <v>34527</v>
      </c>
    </row>
    <row r="3855" spans="1:5" ht="158.4" x14ac:dyDescent="0.3">
      <c r="A3855" s="4" t="s">
        <v>26879</v>
      </c>
      <c r="B3855" s="4" t="str">
        <f t="shared" si="60"/>
        <v>320650</v>
      </c>
      <c r="C3855" s="5" t="s">
        <v>42487</v>
      </c>
      <c r="D3855" s="6" t="s">
        <v>36063</v>
      </c>
      <c r="E3855" s="9" t="s">
        <v>34913</v>
      </c>
    </row>
    <row r="3856" spans="1:5" ht="187.2" x14ac:dyDescent="0.3">
      <c r="A3856" s="4" t="s">
        <v>26880</v>
      </c>
      <c r="B3856" s="4" t="str">
        <f t="shared" si="60"/>
        <v>320710</v>
      </c>
      <c r="C3856" s="5" t="s">
        <v>42488</v>
      </c>
      <c r="D3856" s="6" t="s">
        <v>36064</v>
      </c>
      <c r="E3856" s="9" t="s">
        <v>34527</v>
      </c>
    </row>
    <row r="3857" spans="1:5" ht="172.8" x14ac:dyDescent="0.3">
      <c r="A3857" s="4" t="s">
        <v>26881</v>
      </c>
      <c r="B3857" s="4" t="str">
        <f t="shared" si="60"/>
        <v>320720</v>
      </c>
      <c r="C3857" s="5" t="s">
        <v>42489</v>
      </c>
      <c r="D3857" s="6" t="s">
        <v>36065</v>
      </c>
      <c r="E3857" s="9" t="s">
        <v>34532</v>
      </c>
    </row>
    <row r="3858" spans="1:5" ht="172.8" x14ac:dyDescent="0.3">
      <c r="A3858" s="4" t="s">
        <v>26882</v>
      </c>
      <c r="B3858" s="4" t="str">
        <f t="shared" si="60"/>
        <v>320730</v>
      </c>
      <c r="C3858" s="5" t="s">
        <v>42490</v>
      </c>
      <c r="D3858" s="6" t="s">
        <v>36066</v>
      </c>
      <c r="E3858" s="9" t="s">
        <v>34527</v>
      </c>
    </row>
    <row r="3859" spans="1:5" ht="172.8" x14ac:dyDescent="0.3">
      <c r="A3859" s="4" t="s">
        <v>26883</v>
      </c>
      <c r="B3859" s="4" t="str">
        <f t="shared" si="60"/>
        <v>320740</v>
      </c>
      <c r="C3859" s="5" t="s">
        <v>42491</v>
      </c>
      <c r="D3859" s="6" t="s">
        <v>36067</v>
      </c>
      <c r="E3859" s="9" t="s">
        <v>33882</v>
      </c>
    </row>
    <row r="3860" spans="1:5" ht="172.8" x14ac:dyDescent="0.3">
      <c r="A3860" s="4" t="s">
        <v>26884</v>
      </c>
      <c r="B3860" s="4" t="str">
        <f t="shared" si="60"/>
        <v>320740</v>
      </c>
      <c r="C3860" s="5" t="s">
        <v>42491</v>
      </c>
      <c r="D3860" s="6" t="s">
        <v>33746</v>
      </c>
      <c r="E3860" s="9" t="s">
        <v>34913</v>
      </c>
    </row>
    <row r="3861" spans="1:5" ht="144" x14ac:dyDescent="0.3">
      <c r="A3861" s="4" t="s">
        <v>26885</v>
      </c>
      <c r="B3861" s="4" t="str">
        <f t="shared" si="60"/>
        <v>320810</v>
      </c>
      <c r="C3861" s="5" t="s">
        <v>42492</v>
      </c>
      <c r="D3861" s="6" t="s">
        <v>36068</v>
      </c>
      <c r="E3861" s="9" t="s">
        <v>35089</v>
      </c>
    </row>
    <row r="3862" spans="1:5" ht="144" x14ac:dyDescent="0.3">
      <c r="A3862" s="4" t="s">
        <v>26886</v>
      </c>
      <c r="B3862" s="4" t="str">
        <f t="shared" si="60"/>
        <v>320820</v>
      </c>
      <c r="C3862" s="5" t="s">
        <v>42493</v>
      </c>
      <c r="D3862" s="6" t="s">
        <v>36069</v>
      </c>
      <c r="E3862" s="9" t="s">
        <v>34630</v>
      </c>
    </row>
    <row r="3863" spans="1:5" ht="144" x14ac:dyDescent="0.3">
      <c r="A3863" s="4" t="s">
        <v>26887</v>
      </c>
      <c r="B3863" s="4" t="str">
        <f t="shared" si="60"/>
        <v>320890</v>
      </c>
      <c r="C3863" s="5" t="s">
        <v>42494</v>
      </c>
      <c r="D3863" s="6" t="s">
        <v>33746</v>
      </c>
      <c r="E3863" s="9" t="s">
        <v>33820</v>
      </c>
    </row>
    <row r="3864" spans="1:5" ht="129.6" x14ac:dyDescent="0.3">
      <c r="A3864" s="4" t="s">
        <v>26888</v>
      </c>
      <c r="B3864" s="4" t="str">
        <f t="shared" si="60"/>
        <v>320910</v>
      </c>
      <c r="C3864" s="5" t="s">
        <v>42495</v>
      </c>
      <c r="D3864" s="6" t="s">
        <v>36069</v>
      </c>
      <c r="E3864" s="9" t="s">
        <v>34036</v>
      </c>
    </row>
    <row r="3865" spans="1:5" ht="129.6" x14ac:dyDescent="0.3">
      <c r="A3865" s="4" t="s">
        <v>26889</v>
      </c>
      <c r="B3865" s="4" t="str">
        <f t="shared" si="60"/>
        <v>320990</v>
      </c>
      <c r="C3865" s="5" t="s">
        <v>42496</v>
      </c>
      <c r="D3865" s="6" t="s">
        <v>33746</v>
      </c>
      <c r="E3865" s="9" t="s">
        <v>36052</v>
      </c>
    </row>
    <row r="3866" spans="1:5" ht="115.2" x14ac:dyDescent="0.3">
      <c r="A3866" s="4" t="s">
        <v>26890</v>
      </c>
      <c r="B3866" s="4" t="str">
        <f t="shared" si="60"/>
        <v>321000</v>
      </c>
      <c r="C3866" s="5" t="s">
        <v>42497</v>
      </c>
      <c r="D3866" s="6" t="s">
        <v>36070</v>
      </c>
      <c r="E3866" s="9" t="s">
        <v>33772</v>
      </c>
    </row>
    <row r="3867" spans="1:5" ht="72" x14ac:dyDescent="0.3">
      <c r="A3867" s="4" t="s">
        <v>26891</v>
      </c>
      <c r="B3867" s="4" t="str">
        <f t="shared" si="60"/>
        <v>321100</v>
      </c>
      <c r="C3867" s="5" t="s">
        <v>42498</v>
      </c>
      <c r="D3867" s="6" t="s">
        <v>36071</v>
      </c>
      <c r="E3867" s="9" t="s">
        <v>35089</v>
      </c>
    </row>
    <row r="3868" spans="1:5" ht="158.4" x14ac:dyDescent="0.3">
      <c r="A3868" s="4" t="s">
        <v>26892</v>
      </c>
      <c r="B3868" s="4" t="str">
        <f t="shared" si="60"/>
        <v>321210</v>
      </c>
      <c r="C3868" s="5" t="s">
        <v>42499</v>
      </c>
      <c r="D3868" s="6" t="s">
        <v>36072</v>
      </c>
      <c r="E3868" s="9" t="s">
        <v>34543</v>
      </c>
    </row>
    <row r="3869" spans="1:5" ht="144" x14ac:dyDescent="0.3">
      <c r="A3869" s="4" t="s">
        <v>26893</v>
      </c>
      <c r="B3869" s="4" t="str">
        <f t="shared" si="60"/>
        <v>321290</v>
      </c>
      <c r="C3869" s="5" t="s">
        <v>42500</v>
      </c>
      <c r="D3869" s="6" t="s">
        <v>33746</v>
      </c>
      <c r="E3869" s="9" t="s">
        <v>34527</v>
      </c>
    </row>
    <row r="3870" spans="1:5" ht="129.6" x14ac:dyDescent="0.3">
      <c r="A3870" s="4" t="s">
        <v>26894</v>
      </c>
      <c r="B3870" s="4" t="str">
        <f t="shared" si="60"/>
        <v>321310</v>
      </c>
      <c r="C3870" s="5" t="s">
        <v>42501</v>
      </c>
      <c r="D3870" s="6" t="s">
        <v>36073</v>
      </c>
      <c r="E3870" s="9" t="s">
        <v>36074</v>
      </c>
    </row>
    <row r="3871" spans="1:5" ht="115.2" x14ac:dyDescent="0.3">
      <c r="A3871" s="4" t="s">
        <v>26895</v>
      </c>
      <c r="B3871" s="4" t="str">
        <f t="shared" si="60"/>
        <v>321390</v>
      </c>
      <c r="C3871" s="5" t="s">
        <v>42502</v>
      </c>
      <c r="D3871" s="6" t="s">
        <v>33746</v>
      </c>
      <c r="E3871" s="9" t="s">
        <v>34283</v>
      </c>
    </row>
    <row r="3872" spans="1:5" ht="158.4" x14ac:dyDescent="0.3">
      <c r="A3872" s="4" t="s">
        <v>26896</v>
      </c>
      <c r="B3872" s="4" t="str">
        <f t="shared" si="60"/>
        <v>321410</v>
      </c>
      <c r="C3872" s="5" t="s">
        <v>42503</v>
      </c>
      <c r="D3872" s="6" t="s">
        <v>36075</v>
      </c>
      <c r="E3872" s="9" t="s">
        <v>35089</v>
      </c>
    </row>
    <row r="3873" spans="1:5" ht="129.6" x14ac:dyDescent="0.3">
      <c r="A3873" s="4" t="s">
        <v>26897</v>
      </c>
      <c r="B3873" s="4" t="str">
        <f t="shared" si="60"/>
        <v>321490</v>
      </c>
      <c r="C3873" s="5" t="s">
        <v>42504</v>
      </c>
      <c r="D3873" s="6" t="s">
        <v>36076</v>
      </c>
      <c r="E3873" s="9" t="s">
        <v>33745</v>
      </c>
    </row>
    <row r="3874" spans="1:5" ht="129.6" x14ac:dyDescent="0.3">
      <c r="A3874" s="4" t="s">
        <v>26898</v>
      </c>
      <c r="B3874" s="4" t="str">
        <f t="shared" si="60"/>
        <v>321490</v>
      </c>
      <c r="C3874" s="5" t="s">
        <v>42504</v>
      </c>
      <c r="D3874" s="6" t="s">
        <v>33746</v>
      </c>
      <c r="E3874" s="9" t="s">
        <v>36077</v>
      </c>
    </row>
    <row r="3875" spans="1:5" ht="100.8" x14ac:dyDescent="0.3">
      <c r="A3875" s="4" t="s">
        <v>26899</v>
      </c>
      <c r="B3875" s="4" t="str">
        <f t="shared" si="60"/>
        <v>321511</v>
      </c>
      <c r="C3875" s="5" t="s">
        <v>42505</v>
      </c>
      <c r="D3875" s="6" t="s">
        <v>36078</v>
      </c>
      <c r="E3875" s="9" t="s">
        <v>33745</v>
      </c>
    </row>
    <row r="3876" spans="1:5" ht="100.8" x14ac:dyDescent="0.3">
      <c r="A3876" s="4" t="s">
        <v>26900</v>
      </c>
      <c r="B3876" s="4" t="str">
        <f t="shared" si="60"/>
        <v>321511</v>
      </c>
      <c r="C3876" s="5" t="s">
        <v>42505</v>
      </c>
      <c r="D3876" s="6" t="s">
        <v>33746</v>
      </c>
      <c r="E3876" s="9" t="s">
        <v>33772</v>
      </c>
    </row>
    <row r="3877" spans="1:5" ht="100.8" x14ac:dyDescent="0.3">
      <c r="A3877" s="4" t="s">
        <v>26901</v>
      </c>
      <c r="B3877" s="4" t="str">
        <f t="shared" si="60"/>
        <v>321511</v>
      </c>
      <c r="C3877" s="5" t="s">
        <v>42505</v>
      </c>
      <c r="D3877" s="6" t="s">
        <v>33746</v>
      </c>
      <c r="E3877" s="9" t="s">
        <v>33772</v>
      </c>
    </row>
    <row r="3878" spans="1:5" ht="100.8" x14ac:dyDescent="0.3">
      <c r="A3878" s="4" t="s">
        <v>26902</v>
      </c>
      <c r="B3878" s="4" t="str">
        <f t="shared" si="60"/>
        <v>321519</v>
      </c>
      <c r="C3878" s="5" t="s">
        <v>42506</v>
      </c>
      <c r="D3878" s="6" t="s">
        <v>36078</v>
      </c>
      <c r="E3878" s="9" t="s">
        <v>33745</v>
      </c>
    </row>
    <row r="3879" spans="1:5" ht="100.8" x14ac:dyDescent="0.3">
      <c r="A3879" s="4" t="s">
        <v>26903</v>
      </c>
      <c r="B3879" s="4" t="str">
        <f t="shared" si="60"/>
        <v>321519</v>
      </c>
      <c r="C3879" s="5" t="s">
        <v>42506</v>
      </c>
      <c r="D3879" s="6" t="s">
        <v>33746</v>
      </c>
      <c r="E3879" s="9" t="s">
        <v>33772</v>
      </c>
    </row>
    <row r="3880" spans="1:5" ht="100.8" x14ac:dyDescent="0.3">
      <c r="A3880" s="4" t="s">
        <v>26904</v>
      </c>
      <c r="B3880" s="4" t="str">
        <f t="shared" si="60"/>
        <v>321519</v>
      </c>
      <c r="C3880" s="5" t="s">
        <v>42506</v>
      </c>
      <c r="D3880" s="6" t="s">
        <v>33746</v>
      </c>
      <c r="E3880" s="9" t="s">
        <v>33772</v>
      </c>
    </row>
    <row r="3881" spans="1:5" ht="100.8" x14ac:dyDescent="0.3">
      <c r="A3881" s="4" t="s">
        <v>26905</v>
      </c>
      <c r="B3881" s="4" t="str">
        <f t="shared" si="60"/>
        <v>321590</v>
      </c>
      <c r="C3881" s="5" t="s">
        <v>42507</v>
      </c>
      <c r="D3881" s="6" t="s">
        <v>36079</v>
      </c>
      <c r="E3881" s="9" t="s">
        <v>34527</v>
      </c>
    </row>
    <row r="3882" spans="1:5" ht="100.8" x14ac:dyDescent="0.3">
      <c r="A3882" s="4" t="s">
        <v>26906</v>
      </c>
      <c r="B3882" s="4" t="str">
        <f t="shared" si="60"/>
        <v>321590</v>
      </c>
      <c r="C3882" s="5" t="s">
        <v>42507</v>
      </c>
      <c r="D3882" s="6" t="s">
        <v>33746</v>
      </c>
      <c r="E3882" s="9" t="s">
        <v>33772</v>
      </c>
    </row>
    <row r="3883" spans="1:5" ht="158.4" x14ac:dyDescent="0.3">
      <c r="A3883" s="4" t="s">
        <v>26907</v>
      </c>
      <c r="B3883" s="4" t="str">
        <f t="shared" si="60"/>
        <v>330112</v>
      </c>
      <c r="C3883" s="5" t="s">
        <v>42508</v>
      </c>
      <c r="D3883" s="6" t="s">
        <v>36080</v>
      </c>
      <c r="E3883" s="9" t="s">
        <v>33998</v>
      </c>
    </row>
    <row r="3884" spans="1:5" ht="158.4" x14ac:dyDescent="0.3">
      <c r="A3884" s="4" t="s">
        <v>26908</v>
      </c>
      <c r="B3884" s="4" t="str">
        <f t="shared" si="60"/>
        <v>330113</v>
      </c>
      <c r="C3884" s="5" t="s">
        <v>42508</v>
      </c>
      <c r="D3884" s="6" t="s">
        <v>36081</v>
      </c>
      <c r="E3884" s="9" t="s">
        <v>34193</v>
      </c>
    </row>
    <row r="3885" spans="1:5" ht="158.4" x14ac:dyDescent="0.3">
      <c r="A3885" s="4" t="s">
        <v>26909</v>
      </c>
      <c r="B3885" s="4" t="str">
        <f t="shared" si="60"/>
        <v>330119</v>
      </c>
      <c r="C3885" s="5" t="s">
        <v>42509</v>
      </c>
      <c r="D3885" s="6" t="s">
        <v>36082</v>
      </c>
      <c r="E3885" s="9" t="s">
        <v>33998</v>
      </c>
    </row>
    <row r="3886" spans="1:5" ht="158.4" x14ac:dyDescent="0.3">
      <c r="A3886" s="4" t="s">
        <v>26910</v>
      </c>
      <c r="B3886" s="4" t="str">
        <f t="shared" si="60"/>
        <v>330119</v>
      </c>
      <c r="C3886" s="5" t="s">
        <v>42509</v>
      </c>
      <c r="D3886" s="6" t="s">
        <v>33746</v>
      </c>
      <c r="E3886" s="9" t="s">
        <v>33745</v>
      </c>
    </row>
    <row r="3887" spans="1:5" ht="158.4" x14ac:dyDescent="0.3">
      <c r="A3887" s="4" t="s">
        <v>26911</v>
      </c>
      <c r="B3887" s="4" t="str">
        <f t="shared" si="60"/>
        <v>330124</v>
      </c>
      <c r="C3887" s="5" t="s">
        <v>42510</v>
      </c>
      <c r="D3887" s="6" t="s">
        <v>36083</v>
      </c>
      <c r="E3887" s="9" t="s">
        <v>34004</v>
      </c>
    </row>
    <row r="3888" spans="1:5" ht="158.4" x14ac:dyDescent="0.3">
      <c r="A3888" s="4" t="s">
        <v>26912</v>
      </c>
      <c r="B3888" s="4" t="str">
        <f t="shared" si="60"/>
        <v>330125</v>
      </c>
      <c r="C3888" s="5" t="s">
        <v>42510</v>
      </c>
      <c r="D3888" s="6" t="s">
        <v>36084</v>
      </c>
      <c r="E3888" s="9" t="s">
        <v>33745</v>
      </c>
    </row>
    <row r="3889" spans="1:5" ht="158.4" x14ac:dyDescent="0.3">
      <c r="A3889" s="4" t="s">
        <v>40458</v>
      </c>
      <c r="B3889" s="4" t="str">
        <f t="shared" si="60"/>
        <v>330129</v>
      </c>
      <c r="C3889" s="5" t="s">
        <v>42511</v>
      </c>
      <c r="D3889" s="6" t="s">
        <v>36085</v>
      </c>
      <c r="E3889" s="9" t="s">
        <v>33772</v>
      </c>
    </row>
    <row r="3890" spans="1:5" ht="158.4" x14ac:dyDescent="0.3">
      <c r="A3890" s="4" t="s">
        <v>26913</v>
      </c>
      <c r="B3890" s="4" t="str">
        <f t="shared" si="60"/>
        <v>330129</v>
      </c>
      <c r="C3890" s="5" t="s">
        <v>42511</v>
      </c>
      <c r="D3890" s="6" t="s">
        <v>36086</v>
      </c>
      <c r="E3890" s="9" t="s">
        <v>34024</v>
      </c>
    </row>
    <row r="3891" spans="1:5" ht="158.4" x14ac:dyDescent="0.3">
      <c r="A3891" s="4" t="s">
        <v>26914</v>
      </c>
      <c r="B3891" s="4" t="str">
        <f t="shared" si="60"/>
        <v>330129</v>
      </c>
      <c r="C3891" s="5" t="s">
        <v>42511</v>
      </c>
      <c r="D3891" s="6" t="s">
        <v>33746</v>
      </c>
      <c r="E3891" s="9" t="s">
        <v>33745</v>
      </c>
    </row>
    <row r="3892" spans="1:5" ht="144" x14ac:dyDescent="0.3">
      <c r="A3892" s="4" t="s">
        <v>26915</v>
      </c>
      <c r="B3892" s="4" t="str">
        <f t="shared" si="60"/>
        <v>330130</v>
      </c>
      <c r="C3892" s="5" t="s">
        <v>42512</v>
      </c>
      <c r="D3892" s="6" t="s">
        <v>36087</v>
      </c>
      <c r="E3892" s="9" t="s">
        <v>33745</v>
      </c>
    </row>
    <row r="3893" spans="1:5" ht="144" x14ac:dyDescent="0.3">
      <c r="A3893" s="4" t="s">
        <v>26916</v>
      </c>
      <c r="B3893" s="4" t="str">
        <f t="shared" si="60"/>
        <v>330190</v>
      </c>
      <c r="C3893" s="5" t="s">
        <v>42513</v>
      </c>
      <c r="D3893" s="6" t="s">
        <v>36088</v>
      </c>
      <c r="E3893" s="9" t="s">
        <v>34193</v>
      </c>
    </row>
    <row r="3894" spans="1:5" ht="144" x14ac:dyDescent="0.3">
      <c r="A3894" s="4" t="s">
        <v>26917</v>
      </c>
      <c r="B3894" s="4" t="str">
        <f t="shared" si="60"/>
        <v>330190</v>
      </c>
      <c r="C3894" s="5" t="s">
        <v>42513</v>
      </c>
      <c r="D3894" s="6" t="s">
        <v>33746</v>
      </c>
      <c r="E3894" s="9" t="s">
        <v>33745</v>
      </c>
    </row>
    <row r="3895" spans="1:5" ht="144" x14ac:dyDescent="0.3">
      <c r="A3895" s="4" t="s">
        <v>26918</v>
      </c>
      <c r="B3895" s="4" t="str">
        <f t="shared" si="60"/>
        <v>330210</v>
      </c>
      <c r="C3895" s="5" t="s">
        <v>42514</v>
      </c>
      <c r="D3895" s="6" t="s">
        <v>36089</v>
      </c>
      <c r="E3895" s="9" t="s">
        <v>33745</v>
      </c>
    </row>
    <row r="3896" spans="1:5" ht="144" x14ac:dyDescent="0.3">
      <c r="A3896" s="4" t="s">
        <v>26919</v>
      </c>
      <c r="B3896" s="4" t="str">
        <f t="shared" si="60"/>
        <v>330210</v>
      </c>
      <c r="C3896" s="5" t="s">
        <v>42514</v>
      </c>
      <c r="D3896" s="6" t="s">
        <v>34773</v>
      </c>
      <c r="E3896" s="9" t="s">
        <v>33745</v>
      </c>
    </row>
    <row r="3897" spans="1:5" ht="144" x14ac:dyDescent="0.3">
      <c r="A3897" s="4" t="s">
        <v>26920</v>
      </c>
      <c r="B3897" s="4" t="str">
        <f t="shared" si="60"/>
        <v>330210</v>
      </c>
      <c r="C3897" s="5" t="s">
        <v>42514</v>
      </c>
      <c r="D3897" s="6" t="s">
        <v>34775</v>
      </c>
      <c r="E3897" s="9" t="s">
        <v>34776</v>
      </c>
    </row>
    <row r="3898" spans="1:5" ht="144" x14ac:dyDescent="0.3">
      <c r="A3898" s="4" t="s">
        <v>26921</v>
      </c>
      <c r="B3898" s="4" t="str">
        <f t="shared" si="60"/>
        <v>330210</v>
      </c>
      <c r="C3898" s="5" t="s">
        <v>42514</v>
      </c>
      <c r="D3898" s="6" t="s">
        <v>34777</v>
      </c>
      <c r="E3898" s="9" t="s">
        <v>34778</v>
      </c>
    </row>
    <row r="3899" spans="1:5" ht="144" x14ac:dyDescent="0.3">
      <c r="A3899" s="4" t="s">
        <v>26922</v>
      </c>
      <c r="B3899" s="4" t="str">
        <f t="shared" si="60"/>
        <v>330210</v>
      </c>
      <c r="C3899" s="5" t="s">
        <v>42514</v>
      </c>
      <c r="D3899" s="6" t="s">
        <v>33746</v>
      </c>
      <c r="E3899" s="9" t="s">
        <v>33745</v>
      </c>
    </row>
    <row r="3900" spans="1:5" ht="129.6" x14ac:dyDescent="0.3">
      <c r="A3900" s="4" t="s">
        <v>26923</v>
      </c>
      <c r="B3900" s="4" t="str">
        <f t="shared" si="60"/>
        <v>330290</v>
      </c>
      <c r="C3900" s="5" t="s">
        <v>42515</v>
      </c>
      <c r="D3900" s="6" t="s">
        <v>36090</v>
      </c>
      <c r="E3900" s="9" t="s">
        <v>33745</v>
      </c>
    </row>
    <row r="3901" spans="1:5" ht="129.6" x14ac:dyDescent="0.3">
      <c r="A3901" s="4" t="s">
        <v>26924</v>
      </c>
      <c r="B3901" s="4" t="str">
        <f t="shared" si="60"/>
        <v>330290</v>
      </c>
      <c r="C3901" s="5" t="s">
        <v>42515</v>
      </c>
      <c r="D3901" s="6" t="s">
        <v>36091</v>
      </c>
      <c r="E3901" s="9" t="s">
        <v>33745</v>
      </c>
    </row>
    <row r="3902" spans="1:5" ht="57.6" x14ac:dyDescent="0.3">
      <c r="A3902" s="4" t="s">
        <v>26925</v>
      </c>
      <c r="B3902" s="4" t="str">
        <f t="shared" si="60"/>
        <v>330300</v>
      </c>
      <c r="C3902" s="5" t="s">
        <v>42516</v>
      </c>
      <c r="D3902" s="6" t="s">
        <v>36092</v>
      </c>
      <c r="E3902" s="9" t="s">
        <v>33745</v>
      </c>
    </row>
    <row r="3903" spans="1:5" ht="57.6" x14ac:dyDescent="0.3">
      <c r="A3903" s="4" t="s">
        <v>26926</v>
      </c>
      <c r="B3903" s="4" t="str">
        <f t="shared" si="60"/>
        <v>330300</v>
      </c>
      <c r="C3903" s="5" t="s">
        <v>42516</v>
      </c>
      <c r="D3903" s="6" t="s">
        <v>33746</v>
      </c>
      <c r="E3903" s="9" t="s">
        <v>33745</v>
      </c>
    </row>
    <row r="3904" spans="1:5" ht="57.6" x14ac:dyDescent="0.3">
      <c r="A3904" s="4" t="s">
        <v>40459</v>
      </c>
      <c r="B3904" s="4" t="str">
        <f t="shared" si="60"/>
        <v>330300</v>
      </c>
      <c r="C3904" s="5" t="s">
        <v>42516</v>
      </c>
      <c r="D3904" s="6" t="s">
        <v>36093</v>
      </c>
      <c r="E3904" s="9" t="s">
        <v>33745</v>
      </c>
    </row>
    <row r="3905" spans="1:5" ht="100.8" x14ac:dyDescent="0.3">
      <c r="A3905" s="4" t="s">
        <v>26928</v>
      </c>
      <c r="B3905" s="4" t="str">
        <f t="shared" si="60"/>
        <v>330410</v>
      </c>
      <c r="C3905" s="5" t="s">
        <v>42517</v>
      </c>
      <c r="D3905" s="6" t="s">
        <v>36094</v>
      </c>
      <c r="E3905" s="9" t="s">
        <v>33745</v>
      </c>
    </row>
    <row r="3906" spans="1:5" ht="115.2" x14ac:dyDescent="0.3">
      <c r="A3906" s="4" t="s">
        <v>26929</v>
      </c>
      <c r="B3906" s="4" t="str">
        <f t="shared" si="60"/>
        <v>330420</v>
      </c>
      <c r="C3906" s="5" t="s">
        <v>42518</v>
      </c>
      <c r="D3906" s="6" t="s">
        <v>36095</v>
      </c>
      <c r="E3906" s="9" t="s">
        <v>33745</v>
      </c>
    </row>
    <row r="3907" spans="1:5" ht="115.2" x14ac:dyDescent="0.3">
      <c r="A3907" s="4" t="s">
        <v>26930</v>
      </c>
      <c r="B3907" s="4" t="str">
        <f t="shared" ref="B3907:B3970" si="61">LEFT(A3907,6)</f>
        <v>330430</v>
      </c>
      <c r="C3907" s="5" t="s">
        <v>42519</v>
      </c>
      <c r="D3907" s="6" t="s">
        <v>36096</v>
      </c>
      <c r="E3907" s="9" t="s">
        <v>33745</v>
      </c>
    </row>
    <row r="3908" spans="1:5" ht="100.8" x14ac:dyDescent="0.3">
      <c r="A3908" s="4" t="s">
        <v>26931</v>
      </c>
      <c r="B3908" s="4" t="str">
        <f t="shared" si="61"/>
        <v>330491</v>
      </c>
      <c r="C3908" s="5" t="s">
        <v>42520</v>
      </c>
      <c r="D3908" s="6" t="s">
        <v>36097</v>
      </c>
      <c r="E3908" s="9" t="s">
        <v>33745</v>
      </c>
    </row>
    <row r="3909" spans="1:5" ht="100.8" x14ac:dyDescent="0.3">
      <c r="A3909" s="4" t="s">
        <v>26932</v>
      </c>
      <c r="B3909" s="4" t="str">
        <f t="shared" si="61"/>
        <v>330499</v>
      </c>
      <c r="C3909" s="5" t="s">
        <v>42520</v>
      </c>
      <c r="D3909" s="6" t="s">
        <v>36098</v>
      </c>
      <c r="E3909" s="9" t="s">
        <v>33745</v>
      </c>
    </row>
    <row r="3910" spans="1:5" ht="100.8" x14ac:dyDescent="0.3">
      <c r="A3910" s="4" t="s">
        <v>26933</v>
      </c>
      <c r="B3910" s="4" t="str">
        <f t="shared" si="61"/>
        <v>330499</v>
      </c>
      <c r="C3910" s="5" t="s">
        <v>42520</v>
      </c>
      <c r="D3910" s="6" t="s">
        <v>33746</v>
      </c>
      <c r="E3910" s="9" t="s">
        <v>33745</v>
      </c>
    </row>
    <row r="3911" spans="1:5" ht="57.6" x14ac:dyDescent="0.3">
      <c r="A3911" s="4" t="s">
        <v>26934</v>
      </c>
      <c r="B3911" s="4" t="str">
        <f t="shared" si="61"/>
        <v>330510</v>
      </c>
      <c r="C3911" s="5" t="s">
        <v>42521</v>
      </c>
      <c r="D3911" s="6" t="s">
        <v>36099</v>
      </c>
      <c r="E3911" s="9" t="s">
        <v>33745</v>
      </c>
    </row>
    <row r="3912" spans="1:5" ht="72" x14ac:dyDescent="0.3">
      <c r="A3912" s="4" t="s">
        <v>26935</v>
      </c>
      <c r="B3912" s="4" t="str">
        <f t="shared" si="61"/>
        <v>330520</v>
      </c>
      <c r="C3912" s="5" t="s">
        <v>42522</v>
      </c>
      <c r="D3912" s="6" t="s">
        <v>36100</v>
      </c>
      <c r="E3912" s="9" t="s">
        <v>33745</v>
      </c>
    </row>
    <row r="3913" spans="1:5" ht="57.6" x14ac:dyDescent="0.3">
      <c r="A3913" s="4" t="s">
        <v>26936</v>
      </c>
      <c r="B3913" s="4" t="str">
        <f t="shared" si="61"/>
        <v>330530</v>
      </c>
      <c r="C3913" s="5" t="s">
        <v>42523</v>
      </c>
      <c r="D3913" s="6" t="s">
        <v>36101</v>
      </c>
      <c r="E3913" s="9" t="s">
        <v>33745</v>
      </c>
    </row>
    <row r="3914" spans="1:5" ht="57.6" x14ac:dyDescent="0.3">
      <c r="A3914" s="4" t="s">
        <v>26937</v>
      </c>
      <c r="B3914" s="4" t="str">
        <f t="shared" si="61"/>
        <v>330590</v>
      </c>
      <c r="C3914" s="5" t="s">
        <v>42524</v>
      </c>
      <c r="D3914" s="6" t="s">
        <v>33746</v>
      </c>
      <c r="E3914" s="9" t="s">
        <v>33745</v>
      </c>
    </row>
    <row r="3915" spans="1:5" ht="100.8" x14ac:dyDescent="0.3">
      <c r="A3915" s="4" t="s">
        <v>40460</v>
      </c>
      <c r="B3915" s="4" t="str">
        <f t="shared" si="61"/>
        <v>330610</v>
      </c>
      <c r="C3915" s="5" t="s">
        <v>42525</v>
      </c>
      <c r="D3915" s="6" t="s">
        <v>36102</v>
      </c>
      <c r="E3915" s="9" t="s">
        <v>33745</v>
      </c>
    </row>
    <row r="3916" spans="1:5" ht="115.2" x14ac:dyDescent="0.3">
      <c r="A3916" s="4" t="s">
        <v>26938</v>
      </c>
      <c r="B3916" s="4" t="str">
        <f t="shared" si="61"/>
        <v>330620</v>
      </c>
      <c r="C3916" s="5" t="s">
        <v>42526</v>
      </c>
      <c r="D3916" s="6" t="s">
        <v>36103</v>
      </c>
      <c r="E3916" s="9" t="s">
        <v>33745</v>
      </c>
    </row>
    <row r="3917" spans="1:5" ht="100.8" x14ac:dyDescent="0.3">
      <c r="A3917" s="4" t="s">
        <v>26939</v>
      </c>
      <c r="B3917" s="4" t="str">
        <f t="shared" si="61"/>
        <v>330690</v>
      </c>
      <c r="C3917" s="5" t="s">
        <v>42527</v>
      </c>
      <c r="D3917" s="6" t="s">
        <v>33746</v>
      </c>
      <c r="E3917" s="9" t="s">
        <v>33745</v>
      </c>
    </row>
    <row r="3918" spans="1:5" ht="144" x14ac:dyDescent="0.3">
      <c r="A3918" s="4" t="s">
        <v>26940</v>
      </c>
      <c r="B3918" s="4" t="str">
        <f t="shared" si="61"/>
        <v>330710</v>
      </c>
      <c r="C3918" s="5" t="s">
        <v>42528</v>
      </c>
      <c r="D3918" s="6" t="s">
        <v>36089</v>
      </c>
      <c r="E3918" s="9" t="s">
        <v>34532</v>
      </c>
    </row>
    <row r="3919" spans="1:5" ht="144" x14ac:dyDescent="0.3">
      <c r="A3919" s="4" t="s">
        <v>26941</v>
      </c>
      <c r="B3919" s="4" t="str">
        <f t="shared" si="61"/>
        <v>330710</v>
      </c>
      <c r="C3919" s="5" t="s">
        <v>42528</v>
      </c>
      <c r="D3919" s="6" t="s">
        <v>36093</v>
      </c>
      <c r="E3919" s="9" t="s">
        <v>34532</v>
      </c>
    </row>
    <row r="3920" spans="1:5" ht="144" x14ac:dyDescent="0.3">
      <c r="A3920" s="4" t="s">
        <v>26942</v>
      </c>
      <c r="B3920" s="4" t="str">
        <f t="shared" si="61"/>
        <v>330720</v>
      </c>
      <c r="C3920" s="5" t="s">
        <v>42529</v>
      </c>
      <c r="D3920" s="6" t="s">
        <v>36104</v>
      </c>
      <c r="E3920" s="9" t="s">
        <v>34532</v>
      </c>
    </row>
    <row r="3921" spans="1:5" ht="144" x14ac:dyDescent="0.3">
      <c r="A3921" s="4" t="s">
        <v>26943</v>
      </c>
      <c r="B3921" s="4" t="str">
        <f t="shared" si="61"/>
        <v>330730</v>
      </c>
      <c r="C3921" s="5" t="s">
        <v>42530</v>
      </c>
      <c r="D3921" s="6" t="s">
        <v>36105</v>
      </c>
      <c r="E3921" s="9" t="s">
        <v>34628</v>
      </c>
    </row>
    <row r="3922" spans="1:5" ht="144" x14ac:dyDescent="0.3">
      <c r="A3922" s="4" t="s">
        <v>26944</v>
      </c>
      <c r="B3922" s="4" t="str">
        <f t="shared" si="61"/>
        <v>330730</v>
      </c>
      <c r="C3922" s="5" t="s">
        <v>42530</v>
      </c>
      <c r="D3922" s="6" t="s">
        <v>33746</v>
      </c>
      <c r="E3922" s="9" t="s">
        <v>34532</v>
      </c>
    </row>
    <row r="3923" spans="1:5" ht="172.8" x14ac:dyDescent="0.3">
      <c r="A3923" s="4" t="s">
        <v>26945</v>
      </c>
      <c r="B3923" s="4" t="str">
        <f t="shared" si="61"/>
        <v>330741</v>
      </c>
      <c r="C3923" s="5" t="s">
        <v>42531</v>
      </c>
      <c r="D3923" s="6" t="s">
        <v>36106</v>
      </c>
      <c r="E3923" s="9" t="s">
        <v>34471</v>
      </c>
    </row>
    <row r="3924" spans="1:5" ht="172.8" x14ac:dyDescent="0.3">
      <c r="A3924" s="4" t="s">
        <v>26946</v>
      </c>
      <c r="B3924" s="4" t="str">
        <f t="shared" si="61"/>
        <v>330749</v>
      </c>
      <c r="C3924" s="5" t="s">
        <v>42531</v>
      </c>
      <c r="D3924" s="6" t="s">
        <v>33746</v>
      </c>
      <c r="E3924" s="9" t="s">
        <v>33882</v>
      </c>
    </row>
    <row r="3925" spans="1:5" ht="129.6" x14ac:dyDescent="0.3">
      <c r="A3925" s="4" t="s">
        <v>26947</v>
      </c>
      <c r="B3925" s="4" t="str">
        <f t="shared" si="61"/>
        <v>330790</v>
      </c>
      <c r="C3925" s="5" t="s">
        <v>42532</v>
      </c>
      <c r="D3925" s="6" t="s">
        <v>33746</v>
      </c>
      <c r="E3925" s="9" t="s">
        <v>34012</v>
      </c>
    </row>
    <row r="3926" spans="1:5" ht="316.8" x14ac:dyDescent="0.3">
      <c r="A3926" s="4" t="s">
        <v>26948</v>
      </c>
      <c r="B3926" s="4" t="str">
        <f t="shared" si="61"/>
        <v>340111</v>
      </c>
      <c r="C3926" s="5" t="s">
        <v>42533</v>
      </c>
      <c r="D3926" s="6" t="s">
        <v>36107</v>
      </c>
      <c r="E3926" s="9" t="s">
        <v>33745</v>
      </c>
    </row>
    <row r="3927" spans="1:5" ht="316.8" x14ac:dyDescent="0.3">
      <c r="A3927" s="4" t="s">
        <v>26949</v>
      </c>
      <c r="B3927" s="4" t="str">
        <f t="shared" si="61"/>
        <v>340111</v>
      </c>
      <c r="C3927" s="5" t="s">
        <v>42533</v>
      </c>
      <c r="D3927" s="6" t="s">
        <v>33746</v>
      </c>
      <c r="E3927" s="9" t="s">
        <v>33745</v>
      </c>
    </row>
    <row r="3928" spans="1:5" ht="302.39999999999998" x14ac:dyDescent="0.3">
      <c r="A3928" s="4" t="s">
        <v>26950</v>
      </c>
      <c r="B3928" s="4" t="str">
        <f t="shared" si="61"/>
        <v>340119</v>
      </c>
      <c r="C3928" s="5" t="s">
        <v>42534</v>
      </c>
      <c r="D3928" s="6" t="s">
        <v>33746</v>
      </c>
      <c r="E3928" s="9" t="s">
        <v>33745</v>
      </c>
    </row>
    <row r="3929" spans="1:5" ht="244.8" x14ac:dyDescent="0.3">
      <c r="A3929" s="4" t="s">
        <v>26951</v>
      </c>
      <c r="B3929" s="4" t="str">
        <f t="shared" si="61"/>
        <v>340120</v>
      </c>
      <c r="C3929" s="5" t="s">
        <v>42535</v>
      </c>
      <c r="D3929" s="6" t="s">
        <v>36108</v>
      </c>
      <c r="E3929" s="9" t="s">
        <v>33745</v>
      </c>
    </row>
    <row r="3930" spans="1:5" ht="273.60000000000002" x14ac:dyDescent="0.3">
      <c r="A3930" s="4" t="s">
        <v>26952</v>
      </c>
      <c r="B3930" s="4" t="str">
        <f t="shared" si="61"/>
        <v>340130</v>
      </c>
      <c r="C3930" s="5" t="s">
        <v>42536</v>
      </c>
      <c r="D3930" s="6" t="s">
        <v>36109</v>
      </c>
      <c r="E3930" s="9" t="s">
        <v>33781</v>
      </c>
    </row>
    <row r="3931" spans="1:5" ht="273.60000000000002" x14ac:dyDescent="0.3">
      <c r="A3931" s="4" t="s">
        <v>26953</v>
      </c>
      <c r="B3931" s="4" t="str">
        <f t="shared" si="61"/>
        <v>340130</v>
      </c>
      <c r="C3931" s="5" t="s">
        <v>42536</v>
      </c>
      <c r="D3931" s="6" t="s">
        <v>33746</v>
      </c>
      <c r="E3931" s="9" t="s">
        <v>33745</v>
      </c>
    </row>
    <row r="3932" spans="1:5" ht="216" x14ac:dyDescent="0.3">
      <c r="A3932" s="4" t="s">
        <v>26954</v>
      </c>
      <c r="B3932" s="4" t="str">
        <f t="shared" si="61"/>
        <v>340231</v>
      </c>
      <c r="C3932" s="5" t="s">
        <v>42537</v>
      </c>
      <c r="D3932" s="6" t="s">
        <v>35921</v>
      </c>
      <c r="E3932" s="9" t="s">
        <v>34913</v>
      </c>
    </row>
    <row r="3933" spans="1:5" ht="216" x14ac:dyDescent="0.3">
      <c r="A3933" s="4" t="s">
        <v>26955</v>
      </c>
      <c r="B3933" s="4" t="str">
        <f t="shared" si="61"/>
        <v>340231</v>
      </c>
      <c r="C3933" s="5" t="s">
        <v>42537</v>
      </c>
      <c r="D3933" s="6" t="s">
        <v>33746</v>
      </c>
      <c r="E3933" s="9" t="s">
        <v>35089</v>
      </c>
    </row>
    <row r="3934" spans="1:5" ht="201.6" x14ac:dyDescent="0.3">
      <c r="A3934" s="4" t="s">
        <v>26956</v>
      </c>
      <c r="B3934" s="4" t="str">
        <f t="shared" si="61"/>
        <v>340239</v>
      </c>
      <c r="C3934" s="5" t="s">
        <v>42538</v>
      </c>
      <c r="D3934" s="6" t="s">
        <v>35921</v>
      </c>
      <c r="E3934" s="9" t="s">
        <v>33781</v>
      </c>
    </row>
    <row r="3935" spans="1:5" ht="201.6" x14ac:dyDescent="0.3">
      <c r="A3935" s="4" t="s">
        <v>26957</v>
      </c>
      <c r="B3935" s="4" t="str">
        <f t="shared" si="61"/>
        <v>340239</v>
      </c>
      <c r="C3935" s="5" t="s">
        <v>42538</v>
      </c>
      <c r="D3935" s="6" t="s">
        <v>33746</v>
      </c>
      <c r="E3935" s="9" t="s">
        <v>35089</v>
      </c>
    </row>
    <row r="3936" spans="1:5" ht="201.6" x14ac:dyDescent="0.3">
      <c r="A3936" s="4" t="s">
        <v>26958</v>
      </c>
      <c r="B3936" s="4" t="str">
        <f t="shared" si="61"/>
        <v>340241</v>
      </c>
      <c r="C3936" s="5" t="s">
        <v>42539</v>
      </c>
      <c r="D3936" s="6" t="s">
        <v>35921</v>
      </c>
      <c r="E3936" s="9" t="s">
        <v>33781</v>
      </c>
    </row>
    <row r="3937" spans="1:5" ht="201.6" x14ac:dyDescent="0.3">
      <c r="A3937" s="4" t="s">
        <v>26959</v>
      </c>
      <c r="B3937" s="4" t="str">
        <f t="shared" si="61"/>
        <v>340241</v>
      </c>
      <c r="C3937" s="5" t="s">
        <v>42539</v>
      </c>
      <c r="D3937" s="6" t="s">
        <v>33746</v>
      </c>
      <c r="E3937" s="9" t="s">
        <v>33781</v>
      </c>
    </row>
    <row r="3938" spans="1:5" ht="201.6" x14ac:dyDescent="0.3">
      <c r="A3938" s="4" t="s">
        <v>26960</v>
      </c>
      <c r="B3938" s="4" t="str">
        <f t="shared" si="61"/>
        <v>340242</v>
      </c>
      <c r="C3938" s="5" t="s">
        <v>42540</v>
      </c>
      <c r="D3938" s="6" t="s">
        <v>35921</v>
      </c>
      <c r="E3938" s="9" t="s">
        <v>33781</v>
      </c>
    </row>
    <row r="3939" spans="1:5" ht="201.6" x14ac:dyDescent="0.3">
      <c r="A3939" s="4" t="s">
        <v>26961</v>
      </c>
      <c r="B3939" s="4" t="str">
        <f t="shared" si="61"/>
        <v>340242</v>
      </c>
      <c r="C3939" s="5" t="s">
        <v>42540</v>
      </c>
      <c r="D3939" s="6" t="s">
        <v>36110</v>
      </c>
      <c r="E3939" s="9" t="s">
        <v>33781</v>
      </c>
    </row>
    <row r="3940" spans="1:5" ht="201.6" x14ac:dyDescent="0.3">
      <c r="A3940" s="4" t="s">
        <v>26962</v>
      </c>
      <c r="B3940" s="4" t="str">
        <f t="shared" si="61"/>
        <v>340242</v>
      </c>
      <c r="C3940" s="5" t="s">
        <v>42540</v>
      </c>
      <c r="D3940" s="6" t="s">
        <v>33746</v>
      </c>
      <c r="E3940" s="9" t="s">
        <v>35089</v>
      </c>
    </row>
    <row r="3941" spans="1:5" ht="201.6" x14ac:dyDescent="0.3">
      <c r="A3941" s="4" t="s">
        <v>26963</v>
      </c>
      <c r="B3941" s="4" t="str">
        <f t="shared" si="61"/>
        <v>340249</v>
      </c>
      <c r="C3941" s="5" t="s">
        <v>42541</v>
      </c>
      <c r="D3941" s="6" t="s">
        <v>35921</v>
      </c>
      <c r="E3941" s="9" t="s">
        <v>33781</v>
      </c>
    </row>
    <row r="3942" spans="1:5" ht="201.6" x14ac:dyDescent="0.3">
      <c r="A3942" s="4" t="s">
        <v>26964</v>
      </c>
      <c r="B3942" s="4" t="str">
        <f t="shared" si="61"/>
        <v>340249</v>
      </c>
      <c r="C3942" s="5" t="s">
        <v>42541</v>
      </c>
      <c r="D3942" s="6" t="s">
        <v>33746</v>
      </c>
      <c r="E3942" s="9" t="s">
        <v>35089</v>
      </c>
    </row>
    <row r="3943" spans="1:5" ht="187.2" x14ac:dyDescent="0.3">
      <c r="A3943" s="4" t="s">
        <v>26965</v>
      </c>
      <c r="B3943" s="4" t="str">
        <f t="shared" si="61"/>
        <v>340250</v>
      </c>
      <c r="C3943" s="5" t="s">
        <v>42542</v>
      </c>
      <c r="D3943" s="6" t="s">
        <v>36109</v>
      </c>
      <c r="E3943" s="9" t="s">
        <v>33781</v>
      </c>
    </row>
    <row r="3944" spans="1:5" ht="187.2" x14ac:dyDescent="0.3">
      <c r="A3944" s="4" t="s">
        <v>26966</v>
      </c>
      <c r="B3944" s="4" t="str">
        <f t="shared" si="61"/>
        <v>340250</v>
      </c>
      <c r="C3944" s="5" t="s">
        <v>42542</v>
      </c>
      <c r="D3944" s="6" t="s">
        <v>33746</v>
      </c>
      <c r="E3944" s="9" t="s">
        <v>33745</v>
      </c>
    </row>
    <row r="3945" spans="1:5" ht="172.8" x14ac:dyDescent="0.3">
      <c r="A3945" s="4" t="s">
        <v>26967</v>
      </c>
      <c r="B3945" s="4" t="str">
        <f t="shared" si="61"/>
        <v>340290</v>
      </c>
      <c r="C3945" s="5" t="s">
        <v>42543</v>
      </c>
      <c r="D3945" s="6" t="s">
        <v>36111</v>
      </c>
      <c r="E3945" s="9" t="s">
        <v>34193</v>
      </c>
    </row>
    <row r="3946" spans="1:5" ht="172.8" x14ac:dyDescent="0.3">
      <c r="A3946" s="4" t="s">
        <v>26968</v>
      </c>
      <c r="B3946" s="4" t="str">
        <f t="shared" si="61"/>
        <v>340290</v>
      </c>
      <c r="C3946" s="5" t="s">
        <v>42543</v>
      </c>
      <c r="D3946" s="6" t="s">
        <v>36109</v>
      </c>
      <c r="E3946" s="9" t="s">
        <v>33781</v>
      </c>
    </row>
    <row r="3947" spans="1:5" ht="172.8" x14ac:dyDescent="0.3">
      <c r="A3947" s="4" t="s">
        <v>26969</v>
      </c>
      <c r="B3947" s="4" t="str">
        <f t="shared" si="61"/>
        <v>340290</v>
      </c>
      <c r="C3947" s="5" t="s">
        <v>42543</v>
      </c>
      <c r="D3947" s="6" t="s">
        <v>33746</v>
      </c>
      <c r="E3947" s="9" t="s">
        <v>35089</v>
      </c>
    </row>
    <row r="3948" spans="1:5" ht="288" x14ac:dyDescent="0.3">
      <c r="A3948" s="4" t="s">
        <v>26970</v>
      </c>
      <c r="B3948" s="4" t="str">
        <f t="shared" si="61"/>
        <v>340311</v>
      </c>
      <c r="C3948" s="5" t="s">
        <v>42544</v>
      </c>
      <c r="D3948" s="6" t="s">
        <v>36112</v>
      </c>
      <c r="E3948" s="9" t="s">
        <v>36113</v>
      </c>
    </row>
    <row r="3949" spans="1:5" ht="288" x14ac:dyDescent="0.3">
      <c r="A3949" s="4" t="s">
        <v>26971</v>
      </c>
      <c r="B3949" s="4" t="str">
        <f t="shared" si="61"/>
        <v>340311</v>
      </c>
      <c r="C3949" s="5" t="s">
        <v>42544</v>
      </c>
      <c r="D3949" s="6" t="s">
        <v>33746</v>
      </c>
      <c r="E3949" s="9" t="s">
        <v>35540</v>
      </c>
    </row>
    <row r="3950" spans="1:5" ht="288" x14ac:dyDescent="0.3">
      <c r="A3950" s="4" t="s">
        <v>26972</v>
      </c>
      <c r="B3950" s="4" t="str">
        <f t="shared" si="61"/>
        <v>340311</v>
      </c>
      <c r="C3950" s="5" t="s">
        <v>42544</v>
      </c>
      <c r="D3950" s="6" t="s">
        <v>33746</v>
      </c>
      <c r="E3950" s="9" t="s">
        <v>34026</v>
      </c>
    </row>
    <row r="3951" spans="1:5" ht="273.60000000000002" x14ac:dyDescent="0.3">
      <c r="A3951" s="4" t="s">
        <v>26973</v>
      </c>
      <c r="B3951" s="4" t="str">
        <f t="shared" si="61"/>
        <v>340319</v>
      </c>
      <c r="C3951" s="5" t="s">
        <v>42545</v>
      </c>
      <c r="D3951" s="6" t="s">
        <v>36112</v>
      </c>
      <c r="E3951" s="9" t="s">
        <v>36113</v>
      </c>
    </row>
    <row r="3952" spans="1:5" ht="273.60000000000002" x14ac:dyDescent="0.3">
      <c r="A3952" s="4" t="s">
        <v>26974</v>
      </c>
      <c r="B3952" s="4" t="str">
        <f t="shared" si="61"/>
        <v>340319</v>
      </c>
      <c r="C3952" s="5" t="s">
        <v>42545</v>
      </c>
      <c r="D3952" s="6" t="s">
        <v>33746</v>
      </c>
      <c r="E3952" s="9" t="s">
        <v>34628</v>
      </c>
    </row>
    <row r="3953" spans="1:5" ht="273.60000000000002" x14ac:dyDescent="0.3">
      <c r="A3953" s="4" t="s">
        <v>26975</v>
      </c>
      <c r="B3953" s="4" t="str">
        <f t="shared" si="61"/>
        <v>340391</v>
      </c>
      <c r="C3953" s="5" t="s">
        <v>42546</v>
      </c>
      <c r="D3953" s="6" t="s">
        <v>36114</v>
      </c>
      <c r="E3953" s="9" t="s">
        <v>33882</v>
      </c>
    </row>
    <row r="3954" spans="1:5" ht="273.60000000000002" x14ac:dyDescent="0.3">
      <c r="A3954" s="4" t="s">
        <v>26976</v>
      </c>
      <c r="B3954" s="4" t="str">
        <f t="shared" si="61"/>
        <v>340391</v>
      </c>
      <c r="C3954" s="5" t="s">
        <v>42546</v>
      </c>
      <c r="D3954" s="6" t="s">
        <v>33746</v>
      </c>
      <c r="E3954" s="9" t="s">
        <v>34913</v>
      </c>
    </row>
    <row r="3955" spans="1:5" ht="244.8" x14ac:dyDescent="0.3">
      <c r="A3955" s="4" t="s">
        <v>26977</v>
      </c>
      <c r="B3955" s="4" t="str">
        <f t="shared" si="61"/>
        <v>340399</v>
      </c>
      <c r="C3955" s="5" t="s">
        <v>42547</v>
      </c>
      <c r="D3955" s="6" t="s">
        <v>33746</v>
      </c>
      <c r="E3955" s="9" t="s">
        <v>34913</v>
      </c>
    </row>
    <row r="3956" spans="1:5" ht="129.6" x14ac:dyDescent="0.3">
      <c r="A3956" s="4" t="s">
        <v>26978</v>
      </c>
      <c r="B3956" s="4" t="str">
        <f t="shared" si="61"/>
        <v>340420</v>
      </c>
      <c r="C3956" s="5" t="s">
        <v>42548</v>
      </c>
      <c r="D3956" s="6" t="s">
        <v>36115</v>
      </c>
      <c r="E3956" s="9" t="s">
        <v>33745</v>
      </c>
    </row>
    <row r="3957" spans="1:5" ht="115.2" x14ac:dyDescent="0.3">
      <c r="A3957" s="4" t="s">
        <v>26979</v>
      </c>
      <c r="B3957" s="4" t="str">
        <f t="shared" si="61"/>
        <v>340490</v>
      </c>
      <c r="C3957" s="5" t="s">
        <v>42549</v>
      </c>
      <c r="D3957" s="6" t="s">
        <v>36116</v>
      </c>
      <c r="E3957" s="9" t="s">
        <v>33745</v>
      </c>
    </row>
    <row r="3958" spans="1:5" ht="115.2" x14ac:dyDescent="0.3">
      <c r="A3958" s="4" t="s">
        <v>26980</v>
      </c>
      <c r="B3958" s="4" t="str">
        <f t="shared" si="61"/>
        <v>340490</v>
      </c>
      <c r="C3958" s="5" t="s">
        <v>42549</v>
      </c>
      <c r="D3958" s="6" t="s">
        <v>33746</v>
      </c>
      <c r="E3958" s="9" t="s">
        <v>33745</v>
      </c>
    </row>
    <row r="3959" spans="1:5" ht="230.4" x14ac:dyDescent="0.3">
      <c r="A3959" s="4" t="s">
        <v>26981</v>
      </c>
      <c r="B3959" s="4" t="str">
        <f t="shared" si="61"/>
        <v>340510</v>
      </c>
      <c r="C3959" s="5" t="s">
        <v>42550</v>
      </c>
      <c r="D3959" s="6" t="s">
        <v>36117</v>
      </c>
      <c r="E3959" s="9" t="s">
        <v>33745</v>
      </c>
    </row>
    <row r="3960" spans="1:5" ht="244.8" x14ac:dyDescent="0.3">
      <c r="A3960" s="4" t="s">
        <v>26982</v>
      </c>
      <c r="B3960" s="4" t="str">
        <f t="shared" si="61"/>
        <v>340520</v>
      </c>
      <c r="C3960" s="5" t="s">
        <v>42551</v>
      </c>
      <c r="D3960" s="6" t="s">
        <v>36118</v>
      </c>
      <c r="E3960" s="9" t="s">
        <v>33745</v>
      </c>
    </row>
    <row r="3961" spans="1:5" ht="230.4" x14ac:dyDescent="0.3">
      <c r="A3961" s="4" t="s">
        <v>26983</v>
      </c>
      <c r="B3961" s="4" t="str">
        <f t="shared" si="61"/>
        <v>340530</v>
      </c>
      <c r="C3961" s="5" t="s">
        <v>42552</v>
      </c>
      <c r="D3961" s="6" t="s">
        <v>36119</v>
      </c>
      <c r="E3961" s="9" t="s">
        <v>33745</v>
      </c>
    </row>
    <row r="3962" spans="1:5" ht="230.4" x14ac:dyDescent="0.3">
      <c r="A3962" s="4" t="s">
        <v>26984</v>
      </c>
      <c r="B3962" s="4" t="str">
        <f t="shared" si="61"/>
        <v>340540</v>
      </c>
      <c r="C3962" s="5" t="s">
        <v>42553</v>
      </c>
      <c r="D3962" s="6" t="s">
        <v>36120</v>
      </c>
      <c r="E3962" s="9" t="s">
        <v>33745</v>
      </c>
    </row>
    <row r="3963" spans="1:5" ht="201.6" x14ac:dyDescent="0.3">
      <c r="A3963" s="4" t="s">
        <v>26985</v>
      </c>
      <c r="B3963" s="4" t="str">
        <f t="shared" si="61"/>
        <v>340590</v>
      </c>
      <c r="C3963" s="5" t="s">
        <v>42554</v>
      </c>
      <c r="D3963" s="6" t="s">
        <v>33746</v>
      </c>
      <c r="E3963" s="9" t="s">
        <v>33745</v>
      </c>
    </row>
    <row r="3964" spans="1:5" ht="115.2" x14ac:dyDescent="0.3">
      <c r="A3964" s="4" t="s">
        <v>26986</v>
      </c>
      <c r="B3964" s="4" t="str">
        <f t="shared" si="61"/>
        <v>340600</v>
      </c>
      <c r="C3964" s="5" t="s">
        <v>42555</v>
      </c>
      <c r="D3964" s="6" t="s">
        <v>36121</v>
      </c>
      <c r="E3964" s="9" t="s">
        <v>33745</v>
      </c>
    </row>
    <row r="3965" spans="1:5" ht="216" x14ac:dyDescent="0.3">
      <c r="A3965" s="4" t="s">
        <v>40461</v>
      </c>
      <c r="B3965" s="4" t="str">
        <f t="shared" si="61"/>
        <v>340700</v>
      </c>
      <c r="C3965" s="5" t="s">
        <v>42556</v>
      </c>
      <c r="D3965" s="6" t="s">
        <v>36122</v>
      </c>
      <c r="E3965" s="9" t="s">
        <v>33745</v>
      </c>
    </row>
    <row r="3966" spans="1:5" ht="216" x14ac:dyDescent="0.3">
      <c r="A3966" s="4" t="s">
        <v>40461</v>
      </c>
      <c r="B3966" s="4" t="str">
        <f t="shared" si="61"/>
        <v>340700</v>
      </c>
      <c r="C3966" s="5" t="s">
        <v>42556</v>
      </c>
      <c r="D3966" s="6" t="s">
        <v>33746</v>
      </c>
      <c r="E3966" s="9" t="s">
        <v>33745</v>
      </c>
    </row>
    <row r="3967" spans="1:5" ht="57.6" x14ac:dyDescent="0.3">
      <c r="A3967" s="4" t="s">
        <v>26987</v>
      </c>
      <c r="B3967" s="4" t="str">
        <f t="shared" si="61"/>
        <v>350110</v>
      </c>
      <c r="C3967" s="5" t="s">
        <v>42557</v>
      </c>
      <c r="D3967" s="6" t="s">
        <v>36123</v>
      </c>
      <c r="E3967" s="9" t="s">
        <v>33959</v>
      </c>
    </row>
    <row r="3968" spans="1:5" ht="57.6" x14ac:dyDescent="0.3">
      <c r="A3968" s="4" t="s">
        <v>26988</v>
      </c>
      <c r="B3968" s="4" t="str">
        <f t="shared" si="61"/>
        <v>350110</v>
      </c>
      <c r="C3968" s="5" t="s">
        <v>42557</v>
      </c>
      <c r="D3968" s="6" t="s">
        <v>33746</v>
      </c>
      <c r="E3968" s="9" t="s">
        <v>33745</v>
      </c>
    </row>
    <row r="3969" spans="1:5" ht="57.6" x14ac:dyDescent="0.3">
      <c r="A3969" s="4" t="s">
        <v>26989</v>
      </c>
      <c r="B3969" s="4" t="str">
        <f t="shared" si="61"/>
        <v>350190</v>
      </c>
      <c r="C3969" s="5" t="s">
        <v>42558</v>
      </c>
      <c r="D3969" s="6" t="s">
        <v>36124</v>
      </c>
      <c r="E3969" s="9" t="s">
        <v>33882</v>
      </c>
    </row>
    <row r="3970" spans="1:5" ht="57.6" x14ac:dyDescent="0.3">
      <c r="A3970" s="4" t="s">
        <v>26990</v>
      </c>
      <c r="B3970" s="4" t="str">
        <f t="shared" si="61"/>
        <v>350190</v>
      </c>
      <c r="C3970" s="5" t="s">
        <v>42558</v>
      </c>
      <c r="D3970" s="6" t="s">
        <v>33746</v>
      </c>
      <c r="E3970" s="9" t="s">
        <v>33959</v>
      </c>
    </row>
    <row r="3971" spans="1:5" ht="115.2" x14ac:dyDescent="0.3">
      <c r="A3971" s="4" t="s">
        <v>26991</v>
      </c>
      <c r="B3971" s="4" t="str">
        <f t="shared" ref="B3971:B4034" si="62">LEFT(A3971,6)</f>
        <v>350211</v>
      </c>
      <c r="C3971" s="5" t="s">
        <v>42559</v>
      </c>
      <c r="D3971" s="6" t="s">
        <v>34018</v>
      </c>
      <c r="E3971" s="9" t="s">
        <v>34019</v>
      </c>
    </row>
    <row r="3972" spans="1:5" ht="115.2" x14ac:dyDescent="0.3">
      <c r="A3972" s="4" t="s">
        <v>26992</v>
      </c>
      <c r="B3972" s="4" t="str">
        <f t="shared" si="62"/>
        <v>350219</v>
      </c>
      <c r="C3972" s="5" t="s">
        <v>42559</v>
      </c>
      <c r="D3972" s="6" t="s">
        <v>33746</v>
      </c>
      <c r="E3972" s="9" t="s">
        <v>34020</v>
      </c>
    </row>
    <row r="3973" spans="1:5" ht="129.6" x14ac:dyDescent="0.3">
      <c r="A3973" s="4" t="s">
        <v>26993</v>
      </c>
      <c r="B3973" s="4" t="str">
        <f t="shared" si="62"/>
        <v>350220</v>
      </c>
      <c r="C3973" s="5" t="s">
        <v>42560</v>
      </c>
      <c r="D3973" s="6" t="s">
        <v>36125</v>
      </c>
      <c r="E3973" s="9" t="s">
        <v>33745</v>
      </c>
    </row>
    <row r="3974" spans="1:5" ht="100.8" x14ac:dyDescent="0.3">
      <c r="A3974" s="4" t="s">
        <v>26994</v>
      </c>
      <c r="B3974" s="4" t="str">
        <f t="shared" si="62"/>
        <v>350290</v>
      </c>
      <c r="C3974" s="5" t="s">
        <v>42561</v>
      </c>
      <c r="D3974" s="6" t="s">
        <v>33746</v>
      </c>
      <c r="E3974" s="9" t="s">
        <v>33745</v>
      </c>
    </row>
    <row r="3975" spans="1:5" ht="100.8" x14ac:dyDescent="0.3">
      <c r="A3975" s="4" t="s">
        <v>40462</v>
      </c>
      <c r="B3975" s="4" t="str">
        <f t="shared" si="62"/>
        <v>350300</v>
      </c>
      <c r="C3975" s="5" t="s">
        <v>42562</v>
      </c>
      <c r="D3975" s="6" t="s">
        <v>36126</v>
      </c>
      <c r="E3975" s="9" t="s">
        <v>36127</v>
      </c>
    </row>
    <row r="3976" spans="1:5" ht="100.8" x14ac:dyDescent="0.3">
      <c r="A3976" s="4" t="s">
        <v>26996</v>
      </c>
      <c r="B3976" s="4" t="str">
        <f t="shared" si="62"/>
        <v>350300</v>
      </c>
      <c r="C3976" s="5" t="s">
        <v>42562</v>
      </c>
      <c r="D3976" s="6" t="s">
        <v>36128</v>
      </c>
      <c r="E3976" s="9" t="s">
        <v>36129</v>
      </c>
    </row>
    <row r="3977" spans="1:5" ht="100.8" x14ac:dyDescent="0.3">
      <c r="A3977" s="4" t="s">
        <v>26997</v>
      </c>
      <c r="B3977" s="4" t="str">
        <f t="shared" si="62"/>
        <v>350300</v>
      </c>
      <c r="C3977" s="5" t="s">
        <v>42562</v>
      </c>
      <c r="D3977" s="6" t="s">
        <v>36130</v>
      </c>
      <c r="E3977" s="9" t="s">
        <v>36131</v>
      </c>
    </row>
    <row r="3978" spans="1:5" ht="100.8" x14ac:dyDescent="0.3">
      <c r="A3978" s="4" t="s">
        <v>40462</v>
      </c>
      <c r="B3978" s="4" t="str">
        <f t="shared" si="62"/>
        <v>350300</v>
      </c>
      <c r="C3978" s="5" t="s">
        <v>42562</v>
      </c>
      <c r="D3978" s="6" t="s">
        <v>33746</v>
      </c>
      <c r="E3978" s="9" t="s">
        <v>36131</v>
      </c>
    </row>
    <row r="3979" spans="1:5" ht="86.4" x14ac:dyDescent="0.3">
      <c r="A3979" s="4" t="s">
        <v>40463</v>
      </c>
      <c r="B3979" s="4" t="str">
        <f t="shared" si="62"/>
        <v>350400</v>
      </c>
      <c r="C3979" s="5" t="s">
        <v>42563</v>
      </c>
      <c r="D3979" s="6" t="s">
        <v>36132</v>
      </c>
      <c r="E3979" s="9" t="s">
        <v>33886</v>
      </c>
    </row>
    <row r="3980" spans="1:5" ht="86.4" x14ac:dyDescent="0.3">
      <c r="A3980" s="4" t="s">
        <v>40463</v>
      </c>
      <c r="B3980" s="4" t="str">
        <f t="shared" si="62"/>
        <v>350400</v>
      </c>
      <c r="C3980" s="5" t="s">
        <v>42563</v>
      </c>
      <c r="D3980" s="6" t="s">
        <v>33746</v>
      </c>
      <c r="E3980" s="9" t="s">
        <v>33781</v>
      </c>
    </row>
    <row r="3981" spans="1:5" ht="100.8" x14ac:dyDescent="0.3">
      <c r="A3981" s="4" t="s">
        <v>27001</v>
      </c>
      <c r="B3981" s="4" t="str">
        <f t="shared" si="62"/>
        <v>350510</v>
      </c>
      <c r="C3981" s="5" t="s">
        <v>42564</v>
      </c>
      <c r="D3981" s="6" t="s">
        <v>36133</v>
      </c>
      <c r="E3981" s="9" t="s">
        <v>33787</v>
      </c>
    </row>
    <row r="3982" spans="1:5" ht="86.4" x14ac:dyDescent="0.3">
      <c r="A3982" s="4" t="s">
        <v>27002</v>
      </c>
      <c r="B3982" s="4" t="str">
        <f t="shared" si="62"/>
        <v>350520</v>
      </c>
      <c r="C3982" s="5" t="s">
        <v>42565</v>
      </c>
      <c r="D3982" s="6" t="s">
        <v>36134</v>
      </c>
      <c r="E3982" s="9" t="s">
        <v>36135</v>
      </c>
    </row>
    <row r="3983" spans="1:5" ht="144" x14ac:dyDescent="0.3">
      <c r="A3983" s="4" t="s">
        <v>27003</v>
      </c>
      <c r="B3983" s="4" t="str">
        <f t="shared" si="62"/>
        <v>350610</v>
      </c>
      <c r="C3983" s="5" t="s">
        <v>42566</v>
      </c>
      <c r="D3983" s="6" t="s">
        <v>36136</v>
      </c>
      <c r="E3983" s="9" t="s">
        <v>34913</v>
      </c>
    </row>
    <row r="3984" spans="1:5" ht="144" x14ac:dyDescent="0.3">
      <c r="A3984" s="4" t="s">
        <v>27004</v>
      </c>
      <c r="B3984" s="4" t="str">
        <f t="shared" si="62"/>
        <v>350610</v>
      </c>
      <c r="C3984" s="5" t="s">
        <v>42566</v>
      </c>
      <c r="D3984" s="6" t="s">
        <v>33746</v>
      </c>
      <c r="E3984" s="9" t="s">
        <v>34666</v>
      </c>
    </row>
    <row r="3985" spans="1:5" ht="129.6" x14ac:dyDescent="0.3">
      <c r="A3985" s="4" t="s">
        <v>27005</v>
      </c>
      <c r="B3985" s="4" t="str">
        <f t="shared" si="62"/>
        <v>350691</v>
      </c>
      <c r="C3985" s="5" t="s">
        <v>42567</v>
      </c>
      <c r="D3985" s="6" t="s">
        <v>36137</v>
      </c>
      <c r="E3985" s="9" t="s">
        <v>33745</v>
      </c>
    </row>
    <row r="3986" spans="1:5" ht="129.6" x14ac:dyDescent="0.3">
      <c r="A3986" s="4" t="s">
        <v>27006</v>
      </c>
      <c r="B3986" s="4" t="str">
        <f t="shared" si="62"/>
        <v>350691</v>
      </c>
      <c r="C3986" s="5" t="s">
        <v>42567</v>
      </c>
      <c r="D3986" s="6" t="s">
        <v>33746</v>
      </c>
      <c r="E3986" s="9" t="s">
        <v>34666</v>
      </c>
    </row>
    <row r="3987" spans="1:5" ht="115.2" x14ac:dyDescent="0.3">
      <c r="A3987" s="4" t="s">
        <v>27007</v>
      </c>
      <c r="B3987" s="4" t="str">
        <f t="shared" si="62"/>
        <v>350699</v>
      </c>
      <c r="C3987" s="5" t="s">
        <v>42568</v>
      </c>
      <c r="D3987" s="6" t="s">
        <v>33746</v>
      </c>
      <c r="E3987" s="9" t="s">
        <v>34666</v>
      </c>
    </row>
    <row r="3988" spans="1:5" ht="72" x14ac:dyDescent="0.3">
      <c r="A3988" s="4" t="s">
        <v>27008</v>
      </c>
      <c r="B3988" s="4" t="str">
        <f t="shared" si="62"/>
        <v>350710</v>
      </c>
      <c r="C3988" s="5" t="s">
        <v>42569</v>
      </c>
      <c r="D3988" s="6" t="s">
        <v>36138</v>
      </c>
      <c r="E3988" s="9" t="s">
        <v>33745</v>
      </c>
    </row>
    <row r="3989" spans="1:5" ht="57.6" x14ac:dyDescent="0.3">
      <c r="A3989" s="4" t="s">
        <v>27009</v>
      </c>
      <c r="B3989" s="4" t="str">
        <f t="shared" si="62"/>
        <v>350790</v>
      </c>
      <c r="C3989" s="5" t="s">
        <v>42570</v>
      </c>
      <c r="D3989" s="6" t="s">
        <v>36139</v>
      </c>
      <c r="E3989" s="9" t="s">
        <v>33745</v>
      </c>
    </row>
    <row r="3990" spans="1:5" ht="57.6" x14ac:dyDescent="0.3">
      <c r="A3990" s="4" t="s">
        <v>27010</v>
      </c>
      <c r="B3990" s="4" t="str">
        <f t="shared" si="62"/>
        <v>350790</v>
      </c>
      <c r="C3990" s="5" t="s">
        <v>42570</v>
      </c>
      <c r="D3990" s="6" t="s">
        <v>33746</v>
      </c>
      <c r="E3990" s="9" t="s">
        <v>33745</v>
      </c>
    </row>
    <row r="3991" spans="1:5" ht="57.6" x14ac:dyDescent="0.3">
      <c r="A3991" s="4" t="s">
        <v>27011</v>
      </c>
      <c r="B3991" s="4" t="str">
        <f t="shared" si="62"/>
        <v>360100</v>
      </c>
      <c r="C3991" s="5" t="s">
        <v>42571</v>
      </c>
      <c r="D3991" s="6" t="s">
        <v>36140</v>
      </c>
      <c r="E3991" s="9" t="s">
        <v>36077</v>
      </c>
    </row>
    <row r="3992" spans="1:5" ht="72" x14ac:dyDescent="0.3">
      <c r="A3992" s="4" t="s">
        <v>27012</v>
      </c>
      <c r="B3992" s="4" t="str">
        <f t="shared" si="62"/>
        <v>360200</v>
      </c>
      <c r="C3992" s="5" t="s">
        <v>42572</v>
      </c>
      <c r="D3992" s="6" t="s">
        <v>36141</v>
      </c>
      <c r="E3992" s="9" t="s">
        <v>33745</v>
      </c>
    </row>
    <row r="3993" spans="1:5" ht="86.4" x14ac:dyDescent="0.3">
      <c r="A3993" s="4" t="s">
        <v>27013</v>
      </c>
      <c r="B3993" s="4" t="str">
        <f t="shared" si="62"/>
        <v>360310</v>
      </c>
      <c r="C3993" s="5" t="s">
        <v>42573</v>
      </c>
      <c r="D3993" s="6" t="s">
        <v>36142</v>
      </c>
      <c r="E3993" s="9" t="s">
        <v>33849</v>
      </c>
    </row>
    <row r="3994" spans="1:5" ht="86.4" x14ac:dyDescent="0.3">
      <c r="A3994" s="4" t="s">
        <v>27014</v>
      </c>
      <c r="B3994" s="4" t="str">
        <f t="shared" si="62"/>
        <v>360320</v>
      </c>
      <c r="C3994" s="5" t="s">
        <v>42574</v>
      </c>
      <c r="D3994" s="6" t="s">
        <v>36143</v>
      </c>
      <c r="E3994" s="9" t="s">
        <v>33849</v>
      </c>
    </row>
    <row r="3995" spans="1:5" ht="86.4" x14ac:dyDescent="0.3">
      <c r="A3995" s="4" t="s">
        <v>27015</v>
      </c>
      <c r="B3995" s="4" t="str">
        <f t="shared" si="62"/>
        <v>360330</v>
      </c>
      <c r="C3995" s="5" t="s">
        <v>42575</v>
      </c>
      <c r="D3995" s="6" t="s">
        <v>36144</v>
      </c>
      <c r="E3995" s="9" t="s">
        <v>34004</v>
      </c>
    </row>
    <row r="3996" spans="1:5" ht="86.4" x14ac:dyDescent="0.3">
      <c r="A3996" s="4" t="s">
        <v>27016</v>
      </c>
      <c r="B3996" s="4" t="str">
        <f t="shared" si="62"/>
        <v>360340</v>
      </c>
      <c r="C3996" s="5" t="s">
        <v>42576</v>
      </c>
      <c r="D3996" s="6" t="s">
        <v>36145</v>
      </c>
      <c r="E3996" s="9" t="s">
        <v>36113</v>
      </c>
    </row>
    <row r="3997" spans="1:5" ht="86.4" x14ac:dyDescent="0.3">
      <c r="A3997" s="4" t="s">
        <v>27017</v>
      </c>
      <c r="B3997" s="4" t="str">
        <f t="shared" si="62"/>
        <v>360350</v>
      </c>
      <c r="C3997" s="5" t="s">
        <v>42577</v>
      </c>
      <c r="D3997" s="6" t="s">
        <v>36146</v>
      </c>
      <c r="E3997" s="9" t="s">
        <v>36113</v>
      </c>
    </row>
    <row r="3998" spans="1:5" ht="86.4" x14ac:dyDescent="0.3">
      <c r="A3998" s="4" t="s">
        <v>27018</v>
      </c>
      <c r="B3998" s="4" t="str">
        <f t="shared" si="62"/>
        <v>360360</v>
      </c>
      <c r="C3998" s="5" t="s">
        <v>42578</v>
      </c>
      <c r="D3998" s="6" t="s">
        <v>36147</v>
      </c>
      <c r="E3998" s="9" t="s">
        <v>36113</v>
      </c>
    </row>
    <row r="3999" spans="1:5" ht="86.4" x14ac:dyDescent="0.3">
      <c r="A3999" s="4" t="s">
        <v>40464</v>
      </c>
      <c r="B3999" s="4" t="str">
        <f t="shared" si="62"/>
        <v>360410</v>
      </c>
      <c r="C3999" s="5" t="s">
        <v>42579</v>
      </c>
      <c r="D3999" s="6" t="s">
        <v>36148</v>
      </c>
      <c r="E3999" s="9" t="s">
        <v>34471</v>
      </c>
    </row>
    <row r="4000" spans="1:5" ht="86.4" x14ac:dyDescent="0.3">
      <c r="A4000" s="4" t="s">
        <v>40465</v>
      </c>
      <c r="B4000" s="4" t="str">
        <f t="shared" si="62"/>
        <v>360410</v>
      </c>
      <c r="C4000" s="5" t="s">
        <v>42579</v>
      </c>
      <c r="D4000" s="6" t="s">
        <v>36149</v>
      </c>
      <c r="E4000" s="9" t="s">
        <v>35101</v>
      </c>
    </row>
    <row r="4001" spans="1:5" ht="86.4" x14ac:dyDescent="0.3">
      <c r="A4001" s="4" t="s">
        <v>27019</v>
      </c>
      <c r="B4001" s="4" t="str">
        <f t="shared" si="62"/>
        <v>360490</v>
      </c>
      <c r="C4001" s="5" t="s">
        <v>42580</v>
      </c>
      <c r="D4001" s="6" t="s">
        <v>33746</v>
      </c>
      <c r="E4001" s="9" t="s">
        <v>34913</v>
      </c>
    </row>
    <row r="4002" spans="1:5" ht="72" x14ac:dyDescent="0.3">
      <c r="A4002" s="4" t="s">
        <v>27020</v>
      </c>
      <c r="B4002" s="4" t="str">
        <f t="shared" si="62"/>
        <v>360500</v>
      </c>
      <c r="C4002" s="5" t="s">
        <v>42581</v>
      </c>
      <c r="D4002" s="6" t="s">
        <v>36150</v>
      </c>
      <c r="E4002" s="9" t="s">
        <v>33745</v>
      </c>
    </row>
    <row r="4003" spans="1:5" ht="129.6" x14ac:dyDescent="0.3">
      <c r="A4003" s="4" t="s">
        <v>27021</v>
      </c>
      <c r="B4003" s="4" t="str">
        <f t="shared" si="62"/>
        <v>360610</v>
      </c>
      <c r="C4003" s="5" t="s">
        <v>42582</v>
      </c>
      <c r="D4003" s="6" t="s">
        <v>36151</v>
      </c>
      <c r="E4003" s="9" t="s">
        <v>33745</v>
      </c>
    </row>
    <row r="4004" spans="1:5" ht="100.8" x14ac:dyDescent="0.3">
      <c r="A4004" s="4" t="s">
        <v>40466</v>
      </c>
      <c r="B4004" s="4" t="str">
        <f t="shared" si="62"/>
        <v>360690</v>
      </c>
      <c r="C4004" s="5" t="s">
        <v>42583</v>
      </c>
      <c r="D4004" s="6" t="s">
        <v>36152</v>
      </c>
      <c r="E4004" s="9" t="s">
        <v>36052</v>
      </c>
    </row>
    <row r="4005" spans="1:5" ht="100.8" x14ac:dyDescent="0.3">
      <c r="A4005" s="4" t="s">
        <v>27022</v>
      </c>
      <c r="B4005" s="4" t="str">
        <f t="shared" si="62"/>
        <v>360690</v>
      </c>
      <c r="C4005" s="5" t="s">
        <v>42583</v>
      </c>
      <c r="D4005" s="6" t="s">
        <v>35483</v>
      </c>
      <c r="E4005" s="9" t="s">
        <v>33745</v>
      </c>
    </row>
    <row r="4006" spans="1:5" ht="100.8" x14ac:dyDescent="0.3">
      <c r="A4006" s="4" t="s">
        <v>27023</v>
      </c>
      <c r="B4006" s="4" t="str">
        <f t="shared" si="62"/>
        <v>360690</v>
      </c>
      <c r="C4006" s="5" t="s">
        <v>42583</v>
      </c>
      <c r="D4006" s="6" t="s">
        <v>33746</v>
      </c>
      <c r="E4006" s="9" t="s">
        <v>33886</v>
      </c>
    </row>
    <row r="4007" spans="1:5" ht="100.8" x14ac:dyDescent="0.3">
      <c r="A4007" s="4" t="s">
        <v>27024</v>
      </c>
      <c r="B4007" s="4" t="str">
        <f t="shared" si="62"/>
        <v>370110</v>
      </c>
      <c r="C4007" s="5" t="s">
        <v>42584</v>
      </c>
      <c r="D4007" s="6" t="s">
        <v>36153</v>
      </c>
      <c r="E4007" s="9" t="s">
        <v>35089</v>
      </c>
    </row>
    <row r="4008" spans="1:5" ht="100.8" x14ac:dyDescent="0.3">
      <c r="A4008" s="4" t="s">
        <v>27025</v>
      </c>
      <c r="B4008" s="4" t="str">
        <f t="shared" si="62"/>
        <v>370120</v>
      </c>
      <c r="C4008" s="5" t="s">
        <v>42585</v>
      </c>
      <c r="D4008" s="6" t="s">
        <v>36154</v>
      </c>
      <c r="E4008" s="9" t="s">
        <v>35089</v>
      </c>
    </row>
    <row r="4009" spans="1:5" ht="115.2" x14ac:dyDescent="0.3">
      <c r="A4009" s="4" t="s">
        <v>27026</v>
      </c>
      <c r="B4009" s="4" t="str">
        <f t="shared" si="62"/>
        <v>370130</v>
      </c>
      <c r="C4009" s="5" t="s">
        <v>42586</v>
      </c>
      <c r="D4009" s="6" t="s">
        <v>36155</v>
      </c>
      <c r="E4009" s="9" t="s">
        <v>33745</v>
      </c>
    </row>
    <row r="4010" spans="1:5" ht="100.8" x14ac:dyDescent="0.3">
      <c r="A4010" s="4" t="s">
        <v>27027</v>
      </c>
      <c r="B4010" s="4" t="str">
        <f t="shared" si="62"/>
        <v>370191</v>
      </c>
      <c r="C4010" s="5" t="s">
        <v>42587</v>
      </c>
      <c r="D4010" s="6" t="s">
        <v>36156</v>
      </c>
      <c r="E4010" s="9" t="s">
        <v>35089</v>
      </c>
    </row>
    <row r="4011" spans="1:5" ht="100.8" x14ac:dyDescent="0.3">
      <c r="A4011" s="4" t="s">
        <v>27028</v>
      </c>
      <c r="B4011" s="4" t="str">
        <f t="shared" si="62"/>
        <v>370199</v>
      </c>
      <c r="C4011" s="5" t="s">
        <v>42588</v>
      </c>
      <c r="D4011" s="6" t="s">
        <v>36157</v>
      </c>
      <c r="E4011" s="9" t="s">
        <v>33745</v>
      </c>
    </row>
    <row r="4012" spans="1:5" ht="100.8" x14ac:dyDescent="0.3">
      <c r="A4012" s="4" t="s">
        <v>27029</v>
      </c>
      <c r="B4012" s="4" t="str">
        <f t="shared" si="62"/>
        <v>370199</v>
      </c>
      <c r="C4012" s="5" t="s">
        <v>42588</v>
      </c>
      <c r="D4012" s="6" t="s">
        <v>33746</v>
      </c>
      <c r="E4012" s="9" t="s">
        <v>33745</v>
      </c>
    </row>
    <row r="4013" spans="1:5" ht="86.4" x14ac:dyDescent="0.3">
      <c r="A4013" s="4" t="s">
        <v>27030</v>
      </c>
      <c r="B4013" s="4" t="str">
        <f t="shared" si="62"/>
        <v>370210</v>
      </c>
      <c r="C4013" s="5" t="s">
        <v>42589</v>
      </c>
      <c r="D4013" s="6" t="s">
        <v>36153</v>
      </c>
      <c r="E4013" s="9" t="s">
        <v>35089</v>
      </c>
    </row>
    <row r="4014" spans="1:5" ht="100.8" x14ac:dyDescent="0.3">
      <c r="A4014" s="4" t="s">
        <v>27031</v>
      </c>
      <c r="B4014" s="4" t="str">
        <f t="shared" si="62"/>
        <v>370231</v>
      </c>
      <c r="C4014" s="5" t="s">
        <v>42590</v>
      </c>
      <c r="D4014" s="6" t="s">
        <v>36156</v>
      </c>
      <c r="E4014" s="9" t="s">
        <v>35089</v>
      </c>
    </row>
    <row r="4015" spans="1:5" ht="100.8" x14ac:dyDescent="0.3">
      <c r="A4015" s="4" t="s">
        <v>7623</v>
      </c>
      <c r="B4015" s="4" t="str">
        <f t="shared" si="62"/>
        <v>370232</v>
      </c>
      <c r="C4015" s="5" t="s">
        <v>42590</v>
      </c>
      <c r="D4015" s="6" t="s">
        <v>36158</v>
      </c>
      <c r="E4015" s="9" t="s">
        <v>35089</v>
      </c>
    </row>
    <row r="4016" spans="1:5" ht="100.8" x14ac:dyDescent="0.3">
      <c r="A4016" s="4" t="s">
        <v>27032</v>
      </c>
      <c r="B4016" s="4" t="str">
        <f t="shared" si="62"/>
        <v>370239</v>
      </c>
      <c r="C4016" s="5" t="s">
        <v>42590</v>
      </c>
      <c r="D4016" s="6" t="s">
        <v>33746</v>
      </c>
      <c r="E4016" s="9" t="s">
        <v>35089</v>
      </c>
    </row>
    <row r="4017" spans="1:5" ht="100.8" x14ac:dyDescent="0.3">
      <c r="A4017" s="4" t="s">
        <v>7626</v>
      </c>
      <c r="B4017" s="4" t="str">
        <f t="shared" si="62"/>
        <v>370241</v>
      </c>
      <c r="C4017" s="5" t="s">
        <v>42591</v>
      </c>
      <c r="D4017" s="6" t="s">
        <v>36159</v>
      </c>
      <c r="E4017" s="9" t="s">
        <v>35089</v>
      </c>
    </row>
    <row r="4018" spans="1:5" ht="100.8" x14ac:dyDescent="0.3">
      <c r="A4018" s="4" t="s">
        <v>7628</v>
      </c>
      <c r="B4018" s="4" t="str">
        <f t="shared" si="62"/>
        <v>370242</v>
      </c>
      <c r="C4018" s="5" t="s">
        <v>42591</v>
      </c>
      <c r="D4018" s="6" t="s">
        <v>36160</v>
      </c>
      <c r="E4018" s="9" t="s">
        <v>35089</v>
      </c>
    </row>
    <row r="4019" spans="1:5" ht="100.8" x14ac:dyDescent="0.3">
      <c r="A4019" s="4" t="s">
        <v>7631</v>
      </c>
      <c r="B4019" s="4" t="str">
        <f t="shared" si="62"/>
        <v>370243</v>
      </c>
      <c r="C4019" s="5" t="s">
        <v>42591</v>
      </c>
      <c r="D4019" s="6" t="s">
        <v>36161</v>
      </c>
      <c r="E4019" s="9" t="s">
        <v>35089</v>
      </c>
    </row>
    <row r="4020" spans="1:5" ht="100.8" x14ac:dyDescent="0.3">
      <c r="A4020" s="4" t="s">
        <v>7632</v>
      </c>
      <c r="B4020" s="4" t="str">
        <f t="shared" si="62"/>
        <v>370244</v>
      </c>
      <c r="C4020" s="5" t="s">
        <v>42591</v>
      </c>
      <c r="D4020" s="6" t="s">
        <v>36162</v>
      </c>
      <c r="E4020" s="9" t="s">
        <v>35089</v>
      </c>
    </row>
    <row r="4021" spans="1:5" ht="100.8" x14ac:dyDescent="0.3">
      <c r="A4021" s="4" t="s">
        <v>7634</v>
      </c>
      <c r="B4021" s="4" t="str">
        <f t="shared" si="62"/>
        <v>370252</v>
      </c>
      <c r="C4021" s="5" t="s">
        <v>42592</v>
      </c>
      <c r="D4021" s="6" t="s">
        <v>36163</v>
      </c>
      <c r="E4021" s="9" t="s">
        <v>35089</v>
      </c>
    </row>
    <row r="4022" spans="1:5" ht="100.8" x14ac:dyDescent="0.3">
      <c r="A4022" s="4" t="s">
        <v>27033</v>
      </c>
      <c r="B4022" s="4" t="str">
        <f t="shared" si="62"/>
        <v>370253</v>
      </c>
      <c r="C4022" s="5" t="s">
        <v>42592</v>
      </c>
      <c r="D4022" s="6" t="s">
        <v>36164</v>
      </c>
      <c r="E4022" s="9" t="s">
        <v>35089</v>
      </c>
    </row>
    <row r="4023" spans="1:5" ht="100.8" x14ac:dyDescent="0.3">
      <c r="A4023" s="4" t="s">
        <v>27034</v>
      </c>
      <c r="B4023" s="4" t="str">
        <f t="shared" si="62"/>
        <v>370254</v>
      </c>
      <c r="C4023" s="5" t="s">
        <v>42592</v>
      </c>
      <c r="D4023" s="6" t="s">
        <v>36165</v>
      </c>
      <c r="E4023" s="9" t="s">
        <v>35089</v>
      </c>
    </row>
    <row r="4024" spans="1:5" ht="100.8" x14ac:dyDescent="0.3">
      <c r="A4024" s="4" t="s">
        <v>27035</v>
      </c>
      <c r="B4024" s="4" t="str">
        <f t="shared" si="62"/>
        <v>370255</v>
      </c>
      <c r="C4024" s="5" t="s">
        <v>42592</v>
      </c>
      <c r="D4024" s="6" t="s">
        <v>36166</v>
      </c>
      <c r="E4024" s="9" t="s">
        <v>33745</v>
      </c>
    </row>
    <row r="4025" spans="1:5" ht="100.8" x14ac:dyDescent="0.3">
      <c r="A4025" s="4" t="s">
        <v>27036</v>
      </c>
      <c r="B4025" s="4" t="str">
        <f t="shared" si="62"/>
        <v>370256</v>
      </c>
      <c r="C4025" s="5" t="s">
        <v>42592</v>
      </c>
      <c r="D4025" s="6" t="s">
        <v>36167</v>
      </c>
      <c r="E4025" s="9" t="s">
        <v>33745</v>
      </c>
    </row>
    <row r="4026" spans="1:5" ht="86.4" x14ac:dyDescent="0.3">
      <c r="A4026" s="4" t="s">
        <v>27037</v>
      </c>
      <c r="B4026" s="4" t="str">
        <f t="shared" si="62"/>
        <v>370296</v>
      </c>
      <c r="C4026" s="5" t="s">
        <v>42593</v>
      </c>
      <c r="D4026" s="6" t="s">
        <v>36168</v>
      </c>
      <c r="E4026" s="9" t="s">
        <v>35089</v>
      </c>
    </row>
    <row r="4027" spans="1:5" ht="86.4" x14ac:dyDescent="0.3">
      <c r="A4027" s="4" t="s">
        <v>27038</v>
      </c>
      <c r="B4027" s="4" t="str">
        <f t="shared" si="62"/>
        <v>370297</v>
      </c>
      <c r="C4027" s="5" t="s">
        <v>42593</v>
      </c>
      <c r="D4027" s="6" t="s">
        <v>36169</v>
      </c>
      <c r="E4027" s="9" t="s">
        <v>33745</v>
      </c>
    </row>
    <row r="4028" spans="1:5" ht="86.4" x14ac:dyDescent="0.3">
      <c r="A4028" s="4" t="s">
        <v>27039</v>
      </c>
      <c r="B4028" s="4" t="str">
        <f t="shared" si="62"/>
        <v>370298</v>
      </c>
      <c r="C4028" s="5" t="s">
        <v>42593</v>
      </c>
      <c r="D4028" s="6" t="s">
        <v>36167</v>
      </c>
      <c r="E4028" s="9" t="s">
        <v>35089</v>
      </c>
    </row>
    <row r="4029" spans="1:5" ht="72" x14ac:dyDescent="0.3">
      <c r="A4029" s="4" t="s">
        <v>27040</v>
      </c>
      <c r="B4029" s="4" t="str">
        <f t="shared" si="62"/>
        <v>370310</v>
      </c>
      <c r="C4029" s="5" t="s">
        <v>42594</v>
      </c>
      <c r="D4029" s="6" t="s">
        <v>36170</v>
      </c>
      <c r="E4029" s="9" t="s">
        <v>35089</v>
      </c>
    </row>
    <row r="4030" spans="1:5" ht="72" x14ac:dyDescent="0.3">
      <c r="A4030" s="4" t="s">
        <v>27041</v>
      </c>
      <c r="B4030" s="4" t="str">
        <f t="shared" si="62"/>
        <v>370310</v>
      </c>
      <c r="C4030" s="5" t="s">
        <v>42594</v>
      </c>
      <c r="D4030" s="6" t="s">
        <v>33746</v>
      </c>
      <c r="E4030" s="9" t="s">
        <v>34527</v>
      </c>
    </row>
    <row r="4031" spans="1:5" ht="72" x14ac:dyDescent="0.3">
      <c r="A4031" s="4" t="s">
        <v>27042</v>
      </c>
      <c r="B4031" s="4" t="str">
        <f t="shared" si="62"/>
        <v>370320</v>
      </c>
      <c r="C4031" s="5" t="s">
        <v>42595</v>
      </c>
      <c r="D4031" s="6" t="s">
        <v>36170</v>
      </c>
      <c r="E4031" s="9" t="s">
        <v>35089</v>
      </c>
    </row>
    <row r="4032" spans="1:5" ht="72" x14ac:dyDescent="0.3">
      <c r="A4032" s="4" t="s">
        <v>27043</v>
      </c>
      <c r="B4032" s="4" t="str">
        <f t="shared" si="62"/>
        <v>370320</v>
      </c>
      <c r="C4032" s="5" t="s">
        <v>42595</v>
      </c>
      <c r="D4032" s="6" t="s">
        <v>33746</v>
      </c>
      <c r="E4032" s="9" t="s">
        <v>34527</v>
      </c>
    </row>
    <row r="4033" spans="1:5" ht="57.6" x14ac:dyDescent="0.3">
      <c r="A4033" s="4" t="s">
        <v>27044</v>
      </c>
      <c r="B4033" s="4" t="str">
        <f t="shared" si="62"/>
        <v>370390</v>
      </c>
      <c r="C4033" s="5" t="s">
        <v>42596</v>
      </c>
      <c r="D4033" s="6" t="s">
        <v>36170</v>
      </c>
      <c r="E4033" s="9" t="s">
        <v>35089</v>
      </c>
    </row>
    <row r="4034" spans="1:5" ht="57.6" x14ac:dyDescent="0.3">
      <c r="A4034" s="4" t="s">
        <v>27045</v>
      </c>
      <c r="B4034" s="4" t="str">
        <f t="shared" si="62"/>
        <v>370390</v>
      </c>
      <c r="C4034" s="5" t="s">
        <v>42596</v>
      </c>
      <c r="D4034" s="6" t="s">
        <v>33746</v>
      </c>
      <c r="E4034" s="9" t="s">
        <v>34334</v>
      </c>
    </row>
    <row r="4035" spans="1:5" ht="57.6" x14ac:dyDescent="0.3">
      <c r="A4035" s="4" t="s">
        <v>27046</v>
      </c>
      <c r="B4035" s="4" t="str">
        <f t="shared" ref="B4035:B4098" si="63">LEFT(A4035,6)</f>
        <v>370400</v>
      </c>
      <c r="C4035" s="5" t="s">
        <v>42597</v>
      </c>
      <c r="D4035" s="6" t="s">
        <v>36171</v>
      </c>
      <c r="E4035" s="9" t="s">
        <v>33745</v>
      </c>
    </row>
    <row r="4036" spans="1:5" ht="57.6" x14ac:dyDescent="0.3">
      <c r="A4036" s="4" t="s">
        <v>27047</v>
      </c>
      <c r="B4036" s="4" t="str">
        <f t="shared" si="63"/>
        <v>370500</v>
      </c>
      <c r="C4036" s="5" t="s">
        <v>42598</v>
      </c>
      <c r="D4036" s="6" t="s">
        <v>36172</v>
      </c>
      <c r="E4036" s="9" t="s">
        <v>33745</v>
      </c>
    </row>
    <row r="4037" spans="1:5" ht="72" x14ac:dyDescent="0.3">
      <c r="A4037" s="4" t="s">
        <v>27048</v>
      </c>
      <c r="B4037" s="4" t="str">
        <f t="shared" si="63"/>
        <v>370610</v>
      </c>
      <c r="C4037" s="5" t="s">
        <v>42599</v>
      </c>
      <c r="D4037" s="6" t="s">
        <v>36173</v>
      </c>
      <c r="E4037" s="9" t="s">
        <v>34026</v>
      </c>
    </row>
    <row r="4038" spans="1:5" ht="72" x14ac:dyDescent="0.3">
      <c r="A4038" s="4" t="s">
        <v>27049</v>
      </c>
      <c r="B4038" s="4" t="str">
        <f t="shared" si="63"/>
        <v>370610</v>
      </c>
      <c r="C4038" s="5" t="s">
        <v>42599</v>
      </c>
      <c r="D4038" s="6" t="s">
        <v>33746</v>
      </c>
      <c r="E4038" s="9" t="s">
        <v>33745</v>
      </c>
    </row>
    <row r="4039" spans="1:5" ht="72" x14ac:dyDescent="0.3">
      <c r="A4039" s="4" t="s">
        <v>27050</v>
      </c>
      <c r="B4039" s="4" t="str">
        <f t="shared" si="63"/>
        <v>370690</v>
      </c>
      <c r="C4039" s="5" t="s">
        <v>42600</v>
      </c>
      <c r="D4039" s="6" t="s">
        <v>33746</v>
      </c>
      <c r="E4039" s="9" t="s">
        <v>33745</v>
      </c>
    </row>
    <row r="4040" spans="1:5" ht="115.2" x14ac:dyDescent="0.3">
      <c r="A4040" s="4" t="s">
        <v>27051</v>
      </c>
      <c r="B4040" s="4" t="str">
        <f t="shared" si="63"/>
        <v>370710</v>
      </c>
      <c r="C4040" s="5" t="s">
        <v>42601</v>
      </c>
      <c r="D4040" s="6" t="s">
        <v>36174</v>
      </c>
      <c r="E4040" s="9" t="s">
        <v>33849</v>
      </c>
    </row>
    <row r="4041" spans="1:5" ht="115.2" x14ac:dyDescent="0.3">
      <c r="A4041" s="4" t="s">
        <v>27052</v>
      </c>
      <c r="B4041" s="4" t="str">
        <f t="shared" si="63"/>
        <v>370790</v>
      </c>
      <c r="C4041" s="5" t="s">
        <v>42602</v>
      </c>
      <c r="D4041" s="6" t="s">
        <v>36024</v>
      </c>
      <c r="E4041" s="9" t="s">
        <v>33745</v>
      </c>
    </row>
    <row r="4042" spans="1:5" ht="115.2" x14ac:dyDescent="0.3">
      <c r="A4042" s="4" t="s">
        <v>27053</v>
      </c>
      <c r="B4042" s="4" t="str">
        <f t="shared" si="63"/>
        <v>370790</v>
      </c>
      <c r="C4042" s="5" t="s">
        <v>42602</v>
      </c>
      <c r="D4042" s="6" t="s">
        <v>33746</v>
      </c>
      <c r="E4042" s="9" t="s">
        <v>33745</v>
      </c>
    </row>
    <row r="4043" spans="1:5" ht="115.2" x14ac:dyDescent="0.3">
      <c r="A4043" s="4" t="s">
        <v>27054</v>
      </c>
      <c r="B4043" s="4" t="str">
        <f t="shared" si="63"/>
        <v>370790</v>
      </c>
      <c r="C4043" s="5" t="s">
        <v>42602</v>
      </c>
      <c r="D4043" s="6" t="s">
        <v>36175</v>
      </c>
      <c r="E4043" s="9" t="s">
        <v>33745</v>
      </c>
    </row>
    <row r="4044" spans="1:5" ht="86.4" x14ac:dyDescent="0.3">
      <c r="A4044" s="4" t="s">
        <v>27055</v>
      </c>
      <c r="B4044" s="4" t="str">
        <f t="shared" si="63"/>
        <v>380110</v>
      </c>
      <c r="C4044" s="5" t="s">
        <v>42603</v>
      </c>
      <c r="D4044" s="6" t="s">
        <v>36176</v>
      </c>
      <c r="E4044" s="9" t="s">
        <v>35089</v>
      </c>
    </row>
    <row r="4045" spans="1:5" ht="86.4" x14ac:dyDescent="0.3">
      <c r="A4045" s="4" t="s">
        <v>27056</v>
      </c>
      <c r="B4045" s="4" t="str">
        <f t="shared" si="63"/>
        <v>380110</v>
      </c>
      <c r="C4045" s="5" t="s">
        <v>42603</v>
      </c>
      <c r="D4045" s="6" t="s">
        <v>33746</v>
      </c>
      <c r="E4045" s="9" t="s">
        <v>33745</v>
      </c>
    </row>
    <row r="4046" spans="1:5" ht="100.8" x14ac:dyDescent="0.3">
      <c r="A4046" s="4" t="s">
        <v>27057</v>
      </c>
      <c r="B4046" s="4" t="str">
        <f t="shared" si="63"/>
        <v>380120</v>
      </c>
      <c r="C4046" s="5" t="s">
        <v>42604</v>
      </c>
      <c r="D4046" s="6" t="s">
        <v>36177</v>
      </c>
      <c r="E4046" s="9" t="s">
        <v>33745</v>
      </c>
    </row>
    <row r="4047" spans="1:5" ht="100.8" x14ac:dyDescent="0.3">
      <c r="A4047" s="4" t="s">
        <v>27058</v>
      </c>
      <c r="B4047" s="4" t="str">
        <f t="shared" si="63"/>
        <v>380130</v>
      </c>
      <c r="C4047" s="5" t="s">
        <v>42605</v>
      </c>
      <c r="D4047" s="6" t="s">
        <v>36178</v>
      </c>
      <c r="E4047" s="9" t="s">
        <v>34532</v>
      </c>
    </row>
    <row r="4048" spans="1:5" ht="86.4" x14ac:dyDescent="0.3">
      <c r="A4048" s="4" t="s">
        <v>27059</v>
      </c>
      <c r="B4048" s="4" t="str">
        <f t="shared" si="63"/>
        <v>380190</v>
      </c>
      <c r="C4048" s="5" t="s">
        <v>42606</v>
      </c>
      <c r="D4048" s="6" t="s">
        <v>33746</v>
      </c>
      <c r="E4048" s="9" t="s">
        <v>34532</v>
      </c>
    </row>
    <row r="4049" spans="1:5" ht="72" x14ac:dyDescent="0.3">
      <c r="A4049" s="4" t="s">
        <v>27060</v>
      </c>
      <c r="B4049" s="4" t="str">
        <f t="shared" si="63"/>
        <v>380210</v>
      </c>
      <c r="C4049" s="5" t="s">
        <v>42607</v>
      </c>
      <c r="D4049" s="6" t="s">
        <v>36179</v>
      </c>
      <c r="E4049" s="9" t="s">
        <v>33769</v>
      </c>
    </row>
    <row r="4050" spans="1:5" ht="72" x14ac:dyDescent="0.3">
      <c r="A4050" s="4" t="s">
        <v>27061</v>
      </c>
      <c r="B4050" s="4" t="str">
        <f t="shared" si="63"/>
        <v>380290</v>
      </c>
      <c r="C4050" s="5" t="s">
        <v>42608</v>
      </c>
      <c r="D4050" s="6" t="s">
        <v>36180</v>
      </c>
      <c r="E4050" s="9" t="s">
        <v>34628</v>
      </c>
    </row>
    <row r="4051" spans="1:5" ht="72" x14ac:dyDescent="0.3">
      <c r="A4051" s="4" t="s">
        <v>27062</v>
      </c>
      <c r="B4051" s="4" t="str">
        <f t="shared" si="63"/>
        <v>380290</v>
      </c>
      <c r="C4051" s="5" t="s">
        <v>42608</v>
      </c>
      <c r="D4051" s="6" t="s">
        <v>36181</v>
      </c>
      <c r="E4051" s="9" t="s">
        <v>34089</v>
      </c>
    </row>
    <row r="4052" spans="1:5" ht="72" x14ac:dyDescent="0.3">
      <c r="A4052" s="4" t="s">
        <v>27063</v>
      </c>
      <c r="B4052" s="4" t="str">
        <f t="shared" si="63"/>
        <v>380290</v>
      </c>
      <c r="C4052" s="5" t="s">
        <v>42608</v>
      </c>
      <c r="D4052" s="6" t="s">
        <v>33746</v>
      </c>
      <c r="E4052" s="9" t="s">
        <v>33769</v>
      </c>
    </row>
    <row r="4053" spans="1:5" ht="43.2" x14ac:dyDescent="0.3">
      <c r="A4053" s="4" t="s">
        <v>27064</v>
      </c>
      <c r="B4053" s="4" t="str">
        <f t="shared" si="63"/>
        <v>380300</v>
      </c>
      <c r="C4053" s="5" t="s">
        <v>42609</v>
      </c>
      <c r="D4053" s="6" t="s">
        <v>36182</v>
      </c>
      <c r="E4053" s="9" t="s">
        <v>33745</v>
      </c>
    </row>
    <row r="4054" spans="1:5" ht="86.4" x14ac:dyDescent="0.3">
      <c r="A4054" s="4" t="s">
        <v>40467</v>
      </c>
      <c r="B4054" s="4" t="str">
        <f t="shared" si="63"/>
        <v>380400</v>
      </c>
      <c r="C4054" s="5" t="s">
        <v>42610</v>
      </c>
      <c r="D4054" s="6" t="s">
        <v>36183</v>
      </c>
      <c r="E4054" s="9" t="s">
        <v>33745</v>
      </c>
    </row>
    <row r="4055" spans="1:5" ht="86.4" x14ac:dyDescent="0.3">
      <c r="A4055" s="4" t="s">
        <v>40467</v>
      </c>
      <c r="B4055" s="4" t="str">
        <f t="shared" si="63"/>
        <v>380400</v>
      </c>
      <c r="C4055" s="5" t="s">
        <v>42610</v>
      </c>
      <c r="D4055" s="6" t="s">
        <v>33746</v>
      </c>
      <c r="E4055" s="9" t="s">
        <v>35089</v>
      </c>
    </row>
    <row r="4056" spans="1:5" ht="115.2" x14ac:dyDescent="0.3">
      <c r="A4056" s="4" t="s">
        <v>27067</v>
      </c>
      <c r="B4056" s="4" t="str">
        <f t="shared" si="63"/>
        <v>380510</v>
      </c>
      <c r="C4056" s="5" t="s">
        <v>42611</v>
      </c>
      <c r="D4056" s="6" t="s">
        <v>36184</v>
      </c>
      <c r="E4056" s="9" t="s">
        <v>33886</v>
      </c>
    </row>
    <row r="4057" spans="1:5" ht="115.2" x14ac:dyDescent="0.3">
      <c r="A4057" s="4" t="s">
        <v>27068</v>
      </c>
      <c r="B4057" s="4" t="str">
        <f t="shared" si="63"/>
        <v>380590</v>
      </c>
      <c r="C4057" s="5" t="s">
        <v>42612</v>
      </c>
      <c r="D4057" s="6" t="s">
        <v>36185</v>
      </c>
      <c r="E4057" s="9" t="s">
        <v>33745</v>
      </c>
    </row>
    <row r="4058" spans="1:5" ht="115.2" x14ac:dyDescent="0.3">
      <c r="A4058" s="4" t="s">
        <v>27069</v>
      </c>
      <c r="B4058" s="4" t="str">
        <f t="shared" si="63"/>
        <v>380590</v>
      </c>
      <c r="C4058" s="5" t="s">
        <v>42612</v>
      </c>
      <c r="D4058" s="6" t="s">
        <v>33746</v>
      </c>
      <c r="E4058" s="9" t="s">
        <v>35089</v>
      </c>
    </row>
    <row r="4059" spans="1:5" ht="57.6" x14ac:dyDescent="0.3">
      <c r="A4059" s="4" t="s">
        <v>27070</v>
      </c>
      <c r="B4059" s="4" t="str">
        <f t="shared" si="63"/>
        <v>380610</v>
      </c>
      <c r="C4059" s="5" t="s">
        <v>42613</v>
      </c>
      <c r="D4059" s="6" t="s">
        <v>36186</v>
      </c>
      <c r="E4059" s="9" t="s">
        <v>33886</v>
      </c>
    </row>
    <row r="4060" spans="1:5" ht="86.4" x14ac:dyDescent="0.3">
      <c r="A4060" s="4" t="s">
        <v>27071</v>
      </c>
      <c r="B4060" s="4" t="str">
        <f t="shared" si="63"/>
        <v>380620</v>
      </c>
      <c r="C4060" s="5" t="s">
        <v>42614</v>
      </c>
      <c r="D4060" s="6" t="s">
        <v>36187</v>
      </c>
      <c r="E4060" s="9" t="s">
        <v>35089</v>
      </c>
    </row>
    <row r="4061" spans="1:5" ht="57.6" x14ac:dyDescent="0.3">
      <c r="A4061" s="4" t="s">
        <v>27072</v>
      </c>
      <c r="B4061" s="4" t="str">
        <f t="shared" si="63"/>
        <v>380630</v>
      </c>
      <c r="C4061" s="5" t="s">
        <v>42615</v>
      </c>
      <c r="D4061" s="6" t="s">
        <v>36188</v>
      </c>
      <c r="E4061" s="9" t="s">
        <v>34913</v>
      </c>
    </row>
    <row r="4062" spans="1:5" ht="57.6" x14ac:dyDescent="0.3">
      <c r="A4062" s="4" t="s">
        <v>27073</v>
      </c>
      <c r="B4062" s="4" t="str">
        <f t="shared" si="63"/>
        <v>380690</v>
      </c>
      <c r="C4062" s="5" t="s">
        <v>42616</v>
      </c>
      <c r="D4062" s="6" t="s">
        <v>33746</v>
      </c>
      <c r="E4062" s="9" t="s">
        <v>34004</v>
      </c>
    </row>
    <row r="4063" spans="1:5" ht="86.4" x14ac:dyDescent="0.3">
      <c r="A4063" s="4" t="s">
        <v>27074</v>
      </c>
      <c r="B4063" s="4" t="str">
        <f t="shared" si="63"/>
        <v>380700</v>
      </c>
      <c r="C4063" s="5" t="s">
        <v>42617</v>
      </c>
      <c r="D4063" s="6" t="s">
        <v>36189</v>
      </c>
      <c r="E4063" s="9" t="s">
        <v>35157</v>
      </c>
    </row>
    <row r="4064" spans="1:5" ht="144" x14ac:dyDescent="0.3">
      <c r="A4064" s="4" t="s">
        <v>27075</v>
      </c>
      <c r="B4064" s="4" t="str">
        <f t="shared" si="63"/>
        <v>380852</v>
      </c>
      <c r="C4064" s="5" t="s">
        <v>42618</v>
      </c>
      <c r="D4064" s="6" t="s">
        <v>36190</v>
      </c>
      <c r="E4064" s="9" t="s">
        <v>34913</v>
      </c>
    </row>
    <row r="4065" spans="1:5" ht="144" x14ac:dyDescent="0.3">
      <c r="A4065" s="4" t="s">
        <v>40468</v>
      </c>
      <c r="B4065" s="4" t="str">
        <f t="shared" si="63"/>
        <v>380859</v>
      </c>
      <c r="C4065" s="5" t="s">
        <v>42619</v>
      </c>
      <c r="D4065" s="6" t="s">
        <v>36191</v>
      </c>
      <c r="E4065" s="9" t="s">
        <v>34913</v>
      </c>
    </row>
    <row r="4066" spans="1:5" ht="144" x14ac:dyDescent="0.3">
      <c r="A4066" s="4" t="s">
        <v>27076</v>
      </c>
      <c r="B4066" s="4" t="str">
        <f t="shared" si="63"/>
        <v>380859</v>
      </c>
      <c r="C4066" s="5" t="s">
        <v>42619</v>
      </c>
      <c r="D4066" s="6" t="s">
        <v>36192</v>
      </c>
      <c r="E4066" s="9" t="s">
        <v>33886</v>
      </c>
    </row>
    <row r="4067" spans="1:5" ht="144" x14ac:dyDescent="0.3">
      <c r="A4067" s="4" t="s">
        <v>40469</v>
      </c>
      <c r="B4067" s="4" t="str">
        <f t="shared" si="63"/>
        <v>380859</v>
      </c>
      <c r="C4067" s="5" t="s">
        <v>42619</v>
      </c>
      <c r="D4067" s="6" t="s">
        <v>33746</v>
      </c>
      <c r="E4067" s="9" t="s">
        <v>33886</v>
      </c>
    </row>
    <row r="4068" spans="1:5" ht="158.4" x14ac:dyDescent="0.3">
      <c r="A4068" s="4" t="s">
        <v>27077</v>
      </c>
      <c r="B4068" s="4" t="str">
        <f t="shared" si="63"/>
        <v>380861</v>
      </c>
      <c r="C4068" s="5" t="s">
        <v>42620</v>
      </c>
      <c r="D4068" s="6" t="s">
        <v>36191</v>
      </c>
      <c r="E4068" s="9" t="s">
        <v>34913</v>
      </c>
    </row>
    <row r="4069" spans="1:5" ht="158.4" x14ac:dyDescent="0.3">
      <c r="A4069" s="4" t="s">
        <v>27078</v>
      </c>
      <c r="B4069" s="4" t="str">
        <f t="shared" si="63"/>
        <v>380861</v>
      </c>
      <c r="C4069" s="5" t="s">
        <v>42620</v>
      </c>
      <c r="D4069" s="6" t="s">
        <v>33746</v>
      </c>
      <c r="E4069" s="9" t="s">
        <v>33886</v>
      </c>
    </row>
    <row r="4070" spans="1:5" ht="158.4" x14ac:dyDescent="0.3">
      <c r="A4070" s="4" t="s">
        <v>27079</v>
      </c>
      <c r="B4070" s="4" t="str">
        <f t="shared" si="63"/>
        <v>380862</v>
      </c>
      <c r="C4070" s="5" t="s">
        <v>42621</v>
      </c>
      <c r="D4070" s="6" t="s">
        <v>36191</v>
      </c>
      <c r="E4070" s="9" t="s">
        <v>34913</v>
      </c>
    </row>
    <row r="4071" spans="1:5" ht="158.4" x14ac:dyDescent="0.3">
      <c r="A4071" s="4" t="s">
        <v>27080</v>
      </c>
      <c r="B4071" s="4" t="str">
        <f t="shared" si="63"/>
        <v>380862</v>
      </c>
      <c r="C4071" s="5" t="s">
        <v>42621</v>
      </c>
      <c r="D4071" s="6" t="s">
        <v>33746</v>
      </c>
      <c r="E4071" s="9" t="s">
        <v>33886</v>
      </c>
    </row>
    <row r="4072" spans="1:5" ht="144" x14ac:dyDescent="0.3">
      <c r="A4072" s="4" t="s">
        <v>27081</v>
      </c>
      <c r="B4072" s="4" t="str">
        <f t="shared" si="63"/>
        <v>380869</v>
      </c>
      <c r="C4072" s="5" t="s">
        <v>42622</v>
      </c>
      <c r="D4072" s="6" t="s">
        <v>36191</v>
      </c>
      <c r="E4072" s="9" t="s">
        <v>34913</v>
      </c>
    </row>
    <row r="4073" spans="1:5" ht="144" x14ac:dyDescent="0.3">
      <c r="A4073" s="4" t="s">
        <v>27082</v>
      </c>
      <c r="B4073" s="4" t="str">
        <f t="shared" si="63"/>
        <v>380869</v>
      </c>
      <c r="C4073" s="5" t="s">
        <v>42622</v>
      </c>
      <c r="D4073" s="6" t="s">
        <v>33746</v>
      </c>
      <c r="E4073" s="9" t="s">
        <v>33886</v>
      </c>
    </row>
    <row r="4074" spans="1:5" ht="129.6" x14ac:dyDescent="0.3">
      <c r="A4074" s="4" t="s">
        <v>27083</v>
      </c>
      <c r="B4074" s="4" t="str">
        <f t="shared" si="63"/>
        <v>380891</v>
      </c>
      <c r="C4074" s="5" t="s">
        <v>42623</v>
      </c>
      <c r="D4074" s="6" t="s">
        <v>36193</v>
      </c>
      <c r="E4074" s="9" t="s">
        <v>34334</v>
      </c>
    </row>
    <row r="4075" spans="1:5" ht="129.6" x14ac:dyDescent="0.3">
      <c r="A4075" s="4" t="s">
        <v>27084</v>
      </c>
      <c r="B4075" s="4" t="str">
        <f t="shared" si="63"/>
        <v>380891</v>
      </c>
      <c r="C4075" s="5" t="s">
        <v>42623</v>
      </c>
      <c r="D4075" s="6" t="s">
        <v>36194</v>
      </c>
      <c r="E4075" s="9" t="s">
        <v>33745</v>
      </c>
    </row>
    <row r="4076" spans="1:5" ht="129.6" x14ac:dyDescent="0.3">
      <c r="A4076" s="4" t="s">
        <v>27085</v>
      </c>
      <c r="B4076" s="4" t="str">
        <f t="shared" si="63"/>
        <v>380891</v>
      </c>
      <c r="C4076" s="5" t="s">
        <v>42623</v>
      </c>
      <c r="D4076" s="6" t="s">
        <v>33746</v>
      </c>
      <c r="E4076" s="9" t="s">
        <v>34913</v>
      </c>
    </row>
    <row r="4077" spans="1:5" ht="129.6" x14ac:dyDescent="0.3">
      <c r="A4077" s="4" t="s">
        <v>27086</v>
      </c>
      <c r="B4077" s="4" t="str">
        <f t="shared" si="63"/>
        <v>380891</v>
      </c>
      <c r="C4077" s="5" t="s">
        <v>42623</v>
      </c>
      <c r="D4077" s="6" t="s">
        <v>36195</v>
      </c>
      <c r="E4077" s="9" t="s">
        <v>33886</v>
      </c>
    </row>
    <row r="4078" spans="1:5" ht="129.6" x14ac:dyDescent="0.3">
      <c r="A4078" s="4" t="s">
        <v>27087</v>
      </c>
      <c r="B4078" s="4" t="str">
        <f t="shared" si="63"/>
        <v>380891</v>
      </c>
      <c r="C4078" s="5" t="s">
        <v>42623</v>
      </c>
      <c r="D4078" s="6" t="s">
        <v>33746</v>
      </c>
      <c r="E4078" s="9" t="s">
        <v>33886</v>
      </c>
    </row>
    <row r="4079" spans="1:5" ht="129.6" x14ac:dyDescent="0.3">
      <c r="A4079" s="4" t="s">
        <v>27088</v>
      </c>
      <c r="B4079" s="4" t="str">
        <f t="shared" si="63"/>
        <v>380892</v>
      </c>
      <c r="C4079" s="5" t="s">
        <v>42624</v>
      </c>
      <c r="D4079" s="6" t="s">
        <v>36196</v>
      </c>
      <c r="E4079" s="9" t="s">
        <v>33745</v>
      </c>
    </row>
    <row r="4080" spans="1:5" ht="129.6" x14ac:dyDescent="0.3">
      <c r="A4080" s="4" t="s">
        <v>27089</v>
      </c>
      <c r="B4080" s="4" t="str">
        <f t="shared" si="63"/>
        <v>380892</v>
      </c>
      <c r="C4080" s="5" t="s">
        <v>42624</v>
      </c>
      <c r="D4080" s="6" t="s">
        <v>33746</v>
      </c>
      <c r="E4080" s="9" t="s">
        <v>34913</v>
      </c>
    </row>
    <row r="4081" spans="1:5" ht="129.6" x14ac:dyDescent="0.3">
      <c r="A4081" s="4" t="s">
        <v>27090</v>
      </c>
      <c r="B4081" s="4" t="str">
        <f t="shared" si="63"/>
        <v>380892</v>
      </c>
      <c r="C4081" s="5" t="s">
        <v>42624</v>
      </c>
      <c r="D4081" s="6" t="s">
        <v>36197</v>
      </c>
      <c r="E4081" s="9" t="s">
        <v>33745</v>
      </c>
    </row>
    <row r="4082" spans="1:5" ht="129.6" x14ac:dyDescent="0.3">
      <c r="A4082" s="4" t="s">
        <v>27091</v>
      </c>
      <c r="B4082" s="4" t="str">
        <f t="shared" si="63"/>
        <v>380892</v>
      </c>
      <c r="C4082" s="5" t="s">
        <v>42624</v>
      </c>
      <c r="D4082" s="6" t="s">
        <v>33746</v>
      </c>
      <c r="E4082" s="9" t="s">
        <v>35089</v>
      </c>
    </row>
    <row r="4083" spans="1:5" ht="129.6" x14ac:dyDescent="0.3">
      <c r="A4083" s="4" t="s">
        <v>27092</v>
      </c>
      <c r="B4083" s="4" t="str">
        <f t="shared" si="63"/>
        <v>380892</v>
      </c>
      <c r="C4083" s="5" t="s">
        <v>42624</v>
      </c>
      <c r="D4083" s="6" t="s">
        <v>36195</v>
      </c>
      <c r="E4083" s="9" t="s">
        <v>33886</v>
      </c>
    </row>
    <row r="4084" spans="1:5" ht="129.6" x14ac:dyDescent="0.3">
      <c r="A4084" s="4" t="s">
        <v>27093</v>
      </c>
      <c r="B4084" s="4" t="str">
        <f t="shared" si="63"/>
        <v>380892</v>
      </c>
      <c r="C4084" s="5" t="s">
        <v>42624</v>
      </c>
      <c r="D4084" s="6" t="s">
        <v>33746</v>
      </c>
      <c r="E4084" s="9" t="s">
        <v>33886</v>
      </c>
    </row>
    <row r="4085" spans="1:5" ht="144" x14ac:dyDescent="0.3">
      <c r="A4085" s="4" t="s">
        <v>27094</v>
      </c>
      <c r="B4085" s="4" t="str">
        <f t="shared" si="63"/>
        <v>380893</v>
      </c>
      <c r="C4085" s="5" t="s">
        <v>42625</v>
      </c>
      <c r="D4085" s="6" t="s">
        <v>36198</v>
      </c>
      <c r="E4085" s="9" t="s">
        <v>33745</v>
      </c>
    </row>
    <row r="4086" spans="1:5" ht="144" x14ac:dyDescent="0.3">
      <c r="A4086" s="4" t="s">
        <v>27095</v>
      </c>
      <c r="B4086" s="4" t="str">
        <f t="shared" si="63"/>
        <v>380893</v>
      </c>
      <c r="C4086" s="5" t="s">
        <v>42625</v>
      </c>
      <c r="D4086" s="6" t="s">
        <v>33746</v>
      </c>
      <c r="E4086" s="9" t="s">
        <v>34913</v>
      </c>
    </row>
    <row r="4087" spans="1:5" ht="144" x14ac:dyDescent="0.3">
      <c r="A4087" s="4" t="s">
        <v>27096</v>
      </c>
      <c r="B4087" s="4" t="str">
        <f t="shared" si="63"/>
        <v>380893</v>
      </c>
      <c r="C4087" s="5" t="s">
        <v>42625</v>
      </c>
      <c r="D4087" s="6" t="s">
        <v>36195</v>
      </c>
      <c r="E4087" s="9" t="s">
        <v>33886</v>
      </c>
    </row>
    <row r="4088" spans="1:5" ht="144" x14ac:dyDescent="0.3">
      <c r="A4088" s="4" t="s">
        <v>27097</v>
      </c>
      <c r="B4088" s="4" t="str">
        <f t="shared" si="63"/>
        <v>380893</v>
      </c>
      <c r="C4088" s="5" t="s">
        <v>42625</v>
      </c>
      <c r="D4088" s="6" t="s">
        <v>33746</v>
      </c>
      <c r="E4088" s="9" t="s">
        <v>33886</v>
      </c>
    </row>
    <row r="4089" spans="1:5" ht="129.6" x14ac:dyDescent="0.3">
      <c r="A4089" s="4" t="s">
        <v>27098</v>
      </c>
      <c r="B4089" s="4" t="str">
        <f t="shared" si="63"/>
        <v>380894</v>
      </c>
      <c r="C4089" s="5" t="s">
        <v>42626</v>
      </c>
      <c r="D4089" s="6" t="s">
        <v>36199</v>
      </c>
      <c r="E4089" s="9" t="s">
        <v>34913</v>
      </c>
    </row>
    <row r="4090" spans="1:5" ht="129.6" x14ac:dyDescent="0.3">
      <c r="A4090" s="4" t="s">
        <v>27099</v>
      </c>
      <c r="B4090" s="4" t="str">
        <f t="shared" si="63"/>
        <v>380894</v>
      </c>
      <c r="C4090" s="5" t="s">
        <v>42626</v>
      </c>
      <c r="D4090" s="6" t="s">
        <v>33746</v>
      </c>
      <c r="E4090" s="9" t="s">
        <v>33886</v>
      </c>
    </row>
    <row r="4091" spans="1:5" ht="129.6" x14ac:dyDescent="0.3">
      <c r="A4091" s="4" t="s">
        <v>27100</v>
      </c>
      <c r="B4091" s="4" t="str">
        <f t="shared" si="63"/>
        <v>380899</v>
      </c>
      <c r="C4091" s="5" t="s">
        <v>42627</v>
      </c>
      <c r="D4091" s="6" t="s">
        <v>36200</v>
      </c>
      <c r="E4091" s="9" t="s">
        <v>33745</v>
      </c>
    </row>
    <row r="4092" spans="1:5" ht="129.6" x14ac:dyDescent="0.3">
      <c r="A4092" s="4" t="s">
        <v>27101</v>
      </c>
      <c r="B4092" s="4" t="str">
        <f t="shared" si="63"/>
        <v>380899</v>
      </c>
      <c r="C4092" s="5" t="s">
        <v>42627</v>
      </c>
      <c r="D4092" s="6" t="s">
        <v>33746</v>
      </c>
      <c r="E4092" s="9" t="s">
        <v>34913</v>
      </c>
    </row>
    <row r="4093" spans="1:5" ht="129.6" x14ac:dyDescent="0.3">
      <c r="A4093" s="4" t="s">
        <v>27102</v>
      </c>
      <c r="B4093" s="4" t="str">
        <f t="shared" si="63"/>
        <v>380899</v>
      </c>
      <c r="C4093" s="5" t="s">
        <v>42627</v>
      </c>
      <c r="D4093" s="6" t="s">
        <v>36201</v>
      </c>
      <c r="E4093" s="9" t="s">
        <v>33745</v>
      </c>
    </row>
    <row r="4094" spans="1:5" ht="129.6" x14ac:dyDescent="0.3">
      <c r="A4094" s="4" t="s">
        <v>27103</v>
      </c>
      <c r="B4094" s="4" t="str">
        <f t="shared" si="63"/>
        <v>380899</v>
      </c>
      <c r="C4094" s="5" t="s">
        <v>42627</v>
      </c>
      <c r="D4094" s="6" t="s">
        <v>36195</v>
      </c>
      <c r="E4094" s="9" t="s">
        <v>33886</v>
      </c>
    </row>
    <row r="4095" spans="1:5" ht="129.6" x14ac:dyDescent="0.3">
      <c r="A4095" s="4" t="s">
        <v>27104</v>
      </c>
      <c r="B4095" s="4" t="str">
        <f t="shared" si="63"/>
        <v>380899</v>
      </c>
      <c r="C4095" s="5" t="s">
        <v>42627</v>
      </c>
      <c r="D4095" s="6" t="s">
        <v>33746</v>
      </c>
      <c r="E4095" s="9" t="s">
        <v>33886</v>
      </c>
    </row>
    <row r="4096" spans="1:5" ht="129.6" x14ac:dyDescent="0.3">
      <c r="A4096" s="4" t="s">
        <v>27105</v>
      </c>
      <c r="B4096" s="4" t="str">
        <f t="shared" si="63"/>
        <v>380910</v>
      </c>
      <c r="C4096" s="5" t="s">
        <v>42628</v>
      </c>
      <c r="D4096" s="6" t="s">
        <v>36202</v>
      </c>
      <c r="E4096" s="9" t="s">
        <v>36203</v>
      </c>
    </row>
    <row r="4097" spans="1:5" ht="115.2" x14ac:dyDescent="0.3">
      <c r="A4097" s="4" t="s">
        <v>27106</v>
      </c>
      <c r="B4097" s="4" t="str">
        <f t="shared" si="63"/>
        <v>380991</v>
      </c>
      <c r="C4097" s="5" t="s">
        <v>42629</v>
      </c>
      <c r="D4097" s="6" t="s">
        <v>36204</v>
      </c>
      <c r="E4097" s="9" t="s">
        <v>33882</v>
      </c>
    </row>
    <row r="4098" spans="1:5" ht="129.6" x14ac:dyDescent="0.3">
      <c r="A4098" s="4" t="s">
        <v>27107</v>
      </c>
      <c r="B4098" s="4" t="str">
        <f t="shared" si="63"/>
        <v>380992</v>
      </c>
      <c r="C4098" s="5" t="s">
        <v>42630</v>
      </c>
      <c r="D4098" s="6" t="s">
        <v>36205</v>
      </c>
      <c r="E4098" s="9" t="s">
        <v>34913</v>
      </c>
    </row>
    <row r="4099" spans="1:5" ht="129.6" x14ac:dyDescent="0.3">
      <c r="A4099" s="4" t="s">
        <v>27108</v>
      </c>
      <c r="B4099" s="4" t="str">
        <f t="shared" ref="B4099:B4162" si="64">LEFT(A4099,6)</f>
        <v>380992</v>
      </c>
      <c r="C4099" s="5" t="s">
        <v>42630</v>
      </c>
      <c r="D4099" s="6" t="s">
        <v>33746</v>
      </c>
      <c r="E4099" s="9" t="s">
        <v>33882</v>
      </c>
    </row>
    <row r="4100" spans="1:5" ht="129.6" x14ac:dyDescent="0.3">
      <c r="A4100" s="4" t="s">
        <v>27109</v>
      </c>
      <c r="B4100" s="4" t="str">
        <f t="shared" si="64"/>
        <v>380993</v>
      </c>
      <c r="C4100" s="5" t="s">
        <v>42631</v>
      </c>
      <c r="D4100" s="6" t="s">
        <v>36205</v>
      </c>
      <c r="E4100" s="9" t="s">
        <v>34913</v>
      </c>
    </row>
    <row r="4101" spans="1:5" ht="129.6" x14ac:dyDescent="0.3">
      <c r="A4101" s="4" t="s">
        <v>27110</v>
      </c>
      <c r="B4101" s="4" t="str">
        <f t="shared" si="64"/>
        <v>380993</v>
      </c>
      <c r="C4101" s="5" t="s">
        <v>42631</v>
      </c>
      <c r="D4101" s="6" t="s">
        <v>33746</v>
      </c>
      <c r="E4101" s="9" t="s">
        <v>33882</v>
      </c>
    </row>
    <row r="4102" spans="1:5" ht="158.4" x14ac:dyDescent="0.3">
      <c r="A4102" s="4" t="s">
        <v>27111</v>
      </c>
      <c r="B4102" s="4" t="str">
        <f t="shared" si="64"/>
        <v>381010</v>
      </c>
      <c r="C4102" s="5" t="s">
        <v>42632</v>
      </c>
      <c r="D4102" s="6" t="s">
        <v>36206</v>
      </c>
      <c r="E4102" s="9" t="s">
        <v>33886</v>
      </c>
    </row>
    <row r="4103" spans="1:5" ht="115.2" x14ac:dyDescent="0.3">
      <c r="A4103" s="4" t="s">
        <v>27112</v>
      </c>
      <c r="B4103" s="4" t="str">
        <f t="shared" si="64"/>
        <v>381090</v>
      </c>
      <c r="C4103" s="5" t="s">
        <v>42633</v>
      </c>
      <c r="D4103" s="6" t="s">
        <v>36205</v>
      </c>
      <c r="E4103" s="9" t="s">
        <v>34913</v>
      </c>
    </row>
    <row r="4104" spans="1:5" ht="115.2" x14ac:dyDescent="0.3">
      <c r="A4104" s="4" t="s">
        <v>27113</v>
      </c>
      <c r="B4104" s="4" t="str">
        <f t="shared" si="64"/>
        <v>381090</v>
      </c>
      <c r="C4104" s="5" t="s">
        <v>42633</v>
      </c>
      <c r="D4104" s="6" t="s">
        <v>36207</v>
      </c>
      <c r="E4104" s="9" t="s">
        <v>33745</v>
      </c>
    </row>
    <row r="4105" spans="1:5" ht="115.2" x14ac:dyDescent="0.3">
      <c r="A4105" s="4" t="s">
        <v>27114</v>
      </c>
      <c r="B4105" s="4" t="str">
        <f t="shared" si="64"/>
        <v>381090</v>
      </c>
      <c r="C4105" s="5" t="s">
        <v>42633</v>
      </c>
      <c r="D4105" s="6" t="s">
        <v>33746</v>
      </c>
      <c r="E4105" s="9" t="s">
        <v>33886</v>
      </c>
    </row>
    <row r="4106" spans="1:5" ht="115.2" x14ac:dyDescent="0.3">
      <c r="A4106" s="4" t="s">
        <v>27115</v>
      </c>
      <c r="B4106" s="4" t="str">
        <f t="shared" si="64"/>
        <v>381111</v>
      </c>
      <c r="C4106" s="5" t="s">
        <v>42634</v>
      </c>
      <c r="D4106" s="6" t="s">
        <v>36208</v>
      </c>
      <c r="E4106" s="9" t="s">
        <v>33745</v>
      </c>
    </row>
    <row r="4107" spans="1:5" ht="115.2" x14ac:dyDescent="0.3">
      <c r="A4107" s="4" t="s">
        <v>27116</v>
      </c>
      <c r="B4107" s="4" t="str">
        <f t="shared" si="64"/>
        <v>381111</v>
      </c>
      <c r="C4107" s="5" t="s">
        <v>42634</v>
      </c>
      <c r="D4107" s="6" t="s">
        <v>33746</v>
      </c>
      <c r="E4107" s="9" t="s">
        <v>33745</v>
      </c>
    </row>
    <row r="4108" spans="1:5" ht="115.2" x14ac:dyDescent="0.3">
      <c r="A4108" s="4" t="s">
        <v>27117</v>
      </c>
      <c r="B4108" s="4" t="str">
        <f t="shared" si="64"/>
        <v>381119</v>
      </c>
      <c r="C4108" s="5" t="s">
        <v>42635</v>
      </c>
      <c r="D4108" s="6" t="s">
        <v>33746</v>
      </c>
      <c r="E4108" s="9" t="s">
        <v>34913</v>
      </c>
    </row>
    <row r="4109" spans="1:5" ht="115.2" x14ac:dyDescent="0.3">
      <c r="A4109" s="4" t="s">
        <v>27118</v>
      </c>
      <c r="B4109" s="4" t="str">
        <f t="shared" si="64"/>
        <v>381121</v>
      </c>
      <c r="C4109" s="5" t="s">
        <v>42636</v>
      </c>
      <c r="D4109" s="6" t="s">
        <v>36209</v>
      </c>
      <c r="E4109" s="9" t="s">
        <v>34913</v>
      </c>
    </row>
    <row r="4110" spans="1:5" ht="115.2" x14ac:dyDescent="0.3">
      <c r="A4110" s="4" t="s">
        <v>27119</v>
      </c>
      <c r="B4110" s="4" t="str">
        <f t="shared" si="64"/>
        <v>381129</v>
      </c>
      <c r="C4110" s="5" t="s">
        <v>42636</v>
      </c>
      <c r="D4110" s="6" t="s">
        <v>33746</v>
      </c>
      <c r="E4110" s="9" t="s">
        <v>34913</v>
      </c>
    </row>
    <row r="4111" spans="1:5" ht="100.8" x14ac:dyDescent="0.3">
      <c r="A4111" s="4" t="s">
        <v>27120</v>
      </c>
      <c r="B4111" s="4" t="str">
        <f t="shared" si="64"/>
        <v>381190</v>
      </c>
      <c r="C4111" s="5" t="s">
        <v>42637</v>
      </c>
      <c r="D4111" s="6" t="s">
        <v>33746</v>
      </c>
      <c r="E4111" s="9" t="s">
        <v>34913</v>
      </c>
    </row>
    <row r="4112" spans="1:5" ht="100.8" x14ac:dyDescent="0.3">
      <c r="A4112" s="4" t="s">
        <v>27121</v>
      </c>
      <c r="B4112" s="4" t="str">
        <f t="shared" si="64"/>
        <v>381210</v>
      </c>
      <c r="C4112" s="5" t="s">
        <v>42638</v>
      </c>
      <c r="D4112" s="6" t="s">
        <v>36210</v>
      </c>
      <c r="E4112" s="9" t="s">
        <v>34913</v>
      </c>
    </row>
    <row r="4113" spans="1:5" ht="100.8" x14ac:dyDescent="0.3">
      <c r="A4113" s="4" t="s">
        <v>27122</v>
      </c>
      <c r="B4113" s="4" t="str">
        <f t="shared" si="64"/>
        <v>381210</v>
      </c>
      <c r="C4113" s="5" t="s">
        <v>42638</v>
      </c>
      <c r="D4113" s="6" t="s">
        <v>33746</v>
      </c>
      <c r="E4113" s="9" t="s">
        <v>33886</v>
      </c>
    </row>
    <row r="4114" spans="1:5" ht="100.8" x14ac:dyDescent="0.3">
      <c r="A4114" s="4" t="s">
        <v>27123</v>
      </c>
      <c r="B4114" s="4" t="str">
        <f t="shared" si="64"/>
        <v>381220</v>
      </c>
      <c r="C4114" s="5" t="s">
        <v>42639</v>
      </c>
      <c r="D4114" s="6" t="s">
        <v>36211</v>
      </c>
      <c r="E4114" s="9" t="s">
        <v>34913</v>
      </c>
    </row>
    <row r="4115" spans="1:5" ht="100.8" x14ac:dyDescent="0.3">
      <c r="A4115" s="4" t="s">
        <v>27124</v>
      </c>
      <c r="B4115" s="4" t="str">
        <f t="shared" si="64"/>
        <v>381220</v>
      </c>
      <c r="C4115" s="5" t="s">
        <v>42639</v>
      </c>
      <c r="D4115" s="6" t="s">
        <v>33746</v>
      </c>
      <c r="E4115" s="9" t="s">
        <v>33886</v>
      </c>
    </row>
    <row r="4116" spans="1:5" ht="115.2" x14ac:dyDescent="0.3">
      <c r="A4116" s="4" t="s">
        <v>27125</v>
      </c>
      <c r="B4116" s="4" t="str">
        <f t="shared" si="64"/>
        <v>381231</v>
      </c>
      <c r="C4116" s="5" t="s">
        <v>42640</v>
      </c>
      <c r="D4116" s="6" t="s">
        <v>36212</v>
      </c>
      <c r="E4116" s="9" t="s">
        <v>34913</v>
      </c>
    </row>
    <row r="4117" spans="1:5" ht="115.2" x14ac:dyDescent="0.3">
      <c r="A4117" s="4" t="s">
        <v>27126</v>
      </c>
      <c r="B4117" s="4" t="str">
        <f t="shared" si="64"/>
        <v>381239</v>
      </c>
      <c r="C4117" s="5" t="s">
        <v>42641</v>
      </c>
      <c r="D4117" s="6" t="s">
        <v>36213</v>
      </c>
      <c r="E4117" s="9" t="s">
        <v>34913</v>
      </c>
    </row>
    <row r="4118" spans="1:5" ht="115.2" x14ac:dyDescent="0.3">
      <c r="A4118" s="4" t="s">
        <v>27127</v>
      </c>
      <c r="B4118" s="4" t="str">
        <f t="shared" si="64"/>
        <v>381239</v>
      </c>
      <c r="C4118" s="5" t="s">
        <v>42641</v>
      </c>
      <c r="D4118" s="6" t="s">
        <v>36214</v>
      </c>
      <c r="E4118" s="9" t="s">
        <v>33745</v>
      </c>
    </row>
    <row r="4119" spans="1:5" ht="115.2" x14ac:dyDescent="0.3">
      <c r="A4119" s="4" t="s">
        <v>27128</v>
      </c>
      <c r="B4119" s="4" t="str">
        <f t="shared" si="64"/>
        <v>381239</v>
      </c>
      <c r="C4119" s="5" t="s">
        <v>42641</v>
      </c>
      <c r="D4119" s="6" t="s">
        <v>33746</v>
      </c>
      <c r="E4119" s="9" t="s">
        <v>34913</v>
      </c>
    </row>
    <row r="4120" spans="1:5" ht="115.2" x14ac:dyDescent="0.3">
      <c r="A4120" s="4" t="s">
        <v>27129</v>
      </c>
      <c r="B4120" s="4" t="str">
        <f t="shared" si="64"/>
        <v>381239</v>
      </c>
      <c r="C4120" s="5" t="s">
        <v>42641</v>
      </c>
      <c r="D4120" s="6" t="s">
        <v>36215</v>
      </c>
      <c r="E4120" s="9" t="s">
        <v>33745</v>
      </c>
    </row>
    <row r="4121" spans="1:5" ht="115.2" x14ac:dyDescent="0.3">
      <c r="A4121" s="4" t="s">
        <v>27130</v>
      </c>
      <c r="B4121" s="4" t="str">
        <f t="shared" si="64"/>
        <v>381239</v>
      </c>
      <c r="C4121" s="5" t="s">
        <v>42641</v>
      </c>
      <c r="D4121" s="6" t="s">
        <v>33746</v>
      </c>
      <c r="E4121" s="9" t="s">
        <v>33886</v>
      </c>
    </row>
    <row r="4122" spans="1:5" ht="57.6" x14ac:dyDescent="0.3">
      <c r="A4122" s="4" t="s">
        <v>40470</v>
      </c>
      <c r="B4122" s="4" t="str">
        <f t="shared" si="64"/>
        <v>381300</v>
      </c>
      <c r="C4122" s="5" t="s">
        <v>42642</v>
      </c>
      <c r="D4122" s="6" t="s">
        <v>36207</v>
      </c>
      <c r="E4122" s="9" t="s">
        <v>33745</v>
      </c>
    </row>
    <row r="4123" spans="1:5" ht="57.6" x14ac:dyDescent="0.3">
      <c r="A4123" s="4" t="s">
        <v>40470</v>
      </c>
      <c r="B4123" s="4" t="str">
        <f t="shared" si="64"/>
        <v>381300</v>
      </c>
      <c r="C4123" s="5" t="s">
        <v>42642</v>
      </c>
      <c r="D4123" s="6" t="s">
        <v>33746</v>
      </c>
      <c r="E4123" s="9" t="s">
        <v>35089</v>
      </c>
    </row>
    <row r="4124" spans="1:5" ht="72" x14ac:dyDescent="0.3">
      <c r="A4124" s="4" t="s">
        <v>40471</v>
      </c>
      <c r="B4124" s="4" t="str">
        <f t="shared" si="64"/>
        <v>381400</v>
      </c>
      <c r="C4124" s="5" t="s">
        <v>42643</v>
      </c>
      <c r="D4124" s="6" t="s">
        <v>36216</v>
      </c>
      <c r="E4124" s="9" t="s">
        <v>34913</v>
      </c>
    </row>
    <row r="4125" spans="1:5" ht="72" x14ac:dyDescent="0.3">
      <c r="A4125" s="4" t="s">
        <v>40471</v>
      </c>
      <c r="B4125" s="4" t="str">
        <f t="shared" si="64"/>
        <v>381400</v>
      </c>
      <c r="C4125" s="5" t="s">
        <v>42643</v>
      </c>
      <c r="D4125" s="6" t="s">
        <v>36217</v>
      </c>
      <c r="E4125" s="9" t="s">
        <v>34913</v>
      </c>
    </row>
    <row r="4126" spans="1:5" ht="72" x14ac:dyDescent="0.3">
      <c r="A4126" s="4" t="s">
        <v>40471</v>
      </c>
      <c r="B4126" s="4" t="str">
        <f t="shared" si="64"/>
        <v>381400</v>
      </c>
      <c r="C4126" s="5" t="s">
        <v>42643</v>
      </c>
      <c r="D4126" s="6" t="s">
        <v>33746</v>
      </c>
      <c r="E4126" s="9" t="s">
        <v>33882</v>
      </c>
    </row>
    <row r="4127" spans="1:5" ht="72" x14ac:dyDescent="0.3">
      <c r="A4127" s="4" t="s">
        <v>27136</v>
      </c>
      <c r="B4127" s="4" t="str">
        <f t="shared" si="64"/>
        <v>381511</v>
      </c>
      <c r="C4127" s="5" t="s">
        <v>42644</v>
      </c>
      <c r="D4127" s="6" t="s">
        <v>36218</v>
      </c>
      <c r="E4127" s="9" t="s">
        <v>33745</v>
      </c>
    </row>
    <row r="4128" spans="1:5" ht="72" x14ac:dyDescent="0.3">
      <c r="A4128" s="4" t="s">
        <v>27137</v>
      </c>
      <c r="B4128" s="4" t="str">
        <f t="shared" si="64"/>
        <v>381512</v>
      </c>
      <c r="C4128" s="5" t="s">
        <v>42644</v>
      </c>
      <c r="D4128" s="6" t="s">
        <v>36219</v>
      </c>
      <c r="E4128" s="9" t="s">
        <v>33745</v>
      </c>
    </row>
    <row r="4129" spans="1:5" ht="72" x14ac:dyDescent="0.3">
      <c r="A4129" s="4" t="s">
        <v>27138</v>
      </c>
      <c r="B4129" s="4" t="str">
        <f t="shared" si="64"/>
        <v>381519</v>
      </c>
      <c r="C4129" s="5" t="s">
        <v>42644</v>
      </c>
      <c r="D4129" s="6" t="s">
        <v>33746</v>
      </c>
      <c r="E4129" s="9" t="s">
        <v>33745</v>
      </c>
    </row>
    <row r="4130" spans="1:5" ht="72" x14ac:dyDescent="0.3">
      <c r="A4130" s="4" t="s">
        <v>27139</v>
      </c>
      <c r="B4130" s="4" t="str">
        <f t="shared" si="64"/>
        <v>381590</v>
      </c>
      <c r="C4130" s="5" t="s">
        <v>42645</v>
      </c>
      <c r="D4130" s="6" t="s">
        <v>36220</v>
      </c>
      <c r="E4130" s="9" t="s">
        <v>34913</v>
      </c>
    </row>
    <row r="4131" spans="1:5" ht="72" x14ac:dyDescent="0.3">
      <c r="A4131" s="4" t="s">
        <v>27140</v>
      </c>
      <c r="B4131" s="4" t="str">
        <f t="shared" si="64"/>
        <v>381590</v>
      </c>
      <c r="C4131" s="5" t="s">
        <v>42645</v>
      </c>
      <c r="D4131" s="6" t="s">
        <v>36221</v>
      </c>
      <c r="E4131" s="9" t="s">
        <v>34334</v>
      </c>
    </row>
    <row r="4132" spans="1:5" ht="72" x14ac:dyDescent="0.3">
      <c r="A4132" s="4" t="s">
        <v>27141</v>
      </c>
      <c r="B4132" s="4" t="str">
        <f t="shared" si="64"/>
        <v>381590</v>
      </c>
      <c r="C4132" s="5" t="s">
        <v>42645</v>
      </c>
      <c r="D4132" s="6" t="s">
        <v>33746</v>
      </c>
      <c r="E4132" s="9" t="s">
        <v>33745</v>
      </c>
    </row>
    <row r="4133" spans="1:5" ht="72" x14ac:dyDescent="0.3">
      <c r="A4133" s="4" t="s">
        <v>27142</v>
      </c>
      <c r="B4133" s="4" t="str">
        <f t="shared" si="64"/>
        <v>381590</v>
      </c>
      <c r="C4133" s="5" t="s">
        <v>42645</v>
      </c>
      <c r="D4133" s="6" t="s">
        <v>33746</v>
      </c>
      <c r="E4133" s="9" t="s">
        <v>33886</v>
      </c>
    </row>
    <row r="4134" spans="1:5" ht="72" x14ac:dyDescent="0.3">
      <c r="A4134" s="4" t="s">
        <v>40472</v>
      </c>
      <c r="B4134" s="4" t="str">
        <f t="shared" si="64"/>
        <v>381600</v>
      </c>
      <c r="C4134" s="5" t="s">
        <v>42646</v>
      </c>
      <c r="D4134" s="6" t="s">
        <v>36222</v>
      </c>
      <c r="E4134" s="9" t="s">
        <v>33745</v>
      </c>
    </row>
    <row r="4135" spans="1:5" ht="72" x14ac:dyDescent="0.3">
      <c r="A4135" s="4" t="s">
        <v>40472</v>
      </c>
      <c r="B4135" s="4" t="str">
        <f t="shared" si="64"/>
        <v>381600</v>
      </c>
      <c r="C4135" s="5" t="s">
        <v>42646</v>
      </c>
      <c r="D4135" s="6" t="s">
        <v>33746</v>
      </c>
      <c r="E4135" s="9" t="s">
        <v>33849</v>
      </c>
    </row>
    <row r="4136" spans="1:5" ht="72" x14ac:dyDescent="0.3">
      <c r="A4136" s="4" t="s">
        <v>27145</v>
      </c>
      <c r="B4136" s="4" t="str">
        <f t="shared" si="64"/>
        <v>381700</v>
      </c>
      <c r="C4136" s="5" t="s">
        <v>42647</v>
      </c>
      <c r="D4136" s="6" t="s">
        <v>36223</v>
      </c>
      <c r="E4136" s="9" t="s">
        <v>34913</v>
      </c>
    </row>
    <row r="4137" spans="1:5" ht="72" x14ac:dyDescent="0.3">
      <c r="A4137" s="4" t="s">
        <v>27146</v>
      </c>
      <c r="B4137" s="4" t="str">
        <f t="shared" si="64"/>
        <v>381700</v>
      </c>
      <c r="C4137" s="5" t="s">
        <v>42647</v>
      </c>
      <c r="D4137" s="6" t="s">
        <v>33746</v>
      </c>
      <c r="E4137" s="9" t="s">
        <v>34913</v>
      </c>
    </row>
    <row r="4138" spans="1:5" ht="72" x14ac:dyDescent="0.3">
      <c r="A4138" s="4" t="s">
        <v>40473</v>
      </c>
      <c r="B4138" s="4" t="str">
        <f t="shared" si="64"/>
        <v>381700</v>
      </c>
      <c r="C4138" s="5" t="s">
        <v>42647</v>
      </c>
      <c r="D4138" s="6" t="s">
        <v>36224</v>
      </c>
      <c r="E4138" s="9" t="s">
        <v>34913</v>
      </c>
    </row>
    <row r="4139" spans="1:5" ht="72" x14ac:dyDescent="0.3">
      <c r="A4139" s="4" t="s">
        <v>27148</v>
      </c>
      <c r="B4139" s="4" t="str">
        <f t="shared" si="64"/>
        <v>381800</v>
      </c>
      <c r="C4139" s="5" t="s">
        <v>42648</v>
      </c>
      <c r="D4139" s="6" t="s">
        <v>36225</v>
      </c>
      <c r="E4139" s="9" t="s">
        <v>33745</v>
      </c>
    </row>
    <row r="4140" spans="1:5" ht="100.8" x14ac:dyDescent="0.3">
      <c r="A4140" s="4" t="s">
        <v>27149</v>
      </c>
      <c r="B4140" s="4" t="str">
        <f t="shared" si="64"/>
        <v>381900</v>
      </c>
      <c r="C4140" s="5" t="s">
        <v>42649</v>
      </c>
      <c r="D4140" s="6" t="s">
        <v>36226</v>
      </c>
      <c r="E4140" s="9" t="s">
        <v>34913</v>
      </c>
    </row>
    <row r="4141" spans="1:5" ht="43.2" x14ac:dyDescent="0.3">
      <c r="A4141" s="4" t="s">
        <v>27150</v>
      </c>
      <c r="B4141" s="4" t="str">
        <f t="shared" si="64"/>
        <v>382000</v>
      </c>
      <c r="C4141" s="5" t="s">
        <v>42650</v>
      </c>
      <c r="D4141" s="6" t="s">
        <v>36227</v>
      </c>
      <c r="E4141" s="9" t="s">
        <v>34913</v>
      </c>
    </row>
    <row r="4142" spans="1:5" ht="72" x14ac:dyDescent="0.3">
      <c r="A4142" s="4" t="s">
        <v>40474</v>
      </c>
      <c r="B4142" s="4" t="str">
        <f t="shared" si="64"/>
        <v>382100</v>
      </c>
      <c r="C4142" s="5" t="s">
        <v>42651</v>
      </c>
      <c r="D4142" s="6" t="s">
        <v>36228</v>
      </c>
      <c r="E4142" s="9" t="s">
        <v>33886</v>
      </c>
    </row>
    <row r="4143" spans="1:5" ht="144" x14ac:dyDescent="0.3">
      <c r="A4143" s="4" t="s">
        <v>40475</v>
      </c>
      <c r="B4143" s="4" t="str">
        <f t="shared" si="64"/>
        <v>382211</v>
      </c>
      <c r="C4143" s="5" t="s">
        <v>42652</v>
      </c>
      <c r="D4143" s="6" t="s">
        <v>36229</v>
      </c>
      <c r="E4143" s="9" t="s">
        <v>33745</v>
      </c>
    </row>
    <row r="4144" spans="1:5" ht="144" x14ac:dyDescent="0.3">
      <c r="A4144" s="4" t="s">
        <v>40476</v>
      </c>
      <c r="B4144" s="4" t="str">
        <f t="shared" si="64"/>
        <v>382212</v>
      </c>
      <c r="C4144" s="5" t="s">
        <v>42652</v>
      </c>
      <c r="D4144" s="6" t="s">
        <v>36230</v>
      </c>
      <c r="E4144" s="9" t="s">
        <v>33745</v>
      </c>
    </row>
    <row r="4145" spans="1:5" ht="144" x14ac:dyDescent="0.3">
      <c r="A4145" s="4" t="s">
        <v>40477</v>
      </c>
      <c r="B4145" s="4" t="str">
        <f t="shared" si="64"/>
        <v>382213</v>
      </c>
      <c r="C4145" s="5" t="s">
        <v>42652</v>
      </c>
      <c r="D4145" s="6" t="s">
        <v>36231</v>
      </c>
      <c r="E4145" s="9" t="s">
        <v>33745</v>
      </c>
    </row>
    <row r="4146" spans="1:5" ht="144" x14ac:dyDescent="0.3">
      <c r="A4146" s="4" t="s">
        <v>40478</v>
      </c>
      <c r="B4146" s="4" t="str">
        <f t="shared" si="64"/>
        <v>382219</v>
      </c>
      <c r="C4146" s="5" t="s">
        <v>42652</v>
      </c>
      <c r="D4146" s="6" t="s">
        <v>33746</v>
      </c>
      <c r="E4146" s="9" t="s">
        <v>33745</v>
      </c>
    </row>
    <row r="4147" spans="1:5" ht="115.2" x14ac:dyDescent="0.3">
      <c r="A4147" s="4" t="s">
        <v>40479</v>
      </c>
      <c r="B4147" s="4" t="str">
        <f t="shared" si="64"/>
        <v>382290</v>
      </c>
      <c r="C4147" s="5" t="s">
        <v>42653</v>
      </c>
      <c r="D4147" s="6" t="s">
        <v>36232</v>
      </c>
      <c r="E4147" s="9" t="s">
        <v>33745</v>
      </c>
    </row>
    <row r="4148" spans="1:5" ht="86.4" x14ac:dyDescent="0.3">
      <c r="A4148" s="4" t="s">
        <v>27151</v>
      </c>
      <c r="B4148" s="4" t="str">
        <f t="shared" si="64"/>
        <v>382311</v>
      </c>
      <c r="C4148" s="5" t="s">
        <v>42654</v>
      </c>
      <c r="D4148" s="6" t="s">
        <v>36233</v>
      </c>
      <c r="E4148" s="9" t="s">
        <v>36234</v>
      </c>
    </row>
    <row r="4149" spans="1:5" ht="86.4" x14ac:dyDescent="0.3">
      <c r="A4149" s="4" t="s">
        <v>27152</v>
      </c>
      <c r="B4149" s="4" t="str">
        <f t="shared" si="64"/>
        <v>382312</v>
      </c>
      <c r="C4149" s="5" t="s">
        <v>42654</v>
      </c>
      <c r="D4149" s="6" t="s">
        <v>36235</v>
      </c>
      <c r="E4149" s="9" t="s">
        <v>36236</v>
      </c>
    </row>
    <row r="4150" spans="1:5" ht="86.4" x14ac:dyDescent="0.3">
      <c r="A4150" s="4" t="s">
        <v>27153</v>
      </c>
      <c r="B4150" s="4" t="str">
        <f t="shared" si="64"/>
        <v>382313</v>
      </c>
      <c r="C4150" s="5" t="s">
        <v>42654</v>
      </c>
      <c r="D4150" s="6" t="s">
        <v>36237</v>
      </c>
      <c r="E4150" s="9" t="s">
        <v>33820</v>
      </c>
    </row>
    <row r="4151" spans="1:5" ht="86.4" x14ac:dyDescent="0.3">
      <c r="A4151" s="4" t="s">
        <v>27154</v>
      </c>
      <c r="B4151" s="4" t="str">
        <f t="shared" si="64"/>
        <v>382319</v>
      </c>
      <c r="C4151" s="5" t="s">
        <v>42655</v>
      </c>
      <c r="D4151" s="6" t="s">
        <v>36238</v>
      </c>
      <c r="E4151" s="9" t="s">
        <v>33824</v>
      </c>
    </row>
    <row r="4152" spans="1:5" ht="86.4" x14ac:dyDescent="0.3">
      <c r="A4152" s="4" t="s">
        <v>27155</v>
      </c>
      <c r="B4152" s="4" t="str">
        <f t="shared" si="64"/>
        <v>382319</v>
      </c>
      <c r="C4152" s="5" t="s">
        <v>42655</v>
      </c>
      <c r="D4152" s="6" t="s">
        <v>33746</v>
      </c>
      <c r="E4152" s="9" t="s">
        <v>33820</v>
      </c>
    </row>
    <row r="4153" spans="1:5" ht="72" x14ac:dyDescent="0.3">
      <c r="A4153" s="4" t="s">
        <v>27156</v>
      </c>
      <c r="B4153" s="4" t="str">
        <f t="shared" si="64"/>
        <v>382370</v>
      </c>
      <c r="C4153" s="5" t="s">
        <v>42656</v>
      </c>
      <c r="D4153" s="6" t="s">
        <v>36239</v>
      </c>
      <c r="E4153" s="9" t="s">
        <v>34036</v>
      </c>
    </row>
    <row r="4154" spans="1:5" ht="72" x14ac:dyDescent="0.3">
      <c r="A4154" s="4" t="s">
        <v>27157</v>
      </c>
      <c r="B4154" s="4" t="str">
        <f t="shared" si="64"/>
        <v>382370</v>
      </c>
      <c r="C4154" s="5" t="s">
        <v>42656</v>
      </c>
      <c r="D4154" s="6" t="s">
        <v>33746</v>
      </c>
      <c r="E4154" s="9" t="s">
        <v>34453</v>
      </c>
    </row>
    <row r="4155" spans="1:5" ht="72" x14ac:dyDescent="0.3">
      <c r="A4155" s="4" t="s">
        <v>27158</v>
      </c>
      <c r="B4155" s="4" t="str">
        <f t="shared" si="64"/>
        <v>382370</v>
      </c>
      <c r="C4155" s="5" t="s">
        <v>42656</v>
      </c>
      <c r="D4155" s="6" t="s">
        <v>33746</v>
      </c>
      <c r="E4155" s="9" t="s">
        <v>34471</v>
      </c>
    </row>
    <row r="4156" spans="1:5" ht="115.2" x14ac:dyDescent="0.3">
      <c r="A4156" s="4" t="s">
        <v>27159</v>
      </c>
      <c r="B4156" s="4" t="str">
        <f t="shared" si="64"/>
        <v>382410</v>
      </c>
      <c r="C4156" s="5" t="s">
        <v>42657</v>
      </c>
      <c r="D4156" s="6" t="s">
        <v>36240</v>
      </c>
      <c r="E4156" s="9" t="s">
        <v>33882</v>
      </c>
    </row>
    <row r="4157" spans="1:5" ht="115.2" x14ac:dyDescent="0.3">
      <c r="A4157" s="4" t="s">
        <v>27160</v>
      </c>
      <c r="B4157" s="4" t="str">
        <f t="shared" si="64"/>
        <v>382430</v>
      </c>
      <c r="C4157" s="5" t="s">
        <v>42658</v>
      </c>
      <c r="D4157" s="6" t="s">
        <v>36241</v>
      </c>
      <c r="E4157" s="9" t="s">
        <v>34630</v>
      </c>
    </row>
    <row r="4158" spans="1:5" ht="115.2" x14ac:dyDescent="0.3">
      <c r="A4158" s="4" t="s">
        <v>27161</v>
      </c>
      <c r="B4158" s="4" t="str">
        <f t="shared" si="64"/>
        <v>382440</v>
      </c>
      <c r="C4158" s="5" t="s">
        <v>42659</v>
      </c>
      <c r="D4158" s="6" t="s">
        <v>36205</v>
      </c>
      <c r="E4158" s="9" t="s">
        <v>34913</v>
      </c>
    </row>
    <row r="4159" spans="1:5" ht="115.2" x14ac:dyDescent="0.3">
      <c r="A4159" s="4" t="s">
        <v>27162</v>
      </c>
      <c r="B4159" s="4" t="str">
        <f t="shared" si="64"/>
        <v>382440</v>
      </c>
      <c r="C4159" s="5" t="s">
        <v>42659</v>
      </c>
      <c r="D4159" s="6" t="s">
        <v>36207</v>
      </c>
      <c r="E4159" s="9" t="s">
        <v>33745</v>
      </c>
    </row>
    <row r="4160" spans="1:5" ht="115.2" x14ac:dyDescent="0.3">
      <c r="A4160" s="4" t="s">
        <v>27163</v>
      </c>
      <c r="B4160" s="4" t="str">
        <f t="shared" si="64"/>
        <v>382440</v>
      </c>
      <c r="C4160" s="5" t="s">
        <v>42659</v>
      </c>
      <c r="D4160" s="6" t="s">
        <v>33746</v>
      </c>
      <c r="E4160" s="9" t="s">
        <v>33886</v>
      </c>
    </row>
    <row r="4161" spans="1:5" ht="115.2" x14ac:dyDescent="0.3">
      <c r="A4161" s="4" t="s">
        <v>27164</v>
      </c>
      <c r="B4161" s="4" t="str">
        <f t="shared" si="64"/>
        <v>382450</v>
      </c>
      <c r="C4161" s="5" t="s">
        <v>42660</v>
      </c>
      <c r="D4161" s="6" t="s">
        <v>36242</v>
      </c>
      <c r="E4161" s="9" t="s">
        <v>33745</v>
      </c>
    </row>
    <row r="4162" spans="1:5" ht="115.2" x14ac:dyDescent="0.3">
      <c r="A4162" s="4" t="s">
        <v>27165</v>
      </c>
      <c r="B4162" s="4" t="str">
        <f t="shared" si="64"/>
        <v>382460</v>
      </c>
      <c r="C4162" s="5" t="s">
        <v>42661</v>
      </c>
      <c r="D4162" s="6" t="s">
        <v>36243</v>
      </c>
      <c r="E4162" s="9" t="s">
        <v>34532</v>
      </c>
    </row>
    <row r="4163" spans="1:5" ht="115.2" x14ac:dyDescent="0.3">
      <c r="A4163" s="4" t="s">
        <v>27166</v>
      </c>
      <c r="B4163" s="4" t="str">
        <f t="shared" ref="B4163:B4226" si="65">LEFT(A4163,6)</f>
        <v>382481</v>
      </c>
      <c r="C4163" s="5" t="s">
        <v>42662</v>
      </c>
      <c r="D4163" s="6" t="s">
        <v>36244</v>
      </c>
      <c r="E4163" s="9" t="s">
        <v>33886</v>
      </c>
    </row>
    <row r="4164" spans="1:5" ht="158.4" x14ac:dyDescent="0.3">
      <c r="A4164" s="4" t="s">
        <v>27167</v>
      </c>
      <c r="B4164" s="4" t="str">
        <f t="shared" si="65"/>
        <v>382482</v>
      </c>
      <c r="C4164" s="5" t="s">
        <v>42663</v>
      </c>
      <c r="D4164" s="6" t="s">
        <v>36245</v>
      </c>
      <c r="E4164" s="9" t="s">
        <v>34913</v>
      </c>
    </row>
    <row r="4165" spans="1:5" ht="158.4" x14ac:dyDescent="0.3">
      <c r="A4165" s="4" t="s">
        <v>27168</v>
      </c>
      <c r="B4165" s="4" t="str">
        <f t="shared" si="65"/>
        <v>382482</v>
      </c>
      <c r="C4165" s="5" t="s">
        <v>42663</v>
      </c>
      <c r="D4165" s="6" t="s">
        <v>33746</v>
      </c>
      <c r="E4165" s="9" t="s">
        <v>35089</v>
      </c>
    </row>
    <row r="4166" spans="1:5" ht="115.2" x14ac:dyDescent="0.3">
      <c r="A4166" s="4" t="s">
        <v>27169</v>
      </c>
      <c r="B4166" s="4" t="str">
        <f t="shared" si="65"/>
        <v>382483</v>
      </c>
      <c r="C4166" s="5" t="s">
        <v>42662</v>
      </c>
      <c r="D4166" s="6" t="s">
        <v>36246</v>
      </c>
      <c r="E4166" s="9" t="s">
        <v>33886</v>
      </c>
    </row>
    <row r="4167" spans="1:5" ht="115.2" x14ac:dyDescent="0.3">
      <c r="A4167" s="4" t="s">
        <v>27170</v>
      </c>
      <c r="B4167" s="4" t="str">
        <f t="shared" si="65"/>
        <v>382484</v>
      </c>
      <c r="C4167" s="5" t="s">
        <v>42662</v>
      </c>
      <c r="D4167" s="6" t="s">
        <v>36247</v>
      </c>
      <c r="E4167" s="9" t="s">
        <v>34913</v>
      </c>
    </row>
    <row r="4168" spans="1:5" ht="115.2" x14ac:dyDescent="0.3">
      <c r="A4168" s="4" t="s">
        <v>27171</v>
      </c>
      <c r="B4168" s="4" t="str">
        <f t="shared" si="65"/>
        <v>382485</v>
      </c>
      <c r="C4168" s="5" t="s">
        <v>42662</v>
      </c>
      <c r="D4168" s="6" t="s">
        <v>36248</v>
      </c>
      <c r="E4168" s="9" t="s">
        <v>34913</v>
      </c>
    </row>
    <row r="4169" spans="1:5" ht="115.2" x14ac:dyDescent="0.3">
      <c r="A4169" s="4" t="s">
        <v>27172</v>
      </c>
      <c r="B4169" s="4" t="str">
        <f t="shared" si="65"/>
        <v>382486</v>
      </c>
      <c r="C4169" s="5" t="s">
        <v>42662</v>
      </c>
      <c r="D4169" s="6" t="s">
        <v>36249</v>
      </c>
      <c r="E4169" s="9" t="s">
        <v>34913</v>
      </c>
    </row>
    <row r="4170" spans="1:5" ht="115.2" x14ac:dyDescent="0.3">
      <c r="A4170" s="4" t="s">
        <v>27173</v>
      </c>
      <c r="B4170" s="4" t="str">
        <f t="shared" si="65"/>
        <v>382487</v>
      </c>
      <c r="C4170" s="5" t="s">
        <v>42662</v>
      </c>
      <c r="D4170" s="6" t="s">
        <v>36250</v>
      </c>
      <c r="E4170" s="9" t="s">
        <v>35089</v>
      </c>
    </row>
    <row r="4171" spans="1:5" ht="115.2" x14ac:dyDescent="0.3">
      <c r="A4171" s="4" t="s">
        <v>27174</v>
      </c>
      <c r="B4171" s="4" t="str">
        <f t="shared" si="65"/>
        <v>382488</v>
      </c>
      <c r="C4171" s="5" t="s">
        <v>42662</v>
      </c>
      <c r="D4171" s="6" t="s">
        <v>36251</v>
      </c>
      <c r="E4171" s="9" t="s">
        <v>34913</v>
      </c>
    </row>
    <row r="4172" spans="1:5" ht="115.2" x14ac:dyDescent="0.3">
      <c r="A4172" s="4" t="s">
        <v>27175</v>
      </c>
      <c r="B4172" s="4" t="str">
        <f t="shared" si="65"/>
        <v>382489</v>
      </c>
      <c r="C4172" s="5" t="s">
        <v>42662</v>
      </c>
      <c r="D4172" s="6" t="s">
        <v>36252</v>
      </c>
      <c r="E4172" s="9" t="s">
        <v>34913</v>
      </c>
    </row>
    <row r="4173" spans="1:5" ht="100.8" x14ac:dyDescent="0.3">
      <c r="A4173" s="4" t="s">
        <v>27176</v>
      </c>
      <c r="B4173" s="4" t="str">
        <f t="shared" si="65"/>
        <v>382491</v>
      </c>
      <c r="C4173" s="5" t="s">
        <v>42664</v>
      </c>
      <c r="D4173" s="6" t="s">
        <v>36253</v>
      </c>
      <c r="E4173" s="9" t="s">
        <v>33886</v>
      </c>
    </row>
    <row r="4174" spans="1:5" ht="100.8" x14ac:dyDescent="0.3">
      <c r="A4174" s="4" t="s">
        <v>27177</v>
      </c>
      <c r="B4174" s="4" t="str">
        <f t="shared" si="65"/>
        <v>382492</v>
      </c>
      <c r="C4174" s="5" t="s">
        <v>42664</v>
      </c>
      <c r="D4174" s="6" t="s">
        <v>36254</v>
      </c>
      <c r="E4174" s="9" t="s">
        <v>33886</v>
      </c>
    </row>
    <row r="4175" spans="1:5" ht="100.8" x14ac:dyDescent="0.3">
      <c r="A4175" s="4" t="s">
        <v>7796</v>
      </c>
      <c r="B4175" s="4" t="str">
        <f t="shared" si="65"/>
        <v>382499</v>
      </c>
      <c r="C4175" s="5" t="s">
        <v>42665</v>
      </c>
      <c r="D4175" s="6" t="s">
        <v>36255</v>
      </c>
      <c r="E4175" s="9" t="s">
        <v>33745</v>
      </c>
    </row>
    <row r="4176" spans="1:5" ht="100.8" x14ac:dyDescent="0.3">
      <c r="A4176" s="4" t="s">
        <v>7801</v>
      </c>
      <c r="B4176" s="4" t="str">
        <f t="shared" si="65"/>
        <v>382499</v>
      </c>
      <c r="C4176" s="5" t="s">
        <v>42665</v>
      </c>
      <c r="D4176" s="6" t="s">
        <v>33746</v>
      </c>
      <c r="E4176" s="9" t="s">
        <v>34913</v>
      </c>
    </row>
    <row r="4177" spans="1:5" ht="100.8" x14ac:dyDescent="0.3">
      <c r="A4177" s="4" t="s">
        <v>27178</v>
      </c>
      <c r="B4177" s="4" t="str">
        <f t="shared" si="65"/>
        <v>382499</v>
      </c>
      <c r="C4177" s="5" t="s">
        <v>42665</v>
      </c>
      <c r="D4177" s="6" t="s">
        <v>36256</v>
      </c>
      <c r="E4177" s="9" t="s">
        <v>33745</v>
      </c>
    </row>
    <row r="4178" spans="1:5" ht="100.8" x14ac:dyDescent="0.3">
      <c r="A4178" s="4" t="s">
        <v>7805</v>
      </c>
      <c r="B4178" s="4" t="str">
        <f t="shared" si="65"/>
        <v>382499</v>
      </c>
      <c r="C4178" s="5" t="s">
        <v>42665</v>
      </c>
      <c r="D4178" s="6" t="s">
        <v>36257</v>
      </c>
      <c r="E4178" s="9" t="s">
        <v>34913</v>
      </c>
    </row>
    <row r="4179" spans="1:5" ht="100.8" x14ac:dyDescent="0.3">
      <c r="A4179" s="4" t="s">
        <v>7806</v>
      </c>
      <c r="B4179" s="4" t="str">
        <f t="shared" si="65"/>
        <v>382499</v>
      </c>
      <c r="C4179" s="5" t="s">
        <v>42665</v>
      </c>
      <c r="D4179" s="6" t="s">
        <v>36258</v>
      </c>
      <c r="E4179" s="9" t="s">
        <v>33745</v>
      </c>
    </row>
    <row r="4180" spans="1:5" ht="100.8" x14ac:dyDescent="0.3">
      <c r="A4180" s="4" t="s">
        <v>7808</v>
      </c>
      <c r="B4180" s="4" t="str">
        <f t="shared" si="65"/>
        <v>382499</v>
      </c>
      <c r="C4180" s="5" t="s">
        <v>42665</v>
      </c>
      <c r="D4180" s="6" t="s">
        <v>33746</v>
      </c>
      <c r="E4180" s="9" t="s">
        <v>34913</v>
      </c>
    </row>
    <row r="4181" spans="1:5" ht="100.8" x14ac:dyDescent="0.3">
      <c r="A4181" s="4" t="s">
        <v>7810</v>
      </c>
      <c r="B4181" s="4" t="str">
        <f t="shared" si="65"/>
        <v>382499</v>
      </c>
      <c r="C4181" s="5" t="s">
        <v>42665</v>
      </c>
      <c r="D4181" s="6" t="s">
        <v>35217</v>
      </c>
      <c r="E4181" s="9" t="s">
        <v>34913</v>
      </c>
    </row>
    <row r="4182" spans="1:5" ht="100.8" x14ac:dyDescent="0.3">
      <c r="A4182" s="4" t="s">
        <v>7811</v>
      </c>
      <c r="B4182" s="4" t="str">
        <f t="shared" si="65"/>
        <v>382499</v>
      </c>
      <c r="C4182" s="5" t="s">
        <v>42665</v>
      </c>
      <c r="D4182" s="6" t="s">
        <v>36259</v>
      </c>
      <c r="E4182" s="9" t="s">
        <v>34913</v>
      </c>
    </row>
    <row r="4183" spans="1:5" ht="100.8" x14ac:dyDescent="0.3">
      <c r="A4183" s="4" t="s">
        <v>7812</v>
      </c>
      <c r="B4183" s="4" t="str">
        <f t="shared" si="65"/>
        <v>382499</v>
      </c>
      <c r="C4183" s="5" t="s">
        <v>42665</v>
      </c>
      <c r="D4183" s="6" t="s">
        <v>36260</v>
      </c>
      <c r="E4183" s="9" t="s">
        <v>34004</v>
      </c>
    </row>
    <row r="4184" spans="1:5" ht="100.8" x14ac:dyDescent="0.3">
      <c r="A4184" s="4" t="s">
        <v>27179</v>
      </c>
      <c r="B4184" s="4" t="str">
        <f t="shared" si="65"/>
        <v>382499</v>
      </c>
      <c r="C4184" s="5" t="s">
        <v>42665</v>
      </c>
      <c r="D4184" s="6" t="s">
        <v>36261</v>
      </c>
      <c r="E4184" s="9" t="s">
        <v>34334</v>
      </c>
    </row>
    <row r="4185" spans="1:5" ht="100.8" x14ac:dyDescent="0.3">
      <c r="A4185" s="4" t="s">
        <v>7813</v>
      </c>
      <c r="B4185" s="4" t="str">
        <f t="shared" si="65"/>
        <v>382499</v>
      </c>
      <c r="C4185" s="5" t="s">
        <v>42665</v>
      </c>
      <c r="D4185" s="6" t="s">
        <v>35191</v>
      </c>
      <c r="E4185" s="9" t="s">
        <v>34913</v>
      </c>
    </row>
    <row r="4186" spans="1:5" ht="100.8" x14ac:dyDescent="0.3">
      <c r="A4186" s="4" t="s">
        <v>27180</v>
      </c>
      <c r="B4186" s="4" t="str">
        <f t="shared" si="65"/>
        <v>382499</v>
      </c>
      <c r="C4186" s="5" t="s">
        <v>42665</v>
      </c>
      <c r="D4186" s="6" t="s">
        <v>35188</v>
      </c>
      <c r="E4186" s="9" t="s">
        <v>34913</v>
      </c>
    </row>
    <row r="4187" spans="1:5" ht="100.8" x14ac:dyDescent="0.3">
      <c r="A4187" s="4" t="s">
        <v>27181</v>
      </c>
      <c r="B4187" s="4" t="str">
        <f t="shared" si="65"/>
        <v>382499</v>
      </c>
      <c r="C4187" s="5" t="s">
        <v>42665</v>
      </c>
      <c r="D4187" s="6" t="s">
        <v>33746</v>
      </c>
      <c r="E4187" s="9" t="s">
        <v>33745</v>
      </c>
    </row>
    <row r="4188" spans="1:5" ht="100.8" x14ac:dyDescent="0.3">
      <c r="A4188" s="4" t="s">
        <v>7817</v>
      </c>
      <c r="B4188" s="4" t="str">
        <f t="shared" si="65"/>
        <v>382499</v>
      </c>
      <c r="C4188" s="5" t="s">
        <v>42665</v>
      </c>
      <c r="D4188" s="6" t="s">
        <v>36262</v>
      </c>
      <c r="E4188" s="9" t="s">
        <v>35397</v>
      </c>
    </row>
    <row r="4189" spans="1:5" ht="100.8" x14ac:dyDescent="0.3">
      <c r="A4189" s="4" t="s">
        <v>7824</v>
      </c>
      <c r="B4189" s="4" t="str">
        <f t="shared" si="65"/>
        <v>382499</v>
      </c>
      <c r="C4189" s="5" t="s">
        <v>42665</v>
      </c>
      <c r="D4189" s="6" t="s">
        <v>36263</v>
      </c>
      <c r="E4189" s="9" t="s">
        <v>34913</v>
      </c>
    </row>
    <row r="4190" spans="1:5" ht="100.8" x14ac:dyDescent="0.3">
      <c r="A4190" s="4" t="s">
        <v>7825</v>
      </c>
      <c r="B4190" s="4" t="str">
        <f t="shared" si="65"/>
        <v>382499</v>
      </c>
      <c r="C4190" s="5" t="s">
        <v>42665</v>
      </c>
      <c r="D4190" s="6" t="s">
        <v>36245</v>
      </c>
      <c r="E4190" s="9" t="s">
        <v>34913</v>
      </c>
    </row>
    <row r="4191" spans="1:5" ht="100.8" x14ac:dyDescent="0.3">
      <c r="A4191" s="4" t="s">
        <v>7830</v>
      </c>
      <c r="B4191" s="4" t="str">
        <f t="shared" si="65"/>
        <v>382499</v>
      </c>
      <c r="C4191" s="5" t="s">
        <v>42665</v>
      </c>
      <c r="D4191" s="6" t="s">
        <v>33746</v>
      </c>
      <c r="E4191" s="9" t="s">
        <v>35089</v>
      </c>
    </row>
    <row r="4192" spans="1:5" ht="100.8" x14ac:dyDescent="0.3">
      <c r="A4192" s="4" t="s">
        <v>7844</v>
      </c>
      <c r="B4192" s="4" t="str">
        <f t="shared" si="65"/>
        <v>382499</v>
      </c>
      <c r="C4192" s="5" t="s">
        <v>42665</v>
      </c>
      <c r="D4192" s="6" t="s">
        <v>36264</v>
      </c>
      <c r="E4192" s="9" t="s">
        <v>33745</v>
      </c>
    </row>
    <row r="4193" spans="1:5" ht="100.8" x14ac:dyDescent="0.3">
      <c r="A4193" s="4" t="s">
        <v>7848</v>
      </c>
      <c r="B4193" s="4" t="str">
        <f t="shared" si="65"/>
        <v>382499</v>
      </c>
      <c r="C4193" s="5" t="s">
        <v>42665</v>
      </c>
      <c r="D4193" s="6" t="s">
        <v>36265</v>
      </c>
      <c r="E4193" s="9" t="s">
        <v>35089</v>
      </c>
    </row>
    <row r="4194" spans="1:5" ht="100.8" x14ac:dyDescent="0.3">
      <c r="A4194" s="4" t="s">
        <v>27182</v>
      </c>
      <c r="B4194" s="4" t="str">
        <f t="shared" si="65"/>
        <v>382499</v>
      </c>
      <c r="C4194" s="5" t="s">
        <v>42665</v>
      </c>
      <c r="D4194" s="6" t="s">
        <v>33746</v>
      </c>
      <c r="E4194" s="9" t="s">
        <v>33886</v>
      </c>
    </row>
    <row r="4195" spans="1:5" ht="86.4" x14ac:dyDescent="0.3">
      <c r="A4195" s="4" t="s">
        <v>40480</v>
      </c>
      <c r="B4195" s="4" t="str">
        <f t="shared" si="65"/>
        <v>382510</v>
      </c>
      <c r="C4195" s="5" t="s">
        <v>42666</v>
      </c>
      <c r="D4195" s="6" t="s">
        <v>36266</v>
      </c>
      <c r="E4195" s="9" t="s">
        <v>33745</v>
      </c>
    </row>
    <row r="4196" spans="1:5" ht="86.4" x14ac:dyDescent="0.3">
      <c r="A4196" s="4" t="s">
        <v>27183</v>
      </c>
      <c r="B4196" s="4" t="str">
        <f t="shared" si="65"/>
        <v>382520</v>
      </c>
      <c r="C4196" s="5" t="s">
        <v>42667</v>
      </c>
      <c r="D4196" s="6" t="s">
        <v>36267</v>
      </c>
      <c r="E4196" s="9" t="s">
        <v>33745</v>
      </c>
    </row>
    <row r="4197" spans="1:5" ht="86.4" x14ac:dyDescent="0.3">
      <c r="A4197" s="4" t="s">
        <v>27184</v>
      </c>
      <c r="B4197" s="4" t="str">
        <f t="shared" si="65"/>
        <v>382530</v>
      </c>
      <c r="C4197" s="5" t="s">
        <v>42668</v>
      </c>
      <c r="D4197" s="6" t="s">
        <v>36268</v>
      </c>
      <c r="E4197" s="9" t="s">
        <v>33745</v>
      </c>
    </row>
    <row r="4198" spans="1:5" ht="86.4" x14ac:dyDescent="0.3">
      <c r="A4198" s="4" t="s">
        <v>27185</v>
      </c>
      <c r="B4198" s="4" t="str">
        <f t="shared" si="65"/>
        <v>382541</v>
      </c>
      <c r="C4198" s="5" t="s">
        <v>42669</v>
      </c>
      <c r="D4198" s="6" t="s">
        <v>36269</v>
      </c>
      <c r="E4198" s="9" t="s">
        <v>33745</v>
      </c>
    </row>
    <row r="4199" spans="1:5" ht="86.4" x14ac:dyDescent="0.3">
      <c r="A4199" s="4" t="s">
        <v>27186</v>
      </c>
      <c r="B4199" s="4" t="str">
        <f t="shared" si="65"/>
        <v>382549</v>
      </c>
      <c r="C4199" s="5" t="s">
        <v>42669</v>
      </c>
      <c r="D4199" s="6" t="s">
        <v>33746</v>
      </c>
      <c r="E4199" s="9" t="s">
        <v>33745</v>
      </c>
    </row>
    <row r="4200" spans="1:5" ht="115.2" x14ac:dyDescent="0.3">
      <c r="A4200" s="4" t="s">
        <v>27187</v>
      </c>
      <c r="B4200" s="4" t="str">
        <f t="shared" si="65"/>
        <v>382550</v>
      </c>
      <c r="C4200" s="5" t="s">
        <v>42670</v>
      </c>
      <c r="D4200" s="6" t="s">
        <v>36270</v>
      </c>
      <c r="E4200" s="9" t="s">
        <v>33745</v>
      </c>
    </row>
    <row r="4201" spans="1:5" ht="100.8" x14ac:dyDescent="0.3">
      <c r="A4201" s="4" t="s">
        <v>27188</v>
      </c>
      <c r="B4201" s="4" t="str">
        <f t="shared" si="65"/>
        <v>382561</v>
      </c>
      <c r="C4201" s="5" t="s">
        <v>42671</v>
      </c>
      <c r="D4201" s="6" t="s">
        <v>36271</v>
      </c>
      <c r="E4201" s="9" t="s">
        <v>33745</v>
      </c>
    </row>
    <row r="4202" spans="1:5" ht="100.8" x14ac:dyDescent="0.3">
      <c r="A4202" s="4" t="s">
        <v>27189</v>
      </c>
      <c r="B4202" s="4" t="str">
        <f t="shared" si="65"/>
        <v>382569</v>
      </c>
      <c r="C4202" s="5" t="s">
        <v>42671</v>
      </c>
      <c r="D4202" s="6" t="s">
        <v>33746</v>
      </c>
      <c r="E4202" s="9" t="s">
        <v>33745</v>
      </c>
    </row>
    <row r="4203" spans="1:5" ht="86.4" x14ac:dyDescent="0.3">
      <c r="A4203" s="4" t="s">
        <v>40481</v>
      </c>
      <c r="B4203" s="4" t="str">
        <f t="shared" si="65"/>
        <v>382590</v>
      </c>
      <c r="C4203" s="5" t="s">
        <v>42672</v>
      </c>
      <c r="D4203" s="6" t="s">
        <v>33746</v>
      </c>
      <c r="E4203" s="9" t="s">
        <v>33745</v>
      </c>
    </row>
    <row r="4204" spans="1:5" ht="72" x14ac:dyDescent="0.3">
      <c r="A4204" s="4" t="s">
        <v>40482</v>
      </c>
      <c r="B4204" s="4" t="str">
        <f t="shared" si="65"/>
        <v>382600</v>
      </c>
      <c r="C4204" s="5" t="s">
        <v>42673</v>
      </c>
      <c r="D4204" s="6" t="s">
        <v>36272</v>
      </c>
      <c r="E4204" s="9" t="s">
        <v>35397</v>
      </c>
    </row>
    <row r="4205" spans="1:5" ht="72" x14ac:dyDescent="0.3">
      <c r="A4205" s="4" t="s">
        <v>40482</v>
      </c>
      <c r="B4205" s="4" t="str">
        <f t="shared" si="65"/>
        <v>382600</v>
      </c>
      <c r="C4205" s="5" t="s">
        <v>42673</v>
      </c>
      <c r="D4205" s="6" t="s">
        <v>33746</v>
      </c>
      <c r="E4205" s="9" t="s">
        <v>34913</v>
      </c>
    </row>
    <row r="4206" spans="1:5" ht="172.8" x14ac:dyDescent="0.3">
      <c r="A4206" s="4" t="s">
        <v>27193</v>
      </c>
      <c r="B4206" s="4" t="str">
        <f t="shared" si="65"/>
        <v>382711</v>
      </c>
      <c r="C4206" s="5" t="s">
        <v>42674</v>
      </c>
      <c r="D4206" s="6" t="s">
        <v>36273</v>
      </c>
      <c r="E4206" s="9" t="s">
        <v>35089</v>
      </c>
    </row>
    <row r="4207" spans="1:5" ht="172.8" x14ac:dyDescent="0.3">
      <c r="A4207" s="4" t="s">
        <v>27194</v>
      </c>
      <c r="B4207" s="4" t="str">
        <f t="shared" si="65"/>
        <v>382712</v>
      </c>
      <c r="C4207" s="5" t="s">
        <v>42674</v>
      </c>
      <c r="D4207" s="6" t="s">
        <v>36274</v>
      </c>
      <c r="E4207" s="9" t="s">
        <v>35089</v>
      </c>
    </row>
    <row r="4208" spans="1:5" ht="172.8" x14ac:dyDescent="0.3">
      <c r="A4208" s="4" t="s">
        <v>27195</v>
      </c>
      <c r="B4208" s="4" t="str">
        <f t="shared" si="65"/>
        <v>382713</v>
      </c>
      <c r="C4208" s="5" t="s">
        <v>42674</v>
      </c>
      <c r="D4208" s="6" t="s">
        <v>36275</v>
      </c>
      <c r="E4208" s="9" t="s">
        <v>34913</v>
      </c>
    </row>
    <row r="4209" spans="1:5" ht="172.8" x14ac:dyDescent="0.3">
      <c r="A4209" s="4" t="s">
        <v>27196</v>
      </c>
      <c r="B4209" s="4" t="str">
        <f t="shared" si="65"/>
        <v>382714</v>
      </c>
      <c r="C4209" s="5" t="s">
        <v>42674</v>
      </c>
      <c r="D4209" s="6" t="s">
        <v>36276</v>
      </c>
      <c r="E4209" s="9" t="s">
        <v>34913</v>
      </c>
    </row>
    <row r="4210" spans="1:5" ht="115.2" x14ac:dyDescent="0.3">
      <c r="A4210" s="4" t="s">
        <v>27197</v>
      </c>
      <c r="B4210" s="4" t="str">
        <f t="shared" si="65"/>
        <v>382720</v>
      </c>
      <c r="C4210" s="5" t="s">
        <v>42675</v>
      </c>
      <c r="D4210" s="6" t="s">
        <v>36277</v>
      </c>
      <c r="E4210" s="9" t="s">
        <v>35089</v>
      </c>
    </row>
    <row r="4211" spans="1:5" ht="129.6" x14ac:dyDescent="0.3">
      <c r="A4211" s="4" t="s">
        <v>27198</v>
      </c>
      <c r="B4211" s="4" t="str">
        <f t="shared" si="65"/>
        <v>382731</v>
      </c>
      <c r="C4211" s="5" t="s">
        <v>42676</v>
      </c>
      <c r="D4211" s="6" t="s">
        <v>36278</v>
      </c>
      <c r="E4211" s="9" t="s">
        <v>35089</v>
      </c>
    </row>
    <row r="4212" spans="1:5" ht="129.6" x14ac:dyDescent="0.3">
      <c r="A4212" s="4" t="s">
        <v>27199</v>
      </c>
      <c r="B4212" s="4" t="str">
        <f t="shared" si="65"/>
        <v>382732</v>
      </c>
      <c r="C4212" s="5" t="s">
        <v>42676</v>
      </c>
      <c r="D4212" s="6" t="s">
        <v>36279</v>
      </c>
      <c r="E4212" s="9" t="s">
        <v>35089</v>
      </c>
    </row>
    <row r="4213" spans="1:5" ht="129.6" x14ac:dyDescent="0.3">
      <c r="A4213" s="4" t="s">
        <v>27200</v>
      </c>
      <c r="B4213" s="4" t="str">
        <f t="shared" si="65"/>
        <v>382739</v>
      </c>
      <c r="C4213" s="5" t="s">
        <v>42676</v>
      </c>
      <c r="D4213" s="6" t="s">
        <v>33746</v>
      </c>
      <c r="E4213" s="9" t="s">
        <v>35089</v>
      </c>
    </row>
    <row r="4214" spans="1:5" ht="86.4" x14ac:dyDescent="0.3">
      <c r="A4214" s="4" t="s">
        <v>27201</v>
      </c>
      <c r="B4214" s="4" t="str">
        <f t="shared" si="65"/>
        <v>382740</v>
      </c>
      <c r="C4214" s="5" t="s">
        <v>42677</v>
      </c>
      <c r="D4214" s="6" t="s">
        <v>36280</v>
      </c>
      <c r="E4214" s="9" t="s">
        <v>35089</v>
      </c>
    </row>
    <row r="4215" spans="1:5" ht="115.2" x14ac:dyDescent="0.3">
      <c r="A4215" s="4" t="s">
        <v>27202</v>
      </c>
      <c r="B4215" s="4" t="str">
        <f t="shared" si="65"/>
        <v>382751</v>
      </c>
      <c r="C4215" s="5" t="s">
        <v>42678</v>
      </c>
      <c r="D4215" s="6" t="s">
        <v>36281</v>
      </c>
      <c r="E4215" s="9" t="s">
        <v>35089</v>
      </c>
    </row>
    <row r="4216" spans="1:5" ht="115.2" x14ac:dyDescent="0.3">
      <c r="A4216" s="4" t="s">
        <v>27203</v>
      </c>
      <c r="B4216" s="4" t="str">
        <f t="shared" si="65"/>
        <v>382759</v>
      </c>
      <c r="C4216" s="5" t="s">
        <v>42678</v>
      </c>
      <c r="D4216" s="6" t="s">
        <v>33746</v>
      </c>
      <c r="E4216" s="9" t="s">
        <v>35089</v>
      </c>
    </row>
    <row r="4217" spans="1:5" ht="100.8" x14ac:dyDescent="0.3">
      <c r="A4217" s="4" t="s">
        <v>27204</v>
      </c>
      <c r="B4217" s="4" t="str">
        <f t="shared" si="65"/>
        <v>382761</v>
      </c>
      <c r="C4217" s="5" t="s">
        <v>42679</v>
      </c>
      <c r="D4217" s="6" t="s">
        <v>36282</v>
      </c>
      <c r="E4217" s="9" t="s">
        <v>35089</v>
      </c>
    </row>
    <row r="4218" spans="1:5" ht="100.8" x14ac:dyDescent="0.3">
      <c r="A4218" s="4" t="s">
        <v>27205</v>
      </c>
      <c r="B4218" s="4" t="str">
        <f t="shared" si="65"/>
        <v>382762</v>
      </c>
      <c r="C4218" s="5" t="s">
        <v>42679</v>
      </c>
      <c r="D4218" s="6" t="s">
        <v>36283</v>
      </c>
      <c r="E4218" s="9" t="s">
        <v>35089</v>
      </c>
    </row>
    <row r="4219" spans="1:5" ht="100.8" x14ac:dyDescent="0.3">
      <c r="A4219" s="4" t="s">
        <v>27206</v>
      </c>
      <c r="B4219" s="4" t="str">
        <f t="shared" si="65"/>
        <v>382763</v>
      </c>
      <c r="C4219" s="5" t="s">
        <v>42679</v>
      </c>
      <c r="D4219" s="6" t="s">
        <v>36284</v>
      </c>
      <c r="E4219" s="9" t="s">
        <v>35089</v>
      </c>
    </row>
    <row r="4220" spans="1:5" ht="100.8" x14ac:dyDescent="0.3">
      <c r="A4220" s="4" t="s">
        <v>27207</v>
      </c>
      <c r="B4220" s="4" t="str">
        <f t="shared" si="65"/>
        <v>382764</v>
      </c>
      <c r="C4220" s="5" t="s">
        <v>42679</v>
      </c>
      <c r="D4220" s="6" t="s">
        <v>36285</v>
      </c>
      <c r="E4220" s="9" t="s">
        <v>35089</v>
      </c>
    </row>
    <row r="4221" spans="1:5" ht="100.8" x14ac:dyDescent="0.3">
      <c r="A4221" s="4" t="s">
        <v>27208</v>
      </c>
      <c r="B4221" s="4" t="str">
        <f t="shared" si="65"/>
        <v>382765</v>
      </c>
      <c r="C4221" s="5" t="s">
        <v>42679</v>
      </c>
      <c r="D4221" s="6" t="s">
        <v>36286</v>
      </c>
      <c r="E4221" s="9" t="s">
        <v>35089</v>
      </c>
    </row>
    <row r="4222" spans="1:5" ht="100.8" x14ac:dyDescent="0.3">
      <c r="A4222" s="4" t="s">
        <v>27209</v>
      </c>
      <c r="B4222" s="4" t="str">
        <f t="shared" si="65"/>
        <v>382768</v>
      </c>
      <c r="C4222" s="5" t="s">
        <v>42679</v>
      </c>
      <c r="D4222" s="6" t="s">
        <v>36287</v>
      </c>
      <c r="E4222" s="9" t="s">
        <v>35089</v>
      </c>
    </row>
    <row r="4223" spans="1:5" ht="100.8" x14ac:dyDescent="0.3">
      <c r="A4223" s="4" t="s">
        <v>27210</v>
      </c>
      <c r="B4223" s="4" t="str">
        <f t="shared" si="65"/>
        <v>382769</v>
      </c>
      <c r="C4223" s="5" t="s">
        <v>42679</v>
      </c>
      <c r="D4223" s="6" t="s">
        <v>33746</v>
      </c>
      <c r="E4223" s="9" t="s">
        <v>35089</v>
      </c>
    </row>
    <row r="4224" spans="1:5" ht="72" x14ac:dyDescent="0.3">
      <c r="A4224" s="4" t="s">
        <v>27211</v>
      </c>
      <c r="B4224" s="4" t="str">
        <f t="shared" si="65"/>
        <v>382790</v>
      </c>
      <c r="C4224" s="5" t="s">
        <v>42680</v>
      </c>
      <c r="D4224" s="6" t="s">
        <v>36245</v>
      </c>
      <c r="E4224" s="9" t="s">
        <v>34913</v>
      </c>
    </row>
    <row r="4225" spans="1:5" ht="72" x14ac:dyDescent="0.3">
      <c r="A4225" s="4" t="s">
        <v>27212</v>
      </c>
      <c r="B4225" s="4" t="str">
        <f t="shared" si="65"/>
        <v>382790</v>
      </c>
      <c r="C4225" s="5" t="s">
        <v>42680</v>
      </c>
      <c r="D4225" s="6" t="s">
        <v>33746</v>
      </c>
      <c r="E4225" s="9" t="s">
        <v>35089</v>
      </c>
    </row>
    <row r="4226" spans="1:5" ht="57.6" x14ac:dyDescent="0.3">
      <c r="A4226" s="4" t="s">
        <v>27213</v>
      </c>
      <c r="B4226" s="4" t="str">
        <f t="shared" si="65"/>
        <v>390110</v>
      </c>
      <c r="C4226" s="5" t="s">
        <v>42681</v>
      </c>
      <c r="D4226" s="6" t="s">
        <v>36288</v>
      </c>
      <c r="E4226" s="9" t="s">
        <v>34913</v>
      </c>
    </row>
    <row r="4227" spans="1:5" ht="57.6" x14ac:dyDescent="0.3">
      <c r="A4227" s="4" t="s">
        <v>27214</v>
      </c>
      <c r="B4227" s="4" t="str">
        <f t="shared" ref="B4227:B4290" si="66">LEFT(A4227,6)</f>
        <v>390110</v>
      </c>
      <c r="C4227" s="5" t="s">
        <v>42681</v>
      </c>
      <c r="D4227" s="6" t="s">
        <v>33746</v>
      </c>
      <c r="E4227" s="9" t="s">
        <v>34913</v>
      </c>
    </row>
    <row r="4228" spans="1:5" ht="57.6" x14ac:dyDescent="0.3">
      <c r="A4228" s="4" t="s">
        <v>27215</v>
      </c>
      <c r="B4228" s="4" t="str">
        <f t="shared" si="66"/>
        <v>390120</v>
      </c>
      <c r="C4228" s="5" t="s">
        <v>42682</v>
      </c>
      <c r="D4228" s="6" t="s">
        <v>36288</v>
      </c>
      <c r="E4228" s="9" t="s">
        <v>34913</v>
      </c>
    </row>
    <row r="4229" spans="1:5" ht="57.6" x14ac:dyDescent="0.3">
      <c r="A4229" s="4" t="s">
        <v>27216</v>
      </c>
      <c r="B4229" s="4" t="str">
        <f t="shared" si="66"/>
        <v>390120</v>
      </c>
      <c r="C4229" s="5" t="s">
        <v>42682</v>
      </c>
      <c r="D4229" s="6" t="s">
        <v>33746</v>
      </c>
      <c r="E4229" s="9" t="s">
        <v>34913</v>
      </c>
    </row>
    <row r="4230" spans="1:5" ht="57.6" x14ac:dyDescent="0.3">
      <c r="A4230" s="4" t="s">
        <v>27217</v>
      </c>
      <c r="B4230" s="4" t="str">
        <f t="shared" si="66"/>
        <v>390130</v>
      </c>
      <c r="C4230" s="5" t="s">
        <v>42683</v>
      </c>
      <c r="D4230" s="6" t="s">
        <v>36289</v>
      </c>
      <c r="E4230" s="9" t="s">
        <v>33745</v>
      </c>
    </row>
    <row r="4231" spans="1:5" ht="57.6" x14ac:dyDescent="0.3">
      <c r="A4231" s="4" t="s">
        <v>27218</v>
      </c>
      <c r="B4231" s="4" t="str">
        <f t="shared" si="66"/>
        <v>390130</v>
      </c>
      <c r="C4231" s="5" t="s">
        <v>42683</v>
      </c>
      <c r="D4231" s="6" t="s">
        <v>33746</v>
      </c>
      <c r="E4231" s="9" t="s">
        <v>35101</v>
      </c>
    </row>
    <row r="4232" spans="1:5" ht="72" x14ac:dyDescent="0.3">
      <c r="A4232" s="4" t="s">
        <v>27219</v>
      </c>
      <c r="B4232" s="4" t="str">
        <f t="shared" si="66"/>
        <v>390140</v>
      </c>
      <c r="C4232" s="5" t="s">
        <v>42684</v>
      </c>
      <c r="D4232" s="6" t="s">
        <v>36290</v>
      </c>
      <c r="E4232" s="9" t="s">
        <v>34913</v>
      </c>
    </row>
    <row r="4233" spans="1:5" ht="43.2" x14ac:dyDescent="0.3">
      <c r="A4233" s="4" t="s">
        <v>27220</v>
      </c>
      <c r="B4233" s="4" t="str">
        <f t="shared" si="66"/>
        <v>390190</v>
      </c>
      <c r="C4233" s="5" t="s">
        <v>42685</v>
      </c>
      <c r="D4233" s="6" t="s">
        <v>36291</v>
      </c>
      <c r="E4233" s="9" t="s">
        <v>33745</v>
      </c>
    </row>
    <row r="4234" spans="1:5" ht="43.2" x14ac:dyDescent="0.3">
      <c r="A4234" s="4" t="s">
        <v>27221</v>
      </c>
      <c r="B4234" s="4" t="str">
        <f t="shared" si="66"/>
        <v>390190</v>
      </c>
      <c r="C4234" s="5" t="s">
        <v>42685</v>
      </c>
      <c r="D4234" s="6" t="s">
        <v>36292</v>
      </c>
      <c r="E4234" s="9" t="s">
        <v>34913</v>
      </c>
    </row>
    <row r="4235" spans="1:5" ht="43.2" x14ac:dyDescent="0.3">
      <c r="A4235" s="4" t="s">
        <v>27222</v>
      </c>
      <c r="B4235" s="4" t="str">
        <f t="shared" si="66"/>
        <v>390190</v>
      </c>
      <c r="C4235" s="5" t="s">
        <v>42685</v>
      </c>
      <c r="D4235" s="6" t="s">
        <v>33746</v>
      </c>
      <c r="E4235" s="9" t="s">
        <v>34913</v>
      </c>
    </row>
    <row r="4236" spans="1:5" ht="57.6" x14ac:dyDescent="0.3">
      <c r="A4236" s="4" t="s">
        <v>27223</v>
      </c>
      <c r="B4236" s="4" t="str">
        <f t="shared" si="66"/>
        <v>390210</v>
      </c>
      <c r="C4236" s="5" t="s">
        <v>42686</v>
      </c>
      <c r="D4236" s="6" t="s">
        <v>36293</v>
      </c>
      <c r="E4236" s="9" t="s">
        <v>34913</v>
      </c>
    </row>
    <row r="4237" spans="1:5" ht="57.6" x14ac:dyDescent="0.3">
      <c r="A4237" s="4" t="s">
        <v>27224</v>
      </c>
      <c r="B4237" s="4" t="str">
        <f t="shared" si="66"/>
        <v>390220</v>
      </c>
      <c r="C4237" s="5" t="s">
        <v>42687</v>
      </c>
      <c r="D4237" s="6" t="s">
        <v>36291</v>
      </c>
      <c r="E4237" s="9" t="s">
        <v>33745</v>
      </c>
    </row>
    <row r="4238" spans="1:5" ht="57.6" x14ac:dyDescent="0.3">
      <c r="A4238" s="4" t="s">
        <v>27225</v>
      </c>
      <c r="B4238" s="4" t="str">
        <f t="shared" si="66"/>
        <v>390220</v>
      </c>
      <c r="C4238" s="5" t="s">
        <v>42687</v>
      </c>
      <c r="D4238" s="6" t="s">
        <v>33746</v>
      </c>
      <c r="E4238" s="9" t="s">
        <v>34913</v>
      </c>
    </row>
    <row r="4239" spans="1:5" ht="57.6" x14ac:dyDescent="0.3">
      <c r="A4239" s="4" t="s">
        <v>27226</v>
      </c>
      <c r="B4239" s="4" t="str">
        <f t="shared" si="66"/>
        <v>390230</v>
      </c>
      <c r="C4239" s="5" t="s">
        <v>42688</v>
      </c>
      <c r="D4239" s="6" t="s">
        <v>36294</v>
      </c>
      <c r="E4239" s="9" t="s">
        <v>34913</v>
      </c>
    </row>
    <row r="4240" spans="1:5" ht="57.6" x14ac:dyDescent="0.3">
      <c r="A4240" s="4" t="s">
        <v>27227</v>
      </c>
      <c r="B4240" s="4" t="str">
        <f t="shared" si="66"/>
        <v>390290</v>
      </c>
      <c r="C4240" s="5" t="s">
        <v>42689</v>
      </c>
      <c r="D4240" s="6" t="s">
        <v>33746</v>
      </c>
      <c r="E4240" s="9" t="s">
        <v>34913</v>
      </c>
    </row>
    <row r="4241" spans="1:5" ht="43.2" x14ac:dyDescent="0.3">
      <c r="A4241" s="4" t="s">
        <v>27228</v>
      </c>
      <c r="B4241" s="4" t="str">
        <f t="shared" si="66"/>
        <v>390311</v>
      </c>
      <c r="C4241" s="5" t="s">
        <v>42690</v>
      </c>
      <c r="D4241" s="6" t="s">
        <v>36295</v>
      </c>
      <c r="E4241" s="9" t="s">
        <v>34913</v>
      </c>
    </row>
    <row r="4242" spans="1:5" ht="43.2" x14ac:dyDescent="0.3">
      <c r="A4242" s="4" t="s">
        <v>27229</v>
      </c>
      <c r="B4242" s="4" t="str">
        <f t="shared" si="66"/>
        <v>390319</v>
      </c>
      <c r="C4242" s="5" t="s">
        <v>42690</v>
      </c>
      <c r="D4242" s="6" t="s">
        <v>33746</v>
      </c>
      <c r="E4242" s="9" t="s">
        <v>34913</v>
      </c>
    </row>
    <row r="4243" spans="1:5" ht="57.6" x14ac:dyDescent="0.3">
      <c r="A4243" s="4" t="s">
        <v>27230</v>
      </c>
      <c r="B4243" s="4" t="str">
        <f t="shared" si="66"/>
        <v>390320</v>
      </c>
      <c r="C4243" s="5" t="s">
        <v>42691</v>
      </c>
      <c r="D4243" s="6" t="s">
        <v>36296</v>
      </c>
      <c r="E4243" s="9" t="s">
        <v>34913</v>
      </c>
    </row>
    <row r="4244" spans="1:5" ht="57.6" x14ac:dyDescent="0.3">
      <c r="A4244" s="4" t="s">
        <v>27231</v>
      </c>
      <c r="B4244" s="4" t="str">
        <f t="shared" si="66"/>
        <v>390330</v>
      </c>
      <c r="C4244" s="5" t="s">
        <v>42692</v>
      </c>
      <c r="D4244" s="6" t="s">
        <v>36297</v>
      </c>
      <c r="E4244" s="9" t="s">
        <v>34913</v>
      </c>
    </row>
    <row r="4245" spans="1:5" ht="43.2" x14ac:dyDescent="0.3">
      <c r="A4245" s="4" t="s">
        <v>27232</v>
      </c>
      <c r="B4245" s="4" t="str">
        <f t="shared" si="66"/>
        <v>390390</v>
      </c>
      <c r="C4245" s="5" t="s">
        <v>42693</v>
      </c>
      <c r="D4245" s="6" t="s">
        <v>36298</v>
      </c>
      <c r="E4245" s="9" t="s">
        <v>34913</v>
      </c>
    </row>
    <row r="4246" spans="1:5" ht="43.2" x14ac:dyDescent="0.3">
      <c r="A4246" s="4" t="s">
        <v>27233</v>
      </c>
      <c r="B4246" s="4" t="str">
        <f t="shared" si="66"/>
        <v>390390</v>
      </c>
      <c r="C4246" s="5" t="s">
        <v>42693</v>
      </c>
      <c r="D4246" s="6" t="s">
        <v>33746</v>
      </c>
      <c r="E4246" s="9" t="s">
        <v>34913</v>
      </c>
    </row>
    <row r="4247" spans="1:5" ht="72" x14ac:dyDescent="0.3">
      <c r="A4247" s="4" t="s">
        <v>27234</v>
      </c>
      <c r="B4247" s="4" t="str">
        <f t="shared" si="66"/>
        <v>390410</v>
      </c>
      <c r="C4247" s="5" t="s">
        <v>42694</v>
      </c>
      <c r="D4247" s="6" t="s">
        <v>36299</v>
      </c>
      <c r="E4247" s="9" t="s">
        <v>34913</v>
      </c>
    </row>
    <row r="4248" spans="1:5" ht="57.6" x14ac:dyDescent="0.3">
      <c r="A4248" s="4" t="s">
        <v>27235</v>
      </c>
      <c r="B4248" s="4" t="str">
        <f t="shared" si="66"/>
        <v>390421</v>
      </c>
      <c r="C4248" s="5" t="s">
        <v>42695</v>
      </c>
      <c r="D4248" s="6" t="s">
        <v>36300</v>
      </c>
      <c r="E4248" s="9" t="s">
        <v>34913</v>
      </c>
    </row>
    <row r="4249" spans="1:5" ht="57.6" x14ac:dyDescent="0.3">
      <c r="A4249" s="4" t="s">
        <v>27236</v>
      </c>
      <c r="B4249" s="4" t="str">
        <f t="shared" si="66"/>
        <v>390422</v>
      </c>
      <c r="C4249" s="5" t="s">
        <v>42695</v>
      </c>
      <c r="D4249" s="6" t="s">
        <v>36301</v>
      </c>
      <c r="E4249" s="9" t="s">
        <v>34913</v>
      </c>
    </row>
    <row r="4250" spans="1:5" ht="72" x14ac:dyDescent="0.3">
      <c r="A4250" s="4" t="s">
        <v>27237</v>
      </c>
      <c r="B4250" s="4" t="str">
        <f t="shared" si="66"/>
        <v>390430</v>
      </c>
      <c r="C4250" s="5" t="s">
        <v>42696</v>
      </c>
      <c r="D4250" s="6" t="s">
        <v>36289</v>
      </c>
      <c r="E4250" s="9" t="s">
        <v>33745</v>
      </c>
    </row>
    <row r="4251" spans="1:5" ht="72" x14ac:dyDescent="0.3">
      <c r="A4251" s="4" t="s">
        <v>27238</v>
      </c>
      <c r="B4251" s="4" t="str">
        <f t="shared" si="66"/>
        <v>390430</v>
      </c>
      <c r="C4251" s="5" t="s">
        <v>42696</v>
      </c>
      <c r="D4251" s="6" t="s">
        <v>33746</v>
      </c>
      <c r="E4251" s="9" t="s">
        <v>35101</v>
      </c>
    </row>
    <row r="4252" spans="1:5" ht="57.6" x14ac:dyDescent="0.3">
      <c r="A4252" s="4" t="s">
        <v>27239</v>
      </c>
      <c r="B4252" s="4" t="str">
        <f t="shared" si="66"/>
        <v>390440</v>
      </c>
      <c r="C4252" s="5" t="s">
        <v>42697</v>
      </c>
      <c r="D4252" s="6" t="s">
        <v>36302</v>
      </c>
      <c r="E4252" s="9" t="s">
        <v>35101</v>
      </c>
    </row>
    <row r="4253" spans="1:5" ht="57.6" x14ac:dyDescent="0.3">
      <c r="A4253" s="4" t="s">
        <v>27240</v>
      </c>
      <c r="B4253" s="4" t="str">
        <f t="shared" si="66"/>
        <v>390450</v>
      </c>
      <c r="C4253" s="5" t="s">
        <v>42698</v>
      </c>
      <c r="D4253" s="6" t="s">
        <v>36303</v>
      </c>
      <c r="E4253" s="9" t="s">
        <v>34913</v>
      </c>
    </row>
    <row r="4254" spans="1:5" ht="57.6" x14ac:dyDescent="0.3">
      <c r="A4254" s="4" t="s">
        <v>27241</v>
      </c>
      <c r="B4254" s="4" t="str">
        <f t="shared" si="66"/>
        <v>390461</v>
      </c>
      <c r="C4254" s="5" t="s">
        <v>42699</v>
      </c>
      <c r="D4254" s="6" t="s">
        <v>36304</v>
      </c>
      <c r="E4254" s="9" t="s">
        <v>34628</v>
      </c>
    </row>
    <row r="4255" spans="1:5" ht="57.6" x14ac:dyDescent="0.3">
      <c r="A4255" s="4" t="s">
        <v>27242</v>
      </c>
      <c r="B4255" s="4" t="str">
        <f t="shared" si="66"/>
        <v>390469</v>
      </c>
      <c r="C4255" s="5" t="s">
        <v>42700</v>
      </c>
      <c r="D4255" s="6" t="s">
        <v>36291</v>
      </c>
      <c r="E4255" s="9" t="s">
        <v>33745</v>
      </c>
    </row>
    <row r="4256" spans="1:5" ht="57.6" x14ac:dyDescent="0.3">
      <c r="A4256" s="4" t="s">
        <v>27243</v>
      </c>
      <c r="B4256" s="4" t="str">
        <f t="shared" si="66"/>
        <v>390469</v>
      </c>
      <c r="C4256" s="5" t="s">
        <v>42700</v>
      </c>
      <c r="D4256" s="6" t="s">
        <v>33746</v>
      </c>
      <c r="E4256" s="9" t="s">
        <v>34913</v>
      </c>
    </row>
    <row r="4257" spans="1:5" ht="57.6" x14ac:dyDescent="0.3">
      <c r="A4257" s="4" t="s">
        <v>27244</v>
      </c>
      <c r="B4257" s="4" t="str">
        <f t="shared" si="66"/>
        <v>390490</v>
      </c>
      <c r="C4257" s="5" t="s">
        <v>42701</v>
      </c>
      <c r="D4257" s="6" t="s">
        <v>36291</v>
      </c>
      <c r="E4257" s="9" t="s">
        <v>33745</v>
      </c>
    </row>
    <row r="4258" spans="1:5" ht="57.6" x14ac:dyDescent="0.3">
      <c r="A4258" s="4" t="s">
        <v>27245</v>
      </c>
      <c r="B4258" s="4" t="str">
        <f t="shared" si="66"/>
        <v>390490</v>
      </c>
      <c r="C4258" s="5" t="s">
        <v>42701</v>
      </c>
      <c r="D4258" s="6" t="s">
        <v>33746</v>
      </c>
      <c r="E4258" s="9" t="s">
        <v>34913</v>
      </c>
    </row>
    <row r="4259" spans="1:5" ht="72" x14ac:dyDescent="0.3">
      <c r="A4259" s="4" t="s">
        <v>27246</v>
      </c>
      <c r="B4259" s="4" t="str">
        <f t="shared" si="66"/>
        <v>390512</v>
      </c>
      <c r="C4259" s="5" t="s">
        <v>42702</v>
      </c>
      <c r="D4259" s="6" t="s">
        <v>36305</v>
      </c>
      <c r="E4259" s="9" t="s">
        <v>33781</v>
      </c>
    </row>
    <row r="4260" spans="1:5" ht="72" x14ac:dyDescent="0.3">
      <c r="A4260" s="4" t="s">
        <v>27247</v>
      </c>
      <c r="B4260" s="4" t="str">
        <f t="shared" si="66"/>
        <v>390519</v>
      </c>
      <c r="C4260" s="5" t="s">
        <v>42702</v>
      </c>
      <c r="D4260" s="6" t="s">
        <v>33746</v>
      </c>
      <c r="E4260" s="9" t="s">
        <v>33781</v>
      </c>
    </row>
    <row r="4261" spans="1:5" ht="72" x14ac:dyDescent="0.3">
      <c r="A4261" s="4" t="s">
        <v>27248</v>
      </c>
      <c r="B4261" s="4" t="str">
        <f t="shared" si="66"/>
        <v>390521</v>
      </c>
      <c r="C4261" s="5" t="s">
        <v>42703</v>
      </c>
      <c r="D4261" s="6" t="s">
        <v>36305</v>
      </c>
      <c r="E4261" s="9" t="s">
        <v>33781</v>
      </c>
    </row>
    <row r="4262" spans="1:5" ht="72" x14ac:dyDescent="0.3">
      <c r="A4262" s="4" t="s">
        <v>27249</v>
      </c>
      <c r="B4262" s="4" t="str">
        <f t="shared" si="66"/>
        <v>390529</v>
      </c>
      <c r="C4262" s="5" t="s">
        <v>42703</v>
      </c>
      <c r="D4262" s="6" t="s">
        <v>33746</v>
      </c>
      <c r="E4262" s="9" t="s">
        <v>33781</v>
      </c>
    </row>
    <row r="4263" spans="1:5" ht="86.4" x14ac:dyDescent="0.3">
      <c r="A4263" s="4" t="s">
        <v>27250</v>
      </c>
      <c r="B4263" s="4" t="str">
        <f t="shared" si="66"/>
        <v>390530</v>
      </c>
      <c r="C4263" s="5" t="s">
        <v>42704</v>
      </c>
      <c r="D4263" s="6" t="s">
        <v>36306</v>
      </c>
      <c r="E4263" s="9" t="s">
        <v>33820</v>
      </c>
    </row>
    <row r="4264" spans="1:5" ht="72" x14ac:dyDescent="0.3">
      <c r="A4264" s="4" t="s">
        <v>27251</v>
      </c>
      <c r="B4264" s="4" t="str">
        <f t="shared" si="66"/>
        <v>390591</v>
      </c>
      <c r="C4264" s="5" t="s">
        <v>42705</v>
      </c>
      <c r="D4264" s="6" t="s">
        <v>36307</v>
      </c>
      <c r="E4264" s="9" t="s">
        <v>33781</v>
      </c>
    </row>
    <row r="4265" spans="1:5" ht="72" x14ac:dyDescent="0.3">
      <c r="A4265" s="4" t="s">
        <v>27252</v>
      </c>
      <c r="B4265" s="4" t="str">
        <f t="shared" si="66"/>
        <v>390591</v>
      </c>
      <c r="C4265" s="5" t="s">
        <v>42705</v>
      </c>
      <c r="D4265" s="6" t="s">
        <v>33746</v>
      </c>
      <c r="E4265" s="9" t="s">
        <v>35101</v>
      </c>
    </row>
    <row r="4266" spans="1:5" ht="72" x14ac:dyDescent="0.3">
      <c r="A4266" s="4" t="s">
        <v>27253</v>
      </c>
      <c r="B4266" s="4" t="str">
        <f t="shared" si="66"/>
        <v>390599</v>
      </c>
      <c r="C4266" s="5" t="s">
        <v>42706</v>
      </c>
      <c r="D4266" s="6" t="s">
        <v>36308</v>
      </c>
      <c r="E4266" s="9" t="s">
        <v>33745</v>
      </c>
    </row>
    <row r="4267" spans="1:5" ht="72" x14ac:dyDescent="0.3">
      <c r="A4267" s="4" t="s">
        <v>27254</v>
      </c>
      <c r="B4267" s="4" t="str">
        <f t="shared" si="66"/>
        <v>390599</v>
      </c>
      <c r="C4267" s="5" t="s">
        <v>42706</v>
      </c>
      <c r="D4267" s="6" t="s">
        <v>33746</v>
      </c>
      <c r="E4267" s="9" t="s">
        <v>35101</v>
      </c>
    </row>
    <row r="4268" spans="1:5" ht="57.6" x14ac:dyDescent="0.3">
      <c r="A4268" s="4" t="s">
        <v>27255</v>
      </c>
      <c r="B4268" s="4" t="str">
        <f t="shared" si="66"/>
        <v>390610</v>
      </c>
      <c r="C4268" s="5" t="s">
        <v>42707</v>
      </c>
      <c r="D4268" s="6" t="s">
        <v>36309</v>
      </c>
      <c r="E4268" s="9" t="s">
        <v>34261</v>
      </c>
    </row>
    <row r="4269" spans="1:5" ht="43.2" x14ac:dyDescent="0.3">
      <c r="A4269" s="4" t="s">
        <v>7940</v>
      </c>
      <c r="B4269" s="4" t="str">
        <f t="shared" si="66"/>
        <v>390690</v>
      </c>
      <c r="C4269" s="5" t="s">
        <v>42708</v>
      </c>
      <c r="D4269" s="6" t="s">
        <v>36291</v>
      </c>
      <c r="E4269" s="9" t="s">
        <v>33745</v>
      </c>
    </row>
    <row r="4270" spans="1:5" ht="43.2" x14ac:dyDescent="0.3">
      <c r="A4270" s="4" t="s">
        <v>27256</v>
      </c>
      <c r="B4270" s="4" t="str">
        <f t="shared" si="66"/>
        <v>390690</v>
      </c>
      <c r="C4270" s="5" t="s">
        <v>42708</v>
      </c>
      <c r="D4270" s="6" t="s">
        <v>36310</v>
      </c>
      <c r="E4270" s="9" t="s">
        <v>34261</v>
      </c>
    </row>
    <row r="4271" spans="1:5" ht="43.2" x14ac:dyDescent="0.3">
      <c r="A4271" s="4" t="s">
        <v>27257</v>
      </c>
      <c r="B4271" s="4" t="str">
        <f t="shared" si="66"/>
        <v>390690</v>
      </c>
      <c r="C4271" s="5" t="s">
        <v>42708</v>
      </c>
      <c r="D4271" s="6" t="s">
        <v>33746</v>
      </c>
      <c r="E4271" s="9" t="s">
        <v>34004</v>
      </c>
    </row>
    <row r="4272" spans="1:5" ht="86.4" x14ac:dyDescent="0.3">
      <c r="A4272" s="4" t="s">
        <v>27258</v>
      </c>
      <c r="B4272" s="4" t="str">
        <f t="shared" si="66"/>
        <v>390710</v>
      </c>
      <c r="C4272" s="5" t="s">
        <v>42709</v>
      </c>
      <c r="D4272" s="6" t="s">
        <v>36311</v>
      </c>
      <c r="E4272" s="9" t="s">
        <v>34913</v>
      </c>
    </row>
    <row r="4273" spans="1:5" ht="86.4" x14ac:dyDescent="0.3">
      <c r="A4273" s="4" t="s">
        <v>27259</v>
      </c>
      <c r="B4273" s="4" t="str">
        <f t="shared" si="66"/>
        <v>390721</v>
      </c>
      <c r="C4273" s="5" t="s">
        <v>42710</v>
      </c>
      <c r="D4273" s="6" t="s">
        <v>36312</v>
      </c>
      <c r="E4273" s="9" t="s">
        <v>34913</v>
      </c>
    </row>
    <row r="4274" spans="1:5" ht="86.4" x14ac:dyDescent="0.3">
      <c r="A4274" s="4" t="s">
        <v>27260</v>
      </c>
      <c r="B4274" s="4" t="str">
        <f t="shared" si="66"/>
        <v>390729</v>
      </c>
      <c r="C4274" s="5" t="s">
        <v>42710</v>
      </c>
      <c r="D4274" s="6" t="s">
        <v>33746</v>
      </c>
      <c r="E4274" s="9" t="s">
        <v>34913</v>
      </c>
    </row>
    <row r="4275" spans="1:5" ht="86.4" x14ac:dyDescent="0.3">
      <c r="A4275" s="4" t="s">
        <v>27261</v>
      </c>
      <c r="B4275" s="4" t="str">
        <f t="shared" si="66"/>
        <v>390730</v>
      </c>
      <c r="C4275" s="5" t="s">
        <v>42711</v>
      </c>
      <c r="D4275" s="6" t="s">
        <v>36313</v>
      </c>
      <c r="E4275" s="9" t="s">
        <v>35540</v>
      </c>
    </row>
    <row r="4276" spans="1:5" ht="86.4" x14ac:dyDescent="0.3">
      <c r="A4276" s="4" t="s">
        <v>27262</v>
      </c>
      <c r="B4276" s="4" t="str">
        <f t="shared" si="66"/>
        <v>390740</v>
      </c>
      <c r="C4276" s="5" t="s">
        <v>42712</v>
      </c>
      <c r="D4276" s="6" t="s">
        <v>36314</v>
      </c>
      <c r="E4276" s="9" t="s">
        <v>34628</v>
      </c>
    </row>
    <row r="4277" spans="1:5" ht="86.4" x14ac:dyDescent="0.3">
      <c r="A4277" s="4" t="s">
        <v>27263</v>
      </c>
      <c r="B4277" s="4" t="str">
        <f t="shared" si="66"/>
        <v>390750</v>
      </c>
      <c r="C4277" s="5" t="s">
        <v>42713</v>
      </c>
      <c r="D4277" s="6" t="s">
        <v>36315</v>
      </c>
      <c r="E4277" s="9" t="s">
        <v>34913</v>
      </c>
    </row>
    <row r="4278" spans="1:5" ht="86.4" x14ac:dyDescent="0.3">
      <c r="A4278" s="4" t="s">
        <v>27264</v>
      </c>
      <c r="B4278" s="4" t="str">
        <f t="shared" si="66"/>
        <v>390761</v>
      </c>
      <c r="C4278" s="5" t="s">
        <v>42714</v>
      </c>
      <c r="D4278" s="6" t="s">
        <v>36316</v>
      </c>
      <c r="E4278" s="9" t="s">
        <v>34913</v>
      </c>
    </row>
    <row r="4279" spans="1:5" ht="86.4" x14ac:dyDescent="0.3">
      <c r="A4279" s="4" t="s">
        <v>27265</v>
      </c>
      <c r="B4279" s="4" t="str">
        <f t="shared" si="66"/>
        <v>390769</v>
      </c>
      <c r="C4279" s="5" t="s">
        <v>42714</v>
      </c>
      <c r="D4279" s="6" t="s">
        <v>33746</v>
      </c>
      <c r="E4279" s="9" t="s">
        <v>34913</v>
      </c>
    </row>
    <row r="4280" spans="1:5" ht="86.4" x14ac:dyDescent="0.3">
      <c r="A4280" s="4" t="s">
        <v>27266</v>
      </c>
      <c r="B4280" s="4" t="str">
        <f t="shared" si="66"/>
        <v>390770</v>
      </c>
      <c r="C4280" s="5" t="s">
        <v>42715</v>
      </c>
      <c r="D4280" s="6" t="s">
        <v>36317</v>
      </c>
      <c r="E4280" s="9" t="s">
        <v>34913</v>
      </c>
    </row>
    <row r="4281" spans="1:5" ht="86.4" x14ac:dyDescent="0.3">
      <c r="A4281" s="4" t="s">
        <v>27267</v>
      </c>
      <c r="B4281" s="4" t="str">
        <f t="shared" si="66"/>
        <v>390791</v>
      </c>
      <c r="C4281" s="5" t="s">
        <v>42716</v>
      </c>
      <c r="D4281" s="6" t="s">
        <v>36318</v>
      </c>
      <c r="E4281" s="9" t="s">
        <v>33745</v>
      </c>
    </row>
    <row r="4282" spans="1:5" ht="86.4" x14ac:dyDescent="0.3">
      <c r="A4282" s="4" t="s">
        <v>27268</v>
      </c>
      <c r="B4282" s="4" t="str">
        <f t="shared" si="66"/>
        <v>390791</v>
      </c>
      <c r="C4282" s="5" t="s">
        <v>42716</v>
      </c>
      <c r="D4282" s="6" t="s">
        <v>33746</v>
      </c>
      <c r="E4282" s="9" t="s">
        <v>34628</v>
      </c>
    </row>
    <row r="4283" spans="1:5" ht="86.4" x14ac:dyDescent="0.3">
      <c r="A4283" s="4" t="s">
        <v>27269</v>
      </c>
      <c r="B4283" s="4" t="str">
        <f t="shared" si="66"/>
        <v>390791</v>
      </c>
      <c r="C4283" s="5" t="s">
        <v>42716</v>
      </c>
      <c r="D4283" s="6" t="s">
        <v>33746</v>
      </c>
      <c r="E4283" s="9" t="s">
        <v>34913</v>
      </c>
    </row>
    <row r="4284" spans="1:5" ht="86.4" x14ac:dyDescent="0.3">
      <c r="A4284" s="4" t="s">
        <v>27270</v>
      </c>
      <c r="B4284" s="4" t="str">
        <f t="shared" si="66"/>
        <v>390799</v>
      </c>
      <c r="C4284" s="5" t="s">
        <v>42717</v>
      </c>
      <c r="D4284" s="6" t="s">
        <v>36319</v>
      </c>
      <c r="E4284" s="9" t="s">
        <v>33745</v>
      </c>
    </row>
    <row r="4285" spans="1:5" ht="86.4" x14ac:dyDescent="0.3">
      <c r="A4285" s="4" t="s">
        <v>27271</v>
      </c>
      <c r="B4285" s="4" t="str">
        <f t="shared" si="66"/>
        <v>390799</v>
      </c>
      <c r="C4285" s="5" t="s">
        <v>42717</v>
      </c>
      <c r="D4285" s="6" t="s">
        <v>33746</v>
      </c>
      <c r="E4285" s="9" t="s">
        <v>34913</v>
      </c>
    </row>
    <row r="4286" spans="1:5" ht="57.6" x14ac:dyDescent="0.3">
      <c r="A4286" s="4" t="s">
        <v>27272</v>
      </c>
      <c r="B4286" s="4" t="str">
        <f t="shared" si="66"/>
        <v>390810</v>
      </c>
      <c r="C4286" s="5" t="s">
        <v>42718</v>
      </c>
      <c r="D4286" s="6" t="s">
        <v>36320</v>
      </c>
      <c r="E4286" s="9" t="s">
        <v>34261</v>
      </c>
    </row>
    <row r="4287" spans="1:5" ht="43.2" x14ac:dyDescent="0.3">
      <c r="A4287" s="4" t="s">
        <v>27273</v>
      </c>
      <c r="B4287" s="4" t="str">
        <f t="shared" si="66"/>
        <v>390890</v>
      </c>
      <c r="C4287" s="5" t="s">
        <v>42719</v>
      </c>
      <c r="D4287" s="6" t="s">
        <v>36321</v>
      </c>
      <c r="E4287" s="9" t="s">
        <v>33745</v>
      </c>
    </row>
    <row r="4288" spans="1:5" ht="43.2" x14ac:dyDescent="0.3">
      <c r="A4288" s="4" t="s">
        <v>27274</v>
      </c>
      <c r="B4288" s="4" t="str">
        <f t="shared" si="66"/>
        <v>390890</v>
      </c>
      <c r="C4288" s="5" t="s">
        <v>42719</v>
      </c>
      <c r="D4288" s="6" t="s">
        <v>33746</v>
      </c>
      <c r="E4288" s="9" t="s">
        <v>34913</v>
      </c>
    </row>
    <row r="4289" spans="1:5" ht="57.6" x14ac:dyDescent="0.3">
      <c r="A4289" s="4" t="s">
        <v>27275</v>
      </c>
      <c r="B4289" s="4" t="str">
        <f t="shared" si="66"/>
        <v>390910</v>
      </c>
      <c r="C4289" s="5" t="s">
        <v>42720</v>
      </c>
      <c r="D4289" s="6" t="s">
        <v>36322</v>
      </c>
      <c r="E4289" s="9" t="s">
        <v>34913</v>
      </c>
    </row>
    <row r="4290" spans="1:5" ht="57.6" x14ac:dyDescent="0.3">
      <c r="A4290" s="4" t="s">
        <v>27276</v>
      </c>
      <c r="B4290" s="4" t="str">
        <f t="shared" si="66"/>
        <v>390920</v>
      </c>
      <c r="C4290" s="5" t="s">
        <v>42721</v>
      </c>
      <c r="D4290" s="6" t="s">
        <v>36323</v>
      </c>
      <c r="E4290" s="9" t="s">
        <v>34913</v>
      </c>
    </row>
    <row r="4291" spans="1:5" ht="57.6" x14ac:dyDescent="0.3">
      <c r="A4291" s="4" t="s">
        <v>27277</v>
      </c>
      <c r="B4291" s="4" t="str">
        <f t="shared" ref="B4291:B4354" si="67">LEFT(A4291,6)</f>
        <v>390931</v>
      </c>
      <c r="C4291" s="5" t="s">
        <v>42722</v>
      </c>
      <c r="D4291" s="6" t="s">
        <v>36324</v>
      </c>
      <c r="E4291" s="9" t="s">
        <v>34913</v>
      </c>
    </row>
    <row r="4292" spans="1:5" ht="57.6" x14ac:dyDescent="0.3">
      <c r="A4292" s="4" t="s">
        <v>27278</v>
      </c>
      <c r="B4292" s="4" t="str">
        <f t="shared" si="67"/>
        <v>390939</v>
      </c>
      <c r="C4292" s="5" t="s">
        <v>42722</v>
      </c>
      <c r="D4292" s="6" t="s">
        <v>33746</v>
      </c>
      <c r="E4292" s="9" t="s">
        <v>34913</v>
      </c>
    </row>
    <row r="4293" spans="1:5" ht="57.6" x14ac:dyDescent="0.3">
      <c r="A4293" s="4" t="s">
        <v>27279</v>
      </c>
      <c r="B4293" s="4" t="str">
        <f t="shared" si="67"/>
        <v>390940</v>
      </c>
      <c r="C4293" s="5" t="s">
        <v>42723</v>
      </c>
      <c r="D4293" s="6" t="s">
        <v>36325</v>
      </c>
      <c r="E4293" s="9" t="s">
        <v>34913</v>
      </c>
    </row>
    <row r="4294" spans="1:5" ht="57.6" x14ac:dyDescent="0.3">
      <c r="A4294" s="4" t="s">
        <v>27280</v>
      </c>
      <c r="B4294" s="4" t="str">
        <f t="shared" si="67"/>
        <v>390950</v>
      </c>
      <c r="C4294" s="5" t="s">
        <v>42724</v>
      </c>
      <c r="D4294" s="6" t="s">
        <v>36291</v>
      </c>
      <c r="E4294" s="9" t="s">
        <v>33745</v>
      </c>
    </row>
    <row r="4295" spans="1:5" ht="57.6" x14ac:dyDescent="0.3">
      <c r="A4295" s="4" t="s">
        <v>27281</v>
      </c>
      <c r="B4295" s="4" t="str">
        <f t="shared" si="67"/>
        <v>390950</v>
      </c>
      <c r="C4295" s="5" t="s">
        <v>42724</v>
      </c>
      <c r="D4295" s="6" t="s">
        <v>36326</v>
      </c>
      <c r="E4295" s="9" t="s">
        <v>34666</v>
      </c>
    </row>
    <row r="4296" spans="1:5" ht="57.6" x14ac:dyDescent="0.3">
      <c r="A4296" s="4" t="s">
        <v>27282</v>
      </c>
      <c r="B4296" s="4" t="str">
        <f t="shared" si="67"/>
        <v>390950</v>
      </c>
      <c r="C4296" s="5" t="s">
        <v>42724</v>
      </c>
      <c r="D4296" s="6" t="s">
        <v>33746</v>
      </c>
      <c r="E4296" s="9" t="s">
        <v>34261</v>
      </c>
    </row>
    <row r="4297" spans="1:5" ht="43.2" x14ac:dyDescent="0.3">
      <c r="A4297" s="4" t="s">
        <v>27283</v>
      </c>
      <c r="B4297" s="4" t="str">
        <f t="shared" si="67"/>
        <v>391000</v>
      </c>
      <c r="C4297" s="5" t="s">
        <v>42725</v>
      </c>
      <c r="D4297" s="6" t="s">
        <v>36327</v>
      </c>
      <c r="E4297" s="9" t="s">
        <v>33849</v>
      </c>
    </row>
    <row r="4298" spans="1:5" ht="115.2" x14ac:dyDescent="0.3">
      <c r="A4298" s="4" t="s">
        <v>27284</v>
      </c>
      <c r="B4298" s="4" t="str">
        <f t="shared" si="67"/>
        <v>391110</v>
      </c>
      <c r="C4298" s="5" t="s">
        <v>42726</v>
      </c>
      <c r="D4298" s="6" t="s">
        <v>36328</v>
      </c>
      <c r="E4298" s="9" t="s">
        <v>35540</v>
      </c>
    </row>
    <row r="4299" spans="1:5" ht="100.8" x14ac:dyDescent="0.3">
      <c r="A4299" s="4" t="s">
        <v>27285</v>
      </c>
      <c r="B4299" s="4" t="str">
        <f t="shared" si="67"/>
        <v>391120</v>
      </c>
      <c r="C4299" s="5" t="s">
        <v>42727</v>
      </c>
      <c r="D4299" s="6" t="s">
        <v>36329</v>
      </c>
      <c r="E4299" s="9" t="s">
        <v>34913</v>
      </c>
    </row>
    <row r="4300" spans="1:5" ht="86.4" x14ac:dyDescent="0.3">
      <c r="A4300" s="4" t="s">
        <v>27286</v>
      </c>
      <c r="B4300" s="4" t="str">
        <f t="shared" si="67"/>
        <v>391190</v>
      </c>
      <c r="C4300" s="5" t="s">
        <v>42728</v>
      </c>
      <c r="D4300" s="6" t="s">
        <v>36291</v>
      </c>
      <c r="E4300" s="9" t="s">
        <v>33745</v>
      </c>
    </row>
    <row r="4301" spans="1:5" ht="86.4" x14ac:dyDescent="0.3">
      <c r="A4301" s="4" t="s">
        <v>27287</v>
      </c>
      <c r="B4301" s="4" t="str">
        <f t="shared" si="67"/>
        <v>391190</v>
      </c>
      <c r="C4301" s="5" t="s">
        <v>42728</v>
      </c>
      <c r="D4301" s="6" t="s">
        <v>36330</v>
      </c>
      <c r="E4301" s="9" t="s">
        <v>33745</v>
      </c>
    </row>
    <row r="4302" spans="1:5" ht="86.4" x14ac:dyDescent="0.3">
      <c r="A4302" s="4" t="s">
        <v>27288</v>
      </c>
      <c r="B4302" s="4" t="str">
        <f t="shared" si="67"/>
        <v>391190</v>
      </c>
      <c r="C4302" s="5" t="s">
        <v>42728</v>
      </c>
      <c r="D4302" s="6" t="s">
        <v>33746</v>
      </c>
      <c r="E4302" s="9" t="s">
        <v>35540</v>
      </c>
    </row>
    <row r="4303" spans="1:5" ht="86.4" x14ac:dyDescent="0.3">
      <c r="A4303" s="4" t="s">
        <v>27289</v>
      </c>
      <c r="B4303" s="4" t="str">
        <f t="shared" si="67"/>
        <v>391190</v>
      </c>
      <c r="C4303" s="5" t="s">
        <v>42728</v>
      </c>
      <c r="D4303" s="6" t="s">
        <v>36331</v>
      </c>
      <c r="E4303" s="9" t="s">
        <v>33745</v>
      </c>
    </row>
    <row r="4304" spans="1:5" ht="86.4" x14ac:dyDescent="0.3">
      <c r="A4304" s="4" t="s">
        <v>27290</v>
      </c>
      <c r="B4304" s="4" t="str">
        <f t="shared" si="67"/>
        <v>391190</v>
      </c>
      <c r="C4304" s="5" t="s">
        <v>42728</v>
      </c>
      <c r="D4304" s="6" t="s">
        <v>33746</v>
      </c>
      <c r="E4304" s="9" t="s">
        <v>34628</v>
      </c>
    </row>
    <row r="4305" spans="1:5" ht="86.4" x14ac:dyDescent="0.3">
      <c r="A4305" s="4" t="s">
        <v>27291</v>
      </c>
      <c r="B4305" s="4" t="str">
        <f t="shared" si="67"/>
        <v>391190</v>
      </c>
      <c r="C4305" s="5" t="s">
        <v>42728</v>
      </c>
      <c r="D4305" s="6" t="s">
        <v>36332</v>
      </c>
      <c r="E4305" s="9" t="s">
        <v>33745</v>
      </c>
    </row>
    <row r="4306" spans="1:5" ht="86.4" x14ac:dyDescent="0.3">
      <c r="A4306" s="4" t="s">
        <v>27292</v>
      </c>
      <c r="B4306" s="4" t="str">
        <f t="shared" si="67"/>
        <v>391190</v>
      </c>
      <c r="C4306" s="5" t="s">
        <v>42728</v>
      </c>
      <c r="D4306" s="6" t="s">
        <v>33746</v>
      </c>
      <c r="E4306" s="9" t="s">
        <v>34913</v>
      </c>
    </row>
    <row r="4307" spans="1:5" ht="72" x14ac:dyDescent="0.3">
      <c r="A4307" s="4" t="s">
        <v>27293</v>
      </c>
      <c r="B4307" s="4" t="str">
        <f t="shared" si="67"/>
        <v>391211</v>
      </c>
      <c r="C4307" s="5" t="s">
        <v>42729</v>
      </c>
      <c r="D4307" s="6" t="s">
        <v>36300</v>
      </c>
      <c r="E4307" s="9" t="s">
        <v>34147</v>
      </c>
    </row>
    <row r="4308" spans="1:5" ht="72" x14ac:dyDescent="0.3">
      <c r="A4308" s="4" t="s">
        <v>27294</v>
      </c>
      <c r="B4308" s="4" t="str">
        <f t="shared" si="67"/>
        <v>391212</v>
      </c>
      <c r="C4308" s="5" t="s">
        <v>42729</v>
      </c>
      <c r="D4308" s="6" t="s">
        <v>36301</v>
      </c>
      <c r="E4308" s="9" t="s">
        <v>34147</v>
      </c>
    </row>
    <row r="4309" spans="1:5" ht="72" x14ac:dyDescent="0.3">
      <c r="A4309" s="4" t="s">
        <v>27295</v>
      </c>
      <c r="B4309" s="4" t="str">
        <f t="shared" si="67"/>
        <v>391220</v>
      </c>
      <c r="C4309" s="5" t="s">
        <v>42730</v>
      </c>
      <c r="D4309" s="6" t="s">
        <v>36333</v>
      </c>
      <c r="E4309" s="9" t="s">
        <v>36334</v>
      </c>
    </row>
    <row r="4310" spans="1:5" ht="72" x14ac:dyDescent="0.3">
      <c r="A4310" s="4" t="s">
        <v>27296</v>
      </c>
      <c r="B4310" s="4" t="str">
        <f t="shared" si="67"/>
        <v>391231</v>
      </c>
      <c r="C4310" s="5" t="s">
        <v>42731</v>
      </c>
      <c r="D4310" s="6" t="s">
        <v>36335</v>
      </c>
      <c r="E4310" s="9" t="s">
        <v>33810</v>
      </c>
    </row>
    <row r="4311" spans="1:5" ht="72" x14ac:dyDescent="0.3">
      <c r="A4311" s="4" t="s">
        <v>27297</v>
      </c>
      <c r="B4311" s="4" t="str">
        <f t="shared" si="67"/>
        <v>391239</v>
      </c>
      <c r="C4311" s="5" t="s">
        <v>42731</v>
      </c>
      <c r="D4311" s="6" t="s">
        <v>33746</v>
      </c>
      <c r="E4311" s="9" t="s">
        <v>34004</v>
      </c>
    </row>
    <row r="4312" spans="1:5" ht="57.6" x14ac:dyDescent="0.3">
      <c r="A4312" s="4" t="s">
        <v>27298</v>
      </c>
      <c r="B4312" s="4" t="str">
        <f t="shared" si="67"/>
        <v>391290</v>
      </c>
      <c r="C4312" s="5" t="s">
        <v>42732</v>
      </c>
      <c r="D4312" s="6" t="s">
        <v>33746</v>
      </c>
      <c r="E4312" s="9" t="s">
        <v>36334</v>
      </c>
    </row>
    <row r="4313" spans="1:5" ht="100.8" x14ac:dyDescent="0.3">
      <c r="A4313" s="4" t="s">
        <v>27299</v>
      </c>
      <c r="B4313" s="4" t="str">
        <f t="shared" si="67"/>
        <v>391310</v>
      </c>
      <c r="C4313" s="5" t="s">
        <v>42733</v>
      </c>
      <c r="D4313" s="6" t="s">
        <v>36336</v>
      </c>
      <c r="E4313" s="9" t="s">
        <v>34004</v>
      </c>
    </row>
    <row r="4314" spans="1:5" ht="100.8" x14ac:dyDescent="0.3">
      <c r="A4314" s="4" t="s">
        <v>27300</v>
      </c>
      <c r="B4314" s="4" t="str">
        <f t="shared" si="67"/>
        <v>391390</v>
      </c>
      <c r="C4314" s="5" t="s">
        <v>42734</v>
      </c>
      <c r="D4314" s="6" t="s">
        <v>36337</v>
      </c>
      <c r="E4314" s="9" t="s">
        <v>33745</v>
      </c>
    </row>
    <row r="4315" spans="1:5" ht="100.8" x14ac:dyDescent="0.3">
      <c r="A4315" s="4" t="s">
        <v>27301</v>
      </c>
      <c r="B4315" s="4" t="str">
        <f t="shared" si="67"/>
        <v>391390</v>
      </c>
      <c r="C4315" s="5" t="s">
        <v>42734</v>
      </c>
      <c r="D4315" s="6" t="s">
        <v>36338</v>
      </c>
      <c r="E4315" s="9" t="s">
        <v>34628</v>
      </c>
    </row>
    <row r="4316" spans="1:5" ht="100.8" x14ac:dyDescent="0.3">
      <c r="A4316" s="4" t="s">
        <v>27302</v>
      </c>
      <c r="B4316" s="4" t="str">
        <f t="shared" si="67"/>
        <v>391390</v>
      </c>
      <c r="C4316" s="5" t="s">
        <v>42734</v>
      </c>
      <c r="D4316" s="6" t="s">
        <v>33746</v>
      </c>
      <c r="E4316" s="9" t="s">
        <v>34913</v>
      </c>
    </row>
    <row r="4317" spans="1:5" ht="57.6" x14ac:dyDescent="0.3">
      <c r="A4317" s="4" t="s">
        <v>40483</v>
      </c>
      <c r="B4317" s="4" t="str">
        <f t="shared" si="67"/>
        <v>391400</v>
      </c>
      <c r="C4317" s="5" t="s">
        <v>42735</v>
      </c>
      <c r="D4317" s="6" t="s">
        <v>36339</v>
      </c>
      <c r="E4317" s="9" t="s">
        <v>33745</v>
      </c>
    </row>
    <row r="4318" spans="1:5" ht="57.6" x14ac:dyDescent="0.3">
      <c r="A4318" s="4" t="s">
        <v>40483</v>
      </c>
      <c r="B4318" s="4" t="str">
        <f t="shared" si="67"/>
        <v>391400</v>
      </c>
      <c r="C4318" s="5" t="s">
        <v>42735</v>
      </c>
      <c r="D4318" s="6" t="s">
        <v>33746</v>
      </c>
      <c r="E4318" s="9" t="s">
        <v>35169</v>
      </c>
    </row>
    <row r="4319" spans="1:5" ht="57.6" x14ac:dyDescent="0.3">
      <c r="A4319" s="4" t="s">
        <v>27305</v>
      </c>
      <c r="B4319" s="4" t="str">
        <f t="shared" si="67"/>
        <v>391510</v>
      </c>
      <c r="C4319" s="5" t="s">
        <v>42736</v>
      </c>
      <c r="D4319" s="6" t="s">
        <v>36340</v>
      </c>
      <c r="E4319" s="9" t="s">
        <v>33745</v>
      </c>
    </row>
    <row r="4320" spans="1:5" ht="57.6" x14ac:dyDescent="0.3">
      <c r="A4320" s="4" t="s">
        <v>27306</v>
      </c>
      <c r="B4320" s="4" t="str">
        <f t="shared" si="67"/>
        <v>391520</v>
      </c>
      <c r="C4320" s="5" t="s">
        <v>42737</v>
      </c>
      <c r="D4320" s="6" t="s">
        <v>36341</v>
      </c>
      <c r="E4320" s="9" t="s">
        <v>33745</v>
      </c>
    </row>
    <row r="4321" spans="1:5" ht="57.6" x14ac:dyDescent="0.3">
      <c r="A4321" s="4" t="s">
        <v>27307</v>
      </c>
      <c r="B4321" s="4" t="str">
        <f t="shared" si="67"/>
        <v>391530</v>
      </c>
      <c r="C4321" s="5" t="s">
        <v>42738</v>
      </c>
      <c r="D4321" s="6" t="s">
        <v>36342</v>
      </c>
      <c r="E4321" s="9" t="s">
        <v>33745</v>
      </c>
    </row>
    <row r="4322" spans="1:5" ht="43.2" x14ac:dyDescent="0.3">
      <c r="A4322" s="4" t="s">
        <v>27308</v>
      </c>
      <c r="B4322" s="4" t="str">
        <f t="shared" si="67"/>
        <v>391590</v>
      </c>
      <c r="C4322" s="5" t="s">
        <v>42739</v>
      </c>
      <c r="D4322" s="6" t="s">
        <v>36343</v>
      </c>
      <c r="E4322" s="9" t="s">
        <v>33745</v>
      </c>
    </row>
    <row r="4323" spans="1:5" ht="100.8" x14ac:dyDescent="0.3">
      <c r="A4323" s="4" t="s">
        <v>27309</v>
      </c>
      <c r="B4323" s="4" t="str">
        <f t="shared" si="67"/>
        <v>391610</v>
      </c>
      <c r="C4323" s="5" t="s">
        <v>42740</v>
      </c>
      <c r="D4323" s="6" t="s">
        <v>36340</v>
      </c>
      <c r="E4323" s="9" t="s">
        <v>34628</v>
      </c>
    </row>
    <row r="4324" spans="1:5" ht="100.8" x14ac:dyDescent="0.3">
      <c r="A4324" s="4" t="s">
        <v>27310</v>
      </c>
      <c r="B4324" s="4" t="str">
        <f t="shared" si="67"/>
        <v>391620</v>
      </c>
      <c r="C4324" s="5" t="s">
        <v>42741</v>
      </c>
      <c r="D4324" s="6" t="s">
        <v>36342</v>
      </c>
      <c r="E4324" s="9" t="s">
        <v>34628</v>
      </c>
    </row>
    <row r="4325" spans="1:5" ht="86.4" x14ac:dyDescent="0.3">
      <c r="A4325" s="4" t="s">
        <v>27311</v>
      </c>
      <c r="B4325" s="4" t="str">
        <f t="shared" si="67"/>
        <v>391690</v>
      </c>
      <c r="C4325" s="5" t="s">
        <v>42742</v>
      </c>
      <c r="D4325" s="6" t="s">
        <v>36344</v>
      </c>
      <c r="E4325" s="9" t="s">
        <v>34913</v>
      </c>
    </row>
    <row r="4326" spans="1:5" ht="86.4" x14ac:dyDescent="0.3">
      <c r="A4326" s="4" t="s">
        <v>27312</v>
      </c>
      <c r="B4326" s="4" t="str">
        <f t="shared" si="67"/>
        <v>391690</v>
      </c>
      <c r="C4326" s="5" t="s">
        <v>42742</v>
      </c>
      <c r="D4326" s="6" t="s">
        <v>36345</v>
      </c>
      <c r="E4326" s="9" t="s">
        <v>34527</v>
      </c>
    </row>
    <row r="4327" spans="1:5" ht="86.4" x14ac:dyDescent="0.3">
      <c r="A4327" s="4" t="s">
        <v>27313</v>
      </c>
      <c r="B4327" s="4" t="str">
        <f t="shared" si="67"/>
        <v>391690</v>
      </c>
      <c r="C4327" s="5" t="s">
        <v>42742</v>
      </c>
      <c r="D4327" s="6" t="s">
        <v>36346</v>
      </c>
      <c r="E4327" s="9" t="s">
        <v>34913</v>
      </c>
    </row>
    <row r="4328" spans="1:5" ht="86.4" x14ac:dyDescent="0.3">
      <c r="A4328" s="4" t="s">
        <v>27314</v>
      </c>
      <c r="B4328" s="4" t="str">
        <f t="shared" si="67"/>
        <v>391690</v>
      </c>
      <c r="C4328" s="5" t="s">
        <v>42742</v>
      </c>
      <c r="D4328" s="6" t="s">
        <v>33746</v>
      </c>
      <c r="E4328" s="9" t="s">
        <v>34628</v>
      </c>
    </row>
    <row r="4329" spans="1:5" ht="86.4" x14ac:dyDescent="0.3">
      <c r="A4329" s="4" t="s">
        <v>27315</v>
      </c>
      <c r="B4329" s="4" t="str">
        <f t="shared" si="67"/>
        <v>391710</v>
      </c>
      <c r="C4329" s="5" t="s">
        <v>42743</v>
      </c>
      <c r="D4329" s="6" t="s">
        <v>36347</v>
      </c>
      <c r="E4329" s="9" t="s">
        <v>34913</v>
      </c>
    </row>
    <row r="4330" spans="1:5" ht="86.4" x14ac:dyDescent="0.3">
      <c r="A4330" s="4" t="s">
        <v>27316</v>
      </c>
      <c r="B4330" s="4" t="str">
        <f t="shared" si="67"/>
        <v>391710</v>
      </c>
      <c r="C4330" s="5" t="s">
        <v>42743</v>
      </c>
      <c r="D4330" s="6" t="s">
        <v>36348</v>
      </c>
      <c r="E4330" s="9" t="s">
        <v>33745</v>
      </c>
    </row>
    <row r="4331" spans="1:5" ht="86.4" x14ac:dyDescent="0.3">
      <c r="A4331" s="4" t="s">
        <v>27317</v>
      </c>
      <c r="B4331" s="4" t="str">
        <f t="shared" si="67"/>
        <v>391710</v>
      </c>
      <c r="C4331" s="5" t="s">
        <v>42743</v>
      </c>
      <c r="D4331" s="6" t="s">
        <v>33746</v>
      </c>
      <c r="E4331" s="9" t="s">
        <v>34004</v>
      </c>
    </row>
    <row r="4332" spans="1:5" ht="72" x14ac:dyDescent="0.3">
      <c r="A4332" s="4" t="s">
        <v>27318</v>
      </c>
      <c r="B4332" s="4" t="str">
        <f t="shared" si="67"/>
        <v>391721</v>
      </c>
      <c r="C4332" s="5" t="s">
        <v>42744</v>
      </c>
      <c r="D4332" s="6" t="s">
        <v>36340</v>
      </c>
      <c r="E4332" s="9" t="s">
        <v>34527</v>
      </c>
    </row>
    <row r="4333" spans="1:5" ht="72" x14ac:dyDescent="0.3">
      <c r="A4333" s="4" t="s">
        <v>27319</v>
      </c>
      <c r="B4333" s="4" t="str">
        <f t="shared" si="67"/>
        <v>391722</v>
      </c>
      <c r="C4333" s="5" t="s">
        <v>42744</v>
      </c>
      <c r="D4333" s="6" t="s">
        <v>36349</v>
      </c>
      <c r="E4333" s="9" t="s">
        <v>34527</v>
      </c>
    </row>
    <row r="4334" spans="1:5" ht="72" x14ac:dyDescent="0.3">
      <c r="A4334" s="4" t="s">
        <v>27320</v>
      </c>
      <c r="B4334" s="4" t="str">
        <f t="shared" si="67"/>
        <v>391723</v>
      </c>
      <c r="C4334" s="5" t="s">
        <v>42744</v>
      </c>
      <c r="D4334" s="6" t="s">
        <v>36342</v>
      </c>
      <c r="E4334" s="9" t="s">
        <v>34527</v>
      </c>
    </row>
    <row r="4335" spans="1:5" ht="72" x14ac:dyDescent="0.3">
      <c r="A4335" s="4" t="s">
        <v>27321</v>
      </c>
      <c r="B4335" s="4" t="str">
        <f t="shared" si="67"/>
        <v>391729</v>
      </c>
      <c r="C4335" s="5" t="s">
        <v>42744</v>
      </c>
      <c r="D4335" s="6" t="s">
        <v>36343</v>
      </c>
      <c r="E4335" s="9" t="s">
        <v>34527</v>
      </c>
    </row>
    <row r="4336" spans="1:5" ht="72" x14ac:dyDescent="0.3">
      <c r="A4336" s="4" t="s">
        <v>27322</v>
      </c>
      <c r="B4336" s="4" t="str">
        <f t="shared" si="67"/>
        <v>391731</v>
      </c>
      <c r="C4336" s="5" t="s">
        <v>42745</v>
      </c>
      <c r="D4336" s="6" t="s">
        <v>36350</v>
      </c>
      <c r="E4336" s="9" t="s">
        <v>34527</v>
      </c>
    </row>
    <row r="4337" spans="1:5" ht="72" x14ac:dyDescent="0.3">
      <c r="A4337" s="4" t="s">
        <v>27323</v>
      </c>
      <c r="B4337" s="4" t="str">
        <f t="shared" si="67"/>
        <v>391732</v>
      </c>
      <c r="C4337" s="5" t="s">
        <v>42745</v>
      </c>
      <c r="D4337" s="6" t="s">
        <v>36351</v>
      </c>
      <c r="E4337" s="9" t="s">
        <v>34527</v>
      </c>
    </row>
    <row r="4338" spans="1:5" ht="72" x14ac:dyDescent="0.3">
      <c r="A4338" s="4" t="s">
        <v>27324</v>
      </c>
      <c r="B4338" s="4" t="str">
        <f t="shared" si="67"/>
        <v>391733</v>
      </c>
      <c r="C4338" s="5" t="s">
        <v>42745</v>
      </c>
      <c r="D4338" s="6" t="s">
        <v>36352</v>
      </c>
      <c r="E4338" s="9" t="s">
        <v>34527</v>
      </c>
    </row>
    <row r="4339" spans="1:5" ht="72" x14ac:dyDescent="0.3">
      <c r="A4339" s="4" t="s">
        <v>27325</v>
      </c>
      <c r="B4339" s="4" t="str">
        <f t="shared" si="67"/>
        <v>391739</v>
      </c>
      <c r="C4339" s="5" t="s">
        <v>42745</v>
      </c>
      <c r="D4339" s="6" t="s">
        <v>33746</v>
      </c>
      <c r="E4339" s="9" t="s">
        <v>34527</v>
      </c>
    </row>
    <row r="4340" spans="1:5" ht="72" x14ac:dyDescent="0.3">
      <c r="A4340" s="4" t="s">
        <v>27326</v>
      </c>
      <c r="B4340" s="4" t="str">
        <f t="shared" si="67"/>
        <v>391740</v>
      </c>
      <c r="C4340" s="5" t="s">
        <v>42746</v>
      </c>
      <c r="D4340" s="6" t="s">
        <v>36353</v>
      </c>
      <c r="E4340" s="9" t="s">
        <v>35101</v>
      </c>
    </row>
    <row r="4341" spans="1:5" ht="86.4" x14ac:dyDescent="0.3">
      <c r="A4341" s="4" t="s">
        <v>27327</v>
      </c>
      <c r="B4341" s="4" t="str">
        <f t="shared" si="67"/>
        <v>391810</v>
      </c>
      <c r="C4341" s="5" t="s">
        <v>42747</v>
      </c>
      <c r="D4341" s="6" t="s">
        <v>36354</v>
      </c>
      <c r="E4341" s="9" t="s">
        <v>35101</v>
      </c>
    </row>
    <row r="4342" spans="1:5" ht="86.4" x14ac:dyDescent="0.3">
      <c r="A4342" s="4" t="s">
        <v>27328</v>
      </c>
      <c r="B4342" s="4" t="str">
        <f t="shared" si="67"/>
        <v>391810</v>
      </c>
      <c r="C4342" s="5" t="s">
        <v>42747</v>
      </c>
      <c r="D4342" s="6" t="s">
        <v>33746</v>
      </c>
      <c r="E4342" s="9" t="s">
        <v>35101</v>
      </c>
    </row>
    <row r="4343" spans="1:5" ht="86.4" x14ac:dyDescent="0.3">
      <c r="A4343" s="4" t="s">
        <v>27329</v>
      </c>
      <c r="B4343" s="4" t="str">
        <f t="shared" si="67"/>
        <v>391810</v>
      </c>
      <c r="C4343" s="5" t="s">
        <v>42747</v>
      </c>
      <c r="D4343" s="6" t="s">
        <v>36355</v>
      </c>
      <c r="E4343" s="9" t="s">
        <v>34004</v>
      </c>
    </row>
    <row r="4344" spans="1:5" ht="86.4" x14ac:dyDescent="0.3">
      <c r="A4344" s="4" t="s">
        <v>27330</v>
      </c>
      <c r="B4344" s="4" t="str">
        <f t="shared" si="67"/>
        <v>391810</v>
      </c>
      <c r="C4344" s="5" t="s">
        <v>42747</v>
      </c>
      <c r="D4344" s="6" t="s">
        <v>33746</v>
      </c>
      <c r="E4344" s="9" t="s">
        <v>34913</v>
      </c>
    </row>
    <row r="4345" spans="1:5" ht="86.4" x14ac:dyDescent="0.3">
      <c r="A4345" s="4" t="s">
        <v>27331</v>
      </c>
      <c r="B4345" s="4" t="str">
        <f t="shared" si="67"/>
        <v>391810</v>
      </c>
      <c r="C4345" s="5" t="s">
        <v>42747</v>
      </c>
      <c r="D4345" s="6" t="s">
        <v>33746</v>
      </c>
      <c r="E4345" s="9" t="s">
        <v>35101</v>
      </c>
    </row>
    <row r="4346" spans="1:5" ht="86.4" x14ac:dyDescent="0.3">
      <c r="A4346" s="4" t="s">
        <v>27332</v>
      </c>
      <c r="B4346" s="4" t="str">
        <f t="shared" si="67"/>
        <v>391810</v>
      </c>
      <c r="C4346" s="5" t="s">
        <v>42747</v>
      </c>
      <c r="D4346" s="6" t="s">
        <v>33746</v>
      </c>
      <c r="E4346" s="9" t="s">
        <v>34004</v>
      </c>
    </row>
    <row r="4347" spans="1:5" ht="86.4" x14ac:dyDescent="0.3">
      <c r="A4347" s="4" t="s">
        <v>27333</v>
      </c>
      <c r="B4347" s="4" t="str">
        <f t="shared" si="67"/>
        <v>391890</v>
      </c>
      <c r="C4347" s="5" t="s">
        <v>42748</v>
      </c>
      <c r="D4347" s="6" t="s">
        <v>36356</v>
      </c>
      <c r="E4347" s="9" t="s">
        <v>35101</v>
      </c>
    </row>
    <row r="4348" spans="1:5" ht="86.4" x14ac:dyDescent="0.3">
      <c r="A4348" s="4" t="s">
        <v>27334</v>
      </c>
      <c r="B4348" s="4" t="str">
        <f t="shared" si="67"/>
        <v>391890</v>
      </c>
      <c r="C4348" s="5" t="s">
        <v>42748</v>
      </c>
      <c r="D4348" s="6" t="s">
        <v>36357</v>
      </c>
      <c r="E4348" s="9" t="s">
        <v>34913</v>
      </c>
    </row>
    <row r="4349" spans="1:5" ht="86.4" x14ac:dyDescent="0.3">
      <c r="A4349" s="4" t="s">
        <v>27335</v>
      </c>
      <c r="B4349" s="4" t="str">
        <f t="shared" si="67"/>
        <v>391890</v>
      </c>
      <c r="C4349" s="5" t="s">
        <v>42748</v>
      </c>
      <c r="D4349" s="6" t="s">
        <v>33746</v>
      </c>
      <c r="E4349" s="9" t="s">
        <v>35101</v>
      </c>
    </row>
    <row r="4350" spans="1:5" ht="86.4" x14ac:dyDescent="0.3">
      <c r="A4350" s="4" t="s">
        <v>27336</v>
      </c>
      <c r="B4350" s="4" t="str">
        <f t="shared" si="67"/>
        <v>391890</v>
      </c>
      <c r="C4350" s="5" t="s">
        <v>42748</v>
      </c>
      <c r="D4350" s="6" t="s">
        <v>33746</v>
      </c>
      <c r="E4350" s="9" t="s">
        <v>34004</v>
      </c>
    </row>
    <row r="4351" spans="1:5" ht="72" x14ac:dyDescent="0.3">
      <c r="A4351" s="4" t="s">
        <v>27337</v>
      </c>
      <c r="B4351" s="4" t="str">
        <f t="shared" si="67"/>
        <v>391910</v>
      </c>
      <c r="C4351" s="5" t="s">
        <v>42749</v>
      </c>
      <c r="D4351" s="6" t="s">
        <v>36358</v>
      </c>
      <c r="E4351" s="9" t="s">
        <v>34913</v>
      </c>
    </row>
    <row r="4352" spans="1:5" ht="72" x14ac:dyDescent="0.3">
      <c r="A4352" s="4" t="s">
        <v>27338</v>
      </c>
      <c r="B4352" s="4" t="str">
        <f t="shared" si="67"/>
        <v>391910</v>
      </c>
      <c r="C4352" s="5" t="s">
        <v>42749</v>
      </c>
      <c r="D4352" s="6" t="s">
        <v>33746</v>
      </c>
      <c r="E4352" s="9" t="s">
        <v>34628</v>
      </c>
    </row>
    <row r="4353" spans="1:5" ht="72" x14ac:dyDescent="0.3">
      <c r="A4353" s="4" t="s">
        <v>27339</v>
      </c>
      <c r="B4353" s="4" t="str">
        <f t="shared" si="67"/>
        <v>391990</v>
      </c>
      <c r="C4353" s="5" t="s">
        <v>42750</v>
      </c>
      <c r="D4353" s="6" t="s">
        <v>36358</v>
      </c>
      <c r="E4353" s="9" t="s">
        <v>34913</v>
      </c>
    </row>
    <row r="4354" spans="1:5" ht="72" x14ac:dyDescent="0.3">
      <c r="A4354" s="4" t="s">
        <v>27340</v>
      </c>
      <c r="B4354" s="4" t="str">
        <f t="shared" si="67"/>
        <v>391990</v>
      </c>
      <c r="C4354" s="5" t="s">
        <v>42750</v>
      </c>
      <c r="D4354" s="6" t="s">
        <v>33746</v>
      </c>
      <c r="E4354" s="9" t="s">
        <v>34628</v>
      </c>
    </row>
    <row r="4355" spans="1:5" ht="86.4" x14ac:dyDescent="0.3">
      <c r="A4355" s="4" t="s">
        <v>27341</v>
      </c>
      <c r="B4355" s="4" t="str">
        <f t="shared" ref="B4355:B4418" si="68">LEFT(A4355,6)</f>
        <v>392010</v>
      </c>
      <c r="C4355" s="5" t="s">
        <v>42751</v>
      </c>
      <c r="D4355" s="6" t="s">
        <v>36340</v>
      </c>
      <c r="E4355" s="9" t="s">
        <v>34004</v>
      </c>
    </row>
    <row r="4356" spans="1:5" ht="86.4" x14ac:dyDescent="0.3">
      <c r="A4356" s="4" t="s">
        <v>27342</v>
      </c>
      <c r="B4356" s="4" t="str">
        <f t="shared" si="68"/>
        <v>392020</v>
      </c>
      <c r="C4356" s="5" t="s">
        <v>42752</v>
      </c>
      <c r="D4356" s="6" t="s">
        <v>36349</v>
      </c>
      <c r="E4356" s="9" t="s">
        <v>34004</v>
      </c>
    </row>
    <row r="4357" spans="1:5" ht="86.4" x14ac:dyDescent="0.3">
      <c r="A4357" s="4" t="s">
        <v>27343</v>
      </c>
      <c r="B4357" s="4" t="str">
        <f t="shared" si="68"/>
        <v>392030</v>
      </c>
      <c r="C4357" s="5" t="s">
        <v>42753</v>
      </c>
      <c r="D4357" s="6" t="s">
        <v>36341</v>
      </c>
      <c r="E4357" s="9" t="s">
        <v>34628</v>
      </c>
    </row>
    <row r="4358" spans="1:5" ht="115.2" x14ac:dyDescent="0.3">
      <c r="A4358" s="4" t="s">
        <v>27344</v>
      </c>
      <c r="B4358" s="4" t="str">
        <f t="shared" si="68"/>
        <v>392043</v>
      </c>
      <c r="C4358" s="5" t="s">
        <v>42754</v>
      </c>
      <c r="D4358" s="6" t="s">
        <v>36359</v>
      </c>
      <c r="E4358" s="9" t="s">
        <v>34527</v>
      </c>
    </row>
    <row r="4359" spans="1:5" ht="115.2" x14ac:dyDescent="0.3">
      <c r="A4359" s="4" t="s">
        <v>27345</v>
      </c>
      <c r="B4359" s="4" t="str">
        <f t="shared" si="68"/>
        <v>392043</v>
      </c>
      <c r="C4359" s="5" t="s">
        <v>42754</v>
      </c>
      <c r="D4359" s="6" t="s">
        <v>33746</v>
      </c>
      <c r="E4359" s="9" t="s">
        <v>34004</v>
      </c>
    </row>
    <row r="4360" spans="1:5" ht="86.4" x14ac:dyDescent="0.3">
      <c r="A4360" s="4" t="s">
        <v>27346</v>
      </c>
      <c r="B4360" s="4" t="str">
        <f t="shared" si="68"/>
        <v>392049</v>
      </c>
      <c r="C4360" s="5" t="s">
        <v>42755</v>
      </c>
      <c r="D4360" s="6" t="s">
        <v>33746</v>
      </c>
      <c r="E4360" s="9" t="s">
        <v>34628</v>
      </c>
    </row>
    <row r="4361" spans="1:5" ht="100.8" x14ac:dyDescent="0.3">
      <c r="A4361" s="4" t="s">
        <v>27347</v>
      </c>
      <c r="B4361" s="4" t="str">
        <f t="shared" si="68"/>
        <v>392051</v>
      </c>
      <c r="C4361" s="5" t="s">
        <v>42756</v>
      </c>
      <c r="D4361" s="6" t="s">
        <v>36360</v>
      </c>
      <c r="E4361" s="9" t="s">
        <v>33882</v>
      </c>
    </row>
    <row r="4362" spans="1:5" ht="100.8" x14ac:dyDescent="0.3">
      <c r="A4362" s="4" t="s">
        <v>27348</v>
      </c>
      <c r="B4362" s="4" t="str">
        <f t="shared" si="68"/>
        <v>392051</v>
      </c>
      <c r="C4362" s="5" t="s">
        <v>42756</v>
      </c>
      <c r="D4362" s="6" t="s">
        <v>33746</v>
      </c>
      <c r="E4362" s="9" t="s">
        <v>34913</v>
      </c>
    </row>
    <row r="4363" spans="1:5" ht="86.4" x14ac:dyDescent="0.3">
      <c r="A4363" s="4" t="s">
        <v>27349</v>
      </c>
      <c r="B4363" s="4" t="str">
        <f t="shared" si="68"/>
        <v>392059</v>
      </c>
      <c r="C4363" s="5" t="s">
        <v>42757</v>
      </c>
      <c r="D4363" s="6" t="s">
        <v>36360</v>
      </c>
      <c r="E4363" s="9" t="s">
        <v>33882</v>
      </c>
    </row>
    <row r="4364" spans="1:5" ht="86.4" x14ac:dyDescent="0.3">
      <c r="A4364" s="4" t="s">
        <v>27350</v>
      </c>
      <c r="B4364" s="4" t="str">
        <f t="shared" si="68"/>
        <v>392059</v>
      </c>
      <c r="C4364" s="5" t="s">
        <v>42757</v>
      </c>
      <c r="D4364" s="6" t="s">
        <v>36361</v>
      </c>
      <c r="E4364" s="9" t="s">
        <v>33745</v>
      </c>
    </row>
    <row r="4365" spans="1:5" ht="86.4" x14ac:dyDescent="0.3">
      <c r="A4365" s="4" t="s">
        <v>27351</v>
      </c>
      <c r="B4365" s="4" t="str">
        <f t="shared" si="68"/>
        <v>392059</v>
      </c>
      <c r="C4365" s="5" t="s">
        <v>42757</v>
      </c>
      <c r="D4365" s="6" t="s">
        <v>33746</v>
      </c>
      <c r="E4365" s="9" t="s">
        <v>34913</v>
      </c>
    </row>
    <row r="4366" spans="1:5" ht="100.8" x14ac:dyDescent="0.3">
      <c r="A4366" s="4" t="s">
        <v>27352</v>
      </c>
      <c r="B4366" s="4" t="str">
        <f t="shared" si="68"/>
        <v>392061</v>
      </c>
      <c r="C4366" s="5" t="s">
        <v>42758</v>
      </c>
      <c r="D4366" s="6" t="s">
        <v>36362</v>
      </c>
      <c r="E4366" s="9" t="s">
        <v>34628</v>
      </c>
    </row>
    <row r="4367" spans="1:5" ht="100.8" x14ac:dyDescent="0.3">
      <c r="A4367" s="4" t="s">
        <v>27353</v>
      </c>
      <c r="B4367" s="4" t="str">
        <f t="shared" si="68"/>
        <v>392062</v>
      </c>
      <c r="C4367" s="5" t="s">
        <v>42758</v>
      </c>
      <c r="D4367" s="6" t="s">
        <v>36363</v>
      </c>
      <c r="E4367" s="9" t="s">
        <v>34004</v>
      </c>
    </row>
    <row r="4368" spans="1:5" ht="115.2" x14ac:dyDescent="0.3">
      <c r="A4368" s="4" t="s">
        <v>27354</v>
      </c>
      <c r="B4368" s="4" t="str">
        <f t="shared" si="68"/>
        <v>392063</v>
      </c>
      <c r="C4368" s="5" t="s">
        <v>42759</v>
      </c>
      <c r="D4368" s="6" t="s">
        <v>36360</v>
      </c>
      <c r="E4368" s="9" t="s">
        <v>34004</v>
      </c>
    </row>
    <row r="4369" spans="1:5" ht="115.2" x14ac:dyDescent="0.3">
      <c r="A4369" s="4" t="s">
        <v>27355</v>
      </c>
      <c r="B4369" s="4" t="str">
        <f t="shared" si="68"/>
        <v>392063</v>
      </c>
      <c r="C4369" s="5" t="s">
        <v>42759</v>
      </c>
      <c r="D4369" s="6" t="s">
        <v>33746</v>
      </c>
      <c r="E4369" s="9" t="s">
        <v>34628</v>
      </c>
    </row>
    <row r="4370" spans="1:5" ht="100.8" x14ac:dyDescent="0.3">
      <c r="A4370" s="4" t="s">
        <v>27356</v>
      </c>
      <c r="B4370" s="4" t="str">
        <f t="shared" si="68"/>
        <v>392069</v>
      </c>
      <c r="C4370" s="5" t="s">
        <v>42758</v>
      </c>
      <c r="D4370" s="6" t="s">
        <v>36364</v>
      </c>
      <c r="E4370" s="9" t="s">
        <v>34004</v>
      </c>
    </row>
    <row r="4371" spans="1:5" ht="100.8" x14ac:dyDescent="0.3">
      <c r="A4371" s="4" t="s">
        <v>27357</v>
      </c>
      <c r="B4371" s="4" t="str">
        <f t="shared" si="68"/>
        <v>392071</v>
      </c>
      <c r="C4371" s="5" t="s">
        <v>42760</v>
      </c>
      <c r="D4371" s="6" t="s">
        <v>36365</v>
      </c>
      <c r="E4371" s="9" t="s">
        <v>35701</v>
      </c>
    </row>
    <row r="4372" spans="1:5" ht="100.8" x14ac:dyDescent="0.3">
      <c r="A4372" s="4" t="s">
        <v>27358</v>
      </c>
      <c r="B4372" s="4" t="str">
        <f t="shared" si="68"/>
        <v>392073</v>
      </c>
      <c r="C4372" s="5" t="s">
        <v>42760</v>
      </c>
      <c r="D4372" s="6" t="s">
        <v>36366</v>
      </c>
      <c r="E4372" s="9" t="s">
        <v>34980</v>
      </c>
    </row>
    <row r="4373" spans="1:5" ht="100.8" x14ac:dyDescent="0.3">
      <c r="A4373" s="4" t="s">
        <v>27359</v>
      </c>
      <c r="B4373" s="4" t="str">
        <f t="shared" si="68"/>
        <v>392079</v>
      </c>
      <c r="C4373" s="5" t="s">
        <v>42761</v>
      </c>
      <c r="D4373" s="6" t="s">
        <v>36367</v>
      </c>
      <c r="E4373" s="9" t="s">
        <v>34527</v>
      </c>
    </row>
    <row r="4374" spans="1:5" ht="100.8" x14ac:dyDescent="0.3">
      <c r="A4374" s="4" t="s">
        <v>27360</v>
      </c>
      <c r="B4374" s="4" t="str">
        <f t="shared" si="68"/>
        <v>392079</v>
      </c>
      <c r="C4374" s="5" t="s">
        <v>42761</v>
      </c>
      <c r="D4374" s="6" t="s">
        <v>36368</v>
      </c>
      <c r="E4374" s="9" t="s">
        <v>35701</v>
      </c>
    </row>
    <row r="4375" spans="1:5" ht="100.8" x14ac:dyDescent="0.3">
      <c r="A4375" s="4" t="s">
        <v>27361</v>
      </c>
      <c r="B4375" s="4" t="str">
        <f t="shared" si="68"/>
        <v>392079</v>
      </c>
      <c r="C4375" s="5" t="s">
        <v>42761</v>
      </c>
      <c r="D4375" s="6" t="s">
        <v>33746</v>
      </c>
      <c r="E4375" s="9" t="s">
        <v>35089</v>
      </c>
    </row>
    <row r="4376" spans="1:5" ht="86.4" x14ac:dyDescent="0.3">
      <c r="A4376" s="4" t="s">
        <v>27362</v>
      </c>
      <c r="B4376" s="4" t="str">
        <f t="shared" si="68"/>
        <v>392091</v>
      </c>
      <c r="C4376" s="5" t="s">
        <v>42762</v>
      </c>
      <c r="D4376" s="6" t="s">
        <v>36369</v>
      </c>
      <c r="E4376" s="9" t="s">
        <v>34004</v>
      </c>
    </row>
    <row r="4377" spans="1:5" ht="86.4" x14ac:dyDescent="0.3">
      <c r="A4377" s="4" t="s">
        <v>27363</v>
      </c>
      <c r="B4377" s="4" t="str">
        <f t="shared" si="68"/>
        <v>392092</v>
      </c>
      <c r="C4377" s="5" t="s">
        <v>42762</v>
      </c>
      <c r="D4377" s="6" t="s">
        <v>36370</v>
      </c>
      <c r="E4377" s="9" t="s">
        <v>34004</v>
      </c>
    </row>
    <row r="4378" spans="1:5" ht="86.4" x14ac:dyDescent="0.3">
      <c r="A4378" s="4" t="s">
        <v>27364</v>
      </c>
      <c r="B4378" s="4" t="str">
        <f t="shared" si="68"/>
        <v>392093</v>
      </c>
      <c r="C4378" s="5" t="s">
        <v>42762</v>
      </c>
      <c r="D4378" s="6" t="s">
        <v>36371</v>
      </c>
      <c r="E4378" s="9" t="s">
        <v>34628</v>
      </c>
    </row>
    <row r="4379" spans="1:5" ht="86.4" x14ac:dyDescent="0.3">
      <c r="A4379" s="4" t="s">
        <v>27365</v>
      </c>
      <c r="B4379" s="4" t="str">
        <f t="shared" si="68"/>
        <v>392094</v>
      </c>
      <c r="C4379" s="5" t="s">
        <v>42762</v>
      </c>
      <c r="D4379" s="6" t="s">
        <v>36372</v>
      </c>
      <c r="E4379" s="9" t="s">
        <v>34628</v>
      </c>
    </row>
    <row r="4380" spans="1:5" ht="86.4" x14ac:dyDescent="0.3">
      <c r="A4380" s="4" t="s">
        <v>27366</v>
      </c>
      <c r="B4380" s="4" t="str">
        <f t="shared" si="68"/>
        <v>392099</v>
      </c>
      <c r="C4380" s="5" t="s">
        <v>42763</v>
      </c>
      <c r="D4380" s="6" t="s">
        <v>36373</v>
      </c>
      <c r="E4380" s="9" t="s">
        <v>33882</v>
      </c>
    </row>
    <row r="4381" spans="1:5" ht="86.4" x14ac:dyDescent="0.3">
      <c r="A4381" s="4" t="s">
        <v>27367</v>
      </c>
      <c r="B4381" s="4" t="str">
        <f t="shared" si="68"/>
        <v>392099</v>
      </c>
      <c r="C4381" s="5" t="s">
        <v>42763</v>
      </c>
      <c r="D4381" s="6" t="s">
        <v>33746</v>
      </c>
      <c r="E4381" s="9" t="s">
        <v>34004</v>
      </c>
    </row>
    <row r="4382" spans="1:5" ht="86.4" x14ac:dyDescent="0.3">
      <c r="A4382" s="4" t="s">
        <v>27368</v>
      </c>
      <c r="B4382" s="4" t="str">
        <f t="shared" si="68"/>
        <v>392099</v>
      </c>
      <c r="C4382" s="5" t="s">
        <v>42763</v>
      </c>
      <c r="D4382" s="6" t="s">
        <v>33746</v>
      </c>
      <c r="E4382" s="9" t="s">
        <v>34628</v>
      </c>
    </row>
    <row r="4383" spans="1:5" ht="57.6" x14ac:dyDescent="0.3">
      <c r="A4383" s="4" t="s">
        <v>27369</v>
      </c>
      <c r="B4383" s="4" t="str">
        <f t="shared" si="68"/>
        <v>392111</v>
      </c>
      <c r="C4383" s="5" t="s">
        <v>42764</v>
      </c>
      <c r="D4383" s="6" t="s">
        <v>36341</v>
      </c>
      <c r="E4383" s="9" t="s">
        <v>35101</v>
      </c>
    </row>
    <row r="4384" spans="1:5" ht="57.6" x14ac:dyDescent="0.3">
      <c r="A4384" s="4" t="s">
        <v>27370</v>
      </c>
      <c r="B4384" s="4" t="str">
        <f t="shared" si="68"/>
        <v>392112</v>
      </c>
      <c r="C4384" s="5" t="s">
        <v>42765</v>
      </c>
      <c r="D4384" s="6" t="s">
        <v>36355</v>
      </c>
      <c r="E4384" s="9" t="s">
        <v>34004</v>
      </c>
    </row>
    <row r="4385" spans="1:5" ht="57.6" x14ac:dyDescent="0.3">
      <c r="A4385" s="4" t="s">
        <v>27371</v>
      </c>
      <c r="B4385" s="4" t="str">
        <f t="shared" si="68"/>
        <v>392112</v>
      </c>
      <c r="C4385" s="5" t="s">
        <v>42765</v>
      </c>
      <c r="D4385" s="6" t="s">
        <v>36374</v>
      </c>
      <c r="E4385" s="9" t="s">
        <v>34913</v>
      </c>
    </row>
    <row r="4386" spans="1:5" ht="57.6" x14ac:dyDescent="0.3">
      <c r="A4386" s="4" t="s">
        <v>27372</v>
      </c>
      <c r="B4386" s="4" t="str">
        <f t="shared" si="68"/>
        <v>392112</v>
      </c>
      <c r="C4386" s="5" t="s">
        <v>42765</v>
      </c>
      <c r="D4386" s="6" t="s">
        <v>33746</v>
      </c>
      <c r="E4386" s="9" t="s">
        <v>35101</v>
      </c>
    </row>
    <row r="4387" spans="1:5" ht="57.6" x14ac:dyDescent="0.3">
      <c r="A4387" s="4" t="s">
        <v>27373</v>
      </c>
      <c r="B4387" s="4" t="str">
        <f t="shared" si="68"/>
        <v>392112</v>
      </c>
      <c r="C4387" s="5" t="s">
        <v>42765</v>
      </c>
      <c r="D4387" s="6" t="s">
        <v>33746</v>
      </c>
      <c r="E4387" s="9" t="s">
        <v>34913</v>
      </c>
    </row>
    <row r="4388" spans="1:5" ht="57.6" x14ac:dyDescent="0.3">
      <c r="A4388" s="4" t="s">
        <v>27374</v>
      </c>
      <c r="B4388" s="4" t="str">
        <f t="shared" si="68"/>
        <v>392113</v>
      </c>
      <c r="C4388" s="5" t="s">
        <v>42766</v>
      </c>
      <c r="D4388" s="6" t="s">
        <v>36355</v>
      </c>
      <c r="E4388" s="9" t="s">
        <v>34004</v>
      </c>
    </row>
    <row r="4389" spans="1:5" ht="57.6" x14ac:dyDescent="0.3">
      <c r="A4389" s="4" t="s">
        <v>27375</v>
      </c>
      <c r="B4389" s="4" t="str">
        <f t="shared" si="68"/>
        <v>392113</v>
      </c>
      <c r="C4389" s="5" t="s">
        <v>42766</v>
      </c>
      <c r="D4389" s="6" t="s">
        <v>36374</v>
      </c>
      <c r="E4389" s="9" t="s">
        <v>34913</v>
      </c>
    </row>
    <row r="4390" spans="1:5" ht="57.6" x14ac:dyDescent="0.3">
      <c r="A4390" s="4" t="s">
        <v>27376</v>
      </c>
      <c r="B4390" s="4" t="str">
        <f t="shared" si="68"/>
        <v>392113</v>
      </c>
      <c r="C4390" s="5" t="s">
        <v>42766</v>
      </c>
      <c r="D4390" s="6" t="s">
        <v>33746</v>
      </c>
      <c r="E4390" s="9" t="s">
        <v>35101</v>
      </c>
    </row>
    <row r="4391" spans="1:5" ht="57.6" x14ac:dyDescent="0.3">
      <c r="A4391" s="4" t="s">
        <v>27377</v>
      </c>
      <c r="B4391" s="4" t="str">
        <f t="shared" si="68"/>
        <v>392113</v>
      </c>
      <c r="C4391" s="5" t="s">
        <v>42766</v>
      </c>
      <c r="D4391" s="6" t="s">
        <v>33746</v>
      </c>
      <c r="E4391" s="9" t="s">
        <v>34004</v>
      </c>
    </row>
    <row r="4392" spans="1:5" ht="57.6" x14ac:dyDescent="0.3">
      <c r="A4392" s="4" t="s">
        <v>27378</v>
      </c>
      <c r="B4392" s="4" t="str">
        <f t="shared" si="68"/>
        <v>392114</v>
      </c>
      <c r="C4392" s="5" t="s">
        <v>42764</v>
      </c>
      <c r="D4392" s="6" t="s">
        <v>36365</v>
      </c>
      <c r="E4392" s="9" t="s">
        <v>34913</v>
      </c>
    </row>
    <row r="4393" spans="1:5" ht="57.6" x14ac:dyDescent="0.3">
      <c r="A4393" s="4" t="s">
        <v>27379</v>
      </c>
      <c r="B4393" s="4" t="str">
        <f t="shared" si="68"/>
        <v>392119</v>
      </c>
      <c r="C4393" s="5" t="s">
        <v>42764</v>
      </c>
      <c r="D4393" s="6" t="s">
        <v>36343</v>
      </c>
      <c r="E4393" s="9" t="s">
        <v>34913</v>
      </c>
    </row>
    <row r="4394" spans="1:5" ht="57.6" x14ac:dyDescent="0.3">
      <c r="A4394" s="4" t="s">
        <v>27380</v>
      </c>
      <c r="B4394" s="4" t="str">
        <f t="shared" si="68"/>
        <v>392190</v>
      </c>
      <c r="C4394" s="5" t="s">
        <v>42767</v>
      </c>
      <c r="D4394" s="6" t="s">
        <v>36355</v>
      </c>
      <c r="E4394" s="9" t="s">
        <v>34004</v>
      </c>
    </row>
    <row r="4395" spans="1:5" ht="57.6" x14ac:dyDescent="0.3">
      <c r="A4395" s="4" t="s">
        <v>27381</v>
      </c>
      <c r="B4395" s="4" t="str">
        <f t="shared" si="68"/>
        <v>392190</v>
      </c>
      <c r="C4395" s="5" t="s">
        <v>42767</v>
      </c>
      <c r="D4395" s="6" t="s">
        <v>36374</v>
      </c>
      <c r="E4395" s="9" t="s">
        <v>34913</v>
      </c>
    </row>
    <row r="4396" spans="1:5" ht="57.6" x14ac:dyDescent="0.3">
      <c r="A4396" s="4" t="s">
        <v>27382</v>
      </c>
      <c r="B4396" s="4" t="str">
        <f t="shared" si="68"/>
        <v>392190</v>
      </c>
      <c r="C4396" s="5" t="s">
        <v>42767</v>
      </c>
      <c r="D4396" s="6" t="s">
        <v>33746</v>
      </c>
      <c r="E4396" s="9" t="s">
        <v>35101</v>
      </c>
    </row>
    <row r="4397" spans="1:5" ht="57.6" x14ac:dyDescent="0.3">
      <c r="A4397" s="4" t="s">
        <v>27383</v>
      </c>
      <c r="B4397" s="4" t="str">
        <f t="shared" si="68"/>
        <v>392190</v>
      </c>
      <c r="C4397" s="5" t="s">
        <v>42767</v>
      </c>
      <c r="D4397" s="6" t="s">
        <v>36375</v>
      </c>
      <c r="E4397" s="9" t="s">
        <v>34913</v>
      </c>
    </row>
    <row r="4398" spans="1:5" ht="57.6" x14ac:dyDescent="0.3">
      <c r="A4398" s="4" t="s">
        <v>27384</v>
      </c>
      <c r="B4398" s="4" t="str">
        <f t="shared" si="68"/>
        <v>392190</v>
      </c>
      <c r="C4398" s="5" t="s">
        <v>42767</v>
      </c>
      <c r="D4398" s="6" t="s">
        <v>36376</v>
      </c>
      <c r="E4398" s="9" t="s">
        <v>34913</v>
      </c>
    </row>
    <row r="4399" spans="1:5" ht="57.6" x14ac:dyDescent="0.3">
      <c r="A4399" s="4" t="s">
        <v>27385</v>
      </c>
      <c r="B4399" s="4" t="str">
        <f t="shared" si="68"/>
        <v>392190</v>
      </c>
      <c r="C4399" s="5" t="s">
        <v>42767</v>
      </c>
      <c r="D4399" s="6" t="s">
        <v>33746</v>
      </c>
      <c r="E4399" s="9" t="s">
        <v>34455</v>
      </c>
    </row>
    <row r="4400" spans="1:5" ht="57.6" x14ac:dyDescent="0.3">
      <c r="A4400" s="4" t="s">
        <v>27386</v>
      </c>
      <c r="B4400" s="4" t="str">
        <f t="shared" si="68"/>
        <v>392190</v>
      </c>
      <c r="C4400" s="5" t="s">
        <v>42767</v>
      </c>
      <c r="D4400" s="6" t="s">
        <v>36360</v>
      </c>
      <c r="E4400" s="9" t="s">
        <v>34004</v>
      </c>
    </row>
    <row r="4401" spans="1:5" ht="57.6" x14ac:dyDescent="0.3">
      <c r="A4401" s="4" t="s">
        <v>27387</v>
      </c>
      <c r="B4401" s="4" t="str">
        <f t="shared" si="68"/>
        <v>392190</v>
      </c>
      <c r="C4401" s="5" t="s">
        <v>42767</v>
      </c>
      <c r="D4401" s="6" t="s">
        <v>33746</v>
      </c>
      <c r="E4401" s="9" t="s">
        <v>33769</v>
      </c>
    </row>
    <row r="4402" spans="1:5" ht="86.4" x14ac:dyDescent="0.3">
      <c r="A4402" s="4" t="s">
        <v>27388</v>
      </c>
      <c r="B4402" s="4" t="str">
        <f t="shared" si="68"/>
        <v>392210</v>
      </c>
      <c r="C4402" s="5" t="s">
        <v>42768</v>
      </c>
      <c r="D4402" s="6" t="s">
        <v>36377</v>
      </c>
      <c r="E4402" s="9" t="s">
        <v>34261</v>
      </c>
    </row>
    <row r="4403" spans="1:5" ht="86.4" x14ac:dyDescent="0.3">
      <c r="A4403" s="4" t="s">
        <v>27389</v>
      </c>
      <c r="B4403" s="4" t="str">
        <f t="shared" si="68"/>
        <v>392220</v>
      </c>
      <c r="C4403" s="5" t="s">
        <v>42769</v>
      </c>
      <c r="D4403" s="6" t="s">
        <v>36378</v>
      </c>
      <c r="E4403" s="9" t="s">
        <v>34261</v>
      </c>
    </row>
    <row r="4404" spans="1:5" ht="72" x14ac:dyDescent="0.3">
      <c r="A4404" s="4" t="s">
        <v>27390</v>
      </c>
      <c r="B4404" s="4" t="str">
        <f t="shared" si="68"/>
        <v>392290</v>
      </c>
      <c r="C4404" s="5" t="s">
        <v>42770</v>
      </c>
      <c r="D4404" s="6" t="s">
        <v>33746</v>
      </c>
      <c r="E4404" s="9" t="s">
        <v>34261</v>
      </c>
    </row>
    <row r="4405" spans="1:5" ht="86.4" x14ac:dyDescent="0.3">
      <c r="A4405" s="4" t="s">
        <v>27391</v>
      </c>
      <c r="B4405" s="4" t="str">
        <f t="shared" si="68"/>
        <v>392310</v>
      </c>
      <c r="C4405" s="5" t="s">
        <v>42771</v>
      </c>
      <c r="D4405" s="6" t="s">
        <v>36379</v>
      </c>
      <c r="E4405" s="9" t="s">
        <v>33745</v>
      </c>
    </row>
    <row r="4406" spans="1:5" ht="86.4" x14ac:dyDescent="0.3">
      <c r="A4406" s="4" t="s">
        <v>27392</v>
      </c>
      <c r="B4406" s="4" t="str">
        <f t="shared" si="68"/>
        <v>392310</v>
      </c>
      <c r="C4406" s="5" t="s">
        <v>42771</v>
      </c>
      <c r="D4406" s="6" t="s">
        <v>33746</v>
      </c>
      <c r="E4406" s="9" t="s">
        <v>33849</v>
      </c>
    </row>
    <row r="4407" spans="1:5" ht="72" x14ac:dyDescent="0.3">
      <c r="A4407" s="4" t="s">
        <v>27393</v>
      </c>
      <c r="B4407" s="4" t="str">
        <f t="shared" si="68"/>
        <v>392321</v>
      </c>
      <c r="C4407" s="5" t="s">
        <v>42772</v>
      </c>
      <c r="D4407" s="6" t="s">
        <v>36340</v>
      </c>
      <c r="E4407" s="9" t="s">
        <v>33849</v>
      </c>
    </row>
    <row r="4408" spans="1:5" ht="72" x14ac:dyDescent="0.3">
      <c r="A4408" s="4" t="s">
        <v>27394</v>
      </c>
      <c r="B4408" s="4" t="str">
        <f t="shared" si="68"/>
        <v>392329</v>
      </c>
      <c r="C4408" s="5" t="s">
        <v>42772</v>
      </c>
      <c r="D4408" s="6" t="s">
        <v>36343</v>
      </c>
      <c r="E4408" s="9" t="s">
        <v>33849</v>
      </c>
    </row>
    <row r="4409" spans="1:5" ht="86.4" x14ac:dyDescent="0.3">
      <c r="A4409" s="4" t="s">
        <v>27395</v>
      </c>
      <c r="B4409" s="4" t="str">
        <f t="shared" si="68"/>
        <v>392330</v>
      </c>
      <c r="C4409" s="5" t="s">
        <v>42773</v>
      </c>
      <c r="D4409" s="6" t="s">
        <v>36380</v>
      </c>
      <c r="E4409" s="9" t="s">
        <v>33849</v>
      </c>
    </row>
    <row r="4410" spans="1:5" ht="86.4" x14ac:dyDescent="0.3">
      <c r="A4410" s="4" t="s">
        <v>27396</v>
      </c>
      <c r="B4410" s="4" t="str">
        <f t="shared" si="68"/>
        <v>392340</v>
      </c>
      <c r="C4410" s="5" t="s">
        <v>42774</v>
      </c>
      <c r="D4410" s="6" t="s">
        <v>36381</v>
      </c>
      <c r="E4410" s="9" t="s">
        <v>35101</v>
      </c>
    </row>
    <row r="4411" spans="1:5" ht="72" x14ac:dyDescent="0.3">
      <c r="A4411" s="4" t="s">
        <v>27397</v>
      </c>
      <c r="B4411" s="4" t="str">
        <f t="shared" si="68"/>
        <v>392350</v>
      </c>
      <c r="C4411" s="5" t="s">
        <v>42775</v>
      </c>
      <c r="D4411" s="6" t="s">
        <v>36382</v>
      </c>
      <c r="E4411" s="9" t="s">
        <v>35101</v>
      </c>
    </row>
    <row r="4412" spans="1:5" ht="72" x14ac:dyDescent="0.3">
      <c r="A4412" s="4" t="s">
        <v>27398</v>
      </c>
      <c r="B4412" s="4" t="str">
        <f t="shared" si="68"/>
        <v>392390</v>
      </c>
      <c r="C4412" s="5" t="s">
        <v>42776</v>
      </c>
      <c r="D4412" s="6" t="s">
        <v>33746</v>
      </c>
      <c r="E4412" s="9" t="s">
        <v>33849</v>
      </c>
    </row>
    <row r="4413" spans="1:5" ht="72" x14ac:dyDescent="0.3">
      <c r="A4413" s="4" t="s">
        <v>40484</v>
      </c>
      <c r="B4413" s="4" t="str">
        <f t="shared" si="68"/>
        <v>392410</v>
      </c>
      <c r="C4413" s="5" t="s">
        <v>42777</v>
      </c>
      <c r="D4413" s="6" t="s">
        <v>36383</v>
      </c>
      <c r="E4413" s="9" t="s">
        <v>34283</v>
      </c>
    </row>
    <row r="4414" spans="1:5" ht="72" x14ac:dyDescent="0.3">
      <c r="A4414" s="4" t="s">
        <v>27399</v>
      </c>
      <c r="B4414" s="4" t="str">
        <f t="shared" si="68"/>
        <v>392410</v>
      </c>
      <c r="C4414" s="5" t="s">
        <v>42777</v>
      </c>
      <c r="D4414" s="6" t="s">
        <v>36384</v>
      </c>
      <c r="E4414" s="9" t="s">
        <v>34913</v>
      </c>
    </row>
    <row r="4415" spans="1:5" ht="72" x14ac:dyDescent="0.3">
      <c r="A4415" s="4" t="s">
        <v>27400</v>
      </c>
      <c r="B4415" s="4" t="str">
        <f t="shared" si="68"/>
        <v>392410</v>
      </c>
      <c r="C4415" s="5" t="s">
        <v>42777</v>
      </c>
      <c r="D4415" s="6" t="s">
        <v>36385</v>
      </c>
      <c r="E4415" s="9" t="s">
        <v>35101</v>
      </c>
    </row>
    <row r="4416" spans="1:5" ht="72" x14ac:dyDescent="0.3">
      <c r="A4416" s="4" t="s">
        <v>40485</v>
      </c>
      <c r="B4416" s="4" t="str">
        <f t="shared" si="68"/>
        <v>392410</v>
      </c>
      <c r="C4416" s="5" t="s">
        <v>42777</v>
      </c>
      <c r="D4416" s="6" t="s">
        <v>33746</v>
      </c>
      <c r="E4416" s="9" t="s">
        <v>34283</v>
      </c>
    </row>
    <row r="4417" spans="1:5" ht="57.6" x14ac:dyDescent="0.3">
      <c r="A4417" s="4" t="s">
        <v>27401</v>
      </c>
      <c r="B4417" s="4" t="str">
        <f t="shared" si="68"/>
        <v>392490</v>
      </c>
      <c r="C4417" s="5" t="s">
        <v>42778</v>
      </c>
      <c r="D4417" s="6" t="s">
        <v>36386</v>
      </c>
      <c r="E4417" s="9" t="s">
        <v>34527</v>
      </c>
    </row>
    <row r="4418" spans="1:5" ht="57.6" x14ac:dyDescent="0.3">
      <c r="A4418" s="4" t="s">
        <v>40486</v>
      </c>
      <c r="B4418" s="4" t="str">
        <f t="shared" si="68"/>
        <v>392490</v>
      </c>
      <c r="C4418" s="5" t="s">
        <v>42778</v>
      </c>
      <c r="D4418" s="6" t="s">
        <v>36387</v>
      </c>
      <c r="E4418" s="9" t="s">
        <v>35201</v>
      </c>
    </row>
    <row r="4419" spans="1:5" ht="57.6" x14ac:dyDescent="0.3">
      <c r="A4419" s="4" t="s">
        <v>40487</v>
      </c>
      <c r="B4419" s="4" t="str">
        <f t="shared" ref="B4419:B4482" si="69">LEFT(A4419,6)</f>
        <v>392490</v>
      </c>
      <c r="C4419" s="5" t="s">
        <v>42778</v>
      </c>
      <c r="D4419" s="6" t="s">
        <v>36388</v>
      </c>
      <c r="E4419" s="9" t="s">
        <v>34283</v>
      </c>
    </row>
    <row r="4420" spans="1:5" ht="57.6" x14ac:dyDescent="0.3">
      <c r="A4420" s="4" t="s">
        <v>27402</v>
      </c>
      <c r="B4420" s="4" t="str">
        <f t="shared" si="69"/>
        <v>392490</v>
      </c>
      <c r="C4420" s="5" t="s">
        <v>42778</v>
      </c>
      <c r="D4420" s="6" t="s">
        <v>33746</v>
      </c>
      <c r="E4420" s="9" t="s">
        <v>34283</v>
      </c>
    </row>
    <row r="4421" spans="1:5" ht="72" x14ac:dyDescent="0.3">
      <c r="A4421" s="4" t="s">
        <v>27403</v>
      </c>
      <c r="B4421" s="4" t="str">
        <f t="shared" si="69"/>
        <v>392510</v>
      </c>
      <c r="C4421" s="5" t="s">
        <v>42779</v>
      </c>
      <c r="D4421" s="6" t="s">
        <v>36389</v>
      </c>
      <c r="E4421" s="9" t="s">
        <v>34261</v>
      </c>
    </row>
    <row r="4422" spans="1:5" ht="72" x14ac:dyDescent="0.3">
      <c r="A4422" s="4" t="s">
        <v>27404</v>
      </c>
      <c r="B4422" s="4" t="str">
        <f t="shared" si="69"/>
        <v>392520</v>
      </c>
      <c r="C4422" s="5" t="s">
        <v>42780</v>
      </c>
      <c r="D4422" s="6" t="s">
        <v>36390</v>
      </c>
      <c r="E4422" s="9" t="s">
        <v>35101</v>
      </c>
    </row>
    <row r="4423" spans="1:5" ht="72" x14ac:dyDescent="0.3">
      <c r="A4423" s="4" t="s">
        <v>27405</v>
      </c>
      <c r="B4423" s="4" t="str">
        <f t="shared" si="69"/>
        <v>392530</v>
      </c>
      <c r="C4423" s="5" t="s">
        <v>42781</v>
      </c>
      <c r="D4423" s="6" t="s">
        <v>36391</v>
      </c>
      <c r="E4423" s="9" t="s">
        <v>35201</v>
      </c>
    </row>
    <row r="4424" spans="1:5" ht="72" x14ac:dyDescent="0.3">
      <c r="A4424" s="4" t="s">
        <v>27406</v>
      </c>
      <c r="B4424" s="4" t="str">
        <f t="shared" si="69"/>
        <v>392530</v>
      </c>
      <c r="C4424" s="5" t="s">
        <v>42781</v>
      </c>
      <c r="D4424" s="6" t="s">
        <v>33746</v>
      </c>
      <c r="E4424" s="9" t="s">
        <v>35101</v>
      </c>
    </row>
    <row r="4425" spans="1:5" ht="57.6" x14ac:dyDescent="0.3">
      <c r="A4425" s="4" t="s">
        <v>27407</v>
      </c>
      <c r="B4425" s="4" t="str">
        <f t="shared" si="69"/>
        <v>392590</v>
      </c>
      <c r="C4425" s="5" t="s">
        <v>42782</v>
      </c>
      <c r="D4425" s="6" t="s">
        <v>33746</v>
      </c>
      <c r="E4425" s="9" t="s">
        <v>35101</v>
      </c>
    </row>
    <row r="4426" spans="1:5" ht="72" x14ac:dyDescent="0.3">
      <c r="A4426" s="4" t="s">
        <v>40488</v>
      </c>
      <c r="B4426" s="4" t="str">
        <f t="shared" si="69"/>
        <v>392610</v>
      </c>
      <c r="C4426" s="5" t="s">
        <v>42783</v>
      </c>
      <c r="D4426" s="6" t="s">
        <v>36392</v>
      </c>
      <c r="E4426" s="9" t="s">
        <v>35101</v>
      </c>
    </row>
    <row r="4427" spans="1:5" ht="86.4" x14ac:dyDescent="0.3">
      <c r="A4427" s="4" t="s">
        <v>40489</v>
      </c>
      <c r="B4427" s="4" t="str">
        <f t="shared" si="69"/>
        <v>392620</v>
      </c>
      <c r="C4427" s="5" t="s">
        <v>42784</v>
      </c>
      <c r="D4427" s="6" t="s">
        <v>36393</v>
      </c>
      <c r="E4427" s="9" t="s">
        <v>33745</v>
      </c>
    </row>
    <row r="4428" spans="1:5" ht="86.4" x14ac:dyDescent="0.3">
      <c r="A4428" s="4" t="s">
        <v>27408</v>
      </c>
      <c r="B4428" s="4" t="str">
        <f t="shared" si="69"/>
        <v>392620</v>
      </c>
      <c r="C4428" s="5" t="s">
        <v>42784</v>
      </c>
      <c r="D4428" s="6" t="s">
        <v>36394</v>
      </c>
      <c r="E4428" s="9" t="s">
        <v>33745</v>
      </c>
    </row>
    <row r="4429" spans="1:5" ht="86.4" x14ac:dyDescent="0.3">
      <c r="A4429" s="4" t="s">
        <v>27409</v>
      </c>
      <c r="B4429" s="4" t="str">
        <f t="shared" si="69"/>
        <v>392620</v>
      </c>
      <c r="C4429" s="5" t="s">
        <v>42784</v>
      </c>
      <c r="D4429" s="6" t="s">
        <v>33746</v>
      </c>
      <c r="E4429" s="9" t="s">
        <v>33849</v>
      </c>
    </row>
    <row r="4430" spans="1:5" ht="86.4" x14ac:dyDescent="0.3">
      <c r="A4430" s="4" t="s">
        <v>40490</v>
      </c>
      <c r="B4430" s="4" t="str">
        <f t="shared" si="69"/>
        <v>392620</v>
      </c>
      <c r="C4430" s="5" t="s">
        <v>42784</v>
      </c>
      <c r="D4430" s="6" t="s">
        <v>33746</v>
      </c>
      <c r="E4430" s="9" t="s">
        <v>34913</v>
      </c>
    </row>
    <row r="4431" spans="1:5" ht="86.4" x14ac:dyDescent="0.3">
      <c r="A4431" s="4" t="s">
        <v>27410</v>
      </c>
      <c r="B4431" s="4" t="str">
        <f t="shared" si="69"/>
        <v>392620</v>
      </c>
      <c r="C4431" s="5" t="s">
        <v>42784</v>
      </c>
      <c r="D4431" s="6" t="s">
        <v>36395</v>
      </c>
      <c r="E4431" s="9" t="s">
        <v>33745</v>
      </c>
    </row>
    <row r="4432" spans="1:5" ht="86.4" x14ac:dyDescent="0.3">
      <c r="A4432" s="4" t="s">
        <v>27411</v>
      </c>
      <c r="B4432" s="4" t="str">
        <f t="shared" si="69"/>
        <v>392620</v>
      </c>
      <c r="C4432" s="5" t="s">
        <v>42784</v>
      </c>
      <c r="D4432" s="6" t="s">
        <v>33746</v>
      </c>
      <c r="E4432" s="9" t="s">
        <v>33886</v>
      </c>
    </row>
    <row r="4433" spans="1:5" ht="72" x14ac:dyDescent="0.3">
      <c r="A4433" s="4" t="s">
        <v>27412</v>
      </c>
      <c r="B4433" s="4" t="str">
        <f t="shared" si="69"/>
        <v>392630</v>
      </c>
      <c r="C4433" s="5" t="s">
        <v>42785</v>
      </c>
      <c r="D4433" s="6" t="s">
        <v>36396</v>
      </c>
      <c r="E4433" s="9" t="s">
        <v>34913</v>
      </c>
    </row>
    <row r="4434" spans="1:5" ht="72" x14ac:dyDescent="0.3">
      <c r="A4434" s="4" t="s">
        <v>27413</v>
      </c>
      <c r="B4434" s="4" t="str">
        <f t="shared" si="69"/>
        <v>392630</v>
      </c>
      <c r="C4434" s="5" t="s">
        <v>42785</v>
      </c>
      <c r="D4434" s="6" t="s">
        <v>33746</v>
      </c>
      <c r="E4434" s="9" t="s">
        <v>35101</v>
      </c>
    </row>
    <row r="4435" spans="1:5" ht="72" x14ac:dyDescent="0.3">
      <c r="A4435" s="4" t="s">
        <v>40491</v>
      </c>
      <c r="B4435" s="4" t="str">
        <f t="shared" si="69"/>
        <v>392640</v>
      </c>
      <c r="C4435" s="5" t="s">
        <v>42786</v>
      </c>
      <c r="D4435" s="6" t="s">
        <v>36397</v>
      </c>
      <c r="E4435" s="9" t="s">
        <v>35101</v>
      </c>
    </row>
    <row r="4436" spans="1:5" ht="57.6" x14ac:dyDescent="0.3">
      <c r="A4436" s="4" t="s">
        <v>27414</v>
      </c>
      <c r="B4436" s="4" t="str">
        <f t="shared" si="69"/>
        <v>392690</v>
      </c>
      <c r="C4436" s="5" t="s">
        <v>42787</v>
      </c>
      <c r="D4436" s="6" t="s">
        <v>36398</v>
      </c>
      <c r="E4436" s="9" t="s">
        <v>34283</v>
      </c>
    </row>
    <row r="4437" spans="1:5" ht="57.6" x14ac:dyDescent="0.3">
      <c r="A4437" s="4" t="s">
        <v>27415</v>
      </c>
      <c r="B4437" s="4" t="str">
        <f t="shared" si="69"/>
        <v>392690</v>
      </c>
      <c r="C4437" s="5" t="s">
        <v>42787</v>
      </c>
      <c r="D4437" s="6" t="s">
        <v>36399</v>
      </c>
      <c r="E4437" s="9" t="s">
        <v>34527</v>
      </c>
    </row>
    <row r="4438" spans="1:5" ht="57.6" x14ac:dyDescent="0.3">
      <c r="A4438" s="4" t="s">
        <v>27416</v>
      </c>
      <c r="B4438" s="4" t="str">
        <f t="shared" si="69"/>
        <v>392690</v>
      </c>
      <c r="C4438" s="5" t="s">
        <v>42787</v>
      </c>
      <c r="D4438" s="6" t="s">
        <v>36400</v>
      </c>
      <c r="E4438" s="9" t="s">
        <v>34004</v>
      </c>
    </row>
    <row r="4439" spans="1:5" ht="57.6" x14ac:dyDescent="0.3">
      <c r="A4439" s="4" t="s">
        <v>27417</v>
      </c>
      <c r="B4439" s="4" t="str">
        <f t="shared" si="69"/>
        <v>392690</v>
      </c>
      <c r="C4439" s="5" t="s">
        <v>42787</v>
      </c>
      <c r="D4439" s="6" t="s">
        <v>36401</v>
      </c>
      <c r="E4439" s="9" t="s">
        <v>34913</v>
      </c>
    </row>
    <row r="4440" spans="1:5" ht="57.6" x14ac:dyDescent="0.3">
      <c r="A4440" s="4" t="s">
        <v>27418</v>
      </c>
      <c r="B4440" s="4" t="str">
        <f t="shared" si="69"/>
        <v>392690</v>
      </c>
      <c r="C4440" s="5" t="s">
        <v>42787</v>
      </c>
      <c r="D4440" s="6" t="s">
        <v>36402</v>
      </c>
      <c r="E4440" s="9" t="s">
        <v>34004</v>
      </c>
    </row>
    <row r="4441" spans="1:5" ht="57.6" x14ac:dyDescent="0.3">
      <c r="A4441" s="4" t="s">
        <v>40492</v>
      </c>
      <c r="B4441" s="4" t="str">
        <f t="shared" si="69"/>
        <v>392690</v>
      </c>
      <c r="C4441" s="5" t="s">
        <v>42787</v>
      </c>
      <c r="D4441" s="6" t="s">
        <v>36403</v>
      </c>
      <c r="E4441" s="9" t="s">
        <v>34913</v>
      </c>
    </row>
    <row r="4442" spans="1:5" ht="57.6" x14ac:dyDescent="0.3">
      <c r="A4442" s="4" t="s">
        <v>27419</v>
      </c>
      <c r="B4442" s="4" t="str">
        <f t="shared" si="69"/>
        <v>392690</v>
      </c>
      <c r="C4442" s="5" t="s">
        <v>42787</v>
      </c>
      <c r="D4442" s="6" t="s">
        <v>33746</v>
      </c>
      <c r="E4442" s="9" t="s">
        <v>34913</v>
      </c>
    </row>
    <row r="4443" spans="1:5" ht="57.6" x14ac:dyDescent="0.3">
      <c r="A4443" s="4" t="s">
        <v>40493</v>
      </c>
      <c r="B4443" s="4" t="str">
        <f t="shared" si="69"/>
        <v>392690</v>
      </c>
      <c r="C4443" s="5" t="s">
        <v>42787</v>
      </c>
      <c r="D4443" s="6" t="s">
        <v>36404</v>
      </c>
      <c r="E4443" s="9" t="s">
        <v>34334</v>
      </c>
    </row>
    <row r="4444" spans="1:5" ht="57.6" x14ac:dyDescent="0.3">
      <c r="A4444" s="4" t="s">
        <v>27420</v>
      </c>
      <c r="B4444" s="4" t="str">
        <f t="shared" si="69"/>
        <v>392690</v>
      </c>
      <c r="C4444" s="5" t="s">
        <v>42787</v>
      </c>
      <c r="D4444" s="6" t="s">
        <v>36405</v>
      </c>
      <c r="E4444" s="9" t="s">
        <v>34055</v>
      </c>
    </row>
    <row r="4445" spans="1:5" ht="57.6" x14ac:dyDescent="0.3">
      <c r="A4445" s="4" t="s">
        <v>40494</v>
      </c>
      <c r="B4445" s="4" t="str">
        <f t="shared" si="69"/>
        <v>392690</v>
      </c>
      <c r="C4445" s="5" t="s">
        <v>42787</v>
      </c>
      <c r="D4445" s="6" t="s">
        <v>36406</v>
      </c>
      <c r="E4445" s="9" t="s">
        <v>34283</v>
      </c>
    </row>
    <row r="4446" spans="1:5" ht="57.6" x14ac:dyDescent="0.3">
      <c r="A4446" s="4" t="s">
        <v>27421</v>
      </c>
      <c r="B4446" s="4" t="str">
        <f t="shared" si="69"/>
        <v>392690</v>
      </c>
      <c r="C4446" s="5" t="s">
        <v>42787</v>
      </c>
      <c r="D4446" s="6" t="s">
        <v>36407</v>
      </c>
      <c r="E4446" s="9" t="s">
        <v>34193</v>
      </c>
    </row>
    <row r="4447" spans="1:5" ht="57.6" x14ac:dyDescent="0.3">
      <c r="A4447" s="4" t="s">
        <v>27422</v>
      </c>
      <c r="B4447" s="4" t="str">
        <f t="shared" si="69"/>
        <v>392690</v>
      </c>
      <c r="C4447" s="5" t="s">
        <v>42787</v>
      </c>
      <c r="D4447" s="6" t="s">
        <v>36408</v>
      </c>
      <c r="E4447" s="9" t="s">
        <v>34036</v>
      </c>
    </row>
    <row r="4448" spans="1:5" ht="57.6" x14ac:dyDescent="0.3">
      <c r="A4448" s="4" t="s">
        <v>27423</v>
      </c>
      <c r="B4448" s="4" t="str">
        <f t="shared" si="69"/>
        <v>392690</v>
      </c>
      <c r="C4448" s="5" t="s">
        <v>42787</v>
      </c>
      <c r="D4448" s="6" t="s">
        <v>36409</v>
      </c>
      <c r="E4448" s="9" t="s">
        <v>34036</v>
      </c>
    </row>
    <row r="4449" spans="1:5" ht="57.6" x14ac:dyDescent="0.3">
      <c r="A4449" s="4" t="s">
        <v>27424</v>
      </c>
      <c r="B4449" s="4" t="str">
        <f t="shared" si="69"/>
        <v>392690</v>
      </c>
      <c r="C4449" s="5" t="s">
        <v>42787</v>
      </c>
      <c r="D4449" s="6" t="s">
        <v>36410</v>
      </c>
      <c r="E4449" s="9" t="s">
        <v>34913</v>
      </c>
    </row>
    <row r="4450" spans="1:5" ht="57.6" x14ac:dyDescent="0.3">
      <c r="A4450" s="4" t="s">
        <v>27425</v>
      </c>
      <c r="B4450" s="4" t="str">
        <f t="shared" si="69"/>
        <v>392690</v>
      </c>
      <c r="C4450" s="5" t="s">
        <v>42787</v>
      </c>
      <c r="D4450" s="6" t="s">
        <v>33746</v>
      </c>
      <c r="E4450" s="9" t="s">
        <v>34471</v>
      </c>
    </row>
    <row r="4451" spans="1:5" ht="57.6" x14ac:dyDescent="0.3">
      <c r="A4451" s="4" t="s">
        <v>27426</v>
      </c>
      <c r="B4451" s="4" t="str">
        <f t="shared" si="69"/>
        <v>392690</v>
      </c>
      <c r="C4451" s="5" t="s">
        <v>42787</v>
      </c>
      <c r="D4451" s="6" t="s">
        <v>33746</v>
      </c>
      <c r="E4451" s="9" t="s">
        <v>34004</v>
      </c>
    </row>
    <row r="4452" spans="1:5" ht="57.6" x14ac:dyDescent="0.3">
      <c r="A4452" s="4" t="s">
        <v>40495</v>
      </c>
      <c r="B4452" s="4" t="str">
        <f t="shared" si="69"/>
        <v>392690</v>
      </c>
      <c r="C4452" s="5" t="s">
        <v>42787</v>
      </c>
      <c r="D4452" s="6" t="s">
        <v>36411</v>
      </c>
      <c r="E4452" s="9" t="s">
        <v>34004</v>
      </c>
    </row>
    <row r="4453" spans="1:5" ht="57.6" x14ac:dyDescent="0.3">
      <c r="A4453" s="4" t="s">
        <v>27427</v>
      </c>
      <c r="B4453" s="4" t="str">
        <f t="shared" si="69"/>
        <v>392690</v>
      </c>
      <c r="C4453" s="5" t="s">
        <v>42787</v>
      </c>
      <c r="D4453" s="6" t="s">
        <v>33746</v>
      </c>
      <c r="E4453" s="9" t="s">
        <v>35101</v>
      </c>
    </row>
    <row r="4454" spans="1:5" ht="57.6" x14ac:dyDescent="0.3">
      <c r="A4454" s="4" t="s">
        <v>40496</v>
      </c>
      <c r="B4454" s="4" t="str">
        <f t="shared" si="69"/>
        <v>392690</v>
      </c>
      <c r="C4454" s="5" t="s">
        <v>42787</v>
      </c>
      <c r="D4454" s="6" t="s">
        <v>36412</v>
      </c>
      <c r="E4454" s="9" t="s">
        <v>34004</v>
      </c>
    </row>
    <row r="4455" spans="1:5" ht="57.6" x14ac:dyDescent="0.3">
      <c r="A4455" s="4" t="s">
        <v>40497</v>
      </c>
      <c r="B4455" s="4" t="str">
        <f t="shared" si="69"/>
        <v>392690</v>
      </c>
      <c r="C4455" s="5" t="s">
        <v>42787</v>
      </c>
      <c r="D4455" s="6" t="s">
        <v>36413</v>
      </c>
      <c r="E4455" s="9" t="s">
        <v>34471</v>
      </c>
    </row>
    <row r="4456" spans="1:5" ht="57.6" x14ac:dyDescent="0.3">
      <c r="A4456" s="4" t="s">
        <v>27428</v>
      </c>
      <c r="B4456" s="4" t="str">
        <f t="shared" si="69"/>
        <v>392690</v>
      </c>
      <c r="C4456" s="5" t="s">
        <v>42787</v>
      </c>
      <c r="D4456" s="6" t="s">
        <v>36414</v>
      </c>
      <c r="E4456" s="9" t="s">
        <v>35101</v>
      </c>
    </row>
    <row r="4457" spans="1:5" ht="57.6" x14ac:dyDescent="0.3">
      <c r="A4457" s="4" t="s">
        <v>27429</v>
      </c>
      <c r="B4457" s="4" t="str">
        <f t="shared" si="69"/>
        <v>392690</v>
      </c>
      <c r="C4457" s="5" t="s">
        <v>42787</v>
      </c>
      <c r="D4457" s="6" t="s">
        <v>36415</v>
      </c>
      <c r="E4457" s="9" t="s">
        <v>34913</v>
      </c>
    </row>
    <row r="4458" spans="1:5" ht="57.6" x14ac:dyDescent="0.3">
      <c r="A4458" s="4" t="s">
        <v>27430</v>
      </c>
      <c r="B4458" s="4" t="str">
        <f t="shared" si="69"/>
        <v>392690</v>
      </c>
      <c r="C4458" s="5" t="s">
        <v>42787</v>
      </c>
      <c r="D4458" s="6" t="s">
        <v>36416</v>
      </c>
      <c r="E4458" s="9" t="s">
        <v>35101</v>
      </c>
    </row>
    <row r="4459" spans="1:5" ht="57.6" x14ac:dyDescent="0.3">
      <c r="A4459" s="4" t="s">
        <v>27431</v>
      </c>
      <c r="B4459" s="4" t="str">
        <f t="shared" si="69"/>
        <v>392690</v>
      </c>
      <c r="C4459" s="5" t="s">
        <v>42787</v>
      </c>
      <c r="D4459" s="6" t="s">
        <v>36417</v>
      </c>
      <c r="E4459" s="9" t="s">
        <v>33745</v>
      </c>
    </row>
    <row r="4460" spans="1:5" ht="57.6" x14ac:dyDescent="0.3">
      <c r="A4460" s="4" t="s">
        <v>27432</v>
      </c>
      <c r="B4460" s="4" t="str">
        <f t="shared" si="69"/>
        <v>392690</v>
      </c>
      <c r="C4460" s="5" t="s">
        <v>42787</v>
      </c>
      <c r="D4460" s="6" t="s">
        <v>36418</v>
      </c>
      <c r="E4460" s="9" t="s">
        <v>33745</v>
      </c>
    </row>
    <row r="4461" spans="1:5" ht="57.6" x14ac:dyDescent="0.3">
      <c r="A4461" s="4" t="s">
        <v>8121</v>
      </c>
      <c r="B4461" s="4" t="str">
        <f t="shared" si="69"/>
        <v>392690</v>
      </c>
      <c r="C4461" s="5" t="s">
        <v>42787</v>
      </c>
      <c r="D4461" s="6" t="s">
        <v>33746</v>
      </c>
      <c r="E4461" s="9" t="s">
        <v>35101</v>
      </c>
    </row>
    <row r="4462" spans="1:5" ht="86.4" x14ac:dyDescent="0.3">
      <c r="A4462" s="4" t="s">
        <v>27433</v>
      </c>
      <c r="B4462" s="4" t="str">
        <f t="shared" si="69"/>
        <v>400110</v>
      </c>
      <c r="C4462" s="5" t="s">
        <v>42788</v>
      </c>
      <c r="D4462" s="6" t="s">
        <v>36419</v>
      </c>
      <c r="E4462" s="9" t="s">
        <v>33745</v>
      </c>
    </row>
    <row r="4463" spans="1:5" ht="86.4" x14ac:dyDescent="0.3">
      <c r="A4463" s="4" t="s">
        <v>27434</v>
      </c>
      <c r="B4463" s="4" t="str">
        <f t="shared" si="69"/>
        <v>400121</v>
      </c>
      <c r="C4463" s="5" t="s">
        <v>42789</v>
      </c>
      <c r="D4463" s="6" t="s">
        <v>36420</v>
      </c>
      <c r="E4463" s="9" t="s">
        <v>33745</v>
      </c>
    </row>
    <row r="4464" spans="1:5" ht="86.4" x14ac:dyDescent="0.3">
      <c r="A4464" s="4" t="s">
        <v>27435</v>
      </c>
      <c r="B4464" s="4" t="str">
        <f t="shared" si="69"/>
        <v>400122</v>
      </c>
      <c r="C4464" s="5" t="s">
        <v>42789</v>
      </c>
      <c r="D4464" s="6" t="s">
        <v>36421</v>
      </c>
      <c r="E4464" s="9" t="s">
        <v>33745</v>
      </c>
    </row>
    <row r="4465" spans="1:5" ht="86.4" x14ac:dyDescent="0.3">
      <c r="A4465" s="4" t="s">
        <v>27436</v>
      </c>
      <c r="B4465" s="4" t="str">
        <f t="shared" si="69"/>
        <v>400129</v>
      </c>
      <c r="C4465" s="5" t="s">
        <v>42789</v>
      </c>
      <c r="D4465" s="6" t="s">
        <v>33746</v>
      </c>
      <c r="E4465" s="9" t="s">
        <v>33745</v>
      </c>
    </row>
    <row r="4466" spans="1:5" ht="86.4" x14ac:dyDescent="0.3">
      <c r="A4466" s="4" t="s">
        <v>27437</v>
      </c>
      <c r="B4466" s="4" t="str">
        <f t="shared" si="69"/>
        <v>400130</v>
      </c>
      <c r="C4466" s="5" t="s">
        <v>42790</v>
      </c>
      <c r="D4466" s="6" t="s">
        <v>36422</v>
      </c>
      <c r="E4466" s="9" t="s">
        <v>33745</v>
      </c>
    </row>
    <row r="4467" spans="1:5" ht="115.2" x14ac:dyDescent="0.3">
      <c r="A4467" s="4" t="s">
        <v>27438</v>
      </c>
      <c r="B4467" s="4" t="str">
        <f t="shared" si="69"/>
        <v>400211</v>
      </c>
      <c r="C4467" s="5" t="s">
        <v>42791</v>
      </c>
      <c r="D4467" s="6" t="s">
        <v>36423</v>
      </c>
      <c r="E4467" s="9" t="s">
        <v>33745</v>
      </c>
    </row>
    <row r="4468" spans="1:5" ht="115.2" x14ac:dyDescent="0.3">
      <c r="A4468" s="4" t="s">
        <v>27439</v>
      </c>
      <c r="B4468" s="4" t="str">
        <f t="shared" si="69"/>
        <v>400219</v>
      </c>
      <c r="C4468" s="5" t="s">
        <v>42791</v>
      </c>
      <c r="D4468" s="6" t="s">
        <v>33746</v>
      </c>
      <c r="E4468" s="9" t="s">
        <v>33745</v>
      </c>
    </row>
    <row r="4469" spans="1:5" ht="100.8" x14ac:dyDescent="0.3">
      <c r="A4469" s="4" t="s">
        <v>27440</v>
      </c>
      <c r="B4469" s="4" t="str">
        <f t="shared" si="69"/>
        <v>400220</v>
      </c>
      <c r="C4469" s="5" t="s">
        <v>42792</v>
      </c>
      <c r="D4469" s="6" t="s">
        <v>36424</v>
      </c>
      <c r="E4469" s="9" t="s">
        <v>33745</v>
      </c>
    </row>
    <row r="4470" spans="1:5" ht="115.2" x14ac:dyDescent="0.3">
      <c r="A4470" s="4" t="s">
        <v>27441</v>
      </c>
      <c r="B4470" s="4" t="str">
        <f t="shared" si="69"/>
        <v>400231</v>
      </c>
      <c r="C4470" s="5" t="s">
        <v>42793</v>
      </c>
      <c r="D4470" s="6" t="s">
        <v>36425</v>
      </c>
      <c r="E4470" s="9" t="s">
        <v>33745</v>
      </c>
    </row>
    <row r="4471" spans="1:5" ht="115.2" x14ac:dyDescent="0.3">
      <c r="A4471" s="4" t="s">
        <v>27442</v>
      </c>
      <c r="B4471" s="4" t="str">
        <f t="shared" si="69"/>
        <v>400239</v>
      </c>
      <c r="C4471" s="5" t="s">
        <v>42793</v>
      </c>
      <c r="D4471" s="6" t="s">
        <v>33746</v>
      </c>
      <c r="E4471" s="9" t="s">
        <v>33745</v>
      </c>
    </row>
    <row r="4472" spans="1:5" ht="100.8" x14ac:dyDescent="0.3">
      <c r="A4472" s="4" t="s">
        <v>27443</v>
      </c>
      <c r="B4472" s="4" t="str">
        <f t="shared" si="69"/>
        <v>400241</v>
      </c>
      <c r="C4472" s="5" t="s">
        <v>42794</v>
      </c>
      <c r="D4472" s="6" t="s">
        <v>36423</v>
      </c>
      <c r="E4472" s="9" t="s">
        <v>33745</v>
      </c>
    </row>
    <row r="4473" spans="1:5" ht="100.8" x14ac:dyDescent="0.3">
      <c r="A4473" s="4" t="s">
        <v>27444</v>
      </c>
      <c r="B4473" s="4" t="str">
        <f t="shared" si="69"/>
        <v>400249</v>
      </c>
      <c r="C4473" s="5" t="s">
        <v>42794</v>
      </c>
      <c r="D4473" s="6" t="s">
        <v>33746</v>
      </c>
      <c r="E4473" s="9" t="s">
        <v>33745</v>
      </c>
    </row>
    <row r="4474" spans="1:5" ht="100.8" x14ac:dyDescent="0.3">
      <c r="A4474" s="4" t="s">
        <v>27445</v>
      </c>
      <c r="B4474" s="4" t="str">
        <f t="shared" si="69"/>
        <v>400251</v>
      </c>
      <c r="C4474" s="5" t="s">
        <v>42795</v>
      </c>
      <c r="D4474" s="6" t="s">
        <v>36423</v>
      </c>
      <c r="E4474" s="9" t="s">
        <v>33745</v>
      </c>
    </row>
    <row r="4475" spans="1:5" ht="100.8" x14ac:dyDescent="0.3">
      <c r="A4475" s="4" t="s">
        <v>27446</v>
      </c>
      <c r="B4475" s="4" t="str">
        <f t="shared" si="69"/>
        <v>400259</v>
      </c>
      <c r="C4475" s="5" t="s">
        <v>42795</v>
      </c>
      <c r="D4475" s="6" t="s">
        <v>33746</v>
      </c>
      <c r="E4475" s="9" t="s">
        <v>33745</v>
      </c>
    </row>
    <row r="4476" spans="1:5" ht="100.8" x14ac:dyDescent="0.3">
      <c r="A4476" s="4" t="s">
        <v>27447</v>
      </c>
      <c r="B4476" s="4" t="str">
        <f t="shared" si="69"/>
        <v>400260</v>
      </c>
      <c r="C4476" s="5" t="s">
        <v>42796</v>
      </c>
      <c r="D4476" s="6" t="s">
        <v>36426</v>
      </c>
      <c r="E4476" s="9" t="s">
        <v>33745</v>
      </c>
    </row>
    <row r="4477" spans="1:5" ht="115.2" x14ac:dyDescent="0.3">
      <c r="A4477" s="4" t="s">
        <v>27448</v>
      </c>
      <c r="B4477" s="4" t="str">
        <f t="shared" si="69"/>
        <v>400270</v>
      </c>
      <c r="C4477" s="5" t="s">
        <v>42797</v>
      </c>
      <c r="D4477" s="6" t="s">
        <v>36427</v>
      </c>
      <c r="E4477" s="9" t="s">
        <v>33745</v>
      </c>
    </row>
    <row r="4478" spans="1:5" ht="115.2" x14ac:dyDescent="0.3">
      <c r="A4478" s="4" t="s">
        <v>27449</v>
      </c>
      <c r="B4478" s="4" t="str">
        <f t="shared" si="69"/>
        <v>400280</v>
      </c>
      <c r="C4478" s="5" t="s">
        <v>42798</v>
      </c>
      <c r="D4478" s="6" t="s">
        <v>36428</v>
      </c>
      <c r="E4478" s="9" t="s">
        <v>33745</v>
      </c>
    </row>
    <row r="4479" spans="1:5" ht="100.8" x14ac:dyDescent="0.3">
      <c r="A4479" s="4" t="s">
        <v>27450</v>
      </c>
      <c r="B4479" s="4" t="str">
        <f t="shared" si="69"/>
        <v>400291</v>
      </c>
      <c r="C4479" s="5" t="s">
        <v>42799</v>
      </c>
      <c r="D4479" s="6" t="s">
        <v>36423</v>
      </c>
      <c r="E4479" s="9" t="s">
        <v>33745</v>
      </c>
    </row>
    <row r="4480" spans="1:5" ht="100.8" x14ac:dyDescent="0.3">
      <c r="A4480" s="4" t="s">
        <v>27451</v>
      </c>
      <c r="B4480" s="4" t="str">
        <f t="shared" si="69"/>
        <v>400299</v>
      </c>
      <c r="C4480" s="5" t="s">
        <v>42799</v>
      </c>
      <c r="D4480" s="6" t="s">
        <v>33746</v>
      </c>
      <c r="E4480" s="9" t="s">
        <v>33745</v>
      </c>
    </row>
    <row r="4481" spans="1:5" ht="57.6" x14ac:dyDescent="0.3">
      <c r="A4481" s="4" t="s">
        <v>27452</v>
      </c>
      <c r="B4481" s="4" t="str">
        <f t="shared" si="69"/>
        <v>400300</v>
      </c>
      <c r="C4481" s="5" t="s">
        <v>42800</v>
      </c>
      <c r="D4481" s="6" t="s">
        <v>36429</v>
      </c>
      <c r="E4481" s="9" t="s">
        <v>33745</v>
      </c>
    </row>
    <row r="4482" spans="1:5" ht="72" x14ac:dyDescent="0.3">
      <c r="A4482" s="4" t="s">
        <v>27453</v>
      </c>
      <c r="B4482" s="4" t="str">
        <f t="shared" si="69"/>
        <v>400400</v>
      </c>
      <c r="C4482" s="5" t="s">
        <v>42801</v>
      </c>
      <c r="D4482" s="6" t="s">
        <v>36430</v>
      </c>
      <c r="E4482" s="9" t="s">
        <v>33745</v>
      </c>
    </row>
    <row r="4483" spans="1:5" ht="72" x14ac:dyDescent="0.3">
      <c r="A4483" s="4" t="s">
        <v>27454</v>
      </c>
      <c r="B4483" s="4" t="str">
        <f t="shared" ref="B4483:B4546" si="70">LEFT(A4483,6)</f>
        <v>400510</v>
      </c>
      <c r="C4483" s="5" t="s">
        <v>42802</v>
      </c>
      <c r="D4483" s="6" t="s">
        <v>36431</v>
      </c>
      <c r="E4483" s="9" t="s">
        <v>33745</v>
      </c>
    </row>
    <row r="4484" spans="1:5" ht="86.4" x14ac:dyDescent="0.3">
      <c r="A4484" s="4" t="s">
        <v>27455</v>
      </c>
      <c r="B4484" s="4" t="str">
        <f t="shared" si="70"/>
        <v>400520</v>
      </c>
      <c r="C4484" s="5" t="s">
        <v>42803</v>
      </c>
      <c r="D4484" s="6" t="s">
        <v>36432</v>
      </c>
      <c r="E4484" s="9" t="s">
        <v>33745</v>
      </c>
    </row>
    <row r="4485" spans="1:5" ht="57.6" x14ac:dyDescent="0.3">
      <c r="A4485" s="4" t="s">
        <v>27456</v>
      </c>
      <c r="B4485" s="4" t="str">
        <f t="shared" si="70"/>
        <v>400591</v>
      </c>
      <c r="C4485" s="5" t="s">
        <v>42804</v>
      </c>
      <c r="D4485" s="6" t="s">
        <v>36433</v>
      </c>
      <c r="E4485" s="9" t="s">
        <v>33745</v>
      </c>
    </row>
    <row r="4486" spans="1:5" ht="57.6" x14ac:dyDescent="0.3">
      <c r="A4486" s="4" t="s">
        <v>27457</v>
      </c>
      <c r="B4486" s="4" t="str">
        <f t="shared" si="70"/>
        <v>400599</v>
      </c>
      <c r="C4486" s="5" t="s">
        <v>42804</v>
      </c>
      <c r="D4486" s="6" t="s">
        <v>33746</v>
      </c>
      <c r="E4486" s="9" t="s">
        <v>33745</v>
      </c>
    </row>
    <row r="4487" spans="1:5" ht="86.4" x14ac:dyDescent="0.3">
      <c r="A4487" s="4" t="s">
        <v>27458</v>
      </c>
      <c r="B4487" s="4" t="str">
        <f t="shared" si="70"/>
        <v>400610</v>
      </c>
      <c r="C4487" s="5" t="s">
        <v>42805</v>
      </c>
      <c r="D4487" s="6" t="s">
        <v>36434</v>
      </c>
      <c r="E4487" s="9" t="s">
        <v>34980</v>
      </c>
    </row>
    <row r="4488" spans="1:5" ht="72" x14ac:dyDescent="0.3">
      <c r="A4488" s="4" t="s">
        <v>27459</v>
      </c>
      <c r="B4488" s="4" t="str">
        <f t="shared" si="70"/>
        <v>400690</v>
      </c>
      <c r="C4488" s="5" t="s">
        <v>42806</v>
      </c>
      <c r="D4488" s="6" t="s">
        <v>36435</v>
      </c>
      <c r="E4488" s="9" t="s">
        <v>33745</v>
      </c>
    </row>
    <row r="4489" spans="1:5" ht="72" x14ac:dyDescent="0.3">
      <c r="A4489" s="4" t="s">
        <v>27460</v>
      </c>
      <c r="B4489" s="4" t="str">
        <f t="shared" si="70"/>
        <v>400690</v>
      </c>
      <c r="C4489" s="5" t="s">
        <v>42806</v>
      </c>
      <c r="D4489" s="6" t="s">
        <v>33746</v>
      </c>
      <c r="E4489" s="9" t="s">
        <v>33998</v>
      </c>
    </row>
    <row r="4490" spans="1:5" ht="43.2" x14ac:dyDescent="0.3">
      <c r="A4490" s="4" t="s">
        <v>27461</v>
      </c>
      <c r="B4490" s="4" t="str">
        <f t="shared" si="70"/>
        <v>400700</v>
      </c>
      <c r="C4490" s="5" t="s">
        <v>42807</v>
      </c>
      <c r="D4490" s="6" t="s">
        <v>36436</v>
      </c>
      <c r="E4490" s="9" t="s">
        <v>33745</v>
      </c>
    </row>
    <row r="4491" spans="1:5" ht="72" x14ac:dyDescent="0.3">
      <c r="A4491" s="4" t="s">
        <v>27462</v>
      </c>
      <c r="B4491" s="4" t="str">
        <f t="shared" si="70"/>
        <v>400811</v>
      </c>
      <c r="C4491" s="5" t="s">
        <v>42808</v>
      </c>
      <c r="D4491" s="6" t="s">
        <v>36435</v>
      </c>
      <c r="E4491" s="9" t="s">
        <v>33745</v>
      </c>
    </row>
    <row r="4492" spans="1:5" ht="72" x14ac:dyDescent="0.3">
      <c r="A4492" s="4" t="s">
        <v>27463</v>
      </c>
      <c r="B4492" s="4" t="str">
        <f t="shared" si="70"/>
        <v>400811</v>
      </c>
      <c r="C4492" s="5" t="s">
        <v>42808</v>
      </c>
      <c r="D4492" s="6" t="s">
        <v>33746</v>
      </c>
      <c r="E4492" s="9" t="s">
        <v>35201</v>
      </c>
    </row>
    <row r="4493" spans="1:5" ht="72" x14ac:dyDescent="0.3">
      <c r="A4493" s="4" t="s">
        <v>27464</v>
      </c>
      <c r="B4493" s="4" t="str">
        <f t="shared" si="70"/>
        <v>400819</v>
      </c>
      <c r="C4493" s="5" t="s">
        <v>42809</v>
      </c>
      <c r="D4493" s="6" t="s">
        <v>36437</v>
      </c>
      <c r="E4493" s="9" t="s">
        <v>33745</v>
      </c>
    </row>
    <row r="4494" spans="1:5" ht="72" x14ac:dyDescent="0.3">
      <c r="A4494" s="4" t="s">
        <v>27465</v>
      </c>
      <c r="B4494" s="4" t="str">
        <f t="shared" si="70"/>
        <v>400819</v>
      </c>
      <c r="C4494" s="5" t="s">
        <v>42809</v>
      </c>
      <c r="D4494" s="6" t="s">
        <v>33746</v>
      </c>
      <c r="E4494" s="9" t="s">
        <v>33745</v>
      </c>
    </row>
    <row r="4495" spans="1:5" ht="72" x14ac:dyDescent="0.3">
      <c r="A4495" s="4" t="s">
        <v>27466</v>
      </c>
      <c r="B4495" s="4" t="str">
        <f t="shared" si="70"/>
        <v>400819</v>
      </c>
      <c r="C4495" s="5" t="s">
        <v>42809</v>
      </c>
      <c r="D4495" s="6" t="s">
        <v>36437</v>
      </c>
      <c r="E4495" s="9" t="s">
        <v>35201</v>
      </c>
    </row>
    <row r="4496" spans="1:5" ht="72" x14ac:dyDescent="0.3">
      <c r="A4496" s="4" t="s">
        <v>27467</v>
      </c>
      <c r="B4496" s="4" t="str">
        <f t="shared" si="70"/>
        <v>400819</v>
      </c>
      <c r="C4496" s="5" t="s">
        <v>42809</v>
      </c>
      <c r="D4496" s="6" t="s">
        <v>33746</v>
      </c>
      <c r="E4496" s="9" t="s">
        <v>35201</v>
      </c>
    </row>
    <row r="4497" spans="1:5" ht="72" x14ac:dyDescent="0.3">
      <c r="A4497" s="4" t="s">
        <v>27468</v>
      </c>
      <c r="B4497" s="4" t="str">
        <f t="shared" si="70"/>
        <v>400821</v>
      </c>
      <c r="C4497" s="5" t="s">
        <v>42810</v>
      </c>
      <c r="D4497" s="6" t="s">
        <v>36438</v>
      </c>
      <c r="E4497" s="9" t="s">
        <v>33745</v>
      </c>
    </row>
    <row r="4498" spans="1:5" ht="72" x14ac:dyDescent="0.3">
      <c r="A4498" s="4" t="s">
        <v>27469</v>
      </c>
      <c r="B4498" s="4" t="str">
        <f t="shared" si="70"/>
        <v>400829</v>
      </c>
      <c r="C4498" s="5" t="s">
        <v>42811</v>
      </c>
      <c r="D4498" s="6" t="s">
        <v>36437</v>
      </c>
      <c r="E4498" s="9" t="s">
        <v>34980</v>
      </c>
    </row>
    <row r="4499" spans="1:5" ht="72" x14ac:dyDescent="0.3">
      <c r="A4499" s="4" t="s">
        <v>27470</v>
      </c>
      <c r="B4499" s="4" t="str">
        <f t="shared" si="70"/>
        <v>400829</v>
      </c>
      <c r="C4499" s="5" t="s">
        <v>42811</v>
      </c>
      <c r="D4499" s="6" t="s">
        <v>33746</v>
      </c>
      <c r="E4499" s="9" t="s">
        <v>34980</v>
      </c>
    </row>
    <row r="4500" spans="1:5" ht="86.4" x14ac:dyDescent="0.3">
      <c r="A4500" s="4" t="s">
        <v>27471</v>
      </c>
      <c r="B4500" s="4" t="str">
        <f t="shared" si="70"/>
        <v>400911</v>
      </c>
      <c r="C4500" s="5" t="s">
        <v>42812</v>
      </c>
      <c r="D4500" s="6" t="s">
        <v>36439</v>
      </c>
      <c r="E4500" s="9" t="s">
        <v>34089</v>
      </c>
    </row>
    <row r="4501" spans="1:5" ht="86.4" x14ac:dyDescent="0.3">
      <c r="A4501" s="4" t="s">
        <v>27472</v>
      </c>
      <c r="B4501" s="4" t="str">
        <f t="shared" si="70"/>
        <v>400912</v>
      </c>
      <c r="C4501" s="5" t="s">
        <v>42812</v>
      </c>
      <c r="D4501" s="6" t="s">
        <v>36440</v>
      </c>
      <c r="E4501" s="9" t="s">
        <v>34089</v>
      </c>
    </row>
    <row r="4502" spans="1:5" ht="86.4" x14ac:dyDescent="0.3">
      <c r="A4502" s="4" t="s">
        <v>27473</v>
      </c>
      <c r="B4502" s="4" t="str">
        <f t="shared" si="70"/>
        <v>400921</v>
      </c>
      <c r="C4502" s="5" t="s">
        <v>42813</v>
      </c>
      <c r="D4502" s="6" t="s">
        <v>36439</v>
      </c>
      <c r="E4502" s="9" t="s">
        <v>34089</v>
      </c>
    </row>
    <row r="4503" spans="1:5" ht="86.4" x14ac:dyDescent="0.3">
      <c r="A4503" s="4" t="s">
        <v>27474</v>
      </c>
      <c r="B4503" s="4" t="str">
        <f t="shared" si="70"/>
        <v>400922</v>
      </c>
      <c r="C4503" s="5" t="s">
        <v>42813</v>
      </c>
      <c r="D4503" s="6" t="s">
        <v>36440</v>
      </c>
      <c r="E4503" s="9" t="s">
        <v>34089</v>
      </c>
    </row>
    <row r="4504" spans="1:5" ht="86.4" x14ac:dyDescent="0.3">
      <c r="A4504" s="4" t="s">
        <v>27475</v>
      </c>
      <c r="B4504" s="4" t="str">
        <f t="shared" si="70"/>
        <v>400931</v>
      </c>
      <c r="C4504" s="5" t="s">
        <v>42814</v>
      </c>
      <c r="D4504" s="6" t="s">
        <v>36439</v>
      </c>
      <c r="E4504" s="9" t="s">
        <v>34089</v>
      </c>
    </row>
    <row r="4505" spans="1:5" ht="86.4" x14ac:dyDescent="0.3">
      <c r="A4505" s="4" t="s">
        <v>27476</v>
      </c>
      <c r="B4505" s="4" t="str">
        <f t="shared" si="70"/>
        <v>400932</v>
      </c>
      <c r="C4505" s="5" t="s">
        <v>42814</v>
      </c>
      <c r="D4505" s="6" t="s">
        <v>36440</v>
      </c>
      <c r="E4505" s="9" t="s">
        <v>34089</v>
      </c>
    </row>
    <row r="4506" spans="1:5" ht="86.4" x14ac:dyDescent="0.3">
      <c r="A4506" s="4" t="s">
        <v>27477</v>
      </c>
      <c r="B4506" s="4" t="str">
        <f t="shared" si="70"/>
        <v>400941</v>
      </c>
      <c r="C4506" s="5" t="s">
        <v>42815</v>
      </c>
      <c r="D4506" s="6" t="s">
        <v>36439</v>
      </c>
      <c r="E4506" s="9" t="s">
        <v>34089</v>
      </c>
    </row>
    <row r="4507" spans="1:5" ht="86.4" x14ac:dyDescent="0.3">
      <c r="A4507" s="4" t="s">
        <v>27478</v>
      </c>
      <c r="B4507" s="4" t="str">
        <f t="shared" si="70"/>
        <v>400942</v>
      </c>
      <c r="C4507" s="5" t="s">
        <v>42815</v>
      </c>
      <c r="D4507" s="6" t="s">
        <v>36440</v>
      </c>
      <c r="E4507" s="9" t="s">
        <v>34089</v>
      </c>
    </row>
    <row r="4508" spans="1:5" ht="57.6" x14ac:dyDescent="0.3">
      <c r="A4508" s="4" t="s">
        <v>27479</v>
      </c>
      <c r="B4508" s="4" t="str">
        <f t="shared" si="70"/>
        <v>401011</v>
      </c>
      <c r="C4508" s="5" t="s">
        <v>42816</v>
      </c>
      <c r="D4508" s="6" t="s">
        <v>36441</v>
      </c>
      <c r="E4508" s="9" t="s">
        <v>35201</v>
      </c>
    </row>
    <row r="4509" spans="1:5" ht="72" x14ac:dyDescent="0.3">
      <c r="A4509" s="4" t="s">
        <v>27480</v>
      </c>
      <c r="B4509" s="4" t="str">
        <f t="shared" si="70"/>
        <v>401012</v>
      </c>
      <c r="C4509" s="5" t="s">
        <v>42817</v>
      </c>
      <c r="D4509" s="6" t="s">
        <v>36442</v>
      </c>
      <c r="E4509" s="9" t="s">
        <v>35183</v>
      </c>
    </row>
    <row r="4510" spans="1:5" ht="72" x14ac:dyDescent="0.3">
      <c r="A4510" s="4" t="s">
        <v>27481</v>
      </c>
      <c r="B4510" s="4" t="str">
        <f t="shared" si="70"/>
        <v>401012</v>
      </c>
      <c r="C4510" s="5" t="s">
        <v>42817</v>
      </c>
      <c r="D4510" s="6" t="s">
        <v>36443</v>
      </c>
      <c r="E4510" s="9" t="s">
        <v>33988</v>
      </c>
    </row>
    <row r="4511" spans="1:5" ht="72" x14ac:dyDescent="0.3">
      <c r="A4511" s="4" t="s">
        <v>27482</v>
      </c>
      <c r="B4511" s="4" t="str">
        <f t="shared" si="70"/>
        <v>401012</v>
      </c>
      <c r="C4511" s="5" t="s">
        <v>42817</v>
      </c>
      <c r="D4511" s="6" t="s">
        <v>33746</v>
      </c>
      <c r="E4511" s="9" t="s">
        <v>33810</v>
      </c>
    </row>
    <row r="4512" spans="1:5" ht="72" x14ac:dyDescent="0.3">
      <c r="A4512" s="4" t="s">
        <v>27483</v>
      </c>
      <c r="B4512" s="4" t="str">
        <f t="shared" si="70"/>
        <v>401012</v>
      </c>
      <c r="C4512" s="5" t="s">
        <v>42817</v>
      </c>
      <c r="D4512" s="6" t="s">
        <v>33746</v>
      </c>
      <c r="E4512" s="9" t="s">
        <v>34060</v>
      </c>
    </row>
    <row r="4513" spans="1:5" ht="57.6" x14ac:dyDescent="0.3">
      <c r="A4513" s="4" t="s">
        <v>27484</v>
      </c>
      <c r="B4513" s="4" t="str">
        <f t="shared" si="70"/>
        <v>401019</v>
      </c>
      <c r="C4513" s="5" t="s">
        <v>42818</v>
      </c>
      <c r="D4513" s="6" t="s">
        <v>36442</v>
      </c>
      <c r="E4513" s="9" t="s">
        <v>35183</v>
      </c>
    </row>
    <row r="4514" spans="1:5" ht="57.6" x14ac:dyDescent="0.3">
      <c r="A4514" s="4" t="s">
        <v>27485</v>
      </c>
      <c r="B4514" s="4" t="str">
        <f t="shared" si="70"/>
        <v>401019</v>
      </c>
      <c r="C4514" s="5" t="s">
        <v>42818</v>
      </c>
      <c r="D4514" s="6" t="s">
        <v>36443</v>
      </c>
      <c r="E4514" s="9" t="s">
        <v>33988</v>
      </c>
    </row>
    <row r="4515" spans="1:5" ht="57.6" x14ac:dyDescent="0.3">
      <c r="A4515" s="4" t="s">
        <v>27486</v>
      </c>
      <c r="B4515" s="4" t="str">
        <f t="shared" si="70"/>
        <v>401019</v>
      </c>
      <c r="C4515" s="5" t="s">
        <v>42818</v>
      </c>
      <c r="D4515" s="6" t="s">
        <v>33746</v>
      </c>
      <c r="E4515" s="9" t="s">
        <v>33810</v>
      </c>
    </row>
    <row r="4516" spans="1:5" ht="57.6" x14ac:dyDescent="0.3">
      <c r="A4516" s="4" t="s">
        <v>27487</v>
      </c>
      <c r="B4516" s="4" t="str">
        <f t="shared" si="70"/>
        <v>401019</v>
      </c>
      <c r="C4516" s="5" t="s">
        <v>42818</v>
      </c>
      <c r="D4516" s="6" t="s">
        <v>33746</v>
      </c>
      <c r="E4516" s="9" t="s">
        <v>34060</v>
      </c>
    </row>
    <row r="4517" spans="1:5" ht="57.6" x14ac:dyDescent="0.3">
      <c r="A4517" s="4" t="s">
        <v>27488</v>
      </c>
      <c r="B4517" s="4" t="str">
        <f t="shared" si="70"/>
        <v>401019</v>
      </c>
      <c r="C4517" s="5" t="s">
        <v>42818</v>
      </c>
      <c r="D4517" s="6" t="s">
        <v>33746</v>
      </c>
      <c r="E4517" s="9" t="s">
        <v>35201</v>
      </c>
    </row>
    <row r="4518" spans="1:5" ht="100.8" x14ac:dyDescent="0.3">
      <c r="A4518" s="4" t="s">
        <v>27489</v>
      </c>
      <c r="B4518" s="4" t="str">
        <f t="shared" si="70"/>
        <v>401031</v>
      </c>
      <c r="C4518" s="5" t="s">
        <v>42819</v>
      </c>
      <c r="D4518" s="6" t="s">
        <v>36444</v>
      </c>
      <c r="E4518" s="9" t="s">
        <v>34283</v>
      </c>
    </row>
    <row r="4519" spans="1:5" ht="100.8" x14ac:dyDescent="0.3">
      <c r="A4519" s="4" t="s">
        <v>27490</v>
      </c>
      <c r="B4519" s="4" t="str">
        <f t="shared" si="70"/>
        <v>401031</v>
      </c>
      <c r="C4519" s="5" t="s">
        <v>42819</v>
      </c>
      <c r="D4519" s="6" t="s">
        <v>33746</v>
      </c>
      <c r="E4519" s="9" t="s">
        <v>34334</v>
      </c>
    </row>
    <row r="4520" spans="1:5" ht="115.2" x14ac:dyDescent="0.3">
      <c r="A4520" s="4" t="s">
        <v>27491</v>
      </c>
      <c r="B4520" s="4" t="str">
        <f t="shared" si="70"/>
        <v>401032</v>
      </c>
      <c r="C4520" s="5" t="s">
        <v>42820</v>
      </c>
      <c r="D4520" s="6" t="s">
        <v>36444</v>
      </c>
      <c r="E4520" s="9" t="s">
        <v>34283</v>
      </c>
    </row>
    <row r="4521" spans="1:5" ht="115.2" x14ac:dyDescent="0.3">
      <c r="A4521" s="4" t="s">
        <v>27492</v>
      </c>
      <c r="B4521" s="4" t="str">
        <f t="shared" si="70"/>
        <v>401032</v>
      </c>
      <c r="C4521" s="5" t="s">
        <v>42820</v>
      </c>
      <c r="D4521" s="6" t="s">
        <v>33746</v>
      </c>
      <c r="E4521" s="9" t="s">
        <v>34334</v>
      </c>
    </row>
    <row r="4522" spans="1:5" ht="100.8" x14ac:dyDescent="0.3">
      <c r="A4522" s="4" t="s">
        <v>27493</v>
      </c>
      <c r="B4522" s="4" t="str">
        <f t="shared" si="70"/>
        <v>401033</v>
      </c>
      <c r="C4522" s="5" t="s">
        <v>42821</v>
      </c>
      <c r="D4522" s="6" t="s">
        <v>36444</v>
      </c>
      <c r="E4522" s="9" t="s">
        <v>34283</v>
      </c>
    </row>
    <row r="4523" spans="1:5" ht="100.8" x14ac:dyDescent="0.3">
      <c r="A4523" s="4" t="s">
        <v>27494</v>
      </c>
      <c r="B4523" s="4" t="str">
        <f t="shared" si="70"/>
        <v>401033</v>
      </c>
      <c r="C4523" s="5" t="s">
        <v>42821</v>
      </c>
      <c r="D4523" s="6" t="s">
        <v>33746</v>
      </c>
      <c r="E4523" s="9" t="s">
        <v>34334</v>
      </c>
    </row>
    <row r="4524" spans="1:5" ht="115.2" x14ac:dyDescent="0.3">
      <c r="A4524" s="4" t="s">
        <v>27495</v>
      </c>
      <c r="B4524" s="4" t="str">
        <f t="shared" si="70"/>
        <v>401034</v>
      </c>
      <c r="C4524" s="5" t="s">
        <v>42822</v>
      </c>
      <c r="D4524" s="6" t="s">
        <v>36444</v>
      </c>
      <c r="E4524" s="9" t="s">
        <v>34283</v>
      </c>
    </row>
    <row r="4525" spans="1:5" ht="115.2" x14ac:dyDescent="0.3">
      <c r="A4525" s="4" t="s">
        <v>27496</v>
      </c>
      <c r="B4525" s="4" t="str">
        <f t="shared" si="70"/>
        <v>401034</v>
      </c>
      <c r="C4525" s="5" t="s">
        <v>42822</v>
      </c>
      <c r="D4525" s="6" t="s">
        <v>33746</v>
      </c>
      <c r="E4525" s="9" t="s">
        <v>34334</v>
      </c>
    </row>
    <row r="4526" spans="1:5" ht="86.4" x14ac:dyDescent="0.3">
      <c r="A4526" s="4" t="s">
        <v>27497</v>
      </c>
      <c r="B4526" s="4" t="str">
        <f t="shared" si="70"/>
        <v>401035</v>
      </c>
      <c r="C4526" s="5" t="s">
        <v>42823</v>
      </c>
      <c r="D4526" s="6" t="s">
        <v>36442</v>
      </c>
      <c r="E4526" s="9" t="s">
        <v>35183</v>
      </c>
    </row>
    <row r="4527" spans="1:5" ht="86.4" x14ac:dyDescent="0.3">
      <c r="A4527" s="4" t="s">
        <v>27498</v>
      </c>
      <c r="B4527" s="4" t="str">
        <f t="shared" si="70"/>
        <v>401035</v>
      </c>
      <c r="C4527" s="5" t="s">
        <v>42823</v>
      </c>
      <c r="D4527" s="6" t="s">
        <v>36443</v>
      </c>
      <c r="E4527" s="9" t="s">
        <v>33988</v>
      </c>
    </row>
    <row r="4528" spans="1:5" ht="86.4" x14ac:dyDescent="0.3">
      <c r="A4528" s="4" t="s">
        <v>27499</v>
      </c>
      <c r="B4528" s="4" t="str">
        <f t="shared" si="70"/>
        <v>401035</v>
      </c>
      <c r="C4528" s="5" t="s">
        <v>42823</v>
      </c>
      <c r="D4528" s="6" t="s">
        <v>33746</v>
      </c>
      <c r="E4528" s="9" t="s">
        <v>33810</v>
      </c>
    </row>
    <row r="4529" spans="1:5" ht="86.4" x14ac:dyDescent="0.3">
      <c r="A4529" s="4" t="s">
        <v>27500</v>
      </c>
      <c r="B4529" s="4" t="str">
        <f t="shared" si="70"/>
        <v>401035</v>
      </c>
      <c r="C4529" s="5" t="s">
        <v>42823</v>
      </c>
      <c r="D4529" s="6" t="s">
        <v>33746</v>
      </c>
      <c r="E4529" s="9" t="s">
        <v>34060</v>
      </c>
    </row>
    <row r="4530" spans="1:5" ht="86.4" x14ac:dyDescent="0.3">
      <c r="A4530" s="4" t="s">
        <v>27501</v>
      </c>
      <c r="B4530" s="4" t="str">
        <f t="shared" si="70"/>
        <v>401035</v>
      </c>
      <c r="C4530" s="5" t="s">
        <v>42823</v>
      </c>
      <c r="D4530" s="6" t="s">
        <v>33746</v>
      </c>
      <c r="E4530" s="9" t="s">
        <v>35201</v>
      </c>
    </row>
    <row r="4531" spans="1:5" ht="86.4" x14ac:dyDescent="0.3">
      <c r="A4531" s="4" t="s">
        <v>27502</v>
      </c>
      <c r="B4531" s="4" t="str">
        <f t="shared" si="70"/>
        <v>401036</v>
      </c>
      <c r="C4531" s="5" t="s">
        <v>42824</v>
      </c>
      <c r="D4531" s="6" t="s">
        <v>36442</v>
      </c>
      <c r="E4531" s="9" t="s">
        <v>35183</v>
      </c>
    </row>
    <row r="4532" spans="1:5" ht="86.4" x14ac:dyDescent="0.3">
      <c r="A4532" s="4" t="s">
        <v>27503</v>
      </c>
      <c r="B4532" s="4" t="str">
        <f t="shared" si="70"/>
        <v>401036</v>
      </c>
      <c r="C4532" s="5" t="s">
        <v>42824</v>
      </c>
      <c r="D4532" s="6" t="s">
        <v>36443</v>
      </c>
      <c r="E4532" s="9" t="s">
        <v>33988</v>
      </c>
    </row>
    <row r="4533" spans="1:5" ht="86.4" x14ac:dyDescent="0.3">
      <c r="A4533" s="4" t="s">
        <v>27504</v>
      </c>
      <c r="B4533" s="4" t="str">
        <f t="shared" si="70"/>
        <v>401036</v>
      </c>
      <c r="C4533" s="5" t="s">
        <v>42824</v>
      </c>
      <c r="D4533" s="6" t="s">
        <v>33746</v>
      </c>
      <c r="E4533" s="9" t="s">
        <v>33810</v>
      </c>
    </row>
    <row r="4534" spans="1:5" ht="86.4" x14ac:dyDescent="0.3">
      <c r="A4534" s="4" t="s">
        <v>27505</v>
      </c>
      <c r="B4534" s="4" t="str">
        <f t="shared" si="70"/>
        <v>401036</v>
      </c>
      <c r="C4534" s="5" t="s">
        <v>42824</v>
      </c>
      <c r="D4534" s="6" t="s">
        <v>33746</v>
      </c>
      <c r="E4534" s="9" t="s">
        <v>34060</v>
      </c>
    </row>
    <row r="4535" spans="1:5" ht="86.4" x14ac:dyDescent="0.3">
      <c r="A4535" s="4" t="s">
        <v>27506</v>
      </c>
      <c r="B4535" s="4" t="str">
        <f t="shared" si="70"/>
        <v>401036</v>
      </c>
      <c r="C4535" s="5" t="s">
        <v>42824</v>
      </c>
      <c r="D4535" s="6" t="s">
        <v>33746</v>
      </c>
      <c r="E4535" s="9" t="s">
        <v>35201</v>
      </c>
    </row>
    <row r="4536" spans="1:5" ht="57.6" x14ac:dyDescent="0.3">
      <c r="A4536" s="4" t="s">
        <v>27507</v>
      </c>
      <c r="B4536" s="4" t="str">
        <f t="shared" si="70"/>
        <v>401039</v>
      </c>
      <c r="C4536" s="5" t="s">
        <v>42825</v>
      </c>
      <c r="D4536" s="6" t="s">
        <v>36445</v>
      </c>
      <c r="E4536" s="9" t="s">
        <v>34283</v>
      </c>
    </row>
    <row r="4537" spans="1:5" ht="57.6" x14ac:dyDescent="0.3">
      <c r="A4537" s="4" t="s">
        <v>27508</v>
      </c>
      <c r="B4537" s="4" t="str">
        <f t="shared" si="70"/>
        <v>401039</v>
      </c>
      <c r="C4537" s="5" t="s">
        <v>42825</v>
      </c>
      <c r="D4537" s="6" t="s">
        <v>33746</v>
      </c>
      <c r="E4537" s="9" t="s">
        <v>34334</v>
      </c>
    </row>
    <row r="4538" spans="1:5" ht="57.6" x14ac:dyDescent="0.3">
      <c r="A4538" s="4" t="s">
        <v>27509</v>
      </c>
      <c r="B4538" s="4" t="str">
        <f t="shared" si="70"/>
        <v>401039</v>
      </c>
      <c r="C4538" s="5" t="s">
        <v>42825</v>
      </c>
      <c r="D4538" s="6" t="s">
        <v>36442</v>
      </c>
      <c r="E4538" s="9" t="s">
        <v>35183</v>
      </c>
    </row>
    <row r="4539" spans="1:5" ht="57.6" x14ac:dyDescent="0.3">
      <c r="A4539" s="4" t="s">
        <v>27510</v>
      </c>
      <c r="B4539" s="4" t="str">
        <f t="shared" si="70"/>
        <v>401039</v>
      </c>
      <c r="C4539" s="5" t="s">
        <v>42825</v>
      </c>
      <c r="D4539" s="6" t="s">
        <v>36443</v>
      </c>
      <c r="E4539" s="9" t="s">
        <v>33988</v>
      </c>
    </row>
    <row r="4540" spans="1:5" ht="57.6" x14ac:dyDescent="0.3">
      <c r="A4540" s="4" t="s">
        <v>27511</v>
      </c>
      <c r="B4540" s="4" t="str">
        <f t="shared" si="70"/>
        <v>401039</v>
      </c>
      <c r="C4540" s="5" t="s">
        <v>42825</v>
      </c>
      <c r="D4540" s="6" t="s">
        <v>33746</v>
      </c>
      <c r="E4540" s="9" t="s">
        <v>33810</v>
      </c>
    </row>
    <row r="4541" spans="1:5" ht="57.6" x14ac:dyDescent="0.3">
      <c r="A4541" s="4" t="s">
        <v>27512</v>
      </c>
      <c r="B4541" s="4" t="str">
        <f t="shared" si="70"/>
        <v>401039</v>
      </c>
      <c r="C4541" s="5" t="s">
        <v>42825</v>
      </c>
      <c r="D4541" s="6" t="s">
        <v>33746</v>
      </c>
      <c r="E4541" s="9" t="s">
        <v>34060</v>
      </c>
    </row>
    <row r="4542" spans="1:5" ht="57.6" x14ac:dyDescent="0.3">
      <c r="A4542" s="4" t="s">
        <v>27513</v>
      </c>
      <c r="B4542" s="4" t="str">
        <f t="shared" si="70"/>
        <v>401039</v>
      </c>
      <c r="C4542" s="5" t="s">
        <v>42825</v>
      </c>
      <c r="D4542" s="6" t="s">
        <v>33746</v>
      </c>
      <c r="E4542" s="9" t="s">
        <v>35201</v>
      </c>
    </row>
    <row r="4543" spans="1:5" ht="72" x14ac:dyDescent="0.3">
      <c r="A4543" s="4" t="s">
        <v>8189</v>
      </c>
      <c r="B4543" s="4" t="str">
        <f t="shared" si="70"/>
        <v>401110</v>
      </c>
      <c r="C4543" s="5" t="s">
        <v>42826</v>
      </c>
      <c r="D4543" s="6" t="s">
        <v>36446</v>
      </c>
      <c r="E4543" s="9" t="s">
        <v>33781</v>
      </c>
    </row>
    <row r="4544" spans="1:5" ht="72" x14ac:dyDescent="0.3">
      <c r="A4544" s="4" t="s">
        <v>27514</v>
      </c>
      <c r="B4544" s="4" t="str">
        <f t="shared" si="70"/>
        <v>401110</v>
      </c>
      <c r="C4544" s="5" t="s">
        <v>42826</v>
      </c>
      <c r="D4544" s="6" t="s">
        <v>33746</v>
      </c>
      <c r="E4544" s="9" t="s">
        <v>34283</v>
      </c>
    </row>
    <row r="4545" spans="1:5" ht="57.6" x14ac:dyDescent="0.3">
      <c r="A4545" s="4" t="s">
        <v>27515</v>
      </c>
      <c r="B4545" s="4" t="str">
        <f t="shared" si="70"/>
        <v>401120</v>
      </c>
      <c r="C4545" s="5" t="s">
        <v>42827</v>
      </c>
      <c r="D4545" s="6" t="s">
        <v>36446</v>
      </c>
      <c r="E4545" s="9" t="s">
        <v>33781</v>
      </c>
    </row>
    <row r="4546" spans="1:5" ht="57.6" x14ac:dyDescent="0.3">
      <c r="A4546" s="4" t="s">
        <v>27516</v>
      </c>
      <c r="B4546" s="4" t="str">
        <f t="shared" si="70"/>
        <v>401120</v>
      </c>
      <c r="C4546" s="5" t="s">
        <v>42827</v>
      </c>
      <c r="D4546" s="6" t="s">
        <v>33746</v>
      </c>
      <c r="E4546" s="9" t="s">
        <v>34283</v>
      </c>
    </row>
    <row r="4547" spans="1:5" ht="57.6" x14ac:dyDescent="0.3">
      <c r="A4547" s="4" t="s">
        <v>27517</v>
      </c>
      <c r="B4547" s="4" t="str">
        <f t="shared" ref="B4547:B4610" si="71">LEFT(A4547,6)</f>
        <v>401130</v>
      </c>
      <c r="C4547" s="5" t="s">
        <v>42828</v>
      </c>
      <c r="D4547" s="6" t="s">
        <v>36447</v>
      </c>
      <c r="E4547" s="9" t="s">
        <v>33745</v>
      </c>
    </row>
    <row r="4548" spans="1:5" ht="57.6" x14ac:dyDescent="0.3">
      <c r="A4548" s="4" t="s">
        <v>27518</v>
      </c>
      <c r="B4548" s="4" t="str">
        <f t="shared" si="71"/>
        <v>401140</v>
      </c>
      <c r="C4548" s="5" t="s">
        <v>42829</v>
      </c>
      <c r="D4548" s="6" t="s">
        <v>36448</v>
      </c>
      <c r="E4548" s="9" t="s">
        <v>33745</v>
      </c>
    </row>
    <row r="4549" spans="1:5" ht="57.6" x14ac:dyDescent="0.3">
      <c r="A4549" s="4" t="s">
        <v>27519</v>
      </c>
      <c r="B4549" s="4" t="str">
        <f t="shared" si="71"/>
        <v>401150</v>
      </c>
      <c r="C4549" s="5" t="s">
        <v>42830</v>
      </c>
      <c r="D4549" s="6" t="s">
        <v>36449</v>
      </c>
      <c r="E4549" s="9" t="s">
        <v>33745</v>
      </c>
    </row>
    <row r="4550" spans="1:5" ht="57.6" x14ac:dyDescent="0.3">
      <c r="A4550" s="4" t="s">
        <v>27520</v>
      </c>
      <c r="B4550" s="4" t="str">
        <f t="shared" si="71"/>
        <v>401170</v>
      </c>
      <c r="C4550" s="5" t="s">
        <v>42831</v>
      </c>
      <c r="D4550" s="6" t="s">
        <v>36450</v>
      </c>
      <c r="E4550" s="9" t="s">
        <v>33745</v>
      </c>
    </row>
    <row r="4551" spans="1:5" ht="72" x14ac:dyDescent="0.3">
      <c r="A4551" s="4" t="s">
        <v>27521</v>
      </c>
      <c r="B4551" s="4" t="str">
        <f t="shared" si="71"/>
        <v>401180</v>
      </c>
      <c r="C4551" s="5" t="s">
        <v>42832</v>
      </c>
      <c r="D4551" s="6" t="s">
        <v>36451</v>
      </c>
      <c r="E4551" s="9" t="s">
        <v>33745</v>
      </c>
    </row>
    <row r="4552" spans="1:5" ht="72" x14ac:dyDescent="0.3">
      <c r="A4552" s="4" t="s">
        <v>27522</v>
      </c>
      <c r="B4552" s="4" t="str">
        <f t="shared" si="71"/>
        <v>401180</v>
      </c>
      <c r="C4552" s="5" t="s">
        <v>42832</v>
      </c>
      <c r="D4552" s="6" t="s">
        <v>36446</v>
      </c>
      <c r="E4552" s="9" t="s">
        <v>33781</v>
      </c>
    </row>
    <row r="4553" spans="1:5" ht="72" x14ac:dyDescent="0.3">
      <c r="A4553" s="4" t="s">
        <v>27523</v>
      </c>
      <c r="B4553" s="4" t="str">
        <f t="shared" si="71"/>
        <v>401180</v>
      </c>
      <c r="C4553" s="5" t="s">
        <v>42832</v>
      </c>
      <c r="D4553" s="6" t="s">
        <v>33746</v>
      </c>
      <c r="E4553" s="9" t="s">
        <v>34283</v>
      </c>
    </row>
    <row r="4554" spans="1:5" ht="43.2" x14ac:dyDescent="0.3">
      <c r="A4554" s="4" t="s">
        <v>27524</v>
      </c>
      <c r="B4554" s="4" t="str">
        <f t="shared" si="71"/>
        <v>401190</v>
      </c>
      <c r="C4554" s="5" t="s">
        <v>42833</v>
      </c>
      <c r="D4554" s="6" t="s">
        <v>36451</v>
      </c>
      <c r="E4554" s="9" t="s">
        <v>33745</v>
      </c>
    </row>
    <row r="4555" spans="1:5" ht="43.2" x14ac:dyDescent="0.3">
      <c r="A4555" s="4" t="s">
        <v>27525</v>
      </c>
      <c r="B4555" s="4" t="str">
        <f t="shared" si="71"/>
        <v>401190</v>
      </c>
      <c r="C4555" s="5" t="s">
        <v>42833</v>
      </c>
      <c r="D4555" s="6" t="s">
        <v>36446</v>
      </c>
      <c r="E4555" s="9" t="s">
        <v>33781</v>
      </c>
    </row>
    <row r="4556" spans="1:5" ht="43.2" x14ac:dyDescent="0.3">
      <c r="A4556" s="4" t="s">
        <v>27526</v>
      </c>
      <c r="B4556" s="4" t="str">
        <f t="shared" si="71"/>
        <v>401190</v>
      </c>
      <c r="C4556" s="5" t="s">
        <v>42833</v>
      </c>
      <c r="D4556" s="6" t="s">
        <v>33746</v>
      </c>
      <c r="E4556" s="9" t="s">
        <v>34283</v>
      </c>
    </row>
    <row r="4557" spans="1:5" ht="86.4" x14ac:dyDescent="0.3">
      <c r="A4557" s="4" t="s">
        <v>27527</v>
      </c>
      <c r="B4557" s="4" t="str">
        <f t="shared" si="71"/>
        <v>401211</v>
      </c>
      <c r="C4557" s="5" t="s">
        <v>42834</v>
      </c>
      <c r="D4557" s="6" t="s">
        <v>36446</v>
      </c>
      <c r="E4557" s="9" t="s">
        <v>33781</v>
      </c>
    </row>
    <row r="4558" spans="1:5" ht="86.4" x14ac:dyDescent="0.3">
      <c r="A4558" s="4" t="s">
        <v>27528</v>
      </c>
      <c r="B4558" s="4" t="str">
        <f t="shared" si="71"/>
        <v>401211</v>
      </c>
      <c r="C4558" s="5" t="s">
        <v>42834</v>
      </c>
      <c r="D4558" s="6" t="s">
        <v>33746</v>
      </c>
      <c r="E4558" s="9" t="s">
        <v>34283</v>
      </c>
    </row>
    <row r="4559" spans="1:5" ht="86.4" x14ac:dyDescent="0.3">
      <c r="A4559" s="4" t="s">
        <v>27529</v>
      </c>
      <c r="B4559" s="4" t="str">
        <f t="shared" si="71"/>
        <v>401212</v>
      </c>
      <c r="C4559" s="5" t="s">
        <v>42835</v>
      </c>
      <c r="D4559" s="6" t="s">
        <v>36446</v>
      </c>
      <c r="E4559" s="9" t="s">
        <v>33781</v>
      </c>
    </row>
    <row r="4560" spans="1:5" ht="86.4" x14ac:dyDescent="0.3">
      <c r="A4560" s="4" t="s">
        <v>27530</v>
      </c>
      <c r="B4560" s="4" t="str">
        <f t="shared" si="71"/>
        <v>401212</v>
      </c>
      <c r="C4560" s="5" t="s">
        <v>42835</v>
      </c>
      <c r="D4560" s="6" t="s">
        <v>33746</v>
      </c>
      <c r="E4560" s="9" t="s">
        <v>34283</v>
      </c>
    </row>
    <row r="4561" spans="1:5" ht="72" x14ac:dyDescent="0.3">
      <c r="A4561" s="4" t="s">
        <v>27531</v>
      </c>
      <c r="B4561" s="4" t="str">
        <f t="shared" si="71"/>
        <v>401213</v>
      </c>
      <c r="C4561" s="5" t="s">
        <v>42836</v>
      </c>
      <c r="D4561" s="6" t="s">
        <v>36447</v>
      </c>
      <c r="E4561" s="9" t="s">
        <v>33745</v>
      </c>
    </row>
    <row r="4562" spans="1:5" ht="72" x14ac:dyDescent="0.3">
      <c r="A4562" s="4" t="s">
        <v>27532</v>
      </c>
      <c r="B4562" s="4" t="str">
        <f t="shared" si="71"/>
        <v>401219</v>
      </c>
      <c r="C4562" s="5" t="s">
        <v>42837</v>
      </c>
      <c r="D4562" s="6" t="s">
        <v>36452</v>
      </c>
      <c r="E4562" s="9" t="s">
        <v>33745</v>
      </c>
    </row>
    <row r="4563" spans="1:5" ht="72" x14ac:dyDescent="0.3">
      <c r="A4563" s="4" t="s">
        <v>27533</v>
      </c>
      <c r="B4563" s="4" t="str">
        <f t="shared" si="71"/>
        <v>401219</v>
      </c>
      <c r="C4563" s="5" t="s">
        <v>42837</v>
      </c>
      <c r="D4563" s="6" t="s">
        <v>36446</v>
      </c>
      <c r="E4563" s="9" t="s">
        <v>33781</v>
      </c>
    </row>
    <row r="4564" spans="1:5" ht="72" x14ac:dyDescent="0.3">
      <c r="A4564" s="4" t="s">
        <v>27534</v>
      </c>
      <c r="B4564" s="4" t="str">
        <f t="shared" si="71"/>
        <v>401219</v>
      </c>
      <c r="C4564" s="5" t="s">
        <v>42837</v>
      </c>
      <c r="D4564" s="6" t="s">
        <v>33746</v>
      </c>
      <c r="E4564" s="9" t="s">
        <v>34283</v>
      </c>
    </row>
    <row r="4565" spans="1:5" ht="72" x14ac:dyDescent="0.3">
      <c r="A4565" s="4" t="s">
        <v>27535</v>
      </c>
      <c r="B4565" s="4" t="str">
        <f t="shared" si="71"/>
        <v>401220</v>
      </c>
      <c r="C4565" s="5" t="s">
        <v>42838</v>
      </c>
      <c r="D4565" s="6" t="s">
        <v>36453</v>
      </c>
      <c r="E4565" s="9" t="s">
        <v>33745</v>
      </c>
    </row>
    <row r="4566" spans="1:5" ht="72" x14ac:dyDescent="0.3">
      <c r="A4566" s="4" t="s">
        <v>27536</v>
      </c>
      <c r="B4566" s="4" t="str">
        <f t="shared" si="71"/>
        <v>401220</v>
      </c>
      <c r="C4566" s="5" t="s">
        <v>42838</v>
      </c>
      <c r="D4566" s="6" t="s">
        <v>36454</v>
      </c>
      <c r="E4566" s="9" t="s">
        <v>33745</v>
      </c>
    </row>
    <row r="4567" spans="1:5" ht="72" x14ac:dyDescent="0.3">
      <c r="A4567" s="4" t="s">
        <v>27537</v>
      </c>
      <c r="B4567" s="4" t="str">
        <f t="shared" si="71"/>
        <v>401220</v>
      </c>
      <c r="C4567" s="5" t="s">
        <v>42838</v>
      </c>
      <c r="D4567" s="6" t="s">
        <v>33746</v>
      </c>
      <c r="E4567" s="9" t="s">
        <v>33745</v>
      </c>
    </row>
    <row r="4568" spans="1:5" ht="72" x14ac:dyDescent="0.3">
      <c r="A4568" s="4" t="s">
        <v>27538</v>
      </c>
      <c r="B4568" s="4" t="str">
        <f t="shared" si="71"/>
        <v>401220</v>
      </c>
      <c r="C4568" s="5" t="s">
        <v>42838</v>
      </c>
      <c r="D4568" s="6" t="s">
        <v>36455</v>
      </c>
      <c r="E4568" s="9" t="s">
        <v>33745</v>
      </c>
    </row>
    <row r="4569" spans="1:5" ht="72" x14ac:dyDescent="0.3">
      <c r="A4569" s="4" t="s">
        <v>27539</v>
      </c>
      <c r="B4569" s="4" t="str">
        <f t="shared" si="71"/>
        <v>401220</v>
      </c>
      <c r="C4569" s="5" t="s">
        <v>42838</v>
      </c>
      <c r="D4569" s="6" t="s">
        <v>33746</v>
      </c>
      <c r="E4569" s="9" t="s">
        <v>33745</v>
      </c>
    </row>
    <row r="4570" spans="1:5" ht="72" x14ac:dyDescent="0.3">
      <c r="A4570" s="4" t="s">
        <v>27540</v>
      </c>
      <c r="B4570" s="4" t="str">
        <f t="shared" si="71"/>
        <v>401290</v>
      </c>
      <c r="C4570" s="5" t="s">
        <v>42839</v>
      </c>
      <c r="D4570" s="6" t="s">
        <v>36456</v>
      </c>
      <c r="E4570" s="9" t="s">
        <v>33745</v>
      </c>
    </row>
    <row r="4571" spans="1:5" ht="72" x14ac:dyDescent="0.3">
      <c r="A4571" s="4" t="s">
        <v>27541</v>
      </c>
      <c r="B4571" s="4" t="str">
        <f t="shared" si="71"/>
        <v>401290</v>
      </c>
      <c r="C4571" s="5" t="s">
        <v>42839</v>
      </c>
      <c r="D4571" s="6" t="s">
        <v>36457</v>
      </c>
      <c r="E4571" s="9" t="s">
        <v>33745</v>
      </c>
    </row>
    <row r="4572" spans="1:5" ht="72" x14ac:dyDescent="0.3">
      <c r="A4572" s="4" t="s">
        <v>27542</v>
      </c>
      <c r="B4572" s="4" t="str">
        <f t="shared" si="71"/>
        <v>401290</v>
      </c>
      <c r="C4572" s="5" t="s">
        <v>42839</v>
      </c>
      <c r="D4572" s="6" t="s">
        <v>33746</v>
      </c>
      <c r="E4572" s="9" t="s">
        <v>34004</v>
      </c>
    </row>
    <row r="4573" spans="1:5" ht="72" x14ac:dyDescent="0.3">
      <c r="A4573" s="4" t="s">
        <v>27543</v>
      </c>
      <c r="B4573" s="4" t="str">
        <f t="shared" si="71"/>
        <v>401290</v>
      </c>
      <c r="C4573" s="5" t="s">
        <v>42839</v>
      </c>
      <c r="D4573" s="6" t="s">
        <v>36457</v>
      </c>
      <c r="E4573" s="9" t="s">
        <v>33745</v>
      </c>
    </row>
    <row r="4574" spans="1:5" ht="72" x14ac:dyDescent="0.3">
      <c r="A4574" s="4" t="s">
        <v>27544</v>
      </c>
      <c r="B4574" s="4" t="str">
        <f t="shared" si="71"/>
        <v>401290</v>
      </c>
      <c r="C4574" s="5" t="s">
        <v>42839</v>
      </c>
      <c r="D4574" s="6" t="s">
        <v>33746</v>
      </c>
      <c r="E4574" s="9" t="s">
        <v>33998</v>
      </c>
    </row>
    <row r="4575" spans="1:5" ht="57.6" x14ac:dyDescent="0.3">
      <c r="A4575" s="4" t="s">
        <v>27545</v>
      </c>
      <c r="B4575" s="4" t="str">
        <f t="shared" si="71"/>
        <v>401310</v>
      </c>
      <c r="C4575" s="5" t="s">
        <v>42840</v>
      </c>
      <c r="D4575" s="6" t="s">
        <v>36458</v>
      </c>
      <c r="E4575" s="9" t="s">
        <v>35089</v>
      </c>
    </row>
    <row r="4576" spans="1:5" ht="43.2" x14ac:dyDescent="0.3">
      <c r="A4576" s="4" t="s">
        <v>27546</v>
      </c>
      <c r="B4576" s="4" t="str">
        <f t="shared" si="71"/>
        <v>401320</v>
      </c>
      <c r="C4576" s="5" t="s">
        <v>42841</v>
      </c>
      <c r="D4576" s="6" t="s">
        <v>36449</v>
      </c>
      <c r="E4576" s="9" t="s">
        <v>33745</v>
      </c>
    </row>
    <row r="4577" spans="1:5" ht="43.2" x14ac:dyDescent="0.3">
      <c r="A4577" s="4" t="s">
        <v>27547</v>
      </c>
      <c r="B4577" s="4" t="str">
        <f t="shared" si="71"/>
        <v>401390</v>
      </c>
      <c r="C4577" s="5" t="s">
        <v>42842</v>
      </c>
      <c r="D4577" s="6" t="s">
        <v>36459</v>
      </c>
      <c r="E4577" s="9" t="s">
        <v>33745</v>
      </c>
    </row>
    <row r="4578" spans="1:5" ht="43.2" x14ac:dyDescent="0.3">
      <c r="A4578" s="4" t="s">
        <v>27548</v>
      </c>
      <c r="B4578" s="4" t="str">
        <f t="shared" si="71"/>
        <v>401390</v>
      </c>
      <c r="C4578" s="5" t="s">
        <v>42842</v>
      </c>
      <c r="D4578" s="6" t="s">
        <v>33746</v>
      </c>
      <c r="E4578" s="9" t="s">
        <v>35089</v>
      </c>
    </row>
    <row r="4579" spans="1:5" ht="86.4" x14ac:dyDescent="0.3">
      <c r="A4579" s="4" t="s">
        <v>40498</v>
      </c>
      <c r="B4579" s="4" t="str">
        <f t="shared" si="71"/>
        <v>401410</v>
      </c>
      <c r="C4579" s="5" t="s">
        <v>42843</v>
      </c>
      <c r="D4579" s="6" t="s">
        <v>36460</v>
      </c>
      <c r="E4579" s="9" t="s">
        <v>33745</v>
      </c>
    </row>
    <row r="4580" spans="1:5" ht="86.4" x14ac:dyDescent="0.3">
      <c r="A4580" s="4" t="s">
        <v>40499</v>
      </c>
      <c r="B4580" s="4" t="str">
        <f t="shared" si="71"/>
        <v>401490</v>
      </c>
      <c r="C4580" s="5" t="s">
        <v>42844</v>
      </c>
      <c r="D4580" s="6" t="s">
        <v>36461</v>
      </c>
      <c r="E4580" s="9" t="s">
        <v>33745</v>
      </c>
    </row>
    <row r="4581" spans="1:5" ht="86.4" x14ac:dyDescent="0.3">
      <c r="A4581" s="4" t="s">
        <v>40500</v>
      </c>
      <c r="B4581" s="4" t="str">
        <f t="shared" si="71"/>
        <v>401490</v>
      </c>
      <c r="C4581" s="5" t="s">
        <v>42844</v>
      </c>
      <c r="D4581" s="6" t="s">
        <v>33746</v>
      </c>
      <c r="E4581" s="9" t="s">
        <v>34004</v>
      </c>
    </row>
    <row r="4582" spans="1:5" ht="100.8" x14ac:dyDescent="0.3">
      <c r="A4582" s="4" t="s">
        <v>27549</v>
      </c>
      <c r="B4582" s="4" t="str">
        <f t="shared" si="71"/>
        <v>401512</v>
      </c>
      <c r="C4582" s="5" t="s">
        <v>42845</v>
      </c>
      <c r="D4582" s="6" t="s">
        <v>36462</v>
      </c>
      <c r="E4582" s="9" t="s">
        <v>33745</v>
      </c>
    </row>
    <row r="4583" spans="1:5" ht="100.8" x14ac:dyDescent="0.3">
      <c r="A4583" s="4" t="s">
        <v>27550</v>
      </c>
      <c r="B4583" s="4" t="str">
        <f t="shared" si="71"/>
        <v>401512</v>
      </c>
      <c r="C4583" s="5" t="s">
        <v>42845</v>
      </c>
      <c r="D4583" s="6" t="s">
        <v>33746</v>
      </c>
      <c r="E4583" s="9" t="s">
        <v>34092</v>
      </c>
    </row>
    <row r="4584" spans="1:5" ht="86.4" x14ac:dyDescent="0.3">
      <c r="A4584" s="4" t="s">
        <v>27551</v>
      </c>
      <c r="B4584" s="4" t="str">
        <f t="shared" si="71"/>
        <v>401519</v>
      </c>
      <c r="C4584" s="5" t="s">
        <v>42846</v>
      </c>
      <c r="D4584" s="6" t="s">
        <v>36393</v>
      </c>
      <c r="E4584" s="9" t="s">
        <v>33849</v>
      </c>
    </row>
    <row r="4585" spans="1:5" ht="86.4" x14ac:dyDescent="0.3">
      <c r="A4585" s="4" t="s">
        <v>27552</v>
      </c>
      <c r="B4585" s="4" t="str">
        <f t="shared" si="71"/>
        <v>401519</v>
      </c>
      <c r="C4585" s="5" t="s">
        <v>42846</v>
      </c>
      <c r="D4585" s="6" t="s">
        <v>33746</v>
      </c>
      <c r="E4585" s="9" t="s">
        <v>34092</v>
      </c>
    </row>
    <row r="4586" spans="1:5" ht="72" x14ac:dyDescent="0.3">
      <c r="A4586" s="4" t="s">
        <v>27553</v>
      </c>
      <c r="B4586" s="4" t="str">
        <f t="shared" si="71"/>
        <v>401590</v>
      </c>
      <c r="C4586" s="5" t="s">
        <v>42847</v>
      </c>
      <c r="D4586" s="6" t="s">
        <v>33746</v>
      </c>
      <c r="E4586" s="9" t="s">
        <v>33781</v>
      </c>
    </row>
    <row r="4587" spans="1:5" ht="57.6" x14ac:dyDescent="0.3">
      <c r="A4587" s="4" t="s">
        <v>27554</v>
      </c>
      <c r="B4587" s="4" t="str">
        <f t="shared" si="71"/>
        <v>401610</v>
      </c>
      <c r="C4587" s="5" t="s">
        <v>42848</v>
      </c>
      <c r="D4587" s="6" t="s">
        <v>36463</v>
      </c>
      <c r="E4587" s="9" t="s">
        <v>33745</v>
      </c>
    </row>
    <row r="4588" spans="1:5" ht="57.6" x14ac:dyDescent="0.3">
      <c r="A4588" s="4" t="s">
        <v>27555</v>
      </c>
      <c r="B4588" s="4" t="str">
        <f t="shared" si="71"/>
        <v>401691</v>
      </c>
      <c r="C4588" s="5" t="s">
        <v>42849</v>
      </c>
      <c r="D4588" s="6" t="s">
        <v>36464</v>
      </c>
      <c r="E4588" s="9" t="s">
        <v>33998</v>
      </c>
    </row>
    <row r="4589" spans="1:5" ht="57.6" x14ac:dyDescent="0.3">
      <c r="A4589" s="4" t="s">
        <v>40501</v>
      </c>
      <c r="B4589" s="4" t="str">
        <f t="shared" si="71"/>
        <v>401692</v>
      </c>
      <c r="C4589" s="5" t="s">
        <v>42849</v>
      </c>
      <c r="D4589" s="6" t="s">
        <v>36465</v>
      </c>
      <c r="E4589" s="9" t="s">
        <v>34004</v>
      </c>
    </row>
    <row r="4590" spans="1:5" ht="57.6" x14ac:dyDescent="0.3">
      <c r="A4590" s="4" t="s">
        <v>27556</v>
      </c>
      <c r="B4590" s="4" t="str">
        <f t="shared" si="71"/>
        <v>401693</v>
      </c>
      <c r="C4590" s="5" t="s">
        <v>42850</v>
      </c>
      <c r="D4590" s="6" t="s">
        <v>36466</v>
      </c>
      <c r="E4590" s="9" t="s">
        <v>34089</v>
      </c>
    </row>
    <row r="4591" spans="1:5" ht="57.6" x14ac:dyDescent="0.3">
      <c r="A4591" s="4" t="s">
        <v>27557</v>
      </c>
      <c r="B4591" s="4" t="str">
        <f t="shared" si="71"/>
        <v>401693</v>
      </c>
      <c r="C4591" s="5" t="s">
        <v>42850</v>
      </c>
      <c r="D4591" s="6" t="s">
        <v>33746</v>
      </c>
      <c r="E4591" s="9" t="s">
        <v>34089</v>
      </c>
    </row>
    <row r="4592" spans="1:5" ht="57.6" x14ac:dyDescent="0.3">
      <c r="A4592" s="4" t="s">
        <v>27558</v>
      </c>
      <c r="B4592" s="4" t="str">
        <f t="shared" si="71"/>
        <v>401694</v>
      </c>
      <c r="C4592" s="5" t="s">
        <v>42849</v>
      </c>
      <c r="D4592" s="6" t="s">
        <v>36467</v>
      </c>
      <c r="E4592" s="9" t="s">
        <v>34004</v>
      </c>
    </row>
    <row r="4593" spans="1:5" ht="57.6" x14ac:dyDescent="0.3">
      <c r="A4593" s="4" t="s">
        <v>27559</v>
      </c>
      <c r="B4593" s="4" t="str">
        <f t="shared" si="71"/>
        <v>401695</v>
      </c>
      <c r="C4593" s="5" t="s">
        <v>42849</v>
      </c>
      <c r="D4593" s="6" t="s">
        <v>36468</v>
      </c>
      <c r="E4593" s="9" t="s">
        <v>34004</v>
      </c>
    </row>
    <row r="4594" spans="1:5" ht="57.6" x14ac:dyDescent="0.3">
      <c r="A4594" s="4" t="s">
        <v>27560</v>
      </c>
      <c r="B4594" s="4" t="str">
        <f t="shared" si="71"/>
        <v>401699</v>
      </c>
      <c r="C4594" s="5" t="s">
        <v>42851</v>
      </c>
      <c r="D4594" s="6" t="s">
        <v>36469</v>
      </c>
      <c r="E4594" s="9" t="s">
        <v>33849</v>
      </c>
    </row>
    <row r="4595" spans="1:5" ht="57.6" x14ac:dyDescent="0.3">
      <c r="A4595" s="4" t="s">
        <v>27561</v>
      </c>
      <c r="B4595" s="4" t="str">
        <f t="shared" si="71"/>
        <v>401699</v>
      </c>
      <c r="C4595" s="5" t="s">
        <v>42851</v>
      </c>
      <c r="D4595" s="6" t="s">
        <v>36470</v>
      </c>
      <c r="E4595" s="9" t="s">
        <v>34283</v>
      </c>
    </row>
    <row r="4596" spans="1:5" ht="57.6" x14ac:dyDescent="0.3">
      <c r="A4596" s="4" t="s">
        <v>27562</v>
      </c>
      <c r="B4596" s="4" t="str">
        <f t="shared" si="71"/>
        <v>401699</v>
      </c>
      <c r="C4596" s="5" t="s">
        <v>42851</v>
      </c>
      <c r="D4596" s="6" t="s">
        <v>36396</v>
      </c>
      <c r="E4596" s="9" t="s">
        <v>35201</v>
      </c>
    </row>
    <row r="4597" spans="1:5" ht="57.6" x14ac:dyDescent="0.3">
      <c r="A4597" s="4" t="s">
        <v>27563</v>
      </c>
      <c r="B4597" s="4" t="str">
        <f t="shared" si="71"/>
        <v>401699</v>
      </c>
      <c r="C4597" s="5" t="s">
        <v>42851</v>
      </c>
      <c r="D4597" s="6" t="s">
        <v>36471</v>
      </c>
      <c r="E4597" s="9" t="s">
        <v>33998</v>
      </c>
    </row>
    <row r="4598" spans="1:5" ht="57.6" x14ac:dyDescent="0.3">
      <c r="A4598" s="4" t="s">
        <v>40502</v>
      </c>
      <c r="B4598" s="4" t="str">
        <f t="shared" si="71"/>
        <v>401699</v>
      </c>
      <c r="C4598" s="5" t="s">
        <v>42851</v>
      </c>
      <c r="D4598" s="6" t="s">
        <v>36472</v>
      </c>
      <c r="E4598" s="9" t="s">
        <v>34586</v>
      </c>
    </row>
    <row r="4599" spans="1:5" ht="57.6" x14ac:dyDescent="0.3">
      <c r="A4599" s="4" t="s">
        <v>27564</v>
      </c>
      <c r="B4599" s="4" t="str">
        <f t="shared" si="71"/>
        <v>401699</v>
      </c>
      <c r="C4599" s="5" t="s">
        <v>42851</v>
      </c>
      <c r="D4599" s="6" t="s">
        <v>36473</v>
      </c>
      <c r="E4599" s="9" t="s">
        <v>33745</v>
      </c>
    </row>
    <row r="4600" spans="1:5" ht="57.6" x14ac:dyDescent="0.3">
      <c r="A4600" s="4" t="s">
        <v>27565</v>
      </c>
      <c r="B4600" s="4" t="str">
        <f t="shared" si="71"/>
        <v>401699</v>
      </c>
      <c r="C4600" s="5" t="s">
        <v>42851</v>
      </c>
      <c r="D4600" s="6" t="s">
        <v>33746</v>
      </c>
      <c r="E4600" s="9" t="s">
        <v>33745</v>
      </c>
    </row>
    <row r="4601" spans="1:5" ht="57.6" x14ac:dyDescent="0.3">
      <c r="A4601" s="4" t="s">
        <v>27566</v>
      </c>
      <c r="B4601" s="4" t="str">
        <f t="shared" si="71"/>
        <v>401699</v>
      </c>
      <c r="C4601" s="5" t="s">
        <v>42851</v>
      </c>
      <c r="D4601" s="6" t="s">
        <v>36473</v>
      </c>
      <c r="E4601" s="9" t="s">
        <v>34089</v>
      </c>
    </row>
    <row r="4602" spans="1:5" ht="57.6" x14ac:dyDescent="0.3">
      <c r="A4602" s="4" t="s">
        <v>27567</v>
      </c>
      <c r="B4602" s="4" t="str">
        <f t="shared" si="71"/>
        <v>401699</v>
      </c>
      <c r="C4602" s="5" t="s">
        <v>42851</v>
      </c>
      <c r="D4602" s="6" t="s">
        <v>33746</v>
      </c>
      <c r="E4602" s="9" t="s">
        <v>34089</v>
      </c>
    </row>
    <row r="4603" spans="1:5" ht="57.6" x14ac:dyDescent="0.3">
      <c r="A4603" s="4" t="s">
        <v>27568</v>
      </c>
      <c r="B4603" s="4" t="str">
        <f t="shared" si="71"/>
        <v>401700</v>
      </c>
      <c r="C4603" s="5" t="s">
        <v>42852</v>
      </c>
      <c r="D4603" s="6" t="s">
        <v>36474</v>
      </c>
      <c r="E4603" s="9" t="s">
        <v>33998</v>
      </c>
    </row>
    <row r="4604" spans="1:5" ht="201.6" x14ac:dyDescent="0.3">
      <c r="A4604" s="4" t="s">
        <v>27569</v>
      </c>
      <c r="B4604" s="4" t="str">
        <f t="shared" si="71"/>
        <v>410120</v>
      </c>
      <c r="C4604" s="5" t="s">
        <v>42853</v>
      </c>
      <c r="D4604" s="6" t="s">
        <v>36475</v>
      </c>
      <c r="E4604" s="9" t="s">
        <v>33745</v>
      </c>
    </row>
    <row r="4605" spans="1:5" ht="201.6" x14ac:dyDescent="0.3">
      <c r="A4605" s="4" t="s">
        <v>27570</v>
      </c>
      <c r="B4605" s="4" t="str">
        <f t="shared" si="71"/>
        <v>410120</v>
      </c>
      <c r="C4605" s="5" t="s">
        <v>42853</v>
      </c>
      <c r="D4605" s="6" t="s">
        <v>36476</v>
      </c>
      <c r="E4605" s="9" t="s">
        <v>33745</v>
      </c>
    </row>
    <row r="4606" spans="1:5" ht="201.6" x14ac:dyDescent="0.3">
      <c r="A4606" s="4" t="s">
        <v>27571</v>
      </c>
      <c r="B4606" s="4" t="str">
        <f t="shared" si="71"/>
        <v>410120</v>
      </c>
      <c r="C4606" s="5" t="s">
        <v>42853</v>
      </c>
      <c r="D4606" s="6" t="s">
        <v>33746</v>
      </c>
      <c r="E4606" s="9" t="s">
        <v>34471</v>
      </c>
    </row>
    <row r="4607" spans="1:5" ht="201.6" x14ac:dyDescent="0.3">
      <c r="A4607" s="4" t="s">
        <v>27572</v>
      </c>
      <c r="B4607" s="4" t="str">
        <f t="shared" si="71"/>
        <v>410120</v>
      </c>
      <c r="C4607" s="5" t="s">
        <v>42853</v>
      </c>
      <c r="D4607" s="6" t="s">
        <v>36477</v>
      </c>
      <c r="E4607" s="9" t="s">
        <v>34471</v>
      </c>
    </row>
    <row r="4608" spans="1:5" ht="201.6" x14ac:dyDescent="0.3">
      <c r="A4608" s="4" t="s">
        <v>27573</v>
      </c>
      <c r="B4608" s="4" t="str">
        <f t="shared" si="71"/>
        <v>410120</v>
      </c>
      <c r="C4608" s="5" t="s">
        <v>42853</v>
      </c>
      <c r="D4608" s="6" t="s">
        <v>36478</v>
      </c>
      <c r="E4608" s="9" t="s">
        <v>33886</v>
      </c>
    </row>
    <row r="4609" spans="1:5" ht="201.6" x14ac:dyDescent="0.3">
      <c r="A4609" s="4" t="s">
        <v>27574</v>
      </c>
      <c r="B4609" s="4" t="str">
        <f t="shared" si="71"/>
        <v>410120</v>
      </c>
      <c r="C4609" s="5" t="s">
        <v>42853</v>
      </c>
      <c r="D4609" s="6" t="s">
        <v>33746</v>
      </c>
      <c r="E4609" s="9" t="s">
        <v>35201</v>
      </c>
    </row>
    <row r="4610" spans="1:5" ht="201.6" x14ac:dyDescent="0.3">
      <c r="A4610" s="4" t="s">
        <v>27575</v>
      </c>
      <c r="B4610" s="4" t="str">
        <f t="shared" si="71"/>
        <v>410120</v>
      </c>
      <c r="C4610" s="5" t="s">
        <v>42853</v>
      </c>
      <c r="D4610" s="6" t="s">
        <v>33746</v>
      </c>
      <c r="E4610" s="9" t="s">
        <v>35201</v>
      </c>
    </row>
    <row r="4611" spans="1:5" ht="158.4" x14ac:dyDescent="0.3">
      <c r="A4611" s="4" t="s">
        <v>27576</v>
      </c>
      <c r="B4611" s="4" t="str">
        <f t="shared" ref="B4611:B4674" si="72">LEFT(A4611,6)</f>
        <v>410150</v>
      </c>
      <c r="C4611" s="5" t="s">
        <v>42854</v>
      </c>
      <c r="D4611" s="6" t="s">
        <v>36475</v>
      </c>
      <c r="E4611" s="9" t="s">
        <v>33745</v>
      </c>
    </row>
    <row r="4612" spans="1:5" ht="158.4" x14ac:dyDescent="0.3">
      <c r="A4612" s="4" t="s">
        <v>27577</v>
      </c>
      <c r="B4612" s="4" t="str">
        <f t="shared" si="72"/>
        <v>410150</v>
      </c>
      <c r="C4612" s="5" t="s">
        <v>42854</v>
      </c>
      <c r="D4612" s="6" t="s">
        <v>36476</v>
      </c>
      <c r="E4612" s="9" t="s">
        <v>33745</v>
      </c>
    </row>
    <row r="4613" spans="1:5" ht="158.4" x14ac:dyDescent="0.3">
      <c r="A4613" s="4" t="s">
        <v>27578</v>
      </c>
      <c r="B4613" s="4" t="str">
        <f t="shared" si="72"/>
        <v>410150</v>
      </c>
      <c r="C4613" s="5" t="s">
        <v>42854</v>
      </c>
      <c r="D4613" s="6" t="s">
        <v>33746</v>
      </c>
      <c r="E4613" s="9" t="s">
        <v>34471</v>
      </c>
    </row>
    <row r="4614" spans="1:5" ht="158.4" x14ac:dyDescent="0.3">
      <c r="A4614" s="4" t="s">
        <v>27579</v>
      </c>
      <c r="B4614" s="4" t="str">
        <f t="shared" si="72"/>
        <v>410150</v>
      </c>
      <c r="C4614" s="5" t="s">
        <v>42854</v>
      </c>
      <c r="D4614" s="6" t="s">
        <v>36477</v>
      </c>
      <c r="E4614" s="9" t="s">
        <v>34471</v>
      </c>
    </row>
    <row r="4615" spans="1:5" ht="158.4" x14ac:dyDescent="0.3">
      <c r="A4615" s="4" t="s">
        <v>27580</v>
      </c>
      <c r="B4615" s="4" t="str">
        <f t="shared" si="72"/>
        <v>410150</v>
      </c>
      <c r="C4615" s="5" t="s">
        <v>42854</v>
      </c>
      <c r="D4615" s="6" t="s">
        <v>36478</v>
      </c>
      <c r="E4615" s="9" t="s">
        <v>33886</v>
      </c>
    </row>
    <row r="4616" spans="1:5" ht="158.4" x14ac:dyDescent="0.3">
      <c r="A4616" s="4" t="s">
        <v>27581</v>
      </c>
      <c r="B4616" s="4" t="str">
        <f t="shared" si="72"/>
        <v>410150</v>
      </c>
      <c r="C4616" s="5" t="s">
        <v>42854</v>
      </c>
      <c r="D4616" s="6" t="s">
        <v>33746</v>
      </c>
      <c r="E4616" s="9" t="s">
        <v>35201</v>
      </c>
    </row>
    <row r="4617" spans="1:5" ht="158.4" x14ac:dyDescent="0.3">
      <c r="A4617" s="4" t="s">
        <v>27582</v>
      </c>
      <c r="B4617" s="4" t="str">
        <f t="shared" si="72"/>
        <v>410150</v>
      </c>
      <c r="C4617" s="5" t="s">
        <v>42854</v>
      </c>
      <c r="D4617" s="6" t="s">
        <v>33746</v>
      </c>
      <c r="E4617" s="9" t="s">
        <v>35201</v>
      </c>
    </row>
    <row r="4618" spans="1:5" ht="158.4" x14ac:dyDescent="0.3">
      <c r="A4618" s="4" t="s">
        <v>27583</v>
      </c>
      <c r="B4618" s="4" t="str">
        <f t="shared" si="72"/>
        <v>410190</v>
      </c>
      <c r="C4618" s="5" t="s">
        <v>42855</v>
      </c>
      <c r="D4618" s="6" t="s">
        <v>36475</v>
      </c>
      <c r="E4618" s="9" t="s">
        <v>33745</v>
      </c>
    </row>
    <row r="4619" spans="1:5" ht="158.4" x14ac:dyDescent="0.3">
      <c r="A4619" s="4" t="s">
        <v>27584</v>
      </c>
      <c r="B4619" s="4" t="str">
        <f t="shared" si="72"/>
        <v>410190</v>
      </c>
      <c r="C4619" s="5" t="s">
        <v>42855</v>
      </c>
      <c r="D4619" s="6" t="s">
        <v>36477</v>
      </c>
      <c r="E4619" s="9" t="s">
        <v>34471</v>
      </c>
    </row>
    <row r="4620" spans="1:5" ht="158.4" x14ac:dyDescent="0.3">
      <c r="A4620" s="4" t="s">
        <v>27585</v>
      </c>
      <c r="B4620" s="4" t="str">
        <f t="shared" si="72"/>
        <v>410190</v>
      </c>
      <c r="C4620" s="5" t="s">
        <v>42855</v>
      </c>
      <c r="D4620" s="6" t="s">
        <v>36478</v>
      </c>
      <c r="E4620" s="9" t="s">
        <v>33886</v>
      </c>
    </row>
    <row r="4621" spans="1:5" ht="158.4" x14ac:dyDescent="0.3">
      <c r="A4621" s="4" t="s">
        <v>27586</v>
      </c>
      <c r="B4621" s="4" t="str">
        <f t="shared" si="72"/>
        <v>410190</v>
      </c>
      <c r="C4621" s="5" t="s">
        <v>42855</v>
      </c>
      <c r="D4621" s="6" t="s">
        <v>33746</v>
      </c>
      <c r="E4621" s="9" t="s">
        <v>35201</v>
      </c>
    </row>
    <row r="4622" spans="1:5" ht="158.4" x14ac:dyDescent="0.3">
      <c r="A4622" s="4" t="s">
        <v>27587</v>
      </c>
      <c r="B4622" s="4" t="str">
        <f t="shared" si="72"/>
        <v>410190</v>
      </c>
      <c r="C4622" s="5" t="s">
        <v>42855</v>
      </c>
      <c r="D4622" s="6" t="s">
        <v>33746</v>
      </c>
      <c r="E4622" s="9" t="s">
        <v>35201</v>
      </c>
    </row>
    <row r="4623" spans="1:5" ht="158.4" x14ac:dyDescent="0.3">
      <c r="A4623" s="4" t="s">
        <v>27588</v>
      </c>
      <c r="B4623" s="4" t="str">
        <f t="shared" si="72"/>
        <v>410210</v>
      </c>
      <c r="C4623" s="5" t="s">
        <v>42856</v>
      </c>
      <c r="D4623" s="6" t="s">
        <v>36475</v>
      </c>
      <c r="E4623" s="9" t="s">
        <v>33745</v>
      </c>
    </row>
    <row r="4624" spans="1:5" ht="158.4" x14ac:dyDescent="0.3">
      <c r="A4624" s="4" t="s">
        <v>27589</v>
      </c>
      <c r="B4624" s="4" t="str">
        <f t="shared" si="72"/>
        <v>410210</v>
      </c>
      <c r="C4624" s="5" t="s">
        <v>42856</v>
      </c>
      <c r="D4624" s="6" t="s">
        <v>36478</v>
      </c>
      <c r="E4624" s="9" t="s">
        <v>33745</v>
      </c>
    </row>
    <row r="4625" spans="1:5" ht="158.4" x14ac:dyDescent="0.3">
      <c r="A4625" s="4" t="s">
        <v>40503</v>
      </c>
      <c r="B4625" s="4" t="str">
        <f t="shared" si="72"/>
        <v>410210</v>
      </c>
      <c r="C4625" s="5" t="s">
        <v>42856</v>
      </c>
      <c r="D4625" s="6" t="s">
        <v>33746</v>
      </c>
      <c r="E4625" s="9" t="s">
        <v>34453</v>
      </c>
    </row>
    <row r="4626" spans="1:5" ht="158.4" x14ac:dyDescent="0.3">
      <c r="A4626" s="4" t="s">
        <v>27590</v>
      </c>
      <c r="B4626" s="4" t="str">
        <f t="shared" si="72"/>
        <v>410221</v>
      </c>
      <c r="C4626" s="5" t="s">
        <v>42857</v>
      </c>
      <c r="D4626" s="6" t="s">
        <v>36479</v>
      </c>
      <c r="E4626" s="9" t="s">
        <v>33745</v>
      </c>
    </row>
    <row r="4627" spans="1:5" ht="158.4" x14ac:dyDescent="0.3">
      <c r="A4627" s="4" t="s">
        <v>27591</v>
      </c>
      <c r="B4627" s="4" t="str">
        <f t="shared" si="72"/>
        <v>410229</v>
      </c>
      <c r="C4627" s="5" t="s">
        <v>42858</v>
      </c>
      <c r="D4627" s="6" t="s">
        <v>36475</v>
      </c>
      <c r="E4627" s="9" t="s">
        <v>33745</v>
      </c>
    </row>
    <row r="4628" spans="1:5" ht="158.4" x14ac:dyDescent="0.3">
      <c r="A4628" s="4" t="s">
        <v>27592</v>
      </c>
      <c r="B4628" s="4" t="str">
        <f t="shared" si="72"/>
        <v>410229</v>
      </c>
      <c r="C4628" s="5" t="s">
        <v>42858</v>
      </c>
      <c r="D4628" s="6" t="s">
        <v>36478</v>
      </c>
      <c r="E4628" s="9" t="s">
        <v>33745</v>
      </c>
    </row>
    <row r="4629" spans="1:5" ht="158.4" x14ac:dyDescent="0.3">
      <c r="A4629" s="4" t="s">
        <v>27593</v>
      </c>
      <c r="B4629" s="4" t="str">
        <f t="shared" si="72"/>
        <v>410229</v>
      </c>
      <c r="C4629" s="5" t="s">
        <v>42858</v>
      </c>
      <c r="D4629" s="6" t="s">
        <v>33746</v>
      </c>
      <c r="E4629" s="9" t="s">
        <v>34453</v>
      </c>
    </row>
    <row r="4630" spans="1:5" ht="158.4" x14ac:dyDescent="0.3">
      <c r="A4630" s="4" t="s">
        <v>27594</v>
      </c>
      <c r="B4630" s="4" t="str">
        <f t="shared" si="72"/>
        <v>410320</v>
      </c>
      <c r="C4630" s="5" t="s">
        <v>42859</v>
      </c>
      <c r="D4630" s="6" t="s">
        <v>36475</v>
      </c>
      <c r="E4630" s="9" t="s">
        <v>33745</v>
      </c>
    </row>
    <row r="4631" spans="1:5" ht="158.4" x14ac:dyDescent="0.3">
      <c r="A4631" s="4" t="s">
        <v>27595</v>
      </c>
      <c r="B4631" s="4" t="str">
        <f t="shared" si="72"/>
        <v>410320</v>
      </c>
      <c r="C4631" s="5" t="s">
        <v>42859</v>
      </c>
      <c r="D4631" s="6" t="s">
        <v>36478</v>
      </c>
      <c r="E4631" s="9" t="s">
        <v>33886</v>
      </c>
    </row>
    <row r="4632" spans="1:5" ht="158.4" x14ac:dyDescent="0.3">
      <c r="A4632" s="4" t="s">
        <v>27596</v>
      </c>
      <c r="B4632" s="4" t="str">
        <f t="shared" si="72"/>
        <v>410320</v>
      </c>
      <c r="C4632" s="5" t="s">
        <v>42859</v>
      </c>
      <c r="D4632" s="6" t="s">
        <v>33746</v>
      </c>
      <c r="E4632" s="9" t="s">
        <v>33745</v>
      </c>
    </row>
    <row r="4633" spans="1:5" ht="158.4" x14ac:dyDescent="0.3">
      <c r="A4633" s="4" t="s">
        <v>27597</v>
      </c>
      <c r="B4633" s="4" t="str">
        <f t="shared" si="72"/>
        <v>410330</v>
      </c>
      <c r="C4633" s="5" t="s">
        <v>42860</v>
      </c>
      <c r="D4633" s="6" t="s">
        <v>36475</v>
      </c>
      <c r="E4633" s="9" t="s">
        <v>33745</v>
      </c>
    </row>
    <row r="4634" spans="1:5" ht="158.4" x14ac:dyDescent="0.3">
      <c r="A4634" s="4" t="s">
        <v>27598</v>
      </c>
      <c r="B4634" s="4" t="str">
        <f t="shared" si="72"/>
        <v>410330</v>
      </c>
      <c r="C4634" s="5" t="s">
        <v>42860</v>
      </c>
      <c r="D4634" s="6" t="s">
        <v>33746</v>
      </c>
      <c r="E4634" s="9" t="s">
        <v>34004</v>
      </c>
    </row>
    <row r="4635" spans="1:5" ht="158.4" x14ac:dyDescent="0.3">
      <c r="A4635" s="4" t="s">
        <v>27599</v>
      </c>
      <c r="B4635" s="4" t="str">
        <f t="shared" si="72"/>
        <v>410390</v>
      </c>
      <c r="C4635" s="5" t="s">
        <v>42861</v>
      </c>
      <c r="D4635" s="6" t="s">
        <v>36475</v>
      </c>
      <c r="E4635" s="9" t="s">
        <v>33745</v>
      </c>
    </row>
    <row r="4636" spans="1:5" ht="158.4" x14ac:dyDescent="0.3">
      <c r="A4636" s="4" t="s">
        <v>27600</v>
      </c>
      <c r="B4636" s="4" t="str">
        <f t="shared" si="72"/>
        <v>410390</v>
      </c>
      <c r="C4636" s="5" t="s">
        <v>42861</v>
      </c>
      <c r="D4636" s="6" t="s">
        <v>36478</v>
      </c>
      <c r="E4636" s="9" t="s">
        <v>33745</v>
      </c>
    </row>
    <row r="4637" spans="1:5" ht="158.4" x14ac:dyDescent="0.3">
      <c r="A4637" s="4" t="s">
        <v>27601</v>
      </c>
      <c r="B4637" s="4" t="str">
        <f t="shared" si="72"/>
        <v>410390</v>
      </c>
      <c r="C4637" s="5" t="s">
        <v>42861</v>
      </c>
      <c r="D4637" s="6" t="s">
        <v>33746</v>
      </c>
      <c r="E4637" s="9" t="s">
        <v>35089</v>
      </c>
    </row>
    <row r="4638" spans="1:5" ht="158.4" x14ac:dyDescent="0.3">
      <c r="A4638" s="4" t="s">
        <v>27602</v>
      </c>
      <c r="B4638" s="4" t="str">
        <f t="shared" si="72"/>
        <v>410390</v>
      </c>
      <c r="C4638" s="5" t="s">
        <v>42861</v>
      </c>
      <c r="D4638" s="6" t="s">
        <v>33746</v>
      </c>
      <c r="E4638" s="9" t="s">
        <v>35201</v>
      </c>
    </row>
    <row r="4639" spans="1:5" ht="144" x14ac:dyDescent="0.3">
      <c r="A4639" s="4" t="s">
        <v>27603</v>
      </c>
      <c r="B4639" s="4" t="str">
        <f t="shared" si="72"/>
        <v>410411</v>
      </c>
      <c r="C4639" s="5" t="s">
        <v>42862</v>
      </c>
      <c r="D4639" s="6" t="s">
        <v>36480</v>
      </c>
      <c r="E4639" s="9" t="s">
        <v>33745</v>
      </c>
    </row>
    <row r="4640" spans="1:5" ht="144" x14ac:dyDescent="0.3">
      <c r="A4640" s="4" t="s">
        <v>27604</v>
      </c>
      <c r="B4640" s="4" t="str">
        <f t="shared" si="72"/>
        <v>410411</v>
      </c>
      <c r="C4640" s="5" t="s">
        <v>42862</v>
      </c>
      <c r="D4640" s="6" t="s">
        <v>33746</v>
      </c>
      <c r="E4640" s="9" t="s">
        <v>34471</v>
      </c>
    </row>
    <row r="4641" spans="1:5" ht="144" x14ac:dyDescent="0.3">
      <c r="A4641" s="4" t="s">
        <v>27605</v>
      </c>
      <c r="B4641" s="4" t="str">
        <f t="shared" si="72"/>
        <v>410411</v>
      </c>
      <c r="C4641" s="5" t="s">
        <v>42862</v>
      </c>
      <c r="D4641" s="6" t="s">
        <v>36481</v>
      </c>
      <c r="E4641" s="9" t="s">
        <v>34471</v>
      </c>
    </row>
    <row r="4642" spans="1:5" ht="144" x14ac:dyDescent="0.3">
      <c r="A4642" s="4" t="s">
        <v>27606</v>
      </c>
      <c r="B4642" s="4" t="str">
        <f t="shared" si="72"/>
        <v>410411</v>
      </c>
      <c r="C4642" s="5" t="s">
        <v>42862</v>
      </c>
      <c r="D4642" s="6" t="s">
        <v>36482</v>
      </c>
      <c r="E4642" s="9" t="s">
        <v>33886</v>
      </c>
    </row>
    <row r="4643" spans="1:5" ht="144" x14ac:dyDescent="0.3">
      <c r="A4643" s="4" t="s">
        <v>27607</v>
      </c>
      <c r="B4643" s="4" t="str">
        <f t="shared" si="72"/>
        <v>410411</v>
      </c>
      <c r="C4643" s="5" t="s">
        <v>42862</v>
      </c>
      <c r="D4643" s="6" t="s">
        <v>33746</v>
      </c>
      <c r="E4643" s="9" t="s">
        <v>35201</v>
      </c>
    </row>
    <row r="4644" spans="1:5" ht="129.6" x14ac:dyDescent="0.3">
      <c r="A4644" s="4" t="s">
        <v>27608</v>
      </c>
      <c r="B4644" s="4" t="str">
        <f t="shared" si="72"/>
        <v>410419</v>
      </c>
      <c r="C4644" s="5" t="s">
        <v>42863</v>
      </c>
      <c r="D4644" s="6" t="s">
        <v>36480</v>
      </c>
      <c r="E4644" s="9" t="s">
        <v>33745</v>
      </c>
    </row>
    <row r="4645" spans="1:5" ht="129.6" x14ac:dyDescent="0.3">
      <c r="A4645" s="4" t="s">
        <v>27609</v>
      </c>
      <c r="B4645" s="4" t="str">
        <f t="shared" si="72"/>
        <v>410419</v>
      </c>
      <c r="C4645" s="5" t="s">
        <v>42863</v>
      </c>
      <c r="D4645" s="6" t="s">
        <v>33746</v>
      </c>
      <c r="E4645" s="9" t="s">
        <v>34471</v>
      </c>
    </row>
    <row r="4646" spans="1:5" ht="129.6" x14ac:dyDescent="0.3">
      <c r="A4646" s="4" t="s">
        <v>27610</v>
      </c>
      <c r="B4646" s="4" t="str">
        <f t="shared" si="72"/>
        <v>410419</v>
      </c>
      <c r="C4646" s="5" t="s">
        <v>42863</v>
      </c>
      <c r="D4646" s="6" t="s">
        <v>36481</v>
      </c>
      <c r="E4646" s="9" t="s">
        <v>34471</v>
      </c>
    </row>
    <row r="4647" spans="1:5" ht="129.6" x14ac:dyDescent="0.3">
      <c r="A4647" s="4" t="s">
        <v>27611</v>
      </c>
      <c r="B4647" s="4" t="str">
        <f t="shared" si="72"/>
        <v>410419</v>
      </c>
      <c r="C4647" s="5" t="s">
        <v>42863</v>
      </c>
      <c r="D4647" s="6" t="s">
        <v>36482</v>
      </c>
      <c r="E4647" s="9" t="s">
        <v>33886</v>
      </c>
    </row>
    <row r="4648" spans="1:5" ht="129.6" x14ac:dyDescent="0.3">
      <c r="A4648" s="4" t="s">
        <v>27612</v>
      </c>
      <c r="B4648" s="4" t="str">
        <f t="shared" si="72"/>
        <v>410419</v>
      </c>
      <c r="C4648" s="5" t="s">
        <v>42863</v>
      </c>
      <c r="D4648" s="6" t="s">
        <v>33746</v>
      </c>
      <c r="E4648" s="9" t="s">
        <v>35201</v>
      </c>
    </row>
    <row r="4649" spans="1:5" ht="144" x14ac:dyDescent="0.3">
      <c r="A4649" s="4" t="s">
        <v>27613</v>
      </c>
      <c r="B4649" s="4" t="str">
        <f t="shared" si="72"/>
        <v>410441</v>
      </c>
      <c r="C4649" s="5" t="s">
        <v>42864</v>
      </c>
      <c r="D4649" s="6" t="s">
        <v>36480</v>
      </c>
      <c r="E4649" s="9" t="s">
        <v>33745</v>
      </c>
    </row>
    <row r="4650" spans="1:5" ht="144" x14ac:dyDescent="0.3">
      <c r="A4650" s="4" t="s">
        <v>27614</v>
      </c>
      <c r="B4650" s="4" t="str">
        <f t="shared" si="72"/>
        <v>410441</v>
      </c>
      <c r="C4650" s="5" t="s">
        <v>42864</v>
      </c>
      <c r="D4650" s="6" t="s">
        <v>33746</v>
      </c>
      <c r="E4650" s="9" t="s">
        <v>34471</v>
      </c>
    </row>
    <row r="4651" spans="1:5" ht="144" x14ac:dyDescent="0.3">
      <c r="A4651" s="4" t="s">
        <v>27615</v>
      </c>
      <c r="B4651" s="4" t="str">
        <f t="shared" si="72"/>
        <v>410441</v>
      </c>
      <c r="C4651" s="5" t="s">
        <v>42864</v>
      </c>
      <c r="D4651" s="6" t="s">
        <v>36481</v>
      </c>
      <c r="E4651" s="9" t="s">
        <v>34471</v>
      </c>
    </row>
    <row r="4652" spans="1:5" ht="144" x14ac:dyDescent="0.3">
      <c r="A4652" s="4" t="s">
        <v>27616</v>
      </c>
      <c r="B4652" s="4" t="str">
        <f t="shared" si="72"/>
        <v>410441</v>
      </c>
      <c r="C4652" s="5" t="s">
        <v>42864</v>
      </c>
      <c r="D4652" s="6" t="s">
        <v>36482</v>
      </c>
      <c r="E4652" s="9" t="s">
        <v>33886</v>
      </c>
    </row>
    <row r="4653" spans="1:5" ht="144" x14ac:dyDescent="0.3">
      <c r="A4653" s="4" t="s">
        <v>27617</v>
      </c>
      <c r="B4653" s="4" t="str">
        <f t="shared" si="72"/>
        <v>410441</v>
      </c>
      <c r="C4653" s="5" t="s">
        <v>42864</v>
      </c>
      <c r="D4653" s="6" t="s">
        <v>33746</v>
      </c>
      <c r="E4653" s="9" t="s">
        <v>35201</v>
      </c>
    </row>
    <row r="4654" spans="1:5" ht="129.6" x14ac:dyDescent="0.3">
      <c r="A4654" s="4" t="s">
        <v>27618</v>
      </c>
      <c r="B4654" s="4" t="str">
        <f t="shared" si="72"/>
        <v>410449</v>
      </c>
      <c r="C4654" s="5" t="s">
        <v>42865</v>
      </c>
      <c r="D4654" s="6" t="s">
        <v>36480</v>
      </c>
      <c r="E4654" s="9" t="s">
        <v>33745</v>
      </c>
    </row>
    <row r="4655" spans="1:5" ht="129.6" x14ac:dyDescent="0.3">
      <c r="A4655" s="4" t="s">
        <v>27619</v>
      </c>
      <c r="B4655" s="4" t="str">
        <f t="shared" si="72"/>
        <v>410449</v>
      </c>
      <c r="C4655" s="5" t="s">
        <v>42865</v>
      </c>
      <c r="D4655" s="6" t="s">
        <v>33746</v>
      </c>
      <c r="E4655" s="9" t="s">
        <v>34471</v>
      </c>
    </row>
    <row r="4656" spans="1:5" ht="129.6" x14ac:dyDescent="0.3">
      <c r="A4656" s="4" t="s">
        <v>27620</v>
      </c>
      <c r="B4656" s="4" t="str">
        <f t="shared" si="72"/>
        <v>410449</v>
      </c>
      <c r="C4656" s="5" t="s">
        <v>42865</v>
      </c>
      <c r="D4656" s="6" t="s">
        <v>36481</v>
      </c>
      <c r="E4656" s="9" t="s">
        <v>34471</v>
      </c>
    </row>
    <row r="4657" spans="1:5" ht="129.6" x14ac:dyDescent="0.3">
      <c r="A4657" s="4" t="s">
        <v>27621</v>
      </c>
      <c r="B4657" s="4" t="str">
        <f t="shared" si="72"/>
        <v>410449</v>
      </c>
      <c r="C4657" s="5" t="s">
        <v>42865</v>
      </c>
      <c r="D4657" s="6" t="s">
        <v>36482</v>
      </c>
      <c r="E4657" s="9" t="s">
        <v>33886</v>
      </c>
    </row>
    <row r="4658" spans="1:5" ht="129.6" x14ac:dyDescent="0.3">
      <c r="A4658" s="4" t="s">
        <v>27622</v>
      </c>
      <c r="B4658" s="4" t="str">
        <f t="shared" si="72"/>
        <v>410449</v>
      </c>
      <c r="C4658" s="5" t="s">
        <v>42865</v>
      </c>
      <c r="D4658" s="6" t="s">
        <v>33746</v>
      </c>
      <c r="E4658" s="9" t="s">
        <v>35201</v>
      </c>
    </row>
    <row r="4659" spans="1:5" ht="115.2" x14ac:dyDescent="0.3">
      <c r="A4659" s="4" t="s">
        <v>27623</v>
      </c>
      <c r="B4659" s="4" t="str">
        <f t="shared" si="72"/>
        <v>410510</v>
      </c>
      <c r="C4659" s="5" t="s">
        <v>42866</v>
      </c>
      <c r="D4659" s="6" t="s">
        <v>36483</v>
      </c>
      <c r="E4659" s="9" t="s">
        <v>34453</v>
      </c>
    </row>
    <row r="4660" spans="1:5" ht="115.2" x14ac:dyDescent="0.3">
      <c r="A4660" s="4" t="s">
        <v>27624</v>
      </c>
      <c r="B4660" s="4" t="str">
        <f t="shared" si="72"/>
        <v>410510</v>
      </c>
      <c r="C4660" s="5" t="s">
        <v>42866</v>
      </c>
      <c r="D4660" s="6" t="s">
        <v>33746</v>
      </c>
      <c r="E4660" s="9" t="s">
        <v>34453</v>
      </c>
    </row>
    <row r="4661" spans="1:5" ht="115.2" x14ac:dyDescent="0.3">
      <c r="A4661" s="4" t="s">
        <v>27625</v>
      </c>
      <c r="B4661" s="4" t="str">
        <f t="shared" si="72"/>
        <v>410530</v>
      </c>
      <c r="C4661" s="5" t="s">
        <v>42867</v>
      </c>
      <c r="D4661" s="6" t="s">
        <v>36484</v>
      </c>
      <c r="E4661" s="9" t="s">
        <v>34453</v>
      </c>
    </row>
    <row r="4662" spans="1:5" ht="129.6" x14ac:dyDescent="0.3">
      <c r="A4662" s="4" t="s">
        <v>27626</v>
      </c>
      <c r="B4662" s="4" t="str">
        <f t="shared" si="72"/>
        <v>410621</v>
      </c>
      <c r="C4662" s="5" t="s">
        <v>42868</v>
      </c>
      <c r="D4662" s="6" t="s">
        <v>36483</v>
      </c>
      <c r="E4662" s="9" t="s">
        <v>34471</v>
      </c>
    </row>
    <row r="4663" spans="1:5" ht="129.6" x14ac:dyDescent="0.3">
      <c r="A4663" s="4" t="s">
        <v>27627</v>
      </c>
      <c r="B4663" s="4" t="str">
        <f t="shared" si="72"/>
        <v>410621</v>
      </c>
      <c r="C4663" s="5" t="s">
        <v>42868</v>
      </c>
      <c r="D4663" s="6" t="s">
        <v>33746</v>
      </c>
      <c r="E4663" s="9" t="s">
        <v>34471</v>
      </c>
    </row>
    <row r="4664" spans="1:5" ht="115.2" x14ac:dyDescent="0.3">
      <c r="A4664" s="4" t="s">
        <v>27628</v>
      </c>
      <c r="B4664" s="4" t="str">
        <f t="shared" si="72"/>
        <v>410622</v>
      </c>
      <c r="C4664" s="5" t="s">
        <v>42869</v>
      </c>
      <c r="D4664" s="6" t="s">
        <v>36484</v>
      </c>
      <c r="E4664" s="9" t="s">
        <v>34471</v>
      </c>
    </row>
    <row r="4665" spans="1:5" ht="129.6" x14ac:dyDescent="0.3">
      <c r="A4665" s="4" t="s">
        <v>27629</v>
      </c>
      <c r="B4665" s="4" t="str">
        <f t="shared" si="72"/>
        <v>410631</v>
      </c>
      <c r="C4665" s="5" t="s">
        <v>42870</v>
      </c>
      <c r="D4665" s="6" t="s">
        <v>36483</v>
      </c>
      <c r="E4665" s="9" t="s">
        <v>34004</v>
      </c>
    </row>
    <row r="4666" spans="1:5" ht="129.6" x14ac:dyDescent="0.3">
      <c r="A4666" s="4" t="s">
        <v>27630</v>
      </c>
      <c r="B4666" s="4" t="str">
        <f t="shared" si="72"/>
        <v>410631</v>
      </c>
      <c r="C4666" s="5" t="s">
        <v>42870</v>
      </c>
      <c r="D4666" s="6" t="s">
        <v>33746</v>
      </c>
      <c r="E4666" s="9" t="s">
        <v>34004</v>
      </c>
    </row>
    <row r="4667" spans="1:5" ht="115.2" x14ac:dyDescent="0.3">
      <c r="A4667" s="4" t="s">
        <v>27631</v>
      </c>
      <c r="B4667" s="4" t="str">
        <f t="shared" si="72"/>
        <v>410632</v>
      </c>
      <c r="C4667" s="5" t="s">
        <v>42871</v>
      </c>
      <c r="D4667" s="6" t="s">
        <v>36484</v>
      </c>
      <c r="E4667" s="9" t="s">
        <v>34004</v>
      </c>
    </row>
    <row r="4668" spans="1:5" ht="115.2" x14ac:dyDescent="0.3">
      <c r="A4668" s="4" t="s">
        <v>27632</v>
      </c>
      <c r="B4668" s="4" t="str">
        <f t="shared" si="72"/>
        <v>410640</v>
      </c>
      <c r="C4668" s="5" t="s">
        <v>42872</v>
      </c>
      <c r="D4668" s="6" t="s">
        <v>36485</v>
      </c>
      <c r="E4668" s="9" t="s">
        <v>33745</v>
      </c>
    </row>
    <row r="4669" spans="1:5" ht="115.2" x14ac:dyDescent="0.3">
      <c r="A4669" s="4" t="s">
        <v>27633</v>
      </c>
      <c r="B4669" s="4" t="str">
        <f t="shared" si="72"/>
        <v>410691</v>
      </c>
      <c r="C4669" s="5" t="s">
        <v>42873</v>
      </c>
      <c r="D4669" s="6" t="s">
        <v>36486</v>
      </c>
      <c r="E4669" s="9" t="s">
        <v>35201</v>
      </c>
    </row>
    <row r="4670" spans="1:5" ht="115.2" x14ac:dyDescent="0.3">
      <c r="A4670" s="4" t="s">
        <v>27634</v>
      </c>
      <c r="B4670" s="4" t="str">
        <f t="shared" si="72"/>
        <v>410692</v>
      </c>
      <c r="C4670" s="5" t="s">
        <v>42873</v>
      </c>
      <c r="D4670" s="6" t="s">
        <v>36484</v>
      </c>
      <c r="E4670" s="9" t="s">
        <v>35201</v>
      </c>
    </row>
    <row r="4671" spans="1:5" ht="158.4" x14ac:dyDescent="0.3">
      <c r="A4671" s="4" t="s">
        <v>27635</v>
      </c>
      <c r="B4671" s="4" t="str">
        <f t="shared" si="72"/>
        <v>410711</v>
      </c>
      <c r="C4671" s="5" t="s">
        <v>42874</v>
      </c>
      <c r="D4671" s="6" t="s">
        <v>36480</v>
      </c>
      <c r="E4671" s="9" t="s">
        <v>33745</v>
      </c>
    </row>
    <row r="4672" spans="1:5" ht="158.4" x14ac:dyDescent="0.3">
      <c r="A4672" s="4" t="s">
        <v>27636</v>
      </c>
      <c r="B4672" s="4" t="str">
        <f t="shared" si="72"/>
        <v>410711</v>
      </c>
      <c r="C4672" s="5" t="s">
        <v>42874</v>
      </c>
      <c r="D4672" s="6" t="s">
        <v>36487</v>
      </c>
      <c r="E4672" s="9" t="s">
        <v>34471</v>
      </c>
    </row>
    <row r="4673" spans="1:5" ht="158.4" x14ac:dyDescent="0.3">
      <c r="A4673" s="4" t="s">
        <v>27637</v>
      </c>
      <c r="B4673" s="4" t="str">
        <f t="shared" si="72"/>
        <v>410711</v>
      </c>
      <c r="C4673" s="5" t="s">
        <v>42874</v>
      </c>
      <c r="D4673" s="6" t="s">
        <v>36488</v>
      </c>
      <c r="E4673" s="9" t="s">
        <v>34630</v>
      </c>
    </row>
    <row r="4674" spans="1:5" ht="158.4" x14ac:dyDescent="0.3">
      <c r="A4674" s="4" t="s">
        <v>27638</v>
      </c>
      <c r="B4674" s="4" t="str">
        <f t="shared" si="72"/>
        <v>410711</v>
      </c>
      <c r="C4674" s="5" t="s">
        <v>42874</v>
      </c>
      <c r="D4674" s="6" t="s">
        <v>36481</v>
      </c>
      <c r="E4674" s="9" t="s">
        <v>34089</v>
      </c>
    </row>
    <row r="4675" spans="1:5" ht="158.4" x14ac:dyDescent="0.3">
      <c r="A4675" s="4" t="s">
        <v>27639</v>
      </c>
      <c r="B4675" s="4" t="str">
        <f t="shared" ref="B4675:B4738" si="73">LEFT(A4675,6)</f>
        <v>410711</v>
      </c>
      <c r="C4675" s="5" t="s">
        <v>42874</v>
      </c>
      <c r="D4675" s="6" t="s">
        <v>36489</v>
      </c>
      <c r="E4675" s="9" t="s">
        <v>34334</v>
      </c>
    </row>
    <row r="4676" spans="1:5" ht="158.4" x14ac:dyDescent="0.3">
      <c r="A4676" s="4" t="s">
        <v>27640</v>
      </c>
      <c r="B4676" s="4" t="str">
        <f t="shared" si="73"/>
        <v>410711</v>
      </c>
      <c r="C4676" s="5" t="s">
        <v>42874</v>
      </c>
      <c r="D4676" s="6" t="s">
        <v>36482</v>
      </c>
      <c r="E4676" s="9" t="s">
        <v>35201</v>
      </c>
    </row>
    <row r="4677" spans="1:5" ht="158.4" x14ac:dyDescent="0.3">
      <c r="A4677" s="4" t="s">
        <v>27641</v>
      </c>
      <c r="B4677" s="4" t="str">
        <f t="shared" si="73"/>
        <v>410711</v>
      </c>
      <c r="C4677" s="5" t="s">
        <v>42874</v>
      </c>
      <c r="D4677" s="6" t="s">
        <v>36487</v>
      </c>
      <c r="E4677" s="9" t="s">
        <v>33886</v>
      </c>
    </row>
    <row r="4678" spans="1:5" ht="158.4" x14ac:dyDescent="0.3">
      <c r="A4678" s="4" t="s">
        <v>27642</v>
      </c>
      <c r="B4678" s="4" t="str">
        <f t="shared" si="73"/>
        <v>410711</v>
      </c>
      <c r="C4678" s="5" t="s">
        <v>42874</v>
      </c>
      <c r="D4678" s="6" t="s">
        <v>36488</v>
      </c>
      <c r="E4678" s="9" t="s">
        <v>34471</v>
      </c>
    </row>
    <row r="4679" spans="1:5" ht="158.4" x14ac:dyDescent="0.3">
      <c r="A4679" s="4" t="s">
        <v>27643</v>
      </c>
      <c r="B4679" s="4" t="str">
        <f t="shared" si="73"/>
        <v>410712</v>
      </c>
      <c r="C4679" s="5" t="s">
        <v>42875</v>
      </c>
      <c r="D4679" s="6" t="s">
        <v>36480</v>
      </c>
      <c r="E4679" s="9" t="s">
        <v>33745</v>
      </c>
    </row>
    <row r="4680" spans="1:5" ht="158.4" x14ac:dyDescent="0.3">
      <c r="A4680" s="4" t="s">
        <v>27644</v>
      </c>
      <c r="B4680" s="4" t="str">
        <f t="shared" si="73"/>
        <v>410712</v>
      </c>
      <c r="C4680" s="5" t="s">
        <v>42875</v>
      </c>
      <c r="D4680" s="6" t="s">
        <v>36487</v>
      </c>
      <c r="E4680" s="9" t="s">
        <v>34471</v>
      </c>
    </row>
    <row r="4681" spans="1:5" ht="158.4" x14ac:dyDescent="0.3">
      <c r="A4681" s="4" t="s">
        <v>27645</v>
      </c>
      <c r="B4681" s="4" t="str">
        <f t="shared" si="73"/>
        <v>410712</v>
      </c>
      <c r="C4681" s="5" t="s">
        <v>42875</v>
      </c>
      <c r="D4681" s="6" t="s">
        <v>36488</v>
      </c>
      <c r="E4681" s="9" t="s">
        <v>34630</v>
      </c>
    </row>
    <row r="4682" spans="1:5" ht="158.4" x14ac:dyDescent="0.3">
      <c r="A4682" s="4" t="s">
        <v>27646</v>
      </c>
      <c r="B4682" s="4" t="str">
        <f t="shared" si="73"/>
        <v>410712</v>
      </c>
      <c r="C4682" s="5" t="s">
        <v>42875</v>
      </c>
      <c r="D4682" s="6" t="s">
        <v>36481</v>
      </c>
      <c r="E4682" s="9" t="s">
        <v>34089</v>
      </c>
    </row>
    <row r="4683" spans="1:5" ht="158.4" x14ac:dyDescent="0.3">
      <c r="A4683" s="4" t="s">
        <v>27647</v>
      </c>
      <c r="B4683" s="4" t="str">
        <f t="shared" si="73"/>
        <v>410712</v>
      </c>
      <c r="C4683" s="5" t="s">
        <v>42875</v>
      </c>
      <c r="D4683" s="6" t="s">
        <v>36489</v>
      </c>
      <c r="E4683" s="9" t="s">
        <v>34334</v>
      </c>
    </row>
    <row r="4684" spans="1:5" ht="158.4" x14ac:dyDescent="0.3">
      <c r="A4684" s="4" t="s">
        <v>27648</v>
      </c>
      <c r="B4684" s="4" t="str">
        <f t="shared" si="73"/>
        <v>410712</v>
      </c>
      <c r="C4684" s="5" t="s">
        <v>42875</v>
      </c>
      <c r="D4684" s="6" t="s">
        <v>36482</v>
      </c>
      <c r="E4684" s="9" t="s">
        <v>35201</v>
      </c>
    </row>
    <row r="4685" spans="1:5" ht="158.4" x14ac:dyDescent="0.3">
      <c r="A4685" s="4" t="s">
        <v>27649</v>
      </c>
      <c r="B4685" s="4" t="str">
        <f t="shared" si="73"/>
        <v>410712</v>
      </c>
      <c r="C4685" s="5" t="s">
        <v>42875</v>
      </c>
      <c r="D4685" s="6" t="s">
        <v>36487</v>
      </c>
      <c r="E4685" s="9" t="s">
        <v>33886</v>
      </c>
    </row>
    <row r="4686" spans="1:5" ht="158.4" x14ac:dyDescent="0.3">
      <c r="A4686" s="4" t="s">
        <v>27650</v>
      </c>
      <c r="B4686" s="4" t="str">
        <f t="shared" si="73"/>
        <v>410712</v>
      </c>
      <c r="C4686" s="5" t="s">
        <v>42875</v>
      </c>
      <c r="D4686" s="6" t="s">
        <v>36488</v>
      </c>
      <c r="E4686" s="9" t="s">
        <v>34471</v>
      </c>
    </row>
    <row r="4687" spans="1:5" ht="144" x14ac:dyDescent="0.3">
      <c r="A4687" s="4" t="s">
        <v>27651</v>
      </c>
      <c r="B4687" s="4" t="str">
        <f t="shared" si="73"/>
        <v>410719</v>
      </c>
      <c r="C4687" s="5" t="s">
        <v>42876</v>
      </c>
      <c r="D4687" s="6" t="s">
        <v>36480</v>
      </c>
      <c r="E4687" s="9" t="s">
        <v>33745</v>
      </c>
    </row>
    <row r="4688" spans="1:5" ht="144" x14ac:dyDescent="0.3">
      <c r="A4688" s="4" t="s">
        <v>27652</v>
      </c>
      <c r="B4688" s="4" t="str">
        <f t="shared" si="73"/>
        <v>410719</v>
      </c>
      <c r="C4688" s="5" t="s">
        <v>42876</v>
      </c>
      <c r="D4688" s="6" t="s">
        <v>36487</v>
      </c>
      <c r="E4688" s="9" t="s">
        <v>34471</v>
      </c>
    </row>
    <row r="4689" spans="1:5" ht="144" x14ac:dyDescent="0.3">
      <c r="A4689" s="4" t="s">
        <v>27653</v>
      </c>
      <c r="B4689" s="4" t="str">
        <f t="shared" si="73"/>
        <v>410719</v>
      </c>
      <c r="C4689" s="5" t="s">
        <v>42876</v>
      </c>
      <c r="D4689" s="6" t="s">
        <v>36488</v>
      </c>
      <c r="E4689" s="9" t="s">
        <v>34630</v>
      </c>
    </row>
    <row r="4690" spans="1:5" ht="144" x14ac:dyDescent="0.3">
      <c r="A4690" s="4" t="s">
        <v>27654</v>
      </c>
      <c r="B4690" s="4" t="str">
        <f t="shared" si="73"/>
        <v>410719</v>
      </c>
      <c r="C4690" s="5" t="s">
        <v>42876</v>
      </c>
      <c r="D4690" s="6" t="s">
        <v>36481</v>
      </c>
      <c r="E4690" s="9" t="s">
        <v>34089</v>
      </c>
    </row>
    <row r="4691" spans="1:5" ht="144" x14ac:dyDescent="0.3">
      <c r="A4691" s="4" t="s">
        <v>27655</v>
      </c>
      <c r="B4691" s="4" t="str">
        <f t="shared" si="73"/>
        <v>410719</v>
      </c>
      <c r="C4691" s="5" t="s">
        <v>42876</v>
      </c>
      <c r="D4691" s="6" t="s">
        <v>36489</v>
      </c>
      <c r="E4691" s="9" t="s">
        <v>34334</v>
      </c>
    </row>
    <row r="4692" spans="1:5" ht="144" x14ac:dyDescent="0.3">
      <c r="A4692" s="4" t="s">
        <v>27656</v>
      </c>
      <c r="B4692" s="4" t="str">
        <f t="shared" si="73"/>
        <v>410719</v>
      </c>
      <c r="C4692" s="5" t="s">
        <v>42876</v>
      </c>
      <c r="D4692" s="6" t="s">
        <v>36482</v>
      </c>
      <c r="E4692" s="9" t="s">
        <v>33886</v>
      </c>
    </row>
    <row r="4693" spans="1:5" ht="144" x14ac:dyDescent="0.3">
      <c r="A4693" s="4" t="s">
        <v>27657</v>
      </c>
      <c r="B4693" s="4" t="str">
        <f t="shared" si="73"/>
        <v>410719</v>
      </c>
      <c r="C4693" s="5" t="s">
        <v>42876</v>
      </c>
      <c r="D4693" s="6" t="s">
        <v>36487</v>
      </c>
      <c r="E4693" s="9" t="s">
        <v>33886</v>
      </c>
    </row>
    <row r="4694" spans="1:5" ht="144" x14ac:dyDescent="0.3">
      <c r="A4694" s="4" t="s">
        <v>27658</v>
      </c>
      <c r="B4694" s="4" t="str">
        <f t="shared" si="73"/>
        <v>410719</v>
      </c>
      <c r="C4694" s="5" t="s">
        <v>42876</v>
      </c>
      <c r="D4694" s="6" t="s">
        <v>36488</v>
      </c>
      <c r="E4694" s="9" t="s">
        <v>34471</v>
      </c>
    </row>
    <row r="4695" spans="1:5" ht="158.4" x14ac:dyDescent="0.3">
      <c r="A4695" s="4" t="s">
        <v>27659</v>
      </c>
      <c r="B4695" s="4" t="str">
        <f t="shared" si="73"/>
        <v>410791</v>
      </c>
      <c r="C4695" s="5" t="s">
        <v>42877</v>
      </c>
      <c r="D4695" s="6" t="s">
        <v>36481</v>
      </c>
      <c r="E4695" s="9" t="s">
        <v>34089</v>
      </c>
    </row>
    <row r="4696" spans="1:5" ht="158.4" x14ac:dyDescent="0.3">
      <c r="A4696" s="4" t="s">
        <v>27660</v>
      </c>
      <c r="B4696" s="4" t="str">
        <f t="shared" si="73"/>
        <v>410791</v>
      </c>
      <c r="C4696" s="5" t="s">
        <v>42877</v>
      </c>
      <c r="D4696" s="6" t="s">
        <v>36489</v>
      </c>
      <c r="E4696" s="9" t="s">
        <v>34334</v>
      </c>
    </row>
    <row r="4697" spans="1:5" ht="158.4" x14ac:dyDescent="0.3">
      <c r="A4697" s="4" t="s">
        <v>27661</v>
      </c>
      <c r="B4697" s="4" t="str">
        <f t="shared" si="73"/>
        <v>410791</v>
      </c>
      <c r="C4697" s="5" t="s">
        <v>42877</v>
      </c>
      <c r="D4697" s="6" t="s">
        <v>36482</v>
      </c>
      <c r="E4697" s="9" t="s">
        <v>35201</v>
      </c>
    </row>
    <row r="4698" spans="1:5" ht="158.4" x14ac:dyDescent="0.3">
      <c r="A4698" s="4" t="s">
        <v>27662</v>
      </c>
      <c r="B4698" s="4" t="str">
        <f t="shared" si="73"/>
        <v>410791</v>
      </c>
      <c r="C4698" s="5" t="s">
        <v>42877</v>
      </c>
      <c r="D4698" s="6" t="s">
        <v>36487</v>
      </c>
      <c r="E4698" s="9" t="s">
        <v>33886</v>
      </c>
    </row>
    <row r="4699" spans="1:5" ht="158.4" x14ac:dyDescent="0.3">
      <c r="A4699" s="4" t="s">
        <v>27663</v>
      </c>
      <c r="B4699" s="4" t="str">
        <f t="shared" si="73"/>
        <v>410791</v>
      </c>
      <c r="C4699" s="5" t="s">
        <v>42877</v>
      </c>
      <c r="D4699" s="6" t="s">
        <v>36488</v>
      </c>
      <c r="E4699" s="9" t="s">
        <v>34471</v>
      </c>
    </row>
    <row r="4700" spans="1:5" ht="144" x14ac:dyDescent="0.3">
      <c r="A4700" s="4" t="s">
        <v>27664</v>
      </c>
      <c r="B4700" s="4" t="str">
        <f t="shared" si="73"/>
        <v>410792</v>
      </c>
      <c r="C4700" s="5" t="s">
        <v>42878</v>
      </c>
      <c r="D4700" s="6" t="s">
        <v>36481</v>
      </c>
      <c r="E4700" s="9" t="s">
        <v>34089</v>
      </c>
    </row>
    <row r="4701" spans="1:5" ht="144" x14ac:dyDescent="0.3">
      <c r="A4701" s="4" t="s">
        <v>27665</v>
      </c>
      <c r="B4701" s="4" t="str">
        <f t="shared" si="73"/>
        <v>410792</v>
      </c>
      <c r="C4701" s="5" t="s">
        <v>42878</v>
      </c>
      <c r="D4701" s="6" t="s">
        <v>36489</v>
      </c>
      <c r="E4701" s="9" t="s">
        <v>34334</v>
      </c>
    </row>
    <row r="4702" spans="1:5" ht="144" x14ac:dyDescent="0.3">
      <c r="A4702" s="4" t="s">
        <v>27666</v>
      </c>
      <c r="B4702" s="4" t="str">
        <f t="shared" si="73"/>
        <v>410792</v>
      </c>
      <c r="C4702" s="5" t="s">
        <v>42878</v>
      </c>
      <c r="D4702" s="6" t="s">
        <v>36482</v>
      </c>
      <c r="E4702" s="9" t="s">
        <v>35201</v>
      </c>
    </row>
    <row r="4703" spans="1:5" ht="144" x14ac:dyDescent="0.3">
      <c r="A4703" s="4" t="s">
        <v>27667</v>
      </c>
      <c r="B4703" s="4" t="str">
        <f t="shared" si="73"/>
        <v>410792</v>
      </c>
      <c r="C4703" s="5" t="s">
        <v>42878</v>
      </c>
      <c r="D4703" s="6" t="s">
        <v>36487</v>
      </c>
      <c r="E4703" s="9" t="s">
        <v>33886</v>
      </c>
    </row>
    <row r="4704" spans="1:5" ht="144" x14ac:dyDescent="0.3">
      <c r="A4704" s="4" t="s">
        <v>27668</v>
      </c>
      <c r="B4704" s="4" t="str">
        <f t="shared" si="73"/>
        <v>410792</v>
      </c>
      <c r="C4704" s="5" t="s">
        <v>42878</v>
      </c>
      <c r="D4704" s="6" t="s">
        <v>36488</v>
      </c>
      <c r="E4704" s="9" t="s">
        <v>34471</v>
      </c>
    </row>
    <row r="4705" spans="1:5" ht="144" x14ac:dyDescent="0.3">
      <c r="A4705" s="4" t="s">
        <v>27669</v>
      </c>
      <c r="B4705" s="4" t="str">
        <f t="shared" si="73"/>
        <v>410799</v>
      </c>
      <c r="C4705" s="5" t="s">
        <v>42879</v>
      </c>
      <c r="D4705" s="6" t="s">
        <v>36481</v>
      </c>
      <c r="E4705" s="9" t="s">
        <v>34089</v>
      </c>
    </row>
    <row r="4706" spans="1:5" ht="144" x14ac:dyDescent="0.3">
      <c r="A4706" s="4" t="s">
        <v>27670</v>
      </c>
      <c r="B4706" s="4" t="str">
        <f t="shared" si="73"/>
        <v>410799</v>
      </c>
      <c r="C4706" s="5" t="s">
        <v>42879</v>
      </c>
      <c r="D4706" s="6" t="s">
        <v>36489</v>
      </c>
      <c r="E4706" s="9" t="s">
        <v>34334</v>
      </c>
    </row>
    <row r="4707" spans="1:5" ht="144" x14ac:dyDescent="0.3">
      <c r="A4707" s="4" t="s">
        <v>27671</v>
      </c>
      <c r="B4707" s="4" t="str">
        <f t="shared" si="73"/>
        <v>410799</v>
      </c>
      <c r="C4707" s="5" t="s">
        <v>42879</v>
      </c>
      <c r="D4707" s="6" t="s">
        <v>36482</v>
      </c>
      <c r="E4707" s="9" t="s">
        <v>33886</v>
      </c>
    </row>
    <row r="4708" spans="1:5" ht="144" x14ac:dyDescent="0.3">
      <c r="A4708" s="4" t="s">
        <v>27672</v>
      </c>
      <c r="B4708" s="4" t="str">
        <f t="shared" si="73"/>
        <v>410799</v>
      </c>
      <c r="C4708" s="5" t="s">
        <v>42879</v>
      </c>
      <c r="D4708" s="6" t="s">
        <v>36487</v>
      </c>
      <c r="E4708" s="9" t="s">
        <v>33886</v>
      </c>
    </row>
    <row r="4709" spans="1:5" ht="144" x14ac:dyDescent="0.3">
      <c r="A4709" s="4" t="s">
        <v>27673</v>
      </c>
      <c r="B4709" s="4" t="str">
        <f t="shared" si="73"/>
        <v>410799</v>
      </c>
      <c r="C4709" s="5" t="s">
        <v>42879</v>
      </c>
      <c r="D4709" s="6" t="s">
        <v>36488</v>
      </c>
      <c r="E4709" s="9" t="s">
        <v>34471</v>
      </c>
    </row>
    <row r="4710" spans="1:5" ht="129.6" x14ac:dyDescent="0.3">
      <c r="A4710" s="4" t="s">
        <v>40504</v>
      </c>
      <c r="B4710" s="4" t="str">
        <f t="shared" si="73"/>
        <v>411200</v>
      </c>
      <c r="C4710" s="5" t="s">
        <v>42880</v>
      </c>
      <c r="D4710" s="6" t="s">
        <v>36487</v>
      </c>
      <c r="E4710" s="9" t="s">
        <v>34453</v>
      </c>
    </row>
    <row r="4711" spans="1:5" ht="129.6" x14ac:dyDescent="0.3">
      <c r="A4711" s="4" t="s">
        <v>40504</v>
      </c>
      <c r="B4711" s="4" t="str">
        <f t="shared" si="73"/>
        <v>411200</v>
      </c>
      <c r="C4711" s="5" t="s">
        <v>42880</v>
      </c>
      <c r="D4711" s="6" t="s">
        <v>36488</v>
      </c>
      <c r="E4711" s="9" t="s">
        <v>34453</v>
      </c>
    </row>
    <row r="4712" spans="1:5" ht="144" x14ac:dyDescent="0.3">
      <c r="A4712" s="4" t="s">
        <v>27676</v>
      </c>
      <c r="B4712" s="4" t="str">
        <f t="shared" si="73"/>
        <v>411310</v>
      </c>
      <c r="C4712" s="5" t="s">
        <v>42881</v>
      </c>
      <c r="D4712" s="6" t="s">
        <v>36487</v>
      </c>
      <c r="E4712" s="9" t="s">
        <v>34471</v>
      </c>
    </row>
    <row r="4713" spans="1:5" ht="144" x14ac:dyDescent="0.3">
      <c r="A4713" s="4" t="s">
        <v>27677</v>
      </c>
      <c r="B4713" s="4" t="str">
        <f t="shared" si="73"/>
        <v>411310</v>
      </c>
      <c r="C4713" s="5" t="s">
        <v>42881</v>
      </c>
      <c r="D4713" s="6" t="s">
        <v>36488</v>
      </c>
      <c r="E4713" s="9" t="s">
        <v>34334</v>
      </c>
    </row>
    <row r="4714" spans="1:5" ht="129.6" x14ac:dyDescent="0.3">
      <c r="A4714" s="4" t="s">
        <v>27678</v>
      </c>
      <c r="B4714" s="4" t="str">
        <f t="shared" si="73"/>
        <v>411320</v>
      </c>
      <c r="C4714" s="5" t="s">
        <v>42882</v>
      </c>
      <c r="D4714" s="6" t="s">
        <v>36490</v>
      </c>
      <c r="E4714" s="9" t="s">
        <v>34004</v>
      </c>
    </row>
    <row r="4715" spans="1:5" ht="144" x14ac:dyDescent="0.3">
      <c r="A4715" s="4" t="s">
        <v>27679</v>
      </c>
      <c r="B4715" s="4" t="str">
        <f t="shared" si="73"/>
        <v>411330</v>
      </c>
      <c r="C4715" s="5" t="s">
        <v>42883</v>
      </c>
      <c r="D4715" s="6" t="s">
        <v>36487</v>
      </c>
      <c r="E4715" s="9" t="s">
        <v>33745</v>
      </c>
    </row>
    <row r="4716" spans="1:5" ht="144" x14ac:dyDescent="0.3">
      <c r="A4716" s="4" t="s">
        <v>27680</v>
      </c>
      <c r="B4716" s="4" t="str">
        <f t="shared" si="73"/>
        <v>411330</v>
      </c>
      <c r="C4716" s="5" t="s">
        <v>42883</v>
      </c>
      <c r="D4716" s="6" t="s">
        <v>36488</v>
      </c>
      <c r="E4716" s="9" t="s">
        <v>33745</v>
      </c>
    </row>
    <row r="4717" spans="1:5" ht="129.6" x14ac:dyDescent="0.3">
      <c r="A4717" s="4" t="s">
        <v>27681</v>
      </c>
      <c r="B4717" s="4" t="str">
        <f t="shared" si="73"/>
        <v>411390</v>
      </c>
      <c r="C4717" s="5" t="s">
        <v>42884</v>
      </c>
      <c r="D4717" s="6" t="s">
        <v>36487</v>
      </c>
      <c r="E4717" s="9" t="s">
        <v>35201</v>
      </c>
    </row>
    <row r="4718" spans="1:5" ht="129.6" x14ac:dyDescent="0.3">
      <c r="A4718" s="4" t="s">
        <v>27682</v>
      </c>
      <c r="B4718" s="4" t="str">
        <f t="shared" si="73"/>
        <v>411390</v>
      </c>
      <c r="C4718" s="5" t="s">
        <v>42884</v>
      </c>
      <c r="D4718" s="6" t="s">
        <v>36488</v>
      </c>
      <c r="E4718" s="9" t="s">
        <v>34260</v>
      </c>
    </row>
    <row r="4719" spans="1:5" ht="129.6" x14ac:dyDescent="0.3">
      <c r="A4719" s="4" t="s">
        <v>27683</v>
      </c>
      <c r="B4719" s="4" t="str">
        <f t="shared" si="73"/>
        <v>411410</v>
      </c>
      <c r="C4719" s="5" t="s">
        <v>42885</v>
      </c>
      <c r="D4719" s="6" t="s">
        <v>36491</v>
      </c>
      <c r="E4719" s="9" t="s">
        <v>33820</v>
      </c>
    </row>
    <row r="4720" spans="1:5" ht="129.6" x14ac:dyDescent="0.3">
      <c r="A4720" s="4" t="s">
        <v>27684</v>
      </c>
      <c r="B4720" s="4" t="str">
        <f t="shared" si="73"/>
        <v>411420</v>
      </c>
      <c r="C4720" s="5" t="s">
        <v>42886</v>
      </c>
      <c r="D4720" s="6" t="s">
        <v>36492</v>
      </c>
      <c r="E4720" s="9" t="s">
        <v>33824</v>
      </c>
    </row>
    <row r="4721" spans="1:5" ht="129.6" x14ac:dyDescent="0.3">
      <c r="A4721" s="4" t="s">
        <v>27685</v>
      </c>
      <c r="B4721" s="4" t="str">
        <f t="shared" si="73"/>
        <v>411420</v>
      </c>
      <c r="C4721" s="5" t="s">
        <v>42886</v>
      </c>
      <c r="D4721" s="6" t="s">
        <v>36493</v>
      </c>
      <c r="E4721" s="9" t="s">
        <v>34630</v>
      </c>
    </row>
    <row r="4722" spans="1:5" ht="129.6" x14ac:dyDescent="0.3">
      <c r="A4722" s="4" t="s">
        <v>27686</v>
      </c>
      <c r="B4722" s="4" t="str">
        <f t="shared" si="73"/>
        <v>411420</v>
      </c>
      <c r="C4722" s="5" t="s">
        <v>42886</v>
      </c>
      <c r="D4722" s="6" t="s">
        <v>33746</v>
      </c>
      <c r="E4722" s="9" t="s">
        <v>34260</v>
      </c>
    </row>
    <row r="4723" spans="1:5" ht="187.2" x14ac:dyDescent="0.3">
      <c r="A4723" s="4" t="s">
        <v>27687</v>
      </c>
      <c r="B4723" s="4" t="str">
        <f t="shared" si="73"/>
        <v>411510</v>
      </c>
      <c r="C4723" s="5" t="s">
        <v>42887</v>
      </c>
      <c r="D4723" s="6" t="s">
        <v>36494</v>
      </c>
      <c r="E4723" s="9" t="s">
        <v>33745</v>
      </c>
    </row>
    <row r="4724" spans="1:5" ht="201.6" x14ac:dyDescent="0.3">
      <c r="A4724" s="4" t="s">
        <v>27688</v>
      </c>
      <c r="B4724" s="4" t="str">
        <f t="shared" si="73"/>
        <v>411520</v>
      </c>
      <c r="C4724" s="5" t="s">
        <v>42888</v>
      </c>
      <c r="D4724" s="6" t="s">
        <v>36495</v>
      </c>
      <c r="E4724" s="9" t="s">
        <v>33745</v>
      </c>
    </row>
    <row r="4725" spans="1:5" ht="144" x14ac:dyDescent="0.3">
      <c r="A4725" s="4" t="s">
        <v>40505</v>
      </c>
      <c r="B4725" s="4" t="str">
        <f t="shared" si="73"/>
        <v>420100</v>
      </c>
      <c r="C4725" s="5" t="s">
        <v>42889</v>
      </c>
      <c r="D4725" s="6" t="s">
        <v>36496</v>
      </c>
      <c r="E4725" s="9" t="s">
        <v>34471</v>
      </c>
    </row>
    <row r="4726" spans="1:5" ht="144" x14ac:dyDescent="0.3">
      <c r="A4726" s="4" t="s">
        <v>40505</v>
      </c>
      <c r="B4726" s="4" t="str">
        <f t="shared" si="73"/>
        <v>420100</v>
      </c>
      <c r="C4726" s="5" t="s">
        <v>42889</v>
      </c>
      <c r="D4726" s="6" t="s">
        <v>33746</v>
      </c>
      <c r="E4726" s="9" t="s">
        <v>34334</v>
      </c>
    </row>
    <row r="4727" spans="1:5" ht="345.6" x14ac:dyDescent="0.3">
      <c r="A4727" s="4" t="s">
        <v>27691</v>
      </c>
      <c r="B4727" s="4" t="str">
        <f t="shared" si="73"/>
        <v>420211</v>
      </c>
      <c r="C4727" s="5" t="s">
        <v>42890</v>
      </c>
      <c r="D4727" s="6" t="s">
        <v>36497</v>
      </c>
      <c r="E4727" s="9" t="s">
        <v>33988</v>
      </c>
    </row>
    <row r="4728" spans="1:5" ht="360" x14ac:dyDescent="0.3">
      <c r="A4728" s="4" t="s">
        <v>27692</v>
      </c>
      <c r="B4728" s="4" t="str">
        <f t="shared" si="73"/>
        <v>420212</v>
      </c>
      <c r="C4728" s="5" t="s">
        <v>42891</v>
      </c>
      <c r="D4728" s="6" t="s">
        <v>36498</v>
      </c>
      <c r="E4728" s="9" t="s">
        <v>33944</v>
      </c>
    </row>
    <row r="4729" spans="1:5" ht="360" x14ac:dyDescent="0.3">
      <c r="A4729" s="4" t="s">
        <v>27693</v>
      </c>
      <c r="B4729" s="4" t="str">
        <f t="shared" si="73"/>
        <v>420212</v>
      </c>
      <c r="C4729" s="5" t="s">
        <v>42891</v>
      </c>
      <c r="D4729" s="6" t="s">
        <v>33746</v>
      </c>
      <c r="E4729" s="9" t="s">
        <v>33944</v>
      </c>
    </row>
    <row r="4730" spans="1:5" ht="360" x14ac:dyDescent="0.3">
      <c r="A4730" s="4" t="s">
        <v>27694</v>
      </c>
      <c r="B4730" s="4" t="str">
        <f t="shared" si="73"/>
        <v>420212</v>
      </c>
      <c r="C4730" s="5" t="s">
        <v>42891</v>
      </c>
      <c r="D4730" s="6" t="s">
        <v>36499</v>
      </c>
      <c r="E4730" s="9" t="s">
        <v>34261</v>
      </c>
    </row>
    <row r="4731" spans="1:5" ht="360" x14ac:dyDescent="0.3">
      <c r="A4731" s="4" t="s">
        <v>27695</v>
      </c>
      <c r="B4731" s="4" t="str">
        <f t="shared" si="73"/>
        <v>420212</v>
      </c>
      <c r="C4731" s="5" t="s">
        <v>42891</v>
      </c>
      <c r="D4731" s="6" t="s">
        <v>36500</v>
      </c>
      <c r="E4731" s="9" t="s">
        <v>36501</v>
      </c>
    </row>
    <row r="4732" spans="1:5" ht="360" x14ac:dyDescent="0.3">
      <c r="A4732" s="4" t="s">
        <v>27696</v>
      </c>
      <c r="B4732" s="4" t="str">
        <f t="shared" si="73"/>
        <v>420212</v>
      </c>
      <c r="C4732" s="5" t="s">
        <v>42891</v>
      </c>
      <c r="D4732" s="6" t="s">
        <v>36502</v>
      </c>
      <c r="E4732" s="9" t="s">
        <v>36503</v>
      </c>
    </row>
    <row r="4733" spans="1:5" ht="360" x14ac:dyDescent="0.3">
      <c r="A4733" s="4" t="s">
        <v>27697</v>
      </c>
      <c r="B4733" s="4" t="str">
        <f t="shared" si="73"/>
        <v>420212</v>
      </c>
      <c r="C4733" s="5" t="s">
        <v>42891</v>
      </c>
      <c r="D4733" s="6" t="s">
        <v>33746</v>
      </c>
      <c r="E4733" s="9" t="s">
        <v>36503</v>
      </c>
    </row>
    <row r="4734" spans="1:5" ht="345.6" x14ac:dyDescent="0.3">
      <c r="A4734" s="4" t="s">
        <v>27698</v>
      </c>
      <c r="B4734" s="4" t="str">
        <f t="shared" si="73"/>
        <v>420219</v>
      </c>
      <c r="C4734" s="5" t="s">
        <v>42890</v>
      </c>
      <c r="D4734" s="6" t="s">
        <v>33746</v>
      </c>
      <c r="E4734" s="9" t="s">
        <v>33944</v>
      </c>
    </row>
    <row r="4735" spans="1:5" ht="360" x14ac:dyDescent="0.3">
      <c r="A4735" s="4" t="s">
        <v>27699</v>
      </c>
      <c r="B4735" s="4" t="str">
        <f t="shared" si="73"/>
        <v>420221</v>
      </c>
      <c r="C4735" s="5" t="s">
        <v>42892</v>
      </c>
      <c r="D4735" s="6" t="s">
        <v>36504</v>
      </c>
      <c r="E4735" s="9" t="s">
        <v>35101</v>
      </c>
    </row>
    <row r="4736" spans="1:5" ht="360" x14ac:dyDescent="0.3">
      <c r="A4736" s="4" t="s">
        <v>27700</v>
      </c>
      <c r="B4736" s="4" t="str">
        <f t="shared" si="73"/>
        <v>420221</v>
      </c>
      <c r="C4736" s="5" t="s">
        <v>42892</v>
      </c>
      <c r="D4736" s="6" t="s">
        <v>36505</v>
      </c>
      <c r="E4736" s="9" t="s">
        <v>33782</v>
      </c>
    </row>
    <row r="4737" spans="1:5" ht="360" x14ac:dyDescent="0.3">
      <c r="A4737" s="4" t="s">
        <v>27701</v>
      </c>
      <c r="B4737" s="4" t="str">
        <f t="shared" si="73"/>
        <v>420221</v>
      </c>
      <c r="C4737" s="5" t="s">
        <v>42892</v>
      </c>
      <c r="D4737" s="6" t="s">
        <v>36506</v>
      </c>
      <c r="E4737" s="9" t="s">
        <v>34257</v>
      </c>
    </row>
    <row r="4738" spans="1:5" ht="360" x14ac:dyDescent="0.3">
      <c r="A4738" s="4" t="s">
        <v>27702</v>
      </c>
      <c r="B4738" s="4" t="str">
        <f t="shared" si="73"/>
        <v>420222</v>
      </c>
      <c r="C4738" s="5" t="s">
        <v>42893</v>
      </c>
      <c r="D4738" s="6" t="s">
        <v>36507</v>
      </c>
      <c r="E4738" s="9" t="s">
        <v>33990</v>
      </c>
    </row>
    <row r="4739" spans="1:5" ht="360" x14ac:dyDescent="0.3">
      <c r="A4739" s="4" t="s">
        <v>27703</v>
      </c>
      <c r="B4739" s="4" t="str">
        <f t="shared" ref="B4739:B4802" si="74">LEFT(A4739,6)</f>
        <v>420222</v>
      </c>
      <c r="C4739" s="5" t="s">
        <v>42893</v>
      </c>
      <c r="D4739" s="6" t="s">
        <v>36508</v>
      </c>
      <c r="E4739" s="9" t="s">
        <v>36509</v>
      </c>
    </row>
    <row r="4740" spans="1:5" ht="360" x14ac:dyDescent="0.3">
      <c r="A4740" s="4" t="s">
        <v>27704</v>
      </c>
      <c r="B4740" s="4" t="str">
        <f t="shared" si="74"/>
        <v>420222</v>
      </c>
      <c r="C4740" s="5" t="s">
        <v>42893</v>
      </c>
      <c r="D4740" s="6" t="s">
        <v>33746</v>
      </c>
      <c r="E4740" s="9" t="s">
        <v>36510</v>
      </c>
    </row>
    <row r="4741" spans="1:5" ht="360" x14ac:dyDescent="0.3">
      <c r="A4741" s="4" t="s">
        <v>27705</v>
      </c>
      <c r="B4741" s="4" t="str">
        <f t="shared" si="74"/>
        <v>420222</v>
      </c>
      <c r="C4741" s="5" t="s">
        <v>42893</v>
      </c>
      <c r="D4741" s="6" t="s">
        <v>36499</v>
      </c>
      <c r="E4741" s="9" t="s">
        <v>34261</v>
      </c>
    </row>
    <row r="4742" spans="1:5" ht="360" x14ac:dyDescent="0.3">
      <c r="A4742" s="4" t="s">
        <v>27706</v>
      </c>
      <c r="B4742" s="4" t="str">
        <f t="shared" si="74"/>
        <v>420222</v>
      </c>
      <c r="C4742" s="5" t="s">
        <v>42893</v>
      </c>
      <c r="D4742" s="6" t="s">
        <v>36511</v>
      </c>
      <c r="E4742" s="9" t="s">
        <v>36501</v>
      </c>
    </row>
    <row r="4743" spans="1:5" ht="360" x14ac:dyDescent="0.3">
      <c r="A4743" s="4" t="s">
        <v>27707</v>
      </c>
      <c r="B4743" s="4" t="str">
        <f t="shared" si="74"/>
        <v>420222</v>
      </c>
      <c r="C4743" s="5" t="s">
        <v>42893</v>
      </c>
      <c r="D4743" s="6" t="s">
        <v>36512</v>
      </c>
      <c r="E4743" s="9" t="s">
        <v>34073</v>
      </c>
    </row>
    <row r="4744" spans="1:5" ht="360" x14ac:dyDescent="0.3">
      <c r="A4744" s="4" t="s">
        <v>27708</v>
      </c>
      <c r="B4744" s="4" t="str">
        <f t="shared" si="74"/>
        <v>420222</v>
      </c>
      <c r="C4744" s="5" t="s">
        <v>42893</v>
      </c>
      <c r="D4744" s="6" t="s">
        <v>36513</v>
      </c>
      <c r="E4744" s="9" t="s">
        <v>36503</v>
      </c>
    </row>
    <row r="4745" spans="1:5" ht="360" x14ac:dyDescent="0.3">
      <c r="A4745" s="4" t="s">
        <v>27709</v>
      </c>
      <c r="B4745" s="4" t="str">
        <f t="shared" si="74"/>
        <v>420222</v>
      </c>
      <c r="C4745" s="5" t="s">
        <v>42893</v>
      </c>
      <c r="D4745" s="6" t="s">
        <v>33746</v>
      </c>
      <c r="E4745" s="9" t="s">
        <v>36503</v>
      </c>
    </row>
    <row r="4746" spans="1:5" ht="345.6" x14ac:dyDescent="0.3">
      <c r="A4746" s="4" t="s">
        <v>27710</v>
      </c>
      <c r="B4746" s="4" t="str">
        <f t="shared" si="74"/>
        <v>420229</v>
      </c>
      <c r="C4746" s="5" t="s">
        <v>42894</v>
      </c>
      <c r="D4746" s="6" t="s">
        <v>36514</v>
      </c>
      <c r="E4746" s="9" t="s">
        <v>35101</v>
      </c>
    </row>
    <row r="4747" spans="1:5" ht="345.6" x14ac:dyDescent="0.3">
      <c r="A4747" s="4" t="s">
        <v>27711</v>
      </c>
      <c r="B4747" s="4" t="str">
        <f t="shared" si="74"/>
        <v>420229</v>
      </c>
      <c r="C4747" s="5" t="s">
        <v>42894</v>
      </c>
      <c r="D4747" s="6" t="s">
        <v>36515</v>
      </c>
      <c r="E4747" s="9" t="s">
        <v>35201</v>
      </c>
    </row>
    <row r="4748" spans="1:5" ht="345.6" x14ac:dyDescent="0.3">
      <c r="A4748" s="4" t="s">
        <v>27712</v>
      </c>
      <c r="B4748" s="4" t="str">
        <f t="shared" si="74"/>
        <v>420229</v>
      </c>
      <c r="C4748" s="5" t="s">
        <v>42894</v>
      </c>
      <c r="D4748" s="6" t="s">
        <v>33746</v>
      </c>
      <c r="E4748" s="9" t="s">
        <v>36516</v>
      </c>
    </row>
    <row r="4749" spans="1:5" ht="345.6" x14ac:dyDescent="0.3">
      <c r="A4749" s="4" t="s">
        <v>27713</v>
      </c>
      <c r="B4749" s="4" t="str">
        <f t="shared" si="74"/>
        <v>420229</v>
      </c>
      <c r="C4749" s="5" t="s">
        <v>42894</v>
      </c>
      <c r="D4749" s="6" t="s">
        <v>33746</v>
      </c>
      <c r="E4749" s="9" t="s">
        <v>33944</v>
      </c>
    </row>
    <row r="4750" spans="1:5" ht="345.6" x14ac:dyDescent="0.3">
      <c r="A4750" s="4" t="s">
        <v>27714</v>
      </c>
      <c r="B4750" s="4" t="str">
        <f t="shared" si="74"/>
        <v>420231</v>
      </c>
      <c r="C4750" s="5" t="s">
        <v>42895</v>
      </c>
      <c r="D4750" s="6" t="s">
        <v>36504</v>
      </c>
      <c r="E4750" s="9" t="s">
        <v>35089</v>
      </c>
    </row>
    <row r="4751" spans="1:5" ht="345.6" x14ac:dyDescent="0.3">
      <c r="A4751" s="4" t="s">
        <v>27715</v>
      </c>
      <c r="B4751" s="4" t="str">
        <f t="shared" si="74"/>
        <v>420231</v>
      </c>
      <c r="C4751" s="5" t="s">
        <v>42895</v>
      </c>
      <c r="D4751" s="6" t="s">
        <v>33746</v>
      </c>
      <c r="E4751" s="9" t="s">
        <v>33988</v>
      </c>
    </row>
    <row r="4752" spans="1:5" ht="345.6" x14ac:dyDescent="0.3">
      <c r="A4752" s="4" t="s">
        <v>27716</v>
      </c>
      <c r="B4752" s="4" t="str">
        <f t="shared" si="74"/>
        <v>420232</v>
      </c>
      <c r="C4752" s="5" t="s">
        <v>42896</v>
      </c>
      <c r="D4752" s="6" t="s">
        <v>36517</v>
      </c>
      <c r="E4752" s="9" t="s">
        <v>36518</v>
      </c>
    </row>
    <row r="4753" spans="1:5" ht="345.6" x14ac:dyDescent="0.3">
      <c r="A4753" s="4" t="s">
        <v>27717</v>
      </c>
      <c r="B4753" s="4" t="str">
        <f t="shared" si="74"/>
        <v>420232</v>
      </c>
      <c r="C4753" s="5" t="s">
        <v>42896</v>
      </c>
      <c r="D4753" s="6" t="s">
        <v>33746</v>
      </c>
      <c r="E4753" s="9" t="s">
        <v>33944</v>
      </c>
    </row>
    <row r="4754" spans="1:5" ht="345.6" x14ac:dyDescent="0.3">
      <c r="A4754" s="4" t="s">
        <v>27718</v>
      </c>
      <c r="B4754" s="4" t="str">
        <f t="shared" si="74"/>
        <v>420232</v>
      </c>
      <c r="C4754" s="5" t="s">
        <v>42896</v>
      </c>
      <c r="D4754" s="6" t="s">
        <v>36499</v>
      </c>
      <c r="E4754" s="9" t="s">
        <v>34261</v>
      </c>
    </row>
    <row r="4755" spans="1:5" ht="345.6" x14ac:dyDescent="0.3">
      <c r="A4755" s="4" t="s">
        <v>27719</v>
      </c>
      <c r="B4755" s="4" t="str">
        <f t="shared" si="74"/>
        <v>420232</v>
      </c>
      <c r="C4755" s="5" t="s">
        <v>42896</v>
      </c>
      <c r="D4755" s="6" t="s">
        <v>36511</v>
      </c>
      <c r="E4755" s="9" t="s">
        <v>36501</v>
      </c>
    </row>
    <row r="4756" spans="1:5" ht="345.6" x14ac:dyDescent="0.3">
      <c r="A4756" s="4" t="s">
        <v>27720</v>
      </c>
      <c r="B4756" s="4" t="str">
        <f t="shared" si="74"/>
        <v>420232</v>
      </c>
      <c r="C4756" s="5" t="s">
        <v>42896</v>
      </c>
      <c r="D4756" s="6" t="s">
        <v>36512</v>
      </c>
      <c r="E4756" s="9" t="s">
        <v>33745</v>
      </c>
    </row>
    <row r="4757" spans="1:5" ht="345.6" x14ac:dyDescent="0.3">
      <c r="A4757" s="4" t="s">
        <v>27721</v>
      </c>
      <c r="B4757" s="4" t="str">
        <f t="shared" si="74"/>
        <v>420232</v>
      </c>
      <c r="C4757" s="5" t="s">
        <v>42896</v>
      </c>
      <c r="D4757" s="6" t="s">
        <v>36499</v>
      </c>
      <c r="E4757" s="9" t="s">
        <v>36503</v>
      </c>
    </row>
    <row r="4758" spans="1:5" ht="345.6" x14ac:dyDescent="0.3">
      <c r="A4758" s="4" t="s">
        <v>27722</v>
      </c>
      <c r="B4758" s="4" t="str">
        <f t="shared" si="74"/>
        <v>420232</v>
      </c>
      <c r="C4758" s="5" t="s">
        <v>42896</v>
      </c>
      <c r="D4758" s="6" t="s">
        <v>36513</v>
      </c>
      <c r="E4758" s="9" t="s">
        <v>36503</v>
      </c>
    </row>
    <row r="4759" spans="1:5" ht="345.6" x14ac:dyDescent="0.3">
      <c r="A4759" s="4" t="s">
        <v>27723</v>
      </c>
      <c r="B4759" s="4" t="str">
        <f t="shared" si="74"/>
        <v>420232</v>
      </c>
      <c r="C4759" s="5" t="s">
        <v>42896</v>
      </c>
      <c r="D4759" s="6" t="s">
        <v>36511</v>
      </c>
      <c r="E4759" s="9" t="s">
        <v>36503</v>
      </c>
    </row>
    <row r="4760" spans="1:5" ht="331.2" x14ac:dyDescent="0.3">
      <c r="A4760" s="4" t="s">
        <v>27724</v>
      </c>
      <c r="B4760" s="4" t="str">
        <f t="shared" si="74"/>
        <v>420239</v>
      </c>
      <c r="C4760" s="5" t="s">
        <v>42897</v>
      </c>
      <c r="D4760" s="6" t="s">
        <v>36514</v>
      </c>
      <c r="E4760" s="9" t="s">
        <v>35101</v>
      </c>
    </row>
    <row r="4761" spans="1:5" ht="331.2" x14ac:dyDescent="0.3">
      <c r="A4761" s="4" t="s">
        <v>27725</v>
      </c>
      <c r="B4761" s="4" t="str">
        <f t="shared" si="74"/>
        <v>420239</v>
      </c>
      <c r="C4761" s="5" t="s">
        <v>42897</v>
      </c>
      <c r="D4761" s="6" t="s">
        <v>36515</v>
      </c>
      <c r="E4761" s="9" t="s">
        <v>35201</v>
      </c>
    </row>
    <row r="4762" spans="1:5" ht="331.2" x14ac:dyDescent="0.3">
      <c r="A4762" s="4" t="s">
        <v>27726</v>
      </c>
      <c r="B4762" s="4" t="str">
        <f t="shared" si="74"/>
        <v>420239</v>
      </c>
      <c r="C4762" s="5" t="s">
        <v>42897</v>
      </c>
      <c r="D4762" s="6" t="s">
        <v>33746</v>
      </c>
      <c r="E4762" s="9" t="s">
        <v>36516</v>
      </c>
    </row>
    <row r="4763" spans="1:5" ht="331.2" x14ac:dyDescent="0.3">
      <c r="A4763" s="4" t="s">
        <v>27727</v>
      </c>
      <c r="B4763" s="4" t="str">
        <f t="shared" si="74"/>
        <v>420239</v>
      </c>
      <c r="C4763" s="5" t="s">
        <v>42897</v>
      </c>
      <c r="D4763" s="6" t="s">
        <v>33746</v>
      </c>
      <c r="E4763" s="9" t="s">
        <v>33944</v>
      </c>
    </row>
    <row r="4764" spans="1:5" ht="331.2" x14ac:dyDescent="0.3">
      <c r="A4764" s="4" t="s">
        <v>27728</v>
      </c>
      <c r="B4764" s="4" t="str">
        <f t="shared" si="74"/>
        <v>420291</v>
      </c>
      <c r="C4764" s="5" t="s">
        <v>42898</v>
      </c>
      <c r="D4764" s="6" t="s">
        <v>36519</v>
      </c>
      <c r="E4764" s="9" t="s">
        <v>33750</v>
      </c>
    </row>
    <row r="4765" spans="1:5" ht="331.2" x14ac:dyDescent="0.3">
      <c r="A4765" s="4" t="s">
        <v>27729</v>
      </c>
      <c r="B4765" s="4" t="str">
        <f t="shared" si="74"/>
        <v>420291</v>
      </c>
      <c r="C4765" s="5" t="s">
        <v>42898</v>
      </c>
      <c r="D4765" s="6" t="s">
        <v>33746</v>
      </c>
      <c r="E4765" s="9" t="s">
        <v>33750</v>
      </c>
    </row>
    <row r="4766" spans="1:5" ht="331.2" x14ac:dyDescent="0.3">
      <c r="A4766" s="4" t="s">
        <v>8300</v>
      </c>
      <c r="B4766" s="4" t="str">
        <f t="shared" si="74"/>
        <v>420292</v>
      </c>
      <c r="C4766" s="5" t="s">
        <v>42899</v>
      </c>
      <c r="D4766" s="6" t="s">
        <v>36520</v>
      </c>
      <c r="E4766" s="9" t="s">
        <v>34073</v>
      </c>
    </row>
    <row r="4767" spans="1:5" ht="331.2" x14ac:dyDescent="0.3">
      <c r="A4767" s="4" t="s">
        <v>27730</v>
      </c>
      <c r="B4767" s="4" t="str">
        <f t="shared" si="74"/>
        <v>420292</v>
      </c>
      <c r="C4767" s="5" t="s">
        <v>42899</v>
      </c>
      <c r="D4767" s="6" t="s">
        <v>33746</v>
      </c>
      <c r="E4767" s="9" t="s">
        <v>34073</v>
      </c>
    </row>
    <row r="4768" spans="1:5" ht="331.2" x14ac:dyDescent="0.3">
      <c r="A4768" s="4" t="s">
        <v>27731</v>
      </c>
      <c r="B4768" s="4" t="str">
        <f t="shared" si="74"/>
        <v>420292</v>
      </c>
      <c r="C4768" s="5" t="s">
        <v>42899</v>
      </c>
      <c r="D4768" s="6" t="s">
        <v>33746</v>
      </c>
      <c r="E4768" s="9" t="s">
        <v>34283</v>
      </c>
    </row>
    <row r="4769" spans="1:5" ht="331.2" x14ac:dyDescent="0.3">
      <c r="A4769" s="4" t="s">
        <v>27732</v>
      </c>
      <c r="B4769" s="4" t="str">
        <f t="shared" si="74"/>
        <v>420292</v>
      </c>
      <c r="C4769" s="5" t="s">
        <v>42899</v>
      </c>
      <c r="D4769" s="6" t="s">
        <v>36499</v>
      </c>
      <c r="E4769" s="9" t="s">
        <v>34261</v>
      </c>
    </row>
    <row r="4770" spans="1:5" ht="331.2" x14ac:dyDescent="0.3">
      <c r="A4770" s="4" t="s">
        <v>27733</v>
      </c>
      <c r="B4770" s="4" t="str">
        <f t="shared" si="74"/>
        <v>420292</v>
      </c>
      <c r="C4770" s="5" t="s">
        <v>42899</v>
      </c>
      <c r="D4770" s="6" t="s">
        <v>36500</v>
      </c>
      <c r="E4770" s="9" t="s">
        <v>36501</v>
      </c>
    </row>
    <row r="4771" spans="1:5" ht="331.2" x14ac:dyDescent="0.3">
      <c r="A4771" s="4" t="s">
        <v>27734</v>
      </c>
      <c r="B4771" s="4" t="str">
        <f t="shared" si="74"/>
        <v>420292</v>
      </c>
      <c r="C4771" s="5" t="s">
        <v>42899</v>
      </c>
      <c r="D4771" s="6" t="s">
        <v>36502</v>
      </c>
      <c r="E4771" s="9" t="s">
        <v>36503</v>
      </c>
    </row>
    <row r="4772" spans="1:5" ht="331.2" x14ac:dyDescent="0.3">
      <c r="A4772" s="4" t="s">
        <v>27735</v>
      </c>
      <c r="B4772" s="4" t="str">
        <f t="shared" si="74"/>
        <v>420292</v>
      </c>
      <c r="C4772" s="5" t="s">
        <v>42899</v>
      </c>
      <c r="D4772" s="6" t="s">
        <v>36521</v>
      </c>
      <c r="E4772" s="9" t="s">
        <v>36503</v>
      </c>
    </row>
    <row r="4773" spans="1:5" ht="331.2" x14ac:dyDescent="0.3">
      <c r="A4773" s="4" t="s">
        <v>27736</v>
      </c>
      <c r="B4773" s="4" t="str">
        <f t="shared" si="74"/>
        <v>420292</v>
      </c>
      <c r="C4773" s="5" t="s">
        <v>42899</v>
      </c>
      <c r="D4773" s="6" t="s">
        <v>36500</v>
      </c>
      <c r="E4773" s="9" t="s">
        <v>36503</v>
      </c>
    </row>
    <row r="4774" spans="1:5" ht="331.2" x14ac:dyDescent="0.3">
      <c r="A4774" s="4" t="s">
        <v>27737</v>
      </c>
      <c r="B4774" s="4" t="str">
        <f t="shared" si="74"/>
        <v>420292</v>
      </c>
      <c r="C4774" s="5" t="s">
        <v>42899</v>
      </c>
      <c r="D4774" s="6" t="s">
        <v>33746</v>
      </c>
      <c r="E4774" s="9" t="s">
        <v>33944</v>
      </c>
    </row>
    <row r="4775" spans="1:5" ht="331.2" x14ac:dyDescent="0.3">
      <c r="A4775" s="4" t="s">
        <v>27738</v>
      </c>
      <c r="B4775" s="4" t="str">
        <f t="shared" si="74"/>
        <v>420292</v>
      </c>
      <c r="C4775" s="5" t="s">
        <v>42899</v>
      </c>
      <c r="D4775" s="6" t="s">
        <v>36522</v>
      </c>
      <c r="E4775" s="9" t="s">
        <v>34004</v>
      </c>
    </row>
    <row r="4776" spans="1:5" ht="331.2" x14ac:dyDescent="0.3">
      <c r="A4776" s="4" t="s">
        <v>27739</v>
      </c>
      <c r="B4776" s="4" t="str">
        <f t="shared" si="74"/>
        <v>420292</v>
      </c>
      <c r="C4776" s="5" t="s">
        <v>42899</v>
      </c>
      <c r="D4776" s="6" t="s">
        <v>36523</v>
      </c>
      <c r="E4776" s="9" t="s">
        <v>34261</v>
      </c>
    </row>
    <row r="4777" spans="1:5" ht="331.2" x14ac:dyDescent="0.3">
      <c r="A4777" s="4" t="s">
        <v>27740</v>
      </c>
      <c r="B4777" s="4" t="str">
        <f t="shared" si="74"/>
        <v>420292</v>
      </c>
      <c r="C4777" s="5" t="s">
        <v>42899</v>
      </c>
      <c r="D4777" s="6" t="s">
        <v>36524</v>
      </c>
      <c r="E4777" s="9" t="s">
        <v>36503</v>
      </c>
    </row>
    <row r="4778" spans="1:5" ht="331.2" x14ac:dyDescent="0.3">
      <c r="A4778" s="4" t="s">
        <v>27741</v>
      </c>
      <c r="B4778" s="4" t="str">
        <f t="shared" si="74"/>
        <v>420292</v>
      </c>
      <c r="C4778" s="5" t="s">
        <v>42899</v>
      </c>
      <c r="D4778" s="6" t="s">
        <v>33746</v>
      </c>
      <c r="E4778" s="9" t="s">
        <v>36503</v>
      </c>
    </row>
    <row r="4779" spans="1:5" ht="331.2" x14ac:dyDescent="0.3">
      <c r="A4779" s="4" t="s">
        <v>27742</v>
      </c>
      <c r="B4779" s="4" t="str">
        <f t="shared" si="74"/>
        <v>420292</v>
      </c>
      <c r="C4779" s="5" t="s">
        <v>42899</v>
      </c>
      <c r="D4779" s="6" t="s">
        <v>36525</v>
      </c>
      <c r="E4779" s="9" t="s">
        <v>36503</v>
      </c>
    </row>
    <row r="4780" spans="1:5" ht="331.2" x14ac:dyDescent="0.3">
      <c r="A4780" s="4" t="s">
        <v>27743</v>
      </c>
      <c r="B4780" s="4" t="str">
        <f t="shared" si="74"/>
        <v>420292</v>
      </c>
      <c r="C4780" s="5" t="s">
        <v>42899</v>
      </c>
      <c r="D4780" s="6" t="s">
        <v>33746</v>
      </c>
      <c r="E4780" s="9" t="s">
        <v>36503</v>
      </c>
    </row>
    <row r="4781" spans="1:5" ht="316.8" x14ac:dyDescent="0.3">
      <c r="A4781" s="4" t="s">
        <v>27744</v>
      </c>
      <c r="B4781" s="4" t="str">
        <f t="shared" si="74"/>
        <v>420299</v>
      </c>
      <c r="C4781" s="5" t="s">
        <v>42900</v>
      </c>
      <c r="D4781" s="6" t="s">
        <v>36514</v>
      </c>
      <c r="E4781" s="9" t="s">
        <v>34283</v>
      </c>
    </row>
    <row r="4782" spans="1:5" ht="316.8" x14ac:dyDescent="0.3">
      <c r="A4782" s="4" t="s">
        <v>27745</v>
      </c>
      <c r="B4782" s="4" t="str">
        <f t="shared" si="74"/>
        <v>420299</v>
      </c>
      <c r="C4782" s="5" t="s">
        <v>42900</v>
      </c>
      <c r="D4782" s="6" t="s">
        <v>36526</v>
      </c>
      <c r="E4782" s="9" t="s">
        <v>34586</v>
      </c>
    </row>
    <row r="4783" spans="1:5" ht="316.8" x14ac:dyDescent="0.3">
      <c r="A4783" s="4" t="s">
        <v>27746</v>
      </c>
      <c r="B4783" s="4" t="str">
        <f t="shared" si="74"/>
        <v>420299</v>
      </c>
      <c r="C4783" s="5" t="s">
        <v>42900</v>
      </c>
      <c r="D4783" s="6" t="s">
        <v>36527</v>
      </c>
      <c r="E4783" s="9" t="s">
        <v>33745</v>
      </c>
    </row>
    <row r="4784" spans="1:5" ht="316.8" x14ac:dyDescent="0.3">
      <c r="A4784" s="4" t="s">
        <v>27747</v>
      </c>
      <c r="B4784" s="4" t="str">
        <f t="shared" si="74"/>
        <v>420299</v>
      </c>
      <c r="C4784" s="5" t="s">
        <v>42900</v>
      </c>
      <c r="D4784" s="6" t="s">
        <v>33746</v>
      </c>
      <c r="E4784" s="9" t="s">
        <v>36516</v>
      </c>
    </row>
    <row r="4785" spans="1:5" ht="316.8" x14ac:dyDescent="0.3">
      <c r="A4785" s="4" t="s">
        <v>27748</v>
      </c>
      <c r="B4785" s="4" t="str">
        <f t="shared" si="74"/>
        <v>420299</v>
      </c>
      <c r="C4785" s="5" t="s">
        <v>42900</v>
      </c>
      <c r="D4785" s="6" t="s">
        <v>33746</v>
      </c>
      <c r="E4785" s="9" t="s">
        <v>33944</v>
      </c>
    </row>
    <row r="4786" spans="1:5" ht="129.6" x14ac:dyDescent="0.3">
      <c r="A4786" s="4" t="s">
        <v>27749</v>
      </c>
      <c r="B4786" s="4" t="str">
        <f t="shared" si="74"/>
        <v>420310</v>
      </c>
      <c r="C4786" s="5" t="s">
        <v>42901</v>
      </c>
      <c r="D4786" s="6" t="s">
        <v>36504</v>
      </c>
      <c r="E4786" s="9" t="s">
        <v>34543</v>
      </c>
    </row>
    <row r="4787" spans="1:5" ht="129.6" x14ac:dyDescent="0.3">
      <c r="A4787" s="4" t="s">
        <v>27750</v>
      </c>
      <c r="B4787" s="4" t="str">
        <f t="shared" si="74"/>
        <v>420310</v>
      </c>
      <c r="C4787" s="5" t="s">
        <v>42901</v>
      </c>
      <c r="D4787" s="6" t="s">
        <v>33746</v>
      </c>
      <c r="E4787" s="9" t="s">
        <v>33882</v>
      </c>
    </row>
    <row r="4788" spans="1:5" ht="144" x14ac:dyDescent="0.3">
      <c r="A4788" s="4" t="s">
        <v>27751</v>
      </c>
      <c r="B4788" s="4" t="str">
        <f t="shared" si="74"/>
        <v>420321</v>
      </c>
      <c r="C4788" s="5" t="s">
        <v>42902</v>
      </c>
      <c r="D4788" s="6" t="s">
        <v>36528</v>
      </c>
      <c r="E4788" s="9" t="s">
        <v>33849</v>
      </c>
    </row>
    <row r="4789" spans="1:5" ht="144" x14ac:dyDescent="0.3">
      <c r="A4789" s="4" t="s">
        <v>27752</v>
      </c>
      <c r="B4789" s="4" t="str">
        <f t="shared" si="74"/>
        <v>420321</v>
      </c>
      <c r="C4789" s="5" t="s">
        <v>42902</v>
      </c>
      <c r="D4789" s="6" t="s">
        <v>33746</v>
      </c>
      <c r="E4789" s="9" t="s">
        <v>33745</v>
      </c>
    </row>
    <row r="4790" spans="1:5" ht="144" x14ac:dyDescent="0.3">
      <c r="A4790" s="4" t="s">
        <v>27753</v>
      </c>
      <c r="B4790" s="4" t="str">
        <f t="shared" si="74"/>
        <v>420321</v>
      </c>
      <c r="C4790" s="5" t="s">
        <v>42902</v>
      </c>
      <c r="D4790" s="6" t="s">
        <v>36529</v>
      </c>
      <c r="E4790" s="9" t="s">
        <v>34055</v>
      </c>
    </row>
    <row r="4791" spans="1:5" ht="144" x14ac:dyDescent="0.3">
      <c r="A4791" s="4" t="s">
        <v>27754</v>
      </c>
      <c r="B4791" s="4" t="str">
        <f t="shared" si="74"/>
        <v>420321</v>
      </c>
      <c r="C4791" s="5" t="s">
        <v>42902</v>
      </c>
      <c r="D4791" s="6" t="s">
        <v>33746</v>
      </c>
      <c r="E4791" s="9" t="s">
        <v>35091</v>
      </c>
    </row>
    <row r="4792" spans="1:5" ht="144" x14ac:dyDescent="0.3">
      <c r="A4792" s="4" t="s">
        <v>27755</v>
      </c>
      <c r="B4792" s="4" t="str">
        <f t="shared" si="74"/>
        <v>420321</v>
      </c>
      <c r="C4792" s="5" t="s">
        <v>42902</v>
      </c>
      <c r="D4792" s="6" t="s">
        <v>36530</v>
      </c>
      <c r="E4792" s="9" t="s">
        <v>33745</v>
      </c>
    </row>
    <row r="4793" spans="1:5" ht="144" x14ac:dyDescent="0.3">
      <c r="A4793" s="4" t="s">
        <v>27756</v>
      </c>
      <c r="B4793" s="4" t="str">
        <f t="shared" si="74"/>
        <v>420321</v>
      </c>
      <c r="C4793" s="5" t="s">
        <v>42902</v>
      </c>
      <c r="D4793" s="6" t="s">
        <v>33746</v>
      </c>
      <c r="E4793" s="9" t="s">
        <v>34532</v>
      </c>
    </row>
    <row r="4794" spans="1:5" ht="144" x14ac:dyDescent="0.3">
      <c r="A4794" s="4" t="s">
        <v>27757</v>
      </c>
      <c r="B4794" s="4" t="str">
        <f t="shared" si="74"/>
        <v>420329</v>
      </c>
      <c r="C4794" s="5" t="s">
        <v>42903</v>
      </c>
      <c r="D4794" s="6" t="s">
        <v>36531</v>
      </c>
      <c r="E4794" s="9" t="s">
        <v>36532</v>
      </c>
    </row>
    <row r="4795" spans="1:5" ht="144" x14ac:dyDescent="0.3">
      <c r="A4795" s="4" t="s">
        <v>27758</v>
      </c>
      <c r="B4795" s="4" t="str">
        <f t="shared" si="74"/>
        <v>420329</v>
      </c>
      <c r="C4795" s="5" t="s">
        <v>42903</v>
      </c>
      <c r="D4795" s="6" t="s">
        <v>33746</v>
      </c>
      <c r="E4795" s="9" t="s">
        <v>34092</v>
      </c>
    </row>
    <row r="4796" spans="1:5" ht="144" x14ac:dyDescent="0.3">
      <c r="A4796" s="4" t="s">
        <v>27759</v>
      </c>
      <c r="B4796" s="4" t="str">
        <f t="shared" si="74"/>
        <v>420329</v>
      </c>
      <c r="C4796" s="5" t="s">
        <v>42903</v>
      </c>
      <c r="D4796" s="6" t="s">
        <v>36531</v>
      </c>
      <c r="E4796" s="9" t="s">
        <v>34092</v>
      </c>
    </row>
    <row r="4797" spans="1:5" ht="144" x14ac:dyDescent="0.3">
      <c r="A4797" s="4" t="s">
        <v>27760</v>
      </c>
      <c r="B4797" s="4" t="str">
        <f t="shared" si="74"/>
        <v>420329</v>
      </c>
      <c r="C4797" s="5" t="s">
        <v>42903</v>
      </c>
      <c r="D4797" s="6" t="s">
        <v>33746</v>
      </c>
      <c r="E4797" s="9" t="s">
        <v>34092</v>
      </c>
    </row>
    <row r="4798" spans="1:5" ht="144" x14ac:dyDescent="0.3">
      <c r="A4798" s="4" t="s">
        <v>27761</v>
      </c>
      <c r="B4798" s="4" t="str">
        <f t="shared" si="74"/>
        <v>420329</v>
      </c>
      <c r="C4798" s="5" t="s">
        <v>42903</v>
      </c>
      <c r="D4798" s="6" t="s">
        <v>36533</v>
      </c>
      <c r="E4798" s="9" t="s">
        <v>36532</v>
      </c>
    </row>
    <row r="4799" spans="1:5" ht="144" x14ac:dyDescent="0.3">
      <c r="A4799" s="4" t="s">
        <v>27762</v>
      </c>
      <c r="B4799" s="4" t="str">
        <f t="shared" si="74"/>
        <v>420329</v>
      </c>
      <c r="C4799" s="5" t="s">
        <v>42903</v>
      </c>
      <c r="D4799" s="6" t="s">
        <v>36534</v>
      </c>
      <c r="E4799" s="9" t="s">
        <v>34092</v>
      </c>
    </row>
    <row r="4800" spans="1:5" ht="144" x14ac:dyDescent="0.3">
      <c r="A4800" s="4" t="s">
        <v>27763</v>
      </c>
      <c r="B4800" s="4" t="str">
        <f t="shared" si="74"/>
        <v>420329</v>
      </c>
      <c r="C4800" s="5" t="s">
        <v>42903</v>
      </c>
      <c r="D4800" s="6" t="s">
        <v>36535</v>
      </c>
      <c r="E4800" s="9" t="s">
        <v>36532</v>
      </c>
    </row>
    <row r="4801" spans="1:5" ht="144" x14ac:dyDescent="0.3">
      <c r="A4801" s="4" t="s">
        <v>27764</v>
      </c>
      <c r="B4801" s="4" t="str">
        <f t="shared" si="74"/>
        <v>420329</v>
      </c>
      <c r="C4801" s="5" t="s">
        <v>42903</v>
      </c>
      <c r="D4801" s="6" t="s">
        <v>36536</v>
      </c>
      <c r="E4801" s="9" t="s">
        <v>36532</v>
      </c>
    </row>
    <row r="4802" spans="1:5" ht="144" x14ac:dyDescent="0.3">
      <c r="A4802" s="4" t="s">
        <v>27765</v>
      </c>
      <c r="B4802" s="4" t="str">
        <f t="shared" si="74"/>
        <v>420330</v>
      </c>
      <c r="C4802" s="5" t="s">
        <v>42904</v>
      </c>
      <c r="D4802" s="6" t="s">
        <v>36537</v>
      </c>
      <c r="E4802" s="9" t="s">
        <v>33998</v>
      </c>
    </row>
    <row r="4803" spans="1:5" ht="129.6" x14ac:dyDescent="0.3">
      <c r="A4803" s="4" t="s">
        <v>27766</v>
      </c>
      <c r="B4803" s="4" t="str">
        <f t="shared" ref="B4803:B4866" si="75">LEFT(A4803,6)</f>
        <v>420340</v>
      </c>
      <c r="C4803" s="5" t="s">
        <v>42905</v>
      </c>
      <c r="D4803" s="6" t="s">
        <v>36504</v>
      </c>
      <c r="E4803" s="9" t="s">
        <v>34532</v>
      </c>
    </row>
    <row r="4804" spans="1:5" ht="129.6" x14ac:dyDescent="0.3">
      <c r="A4804" s="4" t="s">
        <v>27767</v>
      </c>
      <c r="B4804" s="4" t="str">
        <f t="shared" si="75"/>
        <v>420340</v>
      </c>
      <c r="C4804" s="5" t="s">
        <v>42905</v>
      </c>
      <c r="D4804" s="6" t="s">
        <v>33746</v>
      </c>
      <c r="E4804" s="9" t="s">
        <v>33745</v>
      </c>
    </row>
    <row r="4805" spans="1:5" ht="129.6" x14ac:dyDescent="0.3">
      <c r="A4805" s="4" t="s">
        <v>27768</v>
      </c>
      <c r="B4805" s="4" t="str">
        <f t="shared" si="75"/>
        <v>420500</v>
      </c>
      <c r="C4805" s="5" t="s">
        <v>42906</v>
      </c>
      <c r="D4805" s="6" t="s">
        <v>36538</v>
      </c>
      <c r="E4805" s="9" t="s">
        <v>34980</v>
      </c>
    </row>
    <row r="4806" spans="1:5" ht="129.6" x14ac:dyDescent="0.3">
      <c r="A4806" s="4" t="s">
        <v>27769</v>
      </c>
      <c r="B4806" s="4" t="str">
        <f t="shared" si="75"/>
        <v>420500</v>
      </c>
      <c r="C4806" s="5" t="s">
        <v>42906</v>
      </c>
      <c r="D4806" s="6" t="s">
        <v>33746</v>
      </c>
      <c r="E4806" s="9" t="s">
        <v>33745</v>
      </c>
    </row>
    <row r="4807" spans="1:5" ht="129.6" x14ac:dyDescent="0.3">
      <c r="A4807" s="4" t="s">
        <v>27770</v>
      </c>
      <c r="B4807" s="4" t="str">
        <f t="shared" si="75"/>
        <v>420500</v>
      </c>
      <c r="C4807" s="5" t="s">
        <v>42906</v>
      </c>
      <c r="D4807" s="6" t="s">
        <v>36539</v>
      </c>
      <c r="E4807" s="9" t="s">
        <v>33745</v>
      </c>
    </row>
    <row r="4808" spans="1:5" ht="129.6" x14ac:dyDescent="0.3">
      <c r="A4808" s="4" t="s">
        <v>27771</v>
      </c>
      <c r="B4808" s="4" t="str">
        <f t="shared" si="75"/>
        <v>420500</v>
      </c>
      <c r="C4808" s="5" t="s">
        <v>42906</v>
      </c>
      <c r="D4808" s="6" t="s">
        <v>36540</v>
      </c>
      <c r="E4808" s="9" t="s">
        <v>33772</v>
      </c>
    </row>
    <row r="4809" spans="1:5" ht="129.6" x14ac:dyDescent="0.3">
      <c r="A4809" s="4" t="s">
        <v>27772</v>
      </c>
      <c r="B4809" s="4" t="str">
        <f t="shared" si="75"/>
        <v>420500</v>
      </c>
      <c r="C4809" s="5" t="s">
        <v>42906</v>
      </c>
      <c r="D4809" s="6" t="s">
        <v>36504</v>
      </c>
      <c r="E4809" s="9" t="s">
        <v>34532</v>
      </c>
    </row>
    <row r="4810" spans="1:5" ht="129.6" x14ac:dyDescent="0.3">
      <c r="A4810" s="4" t="s">
        <v>27773</v>
      </c>
      <c r="B4810" s="4" t="str">
        <f t="shared" si="75"/>
        <v>420500</v>
      </c>
      <c r="C4810" s="5" t="s">
        <v>42906</v>
      </c>
      <c r="D4810" s="6" t="s">
        <v>33746</v>
      </c>
      <c r="E4810" s="9" t="s">
        <v>33745</v>
      </c>
    </row>
    <row r="4811" spans="1:5" ht="129.6" x14ac:dyDescent="0.3">
      <c r="A4811" s="4" t="s">
        <v>40506</v>
      </c>
      <c r="B4811" s="4" t="str">
        <f t="shared" si="75"/>
        <v>420600</v>
      </c>
      <c r="C4811" s="5" t="s">
        <v>42907</v>
      </c>
      <c r="D4811" s="6" t="s">
        <v>36541</v>
      </c>
      <c r="E4811" s="9" t="s">
        <v>34055</v>
      </c>
    </row>
    <row r="4812" spans="1:5" ht="129.6" x14ac:dyDescent="0.3">
      <c r="A4812" s="4" t="s">
        <v>40507</v>
      </c>
      <c r="B4812" s="4" t="str">
        <f t="shared" si="75"/>
        <v>420600</v>
      </c>
      <c r="C4812" s="5" t="s">
        <v>42907</v>
      </c>
      <c r="D4812" s="6" t="s">
        <v>33746</v>
      </c>
      <c r="E4812" s="9" t="s">
        <v>35169</v>
      </c>
    </row>
    <row r="4813" spans="1:5" ht="129.6" x14ac:dyDescent="0.3">
      <c r="A4813" s="4" t="s">
        <v>40508</v>
      </c>
      <c r="B4813" s="4" t="str">
        <f t="shared" si="75"/>
        <v>420600</v>
      </c>
      <c r="C4813" s="5" t="s">
        <v>42907</v>
      </c>
      <c r="D4813" s="6" t="s">
        <v>33746</v>
      </c>
      <c r="E4813" s="9" t="s">
        <v>33745</v>
      </c>
    </row>
    <row r="4814" spans="1:5" ht="144" x14ac:dyDescent="0.3">
      <c r="A4814" s="4" t="s">
        <v>27774</v>
      </c>
      <c r="B4814" s="4" t="str">
        <f t="shared" si="75"/>
        <v>430110</v>
      </c>
      <c r="C4814" s="5" t="s">
        <v>42908</v>
      </c>
      <c r="D4814" s="6" t="s">
        <v>36542</v>
      </c>
      <c r="E4814" s="9" t="s">
        <v>33745</v>
      </c>
    </row>
    <row r="4815" spans="1:5" ht="172.8" x14ac:dyDescent="0.3">
      <c r="A4815" s="4" t="s">
        <v>40509</v>
      </c>
      <c r="B4815" s="4" t="str">
        <f t="shared" si="75"/>
        <v>430130</v>
      </c>
      <c r="C4815" s="5" t="s">
        <v>42909</v>
      </c>
      <c r="D4815" s="6" t="s">
        <v>36543</v>
      </c>
      <c r="E4815" s="9" t="s">
        <v>33745</v>
      </c>
    </row>
    <row r="4816" spans="1:5" ht="144" x14ac:dyDescent="0.3">
      <c r="A4816" s="4" t="s">
        <v>27775</v>
      </c>
      <c r="B4816" s="4" t="str">
        <f t="shared" si="75"/>
        <v>430160</v>
      </c>
      <c r="C4816" s="5" t="s">
        <v>42910</v>
      </c>
      <c r="D4816" s="6" t="s">
        <v>36544</v>
      </c>
      <c r="E4816" s="9" t="s">
        <v>34036</v>
      </c>
    </row>
    <row r="4817" spans="1:5" ht="144" x14ac:dyDescent="0.3">
      <c r="A4817" s="4" t="s">
        <v>27776</v>
      </c>
      <c r="B4817" s="4" t="str">
        <f t="shared" si="75"/>
        <v>430160</v>
      </c>
      <c r="C4817" s="5" t="s">
        <v>42910</v>
      </c>
      <c r="D4817" s="6" t="s">
        <v>33746</v>
      </c>
      <c r="E4817" s="9" t="s">
        <v>33745</v>
      </c>
    </row>
    <row r="4818" spans="1:5" ht="144" x14ac:dyDescent="0.3">
      <c r="A4818" s="4" t="s">
        <v>40510</v>
      </c>
      <c r="B4818" s="4" t="str">
        <f t="shared" si="75"/>
        <v>430180</v>
      </c>
      <c r="C4818" s="5" t="s">
        <v>42911</v>
      </c>
      <c r="D4818" s="6" t="s">
        <v>36545</v>
      </c>
      <c r="E4818" s="9" t="s">
        <v>33745</v>
      </c>
    </row>
    <row r="4819" spans="1:5" ht="144" x14ac:dyDescent="0.3">
      <c r="A4819" s="4" t="s">
        <v>40511</v>
      </c>
      <c r="B4819" s="4" t="str">
        <f t="shared" si="75"/>
        <v>430190</v>
      </c>
      <c r="C4819" s="5" t="s">
        <v>42912</v>
      </c>
      <c r="D4819" s="6" t="s">
        <v>36546</v>
      </c>
      <c r="E4819" s="9" t="s">
        <v>33745</v>
      </c>
    </row>
    <row r="4820" spans="1:5" ht="158.4" x14ac:dyDescent="0.3">
      <c r="A4820" s="4" t="s">
        <v>27778</v>
      </c>
      <c r="B4820" s="4" t="str">
        <f t="shared" si="75"/>
        <v>430211</v>
      </c>
      <c r="C4820" s="5" t="s">
        <v>42913</v>
      </c>
      <c r="D4820" s="6" t="s">
        <v>36547</v>
      </c>
      <c r="E4820" s="9" t="s">
        <v>34666</v>
      </c>
    </row>
    <row r="4821" spans="1:5" ht="158.4" x14ac:dyDescent="0.3">
      <c r="A4821" s="4" t="s">
        <v>27779</v>
      </c>
      <c r="B4821" s="4" t="str">
        <f t="shared" si="75"/>
        <v>430219</v>
      </c>
      <c r="C4821" s="5" t="s">
        <v>42914</v>
      </c>
      <c r="D4821" s="6" t="s">
        <v>36548</v>
      </c>
      <c r="E4821" s="9" t="s">
        <v>34277</v>
      </c>
    </row>
    <row r="4822" spans="1:5" ht="158.4" x14ac:dyDescent="0.3">
      <c r="A4822" s="4" t="s">
        <v>27780</v>
      </c>
      <c r="B4822" s="4" t="str">
        <f t="shared" si="75"/>
        <v>430219</v>
      </c>
      <c r="C4822" s="5" t="s">
        <v>42914</v>
      </c>
      <c r="D4822" s="6" t="s">
        <v>36544</v>
      </c>
      <c r="E4822" s="9" t="s">
        <v>34147</v>
      </c>
    </row>
    <row r="4823" spans="1:5" ht="158.4" x14ac:dyDescent="0.3">
      <c r="A4823" s="4" t="s">
        <v>27781</v>
      </c>
      <c r="B4823" s="4" t="str">
        <f t="shared" si="75"/>
        <v>430219</v>
      </c>
      <c r="C4823" s="5" t="s">
        <v>42914</v>
      </c>
      <c r="D4823" s="6" t="s">
        <v>36549</v>
      </c>
      <c r="E4823" s="9" t="s">
        <v>35119</v>
      </c>
    </row>
    <row r="4824" spans="1:5" ht="158.4" x14ac:dyDescent="0.3">
      <c r="A4824" s="4" t="s">
        <v>27782</v>
      </c>
      <c r="B4824" s="4" t="str">
        <f t="shared" si="75"/>
        <v>430219</v>
      </c>
      <c r="C4824" s="5" t="s">
        <v>42914</v>
      </c>
      <c r="D4824" s="6" t="s">
        <v>36550</v>
      </c>
      <c r="E4824" s="9" t="s">
        <v>34277</v>
      </c>
    </row>
    <row r="4825" spans="1:5" ht="158.4" x14ac:dyDescent="0.3">
      <c r="A4825" s="4" t="s">
        <v>27783</v>
      </c>
      <c r="B4825" s="4" t="str">
        <f t="shared" si="75"/>
        <v>430219</v>
      </c>
      <c r="C4825" s="5" t="s">
        <v>42914</v>
      </c>
      <c r="D4825" s="6" t="s">
        <v>36551</v>
      </c>
      <c r="E4825" s="9" t="s">
        <v>33998</v>
      </c>
    </row>
    <row r="4826" spans="1:5" ht="158.4" x14ac:dyDescent="0.3">
      <c r="A4826" s="4" t="s">
        <v>27784</v>
      </c>
      <c r="B4826" s="4" t="str">
        <f t="shared" si="75"/>
        <v>430219</v>
      </c>
      <c r="C4826" s="5" t="s">
        <v>42914</v>
      </c>
      <c r="D4826" s="6" t="s">
        <v>36549</v>
      </c>
      <c r="E4826" s="9" t="s">
        <v>34055</v>
      </c>
    </row>
    <row r="4827" spans="1:5" ht="158.4" x14ac:dyDescent="0.3">
      <c r="A4827" s="4" t="s">
        <v>27785</v>
      </c>
      <c r="B4827" s="4" t="str">
        <f t="shared" si="75"/>
        <v>430219</v>
      </c>
      <c r="C4827" s="5" t="s">
        <v>42914</v>
      </c>
      <c r="D4827" s="6" t="s">
        <v>36550</v>
      </c>
      <c r="E4827" s="9" t="s">
        <v>35111</v>
      </c>
    </row>
    <row r="4828" spans="1:5" ht="158.4" x14ac:dyDescent="0.3">
      <c r="A4828" s="4" t="s">
        <v>27786</v>
      </c>
      <c r="B4828" s="4" t="str">
        <f t="shared" si="75"/>
        <v>430220</v>
      </c>
      <c r="C4828" s="5" t="s">
        <v>42915</v>
      </c>
      <c r="D4828" s="6" t="s">
        <v>36552</v>
      </c>
      <c r="E4828" s="9" t="s">
        <v>34666</v>
      </c>
    </row>
    <row r="4829" spans="1:5" ht="158.4" x14ac:dyDescent="0.3">
      <c r="A4829" s="4" t="s">
        <v>27787</v>
      </c>
      <c r="B4829" s="4" t="str">
        <f t="shared" si="75"/>
        <v>430220</v>
      </c>
      <c r="C4829" s="5" t="s">
        <v>42915</v>
      </c>
      <c r="D4829" s="6" t="s">
        <v>36549</v>
      </c>
      <c r="E4829" s="9" t="s">
        <v>34055</v>
      </c>
    </row>
    <row r="4830" spans="1:5" ht="158.4" x14ac:dyDescent="0.3">
      <c r="A4830" s="4" t="s">
        <v>27788</v>
      </c>
      <c r="B4830" s="4" t="str">
        <f t="shared" si="75"/>
        <v>430220</v>
      </c>
      <c r="C4830" s="5" t="s">
        <v>42915</v>
      </c>
      <c r="D4830" s="6" t="s">
        <v>36550</v>
      </c>
      <c r="E4830" s="9" t="s">
        <v>35111</v>
      </c>
    </row>
    <row r="4831" spans="1:5" ht="158.4" x14ac:dyDescent="0.3">
      <c r="A4831" s="4" t="s">
        <v>27789</v>
      </c>
      <c r="B4831" s="4" t="str">
        <f t="shared" si="75"/>
        <v>430230</v>
      </c>
      <c r="C4831" s="5" t="s">
        <v>42916</v>
      </c>
      <c r="D4831" s="6" t="s">
        <v>36553</v>
      </c>
      <c r="E4831" s="9" t="s">
        <v>35101</v>
      </c>
    </row>
    <row r="4832" spans="1:5" ht="115.2" x14ac:dyDescent="0.3">
      <c r="A4832" s="4" t="s">
        <v>27790</v>
      </c>
      <c r="B4832" s="4" t="str">
        <f t="shared" si="75"/>
        <v>430310</v>
      </c>
      <c r="C4832" s="5" t="s">
        <v>42917</v>
      </c>
      <c r="D4832" s="6" t="s">
        <v>36554</v>
      </c>
      <c r="E4832" s="9" t="s">
        <v>33781</v>
      </c>
    </row>
    <row r="4833" spans="1:5" ht="100.8" x14ac:dyDescent="0.3">
      <c r="A4833" s="4" t="s">
        <v>27791</v>
      </c>
      <c r="B4833" s="4" t="str">
        <f t="shared" si="75"/>
        <v>430390</v>
      </c>
      <c r="C4833" s="5" t="s">
        <v>42918</v>
      </c>
      <c r="D4833" s="6" t="s">
        <v>33746</v>
      </c>
      <c r="E4833" s="9" t="s">
        <v>33745</v>
      </c>
    </row>
    <row r="4834" spans="1:5" ht="86.4" x14ac:dyDescent="0.3">
      <c r="A4834" s="4" t="s">
        <v>27792</v>
      </c>
      <c r="B4834" s="4" t="str">
        <f t="shared" si="75"/>
        <v>430400</v>
      </c>
      <c r="C4834" s="5" t="s">
        <v>42919</v>
      </c>
      <c r="D4834" s="6" t="s">
        <v>36555</v>
      </c>
      <c r="E4834" s="9" t="s">
        <v>34913</v>
      </c>
    </row>
    <row r="4835" spans="1:5" ht="144" x14ac:dyDescent="0.3">
      <c r="A4835" s="4" t="s">
        <v>27793</v>
      </c>
      <c r="B4835" s="4" t="str">
        <f t="shared" si="75"/>
        <v>440111</v>
      </c>
      <c r="C4835" s="5" t="s">
        <v>42920</v>
      </c>
      <c r="D4835" s="6" t="s">
        <v>36556</v>
      </c>
      <c r="E4835" s="9" t="s">
        <v>33745</v>
      </c>
    </row>
    <row r="4836" spans="1:5" ht="144" x14ac:dyDescent="0.3">
      <c r="A4836" s="4" t="s">
        <v>27794</v>
      </c>
      <c r="B4836" s="4" t="str">
        <f t="shared" si="75"/>
        <v>440112</v>
      </c>
      <c r="C4836" s="5" t="s">
        <v>42920</v>
      </c>
      <c r="D4836" s="6" t="s">
        <v>36557</v>
      </c>
      <c r="E4836" s="9" t="s">
        <v>33745</v>
      </c>
    </row>
    <row r="4837" spans="1:5" ht="144" x14ac:dyDescent="0.3">
      <c r="A4837" s="4" t="s">
        <v>27795</v>
      </c>
      <c r="B4837" s="4" t="str">
        <f t="shared" si="75"/>
        <v>440121</v>
      </c>
      <c r="C4837" s="5" t="s">
        <v>42921</v>
      </c>
      <c r="D4837" s="6" t="s">
        <v>36556</v>
      </c>
      <c r="E4837" s="9" t="s">
        <v>33745</v>
      </c>
    </row>
    <row r="4838" spans="1:5" ht="144" x14ac:dyDescent="0.3">
      <c r="A4838" s="4" t="s">
        <v>27796</v>
      </c>
      <c r="B4838" s="4" t="str">
        <f t="shared" si="75"/>
        <v>440122</v>
      </c>
      <c r="C4838" s="5" t="s">
        <v>42921</v>
      </c>
      <c r="D4838" s="6" t="s">
        <v>36557</v>
      </c>
      <c r="E4838" s="9" t="s">
        <v>33745</v>
      </c>
    </row>
    <row r="4839" spans="1:5" ht="158.4" x14ac:dyDescent="0.3">
      <c r="A4839" s="4" t="s">
        <v>27797</v>
      </c>
      <c r="B4839" s="4" t="str">
        <f t="shared" si="75"/>
        <v>440131</v>
      </c>
      <c r="C4839" s="5" t="s">
        <v>42922</v>
      </c>
      <c r="D4839" s="6" t="s">
        <v>36558</v>
      </c>
      <c r="E4839" s="9" t="s">
        <v>33745</v>
      </c>
    </row>
    <row r="4840" spans="1:5" ht="158.4" x14ac:dyDescent="0.3">
      <c r="A4840" s="4" t="s">
        <v>27798</v>
      </c>
      <c r="B4840" s="4" t="str">
        <f t="shared" si="75"/>
        <v>440132</v>
      </c>
      <c r="C4840" s="5" t="s">
        <v>42922</v>
      </c>
      <c r="D4840" s="6" t="s">
        <v>36559</v>
      </c>
      <c r="E4840" s="9" t="s">
        <v>33745</v>
      </c>
    </row>
    <row r="4841" spans="1:5" ht="158.4" x14ac:dyDescent="0.3">
      <c r="A4841" s="4" t="s">
        <v>27799</v>
      </c>
      <c r="B4841" s="4" t="str">
        <f t="shared" si="75"/>
        <v>440139</v>
      </c>
      <c r="C4841" s="5" t="s">
        <v>42923</v>
      </c>
      <c r="D4841" s="6" t="s">
        <v>36560</v>
      </c>
      <c r="E4841" s="9" t="s">
        <v>33745</v>
      </c>
    </row>
    <row r="4842" spans="1:5" ht="158.4" x14ac:dyDescent="0.3">
      <c r="A4842" s="4" t="s">
        <v>27800</v>
      </c>
      <c r="B4842" s="4" t="str">
        <f t="shared" si="75"/>
        <v>440139</v>
      </c>
      <c r="C4842" s="5" t="s">
        <v>42923</v>
      </c>
      <c r="D4842" s="6" t="s">
        <v>33746</v>
      </c>
      <c r="E4842" s="9" t="s">
        <v>33745</v>
      </c>
    </row>
    <row r="4843" spans="1:5" ht="144" x14ac:dyDescent="0.3">
      <c r="A4843" s="4" t="s">
        <v>27801</v>
      </c>
      <c r="B4843" s="4" t="str">
        <f t="shared" si="75"/>
        <v>440141</v>
      </c>
      <c r="C4843" s="5" t="s">
        <v>42924</v>
      </c>
      <c r="D4843" s="6" t="s">
        <v>36561</v>
      </c>
      <c r="E4843" s="9" t="s">
        <v>33745</v>
      </c>
    </row>
    <row r="4844" spans="1:5" ht="144" x14ac:dyDescent="0.3">
      <c r="A4844" s="4" t="s">
        <v>27802</v>
      </c>
      <c r="B4844" s="4" t="str">
        <f t="shared" si="75"/>
        <v>440149</v>
      </c>
      <c r="C4844" s="5" t="s">
        <v>42924</v>
      </c>
      <c r="D4844" s="6" t="s">
        <v>33746</v>
      </c>
      <c r="E4844" s="9" t="s">
        <v>33745</v>
      </c>
    </row>
    <row r="4845" spans="1:5" ht="100.8" x14ac:dyDescent="0.3">
      <c r="A4845" s="4" t="s">
        <v>27803</v>
      </c>
      <c r="B4845" s="4" t="str">
        <f t="shared" si="75"/>
        <v>440210</v>
      </c>
      <c r="C4845" s="5" t="s">
        <v>42925</v>
      </c>
      <c r="D4845" s="6" t="s">
        <v>36562</v>
      </c>
      <c r="E4845" s="9" t="s">
        <v>33745</v>
      </c>
    </row>
    <row r="4846" spans="1:5" ht="100.8" x14ac:dyDescent="0.3">
      <c r="A4846" s="4" t="s">
        <v>27804</v>
      </c>
      <c r="B4846" s="4" t="str">
        <f t="shared" si="75"/>
        <v>440220</v>
      </c>
      <c r="C4846" s="5" t="s">
        <v>42926</v>
      </c>
      <c r="D4846" s="6" t="s">
        <v>36563</v>
      </c>
      <c r="E4846" s="9" t="s">
        <v>33745</v>
      </c>
    </row>
    <row r="4847" spans="1:5" ht="100.8" x14ac:dyDescent="0.3">
      <c r="A4847" s="4" t="s">
        <v>40512</v>
      </c>
      <c r="B4847" s="4" t="str">
        <f t="shared" si="75"/>
        <v>440290</v>
      </c>
      <c r="C4847" s="5" t="s">
        <v>42927</v>
      </c>
      <c r="D4847" s="6" t="s">
        <v>33746</v>
      </c>
      <c r="E4847" s="9" t="s">
        <v>33745</v>
      </c>
    </row>
    <row r="4848" spans="1:5" ht="115.2" x14ac:dyDescent="0.3">
      <c r="A4848" s="4" t="s">
        <v>27806</v>
      </c>
      <c r="B4848" s="4" t="str">
        <f t="shared" si="75"/>
        <v>440311</v>
      </c>
      <c r="C4848" s="5" t="s">
        <v>42928</v>
      </c>
      <c r="D4848" s="6" t="s">
        <v>36556</v>
      </c>
      <c r="E4848" s="9" t="s">
        <v>33745</v>
      </c>
    </row>
    <row r="4849" spans="1:5" ht="115.2" x14ac:dyDescent="0.3">
      <c r="A4849" s="4" t="s">
        <v>27807</v>
      </c>
      <c r="B4849" s="4" t="str">
        <f t="shared" si="75"/>
        <v>440312</v>
      </c>
      <c r="C4849" s="5" t="s">
        <v>42928</v>
      </c>
      <c r="D4849" s="6" t="s">
        <v>36557</v>
      </c>
      <c r="E4849" s="9" t="s">
        <v>33745</v>
      </c>
    </row>
    <row r="4850" spans="1:5" ht="100.8" x14ac:dyDescent="0.3">
      <c r="A4850" s="4" t="s">
        <v>8340</v>
      </c>
      <c r="B4850" s="4" t="str">
        <f t="shared" si="75"/>
        <v>440321</v>
      </c>
      <c r="C4850" s="5" t="s">
        <v>42929</v>
      </c>
      <c r="D4850" s="6" t="s">
        <v>36564</v>
      </c>
      <c r="E4850" s="9" t="s">
        <v>33745</v>
      </c>
    </row>
    <row r="4851" spans="1:5" ht="100.8" x14ac:dyDescent="0.3">
      <c r="A4851" s="4" t="s">
        <v>27808</v>
      </c>
      <c r="B4851" s="4" t="str">
        <f t="shared" si="75"/>
        <v>440322</v>
      </c>
      <c r="C4851" s="5" t="s">
        <v>42929</v>
      </c>
      <c r="D4851" s="6" t="s">
        <v>36565</v>
      </c>
      <c r="E4851" s="9" t="s">
        <v>33745</v>
      </c>
    </row>
    <row r="4852" spans="1:5" ht="100.8" x14ac:dyDescent="0.3">
      <c r="A4852" s="4" t="s">
        <v>8342</v>
      </c>
      <c r="B4852" s="4" t="str">
        <f t="shared" si="75"/>
        <v>440323</v>
      </c>
      <c r="C4852" s="5" t="s">
        <v>42929</v>
      </c>
      <c r="D4852" s="6" t="s">
        <v>36566</v>
      </c>
      <c r="E4852" s="9" t="s">
        <v>33745</v>
      </c>
    </row>
    <row r="4853" spans="1:5" ht="100.8" x14ac:dyDescent="0.3">
      <c r="A4853" s="4" t="s">
        <v>27809</v>
      </c>
      <c r="B4853" s="4" t="str">
        <f t="shared" si="75"/>
        <v>440324</v>
      </c>
      <c r="C4853" s="5" t="s">
        <v>42929</v>
      </c>
      <c r="D4853" s="6" t="s">
        <v>36567</v>
      </c>
      <c r="E4853" s="9" t="s">
        <v>33745</v>
      </c>
    </row>
    <row r="4854" spans="1:5" ht="100.8" x14ac:dyDescent="0.3">
      <c r="A4854" s="4" t="s">
        <v>27810</v>
      </c>
      <c r="B4854" s="4" t="str">
        <f t="shared" si="75"/>
        <v>440325</v>
      </c>
      <c r="C4854" s="5" t="s">
        <v>42929</v>
      </c>
      <c r="D4854" s="6" t="s">
        <v>36568</v>
      </c>
      <c r="E4854" s="9" t="s">
        <v>33745</v>
      </c>
    </row>
    <row r="4855" spans="1:5" ht="100.8" x14ac:dyDescent="0.3">
      <c r="A4855" s="4" t="s">
        <v>27811</v>
      </c>
      <c r="B4855" s="4" t="str">
        <f t="shared" si="75"/>
        <v>440326</v>
      </c>
      <c r="C4855" s="5" t="s">
        <v>42929</v>
      </c>
      <c r="D4855" s="6" t="s">
        <v>33746</v>
      </c>
      <c r="E4855" s="9" t="s">
        <v>33745</v>
      </c>
    </row>
    <row r="4856" spans="1:5" ht="100.8" x14ac:dyDescent="0.3">
      <c r="A4856" s="4" t="s">
        <v>27812</v>
      </c>
      <c r="B4856" s="4" t="str">
        <f t="shared" si="75"/>
        <v>440341</v>
      </c>
      <c r="C4856" s="5" t="s">
        <v>42930</v>
      </c>
      <c r="D4856" s="6" t="s">
        <v>36569</v>
      </c>
      <c r="E4856" s="9" t="s">
        <v>33745</v>
      </c>
    </row>
    <row r="4857" spans="1:5" ht="100.8" x14ac:dyDescent="0.3">
      <c r="A4857" s="4" t="s">
        <v>27813</v>
      </c>
      <c r="B4857" s="4" t="str">
        <f t="shared" si="75"/>
        <v>440342</v>
      </c>
      <c r="C4857" s="5" t="s">
        <v>42930</v>
      </c>
      <c r="D4857" s="6" t="s">
        <v>36570</v>
      </c>
      <c r="E4857" s="9" t="s">
        <v>33745</v>
      </c>
    </row>
    <row r="4858" spans="1:5" ht="100.8" x14ac:dyDescent="0.3">
      <c r="A4858" s="4" t="s">
        <v>27814</v>
      </c>
      <c r="B4858" s="4" t="str">
        <f t="shared" si="75"/>
        <v>440349</v>
      </c>
      <c r="C4858" s="5" t="s">
        <v>42930</v>
      </c>
      <c r="D4858" s="6" t="s">
        <v>33746</v>
      </c>
      <c r="E4858" s="9" t="s">
        <v>33745</v>
      </c>
    </row>
    <row r="4859" spans="1:5" ht="100.8" x14ac:dyDescent="0.3">
      <c r="A4859" s="4" t="s">
        <v>27815</v>
      </c>
      <c r="B4859" s="4" t="str">
        <f t="shared" si="75"/>
        <v>440391</v>
      </c>
      <c r="C4859" s="5" t="s">
        <v>42931</v>
      </c>
      <c r="D4859" s="6" t="s">
        <v>36571</v>
      </c>
      <c r="E4859" s="9" t="s">
        <v>33745</v>
      </c>
    </row>
    <row r="4860" spans="1:5" ht="100.8" x14ac:dyDescent="0.3">
      <c r="A4860" s="4" t="s">
        <v>8350</v>
      </c>
      <c r="B4860" s="4" t="str">
        <f t="shared" si="75"/>
        <v>440393</v>
      </c>
      <c r="C4860" s="5" t="s">
        <v>42931</v>
      </c>
      <c r="D4860" s="6" t="s">
        <v>36572</v>
      </c>
      <c r="E4860" s="9" t="s">
        <v>33745</v>
      </c>
    </row>
    <row r="4861" spans="1:5" ht="100.8" x14ac:dyDescent="0.3">
      <c r="A4861" s="4" t="s">
        <v>27816</v>
      </c>
      <c r="B4861" s="4" t="str">
        <f t="shared" si="75"/>
        <v>440394</v>
      </c>
      <c r="C4861" s="5" t="s">
        <v>42931</v>
      </c>
      <c r="D4861" s="6" t="s">
        <v>36573</v>
      </c>
      <c r="E4861" s="9" t="s">
        <v>33745</v>
      </c>
    </row>
    <row r="4862" spans="1:5" ht="100.8" x14ac:dyDescent="0.3">
      <c r="A4862" s="4" t="s">
        <v>8352</v>
      </c>
      <c r="B4862" s="4" t="str">
        <f t="shared" si="75"/>
        <v>440395</v>
      </c>
      <c r="C4862" s="5" t="s">
        <v>42931</v>
      </c>
      <c r="D4862" s="6" t="s">
        <v>36574</v>
      </c>
      <c r="E4862" s="9" t="s">
        <v>33745</v>
      </c>
    </row>
    <row r="4863" spans="1:5" ht="100.8" x14ac:dyDescent="0.3">
      <c r="A4863" s="4" t="s">
        <v>27817</v>
      </c>
      <c r="B4863" s="4" t="str">
        <f t="shared" si="75"/>
        <v>440396</v>
      </c>
      <c r="C4863" s="5" t="s">
        <v>42931</v>
      </c>
      <c r="D4863" s="6" t="s">
        <v>36575</v>
      </c>
      <c r="E4863" s="9" t="s">
        <v>33745</v>
      </c>
    </row>
    <row r="4864" spans="1:5" ht="100.8" x14ac:dyDescent="0.3">
      <c r="A4864" s="4" t="s">
        <v>27818</v>
      </c>
      <c r="B4864" s="4" t="str">
        <f t="shared" si="75"/>
        <v>440397</v>
      </c>
      <c r="C4864" s="5" t="s">
        <v>42931</v>
      </c>
      <c r="D4864" s="6" t="s">
        <v>36576</v>
      </c>
      <c r="E4864" s="9" t="s">
        <v>33745</v>
      </c>
    </row>
    <row r="4865" spans="1:5" ht="100.8" x14ac:dyDescent="0.3">
      <c r="A4865" s="4" t="s">
        <v>27819</v>
      </c>
      <c r="B4865" s="4" t="str">
        <f t="shared" si="75"/>
        <v>440398</v>
      </c>
      <c r="C4865" s="5" t="s">
        <v>42931</v>
      </c>
      <c r="D4865" s="6" t="s">
        <v>36577</v>
      </c>
      <c r="E4865" s="9" t="s">
        <v>33745</v>
      </c>
    </row>
    <row r="4866" spans="1:5" ht="100.8" x14ac:dyDescent="0.3">
      <c r="A4866" s="4" t="s">
        <v>27820</v>
      </c>
      <c r="B4866" s="4" t="str">
        <f t="shared" si="75"/>
        <v>440399</v>
      </c>
      <c r="C4866" s="5" t="s">
        <v>42931</v>
      </c>
      <c r="D4866" s="6" t="s">
        <v>33746</v>
      </c>
      <c r="E4866" s="9" t="s">
        <v>33745</v>
      </c>
    </row>
    <row r="4867" spans="1:5" ht="158.4" x14ac:dyDescent="0.3">
      <c r="A4867" s="4" t="s">
        <v>27821</v>
      </c>
      <c r="B4867" s="4" t="str">
        <f t="shared" ref="B4867:B4930" si="76">LEFT(A4867,6)</f>
        <v>440410</v>
      </c>
      <c r="C4867" s="5" t="s">
        <v>42932</v>
      </c>
      <c r="D4867" s="6" t="s">
        <v>36556</v>
      </c>
      <c r="E4867" s="9" t="s">
        <v>33745</v>
      </c>
    </row>
    <row r="4868" spans="1:5" ht="158.4" x14ac:dyDescent="0.3">
      <c r="A4868" s="4" t="s">
        <v>27822</v>
      </c>
      <c r="B4868" s="4" t="str">
        <f t="shared" si="76"/>
        <v>440420</v>
      </c>
      <c r="C4868" s="5" t="s">
        <v>42933</v>
      </c>
      <c r="D4868" s="6" t="s">
        <v>36557</v>
      </c>
      <c r="E4868" s="9" t="s">
        <v>33745</v>
      </c>
    </row>
    <row r="4869" spans="1:5" ht="86.4" x14ac:dyDescent="0.3">
      <c r="A4869" s="4" t="s">
        <v>27823</v>
      </c>
      <c r="B4869" s="4" t="str">
        <f t="shared" si="76"/>
        <v>440500</v>
      </c>
      <c r="C4869" s="5" t="s">
        <v>42934</v>
      </c>
      <c r="D4869" s="6" t="s">
        <v>36578</v>
      </c>
      <c r="E4869" s="9" t="s">
        <v>33820</v>
      </c>
    </row>
    <row r="4870" spans="1:5" ht="86.4" x14ac:dyDescent="0.3">
      <c r="A4870" s="4" t="s">
        <v>27824</v>
      </c>
      <c r="B4870" s="4" t="str">
        <f t="shared" si="76"/>
        <v>440611</v>
      </c>
      <c r="C4870" s="5" t="s">
        <v>42935</v>
      </c>
      <c r="D4870" s="6" t="s">
        <v>36556</v>
      </c>
      <c r="E4870" s="9" t="s">
        <v>33745</v>
      </c>
    </row>
    <row r="4871" spans="1:5" ht="86.4" x14ac:dyDescent="0.3">
      <c r="A4871" s="4" t="s">
        <v>27825</v>
      </c>
      <c r="B4871" s="4" t="str">
        <f t="shared" si="76"/>
        <v>440612</v>
      </c>
      <c r="C4871" s="5" t="s">
        <v>42935</v>
      </c>
      <c r="D4871" s="6" t="s">
        <v>36557</v>
      </c>
      <c r="E4871" s="9" t="s">
        <v>33745</v>
      </c>
    </row>
    <row r="4872" spans="1:5" ht="86.4" x14ac:dyDescent="0.3">
      <c r="A4872" s="4" t="s">
        <v>27826</v>
      </c>
      <c r="B4872" s="4" t="str">
        <f t="shared" si="76"/>
        <v>440691</v>
      </c>
      <c r="C4872" s="5" t="s">
        <v>42936</v>
      </c>
      <c r="D4872" s="6" t="s">
        <v>36556</v>
      </c>
      <c r="E4872" s="9" t="s">
        <v>33745</v>
      </c>
    </row>
    <row r="4873" spans="1:5" ht="86.4" x14ac:dyDescent="0.3">
      <c r="A4873" s="4" t="s">
        <v>27827</v>
      </c>
      <c r="B4873" s="4" t="str">
        <f t="shared" si="76"/>
        <v>440692</v>
      </c>
      <c r="C4873" s="5" t="s">
        <v>42936</v>
      </c>
      <c r="D4873" s="6" t="s">
        <v>36557</v>
      </c>
      <c r="E4873" s="9" t="s">
        <v>33745</v>
      </c>
    </row>
    <row r="4874" spans="1:5" ht="115.2" x14ac:dyDescent="0.3">
      <c r="A4874" s="4" t="s">
        <v>27828</v>
      </c>
      <c r="B4874" s="4" t="str">
        <f t="shared" si="76"/>
        <v>440711</v>
      </c>
      <c r="C4874" s="5" t="s">
        <v>42937</v>
      </c>
      <c r="D4874" s="6" t="s">
        <v>36579</v>
      </c>
      <c r="E4874" s="9" t="s">
        <v>33745</v>
      </c>
    </row>
    <row r="4875" spans="1:5" ht="115.2" x14ac:dyDescent="0.3">
      <c r="A4875" s="4" t="s">
        <v>27829</v>
      </c>
      <c r="B4875" s="4" t="str">
        <f t="shared" si="76"/>
        <v>440712</v>
      </c>
      <c r="C4875" s="5" t="s">
        <v>42937</v>
      </c>
      <c r="D4875" s="6" t="s">
        <v>36580</v>
      </c>
      <c r="E4875" s="9" t="s">
        <v>33745</v>
      </c>
    </row>
    <row r="4876" spans="1:5" ht="115.2" x14ac:dyDescent="0.3">
      <c r="A4876" s="4" t="s">
        <v>27830</v>
      </c>
      <c r="B4876" s="4" t="str">
        <f t="shared" si="76"/>
        <v>440713</v>
      </c>
      <c r="C4876" s="5" t="s">
        <v>42937</v>
      </c>
      <c r="D4876" s="6" t="s">
        <v>36581</v>
      </c>
      <c r="E4876" s="9" t="s">
        <v>33745</v>
      </c>
    </row>
    <row r="4877" spans="1:5" ht="115.2" x14ac:dyDescent="0.3">
      <c r="A4877" s="4" t="s">
        <v>27831</v>
      </c>
      <c r="B4877" s="4" t="str">
        <f t="shared" si="76"/>
        <v>440714</v>
      </c>
      <c r="C4877" s="5" t="s">
        <v>42937</v>
      </c>
      <c r="D4877" s="6" t="s">
        <v>36582</v>
      </c>
      <c r="E4877" s="9" t="s">
        <v>33745</v>
      </c>
    </row>
    <row r="4878" spans="1:5" ht="115.2" x14ac:dyDescent="0.3">
      <c r="A4878" s="4" t="s">
        <v>27832</v>
      </c>
      <c r="B4878" s="4" t="str">
        <f t="shared" si="76"/>
        <v>440719</v>
      </c>
      <c r="C4878" s="5" t="s">
        <v>42937</v>
      </c>
      <c r="D4878" s="6" t="s">
        <v>33746</v>
      </c>
      <c r="E4878" s="9" t="s">
        <v>33745</v>
      </c>
    </row>
    <row r="4879" spans="1:5" ht="115.2" x14ac:dyDescent="0.3">
      <c r="A4879" s="4" t="s">
        <v>27833</v>
      </c>
      <c r="B4879" s="4" t="str">
        <f t="shared" si="76"/>
        <v>440721</v>
      </c>
      <c r="C4879" s="5" t="s">
        <v>42938</v>
      </c>
      <c r="D4879" s="6" t="s">
        <v>36583</v>
      </c>
      <c r="E4879" s="9" t="s">
        <v>33745</v>
      </c>
    </row>
    <row r="4880" spans="1:5" ht="115.2" x14ac:dyDescent="0.3">
      <c r="A4880" s="4" t="s">
        <v>27834</v>
      </c>
      <c r="B4880" s="4" t="str">
        <f t="shared" si="76"/>
        <v>440722</v>
      </c>
      <c r="C4880" s="5" t="s">
        <v>42938</v>
      </c>
      <c r="D4880" s="6" t="s">
        <v>36584</v>
      </c>
      <c r="E4880" s="9" t="s">
        <v>33745</v>
      </c>
    </row>
    <row r="4881" spans="1:5" ht="115.2" x14ac:dyDescent="0.3">
      <c r="A4881" s="4" t="s">
        <v>8381</v>
      </c>
      <c r="B4881" s="4" t="str">
        <f t="shared" si="76"/>
        <v>440723</v>
      </c>
      <c r="C4881" s="5" t="s">
        <v>42938</v>
      </c>
      <c r="D4881" s="6" t="s">
        <v>36570</v>
      </c>
      <c r="E4881" s="9" t="s">
        <v>33745</v>
      </c>
    </row>
    <row r="4882" spans="1:5" ht="115.2" x14ac:dyDescent="0.3">
      <c r="A4882" s="4" t="s">
        <v>27835</v>
      </c>
      <c r="B4882" s="4" t="str">
        <f t="shared" si="76"/>
        <v>440725</v>
      </c>
      <c r="C4882" s="5" t="s">
        <v>42938</v>
      </c>
      <c r="D4882" s="6" t="s">
        <v>36569</v>
      </c>
      <c r="E4882" s="9" t="s">
        <v>33745</v>
      </c>
    </row>
    <row r="4883" spans="1:5" ht="115.2" x14ac:dyDescent="0.3">
      <c r="A4883" s="4" t="s">
        <v>27836</v>
      </c>
      <c r="B4883" s="4" t="str">
        <f t="shared" si="76"/>
        <v>440726</v>
      </c>
      <c r="C4883" s="5" t="s">
        <v>42938</v>
      </c>
      <c r="D4883" s="6" t="s">
        <v>36585</v>
      </c>
      <c r="E4883" s="9" t="s">
        <v>33745</v>
      </c>
    </row>
    <row r="4884" spans="1:5" ht="115.2" x14ac:dyDescent="0.3">
      <c r="A4884" s="4" t="s">
        <v>27837</v>
      </c>
      <c r="B4884" s="4" t="str">
        <f t="shared" si="76"/>
        <v>440727</v>
      </c>
      <c r="C4884" s="5" t="s">
        <v>42938</v>
      </c>
      <c r="D4884" s="6" t="s">
        <v>2323</v>
      </c>
      <c r="E4884" s="9" t="s">
        <v>33745</v>
      </c>
    </row>
    <row r="4885" spans="1:5" ht="115.2" x14ac:dyDescent="0.3">
      <c r="A4885" s="4" t="s">
        <v>27838</v>
      </c>
      <c r="B4885" s="4" t="str">
        <f t="shared" si="76"/>
        <v>440728</v>
      </c>
      <c r="C4885" s="5" t="s">
        <v>42938</v>
      </c>
      <c r="D4885" s="6" t="s">
        <v>2324</v>
      </c>
      <c r="E4885" s="9" t="s">
        <v>33745</v>
      </c>
    </row>
    <row r="4886" spans="1:5" ht="115.2" x14ac:dyDescent="0.3">
      <c r="A4886" s="4" t="s">
        <v>27839</v>
      </c>
      <c r="B4886" s="4" t="str">
        <f t="shared" si="76"/>
        <v>440729</v>
      </c>
      <c r="C4886" s="5" t="s">
        <v>42938</v>
      </c>
      <c r="D4886" s="6" t="s">
        <v>33746</v>
      </c>
      <c r="E4886" s="9" t="s">
        <v>33745</v>
      </c>
    </row>
    <row r="4887" spans="1:5" ht="115.2" x14ac:dyDescent="0.3">
      <c r="A4887" s="4" t="s">
        <v>27840</v>
      </c>
      <c r="B4887" s="4" t="str">
        <f t="shared" si="76"/>
        <v>440791</v>
      </c>
      <c r="C4887" s="5" t="s">
        <v>42939</v>
      </c>
      <c r="D4887" s="6" t="s">
        <v>36571</v>
      </c>
      <c r="E4887" s="9" t="s">
        <v>33745</v>
      </c>
    </row>
    <row r="4888" spans="1:5" ht="115.2" x14ac:dyDescent="0.3">
      <c r="A4888" s="4" t="s">
        <v>27841</v>
      </c>
      <c r="B4888" s="4" t="str">
        <f t="shared" si="76"/>
        <v>440792</v>
      </c>
      <c r="C4888" s="5" t="s">
        <v>42939</v>
      </c>
      <c r="D4888" s="6" t="s">
        <v>36586</v>
      </c>
      <c r="E4888" s="9" t="s">
        <v>33745</v>
      </c>
    </row>
    <row r="4889" spans="1:5" ht="115.2" x14ac:dyDescent="0.3">
      <c r="A4889" s="4" t="s">
        <v>27842</v>
      </c>
      <c r="B4889" s="4" t="str">
        <f t="shared" si="76"/>
        <v>440793</v>
      </c>
      <c r="C4889" s="5" t="s">
        <v>42939</v>
      </c>
      <c r="D4889" s="6" t="s">
        <v>36587</v>
      </c>
      <c r="E4889" s="9" t="s">
        <v>33745</v>
      </c>
    </row>
    <row r="4890" spans="1:5" ht="115.2" x14ac:dyDescent="0.3">
      <c r="A4890" s="4" t="s">
        <v>27843</v>
      </c>
      <c r="B4890" s="4" t="str">
        <f t="shared" si="76"/>
        <v>440794</v>
      </c>
      <c r="C4890" s="5" t="s">
        <v>42939</v>
      </c>
      <c r="D4890" s="6" t="s">
        <v>36588</v>
      </c>
      <c r="E4890" s="9" t="s">
        <v>33745</v>
      </c>
    </row>
    <row r="4891" spans="1:5" ht="115.2" x14ac:dyDescent="0.3">
      <c r="A4891" s="4" t="s">
        <v>27844</v>
      </c>
      <c r="B4891" s="4" t="str">
        <f t="shared" si="76"/>
        <v>440795</v>
      </c>
      <c r="C4891" s="5" t="s">
        <v>42939</v>
      </c>
      <c r="D4891" s="6" t="s">
        <v>36589</v>
      </c>
      <c r="E4891" s="9" t="s">
        <v>33745</v>
      </c>
    </row>
    <row r="4892" spans="1:5" ht="115.2" x14ac:dyDescent="0.3">
      <c r="A4892" s="4" t="s">
        <v>27845</v>
      </c>
      <c r="B4892" s="4" t="str">
        <f t="shared" si="76"/>
        <v>440796</v>
      </c>
      <c r="C4892" s="5" t="s">
        <v>42939</v>
      </c>
      <c r="D4892" s="6" t="s">
        <v>36590</v>
      </c>
      <c r="E4892" s="9" t="s">
        <v>33745</v>
      </c>
    </row>
    <row r="4893" spans="1:5" ht="115.2" x14ac:dyDescent="0.3">
      <c r="A4893" s="4" t="s">
        <v>27846</v>
      </c>
      <c r="B4893" s="4" t="str">
        <f t="shared" si="76"/>
        <v>440797</v>
      </c>
      <c r="C4893" s="5" t="s">
        <v>42939</v>
      </c>
      <c r="D4893" s="6" t="s">
        <v>36576</v>
      </c>
      <c r="E4893" s="9" t="s">
        <v>33745</v>
      </c>
    </row>
    <row r="4894" spans="1:5" ht="115.2" x14ac:dyDescent="0.3">
      <c r="A4894" s="4" t="s">
        <v>27847</v>
      </c>
      <c r="B4894" s="4" t="str">
        <f t="shared" si="76"/>
        <v>440799</v>
      </c>
      <c r="C4894" s="5" t="s">
        <v>42939</v>
      </c>
      <c r="D4894" s="6" t="s">
        <v>33746</v>
      </c>
      <c r="E4894" s="9" t="s">
        <v>33745</v>
      </c>
    </row>
    <row r="4895" spans="1:5" ht="144" x14ac:dyDescent="0.3">
      <c r="A4895" s="4" t="s">
        <v>40513</v>
      </c>
      <c r="B4895" s="4" t="str">
        <f t="shared" si="76"/>
        <v>440810</v>
      </c>
      <c r="C4895" s="5" t="s">
        <v>42940</v>
      </c>
      <c r="D4895" s="6" t="s">
        <v>36556</v>
      </c>
      <c r="E4895" s="9" t="s">
        <v>33745</v>
      </c>
    </row>
    <row r="4896" spans="1:5" ht="144" x14ac:dyDescent="0.3">
      <c r="A4896" s="4" t="s">
        <v>8396</v>
      </c>
      <c r="B4896" s="4" t="str">
        <f t="shared" si="76"/>
        <v>440831</v>
      </c>
      <c r="C4896" s="5" t="s">
        <v>42941</v>
      </c>
      <c r="D4896" s="6" t="s">
        <v>36569</v>
      </c>
      <c r="E4896" s="9" t="s">
        <v>33745</v>
      </c>
    </row>
    <row r="4897" spans="1:5" ht="144" x14ac:dyDescent="0.3">
      <c r="A4897" s="4" t="s">
        <v>27849</v>
      </c>
      <c r="B4897" s="4" t="str">
        <f t="shared" si="76"/>
        <v>440839</v>
      </c>
      <c r="C4897" s="5" t="s">
        <v>42941</v>
      </c>
      <c r="D4897" s="6" t="s">
        <v>33746</v>
      </c>
      <c r="E4897" s="9" t="s">
        <v>33745</v>
      </c>
    </row>
    <row r="4898" spans="1:5" ht="144" x14ac:dyDescent="0.3">
      <c r="A4898" s="4" t="s">
        <v>40514</v>
      </c>
      <c r="B4898" s="4" t="str">
        <f t="shared" si="76"/>
        <v>440890</v>
      </c>
      <c r="C4898" s="5" t="s">
        <v>42942</v>
      </c>
      <c r="D4898" s="6" t="s">
        <v>33746</v>
      </c>
      <c r="E4898" s="9" t="s">
        <v>33745</v>
      </c>
    </row>
    <row r="4899" spans="1:5" ht="144" x14ac:dyDescent="0.3">
      <c r="A4899" s="4" t="s">
        <v>27851</v>
      </c>
      <c r="B4899" s="4" t="str">
        <f t="shared" si="76"/>
        <v>440910</v>
      </c>
      <c r="C4899" s="5" t="s">
        <v>42943</v>
      </c>
      <c r="D4899" s="6" t="s">
        <v>36591</v>
      </c>
      <c r="E4899" s="9" t="s">
        <v>33820</v>
      </c>
    </row>
    <row r="4900" spans="1:5" ht="144" x14ac:dyDescent="0.3">
      <c r="A4900" s="4" t="s">
        <v>27852</v>
      </c>
      <c r="B4900" s="4" t="str">
        <f t="shared" si="76"/>
        <v>440910</v>
      </c>
      <c r="C4900" s="5" t="s">
        <v>42943</v>
      </c>
      <c r="D4900" s="6" t="s">
        <v>36592</v>
      </c>
      <c r="E4900" s="9" t="s">
        <v>33745</v>
      </c>
    </row>
    <row r="4901" spans="1:5" ht="144" x14ac:dyDescent="0.3">
      <c r="A4901" s="4" t="s">
        <v>27853</v>
      </c>
      <c r="B4901" s="4" t="str">
        <f t="shared" si="76"/>
        <v>440910</v>
      </c>
      <c r="C4901" s="5" t="s">
        <v>42943</v>
      </c>
      <c r="D4901" s="6" t="s">
        <v>36593</v>
      </c>
      <c r="E4901" s="9" t="s">
        <v>33745</v>
      </c>
    </row>
    <row r="4902" spans="1:5" ht="144" x14ac:dyDescent="0.3">
      <c r="A4902" s="4" t="s">
        <v>27854</v>
      </c>
      <c r="B4902" s="4" t="str">
        <f t="shared" si="76"/>
        <v>440910</v>
      </c>
      <c r="C4902" s="5" t="s">
        <v>42943</v>
      </c>
      <c r="D4902" s="6" t="s">
        <v>36594</v>
      </c>
      <c r="E4902" s="9" t="s">
        <v>33745</v>
      </c>
    </row>
    <row r="4903" spans="1:5" ht="144" x14ac:dyDescent="0.3">
      <c r="A4903" s="4" t="s">
        <v>27855</v>
      </c>
      <c r="B4903" s="4" t="str">
        <f t="shared" si="76"/>
        <v>440910</v>
      </c>
      <c r="C4903" s="5" t="s">
        <v>42943</v>
      </c>
      <c r="D4903" s="6" t="s">
        <v>33746</v>
      </c>
      <c r="E4903" s="9" t="s">
        <v>33745</v>
      </c>
    </row>
    <row r="4904" spans="1:5" ht="144" x14ac:dyDescent="0.3">
      <c r="A4904" s="4" t="s">
        <v>27856</v>
      </c>
      <c r="B4904" s="4" t="str">
        <f t="shared" si="76"/>
        <v>440910</v>
      </c>
      <c r="C4904" s="5" t="s">
        <v>42943</v>
      </c>
      <c r="D4904" s="6" t="s">
        <v>33746</v>
      </c>
      <c r="E4904" s="9" t="s">
        <v>33745</v>
      </c>
    </row>
    <row r="4905" spans="1:5" ht="144" x14ac:dyDescent="0.3">
      <c r="A4905" s="4" t="s">
        <v>27857</v>
      </c>
      <c r="B4905" s="4" t="str">
        <f t="shared" si="76"/>
        <v>440910</v>
      </c>
      <c r="C4905" s="5" t="s">
        <v>42943</v>
      </c>
      <c r="D4905" s="6" t="s">
        <v>36595</v>
      </c>
      <c r="E4905" s="9" t="s">
        <v>33745</v>
      </c>
    </row>
    <row r="4906" spans="1:5" ht="144" x14ac:dyDescent="0.3">
      <c r="A4906" s="4" t="s">
        <v>27858</v>
      </c>
      <c r="B4906" s="4" t="str">
        <f t="shared" si="76"/>
        <v>440910</v>
      </c>
      <c r="C4906" s="5" t="s">
        <v>42943</v>
      </c>
      <c r="D4906" s="6" t="s">
        <v>36596</v>
      </c>
      <c r="E4906" s="9" t="s">
        <v>34532</v>
      </c>
    </row>
    <row r="4907" spans="1:5" ht="144" x14ac:dyDescent="0.3">
      <c r="A4907" s="4" t="s">
        <v>27859</v>
      </c>
      <c r="B4907" s="4" t="str">
        <f t="shared" si="76"/>
        <v>440910</v>
      </c>
      <c r="C4907" s="5" t="s">
        <v>42943</v>
      </c>
      <c r="D4907" s="6" t="s">
        <v>33746</v>
      </c>
      <c r="E4907" s="9" t="s">
        <v>33745</v>
      </c>
    </row>
    <row r="4908" spans="1:5" ht="158.4" x14ac:dyDescent="0.3">
      <c r="A4908" s="4" t="s">
        <v>27860</v>
      </c>
      <c r="B4908" s="4" t="str">
        <f t="shared" si="76"/>
        <v>440921</v>
      </c>
      <c r="C4908" s="5" t="s">
        <v>42944</v>
      </c>
      <c r="D4908" s="6" t="s">
        <v>36591</v>
      </c>
      <c r="E4908" s="9" t="s">
        <v>33820</v>
      </c>
    </row>
    <row r="4909" spans="1:5" ht="158.4" x14ac:dyDescent="0.3">
      <c r="A4909" s="4" t="s">
        <v>27861</v>
      </c>
      <c r="B4909" s="4" t="str">
        <f t="shared" si="76"/>
        <v>440921</v>
      </c>
      <c r="C4909" s="5" t="s">
        <v>42944</v>
      </c>
      <c r="D4909" s="6" t="s">
        <v>33746</v>
      </c>
      <c r="E4909" s="9" t="s">
        <v>33745</v>
      </c>
    </row>
    <row r="4910" spans="1:5" ht="158.4" x14ac:dyDescent="0.3">
      <c r="A4910" s="4" t="s">
        <v>27862</v>
      </c>
      <c r="B4910" s="4" t="str">
        <f t="shared" si="76"/>
        <v>440922</v>
      </c>
      <c r="C4910" s="5" t="s">
        <v>42945</v>
      </c>
      <c r="D4910" s="6" t="s">
        <v>36591</v>
      </c>
      <c r="E4910" s="9" t="s">
        <v>33820</v>
      </c>
    </row>
    <row r="4911" spans="1:5" ht="158.4" x14ac:dyDescent="0.3">
      <c r="A4911" s="4" t="s">
        <v>27863</v>
      </c>
      <c r="B4911" s="4" t="str">
        <f t="shared" si="76"/>
        <v>440922</v>
      </c>
      <c r="C4911" s="5" t="s">
        <v>42945</v>
      </c>
      <c r="D4911" s="6" t="s">
        <v>36592</v>
      </c>
      <c r="E4911" s="9" t="s">
        <v>33745</v>
      </c>
    </row>
    <row r="4912" spans="1:5" ht="158.4" x14ac:dyDescent="0.3">
      <c r="A4912" s="4" t="s">
        <v>27864</v>
      </c>
      <c r="B4912" s="4" t="str">
        <f t="shared" si="76"/>
        <v>440922</v>
      </c>
      <c r="C4912" s="5" t="s">
        <v>42945</v>
      </c>
      <c r="D4912" s="6" t="s">
        <v>36593</v>
      </c>
      <c r="E4912" s="9" t="s">
        <v>33745</v>
      </c>
    </row>
    <row r="4913" spans="1:5" ht="158.4" x14ac:dyDescent="0.3">
      <c r="A4913" s="4" t="s">
        <v>27865</v>
      </c>
      <c r="B4913" s="4" t="str">
        <f t="shared" si="76"/>
        <v>440922</v>
      </c>
      <c r="C4913" s="5" t="s">
        <v>42945</v>
      </c>
      <c r="D4913" s="6" t="s">
        <v>36597</v>
      </c>
      <c r="E4913" s="9" t="s">
        <v>33745</v>
      </c>
    </row>
    <row r="4914" spans="1:5" ht="158.4" x14ac:dyDescent="0.3">
      <c r="A4914" s="4" t="s">
        <v>27866</v>
      </c>
      <c r="B4914" s="4" t="str">
        <f t="shared" si="76"/>
        <v>440922</v>
      </c>
      <c r="C4914" s="5" t="s">
        <v>42945</v>
      </c>
      <c r="D4914" s="6" t="s">
        <v>33746</v>
      </c>
      <c r="E4914" s="9" t="s">
        <v>33745</v>
      </c>
    </row>
    <row r="4915" spans="1:5" ht="158.4" x14ac:dyDescent="0.3">
      <c r="A4915" s="4" t="s">
        <v>27867</v>
      </c>
      <c r="B4915" s="4" t="str">
        <f t="shared" si="76"/>
        <v>440922</v>
      </c>
      <c r="C4915" s="5" t="s">
        <v>42945</v>
      </c>
      <c r="D4915" s="6" t="s">
        <v>36595</v>
      </c>
      <c r="E4915" s="9" t="s">
        <v>33745</v>
      </c>
    </row>
    <row r="4916" spans="1:5" ht="158.4" x14ac:dyDescent="0.3">
      <c r="A4916" s="4" t="s">
        <v>27868</v>
      </c>
      <c r="B4916" s="4" t="str">
        <f t="shared" si="76"/>
        <v>440922</v>
      </c>
      <c r="C4916" s="5" t="s">
        <v>42945</v>
      </c>
      <c r="D4916" s="6" t="s">
        <v>36598</v>
      </c>
      <c r="E4916" s="9" t="s">
        <v>34532</v>
      </c>
    </row>
    <row r="4917" spans="1:5" ht="158.4" x14ac:dyDescent="0.3">
      <c r="A4917" s="4" t="s">
        <v>27869</v>
      </c>
      <c r="B4917" s="4" t="str">
        <f t="shared" si="76"/>
        <v>440922</v>
      </c>
      <c r="C4917" s="5" t="s">
        <v>42945</v>
      </c>
      <c r="D4917" s="6" t="s">
        <v>33746</v>
      </c>
      <c r="E4917" s="9" t="s">
        <v>33745</v>
      </c>
    </row>
    <row r="4918" spans="1:5" ht="158.4" x14ac:dyDescent="0.3">
      <c r="A4918" s="4" t="s">
        <v>27870</v>
      </c>
      <c r="B4918" s="4" t="str">
        <f t="shared" si="76"/>
        <v>440929</v>
      </c>
      <c r="C4918" s="5" t="s">
        <v>42946</v>
      </c>
      <c r="D4918" s="6" t="s">
        <v>36591</v>
      </c>
      <c r="E4918" s="9" t="s">
        <v>33820</v>
      </c>
    </row>
    <row r="4919" spans="1:5" ht="158.4" x14ac:dyDescent="0.3">
      <c r="A4919" s="4" t="s">
        <v>27871</v>
      </c>
      <c r="B4919" s="4" t="str">
        <f t="shared" si="76"/>
        <v>440929</v>
      </c>
      <c r="C4919" s="5" t="s">
        <v>42946</v>
      </c>
      <c r="D4919" s="6" t="s">
        <v>36592</v>
      </c>
      <c r="E4919" s="9" t="s">
        <v>33745</v>
      </c>
    </row>
    <row r="4920" spans="1:5" ht="158.4" x14ac:dyDescent="0.3">
      <c r="A4920" s="4" t="s">
        <v>27872</v>
      </c>
      <c r="B4920" s="4" t="str">
        <f t="shared" si="76"/>
        <v>440929</v>
      </c>
      <c r="C4920" s="5" t="s">
        <v>42946</v>
      </c>
      <c r="D4920" s="6" t="s">
        <v>36593</v>
      </c>
      <c r="E4920" s="9" t="s">
        <v>33745</v>
      </c>
    </row>
    <row r="4921" spans="1:5" ht="158.4" x14ac:dyDescent="0.3">
      <c r="A4921" s="4" t="s">
        <v>27873</v>
      </c>
      <c r="B4921" s="4" t="str">
        <f t="shared" si="76"/>
        <v>440929</v>
      </c>
      <c r="C4921" s="5" t="s">
        <v>42946</v>
      </c>
      <c r="D4921" s="6" t="s">
        <v>36597</v>
      </c>
      <c r="E4921" s="9" t="s">
        <v>33745</v>
      </c>
    </row>
    <row r="4922" spans="1:5" ht="158.4" x14ac:dyDescent="0.3">
      <c r="A4922" s="4" t="s">
        <v>27874</v>
      </c>
      <c r="B4922" s="4" t="str">
        <f t="shared" si="76"/>
        <v>440929</v>
      </c>
      <c r="C4922" s="5" t="s">
        <v>42946</v>
      </c>
      <c r="D4922" s="6" t="s">
        <v>33746</v>
      </c>
      <c r="E4922" s="9" t="s">
        <v>33745</v>
      </c>
    </row>
    <row r="4923" spans="1:5" ht="158.4" x14ac:dyDescent="0.3">
      <c r="A4923" s="4" t="s">
        <v>27875</v>
      </c>
      <c r="B4923" s="4" t="str">
        <f t="shared" si="76"/>
        <v>440929</v>
      </c>
      <c r="C4923" s="5" t="s">
        <v>42946</v>
      </c>
      <c r="D4923" s="6" t="s">
        <v>36595</v>
      </c>
      <c r="E4923" s="9" t="s">
        <v>33745</v>
      </c>
    </row>
    <row r="4924" spans="1:5" ht="158.4" x14ac:dyDescent="0.3">
      <c r="A4924" s="4" t="s">
        <v>27876</v>
      </c>
      <c r="B4924" s="4" t="str">
        <f t="shared" si="76"/>
        <v>440929</v>
      </c>
      <c r="C4924" s="5" t="s">
        <v>42946</v>
      </c>
      <c r="D4924" s="6" t="s">
        <v>36598</v>
      </c>
      <c r="E4924" s="9" t="s">
        <v>34532</v>
      </c>
    </row>
    <row r="4925" spans="1:5" ht="158.4" x14ac:dyDescent="0.3">
      <c r="A4925" s="4" t="s">
        <v>27877</v>
      </c>
      <c r="B4925" s="4" t="str">
        <f t="shared" si="76"/>
        <v>440929</v>
      </c>
      <c r="C4925" s="5" t="s">
        <v>42946</v>
      </c>
      <c r="D4925" s="6" t="s">
        <v>33746</v>
      </c>
      <c r="E4925" s="9" t="s">
        <v>33745</v>
      </c>
    </row>
    <row r="4926" spans="1:5" ht="129.6" x14ac:dyDescent="0.3">
      <c r="A4926" s="4" t="s">
        <v>27878</v>
      </c>
      <c r="B4926" s="4" t="str">
        <f t="shared" si="76"/>
        <v>441011</v>
      </c>
      <c r="C4926" s="5" t="s">
        <v>42947</v>
      </c>
      <c r="D4926" s="6" t="s">
        <v>36599</v>
      </c>
      <c r="E4926" s="9" t="s">
        <v>33745</v>
      </c>
    </row>
    <row r="4927" spans="1:5" ht="129.6" x14ac:dyDescent="0.3">
      <c r="A4927" s="4" t="s">
        <v>27879</v>
      </c>
      <c r="B4927" s="4" t="str">
        <f t="shared" si="76"/>
        <v>441012</v>
      </c>
      <c r="C4927" s="5" t="s">
        <v>42947</v>
      </c>
      <c r="D4927" s="6" t="s">
        <v>36600</v>
      </c>
      <c r="E4927" s="9" t="s">
        <v>33745</v>
      </c>
    </row>
    <row r="4928" spans="1:5" ht="129.6" x14ac:dyDescent="0.3">
      <c r="A4928" s="4" t="s">
        <v>27880</v>
      </c>
      <c r="B4928" s="4" t="str">
        <f t="shared" si="76"/>
        <v>441019</v>
      </c>
      <c r="C4928" s="5" t="s">
        <v>42947</v>
      </c>
      <c r="D4928" s="6" t="s">
        <v>33746</v>
      </c>
      <c r="E4928" s="9" t="s">
        <v>33745</v>
      </c>
    </row>
    <row r="4929" spans="1:5" ht="129.6" x14ac:dyDescent="0.3">
      <c r="A4929" s="4" t="s">
        <v>27881</v>
      </c>
      <c r="B4929" s="4" t="str">
        <f t="shared" si="76"/>
        <v>441090</v>
      </c>
      <c r="C4929" s="5" t="s">
        <v>42948</v>
      </c>
      <c r="D4929" s="6" t="s">
        <v>33746</v>
      </c>
      <c r="E4929" s="9" t="s">
        <v>33745</v>
      </c>
    </row>
    <row r="4930" spans="1:5" ht="129.6" x14ac:dyDescent="0.3">
      <c r="A4930" s="4" t="s">
        <v>27882</v>
      </c>
      <c r="B4930" s="4" t="str">
        <f t="shared" si="76"/>
        <v>441112</v>
      </c>
      <c r="C4930" s="5" t="s">
        <v>42949</v>
      </c>
      <c r="D4930" s="6" t="s">
        <v>36601</v>
      </c>
      <c r="E4930" s="9" t="s">
        <v>33745</v>
      </c>
    </row>
    <row r="4931" spans="1:5" ht="129.6" x14ac:dyDescent="0.3">
      <c r="A4931" s="4" t="s">
        <v>27883</v>
      </c>
      <c r="B4931" s="4" t="str">
        <f t="shared" ref="B4931:B4994" si="77">LEFT(A4931,6)</f>
        <v>441112</v>
      </c>
      <c r="C4931" s="5" t="s">
        <v>42949</v>
      </c>
      <c r="D4931" s="6" t="s">
        <v>36602</v>
      </c>
      <c r="E4931" s="9" t="s">
        <v>36603</v>
      </c>
    </row>
    <row r="4932" spans="1:5" ht="129.6" x14ac:dyDescent="0.3">
      <c r="A4932" s="4" t="s">
        <v>27884</v>
      </c>
      <c r="B4932" s="4" t="str">
        <f t="shared" si="77"/>
        <v>441112</v>
      </c>
      <c r="C4932" s="5" t="s">
        <v>42949</v>
      </c>
      <c r="D4932" s="6" t="s">
        <v>33746</v>
      </c>
      <c r="E4932" s="9" t="s">
        <v>33745</v>
      </c>
    </row>
    <row r="4933" spans="1:5" ht="129.6" x14ac:dyDescent="0.3">
      <c r="A4933" s="4" t="s">
        <v>27885</v>
      </c>
      <c r="B4933" s="4" t="str">
        <f t="shared" si="77"/>
        <v>441112</v>
      </c>
      <c r="C4933" s="5" t="s">
        <v>42949</v>
      </c>
      <c r="D4933" s="6" t="s">
        <v>36604</v>
      </c>
      <c r="E4933" s="9" t="s">
        <v>33745</v>
      </c>
    </row>
    <row r="4934" spans="1:5" ht="129.6" x14ac:dyDescent="0.3">
      <c r="A4934" s="4" t="s">
        <v>27886</v>
      </c>
      <c r="B4934" s="4" t="str">
        <f t="shared" si="77"/>
        <v>441112</v>
      </c>
      <c r="C4934" s="5" t="s">
        <v>42949</v>
      </c>
      <c r="D4934" s="6" t="s">
        <v>33746</v>
      </c>
      <c r="E4934" s="9" t="s">
        <v>35169</v>
      </c>
    </row>
    <row r="4935" spans="1:5" ht="129.6" x14ac:dyDescent="0.3">
      <c r="A4935" s="4" t="s">
        <v>27887</v>
      </c>
      <c r="B4935" s="4" t="str">
        <f t="shared" si="77"/>
        <v>441113</v>
      </c>
      <c r="C4935" s="5" t="s">
        <v>42950</v>
      </c>
      <c r="D4935" s="6" t="s">
        <v>36601</v>
      </c>
      <c r="E4935" s="9" t="s">
        <v>33745</v>
      </c>
    </row>
    <row r="4936" spans="1:5" ht="129.6" x14ac:dyDescent="0.3">
      <c r="A4936" s="4" t="s">
        <v>27888</v>
      </c>
      <c r="B4936" s="4" t="str">
        <f t="shared" si="77"/>
        <v>441113</v>
      </c>
      <c r="C4936" s="5" t="s">
        <v>42950</v>
      </c>
      <c r="D4936" s="6" t="s">
        <v>36602</v>
      </c>
      <c r="E4936" s="9" t="s">
        <v>36603</v>
      </c>
    </row>
    <row r="4937" spans="1:5" ht="129.6" x14ac:dyDescent="0.3">
      <c r="A4937" s="4" t="s">
        <v>27889</v>
      </c>
      <c r="B4937" s="4" t="str">
        <f t="shared" si="77"/>
        <v>441113</v>
      </c>
      <c r="C4937" s="5" t="s">
        <v>42950</v>
      </c>
      <c r="D4937" s="6" t="s">
        <v>33746</v>
      </c>
      <c r="E4937" s="9" t="s">
        <v>33745</v>
      </c>
    </row>
    <row r="4938" spans="1:5" ht="129.6" x14ac:dyDescent="0.3">
      <c r="A4938" s="4" t="s">
        <v>27890</v>
      </c>
      <c r="B4938" s="4" t="str">
        <f t="shared" si="77"/>
        <v>441113</v>
      </c>
      <c r="C4938" s="5" t="s">
        <v>42950</v>
      </c>
      <c r="D4938" s="6" t="s">
        <v>36604</v>
      </c>
      <c r="E4938" s="9" t="s">
        <v>33745</v>
      </c>
    </row>
    <row r="4939" spans="1:5" ht="129.6" x14ac:dyDescent="0.3">
      <c r="A4939" s="4" t="s">
        <v>27891</v>
      </c>
      <c r="B4939" s="4" t="str">
        <f t="shared" si="77"/>
        <v>441113</v>
      </c>
      <c r="C4939" s="5" t="s">
        <v>42950</v>
      </c>
      <c r="D4939" s="6" t="s">
        <v>33746</v>
      </c>
      <c r="E4939" s="9" t="s">
        <v>35169</v>
      </c>
    </row>
    <row r="4940" spans="1:5" ht="129.6" x14ac:dyDescent="0.3">
      <c r="A4940" s="4" t="s">
        <v>27892</v>
      </c>
      <c r="B4940" s="4" t="str">
        <f t="shared" si="77"/>
        <v>441114</v>
      </c>
      <c r="C4940" s="5" t="s">
        <v>42951</v>
      </c>
      <c r="D4940" s="6" t="s">
        <v>36601</v>
      </c>
      <c r="E4940" s="9" t="s">
        <v>33745</v>
      </c>
    </row>
    <row r="4941" spans="1:5" ht="129.6" x14ac:dyDescent="0.3">
      <c r="A4941" s="4" t="s">
        <v>27893</v>
      </c>
      <c r="B4941" s="4" t="str">
        <f t="shared" si="77"/>
        <v>441114</v>
      </c>
      <c r="C4941" s="5" t="s">
        <v>42951</v>
      </c>
      <c r="D4941" s="6" t="s">
        <v>36602</v>
      </c>
      <c r="E4941" s="9" t="s">
        <v>36603</v>
      </c>
    </row>
    <row r="4942" spans="1:5" ht="129.6" x14ac:dyDescent="0.3">
      <c r="A4942" s="4" t="s">
        <v>27894</v>
      </c>
      <c r="B4942" s="4" t="str">
        <f t="shared" si="77"/>
        <v>441114</v>
      </c>
      <c r="C4942" s="5" t="s">
        <v>42951</v>
      </c>
      <c r="D4942" s="6" t="s">
        <v>33746</v>
      </c>
      <c r="E4942" s="9" t="s">
        <v>33745</v>
      </c>
    </row>
    <row r="4943" spans="1:5" ht="129.6" x14ac:dyDescent="0.3">
      <c r="A4943" s="4" t="s">
        <v>27895</v>
      </c>
      <c r="B4943" s="4" t="str">
        <f t="shared" si="77"/>
        <v>441114</v>
      </c>
      <c r="C4943" s="5" t="s">
        <v>42951</v>
      </c>
      <c r="D4943" s="6" t="s">
        <v>36604</v>
      </c>
      <c r="E4943" s="9" t="s">
        <v>33745</v>
      </c>
    </row>
    <row r="4944" spans="1:5" ht="129.6" x14ac:dyDescent="0.3">
      <c r="A4944" s="4" t="s">
        <v>27896</v>
      </c>
      <c r="B4944" s="4" t="str">
        <f t="shared" si="77"/>
        <v>441114</v>
      </c>
      <c r="C4944" s="5" t="s">
        <v>42951</v>
      </c>
      <c r="D4944" s="6" t="s">
        <v>33746</v>
      </c>
      <c r="E4944" s="9" t="s">
        <v>35169</v>
      </c>
    </row>
    <row r="4945" spans="1:5" ht="115.2" x14ac:dyDescent="0.3">
      <c r="A4945" s="4" t="s">
        <v>27897</v>
      </c>
      <c r="B4945" s="4" t="str">
        <f t="shared" si="77"/>
        <v>441192</v>
      </c>
      <c r="C4945" s="5" t="s">
        <v>42952</v>
      </c>
      <c r="D4945" s="6" t="s">
        <v>36601</v>
      </c>
      <c r="E4945" s="9" t="s">
        <v>33745</v>
      </c>
    </row>
    <row r="4946" spans="1:5" ht="115.2" x14ac:dyDescent="0.3">
      <c r="A4946" s="4" t="s">
        <v>27898</v>
      </c>
      <c r="B4946" s="4" t="str">
        <f t="shared" si="77"/>
        <v>441192</v>
      </c>
      <c r="C4946" s="5" t="s">
        <v>42952</v>
      </c>
      <c r="D4946" s="6" t="s">
        <v>36604</v>
      </c>
      <c r="E4946" s="9" t="s">
        <v>33745</v>
      </c>
    </row>
    <row r="4947" spans="1:5" ht="115.2" x14ac:dyDescent="0.3">
      <c r="A4947" s="4" t="s">
        <v>27899</v>
      </c>
      <c r="B4947" s="4" t="str">
        <f t="shared" si="77"/>
        <v>441192</v>
      </c>
      <c r="C4947" s="5" t="s">
        <v>42952</v>
      </c>
      <c r="D4947" s="6" t="s">
        <v>36605</v>
      </c>
      <c r="E4947" s="9" t="s">
        <v>33745</v>
      </c>
    </row>
    <row r="4948" spans="1:5" ht="115.2" x14ac:dyDescent="0.3">
      <c r="A4948" s="4" t="s">
        <v>27900</v>
      </c>
      <c r="B4948" s="4" t="str">
        <f t="shared" si="77"/>
        <v>441192</v>
      </c>
      <c r="C4948" s="5" t="s">
        <v>42952</v>
      </c>
      <c r="D4948" s="6" t="s">
        <v>33746</v>
      </c>
      <c r="E4948" s="9" t="s">
        <v>33882</v>
      </c>
    </row>
    <row r="4949" spans="1:5" ht="129.6" x14ac:dyDescent="0.3">
      <c r="A4949" s="4" t="s">
        <v>27901</v>
      </c>
      <c r="B4949" s="4" t="str">
        <f t="shared" si="77"/>
        <v>441193</v>
      </c>
      <c r="C4949" s="5" t="s">
        <v>42953</v>
      </c>
      <c r="D4949" s="6" t="s">
        <v>36601</v>
      </c>
      <c r="E4949" s="9" t="s">
        <v>33745</v>
      </c>
    </row>
    <row r="4950" spans="1:5" ht="129.6" x14ac:dyDescent="0.3">
      <c r="A4950" s="4" t="s">
        <v>27902</v>
      </c>
      <c r="B4950" s="4" t="str">
        <f t="shared" si="77"/>
        <v>441193</v>
      </c>
      <c r="C4950" s="5" t="s">
        <v>42953</v>
      </c>
      <c r="D4950" s="6" t="s">
        <v>36602</v>
      </c>
      <c r="E4950" s="9" t="s">
        <v>36603</v>
      </c>
    </row>
    <row r="4951" spans="1:5" ht="129.6" x14ac:dyDescent="0.3">
      <c r="A4951" s="4" t="s">
        <v>27903</v>
      </c>
      <c r="B4951" s="4" t="str">
        <f t="shared" si="77"/>
        <v>441193</v>
      </c>
      <c r="C4951" s="5" t="s">
        <v>42953</v>
      </c>
      <c r="D4951" s="6" t="s">
        <v>33746</v>
      </c>
      <c r="E4951" s="9" t="s">
        <v>33745</v>
      </c>
    </row>
    <row r="4952" spans="1:5" ht="129.6" x14ac:dyDescent="0.3">
      <c r="A4952" s="4" t="s">
        <v>27904</v>
      </c>
      <c r="B4952" s="4" t="str">
        <f t="shared" si="77"/>
        <v>441193</v>
      </c>
      <c r="C4952" s="5" t="s">
        <v>42953</v>
      </c>
      <c r="D4952" s="6" t="s">
        <v>36604</v>
      </c>
      <c r="E4952" s="9" t="s">
        <v>33745</v>
      </c>
    </row>
    <row r="4953" spans="1:5" ht="129.6" x14ac:dyDescent="0.3">
      <c r="A4953" s="4" t="s">
        <v>27905</v>
      </c>
      <c r="B4953" s="4" t="str">
        <f t="shared" si="77"/>
        <v>441193</v>
      </c>
      <c r="C4953" s="5" t="s">
        <v>42953</v>
      </c>
      <c r="D4953" s="6" t="s">
        <v>33746</v>
      </c>
      <c r="E4953" s="9" t="s">
        <v>35169</v>
      </c>
    </row>
    <row r="4954" spans="1:5" ht="100.8" x14ac:dyDescent="0.3">
      <c r="A4954" s="4" t="s">
        <v>27906</v>
      </c>
      <c r="B4954" s="4" t="str">
        <f t="shared" si="77"/>
        <v>441194</v>
      </c>
      <c r="C4954" s="5" t="s">
        <v>42954</v>
      </c>
      <c r="D4954" s="6" t="s">
        <v>36606</v>
      </c>
      <c r="E4954" s="9" t="s">
        <v>33745</v>
      </c>
    </row>
    <row r="4955" spans="1:5" ht="86.4" x14ac:dyDescent="0.3">
      <c r="A4955" s="4" t="s">
        <v>27907</v>
      </c>
      <c r="B4955" s="4" t="str">
        <f t="shared" si="77"/>
        <v>441210</v>
      </c>
      <c r="C4955" s="5" t="s">
        <v>42955</v>
      </c>
      <c r="D4955" s="6" t="s">
        <v>36607</v>
      </c>
      <c r="E4955" s="9" t="s">
        <v>33988</v>
      </c>
    </row>
    <row r="4956" spans="1:5" ht="86.4" x14ac:dyDescent="0.3">
      <c r="A4956" s="4" t="s">
        <v>27908</v>
      </c>
      <c r="B4956" s="4" t="str">
        <f t="shared" si="77"/>
        <v>441210</v>
      </c>
      <c r="C4956" s="5" t="s">
        <v>42955</v>
      </c>
      <c r="D4956" s="6" t="s">
        <v>33746</v>
      </c>
      <c r="E4956" s="9" t="s">
        <v>33745</v>
      </c>
    </row>
    <row r="4957" spans="1:5" ht="129.6" x14ac:dyDescent="0.3">
      <c r="A4957" s="4" t="s">
        <v>27909</v>
      </c>
      <c r="B4957" s="4" t="str">
        <f t="shared" si="77"/>
        <v>441231</v>
      </c>
      <c r="C4957" s="5" t="s">
        <v>42956</v>
      </c>
      <c r="D4957" s="6" t="s">
        <v>36608</v>
      </c>
      <c r="E4957" s="9" t="s">
        <v>33745</v>
      </c>
    </row>
    <row r="4958" spans="1:5" ht="129.6" x14ac:dyDescent="0.3">
      <c r="A4958" s="4" t="s">
        <v>27910</v>
      </c>
      <c r="B4958" s="4" t="str">
        <f t="shared" si="77"/>
        <v>441231</v>
      </c>
      <c r="C4958" s="5" t="s">
        <v>42956</v>
      </c>
      <c r="D4958" s="6" t="s">
        <v>36609</v>
      </c>
      <c r="E4958" s="9" t="s">
        <v>33988</v>
      </c>
    </row>
    <row r="4959" spans="1:5" ht="129.6" x14ac:dyDescent="0.3">
      <c r="A4959" s="4" t="s">
        <v>27911</v>
      </c>
      <c r="B4959" s="4" t="str">
        <f t="shared" si="77"/>
        <v>441231</v>
      </c>
      <c r="C4959" s="5" t="s">
        <v>42956</v>
      </c>
      <c r="D4959" s="6" t="s">
        <v>36610</v>
      </c>
      <c r="E4959" s="9" t="s">
        <v>33988</v>
      </c>
    </row>
    <row r="4960" spans="1:5" ht="129.6" x14ac:dyDescent="0.3">
      <c r="A4960" s="4" t="s">
        <v>27912</v>
      </c>
      <c r="B4960" s="4" t="str">
        <f t="shared" si="77"/>
        <v>441231</v>
      </c>
      <c r="C4960" s="5" t="s">
        <v>42956</v>
      </c>
      <c r="D4960" s="6" t="s">
        <v>36611</v>
      </c>
      <c r="E4960" s="9" t="s">
        <v>33988</v>
      </c>
    </row>
    <row r="4961" spans="1:5" ht="129.6" x14ac:dyDescent="0.3">
      <c r="A4961" s="4" t="s">
        <v>27913</v>
      </c>
      <c r="B4961" s="4" t="str">
        <f t="shared" si="77"/>
        <v>441231</v>
      </c>
      <c r="C4961" s="5" t="s">
        <v>42956</v>
      </c>
      <c r="D4961" s="6" t="s">
        <v>33746</v>
      </c>
      <c r="E4961" s="9" t="s">
        <v>33988</v>
      </c>
    </row>
    <row r="4962" spans="1:5" ht="129.6" x14ac:dyDescent="0.3">
      <c r="A4962" s="4" t="s">
        <v>27914</v>
      </c>
      <c r="B4962" s="4" t="str">
        <f t="shared" si="77"/>
        <v>441231</v>
      </c>
      <c r="C4962" s="5" t="s">
        <v>42956</v>
      </c>
      <c r="D4962" s="6" t="s">
        <v>33746</v>
      </c>
      <c r="E4962" s="9" t="s">
        <v>33988</v>
      </c>
    </row>
    <row r="4963" spans="1:5" ht="129.6" x14ac:dyDescent="0.3">
      <c r="A4963" s="4" t="s">
        <v>27915</v>
      </c>
      <c r="B4963" s="4" t="str">
        <f t="shared" si="77"/>
        <v>441231</v>
      </c>
      <c r="C4963" s="5" t="s">
        <v>42956</v>
      </c>
      <c r="D4963" s="6" t="s">
        <v>36612</v>
      </c>
      <c r="E4963" s="9" t="s">
        <v>33988</v>
      </c>
    </row>
    <row r="4964" spans="1:5" ht="129.6" x14ac:dyDescent="0.3">
      <c r="A4964" s="4" t="s">
        <v>27916</v>
      </c>
      <c r="B4964" s="4" t="str">
        <f t="shared" si="77"/>
        <v>441231</v>
      </c>
      <c r="C4964" s="5" t="s">
        <v>42956</v>
      </c>
      <c r="D4964" s="6" t="s">
        <v>33746</v>
      </c>
      <c r="E4964" s="9" t="s">
        <v>33988</v>
      </c>
    </row>
    <row r="4965" spans="1:5" ht="273.60000000000002" x14ac:dyDescent="0.3">
      <c r="A4965" s="4" t="s">
        <v>27917</v>
      </c>
      <c r="B4965" s="4" t="str">
        <f t="shared" si="77"/>
        <v>441233</v>
      </c>
      <c r="C4965" s="5" t="s">
        <v>42957</v>
      </c>
      <c r="D4965" s="6" t="s">
        <v>36608</v>
      </c>
      <c r="E4965" s="9" t="s">
        <v>33745</v>
      </c>
    </row>
    <row r="4966" spans="1:5" ht="273.60000000000002" x14ac:dyDescent="0.3">
      <c r="A4966" s="4" t="s">
        <v>27918</v>
      </c>
      <c r="B4966" s="4" t="str">
        <f t="shared" si="77"/>
        <v>441233</v>
      </c>
      <c r="C4966" s="5" t="s">
        <v>42957</v>
      </c>
      <c r="D4966" s="6" t="s">
        <v>36613</v>
      </c>
      <c r="E4966" s="9" t="s">
        <v>34036</v>
      </c>
    </row>
    <row r="4967" spans="1:5" ht="273.60000000000002" x14ac:dyDescent="0.3">
      <c r="A4967" s="4" t="s">
        <v>27919</v>
      </c>
      <c r="B4967" s="4" t="str">
        <f t="shared" si="77"/>
        <v>441233</v>
      </c>
      <c r="C4967" s="5" t="s">
        <v>42957</v>
      </c>
      <c r="D4967" s="6" t="s">
        <v>33746</v>
      </c>
      <c r="E4967" s="9" t="s">
        <v>33988</v>
      </c>
    </row>
    <row r="4968" spans="1:5" ht="273.60000000000002" x14ac:dyDescent="0.3">
      <c r="A4968" s="4" t="s">
        <v>27920</v>
      </c>
      <c r="B4968" s="4" t="str">
        <f t="shared" si="77"/>
        <v>441233</v>
      </c>
      <c r="C4968" s="5" t="s">
        <v>42957</v>
      </c>
      <c r="D4968" s="6" t="s">
        <v>33746</v>
      </c>
      <c r="E4968" s="9" t="s">
        <v>33988</v>
      </c>
    </row>
    <row r="4969" spans="1:5" ht="144" x14ac:dyDescent="0.3">
      <c r="A4969" s="4" t="s">
        <v>27921</v>
      </c>
      <c r="B4969" s="4" t="str">
        <f t="shared" si="77"/>
        <v>441234</v>
      </c>
      <c r="C4969" s="5" t="s">
        <v>42958</v>
      </c>
      <c r="D4969" s="6" t="s">
        <v>36614</v>
      </c>
      <c r="E4969" s="9" t="s">
        <v>34036</v>
      </c>
    </row>
    <row r="4970" spans="1:5" ht="144" x14ac:dyDescent="0.3">
      <c r="A4970" s="4" t="s">
        <v>27922</v>
      </c>
      <c r="B4970" s="4" t="str">
        <f t="shared" si="77"/>
        <v>441234</v>
      </c>
      <c r="C4970" s="5" t="s">
        <v>42958</v>
      </c>
      <c r="D4970" s="6" t="s">
        <v>33746</v>
      </c>
      <c r="E4970" s="9" t="s">
        <v>33988</v>
      </c>
    </row>
    <row r="4971" spans="1:5" ht="144" x14ac:dyDescent="0.3">
      <c r="A4971" s="4" t="s">
        <v>27923</v>
      </c>
      <c r="B4971" s="4" t="str">
        <f t="shared" si="77"/>
        <v>441234</v>
      </c>
      <c r="C4971" s="5" t="s">
        <v>42958</v>
      </c>
      <c r="D4971" s="6" t="s">
        <v>33746</v>
      </c>
      <c r="E4971" s="9" t="s">
        <v>33988</v>
      </c>
    </row>
    <row r="4972" spans="1:5" ht="129.6" x14ac:dyDescent="0.3">
      <c r="A4972" s="4" t="s">
        <v>27924</v>
      </c>
      <c r="B4972" s="4" t="str">
        <f t="shared" si="77"/>
        <v>441239</v>
      </c>
      <c r="C4972" s="5" t="s">
        <v>42959</v>
      </c>
      <c r="D4972" s="6" t="s">
        <v>36615</v>
      </c>
      <c r="E4972" s="9" t="s">
        <v>33745</v>
      </c>
    </row>
    <row r="4973" spans="1:5" ht="129.6" x14ac:dyDescent="0.3">
      <c r="A4973" s="4" t="s">
        <v>27925</v>
      </c>
      <c r="B4973" s="4" t="str">
        <f t="shared" si="77"/>
        <v>441239</v>
      </c>
      <c r="C4973" s="5" t="s">
        <v>42959</v>
      </c>
      <c r="D4973" s="6" t="s">
        <v>36616</v>
      </c>
      <c r="E4973" s="9" t="s">
        <v>34283</v>
      </c>
    </row>
    <row r="4974" spans="1:5" ht="129.6" x14ac:dyDescent="0.3">
      <c r="A4974" s="4" t="s">
        <v>27926</v>
      </c>
      <c r="B4974" s="4" t="str">
        <f t="shared" si="77"/>
        <v>441239</v>
      </c>
      <c r="C4974" s="5" t="s">
        <v>42959</v>
      </c>
      <c r="D4974" s="6" t="s">
        <v>33746</v>
      </c>
      <c r="E4974" s="9" t="s">
        <v>33988</v>
      </c>
    </row>
    <row r="4975" spans="1:5" ht="129.6" x14ac:dyDescent="0.3">
      <c r="A4975" s="4" t="s">
        <v>27927</v>
      </c>
      <c r="B4975" s="4" t="str">
        <f t="shared" si="77"/>
        <v>441239</v>
      </c>
      <c r="C4975" s="5" t="s">
        <v>42959</v>
      </c>
      <c r="D4975" s="6" t="s">
        <v>33746</v>
      </c>
      <c r="E4975" s="9" t="s">
        <v>34036</v>
      </c>
    </row>
    <row r="4976" spans="1:5" ht="100.8" x14ac:dyDescent="0.3">
      <c r="A4976" s="4" t="s">
        <v>27928</v>
      </c>
      <c r="B4976" s="4" t="str">
        <f t="shared" si="77"/>
        <v>441241</v>
      </c>
      <c r="C4976" s="5" t="s">
        <v>42960</v>
      </c>
      <c r="D4976" s="6" t="s">
        <v>36617</v>
      </c>
      <c r="E4976" s="9" t="s">
        <v>33745</v>
      </c>
    </row>
    <row r="4977" spans="1:5" ht="100.8" x14ac:dyDescent="0.3">
      <c r="A4977" s="4" t="s">
        <v>27929</v>
      </c>
      <c r="B4977" s="4" t="str">
        <f t="shared" si="77"/>
        <v>441242</v>
      </c>
      <c r="C4977" s="5" t="s">
        <v>42960</v>
      </c>
      <c r="D4977" s="6" t="s">
        <v>36618</v>
      </c>
      <c r="E4977" s="9" t="s">
        <v>33745</v>
      </c>
    </row>
    <row r="4978" spans="1:5" ht="100.8" x14ac:dyDescent="0.3">
      <c r="A4978" s="4" t="s">
        <v>27930</v>
      </c>
      <c r="B4978" s="4" t="str">
        <f t="shared" si="77"/>
        <v>441249</v>
      </c>
      <c r="C4978" s="5" t="s">
        <v>42960</v>
      </c>
      <c r="D4978" s="6" t="s">
        <v>36619</v>
      </c>
      <c r="E4978" s="9" t="s">
        <v>33745</v>
      </c>
    </row>
    <row r="4979" spans="1:5" ht="115.2" x14ac:dyDescent="0.3">
      <c r="A4979" s="4" t="s">
        <v>27931</v>
      </c>
      <c r="B4979" s="4" t="str">
        <f t="shared" si="77"/>
        <v>441251</v>
      </c>
      <c r="C4979" s="5" t="s">
        <v>42961</v>
      </c>
      <c r="D4979" s="6" t="s">
        <v>36608</v>
      </c>
      <c r="E4979" s="9" t="s">
        <v>33745</v>
      </c>
    </row>
    <row r="4980" spans="1:5" ht="115.2" x14ac:dyDescent="0.3">
      <c r="A4980" s="4" t="s">
        <v>27932</v>
      </c>
      <c r="B4980" s="4" t="str">
        <f t="shared" si="77"/>
        <v>441251</v>
      </c>
      <c r="C4980" s="5" t="s">
        <v>42961</v>
      </c>
      <c r="D4980" s="6" t="s">
        <v>33746</v>
      </c>
      <c r="E4980" s="9" t="s">
        <v>33988</v>
      </c>
    </row>
    <row r="4981" spans="1:5" ht="115.2" x14ac:dyDescent="0.3">
      <c r="A4981" s="4" t="s">
        <v>27933</v>
      </c>
      <c r="B4981" s="4" t="str">
        <f t="shared" si="77"/>
        <v>441251</v>
      </c>
      <c r="C4981" s="5" t="s">
        <v>42961</v>
      </c>
      <c r="D4981" s="6" t="s">
        <v>33746</v>
      </c>
      <c r="E4981" s="9" t="s">
        <v>33988</v>
      </c>
    </row>
    <row r="4982" spans="1:5" ht="115.2" x14ac:dyDescent="0.3">
      <c r="A4982" s="4" t="s">
        <v>27934</v>
      </c>
      <c r="B4982" s="4" t="str">
        <f t="shared" si="77"/>
        <v>441251</v>
      </c>
      <c r="C4982" s="5" t="s">
        <v>42961</v>
      </c>
      <c r="D4982" s="6" t="s">
        <v>33746</v>
      </c>
      <c r="E4982" s="9" t="s">
        <v>33745</v>
      </c>
    </row>
    <row r="4983" spans="1:5" ht="115.2" x14ac:dyDescent="0.3">
      <c r="A4983" s="4" t="s">
        <v>27935</v>
      </c>
      <c r="B4983" s="4" t="str">
        <f t="shared" si="77"/>
        <v>441252</v>
      </c>
      <c r="C4983" s="5" t="s">
        <v>42962</v>
      </c>
      <c r="D4983" s="6" t="s">
        <v>36608</v>
      </c>
      <c r="E4983" s="9" t="s">
        <v>33745</v>
      </c>
    </row>
    <row r="4984" spans="1:5" ht="115.2" x14ac:dyDescent="0.3">
      <c r="A4984" s="4" t="s">
        <v>27936</v>
      </c>
      <c r="B4984" s="4" t="str">
        <f t="shared" si="77"/>
        <v>441252</v>
      </c>
      <c r="C4984" s="5" t="s">
        <v>42962</v>
      </c>
      <c r="D4984" s="6" t="s">
        <v>33746</v>
      </c>
      <c r="E4984" s="9" t="s">
        <v>33988</v>
      </c>
    </row>
    <row r="4985" spans="1:5" ht="115.2" x14ac:dyDescent="0.3">
      <c r="A4985" s="4" t="s">
        <v>27937</v>
      </c>
      <c r="B4985" s="4" t="str">
        <f t="shared" si="77"/>
        <v>441252</v>
      </c>
      <c r="C4985" s="5" t="s">
        <v>42962</v>
      </c>
      <c r="D4985" s="6" t="s">
        <v>33746</v>
      </c>
      <c r="E4985" s="9" t="s">
        <v>33988</v>
      </c>
    </row>
    <row r="4986" spans="1:5" ht="115.2" x14ac:dyDescent="0.3">
      <c r="A4986" s="4" t="s">
        <v>27938</v>
      </c>
      <c r="B4986" s="4" t="str">
        <f t="shared" si="77"/>
        <v>441252</v>
      </c>
      <c r="C4986" s="5" t="s">
        <v>42962</v>
      </c>
      <c r="D4986" s="6" t="s">
        <v>33746</v>
      </c>
      <c r="E4986" s="9" t="s">
        <v>33745</v>
      </c>
    </row>
    <row r="4987" spans="1:5" ht="115.2" x14ac:dyDescent="0.3">
      <c r="A4987" s="4" t="s">
        <v>27939</v>
      </c>
      <c r="B4987" s="4" t="str">
        <f t="shared" si="77"/>
        <v>441259</v>
      </c>
      <c r="C4987" s="5" t="s">
        <v>42963</v>
      </c>
      <c r="D4987" s="6" t="s">
        <v>36615</v>
      </c>
      <c r="E4987" s="9" t="s">
        <v>33745</v>
      </c>
    </row>
    <row r="4988" spans="1:5" ht="115.2" x14ac:dyDescent="0.3">
      <c r="A4988" s="4" t="s">
        <v>27940</v>
      </c>
      <c r="B4988" s="4" t="str">
        <f t="shared" si="77"/>
        <v>441259</v>
      </c>
      <c r="C4988" s="5" t="s">
        <v>42963</v>
      </c>
      <c r="D4988" s="6" t="s">
        <v>36616</v>
      </c>
      <c r="E4988" s="9" t="s">
        <v>34283</v>
      </c>
    </row>
    <row r="4989" spans="1:5" ht="115.2" x14ac:dyDescent="0.3">
      <c r="A4989" s="4" t="s">
        <v>27941</v>
      </c>
      <c r="B4989" s="4" t="str">
        <f t="shared" si="77"/>
        <v>441259</v>
      </c>
      <c r="C4989" s="5" t="s">
        <v>42963</v>
      </c>
      <c r="D4989" s="6" t="s">
        <v>33746</v>
      </c>
      <c r="E4989" s="9" t="s">
        <v>33988</v>
      </c>
    </row>
    <row r="4990" spans="1:5" ht="115.2" x14ac:dyDescent="0.3">
      <c r="A4990" s="4" t="s">
        <v>27942</v>
      </c>
      <c r="B4990" s="4" t="str">
        <f t="shared" si="77"/>
        <v>441259</v>
      </c>
      <c r="C4990" s="5" t="s">
        <v>42963</v>
      </c>
      <c r="D4990" s="6" t="s">
        <v>33746</v>
      </c>
      <c r="E4990" s="9" t="s">
        <v>34036</v>
      </c>
    </row>
    <row r="4991" spans="1:5" ht="115.2" x14ac:dyDescent="0.3">
      <c r="A4991" s="4" t="s">
        <v>27943</v>
      </c>
      <c r="B4991" s="4" t="str">
        <f t="shared" si="77"/>
        <v>441259</v>
      </c>
      <c r="C4991" s="5" t="s">
        <v>42963</v>
      </c>
      <c r="D4991" s="6" t="s">
        <v>33746</v>
      </c>
      <c r="E4991" s="9" t="s">
        <v>33745</v>
      </c>
    </row>
    <row r="4992" spans="1:5" ht="100.8" x14ac:dyDescent="0.3">
      <c r="A4992" s="4" t="s">
        <v>27944</v>
      </c>
      <c r="B4992" s="4" t="str">
        <f t="shared" si="77"/>
        <v>441291</v>
      </c>
      <c r="C4992" s="5" t="s">
        <v>42964</v>
      </c>
      <c r="D4992" s="6" t="s">
        <v>36620</v>
      </c>
      <c r="E4992" s="9" t="s">
        <v>33745</v>
      </c>
    </row>
    <row r="4993" spans="1:5" ht="100.8" x14ac:dyDescent="0.3">
      <c r="A4993" s="4" t="s">
        <v>27945</v>
      </c>
      <c r="B4993" s="4" t="str">
        <f t="shared" si="77"/>
        <v>441291</v>
      </c>
      <c r="C4993" s="5" t="s">
        <v>42964</v>
      </c>
      <c r="D4993" s="6" t="s">
        <v>36608</v>
      </c>
      <c r="E4993" s="9" t="s">
        <v>33745</v>
      </c>
    </row>
    <row r="4994" spans="1:5" ht="100.8" x14ac:dyDescent="0.3">
      <c r="A4994" s="4" t="s">
        <v>27946</v>
      </c>
      <c r="B4994" s="4" t="str">
        <f t="shared" si="77"/>
        <v>441291</v>
      </c>
      <c r="C4994" s="5" t="s">
        <v>42964</v>
      </c>
      <c r="D4994" s="6" t="s">
        <v>33746</v>
      </c>
      <c r="E4994" s="9" t="s">
        <v>33988</v>
      </c>
    </row>
    <row r="4995" spans="1:5" ht="100.8" x14ac:dyDescent="0.3">
      <c r="A4995" s="4" t="s">
        <v>27947</v>
      </c>
      <c r="B4995" s="4" t="str">
        <f t="shared" ref="B4995:B5058" si="78">LEFT(A4995,6)</f>
        <v>441291</v>
      </c>
      <c r="C4995" s="5" t="s">
        <v>42964</v>
      </c>
      <c r="D4995" s="6" t="s">
        <v>33746</v>
      </c>
      <c r="E4995" s="9" t="s">
        <v>33988</v>
      </c>
    </row>
    <row r="4996" spans="1:5" ht="100.8" x14ac:dyDescent="0.3">
      <c r="A4996" s="4" t="s">
        <v>27948</v>
      </c>
      <c r="B4996" s="4" t="str">
        <f t="shared" si="78"/>
        <v>441291</v>
      </c>
      <c r="C4996" s="5" t="s">
        <v>42964</v>
      </c>
      <c r="D4996" s="6" t="s">
        <v>33746</v>
      </c>
      <c r="E4996" s="9" t="s">
        <v>33745</v>
      </c>
    </row>
    <row r="4997" spans="1:5" ht="100.8" x14ac:dyDescent="0.3">
      <c r="A4997" s="4" t="s">
        <v>27949</v>
      </c>
      <c r="B4997" s="4" t="str">
        <f t="shared" si="78"/>
        <v>441292</v>
      </c>
      <c r="C4997" s="5" t="s">
        <v>42965</v>
      </c>
      <c r="D4997" s="6" t="s">
        <v>36620</v>
      </c>
      <c r="E4997" s="9" t="s">
        <v>33745</v>
      </c>
    </row>
    <row r="4998" spans="1:5" ht="100.8" x14ac:dyDescent="0.3">
      <c r="A4998" s="4" t="s">
        <v>27950</v>
      </c>
      <c r="B4998" s="4" t="str">
        <f t="shared" si="78"/>
        <v>441292</v>
      </c>
      <c r="C4998" s="5" t="s">
        <v>42965</v>
      </c>
      <c r="D4998" s="6" t="s">
        <v>36608</v>
      </c>
      <c r="E4998" s="9" t="s">
        <v>33745</v>
      </c>
    </row>
    <row r="4999" spans="1:5" ht="100.8" x14ac:dyDescent="0.3">
      <c r="A4999" s="4" t="s">
        <v>27951</v>
      </c>
      <c r="B4999" s="4" t="str">
        <f t="shared" si="78"/>
        <v>441292</v>
      </c>
      <c r="C4999" s="5" t="s">
        <v>42965</v>
      </c>
      <c r="D4999" s="6" t="s">
        <v>33746</v>
      </c>
      <c r="E4999" s="9" t="s">
        <v>33988</v>
      </c>
    </row>
    <row r="5000" spans="1:5" ht="100.8" x14ac:dyDescent="0.3">
      <c r="A5000" s="4" t="s">
        <v>27952</v>
      </c>
      <c r="B5000" s="4" t="str">
        <f t="shared" si="78"/>
        <v>441292</v>
      </c>
      <c r="C5000" s="5" t="s">
        <v>42965</v>
      </c>
      <c r="D5000" s="6" t="s">
        <v>33746</v>
      </c>
      <c r="E5000" s="9" t="s">
        <v>33988</v>
      </c>
    </row>
    <row r="5001" spans="1:5" ht="100.8" x14ac:dyDescent="0.3">
      <c r="A5001" s="4" t="s">
        <v>27953</v>
      </c>
      <c r="B5001" s="4" t="str">
        <f t="shared" si="78"/>
        <v>441292</v>
      </c>
      <c r="C5001" s="5" t="s">
        <v>42965</v>
      </c>
      <c r="D5001" s="6" t="s">
        <v>33746</v>
      </c>
      <c r="E5001" s="9" t="s">
        <v>33745</v>
      </c>
    </row>
    <row r="5002" spans="1:5" ht="100.8" x14ac:dyDescent="0.3">
      <c r="A5002" s="4" t="s">
        <v>27954</v>
      </c>
      <c r="B5002" s="4" t="str">
        <f t="shared" si="78"/>
        <v>441299</v>
      </c>
      <c r="C5002" s="5" t="s">
        <v>42966</v>
      </c>
      <c r="D5002" s="6" t="s">
        <v>36620</v>
      </c>
      <c r="E5002" s="9" t="s">
        <v>33745</v>
      </c>
    </row>
    <row r="5003" spans="1:5" ht="100.8" x14ac:dyDescent="0.3">
      <c r="A5003" s="4" t="s">
        <v>27955</v>
      </c>
      <c r="B5003" s="4" t="str">
        <f t="shared" si="78"/>
        <v>441299</v>
      </c>
      <c r="C5003" s="5" t="s">
        <v>42966</v>
      </c>
      <c r="D5003" s="6" t="s">
        <v>36615</v>
      </c>
      <c r="E5003" s="9" t="s">
        <v>33745</v>
      </c>
    </row>
    <row r="5004" spans="1:5" ht="100.8" x14ac:dyDescent="0.3">
      <c r="A5004" s="4" t="s">
        <v>27956</v>
      </c>
      <c r="B5004" s="4" t="str">
        <f t="shared" si="78"/>
        <v>441299</v>
      </c>
      <c r="C5004" s="5" t="s">
        <v>42966</v>
      </c>
      <c r="D5004" s="6" t="s">
        <v>36616</v>
      </c>
      <c r="E5004" s="9" t="s">
        <v>34283</v>
      </c>
    </row>
    <row r="5005" spans="1:5" ht="100.8" x14ac:dyDescent="0.3">
      <c r="A5005" s="4" t="s">
        <v>27957</v>
      </c>
      <c r="B5005" s="4" t="str">
        <f t="shared" si="78"/>
        <v>441299</v>
      </c>
      <c r="C5005" s="5" t="s">
        <v>42966</v>
      </c>
      <c r="D5005" s="6" t="s">
        <v>33746</v>
      </c>
      <c r="E5005" s="9" t="s">
        <v>33988</v>
      </c>
    </row>
    <row r="5006" spans="1:5" ht="100.8" x14ac:dyDescent="0.3">
      <c r="A5006" s="4" t="s">
        <v>8433</v>
      </c>
      <c r="B5006" s="4" t="str">
        <f t="shared" si="78"/>
        <v>441299</v>
      </c>
      <c r="C5006" s="5" t="s">
        <v>42966</v>
      </c>
      <c r="D5006" s="6" t="s">
        <v>33746</v>
      </c>
      <c r="E5006" s="9" t="s">
        <v>34036</v>
      </c>
    </row>
    <row r="5007" spans="1:5" ht="100.8" x14ac:dyDescent="0.3">
      <c r="A5007" s="4" t="s">
        <v>27958</v>
      </c>
      <c r="B5007" s="4" t="str">
        <f t="shared" si="78"/>
        <v>441299</v>
      </c>
      <c r="C5007" s="5" t="s">
        <v>42966</v>
      </c>
      <c r="D5007" s="6" t="s">
        <v>33746</v>
      </c>
      <c r="E5007" s="9" t="s">
        <v>33745</v>
      </c>
    </row>
    <row r="5008" spans="1:5" ht="86.4" x14ac:dyDescent="0.3">
      <c r="A5008" s="4" t="s">
        <v>27959</v>
      </c>
      <c r="B5008" s="4" t="str">
        <f t="shared" si="78"/>
        <v>441300</v>
      </c>
      <c r="C5008" s="5" t="s">
        <v>42967</v>
      </c>
      <c r="D5008" s="6" t="s">
        <v>36621</v>
      </c>
      <c r="E5008" s="9" t="s">
        <v>35089</v>
      </c>
    </row>
    <row r="5009" spans="1:5" ht="100.8" x14ac:dyDescent="0.3">
      <c r="A5009" s="4" t="s">
        <v>27960</v>
      </c>
      <c r="B5009" s="4" t="str">
        <f t="shared" si="78"/>
        <v>441410</v>
      </c>
      <c r="C5009" s="5" t="s">
        <v>42968</v>
      </c>
      <c r="D5009" s="6" t="s">
        <v>36622</v>
      </c>
      <c r="E5009" s="9" t="s">
        <v>35169</v>
      </c>
    </row>
    <row r="5010" spans="1:5" ht="86.4" x14ac:dyDescent="0.3">
      <c r="A5010" s="4" t="s">
        <v>27961</v>
      </c>
      <c r="B5010" s="4" t="str">
        <f t="shared" si="78"/>
        <v>441490</v>
      </c>
      <c r="C5010" s="5" t="s">
        <v>42969</v>
      </c>
      <c r="D5010" s="6" t="s">
        <v>33746</v>
      </c>
      <c r="E5010" s="9" t="s">
        <v>35169</v>
      </c>
    </row>
    <row r="5011" spans="1:5" ht="144" x14ac:dyDescent="0.3">
      <c r="A5011" s="4" t="s">
        <v>27962</v>
      </c>
      <c r="B5011" s="4" t="str">
        <f t="shared" si="78"/>
        <v>441510</v>
      </c>
      <c r="C5011" s="5" t="s">
        <v>42970</v>
      </c>
      <c r="D5011" s="6" t="s">
        <v>36623</v>
      </c>
      <c r="E5011" s="9" t="s">
        <v>33745</v>
      </c>
    </row>
    <row r="5012" spans="1:5" ht="144" x14ac:dyDescent="0.3">
      <c r="A5012" s="4" t="s">
        <v>27963</v>
      </c>
      <c r="B5012" s="4" t="str">
        <f t="shared" si="78"/>
        <v>441510</v>
      </c>
      <c r="C5012" s="5" t="s">
        <v>42970</v>
      </c>
      <c r="D5012" s="6" t="s">
        <v>36624</v>
      </c>
      <c r="E5012" s="9" t="s">
        <v>33745</v>
      </c>
    </row>
    <row r="5013" spans="1:5" ht="144" x14ac:dyDescent="0.3">
      <c r="A5013" s="4" t="s">
        <v>27964</v>
      </c>
      <c r="B5013" s="4" t="str">
        <f t="shared" si="78"/>
        <v>441510</v>
      </c>
      <c r="C5013" s="5" t="s">
        <v>42970</v>
      </c>
      <c r="D5013" s="6" t="s">
        <v>33746</v>
      </c>
      <c r="E5013" s="9" t="s">
        <v>36625</v>
      </c>
    </row>
    <row r="5014" spans="1:5" ht="144" x14ac:dyDescent="0.3">
      <c r="A5014" s="4" t="s">
        <v>27965</v>
      </c>
      <c r="B5014" s="4" t="str">
        <f t="shared" si="78"/>
        <v>441520</v>
      </c>
      <c r="C5014" s="5" t="s">
        <v>42971</v>
      </c>
      <c r="D5014" s="6" t="s">
        <v>36624</v>
      </c>
      <c r="E5014" s="9" t="s">
        <v>33745</v>
      </c>
    </row>
    <row r="5015" spans="1:5" ht="144" x14ac:dyDescent="0.3">
      <c r="A5015" s="4" t="s">
        <v>27966</v>
      </c>
      <c r="B5015" s="4" t="str">
        <f t="shared" si="78"/>
        <v>441520</v>
      </c>
      <c r="C5015" s="5" t="s">
        <v>42971</v>
      </c>
      <c r="D5015" s="6" t="s">
        <v>33746</v>
      </c>
      <c r="E5015" s="9" t="s">
        <v>36625</v>
      </c>
    </row>
    <row r="5016" spans="1:5" ht="100.8" x14ac:dyDescent="0.3">
      <c r="A5016" s="4" t="s">
        <v>40515</v>
      </c>
      <c r="B5016" s="4" t="str">
        <f t="shared" si="78"/>
        <v>441600</v>
      </c>
      <c r="C5016" s="5" t="s">
        <v>42972</v>
      </c>
      <c r="D5016" s="6" t="s">
        <v>36626</v>
      </c>
      <c r="E5016" s="9" t="s">
        <v>33745</v>
      </c>
    </row>
    <row r="5017" spans="1:5" ht="100.8" x14ac:dyDescent="0.3">
      <c r="A5017" s="4" t="s">
        <v>40515</v>
      </c>
      <c r="B5017" s="4" t="str">
        <f t="shared" si="78"/>
        <v>441600</v>
      </c>
      <c r="C5017" s="5" t="s">
        <v>42972</v>
      </c>
      <c r="D5017" s="6" t="s">
        <v>36627</v>
      </c>
      <c r="E5017" s="9" t="s">
        <v>33745</v>
      </c>
    </row>
    <row r="5018" spans="1:5" ht="100.8" x14ac:dyDescent="0.3">
      <c r="A5018" s="4" t="s">
        <v>40515</v>
      </c>
      <c r="B5018" s="4" t="str">
        <f t="shared" si="78"/>
        <v>441600</v>
      </c>
      <c r="C5018" s="5" t="s">
        <v>42972</v>
      </c>
      <c r="D5018" s="6" t="s">
        <v>33746</v>
      </c>
      <c r="E5018" s="9" t="s">
        <v>33820</v>
      </c>
    </row>
    <row r="5019" spans="1:5" ht="100.8" x14ac:dyDescent="0.3">
      <c r="A5019" s="4" t="s">
        <v>40516</v>
      </c>
      <c r="B5019" s="4" t="str">
        <f t="shared" si="78"/>
        <v>441700</v>
      </c>
      <c r="C5019" s="5" t="s">
        <v>42973</v>
      </c>
      <c r="D5019" s="6" t="s">
        <v>36628</v>
      </c>
      <c r="E5019" s="9" t="s">
        <v>33745</v>
      </c>
    </row>
    <row r="5020" spans="1:5" ht="100.8" x14ac:dyDescent="0.3">
      <c r="A5020" s="4" t="s">
        <v>40516</v>
      </c>
      <c r="B5020" s="4" t="str">
        <f t="shared" si="78"/>
        <v>441700</v>
      </c>
      <c r="C5020" s="5" t="s">
        <v>42973</v>
      </c>
      <c r="D5020" s="6" t="s">
        <v>36629</v>
      </c>
      <c r="E5020" s="9" t="s">
        <v>33745</v>
      </c>
    </row>
    <row r="5021" spans="1:5" ht="100.8" x14ac:dyDescent="0.3">
      <c r="A5021" s="4" t="s">
        <v>40516</v>
      </c>
      <c r="B5021" s="4" t="str">
        <f t="shared" si="78"/>
        <v>441700</v>
      </c>
      <c r="C5021" s="5" t="s">
        <v>42973</v>
      </c>
      <c r="D5021" s="6" t="s">
        <v>36630</v>
      </c>
      <c r="E5021" s="9" t="s">
        <v>33745</v>
      </c>
    </row>
    <row r="5022" spans="1:5" ht="100.8" x14ac:dyDescent="0.3">
      <c r="A5022" s="4" t="s">
        <v>40516</v>
      </c>
      <c r="B5022" s="4" t="str">
        <f t="shared" si="78"/>
        <v>441700</v>
      </c>
      <c r="C5022" s="5" t="s">
        <v>42973</v>
      </c>
      <c r="D5022" s="6" t="s">
        <v>33746</v>
      </c>
      <c r="E5022" s="9" t="s">
        <v>34036</v>
      </c>
    </row>
    <row r="5023" spans="1:5" ht="115.2" x14ac:dyDescent="0.3">
      <c r="A5023" s="4" t="s">
        <v>27974</v>
      </c>
      <c r="B5023" s="4" t="str">
        <f t="shared" si="78"/>
        <v>441811</v>
      </c>
      <c r="C5023" s="5" t="s">
        <v>42974</v>
      </c>
      <c r="D5023" s="6" t="s">
        <v>36622</v>
      </c>
      <c r="E5023" s="9" t="s">
        <v>33820</v>
      </c>
    </row>
    <row r="5024" spans="1:5" ht="115.2" x14ac:dyDescent="0.3">
      <c r="A5024" s="4" t="s">
        <v>27975</v>
      </c>
      <c r="B5024" s="4" t="str">
        <f t="shared" si="78"/>
        <v>441819</v>
      </c>
      <c r="C5024" s="5" t="s">
        <v>42974</v>
      </c>
      <c r="D5024" s="6" t="s">
        <v>33746</v>
      </c>
      <c r="E5024" s="9" t="s">
        <v>33820</v>
      </c>
    </row>
    <row r="5025" spans="1:5" ht="129.6" x14ac:dyDescent="0.3">
      <c r="A5025" s="4" t="s">
        <v>27976</v>
      </c>
      <c r="B5025" s="4" t="str">
        <f t="shared" si="78"/>
        <v>441821</v>
      </c>
      <c r="C5025" s="5" t="s">
        <v>42975</v>
      </c>
      <c r="D5025" s="6" t="s">
        <v>36631</v>
      </c>
      <c r="E5025" s="9" t="s">
        <v>33769</v>
      </c>
    </row>
    <row r="5026" spans="1:5" ht="129.6" x14ac:dyDescent="0.3">
      <c r="A5026" s="4" t="s">
        <v>27977</v>
      </c>
      <c r="B5026" s="4" t="str">
        <f t="shared" si="78"/>
        <v>441821</v>
      </c>
      <c r="C5026" s="5" t="s">
        <v>42975</v>
      </c>
      <c r="D5026" s="6" t="s">
        <v>33746</v>
      </c>
      <c r="E5026" s="9" t="s">
        <v>33769</v>
      </c>
    </row>
    <row r="5027" spans="1:5" ht="115.2" x14ac:dyDescent="0.3">
      <c r="A5027" s="4" t="s">
        <v>27978</v>
      </c>
      <c r="B5027" s="4" t="str">
        <f t="shared" si="78"/>
        <v>441829</v>
      </c>
      <c r="C5027" s="5" t="s">
        <v>42976</v>
      </c>
      <c r="D5027" s="6" t="s">
        <v>36631</v>
      </c>
      <c r="E5027" s="9" t="s">
        <v>33769</v>
      </c>
    </row>
    <row r="5028" spans="1:5" ht="115.2" x14ac:dyDescent="0.3">
      <c r="A5028" s="4" t="s">
        <v>27979</v>
      </c>
      <c r="B5028" s="4" t="str">
        <f t="shared" si="78"/>
        <v>441829</v>
      </c>
      <c r="C5028" s="5" t="s">
        <v>42976</v>
      </c>
      <c r="D5028" s="6" t="s">
        <v>33746</v>
      </c>
      <c r="E5028" s="9" t="s">
        <v>33769</v>
      </c>
    </row>
    <row r="5029" spans="1:5" ht="129.6" x14ac:dyDescent="0.3">
      <c r="A5029" s="4" t="s">
        <v>40517</v>
      </c>
      <c r="B5029" s="4" t="str">
        <f t="shared" si="78"/>
        <v>441830</v>
      </c>
      <c r="C5029" s="5" t="s">
        <v>42977</v>
      </c>
      <c r="D5029" s="6" t="s">
        <v>36632</v>
      </c>
      <c r="E5029" s="9" t="s">
        <v>33820</v>
      </c>
    </row>
    <row r="5030" spans="1:5" ht="129.6" x14ac:dyDescent="0.3">
      <c r="A5030" s="4" t="s">
        <v>27981</v>
      </c>
      <c r="B5030" s="4" t="str">
        <f t="shared" si="78"/>
        <v>441840</v>
      </c>
      <c r="C5030" s="5" t="s">
        <v>42978</v>
      </c>
      <c r="D5030" s="6" t="s">
        <v>36633</v>
      </c>
      <c r="E5030" s="9" t="s">
        <v>33820</v>
      </c>
    </row>
    <row r="5031" spans="1:5" ht="115.2" x14ac:dyDescent="0.3">
      <c r="A5031" s="4" t="s">
        <v>27982</v>
      </c>
      <c r="B5031" s="4" t="str">
        <f t="shared" si="78"/>
        <v>441850</v>
      </c>
      <c r="C5031" s="5" t="s">
        <v>42979</v>
      </c>
      <c r="D5031" s="6" t="s">
        <v>36634</v>
      </c>
      <c r="E5031" s="9" t="s">
        <v>33745</v>
      </c>
    </row>
    <row r="5032" spans="1:5" ht="129.6" x14ac:dyDescent="0.3">
      <c r="A5032" s="4" t="s">
        <v>27983</v>
      </c>
      <c r="B5032" s="4" t="str">
        <f t="shared" si="78"/>
        <v>441873</v>
      </c>
      <c r="C5032" s="5" t="s">
        <v>42980</v>
      </c>
      <c r="D5032" s="6" t="s">
        <v>35141</v>
      </c>
      <c r="E5032" s="9" t="s">
        <v>33745</v>
      </c>
    </row>
    <row r="5033" spans="1:5" ht="129.6" x14ac:dyDescent="0.3">
      <c r="A5033" s="4" t="s">
        <v>27984</v>
      </c>
      <c r="B5033" s="4" t="str">
        <f t="shared" si="78"/>
        <v>441873</v>
      </c>
      <c r="C5033" s="5" t="s">
        <v>42980</v>
      </c>
      <c r="D5033" s="6" t="s">
        <v>36635</v>
      </c>
      <c r="E5033" s="9" t="s">
        <v>33745</v>
      </c>
    </row>
    <row r="5034" spans="1:5" ht="129.6" x14ac:dyDescent="0.3">
      <c r="A5034" s="4" t="s">
        <v>27985</v>
      </c>
      <c r="B5034" s="4" t="str">
        <f t="shared" si="78"/>
        <v>441873</v>
      </c>
      <c r="C5034" s="5" t="s">
        <v>42980</v>
      </c>
      <c r="D5034" s="6" t="s">
        <v>33746</v>
      </c>
      <c r="E5034" s="9" t="s">
        <v>33988</v>
      </c>
    </row>
    <row r="5035" spans="1:5" ht="129.6" x14ac:dyDescent="0.3">
      <c r="A5035" s="4" t="s">
        <v>27986</v>
      </c>
      <c r="B5035" s="4" t="str">
        <f t="shared" si="78"/>
        <v>441873</v>
      </c>
      <c r="C5035" s="5" t="s">
        <v>42980</v>
      </c>
      <c r="D5035" s="6" t="s">
        <v>36635</v>
      </c>
      <c r="E5035" s="9" t="s">
        <v>33820</v>
      </c>
    </row>
    <row r="5036" spans="1:5" ht="129.6" x14ac:dyDescent="0.3">
      <c r="A5036" s="4" t="s">
        <v>27987</v>
      </c>
      <c r="B5036" s="4" t="str">
        <f t="shared" si="78"/>
        <v>441873</v>
      </c>
      <c r="C5036" s="5" t="s">
        <v>42980</v>
      </c>
      <c r="D5036" s="6" t="s">
        <v>36636</v>
      </c>
      <c r="E5036" s="9" t="s">
        <v>33745</v>
      </c>
    </row>
    <row r="5037" spans="1:5" ht="129.6" x14ac:dyDescent="0.3">
      <c r="A5037" s="4" t="s">
        <v>27988</v>
      </c>
      <c r="B5037" s="4" t="str">
        <f t="shared" si="78"/>
        <v>441873</v>
      </c>
      <c r="C5037" s="5" t="s">
        <v>42980</v>
      </c>
      <c r="D5037" s="6" t="s">
        <v>33746</v>
      </c>
      <c r="E5037" s="9" t="s">
        <v>33886</v>
      </c>
    </row>
    <row r="5038" spans="1:5" ht="129.6" x14ac:dyDescent="0.3">
      <c r="A5038" s="4" t="s">
        <v>27989</v>
      </c>
      <c r="B5038" s="4" t="str">
        <f t="shared" si="78"/>
        <v>441873</v>
      </c>
      <c r="C5038" s="5" t="s">
        <v>42980</v>
      </c>
      <c r="D5038" s="6" t="s">
        <v>33746</v>
      </c>
      <c r="E5038" s="9" t="s">
        <v>33820</v>
      </c>
    </row>
    <row r="5039" spans="1:5" ht="129.6" x14ac:dyDescent="0.3">
      <c r="A5039" s="4" t="s">
        <v>27990</v>
      </c>
      <c r="B5039" s="4" t="str">
        <f t="shared" si="78"/>
        <v>441874</v>
      </c>
      <c r="C5039" s="5" t="s">
        <v>42981</v>
      </c>
      <c r="D5039" s="6" t="s">
        <v>35141</v>
      </c>
      <c r="E5039" s="9" t="s">
        <v>33745</v>
      </c>
    </row>
    <row r="5040" spans="1:5" ht="129.6" x14ac:dyDescent="0.3">
      <c r="A5040" s="4" t="s">
        <v>27991</v>
      </c>
      <c r="B5040" s="4" t="str">
        <f t="shared" si="78"/>
        <v>441874</v>
      </c>
      <c r="C5040" s="5" t="s">
        <v>42981</v>
      </c>
      <c r="D5040" s="6" t="s">
        <v>36635</v>
      </c>
      <c r="E5040" s="9" t="s">
        <v>33745</v>
      </c>
    </row>
    <row r="5041" spans="1:5" ht="129.6" x14ac:dyDescent="0.3">
      <c r="A5041" s="4" t="s">
        <v>27992</v>
      </c>
      <c r="B5041" s="4" t="str">
        <f t="shared" si="78"/>
        <v>441874</v>
      </c>
      <c r="C5041" s="5" t="s">
        <v>42981</v>
      </c>
      <c r="D5041" s="6" t="s">
        <v>33746</v>
      </c>
      <c r="E5041" s="9" t="s">
        <v>33988</v>
      </c>
    </row>
    <row r="5042" spans="1:5" ht="115.2" x14ac:dyDescent="0.3">
      <c r="A5042" s="4" t="s">
        <v>27993</v>
      </c>
      <c r="B5042" s="4" t="str">
        <f t="shared" si="78"/>
        <v>441875</v>
      </c>
      <c r="C5042" s="5" t="s">
        <v>42982</v>
      </c>
      <c r="D5042" s="6" t="s">
        <v>36635</v>
      </c>
      <c r="E5042" s="9" t="s">
        <v>33820</v>
      </c>
    </row>
    <row r="5043" spans="1:5" ht="115.2" x14ac:dyDescent="0.3">
      <c r="A5043" s="4" t="s">
        <v>27994</v>
      </c>
      <c r="B5043" s="4" t="str">
        <f t="shared" si="78"/>
        <v>441875</v>
      </c>
      <c r="C5043" s="5" t="s">
        <v>42982</v>
      </c>
      <c r="D5043" s="6" t="s">
        <v>33746</v>
      </c>
      <c r="E5043" s="9" t="s">
        <v>33886</v>
      </c>
    </row>
    <row r="5044" spans="1:5" ht="115.2" x14ac:dyDescent="0.3">
      <c r="A5044" s="4" t="s">
        <v>27995</v>
      </c>
      <c r="B5044" s="4" t="str">
        <f t="shared" si="78"/>
        <v>441879</v>
      </c>
      <c r="C5044" s="5" t="s">
        <v>42983</v>
      </c>
      <c r="D5044" s="6" t="s">
        <v>33746</v>
      </c>
      <c r="E5044" s="9" t="s">
        <v>33820</v>
      </c>
    </row>
    <row r="5045" spans="1:5" ht="115.2" x14ac:dyDescent="0.3">
      <c r="A5045" s="4" t="s">
        <v>27996</v>
      </c>
      <c r="B5045" s="4" t="str">
        <f t="shared" si="78"/>
        <v>441881</v>
      </c>
      <c r="C5045" s="5" t="s">
        <v>42984</v>
      </c>
      <c r="D5045" s="6" t="s">
        <v>36637</v>
      </c>
      <c r="E5045" s="9" t="s">
        <v>33820</v>
      </c>
    </row>
    <row r="5046" spans="1:5" ht="115.2" x14ac:dyDescent="0.3">
      <c r="A5046" s="4" t="s">
        <v>27997</v>
      </c>
      <c r="B5046" s="4" t="str">
        <f t="shared" si="78"/>
        <v>441882</v>
      </c>
      <c r="C5046" s="5" t="s">
        <v>42984</v>
      </c>
      <c r="D5046" s="6" t="s">
        <v>36638</v>
      </c>
      <c r="E5046" s="9" t="s">
        <v>33820</v>
      </c>
    </row>
    <row r="5047" spans="1:5" ht="115.2" x14ac:dyDescent="0.3">
      <c r="A5047" s="4" t="s">
        <v>27998</v>
      </c>
      <c r="B5047" s="4" t="str">
        <f t="shared" si="78"/>
        <v>441883</v>
      </c>
      <c r="C5047" s="5" t="s">
        <v>42984</v>
      </c>
      <c r="D5047" s="6" t="s">
        <v>36639</v>
      </c>
      <c r="E5047" s="9" t="s">
        <v>33820</v>
      </c>
    </row>
    <row r="5048" spans="1:5" ht="115.2" x14ac:dyDescent="0.3">
      <c r="A5048" s="4" t="s">
        <v>27999</v>
      </c>
      <c r="B5048" s="4" t="str">
        <f t="shared" si="78"/>
        <v>441889</v>
      </c>
      <c r="C5048" s="5" t="s">
        <v>42984</v>
      </c>
      <c r="D5048" s="6" t="s">
        <v>33746</v>
      </c>
      <c r="E5048" s="9" t="s">
        <v>33820</v>
      </c>
    </row>
    <row r="5049" spans="1:5" ht="115.2" x14ac:dyDescent="0.3">
      <c r="A5049" s="4" t="s">
        <v>28000</v>
      </c>
      <c r="B5049" s="4" t="str">
        <f t="shared" si="78"/>
        <v>441891</v>
      </c>
      <c r="C5049" s="5" t="s">
        <v>42985</v>
      </c>
      <c r="D5049" s="6" t="s">
        <v>36640</v>
      </c>
      <c r="E5049" s="9" t="s">
        <v>33745</v>
      </c>
    </row>
    <row r="5050" spans="1:5" ht="115.2" x14ac:dyDescent="0.3">
      <c r="A5050" s="4" t="s">
        <v>28001</v>
      </c>
      <c r="B5050" s="4" t="str">
        <f t="shared" si="78"/>
        <v>441891</v>
      </c>
      <c r="C5050" s="5" t="s">
        <v>42985</v>
      </c>
      <c r="D5050" s="6" t="s">
        <v>33746</v>
      </c>
      <c r="E5050" s="9" t="s">
        <v>33820</v>
      </c>
    </row>
    <row r="5051" spans="1:5" ht="115.2" x14ac:dyDescent="0.3">
      <c r="A5051" s="4" t="s">
        <v>28002</v>
      </c>
      <c r="B5051" s="4" t="str">
        <f t="shared" si="78"/>
        <v>441892</v>
      </c>
      <c r="C5051" s="5" t="s">
        <v>42986</v>
      </c>
      <c r="D5051" s="6" t="s">
        <v>36641</v>
      </c>
      <c r="E5051" s="9" t="s">
        <v>33820</v>
      </c>
    </row>
    <row r="5052" spans="1:5" ht="115.2" x14ac:dyDescent="0.3">
      <c r="A5052" s="4" t="s">
        <v>28003</v>
      </c>
      <c r="B5052" s="4" t="str">
        <f t="shared" si="78"/>
        <v>441899</v>
      </c>
      <c r="C5052" s="5" t="s">
        <v>42987</v>
      </c>
      <c r="D5052" s="6" t="s">
        <v>36640</v>
      </c>
      <c r="E5052" s="9" t="s">
        <v>33745</v>
      </c>
    </row>
    <row r="5053" spans="1:5" ht="115.2" x14ac:dyDescent="0.3">
      <c r="A5053" s="4" t="s">
        <v>28004</v>
      </c>
      <c r="B5053" s="4" t="str">
        <f t="shared" si="78"/>
        <v>441899</v>
      </c>
      <c r="C5053" s="5" t="s">
        <v>42987</v>
      </c>
      <c r="D5053" s="6" t="s">
        <v>33746</v>
      </c>
      <c r="E5053" s="9" t="s">
        <v>33820</v>
      </c>
    </row>
    <row r="5054" spans="1:5" ht="86.4" x14ac:dyDescent="0.3">
      <c r="A5054" s="4" t="s">
        <v>40518</v>
      </c>
      <c r="B5054" s="4" t="str">
        <f t="shared" si="78"/>
        <v>441911</v>
      </c>
      <c r="C5054" s="5" t="s">
        <v>42988</v>
      </c>
      <c r="D5054" s="6" t="s">
        <v>36642</v>
      </c>
      <c r="E5054" s="9" t="s">
        <v>33820</v>
      </c>
    </row>
    <row r="5055" spans="1:5" ht="86.4" x14ac:dyDescent="0.3">
      <c r="A5055" s="4" t="s">
        <v>40519</v>
      </c>
      <c r="B5055" s="4" t="str">
        <f t="shared" si="78"/>
        <v>441912</v>
      </c>
      <c r="C5055" s="5" t="s">
        <v>42988</v>
      </c>
      <c r="D5055" s="6" t="s">
        <v>36643</v>
      </c>
      <c r="E5055" s="9" t="s">
        <v>33820</v>
      </c>
    </row>
    <row r="5056" spans="1:5" ht="86.4" x14ac:dyDescent="0.3">
      <c r="A5056" s="4" t="s">
        <v>40520</v>
      </c>
      <c r="B5056" s="4" t="str">
        <f t="shared" si="78"/>
        <v>441919</v>
      </c>
      <c r="C5056" s="5" t="s">
        <v>42989</v>
      </c>
      <c r="D5056" s="6" t="s">
        <v>36644</v>
      </c>
      <c r="E5056" s="9" t="s">
        <v>35101</v>
      </c>
    </row>
    <row r="5057" spans="1:5" ht="86.4" x14ac:dyDescent="0.3">
      <c r="A5057" s="4" t="s">
        <v>40521</v>
      </c>
      <c r="B5057" s="4" t="str">
        <f t="shared" si="78"/>
        <v>441919</v>
      </c>
      <c r="C5057" s="5" t="s">
        <v>42989</v>
      </c>
      <c r="D5057" s="6" t="s">
        <v>33746</v>
      </c>
      <c r="E5057" s="9" t="s">
        <v>33820</v>
      </c>
    </row>
    <row r="5058" spans="1:5" ht="86.4" x14ac:dyDescent="0.3">
      <c r="A5058" s="4" t="s">
        <v>40522</v>
      </c>
      <c r="B5058" s="4" t="str">
        <f t="shared" si="78"/>
        <v>441920</v>
      </c>
      <c r="C5058" s="5" t="s">
        <v>42990</v>
      </c>
      <c r="D5058" s="6" t="s">
        <v>36644</v>
      </c>
      <c r="E5058" s="9" t="s">
        <v>35101</v>
      </c>
    </row>
    <row r="5059" spans="1:5" ht="86.4" x14ac:dyDescent="0.3">
      <c r="A5059" s="4" t="s">
        <v>28005</v>
      </c>
      <c r="B5059" s="4" t="str">
        <f t="shared" ref="B5059:B5122" si="79">LEFT(A5059,6)</f>
        <v>441920</v>
      </c>
      <c r="C5059" s="5" t="s">
        <v>42990</v>
      </c>
      <c r="D5059" s="6" t="s">
        <v>33746</v>
      </c>
      <c r="E5059" s="9" t="s">
        <v>33820</v>
      </c>
    </row>
    <row r="5060" spans="1:5" ht="86.4" x14ac:dyDescent="0.3">
      <c r="A5060" s="4" t="s">
        <v>40523</v>
      </c>
      <c r="B5060" s="4" t="str">
        <f t="shared" si="79"/>
        <v>441990</v>
      </c>
      <c r="C5060" s="5" t="s">
        <v>42991</v>
      </c>
      <c r="D5060" s="6" t="s">
        <v>36644</v>
      </c>
      <c r="E5060" s="9" t="s">
        <v>35101</v>
      </c>
    </row>
    <row r="5061" spans="1:5" ht="86.4" x14ac:dyDescent="0.3">
      <c r="A5061" s="4" t="s">
        <v>28006</v>
      </c>
      <c r="B5061" s="4" t="str">
        <f t="shared" si="79"/>
        <v>441990</v>
      </c>
      <c r="C5061" s="5" t="s">
        <v>42991</v>
      </c>
      <c r="D5061" s="6" t="s">
        <v>33746</v>
      </c>
      <c r="E5061" s="9" t="s">
        <v>33820</v>
      </c>
    </row>
    <row r="5062" spans="1:5" ht="144" x14ac:dyDescent="0.3">
      <c r="A5062" s="4" t="s">
        <v>40524</v>
      </c>
      <c r="B5062" s="4" t="str">
        <f t="shared" si="79"/>
        <v>442011</v>
      </c>
      <c r="C5062" s="5" t="s">
        <v>42992</v>
      </c>
      <c r="D5062" s="6" t="s">
        <v>36622</v>
      </c>
      <c r="E5062" s="9" t="s">
        <v>33820</v>
      </c>
    </row>
    <row r="5063" spans="1:5" ht="144" x14ac:dyDescent="0.3">
      <c r="A5063" s="4" t="s">
        <v>40525</v>
      </c>
      <c r="B5063" s="4" t="str">
        <f t="shared" si="79"/>
        <v>442019</v>
      </c>
      <c r="C5063" s="5" t="s">
        <v>42992</v>
      </c>
      <c r="D5063" s="6" t="s">
        <v>33746</v>
      </c>
      <c r="E5063" s="9" t="s">
        <v>33820</v>
      </c>
    </row>
    <row r="5064" spans="1:5" ht="129.6" x14ac:dyDescent="0.3">
      <c r="A5064" s="4" t="s">
        <v>28007</v>
      </c>
      <c r="B5064" s="4" t="str">
        <f t="shared" si="79"/>
        <v>442090</v>
      </c>
      <c r="C5064" s="5" t="s">
        <v>42993</v>
      </c>
      <c r="D5064" s="6" t="s">
        <v>36645</v>
      </c>
      <c r="E5064" s="9" t="s">
        <v>33745</v>
      </c>
    </row>
    <row r="5065" spans="1:5" ht="129.6" x14ac:dyDescent="0.3">
      <c r="A5065" s="4" t="s">
        <v>28008</v>
      </c>
      <c r="B5065" s="4" t="str">
        <f t="shared" si="79"/>
        <v>442090</v>
      </c>
      <c r="C5065" s="5" t="s">
        <v>42993</v>
      </c>
      <c r="D5065" s="6" t="s">
        <v>36526</v>
      </c>
      <c r="E5065" s="9" t="s">
        <v>34586</v>
      </c>
    </row>
    <row r="5066" spans="1:5" ht="129.6" x14ac:dyDescent="0.3">
      <c r="A5066" s="4" t="s">
        <v>28009</v>
      </c>
      <c r="B5066" s="4" t="str">
        <f t="shared" si="79"/>
        <v>442090</v>
      </c>
      <c r="C5066" s="5" t="s">
        <v>42993</v>
      </c>
      <c r="D5066" s="6" t="s">
        <v>36527</v>
      </c>
      <c r="E5066" s="9" t="s">
        <v>33745</v>
      </c>
    </row>
    <row r="5067" spans="1:5" ht="129.6" x14ac:dyDescent="0.3">
      <c r="A5067" s="4" t="s">
        <v>28010</v>
      </c>
      <c r="B5067" s="4" t="str">
        <f t="shared" si="79"/>
        <v>442090</v>
      </c>
      <c r="C5067" s="5" t="s">
        <v>42993</v>
      </c>
      <c r="D5067" s="6" t="s">
        <v>33746</v>
      </c>
      <c r="E5067" s="9" t="s">
        <v>33820</v>
      </c>
    </row>
    <row r="5068" spans="1:5" ht="86.4" x14ac:dyDescent="0.3">
      <c r="A5068" s="4" t="s">
        <v>40526</v>
      </c>
      <c r="B5068" s="4" t="str">
        <f t="shared" si="79"/>
        <v>442110</v>
      </c>
      <c r="C5068" s="5" t="s">
        <v>42994</v>
      </c>
      <c r="D5068" s="6" t="s">
        <v>36646</v>
      </c>
      <c r="E5068" s="9" t="s">
        <v>33820</v>
      </c>
    </row>
    <row r="5069" spans="1:5" ht="72" x14ac:dyDescent="0.3">
      <c r="A5069" s="4" t="s">
        <v>28011</v>
      </c>
      <c r="B5069" s="4" t="str">
        <f t="shared" si="79"/>
        <v>442120</v>
      </c>
      <c r="C5069" s="5" t="s">
        <v>42995</v>
      </c>
      <c r="D5069" s="6" t="s">
        <v>36562</v>
      </c>
      <c r="E5069" s="9" t="s">
        <v>35201</v>
      </c>
    </row>
    <row r="5070" spans="1:5" ht="72" x14ac:dyDescent="0.3">
      <c r="A5070" s="4" t="s">
        <v>28012</v>
      </c>
      <c r="B5070" s="4" t="str">
        <f t="shared" si="79"/>
        <v>442120</v>
      </c>
      <c r="C5070" s="5" t="s">
        <v>42995</v>
      </c>
      <c r="D5070" s="6" t="s">
        <v>33746</v>
      </c>
      <c r="E5070" s="9" t="s">
        <v>35201</v>
      </c>
    </row>
    <row r="5071" spans="1:5" ht="86.4" x14ac:dyDescent="0.3">
      <c r="A5071" s="4" t="s">
        <v>28013</v>
      </c>
      <c r="B5071" s="4" t="str">
        <f t="shared" si="79"/>
        <v>442191</v>
      </c>
      <c r="C5071" s="5" t="s">
        <v>42996</v>
      </c>
      <c r="D5071" s="6" t="s">
        <v>36595</v>
      </c>
      <c r="E5071" s="9" t="s">
        <v>33745</v>
      </c>
    </row>
    <row r="5072" spans="1:5" ht="86.4" x14ac:dyDescent="0.3">
      <c r="A5072" s="4" t="s">
        <v>28014</v>
      </c>
      <c r="B5072" s="4" t="str">
        <f t="shared" si="79"/>
        <v>442191</v>
      </c>
      <c r="C5072" s="5" t="s">
        <v>42996</v>
      </c>
      <c r="D5072" s="6" t="s">
        <v>36598</v>
      </c>
      <c r="E5072" s="9" t="s">
        <v>34532</v>
      </c>
    </row>
    <row r="5073" spans="1:5" ht="86.4" x14ac:dyDescent="0.3">
      <c r="A5073" s="4" t="s">
        <v>40527</v>
      </c>
      <c r="B5073" s="4" t="str">
        <f t="shared" si="79"/>
        <v>442191</v>
      </c>
      <c r="C5073" s="5" t="s">
        <v>42996</v>
      </c>
      <c r="D5073" s="6" t="s">
        <v>36647</v>
      </c>
      <c r="E5073" s="9" t="s">
        <v>36625</v>
      </c>
    </row>
    <row r="5074" spans="1:5" ht="86.4" x14ac:dyDescent="0.3">
      <c r="A5074" s="4" t="s">
        <v>28015</v>
      </c>
      <c r="B5074" s="4" t="str">
        <f t="shared" si="79"/>
        <v>442191</v>
      </c>
      <c r="C5074" s="5" t="s">
        <v>42996</v>
      </c>
      <c r="D5074" s="6" t="s">
        <v>33746</v>
      </c>
      <c r="E5074" s="9" t="s">
        <v>34036</v>
      </c>
    </row>
    <row r="5075" spans="1:5" ht="86.4" x14ac:dyDescent="0.3">
      <c r="A5075" s="4" t="s">
        <v>40528</v>
      </c>
      <c r="B5075" s="4" t="str">
        <f t="shared" si="79"/>
        <v>442191</v>
      </c>
      <c r="C5075" s="5" t="s">
        <v>42996</v>
      </c>
      <c r="D5075" s="6" t="s">
        <v>36648</v>
      </c>
      <c r="E5075" s="9" t="s">
        <v>33745</v>
      </c>
    </row>
    <row r="5076" spans="1:5" ht="86.4" x14ac:dyDescent="0.3">
      <c r="A5076" s="4" t="s">
        <v>28016</v>
      </c>
      <c r="B5076" s="4" t="str">
        <f t="shared" si="79"/>
        <v>442191</v>
      </c>
      <c r="C5076" s="5" t="s">
        <v>42996</v>
      </c>
      <c r="D5076" s="6" t="s">
        <v>33746</v>
      </c>
      <c r="E5076" s="9" t="s">
        <v>34036</v>
      </c>
    </row>
    <row r="5077" spans="1:5" ht="86.4" x14ac:dyDescent="0.3">
      <c r="A5077" s="4" t="s">
        <v>28017</v>
      </c>
      <c r="B5077" s="4" t="str">
        <f t="shared" si="79"/>
        <v>442191</v>
      </c>
      <c r="C5077" s="5" t="s">
        <v>42996</v>
      </c>
      <c r="D5077" s="6" t="s">
        <v>36649</v>
      </c>
      <c r="E5077" s="9" t="s">
        <v>33745</v>
      </c>
    </row>
    <row r="5078" spans="1:5" ht="86.4" x14ac:dyDescent="0.3">
      <c r="A5078" s="4" t="s">
        <v>40529</v>
      </c>
      <c r="B5078" s="4" t="str">
        <f t="shared" si="79"/>
        <v>442191</v>
      </c>
      <c r="C5078" s="5" t="s">
        <v>42996</v>
      </c>
      <c r="D5078" s="6" t="s">
        <v>36650</v>
      </c>
      <c r="E5078" s="9" t="s">
        <v>36651</v>
      </c>
    </row>
    <row r="5079" spans="1:5" ht="86.4" x14ac:dyDescent="0.3">
      <c r="A5079" s="4" t="s">
        <v>40530</v>
      </c>
      <c r="B5079" s="4" t="str">
        <f t="shared" si="79"/>
        <v>442191</v>
      </c>
      <c r="C5079" s="5" t="s">
        <v>42996</v>
      </c>
      <c r="D5079" s="6" t="s">
        <v>33746</v>
      </c>
      <c r="E5079" s="9" t="s">
        <v>33769</v>
      </c>
    </row>
    <row r="5080" spans="1:5" ht="86.4" x14ac:dyDescent="0.3">
      <c r="A5080" s="4" t="s">
        <v>40531</v>
      </c>
      <c r="B5080" s="4" t="str">
        <f t="shared" si="79"/>
        <v>442191</v>
      </c>
      <c r="C5080" s="5" t="s">
        <v>42996</v>
      </c>
      <c r="D5080" s="6" t="s">
        <v>36652</v>
      </c>
      <c r="E5080" s="9" t="s">
        <v>33745</v>
      </c>
    </row>
    <row r="5081" spans="1:5" ht="86.4" x14ac:dyDescent="0.3">
      <c r="A5081" s="4" t="s">
        <v>28018</v>
      </c>
      <c r="B5081" s="4" t="str">
        <f t="shared" si="79"/>
        <v>442191</v>
      </c>
      <c r="C5081" s="5" t="s">
        <v>42996</v>
      </c>
      <c r="D5081" s="6" t="s">
        <v>36653</v>
      </c>
      <c r="E5081" s="9" t="s">
        <v>33745</v>
      </c>
    </row>
    <row r="5082" spans="1:5" ht="86.4" x14ac:dyDescent="0.3">
      <c r="A5082" s="4" t="s">
        <v>28019</v>
      </c>
      <c r="B5082" s="4" t="str">
        <f t="shared" si="79"/>
        <v>442191</v>
      </c>
      <c r="C5082" s="5" t="s">
        <v>42996</v>
      </c>
      <c r="D5082" s="6" t="s">
        <v>36654</v>
      </c>
      <c r="E5082" s="9" t="s">
        <v>33745</v>
      </c>
    </row>
    <row r="5083" spans="1:5" ht="86.4" x14ac:dyDescent="0.3">
      <c r="A5083" s="4" t="s">
        <v>28020</v>
      </c>
      <c r="B5083" s="4" t="str">
        <f t="shared" si="79"/>
        <v>442191</v>
      </c>
      <c r="C5083" s="5" t="s">
        <v>42996</v>
      </c>
      <c r="D5083" s="6" t="s">
        <v>33746</v>
      </c>
      <c r="E5083" s="9" t="s">
        <v>35201</v>
      </c>
    </row>
    <row r="5084" spans="1:5" ht="86.4" x14ac:dyDescent="0.3">
      <c r="A5084" s="4" t="s">
        <v>28021</v>
      </c>
      <c r="B5084" s="4" t="str">
        <f t="shared" si="79"/>
        <v>442199</v>
      </c>
      <c r="C5084" s="5" t="s">
        <v>42997</v>
      </c>
      <c r="D5084" s="6" t="s">
        <v>36556</v>
      </c>
      <c r="E5084" s="9" t="s">
        <v>33745</v>
      </c>
    </row>
    <row r="5085" spans="1:5" ht="86.4" x14ac:dyDescent="0.3">
      <c r="A5085" s="4" t="s">
        <v>28022</v>
      </c>
      <c r="B5085" s="4" t="str">
        <f t="shared" si="79"/>
        <v>442199</v>
      </c>
      <c r="C5085" s="5" t="s">
        <v>42997</v>
      </c>
      <c r="D5085" s="6" t="s">
        <v>33746</v>
      </c>
      <c r="E5085" s="9" t="s">
        <v>33745</v>
      </c>
    </row>
    <row r="5086" spans="1:5" ht="86.4" x14ac:dyDescent="0.3">
      <c r="A5086" s="4" t="s">
        <v>28023</v>
      </c>
      <c r="B5086" s="4" t="str">
        <f t="shared" si="79"/>
        <v>442199</v>
      </c>
      <c r="C5086" s="5" t="s">
        <v>42997</v>
      </c>
      <c r="D5086" s="6" t="s">
        <v>36598</v>
      </c>
      <c r="E5086" s="9" t="s">
        <v>34532</v>
      </c>
    </row>
    <row r="5087" spans="1:5" ht="86.4" x14ac:dyDescent="0.3">
      <c r="A5087" s="4" t="s">
        <v>28024</v>
      </c>
      <c r="B5087" s="4" t="str">
        <f t="shared" si="79"/>
        <v>442199</v>
      </c>
      <c r="C5087" s="5" t="s">
        <v>42997</v>
      </c>
      <c r="D5087" s="6" t="s">
        <v>36647</v>
      </c>
      <c r="E5087" s="9" t="s">
        <v>36625</v>
      </c>
    </row>
    <row r="5088" spans="1:5" ht="86.4" x14ac:dyDescent="0.3">
      <c r="A5088" s="4" t="s">
        <v>40532</v>
      </c>
      <c r="B5088" s="4" t="str">
        <f t="shared" si="79"/>
        <v>442199</v>
      </c>
      <c r="C5088" s="5" t="s">
        <v>42997</v>
      </c>
      <c r="D5088" s="6" t="s">
        <v>33746</v>
      </c>
      <c r="E5088" s="9" t="s">
        <v>34036</v>
      </c>
    </row>
    <row r="5089" spans="1:5" ht="86.4" x14ac:dyDescent="0.3">
      <c r="A5089" s="4" t="s">
        <v>40533</v>
      </c>
      <c r="B5089" s="4" t="str">
        <f t="shared" si="79"/>
        <v>442199</v>
      </c>
      <c r="C5089" s="5" t="s">
        <v>42997</v>
      </c>
      <c r="D5089" s="6" t="s">
        <v>36648</v>
      </c>
      <c r="E5089" s="9" t="s">
        <v>33745</v>
      </c>
    </row>
    <row r="5090" spans="1:5" ht="86.4" x14ac:dyDescent="0.3">
      <c r="A5090" s="4" t="s">
        <v>40534</v>
      </c>
      <c r="B5090" s="4" t="str">
        <f t="shared" si="79"/>
        <v>442199</v>
      </c>
      <c r="C5090" s="5" t="s">
        <v>42997</v>
      </c>
      <c r="D5090" s="6" t="s">
        <v>33746</v>
      </c>
      <c r="E5090" s="9" t="s">
        <v>34036</v>
      </c>
    </row>
    <row r="5091" spans="1:5" ht="86.4" x14ac:dyDescent="0.3">
      <c r="A5091" s="4" t="s">
        <v>28025</v>
      </c>
      <c r="B5091" s="4" t="str">
        <f t="shared" si="79"/>
        <v>442199</v>
      </c>
      <c r="C5091" s="5" t="s">
        <v>42997</v>
      </c>
      <c r="D5091" s="6" t="s">
        <v>36649</v>
      </c>
      <c r="E5091" s="9" t="s">
        <v>33745</v>
      </c>
    </row>
    <row r="5092" spans="1:5" ht="86.4" x14ac:dyDescent="0.3">
      <c r="A5092" s="4" t="s">
        <v>40535</v>
      </c>
      <c r="B5092" s="4" t="str">
        <f t="shared" si="79"/>
        <v>442199</v>
      </c>
      <c r="C5092" s="5" t="s">
        <v>42997</v>
      </c>
      <c r="D5092" s="6" t="s">
        <v>36650</v>
      </c>
      <c r="E5092" s="9" t="s">
        <v>36651</v>
      </c>
    </row>
    <row r="5093" spans="1:5" ht="86.4" x14ac:dyDescent="0.3">
      <c r="A5093" s="4" t="s">
        <v>40536</v>
      </c>
      <c r="B5093" s="4" t="str">
        <f t="shared" si="79"/>
        <v>442199</v>
      </c>
      <c r="C5093" s="5" t="s">
        <v>42997</v>
      </c>
      <c r="D5093" s="6" t="s">
        <v>33746</v>
      </c>
      <c r="E5093" s="9" t="s">
        <v>33769</v>
      </c>
    </row>
    <row r="5094" spans="1:5" ht="86.4" x14ac:dyDescent="0.3">
      <c r="A5094" s="4" t="s">
        <v>28026</v>
      </c>
      <c r="B5094" s="4" t="str">
        <f t="shared" si="79"/>
        <v>442199</v>
      </c>
      <c r="C5094" s="5" t="s">
        <v>42997</v>
      </c>
      <c r="D5094" s="6" t="s">
        <v>36652</v>
      </c>
      <c r="E5094" s="9" t="s">
        <v>33745</v>
      </c>
    </row>
    <row r="5095" spans="1:5" ht="86.4" x14ac:dyDescent="0.3">
      <c r="A5095" s="4" t="s">
        <v>28027</v>
      </c>
      <c r="B5095" s="4" t="str">
        <f t="shared" si="79"/>
        <v>442199</v>
      </c>
      <c r="C5095" s="5" t="s">
        <v>42997</v>
      </c>
      <c r="D5095" s="6" t="s">
        <v>36653</v>
      </c>
      <c r="E5095" s="9" t="s">
        <v>33745</v>
      </c>
    </row>
    <row r="5096" spans="1:5" ht="86.4" x14ac:dyDescent="0.3">
      <c r="A5096" s="4" t="s">
        <v>28028</v>
      </c>
      <c r="B5096" s="4" t="str">
        <f t="shared" si="79"/>
        <v>442199</v>
      </c>
      <c r="C5096" s="5" t="s">
        <v>42997</v>
      </c>
      <c r="D5096" s="6" t="s">
        <v>36654</v>
      </c>
      <c r="E5096" s="9" t="s">
        <v>33745</v>
      </c>
    </row>
    <row r="5097" spans="1:5" ht="86.4" x14ac:dyDescent="0.3">
      <c r="A5097" s="4" t="s">
        <v>28029</v>
      </c>
      <c r="B5097" s="4" t="str">
        <f t="shared" si="79"/>
        <v>442199</v>
      </c>
      <c r="C5097" s="5" t="s">
        <v>42997</v>
      </c>
      <c r="D5097" s="6" t="s">
        <v>33746</v>
      </c>
      <c r="E5097" s="9" t="s">
        <v>35201</v>
      </c>
    </row>
    <row r="5098" spans="1:5" ht="100.8" x14ac:dyDescent="0.3">
      <c r="A5098" s="4" t="s">
        <v>28030</v>
      </c>
      <c r="B5098" s="4" t="str">
        <f t="shared" si="79"/>
        <v>450110</v>
      </c>
      <c r="C5098" s="5" t="s">
        <v>42998</v>
      </c>
      <c r="D5098" s="6" t="s">
        <v>36655</v>
      </c>
      <c r="E5098" s="9" t="s">
        <v>33745</v>
      </c>
    </row>
    <row r="5099" spans="1:5" ht="86.4" x14ac:dyDescent="0.3">
      <c r="A5099" s="4" t="s">
        <v>28031</v>
      </c>
      <c r="B5099" s="4" t="str">
        <f t="shared" si="79"/>
        <v>450190</v>
      </c>
      <c r="C5099" s="5" t="s">
        <v>42999</v>
      </c>
      <c r="D5099" s="6" t="s">
        <v>36656</v>
      </c>
      <c r="E5099" s="9" t="s">
        <v>33745</v>
      </c>
    </row>
    <row r="5100" spans="1:5" ht="86.4" x14ac:dyDescent="0.3">
      <c r="A5100" s="4" t="s">
        <v>28032</v>
      </c>
      <c r="B5100" s="4" t="str">
        <f t="shared" si="79"/>
        <v>450190</v>
      </c>
      <c r="C5100" s="5" t="s">
        <v>42999</v>
      </c>
      <c r="D5100" s="6" t="s">
        <v>36657</v>
      </c>
      <c r="E5100" s="9" t="s">
        <v>33745</v>
      </c>
    </row>
    <row r="5101" spans="1:5" ht="115.2" x14ac:dyDescent="0.3">
      <c r="A5101" s="4" t="s">
        <v>28033</v>
      </c>
      <c r="B5101" s="4" t="str">
        <f t="shared" si="79"/>
        <v>450200</v>
      </c>
      <c r="C5101" s="5" t="s">
        <v>43000</v>
      </c>
      <c r="D5101" s="6" t="s">
        <v>36658</v>
      </c>
      <c r="E5101" s="9" t="s">
        <v>33745</v>
      </c>
    </row>
    <row r="5102" spans="1:5" ht="72" x14ac:dyDescent="0.3">
      <c r="A5102" s="4" t="s">
        <v>28034</v>
      </c>
      <c r="B5102" s="4" t="str">
        <f t="shared" si="79"/>
        <v>450310</v>
      </c>
      <c r="C5102" s="5" t="s">
        <v>43001</v>
      </c>
      <c r="D5102" s="6" t="s">
        <v>36659</v>
      </c>
      <c r="E5102" s="9" t="s">
        <v>33745</v>
      </c>
    </row>
    <row r="5103" spans="1:5" ht="72" x14ac:dyDescent="0.3">
      <c r="A5103" s="4" t="s">
        <v>28035</v>
      </c>
      <c r="B5103" s="4" t="str">
        <f t="shared" si="79"/>
        <v>450310</v>
      </c>
      <c r="C5103" s="5" t="s">
        <v>43001</v>
      </c>
      <c r="D5103" s="6" t="s">
        <v>36660</v>
      </c>
      <c r="E5103" s="9" t="s">
        <v>33745</v>
      </c>
    </row>
    <row r="5104" spans="1:5" ht="72" x14ac:dyDescent="0.3">
      <c r="A5104" s="4" t="s">
        <v>28036</v>
      </c>
      <c r="B5104" s="4" t="str">
        <f t="shared" si="79"/>
        <v>450310</v>
      </c>
      <c r="C5104" s="5" t="s">
        <v>43001</v>
      </c>
      <c r="D5104" s="6" t="s">
        <v>33746</v>
      </c>
      <c r="E5104" s="9" t="s">
        <v>33745</v>
      </c>
    </row>
    <row r="5105" spans="1:5" ht="72" x14ac:dyDescent="0.3">
      <c r="A5105" s="4" t="s">
        <v>28037</v>
      </c>
      <c r="B5105" s="4" t="str">
        <f t="shared" si="79"/>
        <v>450310</v>
      </c>
      <c r="C5105" s="5" t="s">
        <v>43001</v>
      </c>
      <c r="D5105" s="6" t="s">
        <v>33746</v>
      </c>
      <c r="E5105" s="9" t="s">
        <v>33745</v>
      </c>
    </row>
    <row r="5106" spans="1:5" ht="72" x14ac:dyDescent="0.3">
      <c r="A5106" s="4" t="s">
        <v>28038</v>
      </c>
      <c r="B5106" s="4" t="str">
        <f t="shared" si="79"/>
        <v>450390</v>
      </c>
      <c r="C5106" s="5" t="s">
        <v>43002</v>
      </c>
      <c r="D5106" s="6" t="s">
        <v>36661</v>
      </c>
      <c r="E5106" s="9" t="s">
        <v>33745</v>
      </c>
    </row>
    <row r="5107" spans="1:5" ht="72" x14ac:dyDescent="0.3">
      <c r="A5107" s="4" t="s">
        <v>28039</v>
      </c>
      <c r="B5107" s="4" t="str">
        <f t="shared" si="79"/>
        <v>450390</v>
      </c>
      <c r="C5107" s="5" t="s">
        <v>43002</v>
      </c>
      <c r="D5107" s="6" t="s">
        <v>36662</v>
      </c>
      <c r="E5107" s="9" t="s">
        <v>33745</v>
      </c>
    </row>
    <row r="5108" spans="1:5" ht="72" x14ac:dyDescent="0.3">
      <c r="A5108" s="4" t="s">
        <v>28040</v>
      </c>
      <c r="B5108" s="4" t="str">
        <f t="shared" si="79"/>
        <v>450390</v>
      </c>
      <c r="C5108" s="5" t="s">
        <v>43002</v>
      </c>
      <c r="D5108" s="6" t="s">
        <v>33746</v>
      </c>
      <c r="E5108" s="9" t="s">
        <v>34092</v>
      </c>
    </row>
    <row r="5109" spans="1:5" ht="115.2" x14ac:dyDescent="0.3">
      <c r="A5109" s="4" t="s">
        <v>28041</v>
      </c>
      <c r="B5109" s="4" t="str">
        <f t="shared" si="79"/>
        <v>450410</v>
      </c>
      <c r="C5109" s="5" t="s">
        <v>43003</v>
      </c>
      <c r="D5109" s="6" t="s">
        <v>36663</v>
      </c>
      <c r="E5109" s="9" t="s">
        <v>33745</v>
      </c>
    </row>
    <row r="5110" spans="1:5" ht="115.2" x14ac:dyDescent="0.3">
      <c r="A5110" s="4" t="s">
        <v>28042</v>
      </c>
      <c r="B5110" s="4" t="str">
        <f t="shared" si="79"/>
        <v>450410</v>
      </c>
      <c r="C5110" s="5" t="s">
        <v>43003</v>
      </c>
      <c r="D5110" s="6" t="s">
        <v>36664</v>
      </c>
      <c r="E5110" s="9" t="s">
        <v>33745</v>
      </c>
    </row>
    <row r="5111" spans="1:5" ht="115.2" x14ac:dyDescent="0.3">
      <c r="A5111" s="4" t="s">
        <v>28043</v>
      </c>
      <c r="B5111" s="4" t="str">
        <f t="shared" si="79"/>
        <v>450410</v>
      </c>
      <c r="C5111" s="5" t="s">
        <v>43003</v>
      </c>
      <c r="D5111" s="6" t="s">
        <v>36356</v>
      </c>
      <c r="E5111" s="9" t="s">
        <v>33745</v>
      </c>
    </row>
    <row r="5112" spans="1:5" ht="115.2" x14ac:dyDescent="0.3">
      <c r="A5112" s="4" t="s">
        <v>28044</v>
      </c>
      <c r="B5112" s="4" t="str">
        <f t="shared" si="79"/>
        <v>450410</v>
      </c>
      <c r="C5112" s="5" t="s">
        <v>43003</v>
      </c>
      <c r="D5112" s="6" t="s">
        <v>36662</v>
      </c>
      <c r="E5112" s="9" t="s">
        <v>33745</v>
      </c>
    </row>
    <row r="5113" spans="1:5" ht="115.2" x14ac:dyDescent="0.3">
      <c r="A5113" s="4" t="s">
        <v>28045</v>
      </c>
      <c r="B5113" s="4" t="str">
        <f t="shared" si="79"/>
        <v>450410</v>
      </c>
      <c r="C5113" s="5" t="s">
        <v>43003</v>
      </c>
      <c r="D5113" s="6" t="s">
        <v>36665</v>
      </c>
      <c r="E5113" s="9" t="s">
        <v>33745</v>
      </c>
    </row>
    <row r="5114" spans="1:5" ht="115.2" x14ac:dyDescent="0.3">
      <c r="A5114" s="4" t="s">
        <v>28046</v>
      </c>
      <c r="B5114" s="4" t="str">
        <f t="shared" si="79"/>
        <v>450410</v>
      </c>
      <c r="C5114" s="5" t="s">
        <v>43003</v>
      </c>
      <c r="D5114" s="6" t="s">
        <v>33746</v>
      </c>
      <c r="E5114" s="9" t="s">
        <v>33745</v>
      </c>
    </row>
    <row r="5115" spans="1:5" ht="115.2" x14ac:dyDescent="0.3">
      <c r="A5115" s="4" t="s">
        <v>28047</v>
      </c>
      <c r="B5115" s="4" t="str">
        <f t="shared" si="79"/>
        <v>450410</v>
      </c>
      <c r="C5115" s="5" t="s">
        <v>43003</v>
      </c>
      <c r="D5115" s="6" t="s">
        <v>33746</v>
      </c>
      <c r="E5115" s="9" t="s">
        <v>33745</v>
      </c>
    </row>
    <row r="5116" spans="1:5" ht="100.8" x14ac:dyDescent="0.3">
      <c r="A5116" s="4" t="s">
        <v>28048</v>
      </c>
      <c r="B5116" s="4" t="str">
        <f t="shared" si="79"/>
        <v>450490</v>
      </c>
      <c r="C5116" s="5" t="s">
        <v>43004</v>
      </c>
      <c r="D5116" s="6" t="s">
        <v>33746</v>
      </c>
      <c r="E5116" s="9" t="s">
        <v>33745</v>
      </c>
    </row>
    <row r="5117" spans="1:5" ht="187.2" x14ac:dyDescent="0.3">
      <c r="A5117" s="4" t="s">
        <v>28049</v>
      </c>
      <c r="B5117" s="4" t="str">
        <f t="shared" si="79"/>
        <v>460121</v>
      </c>
      <c r="C5117" s="5" t="s">
        <v>43005</v>
      </c>
      <c r="D5117" s="6" t="s">
        <v>36666</v>
      </c>
      <c r="E5117" s="9" t="s">
        <v>35201</v>
      </c>
    </row>
    <row r="5118" spans="1:5" ht="187.2" x14ac:dyDescent="0.3">
      <c r="A5118" s="4" t="s">
        <v>28050</v>
      </c>
      <c r="B5118" s="4" t="str">
        <f t="shared" si="79"/>
        <v>460121</v>
      </c>
      <c r="C5118" s="5" t="s">
        <v>43005</v>
      </c>
      <c r="D5118" s="6" t="s">
        <v>36356</v>
      </c>
      <c r="E5118" s="9" t="s">
        <v>33745</v>
      </c>
    </row>
    <row r="5119" spans="1:5" ht="187.2" x14ac:dyDescent="0.3">
      <c r="A5119" s="4" t="s">
        <v>28051</v>
      </c>
      <c r="B5119" s="4" t="str">
        <f t="shared" si="79"/>
        <v>460121</v>
      </c>
      <c r="C5119" s="5" t="s">
        <v>43005</v>
      </c>
      <c r="D5119" s="6" t="s">
        <v>33746</v>
      </c>
      <c r="E5119" s="9" t="s">
        <v>33988</v>
      </c>
    </row>
    <row r="5120" spans="1:5" ht="187.2" x14ac:dyDescent="0.3">
      <c r="A5120" s="4" t="s">
        <v>28052</v>
      </c>
      <c r="B5120" s="4" t="str">
        <f t="shared" si="79"/>
        <v>460122</v>
      </c>
      <c r="C5120" s="5" t="s">
        <v>43006</v>
      </c>
      <c r="D5120" s="6" t="s">
        <v>36666</v>
      </c>
      <c r="E5120" s="9" t="s">
        <v>35201</v>
      </c>
    </row>
    <row r="5121" spans="1:5" ht="187.2" x14ac:dyDescent="0.3">
      <c r="A5121" s="4" t="s">
        <v>28053</v>
      </c>
      <c r="B5121" s="4" t="str">
        <f t="shared" si="79"/>
        <v>460122</v>
      </c>
      <c r="C5121" s="5" t="s">
        <v>43006</v>
      </c>
      <c r="D5121" s="6" t="s">
        <v>36356</v>
      </c>
      <c r="E5121" s="9" t="s">
        <v>33745</v>
      </c>
    </row>
    <row r="5122" spans="1:5" ht="187.2" x14ac:dyDescent="0.3">
      <c r="A5122" s="4" t="s">
        <v>28054</v>
      </c>
      <c r="B5122" s="4" t="str">
        <f t="shared" si="79"/>
        <v>460122</v>
      </c>
      <c r="C5122" s="5" t="s">
        <v>43006</v>
      </c>
      <c r="D5122" s="6" t="s">
        <v>33746</v>
      </c>
      <c r="E5122" s="9" t="s">
        <v>33988</v>
      </c>
    </row>
    <row r="5123" spans="1:5" ht="187.2" x14ac:dyDescent="0.3">
      <c r="A5123" s="4" t="s">
        <v>28055</v>
      </c>
      <c r="B5123" s="4" t="str">
        <f t="shared" ref="B5123:B5186" si="80">LEFT(A5123,6)</f>
        <v>460129</v>
      </c>
      <c r="C5123" s="5" t="s">
        <v>43007</v>
      </c>
      <c r="D5123" s="6" t="s">
        <v>36667</v>
      </c>
      <c r="E5123" s="9" t="s">
        <v>35201</v>
      </c>
    </row>
    <row r="5124" spans="1:5" ht="187.2" x14ac:dyDescent="0.3">
      <c r="A5124" s="4" t="s">
        <v>28056</v>
      </c>
      <c r="B5124" s="4" t="str">
        <f t="shared" si="80"/>
        <v>460129</v>
      </c>
      <c r="C5124" s="5" t="s">
        <v>43007</v>
      </c>
      <c r="D5124" s="6" t="s">
        <v>33746</v>
      </c>
      <c r="E5124" s="9" t="s">
        <v>33769</v>
      </c>
    </row>
    <row r="5125" spans="1:5" ht="187.2" x14ac:dyDescent="0.3">
      <c r="A5125" s="4" t="s">
        <v>28057</v>
      </c>
      <c r="B5125" s="4" t="str">
        <f t="shared" si="80"/>
        <v>460129</v>
      </c>
      <c r="C5125" s="5" t="s">
        <v>43007</v>
      </c>
      <c r="D5125" s="6" t="s">
        <v>36356</v>
      </c>
      <c r="E5125" s="9" t="s">
        <v>33745</v>
      </c>
    </row>
    <row r="5126" spans="1:5" ht="187.2" x14ac:dyDescent="0.3">
      <c r="A5126" s="4" t="s">
        <v>28058</v>
      </c>
      <c r="B5126" s="4" t="str">
        <f t="shared" si="80"/>
        <v>460129</v>
      </c>
      <c r="C5126" s="5" t="s">
        <v>43007</v>
      </c>
      <c r="D5126" s="6" t="s">
        <v>33746</v>
      </c>
      <c r="E5126" s="9" t="s">
        <v>33988</v>
      </c>
    </row>
    <row r="5127" spans="1:5" ht="172.8" x14ac:dyDescent="0.3">
      <c r="A5127" s="4" t="s">
        <v>28059</v>
      </c>
      <c r="B5127" s="4" t="str">
        <f t="shared" si="80"/>
        <v>460192</v>
      </c>
      <c r="C5127" s="5" t="s">
        <v>43008</v>
      </c>
      <c r="D5127" s="6" t="s">
        <v>36668</v>
      </c>
      <c r="E5127" s="9" t="s">
        <v>33998</v>
      </c>
    </row>
    <row r="5128" spans="1:5" ht="172.8" x14ac:dyDescent="0.3">
      <c r="A5128" s="4" t="s">
        <v>28060</v>
      </c>
      <c r="B5128" s="4" t="str">
        <f t="shared" si="80"/>
        <v>460192</v>
      </c>
      <c r="C5128" s="5" t="s">
        <v>43008</v>
      </c>
      <c r="D5128" s="6" t="s">
        <v>33746</v>
      </c>
      <c r="E5128" s="9" t="s">
        <v>36669</v>
      </c>
    </row>
    <row r="5129" spans="1:5" ht="172.8" x14ac:dyDescent="0.3">
      <c r="A5129" s="4" t="s">
        <v>28061</v>
      </c>
      <c r="B5129" s="4" t="str">
        <f t="shared" si="80"/>
        <v>460193</v>
      </c>
      <c r="C5129" s="5" t="s">
        <v>43009</v>
      </c>
      <c r="D5129" s="6" t="s">
        <v>36670</v>
      </c>
      <c r="E5129" s="9" t="s">
        <v>33745</v>
      </c>
    </row>
    <row r="5130" spans="1:5" ht="172.8" x14ac:dyDescent="0.3">
      <c r="A5130" s="4" t="s">
        <v>28062</v>
      </c>
      <c r="B5130" s="4" t="str">
        <f t="shared" si="80"/>
        <v>460193</v>
      </c>
      <c r="C5130" s="5" t="s">
        <v>43009</v>
      </c>
      <c r="D5130" s="6" t="s">
        <v>36668</v>
      </c>
      <c r="E5130" s="9" t="s">
        <v>33998</v>
      </c>
    </row>
    <row r="5131" spans="1:5" ht="172.8" x14ac:dyDescent="0.3">
      <c r="A5131" s="4" t="s">
        <v>28063</v>
      </c>
      <c r="B5131" s="4" t="str">
        <f t="shared" si="80"/>
        <v>460193</v>
      </c>
      <c r="C5131" s="5" t="s">
        <v>43009</v>
      </c>
      <c r="D5131" s="6" t="s">
        <v>33746</v>
      </c>
      <c r="E5131" s="9" t="s">
        <v>36669</v>
      </c>
    </row>
    <row r="5132" spans="1:5" ht="187.2" x14ac:dyDescent="0.3">
      <c r="A5132" s="4" t="s">
        <v>28064</v>
      </c>
      <c r="B5132" s="4" t="str">
        <f t="shared" si="80"/>
        <v>460194</v>
      </c>
      <c r="C5132" s="5" t="s">
        <v>43010</v>
      </c>
      <c r="D5132" s="6" t="s">
        <v>36668</v>
      </c>
      <c r="E5132" s="9" t="s">
        <v>33998</v>
      </c>
    </row>
    <row r="5133" spans="1:5" ht="187.2" x14ac:dyDescent="0.3">
      <c r="A5133" s="4" t="s">
        <v>28065</v>
      </c>
      <c r="B5133" s="4" t="str">
        <f t="shared" si="80"/>
        <v>460194</v>
      </c>
      <c r="C5133" s="5" t="s">
        <v>43010</v>
      </c>
      <c r="D5133" s="6" t="s">
        <v>36671</v>
      </c>
      <c r="E5133" s="9" t="s">
        <v>36669</v>
      </c>
    </row>
    <row r="5134" spans="1:5" ht="187.2" x14ac:dyDescent="0.3">
      <c r="A5134" s="4" t="s">
        <v>28066</v>
      </c>
      <c r="B5134" s="4" t="str">
        <f t="shared" si="80"/>
        <v>460194</v>
      </c>
      <c r="C5134" s="5" t="s">
        <v>43010</v>
      </c>
      <c r="D5134" s="6" t="s">
        <v>33746</v>
      </c>
      <c r="E5134" s="9" t="s">
        <v>33745</v>
      </c>
    </row>
    <row r="5135" spans="1:5" ht="172.8" x14ac:dyDescent="0.3">
      <c r="A5135" s="4" t="s">
        <v>28067</v>
      </c>
      <c r="B5135" s="4" t="str">
        <f t="shared" si="80"/>
        <v>460199</v>
      </c>
      <c r="C5135" s="5" t="s">
        <v>43011</v>
      </c>
      <c r="D5135" s="6" t="s">
        <v>36668</v>
      </c>
      <c r="E5135" s="9" t="s">
        <v>33998</v>
      </c>
    </row>
    <row r="5136" spans="1:5" ht="172.8" x14ac:dyDescent="0.3">
      <c r="A5136" s="4" t="s">
        <v>28068</v>
      </c>
      <c r="B5136" s="4" t="str">
        <f t="shared" si="80"/>
        <v>460199</v>
      </c>
      <c r="C5136" s="5" t="s">
        <v>43011</v>
      </c>
      <c r="D5136" s="6" t="s">
        <v>33746</v>
      </c>
      <c r="E5136" s="9" t="s">
        <v>35201</v>
      </c>
    </row>
    <row r="5137" spans="1:5" ht="144" x14ac:dyDescent="0.3">
      <c r="A5137" s="4" t="s">
        <v>28069</v>
      </c>
      <c r="B5137" s="4" t="str">
        <f t="shared" si="80"/>
        <v>460211</v>
      </c>
      <c r="C5137" s="5" t="s">
        <v>43012</v>
      </c>
      <c r="D5137" s="6" t="s">
        <v>36672</v>
      </c>
      <c r="E5137" s="9" t="s">
        <v>33886</v>
      </c>
    </row>
    <row r="5138" spans="1:5" ht="144" x14ac:dyDescent="0.3">
      <c r="A5138" s="4" t="s">
        <v>28070</v>
      </c>
      <c r="B5138" s="4" t="str">
        <f t="shared" si="80"/>
        <v>460211</v>
      </c>
      <c r="C5138" s="5" t="s">
        <v>43012</v>
      </c>
      <c r="D5138" s="6" t="s">
        <v>36673</v>
      </c>
      <c r="E5138" s="9" t="s">
        <v>33745</v>
      </c>
    </row>
    <row r="5139" spans="1:5" ht="144" x14ac:dyDescent="0.3">
      <c r="A5139" s="4" t="s">
        <v>28071</v>
      </c>
      <c r="B5139" s="4" t="str">
        <f t="shared" si="80"/>
        <v>460211</v>
      </c>
      <c r="C5139" s="5" t="s">
        <v>43012</v>
      </c>
      <c r="D5139" s="6" t="s">
        <v>33746</v>
      </c>
      <c r="E5139" s="9" t="s">
        <v>33782</v>
      </c>
    </row>
    <row r="5140" spans="1:5" ht="144" x14ac:dyDescent="0.3">
      <c r="A5140" s="4" t="s">
        <v>28072</v>
      </c>
      <c r="B5140" s="4" t="str">
        <f t="shared" si="80"/>
        <v>460211</v>
      </c>
      <c r="C5140" s="5" t="s">
        <v>43012</v>
      </c>
      <c r="D5140" s="6" t="s">
        <v>36674</v>
      </c>
      <c r="E5140" s="9" t="s">
        <v>35701</v>
      </c>
    </row>
    <row r="5141" spans="1:5" ht="144" x14ac:dyDescent="0.3">
      <c r="A5141" s="4" t="s">
        <v>28073</v>
      </c>
      <c r="B5141" s="4" t="str">
        <f t="shared" si="80"/>
        <v>460211</v>
      </c>
      <c r="C5141" s="5" t="s">
        <v>43012</v>
      </c>
      <c r="D5141" s="6" t="s">
        <v>36673</v>
      </c>
      <c r="E5141" s="9" t="s">
        <v>33745</v>
      </c>
    </row>
    <row r="5142" spans="1:5" ht="144" x14ac:dyDescent="0.3">
      <c r="A5142" s="4" t="s">
        <v>28074</v>
      </c>
      <c r="B5142" s="4" t="str">
        <f t="shared" si="80"/>
        <v>460211</v>
      </c>
      <c r="C5142" s="5" t="s">
        <v>43012</v>
      </c>
      <c r="D5142" s="6" t="s">
        <v>33746</v>
      </c>
      <c r="E5142" s="9" t="s">
        <v>36669</v>
      </c>
    </row>
    <row r="5143" spans="1:5" ht="144" x14ac:dyDescent="0.3">
      <c r="A5143" s="4" t="s">
        <v>28075</v>
      </c>
      <c r="B5143" s="4" t="str">
        <f t="shared" si="80"/>
        <v>460212</v>
      </c>
      <c r="C5143" s="5" t="s">
        <v>43013</v>
      </c>
      <c r="D5143" s="6" t="s">
        <v>36672</v>
      </c>
      <c r="E5143" s="9" t="s">
        <v>33886</v>
      </c>
    </row>
    <row r="5144" spans="1:5" ht="144" x14ac:dyDescent="0.3">
      <c r="A5144" s="4" t="s">
        <v>28076</v>
      </c>
      <c r="B5144" s="4" t="str">
        <f t="shared" si="80"/>
        <v>460212</v>
      </c>
      <c r="C5144" s="5" t="s">
        <v>43013</v>
      </c>
      <c r="D5144" s="6" t="s">
        <v>36673</v>
      </c>
      <c r="E5144" s="9" t="s">
        <v>33745</v>
      </c>
    </row>
    <row r="5145" spans="1:5" ht="144" x14ac:dyDescent="0.3">
      <c r="A5145" s="4" t="s">
        <v>28077</v>
      </c>
      <c r="B5145" s="4" t="str">
        <f t="shared" si="80"/>
        <v>460212</v>
      </c>
      <c r="C5145" s="5" t="s">
        <v>43013</v>
      </c>
      <c r="D5145" s="6" t="s">
        <v>33746</v>
      </c>
      <c r="E5145" s="9" t="s">
        <v>33886</v>
      </c>
    </row>
    <row r="5146" spans="1:5" ht="144" x14ac:dyDescent="0.3">
      <c r="A5146" s="4" t="s">
        <v>28078</v>
      </c>
      <c r="B5146" s="4" t="str">
        <f t="shared" si="80"/>
        <v>460212</v>
      </c>
      <c r="C5146" s="5" t="s">
        <v>43013</v>
      </c>
      <c r="D5146" s="6" t="s">
        <v>36675</v>
      </c>
      <c r="E5146" s="9" t="s">
        <v>34257</v>
      </c>
    </row>
    <row r="5147" spans="1:5" ht="144" x14ac:dyDescent="0.3">
      <c r="A5147" s="4" t="s">
        <v>28079</v>
      </c>
      <c r="B5147" s="4" t="str">
        <f t="shared" si="80"/>
        <v>460212</v>
      </c>
      <c r="C5147" s="5" t="s">
        <v>43013</v>
      </c>
      <c r="D5147" s="6" t="s">
        <v>33746</v>
      </c>
      <c r="E5147" s="9" t="s">
        <v>34496</v>
      </c>
    </row>
    <row r="5148" spans="1:5" ht="144" x14ac:dyDescent="0.3">
      <c r="A5148" s="4" t="s">
        <v>28080</v>
      </c>
      <c r="B5148" s="4" t="str">
        <f t="shared" si="80"/>
        <v>460212</v>
      </c>
      <c r="C5148" s="5" t="s">
        <v>43013</v>
      </c>
      <c r="D5148" s="6" t="s">
        <v>36673</v>
      </c>
      <c r="E5148" s="9" t="s">
        <v>33745</v>
      </c>
    </row>
    <row r="5149" spans="1:5" ht="144" x14ac:dyDescent="0.3">
      <c r="A5149" s="4" t="s">
        <v>28081</v>
      </c>
      <c r="B5149" s="4" t="str">
        <f t="shared" si="80"/>
        <v>460212</v>
      </c>
      <c r="C5149" s="5" t="s">
        <v>43013</v>
      </c>
      <c r="D5149" s="6" t="s">
        <v>33746</v>
      </c>
      <c r="E5149" s="9" t="s">
        <v>36669</v>
      </c>
    </row>
    <row r="5150" spans="1:5" ht="144" x14ac:dyDescent="0.3">
      <c r="A5150" s="4" t="s">
        <v>28082</v>
      </c>
      <c r="B5150" s="4" t="str">
        <f t="shared" si="80"/>
        <v>460219</v>
      </c>
      <c r="C5150" s="5" t="s">
        <v>43014</v>
      </c>
      <c r="D5150" s="6" t="s">
        <v>36672</v>
      </c>
      <c r="E5150" s="9" t="s">
        <v>33886</v>
      </c>
    </row>
    <row r="5151" spans="1:5" ht="144" x14ac:dyDescent="0.3">
      <c r="A5151" s="4" t="s">
        <v>28083</v>
      </c>
      <c r="B5151" s="4" t="str">
        <f t="shared" si="80"/>
        <v>460219</v>
      </c>
      <c r="C5151" s="5" t="s">
        <v>43014</v>
      </c>
      <c r="D5151" s="6" t="s">
        <v>36667</v>
      </c>
      <c r="E5151" s="9" t="s">
        <v>34628</v>
      </c>
    </row>
    <row r="5152" spans="1:5" ht="144" x14ac:dyDescent="0.3">
      <c r="A5152" s="4" t="s">
        <v>28084</v>
      </c>
      <c r="B5152" s="4" t="str">
        <f t="shared" si="80"/>
        <v>460219</v>
      </c>
      <c r="C5152" s="5" t="s">
        <v>43014</v>
      </c>
      <c r="D5152" s="6" t="s">
        <v>36673</v>
      </c>
      <c r="E5152" s="9" t="s">
        <v>33745</v>
      </c>
    </row>
    <row r="5153" spans="1:5" ht="144" x14ac:dyDescent="0.3">
      <c r="A5153" s="4" t="s">
        <v>28085</v>
      </c>
      <c r="B5153" s="4" t="str">
        <f t="shared" si="80"/>
        <v>460219</v>
      </c>
      <c r="C5153" s="5" t="s">
        <v>43014</v>
      </c>
      <c r="D5153" s="6" t="s">
        <v>33746</v>
      </c>
      <c r="E5153" s="9" t="s">
        <v>33886</v>
      </c>
    </row>
    <row r="5154" spans="1:5" ht="144" x14ac:dyDescent="0.3">
      <c r="A5154" s="4" t="s">
        <v>28086</v>
      </c>
      <c r="B5154" s="4" t="str">
        <f t="shared" si="80"/>
        <v>460219</v>
      </c>
      <c r="C5154" s="5" t="s">
        <v>43014</v>
      </c>
      <c r="D5154" s="6" t="s">
        <v>36673</v>
      </c>
      <c r="E5154" s="9" t="s">
        <v>33745</v>
      </c>
    </row>
    <row r="5155" spans="1:5" ht="144" x14ac:dyDescent="0.3">
      <c r="A5155" s="4" t="s">
        <v>28087</v>
      </c>
      <c r="B5155" s="4" t="str">
        <f t="shared" si="80"/>
        <v>460219</v>
      </c>
      <c r="C5155" s="5" t="s">
        <v>43014</v>
      </c>
      <c r="D5155" s="6" t="s">
        <v>33746</v>
      </c>
      <c r="E5155" s="9" t="s">
        <v>33750</v>
      </c>
    </row>
    <row r="5156" spans="1:5" ht="144" x14ac:dyDescent="0.3">
      <c r="A5156" s="4" t="s">
        <v>28088</v>
      </c>
      <c r="B5156" s="4" t="str">
        <f t="shared" si="80"/>
        <v>460219</v>
      </c>
      <c r="C5156" s="5" t="s">
        <v>43014</v>
      </c>
      <c r="D5156" s="6" t="s">
        <v>36667</v>
      </c>
      <c r="E5156" s="9" t="s">
        <v>34628</v>
      </c>
    </row>
    <row r="5157" spans="1:5" ht="144" x14ac:dyDescent="0.3">
      <c r="A5157" s="4" t="s">
        <v>28089</v>
      </c>
      <c r="B5157" s="4" t="str">
        <f t="shared" si="80"/>
        <v>460219</v>
      </c>
      <c r="C5157" s="5" t="s">
        <v>43014</v>
      </c>
      <c r="D5157" s="6" t="s">
        <v>36675</v>
      </c>
      <c r="E5157" s="9" t="s">
        <v>34257</v>
      </c>
    </row>
    <row r="5158" spans="1:5" ht="144" x14ac:dyDescent="0.3">
      <c r="A5158" s="4" t="s">
        <v>28090</v>
      </c>
      <c r="B5158" s="4" t="str">
        <f t="shared" si="80"/>
        <v>460219</v>
      </c>
      <c r="C5158" s="5" t="s">
        <v>43014</v>
      </c>
      <c r="D5158" s="6" t="s">
        <v>33746</v>
      </c>
      <c r="E5158" s="9" t="s">
        <v>34496</v>
      </c>
    </row>
    <row r="5159" spans="1:5" ht="144" x14ac:dyDescent="0.3">
      <c r="A5159" s="4" t="s">
        <v>28091</v>
      </c>
      <c r="B5159" s="4" t="str">
        <f t="shared" si="80"/>
        <v>460219</v>
      </c>
      <c r="C5159" s="5" t="s">
        <v>43014</v>
      </c>
      <c r="D5159" s="6" t="s">
        <v>33746</v>
      </c>
      <c r="E5159" s="9" t="s">
        <v>35101</v>
      </c>
    </row>
    <row r="5160" spans="1:5" ht="144" x14ac:dyDescent="0.3">
      <c r="A5160" s="4" t="s">
        <v>28092</v>
      </c>
      <c r="B5160" s="4" t="str">
        <f t="shared" si="80"/>
        <v>460219</v>
      </c>
      <c r="C5160" s="5" t="s">
        <v>43014</v>
      </c>
      <c r="D5160" s="6" t="s">
        <v>36673</v>
      </c>
      <c r="E5160" s="9" t="s">
        <v>33745</v>
      </c>
    </row>
    <row r="5161" spans="1:5" ht="144" x14ac:dyDescent="0.3">
      <c r="A5161" s="4" t="s">
        <v>28093</v>
      </c>
      <c r="B5161" s="4" t="str">
        <f t="shared" si="80"/>
        <v>460219</v>
      </c>
      <c r="C5161" s="5" t="s">
        <v>43014</v>
      </c>
      <c r="D5161" s="6" t="s">
        <v>33746</v>
      </c>
      <c r="E5161" s="9" t="s">
        <v>36669</v>
      </c>
    </row>
    <row r="5162" spans="1:5" ht="144" x14ac:dyDescent="0.3">
      <c r="A5162" s="4" t="s">
        <v>28094</v>
      </c>
      <c r="B5162" s="4" t="str">
        <f t="shared" si="80"/>
        <v>460219</v>
      </c>
      <c r="C5162" s="5" t="s">
        <v>43014</v>
      </c>
      <c r="D5162" s="6" t="s">
        <v>36673</v>
      </c>
      <c r="E5162" s="9" t="s">
        <v>33745</v>
      </c>
    </row>
    <row r="5163" spans="1:5" ht="144" x14ac:dyDescent="0.3">
      <c r="A5163" s="4" t="s">
        <v>28095</v>
      </c>
      <c r="B5163" s="4" t="str">
        <f t="shared" si="80"/>
        <v>460219</v>
      </c>
      <c r="C5163" s="5" t="s">
        <v>43014</v>
      </c>
      <c r="D5163" s="6" t="s">
        <v>33746</v>
      </c>
      <c r="E5163" s="9" t="s">
        <v>33824</v>
      </c>
    </row>
    <row r="5164" spans="1:5" ht="129.6" x14ac:dyDescent="0.3">
      <c r="A5164" s="4" t="s">
        <v>28096</v>
      </c>
      <c r="B5164" s="4" t="str">
        <f t="shared" si="80"/>
        <v>460290</v>
      </c>
      <c r="C5164" s="5" t="s">
        <v>43015</v>
      </c>
      <c r="D5164" s="6" t="s">
        <v>33746</v>
      </c>
      <c r="E5164" s="9" t="s">
        <v>34055</v>
      </c>
    </row>
    <row r="5165" spans="1:5" ht="86.4" x14ac:dyDescent="0.3">
      <c r="A5165" s="4" t="s">
        <v>28097</v>
      </c>
      <c r="B5165" s="4" t="str">
        <f t="shared" si="80"/>
        <v>470100</v>
      </c>
      <c r="C5165" s="5" t="s">
        <v>43016</v>
      </c>
      <c r="D5165" s="6" t="s">
        <v>36676</v>
      </c>
      <c r="E5165" s="9" t="s">
        <v>33745</v>
      </c>
    </row>
    <row r="5166" spans="1:5" ht="100.8" x14ac:dyDescent="0.3">
      <c r="A5166" s="4" t="s">
        <v>28098</v>
      </c>
      <c r="B5166" s="4" t="str">
        <f t="shared" si="80"/>
        <v>470200</v>
      </c>
      <c r="C5166" s="5" t="s">
        <v>43017</v>
      </c>
      <c r="D5166" s="6" t="s">
        <v>36677</v>
      </c>
      <c r="E5166" s="9" t="s">
        <v>33745</v>
      </c>
    </row>
    <row r="5167" spans="1:5" ht="100.8" x14ac:dyDescent="0.3">
      <c r="A5167" s="4" t="s">
        <v>28099</v>
      </c>
      <c r="B5167" s="4" t="str">
        <f t="shared" si="80"/>
        <v>470311</v>
      </c>
      <c r="C5167" s="5" t="s">
        <v>43018</v>
      </c>
      <c r="D5167" s="6" t="s">
        <v>36556</v>
      </c>
      <c r="E5167" s="9" t="s">
        <v>33745</v>
      </c>
    </row>
    <row r="5168" spans="1:5" ht="100.8" x14ac:dyDescent="0.3">
      <c r="A5168" s="4" t="s">
        <v>28100</v>
      </c>
      <c r="B5168" s="4" t="str">
        <f t="shared" si="80"/>
        <v>470319</v>
      </c>
      <c r="C5168" s="5" t="s">
        <v>43018</v>
      </c>
      <c r="D5168" s="6" t="s">
        <v>36557</v>
      </c>
      <c r="E5168" s="9" t="s">
        <v>33745</v>
      </c>
    </row>
    <row r="5169" spans="1:5" ht="115.2" x14ac:dyDescent="0.3">
      <c r="A5169" s="4" t="s">
        <v>28101</v>
      </c>
      <c r="B5169" s="4" t="str">
        <f t="shared" si="80"/>
        <v>470321</v>
      </c>
      <c r="C5169" s="5" t="s">
        <v>43019</v>
      </c>
      <c r="D5169" s="6" t="s">
        <v>36556</v>
      </c>
      <c r="E5169" s="9" t="s">
        <v>33745</v>
      </c>
    </row>
    <row r="5170" spans="1:5" ht="115.2" x14ac:dyDescent="0.3">
      <c r="A5170" s="4" t="s">
        <v>28102</v>
      </c>
      <c r="B5170" s="4" t="str">
        <f t="shared" si="80"/>
        <v>470329</v>
      </c>
      <c r="C5170" s="5" t="s">
        <v>43019</v>
      </c>
      <c r="D5170" s="6" t="s">
        <v>36557</v>
      </c>
      <c r="E5170" s="9" t="s">
        <v>33745</v>
      </c>
    </row>
    <row r="5171" spans="1:5" ht="100.8" x14ac:dyDescent="0.3">
      <c r="A5171" s="4" t="s">
        <v>28103</v>
      </c>
      <c r="B5171" s="4" t="str">
        <f t="shared" si="80"/>
        <v>470411</v>
      </c>
      <c r="C5171" s="5" t="s">
        <v>43020</v>
      </c>
      <c r="D5171" s="6" t="s">
        <v>36556</v>
      </c>
      <c r="E5171" s="9" t="s">
        <v>33745</v>
      </c>
    </row>
    <row r="5172" spans="1:5" ht="100.8" x14ac:dyDescent="0.3">
      <c r="A5172" s="4" t="s">
        <v>28104</v>
      </c>
      <c r="B5172" s="4" t="str">
        <f t="shared" si="80"/>
        <v>470419</v>
      </c>
      <c r="C5172" s="5" t="s">
        <v>43020</v>
      </c>
      <c r="D5172" s="6" t="s">
        <v>36557</v>
      </c>
      <c r="E5172" s="9" t="s">
        <v>33745</v>
      </c>
    </row>
    <row r="5173" spans="1:5" ht="115.2" x14ac:dyDescent="0.3">
      <c r="A5173" s="4" t="s">
        <v>28105</v>
      </c>
      <c r="B5173" s="4" t="str">
        <f t="shared" si="80"/>
        <v>470421</v>
      </c>
      <c r="C5173" s="5" t="s">
        <v>43021</v>
      </c>
      <c r="D5173" s="6" t="s">
        <v>36556</v>
      </c>
      <c r="E5173" s="9" t="s">
        <v>33745</v>
      </c>
    </row>
    <row r="5174" spans="1:5" ht="115.2" x14ac:dyDescent="0.3">
      <c r="A5174" s="4" t="s">
        <v>28106</v>
      </c>
      <c r="B5174" s="4" t="str">
        <f t="shared" si="80"/>
        <v>470429</v>
      </c>
      <c r="C5174" s="5" t="s">
        <v>43021</v>
      </c>
      <c r="D5174" s="6" t="s">
        <v>36557</v>
      </c>
      <c r="E5174" s="9" t="s">
        <v>33745</v>
      </c>
    </row>
    <row r="5175" spans="1:5" ht="115.2" x14ac:dyDescent="0.3">
      <c r="A5175" s="4" t="s">
        <v>28107</v>
      </c>
      <c r="B5175" s="4" t="str">
        <f t="shared" si="80"/>
        <v>470500</v>
      </c>
      <c r="C5175" s="5" t="s">
        <v>43022</v>
      </c>
      <c r="D5175" s="6" t="s">
        <v>36678</v>
      </c>
      <c r="E5175" s="9" t="s">
        <v>33745</v>
      </c>
    </row>
    <row r="5176" spans="1:5" ht="129.6" x14ac:dyDescent="0.3">
      <c r="A5176" s="4" t="s">
        <v>28108</v>
      </c>
      <c r="B5176" s="4" t="str">
        <f t="shared" si="80"/>
        <v>470610</v>
      </c>
      <c r="C5176" s="5" t="s">
        <v>43023</v>
      </c>
      <c r="D5176" s="6" t="s">
        <v>36679</v>
      </c>
      <c r="E5176" s="9" t="s">
        <v>33745</v>
      </c>
    </row>
    <row r="5177" spans="1:5" ht="144" x14ac:dyDescent="0.3">
      <c r="A5177" s="4" t="s">
        <v>28109</v>
      </c>
      <c r="B5177" s="4" t="str">
        <f t="shared" si="80"/>
        <v>470620</v>
      </c>
      <c r="C5177" s="5" t="s">
        <v>43024</v>
      </c>
      <c r="D5177" s="6" t="s">
        <v>36680</v>
      </c>
      <c r="E5177" s="9" t="s">
        <v>33745</v>
      </c>
    </row>
    <row r="5178" spans="1:5" ht="129.6" x14ac:dyDescent="0.3">
      <c r="A5178" s="4" t="s">
        <v>28110</v>
      </c>
      <c r="B5178" s="4" t="str">
        <f t="shared" si="80"/>
        <v>470630</v>
      </c>
      <c r="C5178" s="5" t="s">
        <v>43025</v>
      </c>
      <c r="D5178" s="6" t="s">
        <v>36681</v>
      </c>
      <c r="E5178" s="9" t="s">
        <v>33745</v>
      </c>
    </row>
    <row r="5179" spans="1:5" ht="115.2" x14ac:dyDescent="0.3">
      <c r="A5179" s="4" t="s">
        <v>28111</v>
      </c>
      <c r="B5179" s="4" t="str">
        <f t="shared" si="80"/>
        <v>470691</v>
      </c>
      <c r="C5179" s="5" t="s">
        <v>43026</v>
      </c>
      <c r="D5179" s="6" t="s">
        <v>36682</v>
      </c>
      <c r="E5179" s="9" t="s">
        <v>33745</v>
      </c>
    </row>
    <row r="5180" spans="1:5" ht="115.2" x14ac:dyDescent="0.3">
      <c r="A5180" s="4" t="s">
        <v>8518</v>
      </c>
      <c r="B5180" s="4" t="str">
        <f t="shared" si="80"/>
        <v>470692</v>
      </c>
      <c r="C5180" s="5" t="s">
        <v>43026</v>
      </c>
      <c r="D5180" s="6" t="s">
        <v>36683</v>
      </c>
      <c r="E5180" s="9" t="s">
        <v>33745</v>
      </c>
    </row>
    <row r="5181" spans="1:5" ht="115.2" x14ac:dyDescent="0.3">
      <c r="A5181" s="4" t="s">
        <v>8519</v>
      </c>
      <c r="B5181" s="4" t="str">
        <f t="shared" si="80"/>
        <v>470693</v>
      </c>
      <c r="C5181" s="5" t="s">
        <v>43026</v>
      </c>
      <c r="D5181" s="6" t="s">
        <v>36684</v>
      </c>
      <c r="E5181" s="9" t="s">
        <v>33745</v>
      </c>
    </row>
    <row r="5182" spans="1:5" ht="115.2" x14ac:dyDescent="0.3">
      <c r="A5182" s="4" t="s">
        <v>28112</v>
      </c>
      <c r="B5182" s="4" t="str">
        <f t="shared" si="80"/>
        <v>470710</v>
      </c>
      <c r="C5182" s="5" t="s">
        <v>43027</v>
      </c>
      <c r="D5182" s="6" t="s">
        <v>36685</v>
      </c>
      <c r="E5182" s="9" t="s">
        <v>33745</v>
      </c>
    </row>
    <row r="5183" spans="1:5" ht="129.6" x14ac:dyDescent="0.3">
      <c r="A5183" s="4" t="s">
        <v>28113</v>
      </c>
      <c r="B5183" s="4" t="str">
        <f t="shared" si="80"/>
        <v>470720</v>
      </c>
      <c r="C5183" s="5" t="s">
        <v>43028</v>
      </c>
      <c r="D5183" s="6" t="s">
        <v>36686</v>
      </c>
      <c r="E5183" s="9" t="s">
        <v>33745</v>
      </c>
    </row>
    <row r="5184" spans="1:5" ht="129.6" x14ac:dyDescent="0.3">
      <c r="A5184" s="4" t="s">
        <v>28114</v>
      </c>
      <c r="B5184" s="4" t="str">
        <f t="shared" si="80"/>
        <v>470730</v>
      </c>
      <c r="C5184" s="5" t="s">
        <v>43029</v>
      </c>
      <c r="D5184" s="6" t="s">
        <v>36687</v>
      </c>
      <c r="E5184" s="9" t="s">
        <v>33745</v>
      </c>
    </row>
    <row r="5185" spans="1:5" ht="115.2" x14ac:dyDescent="0.3">
      <c r="A5185" s="4" t="s">
        <v>28115</v>
      </c>
      <c r="B5185" s="4" t="str">
        <f t="shared" si="80"/>
        <v>470790</v>
      </c>
      <c r="C5185" s="5" t="s">
        <v>43030</v>
      </c>
      <c r="D5185" s="6" t="s">
        <v>36688</v>
      </c>
      <c r="E5185" s="9" t="s">
        <v>33745</v>
      </c>
    </row>
    <row r="5186" spans="1:5" ht="86.4" x14ac:dyDescent="0.3">
      <c r="A5186" s="4" t="s">
        <v>40537</v>
      </c>
      <c r="B5186" s="4" t="str">
        <f t="shared" si="80"/>
        <v>480100</v>
      </c>
      <c r="C5186" s="5" t="s">
        <v>43031</v>
      </c>
      <c r="D5186" s="6" t="s">
        <v>36689</v>
      </c>
      <c r="E5186" s="9" t="s">
        <v>33745</v>
      </c>
    </row>
    <row r="5187" spans="1:5" ht="172.8" x14ac:dyDescent="0.3">
      <c r="A5187" s="4" t="s">
        <v>28116</v>
      </c>
      <c r="B5187" s="4" t="str">
        <f t="shared" ref="B5187:B5250" si="81">LEFT(A5187,6)</f>
        <v>480210</v>
      </c>
      <c r="C5187" s="5" t="s">
        <v>43032</v>
      </c>
      <c r="D5187" s="6" t="s">
        <v>36690</v>
      </c>
      <c r="E5187" s="9" t="s">
        <v>33745</v>
      </c>
    </row>
    <row r="5188" spans="1:5" ht="201.6" x14ac:dyDescent="0.3">
      <c r="A5188" s="4" t="s">
        <v>28117</v>
      </c>
      <c r="B5188" s="4" t="str">
        <f t="shared" si="81"/>
        <v>480220</v>
      </c>
      <c r="C5188" s="5" t="s">
        <v>43033</v>
      </c>
      <c r="D5188" s="6" t="s">
        <v>36691</v>
      </c>
      <c r="E5188" s="9" t="s">
        <v>33745</v>
      </c>
    </row>
    <row r="5189" spans="1:5" ht="201.6" x14ac:dyDescent="0.3">
      <c r="A5189" s="4" t="s">
        <v>28118</v>
      </c>
      <c r="B5189" s="4" t="str">
        <f t="shared" si="81"/>
        <v>480220</v>
      </c>
      <c r="C5189" s="5" t="s">
        <v>43033</v>
      </c>
      <c r="D5189" s="6" t="s">
        <v>36692</v>
      </c>
      <c r="E5189" s="9" t="s">
        <v>33745</v>
      </c>
    </row>
    <row r="5190" spans="1:5" ht="201.6" x14ac:dyDescent="0.3">
      <c r="A5190" s="4" t="s">
        <v>28119</v>
      </c>
      <c r="B5190" s="4" t="str">
        <f t="shared" si="81"/>
        <v>480220</v>
      </c>
      <c r="C5190" s="5" t="s">
        <v>43033</v>
      </c>
      <c r="D5190" s="6" t="s">
        <v>33746</v>
      </c>
      <c r="E5190" s="9" t="s">
        <v>33745</v>
      </c>
    </row>
    <row r="5191" spans="1:5" ht="172.8" x14ac:dyDescent="0.3">
      <c r="A5191" s="4" t="s">
        <v>28120</v>
      </c>
      <c r="B5191" s="4" t="str">
        <f t="shared" si="81"/>
        <v>480240</v>
      </c>
      <c r="C5191" s="5" t="s">
        <v>43034</v>
      </c>
      <c r="D5191" s="6" t="s">
        <v>36693</v>
      </c>
      <c r="E5191" s="9" t="s">
        <v>33745</v>
      </c>
    </row>
    <row r="5192" spans="1:5" ht="230.4" x14ac:dyDescent="0.3">
      <c r="A5192" s="4" t="s">
        <v>28121</v>
      </c>
      <c r="B5192" s="4" t="str">
        <f t="shared" si="81"/>
        <v>480254</v>
      </c>
      <c r="C5192" s="5" t="s">
        <v>43035</v>
      </c>
      <c r="D5192" s="6" t="s">
        <v>36694</v>
      </c>
      <c r="E5192" s="9" t="s">
        <v>33745</v>
      </c>
    </row>
    <row r="5193" spans="1:5" ht="230.4" x14ac:dyDescent="0.3">
      <c r="A5193" s="4" t="s">
        <v>28122</v>
      </c>
      <c r="B5193" s="4" t="str">
        <f t="shared" si="81"/>
        <v>480254</v>
      </c>
      <c r="C5193" s="5" t="s">
        <v>43035</v>
      </c>
      <c r="D5193" s="6" t="s">
        <v>36695</v>
      </c>
      <c r="E5193" s="9" t="s">
        <v>33745</v>
      </c>
    </row>
    <row r="5194" spans="1:5" ht="230.4" x14ac:dyDescent="0.3">
      <c r="A5194" s="4" t="s">
        <v>28123</v>
      </c>
      <c r="B5194" s="4" t="str">
        <f t="shared" si="81"/>
        <v>480254</v>
      </c>
      <c r="C5194" s="5" t="s">
        <v>43035</v>
      </c>
      <c r="D5194" s="6" t="s">
        <v>33746</v>
      </c>
      <c r="E5194" s="9" t="s">
        <v>33745</v>
      </c>
    </row>
    <row r="5195" spans="1:5" ht="230.4" x14ac:dyDescent="0.3">
      <c r="A5195" s="4" t="s">
        <v>28124</v>
      </c>
      <c r="B5195" s="4" t="str">
        <f t="shared" si="81"/>
        <v>480254</v>
      </c>
      <c r="C5195" s="5" t="s">
        <v>43035</v>
      </c>
      <c r="D5195" s="6" t="s">
        <v>36692</v>
      </c>
      <c r="E5195" s="9" t="s">
        <v>33745</v>
      </c>
    </row>
    <row r="5196" spans="1:5" ht="230.4" x14ac:dyDescent="0.3">
      <c r="A5196" s="4" t="s">
        <v>28125</v>
      </c>
      <c r="B5196" s="4" t="str">
        <f t="shared" si="81"/>
        <v>480254</v>
      </c>
      <c r="C5196" s="5" t="s">
        <v>43035</v>
      </c>
      <c r="D5196" s="6" t="s">
        <v>33746</v>
      </c>
      <c r="E5196" s="9" t="s">
        <v>33745</v>
      </c>
    </row>
    <row r="5197" spans="1:5" ht="244.8" x14ac:dyDescent="0.3">
      <c r="A5197" s="4" t="s">
        <v>28126</v>
      </c>
      <c r="B5197" s="4" t="str">
        <f t="shared" si="81"/>
        <v>480255</v>
      </c>
      <c r="C5197" s="5" t="s">
        <v>43036</v>
      </c>
      <c r="D5197" s="6" t="s">
        <v>36696</v>
      </c>
      <c r="E5197" s="9" t="s">
        <v>33745</v>
      </c>
    </row>
    <row r="5198" spans="1:5" ht="244.8" x14ac:dyDescent="0.3">
      <c r="A5198" s="4" t="s">
        <v>28127</v>
      </c>
      <c r="B5198" s="4" t="str">
        <f t="shared" si="81"/>
        <v>480255</v>
      </c>
      <c r="C5198" s="5" t="s">
        <v>43036</v>
      </c>
      <c r="D5198" s="6" t="s">
        <v>36697</v>
      </c>
      <c r="E5198" s="9" t="s">
        <v>33745</v>
      </c>
    </row>
    <row r="5199" spans="1:5" ht="244.8" x14ac:dyDescent="0.3">
      <c r="A5199" s="4" t="s">
        <v>28128</v>
      </c>
      <c r="B5199" s="4" t="str">
        <f t="shared" si="81"/>
        <v>480255</v>
      </c>
      <c r="C5199" s="5" t="s">
        <v>43036</v>
      </c>
      <c r="D5199" s="6" t="s">
        <v>36695</v>
      </c>
      <c r="E5199" s="9" t="s">
        <v>33745</v>
      </c>
    </row>
    <row r="5200" spans="1:5" ht="244.8" x14ac:dyDescent="0.3">
      <c r="A5200" s="4" t="s">
        <v>28129</v>
      </c>
      <c r="B5200" s="4" t="str">
        <f t="shared" si="81"/>
        <v>480255</v>
      </c>
      <c r="C5200" s="5" t="s">
        <v>43036</v>
      </c>
      <c r="D5200" s="6" t="s">
        <v>33746</v>
      </c>
      <c r="E5200" s="9" t="s">
        <v>33745</v>
      </c>
    </row>
    <row r="5201" spans="1:5" ht="244.8" x14ac:dyDescent="0.3">
      <c r="A5201" s="4" t="s">
        <v>28130</v>
      </c>
      <c r="B5201" s="4" t="str">
        <f t="shared" si="81"/>
        <v>480255</v>
      </c>
      <c r="C5201" s="5" t="s">
        <v>43036</v>
      </c>
      <c r="D5201" s="6" t="s">
        <v>36692</v>
      </c>
      <c r="E5201" s="9" t="s">
        <v>33745</v>
      </c>
    </row>
    <row r="5202" spans="1:5" ht="244.8" x14ac:dyDescent="0.3">
      <c r="A5202" s="4" t="s">
        <v>28131</v>
      </c>
      <c r="B5202" s="4" t="str">
        <f t="shared" si="81"/>
        <v>480255</v>
      </c>
      <c r="C5202" s="5" t="s">
        <v>43036</v>
      </c>
      <c r="D5202" s="6" t="s">
        <v>33746</v>
      </c>
      <c r="E5202" s="9" t="s">
        <v>33745</v>
      </c>
    </row>
    <row r="5203" spans="1:5" ht="273.60000000000002" x14ac:dyDescent="0.3">
      <c r="A5203" s="4" t="s">
        <v>28132</v>
      </c>
      <c r="B5203" s="4" t="str">
        <f t="shared" si="81"/>
        <v>480256</v>
      </c>
      <c r="C5203" s="5" t="s">
        <v>43037</v>
      </c>
      <c r="D5203" s="6" t="s">
        <v>36696</v>
      </c>
      <c r="E5203" s="9" t="s">
        <v>33745</v>
      </c>
    </row>
    <row r="5204" spans="1:5" ht="273.60000000000002" x14ac:dyDescent="0.3">
      <c r="A5204" s="4" t="s">
        <v>28133</v>
      </c>
      <c r="B5204" s="4" t="str">
        <f t="shared" si="81"/>
        <v>480256</v>
      </c>
      <c r="C5204" s="5" t="s">
        <v>43037</v>
      </c>
      <c r="D5204" s="6" t="s">
        <v>36697</v>
      </c>
      <c r="E5204" s="9" t="s">
        <v>33745</v>
      </c>
    </row>
    <row r="5205" spans="1:5" ht="273.60000000000002" x14ac:dyDescent="0.3">
      <c r="A5205" s="4" t="s">
        <v>28134</v>
      </c>
      <c r="B5205" s="4" t="str">
        <f t="shared" si="81"/>
        <v>480256</v>
      </c>
      <c r="C5205" s="5" t="s">
        <v>43037</v>
      </c>
      <c r="D5205" s="6" t="s">
        <v>36695</v>
      </c>
      <c r="E5205" s="9" t="s">
        <v>33745</v>
      </c>
    </row>
    <row r="5206" spans="1:5" ht="273.60000000000002" x14ac:dyDescent="0.3">
      <c r="A5206" s="4" t="s">
        <v>28135</v>
      </c>
      <c r="B5206" s="4" t="str">
        <f t="shared" si="81"/>
        <v>480256</v>
      </c>
      <c r="C5206" s="5" t="s">
        <v>43037</v>
      </c>
      <c r="D5206" s="6" t="s">
        <v>33746</v>
      </c>
      <c r="E5206" s="9" t="s">
        <v>33745</v>
      </c>
    </row>
    <row r="5207" spans="1:5" ht="273.60000000000002" x14ac:dyDescent="0.3">
      <c r="A5207" s="4" t="s">
        <v>28136</v>
      </c>
      <c r="B5207" s="4" t="str">
        <f t="shared" si="81"/>
        <v>480256</v>
      </c>
      <c r="C5207" s="5" t="s">
        <v>43037</v>
      </c>
      <c r="D5207" s="6" t="s">
        <v>36692</v>
      </c>
      <c r="E5207" s="9" t="s">
        <v>33745</v>
      </c>
    </row>
    <row r="5208" spans="1:5" ht="273.60000000000002" x14ac:dyDescent="0.3">
      <c r="A5208" s="4" t="s">
        <v>28137</v>
      </c>
      <c r="B5208" s="4" t="str">
        <f t="shared" si="81"/>
        <v>480256</v>
      </c>
      <c r="C5208" s="5" t="s">
        <v>43037</v>
      </c>
      <c r="D5208" s="6" t="s">
        <v>33746</v>
      </c>
      <c r="E5208" s="9" t="s">
        <v>33745</v>
      </c>
    </row>
    <row r="5209" spans="1:5" ht="244.8" x14ac:dyDescent="0.3">
      <c r="A5209" s="4" t="s">
        <v>28138</v>
      </c>
      <c r="B5209" s="4" t="str">
        <f t="shared" si="81"/>
        <v>480257</v>
      </c>
      <c r="C5209" s="5" t="s">
        <v>43038</v>
      </c>
      <c r="D5209" s="6" t="s">
        <v>36696</v>
      </c>
      <c r="E5209" s="9" t="s">
        <v>33745</v>
      </c>
    </row>
    <row r="5210" spans="1:5" ht="244.8" x14ac:dyDescent="0.3">
      <c r="A5210" s="4" t="s">
        <v>28139</v>
      </c>
      <c r="B5210" s="4" t="str">
        <f t="shared" si="81"/>
        <v>480257</v>
      </c>
      <c r="C5210" s="5" t="s">
        <v>43038</v>
      </c>
      <c r="D5210" s="6" t="s">
        <v>36697</v>
      </c>
      <c r="E5210" s="9" t="s">
        <v>33745</v>
      </c>
    </row>
    <row r="5211" spans="1:5" ht="244.8" x14ac:dyDescent="0.3">
      <c r="A5211" s="4" t="s">
        <v>28140</v>
      </c>
      <c r="B5211" s="4" t="str">
        <f t="shared" si="81"/>
        <v>480257</v>
      </c>
      <c r="C5211" s="5" t="s">
        <v>43038</v>
      </c>
      <c r="D5211" s="6" t="s">
        <v>36695</v>
      </c>
      <c r="E5211" s="9" t="s">
        <v>33745</v>
      </c>
    </row>
    <row r="5212" spans="1:5" ht="244.8" x14ac:dyDescent="0.3">
      <c r="A5212" s="4" t="s">
        <v>28141</v>
      </c>
      <c r="B5212" s="4" t="str">
        <f t="shared" si="81"/>
        <v>480257</v>
      </c>
      <c r="C5212" s="5" t="s">
        <v>43038</v>
      </c>
      <c r="D5212" s="6" t="s">
        <v>33746</v>
      </c>
      <c r="E5212" s="9" t="s">
        <v>33745</v>
      </c>
    </row>
    <row r="5213" spans="1:5" ht="230.4" x14ac:dyDescent="0.3">
      <c r="A5213" s="4" t="s">
        <v>28142</v>
      </c>
      <c r="B5213" s="4" t="str">
        <f t="shared" si="81"/>
        <v>480258</v>
      </c>
      <c r="C5213" s="5" t="s">
        <v>43039</v>
      </c>
      <c r="D5213" s="6" t="s">
        <v>36696</v>
      </c>
      <c r="E5213" s="9" t="s">
        <v>33745</v>
      </c>
    </row>
    <row r="5214" spans="1:5" ht="230.4" x14ac:dyDescent="0.3">
      <c r="A5214" s="4" t="s">
        <v>28143</v>
      </c>
      <c r="B5214" s="4" t="str">
        <f t="shared" si="81"/>
        <v>480258</v>
      </c>
      <c r="C5214" s="5" t="s">
        <v>43039</v>
      </c>
      <c r="D5214" s="6" t="s">
        <v>33746</v>
      </c>
      <c r="E5214" s="9" t="s">
        <v>33745</v>
      </c>
    </row>
    <row r="5215" spans="1:5" ht="230.4" x14ac:dyDescent="0.3">
      <c r="A5215" s="4" t="s">
        <v>28144</v>
      </c>
      <c r="B5215" s="4" t="str">
        <f t="shared" si="81"/>
        <v>480258</v>
      </c>
      <c r="C5215" s="5" t="s">
        <v>43039</v>
      </c>
      <c r="D5215" s="6" t="s">
        <v>36692</v>
      </c>
      <c r="E5215" s="9" t="s">
        <v>33745</v>
      </c>
    </row>
    <row r="5216" spans="1:5" ht="230.4" x14ac:dyDescent="0.3">
      <c r="A5216" s="4" t="s">
        <v>28145</v>
      </c>
      <c r="B5216" s="4" t="str">
        <f t="shared" si="81"/>
        <v>480258</v>
      </c>
      <c r="C5216" s="5" t="s">
        <v>43039</v>
      </c>
      <c r="D5216" s="6" t="s">
        <v>33746</v>
      </c>
      <c r="E5216" s="9" t="s">
        <v>33745</v>
      </c>
    </row>
    <row r="5217" spans="1:5" ht="216" x14ac:dyDescent="0.3">
      <c r="A5217" s="4" t="s">
        <v>28146</v>
      </c>
      <c r="B5217" s="4" t="str">
        <f t="shared" si="81"/>
        <v>480261</v>
      </c>
      <c r="C5217" s="5" t="s">
        <v>43040</v>
      </c>
      <c r="D5217" s="6" t="s">
        <v>36696</v>
      </c>
      <c r="E5217" s="9" t="s">
        <v>33745</v>
      </c>
    </row>
    <row r="5218" spans="1:5" ht="216" x14ac:dyDescent="0.3">
      <c r="A5218" s="4" t="s">
        <v>28147</v>
      </c>
      <c r="B5218" s="4" t="str">
        <f t="shared" si="81"/>
        <v>480261</v>
      </c>
      <c r="C5218" s="5" t="s">
        <v>43040</v>
      </c>
      <c r="D5218" s="6" t="s">
        <v>36697</v>
      </c>
      <c r="E5218" s="9" t="s">
        <v>33745</v>
      </c>
    </row>
    <row r="5219" spans="1:5" ht="216" x14ac:dyDescent="0.3">
      <c r="A5219" s="4" t="s">
        <v>28148</v>
      </c>
      <c r="B5219" s="4" t="str">
        <f t="shared" si="81"/>
        <v>480261</v>
      </c>
      <c r="C5219" s="5" t="s">
        <v>43040</v>
      </c>
      <c r="D5219" s="6" t="s">
        <v>33746</v>
      </c>
      <c r="E5219" s="9" t="s">
        <v>33745</v>
      </c>
    </row>
    <row r="5220" spans="1:5" ht="216" x14ac:dyDescent="0.3">
      <c r="A5220" s="4" t="s">
        <v>28149</v>
      </c>
      <c r="B5220" s="4" t="str">
        <f t="shared" si="81"/>
        <v>480261</v>
      </c>
      <c r="C5220" s="5" t="s">
        <v>43040</v>
      </c>
      <c r="D5220" s="6" t="s">
        <v>36692</v>
      </c>
      <c r="E5220" s="9" t="s">
        <v>33745</v>
      </c>
    </row>
    <row r="5221" spans="1:5" ht="216" x14ac:dyDescent="0.3">
      <c r="A5221" s="4" t="s">
        <v>28150</v>
      </c>
      <c r="B5221" s="4" t="str">
        <f t="shared" si="81"/>
        <v>480261</v>
      </c>
      <c r="C5221" s="5" t="s">
        <v>43040</v>
      </c>
      <c r="D5221" s="6" t="s">
        <v>33746</v>
      </c>
      <c r="E5221" s="9" t="s">
        <v>33745</v>
      </c>
    </row>
    <row r="5222" spans="1:5" ht="244.8" x14ac:dyDescent="0.3">
      <c r="A5222" s="4" t="s">
        <v>28151</v>
      </c>
      <c r="B5222" s="4" t="str">
        <f t="shared" si="81"/>
        <v>480262</v>
      </c>
      <c r="C5222" s="5" t="s">
        <v>43041</v>
      </c>
      <c r="D5222" s="6" t="s">
        <v>36696</v>
      </c>
      <c r="E5222" s="9" t="s">
        <v>33745</v>
      </c>
    </row>
    <row r="5223" spans="1:5" ht="244.8" x14ac:dyDescent="0.3">
      <c r="A5223" s="4" t="s">
        <v>28152</v>
      </c>
      <c r="B5223" s="4" t="str">
        <f t="shared" si="81"/>
        <v>480262</v>
      </c>
      <c r="C5223" s="5" t="s">
        <v>43041</v>
      </c>
      <c r="D5223" s="6" t="s">
        <v>36697</v>
      </c>
      <c r="E5223" s="9" t="s">
        <v>33745</v>
      </c>
    </row>
    <row r="5224" spans="1:5" ht="244.8" x14ac:dyDescent="0.3">
      <c r="A5224" s="4" t="s">
        <v>28153</v>
      </c>
      <c r="B5224" s="4" t="str">
        <f t="shared" si="81"/>
        <v>480262</v>
      </c>
      <c r="C5224" s="5" t="s">
        <v>43041</v>
      </c>
      <c r="D5224" s="6" t="s">
        <v>33746</v>
      </c>
      <c r="E5224" s="9" t="s">
        <v>33745</v>
      </c>
    </row>
    <row r="5225" spans="1:5" ht="244.8" x14ac:dyDescent="0.3">
      <c r="A5225" s="4" t="s">
        <v>28154</v>
      </c>
      <c r="B5225" s="4" t="str">
        <f t="shared" si="81"/>
        <v>480262</v>
      </c>
      <c r="C5225" s="5" t="s">
        <v>43041</v>
      </c>
      <c r="D5225" s="6" t="s">
        <v>36692</v>
      </c>
      <c r="E5225" s="9" t="s">
        <v>33745</v>
      </c>
    </row>
    <row r="5226" spans="1:5" ht="244.8" x14ac:dyDescent="0.3">
      <c r="A5226" s="4" t="s">
        <v>28155</v>
      </c>
      <c r="B5226" s="4" t="str">
        <f t="shared" si="81"/>
        <v>480262</v>
      </c>
      <c r="C5226" s="5" t="s">
        <v>43041</v>
      </c>
      <c r="D5226" s="6" t="s">
        <v>33746</v>
      </c>
      <c r="E5226" s="9" t="s">
        <v>33745</v>
      </c>
    </row>
    <row r="5227" spans="1:5" ht="216" x14ac:dyDescent="0.3">
      <c r="A5227" s="4" t="s">
        <v>28156</v>
      </c>
      <c r="B5227" s="4" t="str">
        <f t="shared" si="81"/>
        <v>480269</v>
      </c>
      <c r="C5227" s="5" t="s">
        <v>43042</v>
      </c>
      <c r="D5227" s="6" t="s">
        <v>36696</v>
      </c>
      <c r="E5227" s="9" t="s">
        <v>33745</v>
      </c>
    </row>
    <row r="5228" spans="1:5" ht="216" x14ac:dyDescent="0.3">
      <c r="A5228" s="4" t="s">
        <v>28157</v>
      </c>
      <c r="B5228" s="4" t="str">
        <f t="shared" si="81"/>
        <v>480269</v>
      </c>
      <c r="C5228" s="5" t="s">
        <v>43042</v>
      </c>
      <c r="D5228" s="6" t="s">
        <v>36697</v>
      </c>
      <c r="E5228" s="9" t="s">
        <v>33745</v>
      </c>
    </row>
    <row r="5229" spans="1:5" ht="216" x14ac:dyDescent="0.3">
      <c r="A5229" s="4" t="s">
        <v>28158</v>
      </c>
      <c r="B5229" s="4" t="str">
        <f t="shared" si="81"/>
        <v>480269</v>
      </c>
      <c r="C5229" s="5" t="s">
        <v>43042</v>
      </c>
      <c r="D5229" s="6" t="s">
        <v>33746</v>
      </c>
      <c r="E5229" s="9" t="s">
        <v>33745</v>
      </c>
    </row>
    <row r="5230" spans="1:5" ht="158.4" x14ac:dyDescent="0.3">
      <c r="A5230" s="4" t="s">
        <v>40538</v>
      </c>
      <c r="B5230" s="4" t="str">
        <f t="shared" si="81"/>
        <v>480300</v>
      </c>
      <c r="C5230" s="5" t="s">
        <v>43043</v>
      </c>
      <c r="D5230" s="6" t="s">
        <v>36698</v>
      </c>
      <c r="E5230" s="9" t="s">
        <v>33745</v>
      </c>
    </row>
    <row r="5231" spans="1:5" ht="158.4" x14ac:dyDescent="0.3">
      <c r="A5231" s="4" t="s">
        <v>40538</v>
      </c>
      <c r="B5231" s="4" t="str">
        <f t="shared" si="81"/>
        <v>480300</v>
      </c>
      <c r="C5231" s="5" t="s">
        <v>43043</v>
      </c>
      <c r="D5231" s="6" t="s">
        <v>33746</v>
      </c>
      <c r="E5231" s="9" t="s">
        <v>33745</v>
      </c>
    </row>
    <row r="5232" spans="1:5" ht="100.8" x14ac:dyDescent="0.3">
      <c r="A5232" s="4" t="s">
        <v>28161</v>
      </c>
      <c r="B5232" s="4" t="str">
        <f t="shared" si="81"/>
        <v>480411</v>
      </c>
      <c r="C5232" s="5" t="s">
        <v>43044</v>
      </c>
      <c r="D5232" s="6" t="s">
        <v>36699</v>
      </c>
      <c r="E5232" s="9" t="s">
        <v>33745</v>
      </c>
    </row>
    <row r="5233" spans="1:5" ht="100.8" x14ac:dyDescent="0.3">
      <c r="A5233" s="4" t="s">
        <v>28162</v>
      </c>
      <c r="B5233" s="4" t="str">
        <f t="shared" si="81"/>
        <v>480419</v>
      </c>
      <c r="C5233" s="5" t="s">
        <v>43044</v>
      </c>
      <c r="D5233" s="6" t="s">
        <v>33746</v>
      </c>
      <c r="E5233" s="9" t="s">
        <v>33745</v>
      </c>
    </row>
    <row r="5234" spans="1:5" ht="115.2" x14ac:dyDescent="0.3">
      <c r="A5234" s="4" t="s">
        <v>28163</v>
      </c>
      <c r="B5234" s="4" t="str">
        <f t="shared" si="81"/>
        <v>480421</v>
      </c>
      <c r="C5234" s="5" t="s">
        <v>43045</v>
      </c>
      <c r="D5234" s="6" t="s">
        <v>36699</v>
      </c>
      <c r="E5234" s="9" t="s">
        <v>33745</v>
      </c>
    </row>
    <row r="5235" spans="1:5" ht="115.2" x14ac:dyDescent="0.3">
      <c r="A5235" s="4" t="s">
        <v>28164</v>
      </c>
      <c r="B5235" s="4" t="str">
        <f t="shared" si="81"/>
        <v>480429</v>
      </c>
      <c r="C5235" s="5" t="s">
        <v>43045</v>
      </c>
      <c r="D5235" s="6" t="s">
        <v>33746</v>
      </c>
      <c r="E5235" s="9" t="s">
        <v>33745</v>
      </c>
    </row>
    <row r="5236" spans="1:5" ht="129.6" x14ac:dyDescent="0.3">
      <c r="A5236" s="4" t="s">
        <v>28165</v>
      </c>
      <c r="B5236" s="4" t="str">
        <f t="shared" si="81"/>
        <v>480431</v>
      </c>
      <c r="C5236" s="5" t="s">
        <v>43046</v>
      </c>
      <c r="D5236" s="6" t="s">
        <v>36700</v>
      </c>
      <c r="E5236" s="9" t="s">
        <v>33745</v>
      </c>
    </row>
    <row r="5237" spans="1:5" ht="129.6" x14ac:dyDescent="0.3">
      <c r="A5237" s="4" t="s">
        <v>28166</v>
      </c>
      <c r="B5237" s="4" t="str">
        <f t="shared" si="81"/>
        <v>480431</v>
      </c>
      <c r="C5237" s="5" t="s">
        <v>43046</v>
      </c>
      <c r="D5237" s="6" t="s">
        <v>33746</v>
      </c>
      <c r="E5237" s="9" t="s">
        <v>33745</v>
      </c>
    </row>
    <row r="5238" spans="1:5" ht="129.6" x14ac:dyDescent="0.3">
      <c r="A5238" s="4" t="s">
        <v>28167</v>
      </c>
      <c r="B5238" s="4" t="str">
        <f t="shared" si="81"/>
        <v>480431</v>
      </c>
      <c r="C5238" s="5" t="s">
        <v>43046</v>
      </c>
      <c r="D5238" s="6" t="s">
        <v>36701</v>
      </c>
      <c r="E5238" s="9" t="s">
        <v>33745</v>
      </c>
    </row>
    <row r="5239" spans="1:5" ht="129.6" x14ac:dyDescent="0.3">
      <c r="A5239" s="4" t="s">
        <v>28168</v>
      </c>
      <c r="B5239" s="4" t="str">
        <f t="shared" si="81"/>
        <v>480431</v>
      </c>
      <c r="C5239" s="5" t="s">
        <v>43046</v>
      </c>
      <c r="D5239" s="6" t="s">
        <v>33746</v>
      </c>
      <c r="E5239" s="9" t="s">
        <v>33745</v>
      </c>
    </row>
    <row r="5240" spans="1:5" ht="129.6" x14ac:dyDescent="0.3">
      <c r="A5240" s="4" t="s">
        <v>28169</v>
      </c>
      <c r="B5240" s="4" t="str">
        <f t="shared" si="81"/>
        <v>480439</v>
      </c>
      <c r="C5240" s="5" t="s">
        <v>43047</v>
      </c>
      <c r="D5240" s="6" t="s">
        <v>36702</v>
      </c>
      <c r="E5240" s="9" t="s">
        <v>33745</v>
      </c>
    </row>
    <row r="5241" spans="1:5" ht="129.6" x14ac:dyDescent="0.3">
      <c r="A5241" s="4" t="s">
        <v>28170</v>
      </c>
      <c r="B5241" s="4" t="str">
        <f t="shared" si="81"/>
        <v>480439</v>
      </c>
      <c r="C5241" s="5" t="s">
        <v>43047</v>
      </c>
      <c r="D5241" s="6" t="s">
        <v>36701</v>
      </c>
      <c r="E5241" s="9" t="s">
        <v>33745</v>
      </c>
    </row>
    <row r="5242" spans="1:5" ht="129.6" x14ac:dyDescent="0.3">
      <c r="A5242" s="4" t="s">
        <v>28171</v>
      </c>
      <c r="B5242" s="4" t="str">
        <f t="shared" si="81"/>
        <v>480439</v>
      </c>
      <c r="C5242" s="5" t="s">
        <v>43047</v>
      </c>
      <c r="D5242" s="6" t="s">
        <v>33746</v>
      </c>
      <c r="E5242" s="9" t="s">
        <v>33745</v>
      </c>
    </row>
    <row r="5243" spans="1:5" ht="129.6" x14ac:dyDescent="0.3">
      <c r="A5243" s="4" t="s">
        <v>28172</v>
      </c>
      <c r="B5243" s="4" t="str">
        <f t="shared" si="81"/>
        <v>480441</v>
      </c>
      <c r="C5243" s="5" t="s">
        <v>43048</v>
      </c>
      <c r="D5243" s="6" t="s">
        <v>36701</v>
      </c>
      <c r="E5243" s="9" t="s">
        <v>33745</v>
      </c>
    </row>
    <row r="5244" spans="1:5" ht="129.6" x14ac:dyDescent="0.3">
      <c r="A5244" s="4" t="s">
        <v>28173</v>
      </c>
      <c r="B5244" s="4" t="str">
        <f t="shared" si="81"/>
        <v>480441</v>
      </c>
      <c r="C5244" s="5" t="s">
        <v>43048</v>
      </c>
      <c r="D5244" s="6" t="s">
        <v>33746</v>
      </c>
      <c r="E5244" s="9" t="s">
        <v>33745</v>
      </c>
    </row>
    <row r="5245" spans="1:5" ht="129.6" x14ac:dyDescent="0.3">
      <c r="A5245" s="4" t="s">
        <v>28174</v>
      </c>
      <c r="B5245" s="4" t="str">
        <f t="shared" si="81"/>
        <v>480442</v>
      </c>
      <c r="C5245" s="5" t="s">
        <v>43049</v>
      </c>
      <c r="D5245" s="6" t="s">
        <v>36703</v>
      </c>
      <c r="E5245" s="9" t="s">
        <v>33745</v>
      </c>
    </row>
    <row r="5246" spans="1:5" ht="129.6" x14ac:dyDescent="0.3">
      <c r="A5246" s="4" t="s">
        <v>28175</v>
      </c>
      <c r="B5246" s="4" t="str">
        <f t="shared" si="81"/>
        <v>480449</v>
      </c>
      <c r="C5246" s="5" t="s">
        <v>43049</v>
      </c>
      <c r="D5246" s="6" t="s">
        <v>33746</v>
      </c>
      <c r="E5246" s="9" t="s">
        <v>33745</v>
      </c>
    </row>
    <row r="5247" spans="1:5" ht="129.6" x14ac:dyDescent="0.3">
      <c r="A5247" s="4" t="s">
        <v>28176</v>
      </c>
      <c r="B5247" s="4" t="str">
        <f t="shared" si="81"/>
        <v>480451</v>
      </c>
      <c r="C5247" s="5" t="s">
        <v>43050</v>
      </c>
      <c r="D5247" s="6" t="s">
        <v>36699</v>
      </c>
      <c r="E5247" s="9" t="s">
        <v>33745</v>
      </c>
    </row>
    <row r="5248" spans="1:5" ht="129.6" x14ac:dyDescent="0.3">
      <c r="A5248" s="4" t="s">
        <v>28177</v>
      </c>
      <c r="B5248" s="4" t="str">
        <f t="shared" si="81"/>
        <v>480452</v>
      </c>
      <c r="C5248" s="5" t="s">
        <v>43050</v>
      </c>
      <c r="D5248" s="6" t="s">
        <v>36703</v>
      </c>
      <c r="E5248" s="9" t="s">
        <v>33745</v>
      </c>
    </row>
    <row r="5249" spans="1:5" ht="129.6" x14ac:dyDescent="0.3">
      <c r="A5249" s="4" t="s">
        <v>28178</v>
      </c>
      <c r="B5249" s="4" t="str">
        <f t="shared" si="81"/>
        <v>480459</v>
      </c>
      <c r="C5249" s="5" t="s">
        <v>43050</v>
      </c>
      <c r="D5249" s="6" t="s">
        <v>33746</v>
      </c>
      <c r="E5249" s="9" t="s">
        <v>33745</v>
      </c>
    </row>
    <row r="5250" spans="1:5" ht="115.2" x14ac:dyDescent="0.3">
      <c r="A5250" s="4" t="s">
        <v>28179</v>
      </c>
      <c r="B5250" s="4" t="str">
        <f t="shared" si="81"/>
        <v>480511</v>
      </c>
      <c r="C5250" s="5" t="s">
        <v>43051</v>
      </c>
      <c r="D5250" s="6" t="s">
        <v>36704</v>
      </c>
      <c r="E5250" s="9" t="s">
        <v>33745</v>
      </c>
    </row>
    <row r="5251" spans="1:5" ht="129.6" x14ac:dyDescent="0.3">
      <c r="A5251" s="4" t="s">
        <v>28180</v>
      </c>
      <c r="B5251" s="4" t="str">
        <f t="shared" ref="B5251:B5314" si="82">LEFT(A5251,6)</f>
        <v>480512</v>
      </c>
      <c r="C5251" s="5" t="s">
        <v>43052</v>
      </c>
      <c r="D5251" s="6" t="s">
        <v>36705</v>
      </c>
      <c r="E5251" s="9" t="s">
        <v>33745</v>
      </c>
    </row>
    <row r="5252" spans="1:5" ht="129.6" x14ac:dyDescent="0.3">
      <c r="A5252" s="4" t="s">
        <v>28181</v>
      </c>
      <c r="B5252" s="4" t="str">
        <f t="shared" si="82"/>
        <v>480512</v>
      </c>
      <c r="C5252" s="5" t="s">
        <v>43052</v>
      </c>
      <c r="D5252" s="6" t="s">
        <v>36706</v>
      </c>
      <c r="E5252" s="9" t="s">
        <v>33745</v>
      </c>
    </row>
    <row r="5253" spans="1:5" ht="115.2" x14ac:dyDescent="0.3">
      <c r="A5253" s="4" t="s">
        <v>28182</v>
      </c>
      <c r="B5253" s="4" t="str">
        <f t="shared" si="82"/>
        <v>480519</v>
      </c>
      <c r="C5253" s="5" t="s">
        <v>43053</v>
      </c>
      <c r="D5253" s="6" t="s">
        <v>36705</v>
      </c>
      <c r="E5253" s="9" t="s">
        <v>33745</v>
      </c>
    </row>
    <row r="5254" spans="1:5" ht="115.2" x14ac:dyDescent="0.3">
      <c r="A5254" s="4" t="s">
        <v>28183</v>
      </c>
      <c r="B5254" s="4" t="str">
        <f t="shared" si="82"/>
        <v>480519</v>
      </c>
      <c r="C5254" s="5" t="s">
        <v>43053</v>
      </c>
      <c r="D5254" s="6" t="s">
        <v>36706</v>
      </c>
      <c r="E5254" s="9" t="s">
        <v>33745</v>
      </c>
    </row>
    <row r="5255" spans="1:5" ht="129.6" x14ac:dyDescent="0.3">
      <c r="A5255" s="4" t="s">
        <v>28184</v>
      </c>
      <c r="B5255" s="4" t="str">
        <f t="shared" si="82"/>
        <v>480524</v>
      </c>
      <c r="C5255" s="5" t="s">
        <v>43054</v>
      </c>
      <c r="D5255" s="6" t="s">
        <v>36707</v>
      </c>
      <c r="E5255" s="9" t="s">
        <v>33745</v>
      </c>
    </row>
    <row r="5256" spans="1:5" ht="129.6" x14ac:dyDescent="0.3">
      <c r="A5256" s="4" t="s">
        <v>28185</v>
      </c>
      <c r="B5256" s="4" t="str">
        <f t="shared" si="82"/>
        <v>480524</v>
      </c>
      <c r="C5256" s="5" t="s">
        <v>43054</v>
      </c>
      <c r="D5256" s="6" t="s">
        <v>36700</v>
      </c>
      <c r="E5256" s="9" t="s">
        <v>33745</v>
      </c>
    </row>
    <row r="5257" spans="1:5" ht="129.6" x14ac:dyDescent="0.3">
      <c r="A5257" s="4" t="s">
        <v>28186</v>
      </c>
      <c r="B5257" s="4" t="str">
        <f t="shared" si="82"/>
        <v>480524</v>
      </c>
      <c r="C5257" s="5" t="s">
        <v>43054</v>
      </c>
      <c r="D5257" s="6" t="s">
        <v>36708</v>
      </c>
      <c r="E5257" s="9" t="s">
        <v>33745</v>
      </c>
    </row>
    <row r="5258" spans="1:5" ht="129.6" x14ac:dyDescent="0.3">
      <c r="A5258" s="4" t="s">
        <v>28187</v>
      </c>
      <c r="B5258" s="4" t="str">
        <f t="shared" si="82"/>
        <v>480525</v>
      </c>
      <c r="C5258" s="5" t="s">
        <v>43055</v>
      </c>
      <c r="D5258" s="6" t="s">
        <v>36709</v>
      </c>
      <c r="E5258" s="9" t="s">
        <v>33745</v>
      </c>
    </row>
    <row r="5259" spans="1:5" ht="115.2" x14ac:dyDescent="0.3">
      <c r="A5259" s="4" t="s">
        <v>28188</v>
      </c>
      <c r="B5259" s="4" t="str">
        <f t="shared" si="82"/>
        <v>480530</v>
      </c>
      <c r="C5259" s="5" t="s">
        <v>43056</v>
      </c>
      <c r="D5259" s="6" t="s">
        <v>36710</v>
      </c>
      <c r="E5259" s="9" t="s">
        <v>33745</v>
      </c>
    </row>
    <row r="5260" spans="1:5" ht="129.6" x14ac:dyDescent="0.3">
      <c r="A5260" s="4" t="s">
        <v>28189</v>
      </c>
      <c r="B5260" s="4" t="str">
        <f t="shared" si="82"/>
        <v>480540</v>
      </c>
      <c r="C5260" s="5" t="s">
        <v>43057</v>
      </c>
      <c r="D5260" s="6" t="s">
        <v>36711</v>
      </c>
      <c r="E5260" s="9" t="s">
        <v>33745</v>
      </c>
    </row>
    <row r="5261" spans="1:5" ht="115.2" x14ac:dyDescent="0.3">
      <c r="A5261" s="4" t="s">
        <v>28190</v>
      </c>
      <c r="B5261" s="4" t="str">
        <f t="shared" si="82"/>
        <v>480550</v>
      </c>
      <c r="C5261" s="5" t="s">
        <v>43058</v>
      </c>
      <c r="D5261" s="6" t="s">
        <v>36712</v>
      </c>
      <c r="E5261" s="9" t="s">
        <v>33745</v>
      </c>
    </row>
    <row r="5262" spans="1:5" ht="129.6" x14ac:dyDescent="0.3">
      <c r="A5262" s="4" t="s">
        <v>28191</v>
      </c>
      <c r="B5262" s="4" t="str">
        <f t="shared" si="82"/>
        <v>480591</v>
      </c>
      <c r="C5262" s="5" t="s">
        <v>43059</v>
      </c>
      <c r="D5262" s="6" t="s">
        <v>36713</v>
      </c>
      <c r="E5262" s="9" t="s">
        <v>33745</v>
      </c>
    </row>
    <row r="5263" spans="1:5" ht="129.6" x14ac:dyDescent="0.3">
      <c r="A5263" s="4" t="s">
        <v>28192</v>
      </c>
      <c r="B5263" s="4" t="str">
        <f t="shared" si="82"/>
        <v>480591</v>
      </c>
      <c r="C5263" s="5" t="s">
        <v>43059</v>
      </c>
      <c r="D5263" s="6" t="s">
        <v>36702</v>
      </c>
      <c r="E5263" s="9" t="s">
        <v>33745</v>
      </c>
    </row>
    <row r="5264" spans="1:5" ht="129.6" x14ac:dyDescent="0.3">
      <c r="A5264" s="4" t="s">
        <v>28193</v>
      </c>
      <c r="B5264" s="4" t="str">
        <f t="shared" si="82"/>
        <v>480591</v>
      </c>
      <c r="C5264" s="5" t="s">
        <v>43059</v>
      </c>
      <c r="D5264" s="6" t="s">
        <v>36707</v>
      </c>
      <c r="E5264" s="9" t="s">
        <v>33745</v>
      </c>
    </row>
    <row r="5265" spans="1:5" ht="129.6" x14ac:dyDescent="0.3">
      <c r="A5265" s="4" t="s">
        <v>28194</v>
      </c>
      <c r="B5265" s="4" t="str">
        <f t="shared" si="82"/>
        <v>480591</v>
      </c>
      <c r="C5265" s="5" t="s">
        <v>43059</v>
      </c>
      <c r="D5265" s="6" t="s">
        <v>36700</v>
      </c>
      <c r="E5265" s="9" t="s">
        <v>33745</v>
      </c>
    </row>
    <row r="5266" spans="1:5" ht="129.6" x14ac:dyDescent="0.3">
      <c r="A5266" s="4" t="s">
        <v>28195</v>
      </c>
      <c r="B5266" s="4" t="str">
        <f t="shared" si="82"/>
        <v>480591</v>
      </c>
      <c r="C5266" s="5" t="s">
        <v>43059</v>
      </c>
      <c r="D5266" s="6" t="s">
        <v>36708</v>
      </c>
      <c r="E5266" s="9" t="s">
        <v>33745</v>
      </c>
    </row>
    <row r="5267" spans="1:5" ht="129.6" x14ac:dyDescent="0.3">
      <c r="A5267" s="4" t="s">
        <v>28196</v>
      </c>
      <c r="B5267" s="4" t="str">
        <f t="shared" si="82"/>
        <v>480592</v>
      </c>
      <c r="C5267" s="5" t="s">
        <v>43060</v>
      </c>
      <c r="D5267" s="6" t="s">
        <v>36714</v>
      </c>
      <c r="E5267" s="9" t="s">
        <v>33745</v>
      </c>
    </row>
    <row r="5268" spans="1:5" ht="129.6" x14ac:dyDescent="0.3">
      <c r="A5268" s="4" t="s">
        <v>28197</v>
      </c>
      <c r="B5268" s="4" t="str">
        <f t="shared" si="82"/>
        <v>480592</v>
      </c>
      <c r="C5268" s="5" t="s">
        <v>43060</v>
      </c>
      <c r="D5268" s="6" t="s">
        <v>33746</v>
      </c>
      <c r="E5268" s="9" t="s">
        <v>33745</v>
      </c>
    </row>
    <row r="5269" spans="1:5" ht="129.6" x14ac:dyDescent="0.3">
      <c r="A5269" s="4" t="s">
        <v>28198</v>
      </c>
      <c r="B5269" s="4" t="str">
        <f t="shared" si="82"/>
        <v>480593</v>
      </c>
      <c r="C5269" s="5" t="s">
        <v>43061</v>
      </c>
      <c r="D5269" s="6" t="s">
        <v>36714</v>
      </c>
      <c r="E5269" s="9" t="s">
        <v>33745</v>
      </c>
    </row>
    <row r="5270" spans="1:5" ht="129.6" x14ac:dyDescent="0.3">
      <c r="A5270" s="4" t="s">
        <v>28199</v>
      </c>
      <c r="B5270" s="4" t="str">
        <f t="shared" si="82"/>
        <v>480593</v>
      </c>
      <c r="C5270" s="5" t="s">
        <v>43061</v>
      </c>
      <c r="D5270" s="6" t="s">
        <v>33746</v>
      </c>
      <c r="E5270" s="9" t="s">
        <v>33745</v>
      </c>
    </row>
    <row r="5271" spans="1:5" ht="129.6" x14ac:dyDescent="0.3">
      <c r="A5271" s="4" t="s">
        <v>28200</v>
      </c>
      <c r="B5271" s="4" t="str">
        <f t="shared" si="82"/>
        <v>480610</v>
      </c>
      <c r="C5271" s="5" t="s">
        <v>43062</v>
      </c>
      <c r="D5271" s="6" t="s">
        <v>36715</v>
      </c>
      <c r="E5271" s="9" t="s">
        <v>33745</v>
      </c>
    </row>
    <row r="5272" spans="1:5" ht="129.6" x14ac:dyDescent="0.3">
      <c r="A5272" s="4" t="s">
        <v>28201</v>
      </c>
      <c r="B5272" s="4" t="str">
        <f t="shared" si="82"/>
        <v>480620</v>
      </c>
      <c r="C5272" s="5" t="s">
        <v>43063</v>
      </c>
      <c r="D5272" s="6" t="s">
        <v>36716</v>
      </c>
      <c r="E5272" s="9" t="s">
        <v>33745</v>
      </c>
    </row>
    <row r="5273" spans="1:5" ht="129.6" x14ac:dyDescent="0.3">
      <c r="A5273" s="4" t="s">
        <v>28202</v>
      </c>
      <c r="B5273" s="4" t="str">
        <f t="shared" si="82"/>
        <v>480630</v>
      </c>
      <c r="C5273" s="5" t="s">
        <v>43064</v>
      </c>
      <c r="D5273" s="6" t="s">
        <v>36717</v>
      </c>
      <c r="E5273" s="9" t="s">
        <v>33745</v>
      </c>
    </row>
    <row r="5274" spans="1:5" ht="144" x14ac:dyDescent="0.3">
      <c r="A5274" s="4" t="s">
        <v>28203</v>
      </c>
      <c r="B5274" s="4" t="str">
        <f t="shared" si="82"/>
        <v>480640</v>
      </c>
      <c r="C5274" s="5" t="s">
        <v>43065</v>
      </c>
      <c r="D5274" s="6" t="s">
        <v>36718</v>
      </c>
      <c r="E5274" s="9" t="s">
        <v>33745</v>
      </c>
    </row>
    <row r="5275" spans="1:5" ht="129.6" x14ac:dyDescent="0.3">
      <c r="A5275" s="4" t="s">
        <v>40539</v>
      </c>
      <c r="B5275" s="4" t="str">
        <f t="shared" si="82"/>
        <v>480700</v>
      </c>
      <c r="C5275" s="5" t="s">
        <v>43066</v>
      </c>
      <c r="D5275" s="6" t="s">
        <v>36719</v>
      </c>
      <c r="E5275" s="9" t="s">
        <v>33745</v>
      </c>
    </row>
    <row r="5276" spans="1:5" ht="129.6" x14ac:dyDescent="0.3">
      <c r="A5276" s="4" t="s">
        <v>28205</v>
      </c>
      <c r="B5276" s="4" t="str">
        <f t="shared" si="82"/>
        <v>480700</v>
      </c>
      <c r="C5276" s="5" t="s">
        <v>43066</v>
      </c>
      <c r="D5276" s="6" t="s">
        <v>36720</v>
      </c>
      <c r="E5276" s="9" t="s">
        <v>33745</v>
      </c>
    </row>
    <row r="5277" spans="1:5" ht="129.6" x14ac:dyDescent="0.3">
      <c r="A5277" s="4" t="s">
        <v>28206</v>
      </c>
      <c r="B5277" s="4" t="str">
        <f t="shared" si="82"/>
        <v>480700</v>
      </c>
      <c r="C5277" s="5" t="s">
        <v>43066</v>
      </c>
      <c r="D5277" s="6" t="s">
        <v>36721</v>
      </c>
      <c r="E5277" s="9" t="s">
        <v>33745</v>
      </c>
    </row>
    <row r="5278" spans="1:5" ht="129.6" x14ac:dyDescent="0.3">
      <c r="A5278" s="4" t="s">
        <v>28207</v>
      </c>
      <c r="B5278" s="4" t="str">
        <f t="shared" si="82"/>
        <v>480700</v>
      </c>
      <c r="C5278" s="5" t="s">
        <v>43066</v>
      </c>
      <c r="D5278" s="6" t="s">
        <v>33746</v>
      </c>
      <c r="E5278" s="9" t="s">
        <v>33745</v>
      </c>
    </row>
    <row r="5279" spans="1:5" ht="144" x14ac:dyDescent="0.3">
      <c r="A5279" s="4" t="s">
        <v>28208</v>
      </c>
      <c r="B5279" s="4" t="str">
        <f t="shared" si="82"/>
        <v>480810</v>
      </c>
      <c r="C5279" s="5" t="s">
        <v>43067</v>
      </c>
      <c r="D5279" s="6" t="s">
        <v>36722</v>
      </c>
      <c r="E5279" s="9" t="s">
        <v>33745</v>
      </c>
    </row>
    <row r="5280" spans="1:5" ht="158.4" x14ac:dyDescent="0.3">
      <c r="A5280" s="4" t="s">
        <v>28209</v>
      </c>
      <c r="B5280" s="4" t="str">
        <f t="shared" si="82"/>
        <v>480840</v>
      </c>
      <c r="C5280" s="5" t="s">
        <v>43068</v>
      </c>
      <c r="D5280" s="6" t="s">
        <v>36723</v>
      </c>
      <c r="E5280" s="9" t="s">
        <v>33745</v>
      </c>
    </row>
    <row r="5281" spans="1:5" ht="129.6" x14ac:dyDescent="0.3">
      <c r="A5281" s="4" t="s">
        <v>28210</v>
      </c>
      <c r="B5281" s="4" t="str">
        <f t="shared" si="82"/>
        <v>480890</v>
      </c>
      <c r="C5281" s="5" t="s">
        <v>43069</v>
      </c>
      <c r="D5281" s="6" t="s">
        <v>36724</v>
      </c>
      <c r="E5281" s="9" t="s">
        <v>33745</v>
      </c>
    </row>
    <row r="5282" spans="1:5" ht="129.6" x14ac:dyDescent="0.3">
      <c r="A5282" s="4" t="s">
        <v>28211</v>
      </c>
      <c r="B5282" s="4" t="str">
        <f t="shared" si="82"/>
        <v>480890</v>
      </c>
      <c r="C5282" s="5" t="s">
        <v>43069</v>
      </c>
      <c r="D5282" s="6" t="s">
        <v>36725</v>
      </c>
      <c r="E5282" s="9" t="s">
        <v>33745</v>
      </c>
    </row>
    <row r="5283" spans="1:5" ht="129.6" x14ac:dyDescent="0.3">
      <c r="A5283" s="4" t="s">
        <v>28212</v>
      </c>
      <c r="B5283" s="4" t="str">
        <f t="shared" si="82"/>
        <v>480890</v>
      </c>
      <c r="C5283" s="5" t="s">
        <v>43069</v>
      </c>
      <c r="D5283" s="6" t="s">
        <v>33746</v>
      </c>
      <c r="E5283" s="9" t="s">
        <v>33745</v>
      </c>
    </row>
    <row r="5284" spans="1:5" ht="129.6" x14ac:dyDescent="0.3">
      <c r="A5284" s="4" t="s">
        <v>28213</v>
      </c>
      <c r="B5284" s="4" t="str">
        <f t="shared" si="82"/>
        <v>480920</v>
      </c>
      <c r="C5284" s="5" t="s">
        <v>43070</v>
      </c>
      <c r="D5284" s="6" t="s">
        <v>36694</v>
      </c>
      <c r="E5284" s="9" t="s">
        <v>33745</v>
      </c>
    </row>
    <row r="5285" spans="1:5" ht="129.6" x14ac:dyDescent="0.3">
      <c r="A5285" s="4" t="s">
        <v>28214</v>
      </c>
      <c r="B5285" s="4" t="str">
        <f t="shared" si="82"/>
        <v>480920</v>
      </c>
      <c r="C5285" s="5" t="s">
        <v>43070</v>
      </c>
      <c r="D5285" s="6" t="s">
        <v>33746</v>
      </c>
      <c r="E5285" s="9" t="s">
        <v>33745</v>
      </c>
    </row>
    <row r="5286" spans="1:5" ht="129.6" x14ac:dyDescent="0.3">
      <c r="A5286" s="4" t="s">
        <v>28215</v>
      </c>
      <c r="B5286" s="4" t="str">
        <f t="shared" si="82"/>
        <v>480990</v>
      </c>
      <c r="C5286" s="5" t="s">
        <v>43071</v>
      </c>
      <c r="D5286" s="6" t="s">
        <v>36726</v>
      </c>
      <c r="E5286" s="9" t="s">
        <v>33745</v>
      </c>
    </row>
    <row r="5287" spans="1:5" ht="129.6" x14ac:dyDescent="0.3">
      <c r="A5287" s="4" t="s">
        <v>28216</v>
      </c>
      <c r="B5287" s="4" t="str">
        <f t="shared" si="82"/>
        <v>480990</v>
      </c>
      <c r="C5287" s="5" t="s">
        <v>43071</v>
      </c>
      <c r="D5287" s="6" t="s">
        <v>36727</v>
      </c>
      <c r="E5287" s="9" t="s">
        <v>33745</v>
      </c>
    </row>
    <row r="5288" spans="1:5" ht="129.6" x14ac:dyDescent="0.3">
      <c r="A5288" s="4" t="s">
        <v>28217</v>
      </c>
      <c r="B5288" s="4" t="str">
        <f t="shared" si="82"/>
        <v>480990</v>
      </c>
      <c r="C5288" s="5" t="s">
        <v>43071</v>
      </c>
      <c r="D5288" s="6" t="s">
        <v>36728</v>
      </c>
      <c r="E5288" s="9" t="s">
        <v>33745</v>
      </c>
    </row>
    <row r="5289" spans="1:5" ht="129.6" x14ac:dyDescent="0.3">
      <c r="A5289" s="4" t="s">
        <v>28218</v>
      </c>
      <c r="B5289" s="4" t="str">
        <f t="shared" si="82"/>
        <v>480990</v>
      </c>
      <c r="C5289" s="5" t="s">
        <v>43071</v>
      </c>
      <c r="D5289" s="6" t="s">
        <v>36729</v>
      </c>
      <c r="E5289" s="9" t="s">
        <v>33745</v>
      </c>
    </row>
    <row r="5290" spans="1:5" ht="129.6" x14ac:dyDescent="0.3">
      <c r="A5290" s="4" t="s">
        <v>28219</v>
      </c>
      <c r="B5290" s="4" t="str">
        <f t="shared" si="82"/>
        <v>480990</v>
      </c>
      <c r="C5290" s="5" t="s">
        <v>43071</v>
      </c>
      <c r="D5290" s="6" t="s">
        <v>33746</v>
      </c>
      <c r="E5290" s="9" t="s">
        <v>33745</v>
      </c>
    </row>
    <row r="5291" spans="1:5" ht="244.8" x14ac:dyDescent="0.3">
      <c r="A5291" s="4" t="s">
        <v>28220</v>
      </c>
      <c r="B5291" s="4" t="str">
        <f t="shared" si="82"/>
        <v>481013</v>
      </c>
      <c r="C5291" s="5" t="s">
        <v>43072</v>
      </c>
      <c r="D5291" s="6" t="s">
        <v>36692</v>
      </c>
      <c r="E5291" s="9" t="s">
        <v>33745</v>
      </c>
    </row>
    <row r="5292" spans="1:5" ht="244.8" x14ac:dyDescent="0.3">
      <c r="A5292" s="4" t="s">
        <v>28221</v>
      </c>
      <c r="B5292" s="4" t="str">
        <f t="shared" si="82"/>
        <v>481013</v>
      </c>
      <c r="C5292" s="5" t="s">
        <v>43072</v>
      </c>
      <c r="D5292" s="6" t="s">
        <v>36730</v>
      </c>
      <c r="E5292" s="9" t="s">
        <v>33745</v>
      </c>
    </row>
    <row r="5293" spans="1:5" ht="244.8" x14ac:dyDescent="0.3">
      <c r="A5293" s="4" t="s">
        <v>28222</v>
      </c>
      <c r="B5293" s="4" t="str">
        <f t="shared" si="82"/>
        <v>481013</v>
      </c>
      <c r="C5293" s="5" t="s">
        <v>43072</v>
      </c>
      <c r="D5293" s="6" t="s">
        <v>33746</v>
      </c>
      <c r="E5293" s="9" t="s">
        <v>33745</v>
      </c>
    </row>
    <row r="5294" spans="1:5" ht="244.8" x14ac:dyDescent="0.3">
      <c r="A5294" s="4" t="s">
        <v>28223</v>
      </c>
      <c r="B5294" s="4" t="str">
        <f t="shared" si="82"/>
        <v>481013</v>
      </c>
      <c r="C5294" s="5" t="s">
        <v>43072</v>
      </c>
      <c r="D5294" s="6" t="s">
        <v>36709</v>
      </c>
      <c r="E5294" s="9" t="s">
        <v>33745</v>
      </c>
    </row>
    <row r="5295" spans="1:5" ht="244.8" x14ac:dyDescent="0.3">
      <c r="A5295" s="4" t="s">
        <v>28224</v>
      </c>
      <c r="B5295" s="4" t="str">
        <f t="shared" si="82"/>
        <v>481013</v>
      </c>
      <c r="C5295" s="5" t="s">
        <v>43072</v>
      </c>
      <c r="D5295" s="6" t="s">
        <v>36731</v>
      </c>
      <c r="E5295" s="9" t="s">
        <v>33745</v>
      </c>
    </row>
    <row r="5296" spans="1:5" ht="244.8" x14ac:dyDescent="0.3">
      <c r="A5296" s="4" t="s">
        <v>28225</v>
      </c>
      <c r="B5296" s="4" t="str">
        <f t="shared" si="82"/>
        <v>481013</v>
      </c>
      <c r="C5296" s="5" t="s">
        <v>43072</v>
      </c>
      <c r="D5296" s="6" t="s">
        <v>36692</v>
      </c>
      <c r="E5296" s="9" t="s">
        <v>33745</v>
      </c>
    </row>
    <row r="5297" spans="1:5" ht="244.8" x14ac:dyDescent="0.3">
      <c r="A5297" s="4" t="s">
        <v>28226</v>
      </c>
      <c r="B5297" s="4" t="str">
        <f t="shared" si="82"/>
        <v>481013</v>
      </c>
      <c r="C5297" s="5" t="s">
        <v>43072</v>
      </c>
      <c r="D5297" s="6" t="s">
        <v>33746</v>
      </c>
      <c r="E5297" s="9" t="s">
        <v>33745</v>
      </c>
    </row>
    <row r="5298" spans="1:5" ht="273.60000000000002" x14ac:dyDescent="0.3">
      <c r="A5298" s="4" t="s">
        <v>28227</v>
      </c>
      <c r="B5298" s="4" t="str">
        <f t="shared" si="82"/>
        <v>481014</v>
      </c>
      <c r="C5298" s="5" t="s">
        <v>43073</v>
      </c>
      <c r="D5298" s="6" t="s">
        <v>36692</v>
      </c>
      <c r="E5298" s="9" t="s">
        <v>33745</v>
      </c>
    </row>
    <row r="5299" spans="1:5" ht="273.60000000000002" x14ac:dyDescent="0.3">
      <c r="A5299" s="4" t="s">
        <v>28228</v>
      </c>
      <c r="B5299" s="4" t="str">
        <f t="shared" si="82"/>
        <v>481014</v>
      </c>
      <c r="C5299" s="5" t="s">
        <v>43073</v>
      </c>
      <c r="D5299" s="6" t="s">
        <v>36730</v>
      </c>
      <c r="E5299" s="9" t="s">
        <v>33745</v>
      </c>
    </row>
    <row r="5300" spans="1:5" ht="273.60000000000002" x14ac:dyDescent="0.3">
      <c r="A5300" s="4" t="s">
        <v>28229</v>
      </c>
      <c r="B5300" s="4" t="str">
        <f t="shared" si="82"/>
        <v>481014</v>
      </c>
      <c r="C5300" s="5" t="s">
        <v>43073</v>
      </c>
      <c r="D5300" s="6" t="s">
        <v>33746</v>
      </c>
      <c r="E5300" s="9" t="s">
        <v>33745</v>
      </c>
    </row>
    <row r="5301" spans="1:5" ht="273.60000000000002" x14ac:dyDescent="0.3">
      <c r="A5301" s="4" t="s">
        <v>28230</v>
      </c>
      <c r="B5301" s="4" t="str">
        <f t="shared" si="82"/>
        <v>481014</v>
      </c>
      <c r="C5301" s="5" t="s">
        <v>43073</v>
      </c>
      <c r="D5301" s="6" t="s">
        <v>36709</v>
      </c>
      <c r="E5301" s="9" t="s">
        <v>33745</v>
      </c>
    </row>
    <row r="5302" spans="1:5" ht="273.60000000000002" x14ac:dyDescent="0.3">
      <c r="A5302" s="4" t="s">
        <v>28231</v>
      </c>
      <c r="B5302" s="4" t="str">
        <f t="shared" si="82"/>
        <v>481014</v>
      </c>
      <c r="C5302" s="5" t="s">
        <v>43073</v>
      </c>
      <c r="D5302" s="6" t="s">
        <v>36731</v>
      </c>
      <c r="E5302" s="9" t="s">
        <v>33745</v>
      </c>
    </row>
    <row r="5303" spans="1:5" ht="273.60000000000002" x14ac:dyDescent="0.3">
      <c r="A5303" s="4" t="s">
        <v>28232</v>
      </c>
      <c r="B5303" s="4" t="str">
        <f t="shared" si="82"/>
        <v>481014</v>
      </c>
      <c r="C5303" s="5" t="s">
        <v>43073</v>
      </c>
      <c r="D5303" s="6" t="s">
        <v>36692</v>
      </c>
      <c r="E5303" s="9" t="s">
        <v>33745</v>
      </c>
    </row>
    <row r="5304" spans="1:5" ht="273.60000000000002" x14ac:dyDescent="0.3">
      <c r="A5304" s="4" t="s">
        <v>28233</v>
      </c>
      <c r="B5304" s="4" t="str">
        <f t="shared" si="82"/>
        <v>481014</v>
      </c>
      <c r="C5304" s="5" t="s">
        <v>43073</v>
      </c>
      <c r="D5304" s="6" t="s">
        <v>33746</v>
      </c>
      <c r="E5304" s="9" t="s">
        <v>33745</v>
      </c>
    </row>
    <row r="5305" spans="1:5" ht="244.8" x14ac:dyDescent="0.3">
      <c r="A5305" s="4" t="s">
        <v>28234</v>
      </c>
      <c r="B5305" s="4" t="str">
        <f t="shared" si="82"/>
        <v>481019</v>
      </c>
      <c r="C5305" s="5" t="s">
        <v>43074</v>
      </c>
      <c r="D5305" s="6" t="s">
        <v>36692</v>
      </c>
      <c r="E5305" s="9" t="s">
        <v>33745</v>
      </c>
    </row>
    <row r="5306" spans="1:5" ht="244.8" x14ac:dyDescent="0.3">
      <c r="A5306" s="4" t="s">
        <v>28235</v>
      </c>
      <c r="B5306" s="4" t="str">
        <f t="shared" si="82"/>
        <v>481019</v>
      </c>
      <c r="C5306" s="5" t="s">
        <v>43074</v>
      </c>
      <c r="D5306" s="6" t="s">
        <v>36730</v>
      </c>
      <c r="E5306" s="9" t="s">
        <v>33745</v>
      </c>
    </row>
    <row r="5307" spans="1:5" ht="244.8" x14ac:dyDescent="0.3">
      <c r="A5307" s="4" t="s">
        <v>28236</v>
      </c>
      <c r="B5307" s="4" t="str">
        <f t="shared" si="82"/>
        <v>481019</v>
      </c>
      <c r="C5307" s="5" t="s">
        <v>43074</v>
      </c>
      <c r="D5307" s="6" t="s">
        <v>33746</v>
      </c>
      <c r="E5307" s="9" t="s">
        <v>33745</v>
      </c>
    </row>
    <row r="5308" spans="1:5" ht="244.8" x14ac:dyDescent="0.3">
      <c r="A5308" s="4" t="s">
        <v>28237</v>
      </c>
      <c r="B5308" s="4" t="str">
        <f t="shared" si="82"/>
        <v>481019</v>
      </c>
      <c r="C5308" s="5" t="s">
        <v>43074</v>
      </c>
      <c r="D5308" s="6" t="s">
        <v>36709</v>
      </c>
      <c r="E5308" s="9" t="s">
        <v>33745</v>
      </c>
    </row>
    <row r="5309" spans="1:5" ht="244.8" x14ac:dyDescent="0.3">
      <c r="A5309" s="4" t="s">
        <v>28238</v>
      </c>
      <c r="B5309" s="4" t="str">
        <f t="shared" si="82"/>
        <v>481022</v>
      </c>
      <c r="C5309" s="5" t="s">
        <v>43075</v>
      </c>
      <c r="D5309" s="6" t="s">
        <v>36691</v>
      </c>
      <c r="E5309" s="9" t="s">
        <v>33745</v>
      </c>
    </row>
    <row r="5310" spans="1:5" ht="244.8" x14ac:dyDescent="0.3">
      <c r="A5310" s="4" t="s">
        <v>28239</v>
      </c>
      <c r="B5310" s="4" t="str">
        <f t="shared" si="82"/>
        <v>481022</v>
      </c>
      <c r="C5310" s="5" t="s">
        <v>43075</v>
      </c>
      <c r="D5310" s="6" t="s">
        <v>36731</v>
      </c>
      <c r="E5310" s="9" t="s">
        <v>33745</v>
      </c>
    </row>
    <row r="5311" spans="1:5" ht="244.8" x14ac:dyDescent="0.3">
      <c r="A5311" s="4" t="s">
        <v>28240</v>
      </c>
      <c r="B5311" s="4" t="str">
        <f t="shared" si="82"/>
        <v>481022</v>
      </c>
      <c r="C5311" s="5" t="s">
        <v>43075</v>
      </c>
      <c r="D5311" s="6" t="s">
        <v>36692</v>
      </c>
      <c r="E5311" s="9" t="s">
        <v>33745</v>
      </c>
    </row>
    <row r="5312" spans="1:5" ht="244.8" x14ac:dyDescent="0.3">
      <c r="A5312" s="4" t="s">
        <v>28241</v>
      </c>
      <c r="B5312" s="4" t="str">
        <f t="shared" si="82"/>
        <v>481022</v>
      </c>
      <c r="C5312" s="5" t="s">
        <v>43075</v>
      </c>
      <c r="D5312" s="6" t="s">
        <v>33746</v>
      </c>
      <c r="E5312" s="9" t="s">
        <v>33745</v>
      </c>
    </row>
    <row r="5313" spans="1:5" ht="230.4" x14ac:dyDescent="0.3">
      <c r="A5313" s="4" t="s">
        <v>28242</v>
      </c>
      <c r="B5313" s="4" t="str">
        <f t="shared" si="82"/>
        <v>481029</v>
      </c>
      <c r="C5313" s="5" t="s">
        <v>43076</v>
      </c>
      <c r="D5313" s="6" t="s">
        <v>36691</v>
      </c>
      <c r="E5313" s="9" t="s">
        <v>33745</v>
      </c>
    </row>
    <row r="5314" spans="1:5" ht="230.4" x14ac:dyDescent="0.3">
      <c r="A5314" s="4" t="s">
        <v>28243</v>
      </c>
      <c r="B5314" s="4" t="str">
        <f t="shared" si="82"/>
        <v>481029</v>
      </c>
      <c r="C5314" s="5" t="s">
        <v>43076</v>
      </c>
      <c r="D5314" s="6" t="s">
        <v>36731</v>
      </c>
      <c r="E5314" s="9" t="s">
        <v>33745</v>
      </c>
    </row>
    <row r="5315" spans="1:5" ht="230.4" x14ac:dyDescent="0.3">
      <c r="A5315" s="4" t="s">
        <v>28244</v>
      </c>
      <c r="B5315" s="4" t="str">
        <f t="shared" ref="B5315:B5378" si="83">LEFT(A5315,6)</f>
        <v>481029</v>
      </c>
      <c r="C5315" s="5" t="s">
        <v>43076</v>
      </c>
      <c r="D5315" s="6" t="s">
        <v>36692</v>
      </c>
      <c r="E5315" s="9" t="s">
        <v>33745</v>
      </c>
    </row>
    <row r="5316" spans="1:5" ht="230.4" x14ac:dyDescent="0.3">
      <c r="A5316" s="4" t="s">
        <v>28245</v>
      </c>
      <c r="B5316" s="4" t="str">
        <f t="shared" si="83"/>
        <v>481029</v>
      </c>
      <c r="C5316" s="5" t="s">
        <v>43076</v>
      </c>
      <c r="D5316" s="6" t="s">
        <v>33746</v>
      </c>
      <c r="E5316" s="9" t="s">
        <v>33745</v>
      </c>
    </row>
    <row r="5317" spans="1:5" ht="259.2" x14ac:dyDescent="0.3">
      <c r="A5317" s="4" t="s">
        <v>28246</v>
      </c>
      <c r="B5317" s="4" t="str">
        <f t="shared" si="83"/>
        <v>481031</v>
      </c>
      <c r="C5317" s="5" t="s">
        <v>43077</v>
      </c>
      <c r="D5317" s="6" t="s">
        <v>36691</v>
      </c>
      <c r="E5317" s="9" t="s">
        <v>33745</v>
      </c>
    </row>
    <row r="5318" spans="1:5" ht="259.2" x14ac:dyDescent="0.3">
      <c r="A5318" s="4" t="s">
        <v>28247</v>
      </c>
      <c r="B5318" s="4" t="str">
        <f t="shared" si="83"/>
        <v>481031</v>
      </c>
      <c r="C5318" s="5" t="s">
        <v>43077</v>
      </c>
      <c r="D5318" s="6" t="s">
        <v>36732</v>
      </c>
      <c r="E5318" s="9" t="s">
        <v>33745</v>
      </c>
    </row>
    <row r="5319" spans="1:5" ht="259.2" x14ac:dyDescent="0.3">
      <c r="A5319" s="4" t="s">
        <v>28248</v>
      </c>
      <c r="B5319" s="4" t="str">
        <f t="shared" si="83"/>
        <v>481031</v>
      </c>
      <c r="C5319" s="5" t="s">
        <v>43077</v>
      </c>
      <c r="D5319" s="6" t="s">
        <v>33746</v>
      </c>
      <c r="E5319" s="9" t="s">
        <v>33745</v>
      </c>
    </row>
    <row r="5320" spans="1:5" ht="259.2" x14ac:dyDescent="0.3">
      <c r="A5320" s="4" t="s">
        <v>28249</v>
      </c>
      <c r="B5320" s="4" t="str">
        <f t="shared" si="83"/>
        <v>481032</v>
      </c>
      <c r="C5320" s="5" t="s">
        <v>43078</v>
      </c>
      <c r="D5320" s="6" t="s">
        <v>36691</v>
      </c>
      <c r="E5320" s="9" t="s">
        <v>33745</v>
      </c>
    </row>
    <row r="5321" spans="1:5" ht="259.2" x14ac:dyDescent="0.3">
      <c r="A5321" s="4" t="s">
        <v>28250</v>
      </c>
      <c r="B5321" s="4" t="str">
        <f t="shared" si="83"/>
        <v>481032</v>
      </c>
      <c r="C5321" s="5" t="s">
        <v>43078</v>
      </c>
      <c r="D5321" s="6" t="s">
        <v>36732</v>
      </c>
      <c r="E5321" s="9" t="s">
        <v>33745</v>
      </c>
    </row>
    <row r="5322" spans="1:5" ht="259.2" x14ac:dyDescent="0.3">
      <c r="A5322" s="4" t="s">
        <v>28251</v>
      </c>
      <c r="B5322" s="4" t="str">
        <f t="shared" si="83"/>
        <v>481032</v>
      </c>
      <c r="C5322" s="5" t="s">
        <v>43078</v>
      </c>
      <c r="D5322" s="6" t="s">
        <v>33746</v>
      </c>
      <c r="E5322" s="9" t="s">
        <v>33745</v>
      </c>
    </row>
    <row r="5323" spans="1:5" ht="187.2" x14ac:dyDescent="0.3">
      <c r="A5323" s="4" t="s">
        <v>28252</v>
      </c>
      <c r="B5323" s="4" t="str">
        <f t="shared" si="83"/>
        <v>481039</v>
      </c>
      <c r="C5323" s="5" t="s">
        <v>43079</v>
      </c>
      <c r="D5323" s="6" t="s">
        <v>36733</v>
      </c>
      <c r="E5323" s="9" t="s">
        <v>33745</v>
      </c>
    </row>
    <row r="5324" spans="1:5" ht="187.2" x14ac:dyDescent="0.3">
      <c r="A5324" s="4" t="s">
        <v>28253</v>
      </c>
      <c r="B5324" s="4" t="str">
        <f t="shared" si="83"/>
        <v>481039</v>
      </c>
      <c r="C5324" s="5" t="s">
        <v>43079</v>
      </c>
      <c r="D5324" s="6" t="s">
        <v>33746</v>
      </c>
      <c r="E5324" s="9" t="s">
        <v>33745</v>
      </c>
    </row>
    <row r="5325" spans="1:5" ht="187.2" x14ac:dyDescent="0.3">
      <c r="A5325" s="4" t="s">
        <v>28254</v>
      </c>
      <c r="B5325" s="4" t="str">
        <f t="shared" si="83"/>
        <v>481039</v>
      </c>
      <c r="C5325" s="5" t="s">
        <v>43079</v>
      </c>
      <c r="D5325" s="6" t="s">
        <v>36732</v>
      </c>
      <c r="E5325" s="9" t="s">
        <v>33745</v>
      </c>
    </row>
    <row r="5326" spans="1:5" ht="187.2" x14ac:dyDescent="0.3">
      <c r="A5326" s="4" t="s">
        <v>28255</v>
      </c>
      <c r="B5326" s="4" t="str">
        <f t="shared" si="83"/>
        <v>481039</v>
      </c>
      <c r="C5326" s="5" t="s">
        <v>43079</v>
      </c>
      <c r="D5326" s="6" t="s">
        <v>33746</v>
      </c>
      <c r="E5326" s="9" t="s">
        <v>33745</v>
      </c>
    </row>
    <row r="5327" spans="1:5" ht="172.8" x14ac:dyDescent="0.3">
      <c r="A5327" s="4" t="s">
        <v>28256</v>
      </c>
      <c r="B5327" s="4" t="str">
        <f t="shared" si="83"/>
        <v>481092</v>
      </c>
      <c r="C5327" s="5" t="s">
        <v>43080</v>
      </c>
      <c r="D5327" s="6" t="s">
        <v>36709</v>
      </c>
      <c r="E5327" s="9" t="s">
        <v>33745</v>
      </c>
    </row>
    <row r="5328" spans="1:5" ht="172.8" x14ac:dyDescent="0.3">
      <c r="A5328" s="4" t="s">
        <v>28257</v>
      </c>
      <c r="B5328" s="4" t="str">
        <f t="shared" si="83"/>
        <v>481092</v>
      </c>
      <c r="C5328" s="5" t="s">
        <v>43080</v>
      </c>
      <c r="D5328" s="6" t="s">
        <v>33746</v>
      </c>
      <c r="E5328" s="9" t="s">
        <v>33745</v>
      </c>
    </row>
    <row r="5329" spans="1:5" ht="172.8" x14ac:dyDescent="0.3">
      <c r="A5329" s="4" t="s">
        <v>28258</v>
      </c>
      <c r="B5329" s="4" t="str">
        <f t="shared" si="83"/>
        <v>481092</v>
      </c>
      <c r="C5329" s="5" t="s">
        <v>43080</v>
      </c>
      <c r="D5329" s="6" t="s">
        <v>36734</v>
      </c>
      <c r="E5329" s="9" t="s">
        <v>33745</v>
      </c>
    </row>
    <row r="5330" spans="1:5" ht="172.8" x14ac:dyDescent="0.3">
      <c r="A5330" s="4" t="s">
        <v>28259</v>
      </c>
      <c r="B5330" s="4" t="str">
        <f t="shared" si="83"/>
        <v>481092</v>
      </c>
      <c r="C5330" s="5" t="s">
        <v>43080</v>
      </c>
      <c r="D5330" s="6" t="s">
        <v>33746</v>
      </c>
      <c r="E5330" s="9" t="s">
        <v>33745</v>
      </c>
    </row>
    <row r="5331" spans="1:5" ht="172.8" x14ac:dyDescent="0.3">
      <c r="A5331" s="4" t="s">
        <v>28260</v>
      </c>
      <c r="B5331" s="4" t="str">
        <f t="shared" si="83"/>
        <v>481099</v>
      </c>
      <c r="C5331" s="5" t="s">
        <v>43081</v>
      </c>
      <c r="D5331" s="6" t="s">
        <v>36691</v>
      </c>
      <c r="E5331" s="9" t="s">
        <v>33745</v>
      </c>
    </row>
    <row r="5332" spans="1:5" ht="172.8" x14ac:dyDescent="0.3">
      <c r="A5332" s="4" t="s">
        <v>28261</v>
      </c>
      <c r="B5332" s="4" t="str">
        <f t="shared" si="83"/>
        <v>481099</v>
      </c>
      <c r="C5332" s="5" t="s">
        <v>43081</v>
      </c>
      <c r="D5332" s="6" t="s">
        <v>36734</v>
      </c>
      <c r="E5332" s="9" t="s">
        <v>33745</v>
      </c>
    </row>
    <row r="5333" spans="1:5" ht="172.8" x14ac:dyDescent="0.3">
      <c r="A5333" s="4" t="s">
        <v>28262</v>
      </c>
      <c r="B5333" s="4" t="str">
        <f t="shared" si="83"/>
        <v>481099</v>
      </c>
      <c r="C5333" s="5" t="s">
        <v>43081</v>
      </c>
      <c r="D5333" s="6" t="s">
        <v>33746</v>
      </c>
      <c r="E5333" s="9" t="s">
        <v>33745</v>
      </c>
    </row>
    <row r="5334" spans="1:5" ht="172.8" x14ac:dyDescent="0.3">
      <c r="A5334" s="4" t="s">
        <v>28263</v>
      </c>
      <c r="B5334" s="4" t="str">
        <f t="shared" si="83"/>
        <v>481110</v>
      </c>
      <c r="C5334" s="5" t="s">
        <v>43082</v>
      </c>
      <c r="D5334" s="6" t="s">
        <v>36691</v>
      </c>
      <c r="E5334" s="9" t="s">
        <v>33745</v>
      </c>
    </row>
    <row r="5335" spans="1:5" ht="172.8" x14ac:dyDescent="0.3">
      <c r="A5335" s="4" t="s">
        <v>28264</v>
      </c>
      <c r="B5335" s="4" t="str">
        <f t="shared" si="83"/>
        <v>481110</v>
      </c>
      <c r="C5335" s="5" t="s">
        <v>43082</v>
      </c>
      <c r="D5335" s="6" t="s">
        <v>33746</v>
      </c>
      <c r="E5335" s="9" t="s">
        <v>33745</v>
      </c>
    </row>
    <row r="5336" spans="1:5" ht="172.8" x14ac:dyDescent="0.3">
      <c r="A5336" s="4" t="s">
        <v>28265</v>
      </c>
      <c r="B5336" s="4" t="str">
        <f t="shared" si="83"/>
        <v>481141</v>
      </c>
      <c r="C5336" s="5" t="s">
        <v>43083</v>
      </c>
      <c r="D5336" s="6" t="s">
        <v>36691</v>
      </c>
      <c r="E5336" s="9" t="s">
        <v>33745</v>
      </c>
    </row>
    <row r="5337" spans="1:5" ht="172.8" x14ac:dyDescent="0.3">
      <c r="A5337" s="4" t="s">
        <v>28266</v>
      </c>
      <c r="B5337" s="4" t="str">
        <f t="shared" si="83"/>
        <v>481141</v>
      </c>
      <c r="C5337" s="5" t="s">
        <v>43083</v>
      </c>
      <c r="D5337" s="6" t="s">
        <v>36735</v>
      </c>
      <c r="E5337" s="9" t="s">
        <v>33745</v>
      </c>
    </row>
    <row r="5338" spans="1:5" ht="172.8" x14ac:dyDescent="0.3">
      <c r="A5338" s="4" t="s">
        <v>28267</v>
      </c>
      <c r="B5338" s="4" t="str">
        <f t="shared" si="83"/>
        <v>481141</v>
      </c>
      <c r="C5338" s="5" t="s">
        <v>43083</v>
      </c>
      <c r="D5338" s="6" t="s">
        <v>33746</v>
      </c>
      <c r="E5338" s="9" t="s">
        <v>33745</v>
      </c>
    </row>
    <row r="5339" spans="1:5" ht="172.8" x14ac:dyDescent="0.3">
      <c r="A5339" s="4" t="s">
        <v>28268</v>
      </c>
      <c r="B5339" s="4" t="str">
        <f t="shared" si="83"/>
        <v>481149</v>
      </c>
      <c r="C5339" s="5" t="s">
        <v>43084</v>
      </c>
      <c r="D5339" s="6" t="s">
        <v>36691</v>
      </c>
      <c r="E5339" s="9" t="s">
        <v>33745</v>
      </c>
    </row>
    <row r="5340" spans="1:5" ht="172.8" x14ac:dyDescent="0.3">
      <c r="A5340" s="4" t="s">
        <v>28269</v>
      </c>
      <c r="B5340" s="4" t="str">
        <f t="shared" si="83"/>
        <v>481149</v>
      </c>
      <c r="C5340" s="5" t="s">
        <v>43084</v>
      </c>
      <c r="D5340" s="6" t="s">
        <v>36735</v>
      </c>
      <c r="E5340" s="9" t="s">
        <v>33745</v>
      </c>
    </row>
    <row r="5341" spans="1:5" ht="172.8" x14ac:dyDescent="0.3">
      <c r="A5341" s="4" t="s">
        <v>28270</v>
      </c>
      <c r="B5341" s="4" t="str">
        <f t="shared" si="83"/>
        <v>481149</v>
      </c>
      <c r="C5341" s="5" t="s">
        <v>43084</v>
      </c>
      <c r="D5341" s="6" t="s">
        <v>33746</v>
      </c>
      <c r="E5341" s="9" t="s">
        <v>33745</v>
      </c>
    </row>
    <row r="5342" spans="1:5" ht="201.6" x14ac:dyDescent="0.3">
      <c r="A5342" s="4" t="s">
        <v>28271</v>
      </c>
      <c r="B5342" s="4" t="str">
        <f t="shared" si="83"/>
        <v>481151</v>
      </c>
      <c r="C5342" s="5" t="s">
        <v>43085</v>
      </c>
      <c r="D5342" s="6" t="s">
        <v>36736</v>
      </c>
      <c r="E5342" s="9" t="s">
        <v>33745</v>
      </c>
    </row>
    <row r="5343" spans="1:5" ht="201.6" x14ac:dyDescent="0.3">
      <c r="A5343" s="4" t="s">
        <v>28272</v>
      </c>
      <c r="B5343" s="4" t="str">
        <f t="shared" si="83"/>
        <v>481151</v>
      </c>
      <c r="C5343" s="5" t="s">
        <v>43085</v>
      </c>
      <c r="D5343" s="6" t="s">
        <v>33746</v>
      </c>
      <c r="E5343" s="9" t="s">
        <v>33745</v>
      </c>
    </row>
    <row r="5344" spans="1:5" ht="201.6" x14ac:dyDescent="0.3">
      <c r="A5344" s="4" t="s">
        <v>28273</v>
      </c>
      <c r="B5344" s="4" t="str">
        <f t="shared" si="83"/>
        <v>481151</v>
      </c>
      <c r="C5344" s="5" t="s">
        <v>43085</v>
      </c>
      <c r="D5344" s="6" t="s">
        <v>33746</v>
      </c>
      <c r="E5344" s="9" t="s">
        <v>33745</v>
      </c>
    </row>
    <row r="5345" spans="1:5" ht="187.2" x14ac:dyDescent="0.3">
      <c r="A5345" s="4" t="s">
        <v>28274</v>
      </c>
      <c r="B5345" s="4" t="str">
        <f t="shared" si="83"/>
        <v>481159</v>
      </c>
      <c r="C5345" s="5" t="s">
        <v>43086</v>
      </c>
      <c r="D5345" s="6" t="s">
        <v>36737</v>
      </c>
      <c r="E5345" s="9" t="s">
        <v>33745</v>
      </c>
    </row>
    <row r="5346" spans="1:5" ht="187.2" x14ac:dyDescent="0.3">
      <c r="A5346" s="4" t="s">
        <v>28275</v>
      </c>
      <c r="B5346" s="4" t="str">
        <f t="shared" si="83"/>
        <v>481159</v>
      </c>
      <c r="C5346" s="5" t="s">
        <v>43086</v>
      </c>
      <c r="D5346" s="6" t="s">
        <v>33746</v>
      </c>
      <c r="E5346" s="9" t="s">
        <v>33745</v>
      </c>
    </row>
    <row r="5347" spans="1:5" ht="187.2" x14ac:dyDescent="0.3">
      <c r="A5347" s="4" t="s">
        <v>28276</v>
      </c>
      <c r="B5347" s="4" t="str">
        <f t="shared" si="83"/>
        <v>481159</v>
      </c>
      <c r="C5347" s="5" t="s">
        <v>43086</v>
      </c>
      <c r="D5347" s="6" t="s">
        <v>33746</v>
      </c>
      <c r="E5347" s="9" t="s">
        <v>33745</v>
      </c>
    </row>
    <row r="5348" spans="1:5" ht="187.2" x14ac:dyDescent="0.3">
      <c r="A5348" s="4" t="s">
        <v>28277</v>
      </c>
      <c r="B5348" s="4" t="str">
        <f t="shared" si="83"/>
        <v>481160</v>
      </c>
      <c r="C5348" s="5" t="s">
        <v>43087</v>
      </c>
      <c r="D5348" s="6" t="s">
        <v>36691</v>
      </c>
      <c r="E5348" s="9" t="s">
        <v>33745</v>
      </c>
    </row>
    <row r="5349" spans="1:5" ht="187.2" x14ac:dyDescent="0.3">
      <c r="A5349" s="4" t="s">
        <v>28278</v>
      </c>
      <c r="B5349" s="4" t="str">
        <f t="shared" si="83"/>
        <v>481160</v>
      </c>
      <c r="C5349" s="5" t="s">
        <v>43087</v>
      </c>
      <c r="D5349" s="6" t="s">
        <v>33746</v>
      </c>
      <c r="E5349" s="9" t="s">
        <v>33745</v>
      </c>
    </row>
    <row r="5350" spans="1:5" ht="187.2" x14ac:dyDescent="0.3">
      <c r="A5350" s="4" t="s">
        <v>8602</v>
      </c>
      <c r="B5350" s="4" t="str">
        <f t="shared" si="83"/>
        <v>481190</v>
      </c>
      <c r="C5350" s="5" t="s">
        <v>43088</v>
      </c>
      <c r="D5350" s="6" t="s">
        <v>36738</v>
      </c>
      <c r="E5350" s="9" t="s">
        <v>33745</v>
      </c>
    </row>
    <row r="5351" spans="1:5" ht="187.2" x14ac:dyDescent="0.3">
      <c r="A5351" s="4" t="s">
        <v>28279</v>
      </c>
      <c r="B5351" s="4" t="str">
        <f t="shared" si="83"/>
        <v>481190</v>
      </c>
      <c r="C5351" s="5" t="s">
        <v>43088</v>
      </c>
      <c r="D5351" s="6" t="s">
        <v>36739</v>
      </c>
      <c r="E5351" s="9" t="s">
        <v>33745</v>
      </c>
    </row>
    <row r="5352" spans="1:5" ht="187.2" x14ac:dyDescent="0.3">
      <c r="A5352" s="4" t="s">
        <v>28280</v>
      </c>
      <c r="B5352" s="4" t="str">
        <f t="shared" si="83"/>
        <v>481190</v>
      </c>
      <c r="C5352" s="5" t="s">
        <v>43088</v>
      </c>
      <c r="D5352" s="6" t="s">
        <v>36740</v>
      </c>
      <c r="E5352" s="9" t="s">
        <v>33745</v>
      </c>
    </row>
    <row r="5353" spans="1:5" ht="187.2" x14ac:dyDescent="0.3">
      <c r="A5353" s="4" t="s">
        <v>28281</v>
      </c>
      <c r="B5353" s="4" t="str">
        <f t="shared" si="83"/>
        <v>481190</v>
      </c>
      <c r="C5353" s="5" t="s">
        <v>43088</v>
      </c>
      <c r="D5353" s="6" t="s">
        <v>36707</v>
      </c>
      <c r="E5353" s="9" t="s">
        <v>33745</v>
      </c>
    </row>
    <row r="5354" spans="1:5" ht="187.2" x14ac:dyDescent="0.3">
      <c r="A5354" s="4" t="s">
        <v>28282</v>
      </c>
      <c r="B5354" s="4" t="str">
        <f t="shared" si="83"/>
        <v>481190</v>
      </c>
      <c r="C5354" s="5" t="s">
        <v>43088</v>
      </c>
      <c r="D5354" s="6" t="s">
        <v>36700</v>
      </c>
      <c r="E5354" s="9" t="s">
        <v>33745</v>
      </c>
    </row>
    <row r="5355" spans="1:5" ht="187.2" x14ac:dyDescent="0.3">
      <c r="A5355" s="4" t="s">
        <v>28283</v>
      </c>
      <c r="B5355" s="4" t="str">
        <f t="shared" si="83"/>
        <v>481190</v>
      </c>
      <c r="C5355" s="5" t="s">
        <v>43088</v>
      </c>
      <c r="D5355" s="6" t="s">
        <v>36708</v>
      </c>
      <c r="E5355" s="9" t="s">
        <v>33745</v>
      </c>
    </row>
    <row r="5356" spans="1:5" ht="187.2" x14ac:dyDescent="0.3">
      <c r="A5356" s="4" t="s">
        <v>28284</v>
      </c>
      <c r="B5356" s="4" t="str">
        <f t="shared" si="83"/>
        <v>481190</v>
      </c>
      <c r="C5356" s="5" t="s">
        <v>43088</v>
      </c>
      <c r="D5356" s="6" t="s">
        <v>33746</v>
      </c>
      <c r="E5356" s="9" t="s">
        <v>33745</v>
      </c>
    </row>
    <row r="5357" spans="1:5" ht="86.4" x14ac:dyDescent="0.3">
      <c r="A5357" s="4" t="s">
        <v>28285</v>
      </c>
      <c r="B5357" s="4" t="str">
        <f t="shared" si="83"/>
        <v>481200</v>
      </c>
      <c r="C5357" s="5" t="s">
        <v>43089</v>
      </c>
      <c r="D5357" s="6" t="s">
        <v>36741</v>
      </c>
      <c r="E5357" s="9" t="s">
        <v>33745</v>
      </c>
    </row>
    <row r="5358" spans="1:5" ht="100.8" x14ac:dyDescent="0.3">
      <c r="A5358" s="4" t="s">
        <v>28286</v>
      </c>
      <c r="B5358" s="4" t="str">
        <f t="shared" si="83"/>
        <v>481310</v>
      </c>
      <c r="C5358" s="5" t="s">
        <v>43090</v>
      </c>
      <c r="D5358" s="6" t="s">
        <v>36742</v>
      </c>
      <c r="E5358" s="9" t="s">
        <v>33745</v>
      </c>
    </row>
    <row r="5359" spans="1:5" ht="115.2" x14ac:dyDescent="0.3">
      <c r="A5359" s="4" t="s">
        <v>28287</v>
      </c>
      <c r="B5359" s="4" t="str">
        <f t="shared" si="83"/>
        <v>481320</v>
      </c>
      <c r="C5359" s="5" t="s">
        <v>43091</v>
      </c>
      <c r="D5359" s="6" t="s">
        <v>36743</v>
      </c>
      <c r="E5359" s="9" t="s">
        <v>33745</v>
      </c>
    </row>
    <row r="5360" spans="1:5" ht="100.8" x14ac:dyDescent="0.3">
      <c r="A5360" s="4" t="s">
        <v>28288</v>
      </c>
      <c r="B5360" s="4" t="str">
        <f t="shared" si="83"/>
        <v>481390</v>
      </c>
      <c r="C5360" s="5" t="s">
        <v>43092</v>
      </c>
      <c r="D5360" s="6" t="s">
        <v>33746</v>
      </c>
      <c r="E5360" s="9" t="s">
        <v>33745</v>
      </c>
    </row>
    <row r="5361" spans="1:5" ht="158.4" x14ac:dyDescent="0.3">
      <c r="A5361" s="4" t="s">
        <v>28289</v>
      </c>
      <c r="B5361" s="4" t="str">
        <f t="shared" si="83"/>
        <v>481420</v>
      </c>
      <c r="C5361" s="5" t="s">
        <v>43093</v>
      </c>
      <c r="D5361" s="6" t="s">
        <v>36744</v>
      </c>
      <c r="E5361" s="9" t="s">
        <v>33745</v>
      </c>
    </row>
    <row r="5362" spans="1:5" ht="100.8" x14ac:dyDescent="0.3">
      <c r="A5362" s="4" t="s">
        <v>40540</v>
      </c>
      <c r="B5362" s="4" t="str">
        <f t="shared" si="83"/>
        <v>481490</v>
      </c>
      <c r="C5362" s="5" t="s">
        <v>43094</v>
      </c>
      <c r="D5362" s="6" t="s">
        <v>33746</v>
      </c>
      <c r="E5362" s="9" t="s">
        <v>33745</v>
      </c>
    </row>
    <row r="5363" spans="1:5" ht="129.6" x14ac:dyDescent="0.3">
      <c r="A5363" s="4" t="s">
        <v>28290</v>
      </c>
      <c r="B5363" s="4" t="str">
        <f t="shared" si="83"/>
        <v>481620</v>
      </c>
      <c r="C5363" s="5" t="s">
        <v>43095</v>
      </c>
      <c r="D5363" s="6" t="s">
        <v>36745</v>
      </c>
      <c r="E5363" s="9" t="s">
        <v>33745</v>
      </c>
    </row>
    <row r="5364" spans="1:5" ht="129.6" x14ac:dyDescent="0.3">
      <c r="A5364" s="4" t="s">
        <v>40541</v>
      </c>
      <c r="B5364" s="4" t="str">
        <f t="shared" si="83"/>
        <v>481690</v>
      </c>
      <c r="C5364" s="5" t="s">
        <v>43096</v>
      </c>
      <c r="D5364" s="6" t="s">
        <v>33746</v>
      </c>
      <c r="E5364" s="9" t="s">
        <v>33745</v>
      </c>
    </row>
    <row r="5365" spans="1:5" ht="144" x14ac:dyDescent="0.3">
      <c r="A5365" s="4" t="s">
        <v>28292</v>
      </c>
      <c r="B5365" s="4" t="str">
        <f t="shared" si="83"/>
        <v>481710</v>
      </c>
      <c r="C5365" s="5" t="s">
        <v>43097</v>
      </c>
      <c r="D5365" s="6" t="s">
        <v>36746</v>
      </c>
      <c r="E5365" s="9" t="s">
        <v>33745</v>
      </c>
    </row>
    <row r="5366" spans="1:5" ht="158.4" x14ac:dyDescent="0.3">
      <c r="A5366" s="4" t="s">
        <v>28293</v>
      </c>
      <c r="B5366" s="4" t="str">
        <f t="shared" si="83"/>
        <v>481720</v>
      </c>
      <c r="C5366" s="5" t="s">
        <v>43098</v>
      </c>
      <c r="D5366" s="6" t="s">
        <v>36747</v>
      </c>
      <c r="E5366" s="9" t="s">
        <v>33745</v>
      </c>
    </row>
    <row r="5367" spans="1:5" ht="158.4" x14ac:dyDescent="0.3">
      <c r="A5367" s="4" t="s">
        <v>28294</v>
      </c>
      <c r="B5367" s="4" t="str">
        <f t="shared" si="83"/>
        <v>481720</v>
      </c>
      <c r="C5367" s="5" t="s">
        <v>43098</v>
      </c>
      <c r="D5367" s="6" t="s">
        <v>33746</v>
      </c>
      <c r="E5367" s="9" t="s">
        <v>33745</v>
      </c>
    </row>
    <row r="5368" spans="1:5" ht="172.8" x14ac:dyDescent="0.3">
      <c r="A5368" s="4" t="s">
        <v>28295</v>
      </c>
      <c r="B5368" s="4" t="str">
        <f t="shared" si="83"/>
        <v>481730</v>
      </c>
      <c r="C5368" s="5" t="s">
        <v>43099</v>
      </c>
      <c r="D5368" s="6" t="s">
        <v>36748</v>
      </c>
      <c r="E5368" s="9" t="s">
        <v>33745</v>
      </c>
    </row>
    <row r="5369" spans="1:5" ht="216" x14ac:dyDescent="0.3">
      <c r="A5369" s="4" t="s">
        <v>28296</v>
      </c>
      <c r="B5369" s="4" t="str">
        <f t="shared" si="83"/>
        <v>481810</v>
      </c>
      <c r="C5369" s="5" t="s">
        <v>43100</v>
      </c>
      <c r="D5369" s="6" t="s">
        <v>36749</v>
      </c>
      <c r="E5369" s="9" t="s">
        <v>33745</v>
      </c>
    </row>
    <row r="5370" spans="1:5" ht="230.4" x14ac:dyDescent="0.3">
      <c r="A5370" s="4" t="s">
        <v>28297</v>
      </c>
      <c r="B5370" s="4" t="str">
        <f t="shared" si="83"/>
        <v>481820</v>
      </c>
      <c r="C5370" s="5" t="s">
        <v>43101</v>
      </c>
      <c r="D5370" s="6" t="s">
        <v>36750</v>
      </c>
      <c r="E5370" s="9" t="s">
        <v>33745</v>
      </c>
    </row>
    <row r="5371" spans="1:5" ht="216" x14ac:dyDescent="0.3">
      <c r="A5371" s="4" t="s">
        <v>28298</v>
      </c>
      <c r="B5371" s="4" t="str">
        <f t="shared" si="83"/>
        <v>481830</v>
      </c>
      <c r="C5371" s="5" t="s">
        <v>43102</v>
      </c>
      <c r="D5371" s="6" t="s">
        <v>36751</v>
      </c>
      <c r="E5371" s="9" t="s">
        <v>33745</v>
      </c>
    </row>
    <row r="5372" spans="1:5" ht="230.4" x14ac:dyDescent="0.3">
      <c r="A5372" s="4" t="s">
        <v>28299</v>
      </c>
      <c r="B5372" s="4" t="str">
        <f t="shared" si="83"/>
        <v>481850</v>
      </c>
      <c r="C5372" s="5" t="s">
        <v>43103</v>
      </c>
      <c r="D5372" s="6" t="s">
        <v>36554</v>
      </c>
      <c r="E5372" s="9" t="s">
        <v>33745</v>
      </c>
    </row>
    <row r="5373" spans="1:5" ht="216" x14ac:dyDescent="0.3">
      <c r="A5373" s="4" t="s">
        <v>28300</v>
      </c>
      <c r="B5373" s="4" t="str">
        <f t="shared" si="83"/>
        <v>481890</v>
      </c>
      <c r="C5373" s="5" t="s">
        <v>43104</v>
      </c>
      <c r="D5373" s="6" t="s">
        <v>33746</v>
      </c>
      <c r="E5373" s="9" t="s">
        <v>33745</v>
      </c>
    </row>
    <row r="5374" spans="1:5" ht="158.4" x14ac:dyDescent="0.3">
      <c r="A5374" s="4" t="s">
        <v>28301</v>
      </c>
      <c r="B5374" s="4" t="str">
        <f t="shared" si="83"/>
        <v>481910</v>
      </c>
      <c r="C5374" s="5" t="s">
        <v>43105</v>
      </c>
      <c r="D5374" s="6" t="s">
        <v>36752</v>
      </c>
      <c r="E5374" s="9" t="s">
        <v>33745</v>
      </c>
    </row>
    <row r="5375" spans="1:5" ht="172.8" x14ac:dyDescent="0.3">
      <c r="A5375" s="4" t="s">
        <v>28302</v>
      </c>
      <c r="B5375" s="4" t="str">
        <f t="shared" si="83"/>
        <v>481920</v>
      </c>
      <c r="C5375" s="5" t="s">
        <v>43106</v>
      </c>
      <c r="D5375" s="6" t="s">
        <v>36753</v>
      </c>
      <c r="E5375" s="9" t="s">
        <v>33745</v>
      </c>
    </row>
    <row r="5376" spans="1:5" ht="158.4" x14ac:dyDescent="0.3">
      <c r="A5376" s="4" t="s">
        <v>28303</v>
      </c>
      <c r="B5376" s="4" t="str">
        <f t="shared" si="83"/>
        <v>481930</v>
      </c>
      <c r="C5376" s="5" t="s">
        <v>43107</v>
      </c>
      <c r="D5376" s="6" t="s">
        <v>36754</v>
      </c>
      <c r="E5376" s="9" t="s">
        <v>33745</v>
      </c>
    </row>
    <row r="5377" spans="1:5" ht="158.4" x14ac:dyDescent="0.3">
      <c r="A5377" s="4" t="s">
        <v>28304</v>
      </c>
      <c r="B5377" s="4" t="str">
        <f t="shared" si="83"/>
        <v>481940</v>
      </c>
      <c r="C5377" s="5" t="s">
        <v>43108</v>
      </c>
      <c r="D5377" s="6" t="s">
        <v>36755</v>
      </c>
      <c r="E5377" s="9" t="s">
        <v>33745</v>
      </c>
    </row>
    <row r="5378" spans="1:5" ht="158.4" x14ac:dyDescent="0.3">
      <c r="A5378" s="4" t="s">
        <v>28305</v>
      </c>
      <c r="B5378" s="4" t="str">
        <f t="shared" si="83"/>
        <v>481950</v>
      </c>
      <c r="C5378" s="5" t="s">
        <v>43109</v>
      </c>
      <c r="D5378" s="6" t="s">
        <v>36756</v>
      </c>
      <c r="E5378" s="9" t="s">
        <v>33745</v>
      </c>
    </row>
    <row r="5379" spans="1:5" ht="158.4" x14ac:dyDescent="0.3">
      <c r="A5379" s="4" t="s">
        <v>28306</v>
      </c>
      <c r="B5379" s="4" t="str">
        <f t="shared" ref="B5379:B5442" si="84">LEFT(A5379,6)</f>
        <v>481950</v>
      </c>
      <c r="C5379" s="5" t="s">
        <v>43109</v>
      </c>
      <c r="D5379" s="6" t="s">
        <v>36757</v>
      </c>
      <c r="E5379" s="9" t="s">
        <v>33745</v>
      </c>
    </row>
    <row r="5380" spans="1:5" ht="158.4" x14ac:dyDescent="0.3">
      <c r="A5380" s="4" t="s">
        <v>28307</v>
      </c>
      <c r="B5380" s="4" t="str">
        <f t="shared" si="84"/>
        <v>481950</v>
      </c>
      <c r="C5380" s="5" t="s">
        <v>43109</v>
      </c>
      <c r="D5380" s="6" t="s">
        <v>33746</v>
      </c>
      <c r="E5380" s="9" t="s">
        <v>33745</v>
      </c>
    </row>
    <row r="5381" spans="1:5" ht="172.8" x14ac:dyDescent="0.3">
      <c r="A5381" s="4" t="s">
        <v>28308</v>
      </c>
      <c r="B5381" s="4" t="str">
        <f t="shared" si="84"/>
        <v>481960</v>
      </c>
      <c r="C5381" s="5" t="s">
        <v>43110</v>
      </c>
      <c r="D5381" s="6" t="s">
        <v>36758</v>
      </c>
      <c r="E5381" s="9" t="s">
        <v>33745</v>
      </c>
    </row>
    <row r="5382" spans="1:5" ht="244.8" x14ac:dyDescent="0.3">
      <c r="A5382" s="4" t="s">
        <v>28309</v>
      </c>
      <c r="B5382" s="4" t="str">
        <f t="shared" si="84"/>
        <v>482010</v>
      </c>
      <c r="C5382" s="5" t="s">
        <v>43111</v>
      </c>
      <c r="D5382" s="6" t="s">
        <v>36759</v>
      </c>
      <c r="E5382" s="9" t="s">
        <v>33745</v>
      </c>
    </row>
    <row r="5383" spans="1:5" ht="244.8" x14ac:dyDescent="0.3">
      <c r="A5383" s="4" t="s">
        <v>28310</v>
      </c>
      <c r="B5383" s="4" t="str">
        <f t="shared" si="84"/>
        <v>482010</v>
      </c>
      <c r="C5383" s="5" t="s">
        <v>43111</v>
      </c>
      <c r="D5383" s="6" t="s">
        <v>33746</v>
      </c>
      <c r="E5383" s="9" t="s">
        <v>33745</v>
      </c>
    </row>
    <row r="5384" spans="1:5" ht="216" x14ac:dyDescent="0.3">
      <c r="A5384" s="4" t="s">
        <v>28311</v>
      </c>
      <c r="B5384" s="4" t="str">
        <f t="shared" si="84"/>
        <v>482020</v>
      </c>
      <c r="C5384" s="5" t="s">
        <v>43112</v>
      </c>
      <c r="D5384" s="6" t="s">
        <v>36760</v>
      </c>
      <c r="E5384" s="9" t="s">
        <v>33745</v>
      </c>
    </row>
    <row r="5385" spans="1:5" ht="230.4" x14ac:dyDescent="0.3">
      <c r="A5385" s="4" t="s">
        <v>28312</v>
      </c>
      <c r="B5385" s="4" t="str">
        <f t="shared" si="84"/>
        <v>482030</v>
      </c>
      <c r="C5385" s="5" t="s">
        <v>43113</v>
      </c>
      <c r="D5385" s="6" t="s">
        <v>36761</v>
      </c>
      <c r="E5385" s="9" t="s">
        <v>33745</v>
      </c>
    </row>
    <row r="5386" spans="1:5" ht="230.4" x14ac:dyDescent="0.3">
      <c r="A5386" s="4" t="s">
        <v>28313</v>
      </c>
      <c r="B5386" s="4" t="str">
        <f t="shared" si="84"/>
        <v>482040</v>
      </c>
      <c r="C5386" s="5" t="s">
        <v>43114</v>
      </c>
      <c r="D5386" s="6" t="s">
        <v>36762</v>
      </c>
      <c r="E5386" s="9" t="s">
        <v>33745</v>
      </c>
    </row>
    <row r="5387" spans="1:5" ht="216" x14ac:dyDescent="0.3">
      <c r="A5387" s="4" t="s">
        <v>28314</v>
      </c>
      <c r="B5387" s="4" t="str">
        <f t="shared" si="84"/>
        <v>482050</v>
      </c>
      <c r="C5387" s="5" t="s">
        <v>43115</v>
      </c>
      <c r="D5387" s="6" t="s">
        <v>36763</v>
      </c>
      <c r="E5387" s="9" t="s">
        <v>33745</v>
      </c>
    </row>
    <row r="5388" spans="1:5" ht="216" x14ac:dyDescent="0.3">
      <c r="A5388" s="4" t="s">
        <v>28315</v>
      </c>
      <c r="B5388" s="4" t="str">
        <f t="shared" si="84"/>
        <v>482090</v>
      </c>
      <c r="C5388" s="5" t="s">
        <v>43116</v>
      </c>
      <c r="D5388" s="6" t="s">
        <v>33746</v>
      </c>
      <c r="E5388" s="9" t="s">
        <v>33745</v>
      </c>
    </row>
    <row r="5389" spans="1:5" ht="100.8" x14ac:dyDescent="0.3">
      <c r="A5389" s="4" t="s">
        <v>28316</v>
      </c>
      <c r="B5389" s="4" t="str">
        <f t="shared" si="84"/>
        <v>482110</v>
      </c>
      <c r="C5389" s="5" t="s">
        <v>43117</v>
      </c>
      <c r="D5389" s="6" t="s">
        <v>36764</v>
      </c>
      <c r="E5389" s="9" t="s">
        <v>33745</v>
      </c>
    </row>
    <row r="5390" spans="1:5" ht="100.8" x14ac:dyDescent="0.3">
      <c r="A5390" s="4" t="s">
        <v>28317</v>
      </c>
      <c r="B5390" s="4" t="str">
        <f t="shared" si="84"/>
        <v>482110</v>
      </c>
      <c r="C5390" s="5" t="s">
        <v>43117</v>
      </c>
      <c r="D5390" s="6" t="s">
        <v>33746</v>
      </c>
      <c r="E5390" s="9" t="s">
        <v>33745</v>
      </c>
    </row>
    <row r="5391" spans="1:5" ht="100.8" x14ac:dyDescent="0.3">
      <c r="A5391" s="4" t="s">
        <v>28318</v>
      </c>
      <c r="B5391" s="4" t="str">
        <f t="shared" si="84"/>
        <v>482190</v>
      </c>
      <c r="C5391" s="5" t="s">
        <v>43118</v>
      </c>
      <c r="D5391" s="6" t="s">
        <v>36765</v>
      </c>
      <c r="E5391" s="9" t="s">
        <v>33745</v>
      </c>
    </row>
    <row r="5392" spans="1:5" ht="100.8" x14ac:dyDescent="0.3">
      <c r="A5392" s="4" t="s">
        <v>28319</v>
      </c>
      <c r="B5392" s="4" t="str">
        <f t="shared" si="84"/>
        <v>482190</v>
      </c>
      <c r="C5392" s="5" t="s">
        <v>43118</v>
      </c>
      <c r="D5392" s="6" t="s">
        <v>33746</v>
      </c>
      <c r="E5392" s="9" t="s">
        <v>33745</v>
      </c>
    </row>
    <row r="5393" spans="1:5" ht="115.2" x14ac:dyDescent="0.3">
      <c r="A5393" s="4" t="s">
        <v>28320</v>
      </c>
      <c r="B5393" s="4" t="str">
        <f t="shared" si="84"/>
        <v>482210</v>
      </c>
      <c r="C5393" s="5" t="s">
        <v>43119</v>
      </c>
      <c r="D5393" s="6" t="s">
        <v>36766</v>
      </c>
      <c r="E5393" s="9" t="s">
        <v>33745</v>
      </c>
    </row>
    <row r="5394" spans="1:5" ht="115.2" x14ac:dyDescent="0.3">
      <c r="A5394" s="4" t="s">
        <v>28321</v>
      </c>
      <c r="B5394" s="4" t="str">
        <f t="shared" si="84"/>
        <v>482290</v>
      </c>
      <c r="C5394" s="5" t="s">
        <v>43120</v>
      </c>
      <c r="D5394" s="6" t="s">
        <v>33746</v>
      </c>
      <c r="E5394" s="9" t="s">
        <v>33745</v>
      </c>
    </row>
    <row r="5395" spans="1:5" ht="144" x14ac:dyDescent="0.3">
      <c r="A5395" s="4" t="s">
        <v>28322</v>
      </c>
      <c r="B5395" s="4" t="str">
        <f t="shared" si="84"/>
        <v>482320</v>
      </c>
      <c r="C5395" s="5" t="s">
        <v>43121</v>
      </c>
      <c r="D5395" s="6" t="s">
        <v>36767</v>
      </c>
      <c r="E5395" s="9" t="s">
        <v>33745</v>
      </c>
    </row>
    <row r="5396" spans="1:5" ht="144" x14ac:dyDescent="0.3">
      <c r="A5396" s="4" t="s">
        <v>28323</v>
      </c>
      <c r="B5396" s="4" t="str">
        <f t="shared" si="84"/>
        <v>482320</v>
      </c>
      <c r="C5396" s="5" t="s">
        <v>43121</v>
      </c>
      <c r="D5396" s="6" t="s">
        <v>33746</v>
      </c>
      <c r="E5396" s="9" t="s">
        <v>33745</v>
      </c>
    </row>
    <row r="5397" spans="1:5" ht="158.4" x14ac:dyDescent="0.3">
      <c r="A5397" s="4" t="s">
        <v>28324</v>
      </c>
      <c r="B5397" s="4" t="str">
        <f t="shared" si="84"/>
        <v>482340</v>
      </c>
      <c r="C5397" s="5" t="s">
        <v>43122</v>
      </c>
      <c r="D5397" s="6" t="s">
        <v>36768</v>
      </c>
      <c r="E5397" s="9" t="s">
        <v>33745</v>
      </c>
    </row>
    <row r="5398" spans="1:5" ht="158.4" x14ac:dyDescent="0.3">
      <c r="A5398" s="4" t="s">
        <v>28325</v>
      </c>
      <c r="B5398" s="4" t="str">
        <f t="shared" si="84"/>
        <v>482361</v>
      </c>
      <c r="C5398" s="5" t="s">
        <v>43123</v>
      </c>
      <c r="D5398" s="6" t="s">
        <v>36562</v>
      </c>
      <c r="E5398" s="9" t="s">
        <v>33745</v>
      </c>
    </row>
    <row r="5399" spans="1:5" ht="158.4" x14ac:dyDescent="0.3">
      <c r="A5399" s="4" t="s">
        <v>28326</v>
      </c>
      <c r="B5399" s="4" t="str">
        <f t="shared" si="84"/>
        <v>482369</v>
      </c>
      <c r="C5399" s="5" t="s">
        <v>43123</v>
      </c>
      <c r="D5399" s="6" t="s">
        <v>33746</v>
      </c>
      <c r="E5399" s="9" t="s">
        <v>33745</v>
      </c>
    </row>
    <row r="5400" spans="1:5" ht="144" x14ac:dyDescent="0.3">
      <c r="A5400" s="4" t="s">
        <v>28327</v>
      </c>
      <c r="B5400" s="4" t="str">
        <f t="shared" si="84"/>
        <v>482370</v>
      </c>
      <c r="C5400" s="5" t="s">
        <v>43124</v>
      </c>
      <c r="D5400" s="6" t="s">
        <v>36769</v>
      </c>
      <c r="E5400" s="9" t="s">
        <v>33745</v>
      </c>
    </row>
    <row r="5401" spans="1:5" ht="144" x14ac:dyDescent="0.3">
      <c r="A5401" s="4" t="s">
        <v>8646</v>
      </c>
      <c r="B5401" s="4" t="str">
        <f t="shared" si="84"/>
        <v>482390</v>
      </c>
      <c r="C5401" s="5" t="s">
        <v>43125</v>
      </c>
      <c r="D5401" s="6" t="s">
        <v>36770</v>
      </c>
      <c r="E5401" s="9" t="s">
        <v>33745</v>
      </c>
    </row>
    <row r="5402" spans="1:5" ht="144" x14ac:dyDescent="0.3">
      <c r="A5402" s="4" t="s">
        <v>28328</v>
      </c>
      <c r="B5402" s="4" t="str">
        <f t="shared" si="84"/>
        <v>482390</v>
      </c>
      <c r="C5402" s="5" t="s">
        <v>43125</v>
      </c>
      <c r="D5402" s="6" t="s">
        <v>36771</v>
      </c>
      <c r="E5402" s="9" t="s">
        <v>33745</v>
      </c>
    </row>
    <row r="5403" spans="1:5" ht="144" x14ac:dyDescent="0.3">
      <c r="A5403" s="4" t="s">
        <v>28329</v>
      </c>
      <c r="B5403" s="4" t="str">
        <f t="shared" si="84"/>
        <v>482390</v>
      </c>
      <c r="C5403" s="5" t="s">
        <v>43125</v>
      </c>
      <c r="D5403" s="6" t="s">
        <v>36732</v>
      </c>
      <c r="E5403" s="9" t="s">
        <v>33745</v>
      </c>
    </row>
    <row r="5404" spans="1:5" ht="144" x14ac:dyDescent="0.3">
      <c r="A5404" s="4" t="s">
        <v>28330</v>
      </c>
      <c r="B5404" s="4" t="str">
        <f t="shared" si="84"/>
        <v>482390</v>
      </c>
      <c r="C5404" s="5" t="s">
        <v>43125</v>
      </c>
      <c r="D5404" s="6" t="s">
        <v>36407</v>
      </c>
      <c r="E5404" s="9" t="s">
        <v>33745</v>
      </c>
    </row>
    <row r="5405" spans="1:5" ht="144" x14ac:dyDescent="0.3">
      <c r="A5405" s="4" t="s">
        <v>28331</v>
      </c>
      <c r="B5405" s="4" t="str">
        <f t="shared" si="84"/>
        <v>482390</v>
      </c>
      <c r="C5405" s="5" t="s">
        <v>43125</v>
      </c>
      <c r="D5405" s="6" t="s">
        <v>36772</v>
      </c>
      <c r="E5405" s="9" t="s">
        <v>33745</v>
      </c>
    </row>
    <row r="5406" spans="1:5" ht="144" x14ac:dyDescent="0.3">
      <c r="A5406" s="4" t="s">
        <v>28332</v>
      </c>
      <c r="B5406" s="4" t="str">
        <f t="shared" si="84"/>
        <v>482390</v>
      </c>
      <c r="C5406" s="5" t="s">
        <v>43125</v>
      </c>
      <c r="D5406" s="6" t="s">
        <v>36405</v>
      </c>
      <c r="E5406" s="9" t="s">
        <v>33745</v>
      </c>
    </row>
    <row r="5407" spans="1:5" ht="144" x14ac:dyDescent="0.3">
      <c r="A5407" s="4" t="s">
        <v>28333</v>
      </c>
      <c r="B5407" s="4" t="str">
        <f t="shared" si="84"/>
        <v>482390</v>
      </c>
      <c r="C5407" s="5" t="s">
        <v>43125</v>
      </c>
      <c r="D5407" s="6" t="s">
        <v>33746</v>
      </c>
      <c r="E5407" s="9" t="s">
        <v>33745</v>
      </c>
    </row>
    <row r="5408" spans="1:5" ht="144" x14ac:dyDescent="0.3">
      <c r="A5408" s="4" t="s">
        <v>28334</v>
      </c>
      <c r="B5408" s="4" t="str">
        <f t="shared" si="84"/>
        <v>482390</v>
      </c>
      <c r="C5408" s="5" t="s">
        <v>43125</v>
      </c>
      <c r="D5408" s="6" t="s">
        <v>36773</v>
      </c>
      <c r="E5408" s="9" t="s">
        <v>33745</v>
      </c>
    </row>
    <row r="5409" spans="1:5" ht="144" x14ac:dyDescent="0.3">
      <c r="A5409" s="4" t="s">
        <v>28335</v>
      </c>
      <c r="B5409" s="4" t="str">
        <f t="shared" si="84"/>
        <v>482390</v>
      </c>
      <c r="C5409" s="5" t="s">
        <v>43125</v>
      </c>
      <c r="D5409" s="6" t="s">
        <v>36405</v>
      </c>
      <c r="E5409" s="9" t="s">
        <v>33745</v>
      </c>
    </row>
    <row r="5410" spans="1:5" ht="144" x14ac:dyDescent="0.3">
      <c r="A5410" s="4" t="s">
        <v>28336</v>
      </c>
      <c r="B5410" s="4" t="str">
        <f t="shared" si="84"/>
        <v>482390</v>
      </c>
      <c r="C5410" s="5" t="s">
        <v>43125</v>
      </c>
      <c r="D5410" s="6" t="s">
        <v>33746</v>
      </c>
      <c r="E5410" s="9" t="s">
        <v>33745</v>
      </c>
    </row>
    <row r="5411" spans="1:5" ht="129.6" x14ac:dyDescent="0.3">
      <c r="A5411" s="4" t="s">
        <v>28337</v>
      </c>
      <c r="B5411" s="4" t="str">
        <f t="shared" si="84"/>
        <v>490110</v>
      </c>
      <c r="C5411" s="5" t="s">
        <v>43126</v>
      </c>
      <c r="D5411" s="6" t="s">
        <v>36774</v>
      </c>
      <c r="E5411" s="9" t="s">
        <v>33745</v>
      </c>
    </row>
    <row r="5412" spans="1:5" ht="115.2" x14ac:dyDescent="0.3">
      <c r="A5412" s="4" t="s">
        <v>28338</v>
      </c>
      <c r="B5412" s="4" t="str">
        <f t="shared" si="84"/>
        <v>490191</v>
      </c>
      <c r="C5412" s="5" t="s">
        <v>43127</v>
      </c>
      <c r="D5412" s="6" t="s">
        <v>36775</v>
      </c>
      <c r="E5412" s="9" t="s">
        <v>33745</v>
      </c>
    </row>
    <row r="5413" spans="1:5" ht="115.2" x14ac:dyDescent="0.3">
      <c r="A5413" s="4" t="s">
        <v>40542</v>
      </c>
      <c r="B5413" s="4" t="str">
        <f t="shared" si="84"/>
        <v>490199</v>
      </c>
      <c r="C5413" s="5" t="s">
        <v>43127</v>
      </c>
      <c r="D5413" s="6" t="s">
        <v>33746</v>
      </c>
      <c r="E5413" s="9" t="s">
        <v>33745</v>
      </c>
    </row>
    <row r="5414" spans="1:5" ht="129.6" x14ac:dyDescent="0.3">
      <c r="A5414" s="4" t="s">
        <v>40543</v>
      </c>
      <c r="B5414" s="4" t="str">
        <f t="shared" si="84"/>
        <v>490210</v>
      </c>
      <c r="C5414" s="5" t="s">
        <v>43128</v>
      </c>
      <c r="D5414" s="6" t="s">
        <v>36776</v>
      </c>
      <c r="E5414" s="9" t="s">
        <v>33745</v>
      </c>
    </row>
    <row r="5415" spans="1:5" ht="129.6" x14ac:dyDescent="0.3">
      <c r="A5415" s="4" t="s">
        <v>28339</v>
      </c>
      <c r="B5415" s="4" t="str">
        <f t="shared" si="84"/>
        <v>490290</v>
      </c>
      <c r="C5415" s="5" t="s">
        <v>43129</v>
      </c>
      <c r="D5415" s="6" t="s">
        <v>36777</v>
      </c>
      <c r="E5415" s="9" t="s">
        <v>33745</v>
      </c>
    </row>
    <row r="5416" spans="1:5" ht="129.6" x14ac:dyDescent="0.3">
      <c r="A5416" s="4" t="s">
        <v>28340</v>
      </c>
      <c r="B5416" s="4" t="str">
        <f t="shared" si="84"/>
        <v>490290</v>
      </c>
      <c r="C5416" s="5" t="s">
        <v>43129</v>
      </c>
      <c r="D5416" s="6" t="s">
        <v>33746</v>
      </c>
      <c r="E5416" s="9" t="s">
        <v>33745</v>
      </c>
    </row>
    <row r="5417" spans="1:5" ht="100.8" x14ac:dyDescent="0.3">
      <c r="A5417" s="4" t="s">
        <v>40544</v>
      </c>
      <c r="B5417" s="4" t="str">
        <f t="shared" si="84"/>
        <v>490300</v>
      </c>
      <c r="C5417" s="5" t="s">
        <v>43130</v>
      </c>
      <c r="D5417" s="6" t="s">
        <v>36778</v>
      </c>
      <c r="E5417" s="9" t="s">
        <v>33745</v>
      </c>
    </row>
    <row r="5418" spans="1:5" ht="115.2" x14ac:dyDescent="0.3">
      <c r="A5418" s="4" t="s">
        <v>28341</v>
      </c>
      <c r="B5418" s="4" t="str">
        <f t="shared" si="84"/>
        <v>490400</v>
      </c>
      <c r="C5418" s="5" t="s">
        <v>43131</v>
      </c>
      <c r="D5418" s="6" t="s">
        <v>36779</v>
      </c>
      <c r="E5418" s="9" t="s">
        <v>33745</v>
      </c>
    </row>
    <row r="5419" spans="1:5" ht="129.6" x14ac:dyDescent="0.3">
      <c r="A5419" s="4" t="s">
        <v>28342</v>
      </c>
      <c r="B5419" s="4" t="str">
        <f t="shared" si="84"/>
        <v>490520</v>
      </c>
      <c r="C5419" s="5" t="s">
        <v>43132</v>
      </c>
      <c r="D5419" s="6" t="s">
        <v>36780</v>
      </c>
      <c r="E5419" s="9" t="s">
        <v>33745</v>
      </c>
    </row>
    <row r="5420" spans="1:5" ht="129.6" x14ac:dyDescent="0.3">
      <c r="A5420" s="4" t="s">
        <v>28343</v>
      </c>
      <c r="B5420" s="4" t="str">
        <f t="shared" si="84"/>
        <v>490590</v>
      </c>
      <c r="C5420" s="5" t="s">
        <v>43133</v>
      </c>
      <c r="D5420" s="6" t="s">
        <v>36781</v>
      </c>
      <c r="E5420" s="9" t="s">
        <v>33745</v>
      </c>
    </row>
    <row r="5421" spans="1:5" ht="129.6" x14ac:dyDescent="0.3">
      <c r="A5421" s="4" t="s">
        <v>28344</v>
      </c>
      <c r="B5421" s="4" t="str">
        <f t="shared" si="84"/>
        <v>490590</v>
      </c>
      <c r="C5421" s="5" t="s">
        <v>43133</v>
      </c>
      <c r="D5421" s="6" t="s">
        <v>33746</v>
      </c>
      <c r="E5421" s="9" t="s">
        <v>33745</v>
      </c>
    </row>
    <row r="5422" spans="1:5" ht="172.8" x14ac:dyDescent="0.3">
      <c r="A5422" s="4" t="s">
        <v>28345</v>
      </c>
      <c r="B5422" s="4" t="str">
        <f t="shared" si="84"/>
        <v>490600</v>
      </c>
      <c r="C5422" s="5" t="s">
        <v>43134</v>
      </c>
      <c r="D5422" s="6" t="s">
        <v>36782</v>
      </c>
      <c r="E5422" s="9" t="s">
        <v>33745</v>
      </c>
    </row>
    <row r="5423" spans="1:5" ht="158.4" x14ac:dyDescent="0.3">
      <c r="A5423" s="4" t="s">
        <v>28346</v>
      </c>
      <c r="B5423" s="4" t="str">
        <f t="shared" si="84"/>
        <v>490700</v>
      </c>
      <c r="C5423" s="5" t="s">
        <v>43135</v>
      </c>
      <c r="D5423" s="6" t="s">
        <v>36783</v>
      </c>
      <c r="E5423" s="9" t="s">
        <v>33745</v>
      </c>
    </row>
    <row r="5424" spans="1:5" ht="115.2" x14ac:dyDescent="0.3">
      <c r="A5424" s="4" t="s">
        <v>28347</v>
      </c>
      <c r="B5424" s="4" t="str">
        <f t="shared" si="84"/>
        <v>490810</v>
      </c>
      <c r="C5424" s="5" t="s">
        <v>43136</v>
      </c>
      <c r="D5424" s="6" t="s">
        <v>36784</v>
      </c>
      <c r="E5424" s="9" t="s">
        <v>33745</v>
      </c>
    </row>
    <row r="5425" spans="1:5" ht="100.8" x14ac:dyDescent="0.3">
      <c r="A5425" s="4" t="s">
        <v>28348</v>
      </c>
      <c r="B5425" s="4" t="str">
        <f t="shared" si="84"/>
        <v>490890</v>
      </c>
      <c r="C5425" s="5" t="s">
        <v>43137</v>
      </c>
      <c r="D5425" s="6" t="s">
        <v>33746</v>
      </c>
      <c r="E5425" s="9" t="s">
        <v>33745</v>
      </c>
    </row>
    <row r="5426" spans="1:5" ht="144" x14ac:dyDescent="0.3">
      <c r="A5426" s="4" t="s">
        <v>40545</v>
      </c>
      <c r="B5426" s="4" t="str">
        <f t="shared" si="84"/>
        <v>490900</v>
      </c>
      <c r="C5426" s="5" t="s">
        <v>43138</v>
      </c>
      <c r="D5426" s="6" t="s">
        <v>36785</v>
      </c>
      <c r="E5426" s="9" t="s">
        <v>33745</v>
      </c>
    </row>
    <row r="5427" spans="1:5" ht="144" x14ac:dyDescent="0.3">
      <c r="A5427" s="4" t="s">
        <v>40545</v>
      </c>
      <c r="B5427" s="4" t="str">
        <f t="shared" si="84"/>
        <v>490900</v>
      </c>
      <c r="C5427" s="5" t="s">
        <v>43138</v>
      </c>
      <c r="D5427" s="6" t="s">
        <v>33746</v>
      </c>
      <c r="E5427" s="9" t="s">
        <v>33745</v>
      </c>
    </row>
    <row r="5428" spans="1:5" ht="115.2" x14ac:dyDescent="0.3">
      <c r="A5428" s="4" t="s">
        <v>40546</v>
      </c>
      <c r="B5428" s="4" t="str">
        <f t="shared" si="84"/>
        <v>491000</v>
      </c>
      <c r="C5428" s="5" t="s">
        <v>43139</v>
      </c>
      <c r="D5428" s="6" t="s">
        <v>36786</v>
      </c>
      <c r="E5428" s="9" t="s">
        <v>33745</v>
      </c>
    </row>
    <row r="5429" spans="1:5" ht="115.2" x14ac:dyDescent="0.3">
      <c r="A5429" s="4" t="s">
        <v>28350</v>
      </c>
      <c r="B5429" s="4" t="str">
        <f t="shared" si="84"/>
        <v>491000</v>
      </c>
      <c r="C5429" s="5" t="s">
        <v>43139</v>
      </c>
      <c r="D5429" s="6" t="s">
        <v>36787</v>
      </c>
      <c r="E5429" s="9" t="s">
        <v>33745</v>
      </c>
    </row>
    <row r="5430" spans="1:5" ht="115.2" x14ac:dyDescent="0.3">
      <c r="A5430" s="4" t="s">
        <v>40547</v>
      </c>
      <c r="B5430" s="4" t="str">
        <f t="shared" si="84"/>
        <v>491000</v>
      </c>
      <c r="C5430" s="5" t="s">
        <v>43139</v>
      </c>
      <c r="D5430" s="6" t="s">
        <v>33746</v>
      </c>
      <c r="E5430" s="9" t="s">
        <v>33745</v>
      </c>
    </row>
    <row r="5431" spans="1:5" ht="129.6" x14ac:dyDescent="0.3">
      <c r="A5431" s="4" t="s">
        <v>28352</v>
      </c>
      <c r="B5431" s="4" t="str">
        <f t="shared" si="84"/>
        <v>491110</v>
      </c>
      <c r="C5431" s="5" t="s">
        <v>43140</v>
      </c>
      <c r="D5431" s="6" t="s">
        <v>36788</v>
      </c>
      <c r="E5431" s="9" t="s">
        <v>33745</v>
      </c>
    </row>
    <row r="5432" spans="1:5" ht="129.6" x14ac:dyDescent="0.3">
      <c r="A5432" s="4" t="s">
        <v>28353</v>
      </c>
      <c r="B5432" s="4" t="str">
        <f t="shared" si="84"/>
        <v>491191</v>
      </c>
      <c r="C5432" s="5" t="s">
        <v>43141</v>
      </c>
      <c r="D5432" s="6" t="s">
        <v>36789</v>
      </c>
      <c r="E5432" s="9" t="s">
        <v>33745</v>
      </c>
    </row>
    <row r="5433" spans="1:5" ht="129.6" x14ac:dyDescent="0.3">
      <c r="A5433" s="4" t="s">
        <v>28354</v>
      </c>
      <c r="B5433" s="4" t="str">
        <f t="shared" si="84"/>
        <v>491191</v>
      </c>
      <c r="C5433" s="5" t="s">
        <v>43141</v>
      </c>
      <c r="D5433" s="6" t="s">
        <v>36790</v>
      </c>
      <c r="E5433" s="9" t="s">
        <v>33745</v>
      </c>
    </row>
    <row r="5434" spans="1:5" ht="129.6" x14ac:dyDescent="0.3">
      <c r="A5434" s="4" t="s">
        <v>40548</v>
      </c>
      <c r="B5434" s="4" t="str">
        <f t="shared" si="84"/>
        <v>491191</v>
      </c>
      <c r="C5434" s="5" t="s">
        <v>43141</v>
      </c>
      <c r="D5434" s="6" t="s">
        <v>36786</v>
      </c>
      <c r="E5434" s="9" t="s">
        <v>33745</v>
      </c>
    </row>
    <row r="5435" spans="1:5" ht="129.6" x14ac:dyDescent="0.3">
      <c r="A5435" s="4" t="s">
        <v>40549</v>
      </c>
      <c r="B5435" s="4" t="str">
        <f t="shared" si="84"/>
        <v>491191</v>
      </c>
      <c r="C5435" s="5" t="s">
        <v>43141</v>
      </c>
      <c r="D5435" s="6" t="s">
        <v>36787</v>
      </c>
      <c r="E5435" s="9" t="s">
        <v>33745</v>
      </c>
    </row>
    <row r="5436" spans="1:5" ht="129.6" x14ac:dyDescent="0.3">
      <c r="A5436" s="4" t="s">
        <v>28355</v>
      </c>
      <c r="B5436" s="4" t="str">
        <f t="shared" si="84"/>
        <v>491191</v>
      </c>
      <c r="C5436" s="5" t="s">
        <v>43141</v>
      </c>
      <c r="D5436" s="6" t="s">
        <v>33746</v>
      </c>
      <c r="E5436" s="9" t="s">
        <v>33745</v>
      </c>
    </row>
    <row r="5437" spans="1:5" ht="115.2" x14ac:dyDescent="0.3">
      <c r="A5437" s="4" t="s">
        <v>28356</v>
      </c>
      <c r="B5437" s="4" t="str">
        <f t="shared" si="84"/>
        <v>491199</v>
      </c>
      <c r="C5437" s="5" t="s">
        <v>43142</v>
      </c>
      <c r="D5437" s="6" t="s">
        <v>36791</v>
      </c>
      <c r="E5437" s="9" t="s">
        <v>33745</v>
      </c>
    </row>
    <row r="5438" spans="1:5" ht="115.2" x14ac:dyDescent="0.3">
      <c r="A5438" s="4" t="s">
        <v>28357</v>
      </c>
      <c r="B5438" s="4" t="str">
        <f t="shared" si="84"/>
        <v>491199</v>
      </c>
      <c r="C5438" s="5" t="s">
        <v>43142</v>
      </c>
      <c r="D5438" s="6" t="s">
        <v>36792</v>
      </c>
      <c r="E5438" s="9" t="s">
        <v>33745</v>
      </c>
    </row>
    <row r="5439" spans="1:5" ht="115.2" x14ac:dyDescent="0.3">
      <c r="A5439" s="4" t="s">
        <v>28358</v>
      </c>
      <c r="B5439" s="4" t="str">
        <f t="shared" si="84"/>
        <v>491199</v>
      </c>
      <c r="C5439" s="5" t="s">
        <v>43142</v>
      </c>
      <c r="D5439" s="6" t="s">
        <v>33746</v>
      </c>
      <c r="E5439" s="9" t="s">
        <v>33745</v>
      </c>
    </row>
    <row r="5440" spans="1:5" ht="28.8" x14ac:dyDescent="0.3">
      <c r="A5440" s="4" t="s">
        <v>28359</v>
      </c>
      <c r="B5440" s="4" t="str">
        <f t="shared" si="84"/>
        <v>500100</v>
      </c>
      <c r="C5440" s="5" t="s">
        <v>43143</v>
      </c>
      <c r="D5440" s="6" t="s">
        <v>36793</v>
      </c>
      <c r="E5440" s="9" t="s">
        <v>33745</v>
      </c>
    </row>
    <row r="5441" spans="1:5" ht="28.8" x14ac:dyDescent="0.3">
      <c r="A5441" s="4" t="s">
        <v>28360</v>
      </c>
      <c r="B5441" s="4" t="str">
        <f t="shared" si="84"/>
        <v>500200</v>
      </c>
      <c r="C5441" s="5" t="s">
        <v>43144</v>
      </c>
      <c r="D5441" s="6" t="s">
        <v>36794</v>
      </c>
      <c r="E5441" s="9" t="s">
        <v>33745</v>
      </c>
    </row>
    <row r="5442" spans="1:5" ht="43.2" x14ac:dyDescent="0.3">
      <c r="A5442" s="4" t="s">
        <v>40550</v>
      </c>
      <c r="B5442" s="4" t="str">
        <f t="shared" si="84"/>
        <v>500300</v>
      </c>
      <c r="C5442" s="5" t="s">
        <v>43145</v>
      </c>
      <c r="D5442" s="6" t="s">
        <v>36795</v>
      </c>
      <c r="E5442" s="9" t="s">
        <v>33745</v>
      </c>
    </row>
    <row r="5443" spans="1:5" ht="43.2" x14ac:dyDescent="0.3">
      <c r="A5443" s="4" t="s">
        <v>40550</v>
      </c>
      <c r="B5443" s="4" t="str">
        <f t="shared" ref="B5443:B5506" si="85">LEFT(A5443,6)</f>
        <v>500300</v>
      </c>
      <c r="C5443" s="5" t="s">
        <v>43145</v>
      </c>
      <c r="D5443" s="6" t="s">
        <v>33746</v>
      </c>
      <c r="E5443" s="9" t="s">
        <v>34089</v>
      </c>
    </row>
    <row r="5444" spans="1:5" ht="43.2" x14ac:dyDescent="0.3">
      <c r="A5444" s="4" t="s">
        <v>28363</v>
      </c>
      <c r="B5444" s="4" t="str">
        <f t="shared" si="85"/>
        <v>500400</v>
      </c>
      <c r="C5444" s="5" t="s">
        <v>43146</v>
      </c>
      <c r="D5444" s="6" t="s">
        <v>36796</v>
      </c>
      <c r="E5444" s="9" t="s">
        <v>33745</v>
      </c>
    </row>
    <row r="5445" spans="1:5" ht="28.8" x14ac:dyDescent="0.3">
      <c r="A5445" s="4" t="s">
        <v>28364</v>
      </c>
      <c r="B5445" s="4" t="str">
        <f t="shared" si="85"/>
        <v>500500</v>
      </c>
      <c r="C5445" s="5" t="s">
        <v>43147</v>
      </c>
      <c r="D5445" s="6" t="s">
        <v>36797</v>
      </c>
      <c r="E5445" s="9" t="s">
        <v>33745</v>
      </c>
    </row>
    <row r="5446" spans="1:5" ht="43.2" x14ac:dyDescent="0.3">
      <c r="A5446" s="4" t="s">
        <v>40551</v>
      </c>
      <c r="B5446" s="4" t="str">
        <f t="shared" si="85"/>
        <v>500600</v>
      </c>
      <c r="C5446" s="5" t="s">
        <v>43148</v>
      </c>
      <c r="D5446" s="6" t="s">
        <v>36512</v>
      </c>
      <c r="E5446" s="9" t="s">
        <v>33745</v>
      </c>
    </row>
    <row r="5447" spans="1:5" ht="43.2" x14ac:dyDescent="0.3">
      <c r="A5447" s="4" t="s">
        <v>40551</v>
      </c>
      <c r="B5447" s="4" t="str">
        <f t="shared" si="85"/>
        <v>500600</v>
      </c>
      <c r="C5447" s="5" t="s">
        <v>43148</v>
      </c>
      <c r="D5447" s="6" t="s">
        <v>36798</v>
      </c>
      <c r="E5447" s="9" t="s">
        <v>33745</v>
      </c>
    </row>
    <row r="5448" spans="1:5" ht="28.8" x14ac:dyDescent="0.3">
      <c r="A5448" s="4" t="s">
        <v>28367</v>
      </c>
      <c r="B5448" s="4" t="str">
        <f t="shared" si="85"/>
        <v>500710</v>
      </c>
      <c r="C5448" s="5" t="s">
        <v>43149</v>
      </c>
      <c r="D5448" s="6" t="s">
        <v>36512</v>
      </c>
      <c r="E5448" s="9" t="s">
        <v>34246</v>
      </c>
    </row>
    <row r="5449" spans="1:5" ht="28.8" x14ac:dyDescent="0.3">
      <c r="A5449" s="4" t="s">
        <v>28368</v>
      </c>
      <c r="B5449" s="4" t="str">
        <f t="shared" si="85"/>
        <v>500710</v>
      </c>
      <c r="C5449" s="5" t="s">
        <v>43149</v>
      </c>
      <c r="D5449" s="6" t="s">
        <v>33746</v>
      </c>
      <c r="E5449" s="9" t="s">
        <v>35169</v>
      </c>
    </row>
    <row r="5450" spans="1:5" ht="57.6" x14ac:dyDescent="0.3">
      <c r="A5450" s="4" t="s">
        <v>28369</v>
      </c>
      <c r="B5450" s="4" t="str">
        <f t="shared" si="85"/>
        <v>500720</v>
      </c>
      <c r="C5450" s="5" t="s">
        <v>43150</v>
      </c>
      <c r="D5450" s="6" t="s">
        <v>36799</v>
      </c>
      <c r="E5450" s="9" t="s">
        <v>33745</v>
      </c>
    </row>
    <row r="5451" spans="1:5" ht="28.8" x14ac:dyDescent="0.3">
      <c r="A5451" s="4" t="s">
        <v>28370</v>
      </c>
      <c r="B5451" s="4" t="str">
        <f t="shared" si="85"/>
        <v>500790</v>
      </c>
      <c r="C5451" s="5" t="s">
        <v>43151</v>
      </c>
      <c r="D5451" s="6" t="s">
        <v>36512</v>
      </c>
      <c r="E5451" s="9" t="s">
        <v>34246</v>
      </c>
    </row>
    <row r="5452" spans="1:5" ht="28.8" x14ac:dyDescent="0.3">
      <c r="A5452" s="4" t="s">
        <v>28371</v>
      </c>
      <c r="B5452" s="4" t="str">
        <f t="shared" si="85"/>
        <v>500790</v>
      </c>
      <c r="C5452" s="5" t="s">
        <v>43151</v>
      </c>
      <c r="D5452" s="6" t="s">
        <v>33746</v>
      </c>
      <c r="E5452" s="9" t="s">
        <v>35169</v>
      </c>
    </row>
    <row r="5453" spans="1:5" ht="57.6" x14ac:dyDescent="0.3">
      <c r="A5453" s="4" t="s">
        <v>28372</v>
      </c>
      <c r="B5453" s="4" t="str">
        <f t="shared" si="85"/>
        <v>510111</v>
      </c>
      <c r="C5453" s="5" t="s">
        <v>43152</v>
      </c>
      <c r="D5453" s="6" t="s">
        <v>36800</v>
      </c>
      <c r="E5453" s="9" t="s">
        <v>33745</v>
      </c>
    </row>
    <row r="5454" spans="1:5" ht="57.6" x14ac:dyDescent="0.3">
      <c r="A5454" s="4" t="s">
        <v>28373</v>
      </c>
      <c r="B5454" s="4" t="str">
        <f t="shared" si="85"/>
        <v>510111</v>
      </c>
      <c r="C5454" s="5" t="s">
        <v>43152</v>
      </c>
      <c r="D5454" s="6" t="s">
        <v>36801</v>
      </c>
      <c r="E5454" s="9" t="s">
        <v>33745</v>
      </c>
    </row>
    <row r="5455" spans="1:5" ht="57.6" x14ac:dyDescent="0.3">
      <c r="A5455" s="4" t="s">
        <v>28374</v>
      </c>
      <c r="B5455" s="4" t="str">
        <f t="shared" si="85"/>
        <v>510111</v>
      </c>
      <c r="C5455" s="5" t="s">
        <v>43152</v>
      </c>
      <c r="D5455" s="6" t="s">
        <v>36802</v>
      </c>
      <c r="E5455" s="9" t="s">
        <v>33745</v>
      </c>
    </row>
    <row r="5456" spans="1:5" ht="57.6" x14ac:dyDescent="0.3">
      <c r="A5456" s="4" t="s">
        <v>28375</v>
      </c>
      <c r="B5456" s="4" t="str">
        <f t="shared" si="85"/>
        <v>510111</v>
      </c>
      <c r="C5456" s="5" t="s">
        <v>43152</v>
      </c>
      <c r="D5456" s="6" t="s">
        <v>36803</v>
      </c>
      <c r="E5456" s="9" t="s">
        <v>33745</v>
      </c>
    </row>
    <row r="5457" spans="1:5" ht="57.6" x14ac:dyDescent="0.3">
      <c r="A5457" s="4" t="s">
        <v>28376</v>
      </c>
      <c r="B5457" s="4" t="str">
        <f t="shared" si="85"/>
        <v>510111</v>
      </c>
      <c r="C5457" s="5" t="s">
        <v>43152</v>
      </c>
      <c r="D5457" s="6" t="s">
        <v>33746</v>
      </c>
      <c r="E5457" s="9" t="s">
        <v>36804</v>
      </c>
    </row>
    <row r="5458" spans="1:5" ht="57.6" x14ac:dyDescent="0.3">
      <c r="A5458" s="4" t="s">
        <v>28377</v>
      </c>
      <c r="B5458" s="4" t="str">
        <f t="shared" si="85"/>
        <v>510119</v>
      </c>
      <c r="C5458" s="5" t="s">
        <v>43153</v>
      </c>
      <c r="D5458" s="6" t="s">
        <v>36800</v>
      </c>
      <c r="E5458" s="9" t="s">
        <v>33745</v>
      </c>
    </row>
    <row r="5459" spans="1:5" ht="57.6" x14ac:dyDescent="0.3">
      <c r="A5459" s="4" t="s">
        <v>28378</v>
      </c>
      <c r="B5459" s="4" t="str">
        <f t="shared" si="85"/>
        <v>510119</v>
      </c>
      <c r="C5459" s="5" t="s">
        <v>43153</v>
      </c>
      <c r="D5459" s="6" t="s">
        <v>36801</v>
      </c>
      <c r="E5459" s="9" t="s">
        <v>33745</v>
      </c>
    </row>
    <row r="5460" spans="1:5" ht="57.6" x14ac:dyDescent="0.3">
      <c r="A5460" s="4" t="s">
        <v>28379</v>
      </c>
      <c r="B5460" s="4" t="str">
        <f t="shared" si="85"/>
        <v>510119</v>
      </c>
      <c r="C5460" s="5" t="s">
        <v>43153</v>
      </c>
      <c r="D5460" s="6" t="s">
        <v>36802</v>
      </c>
      <c r="E5460" s="9" t="s">
        <v>33745</v>
      </c>
    </row>
    <row r="5461" spans="1:5" ht="57.6" x14ac:dyDescent="0.3">
      <c r="A5461" s="4" t="s">
        <v>28380</v>
      </c>
      <c r="B5461" s="4" t="str">
        <f t="shared" si="85"/>
        <v>510119</v>
      </c>
      <c r="C5461" s="5" t="s">
        <v>43153</v>
      </c>
      <c r="D5461" s="6" t="s">
        <v>36803</v>
      </c>
      <c r="E5461" s="9" t="s">
        <v>33745</v>
      </c>
    </row>
    <row r="5462" spans="1:5" ht="57.6" x14ac:dyDescent="0.3">
      <c r="A5462" s="4" t="s">
        <v>28381</v>
      </c>
      <c r="B5462" s="4" t="str">
        <f t="shared" si="85"/>
        <v>510119</v>
      </c>
      <c r="C5462" s="5" t="s">
        <v>43153</v>
      </c>
      <c r="D5462" s="6" t="s">
        <v>33746</v>
      </c>
      <c r="E5462" s="9" t="s">
        <v>36804</v>
      </c>
    </row>
    <row r="5463" spans="1:5" ht="57.6" x14ac:dyDescent="0.3">
      <c r="A5463" s="4" t="s">
        <v>28382</v>
      </c>
      <c r="B5463" s="4" t="str">
        <f t="shared" si="85"/>
        <v>510121</v>
      </c>
      <c r="C5463" s="5" t="s">
        <v>43154</v>
      </c>
      <c r="D5463" s="6" t="s">
        <v>36800</v>
      </c>
      <c r="E5463" s="9" t="s">
        <v>33745</v>
      </c>
    </row>
    <row r="5464" spans="1:5" ht="57.6" x14ac:dyDescent="0.3">
      <c r="A5464" s="4" t="s">
        <v>28383</v>
      </c>
      <c r="B5464" s="4" t="str">
        <f t="shared" si="85"/>
        <v>510121</v>
      </c>
      <c r="C5464" s="5" t="s">
        <v>43154</v>
      </c>
      <c r="D5464" s="6" t="s">
        <v>36801</v>
      </c>
      <c r="E5464" s="9" t="s">
        <v>33745</v>
      </c>
    </row>
    <row r="5465" spans="1:5" ht="57.6" x14ac:dyDescent="0.3">
      <c r="A5465" s="4" t="s">
        <v>28384</v>
      </c>
      <c r="B5465" s="4" t="str">
        <f t="shared" si="85"/>
        <v>510121</v>
      </c>
      <c r="C5465" s="5" t="s">
        <v>43154</v>
      </c>
      <c r="D5465" s="6" t="s">
        <v>36802</v>
      </c>
      <c r="E5465" s="9" t="s">
        <v>33745</v>
      </c>
    </row>
    <row r="5466" spans="1:5" ht="57.6" x14ac:dyDescent="0.3">
      <c r="A5466" s="4" t="s">
        <v>28385</v>
      </c>
      <c r="B5466" s="4" t="str">
        <f t="shared" si="85"/>
        <v>510121</v>
      </c>
      <c r="C5466" s="5" t="s">
        <v>43154</v>
      </c>
      <c r="D5466" s="6" t="s">
        <v>36803</v>
      </c>
      <c r="E5466" s="9" t="s">
        <v>33745</v>
      </c>
    </row>
    <row r="5467" spans="1:5" ht="57.6" x14ac:dyDescent="0.3">
      <c r="A5467" s="4" t="s">
        <v>28386</v>
      </c>
      <c r="B5467" s="4" t="str">
        <f t="shared" si="85"/>
        <v>510121</v>
      </c>
      <c r="C5467" s="5" t="s">
        <v>43154</v>
      </c>
      <c r="D5467" s="6" t="s">
        <v>33746</v>
      </c>
      <c r="E5467" s="9" t="s">
        <v>36805</v>
      </c>
    </row>
    <row r="5468" spans="1:5" ht="57.6" x14ac:dyDescent="0.3">
      <c r="A5468" s="4" t="s">
        <v>28387</v>
      </c>
      <c r="B5468" s="4" t="str">
        <f t="shared" si="85"/>
        <v>510121</v>
      </c>
      <c r="C5468" s="5" t="s">
        <v>43154</v>
      </c>
      <c r="D5468" s="6" t="s">
        <v>36806</v>
      </c>
      <c r="E5468" s="9" t="s">
        <v>33745</v>
      </c>
    </row>
    <row r="5469" spans="1:5" ht="57.6" x14ac:dyDescent="0.3">
      <c r="A5469" s="4" t="s">
        <v>28388</v>
      </c>
      <c r="B5469" s="4" t="str">
        <f t="shared" si="85"/>
        <v>510121</v>
      </c>
      <c r="C5469" s="5" t="s">
        <v>43154</v>
      </c>
      <c r="D5469" s="6" t="s">
        <v>33746</v>
      </c>
      <c r="E5469" s="9" t="s">
        <v>36807</v>
      </c>
    </row>
    <row r="5470" spans="1:5" ht="57.6" x14ac:dyDescent="0.3">
      <c r="A5470" s="4" t="s">
        <v>28389</v>
      </c>
      <c r="B5470" s="4" t="str">
        <f t="shared" si="85"/>
        <v>510129</v>
      </c>
      <c r="C5470" s="5" t="s">
        <v>43155</v>
      </c>
      <c r="D5470" s="6" t="s">
        <v>36800</v>
      </c>
      <c r="E5470" s="9" t="s">
        <v>33745</v>
      </c>
    </row>
    <row r="5471" spans="1:5" ht="57.6" x14ac:dyDescent="0.3">
      <c r="A5471" s="4" t="s">
        <v>28390</v>
      </c>
      <c r="B5471" s="4" t="str">
        <f t="shared" si="85"/>
        <v>510129</v>
      </c>
      <c r="C5471" s="5" t="s">
        <v>43155</v>
      </c>
      <c r="D5471" s="6" t="s">
        <v>36801</v>
      </c>
      <c r="E5471" s="9" t="s">
        <v>33745</v>
      </c>
    </row>
    <row r="5472" spans="1:5" ht="57.6" x14ac:dyDescent="0.3">
      <c r="A5472" s="4" t="s">
        <v>28391</v>
      </c>
      <c r="B5472" s="4" t="str">
        <f t="shared" si="85"/>
        <v>510129</v>
      </c>
      <c r="C5472" s="5" t="s">
        <v>43155</v>
      </c>
      <c r="D5472" s="6" t="s">
        <v>36802</v>
      </c>
      <c r="E5472" s="9" t="s">
        <v>33745</v>
      </c>
    </row>
    <row r="5473" spans="1:5" ht="57.6" x14ac:dyDescent="0.3">
      <c r="A5473" s="4" t="s">
        <v>28392</v>
      </c>
      <c r="B5473" s="4" t="str">
        <f t="shared" si="85"/>
        <v>510129</v>
      </c>
      <c r="C5473" s="5" t="s">
        <v>43155</v>
      </c>
      <c r="D5473" s="6" t="s">
        <v>36803</v>
      </c>
      <c r="E5473" s="9" t="s">
        <v>33745</v>
      </c>
    </row>
    <row r="5474" spans="1:5" ht="57.6" x14ac:dyDescent="0.3">
      <c r="A5474" s="4" t="s">
        <v>28393</v>
      </c>
      <c r="B5474" s="4" t="str">
        <f t="shared" si="85"/>
        <v>510129</v>
      </c>
      <c r="C5474" s="5" t="s">
        <v>43155</v>
      </c>
      <c r="D5474" s="6" t="s">
        <v>33746</v>
      </c>
      <c r="E5474" s="9" t="s">
        <v>36805</v>
      </c>
    </row>
    <row r="5475" spans="1:5" ht="57.6" x14ac:dyDescent="0.3">
      <c r="A5475" s="4" t="s">
        <v>28394</v>
      </c>
      <c r="B5475" s="4" t="str">
        <f t="shared" si="85"/>
        <v>510129</v>
      </c>
      <c r="C5475" s="5" t="s">
        <v>43155</v>
      </c>
      <c r="D5475" s="6" t="s">
        <v>36806</v>
      </c>
      <c r="E5475" s="9" t="s">
        <v>33745</v>
      </c>
    </row>
    <row r="5476" spans="1:5" ht="57.6" x14ac:dyDescent="0.3">
      <c r="A5476" s="4" t="s">
        <v>28395</v>
      </c>
      <c r="B5476" s="4" t="str">
        <f t="shared" si="85"/>
        <v>510129</v>
      </c>
      <c r="C5476" s="5" t="s">
        <v>43155</v>
      </c>
      <c r="D5476" s="6" t="s">
        <v>33746</v>
      </c>
      <c r="E5476" s="9" t="s">
        <v>36807</v>
      </c>
    </row>
    <row r="5477" spans="1:5" ht="43.2" x14ac:dyDescent="0.3">
      <c r="A5477" s="4" t="s">
        <v>28396</v>
      </c>
      <c r="B5477" s="4" t="str">
        <f t="shared" si="85"/>
        <v>510130</v>
      </c>
      <c r="C5477" s="5" t="s">
        <v>43156</v>
      </c>
      <c r="D5477" s="6" t="s">
        <v>36801</v>
      </c>
      <c r="E5477" s="9" t="s">
        <v>33745</v>
      </c>
    </row>
    <row r="5478" spans="1:5" ht="43.2" x14ac:dyDescent="0.3">
      <c r="A5478" s="4" t="s">
        <v>28397</v>
      </c>
      <c r="B5478" s="4" t="str">
        <f t="shared" si="85"/>
        <v>510130</v>
      </c>
      <c r="C5478" s="5" t="s">
        <v>43156</v>
      </c>
      <c r="D5478" s="6" t="s">
        <v>36802</v>
      </c>
      <c r="E5478" s="9" t="s">
        <v>33745</v>
      </c>
    </row>
    <row r="5479" spans="1:5" ht="43.2" x14ac:dyDescent="0.3">
      <c r="A5479" s="4" t="s">
        <v>28398</v>
      </c>
      <c r="B5479" s="4" t="str">
        <f t="shared" si="85"/>
        <v>510130</v>
      </c>
      <c r="C5479" s="5" t="s">
        <v>43156</v>
      </c>
      <c r="D5479" s="6" t="s">
        <v>36808</v>
      </c>
      <c r="E5479" s="9" t="s">
        <v>33745</v>
      </c>
    </row>
    <row r="5480" spans="1:5" ht="43.2" x14ac:dyDescent="0.3">
      <c r="A5480" s="4" t="s">
        <v>28399</v>
      </c>
      <c r="B5480" s="4" t="str">
        <f t="shared" si="85"/>
        <v>510130</v>
      </c>
      <c r="C5480" s="5" t="s">
        <v>43156</v>
      </c>
      <c r="D5480" s="6" t="s">
        <v>33746</v>
      </c>
      <c r="E5480" s="9" t="s">
        <v>36809</v>
      </c>
    </row>
    <row r="5481" spans="1:5" ht="43.2" x14ac:dyDescent="0.3">
      <c r="A5481" s="4" t="s">
        <v>28400</v>
      </c>
      <c r="B5481" s="4" t="str">
        <f t="shared" si="85"/>
        <v>510130</v>
      </c>
      <c r="C5481" s="5" t="s">
        <v>43156</v>
      </c>
      <c r="D5481" s="6" t="s">
        <v>36806</v>
      </c>
      <c r="E5481" s="9" t="s">
        <v>33745</v>
      </c>
    </row>
    <row r="5482" spans="1:5" ht="43.2" x14ac:dyDescent="0.3">
      <c r="A5482" s="4" t="s">
        <v>28401</v>
      </c>
      <c r="B5482" s="4" t="str">
        <f t="shared" si="85"/>
        <v>510130</v>
      </c>
      <c r="C5482" s="5" t="s">
        <v>43156</v>
      </c>
      <c r="D5482" s="6" t="s">
        <v>33746</v>
      </c>
      <c r="E5482" s="9" t="s">
        <v>36807</v>
      </c>
    </row>
    <row r="5483" spans="1:5" ht="72" x14ac:dyDescent="0.3">
      <c r="A5483" s="4" t="s">
        <v>28402</v>
      </c>
      <c r="B5483" s="4" t="str">
        <f t="shared" si="85"/>
        <v>510211</v>
      </c>
      <c r="C5483" s="5" t="s">
        <v>43157</v>
      </c>
      <c r="D5483" s="6" t="s">
        <v>36810</v>
      </c>
      <c r="E5483" s="9" t="s">
        <v>36811</v>
      </c>
    </row>
    <row r="5484" spans="1:5" ht="72" x14ac:dyDescent="0.3">
      <c r="A5484" s="4" t="s">
        <v>28403</v>
      </c>
      <c r="B5484" s="4" t="str">
        <f t="shared" si="85"/>
        <v>510211</v>
      </c>
      <c r="C5484" s="5" t="s">
        <v>43157</v>
      </c>
      <c r="D5484" s="6" t="s">
        <v>33746</v>
      </c>
      <c r="E5484" s="9" t="s">
        <v>36812</v>
      </c>
    </row>
    <row r="5485" spans="1:5" ht="57.6" x14ac:dyDescent="0.3">
      <c r="A5485" s="4" t="s">
        <v>28404</v>
      </c>
      <c r="B5485" s="4" t="str">
        <f t="shared" si="85"/>
        <v>510219</v>
      </c>
      <c r="C5485" s="5" t="s">
        <v>43158</v>
      </c>
      <c r="D5485" s="6" t="s">
        <v>36813</v>
      </c>
      <c r="E5485" s="9" t="s">
        <v>36814</v>
      </c>
    </row>
    <row r="5486" spans="1:5" ht="57.6" x14ac:dyDescent="0.3">
      <c r="A5486" s="4" t="s">
        <v>28405</v>
      </c>
      <c r="B5486" s="4" t="str">
        <f t="shared" si="85"/>
        <v>510219</v>
      </c>
      <c r="C5486" s="5" t="s">
        <v>43158</v>
      </c>
      <c r="D5486" s="6" t="s">
        <v>33746</v>
      </c>
      <c r="E5486" s="9" t="s">
        <v>35213</v>
      </c>
    </row>
    <row r="5487" spans="1:5" ht="57.6" x14ac:dyDescent="0.3">
      <c r="A5487" s="4" t="s">
        <v>28406</v>
      </c>
      <c r="B5487" s="4" t="str">
        <f t="shared" si="85"/>
        <v>510219</v>
      </c>
      <c r="C5487" s="5" t="s">
        <v>43158</v>
      </c>
      <c r="D5487" s="6" t="s">
        <v>36815</v>
      </c>
      <c r="E5487" s="9" t="s">
        <v>33745</v>
      </c>
    </row>
    <row r="5488" spans="1:5" ht="57.6" x14ac:dyDescent="0.3">
      <c r="A5488" s="4" t="s">
        <v>28407</v>
      </c>
      <c r="B5488" s="4" t="str">
        <f t="shared" si="85"/>
        <v>510219</v>
      </c>
      <c r="C5488" s="5" t="s">
        <v>43158</v>
      </c>
      <c r="D5488" s="6" t="s">
        <v>33746</v>
      </c>
      <c r="E5488" s="9" t="s">
        <v>36812</v>
      </c>
    </row>
    <row r="5489" spans="1:5" ht="57.6" x14ac:dyDescent="0.3">
      <c r="A5489" s="4" t="s">
        <v>28408</v>
      </c>
      <c r="B5489" s="4" t="str">
        <f t="shared" si="85"/>
        <v>510220</v>
      </c>
      <c r="C5489" s="5" t="s">
        <v>43159</v>
      </c>
      <c r="D5489" s="6" t="s">
        <v>36816</v>
      </c>
      <c r="E5489" s="9" t="s">
        <v>33745</v>
      </c>
    </row>
    <row r="5490" spans="1:5" ht="72" x14ac:dyDescent="0.3">
      <c r="A5490" s="4" t="s">
        <v>28409</v>
      </c>
      <c r="B5490" s="4" t="str">
        <f t="shared" si="85"/>
        <v>510310</v>
      </c>
      <c r="C5490" s="5" t="s">
        <v>43160</v>
      </c>
      <c r="D5490" s="6" t="s">
        <v>36817</v>
      </c>
      <c r="E5490" s="9" t="s">
        <v>34125</v>
      </c>
    </row>
    <row r="5491" spans="1:5" ht="72" x14ac:dyDescent="0.3">
      <c r="A5491" s="4" t="s">
        <v>28410</v>
      </c>
      <c r="B5491" s="4" t="str">
        <f t="shared" si="85"/>
        <v>510320</v>
      </c>
      <c r="C5491" s="5" t="s">
        <v>43161</v>
      </c>
      <c r="D5491" s="6" t="s">
        <v>36818</v>
      </c>
      <c r="E5491" s="9" t="s">
        <v>34125</v>
      </c>
    </row>
    <row r="5492" spans="1:5" ht="72" x14ac:dyDescent="0.3">
      <c r="A5492" s="4" t="s">
        <v>28411</v>
      </c>
      <c r="B5492" s="4" t="str">
        <f t="shared" si="85"/>
        <v>510330</v>
      </c>
      <c r="C5492" s="5" t="s">
        <v>43162</v>
      </c>
      <c r="D5492" s="6" t="s">
        <v>36819</v>
      </c>
      <c r="E5492" s="9" t="s">
        <v>34073</v>
      </c>
    </row>
    <row r="5493" spans="1:5" ht="57.6" x14ac:dyDescent="0.3">
      <c r="A5493" s="4" t="s">
        <v>28412</v>
      </c>
      <c r="B5493" s="4" t="str">
        <f t="shared" si="85"/>
        <v>510400</v>
      </c>
      <c r="C5493" s="5" t="s">
        <v>43163</v>
      </c>
      <c r="D5493" s="6" t="s">
        <v>36820</v>
      </c>
      <c r="E5493" s="9" t="s">
        <v>33745</v>
      </c>
    </row>
    <row r="5494" spans="1:5" ht="72" x14ac:dyDescent="0.3">
      <c r="A5494" s="4" t="s">
        <v>28413</v>
      </c>
      <c r="B5494" s="4" t="str">
        <f t="shared" si="85"/>
        <v>510510</v>
      </c>
      <c r="C5494" s="5" t="s">
        <v>43164</v>
      </c>
      <c r="D5494" s="6" t="s">
        <v>36821</v>
      </c>
      <c r="E5494" s="9" t="s">
        <v>36807</v>
      </c>
    </row>
    <row r="5495" spans="1:5" ht="72" x14ac:dyDescent="0.3">
      <c r="A5495" s="4" t="s">
        <v>28414</v>
      </c>
      <c r="B5495" s="4" t="str">
        <f t="shared" si="85"/>
        <v>510521</v>
      </c>
      <c r="C5495" s="5" t="s">
        <v>43165</v>
      </c>
      <c r="D5495" s="6" t="s">
        <v>36822</v>
      </c>
      <c r="E5495" s="9" t="s">
        <v>36823</v>
      </c>
    </row>
    <row r="5496" spans="1:5" ht="72" x14ac:dyDescent="0.3">
      <c r="A5496" s="4" t="s">
        <v>28415</v>
      </c>
      <c r="B5496" s="4" t="str">
        <f t="shared" si="85"/>
        <v>510529</v>
      </c>
      <c r="C5496" s="5" t="s">
        <v>43165</v>
      </c>
      <c r="D5496" s="6" t="s">
        <v>36824</v>
      </c>
      <c r="E5496" s="9" t="s">
        <v>36825</v>
      </c>
    </row>
    <row r="5497" spans="1:5" ht="72" x14ac:dyDescent="0.3">
      <c r="A5497" s="4" t="s">
        <v>28416</v>
      </c>
      <c r="B5497" s="4" t="str">
        <f t="shared" si="85"/>
        <v>510531</v>
      </c>
      <c r="C5497" s="5" t="s">
        <v>43166</v>
      </c>
      <c r="D5497" s="6" t="s">
        <v>36826</v>
      </c>
      <c r="E5497" s="9" t="s">
        <v>36827</v>
      </c>
    </row>
    <row r="5498" spans="1:5" ht="72" x14ac:dyDescent="0.3">
      <c r="A5498" s="4" t="s">
        <v>28417</v>
      </c>
      <c r="B5498" s="4" t="str">
        <f t="shared" si="85"/>
        <v>510539</v>
      </c>
      <c r="C5498" s="5" t="s">
        <v>43166</v>
      </c>
      <c r="D5498" s="6" t="s">
        <v>36824</v>
      </c>
      <c r="E5498" s="9" t="s">
        <v>36827</v>
      </c>
    </row>
    <row r="5499" spans="1:5" ht="72" x14ac:dyDescent="0.3">
      <c r="A5499" s="4" t="s">
        <v>28418</v>
      </c>
      <c r="B5499" s="4" t="str">
        <f t="shared" si="85"/>
        <v>510540</v>
      </c>
      <c r="C5499" s="5" t="s">
        <v>43167</v>
      </c>
      <c r="D5499" s="6" t="s">
        <v>36828</v>
      </c>
      <c r="E5499" s="9" t="s">
        <v>33745</v>
      </c>
    </row>
    <row r="5500" spans="1:5" ht="57.6" x14ac:dyDescent="0.3">
      <c r="A5500" s="4" t="s">
        <v>28419</v>
      </c>
      <c r="B5500" s="4" t="str">
        <f t="shared" si="85"/>
        <v>510610</v>
      </c>
      <c r="C5500" s="5" t="s">
        <v>43168</v>
      </c>
      <c r="D5500" s="6" t="s">
        <v>36829</v>
      </c>
      <c r="E5500" s="9" t="s">
        <v>33882</v>
      </c>
    </row>
    <row r="5501" spans="1:5" ht="72" x14ac:dyDescent="0.3">
      <c r="A5501" s="4" t="s">
        <v>28420</v>
      </c>
      <c r="B5501" s="4" t="str">
        <f t="shared" si="85"/>
        <v>510620</v>
      </c>
      <c r="C5501" s="5" t="s">
        <v>43169</v>
      </c>
      <c r="D5501" s="6" t="s">
        <v>36830</v>
      </c>
      <c r="E5501" s="9" t="s">
        <v>33882</v>
      </c>
    </row>
    <row r="5502" spans="1:5" ht="57.6" x14ac:dyDescent="0.3">
      <c r="A5502" s="4" t="s">
        <v>28421</v>
      </c>
      <c r="B5502" s="4" t="str">
        <f t="shared" si="85"/>
        <v>510710</v>
      </c>
      <c r="C5502" s="5" t="s">
        <v>43170</v>
      </c>
      <c r="D5502" s="6" t="s">
        <v>36831</v>
      </c>
      <c r="E5502" s="9" t="s">
        <v>33882</v>
      </c>
    </row>
    <row r="5503" spans="1:5" ht="57.6" x14ac:dyDescent="0.3">
      <c r="A5503" s="4" t="s">
        <v>28422</v>
      </c>
      <c r="B5503" s="4" t="str">
        <f t="shared" si="85"/>
        <v>510710</v>
      </c>
      <c r="C5503" s="5" t="s">
        <v>43170</v>
      </c>
      <c r="D5503" s="6" t="s">
        <v>36824</v>
      </c>
      <c r="E5503" s="9" t="s">
        <v>33882</v>
      </c>
    </row>
    <row r="5504" spans="1:5" ht="57.6" x14ac:dyDescent="0.3">
      <c r="A5504" s="4" t="s">
        <v>28423</v>
      </c>
      <c r="B5504" s="4" t="str">
        <f t="shared" si="85"/>
        <v>510720</v>
      </c>
      <c r="C5504" s="5" t="s">
        <v>43171</v>
      </c>
      <c r="D5504" s="6" t="s">
        <v>36831</v>
      </c>
      <c r="E5504" s="9" t="s">
        <v>33882</v>
      </c>
    </row>
    <row r="5505" spans="1:5" ht="57.6" x14ac:dyDescent="0.3">
      <c r="A5505" s="4" t="s">
        <v>28424</v>
      </c>
      <c r="B5505" s="4" t="str">
        <f t="shared" si="85"/>
        <v>510720</v>
      </c>
      <c r="C5505" s="5" t="s">
        <v>43171</v>
      </c>
      <c r="D5505" s="6" t="s">
        <v>36824</v>
      </c>
      <c r="E5505" s="9" t="s">
        <v>33882</v>
      </c>
    </row>
    <row r="5506" spans="1:5" ht="57.6" x14ac:dyDescent="0.3">
      <c r="A5506" s="4" t="s">
        <v>28425</v>
      </c>
      <c r="B5506" s="4" t="str">
        <f t="shared" si="85"/>
        <v>510810</v>
      </c>
      <c r="C5506" s="5" t="s">
        <v>43172</v>
      </c>
      <c r="D5506" s="6" t="s">
        <v>36832</v>
      </c>
      <c r="E5506" s="9" t="s">
        <v>33781</v>
      </c>
    </row>
    <row r="5507" spans="1:5" ht="57.6" x14ac:dyDescent="0.3">
      <c r="A5507" s="4" t="s">
        <v>28426</v>
      </c>
      <c r="B5507" s="4" t="str">
        <f t="shared" ref="B5507:B5570" si="86">LEFT(A5507,6)</f>
        <v>510810</v>
      </c>
      <c r="C5507" s="5" t="s">
        <v>43172</v>
      </c>
      <c r="D5507" s="6" t="s">
        <v>36833</v>
      </c>
      <c r="E5507" s="9" t="s">
        <v>33781</v>
      </c>
    </row>
    <row r="5508" spans="1:5" ht="57.6" x14ac:dyDescent="0.3">
      <c r="A5508" s="4" t="s">
        <v>28427</v>
      </c>
      <c r="B5508" s="4" t="str">
        <f t="shared" si="86"/>
        <v>510810</v>
      </c>
      <c r="C5508" s="5" t="s">
        <v>43172</v>
      </c>
      <c r="D5508" s="6" t="s">
        <v>36824</v>
      </c>
      <c r="E5508" s="9" t="s">
        <v>33781</v>
      </c>
    </row>
    <row r="5509" spans="1:5" ht="57.6" x14ac:dyDescent="0.3">
      <c r="A5509" s="4" t="s">
        <v>28428</v>
      </c>
      <c r="B5509" s="4" t="str">
        <f t="shared" si="86"/>
        <v>510820</v>
      </c>
      <c r="C5509" s="5" t="s">
        <v>43173</v>
      </c>
      <c r="D5509" s="6" t="s">
        <v>36832</v>
      </c>
      <c r="E5509" s="9" t="s">
        <v>33781</v>
      </c>
    </row>
    <row r="5510" spans="1:5" ht="57.6" x14ac:dyDescent="0.3">
      <c r="A5510" s="4" t="s">
        <v>28429</v>
      </c>
      <c r="B5510" s="4" t="str">
        <f t="shared" si="86"/>
        <v>510820</v>
      </c>
      <c r="C5510" s="5" t="s">
        <v>43173</v>
      </c>
      <c r="D5510" s="6" t="s">
        <v>36833</v>
      </c>
      <c r="E5510" s="9" t="s">
        <v>33781</v>
      </c>
    </row>
    <row r="5511" spans="1:5" ht="57.6" x14ac:dyDescent="0.3">
      <c r="A5511" s="4" t="s">
        <v>28430</v>
      </c>
      <c r="B5511" s="4" t="str">
        <f t="shared" si="86"/>
        <v>510820</v>
      </c>
      <c r="C5511" s="5" t="s">
        <v>43173</v>
      </c>
      <c r="D5511" s="6" t="s">
        <v>36824</v>
      </c>
      <c r="E5511" s="9" t="s">
        <v>33781</v>
      </c>
    </row>
    <row r="5512" spans="1:5" ht="72" x14ac:dyDescent="0.3">
      <c r="A5512" s="4" t="s">
        <v>28431</v>
      </c>
      <c r="B5512" s="4" t="str">
        <f t="shared" si="86"/>
        <v>510910</v>
      </c>
      <c r="C5512" s="5" t="s">
        <v>43174</v>
      </c>
      <c r="D5512" s="6" t="s">
        <v>36834</v>
      </c>
      <c r="E5512" s="9" t="s">
        <v>33745</v>
      </c>
    </row>
    <row r="5513" spans="1:5" ht="72" x14ac:dyDescent="0.3">
      <c r="A5513" s="4" t="s">
        <v>28432</v>
      </c>
      <c r="B5513" s="4" t="str">
        <f t="shared" si="86"/>
        <v>510910</v>
      </c>
      <c r="C5513" s="5" t="s">
        <v>43174</v>
      </c>
      <c r="D5513" s="6" t="s">
        <v>36832</v>
      </c>
      <c r="E5513" s="9" t="s">
        <v>33781</v>
      </c>
    </row>
    <row r="5514" spans="1:5" ht="72" x14ac:dyDescent="0.3">
      <c r="A5514" s="4" t="s">
        <v>28433</v>
      </c>
      <c r="B5514" s="4" t="str">
        <f t="shared" si="86"/>
        <v>510910</v>
      </c>
      <c r="C5514" s="5" t="s">
        <v>43174</v>
      </c>
      <c r="D5514" s="6" t="s">
        <v>36831</v>
      </c>
      <c r="E5514" s="9" t="s">
        <v>33882</v>
      </c>
    </row>
    <row r="5515" spans="1:5" ht="72" x14ac:dyDescent="0.3">
      <c r="A5515" s="4" t="s">
        <v>28434</v>
      </c>
      <c r="B5515" s="4" t="str">
        <f t="shared" si="86"/>
        <v>510910</v>
      </c>
      <c r="C5515" s="5" t="s">
        <v>43174</v>
      </c>
      <c r="D5515" s="6" t="s">
        <v>36824</v>
      </c>
      <c r="E5515" s="9" t="s">
        <v>33882</v>
      </c>
    </row>
    <row r="5516" spans="1:5" ht="57.6" x14ac:dyDescent="0.3">
      <c r="A5516" s="4" t="s">
        <v>28435</v>
      </c>
      <c r="B5516" s="4" t="str">
        <f t="shared" si="86"/>
        <v>510990</v>
      </c>
      <c r="C5516" s="5" t="s">
        <v>43175</v>
      </c>
      <c r="D5516" s="6" t="s">
        <v>36834</v>
      </c>
      <c r="E5516" s="9" t="s">
        <v>33745</v>
      </c>
    </row>
    <row r="5517" spans="1:5" ht="57.6" x14ac:dyDescent="0.3">
      <c r="A5517" s="4" t="s">
        <v>28436</v>
      </c>
      <c r="B5517" s="4" t="str">
        <f t="shared" si="86"/>
        <v>510990</v>
      </c>
      <c r="C5517" s="5" t="s">
        <v>43175</v>
      </c>
      <c r="D5517" s="6" t="s">
        <v>36832</v>
      </c>
      <c r="E5517" s="9" t="s">
        <v>33781</v>
      </c>
    </row>
    <row r="5518" spans="1:5" ht="57.6" x14ac:dyDescent="0.3">
      <c r="A5518" s="4" t="s">
        <v>28437</v>
      </c>
      <c r="B5518" s="4" t="str">
        <f t="shared" si="86"/>
        <v>510990</v>
      </c>
      <c r="C5518" s="5" t="s">
        <v>43175</v>
      </c>
      <c r="D5518" s="6" t="s">
        <v>36831</v>
      </c>
      <c r="E5518" s="9" t="s">
        <v>33882</v>
      </c>
    </row>
    <row r="5519" spans="1:5" ht="57.6" x14ac:dyDescent="0.3">
      <c r="A5519" s="4" t="s">
        <v>28438</v>
      </c>
      <c r="B5519" s="4" t="str">
        <f t="shared" si="86"/>
        <v>510990</v>
      </c>
      <c r="C5519" s="5" t="s">
        <v>43175</v>
      </c>
      <c r="D5519" s="6" t="s">
        <v>36824</v>
      </c>
      <c r="E5519" s="9" t="s">
        <v>33882</v>
      </c>
    </row>
    <row r="5520" spans="1:5" ht="72" x14ac:dyDescent="0.3">
      <c r="A5520" s="4" t="s">
        <v>28439</v>
      </c>
      <c r="B5520" s="4" t="str">
        <f t="shared" si="86"/>
        <v>511000</v>
      </c>
      <c r="C5520" s="5" t="s">
        <v>43176</v>
      </c>
      <c r="D5520" s="6" t="s">
        <v>36835</v>
      </c>
      <c r="E5520" s="9" t="s">
        <v>33745</v>
      </c>
    </row>
    <row r="5521" spans="1:5" ht="86.4" x14ac:dyDescent="0.3">
      <c r="A5521" s="4" t="s">
        <v>28440</v>
      </c>
      <c r="B5521" s="4" t="str">
        <f t="shared" si="86"/>
        <v>511111</v>
      </c>
      <c r="C5521" s="5" t="s">
        <v>43177</v>
      </c>
      <c r="D5521" s="6" t="s">
        <v>36836</v>
      </c>
      <c r="E5521" s="9" t="s">
        <v>34073</v>
      </c>
    </row>
    <row r="5522" spans="1:5" ht="86.4" x14ac:dyDescent="0.3">
      <c r="A5522" s="4" t="s">
        <v>28441</v>
      </c>
      <c r="B5522" s="4" t="str">
        <f t="shared" si="86"/>
        <v>511111</v>
      </c>
      <c r="C5522" s="5" t="s">
        <v>43177</v>
      </c>
      <c r="D5522" s="6" t="s">
        <v>36837</v>
      </c>
      <c r="E5522" s="9" t="s">
        <v>33782</v>
      </c>
    </row>
    <row r="5523" spans="1:5" ht="86.4" x14ac:dyDescent="0.3">
      <c r="A5523" s="4" t="s">
        <v>28442</v>
      </c>
      <c r="B5523" s="4" t="str">
        <f t="shared" si="86"/>
        <v>511111</v>
      </c>
      <c r="C5523" s="5" t="s">
        <v>43177</v>
      </c>
      <c r="D5523" s="6" t="s">
        <v>33746</v>
      </c>
      <c r="E5523" s="9" t="s">
        <v>34005</v>
      </c>
    </row>
    <row r="5524" spans="1:5" ht="72" x14ac:dyDescent="0.3">
      <c r="A5524" s="4" t="s">
        <v>28443</v>
      </c>
      <c r="B5524" s="4" t="str">
        <f t="shared" si="86"/>
        <v>511119</v>
      </c>
      <c r="C5524" s="5" t="s">
        <v>43178</v>
      </c>
      <c r="D5524" s="6" t="s">
        <v>36838</v>
      </c>
      <c r="E5524" s="9" t="s">
        <v>34073</v>
      </c>
    </row>
    <row r="5525" spans="1:5" ht="72" x14ac:dyDescent="0.3">
      <c r="A5525" s="4" t="s">
        <v>28444</v>
      </c>
      <c r="B5525" s="4" t="str">
        <f t="shared" si="86"/>
        <v>511119</v>
      </c>
      <c r="C5525" s="5" t="s">
        <v>43178</v>
      </c>
      <c r="D5525" s="6" t="s">
        <v>36837</v>
      </c>
      <c r="E5525" s="9" t="s">
        <v>33782</v>
      </c>
    </row>
    <row r="5526" spans="1:5" ht="72" x14ac:dyDescent="0.3">
      <c r="A5526" s="4" t="s">
        <v>28445</v>
      </c>
      <c r="B5526" s="4" t="str">
        <f t="shared" si="86"/>
        <v>511119</v>
      </c>
      <c r="C5526" s="5" t="s">
        <v>43178</v>
      </c>
      <c r="D5526" s="6" t="s">
        <v>33746</v>
      </c>
      <c r="E5526" s="9" t="s">
        <v>34005</v>
      </c>
    </row>
    <row r="5527" spans="1:5" ht="72" x14ac:dyDescent="0.3">
      <c r="A5527" s="4" t="s">
        <v>28446</v>
      </c>
      <c r="B5527" s="4" t="str">
        <f t="shared" si="86"/>
        <v>511120</v>
      </c>
      <c r="C5527" s="5" t="s">
        <v>43179</v>
      </c>
      <c r="D5527" s="6" t="s">
        <v>36839</v>
      </c>
      <c r="E5527" s="9" t="s">
        <v>34073</v>
      </c>
    </row>
    <row r="5528" spans="1:5" ht="72" x14ac:dyDescent="0.3">
      <c r="A5528" s="4" t="s">
        <v>28447</v>
      </c>
      <c r="B5528" s="4" t="str">
        <f t="shared" si="86"/>
        <v>511120</v>
      </c>
      <c r="C5528" s="5" t="s">
        <v>43179</v>
      </c>
      <c r="D5528" s="6" t="s">
        <v>36836</v>
      </c>
      <c r="E5528" s="9" t="s">
        <v>34073</v>
      </c>
    </row>
    <row r="5529" spans="1:5" ht="72" x14ac:dyDescent="0.3">
      <c r="A5529" s="4" t="s">
        <v>28448</v>
      </c>
      <c r="B5529" s="4" t="str">
        <f t="shared" si="86"/>
        <v>511120</v>
      </c>
      <c r="C5529" s="5" t="s">
        <v>43179</v>
      </c>
      <c r="D5529" s="6" t="s">
        <v>36840</v>
      </c>
      <c r="E5529" s="9" t="s">
        <v>34005</v>
      </c>
    </row>
    <row r="5530" spans="1:5" ht="72" x14ac:dyDescent="0.3">
      <c r="A5530" s="4" t="s">
        <v>28449</v>
      </c>
      <c r="B5530" s="4" t="str">
        <f t="shared" si="86"/>
        <v>511130</v>
      </c>
      <c r="C5530" s="5" t="s">
        <v>43180</v>
      </c>
      <c r="D5530" s="6" t="s">
        <v>36839</v>
      </c>
      <c r="E5530" s="9" t="s">
        <v>34073</v>
      </c>
    </row>
    <row r="5531" spans="1:5" ht="72" x14ac:dyDescent="0.3">
      <c r="A5531" s="4" t="s">
        <v>28450</v>
      </c>
      <c r="B5531" s="4" t="str">
        <f t="shared" si="86"/>
        <v>511130</v>
      </c>
      <c r="C5531" s="5" t="s">
        <v>43180</v>
      </c>
      <c r="D5531" s="6" t="s">
        <v>36836</v>
      </c>
      <c r="E5531" s="9" t="s">
        <v>34073</v>
      </c>
    </row>
    <row r="5532" spans="1:5" ht="72" x14ac:dyDescent="0.3">
      <c r="A5532" s="4" t="s">
        <v>28451</v>
      </c>
      <c r="B5532" s="4" t="str">
        <f t="shared" si="86"/>
        <v>511130</v>
      </c>
      <c r="C5532" s="5" t="s">
        <v>43180</v>
      </c>
      <c r="D5532" s="6" t="s">
        <v>36840</v>
      </c>
      <c r="E5532" s="9" t="s">
        <v>34005</v>
      </c>
    </row>
    <row r="5533" spans="1:5" ht="57.6" x14ac:dyDescent="0.3">
      <c r="A5533" s="4" t="s">
        <v>28452</v>
      </c>
      <c r="B5533" s="4" t="str">
        <f t="shared" si="86"/>
        <v>511190</v>
      </c>
      <c r="C5533" s="5" t="s">
        <v>43181</v>
      </c>
      <c r="D5533" s="6" t="s">
        <v>36841</v>
      </c>
      <c r="E5533" s="9" t="s">
        <v>36842</v>
      </c>
    </row>
    <row r="5534" spans="1:5" ht="57.6" x14ac:dyDescent="0.3">
      <c r="A5534" s="4" t="s">
        <v>28453</v>
      </c>
      <c r="B5534" s="4" t="str">
        <f t="shared" si="86"/>
        <v>511190</v>
      </c>
      <c r="C5534" s="5" t="s">
        <v>43181</v>
      </c>
      <c r="D5534" s="6" t="s">
        <v>36839</v>
      </c>
      <c r="E5534" s="9" t="s">
        <v>34073</v>
      </c>
    </row>
    <row r="5535" spans="1:5" ht="57.6" x14ac:dyDescent="0.3">
      <c r="A5535" s="4" t="s">
        <v>28454</v>
      </c>
      <c r="B5535" s="4" t="str">
        <f t="shared" si="86"/>
        <v>511190</v>
      </c>
      <c r="C5535" s="5" t="s">
        <v>43181</v>
      </c>
      <c r="D5535" s="6" t="s">
        <v>36836</v>
      </c>
      <c r="E5535" s="9" t="s">
        <v>34073</v>
      </c>
    </row>
    <row r="5536" spans="1:5" ht="57.6" x14ac:dyDescent="0.3">
      <c r="A5536" s="4" t="s">
        <v>28455</v>
      </c>
      <c r="B5536" s="4" t="str">
        <f t="shared" si="86"/>
        <v>511190</v>
      </c>
      <c r="C5536" s="5" t="s">
        <v>43181</v>
      </c>
      <c r="D5536" s="6" t="s">
        <v>36840</v>
      </c>
      <c r="E5536" s="9" t="s">
        <v>34005</v>
      </c>
    </row>
    <row r="5537" spans="1:5" ht="86.4" x14ac:dyDescent="0.3">
      <c r="A5537" s="4" t="s">
        <v>28456</v>
      </c>
      <c r="B5537" s="4" t="str">
        <f t="shared" si="86"/>
        <v>511211</v>
      </c>
      <c r="C5537" s="5" t="s">
        <v>43182</v>
      </c>
      <c r="D5537" s="6" t="s">
        <v>36836</v>
      </c>
      <c r="E5537" s="9" t="s">
        <v>34073</v>
      </c>
    </row>
    <row r="5538" spans="1:5" ht="86.4" x14ac:dyDescent="0.3">
      <c r="A5538" s="4" t="s">
        <v>28457</v>
      </c>
      <c r="B5538" s="4" t="str">
        <f t="shared" si="86"/>
        <v>511211</v>
      </c>
      <c r="C5538" s="5" t="s">
        <v>43182</v>
      </c>
      <c r="D5538" s="6" t="s">
        <v>36843</v>
      </c>
      <c r="E5538" s="9" t="s">
        <v>34005</v>
      </c>
    </row>
    <row r="5539" spans="1:5" ht="86.4" x14ac:dyDescent="0.3">
      <c r="A5539" s="4" t="s">
        <v>28458</v>
      </c>
      <c r="B5539" s="4" t="str">
        <f t="shared" si="86"/>
        <v>511211</v>
      </c>
      <c r="C5539" s="5" t="s">
        <v>43182</v>
      </c>
      <c r="D5539" s="6" t="s">
        <v>33746</v>
      </c>
      <c r="E5539" s="9" t="s">
        <v>34005</v>
      </c>
    </row>
    <row r="5540" spans="1:5" ht="72" x14ac:dyDescent="0.3">
      <c r="A5540" s="4" t="s">
        <v>28459</v>
      </c>
      <c r="B5540" s="4" t="str">
        <f t="shared" si="86"/>
        <v>511219</v>
      </c>
      <c r="C5540" s="5" t="s">
        <v>43183</v>
      </c>
      <c r="D5540" s="6" t="s">
        <v>36838</v>
      </c>
      <c r="E5540" s="9" t="s">
        <v>34073</v>
      </c>
    </row>
    <row r="5541" spans="1:5" ht="72" x14ac:dyDescent="0.3">
      <c r="A5541" s="4" t="s">
        <v>28460</v>
      </c>
      <c r="B5541" s="4" t="str">
        <f t="shared" si="86"/>
        <v>511219</v>
      </c>
      <c r="C5541" s="5" t="s">
        <v>43183</v>
      </c>
      <c r="D5541" s="6" t="s">
        <v>36843</v>
      </c>
      <c r="E5541" s="9" t="s">
        <v>34005</v>
      </c>
    </row>
    <row r="5542" spans="1:5" ht="72" x14ac:dyDescent="0.3">
      <c r="A5542" s="4" t="s">
        <v>28461</v>
      </c>
      <c r="B5542" s="4" t="str">
        <f t="shared" si="86"/>
        <v>511219</v>
      </c>
      <c r="C5542" s="5" t="s">
        <v>43183</v>
      </c>
      <c r="D5542" s="6" t="s">
        <v>33746</v>
      </c>
      <c r="E5542" s="9" t="s">
        <v>34005</v>
      </c>
    </row>
    <row r="5543" spans="1:5" ht="72" x14ac:dyDescent="0.3">
      <c r="A5543" s="4" t="s">
        <v>28462</v>
      </c>
      <c r="B5543" s="4" t="str">
        <f t="shared" si="86"/>
        <v>511220</v>
      </c>
      <c r="C5543" s="5" t="s">
        <v>43184</v>
      </c>
      <c r="D5543" s="6" t="s">
        <v>36839</v>
      </c>
      <c r="E5543" s="9" t="s">
        <v>34073</v>
      </c>
    </row>
    <row r="5544" spans="1:5" ht="72" x14ac:dyDescent="0.3">
      <c r="A5544" s="4" t="s">
        <v>28463</v>
      </c>
      <c r="B5544" s="4" t="str">
        <f t="shared" si="86"/>
        <v>511220</v>
      </c>
      <c r="C5544" s="5" t="s">
        <v>43184</v>
      </c>
      <c r="D5544" s="6" t="s">
        <v>36836</v>
      </c>
      <c r="E5544" s="9" t="s">
        <v>34073</v>
      </c>
    </row>
    <row r="5545" spans="1:5" ht="72" x14ac:dyDescent="0.3">
      <c r="A5545" s="4" t="s">
        <v>28464</v>
      </c>
      <c r="B5545" s="4" t="str">
        <f t="shared" si="86"/>
        <v>511220</v>
      </c>
      <c r="C5545" s="5" t="s">
        <v>43184</v>
      </c>
      <c r="D5545" s="6" t="s">
        <v>36840</v>
      </c>
      <c r="E5545" s="9" t="s">
        <v>34005</v>
      </c>
    </row>
    <row r="5546" spans="1:5" ht="72" x14ac:dyDescent="0.3">
      <c r="A5546" s="4" t="s">
        <v>28465</v>
      </c>
      <c r="B5546" s="4" t="str">
        <f t="shared" si="86"/>
        <v>511230</v>
      </c>
      <c r="C5546" s="5" t="s">
        <v>43185</v>
      </c>
      <c r="D5546" s="6" t="s">
        <v>36839</v>
      </c>
      <c r="E5546" s="9" t="s">
        <v>34073</v>
      </c>
    </row>
    <row r="5547" spans="1:5" ht="72" x14ac:dyDescent="0.3">
      <c r="A5547" s="4" t="s">
        <v>28466</v>
      </c>
      <c r="B5547" s="4" t="str">
        <f t="shared" si="86"/>
        <v>511230</v>
      </c>
      <c r="C5547" s="5" t="s">
        <v>43185</v>
      </c>
      <c r="D5547" s="6" t="s">
        <v>36836</v>
      </c>
      <c r="E5547" s="9" t="s">
        <v>34073</v>
      </c>
    </row>
    <row r="5548" spans="1:5" ht="72" x14ac:dyDescent="0.3">
      <c r="A5548" s="4" t="s">
        <v>28467</v>
      </c>
      <c r="B5548" s="4" t="str">
        <f t="shared" si="86"/>
        <v>511230</v>
      </c>
      <c r="C5548" s="5" t="s">
        <v>43185</v>
      </c>
      <c r="D5548" s="6" t="s">
        <v>36840</v>
      </c>
      <c r="E5548" s="9" t="s">
        <v>34005</v>
      </c>
    </row>
    <row r="5549" spans="1:5" ht="57.6" x14ac:dyDescent="0.3">
      <c r="A5549" s="4" t="s">
        <v>28468</v>
      </c>
      <c r="B5549" s="4" t="str">
        <f t="shared" si="86"/>
        <v>511290</v>
      </c>
      <c r="C5549" s="5" t="s">
        <v>43186</v>
      </c>
      <c r="D5549" s="6" t="s">
        <v>36841</v>
      </c>
      <c r="E5549" s="9" t="s">
        <v>36842</v>
      </c>
    </row>
    <row r="5550" spans="1:5" ht="57.6" x14ac:dyDescent="0.3">
      <c r="A5550" s="4" t="s">
        <v>28469</v>
      </c>
      <c r="B5550" s="4" t="str">
        <f t="shared" si="86"/>
        <v>511290</v>
      </c>
      <c r="C5550" s="5" t="s">
        <v>43186</v>
      </c>
      <c r="D5550" s="6" t="s">
        <v>36839</v>
      </c>
      <c r="E5550" s="9" t="s">
        <v>34073</v>
      </c>
    </row>
    <row r="5551" spans="1:5" ht="57.6" x14ac:dyDescent="0.3">
      <c r="A5551" s="4" t="s">
        <v>28470</v>
      </c>
      <c r="B5551" s="4" t="str">
        <f t="shared" si="86"/>
        <v>511290</v>
      </c>
      <c r="C5551" s="5" t="s">
        <v>43186</v>
      </c>
      <c r="D5551" s="6" t="s">
        <v>36836</v>
      </c>
      <c r="E5551" s="9" t="s">
        <v>34073</v>
      </c>
    </row>
    <row r="5552" spans="1:5" ht="57.6" x14ac:dyDescent="0.3">
      <c r="A5552" s="4" t="s">
        <v>28471</v>
      </c>
      <c r="B5552" s="4" t="str">
        <f t="shared" si="86"/>
        <v>511290</v>
      </c>
      <c r="C5552" s="5" t="s">
        <v>43186</v>
      </c>
      <c r="D5552" s="6" t="s">
        <v>33746</v>
      </c>
      <c r="E5552" s="9" t="s">
        <v>34005</v>
      </c>
    </row>
    <row r="5553" spans="1:5" ht="57.6" x14ac:dyDescent="0.3">
      <c r="A5553" s="4" t="s">
        <v>28472</v>
      </c>
      <c r="B5553" s="4" t="str">
        <f t="shared" si="86"/>
        <v>511300</v>
      </c>
      <c r="C5553" s="5" t="s">
        <v>43187</v>
      </c>
      <c r="D5553" s="6" t="s">
        <v>36844</v>
      </c>
      <c r="E5553" s="9" t="s">
        <v>33998</v>
      </c>
    </row>
    <row r="5554" spans="1:5" ht="43.2" x14ac:dyDescent="0.3">
      <c r="A5554" s="4" t="s">
        <v>28473</v>
      </c>
      <c r="B5554" s="4" t="str">
        <f t="shared" si="86"/>
        <v>520100</v>
      </c>
      <c r="C5554" s="5" t="s">
        <v>43188</v>
      </c>
      <c r="D5554" s="6" t="s">
        <v>36845</v>
      </c>
      <c r="E5554" s="9" t="s">
        <v>33745</v>
      </c>
    </row>
    <row r="5555" spans="1:5" ht="43.2" x14ac:dyDescent="0.3">
      <c r="A5555" s="4" t="s">
        <v>28474</v>
      </c>
      <c r="B5555" s="4" t="str">
        <f t="shared" si="86"/>
        <v>520100</v>
      </c>
      <c r="C5555" s="5" t="s">
        <v>43188</v>
      </c>
      <c r="D5555" s="6" t="s">
        <v>33776</v>
      </c>
      <c r="E5555" s="9" t="s">
        <v>33745</v>
      </c>
    </row>
    <row r="5556" spans="1:5" ht="43.2" x14ac:dyDescent="0.3">
      <c r="A5556" s="4" t="s">
        <v>28475</v>
      </c>
      <c r="B5556" s="4" t="str">
        <f t="shared" si="86"/>
        <v>520100</v>
      </c>
      <c r="C5556" s="5" t="s">
        <v>43188</v>
      </c>
      <c r="D5556" s="6" t="s">
        <v>33921</v>
      </c>
      <c r="E5556" s="9" t="s">
        <v>33745</v>
      </c>
    </row>
    <row r="5557" spans="1:5" ht="43.2" x14ac:dyDescent="0.3">
      <c r="A5557" s="4" t="s">
        <v>28476</v>
      </c>
      <c r="B5557" s="4" t="str">
        <f t="shared" si="86"/>
        <v>520100</v>
      </c>
      <c r="C5557" s="5" t="s">
        <v>43188</v>
      </c>
      <c r="D5557" s="6" t="s">
        <v>33746</v>
      </c>
      <c r="E5557" s="9" t="s">
        <v>36846</v>
      </c>
    </row>
    <row r="5558" spans="1:5" ht="43.2" x14ac:dyDescent="0.3">
      <c r="A5558" s="4" t="s">
        <v>28477</v>
      </c>
      <c r="B5558" s="4" t="str">
        <f t="shared" si="86"/>
        <v>520100</v>
      </c>
      <c r="C5558" s="5" t="s">
        <v>43188</v>
      </c>
      <c r="D5558" s="6" t="s">
        <v>33776</v>
      </c>
      <c r="E5558" s="9" t="s">
        <v>33777</v>
      </c>
    </row>
    <row r="5559" spans="1:5" ht="43.2" x14ac:dyDescent="0.3">
      <c r="A5559" s="4" t="s">
        <v>28478</v>
      </c>
      <c r="B5559" s="4" t="str">
        <f t="shared" si="86"/>
        <v>520100</v>
      </c>
      <c r="C5559" s="5" t="s">
        <v>43188</v>
      </c>
      <c r="D5559" s="6" t="s">
        <v>33924</v>
      </c>
      <c r="E5559" s="9" t="s">
        <v>33777</v>
      </c>
    </row>
    <row r="5560" spans="1:5" ht="43.2" x14ac:dyDescent="0.3">
      <c r="A5560" s="4" t="s">
        <v>28479</v>
      </c>
      <c r="B5560" s="4" t="str">
        <f t="shared" si="86"/>
        <v>520100</v>
      </c>
      <c r="C5560" s="5" t="s">
        <v>43188</v>
      </c>
      <c r="D5560" s="6" t="s">
        <v>33746</v>
      </c>
      <c r="E5560" s="9" t="s">
        <v>36846</v>
      </c>
    </row>
    <row r="5561" spans="1:5" ht="43.2" x14ac:dyDescent="0.3">
      <c r="A5561" s="4" t="s">
        <v>28480</v>
      </c>
      <c r="B5561" s="4" t="str">
        <f t="shared" si="86"/>
        <v>520100</v>
      </c>
      <c r="C5561" s="5" t="s">
        <v>43188</v>
      </c>
      <c r="D5561" s="6" t="s">
        <v>33927</v>
      </c>
      <c r="E5561" s="9" t="s">
        <v>33777</v>
      </c>
    </row>
    <row r="5562" spans="1:5" ht="43.2" x14ac:dyDescent="0.3">
      <c r="A5562" s="4" t="s">
        <v>28481</v>
      </c>
      <c r="B5562" s="4" t="str">
        <f t="shared" si="86"/>
        <v>520100</v>
      </c>
      <c r="C5562" s="5" t="s">
        <v>43188</v>
      </c>
      <c r="D5562" s="6" t="s">
        <v>33746</v>
      </c>
      <c r="E5562" s="9" t="s">
        <v>36846</v>
      </c>
    </row>
    <row r="5563" spans="1:5" ht="43.2" x14ac:dyDescent="0.3">
      <c r="A5563" s="4" t="s">
        <v>28482</v>
      </c>
      <c r="B5563" s="4" t="str">
        <f t="shared" si="86"/>
        <v>520100</v>
      </c>
      <c r="C5563" s="5" t="s">
        <v>43188</v>
      </c>
      <c r="D5563" s="6" t="s">
        <v>33776</v>
      </c>
      <c r="E5563" s="9" t="s">
        <v>34114</v>
      </c>
    </row>
    <row r="5564" spans="1:5" ht="43.2" x14ac:dyDescent="0.3">
      <c r="A5564" s="4" t="s">
        <v>28483</v>
      </c>
      <c r="B5564" s="4" t="str">
        <f t="shared" si="86"/>
        <v>520100</v>
      </c>
      <c r="C5564" s="5" t="s">
        <v>43188</v>
      </c>
      <c r="D5564" s="6" t="s">
        <v>33950</v>
      </c>
      <c r="E5564" s="9" t="s">
        <v>34114</v>
      </c>
    </row>
    <row r="5565" spans="1:5" ht="43.2" x14ac:dyDescent="0.3">
      <c r="A5565" s="4" t="s">
        <v>28484</v>
      </c>
      <c r="B5565" s="4" t="str">
        <f t="shared" si="86"/>
        <v>520100</v>
      </c>
      <c r="C5565" s="5" t="s">
        <v>43188</v>
      </c>
      <c r="D5565" s="6" t="s">
        <v>33746</v>
      </c>
      <c r="E5565" s="9" t="s">
        <v>36846</v>
      </c>
    </row>
    <row r="5566" spans="1:5" ht="43.2" x14ac:dyDescent="0.3">
      <c r="A5566" s="4" t="s">
        <v>28485</v>
      </c>
      <c r="B5566" s="4" t="str">
        <f t="shared" si="86"/>
        <v>520210</v>
      </c>
      <c r="C5566" s="5" t="s">
        <v>43189</v>
      </c>
      <c r="D5566" s="6" t="s">
        <v>36847</v>
      </c>
      <c r="E5566" s="9" t="s">
        <v>33745</v>
      </c>
    </row>
    <row r="5567" spans="1:5" ht="28.8" x14ac:dyDescent="0.3">
      <c r="A5567" s="4" t="s">
        <v>28486</v>
      </c>
      <c r="B5567" s="4" t="str">
        <f t="shared" si="86"/>
        <v>520291</v>
      </c>
      <c r="C5567" s="5" t="s">
        <v>43190</v>
      </c>
      <c r="D5567" s="6" t="s">
        <v>36848</v>
      </c>
      <c r="E5567" s="9" t="s">
        <v>34586</v>
      </c>
    </row>
    <row r="5568" spans="1:5" ht="43.2" x14ac:dyDescent="0.3">
      <c r="A5568" s="4" t="s">
        <v>28487</v>
      </c>
      <c r="B5568" s="4" t="str">
        <f t="shared" si="86"/>
        <v>520299</v>
      </c>
      <c r="C5568" s="5" t="s">
        <v>43191</v>
      </c>
      <c r="D5568" s="6" t="s">
        <v>33776</v>
      </c>
      <c r="E5568" s="9" t="s">
        <v>33745</v>
      </c>
    </row>
    <row r="5569" spans="1:5" ht="43.2" x14ac:dyDescent="0.3">
      <c r="A5569" s="4" t="s">
        <v>28488</v>
      </c>
      <c r="B5569" s="4" t="str">
        <f t="shared" si="86"/>
        <v>520299</v>
      </c>
      <c r="C5569" s="5" t="s">
        <v>43191</v>
      </c>
      <c r="D5569" s="6" t="s">
        <v>33934</v>
      </c>
      <c r="E5569" s="9" t="s">
        <v>33745</v>
      </c>
    </row>
    <row r="5570" spans="1:5" ht="43.2" x14ac:dyDescent="0.3">
      <c r="A5570" s="4" t="s">
        <v>28489</v>
      </c>
      <c r="B5570" s="4" t="str">
        <f t="shared" si="86"/>
        <v>520299</v>
      </c>
      <c r="C5570" s="5" t="s">
        <v>43191</v>
      </c>
      <c r="D5570" s="6" t="s">
        <v>33746</v>
      </c>
      <c r="E5570" s="9" t="s">
        <v>36849</v>
      </c>
    </row>
    <row r="5571" spans="1:5" ht="43.2" x14ac:dyDescent="0.3">
      <c r="A5571" s="4" t="s">
        <v>28490</v>
      </c>
      <c r="B5571" s="4" t="str">
        <f t="shared" ref="B5571:B5634" si="87">LEFT(A5571,6)</f>
        <v>520299</v>
      </c>
      <c r="C5571" s="5" t="s">
        <v>43191</v>
      </c>
      <c r="D5571" s="6" t="s">
        <v>33746</v>
      </c>
      <c r="E5571" s="9" t="s">
        <v>33745</v>
      </c>
    </row>
    <row r="5572" spans="1:5" ht="28.8" x14ac:dyDescent="0.3">
      <c r="A5572" s="4" t="s">
        <v>28491</v>
      </c>
      <c r="B5572" s="4" t="str">
        <f t="shared" si="87"/>
        <v>520300</v>
      </c>
      <c r="C5572" s="5" t="s">
        <v>43192</v>
      </c>
      <c r="D5572" s="6" t="s">
        <v>33776</v>
      </c>
      <c r="E5572" s="9" t="s">
        <v>33886</v>
      </c>
    </row>
    <row r="5573" spans="1:5" ht="28.8" x14ac:dyDescent="0.3">
      <c r="A5573" s="4" t="s">
        <v>28492</v>
      </c>
      <c r="B5573" s="4" t="str">
        <f t="shared" si="87"/>
        <v>520300</v>
      </c>
      <c r="C5573" s="5" t="s">
        <v>43192</v>
      </c>
      <c r="D5573" s="6" t="s">
        <v>33937</v>
      </c>
      <c r="E5573" s="9" t="s">
        <v>33886</v>
      </c>
    </row>
    <row r="5574" spans="1:5" ht="28.8" x14ac:dyDescent="0.3">
      <c r="A5574" s="4" t="s">
        <v>28493</v>
      </c>
      <c r="B5574" s="4" t="str">
        <f t="shared" si="87"/>
        <v>520300</v>
      </c>
      <c r="C5574" s="5" t="s">
        <v>43192</v>
      </c>
      <c r="D5574" s="6" t="s">
        <v>33746</v>
      </c>
      <c r="E5574" s="9" t="s">
        <v>36846</v>
      </c>
    </row>
    <row r="5575" spans="1:5" ht="28.8" x14ac:dyDescent="0.3">
      <c r="A5575" s="4" t="s">
        <v>40552</v>
      </c>
      <c r="B5575" s="4" t="str">
        <f t="shared" si="87"/>
        <v>520300</v>
      </c>
      <c r="C5575" s="5" t="s">
        <v>43192</v>
      </c>
      <c r="D5575" s="6" t="s">
        <v>33746</v>
      </c>
      <c r="E5575" s="9" t="s">
        <v>34586</v>
      </c>
    </row>
    <row r="5576" spans="1:5" ht="43.2" x14ac:dyDescent="0.3">
      <c r="A5576" s="4" t="s">
        <v>28495</v>
      </c>
      <c r="B5576" s="4" t="str">
        <f t="shared" si="87"/>
        <v>520411</v>
      </c>
      <c r="C5576" s="5" t="s">
        <v>43193</v>
      </c>
      <c r="D5576" s="6" t="s">
        <v>36850</v>
      </c>
      <c r="E5576" s="9" t="s">
        <v>34455</v>
      </c>
    </row>
    <row r="5577" spans="1:5" ht="43.2" x14ac:dyDescent="0.3">
      <c r="A5577" s="4" t="s">
        <v>28496</v>
      </c>
      <c r="B5577" s="4" t="str">
        <f t="shared" si="87"/>
        <v>520419</v>
      </c>
      <c r="C5577" s="5" t="s">
        <v>43193</v>
      </c>
      <c r="D5577" s="6" t="s">
        <v>36851</v>
      </c>
      <c r="E5577" s="9" t="s">
        <v>34455</v>
      </c>
    </row>
    <row r="5578" spans="1:5" ht="43.2" x14ac:dyDescent="0.3">
      <c r="A5578" s="4" t="s">
        <v>28497</v>
      </c>
      <c r="B5578" s="4" t="str">
        <f t="shared" si="87"/>
        <v>520420</v>
      </c>
      <c r="C5578" s="5" t="s">
        <v>43194</v>
      </c>
      <c r="D5578" s="6" t="s">
        <v>36852</v>
      </c>
      <c r="E5578" s="9" t="s">
        <v>34455</v>
      </c>
    </row>
    <row r="5579" spans="1:5" ht="72" x14ac:dyDescent="0.3">
      <c r="A5579" s="4" t="s">
        <v>28498</v>
      </c>
      <c r="B5579" s="4" t="str">
        <f t="shared" si="87"/>
        <v>520511</v>
      </c>
      <c r="C5579" s="5" t="s">
        <v>43195</v>
      </c>
      <c r="D5579" s="6" t="s">
        <v>36853</v>
      </c>
      <c r="E5579" s="9" t="s">
        <v>35089</v>
      </c>
    </row>
    <row r="5580" spans="1:5" ht="72" x14ac:dyDescent="0.3">
      <c r="A5580" s="4" t="s">
        <v>28499</v>
      </c>
      <c r="B5580" s="4" t="str">
        <f t="shared" si="87"/>
        <v>520511</v>
      </c>
      <c r="C5580" s="5" t="s">
        <v>43195</v>
      </c>
      <c r="D5580" s="6" t="s">
        <v>36854</v>
      </c>
      <c r="E5580" s="9" t="s">
        <v>33886</v>
      </c>
    </row>
    <row r="5581" spans="1:5" ht="72" x14ac:dyDescent="0.3">
      <c r="A5581" s="4" t="s">
        <v>28500</v>
      </c>
      <c r="B5581" s="4" t="str">
        <f t="shared" si="87"/>
        <v>520512</v>
      </c>
      <c r="C5581" s="5" t="s">
        <v>43196</v>
      </c>
      <c r="D5581" s="6" t="s">
        <v>36853</v>
      </c>
      <c r="E5581" s="9" t="s">
        <v>36334</v>
      </c>
    </row>
    <row r="5582" spans="1:5" ht="72" x14ac:dyDescent="0.3">
      <c r="A5582" s="4" t="s">
        <v>28501</v>
      </c>
      <c r="B5582" s="4" t="str">
        <f t="shared" si="87"/>
        <v>520512</v>
      </c>
      <c r="C5582" s="5" t="s">
        <v>43196</v>
      </c>
      <c r="D5582" s="6" t="s">
        <v>36854</v>
      </c>
      <c r="E5582" s="9" t="s">
        <v>34913</v>
      </c>
    </row>
    <row r="5583" spans="1:5" ht="72" x14ac:dyDescent="0.3">
      <c r="A5583" s="4" t="s">
        <v>28502</v>
      </c>
      <c r="B5583" s="4" t="str">
        <f t="shared" si="87"/>
        <v>520513</v>
      </c>
      <c r="C5583" s="5" t="s">
        <v>43197</v>
      </c>
      <c r="D5583" s="6" t="s">
        <v>36853</v>
      </c>
      <c r="E5583" s="9" t="s">
        <v>34913</v>
      </c>
    </row>
    <row r="5584" spans="1:5" ht="72" x14ac:dyDescent="0.3">
      <c r="A5584" s="4" t="s">
        <v>28503</v>
      </c>
      <c r="B5584" s="4" t="str">
        <f t="shared" si="87"/>
        <v>520513</v>
      </c>
      <c r="C5584" s="5" t="s">
        <v>43197</v>
      </c>
      <c r="D5584" s="6" t="s">
        <v>36854</v>
      </c>
      <c r="E5584" s="9" t="s">
        <v>36855</v>
      </c>
    </row>
    <row r="5585" spans="1:5" ht="72" x14ac:dyDescent="0.3">
      <c r="A5585" s="4" t="s">
        <v>28504</v>
      </c>
      <c r="B5585" s="4" t="str">
        <f t="shared" si="87"/>
        <v>520514</v>
      </c>
      <c r="C5585" s="5" t="s">
        <v>43198</v>
      </c>
      <c r="D5585" s="6" t="s">
        <v>36853</v>
      </c>
      <c r="E5585" s="9" t="s">
        <v>36516</v>
      </c>
    </row>
    <row r="5586" spans="1:5" ht="72" x14ac:dyDescent="0.3">
      <c r="A5586" s="4" t="s">
        <v>28505</v>
      </c>
      <c r="B5586" s="4" t="str">
        <f t="shared" si="87"/>
        <v>520514</v>
      </c>
      <c r="C5586" s="5" t="s">
        <v>43198</v>
      </c>
      <c r="D5586" s="6" t="s">
        <v>36854</v>
      </c>
      <c r="E5586" s="9" t="s">
        <v>34195</v>
      </c>
    </row>
    <row r="5587" spans="1:5" ht="72" x14ac:dyDescent="0.3">
      <c r="A5587" s="4" t="s">
        <v>28506</v>
      </c>
      <c r="B5587" s="4" t="str">
        <f t="shared" si="87"/>
        <v>520515</v>
      </c>
      <c r="C5587" s="5" t="s">
        <v>43199</v>
      </c>
      <c r="D5587" s="6" t="s">
        <v>36853</v>
      </c>
      <c r="E5587" s="9" t="s">
        <v>36856</v>
      </c>
    </row>
    <row r="5588" spans="1:5" ht="72" x14ac:dyDescent="0.3">
      <c r="A5588" s="4" t="s">
        <v>28507</v>
      </c>
      <c r="B5588" s="4" t="str">
        <f t="shared" si="87"/>
        <v>520515</v>
      </c>
      <c r="C5588" s="5" t="s">
        <v>43199</v>
      </c>
      <c r="D5588" s="6" t="s">
        <v>36854</v>
      </c>
      <c r="E5588" s="9" t="s">
        <v>34002</v>
      </c>
    </row>
    <row r="5589" spans="1:5" ht="57.6" x14ac:dyDescent="0.3">
      <c r="A5589" s="4" t="s">
        <v>28508</v>
      </c>
      <c r="B5589" s="4" t="str">
        <f t="shared" si="87"/>
        <v>520521</v>
      </c>
      <c r="C5589" s="5" t="s">
        <v>43200</v>
      </c>
      <c r="D5589" s="6" t="s">
        <v>36857</v>
      </c>
      <c r="E5589" s="9" t="s">
        <v>34628</v>
      </c>
    </row>
    <row r="5590" spans="1:5" ht="57.6" x14ac:dyDescent="0.3">
      <c r="A5590" s="4" t="s">
        <v>28509</v>
      </c>
      <c r="B5590" s="4" t="str">
        <f t="shared" si="87"/>
        <v>520522</v>
      </c>
      <c r="C5590" s="5" t="s">
        <v>43200</v>
      </c>
      <c r="D5590" s="6" t="s">
        <v>36858</v>
      </c>
      <c r="E5590" s="9" t="s">
        <v>36855</v>
      </c>
    </row>
    <row r="5591" spans="1:5" ht="57.6" x14ac:dyDescent="0.3">
      <c r="A5591" s="4" t="s">
        <v>28510</v>
      </c>
      <c r="B5591" s="4" t="str">
        <f t="shared" si="87"/>
        <v>520523</v>
      </c>
      <c r="C5591" s="5" t="s">
        <v>43200</v>
      </c>
      <c r="D5591" s="6" t="s">
        <v>36859</v>
      </c>
      <c r="E5591" s="9" t="s">
        <v>36860</v>
      </c>
    </row>
    <row r="5592" spans="1:5" ht="57.6" x14ac:dyDescent="0.3">
      <c r="A5592" s="4" t="s">
        <v>28511</v>
      </c>
      <c r="B5592" s="4" t="str">
        <f t="shared" si="87"/>
        <v>520524</v>
      </c>
      <c r="C5592" s="5" t="s">
        <v>43200</v>
      </c>
      <c r="D5592" s="6" t="s">
        <v>36861</v>
      </c>
      <c r="E5592" s="9" t="s">
        <v>36856</v>
      </c>
    </row>
    <row r="5593" spans="1:5" ht="57.6" x14ac:dyDescent="0.3">
      <c r="A5593" s="4" t="s">
        <v>28512</v>
      </c>
      <c r="B5593" s="4" t="str">
        <f t="shared" si="87"/>
        <v>520526</v>
      </c>
      <c r="C5593" s="5" t="s">
        <v>43200</v>
      </c>
      <c r="D5593" s="6" t="s">
        <v>36862</v>
      </c>
      <c r="E5593" s="9" t="s">
        <v>34002</v>
      </c>
    </row>
    <row r="5594" spans="1:5" ht="57.6" x14ac:dyDescent="0.3">
      <c r="A5594" s="4" t="s">
        <v>28513</v>
      </c>
      <c r="B5594" s="4" t="str">
        <f t="shared" si="87"/>
        <v>520527</v>
      </c>
      <c r="C5594" s="5" t="s">
        <v>43200</v>
      </c>
      <c r="D5594" s="6" t="s">
        <v>36863</v>
      </c>
      <c r="E5594" s="9" t="s">
        <v>34002</v>
      </c>
    </row>
    <row r="5595" spans="1:5" ht="57.6" x14ac:dyDescent="0.3">
      <c r="A5595" s="4" t="s">
        <v>28514</v>
      </c>
      <c r="B5595" s="4" t="str">
        <f t="shared" si="87"/>
        <v>520528</v>
      </c>
      <c r="C5595" s="5" t="s">
        <v>43200</v>
      </c>
      <c r="D5595" s="6" t="s">
        <v>36864</v>
      </c>
      <c r="E5595" s="9" t="s">
        <v>34002</v>
      </c>
    </row>
    <row r="5596" spans="1:5" ht="72" x14ac:dyDescent="0.3">
      <c r="A5596" s="4" t="s">
        <v>28515</v>
      </c>
      <c r="B5596" s="4" t="str">
        <f t="shared" si="87"/>
        <v>520531</v>
      </c>
      <c r="C5596" s="5" t="s">
        <v>43201</v>
      </c>
      <c r="D5596" s="6" t="s">
        <v>36865</v>
      </c>
      <c r="E5596" s="9" t="s">
        <v>34628</v>
      </c>
    </row>
    <row r="5597" spans="1:5" ht="72" x14ac:dyDescent="0.3">
      <c r="A5597" s="4" t="s">
        <v>28516</v>
      </c>
      <c r="B5597" s="4" t="str">
        <f t="shared" si="87"/>
        <v>520532</v>
      </c>
      <c r="C5597" s="5" t="s">
        <v>43201</v>
      </c>
      <c r="D5597" s="6" t="s">
        <v>36866</v>
      </c>
      <c r="E5597" s="9" t="s">
        <v>36855</v>
      </c>
    </row>
    <row r="5598" spans="1:5" ht="72" x14ac:dyDescent="0.3">
      <c r="A5598" s="4" t="s">
        <v>28517</v>
      </c>
      <c r="B5598" s="4" t="str">
        <f t="shared" si="87"/>
        <v>520533</v>
      </c>
      <c r="C5598" s="5" t="s">
        <v>43201</v>
      </c>
      <c r="D5598" s="6" t="s">
        <v>36867</v>
      </c>
      <c r="E5598" s="9" t="s">
        <v>36860</v>
      </c>
    </row>
    <row r="5599" spans="1:5" ht="72" x14ac:dyDescent="0.3">
      <c r="A5599" s="4" t="s">
        <v>28518</v>
      </c>
      <c r="B5599" s="4" t="str">
        <f t="shared" si="87"/>
        <v>520534</v>
      </c>
      <c r="C5599" s="5" t="s">
        <v>43201</v>
      </c>
      <c r="D5599" s="6" t="s">
        <v>36868</v>
      </c>
      <c r="E5599" s="9" t="s">
        <v>36856</v>
      </c>
    </row>
    <row r="5600" spans="1:5" ht="72" x14ac:dyDescent="0.3">
      <c r="A5600" s="4" t="s">
        <v>28519</v>
      </c>
      <c r="B5600" s="4" t="str">
        <f t="shared" si="87"/>
        <v>520535</v>
      </c>
      <c r="C5600" s="5" t="s">
        <v>43201</v>
      </c>
      <c r="D5600" s="6" t="s">
        <v>36869</v>
      </c>
      <c r="E5600" s="9" t="s">
        <v>34002</v>
      </c>
    </row>
    <row r="5601" spans="1:5" ht="72" x14ac:dyDescent="0.3">
      <c r="A5601" s="4" t="s">
        <v>28520</v>
      </c>
      <c r="B5601" s="4" t="str">
        <f t="shared" si="87"/>
        <v>520541</v>
      </c>
      <c r="C5601" s="5" t="s">
        <v>43202</v>
      </c>
      <c r="D5601" s="6" t="s">
        <v>36870</v>
      </c>
      <c r="E5601" s="9" t="s">
        <v>33886</v>
      </c>
    </row>
    <row r="5602" spans="1:5" ht="72" x14ac:dyDescent="0.3">
      <c r="A5602" s="4" t="s">
        <v>28521</v>
      </c>
      <c r="B5602" s="4" t="str">
        <f t="shared" si="87"/>
        <v>520542</v>
      </c>
      <c r="C5602" s="5" t="s">
        <v>43202</v>
      </c>
      <c r="D5602" s="6" t="s">
        <v>36871</v>
      </c>
      <c r="E5602" s="9" t="s">
        <v>34913</v>
      </c>
    </row>
    <row r="5603" spans="1:5" ht="72" x14ac:dyDescent="0.3">
      <c r="A5603" s="4" t="s">
        <v>28522</v>
      </c>
      <c r="B5603" s="4" t="str">
        <f t="shared" si="87"/>
        <v>520543</v>
      </c>
      <c r="C5603" s="5" t="s">
        <v>43202</v>
      </c>
      <c r="D5603" s="6" t="s">
        <v>36872</v>
      </c>
      <c r="E5603" s="9" t="s">
        <v>36860</v>
      </c>
    </row>
    <row r="5604" spans="1:5" ht="72" x14ac:dyDescent="0.3">
      <c r="A5604" s="4" t="s">
        <v>28523</v>
      </c>
      <c r="B5604" s="4" t="str">
        <f t="shared" si="87"/>
        <v>520544</v>
      </c>
      <c r="C5604" s="5" t="s">
        <v>43202</v>
      </c>
      <c r="D5604" s="6" t="s">
        <v>36873</v>
      </c>
      <c r="E5604" s="9" t="s">
        <v>36856</v>
      </c>
    </row>
    <row r="5605" spans="1:5" ht="72" x14ac:dyDescent="0.3">
      <c r="A5605" s="4" t="s">
        <v>28524</v>
      </c>
      <c r="B5605" s="4" t="str">
        <f t="shared" si="87"/>
        <v>520546</v>
      </c>
      <c r="C5605" s="5" t="s">
        <v>43202</v>
      </c>
      <c r="D5605" s="6" t="s">
        <v>36874</v>
      </c>
      <c r="E5605" s="9" t="s">
        <v>34002</v>
      </c>
    </row>
    <row r="5606" spans="1:5" ht="72" x14ac:dyDescent="0.3">
      <c r="A5606" s="4" t="s">
        <v>28525</v>
      </c>
      <c r="B5606" s="4" t="str">
        <f t="shared" si="87"/>
        <v>520547</v>
      </c>
      <c r="C5606" s="5" t="s">
        <v>43202</v>
      </c>
      <c r="D5606" s="6" t="s">
        <v>36875</v>
      </c>
      <c r="E5606" s="9" t="s">
        <v>34002</v>
      </c>
    </row>
    <row r="5607" spans="1:5" ht="72" x14ac:dyDescent="0.3">
      <c r="A5607" s="4" t="s">
        <v>28526</v>
      </c>
      <c r="B5607" s="4" t="str">
        <f t="shared" si="87"/>
        <v>520548</v>
      </c>
      <c r="C5607" s="5" t="s">
        <v>43202</v>
      </c>
      <c r="D5607" s="6" t="s">
        <v>36876</v>
      </c>
      <c r="E5607" s="9" t="s">
        <v>34002</v>
      </c>
    </row>
    <row r="5608" spans="1:5" ht="57.6" x14ac:dyDescent="0.3">
      <c r="A5608" s="4" t="s">
        <v>28527</v>
      </c>
      <c r="B5608" s="4" t="str">
        <f t="shared" si="87"/>
        <v>520611</v>
      </c>
      <c r="C5608" s="5" t="s">
        <v>43203</v>
      </c>
      <c r="D5608" s="6" t="s">
        <v>36877</v>
      </c>
      <c r="E5608" s="9" t="s">
        <v>36878</v>
      </c>
    </row>
    <row r="5609" spans="1:5" ht="57.6" x14ac:dyDescent="0.3">
      <c r="A5609" s="4" t="s">
        <v>28528</v>
      </c>
      <c r="B5609" s="4" t="str">
        <f t="shared" si="87"/>
        <v>520612</v>
      </c>
      <c r="C5609" s="5" t="s">
        <v>43203</v>
      </c>
      <c r="D5609" s="6" t="s">
        <v>36879</v>
      </c>
      <c r="E5609" s="9" t="s">
        <v>36878</v>
      </c>
    </row>
    <row r="5610" spans="1:5" ht="57.6" x14ac:dyDescent="0.3">
      <c r="A5610" s="4" t="s">
        <v>28529</v>
      </c>
      <c r="B5610" s="4" t="str">
        <f t="shared" si="87"/>
        <v>520613</v>
      </c>
      <c r="C5610" s="5" t="s">
        <v>43203</v>
      </c>
      <c r="D5610" s="6" t="s">
        <v>36880</v>
      </c>
      <c r="E5610" s="9" t="s">
        <v>36878</v>
      </c>
    </row>
    <row r="5611" spans="1:5" ht="57.6" x14ac:dyDescent="0.3">
      <c r="A5611" s="4" t="s">
        <v>28530</v>
      </c>
      <c r="B5611" s="4" t="str">
        <f t="shared" si="87"/>
        <v>520614</v>
      </c>
      <c r="C5611" s="5" t="s">
        <v>43203</v>
      </c>
      <c r="D5611" s="6" t="s">
        <v>36881</v>
      </c>
      <c r="E5611" s="9" t="s">
        <v>36878</v>
      </c>
    </row>
    <row r="5612" spans="1:5" ht="57.6" x14ac:dyDescent="0.3">
      <c r="A5612" s="4" t="s">
        <v>28531</v>
      </c>
      <c r="B5612" s="4" t="str">
        <f t="shared" si="87"/>
        <v>520615</v>
      </c>
      <c r="C5612" s="5" t="s">
        <v>43203</v>
      </c>
      <c r="D5612" s="6" t="s">
        <v>36882</v>
      </c>
      <c r="E5612" s="9" t="s">
        <v>36878</v>
      </c>
    </row>
    <row r="5613" spans="1:5" ht="57.6" x14ac:dyDescent="0.3">
      <c r="A5613" s="4" t="s">
        <v>28532</v>
      </c>
      <c r="B5613" s="4" t="str">
        <f t="shared" si="87"/>
        <v>520621</v>
      </c>
      <c r="C5613" s="5" t="s">
        <v>43204</v>
      </c>
      <c r="D5613" s="6" t="s">
        <v>36883</v>
      </c>
      <c r="E5613" s="9" t="s">
        <v>36878</v>
      </c>
    </row>
    <row r="5614" spans="1:5" ht="57.6" x14ac:dyDescent="0.3">
      <c r="A5614" s="4" t="s">
        <v>28533</v>
      </c>
      <c r="B5614" s="4" t="str">
        <f t="shared" si="87"/>
        <v>520622</v>
      </c>
      <c r="C5614" s="5" t="s">
        <v>43204</v>
      </c>
      <c r="D5614" s="6" t="s">
        <v>36884</v>
      </c>
      <c r="E5614" s="9" t="s">
        <v>36878</v>
      </c>
    </row>
    <row r="5615" spans="1:5" ht="57.6" x14ac:dyDescent="0.3">
      <c r="A5615" s="4" t="s">
        <v>28534</v>
      </c>
      <c r="B5615" s="4" t="str">
        <f t="shared" si="87"/>
        <v>520623</v>
      </c>
      <c r="C5615" s="5" t="s">
        <v>43204</v>
      </c>
      <c r="D5615" s="6" t="s">
        <v>36885</v>
      </c>
      <c r="E5615" s="9" t="s">
        <v>36878</v>
      </c>
    </row>
    <row r="5616" spans="1:5" ht="57.6" x14ac:dyDescent="0.3">
      <c r="A5616" s="4" t="s">
        <v>28535</v>
      </c>
      <c r="B5616" s="4" t="str">
        <f t="shared" si="87"/>
        <v>520624</v>
      </c>
      <c r="C5616" s="5" t="s">
        <v>43204</v>
      </c>
      <c r="D5616" s="6" t="s">
        <v>36886</v>
      </c>
      <c r="E5616" s="9" t="s">
        <v>36878</v>
      </c>
    </row>
    <row r="5617" spans="1:5" ht="57.6" x14ac:dyDescent="0.3">
      <c r="A5617" s="4" t="s">
        <v>28536</v>
      </c>
      <c r="B5617" s="4" t="str">
        <f t="shared" si="87"/>
        <v>520625</v>
      </c>
      <c r="C5617" s="5" t="s">
        <v>43204</v>
      </c>
      <c r="D5617" s="6" t="s">
        <v>36887</v>
      </c>
      <c r="E5617" s="9" t="s">
        <v>36878</v>
      </c>
    </row>
    <row r="5618" spans="1:5" ht="72" x14ac:dyDescent="0.3">
      <c r="A5618" s="4" t="s">
        <v>28537</v>
      </c>
      <c r="B5618" s="4" t="str">
        <f t="shared" si="87"/>
        <v>520631</v>
      </c>
      <c r="C5618" s="5" t="s">
        <v>43205</v>
      </c>
      <c r="D5618" s="6" t="s">
        <v>36865</v>
      </c>
      <c r="E5618" s="9" t="s">
        <v>36878</v>
      </c>
    </row>
    <row r="5619" spans="1:5" ht="72" x14ac:dyDescent="0.3">
      <c r="A5619" s="4" t="s">
        <v>28538</v>
      </c>
      <c r="B5619" s="4" t="str">
        <f t="shared" si="87"/>
        <v>520632</v>
      </c>
      <c r="C5619" s="5" t="s">
        <v>43205</v>
      </c>
      <c r="D5619" s="6" t="s">
        <v>36866</v>
      </c>
      <c r="E5619" s="9" t="s">
        <v>36878</v>
      </c>
    </row>
    <row r="5620" spans="1:5" ht="72" x14ac:dyDescent="0.3">
      <c r="A5620" s="4" t="s">
        <v>28539</v>
      </c>
      <c r="B5620" s="4" t="str">
        <f t="shared" si="87"/>
        <v>520633</v>
      </c>
      <c r="C5620" s="5" t="s">
        <v>43205</v>
      </c>
      <c r="D5620" s="6" t="s">
        <v>36867</v>
      </c>
      <c r="E5620" s="9" t="s">
        <v>36878</v>
      </c>
    </row>
    <row r="5621" spans="1:5" ht="72" x14ac:dyDescent="0.3">
      <c r="A5621" s="4" t="s">
        <v>28540</v>
      </c>
      <c r="B5621" s="4" t="str">
        <f t="shared" si="87"/>
        <v>520634</v>
      </c>
      <c r="C5621" s="5" t="s">
        <v>43205</v>
      </c>
      <c r="D5621" s="6" t="s">
        <v>36868</v>
      </c>
      <c r="E5621" s="9" t="s">
        <v>36878</v>
      </c>
    </row>
    <row r="5622" spans="1:5" ht="72" x14ac:dyDescent="0.3">
      <c r="A5622" s="4" t="s">
        <v>28541</v>
      </c>
      <c r="B5622" s="4" t="str">
        <f t="shared" si="87"/>
        <v>520635</v>
      </c>
      <c r="C5622" s="5" t="s">
        <v>43205</v>
      </c>
      <c r="D5622" s="6" t="s">
        <v>36869</v>
      </c>
      <c r="E5622" s="9" t="s">
        <v>36878</v>
      </c>
    </row>
    <row r="5623" spans="1:5" ht="72" x14ac:dyDescent="0.3">
      <c r="A5623" s="4" t="s">
        <v>28542</v>
      </c>
      <c r="B5623" s="4" t="str">
        <f t="shared" si="87"/>
        <v>520641</v>
      </c>
      <c r="C5623" s="5" t="s">
        <v>43206</v>
      </c>
      <c r="D5623" s="6" t="s">
        <v>36888</v>
      </c>
      <c r="E5623" s="9" t="s">
        <v>36878</v>
      </c>
    </row>
    <row r="5624" spans="1:5" ht="72" x14ac:dyDescent="0.3">
      <c r="A5624" s="4" t="s">
        <v>28543</v>
      </c>
      <c r="B5624" s="4" t="str">
        <f t="shared" si="87"/>
        <v>520642</v>
      </c>
      <c r="C5624" s="5" t="s">
        <v>43206</v>
      </c>
      <c r="D5624" s="6" t="s">
        <v>36889</v>
      </c>
      <c r="E5624" s="9" t="s">
        <v>36878</v>
      </c>
    </row>
    <row r="5625" spans="1:5" ht="72" x14ac:dyDescent="0.3">
      <c r="A5625" s="4" t="s">
        <v>28544</v>
      </c>
      <c r="B5625" s="4" t="str">
        <f t="shared" si="87"/>
        <v>520643</v>
      </c>
      <c r="C5625" s="5" t="s">
        <v>43206</v>
      </c>
      <c r="D5625" s="6" t="s">
        <v>36890</v>
      </c>
      <c r="E5625" s="9" t="s">
        <v>36878</v>
      </c>
    </row>
    <row r="5626" spans="1:5" ht="72" x14ac:dyDescent="0.3">
      <c r="A5626" s="4" t="s">
        <v>28545</v>
      </c>
      <c r="B5626" s="4" t="str">
        <f t="shared" si="87"/>
        <v>520644</v>
      </c>
      <c r="C5626" s="5" t="s">
        <v>43206</v>
      </c>
      <c r="D5626" s="6" t="s">
        <v>36891</v>
      </c>
      <c r="E5626" s="9" t="s">
        <v>36878</v>
      </c>
    </row>
    <row r="5627" spans="1:5" ht="72" x14ac:dyDescent="0.3">
      <c r="A5627" s="4" t="s">
        <v>28546</v>
      </c>
      <c r="B5627" s="4" t="str">
        <f t="shared" si="87"/>
        <v>520645</v>
      </c>
      <c r="C5627" s="5" t="s">
        <v>43206</v>
      </c>
      <c r="D5627" s="6" t="s">
        <v>36892</v>
      </c>
      <c r="E5627" s="9" t="s">
        <v>36878</v>
      </c>
    </row>
    <row r="5628" spans="1:5" ht="57.6" x14ac:dyDescent="0.3">
      <c r="A5628" s="4" t="s">
        <v>28547</v>
      </c>
      <c r="B5628" s="4" t="str">
        <f t="shared" si="87"/>
        <v>520710</v>
      </c>
      <c r="C5628" s="5" t="s">
        <v>43207</v>
      </c>
      <c r="D5628" s="6" t="s">
        <v>36850</v>
      </c>
      <c r="E5628" s="9" t="s">
        <v>33745</v>
      </c>
    </row>
    <row r="5629" spans="1:5" ht="43.2" x14ac:dyDescent="0.3">
      <c r="A5629" s="4" t="s">
        <v>28548</v>
      </c>
      <c r="B5629" s="4" t="str">
        <f t="shared" si="87"/>
        <v>520790</v>
      </c>
      <c r="C5629" s="5" t="s">
        <v>43208</v>
      </c>
      <c r="D5629" s="6" t="s">
        <v>36851</v>
      </c>
      <c r="E5629" s="9" t="s">
        <v>33886</v>
      </c>
    </row>
    <row r="5630" spans="1:5" ht="72" x14ac:dyDescent="0.3">
      <c r="A5630" s="4" t="s">
        <v>28549</v>
      </c>
      <c r="B5630" s="4" t="str">
        <f t="shared" si="87"/>
        <v>520811</v>
      </c>
      <c r="C5630" s="5" t="s">
        <v>43209</v>
      </c>
      <c r="D5630" s="6" t="s">
        <v>36893</v>
      </c>
      <c r="E5630" s="9" t="s">
        <v>34073</v>
      </c>
    </row>
    <row r="5631" spans="1:5" ht="72" x14ac:dyDescent="0.3">
      <c r="A5631" s="4" t="s">
        <v>28550</v>
      </c>
      <c r="B5631" s="4" t="str">
        <f t="shared" si="87"/>
        <v>520811</v>
      </c>
      <c r="C5631" s="5" t="s">
        <v>43209</v>
      </c>
      <c r="D5631" s="6" t="s">
        <v>36894</v>
      </c>
      <c r="E5631" s="9" t="s">
        <v>34257</v>
      </c>
    </row>
    <row r="5632" spans="1:5" ht="72" x14ac:dyDescent="0.3">
      <c r="A5632" s="4" t="s">
        <v>28551</v>
      </c>
      <c r="B5632" s="4" t="str">
        <f t="shared" si="87"/>
        <v>520811</v>
      </c>
      <c r="C5632" s="5" t="s">
        <v>43209</v>
      </c>
      <c r="D5632" s="6" t="s">
        <v>36895</v>
      </c>
      <c r="E5632" s="9" t="s">
        <v>33745</v>
      </c>
    </row>
    <row r="5633" spans="1:5" ht="72" x14ac:dyDescent="0.3">
      <c r="A5633" s="4" t="s">
        <v>28552</v>
      </c>
      <c r="B5633" s="4" t="str">
        <f t="shared" si="87"/>
        <v>520811</v>
      </c>
      <c r="C5633" s="5" t="s">
        <v>43209</v>
      </c>
      <c r="D5633" s="6" t="s">
        <v>33746</v>
      </c>
      <c r="E5633" s="9" t="s">
        <v>36896</v>
      </c>
    </row>
    <row r="5634" spans="1:5" ht="72" x14ac:dyDescent="0.3">
      <c r="A5634" s="4" t="s">
        <v>28553</v>
      </c>
      <c r="B5634" s="4" t="str">
        <f t="shared" si="87"/>
        <v>520812</v>
      </c>
      <c r="C5634" s="5" t="s">
        <v>43210</v>
      </c>
      <c r="D5634" s="6" t="s">
        <v>36893</v>
      </c>
      <c r="E5634" s="9" t="s">
        <v>34073</v>
      </c>
    </row>
    <row r="5635" spans="1:5" ht="72" x14ac:dyDescent="0.3">
      <c r="A5635" s="4" t="s">
        <v>28554</v>
      </c>
      <c r="B5635" s="4" t="str">
        <f t="shared" ref="B5635:B5698" si="88">LEFT(A5635,6)</f>
        <v>520812</v>
      </c>
      <c r="C5635" s="5" t="s">
        <v>43210</v>
      </c>
      <c r="D5635" s="6" t="s">
        <v>36894</v>
      </c>
      <c r="E5635" s="9" t="s">
        <v>34257</v>
      </c>
    </row>
    <row r="5636" spans="1:5" ht="72" x14ac:dyDescent="0.3">
      <c r="A5636" s="4" t="s">
        <v>28555</v>
      </c>
      <c r="B5636" s="4" t="str">
        <f t="shared" si="88"/>
        <v>520812</v>
      </c>
      <c r="C5636" s="5" t="s">
        <v>43210</v>
      </c>
      <c r="D5636" s="6" t="s">
        <v>36897</v>
      </c>
      <c r="E5636" s="9" t="s">
        <v>36896</v>
      </c>
    </row>
    <row r="5637" spans="1:5" ht="57.6" x14ac:dyDescent="0.3">
      <c r="A5637" s="4" t="s">
        <v>28556</v>
      </c>
      <c r="B5637" s="4" t="str">
        <f t="shared" si="88"/>
        <v>520813</v>
      </c>
      <c r="C5637" s="5" t="s">
        <v>43211</v>
      </c>
      <c r="D5637" s="6" t="s">
        <v>36898</v>
      </c>
      <c r="E5637" s="9" t="s">
        <v>34163</v>
      </c>
    </row>
    <row r="5638" spans="1:5" ht="57.6" x14ac:dyDescent="0.3">
      <c r="A5638" s="4" t="s">
        <v>28557</v>
      </c>
      <c r="B5638" s="4" t="str">
        <f t="shared" si="88"/>
        <v>520819</v>
      </c>
      <c r="C5638" s="5" t="s">
        <v>43212</v>
      </c>
      <c r="D5638" s="6" t="s">
        <v>36899</v>
      </c>
      <c r="E5638" s="9" t="s">
        <v>34163</v>
      </c>
    </row>
    <row r="5639" spans="1:5" ht="57.6" x14ac:dyDescent="0.3">
      <c r="A5639" s="4" t="s">
        <v>28558</v>
      </c>
      <c r="B5639" s="4" t="str">
        <f t="shared" si="88"/>
        <v>520819</v>
      </c>
      <c r="C5639" s="5" t="s">
        <v>43212</v>
      </c>
      <c r="D5639" s="6" t="s">
        <v>36893</v>
      </c>
      <c r="E5639" s="9" t="s">
        <v>34073</v>
      </c>
    </row>
    <row r="5640" spans="1:5" ht="57.6" x14ac:dyDescent="0.3">
      <c r="A5640" s="4" t="s">
        <v>28559</v>
      </c>
      <c r="B5640" s="4" t="str">
        <f t="shared" si="88"/>
        <v>520819</v>
      </c>
      <c r="C5640" s="5" t="s">
        <v>43212</v>
      </c>
      <c r="D5640" s="6" t="s">
        <v>36894</v>
      </c>
      <c r="E5640" s="9" t="s">
        <v>34257</v>
      </c>
    </row>
    <row r="5641" spans="1:5" ht="57.6" x14ac:dyDescent="0.3">
      <c r="A5641" s="4" t="s">
        <v>28560</v>
      </c>
      <c r="B5641" s="4" t="str">
        <f t="shared" si="88"/>
        <v>520819</v>
      </c>
      <c r="C5641" s="5" t="s">
        <v>43212</v>
      </c>
      <c r="D5641" s="6" t="s">
        <v>36897</v>
      </c>
      <c r="E5641" s="9" t="s">
        <v>36896</v>
      </c>
    </row>
    <row r="5642" spans="1:5" ht="72" x14ac:dyDescent="0.3">
      <c r="A5642" s="4" t="s">
        <v>28561</v>
      </c>
      <c r="B5642" s="4" t="str">
        <f t="shared" si="88"/>
        <v>520821</v>
      </c>
      <c r="C5642" s="5" t="s">
        <v>43213</v>
      </c>
      <c r="D5642" s="6" t="s">
        <v>36893</v>
      </c>
      <c r="E5642" s="9" t="s">
        <v>36509</v>
      </c>
    </row>
    <row r="5643" spans="1:5" ht="72" x14ac:dyDescent="0.3">
      <c r="A5643" s="4" t="s">
        <v>28562</v>
      </c>
      <c r="B5643" s="4" t="str">
        <f t="shared" si="88"/>
        <v>520821</v>
      </c>
      <c r="C5643" s="5" t="s">
        <v>43213</v>
      </c>
      <c r="D5643" s="6" t="s">
        <v>36894</v>
      </c>
      <c r="E5643" s="9" t="s">
        <v>34609</v>
      </c>
    </row>
    <row r="5644" spans="1:5" ht="72" x14ac:dyDescent="0.3">
      <c r="A5644" s="4" t="s">
        <v>28563</v>
      </c>
      <c r="B5644" s="4" t="str">
        <f t="shared" si="88"/>
        <v>520821</v>
      </c>
      <c r="C5644" s="5" t="s">
        <v>43213</v>
      </c>
      <c r="D5644" s="6" t="s">
        <v>36897</v>
      </c>
      <c r="E5644" s="9" t="s">
        <v>36900</v>
      </c>
    </row>
    <row r="5645" spans="1:5" ht="72" x14ac:dyDescent="0.3">
      <c r="A5645" s="4" t="s">
        <v>28564</v>
      </c>
      <c r="B5645" s="4" t="str">
        <f t="shared" si="88"/>
        <v>520822</v>
      </c>
      <c r="C5645" s="5" t="s">
        <v>43214</v>
      </c>
      <c r="D5645" s="6" t="s">
        <v>36893</v>
      </c>
      <c r="E5645" s="9" t="s">
        <v>36509</v>
      </c>
    </row>
    <row r="5646" spans="1:5" ht="72" x14ac:dyDescent="0.3">
      <c r="A5646" s="4" t="s">
        <v>28565</v>
      </c>
      <c r="B5646" s="4" t="str">
        <f t="shared" si="88"/>
        <v>520822</v>
      </c>
      <c r="C5646" s="5" t="s">
        <v>43214</v>
      </c>
      <c r="D5646" s="6" t="s">
        <v>36894</v>
      </c>
      <c r="E5646" s="9" t="s">
        <v>34195</v>
      </c>
    </row>
    <row r="5647" spans="1:5" ht="72" x14ac:dyDescent="0.3">
      <c r="A5647" s="4" t="s">
        <v>28566</v>
      </c>
      <c r="B5647" s="4" t="str">
        <f t="shared" si="88"/>
        <v>520822</v>
      </c>
      <c r="C5647" s="5" t="s">
        <v>43214</v>
      </c>
      <c r="D5647" s="6" t="s">
        <v>36897</v>
      </c>
      <c r="E5647" s="9" t="s">
        <v>36900</v>
      </c>
    </row>
    <row r="5648" spans="1:5" ht="57.6" x14ac:dyDescent="0.3">
      <c r="A5648" s="4" t="s">
        <v>28567</v>
      </c>
      <c r="B5648" s="4" t="str">
        <f t="shared" si="88"/>
        <v>520823</v>
      </c>
      <c r="C5648" s="5" t="s">
        <v>43215</v>
      </c>
      <c r="D5648" s="6" t="s">
        <v>36898</v>
      </c>
      <c r="E5648" s="9" t="s">
        <v>36901</v>
      </c>
    </row>
    <row r="5649" spans="1:5" ht="57.6" x14ac:dyDescent="0.3">
      <c r="A5649" s="4" t="s">
        <v>28568</v>
      </c>
      <c r="B5649" s="4" t="str">
        <f t="shared" si="88"/>
        <v>520829</v>
      </c>
      <c r="C5649" s="5" t="s">
        <v>43216</v>
      </c>
      <c r="D5649" s="6" t="s">
        <v>36899</v>
      </c>
      <c r="E5649" s="9" t="s">
        <v>34169</v>
      </c>
    </row>
    <row r="5650" spans="1:5" ht="57.6" x14ac:dyDescent="0.3">
      <c r="A5650" s="4" t="s">
        <v>28569</v>
      </c>
      <c r="B5650" s="4" t="str">
        <f t="shared" si="88"/>
        <v>520829</v>
      </c>
      <c r="C5650" s="5" t="s">
        <v>43216</v>
      </c>
      <c r="D5650" s="6" t="s">
        <v>36893</v>
      </c>
      <c r="E5650" s="9" t="s">
        <v>36509</v>
      </c>
    </row>
    <row r="5651" spans="1:5" ht="57.6" x14ac:dyDescent="0.3">
      <c r="A5651" s="4" t="s">
        <v>28570</v>
      </c>
      <c r="B5651" s="4" t="str">
        <f t="shared" si="88"/>
        <v>520829</v>
      </c>
      <c r="C5651" s="5" t="s">
        <v>43216</v>
      </c>
      <c r="D5651" s="6" t="s">
        <v>36894</v>
      </c>
      <c r="E5651" s="9" t="s">
        <v>34609</v>
      </c>
    </row>
    <row r="5652" spans="1:5" ht="57.6" x14ac:dyDescent="0.3">
      <c r="A5652" s="4" t="s">
        <v>28571</v>
      </c>
      <c r="B5652" s="4" t="str">
        <f t="shared" si="88"/>
        <v>520829</v>
      </c>
      <c r="C5652" s="5" t="s">
        <v>43216</v>
      </c>
      <c r="D5652" s="6" t="s">
        <v>36897</v>
      </c>
      <c r="E5652" s="9" t="s">
        <v>36902</v>
      </c>
    </row>
    <row r="5653" spans="1:5" ht="72" x14ac:dyDescent="0.3">
      <c r="A5653" s="4" t="s">
        <v>28572</v>
      </c>
      <c r="B5653" s="4" t="str">
        <f t="shared" si="88"/>
        <v>520831</v>
      </c>
      <c r="C5653" s="5" t="s">
        <v>43217</v>
      </c>
      <c r="D5653" s="6" t="s">
        <v>36903</v>
      </c>
      <c r="E5653" s="9" t="s">
        <v>33849</v>
      </c>
    </row>
    <row r="5654" spans="1:5" ht="72" x14ac:dyDescent="0.3">
      <c r="A5654" s="4" t="s">
        <v>28573</v>
      </c>
      <c r="B5654" s="4" t="str">
        <f t="shared" si="88"/>
        <v>520831</v>
      </c>
      <c r="C5654" s="5" t="s">
        <v>43217</v>
      </c>
      <c r="D5654" s="6" t="s">
        <v>36893</v>
      </c>
      <c r="E5654" s="9" t="s">
        <v>34632</v>
      </c>
    </row>
    <row r="5655" spans="1:5" ht="72" x14ac:dyDescent="0.3">
      <c r="A5655" s="4" t="s">
        <v>28574</v>
      </c>
      <c r="B5655" s="4" t="str">
        <f t="shared" si="88"/>
        <v>520831</v>
      </c>
      <c r="C5655" s="5" t="s">
        <v>43217</v>
      </c>
      <c r="D5655" s="6" t="s">
        <v>36894</v>
      </c>
      <c r="E5655" s="9" t="s">
        <v>36904</v>
      </c>
    </row>
    <row r="5656" spans="1:5" ht="72" x14ac:dyDescent="0.3">
      <c r="A5656" s="4" t="s">
        <v>28575</v>
      </c>
      <c r="B5656" s="4" t="str">
        <f t="shared" si="88"/>
        <v>520831</v>
      </c>
      <c r="C5656" s="5" t="s">
        <v>43217</v>
      </c>
      <c r="D5656" s="6" t="s">
        <v>36897</v>
      </c>
      <c r="E5656" s="9" t="s">
        <v>34094</v>
      </c>
    </row>
    <row r="5657" spans="1:5" ht="72" x14ac:dyDescent="0.3">
      <c r="A5657" s="4" t="s">
        <v>28576</v>
      </c>
      <c r="B5657" s="4" t="str">
        <f t="shared" si="88"/>
        <v>520832</v>
      </c>
      <c r="C5657" s="5" t="s">
        <v>43218</v>
      </c>
      <c r="D5657" s="6" t="s">
        <v>36903</v>
      </c>
      <c r="E5657" s="9" t="s">
        <v>33849</v>
      </c>
    </row>
    <row r="5658" spans="1:5" ht="72" x14ac:dyDescent="0.3">
      <c r="A5658" s="4" t="s">
        <v>28577</v>
      </c>
      <c r="B5658" s="4" t="str">
        <f t="shared" si="88"/>
        <v>520832</v>
      </c>
      <c r="C5658" s="5" t="s">
        <v>43218</v>
      </c>
      <c r="D5658" s="6" t="s">
        <v>36893</v>
      </c>
      <c r="E5658" s="9" t="s">
        <v>34073</v>
      </c>
    </row>
    <row r="5659" spans="1:5" ht="72" x14ac:dyDescent="0.3">
      <c r="A5659" s="4" t="s">
        <v>28578</v>
      </c>
      <c r="B5659" s="4" t="str">
        <f t="shared" si="88"/>
        <v>520832</v>
      </c>
      <c r="C5659" s="5" t="s">
        <v>43218</v>
      </c>
      <c r="D5659" s="6" t="s">
        <v>36894</v>
      </c>
      <c r="E5659" s="9" t="s">
        <v>36904</v>
      </c>
    </row>
    <row r="5660" spans="1:5" ht="72" x14ac:dyDescent="0.3">
      <c r="A5660" s="4" t="s">
        <v>28579</v>
      </c>
      <c r="B5660" s="4" t="str">
        <f t="shared" si="88"/>
        <v>520832</v>
      </c>
      <c r="C5660" s="5" t="s">
        <v>43218</v>
      </c>
      <c r="D5660" s="6" t="s">
        <v>36897</v>
      </c>
      <c r="E5660" s="9" t="s">
        <v>34094</v>
      </c>
    </row>
    <row r="5661" spans="1:5" ht="57.6" x14ac:dyDescent="0.3">
      <c r="A5661" s="4" t="s">
        <v>28580</v>
      </c>
      <c r="B5661" s="4" t="str">
        <f t="shared" si="88"/>
        <v>520833</v>
      </c>
      <c r="C5661" s="5" t="s">
        <v>43219</v>
      </c>
      <c r="D5661" s="6" t="s">
        <v>36898</v>
      </c>
      <c r="E5661" s="9" t="s">
        <v>36905</v>
      </c>
    </row>
    <row r="5662" spans="1:5" ht="57.6" x14ac:dyDescent="0.3">
      <c r="A5662" s="4" t="s">
        <v>28581</v>
      </c>
      <c r="B5662" s="4" t="str">
        <f t="shared" si="88"/>
        <v>520839</v>
      </c>
      <c r="C5662" s="5" t="s">
        <v>43220</v>
      </c>
      <c r="D5662" s="6" t="s">
        <v>36899</v>
      </c>
      <c r="E5662" s="9" t="s">
        <v>36906</v>
      </c>
    </row>
    <row r="5663" spans="1:5" ht="57.6" x14ac:dyDescent="0.3">
      <c r="A5663" s="4" t="s">
        <v>28582</v>
      </c>
      <c r="B5663" s="4" t="str">
        <f t="shared" si="88"/>
        <v>520839</v>
      </c>
      <c r="C5663" s="5" t="s">
        <v>43220</v>
      </c>
      <c r="D5663" s="6" t="s">
        <v>36893</v>
      </c>
      <c r="E5663" s="9" t="s">
        <v>34073</v>
      </c>
    </row>
    <row r="5664" spans="1:5" ht="57.6" x14ac:dyDescent="0.3">
      <c r="A5664" s="4" t="s">
        <v>28583</v>
      </c>
      <c r="B5664" s="4" t="str">
        <f t="shared" si="88"/>
        <v>520839</v>
      </c>
      <c r="C5664" s="5" t="s">
        <v>43220</v>
      </c>
      <c r="D5664" s="6" t="s">
        <v>36894</v>
      </c>
      <c r="E5664" s="9" t="s">
        <v>36904</v>
      </c>
    </row>
    <row r="5665" spans="1:5" ht="57.6" x14ac:dyDescent="0.3">
      <c r="A5665" s="4" t="s">
        <v>28584</v>
      </c>
      <c r="B5665" s="4" t="str">
        <f t="shared" si="88"/>
        <v>520839</v>
      </c>
      <c r="C5665" s="5" t="s">
        <v>43220</v>
      </c>
      <c r="D5665" s="6" t="s">
        <v>36897</v>
      </c>
      <c r="E5665" s="9" t="s">
        <v>34094</v>
      </c>
    </row>
    <row r="5666" spans="1:5" ht="72" x14ac:dyDescent="0.3">
      <c r="A5666" s="4" t="s">
        <v>28585</v>
      </c>
      <c r="B5666" s="4" t="str">
        <f t="shared" si="88"/>
        <v>520841</v>
      </c>
      <c r="C5666" s="5" t="s">
        <v>43221</v>
      </c>
      <c r="D5666" s="6" t="s">
        <v>36903</v>
      </c>
      <c r="E5666" s="9" t="s">
        <v>33849</v>
      </c>
    </row>
    <row r="5667" spans="1:5" ht="72" x14ac:dyDescent="0.3">
      <c r="A5667" s="4" t="s">
        <v>28586</v>
      </c>
      <c r="B5667" s="4" t="str">
        <f t="shared" si="88"/>
        <v>520841</v>
      </c>
      <c r="C5667" s="5" t="s">
        <v>43221</v>
      </c>
      <c r="D5667" s="6" t="s">
        <v>36907</v>
      </c>
      <c r="E5667" s="9" t="s">
        <v>34632</v>
      </c>
    </row>
    <row r="5668" spans="1:5" ht="72" x14ac:dyDescent="0.3">
      <c r="A5668" s="4" t="s">
        <v>28587</v>
      </c>
      <c r="B5668" s="4" t="str">
        <f t="shared" si="88"/>
        <v>520841</v>
      </c>
      <c r="C5668" s="5" t="s">
        <v>43221</v>
      </c>
      <c r="D5668" s="6" t="s">
        <v>36908</v>
      </c>
      <c r="E5668" s="9" t="s">
        <v>36909</v>
      </c>
    </row>
    <row r="5669" spans="1:5" ht="72" x14ac:dyDescent="0.3">
      <c r="A5669" s="4" t="s">
        <v>28588</v>
      </c>
      <c r="B5669" s="4" t="str">
        <f t="shared" si="88"/>
        <v>520841</v>
      </c>
      <c r="C5669" s="5" t="s">
        <v>43221</v>
      </c>
      <c r="D5669" s="6" t="s">
        <v>36910</v>
      </c>
      <c r="E5669" s="9" t="s">
        <v>36911</v>
      </c>
    </row>
    <row r="5670" spans="1:5" ht="72" x14ac:dyDescent="0.3">
      <c r="A5670" s="4" t="s">
        <v>28589</v>
      </c>
      <c r="B5670" s="4" t="str">
        <f t="shared" si="88"/>
        <v>520842</v>
      </c>
      <c r="C5670" s="5" t="s">
        <v>43222</v>
      </c>
      <c r="D5670" s="6" t="s">
        <v>36903</v>
      </c>
      <c r="E5670" s="9" t="s">
        <v>33849</v>
      </c>
    </row>
    <row r="5671" spans="1:5" ht="72" x14ac:dyDescent="0.3">
      <c r="A5671" s="4" t="s">
        <v>28590</v>
      </c>
      <c r="B5671" s="4" t="str">
        <f t="shared" si="88"/>
        <v>520842</v>
      </c>
      <c r="C5671" s="5" t="s">
        <v>43222</v>
      </c>
      <c r="D5671" s="6" t="s">
        <v>36907</v>
      </c>
      <c r="E5671" s="9" t="s">
        <v>34632</v>
      </c>
    </row>
    <row r="5672" spans="1:5" ht="72" x14ac:dyDescent="0.3">
      <c r="A5672" s="4" t="s">
        <v>28591</v>
      </c>
      <c r="B5672" s="4" t="str">
        <f t="shared" si="88"/>
        <v>520842</v>
      </c>
      <c r="C5672" s="5" t="s">
        <v>43222</v>
      </c>
      <c r="D5672" s="6" t="s">
        <v>36908</v>
      </c>
      <c r="E5672" s="9" t="s">
        <v>36909</v>
      </c>
    </row>
    <row r="5673" spans="1:5" ht="72" x14ac:dyDescent="0.3">
      <c r="A5673" s="4" t="s">
        <v>28592</v>
      </c>
      <c r="B5673" s="4" t="str">
        <f t="shared" si="88"/>
        <v>520842</v>
      </c>
      <c r="C5673" s="5" t="s">
        <v>43222</v>
      </c>
      <c r="D5673" s="6" t="s">
        <v>36910</v>
      </c>
      <c r="E5673" s="9" t="s">
        <v>36911</v>
      </c>
    </row>
    <row r="5674" spans="1:5" ht="57.6" x14ac:dyDescent="0.3">
      <c r="A5674" s="4" t="s">
        <v>28593</v>
      </c>
      <c r="B5674" s="4" t="str">
        <f t="shared" si="88"/>
        <v>520843</v>
      </c>
      <c r="C5674" s="5" t="s">
        <v>43223</v>
      </c>
      <c r="D5674" s="6" t="s">
        <v>36912</v>
      </c>
      <c r="E5674" s="9" t="s">
        <v>33745</v>
      </c>
    </row>
    <row r="5675" spans="1:5" ht="57.6" x14ac:dyDescent="0.3">
      <c r="A5675" s="4" t="s">
        <v>28594</v>
      </c>
      <c r="B5675" s="4" t="str">
        <f t="shared" si="88"/>
        <v>520849</v>
      </c>
      <c r="C5675" s="5" t="s">
        <v>43224</v>
      </c>
      <c r="D5675" s="6" t="s">
        <v>36913</v>
      </c>
      <c r="E5675" s="9" t="s">
        <v>33745</v>
      </c>
    </row>
    <row r="5676" spans="1:5" ht="57.6" x14ac:dyDescent="0.3">
      <c r="A5676" s="4" t="s">
        <v>28595</v>
      </c>
      <c r="B5676" s="4" t="str">
        <f t="shared" si="88"/>
        <v>520849</v>
      </c>
      <c r="C5676" s="5" t="s">
        <v>43224</v>
      </c>
      <c r="D5676" s="6" t="s">
        <v>36893</v>
      </c>
      <c r="E5676" s="9" t="s">
        <v>34632</v>
      </c>
    </row>
    <row r="5677" spans="1:5" ht="57.6" x14ac:dyDescent="0.3">
      <c r="A5677" s="4" t="s">
        <v>28596</v>
      </c>
      <c r="B5677" s="4" t="str">
        <f t="shared" si="88"/>
        <v>520849</v>
      </c>
      <c r="C5677" s="5" t="s">
        <v>43224</v>
      </c>
      <c r="D5677" s="6" t="s">
        <v>36894</v>
      </c>
      <c r="E5677" s="9" t="s">
        <v>36904</v>
      </c>
    </row>
    <row r="5678" spans="1:5" ht="57.6" x14ac:dyDescent="0.3">
      <c r="A5678" s="4" t="s">
        <v>28597</v>
      </c>
      <c r="B5678" s="4" t="str">
        <f t="shared" si="88"/>
        <v>520849</v>
      </c>
      <c r="C5678" s="5" t="s">
        <v>43224</v>
      </c>
      <c r="D5678" s="6" t="s">
        <v>36897</v>
      </c>
      <c r="E5678" s="9" t="s">
        <v>36911</v>
      </c>
    </row>
    <row r="5679" spans="1:5" ht="72" x14ac:dyDescent="0.3">
      <c r="A5679" s="4" t="s">
        <v>28598</v>
      </c>
      <c r="B5679" s="4" t="str">
        <f t="shared" si="88"/>
        <v>520851</v>
      </c>
      <c r="C5679" s="5" t="s">
        <v>43225</v>
      </c>
      <c r="D5679" s="6" t="s">
        <v>36903</v>
      </c>
      <c r="E5679" s="9" t="s">
        <v>33849</v>
      </c>
    </row>
    <row r="5680" spans="1:5" ht="72" x14ac:dyDescent="0.3">
      <c r="A5680" s="4" t="s">
        <v>28599</v>
      </c>
      <c r="B5680" s="4" t="str">
        <f t="shared" si="88"/>
        <v>520851</v>
      </c>
      <c r="C5680" s="5" t="s">
        <v>43225</v>
      </c>
      <c r="D5680" s="6" t="s">
        <v>36893</v>
      </c>
      <c r="E5680" s="9" t="s">
        <v>34632</v>
      </c>
    </row>
    <row r="5681" spans="1:5" ht="72" x14ac:dyDescent="0.3">
      <c r="A5681" s="4" t="s">
        <v>28600</v>
      </c>
      <c r="B5681" s="4" t="str">
        <f t="shared" si="88"/>
        <v>520851</v>
      </c>
      <c r="C5681" s="5" t="s">
        <v>43225</v>
      </c>
      <c r="D5681" s="6" t="s">
        <v>36894</v>
      </c>
      <c r="E5681" s="9" t="s">
        <v>36909</v>
      </c>
    </row>
    <row r="5682" spans="1:5" ht="72" x14ac:dyDescent="0.3">
      <c r="A5682" s="4" t="s">
        <v>28601</v>
      </c>
      <c r="B5682" s="4" t="str">
        <f t="shared" si="88"/>
        <v>520851</v>
      </c>
      <c r="C5682" s="5" t="s">
        <v>43225</v>
      </c>
      <c r="D5682" s="6" t="s">
        <v>36897</v>
      </c>
      <c r="E5682" s="9" t="s">
        <v>34094</v>
      </c>
    </row>
    <row r="5683" spans="1:5" ht="72" x14ac:dyDescent="0.3">
      <c r="A5683" s="4" t="s">
        <v>28602</v>
      </c>
      <c r="B5683" s="4" t="str">
        <f t="shared" si="88"/>
        <v>520852</v>
      </c>
      <c r="C5683" s="5" t="s">
        <v>43226</v>
      </c>
      <c r="D5683" s="6" t="s">
        <v>36903</v>
      </c>
      <c r="E5683" s="9" t="s">
        <v>33849</v>
      </c>
    </row>
    <row r="5684" spans="1:5" ht="72" x14ac:dyDescent="0.3">
      <c r="A5684" s="4" t="s">
        <v>28603</v>
      </c>
      <c r="B5684" s="4" t="str">
        <f t="shared" si="88"/>
        <v>520852</v>
      </c>
      <c r="C5684" s="5" t="s">
        <v>43226</v>
      </c>
      <c r="D5684" s="6" t="s">
        <v>36893</v>
      </c>
      <c r="E5684" s="9" t="s">
        <v>33882</v>
      </c>
    </row>
    <row r="5685" spans="1:5" ht="72" x14ac:dyDescent="0.3">
      <c r="A5685" s="4" t="s">
        <v>28604</v>
      </c>
      <c r="B5685" s="4" t="str">
        <f t="shared" si="88"/>
        <v>520852</v>
      </c>
      <c r="C5685" s="5" t="s">
        <v>43226</v>
      </c>
      <c r="D5685" s="6" t="s">
        <v>36894</v>
      </c>
      <c r="E5685" s="9" t="s">
        <v>36909</v>
      </c>
    </row>
    <row r="5686" spans="1:5" ht="72" x14ac:dyDescent="0.3">
      <c r="A5686" s="4" t="s">
        <v>28605</v>
      </c>
      <c r="B5686" s="4" t="str">
        <f t="shared" si="88"/>
        <v>520852</v>
      </c>
      <c r="C5686" s="5" t="s">
        <v>43226</v>
      </c>
      <c r="D5686" s="6" t="s">
        <v>36897</v>
      </c>
      <c r="E5686" s="9" t="s">
        <v>34094</v>
      </c>
    </row>
    <row r="5687" spans="1:5" ht="57.6" x14ac:dyDescent="0.3">
      <c r="A5687" s="4" t="s">
        <v>28606</v>
      </c>
      <c r="B5687" s="4" t="str">
        <f t="shared" si="88"/>
        <v>520859</v>
      </c>
      <c r="C5687" s="5" t="s">
        <v>43227</v>
      </c>
      <c r="D5687" s="6" t="s">
        <v>36898</v>
      </c>
      <c r="E5687" s="9" t="s">
        <v>36906</v>
      </c>
    </row>
    <row r="5688" spans="1:5" ht="57.6" x14ac:dyDescent="0.3">
      <c r="A5688" s="4" t="s">
        <v>28607</v>
      </c>
      <c r="B5688" s="4" t="str">
        <f t="shared" si="88"/>
        <v>520859</v>
      </c>
      <c r="C5688" s="5" t="s">
        <v>43227</v>
      </c>
      <c r="D5688" s="6" t="s">
        <v>36914</v>
      </c>
      <c r="E5688" s="9" t="s">
        <v>36905</v>
      </c>
    </row>
    <row r="5689" spans="1:5" ht="57.6" x14ac:dyDescent="0.3">
      <c r="A5689" s="4" t="s">
        <v>28608</v>
      </c>
      <c r="B5689" s="4" t="str">
        <f t="shared" si="88"/>
        <v>520859</v>
      </c>
      <c r="C5689" s="5" t="s">
        <v>43227</v>
      </c>
      <c r="D5689" s="6" t="s">
        <v>36893</v>
      </c>
      <c r="E5689" s="9" t="s">
        <v>33882</v>
      </c>
    </row>
    <row r="5690" spans="1:5" ht="57.6" x14ac:dyDescent="0.3">
      <c r="A5690" s="4" t="s">
        <v>28609</v>
      </c>
      <c r="B5690" s="4" t="str">
        <f t="shared" si="88"/>
        <v>520859</v>
      </c>
      <c r="C5690" s="5" t="s">
        <v>43227</v>
      </c>
      <c r="D5690" s="6" t="s">
        <v>36894</v>
      </c>
      <c r="E5690" s="9" t="s">
        <v>36904</v>
      </c>
    </row>
    <row r="5691" spans="1:5" ht="57.6" x14ac:dyDescent="0.3">
      <c r="A5691" s="4" t="s">
        <v>28610</v>
      </c>
      <c r="B5691" s="4" t="str">
        <f t="shared" si="88"/>
        <v>520859</v>
      </c>
      <c r="C5691" s="5" t="s">
        <v>43227</v>
      </c>
      <c r="D5691" s="6" t="s">
        <v>36897</v>
      </c>
      <c r="E5691" s="9" t="s">
        <v>36909</v>
      </c>
    </row>
    <row r="5692" spans="1:5" ht="57.6" x14ac:dyDescent="0.3">
      <c r="A5692" s="4" t="s">
        <v>28611</v>
      </c>
      <c r="B5692" s="4" t="str">
        <f t="shared" si="88"/>
        <v>520911</v>
      </c>
      <c r="C5692" s="5" t="s">
        <v>43228</v>
      </c>
      <c r="D5692" s="6" t="s">
        <v>36915</v>
      </c>
      <c r="E5692" s="9" t="s">
        <v>34913</v>
      </c>
    </row>
    <row r="5693" spans="1:5" ht="57.6" x14ac:dyDescent="0.3">
      <c r="A5693" s="4" t="s">
        <v>28612</v>
      </c>
      <c r="B5693" s="4" t="str">
        <f t="shared" si="88"/>
        <v>520912</v>
      </c>
      <c r="C5693" s="5" t="s">
        <v>43228</v>
      </c>
      <c r="D5693" s="6" t="s">
        <v>36916</v>
      </c>
      <c r="E5693" s="9" t="s">
        <v>34913</v>
      </c>
    </row>
    <row r="5694" spans="1:5" ht="57.6" x14ac:dyDescent="0.3">
      <c r="A5694" s="4" t="s">
        <v>28613</v>
      </c>
      <c r="B5694" s="4" t="str">
        <f t="shared" si="88"/>
        <v>520919</v>
      </c>
      <c r="C5694" s="5" t="s">
        <v>43228</v>
      </c>
      <c r="D5694" s="6" t="s">
        <v>36917</v>
      </c>
      <c r="E5694" s="9" t="s">
        <v>34913</v>
      </c>
    </row>
    <row r="5695" spans="1:5" ht="57.6" x14ac:dyDescent="0.3">
      <c r="A5695" s="4" t="s">
        <v>28614</v>
      </c>
      <c r="B5695" s="4" t="str">
        <f t="shared" si="88"/>
        <v>520921</v>
      </c>
      <c r="C5695" s="5" t="s">
        <v>43229</v>
      </c>
      <c r="D5695" s="6" t="s">
        <v>36915</v>
      </c>
      <c r="E5695" s="9" t="s">
        <v>34169</v>
      </c>
    </row>
    <row r="5696" spans="1:5" ht="57.6" x14ac:dyDescent="0.3">
      <c r="A5696" s="4" t="s">
        <v>28615</v>
      </c>
      <c r="B5696" s="4" t="str">
        <f t="shared" si="88"/>
        <v>520922</v>
      </c>
      <c r="C5696" s="5" t="s">
        <v>43229</v>
      </c>
      <c r="D5696" s="6" t="s">
        <v>36916</v>
      </c>
      <c r="E5696" s="9" t="s">
        <v>34169</v>
      </c>
    </row>
    <row r="5697" spans="1:5" ht="57.6" x14ac:dyDescent="0.3">
      <c r="A5697" s="4" t="s">
        <v>28616</v>
      </c>
      <c r="B5697" s="4" t="str">
        <f t="shared" si="88"/>
        <v>520929</v>
      </c>
      <c r="C5697" s="5" t="s">
        <v>43229</v>
      </c>
      <c r="D5697" s="6" t="s">
        <v>36917</v>
      </c>
      <c r="E5697" s="9" t="s">
        <v>34169</v>
      </c>
    </row>
    <row r="5698" spans="1:5" ht="57.6" x14ac:dyDescent="0.3">
      <c r="A5698" s="4" t="s">
        <v>28617</v>
      </c>
      <c r="B5698" s="4" t="str">
        <f t="shared" si="88"/>
        <v>520931</v>
      </c>
      <c r="C5698" s="5" t="s">
        <v>43230</v>
      </c>
      <c r="D5698" s="6" t="s">
        <v>36903</v>
      </c>
      <c r="E5698" s="9" t="s">
        <v>33849</v>
      </c>
    </row>
    <row r="5699" spans="1:5" ht="57.6" x14ac:dyDescent="0.3">
      <c r="A5699" s="4" t="s">
        <v>28618</v>
      </c>
      <c r="B5699" s="4" t="str">
        <f t="shared" ref="B5699:B5762" si="89">LEFT(A5699,6)</f>
        <v>520931</v>
      </c>
      <c r="C5699" s="5" t="s">
        <v>43230</v>
      </c>
      <c r="D5699" s="6" t="s">
        <v>33746</v>
      </c>
      <c r="E5699" s="9" t="s">
        <v>36509</v>
      </c>
    </row>
    <row r="5700" spans="1:5" ht="57.6" x14ac:dyDescent="0.3">
      <c r="A5700" s="4" t="s">
        <v>28619</v>
      </c>
      <c r="B5700" s="4" t="str">
        <f t="shared" si="89"/>
        <v>520932</v>
      </c>
      <c r="C5700" s="5" t="s">
        <v>43231</v>
      </c>
      <c r="D5700" s="6" t="s">
        <v>36916</v>
      </c>
      <c r="E5700" s="9" t="s">
        <v>36509</v>
      </c>
    </row>
    <row r="5701" spans="1:5" ht="57.6" x14ac:dyDescent="0.3">
      <c r="A5701" s="4" t="s">
        <v>28620</v>
      </c>
      <c r="B5701" s="4" t="str">
        <f t="shared" si="89"/>
        <v>520939</v>
      </c>
      <c r="C5701" s="5" t="s">
        <v>43231</v>
      </c>
      <c r="D5701" s="6" t="s">
        <v>36917</v>
      </c>
      <c r="E5701" s="9" t="s">
        <v>36509</v>
      </c>
    </row>
    <row r="5702" spans="1:5" ht="57.6" x14ac:dyDescent="0.3">
      <c r="A5702" s="4" t="s">
        <v>28621</v>
      </c>
      <c r="B5702" s="4" t="str">
        <f t="shared" si="89"/>
        <v>520941</v>
      </c>
      <c r="C5702" s="5" t="s">
        <v>43232</v>
      </c>
      <c r="D5702" s="6" t="s">
        <v>36903</v>
      </c>
      <c r="E5702" s="9" t="s">
        <v>33849</v>
      </c>
    </row>
    <row r="5703" spans="1:5" ht="57.6" x14ac:dyDescent="0.3">
      <c r="A5703" s="4" t="s">
        <v>28622</v>
      </c>
      <c r="B5703" s="4" t="str">
        <f t="shared" si="89"/>
        <v>520941</v>
      </c>
      <c r="C5703" s="5" t="s">
        <v>43232</v>
      </c>
      <c r="D5703" s="6" t="s">
        <v>33746</v>
      </c>
      <c r="E5703" s="9" t="s">
        <v>33883</v>
      </c>
    </row>
    <row r="5704" spans="1:5" ht="57.6" x14ac:dyDescent="0.3">
      <c r="A5704" s="4" t="s">
        <v>28623</v>
      </c>
      <c r="B5704" s="4" t="str">
        <f t="shared" si="89"/>
        <v>520942</v>
      </c>
      <c r="C5704" s="5" t="s">
        <v>43233</v>
      </c>
      <c r="D5704" s="6" t="s">
        <v>36918</v>
      </c>
      <c r="E5704" s="9" t="s">
        <v>36509</v>
      </c>
    </row>
    <row r="5705" spans="1:5" ht="57.6" x14ac:dyDescent="0.3">
      <c r="A5705" s="4" t="s">
        <v>28624</v>
      </c>
      <c r="B5705" s="4" t="str">
        <f t="shared" si="89"/>
        <v>520943</v>
      </c>
      <c r="C5705" s="5" t="s">
        <v>43233</v>
      </c>
      <c r="D5705" s="6" t="s">
        <v>36919</v>
      </c>
      <c r="E5705" s="9" t="s">
        <v>36509</v>
      </c>
    </row>
    <row r="5706" spans="1:5" ht="57.6" x14ac:dyDescent="0.3">
      <c r="A5706" s="4" t="s">
        <v>28625</v>
      </c>
      <c r="B5706" s="4" t="str">
        <f t="shared" si="89"/>
        <v>520949</v>
      </c>
      <c r="C5706" s="5" t="s">
        <v>43233</v>
      </c>
      <c r="D5706" s="6" t="s">
        <v>36917</v>
      </c>
      <c r="E5706" s="9" t="s">
        <v>36509</v>
      </c>
    </row>
    <row r="5707" spans="1:5" ht="57.6" x14ac:dyDescent="0.3">
      <c r="A5707" s="4" t="s">
        <v>28626</v>
      </c>
      <c r="B5707" s="4" t="str">
        <f t="shared" si="89"/>
        <v>520951</v>
      </c>
      <c r="C5707" s="5" t="s">
        <v>43234</v>
      </c>
      <c r="D5707" s="6" t="s">
        <v>36903</v>
      </c>
      <c r="E5707" s="9" t="s">
        <v>33849</v>
      </c>
    </row>
    <row r="5708" spans="1:5" ht="57.6" x14ac:dyDescent="0.3">
      <c r="A5708" s="4" t="s">
        <v>28627</v>
      </c>
      <c r="B5708" s="4" t="str">
        <f t="shared" si="89"/>
        <v>520951</v>
      </c>
      <c r="C5708" s="5" t="s">
        <v>43234</v>
      </c>
      <c r="D5708" s="6" t="s">
        <v>33746</v>
      </c>
      <c r="E5708" s="9" t="s">
        <v>36509</v>
      </c>
    </row>
    <row r="5709" spans="1:5" ht="57.6" x14ac:dyDescent="0.3">
      <c r="A5709" s="4" t="s">
        <v>28628</v>
      </c>
      <c r="B5709" s="4" t="str">
        <f t="shared" si="89"/>
        <v>520952</v>
      </c>
      <c r="C5709" s="5" t="s">
        <v>43235</v>
      </c>
      <c r="D5709" s="6" t="s">
        <v>36916</v>
      </c>
      <c r="E5709" s="9" t="s">
        <v>36509</v>
      </c>
    </row>
    <row r="5710" spans="1:5" ht="57.6" x14ac:dyDescent="0.3">
      <c r="A5710" s="4" t="s">
        <v>28629</v>
      </c>
      <c r="B5710" s="4" t="str">
        <f t="shared" si="89"/>
        <v>520959</v>
      </c>
      <c r="C5710" s="5" t="s">
        <v>43235</v>
      </c>
      <c r="D5710" s="6" t="s">
        <v>36917</v>
      </c>
      <c r="E5710" s="9" t="s">
        <v>36509</v>
      </c>
    </row>
    <row r="5711" spans="1:5" ht="72" x14ac:dyDescent="0.3">
      <c r="A5711" s="4" t="s">
        <v>28630</v>
      </c>
      <c r="B5711" s="4" t="str">
        <f t="shared" si="89"/>
        <v>521011</v>
      </c>
      <c r="C5711" s="5" t="s">
        <v>43236</v>
      </c>
      <c r="D5711" s="6" t="s">
        <v>36893</v>
      </c>
      <c r="E5711" s="9" t="s">
        <v>36509</v>
      </c>
    </row>
    <row r="5712" spans="1:5" ht="72" x14ac:dyDescent="0.3">
      <c r="A5712" s="4" t="s">
        <v>28631</v>
      </c>
      <c r="B5712" s="4" t="str">
        <f t="shared" si="89"/>
        <v>521011</v>
      </c>
      <c r="C5712" s="5" t="s">
        <v>43236</v>
      </c>
      <c r="D5712" s="6" t="s">
        <v>36894</v>
      </c>
      <c r="E5712" s="9" t="s">
        <v>34609</v>
      </c>
    </row>
    <row r="5713" spans="1:5" ht="72" x14ac:dyDescent="0.3">
      <c r="A5713" s="4" t="s">
        <v>28632</v>
      </c>
      <c r="B5713" s="4" t="str">
        <f t="shared" si="89"/>
        <v>521011</v>
      </c>
      <c r="C5713" s="5" t="s">
        <v>43236</v>
      </c>
      <c r="D5713" s="6" t="s">
        <v>36897</v>
      </c>
      <c r="E5713" s="9" t="s">
        <v>36902</v>
      </c>
    </row>
    <row r="5714" spans="1:5" ht="72" x14ac:dyDescent="0.3">
      <c r="A5714" s="4" t="s">
        <v>40553</v>
      </c>
      <c r="B5714" s="4" t="str">
        <f t="shared" si="89"/>
        <v>521019</v>
      </c>
      <c r="C5714" s="5" t="s">
        <v>43237</v>
      </c>
      <c r="D5714" s="6" t="s">
        <v>36898</v>
      </c>
      <c r="E5714" s="9" t="s">
        <v>36901</v>
      </c>
    </row>
    <row r="5715" spans="1:5" ht="72" x14ac:dyDescent="0.3">
      <c r="A5715" s="4" t="s">
        <v>28633</v>
      </c>
      <c r="B5715" s="4" t="str">
        <f t="shared" si="89"/>
        <v>521019</v>
      </c>
      <c r="C5715" s="5" t="s">
        <v>43237</v>
      </c>
      <c r="D5715" s="6" t="s">
        <v>36914</v>
      </c>
      <c r="E5715" s="9" t="s">
        <v>36901</v>
      </c>
    </row>
    <row r="5716" spans="1:5" ht="72" x14ac:dyDescent="0.3">
      <c r="A5716" s="4" t="s">
        <v>28634</v>
      </c>
      <c r="B5716" s="4" t="str">
        <f t="shared" si="89"/>
        <v>521019</v>
      </c>
      <c r="C5716" s="5" t="s">
        <v>43237</v>
      </c>
      <c r="D5716" s="6" t="s">
        <v>36893</v>
      </c>
      <c r="E5716" s="9" t="s">
        <v>36509</v>
      </c>
    </row>
    <row r="5717" spans="1:5" ht="72" x14ac:dyDescent="0.3">
      <c r="A5717" s="4" t="s">
        <v>28635</v>
      </c>
      <c r="B5717" s="4" t="str">
        <f t="shared" si="89"/>
        <v>521019</v>
      </c>
      <c r="C5717" s="5" t="s">
        <v>43237</v>
      </c>
      <c r="D5717" s="6" t="s">
        <v>36894</v>
      </c>
      <c r="E5717" s="9" t="s">
        <v>34195</v>
      </c>
    </row>
    <row r="5718" spans="1:5" ht="72" x14ac:dyDescent="0.3">
      <c r="A5718" s="4" t="s">
        <v>28636</v>
      </c>
      <c r="B5718" s="4" t="str">
        <f t="shared" si="89"/>
        <v>521019</v>
      </c>
      <c r="C5718" s="5" t="s">
        <v>43237</v>
      </c>
      <c r="D5718" s="6" t="s">
        <v>36897</v>
      </c>
      <c r="E5718" s="9" t="s">
        <v>34609</v>
      </c>
    </row>
    <row r="5719" spans="1:5" ht="72" x14ac:dyDescent="0.3">
      <c r="A5719" s="4" t="s">
        <v>28637</v>
      </c>
      <c r="B5719" s="4" t="str">
        <f t="shared" si="89"/>
        <v>521021</v>
      </c>
      <c r="C5719" s="5" t="s">
        <v>43238</v>
      </c>
      <c r="D5719" s="6" t="s">
        <v>36893</v>
      </c>
      <c r="E5719" s="9" t="s">
        <v>34632</v>
      </c>
    </row>
    <row r="5720" spans="1:5" ht="72" x14ac:dyDescent="0.3">
      <c r="A5720" s="4" t="s">
        <v>28638</v>
      </c>
      <c r="B5720" s="4" t="str">
        <f t="shared" si="89"/>
        <v>521021</v>
      </c>
      <c r="C5720" s="5" t="s">
        <v>43238</v>
      </c>
      <c r="D5720" s="6" t="s">
        <v>36894</v>
      </c>
      <c r="E5720" s="9" t="s">
        <v>36909</v>
      </c>
    </row>
    <row r="5721" spans="1:5" ht="72" x14ac:dyDescent="0.3">
      <c r="A5721" s="4" t="s">
        <v>28639</v>
      </c>
      <c r="B5721" s="4" t="str">
        <f t="shared" si="89"/>
        <v>521021</v>
      </c>
      <c r="C5721" s="5" t="s">
        <v>43238</v>
      </c>
      <c r="D5721" s="6" t="s">
        <v>36897</v>
      </c>
      <c r="E5721" s="9" t="s">
        <v>34094</v>
      </c>
    </row>
    <row r="5722" spans="1:5" ht="72" x14ac:dyDescent="0.3">
      <c r="A5722" s="4" t="s">
        <v>28640</v>
      </c>
      <c r="B5722" s="4" t="str">
        <f t="shared" si="89"/>
        <v>521029</v>
      </c>
      <c r="C5722" s="5" t="s">
        <v>43239</v>
      </c>
      <c r="D5722" s="6" t="s">
        <v>36898</v>
      </c>
      <c r="E5722" s="9" t="s">
        <v>36905</v>
      </c>
    </row>
    <row r="5723" spans="1:5" ht="72" x14ac:dyDescent="0.3">
      <c r="A5723" s="4" t="s">
        <v>28641</v>
      </c>
      <c r="B5723" s="4" t="str">
        <f t="shared" si="89"/>
        <v>521029</v>
      </c>
      <c r="C5723" s="5" t="s">
        <v>43239</v>
      </c>
      <c r="D5723" s="6" t="s">
        <v>36914</v>
      </c>
      <c r="E5723" s="9" t="s">
        <v>36905</v>
      </c>
    </row>
    <row r="5724" spans="1:5" ht="72" x14ac:dyDescent="0.3">
      <c r="A5724" s="4" t="s">
        <v>28642</v>
      </c>
      <c r="B5724" s="4" t="str">
        <f t="shared" si="89"/>
        <v>521029</v>
      </c>
      <c r="C5724" s="5" t="s">
        <v>43239</v>
      </c>
      <c r="D5724" s="6" t="s">
        <v>36893</v>
      </c>
      <c r="E5724" s="9" t="s">
        <v>34632</v>
      </c>
    </row>
    <row r="5725" spans="1:5" ht="72" x14ac:dyDescent="0.3">
      <c r="A5725" s="4" t="s">
        <v>28643</v>
      </c>
      <c r="B5725" s="4" t="str">
        <f t="shared" si="89"/>
        <v>521029</v>
      </c>
      <c r="C5725" s="5" t="s">
        <v>43239</v>
      </c>
      <c r="D5725" s="6" t="s">
        <v>36894</v>
      </c>
      <c r="E5725" s="9" t="s">
        <v>36909</v>
      </c>
    </row>
    <row r="5726" spans="1:5" ht="72" x14ac:dyDescent="0.3">
      <c r="A5726" s="4" t="s">
        <v>28644</v>
      </c>
      <c r="B5726" s="4" t="str">
        <f t="shared" si="89"/>
        <v>521029</v>
      </c>
      <c r="C5726" s="5" t="s">
        <v>43239</v>
      </c>
      <c r="D5726" s="6" t="s">
        <v>36897</v>
      </c>
      <c r="E5726" s="9" t="s">
        <v>36911</v>
      </c>
    </row>
    <row r="5727" spans="1:5" ht="72" x14ac:dyDescent="0.3">
      <c r="A5727" s="4" t="s">
        <v>28645</v>
      </c>
      <c r="B5727" s="4" t="str">
        <f t="shared" si="89"/>
        <v>521031</v>
      </c>
      <c r="C5727" s="5" t="s">
        <v>43240</v>
      </c>
      <c r="D5727" s="6" t="s">
        <v>36893</v>
      </c>
      <c r="E5727" s="9" t="s">
        <v>33782</v>
      </c>
    </row>
    <row r="5728" spans="1:5" ht="72" x14ac:dyDescent="0.3">
      <c r="A5728" s="4" t="s">
        <v>28646</v>
      </c>
      <c r="B5728" s="4" t="str">
        <f t="shared" si="89"/>
        <v>521031</v>
      </c>
      <c r="C5728" s="5" t="s">
        <v>43240</v>
      </c>
      <c r="D5728" s="6" t="s">
        <v>36894</v>
      </c>
      <c r="E5728" s="9" t="s">
        <v>34008</v>
      </c>
    </row>
    <row r="5729" spans="1:5" ht="72" x14ac:dyDescent="0.3">
      <c r="A5729" s="4" t="s">
        <v>28647</v>
      </c>
      <c r="B5729" s="4" t="str">
        <f t="shared" si="89"/>
        <v>521031</v>
      </c>
      <c r="C5729" s="5" t="s">
        <v>43240</v>
      </c>
      <c r="D5729" s="6" t="s">
        <v>36897</v>
      </c>
      <c r="E5729" s="9" t="s">
        <v>36920</v>
      </c>
    </row>
    <row r="5730" spans="1:5" ht="72" x14ac:dyDescent="0.3">
      <c r="A5730" s="4" t="s">
        <v>28648</v>
      </c>
      <c r="B5730" s="4" t="str">
        <f t="shared" si="89"/>
        <v>521032</v>
      </c>
      <c r="C5730" s="5" t="s">
        <v>43241</v>
      </c>
      <c r="D5730" s="6" t="s">
        <v>36898</v>
      </c>
      <c r="E5730" s="9" t="s">
        <v>33782</v>
      </c>
    </row>
    <row r="5731" spans="1:5" ht="72" x14ac:dyDescent="0.3">
      <c r="A5731" s="4" t="s">
        <v>28649</v>
      </c>
      <c r="B5731" s="4" t="str">
        <f t="shared" si="89"/>
        <v>521039</v>
      </c>
      <c r="C5731" s="5" t="s">
        <v>43242</v>
      </c>
      <c r="D5731" s="6" t="s">
        <v>36899</v>
      </c>
      <c r="E5731" s="9" t="s">
        <v>33782</v>
      </c>
    </row>
    <row r="5732" spans="1:5" ht="72" x14ac:dyDescent="0.3">
      <c r="A5732" s="4" t="s">
        <v>28650</v>
      </c>
      <c r="B5732" s="4" t="str">
        <f t="shared" si="89"/>
        <v>521039</v>
      </c>
      <c r="C5732" s="5" t="s">
        <v>43242</v>
      </c>
      <c r="D5732" s="6" t="s">
        <v>36893</v>
      </c>
      <c r="E5732" s="9" t="s">
        <v>36906</v>
      </c>
    </row>
    <row r="5733" spans="1:5" ht="72" x14ac:dyDescent="0.3">
      <c r="A5733" s="4" t="s">
        <v>28651</v>
      </c>
      <c r="B5733" s="4" t="str">
        <f t="shared" si="89"/>
        <v>521039</v>
      </c>
      <c r="C5733" s="5" t="s">
        <v>43242</v>
      </c>
      <c r="D5733" s="6" t="s">
        <v>36894</v>
      </c>
      <c r="E5733" s="9" t="s">
        <v>34008</v>
      </c>
    </row>
    <row r="5734" spans="1:5" ht="72" x14ac:dyDescent="0.3">
      <c r="A5734" s="4" t="s">
        <v>28652</v>
      </c>
      <c r="B5734" s="4" t="str">
        <f t="shared" si="89"/>
        <v>521039</v>
      </c>
      <c r="C5734" s="5" t="s">
        <v>43242</v>
      </c>
      <c r="D5734" s="6" t="s">
        <v>36897</v>
      </c>
      <c r="E5734" s="9" t="s">
        <v>36921</v>
      </c>
    </row>
    <row r="5735" spans="1:5" ht="72" x14ac:dyDescent="0.3">
      <c r="A5735" s="4" t="s">
        <v>28653</v>
      </c>
      <c r="B5735" s="4" t="str">
        <f t="shared" si="89"/>
        <v>521041</v>
      </c>
      <c r="C5735" s="5" t="s">
        <v>43243</v>
      </c>
      <c r="D5735" s="6" t="s">
        <v>36907</v>
      </c>
      <c r="E5735" s="9" t="s">
        <v>33782</v>
      </c>
    </row>
    <row r="5736" spans="1:5" ht="72" x14ac:dyDescent="0.3">
      <c r="A5736" s="4" t="s">
        <v>28654</v>
      </c>
      <c r="B5736" s="4" t="str">
        <f t="shared" si="89"/>
        <v>521041</v>
      </c>
      <c r="C5736" s="5" t="s">
        <v>43243</v>
      </c>
      <c r="D5736" s="6" t="s">
        <v>36908</v>
      </c>
      <c r="E5736" s="9" t="s">
        <v>34008</v>
      </c>
    </row>
    <row r="5737" spans="1:5" ht="72" x14ac:dyDescent="0.3">
      <c r="A5737" s="4" t="s">
        <v>28655</v>
      </c>
      <c r="B5737" s="4" t="str">
        <f t="shared" si="89"/>
        <v>521041</v>
      </c>
      <c r="C5737" s="5" t="s">
        <v>43243</v>
      </c>
      <c r="D5737" s="6" t="s">
        <v>36910</v>
      </c>
      <c r="E5737" s="9" t="s">
        <v>36920</v>
      </c>
    </row>
    <row r="5738" spans="1:5" ht="72" x14ac:dyDescent="0.3">
      <c r="A5738" s="4" t="s">
        <v>28656</v>
      </c>
      <c r="B5738" s="4" t="str">
        <f t="shared" si="89"/>
        <v>521049</v>
      </c>
      <c r="C5738" s="5" t="s">
        <v>43244</v>
      </c>
      <c r="D5738" s="6" t="s">
        <v>36912</v>
      </c>
      <c r="E5738" s="9" t="s">
        <v>33782</v>
      </c>
    </row>
    <row r="5739" spans="1:5" ht="72" x14ac:dyDescent="0.3">
      <c r="A5739" s="4" t="s">
        <v>28657</v>
      </c>
      <c r="B5739" s="4" t="str">
        <f t="shared" si="89"/>
        <v>521049</v>
      </c>
      <c r="C5739" s="5" t="s">
        <v>43244</v>
      </c>
      <c r="D5739" s="6" t="s">
        <v>36922</v>
      </c>
      <c r="E5739" s="9" t="s">
        <v>33782</v>
      </c>
    </row>
    <row r="5740" spans="1:5" ht="72" x14ac:dyDescent="0.3">
      <c r="A5740" s="4" t="s">
        <v>28658</v>
      </c>
      <c r="B5740" s="4" t="str">
        <f t="shared" si="89"/>
        <v>521049</v>
      </c>
      <c r="C5740" s="5" t="s">
        <v>43244</v>
      </c>
      <c r="D5740" s="6" t="s">
        <v>36893</v>
      </c>
      <c r="E5740" s="9" t="s">
        <v>33782</v>
      </c>
    </row>
    <row r="5741" spans="1:5" ht="72" x14ac:dyDescent="0.3">
      <c r="A5741" s="4" t="s">
        <v>28659</v>
      </c>
      <c r="B5741" s="4" t="str">
        <f t="shared" si="89"/>
        <v>521049</v>
      </c>
      <c r="C5741" s="5" t="s">
        <v>43244</v>
      </c>
      <c r="D5741" s="6" t="s">
        <v>36894</v>
      </c>
      <c r="E5741" s="9" t="s">
        <v>34570</v>
      </c>
    </row>
    <row r="5742" spans="1:5" ht="72" x14ac:dyDescent="0.3">
      <c r="A5742" s="4" t="s">
        <v>28660</v>
      </c>
      <c r="B5742" s="4" t="str">
        <f t="shared" si="89"/>
        <v>521049</v>
      </c>
      <c r="C5742" s="5" t="s">
        <v>43244</v>
      </c>
      <c r="D5742" s="6" t="s">
        <v>36897</v>
      </c>
      <c r="E5742" s="9" t="s">
        <v>36920</v>
      </c>
    </row>
    <row r="5743" spans="1:5" ht="72" x14ac:dyDescent="0.3">
      <c r="A5743" s="4" t="s">
        <v>28661</v>
      </c>
      <c r="B5743" s="4" t="str">
        <f t="shared" si="89"/>
        <v>521051</v>
      </c>
      <c r="C5743" s="5" t="s">
        <v>43245</v>
      </c>
      <c r="D5743" s="6" t="s">
        <v>36893</v>
      </c>
      <c r="E5743" s="9" t="s">
        <v>33782</v>
      </c>
    </row>
    <row r="5744" spans="1:5" ht="72" x14ac:dyDescent="0.3">
      <c r="A5744" s="4" t="s">
        <v>28662</v>
      </c>
      <c r="B5744" s="4" t="str">
        <f t="shared" si="89"/>
        <v>521051</v>
      </c>
      <c r="C5744" s="5" t="s">
        <v>43245</v>
      </c>
      <c r="D5744" s="6" t="s">
        <v>36894</v>
      </c>
      <c r="E5744" s="9" t="s">
        <v>34008</v>
      </c>
    </row>
    <row r="5745" spans="1:5" ht="72" x14ac:dyDescent="0.3">
      <c r="A5745" s="4" t="s">
        <v>28663</v>
      </c>
      <c r="B5745" s="4" t="str">
        <f t="shared" si="89"/>
        <v>521051</v>
      </c>
      <c r="C5745" s="5" t="s">
        <v>43245</v>
      </c>
      <c r="D5745" s="6" t="s">
        <v>36897</v>
      </c>
      <c r="E5745" s="9" t="s">
        <v>36920</v>
      </c>
    </row>
    <row r="5746" spans="1:5" ht="72" x14ac:dyDescent="0.3">
      <c r="A5746" s="4" t="s">
        <v>28664</v>
      </c>
      <c r="B5746" s="4" t="str">
        <f t="shared" si="89"/>
        <v>521059</v>
      </c>
      <c r="C5746" s="5" t="s">
        <v>43246</v>
      </c>
      <c r="D5746" s="6" t="s">
        <v>36898</v>
      </c>
      <c r="E5746" s="9" t="s">
        <v>33782</v>
      </c>
    </row>
    <row r="5747" spans="1:5" ht="72" x14ac:dyDescent="0.3">
      <c r="A5747" s="4" t="s">
        <v>28665</v>
      </c>
      <c r="B5747" s="4" t="str">
        <f t="shared" si="89"/>
        <v>521059</v>
      </c>
      <c r="C5747" s="5" t="s">
        <v>43246</v>
      </c>
      <c r="D5747" s="6" t="s">
        <v>36914</v>
      </c>
      <c r="E5747" s="9" t="s">
        <v>33782</v>
      </c>
    </row>
    <row r="5748" spans="1:5" ht="72" x14ac:dyDescent="0.3">
      <c r="A5748" s="4" t="s">
        <v>28666</v>
      </c>
      <c r="B5748" s="4" t="str">
        <f t="shared" si="89"/>
        <v>521059</v>
      </c>
      <c r="C5748" s="5" t="s">
        <v>43246</v>
      </c>
      <c r="D5748" s="6" t="s">
        <v>36893</v>
      </c>
      <c r="E5748" s="9" t="s">
        <v>36906</v>
      </c>
    </row>
    <row r="5749" spans="1:5" ht="72" x14ac:dyDescent="0.3">
      <c r="A5749" s="4" t="s">
        <v>28667</v>
      </c>
      <c r="B5749" s="4" t="str">
        <f t="shared" si="89"/>
        <v>521059</v>
      </c>
      <c r="C5749" s="5" t="s">
        <v>43246</v>
      </c>
      <c r="D5749" s="6" t="s">
        <v>36894</v>
      </c>
      <c r="E5749" s="9" t="s">
        <v>34570</v>
      </c>
    </row>
    <row r="5750" spans="1:5" ht="72" x14ac:dyDescent="0.3">
      <c r="A5750" s="4" t="s">
        <v>28668</v>
      </c>
      <c r="B5750" s="4" t="str">
        <f t="shared" si="89"/>
        <v>521059</v>
      </c>
      <c r="C5750" s="5" t="s">
        <v>43246</v>
      </c>
      <c r="D5750" s="6" t="s">
        <v>36897</v>
      </c>
      <c r="E5750" s="9" t="s">
        <v>36516</v>
      </c>
    </row>
    <row r="5751" spans="1:5" ht="72" x14ac:dyDescent="0.3">
      <c r="A5751" s="4" t="s">
        <v>28669</v>
      </c>
      <c r="B5751" s="4" t="str">
        <f t="shared" si="89"/>
        <v>521111</v>
      </c>
      <c r="C5751" s="5" t="s">
        <v>43247</v>
      </c>
      <c r="D5751" s="6" t="s">
        <v>36915</v>
      </c>
      <c r="E5751" s="9" t="s">
        <v>34169</v>
      </c>
    </row>
    <row r="5752" spans="1:5" ht="72" x14ac:dyDescent="0.3">
      <c r="A5752" s="4" t="s">
        <v>28670</v>
      </c>
      <c r="B5752" s="4" t="str">
        <f t="shared" si="89"/>
        <v>521112</v>
      </c>
      <c r="C5752" s="5" t="s">
        <v>43247</v>
      </c>
      <c r="D5752" s="6" t="s">
        <v>36916</v>
      </c>
      <c r="E5752" s="9" t="s">
        <v>34169</v>
      </c>
    </row>
    <row r="5753" spans="1:5" ht="72" x14ac:dyDescent="0.3">
      <c r="A5753" s="4" t="s">
        <v>28671</v>
      </c>
      <c r="B5753" s="4" t="str">
        <f t="shared" si="89"/>
        <v>521119</v>
      </c>
      <c r="C5753" s="5" t="s">
        <v>43247</v>
      </c>
      <c r="D5753" s="6" t="s">
        <v>36917</v>
      </c>
      <c r="E5753" s="9" t="s">
        <v>34169</v>
      </c>
    </row>
    <row r="5754" spans="1:5" ht="72" x14ac:dyDescent="0.3">
      <c r="A5754" s="4" t="s">
        <v>28672</v>
      </c>
      <c r="B5754" s="4" t="str">
        <f t="shared" si="89"/>
        <v>521120</v>
      </c>
      <c r="C5754" s="5" t="s">
        <v>43248</v>
      </c>
      <c r="D5754" s="6" t="s">
        <v>36915</v>
      </c>
      <c r="E5754" s="9" t="s">
        <v>36509</v>
      </c>
    </row>
    <row r="5755" spans="1:5" ht="72" x14ac:dyDescent="0.3">
      <c r="A5755" s="4" t="s">
        <v>28673</v>
      </c>
      <c r="B5755" s="4" t="str">
        <f t="shared" si="89"/>
        <v>521120</v>
      </c>
      <c r="C5755" s="5" t="s">
        <v>43248</v>
      </c>
      <c r="D5755" s="6" t="s">
        <v>36916</v>
      </c>
      <c r="E5755" s="9" t="s">
        <v>36509</v>
      </c>
    </row>
    <row r="5756" spans="1:5" ht="72" x14ac:dyDescent="0.3">
      <c r="A5756" s="4" t="s">
        <v>28674</v>
      </c>
      <c r="B5756" s="4" t="str">
        <f t="shared" si="89"/>
        <v>521120</v>
      </c>
      <c r="C5756" s="5" t="s">
        <v>43248</v>
      </c>
      <c r="D5756" s="6" t="s">
        <v>36917</v>
      </c>
      <c r="E5756" s="9" t="s">
        <v>36509</v>
      </c>
    </row>
    <row r="5757" spans="1:5" ht="57.6" x14ac:dyDescent="0.3">
      <c r="A5757" s="4" t="s">
        <v>28675</v>
      </c>
      <c r="B5757" s="4" t="str">
        <f t="shared" si="89"/>
        <v>521131</v>
      </c>
      <c r="C5757" s="5" t="s">
        <v>43249</v>
      </c>
      <c r="D5757" s="6" t="s">
        <v>36915</v>
      </c>
      <c r="E5757" s="9" t="s">
        <v>34632</v>
      </c>
    </row>
    <row r="5758" spans="1:5" ht="57.6" x14ac:dyDescent="0.3">
      <c r="A5758" s="4" t="s">
        <v>28676</v>
      </c>
      <c r="B5758" s="4" t="str">
        <f t="shared" si="89"/>
        <v>521132</v>
      </c>
      <c r="C5758" s="5" t="s">
        <v>43249</v>
      </c>
      <c r="D5758" s="6" t="s">
        <v>36916</v>
      </c>
      <c r="E5758" s="9" t="s">
        <v>34632</v>
      </c>
    </row>
    <row r="5759" spans="1:5" ht="57.6" x14ac:dyDescent="0.3">
      <c r="A5759" s="4" t="s">
        <v>28677</v>
      </c>
      <c r="B5759" s="4" t="str">
        <f t="shared" si="89"/>
        <v>521139</v>
      </c>
      <c r="C5759" s="5" t="s">
        <v>43249</v>
      </c>
      <c r="D5759" s="6" t="s">
        <v>36917</v>
      </c>
      <c r="E5759" s="9" t="s">
        <v>34632</v>
      </c>
    </row>
    <row r="5760" spans="1:5" ht="72" x14ac:dyDescent="0.3">
      <c r="A5760" s="4" t="s">
        <v>28678</v>
      </c>
      <c r="B5760" s="4" t="str">
        <f t="shared" si="89"/>
        <v>521141</v>
      </c>
      <c r="C5760" s="5" t="s">
        <v>43250</v>
      </c>
      <c r="D5760" s="6" t="s">
        <v>36915</v>
      </c>
      <c r="E5760" s="9" t="s">
        <v>34632</v>
      </c>
    </row>
    <row r="5761" spans="1:5" ht="72" x14ac:dyDescent="0.3">
      <c r="A5761" s="4" t="s">
        <v>28679</v>
      </c>
      <c r="B5761" s="4" t="str">
        <f t="shared" si="89"/>
        <v>521142</v>
      </c>
      <c r="C5761" s="5" t="s">
        <v>43250</v>
      </c>
      <c r="D5761" s="6" t="s">
        <v>36918</v>
      </c>
      <c r="E5761" s="9" t="s">
        <v>34632</v>
      </c>
    </row>
    <row r="5762" spans="1:5" ht="72" x14ac:dyDescent="0.3">
      <c r="A5762" s="4" t="s">
        <v>28680</v>
      </c>
      <c r="B5762" s="4" t="str">
        <f t="shared" si="89"/>
        <v>521143</v>
      </c>
      <c r="C5762" s="5" t="s">
        <v>43250</v>
      </c>
      <c r="D5762" s="6" t="s">
        <v>36919</v>
      </c>
      <c r="E5762" s="9" t="s">
        <v>34632</v>
      </c>
    </row>
    <row r="5763" spans="1:5" ht="72" x14ac:dyDescent="0.3">
      <c r="A5763" s="4" t="s">
        <v>28681</v>
      </c>
      <c r="B5763" s="4" t="str">
        <f t="shared" ref="B5763:B5826" si="90">LEFT(A5763,6)</f>
        <v>521149</v>
      </c>
      <c r="C5763" s="5" t="s">
        <v>43250</v>
      </c>
      <c r="D5763" s="6" t="s">
        <v>36917</v>
      </c>
      <c r="E5763" s="9" t="s">
        <v>34632</v>
      </c>
    </row>
    <row r="5764" spans="1:5" ht="72" x14ac:dyDescent="0.3">
      <c r="A5764" s="4" t="s">
        <v>28682</v>
      </c>
      <c r="B5764" s="4" t="str">
        <f t="shared" si="90"/>
        <v>521151</v>
      </c>
      <c r="C5764" s="5" t="s">
        <v>43251</v>
      </c>
      <c r="D5764" s="6" t="s">
        <v>36915</v>
      </c>
      <c r="E5764" s="9" t="s">
        <v>33745</v>
      </c>
    </row>
    <row r="5765" spans="1:5" ht="72" x14ac:dyDescent="0.3">
      <c r="A5765" s="4" t="s">
        <v>28683</v>
      </c>
      <c r="B5765" s="4" t="str">
        <f t="shared" si="90"/>
        <v>521152</v>
      </c>
      <c r="C5765" s="5" t="s">
        <v>43251</v>
      </c>
      <c r="D5765" s="6" t="s">
        <v>36916</v>
      </c>
      <c r="E5765" s="9" t="s">
        <v>34632</v>
      </c>
    </row>
    <row r="5766" spans="1:5" ht="72" x14ac:dyDescent="0.3">
      <c r="A5766" s="4" t="s">
        <v>28684</v>
      </c>
      <c r="B5766" s="4" t="str">
        <f t="shared" si="90"/>
        <v>521159</v>
      </c>
      <c r="C5766" s="5" t="s">
        <v>43251</v>
      </c>
      <c r="D5766" s="6" t="s">
        <v>36917</v>
      </c>
      <c r="E5766" s="9" t="s">
        <v>34632</v>
      </c>
    </row>
    <row r="5767" spans="1:5" ht="43.2" x14ac:dyDescent="0.3">
      <c r="A5767" s="4" t="s">
        <v>28685</v>
      </c>
      <c r="B5767" s="4" t="str">
        <f t="shared" si="90"/>
        <v>521211</v>
      </c>
      <c r="C5767" s="5" t="s">
        <v>43252</v>
      </c>
      <c r="D5767" s="6" t="s">
        <v>36923</v>
      </c>
      <c r="E5767" s="9" t="s">
        <v>36924</v>
      </c>
    </row>
    <row r="5768" spans="1:5" ht="43.2" x14ac:dyDescent="0.3">
      <c r="A5768" s="4" t="s">
        <v>28686</v>
      </c>
      <c r="B5768" s="4" t="str">
        <f t="shared" si="90"/>
        <v>521211</v>
      </c>
      <c r="C5768" s="5" t="s">
        <v>43252</v>
      </c>
      <c r="D5768" s="6" t="s">
        <v>33746</v>
      </c>
      <c r="E5768" s="9" t="s">
        <v>36516</v>
      </c>
    </row>
    <row r="5769" spans="1:5" ht="43.2" x14ac:dyDescent="0.3">
      <c r="A5769" s="4" t="s">
        <v>28687</v>
      </c>
      <c r="B5769" s="4" t="str">
        <f t="shared" si="90"/>
        <v>521212</v>
      </c>
      <c r="C5769" s="5" t="s">
        <v>43253</v>
      </c>
      <c r="D5769" s="6" t="s">
        <v>36923</v>
      </c>
      <c r="E5769" s="9" t="s">
        <v>36924</v>
      </c>
    </row>
    <row r="5770" spans="1:5" ht="43.2" x14ac:dyDescent="0.3">
      <c r="A5770" s="4" t="s">
        <v>28688</v>
      </c>
      <c r="B5770" s="4" t="str">
        <f t="shared" si="90"/>
        <v>521212</v>
      </c>
      <c r="C5770" s="5" t="s">
        <v>43253</v>
      </c>
      <c r="D5770" s="6" t="s">
        <v>33746</v>
      </c>
      <c r="E5770" s="9" t="s">
        <v>36516</v>
      </c>
    </row>
    <row r="5771" spans="1:5" ht="43.2" x14ac:dyDescent="0.3">
      <c r="A5771" s="4" t="s">
        <v>28689</v>
      </c>
      <c r="B5771" s="4" t="str">
        <f t="shared" si="90"/>
        <v>521213</v>
      </c>
      <c r="C5771" s="5" t="s">
        <v>43254</v>
      </c>
      <c r="D5771" s="6" t="s">
        <v>36923</v>
      </c>
      <c r="E5771" s="9" t="s">
        <v>36924</v>
      </c>
    </row>
    <row r="5772" spans="1:5" ht="43.2" x14ac:dyDescent="0.3">
      <c r="A5772" s="4" t="s">
        <v>28690</v>
      </c>
      <c r="B5772" s="4" t="str">
        <f t="shared" si="90"/>
        <v>521213</v>
      </c>
      <c r="C5772" s="5" t="s">
        <v>43254</v>
      </c>
      <c r="D5772" s="6" t="s">
        <v>33746</v>
      </c>
      <c r="E5772" s="9" t="s">
        <v>36516</v>
      </c>
    </row>
    <row r="5773" spans="1:5" ht="43.2" x14ac:dyDescent="0.3">
      <c r="A5773" s="4" t="s">
        <v>28691</v>
      </c>
      <c r="B5773" s="4" t="str">
        <f t="shared" si="90"/>
        <v>521214</v>
      </c>
      <c r="C5773" s="5" t="s">
        <v>43255</v>
      </c>
      <c r="D5773" s="6" t="s">
        <v>36923</v>
      </c>
      <c r="E5773" s="9" t="s">
        <v>36924</v>
      </c>
    </row>
    <row r="5774" spans="1:5" ht="43.2" x14ac:dyDescent="0.3">
      <c r="A5774" s="4" t="s">
        <v>28692</v>
      </c>
      <c r="B5774" s="4" t="str">
        <f t="shared" si="90"/>
        <v>521214</v>
      </c>
      <c r="C5774" s="5" t="s">
        <v>43255</v>
      </c>
      <c r="D5774" s="6" t="s">
        <v>33746</v>
      </c>
      <c r="E5774" s="9" t="s">
        <v>36516</v>
      </c>
    </row>
    <row r="5775" spans="1:5" ht="43.2" x14ac:dyDescent="0.3">
      <c r="A5775" s="4" t="s">
        <v>28693</v>
      </c>
      <c r="B5775" s="4" t="str">
        <f t="shared" si="90"/>
        <v>521215</v>
      </c>
      <c r="C5775" s="5" t="s">
        <v>43256</v>
      </c>
      <c r="D5775" s="6" t="s">
        <v>36923</v>
      </c>
      <c r="E5775" s="9" t="s">
        <v>33745</v>
      </c>
    </row>
    <row r="5776" spans="1:5" ht="43.2" x14ac:dyDescent="0.3">
      <c r="A5776" s="4" t="s">
        <v>28694</v>
      </c>
      <c r="B5776" s="4" t="str">
        <f t="shared" si="90"/>
        <v>521215</v>
      </c>
      <c r="C5776" s="5" t="s">
        <v>43256</v>
      </c>
      <c r="D5776" s="6" t="s">
        <v>33746</v>
      </c>
      <c r="E5776" s="9" t="s">
        <v>36516</v>
      </c>
    </row>
    <row r="5777" spans="1:5" ht="43.2" x14ac:dyDescent="0.3">
      <c r="A5777" s="4" t="s">
        <v>28695</v>
      </c>
      <c r="B5777" s="4" t="str">
        <f t="shared" si="90"/>
        <v>521221</v>
      </c>
      <c r="C5777" s="5" t="s">
        <v>43257</v>
      </c>
      <c r="D5777" s="6" t="s">
        <v>36923</v>
      </c>
      <c r="E5777" s="9" t="s">
        <v>36924</v>
      </c>
    </row>
    <row r="5778" spans="1:5" ht="43.2" x14ac:dyDescent="0.3">
      <c r="A5778" s="4" t="s">
        <v>28696</v>
      </c>
      <c r="B5778" s="4" t="str">
        <f t="shared" si="90"/>
        <v>521221</v>
      </c>
      <c r="C5778" s="5" t="s">
        <v>43257</v>
      </c>
      <c r="D5778" s="6" t="s">
        <v>33746</v>
      </c>
      <c r="E5778" s="9" t="s">
        <v>36516</v>
      </c>
    </row>
    <row r="5779" spans="1:5" ht="43.2" x14ac:dyDescent="0.3">
      <c r="A5779" s="4" t="s">
        <v>28697</v>
      </c>
      <c r="B5779" s="4" t="str">
        <f t="shared" si="90"/>
        <v>521222</v>
      </c>
      <c r="C5779" s="5" t="s">
        <v>43258</v>
      </c>
      <c r="D5779" s="6" t="s">
        <v>36923</v>
      </c>
      <c r="E5779" s="9" t="s">
        <v>36924</v>
      </c>
    </row>
    <row r="5780" spans="1:5" ht="43.2" x14ac:dyDescent="0.3">
      <c r="A5780" s="4" t="s">
        <v>28698</v>
      </c>
      <c r="B5780" s="4" t="str">
        <f t="shared" si="90"/>
        <v>521222</v>
      </c>
      <c r="C5780" s="5" t="s">
        <v>43258</v>
      </c>
      <c r="D5780" s="6" t="s">
        <v>33746</v>
      </c>
      <c r="E5780" s="9" t="s">
        <v>36516</v>
      </c>
    </row>
    <row r="5781" spans="1:5" ht="43.2" x14ac:dyDescent="0.3">
      <c r="A5781" s="4" t="s">
        <v>28699</v>
      </c>
      <c r="B5781" s="4" t="str">
        <f t="shared" si="90"/>
        <v>521223</v>
      </c>
      <c r="C5781" s="5" t="s">
        <v>43259</v>
      </c>
      <c r="D5781" s="6" t="s">
        <v>36923</v>
      </c>
      <c r="E5781" s="9" t="s">
        <v>36924</v>
      </c>
    </row>
    <row r="5782" spans="1:5" ht="43.2" x14ac:dyDescent="0.3">
      <c r="A5782" s="4" t="s">
        <v>28700</v>
      </c>
      <c r="B5782" s="4" t="str">
        <f t="shared" si="90"/>
        <v>521223</v>
      </c>
      <c r="C5782" s="5" t="s">
        <v>43259</v>
      </c>
      <c r="D5782" s="6" t="s">
        <v>33746</v>
      </c>
      <c r="E5782" s="9" t="s">
        <v>36516</v>
      </c>
    </row>
    <row r="5783" spans="1:5" ht="43.2" x14ac:dyDescent="0.3">
      <c r="A5783" s="4" t="s">
        <v>28701</v>
      </c>
      <c r="B5783" s="4" t="str">
        <f t="shared" si="90"/>
        <v>521224</v>
      </c>
      <c r="C5783" s="5" t="s">
        <v>43260</v>
      </c>
      <c r="D5783" s="6" t="s">
        <v>36923</v>
      </c>
      <c r="E5783" s="9" t="s">
        <v>36924</v>
      </c>
    </row>
    <row r="5784" spans="1:5" ht="43.2" x14ac:dyDescent="0.3">
      <c r="A5784" s="4" t="s">
        <v>28702</v>
      </c>
      <c r="B5784" s="4" t="str">
        <f t="shared" si="90"/>
        <v>521224</v>
      </c>
      <c r="C5784" s="5" t="s">
        <v>43260</v>
      </c>
      <c r="D5784" s="6" t="s">
        <v>33746</v>
      </c>
      <c r="E5784" s="9" t="s">
        <v>36516</v>
      </c>
    </row>
    <row r="5785" spans="1:5" ht="43.2" x14ac:dyDescent="0.3">
      <c r="A5785" s="4" t="s">
        <v>28703</v>
      </c>
      <c r="B5785" s="4" t="str">
        <f t="shared" si="90"/>
        <v>521225</v>
      </c>
      <c r="C5785" s="5" t="s">
        <v>43261</v>
      </c>
      <c r="D5785" s="6" t="s">
        <v>36923</v>
      </c>
      <c r="E5785" s="9" t="s">
        <v>33745</v>
      </c>
    </row>
    <row r="5786" spans="1:5" ht="43.2" x14ac:dyDescent="0.3">
      <c r="A5786" s="4" t="s">
        <v>28704</v>
      </c>
      <c r="B5786" s="4" t="str">
        <f t="shared" si="90"/>
        <v>521225</v>
      </c>
      <c r="C5786" s="5" t="s">
        <v>43261</v>
      </c>
      <c r="D5786" s="6" t="s">
        <v>33746</v>
      </c>
      <c r="E5786" s="9" t="s">
        <v>33745</v>
      </c>
    </row>
    <row r="5787" spans="1:5" ht="72" x14ac:dyDescent="0.3">
      <c r="A5787" s="4" t="s">
        <v>28705</v>
      </c>
      <c r="B5787" s="4" t="str">
        <f t="shared" si="90"/>
        <v>530110</v>
      </c>
      <c r="C5787" s="5" t="s">
        <v>43262</v>
      </c>
      <c r="D5787" s="6" t="s">
        <v>36925</v>
      </c>
      <c r="E5787" s="9" t="s">
        <v>33745</v>
      </c>
    </row>
    <row r="5788" spans="1:5" ht="86.4" x14ac:dyDescent="0.3">
      <c r="A5788" s="4" t="s">
        <v>28706</v>
      </c>
      <c r="B5788" s="4" t="str">
        <f t="shared" si="90"/>
        <v>530121</v>
      </c>
      <c r="C5788" s="5" t="s">
        <v>43263</v>
      </c>
      <c r="D5788" s="6" t="s">
        <v>36926</v>
      </c>
      <c r="E5788" s="9" t="s">
        <v>34266</v>
      </c>
    </row>
    <row r="5789" spans="1:5" ht="86.4" x14ac:dyDescent="0.3">
      <c r="A5789" s="4" t="s">
        <v>28707</v>
      </c>
      <c r="B5789" s="4" t="str">
        <f t="shared" si="90"/>
        <v>530129</v>
      </c>
      <c r="C5789" s="5" t="s">
        <v>43263</v>
      </c>
      <c r="D5789" s="6" t="s">
        <v>33746</v>
      </c>
      <c r="E5789" s="9" t="s">
        <v>34193</v>
      </c>
    </row>
    <row r="5790" spans="1:5" ht="72" x14ac:dyDescent="0.3">
      <c r="A5790" s="4" t="s">
        <v>28708</v>
      </c>
      <c r="B5790" s="4" t="str">
        <f t="shared" si="90"/>
        <v>530130</v>
      </c>
      <c r="C5790" s="5" t="s">
        <v>43264</v>
      </c>
      <c r="D5790" s="6" t="s">
        <v>36927</v>
      </c>
      <c r="E5790" s="9" t="s">
        <v>33745</v>
      </c>
    </row>
    <row r="5791" spans="1:5" ht="86.4" x14ac:dyDescent="0.3">
      <c r="A5791" s="4" t="s">
        <v>28709</v>
      </c>
      <c r="B5791" s="4" t="str">
        <f t="shared" si="90"/>
        <v>530210</v>
      </c>
      <c r="C5791" s="5" t="s">
        <v>43265</v>
      </c>
      <c r="D5791" s="6" t="s">
        <v>36928</v>
      </c>
      <c r="E5791" s="9" t="s">
        <v>33745</v>
      </c>
    </row>
    <row r="5792" spans="1:5" ht="86.4" x14ac:dyDescent="0.3">
      <c r="A5792" s="4" t="s">
        <v>28710</v>
      </c>
      <c r="B5792" s="4" t="str">
        <f t="shared" si="90"/>
        <v>530290</v>
      </c>
      <c r="C5792" s="5" t="s">
        <v>43266</v>
      </c>
      <c r="D5792" s="6" t="s">
        <v>33746</v>
      </c>
      <c r="E5792" s="9" t="s">
        <v>33745</v>
      </c>
    </row>
    <row r="5793" spans="1:5" ht="100.8" x14ac:dyDescent="0.3">
      <c r="A5793" s="4" t="s">
        <v>28711</v>
      </c>
      <c r="B5793" s="4" t="str">
        <f t="shared" si="90"/>
        <v>530310</v>
      </c>
      <c r="C5793" s="5" t="s">
        <v>43267</v>
      </c>
      <c r="D5793" s="6" t="s">
        <v>36929</v>
      </c>
      <c r="E5793" s="9" t="s">
        <v>33745</v>
      </c>
    </row>
    <row r="5794" spans="1:5" ht="100.8" x14ac:dyDescent="0.3">
      <c r="A5794" s="4" t="s">
        <v>28712</v>
      </c>
      <c r="B5794" s="4" t="str">
        <f t="shared" si="90"/>
        <v>530390</v>
      </c>
      <c r="C5794" s="5" t="s">
        <v>43268</v>
      </c>
      <c r="D5794" s="6" t="s">
        <v>33746</v>
      </c>
      <c r="E5794" s="9" t="s">
        <v>33745</v>
      </c>
    </row>
    <row r="5795" spans="1:5" ht="115.2" x14ac:dyDescent="0.3">
      <c r="A5795" s="4" t="s">
        <v>28713</v>
      </c>
      <c r="B5795" s="4" t="str">
        <f t="shared" si="90"/>
        <v>530500</v>
      </c>
      <c r="C5795" s="5" t="s">
        <v>43269</v>
      </c>
      <c r="D5795" s="6" t="s">
        <v>36930</v>
      </c>
      <c r="E5795" s="9" t="s">
        <v>33745</v>
      </c>
    </row>
    <row r="5796" spans="1:5" ht="43.2" x14ac:dyDescent="0.3">
      <c r="A5796" s="4" t="s">
        <v>28714</v>
      </c>
      <c r="B5796" s="4" t="str">
        <f t="shared" si="90"/>
        <v>530610</v>
      </c>
      <c r="C5796" s="5" t="s">
        <v>43270</v>
      </c>
      <c r="D5796" s="6" t="s">
        <v>36931</v>
      </c>
      <c r="E5796" s="9" t="s">
        <v>33745</v>
      </c>
    </row>
    <row r="5797" spans="1:5" ht="57.6" x14ac:dyDescent="0.3">
      <c r="A5797" s="4" t="s">
        <v>28715</v>
      </c>
      <c r="B5797" s="4" t="str">
        <f t="shared" si="90"/>
        <v>530620</v>
      </c>
      <c r="C5797" s="5" t="s">
        <v>43271</v>
      </c>
      <c r="D5797" s="6" t="s">
        <v>36932</v>
      </c>
      <c r="E5797" s="9" t="s">
        <v>33745</v>
      </c>
    </row>
    <row r="5798" spans="1:5" ht="57.6" x14ac:dyDescent="0.3">
      <c r="A5798" s="4" t="s">
        <v>28716</v>
      </c>
      <c r="B5798" s="4" t="str">
        <f t="shared" si="90"/>
        <v>530710</v>
      </c>
      <c r="C5798" s="5" t="s">
        <v>43272</v>
      </c>
      <c r="D5798" s="6" t="s">
        <v>36933</v>
      </c>
      <c r="E5798" s="9" t="s">
        <v>33745</v>
      </c>
    </row>
    <row r="5799" spans="1:5" ht="57.6" x14ac:dyDescent="0.3">
      <c r="A5799" s="4" t="s">
        <v>28717</v>
      </c>
      <c r="B5799" s="4" t="str">
        <f t="shared" si="90"/>
        <v>530720</v>
      </c>
      <c r="C5799" s="5" t="s">
        <v>43273</v>
      </c>
      <c r="D5799" s="6" t="s">
        <v>36934</v>
      </c>
      <c r="E5799" s="9" t="s">
        <v>33745</v>
      </c>
    </row>
    <row r="5800" spans="1:5" ht="57.6" x14ac:dyDescent="0.3">
      <c r="A5800" s="4" t="s">
        <v>28718</v>
      </c>
      <c r="B5800" s="4" t="str">
        <f t="shared" si="90"/>
        <v>530810</v>
      </c>
      <c r="C5800" s="5" t="s">
        <v>43274</v>
      </c>
      <c r="D5800" s="6" t="s">
        <v>36935</v>
      </c>
      <c r="E5800" s="9" t="s">
        <v>33745</v>
      </c>
    </row>
    <row r="5801" spans="1:5" ht="57.6" x14ac:dyDescent="0.3">
      <c r="A5801" s="4" t="s">
        <v>28719</v>
      </c>
      <c r="B5801" s="4" t="str">
        <f t="shared" si="90"/>
        <v>530820</v>
      </c>
      <c r="C5801" s="5" t="s">
        <v>43275</v>
      </c>
      <c r="D5801" s="6" t="s">
        <v>36936</v>
      </c>
      <c r="E5801" s="9" t="s">
        <v>33745</v>
      </c>
    </row>
    <row r="5802" spans="1:5" ht="57.6" x14ac:dyDescent="0.3">
      <c r="A5802" s="4" t="s">
        <v>28720</v>
      </c>
      <c r="B5802" s="4" t="str">
        <f t="shared" si="90"/>
        <v>530890</v>
      </c>
      <c r="C5802" s="5" t="s">
        <v>43276</v>
      </c>
      <c r="D5802" s="6" t="s">
        <v>36937</v>
      </c>
      <c r="E5802" s="9" t="s">
        <v>33998</v>
      </c>
    </row>
    <row r="5803" spans="1:5" ht="57.6" x14ac:dyDescent="0.3">
      <c r="A5803" s="4" t="s">
        <v>28721</v>
      </c>
      <c r="B5803" s="4" t="str">
        <f t="shared" si="90"/>
        <v>530890</v>
      </c>
      <c r="C5803" s="5" t="s">
        <v>43276</v>
      </c>
      <c r="D5803" s="6" t="s">
        <v>36798</v>
      </c>
      <c r="E5803" s="9" t="s">
        <v>33745</v>
      </c>
    </row>
    <row r="5804" spans="1:5" ht="57.6" x14ac:dyDescent="0.3">
      <c r="A5804" s="4" t="s">
        <v>28722</v>
      </c>
      <c r="B5804" s="4" t="str">
        <f t="shared" si="90"/>
        <v>530911</v>
      </c>
      <c r="C5804" s="5" t="s">
        <v>43277</v>
      </c>
      <c r="D5804" s="6" t="s">
        <v>36938</v>
      </c>
      <c r="E5804" s="9" t="s">
        <v>33745</v>
      </c>
    </row>
    <row r="5805" spans="1:5" ht="57.6" x14ac:dyDescent="0.3">
      <c r="A5805" s="4" t="s">
        <v>28723</v>
      </c>
      <c r="B5805" s="4" t="str">
        <f t="shared" si="90"/>
        <v>530919</v>
      </c>
      <c r="C5805" s="5" t="s">
        <v>43277</v>
      </c>
      <c r="D5805" s="6" t="s">
        <v>33746</v>
      </c>
      <c r="E5805" s="9" t="s">
        <v>33745</v>
      </c>
    </row>
    <row r="5806" spans="1:5" ht="72" x14ac:dyDescent="0.3">
      <c r="A5806" s="4" t="s">
        <v>28724</v>
      </c>
      <c r="B5806" s="4" t="str">
        <f t="shared" si="90"/>
        <v>530921</v>
      </c>
      <c r="C5806" s="5" t="s">
        <v>43278</v>
      </c>
      <c r="D5806" s="6" t="s">
        <v>36939</v>
      </c>
      <c r="E5806" s="9" t="s">
        <v>33960</v>
      </c>
    </row>
    <row r="5807" spans="1:5" ht="72" x14ac:dyDescent="0.3">
      <c r="A5807" s="4" t="s">
        <v>28725</v>
      </c>
      <c r="B5807" s="4" t="str">
        <f t="shared" si="90"/>
        <v>530921</v>
      </c>
      <c r="C5807" s="5" t="s">
        <v>43278</v>
      </c>
      <c r="D5807" s="6" t="s">
        <v>36940</v>
      </c>
      <c r="E5807" s="9" t="s">
        <v>36842</v>
      </c>
    </row>
    <row r="5808" spans="1:5" ht="72" x14ac:dyDescent="0.3">
      <c r="A5808" s="4" t="s">
        <v>28726</v>
      </c>
      <c r="B5808" s="4" t="str">
        <f t="shared" si="90"/>
        <v>530921</v>
      </c>
      <c r="C5808" s="5" t="s">
        <v>43278</v>
      </c>
      <c r="D5808" s="6" t="s">
        <v>33746</v>
      </c>
      <c r="E5808" s="9" t="s">
        <v>33745</v>
      </c>
    </row>
    <row r="5809" spans="1:5" ht="57.6" x14ac:dyDescent="0.3">
      <c r="A5809" s="4" t="s">
        <v>28727</v>
      </c>
      <c r="B5809" s="4" t="str">
        <f t="shared" si="90"/>
        <v>530929</v>
      </c>
      <c r="C5809" s="5" t="s">
        <v>43279</v>
      </c>
      <c r="D5809" s="6" t="s">
        <v>36939</v>
      </c>
      <c r="E5809" s="9" t="s">
        <v>33960</v>
      </c>
    </row>
    <row r="5810" spans="1:5" ht="57.6" x14ac:dyDescent="0.3">
      <c r="A5810" s="4" t="s">
        <v>28728</v>
      </c>
      <c r="B5810" s="4" t="str">
        <f t="shared" si="90"/>
        <v>530929</v>
      </c>
      <c r="C5810" s="5" t="s">
        <v>43279</v>
      </c>
      <c r="D5810" s="6" t="s">
        <v>36940</v>
      </c>
      <c r="E5810" s="9" t="s">
        <v>33745</v>
      </c>
    </row>
    <row r="5811" spans="1:5" ht="57.6" x14ac:dyDescent="0.3">
      <c r="A5811" s="4" t="s">
        <v>28729</v>
      </c>
      <c r="B5811" s="4" t="str">
        <f t="shared" si="90"/>
        <v>530929</v>
      </c>
      <c r="C5811" s="5" t="s">
        <v>43279</v>
      </c>
      <c r="D5811" s="6" t="s">
        <v>33746</v>
      </c>
      <c r="E5811" s="9" t="s">
        <v>33745</v>
      </c>
    </row>
    <row r="5812" spans="1:5" ht="57.6" x14ac:dyDescent="0.3">
      <c r="A5812" s="4" t="s">
        <v>28730</v>
      </c>
      <c r="B5812" s="4" t="str">
        <f t="shared" si="90"/>
        <v>531010</v>
      </c>
      <c r="C5812" s="5" t="s">
        <v>43280</v>
      </c>
      <c r="D5812" s="6" t="s">
        <v>36699</v>
      </c>
      <c r="E5812" s="9" t="s">
        <v>33745</v>
      </c>
    </row>
    <row r="5813" spans="1:5" ht="57.6" x14ac:dyDescent="0.3">
      <c r="A5813" s="4" t="s">
        <v>28731</v>
      </c>
      <c r="B5813" s="4" t="str">
        <f t="shared" si="90"/>
        <v>531090</v>
      </c>
      <c r="C5813" s="5" t="s">
        <v>43281</v>
      </c>
      <c r="D5813" s="6" t="s">
        <v>33746</v>
      </c>
      <c r="E5813" s="9" t="s">
        <v>33745</v>
      </c>
    </row>
    <row r="5814" spans="1:5" ht="72" x14ac:dyDescent="0.3">
      <c r="A5814" s="4" t="s">
        <v>28732</v>
      </c>
      <c r="B5814" s="4" t="str">
        <f t="shared" si="90"/>
        <v>531100</v>
      </c>
      <c r="C5814" s="5" t="s">
        <v>43282</v>
      </c>
      <c r="D5814" s="6" t="s">
        <v>36939</v>
      </c>
      <c r="E5814" s="9" t="s">
        <v>33960</v>
      </c>
    </row>
    <row r="5815" spans="1:5" ht="72" x14ac:dyDescent="0.3">
      <c r="A5815" s="4" t="s">
        <v>28733</v>
      </c>
      <c r="B5815" s="4" t="str">
        <f t="shared" si="90"/>
        <v>531100</v>
      </c>
      <c r="C5815" s="5" t="s">
        <v>43282</v>
      </c>
      <c r="D5815" s="6" t="s">
        <v>36940</v>
      </c>
      <c r="E5815" s="9" t="s">
        <v>33745</v>
      </c>
    </row>
    <row r="5816" spans="1:5" ht="72" x14ac:dyDescent="0.3">
      <c r="A5816" s="4" t="s">
        <v>28734</v>
      </c>
      <c r="B5816" s="4" t="str">
        <f t="shared" si="90"/>
        <v>531100</v>
      </c>
      <c r="C5816" s="5" t="s">
        <v>43282</v>
      </c>
      <c r="D5816" s="6" t="s">
        <v>33746</v>
      </c>
      <c r="E5816" s="9" t="s">
        <v>33745</v>
      </c>
    </row>
    <row r="5817" spans="1:5" ht="72" x14ac:dyDescent="0.3">
      <c r="A5817" s="4" t="s">
        <v>40554</v>
      </c>
      <c r="B5817" s="4" t="str">
        <f t="shared" si="90"/>
        <v>531100</v>
      </c>
      <c r="C5817" s="5" t="s">
        <v>43282</v>
      </c>
      <c r="D5817" s="6" t="s">
        <v>36941</v>
      </c>
      <c r="E5817" s="9" t="s">
        <v>33998</v>
      </c>
    </row>
    <row r="5818" spans="1:5" ht="72" x14ac:dyDescent="0.3">
      <c r="A5818" s="4" t="s">
        <v>28736</v>
      </c>
      <c r="B5818" s="4" t="str">
        <f t="shared" si="90"/>
        <v>540110</v>
      </c>
      <c r="C5818" s="5" t="s">
        <v>43283</v>
      </c>
      <c r="D5818" s="6" t="s">
        <v>36942</v>
      </c>
      <c r="E5818" s="9" t="s">
        <v>36909</v>
      </c>
    </row>
    <row r="5819" spans="1:5" ht="72" x14ac:dyDescent="0.3">
      <c r="A5819" s="4" t="s">
        <v>28737</v>
      </c>
      <c r="B5819" s="4" t="str">
        <f t="shared" si="90"/>
        <v>540120</v>
      </c>
      <c r="C5819" s="5" t="s">
        <v>43284</v>
      </c>
      <c r="D5819" s="6" t="s">
        <v>36943</v>
      </c>
      <c r="E5819" s="9" t="s">
        <v>36909</v>
      </c>
    </row>
    <row r="5820" spans="1:5" ht="100.8" x14ac:dyDescent="0.3">
      <c r="A5820" s="4" t="s">
        <v>28738</v>
      </c>
      <c r="B5820" s="4" t="str">
        <f t="shared" si="90"/>
        <v>540211</v>
      </c>
      <c r="C5820" s="5" t="s">
        <v>43285</v>
      </c>
      <c r="D5820" s="6" t="s">
        <v>36944</v>
      </c>
      <c r="E5820" s="9" t="s">
        <v>36906</v>
      </c>
    </row>
    <row r="5821" spans="1:5" ht="100.8" x14ac:dyDescent="0.3">
      <c r="A5821" s="4" t="s">
        <v>28739</v>
      </c>
      <c r="B5821" s="4" t="str">
        <f t="shared" si="90"/>
        <v>540211</v>
      </c>
      <c r="C5821" s="5" t="s">
        <v>43285</v>
      </c>
      <c r="D5821" s="6" t="s">
        <v>36945</v>
      </c>
      <c r="E5821" s="9" t="s">
        <v>33988</v>
      </c>
    </row>
    <row r="5822" spans="1:5" ht="100.8" x14ac:dyDescent="0.3">
      <c r="A5822" s="4" t="s">
        <v>28740</v>
      </c>
      <c r="B5822" s="4" t="str">
        <f t="shared" si="90"/>
        <v>540219</v>
      </c>
      <c r="C5822" s="5" t="s">
        <v>43286</v>
      </c>
      <c r="D5822" s="6" t="s">
        <v>36944</v>
      </c>
      <c r="E5822" s="9" t="s">
        <v>36906</v>
      </c>
    </row>
    <row r="5823" spans="1:5" ht="100.8" x14ac:dyDescent="0.3">
      <c r="A5823" s="4" t="s">
        <v>28741</v>
      </c>
      <c r="B5823" s="4" t="str">
        <f t="shared" si="90"/>
        <v>540219</v>
      </c>
      <c r="C5823" s="5" t="s">
        <v>43286</v>
      </c>
      <c r="D5823" s="6" t="s">
        <v>36945</v>
      </c>
      <c r="E5823" s="9" t="s">
        <v>33988</v>
      </c>
    </row>
    <row r="5824" spans="1:5" ht="100.8" x14ac:dyDescent="0.3">
      <c r="A5824" s="4" t="s">
        <v>28742</v>
      </c>
      <c r="B5824" s="4" t="str">
        <f t="shared" si="90"/>
        <v>540220</v>
      </c>
      <c r="C5824" s="5" t="s">
        <v>43287</v>
      </c>
      <c r="D5824" s="6" t="s">
        <v>36944</v>
      </c>
      <c r="E5824" s="9" t="s">
        <v>36906</v>
      </c>
    </row>
    <row r="5825" spans="1:5" ht="100.8" x14ac:dyDescent="0.3">
      <c r="A5825" s="4" t="s">
        <v>40555</v>
      </c>
      <c r="B5825" s="4" t="str">
        <f t="shared" si="90"/>
        <v>540220</v>
      </c>
      <c r="C5825" s="5" t="s">
        <v>43287</v>
      </c>
      <c r="D5825" s="6" t="s">
        <v>36945</v>
      </c>
      <c r="E5825" s="9" t="s">
        <v>33883</v>
      </c>
    </row>
    <row r="5826" spans="1:5" ht="115.2" x14ac:dyDescent="0.3">
      <c r="A5826" s="4" t="s">
        <v>28743</v>
      </c>
      <c r="B5826" s="4" t="str">
        <f t="shared" si="90"/>
        <v>540231</v>
      </c>
      <c r="C5826" s="5" t="s">
        <v>43288</v>
      </c>
      <c r="D5826" s="6" t="s">
        <v>36946</v>
      </c>
      <c r="E5826" s="9" t="s">
        <v>36906</v>
      </c>
    </row>
    <row r="5827" spans="1:5" ht="115.2" x14ac:dyDescent="0.3">
      <c r="A5827" s="4" t="s">
        <v>28744</v>
      </c>
      <c r="B5827" s="4" t="str">
        <f t="shared" ref="B5827:B5890" si="91">LEFT(A5827,6)</f>
        <v>540231</v>
      </c>
      <c r="C5827" s="5" t="s">
        <v>43288</v>
      </c>
      <c r="D5827" s="6" t="s">
        <v>36947</v>
      </c>
      <c r="E5827" s="9" t="s">
        <v>33988</v>
      </c>
    </row>
    <row r="5828" spans="1:5" ht="100.8" x14ac:dyDescent="0.3">
      <c r="A5828" s="4" t="s">
        <v>28745</v>
      </c>
      <c r="B5828" s="4" t="str">
        <f t="shared" si="91"/>
        <v>540232</v>
      </c>
      <c r="C5828" s="5" t="s">
        <v>43289</v>
      </c>
      <c r="D5828" s="6" t="s">
        <v>36946</v>
      </c>
      <c r="E5828" s="9" t="s">
        <v>33988</v>
      </c>
    </row>
    <row r="5829" spans="1:5" ht="100.8" x14ac:dyDescent="0.3">
      <c r="A5829" s="4" t="s">
        <v>28746</v>
      </c>
      <c r="B5829" s="4" t="str">
        <f t="shared" si="91"/>
        <v>540232</v>
      </c>
      <c r="C5829" s="5" t="s">
        <v>43289</v>
      </c>
      <c r="D5829" s="6" t="s">
        <v>36947</v>
      </c>
      <c r="E5829" s="9" t="s">
        <v>33988</v>
      </c>
    </row>
    <row r="5830" spans="1:5" ht="86.4" x14ac:dyDescent="0.3">
      <c r="A5830" s="4" t="s">
        <v>28747</v>
      </c>
      <c r="B5830" s="4" t="str">
        <f t="shared" si="91"/>
        <v>540233</v>
      </c>
      <c r="C5830" s="5" t="s">
        <v>43290</v>
      </c>
      <c r="D5830" s="6" t="s">
        <v>36946</v>
      </c>
      <c r="E5830" s="9" t="s">
        <v>36906</v>
      </c>
    </row>
    <row r="5831" spans="1:5" ht="86.4" x14ac:dyDescent="0.3">
      <c r="A5831" s="4" t="s">
        <v>28748</v>
      </c>
      <c r="B5831" s="4" t="str">
        <f t="shared" si="91"/>
        <v>540233</v>
      </c>
      <c r="C5831" s="5" t="s">
        <v>43290</v>
      </c>
      <c r="D5831" s="6" t="s">
        <v>36947</v>
      </c>
      <c r="E5831" s="9" t="s">
        <v>33988</v>
      </c>
    </row>
    <row r="5832" spans="1:5" ht="86.4" x14ac:dyDescent="0.3">
      <c r="A5832" s="4" t="s">
        <v>28749</v>
      </c>
      <c r="B5832" s="4" t="str">
        <f t="shared" si="91"/>
        <v>540234</v>
      </c>
      <c r="C5832" s="5" t="s">
        <v>43291</v>
      </c>
      <c r="D5832" s="6" t="s">
        <v>36946</v>
      </c>
      <c r="E5832" s="9" t="s">
        <v>36906</v>
      </c>
    </row>
    <row r="5833" spans="1:5" ht="86.4" x14ac:dyDescent="0.3">
      <c r="A5833" s="4" t="s">
        <v>28750</v>
      </c>
      <c r="B5833" s="4" t="str">
        <f t="shared" si="91"/>
        <v>540234</v>
      </c>
      <c r="C5833" s="5" t="s">
        <v>43291</v>
      </c>
      <c r="D5833" s="6" t="s">
        <v>36947</v>
      </c>
      <c r="E5833" s="9" t="s">
        <v>33988</v>
      </c>
    </row>
    <row r="5834" spans="1:5" ht="86.4" x14ac:dyDescent="0.3">
      <c r="A5834" s="4" t="s">
        <v>28751</v>
      </c>
      <c r="B5834" s="4" t="str">
        <f t="shared" si="91"/>
        <v>540239</v>
      </c>
      <c r="C5834" s="5" t="s">
        <v>43292</v>
      </c>
      <c r="D5834" s="6" t="s">
        <v>36944</v>
      </c>
      <c r="E5834" s="9" t="s">
        <v>36906</v>
      </c>
    </row>
    <row r="5835" spans="1:5" ht="86.4" x14ac:dyDescent="0.3">
      <c r="A5835" s="4" t="s">
        <v>28752</v>
      </c>
      <c r="B5835" s="4" t="str">
        <f t="shared" si="91"/>
        <v>540239</v>
      </c>
      <c r="C5835" s="5" t="s">
        <v>43292</v>
      </c>
      <c r="D5835" s="6" t="s">
        <v>36948</v>
      </c>
      <c r="E5835" s="9" t="s">
        <v>33988</v>
      </c>
    </row>
    <row r="5836" spans="1:5" ht="100.8" x14ac:dyDescent="0.3">
      <c r="A5836" s="4" t="s">
        <v>28753</v>
      </c>
      <c r="B5836" s="4" t="str">
        <f t="shared" si="91"/>
        <v>540244</v>
      </c>
      <c r="C5836" s="5" t="s">
        <v>43293</v>
      </c>
      <c r="D5836" s="6" t="s">
        <v>36291</v>
      </c>
      <c r="E5836" s="9" t="s">
        <v>33988</v>
      </c>
    </row>
    <row r="5837" spans="1:5" ht="115.2" x14ac:dyDescent="0.3">
      <c r="A5837" s="4" t="s">
        <v>28754</v>
      </c>
      <c r="B5837" s="4" t="str">
        <f t="shared" si="91"/>
        <v>540245</v>
      </c>
      <c r="C5837" s="5" t="s">
        <v>43294</v>
      </c>
      <c r="D5837" s="6" t="s">
        <v>36949</v>
      </c>
      <c r="E5837" s="9" t="s">
        <v>33745</v>
      </c>
    </row>
    <row r="5838" spans="1:5" ht="115.2" x14ac:dyDescent="0.3">
      <c r="A5838" s="4" t="s">
        <v>28755</v>
      </c>
      <c r="B5838" s="4" t="str">
        <f t="shared" si="91"/>
        <v>540245</v>
      </c>
      <c r="C5838" s="5" t="s">
        <v>43294</v>
      </c>
      <c r="D5838" s="6" t="s">
        <v>33746</v>
      </c>
      <c r="E5838" s="9" t="s">
        <v>33988</v>
      </c>
    </row>
    <row r="5839" spans="1:5" ht="100.8" x14ac:dyDescent="0.3">
      <c r="A5839" s="4" t="s">
        <v>28756</v>
      </c>
      <c r="B5839" s="4" t="str">
        <f t="shared" si="91"/>
        <v>540246</v>
      </c>
      <c r="C5839" s="5" t="s">
        <v>43293</v>
      </c>
      <c r="D5839" s="6" t="s">
        <v>36950</v>
      </c>
      <c r="E5839" s="9" t="s">
        <v>36906</v>
      </c>
    </row>
    <row r="5840" spans="1:5" ht="100.8" x14ac:dyDescent="0.3">
      <c r="A5840" s="4" t="s">
        <v>28757</v>
      </c>
      <c r="B5840" s="4" t="str">
        <f t="shared" si="91"/>
        <v>540247</v>
      </c>
      <c r="C5840" s="5" t="s">
        <v>43295</v>
      </c>
      <c r="D5840" s="6" t="s">
        <v>36951</v>
      </c>
      <c r="E5840" s="9" t="s">
        <v>33988</v>
      </c>
    </row>
    <row r="5841" spans="1:5" ht="100.8" x14ac:dyDescent="0.3">
      <c r="A5841" s="4" t="s">
        <v>28758</v>
      </c>
      <c r="B5841" s="4" t="str">
        <f t="shared" si="91"/>
        <v>540247</v>
      </c>
      <c r="C5841" s="5" t="s">
        <v>43295</v>
      </c>
      <c r="D5841" s="6" t="s">
        <v>33746</v>
      </c>
      <c r="E5841" s="9" t="s">
        <v>33988</v>
      </c>
    </row>
    <row r="5842" spans="1:5" ht="100.8" x14ac:dyDescent="0.3">
      <c r="A5842" s="4" t="s">
        <v>28759</v>
      </c>
      <c r="B5842" s="4" t="str">
        <f t="shared" si="91"/>
        <v>540248</v>
      </c>
      <c r="C5842" s="5" t="s">
        <v>43293</v>
      </c>
      <c r="D5842" s="6" t="s">
        <v>36952</v>
      </c>
      <c r="E5842" s="9" t="s">
        <v>33988</v>
      </c>
    </row>
    <row r="5843" spans="1:5" ht="100.8" x14ac:dyDescent="0.3">
      <c r="A5843" s="4" t="s">
        <v>28760</v>
      </c>
      <c r="B5843" s="4" t="str">
        <f t="shared" si="91"/>
        <v>540249</v>
      </c>
      <c r="C5843" s="5" t="s">
        <v>43296</v>
      </c>
      <c r="D5843" s="6" t="s">
        <v>36953</v>
      </c>
      <c r="E5843" s="9" t="s">
        <v>33745</v>
      </c>
    </row>
    <row r="5844" spans="1:5" ht="100.8" x14ac:dyDescent="0.3">
      <c r="A5844" s="4" t="s">
        <v>28761</v>
      </c>
      <c r="B5844" s="4" t="str">
        <f t="shared" si="91"/>
        <v>540249</v>
      </c>
      <c r="C5844" s="5" t="s">
        <v>43296</v>
      </c>
      <c r="D5844" s="6" t="s">
        <v>33746</v>
      </c>
      <c r="E5844" s="9" t="s">
        <v>33988</v>
      </c>
    </row>
    <row r="5845" spans="1:5" ht="100.8" x14ac:dyDescent="0.3">
      <c r="A5845" s="4" t="s">
        <v>28762</v>
      </c>
      <c r="B5845" s="4" t="str">
        <f t="shared" si="91"/>
        <v>540251</v>
      </c>
      <c r="C5845" s="5" t="s">
        <v>43297</v>
      </c>
      <c r="D5845" s="6" t="s">
        <v>36954</v>
      </c>
      <c r="E5845" s="9" t="s">
        <v>36906</v>
      </c>
    </row>
    <row r="5846" spans="1:5" ht="100.8" x14ac:dyDescent="0.3">
      <c r="A5846" s="4" t="s">
        <v>28763</v>
      </c>
      <c r="B5846" s="4" t="str">
        <f t="shared" si="91"/>
        <v>540252</v>
      </c>
      <c r="C5846" s="5" t="s">
        <v>43298</v>
      </c>
      <c r="D5846" s="6" t="s">
        <v>36955</v>
      </c>
      <c r="E5846" s="9" t="s">
        <v>36906</v>
      </c>
    </row>
    <row r="5847" spans="1:5" ht="100.8" x14ac:dyDescent="0.3">
      <c r="A5847" s="4" t="s">
        <v>28764</v>
      </c>
      <c r="B5847" s="4" t="str">
        <f t="shared" si="91"/>
        <v>540252</v>
      </c>
      <c r="C5847" s="5" t="s">
        <v>43298</v>
      </c>
      <c r="D5847" s="6" t="s">
        <v>36956</v>
      </c>
      <c r="E5847" s="9" t="s">
        <v>36906</v>
      </c>
    </row>
    <row r="5848" spans="1:5" ht="100.8" x14ac:dyDescent="0.3">
      <c r="A5848" s="4" t="s">
        <v>28765</v>
      </c>
      <c r="B5848" s="4" t="str">
        <f t="shared" si="91"/>
        <v>540253</v>
      </c>
      <c r="C5848" s="5" t="s">
        <v>43297</v>
      </c>
      <c r="D5848" s="6" t="s">
        <v>36957</v>
      </c>
      <c r="E5848" s="9" t="s">
        <v>33988</v>
      </c>
    </row>
    <row r="5849" spans="1:5" ht="100.8" x14ac:dyDescent="0.3">
      <c r="A5849" s="4" t="s">
        <v>28766</v>
      </c>
      <c r="B5849" s="4" t="str">
        <f t="shared" si="91"/>
        <v>540259</v>
      </c>
      <c r="C5849" s="5" t="s">
        <v>43297</v>
      </c>
      <c r="D5849" s="6" t="s">
        <v>36956</v>
      </c>
      <c r="E5849" s="9" t="s">
        <v>33988</v>
      </c>
    </row>
    <row r="5850" spans="1:5" ht="86.4" x14ac:dyDescent="0.3">
      <c r="A5850" s="4" t="s">
        <v>28767</v>
      </c>
      <c r="B5850" s="4" t="str">
        <f t="shared" si="91"/>
        <v>540261</v>
      </c>
      <c r="C5850" s="5" t="s">
        <v>43299</v>
      </c>
      <c r="D5850" s="6" t="s">
        <v>36954</v>
      </c>
      <c r="E5850" s="9" t="s">
        <v>33883</v>
      </c>
    </row>
    <row r="5851" spans="1:5" ht="86.4" x14ac:dyDescent="0.3">
      <c r="A5851" s="4" t="s">
        <v>28768</v>
      </c>
      <c r="B5851" s="4" t="str">
        <f t="shared" si="91"/>
        <v>540262</v>
      </c>
      <c r="C5851" s="5" t="s">
        <v>43299</v>
      </c>
      <c r="D5851" s="6" t="s">
        <v>36958</v>
      </c>
      <c r="E5851" s="9" t="s">
        <v>33883</v>
      </c>
    </row>
    <row r="5852" spans="1:5" ht="86.4" x14ac:dyDescent="0.3">
      <c r="A5852" s="4" t="s">
        <v>28769</v>
      </c>
      <c r="B5852" s="4" t="str">
        <f t="shared" si="91"/>
        <v>540263</v>
      </c>
      <c r="C5852" s="5" t="s">
        <v>43299</v>
      </c>
      <c r="D5852" s="6" t="s">
        <v>36957</v>
      </c>
      <c r="E5852" s="9" t="s">
        <v>33883</v>
      </c>
    </row>
    <row r="5853" spans="1:5" ht="86.4" x14ac:dyDescent="0.3">
      <c r="A5853" s="4" t="s">
        <v>28770</v>
      </c>
      <c r="B5853" s="4" t="str">
        <f t="shared" si="91"/>
        <v>540269</v>
      </c>
      <c r="C5853" s="5" t="s">
        <v>43299</v>
      </c>
      <c r="D5853" s="6" t="s">
        <v>36956</v>
      </c>
      <c r="E5853" s="9" t="s">
        <v>33883</v>
      </c>
    </row>
    <row r="5854" spans="1:5" ht="86.4" x14ac:dyDescent="0.3">
      <c r="A5854" s="4" t="s">
        <v>28771</v>
      </c>
      <c r="B5854" s="4" t="str">
        <f t="shared" si="91"/>
        <v>540310</v>
      </c>
      <c r="C5854" s="5" t="s">
        <v>43300</v>
      </c>
      <c r="D5854" s="6" t="s">
        <v>36944</v>
      </c>
      <c r="E5854" s="9" t="s">
        <v>33782</v>
      </c>
    </row>
    <row r="5855" spans="1:5" ht="86.4" x14ac:dyDescent="0.3">
      <c r="A5855" s="4" t="s">
        <v>28772</v>
      </c>
      <c r="B5855" s="4" t="str">
        <f t="shared" si="91"/>
        <v>540310</v>
      </c>
      <c r="C5855" s="5" t="s">
        <v>43300</v>
      </c>
      <c r="D5855" s="6" t="s">
        <v>36945</v>
      </c>
      <c r="E5855" s="9" t="s">
        <v>36901</v>
      </c>
    </row>
    <row r="5856" spans="1:5" ht="86.4" x14ac:dyDescent="0.3">
      <c r="A5856" s="4" t="s">
        <v>28773</v>
      </c>
      <c r="B5856" s="4" t="str">
        <f t="shared" si="91"/>
        <v>540331</v>
      </c>
      <c r="C5856" s="5" t="s">
        <v>43301</v>
      </c>
      <c r="D5856" s="6" t="s">
        <v>36959</v>
      </c>
      <c r="E5856" s="9" t="s">
        <v>33782</v>
      </c>
    </row>
    <row r="5857" spans="1:5" ht="86.4" x14ac:dyDescent="0.3">
      <c r="A5857" s="4" t="s">
        <v>28774</v>
      </c>
      <c r="B5857" s="4" t="str">
        <f t="shared" si="91"/>
        <v>540332</v>
      </c>
      <c r="C5857" s="5" t="s">
        <v>43301</v>
      </c>
      <c r="D5857" s="6" t="s">
        <v>36960</v>
      </c>
      <c r="E5857" s="9" t="s">
        <v>33782</v>
      </c>
    </row>
    <row r="5858" spans="1:5" ht="86.4" x14ac:dyDescent="0.3">
      <c r="A5858" s="4" t="s">
        <v>28775</v>
      </c>
      <c r="B5858" s="4" t="str">
        <f t="shared" si="91"/>
        <v>540333</v>
      </c>
      <c r="C5858" s="5" t="s">
        <v>43301</v>
      </c>
      <c r="D5858" s="6" t="s">
        <v>36366</v>
      </c>
      <c r="E5858" s="9" t="s">
        <v>36906</v>
      </c>
    </row>
    <row r="5859" spans="1:5" ht="86.4" x14ac:dyDescent="0.3">
      <c r="A5859" s="4" t="s">
        <v>28776</v>
      </c>
      <c r="B5859" s="4" t="str">
        <f t="shared" si="91"/>
        <v>540339</v>
      </c>
      <c r="C5859" s="5" t="s">
        <v>43302</v>
      </c>
      <c r="D5859" s="6" t="s">
        <v>36961</v>
      </c>
      <c r="E5859" s="9" t="s">
        <v>33782</v>
      </c>
    </row>
    <row r="5860" spans="1:5" ht="86.4" x14ac:dyDescent="0.3">
      <c r="A5860" s="4" t="s">
        <v>28777</v>
      </c>
      <c r="B5860" s="4" t="str">
        <f t="shared" si="91"/>
        <v>540339</v>
      </c>
      <c r="C5860" s="5" t="s">
        <v>43302</v>
      </c>
      <c r="D5860" s="6" t="s">
        <v>33746</v>
      </c>
      <c r="E5860" s="9" t="s">
        <v>33988</v>
      </c>
    </row>
    <row r="5861" spans="1:5" ht="86.4" x14ac:dyDescent="0.3">
      <c r="A5861" s="4" t="s">
        <v>28778</v>
      </c>
      <c r="B5861" s="4" t="str">
        <f t="shared" si="91"/>
        <v>540341</v>
      </c>
      <c r="C5861" s="5" t="s">
        <v>43303</v>
      </c>
      <c r="D5861" s="6" t="s">
        <v>36962</v>
      </c>
      <c r="E5861" s="9" t="s">
        <v>36901</v>
      </c>
    </row>
    <row r="5862" spans="1:5" ht="86.4" x14ac:dyDescent="0.3">
      <c r="A5862" s="4" t="s">
        <v>28779</v>
      </c>
      <c r="B5862" s="4" t="str">
        <f t="shared" si="91"/>
        <v>540342</v>
      </c>
      <c r="C5862" s="5" t="s">
        <v>43303</v>
      </c>
      <c r="D5862" s="6" t="s">
        <v>36963</v>
      </c>
      <c r="E5862" s="9" t="s">
        <v>33988</v>
      </c>
    </row>
    <row r="5863" spans="1:5" ht="86.4" x14ac:dyDescent="0.3">
      <c r="A5863" s="4" t="s">
        <v>28780</v>
      </c>
      <c r="B5863" s="4" t="str">
        <f t="shared" si="91"/>
        <v>540349</v>
      </c>
      <c r="C5863" s="5" t="s">
        <v>43304</v>
      </c>
      <c r="D5863" s="6" t="s">
        <v>36961</v>
      </c>
      <c r="E5863" s="9" t="s">
        <v>36901</v>
      </c>
    </row>
    <row r="5864" spans="1:5" ht="86.4" x14ac:dyDescent="0.3">
      <c r="A5864" s="4" t="s">
        <v>28781</v>
      </c>
      <c r="B5864" s="4" t="str">
        <f t="shared" si="91"/>
        <v>540349</v>
      </c>
      <c r="C5864" s="5" t="s">
        <v>43304</v>
      </c>
      <c r="D5864" s="6" t="s">
        <v>36956</v>
      </c>
      <c r="E5864" s="9" t="s">
        <v>33883</v>
      </c>
    </row>
    <row r="5865" spans="1:5" ht="100.8" x14ac:dyDescent="0.3">
      <c r="A5865" s="4" t="s">
        <v>28782</v>
      </c>
      <c r="B5865" s="4" t="str">
        <f t="shared" si="91"/>
        <v>540411</v>
      </c>
      <c r="C5865" s="5" t="s">
        <v>43305</v>
      </c>
      <c r="D5865" s="6" t="s">
        <v>36291</v>
      </c>
      <c r="E5865" s="9" t="s">
        <v>36842</v>
      </c>
    </row>
    <row r="5866" spans="1:5" ht="115.2" x14ac:dyDescent="0.3">
      <c r="A5866" s="4" t="s">
        <v>28783</v>
      </c>
      <c r="B5866" s="4" t="str">
        <f t="shared" si="91"/>
        <v>540412</v>
      </c>
      <c r="C5866" s="5" t="s">
        <v>43306</v>
      </c>
      <c r="D5866" s="6" t="s">
        <v>36964</v>
      </c>
      <c r="E5866" s="9" t="s">
        <v>36842</v>
      </c>
    </row>
    <row r="5867" spans="1:5" ht="115.2" x14ac:dyDescent="0.3">
      <c r="A5867" s="4" t="s">
        <v>28784</v>
      </c>
      <c r="B5867" s="4" t="str">
        <f t="shared" si="91"/>
        <v>540412</v>
      </c>
      <c r="C5867" s="5" t="s">
        <v>43306</v>
      </c>
      <c r="D5867" s="6" t="s">
        <v>33746</v>
      </c>
      <c r="E5867" s="9" t="s">
        <v>36842</v>
      </c>
    </row>
    <row r="5868" spans="1:5" ht="100.8" x14ac:dyDescent="0.3">
      <c r="A5868" s="4" t="s">
        <v>28785</v>
      </c>
      <c r="B5868" s="4" t="str">
        <f t="shared" si="91"/>
        <v>540419</v>
      </c>
      <c r="C5868" s="5" t="s">
        <v>43307</v>
      </c>
      <c r="D5868" s="6" t="s">
        <v>36345</v>
      </c>
      <c r="E5868" s="9" t="s">
        <v>33998</v>
      </c>
    </row>
    <row r="5869" spans="1:5" ht="100.8" x14ac:dyDescent="0.3">
      <c r="A5869" s="4" t="s">
        <v>28786</v>
      </c>
      <c r="B5869" s="4" t="str">
        <f t="shared" si="91"/>
        <v>540419</v>
      </c>
      <c r="C5869" s="5" t="s">
        <v>43307</v>
      </c>
      <c r="D5869" s="6" t="s">
        <v>33746</v>
      </c>
      <c r="E5869" s="9" t="s">
        <v>36842</v>
      </c>
    </row>
    <row r="5870" spans="1:5" ht="100.8" x14ac:dyDescent="0.3">
      <c r="A5870" s="4" t="s">
        <v>28787</v>
      </c>
      <c r="B5870" s="4" t="str">
        <f t="shared" si="91"/>
        <v>540490</v>
      </c>
      <c r="C5870" s="5" t="s">
        <v>43308</v>
      </c>
      <c r="D5870" s="6" t="s">
        <v>33746</v>
      </c>
      <c r="E5870" s="9" t="s">
        <v>33745</v>
      </c>
    </row>
    <row r="5871" spans="1:5" ht="100.8" x14ac:dyDescent="0.3">
      <c r="A5871" s="4" t="s">
        <v>40556</v>
      </c>
      <c r="B5871" s="4" t="str">
        <f t="shared" si="91"/>
        <v>540500</v>
      </c>
      <c r="C5871" s="5" t="s">
        <v>43309</v>
      </c>
      <c r="D5871" s="6" t="s">
        <v>36346</v>
      </c>
      <c r="E5871" s="9" t="s">
        <v>36842</v>
      </c>
    </row>
    <row r="5872" spans="1:5" ht="100.8" x14ac:dyDescent="0.3">
      <c r="A5872" s="4" t="s">
        <v>40556</v>
      </c>
      <c r="B5872" s="4" t="str">
        <f t="shared" si="91"/>
        <v>540500</v>
      </c>
      <c r="C5872" s="5" t="s">
        <v>43309</v>
      </c>
      <c r="D5872" s="6" t="s">
        <v>33746</v>
      </c>
      <c r="E5872" s="9" t="s">
        <v>34628</v>
      </c>
    </row>
    <row r="5873" spans="1:5" ht="72" x14ac:dyDescent="0.3">
      <c r="A5873" s="4" t="s">
        <v>40557</v>
      </c>
      <c r="B5873" s="4" t="str">
        <f t="shared" si="91"/>
        <v>540600</v>
      </c>
      <c r="C5873" s="5" t="s">
        <v>43310</v>
      </c>
      <c r="D5873" s="6" t="s">
        <v>36965</v>
      </c>
      <c r="E5873" s="9" t="s">
        <v>33883</v>
      </c>
    </row>
    <row r="5874" spans="1:5" ht="72" x14ac:dyDescent="0.3">
      <c r="A5874" s="4" t="s">
        <v>40557</v>
      </c>
      <c r="B5874" s="4" t="str">
        <f t="shared" si="91"/>
        <v>540600</v>
      </c>
      <c r="C5874" s="5" t="s">
        <v>43310</v>
      </c>
      <c r="D5874" s="6" t="s">
        <v>36966</v>
      </c>
      <c r="E5874" s="9" t="s">
        <v>33883</v>
      </c>
    </row>
    <row r="5875" spans="1:5" ht="100.8" x14ac:dyDescent="0.3">
      <c r="A5875" s="4" t="s">
        <v>28792</v>
      </c>
      <c r="B5875" s="4" t="str">
        <f t="shared" si="91"/>
        <v>540710</v>
      </c>
      <c r="C5875" s="5" t="s">
        <v>43311</v>
      </c>
      <c r="D5875" s="6" t="s">
        <v>36967</v>
      </c>
      <c r="E5875" s="9" t="s">
        <v>36968</v>
      </c>
    </row>
    <row r="5876" spans="1:5" ht="86.4" x14ac:dyDescent="0.3">
      <c r="A5876" s="4" t="s">
        <v>28793</v>
      </c>
      <c r="B5876" s="4" t="str">
        <f t="shared" si="91"/>
        <v>540720</v>
      </c>
      <c r="C5876" s="5" t="s">
        <v>43312</v>
      </c>
      <c r="D5876" s="6" t="s">
        <v>36969</v>
      </c>
      <c r="E5876" s="9" t="s">
        <v>33745</v>
      </c>
    </row>
    <row r="5877" spans="1:5" ht="86.4" x14ac:dyDescent="0.3">
      <c r="A5877" s="4" t="s">
        <v>28794</v>
      </c>
      <c r="B5877" s="4" t="str">
        <f t="shared" si="91"/>
        <v>540730</v>
      </c>
      <c r="C5877" s="5" t="s">
        <v>43313</v>
      </c>
      <c r="D5877" s="6" t="s">
        <v>36970</v>
      </c>
      <c r="E5877" s="9" t="s">
        <v>33745</v>
      </c>
    </row>
    <row r="5878" spans="1:5" ht="86.4" x14ac:dyDescent="0.3">
      <c r="A5878" s="4" t="s">
        <v>28795</v>
      </c>
      <c r="B5878" s="4" t="str">
        <f t="shared" si="91"/>
        <v>540730</v>
      </c>
      <c r="C5878" s="5" t="s">
        <v>43313</v>
      </c>
      <c r="D5878" s="6" t="s">
        <v>36971</v>
      </c>
      <c r="E5878" s="9" t="s">
        <v>33988</v>
      </c>
    </row>
    <row r="5879" spans="1:5" ht="100.8" x14ac:dyDescent="0.3">
      <c r="A5879" s="4" t="s">
        <v>28796</v>
      </c>
      <c r="B5879" s="4" t="str">
        <f t="shared" si="91"/>
        <v>540741</v>
      </c>
      <c r="C5879" s="5" t="s">
        <v>43314</v>
      </c>
      <c r="D5879" s="6" t="s">
        <v>36938</v>
      </c>
      <c r="E5879" s="9" t="s">
        <v>36968</v>
      </c>
    </row>
    <row r="5880" spans="1:5" ht="100.8" x14ac:dyDescent="0.3">
      <c r="A5880" s="4" t="s">
        <v>28797</v>
      </c>
      <c r="B5880" s="4" t="str">
        <f t="shared" si="91"/>
        <v>540742</v>
      </c>
      <c r="C5880" s="5" t="s">
        <v>43314</v>
      </c>
      <c r="D5880" s="6" t="s">
        <v>36550</v>
      </c>
      <c r="E5880" s="9" t="s">
        <v>34103</v>
      </c>
    </row>
    <row r="5881" spans="1:5" ht="100.8" x14ac:dyDescent="0.3">
      <c r="A5881" s="4" t="s">
        <v>28798</v>
      </c>
      <c r="B5881" s="4" t="str">
        <f t="shared" si="91"/>
        <v>540743</v>
      </c>
      <c r="C5881" s="5" t="s">
        <v>43315</v>
      </c>
      <c r="D5881" s="6" t="s">
        <v>36972</v>
      </c>
      <c r="E5881" s="9" t="s">
        <v>36973</v>
      </c>
    </row>
    <row r="5882" spans="1:5" ht="100.8" x14ac:dyDescent="0.3">
      <c r="A5882" s="4" t="s">
        <v>28799</v>
      </c>
      <c r="B5882" s="4" t="str">
        <f t="shared" si="91"/>
        <v>540743</v>
      </c>
      <c r="C5882" s="5" t="s">
        <v>43315</v>
      </c>
      <c r="D5882" s="6" t="s">
        <v>33746</v>
      </c>
      <c r="E5882" s="9" t="s">
        <v>33954</v>
      </c>
    </row>
    <row r="5883" spans="1:5" ht="100.8" x14ac:dyDescent="0.3">
      <c r="A5883" s="4" t="s">
        <v>28800</v>
      </c>
      <c r="B5883" s="4" t="str">
        <f t="shared" si="91"/>
        <v>540744</v>
      </c>
      <c r="C5883" s="5" t="s">
        <v>43314</v>
      </c>
      <c r="D5883" s="6" t="s">
        <v>36974</v>
      </c>
      <c r="E5883" s="9" t="s">
        <v>34002</v>
      </c>
    </row>
    <row r="5884" spans="1:5" ht="100.8" x14ac:dyDescent="0.3">
      <c r="A5884" s="4" t="s">
        <v>28801</v>
      </c>
      <c r="B5884" s="4" t="str">
        <f t="shared" si="91"/>
        <v>540751</v>
      </c>
      <c r="C5884" s="5" t="s">
        <v>43316</v>
      </c>
      <c r="D5884" s="6" t="s">
        <v>36938</v>
      </c>
      <c r="E5884" s="9" t="s">
        <v>34103</v>
      </c>
    </row>
    <row r="5885" spans="1:5" ht="100.8" x14ac:dyDescent="0.3">
      <c r="A5885" s="4" t="s">
        <v>8942</v>
      </c>
      <c r="B5885" s="4" t="str">
        <f t="shared" si="91"/>
        <v>540752</v>
      </c>
      <c r="C5885" s="5" t="s">
        <v>43317</v>
      </c>
      <c r="D5885" s="6" t="s">
        <v>36975</v>
      </c>
      <c r="E5885" s="9" t="s">
        <v>36976</v>
      </c>
    </row>
    <row r="5886" spans="1:5" ht="100.8" x14ac:dyDescent="0.3">
      <c r="A5886" s="4" t="s">
        <v>28802</v>
      </c>
      <c r="B5886" s="4" t="str">
        <f t="shared" si="91"/>
        <v>540752</v>
      </c>
      <c r="C5886" s="5" t="s">
        <v>43317</v>
      </c>
      <c r="D5886" s="6" t="s">
        <v>33746</v>
      </c>
      <c r="E5886" s="9" t="s">
        <v>34103</v>
      </c>
    </row>
    <row r="5887" spans="1:5" ht="100.8" x14ac:dyDescent="0.3">
      <c r="A5887" s="4" t="s">
        <v>28803</v>
      </c>
      <c r="B5887" s="4" t="str">
        <f t="shared" si="91"/>
        <v>540753</v>
      </c>
      <c r="C5887" s="5" t="s">
        <v>43318</v>
      </c>
      <c r="D5887" s="6" t="s">
        <v>36977</v>
      </c>
      <c r="E5887" s="9" t="s">
        <v>36978</v>
      </c>
    </row>
    <row r="5888" spans="1:5" ht="100.8" x14ac:dyDescent="0.3">
      <c r="A5888" s="4" t="s">
        <v>28804</v>
      </c>
      <c r="B5888" s="4" t="str">
        <f t="shared" si="91"/>
        <v>540753</v>
      </c>
      <c r="C5888" s="5" t="s">
        <v>43318</v>
      </c>
      <c r="D5888" s="6" t="s">
        <v>33746</v>
      </c>
      <c r="E5888" s="9" t="s">
        <v>34002</v>
      </c>
    </row>
    <row r="5889" spans="1:5" ht="100.8" x14ac:dyDescent="0.3">
      <c r="A5889" s="4" t="s">
        <v>28805</v>
      </c>
      <c r="B5889" s="4" t="str">
        <f t="shared" si="91"/>
        <v>540754</v>
      </c>
      <c r="C5889" s="5" t="s">
        <v>43316</v>
      </c>
      <c r="D5889" s="6" t="s">
        <v>36974</v>
      </c>
      <c r="E5889" s="9" t="s">
        <v>34103</v>
      </c>
    </row>
    <row r="5890" spans="1:5" ht="115.2" x14ac:dyDescent="0.3">
      <c r="A5890" s="4" t="s">
        <v>28806</v>
      </c>
      <c r="B5890" s="4" t="str">
        <f t="shared" si="91"/>
        <v>540761</v>
      </c>
      <c r="C5890" s="5" t="s">
        <v>43319</v>
      </c>
      <c r="D5890" s="6" t="s">
        <v>36979</v>
      </c>
      <c r="E5890" s="9" t="s">
        <v>36980</v>
      </c>
    </row>
    <row r="5891" spans="1:5" ht="115.2" x14ac:dyDescent="0.3">
      <c r="A5891" s="4" t="s">
        <v>28807</v>
      </c>
      <c r="B5891" s="4" t="str">
        <f t="shared" ref="B5891:B5954" si="92">LEFT(A5891,6)</f>
        <v>540761</v>
      </c>
      <c r="C5891" s="5" t="s">
        <v>43319</v>
      </c>
      <c r="D5891" s="6" t="s">
        <v>36981</v>
      </c>
      <c r="E5891" s="9" t="s">
        <v>36980</v>
      </c>
    </row>
    <row r="5892" spans="1:5" ht="115.2" x14ac:dyDescent="0.3">
      <c r="A5892" s="4" t="s">
        <v>28808</v>
      </c>
      <c r="B5892" s="4" t="str">
        <f t="shared" si="92"/>
        <v>540761</v>
      </c>
      <c r="C5892" s="5" t="s">
        <v>43319</v>
      </c>
      <c r="D5892" s="6" t="s">
        <v>36982</v>
      </c>
      <c r="E5892" s="9" t="s">
        <v>36973</v>
      </c>
    </row>
    <row r="5893" spans="1:5" ht="115.2" x14ac:dyDescent="0.3">
      <c r="A5893" s="4" t="s">
        <v>28809</v>
      </c>
      <c r="B5893" s="4" t="str">
        <f t="shared" si="92"/>
        <v>540761</v>
      </c>
      <c r="C5893" s="5" t="s">
        <v>43319</v>
      </c>
      <c r="D5893" s="6" t="s">
        <v>36981</v>
      </c>
      <c r="E5893" s="9" t="s">
        <v>36973</v>
      </c>
    </row>
    <row r="5894" spans="1:5" ht="115.2" x14ac:dyDescent="0.3">
      <c r="A5894" s="4" t="s">
        <v>28810</v>
      </c>
      <c r="B5894" s="4" t="str">
        <f t="shared" si="92"/>
        <v>540761</v>
      </c>
      <c r="C5894" s="5" t="s">
        <v>43319</v>
      </c>
      <c r="D5894" s="6" t="s">
        <v>36982</v>
      </c>
      <c r="E5894" s="9" t="s">
        <v>34103</v>
      </c>
    </row>
    <row r="5895" spans="1:5" ht="115.2" x14ac:dyDescent="0.3">
      <c r="A5895" s="4" t="s">
        <v>28811</v>
      </c>
      <c r="B5895" s="4" t="str">
        <f t="shared" si="92"/>
        <v>540761</v>
      </c>
      <c r="C5895" s="5" t="s">
        <v>43319</v>
      </c>
      <c r="D5895" s="6" t="s">
        <v>33746</v>
      </c>
      <c r="E5895" s="9" t="s">
        <v>34103</v>
      </c>
    </row>
    <row r="5896" spans="1:5" ht="100.8" x14ac:dyDescent="0.3">
      <c r="A5896" s="4" t="s">
        <v>28812</v>
      </c>
      <c r="B5896" s="4" t="str">
        <f t="shared" si="92"/>
        <v>540769</v>
      </c>
      <c r="C5896" s="5" t="s">
        <v>43320</v>
      </c>
      <c r="D5896" s="6" t="s">
        <v>36938</v>
      </c>
      <c r="E5896" s="9" t="s">
        <v>34103</v>
      </c>
    </row>
    <row r="5897" spans="1:5" ht="100.8" x14ac:dyDescent="0.3">
      <c r="A5897" s="4" t="s">
        <v>28813</v>
      </c>
      <c r="B5897" s="4" t="str">
        <f t="shared" si="92"/>
        <v>540769</v>
      </c>
      <c r="C5897" s="5" t="s">
        <v>43320</v>
      </c>
      <c r="D5897" s="6" t="s">
        <v>36550</v>
      </c>
      <c r="E5897" s="9" t="s">
        <v>34103</v>
      </c>
    </row>
    <row r="5898" spans="1:5" ht="100.8" x14ac:dyDescent="0.3">
      <c r="A5898" s="4" t="s">
        <v>28814</v>
      </c>
      <c r="B5898" s="4" t="str">
        <f t="shared" si="92"/>
        <v>540769</v>
      </c>
      <c r="C5898" s="5" t="s">
        <v>43320</v>
      </c>
      <c r="D5898" s="6" t="s">
        <v>36972</v>
      </c>
      <c r="E5898" s="9" t="s">
        <v>33745</v>
      </c>
    </row>
    <row r="5899" spans="1:5" ht="100.8" x14ac:dyDescent="0.3">
      <c r="A5899" s="4" t="s">
        <v>28815</v>
      </c>
      <c r="B5899" s="4" t="str">
        <f t="shared" si="92"/>
        <v>540769</v>
      </c>
      <c r="C5899" s="5" t="s">
        <v>43320</v>
      </c>
      <c r="D5899" s="6" t="s">
        <v>33746</v>
      </c>
      <c r="E5899" s="9" t="s">
        <v>33954</v>
      </c>
    </row>
    <row r="5900" spans="1:5" ht="100.8" x14ac:dyDescent="0.3">
      <c r="A5900" s="4" t="s">
        <v>28816</v>
      </c>
      <c r="B5900" s="4" t="str">
        <f t="shared" si="92"/>
        <v>540769</v>
      </c>
      <c r="C5900" s="5" t="s">
        <v>43320</v>
      </c>
      <c r="D5900" s="6" t="s">
        <v>36974</v>
      </c>
      <c r="E5900" s="9" t="s">
        <v>34103</v>
      </c>
    </row>
    <row r="5901" spans="1:5" ht="100.8" x14ac:dyDescent="0.3">
      <c r="A5901" s="4" t="s">
        <v>28817</v>
      </c>
      <c r="B5901" s="4" t="str">
        <f t="shared" si="92"/>
        <v>540771</v>
      </c>
      <c r="C5901" s="5" t="s">
        <v>43321</v>
      </c>
      <c r="D5901" s="6" t="s">
        <v>36938</v>
      </c>
      <c r="E5901" s="9" t="s">
        <v>34103</v>
      </c>
    </row>
    <row r="5902" spans="1:5" ht="100.8" x14ac:dyDescent="0.3">
      <c r="A5902" s="4" t="s">
        <v>28818</v>
      </c>
      <c r="B5902" s="4" t="str">
        <f t="shared" si="92"/>
        <v>540772</v>
      </c>
      <c r="C5902" s="5" t="s">
        <v>43321</v>
      </c>
      <c r="D5902" s="6" t="s">
        <v>36550</v>
      </c>
      <c r="E5902" s="9" t="s">
        <v>34103</v>
      </c>
    </row>
    <row r="5903" spans="1:5" ht="100.8" x14ac:dyDescent="0.3">
      <c r="A5903" s="4" t="s">
        <v>28819</v>
      </c>
      <c r="B5903" s="4" t="str">
        <f t="shared" si="92"/>
        <v>540773</v>
      </c>
      <c r="C5903" s="5" t="s">
        <v>43322</v>
      </c>
      <c r="D5903" s="6" t="s">
        <v>36972</v>
      </c>
      <c r="E5903" s="9" t="s">
        <v>33745</v>
      </c>
    </row>
    <row r="5904" spans="1:5" ht="100.8" x14ac:dyDescent="0.3">
      <c r="A5904" s="4" t="s">
        <v>28820</v>
      </c>
      <c r="B5904" s="4" t="str">
        <f t="shared" si="92"/>
        <v>540773</v>
      </c>
      <c r="C5904" s="5" t="s">
        <v>43322</v>
      </c>
      <c r="D5904" s="6" t="s">
        <v>33746</v>
      </c>
      <c r="E5904" s="9" t="s">
        <v>33954</v>
      </c>
    </row>
    <row r="5905" spans="1:5" ht="100.8" x14ac:dyDescent="0.3">
      <c r="A5905" s="4" t="s">
        <v>28821</v>
      </c>
      <c r="B5905" s="4" t="str">
        <f t="shared" si="92"/>
        <v>540774</v>
      </c>
      <c r="C5905" s="5" t="s">
        <v>43321</v>
      </c>
      <c r="D5905" s="6" t="s">
        <v>36974</v>
      </c>
      <c r="E5905" s="9" t="s">
        <v>34103</v>
      </c>
    </row>
    <row r="5906" spans="1:5" ht="100.8" x14ac:dyDescent="0.3">
      <c r="A5906" s="4" t="s">
        <v>28822</v>
      </c>
      <c r="B5906" s="4" t="str">
        <f t="shared" si="92"/>
        <v>540781</v>
      </c>
      <c r="C5906" s="5" t="s">
        <v>43323</v>
      </c>
      <c r="D5906" s="6" t="s">
        <v>36938</v>
      </c>
      <c r="E5906" s="9" t="s">
        <v>34103</v>
      </c>
    </row>
    <row r="5907" spans="1:5" ht="100.8" x14ac:dyDescent="0.3">
      <c r="A5907" s="4" t="s">
        <v>28823</v>
      </c>
      <c r="B5907" s="4" t="str">
        <f t="shared" si="92"/>
        <v>540782</v>
      </c>
      <c r="C5907" s="5" t="s">
        <v>43323</v>
      </c>
      <c r="D5907" s="6" t="s">
        <v>36550</v>
      </c>
      <c r="E5907" s="9" t="s">
        <v>34103</v>
      </c>
    </row>
    <row r="5908" spans="1:5" ht="100.8" x14ac:dyDescent="0.3">
      <c r="A5908" s="4" t="s">
        <v>28824</v>
      </c>
      <c r="B5908" s="4" t="str">
        <f t="shared" si="92"/>
        <v>540783</v>
      </c>
      <c r="C5908" s="5" t="s">
        <v>43323</v>
      </c>
      <c r="D5908" s="6" t="s">
        <v>36983</v>
      </c>
      <c r="E5908" s="9" t="s">
        <v>33954</v>
      </c>
    </row>
    <row r="5909" spans="1:5" ht="100.8" x14ac:dyDescent="0.3">
      <c r="A5909" s="4" t="s">
        <v>28825</v>
      </c>
      <c r="B5909" s="4" t="str">
        <f t="shared" si="92"/>
        <v>540784</v>
      </c>
      <c r="C5909" s="5" t="s">
        <v>43323</v>
      </c>
      <c r="D5909" s="6" t="s">
        <v>36974</v>
      </c>
      <c r="E5909" s="9" t="s">
        <v>34103</v>
      </c>
    </row>
    <row r="5910" spans="1:5" ht="86.4" x14ac:dyDescent="0.3">
      <c r="A5910" s="4" t="s">
        <v>28826</v>
      </c>
      <c r="B5910" s="4" t="str">
        <f t="shared" si="92"/>
        <v>540791</v>
      </c>
      <c r="C5910" s="5" t="s">
        <v>43324</v>
      </c>
      <c r="D5910" s="6" t="s">
        <v>36923</v>
      </c>
      <c r="E5910" s="9" t="s">
        <v>34005</v>
      </c>
    </row>
    <row r="5911" spans="1:5" ht="86.4" x14ac:dyDescent="0.3">
      <c r="A5911" s="4" t="s">
        <v>28827</v>
      </c>
      <c r="B5911" s="4" t="str">
        <f t="shared" si="92"/>
        <v>540791</v>
      </c>
      <c r="C5911" s="5" t="s">
        <v>43324</v>
      </c>
      <c r="D5911" s="6" t="s">
        <v>36984</v>
      </c>
      <c r="E5911" s="9" t="s">
        <v>34002</v>
      </c>
    </row>
    <row r="5912" spans="1:5" ht="86.4" x14ac:dyDescent="0.3">
      <c r="A5912" s="4" t="s">
        <v>28828</v>
      </c>
      <c r="B5912" s="4" t="str">
        <f t="shared" si="92"/>
        <v>540791</v>
      </c>
      <c r="C5912" s="5" t="s">
        <v>43324</v>
      </c>
      <c r="D5912" s="6" t="s">
        <v>33746</v>
      </c>
      <c r="E5912" s="9" t="s">
        <v>34103</v>
      </c>
    </row>
    <row r="5913" spans="1:5" ht="72" x14ac:dyDescent="0.3">
      <c r="A5913" s="4" t="s">
        <v>28829</v>
      </c>
      <c r="B5913" s="4" t="str">
        <f t="shared" si="92"/>
        <v>540792</v>
      </c>
      <c r="C5913" s="5" t="s">
        <v>43325</v>
      </c>
      <c r="D5913" s="6" t="s">
        <v>36923</v>
      </c>
      <c r="E5913" s="9" t="s">
        <v>34005</v>
      </c>
    </row>
    <row r="5914" spans="1:5" ht="72" x14ac:dyDescent="0.3">
      <c r="A5914" s="4" t="s">
        <v>28830</v>
      </c>
      <c r="B5914" s="4" t="str">
        <f t="shared" si="92"/>
        <v>540792</v>
      </c>
      <c r="C5914" s="5" t="s">
        <v>43325</v>
      </c>
      <c r="D5914" s="6" t="s">
        <v>33746</v>
      </c>
      <c r="E5914" s="9" t="s">
        <v>34002</v>
      </c>
    </row>
    <row r="5915" spans="1:5" ht="72" x14ac:dyDescent="0.3">
      <c r="A5915" s="4" t="s">
        <v>28831</v>
      </c>
      <c r="B5915" s="4" t="str">
        <f t="shared" si="92"/>
        <v>540792</v>
      </c>
      <c r="C5915" s="5" t="s">
        <v>43325</v>
      </c>
      <c r="D5915" s="6" t="s">
        <v>33746</v>
      </c>
      <c r="E5915" s="9" t="s">
        <v>34103</v>
      </c>
    </row>
    <row r="5916" spans="1:5" ht="86.4" x14ac:dyDescent="0.3">
      <c r="A5916" s="4" t="s">
        <v>28832</v>
      </c>
      <c r="B5916" s="4" t="str">
        <f t="shared" si="92"/>
        <v>540793</v>
      </c>
      <c r="C5916" s="5" t="s">
        <v>43326</v>
      </c>
      <c r="D5916" s="6" t="s">
        <v>36923</v>
      </c>
      <c r="E5916" s="9" t="s">
        <v>34005</v>
      </c>
    </row>
    <row r="5917" spans="1:5" ht="86.4" x14ac:dyDescent="0.3">
      <c r="A5917" s="4" t="s">
        <v>28833</v>
      </c>
      <c r="B5917" s="4" t="str">
        <f t="shared" si="92"/>
        <v>540793</v>
      </c>
      <c r="C5917" s="5" t="s">
        <v>43326</v>
      </c>
      <c r="D5917" s="6" t="s">
        <v>36984</v>
      </c>
      <c r="E5917" s="9" t="s">
        <v>34002</v>
      </c>
    </row>
    <row r="5918" spans="1:5" ht="86.4" x14ac:dyDescent="0.3">
      <c r="A5918" s="4" t="s">
        <v>28834</v>
      </c>
      <c r="B5918" s="4" t="str">
        <f t="shared" si="92"/>
        <v>540793</v>
      </c>
      <c r="C5918" s="5" t="s">
        <v>43326</v>
      </c>
      <c r="D5918" s="6" t="s">
        <v>36985</v>
      </c>
      <c r="E5918" s="9" t="s">
        <v>33745</v>
      </c>
    </row>
    <row r="5919" spans="1:5" ht="86.4" x14ac:dyDescent="0.3">
      <c r="A5919" s="4" t="s">
        <v>28835</v>
      </c>
      <c r="B5919" s="4" t="str">
        <f t="shared" si="92"/>
        <v>540793</v>
      </c>
      <c r="C5919" s="5" t="s">
        <v>43326</v>
      </c>
      <c r="D5919" s="6" t="s">
        <v>33746</v>
      </c>
      <c r="E5919" s="9" t="s">
        <v>34002</v>
      </c>
    </row>
    <row r="5920" spans="1:5" ht="72" x14ac:dyDescent="0.3">
      <c r="A5920" s="4" t="s">
        <v>28836</v>
      </c>
      <c r="B5920" s="4" t="str">
        <f t="shared" si="92"/>
        <v>540794</v>
      </c>
      <c r="C5920" s="5" t="s">
        <v>43327</v>
      </c>
      <c r="D5920" s="6" t="s">
        <v>36923</v>
      </c>
      <c r="E5920" s="9" t="s">
        <v>33745</v>
      </c>
    </row>
    <row r="5921" spans="1:5" ht="72" x14ac:dyDescent="0.3">
      <c r="A5921" s="4" t="s">
        <v>28837</v>
      </c>
      <c r="B5921" s="4" t="str">
        <f t="shared" si="92"/>
        <v>540794</v>
      </c>
      <c r="C5921" s="5" t="s">
        <v>43327</v>
      </c>
      <c r="D5921" s="6" t="s">
        <v>36984</v>
      </c>
      <c r="E5921" s="9" t="s">
        <v>34002</v>
      </c>
    </row>
    <row r="5922" spans="1:5" ht="72" x14ac:dyDescent="0.3">
      <c r="A5922" s="4" t="s">
        <v>28838</v>
      </c>
      <c r="B5922" s="4" t="str">
        <f t="shared" si="92"/>
        <v>540794</v>
      </c>
      <c r="C5922" s="5" t="s">
        <v>43327</v>
      </c>
      <c r="D5922" s="6" t="s">
        <v>33746</v>
      </c>
      <c r="E5922" s="9" t="s">
        <v>34103</v>
      </c>
    </row>
    <row r="5923" spans="1:5" ht="86.4" x14ac:dyDescent="0.3">
      <c r="A5923" s="4" t="s">
        <v>28839</v>
      </c>
      <c r="B5923" s="4" t="str">
        <f t="shared" si="92"/>
        <v>540810</v>
      </c>
      <c r="C5923" s="5" t="s">
        <v>43328</v>
      </c>
      <c r="D5923" s="6" t="s">
        <v>36986</v>
      </c>
      <c r="E5923" s="9" t="s">
        <v>34103</v>
      </c>
    </row>
    <row r="5924" spans="1:5" ht="100.8" x14ac:dyDescent="0.3">
      <c r="A5924" s="4" t="s">
        <v>28840</v>
      </c>
      <c r="B5924" s="4" t="str">
        <f t="shared" si="92"/>
        <v>540821</v>
      </c>
      <c r="C5924" s="5" t="s">
        <v>43329</v>
      </c>
      <c r="D5924" s="6" t="s">
        <v>36938</v>
      </c>
      <c r="E5924" s="9" t="s">
        <v>34103</v>
      </c>
    </row>
    <row r="5925" spans="1:5" ht="100.8" x14ac:dyDescent="0.3">
      <c r="A5925" s="4" t="s">
        <v>28841</v>
      </c>
      <c r="B5925" s="4" t="str">
        <f t="shared" si="92"/>
        <v>540822</v>
      </c>
      <c r="C5925" s="5" t="s">
        <v>43330</v>
      </c>
      <c r="D5925" s="6" t="s">
        <v>36987</v>
      </c>
      <c r="E5925" s="9" t="s">
        <v>34103</v>
      </c>
    </row>
    <row r="5926" spans="1:5" ht="100.8" x14ac:dyDescent="0.3">
      <c r="A5926" s="4" t="s">
        <v>28842</v>
      </c>
      <c r="B5926" s="4" t="str">
        <f t="shared" si="92"/>
        <v>540822</v>
      </c>
      <c r="C5926" s="5" t="s">
        <v>43330</v>
      </c>
      <c r="D5926" s="6" t="s">
        <v>33746</v>
      </c>
      <c r="E5926" s="9" t="s">
        <v>34103</v>
      </c>
    </row>
    <row r="5927" spans="1:5" ht="100.8" x14ac:dyDescent="0.3">
      <c r="A5927" s="4" t="s">
        <v>28843</v>
      </c>
      <c r="B5927" s="4" t="str">
        <f t="shared" si="92"/>
        <v>540823</v>
      </c>
      <c r="C5927" s="5" t="s">
        <v>43331</v>
      </c>
      <c r="D5927" s="6" t="s">
        <v>36987</v>
      </c>
      <c r="E5927" s="9" t="s">
        <v>33745</v>
      </c>
    </row>
    <row r="5928" spans="1:5" ht="100.8" x14ac:dyDescent="0.3">
      <c r="A5928" s="4" t="s">
        <v>28844</v>
      </c>
      <c r="B5928" s="4" t="str">
        <f t="shared" si="92"/>
        <v>540823</v>
      </c>
      <c r="C5928" s="5" t="s">
        <v>43331</v>
      </c>
      <c r="D5928" s="6" t="s">
        <v>36988</v>
      </c>
      <c r="E5928" s="9" t="s">
        <v>33745</v>
      </c>
    </row>
    <row r="5929" spans="1:5" ht="100.8" x14ac:dyDescent="0.3">
      <c r="A5929" s="4" t="s">
        <v>28845</v>
      </c>
      <c r="B5929" s="4" t="str">
        <f t="shared" si="92"/>
        <v>540823</v>
      </c>
      <c r="C5929" s="5" t="s">
        <v>43331</v>
      </c>
      <c r="D5929" s="6" t="s">
        <v>36987</v>
      </c>
      <c r="E5929" s="9" t="s">
        <v>34002</v>
      </c>
    </row>
    <row r="5930" spans="1:5" ht="100.8" x14ac:dyDescent="0.3">
      <c r="A5930" s="4" t="s">
        <v>28846</v>
      </c>
      <c r="B5930" s="4" t="str">
        <f t="shared" si="92"/>
        <v>540823</v>
      </c>
      <c r="C5930" s="5" t="s">
        <v>43331</v>
      </c>
      <c r="D5930" s="6" t="s">
        <v>33746</v>
      </c>
      <c r="E5930" s="9" t="s">
        <v>34002</v>
      </c>
    </row>
    <row r="5931" spans="1:5" ht="100.8" x14ac:dyDescent="0.3">
      <c r="A5931" s="4" t="s">
        <v>28847</v>
      </c>
      <c r="B5931" s="4" t="str">
        <f t="shared" si="92"/>
        <v>540824</v>
      </c>
      <c r="C5931" s="5" t="s">
        <v>43332</v>
      </c>
      <c r="D5931" s="6" t="s">
        <v>36987</v>
      </c>
      <c r="E5931" s="9" t="s">
        <v>34002</v>
      </c>
    </row>
    <row r="5932" spans="1:5" ht="100.8" x14ac:dyDescent="0.3">
      <c r="A5932" s="4" t="s">
        <v>28848</v>
      </c>
      <c r="B5932" s="4" t="str">
        <f t="shared" si="92"/>
        <v>540824</v>
      </c>
      <c r="C5932" s="5" t="s">
        <v>43332</v>
      </c>
      <c r="D5932" s="6" t="s">
        <v>33746</v>
      </c>
      <c r="E5932" s="9" t="s">
        <v>34002</v>
      </c>
    </row>
    <row r="5933" spans="1:5" ht="86.4" x14ac:dyDescent="0.3">
      <c r="A5933" s="4" t="s">
        <v>8964</v>
      </c>
      <c r="B5933" s="4" t="str">
        <f t="shared" si="92"/>
        <v>540831</v>
      </c>
      <c r="C5933" s="5" t="s">
        <v>43333</v>
      </c>
      <c r="D5933" s="6" t="s">
        <v>36923</v>
      </c>
      <c r="E5933" s="9" t="s">
        <v>34005</v>
      </c>
    </row>
    <row r="5934" spans="1:5" ht="86.4" x14ac:dyDescent="0.3">
      <c r="A5934" s="4" t="s">
        <v>28849</v>
      </c>
      <c r="B5934" s="4" t="str">
        <f t="shared" si="92"/>
        <v>540831</v>
      </c>
      <c r="C5934" s="5" t="s">
        <v>43333</v>
      </c>
      <c r="D5934" s="6" t="s">
        <v>36984</v>
      </c>
      <c r="E5934" s="9" t="s">
        <v>34002</v>
      </c>
    </row>
    <row r="5935" spans="1:5" ht="86.4" x14ac:dyDescent="0.3">
      <c r="A5935" s="4" t="s">
        <v>28850</v>
      </c>
      <c r="B5935" s="4" t="str">
        <f t="shared" si="92"/>
        <v>540831</v>
      </c>
      <c r="C5935" s="5" t="s">
        <v>43333</v>
      </c>
      <c r="D5935" s="6" t="s">
        <v>33746</v>
      </c>
      <c r="E5935" s="9" t="s">
        <v>34103</v>
      </c>
    </row>
    <row r="5936" spans="1:5" ht="72" x14ac:dyDescent="0.3">
      <c r="A5936" s="4" t="s">
        <v>28851</v>
      </c>
      <c r="B5936" s="4" t="str">
        <f t="shared" si="92"/>
        <v>540832</v>
      </c>
      <c r="C5936" s="5" t="s">
        <v>43334</v>
      </c>
      <c r="D5936" s="6" t="s">
        <v>36923</v>
      </c>
      <c r="E5936" s="9" t="s">
        <v>36989</v>
      </c>
    </row>
    <row r="5937" spans="1:5" ht="72" x14ac:dyDescent="0.3">
      <c r="A5937" s="4" t="s">
        <v>28852</v>
      </c>
      <c r="B5937" s="4" t="str">
        <f t="shared" si="92"/>
        <v>540832</v>
      </c>
      <c r="C5937" s="5" t="s">
        <v>43334</v>
      </c>
      <c r="D5937" s="6" t="s">
        <v>36984</v>
      </c>
      <c r="E5937" s="9" t="s">
        <v>34002</v>
      </c>
    </row>
    <row r="5938" spans="1:5" ht="72" x14ac:dyDescent="0.3">
      <c r="A5938" s="4" t="s">
        <v>28853</v>
      </c>
      <c r="B5938" s="4" t="str">
        <f t="shared" si="92"/>
        <v>540832</v>
      </c>
      <c r="C5938" s="5" t="s">
        <v>43334</v>
      </c>
      <c r="D5938" s="6" t="s">
        <v>36990</v>
      </c>
      <c r="E5938" s="9" t="s">
        <v>36842</v>
      </c>
    </row>
    <row r="5939" spans="1:5" ht="72" x14ac:dyDescent="0.3">
      <c r="A5939" s="4" t="s">
        <v>28854</v>
      </c>
      <c r="B5939" s="4" t="str">
        <f t="shared" si="92"/>
        <v>540832</v>
      </c>
      <c r="C5939" s="5" t="s">
        <v>43334</v>
      </c>
      <c r="D5939" s="6" t="s">
        <v>33746</v>
      </c>
      <c r="E5939" s="9" t="s">
        <v>33859</v>
      </c>
    </row>
    <row r="5940" spans="1:5" ht="86.4" x14ac:dyDescent="0.3">
      <c r="A5940" s="4" t="s">
        <v>8966</v>
      </c>
      <c r="B5940" s="4" t="str">
        <f t="shared" si="92"/>
        <v>540833</v>
      </c>
      <c r="C5940" s="5" t="s">
        <v>43335</v>
      </c>
      <c r="D5940" s="6" t="s">
        <v>36923</v>
      </c>
      <c r="E5940" s="9" t="s">
        <v>36991</v>
      </c>
    </row>
    <row r="5941" spans="1:5" ht="86.4" x14ac:dyDescent="0.3">
      <c r="A5941" s="4" t="s">
        <v>28855</v>
      </c>
      <c r="B5941" s="4" t="str">
        <f t="shared" si="92"/>
        <v>540833</v>
      </c>
      <c r="C5941" s="5" t="s">
        <v>43335</v>
      </c>
      <c r="D5941" s="6" t="s">
        <v>36984</v>
      </c>
      <c r="E5941" s="9" t="s">
        <v>34002</v>
      </c>
    </row>
    <row r="5942" spans="1:5" ht="86.4" x14ac:dyDescent="0.3">
      <c r="A5942" s="4" t="s">
        <v>28856</v>
      </c>
      <c r="B5942" s="4" t="str">
        <f t="shared" si="92"/>
        <v>540833</v>
      </c>
      <c r="C5942" s="5" t="s">
        <v>43335</v>
      </c>
      <c r="D5942" s="6" t="s">
        <v>36992</v>
      </c>
      <c r="E5942" s="9" t="s">
        <v>36993</v>
      </c>
    </row>
    <row r="5943" spans="1:5" ht="86.4" x14ac:dyDescent="0.3">
      <c r="A5943" s="4" t="s">
        <v>28857</v>
      </c>
      <c r="B5943" s="4" t="str">
        <f t="shared" si="92"/>
        <v>540833</v>
      </c>
      <c r="C5943" s="5" t="s">
        <v>43335</v>
      </c>
      <c r="D5943" s="6" t="s">
        <v>36990</v>
      </c>
      <c r="E5943" s="9" t="s">
        <v>36842</v>
      </c>
    </row>
    <row r="5944" spans="1:5" ht="86.4" x14ac:dyDescent="0.3">
      <c r="A5944" s="4" t="s">
        <v>28858</v>
      </c>
      <c r="B5944" s="4" t="str">
        <f t="shared" si="92"/>
        <v>540833</v>
      </c>
      <c r="C5944" s="5" t="s">
        <v>43335</v>
      </c>
      <c r="D5944" s="6" t="s">
        <v>33746</v>
      </c>
      <c r="E5944" s="9" t="s">
        <v>34002</v>
      </c>
    </row>
    <row r="5945" spans="1:5" ht="72" x14ac:dyDescent="0.3">
      <c r="A5945" s="4" t="s">
        <v>28859</v>
      </c>
      <c r="B5945" s="4" t="str">
        <f t="shared" si="92"/>
        <v>540834</v>
      </c>
      <c r="C5945" s="5" t="s">
        <v>43336</v>
      </c>
      <c r="D5945" s="6" t="s">
        <v>36923</v>
      </c>
      <c r="E5945" s="9" t="s">
        <v>33745</v>
      </c>
    </row>
    <row r="5946" spans="1:5" ht="72" x14ac:dyDescent="0.3">
      <c r="A5946" s="4" t="s">
        <v>28860</v>
      </c>
      <c r="B5946" s="4" t="str">
        <f t="shared" si="92"/>
        <v>540834</v>
      </c>
      <c r="C5946" s="5" t="s">
        <v>43336</v>
      </c>
      <c r="D5946" s="6" t="s">
        <v>36984</v>
      </c>
      <c r="E5946" s="9" t="s">
        <v>34002</v>
      </c>
    </row>
    <row r="5947" spans="1:5" ht="72" x14ac:dyDescent="0.3">
      <c r="A5947" s="4" t="s">
        <v>28861</v>
      </c>
      <c r="B5947" s="4" t="str">
        <f t="shared" si="92"/>
        <v>540834</v>
      </c>
      <c r="C5947" s="5" t="s">
        <v>43336</v>
      </c>
      <c r="D5947" s="6" t="s">
        <v>36990</v>
      </c>
      <c r="E5947" s="9" t="s">
        <v>33745</v>
      </c>
    </row>
    <row r="5948" spans="1:5" ht="72" x14ac:dyDescent="0.3">
      <c r="A5948" s="4" t="s">
        <v>28862</v>
      </c>
      <c r="B5948" s="4" t="str">
        <f t="shared" si="92"/>
        <v>540834</v>
      </c>
      <c r="C5948" s="5" t="s">
        <v>43336</v>
      </c>
      <c r="D5948" s="6" t="s">
        <v>33746</v>
      </c>
      <c r="E5948" s="9" t="s">
        <v>34002</v>
      </c>
    </row>
    <row r="5949" spans="1:5" ht="43.2" x14ac:dyDescent="0.3">
      <c r="A5949" s="4" t="s">
        <v>28863</v>
      </c>
      <c r="B5949" s="4" t="str">
        <f t="shared" si="92"/>
        <v>550111</v>
      </c>
      <c r="C5949" s="5" t="s">
        <v>43337</v>
      </c>
      <c r="D5949" s="6" t="s">
        <v>36994</v>
      </c>
      <c r="E5949" s="9" t="s">
        <v>33883</v>
      </c>
    </row>
    <row r="5950" spans="1:5" ht="43.2" x14ac:dyDescent="0.3">
      <c r="A5950" s="4" t="s">
        <v>28864</v>
      </c>
      <c r="B5950" s="4" t="str">
        <f t="shared" si="92"/>
        <v>550119</v>
      </c>
      <c r="C5950" s="5" t="s">
        <v>43337</v>
      </c>
      <c r="D5950" s="6" t="s">
        <v>33746</v>
      </c>
      <c r="E5950" s="9" t="s">
        <v>33883</v>
      </c>
    </row>
    <row r="5951" spans="1:5" ht="28.8" x14ac:dyDescent="0.3">
      <c r="A5951" s="4" t="s">
        <v>28865</v>
      </c>
      <c r="B5951" s="4" t="str">
        <f t="shared" si="92"/>
        <v>550120</v>
      </c>
      <c r="C5951" s="5" t="s">
        <v>43338</v>
      </c>
      <c r="D5951" s="6" t="s">
        <v>36995</v>
      </c>
      <c r="E5951" s="9" t="s">
        <v>33883</v>
      </c>
    </row>
    <row r="5952" spans="1:5" ht="43.2" x14ac:dyDescent="0.3">
      <c r="A5952" s="4" t="s">
        <v>28866</v>
      </c>
      <c r="B5952" s="4" t="str">
        <f t="shared" si="92"/>
        <v>550130</v>
      </c>
      <c r="C5952" s="5" t="s">
        <v>43339</v>
      </c>
      <c r="D5952" s="6" t="s">
        <v>36996</v>
      </c>
      <c r="E5952" s="9" t="s">
        <v>33883</v>
      </c>
    </row>
    <row r="5953" spans="1:5" ht="28.8" x14ac:dyDescent="0.3">
      <c r="A5953" s="4" t="s">
        <v>28867</v>
      </c>
      <c r="B5953" s="4" t="str">
        <f t="shared" si="92"/>
        <v>550140</v>
      </c>
      <c r="C5953" s="5" t="s">
        <v>43340</v>
      </c>
      <c r="D5953" s="6" t="s">
        <v>36997</v>
      </c>
      <c r="E5953" s="9" t="s">
        <v>33883</v>
      </c>
    </row>
    <row r="5954" spans="1:5" ht="28.8" x14ac:dyDescent="0.3">
      <c r="A5954" s="4" t="s">
        <v>40558</v>
      </c>
      <c r="B5954" s="4" t="str">
        <f t="shared" si="92"/>
        <v>550190</v>
      </c>
      <c r="C5954" s="5" t="s">
        <v>43341</v>
      </c>
      <c r="D5954" s="6" t="s">
        <v>33746</v>
      </c>
      <c r="E5954" s="9" t="s">
        <v>33883</v>
      </c>
    </row>
    <row r="5955" spans="1:5" ht="28.8" x14ac:dyDescent="0.3">
      <c r="A5955" s="4" t="s">
        <v>28869</v>
      </c>
      <c r="B5955" s="4" t="str">
        <f t="shared" ref="B5955:B6018" si="93">LEFT(A5955,6)</f>
        <v>550210</v>
      </c>
      <c r="C5955" s="5" t="s">
        <v>43342</v>
      </c>
      <c r="D5955" s="6" t="s">
        <v>36366</v>
      </c>
      <c r="E5955" s="9" t="s">
        <v>33883</v>
      </c>
    </row>
    <row r="5956" spans="1:5" ht="28.8" x14ac:dyDescent="0.3">
      <c r="A5956" s="4" t="s">
        <v>28870</v>
      </c>
      <c r="B5956" s="4" t="str">
        <f t="shared" si="93"/>
        <v>550290</v>
      </c>
      <c r="C5956" s="5" t="s">
        <v>43343</v>
      </c>
      <c r="D5956" s="6" t="s">
        <v>33746</v>
      </c>
      <c r="E5956" s="9" t="s">
        <v>33883</v>
      </c>
    </row>
    <row r="5957" spans="1:5" ht="57.6" x14ac:dyDescent="0.3">
      <c r="A5957" s="4" t="s">
        <v>28871</v>
      </c>
      <c r="B5957" s="4" t="str">
        <f t="shared" si="93"/>
        <v>550311</v>
      </c>
      <c r="C5957" s="5" t="s">
        <v>43344</v>
      </c>
      <c r="D5957" s="6" t="s">
        <v>36994</v>
      </c>
      <c r="E5957" s="9" t="s">
        <v>34586</v>
      </c>
    </row>
    <row r="5958" spans="1:5" ht="57.6" x14ac:dyDescent="0.3">
      <c r="A5958" s="4" t="s">
        <v>28872</v>
      </c>
      <c r="B5958" s="4" t="str">
        <f t="shared" si="93"/>
        <v>550319</v>
      </c>
      <c r="C5958" s="5" t="s">
        <v>43345</v>
      </c>
      <c r="D5958" s="6" t="s">
        <v>36998</v>
      </c>
      <c r="E5958" s="9" t="s">
        <v>33745</v>
      </c>
    </row>
    <row r="5959" spans="1:5" ht="57.6" x14ac:dyDescent="0.3">
      <c r="A5959" s="4" t="s">
        <v>28873</v>
      </c>
      <c r="B5959" s="4" t="str">
        <f t="shared" si="93"/>
        <v>550319</v>
      </c>
      <c r="C5959" s="5" t="s">
        <v>43345</v>
      </c>
      <c r="D5959" s="6" t="s">
        <v>33746</v>
      </c>
      <c r="E5959" s="9" t="s">
        <v>34586</v>
      </c>
    </row>
    <row r="5960" spans="1:5" ht="57.6" x14ac:dyDescent="0.3">
      <c r="A5960" s="4" t="s">
        <v>28874</v>
      </c>
      <c r="B5960" s="4" t="str">
        <f t="shared" si="93"/>
        <v>550320</v>
      </c>
      <c r="C5960" s="5" t="s">
        <v>43346</v>
      </c>
      <c r="D5960" s="6" t="s">
        <v>36995</v>
      </c>
      <c r="E5960" s="9" t="s">
        <v>34586</v>
      </c>
    </row>
    <row r="5961" spans="1:5" ht="57.6" x14ac:dyDescent="0.3">
      <c r="A5961" s="4" t="s">
        <v>28875</v>
      </c>
      <c r="B5961" s="4" t="str">
        <f t="shared" si="93"/>
        <v>550330</v>
      </c>
      <c r="C5961" s="5" t="s">
        <v>43347</v>
      </c>
      <c r="D5961" s="6" t="s">
        <v>36996</v>
      </c>
      <c r="E5961" s="9" t="s">
        <v>34586</v>
      </c>
    </row>
    <row r="5962" spans="1:5" ht="57.6" x14ac:dyDescent="0.3">
      <c r="A5962" s="4" t="s">
        <v>28876</v>
      </c>
      <c r="B5962" s="4" t="str">
        <f t="shared" si="93"/>
        <v>550340</v>
      </c>
      <c r="C5962" s="5" t="s">
        <v>43348</v>
      </c>
      <c r="D5962" s="6" t="s">
        <v>36997</v>
      </c>
      <c r="E5962" s="9" t="s">
        <v>34586</v>
      </c>
    </row>
    <row r="5963" spans="1:5" ht="57.6" x14ac:dyDescent="0.3">
      <c r="A5963" s="4" t="s">
        <v>28877</v>
      </c>
      <c r="B5963" s="4" t="str">
        <f t="shared" si="93"/>
        <v>550390</v>
      </c>
      <c r="C5963" s="5" t="s">
        <v>43349</v>
      </c>
      <c r="D5963" s="6" t="s">
        <v>36999</v>
      </c>
      <c r="E5963" s="9" t="s">
        <v>33745</v>
      </c>
    </row>
    <row r="5964" spans="1:5" ht="57.6" x14ac:dyDescent="0.3">
      <c r="A5964" s="4" t="s">
        <v>28878</v>
      </c>
      <c r="B5964" s="4" t="str">
        <f t="shared" si="93"/>
        <v>550390</v>
      </c>
      <c r="C5964" s="5" t="s">
        <v>43349</v>
      </c>
      <c r="D5964" s="6" t="s">
        <v>33746</v>
      </c>
      <c r="E5964" s="9" t="s">
        <v>34586</v>
      </c>
    </row>
    <row r="5965" spans="1:5" ht="57.6" x14ac:dyDescent="0.3">
      <c r="A5965" s="4" t="s">
        <v>28879</v>
      </c>
      <c r="B5965" s="4" t="str">
        <f t="shared" si="93"/>
        <v>550410</v>
      </c>
      <c r="C5965" s="5" t="s">
        <v>43350</v>
      </c>
      <c r="D5965" s="6" t="s">
        <v>37000</v>
      </c>
      <c r="E5965" s="9" t="s">
        <v>34586</v>
      </c>
    </row>
    <row r="5966" spans="1:5" ht="43.2" x14ac:dyDescent="0.3">
      <c r="A5966" s="4" t="s">
        <v>28880</v>
      </c>
      <c r="B5966" s="4" t="str">
        <f t="shared" si="93"/>
        <v>550490</v>
      </c>
      <c r="C5966" s="5" t="s">
        <v>43351</v>
      </c>
      <c r="D5966" s="6" t="s">
        <v>33746</v>
      </c>
      <c r="E5966" s="9" t="s">
        <v>34586</v>
      </c>
    </row>
    <row r="5967" spans="1:5" ht="57.6" x14ac:dyDescent="0.3">
      <c r="A5967" s="4" t="s">
        <v>28881</v>
      </c>
      <c r="B5967" s="4" t="str">
        <f t="shared" si="93"/>
        <v>550510</v>
      </c>
      <c r="C5967" s="5" t="s">
        <v>43352</v>
      </c>
      <c r="D5967" s="6" t="s">
        <v>37001</v>
      </c>
      <c r="E5967" s="9" t="s">
        <v>33745</v>
      </c>
    </row>
    <row r="5968" spans="1:5" ht="57.6" x14ac:dyDescent="0.3">
      <c r="A5968" s="4" t="s">
        <v>28882</v>
      </c>
      <c r="B5968" s="4" t="str">
        <f t="shared" si="93"/>
        <v>550520</v>
      </c>
      <c r="C5968" s="5" t="s">
        <v>43353</v>
      </c>
      <c r="D5968" s="6" t="s">
        <v>37002</v>
      </c>
      <c r="E5968" s="9" t="s">
        <v>33745</v>
      </c>
    </row>
    <row r="5969" spans="1:5" ht="57.6" x14ac:dyDescent="0.3">
      <c r="A5969" s="4" t="s">
        <v>28883</v>
      </c>
      <c r="B5969" s="4" t="str">
        <f t="shared" si="93"/>
        <v>550610</v>
      </c>
      <c r="C5969" s="5" t="s">
        <v>43354</v>
      </c>
      <c r="D5969" s="6" t="s">
        <v>37003</v>
      </c>
      <c r="E5969" s="9" t="s">
        <v>33886</v>
      </c>
    </row>
    <row r="5970" spans="1:5" ht="43.2" x14ac:dyDescent="0.3">
      <c r="A5970" s="4" t="s">
        <v>28884</v>
      </c>
      <c r="B5970" s="4" t="str">
        <f t="shared" si="93"/>
        <v>550620</v>
      </c>
      <c r="C5970" s="5" t="s">
        <v>43355</v>
      </c>
      <c r="D5970" s="6" t="s">
        <v>36995</v>
      </c>
      <c r="E5970" s="9" t="s">
        <v>36501</v>
      </c>
    </row>
    <row r="5971" spans="1:5" ht="57.6" x14ac:dyDescent="0.3">
      <c r="A5971" s="4" t="s">
        <v>28885</v>
      </c>
      <c r="B5971" s="4" t="str">
        <f t="shared" si="93"/>
        <v>550630</v>
      </c>
      <c r="C5971" s="5" t="s">
        <v>43356</v>
      </c>
      <c r="D5971" s="6" t="s">
        <v>36996</v>
      </c>
      <c r="E5971" s="9" t="s">
        <v>33886</v>
      </c>
    </row>
    <row r="5972" spans="1:5" ht="57.6" x14ac:dyDescent="0.3">
      <c r="A5972" s="4" t="s">
        <v>28886</v>
      </c>
      <c r="B5972" s="4" t="str">
        <f t="shared" si="93"/>
        <v>550640</v>
      </c>
      <c r="C5972" s="5" t="s">
        <v>43357</v>
      </c>
      <c r="D5972" s="6" t="s">
        <v>36997</v>
      </c>
      <c r="E5972" s="9" t="s">
        <v>33886</v>
      </c>
    </row>
    <row r="5973" spans="1:5" ht="43.2" x14ac:dyDescent="0.3">
      <c r="A5973" s="4" t="s">
        <v>40559</v>
      </c>
      <c r="B5973" s="4" t="str">
        <f t="shared" si="93"/>
        <v>550690</v>
      </c>
      <c r="C5973" s="5" t="s">
        <v>43358</v>
      </c>
      <c r="D5973" s="6" t="s">
        <v>33746</v>
      </c>
      <c r="E5973" s="9" t="s">
        <v>33886</v>
      </c>
    </row>
    <row r="5974" spans="1:5" ht="43.2" x14ac:dyDescent="0.3">
      <c r="A5974" s="4" t="s">
        <v>28888</v>
      </c>
      <c r="B5974" s="4" t="str">
        <f t="shared" si="93"/>
        <v>550700</v>
      </c>
      <c r="C5974" s="5" t="s">
        <v>43359</v>
      </c>
      <c r="D5974" s="6" t="s">
        <v>37004</v>
      </c>
      <c r="E5974" s="9" t="s">
        <v>33886</v>
      </c>
    </row>
    <row r="5975" spans="1:5" ht="57.6" x14ac:dyDescent="0.3">
      <c r="A5975" s="4" t="s">
        <v>28889</v>
      </c>
      <c r="B5975" s="4" t="str">
        <f t="shared" si="93"/>
        <v>550810</v>
      </c>
      <c r="C5975" s="5" t="s">
        <v>43360</v>
      </c>
      <c r="D5975" s="6" t="s">
        <v>37005</v>
      </c>
      <c r="E5975" s="9" t="s">
        <v>36909</v>
      </c>
    </row>
    <row r="5976" spans="1:5" ht="57.6" x14ac:dyDescent="0.3">
      <c r="A5976" s="4" t="s">
        <v>28890</v>
      </c>
      <c r="B5976" s="4" t="str">
        <f t="shared" si="93"/>
        <v>550820</v>
      </c>
      <c r="C5976" s="5" t="s">
        <v>43361</v>
      </c>
      <c r="D5976" s="6" t="s">
        <v>37006</v>
      </c>
      <c r="E5976" s="9" t="s">
        <v>37007</v>
      </c>
    </row>
    <row r="5977" spans="1:5" ht="72" x14ac:dyDescent="0.3">
      <c r="A5977" s="4" t="s">
        <v>28891</v>
      </c>
      <c r="B5977" s="4" t="str">
        <f t="shared" si="93"/>
        <v>550911</v>
      </c>
      <c r="C5977" s="5" t="s">
        <v>43362</v>
      </c>
      <c r="D5977" s="6" t="s">
        <v>37008</v>
      </c>
      <c r="E5977" s="9" t="s">
        <v>37009</v>
      </c>
    </row>
    <row r="5978" spans="1:5" ht="72" x14ac:dyDescent="0.3">
      <c r="A5978" s="4" t="s">
        <v>28892</v>
      </c>
      <c r="B5978" s="4" t="str">
        <f t="shared" si="93"/>
        <v>550912</v>
      </c>
      <c r="C5978" s="5" t="s">
        <v>43362</v>
      </c>
      <c r="D5978" s="6" t="s">
        <v>37010</v>
      </c>
      <c r="E5978" s="9" t="s">
        <v>37011</v>
      </c>
    </row>
    <row r="5979" spans="1:5" ht="72" x14ac:dyDescent="0.3">
      <c r="A5979" s="4" t="s">
        <v>28893</v>
      </c>
      <c r="B5979" s="4" t="str">
        <f t="shared" si="93"/>
        <v>550921</v>
      </c>
      <c r="C5979" s="5" t="s">
        <v>43363</v>
      </c>
      <c r="D5979" s="6" t="s">
        <v>37008</v>
      </c>
      <c r="E5979" s="9" t="s">
        <v>36904</v>
      </c>
    </row>
    <row r="5980" spans="1:5" ht="72" x14ac:dyDescent="0.3">
      <c r="A5980" s="4" t="s">
        <v>28894</v>
      </c>
      <c r="B5980" s="4" t="str">
        <f t="shared" si="93"/>
        <v>550922</v>
      </c>
      <c r="C5980" s="5" t="s">
        <v>43363</v>
      </c>
      <c r="D5980" s="6" t="s">
        <v>36948</v>
      </c>
      <c r="E5980" s="9" t="s">
        <v>37011</v>
      </c>
    </row>
    <row r="5981" spans="1:5" ht="72" x14ac:dyDescent="0.3">
      <c r="A5981" s="4" t="s">
        <v>28895</v>
      </c>
      <c r="B5981" s="4" t="str">
        <f t="shared" si="93"/>
        <v>550931</v>
      </c>
      <c r="C5981" s="5" t="s">
        <v>43364</v>
      </c>
      <c r="D5981" s="6" t="s">
        <v>37008</v>
      </c>
      <c r="E5981" s="9" t="s">
        <v>34257</v>
      </c>
    </row>
    <row r="5982" spans="1:5" ht="72" x14ac:dyDescent="0.3">
      <c r="A5982" s="4" t="s">
        <v>28896</v>
      </c>
      <c r="B5982" s="4" t="str">
        <f t="shared" si="93"/>
        <v>550932</v>
      </c>
      <c r="C5982" s="5" t="s">
        <v>43364</v>
      </c>
      <c r="D5982" s="6" t="s">
        <v>37010</v>
      </c>
      <c r="E5982" s="9" t="s">
        <v>33782</v>
      </c>
    </row>
    <row r="5983" spans="1:5" ht="72" x14ac:dyDescent="0.3">
      <c r="A5983" s="4" t="s">
        <v>28897</v>
      </c>
      <c r="B5983" s="4" t="str">
        <f t="shared" si="93"/>
        <v>550941</v>
      </c>
      <c r="C5983" s="5" t="s">
        <v>43365</v>
      </c>
      <c r="D5983" s="6" t="s">
        <v>36944</v>
      </c>
      <c r="E5983" s="9" t="s">
        <v>34257</v>
      </c>
    </row>
    <row r="5984" spans="1:5" ht="72" x14ac:dyDescent="0.3">
      <c r="A5984" s="4" t="s">
        <v>28898</v>
      </c>
      <c r="B5984" s="4" t="str">
        <f t="shared" si="93"/>
        <v>550942</v>
      </c>
      <c r="C5984" s="5" t="s">
        <v>43365</v>
      </c>
      <c r="D5984" s="6" t="s">
        <v>36948</v>
      </c>
      <c r="E5984" s="9" t="s">
        <v>34073</v>
      </c>
    </row>
    <row r="5985" spans="1:5" ht="72" x14ac:dyDescent="0.3">
      <c r="A5985" s="4" t="s">
        <v>28899</v>
      </c>
      <c r="B5985" s="4" t="str">
        <f t="shared" si="93"/>
        <v>550951</v>
      </c>
      <c r="C5985" s="5" t="s">
        <v>43366</v>
      </c>
      <c r="D5985" s="6" t="s">
        <v>37012</v>
      </c>
      <c r="E5985" s="9" t="s">
        <v>36904</v>
      </c>
    </row>
    <row r="5986" spans="1:5" ht="72" x14ac:dyDescent="0.3">
      <c r="A5986" s="4" t="s">
        <v>28900</v>
      </c>
      <c r="B5986" s="4" t="str">
        <f t="shared" si="93"/>
        <v>550951</v>
      </c>
      <c r="C5986" s="5" t="s">
        <v>43366</v>
      </c>
      <c r="D5986" s="6" t="s">
        <v>37013</v>
      </c>
      <c r="E5986" s="9" t="s">
        <v>37011</v>
      </c>
    </row>
    <row r="5987" spans="1:5" ht="57.6" x14ac:dyDescent="0.3">
      <c r="A5987" s="4" t="s">
        <v>28901</v>
      </c>
      <c r="B5987" s="4" t="str">
        <f t="shared" si="93"/>
        <v>550952</v>
      </c>
      <c r="C5987" s="5" t="s">
        <v>43367</v>
      </c>
      <c r="D5987" s="6" t="s">
        <v>37014</v>
      </c>
      <c r="E5987" s="9" t="s">
        <v>34002</v>
      </c>
    </row>
    <row r="5988" spans="1:5" ht="57.6" x14ac:dyDescent="0.3">
      <c r="A5988" s="4" t="s">
        <v>28902</v>
      </c>
      <c r="B5988" s="4" t="str">
        <f t="shared" si="93"/>
        <v>550953</v>
      </c>
      <c r="C5988" s="5" t="s">
        <v>43367</v>
      </c>
      <c r="D5988" s="6" t="s">
        <v>37015</v>
      </c>
      <c r="E5988" s="9" t="s">
        <v>37016</v>
      </c>
    </row>
    <row r="5989" spans="1:5" ht="57.6" x14ac:dyDescent="0.3">
      <c r="A5989" s="4" t="s">
        <v>28903</v>
      </c>
      <c r="B5989" s="4" t="str">
        <f t="shared" si="93"/>
        <v>550959</v>
      </c>
      <c r="C5989" s="5" t="s">
        <v>43367</v>
      </c>
      <c r="D5989" s="6" t="s">
        <v>37017</v>
      </c>
      <c r="E5989" s="9" t="s">
        <v>37016</v>
      </c>
    </row>
    <row r="5990" spans="1:5" ht="57.6" x14ac:dyDescent="0.3">
      <c r="A5990" s="4" t="s">
        <v>28904</v>
      </c>
      <c r="B5990" s="4" t="str">
        <f t="shared" si="93"/>
        <v>550961</v>
      </c>
      <c r="C5990" s="5" t="s">
        <v>43368</v>
      </c>
      <c r="D5990" s="6" t="s">
        <v>37014</v>
      </c>
      <c r="E5990" s="9" t="s">
        <v>37016</v>
      </c>
    </row>
    <row r="5991" spans="1:5" ht="57.6" x14ac:dyDescent="0.3">
      <c r="A5991" s="4" t="s">
        <v>28905</v>
      </c>
      <c r="B5991" s="4" t="str">
        <f t="shared" si="93"/>
        <v>550962</v>
      </c>
      <c r="C5991" s="5" t="s">
        <v>43368</v>
      </c>
      <c r="D5991" s="6" t="s">
        <v>37018</v>
      </c>
      <c r="E5991" s="9" t="s">
        <v>34002</v>
      </c>
    </row>
    <row r="5992" spans="1:5" ht="72" x14ac:dyDescent="0.3">
      <c r="A5992" s="4" t="s">
        <v>28906</v>
      </c>
      <c r="B5992" s="4" t="str">
        <f t="shared" si="93"/>
        <v>550969</v>
      </c>
      <c r="C5992" s="5" t="s">
        <v>43369</v>
      </c>
      <c r="D5992" s="6" t="s">
        <v>37012</v>
      </c>
      <c r="E5992" s="9" t="s">
        <v>34257</v>
      </c>
    </row>
    <row r="5993" spans="1:5" ht="72" x14ac:dyDescent="0.3">
      <c r="A5993" s="4" t="s">
        <v>28907</v>
      </c>
      <c r="B5993" s="4" t="str">
        <f t="shared" si="93"/>
        <v>550969</v>
      </c>
      <c r="C5993" s="5" t="s">
        <v>43369</v>
      </c>
      <c r="D5993" s="6" t="s">
        <v>37013</v>
      </c>
      <c r="E5993" s="9" t="s">
        <v>33782</v>
      </c>
    </row>
    <row r="5994" spans="1:5" ht="72" x14ac:dyDescent="0.3">
      <c r="A5994" s="4" t="s">
        <v>28908</v>
      </c>
      <c r="B5994" s="4" t="str">
        <f t="shared" si="93"/>
        <v>550969</v>
      </c>
      <c r="C5994" s="5" t="s">
        <v>43369</v>
      </c>
      <c r="D5994" s="6" t="s">
        <v>37017</v>
      </c>
      <c r="E5994" s="9" t="s">
        <v>37016</v>
      </c>
    </row>
    <row r="5995" spans="1:5" ht="57.6" x14ac:dyDescent="0.3">
      <c r="A5995" s="4" t="s">
        <v>28909</v>
      </c>
      <c r="B5995" s="4" t="str">
        <f t="shared" si="93"/>
        <v>550991</v>
      </c>
      <c r="C5995" s="5" t="s">
        <v>43370</v>
      </c>
      <c r="D5995" s="6" t="s">
        <v>37014</v>
      </c>
      <c r="E5995" s="9" t="s">
        <v>34002</v>
      </c>
    </row>
    <row r="5996" spans="1:5" ht="57.6" x14ac:dyDescent="0.3">
      <c r="A5996" s="4" t="s">
        <v>28910</v>
      </c>
      <c r="B5996" s="4" t="str">
        <f t="shared" si="93"/>
        <v>550992</v>
      </c>
      <c r="C5996" s="5" t="s">
        <v>43370</v>
      </c>
      <c r="D5996" s="6" t="s">
        <v>37018</v>
      </c>
      <c r="E5996" s="9" t="s">
        <v>33883</v>
      </c>
    </row>
    <row r="5997" spans="1:5" ht="57.6" x14ac:dyDescent="0.3">
      <c r="A5997" s="4" t="s">
        <v>28911</v>
      </c>
      <c r="B5997" s="4" t="str">
        <f t="shared" si="93"/>
        <v>550999</v>
      </c>
      <c r="C5997" s="5" t="s">
        <v>43371</v>
      </c>
      <c r="D5997" s="6" t="s">
        <v>37012</v>
      </c>
      <c r="E5997" s="9" t="s">
        <v>34257</v>
      </c>
    </row>
    <row r="5998" spans="1:5" ht="57.6" x14ac:dyDescent="0.3">
      <c r="A5998" s="4" t="s">
        <v>28912</v>
      </c>
      <c r="B5998" s="4" t="str">
        <f t="shared" si="93"/>
        <v>550999</v>
      </c>
      <c r="C5998" s="5" t="s">
        <v>43371</v>
      </c>
      <c r="D5998" s="6" t="s">
        <v>37013</v>
      </c>
      <c r="E5998" s="9" t="s">
        <v>37011</v>
      </c>
    </row>
    <row r="5999" spans="1:5" ht="57.6" x14ac:dyDescent="0.3">
      <c r="A5999" s="4" t="s">
        <v>28913</v>
      </c>
      <c r="B5999" s="4" t="str">
        <f t="shared" si="93"/>
        <v>550999</v>
      </c>
      <c r="C5999" s="5" t="s">
        <v>43371</v>
      </c>
      <c r="D5999" s="6" t="s">
        <v>37017</v>
      </c>
      <c r="E5999" s="9" t="s">
        <v>37016</v>
      </c>
    </row>
    <row r="6000" spans="1:5" ht="72" x14ac:dyDescent="0.3">
      <c r="A6000" s="4" t="s">
        <v>28914</v>
      </c>
      <c r="B6000" s="4" t="str">
        <f t="shared" si="93"/>
        <v>551011</v>
      </c>
      <c r="C6000" s="5" t="s">
        <v>43372</v>
      </c>
      <c r="D6000" s="6" t="s">
        <v>37019</v>
      </c>
      <c r="E6000" s="9" t="s">
        <v>34257</v>
      </c>
    </row>
    <row r="6001" spans="1:5" ht="72" x14ac:dyDescent="0.3">
      <c r="A6001" s="4" t="s">
        <v>28915</v>
      </c>
      <c r="B6001" s="4" t="str">
        <f t="shared" si="93"/>
        <v>551012</v>
      </c>
      <c r="C6001" s="5" t="s">
        <v>43372</v>
      </c>
      <c r="D6001" s="6" t="s">
        <v>37020</v>
      </c>
      <c r="E6001" s="9" t="s">
        <v>37011</v>
      </c>
    </row>
    <row r="6002" spans="1:5" ht="72" x14ac:dyDescent="0.3">
      <c r="A6002" s="4" t="s">
        <v>28916</v>
      </c>
      <c r="B6002" s="4" t="str">
        <f t="shared" si="93"/>
        <v>551020</v>
      </c>
      <c r="C6002" s="5" t="s">
        <v>43373</v>
      </c>
      <c r="D6002" s="6" t="s">
        <v>37021</v>
      </c>
      <c r="E6002" s="9" t="s">
        <v>34609</v>
      </c>
    </row>
    <row r="6003" spans="1:5" ht="57.6" x14ac:dyDescent="0.3">
      <c r="A6003" s="4" t="s">
        <v>28917</v>
      </c>
      <c r="B6003" s="4" t="str">
        <f t="shared" si="93"/>
        <v>551030</v>
      </c>
      <c r="C6003" s="5" t="s">
        <v>43374</v>
      </c>
      <c r="D6003" s="6" t="s">
        <v>37022</v>
      </c>
      <c r="E6003" s="9" t="s">
        <v>33883</v>
      </c>
    </row>
    <row r="6004" spans="1:5" ht="43.2" x14ac:dyDescent="0.3">
      <c r="A6004" s="4" t="s">
        <v>28918</v>
      </c>
      <c r="B6004" s="4" t="str">
        <f t="shared" si="93"/>
        <v>551090</v>
      </c>
      <c r="C6004" s="5" t="s">
        <v>43375</v>
      </c>
      <c r="D6004" s="6" t="s">
        <v>37012</v>
      </c>
      <c r="E6004" s="9" t="s">
        <v>34257</v>
      </c>
    </row>
    <row r="6005" spans="1:5" ht="43.2" x14ac:dyDescent="0.3">
      <c r="A6005" s="4" t="s">
        <v>28919</v>
      </c>
      <c r="B6005" s="4" t="str">
        <f t="shared" si="93"/>
        <v>551090</v>
      </c>
      <c r="C6005" s="5" t="s">
        <v>43375</v>
      </c>
      <c r="D6005" s="6" t="s">
        <v>37013</v>
      </c>
      <c r="E6005" s="9" t="s">
        <v>37011</v>
      </c>
    </row>
    <row r="6006" spans="1:5" ht="43.2" x14ac:dyDescent="0.3">
      <c r="A6006" s="4" t="s">
        <v>28920</v>
      </c>
      <c r="B6006" s="4" t="str">
        <f t="shared" si="93"/>
        <v>551090</v>
      </c>
      <c r="C6006" s="5" t="s">
        <v>43375</v>
      </c>
      <c r="D6006" s="6" t="s">
        <v>37017</v>
      </c>
      <c r="E6006" s="9" t="s">
        <v>37016</v>
      </c>
    </row>
    <row r="6007" spans="1:5" ht="72" x14ac:dyDescent="0.3">
      <c r="A6007" s="4" t="s">
        <v>28921</v>
      </c>
      <c r="B6007" s="4" t="str">
        <f t="shared" si="93"/>
        <v>551110</v>
      </c>
      <c r="C6007" s="5" t="s">
        <v>43376</v>
      </c>
      <c r="D6007" s="6" t="s">
        <v>37023</v>
      </c>
      <c r="E6007" s="9" t="s">
        <v>33883</v>
      </c>
    </row>
    <row r="6008" spans="1:5" ht="72" x14ac:dyDescent="0.3">
      <c r="A6008" s="4" t="s">
        <v>28922</v>
      </c>
      <c r="B6008" s="4" t="str">
        <f t="shared" si="93"/>
        <v>551120</v>
      </c>
      <c r="C6008" s="5" t="s">
        <v>43377</v>
      </c>
      <c r="D6008" s="6" t="s">
        <v>37024</v>
      </c>
      <c r="E6008" s="9" t="s">
        <v>33883</v>
      </c>
    </row>
    <row r="6009" spans="1:5" ht="57.6" x14ac:dyDescent="0.3">
      <c r="A6009" s="4" t="s">
        <v>28923</v>
      </c>
      <c r="B6009" s="4" t="str">
        <f t="shared" si="93"/>
        <v>551130</v>
      </c>
      <c r="C6009" s="5" t="s">
        <v>43378</v>
      </c>
      <c r="D6009" s="6" t="s">
        <v>37006</v>
      </c>
      <c r="E6009" s="9" t="s">
        <v>33883</v>
      </c>
    </row>
    <row r="6010" spans="1:5" ht="72" x14ac:dyDescent="0.3">
      <c r="A6010" s="4" t="s">
        <v>28924</v>
      </c>
      <c r="B6010" s="4" t="str">
        <f t="shared" si="93"/>
        <v>551211</v>
      </c>
      <c r="C6010" s="5" t="s">
        <v>43379</v>
      </c>
      <c r="D6010" s="6" t="s">
        <v>36938</v>
      </c>
      <c r="E6010" s="9" t="s">
        <v>34002</v>
      </c>
    </row>
    <row r="6011" spans="1:5" ht="72" x14ac:dyDescent="0.3">
      <c r="A6011" s="4" t="s">
        <v>28925</v>
      </c>
      <c r="B6011" s="4" t="str">
        <f t="shared" si="93"/>
        <v>551219</v>
      </c>
      <c r="C6011" s="5" t="s">
        <v>43379</v>
      </c>
      <c r="D6011" s="6" t="s">
        <v>33746</v>
      </c>
      <c r="E6011" s="9" t="s">
        <v>36968</v>
      </c>
    </row>
    <row r="6012" spans="1:5" ht="86.4" x14ac:dyDescent="0.3">
      <c r="A6012" s="4" t="s">
        <v>28926</v>
      </c>
      <c r="B6012" s="4" t="str">
        <f t="shared" si="93"/>
        <v>551221</v>
      </c>
      <c r="C6012" s="5" t="s">
        <v>43380</v>
      </c>
      <c r="D6012" s="6" t="s">
        <v>36938</v>
      </c>
      <c r="E6012" s="9" t="s">
        <v>34002</v>
      </c>
    </row>
    <row r="6013" spans="1:5" ht="86.4" x14ac:dyDescent="0.3">
      <c r="A6013" s="4" t="s">
        <v>28927</v>
      </c>
      <c r="B6013" s="4" t="str">
        <f t="shared" si="93"/>
        <v>551229</v>
      </c>
      <c r="C6013" s="5" t="s">
        <v>43380</v>
      </c>
      <c r="D6013" s="6" t="s">
        <v>33746</v>
      </c>
      <c r="E6013" s="9" t="s">
        <v>34002</v>
      </c>
    </row>
    <row r="6014" spans="1:5" ht="57.6" x14ac:dyDescent="0.3">
      <c r="A6014" s="4" t="s">
        <v>28928</v>
      </c>
      <c r="B6014" s="4" t="str">
        <f t="shared" si="93"/>
        <v>551291</v>
      </c>
      <c r="C6014" s="5" t="s">
        <v>43381</v>
      </c>
      <c r="D6014" s="6" t="s">
        <v>36938</v>
      </c>
      <c r="E6014" s="9" t="s">
        <v>34103</v>
      </c>
    </row>
    <row r="6015" spans="1:5" ht="57.6" x14ac:dyDescent="0.3">
      <c r="A6015" s="4" t="s">
        <v>28929</v>
      </c>
      <c r="B6015" s="4" t="str">
        <f t="shared" si="93"/>
        <v>551299</v>
      </c>
      <c r="C6015" s="5" t="s">
        <v>43381</v>
      </c>
      <c r="D6015" s="6" t="s">
        <v>33746</v>
      </c>
      <c r="E6015" s="9" t="s">
        <v>34002</v>
      </c>
    </row>
    <row r="6016" spans="1:5" ht="86.4" x14ac:dyDescent="0.3">
      <c r="A6016" s="4" t="s">
        <v>28930</v>
      </c>
      <c r="B6016" s="4" t="str">
        <f t="shared" si="93"/>
        <v>551311</v>
      </c>
      <c r="C6016" s="5" t="s">
        <v>43382</v>
      </c>
      <c r="D6016" s="6" t="s">
        <v>37025</v>
      </c>
      <c r="E6016" s="9" t="s">
        <v>34103</v>
      </c>
    </row>
    <row r="6017" spans="1:5" ht="86.4" x14ac:dyDescent="0.3">
      <c r="A6017" s="4" t="s">
        <v>28931</v>
      </c>
      <c r="B6017" s="4" t="str">
        <f t="shared" si="93"/>
        <v>551312</v>
      </c>
      <c r="C6017" s="5" t="s">
        <v>43382</v>
      </c>
      <c r="D6017" s="6" t="s">
        <v>37026</v>
      </c>
      <c r="E6017" s="9" t="s">
        <v>34103</v>
      </c>
    </row>
    <row r="6018" spans="1:5" ht="86.4" x14ac:dyDescent="0.3">
      <c r="A6018" s="4" t="s">
        <v>28932</v>
      </c>
      <c r="B6018" s="4" t="str">
        <f t="shared" si="93"/>
        <v>551313</v>
      </c>
      <c r="C6018" s="5" t="s">
        <v>43382</v>
      </c>
      <c r="D6018" s="6" t="s">
        <v>37027</v>
      </c>
      <c r="E6018" s="9" t="s">
        <v>34103</v>
      </c>
    </row>
    <row r="6019" spans="1:5" ht="86.4" x14ac:dyDescent="0.3">
      <c r="A6019" s="4" t="s">
        <v>28933</v>
      </c>
      <c r="B6019" s="4" t="str">
        <f t="shared" ref="B6019:B6082" si="94">LEFT(A6019,6)</f>
        <v>551319</v>
      </c>
      <c r="C6019" s="5" t="s">
        <v>43382</v>
      </c>
      <c r="D6019" s="6" t="s">
        <v>37028</v>
      </c>
      <c r="E6019" s="9" t="s">
        <v>34103</v>
      </c>
    </row>
    <row r="6020" spans="1:5" ht="72" x14ac:dyDescent="0.3">
      <c r="A6020" s="4" t="s">
        <v>40560</v>
      </c>
      <c r="B6020" s="4" t="str">
        <f t="shared" si="94"/>
        <v>551321</v>
      </c>
      <c r="C6020" s="5" t="s">
        <v>43383</v>
      </c>
      <c r="D6020" s="6" t="s">
        <v>37025</v>
      </c>
      <c r="E6020" s="9" t="s">
        <v>34103</v>
      </c>
    </row>
    <row r="6021" spans="1:5" ht="72" x14ac:dyDescent="0.3">
      <c r="A6021" s="4" t="s">
        <v>28934</v>
      </c>
      <c r="B6021" s="4" t="str">
        <f t="shared" si="94"/>
        <v>551323</v>
      </c>
      <c r="C6021" s="5" t="s">
        <v>43383</v>
      </c>
      <c r="D6021" s="6" t="s">
        <v>37027</v>
      </c>
      <c r="E6021" s="9" t="s">
        <v>34103</v>
      </c>
    </row>
    <row r="6022" spans="1:5" ht="72" x14ac:dyDescent="0.3">
      <c r="A6022" s="4" t="s">
        <v>28935</v>
      </c>
      <c r="B6022" s="4" t="str">
        <f t="shared" si="94"/>
        <v>551329</v>
      </c>
      <c r="C6022" s="5" t="s">
        <v>43383</v>
      </c>
      <c r="D6022" s="6" t="s">
        <v>37028</v>
      </c>
      <c r="E6022" s="9" t="s">
        <v>34103</v>
      </c>
    </row>
    <row r="6023" spans="1:5" ht="86.4" x14ac:dyDescent="0.3">
      <c r="A6023" s="4" t="s">
        <v>28936</v>
      </c>
      <c r="B6023" s="4" t="str">
        <f t="shared" si="94"/>
        <v>551331</v>
      </c>
      <c r="C6023" s="5" t="s">
        <v>43384</v>
      </c>
      <c r="D6023" s="6" t="s">
        <v>37029</v>
      </c>
      <c r="E6023" s="9" t="s">
        <v>34103</v>
      </c>
    </row>
    <row r="6024" spans="1:5" ht="86.4" x14ac:dyDescent="0.3">
      <c r="A6024" s="4" t="s">
        <v>28937</v>
      </c>
      <c r="B6024" s="4" t="str">
        <f t="shared" si="94"/>
        <v>551339</v>
      </c>
      <c r="C6024" s="5" t="s">
        <v>43384</v>
      </c>
      <c r="D6024" s="6" t="s">
        <v>37028</v>
      </c>
      <c r="E6024" s="9" t="s">
        <v>34103</v>
      </c>
    </row>
    <row r="6025" spans="1:5" ht="72" x14ac:dyDescent="0.3">
      <c r="A6025" s="4" t="s">
        <v>28938</v>
      </c>
      <c r="B6025" s="4" t="str">
        <f t="shared" si="94"/>
        <v>551341</v>
      </c>
      <c r="C6025" s="5" t="s">
        <v>43385</v>
      </c>
      <c r="D6025" s="6" t="s">
        <v>37025</v>
      </c>
      <c r="E6025" s="9" t="s">
        <v>34103</v>
      </c>
    </row>
    <row r="6026" spans="1:5" ht="86.4" x14ac:dyDescent="0.3">
      <c r="A6026" s="4" t="s">
        <v>28939</v>
      </c>
      <c r="B6026" s="4" t="str">
        <f t="shared" si="94"/>
        <v>551349</v>
      </c>
      <c r="C6026" s="5" t="s">
        <v>43386</v>
      </c>
      <c r="D6026" s="6" t="s">
        <v>37026</v>
      </c>
      <c r="E6026" s="9" t="s">
        <v>36968</v>
      </c>
    </row>
    <row r="6027" spans="1:5" ht="86.4" x14ac:dyDescent="0.3">
      <c r="A6027" s="4" t="s">
        <v>28940</v>
      </c>
      <c r="B6027" s="4" t="str">
        <f t="shared" si="94"/>
        <v>551349</v>
      </c>
      <c r="C6027" s="5" t="s">
        <v>43386</v>
      </c>
      <c r="D6027" s="6" t="s">
        <v>37027</v>
      </c>
      <c r="E6027" s="9" t="s">
        <v>34103</v>
      </c>
    </row>
    <row r="6028" spans="1:5" ht="86.4" x14ac:dyDescent="0.3">
      <c r="A6028" s="4" t="s">
        <v>28941</v>
      </c>
      <c r="B6028" s="4" t="str">
        <f t="shared" si="94"/>
        <v>551349</v>
      </c>
      <c r="C6028" s="5" t="s">
        <v>43386</v>
      </c>
      <c r="D6028" s="6" t="s">
        <v>33746</v>
      </c>
      <c r="E6028" s="9" t="s">
        <v>33954</v>
      </c>
    </row>
    <row r="6029" spans="1:5" ht="86.4" x14ac:dyDescent="0.3">
      <c r="A6029" s="4" t="s">
        <v>28942</v>
      </c>
      <c r="B6029" s="4" t="str">
        <f t="shared" si="94"/>
        <v>551411</v>
      </c>
      <c r="C6029" s="5" t="s">
        <v>43387</v>
      </c>
      <c r="D6029" s="6" t="s">
        <v>37025</v>
      </c>
      <c r="E6029" s="9" t="s">
        <v>34103</v>
      </c>
    </row>
    <row r="6030" spans="1:5" ht="86.4" x14ac:dyDescent="0.3">
      <c r="A6030" s="4" t="s">
        <v>28943</v>
      </c>
      <c r="B6030" s="4" t="str">
        <f t="shared" si="94"/>
        <v>551412</v>
      </c>
      <c r="C6030" s="5" t="s">
        <v>43387</v>
      </c>
      <c r="D6030" s="6" t="s">
        <v>37030</v>
      </c>
      <c r="E6030" s="9" t="s">
        <v>34103</v>
      </c>
    </row>
    <row r="6031" spans="1:5" ht="86.4" x14ac:dyDescent="0.3">
      <c r="A6031" s="4" t="s">
        <v>28944</v>
      </c>
      <c r="B6031" s="4" t="str">
        <f t="shared" si="94"/>
        <v>551419</v>
      </c>
      <c r="C6031" s="5" t="s">
        <v>43388</v>
      </c>
      <c r="D6031" s="6" t="s">
        <v>37031</v>
      </c>
      <c r="E6031" s="9" t="s">
        <v>34103</v>
      </c>
    </row>
    <row r="6032" spans="1:5" ht="86.4" x14ac:dyDescent="0.3">
      <c r="A6032" s="4" t="s">
        <v>28945</v>
      </c>
      <c r="B6032" s="4" t="str">
        <f t="shared" si="94"/>
        <v>551419</v>
      </c>
      <c r="C6032" s="5" t="s">
        <v>43388</v>
      </c>
      <c r="D6032" s="6" t="s">
        <v>33746</v>
      </c>
      <c r="E6032" s="9" t="s">
        <v>33954</v>
      </c>
    </row>
    <row r="6033" spans="1:5" ht="72" x14ac:dyDescent="0.3">
      <c r="A6033" s="4" t="s">
        <v>28946</v>
      </c>
      <c r="B6033" s="4" t="str">
        <f t="shared" si="94"/>
        <v>551421</v>
      </c>
      <c r="C6033" s="5" t="s">
        <v>43389</v>
      </c>
      <c r="D6033" s="6" t="s">
        <v>37025</v>
      </c>
      <c r="E6033" s="9" t="s">
        <v>34103</v>
      </c>
    </row>
    <row r="6034" spans="1:5" ht="72" x14ac:dyDescent="0.3">
      <c r="A6034" s="4" t="s">
        <v>28947</v>
      </c>
      <c r="B6034" s="4" t="str">
        <f t="shared" si="94"/>
        <v>551422</v>
      </c>
      <c r="C6034" s="5" t="s">
        <v>43389</v>
      </c>
      <c r="D6034" s="6" t="s">
        <v>37030</v>
      </c>
      <c r="E6034" s="9" t="s">
        <v>34103</v>
      </c>
    </row>
    <row r="6035" spans="1:5" ht="72" x14ac:dyDescent="0.3">
      <c r="A6035" s="4" t="s">
        <v>28948</v>
      </c>
      <c r="B6035" s="4" t="str">
        <f t="shared" si="94"/>
        <v>551423</v>
      </c>
      <c r="C6035" s="5" t="s">
        <v>43389</v>
      </c>
      <c r="D6035" s="6" t="s">
        <v>37027</v>
      </c>
      <c r="E6035" s="9" t="s">
        <v>34103</v>
      </c>
    </row>
    <row r="6036" spans="1:5" ht="72" x14ac:dyDescent="0.3">
      <c r="A6036" s="4" t="s">
        <v>28949</v>
      </c>
      <c r="B6036" s="4" t="str">
        <f t="shared" si="94"/>
        <v>551429</v>
      </c>
      <c r="C6036" s="5" t="s">
        <v>43389</v>
      </c>
      <c r="D6036" s="6" t="s">
        <v>37028</v>
      </c>
      <c r="E6036" s="9" t="s">
        <v>34002</v>
      </c>
    </row>
    <row r="6037" spans="1:5" ht="86.4" x14ac:dyDescent="0.3">
      <c r="A6037" s="4" t="s">
        <v>28950</v>
      </c>
      <c r="B6037" s="4" t="str">
        <f t="shared" si="94"/>
        <v>551430</v>
      </c>
      <c r="C6037" s="5" t="s">
        <v>43390</v>
      </c>
      <c r="D6037" s="6" t="s">
        <v>37029</v>
      </c>
      <c r="E6037" s="9" t="s">
        <v>34103</v>
      </c>
    </row>
    <row r="6038" spans="1:5" ht="86.4" x14ac:dyDescent="0.3">
      <c r="A6038" s="4" t="s">
        <v>28951</v>
      </c>
      <c r="B6038" s="4" t="str">
        <f t="shared" si="94"/>
        <v>551430</v>
      </c>
      <c r="C6038" s="5" t="s">
        <v>43390</v>
      </c>
      <c r="D6038" s="6" t="s">
        <v>37030</v>
      </c>
      <c r="E6038" s="9" t="s">
        <v>34103</v>
      </c>
    </row>
    <row r="6039" spans="1:5" ht="86.4" x14ac:dyDescent="0.3">
      <c r="A6039" s="4" t="s">
        <v>28952</v>
      </c>
      <c r="B6039" s="4" t="str">
        <f t="shared" si="94"/>
        <v>551430</v>
      </c>
      <c r="C6039" s="5" t="s">
        <v>43390</v>
      </c>
      <c r="D6039" s="6" t="s">
        <v>37027</v>
      </c>
      <c r="E6039" s="9" t="s">
        <v>34002</v>
      </c>
    </row>
    <row r="6040" spans="1:5" ht="86.4" x14ac:dyDescent="0.3">
      <c r="A6040" s="4" t="s">
        <v>28953</v>
      </c>
      <c r="B6040" s="4" t="str">
        <f t="shared" si="94"/>
        <v>551430</v>
      </c>
      <c r="C6040" s="5" t="s">
        <v>43390</v>
      </c>
      <c r="D6040" s="6" t="s">
        <v>37028</v>
      </c>
      <c r="E6040" s="9" t="s">
        <v>33745</v>
      </c>
    </row>
    <row r="6041" spans="1:5" ht="72" x14ac:dyDescent="0.3">
      <c r="A6041" s="4" t="s">
        <v>28954</v>
      </c>
      <c r="B6041" s="4" t="str">
        <f t="shared" si="94"/>
        <v>551441</v>
      </c>
      <c r="C6041" s="5" t="s">
        <v>43391</v>
      </c>
      <c r="D6041" s="6" t="s">
        <v>37025</v>
      </c>
      <c r="E6041" s="9" t="s">
        <v>34103</v>
      </c>
    </row>
    <row r="6042" spans="1:5" ht="72" x14ac:dyDescent="0.3">
      <c r="A6042" s="4" t="s">
        <v>28955</v>
      </c>
      <c r="B6042" s="4" t="str">
        <f t="shared" si="94"/>
        <v>551442</v>
      </c>
      <c r="C6042" s="5" t="s">
        <v>43391</v>
      </c>
      <c r="D6042" s="6" t="s">
        <v>37030</v>
      </c>
      <c r="E6042" s="9" t="s">
        <v>34103</v>
      </c>
    </row>
    <row r="6043" spans="1:5" ht="72" x14ac:dyDescent="0.3">
      <c r="A6043" s="4" t="s">
        <v>28956</v>
      </c>
      <c r="B6043" s="4" t="str">
        <f t="shared" si="94"/>
        <v>551443</v>
      </c>
      <c r="C6043" s="5" t="s">
        <v>43391</v>
      </c>
      <c r="D6043" s="6" t="s">
        <v>37027</v>
      </c>
      <c r="E6043" s="9" t="s">
        <v>33745</v>
      </c>
    </row>
    <row r="6044" spans="1:5" ht="72" x14ac:dyDescent="0.3">
      <c r="A6044" s="4" t="s">
        <v>28957</v>
      </c>
      <c r="B6044" s="4" t="str">
        <f t="shared" si="94"/>
        <v>551449</v>
      </c>
      <c r="C6044" s="5" t="s">
        <v>43391</v>
      </c>
      <c r="D6044" s="6" t="s">
        <v>37028</v>
      </c>
      <c r="E6044" s="9" t="s">
        <v>33954</v>
      </c>
    </row>
    <row r="6045" spans="1:5" ht="43.2" x14ac:dyDescent="0.3">
      <c r="A6045" s="4" t="s">
        <v>28958</v>
      </c>
      <c r="B6045" s="4" t="str">
        <f t="shared" si="94"/>
        <v>551511</v>
      </c>
      <c r="C6045" s="5" t="s">
        <v>43392</v>
      </c>
      <c r="D6045" s="6" t="s">
        <v>37032</v>
      </c>
      <c r="E6045" s="9" t="s">
        <v>34103</v>
      </c>
    </row>
    <row r="6046" spans="1:5" ht="43.2" x14ac:dyDescent="0.3">
      <c r="A6046" s="4" t="s">
        <v>28959</v>
      </c>
      <c r="B6046" s="4" t="str">
        <f t="shared" si="94"/>
        <v>551512</v>
      </c>
      <c r="C6046" s="5" t="s">
        <v>43392</v>
      </c>
      <c r="D6046" s="6" t="s">
        <v>37033</v>
      </c>
      <c r="E6046" s="9" t="s">
        <v>34002</v>
      </c>
    </row>
    <row r="6047" spans="1:5" ht="57.6" x14ac:dyDescent="0.3">
      <c r="A6047" s="4" t="s">
        <v>28960</v>
      </c>
      <c r="B6047" s="4" t="str">
        <f t="shared" si="94"/>
        <v>551513</v>
      </c>
      <c r="C6047" s="5" t="s">
        <v>43393</v>
      </c>
      <c r="D6047" s="6" t="s">
        <v>36923</v>
      </c>
      <c r="E6047" s="9" t="s">
        <v>34005</v>
      </c>
    </row>
    <row r="6048" spans="1:5" ht="57.6" x14ac:dyDescent="0.3">
      <c r="A6048" s="4" t="s">
        <v>28961</v>
      </c>
      <c r="B6048" s="4" t="str">
        <f t="shared" si="94"/>
        <v>551513</v>
      </c>
      <c r="C6048" s="5" t="s">
        <v>43393</v>
      </c>
      <c r="D6048" s="6" t="s">
        <v>33746</v>
      </c>
      <c r="E6048" s="9" t="s">
        <v>34002</v>
      </c>
    </row>
    <row r="6049" spans="1:5" ht="43.2" x14ac:dyDescent="0.3">
      <c r="A6049" s="4" t="s">
        <v>28962</v>
      </c>
      <c r="B6049" s="4" t="str">
        <f t="shared" si="94"/>
        <v>551519</v>
      </c>
      <c r="C6049" s="5" t="s">
        <v>43392</v>
      </c>
      <c r="D6049" s="6" t="s">
        <v>33746</v>
      </c>
      <c r="E6049" s="9" t="s">
        <v>34002</v>
      </c>
    </row>
    <row r="6050" spans="1:5" ht="43.2" x14ac:dyDescent="0.3">
      <c r="A6050" s="4" t="s">
        <v>28963</v>
      </c>
      <c r="B6050" s="4" t="str">
        <f t="shared" si="94"/>
        <v>551521</v>
      </c>
      <c r="C6050" s="5" t="s">
        <v>43394</v>
      </c>
      <c r="D6050" s="6" t="s">
        <v>37033</v>
      </c>
      <c r="E6050" s="9" t="s">
        <v>33745</v>
      </c>
    </row>
    <row r="6051" spans="1:5" ht="72" x14ac:dyDescent="0.3">
      <c r="A6051" s="4" t="s">
        <v>28964</v>
      </c>
      <c r="B6051" s="4" t="str">
        <f t="shared" si="94"/>
        <v>551522</v>
      </c>
      <c r="C6051" s="5" t="s">
        <v>43395</v>
      </c>
      <c r="D6051" s="6" t="s">
        <v>36923</v>
      </c>
      <c r="E6051" s="9" t="s">
        <v>37034</v>
      </c>
    </row>
    <row r="6052" spans="1:5" ht="72" x14ac:dyDescent="0.3">
      <c r="A6052" s="4" t="s">
        <v>28965</v>
      </c>
      <c r="B6052" s="4" t="str">
        <f t="shared" si="94"/>
        <v>551522</v>
      </c>
      <c r="C6052" s="5" t="s">
        <v>43395</v>
      </c>
      <c r="D6052" s="6" t="s">
        <v>36984</v>
      </c>
      <c r="E6052" s="9" t="s">
        <v>34002</v>
      </c>
    </row>
    <row r="6053" spans="1:5" ht="43.2" x14ac:dyDescent="0.3">
      <c r="A6053" s="4" t="s">
        <v>28966</v>
      </c>
      <c r="B6053" s="4" t="str">
        <f t="shared" si="94"/>
        <v>551529</v>
      </c>
      <c r="C6053" s="5" t="s">
        <v>43394</v>
      </c>
      <c r="D6053" s="6" t="s">
        <v>33746</v>
      </c>
      <c r="E6053" s="9" t="s">
        <v>33745</v>
      </c>
    </row>
    <row r="6054" spans="1:5" ht="43.2" x14ac:dyDescent="0.3">
      <c r="A6054" s="4" t="s">
        <v>28967</v>
      </c>
      <c r="B6054" s="4" t="str">
        <f t="shared" si="94"/>
        <v>551591</v>
      </c>
      <c r="C6054" s="5" t="s">
        <v>43396</v>
      </c>
      <c r="D6054" s="6" t="s">
        <v>37033</v>
      </c>
      <c r="E6054" s="9" t="s">
        <v>34002</v>
      </c>
    </row>
    <row r="6055" spans="1:5" ht="43.2" x14ac:dyDescent="0.3">
      <c r="A6055" s="4" t="s">
        <v>28968</v>
      </c>
      <c r="B6055" s="4" t="str">
        <f t="shared" si="94"/>
        <v>551599</v>
      </c>
      <c r="C6055" s="5" t="s">
        <v>43397</v>
      </c>
      <c r="D6055" s="6" t="s">
        <v>36923</v>
      </c>
      <c r="E6055" s="9" t="s">
        <v>34005</v>
      </c>
    </row>
    <row r="6056" spans="1:5" ht="43.2" x14ac:dyDescent="0.3">
      <c r="A6056" s="4" t="s">
        <v>28969</v>
      </c>
      <c r="B6056" s="4" t="str">
        <f t="shared" si="94"/>
        <v>551599</v>
      </c>
      <c r="C6056" s="5" t="s">
        <v>43397</v>
      </c>
      <c r="D6056" s="6" t="s">
        <v>33746</v>
      </c>
      <c r="E6056" s="9" t="s">
        <v>34002</v>
      </c>
    </row>
    <row r="6057" spans="1:5" ht="43.2" x14ac:dyDescent="0.3">
      <c r="A6057" s="4" t="s">
        <v>28970</v>
      </c>
      <c r="B6057" s="4" t="str">
        <f t="shared" si="94"/>
        <v>551599</v>
      </c>
      <c r="C6057" s="5" t="s">
        <v>43397</v>
      </c>
      <c r="D6057" s="6" t="s">
        <v>33746</v>
      </c>
      <c r="E6057" s="9" t="s">
        <v>33954</v>
      </c>
    </row>
    <row r="6058" spans="1:5" ht="57.6" x14ac:dyDescent="0.3">
      <c r="A6058" s="4" t="s">
        <v>28971</v>
      </c>
      <c r="B6058" s="4" t="str">
        <f t="shared" si="94"/>
        <v>551611</v>
      </c>
      <c r="C6058" s="5" t="s">
        <v>43398</v>
      </c>
      <c r="D6058" s="6" t="s">
        <v>36938</v>
      </c>
      <c r="E6058" s="9" t="s">
        <v>34103</v>
      </c>
    </row>
    <row r="6059" spans="1:5" ht="57.6" x14ac:dyDescent="0.3">
      <c r="A6059" s="4" t="s">
        <v>28972</v>
      </c>
      <c r="B6059" s="4" t="str">
        <f t="shared" si="94"/>
        <v>551612</v>
      </c>
      <c r="C6059" s="5" t="s">
        <v>43398</v>
      </c>
      <c r="D6059" s="6" t="s">
        <v>36550</v>
      </c>
      <c r="E6059" s="9" t="s">
        <v>34103</v>
      </c>
    </row>
    <row r="6060" spans="1:5" ht="57.6" x14ac:dyDescent="0.3">
      <c r="A6060" s="4" t="s">
        <v>28973</v>
      </c>
      <c r="B6060" s="4" t="str">
        <f t="shared" si="94"/>
        <v>551613</v>
      </c>
      <c r="C6060" s="5" t="s">
        <v>43398</v>
      </c>
      <c r="D6060" s="6" t="s">
        <v>37035</v>
      </c>
      <c r="E6060" s="9" t="s">
        <v>34103</v>
      </c>
    </row>
    <row r="6061" spans="1:5" ht="57.6" x14ac:dyDescent="0.3">
      <c r="A6061" s="4" t="s">
        <v>28974</v>
      </c>
      <c r="B6061" s="4" t="str">
        <f t="shared" si="94"/>
        <v>551614</v>
      </c>
      <c r="C6061" s="5" t="s">
        <v>43398</v>
      </c>
      <c r="D6061" s="6" t="s">
        <v>36974</v>
      </c>
      <c r="E6061" s="9" t="s">
        <v>33782</v>
      </c>
    </row>
    <row r="6062" spans="1:5" ht="72" x14ac:dyDescent="0.3">
      <c r="A6062" s="4" t="s">
        <v>28975</v>
      </c>
      <c r="B6062" s="4" t="str">
        <f t="shared" si="94"/>
        <v>551621</v>
      </c>
      <c r="C6062" s="5" t="s">
        <v>43399</v>
      </c>
      <c r="D6062" s="6" t="s">
        <v>36938</v>
      </c>
      <c r="E6062" s="9" t="s">
        <v>34103</v>
      </c>
    </row>
    <row r="6063" spans="1:5" ht="72" x14ac:dyDescent="0.3">
      <c r="A6063" s="4" t="s">
        <v>28976</v>
      </c>
      <c r="B6063" s="4" t="str">
        <f t="shared" si="94"/>
        <v>551622</v>
      </c>
      <c r="C6063" s="5" t="s">
        <v>43399</v>
      </c>
      <c r="D6063" s="6" t="s">
        <v>36550</v>
      </c>
      <c r="E6063" s="9" t="s">
        <v>34103</v>
      </c>
    </row>
    <row r="6064" spans="1:5" ht="72" x14ac:dyDescent="0.3">
      <c r="A6064" s="4" t="s">
        <v>28977</v>
      </c>
      <c r="B6064" s="4" t="str">
        <f t="shared" si="94"/>
        <v>551623</v>
      </c>
      <c r="C6064" s="5" t="s">
        <v>43399</v>
      </c>
      <c r="D6064" s="6" t="s">
        <v>36983</v>
      </c>
      <c r="E6064" s="9" t="s">
        <v>33954</v>
      </c>
    </row>
    <row r="6065" spans="1:5" ht="72" x14ac:dyDescent="0.3">
      <c r="A6065" s="4" t="s">
        <v>28978</v>
      </c>
      <c r="B6065" s="4" t="str">
        <f t="shared" si="94"/>
        <v>551624</v>
      </c>
      <c r="C6065" s="5" t="s">
        <v>43399</v>
      </c>
      <c r="D6065" s="6" t="s">
        <v>36974</v>
      </c>
      <c r="E6065" s="9" t="s">
        <v>34103</v>
      </c>
    </row>
    <row r="6066" spans="1:5" ht="72" x14ac:dyDescent="0.3">
      <c r="A6066" s="4" t="s">
        <v>28979</v>
      </c>
      <c r="B6066" s="4" t="str">
        <f t="shared" si="94"/>
        <v>551631</v>
      </c>
      <c r="C6066" s="5" t="s">
        <v>43400</v>
      </c>
      <c r="D6066" s="6" t="s">
        <v>36923</v>
      </c>
      <c r="E6066" s="9" t="s">
        <v>37036</v>
      </c>
    </row>
    <row r="6067" spans="1:5" ht="72" x14ac:dyDescent="0.3">
      <c r="A6067" s="4" t="s">
        <v>28980</v>
      </c>
      <c r="B6067" s="4" t="str">
        <f t="shared" si="94"/>
        <v>551631</v>
      </c>
      <c r="C6067" s="5" t="s">
        <v>43400</v>
      </c>
      <c r="D6067" s="6" t="s">
        <v>36984</v>
      </c>
      <c r="E6067" s="9" t="s">
        <v>34002</v>
      </c>
    </row>
    <row r="6068" spans="1:5" ht="72" x14ac:dyDescent="0.3">
      <c r="A6068" s="4" t="s">
        <v>28981</v>
      </c>
      <c r="B6068" s="4" t="str">
        <f t="shared" si="94"/>
        <v>551632</v>
      </c>
      <c r="C6068" s="5" t="s">
        <v>43401</v>
      </c>
      <c r="D6068" s="6" t="s">
        <v>36923</v>
      </c>
      <c r="E6068" s="9" t="s">
        <v>34005</v>
      </c>
    </row>
    <row r="6069" spans="1:5" ht="72" x14ac:dyDescent="0.3">
      <c r="A6069" s="4" t="s">
        <v>28982</v>
      </c>
      <c r="B6069" s="4" t="str">
        <f t="shared" si="94"/>
        <v>551632</v>
      </c>
      <c r="C6069" s="5" t="s">
        <v>43401</v>
      </c>
      <c r="D6069" s="6" t="s">
        <v>36984</v>
      </c>
      <c r="E6069" s="9" t="s">
        <v>34002</v>
      </c>
    </row>
    <row r="6070" spans="1:5" ht="86.4" x14ac:dyDescent="0.3">
      <c r="A6070" s="4" t="s">
        <v>28983</v>
      </c>
      <c r="B6070" s="4" t="str">
        <f t="shared" si="94"/>
        <v>551633</v>
      </c>
      <c r="C6070" s="5" t="s">
        <v>43402</v>
      </c>
      <c r="D6070" s="6" t="s">
        <v>36923</v>
      </c>
      <c r="E6070" s="9" t="s">
        <v>34005</v>
      </c>
    </row>
    <row r="6071" spans="1:5" ht="86.4" x14ac:dyDescent="0.3">
      <c r="A6071" s="4" t="s">
        <v>28984</v>
      </c>
      <c r="B6071" s="4" t="str">
        <f t="shared" si="94"/>
        <v>551633</v>
      </c>
      <c r="C6071" s="5" t="s">
        <v>43402</v>
      </c>
      <c r="D6071" s="6" t="s">
        <v>36984</v>
      </c>
      <c r="E6071" s="9" t="s">
        <v>34002</v>
      </c>
    </row>
    <row r="6072" spans="1:5" ht="72" x14ac:dyDescent="0.3">
      <c r="A6072" s="4" t="s">
        <v>28985</v>
      </c>
      <c r="B6072" s="4" t="str">
        <f t="shared" si="94"/>
        <v>551634</v>
      </c>
      <c r="C6072" s="5" t="s">
        <v>43403</v>
      </c>
      <c r="D6072" s="6" t="s">
        <v>36923</v>
      </c>
      <c r="E6072" s="9" t="s">
        <v>36989</v>
      </c>
    </row>
    <row r="6073" spans="1:5" ht="72" x14ac:dyDescent="0.3">
      <c r="A6073" s="4" t="s">
        <v>28986</v>
      </c>
      <c r="B6073" s="4" t="str">
        <f t="shared" si="94"/>
        <v>551634</v>
      </c>
      <c r="C6073" s="5" t="s">
        <v>43403</v>
      </c>
      <c r="D6073" s="6" t="s">
        <v>36984</v>
      </c>
      <c r="E6073" s="9" t="s">
        <v>34002</v>
      </c>
    </row>
    <row r="6074" spans="1:5" ht="72" x14ac:dyDescent="0.3">
      <c r="A6074" s="4" t="s">
        <v>28987</v>
      </c>
      <c r="B6074" s="4" t="str">
        <f t="shared" si="94"/>
        <v>551641</v>
      </c>
      <c r="C6074" s="5" t="s">
        <v>43404</v>
      </c>
      <c r="D6074" s="6" t="s">
        <v>36938</v>
      </c>
      <c r="E6074" s="9" t="s">
        <v>34103</v>
      </c>
    </row>
    <row r="6075" spans="1:5" ht="72" x14ac:dyDescent="0.3">
      <c r="A6075" s="4" t="s">
        <v>28988</v>
      </c>
      <c r="B6075" s="4" t="str">
        <f t="shared" si="94"/>
        <v>551642</v>
      </c>
      <c r="C6075" s="5" t="s">
        <v>43404</v>
      </c>
      <c r="D6075" s="6" t="s">
        <v>36550</v>
      </c>
      <c r="E6075" s="9" t="s">
        <v>34002</v>
      </c>
    </row>
    <row r="6076" spans="1:5" ht="72" x14ac:dyDescent="0.3">
      <c r="A6076" s="4" t="s">
        <v>28989</v>
      </c>
      <c r="B6076" s="4" t="str">
        <f t="shared" si="94"/>
        <v>551643</v>
      </c>
      <c r="C6076" s="5" t="s">
        <v>43404</v>
      </c>
      <c r="D6076" s="6" t="s">
        <v>36983</v>
      </c>
      <c r="E6076" s="9" t="s">
        <v>33745</v>
      </c>
    </row>
    <row r="6077" spans="1:5" ht="72" x14ac:dyDescent="0.3">
      <c r="A6077" s="4" t="s">
        <v>28990</v>
      </c>
      <c r="B6077" s="4" t="str">
        <f t="shared" si="94"/>
        <v>551644</v>
      </c>
      <c r="C6077" s="5" t="s">
        <v>43404</v>
      </c>
      <c r="D6077" s="6" t="s">
        <v>36974</v>
      </c>
      <c r="E6077" s="9" t="s">
        <v>33954</v>
      </c>
    </row>
    <row r="6078" spans="1:5" ht="43.2" x14ac:dyDescent="0.3">
      <c r="A6078" s="4" t="s">
        <v>28991</v>
      </c>
      <c r="B6078" s="4" t="str">
        <f t="shared" si="94"/>
        <v>551691</v>
      </c>
      <c r="C6078" s="5" t="s">
        <v>43405</v>
      </c>
      <c r="D6078" s="6" t="s">
        <v>36938</v>
      </c>
      <c r="E6078" s="9" t="s">
        <v>34002</v>
      </c>
    </row>
    <row r="6079" spans="1:5" ht="43.2" x14ac:dyDescent="0.3">
      <c r="A6079" s="4" t="s">
        <v>28992</v>
      </c>
      <c r="B6079" s="4" t="str">
        <f t="shared" si="94"/>
        <v>551692</v>
      </c>
      <c r="C6079" s="5" t="s">
        <v>43405</v>
      </c>
      <c r="D6079" s="6" t="s">
        <v>36550</v>
      </c>
      <c r="E6079" s="9" t="s">
        <v>34002</v>
      </c>
    </row>
    <row r="6080" spans="1:5" ht="43.2" x14ac:dyDescent="0.3">
      <c r="A6080" s="4" t="s">
        <v>28993</v>
      </c>
      <c r="B6080" s="4" t="str">
        <f t="shared" si="94"/>
        <v>551693</v>
      </c>
      <c r="C6080" s="5" t="s">
        <v>43405</v>
      </c>
      <c r="D6080" s="6" t="s">
        <v>36983</v>
      </c>
      <c r="E6080" s="9" t="s">
        <v>33954</v>
      </c>
    </row>
    <row r="6081" spans="1:5" ht="43.2" x14ac:dyDescent="0.3">
      <c r="A6081" s="4" t="s">
        <v>28994</v>
      </c>
      <c r="B6081" s="4" t="str">
        <f t="shared" si="94"/>
        <v>551694</v>
      </c>
      <c r="C6081" s="5" t="s">
        <v>43405</v>
      </c>
      <c r="D6081" s="6" t="s">
        <v>36974</v>
      </c>
      <c r="E6081" s="9" t="s">
        <v>34002</v>
      </c>
    </row>
    <row r="6082" spans="1:5" ht="100.8" x14ac:dyDescent="0.3">
      <c r="A6082" s="4" t="s">
        <v>28995</v>
      </c>
      <c r="B6082" s="4" t="str">
        <f t="shared" si="94"/>
        <v>560121</v>
      </c>
      <c r="C6082" s="5" t="s">
        <v>43406</v>
      </c>
      <c r="D6082" s="6" t="s">
        <v>36523</v>
      </c>
      <c r="E6082" s="9" t="s">
        <v>34630</v>
      </c>
    </row>
    <row r="6083" spans="1:5" ht="100.8" x14ac:dyDescent="0.3">
      <c r="A6083" s="4" t="s">
        <v>28996</v>
      </c>
      <c r="B6083" s="4" t="str">
        <f t="shared" ref="B6083:B6146" si="95">LEFT(A6083,6)</f>
        <v>560122</v>
      </c>
      <c r="C6083" s="5" t="s">
        <v>43406</v>
      </c>
      <c r="D6083" s="6" t="s">
        <v>36502</v>
      </c>
      <c r="E6083" s="9" t="s">
        <v>34261</v>
      </c>
    </row>
    <row r="6084" spans="1:5" ht="100.8" x14ac:dyDescent="0.3">
      <c r="A6084" s="4" t="s">
        <v>28997</v>
      </c>
      <c r="B6084" s="4" t="str">
        <f t="shared" si="95"/>
        <v>560129</v>
      </c>
      <c r="C6084" s="5" t="s">
        <v>43406</v>
      </c>
      <c r="D6084" s="6" t="s">
        <v>33746</v>
      </c>
      <c r="E6084" s="9" t="s">
        <v>33781</v>
      </c>
    </row>
    <row r="6085" spans="1:5" ht="100.8" x14ac:dyDescent="0.3">
      <c r="A6085" s="4" t="s">
        <v>28998</v>
      </c>
      <c r="B6085" s="4" t="str">
        <f t="shared" si="95"/>
        <v>560130</v>
      </c>
      <c r="C6085" s="5" t="s">
        <v>43407</v>
      </c>
      <c r="D6085" s="6" t="s">
        <v>37037</v>
      </c>
      <c r="E6085" s="9" t="s">
        <v>33745</v>
      </c>
    </row>
    <row r="6086" spans="1:5" ht="72" x14ac:dyDescent="0.3">
      <c r="A6086" s="4" t="s">
        <v>28999</v>
      </c>
      <c r="B6086" s="4" t="str">
        <f t="shared" si="95"/>
        <v>560210</v>
      </c>
      <c r="C6086" s="5" t="s">
        <v>43408</v>
      </c>
      <c r="D6086" s="6" t="s">
        <v>37038</v>
      </c>
      <c r="E6086" s="9" t="s">
        <v>34002</v>
      </c>
    </row>
    <row r="6087" spans="1:5" ht="72" x14ac:dyDescent="0.3">
      <c r="A6087" s="4" t="s">
        <v>29000</v>
      </c>
      <c r="B6087" s="4" t="str">
        <f t="shared" si="95"/>
        <v>560210</v>
      </c>
      <c r="C6087" s="5" t="s">
        <v>43408</v>
      </c>
      <c r="D6087" s="6" t="s">
        <v>33746</v>
      </c>
      <c r="E6087" s="9" t="s">
        <v>37011</v>
      </c>
    </row>
    <row r="6088" spans="1:5" ht="86.4" x14ac:dyDescent="0.3">
      <c r="A6088" s="4" t="s">
        <v>29001</v>
      </c>
      <c r="B6088" s="4" t="str">
        <f t="shared" si="95"/>
        <v>560221</v>
      </c>
      <c r="C6088" s="5" t="s">
        <v>43409</v>
      </c>
      <c r="D6088" s="6" t="s">
        <v>37039</v>
      </c>
      <c r="E6088" s="9" t="s">
        <v>37040</v>
      </c>
    </row>
    <row r="6089" spans="1:5" ht="86.4" x14ac:dyDescent="0.3">
      <c r="A6089" s="4" t="s">
        <v>29002</v>
      </c>
      <c r="B6089" s="4" t="str">
        <f t="shared" si="95"/>
        <v>560229</v>
      </c>
      <c r="C6089" s="5" t="s">
        <v>43409</v>
      </c>
      <c r="D6089" s="6" t="s">
        <v>37041</v>
      </c>
      <c r="E6089" s="9" t="s">
        <v>34261</v>
      </c>
    </row>
    <row r="6090" spans="1:5" ht="72" x14ac:dyDescent="0.3">
      <c r="A6090" s="4" t="s">
        <v>29003</v>
      </c>
      <c r="B6090" s="4" t="str">
        <f t="shared" si="95"/>
        <v>560290</v>
      </c>
      <c r="C6090" s="5" t="s">
        <v>43410</v>
      </c>
      <c r="D6090" s="6" t="s">
        <v>37038</v>
      </c>
      <c r="E6090" s="9" t="s">
        <v>33745</v>
      </c>
    </row>
    <row r="6091" spans="1:5" ht="72" x14ac:dyDescent="0.3">
      <c r="A6091" s="4" t="s">
        <v>29004</v>
      </c>
      <c r="B6091" s="4" t="str">
        <f t="shared" si="95"/>
        <v>560290</v>
      </c>
      <c r="C6091" s="5" t="s">
        <v>43410</v>
      </c>
      <c r="D6091" s="6" t="s">
        <v>37042</v>
      </c>
      <c r="E6091" s="9" t="s">
        <v>34261</v>
      </c>
    </row>
    <row r="6092" spans="1:5" ht="72" x14ac:dyDescent="0.3">
      <c r="A6092" s="4" t="s">
        <v>29005</v>
      </c>
      <c r="B6092" s="4" t="str">
        <f t="shared" si="95"/>
        <v>560290</v>
      </c>
      <c r="C6092" s="5" t="s">
        <v>43410</v>
      </c>
      <c r="D6092" s="6" t="s">
        <v>37043</v>
      </c>
      <c r="E6092" s="9" t="s">
        <v>37044</v>
      </c>
    </row>
    <row r="6093" spans="1:5" ht="72" x14ac:dyDescent="0.3">
      <c r="A6093" s="4" t="s">
        <v>29006</v>
      </c>
      <c r="B6093" s="4" t="str">
        <f t="shared" si="95"/>
        <v>560311</v>
      </c>
      <c r="C6093" s="5" t="s">
        <v>43411</v>
      </c>
      <c r="D6093" s="6" t="s">
        <v>37045</v>
      </c>
      <c r="E6093" s="9" t="s">
        <v>33745</v>
      </c>
    </row>
    <row r="6094" spans="1:5" ht="72" x14ac:dyDescent="0.3">
      <c r="A6094" s="4" t="s">
        <v>29007</v>
      </c>
      <c r="B6094" s="4" t="str">
        <f t="shared" si="95"/>
        <v>560312</v>
      </c>
      <c r="C6094" s="5" t="s">
        <v>43411</v>
      </c>
      <c r="D6094" s="6" t="s">
        <v>37046</v>
      </c>
      <c r="E6094" s="9" t="s">
        <v>33745</v>
      </c>
    </row>
    <row r="6095" spans="1:5" ht="72" x14ac:dyDescent="0.3">
      <c r="A6095" s="4" t="s">
        <v>29008</v>
      </c>
      <c r="B6095" s="4" t="str">
        <f t="shared" si="95"/>
        <v>560313</v>
      </c>
      <c r="C6095" s="5" t="s">
        <v>43411</v>
      </c>
      <c r="D6095" s="6" t="s">
        <v>37047</v>
      </c>
      <c r="E6095" s="9" t="s">
        <v>33745</v>
      </c>
    </row>
    <row r="6096" spans="1:5" ht="86.4" x14ac:dyDescent="0.3">
      <c r="A6096" s="4" t="s">
        <v>29009</v>
      </c>
      <c r="B6096" s="4" t="str">
        <f t="shared" si="95"/>
        <v>560314</v>
      </c>
      <c r="C6096" s="5" t="s">
        <v>43412</v>
      </c>
      <c r="D6096" s="6" t="s">
        <v>37038</v>
      </c>
      <c r="E6096" s="9" t="s">
        <v>33745</v>
      </c>
    </row>
    <row r="6097" spans="1:5" ht="86.4" x14ac:dyDescent="0.3">
      <c r="A6097" s="4" t="s">
        <v>29010</v>
      </c>
      <c r="B6097" s="4" t="str">
        <f t="shared" si="95"/>
        <v>560314</v>
      </c>
      <c r="C6097" s="5" t="s">
        <v>43412</v>
      </c>
      <c r="D6097" s="6" t="s">
        <v>33746</v>
      </c>
      <c r="E6097" s="9" t="s">
        <v>33745</v>
      </c>
    </row>
    <row r="6098" spans="1:5" ht="72" x14ac:dyDescent="0.3">
      <c r="A6098" s="4" t="s">
        <v>29011</v>
      </c>
      <c r="B6098" s="4" t="str">
        <f t="shared" si="95"/>
        <v>560391</v>
      </c>
      <c r="C6098" s="5" t="s">
        <v>43413</v>
      </c>
      <c r="D6098" s="6" t="s">
        <v>37045</v>
      </c>
      <c r="E6098" s="9" t="s">
        <v>33745</v>
      </c>
    </row>
    <row r="6099" spans="1:5" ht="72" x14ac:dyDescent="0.3">
      <c r="A6099" s="4" t="s">
        <v>29012</v>
      </c>
      <c r="B6099" s="4" t="str">
        <f t="shared" si="95"/>
        <v>560392</v>
      </c>
      <c r="C6099" s="5" t="s">
        <v>43413</v>
      </c>
      <c r="D6099" s="6" t="s">
        <v>37046</v>
      </c>
      <c r="E6099" s="9" t="s">
        <v>33745</v>
      </c>
    </row>
    <row r="6100" spans="1:5" ht="72" x14ac:dyDescent="0.3">
      <c r="A6100" s="4" t="s">
        <v>29013</v>
      </c>
      <c r="B6100" s="4" t="str">
        <f t="shared" si="95"/>
        <v>560393</v>
      </c>
      <c r="C6100" s="5" t="s">
        <v>43413</v>
      </c>
      <c r="D6100" s="6" t="s">
        <v>37047</v>
      </c>
      <c r="E6100" s="9" t="s">
        <v>33745</v>
      </c>
    </row>
    <row r="6101" spans="1:5" ht="72" x14ac:dyDescent="0.3">
      <c r="A6101" s="4" t="s">
        <v>29014</v>
      </c>
      <c r="B6101" s="4" t="str">
        <f t="shared" si="95"/>
        <v>560394</v>
      </c>
      <c r="C6101" s="5" t="s">
        <v>43414</v>
      </c>
      <c r="D6101" s="6" t="s">
        <v>37048</v>
      </c>
      <c r="E6101" s="9" t="s">
        <v>33745</v>
      </c>
    </row>
    <row r="6102" spans="1:5" ht="72" x14ac:dyDescent="0.3">
      <c r="A6102" s="4" t="s">
        <v>29015</v>
      </c>
      <c r="B6102" s="4" t="str">
        <f t="shared" si="95"/>
        <v>560394</v>
      </c>
      <c r="C6102" s="5" t="s">
        <v>43414</v>
      </c>
      <c r="D6102" s="6" t="s">
        <v>37038</v>
      </c>
      <c r="E6102" s="9" t="s">
        <v>33745</v>
      </c>
    </row>
    <row r="6103" spans="1:5" ht="72" x14ac:dyDescent="0.3">
      <c r="A6103" s="4" t="s">
        <v>29016</v>
      </c>
      <c r="B6103" s="4" t="str">
        <f t="shared" si="95"/>
        <v>560394</v>
      </c>
      <c r="C6103" s="5" t="s">
        <v>43414</v>
      </c>
      <c r="D6103" s="6" t="s">
        <v>33746</v>
      </c>
      <c r="E6103" s="9" t="s">
        <v>33745</v>
      </c>
    </row>
    <row r="6104" spans="1:5" ht="115.2" x14ac:dyDescent="0.3">
      <c r="A6104" s="4" t="s">
        <v>29017</v>
      </c>
      <c r="B6104" s="4" t="str">
        <f t="shared" si="95"/>
        <v>560410</v>
      </c>
      <c r="C6104" s="5" t="s">
        <v>43415</v>
      </c>
      <c r="D6104" s="6" t="s">
        <v>37049</v>
      </c>
      <c r="E6104" s="9" t="s">
        <v>34261</v>
      </c>
    </row>
    <row r="6105" spans="1:5" ht="100.8" x14ac:dyDescent="0.3">
      <c r="A6105" s="4" t="s">
        <v>29018</v>
      </c>
      <c r="B6105" s="4" t="str">
        <f t="shared" si="95"/>
        <v>560490</v>
      </c>
      <c r="C6105" s="5" t="s">
        <v>43416</v>
      </c>
      <c r="D6105" s="6" t="s">
        <v>37050</v>
      </c>
      <c r="E6105" s="9" t="s">
        <v>36906</v>
      </c>
    </row>
    <row r="6106" spans="1:5" ht="100.8" x14ac:dyDescent="0.3">
      <c r="A6106" s="4" t="s">
        <v>29019</v>
      </c>
      <c r="B6106" s="4" t="str">
        <f t="shared" si="95"/>
        <v>560490</v>
      </c>
      <c r="C6106" s="5" t="s">
        <v>43416</v>
      </c>
      <c r="D6106" s="6" t="s">
        <v>33746</v>
      </c>
      <c r="E6106" s="9" t="s">
        <v>33886</v>
      </c>
    </row>
    <row r="6107" spans="1:5" ht="100.8" x14ac:dyDescent="0.3">
      <c r="A6107" s="4" t="s">
        <v>40561</v>
      </c>
      <c r="B6107" s="4" t="str">
        <f t="shared" si="95"/>
        <v>560500</v>
      </c>
      <c r="C6107" s="5" t="s">
        <v>43417</v>
      </c>
      <c r="D6107" s="6" t="s">
        <v>37051</v>
      </c>
      <c r="E6107" s="9" t="s">
        <v>33883</v>
      </c>
    </row>
    <row r="6108" spans="1:5" ht="100.8" x14ac:dyDescent="0.3">
      <c r="A6108" s="4" t="s">
        <v>40561</v>
      </c>
      <c r="B6108" s="4" t="str">
        <f t="shared" si="95"/>
        <v>560500</v>
      </c>
      <c r="C6108" s="5" t="s">
        <v>43417</v>
      </c>
      <c r="D6108" s="6" t="s">
        <v>37052</v>
      </c>
      <c r="E6108" s="9" t="s">
        <v>37016</v>
      </c>
    </row>
    <row r="6109" spans="1:5" ht="100.8" x14ac:dyDescent="0.3">
      <c r="A6109" s="4" t="s">
        <v>29022</v>
      </c>
      <c r="B6109" s="4" t="str">
        <f t="shared" si="95"/>
        <v>560600</v>
      </c>
      <c r="C6109" s="5" t="s">
        <v>43418</v>
      </c>
      <c r="D6109" s="6" t="s">
        <v>37053</v>
      </c>
      <c r="E6109" s="9" t="s">
        <v>33988</v>
      </c>
    </row>
    <row r="6110" spans="1:5" ht="100.8" x14ac:dyDescent="0.3">
      <c r="A6110" s="4" t="s">
        <v>29023</v>
      </c>
      <c r="B6110" s="4" t="str">
        <f t="shared" si="95"/>
        <v>560721</v>
      </c>
      <c r="C6110" s="5" t="s">
        <v>43419</v>
      </c>
      <c r="D6110" s="6" t="s">
        <v>37054</v>
      </c>
      <c r="E6110" s="9" t="s">
        <v>33745</v>
      </c>
    </row>
    <row r="6111" spans="1:5" ht="100.8" x14ac:dyDescent="0.3">
      <c r="A6111" s="4" t="s">
        <v>29024</v>
      </c>
      <c r="B6111" s="4" t="str">
        <f t="shared" si="95"/>
        <v>560729</v>
      </c>
      <c r="C6111" s="5" t="s">
        <v>43419</v>
      </c>
      <c r="D6111" s="6" t="s">
        <v>33746</v>
      </c>
      <c r="E6111" s="9" t="s">
        <v>34630</v>
      </c>
    </row>
    <row r="6112" spans="1:5" ht="115.2" x14ac:dyDescent="0.3">
      <c r="A6112" s="4" t="s">
        <v>29025</v>
      </c>
      <c r="B6112" s="4" t="str">
        <f t="shared" si="95"/>
        <v>560741</v>
      </c>
      <c r="C6112" s="5" t="s">
        <v>43420</v>
      </c>
      <c r="D6112" s="6" t="s">
        <v>37055</v>
      </c>
      <c r="E6112" s="9" t="s">
        <v>33998</v>
      </c>
    </row>
    <row r="6113" spans="1:5" ht="115.2" x14ac:dyDescent="0.3">
      <c r="A6113" s="4" t="s">
        <v>29026</v>
      </c>
      <c r="B6113" s="4" t="str">
        <f t="shared" si="95"/>
        <v>560741</v>
      </c>
      <c r="C6113" s="5" t="s">
        <v>43420</v>
      </c>
      <c r="D6113" s="6" t="s">
        <v>37052</v>
      </c>
      <c r="E6113" s="9" t="s">
        <v>33781</v>
      </c>
    </row>
    <row r="6114" spans="1:5" ht="100.8" x14ac:dyDescent="0.3">
      <c r="A6114" s="4" t="s">
        <v>29027</v>
      </c>
      <c r="B6114" s="4" t="str">
        <f t="shared" si="95"/>
        <v>560749</v>
      </c>
      <c r="C6114" s="5" t="s">
        <v>43421</v>
      </c>
      <c r="D6114" s="6" t="s">
        <v>37055</v>
      </c>
      <c r="E6114" s="9" t="s">
        <v>33998</v>
      </c>
    </row>
    <row r="6115" spans="1:5" ht="100.8" x14ac:dyDescent="0.3">
      <c r="A6115" s="4" t="s">
        <v>29028</v>
      </c>
      <c r="B6115" s="4" t="str">
        <f t="shared" si="95"/>
        <v>560749</v>
      </c>
      <c r="C6115" s="5" t="s">
        <v>43421</v>
      </c>
      <c r="D6115" s="6" t="s">
        <v>37056</v>
      </c>
      <c r="E6115" s="9" t="s">
        <v>34073</v>
      </c>
    </row>
    <row r="6116" spans="1:5" ht="100.8" x14ac:dyDescent="0.3">
      <c r="A6116" s="4" t="s">
        <v>29029</v>
      </c>
      <c r="B6116" s="4" t="str">
        <f t="shared" si="95"/>
        <v>560749</v>
      </c>
      <c r="C6116" s="5" t="s">
        <v>43421</v>
      </c>
      <c r="D6116" s="6" t="s">
        <v>37052</v>
      </c>
      <c r="E6116" s="9" t="s">
        <v>37057</v>
      </c>
    </row>
    <row r="6117" spans="1:5" ht="100.8" x14ac:dyDescent="0.3">
      <c r="A6117" s="4" t="s">
        <v>29030</v>
      </c>
      <c r="B6117" s="4" t="str">
        <f t="shared" si="95"/>
        <v>560749</v>
      </c>
      <c r="C6117" s="5" t="s">
        <v>43421</v>
      </c>
      <c r="D6117" s="6" t="s">
        <v>37058</v>
      </c>
      <c r="E6117" s="9" t="s">
        <v>34630</v>
      </c>
    </row>
    <row r="6118" spans="1:5" ht="100.8" x14ac:dyDescent="0.3">
      <c r="A6118" s="4" t="s">
        <v>29031</v>
      </c>
      <c r="B6118" s="4" t="str">
        <f t="shared" si="95"/>
        <v>560750</v>
      </c>
      <c r="C6118" s="5" t="s">
        <v>43422</v>
      </c>
      <c r="D6118" s="6" t="s">
        <v>37059</v>
      </c>
      <c r="E6118" s="9" t="s">
        <v>34073</v>
      </c>
    </row>
    <row r="6119" spans="1:5" ht="100.8" x14ac:dyDescent="0.3">
      <c r="A6119" s="4" t="s">
        <v>29032</v>
      </c>
      <c r="B6119" s="4" t="str">
        <f t="shared" si="95"/>
        <v>560750</v>
      </c>
      <c r="C6119" s="5" t="s">
        <v>43422</v>
      </c>
      <c r="D6119" s="6" t="s">
        <v>37052</v>
      </c>
      <c r="E6119" s="9" t="s">
        <v>37060</v>
      </c>
    </row>
    <row r="6120" spans="1:5" ht="100.8" x14ac:dyDescent="0.3">
      <c r="A6120" s="4" t="s">
        <v>29033</v>
      </c>
      <c r="B6120" s="4" t="str">
        <f t="shared" si="95"/>
        <v>560750</v>
      </c>
      <c r="C6120" s="5" t="s">
        <v>43422</v>
      </c>
      <c r="D6120" s="6" t="s">
        <v>37058</v>
      </c>
      <c r="E6120" s="9" t="s">
        <v>34630</v>
      </c>
    </row>
    <row r="6121" spans="1:5" ht="100.8" x14ac:dyDescent="0.3">
      <c r="A6121" s="4" t="s">
        <v>29034</v>
      </c>
      <c r="B6121" s="4" t="str">
        <f t="shared" si="95"/>
        <v>560790</v>
      </c>
      <c r="C6121" s="5" t="s">
        <v>43423</v>
      </c>
      <c r="D6121" s="6" t="s">
        <v>37061</v>
      </c>
      <c r="E6121" s="9" t="s">
        <v>33745</v>
      </c>
    </row>
    <row r="6122" spans="1:5" ht="100.8" x14ac:dyDescent="0.3">
      <c r="A6122" s="4" t="s">
        <v>29035</v>
      </c>
      <c r="B6122" s="4" t="str">
        <f t="shared" si="95"/>
        <v>560790</v>
      </c>
      <c r="C6122" s="5" t="s">
        <v>43423</v>
      </c>
      <c r="D6122" s="6" t="s">
        <v>37062</v>
      </c>
      <c r="E6122" s="9" t="s">
        <v>33745</v>
      </c>
    </row>
    <row r="6123" spans="1:5" ht="100.8" x14ac:dyDescent="0.3">
      <c r="A6123" s="4" t="s">
        <v>29036</v>
      </c>
      <c r="B6123" s="4" t="str">
        <f t="shared" si="95"/>
        <v>560790</v>
      </c>
      <c r="C6123" s="5" t="s">
        <v>43423</v>
      </c>
      <c r="D6123" s="6" t="s">
        <v>37063</v>
      </c>
      <c r="E6123" s="9" t="s">
        <v>33745</v>
      </c>
    </row>
    <row r="6124" spans="1:5" ht="100.8" x14ac:dyDescent="0.3">
      <c r="A6124" s="4" t="s">
        <v>29037</v>
      </c>
      <c r="B6124" s="4" t="str">
        <f t="shared" si="95"/>
        <v>560790</v>
      </c>
      <c r="C6124" s="5" t="s">
        <v>43423</v>
      </c>
      <c r="D6124" s="6" t="s">
        <v>33746</v>
      </c>
      <c r="E6124" s="9" t="s">
        <v>34283</v>
      </c>
    </row>
    <row r="6125" spans="1:5" ht="100.8" x14ac:dyDescent="0.3">
      <c r="A6125" s="4" t="s">
        <v>29038</v>
      </c>
      <c r="B6125" s="4" t="str">
        <f t="shared" si="95"/>
        <v>560790</v>
      </c>
      <c r="C6125" s="5" t="s">
        <v>43423</v>
      </c>
      <c r="D6125" s="6" t="s">
        <v>37052</v>
      </c>
      <c r="E6125" s="9" t="s">
        <v>34261</v>
      </c>
    </row>
    <row r="6126" spans="1:5" ht="86.4" x14ac:dyDescent="0.3">
      <c r="A6126" s="4" t="s">
        <v>29039</v>
      </c>
      <c r="B6126" s="4" t="str">
        <f t="shared" si="95"/>
        <v>560811</v>
      </c>
      <c r="C6126" s="5" t="s">
        <v>43424</v>
      </c>
      <c r="D6126" s="6" t="s">
        <v>37064</v>
      </c>
      <c r="E6126" s="9" t="s">
        <v>33988</v>
      </c>
    </row>
    <row r="6127" spans="1:5" ht="86.4" x14ac:dyDescent="0.3">
      <c r="A6127" s="4" t="s">
        <v>29040</v>
      </c>
      <c r="B6127" s="4" t="str">
        <f t="shared" si="95"/>
        <v>560819</v>
      </c>
      <c r="C6127" s="5" t="s">
        <v>43425</v>
      </c>
      <c r="D6127" s="6" t="s">
        <v>37065</v>
      </c>
      <c r="E6127" s="9" t="s">
        <v>33954</v>
      </c>
    </row>
    <row r="6128" spans="1:5" ht="86.4" x14ac:dyDescent="0.3">
      <c r="A6128" s="4" t="s">
        <v>29041</v>
      </c>
      <c r="B6128" s="4" t="str">
        <f t="shared" si="95"/>
        <v>560819</v>
      </c>
      <c r="C6128" s="5" t="s">
        <v>43425</v>
      </c>
      <c r="D6128" s="6" t="s">
        <v>33746</v>
      </c>
      <c r="E6128" s="9" t="s">
        <v>33886</v>
      </c>
    </row>
    <row r="6129" spans="1:5" ht="72" x14ac:dyDescent="0.3">
      <c r="A6129" s="4" t="s">
        <v>29042</v>
      </c>
      <c r="B6129" s="4" t="str">
        <f t="shared" si="95"/>
        <v>560890</v>
      </c>
      <c r="C6129" s="5" t="s">
        <v>43426</v>
      </c>
      <c r="D6129" s="6" t="s">
        <v>37066</v>
      </c>
      <c r="E6129" s="9" t="s">
        <v>33988</v>
      </c>
    </row>
    <row r="6130" spans="1:5" ht="72" x14ac:dyDescent="0.3">
      <c r="A6130" s="4" t="s">
        <v>29043</v>
      </c>
      <c r="B6130" s="4" t="str">
        <f t="shared" si="95"/>
        <v>560890</v>
      </c>
      <c r="C6130" s="5" t="s">
        <v>43426</v>
      </c>
      <c r="D6130" s="6" t="s">
        <v>37067</v>
      </c>
      <c r="E6130" s="9" t="s">
        <v>37068</v>
      </c>
    </row>
    <row r="6131" spans="1:5" ht="72" x14ac:dyDescent="0.3">
      <c r="A6131" s="4" t="s">
        <v>29044</v>
      </c>
      <c r="B6131" s="4" t="str">
        <f t="shared" si="95"/>
        <v>560890</v>
      </c>
      <c r="C6131" s="5" t="s">
        <v>43426</v>
      </c>
      <c r="D6131" s="6" t="s">
        <v>36374</v>
      </c>
      <c r="E6131" s="9" t="s">
        <v>37068</v>
      </c>
    </row>
    <row r="6132" spans="1:5" ht="72" x14ac:dyDescent="0.3">
      <c r="A6132" s="4" t="s">
        <v>29045</v>
      </c>
      <c r="B6132" s="4" t="str">
        <f t="shared" si="95"/>
        <v>560890</v>
      </c>
      <c r="C6132" s="5" t="s">
        <v>43426</v>
      </c>
      <c r="D6132" s="6" t="s">
        <v>33746</v>
      </c>
      <c r="E6132" s="9" t="s">
        <v>33886</v>
      </c>
    </row>
    <row r="6133" spans="1:5" ht="86.4" x14ac:dyDescent="0.3">
      <c r="A6133" s="4" t="s">
        <v>40562</v>
      </c>
      <c r="B6133" s="4" t="str">
        <f t="shared" si="95"/>
        <v>560900</v>
      </c>
      <c r="C6133" s="5" t="s">
        <v>43427</v>
      </c>
      <c r="D6133" s="6" t="s">
        <v>36523</v>
      </c>
      <c r="E6133" s="9" t="s">
        <v>34980</v>
      </c>
    </row>
    <row r="6134" spans="1:5" ht="86.4" x14ac:dyDescent="0.3">
      <c r="A6134" s="4" t="s">
        <v>40562</v>
      </c>
      <c r="B6134" s="4" t="str">
        <f t="shared" si="95"/>
        <v>560900</v>
      </c>
      <c r="C6134" s="5" t="s">
        <v>43427</v>
      </c>
      <c r="D6134" s="6" t="s">
        <v>37069</v>
      </c>
      <c r="E6134" s="9" t="s">
        <v>33745</v>
      </c>
    </row>
    <row r="6135" spans="1:5" ht="86.4" x14ac:dyDescent="0.3">
      <c r="A6135" s="4" t="s">
        <v>40562</v>
      </c>
      <c r="B6135" s="4" t="str">
        <f t="shared" si="95"/>
        <v>560900</v>
      </c>
      <c r="C6135" s="5" t="s">
        <v>43427</v>
      </c>
      <c r="D6135" s="6" t="s">
        <v>36502</v>
      </c>
      <c r="E6135" s="9" t="s">
        <v>33750</v>
      </c>
    </row>
    <row r="6136" spans="1:5" ht="86.4" x14ac:dyDescent="0.3">
      <c r="A6136" s="4" t="s">
        <v>40562</v>
      </c>
      <c r="B6136" s="4" t="str">
        <f t="shared" si="95"/>
        <v>560900</v>
      </c>
      <c r="C6136" s="5" t="s">
        <v>43427</v>
      </c>
      <c r="D6136" s="6" t="s">
        <v>33746</v>
      </c>
      <c r="E6136" s="9" t="s">
        <v>35169</v>
      </c>
    </row>
    <row r="6137" spans="1:5" ht="57.6" x14ac:dyDescent="0.3">
      <c r="A6137" s="4" t="s">
        <v>29050</v>
      </c>
      <c r="B6137" s="4" t="str">
        <f t="shared" si="95"/>
        <v>570110</v>
      </c>
      <c r="C6137" s="5" t="s">
        <v>43428</v>
      </c>
      <c r="D6137" s="6" t="s">
        <v>37070</v>
      </c>
      <c r="E6137" s="9" t="s">
        <v>33745</v>
      </c>
    </row>
    <row r="6138" spans="1:5" ht="57.6" x14ac:dyDescent="0.3">
      <c r="A6138" s="4" t="s">
        <v>29051</v>
      </c>
      <c r="B6138" s="4" t="str">
        <f t="shared" si="95"/>
        <v>570110</v>
      </c>
      <c r="C6138" s="5" t="s">
        <v>43428</v>
      </c>
      <c r="D6138" s="6" t="s">
        <v>37071</v>
      </c>
      <c r="E6138" s="9" t="s">
        <v>33745</v>
      </c>
    </row>
    <row r="6139" spans="1:5" ht="57.6" x14ac:dyDescent="0.3">
      <c r="A6139" s="4" t="s">
        <v>29052</v>
      </c>
      <c r="B6139" s="4" t="str">
        <f t="shared" si="95"/>
        <v>570110</v>
      </c>
      <c r="C6139" s="5" t="s">
        <v>43428</v>
      </c>
      <c r="D6139" s="6" t="s">
        <v>37072</v>
      </c>
      <c r="E6139" s="9" t="s">
        <v>33745</v>
      </c>
    </row>
    <row r="6140" spans="1:5" ht="57.6" x14ac:dyDescent="0.3">
      <c r="A6140" s="4" t="s">
        <v>29053</v>
      </c>
      <c r="B6140" s="4" t="str">
        <f t="shared" si="95"/>
        <v>570110</v>
      </c>
      <c r="C6140" s="5" t="s">
        <v>43428</v>
      </c>
      <c r="D6140" s="6" t="s">
        <v>37071</v>
      </c>
      <c r="E6140" s="9" t="s">
        <v>33750</v>
      </c>
    </row>
    <row r="6141" spans="1:5" ht="57.6" x14ac:dyDescent="0.3">
      <c r="A6141" s="4" t="s">
        <v>29054</v>
      </c>
      <c r="B6141" s="4" t="str">
        <f t="shared" si="95"/>
        <v>570190</v>
      </c>
      <c r="C6141" s="5" t="s">
        <v>43429</v>
      </c>
      <c r="D6141" s="6" t="s">
        <v>37073</v>
      </c>
      <c r="E6141" s="9" t="s">
        <v>33745</v>
      </c>
    </row>
    <row r="6142" spans="1:5" ht="57.6" x14ac:dyDescent="0.3">
      <c r="A6142" s="4" t="s">
        <v>29055</v>
      </c>
      <c r="B6142" s="4" t="str">
        <f t="shared" si="95"/>
        <v>570190</v>
      </c>
      <c r="C6142" s="5" t="s">
        <v>43429</v>
      </c>
      <c r="D6142" s="6" t="s">
        <v>33746</v>
      </c>
      <c r="E6142" s="9" t="s">
        <v>33745</v>
      </c>
    </row>
    <row r="6143" spans="1:5" ht="100.8" x14ac:dyDescent="0.3">
      <c r="A6143" s="4" t="s">
        <v>29056</v>
      </c>
      <c r="B6143" s="4" t="str">
        <f t="shared" si="95"/>
        <v>570210</v>
      </c>
      <c r="C6143" s="5" t="s">
        <v>43430</v>
      </c>
      <c r="D6143" s="6" t="s">
        <v>37070</v>
      </c>
      <c r="E6143" s="9" t="s">
        <v>33745</v>
      </c>
    </row>
    <row r="6144" spans="1:5" ht="100.8" x14ac:dyDescent="0.3">
      <c r="A6144" s="4" t="s">
        <v>29057</v>
      </c>
      <c r="B6144" s="4" t="str">
        <f t="shared" si="95"/>
        <v>570210</v>
      </c>
      <c r="C6144" s="5" t="s">
        <v>43430</v>
      </c>
      <c r="D6144" s="6" t="s">
        <v>33746</v>
      </c>
      <c r="E6144" s="9" t="s">
        <v>33745</v>
      </c>
    </row>
    <row r="6145" spans="1:5" ht="100.8" x14ac:dyDescent="0.3">
      <c r="A6145" s="4" t="s">
        <v>29058</v>
      </c>
      <c r="B6145" s="4" t="str">
        <f t="shared" si="95"/>
        <v>570220</v>
      </c>
      <c r="C6145" s="5" t="s">
        <v>43431</v>
      </c>
      <c r="D6145" s="6" t="s">
        <v>37074</v>
      </c>
      <c r="E6145" s="9" t="s">
        <v>33745</v>
      </c>
    </row>
    <row r="6146" spans="1:5" ht="100.8" x14ac:dyDescent="0.3">
      <c r="A6146" s="4" t="s">
        <v>29059</v>
      </c>
      <c r="B6146" s="4" t="str">
        <f t="shared" si="95"/>
        <v>570220</v>
      </c>
      <c r="C6146" s="5" t="s">
        <v>43431</v>
      </c>
      <c r="D6146" s="6" t="s">
        <v>33746</v>
      </c>
      <c r="E6146" s="9" t="s">
        <v>33745</v>
      </c>
    </row>
    <row r="6147" spans="1:5" ht="100.8" x14ac:dyDescent="0.3">
      <c r="A6147" s="4" t="s">
        <v>29060</v>
      </c>
      <c r="B6147" s="4" t="str">
        <f t="shared" ref="B6147:B6210" si="96">LEFT(A6147,6)</f>
        <v>570231</v>
      </c>
      <c r="C6147" s="5" t="s">
        <v>43432</v>
      </c>
      <c r="D6147" s="6" t="s">
        <v>37075</v>
      </c>
      <c r="E6147" s="9" t="s">
        <v>33988</v>
      </c>
    </row>
    <row r="6148" spans="1:5" ht="100.8" x14ac:dyDescent="0.3">
      <c r="A6148" s="4" t="s">
        <v>29061</v>
      </c>
      <c r="B6148" s="4" t="str">
        <f t="shared" si="96"/>
        <v>570231</v>
      </c>
      <c r="C6148" s="5" t="s">
        <v>43432</v>
      </c>
      <c r="D6148" s="6" t="s">
        <v>37071</v>
      </c>
      <c r="E6148" s="9" t="s">
        <v>33781</v>
      </c>
    </row>
    <row r="6149" spans="1:5" ht="100.8" x14ac:dyDescent="0.3">
      <c r="A6149" s="4" t="s">
        <v>29062</v>
      </c>
      <c r="B6149" s="4" t="str">
        <f t="shared" si="96"/>
        <v>570232</v>
      </c>
      <c r="C6149" s="5" t="s">
        <v>43433</v>
      </c>
      <c r="D6149" s="6" t="s">
        <v>37076</v>
      </c>
      <c r="E6149" s="9" t="s">
        <v>33988</v>
      </c>
    </row>
    <row r="6150" spans="1:5" ht="100.8" x14ac:dyDescent="0.3">
      <c r="A6150" s="4" t="s">
        <v>29063</v>
      </c>
      <c r="B6150" s="4" t="str">
        <f t="shared" si="96"/>
        <v>570232</v>
      </c>
      <c r="C6150" s="5" t="s">
        <v>43433</v>
      </c>
      <c r="D6150" s="6" t="s">
        <v>37077</v>
      </c>
      <c r="E6150" s="9" t="s">
        <v>34073</v>
      </c>
    </row>
    <row r="6151" spans="1:5" ht="100.8" x14ac:dyDescent="0.3">
      <c r="A6151" s="4" t="s">
        <v>29064</v>
      </c>
      <c r="B6151" s="4" t="str">
        <f t="shared" si="96"/>
        <v>570239</v>
      </c>
      <c r="C6151" s="5" t="s">
        <v>43434</v>
      </c>
      <c r="D6151" s="6" t="s">
        <v>37078</v>
      </c>
      <c r="E6151" s="9" t="s">
        <v>33745</v>
      </c>
    </row>
    <row r="6152" spans="1:5" ht="100.8" x14ac:dyDescent="0.3">
      <c r="A6152" s="4" t="s">
        <v>29065</v>
      </c>
      <c r="B6152" s="4" t="str">
        <f t="shared" si="96"/>
        <v>570239</v>
      </c>
      <c r="C6152" s="5" t="s">
        <v>43434</v>
      </c>
      <c r="D6152" s="6" t="s">
        <v>33746</v>
      </c>
      <c r="E6152" s="9" t="s">
        <v>34630</v>
      </c>
    </row>
    <row r="6153" spans="1:5" ht="100.8" x14ac:dyDescent="0.3">
      <c r="A6153" s="4" t="s">
        <v>29066</v>
      </c>
      <c r="B6153" s="4" t="str">
        <f t="shared" si="96"/>
        <v>570241</v>
      </c>
      <c r="C6153" s="5" t="s">
        <v>43435</v>
      </c>
      <c r="D6153" s="6" t="s">
        <v>37075</v>
      </c>
      <c r="E6153" s="9" t="s">
        <v>33745</v>
      </c>
    </row>
    <row r="6154" spans="1:5" ht="100.8" x14ac:dyDescent="0.3">
      <c r="A6154" s="4" t="s">
        <v>29067</v>
      </c>
      <c r="B6154" s="4" t="str">
        <f t="shared" si="96"/>
        <v>570241</v>
      </c>
      <c r="C6154" s="5" t="s">
        <v>43435</v>
      </c>
      <c r="D6154" s="6" t="s">
        <v>37071</v>
      </c>
      <c r="E6154" s="9" t="s">
        <v>33745</v>
      </c>
    </row>
    <row r="6155" spans="1:5" ht="100.8" x14ac:dyDescent="0.3">
      <c r="A6155" s="4" t="s">
        <v>29068</v>
      </c>
      <c r="B6155" s="4" t="str">
        <f t="shared" si="96"/>
        <v>570242</v>
      </c>
      <c r="C6155" s="5" t="s">
        <v>43436</v>
      </c>
      <c r="D6155" s="6" t="s">
        <v>37076</v>
      </c>
      <c r="E6155" s="9" t="s">
        <v>33745</v>
      </c>
    </row>
    <row r="6156" spans="1:5" ht="100.8" x14ac:dyDescent="0.3">
      <c r="A6156" s="4" t="s">
        <v>29069</v>
      </c>
      <c r="B6156" s="4" t="str">
        <f t="shared" si="96"/>
        <v>570242</v>
      </c>
      <c r="C6156" s="5" t="s">
        <v>43436</v>
      </c>
      <c r="D6156" s="6" t="s">
        <v>33746</v>
      </c>
      <c r="E6156" s="9" t="s">
        <v>33745</v>
      </c>
    </row>
    <row r="6157" spans="1:5" ht="100.8" x14ac:dyDescent="0.3">
      <c r="A6157" s="4" t="s">
        <v>29070</v>
      </c>
      <c r="B6157" s="4" t="str">
        <f t="shared" si="96"/>
        <v>570249</v>
      </c>
      <c r="C6157" s="5" t="s">
        <v>43437</v>
      </c>
      <c r="D6157" s="6" t="s">
        <v>36523</v>
      </c>
      <c r="E6157" s="9" t="s">
        <v>33745</v>
      </c>
    </row>
    <row r="6158" spans="1:5" ht="100.8" x14ac:dyDescent="0.3">
      <c r="A6158" s="4" t="s">
        <v>29071</v>
      </c>
      <c r="B6158" s="4" t="str">
        <f t="shared" si="96"/>
        <v>570249</v>
      </c>
      <c r="C6158" s="5" t="s">
        <v>43437</v>
      </c>
      <c r="D6158" s="6" t="s">
        <v>37078</v>
      </c>
      <c r="E6158" s="9" t="s">
        <v>33745</v>
      </c>
    </row>
    <row r="6159" spans="1:5" ht="100.8" x14ac:dyDescent="0.3">
      <c r="A6159" s="4" t="s">
        <v>29072</v>
      </c>
      <c r="B6159" s="4" t="str">
        <f t="shared" si="96"/>
        <v>570249</v>
      </c>
      <c r="C6159" s="5" t="s">
        <v>43437</v>
      </c>
      <c r="D6159" s="6" t="s">
        <v>33746</v>
      </c>
      <c r="E6159" s="9" t="s">
        <v>33781</v>
      </c>
    </row>
    <row r="6160" spans="1:5" ht="100.8" x14ac:dyDescent="0.3">
      <c r="A6160" s="4" t="s">
        <v>29073</v>
      </c>
      <c r="B6160" s="4" t="str">
        <f t="shared" si="96"/>
        <v>570250</v>
      </c>
      <c r="C6160" s="5" t="s">
        <v>43438</v>
      </c>
      <c r="D6160" s="6" t="s">
        <v>37079</v>
      </c>
      <c r="E6160" s="9" t="s">
        <v>34586</v>
      </c>
    </row>
    <row r="6161" spans="1:5" ht="100.8" x14ac:dyDescent="0.3">
      <c r="A6161" s="4" t="s">
        <v>29074</v>
      </c>
      <c r="B6161" s="4" t="str">
        <f t="shared" si="96"/>
        <v>570250</v>
      </c>
      <c r="C6161" s="5" t="s">
        <v>43438</v>
      </c>
      <c r="D6161" s="6" t="s">
        <v>37071</v>
      </c>
      <c r="E6161" s="9" t="s">
        <v>34261</v>
      </c>
    </row>
    <row r="6162" spans="1:5" ht="100.8" x14ac:dyDescent="0.3">
      <c r="A6162" s="4" t="s">
        <v>29075</v>
      </c>
      <c r="B6162" s="4" t="str">
        <f t="shared" si="96"/>
        <v>570250</v>
      </c>
      <c r="C6162" s="5" t="s">
        <v>43438</v>
      </c>
      <c r="D6162" s="6" t="s">
        <v>37080</v>
      </c>
      <c r="E6162" s="9" t="s">
        <v>34543</v>
      </c>
    </row>
    <row r="6163" spans="1:5" ht="100.8" x14ac:dyDescent="0.3">
      <c r="A6163" s="4" t="s">
        <v>29076</v>
      </c>
      <c r="B6163" s="4" t="str">
        <f t="shared" si="96"/>
        <v>570250</v>
      </c>
      <c r="C6163" s="5" t="s">
        <v>43438</v>
      </c>
      <c r="D6163" s="6" t="s">
        <v>36499</v>
      </c>
      <c r="E6163" s="9" t="s">
        <v>33748</v>
      </c>
    </row>
    <row r="6164" spans="1:5" ht="100.8" x14ac:dyDescent="0.3">
      <c r="A6164" s="4" t="s">
        <v>29077</v>
      </c>
      <c r="B6164" s="4" t="str">
        <f t="shared" si="96"/>
        <v>570250</v>
      </c>
      <c r="C6164" s="5" t="s">
        <v>43438</v>
      </c>
      <c r="D6164" s="6" t="s">
        <v>33746</v>
      </c>
      <c r="E6164" s="9" t="s">
        <v>33998</v>
      </c>
    </row>
    <row r="6165" spans="1:5" ht="100.8" x14ac:dyDescent="0.3">
      <c r="A6165" s="4" t="s">
        <v>29078</v>
      </c>
      <c r="B6165" s="4" t="str">
        <f t="shared" si="96"/>
        <v>570291</v>
      </c>
      <c r="C6165" s="5" t="s">
        <v>43439</v>
      </c>
      <c r="D6165" s="6" t="s">
        <v>37070</v>
      </c>
      <c r="E6165" s="9" t="s">
        <v>33745</v>
      </c>
    </row>
    <row r="6166" spans="1:5" ht="100.8" x14ac:dyDescent="0.3">
      <c r="A6166" s="4" t="s">
        <v>29079</v>
      </c>
      <c r="B6166" s="4" t="str">
        <f t="shared" si="96"/>
        <v>570291</v>
      </c>
      <c r="C6166" s="5" t="s">
        <v>43439</v>
      </c>
      <c r="D6166" s="6" t="s">
        <v>37071</v>
      </c>
      <c r="E6166" s="9" t="s">
        <v>34586</v>
      </c>
    </row>
    <row r="6167" spans="1:5" ht="100.8" x14ac:dyDescent="0.3">
      <c r="A6167" s="4" t="s">
        <v>29080</v>
      </c>
      <c r="B6167" s="4" t="str">
        <f t="shared" si="96"/>
        <v>570291</v>
      </c>
      <c r="C6167" s="5" t="s">
        <v>43439</v>
      </c>
      <c r="D6167" s="6" t="s">
        <v>37071</v>
      </c>
      <c r="E6167" s="9" t="s">
        <v>34630</v>
      </c>
    </row>
    <row r="6168" spans="1:5" ht="100.8" x14ac:dyDescent="0.3">
      <c r="A6168" s="4" t="s">
        <v>29081</v>
      </c>
      <c r="B6168" s="4" t="str">
        <f t="shared" si="96"/>
        <v>570292</v>
      </c>
      <c r="C6168" s="5" t="s">
        <v>43440</v>
      </c>
      <c r="D6168" s="6" t="s">
        <v>37081</v>
      </c>
      <c r="E6168" s="9" t="s">
        <v>33998</v>
      </c>
    </row>
    <row r="6169" spans="1:5" ht="100.8" x14ac:dyDescent="0.3">
      <c r="A6169" s="4" t="s">
        <v>29082</v>
      </c>
      <c r="B6169" s="4" t="str">
        <f t="shared" si="96"/>
        <v>570292</v>
      </c>
      <c r="C6169" s="5" t="s">
        <v>43440</v>
      </c>
      <c r="D6169" s="6" t="s">
        <v>37077</v>
      </c>
      <c r="E6169" s="9" t="s">
        <v>33998</v>
      </c>
    </row>
    <row r="6170" spans="1:5" ht="100.8" x14ac:dyDescent="0.3">
      <c r="A6170" s="4" t="s">
        <v>29083</v>
      </c>
      <c r="B6170" s="4" t="str">
        <f t="shared" si="96"/>
        <v>570299</v>
      </c>
      <c r="C6170" s="5" t="s">
        <v>43441</v>
      </c>
      <c r="D6170" s="6" t="s">
        <v>37082</v>
      </c>
      <c r="E6170" s="9" t="s">
        <v>33748</v>
      </c>
    </row>
    <row r="6171" spans="1:5" ht="100.8" x14ac:dyDescent="0.3">
      <c r="A6171" s="4" t="s">
        <v>29084</v>
      </c>
      <c r="B6171" s="4" t="str">
        <f t="shared" si="96"/>
        <v>570299</v>
      </c>
      <c r="C6171" s="5" t="s">
        <v>43441</v>
      </c>
      <c r="D6171" s="6" t="s">
        <v>37083</v>
      </c>
      <c r="E6171" s="9" t="s">
        <v>33748</v>
      </c>
    </row>
    <row r="6172" spans="1:5" ht="100.8" x14ac:dyDescent="0.3">
      <c r="A6172" s="4" t="s">
        <v>29085</v>
      </c>
      <c r="B6172" s="4" t="str">
        <f t="shared" si="96"/>
        <v>570299</v>
      </c>
      <c r="C6172" s="5" t="s">
        <v>43441</v>
      </c>
      <c r="D6172" s="6" t="s">
        <v>33746</v>
      </c>
      <c r="E6172" s="9" t="s">
        <v>33998</v>
      </c>
    </row>
    <row r="6173" spans="1:5" ht="57.6" x14ac:dyDescent="0.3">
      <c r="A6173" s="4" t="s">
        <v>29086</v>
      </c>
      <c r="B6173" s="4" t="str">
        <f t="shared" si="96"/>
        <v>570310</v>
      </c>
      <c r="C6173" s="5" t="s">
        <v>43442</v>
      </c>
      <c r="D6173" s="6" t="s">
        <v>37084</v>
      </c>
      <c r="E6173" s="9" t="s">
        <v>33882</v>
      </c>
    </row>
    <row r="6174" spans="1:5" ht="57.6" x14ac:dyDescent="0.3">
      <c r="A6174" s="4" t="s">
        <v>29087</v>
      </c>
      <c r="B6174" s="4" t="str">
        <f t="shared" si="96"/>
        <v>570310</v>
      </c>
      <c r="C6174" s="5" t="s">
        <v>43442</v>
      </c>
      <c r="D6174" s="6" t="s">
        <v>37071</v>
      </c>
      <c r="E6174" s="9" t="s">
        <v>33882</v>
      </c>
    </row>
    <row r="6175" spans="1:5" ht="57.6" x14ac:dyDescent="0.3">
      <c r="A6175" s="4" t="s">
        <v>29088</v>
      </c>
      <c r="B6175" s="4" t="str">
        <f t="shared" si="96"/>
        <v>570321</v>
      </c>
      <c r="C6175" s="5" t="s">
        <v>43443</v>
      </c>
      <c r="D6175" s="6" t="s">
        <v>37085</v>
      </c>
      <c r="E6175" s="9" t="s">
        <v>37086</v>
      </c>
    </row>
    <row r="6176" spans="1:5" ht="57.6" x14ac:dyDescent="0.3">
      <c r="A6176" s="4" t="s">
        <v>29089</v>
      </c>
      <c r="B6176" s="4" t="str">
        <f t="shared" si="96"/>
        <v>570329</v>
      </c>
      <c r="C6176" s="5" t="s">
        <v>43444</v>
      </c>
      <c r="D6176" s="6" t="s">
        <v>37087</v>
      </c>
      <c r="E6176" s="9" t="s">
        <v>34628</v>
      </c>
    </row>
    <row r="6177" spans="1:5" ht="57.6" x14ac:dyDescent="0.3">
      <c r="A6177" s="4" t="s">
        <v>29090</v>
      </c>
      <c r="B6177" s="4" t="str">
        <f t="shared" si="96"/>
        <v>570329</v>
      </c>
      <c r="C6177" s="5" t="s">
        <v>43444</v>
      </c>
      <c r="D6177" s="6" t="s">
        <v>33746</v>
      </c>
      <c r="E6177" s="9" t="s">
        <v>37086</v>
      </c>
    </row>
    <row r="6178" spans="1:5" ht="72" x14ac:dyDescent="0.3">
      <c r="A6178" s="4" t="s">
        <v>29091</v>
      </c>
      <c r="B6178" s="4" t="str">
        <f t="shared" si="96"/>
        <v>570331</v>
      </c>
      <c r="C6178" s="5" t="s">
        <v>43445</v>
      </c>
      <c r="D6178" s="6" t="s">
        <v>37085</v>
      </c>
      <c r="E6178" s="9" t="s">
        <v>33882</v>
      </c>
    </row>
    <row r="6179" spans="1:5" ht="72" x14ac:dyDescent="0.3">
      <c r="A6179" s="4" t="s">
        <v>29092</v>
      </c>
      <c r="B6179" s="4" t="str">
        <f t="shared" si="96"/>
        <v>570339</v>
      </c>
      <c r="C6179" s="5" t="s">
        <v>43446</v>
      </c>
      <c r="D6179" s="6" t="s">
        <v>37087</v>
      </c>
      <c r="E6179" s="9" t="s">
        <v>33882</v>
      </c>
    </row>
    <row r="6180" spans="1:5" ht="72" x14ac:dyDescent="0.3">
      <c r="A6180" s="4" t="s">
        <v>29093</v>
      </c>
      <c r="B6180" s="4" t="str">
        <f t="shared" si="96"/>
        <v>570339</v>
      </c>
      <c r="C6180" s="5" t="s">
        <v>43446</v>
      </c>
      <c r="D6180" s="6" t="s">
        <v>33746</v>
      </c>
      <c r="E6180" s="9" t="s">
        <v>33882</v>
      </c>
    </row>
    <row r="6181" spans="1:5" ht="57.6" x14ac:dyDescent="0.3">
      <c r="A6181" s="4" t="s">
        <v>29094</v>
      </c>
      <c r="B6181" s="4" t="str">
        <f t="shared" si="96"/>
        <v>570390</v>
      </c>
      <c r="C6181" s="5" t="s">
        <v>43447</v>
      </c>
      <c r="D6181" s="6" t="s">
        <v>37088</v>
      </c>
      <c r="E6181" s="9" t="s">
        <v>34193</v>
      </c>
    </row>
    <row r="6182" spans="1:5" ht="72" x14ac:dyDescent="0.3">
      <c r="A6182" s="4" t="s">
        <v>29095</v>
      </c>
      <c r="B6182" s="4" t="str">
        <f t="shared" si="96"/>
        <v>570410</v>
      </c>
      <c r="C6182" s="5" t="s">
        <v>43448</v>
      </c>
      <c r="D6182" s="6" t="s">
        <v>37089</v>
      </c>
      <c r="E6182" s="9" t="s">
        <v>34543</v>
      </c>
    </row>
    <row r="6183" spans="1:5" ht="86.4" x14ac:dyDescent="0.3">
      <c r="A6183" s="4" t="s">
        <v>29096</v>
      </c>
      <c r="B6183" s="4" t="str">
        <f t="shared" si="96"/>
        <v>570420</v>
      </c>
      <c r="C6183" s="5" t="s">
        <v>43449</v>
      </c>
      <c r="D6183" s="6" t="s">
        <v>37090</v>
      </c>
      <c r="E6183" s="9" t="s">
        <v>33745</v>
      </c>
    </row>
    <row r="6184" spans="1:5" ht="57.6" x14ac:dyDescent="0.3">
      <c r="A6184" s="4" t="s">
        <v>40563</v>
      </c>
      <c r="B6184" s="4" t="str">
        <f t="shared" si="96"/>
        <v>570490</v>
      </c>
      <c r="C6184" s="5" t="s">
        <v>43450</v>
      </c>
      <c r="D6184" s="6" t="s">
        <v>33746</v>
      </c>
      <c r="E6184" s="9" t="s">
        <v>33745</v>
      </c>
    </row>
    <row r="6185" spans="1:5" ht="57.6" x14ac:dyDescent="0.3">
      <c r="A6185" s="4" t="s">
        <v>40564</v>
      </c>
      <c r="B6185" s="4" t="str">
        <f t="shared" si="96"/>
        <v>570500</v>
      </c>
      <c r="C6185" s="5" t="s">
        <v>43451</v>
      </c>
      <c r="D6185" s="6" t="s">
        <v>37061</v>
      </c>
      <c r="E6185" s="9" t="s">
        <v>33745</v>
      </c>
    </row>
    <row r="6186" spans="1:5" ht="57.6" x14ac:dyDescent="0.3">
      <c r="A6186" s="4" t="s">
        <v>40564</v>
      </c>
      <c r="B6186" s="4" t="str">
        <f t="shared" si="96"/>
        <v>570500</v>
      </c>
      <c r="C6186" s="5" t="s">
        <v>43451</v>
      </c>
      <c r="D6186" s="6" t="s">
        <v>33746</v>
      </c>
      <c r="E6186" s="9" t="s">
        <v>35201</v>
      </c>
    </row>
    <row r="6187" spans="1:5" ht="72" x14ac:dyDescent="0.3">
      <c r="A6187" s="4" t="s">
        <v>29100</v>
      </c>
      <c r="B6187" s="4" t="str">
        <f t="shared" si="96"/>
        <v>580110</v>
      </c>
      <c r="C6187" s="5" t="s">
        <v>43452</v>
      </c>
      <c r="D6187" s="6" t="s">
        <v>37039</v>
      </c>
      <c r="E6187" s="9" t="s">
        <v>33745</v>
      </c>
    </row>
    <row r="6188" spans="1:5" ht="72" x14ac:dyDescent="0.3">
      <c r="A6188" s="4" t="s">
        <v>29101</v>
      </c>
      <c r="B6188" s="4" t="str">
        <f t="shared" si="96"/>
        <v>580121</v>
      </c>
      <c r="C6188" s="5" t="s">
        <v>43453</v>
      </c>
      <c r="D6188" s="6" t="s">
        <v>37091</v>
      </c>
      <c r="E6188" s="9" t="s">
        <v>37092</v>
      </c>
    </row>
    <row r="6189" spans="1:5" ht="72" x14ac:dyDescent="0.3">
      <c r="A6189" s="4" t="s">
        <v>29102</v>
      </c>
      <c r="B6189" s="4" t="str">
        <f t="shared" si="96"/>
        <v>580122</v>
      </c>
      <c r="C6189" s="5" t="s">
        <v>43454</v>
      </c>
      <c r="D6189" s="6" t="s">
        <v>37093</v>
      </c>
      <c r="E6189" s="9" t="s">
        <v>33782</v>
      </c>
    </row>
    <row r="6190" spans="1:5" ht="72" x14ac:dyDescent="0.3">
      <c r="A6190" s="4" t="s">
        <v>29103</v>
      </c>
      <c r="B6190" s="4" t="str">
        <f t="shared" si="96"/>
        <v>580122</v>
      </c>
      <c r="C6190" s="5" t="s">
        <v>43454</v>
      </c>
      <c r="D6190" s="6" t="s">
        <v>37094</v>
      </c>
      <c r="E6190" s="9" t="s">
        <v>37092</v>
      </c>
    </row>
    <row r="6191" spans="1:5" ht="72" x14ac:dyDescent="0.3">
      <c r="A6191" s="4" t="s">
        <v>29104</v>
      </c>
      <c r="B6191" s="4" t="str">
        <f t="shared" si="96"/>
        <v>580123</v>
      </c>
      <c r="C6191" s="5" t="s">
        <v>43453</v>
      </c>
      <c r="D6191" s="6" t="s">
        <v>37095</v>
      </c>
      <c r="E6191" s="9" t="s">
        <v>33782</v>
      </c>
    </row>
    <row r="6192" spans="1:5" ht="72" x14ac:dyDescent="0.3">
      <c r="A6192" s="4" t="s">
        <v>29105</v>
      </c>
      <c r="B6192" s="4" t="str">
        <f t="shared" si="96"/>
        <v>580126</v>
      </c>
      <c r="C6192" s="5" t="s">
        <v>43453</v>
      </c>
      <c r="D6192" s="6" t="s">
        <v>37096</v>
      </c>
      <c r="E6192" s="9" t="s">
        <v>33745</v>
      </c>
    </row>
    <row r="6193" spans="1:5" ht="72" x14ac:dyDescent="0.3">
      <c r="A6193" s="4" t="s">
        <v>29106</v>
      </c>
      <c r="B6193" s="4" t="str">
        <f t="shared" si="96"/>
        <v>580127</v>
      </c>
      <c r="C6193" s="5" t="s">
        <v>43455</v>
      </c>
      <c r="D6193" s="6" t="s">
        <v>37097</v>
      </c>
      <c r="E6193" s="9" t="s">
        <v>36896</v>
      </c>
    </row>
    <row r="6194" spans="1:5" ht="72" x14ac:dyDescent="0.3">
      <c r="A6194" s="4" t="s">
        <v>29107</v>
      </c>
      <c r="B6194" s="4" t="str">
        <f t="shared" si="96"/>
        <v>580127</v>
      </c>
      <c r="C6194" s="5" t="s">
        <v>43455</v>
      </c>
      <c r="D6194" s="6" t="s">
        <v>37098</v>
      </c>
      <c r="E6194" s="9" t="s">
        <v>37099</v>
      </c>
    </row>
    <row r="6195" spans="1:5" ht="72" x14ac:dyDescent="0.3">
      <c r="A6195" s="4" t="s">
        <v>40565</v>
      </c>
      <c r="B6195" s="4" t="str">
        <f t="shared" si="96"/>
        <v>580131</v>
      </c>
      <c r="C6195" s="5" t="s">
        <v>43456</v>
      </c>
      <c r="D6195" s="6" t="s">
        <v>37091</v>
      </c>
      <c r="E6195" s="9" t="s">
        <v>37100</v>
      </c>
    </row>
    <row r="6196" spans="1:5" ht="72" x14ac:dyDescent="0.3">
      <c r="A6196" s="4" t="s">
        <v>40566</v>
      </c>
      <c r="B6196" s="4" t="str">
        <f t="shared" si="96"/>
        <v>580132</v>
      </c>
      <c r="C6196" s="5" t="s">
        <v>43456</v>
      </c>
      <c r="D6196" s="6" t="s">
        <v>37101</v>
      </c>
      <c r="E6196" s="9" t="s">
        <v>34092</v>
      </c>
    </row>
    <row r="6197" spans="1:5" ht="72" x14ac:dyDescent="0.3">
      <c r="A6197" s="4" t="s">
        <v>29108</v>
      </c>
      <c r="B6197" s="4" t="str">
        <f t="shared" si="96"/>
        <v>580133</v>
      </c>
      <c r="C6197" s="5" t="s">
        <v>43456</v>
      </c>
      <c r="D6197" s="6" t="s">
        <v>37095</v>
      </c>
      <c r="E6197" s="9" t="s">
        <v>37102</v>
      </c>
    </row>
    <row r="6198" spans="1:5" ht="72" x14ac:dyDescent="0.3">
      <c r="A6198" s="4" t="s">
        <v>29109</v>
      </c>
      <c r="B6198" s="4" t="str">
        <f t="shared" si="96"/>
        <v>580136</v>
      </c>
      <c r="C6198" s="5" t="s">
        <v>43456</v>
      </c>
      <c r="D6198" s="6" t="s">
        <v>37096</v>
      </c>
      <c r="E6198" s="9" t="s">
        <v>37102</v>
      </c>
    </row>
    <row r="6199" spans="1:5" ht="86.4" x14ac:dyDescent="0.3">
      <c r="A6199" s="4" t="s">
        <v>29110</v>
      </c>
      <c r="B6199" s="4" t="str">
        <f t="shared" si="96"/>
        <v>580137</v>
      </c>
      <c r="C6199" s="5" t="s">
        <v>43457</v>
      </c>
      <c r="D6199" s="6" t="s">
        <v>37097</v>
      </c>
      <c r="E6199" s="9" t="s">
        <v>34092</v>
      </c>
    </row>
    <row r="6200" spans="1:5" ht="86.4" x14ac:dyDescent="0.3">
      <c r="A6200" s="4" t="s">
        <v>29111</v>
      </c>
      <c r="B6200" s="4" t="str">
        <f t="shared" si="96"/>
        <v>580137</v>
      </c>
      <c r="C6200" s="5" t="s">
        <v>43457</v>
      </c>
      <c r="D6200" s="6" t="s">
        <v>37103</v>
      </c>
      <c r="E6200" s="9" t="s">
        <v>37100</v>
      </c>
    </row>
    <row r="6201" spans="1:5" ht="72" x14ac:dyDescent="0.3">
      <c r="A6201" s="4" t="s">
        <v>29112</v>
      </c>
      <c r="B6201" s="4" t="str">
        <f t="shared" si="96"/>
        <v>580190</v>
      </c>
      <c r="C6201" s="5" t="s">
        <v>43458</v>
      </c>
      <c r="D6201" s="6" t="s">
        <v>37104</v>
      </c>
      <c r="E6201" s="9" t="s">
        <v>35089</v>
      </c>
    </row>
    <row r="6202" spans="1:5" ht="72" x14ac:dyDescent="0.3">
      <c r="A6202" s="4" t="s">
        <v>29113</v>
      </c>
      <c r="B6202" s="4" t="str">
        <f t="shared" si="96"/>
        <v>580190</v>
      </c>
      <c r="C6202" s="5" t="s">
        <v>43458</v>
      </c>
      <c r="D6202" s="6" t="s">
        <v>33746</v>
      </c>
      <c r="E6202" s="9" t="s">
        <v>33998</v>
      </c>
    </row>
    <row r="6203" spans="1:5" ht="100.8" x14ac:dyDescent="0.3">
      <c r="A6203" s="4" t="s">
        <v>29114</v>
      </c>
      <c r="B6203" s="4" t="str">
        <f t="shared" si="96"/>
        <v>580210</v>
      </c>
      <c r="C6203" s="5" t="s">
        <v>43459</v>
      </c>
      <c r="D6203" s="6" t="s">
        <v>37105</v>
      </c>
      <c r="E6203" s="9" t="s">
        <v>37102</v>
      </c>
    </row>
    <row r="6204" spans="1:5" ht="100.8" x14ac:dyDescent="0.3">
      <c r="A6204" s="4" t="s">
        <v>29115</v>
      </c>
      <c r="B6204" s="4" t="str">
        <f t="shared" si="96"/>
        <v>580210</v>
      </c>
      <c r="C6204" s="5" t="s">
        <v>43459</v>
      </c>
      <c r="D6204" s="6" t="s">
        <v>37094</v>
      </c>
      <c r="E6204" s="9" t="s">
        <v>37009</v>
      </c>
    </row>
    <row r="6205" spans="1:5" ht="115.2" x14ac:dyDescent="0.3">
      <c r="A6205" s="4" t="s">
        <v>29116</v>
      </c>
      <c r="B6205" s="4" t="str">
        <f t="shared" si="96"/>
        <v>580220</v>
      </c>
      <c r="C6205" s="5" t="s">
        <v>43460</v>
      </c>
      <c r="D6205" s="6" t="s">
        <v>37106</v>
      </c>
      <c r="E6205" s="9" t="s">
        <v>34092</v>
      </c>
    </row>
    <row r="6206" spans="1:5" ht="86.4" x14ac:dyDescent="0.3">
      <c r="A6206" s="4" t="s">
        <v>29117</v>
      </c>
      <c r="B6206" s="4" t="str">
        <f t="shared" si="96"/>
        <v>580230</v>
      </c>
      <c r="C6206" s="5" t="s">
        <v>43461</v>
      </c>
      <c r="D6206" s="6" t="s">
        <v>37107</v>
      </c>
      <c r="E6206" s="9" t="s">
        <v>35701</v>
      </c>
    </row>
    <row r="6207" spans="1:5" ht="57.6" x14ac:dyDescent="0.3">
      <c r="A6207" s="4" t="s">
        <v>40567</v>
      </c>
      <c r="B6207" s="4" t="str">
        <f t="shared" si="96"/>
        <v>580300</v>
      </c>
      <c r="C6207" s="5" t="s">
        <v>43462</v>
      </c>
      <c r="D6207" s="6" t="s">
        <v>37108</v>
      </c>
      <c r="E6207" s="9" t="s">
        <v>33745</v>
      </c>
    </row>
    <row r="6208" spans="1:5" ht="57.6" x14ac:dyDescent="0.3">
      <c r="A6208" s="4" t="s">
        <v>29119</v>
      </c>
      <c r="B6208" s="4" t="str">
        <f t="shared" si="96"/>
        <v>580300</v>
      </c>
      <c r="C6208" s="5" t="s">
        <v>43462</v>
      </c>
      <c r="D6208" s="6" t="s">
        <v>37109</v>
      </c>
      <c r="E6208" s="9" t="s">
        <v>34073</v>
      </c>
    </row>
    <row r="6209" spans="1:5" ht="57.6" x14ac:dyDescent="0.3">
      <c r="A6209" s="4" t="s">
        <v>29120</v>
      </c>
      <c r="B6209" s="4" t="str">
        <f t="shared" si="96"/>
        <v>580300</v>
      </c>
      <c r="C6209" s="5" t="s">
        <v>43462</v>
      </c>
      <c r="D6209" s="6" t="s">
        <v>37043</v>
      </c>
      <c r="E6209" s="9" t="s">
        <v>36924</v>
      </c>
    </row>
    <row r="6210" spans="1:5" ht="57.6" x14ac:dyDescent="0.3">
      <c r="A6210" s="4" t="s">
        <v>29121</v>
      </c>
      <c r="B6210" s="4" t="str">
        <f t="shared" si="96"/>
        <v>580300</v>
      </c>
      <c r="C6210" s="5" t="s">
        <v>43462</v>
      </c>
      <c r="D6210" s="6" t="s">
        <v>37104</v>
      </c>
      <c r="E6210" s="9" t="s">
        <v>33745</v>
      </c>
    </row>
    <row r="6211" spans="1:5" ht="57.6" x14ac:dyDescent="0.3">
      <c r="A6211" s="4" t="s">
        <v>29122</v>
      </c>
      <c r="B6211" s="4" t="str">
        <f t="shared" ref="B6211:B6274" si="97">LEFT(A6211,6)</f>
        <v>580300</v>
      </c>
      <c r="C6211" s="5" t="s">
        <v>43462</v>
      </c>
      <c r="D6211" s="6" t="s">
        <v>37110</v>
      </c>
      <c r="E6211" s="9" t="s">
        <v>33745</v>
      </c>
    </row>
    <row r="6212" spans="1:5" ht="57.6" x14ac:dyDescent="0.3">
      <c r="A6212" s="4" t="s">
        <v>29123</v>
      </c>
      <c r="B6212" s="4" t="str">
        <f t="shared" si="97"/>
        <v>580300</v>
      </c>
      <c r="C6212" s="5" t="s">
        <v>43462</v>
      </c>
      <c r="D6212" s="6" t="s">
        <v>33746</v>
      </c>
      <c r="E6212" s="9" t="s">
        <v>33745</v>
      </c>
    </row>
    <row r="6213" spans="1:5" ht="100.8" x14ac:dyDescent="0.3">
      <c r="A6213" s="4" t="s">
        <v>29124</v>
      </c>
      <c r="B6213" s="4" t="str">
        <f t="shared" si="97"/>
        <v>580410</v>
      </c>
      <c r="C6213" s="5" t="s">
        <v>43463</v>
      </c>
      <c r="D6213" s="6" t="s">
        <v>37111</v>
      </c>
      <c r="E6213" s="9" t="s">
        <v>33882</v>
      </c>
    </row>
    <row r="6214" spans="1:5" ht="100.8" x14ac:dyDescent="0.3">
      <c r="A6214" s="4" t="s">
        <v>29125</v>
      </c>
      <c r="B6214" s="4" t="str">
        <f t="shared" si="97"/>
        <v>580410</v>
      </c>
      <c r="C6214" s="5" t="s">
        <v>43463</v>
      </c>
      <c r="D6214" s="6" t="s">
        <v>33746</v>
      </c>
      <c r="E6214" s="9" t="s">
        <v>33745</v>
      </c>
    </row>
    <row r="6215" spans="1:5" ht="100.8" x14ac:dyDescent="0.3">
      <c r="A6215" s="4" t="s">
        <v>29126</v>
      </c>
      <c r="B6215" s="4" t="str">
        <f t="shared" si="97"/>
        <v>580421</v>
      </c>
      <c r="C6215" s="5" t="s">
        <v>43464</v>
      </c>
      <c r="D6215" s="6" t="s">
        <v>37112</v>
      </c>
      <c r="E6215" s="9" t="s">
        <v>34002</v>
      </c>
    </row>
    <row r="6216" spans="1:5" ht="115.2" x14ac:dyDescent="0.3">
      <c r="A6216" s="4" t="s">
        <v>29127</v>
      </c>
      <c r="B6216" s="4" t="str">
        <f t="shared" si="97"/>
        <v>580429</v>
      </c>
      <c r="C6216" s="5" t="s">
        <v>43465</v>
      </c>
      <c r="D6216" s="6" t="s">
        <v>37113</v>
      </c>
      <c r="E6216" s="9" t="s">
        <v>33988</v>
      </c>
    </row>
    <row r="6217" spans="1:5" ht="115.2" x14ac:dyDescent="0.3">
      <c r="A6217" s="4" t="s">
        <v>29128</v>
      </c>
      <c r="B6217" s="4" t="str">
        <f t="shared" si="97"/>
        <v>580429</v>
      </c>
      <c r="C6217" s="5" t="s">
        <v>43465</v>
      </c>
      <c r="D6217" s="6" t="s">
        <v>33746</v>
      </c>
      <c r="E6217" s="9" t="s">
        <v>33886</v>
      </c>
    </row>
    <row r="6218" spans="1:5" ht="100.8" x14ac:dyDescent="0.3">
      <c r="A6218" s="4" t="s">
        <v>29129</v>
      </c>
      <c r="B6218" s="4" t="str">
        <f t="shared" si="97"/>
        <v>580430</v>
      </c>
      <c r="C6218" s="5" t="s">
        <v>43466</v>
      </c>
      <c r="D6218" s="6" t="s">
        <v>37114</v>
      </c>
      <c r="E6218" s="9" t="s">
        <v>37016</v>
      </c>
    </row>
    <row r="6219" spans="1:5" ht="129.6" x14ac:dyDescent="0.3">
      <c r="A6219" s="4" t="s">
        <v>40568</v>
      </c>
      <c r="B6219" s="4" t="str">
        <f t="shared" si="97"/>
        <v>580500</v>
      </c>
      <c r="C6219" s="5" t="s">
        <v>43467</v>
      </c>
      <c r="D6219" s="6" t="s">
        <v>37115</v>
      </c>
      <c r="E6219" s="9" t="s">
        <v>33745</v>
      </c>
    </row>
    <row r="6220" spans="1:5" ht="129.6" x14ac:dyDescent="0.3">
      <c r="A6220" s="4" t="s">
        <v>29131</v>
      </c>
      <c r="B6220" s="4" t="str">
        <f t="shared" si="97"/>
        <v>580500</v>
      </c>
      <c r="C6220" s="5" t="s">
        <v>43467</v>
      </c>
      <c r="D6220" s="6" t="s">
        <v>37070</v>
      </c>
      <c r="E6220" s="9" t="s">
        <v>33745</v>
      </c>
    </row>
    <row r="6221" spans="1:5" ht="129.6" x14ac:dyDescent="0.3">
      <c r="A6221" s="4" t="s">
        <v>29132</v>
      </c>
      <c r="B6221" s="4" t="str">
        <f t="shared" si="97"/>
        <v>580500</v>
      </c>
      <c r="C6221" s="5" t="s">
        <v>43467</v>
      </c>
      <c r="D6221" s="6" t="s">
        <v>37043</v>
      </c>
      <c r="E6221" s="9" t="s">
        <v>33745</v>
      </c>
    </row>
    <row r="6222" spans="1:5" ht="129.6" x14ac:dyDescent="0.3">
      <c r="A6222" s="4" t="s">
        <v>29133</v>
      </c>
      <c r="B6222" s="4" t="str">
        <f t="shared" si="97"/>
        <v>580500</v>
      </c>
      <c r="C6222" s="5" t="s">
        <v>43467</v>
      </c>
      <c r="D6222" s="6" t="s">
        <v>36499</v>
      </c>
      <c r="E6222" s="9" t="s">
        <v>33745</v>
      </c>
    </row>
    <row r="6223" spans="1:5" ht="129.6" x14ac:dyDescent="0.3">
      <c r="A6223" s="4" t="s">
        <v>29134</v>
      </c>
      <c r="B6223" s="4" t="str">
        <f t="shared" si="97"/>
        <v>580500</v>
      </c>
      <c r="C6223" s="5" t="s">
        <v>43467</v>
      </c>
      <c r="D6223" s="6" t="s">
        <v>33746</v>
      </c>
      <c r="E6223" s="9" t="s">
        <v>33745</v>
      </c>
    </row>
    <row r="6224" spans="1:5" ht="115.2" x14ac:dyDescent="0.3">
      <c r="A6224" s="4" t="s">
        <v>29135</v>
      </c>
      <c r="B6224" s="4" t="str">
        <f t="shared" si="97"/>
        <v>580610</v>
      </c>
      <c r="C6224" s="5" t="s">
        <v>43468</v>
      </c>
      <c r="D6224" s="6" t="s">
        <v>37113</v>
      </c>
      <c r="E6224" s="9" t="s">
        <v>36516</v>
      </c>
    </row>
    <row r="6225" spans="1:5" ht="115.2" x14ac:dyDescent="0.3">
      <c r="A6225" s="4" t="s">
        <v>29136</v>
      </c>
      <c r="B6225" s="4" t="str">
        <f t="shared" si="97"/>
        <v>580610</v>
      </c>
      <c r="C6225" s="5" t="s">
        <v>43468</v>
      </c>
      <c r="D6225" s="6" t="s">
        <v>37116</v>
      </c>
      <c r="E6225" s="9" t="s">
        <v>34073</v>
      </c>
    </row>
    <row r="6226" spans="1:5" ht="115.2" x14ac:dyDescent="0.3">
      <c r="A6226" s="4" t="s">
        <v>29137</v>
      </c>
      <c r="B6226" s="4" t="str">
        <f t="shared" si="97"/>
        <v>580610</v>
      </c>
      <c r="C6226" s="5" t="s">
        <v>43468</v>
      </c>
      <c r="D6226" s="6" t="s">
        <v>36374</v>
      </c>
      <c r="E6226" s="9" t="s">
        <v>36509</v>
      </c>
    </row>
    <row r="6227" spans="1:5" ht="115.2" x14ac:dyDescent="0.3">
      <c r="A6227" s="4" t="s">
        <v>29138</v>
      </c>
      <c r="B6227" s="4" t="str">
        <f t="shared" si="97"/>
        <v>580610</v>
      </c>
      <c r="C6227" s="5" t="s">
        <v>43468</v>
      </c>
      <c r="D6227" s="6" t="s">
        <v>33746</v>
      </c>
      <c r="E6227" s="9" t="s">
        <v>34193</v>
      </c>
    </row>
    <row r="6228" spans="1:5" ht="115.2" x14ac:dyDescent="0.3">
      <c r="A6228" s="4" t="s">
        <v>29139</v>
      </c>
      <c r="B6228" s="4" t="str">
        <f t="shared" si="97"/>
        <v>580620</v>
      </c>
      <c r="C6228" s="5" t="s">
        <v>43469</v>
      </c>
      <c r="D6228" s="6" t="s">
        <v>37117</v>
      </c>
      <c r="E6228" s="9" t="s">
        <v>34073</v>
      </c>
    </row>
    <row r="6229" spans="1:5" ht="100.8" x14ac:dyDescent="0.3">
      <c r="A6229" s="4" t="s">
        <v>29140</v>
      </c>
      <c r="B6229" s="4" t="str">
        <f t="shared" si="97"/>
        <v>580631</v>
      </c>
      <c r="C6229" s="5" t="s">
        <v>43470</v>
      </c>
      <c r="D6229" s="6" t="s">
        <v>37113</v>
      </c>
      <c r="E6229" s="9" t="s">
        <v>36906</v>
      </c>
    </row>
    <row r="6230" spans="1:5" ht="100.8" x14ac:dyDescent="0.3">
      <c r="A6230" s="4" t="s">
        <v>29141</v>
      </c>
      <c r="B6230" s="4" t="str">
        <f t="shared" si="97"/>
        <v>580632</v>
      </c>
      <c r="C6230" s="5" t="s">
        <v>43471</v>
      </c>
      <c r="D6230" s="6" t="s">
        <v>37118</v>
      </c>
      <c r="E6230" s="9" t="s">
        <v>33882</v>
      </c>
    </row>
    <row r="6231" spans="1:5" ht="100.8" x14ac:dyDescent="0.3">
      <c r="A6231" s="4" t="s">
        <v>29142</v>
      </c>
      <c r="B6231" s="4" t="str">
        <f t="shared" si="97"/>
        <v>580632</v>
      </c>
      <c r="C6231" s="5" t="s">
        <v>43471</v>
      </c>
      <c r="D6231" s="6" t="s">
        <v>36374</v>
      </c>
      <c r="E6231" s="9" t="s">
        <v>35701</v>
      </c>
    </row>
    <row r="6232" spans="1:5" ht="100.8" x14ac:dyDescent="0.3">
      <c r="A6232" s="4" t="s">
        <v>29143</v>
      </c>
      <c r="B6232" s="4" t="str">
        <f t="shared" si="97"/>
        <v>580639</v>
      </c>
      <c r="C6232" s="5" t="s">
        <v>43472</v>
      </c>
      <c r="D6232" s="6" t="s">
        <v>37039</v>
      </c>
      <c r="E6232" s="9" t="s">
        <v>36669</v>
      </c>
    </row>
    <row r="6233" spans="1:5" ht="100.8" x14ac:dyDescent="0.3">
      <c r="A6233" s="4" t="s">
        <v>29144</v>
      </c>
      <c r="B6233" s="4" t="str">
        <f t="shared" si="97"/>
        <v>580639</v>
      </c>
      <c r="C6233" s="5" t="s">
        <v>43472</v>
      </c>
      <c r="D6233" s="6" t="s">
        <v>37119</v>
      </c>
      <c r="E6233" s="9" t="s">
        <v>34532</v>
      </c>
    </row>
    <row r="6234" spans="1:5" ht="100.8" x14ac:dyDescent="0.3">
      <c r="A6234" s="4" t="s">
        <v>29145</v>
      </c>
      <c r="B6234" s="4" t="str">
        <f t="shared" si="97"/>
        <v>580639</v>
      </c>
      <c r="C6234" s="5" t="s">
        <v>43472</v>
      </c>
      <c r="D6234" s="6" t="s">
        <v>33746</v>
      </c>
      <c r="E6234" s="9" t="s">
        <v>33745</v>
      </c>
    </row>
    <row r="6235" spans="1:5" ht="115.2" x14ac:dyDescent="0.3">
      <c r="A6235" s="4" t="s">
        <v>29146</v>
      </c>
      <c r="B6235" s="4" t="str">
        <f t="shared" si="97"/>
        <v>580640</v>
      </c>
      <c r="C6235" s="5" t="s">
        <v>43473</v>
      </c>
      <c r="D6235" s="6" t="s">
        <v>37120</v>
      </c>
      <c r="E6235" s="9" t="s">
        <v>33988</v>
      </c>
    </row>
    <row r="6236" spans="1:5" ht="86.4" x14ac:dyDescent="0.3">
      <c r="A6236" s="4" t="s">
        <v>29147</v>
      </c>
      <c r="B6236" s="4" t="str">
        <f t="shared" si="97"/>
        <v>580710</v>
      </c>
      <c r="C6236" s="5" t="s">
        <v>43474</v>
      </c>
      <c r="D6236" s="6" t="s">
        <v>37121</v>
      </c>
      <c r="E6236" s="9" t="s">
        <v>34163</v>
      </c>
    </row>
    <row r="6237" spans="1:5" ht="86.4" x14ac:dyDescent="0.3">
      <c r="A6237" s="4" t="s">
        <v>29148</v>
      </c>
      <c r="B6237" s="4" t="str">
        <f t="shared" si="97"/>
        <v>580710</v>
      </c>
      <c r="C6237" s="5" t="s">
        <v>43474</v>
      </c>
      <c r="D6237" s="6" t="s">
        <v>33746</v>
      </c>
      <c r="E6237" s="9" t="s">
        <v>33750</v>
      </c>
    </row>
    <row r="6238" spans="1:5" ht="86.4" x14ac:dyDescent="0.3">
      <c r="A6238" s="4" t="s">
        <v>29149</v>
      </c>
      <c r="B6238" s="4" t="str">
        <f t="shared" si="97"/>
        <v>580710</v>
      </c>
      <c r="C6238" s="5" t="s">
        <v>43474</v>
      </c>
      <c r="D6238" s="6" t="s">
        <v>33746</v>
      </c>
      <c r="E6238" s="9" t="s">
        <v>35201</v>
      </c>
    </row>
    <row r="6239" spans="1:5" ht="86.4" x14ac:dyDescent="0.3">
      <c r="A6239" s="4" t="s">
        <v>29150</v>
      </c>
      <c r="B6239" s="4" t="str">
        <f t="shared" si="97"/>
        <v>580790</v>
      </c>
      <c r="C6239" s="5" t="s">
        <v>43475</v>
      </c>
      <c r="D6239" s="6" t="s">
        <v>37121</v>
      </c>
      <c r="E6239" s="9" t="s">
        <v>34163</v>
      </c>
    </row>
    <row r="6240" spans="1:5" ht="86.4" x14ac:dyDescent="0.3">
      <c r="A6240" s="4" t="s">
        <v>29151</v>
      </c>
      <c r="B6240" s="4" t="str">
        <f t="shared" si="97"/>
        <v>580790</v>
      </c>
      <c r="C6240" s="5" t="s">
        <v>43475</v>
      </c>
      <c r="D6240" s="6" t="s">
        <v>33746</v>
      </c>
      <c r="E6240" s="9" t="s">
        <v>33750</v>
      </c>
    </row>
    <row r="6241" spans="1:5" ht="86.4" x14ac:dyDescent="0.3">
      <c r="A6241" s="4" t="s">
        <v>29152</v>
      </c>
      <c r="B6241" s="4" t="str">
        <f t="shared" si="97"/>
        <v>580790</v>
      </c>
      <c r="C6241" s="5" t="s">
        <v>43475</v>
      </c>
      <c r="D6241" s="6" t="s">
        <v>33746</v>
      </c>
      <c r="E6241" s="9" t="s">
        <v>35201</v>
      </c>
    </row>
    <row r="6242" spans="1:5" ht="100.8" x14ac:dyDescent="0.3">
      <c r="A6242" s="4" t="s">
        <v>29153</v>
      </c>
      <c r="B6242" s="4" t="str">
        <f t="shared" si="97"/>
        <v>580810</v>
      </c>
      <c r="C6242" s="5" t="s">
        <v>43476</v>
      </c>
      <c r="D6242" s="6" t="s">
        <v>37122</v>
      </c>
      <c r="E6242" s="9" t="s">
        <v>33745</v>
      </c>
    </row>
    <row r="6243" spans="1:5" ht="100.8" x14ac:dyDescent="0.3">
      <c r="A6243" s="4" t="s">
        <v>29154</v>
      </c>
      <c r="B6243" s="4" t="str">
        <f t="shared" si="97"/>
        <v>580810</v>
      </c>
      <c r="C6243" s="5" t="s">
        <v>43476</v>
      </c>
      <c r="D6243" s="6" t="s">
        <v>37111</v>
      </c>
      <c r="E6243" s="9" t="s">
        <v>33820</v>
      </c>
    </row>
    <row r="6244" spans="1:5" ht="100.8" x14ac:dyDescent="0.3">
      <c r="A6244" s="4" t="s">
        <v>29155</v>
      </c>
      <c r="B6244" s="4" t="str">
        <f t="shared" si="97"/>
        <v>580810</v>
      </c>
      <c r="C6244" s="5" t="s">
        <v>43476</v>
      </c>
      <c r="D6244" s="6" t="s">
        <v>37088</v>
      </c>
      <c r="E6244" s="9" t="s">
        <v>33745</v>
      </c>
    </row>
    <row r="6245" spans="1:5" ht="100.8" x14ac:dyDescent="0.3">
      <c r="A6245" s="4" t="s">
        <v>29156</v>
      </c>
      <c r="B6245" s="4" t="str">
        <f t="shared" si="97"/>
        <v>580810</v>
      </c>
      <c r="C6245" s="5" t="s">
        <v>43476</v>
      </c>
      <c r="D6245" s="6" t="s">
        <v>37111</v>
      </c>
      <c r="E6245" s="9" t="s">
        <v>36510</v>
      </c>
    </row>
    <row r="6246" spans="1:5" ht="100.8" x14ac:dyDescent="0.3">
      <c r="A6246" s="4" t="s">
        <v>29157</v>
      </c>
      <c r="B6246" s="4" t="str">
        <f t="shared" si="97"/>
        <v>580810</v>
      </c>
      <c r="C6246" s="5" t="s">
        <v>43476</v>
      </c>
      <c r="D6246" s="6" t="s">
        <v>33746</v>
      </c>
      <c r="E6246" s="9" t="s">
        <v>34004</v>
      </c>
    </row>
    <row r="6247" spans="1:5" ht="86.4" x14ac:dyDescent="0.3">
      <c r="A6247" s="4" t="s">
        <v>29158</v>
      </c>
      <c r="B6247" s="4" t="str">
        <f t="shared" si="97"/>
        <v>580890</v>
      </c>
      <c r="C6247" s="5" t="s">
        <v>43477</v>
      </c>
      <c r="D6247" s="6" t="s">
        <v>33746</v>
      </c>
      <c r="E6247" s="9" t="s">
        <v>35169</v>
      </c>
    </row>
    <row r="6248" spans="1:5" ht="100.8" x14ac:dyDescent="0.3">
      <c r="A6248" s="4" t="s">
        <v>29159</v>
      </c>
      <c r="B6248" s="4" t="str">
        <f t="shared" si="97"/>
        <v>580900</v>
      </c>
      <c r="C6248" s="5" t="s">
        <v>43478</v>
      </c>
      <c r="D6248" s="6" t="s">
        <v>37123</v>
      </c>
      <c r="E6248" s="9" t="s">
        <v>34103</v>
      </c>
    </row>
    <row r="6249" spans="1:5" ht="72" x14ac:dyDescent="0.3">
      <c r="A6249" s="4" t="s">
        <v>29160</v>
      </c>
      <c r="B6249" s="4" t="str">
        <f t="shared" si="97"/>
        <v>581010</v>
      </c>
      <c r="C6249" s="5" t="s">
        <v>43479</v>
      </c>
      <c r="D6249" s="6" t="s">
        <v>37124</v>
      </c>
      <c r="E6249" s="9" t="s">
        <v>37068</v>
      </c>
    </row>
    <row r="6250" spans="1:5" ht="57.6" x14ac:dyDescent="0.3">
      <c r="A6250" s="4" t="s">
        <v>29161</v>
      </c>
      <c r="B6250" s="4" t="str">
        <f t="shared" si="97"/>
        <v>581091</v>
      </c>
      <c r="C6250" s="5" t="s">
        <v>43480</v>
      </c>
      <c r="D6250" s="6" t="s">
        <v>36523</v>
      </c>
      <c r="E6250" s="9" t="s">
        <v>37125</v>
      </c>
    </row>
    <row r="6251" spans="1:5" ht="72" x14ac:dyDescent="0.3">
      <c r="A6251" s="4" t="s">
        <v>29162</v>
      </c>
      <c r="B6251" s="4" t="str">
        <f t="shared" si="97"/>
        <v>581092</v>
      </c>
      <c r="C6251" s="5" t="s">
        <v>43481</v>
      </c>
      <c r="D6251" s="6" t="s">
        <v>37126</v>
      </c>
      <c r="E6251" s="9" t="s">
        <v>37127</v>
      </c>
    </row>
    <row r="6252" spans="1:5" ht="72" x14ac:dyDescent="0.3">
      <c r="A6252" s="4" t="s">
        <v>29163</v>
      </c>
      <c r="B6252" s="4" t="str">
        <f t="shared" si="97"/>
        <v>581092</v>
      </c>
      <c r="C6252" s="5" t="s">
        <v>43481</v>
      </c>
      <c r="D6252" s="6" t="s">
        <v>33746</v>
      </c>
      <c r="E6252" s="9" t="s">
        <v>37128</v>
      </c>
    </row>
    <row r="6253" spans="1:5" ht="72" x14ac:dyDescent="0.3">
      <c r="A6253" s="4" t="s">
        <v>29164</v>
      </c>
      <c r="B6253" s="4" t="str">
        <f t="shared" si="97"/>
        <v>581099</v>
      </c>
      <c r="C6253" s="5" t="s">
        <v>43482</v>
      </c>
      <c r="D6253" s="6" t="s">
        <v>37039</v>
      </c>
      <c r="E6253" s="9" t="s">
        <v>37129</v>
      </c>
    </row>
    <row r="6254" spans="1:5" ht="72" x14ac:dyDescent="0.3">
      <c r="A6254" s="4" t="s">
        <v>29165</v>
      </c>
      <c r="B6254" s="4" t="str">
        <f t="shared" si="97"/>
        <v>581099</v>
      </c>
      <c r="C6254" s="5" t="s">
        <v>43482</v>
      </c>
      <c r="D6254" s="6" t="s">
        <v>33746</v>
      </c>
      <c r="E6254" s="9" t="s">
        <v>37130</v>
      </c>
    </row>
    <row r="6255" spans="1:5" ht="100.8" x14ac:dyDescent="0.3">
      <c r="A6255" s="4" t="s">
        <v>40569</v>
      </c>
      <c r="B6255" s="4" t="str">
        <f t="shared" si="97"/>
        <v>581100</v>
      </c>
      <c r="C6255" s="5" t="s">
        <v>43483</v>
      </c>
      <c r="D6255" s="6" t="s">
        <v>37039</v>
      </c>
      <c r="E6255" s="9" t="s">
        <v>37016</v>
      </c>
    </row>
    <row r="6256" spans="1:5" ht="100.8" x14ac:dyDescent="0.3">
      <c r="A6256" s="4" t="s">
        <v>40569</v>
      </c>
      <c r="B6256" s="4" t="str">
        <f t="shared" si="97"/>
        <v>581100</v>
      </c>
      <c r="C6256" s="5" t="s">
        <v>43483</v>
      </c>
      <c r="D6256" s="6" t="s">
        <v>37113</v>
      </c>
      <c r="E6256" s="9" t="s">
        <v>34261</v>
      </c>
    </row>
    <row r="6257" spans="1:5" ht="100.8" x14ac:dyDescent="0.3">
      <c r="A6257" s="4" t="s">
        <v>40569</v>
      </c>
      <c r="B6257" s="4" t="str">
        <f t="shared" si="97"/>
        <v>581100</v>
      </c>
      <c r="C6257" s="5" t="s">
        <v>43483</v>
      </c>
      <c r="D6257" s="6" t="s">
        <v>37112</v>
      </c>
      <c r="E6257" s="9" t="s">
        <v>33988</v>
      </c>
    </row>
    <row r="6258" spans="1:5" ht="100.8" x14ac:dyDescent="0.3">
      <c r="A6258" s="4" t="s">
        <v>40569</v>
      </c>
      <c r="B6258" s="4" t="str">
        <f t="shared" si="97"/>
        <v>581100</v>
      </c>
      <c r="C6258" s="5" t="s">
        <v>43483</v>
      </c>
      <c r="D6258" s="6" t="s">
        <v>37088</v>
      </c>
      <c r="E6258" s="9" t="s">
        <v>33745</v>
      </c>
    </row>
    <row r="6259" spans="1:5" ht="158.4" x14ac:dyDescent="0.3">
      <c r="A6259" s="4" t="s">
        <v>29170</v>
      </c>
      <c r="B6259" s="4" t="str">
        <f t="shared" si="97"/>
        <v>590110</v>
      </c>
      <c r="C6259" s="5" t="s">
        <v>43484</v>
      </c>
      <c r="D6259" s="6" t="s">
        <v>37112</v>
      </c>
      <c r="E6259" s="9" t="s">
        <v>34073</v>
      </c>
    </row>
    <row r="6260" spans="1:5" ht="158.4" x14ac:dyDescent="0.3">
      <c r="A6260" s="4" t="s">
        <v>29171</v>
      </c>
      <c r="B6260" s="4" t="str">
        <f t="shared" si="97"/>
        <v>590110</v>
      </c>
      <c r="C6260" s="5" t="s">
        <v>43484</v>
      </c>
      <c r="D6260" s="6" t="s">
        <v>36374</v>
      </c>
      <c r="E6260" s="9" t="s">
        <v>35183</v>
      </c>
    </row>
    <row r="6261" spans="1:5" ht="115.2" x14ac:dyDescent="0.3">
      <c r="A6261" s="4" t="s">
        <v>29172</v>
      </c>
      <c r="B6261" s="4" t="str">
        <f t="shared" si="97"/>
        <v>590190</v>
      </c>
      <c r="C6261" s="5" t="s">
        <v>43485</v>
      </c>
      <c r="D6261" s="6" t="s">
        <v>37112</v>
      </c>
      <c r="E6261" s="9" t="s">
        <v>34073</v>
      </c>
    </row>
    <row r="6262" spans="1:5" ht="115.2" x14ac:dyDescent="0.3">
      <c r="A6262" s="4" t="s">
        <v>29173</v>
      </c>
      <c r="B6262" s="4" t="str">
        <f t="shared" si="97"/>
        <v>590190</v>
      </c>
      <c r="C6262" s="5" t="s">
        <v>43485</v>
      </c>
      <c r="D6262" s="6" t="s">
        <v>36374</v>
      </c>
      <c r="E6262" s="9" t="s">
        <v>35183</v>
      </c>
    </row>
    <row r="6263" spans="1:5" ht="86.4" x14ac:dyDescent="0.3">
      <c r="A6263" s="4" t="s">
        <v>29174</v>
      </c>
      <c r="B6263" s="4" t="str">
        <f t="shared" si="97"/>
        <v>590210</v>
      </c>
      <c r="C6263" s="5" t="s">
        <v>43486</v>
      </c>
      <c r="D6263" s="6" t="s">
        <v>37131</v>
      </c>
      <c r="E6263" s="9" t="s">
        <v>34628</v>
      </c>
    </row>
    <row r="6264" spans="1:5" ht="86.4" x14ac:dyDescent="0.3">
      <c r="A6264" s="4" t="s">
        <v>29175</v>
      </c>
      <c r="B6264" s="4" t="str">
        <f t="shared" si="97"/>
        <v>590220</v>
      </c>
      <c r="C6264" s="5" t="s">
        <v>43487</v>
      </c>
      <c r="D6264" s="6" t="s">
        <v>37132</v>
      </c>
      <c r="E6264" s="9" t="s">
        <v>34628</v>
      </c>
    </row>
    <row r="6265" spans="1:5" ht="86.4" x14ac:dyDescent="0.3">
      <c r="A6265" s="4" t="s">
        <v>29176</v>
      </c>
      <c r="B6265" s="4" t="str">
        <f t="shared" si="97"/>
        <v>590290</v>
      </c>
      <c r="C6265" s="5" t="s">
        <v>43488</v>
      </c>
      <c r="D6265" s="6" t="s">
        <v>36374</v>
      </c>
      <c r="E6265" s="9" t="s">
        <v>33745</v>
      </c>
    </row>
    <row r="6266" spans="1:5" ht="86.4" x14ac:dyDescent="0.3">
      <c r="A6266" s="4" t="s">
        <v>29177</v>
      </c>
      <c r="B6266" s="4" t="str">
        <f t="shared" si="97"/>
        <v>590310</v>
      </c>
      <c r="C6266" s="5" t="s">
        <v>43489</v>
      </c>
      <c r="D6266" s="6" t="s">
        <v>36523</v>
      </c>
      <c r="E6266" s="9" t="s">
        <v>33998</v>
      </c>
    </row>
    <row r="6267" spans="1:5" ht="86.4" x14ac:dyDescent="0.3">
      <c r="A6267" s="4" t="s">
        <v>29178</v>
      </c>
      <c r="B6267" s="4" t="str">
        <f t="shared" si="97"/>
        <v>590310</v>
      </c>
      <c r="C6267" s="5" t="s">
        <v>43489</v>
      </c>
      <c r="D6267" s="6" t="s">
        <v>36970</v>
      </c>
      <c r="E6267" s="9" t="s">
        <v>33745</v>
      </c>
    </row>
    <row r="6268" spans="1:5" ht="86.4" x14ac:dyDescent="0.3">
      <c r="A6268" s="4" t="s">
        <v>29179</v>
      </c>
      <c r="B6268" s="4" t="str">
        <f t="shared" si="97"/>
        <v>590310</v>
      </c>
      <c r="C6268" s="5" t="s">
        <v>43489</v>
      </c>
      <c r="D6268" s="6" t="s">
        <v>36374</v>
      </c>
      <c r="E6268" s="9" t="s">
        <v>37068</v>
      </c>
    </row>
    <row r="6269" spans="1:5" ht="86.4" x14ac:dyDescent="0.3">
      <c r="A6269" s="4" t="s">
        <v>29180</v>
      </c>
      <c r="B6269" s="4" t="str">
        <f t="shared" si="97"/>
        <v>590310</v>
      </c>
      <c r="C6269" s="5" t="s">
        <v>43489</v>
      </c>
      <c r="D6269" s="6" t="s">
        <v>37133</v>
      </c>
      <c r="E6269" s="9" t="s">
        <v>33745</v>
      </c>
    </row>
    <row r="6270" spans="1:5" ht="86.4" x14ac:dyDescent="0.3">
      <c r="A6270" s="4" t="s">
        <v>29181</v>
      </c>
      <c r="B6270" s="4" t="str">
        <f t="shared" si="97"/>
        <v>590310</v>
      </c>
      <c r="C6270" s="5" t="s">
        <v>43489</v>
      </c>
      <c r="D6270" s="6" t="s">
        <v>36374</v>
      </c>
      <c r="E6270" s="9" t="s">
        <v>33883</v>
      </c>
    </row>
    <row r="6271" spans="1:5" ht="86.4" x14ac:dyDescent="0.3">
      <c r="A6271" s="4" t="s">
        <v>29182</v>
      </c>
      <c r="B6271" s="4" t="str">
        <f t="shared" si="97"/>
        <v>590310</v>
      </c>
      <c r="C6271" s="5" t="s">
        <v>43489</v>
      </c>
      <c r="D6271" s="6" t="s">
        <v>33746</v>
      </c>
      <c r="E6271" s="9" t="s">
        <v>33998</v>
      </c>
    </row>
    <row r="6272" spans="1:5" ht="86.4" x14ac:dyDescent="0.3">
      <c r="A6272" s="4" t="s">
        <v>29183</v>
      </c>
      <c r="B6272" s="4" t="str">
        <f t="shared" si="97"/>
        <v>590320</v>
      </c>
      <c r="C6272" s="5" t="s">
        <v>43490</v>
      </c>
      <c r="D6272" s="6" t="s">
        <v>36523</v>
      </c>
      <c r="E6272" s="9" t="s">
        <v>33998</v>
      </c>
    </row>
    <row r="6273" spans="1:5" ht="86.4" x14ac:dyDescent="0.3">
      <c r="A6273" s="4" t="s">
        <v>29184</v>
      </c>
      <c r="B6273" s="4" t="str">
        <f t="shared" si="97"/>
        <v>590320</v>
      </c>
      <c r="C6273" s="5" t="s">
        <v>43490</v>
      </c>
      <c r="D6273" s="6" t="s">
        <v>36970</v>
      </c>
      <c r="E6273" s="9" t="s">
        <v>33745</v>
      </c>
    </row>
    <row r="6274" spans="1:5" ht="86.4" x14ac:dyDescent="0.3">
      <c r="A6274" s="4" t="s">
        <v>29185</v>
      </c>
      <c r="B6274" s="4" t="str">
        <f t="shared" si="97"/>
        <v>590320</v>
      </c>
      <c r="C6274" s="5" t="s">
        <v>43490</v>
      </c>
      <c r="D6274" s="6" t="s">
        <v>36374</v>
      </c>
      <c r="E6274" s="9" t="s">
        <v>33988</v>
      </c>
    </row>
    <row r="6275" spans="1:5" ht="86.4" x14ac:dyDescent="0.3">
      <c r="A6275" s="4" t="s">
        <v>29186</v>
      </c>
      <c r="B6275" s="4" t="str">
        <f t="shared" ref="B6275:B6338" si="98">LEFT(A6275,6)</f>
        <v>590320</v>
      </c>
      <c r="C6275" s="5" t="s">
        <v>43490</v>
      </c>
      <c r="D6275" s="6" t="s">
        <v>37133</v>
      </c>
      <c r="E6275" s="9" t="s">
        <v>33745</v>
      </c>
    </row>
    <row r="6276" spans="1:5" ht="86.4" x14ac:dyDescent="0.3">
      <c r="A6276" s="4" t="s">
        <v>29187</v>
      </c>
      <c r="B6276" s="4" t="str">
        <f t="shared" si="98"/>
        <v>590320</v>
      </c>
      <c r="C6276" s="5" t="s">
        <v>43490</v>
      </c>
      <c r="D6276" s="6" t="s">
        <v>36374</v>
      </c>
      <c r="E6276" s="9" t="s">
        <v>33883</v>
      </c>
    </row>
    <row r="6277" spans="1:5" ht="86.4" x14ac:dyDescent="0.3">
      <c r="A6277" s="4" t="s">
        <v>29188</v>
      </c>
      <c r="B6277" s="4" t="str">
        <f t="shared" si="98"/>
        <v>590320</v>
      </c>
      <c r="C6277" s="5" t="s">
        <v>43490</v>
      </c>
      <c r="D6277" s="6" t="s">
        <v>33746</v>
      </c>
      <c r="E6277" s="9" t="s">
        <v>33998</v>
      </c>
    </row>
    <row r="6278" spans="1:5" ht="86.4" x14ac:dyDescent="0.3">
      <c r="A6278" s="4" t="s">
        <v>29189</v>
      </c>
      <c r="B6278" s="4" t="str">
        <f t="shared" si="98"/>
        <v>590390</v>
      </c>
      <c r="C6278" s="5" t="s">
        <v>43491</v>
      </c>
      <c r="D6278" s="6" t="s">
        <v>36523</v>
      </c>
      <c r="E6278" s="9" t="s">
        <v>33998</v>
      </c>
    </row>
    <row r="6279" spans="1:5" ht="86.4" x14ac:dyDescent="0.3">
      <c r="A6279" s="4" t="s">
        <v>29190</v>
      </c>
      <c r="B6279" s="4" t="str">
        <f t="shared" si="98"/>
        <v>590390</v>
      </c>
      <c r="C6279" s="5" t="s">
        <v>43491</v>
      </c>
      <c r="D6279" s="6" t="s">
        <v>36970</v>
      </c>
      <c r="E6279" s="9" t="s">
        <v>33745</v>
      </c>
    </row>
    <row r="6280" spans="1:5" ht="86.4" x14ac:dyDescent="0.3">
      <c r="A6280" s="4" t="s">
        <v>29191</v>
      </c>
      <c r="B6280" s="4" t="str">
        <f t="shared" si="98"/>
        <v>590390</v>
      </c>
      <c r="C6280" s="5" t="s">
        <v>43491</v>
      </c>
      <c r="D6280" s="6" t="s">
        <v>36374</v>
      </c>
      <c r="E6280" s="9" t="s">
        <v>33988</v>
      </c>
    </row>
    <row r="6281" spans="1:5" ht="86.4" x14ac:dyDescent="0.3">
      <c r="A6281" s="4" t="s">
        <v>29192</v>
      </c>
      <c r="B6281" s="4" t="str">
        <f t="shared" si="98"/>
        <v>590390</v>
      </c>
      <c r="C6281" s="5" t="s">
        <v>43491</v>
      </c>
      <c r="D6281" s="6" t="s">
        <v>37133</v>
      </c>
      <c r="E6281" s="9" t="s">
        <v>33745</v>
      </c>
    </row>
    <row r="6282" spans="1:5" ht="86.4" x14ac:dyDescent="0.3">
      <c r="A6282" s="4" t="s">
        <v>29193</v>
      </c>
      <c r="B6282" s="4" t="str">
        <f t="shared" si="98"/>
        <v>590390</v>
      </c>
      <c r="C6282" s="5" t="s">
        <v>43491</v>
      </c>
      <c r="D6282" s="6" t="s">
        <v>36374</v>
      </c>
      <c r="E6282" s="9" t="s">
        <v>33883</v>
      </c>
    </row>
    <row r="6283" spans="1:5" ht="86.4" x14ac:dyDescent="0.3">
      <c r="A6283" s="4" t="s">
        <v>29194</v>
      </c>
      <c r="B6283" s="4" t="str">
        <f t="shared" si="98"/>
        <v>590390</v>
      </c>
      <c r="C6283" s="5" t="s">
        <v>43491</v>
      </c>
      <c r="D6283" s="6" t="s">
        <v>33746</v>
      </c>
      <c r="E6283" s="9" t="s">
        <v>33998</v>
      </c>
    </row>
    <row r="6284" spans="1:5" ht="100.8" x14ac:dyDescent="0.3">
      <c r="A6284" s="4" t="s">
        <v>29195</v>
      </c>
      <c r="B6284" s="4" t="str">
        <f t="shared" si="98"/>
        <v>590410</v>
      </c>
      <c r="C6284" s="5" t="s">
        <v>43492</v>
      </c>
      <c r="D6284" s="6" t="s">
        <v>37134</v>
      </c>
      <c r="E6284" s="9" t="s">
        <v>33745</v>
      </c>
    </row>
    <row r="6285" spans="1:5" ht="100.8" x14ac:dyDescent="0.3">
      <c r="A6285" s="4" t="s">
        <v>29196</v>
      </c>
      <c r="B6285" s="4" t="str">
        <f t="shared" si="98"/>
        <v>590490</v>
      </c>
      <c r="C6285" s="5" t="s">
        <v>43493</v>
      </c>
      <c r="D6285" s="6" t="s">
        <v>37135</v>
      </c>
      <c r="E6285" s="9" t="s">
        <v>33745</v>
      </c>
    </row>
    <row r="6286" spans="1:5" ht="100.8" x14ac:dyDescent="0.3">
      <c r="A6286" s="4" t="s">
        <v>29197</v>
      </c>
      <c r="B6286" s="4" t="str">
        <f t="shared" si="98"/>
        <v>590490</v>
      </c>
      <c r="C6286" s="5" t="s">
        <v>43493</v>
      </c>
      <c r="D6286" s="6" t="s">
        <v>33746</v>
      </c>
      <c r="E6286" s="9" t="s">
        <v>33745</v>
      </c>
    </row>
    <row r="6287" spans="1:5" ht="57.6" x14ac:dyDescent="0.3">
      <c r="A6287" s="4" t="s">
        <v>40570</v>
      </c>
      <c r="B6287" s="4" t="str">
        <f t="shared" si="98"/>
        <v>590500</v>
      </c>
      <c r="C6287" s="5" t="s">
        <v>43494</v>
      </c>
      <c r="D6287" s="6" t="s">
        <v>37136</v>
      </c>
      <c r="E6287" s="9" t="s">
        <v>33745</v>
      </c>
    </row>
    <row r="6288" spans="1:5" ht="57.6" x14ac:dyDescent="0.3">
      <c r="A6288" s="4" t="s">
        <v>40570</v>
      </c>
      <c r="B6288" s="4" t="str">
        <f t="shared" si="98"/>
        <v>590500</v>
      </c>
      <c r="C6288" s="5" t="s">
        <v>43494</v>
      </c>
      <c r="D6288" s="6" t="s">
        <v>36374</v>
      </c>
      <c r="E6288" s="9" t="s">
        <v>33745</v>
      </c>
    </row>
    <row r="6289" spans="1:5" ht="86.4" x14ac:dyDescent="0.3">
      <c r="A6289" s="4" t="s">
        <v>29200</v>
      </c>
      <c r="B6289" s="4" t="str">
        <f t="shared" si="98"/>
        <v>590610</v>
      </c>
      <c r="C6289" s="5" t="s">
        <v>43495</v>
      </c>
      <c r="D6289" s="6" t="s">
        <v>37137</v>
      </c>
      <c r="E6289" s="9" t="s">
        <v>34980</v>
      </c>
    </row>
    <row r="6290" spans="1:5" ht="72" x14ac:dyDescent="0.3">
      <c r="A6290" s="4" t="s">
        <v>29201</v>
      </c>
      <c r="B6290" s="4" t="str">
        <f t="shared" si="98"/>
        <v>590691</v>
      </c>
      <c r="C6290" s="5" t="s">
        <v>43496</v>
      </c>
      <c r="D6290" s="6" t="s">
        <v>36523</v>
      </c>
      <c r="E6290" s="9" t="s">
        <v>33998</v>
      </c>
    </row>
    <row r="6291" spans="1:5" ht="72" x14ac:dyDescent="0.3">
      <c r="A6291" s="4" t="s">
        <v>29202</v>
      </c>
      <c r="B6291" s="4" t="str">
        <f t="shared" si="98"/>
        <v>590691</v>
      </c>
      <c r="C6291" s="5" t="s">
        <v>43496</v>
      </c>
      <c r="D6291" s="6" t="s">
        <v>37133</v>
      </c>
      <c r="E6291" s="9" t="s">
        <v>33745</v>
      </c>
    </row>
    <row r="6292" spans="1:5" ht="72" x14ac:dyDescent="0.3">
      <c r="A6292" s="4" t="s">
        <v>29203</v>
      </c>
      <c r="B6292" s="4" t="str">
        <f t="shared" si="98"/>
        <v>590691</v>
      </c>
      <c r="C6292" s="5" t="s">
        <v>43496</v>
      </c>
      <c r="D6292" s="6" t="s">
        <v>36374</v>
      </c>
      <c r="E6292" s="9" t="s">
        <v>33883</v>
      </c>
    </row>
    <row r="6293" spans="1:5" ht="72" x14ac:dyDescent="0.3">
      <c r="A6293" s="4" t="s">
        <v>29204</v>
      </c>
      <c r="B6293" s="4" t="str">
        <f t="shared" si="98"/>
        <v>590691</v>
      </c>
      <c r="C6293" s="5" t="s">
        <v>43496</v>
      </c>
      <c r="D6293" s="6" t="s">
        <v>33746</v>
      </c>
      <c r="E6293" s="9" t="s">
        <v>33998</v>
      </c>
    </row>
    <row r="6294" spans="1:5" ht="72" x14ac:dyDescent="0.3">
      <c r="A6294" s="4" t="s">
        <v>29205</v>
      </c>
      <c r="B6294" s="4" t="str">
        <f t="shared" si="98"/>
        <v>590699</v>
      </c>
      <c r="C6294" s="5" t="s">
        <v>43497</v>
      </c>
      <c r="D6294" s="6" t="s">
        <v>36523</v>
      </c>
      <c r="E6294" s="9" t="s">
        <v>33998</v>
      </c>
    </row>
    <row r="6295" spans="1:5" ht="72" x14ac:dyDescent="0.3">
      <c r="A6295" s="4" t="s">
        <v>29206</v>
      </c>
      <c r="B6295" s="4" t="str">
        <f t="shared" si="98"/>
        <v>590699</v>
      </c>
      <c r="C6295" s="5" t="s">
        <v>43497</v>
      </c>
      <c r="D6295" s="6" t="s">
        <v>37133</v>
      </c>
      <c r="E6295" s="9" t="s">
        <v>33745</v>
      </c>
    </row>
    <row r="6296" spans="1:5" ht="72" x14ac:dyDescent="0.3">
      <c r="A6296" s="4" t="s">
        <v>29207</v>
      </c>
      <c r="B6296" s="4" t="str">
        <f t="shared" si="98"/>
        <v>590699</v>
      </c>
      <c r="C6296" s="5" t="s">
        <v>43497</v>
      </c>
      <c r="D6296" s="6" t="s">
        <v>36374</v>
      </c>
      <c r="E6296" s="9" t="s">
        <v>33745</v>
      </c>
    </row>
    <row r="6297" spans="1:5" ht="72" x14ac:dyDescent="0.3">
      <c r="A6297" s="4" t="s">
        <v>29208</v>
      </c>
      <c r="B6297" s="4" t="str">
        <f t="shared" si="98"/>
        <v>590699</v>
      </c>
      <c r="C6297" s="5" t="s">
        <v>43497</v>
      </c>
      <c r="D6297" s="6" t="s">
        <v>33746</v>
      </c>
      <c r="E6297" s="9" t="s">
        <v>35201</v>
      </c>
    </row>
    <row r="6298" spans="1:5" ht="86.4" x14ac:dyDescent="0.3">
      <c r="A6298" s="4" t="s">
        <v>9208</v>
      </c>
      <c r="B6298" s="4" t="str">
        <f t="shared" si="98"/>
        <v>590700</v>
      </c>
      <c r="C6298" s="5" t="s">
        <v>43498</v>
      </c>
      <c r="D6298" s="6" t="s">
        <v>37138</v>
      </c>
      <c r="E6298" s="9" t="s">
        <v>33745</v>
      </c>
    </row>
    <row r="6299" spans="1:5" ht="86.4" x14ac:dyDescent="0.3">
      <c r="A6299" s="4" t="s">
        <v>29209</v>
      </c>
      <c r="B6299" s="4" t="str">
        <f t="shared" si="98"/>
        <v>590700</v>
      </c>
      <c r="C6299" s="5" t="s">
        <v>43498</v>
      </c>
      <c r="D6299" s="6" t="s">
        <v>36374</v>
      </c>
      <c r="E6299" s="9" t="s">
        <v>33988</v>
      </c>
    </row>
    <row r="6300" spans="1:5" ht="86.4" x14ac:dyDescent="0.3">
      <c r="A6300" s="4" t="s">
        <v>29210</v>
      </c>
      <c r="B6300" s="4" t="str">
        <f t="shared" si="98"/>
        <v>590700</v>
      </c>
      <c r="C6300" s="5" t="s">
        <v>43498</v>
      </c>
      <c r="D6300" s="6" t="s">
        <v>37138</v>
      </c>
      <c r="E6300" s="9" t="s">
        <v>33745</v>
      </c>
    </row>
    <row r="6301" spans="1:5" ht="86.4" x14ac:dyDescent="0.3">
      <c r="A6301" s="4" t="s">
        <v>29211</v>
      </c>
      <c r="B6301" s="4" t="str">
        <f t="shared" si="98"/>
        <v>590700</v>
      </c>
      <c r="C6301" s="5" t="s">
        <v>43498</v>
      </c>
      <c r="D6301" s="6" t="s">
        <v>36374</v>
      </c>
      <c r="E6301" s="9" t="s">
        <v>33988</v>
      </c>
    </row>
    <row r="6302" spans="1:5" ht="86.4" x14ac:dyDescent="0.3">
      <c r="A6302" s="4" t="s">
        <v>29212</v>
      </c>
      <c r="B6302" s="4" t="str">
        <f t="shared" si="98"/>
        <v>590700</v>
      </c>
      <c r="C6302" s="5" t="s">
        <v>43498</v>
      </c>
      <c r="D6302" s="6" t="s">
        <v>37112</v>
      </c>
      <c r="E6302" s="9" t="s">
        <v>33745</v>
      </c>
    </row>
    <row r="6303" spans="1:5" ht="86.4" x14ac:dyDescent="0.3">
      <c r="A6303" s="4" t="s">
        <v>29213</v>
      </c>
      <c r="B6303" s="4" t="str">
        <f t="shared" si="98"/>
        <v>590700</v>
      </c>
      <c r="C6303" s="5" t="s">
        <v>43498</v>
      </c>
      <c r="D6303" s="6" t="s">
        <v>33746</v>
      </c>
      <c r="E6303" s="9" t="s">
        <v>33745</v>
      </c>
    </row>
    <row r="6304" spans="1:5" ht="100.8" x14ac:dyDescent="0.3">
      <c r="A6304" s="4" t="s">
        <v>29214</v>
      </c>
      <c r="B6304" s="4" t="str">
        <f t="shared" si="98"/>
        <v>590800</v>
      </c>
      <c r="C6304" s="5" t="s">
        <v>43499</v>
      </c>
      <c r="D6304" s="6" t="s">
        <v>37139</v>
      </c>
      <c r="E6304" s="9" t="s">
        <v>34283</v>
      </c>
    </row>
    <row r="6305" spans="1:5" ht="86.4" x14ac:dyDescent="0.3">
      <c r="A6305" s="4" t="s">
        <v>40571</v>
      </c>
      <c r="B6305" s="4" t="str">
        <f t="shared" si="98"/>
        <v>590900</v>
      </c>
      <c r="C6305" s="5" t="s">
        <v>43500</v>
      </c>
      <c r="D6305" s="6" t="s">
        <v>37140</v>
      </c>
      <c r="E6305" s="9" t="s">
        <v>33745</v>
      </c>
    </row>
    <row r="6306" spans="1:5" ht="86.4" x14ac:dyDescent="0.3">
      <c r="A6306" s="4" t="s">
        <v>40571</v>
      </c>
      <c r="B6306" s="4" t="str">
        <f t="shared" si="98"/>
        <v>590900</v>
      </c>
      <c r="C6306" s="5" t="s">
        <v>43500</v>
      </c>
      <c r="D6306" s="6" t="s">
        <v>33746</v>
      </c>
      <c r="E6306" s="9" t="s">
        <v>35201</v>
      </c>
    </row>
    <row r="6307" spans="1:5" ht="100.8" x14ac:dyDescent="0.3">
      <c r="A6307" s="4" t="s">
        <v>40572</v>
      </c>
      <c r="B6307" s="4" t="str">
        <f t="shared" si="98"/>
        <v>591000</v>
      </c>
      <c r="C6307" s="5" t="s">
        <v>43501</v>
      </c>
      <c r="D6307" s="6" t="s">
        <v>36502</v>
      </c>
      <c r="E6307" s="9" t="s">
        <v>33781</v>
      </c>
    </row>
    <row r="6308" spans="1:5" ht="100.8" x14ac:dyDescent="0.3">
      <c r="A6308" s="4" t="s">
        <v>40572</v>
      </c>
      <c r="B6308" s="4" t="str">
        <f t="shared" si="98"/>
        <v>591000</v>
      </c>
      <c r="C6308" s="5" t="s">
        <v>43501</v>
      </c>
      <c r="D6308" s="6" t="s">
        <v>33746</v>
      </c>
      <c r="E6308" s="9" t="s">
        <v>34385</v>
      </c>
    </row>
    <row r="6309" spans="1:5" ht="172.8" x14ac:dyDescent="0.3">
      <c r="A6309" s="4" t="s">
        <v>29219</v>
      </c>
      <c r="B6309" s="4" t="str">
        <f t="shared" si="98"/>
        <v>591110</v>
      </c>
      <c r="C6309" s="5" t="s">
        <v>43502</v>
      </c>
      <c r="D6309" s="6" t="s">
        <v>37141</v>
      </c>
      <c r="E6309" s="9" t="s">
        <v>34980</v>
      </c>
    </row>
    <row r="6310" spans="1:5" ht="172.8" x14ac:dyDescent="0.3">
      <c r="A6310" s="4" t="s">
        <v>29220</v>
      </c>
      <c r="B6310" s="4" t="str">
        <f t="shared" si="98"/>
        <v>591110</v>
      </c>
      <c r="C6310" s="5" t="s">
        <v>43502</v>
      </c>
      <c r="D6310" s="6" t="s">
        <v>33746</v>
      </c>
      <c r="E6310" s="9" t="s">
        <v>34193</v>
      </c>
    </row>
    <row r="6311" spans="1:5" ht="86.4" x14ac:dyDescent="0.3">
      <c r="A6311" s="4" t="s">
        <v>29221</v>
      </c>
      <c r="B6311" s="4" t="str">
        <f t="shared" si="98"/>
        <v>591120</v>
      </c>
      <c r="C6311" s="5" t="s">
        <v>43503</v>
      </c>
      <c r="D6311" s="6" t="s">
        <v>37142</v>
      </c>
      <c r="E6311" s="9" t="s">
        <v>35201</v>
      </c>
    </row>
    <row r="6312" spans="1:5" ht="86.4" x14ac:dyDescent="0.3">
      <c r="A6312" s="4" t="s">
        <v>29222</v>
      </c>
      <c r="B6312" s="4" t="str">
        <f t="shared" si="98"/>
        <v>591120</v>
      </c>
      <c r="C6312" s="5" t="s">
        <v>43503</v>
      </c>
      <c r="D6312" s="6" t="s">
        <v>37143</v>
      </c>
      <c r="E6312" s="9" t="s">
        <v>33745</v>
      </c>
    </row>
    <row r="6313" spans="1:5" ht="86.4" x14ac:dyDescent="0.3">
      <c r="A6313" s="4" t="s">
        <v>29223</v>
      </c>
      <c r="B6313" s="4" t="str">
        <f t="shared" si="98"/>
        <v>591120</v>
      </c>
      <c r="C6313" s="5" t="s">
        <v>43503</v>
      </c>
      <c r="D6313" s="6" t="s">
        <v>36374</v>
      </c>
      <c r="E6313" s="9" t="s">
        <v>33745</v>
      </c>
    </row>
    <row r="6314" spans="1:5" ht="115.2" x14ac:dyDescent="0.3">
      <c r="A6314" s="4" t="s">
        <v>29224</v>
      </c>
      <c r="B6314" s="4" t="str">
        <f t="shared" si="98"/>
        <v>591131</v>
      </c>
      <c r="C6314" s="5" t="s">
        <v>43504</v>
      </c>
      <c r="D6314" s="6" t="s">
        <v>37144</v>
      </c>
      <c r="E6314" s="9" t="s">
        <v>34193</v>
      </c>
    </row>
    <row r="6315" spans="1:5" ht="115.2" x14ac:dyDescent="0.3">
      <c r="A6315" s="4" t="s">
        <v>29225</v>
      </c>
      <c r="B6315" s="4" t="str">
        <f t="shared" si="98"/>
        <v>591132</v>
      </c>
      <c r="C6315" s="5" t="s">
        <v>43504</v>
      </c>
      <c r="D6315" s="6" t="s">
        <v>37145</v>
      </c>
      <c r="E6315" s="9" t="s">
        <v>34193</v>
      </c>
    </row>
    <row r="6316" spans="1:5" ht="100.8" x14ac:dyDescent="0.3">
      <c r="A6316" s="4" t="s">
        <v>40573</v>
      </c>
      <c r="B6316" s="4" t="str">
        <f t="shared" si="98"/>
        <v>591140</v>
      </c>
      <c r="C6316" s="5" t="s">
        <v>43505</v>
      </c>
      <c r="D6316" s="6" t="s">
        <v>37146</v>
      </c>
      <c r="E6316" s="9" t="s">
        <v>33988</v>
      </c>
    </row>
    <row r="6317" spans="1:5" ht="72" x14ac:dyDescent="0.3">
      <c r="A6317" s="4" t="s">
        <v>29226</v>
      </c>
      <c r="B6317" s="4" t="str">
        <f t="shared" si="98"/>
        <v>591190</v>
      </c>
      <c r="C6317" s="5" t="s">
        <v>43506</v>
      </c>
      <c r="D6317" s="6" t="s">
        <v>33746</v>
      </c>
      <c r="E6317" s="9" t="s">
        <v>34193</v>
      </c>
    </row>
    <row r="6318" spans="1:5" ht="57.6" x14ac:dyDescent="0.3">
      <c r="A6318" s="4" t="s">
        <v>29227</v>
      </c>
      <c r="B6318" s="4" t="str">
        <f t="shared" si="98"/>
        <v>600110</v>
      </c>
      <c r="C6318" s="5" t="s">
        <v>43507</v>
      </c>
      <c r="D6318" s="6" t="s">
        <v>37147</v>
      </c>
      <c r="E6318" s="9" t="s">
        <v>37100</v>
      </c>
    </row>
    <row r="6319" spans="1:5" ht="57.6" x14ac:dyDescent="0.3">
      <c r="A6319" s="4" t="s">
        <v>29228</v>
      </c>
      <c r="B6319" s="4" t="str">
        <f t="shared" si="98"/>
        <v>600110</v>
      </c>
      <c r="C6319" s="5" t="s">
        <v>43507</v>
      </c>
      <c r="D6319" s="6" t="s">
        <v>37094</v>
      </c>
      <c r="E6319" s="9" t="s">
        <v>34257</v>
      </c>
    </row>
    <row r="6320" spans="1:5" ht="57.6" x14ac:dyDescent="0.3">
      <c r="A6320" s="4" t="s">
        <v>29229</v>
      </c>
      <c r="B6320" s="4" t="str">
        <f t="shared" si="98"/>
        <v>600121</v>
      </c>
      <c r="C6320" s="5" t="s">
        <v>43508</v>
      </c>
      <c r="D6320" s="6" t="s">
        <v>37148</v>
      </c>
      <c r="E6320" s="9" t="s">
        <v>37102</v>
      </c>
    </row>
    <row r="6321" spans="1:5" ht="57.6" x14ac:dyDescent="0.3">
      <c r="A6321" s="4" t="s">
        <v>40574</v>
      </c>
      <c r="B6321" s="4" t="str">
        <f t="shared" si="98"/>
        <v>600122</v>
      </c>
      <c r="C6321" s="5" t="s">
        <v>43508</v>
      </c>
      <c r="D6321" s="6" t="s">
        <v>37147</v>
      </c>
      <c r="E6321" s="9" t="s">
        <v>37100</v>
      </c>
    </row>
    <row r="6322" spans="1:5" ht="57.6" x14ac:dyDescent="0.3">
      <c r="A6322" s="4" t="s">
        <v>29230</v>
      </c>
      <c r="B6322" s="4" t="str">
        <f t="shared" si="98"/>
        <v>600129</v>
      </c>
      <c r="C6322" s="5" t="s">
        <v>43508</v>
      </c>
      <c r="D6322" s="6" t="s">
        <v>37149</v>
      </c>
      <c r="E6322" s="9" t="s">
        <v>34073</v>
      </c>
    </row>
    <row r="6323" spans="1:5" ht="43.2" x14ac:dyDescent="0.3">
      <c r="A6323" s="4" t="s">
        <v>29231</v>
      </c>
      <c r="B6323" s="4" t="str">
        <f t="shared" si="98"/>
        <v>600191</v>
      </c>
      <c r="C6323" s="5" t="s">
        <v>43509</v>
      </c>
      <c r="D6323" s="6" t="s">
        <v>36523</v>
      </c>
      <c r="E6323" s="9" t="s">
        <v>37099</v>
      </c>
    </row>
    <row r="6324" spans="1:5" ht="43.2" x14ac:dyDescent="0.3">
      <c r="A6324" s="4" t="s">
        <v>29232</v>
      </c>
      <c r="B6324" s="4" t="str">
        <f t="shared" si="98"/>
        <v>600192</v>
      </c>
      <c r="C6324" s="5" t="s">
        <v>43509</v>
      </c>
      <c r="D6324" s="6" t="s">
        <v>36502</v>
      </c>
      <c r="E6324" s="9" t="s">
        <v>37100</v>
      </c>
    </row>
    <row r="6325" spans="1:5" ht="57.6" x14ac:dyDescent="0.3">
      <c r="A6325" s="4" t="s">
        <v>29233</v>
      </c>
      <c r="B6325" s="4" t="str">
        <f t="shared" si="98"/>
        <v>600199</v>
      </c>
      <c r="C6325" s="5" t="s">
        <v>43510</v>
      </c>
      <c r="D6325" s="6" t="s">
        <v>36512</v>
      </c>
      <c r="E6325" s="9" t="s">
        <v>33781</v>
      </c>
    </row>
    <row r="6326" spans="1:5" ht="57.6" x14ac:dyDescent="0.3">
      <c r="A6326" s="4" t="s">
        <v>29234</v>
      </c>
      <c r="B6326" s="4" t="str">
        <f t="shared" si="98"/>
        <v>600199</v>
      </c>
      <c r="C6326" s="5" t="s">
        <v>43510</v>
      </c>
      <c r="D6326" s="6" t="s">
        <v>37043</v>
      </c>
      <c r="E6326" s="9" t="s">
        <v>34073</v>
      </c>
    </row>
    <row r="6327" spans="1:5" ht="100.8" x14ac:dyDescent="0.3">
      <c r="A6327" s="4" t="s">
        <v>29235</v>
      </c>
      <c r="B6327" s="4" t="str">
        <f t="shared" si="98"/>
        <v>600240</v>
      </c>
      <c r="C6327" s="5" t="s">
        <v>43511</v>
      </c>
      <c r="D6327" s="6" t="s">
        <v>37150</v>
      </c>
      <c r="E6327" s="9" t="s">
        <v>36906</v>
      </c>
    </row>
    <row r="6328" spans="1:5" ht="100.8" x14ac:dyDescent="0.3">
      <c r="A6328" s="4" t="s">
        <v>29236</v>
      </c>
      <c r="B6328" s="4" t="str">
        <f t="shared" si="98"/>
        <v>600240</v>
      </c>
      <c r="C6328" s="5" t="s">
        <v>43511</v>
      </c>
      <c r="D6328" s="6" t="s">
        <v>33746</v>
      </c>
      <c r="E6328" s="9" t="s">
        <v>33988</v>
      </c>
    </row>
    <row r="6329" spans="1:5" ht="72" x14ac:dyDescent="0.3">
      <c r="A6329" s="4" t="s">
        <v>29237</v>
      </c>
      <c r="B6329" s="4" t="str">
        <f t="shared" si="98"/>
        <v>600290</v>
      </c>
      <c r="C6329" s="5" t="s">
        <v>43512</v>
      </c>
      <c r="D6329" s="6" t="s">
        <v>37150</v>
      </c>
      <c r="E6329" s="9" t="s">
        <v>36906</v>
      </c>
    </row>
    <row r="6330" spans="1:5" ht="72" x14ac:dyDescent="0.3">
      <c r="A6330" s="4" t="s">
        <v>29238</v>
      </c>
      <c r="B6330" s="4" t="str">
        <f t="shared" si="98"/>
        <v>600290</v>
      </c>
      <c r="C6330" s="5" t="s">
        <v>43512</v>
      </c>
      <c r="D6330" s="6" t="s">
        <v>33746</v>
      </c>
      <c r="E6330" s="9" t="s">
        <v>33988</v>
      </c>
    </row>
    <row r="6331" spans="1:5" ht="57.6" x14ac:dyDescent="0.3">
      <c r="A6331" s="4" t="s">
        <v>29239</v>
      </c>
      <c r="B6331" s="4" t="str">
        <f t="shared" si="98"/>
        <v>600310</v>
      </c>
      <c r="C6331" s="5" t="s">
        <v>43513</v>
      </c>
      <c r="D6331" s="6" t="s">
        <v>37151</v>
      </c>
      <c r="E6331" s="9" t="s">
        <v>37068</v>
      </c>
    </row>
    <row r="6332" spans="1:5" ht="57.6" x14ac:dyDescent="0.3">
      <c r="A6332" s="4" t="s">
        <v>29240</v>
      </c>
      <c r="B6332" s="4" t="str">
        <f t="shared" si="98"/>
        <v>600310</v>
      </c>
      <c r="C6332" s="5" t="s">
        <v>43513</v>
      </c>
      <c r="D6332" s="6" t="s">
        <v>37152</v>
      </c>
      <c r="E6332" s="9" t="s">
        <v>36669</v>
      </c>
    </row>
    <row r="6333" spans="1:5" ht="57.6" x14ac:dyDescent="0.3">
      <c r="A6333" s="4" t="s">
        <v>29241</v>
      </c>
      <c r="B6333" s="4" t="str">
        <f t="shared" si="98"/>
        <v>600320</v>
      </c>
      <c r="C6333" s="5" t="s">
        <v>43514</v>
      </c>
      <c r="D6333" s="6" t="s">
        <v>37151</v>
      </c>
      <c r="E6333" s="9" t="s">
        <v>37068</v>
      </c>
    </row>
    <row r="6334" spans="1:5" ht="57.6" x14ac:dyDescent="0.3">
      <c r="A6334" s="4" t="s">
        <v>29242</v>
      </c>
      <c r="B6334" s="4" t="str">
        <f t="shared" si="98"/>
        <v>600320</v>
      </c>
      <c r="C6334" s="5" t="s">
        <v>43514</v>
      </c>
      <c r="D6334" s="6" t="s">
        <v>37153</v>
      </c>
      <c r="E6334" s="9" t="s">
        <v>33988</v>
      </c>
    </row>
    <row r="6335" spans="1:5" ht="57.6" x14ac:dyDescent="0.3">
      <c r="A6335" s="4" t="s">
        <v>29243</v>
      </c>
      <c r="B6335" s="4" t="str">
        <f t="shared" si="98"/>
        <v>600330</v>
      </c>
      <c r="C6335" s="5" t="s">
        <v>43515</v>
      </c>
      <c r="D6335" s="6" t="s">
        <v>37151</v>
      </c>
      <c r="E6335" s="9" t="s">
        <v>37068</v>
      </c>
    </row>
    <row r="6336" spans="1:5" ht="57.6" x14ac:dyDescent="0.3">
      <c r="A6336" s="4" t="s">
        <v>29244</v>
      </c>
      <c r="B6336" s="4" t="str">
        <f t="shared" si="98"/>
        <v>600330</v>
      </c>
      <c r="C6336" s="5" t="s">
        <v>43515</v>
      </c>
      <c r="D6336" s="6" t="s">
        <v>37153</v>
      </c>
      <c r="E6336" s="9" t="s">
        <v>37154</v>
      </c>
    </row>
    <row r="6337" spans="1:5" ht="57.6" x14ac:dyDescent="0.3">
      <c r="A6337" s="4" t="s">
        <v>29245</v>
      </c>
      <c r="B6337" s="4" t="str">
        <f t="shared" si="98"/>
        <v>600340</v>
      </c>
      <c r="C6337" s="5" t="s">
        <v>43516</v>
      </c>
      <c r="D6337" s="6" t="s">
        <v>37151</v>
      </c>
      <c r="E6337" s="9" t="s">
        <v>37068</v>
      </c>
    </row>
    <row r="6338" spans="1:5" ht="57.6" x14ac:dyDescent="0.3">
      <c r="A6338" s="4" t="s">
        <v>29246</v>
      </c>
      <c r="B6338" s="4" t="str">
        <f t="shared" si="98"/>
        <v>600340</v>
      </c>
      <c r="C6338" s="5" t="s">
        <v>43516</v>
      </c>
      <c r="D6338" s="6" t="s">
        <v>37153</v>
      </c>
      <c r="E6338" s="9" t="s">
        <v>37154</v>
      </c>
    </row>
    <row r="6339" spans="1:5" ht="57.6" x14ac:dyDescent="0.3">
      <c r="A6339" s="4" t="s">
        <v>29247</v>
      </c>
      <c r="B6339" s="4" t="str">
        <f t="shared" ref="B6339:B6402" si="99">LEFT(A6339,6)</f>
        <v>600390</v>
      </c>
      <c r="C6339" s="5" t="s">
        <v>43517</v>
      </c>
      <c r="D6339" s="6" t="s">
        <v>37151</v>
      </c>
      <c r="E6339" s="9" t="s">
        <v>37068</v>
      </c>
    </row>
    <row r="6340" spans="1:5" ht="57.6" x14ac:dyDescent="0.3">
      <c r="A6340" s="4" t="s">
        <v>29248</v>
      </c>
      <c r="B6340" s="4" t="str">
        <f t="shared" si="99"/>
        <v>600390</v>
      </c>
      <c r="C6340" s="5" t="s">
        <v>43517</v>
      </c>
      <c r="D6340" s="6" t="s">
        <v>37152</v>
      </c>
      <c r="E6340" s="9" t="s">
        <v>36669</v>
      </c>
    </row>
    <row r="6341" spans="1:5" ht="100.8" x14ac:dyDescent="0.3">
      <c r="A6341" s="4" t="s">
        <v>29249</v>
      </c>
      <c r="B6341" s="4" t="str">
        <f t="shared" si="99"/>
        <v>600410</v>
      </c>
      <c r="C6341" s="5" t="s">
        <v>43518</v>
      </c>
      <c r="D6341" s="6" t="s">
        <v>37155</v>
      </c>
      <c r="E6341" s="9" t="s">
        <v>37156</v>
      </c>
    </row>
    <row r="6342" spans="1:5" ht="72" x14ac:dyDescent="0.3">
      <c r="A6342" s="4" t="s">
        <v>29250</v>
      </c>
      <c r="B6342" s="4" t="str">
        <f t="shared" si="99"/>
        <v>600490</v>
      </c>
      <c r="C6342" s="5" t="s">
        <v>43519</v>
      </c>
      <c r="D6342" s="6" t="s">
        <v>37157</v>
      </c>
      <c r="E6342" s="9" t="s">
        <v>37156</v>
      </c>
    </row>
    <row r="6343" spans="1:5" ht="72" x14ac:dyDescent="0.3">
      <c r="A6343" s="4" t="s">
        <v>29251</v>
      </c>
      <c r="B6343" s="4" t="str">
        <f t="shared" si="99"/>
        <v>600490</v>
      </c>
      <c r="C6343" s="5" t="s">
        <v>43519</v>
      </c>
      <c r="D6343" s="6" t="s">
        <v>37153</v>
      </c>
      <c r="E6343" s="9" t="s">
        <v>34073</v>
      </c>
    </row>
    <row r="6344" spans="1:5" ht="57.6" x14ac:dyDescent="0.3">
      <c r="A6344" s="4" t="s">
        <v>29252</v>
      </c>
      <c r="B6344" s="4" t="str">
        <f t="shared" si="99"/>
        <v>600521</v>
      </c>
      <c r="C6344" s="5" t="s">
        <v>43520</v>
      </c>
      <c r="D6344" s="6" t="s">
        <v>37158</v>
      </c>
      <c r="E6344" s="9" t="s">
        <v>33782</v>
      </c>
    </row>
    <row r="6345" spans="1:5" ht="57.6" x14ac:dyDescent="0.3">
      <c r="A6345" s="4" t="s">
        <v>29253</v>
      </c>
      <c r="B6345" s="4" t="str">
        <f t="shared" si="99"/>
        <v>600522</v>
      </c>
      <c r="C6345" s="5" t="s">
        <v>43520</v>
      </c>
      <c r="D6345" s="6" t="s">
        <v>37159</v>
      </c>
      <c r="E6345" s="9" t="s">
        <v>33782</v>
      </c>
    </row>
    <row r="6346" spans="1:5" ht="57.6" x14ac:dyDescent="0.3">
      <c r="A6346" s="4" t="s">
        <v>29254</v>
      </c>
      <c r="B6346" s="4" t="str">
        <f t="shared" si="99"/>
        <v>600523</v>
      </c>
      <c r="C6346" s="5" t="s">
        <v>43520</v>
      </c>
      <c r="D6346" s="6" t="s">
        <v>37160</v>
      </c>
      <c r="E6346" s="9" t="s">
        <v>33782</v>
      </c>
    </row>
    <row r="6347" spans="1:5" ht="57.6" x14ac:dyDescent="0.3">
      <c r="A6347" s="4" t="s">
        <v>29255</v>
      </c>
      <c r="B6347" s="4" t="str">
        <f t="shared" si="99"/>
        <v>600524</v>
      </c>
      <c r="C6347" s="5" t="s">
        <v>43520</v>
      </c>
      <c r="D6347" s="6" t="s">
        <v>37161</v>
      </c>
      <c r="E6347" s="9" t="s">
        <v>33782</v>
      </c>
    </row>
    <row r="6348" spans="1:5" ht="57.6" x14ac:dyDescent="0.3">
      <c r="A6348" s="4" t="s">
        <v>29256</v>
      </c>
      <c r="B6348" s="4" t="str">
        <f t="shared" si="99"/>
        <v>600535</v>
      </c>
      <c r="C6348" s="5" t="s">
        <v>43521</v>
      </c>
      <c r="D6348" s="6" t="s">
        <v>37162</v>
      </c>
      <c r="E6348" s="9" t="s">
        <v>33782</v>
      </c>
    </row>
    <row r="6349" spans="1:5" ht="57.6" x14ac:dyDescent="0.3">
      <c r="A6349" s="4" t="s">
        <v>29257</v>
      </c>
      <c r="B6349" s="4" t="str">
        <f t="shared" si="99"/>
        <v>600536</v>
      </c>
      <c r="C6349" s="5" t="s">
        <v>43521</v>
      </c>
      <c r="D6349" s="6" t="s">
        <v>37163</v>
      </c>
      <c r="E6349" s="9" t="s">
        <v>33782</v>
      </c>
    </row>
    <row r="6350" spans="1:5" ht="57.6" x14ac:dyDescent="0.3">
      <c r="A6350" s="4" t="s">
        <v>29258</v>
      </c>
      <c r="B6350" s="4" t="str">
        <f t="shared" si="99"/>
        <v>600537</v>
      </c>
      <c r="C6350" s="5" t="s">
        <v>43521</v>
      </c>
      <c r="D6350" s="6" t="s">
        <v>37164</v>
      </c>
      <c r="E6350" s="9" t="s">
        <v>33782</v>
      </c>
    </row>
    <row r="6351" spans="1:5" ht="57.6" x14ac:dyDescent="0.3">
      <c r="A6351" s="4" t="s">
        <v>29259</v>
      </c>
      <c r="B6351" s="4" t="str">
        <f t="shared" si="99"/>
        <v>600538</v>
      </c>
      <c r="C6351" s="5" t="s">
        <v>43521</v>
      </c>
      <c r="D6351" s="6" t="s">
        <v>37165</v>
      </c>
      <c r="E6351" s="9" t="s">
        <v>33782</v>
      </c>
    </row>
    <row r="6352" spans="1:5" ht="57.6" x14ac:dyDescent="0.3">
      <c r="A6352" s="4" t="s">
        <v>29260</v>
      </c>
      <c r="B6352" s="4" t="str">
        <f t="shared" si="99"/>
        <v>600539</v>
      </c>
      <c r="C6352" s="5" t="s">
        <v>43521</v>
      </c>
      <c r="D6352" s="6" t="s">
        <v>37166</v>
      </c>
      <c r="E6352" s="9" t="s">
        <v>33782</v>
      </c>
    </row>
    <row r="6353" spans="1:5" ht="57.6" x14ac:dyDescent="0.3">
      <c r="A6353" s="4" t="s">
        <v>40575</v>
      </c>
      <c r="B6353" s="4" t="str">
        <f t="shared" si="99"/>
        <v>600541</v>
      </c>
      <c r="C6353" s="5" t="s">
        <v>43522</v>
      </c>
      <c r="D6353" s="6" t="s">
        <v>36938</v>
      </c>
      <c r="E6353" s="9" t="s">
        <v>33782</v>
      </c>
    </row>
    <row r="6354" spans="1:5" ht="57.6" x14ac:dyDescent="0.3">
      <c r="A6354" s="4" t="s">
        <v>29261</v>
      </c>
      <c r="B6354" s="4" t="str">
        <f t="shared" si="99"/>
        <v>600542</v>
      </c>
      <c r="C6354" s="5" t="s">
        <v>43522</v>
      </c>
      <c r="D6354" s="6" t="s">
        <v>36550</v>
      </c>
      <c r="E6354" s="9" t="s">
        <v>33782</v>
      </c>
    </row>
    <row r="6355" spans="1:5" ht="57.6" x14ac:dyDescent="0.3">
      <c r="A6355" s="4" t="s">
        <v>29262</v>
      </c>
      <c r="B6355" s="4" t="str">
        <f t="shared" si="99"/>
        <v>600543</v>
      </c>
      <c r="C6355" s="5" t="s">
        <v>43522</v>
      </c>
      <c r="D6355" s="6" t="s">
        <v>36983</v>
      </c>
      <c r="E6355" s="9" t="s">
        <v>33782</v>
      </c>
    </row>
    <row r="6356" spans="1:5" ht="57.6" x14ac:dyDescent="0.3">
      <c r="A6356" s="4" t="s">
        <v>29263</v>
      </c>
      <c r="B6356" s="4" t="str">
        <f t="shared" si="99"/>
        <v>600544</v>
      </c>
      <c r="C6356" s="5" t="s">
        <v>43522</v>
      </c>
      <c r="D6356" s="6" t="s">
        <v>36974</v>
      </c>
      <c r="E6356" s="9" t="s">
        <v>33782</v>
      </c>
    </row>
    <row r="6357" spans="1:5" ht="57.6" x14ac:dyDescent="0.3">
      <c r="A6357" s="4" t="s">
        <v>29264</v>
      </c>
      <c r="B6357" s="4" t="str">
        <f t="shared" si="99"/>
        <v>600590</v>
      </c>
      <c r="C6357" s="5" t="s">
        <v>43523</v>
      </c>
      <c r="D6357" s="6" t="s">
        <v>37039</v>
      </c>
      <c r="E6357" s="9" t="s">
        <v>33782</v>
      </c>
    </row>
    <row r="6358" spans="1:5" ht="57.6" x14ac:dyDescent="0.3">
      <c r="A6358" s="4" t="s">
        <v>29265</v>
      </c>
      <c r="B6358" s="4" t="str">
        <f t="shared" si="99"/>
        <v>600590</v>
      </c>
      <c r="C6358" s="5" t="s">
        <v>43523</v>
      </c>
      <c r="D6358" s="6" t="s">
        <v>37152</v>
      </c>
      <c r="E6358" s="9" t="s">
        <v>33782</v>
      </c>
    </row>
    <row r="6359" spans="1:5" ht="43.2" x14ac:dyDescent="0.3">
      <c r="A6359" s="4" t="s">
        <v>29266</v>
      </c>
      <c r="B6359" s="4" t="str">
        <f t="shared" si="99"/>
        <v>600610</v>
      </c>
      <c r="C6359" s="5" t="s">
        <v>43524</v>
      </c>
      <c r="D6359" s="6" t="s">
        <v>37039</v>
      </c>
      <c r="E6359" s="9" t="s">
        <v>33782</v>
      </c>
    </row>
    <row r="6360" spans="1:5" ht="43.2" x14ac:dyDescent="0.3">
      <c r="A6360" s="4" t="s">
        <v>29267</v>
      </c>
      <c r="B6360" s="4" t="str">
        <f t="shared" si="99"/>
        <v>600621</v>
      </c>
      <c r="C6360" s="5" t="s">
        <v>43525</v>
      </c>
      <c r="D6360" s="6" t="s">
        <v>37167</v>
      </c>
      <c r="E6360" s="9" t="s">
        <v>33782</v>
      </c>
    </row>
    <row r="6361" spans="1:5" ht="43.2" x14ac:dyDescent="0.3">
      <c r="A6361" s="4" t="s">
        <v>29268</v>
      </c>
      <c r="B6361" s="4" t="str">
        <f t="shared" si="99"/>
        <v>600621</v>
      </c>
      <c r="C6361" s="5" t="s">
        <v>43525</v>
      </c>
      <c r="D6361" s="6" t="s">
        <v>33746</v>
      </c>
      <c r="E6361" s="9" t="s">
        <v>33782</v>
      </c>
    </row>
    <row r="6362" spans="1:5" ht="43.2" x14ac:dyDescent="0.3">
      <c r="A6362" s="4" t="s">
        <v>29269</v>
      </c>
      <c r="B6362" s="4" t="str">
        <f t="shared" si="99"/>
        <v>600622</v>
      </c>
      <c r="C6362" s="5" t="s">
        <v>43526</v>
      </c>
      <c r="D6362" s="6" t="s">
        <v>37167</v>
      </c>
      <c r="E6362" s="9" t="s">
        <v>33782</v>
      </c>
    </row>
    <row r="6363" spans="1:5" ht="43.2" x14ac:dyDescent="0.3">
      <c r="A6363" s="4" t="s">
        <v>29270</v>
      </c>
      <c r="B6363" s="4" t="str">
        <f t="shared" si="99"/>
        <v>600622</v>
      </c>
      <c r="C6363" s="5" t="s">
        <v>43526</v>
      </c>
      <c r="D6363" s="6" t="s">
        <v>33746</v>
      </c>
      <c r="E6363" s="9" t="s">
        <v>33782</v>
      </c>
    </row>
    <row r="6364" spans="1:5" ht="43.2" x14ac:dyDescent="0.3">
      <c r="A6364" s="4" t="s">
        <v>29271</v>
      </c>
      <c r="B6364" s="4" t="str">
        <f t="shared" si="99"/>
        <v>600623</v>
      </c>
      <c r="C6364" s="5" t="s">
        <v>43527</v>
      </c>
      <c r="D6364" s="6" t="s">
        <v>37167</v>
      </c>
      <c r="E6364" s="9" t="s">
        <v>33782</v>
      </c>
    </row>
    <row r="6365" spans="1:5" ht="43.2" x14ac:dyDescent="0.3">
      <c r="A6365" s="4" t="s">
        <v>29272</v>
      </c>
      <c r="B6365" s="4" t="str">
        <f t="shared" si="99"/>
        <v>600623</v>
      </c>
      <c r="C6365" s="5" t="s">
        <v>43527</v>
      </c>
      <c r="D6365" s="6" t="s">
        <v>33746</v>
      </c>
      <c r="E6365" s="9" t="s">
        <v>33782</v>
      </c>
    </row>
    <row r="6366" spans="1:5" ht="43.2" x14ac:dyDescent="0.3">
      <c r="A6366" s="4" t="s">
        <v>29273</v>
      </c>
      <c r="B6366" s="4" t="str">
        <f t="shared" si="99"/>
        <v>600624</v>
      </c>
      <c r="C6366" s="5" t="s">
        <v>43528</v>
      </c>
      <c r="D6366" s="6" t="s">
        <v>37167</v>
      </c>
      <c r="E6366" s="9" t="s">
        <v>33782</v>
      </c>
    </row>
    <row r="6367" spans="1:5" ht="43.2" x14ac:dyDescent="0.3">
      <c r="A6367" s="4" t="s">
        <v>40576</v>
      </c>
      <c r="B6367" s="4" t="str">
        <f t="shared" si="99"/>
        <v>600624</v>
      </c>
      <c r="C6367" s="5" t="s">
        <v>43528</v>
      </c>
      <c r="D6367" s="6" t="s">
        <v>33746</v>
      </c>
      <c r="E6367" s="9" t="s">
        <v>33782</v>
      </c>
    </row>
    <row r="6368" spans="1:5" ht="43.2" x14ac:dyDescent="0.3">
      <c r="A6368" s="4" t="s">
        <v>29274</v>
      </c>
      <c r="B6368" s="4" t="str">
        <f t="shared" si="99"/>
        <v>600631</v>
      </c>
      <c r="C6368" s="5" t="s">
        <v>43529</v>
      </c>
      <c r="D6368" s="6" t="s">
        <v>36938</v>
      </c>
      <c r="E6368" s="9" t="s">
        <v>33782</v>
      </c>
    </row>
    <row r="6369" spans="1:5" ht="43.2" x14ac:dyDescent="0.3">
      <c r="A6369" s="4" t="s">
        <v>29275</v>
      </c>
      <c r="B6369" s="4" t="str">
        <f t="shared" si="99"/>
        <v>600632</v>
      </c>
      <c r="C6369" s="5" t="s">
        <v>43529</v>
      </c>
      <c r="D6369" s="6" t="s">
        <v>36550</v>
      </c>
      <c r="E6369" s="9" t="s">
        <v>33782</v>
      </c>
    </row>
    <row r="6370" spans="1:5" ht="43.2" x14ac:dyDescent="0.3">
      <c r="A6370" s="4" t="s">
        <v>29276</v>
      </c>
      <c r="B6370" s="4" t="str">
        <f t="shared" si="99"/>
        <v>600633</v>
      </c>
      <c r="C6370" s="5" t="s">
        <v>43529</v>
      </c>
      <c r="D6370" s="6" t="s">
        <v>36983</v>
      </c>
      <c r="E6370" s="9" t="s">
        <v>33782</v>
      </c>
    </row>
    <row r="6371" spans="1:5" ht="43.2" x14ac:dyDescent="0.3">
      <c r="A6371" s="4" t="s">
        <v>29277</v>
      </c>
      <c r="B6371" s="4" t="str">
        <f t="shared" si="99"/>
        <v>600634</v>
      </c>
      <c r="C6371" s="5" t="s">
        <v>43529</v>
      </c>
      <c r="D6371" s="6" t="s">
        <v>36974</v>
      </c>
      <c r="E6371" s="9" t="s">
        <v>33782</v>
      </c>
    </row>
    <row r="6372" spans="1:5" ht="43.2" x14ac:dyDescent="0.3">
      <c r="A6372" s="4" t="s">
        <v>40577</v>
      </c>
      <c r="B6372" s="4" t="str">
        <f t="shared" si="99"/>
        <v>600641</v>
      </c>
      <c r="C6372" s="5" t="s">
        <v>43530</v>
      </c>
      <c r="D6372" s="6" t="s">
        <v>36938</v>
      </c>
      <c r="E6372" s="9" t="s">
        <v>33782</v>
      </c>
    </row>
    <row r="6373" spans="1:5" ht="43.2" x14ac:dyDescent="0.3">
      <c r="A6373" s="4" t="s">
        <v>29278</v>
      </c>
      <c r="B6373" s="4" t="str">
        <f t="shared" si="99"/>
        <v>600642</v>
      </c>
      <c r="C6373" s="5" t="s">
        <v>43530</v>
      </c>
      <c r="D6373" s="6" t="s">
        <v>36550</v>
      </c>
      <c r="E6373" s="9" t="s">
        <v>33782</v>
      </c>
    </row>
    <row r="6374" spans="1:5" ht="43.2" x14ac:dyDescent="0.3">
      <c r="A6374" s="4" t="s">
        <v>29279</v>
      </c>
      <c r="B6374" s="4" t="str">
        <f t="shared" si="99"/>
        <v>600643</v>
      </c>
      <c r="C6374" s="5" t="s">
        <v>43530</v>
      </c>
      <c r="D6374" s="6" t="s">
        <v>36983</v>
      </c>
      <c r="E6374" s="9" t="s">
        <v>33782</v>
      </c>
    </row>
    <row r="6375" spans="1:5" ht="43.2" x14ac:dyDescent="0.3">
      <c r="A6375" s="4" t="s">
        <v>29280</v>
      </c>
      <c r="B6375" s="4" t="str">
        <f t="shared" si="99"/>
        <v>600644</v>
      </c>
      <c r="C6375" s="5" t="s">
        <v>43530</v>
      </c>
      <c r="D6375" s="6" t="s">
        <v>36974</v>
      </c>
      <c r="E6375" s="9" t="s">
        <v>33782</v>
      </c>
    </row>
    <row r="6376" spans="1:5" ht="28.8" x14ac:dyDescent="0.3">
      <c r="A6376" s="4" t="s">
        <v>29281</v>
      </c>
      <c r="B6376" s="4" t="str">
        <f t="shared" si="99"/>
        <v>600690</v>
      </c>
      <c r="C6376" s="5" t="s">
        <v>43531</v>
      </c>
      <c r="D6376" s="6" t="s">
        <v>36512</v>
      </c>
      <c r="E6376" s="9" t="s">
        <v>34073</v>
      </c>
    </row>
    <row r="6377" spans="1:5" ht="28.8" x14ac:dyDescent="0.3">
      <c r="A6377" s="4" t="s">
        <v>29282</v>
      </c>
      <c r="B6377" s="4" t="str">
        <f t="shared" si="99"/>
        <v>600690</v>
      </c>
      <c r="C6377" s="5" t="s">
        <v>43531</v>
      </c>
      <c r="D6377" s="6" t="s">
        <v>37152</v>
      </c>
      <c r="E6377" s="9" t="s">
        <v>33745</v>
      </c>
    </row>
    <row r="6378" spans="1:5" ht="100.8" x14ac:dyDescent="0.3">
      <c r="A6378" s="4" t="s">
        <v>29283</v>
      </c>
      <c r="B6378" s="4" t="str">
        <f t="shared" si="99"/>
        <v>610120</v>
      </c>
      <c r="C6378" s="5" t="s">
        <v>43532</v>
      </c>
      <c r="D6378" s="6" t="s">
        <v>36523</v>
      </c>
      <c r="E6378" s="9" t="s">
        <v>37168</v>
      </c>
    </row>
    <row r="6379" spans="1:5" ht="100.8" x14ac:dyDescent="0.3">
      <c r="A6379" s="4" t="s">
        <v>29284</v>
      </c>
      <c r="B6379" s="4" t="str">
        <f t="shared" si="99"/>
        <v>610130</v>
      </c>
      <c r="C6379" s="5" t="s">
        <v>43533</v>
      </c>
      <c r="D6379" s="6" t="s">
        <v>37169</v>
      </c>
      <c r="E6379" s="9" t="s">
        <v>34147</v>
      </c>
    </row>
    <row r="6380" spans="1:5" ht="100.8" x14ac:dyDescent="0.3">
      <c r="A6380" s="4" t="s">
        <v>29285</v>
      </c>
      <c r="B6380" s="4" t="str">
        <f t="shared" si="99"/>
        <v>610130</v>
      </c>
      <c r="C6380" s="5" t="s">
        <v>43533</v>
      </c>
      <c r="D6380" s="6" t="s">
        <v>37170</v>
      </c>
      <c r="E6380" s="9" t="s">
        <v>37171</v>
      </c>
    </row>
    <row r="6381" spans="1:5" ht="100.8" x14ac:dyDescent="0.3">
      <c r="A6381" s="4" t="s">
        <v>29286</v>
      </c>
      <c r="B6381" s="4" t="str">
        <f t="shared" si="99"/>
        <v>610130</v>
      </c>
      <c r="C6381" s="5" t="s">
        <v>43533</v>
      </c>
      <c r="D6381" s="6" t="s">
        <v>33746</v>
      </c>
      <c r="E6381" s="9" t="s">
        <v>37172</v>
      </c>
    </row>
    <row r="6382" spans="1:5" ht="100.8" x14ac:dyDescent="0.3">
      <c r="A6382" s="4" t="s">
        <v>29287</v>
      </c>
      <c r="B6382" s="4" t="str">
        <f t="shared" si="99"/>
        <v>610190</v>
      </c>
      <c r="C6382" s="5" t="s">
        <v>43534</v>
      </c>
      <c r="D6382" s="6" t="s">
        <v>37173</v>
      </c>
      <c r="E6382" s="9" t="s">
        <v>37174</v>
      </c>
    </row>
    <row r="6383" spans="1:5" ht="100.8" x14ac:dyDescent="0.3">
      <c r="A6383" s="4" t="s">
        <v>29288</v>
      </c>
      <c r="B6383" s="4" t="str">
        <f t="shared" si="99"/>
        <v>610190</v>
      </c>
      <c r="C6383" s="5" t="s">
        <v>43534</v>
      </c>
      <c r="D6383" s="6" t="s">
        <v>37175</v>
      </c>
      <c r="E6383" s="9" t="s">
        <v>34717</v>
      </c>
    </row>
    <row r="6384" spans="1:5" ht="100.8" x14ac:dyDescent="0.3">
      <c r="A6384" s="4" t="s">
        <v>29289</v>
      </c>
      <c r="B6384" s="4" t="str">
        <f t="shared" si="99"/>
        <v>610190</v>
      </c>
      <c r="C6384" s="5" t="s">
        <v>43534</v>
      </c>
      <c r="D6384" s="6" t="s">
        <v>33746</v>
      </c>
      <c r="E6384" s="9" t="s">
        <v>36501</v>
      </c>
    </row>
    <row r="6385" spans="1:5" ht="100.8" x14ac:dyDescent="0.3">
      <c r="A6385" s="4" t="s">
        <v>29290</v>
      </c>
      <c r="B6385" s="4" t="str">
        <f t="shared" si="99"/>
        <v>610210</v>
      </c>
      <c r="C6385" s="5" t="s">
        <v>43535</v>
      </c>
      <c r="D6385" s="6" t="s">
        <v>37176</v>
      </c>
      <c r="E6385" s="9" t="s">
        <v>37177</v>
      </c>
    </row>
    <row r="6386" spans="1:5" ht="100.8" x14ac:dyDescent="0.3">
      <c r="A6386" s="4" t="s">
        <v>29291</v>
      </c>
      <c r="B6386" s="4" t="str">
        <f t="shared" si="99"/>
        <v>610220</v>
      </c>
      <c r="C6386" s="5" t="s">
        <v>43536</v>
      </c>
      <c r="D6386" s="6" t="s">
        <v>36523</v>
      </c>
      <c r="E6386" s="9" t="s">
        <v>37168</v>
      </c>
    </row>
    <row r="6387" spans="1:5" ht="100.8" x14ac:dyDescent="0.3">
      <c r="A6387" s="4" t="s">
        <v>29292</v>
      </c>
      <c r="B6387" s="4" t="str">
        <f t="shared" si="99"/>
        <v>610230</v>
      </c>
      <c r="C6387" s="5" t="s">
        <v>43537</v>
      </c>
      <c r="D6387" s="6" t="s">
        <v>37178</v>
      </c>
      <c r="E6387" s="9" t="s">
        <v>35101</v>
      </c>
    </row>
    <row r="6388" spans="1:5" ht="100.8" x14ac:dyDescent="0.3">
      <c r="A6388" s="4" t="s">
        <v>29293</v>
      </c>
      <c r="B6388" s="4" t="str">
        <f t="shared" si="99"/>
        <v>610230</v>
      </c>
      <c r="C6388" s="5" t="s">
        <v>43537</v>
      </c>
      <c r="D6388" s="6" t="s">
        <v>37179</v>
      </c>
      <c r="E6388" s="9" t="s">
        <v>37180</v>
      </c>
    </row>
    <row r="6389" spans="1:5" ht="100.8" x14ac:dyDescent="0.3">
      <c r="A6389" s="4" t="s">
        <v>29294</v>
      </c>
      <c r="B6389" s="4" t="str">
        <f t="shared" si="99"/>
        <v>610230</v>
      </c>
      <c r="C6389" s="5" t="s">
        <v>43537</v>
      </c>
      <c r="D6389" s="6" t="s">
        <v>33746</v>
      </c>
      <c r="E6389" s="9" t="s">
        <v>37172</v>
      </c>
    </row>
    <row r="6390" spans="1:5" ht="100.8" x14ac:dyDescent="0.3">
      <c r="A6390" s="4" t="s">
        <v>29295</v>
      </c>
      <c r="B6390" s="4" t="str">
        <f t="shared" si="99"/>
        <v>610290</v>
      </c>
      <c r="C6390" s="5" t="s">
        <v>43538</v>
      </c>
      <c r="D6390" s="6" t="s">
        <v>37181</v>
      </c>
      <c r="E6390" s="9" t="s">
        <v>34717</v>
      </c>
    </row>
    <row r="6391" spans="1:5" ht="100.8" x14ac:dyDescent="0.3">
      <c r="A6391" s="4" t="s">
        <v>29296</v>
      </c>
      <c r="B6391" s="4" t="str">
        <f t="shared" si="99"/>
        <v>610290</v>
      </c>
      <c r="C6391" s="5" t="s">
        <v>43538</v>
      </c>
      <c r="D6391" s="6" t="s">
        <v>33746</v>
      </c>
      <c r="E6391" s="9" t="s">
        <v>36501</v>
      </c>
    </row>
    <row r="6392" spans="1:5" ht="86.4" x14ac:dyDescent="0.3">
      <c r="A6392" s="4" t="s">
        <v>29297</v>
      </c>
      <c r="B6392" s="4" t="str">
        <f t="shared" si="99"/>
        <v>610310</v>
      </c>
      <c r="C6392" s="5" t="s">
        <v>43539</v>
      </c>
      <c r="D6392" s="6" t="s">
        <v>37182</v>
      </c>
      <c r="E6392" s="9" t="s">
        <v>37183</v>
      </c>
    </row>
    <row r="6393" spans="1:5" ht="86.4" x14ac:dyDescent="0.3">
      <c r="A6393" s="4" t="s">
        <v>29298</v>
      </c>
      <c r="B6393" s="4" t="str">
        <f t="shared" si="99"/>
        <v>610310</v>
      </c>
      <c r="C6393" s="5" t="s">
        <v>43539</v>
      </c>
      <c r="D6393" s="6" t="s">
        <v>37184</v>
      </c>
      <c r="E6393" s="9" t="s">
        <v>37185</v>
      </c>
    </row>
    <row r="6394" spans="1:5" ht="86.4" x14ac:dyDescent="0.3">
      <c r="A6394" s="4" t="s">
        <v>29299</v>
      </c>
      <c r="B6394" s="4" t="str">
        <f t="shared" si="99"/>
        <v>610310</v>
      </c>
      <c r="C6394" s="5" t="s">
        <v>43539</v>
      </c>
      <c r="D6394" s="6" t="s">
        <v>37186</v>
      </c>
      <c r="E6394" s="9" t="s">
        <v>37172</v>
      </c>
    </row>
    <row r="6395" spans="1:5" ht="86.4" x14ac:dyDescent="0.3">
      <c r="A6395" s="4" t="s">
        <v>40578</v>
      </c>
      <c r="B6395" s="4" t="str">
        <f t="shared" si="99"/>
        <v>610310</v>
      </c>
      <c r="C6395" s="5" t="s">
        <v>43539</v>
      </c>
      <c r="D6395" s="6" t="s">
        <v>37184</v>
      </c>
      <c r="E6395" s="9" t="s">
        <v>33745</v>
      </c>
    </row>
    <row r="6396" spans="1:5" ht="86.4" x14ac:dyDescent="0.3">
      <c r="A6396" s="4" t="s">
        <v>29300</v>
      </c>
      <c r="B6396" s="4" t="str">
        <f t="shared" si="99"/>
        <v>610310</v>
      </c>
      <c r="C6396" s="5" t="s">
        <v>43539</v>
      </c>
      <c r="D6396" s="6" t="s">
        <v>37186</v>
      </c>
      <c r="E6396" s="9" t="s">
        <v>33745</v>
      </c>
    </row>
    <row r="6397" spans="1:5" ht="86.4" x14ac:dyDescent="0.3">
      <c r="A6397" s="4" t="s">
        <v>29301</v>
      </c>
      <c r="B6397" s="4" t="str">
        <f t="shared" si="99"/>
        <v>610310</v>
      </c>
      <c r="C6397" s="5" t="s">
        <v>43539</v>
      </c>
      <c r="D6397" s="6" t="s">
        <v>36523</v>
      </c>
      <c r="E6397" s="9" t="s">
        <v>37009</v>
      </c>
    </row>
    <row r="6398" spans="1:5" ht="86.4" x14ac:dyDescent="0.3">
      <c r="A6398" s="4" t="s">
        <v>40579</v>
      </c>
      <c r="B6398" s="4" t="str">
        <f t="shared" si="99"/>
        <v>610310</v>
      </c>
      <c r="C6398" s="5" t="s">
        <v>43539</v>
      </c>
      <c r="D6398" s="6" t="s">
        <v>37187</v>
      </c>
      <c r="E6398" s="9" t="s">
        <v>34717</v>
      </c>
    </row>
    <row r="6399" spans="1:5" ht="86.4" x14ac:dyDescent="0.3">
      <c r="A6399" s="4" t="s">
        <v>29302</v>
      </c>
      <c r="B6399" s="4" t="str">
        <f t="shared" si="99"/>
        <v>610310</v>
      </c>
      <c r="C6399" s="5" t="s">
        <v>43539</v>
      </c>
      <c r="D6399" s="6" t="s">
        <v>33746</v>
      </c>
      <c r="E6399" s="9" t="s">
        <v>34147</v>
      </c>
    </row>
    <row r="6400" spans="1:5" ht="86.4" x14ac:dyDescent="0.3">
      <c r="A6400" s="4" t="s">
        <v>29303</v>
      </c>
      <c r="B6400" s="4" t="str">
        <f t="shared" si="99"/>
        <v>610322</v>
      </c>
      <c r="C6400" s="5" t="s">
        <v>43540</v>
      </c>
      <c r="D6400" s="6" t="s">
        <v>36523</v>
      </c>
      <c r="E6400" s="9" t="s">
        <v>37188</v>
      </c>
    </row>
    <row r="6401" spans="1:5" ht="86.4" x14ac:dyDescent="0.3">
      <c r="A6401" s="4" t="s">
        <v>29304</v>
      </c>
      <c r="B6401" s="4" t="str">
        <f t="shared" si="99"/>
        <v>610323</v>
      </c>
      <c r="C6401" s="5" t="s">
        <v>43540</v>
      </c>
      <c r="D6401" s="6" t="s">
        <v>37001</v>
      </c>
      <c r="E6401" s="9" t="s">
        <v>37188</v>
      </c>
    </row>
    <row r="6402" spans="1:5" ht="100.8" x14ac:dyDescent="0.3">
      <c r="A6402" s="4" t="s">
        <v>29305</v>
      </c>
      <c r="B6402" s="4" t="str">
        <f t="shared" si="99"/>
        <v>610329</v>
      </c>
      <c r="C6402" s="5" t="s">
        <v>43541</v>
      </c>
      <c r="D6402" s="6" t="s">
        <v>37189</v>
      </c>
      <c r="E6402" s="9" t="s">
        <v>37188</v>
      </c>
    </row>
    <row r="6403" spans="1:5" ht="100.8" x14ac:dyDescent="0.3">
      <c r="A6403" s="4" t="s">
        <v>29306</v>
      </c>
      <c r="B6403" s="4" t="str">
        <f t="shared" ref="B6403:B6466" si="100">LEFT(A6403,6)</f>
        <v>610329</v>
      </c>
      <c r="C6403" s="5" t="s">
        <v>43541</v>
      </c>
      <c r="D6403" s="6" t="s">
        <v>37002</v>
      </c>
      <c r="E6403" s="9" t="s">
        <v>37188</v>
      </c>
    </row>
    <row r="6404" spans="1:5" ht="100.8" x14ac:dyDescent="0.3">
      <c r="A6404" s="4" t="s">
        <v>29307</v>
      </c>
      <c r="B6404" s="4" t="str">
        <f t="shared" si="100"/>
        <v>610329</v>
      </c>
      <c r="C6404" s="5" t="s">
        <v>43541</v>
      </c>
      <c r="D6404" s="6" t="s">
        <v>33746</v>
      </c>
      <c r="E6404" s="9" t="s">
        <v>37188</v>
      </c>
    </row>
    <row r="6405" spans="1:5" ht="100.8" x14ac:dyDescent="0.3">
      <c r="A6405" s="4" t="s">
        <v>29308</v>
      </c>
      <c r="B6405" s="4" t="str">
        <f t="shared" si="100"/>
        <v>610331</v>
      </c>
      <c r="C6405" s="5" t="s">
        <v>43542</v>
      </c>
      <c r="D6405" s="6" t="s">
        <v>37190</v>
      </c>
      <c r="E6405" s="9" t="s">
        <v>37171</v>
      </c>
    </row>
    <row r="6406" spans="1:5" ht="100.8" x14ac:dyDescent="0.3">
      <c r="A6406" s="4" t="s">
        <v>29309</v>
      </c>
      <c r="B6406" s="4" t="str">
        <f t="shared" si="100"/>
        <v>610332</v>
      </c>
      <c r="C6406" s="5" t="s">
        <v>43542</v>
      </c>
      <c r="D6406" s="6" t="s">
        <v>37191</v>
      </c>
      <c r="E6406" s="9" t="s">
        <v>36902</v>
      </c>
    </row>
    <row r="6407" spans="1:5" ht="100.8" x14ac:dyDescent="0.3">
      <c r="A6407" s="4" t="s">
        <v>29310</v>
      </c>
      <c r="B6407" s="4" t="str">
        <f t="shared" si="100"/>
        <v>610333</v>
      </c>
      <c r="C6407" s="5" t="s">
        <v>43543</v>
      </c>
      <c r="D6407" s="6" t="s">
        <v>37192</v>
      </c>
      <c r="E6407" s="9" t="s">
        <v>37171</v>
      </c>
    </row>
    <row r="6408" spans="1:5" ht="100.8" x14ac:dyDescent="0.3">
      <c r="A6408" s="4" t="s">
        <v>29311</v>
      </c>
      <c r="B6408" s="4" t="str">
        <f t="shared" si="100"/>
        <v>610333</v>
      </c>
      <c r="C6408" s="5" t="s">
        <v>43543</v>
      </c>
      <c r="D6408" s="6" t="s">
        <v>37193</v>
      </c>
      <c r="E6408" s="9" t="s">
        <v>37172</v>
      </c>
    </row>
    <row r="6409" spans="1:5" ht="100.8" x14ac:dyDescent="0.3">
      <c r="A6409" s="4" t="s">
        <v>29312</v>
      </c>
      <c r="B6409" s="4" t="str">
        <f t="shared" si="100"/>
        <v>610339</v>
      </c>
      <c r="C6409" s="5" t="s">
        <v>43544</v>
      </c>
      <c r="D6409" s="6" t="s">
        <v>37194</v>
      </c>
      <c r="E6409" s="9" t="s">
        <v>34103</v>
      </c>
    </row>
    <row r="6410" spans="1:5" ht="100.8" x14ac:dyDescent="0.3">
      <c r="A6410" s="4" t="s">
        <v>29313</v>
      </c>
      <c r="B6410" s="4" t="str">
        <f t="shared" si="100"/>
        <v>610339</v>
      </c>
      <c r="C6410" s="5" t="s">
        <v>43544</v>
      </c>
      <c r="D6410" s="6" t="s">
        <v>37195</v>
      </c>
      <c r="E6410" s="9" t="s">
        <v>34717</v>
      </c>
    </row>
    <row r="6411" spans="1:5" ht="100.8" x14ac:dyDescent="0.3">
      <c r="A6411" s="4" t="s">
        <v>29314</v>
      </c>
      <c r="B6411" s="4" t="str">
        <f t="shared" si="100"/>
        <v>610339</v>
      </c>
      <c r="C6411" s="5" t="s">
        <v>43544</v>
      </c>
      <c r="D6411" s="6" t="s">
        <v>33746</v>
      </c>
      <c r="E6411" s="9" t="s">
        <v>34147</v>
      </c>
    </row>
    <row r="6412" spans="1:5" ht="115.2" x14ac:dyDescent="0.3">
      <c r="A6412" s="4" t="s">
        <v>29315</v>
      </c>
      <c r="B6412" s="4" t="str">
        <f t="shared" si="100"/>
        <v>610341</v>
      </c>
      <c r="C6412" s="5" t="s">
        <v>43545</v>
      </c>
      <c r="D6412" s="6" t="s">
        <v>37196</v>
      </c>
      <c r="E6412" s="9" t="s">
        <v>37197</v>
      </c>
    </row>
    <row r="6413" spans="1:5" ht="115.2" x14ac:dyDescent="0.3">
      <c r="A6413" s="4" t="s">
        <v>29316</v>
      </c>
      <c r="B6413" s="4" t="str">
        <f t="shared" si="100"/>
        <v>610341</v>
      </c>
      <c r="C6413" s="5" t="s">
        <v>43545</v>
      </c>
      <c r="D6413" s="6" t="s">
        <v>37198</v>
      </c>
      <c r="E6413" s="9" t="s">
        <v>36968</v>
      </c>
    </row>
    <row r="6414" spans="1:5" ht="100.8" x14ac:dyDescent="0.3">
      <c r="A6414" s="4" t="s">
        <v>29317</v>
      </c>
      <c r="B6414" s="4" t="str">
        <f t="shared" si="100"/>
        <v>610342</v>
      </c>
      <c r="C6414" s="5" t="s">
        <v>43546</v>
      </c>
      <c r="D6414" s="6" t="s">
        <v>37196</v>
      </c>
      <c r="E6414" s="9" t="s">
        <v>37199</v>
      </c>
    </row>
    <row r="6415" spans="1:5" ht="100.8" x14ac:dyDescent="0.3">
      <c r="A6415" s="4" t="s">
        <v>29318</v>
      </c>
      <c r="B6415" s="4" t="str">
        <f t="shared" si="100"/>
        <v>610342</v>
      </c>
      <c r="C6415" s="5" t="s">
        <v>43546</v>
      </c>
      <c r="D6415" s="6" t="s">
        <v>37200</v>
      </c>
      <c r="E6415" s="9" t="s">
        <v>36905</v>
      </c>
    </row>
    <row r="6416" spans="1:5" ht="100.8" x14ac:dyDescent="0.3">
      <c r="A6416" s="4" t="s">
        <v>29319</v>
      </c>
      <c r="B6416" s="4" t="str">
        <f t="shared" si="100"/>
        <v>610343</v>
      </c>
      <c r="C6416" s="5" t="s">
        <v>43547</v>
      </c>
      <c r="D6416" s="6" t="s">
        <v>37201</v>
      </c>
      <c r="E6416" s="9" t="s">
        <v>37202</v>
      </c>
    </row>
    <row r="6417" spans="1:5" ht="100.8" x14ac:dyDescent="0.3">
      <c r="A6417" s="4" t="s">
        <v>29320</v>
      </c>
      <c r="B6417" s="4" t="str">
        <f t="shared" si="100"/>
        <v>610343</v>
      </c>
      <c r="C6417" s="5" t="s">
        <v>43547</v>
      </c>
      <c r="D6417" s="6" t="s">
        <v>33746</v>
      </c>
      <c r="E6417" s="9" t="s">
        <v>37172</v>
      </c>
    </row>
    <row r="6418" spans="1:5" ht="100.8" x14ac:dyDescent="0.3">
      <c r="A6418" s="4" t="s">
        <v>29321</v>
      </c>
      <c r="B6418" s="4" t="str">
        <f t="shared" si="100"/>
        <v>610343</v>
      </c>
      <c r="C6418" s="5" t="s">
        <v>43547</v>
      </c>
      <c r="D6418" s="6" t="s">
        <v>37200</v>
      </c>
      <c r="E6418" s="9" t="s">
        <v>34103</v>
      </c>
    </row>
    <row r="6419" spans="1:5" ht="115.2" x14ac:dyDescent="0.3">
      <c r="A6419" s="4" t="s">
        <v>29322</v>
      </c>
      <c r="B6419" s="4" t="str">
        <f t="shared" si="100"/>
        <v>610349</v>
      </c>
      <c r="C6419" s="5" t="s">
        <v>43548</v>
      </c>
      <c r="D6419" s="6" t="s">
        <v>37196</v>
      </c>
      <c r="E6419" s="9" t="s">
        <v>37172</v>
      </c>
    </row>
    <row r="6420" spans="1:5" ht="115.2" x14ac:dyDescent="0.3">
      <c r="A6420" s="4" t="s">
        <v>29323</v>
      </c>
      <c r="B6420" s="4" t="str">
        <f t="shared" si="100"/>
        <v>610349</v>
      </c>
      <c r="C6420" s="5" t="s">
        <v>43548</v>
      </c>
      <c r="D6420" s="6" t="s">
        <v>37203</v>
      </c>
      <c r="E6420" s="9" t="s">
        <v>36968</v>
      </c>
    </row>
    <row r="6421" spans="1:5" ht="115.2" x14ac:dyDescent="0.3">
      <c r="A6421" s="4" t="s">
        <v>29324</v>
      </c>
      <c r="B6421" s="4" t="str">
        <f t="shared" si="100"/>
        <v>610349</v>
      </c>
      <c r="C6421" s="5" t="s">
        <v>43548</v>
      </c>
      <c r="D6421" s="6" t="s">
        <v>37204</v>
      </c>
      <c r="E6421" s="9" t="s">
        <v>34717</v>
      </c>
    </row>
    <row r="6422" spans="1:5" ht="115.2" x14ac:dyDescent="0.3">
      <c r="A6422" s="4" t="s">
        <v>29325</v>
      </c>
      <c r="B6422" s="4" t="str">
        <f t="shared" si="100"/>
        <v>610349</v>
      </c>
      <c r="C6422" s="5" t="s">
        <v>43548</v>
      </c>
      <c r="D6422" s="6" t="s">
        <v>33746</v>
      </c>
      <c r="E6422" s="9" t="s">
        <v>34147</v>
      </c>
    </row>
    <row r="6423" spans="1:5" ht="100.8" x14ac:dyDescent="0.3">
      <c r="A6423" s="4" t="s">
        <v>29326</v>
      </c>
      <c r="B6423" s="4" t="str">
        <f t="shared" si="100"/>
        <v>610413</v>
      </c>
      <c r="C6423" s="5" t="s">
        <v>43549</v>
      </c>
      <c r="D6423" s="6" t="s">
        <v>37205</v>
      </c>
      <c r="E6423" s="9" t="s">
        <v>33745</v>
      </c>
    </row>
    <row r="6424" spans="1:5" ht="100.8" x14ac:dyDescent="0.3">
      <c r="A6424" s="4" t="s">
        <v>40580</v>
      </c>
      <c r="B6424" s="4" t="str">
        <f t="shared" si="100"/>
        <v>610413</v>
      </c>
      <c r="C6424" s="5" t="s">
        <v>43549</v>
      </c>
      <c r="D6424" s="6" t="s">
        <v>37206</v>
      </c>
      <c r="E6424" s="9" t="s">
        <v>34103</v>
      </c>
    </row>
    <row r="6425" spans="1:5" ht="100.8" x14ac:dyDescent="0.3">
      <c r="A6425" s="4" t="s">
        <v>40581</v>
      </c>
      <c r="B6425" s="4" t="str">
        <f t="shared" si="100"/>
        <v>610419</v>
      </c>
      <c r="C6425" s="5" t="s">
        <v>43550</v>
      </c>
      <c r="D6425" s="6" t="s">
        <v>37205</v>
      </c>
      <c r="E6425" s="9" t="s">
        <v>33954</v>
      </c>
    </row>
    <row r="6426" spans="1:5" ht="100.8" x14ac:dyDescent="0.3">
      <c r="A6426" s="4" t="s">
        <v>29327</v>
      </c>
      <c r="B6426" s="4" t="str">
        <f t="shared" si="100"/>
        <v>610419</v>
      </c>
      <c r="C6426" s="5" t="s">
        <v>43550</v>
      </c>
      <c r="D6426" s="6" t="s">
        <v>37206</v>
      </c>
      <c r="E6426" s="9" t="s">
        <v>33745</v>
      </c>
    </row>
    <row r="6427" spans="1:5" ht="100.8" x14ac:dyDescent="0.3">
      <c r="A6427" s="4" t="s">
        <v>29328</v>
      </c>
      <c r="B6427" s="4" t="str">
        <f t="shared" si="100"/>
        <v>610419</v>
      </c>
      <c r="C6427" s="5" t="s">
        <v>43550</v>
      </c>
      <c r="D6427" s="6" t="s">
        <v>37207</v>
      </c>
      <c r="E6427" s="9" t="s">
        <v>34717</v>
      </c>
    </row>
    <row r="6428" spans="1:5" ht="100.8" x14ac:dyDescent="0.3">
      <c r="A6428" s="4" t="s">
        <v>29329</v>
      </c>
      <c r="B6428" s="4" t="str">
        <f t="shared" si="100"/>
        <v>610419</v>
      </c>
      <c r="C6428" s="5" t="s">
        <v>43550</v>
      </c>
      <c r="D6428" s="6" t="s">
        <v>37208</v>
      </c>
      <c r="E6428" s="9" t="s">
        <v>36968</v>
      </c>
    </row>
    <row r="6429" spans="1:5" ht="100.8" x14ac:dyDescent="0.3">
      <c r="A6429" s="4" t="s">
        <v>29330</v>
      </c>
      <c r="B6429" s="4" t="str">
        <f t="shared" si="100"/>
        <v>610419</v>
      </c>
      <c r="C6429" s="5" t="s">
        <v>43550</v>
      </c>
      <c r="D6429" s="6" t="s">
        <v>36523</v>
      </c>
      <c r="E6429" s="9" t="s">
        <v>37009</v>
      </c>
    </row>
    <row r="6430" spans="1:5" ht="100.8" x14ac:dyDescent="0.3">
      <c r="A6430" s="4" t="s">
        <v>29331</v>
      </c>
      <c r="B6430" s="4" t="str">
        <f t="shared" si="100"/>
        <v>610419</v>
      </c>
      <c r="C6430" s="5" t="s">
        <v>43550</v>
      </c>
      <c r="D6430" s="6" t="s">
        <v>33746</v>
      </c>
      <c r="E6430" s="9" t="s">
        <v>34147</v>
      </c>
    </row>
    <row r="6431" spans="1:5" ht="100.8" x14ac:dyDescent="0.3">
      <c r="A6431" s="4" t="s">
        <v>29332</v>
      </c>
      <c r="B6431" s="4" t="str">
        <f t="shared" si="100"/>
        <v>610422</v>
      </c>
      <c r="C6431" s="5" t="s">
        <v>43551</v>
      </c>
      <c r="D6431" s="6" t="s">
        <v>36523</v>
      </c>
      <c r="E6431" s="9" t="s">
        <v>37188</v>
      </c>
    </row>
    <row r="6432" spans="1:5" ht="100.8" x14ac:dyDescent="0.3">
      <c r="A6432" s="4" t="s">
        <v>29333</v>
      </c>
      <c r="B6432" s="4" t="str">
        <f t="shared" si="100"/>
        <v>610423</v>
      </c>
      <c r="C6432" s="5" t="s">
        <v>43551</v>
      </c>
      <c r="D6432" s="6" t="s">
        <v>37001</v>
      </c>
      <c r="E6432" s="9" t="s">
        <v>37188</v>
      </c>
    </row>
    <row r="6433" spans="1:5" ht="100.8" x14ac:dyDescent="0.3">
      <c r="A6433" s="4" t="s">
        <v>29334</v>
      </c>
      <c r="B6433" s="4" t="str">
        <f t="shared" si="100"/>
        <v>610429</v>
      </c>
      <c r="C6433" s="5" t="s">
        <v>43552</v>
      </c>
      <c r="D6433" s="6" t="s">
        <v>37189</v>
      </c>
      <c r="E6433" s="9" t="s">
        <v>37188</v>
      </c>
    </row>
    <row r="6434" spans="1:5" ht="100.8" x14ac:dyDescent="0.3">
      <c r="A6434" s="4" t="s">
        <v>29335</v>
      </c>
      <c r="B6434" s="4" t="str">
        <f t="shared" si="100"/>
        <v>610429</v>
      </c>
      <c r="C6434" s="5" t="s">
        <v>43552</v>
      </c>
      <c r="D6434" s="6" t="s">
        <v>37002</v>
      </c>
      <c r="E6434" s="9" t="s">
        <v>37209</v>
      </c>
    </row>
    <row r="6435" spans="1:5" ht="100.8" x14ac:dyDescent="0.3">
      <c r="A6435" s="4" t="s">
        <v>40582</v>
      </c>
      <c r="B6435" s="4" t="str">
        <f t="shared" si="100"/>
        <v>610429</v>
      </c>
      <c r="C6435" s="5" t="s">
        <v>43552</v>
      </c>
      <c r="D6435" s="6" t="s">
        <v>33746</v>
      </c>
      <c r="E6435" s="9" t="s">
        <v>37188</v>
      </c>
    </row>
    <row r="6436" spans="1:5" ht="100.8" x14ac:dyDescent="0.3">
      <c r="A6436" s="4" t="s">
        <v>29336</v>
      </c>
      <c r="B6436" s="4" t="str">
        <f t="shared" si="100"/>
        <v>610431</v>
      </c>
      <c r="C6436" s="5" t="s">
        <v>43553</v>
      </c>
      <c r="D6436" s="6" t="s">
        <v>37176</v>
      </c>
      <c r="E6436" s="9" t="s">
        <v>37210</v>
      </c>
    </row>
    <row r="6437" spans="1:5" ht="100.8" x14ac:dyDescent="0.3">
      <c r="A6437" s="4" t="s">
        <v>29337</v>
      </c>
      <c r="B6437" s="4" t="str">
        <f t="shared" si="100"/>
        <v>610432</v>
      </c>
      <c r="C6437" s="5" t="s">
        <v>43553</v>
      </c>
      <c r="D6437" s="6" t="s">
        <v>37211</v>
      </c>
      <c r="E6437" s="9" t="s">
        <v>34103</v>
      </c>
    </row>
    <row r="6438" spans="1:5" ht="115.2" x14ac:dyDescent="0.3">
      <c r="A6438" s="4" t="s">
        <v>40583</v>
      </c>
      <c r="B6438" s="4" t="str">
        <f t="shared" si="100"/>
        <v>610433</v>
      </c>
      <c r="C6438" s="5" t="s">
        <v>43554</v>
      </c>
      <c r="D6438" s="6" t="s">
        <v>37179</v>
      </c>
      <c r="E6438" s="9" t="s">
        <v>37212</v>
      </c>
    </row>
    <row r="6439" spans="1:5" ht="115.2" x14ac:dyDescent="0.3">
      <c r="A6439" s="4" t="s">
        <v>29338</v>
      </c>
      <c r="B6439" s="4" t="str">
        <f t="shared" si="100"/>
        <v>610433</v>
      </c>
      <c r="C6439" s="5" t="s">
        <v>43554</v>
      </c>
      <c r="D6439" s="6" t="s">
        <v>37213</v>
      </c>
      <c r="E6439" s="9" t="s">
        <v>37172</v>
      </c>
    </row>
    <row r="6440" spans="1:5" ht="115.2" x14ac:dyDescent="0.3">
      <c r="A6440" s="4" t="s">
        <v>29339</v>
      </c>
      <c r="B6440" s="4" t="str">
        <f t="shared" si="100"/>
        <v>610439</v>
      </c>
      <c r="C6440" s="5" t="s">
        <v>43555</v>
      </c>
      <c r="D6440" s="6" t="s">
        <v>37214</v>
      </c>
      <c r="E6440" s="9" t="s">
        <v>37215</v>
      </c>
    </row>
    <row r="6441" spans="1:5" ht="115.2" x14ac:dyDescent="0.3">
      <c r="A6441" s="4" t="s">
        <v>29340</v>
      </c>
      <c r="B6441" s="4" t="str">
        <f t="shared" si="100"/>
        <v>610439</v>
      </c>
      <c r="C6441" s="5" t="s">
        <v>43555</v>
      </c>
      <c r="D6441" s="6" t="s">
        <v>33746</v>
      </c>
      <c r="E6441" s="9" t="s">
        <v>33745</v>
      </c>
    </row>
    <row r="6442" spans="1:5" ht="100.8" x14ac:dyDescent="0.3">
      <c r="A6442" s="4" t="s">
        <v>29341</v>
      </c>
      <c r="B6442" s="4" t="str">
        <f t="shared" si="100"/>
        <v>610441</v>
      </c>
      <c r="C6442" s="5" t="s">
        <v>43556</v>
      </c>
      <c r="D6442" s="6" t="s">
        <v>37189</v>
      </c>
      <c r="E6442" s="9" t="s">
        <v>36968</v>
      </c>
    </row>
    <row r="6443" spans="1:5" ht="100.8" x14ac:dyDescent="0.3">
      <c r="A6443" s="4" t="s">
        <v>29342</v>
      </c>
      <c r="B6443" s="4" t="str">
        <f t="shared" si="100"/>
        <v>610442</v>
      </c>
      <c r="C6443" s="5" t="s">
        <v>43556</v>
      </c>
      <c r="D6443" s="6" t="s">
        <v>36523</v>
      </c>
      <c r="E6443" s="9" t="s">
        <v>36900</v>
      </c>
    </row>
    <row r="6444" spans="1:5" ht="100.8" x14ac:dyDescent="0.3">
      <c r="A6444" s="4" t="s">
        <v>29343</v>
      </c>
      <c r="B6444" s="4" t="str">
        <f t="shared" si="100"/>
        <v>610443</v>
      </c>
      <c r="C6444" s="5" t="s">
        <v>43557</v>
      </c>
      <c r="D6444" s="6" t="s">
        <v>37201</v>
      </c>
      <c r="E6444" s="9" t="s">
        <v>34103</v>
      </c>
    </row>
    <row r="6445" spans="1:5" ht="100.8" x14ac:dyDescent="0.3">
      <c r="A6445" s="4" t="s">
        <v>29344</v>
      </c>
      <c r="B6445" s="4" t="str">
        <f t="shared" si="100"/>
        <v>610443</v>
      </c>
      <c r="C6445" s="5" t="s">
        <v>43557</v>
      </c>
      <c r="D6445" s="6" t="s">
        <v>33746</v>
      </c>
      <c r="E6445" s="9" t="s">
        <v>33990</v>
      </c>
    </row>
    <row r="6446" spans="1:5" ht="100.8" x14ac:dyDescent="0.3">
      <c r="A6446" s="4" t="s">
        <v>29345</v>
      </c>
      <c r="B6446" s="4" t="str">
        <f t="shared" si="100"/>
        <v>610444</v>
      </c>
      <c r="C6446" s="5" t="s">
        <v>43558</v>
      </c>
      <c r="D6446" s="6" t="s">
        <v>37216</v>
      </c>
      <c r="E6446" s="9" t="s">
        <v>34103</v>
      </c>
    </row>
    <row r="6447" spans="1:5" ht="100.8" x14ac:dyDescent="0.3">
      <c r="A6447" s="4" t="s">
        <v>29346</v>
      </c>
      <c r="B6447" s="4" t="str">
        <f t="shared" si="100"/>
        <v>610444</v>
      </c>
      <c r="C6447" s="5" t="s">
        <v>43558</v>
      </c>
      <c r="D6447" s="6" t="s">
        <v>33746</v>
      </c>
      <c r="E6447" s="9" t="s">
        <v>34103</v>
      </c>
    </row>
    <row r="6448" spans="1:5" ht="100.8" x14ac:dyDescent="0.3">
      <c r="A6448" s="4" t="s">
        <v>29347</v>
      </c>
      <c r="B6448" s="4" t="str">
        <f t="shared" si="100"/>
        <v>610449</v>
      </c>
      <c r="C6448" s="5" t="s">
        <v>43559</v>
      </c>
      <c r="D6448" s="6" t="s">
        <v>37217</v>
      </c>
      <c r="E6448" s="9" t="s">
        <v>34717</v>
      </c>
    </row>
    <row r="6449" spans="1:5" ht="100.8" x14ac:dyDescent="0.3">
      <c r="A6449" s="4" t="s">
        <v>29348</v>
      </c>
      <c r="B6449" s="4" t="str">
        <f t="shared" si="100"/>
        <v>610449</v>
      </c>
      <c r="C6449" s="5" t="s">
        <v>43559</v>
      </c>
      <c r="D6449" s="6" t="s">
        <v>33746</v>
      </c>
      <c r="E6449" s="9" t="s">
        <v>34147</v>
      </c>
    </row>
    <row r="6450" spans="1:5" ht="100.8" x14ac:dyDescent="0.3">
      <c r="A6450" s="4" t="s">
        <v>29349</v>
      </c>
      <c r="B6450" s="4" t="str">
        <f t="shared" si="100"/>
        <v>610451</v>
      </c>
      <c r="C6450" s="5" t="s">
        <v>43560</v>
      </c>
      <c r="D6450" s="6" t="s">
        <v>37218</v>
      </c>
      <c r="E6450" s="9" t="s">
        <v>34103</v>
      </c>
    </row>
    <row r="6451" spans="1:5" ht="100.8" x14ac:dyDescent="0.3">
      <c r="A6451" s="4" t="s">
        <v>29350</v>
      </c>
      <c r="B6451" s="4" t="str">
        <f t="shared" si="100"/>
        <v>610452</v>
      </c>
      <c r="C6451" s="5" t="s">
        <v>43560</v>
      </c>
      <c r="D6451" s="6" t="s">
        <v>36523</v>
      </c>
      <c r="E6451" s="9" t="s">
        <v>34182</v>
      </c>
    </row>
    <row r="6452" spans="1:5" ht="115.2" x14ac:dyDescent="0.3">
      <c r="A6452" s="4" t="s">
        <v>40584</v>
      </c>
      <c r="B6452" s="4" t="str">
        <f t="shared" si="100"/>
        <v>610453</v>
      </c>
      <c r="C6452" s="5" t="s">
        <v>43561</v>
      </c>
      <c r="D6452" s="6" t="s">
        <v>37219</v>
      </c>
      <c r="E6452" s="9" t="s">
        <v>34103</v>
      </c>
    </row>
    <row r="6453" spans="1:5" ht="115.2" x14ac:dyDescent="0.3">
      <c r="A6453" s="4" t="s">
        <v>29351</v>
      </c>
      <c r="B6453" s="4" t="str">
        <f t="shared" si="100"/>
        <v>610453</v>
      </c>
      <c r="C6453" s="5" t="s">
        <v>43561</v>
      </c>
      <c r="D6453" s="6" t="s">
        <v>33746</v>
      </c>
      <c r="E6453" s="9" t="s">
        <v>33990</v>
      </c>
    </row>
    <row r="6454" spans="1:5" ht="115.2" x14ac:dyDescent="0.3">
      <c r="A6454" s="4" t="s">
        <v>29352</v>
      </c>
      <c r="B6454" s="4" t="str">
        <f t="shared" si="100"/>
        <v>610459</v>
      </c>
      <c r="C6454" s="5" t="s">
        <v>43562</v>
      </c>
      <c r="D6454" s="6" t="s">
        <v>37002</v>
      </c>
      <c r="E6454" s="9" t="s">
        <v>33988</v>
      </c>
    </row>
    <row r="6455" spans="1:5" ht="115.2" x14ac:dyDescent="0.3">
      <c r="A6455" s="4" t="s">
        <v>29353</v>
      </c>
      <c r="B6455" s="4" t="str">
        <f t="shared" si="100"/>
        <v>610459</v>
      </c>
      <c r="C6455" s="5" t="s">
        <v>43562</v>
      </c>
      <c r="D6455" s="6" t="s">
        <v>37220</v>
      </c>
      <c r="E6455" s="9" t="s">
        <v>34717</v>
      </c>
    </row>
    <row r="6456" spans="1:5" ht="115.2" x14ac:dyDescent="0.3">
      <c r="A6456" s="4" t="s">
        <v>29354</v>
      </c>
      <c r="B6456" s="4" t="str">
        <f t="shared" si="100"/>
        <v>610459</v>
      </c>
      <c r="C6456" s="5" t="s">
        <v>43562</v>
      </c>
      <c r="D6456" s="6" t="s">
        <v>33746</v>
      </c>
      <c r="E6456" s="9" t="s">
        <v>34147</v>
      </c>
    </row>
    <row r="6457" spans="1:5" ht="115.2" x14ac:dyDescent="0.3">
      <c r="A6457" s="4" t="s">
        <v>29355</v>
      </c>
      <c r="B6457" s="4" t="str">
        <f t="shared" si="100"/>
        <v>610461</v>
      </c>
      <c r="C6457" s="5" t="s">
        <v>43563</v>
      </c>
      <c r="D6457" s="6" t="s">
        <v>37189</v>
      </c>
      <c r="E6457" s="9" t="s">
        <v>34103</v>
      </c>
    </row>
    <row r="6458" spans="1:5" ht="115.2" x14ac:dyDescent="0.3">
      <c r="A6458" s="4" t="s">
        <v>29356</v>
      </c>
      <c r="B6458" s="4" t="str">
        <f t="shared" si="100"/>
        <v>610462</v>
      </c>
      <c r="C6458" s="5" t="s">
        <v>43564</v>
      </c>
      <c r="D6458" s="6" t="s">
        <v>37200</v>
      </c>
      <c r="E6458" s="9" t="s">
        <v>36905</v>
      </c>
    </row>
    <row r="6459" spans="1:5" ht="115.2" x14ac:dyDescent="0.3">
      <c r="A6459" s="4" t="s">
        <v>29357</v>
      </c>
      <c r="B6459" s="4" t="str">
        <f t="shared" si="100"/>
        <v>610462</v>
      </c>
      <c r="C6459" s="5" t="s">
        <v>43564</v>
      </c>
      <c r="D6459" s="6" t="s">
        <v>33746</v>
      </c>
      <c r="E6459" s="9" t="s">
        <v>34103</v>
      </c>
    </row>
    <row r="6460" spans="1:5" ht="115.2" x14ac:dyDescent="0.3">
      <c r="A6460" s="4" t="s">
        <v>29358</v>
      </c>
      <c r="B6460" s="4" t="str">
        <f t="shared" si="100"/>
        <v>610463</v>
      </c>
      <c r="C6460" s="5" t="s">
        <v>43565</v>
      </c>
      <c r="D6460" s="6" t="s">
        <v>37200</v>
      </c>
      <c r="E6460" s="9" t="s">
        <v>34103</v>
      </c>
    </row>
    <row r="6461" spans="1:5" ht="115.2" x14ac:dyDescent="0.3">
      <c r="A6461" s="4" t="s">
        <v>29359</v>
      </c>
      <c r="B6461" s="4" t="str">
        <f t="shared" si="100"/>
        <v>610463</v>
      </c>
      <c r="C6461" s="5" t="s">
        <v>43565</v>
      </c>
      <c r="D6461" s="6" t="s">
        <v>37201</v>
      </c>
      <c r="E6461" s="9" t="s">
        <v>34103</v>
      </c>
    </row>
    <row r="6462" spans="1:5" ht="115.2" x14ac:dyDescent="0.3">
      <c r="A6462" s="4" t="s">
        <v>29360</v>
      </c>
      <c r="B6462" s="4" t="str">
        <f t="shared" si="100"/>
        <v>610463</v>
      </c>
      <c r="C6462" s="5" t="s">
        <v>43565</v>
      </c>
      <c r="D6462" s="6" t="s">
        <v>33746</v>
      </c>
      <c r="E6462" s="9" t="s">
        <v>37172</v>
      </c>
    </row>
    <row r="6463" spans="1:5" ht="115.2" x14ac:dyDescent="0.3">
      <c r="A6463" s="4" t="s">
        <v>29361</v>
      </c>
      <c r="B6463" s="4" t="str">
        <f t="shared" si="100"/>
        <v>610469</v>
      </c>
      <c r="C6463" s="5" t="s">
        <v>43566</v>
      </c>
      <c r="D6463" s="6" t="s">
        <v>37203</v>
      </c>
      <c r="E6463" s="9" t="s">
        <v>36968</v>
      </c>
    </row>
    <row r="6464" spans="1:5" ht="115.2" x14ac:dyDescent="0.3">
      <c r="A6464" s="4" t="s">
        <v>29362</v>
      </c>
      <c r="B6464" s="4" t="str">
        <f t="shared" si="100"/>
        <v>610469</v>
      </c>
      <c r="C6464" s="5" t="s">
        <v>43566</v>
      </c>
      <c r="D6464" s="6" t="s">
        <v>37196</v>
      </c>
      <c r="E6464" s="9" t="s">
        <v>37172</v>
      </c>
    </row>
    <row r="6465" spans="1:5" ht="115.2" x14ac:dyDescent="0.3">
      <c r="A6465" s="4" t="s">
        <v>29363</v>
      </c>
      <c r="B6465" s="4" t="str">
        <f t="shared" si="100"/>
        <v>610469</v>
      </c>
      <c r="C6465" s="5" t="s">
        <v>43566</v>
      </c>
      <c r="D6465" s="6" t="s">
        <v>37204</v>
      </c>
      <c r="E6465" s="9" t="s">
        <v>34717</v>
      </c>
    </row>
    <row r="6466" spans="1:5" ht="115.2" x14ac:dyDescent="0.3">
      <c r="A6466" s="4" t="s">
        <v>29364</v>
      </c>
      <c r="B6466" s="4" t="str">
        <f t="shared" si="100"/>
        <v>610469</v>
      </c>
      <c r="C6466" s="5" t="s">
        <v>43566</v>
      </c>
      <c r="D6466" s="6" t="s">
        <v>33746</v>
      </c>
      <c r="E6466" s="9" t="s">
        <v>34147</v>
      </c>
    </row>
    <row r="6467" spans="1:5" ht="57.6" x14ac:dyDescent="0.3">
      <c r="A6467" s="4" t="s">
        <v>29365</v>
      </c>
      <c r="B6467" s="4" t="str">
        <f t="shared" ref="B6467:B6530" si="101">LEFT(A6467,6)</f>
        <v>610510</v>
      </c>
      <c r="C6467" s="5" t="s">
        <v>43567</v>
      </c>
      <c r="D6467" s="6" t="s">
        <v>36523</v>
      </c>
      <c r="E6467" s="9" t="s">
        <v>36989</v>
      </c>
    </row>
    <row r="6468" spans="1:5" ht="57.6" x14ac:dyDescent="0.3">
      <c r="A6468" s="4" t="s">
        <v>29366</v>
      </c>
      <c r="B6468" s="4" t="str">
        <f t="shared" si="101"/>
        <v>610520</v>
      </c>
      <c r="C6468" s="5" t="s">
        <v>43568</v>
      </c>
      <c r="D6468" s="6" t="s">
        <v>37221</v>
      </c>
      <c r="E6468" s="9" t="s">
        <v>36968</v>
      </c>
    </row>
    <row r="6469" spans="1:5" ht="57.6" x14ac:dyDescent="0.3">
      <c r="A6469" s="4" t="s">
        <v>29367</v>
      </c>
      <c r="B6469" s="4" t="str">
        <f t="shared" si="101"/>
        <v>610520</v>
      </c>
      <c r="C6469" s="5" t="s">
        <v>43568</v>
      </c>
      <c r="D6469" s="6" t="s">
        <v>33746</v>
      </c>
      <c r="E6469" s="9" t="s">
        <v>37222</v>
      </c>
    </row>
    <row r="6470" spans="1:5" ht="57.6" x14ac:dyDescent="0.3">
      <c r="A6470" s="4" t="s">
        <v>29368</v>
      </c>
      <c r="B6470" s="4" t="str">
        <f t="shared" si="101"/>
        <v>610590</v>
      </c>
      <c r="C6470" s="5" t="s">
        <v>43569</v>
      </c>
      <c r="D6470" s="6" t="s">
        <v>37223</v>
      </c>
      <c r="E6470" s="9" t="s">
        <v>34103</v>
      </c>
    </row>
    <row r="6471" spans="1:5" ht="57.6" x14ac:dyDescent="0.3">
      <c r="A6471" s="4" t="s">
        <v>40585</v>
      </c>
      <c r="B6471" s="4" t="str">
        <f t="shared" si="101"/>
        <v>610590</v>
      </c>
      <c r="C6471" s="5" t="s">
        <v>43569</v>
      </c>
      <c r="D6471" s="6" t="s">
        <v>37224</v>
      </c>
      <c r="E6471" s="9" t="s">
        <v>34717</v>
      </c>
    </row>
    <row r="6472" spans="1:5" ht="57.6" x14ac:dyDescent="0.3">
      <c r="A6472" s="4" t="s">
        <v>29369</v>
      </c>
      <c r="B6472" s="4" t="str">
        <f t="shared" si="101"/>
        <v>610590</v>
      </c>
      <c r="C6472" s="5" t="s">
        <v>43569</v>
      </c>
      <c r="D6472" s="6" t="s">
        <v>33746</v>
      </c>
      <c r="E6472" s="9" t="s">
        <v>34147</v>
      </c>
    </row>
    <row r="6473" spans="1:5" ht="57.6" x14ac:dyDescent="0.3">
      <c r="A6473" s="4" t="s">
        <v>29370</v>
      </c>
      <c r="B6473" s="4" t="str">
        <f t="shared" si="101"/>
        <v>610610</v>
      </c>
      <c r="C6473" s="5" t="s">
        <v>43570</v>
      </c>
      <c r="D6473" s="6" t="s">
        <v>36523</v>
      </c>
      <c r="E6473" s="9" t="s">
        <v>36989</v>
      </c>
    </row>
    <row r="6474" spans="1:5" ht="57.6" x14ac:dyDescent="0.3">
      <c r="A6474" s="4" t="s">
        <v>29371</v>
      </c>
      <c r="B6474" s="4" t="str">
        <f t="shared" si="101"/>
        <v>610620</v>
      </c>
      <c r="C6474" s="5" t="s">
        <v>43571</v>
      </c>
      <c r="D6474" s="6" t="s">
        <v>37201</v>
      </c>
      <c r="E6474" s="9" t="s">
        <v>34103</v>
      </c>
    </row>
    <row r="6475" spans="1:5" ht="57.6" x14ac:dyDescent="0.3">
      <c r="A6475" s="4" t="s">
        <v>29372</v>
      </c>
      <c r="B6475" s="4" t="str">
        <f t="shared" si="101"/>
        <v>610620</v>
      </c>
      <c r="C6475" s="5" t="s">
        <v>43571</v>
      </c>
      <c r="D6475" s="6" t="s">
        <v>33746</v>
      </c>
      <c r="E6475" s="9" t="s">
        <v>37222</v>
      </c>
    </row>
    <row r="6476" spans="1:5" ht="57.6" x14ac:dyDescent="0.3">
      <c r="A6476" s="4" t="s">
        <v>29373</v>
      </c>
      <c r="B6476" s="4" t="str">
        <f t="shared" si="101"/>
        <v>610690</v>
      </c>
      <c r="C6476" s="5" t="s">
        <v>43572</v>
      </c>
      <c r="D6476" s="6" t="s">
        <v>37189</v>
      </c>
      <c r="E6476" s="9" t="s">
        <v>36968</v>
      </c>
    </row>
    <row r="6477" spans="1:5" ht="57.6" x14ac:dyDescent="0.3">
      <c r="A6477" s="4" t="s">
        <v>29374</v>
      </c>
      <c r="B6477" s="4" t="str">
        <f t="shared" si="101"/>
        <v>610690</v>
      </c>
      <c r="C6477" s="5" t="s">
        <v>43572</v>
      </c>
      <c r="D6477" s="6" t="s">
        <v>37225</v>
      </c>
      <c r="E6477" s="9" t="s">
        <v>34717</v>
      </c>
    </row>
    <row r="6478" spans="1:5" ht="57.6" x14ac:dyDescent="0.3">
      <c r="A6478" s="4" t="s">
        <v>29375</v>
      </c>
      <c r="B6478" s="4" t="str">
        <f t="shared" si="101"/>
        <v>610690</v>
      </c>
      <c r="C6478" s="5" t="s">
        <v>43572</v>
      </c>
      <c r="D6478" s="6" t="s">
        <v>33746</v>
      </c>
      <c r="E6478" s="9" t="s">
        <v>34147</v>
      </c>
    </row>
    <row r="6479" spans="1:5" ht="57.6" x14ac:dyDescent="0.3">
      <c r="A6479" s="4" t="s">
        <v>29376</v>
      </c>
      <c r="B6479" s="4" t="str">
        <f t="shared" si="101"/>
        <v>610690</v>
      </c>
      <c r="C6479" s="5" t="s">
        <v>43572</v>
      </c>
      <c r="D6479" s="6" t="s">
        <v>33746</v>
      </c>
      <c r="E6479" s="9" t="s">
        <v>34543</v>
      </c>
    </row>
    <row r="6480" spans="1:5" ht="86.4" x14ac:dyDescent="0.3">
      <c r="A6480" s="4" t="s">
        <v>29377</v>
      </c>
      <c r="B6480" s="4" t="str">
        <f t="shared" si="101"/>
        <v>610711</v>
      </c>
      <c r="C6480" s="5" t="s">
        <v>43573</v>
      </c>
      <c r="D6480" s="6" t="s">
        <v>36523</v>
      </c>
      <c r="E6480" s="9" t="s">
        <v>36510</v>
      </c>
    </row>
    <row r="6481" spans="1:5" ht="86.4" x14ac:dyDescent="0.3">
      <c r="A6481" s="4" t="s">
        <v>29378</v>
      </c>
      <c r="B6481" s="4" t="str">
        <f t="shared" si="101"/>
        <v>610712</v>
      </c>
      <c r="C6481" s="5" t="s">
        <v>43573</v>
      </c>
      <c r="D6481" s="6" t="s">
        <v>36502</v>
      </c>
      <c r="E6481" s="9" t="s">
        <v>34103</v>
      </c>
    </row>
    <row r="6482" spans="1:5" ht="86.4" x14ac:dyDescent="0.3">
      <c r="A6482" s="4" t="s">
        <v>40586</v>
      </c>
      <c r="B6482" s="4" t="str">
        <f t="shared" si="101"/>
        <v>610719</v>
      </c>
      <c r="C6482" s="5" t="s">
        <v>43574</v>
      </c>
      <c r="D6482" s="6" t="s">
        <v>37226</v>
      </c>
      <c r="E6482" s="9" t="s">
        <v>34717</v>
      </c>
    </row>
    <row r="6483" spans="1:5" ht="86.4" x14ac:dyDescent="0.3">
      <c r="A6483" s="4" t="s">
        <v>29379</v>
      </c>
      <c r="B6483" s="4" t="str">
        <f t="shared" si="101"/>
        <v>610719</v>
      </c>
      <c r="C6483" s="5" t="s">
        <v>43574</v>
      </c>
      <c r="D6483" s="6" t="s">
        <v>37227</v>
      </c>
      <c r="E6483" s="9" t="s">
        <v>34147</v>
      </c>
    </row>
    <row r="6484" spans="1:5" ht="86.4" x14ac:dyDescent="0.3">
      <c r="A6484" s="4" t="s">
        <v>29380</v>
      </c>
      <c r="B6484" s="4" t="str">
        <f t="shared" si="101"/>
        <v>610721</v>
      </c>
      <c r="C6484" s="5" t="s">
        <v>43575</v>
      </c>
      <c r="D6484" s="6" t="s">
        <v>36523</v>
      </c>
      <c r="E6484" s="9" t="s">
        <v>37228</v>
      </c>
    </row>
    <row r="6485" spans="1:5" ht="86.4" x14ac:dyDescent="0.3">
      <c r="A6485" s="4" t="s">
        <v>29381</v>
      </c>
      <c r="B6485" s="4" t="str">
        <f t="shared" si="101"/>
        <v>610722</v>
      </c>
      <c r="C6485" s="5" t="s">
        <v>43575</v>
      </c>
      <c r="D6485" s="6" t="s">
        <v>36502</v>
      </c>
      <c r="E6485" s="9" t="s">
        <v>33990</v>
      </c>
    </row>
    <row r="6486" spans="1:5" ht="86.4" x14ac:dyDescent="0.3">
      <c r="A6486" s="4" t="s">
        <v>29382</v>
      </c>
      <c r="B6486" s="4" t="str">
        <f t="shared" si="101"/>
        <v>610729</v>
      </c>
      <c r="C6486" s="5" t="s">
        <v>43576</v>
      </c>
      <c r="D6486" s="6" t="s">
        <v>37229</v>
      </c>
      <c r="E6486" s="9" t="s">
        <v>33954</v>
      </c>
    </row>
    <row r="6487" spans="1:5" ht="86.4" x14ac:dyDescent="0.3">
      <c r="A6487" s="4" t="s">
        <v>29383</v>
      </c>
      <c r="B6487" s="4" t="str">
        <f t="shared" si="101"/>
        <v>610729</v>
      </c>
      <c r="C6487" s="5" t="s">
        <v>43576</v>
      </c>
      <c r="D6487" s="6" t="s">
        <v>37230</v>
      </c>
      <c r="E6487" s="9" t="s">
        <v>34717</v>
      </c>
    </row>
    <row r="6488" spans="1:5" ht="86.4" x14ac:dyDescent="0.3">
      <c r="A6488" s="4" t="s">
        <v>29384</v>
      </c>
      <c r="B6488" s="4" t="str">
        <f t="shared" si="101"/>
        <v>610729</v>
      </c>
      <c r="C6488" s="5" t="s">
        <v>43576</v>
      </c>
      <c r="D6488" s="6" t="s">
        <v>37231</v>
      </c>
      <c r="E6488" s="9" t="s">
        <v>34147</v>
      </c>
    </row>
    <row r="6489" spans="1:5" ht="72" x14ac:dyDescent="0.3">
      <c r="A6489" s="4" t="s">
        <v>29385</v>
      </c>
      <c r="B6489" s="4" t="str">
        <f t="shared" si="101"/>
        <v>610791</v>
      </c>
      <c r="C6489" s="5" t="s">
        <v>43577</v>
      </c>
      <c r="D6489" s="6" t="s">
        <v>36523</v>
      </c>
      <c r="E6489" s="9" t="s">
        <v>34195</v>
      </c>
    </row>
    <row r="6490" spans="1:5" ht="86.4" x14ac:dyDescent="0.3">
      <c r="A6490" s="4" t="s">
        <v>40587</v>
      </c>
      <c r="B6490" s="4" t="str">
        <f t="shared" si="101"/>
        <v>610799</v>
      </c>
      <c r="C6490" s="5" t="s">
        <v>43578</v>
      </c>
      <c r="D6490" s="6" t="s">
        <v>36502</v>
      </c>
      <c r="E6490" s="9" t="s">
        <v>34103</v>
      </c>
    </row>
    <row r="6491" spans="1:5" ht="86.4" x14ac:dyDescent="0.3">
      <c r="A6491" s="4" t="s">
        <v>40588</v>
      </c>
      <c r="B6491" s="4" t="str">
        <f t="shared" si="101"/>
        <v>610799</v>
      </c>
      <c r="C6491" s="5" t="s">
        <v>43578</v>
      </c>
      <c r="D6491" s="6" t="s">
        <v>37229</v>
      </c>
      <c r="E6491" s="9" t="s">
        <v>36968</v>
      </c>
    </row>
    <row r="6492" spans="1:5" ht="86.4" x14ac:dyDescent="0.3">
      <c r="A6492" s="4" t="s">
        <v>29386</v>
      </c>
      <c r="B6492" s="4" t="str">
        <f t="shared" si="101"/>
        <v>610799</v>
      </c>
      <c r="C6492" s="5" t="s">
        <v>43578</v>
      </c>
      <c r="D6492" s="6" t="s">
        <v>37204</v>
      </c>
      <c r="E6492" s="9" t="s">
        <v>34246</v>
      </c>
    </row>
    <row r="6493" spans="1:5" ht="86.4" x14ac:dyDescent="0.3">
      <c r="A6493" s="4" t="s">
        <v>40589</v>
      </c>
      <c r="B6493" s="4" t="str">
        <f t="shared" si="101"/>
        <v>610799</v>
      </c>
      <c r="C6493" s="5" t="s">
        <v>43578</v>
      </c>
      <c r="D6493" s="6" t="s">
        <v>37232</v>
      </c>
      <c r="E6493" s="9" t="s">
        <v>33769</v>
      </c>
    </row>
    <row r="6494" spans="1:5" ht="86.4" x14ac:dyDescent="0.3">
      <c r="A6494" s="4" t="s">
        <v>29387</v>
      </c>
      <c r="B6494" s="4" t="str">
        <f t="shared" si="101"/>
        <v>610811</v>
      </c>
      <c r="C6494" s="5" t="s">
        <v>43579</v>
      </c>
      <c r="D6494" s="6" t="s">
        <v>36502</v>
      </c>
      <c r="E6494" s="9" t="s">
        <v>34103</v>
      </c>
    </row>
    <row r="6495" spans="1:5" ht="86.4" x14ac:dyDescent="0.3">
      <c r="A6495" s="4" t="s">
        <v>40590</v>
      </c>
      <c r="B6495" s="4" t="str">
        <f t="shared" si="101"/>
        <v>610819</v>
      </c>
      <c r="C6495" s="5" t="s">
        <v>43579</v>
      </c>
      <c r="D6495" s="6" t="s">
        <v>37226</v>
      </c>
      <c r="E6495" s="9" t="s">
        <v>34024</v>
      </c>
    </row>
    <row r="6496" spans="1:5" ht="86.4" x14ac:dyDescent="0.3">
      <c r="A6496" s="4" t="s">
        <v>29388</v>
      </c>
      <c r="B6496" s="4" t="str">
        <f t="shared" si="101"/>
        <v>610819</v>
      </c>
      <c r="C6496" s="5" t="s">
        <v>43579</v>
      </c>
      <c r="D6496" s="6" t="s">
        <v>33746</v>
      </c>
      <c r="E6496" s="9" t="s">
        <v>36669</v>
      </c>
    </row>
    <row r="6497" spans="1:5" ht="86.4" x14ac:dyDescent="0.3">
      <c r="A6497" s="4" t="s">
        <v>29389</v>
      </c>
      <c r="B6497" s="4" t="str">
        <f t="shared" si="101"/>
        <v>610821</v>
      </c>
      <c r="C6497" s="5" t="s">
        <v>43580</v>
      </c>
      <c r="D6497" s="6" t="s">
        <v>36523</v>
      </c>
      <c r="E6497" s="9" t="s">
        <v>37154</v>
      </c>
    </row>
    <row r="6498" spans="1:5" ht="100.8" x14ac:dyDescent="0.3">
      <c r="A6498" s="4" t="s">
        <v>29390</v>
      </c>
      <c r="B6498" s="4" t="str">
        <f t="shared" si="101"/>
        <v>610822</v>
      </c>
      <c r="C6498" s="5" t="s">
        <v>43581</v>
      </c>
      <c r="D6498" s="6" t="s">
        <v>37233</v>
      </c>
      <c r="E6498" s="9" t="s">
        <v>34182</v>
      </c>
    </row>
    <row r="6499" spans="1:5" ht="100.8" x14ac:dyDescent="0.3">
      <c r="A6499" s="4" t="s">
        <v>29391</v>
      </c>
      <c r="B6499" s="4" t="str">
        <f t="shared" si="101"/>
        <v>610822</v>
      </c>
      <c r="C6499" s="5" t="s">
        <v>43581</v>
      </c>
      <c r="D6499" s="6" t="s">
        <v>33746</v>
      </c>
      <c r="E6499" s="9" t="s">
        <v>37234</v>
      </c>
    </row>
    <row r="6500" spans="1:5" ht="100.8" x14ac:dyDescent="0.3">
      <c r="A6500" s="4" t="s">
        <v>40591</v>
      </c>
      <c r="B6500" s="4" t="str">
        <f t="shared" si="101"/>
        <v>610829</v>
      </c>
      <c r="C6500" s="5" t="s">
        <v>43582</v>
      </c>
      <c r="D6500" s="6" t="s">
        <v>37226</v>
      </c>
      <c r="E6500" s="9" t="s">
        <v>34666</v>
      </c>
    </row>
    <row r="6501" spans="1:5" ht="100.8" x14ac:dyDescent="0.3">
      <c r="A6501" s="4" t="s">
        <v>29392</v>
      </c>
      <c r="B6501" s="4" t="str">
        <f t="shared" si="101"/>
        <v>610829</v>
      </c>
      <c r="C6501" s="5" t="s">
        <v>43582</v>
      </c>
      <c r="D6501" s="6" t="s">
        <v>37227</v>
      </c>
      <c r="E6501" s="9" t="s">
        <v>37235</v>
      </c>
    </row>
    <row r="6502" spans="1:5" ht="86.4" x14ac:dyDescent="0.3">
      <c r="A6502" s="4" t="s">
        <v>29393</v>
      </c>
      <c r="B6502" s="4" t="str">
        <f t="shared" si="101"/>
        <v>610831</v>
      </c>
      <c r="C6502" s="5" t="s">
        <v>43583</v>
      </c>
      <c r="D6502" s="6" t="s">
        <v>36523</v>
      </c>
      <c r="E6502" s="9" t="s">
        <v>33954</v>
      </c>
    </row>
    <row r="6503" spans="1:5" ht="86.4" x14ac:dyDescent="0.3">
      <c r="A6503" s="4" t="s">
        <v>29394</v>
      </c>
      <c r="B6503" s="4" t="str">
        <f t="shared" si="101"/>
        <v>610832</v>
      </c>
      <c r="C6503" s="5" t="s">
        <v>43583</v>
      </c>
      <c r="D6503" s="6" t="s">
        <v>36502</v>
      </c>
      <c r="E6503" s="9" t="s">
        <v>33990</v>
      </c>
    </row>
    <row r="6504" spans="1:5" ht="100.8" x14ac:dyDescent="0.3">
      <c r="A6504" s="4" t="s">
        <v>40592</v>
      </c>
      <c r="B6504" s="4" t="str">
        <f t="shared" si="101"/>
        <v>610839</v>
      </c>
      <c r="C6504" s="5" t="s">
        <v>43584</v>
      </c>
      <c r="D6504" s="6" t="s">
        <v>37229</v>
      </c>
      <c r="E6504" s="9" t="s">
        <v>33954</v>
      </c>
    </row>
    <row r="6505" spans="1:5" ht="100.8" x14ac:dyDescent="0.3">
      <c r="A6505" s="4" t="s">
        <v>40593</v>
      </c>
      <c r="B6505" s="4" t="str">
        <f t="shared" si="101"/>
        <v>610839</v>
      </c>
      <c r="C6505" s="5" t="s">
        <v>43584</v>
      </c>
      <c r="D6505" s="6" t="s">
        <v>37230</v>
      </c>
      <c r="E6505" s="9" t="s">
        <v>35214</v>
      </c>
    </row>
    <row r="6506" spans="1:5" ht="100.8" x14ac:dyDescent="0.3">
      <c r="A6506" s="4" t="s">
        <v>40594</v>
      </c>
      <c r="B6506" s="4" t="str">
        <f t="shared" si="101"/>
        <v>610839</v>
      </c>
      <c r="C6506" s="5" t="s">
        <v>43584</v>
      </c>
      <c r="D6506" s="6" t="s">
        <v>37231</v>
      </c>
      <c r="E6506" s="9" t="s">
        <v>34193</v>
      </c>
    </row>
    <row r="6507" spans="1:5" ht="86.4" x14ac:dyDescent="0.3">
      <c r="A6507" s="4" t="s">
        <v>29395</v>
      </c>
      <c r="B6507" s="4" t="str">
        <f t="shared" si="101"/>
        <v>610891</v>
      </c>
      <c r="C6507" s="5" t="s">
        <v>43585</v>
      </c>
      <c r="D6507" s="6" t="s">
        <v>36523</v>
      </c>
      <c r="E6507" s="9" t="s">
        <v>33954</v>
      </c>
    </row>
    <row r="6508" spans="1:5" ht="86.4" x14ac:dyDescent="0.3">
      <c r="A6508" s="4" t="s">
        <v>29396</v>
      </c>
      <c r="B6508" s="4" t="str">
        <f t="shared" si="101"/>
        <v>610892</v>
      </c>
      <c r="C6508" s="5" t="s">
        <v>43585</v>
      </c>
      <c r="D6508" s="6" t="s">
        <v>36502</v>
      </c>
      <c r="E6508" s="9" t="s">
        <v>33990</v>
      </c>
    </row>
    <row r="6509" spans="1:5" ht="86.4" x14ac:dyDescent="0.3">
      <c r="A6509" s="4" t="s">
        <v>29397</v>
      </c>
      <c r="B6509" s="4" t="str">
        <f t="shared" si="101"/>
        <v>610899</v>
      </c>
      <c r="C6509" s="5" t="s">
        <v>43586</v>
      </c>
      <c r="D6509" s="6" t="s">
        <v>37229</v>
      </c>
      <c r="E6509" s="9" t="s">
        <v>33954</v>
      </c>
    </row>
    <row r="6510" spans="1:5" ht="86.4" x14ac:dyDescent="0.3">
      <c r="A6510" s="4" t="s">
        <v>40595</v>
      </c>
      <c r="B6510" s="4" t="str">
        <f t="shared" si="101"/>
        <v>610899</v>
      </c>
      <c r="C6510" s="5" t="s">
        <v>43586</v>
      </c>
      <c r="D6510" s="6" t="s">
        <v>37204</v>
      </c>
      <c r="E6510" s="9" t="s">
        <v>35214</v>
      </c>
    </row>
    <row r="6511" spans="1:5" ht="86.4" x14ac:dyDescent="0.3">
      <c r="A6511" s="4" t="s">
        <v>29398</v>
      </c>
      <c r="B6511" s="4" t="str">
        <f t="shared" si="101"/>
        <v>610899</v>
      </c>
      <c r="C6511" s="5" t="s">
        <v>43586</v>
      </c>
      <c r="D6511" s="6" t="s">
        <v>37232</v>
      </c>
      <c r="E6511" s="9" t="s">
        <v>34193</v>
      </c>
    </row>
    <row r="6512" spans="1:5" ht="57.6" x14ac:dyDescent="0.3">
      <c r="A6512" s="4" t="s">
        <v>29399</v>
      </c>
      <c r="B6512" s="4" t="str">
        <f t="shared" si="101"/>
        <v>610910</v>
      </c>
      <c r="C6512" s="5" t="s">
        <v>43587</v>
      </c>
      <c r="D6512" s="6" t="s">
        <v>36523</v>
      </c>
      <c r="E6512" s="9" t="s">
        <v>36924</v>
      </c>
    </row>
    <row r="6513" spans="1:5" ht="57.6" x14ac:dyDescent="0.3">
      <c r="A6513" s="4" t="s">
        <v>29400</v>
      </c>
      <c r="B6513" s="4" t="str">
        <f t="shared" si="101"/>
        <v>610990</v>
      </c>
      <c r="C6513" s="5" t="s">
        <v>43588</v>
      </c>
      <c r="D6513" s="6" t="s">
        <v>36502</v>
      </c>
      <c r="E6513" s="9" t="s">
        <v>37222</v>
      </c>
    </row>
    <row r="6514" spans="1:5" ht="57.6" x14ac:dyDescent="0.3">
      <c r="A6514" s="4" t="s">
        <v>29401</v>
      </c>
      <c r="B6514" s="4" t="str">
        <f t="shared" si="101"/>
        <v>610990</v>
      </c>
      <c r="C6514" s="5" t="s">
        <v>43588</v>
      </c>
      <c r="D6514" s="6" t="s">
        <v>37236</v>
      </c>
      <c r="E6514" s="9" t="s">
        <v>34147</v>
      </c>
    </row>
    <row r="6515" spans="1:5" ht="57.6" x14ac:dyDescent="0.3">
      <c r="A6515" s="4" t="s">
        <v>40596</v>
      </c>
      <c r="B6515" s="4" t="str">
        <f t="shared" si="101"/>
        <v>610990</v>
      </c>
      <c r="C6515" s="5" t="s">
        <v>43588</v>
      </c>
      <c r="D6515" s="6" t="s">
        <v>37204</v>
      </c>
      <c r="E6515" s="9" t="s">
        <v>34385</v>
      </c>
    </row>
    <row r="6516" spans="1:5" ht="57.6" x14ac:dyDescent="0.3">
      <c r="A6516" s="4" t="s">
        <v>29402</v>
      </c>
      <c r="B6516" s="4" t="str">
        <f t="shared" si="101"/>
        <v>610990</v>
      </c>
      <c r="C6516" s="5" t="s">
        <v>43588</v>
      </c>
      <c r="D6516" s="6" t="s">
        <v>33746</v>
      </c>
      <c r="E6516" s="9" t="s">
        <v>33990</v>
      </c>
    </row>
    <row r="6517" spans="1:5" ht="72" x14ac:dyDescent="0.3">
      <c r="A6517" s="4" t="s">
        <v>29403</v>
      </c>
      <c r="B6517" s="4" t="str">
        <f t="shared" si="101"/>
        <v>611011</v>
      </c>
      <c r="C6517" s="5" t="s">
        <v>43589</v>
      </c>
      <c r="D6517" s="6" t="s">
        <v>37237</v>
      </c>
      <c r="E6517" s="9" t="s">
        <v>33990</v>
      </c>
    </row>
    <row r="6518" spans="1:5" ht="86.4" x14ac:dyDescent="0.3">
      <c r="A6518" s="4" t="s">
        <v>40597</v>
      </c>
      <c r="B6518" s="4" t="str">
        <f t="shared" si="101"/>
        <v>611012</v>
      </c>
      <c r="C6518" s="5" t="s">
        <v>43590</v>
      </c>
      <c r="D6518" s="6" t="s">
        <v>37238</v>
      </c>
      <c r="E6518" s="9" t="s">
        <v>33781</v>
      </c>
    </row>
    <row r="6519" spans="1:5" ht="86.4" x14ac:dyDescent="0.3">
      <c r="A6519" s="4" t="s">
        <v>29404</v>
      </c>
      <c r="B6519" s="4" t="str">
        <f t="shared" si="101"/>
        <v>611012</v>
      </c>
      <c r="C6519" s="5" t="s">
        <v>43590</v>
      </c>
      <c r="D6519" s="6" t="s">
        <v>33746</v>
      </c>
      <c r="E6519" s="9" t="s">
        <v>33990</v>
      </c>
    </row>
    <row r="6520" spans="1:5" ht="72" x14ac:dyDescent="0.3">
      <c r="A6520" s="4" t="s">
        <v>29405</v>
      </c>
      <c r="B6520" s="4" t="str">
        <f t="shared" si="101"/>
        <v>611019</v>
      </c>
      <c r="C6520" s="5" t="s">
        <v>43589</v>
      </c>
      <c r="D6520" s="6" t="s">
        <v>33746</v>
      </c>
      <c r="E6520" s="9" t="s">
        <v>33990</v>
      </c>
    </row>
    <row r="6521" spans="1:5" ht="72" x14ac:dyDescent="0.3">
      <c r="A6521" s="4" t="s">
        <v>29406</v>
      </c>
      <c r="B6521" s="4" t="str">
        <f t="shared" si="101"/>
        <v>611020</v>
      </c>
      <c r="C6521" s="5" t="s">
        <v>43591</v>
      </c>
      <c r="D6521" s="6" t="s">
        <v>37239</v>
      </c>
      <c r="E6521" s="9" t="s">
        <v>33886</v>
      </c>
    </row>
    <row r="6522" spans="1:5" ht="72" x14ac:dyDescent="0.3">
      <c r="A6522" s="4" t="s">
        <v>29407</v>
      </c>
      <c r="B6522" s="4" t="str">
        <f t="shared" si="101"/>
        <v>611020</v>
      </c>
      <c r="C6522" s="5" t="s">
        <v>43591</v>
      </c>
      <c r="D6522" s="6" t="s">
        <v>33746</v>
      </c>
      <c r="E6522" s="9" t="s">
        <v>36924</v>
      </c>
    </row>
    <row r="6523" spans="1:5" ht="72" x14ac:dyDescent="0.3">
      <c r="A6523" s="4" t="s">
        <v>29408</v>
      </c>
      <c r="B6523" s="4" t="str">
        <f t="shared" si="101"/>
        <v>611030</v>
      </c>
      <c r="C6523" s="5" t="s">
        <v>43592</v>
      </c>
      <c r="D6523" s="6" t="s">
        <v>37240</v>
      </c>
      <c r="E6523" s="9" t="s">
        <v>33882</v>
      </c>
    </row>
    <row r="6524" spans="1:5" ht="72" x14ac:dyDescent="0.3">
      <c r="A6524" s="4" t="s">
        <v>40598</v>
      </c>
      <c r="B6524" s="4" t="str">
        <f t="shared" si="101"/>
        <v>611030</v>
      </c>
      <c r="C6524" s="5" t="s">
        <v>43592</v>
      </c>
      <c r="D6524" s="6" t="s">
        <v>37201</v>
      </c>
      <c r="E6524" s="9" t="s">
        <v>33946</v>
      </c>
    </row>
    <row r="6525" spans="1:5" ht="72" x14ac:dyDescent="0.3">
      <c r="A6525" s="4" t="s">
        <v>29409</v>
      </c>
      <c r="B6525" s="4" t="str">
        <f t="shared" si="101"/>
        <v>611030</v>
      </c>
      <c r="C6525" s="5" t="s">
        <v>43592</v>
      </c>
      <c r="D6525" s="6" t="s">
        <v>37241</v>
      </c>
      <c r="E6525" s="9" t="s">
        <v>34261</v>
      </c>
    </row>
    <row r="6526" spans="1:5" ht="72" x14ac:dyDescent="0.3">
      <c r="A6526" s="4" t="s">
        <v>29410</v>
      </c>
      <c r="B6526" s="4" t="str">
        <f t="shared" si="101"/>
        <v>611030</v>
      </c>
      <c r="C6526" s="5" t="s">
        <v>43592</v>
      </c>
      <c r="D6526" s="6" t="s">
        <v>33746</v>
      </c>
      <c r="E6526" s="9" t="s">
        <v>37222</v>
      </c>
    </row>
    <row r="6527" spans="1:5" ht="72" x14ac:dyDescent="0.3">
      <c r="A6527" s="4" t="s">
        <v>40599</v>
      </c>
      <c r="B6527" s="4" t="str">
        <f t="shared" si="101"/>
        <v>611090</v>
      </c>
      <c r="C6527" s="5" t="s">
        <v>43593</v>
      </c>
      <c r="D6527" s="6" t="s">
        <v>37204</v>
      </c>
      <c r="E6527" s="9" t="s">
        <v>34717</v>
      </c>
    </row>
    <row r="6528" spans="1:5" ht="72" x14ac:dyDescent="0.3">
      <c r="A6528" s="4" t="s">
        <v>29411</v>
      </c>
      <c r="B6528" s="4" t="str">
        <f t="shared" si="101"/>
        <v>611090</v>
      </c>
      <c r="C6528" s="5" t="s">
        <v>43593</v>
      </c>
      <c r="D6528" s="6" t="s">
        <v>33746</v>
      </c>
      <c r="E6528" s="9" t="s">
        <v>33882</v>
      </c>
    </row>
    <row r="6529" spans="1:5" ht="57.6" x14ac:dyDescent="0.3">
      <c r="A6529" s="4" t="s">
        <v>29412</v>
      </c>
      <c r="B6529" s="4" t="str">
        <f t="shared" si="101"/>
        <v>611120</v>
      </c>
      <c r="C6529" s="5" t="s">
        <v>43594</v>
      </c>
      <c r="D6529" s="6" t="s">
        <v>37242</v>
      </c>
      <c r="E6529" s="9" t="s">
        <v>36989</v>
      </c>
    </row>
    <row r="6530" spans="1:5" ht="57.6" x14ac:dyDescent="0.3">
      <c r="A6530" s="4" t="s">
        <v>29413</v>
      </c>
      <c r="B6530" s="4" t="str">
        <f t="shared" si="101"/>
        <v>611120</v>
      </c>
      <c r="C6530" s="5" t="s">
        <v>43594</v>
      </c>
      <c r="D6530" s="6" t="s">
        <v>37243</v>
      </c>
      <c r="E6530" s="9" t="s">
        <v>34103</v>
      </c>
    </row>
    <row r="6531" spans="1:5" ht="57.6" x14ac:dyDescent="0.3">
      <c r="A6531" s="4" t="s">
        <v>29414</v>
      </c>
      <c r="B6531" s="4" t="str">
        <f t="shared" ref="B6531:B6594" si="102">LEFT(A6531,6)</f>
        <v>611120</v>
      </c>
      <c r="C6531" s="5" t="s">
        <v>43594</v>
      </c>
      <c r="D6531" s="6" t="s">
        <v>37244</v>
      </c>
      <c r="E6531" s="9" t="s">
        <v>34103</v>
      </c>
    </row>
    <row r="6532" spans="1:5" ht="57.6" x14ac:dyDescent="0.3">
      <c r="A6532" s="4" t="s">
        <v>29415</v>
      </c>
      <c r="B6532" s="4" t="str">
        <f t="shared" si="102"/>
        <v>611120</v>
      </c>
      <c r="C6532" s="5" t="s">
        <v>43594</v>
      </c>
      <c r="D6532" s="6" t="s">
        <v>37245</v>
      </c>
      <c r="E6532" s="9" t="s">
        <v>36900</v>
      </c>
    </row>
    <row r="6533" spans="1:5" ht="57.6" x14ac:dyDescent="0.3">
      <c r="A6533" s="4" t="s">
        <v>29416</v>
      </c>
      <c r="B6533" s="4" t="str">
        <f t="shared" si="102"/>
        <v>611120</v>
      </c>
      <c r="C6533" s="5" t="s">
        <v>43594</v>
      </c>
      <c r="D6533" s="6" t="s">
        <v>37246</v>
      </c>
      <c r="E6533" s="9" t="s">
        <v>34103</v>
      </c>
    </row>
    <row r="6534" spans="1:5" ht="57.6" x14ac:dyDescent="0.3">
      <c r="A6534" s="4" t="s">
        <v>29417</v>
      </c>
      <c r="B6534" s="4" t="str">
        <f t="shared" si="102"/>
        <v>611120</v>
      </c>
      <c r="C6534" s="5" t="s">
        <v>43594</v>
      </c>
      <c r="D6534" s="6" t="s">
        <v>33746</v>
      </c>
      <c r="E6534" s="9" t="s">
        <v>34632</v>
      </c>
    </row>
    <row r="6535" spans="1:5" ht="57.6" x14ac:dyDescent="0.3">
      <c r="A6535" s="4" t="s">
        <v>29418</v>
      </c>
      <c r="B6535" s="4" t="str">
        <f t="shared" si="102"/>
        <v>611130</v>
      </c>
      <c r="C6535" s="5" t="s">
        <v>43595</v>
      </c>
      <c r="D6535" s="6" t="s">
        <v>37246</v>
      </c>
      <c r="E6535" s="9" t="s">
        <v>37172</v>
      </c>
    </row>
    <row r="6536" spans="1:5" ht="57.6" x14ac:dyDescent="0.3">
      <c r="A6536" s="4" t="s">
        <v>29419</v>
      </c>
      <c r="B6536" s="4" t="str">
        <f t="shared" si="102"/>
        <v>611130</v>
      </c>
      <c r="C6536" s="5" t="s">
        <v>43595</v>
      </c>
      <c r="D6536" s="6" t="s">
        <v>37242</v>
      </c>
      <c r="E6536" s="9" t="s">
        <v>37222</v>
      </c>
    </row>
    <row r="6537" spans="1:5" ht="57.6" x14ac:dyDescent="0.3">
      <c r="A6537" s="4" t="s">
        <v>29420</v>
      </c>
      <c r="B6537" s="4" t="str">
        <f t="shared" si="102"/>
        <v>611130</v>
      </c>
      <c r="C6537" s="5" t="s">
        <v>43595</v>
      </c>
      <c r="D6537" s="6" t="s">
        <v>37243</v>
      </c>
      <c r="E6537" s="9" t="s">
        <v>37222</v>
      </c>
    </row>
    <row r="6538" spans="1:5" ht="57.6" x14ac:dyDescent="0.3">
      <c r="A6538" s="4" t="s">
        <v>29421</v>
      </c>
      <c r="B6538" s="4" t="str">
        <f t="shared" si="102"/>
        <v>611130</v>
      </c>
      <c r="C6538" s="5" t="s">
        <v>43595</v>
      </c>
      <c r="D6538" s="6" t="s">
        <v>37244</v>
      </c>
      <c r="E6538" s="9" t="s">
        <v>37247</v>
      </c>
    </row>
    <row r="6539" spans="1:5" ht="57.6" x14ac:dyDescent="0.3">
      <c r="A6539" s="4" t="s">
        <v>29422</v>
      </c>
      <c r="B6539" s="4" t="str">
        <f t="shared" si="102"/>
        <v>611130</v>
      </c>
      <c r="C6539" s="5" t="s">
        <v>43595</v>
      </c>
      <c r="D6539" s="6" t="s">
        <v>33746</v>
      </c>
      <c r="E6539" s="9" t="s">
        <v>33990</v>
      </c>
    </row>
    <row r="6540" spans="1:5" ht="57.6" x14ac:dyDescent="0.3">
      <c r="A6540" s="4" t="s">
        <v>29423</v>
      </c>
      <c r="B6540" s="4" t="str">
        <f t="shared" si="102"/>
        <v>611190</v>
      </c>
      <c r="C6540" s="5" t="s">
        <v>43596</v>
      </c>
      <c r="D6540" s="6" t="s">
        <v>37189</v>
      </c>
      <c r="E6540" s="9" t="s">
        <v>36968</v>
      </c>
    </row>
    <row r="6541" spans="1:5" ht="57.6" x14ac:dyDescent="0.3">
      <c r="A6541" s="4" t="s">
        <v>29424</v>
      </c>
      <c r="B6541" s="4" t="str">
        <f t="shared" si="102"/>
        <v>611190</v>
      </c>
      <c r="C6541" s="5" t="s">
        <v>43596</v>
      </c>
      <c r="D6541" s="6" t="s">
        <v>37246</v>
      </c>
      <c r="E6541" s="9" t="s">
        <v>34103</v>
      </c>
    </row>
    <row r="6542" spans="1:5" ht="57.6" x14ac:dyDescent="0.3">
      <c r="A6542" s="4" t="s">
        <v>29425</v>
      </c>
      <c r="B6542" s="4" t="str">
        <f t="shared" si="102"/>
        <v>611190</v>
      </c>
      <c r="C6542" s="5" t="s">
        <v>43596</v>
      </c>
      <c r="D6542" s="6" t="s">
        <v>37242</v>
      </c>
      <c r="E6542" s="9" t="s">
        <v>37248</v>
      </c>
    </row>
    <row r="6543" spans="1:5" ht="57.6" x14ac:dyDescent="0.3">
      <c r="A6543" s="4" t="s">
        <v>40600</v>
      </c>
      <c r="B6543" s="4" t="str">
        <f t="shared" si="102"/>
        <v>611190</v>
      </c>
      <c r="C6543" s="5" t="s">
        <v>43596</v>
      </c>
      <c r="D6543" s="6" t="s">
        <v>37243</v>
      </c>
      <c r="E6543" s="9" t="s">
        <v>33745</v>
      </c>
    </row>
    <row r="6544" spans="1:5" ht="57.6" x14ac:dyDescent="0.3">
      <c r="A6544" s="4" t="s">
        <v>29426</v>
      </c>
      <c r="B6544" s="4" t="str">
        <f t="shared" si="102"/>
        <v>611190</v>
      </c>
      <c r="C6544" s="5" t="s">
        <v>43596</v>
      </c>
      <c r="D6544" s="6" t="s">
        <v>37249</v>
      </c>
      <c r="E6544" s="9" t="s">
        <v>37250</v>
      </c>
    </row>
    <row r="6545" spans="1:5" ht="57.6" x14ac:dyDescent="0.3">
      <c r="A6545" s="4" t="s">
        <v>29427</v>
      </c>
      <c r="B6545" s="4" t="str">
        <f t="shared" si="102"/>
        <v>611190</v>
      </c>
      <c r="C6545" s="5" t="s">
        <v>43596</v>
      </c>
      <c r="D6545" s="6" t="s">
        <v>33746</v>
      </c>
      <c r="E6545" s="9" t="s">
        <v>34103</v>
      </c>
    </row>
    <row r="6546" spans="1:5" ht="57.6" x14ac:dyDescent="0.3">
      <c r="A6546" s="4" t="s">
        <v>29428</v>
      </c>
      <c r="B6546" s="4" t="str">
        <f t="shared" si="102"/>
        <v>611190</v>
      </c>
      <c r="C6546" s="5" t="s">
        <v>43596</v>
      </c>
      <c r="D6546" s="6" t="s">
        <v>37204</v>
      </c>
      <c r="E6546" s="9" t="s">
        <v>34717</v>
      </c>
    </row>
    <row r="6547" spans="1:5" ht="57.6" x14ac:dyDescent="0.3">
      <c r="A6547" s="4" t="s">
        <v>29429</v>
      </c>
      <c r="B6547" s="4" t="str">
        <f t="shared" si="102"/>
        <v>611190</v>
      </c>
      <c r="C6547" s="5" t="s">
        <v>43596</v>
      </c>
      <c r="D6547" s="6" t="s">
        <v>37251</v>
      </c>
      <c r="E6547" s="9" t="s">
        <v>34147</v>
      </c>
    </row>
    <row r="6548" spans="1:5" ht="57.6" x14ac:dyDescent="0.3">
      <c r="A6548" s="4" t="s">
        <v>29430</v>
      </c>
      <c r="B6548" s="4" t="str">
        <f t="shared" si="102"/>
        <v>611211</v>
      </c>
      <c r="C6548" s="5" t="s">
        <v>43597</v>
      </c>
      <c r="D6548" s="6" t="s">
        <v>36523</v>
      </c>
      <c r="E6548" s="9" t="s">
        <v>34103</v>
      </c>
    </row>
    <row r="6549" spans="1:5" ht="57.6" x14ac:dyDescent="0.3">
      <c r="A6549" s="4" t="s">
        <v>29431</v>
      </c>
      <c r="B6549" s="4" t="str">
        <f t="shared" si="102"/>
        <v>611212</v>
      </c>
      <c r="C6549" s="5" t="s">
        <v>43597</v>
      </c>
      <c r="D6549" s="6" t="s">
        <v>37001</v>
      </c>
      <c r="E6549" s="9" t="s">
        <v>37172</v>
      </c>
    </row>
    <row r="6550" spans="1:5" ht="57.6" x14ac:dyDescent="0.3">
      <c r="A6550" s="4" t="s">
        <v>29432</v>
      </c>
      <c r="B6550" s="4" t="str">
        <f t="shared" si="102"/>
        <v>611219</v>
      </c>
      <c r="C6550" s="5" t="s">
        <v>43598</v>
      </c>
      <c r="D6550" s="6" t="s">
        <v>37002</v>
      </c>
      <c r="E6550" s="9" t="s">
        <v>37172</v>
      </c>
    </row>
    <row r="6551" spans="1:5" ht="57.6" x14ac:dyDescent="0.3">
      <c r="A6551" s="4" t="s">
        <v>29433</v>
      </c>
      <c r="B6551" s="4" t="str">
        <f t="shared" si="102"/>
        <v>611219</v>
      </c>
      <c r="C6551" s="5" t="s">
        <v>43598</v>
      </c>
      <c r="D6551" s="6" t="s">
        <v>37204</v>
      </c>
      <c r="E6551" s="9" t="s">
        <v>34055</v>
      </c>
    </row>
    <row r="6552" spans="1:5" ht="57.6" x14ac:dyDescent="0.3">
      <c r="A6552" s="4" t="s">
        <v>29434</v>
      </c>
      <c r="B6552" s="4" t="str">
        <f t="shared" si="102"/>
        <v>611219</v>
      </c>
      <c r="C6552" s="5" t="s">
        <v>43598</v>
      </c>
      <c r="D6552" s="6" t="s">
        <v>33746</v>
      </c>
      <c r="E6552" s="9" t="s">
        <v>37252</v>
      </c>
    </row>
    <row r="6553" spans="1:5" ht="57.6" x14ac:dyDescent="0.3">
      <c r="A6553" s="4" t="s">
        <v>29435</v>
      </c>
      <c r="B6553" s="4" t="str">
        <f t="shared" si="102"/>
        <v>611220</v>
      </c>
      <c r="C6553" s="5" t="s">
        <v>43599</v>
      </c>
      <c r="D6553" s="6" t="s">
        <v>36502</v>
      </c>
      <c r="E6553" s="9" t="s">
        <v>37172</v>
      </c>
    </row>
    <row r="6554" spans="1:5" ht="57.6" x14ac:dyDescent="0.3">
      <c r="A6554" s="4" t="s">
        <v>29436</v>
      </c>
      <c r="B6554" s="4" t="str">
        <f t="shared" si="102"/>
        <v>611220</v>
      </c>
      <c r="C6554" s="5" t="s">
        <v>43599</v>
      </c>
      <c r="D6554" s="6" t="s">
        <v>33746</v>
      </c>
      <c r="E6554" s="9" t="s">
        <v>34182</v>
      </c>
    </row>
    <row r="6555" spans="1:5" ht="57.6" x14ac:dyDescent="0.3">
      <c r="A6555" s="4" t="s">
        <v>29437</v>
      </c>
      <c r="B6555" s="4" t="str">
        <f t="shared" si="102"/>
        <v>611231</v>
      </c>
      <c r="C6555" s="5" t="s">
        <v>43600</v>
      </c>
      <c r="D6555" s="6" t="s">
        <v>37001</v>
      </c>
      <c r="E6555" s="9" t="s">
        <v>37253</v>
      </c>
    </row>
    <row r="6556" spans="1:5" ht="57.6" x14ac:dyDescent="0.3">
      <c r="A6556" s="4" t="s">
        <v>29438</v>
      </c>
      <c r="B6556" s="4" t="str">
        <f t="shared" si="102"/>
        <v>611239</v>
      </c>
      <c r="C6556" s="5" t="s">
        <v>43600</v>
      </c>
      <c r="D6556" s="6" t="s">
        <v>37088</v>
      </c>
      <c r="E6556" s="9" t="s">
        <v>37016</v>
      </c>
    </row>
    <row r="6557" spans="1:5" ht="57.6" x14ac:dyDescent="0.3">
      <c r="A6557" s="4" t="s">
        <v>29439</v>
      </c>
      <c r="B6557" s="4" t="str">
        <f t="shared" si="102"/>
        <v>611241</v>
      </c>
      <c r="C6557" s="5" t="s">
        <v>43601</v>
      </c>
      <c r="D6557" s="6" t="s">
        <v>37001</v>
      </c>
      <c r="E6557" s="9" t="s">
        <v>37254</v>
      </c>
    </row>
    <row r="6558" spans="1:5" ht="57.6" x14ac:dyDescent="0.3">
      <c r="A6558" s="4" t="s">
        <v>29440</v>
      </c>
      <c r="B6558" s="4" t="str">
        <f t="shared" si="102"/>
        <v>611249</v>
      </c>
      <c r="C6558" s="5" t="s">
        <v>43601</v>
      </c>
      <c r="D6558" s="6" t="s">
        <v>37088</v>
      </c>
      <c r="E6558" s="9" t="s">
        <v>37016</v>
      </c>
    </row>
    <row r="6559" spans="1:5" ht="57.6" x14ac:dyDescent="0.3">
      <c r="A6559" s="4" t="s">
        <v>40601</v>
      </c>
      <c r="B6559" s="4" t="str">
        <f t="shared" si="102"/>
        <v>611300</v>
      </c>
      <c r="C6559" s="5" t="s">
        <v>43602</v>
      </c>
      <c r="D6559" s="6" t="s">
        <v>37255</v>
      </c>
      <c r="E6559" s="9" t="s">
        <v>34193</v>
      </c>
    </row>
    <row r="6560" spans="1:5" ht="57.6" x14ac:dyDescent="0.3">
      <c r="A6560" s="4" t="s">
        <v>40601</v>
      </c>
      <c r="B6560" s="4" t="str">
        <f t="shared" si="102"/>
        <v>611300</v>
      </c>
      <c r="C6560" s="5" t="s">
        <v>43602</v>
      </c>
      <c r="D6560" s="6" t="s">
        <v>33746</v>
      </c>
      <c r="E6560" s="9" t="s">
        <v>37256</v>
      </c>
    </row>
    <row r="6561" spans="1:5" ht="43.2" x14ac:dyDescent="0.3">
      <c r="A6561" s="4" t="s">
        <v>29443</v>
      </c>
      <c r="B6561" s="4" t="str">
        <f t="shared" si="102"/>
        <v>611420</v>
      </c>
      <c r="C6561" s="5" t="s">
        <v>43603</v>
      </c>
      <c r="D6561" s="6" t="s">
        <v>36523</v>
      </c>
      <c r="E6561" s="9" t="s">
        <v>37257</v>
      </c>
    </row>
    <row r="6562" spans="1:5" ht="57.6" x14ac:dyDescent="0.3">
      <c r="A6562" s="4" t="s">
        <v>29444</v>
      </c>
      <c r="B6562" s="4" t="str">
        <f t="shared" si="102"/>
        <v>611430</v>
      </c>
      <c r="C6562" s="5" t="s">
        <v>43604</v>
      </c>
      <c r="D6562" s="6" t="s">
        <v>37258</v>
      </c>
      <c r="E6562" s="9" t="s">
        <v>37172</v>
      </c>
    </row>
    <row r="6563" spans="1:5" ht="57.6" x14ac:dyDescent="0.3">
      <c r="A6563" s="4" t="s">
        <v>29445</v>
      </c>
      <c r="B6563" s="4" t="str">
        <f t="shared" si="102"/>
        <v>611430</v>
      </c>
      <c r="C6563" s="5" t="s">
        <v>43604</v>
      </c>
      <c r="D6563" s="6" t="s">
        <v>37259</v>
      </c>
      <c r="E6563" s="9" t="s">
        <v>37222</v>
      </c>
    </row>
    <row r="6564" spans="1:5" ht="57.6" x14ac:dyDescent="0.3">
      <c r="A6564" s="4" t="s">
        <v>29446</v>
      </c>
      <c r="B6564" s="4" t="str">
        <f t="shared" si="102"/>
        <v>611430</v>
      </c>
      <c r="C6564" s="5" t="s">
        <v>43604</v>
      </c>
      <c r="D6564" s="6" t="s">
        <v>33746</v>
      </c>
      <c r="E6564" s="9" t="s">
        <v>34103</v>
      </c>
    </row>
    <row r="6565" spans="1:5" ht="57.6" x14ac:dyDescent="0.3">
      <c r="A6565" s="4" t="s">
        <v>29447</v>
      </c>
      <c r="B6565" s="4" t="str">
        <f t="shared" si="102"/>
        <v>611490</v>
      </c>
      <c r="C6565" s="5" t="s">
        <v>43605</v>
      </c>
      <c r="D6565" s="6" t="s">
        <v>37189</v>
      </c>
      <c r="E6565" s="9" t="s">
        <v>34002</v>
      </c>
    </row>
    <row r="6566" spans="1:5" ht="57.6" x14ac:dyDescent="0.3">
      <c r="A6566" s="4" t="s">
        <v>29448</v>
      </c>
      <c r="B6566" s="4" t="str">
        <f t="shared" si="102"/>
        <v>611490</v>
      </c>
      <c r="C6566" s="5" t="s">
        <v>43605</v>
      </c>
      <c r="D6566" s="6" t="s">
        <v>37204</v>
      </c>
      <c r="E6566" s="9" t="s">
        <v>34717</v>
      </c>
    </row>
    <row r="6567" spans="1:5" ht="57.6" x14ac:dyDescent="0.3">
      <c r="A6567" s="4" t="s">
        <v>40602</v>
      </c>
      <c r="B6567" s="4" t="str">
        <f t="shared" si="102"/>
        <v>611490</v>
      </c>
      <c r="C6567" s="5" t="s">
        <v>43605</v>
      </c>
      <c r="D6567" s="6" t="s">
        <v>33746</v>
      </c>
      <c r="E6567" s="9" t="s">
        <v>34147</v>
      </c>
    </row>
    <row r="6568" spans="1:5" ht="115.2" x14ac:dyDescent="0.3">
      <c r="A6568" s="4" t="s">
        <v>40603</v>
      </c>
      <c r="B6568" s="4" t="str">
        <f t="shared" si="102"/>
        <v>611510</v>
      </c>
      <c r="C6568" s="5" t="s">
        <v>43606</v>
      </c>
      <c r="D6568" s="6" t="s">
        <v>37260</v>
      </c>
      <c r="E6568" s="9" t="s">
        <v>33745</v>
      </c>
    </row>
    <row r="6569" spans="1:5" ht="115.2" x14ac:dyDescent="0.3">
      <c r="A6569" s="4" t="s">
        <v>29449</v>
      </c>
      <c r="B6569" s="4" t="str">
        <f t="shared" si="102"/>
        <v>611510</v>
      </c>
      <c r="C6569" s="5" t="s">
        <v>43606</v>
      </c>
      <c r="D6569" s="6" t="s">
        <v>37261</v>
      </c>
      <c r="E6569" s="9" t="s">
        <v>34103</v>
      </c>
    </row>
    <row r="6570" spans="1:5" ht="115.2" x14ac:dyDescent="0.3">
      <c r="A6570" s="4" t="s">
        <v>29450</v>
      </c>
      <c r="B6570" s="4" t="str">
        <f t="shared" si="102"/>
        <v>611510</v>
      </c>
      <c r="C6570" s="5" t="s">
        <v>43606</v>
      </c>
      <c r="D6570" s="6" t="s">
        <v>37088</v>
      </c>
      <c r="E6570" s="9" t="s">
        <v>33990</v>
      </c>
    </row>
    <row r="6571" spans="1:5" ht="115.2" x14ac:dyDescent="0.3">
      <c r="A6571" s="4" t="s">
        <v>29451</v>
      </c>
      <c r="B6571" s="4" t="str">
        <f t="shared" si="102"/>
        <v>611510</v>
      </c>
      <c r="C6571" s="5" t="s">
        <v>43606</v>
      </c>
      <c r="D6571" s="6" t="s">
        <v>37262</v>
      </c>
      <c r="E6571" s="9" t="s">
        <v>36902</v>
      </c>
    </row>
    <row r="6572" spans="1:5" ht="115.2" x14ac:dyDescent="0.3">
      <c r="A6572" s="4" t="s">
        <v>29452</v>
      </c>
      <c r="B6572" s="4" t="str">
        <f t="shared" si="102"/>
        <v>611510</v>
      </c>
      <c r="C6572" s="5" t="s">
        <v>43606</v>
      </c>
      <c r="D6572" s="6" t="s">
        <v>37263</v>
      </c>
      <c r="E6572" s="9" t="s">
        <v>37264</v>
      </c>
    </row>
    <row r="6573" spans="1:5" ht="115.2" x14ac:dyDescent="0.3">
      <c r="A6573" s="4" t="s">
        <v>29453</v>
      </c>
      <c r="B6573" s="4" t="str">
        <f t="shared" si="102"/>
        <v>611510</v>
      </c>
      <c r="C6573" s="5" t="s">
        <v>43606</v>
      </c>
      <c r="D6573" s="6" t="s">
        <v>37265</v>
      </c>
      <c r="E6573" s="9" t="s">
        <v>37264</v>
      </c>
    </row>
    <row r="6574" spans="1:5" ht="115.2" x14ac:dyDescent="0.3">
      <c r="A6574" s="4" t="s">
        <v>29454</v>
      </c>
      <c r="B6574" s="4" t="str">
        <f t="shared" si="102"/>
        <v>611510</v>
      </c>
      <c r="C6574" s="5" t="s">
        <v>43606</v>
      </c>
      <c r="D6574" s="6" t="s">
        <v>37266</v>
      </c>
      <c r="E6574" s="9" t="s">
        <v>36856</v>
      </c>
    </row>
    <row r="6575" spans="1:5" ht="100.8" x14ac:dyDescent="0.3">
      <c r="A6575" s="4" t="s">
        <v>29455</v>
      </c>
      <c r="B6575" s="4" t="str">
        <f t="shared" si="102"/>
        <v>611521</v>
      </c>
      <c r="C6575" s="5" t="s">
        <v>43607</v>
      </c>
      <c r="D6575" s="6" t="s">
        <v>37267</v>
      </c>
      <c r="E6575" s="9" t="s">
        <v>33990</v>
      </c>
    </row>
    <row r="6576" spans="1:5" ht="100.8" x14ac:dyDescent="0.3">
      <c r="A6576" s="4" t="s">
        <v>40604</v>
      </c>
      <c r="B6576" s="4" t="str">
        <f t="shared" si="102"/>
        <v>611522</v>
      </c>
      <c r="C6576" s="5" t="s">
        <v>43607</v>
      </c>
      <c r="D6576" s="6" t="s">
        <v>37268</v>
      </c>
      <c r="E6576" s="9" t="s">
        <v>34103</v>
      </c>
    </row>
    <row r="6577" spans="1:5" ht="115.2" x14ac:dyDescent="0.3">
      <c r="A6577" s="4" t="s">
        <v>29456</v>
      </c>
      <c r="B6577" s="4" t="str">
        <f t="shared" si="102"/>
        <v>611529</v>
      </c>
      <c r="C6577" s="5" t="s">
        <v>43608</v>
      </c>
      <c r="D6577" s="6" t="s">
        <v>37204</v>
      </c>
      <c r="E6577" s="9" t="s">
        <v>34385</v>
      </c>
    </row>
    <row r="6578" spans="1:5" ht="115.2" x14ac:dyDescent="0.3">
      <c r="A6578" s="4" t="s">
        <v>40605</v>
      </c>
      <c r="B6578" s="4" t="str">
        <f t="shared" si="102"/>
        <v>611529</v>
      </c>
      <c r="C6578" s="5" t="s">
        <v>43608</v>
      </c>
      <c r="D6578" s="6" t="s">
        <v>33746</v>
      </c>
      <c r="E6578" s="9" t="s">
        <v>33990</v>
      </c>
    </row>
    <row r="6579" spans="1:5" ht="129.6" x14ac:dyDescent="0.3">
      <c r="A6579" s="4" t="s">
        <v>29457</v>
      </c>
      <c r="B6579" s="4" t="str">
        <f t="shared" si="102"/>
        <v>611530</v>
      </c>
      <c r="C6579" s="5" t="s">
        <v>43609</v>
      </c>
      <c r="D6579" s="6" t="s">
        <v>37204</v>
      </c>
      <c r="E6579" s="9" t="s">
        <v>33998</v>
      </c>
    </row>
    <row r="6580" spans="1:5" ht="129.6" x14ac:dyDescent="0.3">
      <c r="A6580" s="4" t="s">
        <v>29458</v>
      </c>
      <c r="B6580" s="4" t="str">
        <f t="shared" si="102"/>
        <v>611530</v>
      </c>
      <c r="C6580" s="5" t="s">
        <v>43609</v>
      </c>
      <c r="D6580" s="6" t="s">
        <v>33746</v>
      </c>
      <c r="E6580" s="9" t="s">
        <v>37264</v>
      </c>
    </row>
    <row r="6581" spans="1:5" ht="100.8" x14ac:dyDescent="0.3">
      <c r="A6581" s="4" t="s">
        <v>29459</v>
      </c>
      <c r="B6581" s="4" t="str">
        <f t="shared" si="102"/>
        <v>611594</v>
      </c>
      <c r="C6581" s="5" t="s">
        <v>43610</v>
      </c>
      <c r="D6581" s="6" t="s">
        <v>37269</v>
      </c>
      <c r="E6581" s="9" t="s">
        <v>34140</v>
      </c>
    </row>
    <row r="6582" spans="1:5" ht="100.8" x14ac:dyDescent="0.3">
      <c r="A6582" s="4" t="s">
        <v>29460</v>
      </c>
      <c r="B6582" s="4" t="str">
        <f t="shared" si="102"/>
        <v>611595</v>
      </c>
      <c r="C6582" s="5" t="s">
        <v>43611</v>
      </c>
      <c r="D6582" s="6" t="s">
        <v>37270</v>
      </c>
      <c r="E6582" s="9" t="s">
        <v>33782</v>
      </c>
    </row>
    <row r="6583" spans="1:5" ht="100.8" x14ac:dyDescent="0.3">
      <c r="A6583" s="4" t="s">
        <v>29461</v>
      </c>
      <c r="B6583" s="4" t="str">
        <f t="shared" si="102"/>
        <v>611595</v>
      </c>
      <c r="C6583" s="5" t="s">
        <v>43611</v>
      </c>
      <c r="D6583" s="6" t="s">
        <v>37271</v>
      </c>
      <c r="E6583" s="9" t="s">
        <v>36902</v>
      </c>
    </row>
    <row r="6584" spans="1:5" ht="100.8" x14ac:dyDescent="0.3">
      <c r="A6584" s="4" t="s">
        <v>29462</v>
      </c>
      <c r="B6584" s="4" t="str">
        <f t="shared" si="102"/>
        <v>611596</v>
      </c>
      <c r="C6584" s="5" t="s">
        <v>43612</v>
      </c>
      <c r="D6584" s="6" t="s">
        <v>37272</v>
      </c>
      <c r="E6584" s="9" t="s">
        <v>37273</v>
      </c>
    </row>
    <row r="6585" spans="1:5" ht="100.8" x14ac:dyDescent="0.3">
      <c r="A6585" s="4" t="s">
        <v>40606</v>
      </c>
      <c r="B6585" s="4" t="str">
        <f t="shared" si="102"/>
        <v>611596</v>
      </c>
      <c r="C6585" s="5" t="s">
        <v>43612</v>
      </c>
      <c r="D6585" s="6" t="s">
        <v>33746</v>
      </c>
      <c r="E6585" s="9" t="s">
        <v>37264</v>
      </c>
    </row>
    <row r="6586" spans="1:5" ht="100.8" x14ac:dyDescent="0.3">
      <c r="A6586" s="4" t="s">
        <v>29463</v>
      </c>
      <c r="B6586" s="4" t="str">
        <f t="shared" si="102"/>
        <v>611599</v>
      </c>
      <c r="C6586" s="5" t="s">
        <v>43613</v>
      </c>
      <c r="D6586" s="6" t="s">
        <v>37272</v>
      </c>
      <c r="E6586" s="9" t="s">
        <v>37273</v>
      </c>
    </row>
    <row r="6587" spans="1:5" ht="100.8" x14ac:dyDescent="0.3">
      <c r="A6587" s="4" t="s">
        <v>40607</v>
      </c>
      <c r="B6587" s="4" t="str">
        <f t="shared" si="102"/>
        <v>611599</v>
      </c>
      <c r="C6587" s="5" t="s">
        <v>43613</v>
      </c>
      <c r="D6587" s="6" t="s">
        <v>33746</v>
      </c>
      <c r="E6587" s="9" t="s">
        <v>37264</v>
      </c>
    </row>
    <row r="6588" spans="1:5" ht="100.8" x14ac:dyDescent="0.3">
      <c r="A6588" s="4" t="s">
        <v>29464</v>
      </c>
      <c r="B6588" s="4" t="str">
        <f t="shared" si="102"/>
        <v>611599</v>
      </c>
      <c r="C6588" s="5" t="s">
        <v>43613</v>
      </c>
      <c r="D6588" s="6" t="s">
        <v>37204</v>
      </c>
      <c r="E6588" s="9" t="s">
        <v>34260</v>
      </c>
    </row>
    <row r="6589" spans="1:5" ht="100.8" x14ac:dyDescent="0.3">
      <c r="A6589" s="4" t="s">
        <v>29465</v>
      </c>
      <c r="B6589" s="4" t="str">
        <f t="shared" si="102"/>
        <v>611599</v>
      </c>
      <c r="C6589" s="5" t="s">
        <v>43613</v>
      </c>
      <c r="D6589" s="6" t="s">
        <v>37274</v>
      </c>
      <c r="E6589" s="9" t="s">
        <v>36856</v>
      </c>
    </row>
    <row r="6590" spans="1:5" ht="72" x14ac:dyDescent="0.3">
      <c r="A6590" s="4" t="s">
        <v>40608</v>
      </c>
      <c r="B6590" s="4" t="str">
        <f t="shared" si="102"/>
        <v>611610</v>
      </c>
      <c r="C6590" s="5" t="s">
        <v>43614</v>
      </c>
      <c r="D6590" s="6" t="s">
        <v>37275</v>
      </c>
      <c r="E6590" s="9" t="s">
        <v>33745</v>
      </c>
    </row>
    <row r="6591" spans="1:5" ht="72" x14ac:dyDescent="0.3">
      <c r="A6591" s="4" t="s">
        <v>29466</v>
      </c>
      <c r="B6591" s="4" t="str">
        <f t="shared" si="102"/>
        <v>611610</v>
      </c>
      <c r="C6591" s="5" t="s">
        <v>43614</v>
      </c>
      <c r="D6591" s="6" t="s">
        <v>37276</v>
      </c>
      <c r="E6591" s="9" t="s">
        <v>34334</v>
      </c>
    </row>
    <row r="6592" spans="1:5" ht="72" x14ac:dyDescent="0.3">
      <c r="A6592" s="4" t="s">
        <v>29467</v>
      </c>
      <c r="B6592" s="4" t="str">
        <f t="shared" si="102"/>
        <v>611610</v>
      </c>
      <c r="C6592" s="5" t="s">
        <v>43614</v>
      </c>
      <c r="D6592" s="6" t="s">
        <v>37277</v>
      </c>
      <c r="E6592" s="9" t="s">
        <v>34094</v>
      </c>
    </row>
    <row r="6593" spans="1:5" ht="72" x14ac:dyDescent="0.3">
      <c r="A6593" s="4" t="s">
        <v>29468</v>
      </c>
      <c r="B6593" s="4" t="str">
        <f t="shared" si="102"/>
        <v>611610</v>
      </c>
      <c r="C6593" s="5" t="s">
        <v>43614</v>
      </c>
      <c r="D6593" s="6" t="s">
        <v>33746</v>
      </c>
      <c r="E6593" s="9" t="s">
        <v>37278</v>
      </c>
    </row>
    <row r="6594" spans="1:5" ht="72" x14ac:dyDescent="0.3">
      <c r="A6594" s="4" t="s">
        <v>29469</v>
      </c>
      <c r="B6594" s="4" t="str">
        <f t="shared" si="102"/>
        <v>611610</v>
      </c>
      <c r="C6594" s="5" t="s">
        <v>43614</v>
      </c>
      <c r="D6594" s="6" t="s">
        <v>37277</v>
      </c>
      <c r="E6594" s="9" t="s">
        <v>36856</v>
      </c>
    </row>
    <row r="6595" spans="1:5" ht="72" x14ac:dyDescent="0.3">
      <c r="A6595" s="4" t="s">
        <v>29470</v>
      </c>
      <c r="B6595" s="4" t="str">
        <f t="shared" ref="B6595:B6658" si="103">LEFT(A6595,6)</f>
        <v>611610</v>
      </c>
      <c r="C6595" s="5" t="s">
        <v>43614</v>
      </c>
      <c r="D6595" s="6" t="s">
        <v>33746</v>
      </c>
      <c r="E6595" s="9" t="s">
        <v>37279</v>
      </c>
    </row>
    <row r="6596" spans="1:5" ht="72" x14ac:dyDescent="0.3">
      <c r="A6596" s="4" t="s">
        <v>29471</v>
      </c>
      <c r="B6596" s="4" t="str">
        <f t="shared" si="103"/>
        <v>611610</v>
      </c>
      <c r="C6596" s="5" t="s">
        <v>43614</v>
      </c>
      <c r="D6596" s="6" t="s">
        <v>37280</v>
      </c>
      <c r="E6596" s="9" t="s">
        <v>37016</v>
      </c>
    </row>
    <row r="6597" spans="1:5" ht="72" x14ac:dyDescent="0.3">
      <c r="A6597" s="4" t="s">
        <v>29472</v>
      </c>
      <c r="B6597" s="4" t="str">
        <f t="shared" si="103"/>
        <v>611610</v>
      </c>
      <c r="C6597" s="5" t="s">
        <v>43614</v>
      </c>
      <c r="D6597" s="6" t="s">
        <v>33746</v>
      </c>
      <c r="E6597" s="9" t="s">
        <v>34073</v>
      </c>
    </row>
    <row r="6598" spans="1:5" ht="72" x14ac:dyDescent="0.3">
      <c r="A6598" s="4" t="s">
        <v>40609</v>
      </c>
      <c r="B6598" s="4" t="str">
        <f t="shared" si="103"/>
        <v>611610</v>
      </c>
      <c r="C6598" s="5" t="s">
        <v>43614</v>
      </c>
      <c r="D6598" s="6" t="s">
        <v>37280</v>
      </c>
      <c r="E6598" s="9" t="s">
        <v>37016</v>
      </c>
    </row>
    <row r="6599" spans="1:5" ht="72" x14ac:dyDescent="0.3">
      <c r="A6599" s="4" t="s">
        <v>29473</v>
      </c>
      <c r="B6599" s="4" t="str">
        <f t="shared" si="103"/>
        <v>611610</v>
      </c>
      <c r="C6599" s="5" t="s">
        <v>43614</v>
      </c>
      <c r="D6599" s="6" t="s">
        <v>33746</v>
      </c>
      <c r="E6599" s="9" t="s">
        <v>34073</v>
      </c>
    </row>
    <row r="6600" spans="1:5" ht="57.6" x14ac:dyDescent="0.3">
      <c r="A6600" s="4" t="s">
        <v>29474</v>
      </c>
      <c r="B6600" s="4" t="str">
        <f t="shared" si="103"/>
        <v>611691</v>
      </c>
      <c r="C6600" s="5" t="s">
        <v>43615</v>
      </c>
      <c r="D6600" s="6" t="s">
        <v>37281</v>
      </c>
      <c r="E6600" s="9" t="s">
        <v>37282</v>
      </c>
    </row>
    <row r="6601" spans="1:5" ht="57.6" x14ac:dyDescent="0.3">
      <c r="A6601" s="4" t="s">
        <v>40610</v>
      </c>
      <c r="B6601" s="4" t="str">
        <f t="shared" si="103"/>
        <v>611692</v>
      </c>
      <c r="C6601" s="5" t="s">
        <v>43616</v>
      </c>
      <c r="D6601" s="6" t="s">
        <v>37275</v>
      </c>
      <c r="E6601" s="9" t="s">
        <v>33745</v>
      </c>
    </row>
    <row r="6602" spans="1:5" ht="57.6" x14ac:dyDescent="0.3">
      <c r="A6602" s="4" t="s">
        <v>29475</v>
      </c>
      <c r="B6602" s="4" t="str">
        <f t="shared" si="103"/>
        <v>611692</v>
      </c>
      <c r="C6602" s="5" t="s">
        <v>43616</v>
      </c>
      <c r="D6602" s="6" t="s">
        <v>37283</v>
      </c>
      <c r="E6602" s="9" t="s">
        <v>34334</v>
      </c>
    </row>
    <row r="6603" spans="1:5" ht="57.6" x14ac:dyDescent="0.3">
      <c r="A6603" s="4" t="s">
        <v>29476</v>
      </c>
      <c r="B6603" s="4" t="str">
        <f t="shared" si="103"/>
        <v>611692</v>
      </c>
      <c r="C6603" s="5" t="s">
        <v>43616</v>
      </c>
      <c r="D6603" s="6" t="s">
        <v>37284</v>
      </c>
      <c r="E6603" s="9" t="s">
        <v>37278</v>
      </c>
    </row>
    <row r="6604" spans="1:5" ht="57.6" x14ac:dyDescent="0.3">
      <c r="A6604" s="4" t="s">
        <v>40611</v>
      </c>
      <c r="B6604" s="4" t="str">
        <f t="shared" si="103"/>
        <v>611692</v>
      </c>
      <c r="C6604" s="5" t="s">
        <v>43616</v>
      </c>
      <c r="D6604" s="6" t="s">
        <v>37285</v>
      </c>
      <c r="E6604" s="9" t="s">
        <v>37278</v>
      </c>
    </row>
    <row r="6605" spans="1:5" ht="57.6" x14ac:dyDescent="0.3">
      <c r="A6605" s="4" t="s">
        <v>29477</v>
      </c>
      <c r="B6605" s="4" t="str">
        <f t="shared" si="103"/>
        <v>611692</v>
      </c>
      <c r="C6605" s="5" t="s">
        <v>43616</v>
      </c>
      <c r="D6605" s="6" t="s">
        <v>37286</v>
      </c>
      <c r="E6605" s="9" t="s">
        <v>37009</v>
      </c>
    </row>
    <row r="6606" spans="1:5" ht="57.6" x14ac:dyDescent="0.3">
      <c r="A6606" s="4" t="s">
        <v>29478</v>
      </c>
      <c r="B6606" s="4" t="str">
        <f t="shared" si="103"/>
        <v>611692</v>
      </c>
      <c r="C6606" s="5" t="s">
        <v>43616</v>
      </c>
      <c r="D6606" s="6" t="s">
        <v>37287</v>
      </c>
      <c r="E6606" s="9" t="s">
        <v>37009</v>
      </c>
    </row>
    <row r="6607" spans="1:5" ht="57.6" x14ac:dyDescent="0.3">
      <c r="A6607" s="4" t="s">
        <v>29479</v>
      </c>
      <c r="B6607" s="4" t="str">
        <f t="shared" si="103"/>
        <v>611693</v>
      </c>
      <c r="C6607" s="5" t="s">
        <v>43617</v>
      </c>
      <c r="D6607" s="6" t="s">
        <v>37275</v>
      </c>
      <c r="E6607" s="9" t="s">
        <v>33745</v>
      </c>
    </row>
    <row r="6608" spans="1:5" ht="57.6" x14ac:dyDescent="0.3">
      <c r="A6608" s="4" t="s">
        <v>29480</v>
      </c>
      <c r="B6608" s="4" t="str">
        <f t="shared" si="103"/>
        <v>611693</v>
      </c>
      <c r="C6608" s="5" t="s">
        <v>43617</v>
      </c>
      <c r="D6608" s="6" t="s">
        <v>37283</v>
      </c>
      <c r="E6608" s="9" t="s">
        <v>34334</v>
      </c>
    </row>
    <row r="6609" spans="1:5" ht="57.6" x14ac:dyDescent="0.3">
      <c r="A6609" s="4" t="s">
        <v>40612</v>
      </c>
      <c r="B6609" s="4" t="str">
        <f t="shared" si="103"/>
        <v>611693</v>
      </c>
      <c r="C6609" s="5" t="s">
        <v>43617</v>
      </c>
      <c r="D6609" s="6" t="s">
        <v>37288</v>
      </c>
      <c r="E6609" s="9" t="s">
        <v>37289</v>
      </c>
    </row>
    <row r="6610" spans="1:5" ht="57.6" x14ac:dyDescent="0.3">
      <c r="A6610" s="4" t="s">
        <v>29481</v>
      </c>
      <c r="B6610" s="4" t="str">
        <f t="shared" si="103"/>
        <v>611693</v>
      </c>
      <c r="C6610" s="5" t="s">
        <v>43617</v>
      </c>
      <c r="D6610" s="6" t="s">
        <v>37290</v>
      </c>
      <c r="E6610" s="9" t="s">
        <v>37289</v>
      </c>
    </row>
    <row r="6611" spans="1:5" ht="57.6" x14ac:dyDescent="0.3">
      <c r="A6611" s="4" t="s">
        <v>29482</v>
      </c>
      <c r="B6611" s="4" t="str">
        <f t="shared" si="103"/>
        <v>611693</v>
      </c>
      <c r="C6611" s="5" t="s">
        <v>43617</v>
      </c>
      <c r="D6611" s="6" t="s">
        <v>37291</v>
      </c>
      <c r="E6611" s="9" t="s">
        <v>37279</v>
      </c>
    </row>
    <row r="6612" spans="1:5" ht="57.6" x14ac:dyDescent="0.3">
      <c r="A6612" s="4" t="s">
        <v>40613</v>
      </c>
      <c r="B6612" s="4" t="str">
        <f t="shared" si="103"/>
        <v>611693</v>
      </c>
      <c r="C6612" s="5" t="s">
        <v>43617</v>
      </c>
      <c r="D6612" s="6" t="s">
        <v>37292</v>
      </c>
      <c r="E6612" s="9" t="s">
        <v>37279</v>
      </c>
    </row>
    <row r="6613" spans="1:5" ht="57.6" x14ac:dyDescent="0.3">
      <c r="A6613" s="4" t="s">
        <v>40614</v>
      </c>
      <c r="B6613" s="4" t="str">
        <f t="shared" si="103"/>
        <v>611699</v>
      </c>
      <c r="C6613" s="5" t="s">
        <v>43618</v>
      </c>
      <c r="D6613" s="6" t="s">
        <v>37275</v>
      </c>
      <c r="E6613" s="9" t="s">
        <v>33745</v>
      </c>
    </row>
    <row r="6614" spans="1:5" ht="57.6" x14ac:dyDescent="0.3">
      <c r="A6614" s="4" t="s">
        <v>29483</v>
      </c>
      <c r="B6614" s="4" t="str">
        <f t="shared" si="103"/>
        <v>611699</v>
      </c>
      <c r="C6614" s="5" t="s">
        <v>43618</v>
      </c>
      <c r="D6614" s="6" t="s">
        <v>37283</v>
      </c>
      <c r="E6614" s="9" t="s">
        <v>34334</v>
      </c>
    </row>
    <row r="6615" spans="1:5" ht="57.6" x14ac:dyDescent="0.3">
      <c r="A6615" s="4" t="s">
        <v>40615</v>
      </c>
      <c r="B6615" s="4" t="str">
        <f t="shared" si="103"/>
        <v>611699</v>
      </c>
      <c r="C6615" s="5" t="s">
        <v>43618</v>
      </c>
      <c r="D6615" s="6" t="s">
        <v>37291</v>
      </c>
      <c r="E6615" s="9" t="s">
        <v>37273</v>
      </c>
    </row>
    <row r="6616" spans="1:5" ht="57.6" x14ac:dyDescent="0.3">
      <c r="A6616" s="4" t="s">
        <v>40616</v>
      </c>
      <c r="B6616" s="4" t="str">
        <f t="shared" si="103"/>
        <v>611699</v>
      </c>
      <c r="C6616" s="5" t="s">
        <v>43618</v>
      </c>
      <c r="D6616" s="6" t="s">
        <v>37292</v>
      </c>
      <c r="E6616" s="9" t="s">
        <v>37273</v>
      </c>
    </row>
    <row r="6617" spans="1:5" ht="57.6" x14ac:dyDescent="0.3">
      <c r="A6617" s="4" t="s">
        <v>40617</v>
      </c>
      <c r="B6617" s="4" t="str">
        <f t="shared" si="103"/>
        <v>611699</v>
      </c>
      <c r="C6617" s="5" t="s">
        <v>43618</v>
      </c>
      <c r="D6617" s="6" t="s">
        <v>37204</v>
      </c>
      <c r="E6617" s="9" t="s">
        <v>33745</v>
      </c>
    </row>
    <row r="6618" spans="1:5" ht="57.6" x14ac:dyDescent="0.3">
      <c r="A6618" s="4" t="s">
        <v>40618</v>
      </c>
      <c r="B6618" s="4" t="str">
        <f t="shared" si="103"/>
        <v>611699</v>
      </c>
      <c r="C6618" s="5" t="s">
        <v>43618</v>
      </c>
      <c r="D6618" s="6" t="s">
        <v>33746</v>
      </c>
      <c r="E6618" s="9" t="s">
        <v>34193</v>
      </c>
    </row>
    <row r="6619" spans="1:5" ht="86.4" x14ac:dyDescent="0.3">
      <c r="A6619" s="4" t="s">
        <v>29484</v>
      </c>
      <c r="B6619" s="4" t="str">
        <f t="shared" si="103"/>
        <v>611710</v>
      </c>
      <c r="C6619" s="5" t="s">
        <v>43619</v>
      </c>
      <c r="D6619" s="6" t="s">
        <v>37229</v>
      </c>
      <c r="E6619" s="9" t="s">
        <v>33993</v>
      </c>
    </row>
    <row r="6620" spans="1:5" ht="86.4" x14ac:dyDescent="0.3">
      <c r="A6620" s="4" t="s">
        <v>40619</v>
      </c>
      <c r="B6620" s="4" t="str">
        <f t="shared" si="103"/>
        <v>611710</v>
      </c>
      <c r="C6620" s="5" t="s">
        <v>43619</v>
      </c>
      <c r="D6620" s="6" t="s">
        <v>36502</v>
      </c>
      <c r="E6620" s="9" t="s">
        <v>34140</v>
      </c>
    </row>
    <row r="6621" spans="1:5" ht="86.4" x14ac:dyDescent="0.3">
      <c r="A6621" s="4" t="s">
        <v>29485</v>
      </c>
      <c r="B6621" s="4" t="str">
        <f t="shared" si="103"/>
        <v>611710</v>
      </c>
      <c r="C6621" s="5" t="s">
        <v>43619</v>
      </c>
      <c r="D6621" s="6" t="s">
        <v>37204</v>
      </c>
      <c r="E6621" s="9" t="s">
        <v>35119</v>
      </c>
    </row>
    <row r="6622" spans="1:5" ht="86.4" x14ac:dyDescent="0.3">
      <c r="A6622" s="4" t="s">
        <v>29486</v>
      </c>
      <c r="B6622" s="4" t="str">
        <f t="shared" si="103"/>
        <v>611710</v>
      </c>
      <c r="C6622" s="5" t="s">
        <v>43619</v>
      </c>
      <c r="D6622" s="6" t="s">
        <v>33746</v>
      </c>
      <c r="E6622" s="9" t="s">
        <v>37293</v>
      </c>
    </row>
    <row r="6623" spans="1:5" ht="86.4" x14ac:dyDescent="0.3">
      <c r="A6623" s="4" t="s">
        <v>29487</v>
      </c>
      <c r="B6623" s="4" t="str">
        <f t="shared" si="103"/>
        <v>611780</v>
      </c>
      <c r="C6623" s="5" t="s">
        <v>43620</v>
      </c>
      <c r="D6623" s="6" t="s">
        <v>37294</v>
      </c>
      <c r="E6623" s="9" t="s">
        <v>34367</v>
      </c>
    </row>
    <row r="6624" spans="1:5" ht="86.4" x14ac:dyDescent="0.3">
      <c r="A6624" s="4" t="s">
        <v>40620</v>
      </c>
      <c r="B6624" s="4" t="str">
        <f t="shared" si="103"/>
        <v>611780</v>
      </c>
      <c r="C6624" s="5" t="s">
        <v>43620</v>
      </c>
      <c r="D6624" s="6" t="s">
        <v>33746</v>
      </c>
      <c r="E6624" s="9" t="s">
        <v>33824</v>
      </c>
    </row>
    <row r="6625" spans="1:5" ht="86.4" x14ac:dyDescent="0.3">
      <c r="A6625" s="4" t="s">
        <v>29488</v>
      </c>
      <c r="B6625" s="4" t="str">
        <f t="shared" si="103"/>
        <v>611780</v>
      </c>
      <c r="C6625" s="5" t="s">
        <v>43620</v>
      </c>
      <c r="D6625" s="6" t="s">
        <v>37295</v>
      </c>
      <c r="E6625" s="9" t="s">
        <v>37264</v>
      </c>
    </row>
    <row r="6626" spans="1:5" ht="86.4" x14ac:dyDescent="0.3">
      <c r="A6626" s="4" t="s">
        <v>40621</v>
      </c>
      <c r="B6626" s="4" t="str">
        <f t="shared" si="103"/>
        <v>611780</v>
      </c>
      <c r="C6626" s="5" t="s">
        <v>43620</v>
      </c>
      <c r="D6626" s="6" t="s">
        <v>37296</v>
      </c>
      <c r="E6626" s="9" t="s">
        <v>33886</v>
      </c>
    </row>
    <row r="6627" spans="1:5" ht="86.4" x14ac:dyDescent="0.3">
      <c r="A6627" s="4" t="s">
        <v>29489</v>
      </c>
      <c r="B6627" s="4" t="str">
        <f t="shared" si="103"/>
        <v>611780</v>
      </c>
      <c r="C6627" s="5" t="s">
        <v>43620</v>
      </c>
      <c r="D6627" s="6" t="s">
        <v>33746</v>
      </c>
      <c r="E6627" s="9" t="s">
        <v>37264</v>
      </c>
    </row>
    <row r="6628" spans="1:5" ht="72" x14ac:dyDescent="0.3">
      <c r="A6628" s="4" t="s">
        <v>29490</v>
      </c>
      <c r="B6628" s="4" t="str">
        <f t="shared" si="103"/>
        <v>611790</v>
      </c>
      <c r="C6628" s="5" t="s">
        <v>43621</v>
      </c>
      <c r="D6628" s="6" t="s">
        <v>37204</v>
      </c>
      <c r="E6628" s="9" t="s">
        <v>33824</v>
      </c>
    </row>
    <row r="6629" spans="1:5" ht="72" x14ac:dyDescent="0.3">
      <c r="A6629" s="4" t="s">
        <v>29491</v>
      </c>
      <c r="B6629" s="4" t="str">
        <f t="shared" si="103"/>
        <v>611790</v>
      </c>
      <c r="C6629" s="5" t="s">
        <v>43621</v>
      </c>
      <c r="D6629" s="6" t="s">
        <v>33746</v>
      </c>
      <c r="E6629" s="9" t="s">
        <v>37264</v>
      </c>
    </row>
    <row r="6630" spans="1:5" ht="100.8" x14ac:dyDescent="0.3">
      <c r="A6630" s="4" t="s">
        <v>29492</v>
      </c>
      <c r="B6630" s="4" t="str">
        <f t="shared" si="103"/>
        <v>620120</v>
      </c>
      <c r="C6630" s="5" t="s">
        <v>43622</v>
      </c>
      <c r="D6630" s="6" t="s">
        <v>37297</v>
      </c>
      <c r="E6630" s="9" t="s">
        <v>37298</v>
      </c>
    </row>
    <row r="6631" spans="1:5" ht="100.8" x14ac:dyDescent="0.3">
      <c r="A6631" s="4" t="s">
        <v>29493</v>
      </c>
      <c r="B6631" s="4" t="str">
        <f t="shared" si="103"/>
        <v>620120</v>
      </c>
      <c r="C6631" s="5" t="s">
        <v>43622</v>
      </c>
      <c r="D6631" s="6" t="s">
        <v>37299</v>
      </c>
      <c r="E6631" s="9" t="s">
        <v>33954</v>
      </c>
    </row>
    <row r="6632" spans="1:5" ht="100.8" x14ac:dyDescent="0.3">
      <c r="A6632" s="4" t="s">
        <v>29494</v>
      </c>
      <c r="B6632" s="4" t="str">
        <f t="shared" si="103"/>
        <v>620120</v>
      </c>
      <c r="C6632" s="5" t="s">
        <v>43622</v>
      </c>
      <c r="D6632" s="6" t="s">
        <v>33746</v>
      </c>
      <c r="E6632" s="9" t="s">
        <v>37300</v>
      </c>
    </row>
    <row r="6633" spans="1:5" ht="100.8" x14ac:dyDescent="0.3">
      <c r="A6633" s="4" t="s">
        <v>29495</v>
      </c>
      <c r="B6633" s="4" t="str">
        <f t="shared" si="103"/>
        <v>620120</v>
      </c>
      <c r="C6633" s="5" t="s">
        <v>43622</v>
      </c>
      <c r="D6633" s="6" t="s">
        <v>37299</v>
      </c>
      <c r="E6633" s="9" t="s">
        <v>33954</v>
      </c>
    </row>
    <row r="6634" spans="1:5" ht="100.8" x14ac:dyDescent="0.3">
      <c r="A6634" s="4" t="s">
        <v>29496</v>
      </c>
      <c r="B6634" s="4" t="str">
        <f t="shared" si="103"/>
        <v>620120</v>
      </c>
      <c r="C6634" s="5" t="s">
        <v>43622</v>
      </c>
      <c r="D6634" s="6" t="s">
        <v>33746</v>
      </c>
      <c r="E6634" s="9" t="s">
        <v>37300</v>
      </c>
    </row>
    <row r="6635" spans="1:5" ht="100.8" x14ac:dyDescent="0.3">
      <c r="A6635" s="4" t="s">
        <v>29497</v>
      </c>
      <c r="B6635" s="4" t="str">
        <f t="shared" si="103"/>
        <v>620130</v>
      </c>
      <c r="C6635" s="5" t="s">
        <v>43623</v>
      </c>
      <c r="D6635" s="6" t="s">
        <v>37301</v>
      </c>
      <c r="E6635" s="9" t="s">
        <v>34455</v>
      </c>
    </row>
    <row r="6636" spans="1:5" ht="100.8" x14ac:dyDescent="0.3">
      <c r="A6636" s="4" t="s">
        <v>29498</v>
      </c>
      <c r="B6636" s="4" t="str">
        <f t="shared" si="103"/>
        <v>620130</v>
      </c>
      <c r="C6636" s="5" t="s">
        <v>43623</v>
      </c>
      <c r="D6636" s="6" t="s">
        <v>33746</v>
      </c>
      <c r="E6636" s="9" t="s">
        <v>37009</v>
      </c>
    </row>
    <row r="6637" spans="1:5" ht="100.8" x14ac:dyDescent="0.3">
      <c r="A6637" s="4" t="s">
        <v>29499</v>
      </c>
      <c r="B6637" s="4" t="str">
        <f t="shared" si="103"/>
        <v>620130</v>
      </c>
      <c r="C6637" s="5" t="s">
        <v>43623</v>
      </c>
      <c r="D6637" s="6" t="s">
        <v>37302</v>
      </c>
      <c r="E6637" s="9" t="s">
        <v>34455</v>
      </c>
    </row>
    <row r="6638" spans="1:5" ht="100.8" x14ac:dyDescent="0.3">
      <c r="A6638" s="4" t="s">
        <v>40622</v>
      </c>
      <c r="B6638" s="4" t="str">
        <f t="shared" si="103"/>
        <v>620130</v>
      </c>
      <c r="C6638" s="5" t="s">
        <v>43623</v>
      </c>
      <c r="D6638" s="6" t="s">
        <v>37303</v>
      </c>
      <c r="E6638" s="9" t="s">
        <v>35701</v>
      </c>
    </row>
    <row r="6639" spans="1:5" ht="100.8" x14ac:dyDescent="0.3">
      <c r="A6639" s="4" t="s">
        <v>29500</v>
      </c>
      <c r="B6639" s="4" t="str">
        <f t="shared" si="103"/>
        <v>620130</v>
      </c>
      <c r="C6639" s="5" t="s">
        <v>43623</v>
      </c>
      <c r="D6639" s="6" t="s">
        <v>33746</v>
      </c>
      <c r="E6639" s="9" t="s">
        <v>37009</v>
      </c>
    </row>
    <row r="6640" spans="1:5" ht="100.8" x14ac:dyDescent="0.3">
      <c r="A6640" s="4" t="s">
        <v>29501</v>
      </c>
      <c r="B6640" s="4" t="str">
        <f t="shared" si="103"/>
        <v>620130</v>
      </c>
      <c r="C6640" s="5" t="s">
        <v>43623</v>
      </c>
      <c r="D6640" s="6" t="s">
        <v>37302</v>
      </c>
      <c r="E6640" s="9" t="s">
        <v>34455</v>
      </c>
    </row>
    <row r="6641" spans="1:5" ht="100.8" x14ac:dyDescent="0.3">
      <c r="A6641" s="4" t="s">
        <v>29502</v>
      </c>
      <c r="B6641" s="4" t="str">
        <f t="shared" si="103"/>
        <v>620130</v>
      </c>
      <c r="C6641" s="5" t="s">
        <v>43623</v>
      </c>
      <c r="D6641" s="6" t="s">
        <v>37303</v>
      </c>
      <c r="E6641" s="9" t="s">
        <v>35701</v>
      </c>
    </row>
    <row r="6642" spans="1:5" ht="100.8" x14ac:dyDescent="0.3">
      <c r="A6642" s="4" t="s">
        <v>29503</v>
      </c>
      <c r="B6642" s="4" t="str">
        <f t="shared" si="103"/>
        <v>620130</v>
      </c>
      <c r="C6642" s="5" t="s">
        <v>43623</v>
      </c>
      <c r="D6642" s="6" t="s">
        <v>33746</v>
      </c>
      <c r="E6642" s="9" t="s">
        <v>37009</v>
      </c>
    </row>
    <row r="6643" spans="1:5" ht="100.8" x14ac:dyDescent="0.3">
      <c r="A6643" s="4" t="s">
        <v>29504</v>
      </c>
      <c r="B6643" s="4" t="str">
        <f t="shared" si="103"/>
        <v>620140</v>
      </c>
      <c r="C6643" s="5" t="s">
        <v>43624</v>
      </c>
      <c r="D6643" s="6" t="s">
        <v>37304</v>
      </c>
      <c r="E6643" s="9" t="s">
        <v>34455</v>
      </c>
    </row>
    <row r="6644" spans="1:5" ht="100.8" x14ac:dyDescent="0.3">
      <c r="A6644" s="4" t="s">
        <v>29505</v>
      </c>
      <c r="B6644" s="4" t="str">
        <f t="shared" si="103"/>
        <v>620140</v>
      </c>
      <c r="C6644" s="5" t="s">
        <v>43624</v>
      </c>
      <c r="D6644" s="6" t="s">
        <v>36923</v>
      </c>
      <c r="E6644" s="9" t="s">
        <v>37300</v>
      </c>
    </row>
    <row r="6645" spans="1:5" ht="100.8" x14ac:dyDescent="0.3">
      <c r="A6645" s="4" t="s">
        <v>29506</v>
      </c>
      <c r="B6645" s="4" t="str">
        <f t="shared" si="103"/>
        <v>620140</v>
      </c>
      <c r="C6645" s="5" t="s">
        <v>43624</v>
      </c>
      <c r="D6645" s="6" t="s">
        <v>33746</v>
      </c>
      <c r="E6645" s="9" t="s">
        <v>37305</v>
      </c>
    </row>
    <row r="6646" spans="1:5" ht="100.8" x14ac:dyDescent="0.3">
      <c r="A6646" s="4" t="s">
        <v>29507</v>
      </c>
      <c r="B6646" s="4" t="str">
        <f t="shared" si="103"/>
        <v>620140</v>
      </c>
      <c r="C6646" s="5" t="s">
        <v>43624</v>
      </c>
      <c r="D6646" s="6" t="s">
        <v>37306</v>
      </c>
      <c r="E6646" s="9" t="s">
        <v>34455</v>
      </c>
    </row>
    <row r="6647" spans="1:5" ht="100.8" x14ac:dyDescent="0.3">
      <c r="A6647" s="4" t="s">
        <v>29508</v>
      </c>
      <c r="B6647" s="4" t="str">
        <f t="shared" si="103"/>
        <v>620140</v>
      </c>
      <c r="C6647" s="5" t="s">
        <v>43624</v>
      </c>
      <c r="D6647" s="6" t="s">
        <v>37307</v>
      </c>
      <c r="E6647" s="9" t="s">
        <v>34103</v>
      </c>
    </row>
    <row r="6648" spans="1:5" ht="100.8" x14ac:dyDescent="0.3">
      <c r="A6648" s="4" t="s">
        <v>29509</v>
      </c>
      <c r="B6648" s="4" t="str">
        <f t="shared" si="103"/>
        <v>620140</v>
      </c>
      <c r="C6648" s="5" t="s">
        <v>43624</v>
      </c>
      <c r="D6648" s="6" t="s">
        <v>36923</v>
      </c>
      <c r="E6648" s="9" t="s">
        <v>37308</v>
      </c>
    </row>
    <row r="6649" spans="1:5" ht="100.8" x14ac:dyDescent="0.3">
      <c r="A6649" s="4" t="s">
        <v>29510</v>
      </c>
      <c r="B6649" s="4" t="str">
        <f t="shared" si="103"/>
        <v>620140</v>
      </c>
      <c r="C6649" s="5" t="s">
        <v>43624</v>
      </c>
      <c r="D6649" s="6" t="s">
        <v>37309</v>
      </c>
      <c r="E6649" s="9" t="s">
        <v>37256</v>
      </c>
    </row>
    <row r="6650" spans="1:5" ht="100.8" x14ac:dyDescent="0.3">
      <c r="A6650" s="4" t="s">
        <v>29511</v>
      </c>
      <c r="B6650" s="4" t="str">
        <f t="shared" si="103"/>
        <v>620140</v>
      </c>
      <c r="C6650" s="5" t="s">
        <v>43624</v>
      </c>
      <c r="D6650" s="6" t="s">
        <v>33746</v>
      </c>
      <c r="E6650" s="9" t="s">
        <v>37305</v>
      </c>
    </row>
    <row r="6651" spans="1:5" ht="100.8" x14ac:dyDescent="0.3">
      <c r="A6651" s="4" t="s">
        <v>29512</v>
      </c>
      <c r="B6651" s="4" t="str">
        <f t="shared" si="103"/>
        <v>620140</v>
      </c>
      <c r="C6651" s="5" t="s">
        <v>43624</v>
      </c>
      <c r="D6651" s="6" t="s">
        <v>37306</v>
      </c>
      <c r="E6651" s="9" t="s">
        <v>34455</v>
      </c>
    </row>
    <row r="6652" spans="1:5" ht="100.8" x14ac:dyDescent="0.3">
      <c r="A6652" s="4" t="s">
        <v>29513</v>
      </c>
      <c r="B6652" s="4" t="str">
        <f t="shared" si="103"/>
        <v>620140</v>
      </c>
      <c r="C6652" s="5" t="s">
        <v>43624</v>
      </c>
      <c r="D6652" s="6" t="s">
        <v>37310</v>
      </c>
      <c r="E6652" s="9" t="s">
        <v>34103</v>
      </c>
    </row>
    <row r="6653" spans="1:5" ht="100.8" x14ac:dyDescent="0.3">
      <c r="A6653" s="4" t="s">
        <v>29514</v>
      </c>
      <c r="B6653" s="4" t="str">
        <f t="shared" si="103"/>
        <v>620140</v>
      </c>
      <c r="C6653" s="5" t="s">
        <v>43624</v>
      </c>
      <c r="D6653" s="6" t="s">
        <v>36923</v>
      </c>
      <c r="E6653" s="9" t="s">
        <v>37308</v>
      </c>
    </row>
    <row r="6654" spans="1:5" ht="100.8" x14ac:dyDescent="0.3">
      <c r="A6654" s="4" t="s">
        <v>29515</v>
      </c>
      <c r="B6654" s="4" t="str">
        <f t="shared" si="103"/>
        <v>620140</v>
      </c>
      <c r="C6654" s="5" t="s">
        <v>43624</v>
      </c>
      <c r="D6654" s="6" t="s">
        <v>37309</v>
      </c>
      <c r="E6654" s="9" t="s">
        <v>37256</v>
      </c>
    </row>
    <row r="6655" spans="1:5" ht="100.8" x14ac:dyDescent="0.3">
      <c r="A6655" s="4" t="s">
        <v>29516</v>
      </c>
      <c r="B6655" s="4" t="str">
        <f t="shared" si="103"/>
        <v>620140</v>
      </c>
      <c r="C6655" s="5" t="s">
        <v>43624</v>
      </c>
      <c r="D6655" s="6" t="s">
        <v>33746</v>
      </c>
      <c r="E6655" s="9" t="s">
        <v>37305</v>
      </c>
    </row>
    <row r="6656" spans="1:5" ht="100.8" x14ac:dyDescent="0.3">
      <c r="A6656" s="4" t="s">
        <v>29517</v>
      </c>
      <c r="B6656" s="4" t="str">
        <f t="shared" si="103"/>
        <v>620190</v>
      </c>
      <c r="C6656" s="5" t="s">
        <v>43625</v>
      </c>
      <c r="D6656" s="6" t="s">
        <v>37175</v>
      </c>
      <c r="E6656" s="9" t="s">
        <v>33745</v>
      </c>
    </row>
    <row r="6657" spans="1:5" ht="100.8" x14ac:dyDescent="0.3">
      <c r="A6657" s="4" t="s">
        <v>29518</v>
      </c>
      <c r="B6657" s="4" t="str">
        <f t="shared" si="103"/>
        <v>620190</v>
      </c>
      <c r="C6657" s="5" t="s">
        <v>43625</v>
      </c>
      <c r="D6657" s="6" t="s">
        <v>33746</v>
      </c>
      <c r="E6657" s="9" t="s">
        <v>34334</v>
      </c>
    </row>
    <row r="6658" spans="1:5" ht="100.8" x14ac:dyDescent="0.3">
      <c r="A6658" s="4" t="s">
        <v>29519</v>
      </c>
      <c r="B6658" s="4" t="str">
        <f t="shared" si="103"/>
        <v>620190</v>
      </c>
      <c r="C6658" s="5" t="s">
        <v>43625</v>
      </c>
      <c r="D6658" s="6" t="s">
        <v>37181</v>
      </c>
      <c r="E6658" s="9" t="s">
        <v>33745</v>
      </c>
    </row>
    <row r="6659" spans="1:5" ht="100.8" x14ac:dyDescent="0.3">
      <c r="A6659" s="4" t="s">
        <v>29520</v>
      </c>
      <c r="B6659" s="4" t="str">
        <f t="shared" ref="B6659:B6722" si="104">LEFT(A6659,6)</f>
        <v>620190</v>
      </c>
      <c r="C6659" s="5" t="s">
        <v>43625</v>
      </c>
      <c r="D6659" s="6" t="s">
        <v>33746</v>
      </c>
      <c r="E6659" s="9" t="s">
        <v>34004</v>
      </c>
    </row>
    <row r="6660" spans="1:5" ht="100.8" x14ac:dyDescent="0.3">
      <c r="A6660" s="4" t="s">
        <v>29521</v>
      </c>
      <c r="B6660" s="4" t="str">
        <f t="shared" si="104"/>
        <v>620190</v>
      </c>
      <c r="C6660" s="5" t="s">
        <v>43625</v>
      </c>
      <c r="D6660" s="6" t="s">
        <v>37181</v>
      </c>
      <c r="E6660" s="9" t="s">
        <v>33745</v>
      </c>
    </row>
    <row r="6661" spans="1:5" ht="100.8" x14ac:dyDescent="0.3">
      <c r="A6661" s="4" t="s">
        <v>29522</v>
      </c>
      <c r="B6661" s="4" t="str">
        <f t="shared" si="104"/>
        <v>620190</v>
      </c>
      <c r="C6661" s="5" t="s">
        <v>43625</v>
      </c>
      <c r="D6661" s="6" t="s">
        <v>33746</v>
      </c>
      <c r="E6661" s="9" t="s">
        <v>34004</v>
      </c>
    </row>
    <row r="6662" spans="1:5" ht="115.2" x14ac:dyDescent="0.3">
      <c r="A6662" s="4" t="s">
        <v>29523</v>
      </c>
      <c r="B6662" s="4" t="str">
        <f t="shared" si="104"/>
        <v>620220</v>
      </c>
      <c r="C6662" s="5" t="s">
        <v>43626</v>
      </c>
      <c r="D6662" s="6" t="s">
        <v>37297</v>
      </c>
      <c r="E6662" s="9" t="s">
        <v>37298</v>
      </c>
    </row>
    <row r="6663" spans="1:5" ht="115.2" x14ac:dyDescent="0.3">
      <c r="A6663" s="4" t="s">
        <v>29524</v>
      </c>
      <c r="B6663" s="4" t="str">
        <f t="shared" si="104"/>
        <v>620220</v>
      </c>
      <c r="C6663" s="5" t="s">
        <v>43626</v>
      </c>
      <c r="D6663" s="6" t="s">
        <v>37299</v>
      </c>
      <c r="E6663" s="9" t="s">
        <v>34092</v>
      </c>
    </row>
    <row r="6664" spans="1:5" ht="115.2" x14ac:dyDescent="0.3">
      <c r="A6664" s="4" t="s">
        <v>29525</v>
      </c>
      <c r="B6664" s="4" t="str">
        <f t="shared" si="104"/>
        <v>620220</v>
      </c>
      <c r="C6664" s="5" t="s">
        <v>43626</v>
      </c>
      <c r="D6664" s="6" t="s">
        <v>33746</v>
      </c>
      <c r="E6664" s="9" t="s">
        <v>37311</v>
      </c>
    </row>
    <row r="6665" spans="1:5" ht="115.2" x14ac:dyDescent="0.3">
      <c r="A6665" s="4" t="s">
        <v>29526</v>
      </c>
      <c r="B6665" s="4" t="str">
        <f t="shared" si="104"/>
        <v>620220</v>
      </c>
      <c r="C6665" s="5" t="s">
        <v>43626</v>
      </c>
      <c r="D6665" s="6" t="s">
        <v>37299</v>
      </c>
      <c r="E6665" s="9" t="s">
        <v>34092</v>
      </c>
    </row>
    <row r="6666" spans="1:5" ht="115.2" x14ac:dyDescent="0.3">
      <c r="A6666" s="4" t="s">
        <v>29527</v>
      </c>
      <c r="B6666" s="4" t="str">
        <f t="shared" si="104"/>
        <v>620220</v>
      </c>
      <c r="C6666" s="5" t="s">
        <v>43626</v>
      </c>
      <c r="D6666" s="6" t="s">
        <v>33746</v>
      </c>
      <c r="E6666" s="9" t="s">
        <v>37311</v>
      </c>
    </row>
    <row r="6667" spans="1:5" ht="100.8" x14ac:dyDescent="0.3">
      <c r="A6667" s="4" t="s">
        <v>29528</v>
      </c>
      <c r="B6667" s="4" t="str">
        <f t="shared" si="104"/>
        <v>620230</v>
      </c>
      <c r="C6667" s="5" t="s">
        <v>43627</v>
      </c>
      <c r="D6667" s="6" t="s">
        <v>37312</v>
      </c>
      <c r="E6667" s="9" t="s">
        <v>34455</v>
      </c>
    </row>
    <row r="6668" spans="1:5" ht="100.8" x14ac:dyDescent="0.3">
      <c r="A6668" s="4" t="s">
        <v>29529</v>
      </c>
      <c r="B6668" s="4" t="str">
        <f t="shared" si="104"/>
        <v>620230</v>
      </c>
      <c r="C6668" s="5" t="s">
        <v>43627</v>
      </c>
      <c r="D6668" s="6" t="s">
        <v>33746</v>
      </c>
      <c r="E6668" s="9" t="s">
        <v>37228</v>
      </c>
    </row>
    <row r="6669" spans="1:5" ht="100.8" x14ac:dyDescent="0.3">
      <c r="A6669" s="4" t="s">
        <v>29530</v>
      </c>
      <c r="B6669" s="4" t="str">
        <f t="shared" si="104"/>
        <v>620230</v>
      </c>
      <c r="C6669" s="5" t="s">
        <v>43627</v>
      </c>
      <c r="D6669" s="6" t="s">
        <v>37313</v>
      </c>
      <c r="E6669" s="9" t="s">
        <v>34455</v>
      </c>
    </row>
    <row r="6670" spans="1:5" ht="100.8" x14ac:dyDescent="0.3">
      <c r="A6670" s="4" t="s">
        <v>29531</v>
      </c>
      <c r="B6670" s="4" t="str">
        <f t="shared" si="104"/>
        <v>620230</v>
      </c>
      <c r="C6670" s="5" t="s">
        <v>43627</v>
      </c>
      <c r="D6670" s="6" t="s">
        <v>37314</v>
      </c>
      <c r="E6670" s="9" t="s">
        <v>35701</v>
      </c>
    </row>
    <row r="6671" spans="1:5" ht="100.8" x14ac:dyDescent="0.3">
      <c r="A6671" s="4" t="s">
        <v>29532</v>
      </c>
      <c r="B6671" s="4" t="str">
        <f t="shared" si="104"/>
        <v>620230</v>
      </c>
      <c r="C6671" s="5" t="s">
        <v>43627</v>
      </c>
      <c r="D6671" s="6" t="s">
        <v>33746</v>
      </c>
      <c r="E6671" s="9" t="s">
        <v>37228</v>
      </c>
    </row>
    <row r="6672" spans="1:5" ht="100.8" x14ac:dyDescent="0.3">
      <c r="A6672" s="4" t="s">
        <v>29533</v>
      </c>
      <c r="B6672" s="4" t="str">
        <f t="shared" si="104"/>
        <v>620230</v>
      </c>
      <c r="C6672" s="5" t="s">
        <v>43627</v>
      </c>
      <c r="D6672" s="6" t="s">
        <v>37313</v>
      </c>
      <c r="E6672" s="9" t="s">
        <v>34455</v>
      </c>
    </row>
    <row r="6673" spans="1:5" ht="100.8" x14ac:dyDescent="0.3">
      <c r="A6673" s="4" t="s">
        <v>29534</v>
      </c>
      <c r="B6673" s="4" t="str">
        <f t="shared" si="104"/>
        <v>620230</v>
      </c>
      <c r="C6673" s="5" t="s">
        <v>43627</v>
      </c>
      <c r="D6673" s="6" t="s">
        <v>37314</v>
      </c>
      <c r="E6673" s="9" t="s">
        <v>35701</v>
      </c>
    </row>
    <row r="6674" spans="1:5" ht="100.8" x14ac:dyDescent="0.3">
      <c r="A6674" s="4" t="s">
        <v>29535</v>
      </c>
      <c r="B6674" s="4" t="str">
        <f t="shared" si="104"/>
        <v>620230</v>
      </c>
      <c r="C6674" s="5" t="s">
        <v>43627</v>
      </c>
      <c r="D6674" s="6" t="s">
        <v>33746</v>
      </c>
      <c r="E6674" s="9" t="s">
        <v>37228</v>
      </c>
    </row>
    <row r="6675" spans="1:5" ht="100.8" x14ac:dyDescent="0.3">
      <c r="A6675" s="4" t="s">
        <v>29536</v>
      </c>
      <c r="B6675" s="4" t="str">
        <f t="shared" si="104"/>
        <v>620240</v>
      </c>
      <c r="C6675" s="5" t="s">
        <v>43628</v>
      </c>
      <c r="D6675" s="6" t="s">
        <v>37315</v>
      </c>
      <c r="E6675" s="9" t="s">
        <v>34455</v>
      </c>
    </row>
    <row r="6676" spans="1:5" ht="100.8" x14ac:dyDescent="0.3">
      <c r="A6676" s="4" t="s">
        <v>29537</v>
      </c>
      <c r="B6676" s="4" t="str">
        <f t="shared" si="104"/>
        <v>620240</v>
      </c>
      <c r="C6676" s="5" t="s">
        <v>43628</v>
      </c>
      <c r="D6676" s="6" t="s">
        <v>36923</v>
      </c>
      <c r="E6676" s="9" t="s">
        <v>37316</v>
      </c>
    </row>
    <row r="6677" spans="1:5" ht="100.8" x14ac:dyDescent="0.3">
      <c r="A6677" s="4" t="s">
        <v>29538</v>
      </c>
      <c r="B6677" s="4" t="str">
        <f t="shared" si="104"/>
        <v>620240</v>
      </c>
      <c r="C6677" s="5" t="s">
        <v>43628</v>
      </c>
      <c r="D6677" s="6" t="s">
        <v>33746</v>
      </c>
      <c r="E6677" s="9" t="s">
        <v>37305</v>
      </c>
    </row>
    <row r="6678" spans="1:5" ht="100.8" x14ac:dyDescent="0.3">
      <c r="A6678" s="4" t="s">
        <v>29539</v>
      </c>
      <c r="B6678" s="4" t="str">
        <f t="shared" si="104"/>
        <v>620240</v>
      </c>
      <c r="C6678" s="5" t="s">
        <v>43628</v>
      </c>
      <c r="D6678" s="6" t="s">
        <v>37317</v>
      </c>
      <c r="E6678" s="9" t="s">
        <v>34455</v>
      </c>
    </row>
    <row r="6679" spans="1:5" ht="100.8" x14ac:dyDescent="0.3">
      <c r="A6679" s="4" t="s">
        <v>40623</v>
      </c>
      <c r="B6679" s="4" t="str">
        <f t="shared" si="104"/>
        <v>620240</v>
      </c>
      <c r="C6679" s="5" t="s">
        <v>43628</v>
      </c>
      <c r="D6679" s="6" t="s">
        <v>37310</v>
      </c>
      <c r="E6679" s="9" t="s">
        <v>34103</v>
      </c>
    </row>
    <row r="6680" spans="1:5" ht="100.8" x14ac:dyDescent="0.3">
      <c r="A6680" s="4" t="s">
        <v>29540</v>
      </c>
      <c r="B6680" s="4" t="str">
        <f t="shared" si="104"/>
        <v>620240</v>
      </c>
      <c r="C6680" s="5" t="s">
        <v>43628</v>
      </c>
      <c r="D6680" s="6" t="s">
        <v>36923</v>
      </c>
      <c r="E6680" s="9" t="s">
        <v>37318</v>
      </c>
    </row>
    <row r="6681" spans="1:5" ht="100.8" x14ac:dyDescent="0.3">
      <c r="A6681" s="4" t="s">
        <v>29541</v>
      </c>
      <c r="B6681" s="4" t="str">
        <f t="shared" si="104"/>
        <v>620240</v>
      </c>
      <c r="C6681" s="5" t="s">
        <v>43628</v>
      </c>
      <c r="D6681" s="6" t="s">
        <v>37319</v>
      </c>
      <c r="E6681" s="9" t="s">
        <v>37256</v>
      </c>
    </row>
    <row r="6682" spans="1:5" ht="100.8" x14ac:dyDescent="0.3">
      <c r="A6682" s="4" t="s">
        <v>29542</v>
      </c>
      <c r="B6682" s="4" t="str">
        <f t="shared" si="104"/>
        <v>620240</v>
      </c>
      <c r="C6682" s="5" t="s">
        <v>43628</v>
      </c>
      <c r="D6682" s="6" t="s">
        <v>33746</v>
      </c>
      <c r="E6682" s="9" t="s">
        <v>37305</v>
      </c>
    </row>
    <row r="6683" spans="1:5" ht="100.8" x14ac:dyDescent="0.3">
      <c r="A6683" s="4" t="s">
        <v>29543</v>
      </c>
      <c r="B6683" s="4" t="str">
        <f t="shared" si="104"/>
        <v>620240</v>
      </c>
      <c r="C6683" s="5" t="s">
        <v>43628</v>
      </c>
      <c r="D6683" s="6" t="s">
        <v>37317</v>
      </c>
      <c r="E6683" s="9" t="s">
        <v>34455</v>
      </c>
    </row>
    <row r="6684" spans="1:5" ht="100.8" x14ac:dyDescent="0.3">
      <c r="A6684" s="4" t="s">
        <v>29544</v>
      </c>
      <c r="B6684" s="4" t="str">
        <f t="shared" si="104"/>
        <v>620240</v>
      </c>
      <c r="C6684" s="5" t="s">
        <v>43628</v>
      </c>
      <c r="D6684" s="6" t="s">
        <v>37310</v>
      </c>
      <c r="E6684" s="9" t="s">
        <v>34103</v>
      </c>
    </row>
    <row r="6685" spans="1:5" ht="100.8" x14ac:dyDescent="0.3">
      <c r="A6685" s="4" t="s">
        <v>29545</v>
      </c>
      <c r="B6685" s="4" t="str">
        <f t="shared" si="104"/>
        <v>620240</v>
      </c>
      <c r="C6685" s="5" t="s">
        <v>43628</v>
      </c>
      <c r="D6685" s="6" t="s">
        <v>36923</v>
      </c>
      <c r="E6685" s="9" t="s">
        <v>37318</v>
      </c>
    </row>
    <row r="6686" spans="1:5" ht="100.8" x14ac:dyDescent="0.3">
      <c r="A6686" s="4" t="s">
        <v>29546</v>
      </c>
      <c r="B6686" s="4" t="str">
        <f t="shared" si="104"/>
        <v>620240</v>
      </c>
      <c r="C6686" s="5" t="s">
        <v>43628</v>
      </c>
      <c r="D6686" s="6" t="s">
        <v>37319</v>
      </c>
      <c r="E6686" s="9" t="s">
        <v>37256</v>
      </c>
    </row>
    <row r="6687" spans="1:5" ht="100.8" x14ac:dyDescent="0.3">
      <c r="A6687" s="4" t="s">
        <v>29547</v>
      </c>
      <c r="B6687" s="4" t="str">
        <f t="shared" si="104"/>
        <v>620240</v>
      </c>
      <c r="C6687" s="5" t="s">
        <v>43628</v>
      </c>
      <c r="D6687" s="6" t="s">
        <v>33746</v>
      </c>
      <c r="E6687" s="9" t="s">
        <v>37305</v>
      </c>
    </row>
    <row r="6688" spans="1:5" ht="100.8" x14ac:dyDescent="0.3">
      <c r="A6688" s="4" t="s">
        <v>29548</v>
      </c>
      <c r="B6688" s="4" t="str">
        <f t="shared" si="104"/>
        <v>620290</v>
      </c>
      <c r="C6688" s="5" t="s">
        <v>43629</v>
      </c>
      <c r="D6688" s="6" t="s">
        <v>37181</v>
      </c>
      <c r="E6688" s="9" t="s">
        <v>33745</v>
      </c>
    </row>
    <row r="6689" spans="1:5" ht="100.8" x14ac:dyDescent="0.3">
      <c r="A6689" s="4" t="s">
        <v>29549</v>
      </c>
      <c r="B6689" s="4" t="str">
        <f t="shared" si="104"/>
        <v>620290</v>
      </c>
      <c r="C6689" s="5" t="s">
        <v>43629</v>
      </c>
      <c r="D6689" s="6" t="s">
        <v>33746</v>
      </c>
      <c r="E6689" s="9" t="s">
        <v>34334</v>
      </c>
    </row>
    <row r="6690" spans="1:5" ht="100.8" x14ac:dyDescent="0.3">
      <c r="A6690" s="4" t="s">
        <v>29550</v>
      </c>
      <c r="B6690" s="4" t="str">
        <f t="shared" si="104"/>
        <v>620290</v>
      </c>
      <c r="C6690" s="5" t="s">
        <v>43629</v>
      </c>
      <c r="D6690" s="6" t="s">
        <v>37181</v>
      </c>
      <c r="E6690" s="9" t="s">
        <v>33745</v>
      </c>
    </row>
    <row r="6691" spans="1:5" ht="100.8" x14ac:dyDescent="0.3">
      <c r="A6691" s="4" t="s">
        <v>29551</v>
      </c>
      <c r="B6691" s="4" t="str">
        <f t="shared" si="104"/>
        <v>620290</v>
      </c>
      <c r="C6691" s="5" t="s">
        <v>43629</v>
      </c>
      <c r="D6691" s="6" t="s">
        <v>33746</v>
      </c>
      <c r="E6691" s="9" t="s">
        <v>34334</v>
      </c>
    </row>
    <row r="6692" spans="1:5" ht="100.8" x14ac:dyDescent="0.3">
      <c r="A6692" s="4" t="s">
        <v>29552</v>
      </c>
      <c r="B6692" s="4" t="str">
        <f t="shared" si="104"/>
        <v>620290</v>
      </c>
      <c r="C6692" s="5" t="s">
        <v>43629</v>
      </c>
      <c r="D6692" s="6" t="s">
        <v>37181</v>
      </c>
      <c r="E6692" s="9" t="s">
        <v>33745</v>
      </c>
    </row>
    <row r="6693" spans="1:5" ht="100.8" x14ac:dyDescent="0.3">
      <c r="A6693" s="4" t="s">
        <v>29553</v>
      </c>
      <c r="B6693" s="4" t="str">
        <f t="shared" si="104"/>
        <v>620290</v>
      </c>
      <c r="C6693" s="5" t="s">
        <v>43629</v>
      </c>
      <c r="D6693" s="6" t="s">
        <v>33746</v>
      </c>
      <c r="E6693" s="9" t="s">
        <v>34334</v>
      </c>
    </row>
    <row r="6694" spans="1:5" ht="86.4" x14ac:dyDescent="0.3">
      <c r="A6694" s="4" t="s">
        <v>29554</v>
      </c>
      <c r="B6694" s="4" t="str">
        <f t="shared" si="104"/>
        <v>620311</v>
      </c>
      <c r="C6694" s="5" t="s">
        <v>43630</v>
      </c>
      <c r="D6694" s="6" t="s">
        <v>37320</v>
      </c>
      <c r="E6694" s="9" t="s">
        <v>33883</v>
      </c>
    </row>
    <row r="6695" spans="1:5" ht="86.4" x14ac:dyDescent="0.3">
      <c r="A6695" s="4" t="s">
        <v>29555</v>
      </c>
      <c r="B6695" s="4" t="str">
        <f t="shared" si="104"/>
        <v>620311</v>
      </c>
      <c r="C6695" s="5" t="s">
        <v>43630</v>
      </c>
      <c r="D6695" s="6" t="s">
        <v>37321</v>
      </c>
      <c r="E6695" s="9" t="s">
        <v>33883</v>
      </c>
    </row>
    <row r="6696" spans="1:5" ht="86.4" x14ac:dyDescent="0.3">
      <c r="A6696" s="4" t="s">
        <v>29556</v>
      </c>
      <c r="B6696" s="4" t="str">
        <f t="shared" si="104"/>
        <v>620311</v>
      </c>
      <c r="C6696" s="5" t="s">
        <v>43630</v>
      </c>
      <c r="D6696" s="6" t="s">
        <v>37320</v>
      </c>
      <c r="E6696" s="9" t="s">
        <v>33936</v>
      </c>
    </row>
    <row r="6697" spans="1:5" ht="86.4" x14ac:dyDescent="0.3">
      <c r="A6697" s="4" t="s">
        <v>29557</v>
      </c>
      <c r="B6697" s="4" t="str">
        <f t="shared" si="104"/>
        <v>620311</v>
      </c>
      <c r="C6697" s="5" t="s">
        <v>43630</v>
      </c>
      <c r="D6697" s="6" t="s">
        <v>37321</v>
      </c>
      <c r="E6697" s="9" t="s">
        <v>33936</v>
      </c>
    </row>
    <row r="6698" spans="1:5" ht="86.4" x14ac:dyDescent="0.3">
      <c r="A6698" s="4" t="s">
        <v>29558</v>
      </c>
      <c r="B6698" s="4" t="str">
        <f t="shared" si="104"/>
        <v>620312</v>
      </c>
      <c r="C6698" s="5" t="s">
        <v>43631</v>
      </c>
      <c r="D6698" s="6" t="s">
        <v>37322</v>
      </c>
      <c r="E6698" s="9" t="s">
        <v>33936</v>
      </c>
    </row>
    <row r="6699" spans="1:5" ht="86.4" x14ac:dyDescent="0.3">
      <c r="A6699" s="4" t="s">
        <v>29559</v>
      </c>
      <c r="B6699" s="4" t="str">
        <f t="shared" si="104"/>
        <v>620312</v>
      </c>
      <c r="C6699" s="5" t="s">
        <v>43631</v>
      </c>
      <c r="D6699" s="6" t="s">
        <v>33746</v>
      </c>
      <c r="E6699" s="9" t="s">
        <v>37323</v>
      </c>
    </row>
    <row r="6700" spans="1:5" ht="86.4" x14ac:dyDescent="0.3">
      <c r="A6700" s="4" t="s">
        <v>29560</v>
      </c>
      <c r="B6700" s="4" t="str">
        <f t="shared" si="104"/>
        <v>620319</v>
      </c>
      <c r="C6700" s="5" t="s">
        <v>43632</v>
      </c>
      <c r="D6700" s="6" t="s">
        <v>36523</v>
      </c>
      <c r="E6700" s="9" t="s">
        <v>37016</v>
      </c>
    </row>
    <row r="6701" spans="1:5" ht="86.4" x14ac:dyDescent="0.3">
      <c r="A6701" s="4" t="s">
        <v>40624</v>
      </c>
      <c r="B6701" s="4" t="str">
        <f t="shared" si="104"/>
        <v>620319</v>
      </c>
      <c r="C6701" s="5" t="s">
        <v>43632</v>
      </c>
      <c r="D6701" s="6" t="s">
        <v>37322</v>
      </c>
      <c r="E6701" s="9" t="s">
        <v>37324</v>
      </c>
    </row>
    <row r="6702" spans="1:5" ht="86.4" x14ac:dyDescent="0.3">
      <c r="A6702" s="4" t="s">
        <v>40625</v>
      </c>
      <c r="B6702" s="4" t="str">
        <f t="shared" si="104"/>
        <v>620319</v>
      </c>
      <c r="C6702" s="5" t="s">
        <v>43632</v>
      </c>
      <c r="D6702" s="6" t="s">
        <v>37186</v>
      </c>
      <c r="E6702" s="9" t="s">
        <v>34103</v>
      </c>
    </row>
    <row r="6703" spans="1:5" ht="86.4" x14ac:dyDescent="0.3">
      <c r="A6703" s="4" t="s">
        <v>29561</v>
      </c>
      <c r="B6703" s="4" t="str">
        <f t="shared" si="104"/>
        <v>620319</v>
      </c>
      <c r="C6703" s="5" t="s">
        <v>43632</v>
      </c>
      <c r="D6703" s="6" t="s">
        <v>37187</v>
      </c>
      <c r="E6703" s="9" t="s">
        <v>34193</v>
      </c>
    </row>
    <row r="6704" spans="1:5" ht="86.4" x14ac:dyDescent="0.3">
      <c r="A6704" s="4" t="s">
        <v>40626</v>
      </c>
      <c r="B6704" s="4" t="str">
        <f t="shared" si="104"/>
        <v>620319</v>
      </c>
      <c r="C6704" s="5" t="s">
        <v>43632</v>
      </c>
      <c r="D6704" s="6" t="s">
        <v>33746</v>
      </c>
      <c r="E6704" s="9" t="s">
        <v>37256</v>
      </c>
    </row>
    <row r="6705" spans="1:5" ht="86.4" x14ac:dyDescent="0.3">
      <c r="A6705" s="4" t="s">
        <v>29562</v>
      </c>
      <c r="B6705" s="4" t="str">
        <f t="shared" si="104"/>
        <v>620322</v>
      </c>
      <c r="C6705" s="5" t="s">
        <v>43633</v>
      </c>
      <c r="D6705" s="6" t="s">
        <v>37325</v>
      </c>
      <c r="E6705" s="9" t="s">
        <v>33883</v>
      </c>
    </row>
    <row r="6706" spans="1:5" ht="86.4" x14ac:dyDescent="0.3">
      <c r="A6706" s="4" t="s">
        <v>29563</v>
      </c>
      <c r="B6706" s="4" t="str">
        <f t="shared" si="104"/>
        <v>620322</v>
      </c>
      <c r="C6706" s="5" t="s">
        <v>43633</v>
      </c>
      <c r="D6706" s="6" t="s">
        <v>33746</v>
      </c>
      <c r="E6706" s="9" t="s">
        <v>37188</v>
      </c>
    </row>
    <row r="6707" spans="1:5" ht="86.4" x14ac:dyDescent="0.3">
      <c r="A6707" s="4" t="s">
        <v>40627</v>
      </c>
      <c r="B6707" s="4" t="str">
        <f t="shared" si="104"/>
        <v>620323</v>
      </c>
      <c r="C6707" s="5" t="s">
        <v>43634</v>
      </c>
      <c r="D6707" s="6" t="s">
        <v>37001</v>
      </c>
      <c r="E6707" s="9" t="s">
        <v>37188</v>
      </c>
    </row>
    <row r="6708" spans="1:5" ht="100.8" x14ac:dyDescent="0.3">
      <c r="A6708" s="4" t="s">
        <v>29564</v>
      </c>
      <c r="B6708" s="4" t="str">
        <f t="shared" si="104"/>
        <v>620329</v>
      </c>
      <c r="C6708" s="5" t="s">
        <v>43635</v>
      </c>
      <c r="D6708" s="6" t="s">
        <v>37326</v>
      </c>
      <c r="E6708" s="9" t="s">
        <v>37188</v>
      </c>
    </row>
    <row r="6709" spans="1:5" ht="100.8" x14ac:dyDescent="0.3">
      <c r="A6709" s="4" t="s">
        <v>29565</v>
      </c>
      <c r="B6709" s="4" t="str">
        <f t="shared" si="104"/>
        <v>620329</v>
      </c>
      <c r="C6709" s="5" t="s">
        <v>43635</v>
      </c>
      <c r="D6709" s="6" t="s">
        <v>33746</v>
      </c>
      <c r="E6709" s="9" t="s">
        <v>37188</v>
      </c>
    </row>
    <row r="6710" spans="1:5" ht="100.8" x14ac:dyDescent="0.3">
      <c r="A6710" s="4" t="s">
        <v>29566</v>
      </c>
      <c r="B6710" s="4" t="str">
        <f t="shared" si="104"/>
        <v>620329</v>
      </c>
      <c r="C6710" s="5" t="s">
        <v>43635</v>
      </c>
      <c r="D6710" s="6" t="s">
        <v>37002</v>
      </c>
      <c r="E6710" s="9" t="s">
        <v>37188</v>
      </c>
    </row>
    <row r="6711" spans="1:5" ht="100.8" x14ac:dyDescent="0.3">
      <c r="A6711" s="4" t="s">
        <v>29567</v>
      </c>
      <c r="B6711" s="4" t="str">
        <f t="shared" si="104"/>
        <v>620329</v>
      </c>
      <c r="C6711" s="5" t="s">
        <v>43635</v>
      </c>
      <c r="D6711" s="6" t="s">
        <v>33746</v>
      </c>
      <c r="E6711" s="9" t="s">
        <v>37327</v>
      </c>
    </row>
    <row r="6712" spans="1:5" ht="100.8" x14ac:dyDescent="0.3">
      <c r="A6712" s="4" t="s">
        <v>29568</v>
      </c>
      <c r="B6712" s="4" t="str">
        <f t="shared" si="104"/>
        <v>620331</v>
      </c>
      <c r="C6712" s="5" t="s">
        <v>43636</v>
      </c>
      <c r="D6712" s="6" t="s">
        <v>37328</v>
      </c>
      <c r="E6712" s="9" t="s">
        <v>33936</v>
      </c>
    </row>
    <row r="6713" spans="1:5" ht="100.8" x14ac:dyDescent="0.3">
      <c r="A6713" s="4" t="s">
        <v>29569</v>
      </c>
      <c r="B6713" s="4" t="str">
        <f t="shared" si="104"/>
        <v>620331</v>
      </c>
      <c r="C6713" s="5" t="s">
        <v>43636</v>
      </c>
      <c r="D6713" s="6" t="s">
        <v>33746</v>
      </c>
      <c r="E6713" s="9" t="s">
        <v>33936</v>
      </c>
    </row>
    <row r="6714" spans="1:5" ht="100.8" x14ac:dyDescent="0.3">
      <c r="A6714" s="4" t="s">
        <v>29570</v>
      </c>
      <c r="B6714" s="4" t="str">
        <f t="shared" si="104"/>
        <v>620332</v>
      </c>
      <c r="C6714" s="5" t="s">
        <v>43637</v>
      </c>
      <c r="D6714" s="6" t="s">
        <v>37329</v>
      </c>
      <c r="E6714" s="9" t="s">
        <v>34334</v>
      </c>
    </row>
    <row r="6715" spans="1:5" ht="100.8" x14ac:dyDescent="0.3">
      <c r="A6715" s="4" t="s">
        <v>29571</v>
      </c>
      <c r="B6715" s="4" t="str">
        <f t="shared" si="104"/>
        <v>620332</v>
      </c>
      <c r="C6715" s="5" t="s">
        <v>43637</v>
      </c>
      <c r="D6715" s="6" t="s">
        <v>33746</v>
      </c>
      <c r="E6715" s="9" t="s">
        <v>37009</v>
      </c>
    </row>
    <row r="6716" spans="1:5" ht="100.8" x14ac:dyDescent="0.3">
      <c r="A6716" s="4" t="s">
        <v>29572</v>
      </c>
      <c r="B6716" s="4" t="str">
        <f t="shared" si="104"/>
        <v>620333</v>
      </c>
      <c r="C6716" s="5" t="s">
        <v>43638</v>
      </c>
      <c r="D6716" s="6" t="s">
        <v>36923</v>
      </c>
      <c r="E6716" s="9" t="s">
        <v>37330</v>
      </c>
    </row>
    <row r="6717" spans="1:5" ht="100.8" x14ac:dyDescent="0.3">
      <c r="A6717" s="4" t="s">
        <v>29573</v>
      </c>
      <c r="B6717" s="4" t="str">
        <f t="shared" si="104"/>
        <v>620333</v>
      </c>
      <c r="C6717" s="5" t="s">
        <v>43638</v>
      </c>
      <c r="D6717" s="6" t="s">
        <v>33746</v>
      </c>
      <c r="E6717" s="9" t="s">
        <v>37323</v>
      </c>
    </row>
    <row r="6718" spans="1:5" ht="100.8" x14ac:dyDescent="0.3">
      <c r="A6718" s="4" t="s">
        <v>40628</v>
      </c>
      <c r="B6718" s="4" t="str">
        <f t="shared" si="104"/>
        <v>620339</v>
      </c>
      <c r="C6718" s="5" t="s">
        <v>43639</v>
      </c>
      <c r="D6718" s="6" t="s">
        <v>36923</v>
      </c>
      <c r="E6718" s="9" t="s">
        <v>37330</v>
      </c>
    </row>
    <row r="6719" spans="1:5" ht="100.8" x14ac:dyDescent="0.3">
      <c r="A6719" s="4" t="s">
        <v>29574</v>
      </c>
      <c r="B6719" s="4" t="str">
        <f t="shared" si="104"/>
        <v>620339</v>
      </c>
      <c r="C6719" s="5" t="s">
        <v>43639</v>
      </c>
      <c r="D6719" s="6" t="s">
        <v>33746</v>
      </c>
      <c r="E6719" s="9" t="s">
        <v>37323</v>
      </c>
    </row>
    <row r="6720" spans="1:5" ht="100.8" x14ac:dyDescent="0.3">
      <c r="A6720" s="4" t="s">
        <v>29575</v>
      </c>
      <c r="B6720" s="4" t="str">
        <f t="shared" si="104"/>
        <v>620339</v>
      </c>
      <c r="C6720" s="5" t="s">
        <v>43639</v>
      </c>
      <c r="D6720" s="6" t="s">
        <v>37195</v>
      </c>
      <c r="E6720" s="9" t="s">
        <v>34447</v>
      </c>
    </row>
    <row r="6721" spans="1:5" ht="100.8" x14ac:dyDescent="0.3">
      <c r="A6721" s="4" t="s">
        <v>29576</v>
      </c>
      <c r="B6721" s="4" t="str">
        <f t="shared" si="104"/>
        <v>620339</v>
      </c>
      <c r="C6721" s="5" t="s">
        <v>43639</v>
      </c>
      <c r="D6721" s="6" t="s">
        <v>33746</v>
      </c>
      <c r="E6721" s="9" t="s">
        <v>34913</v>
      </c>
    </row>
    <row r="6722" spans="1:5" ht="100.8" x14ac:dyDescent="0.3">
      <c r="A6722" s="4" t="s">
        <v>9413</v>
      </c>
      <c r="B6722" s="4" t="str">
        <f t="shared" si="104"/>
        <v>620341</v>
      </c>
      <c r="C6722" s="5" t="s">
        <v>43640</v>
      </c>
      <c r="D6722" s="6" t="s">
        <v>37331</v>
      </c>
      <c r="E6722" s="9" t="s">
        <v>37154</v>
      </c>
    </row>
    <row r="6723" spans="1:5" ht="100.8" x14ac:dyDescent="0.3">
      <c r="A6723" s="4" t="s">
        <v>29577</v>
      </c>
      <c r="B6723" s="4" t="str">
        <f t="shared" ref="B6723:B6786" si="105">LEFT(A6723,6)</f>
        <v>620341</v>
      </c>
      <c r="C6723" s="5" t="s">
        <v>43640</v>
      </c>
      <c r="D6723" s="6" t="s">
        <v>37332</v>
      </c>
      <c r="E6723" s="9" t="s">
        <v>37333</v>
      </c>
    </row>
    <row r="6724" spans="1:5" ht="100.8" x14ac:dyDescent="0.3">
      <c r="A6724" s="4" t="s">
        <v>29578</v>
      </c>
      <c r="B6724" s="4" t="str">
        <f t="shared" si="105"/>
        <v>620341</v>
      </c>
      <c r="C6724" s="5" t="s">
        <v>43640</v>
      </c>
      <c r="D6724" s="6" t="s">
        <v>33746</v>
      </c>
      <c r="E6724" s="9" t="s">
        <v>37333</v>
      </c>
    </row>
    <row r="6725" spans="1:5" ht="100.8" x14ac:dyDescent="0.3">
      <c r="A6725" s="4" t="s">
        <v>29579</v>
      </c>
      <c r="B6725" s="4" t="str">
        <f t="shared" si="105"/>
        <v>620341</v>
      </c>
      <c r="C6725" s="5" t="s">
        <v>43640</v>
      </c>
      <c r="D6725" s="6" t="s">
        <v>37198</v>
      </c>
      <c r="E6725" s="9" t="s">
        <v>33954</v>
      </c>
    </row>
    <row r="6726" spans="1:5" ht="100.8" x14ac:dyDescent="0.3">
      <c r="A6726" s="4" t="s">
        <v>29580</v>
      </c>
      <c r="B6726" s="4" t="str">
        <f t="shared" si="105"/>
        <v>620341</v>
      </c>
      <c r="C6726" s="5" t="s">
        <v>43640</v>
      </c>
      <c r="D6726" s="6" t="s">
        <v>37331</v>
      </c>
      <c r="E6726" s="9" t="s">
        <v>37154</v>
      </c>
    </row>
    <row r="6727" spans="1:5" ht="100.8" x14ac:dyDescent="0.3">
      <c r="A6727" s="4" t="s">
        <v>29581</v>
      </c>
      <c r="B6727" s="4" t="str">
        <f t="shared" si="105"/>
        <v>620341</v>
      </c>
      <c r="C6727" s="5" t="s">
        <v>43640</v>
      </c>
      <c r="D6727" s="6" t="s">
        <v>37332</v>
      </c>
      <c r="E6727" s="9" t="s">
        <v>37333</v>
      </c>
    </row>
    <row r="6728" spans="1:5" ht="100.8" x14ac:dyDescent="0.3">
      <c r="A6728" s="4" t="s">
        <v>29582</v>
      </c>
      <c r="B6728" s="4" t="str">
        <f t="shared" si="105"/>
        <v>620341</v>
      </c>
      <c r="C6728" s="5" t="s">
        <v>43640</v>
      </c>
      <c r="D6728" s="6" t="s">
        <v>33746</v>
      </c>
      <c r="E6728" s="9" t="s">
        <v>37333</v>
      </c>
    </row>
    <row r="6729" spans="1:5" ht="100.8" x14ac:dyDescent="0.3">
      <c r="A6729" s="4" t="s">
        <v>29583</v>
      </c>
      <c r="B6729" s="4" t="str">
        <f t="shared" si="105"/>
        <v>620341</v>
      </c>
      <c r="C6729" s="5" t="s">
        <v>43640</v>
      </c>
      <c r="D6729" s="6" t="s">
        <v>37198</v>
      </c>
      <c r="E6729" s="9" t="s">
        <v>33954</v>
      </c>
    </row>
    <row r="6730" spans="1:5" ht="100.8" x14ac:dyDescent="0.3">
      <c r="A6730" s="4" t="s">
        <v>29584</v>
      </c>
      <c r="B6730" s="4" t="str">
        <f t="shared" si="105"/>
        <v>620342</v>
      </c>
      <c r="C6730" s="5" t="s">
        <v>43641</v>
      </c>
      <c r="D6730" s="6" t="s">
        <v>37334</v>
      </c>
      <c r="E6730" s="9" t="s">
        <v>33745</v>
      </c>
    </row>
    <row r="6731" spans="1:5" ht="100.8" x14ac:dyDescent="0.3">
      <c r="A6731" s="4" t="s">
        <v>29585</v>
      </c>
      <c r="B6731" s="4" t="str">
        <f t="shared" si="105"/>
        <v>620342</v>
      </c>
      <c r="C6731" s="5" t="s">
        <v>43641</v>
      </c>
      <c r="D6731" s="6" t="s">
        <v>37200</v>
      </c>
      <c r="E6731" s="9" t="s">
        <v>36905</v>
      </c>
    </row>
    <row r="6732" spans="1:5" ht="100.8" x14ac:dyDescent="0.3">
      <c r="A6732" s="4" t="s">
        <v>29586</v>
      </c>
      <c r="B6732" s="4" t="str">
        <f t="shared" si="105"/>
        <v>620342</v>
      </c>
      <c r="C6732" s="5" t="s">
        <v>43641</v>
      </c>
      <c r="D6732" s="6" t="s">
        <v>33746</v>
      </c>
      <c r="E6732" s="9" t="s">
        <v>37335</v>
      </c>
    </row>
    <row r="6733" spans="1:5" ht="100.8" x14ac:dyDescent="0.3">
      <c r="A6733" s="4" t="s">
        <v>29587</v>
      </c>
      <c r="B6733" s="4" t="str">
        <f t="shared" si="105"/>
        <v>620342</v>
      </c>
      <c r="C6733" s="5" t="s">
        <v>43641</v>
      </c>
      <c r="D6733" s="6" t="s">
        <v>37334</v>
      </c>
      <c r="E6733" s="9" t="s">
        <v>33745</v>
      </c>
    </row>
    <row r="6734" spans="1:5" ht="100.8" x14ac:dyDescent="0.3">
      <c r="A6734" s="4" t="s">
        <v>29588</v>
      </c>
      <c r="B6734" s="4" t="str">
        <f t="shared" si="105"/>
        <v>620342</v>
      </c>
      <c r="C6734" s="5" t="s">
        <v>43641</v>
      </c>
      <c r="D6734" s="6" t="s">
        <v>37200</v>
      </c>
      <c r="E6734" s="9" t="s">
        <v>36905</v>
      </c>
    </row>
    <row r="6735" spans="1:5" ht="100.8" x14ac:dyDescent="0.3">
      <c r="A6735" s="4" t="s">
        <v>29589</v>
      </c>
      <c r="B6735" s="4" t="str">
        <f t="shared" si="105"/>
        <v>620342</v>
      </c>
      <c r="C6735" s="5" t="s">
        <v>43641</v>
      </c>
      <c r="D6735" s="6" t="s">
        <v>33746</v>
      </c>
      <c r="E6735" s="9" t="s">
        <v>37335</v>
      </c>
    </row>
    <row r="6736" spans="1:5" ht="100.8" x14ac:dyDescent="0.3">
      <c r="A6736" s="4" t="s">
        <v>9418</v>
      </c>
      <c r="B6736" s="4" t="str">
        <f t="shared" si="105"/>
        <v>620343</v>
      </c>
      <c r="C6736" s="5" t="s">
        <v>43642</v>
      </c>
      <c r="D6736" s="6" t="s">
        <v>37334</v>
      </c>
      <c r="E6736" s="9" t="s">
        <v>33745</v>
      </c>
    </row>
    <row r="6737" spans="1:5" ht="100.8" x14ac:dyDescent="0.3">
      <c r="A6737" s="4" t="s">
        <v>29590</v>
      </c>
      <c r="B6737" s="4" t="str">
        <f t="shared" si="105"/>
        <v>620343</v>
      </c>
      <c r="C6737" s="5" t="s">
        <v>43642</v>
      </c>
      <c r="D6737" s="6" t="s">
        <v>37336</v>
      </c>
      <c r="E6737" s="9" t="s">
        <v>37256</v>
      </c>
    </row>
    <row r="6738" spans="1:5" ht="100.8" x14ac:dyDescent="0.3">
      <c r="A6738" s="4" t="s">
        <v>29591</v>
      </c>
      <c r="B6738" s="4" t="str">
        <f t="shared" si="105"/>
        <v>620343</v>
      </c>
      <c r="C6738" s="5" t="s">
        <v>43642</v>
      </c>
      <c r="D6738" s="6" t="s">
        <v>33746</v>
      </c>
      <c r="E6738" s="9" t="s">
        <v>34103</v>
      </c>
    </row>
    <row r="6739" spans="1:5" ht="100.8" x14ac:dyDescent="0.3">
      <c r="A6739" s="4" t="s">
        <v>29592</v>
      </c>
      <c r="B6739" s="4" t="str">
        <f t="shared" si="105"/>
        <v>620343</v>
      </c>
      <c r="C6739" s="5" t="s">
        <v>43642</v>
      </c>
      <c r="D6739" s="6" t="s">
        <v>36923</v>
      </c>
      <c r="E6739" s="9" t="s">
        <v>37337</v>
      </c>
    </row>
    <row r="6740" spans="1:5" ht="100.8" x14ac:dyDescent="0.3">
      <c r="A6740" s="4" t="s">
        <v>29593</v>
      </c>
      <c r="B6740" s="4" t="str">
        <f t="shared" si="105"/>
        <v>620343</v>
      </c>
      <c r="C6740" s="5" t="s">
        <v>43642</v>
      </c>
      <c r="D6740" s="6" t="s">
        <v>37338</v>
      </c>
      <c r="E6740" s="9" t="s">
        <v>37256</v>
      </c>
    </row>
    <row r="6741" spans="1:5" ht="100.8" x14ac:dyDescent="0.3">
      <c r="A6741" s="4" t="s">
        <v>29594</v>
      </c>
      <c r="B6741" s="4" t="str">
        <f t="shared" si="105"/>
        <v>620343</v>
      </c>
      <c r="C6741" s="5" t="s">
        <v>43642</v>
      </c>
      <c r="D6741" s="6" t="s">
        <v>33746</v>
      </c>
      <c r="E6741" s="9" t="s">
        <v>37339</v>
      </c>
    </row>
    <row r="6742" spans="1:5" ht="100.8" x14ac:dyDescent="0.3">
      <c r="A6742" s="4" t="s">
        <v>29595</v>
      </c>
      <c r="B6742" s="4" t="str">
        <f t="shared" si="105"/>
        <v>620343</v>
      </c>
      <c r="C6742" s="5" t="s">
        <v>43642</v>
      </c>
      <c r="D6742" s="6" t="s">
        <v>37334</v>
      </c>
      <c r="E6742" s="9" t="s">
        <v>33745</v>
      </c>
    </row>
    <row r="6743" spans="1:5" ht="100.8" x14ac:dyDescent="0.3">
      <c r="A6743" s="4" t="s">
        <v>29596</v>
      </c>
      <c r="B6743" s="4" t="str">
        <f t="shared" si="105"/>
        <v>620343</v>
      </c>
      <c r="C6743" s="5" t="s">
        <v>43642</v>
      </c>
      <c r="D6743" s="6" t="s">
        <v>37336</v>
      </c>
      <c r="E6743" s="9" t="s">
        <v>37256</v>
      </c>
    </row>
    <row r="6744" spans="1:5" ht="100.8" x14ac:dyDescent="0.3">
      <c r="A6744" s="4" t="s">
        <v>29597</v>
      </c>
      <c r="B6744" s="4" t="str">
        <f t="shared" si="105"/>
        <v>620343</v>
      </c>
      <c r="C6744" s="5" t="s">
        <v>43642</v>
      </c>
      <c r="D6744" s="6" t="s">
        <v>33746</v>
      </c>
      <c r="E6744" s="9" t="s">
        <v>34103</v>
      </c>
    </row>
    <row r="6745" spans="1:5" ht="100.8" x14ac:dyDescent="0.3">
      <c r="A6745" s="4" t="s">
        <v>29598</v>
      </c>
      <c r="B6745" s="4" t="str">
        <f t="shared" si="105"/>
        <v>620343</v>
      </c>
      <c r="C6745" s="5" t="s">
        <v>43642</v>
      </c>
      <c r="D6745" s="6" t="s">
        <v>37340</v>
      </c>
      <c r="E6745" s="9" t="s">
        <v>34008</v>
      </c>
    </row>
    <row r="6746" spans="1:5" ht="100.8" x14ac:dyDescent="0.3">
      <c r="A6746" s="4" t="s">
        <v>29599</v>
      </c>
      <c r="B6746" s="4" t="str">
        <f t="shared" si="105"/>
        <v>620343</v>
      </c>
      <c r="C6746" s="5" t="s">
        <v>43642</v>
      </c>
      <c r="D6746" s="6" t="s">
        <v>36923</v>
      </c>
      <c r="E6746" s="9" t="s">
        <v>37337</v>
      </c>
    </row>
    <row r="6747" spans="1:5" ht="100.8" x14ac:dyDescent="0.3">
      <c r="A6747" s="4" t="s">
        <v>29600</v>
      </c>
      <c r="B6747" s="4" t="str">
        <f t="shared" si="105"/>
        <v>620343</v>
      </c>
      <c r="C6747" s="5" t="s">
        <v>43642</v>
      </c>
      <c r="D6747" s="6" t="s">
        <v>37338</v>
      </c>
      <c r="E6747" s="9" t="s">
        <v>37256</v>
      </c>
    </row>
    <row r="6748" spans="1:5" ht="100.8" x14ac:dyDescent="0.3">
      <c r="A6748" s="4" t="s">
        <v>29601</v>
      </c>
      <c r="B6748" s="4" t="str">
        <f t="shared" si="105"/>
        <v>620343</v>
      </c>
      <c r="C6748" s="5" t="s">
        <v>43642</v>
      </c>
      <c r="D6748" s="6" t="s">
        <v>33746</v>
      </c>
      <c r="E6748" s="9" t="s">
        <v>37339</v>
      </c>
    </row>
    <row r="6749" spans="1:5" ht="100.8" x14ac:dyDescent="0.3">
      <c r="A6749" s="4" t="s">
        <v>29602</v>
      </c>
      <c r="B6749" s="4" t="str">
        <f t="shared" si="105"/>
        <v>620349</v>
      </c>
      <c r="C6749" s="5" t="s">
        <v>43643</v>
      </c>
      <c r="D6749" s="6" t="s">
        <v>37200</v>
      </c>
      <c r="E6749" s="9" t="s">
        <v>33954</v>
      </c>
    </row>
    <row r="6750" spans="1:5" ht="100.8" x14ac:dyDescent="0.3">
      <c r="A6750" s="4" t="s">
        <v>29603</v>
      </c>
      <c r="B6750" s="4" t="str">
        <f t="shared" si="105"/>
        <v>620349</v>
      </c>
      <c r="C6750" s="5" t="s">
        <v>43643</v>
      </c>
      <c r="D6750" s="6" t="s">
        <v>37196</v>
      </c>
      <c r="E6750" s="9" t="s">
        <v>37339</v>
      </c>
    </row>
    <row r="6751" spans="1:5" ht="100.8" x14ac:dyDescent="0.3">
      <c r="A6751" s="4" t="s">
        <v>29604</v>
      </c>
      <c r="B6751" s="4" t="str">
        <f t="shared" si="105"/>
        <v>620349</v>
      </c>
      <c r="C6751" s="5" t="s">
        <v>43643</v>
      </c>
      <c r="D6751" s="6" t="s">
        <v>37204</v>
      </c>
      <c r="E6751" s="9" t="s">
        <v>33745</v>
      </c>
    </row>
    <row r="6752" spans="1:5" ht="100.8" x14ac:dyDescent="0.3">
      <c r="A6752" s="4" t="s">
        <v>29605</v>
      </c>
      <c r="B6752" s="4" t="str">
        <f t="shared" si="105"/>
        <v>620349</v>
      </c>
      <c r="C6752" s="5" t="s">
        <v>43643</v>
      </c>
      <c r="D6752" s="6" t="s">
        <v>33746</v>
      </c>
      <c r="E6752" s="9" t="s">
        <v>34334</v>
      </c>
    </row>
    <row r="6753" spans="1:5" ht="100.8" x14ac:dyDescent="0.3">
      <c r="A6753" s="4" t="s">
        <v>29606</v>
      </c>
      <c r="B6753" s="4" t="str">
        <f t="shared" si="105"/>
        <v>620349</v>
      </c>
      <c r="C6753" s="5" t="s">
        <v>43643</v>
      </c>
      <c r="D6753" s="6" t="s">
        <v>37200</v>
      </c>
      <c r="E6753" s="9" t="s">
        <v>33954</v>
      </c>
    </row>
    <row r="6754" spans="1:5" ht="100.8" x14ac:dyDescent="0.3">
      <c r="A6754" s="4" t="s">
        <v>29607</v>
      </c>
      <c r="B6754" s="4" t="str">
        <f t="shared" si="105"/>
        <v>620349</v>
      </c>
      <c r="C6754" s="5" t="s">
        <v>43643</v>
      </c>
      <c r="D6754" s="6" t="s">
        <v>37070</v>
      </c>
      <c r="E6754" s="9" t="s">
        <v>34008</v>
      </c>
    </row>
    <row r="6755" spans="1:5" ht="100.8" x14ac:dyDescent="0.3">
      <c r="A6755" s="4" t="s">
        <v>29608</v>
      </c>
      <c r="B6755" s="4" t="str">
        <f t="shared" si="105"/>
        <v>620349</v>
      </c>
      <c r="C6755" s="5" t="s">
        <v>43643</v>
      </c>
      <c r="D6755" s="6" t="s">
        <v>33746</v>
      </c>
      <c r="E6755" s="9" t="s">
        <v>37339</v>
      </c>
    </row>
    <row r="6756" spans="1:5" ht="100.8" x14ac:dyDescent="0.3">
      <c r="A6756" s="4" t="s">
        <v>40629</v>
      </c>
      <c r="B6756" s="4" t="str">
        <f t="shared" si="105"/>
        <v>620349</v>
      </c>
      <c r="C6756" s="5" t="s">
        <v>43643</v>
      </c>
      <c r="D6756" s="6" t="s">
        <v>37204</v>
      </c>
      <c r="E6756" s="9" t="s">
        <v>33745</v>
      </c>
    </row>
    <row r="6757" spans="1:5" ht="100.8" x14ac:dyDescent="0.3">
      <c r="A6757" s="4" t="s">
        <v>29609</v>
      </c>
      <c r="B6757" s="4" t="str">
        <f t="shared" si="105"/>
        <v>620349</v>
      </c>
      <c r="C6757" s="5" t="s">
        <v>43643</v>
      </c>
      <c r="D6757" s="6" t="s">
        <v>33746</v>
      </c>
      <c r="E6757" s="9" t="s">
        <v>34334</v>
      </c>
    </row>
    <row r="6758" spans="1:5" ht="86.4" x14ac:dyDescent="0.3">
      <c r="A6758" s="4" t="s">
        <v>29610</v>
      </c>
      <c r="B6758" s="4" t="str">
        <f t="shared" si="105"/>
        <v>620411</v>
      </c>
      <c r="C6758" s="5" t="s">
        <v>43644</v>
      </c>
      <c r="D6758" s="6" t="s">
        <v>37208</v>
      </c>
      <c r="E6758" s="9" t="s">
        <v>34092</v>
      </c>
    </row>
    <row r="6759" spans="1:5" ht="86.4" x14ac:dyDescent="0.3">
      <c r="A6759" s="4" t="s">
        <v>29611</v>
      </c>
      <c r="B6759" s="4" t="str">
        <f t="shared" si="105"/>
        <v>620412</v>
      </c>
      <c r="C6759" s="5" t="s">
        <v>43644</v>
      </c>
      <c r="D6759" s="6" t="s">
        <v>36523</v>
      </c>
      <c r="E6759" s="9" t="s">
        <v>34103</v>
      </c>
    </row>
    <row r="6760" spans="1:5" ht="100.8" x14ac:dyDescent="0.3">
      <c r="A6760" s="4" t="s">
        <v>29612</v>
      </c>
      <c r="B6760" s="4" t="str">
        <f t="shared" si="105"/>
        <v>620413</v>
      </c>
      <c r="C6760" s="5" t="s">
        <v>43645</v>
      </c>
      <c r="D6760" s="6" t="s">
        <v>37341</v>
      </c>
      <c r="E6760" s="9" t="s">
        <v>33946</v>
      </c>
    </row>
    <row r="6761" spans="1:5" ht="100.8" x14ac:dyDescent="0.3">
      <c r="A6761" s="4" t="s">
        <v>29613</v>
      </c>
      <c r="B6761" s="4" t="str">
        <f t="shared" si="105"/>
        <v>620413</v>
      </c>
      <c r="C6761" s="5" t="s">
        <v>43645</v>
      </c>
      <c r="D6761" s="6" t="s">
        <v>33746</v>
      </c>
      <c r="E6761" s="9" t="s">
        <v>37342</v>
      </c>
    </row>
    <row r="6762" spans="1:5" ht="100.8" x14ac:dyDescent="0.3">
      <c r="A6762" s="4" t="s">
        <v>29614</v>
      </c>
      <c r="B6762" s="4" t="str">
        <f t="shared" si="105"/>
        <v>620419</v>
      </c>
      <c r="C6762" s="5" t="s">
        <v>43646</v>
      </c>
      <c r="D6762" s="6" t="s">
        <v>37341</v>
      </c>
      <c r="E6762" s="9" t="s">
        <v>33946</v>
      </c>
    </row>
    <row r="6763" spans="1:5" ht="100.8" x14ac:dyDescent="0.3">
      <c r="A6763" s="4" t="s">
        <v>29615</v>
      </c>
      <c r="B6763" s="4" t="str">
        <f t="shared" si="105"/>
        <v>620419</v>
      </c>
      <c r="C6763" s="5" t="s">
        <v>43646</v>
      </c>
      <c r="D6763" s="6" t="s">
        <v>37206</v>
      </c>
      <c r="E6763" s="9" t="s">
        <v>37342</v>
      </c>
    </row>
    <row r="6764" spans="1:5" ht="100.8" x14ac:dyDescent="0.3">
      <c r="A6764" s="4" t="s">
        <v>29616</v>
      </c>
      <c r="B6764" s="4" t="str">
        <f t="shared" si="105"/>
        <v>620419</v>
      </c>
      <c r="C6764" s="5" t="s">
        <v>43646</v>
      </c>
      <c r="D6764" s="6" t="s">
        <v>37207</v>
      </c>
      <c r="E6764" s="9" t="s">
        <v>34447</v>
      </c>
    </row>
    <row r="6765" spans="1:5" ht="100.8" x14ac:dyDescent="0.3">
      <c r="A6765" s="4" t="s">
        <v>29617</v>
      </c>
      <c r="B6765" s="4" t="str">
        <f t="shared" si="105"/>
        <v>620419</v>
      </c>
      <c r="C6765" s="5" t="s">
        <v>43646</v>
      </c>
      <c r="D6765" s="6" t="s">
        <v>33746</v>
      </c>
      <c r="E6765" s="9" t="s">
        <v>34913</v>
      </c>
    </row>
    <row r="6766" spans="1:5" ht="86.4" x14ac:dyDescent="0.3">
      <c r="A6766" s="4" t="s">
        <v>29618</v>
      </c>
      <c r="B6766" s="4" t="str">
        <f t="shared" si="105"/>
        <v>620421</v>
      </c>
      <c r="C6766" s="5" t="s">
        <v>43647</v>
      </c>
      <c r="D6766" s="6" t="s">
        <v>37189</v>
      </c>
      <c r="E6766" s="9" t="s">
        <v>37188</v>
      </c>
    </row>
    <row r="6767" spans="1:5" ht="100.8" x14ac:dyDescent="0.3">
      <c r="A6767" s="4" t="s">
        <v>29619</v>
      </c>
      <c r="B6767" s="4" t="str">
        <f t="shared" si="105"/>
        <v>620422</v>
      </c>
      <c r="C6767" s="5" t="s">
        <v>43648</v>
      </c>
      <c r="D6767" s="6" t="s">
        <v>37325</v>
      </c>
      <c r="E6767" s="9" t="s">
        <v>33883</v>
      </c>
    </row>
    <row r="6768" spans="1:5" ht="100.8" x14ac:dyDescent="0.3">
      <c r="A6768" s="4" t="s">
        <v>29620</v>
      </c>
      <c r="B6768" s="4" t="str">
        <f t="shared" si="105"/>
        <v>620422</v>
      </c>
      <c r="C6768" s="5" t="s">
        <v>43648</v>
      </c>
      <c r="D6768" s="6" t="s">
        <v>33746</v>
      </c>
      <c r="E6768" s="9" t="s">
        <v>37188</v>
      </c>
    </row>
    <row r="6769" spans="1:5" ht="86.4" x14ac:dyDescent="0.3">
      <c r="A6769" s="4" t="s">
        <v>29621</v>
      </c>
      <c r="B6769" s="4" t="str">
        <f t="shared" si="105"/>
        <v>620423</v>
      </c>
      <c r="C6769" s="5" t="s">
        <v>43647</v>
      </c>
      <c r="D6769" s="6" t="s">
        <v>37001</v>
      </c>
      <c r="E6769" s="9" t="s">
        <v>37188</v>
      </c>
    </row>
    <row r="6770" spans="1:5" ht="100.8" x14ac:dyDescent="0.3">
      <c r="A6770" s="4" t="s">
        <v>29622</v>
      </c>
      <c r="B6770" s="4" t="str">
        <f t="shared" si="105"/>
        <v>620429</v>
      </c>
      <c r="C6770" s="5" t="s">
        <v>43649</v>
      </c>
      <c r="D6770" s="6" t="s">
        <v>37002</v>
      </c>
      <c r="E6770" s="9" t="s">
        <v>37188</v>
      </c>
    </row>
    <row r="6771" spans="1:5" ht="100.8" x14ac:dyDescent="0.3">
      <c r="A6771" s="4" t="s">
        <v>40630</v>
      </c>
      <c r="B6771" s="4" t="str">
        <f t="shared" si="105"/>
        <v>620429</v>
      </c>
      <c r="C6771" s="5" t="s">
        <v>43649</v>
      </c>
      <c r="D6771" s="6" t="s">
        <v>33746</v>
      </c>
      <c r="E6771" s="9" t="s">
        <v>37188</v>
      </c>
    </row>
    <row r="6772" spans="1:5" ht="100.8" x14ac:dyDescent="0.3">
      <c r="A6772" s="4" t="s">
        <v>29623</v>
      </c>
      <c r="B6772" s="4" t="str">
        <f t="shared" si="105"/>
        <v>620431</v>
      </c>
      <c r="C6772" s="5" t="s">
        <v>43650</v>
      </c>
      <c r="D6772" s="6" t="s">
        <v>37241</v>
      </c>
      <c r="E6772" s="9" t="s">
        <v>33883</v>
      </c>
    </row>
    <row r="6773" spans="1:5" ht="100.8" x14ac:dyDescent="0.3">
      <c r="A6773" s="4" t="s">
        <v>29624</v>
      </c>
      <c r="B6773" s="4" t="str">
        <f t="shared" si="105"/>
        <v>620431</v>
      </c>
      <c r="C6773" s="5" t="s">
        <v>43650</v>
      </c>
      <c r="D6773" s="6" t="s">
        <v>33746</v>
      </c>
      <c r="E6773" s="9" t="s">
        <v>33936</v>
      </c>
    </row>
    <row r="6774" spans="1:5" ht="100.8" x14ac:dyDescent="0.3">
      <c r="A6774" s="4" t="s">
        <v>29625</v>
      </c>
      <c r="B6774" s="4" t="str">
        <f t="shared" si="105"/>
        <v>620432</v>
      </c>
      <c r="C6774" s="5" t="s">
        <v>43651</v>
      </c>
      <c r="D6774" s="6" t="s">
        <v>37343</v>
      </c>
      <c r="E6774" s="9" t="s">
        <v>34334</v>
      </c>
    </row>
    <row r="6775" spans="1:5" ht="100.8" x14ac:dyDescent="0.3">
      <c r="A6775" s="4" t="s">
        <v>29626</v>
      </c>
      <c r="B6775" s="4" t="str">
        <f t="shared" si="105"/>
        <v>620432</v>
      </c>
      <c r="C6775" s="5" t="s">
        <v>43651</v>
      </c>
      <c r="D6775" s="6" t="s">
        <v>33746</v>
      </c>
      <c r="E6775" s="9" t="s">
        <v>37009</v>
      </c>
    </row>
    <row r="6776" spans="1:5" ht="100.8" x14ac:dyDescent="0.3">
      <c r="A6776" s="4" t="s">
        <v>29627</v>
      </c>
      <c r="B6776" s="4" t="str">
        <f t="shared" si="105"/>
        <v>620433</v>
      </c>
      <c r="C6776" s="5" t="s">
        <v>43652</v>
      </c>
      <c r="D6776" s="6" t="s">
        <v>37344</v>
      </c>
      <c r="E6776" s="9" t="s">
        <v>37256</v>
      </c>
    </row>
    <row r="6777" spans="1:5" ht="100.8" x14ac:dyDescent="0.3">
      <c r="A6777" s="4" t="s">
        <v>40631</v>
      </c>
      <c r="B6777" s="4" t="str">
        <f t="shared" si="105"/>
        <v>620433</v>
      </c>
      <c r="C6777" s="5" t="s">
        <v>43652</v>
      </c>
      <c r="D6777" s="6" t="s">
        <v>37345</v>
      </c>
      <c r="E6777" s="9" t="s">
        <v>34334</v>
      </c>
    </row>
    <row r="6778" spans="1:5" ht="100.8" x14ac:dyDescent="0.3">
      <c r="A6778" s="4" t="s">
        <v>29628</v>
      </c>
      <c r="B6778" s="4" t="str">
        <f t="shared" si="105"/>
        <v>620433</v>
      </c>
      <c r="C6778" s="5" t="s">
        <v>43652</v>
      </c>
      <c r="D6778" s="6" t="s">
        <v>36923</v>
      </c>
      <c r="E6778" s="9" t="s">
        <v>37346</v>
      </c>
    </row>
    <row r="6779" spans="1:5" ht="100.8" x14ac:dyDescent="0.3">
      <c r="A6779" s="4" t="s">
        <v>29629</v>
      </c>
      <c r="B6779" s="4" t="str">
        <f t="shared" si="105"/>
        <v>620433</v>
      </c>
      <c r="C6779" s="5" t="s">
        <v>43652</v>
      </c>
      <c r="D6779" s="6" t="s">
        <v>33746</v>
      </c>
      <c r="E6779" s="9" t="s">
        <v>37323</v>
      </c>
    </row>
    <row r="6780" spans="1:5" ht="100.8" x14ac:dyDescent="0.3">
      <c r="A6780" s="4" t="s">
        <v>29630</v>
      </c>
      <c r="B6780" s="4" t="str">
        <f t="shared" si="105"/>
        <v>620439</v>
      </c>
      <c r="C6780" s="5" t="s">
        <v>43653</v>
      </c>
      <c r="D6780" s="6" t="s">
        <v>36923</v>
      </c>
      <c r="E6780" s="9" t="s">
        <v>37347</v>
      </c>
    </row>
    <row r="6781" spans="1:5" ht="100.8" x14ac:dyDescent="0.3">
      <c r="A6781" s="4" t="s">
        <v>29631</v>
      </c>
      <c r="B6781" s="4" t="str">
        <f t="shared" si="105"/>
        <v>620439</v>
      </c>
      <c r="C6781" s="5" t="s">
        <v>43653</v>
      </c>
      <c r="D6781" s="6" t="s">
        <v>33746</v>
      </c>
      <c r="E6781" s="9" t="s">
        <v>37323</v>
      </c>
    </row>
    <row r="6782" spans="1:5" ht="100.8" x14ac:dyDescent="0.3">
      <c r="A6782" s="4" t="s">
        <v>29632</v>
      </c>
      <c r="B6782" s="4" t="str">
        <f t="shared" si="105"/>
        <v>620439</v>
      </c>
      <c r="C6782" s="5" t="s">
        <v>43653</v>
      </c>
      <c r="D6782" s="6" t="s">
        <v>37181</v>
      </c>
      <c r="E6782" s="9" t="s">
        <v>34447</v>
      </c>
    </row>
    <row r="6783" spans="1:5" ht="100.8" x14ac:dyDescent="0.3">
      <c r="A6783" s="4" t="s">
        <v>29633</v>
      </c>
      <c r="B6783" s="4" t="str">
        <f t="shared" si="105"/>
        <v>620439</v>
      </c>
      <c r="C6783" s="5" t="s">
        <v>43653</v>
      </c>
      <c r="D6783" s="6" t="s">
        <v>33746</v>
      </c>
      <c r="E6783" s="9" t="s">
        <v>34261</v>
      </c>
    </row>
    <row r="6784" spans="1:5" ht="100.8" x14ac:dyDescent="0.3">
      <c r="A6784" s="4" t="s">
        <v>29634</v>
      </c>
      <c r="B6784" s="4" t="str">
        <f t="shared" si="105"/>
        <v>620441</v>
      </c>
      <c r="C6784" s="5" t="s">
        <v>43654</v>
      </c>
      <c r="D6784" s="6" t="s">
        <v>37348</v>
      </c>
      <c r="E6784" s="9" t="s">
        <v>34001</v>
      </c>
    </row>
    <row r="6785" spans="1:5" ht="100.8" x14ac:dyDescent="0.3">
      <c r="A6785" s="4" t="s">
        <v>29635</v>
      </c>
      <c r="B6785" s="4" t="str">
        <f t="shared" si="105"/>
        <v>620441</v>
      </c>
      <c r="C6785" s="5" t="s">
        <v>43654</v>
      </c>
      <c r="D6785" s="6" t="s">
        <v>33746</v>
      </c>
      <c r="E6785" s="9" t="s">
        <v>36968</v>
      </c>
    </row>
    <row r="6786" spans="1:5" ht="100.8" x14ac:dyDescent="0.3">
      <c r="A6786" s="4" t="s">
        <v>29636</v>
      </c>
      <c r="B6786" s="4" t="str">
        <f t="shared" si="105"/>
        <v>620442</v>
      </c>
      <c r="C6786" s="5" t="s">
        <v>43655</v>
      </c>
      <c r="D6786" s="6" t="s">
        <v>37349</v>
      </c>
      <c r="E6786" s="9" t="s">
        <v>37350</v>
      </c>
    </row>
    <row r="6787" spans="1:5" ht="100.8" x14ac:dyDescent="0.3">
      <c r="A6787" s="4" t="s">
        <v>29637</v>
      </c>
      <c r="B6787" s="4" t="str">
        <f t="shared" ref="B6787:B6850" si="106">LEFT(A6787,6)</f>
        <v>620442</v>
      </c>
      <c r="C6787" s="5" t="s">
        <v>43655</v>
      </c>
      <c r="D6787" s="6" t="s">
        <v>37351</v>
      </c>
      <c r="E6787" s="9" t="s">
        <v>35091</v>
      </c>
    </row>
    <row r="6788" spans="1:5" ht="100.8" x14ac:dyDescent="0.3">
      <c r="A6788" s="4" t="s">
        <v>29638</v>
      </c>
      <c r="B6788" s="4" t="str">
        <f t="shared" si="106"/>
        <v>620442</v>
      </c>
      <c r="C6788" s="5" t="s">
        <v>43655</v>
      </c>
      <c r="D6788" s="6" t="s">
        <v>33746</v>
      </c>
      <c r="E6788" s="9" t="s">
        <v>36509</v>
      </c>
    </row>
    <row r="6789" spans="1:5" ht="100.8" x14ac:dyDescent="0.3">
      <c r="A6789" s="4" t="s">
        <v>29639</v>
      </c>
      <c r="B6789" s="4" t="str">
        <f t="shared" si="106"/>
        <v>620443</v>
      </c>
      <c r="C6789" s="5" t="s">
        <v>43656</v>
      </c>
      <c r="D6789" s="6" t="s">
        <v>37352</v>
      </c>
      <c r="E6789" s="9" t="s">
        <v>34140</v>
      </c>
    </row>
    <row r="6790" spans="1:5" ht="100.8" x14ac:dyDescent="0.3">
      <c r="A6790" s="4" t="s">
        <v>29640</v>
      </c>
      <c r="B6790" s="4" t="str">
        <f t="shared" si="106"/>
        <v>620443</v>
      </c>
      <c r="C6790" s="5" t="s">
        <v>43656</v>
      </c>
      <c r="D6790" s="6" t="s">
        <v>37353</v>
      </c>
      <c r="E6790" s="9" t="s">
        <v>37256</v>
      </c>
    </row>
    <row r="6791" spans="1:5" ht="100.8" x14ac:dyDescent="0.3">
      <c r="A6791" s="4" t="s">
        <v>29641</v>
      </c>
      <c r="B6791" s="4" t="str">
        <f t="shared" si="106"/>
        <v>620443</v>
      </c>
      <c r="C6791" s="5" t="s">
        <v>43656</v>
      </c>
      <c r="D6791" s="6" t="s">
        <v>36923</v>
      </c>
      <c r="E6791" s="9" t="s">
        <v>34103</v>
      </c>
    </row>
    <row r="6792" spans="1:5" ht="100.8" x14ac:dyDescent="0.3">
      <c r="A6792" s="4" t="s">
        <v>29642</v>
      </c>
      <c r="B6792" s="4" t="str">
        <f t="shared" si="106"/>
        <v>620443</v>
      </c>
      <c r="C6792" s="5" t="s">
        <v>43656</v>
      </c>
      <c r="D6792" s="6" t="s">
        <v>33746</v>
      </c>
      <c r="E6792" s="9" t="s">
        <v>33990</v>
      </c>
    </row>
    <row r="6793" spans="1:5" ht="100.8" x14ac:dyDescent="0.3">
      <c r="A6793" s="4" t="s">
        <v>29643</v>
      </c>
      <c r="B6793" s="4" t="str">
        <f t="shared" si="106"/>
        <v>620444</v>
      </c>
      <c r="C6793" s="5" t="s">
        <v>43657</v>
      </c>
      <c r="D6793" s="6" t="s">
        <v>37352</v>
      </c>
      <c r="E6793" s="9" t="s">
        <v>34140</v>
      </c>
    </row>
    <row r="6794" spans="1:5" ht="100.8" x14ac:dyDescent="0.3">
      <c r="A6794" s="4" t="s">
        <v>29644</v>
      </c>
      <c r="B6794" s="4" t="str">
        <f t="shared" si="106"/>
        <v>620444</v>
      </c>
      <c r="C6794" s="5" t="s">
        <v>43657</v>
      </c>
      <c r="D6794" s="6" t="s">
        <v>36923</v>
      </c>
      <c r="E6794" s="9" t="s">
        <v>33954</v>
      </c>
    </row>
    <row r="6795" spans="1:5" ht="100.8" x14ac:dyDescent="0.3">
      <c r="A6795" s="4" t="s">
        <v>29645</v>
      </c>
      <c r="B6795" s="4" t="str">
        <f t="shared" si="106"/>
        <v>620444</v>
      </c>
      <c r="C6795" s="5" t="s">
        <v>43657</v>
      </c>
      <c r="D6795" s="6" t="s">
        <v>33746</v>
      </c>
      <c r="E6795" s="9" t="s">
        <v>33990</v>
      </c>
    </row>
    <row r="6796" spans="1:5" ht="100.8" x14ac:dyDescent="0.3">
      <c r="A6796" s="4" t="s">
        <v>29646</v>
      </c>
      <c r="B6796" s="4" t="str">
        <f t="shared" si="106"/>
        <v>620449</v>
      </c>
      <c r="C6796" s="5" t="s">
        <v>43658</v>
      </c>
      <c r="D6796" s="6" t="s">
        <v>37217</v>
      </c>
      <c r="E6796" s="9" t="s">
        <v>36842</v>
      </c>
    </row>
    <row r="6797" spans="1:5" ht="100.8" x14ac:dyDescent="0.3">
      <c r="A6797" s="4" t="s">
        <v>29647</v>
      </c>
      <c r="B6797" s="4" t="str">
        <f t="shared" si="106"/>
        <v>620449</v>
      </c>
      <c r="C6797" s="5" t="s">
        <v>43658</v>
      </c>
      <c r="D6797" s="6" t="s">
        <v>33746</v>
      </c>
      <c r="E6797" s="9" t="s">
        <v>36842</v>
      </c>
    </row>
    <row r="6798" spans="1:5" ht="100.8" x14ac:dyDescent="0.3">
      <c r="A6798" s="4" t="s">
        <v>29648</v>
      </c>
      <c r="B6798" s="4" t="str">
        <f t="shared" si="106"/>
        <v>620451</v>
      </c>
      <c r="C6798" s="5" t="s">
        <v>43659</v>
      </c>
      <c r="D6798" s="6" t="s">
        <v>37189</v>
      </c>
      <c r="E6798" s="9" t="s">
        <v>34092</v>
      </c>
    </row>
    <row r="6799" spans="1:5" ht="100.8" x14ac:dyDescent="0.3">
      <c r="A6799" s="4" t="s">
        <v>29649</v>
      </c>
      <c r="B6799" s="4" t="str">
        <f t="shared" si="106"/>
        <v>620452</v>
      </c>
      <c r="C6799" s="5" t="s">
        <v>43660</v>
      </c>
      <c r="D6799" s="6" t="s">
        <v>37354</v>
      </c>
      <c r="E6799" s="9" t="s">
        <v>33988</v>
      </c>
    </row>
    <row r="6800" spans="1:5" ht="100.8" x14ac:dyDescent="0.3">
      <c r="A6800" s="4" t="s">
        <v>29650</v>
      </c>
      <c r="B6800" s="4" t="str">
        <f t="shared" si="106"/>
        <v>620452</v>
      </c>
      <c r="C6800" s="5" t="s">
        <v>43660</v>
      </c>
      <c r="D6800" s="6" t="s">
        <v>33746</v>
      </c>
      <c r="E6800" s="9" t="s">
        <v>37355</v>
      </c>
    </row>
    <row r="6801" spans="1:5" ht="100.8" x14ac:dyDescent="0.3">
      <c r="A6801" s="4" t="s">
        <v>29651</v>
      </c>
      <c r="B6801" s="4" t="str">
        <f t="shared" si="106"/>
        <v>620453</v>
      </c>
      <c r="C6801" s="5" t="s">
        <v>43661</v>
      </c>
      <c r="D6801" s="6" t="s">
        <v>37356</v>
      </c>
      <c r="E6801" s="9" t="s">
        <v>34140</v>
      </c>
    </row>
    <row r="6802" spans="1:5" ht="100.8" x14ac:dyDescent="0.3">
      <c r="A6802" s="4" t="s">
        <v>29652</v>
      </c>
      <c r="B6802" s="4" t="str">
        <f t="shared" si="106"/>
        <v>620453</v>
      </c>
      <c r="C6802" s="5" t="s">
        <v>43661</v>
      </c>
      <c r="D6802" s="6" t="s">
        <v>36923</v>
      </c>
      <c r="E6802" s="9" t="s">
        <v>34103</v>
      </c>
    </row>
    <row r="6803" spans="1:5" ht="100.8" x14ac:dyDescent="0.3">
      <c r="A6803" s="4" t="s">
        <v>29653</v>
      </c>
      <c r="B6803" s="4" t="str">
        <f t="shared" si="106"/>
        <v>620453</v>
      </c>
      <c r="C6803" s="5" t="s">
        <v>43661</v>
      </c>
      <c r="D6803" s="6" t="s">
        <v>33746</v>
      </c>
      <c r="E6803" s="9" t="s">
        <v>33990</v>
      </c>
    </row>
    <row r="6804" spans="1:5" ht="100.8" x14ac:dyDescent="0.3">
      <c r="A6804" s="4" t="s">
        <v>29654</v>
      </c>
      <c r="B6804" s="4" t="str">
        <f t="shared" si="106"/>
        <v>620459</v>
      </c>
      <c r="C6804" s="5" t="s">
        <v>43662</v>
      </c>
      <c r="D6804" s="6" t="s">
        <v>37357</v>
      </c>
      <c r="E6804" s="9" t="s">
        <v>34140</v>
      </c>
    </row>
    <row r="6805" spans="1:5" ht="100.8" x14ac:dyDescent="0.3">
      <c r="A6805" s="4" t="s">
        <v>29655</v>
      </c>
      <c r="B6805" s="4" t="str">
        <f t="shared" si="106"/>
        <v>620459</v>
      </c>
      <c r="C6805" s="5" t="s">
        <v>43662</v>
      </c>
      <c r="D6805" s="6" t="s">
        <v>36923</v>
      </c>
      <c r="E6805" s="9" t="s">
        <v>34103</v>
      </c>
    </row>
    <row r="6806" spans="1:5" ht="100.8" x14ac:dyDescent="0.3">
      <c r="A6806" s="4" t="s">
        <v>29656</v>
      </c>
      <c r="B6806" s="4" t="str">
        <f t="shared" si="106"/>
        <v>620459</v>
      </c>
      <c r="C6806" s="5" t="s">
        <v>43662</v>
      </c>
      <c r="D6806" s="6" t="s">
        <v>33746</v>
      </c>
      <c r="E6806" s="9" t="s">
        <v>33990</v>
      </c>
    </row>
    <row r="6807" spans="1:5" ht="100.8" x14ac:dyDescent="0.3">
      <c r="A6807" s="4" t="s">
        <v>29657</v>
      </c>
      <c r="B6807" s="4" t="str">
        <f t="shared" si="106"/>
        <v>620459</v>
      </c>
      <c r="C6807" s="5" t="s">
        <v>43662</v>
      </c>
      <c r="D6807" s="6" t="s">
        <v>33746</v>
      </c>
      <c r="E6807" s="9" t="s">
        <v>36669</v>
      </c>
    </row>
    <row r="6808" spans="1:5" ht="115.2" x14ac:dyDescent="0.3">
      <c r="A6808" s="4" t="s">
        <v>29658</v>
      </c>
      <c r="B6808" s="4" t="str">
        <f t="shared" si="106"/>
        <v>620461</v>
      </c>
      <c r="C6808" s="5" t="s">
        <v>43663</v>
      </c>
      <c r="D6808" s="6" t="s">
        <v>37358</v>
      </c>
      <c r="E6808" s="9" t="s">
        <v>37154</v>
      </c>
    </row>
    <row r="6809" spans="1:5" ht="115.2" x14ac:dyDescent="0.3">
      <c r="A6809" s="4" t="s">
        <v>29659</v>
      </c>
      <c r="B6809" s="4" t="str">
        <f t="shared" si="106"/>
        <v>620461</v>
      </c>
      <c r="C6809" s="5" t="s">
        <v>43663</v>
      </c>
      <c r="D6809" s="6" t="s">
        <v>33746</v>
      </c>
      <c r="E6809" s="9" t="s">
        <v>36968</v>
      </c>
    </row>
    <row r="6810" spans="1:5" ht="115.2" x14ac:dyDescent="0.3">
      <c r="A6810" s="4" t="s">
        <v>29660</v>
      </c>
      <c r="B6810" s="4" t="str">
        <f t="shared" si="106"/>
        <v>620461</v>
      </c>
      <c r="C6810" s="5" t="s">
        <v>43663</v>
      </c>
      <c r="D6810" s="6" t="s">
        <v>37358</v>
      </c>
      <c r="E6810" s="9" t="s">
        <v>37154</v>
      </c>
    </row>
    <row r="6811" spans="1:5" ht="115.2" x14ac:dyDescent="0.3">
      <c r="A6811" s="4" t="s">
        <v>29661</v>
      </c>
      <c r="B6811" s="4" t="str">
        <f t="shared" si="106"/>
        <v>620461</v>
      </c>
      <c r="C6811" s="5" t="s">
        <v>43663</v>
      </c>
      <c r="D6811" s="6" t="s">
        <v>33746</v>
      </c>
      <c r="E6811" s="9" t="s">
        <v>36968</v>
      </c>
    </row>
    <row r="6812" spans="1:5" ht="115.2" x14ac:dyDescent="0.3">
      <c r="A6812" s="4" t="s">
        <v>29662</v>
      </c>
      <c r="B6812" s="4" t="str">
        <f t="shared" si="106"/>
        <v>620462</v>
      </c>
      <c r="C6812" s="5" t="s">
        <v>43664</v>
      </c>
      <c r="D6812" s="6" t="s">
        <v>37334</v>
      </c>
      <c r="E6812" s="9" t="s">
        <v>33745</v>
      </c>
    </row>
    <row r="6813" spans="1:5" ht="115.2" x14ac:dyDescent="0.3">
      <c r="A6813" s="4" t="s">
        <v>29663</v>
      </c>
      <c r="B6813" s="4" t="str">
        <f t="shared" si="106"/>
        <v>620462</v>
      </c>
      <c r="C6813" s="5" t="s">
        <v>43664</v>
      </c>
      <c r="D6813" s="6" t="s">
        <v>37200</v>
      </c>
      <c r="E6813" s="9" t="s">
        <v>37228</v>
      </c>
    </row>
    <row r="6814" spans="1:5" ht="115.2" x14ac:dyDescent="0.3">
      <c r="A6814" s="4" t="s">
        <v>29664</v>
      </c>
      <c r="B6814" s="4" t="str">
        <f t="shared" si="106"/>
        <v>620462</v>
      </c>
      <c r="C6814" s="5" t="s">
        <v>43664</v>
      </c>
      <c r="D6814" s="6" t="s">
        <v>33746</v>
      </c>
      <c r="E6814" s="9" t="s">
        <v>37335</v>
      </c>
    </row>
    <row r="6815" spans="1:5" ht="115.2" x14ac:dyDescent="0.3">
      <c r="A6815" s="4" t="s">
        <v>29665</v>
      </c>
      <c r="B6815" s="4" t="str">
        <f t="shared" si="106"/>
        <v>620462</v>
      </c>
      <c r="C6815" s="5" t="s">
        <v>43664</v>
      </c>
      <c r="D6815" s="6" t="s">
        <v>37334</v>
      </c>
      <c r="E6815" s="9" t="s">
        <v>33745</v>
      </c>
    </row>
    <row r="6816" spans="1:5" ht="115.2" x14ac:dyDescent="0.3">
      <c r="A6816" s="4" t="s">
        <v>29666</v>
      </c>
      <c r="B6816" s="4" t="str">
        <f t="shared" si="106"/>
        <v>620462</v>
      </c>
      <c r="C6816" s="5" t="s">
        <v>43664</v>
      </c>
      <c r="D6816" s="6" t="s">
        <v>37200</v>
      </c>
      <c r="E6816" s="9" t="s">
        <v>37228</v>
      </c>
    </row>
    <row r="6817" spans="1:5" ht="115.2" x14ac:dyDescent="0.3">
      <c r="A6817" s="4" t="s">
        <v>29667</v>
      </c>
      <c r="B6817" s="4" t="str">
        <f t="shared" si="106"/>
        <v>620462</v>
      </c>
      <c r="C6817" s="5" t="s">
        <v>43664</v>
      </c>
      <c r="D6817" s="6" t="s">
        <v>37359</v>
      </c>
      <c r="E6817" s="9" t="s">
        <v>37256</v>
      </c>
    </row>
    <row r="6818" spans="1:5" ht="115.2" x14ac:dyDescent="0.3">
      <c r="A6818" s="4" t="s">
        <v>29668</v>
      </c>
      <c r="B6818" s="4" t="str">
        <f t="shared" si="106"/>
        <v>620462</v>
      </c>
      <c r="C6818" s="5" t="s">
        <v>43664</v>
      </c>
      <c r="D6818" s="6" t="s">
        <v>33746</v>
      </c>
      <c r="E6818" s="9" t="s">
        <v>37335</v>
      </c>
    </row>
    <row r="6819" spans="1:5" ht="115.2" x14ac:dyDescent="0.3">
      <c r="A6819" s="4" t="s">
        <v>9453</v>
      </c>
      <c r="B6819" s="4" t="str">
        <f t="shared" si="106"/>
        <v>620463</v>
      </c>
      <c r="C6819" s="5" t="s">
        <v>43665</v>
      </c>
      <c r="D6819" s="6" t="s">
        <v>37334</v>
      </c>
      <c r="E6819" s="9" t="s">
        <v>33745</v>
      </c>
    </row>
    <row r="6820" spans="1:5" ht="115.2" x14ac:dyDescent="0.3">
      <c r="A6820" s="4" t="s">
        <v>29669</v>
      </c>
      <c r="B6820" s="4" t="str">
        <f t="shared" si="106"/>
        <v>620463</v>
      </c>
      <c r="C6820" s="5" t="s">
        <v>43665</v>
      </c>
      <c r="D6820" s="6" t="s">
        <v>37360</v>
      </c>
      <c r="E6820" s="9" t="s">
        <v>37256</v>
      </c>
    </row>
    <row r="6821" spans="1:5" ht="115.2" x14ac:dyDescent="0.3">
      <c r="A6821" s="4" t="s">
        <v>29670</v>
      </c>
      <c r="B6821" s="4" t="str">
        <f t="shared" si="106"/>
        <v>620463</v>
      </c>
      <c r="C6821" s="5" t="s">
        <v>43665</v>
      </c>
      <c r="D6821" s="6" t="s">
        <v>33746</v>
      </c>
      <c r="E6821" s="9" t="s">
        <v>34103</v>
      </c>
    </row>
    <row r="6822" spans="1:5" ht="115.2" x14ac:dyDescent="0.3">
      <c r="A6822" s="4" t="s">
        <v>29671</v>
      </c>
      <c r="B6822" s="4" t="str">
        <f t="shared" si="106"/>
        <v>620463</v>
      </c>
      <c r="C6822" s="5" t="s">
        <v>43665</v>
      </c>
      <c r="D6822" s="6" t="s">
        <v>36923</v>
      </c>
      <c r="E6822" s="9" t="s">
        <v>36968</v>
      </c>
    </row>
    <row r="6823" spans="1:5" ht="115.2" x14ac:dyDescent="0.3">
      <c r="A6823" s="4" t="s">
        <v>29672</v>
      </c>
      <c r="B6823" s="4" t="str">
        <f t="shared" si="106"/>
        <v>620463</v>
      </c>
      <c r="C6823" s="5" t="s">
        <v>43665</v>
      </c>
      <c r="D6823" s="6" t="s">
        <v>37361</v>
      </c>
      <c r="E6823" s="9" t="s">
        <v>37256</v>
      </c>
    </row>
    <row r="6824" spans="1:5" ht="115.2" x14ac:dyDescent="0.3">
      <c r="A6824" s="4" t="s">
        <v>29673</v>
      </c>
      <c r="B6824" s="4" t="str">
        <f t="shared" si="106"/>
        <v>620463</v>
      </c>
      <c r="C6824" s="5" t="s">
        <v>43665</v>
      </c>
      <c r="D6824" s="6" t="s">
        <v>33746</v>
      </c>
      <c r="E6824" s="9" t="s">
        <v>37362</v>
      </c>
    </row>
    <row r="6825" spans="1:5" ht="115.2" x14ac:dyDescent="0.3">
      <c r="A6825" s="4" t="s">
        <v>29674</v>
      </c>
      <c r="B6825" s="4" t="str">
        <f t="shared" si="106"/>
        <v>620463</v>
      </c>
      <c r="C6825" s="5" t="s">
        <v>43665</v>
      </c>
      <c r="D6825" s="6" t="s">
        <v>37334</v>
      </c>
      <c r="E6825" s="9" t="s">
        <v>33745</v>
      </c>
    </row>
    <row r="6826" spans="1:5" ht="115.2" x14ac:dyDescent="0.3">
      <c r="A6826" s="4" t="s">
        <v>29675</v>
      </c>
      <c r="B6826" s="4" t="str">
        <f t="shared" si="106"/>
        <v>620463</v>
      </c>
      <c r="C6826" s="5" t="s">
        <v>43665</v>
      </c>
      <c r="D6826" s="6" t="s">
        <v>37336</v>
      </c>
      <c r="E6826" s="9" t="s">
        <v>37256</v>
      </c>
    </row>
    <row r="6827" spans="1:5" ht="115.2" x14ac:dyDescent="0.3">
      <c r="A6827" s="4" t="s">
        <v>29676</v>
      </c>
      <c r="B6827" s="4" t="str">
        <f t="shared" si="106"/>
        <v>620463</v>
      </c>
      <c r="C6827" s="5" t="s">
        <v>43665</v>
      </c>
      <c r="D6827" s="6" t="s">
        <v>33746</v>
      </c>
      <c r="E6827" s="9" t="s">
        <v>34103</v>
      </c>
    </row>
    <row r="6828" spans="1:5" ht="115.2" x14ac:dyDescent="0.3">
      <c r="A6828" s="4" t="s">
        <v>29677</v>
      </c>
      <c r="B6828" s="4" t="str">
        <f t="shared" si="106"/>
        <v>620463</v>
      </c>
      <c r="C6828" s="5" t="s">
        <v>43665</v>
      </c>
      <c r="D6828" s="6" t="s">
        <v>37363</v>
      </c>
      <c r="E6828" s="9" t="s">
        <v>34140</v>
      </c>
    </row>
    <row r="6829" spans="1:5" ht="115.2" x14ac:dyDescent="0.3">
      <c r="A6829" s="4" t="s">
        <v>29678</v>
      </c>
      <c r="B6829" s="4" t="str">
        <f t="shared" si="106"/>
        <v>620463</v>
      </c>
      <c r="C6829" s="5" t="s">
        <v>43665</v>
      </c>
      <c r="D6829" s="6" t="s">
        <v>36923</v>
      </c>
      <c r="E6829" s="9" t="s">
        <v>36968</v>
      </c>
    </row>
    <row r="6830" spans="1:5" ht="115.2" x14ac:dyDescent="0.3">
      <c r="A6830" s="4" t="s">
        <v>29679</v>
      </c>
      <c r="B6830" s="4" t="str">
        <f t="shared" si="106"/>
        <v>620463</v>
      </c>
      <c r="C6830" s="5" t="s">
        <v>43665</v>
      </c>
      <c r="D6830" s="6" t="s">
        <v>37364</v>
      </c>
      <c r="E6830" s="9" t="s">
        <v>37256</v>
      </c>
    </row>
    <row r="6831" spans="1:5" ht="115.2" x14ac:dyDescent="0.3">
      <c r="A6831" s="4" t="s">
        <v>29680</v>
      </c>
      <c r="B6831" s="4" t="str">
        <f t="shared" si="106"/>
        <v>620463</v>
      </c>
      <c r="C6831" s="5" t="s">
        <v>43665</v>
      </c>
      <c r="D6831" s="6" t="s">
        <v>33746</v>
      </c>
      <c r="E6831" s="9" t="s">
        <v>37362</v>
      </c>
    </row>
    <row r="6832" spans="1:5" ht="115.2" x14ac:dyDescent="0.3">
      <c r="A6832" s="4" t="s">
        <v>29681</v>
      </c>
      <c r="B6832" s="4" t="str">
        <f t="shared" si="106"/>
        <v>620469</v>
      </c>
      <c r="C6832" s="5" t="s">
        <v>43666</v>
      </c>
      <c r="D6832" s="6" t="s">
        <v>37200</v>
      </c>
      <c r="E6832" s="9" t="s">
        <v>36968</v>
      </c>
    </row>
    <row r="6833" spans="1:5" ht="115.2" x14ac:dyDescent="0.3">
      <c r="A6833" s="4" t="s">
        <v>9456</v>
      </c>
      <c r="B6833" s="4" t="str">
        <f t="shared" si="106"/>
        <v>620469</v>
      </c>
      <c r="C6833" s="5" t="s">
        <v>43666</v>
      </c>
      <c r="D6833" s="6" t="s">
        <v>36923</v>
      </c>
      <c r="E6833" s="9" t="s">
        <v>36968</v>
      </c>
    </row>
    <row r="6834" spans="1:5" ht="115.2" x14ac:dyDescent="0.3">
      <c r="A6834" s="4" t="s">
        <v>9457</v>
      </c>
      <c r="B6834" s="4" t="str">
        <f t="shared" si="106"/>
        <v>620469</v>
      </c>
      <c r="C6834" s="5" t="s">
        <v>43666</v>
      </c>
      <c r="D6834" s="6" t="s">
        <v>33746</v>
      </c>
      <c r="E6834" s="9" t="s">
        <v>37362</v>
      </c>
    </row>
    <row r="6835" spans="1:5" ht="115.2" x14ac:dyDescent="0.3">
      <c r="A6835" s="4" t="s">
        <v>29682</v>
      </c>
      <c r="B6835" s="4" t="str">
        <f t="shared" si="106"/>
        <v>620469</v>
      </c>
      <c r="C6835" s="5" t="s">
        <v>43666</v>
      </c>
      <c r="D6835" s="6" t="s">
        <v>37204</v>
      </c>
      <c r="E6835" s="9" t="s">
        <v>34024</v>
      </c>
    </row>
    <row r="6836" spans="1:5" ht="115.2" x14ac:dyDescent="0.3">
      <c r="A6836" s="4" t="s">
        <v>29683</v>
      </c>
      <c r="B6836" s="4" t="str">
        <f t="shared" si="106"/>
        <v>620469</v>
      </c>
      <c r="C6836" s="5" t="s">
        <v>43666</v>
      </c>
      <c r="D6836" s="6" t="s">
        <v>33746</v>
      </c>
      <c r="E6836" s="9" t="s">
        <v>37256</v>
      </c>
    </row>
    <row r="6837" spans="1:5" ht="115.2" x14ac:dyDescent="0.3">
      <c r="A6837" s="4" t="s">
        <v>29684</v>
      </c>
      <c r="B6837" s="4" t="str">
        <f t="shared" si="106"/>
        <v>620469</v>
      </c>
      <c r="C6837" s="5" t="s">
        <v>43666</v>
      </c>
      <c r="D6837" s="6" t="s">
        <v>33746</v>
      </c>
      <c r="E6837" s="9" t="s">
        <v>34334</v>
      </c>
    </row>
    <row r="6838" spans="1:5" ht="115.2" x14ac:dyDescent="0.3">
      <c r="A6838" s="4" t="s">
        <v>29685</v>
      </c>
      <c r="B6838" s="4" t="str">
        <f t="shared" si="106"/>
        <v>620469</v>
      </c>
      <c r="C6838" s="5" t="s">
        <v>43666</v>
      </c>
      <c r="D6838" s="6" t="s">
        <v>37200</v>
      </c>
      <c r="E6838" s="9" t="s">
        <v>36968</v>
      </c>
    </row>
    <row r="6839" spans="1:5" ht="115.2" x14ac:dyDescent="0.3">
      <c r="A6839" s="4" t="s">
        <v>29686</v>
      </c>
      <c r="B6839" s="4" t="str">
        <f t="shared" si="106"/>
        <v>620469</v>
      </c>
      <c r="C6839" s="5" t="s">
        <v>43666</v>
      </c>
      <c r="D6839" s="6" t="s">
        <v>36923</v>
      </c>
      <c r="E6839" s="9" t="s">
        <v>36968</v>
      </c>
    </row>
    <row r="6840" spans="1:5" ht="115.2" x14ac:dyDescent="0.3">
      <c r="A6840" s="4" t="s">
        <v>29687</v>
      </c>
      <c r="B6840" s="4" t="str">
        <f t="shared" si="106"/>
        <v>620469</v>
      </c>
      <c r="C6840" s="5" t="s">
        <v>43666</v>
      </c>
      <c r="D6840" s="6" t="s">
        <v>33746</v>
      </c>
      <c r="E6840" s="9" t="s">
        <v>37362</v>
      </c>
    </row>
    <row r="6841" spans="1:5" ht="115.2" x14ac:dyDescent="0.3">
      <c r="A6841" s="4" t="s">
        <v>29688</v>
      </c>
      <c r="B6841" s="4" t="str">
        <f t="shared" si="106"/>
        <v>620469</v>
      </c>
      <c r="C6841" s="5" t="s">
        <v>43666</v>
      </c>
      <c r="D6841" s="6" t="s">
        <v>37204</v>
      </c>
      <c r="E6841" s="9" t="s">
        <v>34024</v>
      </c>
    </row>
    <row r="6842" spans="1:5" ht="115.2" x14ac:dyDescent="0.3">
      <c r="A6842" s="4" t="s">
        <v>29689</v>
      </c>
      <c r="B6842" s="4" t="str">
        <f t="shared" si="106"/>
        <v>620469</v>
      </c>
      <c r="C6842" s="5" t="s">
        <v>43666</v>
      </c>
      <c r="D6842" s="6" t="s">
        <v>33746</v>
      </c>
      <c r="E6842" s="9" t="s">
        <v>37256</v>
      </c>
    </row>
    <row r="6843" spans="1:5" ht="115.2" x14ac:dyDescent="0.3">
      <c r="A6843" s="4" t="s">
        <v>29690</v>
      </c>
      <c r="B6843" s="4" t="str">
        <f t="shared" si="106"/>
        <v>620469</v>
      </c>
      <c r="C6843" s="5" t="s">
        <v>43666</v>
      </c>
      <c r="D6843" s="6" t="s">
        <v>33746</v>
      </c>
      <c r="E6843" s="9" t="s">
        <v>34334</v>
      </c>
    </row>
    <row r="6844" spans="1:5" ht="43.2" x14ac:dyDescent="0.3">
      <c r="A6844" s="4" t="s">
        <v>29691</v>
      </c>
      <c r="B6844" s="4" t="str">
        <f t="shared" si="106"/>
        <v>620520</v>
      </c>
      <c r="C6844" s="5" t="s">
        <v>43667</v>
      </c>
      <c r="D6844" s="6" t="s">
        <v>37365</v>
      </c>
      <c r="E6844" s="9" t="s">
        <v>34195</v>
      </c>
    </row>
    <row r="6845" spans="1:5" ht="43.2" x14ac:dyDescent="0.3">
      <c r="A6845" s="4" t="s">
        <v>29692</v>
      </c>
      <c r="B6845" s="4" t="str">
        <f t="shared" si="106"/>
        <v>620520</v>
      </c>
      <c r="C6845" s="5" t="s">
        <v>43667</v>
      </c>
      <c r="D6845" s="6" t="s">
        <v>33746</v>
      </c>
      <c r="E6845" s="9" t="s">
        <v>36989</v>
      </c>
    </row>
    <row r="6846" spans="1:5" ht="57.6" x14ac:dyDescent="0.3">
      <c r="A6846" s="4" t="s">
        <v>29693</v>
      </c>
      <c r="B6846" s="4" t="str">
        <f t="shared" si="106"/>
        <v>620530</v>
      </c>
      <c r="C6846" s="5" t="s">
        <v>43668</v>
      </c>
      <c r="D6846" s="6" t="s">
        <v>37366</v>
      </c>
      <c r="E6846" s="9" t="s">
        <v>34008</v>
      </c>
    </row>
    <row r="6847" spans="1:5" ht="57.6" x14ac:dyDescent="0.3">
      <c r="A6847" s="4" t="s">
        <v>29694</v>
      </c>
      <c r="B6847" s="4" t="str">
        <f t="shared" si="106"/>
        <v>620530</v>
      </c>
      <c r="C6847" s="5" t="s">
        <v>43668</v>
      </c>
      <c r="D6847" s="6" t="s">
        <v>36923</v>
      </c>
      <c r="E6847" s="9" t="s">
        <v>37337</v>
      </c>
    </row>
    <row r="6848" spans="1:5" ht="57.6" x14ac:dyDescent="0.3">
      <c r="A6848" s="4" t="s">
        <v>29695</v>
      </c>
      <c r="B6848" s="4" t="str">
        <f t="shared" si="106"/>
        <v>620530</v>
      </c>
      <c r="C6848" s="5" t="s">
        <v>43668</v>
      </c>
      <c r="D6848" s="6" t="s">
        <v>33746</v>
      </c>
      <c r="E6848" s="9" t="s">
        <v>37367</v>
      </c>
    </row>
    <row r="6849" spans="1:5" ht="57.6" x14ac:dyDescent="0.3">
      <c r="A6849" s="4" t="s">
        <v>29696</v>
      </c>
      <c r="B6849" s="4" t="str">
        <f t="shared" si="106"/>
        <v>620590</v>
      </c>
      <c r="C6849" s="5" t="s">
        <v>43669</v>
      </c>
      <c r="D6849" s="6" t="s">
        <v>37368</v>
      </c>
      <c r="E6849" s="9" t="s">
        <v>36878</v>
      </c>
    </row>
    <row r="6850" spans="1:5" ht="57.6" x14ac:dyDescent="0.3">
      <c r="A6850" s="4" t="s">
        <v>29697</v>
      </c>
      <c r="B6850" s="4" t="str">
        <f t="shared" si="106"/>
        <v>620590</v>
      </c>
      <c r="C6850" s="5" t="s">
        <v>43669</v>
      </c>
      <c r="D6850" s="6" t="s">
        <v>33746</v>
      </c>
      <c r="E6850" s="9" t="s">
        <v>33936</v>
      </c>
    </row>
    <row r="6851" spans="1:5" ht="57.6" x14ac:dyDescent="0.3">
      <c r="A6851" s="4" t="s">
        <v>40632</v>
      </c>
      <c r="B6851" s="4" t="str">
        <f t="shared" ref="B6851:B6914" si="107">LEFT(A6851,6)</f>
        <v>620590</v>
      </c>
      <c r="C6851" s="5" t="s">
        <v>43669</v>
      </c>
      <c r="D6851" s="6" t="s">
        <v>37369</v>
      </c>
      <c r="E6851" s="9" t="s">
        <v>34024</v>
      </c>
    </row>
    <row r="6852" spans="1:5" ht="57.6" x14ac:dyDescent="0.3">
      <c r="A6852" s="4" t="s">
        <v>40633</v>
      </c>
      <c r="B6852" s="4" t="str">
        <f t="shared" si="107"/>
        <v>620590</v>
      </c>
      <c r="C6852" s="5" t="s">
        <v>43669</v>
      </c>
      <c r="D6852" s="6" t="s">
        <v>33746</v>
      </c>
      <c r="E6852" s="9" t="s">
        <v>37256</v>
      </c>
    </row>
    <row r="6853" spans="1:5" ht="57.6" x14ac:dyDescent="0.3">
      <c r="A6853" s="4" t="s">
        <v>29698</v>
      </c>
      <c r="B6853" s="4" t="str">
        <f t="shared" si="107"/>
        <v>620590</v>
      </c>
      <c r="C6853" s="5" t="s">
        <v>43669</v>
      </c>
      <c r="D6853" s="6" t="s">
        <v>33746</v>
      </c>
      <c r="E6853" s="9" t="s">
        <v>34334</v>
      </c>
    </row>
    <row r="6854" spans="1:5" ht="57.6" x14ac:dyDescent="0.3">
      <c r="A6854" s="4" t="s">
        <v>29699</v>
      </c>
      <c r="B6854" s="4" t="str">
        <f t="shared" si="107"/>
        <v>620610</v>
      </c>
      <c r="C6854" s="5" t="s">
        <v>43670</v>
      </c>
      <c r="D6854" s="6" t="s">
        <v>37370</v>
      </c>
      <c r="E6854" s="9" t="s">
        <v>36842</v>
      </c>
    </row>
    <row r="6855" spans="1:5" ht="57.6" x14ac:dyDescent="0.3">
      <c r="A6855" s="4" t="s">
        <v>29700</v>
      </c>
      <c r="B6855" s="4" t="str">
        <f t="shared" si="107"/>
        <v>620620</v>
      </c>
      <c r="C6855" s="5" t="s">
        <v>43671</v>
      </c>
      <c r="D6855" s="6" t="s">
        <v>37368</v>
      </c>
      <c r="E6855" s="9" t="s">
        <v>33954</v>
      </c>
    </row>
    <row r="6856" spans="1:5" ht="57.6" x14ac:dyDescent="0.3">
      <c r="A6856" s="4" t="s">
        <v>29701</v>
      </c>
      <c r="B6856" s="4" t="str">
        <f t="shared" si="107"/>
        <v>620620</v>
      </c>
      <c r="C6856" s="5" t="s">
        <v>43671</v>
      </c>
      <c r="D6856" s="6" t="s">
        <v>37241</v>
      </c>
      <c r="E6856" s="9" t="s">
        <v>37256</v>
      </c>
    </row>
    <row r="6857" spans="1:5" ht="57.6" x14ac:dyDescent="0.3">
      <c r="A6857" s="4" t="s">
        <v>29702</v>
      </c>
      <c r="B6857" s="4" t="str">
        <f t="shared" si="107"/>
        <v>620620</v>
      </c>
      <c r="C6857" s="5" t="s">
        <v>43671</v>
      </c>
      <c r="D6857" s="6" t="s">
        <v>33746</v>
      </c>
      <c r="E6857" s="9" t="s">
        <v>33946</v>
      </c>
    </row>
    <row r="6858" spans="1:5" ht="57.6" x14ac:dyDescent="0.3">
      <c r="A6858" s="4" t="s">
        <v>29703</v>
      </c>
      <c r="B6858" s="4" t="str">
        <f t="shared" si="107"/>
        <v>620630</v>
      </c>
      <c r="C6858" s="5" t="s">
        <v>43672</v>
      </c>
      <c r="D6858" s="6" t="s">
        <v>37371</v>
      </c>
      <c r="E6858" s="9" t="s">
        <v>34257</v>
      </c>
    </row>
    <row r="6859" spans="1:5" ht="57.6" x14ac:dyDescent="0.3">
      <c r="A6859" s="4" t="s">
        <v>29704</v>
      </c>
      <c r="B6859" s="4" t="str">
        <f t="shared" si="107"/>
        <v>620630</v>
      </c>
      <c r="C6859" s="5" t="s">
        <v>43672</v>
      </c>
      <c r="D6859" s="6" t="s">
        <v>37372</v>
      </c>
      <c r="E6859" s="9" t="s">
        <v>34055</v>
      </c>
    </row>
    <row r="6860" spans="1:5" ht="57.6" x14ac:dyDescent="0.3">
      <c r="A6860" s="4" t="s">
        <v>29705</v>
      </c>
      <c r="B6860" s="4" t="str">
        <f t="shared" si="107"/>
        <v>620630</v>
      </c>
      <c r="C6860" s="5" t="s">
        <v>43672</v>
      </c>
      <c r="D6860" s="6" t="s">
        <v>33746</v>
      </c>
      <c r="E6860" s="9" t="s">
        <v>37373</v>
      </c>
    </row>
    <row r="6861" spans="1:5" ht="57.6" x14ac:dyDescent="0.3">
      <c r="A6861" s="4" t="s">
        <v>29706</v>
      </c>
      <c r="B6861" s="4" t="str">
        <f t="shared" si="107"/>
        <v>620640</v>
      </c>
      <c r="C6861" s="5" t="s">
        <v>43673</v>
      </c>
      <c r="D6861" s="6" t="s">
        <v>37374</v>
      </c>
      <c r="E6861" s="9" t="s">
        <v>34140</v>
      </c>
    </row>
    <row r="6862" spans="1:5" ht="57.6" x14ac:dyDescent="0.3">
      <c r="A6862" s="4" t="s">
        <v>29707</v>
      </c>
      <c r="B6862" s="4" t="str">
        <f t="shared" si="107"/>
        <v>620640</v>
      </c>
      <c r="C6862" s="5" t="s">
        <v>43673</v>
      </c>
      <c r="D6862" s="6" t="s">
        <v>37375</v>
      </c>
      <c r="E6862" s="9" t="s">
        <v>33781</v>
      </c>
    </row>
    <row r="6863" spans="1:5" ht="57.6" x14ac:dyDescent="0.3">
      <c r="A6863" s="4" t="s">
        <v>29708</v>
      </c>
      <c r="B6863" s="4" t="str">
        <f t="shared" si="107"/>
        <v>620640</v>
      </c>
      <c r="C6863" s="5" t="s">
        <v>43673</v>
      </c>
      <c r="D6863" s="6" t="s">
        <v>36923</v>
      </c>
      <c r="E6863" s="9" t="s">
        <v>37376</v>
      </c>
    </row>
    <row r="6864" spans="1:5" ht="57.6" x14ac:dyDescent="0.3">
      <c r="A6864" s="4" t="s">
        <v>29709</v>
      </c>
      <c r="B6864" s="4" t="str">
        <f t="shared" si="107"/>
        <v>620640</v>
      </c>
      <c r="C6864" s="5" t="s">
        <v>43673</v>
      </c>
      <c r="D6864" s="6" t="s">
        <v>33746</v>
      </c>
      <c r="E6864" s="9" t="s">
        <v>37377</v>
      </c>
    </row>
    <row r="6865" spans="1:5" ht="57.6" x14ac:dyDescent="0.3">
      <c r="A6865" s="4" t="s">
        <v>29710</v>
      </c>
      <c r="B6865" s="4" t="str">
        <f t="shared" si="107"/>
        <v>620690</v>
      </c>
      <c r="C6865" s="5" t="s">
        <v>43674</v>
      </c>
      <c r="D6865" s="6" t="s">
        <v>37088</v>
      </c>
      <c r="E6865" s="9" t="s">
        <v>37086</v>
      </c>
    </row>
    <row r="6866" spans="1:5" ht="86.4" x14ac:dyDescent="0.3">
      <c r="A6866" s="4" t="s">
        <v>29711</v>
      </c>
      <c r="B6866" s="4" t="str">
        <f t="shared" si="107"/>
        <v>620711</v>
      </c>
      <c r="C6866" s="5" t="s">
        <v>43675</v>
      </c>
      <c r="D6866" s="6" t="s">
        <v>37378</v>
      </c>
      <c r="E6866" s="9" t="s">
        <v>35540</v>
      </c>
    </row>
    <row r="6867" spans="1:5" ht="100.8" x14ac:dyDescent="0.3">
      <c r="A6867" s="4" t="s">
        <v>29712</v>
      </c>
      <c r="B6867" s="4" t="str">
        <f t="shared" si="107"/>
        <v>620719</v>
      </c>
      <c r="C6867" s="5" t="s">
        <v>43676</v>
      </c>
      <c r="D6867" s="6" t="s">
        <v>37226</v>
      </c>
      <c r="E6867" s="9" t="s">
        <v>35111</v>
      </c>
    </row>
    <row r="6868" spans="1:5" ht="100.8" x14ac:dyDescent="0.3">
      <c r="A6868" s="4" t="s">
        <v>29713</v>
      </c>
      <c r="B6868" s="4" t="str">
        <f t="shared" si="107"/>
        <v>620719</v>
      </c>
      <c r="C6868" s="5" t="s">
        <v>43676</v>
      </c>
      <c r="D6868" s="6" t="s">
        <v>33746</v>
      </c>
      <c r="E6868" s="9" t="s">
        <v>36896</v>
      </c>
    </row>
    <row r="6869" spans="1:5" ht="86.4" x14ac:dyDescent="0.3">
      <c r="A6869" s="4" t="s">
        <v>29714</v>
      </c>
      <c r="B6869" s="4" t="str">
        <f t="shared" si="107"/>
        <v>620721</v>
      </c>
      <c r="C6869" s="5" t="s">
        <v>43677</v>
      </c>
      <c r="D6869" s="6" t="s">
        <v>36523</v>
      </c>
      <c r="E6869" s="9" t="s">
        <v>37228</v>
      </c>
    </row>
    <row r="6870" spans="1:5" ht="86.4" x14ac:dyDescent="0.3">
      <c r="A6870" s="4" t="s">
        <v>29715</v>
      </c>
      <c r="B6870" s="4" t="str">
        <f t="shared" si="107"/>
        <v>620722</v>
      </c>
      <c r="C6870" s="5" t="s">
        <v>43677</v>
      </c>
      <c r="D6870" s="6" t="s">
        <v>37379</v>
      </c>
      <c r="E6870" s="9" t="s">
        <v>33990</v>
      </c>
    </row>
    <row r="6871" spans="1:5" ht="100.8" x14ac:dyDescent="0.3">
      <c r="A6871" s="4" t="s">
        <v>29716</v>
      </c>
      <c r="B6871" s="4" t="str">
        <f t="shared" si="107"/>
        <v>620729</v>
      </c>
      <c r="C6871" s="5" t="s">
        <v>43678</v>
      </c>
      <c r="D6871" s="6" t="s">
        <v>37230</v>
      </c>
      <c r="E6871" s="9" t="s">
        <v>34024</v>
      </c>
    </row>
    <row r="6872" spans="1:5" ht="100.8" x14ac:dyDescent="0.3">
      <c r="A6872" s="4" t="s">
        <v>29717</v>
      </c>
      <c r="B6872" s="4" t="str">
        <f t="shared" si="107"/>
        <v>620729</v>
      </c>
      <c r="C6872" s="5" t="s">
        <v>43678</v>
      </c>
      <c r="D6872" s="6" t="s">
        <v>33746</v>
      </c>
      <c r="E6872" s="9" t="s">
        <v>37256</v>
      </c>
    </row>
    <row r="6873" spans="1:5" ht="86.4" x14ac:dyDescent="0.3">
      <c r="A6873" s="4" t="s">
        <v>29718</v>
      </c>
      <c r="B6873" s="4" t="str">
        <f t="shared" si="107"/>
        <v>620791</v>
      </c>
      <c r="C6873" s="5" t="s">
        <v>43679</v>
      </c>
      <c r="D6873" s="6" t="s">
        <v>37380</v>
      </c>
      <c r="E6873" s="9" t="s">
        <v>36509</v>
      </c>
    </row>
    <row r="6874" spans="1:5" ht="86.4" x14ac:dyDescent="0.3">
      <c r="A6874" s="4" t="s">
        <v>29719</v>
      </c>
      <c r="B6874" s="4" t="str">
        <f t="shared" si="107"/>
        <v>620791</v>
      </c>
      <c r="C6874" s="5" t="s">
        <v>43679</v>
      </c>
      <c r="D6874" s="6" t="s">
        <v>33746</v>
      </c>
      <c r="E6874" s="9" t="s">
        <v>35540</v>
      </c>
    </row>
    <row r="6875" spans="1:5" ht="86.4" x14ac:dyDescent="0.3">
      <c r="A6875" s="4" t="s">
        <v>29720</v>
      </c>
      <c r="B6875" s="4" t="str">
        <f t="shared" si="107"/>
        <v>620799</v>
      </c>
      <c r="C6875" s="5" t="s">
        <v>43680</v>
      </c>
      <c r="D6875" s="6" t="s">
        <v>37381</v>
      </c>
      <c r="E6875" s="9" t="s">
        <v>33954</v>
      </c>
    </row>
    <row r="6876" spans="1:5" ht="86.4" x14ac:dyDescent="0.3">
      <c r="A6876" s="4" t="s">
        <v>29721</v>
      </c>
      <c r="B6876" s="4" t="str">
        <f t="shared" si="107"/>
        <v>620799</v>
      </c>
      <c r="C6876" s="5" t="s">
        <v>43680</v>
      </c>
      <c r="D6876" s="6" t="s">
        <v>37382</v>
      </c>
      <c r="E6876" s="9" t="s">
        <v>35540</v>
      </c>
    </row>
    <row r="6877" spans="1:5" ht="86.4" x14ac:dyDescent="0.3">
      <c r="A6877" s="4" t="s">
        <v>29722</v>
      </c>
      <c r="B6877" s="4" t="str">
        <f t="shared" si="107"/>
        <v>620799</v>
      </c>
      <c r="C6877" s="5" t="s">
        <v>43680</v>
      </c>
      <c r="D6877" s="6" t="s">
        <v>37204</v>
      </c>
      <c r="E6877" s="9" t="s">
        <v>34024</v>
      </c>
    </row>
    <row r="6878" spans="1:5" ht="86.4" x14ac:dyDescent="0.3">
      <c r="A6878" s="4" t="s">
        <v>40634</v>
      </c>
      <c r="B6878" s="4" t="str">
        <f t="shared" si="107"/>
        <v>620799</v>
      </c>
      <c r="C6878" s="5" t="s">
        <v>43680</v>
      </c>
      <c r="D6878" s="6" t="s">
        <v>37383</v>
      </c>
      <c r="E6878" s="9" t="s">
        <v>34103</v>
      </c>
    </row>
    <row r="6879" spans="1:5" ht="86.4" x14ac:dyDescent="0.3">
      <c r="A6879" s="4" t="s">
        <v>29723</v>
      </c>
      <c r="B6879" s="4" t="str">
        <f t="shared" si="107"/>
        <v>620799</v>
      </c>
      <c r="C6879" s="5" t="s">
        <v>43680</v>
      </c>
      <c r="D6879" s="6" t="s">
        <v>33746</v>
      </c>
      <c r="E6879" s="9" t="s">
        <v>36896</v>
      </c>
    </row>
    <row r="6880" spans="1:5" ht="86.4" x14ac:dyDescent="0.3">
      <c r="A6880" s="4" t="s">
        <v>40635</v>
      </c>
      <c r="B6880" s="4" t="str">
        <f t="shared" si="107"/>
        <v>620799</v>
      </c>
      <c r="C6880" s="5" t="s">
        <v>43680</v>
      </c>
      <c r="D6880" s="6" t="s">
        <v>33746</v>
      </c>
      <c r="E6880" s="9" t="s">
        <v>37256</v>
      </c>
    </row>
    <row r="6881" spans="1:5" ht="100.8" x14ac:dyDescent="0.3">
      <c r="A6881" s="4" t="s">
        <v>29724</v>
      </c>
      <c r="B6881" s="4" t="str">
        <f t="shared" si="107"/>
        <v>620811</v>
      </c>
      <c r="C6881" s="5" t="s">
        <v>43681</v>
      </c>
      <c r="D6881" s="6" t="s">
        <v>37384</v>
      </c>
      <c r="E6881" s="9" t="s">
        <v>34103</v>
      </c>
    </row>
    <row r="6882" spans="1:5" ht="100.8" x14ac:dyDescent="0.3">
      <c r="A6882" s="4" t="s">
        <v>29725</v>
      </c>
      <c r="B6882" s="4" t="str">
        <f t="shared" si="107"/>
        <v>620819</v>
      </c>
      <c r="C6882" s="5" t="s">
        <v>43682</v>
      </c>
      <c r="D6882" s="6" t="s">
        <v>37378</v>
      </c>
      <c r="E6882" s="9" t="s">
        <v>34154</v>
      </c>
    </row>
    <row r="6883" spans="1:5" ht="100.8" x14ac:dyDescent="0.3">
      <c r="A6883" s="4" t="s">
        <v>29726</v>
      </c>
      <c r="B6883" s="4" t="str">
        <f t="shared" si="107"/>
        <v>620819</v>
      </c>
      <c r="C6883" s="5" t="s">
        <v>43682</v>
      </c>
      <c r="D6883" s="6" t="s">
        <v>37385</v>
      </c>
      <c r="E6883" s="9" t="s">
        <v>34026</v>
      </c>
    </row>
    <row r="6884" spans="1:5" ht="100.8" x14ac:dyDescent="0.3">
      <c r="A6884" s="4" t="s">
        <v>29727</v>
      </c>
      <c r="B6884" s="4" t="str">
        <f t="shared" si="107"/>
        <v>620819</v>
      </c>
      <c r="C6884" s="5" t="s">
        <v>43682</v>
      </c>
      <c r="D6884" s="6" t="s">
        <v>37227</v>
      </c>
      <c r="E6884" s="9" t="s">
        <v>34195</v>
      </c>
    </row>
    <row r="6885" spans="1:5" ht="100.8" x14ac:dyDescent="0.3">
      <c r="A6885" s="4" t="s">
        <v>29728</v>
      </c>
      <c r="B6885" s="4" t="str">
        <f t="shared" si="107"/>
        <v>620821</v>
      </c>
      <c r="C6885" s="5" t="s">
        <v>43683</v>
      </c>
      <c r="D6885" s="6" t="s">
        <v>36523</v>
      </c>
      <c r="E6885" s="9" t="s">
        <v>37228</v>
      </c>
    </row>
    <row r="6886" spans="1:5" ht="100.8" x14ac:dyDescent="0.3">
      <c r="A6886" s="4" t="s">
        <v>29729</v>
      </c>
      <c r="B6886" s="4" t="str">
        <f t="shared" si="107"/>
        <v>620822</v>
      </c>
      <c r="C6886" s="5" t="s">
        <v>43683</v>
      </c>
      <c r="D6886" s="6" t="s">
        <v>37379</v>
      </c>
      <c r="E6886" s="9" t="s">
        <v>33990</v>
      </c>
    </row>
    <row r="6887" spans="1:5" ht="100.8" x14ac:dyDescent="0.3">
      <c r="A6887" s="4" t="s">
        <v>29730</v>
      </c>
      <c r="B6887" s="4" t="str">
        <f t="shared" si="107"/>
        <v>620829</v>
      </c>
      <c r="C6887" s="5" t="s">
        <v>43684</v>
      </c>
      <c r="D6887" s="6" t="s">
        <v>37230</v>
      </c>
      <c r="E6887" s="9" t="s">
        <v>34024</v>
      </c>
    </row>
    <row r="6888" spans="1:5" ht="100.8" x14ac:dyDescent="0.3">
      <c r="A6888" s="4" t="s">
        <v>29731</v>
      </c>
      <c r="B6888" s="4" t="str">
        <f t="shared" si="107"/>
        <v>620829</v>
      </c>
      <c r="C6888" s="5" t="s">
        <v>43684</v>
      </c>
      <c r="D6888" s="6" t="s">
        <v>33746</v>
      </c>
      <c r="E6888" s="9" t="s">
        <v>37256</v>
      </c>
    </row>
    <row r="6889" spans="1:5" ht="100.8" x14ac:dyDescent="0.3">
      <c r="A6889" s="4" t="s">
        <v>29732</v>
      </c>
      <c r="B6889" s="4" t="str">
        <f t="shared" si="107"/>
        <v>620891</v>
      </c>
      <c r="C6889" s="5" t="s">
        <v>43685</v>
      </c>
      <c r="D6889" s="6" t="s">
        <v>37383</v>
      </c>
      <c r="E6889" s="9" t="s">
        <v>33883</v>
      </c>
    </row>
    <row r="6890" spans="1:5" ht="100.8" x14ac:dyDescent="0.3">
      <c r="A6890" s="4" t="s">
        <v>29733</v>
      </c>
      <c r="B6890" s="4" t="str">
        <f t="shared" si="107"/>
        <v>620891</v>
      </c>
      <c r="C6890" s="5" t="s">
        <v>43685</v>
      </c>
      <c r="D6890" s="6" t="s">
        <v>33746</v>
      </c>
      <c r="E6890" s="9" t="s">
        <v>34154</v>
      </c>
    </row>
    <row r="6891" spans="1:5" ht="86.4" x14ac:dyDescent="0.3">
      <c r="A6891" s="4" t="s">
        <v>29734</v>
      </c>
      <c r="B6891" s="4" t="str">
        <f t="shared" si="107"/>
        <v>620892</v>
      </c>
      <c r="C6891" s="5" t="s">
        <v>43686</v>
      </c>
      <c r="D6891" s="6" t="s">
        <v>36502</v>
      </c>
      <c r="E6891" s="9" t="s">
        <v>33990</v>
      </c>
    </row>
    <row r="6892" spans="1:5" ht="100.8" x14ac:dyDescent="0.3">
      <c r="A6892" s="4" t="s">
        <v>29735</v>
      </c>
      <c r="B6892" s="4" t="str">
        <f t="shared" si="107"/>
        <v>620899</v>
      </c>
      <c r="C6892" s="5" t="s">
        <v>43687</v>
      </c>
      <c r="D6892" s="6" t="s">
        <v>37189</v>
      </c>
      <c r="E6892" s="9" t="s">
        <v>33954</v>
      </c>
    </row>
    <row r="6893" spans="1:5" ht="100.8" x14ac:dyDescent="0.3">
      <c r="A6893" s="4" t="s">
        <v>29736</v>
      </c>
      <c r="B6893" s="4" t="str">
        <f t="shared" si="107"/>
        <v>620899</v>
      </c>
      <c r="C6893" s="5" t="s">
        <v>43687</v>
      </c>
      <c r="D6893" s="6" t="s">
        <v>37204</v>
      </c>
      <c r="E6893" s="9" t="s">
        <v>34024</v>
      </c>
    </row>
    <row r="6894" spans="1:5" ht="100.8" x14ac:dyDescent="0.3">
      <c r="A6894" s="4" t="s">
        <v>29737</v>
      </c>
      <c r="B6894" s="4" t="str">
        <f t="shared" si="107"/>
        <v>620899</v>
      </c>
      <c r="C6894" s="5" t="s">
        <v>43687</v>
      </c>
      <c r="D6894" s="6" t="s">
        <v>33746</v>
      </c>
      <c r="E6894" s="9" t="s">
        <v>37256</v>
      </c>
    </row>
    <row r="6895" spans="1:5" ht="100.8" x14ac:dyDescent="0.3">
      <c r="A6895" s="4" t="s">
        <v>29738</v>
      </c>
      <c r="B6895" s="4" t="str">
        <f t="shared" si="107"/>
        <v>620899</v>
      </c>
      <c r="C6895" s="5" t="s">
        <v>43687</v>
      </c>
      <c r="D6895" s="6" t="s">
        <v>33746</v>
      </c>
      <c r="E6895" s="9" t="s">
        <v>34334</v>
      </c>
    </row>
    <row r="6896" spans="1:5" ht="57.6" x14ac:dyDescent="0.3">
      <c r="A6896" s="4" t="s">
        <v>29739</v>
      </c>
      <c r="B6896" s="4" t="str">
        <f t="shared" si="107"/>
        <v>620920</v>
      </c>
      <c r="C6896" s="5" t="s">
        <v>43688</v>
      </c>
      <c r="D6896" s="6" t="s">
        <v>37245</v>
      </c>
      <c r="E6896" s="9" t="s">
        <v>37350</v>
      </c>
    </row>
    <row r="6897" spans="1:5" ht="57.6" x14ac:dyDescent="0.3">
      <c r="A6897" s="4" t="s">
        <v>29740</v>
      </c>
      <c r="B6897" s="4" t="str">
        <f t="shared" si="107"/>
        <v>620920</v>
      </c>
      <c r="C6897" s="5" t="s">
        <v>43688</v>
      </c>
      <c r="D6897" s="6" t="s">
        <v>37242</v>
      </c>
      <c r="E6897" s="9" t="s">
        <v>34103</v>
      </c>
    </row>
    <row r="6898" spans="1:5" ht="57.6" x14ac:dyDescent="0.3">
      <c r="A6898" s="4" t="s">
        <v>29741</v>
      </c>
      <c r="B6898" s="4" t="str">
        <f t="shared" si="107"/>
        <v>620920</v>
      </c>
      <c r="C6898" s="5" t="s">
        <v>43688</v>
      </c>
      <c r="D6898" s="6" t="s">
        <v>37246</v>
      </c>
      <c r="E6898" s="9" t="s">
        <v>34103</v>
      </c>
    </row>
    <row r="6899" spans="1:5" ht="57.6" x14ac:dyDescent="0.3">
      <c r="A6899" s="4" t="s">
        <v>29742</v>
      </c>
      <c r="B6899" s="4" t="str">
        <f t="shared" si="107"/>
        <v>620920</v>
      </c>
      <c r="C6899" s="5" t="s">
        <v>43688</v>
      </c>
      <c r="D6899" s="6" t="s">
        <v>33746</v>
      </c>
      <c r="E6899" s="9" t="s">
        <v>37386</v>
      </c>
    </row>
    <row r="6900" spans="1:5" ht="57.6" x14ac:dyDescent="0.3">
      <c r="A6900" s="4" t="s">
        <v>29743</v>
      </c>
      <c r="B6900" s="4" t="str">
        <f t="shared" si="107"/>
        <v>620930</v>
      </c>
      <c r="C6900" s="5" t="s">
        <v>43689</v>
      </c>
      <c r="D6900" s="6" t="s">
        <v>37242</v>
      </c>
      <c r="E6900" s="9" t="s">
        <v>37330</v>
      </c>
    </row>
    <row r="6901" spans="1:5" ht="57.6" x14ac:dyDescent="0.3">
      <c r="A6901" s="4" t="s">
        <v>29744</v>
      </c>
      <c r="B6901" s="4" t="str">
        <f t="shared" si="107"/>
        <v>620930</v>
      </c>
      <c r="C6901" s="5" t="s">
        <v>43689</v>
      </c>
      <c r="D6901" s="6" t="s">
        <v>37246</v>
      </c>
      <c r="E6901" s="9" t="s">
        <v>37362</v>
      </c>
    </row>
    <row r="6902" spans="1:5" ht="57.6" x14ac:dyDescent="0.3">
      <c r="A6902" s="4" t="s">
        <v>29745</v>
      </c>
      <c r="B6902" s="4" t="str">
        <f t="shared" si="107"/>
        <v>620930</v>
      </c>
      <c r="C6902" s="5" t="s">
        <v>43689</v>
      </c>
      <c r="D6902" s="6" t="s">
        <v>33746</v>
      </c>
      <c r="E6902" s="9" t="s">
        <v>33990</v>
      </c>
    </row>
    <row r="6903" spans="1:5" ht="57.6" x14ac:dyDescent="0.3">
      <c r="A6903" s="4" t="s">
        <v>29746</v>
      </c>
      <c r="B6903" s="4" t="str">
        <f t="shared" si="107"/>
        <v>620990</v>
      </c>
      <c r="C6903" s="5" t="s">
        <v>43690</v>
      </c>
      <c r="D6903" s="6" t="s">
        <v>37387</v>
      </c>
      <c r="E6903" s="9" t="s">
        <v>37388</v>
      </c>
    </row>
    <row r="6904" spans="1:5" ht="57.6" x14ac:dyDescent="0.3">
      <c r="A6904" s="4" t="s">
        <v>29747</v>
      </c>
      <c r="B6904" s="4" t="str">
        <f t="shared" si="107"/>
        <v>620990</v>
      </c>
      <c r="C6904" s="5" t="s">
        <v>43690</v>
      </c>
      <c r="D6904" s="6" t="s">
        <v>37242</v>
      </c>
      <c r="E6904" s="9" t="s">
        <v>37330</v>
      </c>
    </row>
    <row r="6905" spans="1:5" ht="57.6" x14ac:dyDescent="0.3">
      <c r="A6905" s="4" t="s">
        <v>29748</v>
      </c>
      <c r="B6905" s="4" t="str">
        <f t="shared" si="107"/>
        <v>620990</v>
      </c>
      <c r="C6905" s="5" t="s">
        <v>43690</v>
      </c>
      <c r="D6905" s="6" t="s">
        <v>37246</v>
      </c>
      <c r="E6905" s="9" t="s">
        <v>34103</v>
      </c>
    </row>
    <row r="6906" spans="1:5" ht="57.6" x14ac:dyDescent="0.3">
      <c r="A6906" s="4" t="s">
        <v>29749</v>
      </c>
      <c r="B6906" s="4" t="str">
        <f t="shared" si="107"/>
        <v>620990</v>
      </c>
      <c r="C6906" s="5" t="s">
        <v>43690</v>
      </c>
      <c r="D6906" s="6" t="s">
        <v>33746</v>
      </c>
      <c r="E6906" s="9" t="s">
        <v>34103</v>
      </c>
    </row>
    <row r="6907" spans="1:5" ht="57.6" x14ac:dyDescent="0.3">
      <c r="A6907" s="4" t="s">
        <v>29750</v>
      </c>
      <c r="B6907" s="4" t="str">
        <f t="shared" si="107"/>
        <v>620990</v>
      </c>
      <c r="C6907" s="5" t="s">
        <v>43690</v>
      </c>
      <c r="D6907" s="6" t="s">
        <v>37204</v>
      </c>
      <c r="E6907" s="9" t="s">
        <v>33745</v>
      </c>
    </row>
    <row r="6908" spans="1:5" ht="57.6" x14ac:dyDescent="0.3">
      <c r="A6908" s="4" t="s">
        <v>29751</v>
      </c>
      <c r="B6908" s="4" t="str">
        <f t="shared" si="107"/>
        <v>620990</v>
      </c>
      <c r="C6908" s="5" t="s">
        <v>43690</v>
      </c>
      <c r="D6908" s="6" t="s">
        <v>37251</v>
      </c>
      <c r="E6908" s="9" t="s">
        <v>34334</v>
      </c>
    </row>
    <row r="6909" spans="1:5" ht="72" x14ac:dyDescent="0.3">
      <c r="A6909" s="4" t="s">
        <v>40636</v>
      </c>
      <c r="B6909" s="4" t="str">
        <f t="shared" si="107"/>
        <v>621010</v>
      </c>
      <c r="C6909" s="5" t="s">
        <v>43691</v>
      </c>
      <c r="D6909" s="6" t="s">
        <v>37389</v>
      </c>
      <c r="E6909" s="9" t="s">
        <v>34334</v>
      </c>
    </row>
    <row r="6910" spans="1:5" ht="72" x14ac:dyDescent="0.3">
      <c r="A6910" s="4" t="s">
        <v>29752</v>
      </c>
      <c r="B6910" s="4" t="str">
        <f t="shared" si="107"/>
        <v>621010</v>
      </c>
      <c r="C6910" s="5" t="s">
        <v>43691</v>
      </c>
      <c r="D6910" s="6" t="s">
        <v>37390</v>
      </c>
      <c r="E6910" s="9" t="s">
        <v>33745</v>
      </c>
    </row>
    <row r="6911" spans="1:5" ht="72" x14ac:dyDescent="0.3">
      <c r="A6911" s="4" t="s">
        <v>40637</v>
      </c>
      <c r="B6911" s="4" t="str">
        <f t="shared" si="107"/>
        <v>621010</v>
      </c>
      <c r="C6911" s="5" t="s">
        <v>43691</v>
      </c>
      <c r="D6911" s="6" t="s">
        <v>37233</v>
      </c>
      <c r="E6911" s="9" t="s">
        <v>33954</v>
      </c>
    </row>
    <row r="6912" spans="1:5" ht="72" x14ac:dyDescent="0.3">
      <c r="A6912" s="4" t="s">
        <v>40638</v>
      </c>
      <c r="B6912" s="4" t="str">
        <f t="shared" si="107"/>
        <v>621010</v>
      </c>
      <c r="C6912" s="5" t="s">
        <v>43691</v>
      </c>
      <c r="D6912" s="6" t="s">
        <v>33746</v>
      </c>
      <c r="E6912" s="9" t="s">
        <v>33990</v>
      </c>
    </row>
    <row r="6913" spans="1:5" ht="72" x14ac:dyDescent="0.3">
      <c r="A6913" s="4" t="s">
        <v>40639</v>
      </c>
      <c r="B6913" s="4" t="str">
        <f t="shared" si="107"/>
        <v>621020</v>
      </c>
      <c r="C6913" s="5" t="s">
        <v>43692</v>
      </c>
      <c r="D6913" s="6" t="s">
        <v>37391</v>
      </c>
      <c r="E6913" s="9" t="s">
        <v>34193</v>
      </c>
    </row>
    <row r="6914" spans="1:5" ht="72" x14ac:dyDescent="0.3">
      <c r="A6914" s="4" t="s">
        <v>29753</v>
      </c>
      <c r="B6914" s="4" t="str">
        <f t="shared" si="107"/>
        <v>621020</v>
      </c>
      <c r="C6914" s="5" t="s">
        <v>43692</v>
      </c>
      <c r="D6914" s="6" t="s">
        <v>33746</v>
      </c>
      <c r="E6914" s="9" t="s">
        <v>37256</v>
      </c>
    </row>
    <row r="6915" spans="1:5" ht="72" x14ac:dyDescent="0.3">
      <c r="A6915" s="4" t="s">
        <v>40640</v>
      </c>
      <c r="B6915" s="4" t="str">
        <f t="shared" ref="B6915:B6978" si="108">LEFT(A6915,6)</f>
        <v>621020</v>
      </c>
      <c r="C6915" s="5" t="s">
        <v>43692</v>
      </c>
      <c r="D6915" s="6" t="s">
        <v>37255</v>
      </c>
      <c r="E6915" s="9" t="s">
        <v>35201</v>
      </c>
    </row>
    <row r="6916" spans="1:5" ht="72" x14ac:dyDescent="0.3">
      <c r="A6916" s="4" t="s">
        <v>29754</v>
      </c>
      <c r="B6916" s="4" t="str">
        <f t="shared" si="108"/>
        <v>621020</v>
      </c>
      <c r="C6916" s="5" t="s">
        <v>43692</v>
      </c>
      <c r="D6916" s="6" t="s">
        <v>33746</v>
      </c>
      <c r="E6916" s="9" t="s">
        <v>35701</v>
      </c>
    </row>
    <row r="6917" spans="1:5" ht="72" x14ac:dyDescent="0.3">
      <c r="A6917" s="4" t="s">
        <v>40641</v>
      </c>
      <c r="B6917" s="4" t="str">
        <f t="shared" si="108"/>
        <v>621030</v>
      </c>
      <c r="C6917" s="5" t="s">
        <v>43693</v>
      </c>
      <c r="D6917" s="6" t="s">
        <v>37392</v>
      </c>
      <c r="E6917" s="9" t="s">
        <v>34193</v>
      </c>
    </row>
    <row r="6918" spans="1:5" ht="72" x14ac:dyDescent="0.3">
      <c r="A6918" s="4" t="s">
        <v>29755</v>
      </c>
      <c r="B6918" s="4" t="str">
        <f t="shared" si="108"/>
        <v>621030</v>
      </c>
      <c r="C6918" s="5" t="s">
        <v>43693</v>
      </c>
      <c r="D6918" s="6" t="s">
        <v>33746</v>
      </c>
      <c r="E6918" s="9" t="s">
        <v>37256</v>
      </c>
    </row>
    <row r="6919" spans="1:5" ht="72" x14ac:dyDescent="0.3">
      <c r="A6919" s="4" t="s">
        <v>29756</v>
      </c>
      <c r="B6919" s="4" t="str">
        <f t="shared" si="108"/>
        <v>621030</v>
      </c>
      <c r="C6919" s="5" t="s">
        <v>43693</v>
      </c>
      <c r="D6919" s="6" t="s">
        <v>37255</v>
      </c>
      <c r="E6919" s="9" t="s">
        <v>35201</v>
      </c>
    </row>
    <row r="6920" spans="1:5" ht="72" x14ac:dyDescent="0.3">
      <c r="A6920" s="4" t="s">
        <v>29757</v>
      </c>
      <c r="B6920" s="4" t="str">
        <f t="shared" si="108"/>
        <v>621030</v>
      </c>
      <c r="C6920" s="5" t="s">
        <v>43693</v>
      </c>
      <c r="D6920" s="6" t="s">
        <v>33746</v>
      </c>
      <c r="E6920" s="9" t="s">
        <v>35701</v>
      </c>
    </row>
    <row r="6921" spans="1:5" ht="72" x14ac:dyDescent="0.3">
      <c r="A6921" s="4" t="s">
        <v>29758</v>
      </c>
      <c r="B6921" s="4" t="str">
        <f t="shared" si="108"/>
        <v>621040</v>
      </c>
      <c r="C6921" s="5" t="s">
        <v>43694</v>
      </c>
      <c r="D6921" s="6" t="s">
        <v>37393</v>
      </c>
      <c r="E6921" s="9" t="s">
        <v>34193</v>
      </c>
    </row>
    <row r="6922" spans="1:5" ht="72" x14ac:dyDescent="0.3">
      <c r="A6922" s="4" t="s">
        <v>29759</v>
      </c>
      <c r="B6922" s="4" t="str">
        <f t="shared" si="108"/>
        <v>621040</v>
      </c>
      <c r="C6922" s="5" t="s">
        <v>43694</v>
      </c>
      <c r="D6922" s="6" t="s">
        <v>33746</v>
      </c>
      <c r="E6922" s="9" t="s">
        <v>37256</v>
      </c>
    </row>
    <row r="6923" spans="1:5" ht="72" x14ac:dyDescent="0.3">
      <c r="A6923" s="4" t="s">
        <v>29760</v>
      </c>
      <c r="B6923" s="4" t="str">
        <f t="shared" si="108"/>
        <v>621040</v>
      </c>
      <c r="C6923" s="5" t="s">
        <v>43694</v>
      </c>
      <c r="D6923" s="6" t="s">
        <v>37394</v>
      </c>
      <c r="E6923" s="9" t="s">
        <v>35201</v>
      </c>
    </row>
    <row r="6924" spans="1:5" ht="72" x14ac:dyDescent="0.3">
      <c r="A6924" s="4" t="s">
        <v>29761</v>
      </c>
      <c r="B6924" s="4" t="str">
        <f t="shared" si="108"/>
        <v>621040</v>
      </c>
      <c r="C6924" s="5" t="s">
        <v>43694</v>
      </c>
      <c r="D6924" s="6" t="s">
        <v>33746</v>
      </c>
      <c r="E6924" s="9" t="s">
        <v>35701</v>
      </c>
    </row>
    <row r="6925" spans="1:5" ht="72" x14ac:dyDescent="0.3">
      <c r="A6925" s="4" t="s">
        <v>40642</v>
      </c>
      <c r="B6925" s="4" t="str">
        <f t="shared" si="108"/>
        <v>621040</v>
      </c>
      <c r="C6925" s="5" t="s">
        <v>43694</v>
      </c>
      <c r="D6925" s="6" t="s">
        <v>37394</v>
      </c>
      <c r="E6925" s="9" t="s">
        <v>34193</v>
      </c>
    </row>
    <row r="6926" spans="1:5" ht="72" x14ac:dyDescent="0.3">
      <c r="A6926" s="4" t="s">
        <v>29762</v>
      </c>
      <c r="B6926" s="4" t="str">
        <f t="shared" si="108"/>
        <v>621040</v>
      </c>
      <c r="C6926" s="5" t="s">
        <v>43694</v>
      </c>
      <c r="D6926" s="6" t="s">
        <v>33746</v>
      </c>
      <c r="E6926" s="9" t="s">
        <v>37256</v>
      </c>
    </row>
    <row r="6927" spans="1:5" ht="72" x14ac:dyDescent="0.3">
      <c r="A6927" s="4" t="s">
        <v>29763</v>
      </c>
      <c r="B6927" s="4" t="str">
        <f t="shared" si="108"/>
        <v>621040</v>
      </c>
      <c r="C6927" s="5" t="s">
        <v>43694</v>
      </c>
      <c r="D6927" s="6" t="s">
        <v>37394</v>
      </c>
      <c r="E6927" s="9" t="s">
        <v>35201</v>
      </c>
    </row>
    <row r="6928" spans="1:5" ht="72" x14ac:dyDescent="0.3">
      <c r="A6928" s="4" t="s">
        <v>29764</v>
      </c>
      <c r="B6928" s="4" t="str">
        <f t="shared" si="108"/>
        <v>621040</v>
      </c>
      <c r="C6928" s="5" t="s">
        <v>43694</v>
      </c>
      <c r="D6928" s="6" t="s">
        <v>33746</v>
      </c>
      <c r="E6928" s="9" t="s">
        <v>35701</v>
      </c>
    </row>
    <row r="6929" spans="1:5" ht="72" x14ac:dyDescent="0.3">
      <c r="A6929" s="4" t="s">
        <v>40643</v>
      </c>
      <c r="B6929" s="4" t="str">
        <f t="shared" si="108"/>
        <v>621050</v>
      </c>
      <c r="C6929" s="5" t="s">
        <v>43695</v>
      </c>
      <c r="D6929" s="6" t="s">
        <v>37394</v>
      </c>
      <c r="E6929" s="9" t="s">
        <v>34193</v>
      </c>
    </row>
    <row r="6930" spans="1:5" ht="72" x14ac:dyDescent="0.3">
      <c r="A6930" s="4" t="s">
        <v>29765</v>
      </c>
      <c r="B6930" s="4" t="str">
        <f t="shared" si="108"/>
        <v>621050</v>
      </c>
      <c r="C6930" s="5" t="s">
        <v>43695</v>
      </c>
      <c r="D6930" s="6" t="s">
        <v>33746</v>
      </c>
      <c r="E6930" s="9" t="s">
        <v>37256</v>
      </c>
    </row>
    <row r="6931" spans="1:5" ht="72" x14ac:dyDescent="0.3">
      <c r="A6931" s="4" t="s">
        <v>40644</v>
      </c>
      <c r="B6931" s="4" t="str">
        <f t="shared" si="108"/>
        <v>621050</v>
      </c>
      <c r="C6931" s="5" t="s">
        <v>43695</v>
      </c>
      <c r="D6931" s="6" t="s">
        <v>37394</v>
      </c>
      <c r="E6931" s="9" t="s">
        <v>35201</v>
      </c>
    </row>
    <row r="6932" spans="1:5" ht="72" x14ac:dyDescent="0.3">
      <c r="A6932" s="4" t="s">
        <v>29766</v>
      </c>
      <c r="B6932" s="4" t="str">
        <f t="shared" si="108"/>
        <v>621050</v>
      </c>
      <c r="C6932" s="5" t="s">
        <v>43695</v>
      </c>
      <c r="D6932" s="6" t="s">
        <v>33746</v>
      </c>
      <c r="E6932" s="9" t="s">
        <v>35701</v>
      </c>
    </row>
    <row r="6933" spans="1:5" ht="72" x14ac:dyDescent="0.3">
      <c r="A6933" s="4" t="s">
        <v>40645</v>
      </c>
      <c r="B6933" s="4" t="str">
        <f t="shared" si="108"/>
        <v>621050</v>
      </c>
      <c r="C6933" s="5" t="s">
        <v>43695</v>
      </c>
      <c r="D6933" s="6" t="s">
        <v>37394</v>
      </c>
      <c r="E6933" s="9" t="s">
        <v>34193</v>
      </c>
    </row>
    <row r="6934" spans="1:5" ht="72" x14ac:dyDescent="0.3">
      <c r="A6934" s="4" t="s">
        <v>29767</v>
      </c>
      <c r="B6934" s="4" t="str">
        <f t="shared" si="108"/>
        <v>621050</v>
      </c>
      <c r="C6934" s="5" t="s">
        <v>43695</v>
      </c>
      <c r="D6934" s="6" t="s">
        <v>33746</v>
      </c>
      <c r="E6934" s="9" t="s">
        <v>37256</v>
      </c>
    </row>
    <row r="6935" spans="1:5" ht="72" x14ac:dyDescent="0.3">
      <c r="A6935" s="4" t="s">
        <v>29768</v>
      </c>
      <c r="B6935" s="4" t="str">
        <f t="shared" si="108"/>
        <v>621050</v>
      </c>
      <c r="C6935" s="5" t="s">
        <v>43695</v>
      </c>
      <c r="D6935" s="6" t="s">
        <v>37394</v>
      </c>
      <c r="E6935" s="9" t="s">
        <v>35201</v>
      </c>
    </row>
    <row r="6936" spans="1:5" ht="72" x14ac:dyDescent="0.3">
      <c r="A6936" s="4" t="s">
        <v>29769</v>
      </c>
      <c r="B6936" s="4" t="str">
        <f t="shared" si="108"/>
        <v>621050</v>
      </c>
      <c r="C6936" s="5" t="s">
        <v>43695</v>
      </c>
      <c r="D6936" s="6" t="s">
        <v>33746</v>
      </c>
      <c r="E6936" s="9" t="s">
        <v>35701</v>
      </c>
    </row>
    <row r="6937" spans="1:5" ht="57.6" x14ac:dyDescent="0.3">
      <c r="A6937" s="4" t="s">
        <v>29770</v>
      </c>
      <c r="B6937" s="4" t="str">
        <f t="shared" si="108"/>
        <v>621111</v>
      </c>
      <c r="C6937" s="5" t="s">
        <v>43696</v>
      </c>
      <c r="D6937" s="6" t="s">
        <v>36502</v>
      </c>
      <c r="E6937" s="9" t="s">
        <v>37395</v>
      </c>
    </row>
    <row r="6938" spans="1:5" ht="57.6" x14ac:dyDescent="0.3">
      <c r="A6938" s="4" t="s">
        <v>29771</v>
      </c>
      <c r="B6938" s="4" t="str">
        <f t="shared" si="108"/>
        <v>621111</v>
      </c>
      <c r="C6938" s="5" t="s">
        <v>43696</v>
      </c>
      <c r="D6938" s="6" t="s">
        <v>37396</v>
      </c>
      <c r="E6938" s="9" t="s">
        <v>33781</v>
      </c>
    </row>
    <row r="6939" spans="1:5" ht="57.6" x14ac:dyDescent="0.3">
      <c r="A6939" s="4" t="s">
        <v>29772</v>
      </c>
      <c r="B6939" s="4" t="str">
        <f t="shared" si="108"/>
        <v>621111</v>
      </c>
      <c r="C6939" s="5" t="s">
        <v>43696</v>
      </c>
      <c r="D6939" s="6" t="s">
        <v>33746</v>
      </c>
      <c r="E6939" s="9" t="s">
        <v>33883</v>
      </c>
    </row>
    <row r="6940" spans="1:5" ht="57.6" x14ac:dyDescent="0.3">
      <c r="A6940" s="4" t="s">
        <v>29773</v>
      </c>
      <c r="B6940" s="4" t="str">
        <f t="shared" si="108"/>
        <v>621112</v>
      </c>
      <c r="C6940" s="5" t="s">
        <v>43697</v>
      </c>
      <c r="D6940" s="6" t="s">
        <v>36502</v>
      </c>
      <c r="E6940" s="9" t="s">
        <v>37350</v>
      </c>
    </row>
    <row r="6941" spans="1:5" ht="57.6" x14ac:dyDescent="0.3">
      <c r="A6941" s="4" t="s">
        <v>29774</v>
      </c>
      <c r="B6941" s="4" t="str">
        <f t="shared" si="108"/>
        <v>621112</v>
      </c>
      <c r="C6941" s="5" t="s">
        <v>43697</v>
      </c>
      <c r="D6941" s="6" t="s">
        <v>37396</v>
      </c>
      <c r="E6941" s="9" t="s">
        <v>34367</v>
      </c>
    </row>
    <row r="6942" spans="1:5" ht="57.6" x14ac:dyDescent="0.3">
      <c r="A6942" s="4" t="s">
        <v>29775</v>
      </c>
      <c r="B6942" s="4" t="str">
        <f t="shared" si="108"/>
        <v>621112</v>
      </c>
      <c r="C6942" s="5" t="s">
        <v>43697</v>
      </c>
      <c r="D6942" s="6" t="s">
        <v>33746</v>
      </c>
      <c r="E6942" s="9" t="s">
        <v>33883</v>
      </c>
    </row>
    <row r="6943" spans="1:5" ht="57.6" x14ac:dyDescent="0.3">
      <c r="A6943" s="4" t="s">
        <v>29776</v>
      </c>
      <c r="B6943" s="4" t="str">
        <f t="shared" si="108"/>
        <v>621120</v>
      </c>
      <c r="C6943" s="5" t="s">
        <v>43698</v>
      </c>
      <c r="D6943" s="6" t="s">
        <v>37397</v>
      </c>
      <c r="E6943" s="9" t="s">
        <v>37398</v>
      </c>
    </row>
    <row r="6944" spans="1:5" ht="57.6" x14ac:dyDescent="0.3">
      <c r="A6944" s="4" t="s">
        <v>29777</v>
      </c>
      <c r="B6944" s="4" t="str">
        <f t="shared" si="108"/>
        <v>621120</v>
      </c>
      <c r="C6944" s="5" t="s">
        <v>43698</v>
      </c>
      <c r="D6944" s="6" t="s">
        <v>33746</v>
      </c>
      <c r="E6944" s="9" t="s">
        <v>34455</v>
      </c>
    </row>
    <row r="6945" spans="1:5" ht="57.6" x14ac:dyDescent="0.3">
      <c r="A6945" s="4" t="s">
        <v>29778</v>
      </c>
      <c r="B6945" s="4" t="str">
        <f t="shared" si="108"/>
        <v>621120</v>
      </c>
      <c r="C6945" s="5" t="s">
        <v>43698</v>
      </c>
      <c r="D6945" s="6" t="s">
        <v>37360</v>
      </c>
      <c r="E6945" s="9" t="s">
        <v>37256</v>
      </c>
    </row>
    <row r="6946" spans="1:5" ht="57.6" x14ac:dyDescent="0.3">
      <c r="A6946" s="4" t="s">
        <v>29779</v>
      </c>
      <c r="B6946" s="4" t="str">
        <f t="shared" si="108"/>
        <v>621120</v>
      </c>
      <c r="C6946" s="5" t="s">
        <v>43698</v>
      </c>
      <c r="D6946" s="6" t="s">
        <v>37173</v>
      </c>
      <c r="E6946" s="9" t="s">
        <v>33936</v>
      </c>
    </row>
    <row r="6947" spans="1:5" ht="57.6" x14ac:dyDescent="0.3">
      <c r="A6947" s="4" t="s">
        <v>29780</v>
      </c>
      <c r="B6947" s="4" t="str">
        <f t="shared" si="108"/>
        <v>621120</v>
      </c>
      <c r="C6947" s="5" t="s">
        <v>43698</v>
      </c>
      <c r="D6947" s="6" t="s">
        <v>33746</v>
      </c>
      <c r="E6947" s="9" t="s">
        <v>37305</v>
      </c>
    </row>
    <row r="6948" spans="1:5" ht="57.6" x14ac:dyDescent="0.3">
      <c r="A6948" s="4" t="s">
        <v>29781</v>
      </c>
      <c r="B6948" s="4" t="str">
        <f t="shared" si="108"/>
        <v>621120</v>
      </c>
      <c r="C6948" s="5" t="s">
        <v>43698</v>
      </c>
      <c r="D6948" s="6" t="s">
        <v>37399</v>
      </c>
      <c r="E6948" s="9" t="s">
        <v>33936</v>
      </c>
    </row>
    <row r="6949" spans="1:5" ht="57.6" x14ac:dyDescent="0.3">
      <c r="A6949" s="4" t="s">
        <v>29782</v>
      </c>
      <c r="B6949" s="4" t="str">
        <f t="shared" si="108"/>
        <v>621120</v>
      </c>
      <c r="C6949" s="5" t="s">
        <v>43698</v>
      </c>
      <c r="D6949" s="6" t="s">
        <v>33746</v>
      </c>
      <c r="E6949" s="9" t="s">
        <v>37400</v>
      </c>
    </row>
    <row r="6950" spans="1:5" ht="57.6" x14ac:dyDescent="0.3">
      <c r="A6950" s="4" t="s">
        <v>29783</v>
      </c>
      <c r="B6950" s="4" t="str">
        <f t="shared" si="108"/>
        <v>621120</v>
      </c>
      <c r="C6950" s="5" t="s">
        <v>43698</v>
      </c>
      <c r="D6950" s="6" t="s">
        <v>37229</v>
      </c>
      <c r="E6950" s="9" t="s">
        <v>34092</v>
      </c>
    </row>
    <row r="6951" spans="1:5" ht="57.6" x14ac:dyDescent="0.3">
      <c r="A6951" s="4" t="s">
        <v>40646</v>
      </c>
      <c r="B6951" s="4" t="str">
        <f t="shared" si="108"/>
        <v>621120</v>
      </c>
      <c r="C6951" s="5" t="s">
        <v>43698</v>
      </c>
      <c r="D6951" s="6" t="s">
        <v>33746</v>
      </c>
      <c r="E6951" s="9" t="s">
        <v>34103</v>
      </c>
    </row>
    <row r="6952" spans="1:5" ht="57.6" x14ac:dyDescent="0.3">
      <c r="A6952" s="4" t="s">
        <v>29784</v>
      </c>
      <c r="B6952" s="4" t="str">
        <f t="shared" si="108"/>
        <v>621120</v>
      </c>
      <c r="C6952" s="5" t="s">
        <v>43698</v>
      </c>
      <c r="D6952" s="6" t="s">
        <v>37176</v>
      </c>
      <c r="E6952" s="9" t="s">
        <v>33936</v>
      </c>
    </row>
    <row r="6953" spans="1:5" ht="57.6" x14ac:dyDescent="0.3">
      <c r="A6953" s="4" t="s">
        <v>40647</v>
      </c>
      <c r="B6953" s="4" t="str">
        <f t="shared" si="108"/>
        <v>621120</v>
      </c>
      <c r="C6953" s="5" t="s">
        <v>43698</v>
      </c>
      <c r="D6953" s="6" t="s">
        <v>33746</v>
      </c>
      <c r="E6953" s="9" t="s">
        <v>34262</v>
      </c>
    </row>
    <row r="6954" spans="1:5" ht="57.6" x14ac:dyDescent="0.3">
      <c r="A6954" s="4" t="s">
        <v>29785</v>
      </c>
      <c r="B6954" s="4" t="str">
        <f t="shared" si="108"/>
        <v>621120</v>
      </c>
      <c r="C6954" s="5" t="s">
        <v>43698</v>
      </c>
      <c r="D6954" s="6" t="s">
        <v>37401</v>
      </c>
      <c r="E6954" s="9" t="s">
        <v>33936</v>
      </c>
    </row>
    <row r="6955" spans="1:5" ht="57.6" x14ac:dyDescent="0.3">
      <c r="A6955" s="4" t="s">
        <v>29786</v>
      </c>
      <c r="B6955" s="4" t="str">
        <f t="shared" si="108"/>
        <v>621120</v>
      </c>
      <c r="C6955" s="5" t="s">
        <v>43698</v>
      </c>
      <c r="D6955" s="6" t="s">
        <v>33746</v>
      </c>
      <c r="E6955" s="9" t="s">
        <v>37362</v>
      </c>
    </row>
    <row r="6956" spans="1:5" ht="57.6" x14ac:dyDescent="0.3">
      <c r="A6956" s="4" t="s">
        <v>29787</v>
      </c>
      <c r="B6956" s="4" t="str">
        <f t="shared" si="108"/>
        <v>621120</v>
      </c>
      <c r="C6956" s="5" t="s">
        <v>43698</v>
      </c>
      <c r="D6956" s="6" t="s">
        <v>37229</v>
      </c>
      <c r="E6956" s="9" t="s">
        <v>34092</v>
      </c>
    </row>
    <row r="6957" spans="1:5" ht="57.6" x14ac:dyDescent="0.3">
      <c r="A6957" s="4" t="s">
        <v>29788</v>
      </c>
      <c r="B6957" s="4" t="str">
        <f t="shared" si="108"/>
        <v>621120</v>
      </c>
      <c r="C6957" s="5" t="s">
        <v>43698</v>
      </c>
      <c r="D6957" s="6" t="s">
        <v>33746</v>
      </c>
      <c r="E6957" s="9" t="s">
        <v>34103</v>
      </c>
    </row>
    <row r="6958" spans="1:5" ht="72" x14ac:dyDescent="0.3">
      <c r="A6958" s="4" t="s">
        <v>29789</v>
      </c>
      <c r="B6958" s="4" t="str">
        <f t="shared" si="108"/>
        <v>621132</v>
      </c>
      <c r="C6958" s="5" t="s">
        <v>43699</v>
      </c>
      <c r="D6958" s="6" t="s">
        <v>37402</v>
      </c>
      <c r="E6958" s="9" t="s">
        <v>34632</v>
      </c>
    </row>
    <row r="6959" spans="1:5" ht="72" x14ac:dyDescent="0.3">
      <c r="A6959" s="4" t="s">
        <v>29790</v>
      </c>
      <c r="B6959" s="4" t="str">
        <f t="shared" si="108"/>
        <v>621132</v>
      </c>
      <c r="C6959" s="5" t="s">
        <v>43699</v>
      </c>
      <c r="D6959" s="6" t="s">
        <v>33746</v>
      </c>
      <c r="E6959" s="9" t="s">
        <v>34632</v>
      </c>
    </row>
    <row r="6960" spans="1:5" ht="72" x14ac:dyDescent="0.3">
      <c r="A6960" s="4" t="s">
        <v>29791</v>
      </c>
      <c r="B6960" s="4" t="str">
        <f t="shared" si="108"/>
        <v>621133</v>
      </c>
      <c r="C6960" s="5" t="s">
        <v>43700</v>
      </c>
      <c r="D6960" s="6" t="s">
        <v>37402</v>
      </c>
      <c r="E6960" s="9" t="s">
        <v>33990</v>
      </c>
    </row>
    <row r="6961" spans="1:5" ht="72" x14ac:dyDescent="0.3">
      <c r="A6961" s="4" t="s">
        <v>29792</v>
      </c>
      <c r="B6961" s="4" t="str">
        <f t="shared" si="108"/>
        <v>621133</v>
      </c>
      <c r="C6961" s="5" t="s">
        <v>43700</v>
      </c>
      <c r="D6961" s="6" t="s">
        <v>33746</v>
      </c>
      <c r="E6961" s="9" t="s">
        <v>33990</v>
      </c>
    </row>
    <row r="6962" spans="1:5" ht="72" x14ac:dyDescent="0.3">
      <c r="A6962" s="4" t="s">
        <v>29793</v>
      </c>
      <c r="B6962" s="4" t="str">
        <f t="shared" si="108"/>
        <v>621139</v>
      </c>
      <c r="C6962" s="5" t="s">
        <v>43701</v>
      </c>
      <c r="D6962" s="6" t="s">
        <v>37189</v>
      </c>
      <c r="E6962" s="9" t="s">
        <v>34002</v>
      </c>
    </row>
    <row r="6963" spans="1:5" ht="72" x14ac:dyDescent="0.3">
      <c r="A6963" s="4" t="s">
        <v>29794</v>
      </c>
      <c r="B6963" s="4" t="str">
        <f t="shared" si="108"/>
        <v>621139</v>
      </c>
      <c r="C6963" s="5" t="s">
        <v>43701</v>
      </c>
      <c r="D6963" s="6" t="s">
        <v>37204</v>
      </c>
      <c r="E6963" s="9" t="s">
        <v>33893</v>
      </c>
    </row>
    <row r="6964" spans="1:5" ht="72" x14ac:dyDescent="0.3">
      <c r="A6964" s="4" t="s">
        <v>29795</v>
      </c>
      <c r="B6964" s="4" t="str">
        <f t="shared" si="108"/>
        <v>621139</v>
      </c>
      <c r="C6964" s="5" t="s">
        <v>43701</v>
      </c>
      <c r="D6964" s="6" t="s">
        <v>33746</v>
      </c>
      <c r="E6964" s="9" t="s">
        <v>34334</v>
      </c>
    </row>
    <row r="6965" spans="1:5" ht="72" x14ac:dyDescent="0.3">
      <c r="A6965" s="4" t="s">
        <v>29796</v>
      </c>
      <c r="B6965" s="4" t="str">
        <f t="shared" si="108"/>
        <v>621139</v>
      </c>
      <c r="C6965" s="5" t="s">
        <v>43701</v>
      </c>
      <c r="D6965" s="6" t="s">
        <v>37189</v>
      </c>
      <c r="E6965" s="9" t="s">
        <v>34002</v>
      </c>
    </row>
    <row r="6966" spans="1:5" ht="72" x14ac:dyDescent="0.3">
      <c r="A6966" s="4" t="s">
        <v>29797</v>
      </c>
      <c r="B6966" s="4" t="str">
        <f t="shared" si="108"/>
        <v>621139</v>
      </c>
      <c r="C6966" s="5" t="s">
        <v>43701</v>
      </c>
      <c r="D6966" s="6" t="s">
        <v>37204</v>
      </c>
      <c r="E6966" s="9" t="s">
        <v>33893</v>
      </c>
    </row>
    <row r="6967" spans="1:5" ht="72" x14ac:dyDescent="0.3">
      <c r="A6967" s="4" t="s">
        <v>29798</v>
      </c>
      <c r="B6967" s="4" t="str">
        <f t="shared" si="108"/>
        <v>621139</v>
      </c>
      <c r="C6967" s="5" t="s">
        <v>43701</v>
      </c>
      <c r="D6967" s="6" t="s">
        <v>33746</v>
      </c>
      <c r="E6967" s="9" t="s">
        <v>34334</v>
      </c>
    </row>
    <row r="6968" spans="1:5" ht="72" x14ac:dyDescent="0.3">
      <c r="A6968" s="4" t="s">
        <v>29799</v>
      </c>
      <c r="B6968" s="4" t="str">
        <f t="shared" si="108"/>
        <v>621142</v>
      </c>
      <c r="C6968" s="5" t="s">
        <v>43702</v>
      </c>
      <c r="D6968" s="6" t="s">
        <v>37402</v>
      </c>
      <c r="E6968" s="9" t="s">
        <v>34632</v>
      </c>
    </row>
    <row r="6969" spans="1:5" ht="72" x14ac:dyDescent="0.3">
      <c r="A6969" s="4" t="s">
        <v>29800</v>
      </c>
      <c r="B6969" s="4" t="str">
        <f t="shared" si="108"/>
        <v>621142</v>
      </c>
      <c r="C6969" s="5" t="s">
        <v>43702</v>
      </c>
      <c r="D6969" s="6" t="s">
        <v>33746</v>
      </c>
      <c r="E6969" s="9" t="s">
        <v>34632</v>
      </c>
    </row>
    <row r="6970" spans="1:5" ht="72" x14ac:dyDescent="0.3">
      <c r="A6970" s="4" t="s">
        <v>29801</v>
      </c>
      <c r="B6970" s="4" t="str">
        <f t="shared" si="108"/>
        <v>621143</v>
      </c>
      <c r="C6970" s="5" t="s">
        <v>43703</v>
      </c>
      <c r="D6970" s="6" t="s">
        <v>37402</v>
      </c>
      <c r="E6970" s="9" t="s">
        <v>33990</v>
      </c>
    </row>
    <row r="6971" spans="1:5" ht="72" x14ac:dyDescent="0.3">
      <c r="A6971" s="4" t="s">
        <v>29802</v>
      </c>
      <c r="B6971" s="4" t="str">
        <f t="shared" si="108"/>
        <v>621143</v>
      </c>
      <c r="C6971" s="5" t="s">
        <v>43703</v>
      </c>
      <c r="D6971" s="6" t="s">
        <v>33746</v>
      </c>
      <c r="E6971" s="9" t="s">
        <v>33990</v>
      </c>
    </row>
    <row r="6972" spans="1:5" ht="72" x14ac:dyDescent="0.3">
      <c r="A6972" s="4" t="s">
        <v>29803</v>
      </c>
      <c r="B6972" s="4" t="str">
        <f t="shared" si="108"/>
        <v>621149</v>
      </c>
      <c r="C6972" s="5" t="s">
        <v>43704</v>
      </c>
      <c r="D6972" s="6" t="s">
        <v>37204</v>
      </c>
      <c r="E6972" s="9" t="s">
        <v>34367</v>
      </c>
    </row>
    <row r="6973" spans="1:5" ht="72" x14ac:dyDescent="0.3">
      <c r="A6973" s="4" t="s">
        <v>29804</v>
      </c>
      <c r="B6973" s="4" t="str">
        <f t="shared" si="108"/>
        <v>621149</v>
      </c>
      <c r="C6973" s="5" t="s">
        <v>43704</v>
      </c>
      <c r="D6973" s="6" t="s">
        <v>37189</v>
      </c>
      <c r="E6973" s="9" t="s">
        <v>34002</v>
      </c>
    </row>
    <row r="6974" spans="1:5" ht="72" x14ac:dyDescent="0.3">
      <c r="A6974" s="4" t="s">
        <v>29805</v>
      </c>
      <c r="B6974" s="4" t="str">
        <f t="shared" si="108"/>
        <v>621149</v>
      </c>
      <c r="C6974" s="5" t="s">
        <v>43704</v>
      </c>
      <c r="D6974" s="6" t="s">
        <v>33746</v>
      </c>
      <c r="E6974" s="9" t="s">
        <v>36855</v>
      </c>
    </row>
    <row r="6975" spans="1:5" ht="72" x14ac:dyDescent="0.3">
      <c r="A6975" s="4" t="s">
        <v>29806</v>
      </c>
      <c r="B6975" s="4" t="str">
        <f t="shared" si="108"/>
        <v>621149</v>
      </c>
      <c r="C6975" s="5" t="s">
        <v>43704</v>
      </c>
      <c r="D6975" s="6" t="s">
        <v>37204</v>
      </c>
      <c r="E6975" s="9" t="s">
        <v>34367</v>
      </c>
    </row>
    <row r="6976" spans="1:5" ht="72" x14ac:dyDescent="0.3">
      <c r="A6976" s="4" t="s">
        <v>29807</v>
      </c>
      <c r="B6976" s="4" t="str">
        <f t="shared" si="108"/>
        <v>621149</v>
      </c>
      <c r="C6976" s="5" t="s">
        <v>43704</v>
      </c>
      <c r="D6976" s="6" t="s">
        <v>37189</v>
      </c>
      <c r="E6976" s="9" t="s">
        <v>34002</v>
      </c>
    </row>
    <row r="6977" spans="1:5" ht="72" x14ac:dyDescent="0.3">
      <c r="A6977" s="4" t="s">
        <v>29808</v>
      </c>
      <c r="B6977" s="4" t="str">
        <f t="shared" si="108"/>
        <v>621149</v>
      </c>
      <c r="C6977" s="5" t="s">
        <v>43704</v>
      </c>
      <c r="D6977" s="6" t="s">
        <v>33746</v>
      </c>
      <c r="E6977" s="9" t="s">
        <v>36855</v>
      </c>
    </row>
    <row r="6978" spans="1:5" ht="86.4" x14ac:dyDescent="0.3">
      <c r="A6978" s="4" t="s">
        <v>29809</v>
      </c>
      <c r="B6978" s="4" t="str">
        <f t="shared" si="108"/>
        <v>621210</v>
      </c>
      <c r="C6978" s="5" t="s">
        <v>43705</v>
      </c>
      <c r="D6978" s="6" t="s">
        <v>37204</v>
      </c>
      <c r="E6978" s="9" t="s">
        <v>33769</v>
      </c>
    </row>
    <row r="6979" spans="1:5" ht="86.4" x14ac:dyDescent="0.3">
      <c r="A6979" s="4" t="s">
        <v>29810</v>
      </c>
      <c r="B6979" s="4" t="str">
        <f t="shared" ref="B6979:B7042" si="109">LEFT(A6979,6)</f>
        <v>621210</v>
      </c>
      <c r="C6979" s="5" t="s">
        <v>43705</v>
      </c>
      <c r="D6979" s="6" t="s">
        <v>33746</v>
      </c>
      <c r="E6979" s="9" t="s">
        <v>37403</v>
      </c>
    </row>
    <row r="6980" spans="1:5" ht="86.4" x14ac:dyDescent="0.3">
      <c r="A6980" s="4" t="s">
        <v>29811</v>
      </c>
      <c r="B6980" s="4" t="str">
        <f t="shared" si="109"/>
        <v>621210</v>
      </c>
      <c r="C6980" s="5" t="s">
        <v>43705</v>
      </c>
      <c r="D6980" s="6" t="s">
        <v>37204</v>
      </c>
      <c r="E6980" s="9" t="s">
        <v>33998</v>
      </c>
    </row>
    <row r="6981" spans="1:5" ht="86.4" x14ac:dyDescent="0.3">
      <c r="A6981" s="4" t="s">
        <v>29812</v>
      </c>
      <c r="B6981" s="4" t="str">
        <f t="shared" si="109"/>
        <v>621210</v>
      </c>
      <c r="C6981" s="5" t="s">
        <v>43705</v>
      </c>
      <c r="D6981" s="6" t="s">
        <v>33746</v>
      </c>
      <c r="E6981" s="9" t="s">
        <v>37403</v>
      </c>
    </row>
    <row r="6982" spans="1:5" ht="86.4" x14ac:dyDescent="0.3">
      <c r="A6982" s="4" t="s">
        <v>29813</v>
      </c>
      <c r="B6982" s="4" t="str">
        <f t="shared" si="109"/>
        <v>621220</v>
      </c>
      <c r="C6982" s="5" t="s">
        <v>43706</v>
      </c>
      <c r="D6982" s="6" t="s">
        <v>37404</v>
      </c>
      <c r="E6982" s="9" t="s">
        <v>33944</v>
      </c>
    </row>
    <row r="6983" spans="1:5" ht="86.4" x14ac:dyDescent="0.3">
      <c r="A6983" s="4" t="s">
        <v>29814</v>
      </c>
      <c r="B6983" s="4" t="str">
        <f t="shared" si="109"/>
        <v>621230</v>
      </c>
      <c r="C6983" s="5" t="s">
        <v>43707</v>
      </c>
      <c r="D6983" s="6" t="s">
        <v>37405</v>
      </c>
      <c r="E6983" s="9" t="s">
        <v>37278</v>
      </c>
    </row>
    <row r="6984" spans="1:5" ht="86.4" x14ac:dyDescent="0.3">
      <c r="A6984" s="4" t="s">
        <v>29815</v>
      </c>
      <c r="B6984" s="4" t="str">
        <f t="shared" si="109"/>
        <v>621290</v>
      </c>
      <c r="C6984" s="5" t="s">
        <v>43708</v>
      </c>
      <c r="D6984" s="6" t="s">
        <v>33746</v>
      </c>
      <c r="E6984" s="9" t="s">
        <v>36669</v>
      </c>
    </row>
    <row r="6985" spans="1:5" ht="43.2" x14ac:dyDescent="0.3">
      <c r="A6985" s="4" t="s">
        <v>40648</v>
      </c>
      <c r="B6985" s="4" t="str">
        <f t="shared" si="109"/>
        <v>621320</v>
      </c>
      <c r="C6985" s="5" t="s">
        <v>43709</v>
      </c>
      <c r="D6985" s="6" t="s">
        <v>37406</v>
      </c>
      <c r="E6985" s="9" t="s">
        <v>37016</v>
      </c>
    </row>
    <row r="6986" spans="1:5" ht="43.2" x14ac:dyDescent="0.3">
      <c r="A6986" s="4" t="s">
        <v>29816</v>
      </c>
      <c r="B6986" s="4" t="str">
        <f t="shared" si="109"/>
        <v>621320</v>
      </c>
      <c r="C6986" s="5" t="s">
        <v>43709</v>
      </c>
      <c r="D6986" s="6" t="s">
        <v>37407</v>
      </c>
      <c r="E6986" s="9" t="s">
        <v>37256</v>
      </c>
    </row>
    <row r="6987" spans="1:5" ht="57.6" x14ac:dyDescent="0.3">
      <c r="A6987" s="4" t="s">
        <v>29817</v>
      </c>
      <c r="B6987" s="4" t="str">
        <f t="shared" si="109"/>
        <v>621390</v>
      </c>
      <c r="C6987" s="5" t="s">
        <v>43710</v>
      </c>
      <c r="D6987" s="6" t="s">
        <v>37204</v>
      </c>
      <c r="E6987" s="9" t="s">
        <v>34024</v>
      </c>
    </row>
    <row r="6988" spans="1:5" ht="57.6" x14ac:dyDescent="0.3">
      <c r="A6988" s="4" t="s">
        <v>29818</v>
      </c>
      <c r="B6988" s="4" t="str">
        <f t="shared" si="109"/>
        <v>621390</v>
      </c>
      <c r="C6988" s="5" t="s">
        <v>43710</v>
      </c>
      <c r="D6988" s="6" t="s">
        <v>37408</v>
      </c>
      <c r="E6988" s="9" t="s">
        <v>34193</v>
      </c>
    </row>
    <row r="6989" spans="1:5" ht="57.6" x14ac:dyDescent="0.3">
      <c r="A6989" s="4" t="s">
        <v>40649</v>
      </c>
      <c r="B6989" s="4" t="str">
        <f t="shared" si="109"/>
        <v>621390</v>
      </c>
      <c r="C6989" s="5" t="s">
        <v>43710</v>
      </c>
      <c r="D6989" s="6" t="s">
        <v>37409</v>
      </c>
      <c r="E6989" s="9" t="s">
        <v>37257</v>
      </c>
    </row>
    <row r="6990" spans="1:5" ht="57.6" x14ac:dyDescent="0.3">
      <c r="A6990" s="4" t="s">
        <v>29819</v>
      </c>
      <c r="B6990" s="4" t="str">
        <f t="shared" si="109"/>
        <v>621390</v>
      </c>
      <c r="C6990" s="5" t="s">
        <v>43710</v>
      </c>
      <c r="D6990" s="6" t="s">
        <v>37408</v>
      </c>
      <c r="E6990" s="9" t="s">
        <v>35101</v>
      </c>
    </row>
    <row r="6991" spans="1:5" ht="57.6" x14ac:dyDescent="0.3">
      <c r="A6991" s="4" t="s">
        <v>29820</v>
      </c>
      <c r="B6991" s="4" t="str">
        <f t="shared" si="109"/>
        <v>621410</v>
      </c>
      <c r="C6991" s="5" t="s">
        <v>43711</v>
      </c>
      <c r="D6991" s="6" t="s">
        <v>37204</v>
      </c>
      <c r="E6991" s="9" t="s">
        <v>34367</v>
      </c>
    </row>
    <row r="6992" spans="1:5" ht="57.6" x14ac:dyDescent="0.3">
      <c r="A6992" s="4" t="s">
        <v>29821</v>
      </c>
      <c r="B6992" s="4" t="str">
        <f t="shared" si="109"/>
        <v>621410</v>
      </c>
      <c r="C6992" s="5" t="s">
        <v>43711</v>
      </c>
      <c r="D6992" s="6" t="s">
        <v>37408</v>
      </c>
      <c r="E6992" s="9" t="s">
        <v>35169</v>
      </c>
    </row>
    <row r="6993" spans="1:5" ht="57.6" x14ac:dyDescent="0.3">
      <c r="A6993" s="4" t="s">
        <v>29822</v>
      </c>
      <c r="B6993" s="4" t="str">
        <f t="shared" si="109"/>
        <v>621420</v>
      </c>
      <c r="C6993" s="5" t="s">
        <v>43712</v>
      </c>
      <c r="D6993" s="6" t="s">
        <v>37229</v>
      </c>
      <c r="E6993" s="9" t="s">
        <v>37086</v>
      </c>
    </row>
    <row r="6994" spans="1:5" ht="57.6" x14ac:dyDescent="0.3">
      <c r="A6994" s="4" t="s">
        <v>40650</v>
      </c>
      <c r="B6994" s="4" t="str">
        <f t="shared" si="109"/>
        <v>621430</v>
      </c>
      <c r="C6994" s="5" t="s">
        <v>43713</v>
      </c>
      <c r="D6994" s="6" t="s">
        <v>37261</v>
      </c>
      <c r="E6994" s="9" t="s">
        <v>35101</v>
      </c>
    </row>
    <row r="6995" spans="1:5" ht="57.6" x14ac:dyDescent="0.3">
      <c r="A6995" s="4" t="s">
        <v>29823</v>
      </c>
      <c r="B6995" s="4" t="str">
        <f t="shared" si="109"/>
        <v>621440</v>
      </c>
      <c r="C6995" s="5" t="s">
        <v>43714</v>
      </c>
      <c r="D6995" s="6" t="s">
        <v>37410</v>
      </c>
      <c r="E6995" s="9" t="s">
        <v>35101</v>
      </c>
    </row>
    <row r="6996" spans="1:5" ht="57.6" x14ac:dyDescent="0.3">
      <c r="A6996" s="4" t="s">
        <v>29824</v>
      </c>
      <c r="B6996" s="4" t="str">
        <f t="shared" si="109"/>
        <v>621490</v>
      </c>
      <c r="C6996" s="5" t="s">
        <v>43715</v>
      </c>
      <c r="D6996" s="6" t="s">
        <v>37088</v>
      </c>
      <c r="E6996" s="9" t="s">
        <v>34140</v>
      </c>
    </row>
    <row r="6997" spans="1:5" ht="57.6" x14ac:dyDescent="0.3">
      <c r="A6997" s="4" t="s">
        <v>29825</v>
      </c>
      <c r="B6997" s="4" t="str">
        <f t="shared" si="109"/>
        <v>621510</v>
      </c>
      <c r="C6997" s="5" t="s">
        <v>43716</v>
      </c>
      <c r="D6997" s="6" t="s">
        <v>37370</v>
      </c>
      <c r="E6997" s="9" t="s">
        <v>34001</v>
      </c>
    </row>
    <row r="6998" spans="1:5" ht="57.6" x14ac:dyDescent="0.3">
      <c r="A6998" s="4" t="s">
        <v>40651</v>
      </c>
      <c r="B6998" s="4" t="str">
        <f t="shared" si="109"/>
        <v>621520</v>
      </c>
      <c r="C6998" s="5" t="s">
        <v>43717</v>
      </c>
      <c r="D6998" s="6" t="s">
        <v>37411</v>
      </c>
      <c r="E6998" s="9" t="s">
        <v>37412</v>
      </c>
    </row>
    <row r="6999" spans="1:5" ht="57.6" x14ac:dyDescent="0.3">
      <c r="A6999" s="4" t="s">
        <v>40652</v>
      </c>
      <c r="B6999" s="4" t="str">
        <f t="shared" si="109"/>
        <v>621590</v>
      </c>
      <c r="C6999" s="5" t="s">
        <v>43718</v>
      </c>
      <c r="D6999" s="6" t="s">
        <v>37088</v>
      </c>
      <c r="E6999" s="9" t="s">
        <v>33886</v>
      </c>
    </row>
    <row r="7000" spans="1:5" ht="72" x14ac:dyDescent="0.3">
      <c r="A7000" s="4" t="s">
        <v>29826</v>
      </c>
      <c r="B7000" s="4" t="str">
        <f t="shared" si="109"/>
        <v>621600</v>
      </c>
      <c r="C7000" s="5" t="s">
        <v>43719</v>
      </c>
      <c r="D7000" s="6" t="s">
        <v>37275</v>
      </c>
      <c r="E7000" s="9" t="s">
        <v>33745</v>
      </c>
    </row>
    <row r="7001" spans="1:5" ht="72" x14ac:dyDescent="0.3">
      <c r="A7001" s="4" t="s">
        <v>29827</v>
      </c>
      <c r="B7001" s="4" t="str">
        <f t="shared" si="109"/>
        <v>621600</v>
      </c>
      <c r="C7001" s="5" t="s">
        <v>43719</v>
      </c>
      <c r="D7001" s="6" t="s">
        <v>37413</v>
      </c>
      <c r="E7001" s="9" t="s">
        <v>34246</v>
      </c>
    </row>
    <row r="7002" spans="1:5" ht="72" x14ac:dyDescent="0.3">
      <c r="A7002" s="4" t="s">
        <v>40653</v>
      </c>
      <c r="B7002" s="4" t="str">
        <f t="shared" si="109"/>
        <v>621600</v>
      </c>
      <c r="C7002" s="5" t="s">
        <v>43719</v>
      </c>
      <c r="D7002" s="6" t="s">
        <v>37277</v>
      </c>
      <c r="E7002" s="9" t="s">
        <v>34094</v>
      </c>
    </row>
    <row r="7003" spans="1:5" ht="72" x14ac:dyDescent="0.3">
      <c r="A7003" s="4" t="s">
        <v>29828</v>
      </c>
      <c r="B7003" s="4" t="str">
        <f t="shared" si="109"/>
        <v>621600</v>
      </c>
      <c r="C7003" s="5" t="s">
        <v>43719</v>
      </c>
      <c r="D7003" s="6" t="s">
        <v>33746</v>
      </c>
      <c r="E7003" s="9" t="s">
        <v>37278</v>
      </c>
    </row>
    <row r="7004" spans="1:5" ht="72" x14ac:dyDescent="0.3">
      <c r="A7004" s="4" t="s">
        <v>29829</v>
      </c>
      <c r="B7004" s="4" t="str">
        <f t="shared" si="109"/>
        <v>621600</v>
      </c>
      <c r="C7004" s="5" t="s">
        <v>43719</v>
      </c>
      <c r="D7004" s="6" t="s">
        <v>37277</v>
      </c>
      <c r="E7004" s="9" t="s">
        <v>37414</v>
      </c>
    </row>
    <row r="7005" spans="1:5" ht="72" x14ac:dyDescent="0.3">
      <c r="A7005" s="4" t="s">
        <v>40654</v>
      </c>
      <c r="B7005" s="4" t="str">
        <f t="shared" si="109"/>
        <v>621600</v>
      </c>
      <c r="C7005" s="5" t="s">
        <v>43719</v>
      </c>
      <c r="D7005" s="6" t="s">
        <v>33746</v>
      </c>
      <c r="E7005" s="9" t="s">
        <v>37415</v>
      </c>
    </row>
    <row r="7006" spans="1:5" ht="72" x14ac:dyDescent="0.3">
      <c r="A7006" s="4" t="s">
        <v>29830</v>
      </c>
      <c r="B7006" s="4" t="str">
        <f t="shared" si="109"/>
        <v>621600</v>
      </c>
      <c r="C7006" s="5" t="s">
        <v>43719</v>
      </c>
      <c r="D7006" s="6" t="s">
        <v>37416</v>
      </c>
      <c r="E7006" s="9" t="s">
        <v>37016</v>
      </c>
    </row>
    <row r="7007" spans="1:5" ht="72" x14ac:dyDescent="0.3">
      <c r="A7007" s="4" t="s">
        <v>29831</v>
      </c>
      <c r="B7007" s="4" t="str">
        <f t="shared" si="109"/>
        <v>621600</v>
      </c>
      <c r="C7007" s="5" t="s">
        <v>43719</v>
      </c>
      <c r="D7007" s="6" t="s">
        <v>33746</v>
      </c>
      <c r="E7007" s="9" t="s">
        <v>34073</v>
      </c>
    </row>
    <row r="7008" spans="1:5" ht="72" x14ac:dyDescent="0.3">
      <c r="A7008" s="4" t="s">
        <v>29832</v>
      </c>
      <c r="B7008" s="4" t="str">
        <f t="shared" si="109"/>
        <v>621600</v>
      </c>
      <c r="C7008" s="5" t="s">
        <v>43719</v>
      </c>
      <c r="D7008" s="6" t="s">
        <v>37417</v>
      </c>
      <c r="E7008" s="9" t="s">
        <v>33955</v>
      </c>
    </row>
    <row r="7009" spans="1:5" ht="72" x14ac:dyDescent="0.3">
      <c r="A7009" s="4" t="s">
        <v>29833</v>
      </c>
      <c r="B7009" s="4" t="str">
        <f t="shared" si="109"/>
        <v>621600</v>
      </c>
      <c r="C7009" s="5" t="s">
        <v>43719</v>
      </c>
      <c r="D7009" s="6" t="s">
        <v>33746</v>
      </c>
      <c r="E7009" s="9" t="s">
        <v>34073</v>
      </c>
    </row>
    <row r="7010" spans="1:5" ht="72" x14ac:dyDescent="0.3">
      <c r="A7010" s="4" t="s">
        <v>29834</v>
      </c>
      <c r="B7010" s="4" t="str">
        <f t="shared" si="109"/>
        <v>621600</v>
      </c>
      <c r="C7010" s="5" t="s">
        <v>43719</v>
      </c>
      <c r="D7010" s="6" t="s">
        <v>37418</v>
      </c>
      <c r="E7010" s="9" t="s">
        <v>33745</v>
      </c>
    </row>
    <row r="7011" spans="1:5" ht="72" x14ac:dyDescent="0.3">
      <c r="A7011" s="4" t="s">
        <v>40655</v>
      </c>
      <c r="B7011" s="4" t="str">
        <f t="shared" si="109"/>
        <v>621600</v>
      </c>
      <c r="C7011" s="5" t="s">
        <v>43719</v>
      </c>
      <c r="D7011" s="6" t="s">
        <v>37419</v>
      </c>
      <c r="E7011" s="9" t="s">
        <v>34334</v>
      </c>
    </row>
    <row r="7012" spans="1:5" ht="72" x14ac:dyDescent="0.3">
      <c r="A7012" s="4" t="s">
        <v>29835</v>
      </c>
      <c r="B7012" s="4" t="str">
        <f t="shared" si="109"/>
        <v>621600</v>
      </c>
      <c r="C7012" s="5" t="s">
        <v>43719</v>
      </c>
      <c r="D7012" s="6" t="s">
        <v>37286</v>
      </c>
      <c r="E7012" s="9" t="s">
        <v>37278</v>
      </c>
    </row>
    <row r="7013" spans="1:5" ht="72" x14ac:dyDescent="0.3">
      <c r="A7013" s="4" t="s">
        <v>29836</v>
      </c>
      <c r="B7013" s="4" t="str">
        <f t="shared" si="109"/>
        <v>621600</v>
      </c>
      <c r="C7013" s="5" t="s">
        <v>43719</v>
      </c>
      <c r="D7013" s="6" t="s">
        <v>37287</v>
      </c>
      <c r="E7013" s="9" t="s">
        <v>37278</v>
      </c>
    </row>
    <row r="7014" spans="1:5" ht="72" x14ac:dyDescent="0.3">
      <c r="A7014" s="4" t="s">
        <v>29837</v>
      </c>
      <c r="B7014" s="4" t="str">
        <f t="shared" si="109"/>
        <v>621600</v>
      </c>
      <c r="C7014" s="5" t="s">
        <v>43719</v>
      </c>
      <c r="D7014" s="6" t="s">
        <v>37418</v>
      </c>
      <c r="E7014" s="9" t="s">
        <v>33745</v>
      </c>
    </row>
    <row r="7015" spans="1:5" ht="72" x14ac:dyDescent="0.3">
      <c r="A7015" s="4" t="s">
        <v>29838</v>
      </c>
      <c r="B7015" s="4" t="str">
        <f t="shared" si="109"/>
        <v>621600</v>
      </c>
      <c r="C7015" s="5" t="s">
        <v>43719</v>
      </c>
      <c r="D7015" s="6" t="s">
        <v>37419</v>
      </c>
      <c r="E7015" s="9" t="s">
        <v>34334</v>
      </c>
    </row>
    <row r="7016" spans="1:5" ht="72" x14ac:dyDescent="0.3">
      <c r="A7016" s="4" t="s">
        <v>29839</v>
      </c>
      <c r="B7016" s="4" t="str">
        <f t="shared" si="109"/>
        <v>621600</v>
      </c>
      <c r="C7016" s="5" t="s">
        <v>43719</v>
      </c>
      <c r="D7016" s="6" t="s">
        <v>37284</v>
      </c>
      <c r="E7016" s="9" t="s">
        <v>37420</v>
      </c>
    </row>
    <row r="7017" spans="1:5" ht="72" x14ac:dyDescent="0.3">
      <c r="A7017" s="4" t="s">
        <v>29840</v>
      </c>
      <c r="B7017" s="4" t="str">
        <f t="shared" si="109"/>
        <v>621600</v>
      </c>
      <c r="C7017" s="5" t="s">
        <v>43719</v>
      </c>
      <c r="D7017" s="6" t="s">
        <v>37285</v>
      </c>
      <c r="E7017" s="9" t="s">
        <v>37420</v>
      </c>
    </row>
    <row r="7018" spans="1:5" ht="72" x14ac:dyDescent="0.3">
      <c r="A7018" s="4" t="s">
        <v>29841</v>
      </c>
      <c r="B7018" s="4" t="str">
        <f t="shared" si="109"/>
        <v>621600</v>
      </c>
      <c r="C7018" s="5" t="s">
        <v>43719</v>
      </c>
      <c r="D7018" s="6" t="s">
        <v>37281</v>
      </c>
      <c r="E7018" s="9" t="s">
        <v>34055</v>
      </c>
    </row>
    <row r="7019" spans="1:5" ht="72" x14ac:dyDescent="0.3">
      <c r="A7019" s="4" t="s">
        <v>29842</v>
      </c>
      <c r="B7019" s="4" t="str">
        <f t="shared" si="109"/>
        <v>621600</v>
      </c>
      <c r="C7019" s="5" t="s">
        <v>43719</v>
      </c>
      <c r="D7019" s="6" t="s">
        <v>37421</v>
      </c>
      <c r="E7019" s="9" t="s">
        <v>34193</v>
      </c>
    </row>
    <row r="7020" spans="1:5" ht="72" x14ac:dyDescent="0.3">
      <c r="A7020" s="4" t="s">
        <v>29843</v>
      </c>
      <c r="B7020" s="4" t="str">
        <f t="shared" si="109"/>
        <v>621710</v>
      </c>
      <c r="C7020" s="5" t="s">
        <v>43720</v>
      </c>
      <c r="D7020" s="6" t="s">
        <v>37204</v>
      </c>
      <c r="E7020" s="9" t="s">
        <v>33824</v>
      </c>
    </row>
    <row r="7021" spans="1:5" ht="72" x14ac:dyDescent="0.3">
      <c r="A7021" s="4" t="s">
        <v>40656</v>
      </c>
      <c r="B7021" s="4" t="str">
        <f t="shared" si="109"/>
        <v>621710</v>
      </c>
      <c r="C7021" s="5" t="s">
        <v>43720</v>
      </c>
      <c r="D7021" s="6" t="s">
        <v>37295</v>
      </c>
      <c r="E7021" s="9" t="s">
        <v>37264</v>
      </c>
    </row>
    <row r="7022" spans="1:5" ht="72" x14ac:dyDescent="0.3">
      <c r="A7022" s="4" t="s">
        <v>29844</v>
      </c>
      <c r="B7022" s="4" t="str">
        <f t="shared" si="109"/>
        <v>621710</v>
      </c>
      <c r="C7022" s="5" t="s">
        <v>43720</v>
      </c>
      <c r="D7022" s="6" t="s">
        <v>33746</v>
      </c>
      <c r="E7022" s="9" t="s">
        <v>37264</v>
      </c>
    </row>
    <row r="7023" spans="1:5" ht="72" x14ac:dyDescent="0.3">
      <c r="A7023" s="4" t="s">
        <v>29845</v>
      </c>
      <c r="B7023" s="4" t="str">
        <f t="shared" si="109"/>
        <v>621790</v>
      </c>
      <c r="C7023" s="5" t="s">
        <v>43721</v>
      </c>
      <c r="D7023" s="6" t="s">
        <v>37204</v>
      </c>
      <c r="E7023" s="9" t="s">
        <v>33824</v>
      </c>
    </row>
    <row r="7024" spans="1:5" ht="72" x14ac:dyDescent="0.3">
      <c r="A7024" s="4" t="s">
        <v>29846</v>
      </c>
      <c r="B7024" s="4" t="str">
        <f t="shared" si="109"/>
        <v>621790</v>
      </c>
      <c r="C7024" s="5" t="s">
        <v>43721</v>
      </c>
      <c r="D7024" s="6" t="s">
        <v>33746</v>
      </c>
      <c r="E7024" s="9" t="s">
        <v>37264</v>
      </c>
    </row>
    <row r="7025" spans="1:5" ht="57.6" x14ac:dyDescent="0.3">
      <c r="A7025" s="4" t="s">
        <v>40657</v>
      </c>
      <c r="B7025" s="4" t="str">
        <f t="shared" si="109"/>
        <v>630110</v>
      </c>
      <c r="C7025" s="5" t="s">
        <v>43722</v>
      </c>
      <c r="D7025" s="6" t="s">
        <v>37422</v>
      </c>
      <c r="E7025" s="9" t="s">
        <v>36909</v>
      </c>
    </row>
    <row r="7026" spans="1:5" ht="72" x14ac:dyDescent="0.3">
      <c r="A7026" s="4" t="s">
        <v>29847</v>
      </c>
      <c r="B7026" s="4" t="str">
        <f t="shared" si="109"/>
        <v>630120</v>
      </c>
      <c r="C7026" s="5" t="s">
        <v>43723</v>
      </c>
      <c r="D7026" s="6" t="s">
        <v>37423</v>
      </c>
      <c r="E7026" s="9" t="s">
        <v>33745</v>
      </c>
    </row>
    <row r="7027" spans="1:5" ht="72" x14ac:dyDescent="0.3">
      <c r="A7027" s="4" t="s">
        <v>29848</v>
      </c>
      <c r="B7027" s="4" t="str">
        <f t="shared" si="109"/>
        <v>630130</v>
      </c>
      <c r="C7027" s="5" t="s">
        <v>43724</v>
      </c>
      <c r="D7027" s="6" t="s">
        <v>37424</v>
      </c>
      <c r="E7027" s="9" t="s">
        <v>36509</v>
      </c>
    </row>
    <row r="7028" spans="1:5" ht="72" x14ac:dyDescent="0.3">
      <c r="A7028" s="4" t="s">
        <v>40658</v>
      </c>
      <c r="B7028" s="4" t="str">
        <f t="shared" si="109"/>
        <v>630140</v>
      </c>
      <c r="C7028" s="5" t="s">
        <v>43725</v>
      </c>
      <c r="D7028" s="6" t="s">
        <v>37425</v>
      </c>
      <c r="E7028" s="9" t="s">
        <v>33954</v>
      </c>
    </row>
    <row r="7029" spans="1:5" ht="57.6" x14ac:dyDescent="0.3">
      <c r="A7029" s="4" t="s">
        <v>40659</v>
      </c>
      <c r="B7029" s="4" t="str">
        <f t="shared" si="109"/>
        <v>630190</v>
      </c>
      <c r="C7029" s="5" t="s">
        <v>43726</v>
      </c>
      <c r="D7029" s="6" t="s">
        <v>37426</v>
      </c>
      <c r="E7029" s="9" t="s">
        <v>34001</v>
      </c>
    </row>
    <row r="7030" spans="1:5" ht="72" x14ac:dyDescent="0.3">
      <c r="A7030" s="4" t="s">
        <v>29849</v>
      </c>
      <c r="B7030" s="4" t="str">
        <f t="shared" si="109"/>
        <v>630210</v>
      </c>
      <c r="C7030" s="5" t="s">
        <v>43727</v>
      </c>
      <c r="D7030" s="6" t="s">
        <v>37427</v>
      </c>
      <c r="E7030" s="9" t="s">
        <v>33882</v>
      </c>
    </row>
    <row r="7031" spans="1:5" ht="72" x14ac:dyDescent="0.3">
      <c r="A7031" s="4" t="s">
        <v>29850</v>
      </c>
      <c r="B7031" s="4" t="str">
        <f t="shared" si="109"/>
        <v>630221</v>
      </c>
      <c r="C7031" s="5" t="s">
        <v>43728</v>
      </c>
      <c r="D7031" s="6" t="s">
        <v>37428</v>
      </c>
      <c r="E7031" s="9" t="s">
        <v>34715</v>
      </c>
    </row>
    <row r="7032" spans="1:5" ht="72" x14ac:dyDescent="0.3">
      <c r="A7032" s="4" t="s">
        <v>29851</v>
      </c>
      <c r="B7032" s="4" t="str">
        <f t="shared" si="109"/>
        <v>630221</v>
      </c>
      <c r="C7032" s="5" t="s">
        <v>43728</v>
      </c>
      <c r="D7032" s="6" t="s">
        <v>37429</v>
      </c>
      <c r="E7032" s="9" t="s">
        <v>37430</v>
      </c>
    </row>
    <row r="7033" spans="1:5" ht="72" x14ac:dyDescent="0.3">
      <c r="A7033" s="4" t="s">
        <v>29852</v>
      </c>
      <c r="B7033" s="4" t="str">
        <f t="shared" si="109"/>
        <v>630221</v>
      </c>
      <c r="C7033" s="5" t="s">
        <v>43728</v>
      </c>
      <c r="D7033" s="6" t="s">
        <v>37428</v>
      </c>
      <c r="E7033" s="9" t="s">
        <v>34089</v>
      </c>
    </row>
    <row r="7034" spans="1:5" ht="72" x14ac:dyDescent="0.3">
      <c r="A7034" s="4" t="s">
        <v>29853</v>
      </c>
      <c r="B7034" s="4" t="str">
        <f t="shared" si="109"/>
        <v>630221</v>
      </c>
      <c r="C7034" s="5" t="s">
        <v>43728</v>
      </c>
      <c r="D7034" s="6" t="s">
        <v>37429</v>
      </c>
      <c r="E7034" s="9" t="s">
        <v>37086</v>
      </c>
    </row>
    <row r="7035" spans="1:5" ht="72" x14ac:dyDescent="0.3">
      <c r="A7035" s="4" t="s">
        <v>40660</v>
      </c>
      <c r="B7035" s="4" t="str">
        <f t="shared" si="109"/>
        <v>630222</v>
      </c>
      <c r="C7035" s="5" t="s">
        <v>43729</v>
      </c>
      <c r="D7035" s="6" t="s">
        <v>37431</v>
      </c>
      <c r="E7035" s="9" t="s">
        <v>34103</v>
      </c>
    </row>
    <row r="7036" spans="1:5" ht="72" x14ac:dyDescent="0.3">
      <c r="A7036" s="4" t="s">
        <v>40661</v>
      </c>
      <c r="B7036" s="4" t="str">
        <f t="shared" si="109"/>
        <v>630222</v>
      </c>
      <c r="C7036" s="5" t="s">
        <v>43729</v>
      </c>
      <c r="D7036" s="6" t="s">
        <v>33746</v>
      </c>
      <c r="E7036" s="9" t="s">
        <v>36909</v>
      </c>
    </row>
    <row r="7037" spans="1:5" ht="57.6" x14ac:dyDescent="0.3">
      <c r="A7037" s="4" t="s">
        <v>29854</v>
      </c>
      <c r="B7037" s="4" t="str">
        <f t="shared" si="109"/>
        <v>630229</v>
      </c>
      <c r="C7037" s="5" t="s">
        <v>43730</v>
      </c>
      <c r="D7037" s="6" t="s">
        <v>37088</v>
      </c>
      <c r="E7037" s="9" t="s">
        <v>33750</v>
      </c>
    </row>
    <row r="7038" spans="1:5" ht="72" x14ac:dyDescent="0.3">
      <c r="A7038" s="4" t="s">
        <v>29855</v>
      </c>
      <c r="B7038" s="4" t="str">
        <f t="shared" si="109"/>
        <v>630231</v>
      </c>
      <c r="C7038" s="5" t="s">
        <v>43731</v>
      </c>
      <c r="D7038" s="6" t="s">
        <v>37428</v>
      </c>
      <c r="E7038" s="9" t="s">
        <v>34715</v>
      </c>
    </row>
    <row r="7039" spans="1:5" ht="72" x14ac:dyDescent="0.3">
      <c r="A7039" s="4" t="s">
        <v>29856</v>
      </c>
      <c r="B7039" s="4" t="str">
        <f t="shared" si="109"/>
        <v>630231</v>
      </c>
      <c r="C7039" s="5" t="s">
        <v>43731</v>
      </c>
      <c r="D7039" s="6" t="s">
        <v>37429</v>
      </c>
      <c r="E7039" s="9" t="s">
        <v>37430</v>
      </c>
    </row>
    <row r="7040" spans="1:5" ht="72" x14ac:dyDescent="0.3">
      <c r="A7040" s="4" t="s">
        <v>29857</v>
      </c>
      <c r="B7040" s="4" t="str">
        <f t="shared" si="109"/>
        <v>630231</v>
      </c>
      <c r="C7040" s="5" t="s">
        <v>43731</v>
      </c>
      <c r="D7040" s="6" t="s">
        <v>37428</v>
      </c>
      <c r="E7040" s="9" t="s">
        <v>34193</v>
      </c>
    </row>
    <row r="7041" spans="1:5" ht="72" x14ac:dyDescent="0.3">
      <c r="A7041" s="4" t="s">
        <v>29858</v>
      </c>
      <c r="B7041" s="4" t="str">
        <f t="shared" si="109"/>
        <v>630231</v>
      </c>
      <c r="C7041" s="5" t="s">
        <v>43731</v>
      </c>
      <c r="D7041" s="6" t="s">
        <v>37429</v>
      </c>
      <c r="E7041" s="9" t="s">
        <v>37086</v>
      </c>
    </row>
    <row r="7042" spans="1:5" ht="72" x14ac:dyDescent="0.3">
      <c r="A7042" s="4" t="s">
        <v>40662</v>
      </c>
      <c r="B7042" s="4" t="str">
        <f t="shared" si="109"/>
        <v>630232</v>
      </c>
      <c r="C7042" s="5" t="s">
        <v>43732</v>
      </c>
      <c r="D7042" s="6" t="s">
        <v>37431</v>
      </c>
      <c r="E7042" s="9" t="s">
        <v>34103</v>
      </c>
    </row>
    <row r="7043" spans="1:5" ht="72" x14ac:dyDescent="0.3">
      <c r="A7043" s="4" t="s">
        <v>40663</v>
      </c>
      <c r="B7043" s="4" t="str">
        <f t="shared" ref="B7043:B7106" si="110">LEFT(A7043,6)</f>
        <v>630232</v>
      </c>
      <c r="C7043" s="5" t="s">
        <v>43732</v>
      </c>
      <c r="D7043" s="6" t="s">
        <v>33746</v>
      </c>
      <c r="E7043" s="9" t="s">
        <v>36909</v>
      </c>
    </row>
    <row r="7044" spans="1:5" ht="57.6" x14ac:dyDescent="0.3">
      <c r="A7044" s="4" t="s">
        <v>29859</v>
      </c>
      <c r="B7044" s="4" t="str">
        <f t="shared" si="110"/>
        <v>630239</v>
      </c>
      <c r="C7044" s="5" t="s">
        <v>43733</v>
      </c>
      <c r="D7044" s="6" t="s">
        <v>37088</v>
      </c>
      <c r="E7044" s="9" t="s">
        <v>34586</v>
      </c>
    </row>
    <row r="7045" spans="1:5" ht="72" x14ac:dyDescent="0.3">
      <c r="A7045" s="4" t="s">
        <v>29860</v>
      </c>
      <c r="B7045" s="4" t="str">
        <f t="shared" si="110"/>
        <v>630240</v>
      </c>
      <c r="C7045" s="5" t="s">
        <v>43734</v>
      </c>
      <c r="D7045" s="6" t="s">
        <v>37432</v>
      </c>
      <c r="E7045" s="9" t="s">
        <v>33810</v>
      </c>
    </row>
    <row r="7046" spans="1:5" ht="72" x14ac:dyDescent="0.3">
      <c r="A7046" s="4" t="s">
        <v>29861</v>
      </c>
      <c r="B7046" s="4" t="str">
        <f t="shared" si="110"/>
        <v>630240</v>
      </c>
      <c r="C7046" s="5" t="s">
        <v>43734</v>
      </c>
      <c r="D7046" s="6" t="s">
        <v>33746</v>
      </c>
      <c r="E7046" s="9" t="s">
        <v>33748</v>
      </c>
    </row>
    <row r="7047" spans="1:5" ht="72" x14ac:dyDescent="0.3">
      <c r="A7047" s="4" t="s">
        <v>40664</v>
      </c>
      <c r="B7047" s="4" t="str">
        <f t="shared" si="110"/>
        <v>630251</v>
      </c>
      <c r="C7047" s="5" t="s">
        <v>43735</v>
      </c>
      <c r="D7047" s="6" t="s">
        <v>37433</v>
      </c>
      <c r="E7047" s="9" t="s">
        <v>35540</v>
      </c>
    </row>
    <row r="7048" spans="1:5" ht="72" x14ac:dyDescent="0.3">
      <c r="A7048" s="4" t="s">
        <v>29862</v>
      </c>
      <c r="B7048" s="4" t="str">
        <f t="shared" si="110"/>
        <v>630251</v>
      </c>
      <c r="C7048" s="5" t="s">
        <v>43735</v>
      </c>
      <c r="D7048" s="6" t="s">
        <v>37434</v>
      </c>
      <c r="E7048" s="9" t="s">
        <v>33769</v>
      </c>
    </row>
    <row r="7049" spans="1:5" ht="72" x14ac:dyDescent="0.3">
      <c r="A7049" s="4" t="s">
        <v>29863</v>
      </c>
      <c r="B7049" s="4" t="str">
        <f t="shared" si="110"/>
        <v>630251</v>
      </c>
      <c r="C7049" s="5" t="s">
        <v>43735</v>
      </c>
      <c r="D7049" s="6" t="s">
        <v>37083</v>
      </c>
      <c r="E7049" s="9" t="s">
        <v>34628</v>
      </c>
    </row>
    <row r="7050" spans="1:5" ht="72" x14ac:dyDescent="0.3">
      <c r="A7050" s="4" t="s">
        <v>29864</v>
      </c>
      <c r="B7050" s="4" t="str">
        <f t="shared" si="110"/>
        <v>630251</v>
      </c>
      <c r="C7050" s="5" t="s">
        <v>43735</v>
      </c>
      <c r="D7050" s="6" t="s">
        <v>37083</v>
      </c>
      <c r="E7050" s="9" t="s">
        <v>34261</v>
      </c>
    </row>
    <row r="7051" spans="1:5" ht="57.6" x14ac:dyDescent="0.3">
      <c r="A7051" s="4" t="s">
        <v>29865</v>
      </c>
      <c r="B7051" s="4" t="str">
        <f t="shared" si="110"/>
        <v>630253</v>
      </c>
      <c r="C7051" s="5" t="s">
        <v>43736</v>
      </c>
      <c r="D7051" s="6" t="s">
        <v>36502</v>
      </c>
      <c r="E7051" s="9" t="s">
        <v>34140</v>
      </c>
    </row>
    <row r="7052" spans="1:5" ht="72" x14ac:dyDescent="0.3">
      <c r="A7052" s="4" t="s">
        <v>29866</v>
      </c>
      <c r="B7052" s="4" t="str">
        <f t="shared" si="110"/>
        <v>630259</v>
      </c>
      <c r="C7052" s="5" t="s">
        <v>43737</v>
      </c>
      <c r="D7052" s="6" t="s">
        <v>37435</v>
      </c>
      <c r="E7052" s="9" t="s">
        <v>34036</v>
      </c>
    </row>
    <row r="7053" spans="1:5" ht="72" x14ac:dyDescent="0.3">
      <c r="A7053" s="4" t="s">
        <v>29867</v>
      </c>
      <c r="B7053" s="4" t="str">
        <f t="shared" si="110"/>
        <v>630259</v>
      </c>
      <c r="C7053" s="5" t="s">
        <v>43737</v>
      </c>
      <c r="D7053" s="6" t="s">
        <v>37152</v>
      </c>
      <c r="E7053" s="9" t="s">
        <v>33745</v>
      </c>
    </row>
    <row r="7054" spans="1:5" ht="72" x14ac:dyDescent="0.3">
      <c r="A7054" s="4" t="s">
        <v>29868</v>
      </c>
      <c r="B7054" s="4" t="str">
        <f t="shared" si="110"/>
        <v>630259</v>
      </c>
      <c r="C7054" s="5" t="s">
        <v>43737</v>
      </c>
      <c r="D7054" s="6" t="s">
        <v>33746</v>
      </c>
      <c r="E7054" s="9" t="s">
        <v>36906</v>
      </c>
    </row>
    <row r="7055" spans="1:5" ht="86.4" x14ac:dyDescent="0.3">
      <c r="A7055" s="4" t="s">
        <v>29869</v>
      </c>
      <c r="B7055" s="4" t="str">
        <f t="shared" si="110"/>
        <v>630260</v>
      </c>
      <c r="C7055" s="5" t="s">
        <v>43738</v>
      </c>
      <c r="D7055" s="6" t="s">
        <v>37436</v>
      </c>
      <c r="E7055" s="9" t="s">
        <v>36901</v>
      </c>
    </row>
    <row r="7056" spans="1:5" ht="57.6" x14ac:dyDescent="0.3">
      <c r="A7056" s="4" t="s">
        <v>29870</v>
      </c>
      <c r="B7056" s="4" t="str">
        <f t="shared" si="110"/>
        <v>630291</v>
      </c>
      <c r="C7056" s="5" t="s">
        <v>43739</v>
      </c>
      <c r="D7056" s="6" t="s">
        <v>36523</v>
      </c>
      <c r="E7056" s="9" t="s">
        <v>36878</v>
      </c>
    </row>
    <row r="7057" spans="1:5" ht="72" x14ac:dyDescent="0.3">
      <c r="A7057" s="4" t="s">
        <v>40665</v>
      </c>
      <c r="B7057" s="4" t="str">
        <f t="shared" si="110"/>
        <v>630293</v>
      </c>
      <c r="C7057" s="5" t="s">
        <v>43740</v>
      </c>
      <c r="D7057" s="6" t="s">
        <v>37437</v>
      </c>
      <c r="E7057" s="9" t="s">
        <v>35701</v>
      </c>
    </row>
    <row r="7058" spans="1:5" ht="72" x14ac:dyDescent="0.3">
      <c r="A7058" s="4" t="s">
        <v>40666</v>
      </c>
      <c r="B7058" s="4" t="str">
        <f t="shared" si="110"/>
        <v>630293</v>
      </c>
      <c r="C7058" s="5" t="s">
        <v>43740</v>
      </c>
      <c r="D7058" s="6" t="s">
        <v>37438</v>
      </c>
      <c r="E7058" s="9" t="s">
        <v>36856</v>
      </c>
    </row>
    <row r="7059" spans="1:5" ht="72" x14ac:dyDescent="0.3">
      <c r="A7059" s="4" t="s">
        <v>29871</v>
      </c>
      <c r="B7059" s="4" t="str">
        <f t="shared" si="110"/>
        <v>630299</v>
      </c>
      <c r="C7059" s="5" t="s">
        <v>43741</v>
      </c>
      <c r="D7059" s="6" t="s">
        <v>36512</v>
      </c>
      <c r="E7059" s="9" t="s">
        <v>33998</v>
      </c>
    </row>
    <row r="7060" spans="1:5" ht="72" x14ac:dyDescent="0.3">
      <c r="A7060" s="4" t="s">
        <v>29872</v>
      </c>
      <c r="B7060" s="4" t="str">
        <f t="shared" si="110"/>
        <v>630299</v>
      </c>
      <c r="C7060" s="5" t="s">
        <v>43741</v>
      </c>
      <c r="D7060" s="6" t="s">
        <v>37439</v>
      </c>
      <c r="E7060" s="9" t="s">
        <v>33745</v>
      </c>
    </row>
    <row r="7061" spans="1:5" ht="72" x14ac:dyDescent="0.3">
      <c r="A7061" s="4" t="s">
        <v>29873</v>
      </c>
      <c r="B7061" s="4" t="str">
        <f t="shared" si="110"/>
        <v>630299</v>
      </c>
      <c r="C7061" s="5" t="s">
        <v>43741</v>
      </c>
      <c r="D7061" s="6" t="s">
        <v>37152</v>
      </c>
      <c r="E7061" s="9" t="s">
        <v>36509</v>
      </c>
    </row>
    <row r="7062" spans="1:5" ht="72" x14ac:dyDescent="0.3">
      <c r="A7062" s="4" t="s">
        <v>29874</v>
      </c>
      <c r="B7062" s="4" t="str">
        <f t="shared" si="110"/>
        <v>630312</v>
      </c>
      <c r="C7062" s="5" t="s">
        <v>43742</v>
      </c>
      <c r="D7062" s="6" t="s">
        <v>37001</v>
      </c>
      <c r="E7062" s="9" t="s">
        <v>34140</v>
      </c>
    </row>
    <row r="7063" spans="1:5" ht="72" x14ac:dyDescent="0.3">
      <c r="A7063" s="4" t="s">
        <v>29875</v>
      </c>
      <c r="B7063" s="4" t="str">
        <f t="shared" si="110"/>
        <v>630319</v>
      </c>
      <c r="C7063" s="5" t="s">
        <v>43743</v>
      </c>
      <c r="D7063" s="6" t="s">
        <v>36499</v>
      </c>
      <c r="E7063" s="9" t="s">
        <v>36905</v>
      </c>
    </row>
    <row r="7064" spans="1:5" ht="72" x14ac:dyDescent="0.3">
      <c r="A7064" s="4" t="s">
        <v>29876</v>
      </c>
      <c r="B7064" s="4" t="str">
        <f t="shared" si="110"/>
        <v>630319</v>
      </c>
      <c r="C7064" s="5" t="s">
        <v>43743</v>
      </c>
      <c r="D7064" s="6" t="s">
        <v>33746</v>
      </c>
      <c r="E7064" s="9" t="s">
        <v>33810</v>
      </c>
    </row>
    <row r="7065" spans="1:5" ht="72" x14ac:dyDescent="0.3">
      <c r="A7065" s="4" t="s">
        <v>29877</v>
      </c>
      <c r="B7065" s="4" t="str">
        <f t="shared" si="110"/>
        <v>630391</v>
      </c>
      <c r="C7065" s="5" t="s">
        <v>43744</v>
      </c>
      <c r="D7065" s="6" t="s">
        <v>36523</v>
      </c>
      <c r="E7065" s="9" t="s">
        <v>36905</v>
      </c>
    </row>
    <row r="7066" spans="1:5" ht="72" x14ac:dyDescent="0.3">
      <c r="A7066" s="4" t="s">
        <v>40667</v>
      </c>
      <c r="B7066" s="4" t="str">
        <f t="shared" si="110"/>
        <v>630392</v>
      </c>
      <c r="C7066" s="5" t="s">
        <v>43745</v>
      </c>
      <c r="D7066" s="6" t="s">
        <v>37440</v>
      </c>
      <c r="E7066" s="9" t="s">
        <v>34140</v>
      </c>
    </row>
    <row r="7067" spans="1:5" ht="72" x14ac:dyDescent="0.3">
      <c r="A7067" s="4" t="s">
        <v>29878</v>
      </c>
      <c r="B7067" s="4" t="str">
        <f t="shared" si="110"/>
        <v>630392</v>
      </c>
      <c r="C7067" s="5" t="s">
        <v>43745</v>
      </c>
      <c r="D7067" s="6" t="s">
        <v>33746</v>
      </c>
      <c r="E7067" s="9" t="s">
        <v>34140</v>
      </c>
    </row>
    <row r="7068" spans="1:5" ht="72" x14ac:dyDescent="0.3">
      <c r="A7068" s="4" t="s">
        <v>29879</v>
      </c>
      <c r="B7068" s="4" t="str">
        <f t="shared" si="110"/>
        <v>630399</v>
      </c>
      <c r="C7068" s="5" t="s">
        <v>43744</v>
      </c>
      <c r="D7068" s="6" t="s">
        <v>37088</v>
      </c>
      <c r="E7068" s="9" t="s">
        <v>34140</v>
      </c>
    </row>
    <row r="7069" spans="1:5" ht="72" x14ac:dyDescent="0.3">
      <c r="A7069" s="4" t="s">
        <v>29880</v>
      </c>
      <c r="B7069" s="4" t="str">
        <f t="shared" si="110"/>
        <v>630411</v>
      </c>
      <c r="C7069" s="5" t="s">
        <v>43746</v>
      </c>
      <c r="D7069" s="6" t="s">
        <v>37441</v>
      </c>
      <c r="E7069" s="9" t="s">
        <v>34002</v>
      </c>
    </row>
    <row r="7070" spans="1:5" ht="72" x14ac:dyDescent="0.3">
      <c r="A7070" s="4" t="s">
        <v>40668</v>
      </c>
      <c r="B7070" s="4" t="str">
        <f t="shared" si="110"/>
        <v>630411</v>
      </c>
      <c r="C7070" s="5" t="s">
        <v>43746</v>
      </c>
      <c r="D7070" s="6" t="s">
        <v>37442</v>
      </c>
      <c r="E7070" s="9" t="s">
        <v>34913</v>
      </c>
    </row>
    <row r="7071" spans="1:5" ht="72" x14ac:dyDescent="0.3">
      <c r="A7071" s="4" t="s">
        <v>40669</v>
      </c>
      <c r="B7071" s="4" t="str">
        <f t="shared" si="110"/>
        <v>630411</v>
      </c>
      <c r="C7071" s="5" t="s">
        <v>43746</v>
      </c>
      <c r="D7071" s="6" t="s">
        <v>37152</v>
      </c>
      <c r="E7071" s="9" t="s">
        <v>36052</v>
      </c>
    </row>
    <row r="7072" spans="1:5" ht="72" x14ac:dyDescent="0.3">
      <c r="A7072" s="4" t="s">
        <v>29881</v>
      </c>
      <c r="B7072" s="4" t="str">
        <f t="shared" si="110"/>
        <v>630419</v>
      </c>
      <c r="C7072" s="5" t="s">
        <v>43747</v>
      </c>
      <c r="D7072" s="6" t="s">
        <v>37443</v>
      </c>
      <c r="E7072" s="9" t="s">
        <v>34002</v>
      </c>
    </row>
    <row r="7073" spans="1:5" ht="72" x14ac:dyDescent="0.3">
      <c r="A7073" s="4" t="s">
        <v>29882</v>
      </c>
      <c r="B7073" s="4" t="str">
        <f t="shared" si="110"/>
        <v>630419</v>
      </c>
      <c r="C7073" s="5" t="s">
        <v>43747</v>
      </c>
      <c r="D7073" s="6" t="s">
        <v>37444</v>
      </c>
      <c r="E7073" s="9" t="s">
        <v>34455</v>
      </c>
    </row>
    <row r="7074" spans="1:5" ht="72" x14ac:dyDescent="0.3">
      <c r="A7074" s="4" t="s">
        <v>40670</v>
      </c>
      <c r="B7074" s="4" t="str">
        <f t="shared" si="110"/>
        <v>630419</v>
      </c>
      <c r="C7074" s="5" t="s">
        <v>43747</v>
      </c>
      <c r="D7074" s="6" t="s">
        <v>37445</v>
      </c>
      <c r="E7074" s="9" t="s">
        <v>34103</v>
      </c>
    </row>
    <row r="7075" spans="1:5" ht="72" x14ac:dyDescent="0.3">
      <c r="A7075" s="4" t="s">
        <v>40671</v>
      </c>
      <c r="B7075" s="4" t="str">
        <f t="shared" si="110"/>
        <v>630419</v>
      </c>
      <c r="C7075" s="5" t="s">
        <v>43747</v>
      </c>
      <c r="D7075" s="6" t="s">
        <v>37438</v>
      </c>
      <c r="E7075" s="9" t="s">
        <v>34913</v>
      </c>
    </row>
    <row r="7076" spans="1:5" ht="72" x14ac:dyDescent="0.3">
      <c r="A7076" s="4" t="s">
        <v>29883</v>
      </c>
      <c r="B7076" s="4" t="str">
        <f t="shared" si="110"/>
        <v>630419</v>
      </c>
      <c r="C7076" s="5" t="s">
        <v>43747</v>
      </c>
      <c r="D7076" s="6" t="s">
        <v>33746</v>
      </c>
      <c r="E7076" s="9" t="s">
        <v>34261</v>
      </c>
    </row>
    <row r="7077" spans="1:5" ht="72" x14ac:dyDescent="0.3">
      <c r="A7077" s="4" t="s">
        <v>29884</v>
      </c>
      <c r="B7077" s="4" t="str">
        <f t="shared" si="110"/>
        <v>630420</v>
      </c>
      <c r="C7077" s="5" t="s">
        <v>43748</v>
      </c>
      <c r="D7077" s="6" t="s">
        <v>37446</v>
      </c>
      <c r="E7077" s="9" t="s">
        <v>34628</v>
      </c>
    </row>
    <row r="7078" spans="1:5" ht="57.6" x14ac:dyDescent="0.3">
      <c r="A7078" s="4" t="s">
        <v>9550</v>
      </c>
      <c r="B7078" s="4" t="str">
        <f t="shared" si="110"/>
        <v>630491</v>
      </c>
      <c r="C7078" s="5" t="s">
        <v>43749</v>
      </c>
      <c r="D7078" s="6" t="s">
        <v>37447</v>
      </c>
      <c r="E7078" s="9" t="s">
        <v>34628</v>
      </c>
    </row>
    <row r="7079" spans="1:5" ht="57.6" x14ac:dyDescent="0.3">
      <c r="A7079" s="4" t="s">
        <v>29885</v>
      </c>
      <c r="B7079" s="4" t="str">
        <f t="shared" si="110"/>
        <v>630492</v>
      </c>
      <c r="C7079" s="5" t="s">
        <v>43749</v>
      </c>
      <c r="D7079" s="6" t="s">
        <v>37448</v>
      </c>
      <c r="E7079" s="9" t="s">
        <v>34261</v>
      </c>
    </row>
    <row r="7080" spans="1:5" ht="57.6" x14ac:dyDescent="0.3">
      <c r="A7080" s="4" t="s">
        <v>40672</v>
      </c>
      <c r="B7080" s="4" t="str">
        <f t="shared" si="110"/>
        <v>630493</v>
      </c>
      <c r="C7080" s="5" t="s">
        <v>43749</v>
      </c>
      <c r="D7080" s="6" t="s">
        <v>37449</v>
      </c>
      <c r="E7080" s="9" t="s">
        <v>37386</v>
      </c>
    </row>
    <row r="7081" spans="1:5" ht="72" x14ac:dyDescent="0.3">
      <c r="A7081" s="4" t="s">
        <v>29886</v>
      </c>
      <c r="B7081" s="4" t="str">
        <f t="shared" si="110"/>
        <v>630499</v>
      </c>
      <c r="C7081" s="5" t="s">
        <v>43750</v>
      </c>
      <c r="D7081" s="6" t="s">
        <v>37070</v>
      </c>
      <c r="E7081" s="9" t="s">
        <v>34193</v>
      </c>
    </row>
    <row r="7082" spans="1:5" ht="72" x14ac:dyDescent="0.3">
      <c r="A7082" s="4" t="s">
        <v>29887</v>
      </c>
      <c r="B7082" s="4" t="str">
        <f t="shared" si="110"/>
        <v>630499</v>
      </c>
      <c r="C7082" s="5" t="s">
        <v>43750</v>
      </c>
      <c r="D7082" s="6" t="s">
        <v>37450</v>
      </c>
      <c r="E7082" s="9" t="s">
        <v>34140</v>
      </c>
    </row>
    <row r="7083" spans="1:5" ht="72" x14ac:dyDescent="0.3">
      <c r="A7083" s="4" t="s">
        <v>29888</v>
      </c>
      <c r="B7083" s="4" t="str">
        <f t="shared" si="110"/>
        <v>630499</v>
      </c>
      <c r="C7083" s="5" t="s">
        <v>43750</v>
      </c>
      <c r="D7083" s="6" t="s">
        <v>37451</v>
      </c>
      <c r="E7083" s="9" t="s">
        <v>34140</v>
      </c>
    </row>
    <row r="7084" spans="1:5" ht="72" x14ac:dyDescent="0.3">
      <c r="A7084" s="4" t="s">
        <v>29889</v>
      </c>
      <c r="B7084" s="4" t="str">
        <f t="shared" si="110"/>
        <v>630499</v>
      </c>
      <c r="C7084" s="5" t="s">
        <v>43750</v>
      </c>
      <c r="D7084" s="6" t="s">
        <v>37152</v>
      </c>
      <c r="E7084" s="9" t="s">
        <v>34140</v>
      </c>
    </row>
    <row r="7085" spans="1:5" ht="72" x14ac:dyDescent="0.3">
      <c r="A7085" s="4" t="s">
        <v>29890</v>
      </c>
      <c r="B7085" s="4" t="str">
        <f t="shared" si="110"/>
        <v>630499</v>
      </c>
      <c r="C7085" s="5" t="s">
        <v>43750</v>
      </c>
      <c r="D7085" s="6" t="s">
        <v>37452</v>
      </c>
      <c r="E7085" s="9" t="s">
        <v>34193</v>
      </c>
    </row>
    <row r="7086" spans="1:5" ht="72" x14ac:dyDescent="0.3">
      <c r="A7086" s="4" t="s">
        <v>29891</v>
      </c>
      <c r="B7086" s="4" t="str">
        <f t="shared" si="110"/>
        <v>630499</v>
      </c>
      <c r="C7086" s="5" t="s">
        <v>43750</v>
      </c>
      <c r="D7086" s="6" t="s">
        <v>33746</v>
      </c>
      <c r="E7086" s="9" t="s">
        <v>33820</v>
      </c>
    </row>
    <row r="7087" spans="1:5" ht="72" x14ac:dyDescent="0.3">
      <c r="A7087" s="4" t="s">
        <v>29892</v>
      </c>
      <c r="B7087" s="4" t="str">
        <f t="shared" si="110"/>
        <v>630510</v>
      </c>
      <c r="C7087" s="5" t="s">
        <v>43751</v>
      </c>
      <c r="D7087" s="6" t="s">
        <v>37453</v>
      </c>
      <c r="E7087" s="9" t="s">
        <v>33745</v>
      </c>
    </row>
    <row r="7088" spans="1:5" ht="57.6" x14ac:dyDescent="0.3">
      <c r="A7088" s="4" t="s">
        <v>29893</v>
      </c>
      <c r="B7088" s="4" t="str">
        <f t="shared" si="110"/>
        <v>630520</v>
      </c>
      <c r="C7088" s="5" t="s">
        <v>43752</v>
      </c>
      <c r="D7088" s="6" t="s">
        <v>36499</v>
      </c>
      <c r="E7088" s="9" t="s">
        <v>35701</v>
      </c>
    </row>
    <row r="7089" spans="1:5" ht="72" x14ac:dyDescent="0.3">
      <c r="A7089" s="4" t="s">
        <v>29894</v>
      </c>
      <c r="B7089" s="4" t="str">
        <f t="shared" si="110"/>
        <v>630532</v>
      </c>
      <c r="C7089" s="5" t="s">
        <v>43753</v>
      </c>
      <c r="D7089" s="6" t="s">
        <v>37454</v>
      </c>
      <c r="E7089" s="9" t="s">
        <v>36509</v>
      </c>
    </row>
    <row r="7090" spans="1:5" ht="72" x14ac:dyDescent="0.3">
      <c r="A7090" s="4" t="s">
        <v>29895</v>
      </c>
      <c r="B7090" s="4" t="str">
        <f t="shared" si="110"/>
        <v>630533</v>
      </c>
      <c r="C7090" s="5" t="s">
        <v>43753</v>
      </c>
      <c r="D7090" s="6" t="s">
        <v>37455</v>
      </c>
      <c r="E7090" s="9" t="s">
        <v>36509</v>
      </c>
    </row>
    <row r="7091" spans="1:5" ht="72" x14ac:dyDescent="0.3">
      <c r="A7091" s="4" t="s">
        <v>29896</v>
      </c>
      <c r="B7091" s="4" t="str">
        <f t="shared" si="110"/>
        <v>630539</v>
      </c>
      <c r="C7091" s="5" t="s">
        <v>43753</v>
      </c>
      <c r="D7091" s="6" t="s">
        <v>37058</v>
      </c>
      <c r="E7091" s="9" t="s">
        <v>36509</v>
      </c>
    </row>
    <row r="7092" spans="1:5" ht="72" x14ac:dyDescent="0.3">
      <c r="A7092" s="4" t="s">
        <v>29897</v>
      </c>
      <c r="B7092" s="4" t="str">
        <f t="shared" si="110"/>
        <v>630590</v>
      </c>
      <c r="C7092" s="5" t="s">
        <v>43754</v>
      </c>
      <c r="D7092" s="6" t="s">
        <v>37456</v>
      </c>
      <c r="E7092" s="9" t="s">
        <v>35701</v>
      </c>
    </row>
    <row r="7093" spans="1:5" ht="100.8" x14ac:dyDescent="0.3">
      <c r="A7093" s="4" t="s">
        <v>40673</v>
      </c>
      <c r="B7093" s="4" t="str">
        <f t="shared" si="110"/>
        <v>630612</v>
      </c>
      <c r="C7093" s="5" t="s">
        <v>43755</v>
      </c>
      <c r="D7093" s="6" t="s">
        <v>37457</v>
      </c>
      <c r="E7093" s="9" t="s">
        <v>36906</v>
      </c>
    </row>
    <row r="7094" spans="1:5" ht="100.8" x14ac:dyDescent="0.3">
      <c r="A7094" s="4" t="s">
        <v>29898</v>
      </c>
      <c r="B7094" s="4" t="str">
        <f t="shared" si="110"/>
        <v>630619</v>
      </c>
      <c r="C7094" s="5" t="s">
        <v>43756</v>
      </c>
      <c r="D7094" s="6" t="s">
        <v>36499</v>
      </c>
      <c r="E7094" s="9" t="s">
        <v>33988</v>
      </c>
    </row>
    <row r="7095" spans="1:5" ht="100.8" x14ac:dyDescent="0.3">
      <c r="A7095" s="4" t="s">
        <v>29899</v>
      </c>
      <c r="B7095" s="4" t="str">
        <f t="shared" si="110"/>
        <v>630619</v>
      </c>
      <c r="C7095" s="5" t="s">
        <v>43756</v>
      </c>
      <c r="D7095" s="6" t="s">
        <v>33746</v>
      </c>
      <c r="E7095" s="9" t="s">
        <v>34036</v>
      </c>
    </row>
    <row r="7096" spans="1:5" ht="115.2" x14ac:dyDescent="0.3">
      <c r="A7096" s="4" t="s">
        <v>29900</v>
      </c>
      <c r="B7096" s="4" t="str">
        <f t="shared" si="110"/>
        <v>630622</v>
      </c>
      <c r="C7096" s="5" t="s">
        <v>43757</v>
      </c>
      <c r="D7096" s="6" t="s">
        <v>37458</v>
      </c>
      <c r="E7096" s="9" t="s">
        <v>33745</v>
      </c>
    </row>
    <row r="7097" spans="1:5" ht="115.2" x14ac:dyDescent="0.3">
      <c r="A7097" s="4" t="s">
        <v>29901</v>
      </c>
      <c r="B7097" s="4" t="str">
        <f t="shared" si="110"/>
        <v>630622</v>
      </c>
      <c r="C7097" s="5" t="s">
        <v>43757</v>
      </c>
      <c r="D7097" s="6" t="s">
        <v>33746</v>
      </c>
      <c r="E7097" s="9" t="s">
        <v>36906</v>
      </c>
    </row>
    <row r="7098" spans="1:5" ht="115.2" x14ac:dyDescent="0.3">
      <c r="A7098" s="4" t="s">
        <v>40674</v>
      </c>
      <c r="B7098" s="4" t="str">
        <f t="shared" si="110"/>
        <v>630629</v>
      </c>
      <c r="C7098" s="5" t="s">
        <v>43758</v>
      </c>
      <c r="D7098" s="6" t="s">
        <v>36523</v>
      </c>
      <c r="E7098" s="9" t="s">
        <v>33988</v>
      </c>
    </row>
    <row r="7099" spans="1:5" ht="115.2" x14ac:dyDescent="0.3">
      <c r="A7099" s="4" t="s">
        <v>40675</v>
      </c>
      <c r="B7099" s="4" t="str">
        <f t="shared" si="110"/>
        <v>630629</v>
      </c>
      <c r="C7099" s="5" t="s">
        <v>43758</v>
      </c>
      <c r="D7099" s="6" t="s">
        <v>33746</v>
      </c>
      <c r="E7099" s="9" t="s">
        <v>34980</v>
      </c>
    </row>
    <row r="7100" spans="1:5" ht="86.4" x14ac:dyDescent="0.3">
      <c r="A7100" s="4" t="s">
        <v>29902</v>
      </c>
      <c r="B7100" s="4" t="str">
        <f t="shared" si="110"/>
        <v>630630</v>
      </c>
      <c r="C7100" s="5" t="s">
        <v>43759</v>
      </c>
      <c r="D7100" s="6" t="s">
        <v>37459</v>
      </c>
      <c r="E7100" s="9" t="s">
        <v>33745</v>
      </c>
    </row>
    <row r="7101" spans="1:5" ht="100.8" x14ac:dyDescent="0.3">
      <c r="A7101" s="4" t="s">
        <v>29903</v>
      </c>
      <c r="B7101" s="4" t="str">
        <f t="shared" si="110"/>
        <v>630640</v>
      </c>
      <c r="C7101" s="5" t="s">
        <v>43760</v>
      </c>
      <c r="D7101" s="6" t="s">
        <v>36523</v>
      </c>
      <c r="E7101" s="9" t="s">
        <v>35089</v>
      </c>
    </row>
    <row r="7102" spans="1:5" ht="100.8" x14ac:dyDescent="0.3">
      <c r="A7102" s="4" t="s">
        <v>29904</v>
      </c>
      <c r="B7102" s="4" t="str">
        <f t="shared" si="110"/>
        <v>630640</v>
      </c>
      <c r="C7102" s="5" t="s">
        <v>43760</v>
      </c>
      <c r="D7102" s="6" t="s">
        <v>37088</v>
      </c>
      <c r="E7102" s="9" t="s">
        <v>35089</v>
      </c>
    </row>
    <row r="7103" spans="1:5" ht="86.4" x14ac:dyDescent="0.3">
      <c r="A7103" s="4" t="s">
        <v>40676</v>
      </c>
      <c r="B7103" s="4" t="str">
        <f t="shared" si="110"/>
        <v>630690</v>
      </c>
      <c r="C7103" s="5" t="s">
        <v>43761</v>
      </c>
      <c r="D7103" s="6" t="s">
        <v>36523</v>
      </c>
      <c r="E7103" s="9" t="s">
        <v>34055</v>
      </c>
    </row>
    <row r="7104" spans="1:5" ht="86.4" x14ac:dyDescent="0.3">
      <c r="A7104" s="4" t="s">
        <v>40677</v>
      </c>
      <c r="B7104" s="4" t="str">
        <f t="shared" si="110"/>
        <v>630690</v>
      </c>
      <c r="C7104" s="5" t="s">
        <v>43761</v>
      </c>
      <c r="D7104" s="6" t="s">
        <v>37088</v>
      </c>
      <c r="E7104" s="9" t="s">
        <v>33750</v>
      </c>
    </row>
    <row r="7105" spans="1:5" ht="72" x14ac:dyDescent="0.3">
      <c r="A7105" s="4" t="s">
        <v>29905</v>
      </c>
      <c r="B7105" s="4" t="str">
        <f t="shared" si="110"/>
        <v>630710</v>
      </c>
      <c r="C7105" s="5" t="s">
        <v>43762</v>
      </c>
      <c r="D7105" s="6" t="s">
        <v>37460</v>
      </c>
      <c r="E7105" s="9" t="s">
        <v>35183</v>
      </c>
    </row>
    <row r="7106" spans="1:5" ht="72" x14ac:dyDescent="0.3">
      <c r="A7106" s="4" t="s">
        <v>29906</v>
      </c>
      <c r="B7106" s="4" t="str">
        <f t="shared" si="110"/>
        <v>630710</v>
      </c>
      <c r="C7106" s="5" t="s">
        <v>43762</v>
      </c>
      <c r="D7106" s="6" t="s">
        <v>33746</v>
      </c>
      <c r="E7106" s="9" t="s">
        <v>35101</v>
      </c>
    </row>
    <row r="7107" spans="1:5" ht="57.6" x14ac:dyDescent="0.3">
      <c r="A7107" s="4" t="s">
        <v>40678</v>
      </c>
      <c r="B7107" s="4" t="str">
        <f t="shared" ref="B7107:B7170" si="111">LEFT(A7107,6)</f>
        <v>630720</v>
      </c>
      <c r="C7107" s="5" t="s">
        <v>43763</v>
      </c>
      <c r="D7107" s="6" t="s">
        <v>37461</v>
      </c>
      <c r="E7107" s="9" t="s">
        <v>33750</v>
      </c>
    </row>
    <row r="7108" spans="1:5" ht="57.6" x14ac:dyDescent="0.3">
      <c r="A7108" s="4" t="s">
        <v>29907</v>
      </c>
      <c r="B7108" s="4" t="str">
        <f t="shared" si="111"/>
        <v>630790</v>
      </c>
      <c r="C7108" s="5" t="s">
        <v>43764</v>
      </c>
      <c r="D7108" s="6" t="s">
        <v>37462</v>
      </c>
      <c r="E7108" s="9" t="s">
        <v>34163</v>
      </c>
    </row>
    <row r="7109" spans="1:5" ht="57.6" x14ac:dyDescent="0.3">
      <c r="A7109" s="4" t="s">
        <v>29908</v>
      </c>
      <c r="B7109" s="4" t="str">
        <f t="shared" si="111"/>
        <v>630790</v>
      </c>
      <c r="C7109" s="5" t="s">
        <v>43764</v>
      </c>
      <c r="D7109" s="6" t="s">
        <v>37463</v>
      </c>
      <c r="E7109" s="9" t="s">
        <v>33745</v>
      </c>
    </row>
    <row r="7110" spans="1:5" ht="57.6" x14ac:dyDescent="0.3">
      <c r="A7110" s="4" t="s">
        <v>29909</v>
      </c>
      <c r="B7110" s="4" t="str">
        <f t="shared" si="111"/>
        <v>630790</v>
      </c>
      <c r="C7110" s="5" t="s">
        <v>43764</v>
      </c>
      <c r="D7110" s="6" t="s">
        <v>37464</v>
      </c>
      <c r="E7110" s="9" t="s">
        <v>33745</v>
      </c>
    </row>
    <row r="7111" spans="1:5" ht="57.6" x14ac:dyDescent="0.3">
      <c r="A7111" s="4" t="s">
        <v>29910</v>
      </c>
      <c r="B7111" s="4" t="str">
        <f t="shared" si="111"/>
        <v>630790</v>
      </c>
      <c r="C7111" s="5" t="s">
        <v>43764</v>
      </c>
      <c r="D7111" s="6" t="s">
        <v>37465</v>
      </c>
      <c r="E7111" s="9" t="s">
        <v>33745</v>
      </c>
    </row>
    <row r="7112" spans="1:5" ht="57.6" x14ac:dyDescent="0.3">
      <c r="A7112" s="4" t="s">
        <v>29911</v>
      </c>
      <c r="B7112" s="4" t="str">
        <f t="shared" si="111"/>
        <v>630790</v>
      </c>
      <c r="C7112" s="5" t="s">
        <v>43764</v>
      </c>
      <c r="D7112" s="6" t="s">
        <v>37466</v>
      </c>
      <c r="E7112" s="9" t="s">
        <v>33745</v>
      </c>
    </row>
    <row r="7113" spans="1:5" ht="57.6" x14ac:dyDescent="0.3">
      <c r="A7113" s="4" t="s">
        <v>29912</v>
      </c>
      <c r="B7113" s="4" t="str">
        <f t="shared" si="111"/>
        <v>630790</v>
      </c>
      <c r="C7113" s="5" t="s">
        <v>43764</v>
      </c>
      <c r="D7113" s="6" t="s">
        <v>33746</v>
      </c>
      <c r="E7113" s="9" t="s">
        <v>33750</v>
      </c>
    </row>
    <row r="7114" spans="1:5" ht="57.6" x14ac:dyDescent="0.3">
      <c r="A7114" s="4" t="s">
        <v>40679</v>
      </c>
      <c r="B7114" s="4" t="str">
        <f t="shared" si="111"/>
        <v>630790</v>
      </c>
      <c r="C7114" s="5" t="s">
        <v>43764</v>
      </c>
      <c r="D7114" s="6" t="s">
        <v>37467</v>
      </c>
      <c r="E7114" s="9" t="s">
        <v>34586</v>
      </c>
    </row>
    <row r="7115" spans="1:5" ht="57.6" x14ac:dyDescent="0.3">
      <c r="A7115" s="4" t="s">
        <v>29913</v>
      </c>
      <c r="B7115" s="4" t="str">
        <f t="shared" si="111"/>
        <v>630790</v>
      </c>
      <c r="C7115" s="5" t="s">
        <v>43764</v>
      </c>
      <c r="D7115" s="6" t="s">
        <v>37468</v>
      </c>
      <c r="E7115" s="9" t="s">
        <v>34628</v>
      </c>
    </row>
    <row r="7116" spans="1:5" ht="57.6" x14ac:dyDescent="0.3">
      <c r="A7116" s="4" t="s">
        <v>40680</v>
      </c>
      <c r="B7116" s="4" t="str">
        <f t="shared" si="111"/>
        <v>630790</v>
      </c>
      <c r="C7116" s="5" t="s">
        <v>43764</v>
      </c>
      <c r="D7116" s="6" t="s">
        <v>37469</v>
      </c>
      <c r="E7116" s="9" t="s">
        <v>34073</v>
      </c>
    </row>
    <row r="7117" spans="1:5" ht="57.6" x14ac:dyDescent="0.3">
      <c r="A7117" s="4" t="s">
        <v>40681</v>
      </c>
      <c r="B7117" s="4" t="str">
        <f t="shared" si="111"/>
        <v>630790</v>
      </c>
      <c r="C7117" s="5" t="s">
        <v>43764</v>
      </c>
      <c r="D7117" s="6" t="s">
        <v>33746</v>
      </c>
      <c r="E7117" s="9" t="s">
        <v>34073</v>
      </c>
    </row>
    <row r="7118" spans="1:5" ht="115.2" x14ac:dyDescent="0.3">
      <c r="A7118" s="4" t="s">
        <v>29914</v>
      </c>
      <c r="B7118" s="4" t="str">
        <f t="shared" si="111"/>
        <v>630800</v>
      </c>
      <c r="C7118" s="5" t="s">
        <v>43765</v>
      </c>
      <c r="D7118" s="6" t="s">
        <v>37470</v>
      </c>
      <c r="E7118" s="9" t="s">
        <v>36909</v>
      </c>
    </row>
    <row r="7119" spans="1:5" ht="57.6" x14ac:dyDescent="0.3">
      <c r="A7119" s="4" t="s">
        <v>29915</v>
      </c>
      <c r="B7119" s="4" t="str">
        <f t="shared" si="111"/>
        <v>630900</v>
      </c>
      <c r="C7119" s="5" t="s">
        <v>43766</v>
      </c>
      <c r="D7119" s="6" t="s">
        <v>37471</v>
      </c>
      <c r="E7119" s="9" t="s">
        <v>33745</v>
      </c>
    </row>
    <row r="7120" spans="1:5" ht="86.4" x14ac:dyDescent="0.3">
      <c r="A7120" s="4" t="s">
        <v>29916</v>
      </c>
      <c r="B7120" s="4" t="str">
        <f t="shared" si="111"/>
        <v>631010</v>
      </c>
      <c r="C7120" s="5" t="s">
        <v>43767</v>
      </c>
      <c r="D7120" s="6" t="s">
        <v>37189</v>
      </c>
      <c r="E7120" s="9" t="s">
        <v>33745</v>
      </c>
    </row>
    <row r="7121" spans="1:5" ht="86.4" x14ac:dyDescent="0.3">
      <c r="A7121" s="4" t="s">
        <v>29917</v>
      </c>
      <c r="B7121" s="4" t="str">
        <f t="shared" si="111"/>
        <v>631010</v>
      </c>
      <c r="C7121" s="5" t="s">
        <v>43767</v>
      </c>
      <c r="D7121" s="6" t="s">
        <v>33746</v>
      </c>
      <c r="E7121" s="9" t="s">
        <v>33745</v>
      </c>
    </row>
    <row r="7122" spans="1:5" ht="86.4" x14ac:dyDescent="0.3">
      <c r="A7122" s="4" t="s">
        <v>29918</v>
      </c>
      <c r="B7122" s="4" t="str">
        <f t="shared" si="111"/>
        <v>631090</v>
      </c>
      <c r="C7122" s="5" t="s">
        <v>43768</v>
      </c>
      <c r="D7122" s="6" t="s">
        <v>37189</v>
      </c>
      <c r="E7122" s="9" t="s">
        <v>34187</v>
      </c>
    </row>
    <row r="7123" spans="1:5" ht="86.4" x14ac:dyDescent="0.3">
      <c r="A7123" s="4" t="s">
        <v>29919</v>
      </c>
      <c r="B7123" s="4" t="str">
        <f t="shared" si="111"/>
        <v>631090</v>
      </c>
      <c r="C7123" s="5" t="s">
        <v>43768</v>
      </c>
      <c r="D7123" s="6" t="s">
        <v>33746</v>
      </c>
      <c r="E7123" s="9" t="s">
        <v>33745</v>
      </c>
    </row>
    <row r="7124" spans="1:5" ht="172.8" x14ac:dyDescent="0.3">
      <c r="A7124" s="4" t="s">
        <v>29920</v>
      </c>
      <c r="B7124" s="4" t="str">
        <f t="shared" si="111"/>
        <v>640110</v>
      </c>
      <c r="C7124" s="5" t="s">
        <v>43769</v>
      </c>
      <c r="D7124" s="6" t="s">
        <v>37472</v>
      </c>
      <c r="E7124" s="9" t="s">
        <v>37473</v>
      </c>
    </row>
    <row r="7125" spans="1:5" ht="172.8" x14ac:dyDescent="0.3">
      <c r="A7125" s="4" t="s">
        <v>29921</v>
      </c>
      <c r="B7125" s="4" t="str">
        <f t="shared" si="111"/>
        <v>640192</v>
      </c>
      <c r="C7125" s="5" t="s">
        <v>43770</v>
      </c>
      <c r="D7125" s="6" t="s">
        <v>37474</v>
      </c>
      <c r="E7125" s="9" t="s">
        <v>33745</v>
      </c>
    </row>
    <row r="7126" spans="1:5" ht="172.8" x14ac:dyDescent="0.3">
      <c r="A7126" s="4" t="s">
        <v>40682</v>
      </c>
      <c r="B7126" s="4" t="str">
        <f t="shared" si="111"/>
        <v>640192</v>
      </c>
      <c r="C7126" s="5" t="s">
        <v>43770</v>
      </c>
      <c r="D7126" s="6" t="s">
        <v>37475</v>
      </c>
      <c r="E7126" s="9" t="s">
        <v>35397</v>
      </c>
    </row>
    <row r="7127" spans="1:5" ht="172.8" x14ac:dyDescent="0.3">
      <c r="A7127" s="4" t="s">
        <v>29922</v>
      </c>
      <c r="B7127" s="4" t="str">
        <f t="shared" si="111"/>
        <v>640192</v>
      </c>
      <c r="C7127" s="5" t="s">
        <v>43770</v>
      </c>
      <c r="D7127" s="6" t="s">
        <v>33746</v>
      </c>
      <c r="E7127" s="9" t="s">
        <v>37473</v>
      </c>
    </row>
    <row r="7128" spans="1:5" ht="158.4" x14ac:dyDescent="0.3">
      <c r="A7128" s="4" t="s">
        <v>40683</v>
      </c>
      <c r="B7128" s="4" t="str">
        <f t="shared" si="111"/>
        <v>640199</v>
      </c>
      <c r="C7128" s="5" t="s">
        <v>43771</v>
      </c>
      <c r="D7128" s="6" t="s">
        <v>37476</v>
      </c>
      <c r="E7128" s="9" t="s">
        <v>37473</v>
      </c>
    </row>
    <row r="7129" spans="1:5" ht="158.4" x14ac:dyDescent="0.3">
      <c r="A7129" s="4" t="s">
        <v>29923</v>
      </c>
      <c r="B7129" s="4" t="str">
        <f t="shared" si="111"/>
        <v>640199</v>
      </c>
      <c r="C7129" s="5" t="s">
        <v>43771</v>
      </c>
      <c r="D7129" s="6" t="s">
        <v>37477</v>
      </c>
      <c r="E7129" s="9" t="s">
        <v>34005</v>
      </c>
    </row>
    <row r="7130" spans="1:5" ht="158.4" x14ac:dyDescent="0.3">
      <c r="A7130" s="4" t="s">
        <v>29924</v>
      </c>
      <c r="B7130" s="4" t="str">
        <f t="shared" si="111"/>
        <v>640199</v>
      </c>
      <c r="C7130" s="5" t="s">
        <v>43771</v>
      </c>
      <c r="D7130" s="6" t="s">
        <v>33746</v>
      </c>
      <c r="E7130" s="9" t="s">
        <v>37473</v>
      </c>
    </row>
    <row r="7131" spans="1:5" ht="158.4" x14ac:dyDescent="0.3">
      <c r="A7131" s="4" t="s">
        <v>29925</v>
      </c>
      <c r="B7131" s="4" t="str">
        <f t="shared" si="111"/>
        <v>640199</v>
      </c>
      <c r="C7131" s="5" t="s">
        <v>43771</v>
      </c>
      <c r="D7131" s="6" t="s">
        <v>37478</v>
      </c>
      <c r="E7131" s="9" t="s">
        <v>33745</v>
      </c>
    </row>
    <row r="7132" spans="1:5" ht="158.4" x14ac:dyDescent="0.3">
      <c r="A7132" s="4" t="s">
        <v>40684</v>
      </c>
      <c r="B7132" s="4" t="str">
        <f t="shared" si="111"/>
        <v>640199</v>
      </c>
      <c r="C7132" s="5" t="s">
        <v>43771</v>
      </c>
      <c r="D7132" s="6" t="s">
        <v>33746</v>
      </c>
      <c r="E7132" s="9" t="s">
        <v>37473</v>
      </c>
    </row>
    <row r="7133" spans="1:5" ht="100.8" x14ac:dyDescent="0.3">
      <c r="A7133" s="4" t="s">
        <v>29926</v>
      </c>
      <c r="B7133" s="4" t="str">
        <f t="shared" si="111"/>
        <v>640212</v>
      </c>
      <c r="C7133" s="5" t="s">
        <v>43772</v>
      </c>
      <c r="D7133" s="6" t="s">
        <v>37479</v>
      </c>
      <c r="E7133" s="9" t="s">
        <v>33745</v>
      </c>
    </row>
    <row r="7134" spans="1:5" ht="115.2" x14ac:dyDescent="0.3">
      <c r="A7134" s="4" t="s">
        <v>40685</v>
      </c>
      <c r="B7134" s="4" t="str">
        <f t="shared" si="111"/>
        <v>640219</v>
      </c>
      <c r="C7134" s="5" t="s">
        <v>43773</v>
      </c>
      <c r="D7134" s="6" t="s">
        <v>37480</v>
      </c>
      <c r="E7134" s="9" t="s">
        <v>33882</v>
      </c>
    </row>
    <row r="7135" spans="1:5" ht="115.2" x14ac:dyDescent="0.3">
      <c r="A7135" s="4" t="s">
        <v>29927</v>
      </c>
      <c r="B7135" s="4" t="str">
        <f t="shared" si="111"/>
        <v>640219</v>
      </c>
      <c r="C7135" s="5" t="s">
        <v>43773</v>
      </c>
      <c r="D7135" s="6" t="s">
        <v>33746</v>
      </c>
      <c r="E7135" s="9" t="s">
        <v>34036</v>
      </c>
    </row>
    <row r="7136" spans="1:5" ht="115.2" x14ac:dyDescent="0.3">
      <c r="A7136" s="4" t="s">
        <v>40686</v>
      </c>
      <c r="B7136" s="4" t="str">
        <f t="shared" si="111"/>
        <v>640219</v>
      </c>
      <c r="C7136" s="5" t="s">
        <v>43773</v>
      </c>
      <c r="D7136" s="6" t="s">
        <v>37481</v>
      </c>
      <c r="E7136" s="9" t="s">
        <v>33745</v>
      </c>
    </row>
    <row r="7137" spans="1:5" ht="115.2" x14ac:dyDescent="0.3">
      <c r="A7137" s="4" t="s">
        <v>29928</v>
      </c>
      <c r="B7137" s="4" t="str">
        <f t="shared" si="111"/>
        <v>640219</v>
      </c>
      <c r="C7137" s="5" t="s">
        <v>43773</v>
      </c>
      <c r="D7137" s="6" t="s">
        <v>37482</v>
      </c>
      <c r="E7137" s="9" t="s">
        <v>37483</v>
      </c>
    </row>
    <row r="7138" spans="1:5" ht="115.2" x14ac:dyDescent="0.3">
      <c r="A7138" s="4" t="s">
        <v>29929</v>
      </c>
      <c r="B7138" s="4" t="str">
        <f t="shared" si="111"/>
        <v>640219</v>
      </c>
      <c r="C7138" s="5" t="s">
        <v>43773</v>
      </c>
      <c r="D7138" s="6" t="s">
        <v>37484</v>
      </c>
      <c r="E7138" s="9" t="s">
        <v>37485</v>
      </c>
    </row>
    <row r="7139" spans="1:5" ht="115.2" x14ac:dyDescent="0.3">
      <c r="A7139" s="4" t="s">
        <v>29930</v>
      </c>
      <c r="B7139" s="4" t="str">
        <f t="shared" si="111"/>
        <v>640219</v>
      </c>
      <c r="C7139" s="5" t="s">
        <v>43773</v>
      </c>
      <c r="D7139" s="6" t="s">
        <v>37486</v>
      </c>
      <c r="E7139" s="9" t="s">
        <v>34257</v>
      </c>
    </row>
    <row r="7140" spans="1:5" ht="129.6" x14ac:dyDescent="0.3">
      <c r="A7140" s="4" t="s">
        <v>40687</v>
      </c>
      <c r="B7140" s="4" t="str">
        <f t="shared" si="111"/>
        <v>640220</v>
      </c>
      <c r="C7140" s="5" t="s">
        <v>43774</v>
      </c>
      <c r="D7140" s="6" t="s">
        <v>37487</v>
      </c>
      <c r="E7140" s="9" t="s">
        <v>33745</v>
      </c>
    </row>
    <row r="7141" spans="1:5" ht="115.2" x14ac:dyDescent="0.3">
      <c r="A7141" s="4" t="s">
        <v>40688</v>
      </c>
      <c r="B7141" s="4" t="str">
        <f t="shared" si="111"/>
        <v>640291</v>
      </c>
      <c r="C7141" s="5" t="s">
        <v>43775</v>
      </c>
      <c r="D7141" s="6" t="s">
        <v>37488</v>
      </c>
      <c r="E7141" s="9" t="s">
        <v>33882</v>
      </c>
    </row>
    <row r="7142" spans="1:5" ht="115.2" x14ac:dyDescent="0.3">
      <c r="A7142" s="4" t="s">
        <v>40689</v>
      </c>
      <c r="B7142" s="4" t="str">
        <f t="shared" si="111"/>
        <v>640291</v>
      </c>
      <c r="C7142" s="5" t="s">
        <v>43775</v>
      </c>
      <c r="D7142" s="6" t="s">
        <v>37489</v>
      </c>
      <c r="E7142" s="9" t="s">
        <v>37473</v>
      </c>
    </row>
    <row r="7143" spans="1:5" ht="115.2" x14ac:dyDescent="0.3">
      <c r="A7143" s="4" t="s">
        <v>40690</v>
      </c>
      <c r="B7143" s="4" t="str">
        <f t="shared" si="111"/>
        <v>640291</v>
      </c>
      <c r="C7143" s="5" t="s">
        <v>43775</v>
      </c>
      <c r="D7143" s="6" t="s">
        <v>37481</v>
      </c>
      <c r="E7143" s="9" t="s">
        <v>37215</v>
      </c>
    </row>
    <row r="7144" spans="1:5" ht="115.2" x14ac:dyDescent="0.3">
      <c r="A7144" s="4" t="s">
        <v>40691</v>
      </c>
      <c r="B7144" s="4" t="str">
        <f t="shared" si="111"/>
        <v>640291</v>
      </c>
      <c r="C7144" s="5" t="s">
        <v>43775</v>
      </c>
      <c r="D7144" s="6" t="s">
        <v>37482</v>
      </c>
      <c r="E7144" s="9" t="s">
        <v>37490</v>
      </c>
    </row>
    <row r="7145" spans="1:5" ht="115.2" x14ac:dyDescent="0.3">
      <c r="A7145" s="4" t="s">
        <v>29931</v>
      </c>
      <c r="B7145" s="4" t="str">
        <f t="shared" si="111"/>
        <v>640291</v>
      </c>
      <c r="C7145" s="5" t="s">
        <v>43775</v>
      </c>
      <c r="D7145" s="6" t="s">
        <v>37484</v>
      </c>
      <c r="E7145" s="9" t="s">
        <v>37491</v>
      </c>
    </row>
    <row r="7146" spans="1:5" ht="115.2" x14ac:dyDescent="0.3">
      <c r="A7146" s="4" t="s">
        <v>40692</v>
      </c>
      <c r="B7146" s="4" t="str">
        <f t="shared" si="111"/>
        <v>640291</v>
      </c>
      <c r="C7146" s="5" t="s">
        <v>43775</v>
      </c>
      <c r="D7146" s="6" t="s">
        <v>37486</v>
      </c>
      <c r="E7146" s="9" t="s">
        <v>33944</v>
      </c>
    </row>
    <row r="7147" spans="1:5" ht="115.2" x14ac:dyDescent="0.3">
      <c r="A7147" s="4" t="s">
        <v>40693</v>
      </c>
      <c r="B7147" s="4" t="str">
        <f t="shared" si="111"/>
        <v>640291</v>
      </c>
      <c r="C7147" s="5" t="s">
        <v>43775</v>
      </c>
      <c r="D7147" s="6" t="s">
        <v>37492</v>
      </c>
      <c r="E7147" s="9" t="s">
        <v>33882</v>
      </c>
    </row>
    <row r="7148" spans="1:5" ht="115.2" x14ac:dyDescent="0.3">
      <c r="A7148" s="4" t="s">
        <v>40694</v>
      </c>
      <c r="B7148" s="4" t="str">
        <f t="shared" si="111"/>
        <v>640291</v>
      </c>
      <c r="C7148" s="5" t="s">
        <v>43775</v>
      </c>
      <c r="D7148" s="6" t="s">
        <v>37493</v>
      </c>
      <c r="E7148" s="9" t="s">
        <v>33944</v>
      </c>
    </row>
    <row r="7149" spans="1:5" ht="115.2" x14ac:dyDescent="0.3">
      <c r="A7149" s="4" t="s">
        <v>40695</v>
      </c>
      <c r="B7149" s="4" t="str">
        <f t="shared" si="111"/>
        <v>640291</v>
      </c>
      <c r="C7149" s="5" t="s">
        <v>43775</v>
      </c>
      <c r="D7149" s="6" t="s">
        <v>37489</v>
      </c>
      <c r="E7149" s="9" t="s">
        <v>37473</v>
      </c>
    </row>
    <row r="7150" spans="1:5" ht="115.2" x14ac:dyDescent="0.3">
      <c r="A7150" s="4" t="s">
        <v>29932</v>
      </c>
      <c r="B7150" s="4" t="str">
        <f t="shared" si="111"/>
        <v>640291</v>
      </c>
      <c r="C7150" s="5" t="s">
        <v>43775</v>
      </c>
      <c r="D7150" s="6" t="s">
        <v>37481</v>
      </c>
      <c r="E7150" s="9" t="s">
        <v>37494</v>
      </c>
    </row>
    <row r="7151" spans="1:5" ht="115.2" x14ac:dyDescent="0.3">
      <c r="A7151" s="4" t="s">
        <v>40696</v>
      </c>
      <c r="B7151" s="4" t="str">
        <f t="shared" si="111"/>
        <v>640291</v>
      </c>
      <c r="C7151" s="5" t="s">
        <v>43775</v>
      </c>
      <c r="D7151" s="6" t="s">
        <v>37482</v>
      </c>
      <c r="E7151" s="9" t="s">
        <v>37490</v>
      </c>
    </row>
    <row r="7152" spans="1:5" ht="115.2" x14ac:dyDescent="0.3">
      <c r="A7152" s="4" t="s">
        <v>29933</v>
      </c>
      <c r="B7152" s="4" t="str">
        <f t="shared" si="111"/>
        <v>640291</v>
      </c>
      <c r="C7152" s="5" t="s">
        <v>43775</v>
      </c>
      <c r="D7152" s="6" t="s">
        <v>37484</v>
      </c>
      <c r="E7152" s="9" t="s">
        <v>37491</v>
      </c>
    </row>
    <row r="7153" spans="1:5" ht="115.2" x14ac:dyDescent="0.3">
      <c r="A7153" s="4" t="s">
        <v>29934</v>
      </c>
      <c r="B7153" s="4" t="str">
        <f t="shared" si="111"/>
        <v>640291</v>
      </c>
      <c r="C7153" s="5" t="s">
        <v>43775</v>
      </c>
      <c r="D7153" s="6" t="s">
        <v>37486</v>
      </c>
      <c r="E7153" s="9" t="s">
        <v>33944</v>
      </c>
    </row>
    <row r="7154" spans="1:5" ht="115.2" x14ac:dyDescent="0.3">
      <c r="A7154" s="4" t="s">
        <v>40697</v>
      </c>
      <c r="B7154" s="4" t="str">
        <f t="shared" si="111"/>
        <v>640299</v>
      </c>
      <c r="C7154" s="5" t="s">
        <v>43776</v>
      </c>
      <c r="D7154" s="6" t="s">
        <v>37488</v>
      </c>
      <c r="E7154" s="9" t="s">
        <v>33882</v>
      </c>
    </row>
    <row r="7155" spans="1:5" ht="115.2" x14ac:dyDescent="0.3">
      <c r="A7155" s="4" t="s">
        <v>29935</v>
      </c>
      <c r="B7155" s="4" t="str">
        <f t="shared" si="111"/>
        <v>640299</v>
      </c>
      <c r="C7155" s="5" t="s">
        <v>43776</v>
      </c>
      <c r="D7155" s="6" t="s">
        <v>37489</v>
      </c>
      <c r="E7155" s="9" t="s">
        <v>37473</v>
      </c>
    </row>
    <row r="7156" spans="1:5" ht="115.2" x14ac:dyDescent="0.3">
      <c r="A7156" s="4" t="s">
        <v>40698</v>
      </c>
      <c r="B7156" s="4" t="str">
        <f t="shared" si="111"/>
        <v>640299</v>
      </c>
      <c r="C7156" s="5" t="s">
        <v>43776</v>
      </c>
      <c r="D7156" s="6" t="s">
        <v>37481</v>
      </c>
      <c r="E7156" s="9" t="s">
        <v>37215</v>
      </c>
    </row>
    <row r="7157" spans="1:5" ht="115.2" x14ac:dyDescent="0.3">
      <c r="A7157" s="4" t="s">
        <v>40699</v>
      </c>
      <c r="B7157" s="4" t="str">
        <f t="shared" si="111"/>
        <v>640299</v>
      </c>
      <c r="C7157" s="5" t="s">
        <v>43776</v>
      </c>
      <c r="D7157" s="6" t="s">
        <v>37482</v>
      </c>
      <c r="E7157" s="9" t="s">
        <v>37490</v>
      </c>
    </row>
    <row r="7158" spans="1:5" ht="115.2" x14ac:dyDescent="0.3">
      <c r="A7158" s="4" t="s">
        <v>9586</v>
      </c>
      <c r="B7158" s="4" t="str">
        <f t="shared" si="111"/>
        <v>640299</v>
      </c>
      <c r="C7158" s="5" t="s">
        <v>43776</v>
      </c>
      <c r="D7158" s="6" t="s">
        <v>37484</v>
      </c>
      <c r="E7158" s="9" t="s">
        <v>37491</v>
      </c>
    </row>
    <row r="7159" spans="1:5" ht="115.2" x14ac:dyDescent="0.3">
      <c r="A7159" s="4" t="s">
        <v>9588</v>
      </c>
      <c r="B7159" s="4" t="str">
        <f t="shared" si="111"/>
        <v>640299</v>
      </c>
      <c r="C7159" s="5" t="s">
        <v>43776</v>
      </c>
      <c r="D7159" s="6" t="s">
        <v>37486</v>
      </c>
      <c r="E7159" s="9" t="s">
        <v>33944</v>
      </c>
    </row>
    <row r="7160" spans="1:5" ht="115.2" x14ac:dyDescent="0.3">
      <c r="A7160" s="4" t="s">
        <v>29936</v>
      </c>
      <c r="B7160" s="4" t="str">
        <f t="shared" si="111"/>
        <v>640299</v>
      </c>
      <c r="C7160" s="5" t="s">
        <v>43776</v>
      </c>
      <c r="D7160" s="6" t="s">
        <v>37495</v>
      </c>
      <c r="E7160" s="9" t="s">
        <v>33988</v>
      </c>
    </row>
    <row r="7161" spans="1:5" ht="115.2" x14ac:dyDescent="0.3">
      <c r="A7161" s="4" t="s">
        <v>29937</v>
      </c>
      <c r="B7161" s="4" t="str">
        <f t="shared" si="111"/>
        <v>640299</v>
      </c>
      <c r="C7161" s="5" t="s">
        <v>43776</v>
      </c>
      <c r="D7161" s="6" t="s">
        <v>37496</v>
      </c>
      <c r="E7161" s="9" t="s">
        <v>34094</v>
      </c>
    </row>
    <row r="7162" spans="1:5" ht="115.2" x14ac:dyDescent="0.3">
      <c r="A7162" s="4" t="s">
        <v>29938</v>
      </c>
      <c r="B7162" s="4" t="str">
        <f t="shared" si="111"/>
        <v>640299</v>
      </c>
      <c r="C7162" s="5" t="s">
        <v>43776</v>
      </c>
      <c r="D7162" s="6" t="s">
        <v>37497</v>
      </c>
      <c r="E7162" s="9" t="s">
        <v>33849</v>
      </c>
    </row>
    <row r="7163" spans="1:5" ht="115.2" x14ac:dyDescent="0.3">
      <c r="A7163" s="4" t="s">
        <v>40700</v>
      </c>
      <c r="B7163" s="4" t="str">
        <f t="shared" si="111"/>
        <v>640299</v>
      </c>
      <c r="C7163" s="5" t="s">
        <v>43776</v>
      </c>
      <c r="D7163" s="6" t="s">
        <v>33746</v>
      </c>
      <c r="E7163" s="9" t="s">
        <v>33882</v>
      </c>
    </row>
    <row r="7164" spans="1:5" ht="115.2" x14ac:dyDescent="0.3">
      <c r="A7164" s="4" t="s">
        <v>29939</v>
      </c>
      <c r="B7164" s="4" t="str">
        <f t="shared" si="111"/>
        <v>640299</v>
      </c>
      <c r="C7164" s="5" t="s">
        <v>43776</v>
      </c>
      <c r="D7164" s="6" t="s">
        <v>37498</v>
      </c>
      <c r="E7164" s="9" t="s">
        <v>33944</v>
      </c>
    </row>
    <row r="7165" spans="1:5" ht="115.2" x14ac:dyDescent="0.3">
      <c r="A7165" s="4" t="s">
        <v>29940</v>
      </c>
      <c r="B7165" s="4" t="str">
        <f t="shared" si="111"/>
        <v>640299</v>
      </c>
      <c r="C7165" s="5" t="s">
        <v>43776</v>
      </c>
      <c r="D7165" s="6" t="s">
        <v>37489</v>
      </c>
      <c r="E7165" s="9" t="s">
        <v>37473</v>
      </c>
    </row>
    <row r="7166" spans="1:5" ht="115.2" x14ac:dyDescent="0.3">
      <c r="A7166" s="4" t="s">
        <v>40701</v>
      </c>
      <c r="B7166" s="4" t="str">
        <f t="shared" si="111"/>
        <v>640299</v>
      </c>
      <c r="C7166" s="5" t="s">
        <v>43776</v>
      </c>
      <c r="D7166" s="6" t="s">
        <v>37499</v>
      </c>
      <c r="E7166" s="9" t="s">
        <v>34094</v>
      </c>
    </row>
    <row r="7167" spans="1:5" ht="115.2" x14ac:dyDescent="0.3">
      <c r="A7167" s="4" t="s">
        <v>29941</v>
      </c>
      <c r="B7167" s="4" t="str">
        <f t="shared" si="111"/>
        <v>640299</v>
      </c>
      <c r="C7167" s="5" t="s">
        <v>43776</v>
      </c>
      <c r="D7167" s="6" t="s">
        <v>33746</v>
      </c>
      <c r="E7167" s="9" t="s">
        <v>37473</v>
      </c>
    </row>
    <row r="7168" spans="1:5" ht="115.2" x14ac:dyDescent="0.3">
      <c r="A7168" s="4" t="s">
        <v>40702</v>
      </c>
      <c r="B7168" s="4" t="str">
        <f t="shared" si="111"/>
        <v>640299</v>
      </c>
      <c r="C7168" s="5" t="s">
        <v>43776</v>
      </c>
      <c r="D7168" s="6" t="s">
        <v>37499</v>
      </c>
      <c r="E7168" s="9" t="s">
        <v>34094</v>
      </c>
    </row>
    <row r="7169" spans="1:5" ht="115.2" x14ac:dyDescent="0.3">
      <c r="A7169" s="4" t="s">
        <v>40703</v>
      </c>
      <c r="B7169" s="4" t="str">
        <f t="shared" si="111"/>
        <v>640299</v>
      </c>
      <c r="C7169" s="5" t="s">
        <v>43776</v>
      </c>
      <c r="D7169" s="6" t="s">
        <v>33746</v>
      </c>
      <c r="E7169" s="9" t="s">
        <v>37494</v>
      </c>
    </row>
    <row r="7170" spans="1:5" ht="115.2" x14ac:dyDescent="0.3">
      <c r="A7170" s="4" t="s">
        <v>40704</v>
      </c>
      <c r="B7170" s="4" t="str">
        <f t="shared" si="111"/>
        <v>640299</v>
      </c>
      <c r="C7170" s="5" t="s">
        <v>43776</v>
      </c>
      <c r="D7170" s="6" t="s">
        <v>37499</v>
      </c>
      <c r="E7170" s="9" t="s">
        <v>34094</v>
      </c>
    </row>
    <row r="7171" spans="1:5" ht="115.2" x14ac:dyDescent="0.3">
      <c r="A7171" s="4" t="s">
        <v>40705</v>
      </c>
      <c r="B7171" s="4" t="str">
        <f t="shared" ref="B7171:B7234" si="112">LEFT(A7171,6)</f>
        <v>640299</v>
      </c>
      <c r="C7171" s="5" t="s">
        <v>43776</v>
      </c>
      <c r="D7171" s="6" t="s">
        <v>33746</v>
      </c>
      <c r="E7171" s="9" t="s">
        <v>37490</v>
      </c>
    </row>
    <row r="7172" spans="1:5" ht="115.2" x14ac:dyDescent="0.3">
      <c r="A7172" s="4" t="s">
        <v>29942</v>
      </c>
      <c r="B7172" s="4" t="str">
        <f t="shared" si="112"/>
        <v>640299</v>
      </c>
      <c r="C7172" s="5" t="s">
        <v>43776</v>
      </c>
      <c r="D7172" s="6" t="s">
        <v>37484</v>
      </c>
      <c r="E7172" s="9" t="s">
        <v>37491</v>
      </c>
    </row>
    <row r="7173" spans="1:5" ht="115.2" x14ac:dyDescent="0.3">
      <c r="A7173" s="4" t="s">
        <v>29943</v>
      </c>
      <c r="B7173" s="4" t="str">
        <f t="shared" si="112"/>
        <v>640299</v>
      </c>
      <c r="C7173" s="5" t="s">
        <v>43776</v>
      </c>
      <c r="D7173" s="6" t="s">
        <v>37486</v>
      </c>
      <c r="E7173" s="9" t="s">
        <v>33944</v>
      </c>
    </row>
    <row r="7174" spans="1:5" ht="129.6" x14ac:dyDescent="0.3">
      <c r="A7174" s="4" t="s">
        <v>29944</v>
      </c>
      <c r="B7174" s="4" t="str">
        <f t="shared" si="112"/>
        <v>640312</v>
      </c>
      <c r="C7174" s="5" t="s">
        <v>43777</v>
      </c>
      <c r="D7174" s="6" t="s">
        <v>37500</v>
      </c>
      <c r="E7174" s="9" t="s">
        <v>33745</v>
      </c>
    </row>
    <row r="7175" spans="1:5" ht="129.6" x14ac:dyDescent="0.3">
      <c r="A7175" s="4" t="s">
        <v>29945</v>
      </c>
      <c r="B7175" s="4" t="str">
        <f t="shared" si="112"/>
        <v>640312</v>
      </c>
      <c r="C7175" s="5" t="s">
        <v>43777</v>
      </c>
      <c r="D7175" s="6" t="s">
        <v>33746</v>
      </c>
      <c r="E7175" s="9" t="s">
        <v>33745</v>
      </c>
    </row>
    <row r="7176" spans="1:5" ht="115.2" x14ac:dyDescent="0.3">
      <c r="A7176" s="4" t="s">
        <v>29946</v>
      </c>
      <c r="B7176" s="4" t="str">
        <f t="shared" si="112"/>
        <v>640319</v>
      </c>
      <c r="C7176" s="5" t="s">
        <v>43778</v>
      </c>
      <c r="D7176" s="6" t="s">
        <v>37480</v>
      </c>
      <c r="E7176" s="9" t="s">
        <v>33886</v>
      </c>
    </row>
    <row r="7177" spans="1:5" ht="115.2" x14ac:dyDescent="0.3">
      <c r="A7177" s="4" t="s">
        <v>29947</v>
      </c>
      <c r="B7177" s="4" t="str">
        <f t="shared" si="112"/>
        <v>640319</v>
      </c>
      <c r="C7177" s="5" t="s">
        <v>43778</v>
      </c>
      <c r="D7177" s="6" t="s">
        <v>33746</v>
      </c>
      <c r="E7177" s="9" t="s">
        <v>33745</v>
      </c>
    </row>
    <row r="7178" spans="1:5" ht="115.2" x14ac:dyDescent="0.3">
      <c r="A7178" s="4" t="s">
        <v>40706</v>
      </c>
      <c r="B7178" s="4" t="str">
        <f t="shared" si="112"/>
        <v>640319</v>
      </c>
      <c r="C7178" s="5" t="s">
        <v>43778</v>
      </c>
      <c r="D7178" s="6" t="s">
        <v>37480</v>
      </c>
      <c r="E7178" s="9" t="s">
        <v>33954</v>
      </c>
    </row>
    <row r="7179" spans="1:5" ht="115.2" x14ac:dyDescent="0.3">
      <c r="A7179" s="4" t="s">
        <v>29948</v>
      </c>
      <c r="B7179" s="4" t="str">
        <f t="shared" si="112"/>
        <v>640319</v>
      </c>
      <c r="C7179" s="5" t="s">
        <v>43778</v>
      </c>
      <c r="D7179" s="6" t="s">
        <v>33746</v>
      </c>
      <c r="E7179" s="9" t="s">
        <v>34586</v>
      </c>
    </row>
    <row r="7180" spans="1:5" ht="115.2" x14ac:dyDescent="0.3">
      <c r="A7180" s="4" t="s">
        <v>29949</v>
      </c>
      <c r="B7180" s="4" t="str">
        <f t="shared" si="112"/>
        <v>640319</v>
      </c>
      <c r="C7180" s="5" t="s">
        <v>43778</v>
      </c>
      <c r="D7180" s="6" t="s">
        <v>37480</v>
      </c>
      <c r="E7180" s="9" t="s">
        <v>33782</v>
      </c>
    </row>
    <row r="7181" spans="1:5" ht="115.2" x14ac:dyDescent="0.3">
      <c r="A7181" s="4" t="s">
        <v>29950</v>
      </c>
      <c r="B7181" s="4" t="str">
        <f t="shared" si="112"/>
        <v>640319</v>
      </c>
      <c r="C7181" s="5" t="s">
        <v>43778</v>
      </c>
      <c r="D7181" s="6" t="s">
        <v>33746</v>
      </c>
      <c r="E7181" s="9" t="s">
        <v>33745</v>
      </c>
    </row>
    <row r="7182" spans="1:5" ht="144" x14ac:dyDescent="0.3">
      <c r="A7182" s="4" t="s">
        <v>29951</v>
      </c>
      <c r="B7182" s="4" t="str">
        <f t="shared" si="112"/>
        <v>640320</v>
      </c>
      <c r="C7182" s="5" t="s">
        <v>43779</v>
      </c>
      <c r="D7182" s="6" t="s">
        <v>37501</v>
      </c>
      <c r="E7182" s="9" t="s">
        <v>33745</v>
      </c>
    </row>
    <row r="7183" spans="1:5" ht="129.6" x14ac:dyDescent="0.3">
      <c r="A7183" s="4" t="s">
        <v>29952</v>
      </c>
      <c r="B7183" s="4" t="str">
        <f t="shared" si="112"/>
        <v>640340</v>
      </c>
      <c r="C7183" s="5" t="s">
        <v>43780</v>
      </c>
      <c r="D7183" s="6" t="s">
        <v>37500</v>
      </c>
      <c r="E7183" s="9" t="s">
        <v>33886</v>
      </c>
    </row>
    <row r="7184" spans="1:5" ht="129.6" x14ac:dyDescent="0.3">
      <c r="A7184" s="4" t="s">
        <v>40707</v>
      </c>
      <c r="B7184" s="4" t="str">
        <f t="shared" si="112"/>
        <v>640340</v>
      </c>
      <c r="C7184" s="5" t="s">
        <v>43780</v>
      </c>
      <c r="D7184" s="6" t="s">
        <v>33746</v>
      </c>
      <c r="E7184" s="9" t="s">
        <v>33954</v>
      </c>
    </row>
    <row r="7185" spans="1:5" ht="129.6" x14ac:dyDescent="0.3">
      <c r="A7185" s="4" t="s">
        <v>29953</v>
      </c>
      <c r="B7185" s="4" t="str">
        <f t="shared" si="112"/>
        <v>640351</v>
      </c>
      <c r="C7185" s="5" t="s">
        <v>43781</v>
      </c>
      <c r="D7185" s="6" t="s">
        <v>37502</v>
      </c>
      <c r="E7185" s="9" t="s">
        <v>33745</v>
      </c>
    </row>
    <row r="7186" spans="1:5" ht="129.6" x14ac:dyDescent="0.3">
      <c r="A7186" s="4" t="s">
        <v>29954</v>
      </c>
      <c r="B7186" s="4" t="str">
        <f t="shared" si="112"/>
        <v>640351</v>
      </c>
      <c r="C7186" s="5" t="s">
        <v>43781</v>
      </c>
      <c r="D7186" s="6" t="s">
        <v>37500</v>
      </c>
      <c r="E7186" s="9" t="s">
        <v>33886</v>
      </c>
    </row>
    <row r="7187" spans="1:5" ht="129.6" x14ac:dyDescent="0.3">
      <c r="A7187" s="4" t="s">
        <v>29955</v>
      </c>
      <c r="B7187" s="4" t="str">
        <f t="shared" si="112"/>
        <v>640351</v>
      </c>
      <c r="C7187" s="5" t="s">
        <v>43781</v>
      </c>
      <c r="D7187" s="6" t="s">
        <v>37503</v>
      </c>
      <c r="E7187" s="9" t="s">
        <v>33954</v>
      </c>
    </row>
    <row r="7188" spans="1:5" ht="129.6" x14ac:dyDescent="0.3">
      <c r="A7188" s="4" t="s">
        <v>29956</v>
      </c>
      <c r="B7188" s="4" t="str">
        <f t="shared" si="112"/>
        <v>640351</v>
      </c>
      <c r="C7188" s="5" t="s">
        <v>43781</v>
      </c>
      <c r="D7188" s="6" t="s">
        <v>37504</v>
      </c>
      <c r="E7188" s="9" t="s">
        <v>33782</v>
      </c>
    </row>
    <row r="7189" spans="1:5" ht="129.6" x14ac:dyDescent="0.3">
      <c r="A7189" s="4" t="s">
        <v>29957</v>
      </c>
      <c r="B7189" s="4" t="str">
        <f t="shared" si="112"/>
        <v>640359</v>
      </c>
      <c r="C7189" s="5" t="s">
        <v>43782</v>
      </c>
      <c r="D7189" s="6" t="s">
        <v>37502</v>
      </c>
      <c r="E7189" s="9" t="s">
        <v>33745</v>
      </c>
    </row>
    <row r="7190" spans="1:5" ht="129.6" x14ac:dyDescent="0.3">
      <c r="A7190" s="4" t="s">
        <v>29958</v>
      </c>
      <c r="B7190" s="4" t="str">
        <f t="shared" si="112"/>
        <v>640359</v>
      </c>
      <c r="C7190" s="5" t="s">
        <v>43782</v>
      </c>
      <c r="D7190" s="6" t="s">
        <v>37505</v>
      </c>
      <c r="E7190" s="9" t="s">
        <v>34089</v>
      </c>
    </row>
    <row r="7191" spans="1:5" ht="129.6" x14ac:dyDescent="0.3">
      <c r="A7191" s="4" t="s">
        <v>29959</v>
      </c>
      <c r="B7191" s="4" t="str">
        <f t="shared" si="112"/>
        <v>640359</v>
      </c>
      <c r="C7191" s="5" t="s">
        <v>43782</v>
      </c>
      <c r="D7191" s="6" t="s">
        <v>37500</v>
      </c>
      <c r="E7191" s="9" t="s">
        <v>33886</v>
      </c>
    </row>
    <row r="7192" spans="1:5" ht="129.6" x14ac:dyDescent="0.3">
      <c r="A7192" s="4" t="s">
        <v>29960</v>
      </c>
      <c r="B7192" s="4" t="str">
        <f t="shared" si="112"/>
        <v>640359</v>
      </c>
      <c r="C7192" s="5" t="s">
        <v>43782</v>
      </c>
      <c r="D7192" s="6" t="s">
        <v>37503</v>
      </c>
      <c r="E7192" s="9" t="s">
        <v>33954</v>
      </c>
    </row>
    <row r="7193" spans="1:5" ht="129.6" x14ac:dyDescent="0.3">
      <c r="A7193" s="4" t="s">
        <v>29961</v>
      </c>
      <c r="B7193" s="4" t="str">
        <f t="shared" si="112"/>
        <v>640359</v>
      </c>
      <c r="C7193" s="5" t="s">
        <v>43782</v>
      </c>
      <c r="D7193" s="6" t="s">
        <v>37504</v>
      </c>
      <c r="E7193" s="9" t="s">
        <v>33782</v>
      </c>
    </row>
    <row r="7194" spans="1:5" ht="129.6" x14ac:dyDescent="0.3">
      <c r="A7194" s="4" t="s">
        <v>29962</v>
      </c>
      <c r="B7194" s="4" t="str">
        <f t="shared" si="112"/>
        <v>640391</v>
      </c>
      <c r="C7194" s="5" t="s">
        <v>43783</v>
      </c>
      <c r="D7194" s="6" t="s">
        <v>37502</v>
      </c>
      <c r="E7194" s="9" t="s">
        <v>33745</v>
      </c>
    </row>
    <row r="7195" spans="1:5" ht="129.6" x14ac:dyDescent="0.3">
      <c r="A7195" s="4" t="s">
        <v>29963</v>
      </c>
      <c r="B7195" s="4" t="str">
        <f t="shared" si="112"/>
        <v>640391</v>
      </c>
      <c r="C7195" s="5" t="s">
        <v>43783</v>
      </c>
      <c r="D7195" s="6" t="s">
        <v>37500</v>
      </c>
      <c r="E7195" s="9" t="s">
        <v>33886</v>
      </c>
    </row>
    <row r="7196" spans="1:5" ht="129.6" x14ac:dyDescent="0.3">
      <c r="A7196" s="4" t="s">
        <v>29964</v>
      </c>
      <c r="B7196" s="4" t="str">
        <f t="shared" si="112"/>
        <v>640391</v>
      </c>
      <c r="C7196" s="5" t="s">
        <v>43783</v>
      </c>
      <c r="D7196" s="6" t="s">
        <v>37503</v>
      </c>
      <c r="E7196" s="9" t="s">
        <v>33954</v>
      </c>
    </row>
    <row r="7197" spans="1:5" ht="129.6" x14ac:dyDescent="0.3">
      <c r="A7197" s="4" t="s">
        <v>29965</v>
      </c>
      <c r="B7197" s="4" t="str">
        <f t="shared" si="112"/>
        <v>640391</v>
      </c>
      <c r="C7197" s="5" t="s">
        <v>43783</v>
      </c>
      <c r="D7197" s="6" t="s">
        <v>37504</v>
      </c>
      <c r="E7197" s="9" t="s">
        <v>33782</v>
      </c>
    </row>
    <row r="7198" spans="1:5" ht="115.2" x14ac:dyDescent="0.3">
      <c r="A7198" s="4" t="s">
        <v>29966</v>
      </c>
      <c r="B7198" s="4" t="str">
        <f t="shared" si="112"/>
        <v>640399</v>
      </c>
      <c r="C7198" s="5" t="s">
        <v>43784</v>
      </c>
      <c r="D7198" s="6" t="s">
        <v>37502</v>
      </c>
      <c r="E7198" s="9" t="s">
        <v>33745</v>
      </c>
    </row>
    <row r="7199" spans="1:5" ht="115.2" x14ac:dyDescent="0.3">
      <c r="A7199" s="4" t="s">
        <v>29967</v>
      </c>
      <c r="B7199" s="4" t="str">
        <f t="shared" si="112"/>
        <v>640399</v>
      </c>
      <c r="C7199" s="5" t="s">
        <v>43784</v>
      </c>
      <c r="D7199" s="6" t="s">
        <v>37506</v>
      </c>
      <c r="E7199" s="9" t="s">
        <v>33988</v>
      </c>
    </row>
    <row r="7200" spans="1:5" ht="115.2" x14ac:dyDescent="0.3">
      <c r="A7200" s="4" t="s">
        <v>29968</v>
      </c>
      <c r="B7200" s="4" t="str">
        <f t="shared" si="112"/>
        <v>640399</v>
      </c>
      <c r="C7200" s="5" t="s">
        <v>43784</v>
      </c>
      <c r="D7200" s="6" t="s">
        <v>37500</v>
      </c>
      <c r="E7200" s="9" t="s">
        <v>33886</v>
      </c>
    </row>
    <row r="7201" spans="1:5" ht="115.2" x14ac:dyDescent="0.3">
      <c r="A7201" s="4" t="s">
        <v>29969</v>
      </c>
      <c r="B7201" s="4" t="str">
        <f t="shared" si="112"/>
        <v>640399</v>
      </c>
      <c r="C7201" s="5" t="s">
        <v>43784</v>
      </c>
      <c r="D7201" s="6" t="s">
        <v>37503</v>
      </c>
      <c r="E7201" s="9" t="s">
        <v>33954</v>
      </c>
    </row>
    <row r="7202" spans="1:5" ht="115.2" x14ac:dyDescent="0.3">
      <c r="A7202" s="4" t="s">
        <v>40708</v>
      </c>
      <c r="B7202" s="4" t="str">
        <f t="shared" si="112"/>
        <v>640399</v>
      </c>
      <c r="C7202" s="5" t="s">
        <v>43784</v>
      </c>
      <c r="D7202" s="6" t="s">
        <v>37507</v>
      </c>
      <c r="E7202" s="9" t="s">
        <v>34073</v>
      </c>
    </row>
    <row r="7203" spans="1:5" ht="115.2" x14ac:dyDescent="0.3">
      <c r="A7203" s="4" t="s">
        <v>29970</v>
      </c>
      <c r="B7203" s="4" t="str">
        <f t="shared" si="112"/>
        <v>640399</v>
      </c>
      <c r="C7203" s="5" t="s">
        <v>43784</v>
      </c>
      <c r="D7203" s="6" t="s">
        <v>37508</v>
      </c>
      <c r="E7203" s="9" t="s">
        <v>33782</v>
      </c>
    </row>
    <row r="7204" spans="1:5" ht="158.4" x14ac:dyDescent="0.3">
      <c r="A7204" s="4" t="s">
        <v>29971</v>
      </c>
      <c r="B7204" s="4" t="str">
        <f t="shared" si="112"/>
        <v>640411</v>
      </c>
      <c r="C7204" s="5" t="s">
        <v>43785</v>
      </c>
      <c r="D7204" s="6" t="s">
        <v>37509</v>
      </c>
      <c r="E7204" s="9" t="s">
        <v>36896</v>
      </c>
    </row>
    <row r="7205" spans="1:5" ht="158.4" x14ac:dyDescent="0.3">
      <c r="A7205" s="4" t="s">
        <v>40709</v>
      </c>
      <c r="B7205" s="4" t="str">
        <f t="shared" si="112"/>
        <v>640411</v>
      </c>
      <c r="C7205" s="5" t="s">
        <v>43785</v>
      </c>
      <c r="D7205" s="6" t="s">
        <v>37510</v>
      </c>
      <c r="E7205" s="9" t="s">
        <v>33883</v>
      </c>
    </row>
    <row r="7206" spans="1:5" ht="158.4" x14ac:dyDescent="0.3">
      <c r="A7206" s="4" t="s">
        <v>40710</v>
      </c>
      <c r="B7206" s="4" t="str">
        <f t="shared" si="112"/>
        <v>640411</v>
      </c>
      <c r="C7206" s="5" t="s">
        <v>43785</v>
      </c>
      <c r="D7206" s="6" t="s">
        <v>33746</v>
      </c>
      <c r="E7206" s="9" t="s">
        <v>37473</v>
      </c>
    </row>
    <row r="7207" spans="1:5" ht="158.4" x14ac:dyDescent="0.3">
      <c r="A7207" s="4" t="s">
        <v>40711</v>
      </c>
      <c r="B7207" s="4" t="str">
        <f t="shared" si="112"/>
        <v>640411</v>
      </c>
      <c r="C7207" s="5" t="s">
        <v>43785</v>
      </c>
      <c r="D7207" s="6" t="s">
        <v>37510</v>
      </c>
      <c r="E7207" s="9" t="s">
        <v>33883</v>
      </c>
    </row>
    <row r="7208" spans="1:5" ht="158.4" x14ac:dyDescent="0.3">
      <c r="A7208" s="4" t="s">
        <v>40712</v>
      </c>
      <c r="B7208" s="4" t="str">
        <f t="shared" si="112"/>
        <v>640411</v>
      </c>
      <c r="C7208" s="5" t="s">
        <v>43785</v>
      </c>
      <c r="D7208" s="6" t="s">
        <v>33746</v>
      </c>
      <c r="E7208" s="9" t="s">
        <v>37494</v>
      </c>
    </row>
    <row r="7209" spans="1:5" ht="158.4" x14ac:dyDescent="0.3">
      <c r="A7209" s="4" t="s">
        <v>40713</v>
      </c>
      <c r="B7209" s="4" t="str">
        <f t="shared" si="112"/>
        <v>640411</v>
      </c>
      <c r="C7209" s="5" t="s">
        <v>43785</v>
      </c>
      <c r="D7209" s="6" t="s">
        <v>37510</v>
      </c>
      <c r="E7209" s="9" t="s">
        <v>33883</v>
      </c>
    </row>
    <row r="7210" spans="1:5" ht="158.4" x14ac:dyDescent="0.3">
      <c r="A7210" s="4" t="s">
        <v>40714</v>
      </c>
      <c r="B7210" s="4" t="str">
        <f t="shared" si="112"/>
        <v>640411</v>
      </c>
      <c r="C7210" s="5" t="s">
        <v>43785</v>
      </c>
      <c r="D7210" s="6" t="s">
        <v>33746</v>
      </c>
      <c r="E7210" s="9" t="s">
        <v>37473</v>
      </c>
    </row>
    <row r="7211" spans="1:5" ht="158.4" x14ac:dyDescent="0.3">
      <c r="A7211" s="4" t="s">
        <v>29972</v>
      </c>
      <c r="B7211" s="4" t="str">
        <f t="shared" si="112"/>
        <v>640411</v>
      </c>
      <c r="C7211" s="5" t="s">
        <v>43785</v>
      </c>
      <c r="D7211" s="6" t="s">
        <v>37510</v>
      </c>
      <c r="E7211" s="9" t="s">
        <v>33883</v>
      </c>
    </row>
    <row r="7212" spans="1:5" ht="158.4" x14ac:dyDescent="0.3">
      <c r="A7212" s="4" t="s">
        <v>40715</v>
      </c>
      <c r="B7212" s="4" t="str">
        <f t="shared" si="112"/>
        <v>640411</v>
      </c>
      <c r="C7212" s="5" t="s">
        <v>43785</v>
      </c>
      <c r="D7212" s="6" t="s">
        <v>37511</v>
      </c>
      <c r="E7212" s="9" t="s">
        <v>34094</v>
      </c>
    </row>
    <row r="7213" spans="1:5" ht="158.4" x14ac:dyDescent="0.3">
      <c r="A7213" s="4" t="s">
        <v>29973</v>
      </c>
      <c r="B7213" s="4" t="str">
        <f t="shared" si="112"/>
        <v>640411</v>
      </c>
      <c r="C7213" s="5" t="s">
        <v>43785</v>
      </c>
      <c r="D7213" s="6" t="s">
        <v>33746</v>
      </c>
      <c r="E7213" s="9" t="s">
        <v>37490</v>
      </c>
    </row>
    <row r="7214" spans="1:5" ht="158.4" x14ac:dyDescent="0.3">
      <c r="A7214" s="4" t="s">
        <v>29974</v>
      </c>
      <c r="B7214" s="4" t="str">
        <f t="shared" si="112"/>
        <v>640411</v>
      </c>
      <c r="C7214" s="5" t="s">
        <v>43785</v>
      </c>
      <c r="D7214" s="6" t="s">
        <v>37510</v>
      </c>
      <c r="E7214" s="9" t="s">
        <v>33883</v>
      </c>
    </row>
    <row r="7215" spans="1:5" ht="158.4" x14ac:dyDescent="0.3">
      <c r="A7215" s="4" t="s">
        <v>40716</v>
      </c>
      <c r="B7215" s="4" t="str">
        <f t="shared" si="112"/>
        <v>640411</v>
      </c>
      <c r="C7215" s="5" t="s">
        <v>43785</v>
      </c>
      <c r="D7215" s="6" t="s">
        <v>37512</v>
      </c>
      <c r="E7215" s="9" t="s">
        <v>34094</v>
      </c>
    </row>
    <row r="7216" spans="1:5" ht="158.4" x14ac:dyDescent="0.3">
      <c r="A7216" s="4" t="s">
        <v>29975</v>
      </c>
      <c r="B7216" s="4" t="str">
        <f t="shared" si="112"/>
        <v>640411</v>
      </c>
      <c r="C7216" s="5" t="s">
        <v>43785</v>
      </c>
      <c r="D7216" s="6" t="s">
        <v>33746</v>
      </c>
      <c r="E7216" s="9" t="s">
        <v>37491</v>
      </c>
    </row>
    <row r="7217" spans="1:5" ht="158.4" x14ac:dyDescent="0.3">
      <c r="A7217" s="4" t="s">
        <v>29976</v>
      </c>
      <c r="B7217" s="4" t="str">
        <f t="shared" si="112"/>
        <v>640411</v>
      </c>
      <c r="C7217" s="5" t="s">
        <v>43785</v>
      </c>
      <c r="D7217" s="6" t="s">
        <v>37486</v>
      </c>
      <c r="E7217" s="9" t="s">
        <v>33944</v>
      </c>
    </row>
    <row r="7218" spans="1:5" ht="129.6" x14ac:dyDescent="0.3">
      <c r="A7218" s="4" t="s">
        <v>29977</v>
      </c>
      <c r="B7218" s="4" t="str">
        <f t="shared" si="112"/>
        <v>640419</v>
      </c>
      <c r="C7218" s="5" t="s">
        <v>43786</v>
      </c>
      <c r="D7218" s="6" t="s">
        <v>37513</v>
      </c>
      <c r="E7218" s="9" t="s">
        <v>36896</v>
      </c>
    </row>
    <row r="7219" spans="1:5" ht="129.6" x14ac:dyDescent="0.3">
      <c r="A7219" s="4" t="s">
        <v>40717</v>
      </c>
      <c r="B7219" s="4" t="str">
        <f t="shared" si="112"/>
        <v>640419</v>
      </c>
      <c r="C7219" s="5" t="s">
        <v>43786</v>
      </c>
      <c r="D7219" s="6" t="s">
        <v>37489</v>
      </c>
      <c r="E7219" s="9" t="s">
        <v>37473</v>
      </c>
    </row>
    <row r="7220" spans="1:5" ht="129.6" x14ac:dyDescent="0.3">
      <c r="A7220" s="4" t="s">
        <v>29978</v>
      </c>
      <c r="B7220" s="4" t="str">
        <f t="shared" si="112"/>
        <v>640419</v>
      </c>
      <c r="C7220" s="5" t="s">
        <v>43786</v>
      </c>
      <c r="D7220" s="6" t="s">
        <v>37514</v>
      </c>
      <c r="E7220" s="9" t="s">
        <v>33883</v>
      </c>
    </row>
    <row r="7221" spans="1:5" ht="129.6" x14ac:dyDescent="0.3">
      <c r="A7221" s="4" t="s">
        <v>40718</v>
      </c>
      <c r="B7221" s="4" t="str">
        <f t="shared" si="112"/>
        <v>640419</v>
      </c>
      <c r="C7221" s="5" t="s">
        <v>43786</v>
      </c>
      <c r="D7221" s="6" t="s">
        <v>33746</v>
      </c>
      <c r="E7221" s="9" t="s">
        <v>34094</v>
      </c>
    </row>
    <row r="7222" spans="1:5" ht="129.6" x14ac:dyDescent="0.3">
      <c r="A7222" s="4" t="s">
        <v>40719</v>
      </c>
      <c r="B7222" s="4" t="str">
        <f t="shared" si="112"/>
        <v>640419</v>
      </c>
      <c r="C7222" s="5" t="s">
        <v>43786</v>
      </c>
      <c r="D7222" s="6" t="s">
        <v>37510</v>
      </c>
      <c r="E7222" s="9" t="s">
        <v>33883</v>
      </c>
    </row>
    <row r="7223" spans="1:5" ht="129.6" x14ac:dyDescent="0.3">
      <c r="A7223" s="4" t="s">
        <v>40720</v>
      </c>
      <c r="B7223" s="4" t="str">
        <f t="shared" si="112"/>
        <v>640419</v>
      </c>
      <c r="C7223" s="5" t="s">
        <v>43786</v>
      </c>
      <c r="D7223" s="6" t="s">
        <v>37512</v>
      </c>
      <c r="E7223" s="9" t="s">
        <v>34094</v>
      </c>
    </row>
    <row r="7224" spans="1:5" ht="129.6" x14ac:dyDescent="0.3">
      <c r="A7224" s="4" t="s">
        <v>29979</v>
      </c>
      <c r="B7224" s="4" t="str">
        <f t="shared" si="112"/>
        <v>640419</v>
      </c>
      <c r="C7224" s="5" t="s">
        <v>43786</v>
      </c>
      <c r="D7224" s="6" t="s">
        <v>33746</v>
      </c>
      <c r="E7224" s="9" t="s">
        <v>37473</v>
      </c>
    </row>
    <row r="7225" spans="1:5" ht="129.6" x14ac:dyDescent="0.3">
      <c r="A7225" s="4" t="s">
        <v>40721</v>
      </c>
      <c r="B7225" s="4" t="str">
        <f t="shared" si="112"/>
        <v>640419</v>
      </c>
      <c r="C7225" s="5" t="s">
        <v>43786</v>
      </c>
      <c r="D7225" s="6" t="s">
        <v>37515</v>
      </c>
      <c r="E7225" s="9" t="s">
        <v>33883</v>
      </c>
    </row>
    <row r="7226" spans="1:5" ht="129.6" x14ac:dyDescent="0.3">
      <c r="A7226" s="4" t="s">
        <v>40722</v>
      </c>
      <c r="B7226" s="4" t="str">
        <f t="shared" si="112"/>
        <v>640419</v>
      </c>
      <c r="C7226" s="5" t="s">
        <v>43786</v>
      </c>
      <c r="D7226" s="6" t="s">
        <v>37512</v>
      </c>
      <c r="E7226" s="9" t="s">
        <v>34094</v>
      </c>
    </row>
    <row r="7227" spans="1:5" ht="129.6" x14ac:dyDescent="0.3">
      <c r="A7227" s="4" t="s">
        <v>40723</v>
      </c>
      <c r="B7227" s="4" t="str">
        <f t="shared" si="112"/>
        <v>640419</v>
      </c>
      <c r="C7227" s="5" t="s">
        <v>43786</v>
      </c>
      <c r="D7227" s="6" t="s">
        <v>33746</v>
      </c>
      <c r="E7227" s="9" t="s">
        <v>37473</v>
      </c>
    </row>
    <row r="7228" spans="1:5" ht="129.6" x14ac:dyDescent="0.3">
      <c r="A7228" s="4" t="s">
        <v>40724</v>
      </c>
      <c r="B7228" s="4" t="str">
        <f t="shared" si="112"/>
        <v>640419</v>
      </c>
      <c r="C7228" s="5" t="s">
        <v>43786</v>
      </c>
      <c r="D7228" s="6" t="s">
        <v>37516</v>
      </c>
      <c r="E7228" s="9" t="s">
        <v>33883</v>
      </c>
    </row>
    <row r="7229" spans="1:5" ht="129.6" x14ac:dyDescent="0.3">
      <c r="A7229" s="4" t="s">
        <v>40725</v>
      </c>
      <c r="B7229" s="4" t="str">
        <f t="shared" si="112"/>
        <v>640419</v>
      </c>
      <c r="C7229" s="5" t="s">
        <v>43786</v>
      </c>
      <c r="D7229" s="6" t="s">
        <v>37512</v>
      </c>
      <c r="E7229" s="9" t="s">
        <v>34094</v>
      </c>
    </row>
    <row r="7230" spans="1:5" ht="129.6" x14ac:dyDescent="0.3">
      <c r="A7230" s="4" t="s">
        <v>40726</v>
      </c>
      <c r="B7230" s="4" t="str">
        <f t="shared" si="112"/>
        <v>640419</v>
      </c>
      <c r="C7230" s="5" t="s">
        <v>43786</v>
      </c>
      <c r="D7230" s="6" t="s">
        <v>33746</v>
      </c>
      <c r="E7230" s="9" t="s">
        <v>37494</v>
      </c>
    </row>
    <row r="7231" spans="1:5" ht="129.6" x14ac:dyDescent="0.3">
      <c r="A7231" s="4" t="s">
        <v>40727</v>
      </c>
      <c r="B7231" s="4" t="str">
        <f t="shared" si="112"/>
        <v>640419</v>
      </c>
      <c r="C7231" s="5" t="s">
        <v>43786</v>
      </c>
      <c r="D7231" s="6" t="s">
        <v>37512</v>
      </c>
      <c r="E7231" s="9" t="s">
        <v>34094</v>
      </c>
    </row>
    <row r="7232" spans="1:5" ht="129.6" x14ac:dyDescent="0.3">
      <c r="A7232" s="4" t="s">
        <v>40728</v>
      </c>
      <c r="B7232" s="4" t="str">
        <f t="shared" si="112"/>
        <v>640419</v>
      </c>
      <c r="C7232" s="5" t="s">
        <v>43786</v>
      </c>
      <c r="D7232" s="6" t="s">
        <v>33746</v>
      </c>
      <c r="E7232" s="9" t="s">
        <v>37473</v>
      </c>
    </row>
    <row r="7233" spans="1:5" ht="129.6" x14ac:dyDescent="0.3">
      <c r="A7233" s="4" t="s">
        <v>40729</v>
      </c>
      <c r="B7233" s="4" t="str">
        <f t="shared" si="112"/>
        <v>640419</v>
      </c>
      <c r="C7233" s="5" t="s">
        <v>43786</v>
      </c>
      <c r="D7233" s="6" t="s">
        <v>37510</v>
      </c>
      <c r="E7233" s="9" t="s">
        <v>33883</v>
      </c>
    </row>
    <row r="7234" spans="1:5" ht="129.6" x14ac:dyDescent="0.3">
      <c r="A7234" s="4" t="s">
        <v>40730</v>
      </c>
      <c r="B7234" s="4" t="str">
        <f t="shared" si="112"/>
        <v>640419</v>
      </c>
      <c r="C7234" s="5" t="s">
        <v>43786</v>
      </c>
      <c r="D7234" s="6" t="s">
        <v>37512</v>
      </c>
      <c r="E7234" s="9" t="s">
        <v>34094</v>
      </c>
    </row>
    <row r="7235" spans="1:5" ht="129.6" x14ac:dyDescent="0.3">
      <c r="A7235" s="4" t="s">
        <v>29980</v>
      </c>
      <c r="B7235" s="4" t="str">
        <f t="shared" ref="B7235:B7298" si="113">LEFT(A7235,6)</f>
        <v>640419</v>
      </c>
      <c r="C7235" s="5" t="s">
        <v>43786</v>
      </c>
      <c r="D7235" s="6" t="s">
        <v>33746</v>
      </c>
      <c r="E7235" s="9" t="s">
        <v>37490</v>
      </c>
    </row>
    <row r="7236" spans="1:5" ht="129.6" x14ac:dyDescent="0.3">
      <c r="A7236" s="4" t="s">
        <v>29981</v>
      </c>
      <c r="B7236" s="4" t="str">
        <f t="shared" si="113"/>
        <v>640419</v>
      </c>
      <c r="C7236" s="5" t="s">
        <v>43786</v>
      </c>
      <c r="D7236" s="6" t="s">
        <v>37517</v>
      </c>
      <c r="E7236" s="9" t="s">
        <v>33883</v>
      </c>
    </row>
    <row r="7237" spans="1:5" ht="129.6" x14ac:dyDescent="0.3">
      <c r="A7237" s="4" t="s">
        <v>40731</v>
      </c>
      <c r="B7237" s="4" t="str">
        <f t="shared" si="113"/>
        <v>640419</v>
      </c>
      <c r="C7237" s="5" t="s">
        <v>43786</v>
      </c>
      <c r="D7237" s="6" t="s">
        <v>37512</v>
      </c>
      <c r="E7237" s="9" t="s">
        <v>34094</v>
      </c>
    </row>
    <row r="7238" spans="1:5" ht="129.6" x14ac:dyDescent="0.3">
      <c r="A7238" s="4" t="s">
        <v>29982</v>
      </c>
      <c r="B7238" s="4" t="str">
        <f t="shared" si="113"/>
        <v>640419</v>
      </c>
      <c r="C7238" s="5" t="s">
        <v>43786</v>
      </c>
      <c r="D7238" s="6" t="s">
        <v>33746</v>
      </c>
      <c r="E7238" s="9" t="s">
        <v>37491</v>
      </c>
    </row>
    <row r="7239" spans="1:5" ht="129.6" x14ac:dyDescent="0.3">
      <c r="A7239" s="4" t="s">
        <v>29983</v>
      </c>
      <c r="B7239" s="4" t="str">
        <f t="shared" si="113"/>
        <v>640419</v>
      </c>
      <c r="C7239" s="5" t="s">
        <v>43786</v>
      </c>
      <c r="D7239" s="6" t="s">
        <v>37486</v>
      </c>
      <c r="E7239" s="9" t="s">
        <v>34257</v>
      </c>
    </row>
    <row r="7240" spans="1:5" ht="129.6" x14ac:dyDescent="0.3">
      <c r="A7240" s="4" t="s">
        <v>29984</v>
      </c>
      <c r="B7240" s="4" t="str">
        <f t="shared" si="113"/>
        <v>640420</v>
      </c>
      <c r="C7240" s="5" t="s">
        <v>43787</v>
      </c>
      <c r="D7240" s="6" t="s">
        <v>37507</v>
      </c>
      <c r="E7240" s="9" t="s">
        <v>33859</v>
      </c>
    </row>
    <row r="7241" spans="1:5" ht="129.6" x14ac:dyDescent="0.3">
      <c r="A7241" s="4" t="s">
        <v>29985</v>
      </c>
      <c r="B7241" s="4" t="str">
        <f t="shared" si="113"/>
        <v>640420</v>
      </c>
      <c r="C7241" s="5" t="s">
        <v>43787</v>
      </c>
      <c r="D7241" s="6" t="s">
        <v>37508</v>
      </c>
      <c r="E7241" s="9" t="s">
        <v>33782</v>
      </c>
    </row>
    <row r="7242" spans="1:5" ht="129.6" x14ac:dyDescent="0.3">
      <c r="A7242" s="4" t="s">
        <v>29986</v>
      </c>
      <c r="B7242" s="4" t="str">
        <f t="shared" si="113"/>
        <v>640420</v>
      </c>
      <c r="C7242" s="5" t="s">
        <v>43787</v>
      </c>
      <c r="D7242" s="6" t="s">
        <v>33746</v>
      </c>
      <c r="E7242" s="9" t="s">
        <v>37473</v>
      </c>
    </row>
    <row r="7243" spans="1:5" ht="100.8" x14ac:dyDescent="0.3">
      <c r="A7243" s="4" t="s">
        <v>29987</v>
      </c>
      <c r="B7243" s="4" t="str">
        <f t="shared" si="113"/>
        <v>640510</v>
      </c>
      <c r="C7243" s="5" t="s">
        <v>43788</v>
      </c>
      <c r="D7243" s="6" t="s">
        <v>37518</v>
      </c>
      <c r="E7243" s="9" t="s">
        <v>33782</v>
      </c>
    </row>
    <row r="7244" spans="1:5" ht="100.8" x14ac:dyDescent="0.3">
      <c r="A7244" s="4" t="s">
        <v>40732</v>
      </c>
      <c r="B7244" s="4" t="str">
        <f t="shared" si="113"/>
        <v>640520</v>
      </c>
      <c r="C7244" s="5" t="s">
        <v>43789</v>
      </c>
      <c r="D7244" s="6" t="s">
        <v>37514</v>
      </c>
      <c r="E7244" s="9" t="s">
        <v>33883</v>
      </c>
    </row>
    <row r="7245" spans="1:5" ht="100.8" x14ac:dyDescent="0.3">
      <c r="A7245" s="4" t="s">
        <v>29988</v>
      </c>
      <c r="B7245" s="4" t="str">
        <f t="shared" si="113"/>
        <v>640520</v>
      </c>
      <c r="C7245" s="5" t="s">
        <v>43789</v>
      </c>
      <c r="D7245" s="6" t="s">
        <v>37519</v>
      </c>
      <c r="E7245" s="9" t="s">
        <v>34089</v>
      </c>
    </row>
    <row r="7246" spans="1:5" ht="100.8" x14ac:dyDescent="0.3">
      <c r="A7246" s="4" t="s">
        <v>40733</v>
      </c>
      <c r="B7246" s="4" t="str">
        <f t="shared" si="113"/>
        <v>640520</v>
      </c>
      <c r="C7246" s="5" t="s">
        <v>43789</v>
      </c>
      <c r="D7246" s="6" t="s">
        <v>33746</v>
      </c>
      <c r="E7246" s="9" t="s">
        <v>34094</v>
      </c>
    </row>
    <row r="7247" spans="1:5" ht="86.4" x14ac:dyDescent="0.3">
      <c r="A7247" s="4" t="s">
        <v>29989</v>
      </c>
      <c r="B7247" s="4" t="str">
        <f t="shared" si="113"/>
        <v>640590</v>
      </c>
      <c r="C7247" s="5" t="s">
        <v>43790</v>
      </c>
      <c r="D7247" s="6" t="s">
        <v>37520</v>
      </c>
      <c r="E7247" s="9" t="s">
        <v>34193</v>
      </c>
    </row>
    <row r="7248" spans="1:5" ht="86.4" x14ac:dyDescent="0.3">
      <c r="A7248" s="4" t="s">
        <v>40734</v>
      </c>
      <c r="B7248" s="4" t="str">
        <f t="shared" si="113"/>
        <v>640590</v>
      </c>
      <c r="C7248" s="5" t="s">
        <v>43790</v>
      </c>
      <c r="D7248" s="6" t="s">
        <v>33746</v>
      </c>
      <c r="E7248" s="9" t="s">
        <v>34094</v>
      </c>
    </row>
    <row r="7249" spans="1:5" ht="158.4" x14ac:dyDescent="0.3">
      <c r="A7249" s="4" t="s">
        <v>29990</v>
      </c>
      <c r="B7249" s="4" t="str">
        <f t="shared" si="113"/>
        <v>640610</v>
      </c>
      <c r="C7249" s="5" t="s">
        <v>43791</v>
      </c>
      <c r="D7249" s="6" t="s">
        <v>37503</v>
      </c>
      <c r="E7249" s="9" t="s">
        <v>33954</v>
      </c>
    </row>
    <row r="7250" spans="1:5" ht="158.4" x14ac:dyDescent="0.3">
      <c r="A7250" s="4" t="s">
        <v>40735</v>
      </c>
      <c r="B7250" s="4" t="str">
        <f t="shared" si="113"/>
        <v>640610</v>
      </c>
      <c r="C7250" s="5" t="s">
        <v>43791</v>
      </c>
      <c r="D7250" s="6" t="s">
        <v>37504</v>
      </c>
      <c r="E7250" s="9" t="s">
        <v>33782</v>
      </c>
    </row>
    <row r="7251" spans="1:5" ht="158.4" x14ac:dyDescent="0.3">
      <c r="A7251" s="4" t="s">
        <v>29991</v>
      </c>
      <c r="B7251" s="4" t="str">
        <f t="shared" si="113"/>
        <v>640610</v>
      </c>
      <c r="C7251" s="5" t="s">
        <v>43791</v>
      </c>
      <c r="D7251" s="6" t="s">
        <v>37521</v>
      </c>
      <c r="E7251" s="9" t="s">
        <v>36896</v>
      </c>
    </row>
    <row r="7252" spans="1:5" ht="158.4" x14ac:dyDescent="0.3">
      <c r="A7252" s="4" t="s">
        <v>29992</v>
      </c>
      <c r="B7252" s="4" t="str">
        <f t="shared" si="113"/>
        <v>640610</v>
      </c>
      <c r="C7252" s="5" t="s">
        <v>43791</v>
      </c>
      <c r="D7252" s="6" t="s">
        <v>37481</v>
      </c>
      <c r="E7252" s="9" t="s">
        <v>37522</v>
      </c>
    </row>
    <row r="7253" spans="1:5" ht="158.4" x14ac:dyDescent="0.3">
      <c r="A7253" s="4" t="s">
        <v>29993</v>
      </c>
      <c r="B7253" s="4" t="str">
        <f t="shared" si="113"/>
        <v>640610</v>
      </c>
      <c r="C7253" s="5" t="s">
        <v>43791</v>
      </c>
      <c r="D7253" s="6" t="s">
        <v>37482</v>
      </c>
      <c r="E7253" s="9" t="s">
        <v>37523</v>
      </c>
    </row>
    <row r="7254" spans="1:5" ht="158.4" x14ac:dyDescent="0.3">
      <c r="A7254" s="4" t="s">
        <v>29994</v>
      </c>
      <c r="B7254" s="4" t="str">
        <f t="shared" si="113"/>
        <v>640610</v>
      </c>
      <c r="C7254" s="5" t="s">
        <v>43791</v>
      </c>
      <c r="D7254" s="6" t="s">
        <v>37484</v>
      </c>
      <c r="E7254" s="9" t="s">
        <v>37524</v>
      </c>
    </row>
    <row r="7255" spans="1:5" ht="158.4" x14ac:dyDescent="0.3">
      <c r="A7255" s="4" t="s">
        <v>29995</v>
      </c>
      <c r="B7255" s="4" t="str">
        <f t="shared" si="113"/>
        <v>640610</v>
      </c>
      <c r="C7255" s="5" t="s">
        <v>43791</v>
      </c>
      <c r="D7255" s="6" t="s">
        <v>37486</v>
      </c>
      <c r="E7255" s="9" t="s">
        <v>33883</v>
      </c>
    </row>
    <row r="7256" spans="1:5" ht="158.4" x14ac:dyDescent="0.3">
      <c r="A7256" s="4" t="s">
        <v>29996</v>
      </c>
      <c r="B7256" s="4" t="str">
        <f t="shared" si="113"/>
        <v>640610</v>
      </c>
      <c r="C7256" s="5" t="s">
        <v>43791</v>
      </c>
      <c r="D7256" s="6" t="s">
        <v>37525</v>
      </c>
      <c r="E7256" s="9" t="s">
        <v>33882</v>
      </c>
    </row>
    <row r="7257" spans="1:5" ht="158.4" x14ac:dyDescent="0.3">
      <c r="A7257" s="4" t="s">
        <v>29997</v>
      </c>
      <c r="B7257" s="4" t="str">
        <f t="shared" si="113"/>
        <v>640610</v>
      </c>
      <c r="C7257" s="5" t="s">
        <v>43791</v>
      </c>
      <c r="D7257" s="6" t="s">
        <v>33746</v>
      </c>
      <c r="E7257" s="9" t="s">
        <v>37526</v>
      </c>
    </row>
    <row r="7258" spans="1:5" ht="158.4" x14ac:dyDescent="0.3">
      <c r="A7258" s="4" t="s">
        <v>29998</v>
      </c>
      <c r="B7258" s="4" t="str">
        <f t="shared" si="113"/>
        <v>640610</v>
      </c>
      <c r="C7258" s="5" t="s">
        <v>43791</v>
      </c>
      <c r="D7258" s="6" t="s">
        <v>37527</v>
      </c>
      <c r="E7258" s="9" t="s">
        <v>33745</v>
      </c>
    </row>
    <row r="7259" spans="1:5" ht="158.4" x14ac:dyDescent="0.3">
      <c r="A7259" s="4" t="s">
        <v>29999</v>
      </c>
      <c r="B7259" s="4" t="str">
        <f t="shared" si="113"/>
        <v>640610</v>
      </c>
      <c r="C7259" s="5" t="s">
        <v>43791</v>
      </c>
      <c r="D7259" s="6" t="s">
        <v>37528</v>
      </c>
      <c r="E7259" s="9" t="s">
        <v>33745</v>
      </c>
    </row>
    <row r="7260" spans="1:5" ht="158.4" x14ac:dyDescent="0.3">
      <c r="A7260" s="4" t="s">
        <v>30000</v>
      </c>
      <c r="B7260" s="4" t="str">
        <f t="shared" si="113"/>
        <v>640610</v>
      </c>
      <c r="C7260" s="5" t="s">
        <v>43791</v>
      </c>
      <c r="D7260" s="6" t="s">
        <v>37529</v>
      </c>
      <c r="E7260" s="9" t="s">
        <v>33745</v>
      </c>
    </row>
    <row r="7261" spans="1:5" ht="158.4" x14ac:dyDescent="0.3">
      <c r="A7261" s="4" t="s">
        <v>30001</v>
      </c>
      <c r="B7261" s="4" t="str">
        <f t="shared" si="113"/>
        <v>640610</v>
      </c>
      <c r="C7261" s="5" t="s">
        <v>43791</v>
      </c>
      <c r="D7261" s="6" t="s">
        <v>37530</v>
      </c>
      <c r="E7261" s="9" t="s">
        <v>34154</v>
      </c>
    </row>
    <row r="7262" spans="1:5" ht="158.4" x14ac:dyDescent="0.3">
      <c r="A7262" s="4" t="s">
        <v>30002</v>
      </c>
      <c r="B7262" s="4" t="str">
        <f t="shared" si="113"/>
        <v>640610</v>
      </c>
      <c r="C7262" s="5" t="s">
        <v>43791</v>
      </c>
      <c r="D7262" s="6" t="s">
        <v>37083</v>
      </c>
      <c r="E7262" s="9" t="s">
        <v>34154</v>
      </c>
    </row>
    <row r="7263" spans="1:5" ht="158.4" x14ac:dyDescent="0.3">
      <c r="A7263" s="4" t="s">
        <v>30003</v>
      </c>
      <c r="B7263" s="4" t="str">
        <f t="shared" si="113"/>
        <v>640610</v>
      </c>
      <c r="C7263" s="5" t="s">
        <v>43791</v>
      </c>
      <c r="D7263" s="6" t="s">
        <v>37530</v>
      </c>
      <c r="E7263" s="9" t="s">
        <v>33750</v>
      </c>
    </row>
    <row r="7264" spans="1:5" ht="158.4" x14ac:dyDescent="0.3">
      <c r="A7264" s="4" t="s">
        <v>30004</v>
      </c>
      <c r="B7264" s="4" t="str">
        <f t="shared" si="113"/>
        <v>640610</v>
      </c>
      <c r="C7264" s="5" t="s">
        <v>43791</v>
      </c>
      <c r="D7264" s="6" t="s">
        <v>33746</v>
      </c>
      <c r="E7264" s="9" t="s">
        <v>33750</v>
      </c>
    </row>
    <row r="7265" spans="1:5" ht="158.4" x14ac:dyDescent="0.3">
      <c r="A7265" s="4" t="s">
        <v>30005</v>
      </c>
      <c r="B7265" s="4" t="str">
        <f t="shared" si="113"/>
        <v>640620</v>
      </c>
      <c r="C7265" s="5" t="s">
        <v>43792</v>
      </c>
      <c r="D7265" s="6" t="s">
        <v>37531</v>
      </c>
      <c r="E7265" s="9" t="s">
        <v>33998</v>
      </c>
    </row>
    <row r="7266" spans="1:5" ht="144" x14ac:dyDescent="0.3">
      <c r="A7266" s="4" t="s">
        <v>30006</v>
      </c>
      <c r="B7266" s="4" t="str">
        <f t="shared" si="113"/>
        <v>640690</v>
      </c>
      <c r="C7266" s="5" t="s">
        <v>43793</v>
      </c>
      <c r="D7266" s="6" t="s">
        <v>36515</v>
      </c>
      <c r="E7266" s="9" t="s">
        <v>34385</v>
      </c>
    </row>
    <row r="7267" spans="1:5" ht="144" x14ac:dyDescent="0.3">
      <c r="A7267" s="4" t="s">
        <v>30007</v>
      </c>
      <c r="B7267" s="4" t="str">
        <f t="shared" si="113"/>
        <v>640690</v>
      </c>
      <c r="C7267" s="5" t="s">
        <v>43793</v>
      </c>
      <c r="D7267" s="6" t="s">
        <v>37532</v>
      </c>
      <c r="E7267" s="9" t="s">
        <v>34103</v>
      </c>
    </row>
    <row r="7268" spans="1:5" ht="144" x14ac:dyDescent="0.3">
      <c r="A7268" s="4" t="s">
        <v>40736</v>
      </c>
      <c r="B7268" s="4" t="str">
        <f t="shared" si="113"/>
        <v>640690</v>
      </c>
      <c r="C7268" s="5" t="s">
        <v>43793</v>
      </c>
      <c r="D7268" s="6" t="s">
        <v>37527</v>
      </c>
      <c r="E7268" s="9" t="s">
        <v>35101</v>
      </c>
    </row>
    <row r="7269" spans="1:5" ht="144" x14ac:dyDescent="0.3">
      <c r="A7269" s="4" t="s">
        <v>30008</v>
      </c>
      <c r="B7269" s="4" t="str">
        <f t="shared" si="113"/>
        <v>640690</v>
      </c>
      <c r="C7269" s="5" t="s">
        <v>43793</v>
      </c>
      <c r="D7269" s="6" t="s">
        <v>37528</v>
      </c>
      <c r="E7269" s="9" t="s">
        <v>33745</v>
      </c>
    </row>
    <row r="7270" spans="1:5" ht="144" x14ac:dyDescent="0.3">
      <c r="A7270" s="4" t="s">
        <v>30009</v>
      </c>
      <c r="B7270" s="4" t="str">
        <f t="shared" si="113"/>
        <v>640690</v>
      </c>
      <c r="C7270" s="5" t="s">
        <v>43793</v>
      </c>
      <c r="D7270" s="6" t="s">
        <v>33746</v>
      </c>
      <c r="E7270" s="9" t="s">
        <v>33745</v>
      </c>
    </row>
    <row r="7271" spans="1:5" ht="129.6" x14ac:dyDescent="0.3">
      <c r="A7271" s="4" t="s">
        <v>30010</v>
      </c>
      <c r="B7271" s="4" t="str">
        <f t="shared" si="113"/>
        <v>650100</v>
      </c>
      <c r="C7271" s="5" t="s">
        <v>43794</v>
      </c>
      <c r="D7271" s="6" t="s">
        <v>37533</v>
      </c>
      <c r="E7271" s="9" t="s">
        <v>33745</v>
      </c>
    </row>
    <row r="7272" spans="1:5" ht="129.6" x14ac:dyDescent="0.3">
      <c r="A7272" s="4" t="s">
        <v>30011</v>
      </c>
      <c r="B7272" s="4" t="str">
        <f t="shared" si="113"/>
        <v>650100</v>
      </c>
      <c r="C7272" s="5" t="s">
        <v>43794</v>
      </c>
      <c r="D7272" s="6" t="s">
        <v>33746</v>
      </c>
      <c r="E7272" s="9" t="s">
        <v>37534</v>
      </c>
    </row>
    <row r="7273" spans="1:5" ht="129.6" x14ac:dyDescent="0.3">
      <c r="A7273" s="4" t="s">
        <v>40737</v>
      </c>
      <c r="B7273" s="4" t="str">
        <f t="shared" si="113"/>
        <v>650100</v>
      </c>
      <c r="C7273" s="5" t="s">
        <v>43794</v>
      </c>
      <c r="D7273" s="6" t="s">
        <v>37382</v>
      </c>
      <c r="E7273" s="9" t="s">
        <v>37535</v>
      </c>
    </row>
    <row r="7274" spans="1:5" ht="115.2" x14ac:dyDescent="0.3">
      <c r="A7274" s="4" t="s">
        <v>30013</v>
      </c>
      <c r="B7274" s="4" t="str">
        <f t="shared" si="113"/>
        <v>650200</v>
      </c>
      <c r="C7274" s="5" t="s">
        <v>43795</v>
      </c>
      <c r="D7274" s="6" t="s">
        <v>37536</v>
      </c>
      <c r="E7274" s="9" t="s">
        <v>37537</v>
      </c>
    </row>
    <row r="7275" spans="1:5" ht="115.2" x14ac:dyDescent="0.3">
      <c r="A7275" s="4" t="s">
        <v>30014</v>
      </c>
      <c r="B7275" s="4" t="str">
        <f t="shared" si="113"/>
        <v>650200</v>
      </c>
      <c r="C7275" s="5" t="s">
        <v>43795</v>
      </c>
      <c r="D7275" s="6" t="s">
        <v>37538</v>
      </c>
      <c r="E7275" s="9" t="s">
        <v>33781</v>
      </c>
    </row>
    <row r="7276" spans="1:5" ht="115.2" x14ac:dyDescent="0.3">
      <c r="A7276" s="4" t="s">
        <v>30015</v>
      </c>
      <c r="B7276" s="4" t="str">
        <f t="shared" si="113"/>
        <v>650200</v>
      </c>
      <c r="C7276" s="5" t="s">
        <v>43795</v>
      </c>
      <c r="D7276" s="6" t="s">
        <v>37539</v>
      </c>
      <c r="E7276" s="9" t="s">
        <v>33745</v>
      </c>
    </row>
    <row r="7277" spans="1:5" ht="115.2" x14ac:dyDescent="0.3">
      <c r="A7277" s="4" t="s">
        <v>40738</v>
      </c>
      <c r="B7277" s="4" t="str">
        <f t="shared" si="113"/>
        <v>650200</v>
      </c>
      <c r="C7277" s="5" t="s">
        <v>43795</v>
      </c>
      <c r="D7277" s="6" t="s">
        <v>33746</v>
      </c>
      <c r="E7277" s="9" t="s">
        <v>33748</v>
      </c>
    </row>
    <row r="7278" spans="1:5" ht="115.2" x14ac:dyDescent="0.3">
      <c r="A7278" s="4" t="s">
        <v>30017</v>
      </c>
      <c r="B7278" s="4" t="str">
        <f t="shared" si="113"/>
        <v>650400</v>
      </c>
      <c r="C7278" s="5" t="s">
        <v>43796</v>
      </c>
      <c r="D7278" s="6" t="s">
        <v>37536</v>
      </c>
      <c r="E7278" s="9" t="s">
        <v>33882</v>
      </c>
    </row>
    <row r="7279" spans="1:5" ht="115.2" x14ac:dyDescent="0.3">
      <c r="A7279" s="4" t="s">
        <v>30018</v>
      </c>
      <c r="B7279" s="4" t="str">
        <f t="shared" si="113"/>
        <v>650400</v>
      </c>
      <c r="C7279" s="5" t="s">
        <v>43796</v>
      </c>
      <c r="D7279" s="6" t="s">
        <v>37540</v>
      </c>
      <c r="E7279" s="9" t="s">
        <v>37541</v>
      </c>
    </row>
    <row r="7280" spans="1:5" ht="115.2" x14ac:dyDescent="0.3">
      <c r="A7280" s="4" t="s">
        <v>40739</v>
      </c>
      <c r="B7280" s="4" t="str">
        <f t="shared" si="113"/>
        <v>650400</v>
      </c>
      <c r="C7280" s="5" t="s">
        <v>43796</v>
      </c>
      <c r="D7280" s="6" t="s">
        <v>33746</v>
      </c>
      <c r="E7280" s="9" t="s">
        <v>33748</v>
      </c>
    </row>
    <row r="7281" spans="1:5" ht="144" x14ac:dyDescent="0.3">
      <c r="A7281" s="4" t="s">
        <v>40740</v>
      </c>
      <c r="B7281" s="4" t="str">
        <f t="shared" si="113"/>
        <v>650500</v>
      </c>
      <c r="C7281" s="5" t="s">
        <v>43797</v>
      </c>
      <c r="D7281" s="6" t="s">
        <v>37542</v>
      </c>
      <c r="E7281" s="9" t="s">
        <v>37009</v>
      </c>
    </row>
    <row r="7282" spans="1:5" ht="144" x14ac:dyDescent="0.3">
      <c r="A7282" s="4" t="s">
        <v>9634</v>
      </c>
      <c r="B7282" s="4" t="str">
        <f t="shared" si="113"/>
        <v>650500</v>
      </c>
      <c r="C7282" s="5" t="s">
        <v>43797</v>
      </c>
      <c r="D7282" s="6" t="s">
        <v>37543</v>
      </c>
      <c r="E7282" s="9" t="s">
        <v>33745</v>
      </c>
    </row>
    <row r="7283" spans="1:5" ht="144" x14ac:dyDescent="0.3">
      <c r="A7283" s="4" t="s">
        <v>30021</v>
      </c>
      <c r="B7283" s="4" t="str">
        <f t="shared" si="113"/>
        <v>650500</v>
      </c>
      <c r="C7283" s="5" t="s">
        <v>43797</v>
      </c>
      <c r="D7283" s="6" t="s">
        <v>33746</v>
      </c>
      <c r="E7283" s="9" t="s">
        <v>37544</v>
      </c>
    </row>
    <row r="7284" spans="1:5" ht="144" x14ac:dyDescent="0.3">
      <c r="A7284" s="4" t="s">
        <v>30022</v>
      </c>
      <c r="B7284" s="4" t="str">
        <f t="shared" si="113"/>
        <v>650500</v>
      </c>
      <c r="C7284" s="5" t="s">
        <v>43797</v>
      </c>
      <c r="D7284" s="6" t="s">
        <v>37545</v>
      </c>
      <c r="E7284" s="9" t="s">
        <v>34163</v>
      </c>
    </row>
    <row r="7285" spans="1:5" ht="144" x14ac:dyDescent="0.3">
      <c r="A7285" s="4" t="s">
        <v>30023</v>
      </c>
      <c r="B7285" s="4" t="str">
        <f t="shared" si="113"/>
        <v>650500</v>
      </c>
      <c r="C7285" s="5" t="s">
        <v>43797</v>
      </c>
      <c r="D7285" s="6" t="s">
        <v>37546</v>
      </c>
      <c r="E7285" s="9" t="s">
        <v>33883</v>
      </c>
    </row>
    <row r="7286" spans="1:5" ht="144" x14ac:dyDescent="0.3">
      <c r="A7286" s="4" t="s">
        <v>30024</v>
      </c>
      <c r="B7286" s="4" t="str">
        <f t="shared" si="113"/>
        <v>650500</v>
      </c>
      <c r="C7286" s="5" t="s">
        <v>43797</v>
      </c>
      <c r="D7286" s="6" t="s">
        <v>33746</v>
      </c>
      <c r="E7286" s="9" t="s">
        <v>33883</v>
      </c>
    </row>
    <row r="7287" spans="1:5" ht="144" x14ac:dyDescent="0.3">
      <c r="A7287" s="4" t="s">
        <v>30025</v>
      </c>
      <c r="B7287" s="4" t="str">
        <f t="shared" si="113"/>
        <v>650500</v>
      </c>
      <c r="C7287" s="5" t="s">
        <v>43797</v>
      </c>
      <c r="D7287" s="6" t="s">
        <v>37547</v>
      </c>
      <c r="E7287" s="9" t="s">
        <v>37548</v>
      </c>
    </row>
    <row r="7288" spans="1:5" ht="144" x14ac:dyDescent="0.3">
      <c r="A7288" s="4" t="s">
        <v>30026</v>
      </c>
      <c r="B7288" s="4" t="str">
        <f t="shared" si="113"/>
        <v>650500</v>
      </c>
      <c r="C7288" s="5" t="s">
        <v>43797</v>
      </c>
      <c r="D7288" s="6" t="s">
        <v>33746</v>
      </c>
      <c r="E7288" s="9" t="s">
        <v>37549</v>
      </c>
    </row>
    <row r="7289" spans="1:5" ht="144" x14ac:dyDescent="0.3">
      <c r="A7289" s="4" t="s">
        <v>30027</v>
      </c>
      <c r="B7289" s="4" t="str">
        <f t="shared" si="113"/>
        <v>650500</v>
      </c>
      <c r="C7289" s="5" t="s">
        <v>43797</v>
      </c>
      <c r="D7289" s="6" t="s">
        <v>37550</v>
      </c>
      <c r="E7289" s="9" t="s">
        <v>33748</v>
      </c>
    </row>
    <row r="7290" spans="1:5" ht="144" x14ac:dyDescent="0.3">
      <c r="A7290" s="4" t="s">
        <v>30028</v>
      </c>
      <c r="B7290" s="4" t="str">
        <f t="shared" si="113"/>
        <v>650500</v>
      </c>
      <c r="C7290" s="5" t="s">
        <v>43797</v>
      </c>
      <c r="D7290" s="6" t="s">
        <v>37551</v>
      </c>
      <c r="E7290" s="9" t="s">
        <v>37552</v>
      </c>
    </row>
    <row r="7291" spans="1:5" ht="144" x14ac:dyDescent="0.3">
      <c r="A7291" s="4" t="s">
        <v>30029</v>
      </c>
      <c r="B7291" s="4" t="str">
        <f t="shared" si="113"/>
        <v>650500</v>
      </c>
      <c r="C7291" s="5" t="s">
        <v>43797</v>
      </c>
      <c r="D7291" s="6" t="s">
        <v>37550</v>
      </c>
      <c r="E7291" s="9" t="s">
        <v>33748</v>
      </c>
    </row>
    <row r="7292" spans="1:5" ht="144" x14ac:dyDescent="0.3">
      <c r="A7292" s="4" t="s">
        <v>30030</v>
      </c>
      <c r="B7292" s="4" t="str">
        <f t="shared" si="113"/>
        <v>650500</v>
      </c>
      <c r="C7292" s="5" t="s">
        <v>43797</v>
      </c>
      <c r="D7292" s="6" t="s">
        <v>37551</v>
      </c>
      <c r="E7292" s="9" t="s">
        <v>37553</v>
      </c>
    </row>
    <row r="7293" spans="1:5" ht="144" x14ac:dyDescent="0.3">
      <c r="A7293" s="4" t="s">
        <v>30031</v>
      </c>
      <c r="B7293" s="4" t="str">
        <f t="shared" si="113"/>
        <v>650500</v>
      </c>
      <c r="C7293" s="5" t="s">
        <v>43797</v>
      </c>
      <c r="D7293" s="6" t="s">
        <v>33746</v>
      </c>
      <c r="E7293" s="9" t="s">
        <v>37554</v>
      </c>
    </row>
    <row r="7294" spans="1:5" ht="100.8" x14ac:dyDescent="0.3">
      <c r="A7294" s="4" t="s">
        <v>30032</v>
      </c>
      <c r="B7294" s="4" t="str">
        <f t="shared" si="113"/>
        <v>650610</v>
      </c>
      <c r="C7294" s="5" t="s">
        <v>43798</v>
      </c>
      <c r="D7294" s="6" t="s">
        <v>36517</v>
      </c>
      <c r="E7294" s="9" t="s">
        <v>33745</v>
      </c>
    </row>
    <row r="7295" spans="1:5" ht="100.8" x14ac:dyDescent="0.3">
      <c r="A7295" s="4" t="s">
        <v>30033</v>
      </c>
      <c r="B7295" s="4" t="str">
        <f t="shared" si="113"/>
        <v>650610</v>
      </c>
      <c r="C7295" s="5" t="s">
        <v>43798</v>
      </c>
      <c r="D7295" s="6" t="s">
        <v>33746</v>
      </c>
      <c r="E7295" s="9" t="s">
        <v>33745</v>
      </c>
    </row>
    <row r="7296" spans="1:5" ht="86.4" x14ac:dyDescent="0.3">
      <c r="A7296" s="4" t="s">
        <v>30034</v>
      </c>
      <c r="B7296" s="4" t="str">
        <f t="shared" si="113"/>
        <v>650691</v>
      </c>
      <c r="C7296" s="5" t="s">
        <v>43799</v>
      </c>
      <c r="D7296" s="6" t="s">
        <v>37527</v>
      </c>
      <c r="E7296" s="9" t="s">
        <v>33745</v>
      </c>
    </row>
    <row r="7297" spans="1:5" ht="100.8" x14ac:dyDescent="0.3">
      <c r="A7297" s="4" t="s">
        <v>30035</v>
      </c>
      <c r="B7297" s="4" t="str">
        <f t="shared" si="113"/>
        <v>650699</v>
      </c>
      <c r="C7297" s="5" t="s">
        <v>43800</v>
      </c>
      <c r="D7297" s="6" t="s">
        <v>37555</v>
      </c>
      <c r="E7297" s="9" t="s">
        <v>35201</v>
      </c>
    </row>
    <row r="7298" spans="1:5" ht="100.8" x14ac:dyDescent="0.3">
      <c r="A7298" s="4" t="s">
        <v>30036</v>
      </c>
      <c r="B7298" s="4" t="str">
        <f t="shared" si="113"/>
        <v>650699</v>
      </c>
      <c r="C7298" s="5" t="s">
        <v>43800</v>
      </c>
      <c r="D7298" s="6" t="s">
        <v>33746</v>
      </c>
      <c r="E7298" s="9" t="s">
        <v>33954</v>
      </c>
    </row>
    <row r="7299" spans="1:5" ht="115.2" x14ac:dyDescent="0.3">
      <c r="A7299" s="4" t="s">
        <v>30037</v>
      </c>
      <c r="B7299" s="4" t="str">
        <f t="shared" ref="B7299:B7362" si="114">LEFT(A7299,6)</f>
        <v>650700</v>
      </c>
      <c r="C7299" s="5" t="s">
        <v>43801</v>
      </c>
      <c r="D7299" s="6" t="s">
        <v>37556</v>
      </c>
      <c r="E7299" s="9" t="s">
        <v>33745</v>
      </c>
    </row>
    <row r="7300" spans="1:5" ht="129.6" x14ac:dyDescent="0.3">
      <c r="A7300" s="4" t="s">
        <v>40741</v>
      </c>
      <c r="B7300" s="4" t="str">
        <f t="shared" si="114"/>
        <v>660110</v>
      </c>
      <c r="C7300" s="5" t="s">
        <v>43802</v>
      </c>
      <c r="D7300" s="6" t="s">
        <v>37557</v>
      </c>
      <c r="E7300" s="9" t="s">
        <v>34913</v>
      </c>
    </row>
    <row r="7301" spans="1:5" ht="129.6" x14ac:dyDescent="0.3">
      <c r="A7301" s="4" t="s">
        <v>40742</v>
      </c>
      <c r="B7301" s="4" t="str">
        <f t="shared" si="114"/>
        <v>660191</v>
      </c>
      <c r="C7301" s="5" t="s">
        <v>43803</v>
      </c>
      <c r="D7301" s="6" t="s">
        <v>37558</v>
      </c>
      <c r="E7301" s="9" t="s">
        <v>33745</v>
      </c>
    </row>
    <row r="7302" spans="1:5" ht="129.6" x14ac:dyDescent="0.3">
      <c r="A7302" s="4" t="s">
        <v>40743</v>
      </c>
      <c r="B7302" s="4" t="str">
        <f t="shared" si="114"/>
        <v>660199</v>
      </c>
      <c r="C7302" s="5" t="s">
        <v>43803</v>
      </c>
      <c r="D7302" s="6" t="s">
        <v>33746</v>
      </c>
      <c r="E7302" s="9" t="s">
        <v>37355</v>
      </c>
    </row>
    <row r="7303" spans="1:5" ht="115.2" x14ac:dyDescent="0.3">
      <c r="A7303" s="4" t="s">
        <v>30038</v>
      </c>
      <c r="B7303" s="4" t="str">
        <f t="shared" si="114"/>
        <v>660200</v>
      </c>
      <c r="C7303" s="5" t="s">
        <v>43804</v>
      </c>
      <c r="D7303" s="6" t="s">
        <v>37559</v>
      </c>
      <c r="E7303" s="9" t="s">
        <v>33781</v>
      </c>
    </row>
    <row r="7304" spans="1:5" ht="144" x14ac:dyDescent="0.3">
      <c r="A7304" s="4" t="s">
        <v>40744</v>
      </c>
      <c r="B7304" s="4" t="str">
        <f t="shared" si="114"/>
        <v>660320</v>
      </c>
      <c r="C7304" s="5" t="s">
        <v>43805</v>
      </c>
      <c r="D7304" s="6" t="s">
        <v>37560</v>
      </c>
      <c r="E7304" s="9" t="s">
        <v>33745</v>
      </c>
    </row>
    <row r="7305" spans="1:5" ht="144" x14ac:dyDescent="0.3">
      <c r="A7305" s="4" t="s">
        <v>40745</v>
      </c>
      <c r="B7305" s="4" t="str">
        <f t="shared" si="114"/>
        <v>660320</v>
      </c>
      <c r="C7305" s="5" t="s">
        <v>43805</v>
      </c>
      <c r="D7305" s="6" t="s">
        <v>33746</v>
      </c>
      <c r="E7305" s="9" t="s">
        <v>34002</v>
      </c>
    </row>
    <row r="7306" spans="1:5" ht="115.2" x14ac:dyDescent="0.3">
      <c r="A7306" s="4" t="s">
        <v>30039</v>
      </c>
      <c r="B7306" s="4" t="str">
        <f t="shared" si="114"/>
        <v>660390</v>
      </c>
      <c r="C7306" s="5" t="s">
        <v>43806</v>
      </c>
      <c r="D7306" s="6" t="s">
        <v>37561</v>
      </c>
      <c r="E7306" s="9" t="s">
        <v>33745</v>
      </c>
    </row>
    <row r="7307" spans="1:5" ht="115.2" x14ac:dyDescent="0.3">
      <c r="A7307" s="4" t="s">
        <v>40746</v>
      </c>
      <c r="B7307" s="4" t="str">
        <f t="shared" si="114"/>
        <v>660390</v>
      </c>
      <c r="C7307" s="5" t="s">
        <v>43806</v>
      </c>
      <c r="D7307" s="6" t="s">
        <v>33746</v>
      </c>
      <c r="E7307" s="9" t="s">
        <v>36334</v>
      </c>
    </row>
    <row r="7308" spans="1:5" ht="158.4" x14ac:dyDescent="0.3">
      <c r="A7308" s="4" t="s">
        <v>40747</v>
      </c>
      <c r="B7308" s="4" t="str">
        <f t="shared" si="114"/>
        <v>670100</v>
      </c>
      <c r="C7308" s="5" t="s">
        <v>43807</v>
      </c>
      <c r="D7308" s="6" t="s">
        <v>37562</v>
      </c>
      <c r="E7308" s="9" t="s">
        <v>34543</v>
      </c>
    </row>
    <row r="7309" spans="1:5" ht="158.4" x14ac:dyDescent="0.3">
      <c r="A7309" s="4" t="s">
        <v>40747</v>
      </c>
      <c r="B7309" s="4" t="str">
        <f t="shared" si="114"/>
        <v>670100</v>
      </c>
      <c r="C7309" s="5" t="s">
        <v>43807</v>
      </c>
      <c r="D7309" s="6" t="s">
        <v>33746</v>
      </c>
      <c r="E7309" s="9" t="s">
        <v>34543</v>
      </c>
    </row>
    <row r="7310" spans="1:5" ht="129.6" x14ac:dyDescent="0.3">
      <c r="A7310" s="4" t="s">
        <v>40748</v>
      </c>
      <c r="B7310" s="4" t="str">
        <f t="shared" si="114"/>
        <v>670210</v>
      </c>
      <c r="C7310" s="5" t="s">
        <v>43808</v>
      </c>
      <c r="D7310" s="6" t="s">
        <v>37563</v>
      </c>
      <c r="E7310" s="9" t="s">
        <v>36509</v>
      </c>
    </row>
    <row r="7311" spans="1:5" ht="129.6" x14ac:dyDescent="0.3">
      <c r="A7311" s="4" t="s">
        <v>40749</v>
      </c>
      <c r="B7311" s="4" t="str">
        <f t="shared" si="114"/>
        <v>670210</v>
      </c>
      <c r="C7311" s="5" t="s">
        <v>43808</v>
      </c>
      <c r="D7311" s="6" t="s">
        <v>37564</v>
      </c>
      <c r="E7311" s="9" t="s">
        <v>34283</v>
      </c>
    </row>
    <row r="7312" spans="1:5" ht="144" x14ac:dyDescent="0.3">
      <c r="A7312" s="4" t="s">
        <v>30042</v>
      </c>
      <c r="B7312" s="4" t="str">
        <f t="shared" si="114"/>
        <v>670290</v>
      </c>
      <c r="C7312" s="5" t="s">
        <v>43809</v>
      </c>
      <c r="D7312" s="6" t="s">
        <v>37565</v>
      </c>
      <c r="E7312" s="9" t="s">
        <v>34543</v>
      </c>
    </row>
    <row r="7313" spans="1:5" ht="144" x14ac:dyDescent="0.3">
      <c r="A7313" s="4" t="s">
        <v>40750</v>
      </c>
      <c r="B7313" s="4" t="str">
        <f t="shared" si="114"/>
        <v>670290</v>
      </c>
      <c r="C7313" s="5" t="s">
        <v>43809</v>
      </c>
      <c r="D7313" s="6" t="s">
        <v>36502</v>
      </c>
      <c r="E7313" s="9" t="s">
        <v>34257</v>
      </c>
    </row>
    <row r="7314" spans="1:5" ht="144" x14ac:dyDescent="0.3">
      <c r="A7314" s="4" t="s">
        <v>30043</v>
      </c>
      <c r="B7314" s="4" t="str">
        <f t="shared" si="114"/>
        <v>670290</v>
      </c>
      <c r="C7314" s="5" t="s">
        <v>43809</v>
      </c>
      <c r="D7314" s="6" t="s">
        <v>33746</v>
      </c>
      <c r="E7314" s="9" t="s">
        <v>33946</v>
      </c>
    </row>
    <row r="7315" spans="1:5" ht="158.4" x14ac:dyDescent="0.3">
      <c r="A7315" s="4" t="s">
        <v>40751</v>
      </c>
      <c r="B7315" s="4" t="str">
        <f t="shared" si="114"/>
        <v>670300</v>
      </c>
      <c r="C7315" s="5" t="s">
        <v>43810</v>
      </c>
      <c r="D7315" s="6" t="s">
        <v>37566</v>
      </c>
      <c r="E7315" s="9" t="s">
        <v>33745</v>
      </c>
    </row>
    <row r="7316" spans="1:5" ht="158.4" x14ac:dyDescent="0.3">
      <c r="A7316" s="4" t="s">
        <v>40751</v>
      </c>
      <c r="B7316" s="4" t="str">
        <f t="shared" si="114"/>
        <v>670300</v>
      </c>
      <c r="C7316" s="5" t="s">
        <v>43810</v>
      </c>
      <c r="D7316" s="6" t="s">
        <v>33746</v>
      </c>
      <c r="E7316" s="9" t="s">
        <v>33745</v>
      </c>
    </row>
    <row r="7317" spans="1:5" ht="172.8" x14ac:dyDescent="0.3">
      <c r="A7317" s="4" t="s">
        <v>30046</v>
      </c>
      <c r="B7317" s="4" t="str">
        <f t="shared" si="114"/>
        <v>670411</v>
      </c>
      <c r="C7317" s="5" t="s">
        <v>43811</v>
      </c>
      <c r="D7317" s="6" t="s">
        <v>37567</v>
      </c>
      <c r="E7317" s="9" t="s">
        <v>33745</v>
      </c>
    </row>
    <row r="7318" spans="1:5" ht="172.8" x14ac:dyDescent="0.3">
      <c r="A7318" s="4" t="s">
        <v>30047</v>
      </c>
      <c r="B7318" s="4" t="str">
        <f t="shared" si="114"/>
        <v>670419</v>
      </c>
      <c r="C7318" s="5" t="s">
        <v>43811</v>
      </c>
      <c r="D7318" s="6" t="s">
        <v>33746</v>
      </c>
      <c r="E7318" s="9" t="s">
        <v>33745</v>
      </c>
    </row>
    <row r="7319" spans="1:5" ht="158.4" x14ac:dyDescent="0.3">
      <c r="A7319" s="4" t="s">
        <v>40752</v>
      </c>
      <c r="B7319" s="4" t="str">
        <f t="shared" si="114"/>
        <v>670420</v>
      </c>
      <c r="C7319" s="5" t="s">
        <v>43812</v>
      </c>
      <c r="D7319" s="6" t="s">
        <v>37568</v>
      </c>
      <c r="E7319" s="9" t="s">
        <v>33745</v>
      </c>
    </row>
    <row r="7320" spans="1:5" ht="158.4" x14ac:dyDescent="0.3">
      <c r="A7320" s="4" t="s">
        <v>30048</v>
      </c>
      <c r="B7320" s="4" t="str">
        <f t="shared" si="114"/>
        <v>670490</v>
      </c>
      <c r="C7320" s="5" t="s">
        <v>43813</v>
      </c>
      <c r="D7320" s="6" t="s">
        <v>37569</v>
      </c>
      <c r="E7320" s="9" t="s">
        <v>33745</v>
      </c>
    </row>
    <row r="7321" spans="1:5" ht="86.4" x14ac:dyDescent="0.3">
      <c r="A7321" s="4" t="s">
        <v>30049</v>
      </c>
      <c r="B7321" s="4" t="str">
        <f t="shared" si="114"/>
        <v>680100</v>
      </c>
      <c r="C7321" s="5" t="s">
        <v>43814</v>
      </c>
      <c r="D7321" s="6" t="s">
        <v>37570</v>
      </c>
      <c r="E7321" s="9" t="s">
        <v>34334</v>
      </c>
    </row>
    <row r="7322" spans="1:5" ht="216" x14ac:dyDescent="0.3">
      <c r="A7322" s="4" t="s">
        <v>30050</v>
      </c>
      <c r="B7322" s="4" t="str">
        <f t="shared" si="114"/>
        <v>680210</v>
      </c>
      <c r="C7322" s="5" t="s">
        <v>43815</v>
      </c>
      <c r="D7322" s="6" t="s">
        <v>37571</v>
      </c>
      <c r="E7322" s="9" t="s">
        <v>33769</v>
      </c>
    </row>
    <row r="7323" spans="1:5" ht="187.2" x14ac:dyDescent="0.3">
      <c r="A7323" s="4" t="s">
        <v>30051</v>
      </c>
      <c r="B7323" s="4" t="str">
        <f t="shared" si="114"/>
        <v>680221</v>
      </c>
      <c r="C7323" s="5" t="s">
        <v>43816</v>
      </c>
      <c r="D7323" s="6" t="s">
        <v>34941</v>
      </c>
      <c r="E7323" s="9" t="s">
        <v>34004</v>
      </c>
    </row>
    <row r="7324" spans="1:5" ht="187.2" x14ac:dyDescent="0.3">
      <c r="A7324" s="4" t="s">
        <v>30052</v>
      </c>
      <c r="B7324" s="4" t="str">
        <f t="shared" si="114"/>
        <v>680221</v>
      </c>
      <c r="C7324" s="5" t="s">
        <v>43816</v>
      </c>
      <c r="D7324" s="6" t="s">
        <v>33746</v>
      </c>
      <c r="E7324" s="9" t="s">
        <v>34060</v>
      </c>
    </row>
    <row r="7325" spans="1:5" ht="187.2" x14ac:dyDescent="0.3">
      <c r="A7325" s="4" t="s">
        <v>30053</v>
      </c>
      <c r="B7325" s="4" t="str">
        <f t="shared" si="114"/>
        <v>680223</v>
      </c>
      <c r="C7325" s="5" t="s">
        <v>43817</v>
      </c>
      <c r="D7325" s="6" t="s">
        <v>37572</v>
      </c>
      <c r="E7325" s="9" t="s">
        <v>35089</v>
      </c>
    </row>
    <row r="7326" spans="1:5" ht="187.2" x14ac:dyDescent="0.3">
      <c r="A7326" s="4" t="s">
        <v>30054</v>
      </c>
      <c r="B7326" s="4" t="str">
        <f t="shared" si="114"/>
        <v>680229</v>
      </c>
      <c r="C7326" s="5" t="s">
        <v>43818</v>
      </c>
      <c r="D7326" s="6" t="s">
        <v>37573</v>
      </c>
      <c r="E7326" s="9" t="s">
        <v>34532</v>
      </c>
    </row>
    <row r="7327" spans="1:5" ht="187.2" x14ac:dyDescent="0.3">
      <c r="A7327" s="4" t="s">
        <v>30055</v>
      </c>
      <c r="B7327" s="4" t="str">
        <f t="shared" si="114"/>
        <v>680229</v>
      </c>
      <c r="C7327" s="5" t="s">
        <v>43818</v>
      </c>
      <c r="D7327" s="6" t="s">
        <v>33746</v>
      </c>
      <c r="E7327" s="9" t="s">
        <v>33882</v>
      </c>
    </row>
    <row r="7328" spans="1:5" ht="158.4" x14ac:dyDescent="0.3">
      <c r="A7328" s="4" t="s">
        <v>30056</v>
      </c>
      <c r="B7328" s="4" t="str">
        <f t="shared" si="114"/>
        <v>680291</v>
      </c>
      <c r="C7328" s="5" t="s">
        <v>43819</v>
      </c>
      <c r="D7328" s="6" t="s">
        <v>37574</v>
      </c>
      <c r="E7328" s="9" t="s">
        <v>34089</v>
      </c>
    </row>
    <row r="7329" spans="1:5" ht="158.4" x14ac:dyDescent="0.3">
      <c r="A7329" s="4" t="s">
        <v>30057</v>
      </c>
      <c r="B7329" s="4" t="str">
        <f t="shared" si="114"/>
        <v>680291</v>
      </c>
      <c r="C7329" s="5" t="s">
        <v>43819</v>
      </c>
      <c r="D7329" s="6" t="s">
        <v>33746</v>
      </c>
      <c r="E7329" s="9" t="s">
        <v>34532</v>
      </c>
    </row>
    <row r="7330" spans="1:5" ht="158.4" x14ac:dyDescent="0.3">
      <c r="A7330" s="4" t="s">
        <v>30058</v>
      </c>
      <c r="B7330" s="4" t="str">
        <f t="shared" si="114"/>
        <v>680291</v>
      </c>
      <c r="C7330" s="5" t="s">
        <v>43819</v>
      </c>
      <c r="D7330" s="6" t="s">
        <v>37575</v>
      </c>
      <c r="E7330" s="9" t="s">
        <v>34004</v>
      </c>
    </row>
    <row r="7331" spans="1:5" ht="158.4" x14ac:dyDescent="0.3">
      <c r="A7331" s="4" t="s">
        <v>30059</v>
      </c>
      <c r="B7331" s="4" t="str">
        <f t="shared" si="114"/>
        <v>680291</v>
      </c>
      <c r="C7331" s="5" t="s">
        <v>43819</v>
      </c>
      <c r="D7331" s="6" t="s">
        <v>33746</v>
      </c>
      <c r="E7331" s="9" t="s">
        <v>35089</v>
      </c>
    </row>
    <row r="7332" spans="1:5" ht="158.4" x14ac:dyDescent="0.3">
      <c r="A7332" s="4" t="s">
        <v>30060</v>
      </c>
      <c r="B7332" s="4" t="str">
        <f t="shared" si="114"/>
        <v>680291</v>
      </c>
      <c r="C7332" s="5" t="s">
        <v>43819</v>
      </c>
      <c r="D7332" s="6" t="s">
        <v>37576</v>
      </c>
      <c r="E7332" s="9" t="s">
        <v>34543</v>
      </c>
    </row>
    <row r="7333" spans="1:5" ht="144" x14ac:dyDescent="0.3">
      <c r="A7333" s="4" t="s">
        <v>30061</v>
      </c>
      <c r="B7333" s="4" t="str">
        <f t="shared" si="114"/>
        <v>680292</v>
      </c>
      <c r="C7333" s="5" t="s">
        <v>43820</v>
      </c>
      <c r="D7333" s="6" t="s">
        <v>37577</v>
      </c>
      <c r="E7333" s="9" t="s">
        <v>34532</v>
      </c>
    </row>
    <row r="7334" spans="1:5" ht="144" x14ac:dyDescent="0.3">
      <c r="A7334" s="4" t="s">
        <v>30062</v>
      </c>
      <c r="B7334" s="4" t="str">
        <f t="shared" si="114"/>
        <v>680293</v>
      </c>
      <c r="C7334" s="5" t="s">
        <v>43820</v>
      </c>
      <c r="D7334" s="6" t="s">
        <v>37572</v>
      </c>
      <c r="E7334" s="9" t="s">
        <v>35089</v>
      </c>
    </row>
    <row r="7335" spans="1:5" ht="144" x14ac:dyDescent="0.3">
      <c r="A7335" s="4" t="s">
        <v>30063</v>
      </c>
      <c r="B7335" s="4" t="str">
        <f t="shared" si="114"/>
        <v>680299</v>
      </c>
      <c r="C7335" s="5" t="s">
        <v>43820</v>
      </c>
      <c r="D7335" s="6" t="s">
        <v>37578</v>
      </c>
      <c r="E7335" s="9" t="s">
        <v>34913</v>
      </c>
    </row>
    <row r="7336" spans="1:5" ht="86.4" x14ac:dyDescent="0.3">
      <c r="A7336" s="4" t="s">
        <v>40753</v>
      </c>
      <c r="B7336" s="4" t="str">
        <f t="shared" si="114"/>
        <v>680300</v>
      </c>
      <c r="C7336" s="5" t="s">
        <v>43821</v>
      </c>
      <c r="D7336" s="6" t="s">
        <v>37579</v>
      </c>
      <c r="E7336" s="9" t="s">
        <v>35201</v>
      </c>
    </row>
    <row r="7337" spans="1:5" ht="86.4" x14ac:dyDescent="0.3">
      <c r="A7337" s="4" t="s">
        <v>40753</v>
      </c>
      <c r="B7337" s="4" t="str">
        <f t="shared" si="114"/>
        <v>680300</v>
      </c>
      <c r="C7337" s="5" t="s">
        <v>43821</v>
      </c>
      <c r="D7337" s="6" t="s">
        <v>33746</v>
      </c>
      <c r="E7337" s="9" t="s">
        <v>33745</v>
      </c>
    </row>
    <row r="7338" spans="1:5" ht="172.8" x14ac:dyDescent="0.3">
      <c r="A7338" s="4" t="s">
        <v>30066</v>
      </c>
      <c r="B7338" s="4" t="str">
        <f t="shared" si="114"/>
        <v>680410</v>
      </c>
      <c r="C7338" s="5" t="s">
        <v>43822</v>
      </c>
      <c r="D7338" s="6" t="s">
        <v>37580</v>
      </c>
      <c r="E7338" s="9" t="s">
        <v>33745</v>
      </c>
    </row>
    <row r="7339" spans="1:5" ht="172.8" x14ac:dyDescent="0.3">
      <c r="A7339" s="4" t="s">
        <v>30067</v>
      </c>
      <c r="B7339" s="4" t="str">
        <f t="shared" si="114"/>
        <v>680421</v>
      </c>
      <c r="C7339" s="5" t="s">
        <v>43823</v>
      </c>
      <c r="D7339" s="6" t="s">
        <v>37581</v>
      </c>
      <c r="E7339" s="9" t="s">
        <v>33745</v>
      </c>
    </row>
    <row r="7340" spans="1:5" ht="187.2" x14ac:dyDescent="0.3">
      <c r="A7340" s="4" t="s">
        <v>30068</v>
      </c>
      <c r="B7340" s="4" t="str">
        <f t="shared" si="114"/>
        <v>680422</v>
      </c>
      <c r="C7340" s="5" t="s">
        <v>43824</v>
      </c>
      <c r="D7340" s="6" t="s">
        <v>37582</v>
      </c>
      <c r="E7340" s="9" t="s">
        <v>37583</v>
      </c>
    </row>
    <row r="7341" spans="1:5" ht="187.2" x14ac:dyDescent="0.3">
      <c r="A7341" s="4" t="s">
        <v>30069</v>
      </c>
      <c r="B7341" s="4" t="str">
        <f t="shared" si="114"/>
        <v>680422</v>
      </c>
      <c r="C7341" s="5" t="s">
        <v>43824</v>
      </c>
      <c r="D7341" s="6" t="s">
        <v>37584</v>
      </c>
      <c r="E7341" s="9" t="s">
        <v>33745</v>
      </c>
    </row>
    <row r="7342" spans="1:5" ht="187.2" x14ac:dyDescent="0.3">
      <c r="A7342" s="4" t="s">
        <v>30070</v>
      </c>
      <c r="B7342" s="4" t="str">
        <f t="shared" si="114"/>
        <v>680422</v>
      </c>
      <c r="C7342" s="5" t="s">
        <v>43824</v>
      </c>
      <c r="D7342" s="6" t="s">
        <v>33746</v>
      </c>
      <c r="E7342" s="9" t="s">
        <v>33745</v>
      </c>
    </row>
    <row r="7343" spans="1:5" ht="172.8" x14ac:dyDescent="0.3">
      <c r="A7343" s="4" t="s">
        <v>30071</v>
      </c>
      <c r="B7343" s="4" t="str">
        <f t="shared" si="114"/>
        <v>680423</v>
      </c>
      <c r="C7343" s="5" t="s">
        <v>43823</v>
      </c>
      <c r="D7343" s="6" t="s">
        <v>37585</v>
      </c>
      <c r="E7343" s="9" t="s">
        <v>33745</v>
      </c>
    </row>
    <row r="7344" spans="1:5" ht="158.4" x14ac:dyDescent="0.3">
      <c r="A7344" s="4" t="s">
        <v>30072</v>
      </c>
      <c r="B7344" s="4" t="str">
        <f t="shared" si="114"/>
        <v>680430</v>
      </c>
      <c r="C7344" s="5" t="s">
        <v>43825</v>
      </c>
      <c r="D7344" s="6" t="s">
        <v>37586</v>
      </c>
      <c r="E7344" s="9" t="s">
        <v>33745</v>
      </c>
    </row>
    <row r="7345" spans="1:5" ht="129.6" x14ac:dyDescent="0.3">
      <c r="A7345" s="4" t="s">
        <v>30073</v>
      </c>
      <c r="B7345" s="4" t="str">
        <f t="shared" si="114"/>
        <v>680510</v>
      </c>
      <c r="C7345" s="5" t="s">
        <v>43826</v>
      </c>
      <c r="D7345" s="6" t="s">
        <v>37587</v>
      </c>
      <c r="E7345" s="9" t="s">
        <v>33745</v>
      </c>
    </row>
    <row r="7346" spans="1:5" ht="129.6" x14ac:dyDescent="0.3">
      <c r="A7346" s="4" t="s">
        <v>30074</v>
      </c>
      <c r="B7346" s="4" t="str">
        <f t="shared" si="114"/>
        <v>680520</v>
      </c>
      <c r="C7346" s="5" t="s">
        <v>43827</v>
      </c>
      <c r="D7346" s="6" t="s">
        <v>37588</v>
      </c>
      <c r="E7346" s="9" t="s">
        <v>33745</v>
      </c>
    </row>
    <row r="7347" spans="1:5" ht="129.6" x14ac:dyDescent="0.3">
      <c r="A7347" s="4" t="s">
        <v>30075</v>
      </c>
      <c r="B7347" s="4" t="str">
        <f t="shared" si="114"/>
        <v>680530</v>
      </c>
      <c r="C7347" s="5" t="s">
        <v>43828</v>
      </c>
      <c r="D7347" s="6" t="s">
        <v>37589</v>
      </c>
      <c r="E7347" s="9" t="s">
        <v>33745</v>
      </c>
    </row>
    <row r="7348" spans="1:5" ht="129.6" x14ac:dyDescent="0.3">
      <c r="A7348" s="4" t="s">
        <v>30076</v>
      </c>
      <c r="B7348" s="4" t="str">
        <f t="shared" si="114"/>
        <v>680530</v>
      </c>
      <c r="C7348" s="5" t="s">
        <v>43828</v>
      </c>
      <c r="D7348" s="6" t="s">
        <v>33746</v>
      </c>
      <c r="E7348" s="9" t="s">
        <v>33745</v>
      </c>
    </row>
    <row r="7349" spans="1:5" ht="187.2" x14ac:dyDescent="0.3">
      <c r="A7349" s="4" t="s">
        <v>30077</v>
      </c>
      <c r="B7349" s="4" t="str">
        <f t="shared" si="114"/>
        <v>680610</v>
      </c>
      <c r="C7349" s="5" t="s">
        <v>43829</v>
      </c>
      <c r="D7349" s="6" t="s">
        <v>37590</v>
      </c>
      <c r="E7349" s="9" t="s">
        <v>35169</v>
      </c>
    </row>
    <row r="7350" spans="1:5" ht="187.2" x14ac:dyDescent="0.3">
      <c r="A7350" s="4" t="s">
        <v>30078</v>
      </c>
      <c r="B7350" s="4" t="str">
        <f t="shared" si="114"/>
        <v>680620</v>
      </c>
      <c r="C7350" s="5" t="s">
        <v>43830</v>
      </c>
      <c r="D7350" s="6" t="s">
        <v>37591</v>
      </c>
      <c r="E7350" s="9" t="s">
        <v>33745</v>
      </c>
    </row>
    <row r="7351" spans="1:5" ht="158.4" x14ac:dyDescent="0.3">
      <c r="A7351" s="4" t="s">
        <v>30079</v>
      </c>
      <c r="B7351" s="4" t="str">
        <f t="shared" si="114"/>
        <v>680690</v>
      </c>
      <c r="C7351" s="5" t="s">
        <v>43831</v>
      </c>
      <c r="D7351" s="6" t="s">
        <v>33746</v>
      </c>
      <c r="E7351" s="9" t="s">
        <v>33745</v>
      </c>
    </row>
    <row r="7352" spans="1:5" ht="86.4" x14ac:dyDescent="0.3">
      <c r="A7352" s="4" t="s">
        <v>30080</v>
      </c>
      <c r="B7352" s="4" t="str">
        <f t="shared" si="114"/>
        <v>680710</v>
      </c>
      <c r="C7352" s="5" t="s">
        <v>43832</v>
      </c>
      <c r="D7352" s="6" t="s">
        <v>37592</v>
      </c>
      <c r="E7352" s="9" t="s">
        <v>33745</v>
      </c>
    </row>
    <row r="7353" spans="1:5" ht="86.4" x14ac:dyDescent="0.3">
      <c r="A7353" s="4" t="s">
        <v>30081</v>
      </c>
      <c r="B7353" s="4" t="str">
        <f t="shared" si="114"/>
        <v>680790</v>
      </c>
      <c r="C7353" s="5" t="s">
        <v>43833</v>
      </c>
      <c r="D7353" s="6" t="s">
        <v>33746</v>
      </c>
      <c r="E7353" s="9" t="s">
        <v>33998</v>
      </c>
    </row>
    <row r="7354" spans="1:5" ht="129.6" x14ac:dyDescent="0.3">
      <c r="A7354" s="4" t="s">
        <v>30082</v>
      </c>
      <c r="B7354" s="4" t="str">
        <f t="shared" si="114"/>
        <v>680800</v>
      </c>
      <c r="C7354" s="5" t="s">
        <v>43834</v>
      </c>
      <c r="D7354" s="6" t="s">
        <v>37593</v>
      </c>
      <c r="E7354" s="9" t="s">
        <v>33745</v>
      </c>
    </row>
    <row r="7355" spans="1:5" ht="100.8" x14ac:dyDescent="0.3">
      <c r="A7355" s="4" t="s">
        <v>30083</v>
      </c>
      <c r="B7355" s="4" t="str">
        <f t="shared" si="114"/>
        <v>680911</v>
      </c>
      <c r="C7355" s="5" t="s">
        <v>43835</v>
      </c>
      <c r="D7355" s="6" t="s">
        <v>37594</v>
      </c>
      <c r="E7355" s="9" t="s">
        <v>33745</v>
      </c>
    </row>
    <row r="7356" spans="1:5" ht="100.8" x14ac:dyDescent="0.3">
      <c r="A7356" s="4" t="s">
        <v>30084</v>
      </c>
      <c r="B7356" s="4" t="str">
        <f t="shared" si="114"/>
        <v>680919</v>
      </c>
      <c r="C7356" s="5" t="s">
        <v>43835</v>
      </c>
      <c r="D7356" s="6" t="s">
        <v>33746</v>
      </c>
      <c r="E7356" s="9" t="s">
        <v>33849</v>
      </c>
    </row>
    <row r="7357" spans="1:5" ht="86.4" x14ac:dyDescent="0.3">
      <c r="A7357" s="4" t="s">
        <v>30085</v>
      </c>
      <c r="B7357" s="4" t="str">
        <f t="shared" si="114"/>
        <v>680990</v>
      </c>
      <c r="C7357" s="5" t="s">
        <v>43836</v>
      </c>
      <c r="D7357" s="6" t="s">
        <v>37595</v>
      </c>
      <c r="E7357" s="9" t="s">
        <v>33745</v>
      </c>
    </row>
    <row r="7358" spans="1:5" ht="100.8" x14ac:dyDescent="0.3">
      <c r="A7358" s="4" t="s">
        <v>30086</v>
      </c>
      <c r="B7358" s="4" t="str">
        <f t="shared" si="114"/>
        <v>681011</v>
      </c>
      <c r="C7358" s="5" t="s">
        <v>43837</v>
      </c>
      <c r="D7358" s="6" t="s">
        <v>37596</v>
      </c>
      <c r="E7358" s="9" t="s">
        <v>33820</v>
      </c>
    </row>
    <row r="7359" spans="1:5" ht="100.8" x14ac:dyDescent="0.3">
      <c r="A7359" s="4" t="s">
        <v>30087</v>
      </c>
      <c r="B7359" s="4" t="str">
        <f t="shared" si="114"/>
        <v>681019</v>
      </c>
      <c r="C7359" s="5" t="s">
        <v>43838</v>
      </c>
      <c r="D7359" s="6" t="s">
        <v>37597</v>
      </c>
      <c r="E7359" s="9" t="s">
        <v>34532</v>
      </c>
    </row>
    <row r="7360" spans="1:5" ht="100.8" x14ac:dyDescent="0.3">
      <c r="A7360" s="4" t="s">
        <v>30088</v>
      </c>
      <c r="B7360" s="4" t="str">
        <f t="shared" si="114"/>
        <v>681019</v>
      </c>
      <c r="C7360" s="5" t="s">
        <v>43838</v>
      </c>
      <c r="D7360" s="6" t="s">
        <v>33746</v>
      </c>
      <c r="E7360" s="9" t="s">
        <v>34257</v>
      </c>
    </row>
    <row r="7361" spans="1:5" ht="100.8" x14ac:dyDescent="0.3">
      <c r="A7361" s="4" t="s">
        <v>30089</v>
      </c>
      <c r="B7361" s="4" t="str">
        <f t="shared" si="114"/>
        <v>681019</v>
      </c>
      <c r="C7361" s="5" t="s">
        <v>43838</v>
      </c>
      <c r="D7361" s="6" t="s">
        <v>33746</v>
      </c>
      <c r="E7361" s="9" t="s">
        <v>35169</v>
      </c>
    </row>
    <row r="7362" spans="1:5" ht="86.4" x14ac:dyDescent="0.3">
      <c r="A7362" s="4" t="s">
        <v>30090</v>
      </c>
      <c r="B7362" s="4" t="str">
        <f t="shared" si="114"/>
        <v>681091</v>
      </c>
      <c r="C7362" s="5" t="s">
        <v>43839</v>
      </c>
      <c r="D7362" s="6" t="s">
        <v>37598</v>
      </c>
      <c r="E7362" s="9" t="s">
        <v>33745</v>
      </c>
    </row>
    <row r="7363" spans="1:5" ht="86.4" x14ac:dyDescent="0.3">
      <c r="A7363" s="4" t="s">
        <v>30091</v>
      </c>
      <c r="B7363" s="4" t="str">
        <f t="shared" ref="B7363:B7426" si="115">LEFT(A7363,6)</f>
        <v>681099</v>
      </c>
      <c r="C7363" s="5" t="s">
        <v>43839</v>
      </c>
      <c r="D7363" s="6" t="s">
        <v>33746</v>
      </c>
      <c r="E7363" s="9" t="s">
        <v>33745</v>
      </c>
    </row>
    <row r="7364" spans="1:5" ht="86.4" x14ac:dyDescent="0.3">
      <c r="A7364" s="4" t="s">
        <v>30092</v>
      </c>
      <c r="B7364" s="4" t="str">
        <f t="shared" si="115"/>
        <v>681140</v>
      </c>
      <c r="C7364" s="5" t="s">
        <v>43840</v>
      </c>
      <c r="D7364" s="6" t="s">
        <v>37599</v>
      </c>
      <c r="E7364" s="9" t="s">
        <v>33745</v>
      </c>
    </row>
    <row r="7365" spans="1:5" ht="86.4" x14ac:dyDescent="0.3">
      <c r="A7365" s="4" t="s">
        <v>30093</v>
      </c>
      <c r="B7365" s="4" t="str">
        <f t="shared" si="115"/>
        <v>681181</v>
      </c>
      <c r="C7365" s="5" t="s">
        <v>43841</v>
      </c>
      <c r="D7365" s="6" t="s">
        <v>37600</v>
      </c>
      <c r="E7365" s="9" t="s">
        <v>33745</v>
      </c>
    </row>
    <row r="7366" spans="1:5" ht="86.4" x14ac:dyDescent="0.3">
      <c r="A7366" s="4" t="s">
        <v>30094</v>
      </c>
      <c r="B7366" s="4" t="str">
        <f t="shared" si="115"/>
        <v>681182</v>
      </c>
      <c r="C7366" s="5" t="s">
        <v>43841</v>
      </c>
      <c r="D7366" s="6" t="s">
        <v>37601</v>
      </c>
      <c r="E7366" s="9" t="s">
        <v>33745</v>
      </c>
    </row>
    <row r="7367" spans="1:5" ht="86.4" x14ac:dyDescent="0.3">
      <c r="A7367" s="4" t="s">
        <v>30095</v>
      </c>
      <c r="B7367" s="4" t="str">
        <f t="shared" si="115"/>
        <v>681189</v>
      </c>
      <c r="C7367" s="5" t="s">
        <v>43842</v>
      </c>
      <c r="D7367" s="6" t="s">
        <v>37602</v>
      </c>
      <c r="E7367" s="9" t="s">
        <v>33745</v>
      </c>
    </row>
    <row r="7368" spans="1:5" ht="86.4" x14ac:dyDescent="0.3">
      <c r="A7368" s="4" t="s">
        <v>30096</v>
      </c>
      <c r="B7368" s="4" t="str">
        <f t="shared" si="115"/>
        <v>681189</v>
      </c>
      <c r="C7368" s="5" t="s">
        <v>43842</v>
      </c>
      <c r="D7368" s="6" t="s">
        <v>37595</v>
      </c>
      <c r="E7368" s="9" t="s">
        <v>33745</v>
      </c>
    </row>
    <row r="7369" spans="1:5" ht="158.4" x14ac:dyDescent="0.3">
      <c r="A7369" s="4" t="s">
        <v>30097</v>
      </c>
      <c r="B7369" s="4" t="str">
        <f t="shared" si="115"/>
        <v>681280</v>
      </c>
      <c r="C7369" s="5" t="s">
        <v>43843</v>
      </c>
      <c r="D7369" s="6" t="s">
        <v>37603</v>
      </c>
      <c r="E7369" s="9" t="s">
        <v>34182</v>
      </c>
    </row>
    <row r="7370" spans="1:5" ht="158.4" x14ac:dyDescent="0.3">
      <c r="A7370" s="4" t="s">
        <v>30098</v>
      </c>
      <c r="B7370" s="4" t="str">
        <f t="shared" si="115"/>
        <v>681280</v>
      </c>
      <c r="C7370" s="5" t="s">
        <v>43843</v>
      </c>
      <c r="D7370" s="6" t="s">
        <v>33746</v>
      </c>
      <c r="E7370" s="9" t="s">
        <v>33745</v>
      </c>
    </row>
    <row r="7371" spans="1:5" ht="172.8" x14ac:dyDescent="0.3">
      <c r="A7371" s="4" t="s">
        <v>30099</v>
      </c>
      <c r="B7371" s="4" t="str">
        <f t="shared" si="115"/>
        <v>681291</v>
      </c>
      <c r="C7371" s="5" t="s">
        <v>43844</v>
      </c>
      <c r="D7371" s="6" t="s">
        <v>37603</v>
      </c>
      <c r="E7371" s="9" t="s">
        <v>34182</v>
      </c>
    </row>
    <row r="7372" spans="1:5" ht="172.8" x14ac:dyDescent="0.3">
      <c r="A7372" s="4" t="s">
        <v>30100</v>
      </c>
      <c r="B7372" s="4" t="str">
        <f t="shared" si="115"/>
        <v>681291</v>
      </c>
      <c r="C7372" s="5" t="s">
        <v>43844</v>
      </c>
      <c r="D7372" s="6" t="s">
        <v>33746</v>
      </c>
      <c r="E7372" s="9" t="s">
        <v>33745</v>
      </c>
    </row>
    <row r="7373" spans="1:5" ht="158.4" x14ac:dyDescent="0.3">
      <c r="A7373" s="4" t="s">
        <v>30101</v>
      </c>
      <c r="B7373" s="4" t="str">
        <f t="shared" si="115"/>
        <v>681299</v>
      </c>
      <c r="C7373" s="5" t="s">
        <v>43845</v>
      </c>
      <c r="D7373" s="6" t="s">
        <v>37604</v>
      </c>
      <c r="E7373" s="9" t="s">
        <v>33745</v>
      </c>
    </row>
    <row r="7374" spans="1:5" ht="158.4" x14ac:dyDescent="0.3">
      <c r="A7374" s="4" t="s">
        <v>30102</v>
      </c>
      <c r="B7374" s="4" t="str">
        <f t="shared" si="115"/>
        <v>681299</v>
      </c>
      <c r="C7374" s="5" t="s">
        <v>43845</v>
      </c>
      <c r="D7374" s="6" t="s">
        <v>37605</v>
      </c>
      <c r="E7374" s="9" t="s">
        <v>33745</v>
      </c>
    </row>
    <row r="7375" spans="1:5" ht="158.4" x14ac:dyDescent="0.3">
      <c r="A7375" s="4" t="s">
        <v>30103</v>
      </c>
      <c r="B7375" s="4" t="str">
        <f t="shared" si="115"/>
        <v>681299</v>
      </c>
      <c r="C7375" s="5" t="s">
        <v>43845</v>
      </c>
      <c r="D7375" s="6" t="s">
        <v>33746</v>
      </c>
      <c r="E7375" s="9" t="s">
        <v>33745</v>
      </c>
    </row>
    <row r="7376" spans="1:5" ht="158.4" x14ac:dyDescent="0.3">
      <c r="A7376" s="4" t="s">
        <v>30104</v>
      </c>
      <c r="B7376" s="4" t="str">
        <f t="shared" si="115"/>
        <v>681320</v>
      </c>
      <c r="C7376" s="5" t="s">
        <v>43846</v>
      </c>
      <c r="D7376" s="6" t="s">
        <v>37599</v>
      </c>
      <c r="E7376" s="9" t="s">
        <v>33745</v>
      </c>
    </row>
    <row r="7377" spans="1:5" ht="158.4" x14ac:dyDescent="0.3">
      <c r="A7377" s="4" t="s">
        <v>30105</v>
      </c>
      <c r="B7377" s="4" t="str">
        <f t="shared" si="115"/>
        <v>681381</v>
      </c>
      <c r="C7377" s="5" t="s">
        <v>43847</v>
      </c>
      <c r="D7377" s="6" t="s">
        <v>37606</v>
      </c>
      <c r="E7377" s="9" t="s">
        <v>33745</v>
      </c>
    </row>
    <row r="7378" spans="1:5" ht="158.4" x14ac:dyDescent="0.3">
      <c r="A7378" s="4" t="s">
        <v>30106</v>
      </c>
      <c r="B7378" s="4" t="str">
        <f t="shared" si="115"/>
        <v>681389</v>
      </c>
      <c r="C7378" s="5" t="s">
        <v>43847</v>
      </c>
      <c r="D7378" s="6" t="s">
        <v>33746</v>
      </c>
      <c r="E7378" s="9" t="s">
        <v>33745</v>
      </c>
    </row>
    <row r="7379" spans="1:5" ht="129.6" x14ac:dyDescent="0.3">
      <c r="A7379" s="4" t="s">
        <v>30107</v>
      </c>
      <c r="B7379" s="4" t="str">
        <f t="shared" si="115"/>
        <v>681410</v>
      </c>
      <c r="C7379" s="5" t="s">
        <v>43848</v>
      </c>
      <c r="D7379" s="6" t="s">
        <v>37607</v>
      </c>
      <c r="E7379" s="9" t="s">
        <v>33998</v>
      </c>
    </row>
    <row r="7380" spans="1:5" ht="100.8" x14ac:dyDescent="0.3">
      <c r="A7380" s="4" t="s">
        <v>30108</v>
      </c>
      <c r="B7380" s="4" t="str">
        <f t="shared" si="115"/>
        <v>681490</v>
      </c>
      <c r="C7380" s="5" t="s">
        <v>43849</v>
      </c>
      <c r="D7380" s="6" t="s">
        <v>33746</v>
      </c>
      <c r="E7380" s="9" t="s">
        <v>34385</v>
      </c>
    </row>
    <row r="7381" spans="1:5" ht="144" x14ac:dyDescent="0.3">
      <c r="A7381" s="4" t="s">
        <v>30109</v>
      </c>
      <c r="B7381" s="4" t="str">
        <f t="shared" si="115"/>
        <v>681511</v>
      </c>
      <c r="C7381" s="5" t="s">
        <v>43850</v>
      </c>
      <c r="D7381" s="6" t="s">
        <v>37608</v>
      </c>
      <c r="E7381" s="9" t="s">
        <v>33745</v>
      </c>
    </row>
    <row r="7382" spans="1:5" ht="144" x14ac:dyDescent="0.3">
      <c r="A7382" s="4" t="s">
        <v>30110</v>
      </c>
      <c r="B7382" s="4" t="str">
        <f t="shared" si="115"/>
        <v>681512</v>
      </c>
      <c r="C7382" s="5" t="s">
        <v>43850</v>
      </c>
      <c r="D7382" s="6" t="s">
        <v>37609</v>
      </c>
      <c r="E7382" s="9" t="s">
        <v>33745</v>
      </c>
    </row>
    <row r="7383" spans="1:5" ht="144" x14ac:dyDescent="0.3">
      <c r="A7383" s="4" t="s">
        <v>30111</v>
      </c>
      <c r="B7383" s="4" t="str">
        <f t="shared" si="115"/>
        <v>681513</v>
      </c>
      <c r="C7383" s="5" t="s">
        <v>43850</v>
      </c>
      <c r="D7383" s="6" t="s">
        <v>37610</v>
      </c>
      <c r="E7383" s="9" t="s">
        <v>33745</v>
      </c>
    </row>
    <row r="7384" spans="1:5" ht="144" x14ac:dyDescent="0.3">
      <c r="A7384" s="4" t="s">
        <v>30112</v>
      </c>
      <c r="B7384" s="4" t="str">
        <f t="shared" si="115"/>
        <v>681519</v>
      </c>
      <c r="C7384" s="5" t="s">
        <v>43850</v>
      </c>
      <c r="D7384" s="6" t="s">
        <v>33746</v>
      </c>
      <c r="E7384" s="9" t="s">
        <v>33745</v>
      </c>
    </row>
    <row r="7385" spans="1:5" ht="115.2" x14ac:dyDescent="0.3">
      <c r="A7385" s="4" t="s">
        <v>30113</v>
      </c>
      <c r="B7385" s="4" t="str">
        <f t="shared" si="115"/>
        <v>681520</v>
      </c>
      <c r="C7385" s="5" t="s">
        <v>43851</v>
      </c>
      <c r="D7385" s="6" t="s">
        <v>37611</v>
      </c>
      <c r="E7385" s="9" t="s">
        <v>33745</v>
      </c>
    </row>
    <row r="7386" spans="1:5" ht="115.2" x14ac:dyDescent="0.3">
      <c r="A7386" s="4" t="s">
        <v>30114</v>
      </c>
      <c r="B7386" s="4" t="str">
        <f t="shared" si="115"/>
        <v>681591</v>
      </c>
      <c r="C7386" s="5" t="s">
        <v>43852</v>
      </c>
      <c r="D7386" s="6" t="s">
        <v>37612</v>
      </c>
      <c r="E7386" s="9" t="s">
        <v>33745</v>
      </c>
    </row>
    <row r="7387" spans="1:5" ht="115.2" x14ac:dyDescent="0.3">
      <c r="A7387" s="4" t="s">
        <v>30115</v>
      </c>
      <c r="B7387" s="4" t="str">
        <f t="shared" si="115"/>
        <v>681599</v>
      </c>
      <c r="C7387" s="5" t="s">
        <v>43853</v>
      </c>
      <c r="D7387" s="6" t="s">
        <v>37613</v>
      </c>
      <c r="E7387" s="9" t="s">
        <v>33745</v>
      </c>
    </row>
    <row r="7388" spans="1:5" ht="115.2" x14ac:dyDescent="0.3">
      <c r="A7388" s="4" t="s">
        <v>30116</v>
      </c>
      <c r="B7388" s="4" t="str">
        <f t="shared" si="115"/>
        <v>681599</v>
      </c>
      <c r="C7388" s="5" t="s">
        <v>43853</v>
      </c>
      <c r="D7388" s="6" t="s">
        <v>33746</v>
      </c>
      <c r="E7388" s="9" t="s">
        <v>33745</v>
      </c>
    </row>
    <row r="7389" spans="1:5" ht="86.4" x14ac:dyDescent="0.3">
      <c r="A7389" s="4" t="s">
        <v>30117</v>
      </c>
      <c r="B7389" s="4" t="str">
        <f t="shared" si="115"/>
        <v>690100</v>
      </c>
      <c r="C7389" s="5" t="s">
        <v>43854</v>
      </c>
      <c r="D7389" s="6" t="s">
        <v>37614</v>
      </c>
      <c r="E7389" s="9" t="s">
        <v>33745</v>
      </c>
    </row>
    <row r="7390" spans="1:5" ht="144" x14ac:dyDescent="0.3">
      <c r="A7390" s="4" t="s">
        <v>30118</v>
      </c>
      <c r="B7390" s="4" t="str">
        <f t="shared" si="115"/>
        <v>690210</v>
      </c>
      <c r="C7390" s="5" t="s">
        <v>43855</v>
      </c>
      <c r="D7390" s="6" t="s">
        <v>37615</v>
      </c>
      <c r="E7390" s="9" t="s">
        <v>33745</v>
      </c>
    </row>
    <row r="7391" spans="1:5" ht="144" x14ac:dyDescent="0.3">
      <c r="A7391" s="4" t="s">
        <v>30119</v>
      </c>
      <c r="B7391" s="4" t="str">
        <f t="shared" si="115"/>
        <v>690210</v>
      </c>
      <c r="C7391" s="5" t="s">
        <v>43855</v>
      </c>
      <c r="D7391" s="6" t="s">
        <v>33746</v>
      </c>
      <c r="E7391" s="9" t="s">
        <v>33745</v>
      </c>
    </row>
    <row r="7392" spans="1:5" ht="129.6" x14ac:dyDescent="0.3">
      <c r="A7392" s="4" t="s">
        <v>30120</v>
      </c>
      <c r="B7392" s="4" t="str">
        <f t="shared" si="115"/>
        <v>690220</v>
      </c>
      <c r="C7392" s="5" t="s">
        <v>43856</v>
      </c>
      <c r="D7392" s="6" t="s">
        <v>37616</v>
      </c>
      <c r="E7392" s="9" t="s">
        <v>33745</v>
      </c>
    </row>
    <row r="7393" spans="1:5" ht="129.6" x14ac:dyDescent="0.3">
      <c r="A7393" s="4" t="s">
        <v>30121</v>
      </c>
      <c r="B7393" s="4" t="str">
        <f t="shared" si="115"/>
        <v>690220</v>
      </c>
      <c r="C7393" s="5" t="s">
        <v>43856</v>
      </c>
      <c r="D7393" s="6" t="s">
        <v>33746</v>
      </c>
      <c r="E7393" s="9" t="s">
        <v>33745</v>
      </c>
    </row>
    <row r="7394" spans="1:5" ht="100.8" x14ac:dyDescent="0.3">
      <c r="A7394" s="4" t="s">
        <v>30122</v>
      </c>
      <c r="B7394" s="4" t="str">
        <f t="shared" si="115"/>
        <v>690290</v>
      </c>
      <c r="C7394" s="5" t="s">
        <v>43857</v>
      </c>
      <c r="D7394" s="6" t="s">
        <v>37616</v>
      </c>
      <c r="E7394" s="9" t="s">
        <v>33745</v>
      </c>
    </row>
    <row r="7395" spans="1:5" ht="100.8" x14ac:dyDescent="0.3">
      <c r="A7395" s="4" t="s">
        <v>30123</v>
      </c>
      <c r="B7395" s="4" t="str">
        <f t="shared" si="115"/>
        <v>690290</v>
      </c>
      <c r="C7395" s="5" t="s">
        <v>43857</v>
      </c>
      <c r="D7395" s="6" t="s">
        <v>33746</v>
      </c>
      <c r="E7395" s="9" t="s">
        <v>33745</v>
      </c>
    </row>
    <row r="7396" spans="1:5" ht="129.6" x14ac:dyDescent="0.3">
      <c r="A7396" s="4" t="s">
        <v>30124</v>
      </c>
      <c r="B7396" s="4" t="str">
        <f t="shared" si="115"/>
        <v>690310</v>
      </c>
      <c r="C7396" s="5" t="s">
        <v>43858</v>
      </c>
      <c r="D7396" s="6" t="s">
        <v>37617</v>
      </c>
      <c r="E7396" s="9" t="s">
        <v>33745</v>
      </c>
    </row>
    <row r="7397" spans="1:5" ht="144" x14ac:dyDescent="0.3">
      <c r="A7397" s="4" t="s">
        <v>30125</v>
      </c>
      <c r="B7397" s="4" t="str">
        <f t="shared" si="115"/>
        <v>690320</v>
      </c>
      <c r="C7397" s="5" t="s">
        <v>43859</v>
      </c>
      <c r="D7397" s="6" t="s">
        <v>37618</v>
      </c>
      <c r="E7397" s="9" t="s">
        <v>33745</v>
      </c>
    </row>
    <row r="7398" spans="1:5" ht="115.2" x14ac:dyDescent="0.3">
      <c r="A7398" s="4" t="s">
        <v>30126</v>
      </c>
      <c r="B7398" s="4" t="str">
        <f t="shared" si="115"/>
        <v>690390</v>
      </c>
      <c r="C7398" s="5" t="s">
        <v>43860</v>
      </c>
      <c r="D7398" s="6" t="s">
        <v>33746</v>
      </c>
      <c r="E7398" s="9" t="s">
        <v>33745</v>
      </c>
    </row>
    <row r="7399" spans="1:5" ht="72" x14ac:dyDescent="0.3">
      <c r="A7399" s="4" t="s">
        <v>30127</v>
      </c>
      <c r="B7399" s="4" t="str">
        <f t="shared" si="115"/>
        <v>690410</v>
      </c>
      <c r="C7399" s="5" t="s">
        <v>43861</v>
      </c>
      <c r="D7399" s="6" t="s">
        <v>37619</v>
      </c>
      <c r="E7399" s="9" t="s">
        <v>33745</v>
      </c>
    </row>
    <row r="7400" spans="1:5" ht="72" x14ac:dyDescent="0.3">
      <c r="A7400" s="4" t="s">
        <v>30128</v>
      </c>
      <c r="B7400" s="4" t="str">
        <f t="shared" si="115"/>
        <v>690490</v>
      </c>
      <c r="C7400" s="5" t="s">
        <v>43862</v>
      </c>
      <c r="D7400" s="6" t="s">
        <v>33746</v>
      </c>
      <c r="E7400" s="9" t="s">
        <v>33745</v>
      </c>
    </row>
    <row r="7401" spans="1:5" ht="86.4" x14ac:dyDescent="0.3">
      <c r="A7401" s="4" t="s">
        <v>30129</v>
      </c>
      <c r="B7401" s="4" t="str">
        <f t="shared" si="115"/>
        <v>690510</v>
      </c>
      <c r="C7401" s="5" t="s">
        <v>43863</v>
      </c>
      <c r="D7401" s="6" t="s">
        <v>37620</v>
      </c>
      <c r="E7401" s="9" t="s">
        <v>36902</v>
      </c>
    </row>
    <row r="7402" spans="1:5" ht="86.4" x14ac:dyDescent="0.3">
      <c r="A7402" s="4" t="s">
        <v>30130</v>
      </c>
      <c r="B7402" s="4" t="str">
        <f t="shared" si="115"/>
        <v>690590</v>
      </c>
      <c r="C7402" s="5" t="s">
        <v>43864</v>
      </c>
      <c r="D7402" s="6" t="s">
        <v>33746</v>
      </c>
      <c r="E7402" s="9" t="s">
        <v>33820</v>
      </c>
    </row>
    <row r="7403" spans="1:5" ht="57.6" x14ac:dyDescent="0.3">
      <c r="A7403" s="4" t="s">
        <v>30131</v>
      </c>
      <c r="B7403" s="4" t="str">
        <f t="shared" si="115"/>
        <v>690600</v>
      </c>
      <c r="C7403" s="5" t="s">
        <v>43865</v>
      </c>
      <c r="D7403" s="6" t="s">
        <v>37621</v>
      </c>
      <c r="E7403" s="9" t="s">
        <v>33745</v>
      </c>
    </row>
    <row r="7404" spans="1:5" ht="129.6" x14ac:dyDescent="0.3">
      <c r="A7404" s="4" t="s">
        <v>30132</v>
      </c>
      <c r="B7404" s="4" t="str">
        <f t="shared" si="115"/>
        <v>690721</v>
      </c>
      <c r="C7404" s="5" t="s">
        <v>43866</v>
      </c>
      <c r="D7404" s="6" t="s">
        <v>37622</v>
      </c>
      <c r="E7404" s="9" t="s">
        <v>33782</v>
      </c>
    </row>
    <row r="7405" spans="1:5" ht="129.6" x14ac:dyDescent="0.3">
      <c r="A7405" s="4" t="s">
        <v>30133</v>
      </c>
      <c r="B7405" s="4" t="str">
        <f t="shared" si="115"/>
        <v>690721</v>
      </c>
      <c r="C7405" s="5" t="s">
        <v>43866</v>
      </c>
      <c r="D7405" s="6" t="s">
        <v>37623</v>
      </c>
      <c r="E7405" s="9" t="s">
        <v>33782</v>
      </c>
    </row>
    <row r="7406" spans="1:5" ht="129.6" x14ac:dyDescent="0.3">
      <c r="A7406" s="4" t="s">
        <v>30134</v>
      </c>
      <c r="B7406" s="4" t="str">
        <f t="shared" si="115"/>
        <v>690721</v>
      </c>
      <c r="C7406" s="5" t="s">
        <v>43866</v>
      </c>
      <c r="D7406" s="6" t="s">
        <v>37624</v>
      </c>
      <c r="E7406" s="9" t="s">
        <v>33782</v>
      </c>
    </row>
    <row r="7407" spans="1:5" ht="129.6" x14ac:dyDescent="0.3">
      <c r="A7407" s="4" t="s">
        <v>30135</v>
      </c>
      <c r="B7407" s="4" t="str">
        <f t="shared" si="115"/>
        <v>690721</v>
      </c>
      <c r="C7407" s="5" t="s">
        <v>43866</v>
      </c>
      <c r="D7407" s="6" t="s">
        <v>33746</v>
      </c>
      <c r="E7407" s="9" t="s">
        <v>33954</v>
      </c>
    </row>
    <row r="7408" spans="1:5" ht="129.6" x14ac:dyDescent="0.3">
      <c r="A7408" s="4" t="s">
        <v>30136</v>
      </c>
      <c r="B7408" s="4" t="str">
        <f t="shared" si="115"/>
        <v>690721</v>
      </c>
      <c r="C7408" s="5" t="s">
        <v>43866</v>
      </c>
      <c r="D7408" s="6" t="s">
        <v>33746</v>
      </c>
      <c r="E7408" s="9" t="s">
        <v>33954</v>
      </c>
    </row>
    <row r="7409" spans="1:5" ht="144" x14ac:dyDescent="0.3">
      <c r="A7409" s="4" t="s">
        <v>30137</v>
      </c>
      <c r="B7409" s="4" t="str">
        <f t="shared" si="115"/>
        <v>690722</v>
      </c>
      <c r="C7409" s="5" t="s">
        <v>43867</v>
      </c>
      <c r="D7409" s="6" t="s">
        <v>37622</v>
      </c>
      <c r="E7409" s="9" t="s">
        <v>33782</v>
      </c>
    </row>
    <row r="7410" spans="1:5" ht="144" x14ac:dyDescent="0.3">
      <c r="A7410" s="4" t="s">
        <v>30138</v>
      </c>
      <c r="B7410" s="4" t="str">
        <f t="shared" si="115"/>
        <v>690722</v>
      </c>
      <c r="C7410" s="5" t="s">
        <v>43867</v>
      </c>
      <c r="D7410" s="6" t="s">
        <v>37623</v>
      </c>
      <c r="E7410" s="9" t="s">
        <v>33782</v>
      </c>
    </row>
    <row r="7411" spans="1:5" ht="144" x14ac:dyDescent="0.3">
      <c r="A7411" s="4" t="s">
        <v>30139</v>
      </c>
      <c r="B7411" s="4" t="str">
        <f t="shared" si="115"/>
        <v>690722</v>
      </c>
      <c r="C7411" s="5" t="s">
        <v>43867</v>
      </c>
      <c r="D7411" s="6" t="s">
        <v>37624</v>
      </c>
      <c r="E7411" s="9" t="s">
        <v>33782</v>
      </c>
    </row>
    <row r="7412" spans="1:5" ht="144" x14ac:dyDescent="0.3">
      <c r="A7412" s="4" t="s">
        <v>30140</v>
      </c>
      <c r="B7412" s="4" t="str">
        <f t="shared" si="115"/>
        <v>690722</v>
      </c>
      <c r="C7412" s="5" t="s">
        <v>43867</v>
      </c>
      <c r="D7412" s="6" t="s">
        <v>33746</v>
      </c>
      <c r="E7412" s="9" t="s">
        <v>33954</v>
      </c>
    </row>
    <row r="7413" spans="1:5" ht="144" x14ac:dyDescent="0.3">
      <c r="A7413" s="4" t="s">
        <v>30141</v>
      </c>
      <c r="B7413" s="4" t="str">
        <f t="shared" si="115"/>
        <v>690722</v>
      </c>
      <c r="C7413" s="5" t="s">
        <v>43867</v>
      </c>
      <c r="D7413" s="6" t="s">
        <v>33746</v>
      </c>
      <c r="E7413" s="9" t="s">
        <v>33954</v>
      </c>
    </row>
    <row r="7414" spans="1:5" ht="129.6" x14ac:dyDescent="0.3">
      <c r="A7414" s="4" t="s">
        <v>30142</v>
      </c>
      <c r="B7414" s="4" t="str">
        <f t="shared" si="115"/>
        <v>690723</v>
      </c>
      <c r="C7414" s="5" t="s">
        <v>43868</v>
      </c>
      <c r="D7414" s="6" t="s">
        <v>37622</v>
      </c>
      <c r="E7414" s="9" t="s">
        <v>33782</v>
      </c>
    </row>
    <row r="7415" spans="1:5" ht="129.6" x14ac:dyDescent="0.3">
      <c r="A7415" s="4" t="s">
        <v>30143</v>
      </c>
      <c r="B7415" s="4" t="str">
        <f t="shared" si="115"/>
        <v>690723</v>
      </c>
      <c r="C7415" s="5" t="s">
        <v>43868</v>
      </c>
      <c r="D7415" s="6" t="s">
        <v>37623</v>
      </c>
      <c r="E7415" s="9" t="s">
        <v>33782</v>
      </c>
    </row>
    <row r="7416" spans="1:5" ht="129.6" x14ac:dyDescent="0.3">
      <c r="A7416" s="4" t="s">
        <v>30144</v>
      </c>
      <c r="B7416" s="4" t="str">
        <f t="shared" si="115"/>
        <v>690723</v>
      </c>
      <c r="C7416" s="5" t="s">
        <v>43868</v>
      </c>
      <c r="D7416" s="6" t="s">
        <v>37624</v>
      </c>
      <c r="E7416" s="9" t="s">
        <v>33782</v>
      </c>
    </row>
    <row r="7417" spans="1:5" ht="129.6" x14ac:dyDescent="0.3">
      <c r="A7417" s="4" t="s">
        <v>30145</v>
      </c>
      <c r="B7417" s="4" t="str">
        <f t="shared" si="115"/>
        <v>690723</v>
      </c>
      <c r="C7417" s="5" t="s">
        <v>43868</v>
      </c>
      <c r="D7417" s="6" t="s">
        <v>33746</v>
      </c>
      <c r="E7417" s="9" t="s">
        <v>33954</v>
      </c>
    </row>
    <row r="7418" spans="1:5" ht="129.6" x14ac:dyDescent="0.3">
      <c r="A7418" s="4" t="s">
        <v>30146</v>
      </c>
      <c r="B7418" s="4" t="str">
        <f t="shared" si="115"/>
        <v>690723</v>
      </c>
      <c r="C7418" s="5" t="s">
        <v>43868</v>
      </c>
      <c r="D7418" s="6" t="s">
        <v>33746</v>
      </c>
      <c r="E7418" s="9" t="s">
        <v>33954</v>
      </c>
    </row>
    <row r="7419" spans="1:5" ht="100.8" x14ac:dyDescent="0.3">
      <c r="A7419" s="4" t="s">
        <v>30147</v>
      </c>
      <c r="B7419" s="4" t="str">
        <f t="shared" si="115"/>
        <v>690730</v>
      </c>
      <c r="C7419" s="5" t="s">
        <v>43869</v>
      </c>
      <c r="D7419" s="6" t="s">
        <v>37622</v>
      </c>
      <c r="E7419" s="9" t="s">
        <v>33782</v>
      </c>
    </row>
    <row r="7420" spans="1:5" ht="100.8" x14ac:dyDescent="0.3">
      <c r="A7420" s="4" t="s">
        <v>30148</v>
      </c>
      <c r="B7420" s="4" t="str">
        <f t="shared" si="115"/>
        <v>690730</v>
      </c>
      <c r="C7420" s="5" t="s">
        <v>43869</v>
      </c>
      <c r="D7420" s="6" t="s">
        <v>37625</v>
      </c>
      <c r="E7420" s="9" t="s">
        <v>33782</v>
      </c>
    </row>
    <row r="7421" spans="1:5" ht="100.8" x14ac:dyDescent="0.3">
      <c r="A7421" s="4" t="s">
        <v>30149</v>
      </c>
      <c r="B7421" s="4" t="str">
        <f t="shared" si="115"/>
        <v>690730</v>
      </c>
      <c r="C7421" s="5" t="s">
        <v>43869</v>
      </c>
      <c r="D7421" s="6" t="s">
        <v>37624</v>
      </c>
      <c r="E7421" s="9" t="s">
        <v>33782</v>
      </c>
    </row>
    <row r="7422" spans="1:5" ht="100.8" x14ac:dyDescent="0.3">
      <c r="A7422" s="4" t="s">
        <v>30150</v>
      </c>
      <c r="B7422" s="4" t="str">
        <f t="shared" si="115"/>
        <v>690730</v>
      </c>
      <c r="C7422" s="5" t="s">
        <v>43869</v>
      </c>
      <c r="D7422" s="6" t="s">
        <v>33746</v>
      </c>
      <c r="E7422" s="9" t="s">
        <v>33954</v>
      </c>
    </row>
    <row r="7423" spans="1:5" ht="100.8" x14ac:dyDescent="0.3">
      <c r="A7423" s="4" t="s">
        <v>30151</v>
      </c>
      <c r="B7423" s="4" t="str">
        <f t="shared" si="115"/>
        <v>690730</v>
      </c>
      <c r="C7423" s="5" t="s">
        <v>43869</v>
      </c>
      <c r="D7423" s="6" t="s">
        <v>33746</v>
      </c>
      <c r="E7423" s="9" t="s">
        <v>33954</v>
      </c>
    </row>
    <row r="7424" spans="1:5" ht="86.4" x14ac:dyDescent="0.3">
      <c r="A7424" s="4" t="s">
        <v>30152</v>
      </c>
      <c r="B7424" s="4" t="str">
        <f t="shared" si="115"/>
        <v>690740</v>
      </c>
      <c r="C7424" s="5" t="s">
        <v>43870</v>
      </c>
      <c r="D7424" s="6" t="s">
        <v>37622</v>
      </c>
      <c r="E7424" s="9" t="s">
        <v>33782</v>
      </c>
    </row>
    <row r="7425" spans="1:5" ht="86.4" x14ac:dyDescent="0.3">
      <c r="A7425" s="4" t="s">
        <v>30153</v>
      </c>
      <c r="B7425" s="4" t="str">
        <f t="shared" si="115"/>
        <v>690740</v>
      </c>
      <c r="C7425" s="5" t="s">
        <v>43870</v>
      </c>
      <c r="D7425" s="6" t="s">
        <v>37626</v>
      </c>
      <c r="E7425" s="9" t="s">
        <v>33782</v>
      </c>
    </row>
    <row r="7426" spans="1:5" ht="86.4" x14ac:dyDescent="0.3">
      <c r="A7426" s="4" t="s">
        <v>30154</v>
      </c>
      <c r="B7426" s="4" t="str">
        <f t="shared" si="115"/>
        <v>690740</v>
      </c>
      <c r="C7426" s="5" t="s">
        <v>43870</v>
      </c>
      <c r="D7426" s="6" t="s">
        <v>37624</v>
      </c>
      <c r="E7426" s="9" t="s">
        <v>33782</v>
      </c>
    </row>
    <row r="7427" spans="1:5" ht="86.4" x14ac:dyDescent="0.3">
      <c r="A7427" s="4" t="s">
        <v>30155</v>
      </c>
      <c r="B7427" s="4" t="str">
        <f t="shared" ref="B7427:B7490" si="116">LEFT(A7427,6)</f>
        <v>690740</v>
      </c>
      <c r="C7427" s="5" t="s">
        <v>43870</v>
      </c>
      <c r="D7427" s="6" t="s">
        <v>33746</v>
      </c>
      <c r="E7427" s="9" t="s">
        <v>33954</v>
      </c>
    </row>
    <row r="7428" spans="1:5" ht="86.4" x14ac:dyDescent="0.3">
      <c r="A7428" s="4" t="s">
        <v>30156</v>
      </c>
      <c r="B7428" s="4" t="str">
        <f t="shared" si="116"/>
        <v>690740</v>
      </c>
      <c r="C7428" s="5" t="s">
        <v>43870</v>
      </c>
      <c r="D7428" s="6" t="s">
        <v>33746</v>
      </c>
      <c r="E7428" s="9" t="s">
        <v>33954</v>
      </c>
    </row>
    <row r="7429" spans="1:5" ht="144" x14ac:dyDescent="0.3">
      <c r="A7429" s="4" t="s">
        <v>30157</v>
      </c>
      <c r="B7429" s="4" t="str">
        <f t="shared" si="116"/>
        <v>690911</v>
      </c>
      <c r="C7429" s="5" t="s">
        <v>43871</v>
      </c>
      <c r="D7429" s="6" t="s">
        <v>37627</v>
      </c>
      <c r="E7429" s="9" t="s">
        <v>33745</v>
      </c>
    </row>
    <row r="7430" spans="1:5" ht="144" x14ac:dyDescent="0.3">
      <c r="A7430" s="4" t="s">
        <v>30158</v>
      </c>
      <c r="B7430" s="4" t="str">
        <f t="shared" si="116"/>
        <v>690911</v>
      </c>
      <c r="C7430" s="5" t="s">
        <v>43871</v>
      </c>
      <c r="D7430" s="6" t="s">
        <v>33746</v>
      </c>
      <c r="E7430" s="9" t="s">
        <v>33750</v>
      </c>
    </row>
    <row r="7431" spans="1:5" ht="129.6" x14ac:dyDescent="0.3">
      <c r="A7431" s="4" t="s">
        <v>30159</v>
      </c>
      <c r="B7431" s="4" t="str">
        <f t="shared" si="116"/>
        <v>690912</v>
      </c>
      <c r="C7431" s="5" t="s">
        <v>43872</v>
      </c>
      <c r="D7431" s="6" t="s">
        <v>37628</v>
      </c>
      <c r="E7431" s="9" t="s">
        <v>33781</v>
      </c>
    </row>
    <row r="7432" spans="1:5" ht="144" x14ac:dyDescent="0.3">
      <c r="A7432" s="4" t="s">
        <v>30160</v>
      </c>
      <c r="B7432" s="4" t="str">
        <f t="shared" si="116"/>
        <v>690919</v>
      </c>
      <c r="C7432" s="5" t="s">
        <v>43873</v>
      </c>
      <c r="D7432" s="6" t="s">
        <v>37629</v>
      </c>
      <c r="E7432" s="9" t="s">
        <v>33745</v>
      </c>
    </row>
    <row r="7433" spans="1:5" ht="144" x14ac:dyDescent="0.3">
      <c r="A7433" s="4" t="s">
        <v>30161</v>
      </c>
      <c r="B7433" s="4" t="str">
        <f t="shared" si="116"/>
        <v>690919</v>
      </c>
      <c r="C7433" s="5" t="s">
        <v>43873</v>
      </c>
      <c r="D7433" s="6" t="s">
        <v>33746</v>
      </c>
      <c r="E7433" s="9" t="s">
        <v>33781</v>
      </c>
    </row>
    <row r="7434" spans="1:5" ht="115.2" x14ac:dyDescent="0.3">
      <c r="A7434" s="4" t="s">
        <v>30162</v>
      </c>
      <c r="B7434" s="4" t="str">
        <f t="shared" si="116"/>
        <v>690990</v>
      </c>
      <c r="C7434" s="5" t="s">
        <v>43874</v>
      </c>
      <c r="D7434" s="6" t="s">
        <v>33746</v>
      </c>
      <c r="E7434" s="9" t="s">
        <v>33781</v>
      </c>
    </row>
    <row r="7435" spans="1:5" ht="86.4" x14ac:dyDescent="0.3">
      <c r="A7435" s="4" t="s">
        <v>40754</v>
      </c>
      <c r="B7435" s="4" t="str">
        <f t="shared" si="116"/>
        <v>691010</v>
      </c>
      <c r="C7435" s="5" t="s">
        <v>43875</v>
      </c>
      <c r="D7435" s="6" t="s">
        <v>37630</v>
      </c>
      <c r="E7435" s="9" t="s">
        <v>34628</v>
      </c>
    </row>
    <row r="7436" spans="1:5" ht="86.4" x14ac:dyDescent="0.3">
      <c r="A7436" s="4" t="s">
        <v>30163</v>
      </c>
      <c r="B7436" s="4" t="str">
        <f t="shared" si="116"/>
        <v>691090</v>
      </c>
      <c r="C7436" s="5" t="s">
        <v>43876</v>
      </c>
      <c r="D7436" s="6" t="s">
        <v>33746</v>
      </c>
      <c r="E7436" s="9" t="s">
        <v>36501</v>
      </c>
    </row>
    <row r="7437" spans="1:5" ht="86.4" x14ac:dyDescent="0.3">
      <c r="A7437" s="4" t="s">
        <v>30164</v>
      </c>
      <c r="B7437" s="4" t="str">
        <f t="shared" si="116"/>
        <v>691110</v>
      </c>
      <c r="C7437" s="5" t="s">
        <v>43877</v>
      </c>
      <c r="D7437" s="6" t="s">
        <v>37631</v>
      </c>
      <c r="E7437" s="9" t="s">
        <v>34005</v>
      </c>
    </row>
    <row r="7438" spans="1:5" ht="86.4" x14ac:dyDescent="0.3">
      <c r="A7438" s="4" t="s">
        <v>40755</v>
      </c>
      <c r="B7438" s="4" t="str">
        <f t="shared" si="116"/>
        <v>691110</v>
      </c>
      <c r="C7438" s="5" t="s">
        <v>43877</v>
      </c>
      <c r="D7438" s="6" t="s">
        <v>37632</v>
      </c>
      <c r="E7438" s="9" t="s">
        <v>33988</v>
      </c>
    </row>
    <row r="7439" spans="1:5" ht="86.4" x14ac:dyDescent="0.3">
      <c r="A7439" s="4" t="s">
        <v>30165</v>
      </c>
      <c r="B7439" s="4" t="str">
        <f t="shared" si="116"/>
        <v>691110</v>
      </c>
      <c r="C7439" s="5" t="s">
        <v>43877</v>
      </c>
      <c r="D7439" s="6" t="s">
        <v>33746</v>
      </c>
      <c r="E7439" s="9" t="s">
        <v>33882</v>
      </c>
    </row>
    <row r="7440" spans="1:5" ht="86.4" x14ac:dyDescent="0.3">
      <c r="A7440" s="4" t="s">
        <v>30166</v>
      </c>
      <c r="B7440" s="4" t="str">
        <f t="shared" si="116"/>
        <v>691110</v>
      </c>
      <c r="C7440" s="5" t="s">
        <v>43877</v>
      </c>
      <c r="D7440" s="6" t="s">
        <v>37633</v>
      </c>
      <c r="E7440" s="9" t="s">
        <v>37250</v>
      </c>
    </row>
    <row r="7441" spans="1:5" ht="86.4" x14ac:dyDescent="0.3">
      <c r="A7441" s="4" t="s">
        <v>30167</v>
      </c>
      <c r="B7441" s="4" t="str">
        <f t="shared" si="116"/>
        <v>691110</v>
      </c>
      <c r="C7441" s="5" t="s">
        <v>43877</v>
      </c>
      <c r="D7441" s="6" t="s">
        <v>37634</v>
      </c>
      <c r="E7441" s="9" t="s">
        <v>33988</v>
      </c>
    </row>
    <row r="7442" spans="1:5" ht="86.4" x14ac:dyDescent="0.3">
      <c r="A7442" s="4" t="s">
        <v>30168</v>
      </c>
      <c r="B7442" s="4" t="str">
        <f t="shared" si="116"/>
        <v>691110</v>
      </c>
      <c r="C7442" s="5" t="s">
        <v>43877</v>
      </c>
      <c r="D7442" s="6" t="s">
        <v>37635</v>
      </c>
      <c r="E7442" s="9" t="s">
        <v>33882</v>
      </c>
    </row>
    <row r="7443" spans="1:5" ht="86.4" x14ac:dyDescent="0.3">
      <c r="A7443" s="4" t="s">
        <v>40756</v>
      </c>
      <c r="B7443" s="4" t="str">
        <f t="shared" si="116"/>
        <v>691110</v>
      </c>
      <c r="C7443" s="5" t="s">
        <v>43877</v>
      </c>
      <c r="D7443" s="6" t="s">
        <v>37636</v>
      </c>
      <c r="E7443" s="9" t="s">
        <v>34261</v>
      </c>
    </row>
    <row r="7444" spans="1:5" ht="86.4" x14ac:dyDescent="0.3">
      <c r="A7444" s="4" t="s">
        <v>40757</v>
      </c>
      <c r="B7444" s="4" t="str">
        <f t="shared" si="116"/>
        <v>691110</v>
      </c>
      <c r="C7444" s="5" t="s">
        <v>43877</v>
      </c>
      <c r="D7444" s="6" t="s">
        <v>37637</v>
      </c>
      <c r="E7444" s="9" t="s">
        <v>34092</v>
      </c>
    </row>
    <row r="7445" spans="1:5" ht="86.4" x14ac:dyDescent="0.3">
      <c r="A7445" s="4" t="s">
        <v>30169</v>
      </c>
      <c r="B7445" s="4" t="str">
        <f t="shared" si="116"/>
        <v>691110</v>
      </c>
      <c r="C7445" s="5" t="s">
        <v>43877</v>
      </c>
      <c r="D7445" s="6" t="s">
        <v>37638</v>
      </c>
      <c r="E7445" s="9" t="s">
        <v>33988</v>
      </c>
    </row>
    <row r="7446" spans="1:5" ht="86.4" x14ac:dyDescent="0.3">
      <c r="A7446" s="4" t="s">
        <v>30170</v>
      </c>
      <c r="B7446" s="4" t="str">
        <f t="shared" si="116"/>
        <v>691110</v>
      </c>
      <c r="C7446" s="5" t="s">
        <v>43877</v>
      </c>
      <c r="D7446" s="6" t="s">
        <v>37639</v>
      </c>
      <c r="E7446" s="9" t="s">
        <v>33882</v>
      </c>
    </row>
    <row r="7447" spans="1:5" ht="86.4" x14ac:dyDescent="0.3">
      <c r="A7447" s="4" t="s">
        <v>30171</v>
      </c>
      <c r="B7447" s="4" t="str">
        <f t="shared" si="116"/>
        <v>691110</v>
      </c>
      <c r="C7447" s="5" t="s">
        <v>43877</v>
      </c>
      <c r="D7447" s="6" t="s">
        <v>37640</v>
      </c>
      <c r="E7447" s="9" t="s">
        <v>37641</v>
      </c>
    </row>
    <row r="7448" spans="1:5" ht="86.4" x14ac:dyDescent="0.3">
      <c r="A7448" s="4" t="s">
        <v>30172</v>
      </c>
      <c r="B7448" s="4" t="str">
        <f t="shared" si="116"/>
        <v>691110</v>
      </c>
      <c r="C7448" s="5" t="s">
        <v>43877</v>
      </c>
      <c r="D7448" s="6" t="s">
        <v>33746</v>
      </c>
      <c r="E7448" s="9" t="s">
        <v>37641</v>
      </c>
    </row>
    <row r="7449" spans="1:5" ht="72" x14ac:dyDescent="0.3">
      <c r="A7449" s="4" t="s">
        <v>30173</v>
      </c>
      <c r="B7449" s="4" t="str">
        <f t="shared" si="116"/>
        <v>691190</v>
      </c>
      <c r="C7449" s="5" t="s">
        <v>43878</v>
      </c>
      <c r="D7449" s="6" t="s">
        <v>33746</v>
      </c>
      <c r="E7449" s="9" t="s">
        <v>34012</v>
      </c>
    </row>
    <row r="7450" spans="1:5" ht="86.4" x14ac:dyDescent="0.3">
      <c r="A7450" s="4" t="s">
        <v>30174</v>
      </c>
      <c r="B7450" s="4" t="str">
        <f t="shared" si="116"/>
        <v>691200</v>
      </c>
      <c r="C7450" s="5" t="s">
        <v>43879</v>
      </c>
      <c r="D7450" s="6" t="s">
        <v>37642</v>
      </c>
      <c r="E7450" s="9" t="s">
        <v>37398</v>
      </c>
    </row>
    <row r="7451" spans="1:5" ht="86.4" x14ac:dyDescent="0.3">
      <c r="A7451" s="4" t="s">
        <v>40758</v>
      </c>
      <c r="B7451" s="4" t="str">
        <f t="shared" si="116"/>
        <v>691200</v>
      </c>
      <c r="C7451" s="5" t="s">
        <v>43879</v>
      </c>
      <c r="D7451" s="6" t="s">
        <v>37631</v>
      </c>
      <c r="E7451" s="9" t="s">
        <v>34262</v>
      </c>
    </row>
    <row r="7452" spans="1:5" ht="86.4" x14ac:dyDescent="0.3">
      <c r="A7452" s="4" t="s">
        <v>40759</v>
      </c>
      <c r="B7452" s="4" t="str">
        <f t="shared" si="116"/>
        <v>691200</v>
      </c>
      <c r="C7452" s="5" t="s">
        <v>43879</v>
      </c>
      <c r="D7452" s="6" t="s">
        <v>37643</v>
      </c>
      <c r="E7452" s="9" t="s">
        <v>37102</v>
      </c>
    </row>
    <row r="7453" spans="1:5" ht="86.4" x14ac:dyDescent="0.3">
      <c r="A7453" s="4" t="s">
        <v>40760</v>
      </c>
      <c r="B7453" s="4" t="str">
        <f t="shared" si="116"/>
        <v>691200</v>
      </c>
      <c r="C7453" s="5" t="s">
        <v>43879</v>
      </c>
      <c r="D7453" s="6" t="s">
        <v>37644</v>
      </c>
      <c r="E7453" s="9" t="s">
        <v>33750</v>
      </c>
    </row>
    <row r="7454" spans="1:5" ht="86.4" x14ac:dyDescent="0.3">
      <c r="A7454" s="4" t="s">
        <v>40761</v>
      </c>
      <c r="B7454" s="4" t="str">
        <f t="shared" si="116"/>
        <v>691200</v>
      </c>
      <c r="C7454" s="5" t="s">
        <v>43879</v>
      </c>
      <c r="D7454" s="6" t="s">
        <v>37645</v>
      </c>
      <c r="E7454" s="9" t="s">
        <v>35169</v>
      </c>
    </row>
    <row r="7455" spans="1:5" ht="86.4" x14ac:dyDescent="0.3">
      <c r="A7455" s="4" t="s">
        <v>40762</v>
      </c>
      <c r="B7455" s="4" t="str">
        <f t="shared" si="116"/>
        <v>691200</v>
      </c>
      <c r="C7455" s="5" t="s">
        <v>43879</v>
      </c>
      <c r="D7455" s="6" t="s">
        <v>37637</v>
      </c>
      <c r="E7455" s="9" t="s">
        <v>33782</v>
      </c>
    </row>
    <row r="7456" spans="1:5" ht="86.4" x14ac:dyDescent="0.3">
      <c r="A7456" s="4" t="s">
        <v>40763</v>
      </c>
      <c r="B7456" s="4" t="str">
        <f t="shared" si="116"/>
        <v>691200</v>
      </c>
      <c r="C7456" s="5" t="s">
        <v>43879</v>
      </c>
      <c r="D7456" s="6" t="s">
        <v>37646</v>
      </c>
      <c r="E7456" s="9" t="s">
        <v>33750</v>
      </c>
    </row>
    <row r="7457" spans="1:5" ht="86.4" x14ac:dyDescent="0.3">
      <c r="A7457" s="4" t="s">
        <v>40764</v>
      </c>
      <c r="B7457" s="4" t="str">
        <f t="shared" si="116"/>
        <v>691200</v>
      </c>
      <c r="C7457" s="5" t="s">
        <v>43879</v>
      </c>
      <c r="D7457" s="6" t="s">
        <v>37640</v>
      </c>
      <c r="E7457" s="9" t="s">
        <v>37102</v>
      </c>
    </row>
    <row r="7458" spans="1:5" ht="86.4" x14ac:dyDescent="0.3">
      <c r="A7458" s="4" t="s">
        <v>40765</v>
      </c>
      <c r="B7458" s="4" t="str">
        <f t="shared" si="116"/>
        <v>691200</v>
      </c>
      <c r="C7458" s="5" t="s">
        <v>43879</v>
      </c>
      <c r="D7458" s="6" t="s">
        <v>33746</v>
      </c>
      <c r="E7458" s="9" t="s">
        <v>37102</v>
      </c>
    </row>
    <row r="7459" spans="1:5" ht="86.4" x14ac:dyDescent="0.3">
      <c r="A7459" s="4" t="s">
        <v>40766</v>
      </c>
      <c r="B7459" s="4" t="str">
        <f t="shared" si="116"/>
        <v>691200</v>
      </c>
      <c r="C7459" s="5" t="s">
        <v>43879</v>
      </c>
      <c r="D7459" s="6" t="s">
        <v>33746</v>
      </c>
      <c r="E7459" s="9" t="s">
        <v>33882</v>
      </c>
    </row>
    <row r="7460" spans="1:5" ht="72" x14ac:dyDescent="0.3">
      <c r="A7460" s="4" t="s">
        <v>30175</v>
      </c>
      <c r="B7460" s="4" t="str">
        <f t="shared" si="116"/>
        <v>691310</v>
      </c>
      <c r="C7460" s="5" t="s">
        <v>43880</v>
      </c>
      <c r="D7460" s="6" t="s">
        <v>37647</v>
      </c>
      <c r="E7460" s="9" t="s">
        <v>33745</v>
      </c>
    </row>
    <row r="7461" spans="1:5" ht="72" x14ac:dyDescent="0.3">
      <c r="A7461" s="4" t="s">
        <v>30176</v>
      </c>
      <c r="B7461" s="4" t="str">
        <f t="shared" si="116"/>
        <v>691310</v>
      </c>
      <c r="C7461" s="5" t="s">
        <v>43880</v>
      </c>
      <c r="D7461" s="6" t="s">
        <v>37648</v>
      </c>
      <c r="E7461" s="9" t="s">
        <v>35201</v>
      </c>
    </row>
    <row r="7462" spans="1:5" ht="72" x14ac:dyDescent="0.3">
      <c r="A7462" s="4" t="s">
        <v>30177</v>
      </c>
      <c r="B7462" s="4" t="str">
        <f t="shared" si="116"/>
        <v>691310</v>
      </c>
      <c r="C7462" s="5" t="s">
        <v>43880</v>
      </c>
      <c r="D7462" s="6" t="s">
        <v>33746</v>
      </c>
      <c r="E7462" s="9" t="s">
        <v>33745</v>
      </c>
    </row>
    <row r="7463" spans="1:5" ht="57.6" x14ac:dyDescent="0.3">
      <c r="A7463" s="4" t="s">
        <v>30178</v>
      </c>
      <c r="B7463" s="4" t="str">
        <f t="shared" si="116"/>
        <v>691390</v>
      </c>
      <c r="C7463" s="5" t="s">
        <v>43881</v>
      </c>
      <c r="D7463" s="6" t="s">
        <v>37647</v>
      </c>
      <c r="E7463" s="9" t="s">
        <v>33745</v>
      </c>
    </row>
    <row r="7464" spans="1:5" ht="57.6" x14ac:dyDescent="0.3">
      <c r="A7464" s="4" t="s">
        <v>30179</v>
      </c>
      <c r="B7464" s="4" t="str">
        <f t="shared" si="116"/>
        <v>691390</v>
      </c>
      <c r="C7464" s="5" t="s">
        <v>43881</v>
      </c>
      <c r="D7464" s="6" t="s">
        <v>37649</v>
      </c>
      <c r="E7464" s="9" t="s">
        <v>33745</v>
      </c>
    </row>
    <row r="7465" spans="1:5" ht="57.6" x14ac:dyDescent="0.3">
      <c r="A7465" s="4" t="s">
        <v>30180</v>
      </c>
      <c r="B7465" s="4" t="str">
        <f t="shared" si="116"/>
        <v>691390</v>
      </c>
      <c r="C7465" s="5" t="s">
        <v>43881</v>
      </c>
      <c r="D7465" s="6" t="s">
        <v>37650</v>
      </c>
      <c r="E7465" s="9" t="s">
        <v>33745</v>
      </c>
    </row>
    <row r="7466" spans="1:5" ht="57.6" x14ac:dyDescent="0.3">
      <c r="A7466" s="4" t="s">
        <v>30181</v>
      </c>
      <c r="B7466" s="4" t="str">
        <f t="shared" si="116"/>
        <v>691390</v>
      </c>
      <c r="C7466" s="5" t="s">
        <v>43881</v>
      </c>
      <c r="D7466" s="6" t="s">
        <v>33746</v>
      </c>
      <c r="E7466" s="9" t="s">
        <v>33882</v>
      </c>
    </row>
    <row r="7467" spans="1:5" ht="57.6" x14ac:dyDescent="0.3">
      <c r="A7467" s="4" t="s">
        <v>30182</v>
      </c>
      <c r="B7467" s="4" t="str">
        <f t="shared" si="116"/>
        <v>691410</v>
      </c>
      <c r="C7467" s="5" t="s">
        <v>43882</v>
      </c>
      <c r="D7467" s="6" t="s">
        <v>37651</v>
      </c>
      <c r="E7467" s="9" t="s">
        <v>33745</v>
      </c>
    </row>
    <row r="7468" spans="1:5" ht="57.6" x14ac:dyDescent="0.3">
      <c r="A7468" s="4" t="s">
        <v>30183</v>
      </c>
      <c r="B7468" s="4" t="str">
        <f t="shared" si="116"/>
        <v>691410</v>
      </c>
      <c r="C7468" s="5" t="s">
        <v>43882</v>
      </c>
      <c r="D7468" s="6" t="s">
        <v>33746</v>
      </c>
      <c r="E7468" s="9" t="s">
        <v>34257</v>
      </c>
    </row>
    <row r="7469" spans="1:5" ht="57.6" x14ac:dyDescent="0.3">
      <c r="A7469" s="4" t="s">
        <v>30184</v>
      </c>
      <c r="B7469" s="4" t="str">
        <f t="shared" si="116"/>
        <v>691490</v>
      </c>
      <c r="C7469" s="5" t="s">
        <v>43883</v>
      </c>
      <c r="D7469" s="6" t="s">
        <v>37652</v>
      </c>
      <c r="E7469" s="9" t="s">
        <v>33745</v>
      </c>
    </row>
    <row r="7470" spans="1:5" ht="57.6" x14ac:dyDescent="0.3">
      <c r="A7470" s="4" t="s">
        <v>30185</v>
      </c>
      <c r="B7470" s="4" t="str">
        <f t="shared" si="116"/>
        <v>691490</v>
      </c>
      <c r="C7470" s="5" t="s">
        <v>43883</v>
      </c>
      <c r="D7470" s="6" t="s">
        <v>33746</v>
      </c>
      <c r="E7470" s="9" t="s">
        <v>34147</v>
      </c>
    </row>
    <row r="7471" spans="1:5" ht="86.4" x14ac:dyDescent="0.3">
      <c r="A7471" s="4" t="s">
        <v>30186</v>
      </c>
      <c r="B7471" s="4" t="str">
        <f t="shared" si="116"/>
        <v>700100</v>
      </c>
      <c r="C7471" s="5" t="s">
        <v>43884</v>
      </c>
      <c r="D7471" s="6" t="s">
        <v>37653</v>
      </c>
      <c r="E7471" s="9" t="s">
        <v>33745</v>
      </c>
    </row>
    <row r="7472" spans="1:5" ht="86.4" x14ac:dyDescent="0.3">
      <c r="A7472" s="4" t="s">
        <v>30187</v>
      </c>
      <c r="B7472" s="4" t="str">
        <f t="shared" si="116"/>
        <v>700100</v>
      </c>
      <c r="C7472" s="5" t="s">
        <v>43884</v>
      </c>
      <c r="D7472" s="6" t="s">
        <v>33746</v>
      </c>
      <c r="E7472" s="9" t="s">
        <v>33849</v>
      </c>
    </row>
    <row r="7473" spans="1:5" ht="86.4" x14ac:dyDescent="0.3">
      <c r="A7473" s="4" t="s">
        <v>40767</v>
      </c>
      <c r="B7473" s="4" t="str">
        <f t="shared" si="116"/>
        <v>700100</v>
      </c>
      <c r="C7473" s="5" t="s">
        <v>43884</v>
      </c>
      <c r="D7473" s="6" t="s">
        <v>33746</v>
      </c>
      <c r="E7473" s="9" t="s">
        <v>33745</v>
      </c>
    </row>
    <row r="7474" spans="1:5" ht="72" x14ac:dyDescent="0.3">
      <c r="A7474" s="4" t="s">
        <v>30189</v>
      </c>
      <c r="B7474" s="4" t="str">
        <f t="shared" si="116"/>
        <v>700210</v>
      </c>
      <c r="C7474" s="5" t="s">
        <v>43885</v>
      </c>
      <c r="D7474" s="6" t="s">
        <v>37654</v>
      </c>
      <c r="E7474" s="9" t="s">
        <v>35169</v>
      </c>
    </row>
    <row r="7475" spans="1:5" ht="72" x14ac:dyDescent="0.3">
      <c r="A7475" s="4" t="s">
        <v>30190</v>
      </c>
      <c r="B7475" s="4" t="str">
        <f t="shared" si="116"/>
        <v>700210</v>
      </c>
      <c r="C7475" s="5" t="s">
        <v>43885</v>
      </c>
      <c r="D7475" s="6" t="s">
        <v>33746</v>
      </c>
      <c r="E7475" s="9" t="s">
        <v>33745</v>
      </c>
    </row>
    <row r="7476" spans="1:5" ht="72" x14ac:dyDescent="0.3">
      <c r="A7476" s="4" t="s">
        <v>30191</v>
      </c>
      <c r="B7476" s="4" t="str">
        <f t="shared" si="116"/>
        <v>700220</v>
      </c>
      <c r="C7476" s="5" t="s">
        <v>43886</v>
      </c>
      <c r="D7476" s="6" t="s">
        <v>37653</v>
      </c>
      <c r="E7476" s="9" t="s">
        <v>33745</v>
      </c>
    </row>
    <row r="7477" spans="1:5" ht="72" x14ac:dyDescent="0.3">
      <c r="A7477" s="4" t="s">
        <v>30192</v>
      </c>
      <c r="B7477" s="4" t="str">
        <f t="shared" si="116"/>
        <v>700220</v>
      </c>
      <c r="C7477" s="5" t="s">
        <v>43886</v>
      </c>
      <c r="D7477" s="6" t="s">
        <v>33746</v>
      </c>
      <c r="E7477" s="9" t="s">
        <v>33882</v>
      </c>
    </row>
    <row r="7478" spans="1:5" ht="72" x14ac:dyDescent="0.3">
      <c r="A7478" s="4" t="s">
        <v>30193</v>
      </c>
      <c r="B7478" s="4" t="str">
        <f t="shared" si="116"/>
        <v>700231</v>
      </c>
      <c r="C7478" s="5" t="s">
        <v>43887</v>
      </c>
      <c r="D7478" s="6" t="s">
        <v>37653</v>
      </c>
      <c r="E7478" s="9" t="s">
        <v>33745</v>
      </c>
    </row>
    <row r="7479" spans="1:5" ht="72" x14ac:dyDescent="0.3">
      <c r="A7479" s="4" t="s">
        <v>30194</v>
      </c>
      <c r="B7479" s="4" t="str">
        <f t="shared" si="116"/>
        <v>700232</v>
      </c>
      <c r="C7479" s="5" t="s">
        <v>43887</v>
      </c>
      <c r="D7479" s="6" t="s">
        <v>37655</v>
      </c>
      <c r="E7479" s="9" t="s">
        <v>33882</v>
      </c>
    </row>
    <row r="7480" spans="1:5" ht="72" x14ac:dyDescent="0.3">
      <c r="A7480" s="4" t="s">
        <v>30195</v>
      </c>
      <c r="B7480" s="4" t="str">
        <f t="shared" si="116"/>
        <v>700239</v>
      </c>
      <c r="C7480" s="5" t="s">
        <v>43887</v>
      </c>
      <c r="D7480" s="6" t="s">
        <v>33746</v>
      </c>
      <c r="E7480" s="9" t="s">
        <v>33882</v>
      </c>
    </row>
    <row r="7481" spans="1:5" ht="100.8" x14ac:dyDescent="0.3">
      <c r="A7481" s="4" t="s">
        <v>30196</v>
      </c>
      <c r="B7481" s="4" t="str">
        <f t="shared" si="116"/>
        <v>700312</v>
      </c>
      <c r="C7481" s="5" t="s">
        <v>43888</v>
      </c>
      <c r="D7481" s="6" t="s">
        <v>37656</v>
      </c>
      <c r="E7481" s="9" t="s">
        <v>34026</v>
      </c>
    </row>
    <row r="7482" spans="1:5" ht="100.8" x14ac:dyDescent="0.3">
      <c r="A7482" s="4" t="s">
        <v>30197</v>
      </c>
      <c r="B7482" s="4" t="str">
        <f t="shared" si="116"/>
        <v>700319</v>
      </c>
      <c r="C7482" s="5" t="s">
        <v>43888</v>
      </c>
      <c r="D7482" s="6" t="s">
        <v>33746</v>
      </c>
      <c r="E7482" s="9" t="s">
        <v>34185</v>
      </c>
    </row>
    <row r="7483" spans="1:5" ht="86.4" x14ac:dyDescent="0.3">
      <c r="A7483" s="4" t="s">
        <v>30198</v>
      </c>
      <c r="B7483" s="4" t="str">
        <f t="shared" si="116"/>
        <v>700320</v>
      </c>
      <c r="C7483" s="5" t="s">
        <v>43889</v>
      </c>
      <c r="D7483" s="6" t="s">
        <v>37657</v>
      </c>
      <c r="E7483" s="9" t="s">
        <v>34024</v>
      </c>
    </row>
    <row r="7484" spans="1:5" ht="86.4" x14ac:dyDescent="0.3">
      <c r="A7484" s="4" t="s">
        <v>30199</v>
      </c>
      <c r="B7484" s="4" t="str">
        <f t="shared" si="116"/>
        <v>700330</v>
      </c>
      <c r="C7484" s="5" t="s">
        <v>43890</v>
      </c>
      <c r="D7484" s="6" t="s">
        <v>37658</v>
      </c>
      <c r="E7484" s="9" t="s">
        <v>34261</v>
      </c>
    </row>
    <row r="7485" spans="1:5" ht="129.6" x14ac:dyDescent="0.3">
      <c r="A7485" s="4" t="s">
        <v>30200</v>
      </c>
      <c r="B7485" s="4" t="str">
        <f t="shared" si="116"/>
        <v>700420</v>
      </c>
      <c r="C7485" s="5" t="s">
        <v>43891</v>
      </c>
      <c r="D7485" s="6" t="s">
        <v>37659</v>
      </c>
      <c r="E7485" s="9" t="s">
        <v>33745</v>
      </c>
    </row>
    <row r="7486" spans="1:5" ht="129.6" x14ac:dyDescent="0.3">
      <c r="A7486" s="4" t="s">
        <v>30201</v>
      </c>
      <c r="B7486" s="4" t="str">
        <f t="shared" si="116"/>
        <v>700420</v>
      </c>
      <c r="C7486" s="5" t="s">
        <v>43891</v>
      </c>
      <c r="D7486" s="6" t="s">
        <v>37660</v>
      </c>
      <c r="E7486" s="9" t="s">
        <v>37661</v>
      </c>
    </row>
    <row r="7487" spans="1:5" ht="129.6" x14ac:dyDescent="0.3">
      <c r="A7487" s="4" t="s">
        <v>30202</v>
      </c>
      <c r="B7487" s="4" t="str">
        <f t="shared" si="116"/>
        <v>700420</v>
      </c>
      <c r="C7487" s="5" t="s">
        <v>43891</v>
      </c>
      <c r="D7487" s="6" t="s">
        <v>33746</v>
      </c>
      <c r="E7487" s="9" t="s">
        <v>34001</v>
      </c>
    </row>
    <row r="7488" spans="1:5" ht="86.4" x14ac:dyDescent="0.3">
      <c r="A7488" s="4" t="s">
        <v>30203</v>
      </c>
      <c r="B7488" s="4" t="str">
        <f t="shared" si="116"/>
        <v>700490</v>
      </c>
      <c r="C7488" s="5" t="s">
        <v>43892</v>
      </c>
      <c r="D7488" s="6" t="s">
        <v>37662</v>
      </c>
      <c r="E7488" s="9" t="s">
        <v>33745</v>
      </c>
    </row>
    <row r="7489" spans="1:5" ht="86.4" x14ac:dyDescent="0.3">
      <c r="A7489" s="4" t="s">
        <v>30204</v>
      </c>
      <c r="B7489" s="4" t="str">
        <f t="shared" si="116"/>
        <v>700490</v>
      </c>
      <c r="C7489" s="5" t="s">
        <v>43892</v>
      </c>
      <c r="D7489" s="6" t="s">
        <v>37663</v>
      </c>
      <c r="E7489" s="9" t="s">
        <v>33745</v>
      </c>
    </row>
    <row r="7490" spans="1:5" ht="86.4" x14ac:dyDescent="0.3">
      <c r="A7490" s="4" t="s">
        <v>30205</v>
      </c>
      <c r="B7490" s="4" t="str">
        <f t="shared" si="116"/>
        <v>700490</v>
      </c>
      <c r="C7490" s="5" t="s">
        <v>43892</v>
      </c>
      <c r="D7490" s="6" t="s">
        <v>37662</v>
      </c>
      <c r="E7490" s="9" t="s">
        <v>33745</v>
      </c>
    </row>
    <row r="7491" spans="1:5" ht="86.4" x14ac:dyDescent="0.3">
      <c r="A7491" s="4" t="s">
        <v>30206</v>
      </c>
      <c r="B7491" s="4" t="str">
        <f t="shared" ref="B7491:B7554" si="117">LEFT(A7491,6)</f>
        <v>700490</v>
      </c>
      <c r="C7491" s="5" t="s">
        <v>43892</v>
      </c>
      <c r="D7491" s="6" t="s">
        <v>37663</v>
      </c>
      <c r="E7491" s="9" t="s">
        <v>33745</v>
      </c>
    </row>
    <row r="7492" spans="1:5" ht="86.4" x14ac:dyDescent="0.3">
      <c r="A7492" s="4" t="s">
        <v>30207</v>
      </c>
      <c r="B7492" s="4" t="str">
        <f t="shared" si="117"/>
        <v>700490</v>
      </c>
      <c r="C7492" s="5" t="s">
        <v>43892</v>
      </c>
      <c r="D7492" s="6" t="s">
        <v>37664</v>
      </c>
      <c r="E7492" s="9" t="s">
        <v>33787</v>
      </c>
    </row>
    <row r="7493" spans="1:5" ht="86.4" x14ac:dyDescent="0.3">
      <c r="A7493" s="4" t="s">
        <v>30208</v>
      </c>
      <c r="B7493" s="4" t="str">
        <f t="shared" si="117"/>
        <v>700490</v>
      </c>
      <c r="C7493" s="5" t="s">
        <v>43892</v>
      </c>
      <c r="D7493" s="6" t="s">
        <v>37665</v>
      </c>
      <c r="E7493" s="9" t="s">
        <v>33745</v>
      </c>
    </row>
    <row r="7494" spans="1:5" ht="86.4" x14ac:dyDescent="0.3">
      <c r="A7494" s="4" t="s">
        <v>30209</v>
      </c>
      <c r="B7494" s="4" t="str">
        <f t="shared" si="117"/>
        <v>700490</v>
      </c>
      <c r="C7494" s="5" t="s">
        <v>43892</v>
      </c>
      <c r="D7494" s="6" t="s">
        <v>37666</v>
      </c>
      <c r="E7494" s="9" t="s">
        <v>33745</v>
      </c>
    </row>
    <row r="7495" spans="1:5" ht="86.4" x14ac:dyDescent="0.3">
      <c r="A7495" s="4" t="s">
        <v>30210</v>
      </c>
      <c r="B7495" s="4" t="str">
        <f t="shared" si="117"/>
        <v>700490</v>
      </c>
      <c r="C7495" s="5" t="s">
        <v>43892</v>
      </c>
      <c r="D7495" s="6" t="s">
        <v>33746</v>
      </c>
      <c r="E7495" s="9" t="s">
        <v>33886</v>
      </c>
    </row>
    <row r="7496" spans="1:5" ht="115.2" x14ac:dyDescent="0.3">
      <c r="A7496" s="4" t="s">
        <v>30211</v>
      </c>
      <c r="B7496" s="4" t="str">
        <f t="shared" si="117"/>
        <v>700510</v>
      </c>
      <c r="C7496" s="5" t="s">
        <v>43893</v>
      </c>
      <c r="D7496" s="6" t="s">
        <v>37667</v>
      </c>
      <c r="E7496" s="9" t="s">
        <v>33745</v>
      </c>
    </row>
    <row r="7497" spans="1:5" ht="115.2" x14ac:dyDescent="0.3">
      <c r="A7497" s="4" t="s">
        <v>30212</v>
      </c>
      <c r="B7497" s="4" t="str">
        <f t="shared" si="117"/>
        <v>700510</v>
      </c>
      <c r="C7497" s="5" t="s">
        <v>43893</v>
      </c>
      <c r="D7497" s="6" t="s">
        <v>33746</v>
      </c>
      <c r="E7497" s="9" t="s">
        <v>34455</v>
      </c>
    </row>
    <row r="7498" spans="1:5" ht="129.6" x14ac:dyDescent="0.3">
      <c r="A7498" s="4" t="s">
        <v>30213</v>
      </c>
      <c r="B7498" s="4" t="str">
        <f t="shared" si="117"/>
        <v>700521</v>
      </c>
      <c r="C7498" s="5" t="s">
        <v>43894</v>
      </c>
      <c r="D7498" s="6" t="s">
        <v>37668</v>
      </c>
      <c r="E7498" s="9" t="s">
        <v>37669</v>
      </c>
    </row>
    <row r="7499" spans="1:5" ht="129.6" x14ac:dyDescent="0.3">
      <c r="A7499" s="4" t="s">
        <v>30214</v>
      </c>
      <c r="B7499" s="4" t="str">
        <f t="shared" si="117"/>
        <v>700521</v>
      </c>
      <c r="C7499" s="5" t="s">
        <v>43894</v>
      </c>
      <c r="D7499" s="6" t="s">
        <v>37670</v>
      </c>
      <c r="E7499" s="9" t="s">
        <v>34147</v>
      </c>
    </row>
    <row r="7500" spans="1:5" ht="100.8" x14ac:dyDescent="0.3">
      <c r="A7500" s="4" t="s">
        <v>30215</v>
      </c>
      <c r="B7500" s="4" t="str">
        <f t="shared" si="117"/>
        <v>700529</v>
      </c>
      <c r="C7500" s="5" t="s">
        <v>43895</v>
      </c>
      <c r="D7500" s="6" t="s">
        <v>37671</v>
      </c>
      <c r="E7500" s="9" t="s">
        <v>33745</v>
      </c>
    </row>
    <row r="7501" spans="1:5" ht="100.8" x14ac:dyDescent="0.3">
      <c r="A7501" s="4" t="s">
        <v>30216</v>
      </c>
      <c r="B7501" s="4" t="str">
        <f t="shared" si="117"/>
        <v>700529</v>
      </c>
      <c r="C7501" s="5" t="s">
        <v>43895</v>
      </c>
      <c r="D7501" s="6" t="s">
        <v>33746</v>
      </c>
      <c r="E7501" s="9" t="s">
        <v>37672</v>
      </c>
    </row>
    <row r="7502" spans="1:5" ht="100.8" x14ac:dyDescent="0.3">
      <c r="A7502" s="4" t="s">
        <v>30217</v>
      </c>
      <c r="B7502" s="4" t="str">
        <f t="shared" si="117"/>
        <v>700529</v>
      </c>
      <c r="C7502" s="5" t="s">
        <v>43895</v>
      </c>
      <c r="D7502" s="6" t="s">
        <v>37673</v>
      </c>
      <c r="E7502" s="9" t="s">
        <v>33745</v>
      </c>
    </row>
    <row r="7503" spans="1:5" ht="100.8" x14ac:dyDescent="0.3">
      <c r="A7503" s="4" t="s">
        <v>30218</v>
      </c>
      <c r="B7503" s="4" t="str">
        <f t="shared" si="117"/>
        <v>700529</v>
      </c>
      <c r="C7503" s="5" t="s">
        <v>43895</v>
      </c>
      <c r="D7503" s="6" t="s">
        <v>33746</v>
      </c>
      <c r="E7503" s="9" t="s">
        <v>37674</v>
      </c>
    </row>
    <row r="7504" spans="1:5" ht="100.8" x14ac:dyDescent="0.3">
      <c r="A7504" s="4" t="s">
        <v>30219</v>
      </c>
      <c r="B7504" s="4" t="str">
        <f t="shared" si="117"/>
        <v>700529</v>
      </c>
      <c r="C7504" s="5" t="s">
        <v>43895</v>
      </c>
      <c r="D7504" s="6" t="s">
        <v>37670</v>
      </c>
      <c r="E7504" s="9" t="s">
        <v>34532</v>
      </c>
    </row>
    <row r="7505" spans="1:5" ht="100.8" x14ac:dyDescent="0.3">
      <c r="A7505" s="4" t="s">
        <v>30220</v>
      </c>
      <c r="B7505" s="4" t="str">
        <f t="shared" si="117"/>
        <v>700530</v>
      </c>
      <c r="C7505" s="5" t="s">
        <v>43896</v>
      </c>
      <c r="D7505" s="6" t="s">
        <v>37675</v>
      </c>
      <c r="E7505" s="9" t="s">
        <v>37676</v>
      </c>
    </row>
    <row r="7506" spans="1:5" ht="100.8" x14ac:dyDescent="0.3">
      <c r="A7506" s="4" t="s">
        <v>40768</v>
      </c>
      <c r="B7506" s="4" t="str">
        <f t="shared" si="117"/>
        <v>700600</v>
      </c>
      <c r="C7506" s="5" t="s">
        <v>43897</v>
      </c>
      <c r="D7506" s="6" t="s">
        <v>37677</v>
      </c>
      <c r="E7506" s="9" t="s">
        <v>36906</v>
      </c>
    </row>
    <row r="7507" spans="1:5" ht="100.8" x14ac:dyDescent="0.3">
      <c r="A7507" s="4" t="s">
        <v>30222</v>
      </c>
      <c r="B7507" s="4" t="str">
        <f t="shared" si="117"/>
        <v>700600</v>
      </c>
      <c r="C7507" s="5" t="s">
        <v>43897</v>
      </c>
      <c r="D7507" s="6" t="s">
        <v>37678</v>
      </c>
      <c r="E7507" s="9" t="s">
        <v>33810</v>
      </c>
    </row>
    <row r="7508" spans="1:5" ht="100.8" x14ac:dyDescent="0.3">
      <c r="A7508" s="4" t="s">
        <v>30223</v>
      </c>
      <c r="B7508" s="4" t="str">
        <f t="shared" si="117"/>
        <v>700600</v>
      </c>
      <c r="C7508" s="5" t="s">
        <v>43897</v>
      </c>
      <c r="D7508" s="6" t="s">
        <v>33746</v>
      </c>
      <c r="E7508" s="9" t="s">
        <v>34532</v>
      </c>
    </row>
    <row r="7509" spans="1:5" ht="72" x14ac:dyDescent="0.3">
      <c r="A7509" s="4" t="s">
        <v>30224</v>
      </c>
      <c r="B7509" s="4" t="str">
        <f t="shared" si="117"/>
        <v>700711</v>
      </c>
      <c r="C7509" s="5" t="s">
        <v>43898</v>
      </c>
      <c r="D7509" s="6" t="s">
        <v>37679</v>
      </c>
      <c r="E7509" s="9" t="s">
        <v>35091</v>
      </c>
    </row>
    <row r="7510" spans="1:5" ht="72" x14ac:dyDescent="0.3">
      <c r="A7510" s="4" t="s">
        <v>30225</v>
      </c>
      <c r="B7510" s="4" t="str">
        <f t="shared" si="117"/>
        <v>700719</v>
      </c>
      <c r="C7510" s="5" t="s">
        <v>43898</v>
      </c>
      <c r="D7510" s="6" t="s">
        <v>33746</v>
      </c>
      <c r="E7510" s="9" t="s">
        <v>33886</v>
      </c>
    </row>
    <row r="7511" spans="1:5" ht="100.8" x14ac:dyDescent="0.3">
      <c r="A7511" s="4" t="s">
        <v>30226</v>
      </c>
      <c r="B7511" s="4" t="str">
        <f t="shared" si="117"/>
        <v>700721</v>
      </c>
      <c r="C7511" s="5" t="s">
        <v>43899</v>
      </c>
      <c r="D7511" s="6" t="s">
        <v>37680</v>
      </c>
      <c r="E7511" s="9" t="s">
        <v>34532</v>
      </c>
    </row>
    <row r="7512" spans="1:5" ht="100.8" x14ac:dyDescent="0.3">
      <c r="A7512" s="4" t="s">
        <v>30227</v>
      </c>
      <c r="B7512" s="4" t="str">
        <f t="shared" si="117"/>
        <v>700721</v>
      </c>
      <c r="C7512" s="5" t="s">
        <v>43899</v>
      </c>
      <c r="D7512" s="6" t="s">
        <v>33746</v>
      </c>
      <c r="E7512" s="9" t="s">
        <v>34532</v>
      </c>
    </row>
    <row r="7513" spans="1:5" ht="72" x14ac:dyDescent="0.3">
      <c r="A7513" s="4" t="s">
        <v>30228</v>
      </c>
      <c r="B7513" s="4" t="str">
        <f t="shared" si="117"/>
        <v>700729</v>
      </c>
      <c r="C7513" s="5" t="s">
        <v>43900</v>
      </c>
      <c r="D7513" s="6" t="s">
        <v>33746</v>
      </c>
      <c r="E7513" s="9" t="s">
        <v>34532</v>
      </c>
    </row>
    <row r="7514" spans="1:5" ht="57.6" x14ac:dyDescent="0.3">
      <c r="A7514" s="4" t="s">
        <v>30229</v>
      </c>
      <c r="B7514" s="4" t="str">
        <f t="shared" si="117"/>
        <v>700800</v>
      </c>
      <c r="C7514" s="5" t="s">
        <v>43901</v>
      </c>
      <c r="D7514" s="6" t="s">
        <v>37681</v>
      </c>
      <c r="E7514" s="9" t="s">
        <v>35169</v>
      </c>
    </row>
    <row r="7515" spans="1:5" ht="72" x14ac:dyDescent="0.3">
      <c r="A7515" s="4" t="s">
        <v>30230</v>
      </c>
      <c r="B7515" s="4" t="str">
        <f t="shared" si="117"/>
        <v>700910</v>
      </c>
      <c r="C7515" s="5" t="s">
        <v>43902</v>
      </c>
      <c r="D7515" s="6" t="s">
        <v>37682</v>
      </c>
      <c r="E7515" s="9" t="s">
        <v>35169</v>
      </c>
    </row>
    <row r="7516" spans="1:5" ht="72" x14ac:dyDescent="0.3">
      <c r="A7516" s="4" t="s">
        <v>30231</v>
      </c>
      <c r="B7516" s="4" t="str">
        <f t="shared" si="117"/>
        <v>700991</v>
      </c>
      <c r="C7516" s="5" t="s">
        <v>43903</v>
      </c>
      <c r="D7516" s="6" t="s">
        <v>37683</v>
      </c>
      <c r="E7516" s="9" t="s">
        <v>36516</v>
      </c>
    </row>
    <row r="7517" spans="1:5" ht="72" x14ac:dyDescent="0.3">
      <c r="A7517" s="4" t="s">
        <v>30232</v>
      </c>
      <c r="B7517" s="4" t="str">
        <f t="shared" si="117"/>
        <v>700991</v>
      </c>
      <c r="C7517" s="5" t="s">
        <v>43903</v>
      </c>
      <c r="D7517" s="6" t="s">
        <v>37684</v>
      </c>
      <c r="E7517" s="9" t="s">
        <v>34913</v>
      </c>
    </row>
    <row r="7518" spans="1:5" ht="72" x14ac:dyDescent="0.3">
      <c r="A7518" s="4" t="s">
        <v>30233</v>
      </c>
      <c r="B7518" s="4" t="str">
        <f t="shared" si="117"/>
        <v>700992</v>
      </c>
      <c r="C7518" s="5" t="s">
        <v>43904</v>
      </c>
      <c r="D7518" s="6" t="s">
        <v>37683</v>
      </c>
      <c r="E7518" s="9" t="s">
        <v>36516</v>
      </c>
    </row>
    <row r="7519" spans="1:5" ht="72" x14ac:dyDescent="0.3">
      <c r="A7519" s="4" t="s">
        <v>30234</v>
      </c>
      <c r="B7519" s="4" t="str">
        <f t="shared" si="117"/>
        <v>700992</v>
      </c>
      <c r="C7519" s="5" t="s">
        <v>43904</v>
      </c>
      <c r="D7519" s="6" t="s">
        <v>37684</v>
      </c>
      <c r="E7519" s="9" t="s">
        <v>34913</v>
      </c>
    </row>
    <row r="7520" spans="1:5" ht="115.2" x14ac:dyDescent="0.3">
      <c r="A7520" s="4" t="s">
        <v>30235</v>
      </c>
      <c r="B7520" s="4" t="str">
        <f t="shared" si="117"/>
        <v>701010</v>
      </c>
      <c r="C7520" s="5" t="s">
        <v>43905</v>
      </c>
      <c r="D7520" s="6" t="s">
        <v>37685</v>
      </c>
      <c r="E7520" s="9" t="s">
        <v>33745</v>
      </c>
    </row>
    <row r="7521" spans="1:5" ht="115.2" x14ac:dyDescent="0.3">
      <c r="A7521" s="4" t="s">
        <v>30236</v>
      </c>
      <c r="B7521" s="4" t="str">
        <f t="shared" si="117"/>
        <v>701020</v>
      </c>
      <c r="C7521" s="5" t="s">
        <v>43906</v>
      </c>
      <c r="D7521" s="6" t="s">
        <v>37686</v>
      </c>
      <c r="E7521" s="9" t="s">
        <v>34089</v>
      </c>
    </row>
    <row r="7522" spans="1:5" ht="115.2" x14ac:dyDescent="0.3">
      <c r="A7522" s="4" t="s">
        <v>30237</v>
      </c>
      <c r="B7522" s="4" t="str">
        <f t="shared" si="117"/>
        <v>701020</v>
      </c>
      <c r="C7522" s="5" t="s">
        <v>43906</v>
      </c>
      <c r="D7522" s="6" t="s">
        <v>33746</v>
      </c>
      <c r="E7522" s="9" t="s">
        <v>36334</v>
      </c>
    </row>
    <row r="7523" spans="1:5" ht="115.2" x14ac:dyDescent="0.3">
      <c r="A7523" s="4" t="s">
        <v>30238</v>
      </c>
      <c r="B7523" s="4" t="str">
        <f t="shared" si="117"/>
        <v>701090</v>
      </c>
      <c r="C7523" s="5" t="s">
        <v>43907</v>
      </c>
      <c r="D7523" s="6" t="s">
        <v>37687</v>
      </c>
      <c r="E7523" s="9" t="s">
        <v>33745</v>
      </c>
    </row>
    <row r="7524" spans="1:5" ht="115.2" x14ac:dyDescent="0.3">
      <c r="A7524" s="4" t="s">
        <v>30239</v>
      </c>
      <c r="B7524" s="4" t="str">
        <f t="shared" si="117"/>
        <v>701090</v>
      </c>
      <c r="C7524" s="5" t="s">
        <v>43907</v>
      </c>
      <c r="D7524" s="6" t="s">
        <v>37686</v>
      </c>
      <c r="E7524" s="9" t="s">
        <v>34089</v>
      </c>
    </row>
    <row r="7525" spans="1:5" ht="115.2" x14ac:dyDescent="0.3">
      <c r="A7525" s="4" t="s">
        <v>30240</v>
      </c>
      <c r="B7525" s="4" t="str">
        <f t="shared" si="117"/>
        <v>701090</v>
      </c>
      <c r="C7525" s="5" t="s">
        <v>43907</v>
      </c>
      <c r="D7525" s="6" t="s">
        <v>33746</v>
      </c>
      <c r="E7525" s="9" t="s">
        <v>36334</v>
      </c>
    </row>
    <row r="7526" spans="1:5" ht="115.2" x14ac:dyDescent="0.3">
      <c r="A7526" s="4" t="s">
        <v>30241</v>
      </c>
      <c r="B7526" s="4" t="str">
        <f t="shared" si="117"/>
        <v>701090</v>
      </c>
      <c r="C7526" s="5" t="s">
        <v>43907</v>
      </c>
      <c r="D7526" s="6" t="s">
        <v>37688</v>
      </c>
      <c r="E7526" s="9" t="s">
        <v>33745</v>
      </c>
    </row>
    <row r="7527" spans="1:5" ht="100.8" x14ac:dyDescent="0.3">
      <c r="A7527" s="4" t="s">
        <v>30242</v>
      </c>
      <c r="B7527" s="4" t="str">
        <f t="shared" si="117"/>
        <v>701110</v>
      </c>
      <c r="C7527" s="5" t="s">
        <v>43908</v>
      </c>
      <c r="D7527" s="6" t="s">
        <v>37689</v>
      </c>
      <c r="E7527" s="9" t="s">
        <v>33745</v>
      </c>
    </row>
    <row r="7528" spans="1:5" ht="100.8" x14ac:dyDescent="0.3">
      <c r="A7528" s="4" t="s">
        <v>30243</v>
      </c>
      <c r="B7528" s="4" t="str">
        <f t="shared" si="117"/>
        <v>701110</v>
      </c>
      <c r="C7528" s="5" t="s">
        <v>43908</v>
      </c>
      <c r="D7528" s="6" t="s">
        <v>33746</v>
      </c>
      <c r="E7528" s="9" t="s">
        <v>35397</v>
      </c>
    </row>
    <row r="7529" spans="1:5" ht="100.8" x14ac:dyDescent="0.3">
      <c r="A7529" s="4" t="s">
        <v>30244</v>
      </c>
      <c r="B7529" s="4" t="str">
        <f t="shared" si="117"/>
        <v>701120</v>
      </c>
      <c r="C7529" s="5" t="s">
        <v>43909</v>
      </c>
      <c r="D7529" s="6" t="s">
        <v>37690</v>
      </c>
      <c r="E7529" s="9" t="s">
        <v>36334</v>
      </c>
    </row>
    <row r="7530" spans="1:5" ht="100.8" x14ac:dyDescent="0.3">
      <c r="A7530" s="4" t="s">
        <v>30245</v>
      </c>
      <c r="B7530" s="4" t="str">
        <f t="shared" si="117"/>
        <v>701120</v>
      </c>
      <c r="C7530" s="5" t="s">
        <v>43909</v>
      </c>
      <c r="D7530" s="6" t="s">
        <v>37691</v>
      </c>
      <c r="E7530" s="9" t="s">
        <v>33745</v>
      </c>
    </row>
    <row r="7531" spans="1:5" ht="100.8" x14ac:dyDescent="0.3">
      <c r="A7531" s="4" t="s">
        <v>30246</v>
      </c>
      <c r="B7531" s="4" t="str">
        <f t="shared" si="117"/>
        <v>701120</v>
      </c>
      <c r="C7531" s="5" t="s">
        <v>43909</v>
      </c>
      <c r="D7531" s="6" t="s">
        <v>33746</v>
      </c>
      <c r="E7531" s="9" t="s">
        <v>36334</v>
      </c>
    </row>
    <row r="7532" spans="1:5" ht="86.4" x14ac:dyDescent="0.3">
      <c r="A7532" s="4" t="s">
        <v>30247</v>
      </c>
      <c r="B7532" s="4" t="str">
        <f t="shared" si="117"/>
        <v>701190</v>
      </c>
      <c r="C7532" s="5" t="s">
        <v>43910</v>
      </c>
      <c r="D7532" s="6" t="s">
        <v>33746</v>
      </c>
      <c r="E7532" s="9" t="s">
        <v>36669</v>
      </c>
    </row>
    <row r="7533" spans="1:5" ht="86.4" x14ac:dyDescent="0.3">
      <c r="A7533" s="4" t="s">
        <v>30248</v>
      </c>
      <c r="B7533" s="4" t="str">
        <f t="shared" si="117"/>
        <v>701310</v>
      </c>
      <c r="C7533" s="5" t="s">
        <v>43911</v>
      </c>
      <c r="D7533" s="6" t="s">
        <v>37692</v>
      </c>
      <c r="E7533" s="9" t="s">
        <v>36842</v>
      </c>
    </row>
    <row r="7534" spans="1:5" ht="86.4" x14ac:dyDescent="0.3">
      <c r="A7534" s="4" t="s">
        <v>30249</v>
      </c>
      <c r="B7534" s="4" t="str">
        <f t="shared" si="117"/>
        <v>701310</v>
      </c>
      <c r="C7534" s="5" t="s">
        <v>43911</v>
      </c>
      <c r="D7534" s="6" t="s">
        <v>33746</v>
      </c>
      <c r="E7534" s="9" t="s">
        <v>37250</v>
      </c>
    </row>
    <row r="7535" spans="1:5" ht="115.2" x14ac:dyDescent="0.3">
      <c r="A7535" s="4" t="s">
        <v>30250</v>
      </c>
      <c r="B7535" s="4" t="str">
        <f t="shared" si="117"/>
        <v>701322</v>
      </c>
      <c r="C7535" s="5" t="s">
        <v>43912</v>
      </c>
      <c r="D7535" s="6" t="s">
        <v>37693</v>
      </c>
      <c r="E7535" s="9" t="s">
        <v>33859</v>
      </c>
    </row>
    <row r="7536" spans="1:5" ht="115.2" x14ac:dyDescent="0.3">
      <c r="A7536" s="4" t="s">
        <v>30251</v>
      </c>
      <c r="B7536" s="4" t="str">
        <f t="shared" si="117"/>
        <v>701322</v>
      </c>
      <c r="C7536" s="5" t="s">
        <v>43912</v>
      </c>
      <c r="D7536" s="6" t="s">
        <v>37694</v>
      </c>
      <c r="E7536" s="9" t="s">
        <v>34092</v>
      </c>
    </row>
    <row r="7537" spans="1:5" ht="115.2" x14ac:dyDescent="0.3">
      <c r="A7537" s="4" t="s">
        <v>30252</v>
      </c>
      <c r="B7537" s="4" t="str">
        <f t="shared" si="117"/>
        <v>701322</v>
      </c>
      <c r="C7537" s="5" t="s">
        <v>43912</v>
      </c>
      <c r="D7537" s="6" t="s">
        <v>37695</v>
      </c>
      <c r="E7537" s="9" t="s">
        <v>36855</v>
      </c>
    </row>
    <row r="7538" spans="1:5" ht="115.2" x14ac:dyDescent="0.3">
      <c r="A7538" s="4" t="s">
        <v>30253</v>
      </c>
      <c r="B7538" s="4" t="str">
        <f t="shared" si="117"/>
        <v>701322</v>
      </c>
      <c r="C7538" s="5" t="s">
        <v>43912</v>
      </c>
      <c r="D7538" s="6" t="s">
        <v>37696</v>
      </c>
      <c r="E7538" s="9" t="s">
        <v>33849</v>
      </c>
    </row>
    <row r="7539" spans="1:5" ht="100.8" x14ac:dyDescent="0.3">
      <c r="A7539" s="4" t="s">
        <v>30254</v>
      </c>
      <c r="B7539" s="4" t="str">
        <f t="shared" si="117"/>
        <v>701328</v>
      </c>
      <c r="C7539" s="5" t="s">
        <v>43913</v>
      </c>
      <c r="D7539" s="6" t="s">
        <v>37697</v>
      </c>
      <c r="E7539" s="9" t="s">
        <v>34094</v>
      </c>
    </row>
    <row r="7540" spans="1:5" ht="100.8" x14ac:dyDescent="0.3">
      <c r="A7540" s="4" t="s">
        <v>30255</v>
      </c>
      <c r="B7540" s="4" t="str">
        <f t="shared" si="117"/>
        <v>701328</v>
      </c>
      <c r="C7540" s="5" t="s">
        <v>43913</v>
      </c>
      <c r="D7540" s="6" t="s">
        <v>37698</v>
      </c>
      <c r="E7540" s="9" t="s">
        <v>37699</v>
      </c>
    </row>
    <row r="7541" spans="1:5" ht="100.8" x14ac:dyDescent="0.3">
      <c r="A7541" s="4" t="s">
        <v>30256</v>
      </c>
      <c r="B7541" s="4" t="str">
        <f t="shared" si="117"/>
        <v>701328</v>
      </c>
      <c r="C7541" s="5" t="s">
        <v>43913</v>
      </c>
      <c r="D7541" s="6" t="s">
        <v>37700</v>
      </c>
      <c r="E7541" s="9" t="s">
        <v>37701</v>
      </c>
    </row>
    <row r="7542" spans="1:5" ht="100.8" x14ac:dyDescent="0.3">
      <c r="A7542" s="4" t="s">
        <v>30257</v>
      </c>
      <c r="B7542" s="4" t="str">
        <f t="shared" si="117"/>
        <v>701328</v>
      </c>
      <c r="C7542" s="5" t="s">
        <v>43913</v>
      </c>
      <c r="D7542" s="6" t="s">
        <v>37695</v>
      </c>
      <c r="E7542" s="9" t="s">
        <v>34140</v>
      </c>
    </row>
    <row r="7543" spans="1:5" ht="100.8" x14ac:dyDescent="0.3">
      <c r="A7543" s="4" t="s">
        <v>30258</v>
      </c>
      <c r="B7543" s="4" t="str">
        <f t="shared" si="117"/>
        <v>701328</v>
      </c>
      <c r="C7543" s="5" t="s">
        <v>43913</v>
      </c>
      <c r="D7543" s="6" t="s">
        <v>37696</v>
      </c>
      <c r="E7543" s="9" t="s">
        <v>33886</v>
      </c>
    </row>
    <row r="7544" spans="1:5" ht="100.8" x14ac:dyDescent="0.3">
      <c r="A7544" s="4" t="s">
        <v>30259</v>
      </c>
      <c r="B7544" s="4" t="str">
        <f t="shared" si="117"/>
        <v>701328</v>
      </c>
      <c r="C7544" s="5" t="s">
        <v>43913</v>
      </c>
      <c r="D7544" s="6" t="s">
        <v>37695</v>
      </c>
      <c r="E7544" s="9" t="s">
        <v>33883</v>
      </c>
    </row>
    <row r="7545" spans="1:5" ht="100.8" x14ac:dyDescent="0.3">
      <c r="A7545" s="4" t="s">
        <v>30260</v>
      </c>
      <c r="B7545" s="4" t="str">
        <f t="shared" si="117"/>
        <v>701328</v>
      </c>
      <c r="C7545" s="5" t="s">
        <v>43913</v>
      </c>
      <c r="D7545" s="6" t="s">
        <v>37696</v>
      </c>
      <c r="E7545" s="9" t="s">
        <v>33886</v>
      </c>
    </row>
    <row r="7546" spans="1:5" ht="100.8" x14ac:dyDescent="0.3">
      <c r="A7546" s="4" t="s">
        <v>30261</v>
      </c>
      <c r="B7546" s="4" t="str">
        <f t="shared" si="117"/>
        <v>701333</v>
      </c>
      <c r="C7546" s="5" t="s">
        <v>43914</v>
      </c>
      <c r="D7546" s="6" t="s">
        <v>37693</v>
      </c>
      <c r="E7546" s="9" t="s">
        <v>33859</v>
      </c>
    </row>
    <row r="7547" spans="1:5" ht="100.8" x14ac:dyDescent="0.3">
      <c r="A7547" s="4" t="s">
        <v>30262</v>
      </c>
      <c r="B7547" s="4" t="str">
        <f t="shared" si="117"/>
        <v>701333</v>
      </c>
      <c r="C7547" s="5" t="s">
        <v>43914</v>
      </c>
      <c r="D7547" s="6" t="s">
        <v>37694</v>
      </c>
      <c r="E7547" s="9" t="s">
        <v>34092</v>
      </c>
    </row>
    <row r="7548" spans="1:5" ht="100.8" x14ac:dyDescent="0.3">
      <c r="A7548" s="4" t="s">
        <v>30263</v>
      </c>
      <c r="B7548" s="4" t="str">
        <f t="shared" si="117"/>
        <v>701333</v>
      </c>
      <c r="C7548" s="5" t="s">
        <v>43914</v>
      </c>
      <c r="D7548" s="6" t="s">
        <v>37695</v>
      </c>
      <c r="E7548" s="9" t="s">
        <v>36855</v>
      </c>
    </row>
    <row r="7549" spans="1:5" ht="100.8" x14ac:dyDescent="0.3">
      <c r="A7549" s="4" t="s">
        <v>30264</v>
      </c>
      <c r="B7549" s="4" t="str">
        <f t="shared" si="117"/>
        <v>701333</v>
      </c>
      <c r="C7549" s="5" t="s">
        <v>43914</v>
      </c>
      <c r="D7549" s="6" t="s">
        <v>37696</v>
      </c>
      <c r="E7549" s="9" t="s">
        <v>33849</v>
      </c>
    </row>
    <row r="7550" spans="1:5" ht="100.8" x14ac:dyDescent="0.3">
      <c r="A7550" s="4" t="s">
        <v>30265</v>
      </c>
      <c r="B7550" s="4" t="str">
        <f t="shared" si="117"/>
        <v>701337</v>
      </c>
      <c r="C7550" s="5" t="s">
        <v>43915</v>
      </c>
      <c r="D7550" s="6" t="s">
        <v>37697</v>
      </c>
      <c r="E7550" s="9" t="s">
        <v>34094</v>
      </c>
    </row>
    <row r="7551" spans="1:5" ht="100.8" x14ac:dyDescent="0.3">
      <c r="A7551" s="4" t="s">
        <v>30266</v>
      </c>
      <c r="B7551" s="4" t="str">
        <f t="shared" si="117"/>
        <v>701337</v>
      </c>
      <c r="C7551" s="5" t="s">
        <v>43915</v>
      </c>
      <c r="D7551" s="6" t="s">
        <v>37698</v>
      </c>
      <c r="E7551" s="9" t="s">
        <v>37699</v>
      </c>
    </row>
    <row r="7552" spans="1:5" ht="100.8" x14ac:dyDescent="0.3">
      <c r="A7552" s="4" t="s">
        <v>30267</v>
      </c>
      <c r="B7552" s="4" t="str">
        <f t="shared" si="117"/>
        <v>701337</v>
      </c>
      <c r="C7552" s="5" t="s">
        <v>43915</v>
      </c>
      <c r="D7552" s="6" t="s">
        <v>37700</v>
      </c>
      <c r="E7552" s="9" t="s">
        <v>37701</v>
      </c>
    </row>
    <row r="7553" spans="1:5" ht="100.8" x14ac:dyDescent="0.3">
      <c r="A7553" s="4" t="s">
        <v>30268</v>
      </c>
      <c r="B7553" s="4" t="str">
        <f t="shared" si="117"/>
        <v>701337</v>
      </c>
      <c r="C7553" s="5" t="s">
        <v>43915</v>
      </c>
      <c r="D7553" s="6" t="s">
        <v>37695</v>
      </c>
      <c r="E7553" s="9" t="s">
        <v>34140</v>
      </c>
    </row>
    <row r="7554" spans="1:5" ht="100.8" x14ac:dyDescent="0.3">
      <c r="A7554" s="4" t="s">
        <v>30269</v>
      </c>
      <c r="B7554" s="4" t="str">
        <f t="shared" si="117"/>
        <v>701337</v>
      </c>
      <c r="C7554" s="5" t="s">
        <v>43915</v>
      </c>
      <c r="D7554" s="6" t="s">
        <v>37696</v>
      </c>
      <c r="E7554" s="9" t="s">
        <v>33886</v>
      </c>
    </row>
    <row r="7555" spans="1:5" ht="100.8" x14ac:dyDescent="0.3">
      <c r="A7555" s="4" t="s">
        <v>30270</v>
      </c>
      <c r="B7555" s="4" t="str">
        <f t="shared" ref="B7555:B7618" si="118">LEFT(A7555,6)</f>
        <v>701337</v>
      </c>
      <c r="C7555" s="5" t="s">
        <v>43915</v>
      </c>
      <c r="D7555" s="6" t="s">
        <v>37695</v>
      </c>
      <c r="E7555" s="9" t="s">
        <v>33883</v>
      </c>
    </row>
    <row r="7556" spans="1:5" ht="100.8" x14ac:dyDescent="0.3">
      <c r="A7556" s="4" t="s">
        <v>30271</v>
      </c>
      <c r="B7556" s="4" t="str">
        <f t="shared" si="118"/>
        <v>701337</v>
      </c>
      <c r="C7556" s="5" t="s">
        <v>43915</v>
      </c>
      <c r="D7556" s="6" t="s">
        <v>37696</v>
      </c>
      <c r="E7556" s="9" t="s">
        <v>33886</v>
      </c>
    </row>
    <row r="7557" spans="1:5" ht="129.6" x14ac:dyDescent="0.3">
      <c r="A7557" s="4" t="s">
        <v>30272</v>
      </c>
      <c r="B7557" s="4" t="str">
        <f t="shared" si="118"/>
        <v>701341</v>
      </c>
      <c r="C7557" s="5" t="s">
        <v>43916</v>
      </c>
      <c r="D7557" s="6" t="s">
        <v>37693</v>
      </c>
      <c r="E7557" s="9" t="s">
        <v>33859</v>
      </c>
    </row>
    <row r="7558" spans="1:5" ht="129.6" x14ac:dyDescent="0.3">
      <c r="A7558" s="4" t="s">
        <v>30273</v>
      </c>
      <c r="B7558" s="4" t="str">
        <f t="shared" si="118"/>
        <v>701341</v>
      </c>
      <c r="C7558" s="5" t="s">
        <v>43916</v>
      </c>
      <c r="D7558" s="6" t="s">
        <v>37694</v>
      </c>
      <c r="E7558" s="9" t="s">
        <v>34092</v>
      </c>
    </row>
    <row r="7559" spans="1:5" ht="129.6" x14ac:dyDescent="0.3">
      <c r="A7559" s="4" t="s">
        <v>30274</v>
      </c>
      <c r="B7559" s="4" t="str">
        <f t="shared" si="118"/>
        <v>701341</v>
      </c>
      <c r="C7559" s="5" t="s">
        <v>43916</v>
      </c>
      <c r="D7559" s="6" t="s">
        <v>37695</v>
      </c>
      <c r="E7559" s="9" t="s">
        <v>36896</v>
      </c>
    </row>
    <row r="7560" spans="1:5" ht="129.6" x14ac:dyDescent="0.3">
      <c r="A7560" s="4" t="s">
        <v>30275</v>
      </c>
      <c r="B7560" s="4" t="str">
        <f t="shared" si="118"/>
        <v>701341</v>
      </c>
      <c r="C7560" s="5" t="s">
        <v>43916</v>
      </c>
      <c r="D7560" s="6" t="s">
        <v>37696</v>
      </c>
      <c r="E7560" s="9" t="s">
        <v>33849</v>
      </c>
    </row>
    <row r="7561" spans="1:5" ht="158.4" x14ac:dyDescent="0.3">
      <c r="A7561" s="4" t="s">
        <v>40769</v>
      </c>
      <c r="B7561" s="4" t="str">
        <f t="shared" si="118"/>
        <v>701342</v>
      </c>
      <c r="C7561" s="5" t="s">
        <v>43917</v>
      </c>
      <c r="D7561" s="6" t="s">
        <v>37697</v>
      </c>
      <c r="E7561" s="9" t="s">
        <v>34094</v>
      </c>
    </row>
    <row r="7562" spans="1:5" ht="158.4" x14ac:dyDescent="0.3">
      <c r="A7562" s="4" t="s">
        <v>30276</v>
      </c>
      <c r="B7562" s="4" t="str">
        <f t="shared" si="118"/>
        <v>701342</v>
      </c>
      <c r="C7562" s="5" t="s">
        <v>43917</v>
      </c>
      <c r="D7562" s="6" t="s">
        <v>37702</v>
      </c>
      <c r="E7562" s="9" t="s">
        <v>37701</v>
      </c>
    </row>
    <row r="7563" spans="1:5" ht="158.4" x14ac:dyDescent="0.3">
      <c r="A7563" s="4" t="s">
        <v>40770</v>
      </c>
      <c r="B7563" s="4" t="str">
        <f t="shared" si="118"/>
        <v>701342</v>
      </c>
      <c r="C7563" s="5" t="s">
        <v>43917</v>
      </c>
      <c r="D7563" s="6" t="s">
        <v>37695</v>
      </c>
      <c r="E7563" s="9" t="s">
        <v>34140</v>
      </c>
    </row>
    <row r="7564" spans="1:5" ht="158.4" x14ac:dyDescent="0.3">
      <c r="A7564" s="4" t="s">
        <v>30277</v>
      </c>
      <c r="B7564" s="4" t="str">
        <f t="shared" si="118"/>
        <v>701342</v>
      </c>
      <c r="C7564" s="5" t="s">
        <v>43917</v>
      </c>
      <c r="D7564" s="6" t="s">
        <v>37696</v>
      </c>
      <c r="E7564" s="9" t="s">
        <v>34001</v>
      </c>
    </row>
    <row r="7565" spans="1:5" ht="115.2" x14ac:dyDescent="0.3">
      <c r="A7565" s="4" t="s">
        <v>30278</v>
      </c>
      <c r="B7565" s="4" t="str">
        <f t="shared" si="118"/>
        <v>701349</v>
      </c>
      <c r="C7565" s="5" t="s">
        <v>43918</v>
      </c>
      <c r="D7565" s="6" t="s">
        <v>37697</v>
      </c>
      <c r="E7565" s="9" t="s">
        <v>34094</v>
      </c>
    </row>
    <row r="7566" spans="1:5" ht="115.2" x14ac:dyDescent="0.3">
      <c r="A7566" s="4" t="s">
        <v>30279</v>
      </c>
      <c r="B7566" s="4" t="str">
        <f t="shared" si="118"/>
        <v>701349</v>
      </c>
      <c r="C7566" s="5" t="s">
        <v>43918</v>
      </c>
      <c r="D7566" s="6" t="s">
        <v>37702</v>
      </c>
      <c r="E7566" s="9" t="s">
        <v>37701</v>
      </c>
    </row>
    <row r="7567" spans="1:5" ht="115.2" x14ac:dyDescent="0.3">
      <c r="A7567" s="4" t="s">
        <v>30280</v>
      </c>
      <c r="B7567" s="4" t="str">
        <f t="shared" si="118"/>
        <v>701349</v>
      </c>
      <c r="C7567" s="5" t="s">
        <v>43918</v>
      </c>
      <c r="D7567" s="6" t="s">
        <v>37695</v>
      </c>
      <c r="E7567" s="9" t="s">
        <v>34140</v>
      </c>
    </row>
    <row r="7568" spans="1:5" ht="115.2" x14ac:dyDescent="0.3">
      <c r="A7568" s="4" t="s">
        <v>30281</v>
      </c>
      <c r="B7568" s="4" t="str">
        <f t="shared" si="118"/>
        <v>701349</v>
      </c>
      <c r="C7568" s="5" t="s">
        <v>43918</v>
      </c>
      <c r="D7568" s="6" t="s">
        <v>37696</v>
      </c>
      <c r="E7568" s="9" t="s">
        <v>34001</v>
      </c>
    </row>
    <row r="7569" spans="1:5" ht="115.2" x14ac:dyDescent="0.3">
      <c r="A7569" s="4" t="s">
        <v>40771</v>
      </c>
      <c r="B7569" s="4" t="str">
        <f t="shared" si="118"/>
        <v>701349</v>
      </c>
      <c r="C7569" s="5" t="s">
        <v>43918</v>
      </c>
      <c r="D7569" s="6" t="s">
        <v>37695</v>
      </c>
      <c r="E7569" s="9" t="s">
        <v>33859</v>
      </c>
    </row>
    <row r="7570" spans="1:5" ht="115.2" x14ac:dyDescent="0.3">
      <c r="A7570" s="4" t="s">
        <v>30282</v>
      </c>
      <c r="B7570" s="4" t="str">
        <f t="shared" si="118"/>
        <v>701349</v>
      </c>
      <c r="C7570" s="5" t="s">
        <v>43918</v>
      </c>
      <c r="D7570" s="6" t="s">
        <v>37696</v>
      </c>
      <c r="E7570" s="9" t="s">
        <v>34001</v>
      </c>
    </row>
    <row r="7571" spans="1:5" ht="100.8" x14ac:dyDescent="0.3">
      <c r="A7571" s="4" t="s">
        <v>40772</v>
      </c>
      <c r="B7571" s="4" t="str">
        <f t="shared" si="118"/>
        <v>701391</v>
      </c>
      <c r="C7571" s="5" t="s">
        <v>43919</v>
      </c>
      <c r="D7571" s="6" t="s">
        <v>37693</v>
      </c>
      <c r="E7571" s="9" t="s">
        <v>33944</v>
      </c>
    </row>
    <row r="7572" spans="1:5" ht="100.8" x14ac:dyDescent="0.3">
      <c r="A7572" s="4" t="s">
        <v>40773</v>
      </c>
      <c r="B7572" s="4" t="str">
        <f t="shared" si="118"/>
        <v>701391</v>
      </c>
      <c r="C7572" s="5" t="s">
        <v>43919</v>
      </c>
      <c r="D7572" s="6" t="s">
        <v>37694</v>
      </c>
      <c r="E7572" s="9" t="s">
        <v>34092</v>
      </c>
    </row>
    <row r="7573" spans="1:5" ht="100.8" x14ac:dyDescent="0.3">
      <c r="A7573" s="4" t="s">
        <v>30283</v>
      </c>
      <c r="B7573" s="4" t="str">
        <f t="shared" si="118"/>
        <v>701391</v>
      </c>
      <c r="C7573" s="5" t="s">
        <v>43919</v>
      </c>
      <c r="D7573" s="6" t="s">
        <v>37695</v>
      </c>
      <c r="E7573" s="9" t="s">
        <v>36896</v>
      </c>
    </row>
    <row r="7574" spans="1:5" ht="100.8" x14ac:dyDescent="0.3">
      <c r="A7574" s="4" t="s">
        <v>30284</v>
      </c>
      <c r="B7574" s="4" t="str">
        <f t="shared" si="118"/>
        <v>701391</v>
      </c>
      <c r="C7574" s="5" t="s">
        <v>43919</v>
      </c>
      <c r="D7574" s="6" t="s">
        <v>37696</v>
      </c>
      <c r="E7574" s="9" t="s">
        <v>33882</v>
      </c>
    </row>
    <row r="7575" spans="1:5" ht="86.4" x14ac:dyDescent="0.3">
      <c r="A7575" s="4" t="s">
        <v>30285</v>
      </c>
      <c r="B7575" s="4" t="str">
        <f t="shared" si="118"/>
        <v>701399</v>
      </c>
      <c r="C7575" s="5" t="s">
        <v>43920</v>
      </c>
      <c r="D7575" s="6" t="s">
        <v>37703</v>
      </c>
      <c r="E7575" s="9" t="s">
        <v>33859</v>
      </c>
    </row>
    <row r="7576" spans="1:5" ht="86.4" x14ac:dyDescent="0.3">
      <c r="A7576" s="4" t="s">
        <v>40774</v>
      </c>
      <c r="B7576" s="4" t="str">
        <f t="shared" si="118"/>
        <v>701399</v>
      </c>
      <c r="C7576" s="5" t="s">
        <v>43920</v>
      </c>
      <c r="D7576" s="6" t="s">
        <v>37697</v>
      </c>
      <c r="E7576" s="9" t="s">
        <v>34094</v>
      </c>
    </row>
    <row r="7577" spans="1:5" ht="86.4" x14ac:dyDescent="0.3">
      <c r="A7577" s="4" t="s">
        <v>30286</v>
      </c>
      <c r="B7577" s="4" t="str">
        <f t="shared" si="118"/>
        <v>701399</v>
      </c>
      <c r="C7577" s="5" t="s">
        <v>43920</v>
      </c>
      <c r="D7577" s="6" t="s">
        <v>37704</v>
      </c>
      <c r="E7577" s="9" t="s">
        <v>34257</v>
      </c>
    </row>
    <row r="7578" spans="1:5" ht="86.4" x14ac:dyDescent="0.3">
      <c r="A7578" s="4" t="s">
        <v>30287</v>
      </c>
      <c r="B7578" s="4" t="str">
        <f t="shared" si="118"/>
        <v>701399</v>
      </c>
      <c r="C7578" s="5" t="s">
        <v>43920</v>
      </c>
      <c r="D7578" s="6" t="s">
        <v>37705</v>
      </c>
      <c r="E7578" s="9" t="s">
        <v>36669</v>
      </c>
    </row>
    <row r="7579" spans="1:5" ht="86.4" x14ac:dyDescent="0.3">
      <c r="A7579" s="4" t="s">
        <v>40775</v>
      </c>
      <c r="B7579" s="4" t="str">
        <f t="shared" si="118"/>
        <v>701399</v>
      </c>
      <c r="C7579" s="5" t="s">
        <v>43920</v>
      </c>
      <c r="D7579" s="6" t="s">
        <v>37698</v>
      </c>
      <c r="E7579" s="9" t="s">
        <v>37706</v>
      </c>
    </row>
    <row r="7580" spans="1:5" ht="86.4" x14ac:dyDescent="0.3">
      <c r="A7580" s="4" t="s">
        <v>40776</v>
      </c>
      <c r="B7580" s="4" t="str">
        <f t="shared" si="118"/>
        <v>701399</v>
      </c>
      <c r="C7580" s="5" t="s">
        <v>43920</v>
      </c>
      <c r="D7580" s="6" t="s">
        <v>37700</v>
      </c>
      <c r="E7580" s="9" t="s">
        <v>37247</v>
      </c>
    </row>
    <row r="7581" spans="1:5" ht="86.4" x14ac:dyDescent="0.3">
      <c r="A7581" s="4" t="s">
        <v>40777</v>
      </c>
      <c r="B7581" s="4" t="str">
        <f t="shared" si="118"/>
        <v>701399</v>
      </c>
      <c r="C7581" s="5" t="s">
        <v>43920</v>
      </c>
      <c r="D7581" s="6" t="s">
        <v>37695</v>
      </c>
      <c r="E7581" s="9" t="s">
        <v>33859</v>
      </c>
    </row>
    <row r="7582" spans="1:5" ht="86.4" x14ac:dyDescent="0.3">
      <c r="A7582" s="4" t="s">
        <v>30288</v>
      </c>
      <c r="B7582" s="4" t="str">
        <f t="shared" si="118"/>
        <v>701399</v>
      </c>
      <c r="C7582" s="5" t="s">
        <v>43920</v>
      </c>
      <c r="D7582" s="6" t="s">
        <v>37696</v>
      </c>
      <c r="E7582" s="9" t="s">
        <v>34001</v>
      </c>
    </row>
    <row r="7583" spans="1:5" ht="86.4" x14ac:dyDescent="0.3">
      <c r="A7583" s="4" t="s">
        <v>40778</v>
      </c>
      <c r="B7583" s="4" t="str">
        <f t="shared" si="118"/>
        <v>701399</v>
      </c>
      <c r="C7583" s="5" t="s">
        <v>43920</v>
      </c>
      <c r="D7583" s="6" t="s">
        <v>37695</v>
      </c>
      <c r="E7583" s="9" t="s">
        <v>34140</v>
      </c>
    </row>
    <row r="7584" spans="1:5" ht="86.4" x14ac:dyDescent="0.3">
      <c r="A7584" s="4" t="s">
        <v>30289</v>
      </c>
      <c r="B7584" s="4" t="str">
        <f t="shared" si="118"/>
        <v>701399</v>
      </c>
      <c r="C7584" s="5" t="s">
        <v>43920</v>
      </c>
      <c r="D7584" s="6" t="s">
        <v>37696</v>
      </c>
      <c r="E7584" s="9" t="s">
        <v>34001</v>
      </c>
    </row>
    <row r="7585" spans="1:5" ht="86.4" x14ac:dyDescent="0.3">
      <c r="A7585" s="4" t="s">
        <v>30290</v>
      </c>
      <c r="B7585" s="4" t="str">
        <f t="shared" si="118"/>
        <v>701400</v>
      </c>
      <c r="C7585" s="5" t="s">
        <v>43921</v>
      </c>
      <c r="D7585" s="6" t="s">
        <v>37707</v>
      </c>
      <c r="E7585" s="9" t="s">
        <v>35183</v>
      </c>
    </row>
    <row r="7586" spans="1:5" ht="86.4" x14ac:dyDescent="0.3">
      <c r="A7586" s="4" t="s">
        <v>30291</v>
      </c>
      <c r="B7586" s="4" t="str">
        <f t="shared" si="118"/>
        <v>701400</v>
      </c>
      <c r="C7586" s="5" t="s">
        <v>43921</v>
      </c>
      <c r="D7586" s="6" t="s">
        <v>33746</v>
      </c>
      <c r="E7586" s="9" t="s">
        <v>33886</v>
      </c>
    </row>
    <row r="7587" spans="1:5" ht="86.4" x14ac:dyDescent="0.3">
      <c r="A7587" s="4" t="s">
        <v>30292</v>
      </c>
      <c r="B7587" s="4" t="str">
        <f t="shared" si="118"/>
        <v>701400</v>
      </c>
      <c r="C7587" s="5" t="s">
        <v>43921</v>
      </c>
      <c r="D7587" s="6" t="s">
        <v>37708</v>
      </c>
      <c r="E7587" s="9" t="s">
        <v>34283</v>
      </c>
    </row>
    <row r="7588" spans="1:5" ht="86.4" x14ac:dyDescent="0.3">
      <c r="A7588" s="4" t="s">
        <v>30293</v>
      </c>
      <c r="B7588" s="4" t="str">
        <f t="shared" si="118"/>
        <v>701400</v>
      </c>
      <c r="C7588" s="5" t="s">
        <v>43921</v>
      </c>
      <c r="D7588" s="6" t="s">
        <v>33746</v>
      </c>
      <c r="E7588" s="9" t="s">
        <v>35201</v>
      </c>
    </row>
    <row r="7589" spans="1:5" ht="129.6" x14ac:dyDescent="0.3">
      <c r="A7589" s="4" t="s">
        <v>30294</v>
      </c>
      <c r="B7589" s="4" t="str">
        <f t="shared" si="118"/>
        <v>701510</v>
      </c>
      <c r="C7589" s="5" t="s">
        <v>43922</v>
      </c>
      <c r="D7589" s="6" t="s">
        <v>37709</v>
      </c>
      <c r="E7589" s="9" t="s">
        <v>33745</v>
      </c>
    </row>
    <row r="7590" spans="1:5" ht="115.2" x14ac:dyDescent="0.3">
      <c r="A7590" s="4" t="s">
        <v>30295</v>
      </c>
      <c r="B7590" s="4" t="str">
        <f t="shared" si="118"/>
        <v>701590</v>
      </c>
      <c r="C7590" s="5" t="s">
        <v>43923</v>
      </c>
      <c r="D7590" s="6" t="s">
        <v>37710</v>
      </c>
      <c r="E7590" s="9" t="s">
        <v>33745</v>
      </c>
    </row>
    <row r="7591" spans="1:5" ht="115.2" x14ac:dyDescent="0.3">
      <c r="A7591" s="4" t="s">
        <v>30296</v>
      </c>
      <c r="B7591" s="4" t="str">
        <f t="shared" si="118"/>
        <v>701590</v>
      </c>
      <c r="C7591" s="5" t="s">
        <v>43923</v>
      </c>
      <c r="D7591" s="6" t="s">
        <v>33746</v>
      </c>
      <c r="E7591" s="9" t="s">
        <v>33745</v>
      </c>
    </row>
    <row r="7592" spans="1:5" ht="115.2" x14ac:dyDescent="0.3">
      <c r="A7592" s="4" t="s">
        <v>30297</v>
      </c>
      <c r="B7592" s="4" t="str">
        <f t="shared" si="118"/>
        <v>701590</v>
      </c>
      <c r="C7592" s="5" t="s">
        <v>43923</v>
      </c>
      <c r="D7592" s="6" t="s">
        <v>33746</v>
      </c>
      <c r="E7592" s="9" t="s">
        <v>33745</v>
      </c>
    </row>
    <row r="7593" spans="1:5" ht="201.6" x14ac:dyDescent="0.3">
      <c r="A7593" s="4" t="s">
        <v>30298</v>
      </c>
      <c r="B7593" s="4" t="str">
        <f t="shared" si="118"/>
        <v>701610</v>
      </c>
      <c r="C7593" s="5" t="s">
        <v>43924</v>
      </c>
      <c r="D7593" s="6" t="s">
        <v>37711</v>
      </c>
      <c r="E7593" s="9" t="s">
        <v>33998</v>
      </c>
    </row>
    <row r="7594" spans="1:5" ht="158.4" x14ac:dyDescent="0.3">
      <c r="A7594" s="4" t="s">
        <v>30299</v>
      </c>
      <c r="B7594" s="4" t="str">
        <f t="shared" si="118"/>
        <v>701690</v>
      </c>
      <c r="C7594" s="5" t="s">
        <v>43925</v>
      </c>
      <c r="D7594" s="6" t="s">
        <v>37712</v>
      </c>
      <c r="E7594" s="9" t="s">
        <v>33988</v>
      </c>
    </row>
    <row r="7595" spans="1:5" ht="158.4" x14ac:dyDescent="0.3">
      <c r="A7595" s="4" t="s">
        <v>30300</v>
      </c>
      <c r="B7595" s="4" t="str">
        <f t="shared" si="118"/>
        <v>701690</v>
      </c>
      <c r="C7595" s="5" t="s">
        <v>43925</v>
      </c>
      <c r="D7595" s="6" t="s">
        <v>33746</v>
      </c>
      <c r="E7595" s="9" t="s">
        <v>33886</v>
      </c>
    </row>
    <row r="7596" spans="1:5" ht="86.4" x14ac:dyDescent="0.3">
      <c r="A7596" s="4" t="s">
        <v>30301</v>
      </c>
      <c r="B7596" s="4" t="str">
        <f t="shared" si="118"/>
        <v>701710</v>
      </c>
      <c r="C7596" s="5" t="s">
        <v>43926</v>
      </c>
      <c r="D7596" s="6" t="s">
        <v>37713</v>
      </c>
      <c r="E7596" s="9" t="s">
        <v>33745</v>
      </c>
    </row>
    <row r="7597" spans="1:5" ht="86.4" x14ac:dyDescent="0.3">
      <c r="A7597" s="4" t="s">
        <v>30302</v>
      </c>
      <c r="B7597" s="4" t="str">
        <f t="shared" si="118"/>
        <v>701710</v>
      </c>
      <c r="C7597" s="5" t="s">
        <v>43926</v>
      </c>
      <c r="D7597" s="6" t="s">
        <v>33746</v>
      </c>
      <c r="E7597" s="9" t="s">
        <v>35397</v>
      </c>
    </row>
    <row r="7598" spans="1:5" ht="115.2" x14ac:dyDescent="0.3">
      <c r="A7598" s="4" t="s">
        <v>30303</v>
      </c>
      <c r="B7598" s="4" t="str">
        <f t="shared" si="118"/>
        <v>701720</v>
      </c>
      <c r="C7598" s="5" t="s">
        <v>43927</v>
      </c>
      <c r="D7598" s="6" t="s">
        <v>37714</v>
      </c>
      <c r="E7598" s="9" t="s">
        <v>37086</v>
      </c>
    </row>
    <row r="7599" spans="1:5" ht="72" x14ac:dyDescent="0.3">
      <c r="A7599" s="4" t="s">
        <v>30304</v>
      </c>
      <c r="B7599" s="4" t="str">
        <f t="shared" si="118"/>
        <v>701790</v>
      </c>
      <c r="C7599" s="5" t="s">
        <v>43928</v>
      </c>
      <c r="D7599" s="6" t="s">
        <v>37715</v>
      </c>
      <c r="E7599" s="9" t="s">
        <v>33745</v>
      </c>
    </row>
    <row r="7600" spans="1:5" ht="72" x14ac:dyDescent="0.3">
      <c r="A7600" s="4" t="s">
        <v>30305</v>
      </c>
      <c r="B7600" s="4" t="str">
        <f t="shared" si="118"/>
        <v>701790</v>
      </c>
      <c r="C7600" s="5" t="s">
        <v>43928</v>
      </c>
      <c r="D7600" s="6" t="s">
        <v>33746</v>
      </c>
      <c r="E7600" s="9" t="s">
        <v>37086</v>
      </c>
    </row>
    <row r="7601" spans="1:5" ht="187.2" x14ac:dyDescent="0.3">
      <c r="A7601" s="4" t="s">
        <v>30306</v>
      </c>
      <c r="B7601" s="4" t="str">
        <f t="shared" si="118"/>
        <v>701810</v>
      </c>
      <c r="C7601" s="5" t="s">
        <v>43929</v>
      </c>
      <c r="D7601" s="6" t="s">
        <v>37716</v>
      </c>
      <c r="E7601" s="9" t="s">
        <v>33781</v>
      </c>
    </row>
    <row r="7602" spans="1:5" ht="187.2" x14ac:dyDescent="0.3">
      <c r="A7602" s="4" t="s">
        <v>30307</v>
      </c>
      <c r="B7602" s="4" t="str">
        <f t="shared" si="118"/>
        <v>701810</v>
      </c>
      <c r="C7602" s="5" t="s">
        <v>43929</v>
      </c>
      <c r="D7602" s="6" t="s">
        <v>37717</v>
      </c>
      <c r="E7602" s="9" t="s">
        <v>33745</v>
      </c>
    </row>
    <row r="7603" spans="1:5" ht="187.2" x14ac:dyDescent="0.3">
      <c r="A7603" s="4" t="s">
        <v>30308</v>
      </c>
      <c r="B7603" s="4" t="str">
        <f t="shared" si="118"/>
        <v>701810</v>
      </c>
      <c r="C7603" s="5" t="s">
        <v>43929</v>
      </c>
      <c r="D7603" s="6" t="s">
        <v>33746</v>
      </c>
      <c r="E7603" s="9" t="s">
        <v>33745</v>
      </c>
    </row>
    <row r="7604" spans="1:5" ht="172.8" x14ac:dyDescent="0.3">
      <c r="A7604" s="4" t="s">
        <v>30309</v>
      </c>
      <c r="B7604" s="4" t="str">
        <f t="shared" si="118"/>
        <v>701820</v>
      </c>
      <c r="C7604" s="5" t="s">
        <v>43930</v>
      </c>
      <c r="D7604" s="6" t="s">
        <v>37718</v>
      </c>
      <c r="E7604" s="9" t="s">
        <v>33886</v>
      </c>
    </row>
    <row r="7605" spans="1:5" ht="158.4" x14ac:dyDescent="0.3">
      <c r="A7605" s="4" t="s">
        <v>30310</v>
      </c>
      <c r="B7605" s="4" t="str">
        <f t="shared" si="118"/>
        <v>701890</v>
      </c>
      <c r="C7605" s="5" t="s">
        <v>43931</v>
      </c>
      <c r="D7605" s="6" t="s">
        <v>37719</v>
      </c>
      <c r="E7605" s="9" t="s">
        <v>33820</v>
      </c>
    </row>
    <row r="7606" spans="1:5" ht="158.4" x14ac:dyDescent="0.3">
      <c r="A7606" s="4" t="s">
        <v>30311</v>
      </c>
      <c r="B7606" s="4" t="str">
        <f t="shared" si="118"/>
        <v>701890</v>
      </c>
      <c r="C7606" s="5" t="s">
        <v>43931</v>
      </c>
      <c r="D7606" s="6" t="s">
        <v>33746</v>
      </c>
      <c r="E7606" s="9" t="s">
        <v>36669</v>
      </c>
    </row>
    <row r="7607" spans="1:5" ht="100.8" x14ac:dyDescent="0.3">
      <c r="A7607" s="4" t="s">
        <v>30312</v>
      </c>
      <c r="B7607" s="4" t="str">
        <f t="shared" si="118"/>
        <v>701911</v>
      </c>
      <c r="C7607" s="5" t="s">
        <v>43932</v>
      </c>
      <c r="D7607" s="6" t="s">
        <v>37720</v>
      </c>
      <c r="E7607" s="9" t="s">
        <v>34532</v>
      </c>
    </row>
    <row r="7608" spans="1:5" ht="100.8" x14ac:dyDescent="0.3">
      <c r="A7608" s="4" t="s">
        <v>30313</v>
      </c>
      <c r="B7608" s="4" t="str">
        <f t="shared" si="118"/>
        <v>701912</v>
      </c>
      <c r="C7608" s="5" t="s">
        <v>43932</v>
      </c>
      <c r="D7608" s="6" t="s">
        <v>37721</v>
      </c>
      <c r="E7608" s="9" t="s">
        <v>33769</v>
      </c>
    </row>
    <row r="7609" spans="1:5" ht="100.8" x14ac:dyDescent="0.3">
      <c r="A7609" s="4" t="s">
        <v>30314</v>
      </c>
      <c r="B7609" s="4" t="str">
        <f t="shared" si="118"/>
        <v>701913</v>
      </c>
      <c r="C7609" s="5" t="s">
        <v>43933</v>
      </c>
      <c r="D7609" s="6" t="s">
        <v>37722</v>
      </c>
      <c r="E7609" s="9" t="s">
        <v>33745</v>
      </c>
    </row>
    <row r="7610" spans="1:5" ht="100.8" x14ac:dyDescent="0.3">
      <c r="A7610" s="4" t="s">
        <v>30315</v>
      </c>
      <c r="B7610" s="4" t="str">
        <f t="shared" si="118"/>
        <v>701913</v>
      </c>
      <c r="C7610" s="5" t="s">
        <v>43933</v>
      </c>
      <c r="D7610" s="6" t="s">
        <v>33746</v>
      </c>
      <c r="E7610" s="9" t="s">
        <v>34913</v>
      </c>
    </row>
    <row r="7611" spans="1:5" ht="100.8" x14ac:dyDescent="0.3">
      <c r="A7611" s="4" t="s">
        <v>30316</v>
      </c>
      <c r="B7611" s="4" t="str">
        <f t="shared" si="118"/>
        <v>701913</v>
      </c>
      <c r="C7611" s="5" t="s">
        <v>43933</v>
      </c>
      <c r="D7611" s="6" t="s">
        <v>37722</v>
      </c>
      <c r="E7611" s="9" t="s">
        <v>33745</v>
      </c>
    </row>
    <row r="7612" spans="1:5" ht="100.8" x14ac:dyDescent="0.3">
      <c r="A7612" s="4" t="s">
        <v>30317</v>
      </c>
      <c r="B7612" s="4" t="str">
        <f t="shared" si="118"/>
        <v>701913</v>
      </c>
      <c r="C7612" s="5" t="s">
        <v>43933</v>
      </c>
      <c r="D7612" s="6" t="s">
        <v>37052</v>
      </c>
      <c r="E7612" s="9" t="s">
        <v>34073</v>
      </c>
    </row>
    <row r="7613" spans="1:5" ht="100.8" x14ac:dyDescent="0.3">
      <c r="A7613" s="4" t="s">
        <v>30318</v>
      </c>
      <c r="B7613" s="4" t="str">
        <f t="shared" si="118"/>
        <v>701913</v>
      </c>
      <c r="C7613" s="5" t="s">
        <v>43933</v>
      </c>
      <c r="D7613" s="6" t="s">
        <v>33746</v>
      </c>
      <c r="E7613" s="9" t="s">
        <v>34004</v>
      </c>
    </row>
    <row r="7614" spans="1:5" ht="100.8" x14ac:dyDescent="0.3">
      <c r="A7614" s="4" t="s">
        <v>30319</v>
      </c>
      <c r="B7614" s="4" t="str">
        <f t="shared" si="118"/>
        <v>701914</v>
      </c>
      <c r="C7614" s="5" t="s">
        <v>43932</v>
      </c>
      <c r="D7614" s="6" t="s">
        <v>37723</v>
      </c>
      <c r="E7614" s="9" t="s">
        <v>34586</v>
      </c>
    </row>
    <row r="7615" spans="1:5" ht="100.8" x14ac:dyDescent="0.3">
      <c r="A7615" s="4" t="s">
        <v>30320</v>
      </c>
      <c r="B7615" s="4" t="str">
        <f t="shared" si="118"/>
        <v>701915</v>
      </c>
      <c r="C7615" s="5" t="s">
        <v>43932</v>
      </c>
      <c r="D7615" s="6" t="s">
        <v>37724</v>
      </c>
      <c r="E7615" s="9" t="s">
        <v>34586</v>
      </c>
    </row>
    <row r="7616" spans="1:5" ht="100.8" x14ac:dyDescent="0.3">
      <c r="A7616" s="4" t="s">
        <v>40779</v>
      </c>
      <c r="B7616" s="4" t="str">
        <f t="shared" si="118"/>
        <v>701919</v>
      </c>
      <c r="C7616" s="5" t="s">
        <v>43934</v>
      </c>
      <c r="D7616" s="6" t="s">
        <v>37725</v>
      </c>
      <c r="E7616" s="9" t="s">
        <v>34532</v>
      </c>
    </row>
    <row r="7617" spans="1:5" ht="100.8" x14ac:dyDescent="0.3">
      <c r="A7617" s="4" t="s">
        <v>30321</v>
      </c>
      <c r="B7617" s="4" t="str">
        <f t="shared" si="118"/>
        <v>701919</v>
      </c>
      <c r="C7617" s="5" t="s">
        <v>43934</v>
      </c>
      <c r="D7617" s="6" t="s">
        <v>37726</v>
      </c>
      <c r="E7617" s="9" t="s">
        <v>33745</v>
      </c>
    </row>
    <row r="7618" spans="1:5" ht="100.8" x14ac:dyDescent="0.3">
      <c r="A7618" s="4" t="s">
        <v>30322</v>
      </c>
      <c r="B7618" s="4" t="str">
        <f t="shared" si="118"/>
        <v>701919</v>
      </c>
      <c r="C7618" s="5" t="s">
        <v>43934</v>
      </c>
      <c r="D7618" s="6" t="s">
        <v>33746</v>
      </c>
      <c r="E7618" s="9" t="s">
        <v>34004</v>
      </c>
    </row>
    <row r="7619" spans="1:5" ht="100.8" x14ac:dyDescent="0.3">
      <c r="A7619" s="4" t="s">
        <v>30323</v>
      </c>
      <c r="B7619" s="4" t="str">
        <f t="shared" ref="B7619:B7682" si="119">LEFT(A7619,6)</f>
        <v>701961</v>
      </c>
      <c r="C7619" s="5" t="s">
        <v>43935</v>
      </c>
      <c r="D7619" s="6" t="s">
        <v>37727</v>
      </c>
      <c r="E7619" s="9" t="s">
        <v>33745</v>
      </c>
    </row>
    <row r="7620" spans="1:5" ht="100.8" x14ac:dyDescent="0.3">
      <c r="A7620" s="4" t="s">
        <v>30324</v>
      </c>
      <c r="B7620" s="4" t="str">
        <f t="shared" si="119"/>
        <v>701961</v>
      </c>
      <c r="C7620" s="5" t="s">
        <v>43935</v>
      </c>
      <c r="D7620" s="6" t="s">
        <v>37728</v>
      </c>
      <c r="E7620" s="9" t="s">
        <v>33882</v>
      </c>
    </row>
    <row r="7621" spans="1:5" ht="100.8" x14ac:dyDescent="0.3">
      <c r="A7621" s="4" t="s">
        <v>30325</v>
      </c>
      <c r="B7621" s="4" t="str">
        <f t="shared" si="119"/>
        <v>701961</v>
      </c>
      <c r="C7621" s="5" t="s">
        <v>43935</v>
      </c>
      <c r="D7621" s="6" t="s">
        <v>37727</v>
      </c>
      <c r="E7621" s="9" t="s">
        <v>33745</v>
      </c>
    </row>
    <row r="7622" spans="1:5" ht="100.8" x14ac:dyDescent="0.3">
      <c r="A7622" s="4" t="s">
        <v>30326</v>
      </c>
      <c r="B7622" s="4" t="str">
        <f t="shared" si="119"/>
        <v>701961</v>
      </c>
      <c r="C7622" s="5" t="s">
        <v>43935</v>
      </c>
      <c r="D7622" s="6" t="s">
        <v>33746</v>
      </c>
      <c r="E7622" s="9" t="s">
        <v>36855</v>
      </c>
    </row>
    <row r="7623" spans="1:5" ht="100.8" x14ac:dyDescent="0.3">
      <c r="A7623" s="4" t="s">
        <v>30327</v>
      </c>
      <c r="B7623" s="4" t="str">
        <f t="shared" si="119"/>
        <v>701961</v>
      </c>
      <c r="C7623" s="5" t="s">
        <v>43935</v>
      </c>
      <c r="D7623" s="6" t="s">
        <v>37727</v>
      </c>
      <c r="E7623" s="9" t="s">
        <v>33745</v>
      </c>
    </row>
    <row r="7624" spans="1:5" ht="100.8" x14ac:dyDescent="0.3">
      <c r="A7624" s="4" t="s">
        <v>30328</v>
      </c>
      <c r="B7624" s="4" t="str">
        <f t="shared" si="119"/>
        <v>701961</v>
      </c>
      <c r="C7624" s="5" t="s">
        <v>43935</v>
      </c>
      <c r="D7624" s="6" t="s">
        <v>33746</v>
      </c>
      <c r="E7624" s="9" t="s">
        <v>34073</v>
      </c>
    </row>
    <row r="7625" spans="1:5" ht="100.8" x14ac:dyDescent="0.3">
      <c r="A7625" s="4" t="s">
        <v>30329</v>
      </c>
      <c r="B7625" s="4" t="str">
        <f t="shared" si="119"/>
        <v>701962</v>
      </c>
      <c r="C7625" s="5" t="s">
        <v>43936</v>
      </c>
      <c r="D7625" s="6" t="s">
        <v>37727</v>
      </c>
      <c r="E7625" s="9" t="s">
        <v>33745</v>
      </c>
    </row>
    <row r="7626" spans="1:5" ht="100.8" x14ac:dyDescent="0.3">
      <c r="A7626" s="4" t="s">
        <v>30330</v>
      </c>
      <c r="B7626" s="4" t="str">
        <f t="shared" si="119"/>
        <v>701962</v>
      </c>
      <c r="C7626" s="5" t="s">
        <v>43936</v>
      </c>
      <c r="D7626" s="6" t="s">
        <v>37728</v>
      </c>
      <c r="E7626" s="9" t="s">
        <v>33882</v>
      </c>
    </row>
    <row r="7627" spans="1:5" ht="100.8" x14ac:dyDescent="0.3">
      <c r="A7627" s="4" t="s">
        <v>30331</v>
      </c>
      <c r="B7627" s="4" t="str">
        <f t="shared" si="119"/>
        <v>701962</v>
      </c>
      <c r="C7627" s="5" t="s">
        <v>43936</v>
      </c>
      <c r="D7627" s="6" t="s">
        <v>37727</v>
      </c>
      <c r="E7627" s="9" t="s">
        <v>33745</v>
      </c>
    </row>
    <row r="7628" spans="1:5" ht="100.8" x14ac:dyDescent="0.3">
      <c r="A7628" s="4" t="s">
        <v>30332</v>
      </c>
      <c r="B7628" s="4" t="str">
        <f t="shared" si="119"/>
        <v>701962</v>
      </c>
      <c r="C7628" s="5" t="s">
        <v>43936</v>
      </c>
      <c r="D7628" s="6" t="s">
        <v>33746</v>
      </c>
      <c r="E7628" s="9" t="s">
        <v>36855</v>
      </c>
    </row>
    <row r="7629" spans="1:5" ht="100.8" x14ac:dyDescent="0.3">
      <c r="A7629" s="4" t="s">
        <v>30333</v>
      </c>
      <c r="B7629" s="4" t="str">
        <f t="shared" si="119"/>
        <v>701962</v>
      </c>
      <c r="C7629" s="5" t="s">
        <v>43936</v>
      </c>
      <c r="D7629" s="6" t="s">
        <v>37727</v>
      </c>
      <c r="E7629" s="9" t="s">
        <v>33745</v>
      </c>
    </row>
    <row r="7630" spans="1:5" ht="100.8" x14ac:dyDescent="0.3">
      <c r="A7630" s="4" t="s">
        <v>30334</v>
      </c>
      <c r="B7630" s="4" t="str">
        <f t="shared" si="119"/>
        <v>701962</v>
      </c>
      <c r="C7630" s="5" t="s">
        <v>43936</v>
      </c>
      <c r="D7630" s="6" t="s">
        <v>33746</v>
      </c>
      <c r="E7630" s="9" t="s">
        <v>34073</v>
      </c>
    </row>
    <row r="7631" spans="1:5" ht="115.2" x14ac:dyDescent="0.3">
      <c r="A7631" s="4" t="s">
        <v>30335</v>
      </c>
      <c r="B7631" s="4" t="str">
        <f t="shared" si="119"/>
        <v>701963</v>
      </c>
      <c r="C7631" s="5" t="s">
        <v>43937</v>
      </c>
      <c r="D7631" s="6" t="s">
        <v>37729</v>
      </c>
      <c r="E7631" s="9" t="s">
        <v>33745</v>
      </c>
    </row>
    <row r="7632" spans="1:5" ht="115.2" x14ac:dyDescent="0.3">
      <c r="A7632" s="4" t="s">
        <v>30336</v>
      </c>
      <c r="B7632" s="4" t="str">
        <f t="shared" si="119"/>
        <v>701963</v>
      </c>
      <c r="C7632" s="5" t="s">
        <v>43937</v>
      </c>
      <c r="D7632" s="6" t="s">
        <v>33746</v>
      </c>
      <c r="E7632" s="9" t="s">
        <v>33882</v>
      </c>
    </row>
    <row r="7633" spans="1:5" ht="115.2" x14ac:dyDescent="0.3">
      <c r="A7633" s="4" t="s">
        <v>30337</v>
      </c>
      <c r="B7633" s="4" t="str">
        <f t="shared" si="119"/>
        <v>701963</v>
      </c>
      <c r="C7633" s="5" t="s">
        <v>43937</v>
      </c>
      <c r="D7633" s="6" t="s">
        <v>37727</v>
      </c>
      <c r="E7633" s="9" t="s">
        <v>33745</v>
      </c>
    </row>
    <row r="7634" spans="1:5" ht="115.2" x14ac:dyDescent="0.3">
      <c r="A7634" s="4" t="s">
        <v>30338</v>
      </c>
      <c r="B7634" s="4" t="str">
        <f t="shared" si="119"/>
        <v>701963</v>
      </c>
      <c r="C7634" s="5" t="s">
        <v>43937</v>
      </c>
      <c r="D7634" s="6" t="s">
        <v>33746</v>
      </c>
      <c r="E7634" s="9" t="s">
        <v>36855</v>
      </c>
    </row>
    <row r="7635" spans="1:5" ht="115.2" x14ac:dyDescent="0.3">
      <c r="A7635" s="4" t="s">
        <v>30339</v>
      </c>
      <c r="B7635" s="4" t="str">
        <f t="shared" si="119"/>
        <v>701963</v>
      </c>
      <c r="C7635" s="5" t="s">
        <v>43937</v>
      </c>
      <c r="D7635" s="6" t="s">
        <v>37727</v>
      </c>
      <c r="E7635" s="9" t="s">
        <v>33745</v>
      </c>
    </row>
    <row r="7636" spans="1:5" ht="115.2" x14ac:dyDescent="0.3">
      <c r="A7636" s="4" t="s">
        <v>30340</v>
      </c>
      <c r="B7636" s="4" t="str">
        <f t="shared" si="119"/>
        <v>701963</v>
      </c>
      <c r="C7636" s="5" t="s">
        <v>43937</v>
      </c>
      <c r="D7636" s="6" t="s">
        <v>33746</v>
      </c>
      <c r="E7636" s="9" t="s">
        <v>34073</v>
      </c>
    </row>
    <row r="7637" spans="1:5" ht="115.2" x14ac:dyDescent="0.3">
      <c r="A7637" s="4" t="s">
        <v>30341</v>
      </c>
      <c r="B7637" s="4" t="str">
        <f t="shared" si="119"/>
        <v>701964</v>
      </c>
      <c r="C7637" s="5" t="s">
        <v>43938</v>
      </c>
      <c r="D7637" s="6" t="s">
        <v>37729</v>
      </c>
      <c r="E7637" s="9" t="s">
        <v>33745</v>
      </c>
    </row>
    <row r="7638" spans="1:5" ht="115.2" x14ac:dyDescent="0.3">
      <c r="A7638" s="4" t="s">
        <v>30342</v>
      </c>
      <c r="B7638" s="4" t="str">
        <f t="shared" si="119"/>
        <v>701964</v>
      </c>
      <c r="C7638" s="5" t="s">
        <v>43938</v>
      </c>
      <c r="D7638" s="6" t="s">
        <v>33746</v>
      </c>
      <c r="E7638" s="9" t="s">
        <v>33882</v>
      </c>
    </row>
    <row r="7639" spans="1:5" ht="115.2" x14ac:dyDescent="0.3">
      <c r="A7639" s="4" t="s">
        <v>30343</v>
      </c>
      <c r="B7639" s="4" t="str">
        <f t="shared" si="119"/>
        <v>701964</v>
      </c>
      <c r="C7639" s="5" t="s">
        <v>43938</v>
      </c>
      <c r="D7639" s="6" t="s">
        <v>37727</v>
      </c>
      <c r="E7639" s="9" t="s">
        <v>33745</v>
      </c>
    </row>
    <row r="7640" spans="1:5" ht="115.2" x14ac:dyDescent="0.3">
      <c r="A7640" s="4" t="s">
        <v>30344</v>
      </c>
      <c r="B7640" s="4" t="str">
        <f t="shared" si="119"/>
        <v>701964</v>
      </c>
      <c r="C7640" s="5" t="s">
        <v>43938</v>
      </c>
      <c r="D7640" s="6" t="s">
        <v>33746</v>
      </c>
      <c r="E7640" s="9" t="s">
        <v>36855</v>
      </c>
    </row>
    <row r="7641" spans="1:5" ht="115.2" x14ac:dyDescent="0.3">
      <c r="A7641" s="4" t="s">
        <v>30345</v>
      </c>
      <c r="B7641" s="4" t="str">
        <f t="shared" si="119"/>
        <v>701964</v>
      </c>
      <c r="C7641" s="5" t="s">
        <v>43938</v>
      </c>
      <c r="D7641" s="6" t="s">
        <v>37727</v>
      </c>
      <c r="E7641" s="9" t="s">
        <v>33745</v>
      </c>
    </row>
    <row r="7642" spans="1:5" ht="115.2" x14ac:dyDescent="0.3">
      <c r="A7642" s="4" t="s">
        <v>30346</v>
      </c>
      <c r="B7642" s="4" t="str">
        <f t="shared" si="119"/>
        <v>701964</v>
      </c>
      <c r="C7642" s="5" t="s">
        <v>43938</v>
      </c>
      <c r="D7642" s="6" t="s">
        <v>33746</v>
      </c>
      <c r="E7642" s="9" t="s">
        <v>34073</v>
      </c>
    </row>
    <row r="7643" spans="1:5" ht="100.8" x14ac:dyDescent="0.3">
      <c r="A7643" s="4" t="s">
        <v>30347</v>
      </c>
      <c r="B7643" s="4" t="str">
        <f t="shared" si="119"/>
        <v>701965</v>
      </c>
      <c r="C7643" s="5" t="s">
        <v>43939</v>
      </c>
      <c r="D7643" s="6" t="s">
        <v>37729</v>
      </c>
      <c r="E7643" s="9" t="s">
        <v>33745</v>
      </c>
    </row>
    <row r="7644" spans="1:5" ht="100.8" x14ac:dyDescent="0.3">
      <c r="A7644" s="4" t="s">
        <v>30348</v>
      </c>
      <c r="B7644" s="4" t="str">
        <f t="shared" si="119"/>
        <v>701965</v>
      </c>
      <c r="C7644" s="5" t="s">
        <v>43939</v>
      </c>
      <c r="D7644" s="6" t="s">
        <v>33746</v>
      </c>
      <c r="E7644" s="9" t="s">
        <v>33882</v>
      </c>
    </row>
    <row r="7645" spans="1:5" ht="115.2" x14ac:dyDescent="0.3">
      <c r="A7645" s="4" t="s">
        <v>30349</v>
      </c>
      <c r="B7645" s="4" t="str">
        <f t="shared" si="119"/>
        <v>701966</v>
      </c>
      <c r="C7645" s="5" t="s">
        <v>43940</v>
      </c>
      <c r="D7645" s="6" t="s">
        <v>37727</v>
      </c>
      <c r="E7645" s="9" t="s">
        <v>33745</v>
      </c>
    </row>
    <row r="7646" spans="1:5" ht="115.2" x14ac:dyDescent="0.3">
      <c r="A7646" s="4" t="s">
        <v>30350</v>
      </c>
      <c r="B7646" s="4" t="str">
        <f t="shared" si="119"/>
        <v>701966</v>
      </c>
      <c r="C7646" s="5" t="s">
        <v>43940</v>
      </c>
      <c r="D7646" s="6" t="s">
        <v>33746</v>
      </c>
      <c r="E7646" s="9" t="s">
        <v>36855</v>
      </c>
    </row>
    <row r="7647" spans="1:5" ht="115.2" x14ac:dyDescent="0.3">
      <c r="A7647" s="4" t="s">
        <v>30351</v>
      </c>
      <c r="B7647" s="4" t="str">
        <f t="shared" si="119"/>
        <v>701966</v>
      </c>
      <c r="C7647" s="5" t="s">
        <v>43940</v>
      </c>
      <c r="D7647" s="6" t="s">
        <v>37727</v>
      </c>
      <c r="E7647" s="9" t="s">
        <v>33745</v>
      </c>
    </row>
    <row r="7648" spans="1:5" ht="115.2" x14ac:dyDescent="0.3">
      <c r="A7648" s="4" t="s">
        <v>30352</v>
      </c>
      <c r="B7648" s="4" t="str">
        <f t="shared" si="119"/>
        <v>701966</v>
      </c>
      <c r="C7648" s="5" t="s">
        <v>43940</v>
      </c>
      <c r="D7648" s="6" t="s">
        <v>33746</v>
      </c>
      <c r="E7648" s="9" t="s">
        <v>34073</v>
      </c>
    </row>
    <row r="7649" spans="1:5" ht="86.4" x14ac:dyDescent="0.3">
      <c r="A7649" s="4" t="s">
        <v>30353</v>
      </c>
      <c r="B7649" s="4" t="str">
        <f t="shared" si="119"/>
        <v>701969</v>
      </c>
      <c r="C7649" s="5" t="s">
        <v>43941</v>
      </c>
      <c r="D7649" s="6" t="s">
        <v>37727</v>
      </c>
      <c r="E7649" s="9" t="s">
        <v>33745</v>
      </c>
    </row>
    <row r="7650" spans="1:5" ht="86.4" x14ac:dyDescent="0.3">
      <c r="A7650" s="4" t="s">
        <v>30354</v>
      </c>
      <c r="B7650" s="4" t="str">
        <f t="shared" si="119"/>
        <v>701969</v>
      </c>
      <c r="C7650" s="5" t="s">
        <v>43941</v>
      </c>
      <c r="D7650" s="6" t="s">
        <v>33746</v>
      </c>
      <c r="E7650" s="9" t="s">
        <v>36855</v>
      </c>
    </row>
    <row r="7651" spans="1:5" ht="86.4" x14ac:dyDescent="0.3">
      <c r="A7651" s="4" t="s">
        <v>30355</v>
      </c>
      <c r="B7651" s="4" t="str">
        <f t="shared" si="119"/>
        <v>701969</v>
      </c>
      <c r="C7651" s="5" t="s">
        <v>43941</v>
      </c>
      <c r="D7651" s="6" t="s">
        <v>37727</v>
      </c>
      <c r="E7651" s="9" t="s">
        <v>33745</v>
      </c>
    </row>
    <row r="7652" spans="1:5" ht="86.4" x14ac:dyDescent="0.3">
      <c r="A7652" s="4" t="s">
        <v>30356</v>
      </c>
      <c r="B7652" s="4" t="str">
        <f t="shared" si="119"/>
        <v>701969</v>
      </c>
      <c r="C7652" s="5" t="s">
        <v>43941</v>
      </c>
      <c r="D7652" s="6" t="s">
        <v>33746</v>
      </c>
      <c r="E7652" s="9" t="s">
        <v>34073</v>
      </c>
    </row>
    <row r="7653" spans="1:5" ht="86.4" x14ac:dyDescent="0.3">
      <c r="A7653" s="4" t="s">
        <v>30357</v>
      </c>
      <c r="B7653" s="4" t="str">
        <f t="shared" si="119"/>
        <v>701971</v>
      </c>
      <c r="C7653" s="5" t="s">
        <v>43942</v>
      </c>
      <c r="D7653" s="6" t="s">
        <v>37730</v>
      </c>
      <c r="E7653" s="9" t="s">
        <v>34586</v>
      </c>
    </row>
    <row r="7654" spans="1:5" ht="86.4" x14ac:dyDescent="0.3">
      <c r="A7654" s="4" t="s">
        <v>30358</v>
      </c>
      <c r="B7654" s="4" t="str">
        <f t="shared" si="119"/>
        <v>701972</v>
      </c>
      <c r="C7654" s="5" t="s">
        <v>43943</v>
      </c>
      <c r="D7654" s="6" t="s">
        <v>37727</v>
      </c>
      <c r="E7654" s="9" t="s">
        <v>33745</v>
      </c>
    </row>
    <row r="7655" spans="1:5" ht="86.4" x14ac:dyDescent="0.3">
      <c r="A7655" s="4" t="s">
        <v>30359</v>
      </c>
      <c r="B7655" s="4" t="str">
        <f t="shared" si="119"/>
        <v>701972</v>
      </c>
      <c r="C7655" s="5" t="s">
        <v>43943</v>
      </c>
      <c r="D7655" s="6" t="s">
        <v>37728</v>
      </c>
      <c r="E7655" s="9" t="s">
        <v>33882</v>
      </c>
    </row>
    <row r="7656" spans="1:5" ht="86.4" x14ac:dyDescent="0.3">
      <c r="A7656" s="4" t="s">
        <v>30360</v>
      </c>
      <c r="B7656" s="4" t="str">
        <f t="shared" si="119"/>
        <v>701972</v>
      </c>
      <c r="C7656" s="5" t="s">
        <v>43943</v>
      </c>
      <c r="D7656" s="6" t="s">
        <v>37727</v>
      </c>
      <c r="E7656" s="9" t="s">
        <v>33745</v>
      </c>
    </row>
    <row r="7657" spans="1:5" ht="86.4" x14ac:dyDescent="0.3">
      <c r="A7657" s="4" t="s">
        <v>30361</v>
      </c>
      <c r="B7657" s="4" t="str">
        <f t="shared" si="119"/>
        <v>701972</v>
      </c>
      <c r="C7657" s="5" t="s">
        <v>43943</v>
      </c>
      <c r="D7657" s="6" t="s">
        <v>33746</v>
      </c>
      <c r="E7657" s="9" t="s">
        <v>36855</v>
      </c>
    </row>
    <row r="7658" spans="1:5" ht="86.4" x14ac:dyDescent="0.3">
      <c r="A7658" s="4" t="s">
        <v>30362</v>
      </c>
      <c r="B7658" s="4" t="str">
        <f t="shared" si="119"/>
        <v>701972</v>
      </c>
      <c r="C7658" s="5" t="s">
        <v>43943</v>
      </c>
      <c r="D7658" s="6" t="s">
        <v>37727</v>
      </c>
      <c r="E7658" s="9" t="s">
        <v>33745</v>
      </c>
    </row>
    <row r="7659" spans="1:5" ht="86.4" x14ac:dyDescent="0.3">
      <c r="A7659" s="4" t="s">
        <v>30363</v>
      </c>
      <c r="B7659" s="4" t="str">
        <f t="shared" si="119"/>
        <v>701972</v>
      </c>
      <c r="C7659" s="5" t="s">
        <v>43943</v>
      </c>
      <c r="D7659" s="6" t="s">
        <v>33746</v>
      </c>
      <c r="E7659" s="9" t="s">
        <v>34073</v>
      </c>
    </row>
    <row r="7660" spans="1:5" ht="86.4" x14ac:dyDescent="0.3">
      <c r="A7660" s="4" t="s">
        <v>30364</v>
      </c>
      <c r="B7660" s="4" t="str">
        <f t="shared" si="119"/>
        <v>701973</v>
      </c>
      <c r="C7660" s="5" t="s">
        <v>43944</v>
      </c>
      <c r="D7660" s="6" t="s">
        <v>37729</v>
      </c>
      <c r="E7660" s="9" t="s">
        <v>33745</v>
      </c>
    </row>
    <row r="7661" spans="1:5" ht="86.4" x14ac:dyDescent="0.3">
      <c r="A7661" s="4" t="s">
        <v>30365</v>
      </c>
      <c r="B7661" s="4" t="str">
        <f t="shared" si="119"/>
        <v>701973</v>
      </c>
      <c r="C7661" s="5" t="s">
        <v>43944</v>
      </c>
      <c r="D7661" s="6" t="s">
        <v>33746</v>
      </c>
      <c r="E7661" s="9" t="s">
        <v>33882</v>
      </c>
    </row>
    <row r="7662" spans="1:5" ht="86.4" x14ac:dyDescent="0.3">
      <c r="A7662" s="4" t="s">
        <v>30366</v>
      </c>
      <c r="B7662" s="4" t="str">
        <f t="shared" si="119"/>
        <v>701980</v>
      </c>
      <c r="C7662" s="5" t="s">
        <v>43945</v>
      </c>
      <c r="D7662" s="6" t="s">
        <v>37731</v>
      </c>
      <c r="E7662" s="9" t="s">
        <v>34532</v>
      </c>
    </row>
    <row r="7663" spans="1:5" ht="86.4" x14ac:dyDescent="0.3">
      <c r="A7663" s="4" t="s">
        <v>30367</v>
      </c>
      <c r="B7663" s="4" t="str">
        <f t="shared" si="119"/>
        <v>701980</v>
      </c>
      <c r="C7663" s="5" t="s">
        <v>43945</v>
      </c>
      <c r="D7663" s="6" t="s">
        <v>33746</v>
      </c>
      <c r="E7663" s="9" t="s">
        <v>34586</v>
      </c>
    </row>
    <row r="7664" spans="1:5" ht="72" x14ac:dyDescent="0.3">
      <c r="A7664" s="4" t="s">
        <v>30368</v>
      </c>
      <c r="B7664" s="4" t="str">
        <f t="shared" si="119"/>
        <v>701990</v>
      </c>
      <c r="C7664" s="5" t="s">
        <v>43946</v>
      </c>
      <c r="D7664" s="6" t="s">
        <v>37732</v>
      </c>
      <c r="E7664" s="9" t="s">
        <v>33769</v>
      </c>
    </row>
    <row r="7665" spans="1:5" ht="72" x14ac:dyDescent="0.3">
      <c r="A7665" s="4" t="s">
        <v>30369</v>
      </c>
      <c r="B7665" s="4" t="str">
        <f t="shared" si="119"/>
        <v>701990</v>
      </c>
      <c r="C7665" s="5" t="s">
        <v>43946</v>
      </c>
      <c r="D7665" s="6" t="s">
        <v>33746</v>
      </c>
      <c r="E7665" s="9" t="s">
        <v>34586</v>
      </c>
    </row>
    <row r="7666" spans="1:5" ht="57.6" x14ac:dyDescent="0.3">
      <c r="A7666" s="4" t="s">
        <v>40780</v>
      </c>
      <c r="B7666" s="4" t="str">
        <f t="shared" si="119"/>
        <v>702000</v>
      </c>
      <c r="C7666" s="5" t="s">
        <v>43947</v>
      </c>
      <c r="D7666" s="6" t="s">
        <v>37713</v>
      </c>
      <c r="E7666" s="9" t="s">
        <v>33745</v>
      </c>
    </row>
    <row r="7667" spans="1:5" ht="57.6" x14ac:dyDescent="0.3">
      <c r="A7667" s="4" t="s">
        <v>40780</v>
      </c>
      <c r="B7667" s="4" t="str">
        <f t="shared" si="119"/>
        <v>702000</v>
      </c>
      <c r="C7667" s="5" t="s">
        <v>43947</v>
      </c>
      <c r="D7667" s="6" t="s">
        <v>37733</v>
      </c>
      <c r="E7667" s="9" t="s">
        <v>36669</v>
      </c>
    </row>
    <row r="7668" spans="1:5" ht="57.6" x14ac:dyDescent="0.3">
      <c r="A7668" s="4" t="s">
        <v>40780</v>
      </c>
      <c r="B7668" s="4" t="str">
        <f t="shared" si="119"/>
        <v>702000</v>
      </c>
      <c r="C7668" s="5" t="s">
        <v>43947</v>
      </c>
      <c r="D7668" s="6" t="s">
        <v>33746</v>
      </c>
      <c r="E7668" s="9" t="s">
        <v>33886</v>
      </c>
    </row>
    <row r="7669" spans="1:5" ht="158.4" x14ac:dyDescent="0.3">
      <c r="A7669" s="4" t="s">
        <v>30373</v>
      </c>
      <c r="B7669" s="4" t="str">
        <f t="shared" si="119"/>
        <v>710110</v>
      </c>
      <c r="C7669" s="5" t="s">
        <v>43948</v>
      </c>
      <c r="D7669" s="6" t="s">
        <v>37734</v>
      </c>
      <c r="E7669" s="9" t="s">
        <v>33745</v>
      </c>
    </row>
    <row r="7670" spans="1:5" ht="158.4" x14ac:dyDescent="0.3">
      <c r="A7670" s="4" t="s">
        <v>30374</v>
      </c>
      <c r="B7670" s="4" t="str">
        <f t="shared" si="119"/>
        <v>710110</v>
      </c>
      <c r="C7670" s="5" t="s">
        <v>43948</v>
      </c>
      <c r="D7670" s="6" t="s">
        <v>33746</v>
      </c>
      <c r="E7670" s="9" t="s">
        <v>33745</v>
      </c>
    </row>
    <row r="7671" spans="1:5" ht="158.4" x14ac:dyDescent="0.3">
      <c r="A7671" s="4" t="s">
        <v>30375</v>
      </c>
      <c r="B7671" s="4" t="str">
        <f t="shared" si="119"/>
        <v>710121</v>
      </c>
      <c r="C7671" s="5" t="s">
        <v>43949</v>
      </c>
      <c r="D7671" s="6" t="s">
        <v>37735</v>
      </c>
      <c r="E7671" s="9" t="s">
        <v>33745</v>
      </c>
    </row>
    <row r="7672" spans="1:5" ht="172.8" x14ac:dyDescent="0.3">
      <c r="A7672" s="4" t="s">
        <v>30376</v>
      </c>
      <c r="B7672" s="4" t="str">
        <f t="shared" si="119"/>
        <v>710122</v>
      </c>
      <c r="C7672" s="5" t="s">
        <v>43950</v>
      </c>
      <c r="D7672" s="6" t="s">
        <v>37734</v>
      </c>
      <c r="E7672" s="9" t="s">
        <v>33745</v>
      </c>
    </row>
    <row r="7673" spans="1:5" ht="172.8" x14ac:dyDescent="0.3">
      <c r="A7673" s="4" t="s">
        <v>30377</v>
      </c>
      <c r="B7673" s="4" t="str">
        <f t="shared" si="119"/>
        <v>710122</v>
      </c>
      <c r="C7673" s="5" t="s">
        <v>43950</v>
      </c>
      <c r="D7673" s="6" t="s">
        <v>33746</v>
      </c>
      <c r="E7673" s="9" t="s">
        <v>33745</v>
      </c>
    </row>
    <row r="7674" spans="1:5" ht="129.6" x14ac:dyDescent="0.3">
      <c r="A7674" s="4" t="s">
        <v>30378</v>
      </c>
      <c r="B7674" s="4" t="str">
        <f t="shared" si="119"/>
        <v>710210</v>
      </c>
      <c r="C7674" s="5" t="s">
        <v>43951</v>
      </c>
      <c r="D7674" s="6" t="s">
        <v>37736</v>
      </c>
      <c r="E7674" s="9" t="s">
        <v>33745</v>
      </c>
    </row>
    <row r="7675" spans="1:5" ht="144" x14ac:dyDescent="0.3">
      <c r="A7675" s="4" t="s">
        <v>30379</v>
      </c>
      <c r="B7675" s="4" t="str">
        <f t="shared" si="119"/>
        <v>710221</v>
      </c>
      <c r="C7675" s="5" t="s">
        <v>43952</v>
      </c>
      <c r="D7675" s="6" t="s">
        <v>37737</v>
      </c>
      <c r="E7675" s="9" t="s">
        <v>33745</v>
      </c>
    </row>
    <row r="7676" spans="1:5" ht="144" x14ac:dyDescent="0.3">
      <c r="A7676" s="4" t="s">
        <v>30380</v>
      </c>
      <c r="B7676" s="4" t="str">
        <f t="shared" si="119"/>
        <v>710221</v>
      </c>
      <c r="C7676" s="5" t="s">
        <v>43952</v>
      </c>
      <c r="D7676" s="6" t="s">
        <v>37738</v>
      </c>
      <c r="E7676" s="9" t="s">
        <v>33745</v>
      </c>
    </row>
    <row r="7677" spans="1:5" ht="144" x14ac:dyDescent="0.3">
      <c r="A7677" s="4" t="s">
        <v>30381</v>
      </c>
      <c r="B7677" s="4" t="str">
        <f t="shared" si="119"/>
        <v>710221</v>
      </c>
      <c r="C7677" s="5" t="s">
        <v>43952</v>
      </c>
      <c r="D7677" s="6" t="s">
        <v>33746</v>
      </c>
      <c r="E7677" s="9" t="s">
        <v>33745</v>
      </c>
    </row>
    <row r="7678" spans="1:5" ht="129.6" x14ac:dyDescent="0.3">
      <c r="A7678" s="4" t="s">
        <v>30382</v>
      </c>
      <c r="B7678" s="4" t="str">
        <f t="shared" si="119"/>
        <v>710229</v>
      </c>
      <c r="C7678" s="5" t="s">
        <v>43953</v>
      </c>
      <c r="D7678" s="6" t="s">
        <v>33746</v>
      </c>
      <c r="E7678" s="9" t="s">
        <v>33745</v>
      </c>
    </row>
    <row r="7679" spans="1:5" ht="129.6" x14ac:dyDescent="0.3">
      <c r="A7679" s="4" t="s">
        <v>30383</v>
      </c>
      <c r="B7679" s="4" t="str">
        <f t="shared" si="119"/>
        <v>710231</v>
      </c>
      <c r="C7679" s="5" t="s">
        <v>43954</v>
      </c>
      <c r="D7679" s="6" t="s">
        <v>37739</v>
      </c>
      <c r="E7679" s="9" t="s">
        <v>33745</v>
      </c>
    </row>
    <row r="7680" spans="1:5" ht="129.6" x14ac:dyDescent="0.3">
      <c r="A7680" s="4" t="s">
        <v>30384</v>
      </c>
      <c r="B7680" s="4" t="str">
        <f t="shared" si="119"/>
        <v>710239</v>
      </c>
      <c r="C7680" s="5" t="s">
        <v>43954</v>
      </c>
      <c r="D7680" s="6" t="s">
        <v>33746</v>
      </c>
      <c r="E7680" s="9" t="s">
        <v>33745</v>
      </c>
    </row>
    <row r="7681" spans="1:5" ht="187.2" x14ac:dyDescent="0.3">
      <c r="A7681" s="4" t="s">
        <v>30385</v>
      </c>
      <c r="B7681" s="4" t="str">
        <f t="shared" si="119"/>
        <v>710310</v>
      </c>
      <c r="C7681" s="5" t="s">
        <v>43955</v>
      </c>
      <c r="D7681" s="6" t="s">
        <v>37735</v>
      </c>
      <c r="E7681" s="9" t="s">
        <v>33745</v>
      </c>
    </row>
    <row r="7682" spans="1:5" ht="187.2" x14ac:dyDescent="0.3">
      <c r="A7682" s="4" t="s">
        <v>30386</v>
      </c>
      <c r="B7682" s="4" t="str">
        <f t="shared" si="119"/>
        <v>710310</v>
      </c>
      <c r="C7682" s="5" t="s">
        <v>43955</v>
      </c>
      <c r="D7682" s="6" t="s">
        <v>33746</v>
      </c>
      <c r="E7682" s="9" t="s">
        <v>36896</v>
      </c>
    </row>
    <row r="7683" spans="1:5" ht="187.2" x14ac:dyDescent="0.3">
      <c r="A7683" s="4" t="s">
        <v>30387</v>
      </c>
      <c r="B7683" s="4" t="str">
        <f t="shared" ref="B7683:B7746" si="120">LEFT(A7683,6)</f>
        <v>710391</v>
      </c>
      <c r="C7683" s="5" t="s">
        <v>43956</v>
      </c>
      <c r="D7683" s="6" t="s">
        <v>37740</v>
      </c>
      <c r="E7683" s="9" t="s">
        <v>33745</v>
      </c>
    </row>
    <row r="7684" spans="1:5" ht="187.2" x14ac:dyDescent="0.3">
      <c r="A7684" s="4" t="s">
        <v>30388</v>
      </c>
      <c r="B7684" s="4" t="str">
        <f t="shared" si="120"/>
        <v>710399</v>
      </c>
      <c r="C7684" s="5" t="s">
        <v>43957</v>
      </c>
      <c r="D7684" s="6" t="s">
        <v>37741</v>
      </c>
      <c r="E7684" s="9" t="s">
        <v>33745</v>
      </c>
    </row>
    <row r="7685" spans="1:5" ht="187.2" x14ac:dyDescent="0.3">
      <c r="A7685" s="4" t="s">
        <v>30389</v>
      </c>
      <c r="B7685" s="4" t="str">
        <f t="shared" si="120"/>
        <v>710399</v>
      </c>
      <c r="C7685" s="5" t="s">
        <v>43957</v>
      </c>
      <c r="D7685" s="6" t="s">
        <v>33746</v>
      </c>
      <c r="E7685" s="9" t="s">
        <v>36896</v>
      </c>
    </row>
    <row r="7686" spans="1:5" ht="187.2" x14ac:dyDescent="0.3">
      <c r="A7686" s="4" t="s">
        <v>30390</v>
      </c>
      <c r="B7686" s="4" t="str">
        <f t="shared" si="120"/>
        <v>710410</v>
      </c>
      <c r="C7686" s="5" t="s">
        <v>43958</v>
      </c>
      <c r="D7686" s="6" t="s">
        <v>37742</v>
      </c>
      <c r="E7686" s="9" t="s">
        <v>33849</v>
      </c>
    </row>
    <row r="7687" spans="1:5" ht="201.6" x14ac:dyDescent="0.3">
      <c r="A7687" s="4" t="s">
        <v>30391</v>
      </c>
      <c r="B7687" s="4" t="str">
        <f t="shared" si="120"/>
        <v>710421</v>
      </c>
      <c r="C7687" s="5" t="s">
        <v>43959</v>
      </c>
      <c r="D7687" s="6" t="s">
        <v>37743</v>
      </c>
      <c r="E7687" s="9" t="s">
        <v>33849</v>
      </c>
    </row>
    <row r="7688" spans="1:5" ht="201.6" x14ac:dyDescent="0.3">
      <c r="A7688" s="4" t="s">
        <v>30392</v>
      </c>
      <c r="B7688" s="4" t="str">
        <f t="shared" si="120"/>
        <v>710429</v>
      </c>
      <c r="C7688" s="5" t="s">
        <v>43959</v>
      </c>
      <c r="D7688" s="6" t="s">
        <v>33746</v>
      </c>
      <c r="E7688" s="9" t="s">
        <v>33849</v>
      </c>
    </row>
    <row r="7689" spans="1:5" ht="187.2" x14ac:dyDescent="0.3">
      <c r="A7689" s="4" t="s">
        <v>30393</v>
      </c>
      <c r="B7689" s="4" t="str">
        <f t="shared" si="120"/>
        <v>710491</v>
      </c>
      <c r="C7689" s="5" t="s">
        <v>43960</v>
      </c>
      <c r="D7689" s="6" t="s">
        <v>37741</v>
      </c>
      <c r="E7689" s="9" t="s">
        <v>33745</v>
      </c>
    </row>
    <row r="7690" spans="1:5" ht="187.2" x14ac:dyDescent="0.3">
      <c r="A7690" s="4" t="s">
        <v>30394</v>
      </c>
      <c r="B7690" s="4" t="str">
        <f t="shared" si="120"/>
        <v>710491</v>
      </c>
      <c r="C7690" s="5" t="s">
        <v>43960</v>
      </c>
      <c r="D7690" s="6" t="s">
        <v>33746</v>
      </c>
      <c r="E7690" s="9" t="s">
        <v>33810</v>
      </c>
    </row>
    <row r="7691" spans="1:5" ht="187.2" x14ac:dyDescent="0.3">
      <c r="A7691" s="4" t="s">
        <v>30395</v>
      </c>
      <c r="B7691" s="4" t="str">
        <f t="shared" si="120"/>
        <v>710499</v>
      </c>
      <c r="C7691" s="5" t="s">
        <v>43961</v>
      </c>
      <c r="D7691" s="6" t="s">
        <v>37741</v>
      </c>
      <c r="E7691" s="9" t="s">
        <v>33745</v>
      </c>
    </row>
    <row r="7692" spans="1:5" ht="187.2" x14ac:dyDescent="0.3">
      <c r="A7692" s="4" t="s">
        <v>30396</v>
      </c>
      <c r="B7692" s="4" t="str">
        <f t="shared" si="120"/>
        <v>710499</v>
      </c>
      <c r="C7692" s="5" t="s">
        <v>43961</v>
      </c>
      <c r="D7692" s="6" t="s">
        <v>33746</v>
      </c>
      <c r="E7692" s="9" t="s">
        <v>33810</v>
      </c>
    </row>
    <row r="7693" spans="1:5" ht="129.6" x14ac:dyDescent="0.3">
      <c r="A7693" s="4" t="s">
        <v>30397</v>
      </c>
      <c r="B7693" s="4" t="str">
        <f t="shared" si="120"/>
        <v>710510</v>
      </c>
      <c r="C7693" s="5" t="s">
        <v>43962</v>
      </c>
      <c r="D7693" s="6" t="s">
        <v>37744</v>
      </c>
      <c r="E7693" s="9" t="s">
        <v>33745</v>
      </c>
    </row>
    <row r="7694" spans="1:5" ht="129.6" x14ac:dyDescent="0.3">
      <c r="A7694" s="4" t="s">
        <v>30398</v>
      </c>
      <c r="B7694" s="4" t="str">
        <f t="shared" si="120"/>
        <v>710590</v>
      </c>
      <c r="C7694" s="5" t="s">
        <v>43963</v>
      </c>
      <c r="D7694" s="6" t="s">
        <v>33746</v>
      </c>
      <c r="E7694" s="9" t="s">
        <v>33745</v>
      </c>
    </row>
    <row r="7695" spans="1:5" ht="144" x14ac:dyDescent="0.3">
      <c r="A7695" s="4" t="s">
        <v>30399</v>
      </c>
      <c r="B7695" s="4" t="str">
        <f t="shared" si="120"/>
        <v>710610</v>
      </c>
      <c r="C7695" s="5" t="s">
        <v>43964</v>
      </c>
      <c r="D7695" s="6" t="s">
        <v>37745</v>
      </c>
      <c r="E7695" s="9" t="s">
        <v>33745</v>
      </c>
    </row>
    <row r="7696" spans="1:5" ht="144" x14ac:dyDescent="0.3">
      <c r="A7696" s="4" t="s">
        <v>30400</v>
      </c>
      <c r="B7696" s="4" t="str">
        <f t="shared" si="120"/>
        <v>710691</v>
      </c>
      <c r="C7696" s="5" t="s">
        <v>43965</v>
      </c>
      <c r="D7696" s="6" t="s">
        <v>37746</v>
      </c>
      <c r="E7696" s="9" t="s">
        <v>33745</v>
      </c>
    </row>
    <row r="7697" spans="1:5" ht="144" x14ac:dyDescent="0.3">
      <c r="A7697" s="4" t="s">
        <v>30401</v>
      </c>
      <c r="B7697" s="4" t="str">
        <f t="shared" si="120"/>
        <v>710691</v>
      </c>
      <c r="C7697" s="5" t="s">
        <v>43965</v>
      </c>
      <c r="D7697" s="6" t="s">
        <v>33746</v>
      </c>
      <c r="E7697" s="9" t="s">
        <v>33849</v>
      </c>
    </row>
    <row r="7698" spans="1:5" ht="144" x14ac:dyDescent="0.3">
      <c r="A7698" s="4" t="s">
        <v>30402</v>
      </c>
      <c r="B7698" s="4" t="str">
        <f t="shared" si="120"/>
        <v>710692</v>
      </c>
      <c r="C7698" s="5" t="s">
        <v>43966</v>
      </c>
      <c r="D7698" s="6" t="s">
        <v>37747</v>
      </c>
      <c r="E7698" s="9" t="s">
        <v>33745</v>
      </c>
    </row>
    <row r="7699" spans="1:5" ht="144" x14ac:dyDescent="0.3">
      <c r="A7699" s="4" t="s">
        <v>30403</v>
      </c>
      <c r="B7699" s="4" t="str">
        <f t="shared" si="120"/>
        <v>710692</v>
      </c>
      <c r="C7699" s="5" t="s">
        <v>43966</v>
      </c>
      <c r="D7699" s="6" t="s">
        <v>33746</v>
      </c>
      <c r="E7699" s="9" t="s">
        <v>33849</v>
      </c>
    </row>
    <row r="7700" spans="1:5" ht="129.6" x14ac:dyDescent="0.3">
      <c r="A7700" s="4" t="s">
        <v>30404</v>
      </c>
      <c r="B7700" s="4" t="str">
        <f t="shared" si="120"/>
        <v>710700</v>
      </c>
      <c r="C7700" s="5" t="s">
        <v>43967</v>
      </c>
      <c r="D7700" s="6" t="s">
        <v>37748</v>
      </c>
      <c r="E7700" s="9" t="s">
        <v>35201</v>
      </c>
    </row>
    <row r="7701" spans="1:5" ht="144" x14ac:dyDescent="0.3">
      <c r="A7701" s="4" t="s">
        <v>30405</v>
      </c>
      <c r="B7701" s="4" t="str">
        <f t="shared" si="120"/>
        <v>710811</v>
      </c>
      <c r="C7701" s="5" t="s">
        <v>43968</v>
      </c>
      <c r="D7701" s="6" t="s">
        <v>37745</v>
      </c>
      <c r="E7701" s="9" t="s">
        <v>33745</v>
      </c>
    </row>
    <row r="7702" spans="1:5" ht="144" x14ac:dyDescent="0.3">
      <c r="A7702" s="4" t="s">
        <v>30406</v>
      </c>
      <c r="B7702" s="4" t="str">
        <f t="shared" si="120"/>
        <v>710812</v>
      </c>
      <c r="C7702" s="5" t="s">
        <v>43969</v>
      </c>
      <c r="D7702" s="6" t="s">
        <v>37746</v>
      </c>
      <c r="E7702" s="9" t="s">
        <v>33745</v>
      </c>
    </row>
    <row r="7703" spans="1:5" ht="144" x14ac:dyDescent="0.3">
      <c r="A7703" s="4" t="s">
        <v>30407</v>
      </c>
      <c r="B7703" s="4" t="str">
        <f t="shared" si="120"/>
        <v>710812</v>
      </c>
      <c r="C7703" s="5" t="s">
        <v>43969</v>
      </c>
      <c r="D7703" s="6" t="s">
        <v>33746</v>
      </c>
      <c r="E7703" s="9" t="s">
        <v>35183</v>
      </c>
    </row>
    <row r="7704" spans="1:5" ht="144" x14ac:dyDescent="0.3">
      <c r="A7704" s="4" t="s">
        <v>30408</v>
      </c>
      <c r="B7704" s="4" t="str">
        <f t="shared" si="120"/>
        <v>710813</v>
      </c>
      <c r="C7704" s="5" t="s">
        <v>43970</v>
      </c>
      <c r="D7704" s="6" t="s">
        <v>37749</v>
      </c>
      <c r="E7704" s="9" t="s">
        <v>33745</v>
      </c>
    </row>
    <row r="7705" spans="1:5" ht="144" x14ac:dyDescent="0.3">
      <c r="A7705" s="4" t="s">
        <v>30409</v>
      </c>
      <c r="B7705" s="4" t="str">
        <f t="shared" si="120"/>
        <v>710813</v>
      </c>
      <c r="C7705" s="5" t="s">
        <v>43970</v>
      </c>
      <c r="D7705" s="6" t="s">
        <v>37750</v>
      </c>
      <c r="E7705" s="9" t="s">
        <v>33745</v>
      </c>
    </row>
    <row r="7706" spans="1:5" ht="144" x14ac:dyDescent="0.3">
      <c r="A7706" s="4" t="s">
        <v>30410</v>
      </c>
      <c r="B7706" s="4" t="str">
        <f t="shared" si="120"/>
        <v>710813</v>
      </c>
      <c r="C7706" s="5" t="s">
        <v>43970</v>
      </c>
      <c r="D7706" s="6" t="s">
        <v>33746</v>
      </c>
      <c r="E7706" s="9" t="s">
        <v>35183</v>
      </c>
    </row>
    <row r="7707" spans="1:5" ht="144" x14ac:dyDescent="0.3">
      <c r="A7707" s="4" t="s">
        <v>30411</v>
      </c>
      <c r="B7707" s="4" t="str">
        <f t="shared" si="120"/>
        <v>710820</v>
      </c>
      <c r="C7707" s="5" t="s">
        <v>43971</v>
      </c>
      <c r="D7707" s="6" t="s">
        <v>37751</v>
      </c>
      <c r="E7707" s="9" t="s">
        <v>33745</v>
      </c>
    </row>
    <row r="7708" spans="1:5" ht="129.6" x14ac:dyDescent="0.3">
      <c r="A7708" s="4" t="s">
        <v>30412</v>
      </c>
      <c r="B7708" s="4" t="str">
        <f t="shared" si="120"/>
        <v>710900</v>
      </c>
      <c r="C7708" s="5" t="s">
        <v>43972</v>
      </c>
      <c r="D7708" s="6" t="s">
        <v>37752</v>
      </c>
      <c r="E7708" s="9" t="s">
        <v>33882</v>
      </c>
    </row>
    <row r="7709" spans="1:5" ht="129.6" x14ac:dyDescent="0.3">
      <c r="A7709" s="4" t="s">
        <v>30413</v>
      </c>
      <c r="B7709" s="4" t="str">
        <f t="shared" si="120"/>
        <v>711011</v>
      </c>
      <c r="C7709" s="5" t="s">
        <v>43973</v>
      </c>
      <c r="D7709" s="6" t="s">
        <v>37753</v>
      </c>
      <c r="E7709" s="9" t="s">
        <v>33745</v>
      </c>
    </row>
    <row r="7710" spans="1:5" ht="129.6" x14ac:dyDescent="0.3">
      <c r="A7710" s="4" t="s">
        <v>30414</v>
      </c>
      <c r="B7710" s="4" t="str">
        <f t="shared" si="120"/>
        <v>711019</v>
      </c>
      <c r="C7710" s="5" t="s">
        <v>43973</v>
      </c>
      <c r="D7710" s="6" t="s">
        <v>33746</v>
      </c>
      <c r="E7710" s="9" t="s">
        <v>33745</v>
      </c>
    </row>
    <row r="7711" spans="1:5" ht="129.6" x14ac:dyDescent="0.3">
      <c r="A7711" s="4" t="s">
        <v>30415</v>
      </c>
      <c r="B7711" s="4" t="str">
        <f t="shared" si="120"/>
        <v>711021</v>
      </c>
      <c r="C7711" s="5" t="s">
        <v>43974</v>
      </c>
      <c r="D7711" s="6" t="s">
        <v>37754</v>
      </c>
      <c r="E7711" s="9" t="s">
        <v>33745</v>
      </c>
    </row>
    <row r="7712" spans="1:5" ht="129.6" x14ac:dyDescent="0.3">
      <c r="A7712" s="4" t="s">
        <v>30416</v>
      </c>
      <c r="B7712" s="4" t="str">
        <f t="shared" si="120"/>
        <v>711029</v>
      </c>
      <c r="C7712" s="5" t="s">
        <v>43974</v>
      </c>
      <c r="D7712" s="6" t="s">
        <v>33746</v>
      </c>
      <c r="E7712" s="9" t="s">
        <v>33745</v>
      </c>
    </row>
    <row r="7713" spans="1:5" ht="129.6" x14ac:dyDescent="0.3">
      <c r="A7713" s="4" t="s">
        <v>30417</v>
      </c>
      <c r="B7713" s="4" t="str">
        <f t="shared" si="120"/>
        <v>711031</v>
      </c>
      <c r="C7713" s="5" t="s">
        <v>43975</v>
      </c>
      <c r="D7713" s="6" t="s">
        <v>37753</v>
      </c>
      <c r="E7713" s="9" t="s">
        <v>33745</v>
      </c>
    </row>
    <row r="7714" spans="1:5" ht="129.6" x14ac:dyDescent="0.3">
      <c r="A7714" s="4" t="s">
        <v>30418</v>
      </c>
      <c r="B7714" s="4" t="str">
        <f t="shared" si="120"/>
        <v>711039</v>
      </c>
      <c r="C7714" s="5" t="s">
        <v>43975</v>
      </c>
      <c r="D7714" s="6" t="s">
        <v>33746</v>
      </c>
      <c r="E7714" s="9" t="s">
        <v>33745</v>
      </c>
    </row>
    <row r="7715" spans="1:5" ht="129.6" x14ac:dyDescent="0.3">
      <c r="A7715" s="4" t="s">
        <v>30419</v>
      </c>
      <c r="B7715" s="4" t="str">
        <f t="shared" si="120"/>
        <v>711041</v>
      </c>
      <c r="C7715" s="5" t="s">
        <v>43976</v>
      </c>
      <c r="D7715" s="6" t="s">
        <v>37753</v>
      </c>
      <c r="E7715" s="9" t="s">
        <v>33745</v>
      </c>
    </row>
    <row r="7716" spans="1:5" ht="129.6" x14ac:dyDescent="0.3">
      <c r="A7716" s="4" t="s">
        <v>30420</v>
      </c>
      <c r="B7716" s="4" t="str">
        <f t="shared" si="120"/>
        <v>711049</v>
      </c>
      <c r="C7716" s="5" t="s">
        <v>43976</v>
      </c>
      <c r="D7716" s="6" t="s">
        <v>33746</v>
      </c>
      <c r="E7716" s="9" t="s">
        <v>33745</v>
      </c>
    </row>
    <row r="7717" spans="1:5" ht="129.6" x14ac:dyDescent="0.3">
      <c r="A7717" s="4" t="s">
        <v>30421</v>
      </c>
      <c r="B7717" s="4" t="str">
        <f t="shared" si="120"/>
        <v>711100</v>
      </c>
      <c r="C7717" s="5" t="s">
        <v>43977</v>
      </c>
      <c r="D7717" s="6" t="s">
        <v>37755</v>
      </c>
      <c r="E7717" s="9" t="s">
        <v>33782</v>
      </c>
    </row>
    <row r="7718" spans="1:5" ht="201.6" x14ac:dyDescent="0.3">
      <c r="A7718" s="4" t="s">
        <v>40781</v>
      </c>
      <c r="B7718" s="4" t="str">
        <f t="shared" si="120"/>
        <v>711230</v>
      </c>
      <c r="C7718" s="5" t="s">
        <v>43978</v>
      </c>
      <c r="D7718" s="6" t="s">
        <v>37756</v>
      </c>
      <c r="E7718" s="9" t="s">
        <v>33745</v>
      </c>
    </row>
    <row r="7719" spans="1:5" ht="187.2" x14ac:dyDescent="0.3">
      <c r="A7719" s="4" t="s">
        <v>30422</v>
      </c>
      <c r="B7719" s="4" t="str">
        <f t="shared" si="120"/>
        <v>711291</v>
      </c>
      <c r="C7719" s="5" t="s">
        <v>43979</v>
      </c>
      <c r="D7719" s="6" t="s">
        <v>37757</v>
      </c>
      <c r="E7719" s="9" t="s">
        <v>33745</v>
      </c>
    </row>
    <row r="7720" spans="1:5" ht="187.2" x14ac:dyDescent="0.3">
      <c r="A7720" s="4" t="s">
        <v>9896</v>
      </c>
      <c r="B7720" s="4" t="str">
        <f t="shared" si="120"/>
        <v>711292</v>
      </c>
      <c r="C7720" s="5" t="s">
        <v>43979</v>
      </c>
      <c r="D7720" s="6" t="s">
        <v>37758</v>
      </c>
      <c r="E7720" s="9" t="s">
        <v>33745</v>
      </c>
    </row>
    <row r="7721" spans="1:5" ht="187.2" x14ac:dyDescent="0.3">
      <c r="A7721" s="4" t="s">
        <v>30423</v>
      </c>
      <c r="B7721" s="4" t="str">
        <f t="shared" si="120"/>
        <v>711299</v>
      </c>
      <c r="C7721" s="5" t="s">
        <v>43979</v>
      </c>
      <c r="D7721" s="6" t="s">
        <v>33746</v>
      </c>
      <c r="E7721" s="9" t="s">
        <v>33745</v>
      </c>
    </row>
    <row r="7722" spans="1:5" ht="172.8" x14ac:dyDescent="0.3">
      <c r="A7722" s="4" t="s">
        <v>30424</v>
      </c>
      <c r="B7722" s="4" t="str">
        <f t="shared" si="120"/>
        <v>711311</v>
      </c>
      <c r="C7722" s="5" t="s">
        <v>43980</v>
      </c>
      <c r="D7722" s="6" t="s">
        <v>37759</v>
      </c>
      <c r="E7722" s="9" t="s">
        <v>34261</v>
      </c>
    </row>
    <row r="7723" spans="1:5" ht="172.8" x14ac:dyDescent="0.3">
      <c r="A7723" s="4" t="s">
        <v>30425</v>
      </c>
      <c r="B7723" s="4" t="str">
        <f t="shared" si="120"/>
        <v>711311</v>
      </c>
      <c r="C7723" s="5" t="s">
        <v>43980</v>
      </c>
      <c r="D7723" s="6" t="s">
        <v>37760</v>
      </c>
      <c r="E7723" s="9" t="s">
        <v>36902</v>
      </c>
    </row>
    <row r="7724" spans="1:5" ht="172.8" x14ac:dyDescent="0.3">
      <c r="A7724" s="4" t="s">
        <v>30426</v>
      </c>
      <c r="B7724" s="4" t="str">
        <f t="shared" si="120"/>
        <v>711311</v>
      </c>
      <c r="C7724" s="5" t="s">
        <v>43980</v>
      </c>
      <c r="D7724" s="6" t="s">
        <v>33746</v>
      </c>
      <c r="E7724" s="9" t="s">
        <v>33886</v>
      </c>
    </row>
    <row r="7725" spans="1:5" ht="172.8" x14ac:dyDescent="0.3">
      <c r="A7725" s="4" t="s">
        <v>30427</v>
      </c>
      <c r="B7725" s="4" t="str">
        <f t="shared" si="120"/>
        <v>711319</v>
      </c>
      <c r="C7725" s="5" t="s">
        <v>43981</v>
      </c>
      <c r="D7725" s="6" t="s">
        <v>37759</v>
      </c>
      <c r="E7725" s="9" t="s">
        <v>34073</v>
      </c>
    </row>
    <row r="7726" spans="1:5" ht="172.8" x14ac:dyDescent="0.3">
      <c r="A7726" s="4" t="s">
        <v>30428</v>
      </c>
      <c r="B7726" s="4" t="str">
        <f t="shared" si="120"/>
        <v>711319</v>
      </c>
      <c r="C7726" s="5" t="s">
        <v>43981</v>
      </c>
      <c r="D7726" s="6" t="s">
        <v>37761</v>
      </c>
      <c r="E7726" s="9" t="s">
        <v>33886</v>
      </c>
    </row>
    <row r="7727" spans="1:5" ht="172.8" x14ac:dyDescent="0.3">
      <c r="A7727" s="4" t="s">
        <v>30429</v>
      </c>
      <c r="B7727" s="4" t="str">
        <f t="shared" si="120"/>
        <v>711319</v>
      </c>
      <c r="C7727" s="5" t="s">
        <v>43981</v>
      </c>
      <c r="D7727" s="6" t="s">
        <v>37762</v>
      </c>
      <c r="E7727" s="9" t="s">
        <v>34628</v>
      </c>
    </row>
    <row r="7728" spans="1:5" ht="172.8" x14ac:dyDescent="0.3">
      <c r="A7728" s="4" t="s">
        <v>30430</v>
      </c>
      <c r="B7728" s="4" t="str">
        <f t="shared" si="120"/>
        <v>711319</v>
      </c>
      <c r="C7728" s="5" t="s">
        <v>43981</v>
      </c>
      <c r="D7728" s="6" t="s">
        <v>33746</v>
      </c>
      <c r="E7728" s="9" t="s">
        <v>35091</v>
      </c>
    </row>
    <row r="7729" spans="1:5" ht="172.8" x14ac:dyDescent="0.3">
      <c r="A7729" s="4" t="s">
        <v>30431</v>
      </c>
      <c r="B7729" s="4" t="str">
        <f t="shared" si="120"/>
        <v>711319</v>
      </c>
      <c r="C7729" s="5" t="s">
        <v>43981</v>
      </c>
      <c r="D7729" s="6" t="s">
        <v>37763</v>
      </c>
      <c r="E7729" s="9" t="s">
        <v>34628</v>
      </c>
    </row>
    <row r="7730" spans="1:5" ht="172.8" x14ac:dyDescent="0.3">
      <c r="A7730" s="4" t="s">
        <v>30432</v>
      </c>
      <c r="B7730" s="4" t="str">
        <f t="shared" si="120"/>
        <v>711319</v>
      </c>
      <c r="C7730" s="5" t="s">
        <v>43981</v>
      </c>
      <c r="D7730" s="6" t="s">
        <v>33746</v>
      </c>
      <c r="E7730" s="9" t="s">
        <v>35091</v>
      </c>
    </row>
    <row r="7731" spans="1:5" ht="144" x14ac:dyDescent="0.3">
      <c r="A7731" s="4" t="s">
        <v>30433</v>
      </c>
      <c r="B7731" s="4" t="str">
        <f t="shared" si="120"/>
        <v>711320</v>
      </c>
      <c r="C7731" s="5" t="s">
        <v>43982</v>
      </c>
      <c r="D7731" s="6" t="s">
        <v>37759</v>
      </c>
      <c r="E7731" s="9" t="s">
        <v>34073</v>
      </c>
    </row>
    <row r="7732" spans="1:5" ht="144" x14ac:dyDescent="0.3">
      <c r="A7732" s="4" t="s">
        <v>30434</v>
      </c>
      <c r="B7732" s="4" t="str">
        <f t="shared" si="120"/>
        <v>711320</v>
      </c>
      <c r="C7732" s="5" t="s">
        <v>43982</v>
      </c>
      <c r="D7732" s="6" t="s">
        <v>37761</v>
      </c>
      <c r="E7732" s="9" t="s">
        <v>34628</v>
      </c>
    </row>
    <row r="7733" spans="1:5" ht="144" x14ac:dyDescent="0.3">
      <c r="A7733" s="4" t="s">
        <v>30435</v>
      </c>
      <c r="B7733" s="4" t="str">
        <f t="shared" si="120"/>
        <v>711320</v>
      </c>
      <c r="C7733" s="5" t="s">
        <v>43982</v>
      </c>
      <c r="D7733" s="6" t="s">
        <v>37762</v>
      </c>
      <c r="E7733" s="9" t="s">
        <v>34628</v>
      </c>
    </row>
    <row r="7734" spans="1:5" ht="144" x14ac:dyDescent="0.3">
      <c r="A7734" s="4" t="s">
        <v>30436</v>
      </c>
      <c r="B7734" s="4" t="str">
        <f t="shared" si="120"/>
        <v>711320</v>
      </c>
      <c r="C7734" s="5" t="s">
        <v>43982</v>
      </c>
      <c r="D7734" s="6" t="s">
        <v>33746</v>
      </c>
      <c r="E7734" s="9" t="s">
        <v>36334</v>
      </c>
    </row>
    <row r="7735" spans="1:5" ht="144" x14ac:dyDescent="0.3">
      <c r="A7735" s="4" t="s">
        <v>30437</v>
      </c>
      <c r="B7735" s="4" t="str">
        <f t="shared" si="120"/>
        <v>711320</v>
      </c>
      <c r="C7735" s="5" t="s">
        <v>43982</v>
      </c>
      <c r="D7735" s="6" t="s">
        <v>37763</v>
      </c>
      <c r="E7735" s="9" t="s">
        <v>34628</v>
      </c>
    </row>
    <row r="7736" spans="1:5" ht="144" x14ac:dyDescent="0.3">
      <c r="A7736" s="4" t="s">
        <v>30438</v>
      </c>
      <c r="B7736" s="4" t="str">
        <f t="shared" si="120"/>
        <v>711320</v>
      </c>
      <c r="C7736" s="5" t="s">
        <v>43982</v>
      </c>
      <c r="D7736" s="6" t="s">
        <v>33746</v>
      </c>
      <c r="E7736" s="9" t="s">
        <v>36334</v>
      </c>
    </row>
    <row r="7737" spans="1:5" ht="187.2" x14ac:dyDescent="0.3">
      <c r="A7737" s="4" t="s">
        <v>30439</v>
      </c>
      <c r="B7737" s="4" t="str">
        <f t="shared" si="120"/>
        <v>711411</v>
      </c>
      <c r="C7737" s="5" t="s">
        <v>43983</v>
      </c>
      <c r="D7737" s="6" t="s">
        <v>37764</v>
      </c>
      <c r="E7737" s="9" t="s">
        <v>34334</v>
      </c>
    </row>
    <row r="7738" spans="1:5" ht="187.2" x14ac:dyDescent="0.3">
      <c r="A7738" s="4" t="s">
        <v>30440</v>
      </c>
      <c r="B7738" s="4" t="str">
        <f t="shared" si="120"/>
        <v>711411</v>
      </c>
      <c r="C7738" s="5" t="s">
        <v>43983</v>
      </c>
      <c r="D7738" s="6" t="s">
        <v>37765</v>
      </c>
      <c r="E7738" s="9" t="s">
        <v>33998</v>
      </c>
    </row>
    <row r="7739" spans="1:5" ht="187.2" x14ac:dyDescent="0.3">
      <c r="A7739" s="4" t="s">
        <v>30441</v>
      </c>
      <c r="B7739" s="4" t="str">
        <f t="shared" si="120"/>
        <v>711411</v>
      </c>
      <c r="C7739" s="5" t="s">
        <v>43983</v>
      </c>
      <c r="D7739" s="6" t="s">
        <v>37766</v>
      </c>
      <c r="E7739" s="9" t="s">
        <v>35201</v>
      </c>
    </row>
    <row r="7740" spans="1:5" ht="187.2" x14ac:dyDescent="0.3">
      <c r="A7740" s="4" t="s">
        <v>30442</v>
      </c>
      <c r="B7740" s="4" t="str">
        <f t="shared" si="120"/>
        <v>711411</v>
      </c>
      <c r="C7740" s="5" t="s">
        <v>43983</v>
      </c>
      <c r="D7740" s="6" t="s">
        <v>33746</v>
      </c>
      <c r="E7740" s="9" t="s">
        <v>34055</v>
      </c>
    </row>
    <row r="7741" spans="1:5" ht="187.2" x14ac:dyDescent="0.3">
      <c r="A7741" s="4" t="s">
        <v>30443</v>
      </c>
      <c r="B7741" s="4" t="str">
        <f t="shared" si="120"/>
        <v>711411</v>
      </c>
      <c r="C7741" s="5" t="s">
        <v>43983</v>
      </c>
      <c r="D7741" s="6" t="s">
        <v>37767</v>
      </c>
      <c r="E7741" s="9" t="s">
        <v>33849</v>
      </c>
    </row>
    <row r="7742" spans="1:5" ht="187.2" x14ac:dyDescent="0.3">
      <c r="A7742" s="4" t="s">
        <v>30444</v>
      </c>
      <c r="B7742" s="4" t="str">
        <f t="shared" si="120"/>
        <v>711411</v>
      </c>
      <c r="C7742" s="5" t="s">
        <v>43983</v>
      </c>
      <c r="D7742" s="6" t="s">
        <v>37768</v>
      </c>
      <c r="E7742" s="9" t="s">
        <v>35201</v>
      </c>
    </row>
    <row r="7743" spans="1:5" ht="187.2" x14ac:dyDescent="0.3">
      <c r="A7743" s="4" t="s">
        <v>30445</v>
      </c>
      <c r="B7743" s="4" t="str">
        <f t="shared" si="120"/>
        <v>711411</v>
      </c>
      <c r="C7743" s="5" t="s">
        <v>43983</v>
      </c>
      <c r="D7743" s="6" t="s">
        <v>33746</v>
      </c>
      <c r="E7743" s="9" t="s">
        <v>33849</v>
      </c>
    </row>
    <row r="7744" spans="1:5" ht="187.2" x14ac:dyDescent="0.3">
      <c r="A7744" s="4" t="s">
        <v>30446</v>
      </c>
      <c r="B7744" s="4" t="str">
        <f t="shared" si="120"/>
        <v>711411</v>
      </c>
      <c r="C7744" s="5" t="s">
        <v>43983</v>
      </c>
      <c r="D7744" s="6" t="s">
        <v>33746</v>
      </c>
      <c r="E7744" s="9" t="s">
        <v>33849</v>
      </c>
    </row>
    <row r="7745" spans="1:5" ht="158.4" x14ac:dyDescent="0.3">
      <c r="A7745" s="4" t="s">
        <v>30447</v>
      </c>
      <c r="B7745" s="4" t="str">
        <f t="shared" si="120"/>
        <v>711419</v>
      </c>
      <c r="C7745" s="5" t="s">
        <v>43984</v>
      </c>
      <c r="D7745" s="6" t="s">
        <v>37769</v>
      </c>
      <c r="E7745" s="9" t="s">
        <v>34163</v>
      </c>
    </row>
    <row r="7746" spans="1:5" ht="158.4" x14ac:dyDescent="0.3">
      <c r="A7746" s="4" t="s">
        <v>30448</v>
      </c>
      <c r="B7746" s="4" t="str">
        <f t="shared" si="120"/>
        <v>711420</v>
      </c>
      <c r="C7746" s="5" t="s">
        <v>43985</v>
      </c>
      <c r="D7746" s="6" t="s">
        <v>37770</v>
      </c>
      <c r="E7746" s="9" t="s">
        <v>33849</v>
      </c>
    </row>
    <row r="7747" spans="1:5" ht="144" x14ac:dyDescent="0.3">
      <c r="A7747" s="4" t="s">
        <v>30449</v>
      </c>
      <c r="B7747" s="4" t="str">
        <f t="shared" ref="B7747:B7810" si="121">LEFT(A7747,6)</f>
        <v>711510</v>
      </c>
      <c r="C7747" s="5" t="s">
        <v>43986</v>
      </c>
      <c r="D7747" s="6" t="s">
        <v>37771</v>
      </c>
      <c r="E7747" s="9" t="s">
        <v>33781</v>
      </c>
    </row>
    <row r="7748" spans="1:5" ht="129.6" x14ac:dyDescent="0.3">
      <c r="A7748" s="4" t="s">
        <v>30450</v>
      </c>
      <c r="B7748" s="4" t="str">
        <f t="shared" si="121"/>
        <v>711590</v>
      </c>
      <c r="C7748" s="5" t="s">
        <v>43987</v>
      </c>
      <c r="D7748" s="6" t="s">
        <v>37772</v>
      </c>
      <c r="E7748" s="9" t="s">
        <v>33745</v>
      </c>
    </row>
    <row r="7749" spans="1:5" ht="129.6" x14ac:dyDescent="0.3">
      <c r="A7749" s="4" t="s">
        <v>30451</v>
      </c>
      <c r="B7749" s="4" t="str">
        <f t="shared" si="121"/>
        <v>711590</v>
      </c>
      <c r="C7749" s="5" t="s">
        <v>43987</v>
      </c>
      <c r="D7749" s="6" t="s">
        <v>37773</v>
      </c>
      <c r="E7749" s="9" t="s">
        <v>35169</v>
      </c>
    </row>
    <row r="7750" spans="1:5" ht="129.6" x14ac:dyDescent="0.3">
      <c r="A7750" s="4" t="s">
        <v>30452</v>
      </c>
      <c r="B7750" s="4" t="str">
        <f t="shared" si="121"/>
        <v>711590</v>
      </c>
      <c r="C7750" s="5" t="s">
        <v>43987</v>
      </c>
      <c r="D7750" s="6" t="s">
        <v>37774</v>
      </c>
      <c r="E7750" s="9" t="s">
        <v>33849</v>
      </c>
    </row>
    <row r="7751" spans="1:5" ht="129.6" x14ac:dyDescent="0.3">
      <c r="A7751" s="4" t="s">
        <v>30453</v>
      </c>
      <c r="B7751" s="4" t="str">
        <f t="shared" si="121"/>
        <v>711590</v>
      </c>
      <c r="C7751" s="5" t="s">
        <v>43987</v>
      </c>
      <c r="D7751" s="6" t="s">
        <v>33746</v>
      </c>
      <c r="E7751" s="9" t="s">
        <v>33781</v>
      </c>
    </row>
    <row r="7752" spans="1:5" ht="144" x14ac:dyDescent="0.3">
      <c r="A7752" s="4" t="s">
        <v>40782</v>
      </c>
      <c r="B7752" s="4" t="str">
        <f t="shared" si="121"/>
        <v>711610</v>
      </c>
      <c r="C7752" s="5" t="s">
        <v>43988</v>
      </c>
      <c r="D7752" s="6" t="s">
        <v>35493</v>
      </c>
      <c r="E7752" s="9" t="s">
        <v>35201</v>
      </c>
    </row>
    <row r="7753" spans="1:5" ht="144" x14ac:dyDescent="0.3">
      <c r="A7753" s="4" t="s">
        <v>30454</v>
      </c>
      <c r="B7753" s="4" t="str">
        <f t="shared" si="121"/>
        <v>711610</v>
      </c>
      <c r="C7753" s="5" t="s">
        <v>43988</v>
      </c>
      <c r="D7753" s="6" t="s">
        <v>37775</v>
      </c>
      <c r="E7753" s="9" t="s">
        <v>35091</v>
      </c>
    </row>
    <row r="7754" spans="1:5" ht="158.4" x14ac:dyDescent="0.3">
      <c r="A7754" s="4" t="s">
        <v>40783</v>
      </c>
      <c r="B7754" s="4" t="str">
        <f t="shared" si="121"/>
        <v>711620</v>
      </c>
      <c r="C7754" s="5" t="s">
        <v>43989</v>
      </c>
      <c r="D7754" s="6" t="s">
        <v>37776</v>
      </c>
      <c r="E7754" s="9" t="s">
        <v>35201</v>
      </c>
    </row>
    <row r="7755" spans="1:5" ht="158.4" x14ac:dyDescent="0.3">
      <c r="A7755" s="4" t="s">
        <v>30455</v>
      </c>
      <c r="B7755" s="4" t="str">
        <f t="shared" si="121"/>
        <v>711620</v>
      </c>
      <c r="C7755" s="5" t="s">
        <v>43989</v>
      </c>
      <c r="D7755" s="6" t="s">
        <v>33746</v>
      </c>
      <c r="E7755" s="9" t="s">
        <v>34913</v>
      </c>
    </row>
    <row r="7756" spans="1:5" ht="158.4" x14ac:dyDescent="0.3">
      <c r="A7756" s="4" t="s">
        <v>30456</v>
      </c>
      <c r="B7756" s="4" t="str">
        <f t="shared" si="121"/>
        <v>711620</v>
      </c>
      <c r="C7756" s="5" t="s">
        <v>43989</v>
      </c>
      <c r="D7756" s="6" t="s">
        <v>37777</v>
      </c>
      <c r="E7756" s="9" t="s">
        <v>34666</v>
      </c>
    </row>
    <row r="7757" spans="1:5" ht="158.4" x14ac:dyDescent="0.3">
      <c r="A7757" s="4" t="s">
        <v>30457</v>
      </c>
      <c r="B7757" s="4" t="str">
        <f t="shared" si="121"/>
        <v>711620</v>
      </c>
      <c r="C7757" s="5" t="s">
        <v>43989</v>
      </c>
      <c r="D7757" s="6" t="s">
        <v>37778</v>
      </c>
      <c r="E7757" s="9" t="s">
        <v>33750</v>
      </c>
    </row>
    <row r="7758" spans="1:5" ht="158.4" x14ac:dyDescent="0.3">
      <c r="A7758" s="4" t="s">
        <v>30458</v>
      </c>
      <c r="B7758" s="4" t="str">
        <f t="shared" si="121"/>
        <v>711620</v>
      </c>
      <c r="C7758" s="5" t="s">
        <v>43989</v>
      </c>
      <c r="D7758" s="6" t="s">
        <v>33746</v>
      </c>
      <c r="E7758" s="9" t="s">
        <v>36896</v>
      </c>
    </row>
    <row r="7759" spans="1:5" ht="158.4" x14ac:dyDescent="0.3">
      <c r="A7759" s="4" t="s">
        <v>30459</v>
      </c>
      <c r="B7759" s="4" t="str">
        <f t="shared" si="121"/>
        <v>711620</v>
      </c>
      <c r="C7759" s="5" t="s">
        <v>43989</v>
      </c>
      <c r="D7759" s="6" t="s">
        <v>33746</v>
      </c>
      <c r="E7759" s="9" t="s">
        <v>33745</v>
      </c>
    </row>
    <row r="7760" spans="1:5" ht="129.6" x14ac:dyDescent="0.3">
      <c r="A7760" s="4" t="s">
        <v>30460</v>
      </c>
      <c r="B7760" s="4" t="str">
        <f t="shared" si="121"/>
        <v>711711</v>
      </c>
      <c r="C7760" s="5" t="s">
        <v>43990</v>
      </c>
      <c r="D7760" s="6" t="s">
        <v>37779</v>
      </c>
      <c r="E7760" s="9" t="s">
        <v>33988</v>
      </c>
    </row>
    <row r="7761" spans="1:5" ht="129.6" x14ac:dyDescent="0.3">
      <c r="A7761" s="4" t="s">
        <v>40784</v>
      </c>
      <c r="B7761" s="4" t="str">
        <f t="shared" si="121"/>
        <v>711719</v>
      </c>
      <c r="C7761" s="5" t="s">
        <v>43991</v>
      </c>
      <c r="D7761" s="6" t="s">
        <v>37780</v>
      </c>
      <c r="E7761" s="9" t="s">
        <v>33745</v>
      </c>
    </row>
    <row r="7762" spans="1:5" ht="129.6" x14ac:dyDescent="0.3">
      <c r="A7762" s="4" t="s">
        <v>30461</v>
      </c>
      <c r="B7762" s="4" t="str">
        <f t="shared" si="121"/>
        <v>711719</v>
      </c>
      <c r="C7762" s="5" t="s">
        <v>43991</v>
      </c>
      <c r="D7762" s="6" t="s">
        <v>33746</v>
      </c>
      <c r="E7762" s="9" t="s">
        <v>33988</v>
      </c>
    </row>
    <row r="7763" spans="1:5" ht="129.6" x14ac:dyDescent="0.3">
      <c r="A7763" s="4" t="s">
        <v>30462</v>
      </c>
      <c r="B7763" s="4" t="str">
        <f t="shared" si="121"/>
        <v>711719</v>
      </c>
      <c r="C7763" s="5" t="s">
        <v>43991</v>
      </c>
      <c r="D7763" s="6" t="s">
        <v>37781</v>
      </c>
      <c r="E7763" s="9" t="s">
        <v>37007</v>
      </c>
    </row>
    <row r="7764" spans="1:5" ht="129.6" x14ac:dyDescent="0.3">
      <c r="A7764" s="4" t="s">
        <v>30463</v>
      </c>
      <c r="B7764" s="4" t="str">
        <f t="shared" si="121"/>
        <v>711719</v>
      </c>
      <c r="C7764" s="5" t="s">
        <v>43991</v>
      </c>
      <c r="D7764" s="6" t="s">
        <v>37782</v>
      </c>
      <c r="E7764" s="9" t="s">
        <v>35169</v>
      </c>
    </row>
    <row r="7765" spans="1:5" ht="129.6" x14ac:dyDescent="0.3">
      <c r="A7765" s="4" t="s">
        <v>30464</v>
      </c>
      <c r="B7765" s="4" t="str">
        <f t="shared" si="121"/>
        <v>711719</v>
      </c>
      <c r="C7765" s="5" t="s">
        <v>43991</v>
      </c>
      <c r="D7765" s="6" t="s">
        <v>37780</v>
      </c>
      <c r="E7765" s="9" t="s">
        <v>33745</v>
      </c>
    </row>
    <row r="7766" spans="1:5" ht="129.6" x14ac:dyDescent="0.3">
      <c r="A7766" s="4" t="s">
        <v>30465</v>
      </c>
      <c r="B7766" s="4" t="str">
        <f t="shared" si="121"/>
        <v>711719</v>
      </c>
      <c r="C7766" s="5" t="s">
        <v>43991</v>
      </c>
      <c r="D7766" s="6" t="s">
        <v>33746</v>
      </c>
      <c r="E7766" s="9" t="s">
        <v>37007</v>
      </c>
    </row>
    <row r="7767" spans="1:5" ht="115.2" x14ac:dyDescent="0.3">
      <c r="A7767" s="4" t="s">
        <v>30466</v>
      </c>
      <c r="B7767" s="4" t="str">
        <f t="shared" si="121"/>
        <v>711790</v>
      </c>
      <c r="C7767" s="5" t="s">
        <v>43992</v>
      </c>
      <c r="D7767" s="6" t="s">
        <v>37783</v>
      </c>
      <c r="E7767" s="9" t="s">
        <v>33745</v>
      </c>
    </row>
    <row r="7768" spans="1:5" ht="115.2" x14ac:dyDescent="0.3">
      <c r="A7768" s="4" t="s">
        <v>30467</v>
      </c>
      <c r="B7768" s="4" t="str">
        <f t="shared" si="121"/>
        <v>711790</v>
      </c>
      <c r="C7768" s="5" t="s">
        <v>43992</v>
      </c>
      <c r="D7768" s="6" t="s">
        <v>37784</v>
      </c>
      <c r="E7768" s="9" t="s">
        <v>35201</v>
      </c>
    </row>
    <row r="7769" spans="1:5" ht="115.2" x14ac:dyDescent="0.3">
      <c r="A7769" s="4" t="s">
        <v>30468</v>
      </c>
      <c r="B7769" s="4" t="str">
        <f t="shared" si="121"/>
        <v>711790</v>
      </c>
      <c r="C7769" s="5" t="s">
        <v>43992</v>
      </c>
      <c r="D7769" s="6" t="s">
        <v>33746</v>
      </c>
      <c r="E7769" s="9" t="s">
        <v>35169</v>
      </c>
    </row>
    <row r="7770" spans="1:5" ht="115.2" x14ac:dyDescent="0.3">
      <c r="A7770" s="4" t="s">
        <v>40785</v>
      </c>
      <c r="B7770" s="4" t="str">
        <f t="shared" si="121"/>
        <v>711790</v>
      </c>
      <c r="C7770" s="5" t="s">
        <v>43992</v>
      </c>
      <c r="D7770" s="6" t="s">
        <v>37785</v>
      </c>
      <c r="E7770" s="9" t="s">
        <v>33745</v>
      </c>
    </row>
    <row r="7771" spans="1:5" ht="115.2" x14ac:dyDescent="0.3">
      <c r="A7771" s="4" t="s">
        <v>30469</v>
      </c>
      <c r="B7771" s="4" t="str">
        <f t="shared" si="121"/>
        <v>711790</v>
      </c>
      <c r="C7771" s="5" t="s">
        <v>43992</v>
      </c>
      <c r="D7771" s="6" t="s">
        <v>33746</v>
      </c>
      <c r="E7771" s="9" t="s">
        <v>34001</v>
      </c>
    </row>
    <row r="7772" spans="1:5" ht="115.2" x14ac:dyDescent="0.3">
      <c r="A7772" s="4" t="s">
        <v>40786</v>
      </c>
      <c r="B7772" s="4" t="str">
        <f t="shared" si="121"/>
        <v>711790</v>
      </c>
      <c r="C7772" s="5" t="s">
        <v>43992</v>
      </c>
      <c r="D7772" s="6" t="s">
        <v>37786</v>
      </c>
      <c r="E7772" s="9" t="s">
        <v>33745</v>
      </c>
    </row>
    <row r="7773" spans="1:5" ht="115.2" x14ac:dyDescent="0.3">
      <c r="A7773" s="4" t="s">
        <v>40787</v>
      </c>
      <c r="B7773" s="4" t="str">
        <f t="shared" si="121"/>
        <v>711790</v>
      </c>
      <c r="C7773" s="5" t="s">
        <v>43992</v>
      </c>
      <c r="D7773" s="6" t="s">
        <v>36514</v>
      </c>
      <c r="E7773" s="9" t="s">
        <v>33745</v>
      </c>
    </row>
    <row r="7774" spans="1:5" ht="115.2" x14ac:dyDescent="0.3">
      <c r="A7774" s="4" t="s">
        <v>30470</v>
      </c>
      <c r="B7774" s="4" t="str">
        <f t="shared" si="121"/>
        <v>711790</v>
      </c>
      <c r="C7774" s="5" t="s">
        <v>43992</v>
      </c>
      <c r="D7774" s="6" t="s">
        <v>33746</v>
      </c>
      <c r="E7774" s="9" t="s">
        <v>37007</v>
      </c>
    </row>
    <row r="7775" spans="1:5" ht="115.2" x14ac:dyDescent="0.3">
      <c r="A7775" s="4" t="s">
        <v>30471</v>
      </c>
      <c r="B7775" s="4" t="str">
        <f t="shared" si="121"/>
        <v>711810</v>
      </c>
      <c r="C7775" s="5" t="s">
        <v>43993</v>
      </c>
      <c r="D7775" s="6" t="s">
        <v>37787</v>
      </c>
      <c r="E7775" s="9" t="s">
        <v>33745</v>
      </c>
    </row>
    <row r="7776" spans="1:5" ht="115.2" x14ac:dyDescent="0.3">
      <c r="A7776" s="4" t="s">
        <v>30472</v>
      </c>
      <c r="B7776" s="4" t="str">
        <f t="shared" si="121"/>
        <v>711890</v>
      </c>
      <c r="C7776" s="5" t="s">
        <v>43994</v>
      </c>
      <c r="D7776" s="6" t="s">
        <v>33746</v>
      </c>
      <c r="E7776" s="9" t="s">
        <v>33745</v>
      </c>
    </row>
    <row r="7777" spans="1:5" ht="57.6" x14ac:dyDescent="0.3">
      <c r="A7777" s="4" t="s">
        <v>30473</v>
      </c>
      <c r="B7777" s="4" t="str">
        <f t="shared" si="121"/>
        <v>720110</v>
      </c>
      <c r="C7777" s="5" t="s">
        <v>43995</v>
      </c>
      <c r="D7777" s="6" t="s">
        <v>37788</v>
      </c>
      <c r="E7777" s="9" t="s">
        <v>33745</v>
      </c>
    </row>
    <row r="7778" spans="1:5" ht="57.6" x14ac:dyDescent="0.3">
      <c r="A7778" s="4" t="s">
        <v>30474</v>
      </c>
      <c r="B7778" s="4" t="str">
        <f t="shared" si="121"/>
        <v>720120</v>
      </c>
      <c r="C7778" s="5" t="s">
        <v>43996</v>
      </c>
      <c r="D7778" s="6" t="s">
        <v>37789</v>
      </c>
      <c r="E7778" s="9" t="s">
        <v>33745</v>
      </c>
    </row>
    <row r="7779" spans="1:5" ht="43.2" x14ac:dyDescent="0.3">
      <c r="A7779" s="4" t="s">
        <v>30475</v>
      </c>
      <c r="B7779" s="4" t="str">
        <f t="shared" si="121"/>
        <v>720150</v>
      </c>
      <c r="C7779" s="5" t="s">
        <v>43997</v>
      </c>
      <c r="D7779" s="6" t="s">
        <v>37790</v>
      </c>
      <c r="E7779" s="9" t="s">
        <v>33745</v>
      </c>
    </row>
    <row r="7780" spans="1:5" ht="43.2" x14ac:dyDescent="0.3">
      <c r="A7780" s="4" t="s">
        <v>30476</v>
      </c>
      <c r="B7780" s="4" t="str">
        <f t="shared" si="121"/>
        <v>720150</v>
      </c>
      <c r="C7780" s="5" t="s">
        <v>43997</v>
      </c>
      <c r="D7780" s="6" t="s">
        <v>37791</v>
      </c>
      <c r="E7780" s="9" t="s">
        <v>33745</v>
      </c>
    </row>
    <row r="7781" spans="1:5" ht="43.2" x14ac:dyDescent="0.3">
      <c r="A7781" s="4" t="s">
        <v>30477</v>
      </c>
      <c r="B7781" s="4" t="str">
        <f t="shared" si="121"/>
        <v>720211</v>
      </c>
      <c r="C7781" s="5" t="s">
        <v>43998</v>
      </c>
      <c r="D7781" s="6" t="s">
        <v>37792</v>
      </c>
      <c r="E7781" s="9" t="s">
        <v>34026</v>
      </c>
    </row>
    <row r="7782" spans="1:5" ht="43.2" x14ac:dyDescent="0.3">
      <c r="A7782" s="4" t="s">
        <v>30478</v>
      </c>
      <c r="B7782" s="4" t="str">
        <f t="shared" si="121"/>
        <v>720211</v>
      </c>
      <c r="C7782" s="5" t="s">
        <v>43998</v>
      </c>
      <c r="D7782" s="6" t="s">
        <v>37793</v>
      </c>
      <c r="E7782" s="9" t="s">
        <v>35119</v>
      </c>
    </row>
    <row r="7783" spans="1:5" ht="28.8" x14ac:dyDescent="0.3">
      <c r="A7783" s="4" t="s">
        <v>30479</v>
      </c>
      <c r="B7783" s="4" t="str">
        <f t="shared" si="121"/>
        <v>720219</v>
      </c>
      <c r="C7783" s="5" t="s">
        <v>43999</v>
      </c>
      <c r="D7783" s="6" t="s">
        <v>37794</v>
      </c>
      <c r="E7783" s="9" t="s">
        <v>33824</v>
      </c>
    </row>
    <row r="7784" spans="1:5" ht="28.8" x14ac:dyDescent="0.3">
      <c r="A7784" s="4" t="s">
        <v>30480</v>
      </c>
      <c r="B7784" s="4" t="str">
        <f t="shared" si="121"/>
        <v>720219</v>
      </c>
      <c r="C7784" s="5" t="s">
        <v>43999</v>
      </c>
      <c r="D7784" s="6" t="s">
        <v>37795</v>
      </c>
      <c r="E7784" s="9" t="s">
        <v>34026</v>
      </c>
    </row>
    <row r="7785" spans="1:5" ht="43.2" x14ac:dyDescent="0.3">
      <c r="A7785" s="4" t="s">
        <v>30481</v>
      </c>
      <c r="B7785" s="4" t="str">
        <f t="shared" si="121"/>
        <v>720221</v>
      </c>
      <c r="C7785" s="5" t="s">
        <v>44000</v>
      </c>
      <c r="D7785" s="6" t="s">
        <v>37796</v>
      </c>
      <c r="E7785" s="9" t="s">
        <v>34024</v>
      </c>
    </row>
    <row r="7786" spans="1:5" ht="43.2" x14ac:dyDescent="0.3">
      <c r="A7786" s="4" t="s">
        <v>30482</v>
      </c>
      <c r="B7786" s="4" t="str">
        <f t="shared" si="121"/>
        <v>720221</v>
      </c>
      <c r="C7786" s="5" t="s">
        <v>44000</v>
      </c>
      <c r="D7786" s="6" t="s">
        <v>33746</v>
      </c>
      <c r="E7786" s="9" t="s">
        <v>35119</v>
      </c>
    </row>
    <row r="7787" spans="1:5" ht="43.2" x14ac:dyDescent="0.3">
      <c r="A7787" s="4" t="s">
        <v>30483</v>
      </c>
      <c r="B7787" s="4" t="str">
        <f t="shared" si="121"/>
        <v>720221</v>
      </c>
      <c r="C7787" s="5" t="s">
        <v>44000</v>
      </c>
      <c r="D7787" s="6" t="s">
        <v>37797</v>
      </c>
      <c r="E7787" s="9" t="s">
        <v>34060</v>
      </c>
    </row>
    <row r="7788" spans="1:5" ht="43.2" x14ac:dyDescent="0.3">
      <c r="A7788" s="4" t="s">
        <v>30484</v>
      </c>
      <c r="B7788" s="4" t="str">
        <f t="shared" si="121"/>
        <v>720221</v>
      </c>
      <c r="C7788" s="5" t="s">
        <v>44000</v>
      </c>
      <c r="D7788" s="6" t="s">
        <v>37798</v>
      </c>
      <c r="E7788" s="9" t="s">
        <v>34628</v>
      </c>
    </row>
    <row r="7789" spans="1:5" ht="28.8" x14ac:dyDescent="0.3">
      <c r="A7789" s="4" t="s">
        <v>30485</v>
      </c>
      <c r="B7789" s="4" t="str">
        <f t="shared" si="121"/>
        <v>720229</v>
      </c>
      <c r="C7789" s="5" t="s">
        <v>44001</v>
      </c>
      <c r="D7789" s="6" t="s">
        <v>33746</v>
      </c>
      <c r="E7789" s="9" t="s">
        <v>33745</v>
      </c>
    </row>
    <row r="7790" spans="1:5" ht="28.8" x14ac:dyDescent="0.3">
      <c r="A7790" s="4" t="s">
        <v>30486</v>
      </c>
      <c r="B7790" s="4" t="str">
        <f t="shared" si="121"/>
        <v>720230</v>
      </c>
      <c r="C7790" s="5" t="s">
        <v>44002</v>
      </c>
      <c r="D7790" s="6" t="s">
        <v>37799</v>
      </c>
      <c r="E7790" s="9" t="s">
        <v>35169</v>
      </c>
    </row>
    <row r="7791" spans="1:5" ht="28.8" x14ac:dyDescent="0.3">
      <c r="A7791" s="4" t="s">
        <v>30487</v>
      </c>
      <c r="B7791" s="4" t="str">
        <f t="shared" si="121"/>
        <v>720241</v>
      </c>
      <c r="C7791" s="5" t="s">
        <v>44003</v>
      </c>
      <c r="D7791" s="6" t="s">
        <v>37793</v>
      </c>
      <c r="E7791" s="9" t="s">
        <v>34060</v>
      </c>
    </row>
    <row r="7792" spans="1:5" ht="28.8" x14ac:dyDescent="0.3">
      <c r="A7792" s="4" t="s">
        <v>30488</v>
      </c>
      <c r="B7792" s="4" t="str">
        <f t="shared" si="121"/>
        <v>720249</v>
      </c>
      <c r="C7792" s="5" t="s">
        <v>44004</v>
      </c>
      <c r="D7792" s="6" t="s">
        <v>37800</v>
      </c>
      <c r="E7792" s="9" t="s">
        <v>34060</v>
      </c>
    </row>
    <row r="7793" spans="1:5" ht="28.8" x14ac:dyDescent="0.3">
      <c r="A7793" s="4" t="s">
        <v>30489</v>
      </c>
      <c r="B7793" s="4" t="str">
        <f t="shared" si="121"/>
        <v>720249</v>
      </c>
      <c r="C7793" s="5" t="s">
        <v>44004</v>
      </c>
      <c r="D7793" s="6" t="s">
        <v>33746</v>
      </c>
      <c r="E7793" s="9" t="s">
        <v>34527</v>
      </c>
    </row>
    <row r="7794" spans="1:5" ht="28.8" x14ac:dyDescent="0.3">
      <c r="A7794" s="4" t="s">
        <v>30490</v>
      </c>
      <c r="B7794" s="4" t="str">
        <f t="shared" si="121"/>
        <v>720250</v>
      </c>
      <c r="C7794" s="5" t="s">
        <v>44005</v>
      </c>
      <c r="D7794" s="6" t="s">
        <v>37801</v>
      </c>
      <c r="E7794" s="9" t="s">
        <v>33782</v>
      </c>
    </row>
    <row r="7795" spans="1:5" ht="28.8" x14ac:dyDescent="0.3">
      <c r="A7795" s="4" t="s">
        <v>30491</v>
      </c>
      <c r="B7795" s="4" t="str">
        <f t="shared" si="121"/>
        <v>720260</v>
      </c>
      <c r="C7795" s="5" t="s">
        <v>44006</v>
      </c>
      <c r="D7795" s="6" t="s">
        <v>37802</v>
      </c>
      <c r="E7795" s="9" t="s">
        <v>33745</v>
      </c>
    </row>
    <row r="7796" spans="1:5" ht="28.8" x14ac:dyDescent="0.3">
      <c r="A7796" s="4" t="s">
        <v>40788</v>
      </c>
      <c r="B7796" s="4" t="str">
        <f t="shared" si="121"/>
        <v>720270</v>
      </c>
      <c r="C7796" s="5" t="s">
        <v>44007</v>
      </c>
      <c r="D7796" s="6" t="s">
        <v>37803</v>
      </c>
      <c r="E7796" s="9" t="s">
        <v>33750</v>
      </c>
    </row>
    <row r="7797" spans="1:5" ht="43.2" x14ac:dyDescent="0.3">
      <c r="A7797" s="4" t="s">
        <v>30492</v>
      </c>
      <c r="B7797" s="4" t="str">
        <f t="shared" si="121"/>
        <v>720280</v>
      </c>
      <c r="C7797" s="5" t="s">
        <v>44008</v>
      </c>
      <c r="D7797" s="6" t="s">
        <v>37804</v>
      </c>
      <c r="E7797" s="9" t="s">
        <v>34147</v>
      </c>
    </row>
    <row r="7798" spans="1:5" ht="28.8" x14ac:dyDescent="0.3">
      <c r="A7798" s="4" t="s">
        <v>30493</v>
      </c>
      <c r="B7798" s="4" t="str">
        <f t="shared" si="121"/>
        <v>720291</v>
      </c>
      <c r="C7798" s="5" t="s">
        <v>44009</v>
      </c>
      <c r="D7798" s="6" t="s">
        <v>37805</v>
      </c>
      <c r="E7798" s="9" t="s">
        <v>35089</v>
      </c>
    </row>
    <row r="7799" spans="1:5" ht="28.8" x14ac:dyDescent="0.3">
      <c r="A7799" s="4" t="s">
        <v>30494</v>
      </c>
      <c r="B7799" s="4" t="str">
        <f t="shared" si="121"/>
        <v>720292</v>
      </c>
      <c r="C7799" s="5" t="s">
        <v>44009</v>
      </c>
      <c r="D7799" s="6" t="s">
        <v>37806</v>
      </c>
      <c r="E7799" s="9" t="s">
        <v>34004</v>
      </c>
    </row>
    <row r="7800" spans="1:5" ht="28.8" x14ac:dyDescent="0.3">
      <c r="A7800" s="4" t="s">
        <v>30495</v>
      </c>
      <c r="B7800" s="4" t="str">
        <f t="shared" si="121"/>
        <v>720293</v>
      </c>
      <c r="C7800" s="5" t="s">
        <v>44010</v>
      </c>
      <c r="D7800" s="6" t="s">
        <v>37807</v>
      </c>
      <c r="E7800" s="9" t="s">
        <v>33886</v>
      </c>
    </row>
    <row r="7801" spans="1:5" ht="28.8" x14ac:dyDescent="0.3">
      <c r="A7801" s="4" t="s">
        <v>30496</v>
      </c>
      <c r="B7801" s="4" t="str">
        <f t="shared" si="121"/>
        <v>720293</v>
      </c>
      <c r="C7801" s="5" t="s">
        <v>44010</v>
      </c>
      <c r="D7801" s="6" t="s">
        <v>33746</v>
      </c>
      <c r="E7801" s="9" t="s">
        <v>33886</v>
      </c>
    </row>
    <row r="7802" spans="1:5" ht="28.8" x14ac:dyDescent="0.3">
      <c r="A7802" s="4" t="s">
        <v>30497</v>
      </c>
      <c r="B7802" s="4" t="str">
        <f t="shared" si="121"/>
        <v>720299</v>
      </c>
      <c r="C7802" s="5" t="s">
        <v>44011</v>
      </c>
      <c r="D7802" s="6" t="s">
        <v>37808</v>
      </c>
      <c r="E7802" s="9" t="s">
        <v>34004</v>
      </c>
    </row>
    <row r="7803" spans="1:5" ht="28.8" x14ac:dyDescent="0.3">
      <c r="A7803" s="4" t="s">
        <v>30498</v>
      </c>
      <c r="B7803" s="4" t="str">
        <f t="shared" si="121"/>
        <v>720299</v>
      </c>
      <c r="C7803" s="5" t="s">
        <v>44011</v>
      </c>
      <c r="D7803" s="6" t="s">
        <v>37809</v>
      </c>
      <c r="E7803" s="9" t="s">
        <v>33886</v>
      </c>
    </row>
    <row r="7804" spans="1:5" ht="28.8" x14ac:dyDescent="0.3">
      <c r="A7804" s="4" t="s">
        <v>40789</v>
      </c>
      <c r="B7804" s="4" t="str">
        <f t="shared" si="121"/>
        <v>720299</v>
      </c>
      <c r="C7804" s="5" t="s">
        <v>44011</v>
      </c>
      <c r="D7804" s="6" t="s">
        <v>33746</v>
      </c>
      <c r="E7804" s="9" t="s">
        <v>33886</v>
      </c>
    </row>
    <row r="7805" spans="1:5" ht="115.2" x14ac:dyDescent="0.3">
      <c r="A7805" s="4" t="s">
        <v>30499</v>
      </c>
      <c r="B7805" s="4" t="str">
        <f t="shared" si="121"/>
        <v>720310</v>
      </c>
      <c r="C7805" s="5" t="s">
        <v>44012</v>
      </c>
      <c r="D7805" s="6" t="s">
        <v>37810</v>
      </c>
      <c r="E7805" s="9" t="s">
        <v>33745</v>
      </c>
    </row>
    <row r="7806" spans="1:5" ht="86.4" x14ac:dyDescent="0.3">
      <c r="A7806" s="4" t="s">
        <v>30500</v>
      </c>
      <c r="B7806" s="4" t="str">
        <f t="shared" si="121"/>
        <v>720390</v>
      </c>
      <c r="C7806" s="5" t="s">
        <v>44013</v>
      </c>
      <c r="D7806" s="6" t="s">
        <v>33746</v>
      </c>
      <c r="E7806" s="9" t="s">
        <v>33745</v>
      </c>
    </row>
    <row r="7807" spans="1:5" ht="57.6" x14ac:dyDescent="0.3">
      <c r="A7807" s="4" t="s">
        <v>30501</v>
      </c>
      <c r="B7807" s="4" t="str">
        <f t="shared" si="121"/>
        <v>720410</v>
      </c>
      <c r="C7807" s="5" t="s">
        <v>44014</v>
      </c>
      <c r="D7807" s="6" t="s">
        <v>37811</v>
      </c>
      <c r="E7807" s="9" t="s">
        <v>33745</v>
      </c>
    </row>
    <row r="7808" spans="1:5" ht="57.6" x14ac:dyDescent="0.3">
      <c r="A7808" s="4" t="s">
        <v>30502</v>
      </c>
      <c r="B7808" s="4" t="str">
        <f t="shared" si="121"/>
        <v>720421</v>
      </c>
      <c r="C7808" s="5" t="s">
        <v>44015</v>
      </c>
      <c r="D7808" s="6" t="s">
        <v>37812</v>
      </c>
      <c r="E7808" s="9" t="s">
        <v>33745</v>
      </c>
    </row>
    <row r="7809" spans="1:5" ht="57.6" x14ac:dyDescent="0.3">
      <c r="A7809" s="4" t="s">
        <v>30503</v>
      </c>
      <c r="B7809" s="4" t="str">
        <f t="shared" si="121"/>
        <v>720429</v>
      </c>
      <c r="C7809" s="5" t="s">
        <v>44015</v>
      </c>
      <c r="D7809" s="6" t="s">
        <v>33746</v>
      </c>
      <c r="E7809" s="9" t="s">
        <v>33745</v>
      </c>
    </row>
    <row r="7810" spans="1:5" ht="57.6" x14ac:dyDescent="0.3">
      <c r="A7810" s="4" t="s">
        <v>30504</v>
      </c>
      <c r="B7810" s="4" t="str">
        <f t="shared" si="121"/>
        <v>720430</v>
      </c>
      <c r="C7810" s="5" t="s">
        <v>44016</v>
      </c>
      <c r="D7810" s="6" t="s">
        <v>37813</v>
      </c>
      <c r="E7810" s="9" t="s">
        <v>33745</v>
      </c>
    </row>
    <row r="7811" spans="1:5" ht="43.2" x14ac:dyDescent="0.3">
      <c r="A7811" s="4" t="s">
        <v>30505</v>
      </c>
      <c r="B7811" s="4" t="str">
        <f t="shared" ref="B7811:B7874" si="122">LEFT(A7811,6)</f>
        <v>720441</v>
      </c>
      <c r="C7811" s="5" t="s">
        <v>44017</v>
      </c>
      <c r="D7811" s="6" t="s">
        <v>37814</v>
      </c>
      <c r="E7811" s="9" t="s">
        <v>33745</v>
      </c>
    </row>
    <row r="7812" spans="1:5" ht="43.2" x14ac:dyDescent="0.3">
      <c r="A7812" s="4" t="s">
        <v>30506</v>
      </c>
      <c r="B7812" s="4" t="str">
        <f t="shared" si="122"/>
        <v>720449</v>
      </c>
      <c r="C7812" s="5" t="s">
        <v>44017</v>
      </c>
      <c r="D7812" s="6" t="s">
        <v>33746</v>
      </c>
      <c r="E7812" s="9" t="s">
        <v>33745</v>
      </c>
    </row>
    <row r="7813" spans="1:5" ht="43.2" x14ac:dyDescent="0.3">
      <c r="A7813" s="4" t="s">
        <v>30507</v>
      </c>
      <c r="B7813" s="4" t="str">
        <f t="shared" si="122"/>
        <v>720450</v>
      </c>
      <c r="C7813" s="5" t="s">
        <v>44018</v>
      </c>
      <c r="D7813" s="6" t="s">
        <v>37815</v>
      </c>
      <c r="E7813" s="9" t="s">
        <v>33745</v>
      </c>
    </row>
    <row r="7814" spans="1:5" ht="43.2" x14ac:dyDescent="0.3">
      <c r="A7814" s="4" t="s">
        <v>30508</v>
      </c>
      <c r="B7814" s="4" t="str">
        <f t="shared" si="122"/>
        <v>720510</v>
      </c>
      <c r="C7814" s="5" t="s">
        <v>44019</v>
      </c>
      <c r="D7814" s="6" t="s">
        <v>37816</v>
      </c>
      <c r="E7814" s="9" t="s">
        <v>33745</v>
      </c>
    </row>
    <row r="7815" spans="1:5" ht="43.2" x14ac:dyDescent="0.3">
      <c r="A7815" s="4" t="s">
        <v>30509</v>
      </c>
      <c r="B7815" s="4" t="str">
        <f t="shared" si="122"/>
        <v>720521</v>
      </c>
      <c r="C7815" s="5" t="s">
        <v>44020</v>
      </c>
      <c r="D7815" s="6" t="s">
        <v>37817</v>
      </c>
      <c r="E7815" s="9" t="s">
        <v>33745</v>
      </c>
    </row>
    <row r="7816" spans="1:5" ht="43.2" x14ac:dyDescent="0.3">
      <c r="A7816" s="4" t="s">
        <v>30510</v>
      </c>
      <c r="B7816" s="4" t="str">
        <f t="shared" si="122"/>
        <v>720529</v>
      </c>
      <c r="C7816" s="5" t="s">
        <v>44020</v>
      </c>
      <c r="D7816" s="6" t="s">
        <v>33746</v>
      </c>
      <c r="E7816" s="9" t="s">
        <v>33745</v>
      </c>
    </row>
    <row r="7817" spans="1:5" ht="57.6" x14ac:dyDescent="0.3">
      <c r="A7817" s="4" t="s">
        <v>30511</v>
      </c>
      <c r="B7817" s="4" t="str">
        <f t="shared" si="122"/>
        <v>720610</v>
      </c>
      <c r="C7817" s="5" t="s">
        <v>44021</v>
      </c>
      <c r="D7817" s="6" t="s">
        <v>37818</v>
      </c>
      <c r="E7817" s="9" t="s">
        <v>33745</v>
      </c>
    </row>
    <row r="7818" spans="1:5" ht="57.6" x14ac:dyDescent="0.3">
      <c r="A7818" s="4" t="s">
        <v>30512</v>
      </c>
      <c r="B7818" s="4" t="str">
        <f t="shared" si="122"/>
        <v>720690</v>
      </c>
      <c r="C7818" s="5" t="s">
        <v>44022</v>
      </c>
      <c r="D7818" s="6" t="s">
        <v>33746</v>
      </c>
      <c r="E7818" s="9" t="s">
        <v>33745</v>
      </c>
    </row>
    <row r="7819" spans="1:5" ht="57.6" x14ac:dyDescent="0.3">
      <c r="A7819" s="4" t="s">
        <v>30513</v>
      </c>
      <c r="B7819" s="4" t="str">
        <f t="shared" si="122"/>
        <v>720711</v>
      </c>
      <c r="C7819" s="5" t="s">
        <v>44023</v>
      </c>
      <c r="D7819" s="6" t="s">
        <v>37819</v>
      </c>
      <c r="E7819" s="9" t="s">
        <v>33745</v>
      </c>
    </row>
    <row r="7820" spans="1:5" ht="57.6" x14ac:dyDescent="0.3">
      <c r="A7820" s="4" t="s">
        <v>30514</v>
      </c>
      <c r="B7820" s="4" t="str">
        <f t="shared" si="122"/>
        <v>720712</v>
      </c>
      <c r="C7820" s="5" t="s">
        <v>44023</v>
      </c>
      <c r="D7820" s="6" t="s">
        <v>37820</v>
      </c>
      <c r="E7820" s="9" t="s">
        <v>33745</v>
      </c>
    </row>
    <row r="7821" spans="1:5" ht="57.6" x14ac:dyDescent="0.3">
      <c r="A7821" s="4" t="s">
        <v>30515</v>
      </c>
      <c r="B7821" s="4" t="str">
        <f t="shared" si="122"/>
        <v>720719</v>
      </c>
      <c r="C7821" s="5" t="s">
        <v>44023</v>
      </c>
      <c r="D7821" s="6" t="s">
        <v>33746</v>
      </c>
      <c r="E7821" s="9" t="s">
        <v>33745</v>
      </c>
    </row>
    <row r="7822" spans="1:5" ht="57.6" x14ac:dyDescent="0.3">
      <c r="A7822" s="4" t="s">
        <v>30516</v>
      </c>
      <c r="B7822" s="4" t="str">
        <f t="shared" si="122"/>
        <v>720720</v>
      </c>
      <c r="C7822" s="5" t="s">
        <v>44024</v>
      </c>
      <c r="D7822" s="6" t="s">
        <v>37821</v>
      </c>
      <c r="E7822" s="9" t="s">
        <v>33745</v>
      </c>
    </row>
    <row r="7823" spans="1:5" ht="72" x14ac:dyDescent="0.3">
      <c r="A7823" s="4" t="s">
        <v>30517</v>
      </c>
      <c r="B7823" s="4" t="str">
        <f t="shared" si="122"/>
        <v>720810</v>
      </c>
      <c r="C7823" s="5" t="s">
        <v>44025</v>
      </c>
      <c r="D7823" s="6" t="s">
        <v>36479</v>
      </c>
      <c r="E7823" s="9" t="s">
        <v>33745</v>
      </c>
    </row>
    <row r="7824" spans="1:5" ht="72" x14ac:dyDescent="0.3">
      <c r="A7824" s="4" t="s">
        <v>30518</v>
      </c>
      <c r="B7824" s="4" t="str">
        <f t="shared" si="122"/>
        <v>720810</v>
      </c>
      <c r="C7824" s="5" t="s">
        <v>44025</v>
      </c>
      <c r="D7824" s="6" t="s">
        <v>37822</v>
      </c>
      <c r="E7824" s="9" t="s">
        <v>33745</v>
      </c>
    </row>
    <row r="7825" spans="1:5" ht="72" x14ac:dyDescent="0.3">
      <c r="A7825" s="4" t="s">
        <v>30519</v>
      </c>
      <c r="B7825" s="4" t="str">
        <f t="shared" si="122"/>
        <v>720810</v>
      </c>
      <c r="C7825" s="5" t="s">
        <v>44025</v>
      </c>
      <c r="D7825" s="6" t="s">
        <v>37823</v>
      </c>
      <c r="E7825" s="9" t="s">
        <v>33745</v>
      </c>
    </row>
    <row r="7826" spans="1:5" ht="86.4" x14ac:dyDescent="0.3">
      <c r="A7826" s="4" t="s">
        <v>30520</v>
      </c>
      <c r="B7826" s="4" t="str">
        <f t="shared" si="122"/>
        <v>720825</v>
      </c>
      <c r="C7826" s="5" t="s">
        <v>44026</v>
      </c>
      <c r="D7826" s="6" t="s">
        <v>37824</v>
      </c>
      <c r="E7826" s="9" t="s">
        <v>33745</v>
      </c>
    </row>
    <row r="7827" spans="1:5" ht="86.4" x14ac:dyDescent="0.3">
      <c r="A7827" s="4" t="s">
        <v>30521</v>
      </c>
      <c r="B7827" s="4" t="str">
        <f t="shared" si="122"/>
        <v>720825</v>
      </c>
      <c r="C7827" s="5" t="s">
        <v>44026</v>
      </c>
      <c r="D7827" s="6" t="s">
        <v>33746</v>
      </c>
      <c r="E7827" s="9" t="s">
        <v>33745</v>
      </c>
    </row>
    <row r="7828" spans="1:5" ht="72" x14ac:dyDescent="0.3">
      <c r="A7828" s="4" t="s">
        <v>30522</v>
      </c>
      <c r="B7828" s="4" t="str">
        <f t="shared" si="122"/>
        <v>720826</v>
      </c>
      <c r="C7828" s="5" t="s">
        <v>44027</v>
      </c>
      <c r="D7828" s="6" t="s">
        <v>37825</v>
      </c>
      <c r="E7828" s="9" t="s">
        <v>33745</v>
      </c>
    </row>
    <row r="7829" spans="1:5" ht="72" x14ac:dyDescent="0.3">
      <c r="A7829" s="4" t="s">
        <v>30523</v>
      </c>
      <c r="B7829" s="4" t="str">
        <f t="shared" si="122"/>
        <v>720827</v>
      </c>
      <c r="C7829" s="5" t="s">
        <v>44027</v>
      </c>
      <c r="D7829" s="6" t="s">
        <v>37826</v>
      </c>
      <c r="E7829" s="9" t="s">
        <v>33745</v>
      </c>
    </row>
    <row r="7830" spans="1:5" ht="72" x14ac:dyDescent="0.3">
      <c r="A7830" s="4" t="s">
        <v>30524</v>
      </c>
      <c r="B7830" s="4" t="str">
        <f t="shared" si="122"/>
        <v>720836</v>
      </c>
      <c r="C7830" s="5" t="s">
        <v>44028</v>
      </c>
      <c r="D7830" s="6" t="s">
        <v>37827</v>
      </c>
      <c r="E7830" s="9" t="s">
        <v>33745</v>
      </c>
    </row>
    <row r="7831" spans="1:5" ht="72" x14ac:dyDescent="0.3">
      <c r="A7831" s="4" t="s">
        <v>30525</v>
      </c>
      <c r="B7831" s="4" t="str">
        <f t="shared" si="122"/>
        <v>720837</v>
      </c>
      <c r="C7831" s="5" t="s">
        <v>44028</v>
      </c>
      <c r="D7831" s="6" t="s">
        <v>37828</v>
      </c>
      <c r="E7831" s="9" t="s">
        <v>33745</v>
      </c>
    </row>
    <row r="7832" spans="1:5" ht="72" x14ac:dyDescent="0.3">
      <c r="A7832" s="4" t="s">
        <v>30526</v>
      </c>
      <c r="B7832" s="4" t="str">
        <f t="shared" si="122"/>
        <v>720838</v>
      </c>
      <c r="C7832" s="5" t="s">
        <v>44028</v>
      </c>
      <c r="D7832" s="6" t="s">
        <v>37825</v>
      </c>
      <c r="E7832" s="9" t="s">
        <v>33745</v>
      </c>
    </row>
    <row r="7833" spans="1:5" ht="72" x14ac:dyDescent="0.3">
      <c r="A7833" s="4" t="s">
        <v>30527</v>
      </c>
      <c r="B7833" s="4" t="str">
        <f t="shared" si="122"/>
        <v>720839</v>
      </c>
      <c r="C7833" s="5" t="s">
        <v>44028</v>
      </c>
      <c r="D7833" s="6" t="s">
        <v>37826</v>
      </c>
      <c r="E7833" s="9" t="s">
        <v>33745</v>
      </c>
    </row>
    <row r="7834" spans="1:5" ht="72" x14ac:dyDescent="0.3">
      <c r="A7834" s="4" t="s">
        <v>30528</v>
      </c>
      <c r="B7834" s="4" t="str">
        <f t="shared" si="122"/>
        <v>720840</v>
      </c>
      <c r="C7834" s="5" t="s">
        <v>44029</v>
      </c>
      <c r="D7834" s="6" t="s">
        <v>37822</v>
      </c>
      <c r="E7834" s="9" t="s">
        <v>33745</v>
      </c>
    </row>
    <row r="7835" spans="1:5" ht="72" x14ac:dyDescent="0.3">
      <c r="A7835" s="4" t="s">
        <v>30529</v>
      </c>
      <c r="B7835" s="4" t="str">
        <f t="shared" si="122"/>
        <v>720840</v>
      </c>
      <c r="C7835" s="5" t="s">
        <v>44029</v>
      </c>
      <c r="D7835" s="6" t="s">
        <v>37823</v>
      </c>
      <c r="E7835" s="9" t="s">
        <v>33745</v>
      </c>
    </row>
    <row r="7836" spans="1:5" ht="72" x14ac:dyDescent="0.3">
      <c r="A7836" s="4" t="s">
        <v>30530</v>
      </c>
      <c r="B7836" s="4" t="str">
        <f t="shared" si="122"/>
        <v>720851</v>
      </c>
      <c r="C7836" s="5" t="s">
        <v>44030</v>
      </c>
      <c r="D7836" s="6" t="s">
        <v>37827</v>
      </c>
      <c r="E7836" s="9" t="s">
        <v>33745</v>
      </c>
    </row>
    <row r="7837" spans="1:5" ht="72" x14ac:dyDescent="0.3">
      <c r="A7837" s="4" t="s">
        <v>30531</v>
      </c>
      <c r="B7837" s="4" t="str">
        <f t="shared" si="122"/>
        <v>720852</v>
      </c>
      <c r="C7837" s="5" t="s">
        <v>44030</v>
      </c>
      <c r="D7837" s="6" t="s">
        <v>37828</v>
      </c>
      <c r="E7837" s="9" t="s">
        <v>33745</v>
      </c>
    </row>
    <row r="7838" spans="1:5" ht="72" x14ac:dyDescent="0.3">
      <c r="A7838" s="4" t="s">
        <v>30532</v>
      </c>
      <c r="B7838" s="4" t="str">
        <f t="shared" si="122"/>
        <v>720853</v>
      </c>
      <c r="C7838" s="5" t="s">
        <v>44030</v>
      </c>
      <c r="D7838" s="6" t="s">
        <v>37825</v>
      </c>
      <c r="E7838" s="9" t="s">
        <v>33745</v>
      </c>
    </row>
    <row r="7839" spans="1:5" ht="72" x14ac:dyDescent="0.3">
      <c r="A7839" s="4" t="s">
        <v>30533</v>
      </c>
      <c r="B7839" s="4" t="str">
        <f t="shared" si="122"/>
        <v>720854</v>
      </c>
      <c r="C7839" s="5" t="s">
        <v>44030</v>
      </c>
      <c r="D7839" s="6" t="s">
        <v>37826</v>
      </c>
      <c r="E7839" s="9" t="s">
        <v>33745</v>
      </c>
    </row>
    <row r="7840" spans="1:5" ht="57.6" x14ac:dyDescent="0.3">
      <c r="A7840" s="4" t="s">
        <v>30534</v>
      </c>
      <c r="B7840" s="4" t="str">
        <f t="shared" si="122"/>
        <v>720890</v>
      </c>
      <c r="C7840" s="5" t="s">
        <v>44031</v>
      </c>
      <c r="D7840" s="6" t="s">
        <v>33746</v>
      </c>
      <c r="E7840" s="9" t="s">
        <v>33745</v>
      </c>
    </row>
    <row r="7841" spans="1:5" ht="86.4" x14ac:dyDescent="0.3">
      <c r="A7841" s="4" t="s">
        <v>30535</v>
      </c>
      <c r="B7841" s="4" t="str">
        <f t="shared" si="122"/>
        <v>720915</v>
      </c>
      <c r="C7841" s="5" t="s">
        <v>44032</v>
      </c>
      <c r="D7841" s="6" t="s">
        <v>37829</v>
      </c>
      <c r="E7841" s="9" t="s">
        <v>33745</v>
      </c>
    </row>
    <row r="7842" spans="1:5" ht="86.4" x14ac:dyDescent="0.3">
      <c r="A7842" s="4" t="s">
        <v>30536</v>
      </c>
      <c r="B7842" s="4" t="str">
        <f t="shared" si="122"/>
        <v>720916</v>
      </c>
      <c r="C7842" s="5" t="s">
        <v>44032</v>
      </c>
      <c r="D7842" s="6" t="s">
        <v>37830</v>
      </c>
      <c r="E7842" s="9" t="s">
        <v>33745</v>
      </c>
    </row>
    <row r="7843" spans="1:5" ht="86.4" x14ac:dyDescent="0.3">
      <c r="A7843" s="4" t="s">
        <v>30537</v>
      </c>
      <c r="B7843" s="4" t="str">
        <f t="shared" si="122"/>
        <v>720917</v>
      </c>
      <c r="C7843" s="5" t="s">
        <v>44032</v>
      </c>
      <c r="D7843" s="6" t="s">
        <v>37831</v>
      </c>
      <c r="E7843" s="9" t="s">
        <v>33745</v>
      </c>
    </row>
    <row r="7844" spans="1:5" ht="86.4" x14ac:dyDescent="0.3">
      <c r="A7844" s="4" t="s">
        <v>30538</v>
      </c>
      <c r="B7844" s="4" t="str">
        <f t="shared" si="122"/>
        <v>720918</v>
      </c>
      <c r="C7844" s="5" t="s">
        <v>44033</v>
      </c>
      <c r="D7844" s="6" t="s">
        <v>37824</v>
      </c>
      <c r="E7844" s="9" t="s">
        <v>33745</v>
      </c>
    </row>
    <row r="7845" spans="1:5" ht="86.4" x14ac:dyDescent="0.3">
      <c r="A7845" s="4" t="s">
        <v>30539</v>
      </c>
      <c r="B7845" s="4" t="str">
        <f t="shared" si="122"/>
        <v>720918</v>
      </c>
      <c r="C7845" s="5" t="s">
        <v>44033</v>
      </c>
      <c r="D7845" s="6" t="s">
        <v>37832</v>
      </c>
      <c r="E7845" s="9" t="s">
        <v>33745</v>
      </c>
    </row>
    <row r="7846" spans="1:5" ht="86.4" x14ac:dyDescent="0.3">
      <c r="A7846" s="4" t="s">
        <v>30540</v>
      </c>
      <c r="B7846" s="4" t="str">
        <f t="shared" si="122"/>
        <v>720918</v>
      </c>
      <c r="C7846" s="5" t="s">
        <v>44033</v>
      </c>
      <c r="D7846" s="6" t="s">
        <v>33746</v>
      </c>
      <c r="E7846" s="9" t="s">
        <v>33745</v>
      </c>
    </row>
    <row r="7847" spans="1:5" ht="86.4" x14ac:dyDescent="0.3">
      <c r="A7847" s="4" t="s">
        <v>30541</v>
      </c>
      <c r="B7847" s="4" t="str">
        <f t="shared" si="122"/>
        <v>720925</v>
      </c>
      <c r="C7847" s="5" t="s">
        <v>44034</v>
      </c>
      <c r="D7847" s="6" t="s">
        <v>37829</v>
      </c>
      <c r="E7847" s="9" t="s">
        <v>33745</v>
      </c>
    </row>
    <row r="7848" spans="1:5" ht="86.4" x14ac:dyDescent="0.3">
      <c r="A7848" s="4" t="s">
        <v>30542</v>
      </c>
      <c r="B7848" s="4" t="str">
        <f t="shared" si="122"/>
        <v>720926</v>
      </c>
      <c r="C7848" s="5" t="s">
        <v>44034</v>
      </c>
      <c r="D7848" s="6" t="s">
        <v>37830</v>
      </c>
      <c r="E7848" s="9" t="s">
        <v>33745</v>
      </c>
    </row>
    <row r="7849" spans="1:5" ht="86.4" x14ac:dyDescent="0.3">
      <c r="A7849" s="4" t="s">
        <v>30543</v>
      </c>
      <c r="B7849" s="4" t="str">
        <f t="shared" si="122"/>
        <v>720927</v>
      </c>
      <c r="C7849" s="5" t="s">
        <v>44034</v>
      </c>
      <c r="D7849" s="6" t="s">
        <v>37831</v>
      </c>
      <c r="E7849" s="9" t="s">
        <v>33745</v>
      </c>
    </row>
    <row r="7850" spans="1:5" ht="86.4" x14ac:dyDescent="0.3">
      <c r="A7850" s="4" t="s">
        <v>30544</v>
      </c>
      <c r="B7850" s="4" t="str">
        <f t="shared" si="122"/>
        <v>720928</v>
      </c>
      <c r="C7850" s="5" t="s">
        <v>44034</v>
      </c>
      <c r="D7850" s="6" t="s">
        <v>37833</v>
      </c>
      <c r="E7850" s="9" t="s">
        <v>33745</v>
      </c>
    </row>
    <row r="7851" spans="1:5" ht="57.6" x14ac:dyDescent="0.3">
      <c r="A7851" s="4" t="s">
        <v>30545</v>
      </c>
      <c r="B7851" s="4" t="str">
        <f t="shared" si="122"/>
        <v>720990</v>
      </c>
      <c r="C7851" s="5" t="s">
        <v>44035</v>
      </c>
      <c r="D7851" s="6" t="s">
        <v>33746</v>
      </c>
      <c r="E7851" s="9" t="s">
        <v>33745</v>
      </c>
    </row>
    <row r="7852" spans="1:5" ht="57.6" x14ac:dyDescent="0.3">
      <c r="A7852" s="4" t="s">
        <v>30546</v>
      </c>
      <c r="B7852" s="4" t="str">
        <f t="shared" si="122"/>
        <v>721011</v>
      </c>
      <c r="C7852" s="5" t="s">
        <v>44036</v>
      </c>
      <c r="D7852" s="6" t="s">
        <v>37834</v>
      </c>
      <c r="E7852" s="9" t="s">
        <v>33745</v>
      </c>
    </row>
    <row r="7853" spans="1:5" ht="57.6" x14ac:dyDescent="0.3">
      <c r="A7853" s="4" t="s">
        <v>30547</v>
      </c>
      <c r="B7853" s="4" t="str">
        <f t="shared" si="122"/>
        <v>721012</v>
      </c>
      <c r="C7853" s="5" t="s">
        <v>44036</v>
      </c>
      <c r="D7853" s="6" t="s">
        <v>37833</v>
      </c>
      <c r="E7853" s="9" t="s">
        <v>33745</v>
      </c>
    </row>
    <row r="7854" spans="1:5" ht="72" x14ac:dyDescent="0.3">
      <c r="A7854" s="4" t="s">
        <v>30548</v>
      </c>
      <c r="B7854" s="4" t="str">
        <f t="shared" si="122"/>
        <v>721020</v>
      </c>
      <c r="C7854" s="5" t="s">
        <v>44037</v>
      </c>
      <c r="D7854" s="6" t="s">
        <v>37835</v>
      </c>
      <c r="E7854" s="9" t="s">
        <v>33745</v>
      </c>
    </row>
    <row r="7855" spans="1:5" ht="72" x14ac:dyDescent="0.3">
      <c r="A7855" s="4" t="s">
        <v>30549</v>
      </c>
      <c r="B7855" s="4" t="str">
        <f t="shared" si="122"/>
        <v>721030</v>
      </c>
      <c r="C7855" s="5" t="s">
        <v>44038</v>
      </c>
      <c r="D7855" s="6" t="s">
        <v>37836</v>
      </c>
      <c r="E7855" s="9" t="s">
        <v>33745</v>
      </c>
    </row>
    <row r="7856" spans="1:5" ht="57.6" x14ac:dyDescent="0.3">
      <c r="A7856" s="4" t="s">
        <v>30550</v>
      </c>
      <c r="B7856" s="4" t="str">
        <f t="shared" si="122"/>
        <v>721041</v>
      </c>
      <c r="C7856" s="5" t="s">
        <v>44039</v>
      </c>
      <c r="D7856" s="6" t="s">
        <v>37837</v>
      </c>
      <c r="E7856" s="9" t="s">
        <v>33745</v>
      </c>
    </row>
    <row r="7857" spans="1:5" ht="57.6" x14ac:dyDescent="0.3">
      <c r="A7857" s="4" t="s">
        <v>30551</v>
      </c>
      <c r="B7857" s="4" t="str">
        <f t="shared" si="122"/>
        <v>721049</v>
      </c>
      <c r="C7857" s="5" t="s">
        <v>44039</v>
      </c>
      <c r="D7857" s="6" t="s">
        <v>33746</v>
      </c>
      <c r="E7857" s="9" t="s">
        <v>33745</v>
      </c>
    </row>
    <row r="7858" spans="1:5" ht="72" x14ac:dyDescent="0.3">
      <c r="A7858" s="4" t="s">
        <v>30552</v>
      </c>
      <c r="B7858" s="4" t="str">
        <f t="shared" si="122"/>
        <v>721050</v>
      </c>
      <c r="C7858" s="5" t="s">
        <v>44040</v>
      </c>
      <c r="D7858" s="6" t="s">
        <v>37838</v>
      </c>
      <c r="E7858" s="9" t="s">
        <v>33745</v>
      </c>
    </row>
    <row r="7859" spans="1:5" ht="57.6" x14ac:dyDescent="0.3">
      <c r="A7859" s="4" t="s">
        <v>30553</v>
      </c>
      <c r="B7859" s="4" t="str">
        <f t="shared" si="122"/>
        <v>721061</v>
      </c>
      <c r="C7859" s="5" t="s">
        <v>44041</v>
      </c>
      <c r="D7859" s="6" t="s">
        <v>37839</v>
      </c>
      <c r="E7859" s="9" t="s">
        <v>33745</v>
      </c>
    </row>
    <row r="7860" spans="1:5" ht="57.6" x14ac:dyDescent="0.3">
      <c r="A7860" s="4" t="s">
        <v>30554</v>
      </c>
      <c r="B7860" s="4" t="str">
        <f t="shared" si="122"/>
        <v>721069</v>
      </c>
      <c r="C7860" s="5" t="s">
        <v>44041</v>
      </c>
      <c r="D7860" s="6" t="s">
        <v>33746</v>
      </c>
      <c r="E7860" s="9" t="s">
        <v>33745</v>
      </c>
    </row>
    <row r="7861" spans="1:5" ht="72" x14ac:dyDescent="0.3">
      <c r="A7861" s="4" t="s">
        <v>30555</v>
      </c>
      <c r="B7861" s="4" t="str">
        <f t="shared" si="122"/>
        <v>721070</v>
      </c>
      <c r="C7861" s="5" t="s">
        <v>44042</v>
      </c>
      <c r="D7861" s="6" t="s">
        <v>37840</v>
      </c>
      <c r="E7861" s="9" t="s">
        <v>33745</v>
      </c>
    </row>
    <row r="7862" spans="1:5" ht="72" x14ac:dyDescent="0.3">
      <c r="A7862" s="4" t="s">
        <v>30556</v>
      </c>
      <c r="B7862" s="4" t="str">
        <f t="shared" si="122"/>
        <v>721070</v>
      </c>
      <c r="C7862" s="5" t="s">
        <v>44042</v>
      </c>
      <c r="D7862" s="6" t="s">
        <v>33746</v>
      </c>
      <c r="E7862" s="9" t="s">
        <v>33745</v>
      </c>
    </row>
    <row r="7863" spans="1:5" ht="57.6" x14ac:dyDescent="0.3">
      <c r="A7863" s="4" t="s">
        <v>30557</v>
      </c>
      <c r="B7863" s="4" t="str">
        <f t="shared" si="122"/>
        <v>721090</v>
      </c>
      <c r="C7863" s="5" t="s">
        <v>44043</v>
      </c>
      <c r="D7863" s="6" t="s">
        <v>37841</v>
      </c>
      <c r="E7863" s="9" t="s">
        <v>33745</v>
      </c>
    </row>
    <row r="7864" spans="1:5" ht="57.6" x14ac:dyDescent="0.3">
      <c r="A7864" s="4" t="s">
        <v>30558</v>
      </c>
      <c r="B7864" s="4" t="str">
        <f t="shared" si="122"/>
        <v>721090</v>
      </c>
      <c r="C7864" s="5" t="s">
        <v>44043</v>
      </c>
      <c r="D7864" s="6" t="s">
        <v>37842</v>
      </c>
      <c r="E7864" s="9" t="s">
        <v>33745</v>
      </c>
    </row>
    <row r="7865" spans="1:5" ht="57.6" x14ac:dyDescent="0.3">
      <c r="A7865" s="4" t="s">
        <v>30559</v>
      </c>
      <c r="B7865" s="4" t="str">
        <f t="shared" si="122"/>
        <v>721090</v>
      </c>
      <c r="C7865" s="5" t="s">
        <v>44043</v>
      </c>
      <c r="D7865" s="6" t="s">
        <v>33746</v>
      </c>
      <c r="E7865" s="9" t="s">
        <v>33745</v>
      </c>
    </row>
    <row r="7866" spans="1:5" ht="72" x14ac:dyDescent="0.3">
      <c r="A7866" s="4" t="s">
        <v>30560</v>
      </c>
      <c r="B7866" s="4" t="str">
        <f t="shared" si="122"/>
        <v>721113</v>
      </c>
      <c r="C7866" s="5" t="s">
        <v>44044</v>
      </c>
      <c r="D7866" s="6" t="s">
        <v>37843</v>
      </c>
      <c r="E7866" s="9" t="s">
        <v>33745</v>
      </c>
    </row>
    <row r="7867" spans="1:5" ht="72" x14ac:dyDescent="0.3">
      <c r="A7867" s="4" t="s">
        <v>30561</v>
      </c>
      <c r="B7867" s="4" t="str">
        <f t="shared" si="122"/>
        <v>721114</v>
      </c>
      <c r="C7867" s="5" t="s">
        <v>44044</v>
      </c>
      <c r="D7867" s="6" t="s">
        <v>37844</v>
      </c>
      <c r="E7867" s="9" t="s">
        <v>33745</v>
      </c>
    </row>
    <row r="7868" spans="1:5" ht="72" x14ac:dyDescent="0.3">
      <c r="A7868" s="4" t="s">
        <v>30562</v>
      </c>
      <c r="B7868" s="4" t="str">
        <f t="shared" si="122"/>
        <v>721119</v>
      </c>
      <c r="C7868" s="5" t="s">
        <v>44045</v>
      </c>
      <c r="D7868" s="6" t="s">
        <v>37824</v>
      </c>
      <c r="E7868" s="9" t="s">
        <v>33745</v>
      </c>
    </row>
    <row r="7869" spans="1:5" ht="72" x14ac:dyDescent="0.3">
      <c r="A7869" s="4" t="s">
        <v>30563</v>
      </c>
      <c r="B7869" s="4" t="str">
        <f t="shared" si="122"/>
        <v>721119</v>
      </c>
      <c r="C7869" s="5" t="s">
        <v>44045</v>
      </c>
      <c r="D7869" s="6" t="s">
        <v>37845</v>
      </c>
      <c r="E7869" s="9" t="s">
        <v>33745</v>
      </c>
    </row>
    <row r="7870" spans="1:5" ht="72" x14ac:dyDescent="0.3">
      <c r="A7870" s="4" t="s">
        <v>30564</v>
      </c>
      <c r="B7870" s="4" t="str">
        <f t="shared" si="122"/>
        <v>721119</v>
      </c>
      <c r="C7870" s="5" t="s">
        <v>44045</v>
      </c>
      <c r="D7870" s="6" t="s">
        <v>33746</v>
      </c>
      <c r="E7870" s="9" t="s">
        <v>33745</v>
      </c>
    </row>
    <row r="7871" spans="1:5" ht="72" x14ac:dyDescent="0.3">
      <c r="A7871" s="4" t="s">
        <v>30565</v>
      </c>
      <c r="B7871" s="4" t="str">
        <f t="shared" si="122"/>
        <v>721119</v>
      </c>
      <c r="C7871" s="5" t="s">
        <v>44045</v>
      </c>
      <c r="D7871" s="6" t="s">
        <v>37824</v>
      </c>
      <c r="E7871" s="9" t="s">
        <v>33745</v>
      </c>
    </row>
    <row r="7872" spans="1:5" ht="72" x14ac:dyDescent="0.3">
      <c r="A7872" s="4" t="s">
        <v>30566</v>
      </c>
      <c r="B7872" s="4" t="str">
        <f t="shared" si="122"/>
        <v>721119</v>
      </c>
      <c r="C7872" s="5" t="s">
        <v>44045</v>
      </c>
      <c r="D7872" s="6" t="s">
        <v>36479</v>
      </c>
      <c r="E7872" s="9" t="s">
        <v>33745</v>
      </c>
    </row>
    <row r="7873" spans="1:5" ht="72" x14ac:dyDescent="0.3">
      <c r="A7873" s="4" t="s">
        <v>30567</v>
      </c>
      <c r="B7873" s="4" t="str">
        <f t="shared" si="122"/>
        <v>721119</v>
      </c>
      <c r="C7873" s="5" t="s">
        <v>44045</v>
      </c>
      <c r="D7873" s="6" t="s">
        <v>33746</v>
      </c>
      <c r="E7873" s="9" t="s">
        <v>33745</v>
      </c>
    </row>
    <row r="7874" spans="1:5" ht="86.4" x14ac:dyDescent="0.3">
      <c r="A7874" s="4" t="s">
        <v>30568</v>
      </c>
      <c r="B7874" s="4" t="str">
        <f t="shared" si="122"/>
        <v>721123</v>
      </c>
      <c r="C7874" s="5" t="s">
        <v>44046</v>
      </c>
      <c r="D7874" s="6" t="s">
        <v>37824</v>
      </c>
      <c r="E7874" s="9" t="s">
        <v>33745</v>
      </c>
    </row>
    <row r="7875" spans="1:5" ht="86.4" x14ac:dyDescent="0.3">
      <c r="A7875" s="4" t="s">
        <v>30569</v>
      </c>
      <c r="B7875" s="4" t="str">
        <f t="shared" ref="B7875:B7938" si="123">LEFT(A7875,6)</f>
        <v>721123</v>
      </c>
      <c r="C7875" s="5" t="s">
        <v>44046</v>
      </c>
      <c r="D7875" s="6" t="s">
        <v>33746</v>
      </c>
      <c r="E7875" s="9" t="s">
        <v>33745</v>
      </c>
    </row>
    <row r="7876" spans="1:5" ht="86.4" x14ac:dyDescent="0.3">
      <c r="A7876" s="4" t="s">
        <v>30570</v>
      </c>
      <c r="B7876" s="4" t="str">
        <f t="shared" si="123"/>
        <v>721123</v>
      </c>
      <c r="C7876" s="5" t="s">
        <v>44046</v>
      </c>
      <c r="D7876" s="6" t="s">
        <v>37846</v>
      </c>
      <c r="E7876" s="9" t="s">
        <v>33745</v>
      </c>
    </row>
    <row r="7877" spans="1:5" ht="86.4" x14ac:dyDescent="0.3">
      <c r="A7877" s="4" t="s">
        <v>30571</v>
      </c>
      <c r="B7877" s="4" t="str">
        <f t="shared" si="123"/>
        <v>721123</v>
      </c>
      <c r="C7877" s="5" t="s">
        <v>44046</v>
      </c>
      <c r="D7877" s="6" t="s">
        <v>37847</v>
      </c>
      <c r="E7877" s="9" t="s">
        <v>33745</v>
      </c>
    </row>
    <row r="7878" spans="1:5" ht="86.4" x14ac:dyDescent="0.3">
      <c r="A7878" s="4" t="s">
        <v>30572</v>
      </c>
      <c r="B7878" s="4" t="str">
        <f t="shared" si="123"/>
        <v>721123</v>
      </c>
      <c r="C7878" s="5" t="s">
        <v>44046</v>
      </c>
      <c r="D7878" s="6" t="s">
        <v>33746</v>
      </c>
      <c r="E7878" s="9" t="s">
        <v>33745</v>
      </c>
    </row>
    <row r="7879" spans="1:5" ht="72" x14ac:dyDescent="0.3">
      <c r="A7879" s="4" t="s">
        <v>30573</v>
      </c>
      <c r="B7879" s="4" t="str">
        <f t="shared" si="123"/>
        <v>721129</v>
      </c>
      <c r="C7879" s="5" t="s">
        <v>44047</v>
      </c>
      <c r="D7879" s="6" t="s">
        <v>37848</v>
      </c>
      <c r="E7879" s="9" t="s">
        <v>33745</v>
      </c>
    </row>
    <row r="7880" spans="1:5" ht="72" x14ac:dyDescent="0.3">
      <c r="A7880" s="4" t="s">
        <v>30574</v>
      </c>
      <c r="B7880" s="4" t="str">
        <f t="shared" si="123"/>
        <v>721129</v>
      </c>
      <c r="C7880" s="5" t="s">
        <v>44047</v>
      </c>
      <c r="D7880" s="6" t="s">
        <v>33746</v>
      </c>
      <c r="E7880" s="9" t="s">
        <v>33745</v>
      </c>
    </row>
    <row r="7881" spans="1:5" ht="72" x14ac:dyDescent="0.3">
      <c r="A7881" s="4" t="s">
        <v>30575</v>
      </c>
      <c r="B7881" s="4" t="str">
        <f t="shared" si="123"/>
        <v>721129</v>
      </c>
      <c r="C7881" s="5" t="s">
        <v>44047</v>
      </c>
      <c r="D7881" s="6" t="s">
        <v>33746</v>
      </c>
      <c r="E7881" s="9" t="s">
        <v>33745</v>
      </c>
    </row>
    <row r="7882" spans="1:5" ht="57.6" x14ac:dyDescent="0.3">
      <c r="A7882" s="4" t="s">
        <v>30576</v>
      </c>
      <c r="B7882" s="4" t="str">
        <f t="shared" si="123"/>
        <v>721190</v>
      </c>
      <c r="C7882" s="5" t="s">
        <v>44048</v>
      </c>
      <c r="D7882" s="6" t="s">
        <v>33746</v>
      </c>
      <c r="E7882" s="9" t="s">
        <v>33745</v>
      </c>
    </row>
    <row r="7883" spans="1:5" ht="57.6" x14ac:dyDescent="0.3">
      <c r="A7883" s="4" t="s">
        <v>30577</v>
      </c>
      <c r="B7883" s="4" t="str">
        <f t="shared" si="123"/>
        <v>721210</v>
      </c>
      <c r="C7883" s="5" t="s">
        <v>44049</v>
      </c>
      <c r="D7883" s="6" t="s">
        <v>37849</v>
      </c>
      <c r="E7883" s="9" t="s">
        <v>33745</v>
      </c>
    </row>
    <row r="7884" spans="1:5" ht="72" x14ac:dyDescent="0.3">
      <c r="A7884" s="4" t="s">
        <v>30578</v>
      </c>
      <c r="B7884" s="4" t="str">
        <f t="shared" si="123"/>
        <v>721220</v>
      </c>
      <c r="C7884" s="5" t="s">
        <v>44050</v>
      </c>
      <c r="D7884" s="6" t="s">
        <v>37836</v>
      </c>
      <c r="E7884" s="9" t="s">
        <v>33745</v>
      </c>
    </row>
    <row r="7885" spans="1:5" ht="57.6" x14ac:dyDescent="0.3">
      <c r="A7885" s="4" t="s">
        <v>30579</v>
      </c>
      <c r="B7885" s="4" t="str">
        <f t="shared" si="123"/>
        <v>721230</v>
      </c>
      <c r="C7885" s="5" t="s">
        <v>44051</v>
      </c>
      <c r="D7885" s="6" t="s">
        <v>37850</v>
      </c>
      <c r="E7885" s="9" t="s">
        <v>33745</v>
      </c>
    </row>
    <row r="7886" spans="1:5" ht="57.6" x14ac:dyDescent="0.3">
      <c r="A7886" s="4" t="s">
        <v>30580</v>
      </c>
      <c r="B7886" s="4" t="str">
        <f t="shared" si="123"/>
        <v>721230</v>
      </c>
      <c r="C7886" s="5" t="s">
        <v>44051</v>
      </c>
      <c r="D7886" s="6" t="s">
        <v>33746</v>
      </c>
      <c r="E7886" s="9" t="s">
        <v>33745</v>
      </c>
    </row>
    <row r="7887" spans="1:5" ht="57.6" x14ac:dyDescent="0.3">
      <c r="A7887" s="4" t="s">
        <v>30581</v>
      </c>
      <c r="B7887" s="4" t="str">
        <f t="shared" si="123"/>
        <v>721230</v>
      </c>
      <c r="C7887" s="5" t="s">
        <v>44051</v>
      </c>
      <c r="D7887" s="6" t="s">
        <v>33746</v>
      </c>
      <c r="E7887" s="9" t="s">
        <v>33745</v>
      </c>
    </row>
    <row r="7888" spans="1:5" ht="72" x14ac:dyDescent="0.3">
      <c r="A7888" s="4" t="s">
        <v>30582</v>
      </c>
      <c r="B7888" s="4" t="str">
        <f t="shared" si="123"/>
        <v>721240</v>
      </c>
      <c r="C7888" s="5" t="s">
        <v>44052</v>
      </c>
      <c r="D7888" s="6" t="s">
        <v>37851</v>
      </c>
      <c r="E7888" s="9" t="s">
        <v>33745</v>
      </c>
    </row>
    <row r="7889" spans="1:5" ht="72" x14ac:dyDescent="0.3">
      <c r="A7889" s="4" t="s">
        <v>30583</v>
      </c>
      <c r="B7889" s="4" t="str">
        <f t="shared" si="123"/>
        <v>721240</v>
      </c>
      <c r="C7889" s="5" t="s">
        <v>44052</v>
      </c>
      <c r="D7889" s="6" t="s">
        <v>33746</v>
      </c>
      <c r="E7889" s="9" t="s">
        <v>33745</v>
      </c>
    </row>
    <row r="7890" spans="1:5" ht="57.6" x14ac:dyDescent="0.3">
      <c r="A7890" s="4" t="s">
        <v>30584</v>
      </c>
      <c r="B7890" s="4" t="str">
        <f t="shared" si="123"/>
        <v>721250</v>
      </c>
      <c r="C7890" s="5" t="s">
        <v>44053</v>
      </c>
      <c r="D7890" s="6" t="s">
        <v>37852</v>
      </c>
      <c r="E7890" s="9" t="s">
        <v>33745</v>
      </c>
    </row>
    <row r="7891" spans="1:5" ht="57.6" x14ac:dyDescent="0.3">
      <c r="A7891" s="4" t="s">
        <v>30585</v>
      </c>
      <c r="B7891" s="4" t="str">
        <f t="shared" si="123"/>
        <v>721260</v>
      </c>
      <c r="C7891" s="5" t="s">
        <v>44054</v>
      </c>
      <c r="D7891" s="6" t="s">
        <v>37841</v>
      </c>
      <c r="E7891" s="9" t="s">
        <v>33745</v>
      </c>
    </row>
    <row r="7892" spans="1:5" ht="57.6" x14ac:dyDescent="0.3">
      <c r="A7892" s="4" t="s">
        <v>30586</v>
      </c>
      <c r="B7892" s="4" t="str">
        <f t="shared" si="123"/>
        <v>721310</v>
      </c>
      <c r="C7892" s="5" t="s">
        <v>44055</v>
      </c>
      <c r="D7892" s="6" t="s">
        <v>37853</v>
      </c>
      <c r="E7892" s="9" t="s">
        <v>33745</v>
      </c>
    </row>
    <row r="7893" spans="1:5" ht="57.6" x14ac:dyDescent="0.3">
      <c r="A7893" s="4" t="s">
        <v>30587</v>
      </c>
      <c r="B7893" s="4" t="str">
        <f t="shared" si="123"/>
        <v>721320</v>
      </c>
      <c r="C7893" s="5" t="s">
        <v>44056</v>
      </c>
      <c r="D7893" s="6" t="s">
        <v>37854</v>
      </c>
      <c r="E7893" s="9" t="s">
        <v>33745</v>
      </c>
    </row>
    <row r="7894" spans="1:5" ht="72" x14ac:dyDescent="0.3">
      <c r="A7894" s="4" t="s">
        <v>30588</v>
      </c>
      <c r="B7894" s="4" t="str">
        <f t="shared" si="123"/>
        <v>721391</v>
      </c>
      <c r="C7894" s="5" t="s">
        <v>44057</v>
      </c>
      <c r="D7894" s="6" t="s">
        <v>37855</v>
      </c>
      <c r="E7894" s="9" t="s">
        <v>33745</v>
      </c>
    </row>
    <row r="7895" spans="1:5" ht="72" x14ac:dyDescent="0.3">
      <c r="A7895" s="4" t="s">
        <v>30589</v>
      </c>
      <c r="B7895" s="4" t="str">
        <f t="shared" si="123"/>
        <v>721391</v>
      </c>
      <c r="C7895" s="5" t="s">
        <v>44057</v>
      </c>
      <c r="D7895" s="6" t="s">
        <v>37856</v>
      </c>
      <c r="E7895" s="9" t="s">
        <v>33745</v>
      </c>
    </row>
    <row r="7896" spans="1:5" ht="72" x14ac:dyDescent="0.3">
      <c r="A7896" s="4" t="s">
        <v>30590</v>
      </c>
      <c r="B7896" s="4" t="str">
        <f t="shared" si="123"/>
        <v>721391</v>
      </c>
      <c r="C7896" s="5" t="s">
        <v>44057</v>
      </c>
      <c r="D7896" s="6" t="s">
        <v>33746</v>
      </c>
      <c r="E7896" s="9" t="s">
        <v>33745</v>
      </c>
    </row>
    <row r="7897" spans="1:5" ht="43.2" x14ac:dyDescent="0.3">
      <c r="A7897" s="4" t="s">
        <v>30591</v>
      </c>
      <c r="B7897" s="4" t="str">
        <f t="shared" si="123"/>
        <v>721399</v>
      </c>
      <c r="C7897" s="5" t="s">
        <v>44058</v>
      </c>
      <c r="D7897" s="6" t="s">
        <v>33746</v>
      </c>
      <c r="E7897" s="9" t="s">
        <v>33745</v>
      </c>
    </row>
    <row r="7898" spans="1:5" ht="72" x14ac:dyDescent="0.3">
      <c r="A7898" s="4" t="s">
        <v>40790</v>
      </c>
      <c r="B7898" s="4" t="str">
        <f t="shared" si="123"/>
        <v>721410</v>
      </c>
      <c r="C7898" s="5" t="s">
        <v>44059</v>
      </c>
      <c r="D7898" s="6" t="s">
        <v>37857</v>
      </c>
      <c r="E7898" s="9" t="s">
        <v>33745</v>
      </c>
    </row>
    <row r="7899" spans="1:5" ht="86.4" x14ac:dyDescent="0.3">
      <c r="A7899" s="4" t="s">
        <v>30592</v>
      </c>
      <c r="B7899" s="4" t="str">
        <f t="shared" si="123"/>
        <v>721420</v>
      </c>
      <c r="C7899" s="5" t="s">
        <v>44060</v>
      </c>
      <c r="D7899" s="6" t="s">
        <v>37853</v>
      </c>
      <c r="E7899" s="9" t="s">
        <v>33745</v>
      </c>
    </row>
    <row r="7900" spans="1:5" ht="72" x14ac:dyDescent="0.3">
      <c r="A7900" s="4" t="s">
        <v>30593</v>
      </c>
      <c r="B7900" s="4" t="str">
        <f t="shared" si="123"/>
        <v>721430</v>
      </c>
      <c r="C7900" s="5" t="s">
        <v>44061</v>
      </c>
      <c r="D7900" s="6" t="s">
        <v>37854</v>
      </c>
      <c r="E7900" s="9" t="s">
        <v>33745</v>
      </c>
    </row>
    <row r="7901" spans="1:5" ht="72" x14ac:dyDescent="0.3">
      <c r="A7901" s="4" t="s">
        <v>30594</v>
      </c>
      <c r="B7901" s="4" t="str">
        <f t="shared" si="123"/>
        <v>721491</v>
      </c>
      <c r="C7901" s="5" t="s">
        <v>44062</v>
      </c>
      <c r="D7901" s="6" t="s">
        <v>37858</v>
      </c>
      <c r="E7901" s="9" t="s">
        <v>33745</v>
      </c>
    </row>
    <row r="7902" spans="1:5" ht="72" x14ac:dyDescent="0.3">
      <c r="A7902" s="4" t="s">
        <v>30595</v>
      </c>
      <c r="B7902" s="4" t="str">
        <f t="shared" si="123"/>
        <v>721499</v>
      </c>
      <c r="C7902" s="5" t="s">
        <v>44062</v>
      </c>
      <c r="D7902" s="6" t="s">
        <v>33746</v>
      </c>
      <c r="E7902" s="9" t="s">
        <v>33745</v>
      </c>
    </row>
    <row r="7903" spans="1:5" ht="57.6" x14ac:dyDescent="0.3">
      <c r="A7903" s="4" t="s">
        <v>30596</v>
      </c>
      <c r="B7903" s="4" t="str">
        <f t="shared" si="123"/>
        <v>721510</v>
      </c>
      <c r="C7903" s="5" t="s">
        <v>44063</v>
      </c>
      <c r="D7903" s="6" t="s">
        <v>37859</v>
      </c>
      <c r="E7903" s="9" t="s">
        <v>33745</v>
      </c>
    </row>
    <row r="7904" spans="1:5" ht="57.6" x14ac:dyDescent="0.3">
      <c r="A7904" s="4" t="s">
        <v>30597</v>
      </c>
      <c r="B7904" s="4" t="str">
        <f t="shared" si="123"/>
        <v>721550</v>
      </c>
      <c r="C7904" s="5" t="s">
        <v>44064</v>
      </c>
      <c r="D7904" s="6" t="s">
        <v>37860</v>
      </c>
      <c r="E7904" s="9" t="s">
        <v>33745</v>
      </c>
    </row>
    <row r="7905" spans="1:5" ht="43.2" x14ac:dyDescent="0.3">
      <c r="A7905" s="4" t="s">
        <v>30598</v>
      </c>
      <c r="B7905" s="4" t="str">
        <f t="shared" si="123"/>
        <v>721590</v>
      </c>
      <c r="C7905" s="5" t="s">
        <v>44065</v>
      </c>
      <c r="D7905" s="6" t="s">
        <v>37861</v>
      </c>
      <c r="E7905" s="9" t="s">
        <v>33745</v>
      </c>
    </row>
    <row r="7906" spans="1:5" ht="43.2" x14ac:dyDescent="0.3">
      <c r="A7906" s="4" t="s">
        <v>30599</v>
      </c>
      <c r="B7906" s="4" t="str">
        <f t="shared" si="123"/>
        <v>721590</v>
      </c>
      <c r="C7906" s="5" t="s">
        <v>44065</v>
      </c>
      <c r="D7906" s="6" t="s">
        <v>37862</v>
      </c>
      <c r="E7906" s="9" t="s">
        <v>33745</v>
      </c>
    </row>
    <row r="7907" spans="1:5" ht="43.2" x14ac:dyDescent="0.3">
      <c r="A7907" s="4" t="s">
        <v>30600</v>
      </c>
      <c r="B7907" s="4" t="str">
        <f t="shared" si="123"/>
        <v>721590</v>
      </c>
      <c r="C7907" s="5" t="s">
        <v>44065</v>
      </c>
      <c r="D7907" s="6" t="s">
        <v>33746</v>
      </c>
      <c r="E7907" s="9" t="s">
        <v>33745</v>
      </c>
    </row>
    <row r="7908" spans="1:5" ht="72" x14ac:dyDescent="0.3">
      <c r="A7908" s="4" t="s">
        <v>30601</v>
      </c>
      <c r="B7908" s="4" t="str">
        <f t="shared" si="123"/>
        <v>721610</v>
      </c>
      <c r="C7908" s="5" t="s">
        <v>44066</v>
      </c>
      <c r="D7908" s="6" t="s">
        <v>37863</v>
      </c>
      <c r="E7908" s="9" t="s">
        <v>33745</v>
      </c>
    </row>
    <row r="7909" spans="1:5" ht="72" x14ac:dyDescent="0.3">
      <c r="A7909" s="4" t="s">
        <v>30602</v>
      </c>
      <c r="B7909" s="4" t="str">
        <f t="shared" si="123"/>
        <v>721621</v>
      </c>
      <c r="C7909" s="5" t="s">
        <v>44067</v>
      </c>
      <c r="D7909" s="6" t="s">
        <v>37864</v>
      </c>
      <c r="E7909" s="9" t="s">
        <v>33745</v>
      </c>
    </row>
    <row r="7910" spans="1:5" ht="72" x14ac:dyDescent="0.3">
      <c r="A7910" s="4" t="s">
        <v>30603</v>
      </c>
      <c r="B7910" s="4" t="str">
        <f t="shared" si="123"/>
        <v>721622</v>
      </c>
      <c r="C7910" s="5" t="s">
        <v>44067</v>
      </c>
      <c r="D7910" s="6" t="s">
        <v>37865</v>
      </c>
      <c r="E7910" s="9" t="s">
        <v>33745</v>
      </c>
    </row>
    <row r="7911" spans="1:5" ht="72" x14ac:dyDescent="0.3">
      <c r="A7911" s="4" t="s">
        <v>30604</v>
      </c>
      <c r="B7911" s="4" t="str">
        <f t="shared" si="123"/>
        <v>721631</v>
      </c>
      <c r="C7911" s="5" t="s">
        <v>44068</v>
      </c>
      <c r="D7911" s="6" t="s">
        <v>37866</v>
      </c>
      <c r="E7911" s="9" t="s">
        <v>33745</v>
      </c>
    </row>
    <row r="7912" spans="1:5" ht="72" x14ac:dyDescent="0.3">
      <c r="A7912" s="4" t="s">
        <v>30605</v>
      </c>
      <c r="B7912" s="4" t="str">
        <f t="shared" si="123"/>
        <v>721632</v>
      </c>
      <c r="C7912" s="5" t="s">
        <v>44068</v>
      </c>
      <c r="D7912" s="6" t="s">
        <v>37867</v>
      </c>
      <c r="E7912" s="9" t="s">
        <v>33745</v>
      </c>
    </row>
    <row r="7913" spans="1:5" ht="72" x14ac:dyDescent="0.3">
      <c r="A7913" s="4" t="s">
        <v>30606</v>
      </c>
      <c r="B7913" s="4" t="str">
        <f t="shared" si="123"/>
        <v>721633</v>
      </c>
      <c r="C7913" s="5" t="s">
        <v>44068</v>
      </c>
      <c r="D7913" s="6" t="s">
        <v>37868</v>
      </c>
      <c r="E7913" s="9" t="s">
        <v>33745</v>
      </c>
    </row>
    <row r="7914" spans="1:5" ht="72" x14ac:dyDescent="0.3">
      <c r="A7914" s="4" t="s">
        <v>30607</v>
      </c>
      <c r="B7914" s="4" t="str">
        <f t="shared" si="123"/>
        <v>721640</v>
      </c>
      <c r="C7914" s="5" t="s">
        <v>44069</v>
      </c>
      <c r="D7914" s="6" t="s">
        <v>37869</v>
      </c>
      <c r="E7914" s="9" t="s">
        <v>33745</v>
      </c>
    </row>
    <row r="7915" spans="1:5" ht="72" x14ac:dyDescent="0.3">
      <c r="A7915" s="4" t="s">
        <v>30608</v>
      </c>
      <c r="B7915" s="4" t="str">
        <f t="shared" si="123"/>
        <v>721650</v>
      </c>
      <c r="C7915" s="5" t="s">
        <v>44070</v>
      </c>
      <c r="D7915" s="6" t="s">
        <v>37870</v>
      </c>
      <c r="E7915" s="9" t="s">
        <v>33745</v>
      </c>
    </row>
    <row r="7916" spans="1:5" ht="57.6" x14ac:dyDescent="0.3">
      <c r="A7916" s="4" t="s">
        <v>30609</v>
      </c>
      <c r="B7916" s="4" t="str">
        <f t="shared" si="123"/>
        <v>721661</v>
      </c>
      <c r="C7916" s="5" t="s">
        <v>44071</v>
      </c>
      <c r="D7916" s="6" t="s">
        <v>37871</v>
      </c>
      <c r="E7916" s="9" t="s">
        <v>33745</v>
      </c>
    </row>
    <row r="7917" spans="1:5" ht="57.6" x14ac:dyDescent="0.3">
      <c r="A7917" s="4" t="s">
        <v>30610</v>
      </c>
      <c r="B7917" s="4" t="str">
        <f t="shared" si="123"/>
        <v>721669</v>
      </c>
      <c r="C7917" s="5" t="s">
        <v>44071</v>
      </c>
      <c r="D7917" s="6" t="s">
        <v>33746</v>
      </c>
      <c r="E7917" s="9" t="s">
        <v>33745</v>
      </c>
    </row>
    <row r="7918" spans="1:5" ht="43.2" x14ac:dyDescent="0.3">
      <c r="A7918" s="4" t="s">
        <v>30611</v>
      </c>
      <c r="B7918" s="4" t="str">
        <f t="shared" si="123"/>
        <v>721691</v>
      </c>
      <c r="C7918" s="5" t="s">
        <v>44072</v>
      </c>
      <c r="D7918" s="6" t="s">
        <v>37872</v>
      </c>
      <c r="E7918" s="9" t="s">
        <v>33745</v>
      </c>
    </row>
    <row r="7919" spans="1:5" ht="43.2" x14ac:dyDescent="0.3">
      <c r="A7919" s="4" t="s">
        <v>30612</v>
      </c>
      <c r="B7919" s="4" t="str">
        <f t="shared" si="123"/>
        <v>721699</v>
      </c>
      <c r="C7919" s="5" t="s">
        <v>44072</v>
      </c>
      <c r="D7919" s="6" t="s">
        <v>33746</v>
      </c>
      <c r="E7919" s="9" t="s">
        <v>33745</v>
      </c>
    </row>
    <row r="7920" spans="1:5" ht="43.2" x14ac:dyDescent="0.3">
      <c r="A7920" s="4" t="s">
        <v>30613</v>
      </c>
      <c r="B7920" s="4" t="str">
        <f t="shared" si="123"/>
        <v>721710</v>
      </c>
      <c r="C7920" s="5" t="s">
        <v>44073</v>
      </c>
      <c r="D7920" s="6" t="s">
        <v>37847</v>
      </c>
      <c r="E7920" s="9" t="s">
        <v>33745</v>
      </c>
    </row>
    <row r="7921" spans="1:5" ht="43.2" x14ac:dyDescent="0.3">
      <c r="A7921" s="4" t="s">
        <v>30614</v>
      </c>
      <c r="B7921" s="4" t="str">
        <f t="shared" si="123"/>
        <v>721710</v>
      </c>
      <c r="C7921" s="5" t="s">
        <v>44073</v>
      </c>
      <c r="D7921" s="6" t="s">
        <v>37846</v>
      </c>
      <c r="E7921" s="9" t="s">
        <v>33745</v>
      </c>
    </row>
    <row r="7922" spans="1:5" ht="43.2" x14ac:dyDescent="0.3">
      <c r="A7922" s="4" t="s">
        <v>30615</v>
      </c>
      <c r="B7922" s="4" t="str">
        <f t="shared" si="123"/>
        <v>721710</v>
      </c>
      <c r="C7922" s="5" t="s">
        <v>44073</v>
      </c>
      <c r="D7922" s="6" t="s">
        <v>37845</v>
      </c>
      <c r="E7922" s="9" t="s">
        <v>33745</v>
      </c>
    </row>
    <row r="7923" spans="1:5" ht="43.2" x14ac:dyDescent="0.3">
      <c r="A7923" s="4" t="s">
        <v>30616</v>
      </c>
      <c r="B7923" s="4" t="str">
        <f t="shared" si="123"/>
        <v>721710</v>
      </c>
      <c r="C7923" s="5" t="s">
        <v>44073</v>
      </c>
      <c r="D7923" s="6" t="s">
        <v>37873</v>
      </c>
      <c r="E7923" s="9" t="s">
        <v>33745</v>
      </c>
    </row>
    <row r="7924" spans="1:5" ht="43.2" x14ac:dyDescent="0.3">
      <c r="A7924" s="4" t="s">
        <v>30617</v>
      </c>
      <c r="B7924" s="4" t="str">
        <f t="shared" si="123"/>
        <v>721710</v>
      </c>
      <c r="C7924" s="5" t="s">
        <v>44073</v>
      </c>
      <c r="D7924" s="6" t="s">
        <v>37874</v>
      </c>
      <c r="E7924" s="9" t="s">
        <v>33745</v>
      </c>
    </row>
    <row r="7925" spans="1:5" ht="43.2" x14ac:dyDescent="0.3">
      <c r="A7925" s="4" t="s">
        <v>30618</v>
      </c>
      <c r="B7925" s="4" t="str">
        <f t="shared" si="123"/>
        <v>721710</v>
      </c>
      <c r="C7925" s="5" t="s">
        <v>44073</v>
      </c>
      <c r="D7925" s="6" t="s">
        <v>37875</v>
      </c>
      <c r="E7925" s="9" t="s">
        <v>33745</v>
      </c>
    </row>
    <row r="7926" spans="1:5" ht="43.2" x14ac:dyDescent="0.3">
      <c r="A7926" s="4" t="s">
        <v>30619</v>
      </c>
      <c r="B7926" s="4" t="str">
        <f t="shared" si="123"/>
        <v>721710</v>
      </c>
      <c r="C7926" s="5" t="s">
        <v>44073</v>
      </c>
      <c r="D7926" s="6" t="s">
        <v>37876</v>
      </c>
      <c r="E7926" s="9" t="s">
        <v>33745</v>
      </c>
    </row>
    <row r="7927" spans="1:5" ht="43.2" x14ac:dyDescent="0.3">
      <c r="A7927" s="4" t="s">
        <v>30620</v>
      </c>
      <c r="B7927" s="4" t="str">
        <f t="shared" si="123"/>
        <v>721710</v>
      </c>
      <c r="C7927" s="5" t="s">
        <v>44073</v>
      </c>
      <c r="D7927" s="6" t="s">
        <v>37877</v>
      </c>
      <c r="E7927" s="9" t="s">
        <v>33745</v>
      </c>
    </row>
    <row r="7928" spans="1:5" ht="43.2" x14ac:dyDescent="0.3">
      <c r="A7928" s="4" t="s">
        <v>30621</v>
      </c>
      <c r="B7928" s="4" t="str">
        <f t="shared" si="123"/>
        <v>721710</v>
      </c>
      <c r="C7928" s="5" t="s">
        <v>44073</v>
      </c>
      <c r="D7928" s="6" t="s">
        <v>37875</v>
      </c>
      <c r="E7928" s="9" t="s">
        <v>33745</v>
      </c>
    </row>
    <row r="7929" spans="1:5" ht="43.2" x14ac:dyDescent="0.3">
      <c r="A7929" s="4" t="s">
        <v>30622</v>
      </c>
      <c r="B7929" s="4" t="str">
        <f t="shared" si="123"/>
        <v>721720</v>
      </c>
      <c r="C7929" s="5" t="s">
        <v>44074</v>
      </c>
      <c r="D7929" s="6" t="s">
        <v>37876</v>
      </c>
      <c r="E7929" s="9" t="s">
        <v>33745</v>
      </c>
    </row>
    <row r="7930" spans="1:5" ht="43.2" x14ac:dyDescent="0.3">
      <c r="A7930" s="4" t="s">
        <v>30623</v>
      </c>
      <c r="B7930" s="4" t="str">
        <f t="shared" si="123"/>
        <v>721720</v>
      </c>
      <c r="C7930" s="5" t="s">
        <v>44074</v>
      </c>
      <c r="D7930" s="6" t="s">
        <v>37878</v>
      </c>
      <c r="E7930" s="9" t="s">
        <v>33745</v>
      </c>
    </row>
    <row r="7931" spans="1:5" ht="43.2" x14ac:dyDescent="0.3">
      <c r="A7931" s="4" t="s">
        <v>30624</v>
      </c>
      <c r="B7931" s="4" t="str">
        <f t="shared" si="123"/>
        <v>721720</v>
      </c>
      <c r="C7931" s="5" t="s">
        <v>44074</v>
      </c>
      <c r="D7931" s="6" t="s">
        <v>33746</v>
      </c>
      <c r="E7931" s="9" t="s">
        <v>33745</v>
      </c>
    </row>
    <row r="7932" spans="1:5" ht="43.2" x14ac:dyDescent="0.3">
      <c r="A7932" s="4" t="s">
        <v>30625</v>
      </c>
      <c r="B7932" s="4" t="str">
        <f t="shared" si="123"/>
        <v>721720</v>
      </c>
      <c r="C7932" s="5" t="s">
        <v>44074</v>
      </c>
      <c r="D7932" s="6" t="s">
        <v>37879</v>
      </c>
      <c r="E7932" s="9" t="s">
        <v>33745</v>
      </c>
    </row>
    <row r="7933" spans="1:5" ht="43.2" x14ac:dyDescent="0.3">
      <c r="A7933" s="4" t="s">
        <v>30626</v>
      </c>
      <c r="B7933" s="4" t="str">
        <f t="shared" si="123"/>
        <v>721720</v>
      </c>
      <c r="C7933" s="5" t="s">
        <v>44074</v>
      </c>
      <c r="D7933" s="6" t="s">
        <v>33746</v>
      </c>
      <c r="E7933" s="9" t="s">
        <v>33745</v>
      </c>
    </row>
    <row r="7934" spans="1:5" ht="43.2" x14ac:dyDescent="0.3">
      <c r="A7934" s="4" t="s">
        <v>30627</v>
      </c>
      <c r="B7934" s="4" t="str">
        <f t="shared" si="123"/>
        <v>721730</v>
      </c>
      <c r="C7934" s="5" t="s">
        <v>44075</v>
      </c>
      <c r="D7934" s="6" t="s">
        <v>37876</v>
      </c>
      <c r="E7934" s="9" t="s">
        <v>33745</v>
      </c>
    </row>
    <row r="7935" spans="1:5" ht="43.2" x14ac:dyDescent="0.3">
      <c r="A7935" s="4" t="s">
        <v>30628</v>
      </c>
      <c r="B7935" s="4" t="str">
        <f t="shared" si="123"/>
        <v>721730</v>
      </c>
      <c r="C7935" s="5" t="s">
        <v>44075</v>
      </c>
      <c r="D7935" s="6" t="s">
        <v>37878</v>
      </c>
      <c r="E7935" s="9" t="s">
        <v>33745</v>
      </c>
    </row>
    <row r="7936" spans="1:5" ht="43.2" x14ac:dyDescent="0.3">
      <c r="A7936" s="4" t="s">
        <v>30629</v>
      </c>
      <c r="B7936" s="4" t="str">
        <f t="shared" si="123"/>
        <v>721730</v>
      </c>
      <c r="C7936" s="5" t="s">
        <v>44075</v>
      </c>
      <c r="D7936" s="6" t="s">
        <v>33746</v>
      </c>
      <c r="E7936" s="9" t="s">
        <v>33745</v>
      </c>
    </row>
    <row r="7937" spans="1:5" ht="43.2" x14ac:dyDescent="0.3">
      <c r="A7937" s="4" t="s">
        <v>30630</v>
      </c>
      <c r="B7937" s="4" t="str">
        <f t="shared" si="123"/>
        <v>721730</v>
      </c>
      <c r="C7937" s="5" t="s">
        <v>44075</v>
      </c>
      <c r="D7937" s="6" t="s">
        <v>37879</v>
      </c>
      <c r="E7937" s="9" t="s">
        <v>33745</v>
      </c>
    </row>
    <row r="7938" spans="1:5" ht="43.2" x14ac:dyDescent="0.3">
      <c r="A7938" s="4" t="s">
        <v>30631</v>
      </c>
      <c r="B7938" s="4" t="str">
        <f t="shared" si="123"/>
        <v>721730</v>
      </c>
      <c r="C7938" s="5" t="s">
        <v>44075</v>
      </c>
      <c r="D7938" s="6" t="s">
        <v>33746</v>
      </c>
      <c r="E7938" s="9" t="s">
        <v>33745</v>
      </c>
    </row>
    <row r="7939" spans="1:5" ht="28.8" x14ac:dyDescent="0.3">
      <c r="A7939" s="4" t="s">
        <v>30632</v>
      </c>
      <c r="B7939" s="4" t="str">
        <f t="shared" ref="B7939:B8002" si="124">LEFT(A7939,6)</f>
        <v>721790</v>
      </c>
      <c r="C7939" s="5" t="s">
        <v>44076</v>
      </c>
      <c r="D7939" s="6" t="s">
        <v>37880</v>
      </c>
      <c r="E7939" s="9" t="s">
        <v>33745</v>
      </c>
    </row>
    <row r="7940" spans="1:5" ht="28.8" x14ac:dyDescent="0.3">
      <c r="A7940" s="4" t="s">
        <v>30633</v>
      </c>
      <c r="B7940" s="4" t="str">
        <f t="shared" si="124"/>
        <v>721790</v>
      </c>
      <c r="C7940" s="5" t="s">
        <v>44076</v>
      </c>
      <c r="D7940" s="6" t="s">
        <v>33746</v>
      </c>
      <c r="E7940" s="9" t="s">
        <v>33745</v>
      </c>
    </row>
    <row r="7941" spans="1:5" ht="57.6" x14ac:dyDescent="0.3">
      <c r="A7941" s="4" t="s">
        <v>30634</v>
      </c>
      <c r="B7941" s="4" t="str">
        <f t="shared" si="124"/>
        <v>721810</v>
      </c>
      <c r="C7941" s="5" t="s">
        <v>44077</v>
      </c>
      <c r="D7941" s="6" t="s">
        <v>37881</v>
      </c>
      <c r="E7941" s="9" t="s">
        <v>33745</v>
      </c>
    </row>
    <row r="7942" spans="1:5" ht="57.6" x14ac:dyDescent="0.3">
      <c r="A7942" s="4" t="s">
        <v>30635</v>
      </c>
      <c r="B7942" s="4" t="str">
        <f t="shared" si="124"/>
        <v>721891</v>
      </c>
      <c r="C7942" s="5" t="s">
        <v>44078</v>
      </c>
      <c r="D7942" s="6" t="s">
        <v>37858</v>
      </c>
      <c r="E7942" s="9" t="s">
        <v>33745</v>
      </c>
    </row>
    <row r="7943" spans="1:5" ht="57.6" x14ac:dyDescent="0.3">
      <c r="A7943" s="4" t="s">
        <v>30636</v>
      </c>
      <c r="B7943" s="4" t="str">
        <f t="shared" si="124"/>
        <v>721899</v>
      </c>
      <c r="C7943" s="5" t="s">
        <v>44078</v>
      </c>
      <c r="D7943" s="6" t="s">
        <v>33746</v>
      </c>
      <c r="E7943" s="9" t="s">
        <v>33745</v>
      </c>
    </row>
    <row r="7944" spans="1:5" ht="57.6" x14ac:dyDescent="0.3">
      <c r="A7944" s="4" t="s">
        <v>30637</v>
      </c>
      <c r="B7944" s="4" t="str">
        <f t="shared" si="124"/>
        <v>721911</v>
      </c>
      <c r="C7944" s="5" t="s">
        <v>44079</v>
      </c>
      <c r="D7944" s="6" t="s">
        <v>37827</v>
      </c>
      <c r="E7944" s="9" t="s">
        <v>33745</v>
      </c>
    </row>
    <row r="7945" spans="1:5" ht="57.6" x14ac:dyDescent="0.3">
      <c r="A7945" s="4" t="s">
        <v>30638</v>
      </c>
      <c r="B7945" s="4" t="str">
        <f t="shared" si="124"/>
        <v>721912</v>
      </c>
      <c r="C7945" s="5" t="s">
        <v>44079</v>
      </c>
      <c r="D7945" s="6" t="s">
        <v>37828</v>
      </c>
      <c r="E7945" s="9" t="s">
        <v>33745</v>
      </c>
    </row>
    <row r="7946" spans="1:5" ht="57.6" x14ac:dyDescent="0.3">
      <c r="A7946" s="4" t="s">
        <v>30639</v>
      </c>
      <c r="B7946" s="4" t="str">
        <f t="shared" si="124"/>
        <v>721913</v>
      </c>
      <c r="C7946" s="5" t="s">
        <v>44079</v>
      </c>
      <c r="D7946" s="6" t="s">
        <v>37825</v>
      </c>
      <c r="E7946" s="9" t="s">
        <v>33745</v>
      </c>
    </row>
    <row r="7947" spans="1:5" ht="57.6" x14ac:dyDescent="0.3">
      <c r="A7947" s="4" t="s">
        <v>30640</v>
      </c>
      <c r="B7947" s="4" t="str">
        <f t="shared" si="124"/>
        <v>721914</v>
      </c>
      <c r="C7947" s="5" t="s">
        <v>44079</v>
      </c>
      <c r="D7947" s="6" t="s">
        <v>37826</v>
      </c>
      <c r="E7947" s="9" t="s">
        <v>33745</v>
      </c>
    </row>
    <row r="7948" spans="1:5" ht="57.6" x14ac:dyDescent="0.3">
      <c r="A7948" s="4" t="s">
        <v>30641</v>
      </c>
      <c r="B7948" s="4" t="str">
        <f t="shared" si="124"/>
        <v>721921</v>
      </c>
      <c r="C7948" s="5" t="s">
        <v>44080</v>
      </c>
      <c r="D7948" s="6" t="s">
        <v>37827</v>
      </c>
      <c r="E7948" s="9" t="s">
        <v>33745</v>
      </c>
    </row>
    <row r="7949" spans="1:5" ht="57.6" x14ac:dyDescent="0.3">
      <c r="A7949" s="4" t="s">
        <v>30642</v>
      </c>
      <c r="B7949" s="4" t="str">
        <f t="shared" si="124"/>
        <v>721922</v>
      </c>
      <c r="C7949" s="5" t="s">
        <v>44080</v>
      </c>
      <c r="D7949" s="6" t="s">
        <v>37828</v>
      </c>
      <c r="E7949" s="9" t="s">
        <v>33745</v>
      </c>
    </row>
    <row r="7950" spans="1:5" ht="57.6" x14ac:dyDescent="0.3">
      <c r="A7950" s="4" t="s">
        <v>30643</v>
      </c>
      <c r="B7950" s="4" t="str">
        <f t="shared" si="124"/>
        <v>721923</v>
      </c>
      <c r="C7950" s="5" t="s">
        <v>44080</v>
      </c>
      <c r="D7950" s="6" t="s">
        <v>37825</v>
      </c>
      <c r="E7950" s="9" t="s">
        <v>33745</v>
      </c>
    </row>
    <row r="7951" spans="1:5" ht="57.6" x14ac:dyDescent="0.3">
      <c r="A7951" s="4" t="s">
        <v>30644</v>
      </c>
      <c r="B7951" s="4" t="str">
        <f t="shared" si="124"/>
        <v>721924</v>
      </c>
      <c r="C7951" s="5" t="s">
        <v>44080</v>
      </c>
      <c r="D7951" s="6" t="s">
        <v>37826</v>
      </c>
      <c r="E7951" s="9" t="s">
        <v>33745</v>
      </c>
    </row>
    <row r="7952" spans="1:5" ht="57.6" x14ac:dyDescent="0.3">
      <c r="A7952" s="4" t="s">
        <v>30645</v>
      </c>
      <c r="B7952" s="4" t="str">
        <f t="shared" si="124"/>
        <v>721931</v>
      </c>
      <c r="C7952" s="5" t="s">
        <v>44081</v>
      </c>
      <c r="D7952" s="6" t="s">
        <v>37822</v>
      </c>
      <c r="E7952" s="9" t="s">
        <v>33745</v>
      </c>
    </row>
    <row r="7953" spans="1:5" ht="57.6" x14ac:dyDescent="0.3">
      <c r="A7953" s="4" t="s">
        <v>30646</v>
      </c>
      <c r="B7953" s="4" t="str">
        <f t="shared" si="124"/>
        <v>721932</v>
      </c>
      <c r="C7953" s="5" t="s">
        <v>44081</v>
      </c>
      <c r="D7953" s="6" t="s">
        <v>37825</v>
      </c>
      <c r="E7953" s="9" t="s">
        <v>33745</v>
      </c>
    </row>
    <row r="7954" spans="1:5" ht="57.6" x14ac:dyDescent="0.3">
      <c r="A7954" s="4" t="s">
        <v>30647</v>
      </c>
      <c r="B7954" s="4" t="str">
        <f t="shared" si="124"/>
        <v>721933</v>
      </c>
      <c r="C7954" s="5" t="s">
        <v>44081</v>
      </c>
      <c r="D7954" s="6" t="s">
        <v>37830</v>
      </c>
      <c r="E7954" s="9" t="s">
        <v>33745</v>
      </c>
    </row>
    <row r="7955" spans="1:5" ht="57.6" x14ac:dyDescent="0.3">
      <c r="A7955" s="4" t="s">
        <v>30648</v>
      </c>
      <c r="B7955" s="4" t="str">
        <f t="shared" si="124"/>
        <v>721934</v>
      </c>
      <c r="C7955" s="5" t="s">
        <v>44081</v>
      </c>
      <c r="D7955" s="6" t="s">
        <v>37831</v>
      </c>
      <c r="E7955" s="9" t="s">
        <v>33745</v>
      </c>
    </row>
    <row r="7956" spans="1:5" ht="57.6" x14ac:dyDescent="0.3">
      <c r="A7956" s="4" t="s">
        <v>30649</v>
      </c>
      <c r="B7956" s="4" t="str">
        <f t="shared" si="124"/>
        <v>721935</v>
      </c>
      <c r="C7956" s="5" t="s">
        <v>44081</v>
      </c>
      <c r="D7956" s="6" t="s">
        <v>37833</v>
      </c>
      <c r="E7956" s="9" t="s">
        <v>33745</v>
      </c>
    </row>
    <row r="7957" spans="1:5" ht="43.2" x14ac:dyDescent="0.3">
      <c r="A7957" s="4" t="s">
        <v>30650</v>
      </c>
      <c r="B7957" s="4" t="str">
        <f t="shared" si="124"/>
        <v>721990</v>
      </c>
      <c r="C7957" s="5" t="s">
        <v>44082</v>
      </c>
      <c r="D7957" s="6" t="s">
        <v>33746</v>
      </c>
      <c r="E7957" s="9" t="s">
        <v>33745</v>
      </c>
    </row>
    <row r="7958" spans="1:5" ht="57.6" x14ac:dyDescent="0.3">
      <c r="A7958" s="4" t="s">
        <v>30651</v>
      </c>
      <c r="B7958" s="4" t="str">
        <f t="shared" si="124"/>
        <v>722011</v>
      </c>
      <c r="C7958" s="5" t="s">
        <v>44083</v>
      </c>
      <c r="D7958" s="6" t="s">
        <v>37822</v>
      </c>
      <c r="E7958" s="9" t="s">
        <v>33745</v>
      </c>
    </row>
    <row r="7959" spans="1:5" ht="72" x14ac:dyDescent="0.3">
      <c r="A7959" s="4" t="s">
        <v>30652</v>
      </c>
      <c r="B7959" s="4" t="str">
        <f t="shared" si="124"/>
        <v>722012</v>
      </c>
      <c r="C7959" s="5" t="s">
        <v>44084</v>
      </c>
      <c r="D7959" s="6" t="s">
        <v>37882</v>
      </c>
      <c r="E7959" s="9" t="s">
        <v>33745</v>
      </c>
    </row>
    <row r="7960" spans="1:5" ht="72" x14ac:dyDescent="0.3">
      <c r="A7960" s="4" t="s">
        <v>30653</v>
      </c>
      <c r="B7960" s="4" t="str">
        <f t="shared" si="124"/>
        <v>722012</v>
      </c>
      <c r="C7960" s="5" t="s">
        <v>44084</v>
      </c>
      <c r="D7960" s="6" t="s">
        <v>37851</v>
      </c>
      <c r="E7960" s="9" t="s">
        <v>33745</v>
      </c>
    </row>
    <row r="7961" spans="1:5" ht="57.6" x14ac:dyDescent="0.3">
      <c r="A7961" s="4" t="s">
        <v>30654</v>
      </c>
      <c r="B7961" s="4" t="str">
        <f t="shared" si="124"/>
        <v>722020</v>
      </c>
      <c r="C7961" s="5" t="s">
        <v>44085</v>
      </c>
      <c r="D7961" s="6" t="s">
        <v>37882</v>
      </c>
      <c r="E7961" s="9" t="s">
        <v>33745</v>
      </c>
    </row>
    <row r="7962" spans="1:5" ht="57.6" x14ac:dyDescent="0.3">
      <c r="A7962" s="4" t="s">
        <v>30655</v>
      </c>
      <c r="B7962" s="4" t="str">
        <f t="shared" si="124"/>
        <v>722020</v>
      </c>
      <c r="C7962" s="5" t="s">
        <v>44085</v>
      </c>
      <c r="D7962" s="6" t="s">
        <v>37845</v>
      </c>
      <c r="E7962" s="9" t="s">
        <v>33745</v>
      </c>
    </row>
    <row r="7963" spans="1:5" ht="57.6" x14ac:dyDescent="0.3">
      <c r="A7963" s="4" t="s">
        <v>30656</v>
      </c>
      <c r="B7963" s="4" t="str">
        <f t="shared" si="124"/>
        <v>722020</v>
      </c>
      <c r="C7963" s="5" t="s">
        <v>44085</v>
      </c>
      <c r="D7963" s="6" t="s">
        <v>37846</v>
      </c>
      <c r="E7963" s="9" t="s">
        <v>33745</v>
      </c>
    </row>
    <row r="7964" spans="1:5" ht="57.6" x14ac:dyDescent="0.3">
      <c r="A7964" s="4" t="s">
        <v>30657</v>
      </c>
      <c r="B7964" s="4" t="str">
        <f t="shared" si="124"/>
        <v>722020</v>
      </c>
      <c r="C7964" s="5" t="s">
        <v>44085</v>
      </c>
      <c r="D7964" s="6" t="s">
        <v>37883</v>
      </c>
      <c r="E7964" s="9" t="s">
        <v>33745</v>
      </c>
    </row>
    <row r="7965" spans="1:5" ht="57.6" x14ac:dyDescent="0.3">
      <c r="A7965" s="4" t="s">
        <v>30658</v>
      </c>
      <c r="B7965" s="4" t="str">
        <f t="shared" si="124"/>
        <v>722020</v>
      </c>
      <c r="C7965" s="5" t="s">
        <v>44085</v>
      </c>
      <c r="D7965" s="6" t="s">
        <v>33746</v>
      </c>
      <c r="E7965" s="9" t="s">
        <v>33745</v>
      </c>
    </row>
    <row r="7966" spans="1:5" ht="43.2" x14ac:dyDescent="0.3">
      <c r="A7966" s="4" t="s">
        <v>30659</v>
      </c>
      <c r="B7966" s="4" t="str">
        <f t="shared" si="124"/>
        <v>722090</v>
      </c>
      <c r="C7966" s="5" t="s">
        <v>44086</v>
      </c>
      <c r="D7966" s="6" t="s">
        <v>33746</v>
      </c>
      <c r="E7966" s="9" t="s">
        <v>33745</v>
      </c>
    </row>
    <row r="7967" spans="1:5" ht="57.6" x14ac:dyDescent="0.3">
      <c r="A7967" s="4" t="s">
        <v>30660</v>
      </c>
      <c r="B7967" s="4" t="str">
        <f t="shared" si="124"/>
        <v>722100</v>
      </c>
      <c r="C7967" s="5" t="s">
        <v>44087</v>
      </c>
      <c r="D7967" s="6" t="s">
        <v>37884</v>
      </c>
      <c r="E7967" s="9" t="s">
        <v>33745</v>
      </c>
    </row>
    <row r="7968" spans="1:5" ht="72" x14ac:dyDescent="0.3">
      <c r="A7968" s="4" t="s">
        <v>30661</v>
      </c>
      <c r="B7968" s="4" t="str">
        <f t="shared" si="124"/>
        <v>722211</v>
      </c>
      <c r="C7968" s="5" t="s">
        <v>44088</v>
      </c>
      <c r="D7968" s="6" t="s">
        <v>37885</v>
      </c>
      <c r="E7968" s="9" t="s">
        <v>33745</v>
      </c>
    </row>
    <row r="7969" spans="1:5" ht="72" x14ac:dyDescent="0.3">
      <c r="A7969" s="4" t="s">
        <v>30662</v>
      </c>
      <c r="B7969" s="4" t="str">
        <f t="shared" si="124"/>
        <v>722219</v>
      </c>
      <c r="C7969" s="5" t="s">
        <v>44088</v>
      </c>
      <c r="D7969" s="6" t="s">
        <v>33746</v>
      </c>
      <c r="E7969" s="9" t="s">
        <v>33745</v>
      </c>
    </row>
    <row r="7970" spans="1:5" ht="72" x14ac:dyDescent="0.3">
      <c r="A7970" s="4" t="s">
        <v>30663</v>
      </c>
      <c r="B7970" s="4" t="str">
        <f t="shared" si="124"/>
        <v>722220</v>
      </c>
      <c r="C7970" s="5" t="s">
        <v>44089</v>
      </c>
      <c r="D7970" s="6" t="s">
        <v>37886</v>
      </c>
      <c r="E7970" s="9" t="s">
        <v>33745</v>
      </c>
    </row>
    <row r="7971" spans="1:5" ht="57.6" x14ac:dyDescent="0.3">
      <c r="A7971" s="4" t="s">
        <v>30664</v>
      </c>
      <c r="B7971" s="4" t="str">
        <f t="shared" si="124"/>
        <v>722230</v>
      </c>
      <c r="C7971" s="5" t="s">
        <v>44090</v>
      </c>
      <c r="D7971" s="6" t="s">
        <v>37887</v>
      </c>
      <c r="E7971" s="9" t="s">
        <v>33745</v>
      </c>
    </row>
    <row r="7972" spans="1:5" ht="57.6" x14ac:dyDescent="0.3">
      <c r="A7972" s="4" t="s">
        <v>30665</v>
      </c>
      <c r="B7972" s="4" t="str">
        <f t="shared" si="124"/>
        <v>722240</v>
      </c>
      <c r="C7972" s="5" t="s">
        <v>44091</v>
      </c>
      <c r="D7972" s="6" t="s">
        <v>37888</v>
      </c>
      <c r="E7972" s="9" t="s">
        <v>33745</v>
      </c>
    </row>
    <row r="7973" spans="1:5" ht="57.6" x14ac:dyDescent="0.3">
      <c r="A7973" s="4" t="s">
        <v>30666</v>
      </c>
      <c r="B7973" s="4" t="str">
        <f t="shared" si="124"/>
        <v>722240</v>
      </c>
      <c r="C7973" s="5" t="s">
        <v>44091</v>
      </c>
      <c r="D7973" s="6" t="s">
        <v>33746</v>
      </c>
      <c r="E7973" s="9" t="s">
        <v>33745</v>
      </c>
    </row>
    <row r="7974" spans="1:5" ht="28.8" x14ac:dyDescent="0.3">
      <c r="A7974" s="4" t="s">
        <v>40791</v>
      </c>
      <c r="B7974" s="4" t="str">
        <f t="shared" si="124"/>
        <v>722300</v>
      </c>
      <c r="C7974" s="5" t="s">
        <v>44092</v>
      </c>
      <c r="D7974" s="6" t="s">
        <v>37877</v>
      </c>
      <c r="E7974" s="9" t="s">
        <v>33745</v>
      </c>
    </row>
    <row r="7975" spans="1:5" ht="28.8" x14ac:dyDescent="0.3">
      <c r="A7975" s="4" t="s">
        <v>40791</v>
      </c>
      <c r="B7975" s="4" t="str">
        <f t="shared" si="124"/>
        <v>722300</v>
      </c>
      <c r="C7975" s="5" t="s">
        <v>44092</v>
      </c>
      <c r="D7975" s="6" t="s">
        <v>37876</v>
      </c>
      <c r="E7975" s="9" t="s">
        <v>33745</v>
      </c>
    </row>
    <row r="7976" spans="1:5" ht="28.8" x14ac:dyDescent="0.3">
      <c r="A7976" s="4" t="s">
        <v>40791</v>
      </c>
      <c r="B7976" s="4" t="str">
        <f t="shared" si="124"/>
        <v>722300</v>
      </c>
      <c r="C7976" s="5" t="s">
        <v>44092</v>
      </c>
      <c r="D7976" s="6" t="s">
        <v>33746</v>
      </c>
      <c r="E7976" s="9" t="s">
        <v>33745</v>
      </c>
    </row>
    <row r="7977" spans="1:5" ht="57.6" x14ac:dyDescent="0.3">
      <c r="A7977" s="4" t="s">
        <v>30670</v>
      </c>
      <c r="B7977" s="4" t="str">
        <f t="shared" si="124"/>
        <v>722410</v>
      </c>
      <c r="C7977" s="5" t="s">
        <v>44093</v>
      </c>
      <c r="D7977" s="6" t="s">
        <v>37881</v>
      </c>
      <c r="E7977" s="9" t="s">
        <v>33745</v>
      </c>
    </row>
    <row r="7978" spans="1:5" ht="57.6" x14ac:dyDescent="0.3">
      <c r="A7978" s="4" t="s">
        <v>30671</v>
      </c>
      <c r="B7978" s="4" t="str">
        <f t="shared" si="124"/>
        <v>722490</v>
      </c>
      <c r="C7978" s="5" t="s">
        <v>44094</v>
      </c>
      <c r="D7978" s="6" t="s">
        <v>33746</v>
      </c>
      <c r="E7978" s="9" t="s">
        <v>33745</v>
      </c>
    </row>
    <row r="7979" spans="1:5" ht="57.6" x14ac:dyDescent="0.3">
      <c r="A7979" s="4" t="s">
        <v>30672</v>
      </c>
      <c r="B7979" s="4" t="str">
        <f t="shared" si="124"/>
        <v>722511</v>
      </c>
      <c r="C7979" s="5" t="s">
        <v>44095</v>
      </c>
      <c r="D7979" s="6" t="s">
        <v>37889</v>
      </c>
      <c r="E7979" s="9" t="s">
        <v>33745</v>
      </c>
    </row>
    <row r="7980" spans="1:5" ht="57.6" x14ac:dyDescent="0.3">
      <c r="A7980" s="4" t="s">
        <v>30673</v>
      </c>
      <c r="B7980" s="4" t="str">
        <f t="shared" si="124"/>
        <v>722519</v>
      </c>
      <c r="C7980" s="5" t="s">
        <v>44095</v>
      </c>
      <c r="D7980" s="6" t="s">
        <v>33746</v>
      </c>
      <c r="E7980" s="9" t="s">
        <v>33745</v>
      </c>
    </row>
    <row r="7981" spans="1:5" ht="57.6" x14ac:dyDescent="0.3">
      <c r="A7981" s="4" t="s">
        <v>30674</v>
      </c>
      <c r="B7981" s="4" t="str">
        <f t="shared" si="124"/>
        <v>722530</v>
      </c>
      <c r="C7981" s="5" t="s">
        <v>44096</v>
      </c>
      <c r="D7981" s="6" t="s">
        <v>37890</v>
      </c>
      <c r="E7981" s="9" t="s">
        <v>33745</v>
      </c>
    </row>
    <row r="7982" spans="1:5" ht="57.6" x14ac:dyDescent="0.3">
      <c r="A7982" s="4" t="s">
        <v>30675</v>
      </c>
      <c r="B7982" s="4" t="str">
        <f t="shared" si="124"/>
        <v>722530</v>
      </c>
      <c r="C7982" s="5" t="s">
        <v>44096</v>
      </c>
      <c r="D7982" s="6" t="s">
        <v>33746</v>
      </c>
      <c r="E7982" s="9" t="s">
        <v>33745</v>
      </c>
    </row>
    <row r="7983" spans="1:5" ht="57.6" x14ac:dyDescent="0.3">
      <c r="A7983" s="4" t="s">
        <v>30676</v>
      </c>
      <c r="B7983" s="4" t="str">
        <f t="shared" si="124"/>
        <v>722530</v>
      </c>
      <c r="C7983" s="5" t="s">
        <v>44096</v>
      </c>
      <c r="D7983" s="6" t="s">
        <v>37890</v>
      </c>
      <c r="E7983" s="9" t="s">
        <v>33745</v>
      </c>
    </row>
    <row r="7984" spans="1:5" ht="57.6" x14ac:dyDescent="0.3">
      <c r="A7984" s="4" t="s">
        <v>30677</v>
      </c>
      <c r="B7984" s="4" t="str">
        <f t="shared" si="124"/>
        <v>722530</v>
      </c>
      <c r="C7984" s="5" t="s">
        <v>44096</v>
      </c>
      <c r="D7984" s="6" t="s">
        <v>33746</v>
      </c>
      <c r="E7984" s="9" t="s">
        <v>33745</v>
      </c>
    </row>
    <row r="7985" spans="1:5" ht="57.6" x14ac:dyDescent="0.3">
      <c r="A7985" s="4" t="s">
        <v>30678</v>
      </c>
      <c r="B7985" s="4" t="str">
        <f t="shared" si="124"/>
        <v>722540</v>
      </c>
      <c r="C7985" s="5" t="s">
        <v>44097</v>
      </c>
      <c r="D7985" s="6" t="s">
        <v>37890</v>
      </c>
      <c r="E7985" s="9" t="s">
        <v>33745</v>
      </c>
    </row>
    <row r="7986" spans="1:5" ht="57.6" x14ac:dyDescent="0.3">
      <c r="A7986" s="4" t="s">
        <v>30679</v>
      </c>
      <c r="B7986" s="4" t="str">
        <f t="shared" si="124"/>
        <v>722540</v>
      </c>
      <c r="C7986" s="5" t="s">
        <v>44097</v>
      </c>
      <c r="D7986" s="6" t="s">
        <v>33746</v>
      </c>
      <c r="E7986" s="9" t="s">
        <v>33745</v>
      </c>
    </row>
    <row r="7987" spans="1:5" ht="57.6" x14ac:dyDescent="0.3">
      <c r="A7987" s="4" t="s">
        <v>30680</v>
      </c>
      <c r="B7987" s="4" t="str">
        <f t="shared" si="124"/>
        <v>722540</v>
      </c>
      <c r="C7987" s="5" t="s">
        <v>44097</v>
      </c>
      <c r="D7987" s="6" t="s">
        <v>37890</v>
      </c>
      <c r="E7987" s="9" t="s">
        <v>33745</v>
      </c>
    </row>
    <row r="7988" spans="1:5" ht="57.6" x14ac:dyDescent="0.3">
      <c r="A7988" s="4" t="s">
        <v>30681</v>
      </c>
      <c r="B7988" s="4" t="str">
        <f t="shared" si="124"/>
        <v>722540</v>
      </c>
      <c r="C7988" s="5" t="s">
        <v>44097</v>
      </c>
      <c r="D7988" s="6" t="s">
        <v>33746</v>
      </c>
      <c r="E7988" s="9" t="s">
        <v>33745</v>
      </c>
    </row>
    <row r="7989" spans="1:5" ht="57.6" x14ac:dyDescent="0.3">
      <c r="A7989" s="4" t="s">
        <v>30682</v>
      </c>
      <c r="B7989" s="4" t="str">
        <f t="shared" si="124"/>
        <v>722550</v>
      </c>
      <c r="C7989" s="5" t="s">
        <v>44098</v>
      </c>
      <c r="D7989" s="6" t="s">
        <v>37890</v>
      </c>
      <c r="E7989" s="9" t="s">
        <v>33745</v>
      </c>
    </row>
    <row r="7990" spans="1:5" ht="57.6" x14ac:dyDescent="0.3">
      <c r="A7990" s="4" t="s">
        <v>30683</v>
      </c>
      <c r="B7990" s="4" t="str">
        <f t="shared" si="124"/>
        <v>722550</v>
      </c>
      <c r="C7990" s="5" t="s">
        <v>44098</v>
      </c>
      <c r="D7990" s="6" t="s">
        <v>37822</v>
      </c>
      <c r="E7990" s="9" t="s">
        <v>33745</v>
      </c>
    </row>
    <row r="7991" spans="1:5" ht="57.6" x14ac:dyDescent="0.3">
      <c r="A7991" s="4" t="s">
        <v>30684</v>
      </c>
      <c r="B7991" s="4" t="str">
        <f t="shared" si="124"/>
        <v>722550</v>
      </c>
      <c r="C7991" s="5" t="s">
        <v>44098</v>
      </c>
      <c r="D7991" s="6" t="s">
        <v>37891</v>
      </c>
      <c r="E7991" s="9" t="s">
        <v>33745</v>
      </c>
    </row>
    <row r="7992" spans="1:5" ht="57.6" x14ac:dyDescent="0.3">
      <c r="A7992" s="4" t="s">
        <v>30685</v>
      </c>
      <c r="B7992" s="4" t="str">
        <f t="shared" si="124"/>
        <v>722550</v>
      </c>
      <c r="C7992" s="5" t="s">
        <v>44098</v>
      </c>
      <c r="D7992" s="6" t="s">
        <v>33746</v>
      </c>
      <c r="E7992" s="9" t="s">
        <v>33745</v>
      </c>
    </row>
    <row r="7993" spans="1:5" ht="43.2" x14ac:dyDescent="0.3">
      <c r="A7993" s="4" t="s">
        <v>30686</v>
      </c>
      <c r="B7993" s="4" t="str">
        <f t="shared" si="124"/>
        <v>722591</v>
      </c>
      <c r="C7993" s="5" t="s">
        <v>44099</v>
      </c>
      <c r="D7993" s="6" t="s">
        <v>37836</v>
      </c>
      <c r="E7993" s="9" t="s">
        <v>33745</v>
      </c>
    </row>
    <row r="7994" spans="1:5" ht="43.2" x14ac:dyDescent="0.3">
      <c r="A7994" s="4" t="s">
        <v>30687</v>
      </c>
      <c r="B7994" s="4" t="str">
        <f t="shared" si="124"/>
        <v>722592</v>
      </c>
      <c r="C7994" s="5" t="s">
        <v>44099</v>
      </c>
      <c r="D7994" s="6" t="s">
        <v>37892</v>
      </c>
      <c r="E7994" s="9" t="s">
        <v>33745</v>
      </c>
    </row>
    <row r="7995" spans="1:5" ht="43.2" x14ac:dyDescent="0.3">
      <c r="A7995" s="4" t="s">
        <v>30688</v>
      </c>
      <c r="B7995" s="4" t="str">
        <f t="shared" si="124"/>
        <v>722599</v>
      </c>
      <c r="C7995" s="5" t="s">
        <v>44099</v>
      </c>
      <c r="D7995" s="6" t="s">
        <v>33746</v>
      </c>
      <c r="E7995" s="9" t="s">
        <v>33745</v>
      </c>
    </row>
    <row r="7996" spans="1:5" ht="57.6" x14ac:dyDescent="0.3">
      <c r="A7996" s="4" t="s">
        <v>30689</v>
      </c>
      <c r="B7996" s="4" t="str">
        <f t="shared" si="124"/>
        <v>722611</v>
      </c>
      <c r="C7996" s="5" t="s">
        <v>44100</v>
      </c>
      <c r="D7996" s="6" t="s">
        <v>37882</v>
      </c>
      <c r="E7996" s="9" t="s">
        <v>33745</v>
      </c>
    </row>
    <row r="7997" spans="1:5" ht="57.6" x14ac:dyDescent="0.3">
      <c r="A7997" s="4" t="s">
        <v>30690</v>
      </c>
      <c r="B7997" s="4" t="str">
        <f t="shared" si="124"/>
        <v>722611</v>
      </c>
      <c r="C7997" s="5" t="s">
        <v>44100</v>
      </c>
      <c r="D7997" s="6" t="s">
        <v>37851</v>
      </c>
      <c r="E7997" s="9" t="s">
        <v>33745</v>
      </c>
    </row>
    <row r="7998" spans="1:5" ht="57.6" x14ac:dyDescent="0.3">
      <c r="A7998" s="4" t="s">
        <v>30691</v>
      </c>
      <c r="B7998" s="4" t="str">
        <f t="shared" si="124"/>
        <v>722619</v>
      </c>
      <c r="C7998" s="5" t="s">
        <v>44101</v>
      </c>
      <c r="D7998" s="6" t="s">
        <v>37882</v>
      </c>
      <c r="E7998" s="9" t="s">
        <v>33745</v>
      </c>
    </row>
    <row r="7999" spans="1:5" ht="57.6" x14ac:dyDescent="0.3">
      <c r="A7999" s="4" t="s">
        <v>30692</v>
      </c>
      <c r="B7999" s="4" t="str">
        <f t="shared" si="124"/>
        <v>722619</v>
      </c>
      <c r="C7999" s="5" t="s">
        <v>44101</v>
      </c>
      <c r="D7999" s="6" t="s">
        <v>37851</v>
      </c>
      <c r="E7999" s="9" t="s">
        <v>33745</v>
      </c>
    </row>
    <row r="8000" spans="1:5" ht="43.2" x14ac:dyDescent="0.3">
      <c r="A8000" s="4" t="s">
        <v>30693</v>
      </c>
      <c r="B8000" s="4" t="str">
        <f t="shared" si="124"/>
        <v>722620</v>
      </c>
      <c r="C8000" s="5" t="s">
        <v>44102</v>
      </c>
      <c r="D8000" s="6" t="s">
        <v>37893</v>
      </c>
      <c r="E8000" s="9" t="s">
        <v>33745</v>
      </c>
    </row>
    <row r="8001" spans="1:5" ht="57.6" x14ac:dyDescent="0.3">
      <c r="A8001" s="4" t="s">
        <v>30694</v>
      </c>
      <c r="B8001" s="4" t="str">
        <f t="shared" si="124"/>
        <v>722691</v>
      </c>
      <c r="C8001" s="5" t="s">
        <v>44103</v>
      </c>
      <c r="D8001" s="6" t="s">
        <v>37894</v>
      </c>
      <c r="E8001" s="9" t="s">
        <v>33745</v>
      </c>
    </row>
    <row r="8002" spans="1:5" ht="57.6" x14ac:dyDescent="0.3">
      <c r="A8002" s="4" t="s">
        <v>30695</v>
      </c>
      <c r="B8002" s="4" t="str">
        <f t="shared" si="124"/>
        <v>722691</v>
      </c>
      <c r="C8002" s="5" t="s">
        <v>44103</v>
      </c>
      <c r="D8002" s="6" t="s">
        <v>37882</v>
      </c>
      <c r="E8002" s="9" t="s">
        <v>33745</v>
      </c>
    </row>
    <row r="8003" spans="1:5" ht="57.6" x14ac:dyDescent="0.3">
      <c r="A8003" s="4" t="s">
        <v>30696</v>
      </c>
      <c r="B8003" s="4" t="str">
        <f t="shared" ref="B8003:B8066" si="125">LEFT(A8003,6)</f>
        <v>722691</v>
      </c>
      <c r="C8003" s="5" t="s">
        <v>44103</v>
      </c>
      <c r="D8003" s="6" t="s">
        <v>37851</v>
      </c>
      <c r="E8003" s="9" t="s">
        <v>33745</v>
      </c>
    </row>
    <row r="8004" spans="1:5" ht="57.6" x14ac:dyDescent="0.3">
      <c r="A8004" s="4" t="s">
        <v>30697</v>
      </c>
      <c r="B8004" s="4" t="str">
        <f t="shared" si="125"/>
        <v>722691</v>
      </c>
      <c r="C8004" s="5" t="s">
        <v>44103</v>
      </c>
      <c r="D8004" s="6" t="s">
        <v>37822</v>
      </c>
      <c r="E8004" s="9" t="s">
        <v>33745</v>
      </c>
    </row>
    <row r="8005" spans="1:5" ht="57.6" x14ac:dyDescent="0.3">
      <c r="A8005" s="4" t="s">
        <v>30698</v>
      </c>
      <c r="B8005" s="4" t="str">
        <f t="shared" si="125"/>
        <v>722691</v>
      </c>
      <c r="C8005" s="5" t="s">
        <v>44103</v>
      </c>
      <c r="D8005" s="6" t="s">
        <v>37882</v>
      </c>
      <c r="E8005" s="9" t="s">
        <v>33745</v>
      </c>
    </row>
    <row r="8006" spans="1:5" ht="57.6" x14ac:dyDescent="0.3">
      <c r="A8006" s="4" t="s">
        <v>30699</v>
      </c>
      <c r="B8006" s="4" t="str">
        <f t="shared" si="125"/>
        <v>722691</v>
      </c>
      <c r="C8006" s="5" t="s">
        <v>44103</v>
      </c>
      <c r="D8006" s="6" t="s">
        <v>37851</v>
      </c>
      <c r="E8006" s="9" t="s">
        <v>33745</v>
      </c>
    </row>
    <row r="8007" spans="1:5" ht="57.6" x14ac:dyDescent="0.3">
      <c r="A8007" s="4" t="s">
        <v>30700</v>
      </c>
      <c r="B8007" s="4" t="str">
        <f t="shared" si="125"/>
        <v>722692</v>
      </c>
      <c r="C8007" s="5" t="s">
        <v>44104</v>
      </c>
      <c r="D8007" s="6" t="s">
        <v>37882</v>
      </c>
      <c r="E8007" s="9" t="s">
        <v>33745</v>
      </c>
    </row>
    <row r="8008" spans="1:5" ht="57.6" x14ac:dyDescent="0.3">
      <c r="A8008" s="4" t="s">
        <v>30701</v>
      </c>
      <c r="B8008" s="4" t="str">
        <f t="shared" si="125"/>
        <v>722692</v>
      </c>
      <c r="C8008" s="5" t="s">
        <v>44104</v>
      </c>
      <c r="D8008" s="6" t="s">
        <v>37851</v>
      </c>
      <c r="E8008" s="9" t="s">
        <v>33745</v>
      </c>
    </row>
    <row r="8009" spans="1:5" ht="57.6" x14ac:dyDescent="0.3">
      <c r="A8009" s="4" t="s">
        <v>30702</v>
      </c>
      <c r="B8009" s="4" t="str">
        <f t="shared" si="125"/>
        <v>722692</v>
      </c>
      <c r="C8009" s="5" t="s">
        <v>44104</v>
      </c>
      <c r="D8009" s="6" t="s">
        <v>37882</v>
      </c>
      <c r="E8009" s="9" t="s">
        <v>33745</v>
      </c>
    </row>
    <row r="8010" spans="1:5" ht="57.6" x14ac:dyDescent="0.3">
      <c r="A8010" s="4" t="s">
        <v>30703</v>
      </c>
      <c r="B8010" s="4" t="str">
        <f t="shared" si="125"/>
        <v>722692</v>
      </c>
      <c r="C8010" s="5" t="s">
        <v>44104</v>
      </c>
      <c r="D8010" s="6" t="s">
        <v>37847</v>
      </c>
      <c r="E8010" s="9" t="s">
        <v>33745</v>
      </c>
    </row>
    <row r="8011" spans="1:5" ht="57.6" x14ac:dyDescent="0.3">
      <c r="A8011" s="4" t="s">
        <v>30704</v>
      </c>
      <c r="B8011" s="4" t="str">
        <f t="shared" si="125"/>
        <v>722692</v>
      </c>
      <c r="C8011" s="5" t="s">
        <v>44104</v>
      </c>
      <c r="D8011" s="6" t="s">
        <v>37848</v>
      </c>
      <c r="E8011" s="9" t="s">
        <v>33745</v>
      </c>
    </row>
    <row r="8012" spans="1:5" ht="43.2" x14ac:dyDescent="0.3">
      <c r="A8012" s="4" t="s">
        <v>30705</v>
      </c>
      <c r="B8012" s="4" t="str">
        <f t="shared" si="125"/>
        <v>722699</v>
      </c>
      <c r="C8012" s="5" t="s">
        <v>44105</v>
      </c>
      <c r="D8012" s="6" t="s">
        <v>33746</v>
      </c>
      <c r="E8012" s="9" t="s">
        <v>33745</v>
      </c>
    </row>
    <row r="8013" spans="1:5" ht="57.6" x14ac:dyDescent="0.3">
      <c r="A8013" s="4" t="s">
        <v>30706</v>
      </c>
      <c r="B8013" s="4" t="str">
        <f t="shared" si="125"/>
        <v>722710</v>
      </c>
      <c r="C8013" s="5" t="s">
        <v>44106</v>
      </c>
      <c r="D8013" s="6" t="s">
        <v>37893</v>
      </c>
      <c r="E8013" s="9" t="s">
        <v>33745</v>
      </c>
    </row>
    <row r="8014" spans="1:5" ht="57.6" x14ac:dyDescent="0.3">
      <c r="A8014" s="4" t="s">
        <v>30707</v>
      </c>
      <c r="B8014" s="4" t="str">
        <f t="shared" si="125"/>
        <v>722720</v>
      </c>
      <c r="C8014" s="5" t="s">
        <v>44107</v>
      </c>
      <c r="D8014" s="6" t="s">
        <v>37895</v>
      </c>
      <c r="E8014" s="9" t="s">
        <v>33745</v>
      </c>
    </row>
    <row r="8015" spans="1:5" ht="43.2" x14ac:dyDescent="0.3">
      <c r="A8015" s="4" t="s">
        <v>30708</v>
      </c>
      <c r="B8015" s="4" t="str">
        <f t="shared" si="125"/>
        <v>722790</v>
      </c>
      <c r="C8015" s="5" t="s">
        <v>44108</v>
      </c>
      <c r="D8015" s="6" t="s">
        <v>37896</v>
      </c>
      <c r="E8015" s="9" t="s">
        <v>33745</v>
      </c>
    </row>
    <row r="8016" spans="1:5" ht="43.2" x14ac:dyDescent="0.3">
      <c r="A8016" s="4" t="s">
        <v>30709</v>
      </c>
      <c r="B8016" s="4" t="str">
        <f t="shared" si="125"/>
        <v>722790</v>
      </c>
      <c r="C8016" s="5" t="s">
        <v>44108</v>
      </c>
      <c r="D8016" s="6" t="s">
        <v>33746</v>
      </c>
      <c r="E8016" s="9" t="s">
        <v>33745</v>
      </c>
    </row>
    <row r="8017" spans="1:5" ht="43.2" x14ac:dyDescent="0.3">
      <c r="A8017" s="4" t="s">
        <v>30710</v>
      </c>
      <c r="B8017" s="4" t="str">
        <f t="shared" si="125"/>
        <v>722790</v>
      </c>
      <c r="C8017" s="5" t="s">
        <v>44108</v>
      </c>
      <c r="D8017" s="6" t="s">
        <v>33746</v>
      </c>
      <c r="E8017" s="9" t="s">
        <v>33745</v>
      </c>
    </row>
    <row r="8018" spans="1:5" ht="72" x14ac:dyDescent="0.3">
      <c r="A8018" s="4" t="s">
        <v>30711</v>
      </c>
      <c r="B8018" s="4" t="str">
        <f t="shared" si="125"/>
        <v>722810</v>
      </c>
      <c r="C8018" s="5" t="s">
        <v>44109</v>
      </c>
      <c r="D8018" s="6" t="s">
        <v>37897</v>
      </c>
      <c r="E8018" s="9" t="s">
        <v>33745</v>
      </c>
    </row>
    <row r="8019" spans="1:5" ht="72" x14ac:dyDescent="0.3">
      <c r="A8019" s="4" t="s">
        <v>30712</v>
      </c>
      <c r="B8019" s="4" t="str">
        <f t="shared" si="125"/>
        <v>722820</v>
      </c>
      <c r="C8019" s="5" t="s">
        <v>44110</v>
      </c>
      <c r="D8019" s="6" t="s">
        <v>37861</v>
      </c>
      <c r="E8019" s="9" t="s">
        <v>33745</v>
      </c>
    </row>
    <row r="8020" spans="1:5" ht="72" x14ac:dyDescent="0.3">
      <c r="A8020" s="4" t="s">
        <v>30713</v>
      </c>
      <c r="B8020" s="4" t="str">
        <f t="shared" si="125"/>
        <v>722820</v>
      </c>
      <c r="C8020" s="5" t="s">
        <v>44110</v>
      </c>
      <c r="D8020" s="6" t="s">
        <v>37862</v>
      </c>
      <c r="E8020" s="9" t="s">
        <v>33745</v>
      </c>
    </row>
    <row r="8021" spans="1:5" ht="100.8" x14ac:dyDescent="0.3">
      <c r="A8021" s="4" t="s">
        <v>30714</v>
      </c>
      <c r="B8021" s="4" t="str">
        <f t="shared" si="125"/>
        <v>722830</v>
      </c>
      <c r="C8021" s="5" t="s">
        <v>44111</v>
      </c>
      <c r="D8021" s="6" t="s">
        <v>37898</v>
      </c>
      <c r="E8021" s="9" t="s">
        <v>33745</v>
      </c>
    </row>
    <row r="8022" spans="1:5" ht="100.8" x14ac:dyDescent="0.3">
      <c r="A8022" s="4" t="s">
        <v>30715</v>
      </c>
      <c r="B8022" s="4" t="str">
        <f t="shared" si="125"/>
        <v>722830</v>
      </c>
      <c r="C8022" s="5" t="s">
        <v>44111</v>
      </c>
      <c r="D8022" s="6" t="s">
        <v>37899</v>
      </c>
      <c r="E8022" s="9" t="s">
        <v>33745</v>
      </c>
    </row>
    <row r="8023" spans="1:5" ht="100.8" x14ac:dyDescent="0.3">
      <c r="A8023" s="4" t="s">
        <v>30716</v>
      </c>
      <c r="B8023" s="4" t="str">
        <f t="shared" si="125"/>
        <v>722830</v>
      </c>
      <c r="C8023" s="5" t="s">
        <v>44111</v>
      </c>
      <c r="D8023" s="6" t="s">
        <v>33746</v>
      </c>
      <c r="E8023" s="9" t="s">
        <v>33745</v>
      </c>
    </row>
    <row r="8024" spans="1:5" ht="100.8" x14ac:dyDescent="0.3">
      <c r="A8024" s="4" t="s">
        <v>30717</v>
      </c>
      <c r="B8024" s="4" t="str">
        <f t="shared" si="125"/>
        <v>722830</v>
      </c>
      <c r="C8024" s="5" t="s">
        <v>44111</v>
      </c>
      <c r="D8024" s="6" t="s">
        <v>33746</v>
      </c>
      <c r="E8024" s="9" t="s">
        <v>33745</v>
      </c>
    </row>
    <row r="8025" spans="1:5" ht="86.4" x14ac:dyDescent="0.3">
      <c r="A8025" s="4" t="s">
        <v>30718</v>
      </c>
      <c r="B8025" s="4" t="str">
        <f t="shared" si="125"/>
        <v>722840</v>
      </c>
      <c r="C8025" s="5" t="s">
        <v>44112</v>
      </c>
      <c r="D8025" s="6" t="s">
        <v>37900</v>
      </c>
      <c r="E8025" s="9" t="s">
        <v>33745</v>
      </c>
    </row>
    <row r="8026" spans="1:5" ht="86.4" x14ac:dyDescent="0.3">
      <c r="A8026" s="4" t="s">
        <v>30719</v>
      </c>
      <c r="B8026" s="4" t="str">
        <f t="shared" si="125"/>
        <v>722850</v>
      </c>
      <c r="C8026" s="5" t="s">
        <v>44113</v>
      </c>
      <c r="D8026" s="6" t="s">
        <v>37901</v>
      </c>
      <c r="E8026" s="9" t="s">
        <v>33745</v>
      </c>
    </row>
    <row r="8027" spans="1:5" ht="86.4" x14ac:dyDescent="0.3">
      <c r="A8027" s="4" t="s">
        <v>30720</v>
      </c>
      <c r="B8027" s="4" t="str">
        <f t="shared" si="125"/>
        <v>722850</v>
      </c>
      <c r="C8027" s="5" t="s">
        <v>44113</v>
      </c>
      <c r="D8027" s="6" t="s">
        <v>33746</v>
      </c>
      <c r="E8027" s="9" t="s">
        <v>33745</v>
      </c>
    </row>
    <row r="8028" spans="1:5" ht="72" x14ac:dyDescent="0.3">
      <c r="A8028" s="4" t="s">
        <v>30721</v>
      </c>
      <c r="B8028" s="4" t="str">
        <f t="shared" si="125"/>
        <v>722860</v>
      </c>
      <c r="C8028" s="5" t="s">
        <v>44114</v>
      </c>
      <c r="D8028" s="6" t="s">
        <v>37901</v>
      </c>
      <c r="E8028" s="9" t="s">
        <v>33745</v>
      </c>
    </row>
    <row r="8029" spans="1:5" ht="72" x14ac:dyDescent="0.3">
      <c r="A8029" s="4" t="s">
        <v>30722</v>
      </c>
      <c r="B8029" s="4" t="str">
        <f t="shared" si="125"/>
        <v>722860</v>
      </c>
      <c r="C8029" s="5" t="s">
        <v>44114</v>
      </c>
      <c r="D8029" s="6" t="s">
        <v>37861</v>
      </c>
      <c r="E8029" s="9" t="s">
        <v>33745</v>
      </c>
    </row>
    <row r="8030" spans="1:5" ht="72" x14ac:dyDescent="0.3">
      <c r="A8030" s="4" t="s">
        <v>30723</v>
      </c>
      <c r="B8030" s="4" t="str">
        <f t="shared" si="125"/>
        <v>722860</v>
      </c>
      <c r="C8030" s="5" t="s">
        <v>44114</v>
      </c>
      <c r="D8030" s="6" t="s">
        <v>37862</v>
      </c>
      <c r="E8030" s="9" t="s">
        <v>33745</v>
      </c>
    </row>
    <row r="8031" spans="1:5" ht="72" x14ac:dyDescent="0.3">
      <c r="A8031" s="4" t="s">
        <v>30724</v>
      </c>
      <c r="B8031" s="4" t="str">
        <f t="shared" si="125"/>
        <v>722870</v>
      </c>
      <c r="C8031" s="5" t="s">
        <v>44115</v>
      </c>
      <c r="D8031" s="6" t="s">
        <v>37888</v>
      </c>
      <c r="E8031" s="9" t="s">
        <v>33745</v>
      </c>
    </row>
    <row r="8032" spans="1:5" ht="72" x14ac:dyDescent="0.3">
      <c r="A8032" s="4" t="s">
        <v>30725</v>
      </c>
      <c r="B8032" s="4" t="str">
        <f t="shared" si="125"/>
        <v>722870</v>
      </c>
      <c r="C8032" s="5" t="s">
        <v>44115</v>
      </c>
      <c r="D8032" s="6" t="s">
        <v>33746</v>
      </c>
      <c r="E8032" s="9" t="s">
        <v>33745</v>
      </c>
    </row>
    <row r="8033" spans="1:5" ht="72" x14ac:dyDescent="0.3">
      <c r="A8033" s="4" t="s">
        <v>30726</v>
      </c>
      <c r="B8033" s="4" t="str">
        <f t="shared" si="125"/>
        <v>722880</v>
      </c>
      <c r="C8033" s="5" t="s">
        <v>44116</v>
      </c>
      <c r="D8033" s="6" t="s">
        <v>37902</v>
      </c>
      <c r="E8033" s="9" t="s">
        <v>33745</v>
      </c>
    </row>
    <row r="8034" spans="1:5" ht="43.2" x14ac:dyDescent="0.3">
      <c r="A8034" s="4" t="s">
        <v>30727</v>
      </c>
      <c r="B8034" s="4" t="str">
        <f t="shared" si="125"/>
        <v>722920</v>
      </c>
      <c r="C8034" s="5" t="s">
        <v>44117</v>
      </c>
      <c r="D8034" s="6" t="s">
        <v>37895</v>
      </c>
      <c r="E8034" s="9" t="s">
        <v>33745</v>
      </c>
    </row>
    <row r="8035" spans="1:5" ht="28.8" x14ac:dyDescent="0.3">
      <c r="A8035" s="4" t="s">
        <v>30728</v>
      </c>
      <c r="B8035" s="4" t="str">
        <f t="shared" si="125"/>
        <v>722990</v>
      </c>
      <c r="C8035" s="5" t="s">
        <v>44118</v>
      </c>
      <c r="D8035" s="6" t="s">
        <v>37893</v>
      </c>
      <c r="E8035" s="9" t="s">
        <v>33745</v>
      </c>
    </row>
    <row r="8036" spans="1:5" ht="28.8" x14ac:dyDescent="0.3">
      <c r="A8036" s="4" t="s">
        <v>30729</v>
      </c>
      <c r="B8036" s="4" t="str">
        <f t="shared" si="125"/>
        <v>722990</v>
      </c>
      <c r="C8036" s="5" t="s">
        <v>44118</v>
      </c>
      <c r="D8036" s="6" t="s">
        <v>37876</v>
      </c>
      <c r="E8036" s="9" t="s">
        <v>33745</v>
      </c>
    </row>
    <row r="8037" spans="1:5" ht="28.8" x14ac:dyDescent="0.3">
      <c r="A8037" s="4" t="s">
        <v>30730</v>
      </c>
      <c r="B8037" s="4" t="str">
        <f t="shared" si="125"/>
        <v>722990</v>
      </c>
      <c r="C8037" s="5" t="s">
        <v>44118</v>
      </c>
      <c r="D8037" s="6" t="s">
        <v>37877</v>
      </c>
      <c r="E8037" s="9" t="s">
        <v>33745</v>
      </c>
    </row>
    <row r="8038" spans="1:5" ht="28.8" x14ac:dyDescent="0.3">
      <c r="A8038" s="4" t="s">
        <v>30731</v>
      </c>
      <c r="B8038" s="4" t="str">
        <f t="shared" si="125"/>
        <v>722990</v>
      </c>
      <c r="C8038" s="5" t="s">
        <v>44118</v>
      </c>
      <c r="D8038" s="6" t="s">
        <v>37875</v>
      </c>
      <c r="E8038" s="9" t="s">
        <v>33745</v>
      </c>
    </row>
    <row r="8039" spans="1:5" ht="72" x14ac:dyDescent="0.3">
      <c r="A8039" s="4" t="s">
        <v>30732</v>
      </c>
      <c r="B8039" s="4" t="str">
        <f t="shared" si="125"/>
        <v>730110</v>
      </c>
      <c r="C8039" s="5" t="s">
        <v>44119</v>
      </c>
      <c r="D8039" s="6" t="s">
        <v>37903</v>
      </c>
      <c r="E8039" s="9" t="s">
        <v>33745</v>
      </c>
    </row>
    <row r="8040" spans="1:5" ht="86.4" x14ac:dyDescent="0.3">
      <c r="A8040" s="4" t="s">
        <v>30733</v>
      </c>
      <c r="B8040" s="4" t="str">
        <f t="shared" si="125"/>
        <v>730120</v>
      </c>
      <c r="C8040" s="5" t="s">
        <v>44120</v>
      </c>
      <c r="D8040" s="6" t="s">
        <v>37904</v>
      </c>
      <c r="E8040" s="9" t="s">
        <v>33745</v>
      </c>
    </row>
    <row r="8041" spans="1:5" ht="86.4" x14ac:dyDescent="0.3">
      <c r="A8041" s="4" t="s">
        <v>30734</v>
      </c>
      <c r="B8041" s="4" t="str">
        <f t="shared" si="125"/>
        <v>730120</v>
      </c>
      <c r="C8041" s="5" t="s">
        <v>44120</v>
      </c>
      <c r="D8041" s="6" t="s">
        <v>37817</v>
      </c>
      <c r="E8041" s="9" t="s">
        <v>33745</v>
      </c>
    </row>
    <row r="8042" spans="1:5" ht="144" x14ac:dyDescent="0.3">
      <c r="A8042" s="4" t="s">
        <v>30735</v>
      </c>
      <c r="B8042" s="4" t="str">
        <f t="shared" si="125"/>
        <v>730210</v>
      </c>
      <c r="C8042" s="5" t="s">
        <v>44121</v>
      </c>
      <c r="D8042" s="6" t="s">
        <v>37904</v>
      </c>
      <c r="E8042" s="9" t="s">
        <v>33745</v>
      </c>
    </row>
    <row r="8043" spans="1:5" ht="144" x14ac:dyDescent="0.3">
      <c r="A8043" s="4" t="s">
        <v>30736</v>
      </c>
      <c r="B8043" s="4" t="str">
        <f t="shared" si="125"/>
        <v>730210</v>
      </c>
      <c r="C8043" s="5" t="s">
        <v>44121</v>
      </c>
      <c r="D8043" s="6" t="s">
        <v>37817</v>
      </c>
      <c r="E8043" s="9" t="s">
        <v>33745</v>
      </c>
    </row>
    <row r="8044" spans="1:5" ht="158.4" x14ac:dyDescent="0.3">
      <c r="A8044" s="4" t="s">
        <v>30737</v>
      </c>
      <c r="B8044" s="4" t="str">
        <f t="shared" si="125"/>
        <v>730230</v>
      </c>
      <c r="C8044" s="5" t="s">
        <v>44122</v>
      </c>
      <c r="D8044" s="6" t="s">
        <v>37905</v>
      </c>
      <c r="E8044" s="9" t="s">
        <v>33745</v>
      </c>
    </row>
    <row r="8045" spans="1:5" ht="144" x14ac:dyDescent="0.3">
      <c r="A8045" s="4" t="s">
        <v>30738</v>
      </c>
      <c r="B8045" s="4" t="str">
        <f t="shared" si="125"/>
        <v>730240</v>
      </c>
      <c r="C8045" s="5" t="s">
        <v>44123</v>
      </c>
      <c r="D8045" s="6" t="s">
        <v>37906</v>
      </c>
      <c r="E8045" s="9" t="s">
        <v>33745</v>
      </c>
    </row>
    <row r="8046" spans="1:5" ht="144" x14ac:dyDescent="0.3">
      <c r="A8046" s="4" t="s">
        <v>30739</v>
      </c>
      <c r="B8046" s="4" t="str">
        <f t="shared" si="125"/>
        <v>730290</v>
      </c>
      <c r="C8046" s="5" t="s">
        <v>44124</v>
      </c>
      <c r="D8046" s="6" t="s">
        <v>37907</v>
      </c>
      <c r="E8046" s="9" t="s">
        <v>33745</v>
      </c>
    </row>
    <row r="8047" spans="1:5" ht="144" x14ac:dyDescent="0.3">
      <c r="A8047" s="4" t="s">
        <v>30740</v>
      </c>
      <c r="B8047" s="4" t="str">
        <f t="shared" si="125"/>
        <v>730290</v>
      </c>
      <c r="C8047" s="5" t="s">
        <v>44124</v>
      </c>
      <c r="D8047" s="6" t="s">
        <v>33746</v>
      </c>
      <c r="E8047" s="9" t="s">
        <v>33745</v>
      </c>
    </row>
    <row r="8048" spans="1:5" ht="43.2" x14ac:dyDescent="0.3">
      <c r="A8048" s="4" t="s">
        <v>30741</v>
      </c>
      <c r="B8048" s="4" t="str">
        <f t="shared" si="125"/>
        <v>730300</v>
      </c>
      <c r="C8048" s="5" t="s">
        <v>44125</v>
      </c>
      <c r="D8048" s="6" t="s">
        <v>37908</v>
      </c>
      <c r="E8048" s="9" t="s">
        <v>33745</v>
      </c>
    </row>
    <row r="8049" spans="1:5" ht="57.6" x14ac:dyDescent="0.3">
      <c r="A8049" s="4" t="s">
        <v>30742</v>
      </c>
      <c r="B8049" s="4" t="str">
        <f t="shared" si="125"/>
        <v>730411</v>
      </c>
      <c r="C8049" s="5" t="s">
        <v>44126</v>
      </c>
      <c r="D8049" s="6" t="s">
        <v>37812</v>
      </c>
      <c r="E8049" s="9" t="s">
        <v>33745</v>
      </c>
    </row>
    <row r="8050" spans="1:5" ht="72" x14ac:dyDescent="0.3">
      <c r="A8050" s="4" t="s">
        <v>30743</v>
      </c>
      <c r="B8050" s="4" t="str">
        <f t="shared" si="125"/>
        <v>730419</v>
      </c>
      <c r="C8050" s="5" t="s">
        <v>44127</v>
      </c>
      <c r="D8050" s="6" t="s">
        <v>37904</v>
      </c>
      <c r="E8050" s="9" t="s">
        <v>33745</v>
      </c>
    </row>
    <row r="8051" spans="1:5" ht="72" x14ac:dyDescent="0.3">
      <c r="A8051" s="4" t="s">
        <v>30744</v>
      </c>
      <c r="B8051" s="4" t="str">
        <f t="shared" si="125"/>
        <v>730419</v>
      </c>
      <c r="C8051" s="5" t="s">
        <v>44127</v>
      </c>
      <c r="D8051" s="6" t="s">
        <v>37909</v>
      </c>
      <c r="E8051" s="9" t="s">
        <v>33745</v>
      </c>
    </row>
    <row r="8052" spans="1:5" ht="72" x14ac:dyDescent="0.3">
      <c r="A8052" s="4" t="s">
        <v>30745</v>
      </c>
      <c r="B8052" s="4" t="str">
        <f t="shared" si="125"/>
        <v>730422</v>
      </c>
      <c r="C8052" s="5" t="s">
        <v>44128</v>
      </c>
      <c r="D8052" s="6" t="s">
        <v>37910</v>
      </c>
      <c r="E8052" s="9" t="s">
        <v>33745</v>
      </c>
    </row>
    <row r="8053" spans="1:5" ht="72" x14ac:dyDescent="0.3">
      <c r="A8053" s="4" t="s">
        <v>30746</v>
      </c>
      <c r="B8053" s="4" t="str">
        <f t="shared" si="125"/>
        <v>730423</v>
      </c>
      <c r="C8053" s="5" t="s">
        <v>44129</v>
      </c>
      <c r="D8053" s="6" t="s">
        <v>37904</v>
      </c>
      <c r="E8053" s="9" t="s">
        <v>33745</v>
      </c>
    </row>
    <row r="8054" spans="1:5" ht="72" x14ac:dyDescent="0.3">
      <c r="A8054" s="4" t="s">
        <v>30747</v>
      </c>
      <c r="B8054" s="4" t="str">
        <f t="shared" si="125"/>
        <v>730423</v>
      </c>
      <c r="C8054" s="5" t="s">
        <v>44129</v>
      </c>
      <c r="D8054" s="6" t="s">
        <v>37817</v>
      </c>
      <c r="E8054" s="9" t="s">
        <v>33745</v>
      </c>
    </row>
    <row r="8055" spans="1:5" ht="72" x14ac:dyDescent="0.3">
      <c r="A8055" s="4" t="s">
        <v>30748</v>
      </c>
      <c r="B8055" s="4" t="str">
        <f t="shared" si="125"/>
        <v>730424</v>
      </c>
      <c r="C8055" s="5" t="s">
        <v>44130</v>
      </c>
      <c r="D8055" s="6" t="s">
        <v>37911</v>
      </c>
      <c r="E8055" s="9" t="s">
        <v>33745</v>
      </c>
    </row>
    <row r="8056" spans="1:5" ht="72" x14ac:dyDescent="0.3">
      <c r="A8056" s="4" t="s">
        <v>30749</v>
      </c>
      <c r="B8056" s="4" t="str">
        <f t="shared" si="125"/>
        <v>730424</v>
      </c>
      <c r="C8056" s="5" t="s">
        <v>44130</v>
      </c>
      <c r="D8056" s="6" t="s">
        <v>33746</v>
      </c>
      <c r="E8056" s="9" t="s">
        <v>33745</v>
      </c>
    </row>
    <row r="8057" spans="1:5" ht="72" x14ac:dyDescent="0.3">
      <c r="A8057" s="4" t="s">
        <v>30750</v>
      </c>
      <c r="B8057" s="4" t="str">
        <f t="shared" si="125"/>
        <v>730424</v>
      </c>
      <c r="C8057" s="5" t="s">
        <v>44130</v>
      </c>
      <c r="D8057" s="6" t="s">
        <v>37912</v>
      </c>
      <c r="E8057" s="9" t="s">
        <v>33745</v>
      </c>
    </row>
    <row r="8058" spans="1:5" ht="72" x14ac:dyDescent="0.3">
      <c r="A8058" s="4" t="s">
        <v>30751</v>
      </c>
      <c r="B8058" s="4" t="str">
        <f t="shared" si="125"/>
        <v>730429</v>
      </c>
      <c r="C8058" s="5" t="s">
        <v>44131</v>
      </c>
      <c r="D8058" s="6" t="s">
        <v>37911</v>
      </c>
      <c r="E8058" s="9" t="s">
        <v>33745</v>
      </c>
    </row>
    <row r="8059" spans="1:5" ht="72" x14ac:dyDescent="0.3">
      <c r="A8059" s="4" t="s">
        <v>30752</v>
      </c>
      <c r="B8059" s="4" t="str">
        <f t="shared" si="125"/>
        <v>730429</v>
      </c>
      <c r="C8059" s="5" t="s">
        <v>44131</v>
      </c>
      <c r="D8059" s="6" t="s">
        <v>33746</v>
      </c>
      <c r="E8059" s="9" t="s">
        <v>33745</v>
      </c>
    </row>
    <row r="8060" spans="1:5" ht="72" x14ac:dyDescent="0.3">
      <c r="A8060" s="4" t="s">
        <v>30753</v>
      </c>
      <c r="B8060" s="4" t="str">
        <f t="shared" si="125"/>
        <v>730429</v>
      </c>
      <c r="C8060" s="5" t="s">
        <v>44131</v>
      </c>
      <c r="D8060" s="6" t="s">
        <v>37911</v>
      </c>
      <c r="E8060" s="9" t="s">
        <v>33745</v>
      </c>
    </row>
    <row r="8061" spans="1:5" ht="72" x14ac:dyDescent="0.3">
      <c r="A8061" s="4" t="s">
        <v>30754</v>
      </c>
      <c r="B8061" s="4" t="str">
        <f t="shared" si="125"/>
        <v>730429</v>
      </c>
      <c r="C8061" s="5" t="s">
        <v>44131</v>
      </c>
      <c r="D8061" s="6" t="s">
        <v>33746</v>
      </c>
      <c r="E8061" s="9" t="s">
        <v>33745</v>
      </c>
    </row>
    <row r="8062" spans="1:5" ht="72" x14ac:dyDescent="0.3">
      <c r="A8062" s="4" t="s">
        <v>30755</v>
      </c>
      <c r="B8062" s="4" t="str">
        <f t="shared" si="125"/>
        <v>730429</v>
      </c>
      <c r="C8062" s="5" t="s">
        <v>44131</v>
      </c>
      <c r="D8062" s="6" t="s">
        <v>37904</v>
      </c>
      <c r="E8062" s="9" t="s">
        <v>33745</v>
      </c>
    </row>
    <row r="8063" spans="1:5" ht="72" x14ac:dyDescent="0.3">
      <c r="A8063" s="4" t="s">
        <v>30756</v>
      </c>
      <c r="B8063" s="4" t="str">
        <f t="shared" si="125"/>
        <v>730429</v>
      </c>
      <c r="C8063" s="5" t="s">
        <v>44131</v>
      </c>
      <c r="D8063" s="6" t="s">
        <v>37909</v>
      </c>
      <c r="E8063" s="9" t="s">
        <v>33745</v>
      </c>
    </row>
    <row r="8064" spans="1:5" ht="86.4" x14ac:dyDescent="0.3">
      <c r="A8064" s="4" t="s">
        <v>30757</v>
      </c>
      <c r="B8064" s="4" t="str">
        <f t="shared" si="125"/>
        <v>730431</v>
      </c>
      <c r="C8064" s="5" t="s">
        <v>44132</v>
      </c>
      <c r="D8064" s="6" t="s">
        <v>37913</v>
      </c>
      <c r="E8064" s="9" t="s">
        <v>33745</v>
      </c>
    </row>
    <row r="8065" spans="1:5" ht="86.4" x14ac:dyDescent="0.3">
      <c r="A8065" s="4" t="s">
        <v>30758</v>
      </c>
      <c r="B8065" s="4" t="str">
        <f t="shared" si="125"/>
        <v>730431</v>
      </c>
      <c r="C8065" s="5" t="s">
        <v>44132</v>
      </c>
      <c r="D8065" s="6" t="s">
        <v>33746</v>
      </c>
      <c r="E8065" s="9" t="s">
        <v>33745</v>
      </c>
    </row>
    <row r="8066" spans="1:5" ht="72" x14ac:dyDescent="0.3">
      <c r="A8066" s="4" t="s">
        <v>30759</v>
      </c>
      <c r="B8066" s="4" t="str">
        <f t="shared" si="125"/>
        <v>730439</v>
      </c>
      <c r="C8066" s="5" t="s">
        <v>44133</v>
      </c>
      <c r="D8066" s="6" t="s">
        <v>33746</v>
      </c>
      <c r="E8066" s="9" t="s">
        <v>33745</v>
      </c>
    </row>
    <row r="8067" spans="1:5" ht="72" x14ac:dyDescent="0.3">
      <c r="A8067" s="4" t="s">
        <v>30760</v>
      </c>
      <c r="B8067" s="4" t="str">
        <f t="shared" ref="B8067:B8130" si="126">LEFT(A8067,6)</f>
        <v>730441</v>
      </c>
      <c r="C8067" s="5" t="s">
        <v>44134</v>
      </c>
      <c r="D8067" s="6" t="s">
        <v>37914</v>
      </c>
      <c r="E8067" s="9" t="s">
        <v>33745</v>
      </c>
    </row>
    <row r="8068" spans="1:5" ht="72" x14ac:dyDescent="0.3">
      <c r="A8068" s="4" t="s">
        <v>30761</v>
      </c>
      <c r="B8068" s="4" t="str">
        <f t="shared" si="126"/>
        <v>730441</v>
      </c>
      <c r="C8068" s="5" t="s">
        <v>44134</v>
      </c>
      <c r="D8068" s="6" t="s">
        <v>33746</v>
      </c>
      <c r="E8068" s="9" t="s">
        <v>33745</v>
      </c>
    </row>
    <row r="8069" spans="1:5" ht="57.6" x14ac:dyDescent="0.3">
      <c r="A8069" s="4" t="s">
        <v>30762</v>
      </c>
      <c r="B8069" s="4" t="str">
        <f t="shared" si="126"/>
        <v>730449</v>
      </c>
      <c r="C8069" s="5" t="s">
        <v>44135</v>
      </c>
      <c r="D8069" s="6" t="s">
        <v>33746</v>
      </c>
      <c r="E8069" s="9" t="s">
        <v>33745</v>
      </c>
    </row>
    <row r="8070" spans="1:5" ht="72" x14ac:dyDescent="0.3">
      <c r="A8070" s="4" t="s">
        <v>30763</v>
      </c>
      <c r="B8070" s="4" t="str">
        <f t="shared" si="126"/>
        <v>730451</v>
      </c>
      <c r="C8070" s="5" t="s">
        <v>44136</v>
      </c>
      <c r="D8070" s="6" t="s">
        <v>37915</v>
      </c>
      <c r="E8070" s="9" t="s">
        <v>33745</v>
      </c>
    </row>
    <row r="8071" spans="1:5" ht="72" x14ac:dyDescent="0.3">
      <c r="A8071" s="4" t="s">
        <v>30764</v>
      </c>
      <c r="B8071" s="4" t="str">
        <f t="shared" si="126"/>
        <v>730451</v>
      </c>
      <c r="C8071" s="5" t="s">
        <v>44136</v>
      </c>
      <c r="D8071" s="6" t="s">
        <v>33746</v>
      </c>
      <c r="E8071" s="9" t="s">
        <v>33745</v>
      </c>
    </row>
    <row r="8072" spans="1:5" ht="72" x14ac:dyDescent="0.3">
      <c r="A8072" s="4" t="s">
        <v>30765</v>
      </c>
      <c r="B8072" s="4" t="str">
        <f t="shared" si="126"/>
        <v>730459</v>
      </c>
      <c r="C8072" s="5" t="s">
        <v>44137</v>
      </c>
      <c r="D8072" s="6" t="s">
        <v>37915</v>
      </c>
      <c r="E8072" s="9" t="s">
        <v>33745</v>
      </c>
    </row>
    <row r="8073" spans="1:5" ht="72" x14ac:dyDescent="0.3">
      <c r="A8073" s="4" t="s">
        <v>30766</v>
      </c>
      <c r="B8073" s="4" t="str">
        <f t="shared" si="126"/>
        <v>730459</v>
      </c>
      <c r="C8073" s="5" t="s">
        <v>44137</v>
      </c>
      <c r="D8073" s="6" t="s">
        <v>37916</v>
      </c>
      <c r="E8073" s="9" t="s">
        <v>33745</v>
      </c>
    </row>
    <row r="8074" spans="1:5" ht="72" x14ac:dyDescent="0.3">
      <c r="A8074" s="4" t="s">
        <v>30767</v>
      </c>
      <c r="B8074" s="4" t="str">
        <f t="shared" si="126"/>
        <v>730459</v>
      </c>
      <c r="C8074" s="5" t="s">
        <v>44137</v>
      </c>
      <c r="D8074" s="6" t="s">
        <v>37917</v>
      </c>
      <c r="E8074" s="9" t="s">
        <v>33745</v>
      </c>
    </row>
    <row r="8075" spans="1:5" ht="72" x14ac:dyDescent="0.3">
      <c r="A8075" s="4" t="s">
        <v>30768</v>
      </c>
      <c r="B8075" s="4" t="str">
        <f t="shared" si="126"/>
        <v>730459</v>
      </c>
      <c r="C8075" s="5" t="s">
        <v>44137</v>
      </c>
      <c r="D8075" s="6" t="s">
        <v>33746</v>
      </c>
      <c r="E8075" s="9" t="s">
        <v>33745</v>
      </c>
    </row>
    <row r="8076" spans="1:5" ht="57.6" x14ac:dyDescent="0.3">
      <c r="A8076" s="4" t="s">
        <v>30769</v>
      </c>
      <c r="B8076" s="4" t="str">
        <f t="shared" si="126"/>
        <v>730490</v>
      </c>
      <c r="C8076" s="5" t="s">
        <v>44138</v>
      </c>
      <c r="D8076" s="6" t="s">
        <v>37904</v>
      </c>
      <c r="E8076" s="9" t="s">
        <v>33745</v>
      </c>
    </row>
    <row r="8077" spans="1:5" ht="57.6" x14ac:dyDescent="0.3">
      <c r="A8077" s="4" t="s">
        <v>30770</v>
      </c>
      <c r="B8077" s="4" t="str">
        <f t="shared" si="126"/>
        <v>730490</v>
      </c>
      <c r="C8077" s="5" t="s">
        <v>44138</v>
      </c>
      <c r="D8077" s="6" t="s">
        <v>37817</v>
      </c>
      <c r="E8077" s="9" t="s">
        <v>33745</v>
      </c>
    </row>
    <row r="8078" spans="1:5" ht="57.6" x14ac:dyDescent="0.3">
      <c r="A8078" s="4" t="s">
        <v>30771</v>
      </c>
      <c r="B8078" s="4" t="str">
        <f t="shared" si="126"/>
        <v>730490</v>
      </c>
      <c r="C8078" s="5" t="s">
        <v>44138</v>
      </c>
      <c r="D8078" s="6" t="s">
        <v>37904</v>
      </c>
      <c r="E8078" s="9" t="s">
        <v>33745</v>
      </c>
    </row>
    <row r="8079" spans="1:5" ht="57.6" x14ac:dyDescent="0.3">
      <c r="A8079" s="4" t="s">
        <v>30772</v>
      </c>
      <c r="B8079" s="4" t="str">
        <f t="shared" si="126"/>
        <v>730490</v>
      </c>
      <c r="C8079" s="5" t="s">
        <v>44138</v>
      </c>
      <c r="D8079" s="6" t="s">
        <v>37817</v>
      </c>
      <c r="E8079" s="9" t="s">
        <v>33745</v>
      </c>
    </row>
    <row r="8080" spans="1:5" ht="100.8" x14ac:dyDescent="0.3">
      <c r="A8080" s="4" t="s">
        <v>30773</v>
      </c>
      <c r="B8080" s="4" t="str">
        <f t="shared" si="126"/>
        <v>730511</v>
      </c>
      <c r="C8080" s="5" t="s">
        <v>44139</v>
      </c>
      <c r="D8080" s="6" t="s">
        <v>37904</v>
      </c>
      <c r="E8080" s="9" t="s">
        <v>33745</v>
      </c>
    </row>
    <row r="8081" spans="1:5" ht="100.8" x14ac:dyDescent="0.3">
      <c r="A8081" s="4" t="s">
        <v>30774</v>
      </c>
      <c r="B8081" s="4" t="str">
        <f t="shared" si="126"/>
        <v>730511</v>
      </c>
      <c r="C8081" s="5" t="s">
        <v>44139</v>
      </c>
      <c r="D8081" s="6" t="s">
        <v>37817</v>
      </c>
      <c r="E8081" s="9" t="s">
        <v>33745</v>
      </c>
    </row>
    <row r="8082" spans="1:5" ht="100.8" x14ac:dyDescent="0.3">
      <c r="A8082" s="4" t="s">
        <v>30775</v>
      </c>
      <c r="B8082" s="4" t="str">
        <f t="shared" si="126"/>
        <v>730512</v>
      </c>
      <c r="C8082" s="5" t="s">
        <v>44140</v>
      </c>
      <c r="D8082" s="6" t="s">
        <v>37904</v>
      </c>
      <c r="E8082" s="9" t="s">
        <v>33745</v>
      </c>
    </row>
    <row r="8083" spans="1:5" ht="100.8" x14ac:dyDescent="0.3">
      <c r="A8083" s="4" t="s">
        <v>30776</v>
      </c>
      <c r="B8083" s="4" t="str">
        <f t="shared" si="126"/>
        <v>730512</v>
      </c>
      <c r="C8083" s="5" t="s">
        <v>44140</v>
      </c>
      <c r="D8083" s="6" t="s">
        <v>37817</v>
      </c>
      <c r="E8083" s="9" t="s">
        <v>33745</v>
      </c>
    </row>
    <row r="8084" spans="1:5" ht="100.8" x14ac:dyDescent="0.3">
      <c r="A8084" s="4" t="s">
        <v>30777</v>
      </c>
      <c r="B8084" s="4" t="str">
        <f t="shared" si="126"/>
        <v>730519</v>
      </c>
      <c r="C8084" s="5" t="s">
        <v>44141</v>
      </c>
      <c r="D8084" s="6" t="s">
        <v>37904</v>
      </c>
      <c r="E8084" s="9" t="s">
        <v>33745</v>
      </c>
    </row>
    <row r="8085" spans="1:5" ht="100.8" x14ac:dyDescent="0.3">
      <c r="A8085" s="4" t="s">
        <v>30778</v>
      </c>
      <c r="B8085" s="4" t="str">
        <f t="shared" si="126"/>
        <v>730519</v>
      </c>
      <c r="C8085" s="5" t="s">
        <v>44141</v>
      </c>
      <c r="D8085" s="6" t="s">
        <v>37817</v>
      </c>
      <c r="E8085" s="9" t="s">
        <v>33745</v>
      </c>
    </row>
    <row r="8086" spans="1:5" ht="86.4" x14ac:dyDescent="0.3">
      <c r="A8086" s="4" t="s">
        <v>30779</v>
      </c>
      <c r="B8086" s="4" t="str">
        <f t="shared" si="126"/>
        <v>730520</v>
      </c>
      <c r="C8086" s="5" t="s">
        <v>44142</v>
      </c>
      <c r="D8086" s="6" t="s">
        <v>37911</v>
      </c>
      <c r="E8086" s="9" t="s">
        <v>33745</v>
      </c>
    </row>
    <row r="8087" spans="1:5" ht="86.4" x14ac:dyDescent="0.3">
      <c r="A8087" s="4" t="s">
        <v>30780</v>
      </c>
      <c r="B8087" s="4" t="str">
        <f t="shared" si="126"/>
        <v>730520</v>
      </c>
      <c r="C8087" s="5" t="s">
        <v>44142</v>
      </c>
      <c r="D8087" s="6" t="s">
        <v>33746</v>
      </c>
      <c r="E8087" s="9" t="s">
        <v>33745</v>
      </c>
    </row>
    <row r="8088" spans="1:5" ht="86.4" x14ac:dyDescent="0.3">
      <c r="A8088" s="4" t="s">
        <v>30781</v>
      </c>
      <c r="B8088" s="4" t="str">
        <f t="shared" si="126"/>
        <v>730520</v>
      </c>
      <c r="C8088" s="5" t="s">
        <v>44142</v>
      </c>
      <c r="D8088" s="6" t="s">
        <v>37911</v>
      </c>
      <c r="E8088" s="9" t="s">
        <v>33745</v>
      </c>
    </row>
    <row r="8089" spans="1:5" ht="86.4" x14ac:dyDescent="0.3">
      <c r="A8089" s="4" t="s">
        <v>30782</v>
      </c>
      <c r="B8089" s="4" t="str">
        <f t="shared" si="126"/>
        <v>730520</v>
      </c>
      <c r="C8089" s="5" t="s">
        <v>44142</v>
      </c>
      <c r="D8089" s="6" t="s">
        <v>33746</v>
      </c>
      <c r="E8089" s="9" t="s">
        <v>33745</v>
      </c>
    </row>
    <row r="8090" spans="1:5" ht="86.4" x14ac:dyDescent="0.3">
      <c r="A8090" s="4" t="s">
        <v>30783</v>
      </c>
      <c r="B8090" s="4" t="str">
        <f t="shared" si="126"/>
        <v>730531</v>
      </c>
      <c r="C8090" s="5" t="s">
        <v>44143</v>
      </c>
      <c r="D8090" s="6" t="s">
        <v>37918</v>
      </c>
      <c r="E8090" s="9" t="s">
        <v>33745</v>
      </c>
    </row>
    <row r="8091" spans="1:5" ht="86.4" x14ac:dyDescent="0.3">
      <c r="A8091" s="4" t="s">
        <v>30784</v>
      </c>
      <c r="B8091" s="4" t="str">
        <f t="shared" si="126"/>
        <v>730531</v>
      </c>
      <c r="C8091" s="5" t="s">
        <v>44143</v>
      </c>
      <c r="D8091" s="6" t="s">
        <v>37904</v>
      </c>
      <c r="E8091" s="9" t="s">
        <v>33745</v>
      </c>
    </row>
    <row r="8092" spans="1:5" ht="86.4" x14ac:dyDescent="0.3">
      <c r="A8092" s="4" t="s">
        <v>30785</v>
      </c>
      <c r="B8092" s="4" t="str">
        <f t="shared" si="126"/>
        <v>730531</v>
      </c>
      <c r="C8092" s="5" t="s">
        <v>44143</v>
      </c>
      <c r="D8092" s="6" t="s">
        <v>37817</v>
      </c>
      <c r="E8092" s="9" t="s">
        <v>33745</v>
      </c>
    </row>
    <row r="8093" spans="1:5" ht="86.4" x14ac:dyDescent="0.3">
      <c r="A8093" s="4" t="s">
        <v>30786</v>
      </c>
      <c r="B8093" s="4" t="str">
        <f t="shared" si="126"/>
        <v>730539</v>
      </c>
      <c r="C8093" s="5" t="s">
        <v>44144</v>
      </c>
      <c r="D8093" s="6" t="s">
        <v>37904</v>
      </c>
      <c r="E8093" s="9" t="s">
        <v>33745</v>
      </c>
    </row>
    <row r="8094" spans="1:5" ht="86.4" x14ac:dyDescent="0.3">
      <c r="A8094" s="4" t="s">
        <v>30787</v>
      </c>
      <c r="B8094" s="4" t="str">
        <f t="shared" si="126"/>
        <v>730539</v>
      </c>
      <c r="C8094" s="5" t="s">
        <v>44144</v>
      </c>
      <c r="D8094" s="6" t="s">
        <v>37817</v>
      </c>
      <c r="E8094" s="9" t="s">
        <v>33745</v>
      </c>
    </row>
    <row r="8095" spans="1:5" ht="86.4" x14ac:dyDescent="0.3">
      <c r="A8095" s="4" t="s">
        <v>30788</v>
      </c>
      <c r="B8095" s="4" t="str">
        <f t="shared" si="126"/>
        <v>730590</v>
      </c>
      <c r="C8095" s="5" t="s">
        <v>44145</v>
      </c>
      <c r="D8095" s="6" t="s">
        <v>37904</v>
      </c>
      <c r="E8095" s="9" t="s">
        <v>33745</v>
      </c>
    </row>
    <row r="8096" spans="1:5" ht="86.4" x14ac:dyDescent="0.3">
      <c r="A8096" s="4" t="s">
        <v>30789</v>
      </c>
      <c r="B8096" s="4" t="str">
        <f t="shared" si="126"/>
        <v>730590</v>
      </c>
      <c r="C8096" s="5" t="s">
        <v>44145</v>
      </c>
      <c r="D8096" s="6" t="s">
        <v>37817</v>
      </c>
      <c r="E8096" s="9" t="s">
        <v>33745</v>
      </c>
    </row>
    <row r="8097" spans="1:5" ht="72" x14ac:dyDescent="0.3">
      <c r="A8097" s="4" t="s">
        <v>30790</v>
      </c>
      <c r="B8097" s="4" t="str">
        <f t="shared" si="126"/>
        <v>730611</v>
      </c>
      <c r="C8097" s="5" t="s">
        <v>44146</v>
      </c>
      <c r="D8097" s="6" t="s">
        <v>37919</v>
      </c>
      <c r="E8097" s="9" t="s">
        <v>33745</v>
      </c>
    </row>
    <row r="8098" spans="1:5" ht="72" x14ac:dyDescent="0.3">
      <c r="A8098" s="4" t="s">
        <v>30791</v>
      </c>
      <c r="B8098" s="4" t="str">
        <f t="shared" si="126"/>
        <v>730619</v>
      </c>
      <c r="C8098" s="5" t="s">
        <v>44147</v>
      </c>
      <c r="D8098" s="6" t="s">
        <v>37904</v>
      </c>
      <c r="E8098" s="9" t="s">
        <v>33745</v>
      </c>
    </row>
    <row r="8099" spans="1:5" ht="72" x14ac:dyDescent="0.3">
      <c r="A8099" s="4" t="s">
        <v>30792</v>
      </c>
      <c r="B8099" s="4" t="str">
        <f t="shared" si="126"/>
        <v>730619</v>
      </c>
      <c r="C8099" s="5" t="s">
        <v>44147</v>
      </c>
      <c r="D8099" s="6" t="s">
        <v>37817</v>
      </c>
      <c r="E8099" s="9" t="s">
        <v>33745</v>
      </c>
    </row>
    <row r="8100" spans="1:5" ht="86.4" x14ac:dyDescent="0.3">
      <c r="A8100" s="4" t="s">
        <v>30793</v>
      </c>
      <c r="B8100" s="4" t="str">
        <f t="shared" si="126"/>
        <v>730621</v>
      </c>
      <c r="C8100" s="5" t="s">
        <v>44148</v>
      </c>
      <c r="D8100" s="6" t="s">
        <v>37911</v>
      </c>
      <c r="E8100" s="9" t="s">
        <v>33745</v>
      </c>
    </row>
    <row r="8101" spans="1:5" ht="86.4" x14ac:dyDescent="0.3">
      <c r="A8101" s="4" t="s">
        <v>30794</v>
      </c>
      <c r="B8101" s="4" t="str">
        <f t="shared" si="126"/>
        <v>730621</v>
      </c>
      <c r="C8101" s="5" t="s">
        <v>44148</v>
      </c>
      <c r="D8101" s="6" t="s">
        <v>33746</v>
      </c>
      <c r="E8101" s="9" t="s">
        <v>33745</v>
      </c>
    </row>
    <row r="8102" spans="1:5" ht="86.4" x14ac:dyDescent="0.3">
      <c r="A8102" s="4" t="s">
        <v>30795</v>
      </c>
      <c r="B8102" s="4" t="str">
        <f t="shared" si="126"/>
        <v>730621</v>
      </c>
      <c r="C8102" s="5" t="s">
        <v>44148</v>
      </c>
      <c r="D8102" s="6" t="s">
        <v>37912</v>
      </c>
      <c r="E8102" s="9" t="s">
        <v>33745</v>
      </c>
    </row>
    <row r="8103" spans="1:5" ht="86.4" x14ac:dyDescent="0.3">
      <c r="A8103" s="4" t="s">
        <v>30796</v>
      </c>
      <c r="B8103" s="4" t="str">
        <f t="shared" si="126"/>
        <v>730629</v>
      </c>
      <c r="C8103" s="5" t="s">
        <v>44149</v>
      </c>
      <c r="D8103" s="6" t="s">
        <v>37911</v>
      </c>
      <c r="E8103" s="9" t="s">
        <v>33745</v>
      </c>
    </row>
    <row r="8104" spans="1:5" ht="86.4" x14ac:dyDescent="0.3">
      <c r="A8104" s="4" t="s">
        <v>30797</v>
      </c>
      <c r="B8104" s="4" t="str">
        <f t="shared" si="126"/>
        <v>730629</v>
      </c>
      <c r="C8104" s="5" t="s">
        <v>44149</v>
      </c>
      <c r="D8104" s="6" t="s">
        <v>33746</v>
      </c>
      <c r="E8104" s="9" t="s">
        <v>33745</v>
      </c>
    </row>
    <row r="8105" spans="1:5" ht="86.4" x14ac:dyDescent="0.3">
      <c r="A8105" s="4" t="s">
        <v>30798</v>
      </c>
      <c r="B8105" s="4" t="str">
        <f t="shared" si="126"/>
        <v>730629</v>
      </c>
      <c r="C8105" s="5" t="s">
        <v>44149</v>
      </c>
      <c r="D8105" s="6" t="s">
        <v>37911</v>
      </c>
      <c r="E8105" s="9" t="s">
        <v>33745</v>
      </c>
    </row>
    <row r="8106" spans="1:5" ht="86.4" x14ac:dyDescent="0.3">
      <c r="A8106" s="4" t="s">
        <v>30799</v>
      </c>
      <c r="B8106" s="4" t="str">
        <f t="shared" si="126"/>
        <v>730629</v>
      </c>
      <c r="C8106" s="5" t="s">
        <v>44149</v>
      </c>
      <c r="D8106" s="6" t="s">
        <v>33746</v>
      </c>
      <c r="E8106" s="9" t="s">
        <v>33745</v>
      </c>
    </row>
    <row r="8107" spans="1:5" ht="86.4" x14ac:dyDescent="0.3">
      <c r="A8107" s="4" t="s">
        <v>30800</v>
      </c>
      <c r="B8107" s="4" t="str">
        <f t="shared" si="126"/>
        <v>730629</v>
      </c>
      <c r="C8107" s="5" t="s">
        <v>44149</v>
      </c>
      <c r="D8107" s="6" t="s">
        <v>37904</v>
      </c>
      <c r="E8107" s="9" t="s">
        <v>33745</v>
      </c>
    </row>
    <row r="8108" spans="1:5" ht="86.4" x14ac:dyDescent="0.3">
      <c r="A8108" s="4" t="s">
        <v>30801</v>
      </c>
      <c r="B8108" s="4" t="str">
        <f t="shared" si="126"/>
        <v>730629</v>
      </c>
      <c r="C8108" s="5" t="s">
        <v>44149</v>
      </c>
      <c r="D8108" s="6" t="s">
        <v>33746</v>
      </c>
      <c r="E8108" s="9" t="s">
        <v>33745</v>
      </c>
    </row>
    <row r="8109" spans="1:5" ht="86.4" x14ac:dyDescent="0.3">
      <c r="A8109" s="4" t="s">
        <v>30802</v>
      </c>
      <c r="B8109" s="4" t="str">
        <f t="shared" si="126"/>
        <v>730630</v>
      </c>
      <c r="C8109" s="5" t="s">
        <v>44150</v>
      </c>
      <c r="D8109" s="6" t="s">
        <v>37920</v>
      </c>
      <c r="E8109" s="9" t="s">
        <v>33745</v>
      </c>
    </row>
    <row r="8110" spans="1:5" ht="86.4" x14ac:dyDescent="0.3">
      <c r="A8110" s="4" t="s">
        <v>30803</v>
      </c>
      <c r="B8110" s="4" t="str">
        <f t="shared" si="126"/>
        <v>730630</v>
      </c>
      <c r="C8110" s="5" t="s">
        <v>44150</v>
      </c>
      <c r="D8110" s="6" t="s">
        <v>37921</v>
      </c>
      <c r="E8110" s="9" t="s">
        <v>33745</v>
      </c>
    </row>
    <row r="8111" spans="1:5" ht="86.4" x14ac:dyDescent="0.3">
      <c r="A8111" s="4" t="s">
        <v>30804</v>
      </c>
      <c r="B8111" s="4" t="str">
        <f t="shared" si="126"/>
        <v>730630</v>
      </c>
      <c r="C8111" s="5" t="s">
        <v>44150</v>
      </c>
      <c r="D8111" s="6" t="s">
        <v>33746</v>
      </c>
      <c r="E8111" s="9" t="s">
        <v>33745</v>
      </c>
    </row>
    <row r="8112" spans="1:5" ht="86.4" x14ac:dyDescent="0.3">
      <c r="A8112" s="4" t="s">
        <v>30805</v>
      </c>
      <c r="B8112" s="4" t="str">
        <f t="shared" si="126"/>
        <v>730640</v>
      </c>
      <c r="C8112" s="5" t="s">
        <v>44151</v>
      </c>
      <c r="D8112" s="6" t="s">
        <v>37920</v>
      </c>
      <c r="E8112" s="9" t="s">
        <v>33745</v>
      </c>
    </row>
    <row r="8113" spans="1:5" ht="86.4" x14ac:dyDescent="0.3">
      <c r="A8113" s="4" t="s">
        <v>30806</v>
      </c>
      <c r="B8113" s="4" t="str">
        <f t="shared" si="126"/>
        <v>730640</v>
      </c>
      <c r="C8113" s="5" t="s">
        <v>44151</v>
      </c>
      <c r="D8113" s="6" t="s">
        <v>37922</v>
      </c>
      <c r="E8113" s="9" t="s">
        <v>33745</v>
      </c>
    </row>
    <row r="8114" spans="1:5" ht="86.4" x14ac:dyDescent="0.3">
      <c r="A8114" s="4" t="s">
        <v>30807</v>
      </c>
      <c r="B8114" s="4" t="str">
        <f t="shared" si="126"/>
        <v>730650</v>
      </c>
      <c r="C8114" s="5" t="s">
        <v>44152</v>
      </c>
      <c r="D8114" s="6" t="s">
        <v>37920</v>
      </c>
      <c r="E8114" s="9" t="s">
        <v>33745</v>
      </c>
    </row>
    <row r="8115" spans="1:5" ht="86.4" x14ac:dyDescent="0.3">
      <c r="A8115" s="4" t="s">
        <v>30808</v>
      </c>
      <c r="B8115" s="4" t="str">
        <f t="shared" si="126"/>
        <v>730650</v>
      </c>
      <c r="C8115" s="5" t="s">
        <v>44152</v>
      </c>
      <c r="D8115" s="6" t="s">
        <v>37918</v>
      </c>
      <c r="E8115" s="9" t="s">
        <v>33745</v>
      </c>
    </row>
    <row r="8116" spans="1:5" ht="86.4" x14ac:dyDescent="0.3">
      <c r="A8116" s="4" t="s">
        <v>30809</v>
      </c>
      <c r="B8116" s="4" t="str">
        <f t="shared" si="126"/>
        <v>730650</v>
      </c>
      <c r="C8116" s="5" t="s">
        <v>44152</v>
      </c>
      <c r="D8116" s="6" t="s">
        <v>33746</v>
      </c>
      <c r="E8116" s="9" t="s">
        <v>33745</v>
      </c>
    </row>
    <row r="8117" spans="1:5" ht="86.4" x14ac:dyDescent="0.3">
      <c r="A8117" s="4" t="s">
        <v>30810</v>
      </c>
      <c r="B8117" s="4" t="str">
        <f t="shared" si="126"/>
        <v>730661</v>
      </c>
      <c r="C8117" s="5" t="s">
        <v>44153</v>
      </c>
      <c r="D8117" s="6" t="s">
        <v>37904</v>
      </c>
      <c r="E8117" s="9" t="s">
        <v>33745</v>
      </c>
    </row>
    <row r="8118" spans="1:5" ht="86.4" x14ac:dyDescent="0.3">
      <c r="A8118" s="4" t="s">
        <v>30811</v>
      </c>
      <c r="B8118" s="4" t="str">
        <f t="shared" si="126"/>
        <v>730661</v>
      </c>
      <c r="C8118" s="5" t="s">
        <v>44153</v>
      </c>
      <c r="D8118" s="6" t="s">
        <v>37817</v>
      </c>
      <c r="E8118" s="9" t="s">
        <v>33745</v>
      </c>
    </row>
    <row r="8119" spans="1:5" ht="86.4" x14ac:dyDescent="0.3">
      <c r="A8119" s="4" t="s">
        <v>30812</v>
      </c>
      <c r="B8119" s="4" t="str">
        <f t="shared" si="126"/>
        <v>730661</v>
      </c>
      <c r="C8119" s="5" t="s">
        <v>44153</v>
      </c>
      <c r="D8119" s="6" t="s">
        <v>37904</v>
      </c>
      <c r="E8119" s="9" t="s">
        <v>33745</v>
      </c>
    </row>
    <row r="8120" spans="1:5" ht="86.4" x14ac:dyDescent="0.3">
      <c r="A8120" s="4" t="s">
        <v>30813</v>
      </c>
      <c r="B8120" s="4" t="str">
        <f t="shared" si="126"/>
        <v>730661</v>
      </c>
      <c r="C8120" s="5" t="s">
        <v>44153</v>
      </c>
      <c r="D8120" s="6" t="s">
        <v>37817</v>
      </c>
      <c r="E8120" s="9" t="s">
        <v>33745</v>
      </c>
    </row>
    <row r="8121" spans="1:5" ht="86.4" x14ac:dyDescent="0.3">
      <c r="A8121" s="4" t="s">
        <v>30814</v>
      </c>
      <c r="B8121" s="4" t="str">
        <f t="shared" si="126"/>
        <v>730669</v>
      </c>
      <c r="C8121" s="5" t="s">
        <v>44154</v>
      </c>
      <c r="D8121" s="6" t="s">
        <v>37904</v>
      </c>
      <c r="E8121" s="9" t="s">
        <v>33745</v>
      </c>
    </row>
    <row r="8122" spans="1:5" ht="86.4" x14ac:dyDescent="0.3">
      <c r="A8122" s="4" t="s">
        <v>30815</v>
      </c>
      <c r="B8122" s="4" t="str">
        <f t="shared" si="126"/>
        <v>730669</v>
      </c>
      <c r="C8122" s="5" t="s">
        <v>44154</v>
      </c>
      <c r="D8122" s="6" t="s">
        <v>37817</v>
      </c>
      <c r="E8122" s="9" t="s">
        <v>33745</v>
      </c>
    </row>
    <row r="8123" spans="1:5" ht="86.4" x14ac:dyDescent="0.3">
      <c r="A8123" s="4" t="s">
        <v>30816</v>
      </c>
      <c r="B8123" s="4" t="str">
        <f t="shared" si="126"/>
        <v>730669</v>
      </c>
      <c r="C8123" s="5" t="s">
        <v>44154</v>
      </c>
      <c r="D8123" s="6" t="s">
        <v>37904</v>
      </c>
      <c r="E8123" s="9" t="s">
        <v>33745</v>
      </c>
    </row>
    <row r="8124" spans="1:5" ht="86.4" x14ac:dyDescent="0.3">
      <c r="A8124" s="4" t="s">
        <v>30817</v>
      </c>
      <c r="B8124" s="4" t="str">
        <f t="shared" si="126"/>
        <v>730669</v>
      </c>
      <c r="C8124" s="5" t="s">
        <v>44154</v>
      </c>
      <c r="D8124" s="6" t="s">
        <v>37817</v>
      </c>
      <c r="E8124" s="9" t="s">
        <v>33745</v>
      </c>
    </row>
    <row r="8125" spans="1:5" ht="57.6" x14ac:dyDescent="0.3">
      <c r="A8125" s="4" t="s">
        <v>30818</v>
      </c>
      <c r="B8125" s="4" t="str">
        <f t="shared" si="126"/>
        <v>730690</v>
      </c>
      <c r="C8125" s="5" t="s">
        <v>44155</v>
      </c>
      <c r="D8125" s="6" t="s">
        <v>37904</v>
      </c>
      <c r="E8125" s="9" t="s">
        <v>33745</v>
      </c>
    </row>
    <row r="8126" spans="1:5" ht="57.6" x14ac:dyDescent="0.3">
      <c r="A8126" s="4" t="s">
        <v>30819</v>
      </c>
      <c r="B8126" s="4" t="str">
        <f t="shared" si="126"/>
        <v>730690</v>
      </c>
      <c r="C8126" s="5" t="s">
        <v>44155</v>
      </c>
      <c r="D8126" s="6" t="s">
        <v>37817</v>
      </c>
      <c r="E8126" s="9" t="s">
        <v>33745</v>
      </c>
    </row>
    <row r="8127" spans="1:5" ht="57.6" x14ac:dyDescent="0.3">
      <c r="A8127" s="4" t="s">
        <v>30820</v>
      </c>
      <c r="B8127" s="4" t="str">
        <f t="shared" si="126"/>
        <v>730711</v>
      </c>
      <c r="C8127" s="5" t="s">
        <v>44156</v>
      </c>
      <c r="D8127" s="6" t="s">
        <v>37923</v>
      </c>
      <c r="E8127" s="9" t="s">
        <v>33769</v>
      </c>
    </row>
    <row r="8128" spans="1:5" ht="57.6" x14ac:dyDescent="0.3">
      <c r="A8128" s="4" t="s">
        <v>30821</v>
      </c>
      <c r="B8128" s="4" t="str">
        <f t="shared" si="126"/>
        <v>730719</v>
      </c>
      <c r="C8128" s="5" t="s">
        <v>44157</v>
      </c>
      <c r="D8128" s="6" t="s">
        <v>37924</v>
      </c>
      <c r="E8128" s="9" t="s">
        <v>34147</v>
      </c>
    </row>
    <row r="8129" spans="1:5" ht="57.6" x14ac:dyDescent="0.3">
      <c r="A8129" s="4" t="s">
        <v>30822</v>
      </c>
      <c r="B8129" s="4" t="str">
        <f t="shared" si="126"/>
        <v>730719</v>
      </c>
      <c r="C8129" s="5" t="s">
        <v>44157</v>
      </c>
      <c r="D8129" s="6" t="s">
        <v>33746</v>
      </c>
      <c r="E8129" s="9" t="s">
        <v>35701</v>
      </c>
    </row>
    <row r="8130" spans="1:5" ht="57.6" x14ac:dyDescent="0.3">
      <c r="A8130" s="4" t="s">
        <v>30823</v>
      </c>
      <c r="B8130" s="4" t="str">
        <f t="shared" si="126"/>
        <v>730721</v>
      </c>
      <c r="C8130" s="5" t="s">
        <v>44158</v>
      </c>
      <c r="D8130" s="6" t="s">
        <v>37925</v>
      </c>
      <c r="E8130" s="9" t="s">
        <v>35201</v>
      </c>
    </row>
    <row r="8131" spans="1:5" ht="57.6" x14ac:dyDescent="0.3">
      <c r="A8131" s="4" t="s">
        <v>30824</v>
      </c>
      <c r="B8131" s="4" t="str">
        <f t="shared" ref="B8131:B8194" si="127">LEFT(A8131,6)</f>
        <v>730721</v>
      </c>
      <c r="C8131" s="5" t="s">
        <v>44158</v>
      </c>
      <c r="D8131" s="6" t="s">
        <v>33746</v>
      </c>
      <c r="E8131" s="9" t="s">
        <v>34147</v>
      </c>
    </row>
    <row r="8132" spans="1:5" ht="72" x14ac:dyDescent="0.3">
      <c r="A8132" s="4" t="s">
        <v>30825</v>
      </c>
      <c r="B8132" s="4" t="str">
        <f t="shared" si="127"/>
        <v>730722</v>
      </c>
      <c r="C8132" s="5" t="s">
        <v>44159</v>
      </c>
      <c r="D8132" s="6" t="s">
        <v>37926</v>
      </c>
      <c r="E8132" s="9" t="s">
        <v>33745</v>
      </c>
    </row>
    <row r="8133" spans="1:5" ht="72" x14ac:dyDescent="0.3">
      <c r="A8133" s="4" t="s">
        <v>30826</v>
      </c>
      <c r="B8133" s="4" t="str">
        <f t="shared" si="127"/>
        <v>730722</v>
      </c>
      <c r="C8133" s="5" t="s">
        <v>44159</v>
      </c>
      <c r="D8133" s="6" t="s">
        <v>33746</v>
      </c>
      <c r="E8133" s="9" t="s">
        <v>35701</v>
      </c>
    </row>
    <row r="8134" spans="1:5" ht="57.6" x14ac:dyDescent="0.3">
      <c r="A8134" s="4" t="s">
        <v>30827</v>
      </c>
      <c r="B8134" s="4" t="str">
        <f t="shared" si="127"/>
        <v>730723</v>
      </c>
      <c r="C8134" s="5" t="s">
        <v>44160</v>
      </c>
      <c r="D8134" s="6" t="s">
        <v>37927</v>
      </c>
      <c r="E8134" s="9" t="s">
        <v>33886</v>
      </c>
    </row>
    <row r="8135" spans="1:5" ht="57.6" x14ac:dyDescent="0.3">
      <c r="A8135" s="4" t="s">
        <v>30828</v>
      </c>
      <c r="B8135" s="4" t="str">
        <f t="shared" si="127"/>
        <v>730729</v>
      </c>
      <c r="C8135" s="5" t="s">
        <v>44160</v>
      </c>
      <c r="D8135" s="6" t="s">
        <v>33746</v>
      </c>
      <c r="E8135" s="9" t="s">
        <v>33886</v>
      </c>
    </row>
    <row r="8136" spans="1:5" ht="57.6" x14ac:dyDescent="0.3">
      <c r="A8136" s="4" t="s">
        <v>30829</v>
      </c>
      <c r="B8136" s="4" t="str">
        <f t="shared" si="127"/>
        <v>730791</v>
      </c>
      <c r="C8136" s="5" t="s">
        <v>44161</v>
      </c>
      <c r="D8136" s="6" t="s">
        <v>37904</v>
      </c>
      <c r="E8136" s="9" t="s">
        <v>35201</v>
      </c>
    </row>
    <row r="8137" spans="1:5" ht="57.6" x14ac:dyDescent="0.3">
      <c r="A8137" s="4" t="s">
        <v>30830</v>
      </c>
      <c r="B8137" s="4" t="str">
        <f t="shared" si="127"/>
        <v>730791</v>
      </c>
      <c r="C8137" s="5" t="s">
        <v>44161</v>
      </c>
      <c r="D8137" s="6" t="s">
        <v>37928</v>
      </c>
      <c r="E8137" s="9" t="s">
        <v>33820</v>
      </c>
    </row>
    <row r="8138" spans="1:5" ht="57.6" x14ac:dyDescent="0.3">
      <c r="A8138" s="4" t="s">
        <v>30831</v>
      </c>
      <c r="B8138" s="4" t="str">
        <f t="shared" si="127"/>
        <v>730791</v>
      </c>
      <c r="C8138" s="5" t="s">
        <v>44161</v>
      </c>
      <c r="D8138" s="6" t="s">
        <v>33746</v>
      </c>
      <c r="E8138" s="9" t="s">
        <v>35091</v>
      </c>
    </row>
    <row r="8139" spans="1:5" ht="57.6" x14ac:dyDescent="0.3">
      <c r="A8139" s="4" t="s">
        <v>30832</v>
      </c>
      <c r="B8139" s="4" t="str">
        <f t="shared" si="127"/>
        <v>730792</v>
      </c>
      <c r="C8139" s="5" t="s">
        <v>44162</v>
      </c>
      <c r="D8139" s="6" t="s">
        <v>37926</v>
      </c>
      <c r="E8139" s="9" t="s">
        <v>33745</v>
      </c>
    </row>
    <row r="8140" spans="1:5" ht="57.6" x14ac:dyDescent="0.3">
      <c r="A8140" s="4" t="s">
        <v>30833</v>
      </c>
      <c r="B8140" s="4" t="str">
        <f t="shared" si="127"/>
        <v>730792</v>
      </c>
      <c r="C8140" s="5" t="s">
        <v>44162</v>
      </c>
      <c r="D8140" s="6" t="s">
        <v>33746</v>
      </c>
      <c r="E8140" s="9" t="s">
        <v>35701</v>
      </c>
    </row>
    <row r="8141" spans="1:5" ht="57.6" x14ac:dyDescent="0.3">
      <c r="A8141" s="4" t="s">
        <v>30834</v>
      </c>
      <c r="B8141" s="4" t="str">
        <f t="shared" si="127"/>
        <v>730793</v>
      </c>
      <c r="C8141" s="5" t="s">
        <v>44163</v>
      </c>
      <c r="D8141" s="6" t="s">
        <v>37904</v>
      </c>
      <c r="E8141" s="9" t="s">
        <v>35701</v>
      </c>
    </row>
    <row r="8142" spans="1:5" ht="57.6" x14ac:dyDescent="0.3">
      <c r="A8142" s="4" t="s">
        <v>30835</v>
      </c>
      <c r="B8142" s="4" t="str">
        <f t="shared" si="127"/>
        <v>730793</v>
      </c>
      <c r="C8142" s="5" t="s">
        <v>44163</v>
      </c>
      <c r="D8142" s="6" t="s">
        <v>37928</v>
      </c>
      <c r="E8142" s="9" t="s">
        <v>35091</v>
      </c>
    </row>
    <row r="8143" spans="1:5" ht="57.6" x14ac:dyDescent="0.3">
      <c r="A8143" s="4" t="s">
        <v>30836</v>
      </c>
      <c r="B8143" s="4" t="str">
        <f t="shared" si="127"/>
        <v>730793</v>
      </c>
      <c r="C8143" s="5" t="s">
        <v>44163</v>
      </c>
      <c r="D8143" s="6" t="s">
        <v>37929</v>
      </c>
      <c r="E8143" s="9" t="s">
        <v>34586</v>
      </c>
    </row>
    <row r="8144" spans="1:5" ht="57.6" x14ac:dyDescent="0.3">
      <c r="A8144" s="4" t="s">
        <v>30837</v>
      </c>
      <c r="B8144" s="4" t="str">
        <f t="shared" si="127"/>
        <v>730799</v>
      </c>
      <c r="C8144" s="5" t="s">
        <v>44164</v>
      </c>
      <c r="D8144" s="6" t="s">
        <v>37904</v>
      </c>
      <c r="E8144" s="9" t="s">
        <v>35089</v>
      </c>
    </row>
    <row r="8145" spans="1:5" ht="57.6" x14ac:dyDescent="0.3">
      <c r="A8145" s="4" t="s">
        <v>30838</v>
      </c>
      <c r="B8145" s="4" t="str">
        <f t="shared" si="127"/>
        <v>730799</v>
      </c>
      <c r="C8145" s="5" t="s">
        <v>44164</v>
      </c>
      <c r="D8145" s="6" t="s">
        <v>37928</v>
      </c>
      <c r="E8145" s="9" t="s">
        <v>33820</v>
      </c>
    </row>
    <row r="8146" spans="1:5" ht="57.6" x14ac:dyDescent="0.3">
      <c r="A8146" s="4" t="s">
        <v>30839</v>
      </c>
      <c r="B8146" s="4" t="str">
        <f t="shared" si="127"/>
        <v>730799</v>
      </c>
      <c r="C8146" s="5" t="s">
        <v>44164</v>
      </c>
      <c r="D8146" s="6" t="s">
        <v>33746</v>
      </c>
      <c r="E8146" s="9" t="s">
        <v>34586</v>
      </c>
    </row>
    <row r="8147" spans="1:5" ht="158.4" x14ac:dyDescent="0.3">
      <c r="A8147" s="4" t="s">
        <v>30840</v>
      </c>
      <c r="B8147" s="4" t="str">
        <f t="shared" si="127"/>
        <v>730810</v>
      </c>
      <c r="C8147" s="5" t="s">
        <v>44165</v>
      </c>
      <c r="D8147" s="6" t="s">
        <v>37930</v>
      </c>
      <c r="E8147" s="9" t="s">
        <v>33745</v>
      </c>
    </row>
    <row r="8148" spans="1:5" ht="158.4" x14ac:dyDescent="0.3">
      <c r="A8148" s="4" t="s">
        <v>30841</v>
      </c>
      <c r="B8148" s="4" t="str">
        <f t="shared" si="127"/>
        <v>730820</v>
      </c>
      <c r="C8148" s="5" t="s">
        <v>44166</v>
      </c>
      <c r="D8148" s="6" t="s">
        <v>37931</v>
      </c>
      <c r="E8148" s="9" t="s">
        <v>33745</v>
      </c>
    </row>
    <row r="8149" spans="1:5" ht="172.8" x14ac:dyDescent="0.3">
      <c r="A8149" s="4" t="s">
        <v>30842</v>
      </c>
      <c r="B8149" s="4" t="str">
        <f t="shared" si="127"/>
        <v>730830</v>
      </c>
      <c r="C8149" s="5" t="s">
        <v>44167</v>
      </c>
      <c r="D8149" s="6" t="s">
        <v>37812</v>
      </c>
      <c r="E8149" s="9" t="s">
        <v>33745</v>
      </c>
    </row>
    <row r="8150" spans="1:5" ht="172.8" x14ac:dyDescent="0.3">
      <c r="A8150" s="4" t="s">
        <v>30843</v>
      </c>
      <c r="B8150" s="4" t="str">
        <f t="shared" si="127"/>
        <v>730830</v>
      </c>
      <c r="C8150" s="5" t="s">
        <v>44167</v>
      </c>
      <c r="D8150" s="6" t="s">
        <v>33746</v>
      </c>
      <c r="E8150" s="9" t="s">
        <v>33745</v>
      </c>
    </row>
    <row r="8151" spans="1:5" ht="172.8" x14ac:dyDescent="0.3">
      <c r="A8151" s="4" t="s">
        <v>30844</v>
      </c>
      <c r="B8151" s="4" t="str">
        <f t="shared" si="127"/>
        <v>730840</v>
      </c>
      <c r="C8151" s="5" t="s">
        <v>44168</v>
      </c>
      <c r="D8151" s="6" t="s">
        <v>37932</v>
      </c>
      <c r="E8151" s="9" t="s">
        <v>33745</v>
      </c>
    </row>
    <row r="8152" spans="1:5" ht="158.4" x14ac:dyDescent="0.3">
      <c r="A8152" s="4" t="s">
        <v>30845</v>
      </c>
      <c r="B8152" s="4" t="str">
        <f t="shared" si="127"/>
        <v>730890</v>
      </c>
      <c r="C8152" s="5" t="s">
        <v>44169</v>
      </c>
      <c r="D8152" s="6" t="s">
        <v>37933</v>
      </c>
      <c r="E8152" s="9" t="s">
        <v>33745</v>
      </c>
    </row>
    <row r="8153" spans="1:5" ht="158.4" x14ac:dyDescent="0.3">
      <c r="A8153" s="4" t="s">
        <v>30846</v>
      </c>
      <c r="B8153" s="4" t="str">
        <f t="shared" si="127"/>
        <v>730890</v>
      </c>
      <c r="C8153" s="5" t="s">
        <v>44169</v>
      </c>
      <c r="D8153" s="6" t="s">
        <v>33746</v>
      </c>
      <c r="E8153" s="9" t="s">
        <v>33745</v>
      </c>
    </row>
    <row r="8154" spans="1:5" ht="158.4" x14ac:dyDescent="0.3">
      <c r="A8154" s="4" t="s">
        <v>30847</v>
      </c>
      <c r="B8154" s="4" t="str">
        <f t="shared" si="127"/>
        <v>730890</v>
      </c>
      <c r="C8154" s="5" t="s">
        <v>44169</v>
      </c>
      <c r="D8154" s="6" t="s">
        <v>37934</v>
      </c>
      <c r="E8154" s="9" t="s">
        <v>33745</v>
      </c>
    </row>
    <row r="8155" spans="1:5" ht="158.4" x14ac:dyDescent="0.3">
      <c r="A8155" s="4" t="s">
        <v>30848</v>
      </c>
      <c r="B8155" s="4" t="str">
        <f t="shared" si="127"/>
        <v>730890</v>
      </c>
      <c r="C8155" s="5" t="s">
        <v>44169</v>
      </c>
      <c r="D8155" s="6" t="s">
        <v>33746</v>
      </c>
      <c r="E8155" s="9" t="s">
        <v>33745</v>
      </c>
    </row>
    <row r="8156" spans="1:5" ht="100.8" x14ac:dyDescent="0.3">
      <c r="A8156" s="4" t="s">
        <v>30849</v>
      </c>
      <c r="B8156" s="4" t="str">
        <f t="shared" si="127"/>
        <v>730900</v>
      </c>
      <c r="C8156" s="5" t="s">
        <v>44170</v>
      </c>
      <c r="D8156" s="6" t="s">
        <v>37935</v>
      </c>
      <c r="E8156" s="9" t="s">
        <v>33745</v>
      </c>
    </row>
    <row r="8157" spans="1:5" ht="115.2" x14ac:dyDescent="0.3">
      <c r="A8157" s="4" t="s">
        <v>30850</v>
      </c>
      <c r="B8157" s="4" t="str">
        <f t="shared" si="127"/>
        <v>731010</v>
      </c>
      <c r="C8157" s="5" t="s">
        <v>44171</v>
      </c>
      <c r="D8157" s="6" t="s">
        <v>37936</v>
      </c>
      <c r="E8157" s="9" t="s">
        <v>33745</v>
      </c>
    </row>
    <row r="8158" spans="1:5" ht="115.2" x14ac:dyDescent="0.3">
      <c r="A8158" s="4" t="s">
        <v>30851</v>
      </c>
      <c r="B8158" s="4" t="str">
        <f t="shared" si="127"/>
        <v>731021</v>
      </c>
      <c r="C8158" s="5" t="s">
        <v>44172</v>
      </c>
      <c r="D8158" s="6" t="s">
        <v>37937</v>
      </c>
      <c r="E8158" s="9" t="s">
        <v>33745</v>
      </c>
    </row>
    <row r="8159" spans="1:5" ht="115.2" x14ac:dyDescent="0.3">
      <c r="A8159" s="4" t="s">
        <v>30852</v>
      </c>
      <c r="B8159" s="4" t="str">
        <f t="shared" si="127"/>
        <v>731029</v>
      </c>
      <c r="C8159" s="5" t="s">
        <v>44172</v>
      </c>
      <c r="D8159" s="6" t="s">
        <v>33746</v>
      </c>
      <c r="E8159" s="9" t="s">
        <v>33745</v>
      </c>
    </row>
    <row r="8160" spans="1:5" ht="43.2" x14ac:dyDescent="0.3">
      <c r="A8160" s="4" t="s">
        <v>30853</v>
      </c>
      <c r="B8160" s="4" t="str">
        <f t="shared" si="127"/>
        <v>731100</v>
      </c>
      <c r="C8160" s="5" t="s">
        <v>44173</v>
      </c>
      <c r="D8160" s="6" t="s">
        <v>37938</v>
      </c>
      <c r="E8160" s="9" t="s">
        <v>33745</v>
      </c>
    </row>
    <row r="8161" spans="1:5" ht="72" x14ac:dyDescent="0.3">
      <c r="A8161" s="4" t="s">
        <v>10203</v>
      </c>
      <c r="B8161" s="4" t="str">
        <f t="shared" si="127"/>
        <v>731210</v>
      </c>
      <c r="C8161" s="5" t="s">
        <v>44174</v>
      </c>
      <c r="D8161" s="6" t="s">
        <v>37939</v>
      </c>
      <c r="E8161" s="9" t="s">
        <v>33745</v>
      </c>
    </row>
    <row r="8162" spans="1:5" ht="72" x14ac:dyDescent="0.3">
      <c r="A8162" s="4" t="s">
        <v>30854</v>
      </c>
      <c r="B8162" s="4" t="str">
        <f t="shared" si="127"/>
        <v>731210</v>
      </c>
      <c r="C8162" s="5" t="s">
        <v>44174</v>
      </c>
      <c r="D8162" s="6" t="s">
        <v>33746</v>
      </c>
      <c r="E8162" s="9" t="s">
        <v>33745</v>
      </c>
    </row>
    <row r="8163" spans="1:5" ht="72" x14ac:dyDescent="0.3">
      <c r="A8163" s="4" t="s">
        <v>30855</v>
      </c>
      <c r="B8163" s="4" t="str">
        <f t="shared" si="127"/>
        <v>731210</v>
      </c>
      <c r="C8163" s="5" t="s">
        <v>44174</v>
      </c>
      <c r="D8163" s="6" t="s">
        <v>37939</v>
      </c>
      <c r="E8163" s="9" t="s">
        <v>33745</v>
      </c>
    </row>
    <row r="8164" spans="1:5" ht="72" x14ac:dyDescent="0.3">
      <c r="A8164" s="4" t="s">
        <v>30856</v>
      </c>
      <c r="B8164" s="4" t="str">
        <f t="shared" si="127"/>
        <v>731210</v>
      </c>
      <c r="C8164" s="5" t="s">
        <v>44174</v>
      </c>
      <c r="D8164" s="6" t="s">
        <v>33746</v>
      </c>
      <c r="E8164" s="9" t="s">
        <v>33745</v>
      </c>
    </row>
    <row r="8165" spans="1:5" ht="72" x14ac:dyDescent="0.3">
      <c r="A8165" s="4" t="s">
        <v>30857</v>
      </c>
      <c r="B8165" s="4" t="str">
        <f t="shared" si="127"/>
        <v>731210</v>
      </c>
      <c r="C8165" s="5" t="s">
        <v>44174</v>
      </c>
      <c r="D8165" s="6" t="s">
        <v>37939</v>
      </c>
      <c r="E8165" s="9" t="s">
        <v>33745</v>
      </c>
    </row>
    <row r="8166" spans="1:5" ht="72" x14ac:dyDescent="0.3">
      <c r="A8166" s="4" t="s">
        <v>30858</v>
      </c>
      <c r="B8166" s="4" t="str">
        <f t="shared" si="127"/>
        <v>731210</v>
      </c>
      <c r="C8166" s="5" t="s">
        <v>44174</v>
      </c>
      <c r="D8166" s="6" t="s">
        <v>33746</v>
      </c>
      <c r="E8166" s="9" t="s">
        <v>33745</v>
      </c>
    </row>
    <row r="8167" spans="1:5" ht="72" x14ac:dyDescent="0.3">
      <c r="A8167" s="4" t="s">
        <v>30859</v>
      </c>
      <c r="B8167" s="4" t="str">
        <f t="shared" si="127"/>
        <v>731210</v>
      </c>
      <c r="C8167" s="5" t="s">
        <v>44174</v>
      </c>
      <c r="D8167" s="6" t="s">
        <v>37939</v>
      </c>
      <c r="E8167" s="9" t="s">
        <v>33745</v>
      </c>
    </row>
    <row r="8168" spans="1:5" ht="72" x14ac:dyDescent="0.3">
      <c r="A8168" s="4" t="s">
        <v>30860</v>
      </c>
      <c r="B8168" s="4" t="str">
        <f t="shared" si="127"/>
        <v>731210</v>
      </c>
      <c r="C8168" s="5" t="s">
        <v>44174</v>
      </c>
      <c r="D8168" s="6" t="s">
        <v>37940</v>
      </c>
      <c r="E8168" s="9" t="s">
        <v>33745</v>
      </c>
    </row>
    <row r="8169" spans="1:5" ht="72" x14ac:dyDescent="0.3">
      <c r="A8169" s="4" t="s">
        <v>30861</v>
      </c>
      <c r="B8169" s="4" t="str">
        <f t="shared" si="127"/>
        <v>731210</v>
      </c>
      <c r="C8169" s="5" t="s">
        <v>44174</v>
      </c>
      <c r="D8169" s="6" t="s">
        <v>33746</v>
      </c>
      <c r="E8169" s="9" t="s">
        <v>33745</v>
      </c>
    </row>
    <row r="8170" spans="1:5" ht="57.6" x14ac:dyDescent="0.3">
      <c r="A8170" s="4" t="s">
        <v>30862</v>
      </c>
      <c r="B8170" s="4" t="str">
        <f t="shared" si="127"/>
        <v>731290</v>
      </c>
      <c r="C8170" s="5" t="s">
        <v>44175</v>
      </c>
      <c r="D8170" s="6" t="s">
        <v>33746</v>
      </c>
      <c r="E8170" s="9" t="s">
        <v>33745</v>
      </c>
    </row>
    <row r="8171" spans="1:5" ht="72" x14ac:dyDescent="0.3">
      <c r="A8171" s="4" t="s">
        <v>30863</v>
      </c>
      <c r="B8171" s="4" t="str">
        <f t="shared" si="127"/>
        <v>731300</v>
      </c>
      <c r="C8171" s="5" t="s">
        <v>44176</v>
      </c>
      <c r="D8171" s="6" t="s">
        <v>37941</v>
      </c>
      <c r="E8171" s="9" t="s">
        <v>33745</v>
      </c>
    </row>
    <row r="8172" spans="1:5" ht="72" x14ac:dyDescent="0.3">
      <c r="A8172" s="4" t="s">
        <v>30864</v>
      </c>
      <c r="B8172" s="4" t="str">
        <f t="shared" si="127"/>
        <v>731412</v>
      </c>
      <c r="C8172" s="5" t="s">
        <v>44177</v>
      </c>
      <c r="D8172" s="6" t="s">
        <v>37942</v>
      </c>
      <c r="E8172" s="9" t="s">
        <v>33745</v>
      </c>
    </row>
    <row r="8173" spans="1:5" ht="72" x14ac:dyDescent="0.3">
      <c r="A8173" s="4" t="s">
        <v>30865</v>
      </c>
      <c r="B8173" s="4" t="str">
        <f t="shared" si="127"/>
        <v>731412</v>
      </c>
      <c r="C8173" s="5" t="s">
        <v>44177</v>
      </c>
      <c r="D8173" s="6" t="s">
        <v>37943</v>
      </c>
      <c r="E8173" s="9" t="s">
        <v>33745</v>
      </c>
    </row>
    <row r="8174" spans="1:5" ht="72" x14ac:dyDescent="0.3">
      <c r="A8174" s="4" t="s">
        <v>30866</v>
      </c>
      <c r="B8174" s="4" t="str">
        <f t="shared" si="127"/>
        <v>731412</v>
      </c>
      <c r="C8174" s="5" t="s">
        <v>44177</v>
      </c>
      <c r="D8174" s="6" t="s">
        <v>37944</v>
      </c>
      <c r="E8174" s="9" t="s">
        <v>33745</v>
      </c>
    </row>
    <row r="8175" spans="1:5" ht="72" x14ac:dyDescent="0.3">
      <c r="A8175" s="4" t="s">
        <v>30867</v>
      </c>
      <c r="B8175" s="4" t="str">
        <f t="shared" si="127"/>
        <v>731412</v>
      </c>
      <c r="C8175" s="5" t="s">
        <v>44177</v>
      </c>
      <c r="D8175" s="6" t="s">
        <v>33746</v>
      </c>
      <c r="E8175" s="9" t="s">
        <v>33745</v>
      </c>
    </row>
    <row r="8176" spans="1:5" ht="72" x14ac:dyDescent="0.3">
      <c r="A8176" s="4" t="s">
        <v>30868</v>
      </c>
      <c r="B8176" s="4" t="str">
        <f t="shared" si="127"/>
        <v>731412</v>
      </c>
      <c r="C8176" s="5" t="s">
        <v>44177</v>
      </c>
      <c r="D8176" s="6" t="s">
        <v>33746</v>
      </c>
      <c r="E8176" s="9" t="s">
        <v>33745</v>
      </c>
    </row>
    <row r="8177" spans="1:5" ht="72" x14ac:dyDescent="0.3">
      <c r="A8177" s="4" t="s">
        <v>30869</v>
      </c>
      <c r="B8177" s="4" t="str">
        <f t="shared" si="127"/>
        <v>731414</v>
      </c>
      <c r="C8177" s="5" t="s">
        <v>44178</v>
      </c>
      <c r="D8177" s="6" t="s">
        <v>37942</v>
      </c>
      <c r="E8177" s="9" t="s">
        <v>33745</v>
      </c>
    </row>
    <row r="8178" spans="1:5" ht="72" x14ac:dyDescent="0.3">
      <c r="A8178" s="4" t="s">
        <v>30870</v>
      </c>
      <c r="B8178" s="4" t="str">
        <f t="shared" si="127"/>
        <v>731414</v>
      </c>
      <c r="C8178" s="5" t="s">
        <v>44178</v>
      </c>
      <c r="D8178" s="6" t="s">
        <v>37943</v>
      </c>
      <c r="E8178" s="9" t="s">
        <v>33745</v>
      </c>
    </row>
    <row r="8179" spans="1:5" ht="72" x14ac:dyDescent="0.3">
      <c r="A8179" s="4" t="s">
        <v>30871</v>
      </c>
      <c r="B8179" s="4" t="str">
        <f t="shared" si="127"/>
        <v>731414</v>
      </c>
      <c r="C8179" s="5" t="s">
        <v>44178</v>
      </c>
      <c r="D8179" s="6" t="s">
        <v>37944</v>
      </c>
      <c r="E8179" s="9" t="s">
        <v>33745</v>
      </c>
    </row>
    <row r="8180" spans="1:5" ht="72" x14ac:dyDescent="0.3">
      <c r="A8180" s="4" t="s">
        <v>30872</v>
      </c>
      <c r="B8180" s="4" t="str">
        <f t="shared" si="127"/>
        <v>731414</v>
      </c>
      <c r="C8180" s="5" t="s">
        <v>44178</v>
      </c>
      <c r="D8180" s="6" t="s">
        <v>33746</v>
      </c>
      <c r="E8180" s="9" t="s">
        <v>33745</v>
      </c>
    </row>
    <row r="8181" spans="1:5" ht="72" x14ac:dyDescent="0.3">
      <c r="A8181" s="4" t="s">
        <v>30873</v>
      </c>
      <c r="B8181" s="4" t="str">
        <f t="shared" si="127"/>
        <v>731414</v>
      </c>
      <c r="C8181" s="5" t="s">
        <v>44178</v>
      </c>
      <c r="D8181" s="6" t="s">
        <v>33746</v>
      </c>
      <c r="E8181" s="9" t="s">
        <v>33745</v>
      </c>
    </row>
    <row r="8182" spans="1:5" ht="57.6" x14ac:dyDescent="0.3">
      <c r="A8182" s="4" t="s">
        <v>30874</v>
      </c>
      <c r="B8182" s="4" t="str">
        <f t="shared" si="127"/>
        <v>731419</v>
      </c>
      <c r="C8182" s="5" t="s">
        <v>44179</v>
      </c>
      <c r="D8182" s="6" t="s">
        <v>33746</v>
      </c>
      <c r="E8182" s="9" t="s">
        <v>33745</v>
      </c>
    </row>
    <row r="8183" spans="1:5" ht="100.8" x14ac:dyDescent="0.3">
      <c r="A8183" s="4" t="s">
        <v>30875</v>
      </c>
      <c r="B8183" s="4" t="str">
        <f t="shared" si="127"/>
        <v>731420</v>
      </c>
      <c r="C8183" s="5" t="s">
        <v>44180</v>
      </c>
      <c r="D8183" s="6" t="s">
        <v>37945</v>
      </c>
      <c r="E8183" s="9" t="s">
        <v>33745</v>
      </c>
    </row>
    <row r="8184" spans="1:5" ht="86.4" x14ac:dyDescent="0.3">
      <c r="A8184" s="4" t="s">
        <v>30876</v>
      </c>
      <c r="B8184" s="4" t="str">
        <f t="shared" si="127"/>
        <v>731431</v>
      </c>
      <c r="C8184" s="5" t="s">
        <v>44181</v>
      </c>
      <c r="D8184" s="6" t="s">
        <v>37946</v>
      </c>
      <c r="E8184" s="9" t="s">
        <v>33745</v>
      </c>
    </row>
    <row r="8185" spans="1:5" ht="86.4" x14ac:dyDescent="0.3">
      <c r="A8185" s="4" t="s">
        <v>30877</v>
      </c>
      <c r="B8185" s="4" t="str">
        <f t="shared" si="127"/>
        <v>731431</v>
      </c>
      <c r="C8185" s="5" t="s">
        <v>44181</v>
      </c>
      <c r="D8185" s="6" t="s">
        <v>37947</v>
      </c>
      <c r="E8185" s="9" t="s">
        <v>33745</v>
      </c>
    </row>
    <row r="8186" spans="1:5" ht="72" x14ac:dyDescent="0.3">
      <c r="A8186" s="4" t="s">
        <v>30878</v>
      </c>
      <c r="B8186" s="4" t="str">
        <f t="shared" si="127"/>
        <v>731439</v>
      </c>
      <c r="C8186" s="5" t="s">
        <v>44182</v>
      </c>
      <c r="D8186" s="6" t="s">
        <v>33746</v>
      </c>
      <c r="E8186" s="9" t="s">
        <v>33745</v>
      </c>
    </row>
    <row r="8187" spans="1:5" ht="72" x14ac:dyDescent="0.3">
      <c r="A8187" s="4" t="s">
        <v>30879</v>
      </c>
      <c r="B8187" s="4" t="str">
        <f t="shared" si="127"/>
        <v>731441</v>
      </c>
      <c r="C8187" s="5" t="s">
        <v>44183</v>
      </c>
      <c r="D8187" s="6" t="s">
        <v>37948</v>
      </c>
      <c r="E8187" s="9" t="s">
        <v>33745</v>
      </c>
    </row>
    <row r="8188" spans="1:5" ht="72" x14ac:dyDescent="0.3">
      <c r="A8188" s="4" t="s">
        <v>30880</v>
      </c>
      <c r="B8188" s="4" t="str">
        <f t="shared" si="127"/>
        <v>731442</v>
      </c>
      <c r="C8188" s="5" t="s">
        <v>44183</v>
      </c>
      <c r="D8188" s="6" t="s">
        <v>37880</v>
      </c>
      <c r="E8188" s="9" t="s">
        <v>33745</v>
      </c>
    </row>
    <row r="8189" spans="1:5" ht="72" x14ac:dyDescent="0.3">
      <c r="A8189" s="4" t="s">
        <v>30881</v>
      </c>
      <c r="B8189" s="4" t="str">
        <f t="shared" si="127"/>
        <v>731449</v>
      </c>
      <c r="C8189" s="5" t="s">
        <v>44184</v>
      </c>
      <c r="D8189" s="6" t="s">
        <v>37949</v>
      </c>
      <c r="E8189" s="9" t="s">
        <v>33745</v>
      </c>
    </row>
    <row r="8190" spans="1:5" ht="72" x14ac:dyDescent="0.3">
      <c r="A8190" s="4" t="s">
        <v>30882</v>
      </c>
      <c r="B8190" s="4" t="str">
        <f t="shared" si="127"/>
        <v>731449</v>
      </c>
      <c r="C8190" s="5" t="s">
        <v>44184</v>
      </c>
      <c r="D8190" s="6" t="s">
        <v>37950</v>
      </c>
      <c r="E8190" s="9" t="s">
        <v>33745</v>
      </c>
    </row>
    <row r="8191" spans="1:5" ht="57.6" x14ac:dyDescent="0.3">
      <c r="A8191" s="4" t="s">
        <v>30883</v>
      </c>
      <c r="B8191" s="4" t="str">
        <f t="shared" si="127"/>
        <v>731450</v>
      </c>
      <c r="C8191" s="5" t="s">
        <v>44185</v>
      </c>
      <c r="D8191" s="6" t="s">
        <v>37951</v>
      </c>
      <c r="E8191" s="9" t="s">
        <v>33745</v>
      </c>
    </row>
    <row r="8192" spans="1:5" ht="43.2" x14ac:dyDescent="0.3">
      <c r="A8192" s="4" t="s">
        <v>30884</v>
      </c>
      <c r="B8192" s="4" t="str">
        <f t="shared" si="127"/>
        <v>731511</v>
      </c>
      <c r="C8192" s="5" t="s">
        <v>44186</v>
      </c>
      <c r="D8192" s="6" t="s">
        <v>37952</v>
      </c>
      <c r="E8192" s="9" t="s">
        <v>33745</v>
      </c>
    </row>
    <row r="8193" spans="1:5" ht="43.2" x14ac:dyDescent="0.3">
      <c r="A8193" s="4" t="s">
        <v>30885</v>
      </c>
      <c r="B8193" s="4" t="str">
        <f t="shared" si="127"/>
        <v>731512</v>
      </c>
      <c r="C8193" s="5" t="s">
        <v>44186</v>
      </c>
      <c r="D8193" s="6" t="s">
        <v>37953</v>
      </c>
      <c r="E8193" s="9" t="s">
        <v>33745</v>
      </c>
    </row>
    <row r="8194" spans="1:5" ht="43.2" x14ac:dyDescent="0.3">
      <c r="A8194" s="4" t="s">
        <v>30886</v>
      </c>
      <c r="B8194" s="4" t="str">
        <f t="shared" si="127"/>
        <v>731519</v>
      </c>
      <c r="C8194" s="5" t="s">
        <v>44186</v>
      </c>
      <c r="D8194" s="6" t="s">
        <v>37954</v>
      </c>
      <c r="E8194" s="9" t="s">
        <v>33745</v>
      </c>
    </row>
    <row r="8195" spans="1:5" ht="43.2" x14ac:dyDescent="0.3">
      <c r="A8195" s="4" t="s">
        <v>30887</v>
      </c>
      <c r="B8195" s="4" t="str">
        <f t="shared" ref="B8195:B8258" si="128">LEFT(A8195,6)</f>
        <v>731520</v>
      </c>
      <c r="C8195" s="5" t="s">
        <v>44187</v>
      </c>
      <c r="D8195" s="6" t="s">
        <v>37955</v>
      </c>
      <c r="E8195" s="9" t="s">
        <v>33745</v>
      </c>
    </row>
    <row r="8196" spans="1:5" ht="43.2" x14ac:dyDescent="0.3">
      <c r="A8196" s="4" t="s">
        <v>30888</v>
      </c>
      <c r="B8196" s="4" t="str">
        <f t="shared" si="128"/>
        <v>731520</v>
      </c>
      <c r="C8196" s="5" t="s">
        <v>44187</v>
      </c>
      <c r="D8196" s="6" t="s">
        <v>37956</v>
      </c>
      <c r="E8196" s="9" t="s">
        <v>33745</v>
      </c>
    </row>
    <row r="8197" spans="1:5" ht="43.2" x14ac:dyDescent="0.3">
      <c r="A8197" s="4" t="s">
        <v>30889</v>
      </c>
      <c r="B8197" s="4" t="str">
        <f t="shared" si="128"/>
        <v>731581</v>
      </c>
      <c r="C8197" s="5" t="s">
        <v>44188</v>
      </c>
      <c r="D8197" s="6" t="s">
        <v>37957</v>
      </c>
      <c r="E8197" s="9" t="s">
        <v>33745</v>
      </c>
    </row>
    <row r="8198" spans="1:5" ht="43.2" x14ac:dyDescent="0.3">
      <c r="A8198" s="4" t="s">
        <v>30890</v>
      </c>
      <c r="B8198" s="4" t="str">
        <f t="shared" si="128"/>
        <v>731582</v>
      </c>
      <c r="C8198" s="5" t="s">
        <v>44189</v>
      </c>
      <c r="D8198" s="6" t="s">
        <v>37958</v>
      </c>
      <c r="E8198" s="9" t="s">
        <v>33745</v>
      </c>
    </row>
    <row r="8199" spans="1:5" ht="43.2" x14ac:dyDescent="0.3">
      <c r="A8199" s="4" t="s">
        <v>30891</v>
      </c>
      <c r="B8199" s="4" t="str">
        <f t="shared" si="128"/>
        <v>731582</v>
      </c>
      <c r="C8199" s="5" t="s">
        <v>44189</v>
      </c>
      <c r="D8199" s="6" t="s">
        <v>37959</v>
      </c>
      <c r="E8199" s="9" t="s">
        <v>33745</v>
      </c>
    </row>
    <row r="8200" spans="1:5" ht="43.2" x14ac:dyDescent="0.3">
      <c r="A8200" s="4" t="s">
        <v>30892</v>
      </c>
      <c r="B8200" s="4" t="str">
        <f t="shared" si="128"/>
        <v>731582</v>
      </c>
      <c r="C8200" s="5" t="s">
        <v>44189</v>
      </c>
      <c r="D8200" s="6" t="s">
        <v>37958</v>
      </c>
      <c r="E8200" s="9" t="s">
        <v>33745</v>
      </c>
    </row>
    <row r="8201" spans="1:5" ht="43.2" x14ac:dyDescent="0.3">
      <c r="A8201" s="4" t="s">
        <v>30893</v>
      </c>
      <c r="B8201" s="4" t="str">
        <f t="shared" si="128"/>
        <v>731582</v>
      </c>
      <c r="C8201" s="5" t="s">
        <v>44189</v>
      </c>
      <c r="D8201" s="6" t="s">
        <v>37959</v>
      </c>
      <c r="E8201" s="9" t="s">
        <v>33745</v>
      </c>
    </row>
    <row r="8202" spans="1:5" ht="43.2" x14ac:dyDescent="0.3">
      <c r="A8202" s="4" t="s">
        <v>30894</v>
      </c>
      <c r="B8202" s="4" t="str">
        <f t="shared" si="128"/>
        <v>731589</v>
      </c>
      <c r="C8202" s="5" t="s">
        <v>44190</v>
      </c>
      <c r="D8202" s="6" t="s">
        <v>37955</v>
      </c>
      <c r="E8202" s="9" t="s">
        <v>35119</v>
      </c>
    </row>
    <row r="8203" spans="1:5" ht="43.2" x14ac:dyDescent="0.3">
      <c r="A8203" s="4" t="s">
        <v>30895</v>
      </c>
      <c r="B8203" s="4" t="str">
        <f t="shared" si="128"/>
        <v>731589</v>
      </c>
      <c r="C8203" s="5" t="s">
        <v>44190</v>
      </c>
      <c r="D8203" s="6" t="s">
        <v>37956</v>
      </c>
      <c r="E8203" s="9" t="s">
        <v>33745</v>
      </c>
    </row>
    <row r="8204" spans="1:5" ht="43.2" x14ac:dyDescent="0.3">
      <c r="A8204" s="4" t="s">
        <v>30896</v>
      </c>
      <c r="B8204" s="4" t="str">
        <f t="shared" si="128"/>
        <v>731589</v>
      </c>
      <c r="C8204" s="5" t="s">
        <v>44190</v>
      </c>
      <c r="D8204" s="6" t="s">
        <v>33746</v>
      </c>
      <c r="E8204" s="9" t="s">
        <v>35169</v>
      </c>
    </row>
    <row r="8205" spans="1:5" ht="43.2" x14ac:dyDescent="0.3">
      <c r="A8205" s="4" t="s">
        <v>30897</v>
      </c>
      <c r="B8205" s="4" t="str">
        <f t="shared" si="128"/>
        <v>731590</v>
      </c>
      <c r="C8205" s="5" t="s">
        <v>44191</v>
      </c>
      <c r="D8205" s="6" t="s">
        <v>37960</v>
      </c>
      <c r="E8205" s="9" t="s">
        <v>34980</v>
      </c>
    </row>
    <row r="8206" spans="1:5" ht="43.2" x14ac:dyDescent="0.3">
      <c r="A8206" s="4" t="s">
        <v>30898</v>
      </c>
      <c r="B8206" s="4" t="str">
        <f t="shared" si="128"/>
        <v>731600</v>
      </c>
      <c r="C8206" s="5" t="s">
        <v>44192</v>
      </c>
      <c r="D8206" s="6" t="s">
        <v>37961</v>
      </c>
      <c r="E8206" s="9" t="s">
        <v>33745</v>
      </c>
    </row>
    <row r="8207" spans="1:5" ht="115.2" x14ac:dyDescent="0.3">
      <c r="A8207" s="4" t="s">
        <v>40792</v>
      </c>
      <c r="B8207" s="4" t="str">
        <f t="shared" si="128"/>
        <v>731700</v>
      </c>
      <c r="C8207" s="5" t="s">
        <v>44193</v>
      </c>
      <c r="D8207" s="6" t="s">
        <v>37962</v>
      </c>
      <c r="E8207" s="9" t="s">
        <v>33745</v>
      </c>
    </row>
    <row r="8208" spans="1:5" ht="115.2" x14ac:dyDescent="0.3">
      <c r="A8208" s="4" t="s">
        <v>30900</v>
      </c>
      <c r="B8208" s="4" t="str">
        <f t="shared" si="128"/>
        <v>731700</v>
      </c>
      <c r="C8208" s="5" t="s">
        <v>44193</v>
      </c>
      <c r="D8208" s="6" t="s">
        <v>37963</v>
      </c>
      <c r="E8208" s="9" t="s">
        <v>33745</v>
      </c>
    </row>
    <row r="8209" spans="1:5" ht="115.2" x14ac:dyDescent="0.3">
      <c r="A8209" s="4" t="s">
        <v>30901</v>
      </c>
      <c r="B8209" s="4" t="str">
        <f t="shared" si="128"/>
        <v>731700</v>
      </c>
      <c r="C8209" s="5" t="s">
        <v>44193</v>
      </c>
      <c r="D8209" s="6" t="s">
        <v>37964</v>
      </c>
      <c r="E8209" s="9" t="s">
        <v>33745</v>
      </c>
    </row>
    <row r="8210" spans="1:5" ht="115.2" x14ac:dyDescent="0.3">
      <c r="A8210" s="4" t="s">
        <v>30902</v>
      </c>
      <c r="B8210" s="4" t="str">
        <f t="shared" si="128"/>
        <v>731700</v>
      </c>
      <c r="C8210" s="5" t="s">
        <v>44193</v>
      </c>
      <c r="D8210" s="6" t="s">
        <v>37965</v>
      </c>
      <c r="E8210" s="9" t="s">
        <v>33745</v>
      </c>
    </row>
    <row r="8211" spans="1:5" ht="115.2" x14ac:dyDescent="0.3">
      <c r="A8211" s="4" t="s">
        <v>30903</v>
      </c>
      <c r="B8211" s="4" t="str">
        <f t="shared" si="128"/>
        <v>731700</v>
      </c>
      <c r="C8211" s="5" t="s">
        <v>44193</v>
      </c>
      <c r="D8211" s="6" t="s">
        <v>33746</v>
      </c>
      <c r="E8211" s="9" t="s">
        <v>33745</v>
      </c>
    </row>
    <row r="8212" spans="1:5" ht="115.2" x14ac:dyDescent="0.3">
      <c r="A8212" s="4" t="s">
        <v>30904</v>
      </c>
      <c r="B8212" s="4" t="str">
        <f t="shared" si="128"/>
        <v>731700</v>
      </c>
      <c r="C8212" s="5" t="s">
        <v>44193</v>
      </c>
      <c r="D8212" s="6" t="s">
        <v>37966</v>
      </c>
      <c r="E8212" s="9" t="s">
        <v>33745</v>
      </c>
    </row>
    <row r="8213" spans="1:5" ht="72" x14ac:dyDescent="0.3">
      <c r="A8213" s="4" t="s">
        <v>30905</v>
      </c>
      <c r="B8213" s="4" t="str">
        <f t="shared" si="128"/>
        <v>731811</v>
      </c>
      <c r="C8213" s="5" t="s">
        <v>44194</v>
      </c>
      <c r="D8213" s="6" t="s">
        <v>37967</v>
      </c>
      <c r="E8213" s="9" t="s">
        <v>34094</v>
      </c>
    </row>
    <row r="8214" spans="1:5" ht="72" x14ac:dyDescent="0.3">
      <c r="A8214" s="4" t="s">
        <v>30906</v>
      </c>
      <c r="B8214" s="4" t="str">
        <f t="shared" si="128"/>
        <v>731812</v>
      </c>
      <c r="C8214" s="5" t="s">
        <v>44194</v>
      </c>
      <c r="D8214" s="6" t="s">
        <v>37968</v>
      </c>
      <c r="E8214" s="9" t="s">
        <v>34094</v>
      </c>
    </row>
    <row r="8215" spans="1:5" ht="72" x14ac:dyDescent="0.3">
      <c r="A8215" s="4" t="s">
        <v>30907</v>
      </c>
      <c r="B8215" s="4" t="str">
        <f t="shared" si="128"/>
        <v>731813</v>
      </c>
      <c r="C8215" s="5" t="s">
        <v>44194</v>
      </c>
      <c r="D8215" s="6" t="s">
        <v>37969</v>
      </c>
      <c r="E8215" s="9" t="s">
        <v>36501</v>
      </c>
    </row>
    <row r="8216" spans="1:5" ht="86.4" x14ac:dyDescent="0.3">
      <c r="A8216" s="4" t="s">
        <v>30908</v>
      </c>
      <c r="B8216" s="4" t="str">
        <f t="shared" si="128"/>
        <v>731814</v>
      </c>
      <c r="C8216" s="5" t="s">
        <v>44195</v>
      </c>
      <c r="D8216" s="6" t="s">
        <v>37970</v>
      </c>
      <c r="E8216" s="9" t="s">
        <v>35701</v>
      </c>
    </row>
    <row r="8217" spans="1:5" ht="86.4" x14ac:dyDescent="0.3">
      <c r="A8217" s="4" t="s">
        <v>30909</v>
      </c>
      <c r="B8217" s="4" t="str">
        <f t="shared" si="128"/>
        <v>731814</v>
      </c>
      <c r="C8217" s="5" t="s">
        <v>44195</v>
      </c>
      <c r="D8217" s="6" t="s">
        <v>37971</v>
      </c>
      <c r="E8217" s="9" t="s">
        <v>36860</v>
      </c>
    </row>
    <row r="8218" spans="1:5" ht="100.8" x14ac:dyDescent="0.3">
      <c r="A8218" s="4" t="s">
        <v>30910</v>
      </c>
      <c r="B8218" s="4" t="str">
        <f t="shared" si="128"/>
        <v>731815</v>
      </c>
      <c r="C8218" s="5" t="s">
        <v>44196</v>
      </c>
      <c r="D8218" s="6" t="s">
        <v>37972</v>
      </c>
      <c r="E8218" s="9" t="s">
        <v>33745</v>
      </c>
    </row>
    <row r="8219" spans="1:5" ht="100.8" x14ac:dyDescent="0.3">
      <c r="A8219" s="4" t="s">
        <v>30911</v>
      </c>
      <c r="B8219" s="4" t="str">
        <f t="shared" si="128"/>
        <v>731815</v>
      </c>
      <c r="C8219" s="5" t="s">
        <v>44196</v>
      </c>
      <c r="D8219" s="6" t="s">
        <v>37973</v>
      </c>
      <c r="E8219" s="9" t="s">
        <v>33745</v>
      </c>
    </row>
    <row r="8220" spans="1:5" ht="100.8" x14ac:dyDescent="0.3">
      <c r="A8220" s="4" t="s">
        <v>30912</v>
      </c>
      <c r="B8220" s="4" t="str">
        <f t="shared" si="128"/>
        <v>731815</v>
      </c>
      <c r="C8220" s="5" t="s">
        <v>44196</v>
      </c>
      <c r="D8220" s="6" t="s">
        <v>37974</v>
      </c>
      <c r="E8220" s="9" t="s">
        <v>33745</v>
      </c>
    </row>
    <row r="8221" spans="1:5" ht="100.8" x14ac:dyDescent="0.3">
      <c r="A8221" s="4" t="s">
        <v>30913</v>
      </c>
      <c r="B8221" s="4" t="str">
        <f t="shared" si="128"/>
        <v>731815</v>
      </c>
      <c r="C8221" s="5" t="s">
        <v>44196</v>
      </c>
      <c r="D8221" s="6" t="s">
        <v>37970</v>
      </c>
      <c r="E8221" s="9" t="s">
        <v>35701</v>
      </c>
    </row>
    <row r="8222" spans="1:5" ht="100.8" x14ac:dyDescent="0.3">
      <c r="A8222" s="4" t="s">
        <v>30914</v>
      </c>
      <c r="B8222" s="4" t="str">
        <f t="shared" si="128"/>
        <v>731815</v>
      </c>
      <c r="C8222" s="5" t="s">
        <v>44196</v>
      </c>
      <c r="D8222" s="6" t="s">
        <v>37971</v>
      </c>
      <c r="E8222" s="9" t="s">
        <v>33954</v>
      </c>
    </row>
    <row r="8223" spans="1:5" ht="72" x14ac:dyDescent="0.3">
      <c r="A8223" s="4" t="s">
        <v>30915</v>
      </c>
      <c r="B8223" s="4" t="str">
        <f t="shared" si="128"/>
        <v>731816</v>
      </c>
      <c r="C8223" s="5" t="s">
        <v>44194</v>
      </c>
      <c r="D8223" s="6" t="s">
        <v>37975</v>
      </c>
      <c r="E8223" s="9" t="s">
        <v>33745</v>
      </c>
    </row>
    <row r="8224" spans="1:5" ht="72" x14ac:dyDescent="0.3">
      <c r="A8224" s="4" t="s">
        <v>30916</v>
      </c>
      <c r="B8224" s="4" t="str">
        <f t="shared" si="128"/>
        <v>731819</v>
      </c>
      <c r="C8224" s="5" t="s">
        <v>44194</v>
      </c>
      <c r="D8224" s="6" t="s">
        <v>33746</v>
      </c>
      <c r="E8224" s="9" t="s">
        <v>36501</v>
      </c>
    </row>
    <row r="8225" spans="1:5" ht="72" x14ac:dyDescent="0.3">
      <c r="A8225" s="4" t="s">
        <v>30917</v>
      </c>
      <c r="B8225" s="4" t="str">
        <f t="shared" si="128"/>
        <v>731821</v>
      </c>
      <c r="C8225" s="5" t="s">
        <v>44197</v>
      </c>
      <c r="D8225" s="6" t="s">
        <v>37976</v>
      </c>
      <c r="E8225" s="9" t="s">
        <v>34628</v>
      </c>
    </row>
    <row r="8226" spans="1:5" ht="72" x14ac:dyDescent="0.3">
      <c r="A8226" s="4" t="s">
        <v>30918</v>
      </c>
      <c r="B8226" s="4" t="str">
        <f t="shared" si="128"/>
        <v>731822</v>
      </c>
      <c r="C8226" s="5" t="s">
        <v>44197</v>
      </c>
      <c r="D8226" s="6" t="s">
        <v>37977</v>
      </c>
      <c r="E8226" s="9" t="s">
        <v>33745</v>
      </c>
    </row>
    <row r="8227" spans="1:5" ht="72" x14ac:dyDescent="0.3">
      <c r="A8227" s="4" t="s">
        <v>30919</v>
      </c>
      <c r="B8227" s="4" t="str">
        <f t="shared" si="128"/>
        <v>731823</v>
      </c>
      <c r="C8227" s="5" t="s">
        <v>44197</v>
      </c>
      <c r="D8227" s="6" t="s">
        <v>37978</v>
      </c>
      <c r="E8227" s="9" t="s">
        <v>33745</v>
      </c>
    </row>
    <row r="8228" spans="1:5" ht="72" x14ac:dyDescent="0.3">
      <c r="A8228" s="4" t="s">
        <v>30920</v>
      </c>
      <c r="B8228" s="4" t="str">
        <f t="shared" si="128"/>
        <v>731824</v>
      </c>
      <c r="C8228" s="5" t="s">
        <v>44197</v>
      </c>
      <c r="D8228" s="6" t="s">
        <v>37979</v>
      </c>
      <c r="E8228" s="9" t="s">
        <v>34193</v>
      </c>
    </row>
    <row r="8229" spans="1:5" ht="72" x14ac:dyDescent="0.3">
      <c r="A8229" s="4" t="s">
        <v>30921</v>
      </c>
      <c r="B8229" s="4" t="str">
        <f t="shared" si="128"/>
        <v>731829</v>
      </c>
      <c r="C8229" s="5" t="s">
        <v>44197</v>
      </c>
      <c r="D8229" s="6" t="s">
        <v>33746</v>
      </c>
      <c r="E8229" s="9" t="s">
        <v>34334</v>
      </c>
    </row>
    <row r="8230" spans="1:5" ht="100.8" x14ac:dyDescent="0.3">
      <c r="A8230" s="4" t="s">
        <v>30922</v>
      </c>
      <c r="B8230" s="4" t="str">
        <f t="shared" si="128"/>
        <v>731940</v>
      </c>
      <c r="C8230" s="5" t="s">
        <v>44198</v>
      </c>
      <c r="D8230" s="6" t="s">
        <v>37980</v>
      </c>
      <c r="E8230" s="9" t="s">
        <v>33750</v>
      </c>
    </row>
    <row r="8231" spans="1:5" ht="100.8" x14ac:dyDescent="0.3">
      <c r="A8231" s="4" t="s">
        <v>30923</v>
      </c>
      <c r="B8231" s="4" t="str">
        <f t="shared" si="128"/>
        <v>731940</v>
      </c>
      <c r="C8231" s="5" t="s">
        <v>44198</v>
      </c>
      <c r="D8231" s="6" t="s">
        <v>37981</v>
      </c>
      <c r="E8231" s="9" t="s">
        <v>35183</v>
      </c>
    </row>
    <row r="8232" spans="1:5" ht="100.8" x14ac:dyDescent="0.3">
      <c r="A8232" s="4" t="s">
        <v>30924</v>
      </c>
      <c r="B8232" s="4" t="str">
        <f t="shared" si="128"/>
        <v>731940</v>
      </c>
      <c r="C8232" s="5" t="s">
        <v>44198</v>
      </c>
      <c r="D8232" s="6" t="s">
        <v>33746</v>
      </c>
      <c r="E8232" s="9" t="s">
        <v>33745</v>
      </c>
    </row>
    <row r="8233" spans="1:5" ht="86.4" x14ac:dyDescent="0.3">
      <c r="A8233" s="4" t="s">
        <v>30925</v>
      </c>
      <c r="B8233" s="4" t="str">
        <f t="shared" si="128"/>
        <v>731990</v>
      </c>
      <c r="C8233" s="5" t="s">
        <v>44199</v>
      </c>
      <c r="D8233" s="6" t="s">
        <v>37982</v>
      </c>
      <c r="E8233" s="9" t="s">
        <v>33745</v>
      </c>
    </row>
    <row r="8234" spans="1:5" ht="86.4" x14ac:dyDescent="0.3">
      <c r="A8234" s="4" t="s">
        <v>30926</v>
      </c>
      <c r="B8234" s="4" t="str">
        <f t="shared" si="128"/>
        <v>731990</v>
      </c>
      <c r="C8234" s="5" t="s">
        <v>44199</v>
      </c>
      <c r="D8234" s="6" t="s">
        <v>33746</v>
      </c>
      <c r="E8234" s="9" t="s">
        <v>34980</v>
      </c>
    </row>
    <row r="8235" spans="1:5" ht="43.2" x14ac:dyDescent="0.3">
      <c r="A8235" s="4" t="s">
        <v>30927</v>
      </c>
      <c r="B8235" s="4" t="str">
        <f t="shared" si="128"/>
        <v>732010</v>
      </c>
      <c r="C8235" s="5" t="s">
        <v>44200</v>
      </c>
      <c r="D8235" s="6" t="s">
        <v>37983</v>
      </c>
      <c r="E8235" s="9" t="s">
        <v>33820</v>
      </c>
    </row>
    <row r="8236" spans="1:5" ht="43.2" x14ac:dyDescent="0.3">
      <c r="A8236" s="4" t="s">
        <v>30928</v>
      </c>
      <c r="B8236" s="4" t="str">
        <f t="shared" si="128"/>
        <v>732010</v>
      </c>
      <c r="C8236" s="5" t="s">
        <v>44200</v>
      </c>
      <c r="D8236" s="6" t="s">
        <v>33746</v>
      </c>
      <c r="E8236" s="9" t="s">
        <v>33820</v>
      </c>
    </row>
    <row r="8237" spans="1:5" ht="43.2" x14ac:dyDescent="0.3">
      <c r="A8237" s="4" t="s">
        <v>30929</v>
      </c>
      <c r="B8237" s="4" t="str">
        <f t="shared" si="128"/>
        <v>732010</v>
      </c>
      <c r="C8237" s="5" t="s">
        <v>44200</v>
      </c>
      <c r="D8237" s="6" t="s">
        <v>33746</v>
      </c>
      <c r="E8237" s="9" t="s">
        <v>33820</v>
      </c>
    </row>
    <row r="8238" spans="1:5" ht="43.2" x14ac:dyDescent="0.3">
      <c r="A8238" s="4" t="s">
        <v>30930</v>
      </c>
      <c r="B8238" s="4" t="str">
        <f t="shared" si="128"/>
        <v>732020</v>
      </c>
      <c r="C8238" s="5" t="s">
        <v>44201</v>
      </c>
      <c r="D8238" s="6" t="s">
        <v>37984</v>
      </c>
      <c r="E8238" s="9" t="s">
        <v>33820</v>
      </c>
    </row>
    <row r="8239" spans="1:5" ht="43.2" x14ac:dyDescent="0.3">
      <c r="A8239" s="4" t="s">
        <v>30931</v>
      </c>
      <c r="B8239" s="4" t="str">
        <f t="shared" si="128"/>
        <v>732020</v>
      </c>
      <c r="C8239" s="5" t="s">
        <v>44201</v>
      </c>
      <c r="D8239" s="6" t="s">
        <v>33746</v>
      </c>
      <c r="E8239" s="9" t="s">
        <v>35169</v>
      </c>
    </row>
    <row r="8240" spans="1:5" ht="43.2" x14ac:dyDescent="0.3">
      <c r="A8240" s="4" t="s">
        <v>30932</v>
      </c>
      <c r="B8240" s="4" t="str">
        <f t="shared" si="128"/>
        <v>732090</v>
      </c>
      <c r="C8240" s="5" t="s">
        <v>44202</v>
      </c>
      <c r="D8240" s="6" t="s">
        <v>37985</v>
      </c>
      <c r="E8240" s="9" t="s">
        <v>33745</v>
      </c>
    </row>
    <row r="8241" spans="1:5" ht="43.2" x14ac:dyDescent="0.3">
      <c r="A8241" s="4" t="s">
        <v>30933</v>
      </c>
      <c r="B8241" s="4" t="str">
        <f t="shared" si="128"/>
        <v>732090</v>
      </c>
      <c r="C8241" s="5" t="s">
        <v>44202</v>
      </c>
      <c r="D8241" s="6" t="s">
        <v>33746</v>
      </c>
      <c r="E8241" s="9" t="s">
        <v>34980</v>
      </c>
    </row>
    <row r="8242" spans="1:5" ht="115.2" x14ac:dyDescent="0.3">
      <c r="A8242" s="4" t="s">
        <v>30934</v>
      </c>
      <c r="B8242" s="4" t="str">
        <f t="shared" si="128"/>
        <v>732111</v>
      </c>
      <c r="C8242" s="5" t="s">
        <v>44203</v>
      </c>
      <c r="D8242" s="6" t="s">
        <v>37986</v>
      </c>
      <c r="E8242" s="9" t="s">
        <v>36501</v>
      </c>
    </row>
    <row r="8243" spans="1:5" ht="115.2" x14ac:dyDescent="0.3">
      <c r="A8243" s="4" t="s">
        <v>30935</v>
      </c>
      <c r="B8243" s="4" t="str">
        <f t="shared" si="128"/>
        <v>732111</v>
      </c>
      <c r="C8243" s="5" t="s">
        <v>44203</v>
      </c>
      <c r="D8243" s="6" t="s">
        <v>37987</v>
      </c>
      <c r="E8243" s="9" t="s">
        <v>33745</v>
      </c>
    </row>
    <row r="8244" spans="1:5" ht="115.2" x14ac:dyDescent="0.3">
      <c r="A8244" s="4" t="s">
        <v>30936</v>
      </c>
      <c r="B8244" s="4" t="str">
        <f t="shared" si="128"/>
        <v>732111</v>
      </c>
      <c r="C8244" s="5" t="s">
        <v>44203</v>
      </c>
      <c r="D8244" s="6" t="s">
        <v>33746</v>
      </c>
      <c r="E8244" s="9" t="s">
        <v>33745</v>
      </c>
    </row>
    <row r="8245" spans="1:5" ht="100.8" x14ac:dyDescent="0.3">
      <c r="A8245" s="4" t="s">
        <v>40793</v>
      </c>
      <c r="B8245" s="4" t="str">
        <f t="shared" si="128"/>
        <v>732112</v>
      </c>
      <c r="C8245" s="5" t="s">
        <v>44204</v>
      </c>
      <c r="D8245" s="6" t="s">
        <v>37988</v>
      </c>
      <c r="E8245" s="9" t="s">
        <v>33745</v>
      </c>
    </row>
    <row r="8246" spans="1:5" ht="100.8" x14ac:dyDescent="0.3">
      <c r="A8246" s="4" t="s">
        <v>40794</v>
      </c>
      <c r="B8246" s="4" t="str">
        <f t="shared" si="128"/>
        <v>732119</v>
      </c>
      <c r="C8246" s="5" t="s">
        <v>44204</v>
      </c>
      <c r="D8246" s="6" t="s">
        <v>37989</v>
      </c>
      <c r="E8246" s="9" t="s">
        <v>33745</v>
      </c>
    </row>
    <row r="8247" spans="1:5" ht="115.2" x14ac:dyDescent="0.3">
      <c r="A8247" s="4" t="s">
        <v>40795</v>
      </c>
      <c r="B8247" s="4" t="str">
        <f t="shared" si="128"/>
        <v>732181</v>
      </c>
      <c r="C8247" s="5" t="s">
        <v>44205</v>
      </c>
      <c r="D8247" s="6" t="s">
        <v>37986</v>
      </c>
      <c r="E8247" s="9" t="s">
        <v>34980</v>
      </c>
    </row>
    <row r="8248" spans="1:5" ht="115.2" x14ac:dyDescent="0.3">
      <c r="A8248" s="4" t="s">
        <v>30937</v>
      </c>
      <c r="B8248" s="4" t="str">
        <f t="shared" si="128"/>
        <v>732181</v>
      </c>
      <c r="C8248" s="5" t="s">
        <v>44205</v>
      </c>
      <c r="D8248" s="6" t="s">
        <v>33746</v>
      </c>
      <c r="E8248" s="9" t="s">
        <v>33745</v>
      </c>
    </row>
    <row r="8249" spans="1:5" ht="100.8" x14ac:dyDescent="0.3">
      <c r="A8249" s="4" t="s">
        <v>30938</v>
      </c>
      <c r="B8249" s="4" t="str">
        <f t="shared" si="128"/>
        <v>732182</v>
      </c>
      <c r="C8249" s="5" t="s">
        <v>44206</v>
      </c>
      <c r="D8249" s="6" t="s">
        <v>37986</v>
      </c>
      <c r="E8249" s="9" t="s">
        <v>34980</v>
      </c>
    </row>
    <row r="8250" spans="1:5" ht="100.8" x14ac:dyDescent="0.3">
      <c r="A8250" s="4" t="s">
        <v>30939</v>
      </c>
      <c r="B8250" s="4" t="str">
        <f t="shared" si="128"/>
        <v>732182</v>
      </c>
      <c r="C8250" s="5" t="s">
        <v>44206</v>
      </c>
      <c r="D8250" s="6" t="s">
        <v>33746</v>
      </c>
      <c r="E8250" s="9" t="s">
        <v>33745</v>
      </c>
    </row>
    <row r="8251" spans="1:5" ht="100.8" x14ac:dyDescent="0.3">
      <c r="A8251" s="4" t="s">
        <v>30940</v>
      </c>
      <c r="B8251" s="4" t="str">
        <f t="shared" si="128"/>
        <v>732189</v>
      </c>
      <c r="C8251" s="5" t="s">
        <v>44207</v>
      </c>
      <c r="D8251" s="6" t="s">
        <v>37989</v>
      </c>
      <c r="E8251" s="9" t="s">
        <v>33745</v>
      </c>
    </row>
    <row r="8252" spans="1:5" ht="100.8" x14ac:dyDescent="0.3">
      <c r="A8252" s="4" t="s">
        <v>30941</v>
      </c>
      <c r="B8252" s="4" t="str">
        <f t="shared" si="128"/>
        <v>732190</v>
      </c>
      <c r="C8252" s="5" t="s">
        <v>44208</v>
      </c>
      <c r="D8252" s="6" t="s">
        <v>37990</v>
      </c>
      <c r="E8252" s="9" t="s">
        <v>33745</v>
      </c>
    </row>
    <row r="8253" spans="1:5" ht="100.8" x14ac:dyDescent="0.3">
      <c r="A8253" s="4" t="s">
        <v>30942</v>
      </c>
      <c r="B8253" s="4" t="str">
        <f t="shared" si="128"/>
        <v>732190</v>
      </c>
      <c r="C8253" s="5" t="s">
        <v>44208</v>
      </c>
      <c r="D8253" s="6" t="s">
        <v>37991</v>
      </c>
      <c r="E8253" s="9" t="s">
        <v>33745</v>
      </c>
    </row>
    <row r="8254" spans="1:5" ht="100.8" x14ac:dyDescent="0.3">
      <c r="A8254" s="4" t="s">
        <v>30943</v>
      </c>
      <c r="B8254" s="4" t="str">
        <f t="shared" si="128"/>
        <v>732190</v>
      </c>
      <c r="C8254" s="5" t="s">
        <v>44208</v>
      </c>
      <c r="D8254" s="6" t="s">
        <v>37992</v>
      </c>
      <c r="E8254" s="9" t="s">
        <v>33745</v>
      </c>
    </row>
    <row r="8255" spans="1:5" ht="100.8" x14ac:dyDescent="0.3">
      <c r="A8255" s="4" t="s">
        <v>30944</v>
      </c>
      <c r="B8255" s="4" t="str">
        <f t="shared" si="128"/>
        <v>732190</v>
      </c>
      <c r="C8255" s="5" t="s">
        <v>44208</v>
      </c>
      <c r="D8255" s="6" t="s">
        <v>33746</v>
      </c>
      <c r="E8255" s="9" t="s">
        <v>33745</v>
      </c>
    </row>
    <row r="8256" spans="1:5" ht="100.8" x14ac:dyDescent="0.3">
      <c r="A8256" s="4" t="s">
        <v>30945</v>
      </c>
      <c r="B8256" s="4" t="str">
        <f t="shared" si="128"/>
        <v>732190</v>
      </c>
      <c r="C8256" s="5" t="s">
        <v>44208</v>
      </c>
      <c r="D8256" s="6" t="s">
        <v>33746</v>
      </c>
      <c r="E8256" s="9" t="s">
        <v>33745</v>
      </c>
    </row>
    <row r="8257" spans="1:5" ht="129.6" x14ac:dyDescent="0.3">
      <c r="A8257" s="4" t="s">
        <v>30946</v>
      </c>
      <c r="B8257" s="4" t="str">
        <f t="shared" si="128"/>
        <v>732211</v>
      </c>
      <c r="C8257" s="5" t="s">
        <v>44209</v>
      </c>
      <c r="D8257" s="6" t="s">
        <v>37993</v>
      </c>
      <c r="E8257" s="9" t="s">
        <v>33745</v>
      </c>
    </row>
    <row r="8258" spans="1:5" ht="129.6" x14ac:dyDescent="0.3">
      <c r="A8258" s="4" t="s">
        <v>30947</v>
      </c>
      <c r="B8258" s="4" t="str">
        <f t="shared" si="128"/>
        <v>732219</v>
      </c>
      <c r="C8258" s="5" t="s">
        <v>44209</v>
      </c>
      <c r="D8258" s="6" t="s">
        <v>33746</v>
      </c>
      <c r="E8258" s="9" t="s">
        <v>33745</v>
      </c>
    </row>
    <row r="8259" spans="1:5" ht="129.6" x14ac:dyDescent="0.3">
      <c r="A8259" s="4" t="s">
        <v>30948</v>
      </c>
      <c r="B8259" s="4" t="str">
        <f t="shared" ref="B8259:B8322" si="129">LEFT(A8259,6)</f>
        <v>732290</v>
      </c>
      <c r="C8259" s="5" t="s">
        <v>44210</v>
      </c>
      <c r="D8259" s="6" t="s">
        <v>37564</v>
      </c>
      <c r="E8259" s="9" t="s">
        <v>33745</v>
      </c>
    </row>
    <row r="8260" spans="1:5" ht="100.8" x14ac:dyDescent="0.3">
      <c r="A8260" s="4" t="s">
        <v>30949</v>
      </c>
      <c r="B8260" s="4" t="str">
        <f t="shared" si="129"/>
        <v>732310</v>
      </c>
      <c r="C8260" s="5" t="s">
        <v>44211</v>
      </c>
      <c r="D8260" s="6" t="s">
        <v>37994</v>
      </c>
      <c r="E8260" s="9" t="s">
        <v>33745</v>
      </c>
    </row>
    <row r="8261" spans="1:5" ht="86.4" x14ac:dyDescent="0.3">
      <c r="A8261" s="4" t="s">
        <v>30950</v>
      </c>
      <c r="B8261" s="4" t="str">
        <f t="shared" si="129"/>
        <v>732391</v>
      </c>
      <c r="C8261" s="5" t="s">
        <v>44212</v>
      </c>
      <c r="D8261" s="6" t="s">
        <v>37995</v>
      </c>
      <c r="E8261" s="9" t="s">
        <v>33745</v>
      </c>
    </row>
    <row r="8262" spans="1:5" ht="86.4" x14ac:dyDescent="0.3">
      <c r="A8262" s="4" t="s">
        <v>40796</v>
      </c>
      <c r="B8262" s="4" t="str">
        <f t="shared" si="129"/>
        <v>732391</v>
      </c>
      <c r="C8262" s="5" t="s">
        <v>44212</v>
      </c>
      <c r="D8262" s="6" t="s">
        <v>33746</v>
      </c>
      <c r="E8262" s="9" t="s">
        <v>35101</v>
      </c>
    </row>
    <row r="8263" spans="1:5" ht="72" x14ac:dyDescent="0.3">
      <c r="A8263" s="4" t="s">
        <v>30951</v>
      </c>
      <c r="B8263" s="4" t="str">
        <f t="shared" si="129"/>
        <v>732392</v>
      </c>
      <c r="C8263" s="5" t="s">
        <v>44213</v>
      </c>
      <c r="D8263" s="6" t="s">
        <v>37996</v>
      </c>
      <c r="E8263" s="9" t="s">
        <v>33745</v>
      </c>
    </row>
    <row r="8264" spans="1:5" ht="72" x14ac:dyDescent="0.3">
      <c r="A8264" s="4" t="s">
        <v>40797</v>
      </c>
      <c r="B8264" s="4" t="str">
        <f t="shared" si="129"/>
        <v>732393</v>
      </c>
      <c r="C8264" s="5" t="s">
        <v>44213</v>
      </c>
      <c r="D8264" s="6" t="s">
        <v>37812</v>
      </c>
      <c r="E8264" s="9" t="s">
        <v>34453</v>
      </c>
    </row>
    <row r="8265" spans="1:5" ht="72" x14ac:dyDescent="0.3">
      <c r="A8265" s="4" t="s">
        <v>30952</v>
      </c>
      <c r="B8265" s="4" t="str">
        <f t="shared" si="129"/>
        <v>732394</v>
      </c>
      <c r="C8265" s="5" t="s">
        <v>44213</v>
      </c>
      <c r="D8265" s="6" t="s">
        <v>37997</v>
      </c>
      <c r="E8265" s="9" t="s">
        <v>33998</v>
      </c>
    </row>
    <row r="8266" spans="1:5" ht="86.4" x14ac:dyDescent="0.3">
      <c r="A8266" s="4" t="s">
        <v>30953</v>
      </c>
      <c r="B8266" s="4" t="str">
        <f t="shared" si="129"/>
        <v>732399</v>
      </c>
      <c r="C8266" s="5" t="s">
        <v>44214</v>
      </c>
      <c r="D8266" s="6" t="s">
        <v>37998</v>
      </c>
      <c r="E8266" s="9" t="s">
        <v>33745</v>
      </c>
    </row>
    <row r="8267" spans="1:5" ht="86.4" x14ac:dyDescent="0.3">
      <c r="A8267" s="4" t="s">
        <v>40798</v>
      </c>
      <c r="B8267" s="4" t="str">
        <f t="shared" si="129"/>
        <v>732399</v>
      </c>
      <c r="C8267" s="5" t="s">
        <v>44214</v>
      </c>
      <c r="D8267" s="6" t="s">
        <v>33746</v>
      </c>
      <c r="E8267" s="9" t="s">
        <v>37355</v>
      </c>
    </row>
    <row r="8268" spans="1:5" ht="86.4" x14ac:dyDescent="0.3">
      <c r="A8268" s="4" t="s">
        <v>40799</v>
      </c>
      <c r="B8268" s="4" t="str">
        <f t="shared" si="129"/>
        <v>732399</v>
      </c>
      <c r="C8268" s="5" t="s">
        <v>44214</v>
      </c>
      <c r="D8268" s="6" t="s">
        <v>37999</v>
      </c>
      <c r="E8268" s="9" t="s">
        <v>33745</v>
      </c>
    </row>
    <row r="8269" spans="1:5" ht="86.4" x14ac:dyDescent="0.3">
      <c r="A8269" s="4" t="s">
        <v>40800</v>
      </c>
      <c r="B8269" s="4" t="str">
        <f t="shared" si="129"/>
        <v>732399</v>
      </c>
      <c r="C8269" s="5" t="s">
        <v>44214</v>
      </c>
      <c r="D8269" s="6" t="s">
        <v>38000</v>
      </c>
      <c r="E8269" s="9" t="s">
        <v>35101</v>
      </c>
    </row>
    <row r="8270" spans="1:5" ht="86.4" x14ac:dyDescent="0.3">
      <c r="A8270" s="4" t="s">
        <v>30954</v>
      </c>
      <c r="B8270" s="4" t="str">
        <f t="shared" si="129"/>
        <v>732399</v>
      </c>
      <c r="C8270" s="5" t="s">
        <v>44214</v>
      </c>
      <c r="D8270" s="6" t="s">
        <v>33746</v>
      </c>
      <c r="E8270" s="9" t="s">
        <v>34283</v>
      </c>
    </row>
    <row r="8271" spans="1:5" ht="57.6" x14ac:dyDescent="0.3">
      <c r="A8271" s="4" t="s">
        <v>30955</v>
      </c>
      <c r="B8271" s="4" t="str">
        <f t="shared" si="129"/>
        <v>732410</v>
      </c>
      <c r="C8271" s="5" t="s">
        <v>44215</v>
      </c>
      <c r="D8271" s="6" t="s">
        <v>38001</v>
      </c>
      <c r="E8271" s="9" t="s">
        <v>34283</v>
      </c>
    </row>
    <row r="8272" spans="1:5" ht="57.6" x14ac:dyDescent="0.3">
      <c r="A8272" s="4" t="s">
        <v>30956</v>
      </c>
      <c r="B8272" s="4" t="str">
        <f t="shared" si="129"/>
        <v>732421</v>
      </c>
      <c r="C8272" s="5" t="s">
        <v>44216</v>
      </c>
      <c r="D8272" s="6" t="s">
        <v>37995</v>
      </c>
      <c r="E8272" s="9" t="s">
        <v>33745</v>
      </c>
    </row>
    <row r="8273" spans="1:5" ht="57.6" x14ac:dyDescent="0.3">
      <c r="A8273" s="4" t="s">
        <v>30957</v>
      </c>
      <c r="B8273" s="4" t="str">
        <f t="shared" si="129"/>
        <v>732421</v>
      </c>
      <c r="C8273" s="5" t="s">
        <v>44216</v>
      </c>
      <c r="D8273" s="6" t="s">
        <v>33746</v>
      </c>
      <c r="E8273" s="9" t="s">
        <v>33745</v>
      </c>
    </row>
    <row r="8274" spans="1:5" ht="43.2" x14ac:dyDescent="0.3">
      <c r="A8274" s="4" t="s">
        <v>30958</v>
      </c>
      <c r="B8274" s="4" t="str">
        <f t="shared" si="129"/>
        <v>732429</v>
      </c>
      <c r="C8274" s="5" t="s">
        <v>44217</v>
      </c>
      <c r="D8274" s="6" t="s">
        <v>33746</v>
      </c>
      <c r="E8274" s="9" t="s">
        <v>33745</v>
      </c>
    </row>
    <row r="8275" spans="1:5" ht="43.2" x14ac:dyDescent="0.3">
      <c r="A8275" s="4" t="s">
        <v>30959</v>
      </c>
      <c r="B8275" s="4" t="str">
        <f t="shared" si="129"/>
        <v>732490</v>
      </c>
      <c r="C8275" s="5" t="s">
        <v>44218</v>
      </c>
      <c r="D8275" s="6" t="s">
        <v>37564</v>
      </c>
      <c r="E8275" s="9" t="s">
        <v>33745</v>
      </c>
    </row>
    <row r="8276" spans="1:5" ht="43.2" x14ac:dyDescent="0.3">
      <c r="A8276" s="4" t="s">
        <v>30960</v>
      </c>
      <c r="B8276" s="4" t="str">
        <f t="shared" si="129"/>
        <v>732510</v>
      </c>
      <c r="C8276" s="5" t="s">
        <v>44219</v>
      </c>
      <c r="D8276" s="6" t="s">
        <v>37923</v>
      </c>
      <c r="E8276" s="9" t="s">
        <v>33745</v>
      </c>
    </row>
    <row r="8277" spans="1:5" ht="43.2" x14ac:dyDescent="0.3">
      <c r="A8277" s="4" t="s">
        <v>30961</v>
      </c>
      <c r="B8277" s="4" t="str">
        <f t="shared" si="129"/>
        <v>732591</v>
      </c>
      <c r="C8277" s="5" t="s">
        <v>44220</v>
      </c>
      <c r="D8277" s="6" t="s">
        <v>38002</v>
      </c>
      <c r="E8277" s="9" t="s">
        <v>34980</v>
      </c>
    </row>
    <row r="8278" spans="1:5" ht="43.2" x14ac:dyDescent="0.3">
      <c r="A8278" s="4" t="s">
        <v>30962</v>
      </c>
      <c r="B8278" s="4" t="str">
        <f t="shared" si="129"/>
        <v>732599</v>
      </c>
      <c r="C8278" s="5" t="s">
        <v>44221</v>
      </c>
      <c r="D8278" s="6" t="s">
        <v>37993</v>
      </c>
      <c r="E8278" s="9" t="s">
        <v>33745</v>
      </c>
    </row>
    <row r="8279" spans="1:5" ht="43.2" x14ac:dyDescent="0.3">
      <c r="A8279" s="4" t="s">
        <v>30963</v>
      </c>
      <c r="B8279" s="4" t="str">
        <f t="shared" si="129"/>
        <v>732599</v>
      </c>
      <c r="C8279" s="5" t="s">
        <v>44221</v>
      </c>
      <c r="D8279" s="6" t="s">
        <v>33746</v>
      </c>
      <c r="E8279" s="9" t="s">
        <v>34980</v>
      </c>
    </row>
    <row r="8280" spans="1:5" ht="43.2" x14ac:dyDescent="0.3">
      <c r="A8280" s="4" t="s">
        <v>30964</v>
      </c>
      <c r="B8280" s="4" t="str">
        <f t="shared" si="129"/>
        <v>732611</v>
      </c>
      <c r="C8280" s="5" t="s">
        <v>44222</v>
      </c>
      <c r="D8280" s="6" t="s">
        <v>38002</v>
      </c>
      <c r="E8280" s="9" t="s">
        <v>33745</v>
      </c>
    </row>
    <row r="8281" spans="1:5" ht="43.2" x14ac:dyDescent="0.3">
      <c r="A8281" s="4" t="s">
        <v>30965</v>
      </c>
      <c r="B8281" s="4" t="str">
        <f t="shared" si="129"/>
        <v>732619</v>
      </c>
      <c r="C8281" s="5" t="s">
        <v>44222</v>
      </c>
      <c r="D8281" s="6" t="s">
        <v>33746</v>
      </c>
      <c r="E8281" s="9" t="s">
        <v>34980</v>
      </c>
    </row>
    <row r="8282" spans="1:5" ht="43.2" x14ac:dyDescent="0.3">
      <c r="A8282" s="4" t="s">
        <v>30966</v>
      </c>
      <c r="B8282" s="4" t="str">
        <f t="shared" si="129"/>
        <v>732620</v>
      </c>
      <c r="C8282" s="5" t="s">
        <v>44223</v>
      </c>
      <c r="D8282" s="6" t="s">
        <v>38003</v>
      </c>
      <c r="E8282" s="9" t="s">
        <v>35169</v>
      </c>
    </row>
    <row r="8283" spans="1:5" ht="43.2" x14ac:dyDescent="0.3">
      <c r="A8283" s="4" t="s">
        <v>30967</v>
      </c>
      <c r="B8283" s="4" t="str">
        <f t="shared" si="129"/>
        <v>732690</v>
      </c>
      <c r="C8283" s="5" t="s">
        <v>44224</v>
      </c>
      <c r="D8283" s="6" t="s">
        <v>37999</v>
      </c>
      <c r="E8283" s="9" t="s">
        <v>33745</v>
      </c>
    </row>
    <row r="8284" spans="1:5" ht="43.2" x14ac:dyDescent="0.3">
      <c r="A8284" s="4" t="s">
        <v>30968</v>
      </c>
      <c r="B8284" s="4" t="str">
        <f t="shared" si="129"/>
        <v>732690</v>
      </c>
      <c r="C8284" s="5" t="s">
        <v>44224</v>
      </c>
      <c r="D8284" s="6" t="s">
        <v>38004</v>
      </c>
      <c r="E8284" s="9" t="s">
        <v>33745</v>
      </c>
    </row>
    <row r="8285" spans="1:5" ht="43.2" x14ac:dyDescent="0.3">
      <c r="A8285" s="4" t="s">
        <v>30969</v>
      </c>
      <c r="B8285" s="4" t="str">
        <f t="shared" si="129"/>
        <v>732690</v>
      </c>
      <c r="C8285" s="5" t="s">
        <v>44224</v>
      </c>
      <c r="D8285" s="6" t="s">
        <v>38005</v>
      </c>
      <c r="E8285" s="9" t="s">
        <v>36516</v>
      </c>
    </row>
    <row r="8286" spans="1:5" ht="43.2" x14ac:dyDescent="0.3">
      <c r="A8286" s="4" t="s">
        <v>30970</v>
      </c>
      <c r="B8286" s="4" t="str">
        <f t="shared" si="129"/>
        <v>732690</v>
      </c>
      <c r="C8286" s="5" t="s">
        <v>44224</v>
      </c>
      <c r="D8286" s="6" t="s">
        <v>38006</v>
      </c>
      <c r="E8286" s="9" t="s">
        <v>33745</v>
      </c>
    </row>
    <row r="8287" spans="1:5" ht="43.2" x14ac:dyDescent="0.3">
      <c r="A8287" s="4" t="s">
        <v>30971</v>
      </c>
      <c r="B8287" s="4" t="str">
        <f t="shared" si="129"/>
        <v>732690</v>
      </c>
      <c r="C8287" s="5" t="s">
        <v>44224</v>
      </c>
      <c r="D8287" s="6" t="s">
        <v>37995</v>
      </c>
      <c r="E8287" s="9" t="s">
        <v>36860</v>
      </c>
    </row>
    <row r="8288" spans="1:5" ht="43.2" x14ac:dyDescent="0.3">
      <c r="A8288" s="4" t="s">
        <v>30972</v>
      </c>
      <c r="B8288" s="4" t="str">
        <f t="shared" si="129"/>
        <v>732690</v>
      </c>
      <c r="C8288" s="5" t="s">
        <v>44224</v>
      </c>
      <c r="D8288" s="6" t="s">
        <v>33746</v>
      </c>
      <c r="E8288" s="9" t="s">
        <v>34980</v>
      </c>
    </row>
    <row r="8289" spans="1:5" ht="43.2" x14ac:dyDescent="0.3">
      <c r="A8289" s="4" t="s">
        <v>40801</v>
      </c>
      <c r="B8289" s="4" t="str">
        <f t="shared" si="129"/>
        <v>740100</v>
      </c>
      <c r="C8289" s="5" t="s">
        <v>44225</v>
      </c>
      <c r="D8289" s="6" t="s">
        <v>38007</v>
      </c>
      <c r="E8289" s="9" t="s">
        <v>33745</v>
      </c>
    </row>
    <row r="8290" spans="1:5" ht="43.2" x14ac:dyDescent="0.3">
      <c r="A8290" s="4" t="s">
        <v>30973</v>
      </c>
      <c r="B8290" s="4" t="str">
        <f t="shared" si="129"/>
        <v>740200</v>
      </c>
      <c r="C8290" s="5" t="s">
        <v>44226</v>
      </c>
      <c r="D8290" s="6" t="s">
        <v>38008</v>
      </c>
      <c r="E8290" s="9" t="s">
        <v>33745</v>
      </c>
    </row>
    <row r="8291" spans="1:5" ht="57.6" x14ac:dyDescent="0.3">
      <c r="A8291" s="4" t="s">
        <v>30974</v>
      </c>
      <c r="B8291" s="4" t="str">
        <f t="shared" si="129"/>
        <v>740311</v>
      </c>
      <c r="C8291" s="5" t="s">
        <v>44227</v>
      </c>
      <c r="D8291" s="6" t="s">
        <v>38009</v>
      </c>
      <c r="E8291" s="9" t="s">
        <v>34447</v>
      </c>
    </row>
    <row r="8292" spans="1:5" ht="57.6" x14ac:dyDescent="0.3">
      <c r="A8292" s="4" t="s">
        <v>30975</v>
      </c>
      <c r="B8292" s="4" t="str">
        <f t="shared" si="129"/>
        <v>740312</v>
      </c>
      <c r="C8292" s="5" t="s">
        <v>44227</v>
      </c>
      <c r="D8292" s="6" t="s">
        <v>38010</v>
      </c>
      <c r="E8292" s="9" t="s">
        <v>34447</v>
      </c>
    </row>
    <row r="8293" spans="1:5" ht="57.6" x14ac:dyDescent="0.3">
      <c r="A8293" s="4" t="s">
        <v>30976</v>
      </c>
      <c r="B8293" s="4" t="str">
        <f t="shared" si="129"/>
        <v>740313</v>
      </c>
      <c r="C8293" s="5" t="s">
        <v>44227</v>
      </c>
      <c r="D8293" s="6" t="s">
        <v>38011</v>
      </c>
      <c r="E8293" s="9" t="s">
        <v>34447</v>
      </c>
    </row>
    <row r="8294" spans="1:5" ht="57.6" x14ac:dyDescent="0.3">
      <c r="A8294" s="4" t="s">
        <v>30977</v>
      </c>
      <c r="B8294" s="4" t="str">
        <f t="shared" si="129"/>
        <v>740319</v>
      </c>
      <c r="C8294" s="5" t="s">
        <v>44227</v>
      </c>
      <c r="D8294" s="6" t="s">
        <v>33746</v>
      </c>
      <c r="E8294" s="9" t="s">
        <v>34447</v>
      </c>
    </row>
    <row r="8295" spans="1:5" ht="57.6" x14ac:dyDescent="0.3">
      <c r="A8295" s="4" t="s">
        <v>30978</v>
      </c>
      <c r="B8295" s="4" t="str">
        <f t="shared" si="129"/>
        <v>740321</v>
      </c>
      <c r="C8295" s="5" t="s">
        <v>44228</v>
      </c>
      <c r="D8295" s="6" t="s">
        <v>38012</v>
      </c>
      <c r="E8295" s="9" t="s">
        <v>34447</v>
      </c>
    </row>
    <row r="8296" spans="1:5" ht="57.6" x14ac:dyDescent="0.3">
      <c r="A8296" s="4" t="s">
        <v>30979</v>
      </c>
      <c r="B8296" s="4" t="str">
        <f t="shared" si="129"/>
        <v>740322</v>
      </c>
      <c r="C8296" s="5" t="s">
        <v>44228</v>
      </c>
      <c r="D8296" s="6" t="s">
        <v>38013</v>
      </c>
      <c r="E8296" s="9" t="s">
        <v>34447</v>
      </c>
    </row>
    <row r="8297" spans="1:5" ht="57.6" x14ac:dyDescent="0.3">
      <c r="A8297" s="4" t="s">
        <v>30980</v>
      </c>
      <c r="B8297" s="4" t="str">
        <f t="shared" si="129"/>
        <v>740329</v>
      </c>
      <c r="C8297" s="5" t="s">
        <v>44228</v>
      </c>
      <c r="D8297" s="6" t="s">
        <v>38014</v>
      </c>
      <c r="E8297" s="9" t="s">
        <v>34447</v>
      </c>
    </row>
    <row r="8298" spans="1:5" ht="43.2" x14ac:dyDescent="0.3">
      <c r="A8298" s="4" t="s">
        <v>40802</v>
      </c>
      <c r="B8298" s="4" t="str">
        <f t="shared" si="129"/>
        <v>740400</v>
      </c>
      <c r="C8298" s="5" t="s">
        <v>44229</v>
      </c>
      <c r="D8298" s="6" t="s">
        <v>38015</v>
      </c>
      <c r="E8298" s="9" t="s">
        <v>33745</v>
      </c>
    </row>
    <row r="8299" spans="1:5" ht="43.2" x14ac:dyDescent="0.3">
      <c r="A8299" s="4" t="s">
        <v>40802</v>
      </c>
      <c r="B8299" s="4" t="str">
        <f t="shared" si="129"/>
        <v>740400</v>
      </c>
      <c r="C8299" s="5" t="s">
        <v>44229</v>
      </c>
      <c r="D8299" s="6" t="s">
        <v>33746</v>
      </c>
      <c r="E8299" s="9" t="s">
        <v>33745</v>
      </c>
    </row>
    <row r="8300" spans="1:5" ht="43.2" x14ac:dyDescent="0.3">
      <c r="A8300" s="4" t="s">
        <v>40803</v>
      </c>
      <c r="B8300" s="4" t="str">
        <f t="shared" si="129"/>
        <v>740500</v>
      </c>
      <c r="C8300" s="5" t="s">
        <v>44230</v>
      </c>
      <c r="D8300" s="6" t="s">
        <v>38016</v>
      </c>
      <c r="E8300" s="9" t="s">
        <v>33745</v>
      </c>
    </row>
    <row r="8301" spans="1:5" ht="43.2" x14ac:dyDescent="0.3">
      <c r="A8301" s="4" t="s">
        <v>40803</v>
      </c>
      <c r="B8301" s="4" t="str">
        <f t="shared" si="129"/>
        <v>740500</v>
      </c>
      <c r="C8301" s="5" t="s">
        <v>44230</v>
      </c>
      <c r="D8301" s="6" t="s">
        <v>33746</v>
      </c>
      <c r="E8301" s="9" t="s">
        <v>33745</v>
      </c>
    </row>
    <row r="8302" spans="1:5" ht="43.2" x14ac:dyDescent="0.3">
      <c r="A8302" s="4" t="s">
        <v>30985</v>
      </c>
      <c r="B8302" s="4" t="str">
        <f t="shared" si="129"/>
        <v>740610</v>
      </c>
      <c r="C8302" s="5" t="s">
        <v>44231</v>
      </c>
      <c r="D8302" s="6" t="s">
        <v>38017</v>
      </c>
      <c r="E8302" s="9" t="s">
        <v>33745</v>
      </c>
    </row>
    <row r="8303" spans="1:5" ht="43.2" x14ac:dyDescent="0.3">
      <c r="A8303" s="4" t="s">
        <v>30986</v>
      </c>
      <c r="B8303" s="4" t="str">
        <f t="shared" si="129"/>
        <v>740620</v>
      </c>
      <c r="C8303" s="5" t="s">
        <v>44232</v>
      </c>
      <c r="D8303" s="6" t="s">
        <v>38018</v>
      </c>
      <c r="E8303" s="9" t="s">
        <v>33745</v>
      </c>
    </row>
    <row r="8304" spans="1:5" ht="43.2" x14ac:dyDescent="0.3">
      <c r="A8304" s="4" t="s">
        <v>30987</v>
      </c>
      <c r="B8304" s="4" t="str">
        <f t="shared" si="129"/>
        <v>740710</v>
      </c>
      <c r="C8304" s="5" t="s">
        <v>44233</v>
      </c>
      <c r="D8304" s="6" t="s">
        <v>38019</v>
      </c>
      <c r="E8304" s="9" t="s">
        <v>33849</v>
      </c>
    </row>
    <row r="8305" spans="1:5" ht="43.2" x14ac:dyDescent="0.3">
      <c r="A8305" s="4" t="s">
        <v>30988</v>
      </c>
      <c r="B8305" s="4" t="str">
        <f t="shared" si="129"/>
        <v>740710</v>
      </c>
      <c r="C8305" s="5" t="s">
        <v>44233</v>
      </c>
      <c r="D8305" s="6" t="s">
        <v>33746</v>
      </c>
      <c r="E8305" s="9" t="s">
        <v>33849</v>
      </c>
    </row>
    <row r="8306" spans="1:5" ht="43.2" x14ac:dyDescent="0.3">
      <c r="A8306" s="4" t="s">
        <v>30989</v>
      </c>
      <c r="B8306" s="4" t="str">
        <f t="shared" si="129"/>
        <v>740710</v>
      </c>
      <c r="C8306" s="5" t="s">
        <v>44233</v>
      </c>
      <c r="D8306" s="6" t="s">
        <v>38020</v>
      </c>
      <c r="E8306" s="9" t="s">
        <v>34447</v>
      </c>
    </row>
    <row r="8307" spans="1:5" ht="57.6" x14ac:dyDescent="0.3">
      <c r="A8307" s="4" t="s">
        <v>30990</v>
      </c>
      <c r="B8307" s="4" t="str">
        <f t="shared" si="129"/>
        <v>740721</v>
      </c>
      <c r="C8307" s="5" t="s">
        <v>44234</v>
      </c>
      <c r="D8307" s="6" t="s">
        <v>38019</v>
      </c>
      <c r="E8307" s="9" t="s">
        <v>34277</v>
      </c>
    </row>
    <row r="8308" spans="1:5" ht="57.6" x14ac:dyDescent="0.3">
      <c r="A8308" s="4" t="s">
        <v>30991</v>
      </c>
      <c r="B8308" s="4" t="str">
        <f t="shared" si="129"/>
        <v>740721</v>
      </c>
      <c r="C8308" s="5" t="s">
        <v>44234</v>
      </c>
      <c r="D8308" s="6" t="s">
        <v>33746</v>
      </c>
      <c r="E8308" s="9" t="s">
        <v>34277</v>
      </c>
    </row>
    <row r="8309" spans="1:5" ht="57.6" x14ac:dyDescent="0.3">
      <c r="A8309" s="4" t="s">
        <v>30992</v>
      </c>
      <c r="B8309" s="4" t="str">
        <f t="shared" si="129"/>
        <v>740721</v>
      </c>
      <c r="C8309" s="5" t="s">
        <v>44234</v>
      </c>
      <c r="D8309" s="6" t="s">
        <v>38021</v>
      </c>
      <c r="E8309" s="9" t="s">
        <v>34277</v>
      </c>
    </row>
    <row r="8310" spans="1:5" ht="57.6" x14ac:dyDescent="0.3">
      <c r="A8310" s="4" t="s">
        <v>30993</v>
      </c>
      <c r="B8310" s="4" t="str">
        <f t="shared" si="129"/>
        <v>740721</v>
      </c>
      <c r="C8310" s="5" t="s">
        <v>44234</v>
      </c>
      <c r="D8310" s="6" t="s">
        <v>38022</v>
      </c>
      <c r="E8310" s="9" t="s">
        <v>34060</v>
      </c>
    </row>
    <row r="8311" spans="1:5" ht="57.6" x14ac:dyDescent="0.3">
      <c r="A8311" s="4" t="s">
        <v>30994</v>
      </c>
      <c r="B8311" s="4" t="str">
        <f t="shared" si="129"/>
        <v>740721</v>
      </c>
      <c r="C8311" s="5" t="s">
        <v>44234</v>
      </c>
      <c r="D8311" s="6" t="s">
        <v>33746</v>
      </c>
      <c r="E8311" s="9" t="s">
        <v>34277</v>
      </c>
    </row>
    <row r="8312" spans="1:5" ht="43.2" x14ac:dyDescent="0.3">
      <c r="A8312" s="4" t="s">
        <v>30995</v>
      </c>
      <c r="B8312" s="4" t="str">
        <f t="shared" si="129"/>
        <v>740729</v>
      </c>
      <c r="C8312" s="5" t="s">
        <v>44235</v>
      </c>
      <c r="D8312" s="6" t="s">
        <v>38023</v>
      </c>
      <c r="E8312" s="9" t="s">
        <v>33849</v>
      </c>
    </row>
    <row r="8313" spans="1:5" ht="43.2" x14ac:dyDescent="0.3">
      <c r="A8313" s="4" t="s">
        <v>30996</v>
      </c>
      <c r="B8313" s="4" t="str">
        <f t="shared" si="129"/>
        <v>740729</v>
      </c>
      <c r="C8313" s="5" t="s">
        <v>44235</v>
      </c>
      <c r="D8313" s="6" t="s">
        <v>38024</v>
      </c>
      <c r="E8313" s="9" t="s">
        <v>33849</v>
      </c>
    </row>
    <row r="8314" spans="1:5" ht="43.2" x14ac:dyDescent="0.3">
      <c r="A8314" s="4" t="s">
        <v>30997</v>
      </c>
      <c r="B8314" s="4" t="str">
        <f t="shared" si="129"/>
        <v>740729</v>
      </c>
      <c r="C8314" s="5" t="s">
        <v>44235</v>
      </c>
      <c r="D8314" s="6" t="s">
        <v>33746</v>
      </c>
      <c r="E8314" s="9" t="s">
        <v>33849</v>
      </c>
    </row>
    <row r="8315" spans="1:5" ht="43.2" x14ac:dyDescent="0.3">
      <c r="A8315" s="4" t="s">
        <v>30998</v>
      </c>
      <c r="B8315" s="4" t="str">
        <f t="shared" si="129"/>
        <v>740729</v>
      </c>
      <c r="C8315" s="5" t="s">
        <v>44235</v>
      </c>
      <c r="D8315" s="6" t="s">
        <v>38025</v>
      </c>
      <c r="E8315" s="9" t="s">
        <v>33849</v>
      </c>
    </row>
    <row r="8316" spans="1:5" ht="43.2" x14ac:dyDescent="0.3">
      <c r="A8316" s="4" t="s">
        <v>30999</v>
      </c>
      <c r="B8316" s="4" t="str">
        <f t="shared" si="129"/>
        <v>740729</v>
      </c>
      <c r="C8316" s="5" t="s">
        <v>44235</v>
      </c>
      <c r="D8316" s="6" t="s">
        <v>37887</v>
      </c>
      <c r="E8316" s="9" t="s">
        <v>34260</v>
      </c>
    </row>
    <row r="8317" spans="1:5" ht="57.6" x14ac:dyDescent="0.3">
      <c r="A8317" s="4" t="s">
        <v>31000</v>
      </c>
      <c r="B8317" s="4" t="str">
        <f t="shared" si="129"/>
        <v>740811</v>
      </c>
      <c r="C8317" s="5" t="s">
        <v>44236</v>
      </c>
      <c r="D8317" s="6" t="s">
        <v>38026</v>
      </c>
      <c r="E8317" s="9" t="s">
        <v>34447</v>
      </c>
    </row>
    <row r="8318" spans="1:5" ht="57.6" x14ac:dyDescent="0.3">
      <c r="A8318" s="4" t="s">
        <v>31001</v>
      </c>
      <c r="B8318" s="4" t="str">
        <f t="shared" si="129"/>
        <v>740811</v>
      </c>
      <c r="C8318" s="5" t="s">
        <v>44236</v>
      </c>
      <c r="D8318" s="6" t="s">
        <v>38027</v>
      </c>
      <c r="E8318" s="9" t="s">
        <v>33849</v>
      </c>
    </row>
    <row r="8319" spans="1:5" ht="43.2" x14ac:dyDescent="0.3">
      <c r="A8319" s="4" t="s">
        <v>31002</v>
      </c>
      <c r="B8319" s="4" t="str">
        <f t="shared" si="129"/>
        <v>740819</v>
      </c>
      <c r="C8319" s="5" t="s">
        <v>44237</v>
      </c>
      <c r="D8319" s="6" t="s">
        <v>33746</v>
      </c>
      <c r="E8319" s="9" t="s">
        <v>33849</v>
      </c>
    </row>
    <row r="8320" spans="1:5" ht="43.2" x14ac:dyDescent="0.3">
      <c r="A8320" s="4" t="s">
        <v>31003</v>
      </c>
      <c r="B8320" s="4" t="str">
        <f t="shared" si="129"/>
        <v>740821</v>
      </c>
      <c r="C8320" s="5" t="s">
        <v>44238</v>
      </c>
      <c r="D8320" s="6" t="s">
        <v>38028</v>
      </c>
      <c r="E8320" s="9" t="s">
        <v>33849</v>
      </c>
    </row>
    <row r="8321" spans="1:5" ht="72" x14ac:dyDescent="0.3">
      <c r="A8321" s="4" t="s">
        <v>31004</v>
      </c>
      <c r="B8321" s="4" t="str">
        <f t="shared" si="129"/>
        <v>740822</v>
      </c>
      <c r="C8321" s="5" t="s">
        <v>44239</v>
      </c>
      <c r="D8321" s="6" t="s">
        <v>38029</v>
      </c>
      <c r="E8321" s="9" t="s">
        <v>33849</v>
      </c>
    </row>
    <row r="8322" spans="1:5" ht="72" x14ac:dyDescent="0.3">
      <c r="A8322" s="4" t="s">
        <v>31005</v>
      </c>
      <c r="B8322" s="4" t="str">
        <f t="shared" si="129"/>
        <v>740822</v>
      </c>
      <c r="C8322" s="5" t="s">
        <v>44239</v>
      </c>
      <c r="D8322" s="6" t="s">
        <v>38030</v>
      </c>
      <c r="E8322" s="9" t="s">
        <v>33849</v>
      </c>
    </row>
    <row r="8323" spans="1:5" ht="43.2" x14ac:dyDescent="0.3">
      <c r="A8323" s="4" t="s">
        <v>31006</v>
      </c>
      <c r="B8323" s="4" t="str">
        <f t="shared" ref="B8323:B8386" si="130">LEFT(A8323,6)</f>
        <v>740829</v>
      </c>
      <c r="C8323" s="5" t="s">
        <v>44240</v>
      </c>
      <c r="D8323" s="6" t="s">
        <v>38029</v>
      </c>
      <c r="E8323" s="9" t="s">
        <v>33849</v>
      </c>
    </row>
    <row r="8324" spans="1:5" ht="43.2" x14ac:dyDescent="0.3">
      <c r="A8324" s="4" t="s">
        <v>31007</v>
      </c>
      <c r="B8324" s="4" t="str">
        <f t="shared" si="130"/>
        <v>740829</v>
      </c>
      <c r="C8324" s="5" t="s">
        <v>44240</v>
      </c>
      <c r="D8324" s="6" t="s">
        <v>38030</v>
      </c>
      <c r="E8324" s="9" t="s">
        <v>33849</v>
      </c>
    </row>
    <row r="8325" spans="1:5" ht="57.6" x14ac:dyDescent="0.3">
      <c r="A8325" s="4" t="s">
        <v>31008</v>
      </c>
      <c r="B8325" s="4" t="str">
        <f t="shared" si="130"/>
        <v>740911</v>
      </c>
      <c r="C8325" s="5" t="s">
        <v>44241</v>
      </c>
      <c r="D8325" s="6" t="s">
        <v>38031</v>
      </c>
      <c r="E8325" s="9" t="s">
        <v>33849</v>
      </c>
    </row>
    <row r="8326" spans="1:5" ht="57.6" x14ac:dyDescent="0.3">
      <c r="A8326" s="4" t="s">
        <v>31009</v>
      </c>
      <c r="B8326" s="4" t="str">
        <f t="shared" si="130"/>
        <v>740911</v>
      </c>
      <c r="C8326" s="5" t="s">
        <v>44241</v>
      </c>
      <c r="D8326" s="6" t="s">
        <v>38032</v>
      </c>
      <c r="E8326" s="9" t="s">
        <v>34447</v>
      </c>
    </row>
    <row r="8327" spans="1:5" ht="57.6" x14ac:dyDescent="0.3">
      <c r="A8327" s="4" t="s">
        <v>31010</v>
      </c>
      <c r="B8327" s="4" t="str">
        <f t="shared" si="130"/>
        <v>740919</v>
      </c>
      <c r="C8327" s="5" t="s">
        <v>44242</v>
      </c>
      <c r="D8327" s="6" t="s">
        <v>38031</v>
      </c>
      <c r="E8327" s="9" t="s">
        <v>33849</v>
      </c>
    </row>
    <row r="8328" spans="1:5" ht="57.6" x14ac:dyDescent="0.3">
      <c r="A8328" s="4" t="s">
        <v>31011</v>
      </c>
      <c r="B8328" s="4" t="str">
        <f t="shared" si="130"/>
        <v>740919</v>
      </c>
      <c r="C8328" s="5" t="s">
        <v>44242</v>
      </c>
      <c r="D8328" s="6" t="s">
        <v>38033</v>
      </c>
      <c r="E8328" s="9" t="s">
        <v>34447</v>
      </c>
    </row>
    <row r="8329" spans="1:5" ht="57.6" x14ac:dyDescent="0.3">
      <c r="A8329" s="4" t="s">
        <v>31012</v>
      </c>
      <c r="B8329" s="4" t="str">
        <f t="shared" si="130"/>
        <v>740919</v>
      </c>
      <c r="C8329" s="5" t="s">
        <v>44242</v>
      </c>
      <c r="D8329" s="6" t="s">
        <v>38034</v>
      </c>
      <c r="E8329" s="9" t="s">
        <v>33849</v>
      </c>
    </row>
    <row r="8330" spans="1:5" ht="57.6" x14ac:dyDescent="0.3">
      <c r="A8330" s="4" t="s">
        <v>31013</v>
      </c>
      <c r="B8330" s="4" t="str">
        <f t="shared" si="130"/>
        <v>740921</v>
      </c>
      <c r="C8330" s="5" t="s">
        <v>44243</v>
      </c>
      <c r="D8330" s="6" t="s">
        <v>38035</v>
      </c>
      <c r="E8330" s="9" t="s">
        <v>34060</v>
      </c>
    </row>
    <row r="8331" spans="1:5" ht="57.6" x14ac:dyDescent="0.3">
      <c r="A8331" s="4" t="s">
        <v>31014</v>
      </c>
      <c r="B8331" s="4" t="str">
        <f t="shared" si="130"/>
        <v>740929</v>
      </c>
      <c r="C8331" s="5" t="s">
        <v>44243</v>
      </c>
      <c r="D8331" s="6" t="s">
        <v>33746</v>
      </c>
      <c r="E8331" s="9" t="s">
        <v>34060</v>
      </c>
    </row>
    <row r="8332" spans="1:5" ht="57.6" x14ac:dyDescent="0.3">
      <c r="A8332" s="4" t="s">
        <v>31015</v>
      </c>
      <c r="B8332" s="4" t="str">
        <f t="shared" si="130"/>
        <v>740931</v>
      </c>
      <c r="C8332" s="5" t="s">
        <v>44244</v>
      </c>
      <c r="D8332" s="6" t="s">
        <v>38031</v>
      </c>
      <c r="E8332" s="9" t="s">
        <v>33849</v>
      </c>
    </row>
    <row r="8333" spans="1:5" ht="57.6" x14ac:dyDescent="0.3">
      <c r="A8333" s="4" t="s">
        <v>31016</v>
      </c>
      <c r="B8333" s="4" t="str">
        <f t="shared" si="130"/>
        <v>740931</v>
      </c>
      <c r="C8333" s="5" t="s">
        <v>44244</v>
      </c>
      <c r="D8333" s="6" t="s">
        <v>38033</v>
      </c>
      <c r="E8333" s="9" t="s">
        <v>35111</v>
      </c>
    </row>
    <row r="8334" spans="1:5" ht="57.6" x14ac:dyDescent="0.3">
      <c r="A8334" s="4" t="s">
        <v>31017</v>
      </c>
      <c r="B8334" s="4" t="str">
        <f t="shared" si="130"/>
        <v>740931</v>
      </c>
      <c r="C8334" s="5" t="s">
        <v>44244</v>
      </c>
      <c r="D8334" s="6" t="s">
        <v>38034</v>
      </c>
      <c r="E8334" s="9" t="s">
        <v>33849</v>
      </c>
    </row>
    <row r="8335" spans="1:5" ht="57.6" x14ac:dyDescent="0.3">
      <c r="A8335" s="4" t="s">
        <v>31018</v>
      </c>
      <c r="B8335" s="4" t="str">
        <f t="shared" si="130"/>
        <v>740939</v>
      </c>
      <c r="C8335" s="5" t="s">
        <v>44245</v>
      </c>
      <c r="D8335" s="6" t="s">
        <v>38031</v>
      </c>
      <c r="E8335" s="9" t="s">
        <v>33849</v>
      </c>
    </row>
    <row r="8336" spans="1:5" ht="57.6" x14ac:dyDescent="0.3">
      <c r="A8336" s="4" t="s">
        <v>31019</v>
      </c>
      <c r="B8336" s="4" t="str">
        <f t="shared" si="130"/>
        <v>740939</v>
      </c>
      <c r="C8336" s="5" t="s">
        <v>44245</v>
      </c>
      <c r="D8336" s="6" t="s">
        <v>38033</v>
      </c>
      <c r="E8336" s="9" t="s">
        <v>35111</v>
      </c>
    </row>
    <row r="8337" spans="1:5" ht="57.6" x14ac:dyDescent="0.3">
      <c r="A8337" s="4" t="s">
        <v>31020</v>
      </c>
      <c r="B8337" s="4" t="str">
        <f t="shared" si="130"/>
        <v>740939</v>
      </c>
      <c r="C8337" s="5" t="s">
        <v>44245</v>
      </c>
      <c r="D8337" s="6" t="s">
        <v>38034</v>
      </c>
      <c r="E8337" s="9" t="s">
        <v>33849</v>
      </c>
    </row>
    <row r="8338" spans="1:5" ht="72" x14ac:dyDescent="0.3">
      <c r="A8338" s="4" t="s">
        <v>31021</v>
      </c>
      <c r="B8338" s="4" t="str">
        <f t="shared" si="130"/>
        <v>740940</v>
      </c>
      <c r="C8338" s="5" t="s">
        <v>44246</v>
      </c>
      <c r="D8338" s="6" t="s">
        <v>38036</v>
      </c>
      <c r="E8338" s="9" t="s">
        <v>33849</v>
      </c>
    </row>
    <row r="8339" spans="1:5" ht="57.6" x14ac:dyDescent="0.3">
      <c r="A8339" s="4" t="s">
        <v>31022</v>
      </c>
      <c r="B8339" s="4" t="str">
        <f t="shared" si="130"/>
        <v>740990</v>
      </c>
      <c r="C8339" s="5" t="s">
        <v>44247</v>
      </c>
      <c r="D8339" s="6" t="s">
        <v>38031</v>
      </c>
      <c r="E8339" s="9" t="s">
        <v>33849</v>
      </c>
    </row>
    <row r="8340" spans="1:5" ht="57.6" x14ac:dyDescent="0.3">
      <c r="A8340" s="4" t="s">
        <v>31023</v>
      </c>
      <c r="B8340" s="4" t="str">
        <f t="shared" si="130"/>
        <v>740990</v>
      </c>
      <c r="C8340" s="5" t="s">
        <v>44247</v>
      </c>
      <c r="D8340" s="6" t="s">
        <v>38033</v>
      </c>
      <c r="E8340" s="9" t="s">
        <v>35111</v>
      </c>
    </row>
    <row r="8341" spans="1:5" ht="57.6" x14ac:dyDescent="0.3">
      <c r="A8341" s="4" t="s">
        <v>31024</v>
      </c>
      <c r="B8341" s="4" t="str">
        <f t="shared" si="130"/>
        <v>740990</v>
      </c>
      <c r="C8341" s="5" t="s">
        <v>44247</v>
      </c>
      <c r="D8341" s="6" t="s">
        <v>38034</v>
      </c>
      <c r="E8341" s="9" t="s">
        <v>33849</v>
      </c>
    </row>
    <row r="8342" spans="1:5" ht="86.4" x14ac:dyDescent="0.3">
      <c r="A8342" s="4" t="s">
        <v>31025</v>
      </c>
      <c r="B8342" s="4" t="str">
        <f t="shared" si="130"/>
        <v>741011</v>
      </c>
      <c r="C8342" s="5" t="s">
        <v>44248</v>
      </c>
      <c r="D8342" s="6" t="s">
        <v>38037</v>
      </c>
      <c r="E8342" s="9" t="s">
        <v>34447</v>
      </c>
    </row>
    <row r="8343" spans="1:5" ht="86.4" x14ac:dyDescent="0.3">
      <c r="A8343" s="4" t="s">
        <v>31026</v>
      </c>
      <c r="B8343" s="4" t="str">
        <f t="shared" si="130"/>
        <v>741012</v>
      </c>
      <c r="C8343" s="5" t="s">
        <v>44248</v>
      </c>
      <c r="D8343" s="6" t="s">
        <v>38038</v>
      </c>
      <c r="E8343" s="9" t="s">
        <v>34447</v>
      </c>
    </row>
    <row r="8344" spans="1:5" ht="86.4" x14ac:dyDescent="0.3">
      <c r="A8344" s="4" t="s">
        <v>31027</v>
      </c>
      <c r="B8344" s="4" t="str">
        <f t="shared" si="130"/>
        <v>741021</v>
      </c>
      <c r="C8344" s="5" t="s">
        <v>44249</v>
      </c>
      <c r="D8344" s="6" t="s">
        <v>38039</v>
      </c>
      <c r="E8344" s="9" t="s">
        <v>33849</v>
      </c>
    </row>
    <row r="8345" spans="1:5" ht="86.4" x14ac:dyDescent="0.3">
      <c r="A8345" s="4" t="s">
        <v>31028</v>
      </c>
      <c r="B8345" s="4" t="str">
        <f t="shared" si="130"/>
        <v>741021</v>
      </c>
      <c r="C8345" s="5" t="s">
        <v>44249</v>
      </c>
      <c r="D8345" s="6" t="s">
        <v>33746</v>
      </c>
      <c r="E8345" s="9" t="s">
        <v>35119</v>
      </c>
    </row>
    <row r="8346" spans="1:5" ht="86.4" x14ac:dyDescent="0.3">
      <c r="A8346" s="4" t="s">
        <v>31029</v>
      </c>
      <c r="B8346" s="4" t="str">
        <f t="shared" si="130"/>
        <v>741022</v>
      </c>
      <c r="C8346" s="5" t="s">
        <v>44250</v>
      </c>
      <c r="D8346" s="6" t="s">
        <v>38038</v>
      </c>
      <c r="E8346" s="9" t="s">
        <v>35119</v>
      </c>
    </row>
    <row r="8347" spans="1:5" ht="43.2" x14ac:dyDescent="0.3">
      <c r="A8347" s="4" t="s">
        <v>31030</v>
      </c>
      <c r="B8347" s="4" t="str">
        <f t="shared" si="130"/>
        <v>741110</v>
      </c>
      <c r="C8347" s="5" t="s">
        <v>44251</v>
      </c>
      <c r="D8347" s="6" t="s">
        <v>36393</v>
      </c>
      <c r="E8347" s="9" t="s">
        <v>35119</v>
      </c>
    </row>
    <row r="8348" spans="1:5" ht="43.2" x14ac:dyDescent="0.3">
      <c r="A8348" s="4" t="s">
        <v>31031</v>
      </c>
      <c r="B8348" s="4" t="str">
        <f t="shared" si="130"/>
        <v>741110</v>
      </c>
      <c r="C8348" s="5" t="s">
        <v>44251</v>
      </c>
      <c r="D8348" s="6" t="s">
        <v>33746</v>
      </c>
      <c r="E8348" s="9" t="s">
        <v>33849</v>
      </c>
    </row>
    <row r="8349" spans="1:5" ht="43.2" x14ac:dyDescent="0.3">
      <c r="A8349" s="4" t="s">
        <v>31032</v>
      </c>
      <c r="B8349" s="4" t="str">
        <f t="shared" si="130"/>
        <v>741121</v>
      </c>
      <c r="C8349" s="5" t="s">
        <v>44252</v>
      </c>
      <c r="D8349" s="6" t="s">
        <v>36393</v>
      </c>
      <c r="E8349" s="9" t="s">
        <v>34026</v>
      </c>
    </row>
    <row r="8350" spans="1:5" ht="43.2" x14ac:dyDescent="0.3">
      <c r="A8350" s="4" t="s">
        <v>31033</v>
      </c>
      <c r="B8350" s="4" t="str">
        <f t="shared" si="130"/>
        <v>741121</v>
      </c>
      <c r="C8350" s="5" t="s">
        <v>44252</v>
      </c>
      <c r="D8350" s="6" t="s">
        <v>33746</v>
      </c>
      <c r="E8350" s="9" t="s">
        <v>33849</v>
      </c>
    </row>
    <row r="8351" spans="1:5" ht="43.2" x14ac:dyDescent="0.3">
      <c r="A8351" s="4" t="s">
        <v>31034</v>
      </c>
      <c r="B8351" s="4" t="str">
        <f t="shared" si="130"/>
        <v>741122</v>
      </c>
      <c r="C8351" s="5" t="s">
        <v>44253</v>
      </c>
      <c r="D8351" s="6" t="s">
        <v>38040</v>
      </c>
      <c r="E8351" s="9" t="s">
        <v>33849</v>
      </c>
    </row>
    <row r="8352" spans="1:5" ht="43.2" x14ac:dyDescent="0.3">
      <c r="A8352" s="4" t="s">
        <v>31035</v>
      </c>
      <c r="B8352" s="4" t="str">
        <f t="shared" si="130"/>
        <v>741129</v>
      </c>
      <c r="C8352" s="5" t="s">
        <v>44254</v>
      </c>
      <c r="D8352" s="6" t="s">
        <v>36393</v>
      </c>
      <c r="E8352" s="9" t="s">
        <v>34026</v>
      </c>
    </row>
    <row r="8353" spans="1:5" ht="43.2" x14ac:dyDescent="0.3">
      <c r="A8353" s="4" t="s">
        <v>31036</v>
      </c>
      <c r="B8353" s="4" t="str">
        <f t="shared" si="130"/>
        <v>741129</v>
      </c>
      <c r="C8353" s="5" t="s">
        <v>44254</v>
      </c>
      <c r="D8353" s="6" t="s">
        <v>33746</v>
      </c>
      <c r="E8353" s="9" t="s">
        <v>33849</v>
      </c>
    </row>
    <row r="8354" spans="1:5" ht="57.6" x14ac:dyDescent="0.3">
      <c r="A8354" s="4" t="s">
        <v>31037</v>
      </c>
      <c r="B8354" s="4" t="str">
        <f t="shared" si="130"/>
        <v>741210</v>
      </c>
      <c r="C8354" s="5" t="s">
        <v>44255</v>
      </c>
      <c r="D8354" s="6" t="s">
        <v>38037</v>
      </c>
      <c r="E8354" s="9" t="s">
        <v>33849</v>
      </c>
    </row>
    <row r="8355" spans="1:5" ht="57.6" x14ac:dyDescent="0.3">
      <c r="A8355" s="4" t="s">
        <v>31038</v>
      </c>
      <c r="B8355" s="4" t="str">
        <f t="shared" si="130"/>
        <v>741220</v>
      </c>
      <c r="C8355" s="5" t="s">
        <v>44256</v>
      </c>
      <c r="D8355" s="6" t="s">
        <v>38038</v>
      </c>
      <c r="E8355" s="9" t="s">
        <v>33849</v>
      </c>
    </row>
    <row r="8356" spans="1:5" ht="86.4" x14ac:dyDescent="0.3">
      <c r="A8356" s="4" t="s">
        <v>31039</v>
      </c>
      <c r="B8356" s="4" t="str">
        <f t="shared" si="130"/>
        <v>741300</v>
      </c>
      <c r="C8356" s="5" t="s">
        <v>44257</v>
      </c>
      <c r="D8356" s="6" t="s">
        <v>38041</v>
      </c>
      <c r="E8356" s="9" t="s">
        <v>33849</v>
      </c>
    </row>
    <row r="8357" spans="1:5" ht="86.4" x14ac:dyDescent="0.3">
      <c r="A8357" s="4" t="s">
        <v>31040</v>
      </c>
      <c r="B8357" s="4" t="str">
        <f t="shared" si="130"/>
        <v>741300</v>
      </c>
      <c r="C8357" s="5" t="s">
        <v>44257</v>
      </c>
      <c r="D8357" s="6" t="s">
        <v>33746</v>
      </c>
      <c r="E8357" s="9" t="s">
        <v>34453</v>
      </c>
    </row>
    <row r="8358" spans="1:5" ht="86.4" x14ac:dyDescent="0.3">
      <c r="A8358" s="4" t="s">
        <v>40804</v>
      </c>
      <c r="B8358" s="4" t="str">
        <f t="shared" si="130"/>
        <v>741300</v>
      </c>
      <c r="C8358" s="5" t="s">
        <v>44257</v>
      </c>
      <c r="D8358" s="6" t="s">
        <v>37939</v>
      </c>
      <c r="E8358" s="9" t="s">
        <v>33849</v>
      </c>
    </row>
    <row r="8359" spans="1:5" ht="129.6" x14ac:dyDescent="0.3">
      <c r="A8359" s="4" t="s">
        <v>31042</v>
      </c>
      <c r="B8359" s="4" t="str">
        <f t="shared" si="130"/>
        <v>741510</v>
      </c>
      <c r="C8359" s="5" t="s">
        <v>44258</v>
      </c>
      <c r="D8359" s="6" t="s">
        <v>38042</v>
      </c>
      <c r="E8359" s="9" t="s">
        <v>34089</v>
      </c>
    </row>
    <row r="8360" spans="1:5" ht="115.2" x14ac:dyDescent="0.3">
      <c r="A8360" s="4" t="s">
        <v>31043</v>
      </c>
      <c r="B8360" s="4" t="str">
        <f t="shared" si="130"/>
        <v>741521</v>
      </c>
      <c r="C8360" s="5" t="s">
        <v>44259</v>
      </c>
      <c r="D8360" s="6" t="s">
        <v>38043</v>
      </c>
      <c r="E8360" s="9" t="s">
        <v>33849</v>
      </c>
    </row>
    <row r="8361" spans="1:5" ht="115.2" x14ac:dyDescent="0.3">
      <c r="A8361" s="4" t="s">
        <v>31044</v>
      </c>
      <c r="B8361" s="4" t="str">
        <f t="shared" si="130"/>
        <v>741529</v>
      </c>
      <c r="C8361" s="5" t="s">
        <v>44259</v>
      </c>
      <c r="D8361" s="6" t="s">
        <v>33746</v>
      </c>
      <c r="E8361" s="9" t="s">
        <v>33849</v>
      </c>
    </row>
    <row r="8362" spans="1:5" ht="129.6" x14ac:dyDescent="0.3">
      <c r="A8362" s="4" t="s">
        <v>31045</v>
      </c>
      <c r="B8362" s="4" t="str">
        <f t="shared" si="130"/>
        <v>741533</v>
      </c>
      <c r="C8362" s="5" t="s">
        <v>44260</v>
      </c>
      <c r="D8362" s="6" t="s">
        <v>38044</v>
      </c>
      <c r="E8362" s="9" t="s">
        <v>33849</v>
      </c>
    </row>
    <row r="8363" spans="1:5" ht="129.6" x14ac:dyDescent="0.3">
      <c r="A8363" s="4" t="s">
        <v>31046</v>
      </c>
      <c r="B8363" s="4" t="str">
        <f t="shared" si="130"/>
        <v>741533</v>
      </c>
      <c r="C8363" s="5" t="s">
        <v>44260</v>
      </c>
      <c r="D8363" s="6" t="s">
        <v>38045</v>
      </c>
      <c r="E8363" s="9" t="s">
        <v>34026</v>
      </c>
    </row>
    <row r="8364" spans="1:5" ht="129.6" x14ac:dyDescent="0.3">
      <c r="A8364" s="4" t="s">
        <v>31047</v>
      </c>
      <c r="B8364" s="4" t="str">
        <f t="shared" si="130"/>
        <v>741533</v>
      </c>
      <c r="C8364" s="5" t="s">
        <v>44260</v>
      </c>
      <c r="D8364" s="6" t="s">
        <v>38046</v>
      </c>
      <c r="E8364" s="9" t="s">
        <v>33849</v>
      </c>
    </row>
    <row r="8365" spans="1:5" ht="115.2" x14ac:dyDescent="0.3">
      <c r="A8365" s="4" t="s">
        <v>31048</v>
      </c>
      <c r="B8365" s="4" t="str">
        <f t="shared" si="130"/>
        <v>741539</v>
      </c>
      <c r="C8365" s="5" t="s">
        <v>44261</v>
      </c>
      <c r="D8365" s="6" t="s">
        <v>33746</v>
      </c>
      <c r="E8365" s="9" t="s">
        <v>33849</v>
      </c>
    </row>
    <row r="8366" spans="1:5" ht="129.6" x14ac:dyDescent="0.3">
      <c r="A8366" s="4" t="s">
        <v>31049</v>
      </c>
      <c r="B8366" s="4" t="str">
        <f t="shared" si="130"/>
        <v>741810</v>
      </c>
      <c r="C8366" s="5" t="s">
        <v>44262</v>
      </c>
      <c r="D8366" s="6" t="s">
        <v>38047</v>
      </c>
      <c r="E8366" s="9" t="s">
        <v>33849</v>
      </c>
    </row>
    <row r="8367" spans="1:5" ht="100.8" x14ac:dyDescent="0.3">
      <c r="A8367" s="4" t="s">
        <v>31050</v>
      </c>
      <c r="B8367" s="4" t="str">
        <f t="shared" si="130"/>
        <v>741820</v>
      </c>
      <c r="C8367" s="5" t="s">
        <v>44263</v>
      </c>
      <c r="D8367" s="6" t="s">
        <v>38028</v>
      </c>
      <c r="E8367" s="9" t="s">
        <v>33849</v>
      </c>
    </row>
    <row r="8368" spans="1:5" ht="100.8" x14ac:dyDescent="0.3">
      <c r="A8368" s="4" t="s">
        <v>31051</v>
      </c>
      <c r="B8368" s="4" t="str">
        <f t="shared" si="130"/>
        <v>741820</v>
      </c>
      <c r="C8368" s="5" t="s">
        <v>44263</v>
      </c>
      <c r="D8368" s="6" t="s">
        <v>33746</v>
      </c>
      <c r="E8368" s="9" t="s">
        <v>33849</v>
      </c>
    </row>
    <row r="8369" spans="1:5" ht="57.6" x14ac:dyDescent="0.3">
      <c r="A8369" s="4" t="s">
        <v>31052</v>
      </c>
      <c r="B8369" s="4" t="str">
        <f t="shared" si="130"/>
        <v>741920</v>
      </c>
      <c r="C8369" s="5" t="s">
        <v>44264</v>
      </c>
      <c r="D8369" s="6" t="s">
        <v>38048</v>
      </c>
      <c r="E8369" s="9" t="s">
        <v>33745</v>
      </c>
    </row>
    <row r="8370" spans="1:5" ht="43.2" x14ac:dyDescent="0.3">
      <c r="A8370" s="4" t="s">
        <v>10359</v>
      </c>
      <c r="B8370" s="4" t="str">
        <f t="shared" si="130"/>
        <v>741980</v>
      </c>
      <c r="C8370" s="5" t="s">
        <v>44265</v>
      </c>
      <c r="D8370" s="6" t="s">
        <v>38049</v>
      </c>
      <c r="E8370" s="9" t="s">
        <v>33745</v>
      </c>
    </row>
    <row r="8371" spans="1:5" ht="43.2" x14ac:dyDescent="0.3">
      <c r="A8371" s="4" t="s">
        <v>31053</v>
      </c>
      <c r="B8371" s="4" t="str">
        <f t="shared" si="130"/>
        <v>741980</v>
      </c>
      <c r="C8371" s="5" t="s">
        <v>44265</v>
      </c>
      <c r="D8371" s="6" t="s">
        <v>33746</v>
      </c>
      <c r="E8371" s="9" t="s">
        <v>33849</v>
      </c>
    </row>
    <row r="8372" spans="1:5" ht="43.2" x14ac:dyDescent="0.3">
      <c r="A8372" s="4" t="s">
        <v>31054</v>
      </c>
      <c r="B8372" s="4" t="str">
        <f t="shared" si="130"/>
        <v>741980</v>
      </c>
      <c r="C8372" s="5" t="s">
        <v>44265</v>
      </c>
      <c r="D8372" s="6" t="s">
        <v>33746</v>
      </c>
      <c r="E8372" s="9" t="s">
        <v>33849</v>
      </c>
    </row>
    <row r="8373" spans="1:5" ht="43.2" x14ac:dyDescent="0.3">
      <c r="A8373" s="4" t="s">
        <v>31055</v>
      </c>
      <c r="B8373" s="4" t="str">
        <f t="shared" si="130"/>
        <v>741980</v>
      </c>
      <c r="C8373" s="5" t="s">
        <v>44265</v>
      </c>
      <c r="D8373" s="6" t="s">
        <v>38005</v>
      </c>
      <c r="E8373" s="9" t="s">
        <v>33849</v>
      </c>
    </row>
    <row r="8374" spans="1:5" ht="43.2" x14ac:dyDescent="0.3">
      <c r="A8374" s="4" t="s">
        <v>31056</v>
      </c>
      <c r="B8374" s="4" t="str">
        <f t="shared" si="130"/>
        <v>741980</v>
      </c>
      <c r="C8374" s="5" t="s">
        <v>44265</v>
      </c>
      <c r="D8374" s="6" t="s">
        <v>38050</v>
      </c>
      <c r="E8374" s="9" t="s">
        <v>33849</v>
      </c>
    </row>
    <row r="8375" spans="1:5" ht="43.2" x14ac:dyDescent="0.3">
      <c r="A8375" s="4" t="s">
        <v>31057</v>
      </c>
      <c r="B8375" s="4" t="str">
        <f t="shared" si="130"/>
        <v>741980</v>
      </c>
      <c r="C8375" s="5" t="s">
        <v>44265</v>
      </c>
      <c r="D8375" s="6" t="s">
        <v>38051</v>
      </c>
      <c r="E8375" s="9" t="s">
        <v>33849</v>
      </c>
    </row>
    <row r="8376" spans="1:5" ht="43.2" x14ac:dyDescent="0.3">
      <c r="A8376" s="4" t="s">
        <v>31058</v>
      </c>
      <c r="B8376" s="4" t="str">
        <f t="shared" si="130"/>
        <v>741980</v>
      </c>
      <c r="C8376" s="5" t="s">
        <v>44265</v>
      </c>
      <c r="D8376" s="6" t="s">
        <v>37995</v>
      </c>
      <c r="E8376" s="9" t="s">
        <v>33849</v>
      </c>
    </row>
    <row r="8377" spans="1:5" ht="43.2" x14ac:dyDescent="0.3">
      <c r="A8377" s="4" t="s">
        <v>31059</v>
      </c>
      <c r="B8377" s="4" t="str">
        <f t="shared" si="130"/>
        <v>741980</v>
      </c>
      <c r="C8377" s="5" t="s">
        <v>44265</v>
      </c>
      <c r="D8377" s="6" t="s">
        <v>33746</v>
      </c>
      <c r="E8377" s="9" t="s">
        <v>33745</v>
      </c>
    </row>
    <row r="8378" spans="1:5" ht="57.6" x14ac:dyDescent="0.3">
      <c r="A8378" s="4" t="s">
        <v>31060</v>
      </c>
      <c r="B8378" s="4" t="str">
        <f t="shared" si="130"/>
        <v>750110</v>
      </c>
      <c r="C8378" s="5" t="s">
        <v>44266</v>
      </c>
      <c r="D8378" s="6" t="s">
        <v>38052</v>
      </c>
      <c r="E8378" s="9" t="s">
        <v>33745</v>
      </c>
    </row>
    <row r="8379" spans="1:5" ht="72" x14ac:dyDescent="0.3">
      <c r="A8379" s="4" t="s">
        <v>31061</v>
      </c>
      <c r="B8379" s="4" t="str">
        <f t="shared" si="130"/>
        <v>750120</v>
      </c>
      <c r="C8379" s="5" t="s">
        <v>44267</v>
      </c>
      <c r="D8379" s="6" t="s">
        <v>38053</v>
      </c>
      <c r="E8379" s="9" t="s">
        <v>33745</v>
      </c>
    </row>
    <row r="8380" spans="1:5" ht="43.2" x14ac:dyDescent="0.3">
      <c r="A8380" s="4" t="s">
        <v>31062</v>
      </c>
      <c r="B8380" s="4" t="str">
        <f t="shared" si="130"/>
        <v>750210</v>
      </c>
      <c r="C8380" s="5" t="s">
        <v>44268</v>
      </c>
      <c r="D8380" s="6" t="s">
        <v>38054</v>
      </c>
      <c r="E8380" s="9" t="s">
        <v>33745</v>
      </c>
    </row>
    <row r="8381" spans="1:5" ht="43.2" x14ac:dyDescent="0.3">
      <c r="A8381" s="4" t="s">
        <v>31063</v>
      </c>
      <c r="B8381" s="4" t="str">
        <f t="shared" si="130"/>
        <v>750220</v>
      </c>
      <c r="C8381" s="5" t="s">
        <v>44269</v>
      </c>
      <c r="D8381" s="6" t="s">
        <v>38055</v>
      </c>
      <c r="E8381" s="9" t="s">
        <v>33745</v>
      </c>
    </row>
    <row r="8382" spans="1:5" ht="28.8" x14ac:dyDescent="0.3">
      <c r="A8382" s="4" t="s">
        <v>31064</v>
      </c>
      <c r="B8382" s="4" t="str">
        <f t="shared" si="130"/>
        <v>750300</v>
      </c>
      <c r="C8382" s="5" t="s">
        <v>44270</v>
      </c>
      <c r="D8382" s="6" t="s">
        <v>38056</v>
      </c>
      <c r="E8382" s="9" t="s">
        <v>33745</v>
      </c>
    </row>
    <row r="8383" spans="1:5" ht="43.2" x14ac:dyDescent="0.3">
      <c r="A8383" s="4" t="s">
        <v>31065</v>
      </c>
      <c r="B8383" s="4" t="str">
        <f t="shared" si="130"/>
        <v>750400</v>
      </c>
      <c r="C8383" s="5" t="s">
        <v>44271</v>
      </c>
      <c r="D8383" s="6" t="s">
        <v>38057</v>
      </c>
      <c r="E8383" s="9" t="s">
        <v>33745</v>
      </c>
    </row>
    <row r="8384" spans="1:5" ht="57.6" x14ac:dyDescent="0.3">
      <c r="A8384" s="4" t="s">
        <v>31066</v>
      </c>
      <c r="B8384" s="4" t="str">
        <f t="shared" si="130"/>
        <v>750511</v>
      </c>
      <c r="C8384" s="5" t="s">
        <v>44272</v>
      </c>
      <c r="D8384" s="6" t="s">
        <v>37862</v>
      </c>
      <c r="E8384" s="9" t="s">
        <v>33849</v>
      </c>
    </row>
    <row r="8385" spans="1:5" ht="57.6" x14ac:dyDescent="0.3">
      <c r="A8385" s="4" t="s">
        <v>31067</v>
      </c>
      <c r="B8385" s="4" t="str">
        <f t="shared" si="130"/>
        <v>750511</v>
      </c>
      <c r="C8385" s="5" t="s">
        <v>44272</v>
      </c>
      <c r="D8385" s="6" t="s">
        <v>37861</v>
      </c>
      <c r="E8385" s="9" t="s">
        <v>34385</v>
      </c>
    </row>
    <row r="8386" spans="1:5" ht="57.6" x14ac:dyDescent="0.3">
      <c r="A8386" s="4" t="s">
        <v>31068</v>
      </c>
      <c r="B8386" s="4" t="str">
        <f t="shared" si="130"/>
        <v>750511</v>
      </c>
      <c r="C8386" s="5" t="s">
        <v>44272</v>
      </c>
      <c r="D8386" s="6" t="s">
        <v>37658</v>
      </c>
      <c r="E8386" s="9" t="s">
        <v>33849</v>
      </c>
    </row>
    <row r="8387" spans="1:5" ht="43.2" x14ac:dyDescent="0.3">
      <c r="A8387" s="4" t="s">
        <v>31069</v>
      </c>
      <c r="B8387" s="4" t="str">
        <f t="shared" ref="B8387:B8450" si="131">LEFT(A8387,6)</f>
        <v>750512</v>
      </c>
      <c r="C8387" s="5" t="s">
        <v>44273</v>
      </c>
      <c r="D8387" s="6" t="s">
        <v>37862</v>
      </c>
      <c r="E8387" s="9" t="s">
        <v>33849</v>
      </c>
    </row>
    <row r="8388" spans="1:5" ht="43.2" x14ac:dyDescent="0.3">
      <c r="A8388" s="4" t="s">
        <v>31070</v>
      </c>
      <c r="B8388" s="4" t="str">
        <f t="shared" si="131"/>
        <v>750512</v>
      </c>
      <c r="C8388" s="5" t="s">
        <v>44273</v>
      </c>
      <c r="D8388" s="6" t="s">
        <v>37861</v>
      </c>
      <c r="E8388" s="9" t="s">
        <v>34089</v>
      </c>
    </row>
    <row r="8389" spans="1:5" ht="43.2" x14ac:dyDescent="0.3">
      <c r="A8389" s="4" t="s">
        <v>31071</v>
      </c>
      <c r="B8389" s="4" t="str">
        <f t="shared" si="131"/>
        <v>750512</v>
      </c>
      <c r="C8389" s="5" t="s">
        <v>44273</v>
      </c>
      <c r="D8389" s="6" t="s">
        <v>37658</v>
      </c>
      <c r="E8389" s="9" t="s">
        <v>33849</v>
      </c>
    </row>
    <row r="8390" spans="1:5" ht="43.2" x14ac:dyDescent="0.3">
      <c r="A8390" s="4" t="s">
        <v>31072</v>
      </c>
      <c r="B8390" s="4" t="str">
        <f t="shared" si="131"/>
        <v>750521</v>
      </c>
      <c r="C8390" s="5" t="s">
        <v>44274</v>
      </c>
      <c r="D8390" s="6" t="s">
        <v>37862</v>
      </c>
      <c r="E8390" s="9" t="s">
        <v>33849</v>
      </c>
    </row>
    <row r="8391" spans="1:5" ht="43.2" x14ac:dyDescent="0.3">
      <c r="A8391" s="4" t="s">
        <v>31073</v>
      </c>
      <c r="B8391" s="4" t="str">
        <f t="shared" si="131"/>
        <v>750521</v>
      </c>
      <c r="C8391" s="5" t="s">
        <v>44274</v>
      </c>
      <c r="D8391" s="6" t="s">
        <v>37861</v>
      </c>
      <c r="E8391" s="9" t="s">
        <v>34385</v>
      </c>
    </row>
    <row r="8392" spans="1:5" ht="43.2" x14ac:dyDescent="0.3">
      <c r="A8392" s="4" t="s">
        <v>31074</v>
      </c>
      <c r="B8392" s="4" t="str">
        <f t="shared" si="131"/>
        <v>750522</v>
      </c>
      <c r="C8392" s="5" t="s">
        <v>44275</v>
      </c>
      <c r="D8392" s="6" t="s">
        <v>37862</v>
      </c>
      <c r="E8392" s="9" t="s">
        <v>33849</v>
      </c>
    </row>
    <row r="8393" spans="1:5" ht="43.2" x14ac:dyDescent="0.3">
      <c r="A8393" s="4" t="s">
        <v>31075</v>
      </c>
      <c r="B8393" s="4" t="str">
        <f t="shared" si="131"/>
        <v>750522</v>
      </c>
      <c r="C8393" s="5" t="s">
        <v>44275</v>
      </c>
      <c r="D8393" s="6" t="s">
        <v>37861</v>
      </c>
      <c r="E8393" s="9" t="s">
        <v>34385</v>
      </c>
    </row>
    <row r="8394" spans="1:5" ht="43.2" x14ac:dyDescent="0.3">
      <c r="A8394" s="4" t="s">
        <v>31076</v>
      </c>
      <c r="B8394" s="4" t="str">
        <f t="shared" si="131"/>
        <v>750610</v>
      </c>
      <c r="C8394" s="5" t="s">
        <v>44276</v>
      </c>
      <c r="D8394" s="6" t="s">
        <v>38058</v>
      </c>
      <c r="E8394" s="9" t="s">
        <v>34089</v>
      </c>
    </row>
    <row r="8395" spans="1:5" ht="43.2" x14ac:dyDescent="0.3">
      <c r="A8395" s="4" t="s">
        <v>31077</v>
      </c>
      <c r="B8395" s="4" t="str">
        <f t="shared" si="131"/>
        <v>750610</v>
      </c>
      <c r="C8395" s="5" t="s">
        <v>44276</v>
      </c>
      <c r="D8395" s="6" t="s">
        <v>37862</v>
      </c>
      <c r="E8395" s="9" t="s">
        <v>33849</v>
      </c>
    </row>
    <row r="8396" spans="1:5" ht="43.2" x14ac:dyDescent="0.3">
      <c r="A8396" s="4" t="s">
        <v>31078</v>
      </c>
      <c r="B8396" s="4" t="str">
        <f t="shared" si="131"/>
        <v>750610</v>
      </c>
      <c r="C8396" s="5" t="s">
        <v>44276</v>
      </c>
      <c r="D8396" s="6" t="s">
        <v>37861</v>
      </c>
      <c r="E8396" s="9" t="s">
        <v>34089</v>
      </c>
    </row>
    <row r="8397" spans="1:5" ht="43.2" x14ac:dyDescent="0.3">
      <c r="A8397" s="4" t="s">
        <v>31079</v>
      </c>
      <c r="B8397" s="4" t="str">
        <f t="shared" si="131"/>
        <v>750620</v>
      </c>
      <c r="C8397" s="5" t="s">
        <v>44277</v>
      </c>
      <c r="D8397" s="6" t="s">
        <v>38058</v>
      </c>
      <c r="E8397" s="9" t="s">
        <v>33849</v>
      </c>
    </row>
    <row r="8398" spans="1:5" ht="43.2" x14ac:dyDescent="0.3">
      <c r="A8398" s="4" t="s">
        <v>31080</v>
      </c>
      <c r="B8398" s="4" t="str">
        <f t="shared" si="131"/>
        <v>750620</v>
      </c>
      <c r="C8398" s="5" t="s">
        <v>44277</v>
      </c>
      <c r="D8398" s="6" t="s">
        <v>37862</v>
      </c>
      <c r="E8398" s="9" t="s">
        <v>33849</v>
      </c>
    </row>
    <row r="8399" spans="1:5" ht="43.2" x14ac:dyDescent="0.3">
      <c r="A8399" s="4" t="s">
        <v>31081</v>
      </c>
      <c r="B8399" s="4" t="str">
        <f t="shared" si="131"/>
        <v>750620</v>
      </c>
      <c r="C8399" s="5" t="s">
        <v>44277</v>
      </c>
      <c r="D8399" s="6" t="s">
        <v>37861</v>
      </c>
      <c r="E8399" s="9" t="s">
        <v>34089</v>
      </c>
    </row>
    <row r="8400" spans="1:5" ht="57.6" x14ac:dyDescent="0.3">
      <c r="A8400" s="4" t="s">
        <v>31082</v>
      </c>
      <c r="B8400" s="4" t="str">
        <f t="shared" si="131"/>
        <v>750711</v>
      </c>
      <c r="C8400" s="5" t="s">
        <v>44278</v>
      </c>
      <c r="D8400" s="6" t="s">
        <v>38059</v>
      </c>
      <c r="E8400" s="9" t="s">
        <v>34453</v>
      </c>
    </row>
    <row r="8401" spans="1:5" ht="57.6" x14ac:dyDescent="0.3">
      <c r="A8401" s="4" t="s">
        <v>31083</v>
      </c>
      <c r="B8401" s="4" t="str">
        <f t="shared" si="131"/>
        <v>750712</v>
      </c>
      <c r="C8401" s="5" t="s">
        <v>44278</v>
      </c>
      <c r="D8401" s="6" t="s">
        <v>38060</v>
      </c>
      <c r="E8401" s="9" t="s">
        <v>34453</v>
      </c>
    </row>
    <row r="8402" spans="1:5" ht="57.6" x14ac:dyDescent="0.3">
      <c r="A8402" s="4" t="s">
        <v>31084</v>
      </c>
      <c r="B8402" s="4" t="str">
        <f t="shared" si="131"/>
        <v>750720</v>
      </c>
      <c r="C8402" s="5" t="s">
        <v>44279</v>
      </c>
      <c r="D8402" s="6" t="s">
        <v>38061</v>
      </c>
      <c r="E8402" s="9" t="s">
        <v>33849</v>
      </c>
    </row>
    <row r="8403" spans="1:5" ht="43.2" x14ac:dyDescent="0.3">
      <c r="A8403" s="4" t="s">
        <v>31085</v>
      </c>
      <c r="B8403" s="4" t="str">
        <f t="shared" si="131"/>
        <v>750810</v>
      </c>
      <c r="C8403" s="5" t="s">
        <v>44280</v>
      </c>
      <c r="D8403" s="6" t="s">
        <v>38062</v>
      </c>
      <c r="E8403" s="9" t="s">
        <v>33849</v>
      </c>
    </row>
    <row r="8404" spans="1:5" ht="43.2" x14ac:dyDescent="0.3">
      <c r="A8404" s="4" t="s">
        <v>31086</v>
      </c>
      <c r="B8404" s="4" t="str">
        <f t="shared" si="131"/>
        <v>750890</v>
      </c>
      <c r="C8404" s="5" t="s">
        <v>44281</v>
      </c>
      <c r="D8404" s="6" t="s">
        <v>38041</v>
      </c>
      <c r="E8404" s="9" t="s">
        <v>33849</v>
      </c>
    </row>
    <row r="8405" spans="1:5" ht="43.2" x14ac:dyDescent="0.3">
      <c r="A8405" s="4" t="s">
        <v>31087</v>
      </c>
      <c r="B8405" s="4" t="str">
        <f t="shared" si="131"/>
        <v>750890</v>
      </c>
      <c r="C8405" s="5" t="s">
        <v>44281</v>
      </c>
      <c r="D8405" s="6" t="s">
        <v>33746</v>
      </c>
      <c r="E8405" s="9" t="s">
        <v>33849</v>
      </c>
    </row>
    <row r="8406" spans="1:5" ht="43.2" x14ac:dyDescent="0.3">
      <c r="A8406" s="4" t="s">
        <v>31088</v>
      </c>
      <c r="B8406" s="4" t="str">
        <f t="shared" si="131"/>
        <v>760110</v>
      </c>
      <c r="C8406" s="5" t="s">
        <v>44282</v>
      </c>
      <c r="D8406" s="6" t="s">
        <v>38063</v>
      </c>
      <c r="E8406" s="9" t="s">
        <v>34385</v>
      </c>
    </row>
    <row r="8407" spans="1:5" ht="43.2" x14ac:dyDescent="0.3">
      <c r="A8407" s="4" t="s">
        <v>31089</v>
      </c>
      <c r="B8407" s="4" t="str">
        <f t="shared" si="131"/>
        <v>760110</v>
      </c>
      <c r="C8407" s="5" t="s">
        <v>44282</v>
      </c>
      <c r="D8407" s="6" t="s">
        <v>33746</v>
      </c>
      <c r="E8407" s="9" t="s">
        <v>33745</v>
      </c>
    </row>
    <row r="8408" spans="1:5" ht="43.2" x14ac:dyDescent="0.3">
      <c r="A8408" s="4" t="s">
        <v>31090</v>
      </c>
      <c r="B8408" s="4" t="str">
        <f t="shared" si="131"/>
        <v>760120</v>
      </c>
      <c r="C8408" s="5" t="s">
        <v>44283</v>
      </c>
      <c r="D8408" s="6" t="s">
        <v>38063</v>
      </c>
      <c r="E8408" s="9" t="s">
        <v>34385</v>
      </c>
    </row>
    <row r="8409" spans="1:5" ht="43.2" x14ac:dyDescent="0.3">
      <c r="A8409" s="4" t="s">
        <v>31091</v>
      </c>
      <c r="B8409" s="4" t="str">
        <f t="shared" si="131"/>
        <v>760120</v>
      </c>
      <c r="C8409" s="5" t="s">
        <v>44283</v>
      </c>
      <c r="D8409" s="6" t="s">
        <v>38064</v>
      </c>
      <c r="E8409" s="9" t="s">
        <v>34666</v>
      </c>
    </row>
    <row r="8410" spans="1:5" ht="43.2" x14ac:dyDescent="0.3">
      <c r="A8410" s="4" t="s">
        <v>31092</v>
      </c>
      <c r="B8410" s="4" t="str">
        <f t="shared" si="131"/>
        <v>760120</v>
      </c>
      <c r="C8410" s="5" t="s">
        <v>44283</v>
      </c>
      <c r="D8410" s="6" t="s">
        <v>33746</v>
      </c>
      <c r="E8410" s="9" t="s">
        <v>33745</v>
      </c>
    </row>
    <row r="8411" spans="1:5" ht="43.2" x14ac:dyDescent="0.3">
      <c r="A8411" s="4" t="s">
        <v>31093</v>
      </c>
      <c r="B8411" s="4" t="str">
        <f t="shared" si="131"/>
        <v>760200</v>
      </c>
      <c r="C8411" s="5" t="s">
        <v>44284</v>
      </c>
      <c r="D8411" s="6" t="s">
        <v>38065</v>
      </c>
      <c r="E8411" s="9" t="s">
        <v>33745</v>
      </c>
    </row>
    <row r="8412" spans="1:5" ht="57.6" x14ac:dyDescent="0.3">
      <c r="A8412" s="4" t="s">
        <v>31094</v>
      </c>
      <c r="B8412" s="4" t="str">
        <f t="shared" si="131"/>
        <v>760310</v>
      </c>
      <c r="C8412" s="5" t="s">
        <v>44285</v>
      </c>
      <c r="D8412" s="6" t="s">
        <v>38017</v>
      </c>
      <c r="E8412" s="9" t="s">
        <v>33886</v>
      </c>
    </row>
    <row r="8413" spans="1:5" ht="57.6" x14ac:dyDescent="0.3">
      <c r="A8413" s="4" t="s">
        <v>31095</v>
      </c>
      <c r="B8413" s="4" t="str">
        <f t="shared" si="131"/>
        <v>760320</v>
      </c>
      <c r="C8413" s="5" t="s">
        <v>44286</v>
      </c>
      <c r="D8413" s="6" t="s">
        <v>38018</v>
      </c>
      <c r="E8413" s="9" t="s">
        <v>35169</v>
      </c>
    </row>
    <row r="8414" spans="1:5" ht="43.2" x14ac:dyDescent="0.3">
      <c r="A8414" s="4" t="s">
        <v>31096</v>
      </c>
      <c r="B8414" s="4" t="str">
        <f t="shared" si="131"/>
        <v>760410</v>
      </c>
      <c r="C8414" s="5" t="s">
        <v>44287</v>
      </c>
      <c r="D8414" s="6" t="s">
        <v>37658</v>
      </c>
      <c r="E8414" s="9" t="s">
        <v>33886</v>
      </c>
    </row>
    <row r="8415" spans="1:5" ht="43.2" x14ac:dyDescent="0.3">
      <c r="A8415" s="4" t="s">
        <v>31097</v>
      </c>
      <c r="B8415" s="4" t="str">
        <f t="shared" si="131"/>
        <v>760410</v>
      </c>
      <c r="C8415" s="5" t="s">
        <v>44287</v>
      </c>
      <c r="D8415" s="6" t="s">
        <v>38066</v>
      </c>
      <c r="E8415" s="9" t="s">
        <v>34385</v>
      </c>
    </row>
    <row r="8416" spans="1:5" ht="43.2" x14ac:dyDescent="0.3">
      <c r="A8416" s="4" t="s">
        <v>31098</v>
      </c>
      <c r="B8416" s="4" t="str">
        <f t="shared" si="131"/>
        <v>760410</v>
      </c>
      <c r="C8416" s="5" t="s">
        <v>44287</v>
      </c>
      <c r="D8416" s="6" t="s">
        <v>33746</v>
      </c>
      <c r="E8416" s="9" t="s">
        <v>33849</v>
      </c>
    </row>
    <row r="8417" spans="1:5" ht="43.2" x14ac:dyDescent="0.3">
      <c r="A8417" s="4" t="s">
        <v>31099</v>
      </c>
      <c r="B8417" s="4" t="str">
        <f t="shared" si="131"/>
        <v>760421</v>
      </c>
      <c r="C8417" s="5" t="s">
        <v>44288</v>
      </c>
      <c r="D8417" s="6" t="s">
        <v>38019</v>
      </c>
      <c r="E8417" s="9" t="s">
        <v>35119</v>
      </c>
    </row>
    <row r="8418" spans="1:5" ht="43.2" x14ac:dyDescent="0.3">
      <c r="A8418" s="4" t="s">
        <v>31100</v>
      </c>
      <c r="B8418" s="4" t="str">
        <f t="shared" si="131"/>
        <v>760429</v>
      </c>
      <c r="C8418" s="5" t="s">
        <v>44289</v>
      </c>
      <c r="D8418" s="6" t="s">
        <v>38067</v>
      </c>
      <c r="E8418" s="9" t="s">
        <v>33886</v>
      </c>
    </row>
    <row r="8419" spans="1:5" ht="43.2" x14ac:dyDescent="0.3">
      <c r="A8419" s="4" t="s">
        <v>31101</v>
      </c>
      <c r="B8419" s="4" t="str">
        <f t="shared" si="131"/>
        <v>760429</v>
      </c>
      <c r="C8419" s="5" t="s">
        <v>44289</v>
      </c>
      <c r="D8419" s="6" t="s">
        <v>38066</v>
      </c>
      <c r="E8419" s="9" t="s">
        <v>34385</v>
      </c>
    </row>
    <row r="8420" spans="1:5" ht="43.2" x14ac:dyDescent="0.3">
      <c r="A8420" s="4" t="s">
        <v>31102</v>
      </c>
      <c r="B8420" s="4" t="str">
        <f t="shared" si="131"/>
        <v>760429</v>
      </c>
      <c r="C8420" s="5" t="s">
        <v>44289</v>
      </c>
      <c r="D8420" s="6" t="s">
        <v>33746</v>
      </c>
      <c r="E8420" s="9" t="s">
        <v>33849</v>
      </c>
    </row>
    <row r="8421" spans="1:5" ht="43.2" x14ac:dyDescent="0.3">
      <c r="A8421" s="4" t="s">
        <v>31103</v>
      </c>
      <c r="B8421" s="4" t="str">
        <f t="shared" si="131"/>
        <v>760511</v>
      </c>
      <c r="C8421" s="5" t="s">
        <v>44290</v>
      </c>
      <c r="D8421" s="6" t="s">
        <v>38068</v>
      </c>
      <c r="E8421" s="9" t="s">
        <v>34385</v>
      </c>
    </row>
    <row r="8422" spans="1:5" ht="43.2" x14ac:dyDescent="0.3">
      <c r="A8422" s="4" t="s">
        <v>31104</v>
      </c>
      <c r="B8422" s="4" t="str">
        <f t="shared" si="131"/>
        <v>760519</v>
      </c>
      <c r="C8422" s="5" t="s">
        <v>44290</v>
      </c>
      <c r="D8422" s="6" t="s">
        <v>33746</v>
      </c>
      <c r="E8422" s="9" t="s">
        <v>34004</v>
      </c>
    </row>
    <row r="8423" spans="1:5" ht="43.2" x14ac:dyDescent="0.3">
      <c r="A8423" s="4" t="s">
        <v>31105</v>
      </c>
      <c r="B8423" s="4" t="str">
        <f t="shared" si="131"/>
        <v>760521</v>
      </c>
      <c r="C8423" s="5" t="s">
        <v>44291</v>
      </c>
      <c r="D8423" s="6" t="s">
        <v>38068</v>
      </c>
      <c r="E8423" s="9" t="s">
        <v>34385</v>
      </c>
    </row>
    <row r="8424" spans="1:5" ht="43.2" x14ac:dyDescent="0.3">
      <c r="A8424" s="4" t="s">
        <v>31106</v>
      </c>
      <c r="B8424" s="4" t="str">
        <f t="shared" si="131"/>
        <v>760529</v>
      </c>
      <c r="C8424" s="5" t="s">
        <v>44291</v>
      </c>
      <c r="D8424" s="6" t="s">
        <v>33746</v>
      </c>
      <c r="E8424" s="9" t="s">
        <v>34004</v>
      </c>
    </row>
    <row r="8425" spans="1:5" ht="72" x14ac:dyDescent="0.3">
      <c r="A8425" s="4" t="s">
        <v>31107</v>
      </c>
      <c r="B8425" s="4" t="str">
        <f t="shared" si="131"/>
        <v>760611</v>
      </c>
      <c r="C8425" s="5" t="s">
        <v>44292</v>
      </c>
      <c r="D8425" s="6" t="s">
        <v>38069</v>
      </c>
      <c r="E8425" s="9" t="s">
        <v>33849</v>
      </c>
    </row>
    <row r="8426" spans="1:5" ht="72" x14ac:dyDescent="0.3">
      <c r="A8426" s="4" t="s">
        <v>31108</v>
      </c>
      <c r="B8426" s="4" t="str">
        <f t="shared" si="131"/>
        <v>760611</v>
      </c>
      <c r="C8426" s="5" t="s">
        <v>44292</v>
      </c>
      <c r="D8426" s="6" t="s">
        <v>37841</v>
      </c>
      <c r="E8426" s="9" t="s">
        <v>33998</v>
      </c>
    </row>
    <row r="8427" spans="1:5" ht="72" x14ac:dyDescent="0.3">
      <c r="A8427" s="4" t="s">
        <v>31109</v>
      </c>
      <c r="B8427" s="4" t="str">
        <f t="shared" si="131"/>
        <v>760612</v>
      </c>
      <c r="C8427" s="5" t="s">
        <v>44293</v>
      </c>
      <c r="D8427" s="6" t="s">
        <v>38069</v>
      </c>
      <c r="E8427" s="9" t="s">
        <v>33849</v>
      </c>
    </row>
    <row r="8428" spans="1:5" ht="72" x14ac:dyDescent="0.3">
      <c r="A8428" s="4" t="s">
        <v>31110</v>
      </c>
      <c r="B8428" s="4" t="str">
        <f t="shared" si="131"/>
        <v>760612</v>
      </c>
      <c r="C8428" s="5" t="s">
        <v>44293</v>
      </c>
      <c r="D8428" s="6" t="s">
        <v>37841</v>
      </c>
      <c r="E8428" s="9" t="s">
        <v>34913</v>
      </c>
    </row>
    <row r="8429" spans="1:5" ht="57.6" x14ac:dyDescent="0.3">
      <c r="A8429" s="4" t="s">
        <v>31111</v>
      </c>
      <c r="B8429" s="4" t="str">
        <f t="shared" si="131"/>
        <v>760691</v>
      </c>
      <c r="C8429" s="5" t="s">
        <v>44294</v>
      </c>
      <c r="D8429" s="6" t="s">
        <v>38069</v>
      </c>
      <c r="E8429" s="9" t="s">
        <v>33849</v>
      </c>
    </row>
    <row r="8430" spans="1:5" ht="57.6" x14ac:dyDescent="0.3">
      <c r="A8430" s="4" t="s">
        <v>31112</v>
      </c>
      <c r="B8430" s="4" t="str">
        <f t="shared" si="131"/>
        <v>760691</v>
      </c>
      <c r="C8430" s="5" t="s">
        <v>44294</v>
      </c>
      <c r="D8430" s="6" t="s">
        <v>37841</v>
      </c>
      <c r="E8430" s="9" t="s">
        <v>33998</v>
      </c>
    </row>
    <row r="8431" spans="1:5" ht="57.6" x14ac:dyDescent="0.3">
      <c r="A8431" s="4" t="s">
        <v>31113</v>
      </c>
      <c r="B8431" s="4" t="str">
        <f t="shared" si="131"/>
        <v>760692</v>
      </c>
      <c r="C8431" s="5" t="s">
        <v>44295</v>
      </c>
      <c r="D8431" s="6" t="s">
        <v>38069</v>
      </c>
      <c r="E8431" s="9" t="s">
        <v>33849</v>
      </c>
    </row>
    <row r="8432" spans="1:5" ht="57.6" x14ac:dyDescent="0.3">
      <c r="A8432" s="4" t="s">
        <v>31114</v>
      </c>
      <c r="B8432" s="4" t="str">
        <f t="shared" si="131"/>
        <v>760692</v>
      </c>
      <c r="C8432" s="5" t="s">
        <v>44295</v>
      </c>
      <c r="D8432" s="6" t="s">
        <v>37841</v>
      </c>
      <c r="E8432" s="9" t="s">
        <v>34913</v>
      </c>
    </row>
    <row r="8433" spans="1:5" ht="100.8" x14ac:dyDescent="0.3">
      <c r="A8433" s="4" t="s">
        <v>31115</v>
      </c>
      <c r="B8433" s="4" t="str">
        <f t="shared" si="131"/>
        <v>760711</v>
      </c>
      <c r="C8433" s="5" t="s">
        <v>44296</v>
      </c>
      <c r="D8433" s="6" t="s">
        <v>38070</v>
      </c>
      <c r="E8433" s="9" t="s">
        <v>34628</v>
      </c>
    </row>
    <row r="8434" spans="1:5" ht="100.8" x14ac:dyDescent="0.3">
      <c r="A8434" s="4" t="s">
        <v>31116</v>
      </c>
      <c r="B8434" s="4" t="str">
        <f t="shared" si="131"/>
        <v>760711</v>
      </c>
      <c r="C8434" s="5" t="s">
        <v>44296</v>
      </c>
      <c r="D8434" s="6" t="s">
        <v>38071</v>
      </c>
      <c r="E8434" s="9" t="s">
        <v>35101</v>
      </c>
    </row>
    <row r="8435" spans="1:5" ht="100.8" x14ac:dyDescent="0.3">
      <c r="A8435" s="4" t="s">
        <v>31117</v>
      </c>
      <c r="B8435" s="4" t="str">
        <f t="shared" si="131"/>
        <v>760711</v>
      </c>
      <c r="C8435" s="5" t="s">
        <v>44296</v>
      </c>
      <c r="D8435" s="6" t="s">
        <v>33746</v>
      </c>
      <c r="E8435" s="9" t="s">
        <v>33849</v>
      </c>
    </row>
    <row r="8436" spans="1:5" ht="86.4" x14ac:dyDescent="0.3">
      <c r="A8436" s="4" t="s">
        <v>31118</v>
      </c>
      <c r="B8436" s="4" t="str">
        <f t="shared" si="131"/>
        <v>760719</v>
      </c>
      <c r="C8436" s="5" t="s">
        <v>44297</v>
      </c>
      <c r="D8436" s="6" t="s">
        <v>38072</v>
      </c>
      <c r="E8436" s="9" t="s">
        <v>35101</v>
      </c>
    </row>
    <row r="8437" spans="1:5" ht="86.4" x14ac:dyDescent="0.3">
      <c r="A8437" s="4" t="s">
        <v>31119</v>
      </c>
      <c r="B8437" s="4" t="str">
        <f t="shared" si="131"/>
        <v>760719</v>
      </c>
      <c r="C8437" s="5" t="s">
        <v>44297</v>
      </c>
      <c r="D8437" s="6" t="s">
        <v>38073</v>
      </c>
      <c r="E8437" s="9" t="s">
        <v>36501</v>
      </c>
    </row>
    <row r="8438" spans="1:5" ht="86.4" x14ac:dyDescent="0.3">
      <c r="A8438" s="4" t="s">
        <v>31120</v>
      </c>
      <c r="B8438" s="4" t="str">
        <f t="shared" si="131"/>
        <v>760719</v>
      </c>
      <c r="C8438" s="5" t="s">
        <v>44297</v>
      </c>
      <c r="D8438" s="6" t="s">
        <v>33746</v>
      </c>
      <c r="E8438" s="9" t="s">
        <v>33849</v>
      </c>
    </row>
    <row r="8439" spans="1:5" ht="86.4" x14ac:dyDescent="0.3">
      <c r="A8439" s="4" t="s">
        <v>31121</v>
      </c>
      <c r="B8439" s="4" t="str">
        <f t="shared" si="131"/>
        <v>760720</v>
      </c>
      <c r="C8439" s="5" t="s">
        <v>44298</v>
      </c>
      <c r="D8439" s="6" t="s">
        <v>38074</v>
      </c>
      <c r="E8439" s="9" t="s">
        <v>35089</v>
      </c>
    </row>
    <row r="8440" spans="1:5" ht="86.4" x14ac:dyDescent="0.3">
      <c r="A8440" s="4" t="s">
        <v>31122</v>
      </c>
      <c r="B8440" s="4" t="str">
        <f t="shared" si="131"/>
        <v>760720</v>
      </c>
      <c r="C8440" s="5" t="s">
        <v>44298</v>
      </c>
      <c r="D8440" s="6" t="s">
        <v>33746</v>
      </c>
      <c r="E8440" s="9" t="s">
        <v>33745</v>
      </c>
    </row>
    <row r="8441" spans="1:5" ht="43.2" x14ac:dyDescent="0.3">
      <c r="A8441" s="4" t="s">
        <v>31123</v>
      </c>
      <c r="B8441" s="4" t="str">
        <f t="shared" si="131"/>
        <v>760810</v>
      </c>
      <c r="C8441" s="5" t="s">
        <v>44299</v>
      </c>
      <c r="D8441" s="6" t="s">
        <v>38075</v>
      </c>
      <c r="E8441" s="9" t="s">
        <v>36501</v>
      </c>
    </row>
    <row r="8442" spans="1:5" ht="43.2" x14ac:dyDescent="0.3">
      <c r="A8442" s="4" t="s">
        <v>31124</v>
      </c>
      <c r="B8442" s="4" t="str">
        <f t="shared" si="131"/>
        <v>760820</v>
      </c>
      <c r="C8442" s="5" t="s">
        <v>44300</v>
      </c>
      <c r="D8442" s="6" t="s">
        <v>38076</v>
      </c>
      <c r="E8442" s="9" t="s">
        <v>36501</v>
      </c>
    </row>
    <row r="8443" spans="1:5" ht="57.6" x14ac:dyDescent="0.3">
      <c r="A8443" s="4" t="s">
        <v>31125</v>
      </c>
      <c r="B8443" s="4" t="str">
        <f t="shared" si="131"/>
        <v>760900</v>
      </c>
      <c r="C8443" s="5" t="s">
        <v>44301</v>
      </c>
      <c r="D8443" s="6" t="s">
        <v>38077</v>
      </c>
      <c r="E8443" s="9" t="s">
        <v>36501</v>
      </c>
    </row>
    <row r="8444" spans="1:5" ht="172.8" x14ac:dyDescent="0.3">
      <c r="A8444" s="4" t="s">
        <v>31126</v>
      </c>
      <c r="B8444" s="4" t="str">
        <f t="shared" si="131"/>
        <v>761010</v>
      </c>
      <c r="C8444" s="5" t="s">
        <v>44302</v>
      </c>
      <c r="D8444" s="6" t="s">
        <v>36390</v>
      </c>
      <c r="E8444" s="9" t="s">
        <v>36501</v>
      </c>
    </row>
    <row r="8445" spans="1:5" ht="144" x14ac:dyDescent="0.3">
      <c r="A8445" s="4" t="s">
        <v>31127</v>
      </c>
      <c r="B8445" s="4" t="str">
        <f t="shared" si="131"/>
        <v>761090</v>
      </c>
      <c r="C8445" s="5" t="s">
        <v>44303</v>
      </c>
      <c r="D8445" s="6" t="s">
        <v>33746</v>
      </c>
      <c r="E8445" s="9" t="s">
        <v>36501</v>
      </c>
    </row>
    <row r="8446" spans="1:5" ht="100.8" x14ac:dyDescent="0.3">
      <c r="A8446" s="4" t="s">
        <v>31128</v>
      </c>
      <c r="B8446" s="4" t="str">
        <f t="shared" si="131"/>
        <v>761100</v>
      </c>
      <c r="C8446" s="5" t="s">
        <v>44304</v>
      </c>
      <c r="D8446" s="6" t="s">
        <v>38078</v>
      </c>
      <c r="E8446" s="9" t="s">
        <v>34385</v>
      </c>
    </row>
    <row r="8447" spans="1:5" ht="129.6" x14ac:dyDescent="0.3">
      <c r="A8447" s="4" t="s">
        <v>31129</v>
      </c>
      <c r="B8447" s="4" t="str">
        <f t="shared" si="131"/>
        <v>761210</v>
      </c>
      <c r="C8447" s="5" t="s">
        <v>44305</v>
      </c>
      <c r="D8447" s="6" t="s">
        <v>38079</v>
      </c>
      <c r="E8447" s="9" t="s">
        <v>34471</v>
      </c>
    </row>
    <row r="8448" spans="1:5" ht="129.6" x14ac:dyDescent="0.3">
      <c r="A8448" s="4" t="s">
        <v>31130</v>
      </c>
      <c r="B8448" s="4" t="str">
        <f t="shared" si="131"/>
        <v>761290</v>
      </c>
      <c r="C8448" s="5" t="s">
        <v>44306</v>
      </c>
      <c r="D8448" s="6" t="s">
        <v>38080</v>
      </c>
      <c r="E8448" s="9" t="s">
        <v>36501</v>
      </c>
    </row>
    <row r="8449" spans="1:5" ht="129.6" x14ac:dyDescent="0.3">
      <c r="A8449" s="4" t="s">
        <v>31131</v>
      </c>
      <c r="B8449" s="4" t="str">
        <f t="shared" si="131"/>
        <v>761290</v>
      </c>
      <c r="C8449" s="5" t="s">
        <v>44306</v>
      </c>
      <c r="D8449" s="6" t="s">
        <v>33746</v>
      </c>
      <c r="E8449" s="9" t="s">
        <v>33745</v>
      </c>
    </row>
    <row r="8450" spans="1:5" ht="43.2" x14ac:dyDescent="0.3">
      <c r="A8450" s="4" t="s">
        <v>31132</v>
      </c>
      <c r="B8450" s="4" t="str">
        <f t="shared" si="131"/>
        <v>761300</v>
      </c>
      <c r="C8450" s="5" t="s">
        <v>44307</v>
      </c>
      <c r="D8450" s="6" t="s">
        <v>38081</v>
      </c>
      <c r="E8450" s="9" t="s">
        <v>33886</v>
      </c>
    </row>
    <row r="8451" spans="1:5" ht="72" x14ac:dyDescent="0.3">
      <c r="A8451" s="4" t="s">
        <v>31133</v>
      </c>
      <c r="B8451" s="4" t="str">
        <f t="shared" ref="B8451:B8514" si="132">LEFT(A8451,6)</f>
        <v>761410</v>
      </c>
      <c r="C8451" s="5" t="s">
        <v>44308</v>
      </c>
      <c r="D8451" s="6" t="s">
        <v>38082</v>
      </c>
      <c r="E8451" s="9" t="s">
        <v>34532</v>
      </c>
    </row>
    <row r="8452" spans="1:5" ht="72" x14ac:dyDescent="0.3">
      <c r="A8452" s="4" t="s">
        <v>31134</v>
      </c>
      <c r="B8452" s="4" t="str">
        <f t="shared" si="132"/>
        <v>761410</v>
      </c>
      <c r="C8452" s="5" t="s">
        <v>44308</v>
      </c>
      <c r="D8452" s="6" t="s">
        <v>37939</v>
      </c>
      <c r="E8452" s="9" t="s">
        <v>34532</v>
      </c>
    </row>
    <row r="8453" spans="1:5" ht="72" x14ac:dyDescent="0.3">
      <c r="A8453" s="4" t="s">
        <v>31135</v>
      </c>
      <c r="B8453" s="4" t="str">
        <f t="shared" si="132"/>
        <v>761490</v>
      </c>
      <c r="C8453" s="5" t="s">
        <v>44309</v>
      </c>
      <c r="D8453" s="6" t="s">
        <v>38083</v>
      </c>
      <c r="E8453" s="9" t="s">
        <v>34532</v>
      </c>
    </row>
    <row r="8454" spans="1:5" ht="72" x14ac:dyDescent="0.3">
      <c r="A8454" s="4" t="s">
        <v>31136</v>
      </c>
      <c r="B8454" s="4" t="str">
        <f t="shared" si="132"/>
        <v>761490</v>
      </c>
      <c r="C8454" s="5" t="s">
        <v>44309</v>
      </c>
      <c r="D8454" s="6" t="s">
        <v>33746</v>
      </c>
      <c r="E8454" s="9" t="s">
        <v>34532</v>
      </c>
    </row>
    <row r="8455" spans="1:5" ht="72" x14ac:dyDescent="0.3">
      <c r="A8455" s="4" t="s">
        <v>31137</v>
      </c>
      <c r="B8455" s="4" t="str">
        <f t="shared" si="132"/>
        <v>761490</v>
      </c>
      <c r="C8455" s="5" t="s">
        <v>44309</v>
      </c>
      <c r="D8455" s="6" t="s">
        <v>37939</v>
      </c>
      <c r="E8455" s="9" t="s">
        <v>36501</v>
      </c>
    </row>
    <row r="8456" spans="1:5" ht="129.6" x14ac:dyDescent="0.3">
      <c r="A8456" s="4" t="s">
        <v>31138</v>
      </c>
      <c r="B8456" s="4" t="str">
        <f t="shared" si="132"/>
        <v>761510</v>
      </c>
      <c r="C8456" s="5" t="s">
        <v>44310</v>
      </c>
      <c r="D8456" s="6" t="s">
        <v>38084</v>
      </c>
      <c r="E8456" s="9" t="s">
        <v>34527</v>
      </c>
    </row>
    <row r="8457" spans="1:5" ht="129.6" x14ac:dyDescent="0.3">
      <c r="A8457" s="4" t="s">
        <v>40805</v>
      </c>
      <c r="B8457" s="4" t="str">
        <f t="shared" si="132"/>
        <v>761510</v>
      </c>
      <c r="C8457" s="5" t="s">
        <v>44310</v>
      </c>
      <c r="D8457" s="6" t="s">
        <v>38085</v>
      </c>
      <c r="E8457" s="9" t="s">
        <v>34527</v>
      </c>
    </row>
    <row r="8458" spans="1:5" ht="129.6" x14ac:dyDescent="0.3">
      <c r="A8458" s="4" t="s">
        <v>31139</v>
      </c>
      <c r="B8458" s="4" t="str">
        <f t="shared" si="132"/>
        <v>761510</v>
      </c>
      <c r="C8458" s="5" t="s">
        <v>44310</v>
      </c>
      <c r="D8458" s="6" t="s">
        <v>33746</v>
      </c>
      <c r="E8458" s="9" t="s">
        <v>34527</v>
      </c>
    </row>
    <row r="8459" spans="1:5" ht="129.6" x14ac:dyDescent="0.3">
      <c r="A8459" s="4" t="s">
        <v>31140</v>
      </c>
      <c r="B8459" s="4" t="str">
        <f t="shared" si="132"/>
        <v>761510</v>
      </c>
      <c r="C8459" s="5" t="s">
        <v>44310</v>
      </c>
      <c r="D8459" s="6" t="s">
        <v>38085</v>
      </c>
      <c r="E8459" s="9" t="s">
        <v>34527</v>
      </c>
    </row>
    <row r="8460" spans="1:5" ht="129.6" x14ac:dyDescent="0.3">
      <c r="A8460" s="4" t="s">
        <v>40806</v>
      </c>
      <c r="B8460" s="4" t="str">
        <f t="shared" si="132"/>
        <v>761510</v>
      </c>
      <c r="C8460" s="5" t="s">
        <v>44310</v>
      </c>
      <c r="D8460" s="6" t="s">
        <v>33746</v>
      </c>
      <c r="E8460" s="9" t="s">
        <v>34527</v>
      </c>
    </row>
    <row r="8461" spans="1:5" ht="129.6" x14ac:dyDescent="0.3">
      <c r="A8461" s="4" t="s">
        <v>31141</v>
      </c>
      <c r="B8461" s="4" t="str">
        <f t="shared" si="132"/>
        <v>761510</v>
      </c>
      <c r="C8461" s="5" t="s">
        <v>44310</v>
      </c>
      <c r="D8461" s="6" t="s">
        <v>33746</v>
      </c>
      <c r="E8461" s="9" t="s">
        <v>34527</v>
      </c>
    </row>
    <row r="8462" spans="1:5" ht="100.8" x14ac:dyDescent="0.3">
      <c r="A8462" s="4" t="s">
        <v>31142</v>
      </c>
      <c r="B8462" s="4" t="str">
        <f t="shared" si="132"/>
        <v>761520</v>
      </c>
      <c r="C8462" s="5" t="s">
        <v>44311</v>
      </c>
      <c r="D8462" s="6" t="s">
        <v>38086</v>
      </c>
      <c r="E8462" s="9" t="s">
        <v>34193</v>
      </c>
    </row>
    <row r="8463" spans="1:5" ht="86.4" x14ac:dyDescent="0.3">
      <c r="A8463" s="4" t="s">
        <v>31143</v>
      </c>
      <c r="B8463" s="4" t="str">
        <f t="shared" si="132"/>
        <v>761610</v>
      </c>
      <c r="C8463" s="5" t="s">
        <v>44312</v>
      </c>
      <c r="D8463" s="6" t="s">
        <v>38087</v>
      </c>
      <c r="E8463" s="9" t="s">
        <v>36501</v>
      </c>
    </row>
    <row r="8464" spans="1:5" ht="86.4" x14ac:dyDescent="0.3">
      <c r="A8464" s="4" t="s">
        <v>31144</v>
      </c>
      <c r="B8464" s="4" t="str">
        <f t="shared" si="132"/>
        <v>761610</v>
      </c>
      <c r="C8464" s="5" t="s">
        <v>44312</v>
      </c>
      <c r="D8464" s="6" t="s">
        <v>37978</v>
      </c>
      <c r="E8464" s="9" t="s">
        <v>34543</v>
      </c>
    </row>
    <row r="8465" spans="1:5" ht="86.4" x14ac:dyDescent="0.3">
      <c r="A8465" s="4" t="s">
        <v>31145</v>
      </c>
      <c r="B8465" s="4" t="str">
        <f t="shared" si="132"/>
        <v>761610</v>
      </c>
      <c r="C8465" s="5" t="s">
        <v>44312</v>
      </c>
      <c r="D8465" s="6" t="s">
        <v>37979</v>
      </c>
      <c r="E8465" s="9" t="s">
        <v>36501</v>
      </c>
    </row>
    <row r="8466" spans="1:5" ht="86.4" x14ac:dyDescent="0.3">
      <c r="A8466" s="4" t="s">
        <v>31146</v>
      </c>
      <c r="B8466" s="4" t="str">
        <f t="shared" si="132"/>
        <v>761610</v>
      </c>
      <c r="C8466" s="5" t="s">
        <v>44312</v>
      </c>
      <c r="D8466" s="6" t="s">
        <v>38088</v>
      </c>
      <c r="E8466" s="9" t="s">
        <v>35091</v>
      </c>
    </row>
    <row r="8467" spans="1:5" ht="86.4" x14ac:dyDescent="0.3">
      <c r="A8467" s="4" t="s">
        <v>31147</v>
      </c>
      <c r="B8467" s="4" t="str">
        <f t="shared" si="132"/>
        <v>761610</v>
      </c>
      <c r="C8467" s="5" t="s">
        <v>44312</v>
      </c>
      <c r="D8467" s="6" t="s">
        <v>33746</v>
      </c>
      <c r="E8467" s="9" t="s">
        <v>33882</v>
      </c>
    </row>
    <row r="8468" spans="1:5" ht="43.2" x14ac:dyDescent="0.3">
      <c r="A8468" s="4" t="s">
        <v>31148</v>
      </c>
      <c r="B8468" s="4" t="str">
        <f t="shared" si="132"/>
        <v>761691</v>
      </c>
      <c r="C8468" s="5" t="s">
        <v>44313</v>
      </c>
      <c r="D8468" s="6" t="s">
        <v>38089</v>
      </c>
      <c r="E8468" s="9" t="s">
        <v>34089</v>
      </c>
    </row>
    <row r="8469" spans="1:5" ht="43.2" x14ac:dyDescent="0.3">
      <c r="A8469" s="4" t="s">
        <v>10448</v>
      </c>
      <c r="B8469" s="4" t="str">
        <f t="shared" si="132"/>
        <v>761699</v>
      </c>
      <c r="C8469" s="5" t="s">
        <v>44314</v>
      </c>
      <c r="D8469" s="6" t="s">
        <v>38090</v>
      </c>
      <c r="E8469" s="9" t="s">
        <v>33745</v>
      </c>
    </row>
    <row r="8470" spans="1:5" ht="43.2" x14ac:dyDescent="0.3">
      <c r="A8470" s="4" t="s">
        <v>31149</v>
      </c>
      <c r="B8470" s="4" t="str">
        <f t="shared" si="132"/>
        <v>761699</v>
      </c>
      <c r="C8470" s="5" t="s">
        <v>44314</v>
      </c>
      <c r="D8470" s="6" t="s">
        <v>33746</v>
      </c>
      <c r="E8470" s="9" t="s">
        <v>34089</v>
      </c>
    </row>
    <row r="8471" spans="1:5" ht="28.8" x14ac:dyDescent="0.3">
      <c r="A8471" s="4" t="s">
        <v>40807</v>
      </c>
      <c r="B8471" s="4" t="str">
        <f t="shared" si="132"/>
        <v>780110</v>
      </c>
      <c r="C8471" s="5" t="s">
        <v>44315</v>
      </c>
      <c r="D8471" s="6" t="s">
        <v>38091</v>
      </c>
      <c r="E8471" s="9" t="s">
        <v>38092</v>
      </c>
    </row>
    <row r="8472" spans="1:5" ht="28.8" x14ac:dyDescent="0.3">
      <c r="A8472" s="4" t="s">
        <v>31150</v>
      </c>
      <c r="B8472" s="4" t="str">
        <f t="shared" si="132"/>
        <v>780191</v>
      </c>
      <c r="C8472" s="5" t="s">
        <v>44316</v>
      </c>
      <c r="D8472" s="6" t="s">
        <v>38093</v>
      </c>
      <c r="E8472" s="9" t="s">
        <v>38092</v>
      </c>
    </row>
    <row r="8473" spans="1:5" ht="28.8" x14ac:dyDescent="0.3">
      <c r="A8473" s="4" t="s">
        <v>31151</v>
      </c>
      <c r="B8473" s="4" t="str">
        <f t="shared" si="132"/>
        <v>780199</v>
      </c>
      <c r="C8473" s="5" t="s">
        <v>44317</v>
      </c>
      <c r="D8473" s="6" t="s">
        <v>38094</v>
      </c>
      <c r="E8473" s="9" t="s">
        <v>38092</v>
      </c>
    </row>
    <row r="8474" spans="1:5" ht="28.8" x14ac:dyDescent="0.3">
      <c r="A8474" s="4" t="s">
        <v>31152</v>
      </c>
      <c r="B8474" s="4" t="str">
        <f t="shared" si="132"/>
        <v>780199</v>
      </c>
      <c r="C8474" s="5" t="s">
        <v>44317</v>
      </c>
      <c r="D8474" s="6" t="s">
        <v>33746</v>
      </c>
      <c r="E8474" s="9" t="s">
        <v>38092</v>
      </c>
    </row>
    <row r="8475" spans="1:5" ht="28.8" x14ac:dyDescent="0.3">
      <c r="A8475" s="4" t="s">
        <v>40808</v>
      </c>
      <c r="B8475" s="4" t="str">
        <f t="shared" si="132"/>
        <v>780200</v>
      </c>
      <c r="C8475" s="5" t="s">
        <v>44318</v>
      </c>
      <c r="D8475" s="6" t="s">
        <v>38095</v>
      </c>
      <c r="E8475" s="9" t="s">
        <v>33745</v>
      </c>
    </row>
    <row r="8476" spans="1:5" ht="57.6" x14ac:dyDescent="0.3">
      <c r="A8476" s="4" t="s">
        <v>31153</v>
      </c>
      <c r="B8476" s="4" t="str">
        <f t="shared" si="132"/>
        <v>780411</v>
      </c>
      <c r="C8476" s="5" t="s">
        <v>44319</v>
      </c>
      <c r="D8476" s="6" t="s">
        <v>38096</v>
      </c>
      <c r="E8476" s="9" t="s">
        <v>34277</v>
      </c>
    </row>
    <row r="8477" spans="1:5" ht="57.6" x14ac:dyDescent="0.3">
      <c r="A8477" s="4" t="s">
        <v>31154</v>
      </c>
      <c r="B8477" s="4" t="str">
        <f t="shared" si="132"/>
        <v>780419</v>
      </c>
      <c r="C8477" s="5" t="s">
        <v>44319</v>
      </c>
      <c r="D8477" s="6" t="s">
        <v>33746</v>
      </c>
      <c r="E8477" s="9" t="s">
        <v>33849</v>
      </c>
    </row>
    <row r="8478" spans="1:5" ht="43.2" x14ac:dyDescent="0.3">
      <c r="A8478" s="4" t="s">
        <v>31155</v>
      </c>
      <c r="B8478" s="4" t="str">
        <f t="shared" si="132"/>
        <v>780420</v>
      </c>
      <c r="C8478" s="5" t="s">
        <v>44320</v>
      </c>
      <c r="D8478" s="6" t="s">
        <v>38097</v>
      </c>
      <c r="E8478" s="9" t="s">
        <v>33745</v>
      </c>
    </row>
    <row r="8479" spans="1:5" ht="28.8" x14ac:dyDescent="0.3">
      <c r="A8479" s="4" t="s">
        <v>40809</v>
      </c>
      <c r="B8479" s="4" t="str">
        <f t="shared" si="132"/>
        <v>780600</v>
      </c>
      <c r="C8479" s="5" t="s">
        <v>44321</v>
      </c>
      <c r="D8479" s="6" t="s">
        <v>38098</v>
      </c>
      <c r="E8479" s="9" t="s">
        <v>34367</v>
      </c>
    </row>
    <row r="8480" spans="1:5" ht="28.8" x14ac:dyDescent="0.3">
      <c r="A8480" s="4" t="s">
        <v>40809</v>
      </c>
      <c r="B8480" s="4" t="str">
        <f t="shared" si="132"/>
        <v>780600</v>
      </c>
      <c r="C8480" s="5" t="s">
        <v>44321</v>
      </c>
      <c r="D8480" s="6" t="s">
        <v>38099</v>
      </c>
      <c r="E8480" s="9" t="s">
        <v>34453</v>
      </c>
    </row>
    <row r="8481" spans="1:5" ht="28.8" x14ac:dyDescent="0.3">
      <c r="A8481" s="4" t="s">
        <v>40809</v>
      </c>
      <c r="B8481" s="4" t="str">
        <f t="shared" si="132"/>
        <v>780600</v>
      </c>
      <c r="C8481" s="5" t="s">
        <v>44321</v>
      </c>
      <c r="D8481" s="6" t="s">
        <v>33746</v>
      </c>
      <c r="E8481" s="9" t="s">
        <v>33849</v>
      </c>
    </row>
    <row r="8482" spans="1:5" ht="43.2" x14ac:dyDescent="0.3">
      <c r="A8482" s="4" t="s">
        <v>31159</v>
      </c>
      <c r="B8482" s="4" t="str">
        <f t="shared" si="132"/>
        <v>790111</v>
      </c>
      <c r="C8482" s="5" t="s">
        <v>44322</v>
      </c>
      <c r="D8482" s="6" t="s">
        <v>38100</v>
      </c>
      <c r="E8482" s="9" t="s">
        <v>35119</v>
      </c>
    </row>
    <row r="8483" spans="1:5" ht="57.6" x14ac:dyDescent="0.3">
      <c r="A8483" s="4" t="s">
        <v>31160</v>
      </c>
      <c r="B8483" s="4" t="str">
        <f t="shared" si="132"/>
        <v>790112</v>
      </c>
      <c r="C8483" s="5" t="s">
        <v>44323</v>
      </c>
      <c r="D8483" s="6" t="s">
        <v>38101</v>
      </c>
      <c r="E8483" s="9" t="s">
        <v>33849</v>
      </c>
    </row>
    <row r="8484" spans="1:5" ht="57.6" x14ac:dyDescent="0.3">
      <c r="A8484" s="4" t="s">
        <v>31161</v>
      </c>
      <c r="B8484" s="4" t="str">
        <f t="shared" si="132"/>
        <v>790112</v>
      </c>
      <c r="C8484" s="5" t="s">
        <v>44323</v>
      </c>
      <c r="D8484" s="6" t="s">
        <v>33746</v>
      </c>
      <c r="E8484" s="9" t="s">
        <v>35119</v>
      </c>
    </row>
    <row r="8485" spans="1:5" ht="28.8" x14ac:dyDescent="0.3">
      <c r="A8485" s="4" t="s">
        <v>31162</v>
      </c>
      <c r="B8485" s="4" t="str">
        <f t="shared" si="132"/>
        <v>790120</v>
      </c>
      <c r="C8485" s="5" t="s">
        <v>44324</v>
      </c>
      <c r="D8485" s="6" t="s">
        <v>38102</v>
      </c>
      <c r="E8485" s="9" t="s">
        <v>33849</v>
      </c>
    </row>
    <row r="8486" spans="1:5" ht="28.8" x14ac:dyDescent="0.3">
      <c r="A8486" s="4" t="s">
        <v>40810</v>
      </c>
      <c r="B8486" s="4" t="str">
        <f t="shared" si="132"/>
        <v>790200</v>
      </c>
      <c r="C8486" s="5" t="s">
        <v>44325</v>
      </c>
      <c r="D8486" s="6" t="s">
        <v>38103</v>
      </c>
      <c r="E8486" s="9" t="s">
        <v>33745</v>
      </c>
    </row>
    <row r="8487" spans="1:5" ht="43.2" x14ac:dyDescent="0.3">
      <c r="A8487" s="4" t="s">
        <v>31163</v>
      </c>
      <c r="B8487" s="4" t="str">
        <f t="shared" si="132"/>
        <v>790310</v>
      </c>
      <c r="C8487" s="5" t="s">
        <v>44326</v>
      </c>
      <c r="D8487" s="6" t="s">
        <v>38104</v>
      </c>
      <c r="E8487" s="9" t="s">
        <v>33787</v>
      </c>
    </row>
    <row r="8488" spans="1:5" ht="43.2" x14ac:dyDescent="0.3">
      <c r="A8488" s="4" t="s">
        <v>31164</v>
      </c>
      <c r="B8488" s="4" t="str">
        <f t="shared" si="132"/>
        <v>790390</v>
      </c>
      <c r="C8488" s="5" t="s">
        <v>44327</v>
      </c>
      <c r="D8488" s="6" t="s">
        <v>38105</v>
      </c>
      <c r="E8488" s="9" t="s">
        <v>34075</v>
      </c>
    </row>
    <row r="8489" spans="1:5" ht="43.2" x14ac:dyDescent="0.3">
      <c r="A8489" s="4" t="s">
        <v>31165</v>
      </c>
      <c r="B8489" s="4" t="str">
        <f t="shared" si="132"/>
        <v>790390</v>
      </c>
      <c r="C8489" s="5" t="s">
        <v>44327</v>
      </c>
      <c r="D8489" s="6" t="s">
        <v>33746</v>
      </c>
      <c r="E8489" s="9" t="s">
        <v>33849</v>
      </c>
    </row>
    <row r="8490" spans="1:5" ht="28.8" x14ac:dyDescent="0.3">
      <c r="A8490" s="4" t="s">
        <v>31166</v>
      </c>
      <c r="B8490" s="4" t="str">
        <f t="shared" si="132"/>
        <v>790400</v>
      </c>
      <c r="C8490" s="5" t="s">
        <v>44328</v>
      </c>
      <c r="D8490" s="6" t="s">
        <v>38106</v>
      </c>
      <c r="E8490" s="9" t="s">
        <v>34004</v>
      </c>
    </row>
    <row r="8491" spans="1:5" ht="28.8" x14ac:dyDescent="0.3">
      <c r="A8491" s="4" t="s">
        <v>31167</v>
      </c>
      <c r="B8491" s="4" t="str">
        <f t="shared" si="132"/>
        <v>790500</v>
      </c>
      <c r="C8491" s="5" t="s">
        <v>44329</v>
      </c>
      <c r="D8491" s="6" t="s">
        <v>38107</v>
      </c>
      <c r="E8491" s="9" t="s">
        <v>34334</v>
      </c>
    </row>
    <row r="8492" spans="1:5" ht="28.8" x14ac:dyDescent="0.3">
      <c r="A8492" s="4" t="s">
        <v>40811</v>
      </c>
      <c r="B8492" s="4" t="str">
        <f t="shared" si="132"/>
        <v>790700</v>
      </c>
      <c r="C8492" s="5" t="s">
        <v>44330</v>
      </c>
      <c r="D8492" s="6" t="s">
        <v>38108</v>
      </c>
      <c r="E8492" s="9" t="s">
        <v>33849</v>
      </c>
    </row>
    <row r="8493" spans="1:5" ht="28.8" x14ac:dyDescent="0.3">
      <c r="A8493" s="4" t="s">
        <v>40811</v>
      </c>
      <c r="B8493" s="4" t="str">
        <f t="shared" si="132"/>
        <v>790700</v>
      </c>
      <c r="C8493" s="5" t="s">
        <v>44330</v>
      </c>
      <c r="D8493" s="6" t="s">
        <v>38109</v>
      </c>
      <c r="E8493" s="9" t="s">
        <v>33849</v>
      </c>
    </row>
    <row r="8494" spans="1:5" ht="28.8" x14ac:dyDescent="0.3">
      <c r="A8494" s="4" t="s">
        <v>40811</v>
      </c>
      <c r="B8494" s="4" t="str">
        <f t="shared" si="132"/>
        <v>790700</v>
      </c>
      <c r="C8494" s="5" t="s">
        <v>44330</v>
      </c>
      <c r="D8494" s="6" t="s">
        <v>33746</v>
      </c>
      <c r="E8494" s="9" t="s">
        <v>33849</v>
      </c>
    </row>
    <row r="8495" spans="1:5" ht="28.8" x14ac:dyDescent="0.3">
      <c r="A8495" s="4" t="s">
        <v>31170</v>
      </c>
      <c r="B8495" s="4" t="str">
        <f t="shared" si="132"/>
        <v>800110</v>
      </c>
      <c r="C8495" s="5" t="s">
        <v>44331</v>
      </c>
      <c r="D8495" s="6" t="s">
        <v>38110</v>
      </c>
      <c r="E8495" s="9" t="s">
        <v>33745</v>
      </c>
    </row>
    <row r="8496" spans="1:5" ht="28.8" x14ac:dyDescent="0.3">
      <c r="A8496" s="4" t="s">
        <v>31171</v>
      </c>
      <c r="B8496" s="4" t="str">
        <f t="shared" si="132"/>
        <v>800120</v>
      </c>
      <c r="C8496" s="5" t="s">
        <v>44332</v>
      </c>
      <c r="D8496" s="6" t="s">
        <v>38111</v>
      </c>
      <c r="E8496" s="9" t="s">
        <v>33745</v>
      </c>
    </row>
    <row r="8497" spans="1:5" ht="28.8" x14ac:dyDescent="0.3">
      <c r="A8497" s="4" t="s">
        <v>40812</v>
      </c>
      <c r="B8497" s="4" t="str">
        <f t="shared" si="132"/>
        <v>800200</v>
      </c>
      <c r="C8497" s="5" t="s">
        <v>44333</v>
      </c>
      <c r="D8497" s="6" t="s">
        <v>38112</v>
      </c>
      <c r="E8497" s="9" t="s">
        <v>33745</v>
      </c>
    </row>
    <row r="8498" spans="1:5" ht="28.8" x14ac:dyDescent="0.3">
      <c r="A8498" s="4" t="s">
        <v>40813</v>
      </c>
      <c r="B8498" s="4" t="str">
        <f t="shared" si="132"/>
        <v>800300</v>
      </c>
      <c r="C8498" s="5" t="s">
        <v>44334</v>
      </c>
      <c r="D8498" s="6" t="s">
        <v>38113</v>
      </c>
      <c r="E8498" s="9" t="s">
        <v>33849</v>
      </c>
    </row>
    <row r="8499" spans="1:5" ht="28.8" x14ac:dyDescent="0.3">
      <c r="A8499" s="4" t="s">
        <v>40814</v>
      </c>
      <c r="B8499" s="4" t="str">
        <f t="shared" si="132"/>
        <v>800700</v>
      </c>
      <c r="C8499" s="5" t="s">
        <v>44335</v>
      </c>
      <c r="D8499" s="6" t="s">
        <v>38114</v>
      </c>
      <c r="E8499" s="9" t="s">
        <v>34666</v>
      </c>
    </row>
    <row r="8500" spans="1:5" ht="28.8" x14ac:dyDescent="0.3">
      <c r="A8500" s="4" t="s">
        <v>40814</v>
      </c>
      <c r="B8500" s="4" t="str">
        <f t="shared" si="132"/>
        <v>800700</v>
      </c>
      <c r="C8500" s="5" t="s">
        <v>44335</v>
      </c>
      <c r="D8500" s="6" t="s">
        <v>38115</v>
      </c>
      <c r="E8500" s="9" t="s">
        <v>34471</v>
      </c>
    </row>
    <row r="8501" spans="1:5" ht="28.8" x14ac:dyDescent="0.3">
      <c r="A8501" s="4" t="s">
        <v>40814</v>
      </c>
      <c r="B8501" s="4" t="str">
        <f t="shared" si="132"/>
        <v>800700</v>
      </c>
      <c r="C8501" s="5" t="s">
        <v>44335</v>
      </c>
      <c r="D8501" s="6" t="s">
        <v>38116</v>
      </c>
      <c r="E8501" s="9" t="s">
        <v>33849</v>
      </c>
    </row>
    <row r="8502" spans="1:5" ht="28.8" x14ac:dyDescent="0.3">
      <c r="A8502" s="4" t="s">
        <v>40814</v>
      </c>
      <c r="B8502" s="4" t="str">
        <f t="shared" si="132"/>
        <v>800700</v>
      </c>
      <c r="C8502" s="5" t="s">
        <v>44335</v>
      </c>
      <c r="D8502" s="6" t="s">
        <v>38097</v>
      </c>
      <c r="E8502" s="9" t="s">
        <v>34334</v>
      </c>
    </row>
    <row r="8503" spans="1:5" ht="28.8" x14ac:dyDescent="0.3">
      <c r="A8503" s="4" t="s">
        <v>40814</v>
      </c>
      <c r="B8503" s="4" t="str">
        <f t="shared" si="132"/>
        <v>800700</v>
      </c>
      <c r="C8503" s="5" t="s">
        <v>44335</v>
      </c>
      <c r="D8503" s="6" t="s">
        <v>38117</v>
      </c>
      <c r="E8503" s="9" t="s">
        <v>34471</v>
      </c>
    </row>
    <row r="8504" spans="1:5" ht="28.8" x14ac:dyDescent="0.3">
      <c r="A8504" s="4" t="s">
        <v>40814</v>
      </c>
      <c r="B8504" s="4" t="str">
        <f t="shared" si="132"/>
        <v>800700</v>
      </c>
      <c r="C8504" s="5" t="s">
        <v>44335</v>
      </c>
      <c r="D8504" s="6" t="s">
        <v>33746</v>
      </c>
      <c r="E8504" s="9" t="s">
        <v>34334</v>
      </c>
    </row>
    <row r="8505" spans="1:5" ht="57.6" x14ac:dyDescent="0.3">
      <c r="A8505" s="4" t="s">
        <v>31174</v>
      </c>
      <c r="B8505" s="4" t="str">
        <f t="shared" si="132"/>
        <v>810110</v>
      </c>
      <c r="C8505" s="5" t="s">
        <v>44336</v>
      </c>
      <c r="D8505" s="6" t="s">
        <v>38105</v>
      </c>
      <c r="E8505" s="9" t="s">
        <v>34073</v>
      </c>
    </row>
    <row r="8506" spans="1:5" ht="57.6" x14ac:dyDescent="0.3">
      <c r="A8506" s="4" t="s">
        <v>31175</v>
      </c>
      <c r="B8506" s="4" t="str">
        <f t="shared" si="132"/>
        <v>810194</v>
      </c>
      <c r="C8506" s="5" t="s">
        <v>44337</v>
      </c>
      <c r="D8506" s="6" t="s">
        <v>38118</v>
      </c>
      <c r="E8506" s="9" t="s">
        <v>36669</v>
      </c>
    </row>
    <row r="8507" spans="1:5" ht="57.6" x14ac:dyDescent="0.3">
      <c r="A8507" s="4" t="s">
        <v>31176</v>
      </c>
      <c r="B8507" s="4" t="str">
        <f t="shared" si="132"/>
        <v>810196</v>
      </c>
      <c r="C8507" s="5" t="s">
        <v>44337</v>
      </c>
      <c r="D8507" s="6" t="s">
        <v>38119</v>
      </c>
      <c r="E8507" s="9" t="s">
        <v>34455</v>
      </c>
    </row>
    <row r="8508" spans="1:5" ht="57.6" x14ac:dyDescent="0.3">
      <c r="A8508" s="4" t="s">
        <v>40815</v>
      </c>
      <c r="B8508" s="4" t="str">
        <f t="shared" si="132"/>
        <v>810197</v>
      </c>
      <c r="C8508" s="5" t="s">
        <v>44337</v>
      </c>
      <c r="D8508" s="6" t="s">
        <v>38120</v>
      </c>
      <c r="E8508" s="9" t="s">
        <v>34334</v>
      </c>
    </row>
    <row r="8509" spans="1:5" ht="57.6" x14ac:dyDescent="0.3">
      <c r="A8509" s="4" t="s">
        <v>31177</v>
      </c>
      <c r="B8509" s="4" t="str">
        <f t="shared" si="132"/>
        <v>810199</v>
      </c>
      <c r="C8509" s="5" t="s">
        <v>44338</v>
      </c>
      <c r="D8509" s="6" t="s">
        <v>38121</v>
      </c>
      <c r="E8509" s="9" t="s">
        <v>34913</v>
      </c>
    </row>
    <row r="8510" spans="1:5" ht="57.6" x14ac:dyDescent="0.3">
      <c r="A8510" s="4" t="s">
        <v>31178</v>
      </c>
      <c r="B8510" s="4" t="str">
        <f t="shared" si="132"/>
        <v>810199</v>
      </c>
      <c r="C8510" s="5" t="s">
        <v>44338</v>
      </c>
      <c r="D8510" s="6" t="s">
        <v>33746</v>
      </c>
      <c r="E8510" s="9" t="s">
        <v>35089</v>
      </c>
    </row>
    <row r="8511" spans="1:5" ht="57.6" x14ac:dyDescent="0.3">
      <c r="A8511" s="4" t="s">
        <v>40816</v>
      </c>
      <c r="B8511" s="4" t="str">
        <f t="shared" si="132"/>
        <v>810210</v>
      </c>
      <c r="C8511" s="5" t="s">
        <v>44339</v>
      </c>
      <c r="D8511" s="6" t="s">
        <v>38105</v>
      </c>
      <c r="E8511" s="9" t="s">
        <v>38122</v>
      </c>
    </row>
    <row r="8512" spans="1:5" ht="57.6" x14ac:dyDescent="0.3">
      <c r="A8512" s="4" t="s">
        <v>40817</v>
      </c>
      <c r="B8512" s="4" t="str">
        <f t="shared" si="132"/>
        <v>810294</v>
      </c>
      <c r="C8512" s="5" t="s">
        <v>44340</v>
      </c>
      <c r="D8512" s="6" t="s">
        <v>38123</v>
      </c>
      <c r="E8512" s="9" t="s">
        <v>38124</v>
      </c>
    </row>
    <row r="8513" spans="1:5" ht="86.4" x14ac:dyDescent="0.3">
      <c r="A8513" s="4" t="s">
        <v>40818</v>
      </c>
      <c r="B8513" s="4" t="str">
        <f t="shared" si="132"/>
        <v>810295</v>
      </c>
      <c r="C8513" s="5" t="s">
        <v>44341</v>
      </c>
      <c r="D8513" s="6" t="s">
        <v>38020</v>
      </c>
      <c r="E8513" s="9" t="s">
        <v>36669</v>
      </c>
    </row>
    <row r="8514" spans="1:5" ht="86.4" x14ac:dyDescent="0.3">
      <c r="A8514" s="4" t="s">
        <v>40819</v>
      </c>
      <c r="B8514" s="4" t="str">
        <f t="shared" si="132"/>
        <v>810295</v>
      </c>
      <c r="C8514" s="5" t="s">
        <v>44341</v>
      </c>
      <c r="D8514" s="6" t="s">
        <v>33746</v>
      </c>
      <c r="E8514" s="9" t="s">
        <v>36669</v>
      </c>
    </row>
    <row r="8515" spans="1:5" ht="57.6" x14ac:dyDescent="0.3">
      <c r="A8515" s="4" t="s">
        <v>31179</v>
      </c>
      <c r="B8515" s="4" t="str">
        <f t="shared" ref="B8515:B8578" si="133">LEFT(A8515,6)</f>
        <v>810296</v>
      </c>
      <c r="C8515" s="5" t="s">
        <v>44340</v>
      </c>
      <c r="D8515" s="6" t="s">
        <v>38119</v>
      </c>
      <c r="E8515" s="9" t="s">
        <v>34455</v>
      </c>
    </row>
    <row r="8516" spans="1:5" ht="57.6" x14ac:dyDescent="0.3">
      <c r="A8516" s="4" t="s">
        <v>40820</v>
      </c>
      <c r="B8516" s="4" t="str">
        <f t="shared" si="133"/>
        <v>810297</v>
      </c>
      <c r="C8516" s="5" t="s">
        <v>44340</v>
      </c>
      <c r="D8516" s="6" t="s">
        <v>38120</v>
      </c>
      <c r="E8516" s="9" t="s">
        <v>33745</v>
      </c>
    </row>
    <row r="8517" spans="1:5" ht="57.6" x14ac:dyDescent="0.3">
      <c r="A8517" s="4" t="s">
        <v>40821</v>
      </c>
      <c r="B8517" s="4" t="str">
        <f t="shared" si="133"/>
        <v>810299</v>
      </c>
      <c r="C8517" s="5" t="s">
        <v>44340</v>
      </c>
      <c r="D8517" s="6" t="s">
        <v>33746</v>
      </c>
      <c r="E8517" s="9" t="s">
        <v>35089</v>
      </c>
    </row>
    <row r="8518" spans="1:5" ht="72" x14ac:dyDescent="0.3">
      <c r="A8518" s="4" t="s">
        <v>31180</v>
      </c>
      <c r="B8518" s="4" t="str">
        <f t="shared" si="133"/>
        <v>810320</v>
      </c>
      <c r="C8518" s="5" t="s">
        <v>44342</v>
      </c>
      <c r="D8518" s="6" t="s">
        <v>38125</v>
      </c>
      <c r="E8518" s="9" t="s">
        <v>34089</v>
      </c>
    </row>
    <row r="8519" spans="1:5" ht="57.6" x14ac:dyDescent="0.3">
      <c r="A8519" s="4" t="s">
        <v>40822</v>
      </c>
      <c r="B8519" s="4" t="str">
        <f t="shared" si="133"/>
        <v>810330</v>
      </c>
      <c r="C8519" s="5" t="s">
        <v>44343</v>
      </c>
      <c r="D8519" s="6" t="s">
        <v>38120</v>
      </c>
      <c r="E8519" s="9" t="s">
        <v>33745</v>
      </c>
    </row>
    <row r="8520" spans="1:5" ht="57.6" x14ac:dyDescent="0.3">
      <c r="A8520" s="4" t="s">
        <v>40823</v>
      </c>
      <c r="B8520" s="4" t="str">
        <f t="shared" si="133"/>
        <v>810391</v>
      </c>
      <c r="C8520" s="5" t="s">
        <v>44344</v>
      </c>
      <c r="D8520" s="6" t="s">
        <v>38126</v>
      </c>
      <c r="E8520" s="9" t="s">
        <v>34455</v>
      </c>
    </row>
    <row r="8521" spans="1:5" ht="57.6" x14ac:dyDescent="0.3">
      <c r="A8521" s="4" t="s">
        <v>40824</v>
      </c>
      <c r="B8521" s="4" t="str">
        <f t="shared" si="133"/>
        <v>810399</v>
      </c>
      <c r="C8521" s="5" t="s">
        <v>44344</v>
      </c>
      <c r="D8521" s="6" t="s">
        <v>33746</v>
      </c>
      <c r="E8521" s="9" t="s">
        <v>34455</v>
      </c>
    </row>
    <row r="8522" spans="1:5" ht="57.6" x14ac:dyDescent="0.3">
      <c r="A8522" s="4" t="s">
        <v>40825</v>
      </c>
      <c r="B8522" s="4" t="str">
        <f t="shared" si="133"/>
        <v>810411</v>
      </c>
      <c r="C8522" s="5" t="s">
        <v>44345</v>
      </c>
      <c r="D8522" s="6" t="s">
        <v>38127</v>
      </c>
      <c r="E8522" s="9" t="s">
        <v>33988</v>
      </c>
    </row>
    <row r="8523" spans="1:5" ht="57.6" x14ac:dyDescent="0.3">
      <c r="A8523" s="4" t="s">
        <v>40826</v>
      </c>
      <c r="B8523" s="4" t="str">
        <f t="shared" si="133"/>
        <v>810419</v>
      </c>
      <c r="C8523" s="5" t="s">
        <v>44345</v>
      </c>
      <c r="D8523" s="6" t="s">
        <v>33746</v>
      </c>
      <c r="E8523" s="9" t="s">
        <v>34913</v>
      </c>
    </row>
    <row r="8524" spans="1:5" ht="57.6" x14ac:dyDescent="0.3">
      <c r="A8524" s="4" t="s">
        <v>40827</v>
      </c>
      <c r="B8524" s="4" t="str">
        <f t="shared" si="133"/>
        <v>810420</v>
      </c>
      <c r="C8524" s="5" t="s">
        <v>44346</v>
      </c>
      <c r="D8524" s="6" t="s">
        <v>38120</v>
      </c>
      <c r="E8524" s="9" t="s">
        <v>33745</v>
      </c>
    </row>
    <row r="8525" spans="1:5" ht="72" x14ac:dyDescent="0.3">
      <c r="A8525" s="4" t="s">
        <v>31181</v>
      </c>
      <c r="B8525" s="4" t="str">
        <f t="shared" si="133"/>
        <v>810430</v>
      </c>
      <c r="C8525" s="5" t="s">
        <v>44347</v>
      </c>
      <c r="D8525" s="6" t="s">
        <v>38128</v>
      </c>
      <c r="E8525" s="9" t="s">
        <v>34455</v>
      </c>
    </row>
    <row r="8526" spans="1:5" ht="57.6" x14ac:dyDescent="0.3">
      <c r="A8526" s="4" t="s">
        <v>31182</v>
      </c>
      <c r="B8526" s="4" t="str">
        <f t="shared" si="133"/>
        <v>810490</v>
      </c>
      <c r="C8526" s="5" t="s">
        <v>44348</v>
      </c>
      <c r="D8526" s="6" t="s">
        <v>33746</v>
      </c>
      <c r="E8526" s="9" t="s">
        <v>38129</v>
      </c>
    </row>
    <row r="8527" spans="1:5" ht="100.8" x14ac:dyDescent="0.3">
      <c r="A8527" s="4" t="s">
        <v>31183</v>
      </c>
      <c r="B8527" s="4" t="str">
        <f t="shared" si="133"/>
        <v>810520</v>
      </c>
      <c r="C8527" s="5" t="s">
        <v>44349</v>
      </c>
      <c r="D8527" s="6" t="s">
        <v>38130</v>
      </c>
      <c r="E8527" s="9" t="s">
        <v>34455</v>
      </c>
    </row>
    <row r="8528" spans="1:5" ht="100.8" x14ac:dyDescent="0.3">
      <c r="A8528" s="4" t="s">
        <v>31184</v>
      </c>
      <c r="B8528" s="4" t="str">
        <f t="shared" si="133"/>
        <v>810520</v>
      </c>
      <c r="C8528" s="5" t="s">
        <v>44349</v>
      </c>
      <c r="D8528" s="6" t="s">
        <v>33746</v>
      </c>
      <c r="E8528" s="9" t="s">
        <v>33745</v>
      </c>
    </row>
    <row r="8529" spans="1:5" ht="100.8" x14ac:dyDescent="0.3">
      <c r="A8529" s="4" t="s">
        <v>31185</v>
      </c>
      <c r="B8529" s="4" t="str">
        <f t="shared" si="133"/>
        <v>810520</v>
      </c>
      <c r="C8529" s="5" t="s">
        <v>44349</v>
      </c>
      <c r="D8529" s="6" t="s">
        <v>33746</v>
      </c>
      <c r="E8529" s="9" t="s">
        <v>33745</v>
      </c>
    </row>
    <row r="8530" spans="1:5" ht="72" x14ac:dyDescent="0.3">
      <c r="A8530" s="4" t="s">
        <v>31186</v>
      </c>
      <c r="B8530" s="4" t="str">
        <f t="shared" si="133"/>
        <v>810530</v>
      </c>
      <c r="C8530" s="5" t="s">
        <v>44350</v>
      </c>
      <c r="D8530" s="6" t="s">
        <v>38120</v>
      </c>
      <c r="E8530" s="9" t="s">
        <v>33745</v>
      </c>
    </row>
    <row r="8531" spans="1:5" ht="72" x14ac:dyDescent="0.3">
      <c r="A8531" s="4" t="s">
        <v>31187</v>
      </c>
      <c r="B8531" s="4" t="str">
        <f t="shared" si="133"/>
        <v>810590</v>
      </c>
      <c r="C8531" s="5" t="s">
        <v>44351</v>
      </c>
      <c r="D8531" s="6" t="s">
        <v>33746</v>
      </c>
      <c r="E8531" s="9" t="s">
        <v>35089</v>
      </c>
    </row>
    <row r="8532" spans="1:5" ht="72" x14ac:dyDescent="0.3">
      <c r="A8532" s="4" t="s">
        <v>31188</v>
      </c>
      <c r="B8532" s="4" t="str">
        <f t="shared" si="133"/>
        <v>810610</v>
      </c>
      <c r="C8532" s="5" t="s">
        <v>44352</v>
      </c>
      <c r="D8532" s="6" t="s">
        <v>38131</v>
      </c>
      <c r="E8532" s="9" t="s">
        <v>33745</v>
      </c>
    </row>
    <row r="8533" spans="1:5" ht="57.6" x14ac:dyDescent="0.3">
      <c r="A8533" s="4" t="s">
        <v>31189</v>
      </c>
      <c r="B8533" s="4" t="str">
        <f t="shared" si="133"/>
        <v>810690</v>
      </c>
      <c r="C8533" s="5" t="s">
        <v>44353</v>
      </c>
      <c r="D8533" s="6" t="s">
        <v>33746</v>
      </c>
      <c r="E8533" s="9" t="s">
        <v>33745</v>
      </c>
    </row>
    <row r="8534" spans="1:5" ht="57.6" x14ac:dyDescent="0.3">
      <c r="A8534" s="4" t="s">
        <v>31190</v>
      </c>
      <c r="B8534" s="4" t="str">
        <f t="shared" si="133"/>
        <v>810820</v>
      </c>
      <c r="C8534" s="5" t="s">
        <v>44354</v>
      </c>
      <c r="D8534" s="6" t="s">
        <v>38132</v>
      </c>
      <c r="E8534" s="9" t="s">
        <v>33859</v>
      </c>
    </row>
    <row r="8535" spans="1:5" ht="57.6" x14ac:dyDescent="0.3">
      <c r="A8535" s="4" t="s">
        <v>31191</v>
      </c>
      <c r="B8535" s="4" t="str">
        <f t="shared" si="133"/>
        <v>810830</v>
      </c>
      <c r="C8535" s="5" t="s">
        <v>44355</v>
      </c>
      <c r="D8535" s="6" t="s">
        <v>38120</v>
      </c>
      <c r="E8535" s="9" t="s">
        <v>33745</v>
      </c>
    </row>
    <row r="8536" spans="1:5" ht="57.6" x14ac:dyDescent="0.3">
      <c r="A8536" s="4" t="s">
        <v>31192</v>
      </c>
      <c r="B8536" s="4" t="str">
        <f t="shared" si="133"/>
        <v>810890</v>
      </c>
      <c r="C8536" s="5" t="s">
        <v>44356</v>
      </c>
      <c r="D8536" s="6" t="s">
        <v>38133</v>
      </c>
      <c r="E8536" s="9" t="s">
        <v>35091</v>
      </c>
    </row>
    <row r="8537" spans="1:5" ht="57.6" x14ac:dyDescent="0.3">
      <c r="A8537" s="4" t="s">
        <v>31193</v>
      </c>
      <c r="B8537" s="4" t="str">
        <f t="shared" si="133"/>
        <v>810890</v>
      </c>
      <c r="C8537" s="5" t="s">
        <v>44356</v>
      </c>
      <c r="D8537" s="6" t="s">
        <v>33746</v>
      </c>
      <c r="E8537" s="9" t="s">
        <v>33859</v>
      </c>
    </row>
    <row r="8538" spans="1:5" ht="57.6" x14ac:dyDescent="0.3">
      <c r="A8538" s="4" t="s">
        <v>40828</v>
      </c>
      <c r="B8538" s="4" t="str">
        <f t="shared" si="133"/>
        <v>810921</v>
      </c>
      <c r="C8538" s="5" t="s">
        <v>44357</v>
      </c>
      <c r="D8538" s="6" t="s">
        <v>38134</v>
      </c>
      <c r="E8538" s="9" t="s">
        <v>34004</v>
      </c>
    </row>
    <row r="8539" spans="1:5" ht="57.6" x14ac:dyDescent="0.3">
      <c r="A8539" s="4" t="s">
        <v>40829</v>
      </c>
      <c r="B8539" s="4" t="str">
        <f t="shared" si="133"/>
        <v>810929</v>
      </c>
      <c r="C8539" s="5" t="s">
        <v>44357</v>
      </c>
      <c r="D8539" s="6" t="s">
        <v>33746</v>
      </c>
      <c r="E8539" s="9" t="s">
        <v>34004</v>
      </c>
    </row>
    <row r="8540" spans="1:5" ht="57.6" x14ac:dyDescent="0.3">
      <c r="A8540" s="4" t="s">
        <v>31194</v>
      </c>
      <c r="B8540" s="4" t="str">
        <f t="shared" si="133"/>
        <v>810931</v>
      </c>
      <c r="C8540" s="5" t="s">
        <v>44358</v>
      </c>
      <c r="D8540" s="6" t="s">
        <v>38134</v>
      </c>
      <c r="E8540" s="9" t="s">
        <v>33745</v>
      </c>
    </row>
    <row r="8541" spans="1:5" ht="57.6" x14ac:dyDescent="0.3">
      <c r="A8541" s="4" t="s">
        <v>31195</v>
      </c>
      <c r="B8541" s="4" t="str">
        <f t="shared" si="133"/>
        <v>810939</v>
      </c>
      <c r="C8541" s="5" t="s">
        <v>44358</v>
      </c>
      <c r="D8541" s="6" t="s">
        <v>33746</v>
      </c>
      <c r="E8541" s="9" t="s">
        <v>33745</v>
      </c>
    </row>
    <row r="8542" spans="1:5" ht="57.6" x14ac:dyDescent="0.3">
      <c r="A8542" s="4" t="s">
        <v>31196</v>
      </c>
      <c r="B8542" s="4" t="str">
        <f t="shared" si="133"/>
        <v>810991</v>
      </c>
      <c r="C8542" s="5" t="s">
        <v>44359</v>
      </c>
      <c r="D8542" s="6" t="s">
        <v>38134</v>
      </c>
      <c r="E8542" s="9" t="s">
        <v>35089</v>
      </c>
    </row>
    <row r="8543" spans="1:5" ht="57.6" x14ac:dyDescent="0.3">
      <c r="A8543" s="4" t="s">
        <v>31197</v>
      </c>
      <c r="B8543" s="4" t="str">
        <f t="shared" si="133"/>
        <v>810999</v>
      </c>
      <c r="C8543" s="5" t="s">
        <v>44359</v>
      </c>
      <c r="D8543" s="6" t="s">
        <v>33746</v>
      </c>
      <c r="E8543" s="9" t="s">
        <v>35089</v>
      </c>
    </row>
    <row r="8544" spans="1:5" ht="57.6" x14ac:dyDescent="0.3">
      <c r="A8544" s="4" t="s">
        <v>40830</v>
      </c>
      <c r="B8544" s="4" t="str">
        <f t="shared" si="133"/>
        <v>811010</v>
      </c>
      <c r="C8544" s="5" t="s">
        <v>44360</v>
      </c>
      <c r="D8544" s="6" t="s">
        <v>38135</v>
      </c>
      <c r="E8544" s="9" t="s">
        <v>33745</v>
      </c>
    </row>
    <row r="8545" spans="1:5" ht="57.6" x14ac:dyDescent="0.3">
      <c r="A8545" s="4" t="s">
        <v>40831</v>
      </c>
      <c r="B8545" s="4" t="str">
        <f t="shared" si="133"/>
        <v>811020</v>
      </c>
      <c r="C8545" s="5" t="s">
        <v>44361</v>
      </c>
      <c r="D8545" s="6" t="s">
        <v>38120</v>
      </c>
      <c r="E8545" s="9" t="s">
        <v>33745</v>
      </c>
    </row>
    <row r="8546" spans="1:5" ht="57.6" x14ac:dyDescent="0.3">
      <c r="A8546" s="4" t="s">
        <v>40832</v>
      </c>
      <c r="B8546" s="4" t="str">
        <f t="shared" si="133"/>
        <v>811090</v>
      </c>
      <c r="C8546" s="5" t="s">
        <v>44362</v>
      </c>
      <c r="D8546" s="6" t="s">
        <v>33746</v>
      </c>
      <c r="E8546" s="9" t="s">
        <v>33745</v>
      </c>
    </row>
    <row r="8547" spans="1:5" ht="57.6" x14ac:dyDescent="0.3">
      <c r="A8547" s="4" t="s">
        <v>40833</v>
      </c>
      <c r="B8547" s="4" t="str">
        <f t="shared" si="133"/>
        <v>811100</v>
      </c>
      <c r="C8547" s="5" t="s">
        <v>44363</v>
      </c>
      <c r="D8547" s="6" t="s">
        <v>38120</v>
      </c>
      <c r="E8547" s="9" t="s">
        <v>33745</v>
      </c>
    </row>
    <row r="8548" spans="1:5" ht="57.6" x14ac:dyDescent="0.3">
      <c r="A8548" s="4" t="s">
        <v>40834</v>
      </c>
      <c r="B8548" s="4" t="str">
        <f t="shared" si="133"/>
        <v>811100</v>
      </c>
      <c r="C8548" s="5" t="s">
        <v>44363</v>
      </c>
      <c r="D8548" s="6" t="s">
        <v>38136</v>
      </c>
      <c r="E8548" s="9" t="s">
        <v>34092</v>
      </c>
    </row>
    <row r="8549" spans="1:5" ht="57.6" x14ac:dyDescent="0.3">
      <c r="A8549" s="4" t="s">
        <v>40835</v>
      </c>
      <c r="B8549" s="4" t="str">
        <f t="shared" si="133"/>
        <v>811100</v>
      </c>
      <c r="C8549" s="5" t="s">
        <v>44363</v>
      </c>
      <c r="D8549" s="6" t="s">
        <v>33746</v>
      </c>
      <c r="E8549" s="9" t="s">
        <v>34092</v>
      </c>
    </row>
    <row r="8550" spans="1:5" ht="57.6" x14ac:dyDescent="0.3">
      <c r="A8550" s="4" t="s">
        <v>40836</v>
      </c>
      <c r="B8550" s="4" t="str">
        <f t="shared" si="133"/>
        <v>811100</v>
      </c>
      <c r="C8550" s="5" t="s">
        <v>44363</v>
      </c>
      <c r="D8550" s="6" t="s">
        <v>33746</v>
      </c>
      <c r="E8550" s="9" t="s">
        <v>35089</v>
      </c>
    </row>
    <row r="8551" spans="1:5" ht="86.4" x14ac:dyDescent="0.3">
      <c r="A8551" s="4" t="s">
        <v>31198</v>
      </c>
      <c r="B8551" s="4" t="str">
        <f t="shared" si="133"/>
        <v>811212</v>
      </c>
      <c r="C8551" s="5" t="s">
        <v>44364</v>
      </c>
      <c r="D8551" s="6" t="s">
        <v>38137</v>
      </c>
      <c r="E8551" s="9" t="s">
        <v>33954</v>
      </c>
    </row>
    <row r="8552" spans="1:5" ht="86.4" x14ac:dyDescent="0.3">
      <c r="A8552" s="4" t="s">
        <v>31199</v>
      </c>
      <c r="B8552" s="4" t="str">
        <f t="shared" si="133"/>
        <v>811213</v>
      </c>
      <c r="C8552" s="5" t="s">
        <v>44364</v>
      </c>
      <c r="D8552" s="6" t="s">
        <v>38120</v>
      </c>
      <c r="E8552" s="9" t="s">
        <v>33745</v>
      </c>
    </row>
    <row r="8553" spans="1:5" ht="86.4" x14ac:dyDescent="0.3">
      <c r="A8553" s="4" t="s">
        <v>31200</v>
      </c>
      <c r="B8553" s="4" t="str">
        <f t="shared" si="133"/>
        <v>811219</v>
      </c>
      <c r="C8553" s="5" t="s">
        <v>44364</v>
      </c>
      <c r="D8553" s="6" t="s">
        <v>33746</v>
      </c>
      <c r="E8553" s="9" t="s">
        <v>35091</v>
      </c>
    </row>
    <row r="8554" spans="1:5" ht="86.4" x14ac:dyDescent="0.3">
      <c r="A8554" s="4" t="s">
        <v>31201</v>
      </c>
      <c r="B8554" s="4" t="str">
        <f t="shared" si="133"/>
        <v>811221</v>
      </c>
      <c r="C8554" s="5" t="s">
        <v>44365</v>
      </c>
      <c r="D8554" s="6" t="s">
        <v>38137</v>
      </c>
      <c r="E8554" s="9" t="s">
        <v>33849</v>
      </c>
    </row>
    <row r="8555" spans="1:5" ht="86.4" x14ac:dyDescent="0.3">
      <c r="A8555" s="4" t="s">
        <v>40837</v>
      </c>
      <c r="B8555" s="4" t="str">
        <f t="shared" si="133"/>
        <v>811222</v>
      </c>
      <c r="C8555" s="5" t="s">
        <v>44365</v>
      </c>
      <c r="D8555" s="6" t="s">
        <v>38120</v>
      </c>
      <c r="E8555" s="9" t="s">
        <v>33745</v>
      </c>
    </row>
    <row r="8556" spans="1:5" ht="86.4" x14ac:dyDescent="0.3">
      <c r="A8556" s="4" t="s">
        <v>31202</v>
      </c>
      <c r="B8556" s="4" t="str">
        <f t="shared" si="133"/>
        <v>811229</v>
      </c>
      <c r="C8556" s="5" t="s">
        <v>44365</v>
      </c>
      <c r="D8556" s="6" t="s">
        <v>33746</v>
      </c>
      <c r="E8556" s="9" t="s">
        <v>33849</v>
      </c>
    </row>
    <row r="8557" spans="1:5" ht="86.4" x14ac:dyDescent="0.3">
      <c r="A8557" s="4" t="s">
        <v>31203</v>
      </c>
      <c r="B8557" s="4" t="str">
        <f t="shared" si="133"/>
        <v>811231</v>
      </c>
      <c r="C8557" s="5" t="s">
        <v>44366</v>
      </c>
      <c r="D8557" s="6" t="s">
        <v>38138</v>
      </c>
      <c r="E8557" s="9" t="s">
        <v>33745</v>
      </c>
    </row>
    <row r="8558" spans="1:5" ht="86.4" x14ac:dyDescent="0.3">
      <c r="A8558" s="4" t="s">
        <v>31204</v>
      </c>
      <c r="B8558" s="4" t="str">
        <f t="shared" si="133"/>
        <v>811239</v>
      </c>
      <c r="C8558" s="5" t="s">
        <v>44366</v>
      </c>
      <c r="D8558" s="6" t="s">
        <v>33746</v>
      </c>
      <c r="E8558" s="9" t="s">
        <v>33781</v>
      </c>
    </row>
    <row r="8559" spans="1:5" ht="100.8" x14ac:dyDescent="0.3">
      <c r="A8559" s="4" t="s">
        <v>31205</v>
      </c>
      <c r="B8559" s="4" t="str">
        <f t="shared" si="133"/>
        <v>811241</v>
      </c>
      <c r="C8559" s="5" t="s">
        <v>44367</v>
      </c>
      <c r="D8559" s="6" t="s">
        <v>38120</v>
      </c>
      <c r="E8559" s="9" t="s">
        <v>33745</v>
      </c>
    </row>
    <row r="8560" spans="1:5" ht="100.8" x14ac:dyDescent="0.3">
      <c r="A8560" s="4" t="s">
        <v>31206</v>
      </c>
      <c r="B8560" s="4" t="str">
        <f t="shared" si="133"/>
        <v>811241</v>
      </c>
      <c r="C8560" s="5" t="s">
        <v>44367</v>
      </c>
      <c r="D8560" s="6" t="s">
        <v>38137</v>
      </c>
      <c r="E8560" s="9" t="s">
        <v>33849</v>
      </c>
    </row>
    <row r="8561" spans="1:5" ht="86.4" x14ac:dyDescent="0.3">
      <c r="A8561" s="4" t="s">
        <v>31207</v>
      </c>
      <c r="B8561" s="4" t="str">
        <f t="shared" si="133"/>
        <v>811249</v>
      </c>
      <c r="C8561" s="5" t="s">
        <v>44368</v>
      </c>
      <c r="D8561" s="6" t="s">
        <v>33746</v>
      </c>
      <c r="E8561" s="9" t="s">
        <v>33781</v>
      </c>
    </row>
    <row r="8562" spans="1:5" ht="86.4" x14ac:dyDescent="0.3">
      <c r="A8562" s="4" t="s">
        <v>31208</v>
      </c>
      <c r="B8562" s="4" t="str">
        <f t="shared" si="133"/>
        <v>811251</v>
      </c>
      <c r="C8562" s="5" t="s">
        <v>44369</v>
      </c>
      <c r="D8562" s="6" t="s">
        <v>38137</v>
      </c>
      <c r="E8562" s="9" t="s">
        <v>33781</v>
      </c>
    </row>
    <row r="8563" spans="1:5" ht="86.4" x14ac:dyDescent="0.3">
      <c r="A8563" s="4" t="s">
        <v>31209</v>
      </c>
      <c r="B8563" s="4" t="str">
        <f t="shared" si="133"/>
        <v>811252</v>
      </c>
      <c r="C8563" s="5" t="s">
        <v>44369</v>
      </c>
      <c r="D8563" s="6" t="s">
        <v>38120</v>
      </c>
      <c r="E8563" s="9" t="s">
        <v>33745</v>
      </c>
    </row>
    <row r="8564" spans="1:5" ht="86.4" x14ac:dyDescent="0.3">
      <c r="A8564" s="4" t="s">
        <v>31210</v>
      </c>
      <c r="B8564" s="4" t="str">
        <f t="shared" si="133"/>
        <v>811259</v>
      </c>
      <c r="C8564" s="5" t="s">
        <v>44369</v>
      </c>
      <c r="D8564" s="6" t="s">
        <v>33746</v>
      </c>
      <c r="E8564" s="9" t="s">
        <v>33781</v>
      </c>
    </row>
    <row r="8565" spans="1:5" ht="86.4" x14ac:dyDescent="0.3">
      <c r="A8565" s="4" t="s">
        <v>31211</v>
      </c>
      <c r="B8565" s="4" t="str">
        <f t="shared" si="133"/>
        <v>811261</v>
      </c>
      <c r="C8565" s="5" t="s">
        <v>44370</v>
      </c>
      <c r="D8565" s="6" t="s">
        <v>38120</v>
      </c>
      <c r="E8565" s="9" t="s">
        <v>33745</v>
      </c>
    </row>
    <row r="8566" spans="1:5" ht="100.8" x14ac:dyDescent="0.3">
      <c r="A8566" s="4" t="s">
        <v>31212</v>
      </c>
      <c r="B8566" s="4" t="str">
        <f t="shared" si="133"/>
        <v>811269</v>
      </c>
      <c r="C8566" s="5" t="s">
        <v>44371</v>
      </c>
      <c r="D8566" s="6" t="s">
        <v>38139</v>
      </c>
      <c r="E8566" s="9" t="s">
        <v>33745</v>
      </c>
    </row>
    <row r="8567" spans="1:5" ht="100.8" x14ac:dyDescent="0.3">
      <c r="A8567" s="4" t="s">
        <v>31213</v>
      </c>
      <c r="B8567" s="4" t="str">
        <f t="shared" si="133"/>
        <v>811269</v>
      </c>
      <c r="C8567" s="5" t="s">
        <v>44371</v>
      </c>
      <c r="D8567" s="6" t="s">
        <v>33746</v>
      </c>
      <c r="E8567" s="9" t="s">
        <v>34455</v>
      </c>
    </row>
    <row r="8568" spans="1:5" ht="100.8" x14ac:dyDescent="0.3">
      <c r="A8568" s="4" t="s">
        <v>31214</v>
      </c>
      <c r="B8568" s="4" t="str">
        <f t="shared" si="133"/>
        <v>811292</v>
      </c>
      <c r="C8568" s="5" t="s">
        <v>44372</v>
      </c>
      <c r="D8568" s="6" t="s">
        <v>38120</v>
      </c>
      <c r="E8568" s="9" t="s">
        <v>33745</v>
      </c>
    </row>
    <row r="8569" spans="1:5" ht="100.8" x14ac:dyDescent="0.3">
      <c r="A8569" s="4" t="s">
        <v>31215</v>
      </c>
      <c r="B8569" s="4" t="str">
        <f t="shared" si="133"/>
        <v>811292</v>
      </c>
      <c r="C8569" s="5" t="s">
        <v>44372</v>
      </c>
      <c r="D8569" s="6" t="s">
        <v>38140</v>
      </c>
      <c r="E8569" s="9" t="s">
        <v>33849</v>
      </c>
    </row>
    <row r="8570" spans="1:5" ht="100.8" x14ac:dyDescent="0.3">
      <c r="A8570" s="4" t="s">
        <v>31216</v>
      </c>
      <c r="B8570" s="4" t="str">
        <f t="shared" si="133"/>
        <v>811292</v>
      </c>
      <c r="C8570" s="5" t="s">
        <v>44372</v>
      </c>
      <c r="D8570" s="6" t="s">
        <v>38141</v>
      </c>
      <c r="E8570" s="9" t="s">
        <v>33745</v>
      </c>
    </row>
    <row r="8571" spans="1:5" ht="100.8" x14ac:dyDescent="0.3">
      <c r="A8571" s="4" t="s">
        <v>31217</v>
      </c>
      <c r="B8571" s="4" t="str">
        <f t="shared" si="133"/>
        <v>811292</v>
      </c>
      <c r="C8571" s="5" t="s">
        <v>44372</v>
      </c>
      <c r="D8571" s="6" t="s">
        <v>38142</v>
      </c>
      <c r="E8571" s="9" t="s">
        <v>34532</v>
      </c>
    </row>
    <row r="8572" spans="1:5" ht="100.8" x14ac:dyDescent="0.3">
      <c r="A8572" s="4" t="s">
        <v>40838</v>
      </c>
      <c r="B8572" s="4" t="str">
        <f t="shared" si="133"/>
        <v>811292</v>
      </c>
      <c r="C8572" s="5" t="s">
        <v>44372</v>
      </c>
      <c r="D8572" s="6" t="s">
        <v>38143</v>
      </c>
      <c r="E8572" s="9" t="s">
        <v>34385</v>
      </c>
    </row>
    <row r="8573" spans="1:5" ht="100.8" x14ac:dyDescent="0.3">
      <c r="A8573" s="4" t="s">
        <v>31218</v>
      </c>
      <c r="B8573" s="4" t="str">
        <f t="shared" si="133"/>
        <v>811292</v>
      </c>
      <c r="C8573" s="5" t="s">
        <v>44372</v>
      </c>
      <c r="D8573" s="6" t="s">
        <v>33746</v>
      </c>
      <c r="E8573" s="9" t="s">
        <v>34455</v>
      </c>
    </row>
    <row r="8574" spans="1:5" ht="100.8" x14ac:dyDescent="0.3">
      <c r="A8574" s="4" t="s">
        <v>31219</v>
      </c>
      <c r="B8574" s="4" t="str">
        <f t="shared" si="133"/>
        <v>811292</v>
      </c>
      <c r="C8574" s="5" t="s">
        <v>44372</v>
      </c>
      <c r="D8574" s="6" t="s">
        <v>38144</v>
      </c>
      <c r="E8574" s="9" t="s">
        <v>34453</v>
      </c>
    </row>
    <row r="8575" spans="1:5" ht="86.4" x14ac:dyDescent="0.3">
      <c r="A8575" s="4" t="s">
        <v>31220</v>
      </c>
      <c r="B8575" s="4" t="str">
        <f t="shared" si="133"/>
        <v>811299</v>
      </c>
      <c r="C8575" s="5" t="s">
        <v>44373</v>
      </c>
      <c r="D8575" s="6" t="s">
        <v>38145</v>
      </c>
      <c r="E8575" s="9" t="s">
        <v>34455</v>
      </c>
    </row>
    <row r="8576" spans="1:5" ht="86.4" x14ac:dyDescent="0.3">
      <c r="A8576" s="4" t="s">
        <v>31221</v>
      </c>
      <c r="B8576" s="4" t="str">
        <f t="shared" si="133"/>
        <v>811299</v>
      </c>
      <c r="C8576" s="5" t="s">
        <v>44373</v>
      </c>
      <c r="D8576" s="6" t="s">
        <v>38144</v>
      </c>
      <c r="E8576" s="9" t="s">
        <v>34453</v>
      </c>
    </row>
    <row r="8577" spans="1:5" ht="86.4" x14ac:dyDescent="0.3">
      <c r="A8577" s="4" t="s">
        <v>31222</v>
      </c>
      <c r="B8577" s="4" t="str">
        <f t="shared" si="133"/>
        <v>811299</v>
      </c>
      <c r="C8577" s="5" t="s">
        <v>44373</v>
      </c>
      <c r="D8577" s="6" t="s">
        <v>33746</v>
      </c>
      <c r="E8577" s="9" t="s">
        <v>33781</v>
      </c>
    </row>
    <row r="8578" spans="1:5" ht="43.2" x14ac:dyDescent="0.3">
      <c r="A8578" s="4" t="s">
        <v>31223</v>
      </c>
      <c r="B8578" s="4" t="str">
        <f t="shared" si="133"/>
        <v>811300</v>
      </c>
      <c r="C8578" s="5" t="s">
        <v>44374</v>
      </c>
      <c r="D8578" s="6" t="s">
        <v>38146</v>
      </c>
      <c r="E8578" s="9" t="s">
        <v>35089</v>
      </c>
    </row>
    <row r="8579" spans="1:5" ht="158.4" x14ac:dyDescent="0.3">
      <c r="A8579" s="4" t="s">
        <v>31224</v>
      </c>
      <c r="B8579" s="4" t="str">
        <f t="shared" ref="B8579:B8642" si="134">LEFT(A8579,6)</f>
        <v>820110</v>
      </c>
      <c r="C8579" s="5" t="s">
        <v>44375</v>
      </c>
      <c r="D8579" s="6" t="s">
        <v>38147</v>
      </c>
      <c r="E8579" s="9" t="s">
        <v>33745</v>
      </c>
    </row>
    <row r="8580" spans="1:5" ht="158.4" x14ac:dyDescent="0.3">
      <c r="A8580" s="4" t="s">
        <v>31225</v>
      </c>
      <c r="B8580" s="4" t="str">
        <f t="shared" si="134"/>
        <v>820130</v>
      </c>
      <c r="C8580" s="5" t="s">
        <v>44376</v>
      </c>
      <c r="D8580" s="6" t="s">
        <v>38148</v>
      </c>
      <c r="E8580" s="9" t="s">
        <v>33745</v>
      </c>
    </row>
    <row r="8581" spans="1:5" ht="158.4" x14ac:dyDescent="0.3">
      <c r="A8581" s="4" t="s">
        <v>31226</v>
      </c>
      <c r="B8581" s="4" t="str">
        <f t="shared" si="134"/>
        <v>820140</v>
      </c>
      <c r="C8581" s="5" t="s">
        <v>44377</v>
      </c>
      <c r="D8581" s="6" t="s">
        <v>38149</v>
      </c>
      <c r="E8581" s="9" t="s">
        <v>33745</v>
      </c>
    </row>
    <row r="8582" spans="1:5" ht="158.4" x14ac:dyDescent="0.3">
      <c r="A8582" s="4" t="s">
        <v>31227</v>
      </c>
      <c r="B8582" s="4" t="str">
        <f t="shared" si="134"/>
        <v>820140</v>
      </c>
      <c r="C8582" s="5" t="s">
        <v>44377</v>
      </c>
      <c r="D8582" s="6" t="s">
        <v>33746</v>
      </c>
      <c r="E8582" s="9" t="s">
        <v>35701</v>
      </c>
    </row>
    <row r="8583" spans="1:5" ht="172.8" x14ac:dyDescent="0.3">
      <c r="A8583" s="4" t="s">
        <v>31228</v>
      </c>
      <c r="B8583" s="4" t="str">
        <f t="shared" si="134"/>
        <v>820150</v>
      </c>
      <c r="C8583" s="5" t="s">
        <v>44378</v>
      </c>
      <c r="D8583" s="6" t="s">
        <v>38150</v>
      </c>
      <c r="E8583" s="9" t="s">
        <v>38151</v>
      </c>
    </row>
    <row r="8584" spans="1:5" ht="172.8" x14ac:dyDescent="0.3">
      <c r="A8584" s="4" t="s">
        <v>31229</v>
      </c>
      <c r="B8584" s="4" t="str">
        <f t="shared" si="134"/>
        <v>820160</v>
      </c>
      <c r="C8584" s="5" t="s">
        <v>44379</v>
      </c>
      <c r="D8584" s="6" t="s">
        <v>38152</v>
      </c>
      <c r="E8584" s="9" t="s">
        <v>38151</v>
      </c>
    </row>
    <row r="8585" spans="1:5" ht="172.8" x14ac:dyDescent="0.3">
      <c r="A8585" s="4" t="s">
        <v>31230</v>
      </c>
      <c r="B8585" s="4" t="str">
        <f t="shared" si="134"/>
        <v>820190</v>
      </c>
      <c r="C8585" s="5" t="s">
        <v>44380</v>
      </c>
      <c r="D8585" s="6" t="s">
        <v>38153</v>
      </c>
      <c r="E8585" s="9" t="s">
        <v>38154</v>
      </c>
    </row>
    <row r="8586" spans="1:5" ht="172.8" x14ac:dyDescent="0.3">
      <c r="A8586" s="4" t="s">
        <v>31231</v>
      </c>
      <c r="B8586" s="4" t="str">
        <f t="shared" si="134"/>
        <v>820190</v>
      </c>
      <c r="C8586" s="5" t="s">
        <v>44380</v>
      </c>
      <c r="D8586" s="6" t="s">
        <v>38155</v>
      </c>
      <c r="E8586" s="9" t="s">
        <v>33745</v>
      </c>
    </row>
    <row r="8587" spans="1:5" ht="172.8" x14ac:dyDescent="0.3">
      <c r="A8587" s="4" t="s">
        <v>31232</v>
      </c>
      <c r="B8587" s="4" t="str">
        <f t="shared" si="134"/>
        <v>820190</v>
      </c>
      <c r="C8587" s="5" t="s">
        <v>44380</v>
      </c>
      <c r="D8587" s="6" t="s">
        <v>33746</v>
      </c>
      <c r="E8587" s="9" t="s">
        <v>33745</v>
      </c>
    </row>
    <row r="8588" spans="1:5" ht="100.8" x14ac:dyDescent="0.3">
      <c r="A8588" s="4" t="s">
        <v>31233</v>
      </c>
      <c r="B8588" s="4" t="str">
        <f t="shared" si="134"/>
        <v>820210</v>
      </c>
      <c r="C8588" s="5" t="s">
        <v>44381</v>
      </c>
      <c r="D8588" s="6" t="s">
        <v>38156</v>
      </c>
      <c r="E8588" s="9" t="s">
        <v>33745</v>
      </c>
    </row>
    <row r="8589" spans="1:5" ht="100.8" x14ac:dyDescent="0.3">
      <c r="A8589" s="4" t="s">
        <v>31234</v>
      </c>
      <c r="B8589" s="4" t="str">
        <f t="shared" si="134"/>
        <v>820220</v>
      </c>
      <c r="C8589" s="5" t="s">
        <v>44382</v>
      </c>
      <c r="D8589" s="6" t="s">
        <v>38157</v>
      </c>
      <c r="E8589" s="9" t="s">
        <v>33745</v>
      </c>
    </row>
    <row r="8590" spans="1:5" ht="115.2" x14ac:dyDescent="0.3">
      <c r="A8590" s="4" t="s">
        <v>31235</v>
      </c>
      <c r="B8590" s="4" t="str">
        <f t="shared" si="134"/>
        <v>820231</v>
      </c>
      <c r="C8590" s="5" t="s">
        <v>44383</v>
      </c>
      <c r="D8590" s="6" t="s">
        <v>38158</v>
      </c>
      <c r="E8590" s="9" t="s">
        <v>33745</v>
      </c>
    </row>
    <row r="8591" spans="1:5" ht="115.2" x14ac:dyDescent="0.3">
      <c r="A8591" s="4" t="s">
        <v>31236</v>
      </c>
      <c r="B8591" s="4" t="str">
        <f t="shared" si="134"/>
        <v>820239</v>
      </c>
      <c r="C8591" s="5" t="s">
        <v>44383</v>
      </c>
      <c r="D8591" s="6" t="s">
        <v>37564</v>
      </c>
      <c r="E8591" s="9" t="s">
        <v>33745</v>
      </c>
    </row>
    <row r="8592" spans="1:5" ht="100.8" x14ac:dyDescent="0.3">
      <c r="A8592" s="4" t="s">
        <v>31237</v>
      </c>
      <c r="B8592" s="4" t="str">
        <f t="shared" si="134"/>
        <v>820240</v>
      </c>
      <c r="C8592" s="5" t="s">
        <v>44384</v>
      </c>
      <c r="D8592" s="6" t="s">
        <v>38159</v>
      </c>
      <c r="E8592" s="9" t="s">
        <v>34001</v>
      </c>
    </row>
    <row r="8593" spans="1:5" ht="100.8" x14ac:dyDescent="0.3">
      <c r="A8593" s="4" t="s">
        <v>31238</v>
      </c>
      <c r="B8593" s="4" t="str">
        <f t="shared" si="134"/>
        <v>820240</v>
      </c>
      <c r="C8593" s="5" t="s">
        <v>44384</v>
      </c>
      <c r="D8593" s="6" t="s">
        <v>33746</v>
      </c>
      <c r="E8593" s="9" t="s">
        <v>33745</v>
      </c>
    </row>
    <row r="8594" spans="1:5" ht="115.2" x14ac:dyDescent="0.3">
      <c r="A8594" s="4" t="s">
        <v>31239</v>
      </c>
      <c r="B8594" s="4" t="str">
        <f t="shared" si="134"/>
        <v>820291</v>
      </c>
      <c r="C8594" s="5" t="s">
        <v>44385</v>
      </c>
      <c r="D8594" s="6" t="s">
        <v>38160</v>
      </c>
      <c r="E8594" s="9" t="s">
        <v>33745</v>
      </c>
    </row>
    <row r="8595" spans="1:5" ht="115.2" x14ac:dyDescent="0.3">
      <c r="A8595" s="4" t="s">
        <v>31240</v>
      </c>
      <c r="B8595" s="4" t="str">
        <f t="shared" si="134"/>
        <v>820291</v>
      </c>
      <c r="C8595" s="5" t="s">
        <v>44385</v>
      </c>
      <c r="D8595" s="6" t="s">
        <v>33746</v>
      </c>
      <c r="E8595" s="9" t="s">
        <v>33745</v>
      </c>
    </row>
    <row r="8596" spans="1:5" ht="100.8" x14ac:dyDescent="0.3">
      <c r="A8596" s="4" t="s">
        <v>31241</v>
      </c>
      <c r="B8596" s="4" t="str">
        <f t="shared" si="134"/>
        <v>820299</v>
      </c>
      <c r="C8596" s="5" t="s">
        <v>44386</v>
      </c>
      <c r="D8596" s="6" t="s">
        <v>38161</v>
      </c>
      <c r="E8596" s="9" t="s">
        <v>33745</v>
      </c>
    </row>
    <row r="8597" spans="1:5" ht="115.2" x14ac:dyDescent="0.3">
      <c r="A8597" s="4" t="s">
        <v>31242</v>
      </c>
      <c r="B8597" s="4" t="str">
        <f t="shared" si="134"/>
        <v>820310</v>
      </c>
      <c r="C8597" s="5" t="s">
        <v>44387</v>
      </c>
      <c r="D8597" s="6" t="s">
        <v>38162</v>
      </c>
      <c r="E8597" s="9" t="s">
        <v>33745</v>
      </c>
    </row>
    <row r="8598" spans="1:5" ht="115.2" x14ac:dyDescent="0.3">
      <c r="A8598" s="4" t="s">
        <v>31243</v>
      </c>
      <c r="B8598" s="4" t="str">
        <f t="shared" si="134"/>
        <v>820310</v>
      </c>
      <c r="C8598" s="5" t="s">
        <v>44387</v>
      </c>
      <c r="D8598" s="6" t="s">
        <v>38163</v>
      </c>
      <c r="E8598" s="9" t="s">
        <v>33745</v>
      </c>
    </row>
    <row r="8599" spans="1:5" ht="115.2" x14ac:dyDescent="0.3">
      <c r="A8599" s="4" t="s">
        <v>31244</v>
      </c>
      <c r="B8599" s="4" t="str">
        <f t="shared" si="134"/>
        <v>820310</v>
      </c>
      <c r="C8599" s="5" t="s">
        <v>44387</v>
      </c>
      <c r="D8599" s="6" t="s">
        <v>38164</v>
      </c>
      <c r="E8599" s="9" t="s">
        <v>33745</v>
      </c>
    </row>
    <row r="8600" spans="1:5" ht="129.6" x14ac:dyDescent="0.3">
      <c r="A8600" s="4" t="s">
        <v>31245</v>
      </c>
      <c r="B8600" s="4" t="str">
        <f t="shared" si="134"/>
        <v>820320</v>
      </c>
      <c r="C8600" s="5" t="s">
        <v>44388</v>
      </c>
      <c r="D8600" s="6" t="s">
        <v>38165</v>
      </c>
      <c r="E8600" s="9" t="s">
        <v>33781</v>
      </c>
    </row>
    <row r="8601" spans="1:5" ht="129.6" x14ac:dyDescent="0.3">
      <c r="A8601" s="4" t="s">
        <v>31246</v>
      </c>
      <c r="B8601" s="4" t="str">
        <f t="shared" si="134"/>
        <v>820320</v>
      </c>
      <c r="C8601" s="5" t="s">
        <v>44388</v>
      </c>
      <c r="D8601" s="6" t="s">
        <v>38166</v>
      </c>
      <c r="E8601" s="9" t="s">
        <v>34002</v>
      </c>
    </row>
    <row r="8602" spans="1:5" ht="129.6" x14ac:dyDescent="0.3">
      <c r="A8602" s="4" t="s">
        <v>31247</v>
      </c>
      <c r="B8602" s="4" t="str">
        <f t="shared" si="134"/>
        <v>820320</v>
      </c>
      <c r="C8602" s="5" t="s">
        <v>44388</v>
      </c>
      <c r="D8602" s="6" t="s">
        <v>38167</v>
      </c>
      <c r="E8602" s="9" t="s">
        <v>38168</v>
      </c>
    </row>
    <row r="8603" spans="1:5" ht="129.6" x14ac:dyDescent="0.3">
      <c r="A8603" s="4" t="s">
        <v>31248</v>
      </c>
      <c r="B8603" s="4" t="str">
        <f t="shared" si="134"/>
        <v>820320</v>
      </c>
      <c r="C8603" s="5" t="s">
        <v>44388</v>
      </c>
      <c r="D8603" s="6" t="s">
        <v>37954</v>
      </c>
      <c r="E8603" s="9" t="s">
        <v>33750</v>
      </c>
    </row>
    <row r="8604" spans="1:5" ht="115.2" x14ac:dyDescent="0.3">
      <c r="A8604" s="4" t="s">
        <v>31249</v>
      </c>
      <c r="B8604" s="4" t="str">
        <f t="shared" si="134"/>
        <v>820330</v>
      </c>
      <c r="C8604" s="5" t="s">
        <v>44389</v>
      </c>
      <c r="D8604" s="6" t="s">
        <v>38169</v>
      </c>
      <c r="E8604" s="9" t="s">
        <v>33745</v>
      </c>
    </row>
    <row r="8605" spans="1:5" ht="129.6" x14ac:dyDescent="0.3">
      <c r="A8605" s="4" t="s">
        <v>31250</v>
      </c>
      <c r="B8605" s="4" t="str">
        <f t="shared" si="134"/>
        <v>820340</v>
      </c>
      <c r="C8605" s="5" t="s">
        <v>44390</v>
      </c>
      <c r="D8605" s="6" t="s">
        <v>38170</v>
      </c>
      <c r="E8605" s="9" t="s">
        <v>33882</v>
      </c>
    </row>
    <row r="8606" spans="1:5" ht="129.6" x14ac:dyDescent="0.3">
      <c r="A8606" s="4" t="s">
        <v>31251</v>
      </c>
      <c r="B8606" s="4" t="str">
        <f t="shared" si="134"/>
        <v>820340</v>
      </c>
      <c r="C8606" s="5" t="s">
        <v>44390</v>
      </c>
      <c r="D8606" s="6" t="s">
        <v>38161</v>
      </c>
      <c r="E8606" s="9" t="s">
        <v>35201</v>
      </c>
    </row>
    <row r="8607" spans="1:5" ht="129.6" x14ac:dyDescent="0.3">
      <c r="A8607" s="4" t="s">
        <v>31252</v>
      </c>
      <c r="B8607" s="4" t="str">
        <f t="shared" si="134"/>
        <v>820411</v>
      </c>
      <c r="C8607" s="5" t="s">
        <v>44391</v>
      </c>
      <c r="D8607" s="6" t="s">
        <v>38171</v>
      </c>
      <c r="E8607" s="9" t="s">
        <v>34257</v>
      </c>
    </row>
    <row r="8608" spans="1:5" ht="129.6" x14ac:dyDescent="0.3">
      <c r="A8608" s="4" t="s">
        <v>31253</v>
      </c>
      <c r="B8608" s="4" t="str">
        <f t="shared" si="134"/>
        <v>820412</v>
      </c>
      <c r="C8608" s="5" t="s">
        <v>44391</v>
      </c>
      <c r="D8608" s="6" t="s">
        <v>38172</v>
      </c>
      <c r="E8608" s="9" t="s">
        <v>34257</v>
      </c>
    </row>
    <row r="8609" spans="1:5" ht="129.6" x14ac:dyDescent="0.3">
      <c r="A8609" s="4" t="s">
        <v>31254</v>
      </c>
      <c r="B8609" s="4" t="str">
        <f t="shared" si="134"/>
        <v>820420</v>
      </c>
      <c r="C8609" s="5" t="s">
        <v>44392</v>
      </c>
      <c r="D8609" s="6" t="s">
        <v>38173</v>
      </c>
      <c r="E8609" s="9" t="s">
        <v>34257</v>
      </c>
    </row>
    <row r="8610" spans="1:5" ht="172.8" x14ac:dyDescent="0.3">
      <c r="A8610" s="4" t="s">
        <v>31255</v>
      </c>
      <c r="B8610" s="4" t="str">
        <f t="shared" si="134"/>
        <v>820510</v>
      </c>
      <c r="C8610" s="5" t="s">
        <v>44393</v>
      </c>
      <c r="D8610" s="6" t="s">
        <v>38174</v>
      </c>
      <c r="E8610" s="9" t="s">
        <v>35701</v>
      </c>
    </row>
    <row r="8611" spans="1:5" ht="172.8" x14ac:dyDescent="0.3">
      <c r="A8611" s="4" t="s">
        <v>31256</v>
      </c>
      <c r="B8611" s="4" t="str">
        <f t="shared" si="134"/>
        <v>820520</v>
      </c>
      <c r="C8611" s="5" t="s">
        <v>44394</v>
      </c>
      <c r="D8611" s="6" t="s">
        <v>38175</v>
      </c>
      <c r="E8611" s="9" t="s">
        <v>35701</v>
      </c>
    </row>
    <row r="8612" spans="1:5" ht="172.8" x14ac:dyDescent="0.3">
      <c r="A8612" s="4" t="s">
        <v>31257</v>
      </c>
      <c r="B8612" s="4" t="str">
        <f t="shared" si="134"/>
        <v>820520</v>
      </c>
      <c r="C8612" s="5" t="s">
        <v>44394</v>
      </c>
      <c r="D8612" s="6" t="s">
        <v>38176</v>
      </c>
      <c r="E8612" s="9" t="s">
        <v>33745</v>
      </c>
    </row>
    <row r="8613" spans="1:5" ht="172.8" x14ac:dyDescent="0.3">
      <c r="A8613" s="4" t="s">
        <v>31258</v>
      </c>
      <c r="B8613" s="4" t="str">
        <f t="shared" si="134"/>
        <v>820530</v>
      </c>
      <c r="C8613" s="5" t="s">
        <v>44395</v>
      </c>
      <c r="D8613" s="6" t="s">
        <v>38170</v>
      </c>
      <c r="E8613" s="9" t="s">
        <v>36501</v>
      </c>
    </row>
    <row r="8614" spans="1:5" ht="172.8" x14ac:dyDescent="0.3">
      <c r="A8614" s="4" t="s">
        <v>31259</v>
      </c>
      <c r="B8614" s="4" t="str">
        <f t="shared" si="134"/>
        <v>820530</v>
      </c>
      <c r="C8614" s="5" t="s">
        <v>44395</v>
      </c>
      <c r="D8614" s="6" t="s">
        <v>38161</v>
      </c>
      <c r="E8614" s="9" t="s">
        <v>33886</v>
      </c>
    </row>
    <row r="8615" spans="1:5" ht="158.4" x14ac:dyDescent="0.3">
      <c r="A8615" s="4" t="s">
        <v>31260</v>
      </c>
      <c r="B8615" s="4" t="str">
        <f t="shared" si="134"/>
        <v>820540</v>
      </c>
      <c r="C8615" s="5" t="s">
        <v>44396</v>
      </c>
      <c r="D8615" s="6" t="s">
        <v>38177</v>
      </c>
      <c r="E8615" s="9" t="s">
        <v>35701</v>
      </c>
    </row>
    <row r="8616" spans="1:5" ht="187.2" x14ac:dyDescent="0.3">
      <c r="A8616" s="4" t="s">
        <v>31261</v>
      </c>
      <c r="B8616" s="4" t="str">
        <f t="shared" si="134"/>
        <v>820551</v>
      </c>
      <c r="C8616" s="5" t="s">
        <v>44397</v>
      </c>
      <c r="D8616" s="6" t="s">
        <v>38178</v>
      </c>
      <c r="E8616" s="9" t="s">
        <v>33745</v>
      </c>
    </row>
    <row r="8617" spans="1:5" ht="187.2" x14ac:dyDescent="0.3">
      <c r="A8617" s="4" t="s">
        <v>31262</v>
      </c>
      <c r="B8617" s="4" t="str">
        <f t="shared" si="134"/>
        <v>820551</v>
      </c>
      <c r="C8617" s="5" t="s">
        <v>44397</v>
      </c>
      <c r="D8617" s="6" t="s">
        <v>38161</v>
      </c>
      <c r="E8617" s="9" t="s">
        <v>35089</v>
      </c>
    </row>
    <row r="8618" spans="1:5" ht="187.2" x14ac:dyDescent="0.3">
      <c r="A8618" s="4" t="s">
        <v>31263</v>
      </c>
      <c r="B8618" s="4" t="str">
        <f t="shared" si="134"/>
        <v>820551</v>
      </c>
      <c r="C8618" s="5" t="s">
        <v>44397</v>
      </c>
      <c r="D8618" s="6" t="s">
        <v>35195</v>
      </c>
      <c r="E8618" s="9" t="s">
        <v>33745</v>
      </c>
    </row>
    <row r="8619" spans="1:5" ht="187.2" x14ac:dyDescent="0.3">
      <c r="A8619" s="4" t="s">
        <v>31264</v>
      </c>
      <c r="B8619" s="4" t="str">
        <f t="shared" si="134"/>
        <v>820551</v>
      </c>
      <c r="C8619" s="5" t="s">
        <v>44397</v>
      </c>
      <c r="D8619" s="6" t="s">
        <v>35178</v>
      </c>
      <c r="E8619" s="9" t="s">
        <v>38179</v>
      </c>
    </row>
    <row r="8620" spans="1:5" ht="187.2" x14ac:dyDescent="0.3">
      <c r="A8620" s="4" t="s">
        <v>31265</v>
      </c>
      <c r="B8620" s="4" t="str">
        <f t="shared" si="134"/>
        <v>820551</v>
      </c>
      <c r="C8620" s="5" t="s">
        <v>44397</v>
      </c>
      <c r="D8620" s="6" t="s">
        <v>33746</v>
      </c>
      <c r="E8620" s="9" t="s">
        <v>35089</v>
      </c>
    </row>
    <row r="8621" spans="1:5" ht="172.8" x14ac:dyDescent="0.3">
      <c r="A8621" s="4" t="s">
        <v>10589</v>
      </c>
      <c r="B8621" s="4" t="str">
        <f t="shared" si="134"/>
        <v>820559</v>
      </c>
      <c r="C8621" s="5" t="s">
        <v>44398</v>
      </c>
      <c r="D8621" s="6" t="s">
        <v>38180</v>
      </c>
      <c r="E8621" s="9" t="s">
        <v>34001</v>
      </c>
    </row>
    <row r="8622" spans="1:5" ht="172.8" x14ac:dyDescent="0.3">
      <c r="A8622" s="4" t="s">
        <v>31266</v>
      </c>
      <c r="B8622" s="4" t="str">
        <f t="shared" si="134"/>
        <v>820559</v>
      </c>
      <c r="C8622" s="5" t="s">
        <v>44398</v>
      </c>
      <c r="D8622" s="6" t="s">
        <v>38181</v>
      </c>
      <c r="E8622" s="9" t="s">
        <v>33745</v>
      </c>
    </row>
    <row r="8623" spans="1:5" ht="172.8" x14ac:dyDescent="0.3">
      <c r="A8623" s="4" t="s">
        <v>31267</v>
      </c>
      <c r="B8623" s="4" t="str">
        <f t="shared" si="134"/>
        <v>820559</v>
      </c>
      <c r="C8623" s="5" t="s">
        <v>44398</v>
      </c>
      <c r="D8623" s="6" t="s">
        <v>38182</v>
      </c>
      <c r="E8623" s="9" t="s">
        <v>33745</v>
      </c>
    </row>
    <row r="8624" spans="1:5" ht="172.8" x14ac:dyDescent="0.3">
      <c r="A8624" s="4" t="s">
        <v>31268</v>
      </c>
      <c r="B8624" s="4" t="str">
        <f t="shared" si="134"/>
        <v>820559</v>
      </c>
      <c r="C8624" s="5" t="s">
        <v>44398</v>
      </c>
      <c r="D8624" s="6" t="s">
        <v>38183</v>
      </c>
      <c r="E8624" s="9" t="s">
        <v>35101</v>
      </c>
    </row>
    <row r="8625" spans="1:5" ht="172.8" x14ac:dyDescent="0.3">
      <c r="A8625" s="4" t="s">
        <v>31269</v>
      </c>
      <c r="B8625" s="4" t="str">
        <f t="shared" si="134"/>
        <v>820559</v>
      </c>
      <c r="C8625" s="5" t="s">
        <v>44398</v>
      </c>
      <c r="D8625" s="6" t="s">
        <v>33746</v>
      </c>
      <c r="E8625" s="9" t="s">
        <v>35101</v>
      </c>
    </row>
    <row r="8626" spans="1:5" ht="172.8" x14ac:dyDescent="0.3">
      <c r="A8626" s="4" t="s">
        <v>31270</v>
      </c>
      <c r="B8626" s="4" t="str">
        <f t="shared" si="134"/>
        <v>820559</v>
      </c>
      <c r="C8626" s="5" t="s">
        <v>44398</v>
      </c>
      <c r="D8626" s="6" t="s">
        <v>35195</v>
      </c>
      <c r="E8626" s="9" t="s">
        <v>33745</v>
      </c>
    </row>
    <row r="8627" spans="1:5" ht="172.8" x14ac:dyDescent="0.3">
      <c r="A8627" s="4" t="s">
        <v>31271</v>
      </c>
      <c r="B8627" s="4" t="str">
        <f t="shared" si="134"/>
        <v>820559</v>
      </c>
      <c r="C8627" s="5" t="s">
        <v>44398</v>
      </c>
      <c r="D8627" s="6" t="s">
        <v>35178</v>
      </c>
      <c r="E8627" s="9" t="s">
        <v>38184</v>
      </c>
    </row>
    <row r="8628" spans="1:5" ht="172.8" x14ac:dyDescent="0.3">
      <c r="A8628" s="4" t="s">
        <v>31272</v>
      </c>
      <c r="B8628" s="4" t="str">
        <f t="shared" si="134"/>
        <v>820559</v>
      </c>
      <c r="C8628" s="5" t="s">
        <v>44398</v>
      </c>
      <c r="D8628" s="6" t="s">
        <v>33746</v>
      </c>
      <c r="E8628" s="9" t="s">
        <v>35089</v>
      </c>
    </row>
    <row r="8629" spans="1:5" ht="172.8" x14ac:dyDescent="0.3">
      <c r="A8629" s="4" t="s">
        <v>31273</v>
      </c>
      <c r="B8629" s="4" t="str">
        <f t="shared" si="134"/>
        <v>820560</v>
      </c>
      <c r="C8629" s="5" t="s">
        <v>44399</v>
      </c>
      <c r="D8629" s="6" t="s">
        <v>38185</v>
      </c>
      <c r="E8629" s="9" t="s">
        <v>34980</v>
      </c>
    </row>
    <row r="8630" spans="1:5" ht="172.8" x14ac:dyDescent="0.3">
      <c r="A8630" s="4" t="s">
        <v>31274</v>
      </c>
      <c r="B8630" s="4" t="str">
        <f t="shared" si="134"/>
        <v>820570</v>
      </c>
      <c r="C8630" s="5" t="s">
        <v>44400</v>
      </c>
      <c r="D8630" s="6" t="s">
        <v>38186</v>
      </c>
      <c r="E8630" s="9" t="s">
        <v>33886</v>
      </c>
    </row>
    <row r="8631" spans="1:5" ht="172.8" x14ac:dyDescent="0.3">
      <c r="A8631" s="4" t="s">
        <v>31275</v>
      </c>
      <c r="B8631" s="4" t="str">
        <f t="shared" si="134"/>
        <v>820590</v>
      </c>
      <c r="C8631" s="5" t="s">
        <v>44401</v>
      </c>
      <c r="D8631" s="6" t="s">
        <v>38187</v>
      </c>
      <c r="E8631" s="9" t="s">
        <v>33745</v>
      </c>
    </row>
    <row r="8632" spans="1:5" ht="172.8" x14ac:dyDescent="0.3">
      <c r="A8632" s="4" t="s">
        <v>31276</v>
      </c>
      <c r="B8632" s="4" t="str">
        <f t="shared" si="134"/>
        <v>820590</v>
      </c>
      <c r="C8632" s="5" t="s">
        <v>44401</v>
      </c>
      <c r="D8632" s="6" t="s">
        <v>38188</v>
      </c>
      <c r="E8632" s="9" t="s">
        <v>38189</v>
      </c>
    </row>
    <row r="8633" spans="1:5" ht="72" x14ac:dyDescent="0.3">
      <c r="A8633" s="4" t="s">
        <v>31277</v>
      </c>
      <c r="B8633" s="4" t="str">
        <f t="shared" si="134"/>
        <v>820600</v>
      </c>
      <c r="C8633" s="5" t="s">
        <v>44402</v>
      </c>
      <c r="D8633" s="6" t="s">
        <v>38190</v>
      </c>
      <c r="E8633" s="9" t="s">
        <v>38189</v>
      </c>
    </row>
    <row r="8634" spans="1:5" ht="158.4" x14ac:dyDescent="0.3">
      <c r="A8634" s="4" t="s">
        <v>31278</v>
      </c>
      <c r="B8634" s="4" t="str">
        <f t="shared" si="134"/>
        <v>820713</v>
      </c>
      <c r="C8634" s="5" t="s">
        <v>44403</v>
      </c>
      <c r="D8634" s="6" t="s">
        <v>38191</v>
      </c>
      <c r="E8634" s="9" t="s">
        <v>34630</v>
      </c>
    </row>
    <row r="8635" spans="1:5" ht="172.8" x14ac:dyDescent="0.3">
      <c r="A8635" s="4" t="s">
        <v>31279</v>
      </c>
      <c r="B8635" s="4" t="str">
        <f t="shared" si="134"/>
        <v>820719</v>
      </c>
      <c r="C8635" s="5" t="s">
        <v>44404</v>
      </c>
      <c r="D8635" s="6" t="s">
        <v>38170</v>
      </c>
      <c r="E8635" s="9" t="s">
        <v>33886</v>
      </c>
    </row>
    <row r="8636" spans="1:5" ht="172.8" x14ac:dyDescent="0.3">
      <c r="A8636" s="4" t="s">
        <v>31280</v>
      </c>
      <c r="B8636" s="4" t="str">
        <f t="shared" si="134"/>
        <v>820719</v>
      </c>
      <c r="C8636" s="5" t="s">
        <v>44404</v>
      </c>
      <c r="D8636" s="6" t="s">
        <v>33746</v>
      </c>
      <c r="E8636" s="9" t="s">
        <v>34980</v>
      </c>
    </row>
    <row r="8637" spans="1:5" ht="158.4" x14ac:dyDescent="0.3">
      <c r="A8637" s="4" t="s">
        <v>31281</v>
      </c>
      <c r="B8637" s="4" t="str">
        <f t="shared" si="134"/>
        <v>820720</v>
      </c>
      <c r="C8637" s="5" t="s">
        <v>44405</v>
      </c>
      <c r="D8637" s="6" t="s">
        <v>38192</v>
      </c>
      <c r="E8637" s="9" t="s">
        <v>35169</v>
      </c>
    </row>
    <row r="8638" spans="1:5" ht="172.8" x14ac:dyDescent="0.3">
      <c r="A8638" s="4" t="s">
        <v>31282</v>
      </c>
      <c r="B8638" s="4" t="str">
        <f t="shared" si="134"/>
        <v>820730</v>
      </c>
      <c r="C8638" s="5" t="s">
        <v>44406</v>
      </c>
      <c r="D8638" s="6" t="s">
        <v>38193</v>
      </c>
      <c r="E8638" s="9" t="s">
        <v>36501</v>
      </c>
    </row>
    <row r="8639" spans="1:5" ht="172.8" x14ac:dyDescent="0.3">
      <c r="A8639" s="4" t="s">
        <v>31283</v>
      </c>
      <c r="B8639" s="4" t="str">
        <f t="shared" si="134"/>
        <v>820730</v>
      </c>
      <c r="C8639" s="5" t="s">
        <v>44406</v>
      </c>
      <c r="D8639" s="6" t="s">
        <v>38194</v>
      </c>
      <c r="E8639" s="9" t="s">
        <v>34980</v>
      </c>
    </row>
    <row r="8640" spans="1:5" ht="158.4" x14ac:dyDescent="0.3">
      <c r="A8640" s="4" t="s">
        <v>31284</v>
      </c>
      <c r="B8640" s="4" t="str">
        <f t="shared" si="134"/>
        <v>820740</v>
      </c>
      <c r="C8640" s="5" t="s">
        <v>44407</v>
      </c>
      <c r="D8640" s="6" t="s">
        <v>38170</v>
      </c>
      <c r="E8640" s="9" t="s">
        <v>36501</v>
      </c>
    </row>
    <row r="8641" spans="1:5" ht="158.4" x14ac:dyDescent="0.3">
      <c r="A8641" s="4" t="s">
        <v>31285</v>
      </c>
      <c r="B8641" s="4" t="str">
        <f t="shared" si="134"/>
        <v>820740</v>
      </c>
      <c r="C8641" s="5" t="s">
        <v>44407</v>
      </c>
      <c r="D8641" s="6" t="s">
        <v>33746</v>
      </c>
      <c r="E8641" s="9" t="s">
        <v>33769</v>
      </c>
    </row>
    <row r="8642" spans="1:5" ht="172.8" x14ac:dyDescent="0.3">
      <c r="A8642" s="4" t="s">
        <v>31286</v>
      </c>
      <c r="B8642" s="4" t="str">
        <f t="shared" si="134"/>
        <v>820750</v>
      </c>
      <c r="C8642" s="5" t="s">
        <v>44408</v>
      </c>
      <c r="D8642" s="6" t="s">
        <v>38170</v>
      </c>
      <c r="E8642" s="9" t="s">
        <v>33886</v>
      </c>
    </row>
    <row r="8643" spans="1:5" ht="172.8" x14ac:dyDescent="0.3">
      <c r="A8643" s="4" t="s">
        <v>31287</v>
      </c>
      <c r="B8643" s="4" t="str">
        <f t="shared" ref="B8643:B8706" si="135">LEFT(A8643,6)</f>
        <v>820750</v>
      </c>
      <c r="C8643" s="5" t="s">
        <v>44408</v>
      </c>
      <c r="D8643" s="6" t="s">
        <v>38193</v>
      </c>
      <c r="E8643" s="9" t="s">
        <v>36509</v>
      </c>
    </row>
    <row r="8644" spans="1:5" ht="172.8" x14ac:dyDescent="0.3">
      <c r="A8644" s="4" t="s">
        <v>31288</v>
      </c>
      <c r="B8644" s="4" t="str">
        <f t="shared" si="135"/>
        <v>820750</v>
      </c>
      <c r="C8644" s="5" t="s">
        <v>44408</v>
      </c>
      <c r="D8644" s="6" t="s">
        <v>38195</v>
      </c>
      <c r="E8644" s="9" t="s">
        <v>36334</v>
      </c>
    </row>
    <row r="8645" spans="1:5" ht="172.8" x14ac:dyDescent="0.3">
      <c r="A8645" s="4" t="s">
        <v>31289</v>
      </c>
      <c r="B8645" s="4" t="str">
        <f t="shared" si="135"/>
        <v>820750</v>
      </c>
      <c r="C8645" s="5" t="s">
        <v>44408</v>
      </c>
      <c r="D8645" s="6" t="s">
        <v>33746</v>
      </c>
      <c r="E8645" s="9" t="s">
        <v>34980</v>
      </c>
    </row>
    <row r="8646" spans="1:5" ht="158.4" x14ac:dyDescent="0.3">
      <c r="A8646" s="4" t="s">
        <v>31290</v>
      </c>
      <c r="B8646" s="4" t="str">
        <f t="shared" si="135"/>
        <v>820760</v>
      </c>
      <c r="C8646" s="5" t="s">
        <v>44409</v>
      </c>
      <c r="D8646" s="6" t="s">
        <v>38196</v>
      </c>
      <c r="E8646" s="9" t="s">
        <v>33769</v>
      </c>
    </row>
    <row r="8647" spans="1:5" ht="158.4" x14ac:dyDescent="0.3">
      <c r="A8647" s="4" t="s">
        <v>31291</v>
      </c>
      <c r="B8647" s="4" t="str">
        <f t="shared" si="135"/>
        <v>820770</v>
      </c>
      <c r="C8647" s="5" t="s">
        <v>44410</v>
      </c>
      <c r="D8647" s="6" t="s">
        <v>38170</v>
      </c>
      <c r="E8647" s="9" t="s">
        <v>33886</v>
      </c>
    </row>
    <row r="8648" spans="1:5" ht="158.4" x14ac:dyDescent="0.3">
      <c r="A8648" s="4" t="s">
        <v>31292</v>
      </c>
      <c r="B8648" s="4" t="str">
        <f t="shared" si="135"/>
        <v>820770</v>
      </c>
      <c r="C8648" s="5" t="s">
        <v>44410</v>
      </c>
      <c r="D8648" s="6" t="s">
        <v>33746</v>
      </c>
      <c r="E8648" s="9" t="s">
        <v>34980</v>
      </c>
    </row>
    <row r="8649" spans="1:5" ht="158.4" x14ac:dyDescent="0.3">
      <c r="A8649" s="4" t="s">
        <v>31293</v>
      </c>
      <c r="B8649" s="4" t="str">
        <f t="shared" si="135"/>
        <v>820780</v>
      </c>
      <c r="C8649" s="5" t="s">
        <v>44411</v>
      </c>
      <c r="D8649" s="6" t="s">
        <v>38170</v>
      </c>
      <c r="E8649" s="9" t="s">
        <v>33769</v>
      </c>
    </row>
    <row r="8650" spans="1:5" ht="158.4" x14ac:dyDescent="0.3">
      <c r="A8650" s="4" t="s">
        <v>31294</v>
      </c>
      <c r="B8650" s="4" t="str">
        <f t="shared" si="135"/>
        <v>820780</v>
      </c>
      <c r="C8650" s="5" t="s">
        <v>44411</v>
      </c>
      <c r="D8650" s="6" t="s">
        <v>33746</v>
      </c>
      <c r="E8650" s="9" t="s">
        <v>35089</v>
      </c>
    </row>
    <row r="8651" spans="1:5" ht="158.4" x14ac:dyDescent="0.3">
      <c r="A8651" s="4" t="s">
        <v>31295</v>
      </c>
      <c r="B8651" s="4" t="str">
        <f t="shared" si="135"/>
        <v>820790</v>
      </c>
      <c r="C8651" s="5" t="s">
        <v>44412</v>
      </c>
      <c r="D8651" s="6" t="s">
        <v>38197</v>
      </c>
      <c r="E8651" s="9" t="s">
        <v>34260</v>
      </c>
    </row>
    <row r="8652" spans="1:5" ht="158.4" x14ac:dyDescent="0.3">
      <c r="A8652" s="4" t="s">
        <v>31296</v>
      </c>
      <c r="B8652" s="4" t="str">
        <f t="shared" si="135"/>
        <v>820790</v>
      </c>
      <c r="C8652" s="5" t="s">
        <v>44412</v>
      </c>
      <c r="D8652" s="6" t="s">
        <v>38198</v>
      </c>
      <c r="E8652" s="9" t="s">
        <v>33886</v>
      </c>
    </row>
    <row r="8653" spans="1:5" ht="158.4" x14ac:dyDescent="0.3">
      <c r="A8653" s="4" t="s">
        <v>31297</v>
      </c>
      <c r="B8653" s="4" t="str">
        <f t="shared" si="135"/>
        <v>820790</v>
      </c>
      <c r="C8653" s="5" t="s">
        <v>44412</v>
      </c>
      <c r="D8653" s="6" t="s">
        <v>38193</v>
      </c>
      <c r="E8653" s="9" t="s">
        <v>33769</v>
      </c>
    </row>
    <row r="8654" spans="1:5" ht="158.4" x14ac:dyDescent="0.3">
      <c r="A8654" s="4" t="s">
        <v>31298</v>
      </c>
      <c r="B8654" s="4" t="str">
        <f t="shared" si="135"/>
        <v>820790</v>
      </c>
      <c r="C8654" s="5" t="s">
        <v>44412</v>
      </c>
      <c r="D8654" s="6" t="s">
        <v>38195</v>
      </c>
      <c r="E8654" s="9" t="s">
        <v>34586</v>
      </c>
    </row>
    <row r="8655" spans="1:5" ht="158.4" x14ac:dyDescent="0.3">
      <c r="A8655" s="4" t="s">
        <v>31299</v>
      </c>
      <c r="B8655" s="4" t="str">
        <f t="shared" si="135"/>
        <v>820790</v>
      </c>
      <c r="C8655" s="5" t="s">
        <v>44412</v>
      </c>
      <c r="D8655" s="6" t="s">
        <v>33746</v>
      </c>
      <c r="E8655" s="9" t="s">
        <v>35089</v>
      </c>
    </row>
    <row r="8656" spans="1:5" ht="86.4" x14ac:dyDescent="0.3">
      <c r="A8656" s="4" t="s">
        <v>31300</v>
      </c>
      <c r="B8656" s="4" t="str">
        <f t="shared" si="135"/>
        <v>820810</v>
      </c>
      <c r="C8656" s="5" t="s">
        <v>44413</v>
      </c>
      <c r="D8656" s="6" t="s">
        <v>38199</v>
      </c>
      <c r="E8656" s="9" t="s">
        <v>33745</v>
      </c>
    </row>
    <row r="8657" spans="1:5" ht="86.4" x14ac:dyDescent="0.3">
      <c r="A8657" s="4" t="s">
        <v>31301</v>
      </c>
      <c r="B8657" s="4" t="str">
        <f t="shared" si="135"/>
        <v>820820</v>
      </c>
      <c r="C8657" s="5" t="s">
        <v>44414</v>
      </c>
      <c r="D8657" s="6" t="s">
        <v>38200</v>
      </c>
      <c r="E8657" s="9" t="s">
        <v>33745</v>
      </c>
    </row>
    <row r="8658" spans="1:5" ht="100.8" x14ac:dyDescent="0.3">
      <c r="A8658" s="4" t="s">
        <v>31302</v>
      </c>
      <c r="B8658" s="4" t="str">
        <f t="shared" si="135"/>
        <v>820830</v>
      </c>
      <c r="C8658" s="5" t="s">
        <v>44415</v>
      </c>
      <c r="D8658" s="6" t="s">
        <v>38201</v>
      </c>
      <c r="E8658" s="9" t="s">
        <v>33745</v>
      </c>
    </row>
    <row r="8659" spans="1:5" ht="100.8" x14ac:dyDescent="0.3">
      <c r="A8659" s="4" t="s">
        <v>31303</v>
      </c>
      <c r="B8659" s="4" t="str">
        <f t="shared" si="135"/>
        <v>820840</v>
      </c>
      <c r="C8659" s="5" t="s">
        <v>44416</v>
      </c>
      <c r="D8659" s="6" t="s">
        <v>38202</v>
      </c>
      <c r="E8659" s="9" t="s">
        <v>33745</v>
      </c>
    </row>
    <row r="8660" spans="1:5" ht="100.8" x14ac:dyDescent="0.3">
      <c r="A8660" s="4" t="s">
        <v>31304</v>
      </c>
      <c r="B8660" s="4" t="str">
        <f t="shared" si="135"/>
        <v>820840</v>
      </c>
      <c r="C8660" s="5" t="s">
        <v>44416</v>
      </c>
      <c r="D8660" s="6" t="s">
        <v>38161</v>
      </c>
      <c r="E8660" s="9" t="s">
        <v>33745</v>
      </c>
    </row>
    <row r="8661" spans="1:5" ht="72" x14ac:dyDescent="0.3">
      <c r="A8661" s="4" t="s">
        <v>31305</v>
      </c>
      <c r="B8661" s="4" t="str">
        <f t="shared" si="135"/>
        <v>820890</v>
      </c>
      <c r="C8661" s="5" t="s">
        <v>44417</v>
      </c>
      <c r="D8661" s="6" t="s">
        <v>38203</v>
      </c>
      <c r="E8661" s="9" t="s">
        <v>33745</v>
      </c>
    </row>
    <row r="8662" spans="1:5" ht="72" x14ac:dyDescent="0.3">
      <c r="A8662" s="4" t="s">
        <v>31306</v>
      </c>
      <c r="B8662" s="4" t="str">
        <f t="shared" si="135"/>
        <v>820890</v>
      </c>
      <c r="C8662" s="5" t="s">
        <v>44417</v>
      </c>
      <c r="D8662" s="6" t="s">
        <v>38161</v>
      </c>
      <c r="E8662" s="9" t="s">
        <v>33745</v>
      </c>
    </row>
    <row r="8663" spans="1:5" ht="72" x14ac:dyDescent="0.3">
      <c r="A8663" s="4" t="s">
        <v>31307</v>
      </c>
      <c r="B8663" s="4" t="str">
        <f t="shared" si="135"/>
        <v>820900</v>
      </c>
      <c r="C8663" s="5" t="s">
        <v>44418</v>
      </c>
      <c r="D8663" s="6" t="s">
        <v>38204</v>
      </c>
      <c r="E8663" s="9" t="s">
        <v>35397</v>
      </c>
    </row>
    <row r="8664" spans="1:5" ht="100.8" x14ac:dyDescent="0.3">
      <c r="A8664" s="4" t="s">
        <v>31308</v>
      </c>
      <c r="B8664" s="4" t="str">
        <f t="shared" si="135"/>
        <v>821000</v>
      </c>
      <c r="C8664" s="5" t="s">
        <v>44419</v>
      </c>
      <c r="D8664" s="6" t="s">
        <v>38205</v>
      </c>
      <c r="E8664" s="9" t="s">
        <v>35089</v>
      </c>
    </row>
    <row r="8665" spans="1:5" ht="100.8" x14ac:dyDescent="0.3">
      <c r="A8665" s="4" t="s">
        <v>40839</v>
      </c>
      <c r="B8665" s="4" t="str">
        <f t="shared" si="135"/>
        <v>821110</v>
      </c>
      <c r="C8665" s="5" t="s">
        <v>44420</v>
      </c>
      <c r="D8665" s="6" t="s">
        <v>38206</v>
      </c>
      <c r="E8665" s="9" t="s">
        <v>38189</v>
      </c>
    </row>
    <row r="8666" spans="1:5" ht="100.8" x14ac:dyDescent="0.3">
      <c r="A8666" s="4" t="s">
        <v>31309</v>
      </c>
      <c r="B8666" s="4" t="str">
        <f t="shared" si="135"/>
        <v>821191</v>
      </c>
      <c r="C8666" s="5" t="s">
        <v>44421</v>
      </c>
      <c r="D8666" s="6" t="s">
        <v>38207</v>
      </c>
      <c r="E8666" s="9" t="s">
        <v>33745</v>
      </c>
    </row>
    <row r="8667" spans="1:5" ht="100.8" x14ac:dyDescent="0.3">
      <c r="A8667" s="4" t="s">
        <v>31310</v>
      </c>
      <c r="B8667" s="4" t="str">
        <f t="shared" si="135"/>
        <v>821191</v>
      </c>
      <c r="C8667" s="5" t="s">
        <v>44421</v>
      </c>
      <c r="D8667" s="6" t="s">
        <v>38208</v>
      </c>
      <c r="E8667" s="9" t="s">
        <v>38209</v>
      </c>
    </row>
    <row r="8668" spans="1:5" ht="100.8" x14ac:dyDescent="0.3">
      <c r="A8668" s="4" t="s">
        <v>31311</v>
      </c>
      <c r="B8668" s="4" t="str">
        <f t="shared" si="135"/>
        <v>821191</v>
      </c>
      <c r="C8668" s="5" t="s">
        <v>44421</v>
      </c>
      <c r="D8668" s="6" t="s">
        <v>33746</v>
      </c>
      <c r="E8668" s="9" t="s">
        <v>38210</v>
      </c>
    </row>
    <row r="8669" spans="1:5" ht="100.8" x14ac:dyDescent="0.3">
      <c r="A8669" s="4" t="s">
        <v>40840</v>
      </c>
      <c r="B8669" s="4" t="str">
        <f t="shared" si="135"/>
        <v>821191</v>
      </c>
      <c r="C8669" s="5" t="s">
        <v>44421</v>
      </c>
      <c r="D8669" s="6" t="s">
        <v>38208</v>
      </c>
      <c r="E8669" s="9" t="s">
        <v>38211</v>
      </c>
    </row>
    <row r="8670" spans="1:5" ht="100.8" x14ac:dyDescent="0.3">
      <c r="A8670" s="4" t="s">
        <v>40841</v>
      </c>
      <c r="B8670" s="4" t="str">
        <f t="shared" si="135"/>
        <v>821191</v>
      </c>
      <c r="C8670" s="5" t="s">
        <v>44421</v>
      </c>
      <c r="D8670" s="6" t="s">
        <v>33746</v>
      </c>
      <c r="E8670" s="9" t="s">
        <v>38212</v>
      </c>
    </row>
    <row r="8671" spans="1:5" ht="100.8" x14ac:dyDescent="0.3">
      <c r="A8671" s="4" t="s">
        <v>31312</v>
      </c>
      <c r="B8671" s="4" t="str">
        <f t="shared" si="135"/>
        <v>821191</v>
      </c>
      <c r="C8671" s="5" t="s">
        <v>44421</v>
      </c>
      <c r="D8671" s="6" t="s">
        <v>38213</v>
      </c>
      <c r="E8671" s="9" t="s">
        <v>38214</v>
      </c>
    </row>
    <row r="8672" spans="1:5" ht="100.8" x14ac:dyDescent="0.3">
      <c r="A8672" s="4" t="s">
        <v>31313</v>
      </c>
      <c r="B8672" s="4" t="str">
        <f t="shared" si="135"/>
        <v>821191</v>
      </c>
      <c r="C8672" s="5" t="s">
        <v>44421</v>
      </c>
      <c r="D8672" s="6" t="s">
        <v>33746</v>
      </c>
      <c r="E8672" s="9" t="s">
        <v>38215</v>
      </c>
    </row>
    <row r="8673" spans="1:5" ht="100.8" x14ac:dyDescent="0.3">
      <c r="A8673" s="4" t="s">
        <v>31314</v>
      </c>
      <c r="B8673" s="4" t="str">
        <f t="shared" si="135"/>
        <v>821192</v>
      </c>
      <c r="C8673" s="5" t="s">
        <v>44422</v>
      </c>
      <c r="D8673" s="6" t="s">
        <v>38216</v>
      </c>
      <c r="E8673" s="9" t="s">
        <v>38217</v>
      </c>
    </row>
    <row r="8674" spans="1:5" ht="100.8" x14ac:dyDescent="0.3">
      <c r="A8674" s="4" t="s">
        <v>40842</v>
      </c>
      <c r="B8674" s="4" t="str">
        <f t="shared" si="135"/>
        <v>821192</v>
      </c>
      <c r="C8674" s="5" t="s">
        <v>44422</v>
      </c>
      <c r="D8674" s="6" t="s">
        <v>33746</v>
      </c>
      <c r="E8674" s="9" t="s">
        <v>38218</v>
      </c>
    </row>
    <row r="8675" spans="1:5" ht="100.8" x14ac:dyDescent="0.3">
      <c r="A8675" s="4" t="s">
        <v>31315</v>
      </c>
      <c r="B8675" s="4" t="str">
        <f t="shared" si="135"/>
        <v>821192</v>
      </c>
      <c r="C8675" s="5" t="s">
        <v>44422</v>
      </c>
      <c r="D8675" s="6" t="s">
        <v>38219</v>
      </c>
      <c r="E8675" s="9" t="s">
        <v>34455</v>
      </c>
    </row>
    <row r="8676" spans="1:5" ht="100.8" x14ac:dyDescent="0.3">
      <c r="A8676" s="4" t="s">
        <v>31316</v>
      </c>
      <c r="B8676" s="4" t="str">
        <f t="shared" si="135"/>
        <v>821192</v>
      </c>
      <c r="C8676" s="5" t="s">
        <v>44422</v>
      </c>
      <c r="D8676" s="6" t="s">
        <v>33746</v>
      </c>
      <c r="E8676" s="9" t="s">
        <v>38220</v>
      </c>
    </row>
    <row r="8677" spans="1:5" ht="86.4" x14ac:dyDescent="0.3">
      <c r="A8677" s="4" t="s">
        <v>31317</v>
      </c>
      <c r="B8677" s="4" t="str">
        <f t="shared" si="135"/>
        <v>821193</v>
      </c>
      <c r="C8677" s="5" t="s">
        <v>44423</v>
      </c>
      <c r="D8677" s="6" t="s">
        <v>38221</v>
      </c>
      <c r="E8677" s="9" t="s">
        <v>38222</v>
      </c>
    </row>
    <row r="8678" spans="1:5" ht="100.8" x14ac:dyDescent="0.3">
      <c r="A8678" s="4" t="s">
        <v>31318</v>
      </c>
      <c r="B8678" s="4" t="str">
        <f t="shared" si="135"/>
        <v>821194</v>
      </c>
      <c r="C8678" s="5" t="s">
        <v>44424</v>
      </c>
      <c r="D8678" s="6" t="s">
        <v>38223</v>
      </c>
      <c r="E8678" s="9" t="s">
        <v>38224</v>
      </c>
    </row>
    <row r="8679" spans="1:5" ht="100.8" x14ac:dyDescent="0.3">
      <c r="A8679" s="4" t="s">
        <v>31319</v>
      </c>
      <c r="B8679" s="4" t="str">
        <f t="shared" si="135"/>
        <v>821194</v>
      </c>
      <c r="C8679" s="5" t="s">
        <v>44424</v>
      </c>
      <c r="D8679" s="6" t="s">
        <v>33746</v>
      </c>
      <c r="E8679" s="9" t="s">
        <v>38225</v>
      </c>
    </row>
    <row r="8680" spans="1:5" ht="100.8" x14ac:dyDescent="0.3">
      <c r="A8680" s="4" t="s">
        <v>31320</v>
      </c>
      <c r="B8680" s="4" t="str">
        <f t="shared" si="135"/>
        <v>821195</v>
      </c>
      <c r="C8680" s="5" t="s">
        <v>44425</v>
      </c>
      <c r="D8680" s="6" t="s">
        <v>38226</v>
      </c>
      <c r="E8680" s="9" t="s">
        <v>38215</v>
      </c>
    </row>
    <row r="8681" spans="1:5" ht="100.8" x14ac:dyDescent="0.3">
      <c r="A8681" s="4" t="s">
        <v>31321</v>
      </c>
      <c r="B8681" s="4" t="str">
        <f t="shared" si="135"/>
        <v>821195</v>
      </c>
      <c r="C8681" s="5" t="s">
        <v>44425</v>
      </c>
      <c r="D8681" s="6" t="s">
        <v>38227</v>
      </c>
      <c r="E8681" s="9" t="s">
        <v>38220</v>
      </c>
    </row>
    <row r="8682" spans="1:5" ht="100.8" x14ac:dyDescent="0.3">
      <c r="A8682" s="4" t="s">
        <v>31322</v>
      </c>
      <c r="B8682" s="4" t="str">
        <f t="shared" si="135"/>
        <v>821195</v>
      </c>
      <c r="C8682" s="5" t="s">
        <v>44425</v>
      </c>
      <c r="D8682" s="6" t="s">
        <v>33746</v>
      </c>
      <c r="E8682" s="9" t="s">
        <v>38222</v>
      </c>
    </row>
    <row r="8683" spans="1:5" ht="72" x14ac:dyDescent="0.3">
      <c r="A8683" s="4" t="s">
        <v>31323</v>
      </c>
      <c r="B8683" s="4" t="str">
        <f t="shared" si="135"/>
        <v>821210</v>
      </c>
      <c r="C8683" s="5" t="s">
        <v>44426</v>
      </c>
      <c r="D8683" s="6" t="s">
        <v>38228</v>
      </c>
      <c r="E8683" s="9" t="s">
        <v>33745</v>
      </c>
    </row>
    <row r="8684" spans="1:5" ht="86.4" x14ac:dyDescent="0.3">
      <c r="A8684" s="4" t="s">
        <v>31324</v>
      </c>
      <c r="B8684" s="4" t="str">
        <f t="shared" si="135"/>
        <v>821220</v>
      </c>
      <c r="C8684" s="5" t="s">
        <v>44427</v>
      </c>
      <c r="D8684" s="6" t="s">
        <v>38229</v>
      </c>
      <c r="E8684" s="9" t="s">
        <v>33745</v>
      </c>
    </row>
    <row r="8685" spans="1:5" ht="72" x14ac:dyDescent="0.3">
      <c r="A8685" s="4" t="s">
        <v>31325</v>
      </c>
      <c r="B8685" s="4" t="str">
        <f t="shared" si="135"/>
        <v>821290</v>
      </c>
      <c r="C8685" s="5" t="s">
        <v>44428</v>
      </c>
      <c r="D8685" s="6" t="s">
        <v>37960</v>
      </c>
      <c r="E8685" s="9" t="s">
        <v>33745</v>
      </c>
    </row>
    <row r="8686" spans="1:5" ht="86.4" x14ac:dyDescent="0.3">
      <c r="A8686" s="4" t="s">
        <v>40843</v>
      </c>
      <c r="B8686" s="4" t="str">
        <f t="shared" si="135"/>
        <v>821300</v>
      </c>
      <c r="C8686" s="5" t="s">
        <v>44429</v>
      </c>
      <c r="D8686" s="6" t="s">
        <v>38230</v>
      </c>
      <c r="E8686" s="9" t="s">
        <v>38231</v>
      </c>
    </row>
    <row r="8687" spans="1:5" ht="86.4" x14ac:dyDescent="0.3">
      <c r="A8687" s="4" t="s">
        <v>40844</v>
      </c>
      <c r="B8687" s="4" t="str">
        <f t="shared" si="135"/>
        <v>821300</v>
      </c>
      <c r="C8687" s="5" t="s">
        <v>44429</v>
      </c>
      <c r="D8687" s="6" t="s">
        <v>38232</v>
      </c>
      <c r="E8687" s="9" t="s">
        <v>38233</v>
      </c>
    </row>
    <row r="8688" spans="1:5" ht="86.4" x14ac:dyDescent="0.3">
      <c r="A8688" s="4" t="s">
        <v>40845</v>
      </c>
      <c r="B8688" s="4" t="str">
        <f t="shared" si="135"/>
        <v>821300</v>
      </c>
      <c r="C8688" s="5" t="s">
        <v>44429</v>
      </c>
      <c r="D8688" s="6" t="s">
        <v>38161</v>
      </c>
      <c r="E8688" s="9" t="s">
        <v>38234</v>
      </c>
    </row>
    <row r="8689" spans="1:5" ht="144" x14ac:dyDescent="0.3">
      <c r="A8689" s="4" t="s">
        <v>40846</v>
      </c>
      <c r="B8689" s="4" t="str">
        <f t="shared" si="135"/>
        <v>821410</v>
      </c>
      <c r="C8689" s="5" t="s">
        <v>44430</v>
      </c>
      <c r="D8689" s="6" t="s">
        <v>38235</v>
      </c>
      <c r="E8689" s="9" t="s">
        <v>38236</v>
      </c>
    </row>
    <row r="8690" spans="1:5" ht="144" x14ac:dyDescent="0.3">
      <c r="A8690" s="4" t="s">
        <v>40847</v>
      </c>
      <c r="B8690" s="4" t="str">
        <f t="shared" si="135"/>
        <v>821420</v>
      </c>
      <c r="C8690" s="5" t="s">
        <v>44431</v>
      </c>
      <c r="D8690" s="6" t="s">
        <v>38237</v>
      </c>
      <c r="E8690" s="9" t="s">
        <v>33781</v>
      </c>
    </row>
    <row r="8691" spans="1:5" ht="144" x14ac:dyDescent="0.3">
      <c r="A8691" s="4" t="s">
        <v>31326</v>
      </c>
      <c r="B8691" s="4" t="str">
        <f t="shared" si="135"/>
        <v>821420</v>
      </c>
      <c r="C8691" s="5" t="s">
        <v>44431</v>
      </c>
      <c r="D8691" s="6" t="s">
        <v>38238</v>
      </c>
      <c r="E8691" s="9" t="s">
        <v>33745</v>
      </c>
    </row>
    <row r="8692" spans="1:5" ht="144" x14ac:dyDescent="0.3">
      <c r="A8692" s="4" t="s">
        <v>40848</v>
      </c>
      <c r="B8692" s="4" t="str">
        <f t="shared" si="135"/>
        <v>821420</v>
      </c>
      <c r="C8692" s="5" t="s">
        <v>44431</v>
      </c>
      <c r="D8692" s="6" t="s">
        <v>33746</v>
      </c>
      <c r="E8692" s="9" t="s">
        <v>35183</v>
      </c>
    </row>
    <row r="8693" spans="1:5" ht="115.2" x14ac:dyDescent="0.3">
      <c r="A8693" s="4" t="s">
        <v>31327</v>
      </c>
      <c r="B8693" s="4" t="str">
        <f t="shared" si="135"/>
        <v>821490</v>
      </c>
      <c r="C8693" s="5" t="s">
        <v>44432</v>
      </c>
      <c r="D8693" s="6" t="s">
        <v>38239</v>
      </c>
      <c r="E8693" s="9" t="s">
        <v>38240</v>
      </c>
    </row>
    <row r="8694" spans="1:5" ht="115.2" x14ac:dyDescent="0.3">
      <c r="A8694" s="4" t="s">
        <v>40849</v>
      </c>
      <c r="B8694" s="4" t="str">
        <f t="shared" si="135"/>
        <v>821490</v>
      </c>
      <c r="C8694" s="5" t="s">
        <v>44432</v>
      </c>
      <c r="D8694" s="6" t="s">
        <v>33746</v>
      </c>
      <c r="E8694" s="9" t="s">
        <v>38241</v>
      </c>
    </row>
    <row r="8695" spans="1:5" ht="115.2" x14ac:dyDescent="0.3">
      <c r="A8695" s="4" t="s">
        <v>40850</v>
      </c>
      <c r="B8695" s="4" t="str">
        <f t="shared" si="135"/>
        <v>821490</v>
      </c>
      <c r="C8695" s="5" t="s">
        <v>44432</v>
      </c>
      <c r="D8695" s="6" t="s">
        <v>38161</v>
      </c>
      <c r="E8695" s="9" t="s">
        <v>38242</v>
      </c>
    </row>
    <row r="8696" spans="1:5" ht="115.2" x14ac:dyDescent="0.3">
      <c r="A8696" s="4" t="s">
        <v>31328</v>
      </c>
      <c r="B8696" s="4" t="str">
        <f t="shared" si="135"/>
        <v>821510</v>
      </c>
      <c r="C8696" s="5" t="s">
        <v>44433</v>
      </c>
      <c r="D8696" s="6" t="s">
        <v>38243</v>
      </c>
      <c r="E8696" s="9" t="s">
        <v>38189</v>
      </c>
    </row>
    <row r="8697" spans="1:5" ht="100.8" x14ac:dyDescent="0.3">
      <c r="A8697" s="4" t="s">
        <v>31329</v>
      </c>
      <c r="B8697" s="4" t="str">
        <f t="shared" si="135"/>
        <v>821520</v>
      </c>
      <c r="C8697" s="5" t="s">
        <v>44434</v>
      </c>
      <c r="D8697" s="6" t="s">
        <v>38244</v>
      </c>
      <c r="E8697" s="9" t="s">
        <v>38189</v>
      </c>
    </row>
    <row r="8698" spans="1:5" ht="100.8" x14ac:dyDescent="0.3">
      <c r="A8698" s="4" t="s">
        <v>31330</v>
      </c>
      <c r="B8698" s="4" t="str">
        <f t="shared" si="135"/>
        <v>821591</v>
      </c>
      <c r="C8698" s="5" t="s">
        <v>44435</v>
      </c>
      <c r="D8698" s="6" t="s">
        <v>38245</v>
      </c>
      <c r="E8698" s="9" t="s">
        <v>33745</v>
      </c>
    </row>
    <row r="8699" spans="1:5" ht="100.8" x14ac:dyDescent="0.3">
      <c r="A8699" s="4" t="s">
        <v>31331</v>
      </c>
      <c r="B8699" s="4" t="str">
        <f t="shared" si="135"/>
        <v>821591</v>
      </c>
      <c r="C8699" s="5" t="s">
        <v>44435</v>
      </c>
      <c r="D8699" s="6" t="s">
        <v>38246</v>
      </c>
      <c r="E8699" s="9" t="s">
        <v>34004</v>
      </c>
    </row>
    <row r="8700" spans="1:5" ht="100.8" x14ac:dyDescent="0.3">
      <c r="A8700" s="4" t="s">
        <v>31332</v>
      </c>
      <c r="B8700" s="4" t="str">
        <f t="shared" si="135"/>
        <v>821591</v>
      </c>
      <c r="C8700" s="5" t="s">
        <v>44435</v>
      </c>
      <c r="D8700" s="6" t="s">
        <v>38161</v>
      </c>
      <c r="E8700" s="9" t="s">
        <v>33998</v>
      </c>
    </row>
    <row r="8701" spans="1:5" ht="100.8" x14ac:dyDescent="0.3">
      <c r="A8701" s="4" t="s">
        <v>40851</v>
      </c>
      <c r="B8701" s="4" t="str">
        <f t="shared" si="135"/>
        <v>821599</v>
      </c>
      <c r="C8701" s="5" t="s">
        <v>44436</v>
      </c>
      <c r="D8701" s="6" t="s">
        <v>38208</v>
      </c>
      <c r="E8701" s="9" t="s">
        <v>38247</v>
      </c>
    </row>
    <row r="8702" spans="1:5" ht="100.8" x14ac:dyDescent="0.3">
      <c r="A8702" s="4" t="s">
        <v>31333</v>
      </c>
      <c r="B8702" s="4" t="str">
        <f t="shared" si="135"/>
        <v>821599</v>
      </c>
      <c r="C8702" s="5" t="s">
        <v>44436</v>
      </c>
      <c r="D8702" s="6" t="s">
        <v>33746</v>
      </c>
      <c r="E8702" s="9" t="s">
        <v>38248</v>
      </c>
    </row>
    <row r="8703" spans="1:5" ht="100.8" x14ac:dyDescent="0.3">
      <c r="A8703" s="4" t="s">
        <v>40852</v>
      </c>
      <c r="B8703" s="4" t="str">
        <f t="shared" si="135"/>
        <v>821599</v>
      </c>
      <c r="C8703" s="5" t="s">
        <v>44436</v>
      </c>
      <c r="D8703" s="6" t="s">
        <v>38249</v>
      </c>
      <c r="E8703" s="9" t="s">
        <v>38250</v>
      </c>
    </row>
    <row r="8704" spans="1:5" ht="100.8" x14ac:dyDescent="0.3">
      <c r="A8704" s="4" t="s">
        <v>31334</v>
      </c>
      <c r="B8704" s="4" t="str">
        <f t="shared" si="135"/>
        <v>821599</v>
      </c>
      <c r="C8704" s="5" t="s">
        <v>44436</v>
      </c>
      <c r="D8704" s="6" t="s">
        <v>33746</v>
      </c>
      <c r="E8704" s="9" t="s">
        <v>38251</v>
      </c>
    </row>
    <row r="8705" spans="1:5" ht="100.8" x14ac:dyDescent="0.3">
      <c r="A8705" s="4" t="s">
        <v>40853</v>
      </c>
      <c r="B8705" s="4" t="str">
        <f t="shared" si="135"/>
        <v>821599</v>
      </c>
      <c r="C8705" s="5" t="s">
        <v>44436</v>
      </c>
      <c r="D8705" s="6" t="s">
        <v>38252</v>
      </c>
      <c r="E8705" s="9" t="s">
        <v>38253</v>
      </c>
    </row>
    <row r="8706" spans="1:5" ht="100.8" x14ac:dyDescent="0.3">
      <c r="A8706" s="4" t="s">
        <v>40854</v>
      </c>
      <c r="B8706" s="4" t="str">
        <f t="shared" si="135"/>
        <v>821599</v>
      </c>
      <c r="C8706" s="5" t="s">
        <v>44436</v>
      </c>
      <c r="D8706" s="6" t="s">
        <v>38254</v>
      </c>
      <c r="E8706" s="9" t="s">
        <v>33745</v>
      </c>
    </row>
    <row r="8707" spans="1:5" ht="100.8" x14ac:dyDescent="0.3">
      <c r="A8707" s="4" t="s">
        <v>31335</v>
      </c>
      <c r="B8707" s="4" t="str">
        <f t="shared" ref="B8707:B8770" si="136">LEFT(A8707,6)</f>
        <v>821599</v>
      </c>
      <c r="C8707" s="5" t="s">
        <v>44436</v>
      </c>
      <c r="D8707" s="6" t="s">
        <v>38255</v>
      </c>
      <c r="E8707" s="9" t="s">
        <v>38256</v>
      </c>
    </row>
    <row r="8708" spans="1:5" ht="100.8" x14ac:dyDescent="0.3">
      <c r="A8708" s="4" t="s">
        <v>31336</v>
      </c>
      <c r="B8708" s="4" t="str">
        <f t="shared" si="136"/>
        <v>821599</v>
      </c>
      <c r="C8708" s="5" t="s">
        <v>44436</v>
      </c>
      <c r="D8708" s="6" t="s">
        <v>33746</v>
      </c>
      <c r="E8708" s="9" t="s">
        <v>38241</v>
      </c>
    </row>
    <row r="8709" spans="1:5" ht="100.8" x14ac:dyDescent="0.3">
      <c r="A8709" s="4" t="s">
        <v>40855</v>
      </c>
      <c r="B8709" s="4" t="str">
        <f t="shared" si="136"/>
        <v>821599</v>
      </c>
      <c r="C8709" s="5" t="s">
        <v>44436</v>
      </c>
      <c r="D8709" s="6" t="s">
        <v>38257</v>
      </c>
      <c r="E8709" s="9" t="s">
        <v>34092</v>
      </c>
    </row>
    <row r="8710" spans="1:5" ht="100.8" x14ac:dyDescent="0.3">
      <c r="A8710" s="4" t="s">
        <v>31337</v>
      </c>
      <c r="B8710" s="4" t="str">
        <f t="shared" si="136"/>
        <v>821599</v>
      </c>
      <c r="C8710" s="5" t="s">
        <v>44436</v>
      </c>
      <c r="D8710" s="6" t="s">
        <v>33746</v>
      </c>
      <c r="E8710" s="9" t="s">
        <v>33748</v>
      </c>
    </row>
    <row r="8711" spans="1:5" ht="100.8" x14ac:dyDescent="0.3">
      <c r="A8711" s="4" t="s">
        <v>40856</v>
      </c>
      <c r="B8711" s="4" t="str">
        <f t="shared" si="136"/>
        <v>821599</v>
      </c>
      <c r="C8711" s="5" t="s">
        <v>44436</v>
      </c>
      <c r="D8711" s="6" t="s">
        <v>38258</v>
      </c>
      <c r="E8711" s="9" t="s">
        <v>33886</v>
      </c>
    </row>
    <row r="8712" spans="1:5" ht="100.8" x14ac:dyDescent="0.3">
      <c r="A8712" s="4" t="s">
        <v>31338</v>
      </c>
      <c r="B8712" s="4" t="str">
        <f t="shared" si="136"/>
        <v>821599</v>
      </c>
      <c r="C8712" s="5" t="s">
        <v>44436</v>
      </c>
      <c r="D8712" s="6" t="s">
        <v>33746</v>
      </c>
      <c r="E8712" s="9" t="s">
        <v>33745</v>
      </c>
    </row>
    <row r="8713" spans="1:5" ht="100.8" x14ac:dyDescent="0.3">
      <c r="A8713" s="4" t="s">
        <v>40857</v>
      </c>
      <c r="B8713" s="4" t="str">
        <f t="shared" si="136"/>
        <v>821599</v>
      </c>
      <c r="C8713" s="5" t="s">
        <v>44436</v>
      </c>
      <c r="D8713" s="6" t="s">
        <v>38161</v>
      </c>
      <c r="E8713" s="9" t="s">
        <v>35101</v>
      </c>
    </row>
    <row r="8714" spans="1:5" ht="100.8" x14ac:dyDescent="0.3">
      <c r="A8714" s="4" t="s">
        <v>31339</v>
      </c>
      <c r="B8714" s="4" t="str">
        <f t="shared" si="136"/>
        <v>830110</v>
      </c>
      <c r="C8714" s="5" t="s">
        <v>44437</v>
      </c>
      <c r="D8714" s="6" t="s">
        <v>38259</v>
      </c>
      <c r="E8714" s="9" t="s">
        <v>33824</v>
      </c>
    </row>
    <row r="8715" spans="1:5" ht="100.8" x14ac:dyDescent="0.3">
      <c r="A8715" s="4" t="s">
        <v>31340</v>
      </c>
      <c r="B8715" s="4" t="str">
        <f t="shared" si="136"/>
        <v>830110</v>
      </c>
      <c r="C8715" s="5" t="s">
        <v>44437</v>
      </c>
      <c r="D8715" s="6" t="s">
        <v>38260</v>
      </c>
      <c r="E8715" s="9" t="s">
        <v>34193</v>
      </c>
    </row>
    <row r="8716" spans="1:5" ht="100.8" x14ac:dyDescent="0.3">
      <c r="A8716" s="4" t="s">
        <v>40858</v>
      </c>
      <c r="B8716" s="4" t="str">
        <f t="shared" si="136"/>
        <v>830110</v>
      </c>
      <c r="C8716" s="5" t="s">
        <v>44437</v>
      </c>
      <c r="D8716" s="6" t="s">
        <v>38261</v>
      </c>
      <c r="E8716" s="9" t="s">
        <v>34630</v>
      </c>
    </row>
    <row r="8717" spans="1:5" ht="100.8" x14ac:dyDescent="0.3">
      <c r="A8717" s="4" t="s">
        <v>31341</v>
      </c>
      <c r="B8717" s="4" t="str">
        <f t="shared" si="136"/>
        <v>830110</v>
      </c>
      <c r="C8717" s="5" t="s">
        <v>44437</v>
      </c>
      <c r="D8717" s="6" t="s">
        <v>38259</v>
      </c>
      <c r="E8717" s="9" t="s">
        <v>35540</v>
      </c>
    </row>
    <row r="8718" spans="1:5" ht="100.8" x14ac:dyDescent="0.3">
      <c r="A8718" s="4" t="s">
        <v>31342</v>
      </c>
      <c r="B8718" s="4" t="str">
        <f t="shared" si="136"/>
        <v>830110</v>
      </c>
      <c r="C8718" s="5" t="s">
        <v>44437</v>
      </c>
      <c r="D8718" s="6" t="s">
        <v>38260</v>
      </c>
      <c r="E8718" s="9" t="s">
        <v>33769</v>
      </c>
    </row>
    <row r="8719" spans="1:5" ht="100.8" x14ac:dyDescent="0.3">
      <c r="A8719" s="4" t="s">
        <v>40859</v>
      </c>
      <c r="B8719" s="4" t="str">
        <f t="shared" si="136"/>
        <v>830110</v>
      </c>
      <c r="C8719" s="5" t="s">
        <v>44437</v>
      </c>
      <c r="D8719" s="6" t="s">
        <v>38261</v>
      </c>
      <c r="E8719" s="9" t="s">
        <v>34004</v>
      </c>
    </row>
    <row r="8720" spans="1:5" ht="100.8" x14ac:dyDescent="0.3">
      <c r="A8720" s="4" t="s">
        <v>31343</v>
      </c>
      <c r="B8720" s="4" t="str">
        <f t="shared" si="136"/>
        <v>830120</v>
      </c>
      <c r="C8720" s="5" t="s">
        <v>44438</v>
      </c>
      <c r="D8720" s="6" t="s">
        <v>38262</v>
      </c>
      <c r="E8720" s="9" t="s">
        <v>36501</v>
      </c>
    </row>
    <row r="8721" spans="1:5" ht="100.8" x14ac:dyDescent="0.3">
      <c r="A8721" s="4" t="s">
        <v>31344</v>
      </c>
      <c r="B8721" s="4" t="str">
        <f t="shared" si="136"/>
        <v>830130</v>
      </c>
      <c r="C8721" s="5" t="s">
        <v>44439</v>
      </c>
      <c r="D8721" s="6" t="s">
        <v>38263</v>
      </c>
      <c r="E8721" s="9" t="s">
        <v>36501</v>
      </c>
    </row>
    <row r="8722" spans="1:5" ht="100.8" x14ac:dyDescent="0.3">
      <c r="A8722" s="4" t="s">
        <v>40860</v>
      </c>
      <c r="B8722" s="4" t="str">
        <f t="shared" si="136"/>
        <v>830140</v>
      </c>
      <c r="C8722" s="5" t="s">
        <v>44440</v>
      </c>
      <c r="D8722" s="6" t="s">
        <v>38264</v>
      </c>
      <c r="E8722" s="9" t="s">
        <v>34527</v>
      </c>
    </row>
    <row r="8723" spans="1:5" ht="100.8" x14ac:dyDescent="0.3">
      <c r="A8723" s="4" t="s">
        <v>31345</v>
      </c>
      <c r="B8723" s="4" t="str">
        <f t="shared" si="136"/>
        <v>830140</v>
      </c>
      <c r="C8723" s="5" t="s">
        <v>44440</v>
      </c>
      <c r="D8723" s="6" t="s">
        <v>33746</v>
      </c>
      <c r="E8723" s="9" t="s">
        <v>36501</v>
      </c>
    </row>
    <row r="8724" spans="1:5" ht="115.2" x14ac:dyDescent="0.3">
      <c r="A8724" s="4" t="s">
        <v>31346</v>
      </c>
      <c r="B8724" s="4" t="str">
        <f t="shared" si="136"/>
        <v>830150</v>
      </c>
      <c r="C8724" s="5" t="s">
        <v>44441</v>
      </c>
      <c r="D8724" s="6" t="s">
        <v>38265</v>
      </c>
      <c r="E8724" s="9" t="s">
        <v>34527</v>
      </c>
    </row>
    <row r="8725" spans="1:5" ht="100.8" x14ac:dyDescent="0.3">
      <c r="A8725" s="4" t="s">
        <v>31347</v>
      </c>
      <c r="B8725" s="4" t="str">
        <f t="shared" si="136"/>
        <v>830160</v>
      </c>
      <c r="C8725" s="5" t="s">
        <v>44442</v>
      </c>
      <c r="D8725" s="6" t="s">
        <v>37954</v>
      </c>
      <c r="E8725" s="9" t="s">
        <v>34334</v>
      </c>
    </row>
    <row r="8726" spans="1:5" ht="100.8" x14ac:dyDescent="0.3">
      <c r="A8726" s="4" t="s">
        <v>31348</v>
      </c>
      <c r="B8726" s="4" t="str">
        <f t="shared" si="136"/>
        <v>830170</v>
      </c>
      <c r="C8726" s="5" t="s">
        <v>44443</v>
      </c>
      <c r="D8726" s="6" t="s">
        <v>38266</v>
      </c>
      <c r="E8726" s="9" t="s">
        <v>33750</v>
      </c>
    </row>
    <row r="8727" spans="1:5" ht="144" x14ac:dyDescent="0.3">
      <c r="A8727" s="4" t="s">
        <v>31349</v>
      </c>
      <c r="B8727" s="4" t="str">
        <f t="shared" si="136"/>
        <v>830210</v>
      </c>
      <c r="C8727" s="5" t="s">
        <v>44444</v>
      </c>
      <c r="D8727" s="6" t="s">
        <v>38267</v>
      </c>
      <c r="E8727" s="9" t="s">
        <v>34453</v>
      </c>
    </row>
    <row r="8728" spans="1:5" ht="144" x14ac:dyDescent="0.3">
      <c r="A8728" s="4" t="s">
        <v>31350</v>
      </c>
      <c r="B8728" s="4" t="str">
        <f t="shared" si="136"/>
        <v>830210</v>
      </c>
      <c r="C8728" s="5" t="s">
        <v>44444</v>
      </c>
      <c r="D8728" s="6" t="s">
        <v>33746</v>
      </c>
      <c r="E8728" s="9" t="s">
        <v>34055</v>
      </c>
    </row>
    <row r="8729" spans="1:5" ht="144" x14ac:dyDescent="0.3">
      <c r="A8729" s="4" t="s">
        <v>31351</v>
      </c>
      <c r="B8729" s="4" t="str">
        <f t="shared" si="136"/>
        <v>830210</v>
      </c>
      <c r="C8729" s="5" t="s">
        <v>44444</v>
      </c>
      <c r="D8729" s="6" t="s">
        <v>33746</v>
      </c>
      <c r="E8729" s="9" t="s">
        <v>34283</v>
      </c>
    </row>
    <row r="8730" spans="1:5" ht="144" x14ac:dyDescent="0.3">
      <c r="A8730" s="4" t="s">
        <v>31352</v>
      </c>
      <c r="B8730" s="4" t="str">
        <f t="shared" si="136"/>
        <v>830220</v>
      </c>
      <c r="C8730" s="5" t="s">
        <v>44445</v>
      </c>
      <c r="D8730" s="6" t="s">
        <v>38268</v>
      </c>
      <c r="E8730" s="9" t="s">
        <v>36501</v>
      </c>
    </row>
    <row r="8731" spans="1:5" ht="158.4" x14ac:dyDescent="0.3">
      <c r="A8731" s="4" t="s">
        <v>31353</v>
      </c>
      <c r="B8731" s="4" t="str">
        <f t="shared" si="136"/>
        <v>830230</v>
      </c>
      <c r="C8731" s="5" t="s">
        <v>44446</v>
      </c>
      <c r="D8731" s="6" t="s">
        <v>38269</v>
      </c>
      <c r="E8731" s="9" t="s">
        <v>34453</v>
      </c>
    </row>
    <row r="8732" spans="1:5" ht="158.4" x14ac:dyDescent="0.3">
      <c r="A8732" s="4" t="s">
        <v>31354</v>
      </c>
      <c r="B8732" s="4" t="str">
        <f t="shared" si="136"/>
        <v>830230</v>
      </c>
      <c r="C8732" s="5" t="s">
        <v>44446</v>
      </c>
      <c r="D8732" s="6" t="s">
        <v>33746</v>
      </c>
      <c r="E8732" s="9" t="s">
        <v>34055</v>
      </c>
    </row>
    <row r="8733" spans="1:5" ht="158.4" x14ac:dyDescent="0.3">
      <c r="A8733" s="4" t="s">
        <v>31355</v>
      </c>
      <c r="B8733" s="4" t="str">
        <f t="shared" si="136"/>
        <v>830241</v>
      </c>
      <c r="C8733" s="5" t="s">
        <v>44447</v>
      </c>
      <c r="D8733" s="6" t="s">
        <v>38270</v>
      </c>
      <c r="E8733" s="9" t="s">
        <v>35169</v>
      </c>
    </row>
    <row r="8734" spans="1:5" ht="158.4" x14ac:dyDescent="0.3">
      <c r="A8734" s="4" t="s">
        <v>31356</v>
      </c>
      <c r="B8734" s="4" t="str">
        <f t="shared" si="136"/>
        <v>830241</v>
      </c>
      <c r="C8734" s="5" t="s">
        <v>44447</v>
      </c>
      <c r="D8734" s="6" t="s">
        <v>38269</v>
      </c>
      <c r="E8734" s="9" t="s">
        <v>35169</v>
      </c>
    </row>
    <row r="8735" spans="1:5" ht="158.4" x14ac:dyDescent="0.3">
      <c r="A8735" s="4" t="s">
        <v>31357</v>
      </c>
      <c r="B8735" s="4" t="str">
        <f t="shared" si="136"/>
        <v>830241</v>
      </c>
      <c r="C8735" s="5" t="s">
        <v>44447</v>
      </c>
      <c r="D8735" s="6" t="s">
        <v>33746</v>
      </c>
      <c r="E8735" s="9" t="s">
        <v>34055</v>
      </c>
    </row>
    <row r="8736" spans="1:5" ht="158.4" x14ac:dyDescent="0.3">
      <c r="A8736" s="4" t="s">
        <v>31358</v>
      </c>
      <c r="B8736" s="4" t="str">
        <f t="shared" si="136"/>
        <v>830242</v>
      </c>
      <c r="C8736" s="5" t="s">
        <v>44448</v>
      </c>
      <c r="D8736" s="6" t="s">
        <v>38269</v>
      </c>
      <c r="E8736" s="9" t="s">
        <v>35169</v>
      </c>
    </row>
    <row r="8737" spans="1:5" ht="158.4" x14ac:dyDescent="0.3">
      <c r="A8737" s="4" t="s">
        <v>31359</v>
      </c>
      <c r="B8737" s="4" t="str">
        <f t="shared" si="136"/>
        <v>830242</v>
      </c>
      <c r="C8737" s="5" t="s">
        <v>44448</v>
      </c>
      <c r="D8737" s="6" t="s">
        <v>33746</v>
      </c>
      <c r="E8737" s="9" t="s">
        <v>34283</v>
      </c>
    </row>
    <row r="8738" spans="1:5" ht="158.4" x14ac:dyDescent="0.3">
      <c r="A8738" s="4" t="s">
        <v>31360</v>
      </c>
      <c r="B8738" s="4" t="str">
        <f t="shared" si="136"/>
        <v>830249</v>
      </c>
      <c r="C8738" s="5" t="s">
        <v>44449</v>
      </c>
      <c r="D8738" s="6" t="s">
        <v>37995</v>
      </c>
      <c r="E8738" s="9" t="s">
        <v>33883</v>
      </c>
    </row>
    <row r="8739" spans="1:5" ht="158.4" x14ac:dyDescent="0.3">
      <c r="A8739" s="4" t="s">
        <v>31361</v>
      </c>
      <c r="B8739" s="4" t="str">
        <f t="shared" si="136"/>
        <v>830249</v>
      </c>
      <c r="C8739" s="5" t="s">
        <v>44449</v>
      </c>
      <c r="D8739" s="6" t="s">
        <v>33746</v>
      </c>
      <c r="E8739" s="9" t="s">
        <v>33745</v>
      </c>
    </row>
    <row r="8740" spans="1:5" ht="158.4" x14ac:dyDescent="0.3">
      <c r="A8740" s="4" t="s">
        <v>31362</v>
      </c>
      <c r="B8740" s="4" t="str">
        <f t="shared" si="136"/>
        <v>830249</v>
      </c>
      <c r="C8740" s="5" t="s">
        <v>44449</v>
      </c>
      <c r="D8740" s="6" t="s">
        <v>38269</v>
      </c>
      <c r="E8740" s="9" t="s">
        <v>36501</v>
      </c>
    </row>
    <row r="8741" spans="1:5" ht="158.4" x14ac:dyDescent="0.3">
      <c r="A8741" s="4" t="s">
        <v>31363</v>
      </c>
      <c r="B8741" s="4" t="str">
        <f t="shared" si="136"/>
        <v>830249</v>
      </c>
      <c r="C8741" s="5" t="s">
        <v>44449</v>
      </c>
      <c r="D8741" s="6" t="s">
        <v>33746</v>
      </c>
      <c r="E8741" s="9" t="s">
        <v>34055</v>
      </c>
    </row>
    <row r="8742" spans="1:5" ht="158.4" x14ac:dyDescent="0.3">
      <c r="A8742" s="4" t="s">
        <v>31364</v>
      </c>
      <c r="B8742" s="4" t="str">
        <f t="shared" si="136"/>
        <v>830250</v>
      </c>
      <c r="C8742" s="5" t="s">
        <v>44450</v>
      </c>
      <c r="D8742" s="6" t="s">
        <v>38271</v>
      </c>
      <c r="E8742" s="9" t="s">
        <v>33745</v>
      </c>
    </row>
    <row r="8743" spans="1:5" ht="144" x14ac:dyDescent="0.3">
      <c r="A8743" s="4" t="s">
        <v>31365</v>
      </c>
      <c r="B8743" s="4" t="str">
        <f t="shared" si="136"/>
        <v>830260</v>
      </c>
      <c r="C8743" s="5" t="s">
        <v>44451</v>
      </c>
      <c r="D8743" s="6" t="s">
        <v>38272</v>
      </c>
      <c r="E8743" s="9" t="s">
        <v>35169</v>
      </c>
    </row>
    <row r="8744" spans="1:5" ht="144" x14ac:dyDescent="0.3">
      <c r="A8744" s="4" t="s">
        <v>31366</v>
      </c>
      <c r="B8744" s="4" t="str">
        <f t="shared" si="136"/>
        <v>830260</v>
      </c>
      <c r="C8744" s="5" t="s">
        <v>44451</v>
      </c>
      <c r="D8744" s="6" t="s">
        <v>37954</v>
      </c>
      <c r="E8744" s="9" t="s">
        <v>34527</v>
      </c>
    </row>
    <row r="8745" spans="1:5" ht="86.4" x14ac:dyDescent="0.3">
      <c r="A8745" s="4" t="s">
        <v>31367</v>
      </c>
      <c r="B8745" s="4" t="str">
        <f t="shared" si="136"/>
        <v>830300</v>
      </c>
      <c r="C8745" s="5" t="s">
        <v>44452</v>
      </c>
      <c r="D8745" s="6" t="s">
        <v>38273</v>
      </c>
      <c r="E8745" s="9" t="s">
        <v>34193</v>
      </c>
    </row>
    <row r="8746" spans="1:5" ht="100.8" x14ac:dyDescent="0.3">
      <c r="A8746" s="4" t="s">
        <v>40861</v>
      </c>
      <c r="B8746" s="4" t="str">
        <f t="shared" si="136"/>
        <v>830400</v>
      </c>
      <c r="C8746" s="5" t="s">
        <v>44453</v>
      </c>
      <c r="D8746" s="6" t="s">
        <v>38274</v>
      </c>
      <c r="E8746" s="9" t="s">
        <v>35169</v>
      </c>
    </row>
    <row r="8747" spans="1:5" ht="115.2" x14ac:dyDescent="0.3">
      <c r="A8747" s="4" t="s">
        <v>31368</v>
      </c>
      <c r="B8747" s="4" t="str">
        <f t="shared" si="136"/>
        <v>830510</v>
      </c>
      <c r="C8747" s="5" t="s">
        <v>44454</v>
      </c>
      <c r="D8747" s="6" t="s">
        <v>38275</v>
      </c>
      <c r="E8747" s="9" t="s">
        <v>34980</v>
      </c>
    </row>
    <row r="8748" spans="1:5" ht="115.2" x14ac:dyDescent="0.3">
      <c r="A8748" s="4" t="s">
        <v>31369</v>
      </c>
      <c r="B8748" s="4" t="str">
        <f t="shared" si="136"/>
        <v>830520</v>
      </c>
      <c r="C8748" s="5" t="s">
        <v>44455</v>
      </c>
      <c r="D8748" s="6" t="s">
        <v>38276</v>
      </c>
      <c r="E8748" s="9" t="s">
        <v>33745</v>
      </c>
    </row>
    <row r="8749" spans="1:5" ht="115.2" x14ac:dyDescent="0.3">
      <c r="A8749" s="4" t="s">
        <v>40862</v>
      </c>
      <c r="B8749" s="4" t="str">
        <f t="shared" si="136"/>
        <v>830590</v>
      </c>
      <c r="C8749" s="5" t="s">
        <v>44456</v>
      </c>
      <c r="D8749" s="6" t="s">
        <v>38277</v>
      </c>
      <c r="E8749" s="9" t="s">
        <v>33745</v>
      </c>
    </row>
    <row r="8750" spans="1:5" ht="115.2" x14ac:dyDescent="0.3">
      <c r="A8750" s="4" t="s">
        <v>31370</v>
      </c>
      <c r="B8750" s="4" t="str">
        <f t="shared" si="136"/>
        <v>830590</v>
      </c>
      <c r="C8750" s="5" t="s">
        <v>44456</v>
      </c>
      <c r="D8750" s="6" t="s">
        <v>33746</v>
      </c>
      <c r="E8750" s="9" t="s">
        <v>36501</v>
      </c>
    </row>
    <row r="8751" spans="1:5" ht="115.2" x14ac:dyDescent="0.3">
      <c r="A8751" s="4" t="s">
        <v>40863</v>
      </c>
      <c r="B8751" s="4" t="str">
        <f t="shared" si="136"/>
        <v>830610</v>
      </c>
      <c r="C8751" s="5" t="s">
        <v>44457</v>
      </c>
      <c r="D8751" s="6" t="s">
        <v>38278</v>
      </c>
      <c r="E8751" s="9" t="s">
        <v>34628</v>
      </c>
    </row>
    <row r="8752" spans="1:5" ht="115.2" x14ac:dyDescent="0.3">
      <c r="A8752" s="4" t="s">
        <v>31371</v>
      </c>
      <c r="B8752" s="4" t="str">
        <f t="shared" si="136"/>
        <v>830621</v>
      </c>
      <c r="C8752" s="5" t="s">
        <v>44458</v>
      </c>
      <c r="D8752" s="6" t="s">
        <v>38279</v>
      </c>
      <c r="E8752" s="9" t="s">
        <v>33750</v>
      </c>
    </row>
    <row r="8753" spans="1:5" ht="115.2" x14ac:dyDescent="0.3">
      <c r="A8753" s="4" t="s">
        <v>40864</v>
      </c>
      <c r="B8753" s="4" t="str">
        <f t="shared" si="136"/>
        <v>830629</v>
      </c>
      <c r="C8753" s="5" t="s">
        <v>44458</v>
      </c>
      <c r="D8753" s="6" t="s">
        <v>33746</v>
      </c>
      <c r="E8753" s="9" t="s">
        <v>33745</v>
      </c>
    </row>
    <row r="8754" spans="1:5" ht="115.2" x14ac:dyDescent="0.3">
      <c r="A8754" s="4" t="s">
        <v>31372</v>
      </c>
      <c r="B8754" s="4" t="str">
        <f t="shared" si="136"/>
        <v>830630</v>
      </c>
      <c r="C8754" s="5" t="s">
        <v>44459</v>
      </c>
      <c r="D8754" s="6" t="s">
        <v>38280</v>
      </c>
      <c r="E8754" s="9" t="s">
        <v>33998</v>
      </c>
    </row>
    <row r="8755" spans="1:5" ht="57.6" x14ac:dyDescent="0.3">
      <c r="A8755" s="4" t="s">
        <v>31373</v>
      </c>
      <c r="B8755" s="4" t="str">
        <f t="shared" si="136"/>
        <v>830710</v>
      </c>
      <c r="C8755" s="5" t="s">
        <v>44460</v>
      </c>
      <c r="D8755" s="6" t="s">
        <v>36440</v>
      </c>
      <c r="E8755" s="9" t="s">
        <v>34193</v>
      </c>
    </row>
    <row r="8756" spans="1:5" ht="57.6" x14ac:dyDescent="0.3">
      <c r="A8756" s="4" t="s">
        <v>31374</v>
      </c>
      <c r="B8756" s="4" t="str">
        <f t="shared" si="136"/>
        <v>830710</v>
      </c>
      <c r="C8756" s="5" t="s">
        <v>44460</v>
      </c>
      <c r="D8756" s="6" t="s">
        <v>33746</v>
      </c>
      <c r="E8756" s="9" t="s">
        <v>34193</v>
      </c>
    </row>
    <row r="8757" spans="1:5" ht="57.6" x14ac:dyDescent="0.3">
      <c r="A8757" s="4" t="s">
        <v>31375</v>
      </c>
      <c r="B8757" s="4" t="str">
        <f t="shared" si="136"/>
        <v>830790</v>
      </c>
      <c r="C8757" s="5" t="s">
        <v>44461</v>
      </c>
      <c r="D8757" s="6" t="s">
        <v>36440</v>
      </c>
      <c r="E8757" s="9" t="s">
        <v>34193</v>
      </c>
    </row>
    <row r="8758" spans="1:5" ht="57.6" x14ac:dyDescent="0.3">
      <c r="A8758" s="4" t="s">
        <v>31376</v>
      </c>
      <c r="B8758" s="4" t="str">
        <f t="shared" si="136"/>
        <v>830790</v>
      </c>
      <c r="C8758" s="5" t="s">
        <v>44461</v>
      </c>
      <c r="D8758" s="6" t="s">
        <v>33746</v>
      </c>
      <c r="E8758" s="9" t="s">
        <v>34193</v>
      </c>
    </row>
    <row r="8759" spans="1:5" ht="144" x14ac:dyDescent="0.3">
      <c r="A8759" s="4" t="s">
        <v>31377</v>
      </c>
      <c r="B8759" s="4" t="str">
        <f t="shared" si="136"/>
        <v>830810</v>
      </c>
      <c r="C8759" s="5" t="s">
        <v>44462</v>
      </c>
      <c r="D8759" s="6" t="s">
        <v>38281</v>
      </c>
      <c r="E8759" s="9" t="s">
        <v>38282</v>
      </c>
    </row>
    <row r="8760" spans="1:5" ht="144" x14ac:dyDescent="0.3">
      <c r="A8760" s="4" t="s">
        <v>31378</v>
      </c>
      <c r="B8760" s="4" t="str">
        <f t="shared" si="136"/>
        <v>830820</v>
      </c>
      <c r="C8760" s="5" t="s">
        <v>44463</v>
      </c>
      <c r="D8760" s="6" t="s">
        <v>38283</v>
      </c>
      <c r="E8760" s="9" t="s">
        <v>33745</v>
      </c>
    </row>
    <row r="8761" spans="1:5" ht="144" x14ac:dyDescent="0.3">
      <c r="A8761" s="4" t="s">
        <v>31379</v>
      </c>
      <c r="B8761" s="4" t="str">
        <f t="shared" si="136"/>
        <v>830820</v>
      </c>
      <c r="C8761" s="5" t="s">
        <v>44463</v>
      </c>
      <c r="D8761" s="6" t="s">
        <v>33746</v>
      </c>
      <c r="E8761" s="9" t="s">
        <v>33745</v>
      </c>
    </row>
    <row r="8762" spans="1:5" ht="144" x14ac:dyDescent="0.3">
      <c r="A8762" s="4" t="s">
        <v>31380</v>
      </c>
      <c r="B8762" s="4" t="str">
        <f t="shared" si="136"/>
        <v>830890</v>
      </c>
      <c r="C8762" s="5" t="s">
        <v>44464</v>
      </c>
      <c r="D8762" s="6" t="s">
        <v>38284</v>
      </c>
      <c r="E8762" s="9" t="s">
        <v>33745</v>
      </c>
    </row>
    <row r="8763" spans="1:5" ht="144" x14ac:dyDescent="0.3">
      <c r="A8763" s="4" t="s">
        <v>31381</v>
      </c>
      <c r="B8763" s="4" t="str">
        <f t="shared" si="136"/>
        <v>830890</v>
      </c>
      <c r="C8763" s="5" t="s">
        <v>44464</v>
      </c>
      <c r="D8763" s="6" t="s">
        <v>38285</v>
      </c>
      <c r="E8763" s="9" t="s">
        <v>35169</v>
      </c>
    </row>
    <row r="8764" spans="1:5" ht="144" x14ac:dyDescent="0.3">
      <c r="A8764" s="4" t="s">
        <v>31382</v>
      </c>
      <c r="B8764" s="4" t="str">
        <f t="shared" si="136"/>
        <v>830890</v>
      </c>
      <c r="C8764" s="5" t="s">
        <v>44464</v>
      </c>
      <c r="D8764" s="6" t="s">
        <v>33746</v>
      </c>
      <c r="E8764" s="9" t="s">
        <v>33998</v>
      </c>
    </row>
    <row r="8765" spans="1:5" ht="115.2" x14ac:dyDescent="0.3">
      <c r="A8765" s="4" t="s">
        <v>31383</v>
      </c>
      <c r="B8765" s="4" t="str">
        <f t="shared" si="136"/>
        <v>830910</v>
      </c>
      <c r="C8765" s="5" t="s">
        <v>44465</v>
      </c>
      <c r="D8765" s="6" t="s">
        <v>38286</v>
      </c>
      <c r="E8765" s="9" t="s">
        <v>33745</v>
      </c>
    </row>
    <row r="8766" spans="1:5" ht="100.8" x14ac:dyDescent="0.3">
      <c r="A8766" s="4" t="s">
        <v>31384</v>
      </c>
      <c r="B8766" s="4" t="str">
        <f t="shared" si="136"/>
        <v>830990</v>
      </c>
      <c r="C8766" s="5" t="s">
        <v>44466</v>
      </c>
      <c r="D8766" s="6" t="s">
        <v>33746</v>
      </c>
      <c r="E8766" s="9" t="s">
        <v>34385</v>
      </c>
    </row>
    <row r="8767" spans="1:5" ht="86.4" x14ac:dyDescent="0.3">
      <c r="A8767" s="4" t="s">
        <v>31385</v>
      </c>
      <c r="B8767" s="4" t="str">
        <f t="shared" si="136"/>
        <v>831000</v>
      </c>
      <c r="C8767" s="5" t="s">
        <v>44467</v>
      </c>
      <c r="D8767" s="6" t="s">
        <v>38287</v>
      </c>
      <c r="E8767" s="9" t="s">
        <v>33745</v>
      </c>
    </row>
    <row r="8768" spans="1:5" ht="144" x14ac:dyDescent="0.3">
      <c r="A8768" s="4" t="s">
        <v>31386</v>
      </c>
      <c r="B8768" s="4" t="str">
        <f t="shared" si="136"/>
        <v>831110</v>
      </c>
      <c r="C8768" s="5" t="s">
        <v>44468</v>
      </c>
      <c r="D8768" s="6" t="s">
        <v>38288</v>
      </c>
      <c r="E8768" s="9" t="s">
        <v>33745</v>
      </c>
    </row>
    <row r="8769" spans="1:5" ht="144" x14ac:dyDescent="0.3">
      <c r="A8769" s="4" t="s">
        <v>31387</v>
      </c>
      <c r="B8769" s="4" t="str">
        <f t="shared" si="136"/>
        <v>831120</v>
      </c>
      <c r="C8769" s="5" t="s">
        <v>44469</v>
      </c>
      <c r="D8769" s="6" t="s">
        <v>38289</v>
      </c>
      <c r="E8769" s="9" t="s">
        <v>33745</v>
      </c>
    </row>
    <row r="8770" spans="1:5" ht="158.4" x14ac:dyDescent="0.3">
      <c r="A8770" s="4" t="s">
        <v>31388</v>
      </c>
      <c r="B8770" s="4" t="str">
        <f t="shared" si="136"/>
        <v>831130</v>
      </c>
      <c r="C8770" s="5" t="s">
        <v>44470</v>
      </c>
      <c r="D8770" s="6" t="s">
        <v>38290</v>
      </c>
      <c r="E8770" s="9" t="s">
        <v>33745</v>
      </c>
    </row>
    <row r="8771" spans="1:5" ht="158.4" x14ac:dyDescent="0.3">
      <c r="A8771" s="4" t="s">
        <v>31389</v>
      </c>
      <c r="B8771" s="4" t="str">
        <f t="shared" ref="B8771:B8834" si="137">LEFT(A8771,6)</f>
        <v>831130</v>
      </c>
      <c r="C8771" s="5" t="s">
        <v>44470</v>
      </c>
      <c r="D8771" s="6" t="s">
        <v>33746</v>
      </c>
      <c r="E8771" s="9" t="s">
        <v>33745</v>
      </c>
    </row>
    <row r="8772" spans="1:5" ht="129.6" x14ac:dyDescent="0.3">
      <c r="A8772" s="4" t="s">
        <v>31390</v>
      </c>
      <c r="B8772" s="4" t="str">
        <f t="shared" si="137"/>
        <v>831190</v>
      </c>
      <c r="C8772" s="5" t="s">
        <v>44471</v>
      </c>
      <c r="D8772" s="6" t="s">
        <v>33746</v>
      </c>
      <c r="E8772" s="9" t="s">
        <v>33745</v>
      </c>
    </row>
    <row r="8773" spans="1:5" ht="144" x14ac:dyDescent="0.3">
      <c r="A8773" s="4" t="s">
        <v>31391</v>
      </c>
      <c r="B8773" s="4" t="str">
        <f t="shared" si="137"/>
        <v>840110</v>
      </c>
      <c r="C8773" s="5" t="s">
        <v>44472</v>
      </c>
      <c r="D8773" s="6" t="s">
        <v>38291</v>
      </c>
      <c r="E8773" s="9" t="s">
        <v>35201</v>
      </c>
    </row>
    <row r="8774" spans="1:5" ht="158.4" x14ac:dyDescent="0.3">
      <c r="A8774" s="4" t="s">
        <v>31392</v>
      </c>
      <c r="B8774" s="4" t="str">
        <f t="shared" si="137"/>
        <v>840120</v>
      </c>
      <c r="C8774" s="5" t="s">
        <v>44473</v>
      </c>
      <c r="D8774" s="6" t="s">
        <v>38292</v>
      </c>
      <c r="E8774" s="9" t="s">
        <v>34385</v>
      </c>
    </row>
    <row r="8775" spans="1:5" ht="158.4" x14ac:dyDescent="0.3">
      <c r="A8775" s="4" t="s">
        <v>31393</v>
      </c>
      <c r="B8775" s="4" t="str">
        <f t="shared" si="137"/>
        <v>840130</v>
      </c>
      <c r="C8775" s="5" t="s">
        <v>44474</v>
      </c>
      <c r="D8775" s="6" t="s">
        <v>38293</v>
      </c>
      <c r="E8775" s="9" t="s">
        <v>35201</v>
      </c>
    </row>
    <row r="8776" spans="1:5" ht="144" x14ac:dyDescent="0.3">
      <c r="A8776" s="4" t="s">
        <v>31394</v>
      </c>
      <c r="B8776" s="4" t="str">
        <f t="shared" si="137"/>
        <v>840140</v>
      </c>
      <c r="C8776" s="5" t="s">
        <v>44475</v>
      </c>
      <c r="D8776" s="6" t="s">
        <v>38294</v>
      </c>
      <c r="E8776" s="9" t="s">
        <v>35201</v>
      </c>
    </row>
    <row r="8777" spans="1:5" ht="158.4" x14ac:dyDescent="0.3">
      <c r="A8777" s="4" t="s">
        <v>31395</v>
      </c>
      <c r="B8777" s="4" t="str">
        <f t="shared" si="137"/>
        <v>840211</v>
      </c>
      <c r="C8777" s="5" t="s">
        <v>44476</v>
      </c>
      <c r="D8777" s="6" t="s">
        <v>38295</v>
      </c>
      <c r="E8777" s="9" t="s">
        <v>36334</v>
      </c>
    </row>
    <row r="8778" spans="1:5" ht="158.4" x14ac:dyDescent="0.3">
      <c r="A8778" s="4" t="s">
        <v>31396</v>
      </c>
      <c r="B8778" s="4" t="str">
        <f t="shared" si="137"/>
        <v>840212</v>
      </c>
      <c r="C8778" s="5" t="s">
        <v>44476</v>
      </c>
      <c r="D8778" s="6" t="s">
        <v>38296</v>
      </c>
      <c r="E8778" s="9" t="s">
        <v>34586</v>
      </c>
    </row>
    <row r="8779" spans="1:5" ht="158.4" x14ac:dyDescent="0.3">
      <c r="A8779" s="4" t="s">
        <v>31397</v>
      </c>
      <c r="B8779" s="4" t="str">
        <f t="shared" si="137"/>
        <v>840219</v>
      </c>
      <c r="C8779" s="5" t="s">
        <v>44476</v>
      </c>
      <c r="D8779" s="6" t="s">
        <v>38297</v>
      </c>
      <c r="E8779" s="9" t="s">
        <v>36334</v>
      </c>
    </row>
    <row r="8780" spans="1:5" ht="158.4" x14ac:dyDescent="0.3">
      <c r="A8780" s="4" t="s">
        <v>31398</v>
      </c>
      <c r="B8780" s="4" t="str">
        <f t="shared" si="137"/>
        <v>840220</v>
      </c>
      <c r="C8780" s="5" t="s">
        <v>44477</v>
      </c>
      <c r="D8780" s="6" t="s">
        <v>38298</v>
      </c>
      <c r="E8780" s="9" t="s">
        <v>35201</v>
      </c>
    </row>
    <row r="8781" spans="1:5" ht="158.4" x14ac:dyDescent="0.3">
      <c r="A8781" s="4" t="s">
        <v>31399</v>
      </c>
      <c r="B8781" s="4" t="str">
        <f t="shared" si="137"/>
        <v>840290</v>
      </c>
      <c r="C8781" s="5" t="s">
        <v>44478</v>
      </c>
      <c r="D8781" s="6" t="s">
        <v>37954</v>
      </c>
      <c r="E8781" s="9" t="s">
        <v>34586</v>
      </c>
    </row>
    <row r="8782" spans="1:5" ht="115.2" x14ac:dyDescent="0.3">
      <c r="A8782" s="4" t="s">
        <v>31400</v>
      </c>
      <c r="B8782" s="4" t="str">
        <f t="shared" si="137"/>
        <v>840310</v>
      </c>
      <c r="C8782" s="5" t="s">
        <v>44479</v>
      </c>
      <c r="D8782" s="6" t="s">
        <v>38299</v>
      </c>
      <c r="E8782" s="9" t="s">
        <v>33745</v>
      </c>
    </row>
    <row r="8783" spans="1:5" ht="115.2" x14ac:dyDescent="0.3">
      <c r="A8783" s="4" t="s">
        <v>31401</v>
      </c>
      <c r="B8783" s="4" t="str">
        <f t="shared" si="137"/>
        <v>840390</v>
      </c>
      <c r="C8783" s="5" t="s">
        <v>44480</v>
      </c>
      <c r="D8783" s="6" t="s">
        <v>37954</v>
      </c>
      <c r="E8783" s="9" t="s">
        <v>33745</v>
      </c>
    </row>
    <row r="8784" spans="1:5" ht="172.8" x14ac:dyDescent="0.3">
      <c r="A8784" s="4" t="s">
        <v>31402</v>
      </c>
      <c r="B8784" s="4" t="str">
        <f t="shared" si="137"/>
        <v>840410</v>
      </c>
      <c r="C8784" s="5" t="s">
        <v>44481</v>
      </c>
      <c r="D8784" s="6" t="s">
        <v>38300</v>
      </c>
      <c r="E8784" s="9" t="s">
        <v>34055</v>
      </c>
    </row>
    <row r="8785" spans="1:5" ht="172.8" x14ac:dyDescent="0.3">
      <c r="A8785" s="4" t="s">
        <v>31403</v>
      </c>
      <c r="B8785" s="4" t="str">
        <f t="shared" si="137"/>
        <v>840420</v>
      </c>
      <c r="C8785" s="5" t="s">
        <v>44482</v>
      </c>
      <c r="D8785" s="6" t="s">
        <v>38301</v>
      </c>
      <c r="E8785" s="9" t="s">
        <v>33886</v>
      </c>
    </row>
    <row r="8786" spans="1:5" ht="158.4" x14ac:dyDescent="0.3">
      <c r="A8786" s="4" t="s">
        <v>31404</v>
      </c>
      <c r="B8786" s="4" t="str">
        <f t="shared" si="137"/>
        <v>840490</v>
      </c>
      <c r="C8786" s="5" t="s">
        <v>44483</v>
      </c>
      <c r="D8786" s="6" t="s">
        <v>37954</v>
      </c>
      <c r="E8786" s="9" t="s">
        <v>34055</v>
      </c>
    </row>
    <row r="8787" spans="1:5" ht="216" x14ac:dyDescent="0.3">
      <c r="A8787" s="4" t="s">
        <v>31405</v>
      </c>
      <c r="B8787" s="4" t="str">
        <f t="shared" si="137"/>
        <v>840510</v>
      </c>
      <c r="C8787" s="5" t="s">
        <v>44484</v>
      </c>
      <c r="D8787" s="6" t="s">
        <v>38302</v>
      </c>
      <c r="E8787" s="9" t="s">
        <v>33745</v>
      </c>
    </row>
    <row r="8788" spans="1:5" ht="158.4" x14ac:dyDescent="0.3">
      <c r="A8788" s="4" t="s">
        <v>31406</v>
      </c>
      <c r="B8788" s="4" t="str">
        <f t="shared" si="137"/>
        <v>840590</v>
      </c>
      <c r="C8788" s="5" t="s">
        <v>44485</v>
      </c>
      <c r="D8788" s="6" t="s">
        <v>37954</v>
      </c>
      <c r="E8788" s="9" t="s">
        <v>33745</v>
      </c>
    </row>
    <row r="8789" spans="1:5" ht="129.6" x14ac:dyDescent="0.3">
      <c r="A8789" s="4" t="s">
        <v>31407</v>
      </c>
      <c r="B8789" s="4" t="str">
        <f t="shared" si="137"/>
        <v>840610</v>
      </c>
      <c r="C8789" s="5" t="s">
        <v>44486</v>
      </c>
      <c r="D8789" s="6" t="s">
        <v>38303</v>
      </c>
      <c r="E8789" s="9" t="s">
        <v>37086</v>
      </c>
    </row>
    <row r="8790" spans="1:5" ht="129.6" x14ac:dyDescent="0.3">
      <c r="A8790" s="4" t="s">
        <v>31408</v>
      </c>
      <c r="B8790" s="4" t="str">
        <f t="shared" si="137"/>
        <v>840610</v>
      </c>
      <c r="C8790" s="5" t="s">
        <v>44486</v>
      </c>
      <c r="D8790" s="6" t="s">
        <v>33746</v>
      </c>
      <c r="E8790" s="9" t="s">
        <v>33745</v>
      </c>
    </row>
    <row r="8791" spans="1:5" ht="129.6" x14ac:dyDescent="0.3">
      <c r="A8791" s="4" t="s">
        <v>31409</v>
      </c>
      <c r="B8791" s="4" t="str">
        <f t="shared" si="137"/>
        <v>840681</v>
      </c>
      <c r="C8791" s="5" t="s">
        <v>44487</v>
      </c>
      <c r="D8791" s="6" t="s">
        <v>38303</v>
      </c>
      <c r="E8791" s="9" t="s">
        <v>37086</v>
      </c>
    </row>
    <row r="8792" spans="1:5" ht="129.6" x14ac:dyDescent="0.3">
      <c r="A8792" s="4" t="s">
        <v>31410</v>
      </c>
      <c r="B8792" s="4" t="str">
        <f t="shared" si="137"/>
        <v>840681</v>
      </c>
      <c r="C8792" s="5" t="s">
        <v>44487</v>
      </c>
      <c r="D8792" s="6" t="s">
        <v>33746</v>
      </c>
      <c r="E8792" s="9" t="s">
        <v>33745</v>
      </c>
    </row>
    <row r="8793" spans="1:5" ht="129.6" x14ac:dyDescent="0.3">
      <c r="A8793" s="4" t="s">
        <v>31411</v>
      </c>
      <c r="B8793" s="4" t="str">
        <f t="shared" si="137"/>
        <v>840682</v>
      </c>
      <c r="C8793" s="5" t="s">
        <v>44488</v>
      </c>
      <c r="D8793" s="6" t="s">
        <v>38303</v>
      </c>
      <c r="E8793" s="9" t="s">
        <v>37086</v>
      </c>
    </row>
    <row r="8794" spans="1:5" ht="129.6" x14ac:dyDescent="0.3">
      <c r="A8794" s="4" t="s">
        <v>31412</v>
      </c>
      <c r="B8794" s="4" t="str">
        <f t="shared" si="137"/>
        <v>840682</v>
      </c>
      <c r="C8794" s="5" t="s">
        <v>44488</v>
      </c>
      <c r="D8794" s="6" t="s">
        <v>33746</v>
      </c>
      <c r="E8794" s="9" t="s">
        <v>33745</v>
      </c>
    </row>
    <row r="8795" spans="1:5" ht="115.2" x14ac:dyDescent="0.3">
      <c r="A8795" s="4" t="s">
        <v>31413</v>
      </c>
      <c r="B8795" s="4" t="str">
        <f t="shared" si="137"/>
        <v>840690</v>
      </c>
      <c r="C8795" s="5" t="s">
        <v>44489</v>
      </c>
      <c r="D8795" s="6" t="s">
        <v>38304</v>
      </c>
      <c r="E8795" s="9" t="s">
        <v>33886</v>
      </c>
    </row>
    <row r="8796" spans="1:5" ht="115.2" x14ac:dyDescent="0.3">
      <c r="A8796" s="4" t="s">
        <v>31414</v>
      </c>
      <c r="B8796" s="4" t="str">
        <f t="shared" si="137"/>
        <v>840690</v>
      </c>
      <c r="C8796" s="5" t="s">
        <v>44489</v>
      </c>
      <c r="D8796" s="6" t="s">
        <v>38305</v>
      </c>
      <c r="E8796" s="9" t="s">
        <v>33886</v>
      </c>
    </row>
    <row r="8797" spans="1:5" ht="115.2" x14ac:dyDescent="0.3">
      <c r="A8797" s="4" t="s">
        <v>31415</v>
      </c>
      <c r="B8797" s="4" t="str">
        <f t="shared" si="137"/>
        <v>840690</v>
      </c>
      <c r="C8797" s="5" t="s">
        <v>44489</v>
      </c>
      <c r="D8797" s="6" t="s">
        <v>38306</v>
      </c>
      <c r="E8797" s="9" t="s">
        <v>33886</v>
      </c>
    </row>
    <row r="8798" spans="1:5" ht="115.2" x14ac:dyDescent="0.3">
      <c r="A8798" s="4" t="s">
        <v>31416</v>
      </c>
      <c r="B8798" s="4" t="str">
        <f t="shared" si="137"/>
        <v>840690</v>
      </c>
      <c r="C8798" s="5" t="s">
        <v>44489</v>
      </c>
      <c r="D8798" s="6" t="s">
        <v>33746</v>
      </c>
      <c r="E8798" s="9" t="s">
        <v>33886</v>
      </c>
    </row>
    <row r="8799" spans="1:5" ht="115.2" x14ac:dyDescent="0.3">
      <c r="A8799" s="4" t="s">
        <v>31417</v>
      </c>
      <c r="B8799" s="4" t="str">
        <f t="shared" si="137"/>
        <v>840690</v>
      </c>
      <c r="C8799" s="5" t="s">
        <v>44489</v>
      </c>
      <c r="D8799" s="6" t="s">
        <v>38304</v>
      </c>
      <c r="E8799" s="9" t="s">
        <v>33745</v>
      </c>
    </row>
    <row r="8800" spans="1:5" ht="115.2" x14ac:dyDescent="0.3">
      <c r="A8800" s="4" t="s">
        <v>31418</v>
      </c>
      <c r="B8800" s="4" t="str">
        <f t="shared" si="137"/>
        <v>840690</v>
      </c>
      <c r="C8800" s="5" t="s">
        <v>44489</v>
      </c>
      <c r="D8800" s="6" t="s">
        <v>38305</v>
      </c>
      <c r="E8800" s="9" t="s">
        <v>33745</v>
      </c>
    </row>
    <row r="8801" spans="1:5" ht="115.2" x14ac:dyDescent="0.3">
      <c r="A8801" s="4" t="s">
        <v>31419</v>
      </c>
      <c r="B8801" s="4" t="str">
        <f t="shared" si="137"/>
        <v>840690</v>
      </c>
      <c r="C8801" s="5" t="s">
        <v>44489</v>
      </c>
      <c r="D8801" s="6" t="s">
        <v>38306</v>
      </c>
      <c r="E8801" s="9" t="s">
        <v>33745</v>
      </c>
    </row>
    <row r="8802" spans="1:5" ht="115.2" x14ac:dyDescent="0.3">
      <c r="A8802" s="4" t="s">
        <v>31420</v>
      </c>
      <c r="B8802" s="4" t="str">
        <f t="shared" si="137"/>
        <v>840690</v>
      </c>
      <c r="C8802" s="5" t="s">
        <v>44489</v>
      </c>
      <c r="D8802" s="6" t="s">
        <v>33746</v>
      </c>
      <c r="E8802" s="9" t="s">
        <v>33745</v>
      </c>
    </row>
    <row r="8803" spans="1:5" ht="129.6" x14ac:dyDescent="0.3">
      <c r="A8803" s="4" t="s">
        <v>31421</v>
      </c>
      <c r="B8803" s="4" t="str">
        <f t="shared" si="137"/>
        <v>840710</v>
      </c>
      <c r="C8803" s="5" t="s">
        <v>44490</v>
      </c>
      <c r="D8803" s="6" t="s">
        <v>38307</v>
      </c>
      <c r="E8803" s="9" t="s">
        <v>33745</v>
      </c>
    </row>
    <row r="8804" spans="1:5" ht="129.6" x14ac:dyDescent="0.3">
      <c r="A8804" s="4" t="s">
        <v>31422</v>
      </c>
      <c r="B8804" s="4" t="str">
        <f t="shared" si="137"/>
        <v>840721</v>
      </c>
      <c r="C8804" s="5" t="s">
        <v>44491</v>
      </c>
      <c r="D8804" s="6" t="s">
        <v>38308</v>
      </c>
      <c r="E8804" s="9" t="s">
        <v>33745</v>
      </c>
    </row>
    <row r="8805" spans="1:5" ht="129.6" x14ac:dyDescent="0.3">
      <c r="A8805" s="4" t="s">
        <v>31423</v>
      </c>
      <c r="B8805" s="4" t="str">
        <f t="shared" si="137"/>
        <v>840729</v>
      </c>
      <c r="C8805" s="5" t="s">
        <v>44491</v>
      </c>
      <c r="D8805" s="6" t="s">
        <v>33746</v>
      </c>
      <c r="E8805" s="9" t="s">
        <v>33745</v>
      </c>
    </row>
    <row r="8806" spans="1:5" ht="144" x14ac:dyDescent="0.3">
      <c r="A8806" s="4" t="s">
        <v>31424</v>
      </c>
      <c r="B8806" s="4" t="str">
        <f t="shared" si="137"/>
        <v>840731</v>
      </c>
      <c r="C8806" s="5" t="s">
        <v>44492</v>
      </c>
      <c r="D8806" s="6" t="s">
        <v>38309</v>
      </c>
      <c r="E8806" s="9" t="s">
        <v>33745</v>
      </c>
    </row>
    <row r="8807" spans="1:5" ht="172.8" x14ac:dyDescent="0.3">
      <c r="A8807" s="4" t="s">
        <v>31425</v>
      </c>
      <c r="B8807" s="4" t="str">
        <f t="shared" si="137"/>
        <v>840732</v>
      </c>
      <c r="C8807" s="5" t="s">
        <v>44493</v>
      </c>
      <c r="D8807" s="6" t="s">
        <v>38310</v>
      </c>
      <c r="E8807" s="9" t="s">
        <v>33745</v>
      </c>
    </row>
    <row r="8808" spans="1:5" ht="172.8" x14ac:dyDescent="0.3">
      <c r="A8808" s="4" t="s">
        <v>31426</v>
      </c>
      <c r="B8808" s="4" t="str">
        <f t="shared" si="137"/>
        <v>840732</v>
      </c>
      <c r="C8808" s="5" t="s">
        <v>44493</v>
      </c>
      <c r="D8808" s="6" t="s">
        <v>38311</v>
      </c>
      <c r="E8808" s="9" t="s">
        <v>33745</v>
      </c>
    </row>
    <row r="8809" spans="1:5" ht="172.8" x14ac:dyDescent="0.3">
      <c r="A8809" s="4" t="s">
        <v>31427</v>
      </c>
      <c r="B8809" s="4" t="str">
        <f t="shared" si="137"/>
        <v>840732</v>
      </c>
      <c r="C8809" s="5" t="s">
        <v>44493</v>
      </c>
      <c r="D8809" s="6" t="s">
        <v>33746</v>
      </c>
      <c r="E8809" s="9" t="s">
        <v>33745</v>
      </c>
    </row>
    <row r="8810" spans="1:5" ht="172.8" x14ac:dyDescent="0.3">
      <c r="A8810" s="4" t="s">
        <v>31428</v>
      </c>
      <c r="B8810" s="4" t="str">
        <f t="shared" si="137"/>
        <v>840733</v>
      </c>
      <c r="C8810" s="5" t="s">
        <v>44494</v>
      </c>
      <c r="D8810" s="6" t="s">
        <v>38310</v>
      </c>
      <c r="E8810" s="9" t="s">
        <v>33745</v>
      </c>
    </row>
    <row r="8811" spans="1:5" ht="172.8" x14ac:dyDescent="0.3">
      <c r="A8811" s="4" t="s">
        <v>31429</v>
      </c>
      <c r="B8811" s="4" t="str">
        <f t="shared" si="137"/>
        <v>840733</v>
      </c>
      <c r="C8811" s="5" t="s">
        <v>44494</v>
      </c>
      <c r="D8811" s="6" t="s">
        <v>38312</v>
      </c>
      <c r="E8811" s="9" t="s">
        <v>33745</v>
      </c>
    </row>
    <row r="8812" spans="1:5" ht="172.8" x14ac:dyDescent="0.3">
      <c r="A8812" s="4" t="s">
        <v>31430</v>
      </c>
      <c r="B8812" s="4" t="str">
        <f t="shared" si="137"/>
        <v>840733</v>
      </c>
      <c r="C8812" s="5" t="s">
        <v>44494</v>
      </c>
      <c r="D8812" s="6" t="s">
        <v>33746</v>
      </c>
      <c r="E8812" s="9" t="s">
        <v>34089</v>
      </c>
    </row>
    <row r="8813" spans="1:5" ht="172.8" x14ac:dyDescent="0.3">
      <c r="A8813" s="4" t="s">
        <v>31431</v>
      </c>
      <c r="B8813" s="4" t="str">
        <f t="shared" si="137"/>
        <v>840733</v>
      </c>
      <c r="C8813" s="5" t="s">
        <v>44494</v>
      </c>
      <c r="D8813" s="6" t="s">
        <v>33746</v>
      </c>
      <c r="E8813" s="9" t="s">
        <v>33745</v>
      </c>
    </row>
    <row r="8814" spans="1:5" ht="158.4" x14ac:dyDescent="0.3">
      <c r="A8814" s="4" t="s">
        <v>31432</v>
      </c>
      <c r="B8814" s="4" t="str">
        <f t="shared" si="137"/>
        <v>840734</v>
      </c>
      <c r="C8814" s="5" t="s">
        <v>44495</v>
      </c>
      <c r="D8814" s="6" t="s">
        <v>38310</v>
      </c>
      <c r="E8814" s="9" t="s">
        <v>33745</v>
      </c>
    </row>
    <row r="8815" spans="1:5" ht="158.4" x14ac:dyDescent="0.3">
      <c r="A8815" s="4" t="s">
        <v>31433</v>
      </c>
      <c r="B8815" s="4" t="str">
        <f t="shared" si="137"/>
        <v>840734</v>
      </c>
      <c r="C8815" s="5" t="s">
        <v>44495</v>
      </c>
      <c r="D8815" s="6" t="s">
        <v>38313</v>
      </c>
      <c r="E8815" s="9" t="s">
        <v>34089</v>
      </c>
    </row>
    <row r="8816" spans="1:5" ht="158.4" x14ac:dyDescent="0.3">
      <c r="A8816" s="4" t="s">
        <v>31434</v>
      </c>
      <c r="B8816" s="4" t="str">
        <f t="shared" si="137"/>
        <v>840734</v>
      </c>
      <c r="C8816" s="5" t="s">
        <v>44495</v>
      </c>
      <c r="D8816" s="6" t="s">
        <v>33746</v>
      </c>
      <c r="E8816" s="9" t="s">
        <v>34089</v>
      </c>
    </row>
    <row r="8817" spans="1:5" ht="158.4" x14ac:dyDescent="0.3">
      <c r="A8817" s="4" t="s">
        <v>31435</v>
      </c>
      <c r="B8817" s="4" t="str">
        <f t="shared" si="137"/>
        <v>840734</v>
      </c>
      <c r="C8817" s="5" t="s">
        <v>44495</v>
      </c>
      <c r="D8817" s="6" t="s">
        <v>33746</v>
      </c>
      <c r="E8817" s="9" t="s">
        <v>33745</v>
      </c>
    </row>
    <row r="8818" spans="1:5" ht="158.4" x14ac:dyDescent="0.3">
      <c r="A8818" s="4" t="s">
        <v>31436</v>
      </c>
      <c r="B8818" s="4" t="str">
        <f t="shared" si="137"/>
        <v>840734</v>
      </c>
      <c r="C8818" s="5" t="s">
        <v>44495</v>
      </c>
      <c r="D8818" s="6" t="s">
        <v>38310</v>
      </c>
      <c r="E8818" s="9" t="s">
        <v>33745</v>
      </c>
    </row>
    <row r="8819" spans="1:5" ht="158.4" x14ac:dyDescent="0.3">
      <c r="A8819" s="4" t="s">
        <v>31437</v>
      </c>
      <c r="B8819" s="4" t="str">
        <f t="shared" si="137"/>
        <v>840734</v>
      </c>
      <c r="C8819" s="5" t="s">
        <v>44495</v>
      </c>
      <c r="D8819" s="6" t="s">
        <v>38313</v>
      </c>
      <c r="E8819" s="9" t="s">
        <v>34089</v>
      </c>
    </row>
    <row r="8820" spans="1:5" ht="158.4" x14ac:dyDescent="0.3">
      <c r="A8820" s="4" t="s">
        <v>31438</v>
      </c>
      <c r="B8820" s="4" t="str">
        <f t="shared" si="137"/>
        <v>840734</v>
      </c>
      <c r="C8820" s="5" t="s">
        <v>44495</v>
      </c>
      <c r="D8820" s="6" t="s">
        <v>33746</v>
      </c>
      <c r="E8820" s="9" t="s">
        <v>34089</v>
      </c>
    </row>
    <row r="8821" spans="1:5" ht="158.4" x14ac:dyDescent="0.3">
      <c r="A8821" s="4" t="s">
        <v>31439</v>
      </c>
      <c r="B8821" s="4" t="str">
        <f t="shared" si="137"/>
        <v>840734</v>
      </c>
      <c r="C8821" s="5" t="s">
        <v>44495</v>
      </c>
      <c r="D8821" s="6" t="s">
        <v>33746</v>
      </c>
      <c r="E8821" s="9" t="s">
        <v>33745</v>
      </c>
    </row>
    <row r="8822" spans="1:5" ht="129.6" x14ac:dyDescent="0.3">
      <c r="A8822" s="4" t="s">
        <v>31440</v>
      </c>
      <c r="B8822" s="4" t="str">
        <f t="shared" si="137"/>
        <v>840790</v>
      </c>
      <c r="C8822" s="5" t="s">
        <v>44496</v>
      </c>
      <c r="D8822" s="6" t="s">
        <v>38314</v>
      </c>
      <c r="E8822" s="9" t="s">
        <v>33745</v>
      </c>
    </row>
    <row r="8823" spans="1:5" ht="129.6" x14ac:dyDescent="0.3">
      <c r="A8823" s="4" t="s">
        <v>31441</v>
      </c>
      <c r="B8823" s="4" t="str">
        <f t="shared" si="137"/>
        <v>840790</v>
      </c>
      <c r="C8823" s="5" t="s">
        <v>44496</v>
      </c>
      <c r="D8823" s="6" t="s">
        <v>33746</v>
      </c>
      <c r="E8823" s="9" t="s">
        <v>33745</v>
      </c>
    </row>
    <row r="8824" spans="1:5" ht="129.6" x14ac:dyDescent="0.3">
      <c r="A8824" s="4" t="s">
        <v>31442</v>
      </c>
      <c r="B8824" s="4" t="str">
        <f t="shared" si="137"/>
        <v>840810</v>
      </c>
      <c r="C8824" s="5" t="s">
        <v>44497</v>
      </c>
      <c r="D8824" s="6" t="s">
        <v>38315</v>
      </c>
      <c r="E8824" s="9" t="s">
        <v>34089</v>
      </c>
    </row>
    <row r="8825" spans="1:5" ht="144" x14ac:dyDescent="0.3">
      <c r="A8825" s="4" t="s">
        <v>31443</v>
      </c>
      <c r="B8825" s="4" t="str">
        <f t="shared" si="137"/>
        <v>840820</v>
      </c>
      <c r="C8825" s="5" t="s">
        <v>44498</v>
      </c>
      <c r="D8825" s="6" t="s">
        <v>38310</v>
      </c>
      <c r="E8825" s="9" t="s">
        <v>33745</v>
      </c>
    </row>
    <row r="8826" spans="1:5" ht="144" x14ac:dyDescent="0.3">
      <c r="A8826" s="4" t="s">
        <v>31444</v>
      </c>
      <c r="B8826" s="4" t="str">
        <f t="shared" si="137"/>
        <v>840820</v>
      </c>
      <c r="C8826" s="5" t="s">
        <v>44498</v>
      </c>
      <c r="D8826" s="6" t="s">
        <v>38311</v>
      </c>
      <c r="E8826" s="9" t="s">
        <v>34089</v>
      </c>
    </row>
    <row r="8827" spans="1:5" ht="144" x14ac:dyDescent="0.3">
      <c r="A8827" s="4" t="s">
        <v>31445</v>
      </c>
      <c r="B8827" s="4" t="str">
        <f t="shared" si="137"/>
        <v>840820</v>
      </c>
      <c r="C8827" s="5" t="s">
        <v>44498</v>
      </c>
      <c r="D8827" s="6" t="s">
        <v>33746</v>
      </c>
      <c r="E8827" s="9" t="s">
        <v>34089</v>
      </c>
    </row>
    <row r="8828" spans="1:5" ht="129.6" x14ac:dyDescent="0.3">
      <c r="A8828" s="4" t="s">
        <v>31446</v>
      </c>
      <c r="B8828" s="4" t="str">
        <f t="shared" si="137"/>
        <v>840890</v>
      </c>
      <c r="C8828" s="5" t="s">
        <v>44499</v>
      </c>
      <c r="D8828" s="6" t="s">
        <v>38314</v>
      </c>
      <c r="E8828" s="9" t="s">
        <v>33745</v>
      </c>
    </row>
    <row r="8829" spans="1:5" ht="129.6" x14ac:dyDescent="0.3">
      <c r="A8829" s="4" t="s">
        <v>31447</v>
      </c>
      <c r="B8829" s="4" t="str">
        <f t="shared" si="137"/>
        <v>840890</v>
      </c>
      <c r="C8829" s="5" t="s">
        <v>44499</v>
      </c>
      <c r="D8829" s="6" t="s">
        <v>33746</v>
      </c>
      <c r="E8829" s="9" t="s">
        <v>33745</v>
      </c>
    </row>
    <row r="8830" spans="1:5" ht="129.6" x14ac:dyDescent="0.3">
      <c r="A8830" s="4" t="s">
        <v>31448</v>
      </c>
      <c r="B8830" s="4" t="str">
        <f t="shared" si="137"/>
        <v>840910</v>
      </c>
      <c r="C8830" s="5" t="s">
        <v>44500</v>
      </c>
      <c r="D8830" s="6" t="s">
        <v>38316</v>
      </c>
      <c r="E8830" s="9" t="s">
        <v>33745</v>
      </c>
    </row>
    <row r="8831" spans="1:5" ht="158.4" x14ac:dyDescent="0.3">
      <c r="A8831" s="4" t="s">
        <v>31449</v>
      </c>
      <c r="B8831" s="4" t="str">
        <f t="shared" si="137"/>
        <v>840991</v>
      </c>
      <c r="C8831" s="5" t="s">
        <v>44501</v>
      </c>
      <c r="D8831" s="6" t="s">
        <v>38317</v>
      </c>
      <c r="E8831" s="9" t="s">
        <v>33745</v>
      </c>
    </row>
    <row r="8832" spans="1:5" ht="158.4" x14ac:dyDescent="0.3">
      <c r="A8832" s="4" t="s">
        <v>31450</v>
      </c>
      <c r="B8832" s="4" t="str">
        <f t="shared" si="137"/>
        <v>840991</v>
      </c>
      <c r="C8832" s="5" t="s">
        <v>44501</v>
      </c>
      <c r="D8832" s="6" t="s">
        <v>38318</v>
      </c>
      <c r="E8832" s="9" t="s">
        <v>34089</v>
      </c>
    </row>
    <row r="8833" spans="1:5" ht="158.4" x14ac:dyDescent="0.3">
      <c r="A8833" s="4" t="s">
        <v>31451</v>
      </c>
      <c r="B8833" s="4" t="str">
        <f t="shared" si="137"/>
        <v>840991</v>
      </c>
      <c r="C8833" s="5" t="s">
        <v>44501</v>
      </c>
      <c r="D8833" s="6" t="s">
        <v>33746</v>
      </c>
      <c r="E8833" s="9" t="s">
        <v>34089</v>
      </c>
    </row>
    <row r="8834" spans="1:5" ht="158.4" x14ac:dyDescent="0.3">
      <c r="A8834" s="4" t="s">
        <v>31452</v>
      </c>
      <c r="B8834" s="4" t="str">
        <f t="shared" si="137"/>
        <v>840991</v>
      </c>
      <c r="C8834" s="5" t="s">
        <v>44501</v>
      </c>
      <c r="D8834" s="6" t="s">
        <v>38319</v>
      </c>
      <c r="E8834" s="9" t="s">
        <v>34089</v>
      </c>
    </row>
    <row r="8835" spans="1:5" ht="158.4" x14ac:dyDescent="0.3">
      <c r="A8835" s="4" t="s">
        <v>10744</v>
      </c>
      <c r="B8835" s="4" t="str">
        <f t="shared" ref="B8835:B8898" si="138">LEFT(A8835,6)</f>
        <v>840991</v>
      </c>
      <c r="C8835" s="5" t="s">
        <v>44501</v>
      </c>
      <c r="D8835" s="6" t="s">
        <v>33746</v>
      </c>
      <c r="E8835" s="9" t="s">
        <v>34089</v>
      </c>
    </row>
    <row r="8836" spans="1:5" ht="129.6" x14ac:dyDescent="0.3">
      <c r="A8836" s="4" t="s">
        <v>10752</v>
      </c>
      <c r="B8836" s="4" t="str">
        <f t="shared" si="138"/>
        <v>840999</v>
      </c>
      <c r="C8836" s="5" t="s">
        <v>44502</v>
      </c>
      <c r="D8836" s="6" t="s">
        <v>38317</v>
      </c>
      <c r="E8836" s="9" t="s">
        <v>33745</v>
      </c>
    </row>
    <row r="8837" spans="1:5" ht="129.6" x14ac:dyDescent="0.3">
      <c r="A8837" s="4" t="s">
        <v>31453</v>
      </c>
      <c r="B8837" s="4" t="str">
        <f t="shared" si="138"/>
        <v>840999</v>
      </c>
      <c r="C8837" s="5" t="s">
        <v>44502</v>
      </c>
      <c r="D8837" s="6" t="s">
        <v>38311</v>
      </c>
      <c r="E8837" s="9" t="s">
        <v>34089</v>
      </c>
    </row>
    <row r="8838" spans="1:5" ht="129.6" x14ac:dyDescent="0.3">
      <c r="A8838" s="4" t="s">
        <v>31454</v>
      </c>
      <c r="B8838" s="4" t="str">
        <f t="shared" si="138"/>
        <v>840999</v>
      </c>
      <c r="C8838" s="5" t="s">
        <v>44502</v>
      </c>
      <c r="D8838" s="6" t="s">
        <v>38319</v>
      </c>
      <c r="E8838" s="9" t="s">
        <v>34089</v>
      </c>
    </row>
    <row r="8839" spans="1:5" ht="129.6" x14ac:dyDescent="0.3">
      <c r="A8839" s="4" t="s">
        <v>10757</v>
      </c>
      <c r="B8839" s="4" t="str">
        <f t="shared" si="138"/>
        <v>840999</v>
      </c>
      <c r="C8839" s="5" t="s">
        <v>44502</v>
      </c>
      <c r="D8839" s="6" t="s">
        <v>33746</v>
      </c>
      <c r="E8839" s="9" t="s">
        <v>33745</v>
      </c>
    </row>
    <row r="8840" spans="1:5" ht="129.6" x14ac:dyDescent="0.3">
      <c r="A8840" s="4" t="s">
        <v>31455</v>
      </c>
      <c r="B8840" s="4" t="str">
        <f t="shared" si="138"/>
        <v>841011</v>
      </c>
      <c r="C8840" s="5" t="s">
        <v>44503</v>
      </c>
      <c r="D8840" s="6" t="s">
        <v>38320</v>
      </c>
      <c r="E8840" s="9" t="s">
        <v>34193</v>
      </c>
    </row>
    <row r="8841" spans="1:5" ht="129.6" x14ac:dyDescent="0.3">
      <c r="A8841" s="4" t="s">
        <v>31456</v>
      </c>
      <c r="B8841" s="4" t="str">
        <f t="shared" si="138"/>
        <v>841012</v>
      </c>
      <c r="C8841" s="5" t="s">
        <v>44503</v>
      </c>
      <c r="D8841" s="6" t="s">
        <v>38321</v>
      </c>
      <c r="E8841" s="9" t="s">
        <v>34193</v>
      </c>
    </row>
    <row r="8842" spans="1:5" ht="129.6" x14ac:dyDescent="0.3">
      <c r="A8842" s="4" t="s">
        <v>31457</v>
      </c>
      <c r="B8842" s="4" t="str">
        <f t="shared" si="138"/>
        <v>841013</v>
      </c>
      <c r="C8842" s="5" t="s">
        <v>44503</v>
      </c>
      <c r="D8842" s="6" t="s">
        <v>38322</v>
      </c>
      <c r="E8842" s="9" t="s">
        <v>34193</v>
      </c>
    </row>
    <row r="8843" spans="1:5" ht="129.6" x14ac:dyDescent="0.3">
      <c r="A8843" s="4" t="s">
        <v>31458</v>
      </c>
      <c r="B8843" s="4" t="str">
        <f t="shared" si="138"/>
        <v>841090</v>
      </c>
      <c r="C8843" s="5" t="s">
        <v>44504</v>
      </c>
      <c r="D8843" s="6" t="s">
        <v>38323</v>
      </c>
      <c r="E8843" s="9" t="s">
        <v>34193</v>
      </c>
    </row>
    <row r="8844" spans="1:5" ht="129.6" x14ac:dyDescent="0.3">
      <c r="A8844" s="4" t="s">
        <v>31459</v>
      </c>
      <c r="B8844" s="4" t="str">
        <f t="shared" si="138"/>
        <v>841111</v>
      </c>
      <c r="C8844" s="5" t="s">
        <v>44505</v>
      </c>
      <c r="D8844" s="6" t="s">
        <v>38324</v>
      </c>
      <c r="E8844" s="9" t="s">
        <v>33745</v>
      </c>
    </row>
    <row r="8845" spans="1:5" ht="129.6" x14ac:dyDescent="0.3">
      <c r="A8845" s="4" t="s">
        <v>31460</v>
      </c>
      <c r="B8845" s="4" t="str">
        <f t="shared" si="138"/>
        <v>841111</v>
      </c>
      <c r="C8845" s="5" t="s">
        <v>44505</v>
      </c>
      <c r="D8845" s="6" t="s">
        <v>33746</v>
      </c>
      <c r="E8845" s="9" t="s">
        <v>33745</v>
      </c>
    </row>
    <row r="8846" spans="1:5" ht="129.6" x14ac:dyDescent="0.3">
      <c r="A8846" s="4" t="s">
        <v>31461</v>
      </c>
      <c r="B8846" s="4" t="str">
        <f t="shared" si="138"/>
        <v>841112</v>
      </c>
      <c r="C8846" s="5" t="s">
        <v>44506</v>
      </c>
      <c r="D8846" s="6" t="s">
        <v>38324</v>
      </c>
      <c r="E8846" s="9" t="s">
        <v>33745</v>
      </c>
    </row>
    <row r="8847" spans="1:5" ht="129.6" x14ac:dyDescent="0.3">
      <c r="A8847" s="4" t="s">
        <v>31462</v>
      </c>
      <c r="B8847" s="4" t="str">
        <f t="shared" si="138"/>
        <v>841112</v>
      </c>
      <c r="C8847" s="5" t="s">
        <v>44506</v>
      </c>
      <c r="D8847" s="6" t="s">
        <v>33746</v>
      </c>
      <c r="E8847" s="9" t="s">
        <v>33745</v>
      </c>
    </row>
    <row r="8848" spans="1:5" ht="144" x14ac:dyDescent="0.3">
      <c r="A8848" s="4" t="s">
        <v>31463</v>
      </c>
      <c r="B8848" s="4" t="str">
        <f t="shared" si="138"/>
        <v>841121</v>
      </c>
      <c r="C8848" s="5" t="s">
        <v>44507</v>
      </c>
      <c r="D8848" s="6" t="s">
        <v>38324</v>
      </c>
      <c r="E8848" s="9" t="s">
        <v>33745</v>
      </c>
    </row>
    <row r="8849" spans="1:5" ht="144" x14ac:dyDescent="0.3">
      <c r="A8849" s="4" t="s">
        <v>31464</v>
      </c>
      <c r="B8849" s="4" t="str">
        <f t="shared" si="138"/>
        <v>841121</v>
      </c>
      <c r="C8849" s="5" t="s">
        <v>44507</v>
      </c>
      <c r="D8849" s="6" t="s">
        <v>33746</v>
      </c>
      <c r="E8849" s="9" t="s">
        <v>33745</v>
      </c>
    </row>
    <row r="8850" spans="1:5" ht="129.6" x14ac:dyDescent="0.3">
      <c r="A8850" s="4" t="s">
        <v>31465</v>
      </c>
      <c r="B8850" s="4" t="str">
        <f t="shared" si="138"/>
        <v>841122</v>
      </c>
      <c r="C8850" s="5" t="s">
        <v>44508</v>
      </c>
      <c r="D8850" s="6" t="s">
        <v>38324</v>
      </c>
      <c r="E8850" s="9" t="s">
        <v>33745</v>
      </c>
    </row>
    <row r="8851" spans="1:5" ht="129.6" x14ac:dyDescent="0.3">
      <c r="A8851" s="4" t="s">
        <v>31466</v>
      </c>
      <c r="B8851" s="4" t="str">
        <f t="shared" si="138"/>
        <v>841122</v>
      </c>
      <c r="C8851" s="5" t="s">
        <v>44508</v>
      </c>
      <c r="D8851" s="6" t="s">
        <v>33746</v>
      </c>
      <c r="E8851" s="9" t="s">
        <v>33745</v>
      </c>
    </row>
    <row r="8852" spans="1:5" ht="129.6" x14ac:dyDescent="0.3">
      <c r="A8852" s="4" t="s">
        <v>31467</v>
      </c>
      <c r="B8852" s="4" t="str">
        <f t="shared" si="138"/>
        <v>841181</v>
      </c>
      <c r="C8852" s="5" t="s">
        <v>44509</v>
      </c>
      <c r="D8852" s="6" t="s">
        <v>38324</v>
      </c>
      <c r="E8852" s="9" t="s">
        <v>33745</v>
      </c>
    </row>
    <row r="8853" spans="1:5" ht="129.6" x14ac:dyDescent="0.3">
      <c r="A8853" s="4" t="s">
        <v>31468</v>
      </c>
      <c r="B8853" s="4" t="str">
        <f t="shared" si="138"/>
        <v>841181</v>
      </c>
      <c r="C8853" s="5" t="s">
        <v>44509</v>
      </c>
      <c r="D8853" s="6" t="s">
        <v>33746</v>
      </c>
      <c r="E8853" s="9" t="s">
        <v>34089</v>
      </c>
    </row>
    <row r="8854" spans="1:5" ht="129.6" x14ac:dyDescent="0.3">
      <c r="A8854" s="4" t="s">
        <v>31469</v>
      </c>
      <c r="B8854" s="4" t="str">
        <f t="shared" si="138"/>
        <v>841182</v>
      </c>
      <c r="C8854" s="5" t="s">
        <v>44510</v>
      </c>
      <c r="D8854" s="6" t="s">
        <v>38324</v>
      </c>
      <c r="E8854" s="9" t="s">
        <v>33745</v>
      </c>
    </row>
    <row r="8855" spans="1:5" ht="129.6" x14ac:dyDescent="0.3">
      <c r="A8855" s="4" t="s">
        <v>31470</v>
      </c>
      <c r="B8855" s="4" t="str">
        <f t="shared" si="138"/>
        <v>841182</v>
      </c>
      <c r="C8855" s="5" t="s">
        <v>44510</v>
      </c>
      <c r="D8855" s="6" t="s">
        <v>33746</v>
      </c>
      <c r="E8855" s="9" t="s">
        <v>34089</v>
      </c>
    </row>
    <row r="8856" spans="1:5" ht="129.6" x14ac:dyDescent="0.3">
      <c r="A8856" s="4" t="s">
        <v>31471</v>
      </c>
      <c r="B8856" s="4" t="str">
        <f t="shared" si="138"/>
        <v>841191</v>
      </c>
      <c r="C8856" s="5" t="s">
        <v>44511</v>
      </c>
      <c r="D8856" s="6" t="s">
        <v>38317</v>
      </c>
      <c r="E8856" s="9" t="s">
        <v>33745</v>
      </c>
    </row>
    <row r="8857" spans="1:5" ht="129.6" x14ac:dyDescent="0.3">
      <c r="A8857" s="4" t="s">
        <v>31472</v>
      </c>
      <c r="B8857" s="4" t="str">
        <f t="shared" si="138"/>
        <v>841191</v>
      </c>
      <c r="C8857" s="5" t="s">
        <v>44511</v>
      </c>
      <c r="D8857" s="6" t="s">
        <v>33746</v>
      </c>
      <c r="E8857" s="9" t="s">
        <v>33745</v>
      </c>
    </row>
    <row r="8858" spans="1:5" ht="129.6" x14ac:dyDescent="0.3">
      <c r="A8858" s="4" t="s">
        <v>31473</v>
      </c>
      <c r="B8858" s="4" t="str">
        <f t="shared" si="138"/>
        <v>841199</v>
      </c>
      <c r="C8858" s="5" t="s">
        <v>44512</v>
      </c>
      <c r="D8858" s="6" t="s">
        <v>38317</v>
      </c>
      <c r="E8858" s="9" t="s">
        <v>33745</v>
      </c>
    </row>
    <row r="8859" spans="1:5" ht="129.6" x14ac:dyDescent="0.3">
      <c r="A8859" s="4" t="s">
        <v>31474</v>
      </c>
      <c r="B8859" s="4" t="str">
        <f t="shared" si="138"/>
        <v>841199</v>
      </c>
      <c r="C8859" s="5" t="s">
        <v>44512</v>
      </c>
      <c r="D8859" s="6" t="s">
        <v>33746</v>
      </c>
      <c r="E8859" s="9" t="s">
        <v>34471</v>
      </c>
    </row>
    <row r="8860" spans="1:5" ht="129.6" x14ac:dyDescent="0.3">
      <c r="A8860" s="4" t="s">
        <v>31475</v>
      </c>
      <c r="B8860" s="4" t="str">
        <f t="shared" si="138"/>
        <v>841210</v>
      </c>
      <c r="C8860" s="5" t="s">
        <v>44513</v>
      </c>
      <c r="D8860" s="6" t="s">
        <v>38325</v>
      </c>
      <c r="E8860" s="9" t="s">
        <v>33745</v>
      </c>
    </row>
    <row r="8861" spans="1:5" ht="129.6" x14ac:dyDescent="0.3">
      <c r="A8861" s="4" t="s">
        <v>31476</v>
      </c>
      <c r="B8861" s="4" t="str">
        <f t="shared" si="138"/>
        <v>841221</v>
      </c>
      <c r="C8861" s="5" t="s">
        <v>44514</v>
      </c>
      <c r="D8861" s="6" t="s">
        <v>38326</v>
      </c>
      <c r="E8861" s="9" t="s">
        <v>33745</v>
      </c>
    </row>
    <row r="8862" spans="1:5" ht="129.6" x14ac:dyDescent="0.3">
      <c r="A8862" s="4" t="s">
        <v>31477</v>
      </c>
      <c r="B8862" s="4" t="str">
        <f t="shared" si="138"/>
        <v>841229</v>
      </c>
      <c r="C8862" s="5" t="s">
        <v>44515</v>
      </c>
      <c r="D8862" s="6" t="s">
        <v>38327</v>
      </c>
      <c r="E8862" s="9" t="s">
        <v>33745</v>
      </c>
    </row>
    <row r="8863" spans="1:5" ht="129.6" x14ac:dyDescent="0.3">
      <c r="A8863" s="4" t="s">
        <v>31478</v>
      </c>
      <c r="B8863" s="4" t="str">
        <f t="shared" si="138"/>
        <v>841229</v>
      </c>
      <c r="C8863" s="5" t="s">
        <v>44515</v>
      </c>
      <c r="D8863" s="6" t="s">
        <v>33746</v>
      </c>
      <c r="E8863" s="9" t="s">
        <v>33745</v>
      </c>
    </row>
    <row r="8864" spans="1:5" ht="129.6" x14ac:dyDescent="0.3">
      <c r="A8864" s="4" t="s">
        <v>31479</v>
      </c>
      <c r="B8864" s="4" t="str">
        <f t="shared" si="138"/>
        <v>841231</v>
      </c>
      <c r="C8864" s="5" t="s">
        <v>44516</v>
      </c>
      <c r="D8864" s="6" t="s">
        <v>38326</v>
      </c>
      <c r="E8864" s="9" t="s">
        <v>33745</v>
      </c>
    </row>
    <row r="8865" spans="1:5" ht="129.6" x14ac:dyDescent="0.3">
      <c r="A8865" s="4" t="s">
        <v>31480</v>
      </c>
      <c r="B8865" s="4" t="str">
        <f t="shared" si="138"/>
        <v>841239</v>
      </c>
      <c r="C8865" s="5" t="s">
        <v>44516</v>
      </c>
      <c r="D8865" s="6" t="s">
        <v>33746</v>
      </c>
      <c r="E8865" s="9" t="s">
        <v>33745</v>
      </c>
    </row>
    <row r="8866" spans="1:5" ht="115.2" x14ac:dyDescent="0.3">
      <c r="A8866" s="4" t="s">
        <v>31481</v>
      </c>
      <c r="B8866" s="4" t="str">
        <f t="shared" si="138"/>
        <v>841280</v>
      </c>
      <c r="C8866" s="5" t="s">
        <v>44517</v>
      </c>
      <c r="D8866" s="6" t="s">
        <v>38328</v>
      </c>
      <c r="E8866" s="9" t="s">
        <v>33745</v>
      </c>
    </row>
    <row r="8867" spans="1:5" ht="115.2" x14ac:dyDescent="0.3">
      <c r="A8867" s="4" t="s">
        <v>31482</v>
      </c>
      <c r="B8867" s="4" t="str">
        <f t="shared" si="138"/>
        <v>841280</v>
      </c>
      <c r="C8867" s="5" t="s">
        <v>44517</v>
      </c>
      <c r="D8867" s="6" t="s">
        <v>33746</v>
      </c>
      <c r="E8867" s="9" t="s">
        <v>33745</v>
      </c>
    </row>
    <row r="8868" spans="1:5" ht="115.2" x14ac:dyDescent="0.3">
      <c r="A8868" s="4" t="s">
        <v>31483</v>
      </c>
      <c r="B8868" s="4" t="str">
        <f t="shared" si="138"/>
        <v>841290</v>
      </c>
      <c r="C8868" s="5" t="s">
        <v>44518</v>
      </c>
      <c r="D8868" s="6" t="s">
        <v>38329</v>
      </c>
      <c r="E8868" s="9" t="s">
        <v>33745</v>
      </c>
    </row>
    <row r="8869" spans="1:5" ht="115.2" x14ac:dyDescent="0.3">
      <c r="A8869" s="4" t="s">
        <v>31484</v>
      </c>
      <c r="B8869" s="4" t="str">
        <f t="shared" si="138"/>
        <v>841290</v>
      </c>
      <c r="C8869" s="5" t="s">
        <v>44518</v>
      </c>
      <c r="D8869" s="6" t="s">
        <v>33746</v>
      </c>
      <c r="E8869" s="9" t="s">
        <v>33745</v>
      </c>
    </row>
    <row r="8870" spans="1:5" ht="144" x14ac:dyDescent="0.3">
      <c r="A8870" s="4" t="s">
        <v>31485</v>
      </c>
      <c r="B8870" s="4" t="str">
        <f t="shared" si="138"/>
        <v>841311</v>
      </c>
      <c r="C8870" s="5" t="s">
        <v>44519</v>
      </c>
      <c r="D8870" s="6" t="s">
        <v>38330</v>
      </c>
      <c r="E8870" s="9" t="s">
        <v>33745</v>
      </c>
    </row>
    <row r="8871" spans="1:5" ht="144" x14ac:dyDescent="0.3">
      <c r="A8871" s="4" t="s">
        <v>31486</v>
      </c>
      <c r="B8871" s="4" t="str">
        <f t="shared" si="138"/>
        <v>841319</v>
      </c>
      <c r="C8871" s="5" t="s">
        <v>44519</v>
      </c>
      <c r="D8871" s="6" t="s">
        <v>33746</v>
      </c>
      <c r="E8871" s="9" t="s">
        <v>33745</v>
      </c>
    </row>
    <row r="8872" spans="1:5" ht="144" x14ac:dyDescent="0.3">
      <c r="A8872" s="4" t="s">
        <v>31487</v>
      </c>
      <c r="B8872" s="4" t="str">
        <f t="shared" si="138"/>
        <v>841320</v>
      </c>
      <c r="C8872" s="5" t="s">
        <v>44520</v>
      </c>
      <c r="D8872" s="6" t="s">
        <v>38331</v>
      </c>
      <c r="E8872" s="9" t="s">
        <v>33745</v>
      </c>
    </row>
    <row r="8873" spans="1:5" ht="144" x14ac:dyDescent="0.3">
      <c r="A8873" s="4" t="s">
        <v>31488</v>
      </c>
      <c r="B8873" s="4" t="str">
        <f t="shared" si="138"/>
        <v>841330</v>
      </c>
      <c r="C8873" s="5" t="s">
        <v>44521</v>
      </c>
      <c r="D8873" s="6" t="s">
        <v>38332</v>
      </c>
      <c r="E8873" s="9" t="s">
        <v>34089</v>
      </c>
    </row>
    <row r="8874" spans="1:5" ht="144" x14ac:dyDescent="0.3">
      <c r="A8874" s="4" t="s">
        <v>31489</v>
      </c>
      <c r="B8874" s="4" t="str">
        <f t="shared" si="138"/>
        <v>841330</v>
      </c>
      <c r="C8874" s="5" t="s">
        <v>44521</v>
      </c>
      <c r="D8874" s="6" t="s">
        <v>33746</v>
      </c>
      <c r="E8874" s="9" t="s">
        <v>34089</v>
      </c>
    </row>
    <row r="8875" spans="1:5" ht="129.6" x14ac:dyDescent="0.3">
      <c r="A8875" s="4" t="s">
        <v>31490</v>
      </c>
      <c r="B8875" s="4" t="str">
        <f t="shared" si="138"/>
        <v>841340</v>
      </c>
      <c r="C8875" s="5" t="s">
        <v>44522</v>
      </c>
      <c r="D8875" s="6" t="s">
        <v>38333</v>
      </c>
      <c r="E8875" s="9" t="s">
        <v>33745</v>
      </c>
    </row>
    <row r="8876" spans="1:5" ht="144" x14ac:dyDescent="0.3">
      <c r="A8876" s="4" t="s">
        <v>31491</v>
      </c>
      <c r="B8876" s="4" t="str">
        <f t="shared" si="138"/>
        <v>841350</v>
      </c>
      <c r="C8876" s="5" t="s">
        <v>44523</v>
      </c>
      <c r="D8876" s="6" t="s">
        <v>38334</v>
      </c>
      <c r="E8876" s="9" t="s">
        <v>33745</v>
      </c>
    </row>
    <row r="8877" spans="1:5" ht="144" x14ac:dyDescent="0.3">
      <c r="A8877" s="4" t="s">
        <v>31492</v>
      </c>
      <c r="B8877" s="4" t="str">
        <f t="shared" si="138"/>
        <v>841360</v>
      </c>
      <c r="C8877" s="5" t="s">
        <v>44524</v>
      </c>
      <c r="D8877" s="6" t="s">
        <v>38335</v>
      </c>
      <c r="E8877" s="9" t="s">
        <v>33745</v>
      </c>
    </row>
    <row r="8878" spans="1:5" ht="129.6" x14ac:dyDescent="0.3">
      <c r="A8878" s="4" t="s">
        <v>31493</v>
      </c>
      <c r="B8878" s="4" t="str">
        <f t="shared" si="138"/>
        <v>841370</v>
      </c>
      <c r="C8878" s="5" t="s">
        <v>44525</v>
      </c>
      <c r="D8878" s="6" t="s">
        <v>38336</v>
      </c>
      <c r="E8878" s="9" t="s">
        <v>33745</v>
      </c>
    </row>
    <row r="8879" spans="1:5" ht="129.6" x14ac:dyDescent="0.3">
      <c r="A8879" s="4" t="s">
        <v>31494</v>
      </c>
      <c r="B8879" s="4" t="str">
        <f t="shared" si="138"/>
        <v>841370</v>
      </c>
      <c r="C8879" s="5" t="s">
        <v>44525</v>
      </c>
      <c r="D8879" s="6" t="s">
        <v>33746</v>
      </c>
      <c r="E8879" s="9" t="s">
        <v>33745</v>
      </c>
    </row>
    <row r="8880" spans="1:5" ht="129.6" x14ac:dyDescent="0.3">
      <c r="A8880" s="4" t="s">
        <v>31495</v>
      </c>
      <c r="B8880" s="4" t="str">
        <f t="shared" si="138"/>
        <v>841381</v>
      </c>
      <c r="C8880" s="5" t="s">
        <v>44526</v>
      </c>
      <c r="D8880" s="6" t="s">
        <v>38337</v>
      </c>
      <c r="E8880" s="9" t="s">
        <v>33745</v>
      </c>
    </row>
    <row r="8881" spans="1:5" ht="129.6" x14ac:dyDescent="0.3">
      <c r="A8881" s="4" t="s">
        <v>31496</v>
      </c>
      <c r="B8881" s="4" t="str">
        <f t="shared" si="138"/>
        <v>841382</v>
      </c>
      <c r="C8881" s="5" t="s">
        <v>44526</v>
      </c>
      <c r="D8881" s="6" t="s">
        <v>38338</v>
      </c>
      <c r="E8881" s="9" t="s">
        <v>33745</v>
      </c>
    </row>
    <row r="8882" spans="1:5" ht="129.6" x14ac:dyDescent="0.3">
      <c r="A8882" s="4" t="s">
        <v>31497</v>
      </c>
      <c r="B8882" s="4" t="str">
        <f t="shared" si="138"/>
        <v>841391</v>
      </c>
      <c r="C8882" s="5" t="s">
        <v>44527</v>
      </c>
      <c r="D8882" s="6" t="s">
        <v>38339</v>
      </c>
      <c r="E8882" s="9" t="s">
        <v>34089</v>
      </c>
    </row>
    <row r="8883" spans="1:5" ht="129.6" x14ac:dyDescent="0.3">
      <c r="A8883" s="4" t="s">
        <v>31498</v>
      </c>
      <c r="B8883" s="4" t="str">
        <f t="shared" si="138"/>
        <v>841391</v>
      </c>
      <c r="C8883" s="5" t="s">
        <v>44527</v>
      </c>
      <c r="D8883" s="6" t="s">
        <v>38340</v>
      </c>
      <c r="E8883" s="9" t="s">
        <v>33745</v>
      </c>
    </row>
    <row r="8884" spans="1:5" ht="129.6" x14ac:dyDescent="0.3">
      <c r="A8884" s="4" t="s">
        <v>31499</v>
      </c>
      <c r="B8884" s="4" t="str">
        <f t="shared" si="138"/>
        <v>841391</v>
      </c>
      <c r="C8884" s="5" t="s">
        <v>44527</v>
      </c>
      <c r="D8884" s="6" t="s">
        <v>33746</v>
      </c>
      <c r="E8884" s="9" t="s">
        <v>33745</v>
      </c>
    </row>
    <row r="8885" spans="1:5" ht="129.6" x14ac:dyDescent="0.3">
      <c r="A8885" s="4" t="s">
        <v>31500</v>
      </c>
      <c r="B8885" s="4" t="str">
        <f t="shared" si="138"/>
        <v>841392</v>
      </c>
      <c r="C8885" s="5" t="s">
        <v>44528</v>
      </c>
      <c r="D8885" s="6" t="s">
        <v>38341</v>
      </c>
      <c r="E8885" s="9" t="s">
        <v>33745</v>
      </c>
    </row>
    <row r="8886" spans="1:5" ht="172.8" x14ac:dyDescent="0.3">
      <c r="A8886" s="4" t="s">
        <v>31501</v>
      </c>
      <c r="B8886" s="4" t="str">
        <f t="shared" si="138"/>
        <v>841410</v>
      </c>
      <c r="C8886" s="5" t="s">
        <v>44529</v>
      </c>
      <c r="D8886" s="6" t="s">
        <v>38342</v>
      </c>
      <c r="E8886" s="9" t="s">
        <v>34089</v>
      </c>
    </row>
    <row r="8887" spans="1:5" ht="172.8" x14ac:dyDescent="0.3">
      <c r="A8887" s="4" t="s">
        <v>31502</v>
      </c>
      <c r="B8887" s="4" t="str">
        <f t="shared" si="138"/>
        <v>841420</v>
      </c>
      <c r="C8887" s="5" t="s">
        <v>44530</v>
      </c>
      <c r="D8887" s="6" t="s">
        <v>38343</v>
      </c>
      <c r="E8887" s="9" t="s">
        <v>35089</v>
      </c>
    </row>
    <row r="8888" spans="1:5" ht="201.6" x14ac:dyDescent="0.3">
      <c r="A8888" s="4" t="s">
        <v>31503</v>
      </c>
      <c r="B8888" s="4" t="str">
        <f t="shared" si="138"/>
        <v>841430</v>
      </c>
      <c r="C8888" s="5" t="s">
        <v>44531</v>
      </c>
      <c r="D8888" s="6" t="s">
        <v>38344</v>
      </c>
      <c r="E8888" s="9" t="s">
        <v>33745</v>
      </c>
    </row>
    <row r="8889" spans="1:5" ht="201.6" x14ac:dyDescent="0.3">
      <c r="A8889" s="4" t="s">
        <v>31504</v>
      </c>
      <c r="B8889" s="4" t="str">
        <f t="shared" si="138"/>
        <v>841430</v>
      </c>
      <c r="C8889" s="5" t="s">
        <v>44531</v>
      </c>
      <c r="D8889" s="6" t="s">
        <v>33746</v>
      </c>
      <c r="E8889" s="9" t="s">
        <v>33745</v>
      </c>
    </row>
    <row r="8890" spans="1:5" ht="187.2" x14ac:dyDescent="0.3">
      <c r="A8890" s="4" t="s">
        <v>31505</v>
      </c>
      <c r="B8890" s="4" t="str">
        <f t="shared" si="138"/>
        <v>841440</v>
      </c>
      <c r="C8890" s="5" t="s">
        <v>44532</v>
      </c>
      <c r="D8890" s="6" t="s">
        <v>38345</v>
      </c>
      <c r="E8890" s="9" t="s">
        <v>33998</v>
      </c>
    </row>
    <row r="8891" spans="1:5" ht="201.6" x14ac:dyDescent="0.3">
      <c r="A8891" s="4" t="s">
        <v>40865</v>
      </c>
      <c r="B8891" s="4" t="str">
        <f t="shared" si="138"/>
        <v>841451</v>
      </c>
      <c r="C8891" s="5" t="s">
        <v>44533</v>
      </c>
      <c r="D8891" s="6" t="s">
        <v>38346</v>
      </c>
      <c r="E8891" s="9" t="s">
        <v>34543</v>
      </c>
    </row>
    <row r="8892" spans="1:5" ht="201.6" x14ac:dyDescent="0.3">
      <c r="A8892" s="4" t="s">
        <v>40866</v>
      </c>
      <c r="B8892" s="4" t="str">
        <f t="shared" si="138"/>
        <v>841451</v>
      </c>
      <c r="C8892" s="5" t="s">
        <v>44533</v>
      </c>
      <c r="D8892" s="6" t="s">
        <v>33746</v>
      </c>
      <c r="E8892" s="9" t="s">
        <v>34543</v>
      </c>
    </row>
    <row r="8893" spans="1:5" ht="172.8" x14ac:dyDescent="0.3">
      <c r="A8893" s="4" t="s">
        <v>31506</v>
      </c>
      <c r="B8893" s="4" t="str">
        <f t="shared" si="138"/>
        <v>841459</v>
      </c>
      <c r="C8893" s="5" t="s">
        <v>44534</v>
      </c>
      <c r="D8893" s="6" t="s">
        <v>38347</v>
      </c>
      <c r="E8893" s="9" t="s">
        <v>33745</v>
      </c>
    </row>
    <row r="8894" spans="1:5" ht="172.8" x14ac:dyDescent="0.3">
      <c r="A8894" s="4" t="s">
        <v>31507</v>
      </c>
      <c r="B8894" s="4" t="str">
        <f t="shared" si="138"/>
        <v>841459</v>
      </c>
      <c r="C8894" s="5" t="s">
        <v>44534</v>
      </c>
      <c r="D8894" s="6" t="s">
        <v>38348</v>
      </c>
      <c r="E8894" s="9" t="s">
        <v>33745</v>
      </c>
    </row>
    <row r="8895" spans="1:5" ht="172.8" x14ac:dyDescent="0.3">
      <c r="A8895" s="4" t="s">
        <v>31508</v>
      </c>
      <c r="B8895" s="4" t="str">
        <f t="shared" si="138"/>
        <v>841459</v>
      </c>
      <c r="C8895" s="5" t="s">
        <v>44534</v>
      </c>
      <c r="D8895" s="6" t="s">
        <v>38349</v>
      </c>
      <c r="E8895" s="9" t="s">
        <v>33824</v>
      </c>
    </row>
    <row r="8896" spans="1:5" ht="172.8" x14ac:dyDescent="0.3">
      <c r="A8896" s="4" t="s">
        <v>31509</v>
      </c>
      <c r="B8896" s="4" t="str">
        <f t="shared" si="138"/>
        <v>841459</v>
      </c>
      <c r="C8896" s="5" t="s">
        <v>44534</v>
      </c>
      <c r="D8896" s="6" t="s">
        <v>33746</v>
      </c>
      <c r="E8896" s="9" t="s">
        <v>33824</v>
      </c>
    </row>
    <row r="8897" spans="1:5" ht="187.2" x14ac:dyDescent="0.3">
      <c r="A8897" s="4" t="s">
        <v>31510</v>
      </c>
      <c r="B8897" s="4" t="str">
        <f t="shared" si="138"/>
        <v>841460</v>
      </c>
      <c r="C8897" s="5" t="s">
        <v>44535</v>
      </c>
      <c r="D8897" s="6" t="s">
        <v>38350</v>
      </c>
      <c r="E8897" s="9" t="s">
        <v>33745</v>
      </c>
    </row>
    <row r="8898" spans="1:5" ht="172.8" x14ac:dyDescent="0.3">
      <c r="A8898" s="4" t="s">
        <v>31511</v>
      </c>
      <c r="B8898" s="4" t="str">
        <f t="shared" si="138"/>
        <v>841470</v>
      </c>
      <c r="C8898" s="5" t="s">
        <v>44536</v>
      </c>
      <c r="D8898" s="6" t="s">
        <v>38351</v>
      </c>
      <c r="E8898" s="9" t="s">
        <v>33745</v>
      </c>
    </row>
    <row r="8899" spans="1:5" ht="172.8" x14ac:dyDescent="0.3">
      <c r="A8899" s="4" t="s">
        <v>31512</v>
      </c>
      <c r="B8899" s="4" t="str">
        <f t="shared" ref="B8899:B8962" si="139">LEFT(A8899,6)</f>
        <v>841480</v>
      </c>
      <c r="C8899" s="5" t="s">
        <v>44537</v>
      </c>
      <c r="D8899" s="6" t="s">
        <v>38349</v>
      </c>
      <c r="E8899" s="9" t="s">
        <v>33745</v>
      </c>
    </row>
    <row r="8900" spans="1:5" ht="172.8" x14ac:dyDescent="0.3">
      <c r="A8900" s="4" t="s">
        <v>31513</v>
      </c>
      <c r="B8900" s="4" t="str">
        <f t="shared" si="139"/>
        <v>841480</v>
      </c>
      <c r="C8900" s="5" t="s">
        <v>44537</v>
      </c>
      <c r="D8900" s="6" t="s">
        <v>33746</v>
      </c>
      <c r="E8900" s="9" t="s">
        <v>33745</v>
      </c>
    </row>
    <row r="8901" spans="1:5" ht="172.8" x14ac:dyDescent="0.3">
      <c r="A8901" s="4" t="s">
        <v>31514</v>
      </c>
      <c r="B8901" s="4" t="str">
        <f t="shared" si="139"/>
        <v>841480</v>
      </c>
      <c r="C8901" s="5" t="s">
        <v>44537</v>
      </c>
      <c r="D8901" s="6" t="s">
        <v>38352</v>
      </c>
      <c r="E8901" s="9" t="s">
        <v>33745</v>
      </c>
    </row>
    <row r="8902" spans="1:5" ht="172.8" x14ac:dyDescent="0.3">
      <c r="A8902" s="4" t="s">
        <v>31515</v>
      </c>
      <c r="B8902" s="4" t="str">
        <f t="shared" si="139"/>
        <v>841480</v>
      </c>
      <c r="C8902" s="5" t="s">
        <v>44537</v>
      </c>
      <c r="D8902" s="6" t="s">
        <v>33746</v>
      </c>
      <c r="E8902" s="9" t="s">
        <v>35089</v>
      </c>
    </row>
    <row r="8903" spans="1:5" ht="172.8" x14ac:dyDescent="0.3">
      <c r="A8903" s="4" t="s">
        <v>10836</v>
      </c>
      <c r="B8903" s="4" t="str">
        <f t="shared" si="139"/>
        <v>841490</v>
      </c>
      <c r="C8903" s="5" t="s">
        <v>44538</v>
      </c>
      <c r="D8903" s="6" t="s">
        <v>38353</v>
      </c>
      <c r="E8903" s="9" t="s">
        <v>34543</v>
      </c>
    </row>
    <row r="8904" spans="1:5" ht="172.8" x14ac:dyDescent="0.3">
      <c r="A8904" s="4" t="s">
        <v>31516</v>
      </c>
      <c r="B8904" s="4" t="str">
        <f t="shared" si="139"/>
        <v>841490</v>
      </c>
      <c r="C8904" s="5" t="s">
        <v>44538</v>
      </c>
      <c r="D8904" s="6" t="s">
        <v>38354</v>
      </c>
      <c r="E8904" s="9" t="s">
        <v>33745</v>
      </c>
    </row>
    <row r="8905" spans="1:5" ht="172.8" x14ac:dyDescent="0.3">
      <c r="A8905" s="4" t="s">
        <v>31517</v>
      </c>
      <c r="B8905" s="4" t="str">
        <f t="shared" si="139"/>
        <v>841490</v>
      </c>
      <c r="C8905" s="5" t="s">
        <v>44538</v>
      </c>
      <c r="D8905" s="6" t="s">
        <v>33746</v>
      </c>
      <c r="E8905" s="9" t="s">
        <v>33745</v>
      </c>
    </row>
    <row r="8906" spans="1:5" ht="172.8" x14ac:dyDescent="0.3">
      <c r="A8906" s="4" t="s">
        <v>31518</v>
      </c>
      <c r="B8906" s="4" t="str">
        <f t="shared" si="139"/>
        <v>841490</v>
      </c>
      <c r="C8906" s="5" t="s">
        <v>44538</v>
      </c>
      <c r="D8906" s="6" t="s">
        <v>33746</v>
      </c>
      <c r="E8906" s="9" t="s">
        <v>33745</v>
      </c>
    </row>
    <row r="8907" spans="1:5" ht="187.2" x14ac:dyDescent="0.3">
      <c r="A8907" s="4" t="s">
        <v>31519</v>
      </c>
      <c r="B8907" s="4" t="str">
        <f t="shared" si="139"/>
        <v>841510</v>
      </c>
      <c r="C8907" s="5" t="s">
        <v>44539</v>
      </c>
      <c r="D8907" s="6" t="s">
        <v>38355</v>
      </c>
      <c r="E8907" s="9" t="s">
        <v>33745</v>
      </c>
    </row>
    <row r="8908" spans="1:5" ht="187.2" x14ac:dyDescent="0.3">
      <c r="A8908" s="4" t="s">
        <v>31520</v>
      </c>
      <c r="B8908" s="4" t="str">
        <f t="shared" si="139"/>
        <v>841510</v>
      </c>
      <c r="C8908" s="5" t="s">
        <v>44539</v>
      </c>
      <c r="D8908" s="6" t="s">
        <v>38356</v>
      </c>
      <c r="E8908" s="9" t="s">
        <v>34447</v>
      </c>
    </row>
    <row r="8909" spans="1:5" ht="187.2" x14ac:dyDescent="0.3">
      <c r="A8909" s="4" t="s">
        <v>31521</v>
      </c>
      <c r="B8909" s="4" t="str">
        <f t="shared" si="139"/>
        <v>841510</v>
      </c>
      <c r="C8909" s="5" t="s">
        <v>44539</v>
      </c>
      <c r="D8909" s="6" t="s">
        <v>33746</v>
      </c>
      <c r="E8909" s="9" t="s">
        <v>34277</v>
      </c>
    </row>
    <row r="8910" spans="1:5" ht="172.8" x14ac:dyDescent="0.3">
      <c r="A8910" s="4" t="s">
        <v>31522</v>
      </c>
      <c r="B8910" s="4" t="str">
        <f t="shared" si="139"/>
        <v>841520</v>
      </c>
      <c r="C8910" s="5" t="s">
        <v>44540</v>
      </c>
      <c r="D8910" s="6" t="s">
        <v>38357</v>
      </c>
      <c r="E8910" s="9" t="s">
        <v>34026</v>
      </c>
    </row>
    <row r="8911" spans="1:5" ht="172.8" x14ac:dyDescent="0.3">
      <c r="A8911" s="4" t="s">
        <v>10839</v>
      </c>
      <c r="B8911" s="4" t="str">
        <f t="shared" si="139"/>
        <v>841581</v>
      </c>
      <c r="C8911" s="5" t="s">
        <v>44541</v>
      </c>
      <c r="D8911" s="6" t="s">
        <v>38356</v>
      </c>
      <c r="E8911" s="9" t="s">
        <v>34447</v>
      </c>
    </row>
    <row r="8912" spans="1:5" ht="172.8" x14ac:dyDescent="0.3">
      <c r="A8912" s="4" t="s">
        <v>10840</v>
      </c>
      <c r="B8912" s="4" t="str">
        <f t="shared" si="139"/>
        <v>841582</v>
      </c>
      <c r="C8912" s="5" t="s">
        <v>44541</v>
      </c>
      <c r="D8912" s="6" t="s">
        <v>38358</v>
      </c>
      <c r="E8912" s="9" t="s">
        <v>34277</v>
      </c>
    </row>
    <row r="8913" spans="1:5" ht="172.8" x14ac:dyDescent="0.3">
      <c r="A8913" s="4" t="s">
        <v>31523</v>
      </c>
      <c r="B8913" s="4" t="str">
        <f t="shared" si="139"/>
        <v>841583</v>
      </c>
      <c r="C8913" s="5" t="s">
        <v>44541</v>
      </c>
      <c r="D8913" s="6" t="s">
        <v>38359</v>
      </c>
      <c r="E8913" s="9" t="s">
        <v>34026</v>
      </c>
    </row>
    <row r="8914" spans="1:5" ht="158.4" x14ac:dyDescent="0.3">
      <c r="A8914" s="4" t="s">
        <v>31524</v>
      </c>
      <c r="B8914" s="4" t="str">
        <f t="shared" si="139"/>
        <v>841590</v>
      </c>
      <c r="C8914" s="5" t="s">
        <v>44542</v>
      </c>
      <c r="D8914" s="6" t="s">
        <v>38360</v>
      </c>
      <c r="E8914" s="9" t="s">
        <v>34026</v>
      </c>
    </row>
    <row r="8915" spans="1:5" ht="158.4" x14ac:dyDescent="0.3">
      <c r="A8915" s="4" t="s">
        <v>31525</v>
      </c>
      <c r="B8915" s="4" t="str">
        <f t="shared" si="139"/>
        <v>841590</v>
      </c>
      <c r="C8915" s="5" t="s">
        <v>44542</v>
      </c>
      <c r="D8915" s="6" t="s">
        <v>33746</v>
      </c>
      <c r="E8915" s="9" t="s">
        <v>34026</v>
      </c>
    </row>
    <row r="8916" spans="1:5" ht="172.8" x14ac:dyDescent="0.3">
      <c r="A8916" s="4" t="s">
        <v>31526</v>
      </c>
      <c r="B8916" s="4" t="str">
        <f t="shared" si="139"/>
        <v>841610</v>
      </c>
      <c r="C8916" s="5" t="s">
        <v>44543</v>
      </c>
      <c r="D8916" s="6" t="s">
        <v>38361</v>
      </c>
      <c r="E8916" s="9" t="s">
        <v>33745</v>
      </c>
    </row>
    <row r="8917" spans="1:5" ht="172.8" x14ac:dyDescent="0.3">
      <c r="A8917" s="4" t="s">
        <v>31527</v>
      </c>
      <c r="B8917" s="4" t="str">
        <f t="shared" si="139"/>
        <v>841620</v>
      </c>
      <c r="C8917" s="5" t="s">
        <v>44544</v>
      </c>
      <c r="D8917" s="6" t="s">
        <v>38362</v>
      </c>
      <c r="E8917" s="9" t="s">
        <v>33745</v>
      </c>
    </row>
    <row r="8918" spans="1:5" ht="187.2" x14ac:dyDescent="0.3">
      <c r="A8918" s="4" t="s">
        <v>31528</v>
      </c>
      <c r="B8918" s="4" t="str">
        <f t="shared" si="139"/>
        <v>841630</v>
      </c>
      <c r="C8918" s="5" t="s">
        <v>44545</v>
      </c>
      <c r="D8918" s="6" t="s">
        <v>38363</v>
      </c>
      <c r="E8918" s="9" t="s">
        <v>33745</v>
      </c>
    </row>
    <row r="8919" spans="1:5" ht="158.4" x14ac:dyDescent="0.3">
      <c r="A8919" s="4" t="s">
        <v>31529</v>
      </c>
      <c r="B8919" s="4" t="str">
        <f t="shared" si="139"/>
        <v>841690</v>
      </c>
      <c r="C8919" s="5" t="s">
        <v>44546</v>
      </c>
      <c r="D8919" s="6" t="s">
        <v>37954</v>
      </c>
      <c r="E8919" s="9" t="s">
        <v>33745</v>
      </c>
    </row>
    <row r="8920" spans="1:5" ht="158.4" x14ac:dyDescent="0.3">
      <c r="A8920" s="4" t="s">
        <v>31530</v>
      </c>
      <c r="B8920" s="4" t="str">
        <f t="shared" si="139"/>
        <v>841710</v>
      </c>
      <c r="C8920" s="5" t="s">
        <v>44547</v>
      </c>
      <c r="D8920" s="6" t="s">
        <v>38364</v>
      </c>
      <c r="E8920" s="9" t="s">
        <v>34980</v>
      </c>
    </row>
    <row r="8921" spans="1:5" ht="144" x14ac:dyDescent="0.3">
      <c r="A8921" s="4" t="s">
        <v>31531</v>
      </c>
      <c r="B8921" s="4" t="str">
        <f t="shared" si="139"/>
        <v>841720</v>
      </c>
      <c r="C8921" s="5" t="s">
        <v>44548</v>
      </c>
      <c r="D8921" s="6" t="s">
        <v>38365</v>
      </c>
      <c r="E8921" s="9" t="s">
        <v>34055</v>
      </c>
    </row>
    <row r="8922" spans="1:5" ht="129.6" x14ac:dyDescent="0.3">
      <c r="A8922" s="4" t="s">
        <v>31532</v>
      </c>
      <c r="B8922" s="4" t="str">
        <f t="shared" si="139"/>
        <v>841780</v>
      </c>
      <c r="C8922" s="5" t="s">
        <v>44549</v>
      </c>
      <c r="D8922" s="6" t="s">
        <v>38366</v>
      </c>
      <c r="E8922" s="9" t="s">
        <v>35169</v>
      </c>
    </row>
    <row r="8923" spans="1:5" ht="129.6" x14ac:dyDescent="0.3">
      <c r="A8923" s="4" t="s">
        <v>31533</v>
      </c>
      <c r="B8923" s="4" t="str">
        <f t="shared" si="139"/>
        <v>841790</v>
      </c>
      <c r="C8923" s="5" t="s">
        <v>44550</v>
      </c>
      <c r="D8923" s="6" t="s">
        <v>37954</v>
      </c>
      <c r="E8923" s="9" t="s">
        <v>35169</v>
      </c>
    </row>
    <row r="8924" spans="1:5" ht="187.2" x14ac:dyDescent="0.3">
      <c r="A8924" s="4" t="s">
        <v>31534</v>
      </c>
      <c r="B8924" s="4" t="str">
        <f t="shared" si="139"/>
        <v>841810</v>
      </c>
      <c r="C8924" s="5" t="s">
        <v>44551</v>
      </c>
      <c r="D8924" s="6" t="s">
        <v>38367</v>
      </c>
      <c r="E8924" s="9" t="s">
        <v>33745</v>
      </c>
    </row>
    <row r="8925" spans="1:5" ht="158.4" x14ac:dyDescent="0.3">
      <c r="A8925" s="4" t="s">
        <v>31535</v>
      </c>
      <c r="B8925" s="4" t="str">
        <f t="shared" si="139"/>
        <v>841821</v>
      </c>
      <c r="C8925" s="5" t="s">
        <v>44552</v>
      </c>
      <c r="D8925" s="6" t="s">
        <v>38368</v>
      </c>
      <c r="E8925" s="9" t="s">
        <v>33745</v>
      </c>
    </row>
    <row r="8926" spans="1:5" ht="158.4" x14ac:dyDescent="0.3">
      <c r="A8926" s="4" t="s">
        <v>31536</v>
      </c>
      <c r="B8926" s="4" t="str">
        <f t="shared" si="139"/>
        <v>841829</v>
      </c>
      <c r="C8926" s="5" t="s">
        <v>44553</v>
      </c>
      <c r="D8926" s="6" t="s">
        <v>38369</v>
      </c>
      <c r="E8926" s="9" t="s">
        <v>34447</v>
      </c>
    </row>
    <row r="8927" spans="1:5" ht="158.4" x14ac:dyDescent="0.3">
      <c r="A8927" s="4" t="s">
        <v>31537</v>
      </c>
      <c r="B8927" s="4" t="str">
        <f t="shared" si="139"/>
        <v>841829</v>
      </c>
      <c r="C8927" s="5" t="s">
        <v>44553</v>
      </c>
      <c r="D8927" s="6" t="s">
        <v>33746</v>
      </c>
      <c r="E8927" s="9" t="s">
        <v>34060</v>
      </c>
    </row>
    <row r="8928" spans="1:5" ht="172.8" x14ac:dyDescent="0.3">
      <c r="A8928" s="4" t="s">
        <v>31538</v>
      </c>
      <c r="B8928" s="4" t="str">
        <f t="shared" si="139"/>
        <v>841830</v>
      </c>
      <c r="C8928" s="5" t="s">
        <v>44554</v>
      </c>
      <c r="D8928" s="6" t="s">
        <v>38370</v>
      </c>
      <c r="E8928" s="9" t="s">
        <v>33745</v>
      </c>
    </row>
    <row r="8929" spans="1:5" ht="172.8" x14ac:dyDescent="0.3">
      <c r="A8929" s="4" t="s">
        <v>31539</v>
      </c>
      <c r="B8929" s="4" t="str">
        <f t="shared" si="139"/>
        <v>841840</v>
      </c>
      <c r="C8929" s="5" t="s">
        <v>44555</v>
      </c>
      <c r="D8929" s="6" t="s">
        <v>38371</v>
      </c>
      <c r="E8929" s="9" t="s">
        <v>33745</v>
      </c>
    </row>
    <row r="8930" spans="1:5" ht="187.2" x14ac:dyDescent="0.3">
      <c r="A8930" s="4" t="s">
        <v>31540</v>
      </c>
      <c r="B8930" s="4" t="str">
        <f t="shared" si="139"/>
        <v>841850</v>
      </c>
      <c r="C8930" s="5" t="s">
        <v>44556</v>
      </c>
      <c r="D8930" s="6" t="s">
        <v>38372</v>
      </c>
      <c r="E8930" s="9" t="s">
        <v>33745</v>
      </c>
    </row>
    <row r="8931" spans="1:5" ht="158.4" x14ac:dyDescent="0.3">
      <c r="A8931" s="4" t="s">
        <v>10877</v>
      </c>
      <c r="B8931" s="4" t="str">
        <f t="shared" si="139"/>
        <v>841861</v>
      </c>
      <c r="C8931" s="5" t="s">
        <v>44557</v>
      </c>
      <c r="D8931" s="6" t="s">
        <v>38373</v>
      </c>
      <c r="E8931" s="9" t="s">
        <v>33745</v>
      </c>
    </row>
    <row r="8932" spans="1:5" ht="158.4" x14ac:dyDescent="0.3">
      <c r="A8932" s="4" t="s">
        <v>10879</v>
      </c>
      <c r="B8932" s="4" t="str">
        <f t="shared" si="139"/>
        <v>841869</v>
      </c>
      <c r="C8932" s="5" t="s">
        <v>44557</v>
      </c>
      <c r="D8932" s="6" t="s">
        <v>33746</v>
      </c>
      <c r="E8932" s="9" t="s">
        <v>33745</v>
      </c>
    </row>
    <row r="8933" spans="1:5" ht="144" x14ac:dyDescent="0.3">
      <c r="A8933" s="4" t="s">
        <v>31541</v>
      </c>
      <c r="B8933" s="4" t="str">
        <f t="shared" si="139"/>
        <v>841891</v>
      </c>
      <c r="C8933" s="5" t="s">
        <v>44558</v>
      </c>
      <c r="D8933" s="6" t="s">
        <v>38374</v>
      </c>
      <c r="E8933" s="9" t="s">
        <v>33745</v>
      </c>
    </row>
    <row r="8934" spans="1:5" ht="158.4" x14ac:dyDescent="0.3">
      <c r="A8934" s="4" t="s">
        <v>31542</v>
      </c>
      <c r="B8934" s="4" t="str">
        <f t="shared" si="139"/>
        <v>841899</v>
      </c>
      <c r="C8934" s="5" t="s">
        <v>44559</v>
      </c>
      <c r="D8934" s="6" t="s">
        <v>38375</v>
      </c>
      <c r="E8934" s="9" t="s">
        <v>33745</v>
      </c>
    </row>
    <row r="8935" spans="1:5" ht="158.4" x14ac:dyDescent="0.3">
      <c r="A8935" s="4" t="s">
        <v>31543</v>
      </c>
      <c r="B8935" s="4" t="str">
        <f t="shared" si="139"/>
        <v>841899</v>
      </c>
      <c r="C8935" s="5" t="s">
        <v>44559</v>
      </c>
      <c r="D8935" s="6" t="s">
        <v>33746</v>
      </c>
      <c r="E8935" s="9" t="s">
        <v>33745</v>
      </c>
    </row>
    <row r="8936" spans="1:5" ht="273.60000000000002" x14ac:dyDescent="0.3">
      <c r="A8936" s="4" t="s">
        <v>31544</v>
      </c>
      <c r="B8936" s="4" t="str">
        <f t="shared" si="139"/>
        <v>841911</v>
      </c>
      <c r="C8936" s="5" t="s">
        <v>44560</v>
      </c>
      <c r="D8936" s="6" t="s">
        <v>38376</v>
      </c>
      <c r="E8936" s="9" t="s">
        <v>33745</v>
      </c>
    </row>
    <row r="8937" spans="1:5" ht="273.60000000000002" x14ac:dyDescent="0.3">
      <c r="A8937" s="4" t="s">
        <v>31545</v>
      </c>
      <c r="B8937" s="4" t="str">
        <f t="shared" si="139"/>
        <v>841912</v>
      </c>
      <c r="C8937" s="5" t="s">
        <v>44560</v>
      </c>
      <c r="D8937" s="6" t="s">
        <v>38377</v>
      </c>
      <c r="E8937" s="9" t="s">
        <v>33745</v>
      </c>
    </row>
    <row r="8938" spans="1:5" ht="273.60000000000002" x14ac:dyDescent="0.3">
      <c r="A8938" s="4" t="s">
        <v>10899</v>
      </c>
      <c r="B8938" s="4" t="str">
        <f t="shared" si="139"/>
        <v>841919</v>
      </c>
      <c r="C8938" s="5" t="s">
        <v>44560</v>
      </c>
      <c r="D8938" s="6" t="s">
        <v>33746</v>
      </c>
      <c r="E8938" s="9" t="s">
        <v>33745</v>
      </c>
    </row>
    <row r="8939" spans="1:5" ht="259.2" x14ac:dyDescent="0.3">
      <c r="A8939" s="4" t="s">
        <v>40867</v>
      </c>
      <c r="B8939" s="4" t="str">
        <f t="shared" si="139"/>
        <v>841920</v>
      </c>
      <c r="C8939" s="5" t="s">
        <v>44561</v>
      </c>
      <c r="D8939" s="6" t="s">
        <v>38378</v>
      </c>
      <c r="E8939" s="9" t="s">
        <v>33745</v>
      </c>
    </row>
    <row r="8940" spans="1:5" ht="273.60000000000002" x14ac:dyDescent="0.3">
      <c r="A8940" s="4" t="s">
        <v>31546</v>
      </c>
      <c r="B8940" s="4" t="str">
        <f t="shared" si="139"/>
        <v>841933</v>
      </c>
      <c r="C8940" s="5" t="s">
        <v>44562</v>
      </c>
      <c r="D8940" s="6" t="s">
        <v>38379</v>
      </c>
      <c r="E8940" s="9" t="s">
        <v>33745</v>
      </c>
    </row>
    <row r="8941" spans="1:5" ht="273.60000000000002" x14ac:dyDescent="0.3">
      <c r="A8941" s="4" t="s">
        <v>31547</v>
      </c>
      <c r="B8941" s="4" t="str">
        <f t="shared" si="139"/>
        <v>841933</v>
      </c>
      <c r="C8941" s="5" t="s">
        <v>44562</v>
      </c>
      <c r="D8941" s="6" t="s">
        <v>33746</v>
      </c>
      <c r="E8941" s="9" t="s">
        <v>33745</v>
      </c>
    </row>
    <row r="8942" spans="1:5" ht="244.8" x14ac:dyDescent="0.3">
      <c r="A8942" s="4" t="s">
        <v>31548</v>
      </c>
      <c r="B8942" s="4" t="str">
        <f t="shared" si="139"/>
        <v>841934</v>
      </c>
      <c r="C8942" s="5" t="s">
        <v>44563</v>
      </c>
      <c r="D8942" s="6" t="s">
        <v>38380</v>
      </c>
      <c r="E8942" s="9" t="s">
        <v>33745</v>
      </c>
    </row>
    <row r="8943" spans="1:5" ht="259.2" x14ac:dyDescent="0.3">
      <c r="A8943" s="4" t="s">
        <v>31549</v>
      </c>
      <c r="B8943" s="4" t="str">
        <f t="shared" si="139"/>
        <v>841935</v>
      </c>
      <c r="C8943" s="5" t="s">
        <v>44564</v>
      </c>
      <c r="D8943" s="6" t="s">
        <v>38381</v>
      </c>
      <c r="E8943" s="9" t="s">
        <v>33745</v>
      </c>
    </row>
    <row r="8944" spans="1:5" ht="259.2" x14ac:dyDescent="0.3">
      <c r="A8944" s="4" t="s">
        <v>31550</v>
      </c>
      <c r="B8944" s="4" t="str">
        <f t="shared" si="139"/>
        <v>841935</v>
      </c>
      <c r="C8944" s="5" t="s">
        <v>44564</v>
      </c>
      <c r="D8944" s="6" t="s">
        <v>33746</v>
      </c>
      <c r="E8944" s="9" t="s">
        <v>33745</v>
      </c>
    </row>
    <row r="8945" spans="1:5" ht="244.8" x14ac:dyDescent="0.3">
      <c r="A8945" s="4" t="s">
        <v>31551</v>
      </c>
      <c r="B8945" s="4" t="str">
        <f t="shared" si="139"/>
        <v>841939</v>
      </c>
      <c r="C8945" s="5" t="s">
        <v>44563</v>
      </c>
      <c r="D8945" s="6" t="s">
        <v>33746</v>
      </c>
      <c r="E8945" s="9" t="s">
        <v>33745</v>
      </c>
    </row>
    <row r="8946" spans="1:5" ht="259.2" x14ac:dyDescent="0.3">
      <c r="A8946" s="4" t="s">
        <v>31552</v>
      </c>
      <c r="B8946" s="4" t="str">
        <f t="shared" si="139"/>
        <v>841940</v>
      </c>
      <c r="C8946" s="5" t="s">
        <v>44565</v>
      </c>
      <c r="D8946" s="6" t="s">
        <v>38382</v>
      </c>
      <c r="E8946" s="9" t="s">
        <v>33745</v>
      </c>
    </row>
    <row r="8947" spans="1:5" ht="259.2" x14ac:dyDescent="0.3">
      <c r="A8947" s="4" t="s">
        <v>31553</v>
      </c>
      <c r="B8947" s="4" t="str">
        <f t="shared" si="139"/>
        <v>841950</v>
      </c>
      <c r="C8947" s="5" t="s">
        <v>44566</v>
      </c>
      <c r="D8947" s="6" t="s">
        <v>38383</v>
      </c>
      <c r="E8947" s="9" t="s">
        <v>34004</v>
      </c>
    </row>
    <row r="8948" spans="1:5" ht="259.2" x14ac:dyDescent="0.3">
      <c r="A8948" s="4" t="s">
        <v>31554</v>
      </c>
      <c r="B8948" s="4" t="str">
        <f t="shared" si="139"/>
        <v>841950</v>
      </c>
      <c r="C8948" s="5" t="s">
        <v>44566</v>
      </c>
      <c r="D8948" s="6" t="s">
        <v>33746</v>
      </c>
      <c r="E8948" s="9" t="s">
        <v>33745</v>
      </c>
    </row>
    <row r="8949" spans="1:5" ht="259.2" x14ac:dyDescent="0.3">
      <c r="A8949" s="4" t="s">
        <v>31555</v>
      </c>
      <c r="B8949" s="4" t="str">
        <f t="shared" si="139"/>
        <v>841960</v>
      </c>
      <c r="C8949" s="5" t="s">
        <v>44567</v>
      </c>
      <c r="D8949" s="6" t="s">
        <v>38384</v>
      </c>
      <c r="E8949" s="9" t="s">
        <v>34004</v>
      </c>
    </row>
    <row r="8950" spans="1:5" ht="259.2" x14ac:dyDescent="0.3">
      <c r="A8950" s="4" t="s">
        <v>31556</v>
      </c>
      <c r="B8950" s="4" t="str">
        <f t="shared" si="139"/>
        <v>841960</v>
      </c>
      <c r="C8950" s="5" t="s">
        <v>44567</v>
      </c>
      <c r="D8950" s="6" t="s">
        <v>33746</v>
      </c>
      <c r="E8950" s="9" t="s">
        <v>33745</v>
      </c>
    </row>
    <row r="8951" spans="1:5" ht="273.60000000000002" x14ac:dyDescent="0.3">
      <c r="A8951" s="4" t="s">
        <v>31557</v>
      </c>
      <c r="B8951" s="4" t="str">
        <f t="shared" si="139"/>
        <v>841981</v>
      </c>
      <c r="C8951" s="5" t="s">
        <v>44568</v>
      </c>
      <c r="D8951" s="6" t="s">
        <v>38385</v>
      </c>
      <c r="E8951" s="9" t="s">
        <v>33745</v>
      </c>
    </row>
    <row r="8952" spans="1:5" ht="273.60000000000002" x14ac:dyDescent="0.3">
      <c r="A8952" s="4" t="s">
        <v>31558</v>
      </c>
      <c r="B8952" s="4" t="str">
        <f t="shared" si="139"/>
        <v>841981</v>
      </c>
      <c r="C8952" s="5" t="s">
        <v>44568</v>
      </c>
      <c r="D8952" s="6" t="s">
        <v>33746</v>
      </c>
      <c r="E8952" s="9" t="s">
        <v>33745</v>
      </c>
    </row>
    <row r="8953" spans="1:5" ht="259.2" x14ac:dyDescent="0.3">
      <c r="A8953" s="4" t="s">
        <v>10923</v>
      </c>
      <c r="B8953" s="4" t="str">
        <f t="shared" si="139"/>
        <v>841989</v>
      </c>
      <c r="C8953" s="5" t="s">
        <v>44569</v>
      </c>
      <c r="D8953" s="6" t="s">
        <v>38386</v>
      </c>
      <c r="E8953" s="9" t="s">
        <v>33745</v>
      </c>
    </row>
    <row r="8954" spans="1:5" ht="259.2" x14ac:dyDescent="0.3">
      <c r="A8954" s="4" t="s">
        <v>31559</v>
      </c>
      <c r="B8954" s="4" t="str">
        <f t="shared" si="139"/>
        <v>841989</v>
      </c>
      <c r="C8954" s="5" t="s">
        <v>44569</v>
      </c>
      <c r="D8954" s="6" t="s">
        <v>38387</v>
      </c>
      <c r="E8954" s="9" t="s">
        <v>33745</v>
      </c>
    </row>
    <row r="8955" spans="1:5" ht="259.2" x14ac:dyDescent="0.3">
      <c r="A8955" s="4" t="s">
        <v>31560</v>
      </c>
      <c r="B8955" s="4" t="str">
        <f t="shared" si="139"/>
        <v>841989</v>
      </c>
      <c r="C8955" s="5" t="s">
        <v>44569</v>
      </c>
      <c r="D8955" s="6" t="s">
        <v>33746</v>
      </c>
      <c r="E8955" s="9" t="s">
        <v>34004</v>
      </c>
    </row>
    <row r="8956" spans="1:5" ht="244.8" x14ac:dyDescent="0.3">
      <c r="A8956" s="4" t="s">
        <v>31561</v>
      </c>
      <c r="B8956" s="4" t="str">
        <f t="shared" si="139"/>
        <v>841990</v>
      </c>
      <c r="C8956" s="5" t="s">
        <v>44570</v>
      </c>
      <c r="D8956" s="6" t="s">
        <v>38388</v>
      </c>
      <c r="E8956" s="9" t="s">
        <v>33745</v>
      </c>
    </row>
    <row r="8957" spans="1:5" ht="244.8" x14ac:dyDescent="0.3">
      <c r="A8957" s="4" t="s">
        <v>31562</v>
      </c>
      <c r="B8957" s="4" t="str">
        <f t="shared" si="139"/>
        <v>841990</v>
      </c>
      <c r="C8957" s="5" t="s">
        <v>44570</v>
      </c>
      <c r="D8957" s="6" t="s">
        <v>38389</v>
      </c>
      <c r="E8957" s="9" t="s">
        <v>33745</v>
      </c>
    </row>
    <row r="8958" spans="1:5" ht="244.8" x14ac:dyDescent="0.3">
      <c r="A8958" s="4" t="s">
        <v>31563</v>
      </c>
      <c r="B8958" s="4" t="str">
        <f t="shared" si="139"/>
        <v>841990</v>
      </c>
      <c r="C8958" s="5" t="s">
        <v>44570</v>
      </c>
      <c r="D8958" s="6" t="s">
        <v>38390</v>
      </c>
      <c r="E8958" s="9" t="s">
        <v>33745</v>
      </c>
    </row>
    <row r="8959" spans="1:5" ht="244.8" x14ac:dyDescent="0.3">
      <c r="A8959" s="4" t="s">
        <v>31564</v>
      </c>
      <c r="B8959" s="4" t="str">
        <f t="shared" si="139"/>
        <v>841990</v>
      </c>
      <c r="C8959" s="5" t="s">
        <v>44570</v>
      </c>
      <c r="D8959" s="6" t="s">
        <v>38391</v>
      </c>
      <c r="E8959" s="9" t="s">
        <v>33745</v>
      </c>
    </row>
    <row r="8960" spans="1:5" ht="244.8" x14ac:dyDescent="0.3">
      <c r="A8960" s="4" t="s">
        <v>31565</v>
      </c>
      <c r="B8960" s="4" t="str">
        <f t="shared" si="139"/>
        <v>841990</v>
      </c>
      <c r="C8960" s="5" t="s">
        <v>44570</v>
      </c>
      <c r="D8960" s="6" t="s">
        <v>38392</v>
      </c>
      <c r="E8960" s="9" t="s">
        <v>33745</v>
      </c>
    </row>
    <row r="8961" spans="1:5" ht="244.8" x14ac:dyDescent="0.3">
      <c r="A8961" s="4" t="s">
        <v>31566</v>
      </c>
      <c r="B8961" s="4" t="str">
        <f t="shared" si="139"/>
        <v>841990</v>
      </c>
      <c r="C8961" s="5" t="s">
        <v>44570</v>
      </c>
      <c r="D8961" s="6" t="s">
        <v>33746</v>
      </c>
      <c r="E8961" s="9" t="s">
        <v>33781</v>
      </c>
    </row>
    <row r="8962" spans="1:5" ht="144" x14ac:dyDescent="0.3">
      <c r="A8962" s="4" t="s">
        <v>31567</v>
      </c>
      <c r="B8962" s="4" t="str">
        <f t="shared" si="139"/>
        <v>842010</v>
      </c>
      <c r="C8962" s="5" t="s">
        <v>44571</v>
      </c>
      <c r="D8962" s="6" t="s">
        <v>38393</v>
      </c>
      <c r="E8962" s="9" t="s">
        <v>34055</v>
      </c>
    </row>
    <row r="8963" spans="1:5" ht="144" x14ac:dyDescent="0.3">
      <c r="A8963" s="4" t="s">
        <v>31568</v>
      </c>
      <c r="B8963" s="4" t="str">
        <f t="shared" ref="B8963:B9026" si="140">LEFT(A8963,6)</f>
        <v>842010</v>
      </c>
      <c r="C8963" s="5" t="s">
        <v>44571</v>
      </c>
      <c r="D8963" s="6" t="s">
        <v>38394</v>
      </c>
      <c r="E8963" s="9" t="s">
        <v>33745</v>
      </c>
    </row>
    <row r="8964" spans="1:5" ht="144" x14ac:dyDescent="0.3">
      <c r="A8964" s="4" t="s">
        <v>31569</v>
      </c>
      <c r="B8964" s="4" t="str">
        <f t="shared" si="140"/>
        <v>842010</v>
      </c>
      <c r="C8964" s="5" t="s">
        <v>44571</v>
      </c>
      <c r="D8964" s="6" t="s">
        <v>33746</v>
      </c>
      <c r="E8964" s="9" t="s">
        <v>33745</v>
      </c>
    </row>
    <row r="8965" spans="1:5" ht="129.6" x14ac:dyDescent="0.3">
      <c r="A8965" s="4" t="s">
        <v>31570</v>
      </c>
      <c r="B8965" s="4" t="str">
        <f t="shared" si="140"/>
        <v>842091</v>
      </c>
      <c r="C8965" s="5" t="s">
        <v>44572</v>
      </c>
      <c r="D8965" s="6" t="s">
        <v>38395</v>
      </c>
      <c r="E8965" s="9" t="s">
        <v>34385</v>
      </c>
    </row>
    <row r="8966" spans="1:5" ht="129.6" x14ac:dyDescent="0.3">
      <c r="A8966" s="4" t="s">
        <v>31571</v>
      </c>
      <c r="B8966" s="4" t="str">
        <f t="shared" si="140"/>
        <v>842091</v>
      </c>
      <c r="C8966" s="5" t="s">
        <v>44572</v>
      </c>
      <c r="D8966" s="6" t="s">
        <v>38396</v>
      </c>
      <c r="E8966" s="9" t="s">
        <v>33745</v>
      </c>
    </row>
    <row r="8967" spans="1:5" ht="129.6" x14ac:dyDescent="0.3">
      <c r="A8967" s="4" t="s">
        <v>31572</v>
      </c>
      <c r="B8967" s="4" t="str">
        <f t="shared" si="140"/>
        <v>842091</v>
      </c>
      <c r="C8967" s="5" t="s">
        <v>44572</v>
      </c>
      <c r="D8967" s="6" t="s">
        <v>33746</v>
      </c>
      <c r="E8967" s="9" t="s">
        <v>33745</v>
      </c>
    </row>
    <row r="8968" spans="1:5" ht="129.6" x14ac:dyDescent="0.3">
      <c r="A8968" s="4" t="s">
        <v>31573</v>
      </c>
      <c r="B8968" s="4" t="str">
        <f t="shared" si="140"/>
        <v>842099</v>
      </c>
      <c r="C8968" s="5" t="s">
        <v>44573</v>
      </c>
      <c r="D8968" s="6" t="s">
        <v>38397</v>
      </c>
      <c r="E8968" s="9" t="s">
        <v>34055</v>
      </c>
    </row>
    <row r="8969" spans="1:5" ht="129.6" x14ac:dyDescent="0.3">
      <c r="A8969" s="4" t="s">
        <v>31574</v>
      </c>
      <c r="B8969" s="4" t="str">
        <f t="shared" si="140"/>
        <v>842099</v>
      </c>
      <c r="C8969" s="5" t="s">
        <v>44573</v>
      </c>
      <c r="D8969" s="6" t="s">
        <v>38398</v>
      </c>
      <c r="E8969" s="9" t="s">
        <v>33745</v>
      </c>
    </row>
    <row r="8970" spans="1:5" ht="129.6" x14ac:dyDescent="0.3">
      <c r="A8970" s="4" t="s">
        <v>31575</v>
      </c>
      <c r="B8970" s="4" t="str">
        <f t="shared" si="140"/>
        <v>842099</v>
      </c>
      <c r="C8970" s="5" t="s">
        <v>44573</v>
      </c>
      <c r="D8970" s="6" t="s">
        <v>33746</v>
      </c>
      <c r="E8970" s="9" t="s">
        <v>33745</v>
      </c>
    </row>
    <row r="8971" spans="1:5" ht="144" x14ac:dyDescent="0.3">
      <c r="A8971" s="4" t="s">
        <v>31576</v>
      </c>
      <c r="B8971" s="4" t="str">
        <f t="shared" si="140"/>
        <v>842111</v>
      </c>
      <c r="C8971" s="5" t="s">
        <v>44574</v>
      </c>
      <c r="D8971" s="6" t="s">
        <v>38399</v>
      </c>
      <c r="E8971" s="9" t="s">
        <v>33745</v>
      </c>
    </row>
    <row r="8972" spans="1:5" ht="144" x14ac:dyDescent="0.3">
      <c r="A8972" s="4" t="s">
        <v>31577</v>
      </c>
      <c r="B8972" s="4" t="str">
        <f t="shared" si="140"/>
        <v>842112</v>
      </c>
      <c r="C8972" s="5" t="s">
        <v>44574</v>
      </c>
      <c r="D8972" s="6" t="s">
        <v>38400</v>
      </c>
      <c r="E8972" s="9" t="s">
        <v>33745</v>
      </c>
    </row>
    <row r="8973" spans="1:5" ht="144" x14ac:dyDescent="0.3">
      <c r="A8973" s="4" t="s">
        <v>31578</v>
      </c>
      <c r="B8973" s="4" t="str">
        <f t="shared" si="140"/>
        <v>842119</v>
      </c>
      <c r="C8973" s="5" t="s">
        <v>44574</v>
      </c>
      <c r="D8973" s="6" t="s">
        <v>33746</v>
      </c>
      <c r="E8973" s="9" t="s">
        <v>34185</v>
      </c>
    </row>
    <row r="8974" spans="1:5" ht="158.4" x14ac:dyDescent="0.3">
      <c r="A8974" s="4" t="s">
        <v>31579</v>
      </c>
      <c r="B8974" s="4" t="str">
        <f t="shared" si="140"/>
        <v>842121</v>
      </c>
      <c r="C8974" s="5" t="s">
        <v>44575</v>
      </c>
      <c r="D8974" s="6" t="s">
        <v>38401</v>
      </c>
      <c r="E8974" s="9" t="s">
        <v>33745</v>
      </c>
    </row>
    <row r="8975" spans="1:5" ht="158.4" x14ac:dyDescent="0.3">
      <c r="A8975" s="4" t="s">
        <v>31580</v>
      </c>
      <c r="B8975" s="4" t="str">
        <f t="shared" si="140"/>
        <v>842122</v>
      </c>
      <c r="C8975" s="5" t="s">
        <v>44575</v>
      </c>
      <c r="D8975" s="6" t="s">
        <v>38402</v>
      </c>
      <c r="E8975" s="9" t="s">
        <v>33745</v>
      </c>
    </row>
    <row r="8976" spans="1:5" ht="158.4" x14ac:dyDescent="0.3">
      <c r="A8976" s="4" t="s">
        <v>31581</v>
      </c>
      <c r="B8976" s="4" t="str">
        <f t="shared" si="140"/>
        <v>842123</v>
      </c>
      <c r="C8976" s="5" t="s">
        <v>44575</v>
      </c>
      <c r="D8976" s="6" t="s">
        <v>38403</v>
      </c>
      <c r="E8976" s="9" t="s">
        <v>34089</v>
      </c>
    </row>
    <row r="8977" spans="1:5" ht="158.4" x14ac:dyDescent="0.3">
      <c r="A8977" s="4" t="s">
        <v>31582</v>
      </c>
      <c r="B8977" s="4" t="str">
        <f t="shared" si="140"/>
        <v>842129</v>
      </c>
      <c r="C8977" s="5" t="s">
        <v>44575</v>
      </c>
      <c r="D8977" s="6" t="s">
        <v>33746</v>
      </c>
      <c r="E8977" s="9" t="s">
        <v>33745</v>
      </c>
    </row>
    <row r="8978" spans="1:5" ht="158.4" x14ac:dyDescent="0.3">
      <c r="A8978" s="4" t="s">
        <v>31583</v>
      </c>
      <c r="B8978" s="4" t="str">
        <f t="shared" si="140"/>
        <v>842131</v>
      </c>
      <c r="C8978" s="5" t="s">
        <v>44576</v>
      </c>
      <c r="D8978" s="6" t="s">
        <v>38404</v>
      </c>
      <c r="E8978" s="9" t="s">
        <v>34089</v>
      </c>
    </row>
    <row r="8979" spans="1:5" ht="158.4" x14ac:dyDescent="0.3">
      <c r="A8979" s="4" t="s">
        <v>31584</v>
      </c>
      <c r="B8979" s="4" t="str">
        <f t="shared" si="140"/>
        <v>842132</v>
      </c>
      <c r="C8979" s="5" t="s">
        <v>44576</v>
      </c>
      <c r="D8979" s="6" t="s">
        <v>38405</v>
      </c>
      <c r="E8979" s="9" t="s">
        <v>33745</v>
      </c>
    </row>
    <row r="8980" spans="1:5" ht="158.4" x14ac:dyDescent="0.3">
      <c r="A8980" s="4" t="s">
        <v>31585</v>
      </c>
      <c r="B8980" s="4" t="str">
        <f t="shared" si="140"/>
        <v>842139</v>
      </c>
      <c r="C8980" s="5" t="s">
        <v>44576</v>
      </c>
      <c r="D8980" s="6" t="s">
        <v>33746</v>
      </c>
      <c r="E8980" s="9" t="s">
        <v>33745</v>
      </c>
    </row>
    <row r="8981" spans="1:5" ht="144" x14ac:dyDescent="0.3">
      <c r="A8981" s="4" t="s">
        <v>31586</v>
      </c>
      <c r="B8981" s="4" t="str">
        <f t="shared" si="140"/>
        <v>842191</v>
      </c>
      <c r="C8981" s="5" t="s">
        <v>44577</v>
      </c>
      <c r="D8981" s="6" t="s">
        <v>38406</v>
      </c>
      <c r="E8981" s="9" t="s">
        <v>33745</v>
      </c>
    </row>
    <row r="8982" spans="1:5" ht="144" x14ac:dyDescent="0.3">
      <c r="A8982" s="4" t="s">
        <v>31587</v>
      </c>
      <c r="B8982" s="4" t="str">
        <f t="shared" si="140"/>
        <v>842191</v>
      </c>
      <c r="C8982" s="5" t="s">
        <v>44577</v>
      </c>
      <c r="D8982" s="6" t="s">
        <v>38407</v>
      </c>
      <c r="E8982" s="9" t="s">
        <v>33745</v>
      </c>
    </row>
    <row r="8983" spans="1:5" ht="144" x14ac:dyDescent="0.3">
      <c r="A8983" s="4" t="s">
        <v>31588</v>
      </c>
      <c r="B8983" s="4" t="str">
        <f t="shared" si="140"/>
        <v>842191</v>
      </c>
      <c r="C8983" s="5" t="s">
        <v>44577</v>
      </c>
      <c r="D8983" s="6" t="s">
        <v>33746</v>
      </c>
      <c r="E8983" s="9" t="s">
        <v>33745</v>
      </c>
    </row>
    <row r="8984" spans="1:5" ht="144" x14ac:dyDescent="0.3">
      <c r="A8984" s="4" t="s">
        <v>31589</v>
      </c>
      <c r="B8984" s="4" t="str">
        <f t="shared" si="140"/>
        <v>842199</v>
      </c>
      <c r="C8984" s="5" t="s">
        <v>44578</v>
      </c>
      <c r="D8984" s="6" t="s">
        <v>33746</v>
      </c>
      <c r="E8984" s="9" t="s">
        <v>33745</v>
      </c>
    </row>
    <row r="8985" spans="1:5" ht="216" x14ac:dyDescent="0.3">
      <c r="A8985" s="4" t="s">
        <v>31590</v>
      </c>
      <c r="B8985" s="4" t="str">
        <f t="shared" si="140"/>
        <v>842211</v>
      </c>
      <c r="C8985" s="5" t="s">
        <v>44579</v>
      </c>
      <c r="D8985" s="6" t="s">
        <v>38408</v>
      </c>
      <c r="E8985" s="9" t="s">
        <v>34471</v>
      </c>
    </row>
    <row r="8986" spans="1:5" ht="216" x14ac:dyDescent="0.3">
      <c r="A8986" s="4" t="s">
        <v>31591</v>
      </c>
      <c r="B8986" s="4" t="str">
        <f t="shared" si="140"/>
        <v>842219</v>
      </c>
      <c r="C8986" s="5" t="s">
        <v>44579</v>
      </c>
      <c r="D8986" s="6" t="s">
        <v>33746</v>
      </c>
      <c r="E8986" s="9" t="s">
        <v>33745</v>
      </c>
    </row>
    <row r="8987" spans="1:5" ht="230.4" x14ac:dyDescent="0.3">
      <c r="A8987" s="4" t="s">
        <v>31592</v>
      </c>
      <c r="B8987" s="4" t="str">
        <f t="shared" si="140"/>
        <v>842220</v>
      </c>
      <c r="C8987" s="5" t="s">
        <v>44580</v>
      </c>
      <c r="D8987" s="6" t="s">
        <v>38409</v>
      </c>
      <c r="E8987" s="9" t="s">
        <v>33745</v>
      </c>
    </row>
    <row r="8988" spans="1:5" ht="273.60000000000002" x14ac:dyDescent="0.3">
      <c r="A8988" s="4" t="s">
        <v>31593</v>
      </c>
      <c r="B8988" s="4" t="str">
        <f t="shared" si="140"/>
        <v>842230</v>
      </c>
      <c r="C8988" s="5" t="s">
        <v>44581</v>
      </c>
      <c r="D8988" s="6" t="s">
        <v>38410</v>
      </c>
      <c r="E8988" s="9" t="s">
        <v>33745</v>
      </c>
    </row>
    <row r="8989" spans="1:5" ht="273.60000000000002" x14ac:dyDescent="0.3">
      <c r="A8989" s="4" t="s">
        <v>31594</v>
      </c>
      <c r="B8989" s="4" t="str">
        <f t="shared" si="140"/>
        <v>842230</v>
      </c>
      <c r="C8989" s="5" t="s">
        <v>44581</v>
      </c>
      <c r="D8989" s="6" t="s">
        <v>33746</v>
      </c>
      <c r="E8989" s="9" t="s">
        <v>33745</v>
      </c>
    </row>
    <row r="8990" spans="1:5" ht="244.8" x14ac:dyDescent="0.3">
      <c r="A8990" s="4" t="s">
        <v>31595</v>
      </c>
      <c r="B8990" s="4" t="str">
        <f t="shared" si="140"/>
        <v>842240</v>
      </c>
      <c r="C8990" s="5" t="s">
        <v>44582</v>
      </c>
      <c r="D8990" s="6" t="s">
        <v>38411</v>
      </c>
      <c r="E8990" s="9" t="s">
        <v>33745</v>
      </c>
    </row>
    <row r="8991" spans="1:5" ht="244.8" x14ac:dyDescent="0.3">
      <c r="A8991" s="4" t="s">
        <v>31596</v>
      </c>
      <c r="B8991" s="4" t="str">
        <f t="shared" si="140"/>
        <v>842240</v>
      </c>
      <c r="C8991" s="5" t="s">
        <v>44582</v>
      </c>
      <c r="D8991" s="6" t="s">
        <v>33746</v>
      </c>
      <c r="E8991" s="9" t="s">
        <v>33745</v>
      </c>
    </row>
    <row r="8992" spans="1:5" ht="216" x14ac:dyDescent="0.3">
      <c r="A8992" s="4" t="s">
        <v>31597</v>
      </c>
      <c r="B8992" s="4" t="str">
        <f t="shared" si="140"/>
        <v>842290</v>
      </c>
      <c r="C8992" s="5" t="s">
        <v>44583</v>
      </c>
      <c r="D8992" s="6" t="s">
        <v>38412</v>
      </c>
      <c r="E8992" s="9" t="s">
        <v>33745</v>
      </c>
    </row>
    <row r="8993" spans="1:5" ht="216" x14ac:dyDescent="0.3">
      <c r="A8993" s="4" t="s">
        <v>31598</v>
      </c>
      <c r="B8993" s="4" t="str">
        <f t="shared" si="140"/>
        <v>842290</v>
      </c>
      <c r="C8993" s="5" t="s">
        <v>44583</v>
      </c>
      <c r="D8993" s="6" t="s">
        <v>38413</v>
      </c>
      <c r="E8993" s="9" t="s">
        <v>33745</v>
      </c>
    </row>
    <row r="8994" spans="1:5" ht="216" x14ac:dyDescent="0.3">
      <c r="A8994" s="4" t="s">
        <v>31599</v>
      </c>
      <c r="B8994" s="4" t="str">
        <f t="shared" si="140"/>
        <v>842290</v>
      </c>
      <c r="C8994" s="5" t="s">
        <v>44583</v>
      </c>
      <c r="D8994" s="6" t="s">
        <v>33746</v>
      </c>
      <c r="E8994" s="9" t="s">
        <v>33745</v>
      </c>
    </row>
    <row r="8995" spans="1:5" ht="216" x14ac:dyDescent="0.3">
      <c r="A8995" s="4" t="s">
        <v>31600</v>
      </c>
      <c r="B8995" s="4" t="str">
        <f t="shared" si="140"/>
        <v>842290</v>
      </c>
      <c r="C8995" s="5" t="s">
        <v>44583</v>
      </c>
      <c r="D8995" s="6" t="s">
        <v>38414</v>
      </c>
      <c r="E8995" s="9" t="s">
        <v>33745</v>
      </c>
    </row>
    <row r="8996" spans="1:5" ht="216" x14ac:dyDescent="0.3">
      <c r="A8996" s="4" t="s">
        <v>31601</v>
      </c>
      <c r="B8996" s="4" t="str">
        <f t="shared" si="140"/>
        <v>842290</v>
      </c>
      <c r="C8996" s="5" t="s">
        <v>44583</v>
      </c>
      <c r="D8996" s="6" t="s">
        <v>38415</v>
      </c>
      <c r="E8996" s="9" t="s">
        <v>33745</v>
      </c>
    </row>
    <row r="8997" spans="1:5" ht="216" x14ac:dyDescent="0.3">
      <c r="A8997" s="4" t="s">
        <v>31602</v>
      </c>
      <c r="B8997" s="4" t="str">
        <f t="shared" si="140"/>
        <v>842290</v>
      </c>
      <c r="C8997" s="5" t="s">
        <v>44583</v>
      </c>
      <c r="D8997" s="6" t="s">
        <v>33746</v>
      </c>
      <c r="E8997" s="9" t="s">
        <v>33745</v>
      </c>
    </row>
    <row r="8998" spans="1:5" ht="187.2" x14ac:dyDescent="0.3">
      <c r="A8998" s="4" t="s">
        <v>40868</v>
      </c>
      <c r="B8998" s="4" t="str">
        <f t="shared" si="140"/>
        <v>842310</v>
      </c>
      <c r="C8998" s="5" t="s">
        <v>44584</v>
      </c>
      <c r="D8998" s="6" t="s">
        <v>38416</v>
      </c>
      <c r="E8998" s="9" t="s">
        <v>33745</v>
      </c>
    </row>
    <row r="8999" spans="1:5" ht="172.8" x14ac:dyDescent="0.3">
      <c r="A8999" s="4" t="s">
        <v>31603</v>
      </c>
      <c r="B8999" s="4" t="str">
        <f t="shared" si="140"/>
        <v>842320</v>
      </c>
      <c r="C8999" s="5" t="s">
        <v>44585</v>
      </c>
      <c r="D8999" s="6" t="s">
        <v>38417</v>
      </c>
      <c r="E8999" s="9" t="s">
        <v>33745</v>
      </c>
    </row>
    <row r="9000" spans="1:5" ht="172.8" x14ac:dyDescent="0.3">
      <c r="A9000" s="4" t="s">
        <v>31604</v>
      </c>
      <c r="B9000" s="4" t="str">
        <f t="shared" si="140"/>
        <v>842320</v>
      </c>
      <c r="C9000" s="5" t="s">
        <v>44585</v>
      </c>
      <c r="D9000" s="6" t="s">
        <v>33746</v>
      </c>
      <c r="E9000" s="9" t="s">
        <v>34980</v>
      </c>
    </row>
    <row r="9001" spans="1:5" ht="201.6" x14ac:dyDescent="0.3">
      <c r="A9001" s="4" t="s">
        <v>31605</v>
      </c>
      <c r="B9001" s="4" t="str">
        <f t="shared" si="140"/>
        <v>842330</v>
      </c>
      <c r="C9001" s="5" t="s">
        <v>44586</v>
      </c>
      <c r="D9001" s="6" t="s">
        <v>38418</v>
      </c>
      <c r="E9001" s="9" t="s">
        <v>33745</v>
      </c>
    </row>
    <row r="9002" spans="1:5" ht="172.8" x14ac:dyDescent="0.3">
      <c r="A9002" s="4" t="s">
        <v>31606</v>
      </c>
      <c r="B9002" s="4" t="str">
        <f t="shared" si="140"/>
        <v>842381</v>
      </c>
      <c r="C9002" s="5" t="s">
        <v>44587</v>
      </c>
      <c r="D9002" s="6" t="s">
        <v>38419</v>
      </c>
      <c r="E9002" s="9" t="s">
        <v>33745</v>
      </c>
    </row>
    <row r="9003" spans="1:5" ht="172.8" x14ac:dyDescent="0.3">
      <c r="A9003" s="4" t="s">
        <v>31607</v>
      </c>
      <c r="B9003" s="4" t="str">
        <f t="shared" si="140"/>
        <v>842382</v>
      </c>
      <c r="C9003" s="5" t="s">
        <v>44587</v>
      </c>
      <c r="D9003" s="6" t="s">
        <v>38420</v>
      </c>
      <c r="E9003" s="9" t="s">
        <v>33745</v>
      </c>
    </row>
    <row r="9004" spans="1:5" ht="172.8" x14ac:dyDescent="0.3">
      <c r="A9004" s="4" t="s">
        <v>31608</v>
      </c>
      <c r="B9004" s="4" t="str">
        <f t="shared" si="140"/>
        <v>842389</v>
      </c>
      <c r="C9004" s="5" t="s">
        <v>44588</v>
      </c>
      <c r="D9004" s="6" t="s">
        <v>38421</v>
      </c>
      <c r="E9004" s="9" t="s">
        <v>33745</v>
      </c>
    </row>
    <row r="9005" spans="1:5" ht="172.8" x14ac:dyDescent="0.3">
      <c r="A9005" s="4" t="s">
        <v>31609</v>
      </c>
      <c r="B9005" s="4" t="str">
        <f t="shared" si="140"/>
        <v>842389</v>
      </c>
      <c r="C9005" s="5" t="s">
        <v>44588</v>
      </c>
      <c r="D9005" s="6" t="s">
        <v>33746</v>
      </c>
      <c r="E9005" s="9" t="s">
        <v>34980</v>
      </c>
    </row>
    <row r="9006" spans="1:5" ht="172.8" x14ac:dyDescent="0.3">
      <c r="A9006" s="4" t="s">
        <v>31610</v>
      </c>
      <c r="B9006" s="4" t="str">
        <f t="shared" si="140"/>
        <v>842390</v>
      </c>
      <c r="C9006" s="5" t="s">
        <v>44589</v>
      </c>
      <c r="D9006" s="6" t="s">
        <v>38422</v>
      </c>
      <c r="E9006" s="9" t="s">
        <v>33745</v>
      </c>
    </row>
    <row r="9007" spans="1:5" ht="172.8" x14ac:dyDescent="0.3">
      <c r="A9007" s="4" t="s">
        <v>31611</v>
      </c>
      <c r="B9007" s="4" t="str">
        <f t="shared" si="140"/>
        <v>842390</v>
      </c>
      <c r="C9007" s="5" t="s">
        <v>44589</v>
      </c>
      <c r="D9007" s="6" t="s">
        <v>33746</v>
      </c>
      <c r="E9007" s="9" t="s">
        <v>34334</v>
      </c>
    </row>
    <row r="9008" spans="1:5" ht="187.2" x14ac:dyDescent="0.3">
      <c r="A9008" s="4" t="s">
        <v>31612</v>
      </c>
      <c r="B9008" s="4" t="str">
        <f t="shared" si="140"/>
        <v>842410</v>
      </c>
      <c r="C9008" s="5" t="s">
        <v>44590</v>
      </c>
      <c r="D9008" s="6" t="s">
        <v>38423</v>
      </c>
      <c r="E9008" s="9" t="s">
        <v>33745</v>
      </c>
    </row>
    <row r="9009" spans="1:5" ht="187.2" x14ac:dyDescent="0.3">
      <c r="A9009" s="4" t="s">
        <v>31613</v>
      </c>
      <c r="B9009" s="4" t="str">
        <f t="shared" si="140"/>
        <v>842420</v>
      </c>
      <c r="C9009" s="5" t="s">
        <v>44591</v>
      </c>
      <c r="D9009" s="6" t="s">
        <v>38424</v>
      </c>
      <c r="E9009" s="9" t="s">
        <v>34980</v>
      </c>
    </row>
    <row r="9010" spans="1:5" ht="187.2" x14ac:dyDescent="0.3">
      <c r="A9010" s="4" t="s">
        <v>31614</v>
      </c>
      <c r="B9010" s="4" t="str">
        <f t="shared" si="140"/>
        <v>842420</v>
      </c>
      <c r="C9010" s="5" t="s">
        <v>44591</v>
      </c>
      <c r="D9010" s="6" t="s">
        <v>33746</v>
      </c>
      <c r="E9010" s="9" t="s">
        <v>33745</v>
      </c>
    </row>
    <row r="9011" spans="1:5" ht="201.6" x14ac:dyDescent="0.3">
      <c r="A9011" s="4" t="s">
        <v>31615</v>
      </c>
      <c r="B9011" s="4" t="str">
        <f t="shared" si="140"/>
        <v>842430</v>
      </c>
      <c r="C9011" s="5" t="s">
        <v>44592</v>
      </c>
      <c r="D9011" s="6" t="s">
        <v>38425</v>
      </c>
      <c r="E9011" s="9" t="s">
        <v>33745</v>
      </c>
    </row>
    <row r="9012" spans="1:5" ht="201.6" x14ac:dyDescent="0.3">
      <c r="A9012" s="4" t="s">
        <v>31616</v>
      </c>
      <c r="B9012" s="4" t="str">
        <f t="shared" si="140"/>
        <v>842430</v>
      </c>
      <c r="C9012" s="5" t="s">
        <v>44592</v>
      </c>
      <c r="D9012" s="6" t="s">
        <v>33746</v>
      </c>
      <c r="E9012" s="9" t="s">
        <v>33745</v>
      </c>
    </row>
    <row r="9013" spans="1:5" ht="201.6" x14ac:dyDescent="0.3">
      <c r="A9013" s="4" t="s">
        <v>31617</v>
      </c>
      <c r="B9013" s="4" t="str">
        <f t="shared" si="140"/>
        <v>842441</v>
      </c>
      <c r="C9013" s="5" t="s">
        <v>44593</v>
      </c>
      <c r="D9013" s="6" t="s">
        <v>38426</v>
      </c>
      <c r="E9013" s="9" t="s">
        <v>33745</v>
      </c>
    </row>
    <row r="9014" spans="1:5" ht="201.6" x14ac:dyDescent="0.3">
      <c r="A9014" s="4" t="s">
        <v>31618</v>
      </c>
      <c r="B9014" s="4" t="str">
        <f t="shared" si="140"/>
        <v>842441</v>
      </c>
      <c r="C9014" s="5" t="s">
        <v>44593</v>
      </c>
      <c r="D9014" s="6" t="s">
        <v>33746</v>
      </c>
      <c r="E9014" s="9" t="s">
        <v>34471</v>
      </c>
    </row>
    <row r="9015" spans="1:5" ht="187.2" x14ac:dyDescent="0.3">
      <c r="A9015" s="4" t="s">
        <v>31619</v>
      </c>
      <c r="B9015" s="4" t="str">
        <f t="shared" si="140"/>
        <v>842449</v>
      </c>
      <c r="C9015" s="5" t="s">
        <v>44594</v>
      </c>
      <c r="D9015" s="6" t="s">
        <v>33746</v>
      </c>
      <c r="E9015" s="9" t="s">
        <v>34471</v>
      </c>
    </row>
    <row r="9016" spans="1:5" ht="187.2" x14ac:dyDescent="0.3">
      <c r="A9016" s="4" t="s">
        <v>31620</v>
      </c>
      <c r="B9016" s="4" t="str">
        <f t="shared" si="140"/>
        <v>842482</v>
      </c>
      <c r="C9016" s="5" t="s">
        <v>44595</v>
      </c>
      <c r="D9016" s="6" t="s">
        <v>38427</v>
      </c>
      <c r="E9016" s="9" t="s">
        <v>34471</v>
      </c>
    </row>
    <row r="9017" spans="1:5" ht="187.2" x14ac:dyDescent="0.3">
      <c r="A9017" s="4" t="s">
        <v>31621</v>
      </c>
      <c r="B9017" s="4" t="str">
        <f t="shared" si="140"/>
        <v>842489</v>
      </c>
      <c r="C9017" s="5" t="s">
        <v>44595</v>
      </c>
      <c r="D9017" s="6" t="s">
        <v>38428</v>
      </c>
      <c r="E9017" s="9" t="s">
        <v>33745</v>
      </c>
    </row>
    <row r="9018" spans="1:5" ht="187.2" x14ac:dyDescent="0.3">
      <c r="A9018" s="4" t="s">
        <v>31622</v>
      </c>
      <c r="B9018" s="4" t="str">
        <f t="shared" si="140"/>
        <v>842489</v>
      </c>
      <c r="C9018" s="5" t="s">
        <v>44595</v>
      </c>
      <c r="D9018" s="6" t="s">
        <v>33746</v>
      </c>
      <c r="E9018" s="9" t="s">
        <v>33772</v>
      </c>
    </row>
    <row r="9019" spans="1:5" ht="187.2" x14ac:dyDescent="0.3">
      <c r="A9019" s="4" t="s">
        <v>31623</v>
      </c>
      <c r="B9019" s="4" t="str">
        <f t="shared" si="140"/>
        <v>842490</v>
      </c>
      <c r="C9019" s="5" t="s">
        <v>44596</v>
      </c>
      <c r="D9019" s="6" t="s">
        <v>38429</v>
      </c>
      <c r="E9019" s="9" t="s">
        <v>33745</v>
      </c>
    </row>
    <row r="9020" spans="1:5" ht="187.2" x14ac:dyDescent="0.3">
      <c r="A9020" s="4" t="s">
        <v>31624</v>
      </c>
      <c r="B9020" s="4" t="str">
        <f t="shared" si="140"/>
        <v>842490</v>
      </c>
      <c r="C9020" s="5" t="s">
        <v>44596</v>
      </c>
      <c r="D9020" s="6" t="s">
        <v>38430</v>
      </c>
      <c r="E9020" s="9" t="s">
        <v>34980</v>
      </c>
    </row>
    <row r="9021" spans="1:5" ht="187.2" x14ac:dyDescent="0.3">
      <c r="A9021" s="4" t="s">
        <v>31625</v>
      </c>
      <c r="B9021" s="4" t="str">
        <f t="shared" si="140"/>
        <v>842490</v>
      </c>
      <c r="C9021" s="5" t="s">
        <v>44596</v>
      </c>
      <c r="D9021" s="6" t="s">
        <v>38431</v>
      </c>
      <c r="E9021" s="9" t="s">
        <v>33745</v>
      </c>
    </row>
    <row r="9022" spans="1:5" ht="187.2" x14ac:dyDescent="0.3">
      <c r="A9022" s="4" t="s">
        <v>31626</v>
      </c>
      <c r="B9022" s="4" t="str">
        <f t="shared" si="140"/>
        <v>842490</v>
      </c>
      <c r="C9022" s="5" t="s">
        <v>44596</v>
      </c>
      <c r="D9022" s="6" t="s">
        <v>33746</v>
      </c>
      <c r="E9022" s="9" t="s">
        <v>33745</v>
      </c>
    </row>
    <row r="9023" spans="1:5" ht="144" x14ac:dyDescent="0.3">
      <c r="A9023" s="4" t="s">
        <v>31627</v>
      </c>
      <c r="B9023" s="4" t="str">
        <f t="shared" si="140"/>
        <v>842511</v>
      </c>
      <c r="C9023" s="5" t="s">
        <v>44597</v>
      </c>
      <c r="D9023" s="6" t="s">
        <v>38432</v>
      </c>
      <c r="E9023" s="9" t="s">
        <v>33745</v>
      </c>
    </row>
    <row r="9024" spans="1:5" ht="144" x14ac:dyDescent="0.3">
      <c r="A9024" s="4" t="s">
        <v>31628</v>
      </c>
      <c r="B9024" s="4" t="str">
        <f t="shared" si="140"/>
        <v>842519</v>
      </c>
      <c r="C9024" s="5" t="s">
        <v>44597</v>
      </c>
      <c r="D9024" s="6" t="s">
        <v>33746</v>
      </c>
      <c r="E9024" s="9" t="s">
        <v>33745</v>
      </c>
    </row>
    <row r="9025" spans="1:5" ht="129.6" x14ac:dyDescent="0.3">
      <c r="A9025" s="4" t="s">
        <v>10995</v>
      </c>
      <c r="B9025" s="4" t="str">
        <f t="shared" si="140"/>
        <v>842531</v>
      </c>
      <c r="C9025" s="5" t="s">
        <v>44598</v>
      </c>
      <c r="D9025" s="6" t="s">
        <v>38432</v>
      </c>
      <c r="E9025" s="9" t="s">
        <v>33745</v>
      </c>
    </row>
    <row r="9026" spans="1:5" ht="129.6" x14ac:dyDescent="0.3">
      <c r="A9026" s="4" t="s">
        <v>10998</v>
      </c>
      <c r="B9026" s="4" t="str">
        <f t="shared" si="140"/>
        <v>842539</v>
      </c>
      <c r="C9026" s="5" t="s">
        <v>44598</v>
      </c>
      <c r="D9026" s="6" t="s">
        <v>33746</v>
      </c>
      <c r="E9026" s="9" t="s">
        <v>33745</v>
      </c>
    </row>
    <row r="9027" spans="1:5" ht="129.6" x14ac:dyDescent="0.3">
      <c r="A9027" s="4" t="s">
        <v>31629</v>
      </c>
      <c r="B9027" s="4" t="str">
        <f t="shared" ref="B9027:B9090" si="141">LEFT(A9027,6)</f>
        <v>842541</v>
      </c>
      <c r="C9027" s="5" t="s">
        <v>44599</v>
      </c>
      <c r="D9027" s="6" t="s">
        <v>38433</v>
      </c>
      <c r="E9027" s="9" t="s">
        <v>33745</v>
      </c>
    </row>
    <row r="9028" spans="1:5" ht="129.6" x14ac:dyDescent="0.3">
      <c r="A9028" s="4" t="s">
        <v>31630</v>
      </c>
      <c r="B9028" s="4" t="str">
        <f t="shared" si="141"/>
        <v>842542</v>
      </c>
      <c r="C9028" s="5" t="s">
        <v>44599</v>
      </c>
      <c r="D9028" s="6" t="s">
        <v>38434</v>
      </c>
      <c r="E9028" s="9" t="s">
        <v>33745</v>
      </c>
    </row>
    <row r="9029" spans="1:5" ht="129.6" x14ac:dyDescent="0.3">
      <c r="A9029" s="4" t="s">
        <v>31631</v>
      </c>
      <c r="B9029" s="4" t="str">
        <f t="shared" si="141"/>
        <v>842549</v>
      </c>
      <c r="C9029" s="5" t="s">
        <v>44599</v>
      </c>
      <c r="D9029" s="6" t="s">
        <v>33746</v>
      </c>
      <c r="E9029" s="9" t="s">
        <v>33745</v>
      </c>
    </row>
    <row r="9030" spans="1:5" ht="172.8" x14ac:dyDescent="0.3">
      <c r="A9030" s="4" t="s">
        <v>40869</v>
      </c>
      <c r="B9030" s="4" t="str">
        <f t="shared" si="141"/>
        <v>842611</v>
      </c>
      <c r="C9030" s="5" t="s">
        <v>44600</v>
      </c>
      <c r="D9030" s="6" t="s">
        <v>38435</v>
      </c>
      <c r="E9030" s="9" t="s">
        <v>33745</v>
      </c>
    </row>
    <row r="9031" spans="1:5" ht="172.8" x14ac:dyDescent="0.3">
      <c r="A9031" s="4" t="s">
        <v>40870</v>
      </c>
      <c r="B9031" s="4" t="str">
        <f t="shared" si="141"/>
        <v>842612</v>
      </c>
      <c r="C9031" s="5" t="s">
        <v>44600</v>
      </c>
      <c r="D9031" s="6" t="s">
        <v>38436</v>
      </c>
      <c r="E9031" s="9" t="s">
        <v>33745</v>
      </c>
    </row>
    <row r="9032" spans="1:5" ht="172.8" x14ac:dyDescent="0.3">
      <c r="A9032" s="4" t="s">
        <v>31632</v>
      </c>
      <c r="B9032" s="4" t="str">
        <f t="shared" si="141"/>
        <v>842619</v>
      </c>
      <c r="C9032" s="5" t="s">
        <v>44600</v>
      </c>
      <c r="D9032" s="6" t="s">
        <v>33746</v>
      </c>
      <c r="E9032" s="9" t="s">
        <v>33745</v>
      </c>
    </row>
    <row r="9033" spans="1:5" ht="144" x14ac:dyDescent="0.3">
      <c r="A9033" s="4" t="s">
        <v>40871</v>
      </c>
      <c r="B9033" s="4" t="str">
        <f t="shared" si="141"/>
        <v>842620</v>
      </c>
      <c r="C9033" s="5" t="s">
        <v>44601</v>
      </c>
      <c r="D9033" s="6" t="s">
        <v>38437</v>
      </c>
      <c r="E9033" s="9" t="s">
        <v>33745</v>
      </c>
    </row>
    <row r="9034" spans="1:5" ht="144" x14ac:dyDescent="0.3">
      <c r="A9034" s="4" t="s">
        <v>31633</v>
      </c>
      <c r="B9034" s="4" t="str">
        <f t="shared" si="141"/>
        <v>842630</v>
      </c>
      <c r="C9034" s="5" t="s">
        <v>44602</v>
      </c>
      <c r="D9034" s="6" t="s">
        <v>38438</v>
      </c>
      <c r="E9034" s="9" t="s">
        <v>33745</v>
      </c>
    </row>
    <row r="9035" spans="1:5" ht="144" x14ac:dyDescent="0.3">
      <c r="A9035" s="4" t="s">
        <v>31634</v>
      </c>
      <c r="B9035" s="4" t="str">
        <f t="shared" si="141"/>
        <v>842641</v>
      </c>
      <c r="C9035" s="5" t="s">
        <v>44603</v>
      </c>
      <c r="D9035" s="6" t="s">
        <v>38439</v>
      </c>
      <c r="E9035" s="9" t="s">
        <v>33745</v>
      </c>
    </row>
    <row r="9036" spans="1:5" ht="144" x14ac:dyDescent="0.3">
      <c r="A9036" s="4" t="s">
        <v>31635</v>
      </c>
      <c r="B9036" s="4" t="str">
        <f t="shared" si="141"/>
        <v>842649</v>
      </c>
      <c r="C9036" s="5" t="s">
        <v>44603</v>
      </c>
      <c r="D9036" s="6" t="s">
        <v>33746</v>
      </c>
      <c r="E9036" s="9" t="s">
        <v>33745</v>
      </c>
    </row>
    <row r="9037" spans="1:5" ht="144" x14ac:dyDescent="0.3">
      <c r="A9037" s="4" t="s">
        <v>31636</v>
      </c>
      <c r="B9037" s="4" t="str">
        <f t="shared" si="141"/>
        <v>842691</v>
      </c>
      <c r="C9037" s="5" t="s">
        <v>44604</v>
      </c>
      <c r="D9037" s="6" t="s">
        <v>38440</v>
      </c>
      <c r="E9037" s="9" t="s">
        <v>33745</v>
      </c>
    </row>
    <row r="9038" spans="1:5" ht="144" x14ac:dyDescent="0.3">
      <c r="A9038" s="4" t="s">
        <v>31637</v>
      </c>
      <c r="B9038" s="4" t="str">
        <f t="shared" si="141"/>
        <v>842699</v>
      </c>
      <c r="C9038" s="5" t="s">
        <v>44604</v>
      </c>
      <c r="D9038" s="6" t="s">
        <v>33746</v>
      </c>
      <c r="E9038" s="9" t="s">
        <v>33745</v>
      </c>
    </row>
    <row r="9039" spans="1:5" ht="129.6" x14ac:dyDescent="0.3">
      <c r="A9039" s="4" t="s">
        <v>31638</v>
      </c>
      <c r="B9039" s="4" t="str">
        <f t="shared" si="141"/>
        <v>842710</v>
      </c>
      <c r="C9039" s="5" t="s">
        <v>44605</v>
      </c>
      <c r="D9039" s="6" t="s">
        <v>38441</v>
      </c>
      <c r="E9039" s="9" t="s">
        <v>33745</v>
      </c>
    </row>
    <row r="9040" spans="1:5" ht="129.6" x14ac:dyDescent="0.3">
      <c r="A9040" s="4" t="s">
        <v>31639</v>
      </c>
      <c r="B9040" s="4" t="str">
        <f t="shared" si="141"/>
        <v>842710</v>
      </c>
      <c r="C9040" s="5" t="s">
        <v>44605</v>
      </c>
      <c r="D9040" s="6" t="s">
        <v>33746</v>
      </c>
      <c r="E9040" s="9" t="s">
        <v>33745</v>
      </c>
    </row>
    <row r="9041" spans="1:5" ht="129.6" x14ac:dyDescent="0.3">
      <c r="A9041" s="4" t="s">
        <v>31640</v>
      </c>
      <c r="B9041" s="4" t="str">
        <f t="shared" si="141"/>
        <v>842720</v>
      </c>
      <c r="C9041" s="5" t="s">
        <v>44606</v>
      </c>
      <c r="D9041" s="6" t="s">
        <v>38441</v>
      </c>
      <c r="E9041" s="9" t="s">
        <v>33745</v>
      </c>
    </row>
    <row r="9042" spans="1:5" ht="129.6" x14ac:dyDescent="0.3">
      <c r="A9042" s="4" t="s">
        <v>31641</v>
      </c>
      <c r="B9042" s="4" t="str">
        <f t="shared" si="141"/>
        <v>842720</v>
      </c>
      <c r="C9042" s="5" t="s">
        <v>44606</v>
      </c>
      <c r="D9042" s="6" t="s">
        <v>33746</v>
      </c>
      <c r="E9042" s="9" t="s">
        <v>33745</v>
      </c>
    </row>
    <row r="9043" spans="1:5" ht="129.6" x14ac:dyDescent="0.3">
      <c r="A9043" s="4" t="s">
        <v>31642</v>
      </c>
      <c r="B9043" s="4" t="str">
        <f t="shared" si="141"/>
        <v>842790</v>
      </c>
      <c r="C9043" s="5" t="s">
        <v>44607</v>
      </c>
      <c r="D9043" s="6" t="s">
        <v>38442</v>
      </c>
      <c r="E9043" s="9" t="s">
        <v>33745</v>
      </c>
    </row>
    <row r="9044" spans="1:5" ht="158.4" x14ac:dyDescent="0.3">
      <c r="A9044" s="4" t="s">
        <v>31643</v>
      </c>
      <c r="B9044" s="4" t="str">
        <f t="shared" si="141"/>
        <v>842810</v>
      </c>
      <c r="C9044" s="5" t="s">
        <v>44608</v>
      </c>
      <c r="D9044" s="6" t="s">
        <v>38443</v>
      </c>
      <c r="E9044" s="9" t="s">
        <v>33745</v>
      </c>
    </row>
    <row r="9045" spans="1:5" ht="144" x14ac:dyDescent="0.3">
      <c r="A9045" s="4" t="s">
        <v>31644</v>
      </c>
      <c r="B9045" s="4" t="str">
        <f t="shared" si="141"/>
        <v>842820</v>
      </c>
      <c r="C9045" s="5" t="s">
        <v>44609</v>
      </c>
      <c r="D9045" s="6" t="s">
        <v>38444</v>
      </c>
      <c r="E9045" s="9" t="s">
        <v>33745</v>
      </c>
    </row>
    <row r="9046" spans="1:5" ht="158.4" x14ac:dyDescent="0.3">
      <c r="A9046" s="4" t="s">
        <v>31645</v>
      </c>
      <c r="B9046" s="4" t="str">
        <f t="shared" si="141"/>
        <v>842831</v>
      </c>
      <c r="C9046" s="5" t="s">
        <v>44610</v>
      </c>
      <c r="D9046" s="6" t="s">
        <v>38445</v>
      </c>
      <c r="E9046" s="9" t="s">
        <v>33745</v>
      </c>
    </row>
    <row r="9047" spans="1:5" ht="158.4" x14ac:dyDescent="0.3">
      <c r="A9047" s="4" t="s">
        <v>31646</v>
      </c>
      <c r="B9047" s="4" t="str">
        <f t="shared" si="141"/>
        <v>842832</v>
      </c>
      <c r="C9047" s="5" t="s">
        <v>44610</v>
      </c>
      <c r="D9047" s="6" t="s">
        <v>38446</v>
      </c>
      <c r="E9047" s="9" t="s">
        <v>33745</v>
      </c>
    </row>
    <row r="9048" spans="1:5" ht="158.4" x14ac:dyDescent="0.3">
      <c r="A9048" s="4" t="s">
        <v>31647</v>
      </c>
      <c r="B9048" s="4" t="str">
        <f t="shared" si="141"/>
        <v>842833</v>
      </c>
      <c r="C9048" s="5" t="s">
        <v>44610</v>
      </c>
      <c r="D9048" s="6" t="s">
        <v>38447</v>
      </c>
      <c r="E9048" s="9" t="s">
        <v>33745</v>
      </c>
    </row>
    <row r="9049" spans="1:5" ht="158.4" x14ac:dyDescent="0.3">
      <c r="A9049" s="4" t="s">
        <v>31648</v>
      </c>
      <c r="B9049" s="4" t="str">
        <f t="shared" si="141"/>
        <v>842839</v>
      </c>
      <c r="C9049" s="5" t="s">
        <v>44610</v>
      </c>
      <c r="D9049" s="6" t="s">
        <v>33746</v>
      </c>
      <c r="E9049" s="9" t="s">
        <v>33745</v>
      </c>
    </row>
    <row r="9050" spans="1:5" ht="144" x14ac:dyDescent="0.3">
      <c r="A9050" s="4" t="s">
        <v>31649</v>
      </c>
      <c r="B9050" s="4" t="str">
        <f t="shared" si="141"/>
        <v>842840</v>
      </c>
      <c r="C9050" s="5" t="s">
        <v>44611</v>
      </c>
      <c r="D9050" s="6" t="s">
        <v>38448</v>
      </c>
      <c r="E9050" s="9" t="s">
        <v>33745</v>
      </c>
    </row>
    <row r="9051" spans="1:5" ht="158.4" x14ac:dyDescent="0.3">
      <c r="A9051" s="4" t="s">
        <v>31650</v>
      </c>
      <c r="B9051" s="4" t="str">
        <f t="shared" si="141"/>
        <v>842860</v>
      </c>
      <c r="C9051" s="5" t="s">
        <v>44612</v>
      </c>
      <c r="D9051" s="6" t="s">
        <v>38449</v>
      </c>
      <c r="E9051" s="9" t="s">
        <v>33745</v>
      </c>
    </row>
    <row r="9052" spans="1:5" ht="144" x14ac:dyDescent="0.3">
      <c r="A9052" s="4" t="s">
        <v>31651</v>
      </c>
      <c r="B9052" s="4" t="str">
        <f t="shared" si="141"/>
        <v>842870</v>
      </c>
      <c r="C9052" s="5" t="s">
        <v>44613</v>
      </c>
      <c r="D9052" s="6" t="s">
        <v>38450</v>
      </c>
      <c r="E9052" s="9" t="s">
        <v>33745</v>
      </c>
    </row>
    <row r="9053" spans="1:5" ht="144" x14ac:dyDescent="0.3">
      <c r="A9053" s="4" t="s">
        <v>40872</v>
      </c>
      <c r="B9053" s="4" t="str">
        <f t="shared" si="141"/>
        <v>842890</v>
      </c>
      <c r="C9053" s="5" t="s">
        <v>44614</v>
      </c>
      <c r="D9053" s="6" t="s">
        <v>38451</v>
      </c>
      <c r="E9053" s="9" t="s">
        <v>33745</v>
      </c>
    </row>
    <row r="9054" spans="1:5" ht="158.4" x14ac:dyDescent="0.3">
      <c r="A9054" s="4" t="s">
        <v>31652</v>
      </c>
      <c r="B9054" s="4" t="str">
        <f t="shared" si="141"/>
        <v>842911</v>
      </c>
      <c r="C9054" s="5" t="s">
        <v>44615</v>
      </c>
      <c r="D9054" s="6" t="s">
        <v>38452</v>
      </c>
      <c r="E9054" s="9" t="s">
        <v>33745</v>
      </c>
    </row>
    <row r="9055" spans="1:5" ht="158.4" x14ac:dyDescent="0.3">
      <c r="A9055" s="4" t="s">
        <v>31653</v>
      </c>
      <c r="B9055" s="4" t="str">
        <f t="shared" si="141"/>
        <v>842919</v>
      </c>
      <c r="C9055" s="5" t="s">
        <v>44615</v>
      </c>
      <c r="D9055" s="6" t="s">
        <v>33746</v>
      </c>
      <c r="E9055" s="9" t="s">
        <v>33745</v>
      </c>
    </row>
    <row r="9056" spans="1:5" ht="158.4" x14ac:dyDescent="0.3">
      <c r="A9056" s="4" t="s">
        <v>31654</v>
      </c>
      <c r="B9056" s="4" t="str">
        <f t="shared" si="141"/>
        <v>842920</v>
      </c>
      <c r="C9056" s="5" t="s">
        <v>44616</v>
      </c>
      <c r="D9056" s="6" t="s">
        <v>38453</v>
      </c>
      <c r="E9056" s="9" t="s">
        <v>33745</v>
      </c>
    </row>
    <row r="9057" spans="1:5" ht="144" x14ac:dyDescent="0.3">
      <c r="A9057" s="4" t="s">
        <v>31655</v>
      </c>
      <c r="B9057" s="4" t="str">
        <f t="shared" si="141"/>
        <v>842930</v>
      </c>
      <c r="C9057" s="5" t="s">
        <v>44617</v>
      </c>
      <c r="D9057" s="6" t="s">
        <v>38454</v>
      </c>
      <c r="E9057" s="9" t="s">
        <v>33745</v>
      </c>
    </row>
    <row r="9058" spans="1:5" ht="158.4" x14ac:dyDescent="0.3">
      <c r="A9058" s="4" t="s">
        <v>31656</v>
      </c>
      <c r="B9058" s="4" t="str">
        <f t="shared" si="141"/>
        <v>842940</v>
      </c>
      <c r="C9058" s="5" t="s">
        <v>44618</v>
      </c>
      <c r="D9058" s="6" t="s">
        <v>38455</v>
      </c>
      <c r="E9058" s="9" t="s">
        <v>33745</v>
      </c>
    </row>
    <row r="9059" spans="1:5" ht="172.8" x14ac:dyDescent="0.3">
      <c r="A9059" s="4" t="s">
        <v>31657</v>
      </c>
      <c r="B9059" s="4" t="str">
        <f t="shared" si="141"/>
        <v>842951</v>
      </c>
      <c r="C9059" s="5" t="s">
        <v>44619</v>
      </c>
      <c r="D9059" s="6" t="s">
        <v>38456</v>
      </c>
      <c r="E9059" s="9" t="s">
        <v>33745</v>
      </c>
    </row>
    <row r="9060" spans="1:5" ht="172.8" x14ac:dyDescent="0.3">
      <c r="A9060" s="4" t="s">
        <v>31658</v>
      </c>
      <c r="B9060" s="4" t="str">
        <f t="shared" si="141"/>
        <v>842951</v>
      </c>
      <c r="C9060" s="5" t="s">
        <v>44619</v>
      </c>
      <c r="D9060" s="6" t="s">
        <v>33746</v>
      </c>
      <c r="E9060" s="9" t="s">
        <v>33745</v>
      </c>
    </row>
    <row r="9061" spans="1:5" ht="172.8" x14ac:dyDescent="0.3">
      <c r="A9061" s="4" t="s">
        <v>31659</v>
      </c>
      <c r="B9061" s="4" t="str">
        <f t="shared" si="141"/>
        <v>842952</v>
      </c>
      <c r="C9061" s="5" t="s">
        <v>44620</v>
      </c>
      <c r="D9061" s="6" t="s">
        <v>38457</v>
      </c>
      <c r="E9061" s="9" t="s">
        <v>33745</v>
      </c>
    </row>
    <row r="9062" spans="1:5" ht="172.8" x14ac:dyDescent="0.3">
      <c r="A9062" s="4" t="s">
        <v>31660</v>
      </c>
      <c r="B9062" s="4" t="str">
        <f t="shared" si="141"/>
        <v>842952</v>
      </c>
      <c r="C9062" s="5" t="s">
        <v>44620</v>
      </c>
      <c r="D9062" s="6" t="s">
        <v>33746</v>
      </c>
      <c r="E9062" s="9" t="s">
        <v>33745</v>
      </c>
    </row>
    <row r="9063" spans="1:5" ht="158.4" x14ac:dyDescent="0.3">
      <c r="A9063" s="4" t="s">
        <v>31661</v>
      </c>
      <c r="B9063" s="4" t="str">
        <f t="shared" si="141"/>
        <v>842959</v>
      </c>
      <c r="C9063" s="5" t="s">
        <v>44621</v>
      </c>
      <c r="D9063" s="6" t="s">
        <v>38457</v>
      </c>
      <c r="E9063" s="9" t="s">
        <v>33745</v>
      </c>
    </row>
    <row r="9064" spans="1:5" ht="158.4" x14ac:dyDescent="0.3">
      <c r="A9064" s="4" t="s">
        <v>31662</v>
      </c>
      <c r="B9064" s="4" t="str">
        <f t="shared" si="141"/>
        <v>842959</v>
      </c>
      <c r="C9064" s="5" t="s">
        <v>44621</v>
      </c>
      <c r="D9064" s="6" t="s">
        <v>33746</v>
      </c>
      <c r="E9064" s="9" t="s">
        <v>33745</v>
      </c>
    </row>
    <row r="9065" spans="1:5" ht="172.8" x14ac:dyDescent="0.3">
      <c r="A9065" s="4" t="s">
        <v>31663</v>
      </c>
      <c r="B9065" s="4" t="str">
        <f t="shared" si="141"/>
        <v>843010</v>
      </c>
      <c r="C9065" s="5" t="s">
        <v>44622</v>
      </c>
      <c r="D9065" s="6" t="s">
        <v>38458</v>
      </c>
      <c r="E9065" s="9" t="s">
        <v>33745</v>
      </c>
    </row>
    <row r="9066" spans="1:5" ht="172.8" x14ac:dyDescent="0.3">
      <c r="A9066" s="4" t="s">
        <v>31664</v>
      </c>
      <c r="B9066" s="4" t="str">
        <f t="shared" si="141"/>
        <v>843020</v>
      </c>
      <c r="C9066" s="5" t="s">
        <v>44623</v>
      </c>
      <c r="D9066" s="6" t="s">
        <v>38459</v>
      </c>
      <c r="E9066" s="9" t="s">
        <v>33745</v>
      </c>
    </row>
    <row r="9067" spans="1:5" ht="172.8" x14ac:dyDescent="0.3">
      <c r="A9067" s="4" t="s">
        <v>31665</v>
      </c>
      <c r="B9067" s="4" t="str">
        <f t="shared" si="141"/>
        <v>843031</v>
      </c>
      <c r="C9067" s="5" t="s">
        <v>44624</v>
      </c>
      <c r="D9067" s="6" t="s">
        <v>38460</v>
      </c>
      <c r="E9067" s="9" t="s">
        <v>33745</v>
      </c>
    </row>
    <row r="9068" spans="1:5" ht="172.8" x14ac:dyDescent="0.3">
      <c r="A9068" s="4" t="s">
        <v>31666</v>
      </c>
      <c r="B9068" s="4" t="str">
        <f t="shared" si="141"/>
        <v>843039</v>
      </c>
      <c r="C9068" s="5" t="s">
        <v>44624</v>
      </c>
      <c r="D9068" s="6" t="s">
        <v>33746</v>
      </c>
      <c r="E9068" s="9" t="s">
        <v>33745</v>
      </c>
    </row>
    <row r="9069" spans="1:5" ht="172.8" x14ac:dyDescent="0.3">
      <c r="A9069" s="4" t="s">
        <v>31667</v>
      </c>
      <c r="B9069" s="4" t="str">
        <f t="shared" si="141"/>
        <v>843041</v>
      </c>
      <c r="C9069" s="5" t="s">
        <v>44625</v>
      </c>
      <c r="D9069" s="6" t="s">
        <v>38460</v>
      </c>
      <c r="E9069" s="9" t="s">
        <v>33745</v>
      </c>
    </row>
    <row r="9070" spans="1:5" ht="172.8" x14ac:dyDescent="0.3">
      <c r="A9070" s="4" t="s">
        <v>31668</v>
      </c>
      <c r="B9070" s="4" t="str">
        <f t="shared" si="141"/>
        <v>843049</v>
      </c>
      <c r="C9070" s="5" t="s">
        <v>44626</v>
      </c>
      <c r="D9070" s="6" t="s">
        <v>38461</v>
      </c>
      <c r="E9070" s="9" t="s">
        <v>33745</v>
      </c>
    </row>
    <row r="9071" spans="1:5" ht="172.8" x14ac:dyDescent="0.3">
      <c r="A9071" s="4" t="s">
        <v>31669</v>
      </c>
      <c r="B9071" s="4" t="str">
        <f t="shared" si="141"/>
        <v>843049</v>
      </c>
      <c r="C9071" s="5" t="s">
        <v>44626</v>
      </c>
      <c r="D9071" s="6" t="s">
        <v>33746</v>
      </c>
      <c r="E9071" s="9" t="s">
        <v>33745</v>
      </c>
    </row>
    <row r="9072" spans="1:5" ht="172.8" x14ac:dyDescent="0.3">
      <c r="A9072" s="4" t="s">
        <v>31670</v>
      </c>
      <c r="B9072" s="4" t="str">
        <f t="shared" si="141"/>
        <v>843050</v>
      </c>
      <c r="C9072" s="5" t="s">
        <v>44627</v>
      </c>
      <c r="D9072" s="6" t="s">
        <v>38462</v>
      </c>
      <c r="E9072" s="9" t="s">
        <v>33745</v>
      </c>
    </row>
    <row r="9073" spans="1:5" ht="172.8" x14ac:dyDescent="0.3">
      <c r="A9073" s="4" t="s">
        <v>31671</v>
      </c>
      <c r="B9073" s="4" t="str">
        <f t="shared" si="141"/>
        <v>843050</v>
      </c>
      <c r="C9073" s="5" t="s">
        <v>44627</v>
      </c>
      <c r="D9073" s="6" t="s">
        <v>33746</v>
      </c>
      <c r="E9073" s="9" t="s">
        <v>33745</v>
      </c>
    </row>
    <row r="9074" spans="1:5" ht="172.8" x14ac:dyDescent="0.3">
      <c r="A9074" s="4" t="s">
        <v>31672</v>
      </c>
      <c r="B9074" s="4" t="str">
        <f t="shared" si="141"/>
        <v>843061</v>
      </c>
      <c r="C9074" s="5" t="s">
        <v>44628</v>
      </c>
      <c r="D9074" s="6" t="s">
        <v>38463</v>
      </c>
      <c r="E9074" s="9" t="s">
        <v>33745</v>
      </c>
    </row>
    <row r="9075" spans="1:5" ht="172.8" x14ac:dyDescent="0.3">
      <c r="A9075" s="4" t="s">
        <v>11072</v>
      </c>
      <c r="B9075" s="4" t="str">
        <f t="shared" si="141"/>
        <v>843069</v>
      </c>
      <c r="C9075" s="5" t="s">
        <v>44628</v>
      </c>
      <c r="D9075" s="6" t="s">
        <v>33746</v>
      </c>
      <c r="E9075" s="9" t="s">
        <v>33745</v>
      </c>
    </row>
    <row r="9076" spans="1:5" ht="129.6" x14ac:dyDescent="0.3">
      <c r="A9076" s="4" t="s">
        <v>31673</v>
      </c>
      <c r="B9076" s="4" t="str">
        <f t="shared" si="141"/>
        <v>843110</v>
      </c>
      <c r="C9076" s="5" t="s">
        <v>44629</v>
      </c>
      <c r="D9076" s="6" t="s">
        <v>38464</v>
      </c>
      <c r="E9076" s="9" t="s">
        <v>33745</v>
      </c>
    </row>
    <row r="9077" spans="1:5" ht="129.6" x14ac:dyDescent="0.3">
      <c r="A9077" s="4" t="s">
        <v>31674</v>
      </c>
      <c r="B9077" s="4" t="str">
        <f t="shared" si="141"/>
        <v>843120</v>
      </c>
      <c r="C9077" s="5" t="s">
        <v>44630</v>
      </c>
      <c r="D9077" s="6" t="s">
        <v>38465</v>
      </c>
      <c r="E9077" s="9" t="s">
        <v>33745</v>
      </c>
    </row>
    <row r="9078" spans="1:5" ht="129.6" x14ac:dyDescent="0.3">
      <c r="A9078" s="4" t="s">
        <v>31675</v>
      </c>
      <c r="B9078" s="4" t="str">
        <f t="shared" si="141"/>
        <v>843131</v>
      </c>
      <c r="C9078" s="5" t="s">
        <v>44631</v>
      </c>
      <c r="D9078" s="6" t="s">
        <v>38466</v>
      </c>
      <c r="E9078" s="9" t="s">
        <v>33745</v>
      </c>
    </row>
    <row r="9079" spans="1:5" ht="129.6" x14ac:dyDescent="0.3">
      <c r="A9079" s="4" t="s">
        <v>31676</v>
      </c>
      <c r="B9079" s="4" t="str">
        <f t="shared" si="141"/>
        <v>843139</v>
      </c>
      <c r="C9079" s="5" t="s">
        <v>44631</v>
      </c>
      <c r="D9079" s="6" t="s">
        <v>33746</v>
      </c>
      <c r="E9079" s="9" t="s">
        <v>33745</v>
      </c>
    </row>
    <row r="9080" spans="1:5" ht="144" x14ac:dyDescent="0.3">
      <c r="A9080" s="4" t="s">
        <v>31677</v>
      </c>
      <c r="B9080" s="4" t="str">
        <f t="shared" si="141"/>
        <v>843141</v>
      </c>
      <c r="C9080" s="5" t="s">
        <v>44632</v>
      </c>
      <c r="D9080" s="6" t="s">
        <v>38467</v>
      </c>
      <c r="E9080" s="9" t="s">
        <v>33745</v>
      </c>
    </row>
    <row r="9081" spans="1:5" ht="144" x14ac:dyDescent="0.3">
      <c r="A9081" s="4" t="s">
        <v>31678</v>
      </c>
      <c r="B9081" s="4" t="str">
        <f t="shared" si="141"/>
        <v>843142</v>
      </c>
      <c r="C9081" s="5" t="s">
        <v>44632</v>
      </c>
      <c r="D9081" s="6" t="s">
        <v>38468</v>
      </c>
      <c r="E9081" s="9" t="s">
        <v>33745</v>
      </c>
    </row>
    <row r="9082" spans="1:5" ht="158.4" x14ac:dyDescent="0.3">
      <c r="A9082" s="4" t="s">
        <v>31679</v>
      </c>
      <c r="B9082" s="4" t="str">
        <f t="shared" si="141"/>
        <v>843143</v>
      </c>
      <c r="C9082" s="5" t="s">
        <v>44633</v>
      </c>
      <c r="D9082" s="6" t="s">
        <v>38469</v>
      </c>
      <c r="E9082" s="9" t="s">
        <v>33745</v>
      </c>
    </row>
    <row r="9083" spans="1:5" ht="158.4" x14ac:dyDescent="0.3">
      <c r="A9083" s="4" t="s">
        <v>31680</v>
      </c>
      <c r="B9083" s="4" t="str">
        <f t="shared" si="141"/>
        <v>843143</v>
      </c>
      <c r="C9083" s="5" t="s">
        <v>44633</v>
      </c>
      <c r="D9083" s="6" t="s">
        <v>33746</v>
      </c>
      <c r="E9083" s="9" t="s">
        <v>33745</v>
      </c>
    </row>
    <row r="9084" spans="1:5" ht="144" x14ac:dyDescent="0.3">
      <c r="A9084" s="4" t="s">
        <v>31681</v>
      </c>
      <c r="B9084" s="4" t="str">
        <f t="shared" si="141"/>
        <v>843149</v>
      </c>
      <c r="C9084" s="5" t="s">
        <v>44634</v>
      </c>
      <c r="D9084" s="6" t="s">
        <v>38470</v>
      </c>
      <c r="E9084" s="9" t="s">
        <v>33745</v>
      </c>
    </row>
    <row r="9085" spans="1:5" ht="144" x14ac:dyDescent="0.3">
      <c r="A9085" s="4" t="s">
        <v>31682</v>
      </c>
      <c r="B9085" s="4" t="str">
        <f t="shared" si="141"/>
        <v>843149</v>
      </c>
      <c r="C9085" s="5" t="s">
        <v>44634</v>
      </c>
      <c r="D9085" s="6" t="s">
        <v>33746</v>
      </c>
      <c r="E9085" s="9" t="s">
        <v>33745</v>
      </c>
    </row>
    <row r="9086" spans="1:5" ht="144" x14ac:dyDescent="0.3">
      <c r="A9086" s="4" t="s">
        <v>31683</v>
      </c>
      <c r="B9086" s="4" t="str">
        <f t="shared" si="141"/>
        <v>843210</v>
      </c>
      <c r="C9086" s="5" t="s">
        <v>44635</v>
      </c>
      <c r="D9086" s="6" t="s">
        <v>38471</v>
      </c>
      <c r="E9086" s="9" t="s">
        <v>33745</v>
      </c>
    </row>
    <row r="9087" spans="1:5" ht="158.4" x14ac:dyDescent="0.3">
      <c r="A9087" s="4" t="s">
        <v>31684</v>
      </c>
      <c r="B9087" s="4" t="str">
        <f t="shared" si="141"/>
        <v>843221</v>
      </c>
      <c r="C9087" s="5" t="s">
        <v>44636</v>
      </c>
      <c r="D9087" s="6" t="s">
        <v>38472</v>
      </c>
      <c r="E9087" s="9" t="s">
        <v>33745</v>
      </c>
    </row>
    <row r="9088" spans="1:5" ht="158.4" x14ac:dyDescent="0.3">
      <c r="A9088" s="4" t="s">
        <v>31685</v>
      </c>
      <c r="B9088" s="4" t="str">
        <f t="shared" si="141"/>
        <v>843229</v>
      </c>
      <c r="C9088" s="5" t="s">
        <v>44636</v>
      </c>
      <c r="D9088" s="6" t="s">
        <v>33746</v>
      </c>
      <c r="E9088" s="9" t="s">
        <v>33745</v>
      </c>
    </row>
    <row r="9089" spans="1:5" ht="144" x14ac:dyDescent="0.3">
      <c r="A9089" s="4" t="s">
        <v>31686</v>
      </c>
      <c r="B9089" s="4" t="str">
        <f t="shared" si="141"/>
        <v>843231</v>
      </c>
      <c r="C9089" s="5" t="s">
        <v>44637</v>
      </c>
      <c r="D9089" s="6" t="s">
        <v>38473</v>
      </c>
      <c r="E9089" s="9" t="s">
        <v>33745</v>
      </c>
    </row>
    <row r="9090" spans="1:5" ht="144" x14ac:dyDescent="0.3">
      <c r="A9090" s="4" t="s">
        <v>31687</v>
      </c>
      <c r="B9090" s="4" t="str">
        <f t="shared" si="141"/>
        <v>843239</v>
      </c>
      <c r="C9090" s="5" t="s">
        <v>44637</v>
      </c>
      <c r="D9090" s="6" t="s">
        <v>33746</v>
      </c>
      <c r="E9090" s="9" t="s">
        <v>33745</v>
      </c>
    </row>
    <row r="9091" spans="1:5" ht="158.4" x14ac:dyDescent="0.3">
      <c r="A9091" s="4" t="s">
        <v>31688</v>
      </c>
      <c r="B9091" s="4" t="str">
        <f t="shared" ref="B9091:B9154" si="142">LEFT(A9091,6)</f>
        <v>843241</v>
      </c>
      <c r="C9091" s="5" t="s">
        <v>44638</v>
      </c>
      <c r="D9091" s="6" t="s">
        <v>38474</v>
      </c>
      <c r="E9091" s="9" t="s">
        <v>33745</v>
      </c>
    </row>
    <row r="9092" spans="1:5" ht="158.4" x14ac:dyDescent="0.3">
      <c r="A9092" s="4" t="s">
        <v>31689</v>
      </c>
      <c r="B9092" s="4" t="str">
        <f t="shared" si="142"/>
        <v>843242</v>
      </c>
      <c r="C9092" s="5" t="s">
        <v>44638</v>
      </c>
      <c r="D9092" s="6" t="s">
        <v>38475</v>
      </c>
      <c r="E9092" s="9" t="s">
        <v>33745</v>
      </c>
    </row>
    <row r="9093" spans="1:5" ht="144" x14ac:dyDescent="0.3">
      <c r="A9093" s="4" t="s">
        <v>31690</v>
      </c>
      <c r="B9093" s="4" t="str">
        <f t="shared" si="142"/>
        <v>843280</v>
      </c>
      <c r="C9093" s="5" t="s">
        <v>44639</v>
      </c>
      <c r="D9093" s="6" t="s">
        <v>38451</v>
      </c>
      <c r="E9093" s="9" t="s">
        <v>33745</v>
      </c>
    </row>
    <row r="9094" spans="1:5" ht="144" x14ac:dyDescent="0.3">
      <c r="A9094" s="4" t="s">
        <v>31691</v>
      </c>
      <c r="B9094" s="4" t="str">
        <f t="shared" si="142"/>
        <v>843290</v>
      </c>
      <c r="C9094" s="5" t="s">
        <v>44640</v>
      </c>
      <c r="D9094" s="6" t="s">
        <v>37954</v>
      </c>
      <c r="E9094" s="9" t="s">
        <v>33745</v>
      </c>
    </row>
    <row r="9095" spans="1:5" ht="187.2" x14ac:dyDescent="0.3">
      <c r="A9095" s="4" t="s">
        <v>31692</v>
      </c>
      <c r="B9095" s="4" t="str">
        <f t="shared" si="142"/>
        <v>843311</v>
      </c>
      <c r="C9095" s="5" t="s">
        <v>44641</v>
      </c>
      <c r="D9095" s="6" t="s">
        <v>38476</v>
      </c>
      <c r="E9095" s="9" t="s">
        <v>33745</v>
      </c>
    </row>
    <row r="9096" spans="1:5" ht="187.2" x14ac:dyDescent="0.3">
      <c r="A9096" s="4" t="s">
        <v>31693</v>
      </c>
      <c r="B9096" s="4" t="str">
        <f t="shared" si="142"/>
        <v>843319</v>
      </c>
      <c r="C9096" s="5" t="s">
        <v>44641</v>
      </c>
      <c r="D9096" s="6" t="s">
        <v>33746</v>
      </c>
      <c r="E9096" s="9" t="s">
        <v>33745</v>
      </c>
    </row>
    <row r="9097" spans="1:5" ht="187.2" x14ac:dyDescent="0.3">
      <c r="A9097" s="4" t="s">
        <v>31694</v>
      </c>
      <c r="B9097" s="4" t="str">
        <f t="shared" si="142"/>
        <v>843320</v>
      </c>
      <c r="C9097" s="5" t="s">
        <v>44642</v>
      </c>
      <c r="D9097" s="6" t="s">
        <v>38477</v>
      </c>
      <c r="E9097" s="9" t="s">
        <v>33745</v>
      </c>
    </row>
    <row r="9098" spans="1:5" ht="172.8" x14ac:dyDescent="0.3">
      <c r="A9098" s="4" t="s">
        <v>31695</v>
      </c>
      <c r="B9098" s="4" t="str">
        <f t="shared" si="142"/>
        <v>843330</v>
      </c>
      <c r="C9098" s="5" t="s">
        <v>44643</v>
      </c>
      <c r="D9098" s="6" t="s">
        <v>38478</v>
      </c>
      <c r="E9098" s="9" t="s">
        <v>33745</v>
      </c>
    </row>
    <row r="9099" spans="1:5" ht="187.2" x14ac:dyDescent="0.3">
      <c r="A9099" s="4" t="s">
        <v>31696</v>
      </c>
      <c r="B9099" s="4" t="str">
        <f t="shared" si="142"/>
        <v>843340</v>
      </c>
      <c r="C9099" s="5" t="s">
        <v>44644</v>
      </c>
      <c r="D9099" s="6" t="s">
        <v>38479</v>
      </c>
      <c r="E9099" s="9" t="s">
        <v>33745</v>
      </c>
    </row>
    <row r="9100" spans="1:5" ht="187.2" x14ac:dyDescent="0.3">
      <c r="A9100" s="4" t="s">
        <v>31697</v>
      </c>
      <c r="B9100" s="4" t="str">
        <f t="shared" si="142"/>
        <v>843351</v>
      </c>
      <c r="C9100" s="5" t="s">
        <v>44645</v>
      </c>
      <c r="D9100" s="6" t="s">
        <v>38480</v>
      </c>
      <c r="E9100" s="9" t="s">
        <v>33745</v>
      </c>
    </row>
    <row r="9101" spans="1:5" ht="187.2" x14ac:dyDescent="0.3">
      <c r="A9101" s="4" t="s">
        <v>31698</v>
      </c>
      <c r="B9101" s="4" t="str">
        <f t="shared" si="142"/>
        <v>843352</v>
      </c>
      <c r="C9101" s="5" t="s">
        <v>44645</v>
      </c>
      <c r="D9101" s="6" t="s">
        <v>38481</v>
      </c>
      <c r="E9101" s="9" t="s">
        <v>33745</v>
      </c>
    </row>
    <row r="9102" spans="1:5" ht="187.2" x14ac:dyDescent="0.3">
      <c r="A9102" s="4" t="s">
        <v>31699</v>
      </c>
      <c r="B9102" s="4" t="str">
        <f t="shared" si="142"/>
        <v>843353</v>
      </c>
      <c r="C9102" s="5" t="s">
        <v>44645</v>
      </c>
      <c r="D9102" s="6" t="s">
        <v>38482</v>
      </c>
      <c r="E9102" s="9" t="s">
        <v>33745</v>
      </c>
    </row>
    <row r="9103" spans="1:5" ht="187.2" x14ac:dyDescent="0.3">
      <c r="A9103" s="4" t="s">
        <v>31700</v>
      </c>
      <c r="B9103" s="4" t="str">
        <f t="shared" si="142"/>
        <v>843359</v>
      </c>
      <c r="C9103" s="5" t="s">
        <v>44645</v>
      </c>
      <c r="D9103" s="6" t="s">
        <v>33746</v>
      </c>
      <c r="E9103" s="9" t="s">
        <v>33745</v>
      </c>
    </row>
    <row r="9104" spans="1:5" ht="187.2" x14ac:dyDescent="0.3">
      <c r="A9104" s="4" t="s">
        <v>31701</v>
      </c>
      <c r="B9104" s="4" t="str">
        <f t="shared" si="142"/>
        <v>843360</v>
      </c>
      <c r="C9104" s="5" t="s">
        <v>44646</v>
      </c>
      <c r="D9104" s="6" t="s">
        <v>38483</v>
      </c>
      <c r="E9104" s="9" t="s">
        <v>33745</v>
      </c>
    </row>
    <row r="9105" spans="1:5" ht="172.8" x14ac:dyDescent="0.3">
      <c r="A9105" s="4" t="s">
        <v>31702</v>
      </c>
      <c r="B9105" s="4" t="str">
        <f t="shared" si="142"/>
        <v>843390</v>
      </c>
      <c r="C9105" s="5" t="s">
        <v>44647</v>
      </c>
      <c r="D9105" s="6" t="s">
        <v>38484</v>
      </c>
      <c r="E9105" s="9" t="s">
        <v>33745</v>
      </c>
    </row>
    <row r="9106" spans="1:5" ht="172.8" x14ac:dyDescent="0.3">
      <c r="A9106" s="4" t="s">
        <v>31703</v>
      </c>
      <c r="B9106" s="4" t="str">
        <f t="shared" si="142"/>
        <v>843390</v>
      </c>
      <c r="C9106" s="5" t="s">
        <v>44647</v>
      </c>
      <c r="D9106" s="6" t="s">
        <v>33746</v>
      </c>
      <c r="E9106" s="9" t="s">
        <v>33745</v>
      </c>
    </row>
    <row r="9107" spans="1:5" ht="115.2" x14ac:dyDescent="0.3">
      <c r="A9107" s="4" t="s">
        <v>31704</v>
      </c>
      <c r="B9107" s="4" t="str">
        <f t="shared" si="142"/>
        <v>843410</v>
      </c>
      <c r="C9107" s="5" t="s">
        <v>44648</v>
      </c>
      <c r="D9107" s="6" t="s">
        <v>38485</v>
      </c>
      <c r="E9107" s="9" t="s">
        <v>33745</v>
      </c>
    </row>
    <row r="9108" spans="1:5" ht="115.2" x14ac:dyDescent="0.3">
      <c r="A9108" s="4" t="s">
        <v>31705</v>
      </c>
      <c r="B9108" s="4" t="str">
        <f t="shared" si="142"/>
        <v>843420</v>
      </c>
      <c r="C9108" s="5" t="s">
        <v>44649</v>
      </c>
      <c r="D9108" s="6" t="s">
        <v>38486</v>
      </c>
      <c r="E9108" s="9" t="s">
        <v>33745</v>
      </c>
    </row>
    <row r="9109" spans="1:5" ht="115.2" x14ac:dyDescent="0.3">
      <c r="A9109" s="4" t="s">
        <v>31706</v>
      </c>
      <c r="B9109" s="4" t="str">
        <f t="shared" si="142"/>
        <v>843490</v>
      </c>
      <c r="C9109" s="5" t="s">
        <v>44650</v>
      </c>
      <c r="D9109" s="6" t="s">
        <v>37954</v>
      </c>
      <c r="E9109" s="9" t="s">
        <v>33745</v>
      </c>
    </row>
    <row r="9110" spans="1:5" ht="144" x14ac:dyDescent="0.3">
      <c r="A9110" s="4" t="s">
        <v>31707</v>
      </c>
      <c r="B9110" s="4" t="str">
        <f t="shared" si="142"/>
        <v>843510</v>
      </c>
      <c r="C9110" s="5" t="s">
        <v>44651</v>
      </c>
      <c r="D9110" s="6" t="s">
        <v>38487</v>
      </c>
      <c r="E9110" s="9" t="s">
        <v>33745</v>
      </c>
    </row>
    <row r="9111" spans="1:5" ht="144" x14ac:dyDescent="0.3">
      <c r="A9111" s="4" t="s">
        <v>31708</v>
      </c>
      <c r="B9111" s="4" t="str">
        <f t="shared" si="142"/>
        <v>843590</v>
      </c>
      <c r="C9111" s="5" t="s">
        <v>44652</v>
      </c>
      <c r="D9111" s="6" t="s">
        <v>37954</v>
      </c>
      <c r="E9111" s="9" t="s">
        <v>33745</v>
      </c>
    </row>
    <row r="9112" spans="1:5" ht="172.8" x14ac:dyDescent="0.3">
      <c r="A9112" s="4" t="s">
        <v>31709</v>
      </c>
      <c r="B9112" s="4" t="str">
        <f t="shared" si="142"/>
        <v>843610</v>
      </c>
      <c r="C9112" s="5" t="s">
        <v>44653</v>
      </c>
      <c r="D9112" s="6" t="s">
        <v>38488</v>
      </c>
      <c r="E9112" s="9" t="s">
        <v>33745</v>
      </c>
    </row>
    <row r="9113" spans="1:5" ht="187.2" x14ac:dyDescent="0.3">
      <c r="A9113" s="4" t="s">
        <v>31710</v>
      </c>
      <c r="B9113" s="4" t="str">
        <f t="shared" si="142"/>
        <v>843621</v>
      </c>
      <c r="C9113" s="5" t="s">
        <v>44654</v>
      </c>
      <c r="D9113" s="6" t="s">
        <v>38489</v>
      </c>
      <c r="E9113" s="9" t="s">
        <v>33745</v>
      </c>
    </row>
    <row r="9114" spans="1:5" ht="187.2" x14ac:dyDescent="0.3">
      <c r="A9114" s="4" t="s">
        <v>31711</v>
      </c>
      <c r="B9114" s="4" t="str">
        <f t="shared" si="142"/>
        <v>843629</v>
      </c>
      <c r="C9114" s="5" t="s">
        <v>44654</v>
      </c>
      <c r="D9114" s="6" t="s">
        <v>33746</v>
      </c>
      <c r="E9114" s="9" t="s">
        <v>33745</v>
      </c>
    </row>
    <row r="9115" spans="1:5" ht="172.8" x14ac:dyDescent="0.3">
      <c r="A9115" s="4" t="s">
        <v>31712</v>
      </c>
      <c r="B9115" s="4" t="str">
        <f t="shared" si="142"/>
        <v>843680</v>
      </c>
      <c r="C9115" s="5" t="s">
        <v>44655</v>
      </c>
      <c r="D9115" s="6" t="s">
        <v>38451</v>
      </c>
      <c r="E9115" s="9" t="s">
        <v>33745</v>
      </c>
    </row>
    <row r="9116" spans="1:5" ht="158.4" x14ac:dyDescent="0.3">
      <c r="A9116" s="4" t="s">
        <v>31713</v>
      </c>
      <c r="B9116" s="4" t="str">
        <f t="shared" si="142"/>
        <v>843691</v>
      </c>
      <c r="C9116" s="5" t="s">
        <v>44656</v>
      </c>
      <c r="D9116" s="6" t="s">
        <v>38490</v>
      </c>
      <c r="E9116" s="9" t="s">
        <v>33745</v>
      </c>
    </row>
    <row r="9117" spans="1:5" ht="158.4" x14ac:dyDescent="0.3">
      <c r="A9117" s="4" t="s">
        <v>31714</v>
      </c>
      <c r="B9117" s="4" t="str">
        <f t="shared" si="142"/>
        <v>843699</v>
      </c>
      <c r="C9117" s="5" t="s">
        <v>44656</v>
      </c>
      <c r="D9117" s="6" t="s">
        <v>33746</v>
      </c>
      <c r="E9117" s="9" t="s">
        <v>33745</v>
      </c>
    </row>
    <row r="9118" spans="1:5" ht="201.6" x14ac:dyDescent="0.3">
      <c r="A9118" s="4" t="s">
        <v>31715</v>
      </c>
      <c r="B9118" s="4" t="str">
        <f t="shared" si="142"/>
        <v>843710</v>
      </c>
      <c r="C9118" s="5" t="s">
        <v>44657</v>
      </c>
      <c r="D9118" s="6" t="s">
        <v>38491</v>
      </c>
      <c r="E9118" s="9" t="s">
        <v>33745</v>
      </c>
    </row>
    <row r="9119" spans="1:5" ht="172.8" x14ac:dyDescent="0.3">
      <c r="A9119" s="4" t="s">
        <v>31716</v>
      </c>
      <c r="B9119" s="4" t="str">
        <f t="shared" si="142"/>
        <v>843780</v>
      </c>
      <c r="C9119" s="5" t="s">
        <v>44658</v>
      </c>
      <c r="D9119" s="6" t="s">
        <v>38451</v>
      </c>
      <c r="E9119" s="9" t="s">
        <v>33745</v>
      </c>
    </row>
    <row r="9120" spans="1:5" ht="172.8" x14ac:dyDescent="0.3">
      <c r="A9120" s="4" t="s">
        <v>31717</v>
      </c>
      <c r="B9120" s="4" t="str">
        <f t="shared" si="142"/>
        <v>843790</v>
      </c>
      <c r="C9120" s="5" t="s">
        <v>44659</v>
      </c>
      <c r="D9120" s="6" t="s">
        <v>37954</v>
      </c>
      <c r="E9120" s="9" t="s">
        <v>33745</v>
      </c>
    </row>
    <row r="9121" spans="1:5" ht="201.6" x14ac:dyDescent="0.3">
      <c r="A9121" s="4" t="s">
        <v>31718</v>
      </c>
      <c r="B9121" s="4" t="str">
        <f t="shared" si="142"/>
        <v>843810</v>
      </c>
      <c r="C9121" s="5" t="s">
        <v>44660</v>
      </c>
      <c r="D9121" s="6" t="s">
        <v>38492</v>
      </c>
      <c r="E9121" s="9" t="s">
        <v>33745</v>
      </c>
    </row>
    <row r="9122" spans="1:5" ht="201.6" x14ac:dyDescent="0.3">
      <c r="A9122" s="4" t="s">
        <v>31719</v>
      </c>
      <c r="B9122" s="4" t="str">
        <f t="shared" si="142"/>
        <v>843820</v>
      </c>
      <c r="C9122" s="5" t="s">
        <v>44661</v>
      </c>
      <c r="D9122" s="6" t="s">
        <v>38493</v>
      </c>
      <c r="E9122" s="9" t="s">
        <v>33745</v>
      </c>
    </row>
    <row r="9123" spans="1:5" ht="187.2" x14ac:dyDescent="0.3">
      <c r="A9123" s="4" t="s">
        <v>31720</v>
      </c>
      <c r="B9123" s="4" t="str">
        <f t="shared" si="142"/>
        <v>843830</v>
      </c>
      <c r="C9123" s="5" t="s">
        <v>44662</v>
      </c>
      <c r="D9123" s="6" t="s">
        <v>38494</v>
      </c>
      <c r="E9123" s="9" t="s">
        <v>33745</v>
      </c>
    </row>
    <row r="9124" spans="1:5" ht="187.2" x14ac:dyDescent="0.3">
      <c r="A9124" s="4" t="s">
        <v>31721</v>
      </c>
      <c r="B9124" s="4" t="str">
        <f t="shared" si="142"/>
        <v>843840</v>
      </c>
      <c r="C9124" s="5" t="s">
        <v>44663</v>
      </c>
      <c r="D9124" s="6" t="s">
        <v>38495</v>
      </c>
      <c r="E9124" s="9" t="s">
        <v>33824</v>
      </c>
    </row>
    <row r="9125" spans="1:5" ht="187.2" x14ac:dyDescent="0.3">
      <c r="A9125" s="4" t="s">
        <v>31722</v>
      </c>
      <c r="B9125" s="4" t="str">
        <f t="shared" si="142"/>
        <v>843850</v>
      </c>
      <c r="C9125" s="5" t="s">
        <v>44664</v>
      </c>
      <c r="D9125" s="6" t="s">
        <v>38496</v>
      </c>
      <c r="E9125" s="9" t="s">
        <v>34334</v>
      </c>
    </row>
    <row r="9126" spans="1:5" ht="187.2" x14ac:dyDescent="0.3">
      <c r="A9126" s="4" t="s">
        <v>31723</v>
      </c>
      <c r="B9126" s="4" t="str">
        <f t="shared" si="142"/>
        <v>843860</v>
      </c>
      <c r="C9126" s="5" t="s">
        <v>44665</v>
      </c>
      <c r="D9126" s="6" t="s">
        <v>38497</v>
      </c>
      <c r="E9126" s="9" t="s">
        <v>33745</v>
      </c>
    </row>
    <row r="9127" spans="1:5" ht="187.2" x14ac:dyDescent="0.3">
      <c r="A9127" s="4" t="s">
        <v>31724</v>
      </c>
      <c r="B9127" s="4" t="str">
        <f t="shared" si="142"/>
        <v>843880</v>
      </c>
      <c r="C9127" s="5" t="s">
        <v>44666</v>
      </c>
      <c r="D9127" s="6" t="s">
        <v>38451</v>
      </c>
      <c r="E9127" s="9" t="s">
        <v>33745</v>
      </c>
    </row>
    <row r="9128" spans="1:5" ht="172.8" x14ac:dyDescent="0.3">
      <c r="A9128" s="4" t="s">
        <v>31725</v>
      </c>
      <c r="B9128" s="4" t="str">
        <f t="shared" si="142"/>
        <v>843890</v>
      </c>
      <c r="C9128" s="5" t="s">
        <v>44667</v>
      </c>
      <c r="D9128" s="6" t="s">
        <v>38498</v>
      </c>
      <c r="E9128" s="9" t="s">
        <v>33745</v>
      </c>
    </row>
    <row r="9129" spans="1:5" ht="172.8" x14ac:dyDescent="0.3">
      <c r="A9129" s="4" t="s">
        <v>31726</v>
      </c>
      <c r="B9129" s="4" t="str">
        <f t="shared" si="142"/>
        <v>843890</v>
      </c>
      <c r="C9129" s="5" t="s">
        <v>44667</v>
      </c>
      <c r="D9129" s="6" t="s">
        <v>33746</v>
      </c>
      <c r="E9129" s="9" t="s">
        <v>34334</v>
      </c>
    </row>
    <row r="9130" spans="1:5" ht="172.8" x14ac:dyDescent="0.3">
      <c r="A9130" s="4" t="s">
        <v>31727</v>
      </c>
      <c r="B9130" s="4" t="str">
        <f t="shared" si="142"/>
        <v>843910</v>
      </c>
      <c r="C9130" s="5" t="s">
        <v>44668</v>
      </c>
      <c r="D9130" s="6" t="s">
        <v>38499</v>
      </c>
      <c r="E9130" s="9" t="s">
        <v>33745</v>
      </c>
    </row>
    <row r="9131" spans="1:5" ht="158.4" x14ac:dyDescent="0.3">
      <c r="A9131" s="4" t="s">
        <v>31728</v>
      </c>
      <c r="B9131" s="4" t="str">
        <f t="shared" si="142"/>
        <v>843920</v>
      </c>
      <c r="C9131" s="5" t="s">
        <v>44669</v>
      </c>
      <c r="D9131" s="6" t="s">
        <v>38500</v>
      </c>
      <c r="E9131" s="9" t="s">
        <v>33745</v>
      </c>
    </row>
    <row r="9132" spans="1:5" ht="158.4" x14ac:dyDescent="0.3">
      <c r="A9132" s="4" t="s">
        <v>31729</v>
      </c>
      <c r="B9132" s="4" t="str">
        <f t="shared" si="142"/>
        <v>843930</v>
      </c>
      <c r="C9132" s="5" t="s">
        <v>44670</v>
      </c>
      <c r="D9132" s="6" t="s">
        <v>38501</v>
      </c>
      <c r="E9132" s="9" t="s">
        <v>33745</v>
      </c>
    </row>
    <row r="9133" spans="1:5" ht="172.8" x14ac:dyDescent="0.3">
      <c r="A9133" s="4" t="s">
        <v>31730</v>
      </c>
      <c r="B9133" s="4" t="str">
        <f t="shared" si="142"/>
        <v>843991</v>
      </c>
      <c r="C9133" s="5" t="s">
        <v>44671</v>
      </c>
      <c r="D9133" s="6" t="s">
        <v>38502</v>
      </c>
      <c r="E9133" s="9" t="s">
        <v>33745</v>
      </c>
    </row>
    <row r="9134" spans="1:5" ht="172.8" x14ac:dyDescent="0.3">
      <c r="A9134" s="4" t="s">
        <v>31731</v>
      </c>
      <c r="B9134" s="4" t="str">
        <f t="shared" si="142"/>
        <v>843991</v>
      </c>
      <c r="C9134" s="5" t="s">
        <v>44671</v>
      </c>
      <c r="D9134" s="6" t="s">
        <v>33746</v>
      </c>
      <c r="E9134" s="9" t="s">
        <v>33745</v>
      </c>
    </row>
    <row r="9135" spans="1:5" ht="158.4" x14ac:dyDescent="0.3">
      <c r="A9135" s="4" t="s">
        <v>31732</v>
      </c>
      <c r="B9135" s="4" t="str">
        <f t="shared" si="142"/>
        <v>843999</v>
      </c>
      <c r="C9135" s="5" t="s">
        <v>44672</v>
      </c>
      <c r="D9135" s="6" t="s">
        <v>38503</v>
      </c>
      <c r="E9135" s="9" t="s">
        <v>33745</v>
      </c>
    </row>
    <row r="9136" spans="1:5" ht="158.4" x14ac:dyDescent="0.3">
      <c r="A9136" s="4" t="s">
        <v>31733</v>
      </c>
      <c r="B9136" s="4" t="str">
        <f t="shared" si="142"/>
        <v>843999</v>
      </c>
      <c r="C9136" s="5" t="s">
        <v>44672</v>
      </c>
      <c r="D9136" s="6" t="s">
        <v>38504</v>
      </c>
      <c r="E9136" s="9" t="s">
        <v>33745</v>
      </c>
    </row>
    <row r="9137" spans="1:5" ht="129.6" x14ac:dyDescent="0.3">
      <c r="A9137" s="4" t="s">
        <v>31734</v>
      </c>
      <c r="B9137" s="4" t="str">
        <f t="shared" si="142"/>
        <v>844010</v>
      </c>
      <c r="C9137" s="5" t="s">
        <v>44673</v>
      </c>
      <c r="D9137" s="6" t="s">
        <v>38487</v>
      </c>
      <c r="E9137" s="9" t="s">
        <v>33745</v>
      </c>
    </row>
    <row r="9138" spans="1:5" ht="115.2" x14ac:dyDescent="0.3">
      <c r="A9138" s="4" t="s">
        <v>31735</v>
      </c>
      <c r="B9138" s="4" t="str">
        <f t="shared" si="142"/>
        <v>844090</v>
      </c>
      <c r="C9138" s="5" t="s">
        <v>44674</v>
      </c>
      <c r="D9138" s="6" t="s">
        <v>37954</v>
      </c>
      <c r="E9138" s="9" t="s">
        <v>33745</v>
      </c>
    </row>
    <row r="9139" spans="1:5" ht="144" x14ac:dyDescent="0.3">
      <c r="A9139" s="4" t="s">
        <v>31736</v>
      </c>
      <c r="B9139" s="4" t="str">
        <f t="shared" si="142"/>
        <v>844110</v>
      </c>
      <c r="C9139" s="5" t="s">
        <v>44675</v>
      </c>
      <c r="D9139" s="6" t="s">
        <v>38505</v>
      </c>
      <c r="E9139" s="9" t="s">
        <v>33745</v>
      </c>
    </row>
    <row r="9140" spans="1:5" ht="144" x14ac:dyDescent="0.3">
      <c r="A9140" s="4" t="s">
        <v>31737</v>
      </c>
      <c r="B9140" s="4" t="str">
        <f t="shared" si="142"/>
        <v>844120</v>
      </c>
      <c r="C9140" s="5" t="s">
        <v>44676</v>
      </c>
      <c r="D9140" s="6" t="s">
        <v>38506</v>
      </c>
      <c r="E9140" s="9" t="s">
        <v>33745</v>
      </c>
    </row>
    <row r="9141" spans="1:5" ht="172.8" x14ac:dyDescent="0.3">
      <c r="A9141" s="4" t="s">
        <v>31738</v>
      </c>
      <c r="B9141" s="4" t="str">
        <f t="shared" si="142"/>
        <v>844130</v>
      </c>
      <c r="C9141" s="5" t="s">
        <v>44677</v>
      </c>
      <c r="D9141" s="6" t="s">
        <v>38507</v>
      </c>
      <c r="E9141" s="9" t="s">
        <v>33745</v>
      </c>
    </row>
    <row r="9142" spans="1:5" ht="158.4" x14ac:dyDescent="0.3">
      <c r="A9142" s="4" t="s">
        <v>31739</v>
      </c>
      <c r="B9142" s="4" t="str">
        <f t="shared" si="142"/>
        <v>844140</v>
      </c>
      <c r="C9142" s="5" t="s">
        <v>44678</v>
      </c>
      <c r="D9142" s="6" t="s">
        <v>38508</v>
      </c>
      <c r="E9142" s="9" t="s">
        <v>33745</v>
      </c>
    </row>
    <row r="9143" spans="1:5" ht="144" x14ac:dyDescent="0.3">
      <c r="A9143" s="4" t="s">
        <v>31740</v>
      </c>
      <c r="B9143" s="4" t="str">
        <f t="shared" si="142"/>
        <v>844180</v>
      </c>
      <c r="C9143" s="5" t="s">
        <v>44679</v>
      </c>
      <c r="D9143" s="6" t="s">
        <v>38451</v>
      </c>
      <c r="E9143" s="9" t="s">
        <v>33745</v>
      </c>
    </row>
    <row r="9144" spans="1:5" ht="144" x14ac:dyDescent="0.3">
      <c r="A9144" s="4" t="s">
        <v>31741</v>
      </c>
      <c r="B9144" s="4" t="str">
        <f t="shared" si="142"/>
        <v>844190</v>
      </c>
      <c r="C9144" s="5" t="s">
        <v>44680</v>
      </c>
      <c r="D9144" s="6" t="s">
        <v>37954</v>
      </c>
      <c r="E9144" s="9" t="s">
        <v>33745</v>
      </c>
    </row>
    <row r="9145" spans="1:5" ht="216" x14ac:dyDescent="0.3">
      <c r="A9145" s="4" t="s">
        <v>40873</v>
      </c>
      <c r="B9145" s="4" t="str">
        <f t="shared" si="142"/>
        <v>844230</v>
      </c>
      <c r="C9145" s="5" t="s">
        <v>44681</v>
      </c>
      <c r="D9145" s="6" t="s">
        <v>38509</v>
      </c>
      <c r="E9145" s="9" t="s">
        <v>33745</v>
      </c>
    </row>
    <row r="9146" spans="1:5" ht="216" x14ac:dyDescent="0.3">
      <c r="A9146" s="4" t="s">
        <v>31743</v>
      </c>
      <c r="B9146" s="4" t="str">
        <f t="shared" si="142"/>
        <v>844240</v>
      </c>
      <c r="C9146" s="5" t="s">
        <v>44682</v>
      </c>
      <c r="D9146" s="6" t="s">
        <v>38510</v>
      </c>
      <c r="E9146" s="9" t="s">
        <v>33745</v>
      </c>
    </row>
    <row r="9147" spans="1:5" ht="259.2" x14ac:dyDescent="0.3">
      <c r="A9147" s="4" t="s">
        <v>31744</v>
      </c>
      <c r="B9147" s="4" t="str">
        <f t="shared" si="142"/>
        <v>844250</v>
      </c>
      <c r="C9147" s="5" t="s">
        <v>44683</v>
      </c>
      <c r="D9147" s="6" t="s">
        <v>38511</v>
      </c>
      <c r="E9147" s="9" t="s">
        <v>33745</v>
      </c>
    </row>
    <row r="9148" spans="1:5" ht="259.2" x14ac:dyDescent="0.3">
      <c r="A9148" s="4" t="s">
        <v>31745</v>
      </c>
      <c r="B9148" s="4" t="str">
        <f t="shared" si="142"/>
        <v>844250</v>
      </c>
      <c r="C9148" s="5" t="s">
        <v>44683</v>
      </c>
      <c r="D9148" s="6" t="s">
        <v>33746</v>
      </c>
      <c r="E9148" s="9" t="s">
        <v>33745</v>
      </c>
    </row>
    <row r="9149" spans="1:5" ht="216" x14ac:dyDescent="0.3">
      <c r="A9149" s="4" t="s">
        <v>31746</v>
      </c>
      <c r="B9149" s="4" t="str">
        <f t="shared" si="142"/>
        <v>844311</v>
      </c>
      <c r="C9149" s="5" t="s">
        <v>44684</v>
      </c>
      <c r="D9149" s="6" t="s">
        <v>38512</v>
      </c>
      <c r="E9149" s="9" t="s">
        <v>35201</v>
      </c>
    </row>
    <row r="9150" spans="1:5" ht="216" x14ac:dyDescent="0.3">
      <c r="A9150" s="4" t="s">
        <v>31747</v>
      </c>
      <c r="B9150" s="4" t="str">
        <f t="shared" si="142"/>
        <v>844311</v>
      </c>
      <c r="C9150" s="5" t="s">
        <v>44684</v>
      </c>
      <c r="D9150" s="6" t="s">
        <v>33746</v>
      </c>
      <c r="E9150" s="9" t="s">
        <v>33745</v>
      </c>
    </row>
    <row r="9151" spans="1:5" ht="201.6" x14ac:dyDescent="0.3">
      <c r="A9151" s="4" t="s">
        <v>31748</v>
      </c>
      <c r="B9151" s="4" t="str">
        <f t="shared" si="142"/>
        <v>844312</v>
      </c>
      <c r="C9151" s="5" t="s">
        <v>44685</v>
      </c>
      <c r="D9151" s="6" t="s">
        <v>38513</v>
      </c>
      <c r="E9151" s="9" t="s">
        <v>33745</v>
      </c>
    </row>
    <row r="9152" spans="1:5" ht="201.6" x14ac:dyDescent="0.3">
      <c r="A9152" s="4" t="s">
        <v>31749</v>
      </c>
      <c r="B9152" s="4" t="str">
        <f t="shared" si="142"/>
        <v>844313</v>
      </c>
      <c r="C9152" s="5" t="s">
        <v>44685</v>
      </c>
      <c r="D9152" s="6" t="s">
        <v>38514</v>
      </c>
      <c r="E9152" s="9" t="s">
        <v>33745</v>
      </c>
    </row>
    <row r="9153" spans="1:5" ht="201.6" x14ac:dyDescent="0.3">
      <c r="A9153" s="4" t="s">
        <v>31750</v>
      </c>
      <c r="B9153" s="4" t="str">
        <f t="shared" si="142"/>
        <v>844314</v>
      </c>
      <c r="C9153" s="5" t="s">
        <v>44685</v>
      </c>
      <c r="D9153" s="6" t="s">
        <v>38515</v>
      </c>
      <c r="E9153" s="9" t="s">
        <v>34277</v>
      </c>
    </row>
    <row r="9154" spans="1:5" ht="201.6" x14ac:dyDescent="0.3">
      <c r="A9154" s="4" t="s">
        <v>31751</v>
      </c>
      <c r="B9154" s="4" t="str">
        <f t="shared" si="142"/>
        <v>844315</v>
      </c>
      <c r="C9154" s="5" t="s">
        <v>44685</v>
      </c>
      <c r="D9154" s="6" t="s">
        <v>38516</v>
      </c>
      <c r="E9154" s="9" t="s">
        <v>33745</v>
      </c>
    </row>
    <row r="9155" spans="1:5" ht="201.6" x14ac:dyDescent="0.3">
      <c r="A9155" s="4" t="s">
        <v>31752</v>
      </c>
      <c r="B9155" s="4" t="str">
        <f t="shared" ref="B9155:B9218" si="143">LEFT(A9155,6)</f>
        <v>844316</v>
      </c>
      <c r="C9155" s="5" t="s">
        <v>44685</v>
      </c>
      <c r="D9155" s="6" t="s">
        <v>38517</v>
      </c>
      <c r="E9155" s="9" t="s">
        <v>34277</v>
      </c>
    </row>
    <row r="9156" spans="1:5" ht="201.6" x14ac:dyDescent="0.3">
      <c r="A9156" s="4" t="s">
        <v>31753</v>
      </c>
      <c r="B9156" s="4" t="str">
        <f t="shared" si="143"/>
        <v>844317</v>
      </c>
      <c r="C9156" s="5" t="s">
        <v>44685</v>
      </c>
      <c r="D9156" s="6" t="s">
        <v>38518</v>
      </c>
      <c r="E9156" s="9" t="s">
        <v>34277</v>
      </c>
    </row>
    <row r="9157" spans="1:5" ht="201.6" x14ac:dyDescent="0.3">
      <c r="A9157" s="4" t="s">
        <v>31754</v>
      </c>
      <c r="B9157" s="4" t="str">
        <f t="shared" si="143"/>
        <v>844319</v>
      </c>
      <c r="C9157" s="5" t="s">
        <v>44686</v>
      </c>
      <c r="D9157" s="6" t="s">
        <v>38519</v>
      </c>
      <c r="E9157" s="9" t="s">
        <v>34385</v>
      </c>
    </row>
    <row r="9158" spans="1:5" ht="201.6" x14ac:dyDescent="0.3">
      <c r="A9158" s="4" t="s">
        <v>31755</v>
      </c>
      <c r="B9158" s="4" t="str">
        <f t="shared" si="143"/>
        <v>844319</v>
      </c>
      <c r="C9158" s="5" t="s">
        <v>44686</v>
      </c>
      <c r="D9158" s="6" t="s">
        <v>33746</v>
      </c>
      <c r="E9158" s="9" t="s">
        <v>33745</v>
      </c>
    </row>
    <row r="9159" spans="1:5" ht="187.2" x14ac:dyDescent="0.3">
      <c r="A9159" s="4" t="s">
        <v>31756</v>
      </c>
      <c r="B9159" s="4" t="str">
        <f t="shared" si="143"/>
        <v>844331</v>
      </c>
      <c r="C9159" s="5" t="s">
        <v>44687</v>
      </c>
      <c r="D9159" s="6" t="s">
        <v>38520</v>
      </c>
      <c r="E9159" s="9" t="s">
        <v>33745</v>
      </c>
    </row>
    <row r="9160" spans="1:5" ht="216" x14ac:dyDescent="0.3">
      <c r="A9160" s="4" t="s">
        <v>31757</v>
      </c>
      <c r="B9160" s="4" t="str">
        <f t="shared" si="143"/>
        <v>844332</v>
      </c>
      <c r="C9160" s="5" t="s">
        <v>44688</v>
      </c>
      <c r="D9160" s="6" t="s">
        <v>38521</v>
      </c>
      <c r="E9160" s="9" t="s">
        <v>33745</v>
      </c>
    </row>
    <row r="9161" spans="1:5" ht="216" x14ac:dyDescent="0.3">
      <c r="A9161" s="4" t="s">
        <v>31758</v>
      </c>
      <c r="B9161" s="4" t="str">
        <f t="shared" si="143"/>
        <v>844332</v>
      </c>
      <c r="C9161" s="5" t="s">
        <v>44688</v>
      </c>
      <c r="D9161" s="6" t="s">
        <v>33746</v>
      </c>
      <c r="E9161" s="9" t="s">
        <v>33745</v>
      </c>
    </row>
    <row r="9162" spans="1:5" ht="201.6" x14ac:dyDescent="0.3">
      <c r="A9162" s="4" t="s">
        <v>31759</v>
      </c>
      <c r="B9162" s="4" t="str">
        <f t="shared" si="143"/>
        <v>844339</v>
      </c>
      <c r="C9162" s="5" t="s">
        <v>44689</v>
      </c>
      <c r="D9162" s="6" t="s">
        <v>38522</v>
      </c>
      <c r="E9162" s="9" t="s">
        <v>33745</v>
      </c>
    </row>
    <row r="9163" spans="1:5" ht="201.6" x14ac:dyDescent="0.3">
      <c r="A9163" s="4" t="s">
        <v>31760</v>
      </c>
      <c r="B9163" s="4" t="str">
        <f t="shared" si="143"/>
        <v>844339</v>
      </c>
      <c r="C9163" s="5" t="s">
        <v>44689</v>
      </c>
      <c r="D9163" s="6" t="s">
        <v>38523</v>
      </c>
      <c r="E9163" s="9" t="s">
        <v>33745</v>
      </c>
    </row>
    <row r="9164" spans="1:5" ht="201.6" x14ac:dyDescent="0.3">
      <c r="A9164" s="4" t="s">
        <v>31761</v>
      </c>
      <c r="B9164" s="4" t="str">
        <f t="shared" si="143"/>
        <v>844339</v>
      </c>
      <c r="C9164" s="5" t="s">
        <v>44689</v>
      </c>
      <c r="D9164" s="6" t="s">
        <v>38524</v>
      </c>
      <c r="E9164" s="9" t="s">
        <v>33745</v>
      </c>
    </row>
    <row r="9165" spans="1:5" ht="201.6" x14ac:dyDescent="0.3">
      <c r="A9165" s="4" t="s">
        <v>31762</v>
      </c>
      <c r="B9165" s="4" t="str">
        <f t="shared" si="143"/>
        <v>844339</v>
      </c>
      <c r="C9165" s="5" t="s">
        <v>44689</v>
      </c>
      <c r="D9165" s="6" t="s">
        <v>38525</v>
      </c>
      <c r="E9165" s="9" t="s">
        <v>33745</v>
      </c>
    </row>
    <row r="9166" spans="1:5" ht="201.6" x14ac:dyDescent="0.3">
      <c r="A9166" s="4" t="s">
        <v>31763</v>
      </c>
      <c r="B9166" s="4" t="str">
        <f t="shared" si="143"/>
        <v>844339</v>
      </c>
      <c r="C9166" s="5" t="s">
        <v>44689</v>
      </c>
      <c r="D9166" s="6" t="s">
        <v>38526</v>
      </c>
      <c r="E9166" s="9" t="s">
        <v>33745</v>
      </c>
    </row>
    <row r="9167" spans="1:5" ht="201.6" x14ac:dyDescent="0.3">
      <c r="A9167" s="4" t="s">
        <v>40874</v>
      </c>
      <c r="B9167" s="4" t="str">
        <f t="shared" si="143"/>
        <v>844339</v>
      </c>
      <c r="C9167" s="5" t="s">
        <v>44689</v>
      </c>
      <c r="D9167" s="6" t="s">
        <v>33746</v>
      </c>
      <c r="E9167" s="9" t="s">
        <v>33745</v>
      </c>
    </row>
    <row r="9168" spans="1:5" ht="201.6" x14ac:dyDescent="0.3">
      <c r="A9168" s="4" t="s">
        <v>31764</v>
      </c>
      <c r="B9168" s="4" t="str">
        <f t="shared" si="143"/>
        <v>844339</v>
      </c>
      <c r="C9168" s="5" t="s">
        <v>44689</v>
      </c>
      <c r="D9168" s="6" t="s">
        <v>33746</v>
      </c>
      <c r="E9168" s="9" t="s">
        <v>33745</v>
      </c>
    </row>
    <row r="9169" spans="1:5" ht="216" x14ac:dyDescent="0.3">
      <c r="A9169" s="4" t="s">
        <v>31765</v>
      </c>
      <c r="B9169" s="4" t="str">
        <f t="shared" si="143"/>
        <v>844391</v>
      </c>
      <c r="C9169" s="5" t="s">
        <v>44690</v>
      </c>
      <c r="D9169" s="6" t="s">
        <v>38527</v>
      </c>
      <c r="E9169" s="9" t="s">
        <v>33745</v>
      </c>
    </row>
    <row r="9170" spans="1:5" ht="216" x14ac:dyDescent="0.3">
      <c r="A9170" s="4" t="s">
        <v>31766</v>
      </c>
      <c r="B9170" s="4" t="str">
        <f t="shared" si="143"/>
        <v>844391</v>
      </c>
      <c r="C9170" s="5" t="s">
        <v>44690</v>
      </c>
      <c r="D9170" s="6" t="s">
        <v>38528</v>
      </c>
      <c r="E9170" s="9" t="s">
        <v>33745</v>
      </c>
    </row>
    <row r="9171" spans="1:5" ht="216" x14ac:dyDescent="0.3">
      <c r="A9171" s="4" t="s">
        <v>31767</v>
      </c>
      <c r="B9171" s="4" t="str">
        <f t="shared" si="143"/>
        <v>844391</v>
      </c>
      <c r="C9171" s="5" t="s">
        <v>44690</v>
      </c>
      <c r="D9171" s="6" t="s">
        <v>33746</v>
      </c>
      <c r="E9171" s="9" t="s">
        <v>33745</v>
      </c>
    </row>
    <row r="9172" spans="1:5" ht="172.8" x14ac:dyDescent="0.3">
      <c r="A9172" s="4" t="s">
        <v>11170</v>
      </c>
      <c r="B9172" s="4" t="str">
        <f t="shared" si="143"/>
        <v>844399</v>
      </c>
      <c r="C9172" s="5" t="s">
        <v>44691</v>
      </c>
      <c r="D9172" s="6" t="s">
        <v>38529</v>
      </c>
      <c r="E9172" s="9" t="s">
        <v>33745</v>
      </c>
    </row>
    <row r="9173" spans="1:5" ht="172.8" x14ac:dyDescent="0.3">
      <c r="A9173" s="4" t="s">
        <v>31768</v>
      </c>
      <c r="B9173" s="4" t="str">
        <f t="shared" si="143"/>
        <v>844399</v>
      </c>
      <c r="C9173" s="5" t="s">
        <v>44691</v>
      </c>
      <c r="D9173" s="6" t="s">
        <v>38530</v>
      </c>
      <c r="E9173" s="9" t="s">
        <v>33745</v>
      </c>
    </row>
    <row r="9174" spans="1:5" ht="172.8" x14ac:dyDescent="0.3">
      <c r="A9174" s="4" t="s">
        <v>31769</v>
      </c>
      <c r="B9174" s="4" t="str">
        <f t="shared" si="143"/>
        <v>844399</v>
      </c>
      <c r="C9174" s="5" t="s">
        <v>44691</v>
      </c>
      <c r="D9174" s="6" t="s">
        <v>33746</v>
      </c>
      <c r="E9174" s="9" t="s">
        <v>33745</v>
      </c>
    </row>
    <row r="9175" spans="1:5" ht="172.8" x14ac:dyDescent="0.3">
      <c r="A9175" s="4" t="s">
        <v>31770</v>
      </c>
      <c r="B9175" s="4" t="str">
        <f t="shared" si="143"/>
        <v>844399</v>
      </c>
      <c r="C9175" s="5" t="s">
        <v>44691</v>
      </c>
      <c r="D9175" s="6" t="s">
        <v>38531</v>
      </c>
      <c r="E9175" s="9" t="s">
        <v>33745</v>
      </c>
    </row>
    <row r="9176" spans="1:5" ht="172.8" x14ac:dyDescent="0.3">
      <c r="A9176" s="4" t="s">
        <v>31771</v>
      </c>
      <c r="B9176" s="4" t="str">
        <f t="shared" si="143"/>
        <v>844399</v>
      </c>
      <c r="C9176" s="5" t="s">
        <v>44691</v>
      </c>
      <c r="D9176" s="6" t="s">
        <v>33746</v>
      </c>
      <c r="E9176" s="9" t="s">
        <v>33745</v>
      </c>
    </row>
    <row r="9177" spans="1:5" ht="172.8" x14ac:dyDescent="0.3">
      <c r="A9177" s="4" t="s">
        <v>31772</v>
      </c>
      <c r="B9177" s="4" t="str">
        <f t="shared" si="143"/>
        <v>844399</v>
      </c>
      <c r="C9177" s="5" t="s">
        <v>44691</v>
      </c>
      <c r="D9177" s="6" t="s">
        <v>38532</v>
      </c>
      <c r="E9177" s="9" t="s">
        <v>33745</v>
      </c>
    </row>
    <row r="9178" spans="1:5" ht="172.8" x14ac:dyDescent="0.3">
      <c r="A9178" s="4" t="s">
        <v>31773</v>
      </c>
      <c r="B9178" s="4" t="str">
        <f t="shared" si="143"/>
        <v>844399</v>
      </c>
      <c r="C9178" s="5" t="s">
        <v>44691</v>
      </c>
      <c r="D9178" s="6" t="s">
        <v>33746</v>
      </c>
      <c r="E9178" s="9" t="s">
        <v>33745</v>
      </c>
    </row>
    <row r="9179" spans="1:5" ht="172.8" x14ac:dyDescent="0.3">
      <c r="A9179" s="4" t="s">
        <v>31774</v>
      </c>
      <c r="B9179" s="4" t="str">
        <f t="shared" si="143"/>
        <v>844399</v>
      </c>
      <c r="C9179" s="5" t="s">
        <v>44691</v>
      </c>
      <c r="D9179" s="6" t="s">
        <v>33746</v>
      </c>
      <c r="E9179" s="9" t="s">
        <v>33745</v>
      </c>
    </row>
    <row r="9180" spans="1:5" ht="129.6" x14ac:dyDescent="0.3">
      <c r="A9180" s="4" t="s">
        <v>31775</v>
      </c>
      <c r="B9180" s="4" t="str">
        <f t="shared" si="143"/>
        <v>844400</v>
      </c>
      <c r="C9180" s="5" t="s">
        <v>44692</v>
      </c>
      <c r="D9180" s="6" t="s">
        <v>38533</v>
      </c>
      <c r="E9180" s="9" t="s">
        <v>33745</v>
      </c>
    </row>
    <row r="9181" spans="1:5" ht="187.2" x14ac:dyDescent="0.3">
      <c r="A9181" s="4" t="s">
        <v>31776</v>
      </c>
      <c r="B9181" s="4" t="str">
        <f t="shared" si="143"/>
        <v>844511</v>
      </c>
      <c r="C9181" s="5" t="s">
        <v>44693</v>
      </c>
      <c r="D9181" s="6" t="s">
        <v>38534</v>
      </c>
      <c r="E9181" s="9" t="s">
        <v>33745</v>
      </c>
    </row>
    <row r="9182" spans="1:5" ht="187.2" x14ac:dyDescent="0.3">
      <c r="A9182" s="4" t="s">
        <v>31777</v>
      </c>
      <c r="B9182" s="4" t="str">
        <f t="shared" si="143"/>
        <v>844512</v>
      </c>
      <c r="C9182" s="5" t="s">
        <v>44693</v>
      </c>
      <c r="D9182" s="6" t="s">
        <v>38535</v>
      </c>
      <c r="E9182" s="9" t="s">
        <v>33745</v>
      </c>
    </row>
    <row r="9183" spans="1:5" ht="187.2" x14ac:dyDescent="0.3">
      <c r="A9183" s="4" t="s">
        <v>31778</v>
      </c>
      <c r="B9183" s="4" t="str">
        <f t="shared" si="143"/>
        <v>844513</v>
      </c>
      <c r="C9183" s="5" t="s">
        <v>44693</v>
      </c>
      <c r="D9183" s="6" t="s">
        <v>38536</v>
      </c>
      <c r="E9183" s="9" t="s">
        <v>33745</v>
      </c>
    </row>
    <row r="9184" spans="1:5" ht="187.2" x14ac:dyDescent="0.3">
      <c r="A9184" s="4" t="s">
        <v>31779</v>
      </c>
      <c r="B9184" s="4" t="str">
        <f t="shared" si="143"/>
        <v>844519</v>
      </c>
      <c r="C9184" s="5" t="s">
        <v>44693</v>
      </c>
      <c r="D9184" s="6" t="s">
        <v>33746</v>
      </c>
      <c r="E9184" s="9" t="s">
        <v>35201</v>
      </c>
    </row>
    <row r="9185" spans="1:5" ht="187.2" x14ac:dyDescent="0.3">
      <c r="A9185" s="4" t="s">
        <v>31780</v>
      </c>
      <c r="B9185" s="4" t="str">
        <f t="shared" si="143"/>
        <v>844520</v>
      </c>
      <c r="C9185" s="5" t="s">
        <v>44694</v>
      </c>
      <c r="D9185" s="6" t="s">
        <v>38537</v>
      </c>
      <c r="E9185" s="9" t="s">
        <v>33745</v>
      </c>
    </row>
    <row r="9186" spans="1:5" ht="187.2" x14ac:dyDescent="0.3">
      <c r="A9186" s="4" t="s">
        <v>31781</v>
      </c>
      <c r="B9186" s="4" t="str">
        <f t="shared" si="143"/>
        <v>844530</v>
      </c>
      <c r="C9186" s="5" t="s">
        <v>44695</v>
      </c>
      <c r="D9186" s="6" t="s">
        <v>38538</v>
      </c>
      <c r="E9186" s="9" t="s">
        <v>33745</v>
      </c>
    </row>
    <row r="9187" spans="1:5" ht="201.6" x14ac:dyDescent="0.3">
      <c r="A9187" s="4" t="s">
        <v>31782</v>
      </c>
      <c r="B9187" s="4" t="str">
        <f t="shared" si="143"/>
        <v>844540</v>
      </c>
      <c r="C9187" s="5" t="s">
        <v>44696</v>
      </c>
      <c r="D9187" s="6" t="s">
        <v>38539</v>
      </c>
      <c r="E9187" s="9" t="s">
        <v>35089</v>
      </c>
    </row>
    <row r="9188" spans="1:5" ht="187.2" x14ac:dyDescent="0.3">
      <c r="A9188" s="4" t="s">
        <v>31783</v>
      </c>
      <c r="B9188" s="4" t="str">
        <f t="shared" si="143"/>
        <v>844590</v>
      </c>
      <c r="C9188" s="5" t="s">
        <v>44697</v>
      </c>
      <c r="D9188" s="6" t="s">
        <v>33746</v>
      </c>
      <c r="E9188" s="9" t="s">
        <v>35089</v>
      </c>
    </row>
    <row r="9189" spans="1:5" ht="115.2" x14ac:dyDescent="0.3">
      <c r="A9189" s="4" t="s">
        <v>31784</v>
      </c>
      <c r="B9189" s="4" t="str">
        <f t="shared" si="143"/>
        <v>844610</v>
      </c>
      <c r="C9189" s="5" t="s">
        <v>44698</v>
      </c>
      <c r="D9189" s="6" t="s">
        <v>38540</v>
      </c>
      <c r="E9189" s="9" t="s">
        <v>33745</v>
      </c>
    </row>
    <row r="9190" spans="1:5" ht="129.6" x14ac:dyDescent="0.3">
      <c r="A9190" s="4" t="s">
        <v>40875</v>
      </c>
      <c r="B9190" s="4" t="str">
        <f t="shared" si="143"/>
        <v>844621</v>
      </c>
      <c r="C9190" s="5" t="s">
        <v>44699</v>
      </c>
      <c r="D9190" s="6" t="s">
        <v>38541</v>
      </c>
      <c r="E9190" s="9" t="s">
        <v>33745</v>
      </c>
    </row>
    <row r="9191" spans="1:5" ht="129.6" x14ac:dyDescent="0.3">
      <c r="A9191" s="4" t="s">
        <v>31785</v>
      </c>
      <c r="B9191" s="4" t="str">
        <f t="shared" si="143"/>
        <v>844621</v>
      </c>
      <c r="C9191" s="5" t="s">
        <v>44699</v>
      </c>
      <c r="D9191" s="6" t="s">
        <v>33746</v>
      </c>
      <c r="E9191" s="9" t="s">
        <v>35089</v>
      </c>
    </row>
    <row r="9192" spans="1:5" ht="129.6" x14ac:dyDescent="0.3">
      <c r="A9192" s="4" t="s">
        <v>31786</v>
      </c>
      <c r="B9192" s="4" t="str">
        <f t="shared" si="143"/>
        <v>844629</v>
      </c>
      <c r="C9192" s="5" t="s">
        <v>44700</v>
      </c>
      <c r="D9192" s="6" t="s">
        <v>33746</v>
      </c>
      <c r="E9192" s="9" t="s">
        <v>33745</v>
      </c>
    </row>
    <row r="9193" spans="1:5" ht="129.6" x14ac:dyDescent="0.3">
      <c r="A9193" s="4" t="s">
        <v>31787</v>
      </c>
      <c r="B9193" s="4" t="str">
        <f t="shared" si="143"/>
        <v>844630</v>
      </c>
      <c r="C9193" s="5" t="s">
        <v>44701</v>
      </c>
      <c r="D9193" s="6" t="s">
        <v>38542</v>
      </c>
      <c r="E9193" s="9" t="s">
        <v>33745</v>
      </c>
    </row>
    <row r="9194" spans="1:5" ht="129.6" x14ac:dyDescent="0.3">
      <c r="A9194" s="4" t="s">
        <v>31788</v>
      </c>
      <c r="B9194" s="4" t="str">
        <f t="shared" si="143"/>
        <v>844630</v>
      </c>
      <c r="C9194" s="5" t="s">
        <v>44701</v>
      </c>
      <c r="D9194" s="6" t="s">
        <v>33746</v>
      </c>
      <c r="E9194" s="9" t="s">
        <v>35089</v>
      </c>
    </row>
    <row r="9195" spans="1:5" ht="172.8" x14ac:dyDescent="0.3">
      <c r="A9195" s="4" t="s">
        <v>31789</v>
      </c>
      <c r="B9195" s="4" t="str">
        <f t="shared" si="143"/>
        <v>844711</v>
      </c>
      <c r="C9195" s="5" t="s">
        <v>44702</v>
      </c>
      <c r="D9195" s="6" t="s">
        <v>38543</v>
      </c>
      <c r="E9195" s="9" t="s">
        <v>33745</v>
      </c>
    </row>
    <row r="9196" spans="1:5" ht="172.8" x14ac:dyDescent="0.3">
      <c r="A9196" s="4" t="s">
        <v>31790</v>
      </c>
      <c r="B9196" s="4" t="str">
        <f t="shared" si="143"/>
        <v>844711</v>
      </c>
      <c r="C9196" s="5" t="s">
        <v>44702</v>
      </c>
      <c r="D9196" s="6" t="s">
        <v>33746</v>
      </c>
      <c r="E9196" s="9" t="s">
        <v>33745</v>
      </c>
    </row>
    <row r="9197" spans="1:5" ht="172.8" x14ac:dyDescent="0.3">
      <c r="A9197" s="4" t="s">
        <v>31791</v>
      </c>
      <c r="B9197" s="4" t="str">
        <f t="shared" si="143"/>
        <v>844712</v>
      </c>
      <c r="C9197" s="5" t="s">
        <v>44703</v>
      </c>
      <c r="D9197" s="6" t="s">
        <v>38543</v>
      </c>
      <c r="E9197" s="9" t="s">
        <v>33745</v>
      </c>
    </row>
    <row r="9198" spans="1:5" ht="172.8" x14ac:dyDescent="0.3">
      <c r="A9198" s="4" t="s">
        <v>31792</v>
      </c>
      <c r="B9198" s="4" t="str">
        <f t="shared" si="143"/>
        <v>844712</v>
      </c>
      <c r="C9198" s="5" t="s">
        <v>44703</v>
      </c>
      <c r="D9198" s="6" t="s">
        <v>33746</v>
      </c>
      <c r="E9198" s="9" t="s">
        <v>33745</v>
      </c>
    </row>
    <row r="9199" spans="1:5" ht="158.4" x14ac:dyDescent="0.3">
      <c r="A9199" s="4" t="s">
        <v>31793</v>
      </c>
      <c r="B9199" s="4" t="str">
        <f t="shared" si="143"/>
        <v>844720</v>
      </c>
      <c r="C9199" s="5" t="s">
        <v>44704</v>
      </c>
      <c r="D9199" s="6" t="s">
        <v>38544</v>
      </c>
      <c r="E9199" s="9" t="s">
        <v>33745</v>
      </c>
    </row>
    <row r="9200" spans="1:5" ht="158.4" x14ac:dyDescent="0.3">
      <c r="A9200" s="4" t="s">
        <v>31794</v>
      </c>
      <c r="B9200" s="4" t="str">
        <f t="shared" si="143"/>
        <v>844720</v>
      </c>
      <c r="C9200" s="5" t="s">
        <v>44704</v>
      </c>
      <c r="D9200" s="6" t="s">
        <v>33746</v>
      </c>
      <c r="E9200" s="9" t="s">
        <v>34385</v>
      </c>
    </row>
    <row r="9201" spans="1:5" ht="158.4" x14ac:dyDescent="0.3">
      <c r="A9201" s="4" t="s">
        <v>31795</v>
      </c>
      <c r="B9201" s="4" t="str">
        <f t="shared" si="143"/>
        <v>844720</v>
      </c>
      <c r="C9201" s="5" t="s">
        <v>44704</v>
      </c>
      <c r="D9201" s="6" t="s">
        <v>38545</v>
      </c>
      <c r="E9201" s="9" t="s">
        <v>33745</v>
      </c>
    </row>
    <row r="9202" spans="1:5" ht="158.4" x14ac:dyDescent="0.3">
      <c r="A9202" s="4" t="s">
        <v>31796</v>
      </c>
      <c r="B9202" s="4" t="str">
        <f t="shared" si="143"/>
        <v>844720</v>
      </c>
      <c r="C9202" s="5" t="s">
        <v>44704</v>
      </c>
      <c r="D9202" s="6" t="s">
        <v>33746</v>
      </c>
      <c r="E9202" s="9" t="s">
        <v>33745</v>
      </c>
    </row>
    <row r="9203" spans="1:5" ht="144" x14ac:dyDescent="0.3">
      <c r="A9203" s="4" t="s">
        <v>31797</v>
      </c>
      <c r="B9203" s="4" t="str">
        <f t="shared" si="143"/>
        <v>844790</v>
      </c>
      <c r="C9203" s="5" t="s">
        <v>44705</v>
      </c>
      <c r="D9203" s="6" t="s">
        <v>38546</v>
      </c>
      <c r="E9203" s="9" t="s">
        <v>33745</v>
      </c>
    </row>
    <row r="9204" spans="1:5" ht="144" x14ac:dyDescent="0.3">
      <c r="A9204" s="4" t="s">
        <v>31798</v>
      </c>
      <c r="B9204" s="4" t="str">
        <f t="shared" si="143"/>
        <v>844790</v>
      </c>
      <c r="C9204" s="5" t="s">
        <v>44705</v>
      </c>
      <c r="D9204" s="6" t="s">
        <v>38547</v>
      </c>
      <c r="E9204" s="9" t="s">
        <v>33745</v>
      </c>
    </row>
    <row r="9205" spans="1:5" ht="144" x14ac:dyDescent="0.3">
      <c r="A9205" s="4" t="s">
        <v>31799</v>
      </c>
      <c r="B9205" s="4" t="str">
        <f t="shared" si="143"/>
        <v>844790</v>
      </c>
      <c r="C9205" s="5" t="s">
        <v>44705</v>
      </c>
      <c r="D9205" s="6" t="s">
        <v>33746</v>
      </c>
      <c r="E9205" s="9" t="s">
        <v>33745</v>
      </c>
    </row>
    <row r="9206" spans="1:5" ht="244.8" x14ac:dyDescent="0.3">
      <c r="A9206" s="4" t="s">
        <v>31800</v>
      </c>
      <c r="B9206" s="4" t="str">
        <f t="shared" si="143"/>
        <v>844811</v>
      </c>
      <c r="C9206" s="5" t="s">
        <v>44706</v>
      </c>
      <c r="D9206" s="6" t="s">
        <v>38548</v>
      </c>
      <c r="E9206" s="9" t="s">
        <v>33745</v>
      </c>
    </row>
    <row r="9207" spans="1:5" ht="244.8" x14ac:dyDescent="0.3">
      <c r="A9207" s="4" t="s">
        <v>31801</v>
      </c>
      <c r="B9207" s="4" t="str">
        <f t="shared" si="143"/>
        <v>844819</v>
      </c>
      <c r="C9207" s="5" t="s">
        <v>44706</v>
      </c>
      <c r="D9207" s="6" t="s">
        <v>33746</v>
      </c>
      <c r="E9207" s="9" t="s">
        <v>33745</v>
      </c>
    </row>
    <row r="9208" spans="1:5" ht="259.2" x14ac:dyDescent="0.3">
      <c r="A9208" s="4" t="s">
        <v>31802</v>
      </c>
      <c r="B9208" s="4" t="str">
        <f t="shared" si="143"/>
        <v>844820</v>
      </c>
      <c r="C9208" s="5" t="s">
        <v>44707</v>
      </c>
      <c r="D9208" s="6" t="s">
        <v>38549</v>
      </c>
      <c r="E9208" s="9" t="s">
        <v>35089</v>
      </c>
    </row>
    <row r="9209" spans="1:5" ht="259.2" x14ac:dyDescent="0.3">
      <c r="A9209" s="4" t="s">
        <v>31803</v>
      </c>
      <c r="B9209" s="4" t="str">
        <f t="shared" si="143"/>
        <v>844820</v>
      </c>
      <c r="C9209" s="5" t="s">
        <v>44707</v>
      </c>
      <c r="D9209" s="6" t="s">
        <v>33746</v>
      </c>
      <c r="E9209" s="9" t="s">
        <v>35201</v>
      </c>
    </row>
    <row r="9210" spans="1:5" ht="259.2" x14ac:dyDescent="0.3">
      <c r="A9210" s="4" t="s">
        <v>31804</v>
      </c>
      <c r="B9210" s="4" t="str">
        <f t="shared" si="143"/>
        <v>844831</v>
      </c>
      <c r="C9210" s="5" t="s">
        <v>44708</v>
      </c>
      <c r="D9210" s="6" t="s">
        <v>38550</v>
      </c>
      <c r="E9210" s="9" t="s">
        <v>35201</v>
      </c>
    </row>
    <row r="9211" spans="1:5" ht="259.2" x14ac:dyDescent="0.3">
      <c r="A9211" s="4" t="s">
        <v>31805</v>
      </c>
      <c r="B9211" s="4" t="str">
        <f t="shared" si="143"/>
        <v>844832</v>
      </c>
      <c r="C9211" s="5" t="s">
        <v>44708</v>
      </c>
      <c r="D9211" s="6" t="s">
        <v>38551</v>
      </c>
      <c r="E9211" s="9" t="s">
        <v>33745</v>
      </c>
    </row>
    <row r="9212" spans="1:5" ht="259.2" x14ac:dyDescent="0.3">
      <c r="A9212" s="4" t="s">
        <v>31806</v>
      </c>
      <c r="B9212" s="4" t="str">
        <f t="shared" si="143"/>
        <v>844833</v>
      </c>
      <c r="C9212" s="5" t="s">
        <v>44708</v>
      </c>
      <c r="D9212" s="6" t="s">
        <v>38552</v>
      </c>
      <c r="E9212" s="9" t="s">
        <v>35201</v>
      </c>
    </row>
    <row r="9213" spans="1:5" ht="259.2" x14ac:dyDescent="0.3">
      <c r="A9213" s="4" t="s">
        <v>31807</v>
      </c>
      <c r="B9213" s="4" t="str">
        <f t="shared" si="143"/>
        <v>844839</v>
      </c>
      <c r="C9213" s="5" t="s">
        <v>44709</v>
      </c>
      <c r="D9213" s="6" t="s">
        <v>38553</v>
      </c>
      <c r="E9213" s="9" t="s">
        <v>33745</v>
      </c>
    </row>
    <row r="9214" spans="1:5" ht="259.2" x14ac:dyDescent="0.3">
      <c r="A9214" s="4" t="s">
        <v>31808</v>
      </c>
      <c r="B9214" s="4" t="str">
        <f t="shared" si="143"/>
        <v>844839</v>
      </c>
      <c r="C9214" s="5" t="s">
        <v>44709</v>
      </c>
      <c r="D9214" s="6" t="s">
        <v>38554</v>
      </c>
      <c r="E9214" s="9" t="s">
        <v>35089</v>
      </c>
    </row>
    <row r="9215" spans="1:5" ht="259.2" x14ac:dyDescent="0.3">
      <c r="A9215" s="4" t="s">
        <v>31809</v>
      </c>
      <c r="B9215" s="4" t="str">
        <f t="shared" si="143"/>
        <v>844839</v>
      </c>
      <c r="C9215" s="5" t="s">
        <v>44709</v>
      </c>
      <c r="D9215" s="6" t="s">
        <v>33746</v>
      </c>
      <c r="E9215" s="9" t="s">
        <v>33745</v>
      </c>
    </row>
    <row r="9216" spans="1:5" ht="259.2" x14ac:dyDescent="0.3">
      <c r="A9216" s="4" t="s">
        <v>31810</v>
      </c>
      <c r="B9216" s="4" t="str">
        <f t="shared" si="143"/>
        <v>844842</v>
      </c>
      <c r="C9216" s="5" t="s">
        <v>44710</v>
      </c>
      <c r="D9216" s="6" t="s">
        <v>38555</v>
      </c>
      <c r="E9216" s="9" t="s">
        <v>35089</v>
      </c>
    </row>
    <row r="9217" spans="1:5" ht="259.2" x14ac:dyDescent="0.3">
      <c r="A9217" s="4" t="s">
        <v>31811</v>
      </c>
      <c r="B9217" s="4" t="str">
        <f t="shared" si="143"/>
        <v>844849</v>
      </c>
      <c r="C9217" s="5" t="s">
        <v>44711</v>
      </c>
      <c r="D9217" s="6" t="s">
        <v>38556</v>
      </c>
      <c r="E9217" s="9" t="s">
        <v>35089</v>
      </c>
    </row>
    <row r="9218" spans="1:5" ht="259.2" x14ac:dyDescent="0.3">
      <c r="A9218" s="4" t="s">
        <v>31812</v>
      </c>
      <c r="B9218" s="4" t="str">
        <f t="shared" si="143"/>
        <v>844849</v>
      </c>
      <c r="C9218" s="5" t="s">
        <v>44711</v>
      </c>
      <c r="D9218" s="6" t="s">
        <v>33746</v>
      </c>
      <c r="E9218" s="9" t="s">
        <v>33745</v>
      </c>
    </row>
    <row r="9219" spans="1:5" ht="273.60000000000002" x14ac:dyDescent="0.3">
      <c r="A9219" s="4" t="s">
        <v>31813</v>
      </c>
      <c r="B9219" s="4" t="str">
        <f t="shared" ref="B9219:B9282" si="144">LEFT(A9219,6)</f>
        <v>844851</v>
      </c>
      <c r="C9219" s="5" t="s">
        <v>44712</v>
      </c>
      <c r="D9219" s="6" t="s">
        <v>38557</v>
      </c>
      <c r="E9219" s="9" t="s">
        <v>33745</v>
      </c>
    </row>
    <row r="9220" spans="1:5" ht="273.60000000000002" x14ac:dyDescent="0.3">
      <c r="A9220" s="4" t="s">
        <v>31814</v>
      </c>
      <c r="B9220" s="4" t="str">
        <f t="shared" si="144"/>
        <v>844851</v>
      </c>
      <c r="C9220" s="5" t="s">
        <v>44712</v>
      </c>
      <c r="D9220" s="6" t="s">
        <v>38558</v>
      </c>
      <c r="E9220" s="9" t="s">
        <v>33745</v>
      </c>
    </row>
    <row r="9221" spans="1:5" ht="273.60000000000002" x14ac:dyDescent="0.3">
      <c r="A9221" s="4" t="s">
        <v>31815</v>
      </c>
      <c r="B9221" s="4" t="str">
        <f t="shared" si="144"/>
        <v>844851</v>
      </c>
      <c r="C9221" s="5" t="s">
        <v>44712</v>
      </c>
      <c r="D9221" s="6" t="s">
        <v>33746</v>
      </c>
      <c r="E9221" s="9" t="s">
        <v>33745</v>
      </c>
    </row>
    <row r="9222" spans="1:5" ht="273.60000000000002" x14ac:dyDescent="0.3">
      <c r="A9222" s="4" t="s">
        <v>31816</v>
      </c>
      <c r="B9222" s="4" t="str">
        <f t="shared" si="144"/>
        <v>844851</v>
      </c>
      <c r="C9222" s="5" t="s">
        <v>44712</v>
      </c>
      <c r="D9222" s="6" t="s">
        <v>33746</v>
      </c>
      <c r="E9222" s="9" t="s">
        <v>33745</v>
      </c>
    </row>
    <row r="9223" spans="1:5" ht="259.2" x14ac:dyDescent="0.3">
      <c r="A9223" s="4" t="s">
        <v>31817</v>
      </c>
      <c r="B9223" s="4" t="str">
        <f t="shared" si="144"/>
        <v>844859</v>
      </c>
      <c r="C9223" s="5" t="s">
        <v>44713</v>
      </c>
      <c r="D9223" s="6" t="s">
        <v>38559</v>
      </c>
      <c r="E9223" s="9" t="s">
        <v>33745</v>
      </c>
    </row>
    <row r="9224" spans="1:5" ht="259.2" x14ac:dyDescent="0.3">
      <c r="A9224" s="4" t="s">
        <v>31818</v>
      </c>
      <c r="B9224" s="4" t="str">
        <f t="shared" si="144"/>
        <v>844859</v>
      </c>
      <c r="C9224" s="5" t="s">
        <v>44713</v>
      </c>
      <c r="D9224" s="6" t="s">
        <v>33746</v>
      </c>
      <c r="E9224" s="9" t="s">
        <v>33745</v>
      </c>
    </row>
    <row r="9225" spans="1:5" ht="144" x14ac:dyDescent="0.3">
      <c r="A9225" s="4" t="s">
        <v>40876</v>
      </c>
      <c r="B9225" s="4" t="str">
        <f t="shared" si="144"/>
        <v>844900</v>
      </c>
      <c r="C9225" s="5" t="s">
        <v>44714</v>
      </c>
      <c r="D9225" s="6" t="s">
        <v>38560</v>
      </c>
      <c r="E9225" s="9" t="s">
        <v>34385</v>
      </c>
    </row>
    <row r="9226" spans="1:5" ht="144" x14ac:dyDescent="0.3">
      <c r="A9226" s="4" t="s">
        <v>40876</v>
      </c>
      <c r="B9226" s="4" t="str">
        <f t="shared" si="144"/>
        <v>844900</v>
      </c>
      <c r="C9226" s="5" t="s">
        <v>44714</v>
      </c>
      <c r="D9226" s="6" t="s">
        <v>33746</v>
      </c>
      <c r="E9226" s="9" t="s">
        <v>33745</v>
      </c>
    </row>
    <row r="9227" spans="1:5" ht="144" x14ac:dyDescent="0.3">
      <c r="A9227" s="4" t="s">
        <v>31821</v>
      </c>
      <c r="B9227" s="4" t="str">
        <f t="shared" si="144"/>
        <v>845011</v>
      </c>
      <c r="C9227" s="5" t="s">
        <v>44715</v>
      </c>
      <c r="D9227" s="6" t="s">
        <v>38561</v>
      </c>
      <c r="E9227" s="9" t="s">
        <v>34026</v>
      </c>
    </row>
    <row r="9228" spans="1:5" ht="144" x14ac:dyDescent="0.3">
      <c r="A9228" s="4" t="s">
        <v>40877</v>
      </c>
      <c r="B9228" s="4" t="str">
        <f t="shared" si="144"/>
        <v>845012</v>
      </c>
      <c r="C9228" s="5" t="s">
        <v>44715</v>
      </c>
      <c r="D9228" s="6" t="s">
        <v>38562</v>
      </c>
      <c r="E9228" s="9" t="s">
        <v>34385</v>
      </c>
    </row>
    <row r="9229" spans="1:5" ht="144" x14ac:dyDescent="0.3">
      <c r="A9229" s="4" t="s">
        <v>40878</v>
      </c>
      <c r="B9229" s="4" t="str">
        <f t="shared" si="144"/>
        <v>845019</v>
      </c>
      <c r="C9229" s="5" t="s">
        <v>44715</v>
      </c>
      <c r="D9229" s="6" t="s">
        <v>33746</v>
      </c>
      <c r="E9229" s="9" t="s">
        <v>33772</v>
      </c>
    </row>
    <row r="9230" spans="1:5" ht="144" x14ac:dyDescent="0.3">
      <c r="A9230" s="4" t="s">
        <v>31822</v>
      </c>
      <c r="B9230" s="4" t="str">
        <f t="shared" si="144"/>
        <v>845020</v>
      </c>
      <c r="C9230" s="5" t="s">
        <v>44716</v>
      </c>
      <c r="D9230" s="6" t="s">
        <v>38563</v>
      </c>
      <c r="E9230" s="9" t="s">
        <v>34447</v>
      </c>
    </row>
    <row r="9231" spans="1:5" ht="129.6" x14ac:dyDescent="0.3">
      <c r="A9231" s="4" t="s">
        <v>31823</v>
      </c>
      <c r="B9231" s="4" t="str">
        <f t="shared" si="144"/>
        <v>845090</v>
      </c>
      <c r="C9231" s="5" t="s">
        <v>44717</v>
      </c>
      <c r="D9231" s="6" t="s">
        <v>38564</v>
      </c>
      <c r="E9231" s="9" t="s">
        <v>34385</v>
      </c>
    </row>
    <row r="9232" spans="1:5" ht="129.6" x14ac:dyDescent="0.3">
      <c r="A9232" s="4" t="s">
        <v>31824</v>
      </c>
      <c r="B9232" s="4" t="str">
        <f t="shared" si="144"/>
        <v>845090</v>
      </c>
      <c r="C9232" s="5" t="s">
        <v>44717</v>
      </c>
      <c r="D9232" s="6" t="s">
        <v>38565</v>
      </c>
      <c r="E9232" s="9" t="s">
        <v>34385</v>
      </c>
    </row>
    <row r="9233" spans="1:5" ht="129.6" x14ac:dyDescent="0.3">
      <c r="A9233" s="4" t="s">
        <v>31825</v>
      </c>
      <c r="B9233" s="4" t="str">
        <f t="shared" si="144"/>
        <v>845090</v>
      </c>
      <c r="C9233" s="5" t="s">
        <v>44717</v>
      </c>
      <c r="D9233" s="6" t="s">
        <v>33746</v>
      </c>
      <c r="E9233" s="9" t="s">
        <v>34385</v>
      </c>
    </row>
    <row r="9234" spans="1:5" ht="244.8" x14ac:dyDescent="0.3">
      <c r="A9234" s="4" t="s">
        <v>31826</v>
      </c>
      <c r="B9234" s="4" t="str">
        <f t="shared" si="144"/>
        <v>845110</v>
      </c>
      <c r="C9234" s="5" t="s">
        <v>44718</v>
      </c>
      <c r="D9234" s="6" t="s">
        <v>38566</v>
      </c>
      <c r="E9234" s="9" t="s">
        <v>33745</v>
      </c>
    </row>
    <row r="9235" spans="1:5" ht="244.8" x14ac:dyDescent="0.3">
      <c r="A9235" s="4" t="s">
        <v>31827</v>
      </c>
      <c r="B9235" s="4" t="str">
        <f t="shared" si="144"/>
        <v>845121</v>
      </c>
      <c r="C9235" s="5" t="s">
        <v>44719</v>
      </c>
      <c r="D9235" s="6" t="s">
        <v>38567</v>
      </c>
      <c r="E9235" s="9" t="s">
        <v>34283</v>
      </c>
    </row>
    <row r="9236" spans="1:5" ht="244.8" x14ac:dyDescent="0.3">
      <c r="A9236" s="4" t="s">
        <v>31828</v>
      </c>
      <c r="B9236" s="4" t="str">
        <f t="shared" si="144"/>
        <v>845129</v>
      </c>
      <c r="C9236" s="5" t="s">
        <v>44719</v>
      </c>
      <c r="D9236" s="6" t="s">
        <v>33746</v>
      </c>
      <c r="E9236" s="9" t="s">
        <v>34385</v>
      </c>
    </row>
    <row r="9237" spans="1:5" ht="259.2" x14ac:dyDescent="0.3">
      <c r="A9237" s="4" t="s">
        <v>31829</v>
      </c>
      <c r="B9237" s="4" t="str">
        <f t="shared" si="144"/>
        <v>845130</v>
      </c>
      <c r="C9237" s="5" t="s">
        <v>44720</v>
      </c>
      <c r="D9237" s="6" t="s">
        <v>38568</v>
      </c>
      <c r="E9237" s="9" t="s">
        <v>33745</v>
      </c>
    </row>
    <row r="9238" spans="1:5" ht="259.2" x14ac:dyDescent="0.3">
      <c r="A9238" s="4" t="s">
        <v>31830</v>
      </c>
      <c r="B9238" s="4" t="str">
        <f t="shared" si="144"/>
        <v>845140</v>
      </c>
      <c r="C9238" s="5" t="s">
        <v>44721</v>
      </c>
      <c r="D9238" s="6" t="s">
        <v>38569</v>
      </c>
      <c r="E9238" s="9" t="s">
        <v>34055</v>
      </c>
    </row>
    <row r="9239" spans="1:5" ht="259.2" x14ac:dyDescent="0.3">
      <c r="A9239" s="4" t="s">
        <v>31831</v>
      </c>
      <c r="B9239" s="4" t="str">
        <f t="shared" si="144"/>
        <v>845150</v>
      </c>
      <c r="C9239" s="5" t="s">
        <v>44722</v>
      </c>
      <c r="D9239" s="6" t="s">
        <v>38570</v>
      </c>
      <c r="E9239" s="9" t="s">
        <v>33745</v>
      </c>
    </row>
    <row r="9240" spans="1:5" ht="244.8" x14ac:dyDescent="0.3">
      <c r="A9240" s="4" t="s">
        <v>31832</v>
      </c>
      <c r="B9240" s="4" t="str">
        <f t="shared" si="144"/>
        <v>845180</v>
      </c>
      <c r="C9240" s="5" t="s">
        <v>44723</v>
      </c>
      <c r="D9240" s="6" t="s">
        <v>38451</v>
      </c>
      <c r="E9240" s="9" t="s">
        <v>34055</v>
      </c>
    </row>
    <row r="9241" spans="1:5" ht="244.8" x14ac:dyDescent="0.3">
      <c r="A9241" s="4" t="s">
        <v>31833</v>
      </c>
      <c r="B9241" s="4" t="str">
        <f t="shared" si="144"/>
        <v>845190</v>
      </c>
      <c r="C9241" s="5" t="s">
        <v>44724</v>
      </c>
      <c r="D9241" s="6" t="s">
        <v>38571</v>
      </c>
      <c r="E9241" s="9" t="s">
        <v>34055</v>
      </c>
    </row>
    <row r="9242" spans="1:5" ht="244.8" x14ac:dyDescent="0.3">
      <c r="A9242" s="4" t="s">
        <v>31834</v>
      </c>
      <c r="B9242" s="4" t="str">
        <f t="shared" si="144"/>
        <v>845190</v>
      </c>
      <c r="C9242" s="5" t="s">
        <v>44724</v>
      </c>
      <c r="D9242" s="6" t="s">
        <v>38572</v>
      </c>
      <c r="E9242" s="9" t="s">
        <v>34055</v>
      </c>
    </row>
    <row r="9243" spans="1:5" ht="244.8" x14ac:dyDescent="0.3">
      <c r="A9243" s="4" t="s">
        <v>31835</v>
      </c>
      <c r="B9243" s="4" t="str">
        <f t="shared" si="144"/>
        <v>845190</v>
      </c>
      <c r="C9243" s="5" t="s">
        <v>44724</v>
      </c>
      <c r="D9243" s="6" t="s">
        <v>33746</v>
      </c>
      <c r="E9243" s="9" t="s">
        <v>34055</v>
      </c>
    </row>
    <row r="9244" spans="1:5" ht="158.4" x14ac:dyDescent="0.3">
      <c r="A9244" s="4" t="s">
        <v>31836</v>
      </c>
      <c r="B9244" s="4" t="str">
        <f t="shared" si="144"/>
        <v>845210</v>
      </c>
      <c r="C9244" s="5" t="s">
        <v>44725</v>
      </c>
      <c r="D9244" s="6" t="s">
        <v>38573</v>
      </c>
      <c r="E9244" s="9" t="s">
        <v>33745</v>
      </c>
    </row>
    <row r="9245" spans="1:5" ht="158.4" x14ac:dyDescent="0.3">
      <c r="A9245" s="4" t="s">
        <v>31837</v>
      </c>
      <c r="B9245" s="4" t="str">
        <f t="shared" si="144"/>
        <v>845221</v>
      </c>
      <c r="C9245" s="5" t="s">
        <v>44726</v>
      </c>
      <c r="D9245" s="6" t="s">
        <v>38574</v>
      </c>
      <c r="E9245" s="9" t="s">
        <v>33745</v>
      </c>
    </row>
    <row r="9246" spans="1:5" ht="158.4" x14ac:dyDescent="0.3">
      <c r="A9246" s="4" t="s">
        <v>31838</v>
      </c>
      <c r="B9246" s="4" t="str">
        <f t="shared" si="144"/>
        <v>845221</v>
      </c>
      <c r="C9246" s="5" t="s">
        <v>44726</v>
      </c>
      <c r="D9246" s="6" t="s">
        <v>33746</v>
      </c>
      <c r="E9246" s="9" t="s">
        <v>33745</v>
      </c>
    </row>
    <row r="9247" spans="1:5" ht="158.4" x14ac:dyDescent="0.3">
      <c r="A9247" s="4" t="s">
        <v>31839</v>
      </c>
      <c r="B9247" s="4" t="str">
        <f t="shared" si="144"/>
        <v>845229</v>
      </c>
      <c r="C9247" s="5" t="s">
        <v>44727</v>
      </c>
      <c r="D9247" s="6" t="s">
        <v>38574</v>
      </c>
      <c r="E9247" s="9" t="s">
        <v>33745</v>
      </c>
    </row>
    <row r="9248" spans="1:5" ht="158.4" x14ac:dyDescent="0.3">
      <c r="A9248" s="4" t="s">
        <v>31840</v>
      </c>
      <c r="B9248" s="4" t="str">
        <f t="shared" si="144"/>
        <v>845229</v>
      </c>
      <c r="C9248" s="5" t="s">
        <v>44727</v>
      </c>
      <c r="D9248" s="6" t="s">
        <v>33746</v>
      </c>
      <c r="E9248" s="9" t="s">
        <v>33745</v>
      </c>
    </row>
    <row r="9249" spans="1:5" ht="158.4" x14ac:dyDescent="0.3">
      <c r="A9249" s="4" t="s">
        <v>31841</v>
      </c>
      <c r="B9249" s="4" t="str">
        <f t="shared" si="144"/>
        <v>845230</v>
      </c>
      <c r="C9249" s="5" t="s">
        <v>44728</v>
      </c>
      <c r="D9249" s="6" t="s">
        <v>38575</v>
      </c>
      <c r="E9249" s="9" t="s">
        <v>33745</v>
      </c>
    </row>
    <row r="9250" spans="1:5" ht="187.2" x14ac:dyDescent="0.3">
      <c r="A9250" s="4" t="s">
        <v>31842</v>
      </c>
      <c r="B9250" s="4" t="str">
        <f t="shared" si="144"/>
        <v>845290</v>
      </c>
      <c r="C9250" s="5" t="s">
        <v>44729</v>
      </c>
      <c r="D9250" s="6" t="s">
        <v>38576</v>
      </c>
      <c r="E9250" s="9" t="s">
        <v>34089</v>
      </c>
    </row>
    <row r="9251" spans="1:5" ht="187.2" x14ac:dyDescent="0.3">
      <c r="A9251" s="4" t="s">
        <v>31843</v>
      </c>
      <c r="B9251" s="4" t="str">
        <f t="shared" si="144"/>
        <v>845290</v>
      </c>
      <c r="C9251" s="5" t="s">
        <v>44729</v>
      </c>
      <c r="D9251" s="6" t="s">
        <v>38577</v>
      </c>
      <c r="E9251" s="9" t="s">
        <v>33745</v>
      </c>
    </row>
    <row r="9252" spans="1:5" ht="172.8" x14ac:dyDescent="0.3">
      <c r="A9252" s="4" t="s">
        <v>31844</v>
      </c>
      <c r="B9252" s="4" t="str">
        <f t="shared" si="144"/>
        <v>845310</v>
      </c>
      <c r="C9252" s="5" t="s">
        <v>44730</v>
      </c>
      <c r="D9252" s="6" t="s">
        <v>38578</v>
      </c>
      <c r="E9252" s="9" t="s">
        <v>33745</v>
      </c>
    </row>
    <row r="9253" spans="1:5" ht="172.8" x14ac:dyDescent="0.3">
      <c r="A9253" s="4" t="s">
        <v>31845</v>
      </c>
      <c r="B9253" s="4" t="str">
        <f t="shared" si="144"/>
        <v>845320</v>
      </c>
      <c r="C9253" s="5" t="s">
        <v>44731</v>
      </c>
      <c r="D9253" s="6" t="s">
        <v>38579</v>
      </c>
      <c r="E9253" s="9" t="s">
        <v>33745</v>
      </c>
    </row>
    <row r="9254" spans="1:5" ht="158.4" x14ac:dyDescent="0.3">
      <c r="A9254" s="4" t="s">
        <v>31846</v>
      </c>
      <c r="B9254" s="4" t="str">
        <f t="shared" si="144"/>
        <v>845380</v>
      </c>
      <c r="C9254" s="5" t="s">
        <v>44732</v>
      </c>
      <c r="D9254" s="6" t="s">
        <v>38451</v>
      </c>
      <c r="E9254" s="9" t="s">
        <v>33745</v>
      </c>
    </row>
    <row r="9255" spans="1:5" ht="158.4" x14ac:dyDescent="0.3">
      <c r="A9255" s="4" t="s">
        <v>31847</v>
      </c>
      <c r="B9255" s="4" t="str">
        <f t="shared" si="144"/>
        <v>845390</v>
      </c>
      <c r="C9255" s="5" t="s">
        <v>44733</v>
      </c>
      <c r="D9255" s="6" t="s">
        <v>38580</v>
      </c>
      <c r="E9255" s="9" t="s">
        <v>33745</v>
      </c>
    </row>
    <row r="9256" spans="1:5" ht="158.4" x14ac:dyDescent="0.3">
      <c r="A9256" s="4" t="s">
        <v>31848</v>
      </c>
      <c r="B9256" s="4" t="str">
        <f t="shared" si="144"/>
        <v>845390</v>
      </c>
      <c r="C9256" s="5" t="s">
        <v>44733</v>
      </c>
      <c r="D9256" s="6" t="s">
        <v>33746</v>
      </c>
      <c r="E9256" s="9" t="s">
        <v>33745</v>
      </c>
    </row>
    <row r="9257" spans="1:5" ht="129.6" x14ac:dyDescent="0.3">
      <c r="A9257" s="4" t="s">
        <v>31849</v>
      </c>
      <c r="B9257" s="4" t="str">
        <f t="shared" si="144"/>
        <v>845410</v>
      </c>
      <c r="C9257" s="5" t="s">
        <v>44734</v>
      </c>
      <c r="D9257" s="6" t="s">
        <v>38581</v>
      </c>
      <c r="E9257" s="9" t="s">
        <v>33745</v>
      </c>
    </row>
    <row r="9258" spans="1:5" ht="144" x14ac:dyDescent="0.3">
      <c r="A9258" s="4" t="s">
        <v>31850</v>
      </c>
      <c r="B9258" s="4" t="str">
        <f t="shared" si="144"/>
        <v>845420</v>
      </c>
      <c r="C9258" s="5" t="s">
        <v>44735</v>
      </c>
      <c r="D9258" s="6" t="s">
        <v>38582</v>
      </c>
      <c r="E9258" s="9" t="s">
        <v>33745</v>
      </c>
    </row>
    <row r="9259" spans="1:5" ht="144" x14ac:dyDescent="0.3">
      <c r="A9259" s="4" t="s">
        <v>31851</v>
      </c>
      <c r="B9259" s="4" t="str">
        <f t="shared" si="144"/>
        <v>845430</v>
      </c>
      <c r="C9259" s="5" t="s">
        <v>44736</v>
      </c>
      <c r="D9259" s="6" t="s">
        <v>38583</v>
      </c>
      <c r="E9259" s="9" t="s">
        <v>33745</v>
      </c>
    </row>
    <row r="9260" spans="1:5" ht="129.6" x14ac:dyDescent="0.3">
      <c r="A9260" s="4" t="s">
        <v>31852</v>
      </c>
      <c r="B9260" s="4" t="str">
        <f t="shared" si="144"/>
        <v>845490</v>
      </c>
      <c r="C9260" s="5" t="s">
        <v>44737</v>
      </c>
      <c r="D9260" s="6" t="s">
        <v>37954</v>
      </c>
      <c r="E9260" s="9" t="s">
        <v>33745</v>
      </c>
    </row>
    <row r="9261" spans="1:5" ht="115.2" x14ac:dyDescent="0.3">
      <c r="A9261" s="4" t="s">
        <v>31853</v>
      </c>
      <c r="B9261" s="4" t="str">
        <f t="shared" si="144"/>
        <v>845510</v>
      </c>
      <c r="C9261" s="5" t="s">
        <v>44738</v>
      </c>
      <c r="D9261" s="6" t="s">
        <v>38584</v>
      </c>
      <c r="E9261" s="9" t="s">
        <v>33745</v>
      </c>
    </row>
    <row r="9262" spans="1:5" ht="115.2" x14ac:dyDescent="0.3">
      <c r="A9262" s="4" t="s">
        <v>31854</v>
      </c>
      <c r="B9262" s="4" t="str">
        <f t="shared" si="144"/>
        <v>845521</v>
      </c>
      <c r="C9262" s="5" t="s">
        <v>44739</v>
      </c>
      <c r="D9262" s="6" t="s">
        <v>38585</v>
      </c>
      <c r="E9262" s="9" t="s">
        <v>33745</v>
      </c>
    </row>
    <row r="9263" spans="1:5" ht="115.2" x14ac:dyDescent="0.3">
      <c r="A9263" s="4" t="s">
        <v>31855</v>
      </c>
      <c r="B9263" s="4" t="str">
        <f t="shared" si="144"/>
        <v>845522</v>
      </c>
      <c r="C9263" s="5" t="s">
        <v>44739</v>
      </c>
      <c r="D9263" s="6" t="s">
        <v>38586</v>
      </c>
      <c r="E9263" s="9" t="s">
        <v>33745</v>
      </c>
    </row>
    <row r="9264" spans="1:5" ht="115.2" x14ac:dyDescent="0.3">
      <c r="A9264" s="4" t="s">
        <v>31856</v>
      </c>
      <c r="B9264" s="4" t="str">
        <f t="shared" si="144"/>
        <v>845530</v>
      </c>
      <c r="C9264" s="5" t="s">
        <v>44740</v>
      </c>
      <c r="D9264" s="6" t="s">
        <v>38587</v>
      </c>
      <c r="E9264" s="9" t="s">
        <v>33745</v>
      </c>
    </row>
    <row r="9265" spans="1:5" ht="115.2" x14ac:dyDescent="0.3">
      <c r="A9265" s="4" t="s">
        <v>31857</v>
      </c>
      <c r="B9265" s="4" t="str">
        <f t="shared" si="144"/>
        <v>845590</v>
      </c>
      <c r="C9265" s="5" t="s">
        <v>44741</v>
      </c>
      <c r="D9265" s="6" t="s">
        <v>38588</v>
      </c>
      <c r="E9265" s="9" t="s">
        <v>33745</v>
      </c>
    </row>
    <row r="9266" spans="1:5" ht="115.2" x14ac:dyDescent="0.3">
      <c r="A9266" s="4" t="s">
        <v>31858</v>
      </c>
      <c r="B9266" s="4" t="str">
        <f t="shared" si="144"/>
        <v>845590</v>
      </c>
      <c r="C9266" s="5" t="s">
        <v>44741</v>
      </c>
      <c r="D9266" s="6" t="s">
        <v>33746</v>
      </c>
      <c r="E9266" s="9" t="s">
        <v>33745</v>
      </c>
    </row>
    <row r="9267" spans="1:5" ht="187.2" x14ac:dyDescent="0.3">
      <c r="A9267" s="4" t="s">
        <v>31859</v>
      </c>
      <c r="B9267" s="4" t="str">
        <f t="shared" si="144"/>
        <v>845611</v>
      </c>
      <c r="C9267" s="5" t="s">
        <v>44742</v>
      </c>
      <c r="D9267" s="6" t="s">
        <v>38589</v>
      </c>
      <c r="E9267" s="9" t="s">
        <v>34055</v>
      </c>
    </row>
    <row r="9268" spans="1:5" ht="187.2" x14ac:dyDescent="0.3">
      <c r="A9268" s="4" t="s">
        <v>31860</v>
      </c>
      <c r="B9268" s="4" t="str">
        <f t="shared" si="144"/>
        <v>845611</v>
      </c>
      <c r="C9268" s="5" t="s">
        <v>44742</v>
      </c>
      <c r="D9268" s="6" t="s">
        <v>38590</v>
      </c>
      <c r="E9268" s="9" t="s">
        <v>33745</v>
      </c>
    </row>
    <row r="9269" spans="1:5" ht="187.2" x14ac:dyDescent="0.3">
      <c r="A9269" s="4" t="s">
        <v>31861</v>
      </c>
      <c r="B9269" s="4" t="str">
        <f t="shared" si="144"/>
        <v>845611</v>
      </c>
      <c r="C9269" s="5" t="s">
        <v>44742</v>
      </c>
      <c r="D9269" s="6" t="s">
        <v>33746</v>
      </c>
      <c r="E9269" s="9" t="s">
        <v>34471</v>
      </c>
    </row>
    <row r="9270" spans="1:5" ht="201.6" x14ac:dyDescent="0.3">
      <c r="A9270" s="4" t="s">
        <v>31862</v>
      </c>
      <c r="B9270" s="4" t="str">
        <f t="shared" si="144"/>
        <v>845612</v>
      </c>
      <c r="C9270" s="5" t="s">
        <v>44743</v>
      </c>
      <c r="D9270" s="6" t="s">
        <v>38589</v>
      </c>
      <c r="E9270" s="9" t="s">
        <v>34055</v>
      </c>
    </row>
    <row r="9271" spans="1:5" ht="201.6" x14ac:dyDescent="0.3">
      <c r="A9271" s="4" t="s">
        <v>31863</v>
      </c>
      <c r="B9271" s="4" t="str">
        <f t="shared" si="144"/>
        <v>845612</v>
      </c>
      <c r="C9271" s="5" t="s">
        <v>44743</v>
      </c>
      <c r="D9271" s="6" t="s">
        <v>38591</v>
      </c>
      <c r="E9271" s="9" t="s">
        <v>33745</v>
      </c>
    </row>
    <row r="9272" spans="1:5" ht="201.6" x14ac:dyDescent="0.3">
      <c r="A9272" s="4" t="s">
        <v>31864</v>
      </c>
      <c r="B9272" s="4" t="str">
        <f t="shared" si="144"/>
        <v>845612</v>
      </c>
      <c r="C9272" s="5" t="s">
        <v>44743</v>
      </c>
      <c r="D9272" s="6" t="s">
        <v>33746</v>
      </c>
      <c r="E9272" s="9" t="s">
        <v>34471</v>
      </c>
    </row>
    <row r="9273" spans="1:5" ht="187.2" x14ac:dyDescent="0.3">
      <c r="A9273" s="4" t="s">
        <v>31865</v>
      </c>
      <c r="B9273" s="4" t="str">
        <f t="shared" si="144"/>
        <v>845620</v>
      </c>
      <c r="C9273" s="5" t="s">
        <v>44744</v>
      </c>
      <c r="D9273" s="6" t="s">
        <v>38589</v>
      </c>
      <c r="E9273" s="9" t="s">
        <v>34055</v>
      </c>
    </row>
    <row r="9274" spans="1:5" ht="187.2" x14ac:dyDescent="0.3">
      <c r="A9274" s="4" t="s">
        <v>31866</v>
      </c>
      <c r="B9274" s="4" t="str">
        <f t="shared" si="144"/>
        <v>845620</v>
      </c>
      <c r="C9274" s="5" t="s">
        <v>44744</v>
      </c>
      <c r="D9274" s="6" t="s">
        <v>33746</v>
      </c>
      <c r="E9274" s="9" t="s">
        <v>34471</v>
      </c>
    </row>
    <row r="9275" spans="1:5" ht="187.2" x14ac:dyDescent="0.3">
      <c r="A9275" s="4" t="s">
        <v>31867</v>
      </c>
      <c r="B9275" s="4" t="str">
        <f t="shared" si="144"/>
        <v>845630</v>
      </c>
      <c r="C9275" s="5" t="s">
        <v>44745</v>
      </c>
      <c r="D9275" s="6" t="s">
        <v>38589</v>
      </c>
      <c r="E9275" s="9" t="s">
        <v>34055</v>
      </c>
    </row>
    <row r="9276" spans="1:5" ht="187.2" x14ac:dyDescent="0.3">
      <c r="A9276" s="4" t="s">
        <v>31868</v>
      </c>
      <c r="B9276" s="4" t="str">
        <f t="shared" si="144"/>
        <v>845630</v>
      </c>
      <c r="C9276" s="5" t="s">
        <v>44745</v>
      </c>
      <c r="D9276" s="6" t="s">
        <v>33746</v>
      </c>
      <c r="E9276" s="9" t="s">
        <v>34471</v>
      </c>
    </row>
    <row r="9277" spans="1:5" ht="187.2" x14ac:dyDescent="0.3">
      <c r="A9277" s="4" t="s">
        <v>31869</v>
      </c>
      <c r="B9277" s="4" t="str">
        <f t="shared" si="144"/>
        <v>845640</v>
      </c>
      <c r="C9277" s="5" t="s">
        <v>44746</v>
      </c>
      <c r="D9277" s="6" t="s">
        <v>38589</v>
      </c>
      <c r="E9277" s="9" t="s">
        <v>34055</v>
      </c>
    </row>
    <row r="9278" spans="1:5" ht="187.2" x14ac:dyDescent="0.3">
      <c r="A9278" s="4" t="s">
        <v>31870</v>
      </c>
      <c r="B9278" s="4" t="str">
        <f t="shared" si="144"/>
        <v>845640</v>
      </c>
      <c r="C9278" s="5" t="s">
        <v>44746</v>
      </c>
      <c r="D9278" s="6" t="s">
        <v>33746</v>
      </c>
      <c r="E9278" s="9" t="s">
        <v>34277</v>
      </c>
    </row>
    <row r="9279" spans="1:5" ht="172.8" x14ac:dyDescent="0.3">
      <c r="A9279" s="4" t="s">
        <v>31871</v>
      </c>
      <c r="B9279" s="4" t="str">
        <f t="shared" si="144"/>
        <v>845650</v>
      </c>
      <c r="C9279" s="5" t="s">
        <v>44747</v>
      </c>
      <c r="D9279" s="6" t="s">
        <v>38592</v>
      </c>
      <c r="E9279" s="9" t="s">
        <v>34089</v>
      </c>
    </row>
    <row r="9280" spans="1:5" ht="172.8" x14ac:dyDescent="0.3">
      <c r="A9280" s="4" t="s">
        <v>31872</v>
      </c>
      <c r="B9280" s="4" t="str">
        <f t="shared" si="144"/>
        <v>845690</v>
      </c>
      <c r="C9280" s="5" t="s">
        <v>44748</v>
      </c>
      <c r="D9280" s="6" t="s">
        <v>38589</v>
      </c>
      <c r="E9280" s="9" t="s">
        <v>34055</v>
      </c>
    </row>
    <row r="9281" spans="1:5" ht="172.8" x14ac:dyDescent="0.3">
      <c r="A9281" s="4" t="s">
        <v>31873</v>
      </c>
      <c r="B9281" s="4" t="str">
        <f t="shared" si="144"/>
        <v>845690</v>
      </c>
      <c r="C9281" s="5" t="s">
        <v>44748</v>
      </c>
      <c r="D9281" s="6" t="s">
        <v>33746</v>
      </c>
      <c r="E9281" s="9" t="s">
        <v>34277</v>
      </c>
    </row>
    <row r="9282" spans="1:5" ht="144" x14ac:dyDescent="0.3">
      <c r="A9282" s="4" t="s">
        <v>31874</v>
      </c>
      <c r="B9282" s="4" t="str">
        <f t="shared" si="144"/>
        <v>845710</v>
      </c>
      <c r="C9282" s="5" t="s">
        <v>44749</v>
      </c>
      <c r="D9282" s="6" t="s">
        <v>38593</v>
      </c>
      <c r="E9282" s="9" t="s">
        <v>34004</v>
      </c>
    </row>
    <row r="9283" spans="1:5" ht="144" x14ac:dyDescent="0.3">
      <c r="A9283" s="4" t="s">
        <v>31875</v>
      </c>
      <c r="B9283" s="4" t="str">
        <f t="shared" ref="B9283:B9346" si="145">LEFT(A9283,6)</f>
        <v>845720</v>
      </c>
      <c r="C9283" s="5" t="s">
        <v>44750</v>
      </c>
      <c r="D9283" s="6" t="s">
        <v>38594</v>
      </c>
      <c r="E9283" s="9" t="s">
        <v>35201</v>
      </c>
    </row>
    <row r="9284" spans="1:5" ht="144" x14ac:dyDescent="0.3">
      <c r="A9284" s="4" t="s">
        <v>31876</v>
      </c>
      <c r="B9284" s="4" t="str">
        <f t="shared" si="145"/>
        <v>845730</v>
      </c>
      <c r="C9284" s="5" t="s">
        <v>44751</v>
      </c>
      <c r="D9284" s="6" t="s">
        <v>38595</v>
      </c>
      <c r="E9284" s="9" t="s">
        <v>35201</v>
      </c>
    </row>
    <row r="9285" spans="1:5" ht="115.2" x14ac:dyDescent="0.3">
      <c r="A9285" s="4" t="s">
        <v>31877</v>
      </c>
      <c r="B9285" s="4" t="str">
        <f t="shared" si="145"/>
        <v>845811</v>
      </c>
      <c r="C9285" s="5" t="s">
        <v>44752</v>
      </c>
      <c r="D9285" s="6" t="s">
        <v>38596</v>
      </c>
      <c r="E9285" s="9" t="s">
        <v>34455</v>
      </c>
    </row>
    <row r="9286" spans="1:5" ht="115.2" x14ac:dyDescent="0.3">
      <c r="A9286" s="4" t="s">
        <v>31878</v>
      </c>
      <c r="B9286" s="4" t="str">
        <f t="shared" si="145"/>
        <v>845819</v>
      </c>
      <c r="C9286" s="5" t="s">
        <v>44752</v>
      </c>
      <c r="D9286" s="6" t="s">
        <v>33746</v>
      </c>
      <c r="E9286" s="9" t="s">
        <v>34455</v>
      </c>
    </row>
    <row r="9287" spans="1:5" ht="129.6" x14ac:dyDescent="0.3">
      <c r="A9287" s="4" t="s">
        <v>31879</v>
      </c>
      <c r="B9287" s="4" t="str">
        <f t="shared" si="145"/>
        <v>845891</v>
      </c>
      <c r="C9287" s="5" t="s">
        <v>44753</v>
      </c>
      <c r="D9287" s="6" t="s">
        <v>38597</v>
      </c>
      <c r="E9287" s="9" t="s">
        <v>34004</v>
      </c>
    </row>
    <row r="9288" spans="1:5" ht="129.6" x14ac:dyDescent="0.3">
      <c r="A9288" s="4" t="s">
        <v>31880</v>
      </c>
      <c r="B9288" s="4" t="str">
        <f t="shared" si="145"/>
        <v>845891</v>
      </c>
      <c r="C9288" s="5" t="s">
        <v>44753</v>
      </c>
      <c r="D9288" s="6" t="s">
        <v>33746</v>
      </c>
      <c r="E9288" s="9" t="s">
        <v>34455</v>
      </c>
    </row>
    <row r="9289" spans="1:5" ht="115.2" x14ac:dyDescent="0.3">
      <c r="A9289" s="4" t="s">
        <v>31881</v>
      </c>
      <c r="B9289" s="4" t="str">
        <f t="shared" si="145"/>
        <v>845899</v>
      </c>
      <c r="C9289" s="5" t="s">
        <v>44754</v>
      </c>
      <c r="D9289" s="6" t="s">
        <v>38597</v>
      </c>
      <c r="E9289" s="9" t="s">
        <v>34004</v>
      </c>
    </row>
    <row r="9290" spans="1:5" ht="115.2" x14ac:dyDescent="0.3">
      <c r="A9290" s="4" t="s">
        <v>31882</v>
      </c>
      <c r="B9290" s="4" t="str">
        <f t="shared" si="145"/>
        <v>845899</v>
      </c>
      <c r="C9290" s="5" t="s">
        <v>44754</v>
      </c>
      <c r="D9290" s="6" t="s">
        <v>33746</v>
      </c>
      <c r="E9290" s="9" t="s">
        <v>34455</v>
      </c>
    </row>
    <row r="9291" spans="1:5" ht="158.4" x14ac:dyDescent="0.3">
      <c r="A9291" s="4" t="s">
        <v>31883</v>
      </c>
      <c r="B9291" s="4" t="str">
        <f t="shared" si="145"/>
        <v>845910</v>
      </c>
      <c r="C9291" s="5" t="s">
        <v>44755</v>
      </c>
      <c r="D9291" s="6" t="s">
        <v>38598</v>
      </c>
      <c r="E9291" s="9" t="s">
        <v>35201</v>
      </c>
    </row>
    <row r="9292" spans="1:5" ht="158.4" x14ac:dyDescent="0.3">
      <c r="A9292" s="4" t="s">
        <v>31884</v>
      </c>
      <c r="B9292" s="4" t="str">
        <f t="shared" si="145"/>
        <v>845921</v>
      </c>
      <c r="C9292" s="5" t="s">
        <v>44756</v>
      </c>
      <c r="D9292" s="6" t="s">
        <v>38596</v>
      </c>
      <c r="E9292" s="9" t="s">
        <v>34004</v>
      </c>
    </row>
    <row r="9293" spans="1:5" ht="158.4" x14ac:dyDescent="0.3">
      <c r="A9293" s="4" t="s">
        <v>31885</v>
      </c>
      <c r="B9293" s="4" t="str">
        <f t="shared" si="145"/>
        <v>845929</v>
      </c>
      <c r="C9293" s="5" t="s">
        <v>44756</v>
      </c>
      <c r="D9293" s="6" t="s">
        <v>33746</v>
      </c>
      <c r="E9293" s="9" t="s">
        <v>34004</v>
      </c>
    </row>
    <row r="9294" spans="1:5" ht="158.4" x14ac:dyDescent="0.3">
      <c r="A9294" s="4" t="s">
        <v>31886</v>
      </c>
      <c r="B9294" s="4" t="str">
        <f t="shared" si="145"/>
        <v>845931</v>
      </c>
      <c r="C9294" s="5" t="s">
        <v>44757</v>
      </c>
      <c r="D9294" s="6" t="s">
        <v>38596</v>
      </c>
      <c r="E9294" s="9" t="s">
        <v>34004</v>
      </c>
    </row>
    <row r="9295" spans="1:5" ht="158.4" x14ac:dyDescent="0.3">
      <c r="A9295" s="4" t="s">
        <v>31887</v>
      </c>
      <c r="B9295" s="4" t="str">
        <f t="shared" si="145"/>
        <v>845939</v>
      </c>
      <c r="C9295" s="5" t="s">
        <v>44757</v>
      </c>
      <c r="D9295" s="6" t="s">
        <v>33746</v>
      </c>
      <c r="E9295" s="9" t="s">
        <v>34004</v>
      </c>
    </row>
    <row r="9296" spans="1:5" ht="158.4" x14ac:dyDescent="0.3">
      <c r="A9296" s="4" t="s">
        <v>31888</v>
      </c>
      <c r="B9296" s="4" t="str">
        <f t="shared" si="145"/>
        <v>845941</v>
      </c>
      <c r="C9296" s="5" t="s">
        <v>44758</v>
      </c>
      <c r="D9296" s="6" t="s">
        <v>38596</v>
      </c>
      <c r="E9296" s="9" t="s">
        <v>34004</v>
      </c>
    </row>
    <row r="9297" spans="1:5" ht="158.4" x14ac:dyDescent="0.3">
      <c r="A9297" s="4" t="s">
        <v>31889</v>
      </c>
      <c r="B9297" s="4" t="str">
        <f t="shared" si="145"/>
        <v>845949</v>
      </c>
      <c r="C9297" s="5" t="s">
        <v>44758</v>
      </c>
      <c r="D9297" s="6" t="s">
        <v>33746</v>
      </c>
      <c r="E9297" s="9" t="s">
        <v>34004</v>
      </c>
    </row>
    <row r="9298" spans="1:5" ht="158.4" x14ac:dyDescent="0.3">
      <c r="A9298" s="4" t="s">
        <v>31890</v>
      </c>
      <c r="B9298" s="4" t="str">
        <f t="shared" si="145"/>
        <v>845951</v>
      </c>
      <c r="C9298" s="5" t="s">
        <v>44759</v>
      </c>
      <c r="D9298" s="6" t="s">
        <v>38596</v>
      </c>
      <c r="E9298" s="9" t="s">
        <v>34004</v>
      </c>
    </row>
    <row r="9299" spans="1:5" ht="158.4" x14ac:dyDescent="0.3">
      <c r="A9299" s="4" t="s">
        <v>31891</v>
      </c>
      <c r="B9299" s="4" t="str">
        <f t="shared" si="145"/>
        <v>845959</v>
      </c>
      <c r="C9299" s="5" t="s">
        <v>44759</v>
      </c>
      <c r="D9299" s="6" t="s">
        <v>33746</v>
      </c>
      <c r="E9299" s="9" t="s">
        <v>34004</v>
      </c>
    </row>
    <row r="9300" spans="1:5" ht="158.4" x14ac:dyDescent="0.3">
      <c r="A9300" s="4" t="s">
        <v>31892</v>
      </c>
      <c r="B9300" s="4" t="str">
        <f t="shared" si="145"/>
        <v>845961</v>
      </c>
      <c r="C9300" s="5" t="s">
        <v>44760</v>
      </c>
      <c r="D9300" s="6" t="s">
        <v>38596</v>
      </c>
      <c r="E9300" s="9" t="s">
        <v>34004</v>
      </c>
    </row>
    <row r="9301" spans="1:5" ht="158.4" x14ac:dyDescent="0.3">
      <c r="A9301" s="4" t="s">
        <v>31893</v>
      </c>
      <c r="B9301" s="4" t="str">
        <f t="shared" si="145"/>
        <v>845969</v>
      </c>
      <c r="C9301" s="5" t="s">
        <v>44760</v>
      </c>
      <c r="D9301" s="6" t="s">
        <v>33746</v>
      </c>
      <c r="E9301" s="9" t="s">
        <v>34004</v>
      </c>
    </row>
    <row r="9302" spans="1:5" ht="158.4" x14ac:dyDescent="0.3">
      <c r="A9302" s="4" t="s">
        <v>31894</v>
      </c>
      <c r="B9302" s="4" t="str">
        <f t="shared" si="145"/>
        <v>845970</v>
      </c>
      <c r="C9302" s="5" t="s">
        <v>44761</v>
      </c>
      <c r="D9302" s="6" t="s">
        <v>38596</v>
      </c>
      <c r="E9302" s="9" t="s">
        <v>34004</v>
      </c>
    </row>
    <row r="9303" spans="1:5" ht="158.4" x14ac:dyDescent="0.3">
      <c r="A9303" s="4" t="s">
        <v>31895</v>
      </c>
      <c r="B9303" s="4" t="str">
        <f t="shared" si="145"/>
        <v>845970</v>
      </c>
      <c r="C9303" s="5" t="s">
        <v>44761</v>
      </c>
      <c r="D9303" s="6" t="s">
        <v>33746</v>
      </c>
      <c r="E9303" s="9" t="s">
        <v>34004</v>
      </c>
    </row>
    <row r="9304" spans="1:5" ht="187.2" x14ac:dyDescent="0.3">
      <c r="A9304" s="4" t="s">
        <v>31896</v>
      </c>
      <c r="B9304" s="4" t="str">
        <f t="shared" si="145"/>
        <v>846012</v>
      </c>
      <c r="C9304" s="5" t="s">
        <v>44762</v>
      </c>
      <c r="D9304" s="6" t="s">
        <v>38596</v>
      </c>
      <c r="E9304" s="9" t="s">
        <v>34455</v>
      </c>
    </row>
    <row r="9305" spans="1:5" ht="187.2" x14ac:dyDescent="0.3">
      <c r="A9305" s="4" t="s">
        <v>31897</v>
      </c>
      <c r="B9305" s="4" t="str">
        <f t="shared" si="145"/>
        <v>846019</v>
      </c>
      <c r="C9305" s="5" t="s">
        <v>44762</v>
      </c>
      <c r="D9305" s="6" t="s">
        <v>33746</v>
      </c>
      <c r="E9305" s="9" t="s">
        <v>34455</v>
      </c>
    </row>
    <row r="9306" spans="1:5" ht="187.2" x14ac:dyDescent="0.3">
      <c r="A9306" s="4" t="s">
        <v>31898</v>
      </c>
      <c r="B9306" s="4" t="str">
        <f t="shared" si="145"/>
        <v>846022</v>
      </c>
      <c r="C9306" s="5" t="s">
        <v>44763</v>
      </c>
      <c r="D9306" s="6" t="s">
        <v>38599</v>
      </c>
      <c r="E9306" s="9" t="s">
        <v>34455</v>
      </c>
    </row>
    <row r="9307" spans="1:5" ht="187.2" x14ac:dyDescent="0.3">
      <c r="A9307" s="4" t="s">
        <v>31899</v>
      </c>
      <c r="B9307" s="4" t="str">
        <f t="shared" si="145"/>
        <v>846023</v>
      </c>
      <c r="C9307" s="5" t="s">
        <v>44763</v>
      </c>
      <c r="D9307" s="6" t="s">
        <v>38600</v>
      </c>
      <c r="E9307" s="9" t="s">
        <v>34455</v>
      </c>
    </row>
    <row r="9308" spans="1:5" ht="187.2" x14ac:dyDescent="0.3">
      <c r="A9308" s="4" t="s">
        <v>31900</v>
      </c>
      <c r="B9308" s="4" t="str">
        <f t="shared" si="145"/>
        <v>846024</v>
      </c>
      <c r="C9308" s="5" t="s">
        <v>44763</v>
      </c>
      <c r="D9308" s="6" t="s">
        <v>38601</v>
      </c>
      <c r="E9308" s="9" t="s">
        <v>34455</v>
      </c>
    </row>
    <row r="9309" spans="1:5" ht="187.2" x14ac:dyDescent="0.3">
      <c r="A9309" s="4" t="s">
        <v>31901</v>
      </c>
      <c r="B9309" s="4" t="str">
        <f t="shared" si="145"/>
        <v>846029</v>
      </c>
      <c r="C9309" s="5" t="s">
        <v>44763</v>
      </c>
      <c r="D9309" s="6" t="s">
        <v>33746</v>
      </c>
      <c r="E9309" s="9" t="s">
        <v>34455</v>
      </c>
    </row>
    <row r="9310" spans="1:5" ht="187.2" x14ac:dyDescent="0.3">
      <c r="A9310" s="4" t="s">
        <v>31902</v>
      </c>
      <c r="B9310" s="4" t="str">
        <f t="shared" si="145"/>
        <v>846031</v>
      </c>
      <c r="C9310" s="5" t="s">
        <v>44764</v>
      </c>
      <c r="D9310" s="6" t="s">
        <v>38596</v>
      </c>
      <c r="E9310" s="9" t="s">
        <v>34455</v>
      </c>
    </row>
    <row r="9311" spans="1:5" ht="187.2" x14ac:dyDescent="0.3">
      <c r="A9311" s="4" t="s">
        <v>31903</v>
      </c>
      <c r="B9311" s="4" t="str">
        <f t="shared" si="145"/>
        <v>846039</v>
      </c>
      <c r="C9311" s="5" t="s">
        <v>44764</v>
      </c>
      <c r="D9311" s="6" t="s">
        <v>33746</v>
      </c>
      <c r="E9311" s="9" t="s">
        <v>34455</v>
      </c>
    </row>
    <row r="9312" spans="1:5" ht="187.2" x14ac:dyDescent="0.3">
      <c r="A9312" s="4" t="s">
        <v>31904</v>
      </c>
      <c r="B9312" s="4" t="str">
        <f t="shared" si="145"/>
        <v>846040</v>
      </c>
      <c r="C9312" s="5" t="s">
        <v>44765</v>
      </c>
      <c r="D9312" s="6" t="s">
        <v>38596</v>
      </c>
      <c r="E9312" s="9" t="s">
        <v>34455</v>
      </c>
    </row>
    <row r="9313" spans="1:5" ht="187.2" x14ac:dyDescent="0.3">
      <c r="A9313" s="4" t="s">
        <v>31905</v>
      </c>
      <c r="B9313" s="4" t="str">
        <f t="shared" si="145"/>
        <v>846040</v>
      </c>
      <c r="C9313" s="5" t="s">
        <v>44765</v>
      </c>
      <c r="D9313" s="6" t="s">
        <v>33746</v>
      </c>
      <c r="E9313" s="9" t="s">
        <v>34455</v>
      </c>
    </row>
    <row r="9314" spans="1:5" ht="172.8" x14ac:dyDescent="0.3">
      <c r="A9314" s="4" t="s">
        <v>31906</v>
      </c>
      <c r="B9314" s="4" t="str">
        <f t="shared" si="145"/>
        <v>846090</v>
      </c>
      <c r="C9314" s="5" t="s">
        <v>44766</v>
      </c>
      <c r="D9314" s="6" t="s">
        <v>38596</v>
      </c>
      <c r="E9314" s="9" t="s">
        <v>34455</v>
      </c>
    </row>
    <row r="9315" spans="1:5" ht="172.8" x14ac:dyDescent="0.3">
      <c r="A9315" s="4" t="s">
        <v>31907</v>
      </c>
      <c r="B9315" s="4" t="str">
        <f t="shared" si="145"/>
        <v>846090</v>
      </c>
      <c r="C9315" s="5" t="s">
        <v>44766</v>
      </c>
      <c r="D9315" s="6" t="s">
        <v>33746</v>
      </c>
      <c r="E9315" s="9" t="s">
        <v>34455</v>
      </c>
    </row>
    <row r="9316" spans="1:5" ht="172.8" x14ac:dyDescent="0.3">
      <c r="A9316" s="4" t="s">
        <v>31908</v>
      </c>
      <c r="B9316" s="4" t="str">
        <f t="shared" si="145"/>
        <v>846120</v>
      </c>
      <c r="C9316" s="5" t="s">
        <v>44767</v>
      </c>
      <c r="D9316" s="6" t="s">
        <v>38596</v>
      </c>
      <c r="E9316" s="9" t="s">
        <v>34455</v>
      </c>
    </row>
    <row r="9317" spans="1:5" ht="172.8" x14ac:dyDescent="0.3">
      <c r="A9317" s="4" t="s">
        <v>31909</v>
      </c>
      <c r="B9317" s="4" t="str">
        <f t="shared" si="145"/>
        <v>846120</v>
      </c>
      <c r="C9317" s="5" t="s">
        <v>44767</v>
      </c>
      <c r="D9317" s="6" t="s">
        <v>33746</v>
      </c>
      <c r="E9317" s="9" t="s">
        <v>34455</v>
      </c>
    </row>
    <row r="9318" spans="1:5" ht="172.8" x14ac:dyDescent="0.3">
      <c r="A9318" s="4" t="s">
        <v>31910</v>
      </c>
      <c r="B9318" s="4" t="str">
        <f t="shared" si="145"/>
        <v>846130</v>
      </c>
      <c r="C9318" s="5" t="s">
        <v>44768</v>
      </c>
      <c r="D9318" s="6" t="s">
        <v>38596</v>
      </c>
      <c r="E9318" s="9" t="s">
        <v>34455</v>
      </c>
    </row>
    <row r="9319" spans="1:5" ht="172.8" x14ac:dyDescent="0.3">
      <c r="A9319" s="4" t="s">
        <v>31911</v>
      </c>
      <c r="B9319" s="4" t="str">
        <f t="shared" si="145"/>
        <v>846130</v>
      </c>
      <c r="C9319" s="5" t="s">
        <v>44768</v>
      </c>
      <c r="D9319" s="6" t="s">
        <v>33746</v>
      </c>
      <c r="E9319" s="9" t="s">
        <v>34455</v>
      </c>
    </row>
    <row r="9320" spans="1:5" ht="187.2" x14ac:dyDescent="0.3">
      <c r="A9320" s="4" t="s">
        <v>31912</v>
      </c>
      <c r="B9320" s="4" t="str">
        <f t="shared" si="145"/>
        <v>846140</v>
      </c>
      <c r="C9320" s="5" t="s">
        <v>44769</v>
      </c>
      <c r="D9320" s="6" t="s">
        <v>38602</v>
      </c>
      <c r="E9320" s="9" t="s">
        <v>34628</v>
      </c>
    </row>
    <row r="9321" spans="1:5" ht="187.2" x14ac:dyDescent="0.3">
      <c r="A9321" s="4" t="s">
        <v>31913</v>
      </c>
      <c r="B9321" s="4" t="str">
        <f t="shared" si="145"/>
        <v>846140</v>
      </c>
      <c r="C9321" s="5" t="s">
        <v>44769</v>
      </c>
      <c r="D9321" s="6" t="s">
        <v>38603</v>
      </c>
      <c r="E9321" s="9" t="s">
        <v>34455</v>
      </c>
    </row>
    <row r="9322" spans="1:5" ht="172.8" x14ac:dyDescent="0.3">
      <c r="A9322" s="4" t="s">
        <v>31914</v>
      </c>
      <c r="B9322" s="4" t="str">
        <f t="shared" si="145"/>
        <v>846150</v>
      </c>
      <c r="C9322" s="5" t="s">
        <v>44770</v>
      </c>
      <c r="D9322" s="6" t="s">
        <v>38596</v>
      </c>
      <c r="E9322" s="9" t="s">
        <v>34455</v>
      </c>
    </row>
    <row r="9323" spans="1:5" ht="172.8" x14ac:dyDescent="0.3">
      <c r="A9323" s="4" t="s">
        <v>31915</v>
      </c>
      <c r="B9323" s="4" t="str">
        <f t="shared" si="145"/>
        <v>846150</v>
      </c>
      <c r="C9323" s="5" t="s">
        <v>44770</v>
      </c>
      <c r="D9323" s="6" t="s">
        <v>33746</v>
      </c>
      <c r="E9323" s="9" t="s">
        <v>34455</v>
      </c>
    </row>
    <row r="9324" spans="1:5" ht="172.8" x14ac:dyDescent="0.3">
      <c r="A9324" s="4" t="s">
        <v>31916</v>
      </c>
      <c r="B9324" s="4" t="str">
        <f t="shared" si="145"/>
        <v>846190</v>
      </c>
      <c r="C9324" s="5" t="s">
        <v>44771</v>
      </c>
      <c r="D9324" s="6" t="s">
        <v>38596</v>
      </c>
      <c r="E9324" s="9" t="s">
        <v>34455</v>
      </c>
    </row>
    <row r="9325" spans="1:5" ht="172.8" x14ac:dyDescent="0.3">
      <c r="A9325" s="4" t="s">
        <v>31917</v>
      </c>
      <c r="B9325" s="4" t="str">
        <f t="shared" si="145"/>
        <v>846190</v>
      </c>
      <c r="C9325" s="5" t="s">
        <v>44771</v>
      </c>
      <c r="D9325" s="6" t="s">
        <v>33746</v>
      </c>
      <c r="E9325" s="9" t="s">
        <v>34455</v>
      </c>
    </row>
    <row r="9326" spans="1:5" ht="244.8" x14ac:dyDescent="0.3">
      <c r="A9326" s="4" t="s">
        <v>31918</v>
      </c>
      <c r="B9326" s="4" t="str">
        <f t="shared" si="145"/>
        <v>846211</v>
      </c>
      <c r="C9326" s="5" t="s">
        <v>44772</v>
      </c>
      <c r="D9326" s="6" t="s">
        <v>38604</v>
      </c>
      <c r="E9326" s="9" t="s">
        <v>34455</v>
      </c>
    </row>
    <row r="9327" spans="1:5" ht="244.8" x14ac:dyDescent="0.3">
      <c r="A9327" s="4" t="s">
        <v>31919</v>
      </c>
      <c r="B9327" s="4" t="str">
        <f t="shared" si="145"/>
        <v>846219</v>
      </c>
      <c r="C9327" s="5" t="s">
        <v>44772</v>
      </c>
      <c r="D9327" s="6" t="s">
        <v>33746</v>
      </c>
      <c r="E9327" s="9" t="s">
        <v>34455</v>
      </c>
    </row>
    <row r="9328" spans="1:5" ht="244.8" x14ac:dyDescent="0.3">
      <c r="A9328" s="4" t="s">
        <v>31920</v>
      </c>
      <c r="B9328" s="4" t="str">
        <f t="shared" si="145"/>
        <v>846222</v>
      </c>
      <c r="C9328" s="5" t="s">
        <v>44773</v>
      </c>
      <c r="D9328" s="6" t="s">
        <v>38605</v>
      </c>
      <c r="E9328" s="9" t="s">
        <v>34455</v>
      </c>
    </row>
    <row r="9329" spans="1:5" ht="244.8" x14ac:dyDescent="0.3">
      <c r="A9329" s="4" t="s">
        <v>31921</v>
      </c>
      <c r="B9329" s="4" t="str">
        <f t="shared" si="145"/>
        <v>846223</v>
      </c>
      <c r="C9329" s="5" t="s">
        <v>44773</v>
      </c>
      <c r="D9329" s="6" t="s">
        <v>38606</v>
      </c>
      <c r="E9329" s="9" t="s">
        <v>34455</v>
      </c>
    </row>
    <row r="9330" spans="1:5" ht="244.8" x14ac:dyDescent="0.3">
      <c r="A9330" s="4" t="s">
        <v>31922</v>
      </c>
      <c r="B9330" s="4" t="str">
        <f t="shared" si="145"/>
        <v>846224</v>
      </c>
      <c r="C9330" s="5" t="s">
        <v>44773</v>
      </c>
      <c r="D9330" s="6" t="s">
        <v>38607</v>
      </c>
      <c r="E9330" s="9" t="s">
        <v>34455</v>
      </c>
    </row>
    <row r="9331" spans="1:5" ht="244.8" x14ac:dyDescent="0.3">
      <c r="A9331" s="4" t="s">
        <v>31923</v>
      </c>
      <c r="B9331" s="4" t="str">
        <f t="shared" si="145"/>
        <v>846225</v>
      </c>
      <c r="C9331" s="5" t="s">
        <v>44773</v>
      </c>
      <c r="D9331" s="6" t="s">
        <v>38608</v>
      </c>
      <c r="E9331" s="9" t="s">
        <v>34455</v>
      </c>
    </row>
    <row r="9332" spans="1:5" ht="244.8" x14ac:dyDescent="0.3">
      <c r="A9332" s="4" t="s">
        <v>31924</v>
      </c>
      <c r="B9332" s="4" t="str">
        <f t="shared" si="145"/>
        <v>846226</v>
      </c>
      <c r="C9332" s="5" t="s">
        <v>44773</v>
      </c>
      <c r="D9332" s="6" t="s">
        <v>38609</v>
      </c>
      <c r="E9332" s="9" t="s">
        <v>34455</v>
      </c>
    </row>
    <row r="9333" spans="1:5" ht="244.8" x14ac:dyDescent="0.3">
      <c r="A9333" s="4" t="s">
        <v>31925</v>
      </c>
      <c r="B9333" s="4" t="str">
        <f t="shared" si="145"/>
        <v>846229</v>
      </c>
      <c r="C9333" s="5" t="s">
        <v>44773</v>
      </c>
      <c r="D9333" s="6" t="s">
        <v>33746</v>
      </c>
      <c r="E9333" s="9" t="s">
        <v>34455</v>
      </c>
    </row>
    <row r="9334" spans="1:5" ht="273.60000000000002" x14ac:dyDescent="0.3">
      <c r="A9334" s="4" t="s">
        <v>31926</v>
      </c>
      <c r="B9334" s="4" t="str">
        <f t="shared" si="145"/>
        <v>846232</v>
      </c>
      <c r="C9334" s="5" t="s">
        <v>44774</v>
      </c>
      <c r="D9334" s="6" t="s">
        <v>38596</v>
      </c>
      <c r="E9334" s="9" t="s">
        <v>34455</v>
      </c>
    </row>
    <row r="9335" spans="1:5" ht="273.60000000000002" x14ac:dyDescent="0.3">
      <c r="A9335" s="4" t="s">
        <v>31927</v>
      </c>
      <c r="B9335" s="4" t="str">
        <f t="shared" si="145"/>
        <v>846232</v>
      </c>
      <c r="C9335" s="5" t="s">
        <v>44774</v>
      </c>
      <c r="D9335" s="6" t="s">
        <v>33746</v>
      </c>
      <c r="E9335" s="9" t="s">
        <v>34455</v>
      </c>
    </row>
    <row r="9336" spans="1:5" ht="259.2" x14ac:dyDescent="0.3">
      <c r="A9336" s="4" t="s">
        <v>31928</v>
      </c>
      <c r="B9336" s="4" t="str">
        <f t="shared" si="145"/>
        <v>846233</v>
      </c>
      <c r="C9336" s="5" t="s">
        <v>44775</v>
      </c>
      <c r="D9336" s="6" t="s">
        <v>38610</v>
      </c>
      <c r="E9336" s="9" t="s">
        <v>34455</v>
      </c>
    </row>
    <row r="9337" spans="1:5" ht="259.2" x14ac:dyDescent="0.3">
      <c r="A9337" s="4" t="s">
        <v>31929</v>
      </c>
      <c r="B9337" s="4" t="str">
        <f t="shared" si="145"/>
        <v>846239</v>
      </c>
      <c r="C9337" s="5" t="s">
        <v>44775</v>
      </c>
      <c r="D9337" s="6" t="s">
        <v>33746</v>
      </c>
      <c r="E9337" s="9" t="s">
        <v>34455</v>
      </c>
    </row>
    <row r="9338" spans="1:5" ht="259.2" x14ac:dyDescent="0.3">
      <c r="A9338" s="4" t="s">
        <v>31930</v>
      </c>
      <c r="B9338" s="4" t="str">
        <f t="shared" si="145"/>
        <v>846242</v>
      </c>
      <c r="C9338" s="5" t="s">
        <v>44776</v>
      </c>
      <c r="D9338" s="6" t="s">
        <v>38596</v>
      </c>
      <c r="E9338" s="9" t="s">
        <v>34455</v>
      </c>
    </row>
    <row r="9339" spans="1:5" ht="259.2" x14ac:dyDescent="0.3">
      <c r="A9339" s="4" t="s">
        <v>31931</v>
      </c>
      <c r="B9339" s="4" t="str">
        <f t="shared" si="145"/>
        <v>846249</v>
      </c>
      <c r="C9339" s="5" t="s">
        <v>44776</v>
      </c>
      <c r="D9339" s="6" t="s">
        <v>33746</v>
      </c>
      <c r="E9339" s="9" t="s">
        <v>34455</v>
      </c>
    </row>
    <row r="9340" spans="1:5" ht="230.4" x14ac:dyDescent="0.3">
      <c r="A9340" s="4" t="s">
        <v>31932</v>
      </c>
      <c r="B9340" s="4" t="str">
        <f t="shared" si="145"/>
        <v>846251</v>
      </c>
      <c r="C9340" s="5" t="s">
        <v>44777</v>
      </c>
      <c r="D9340" s="6" t="s">
        <v>38596</v>
      </c>
      <c r="E9340" s="9" t="s">
        <v>34455</v>
      </c>
    </row>
    <row r="9341" spans="1:5" ht="230.4" x14ac:dyDescent="0.3">
      <c r="A9341" s="4" t="s">
        <v>31933</v>
      </c>
      <c r="B9341" s="4" t="str">
        <f t="shared" si="145"/>
        <v>846259</v>
      </c>
      <c r="C9341" s="5" t="s">
        <v>44777</v>
      </c>
      <c r="D9341" s="6" t="s">
        <v>33746</v>
      </c>
      <c r="E9341" s="9" t="s">
        <v>34455</v>
      </c>
    </row>
    <row r="9342" spans="1:5" ht="230.4" x14ac:dyDescent="0.3">
      <c r="A9342" s="4" t="s">
        <v>31934</v>
      </c>
      <c r="B9342" s="4" t="str">
        <f t="shared" si="145"/>
        <v>846261</v>
      </c>
      <c r="C9342" s="5" t="s">
        <v>44778</v>
      </c>
      <c r="D9342" s="6" t="s">
        <v>38596</v>
      </c>
      <c r="E9342" s="9" t="s">
        <v>34455</v>
      </c>
    </row>
    <row r="9343" spans="1:5" ht="230.4" x14ac:dyDescent="0.3">
      <c r="A9343" s="4" t="s">
        <v>31935</v>
      </c>
      <c r="B9343" s="4" t="str">
        <f t="shared" si="145"/>
        <v>846261</v>
      </c>
      <c r="C9343" s="5" t="s">
        <v>44778</v>
      </c>
      <c r="D9343" s="6" t="s">
        <v>33746</v>
      </c>
      <c r="E9343" s="9" t="s">
        <v>34455</v>
      </c>
    </row>
    <row r="9344" spans="1:5" ht="230.4" x14ac:dyDescent="0.3">
      <c r="A9344" s="4" t="s">
        <v>31936</v>
      </c>
      <c r="B9344" s="4" t="str">
        <f t="shared" si="145"/>
        <v>846262</v>
      </c>
      <c r="C9344" s="5" t="s">
        <v>44779</v>
      </c>
      <c r="D9344" s="6" t="s">
        <v>38596</v>
      </c>
      <c r="E9344" s="9" t="s">
        <v>34455</v>
      </c>
    </row>
    <row r="9345" spans="1:5" ht="230.4" x14ac:dyDescent="0.3">
      <c r="A9345" s="4" t="s">
        <v>31937</v>
      </c>
      <c r="B9345" s="4" t="str">
        <f t="shared" si="145"/>
        <v>846262</v>
      </c>
      <c r="C9345" s="5" t="s">
        <v>44779</v>
      </c>
      <c r="D9345" s="6" t="s">
        <v>33746</v>
      </c>
      <c r="E9345" s="9" t="s">
        <v>34455</v>
      </c>
    </row>
    <row r="9346" spans="1:5" ht="230.4" x14ac:dyDescent="0.3">
      <c r="A9346" s="4" t="s">
        <v>31938</v>
      </c>
      <c r="B9346" s="4" t="str">
        <f t="shared" si="145"/>
        <v>846263</v>
      </c>
      <c r="C9346" s="5" t="s">
        <v>44780</v>
      </c>
      <c r="D9346" s="6" t="s">
        <v>38596</v>
      </c>
      <c r="E9346" s="9" t="s">
        <v>34455</v>
      </c>
    </row>
    <row r="9347" spans="1:5" ht="230.4" x14ac:dyDescent="0.3">
      <c r="A9347" s="4" t="s">
        <v>31939</v>
      </c>
      <c r="B9347" s="4" t="str">
        <f t="shared" ref="B9347:B9410" si="146">LEFT(A9347,6)</f>
        <v>846263</v>
      </c>
      <c r="C9347" s="5" t="s">
        <v>44780</v>
      </c>
      <c r="D9347" s="6" t="s">
        <v>33746</v>
      </c>
      <c r="E9347" s="9" t="s">
        <v>34455</v>
      </c>
    </row>
    <row r="9348" spans="1:5" ht="230.4" x14ac:dyDescent="0.3">
      <c r="A9348" s="4" t="s">
        <v>31940</v>
      </c>
      <c r="B9348" s="4" t="str">
        <f t="shared" si="146"/>
        <v>846269</v>
      </c>
      <c r="C9348" s="5" t="s">
        <v>44781</v>
      </c>
      <c r="D9348" s="6" t="s">
        <v>38596</v>
      </c>
      <c r="E9348" s="9" t="s">
        <v>34455</v>
      </c>
    </row>
    <row r="9349" spans="1:5" ht="230.4" x14ac:dyDescent="0.3">
      <c r="A9349" s="4" t="s">
        <v>31941</v>
      </c>
      <c r="B9349" s="4" t="str">
        <f t="shared" si="146"/>
        <v>846269</v>
      </c>
      <c r="C9349" s="5" t="s">
        <v>44781</v>
      </c>
      <c r="D9349" s="6" t="s">
        <v>33746</v>
      </c>
      <c r="E9349" s="9" t="s">
        <v>34455</v>
      </c>
    </row>
    <row r="9350" spans="1:5" ht="216" x14ac:dyDescent="0.3">
      <c r="A9350" s="4" t="s">
        <v>31942</v>
      </c>
      <c r="B9350" s="4" t="str">
        <f t="shared" si="146"/>
        <v>846290</v>
      </c>
      <c r="C9350" s="5" t="s">
        <v>44782</v>
      </c>
      <c r="D9350" s="6" t="s">
        <v>38596</v>
      </c>
      <c r="E9350" s="9" t="s">
        <v>34455</v>
      </c>
    </row>
    <row r="9351" spans="1:5" ht="216" x14ac:dyDescent="0.3">
      <c r="A9351" s="4" t="s">
        <v>31943</v>
      </c>
      <c r="B9351" s="4" t="str">
        <f t="shared" si="146"/>
        <v>846290</v>
      </c>
      <c r="C9351" s="5" t="s">
        <v>44782</v>
      </c>
      <c r="D9351" s="6" t="s">
        <v>33746</v>
      </c>
      <c r="E9351" s="9" t="s">
        <v>34455</v>
      </c>
    </row>
    <row r="9352" spans="1:5" ht="144" x14ac:dyDescent="0.3">
      <c r="A9352" s="4" t="s">
        <v>31944</v>
      </c>
      <c r="B9352" s="4" t="str">
        <f t="shared" si="146"/>
        <v>846310</v>
      </c>
      <c r="C9352" s="5" t="s">
        <v>44783</v>
      </c>
      <c r="D9352" s="6" t="s">
        <v>38611</v>
      </c>
      <c r="E9352" s="9" t="s">
        <v>34455</v>
      </c>
    </row>
    <row r="9353" spans="1:5" ht="129.6" x14ac:dyDescent="0.3">
      <c r="A9353" s="4" t="s">
        <v>31945</v>
      </c>
      <c r="B9353" s="4" t="str">
        <f t="shared" si="146"/>
        <v>846320</v>
      </c>
      <c r="C9353" s="5" t="s">
        <v>44784</v>
      </c>
      <c r="D9353" s="6" t="s">
        <v>38612</v>
      </c>
      <c r="E9353" s="9" t="s">
        <v>34455</v>
      </c>
    </row>
    <row r="9354" spans="1:5" ht="129.6" x14ac:dyDescent="0.3">
      <c r="A9354" s="4" t="s">
        <v>31946</v>
      </c>
      <c r="B9354" s="4" t="str">
        <f t="shared" si="146"/>
        <v>846330</v>
      </c>
      <c r="C9354" s="5" t="s">
        <v>44785</v>
      </c>
      <c r="D9354" s="6" t="s">
        <v>38613</v>
      </c>
      <c r="E9354" s="9" t="s">
        <v>34455</v>
      </c>
    </row>
    <row r="9355" spans="1:5" ht="129.6" x14ac:dyDescent="0.3">
      <c r="A9355" s="4" t="s">
        <v>31947</v>
      </c>
      <c r="B9355" s="4" t="str">
        <f t="shared" si="146"/>
        <v>846390</v>
      </c>
      <c r="C9355" s="5" t="s">
        <v>44786</v>
      </c>
      <c r="D9355" s="6" t="s">
        <v>33746</v>
      </c>
      <c r="E9355" s="9" t="s">
        <v>34455</v>
      </c>
    </row>
    <row r="9356" spans="1:5" ht="144" x14ac:dyDescent="0.3">
      <c r="A9356" s="4" t="s">
        <v>40879</v>
      </c>
      <c r="B9356" s="4" t="str">
        <f t="shared" si="146"/>
        <v>846410</v>
      </c>
      <c r="C9356" s="5" t="s">
        <v>44787</v>
      </c>
      <c r="D9356" s="6" t="s">
        <v>38614</v>
      </c>
      <c r="E9356" s="9" t="s">
        <v>33745</v>
      </c>
    </row>
    <row r="9357" spans="1:5" ht="144" x14ac:dyDescent="0.3">
      <c r="A9357" s="4" t="s">
        <v>40880</v>
      </c>
      <c r="B9357" s="4" t="str">
        <f t="shared" si="146"/>
        <v>846420</v>
      </c>
      <c r="C9357" s="5" t="s">
        <v>44788</v>
      </c>
      <c r="D9357" s="6" t="s">
        <v>38615</v>
      </c>
      <c r="E9357" s="9" t="s">
        <v>34453</v>
      </c>
    </row>
    <row r="9358" spans="1:5" ht="129.6" x14ac:dyDescent="0.3">
      <c r="A9358" s="4" t="s">
        <v>40881</v>
      </c>
      <c r="B9358" s="4" t="str">
        <f t="shared" si="146"/>
        <v>846490</v>
      </c>
      <c r="C9358" s="5" t="s">
        <v>44789</v>
      </c>
      <c r="D9358" s="6" t="s">
        <v>33746</v>
      </c>
      <c r="E9358" s="9" t="s">
        <v>34453</v>
      </c>
    </row>
    <row r="9359" spans="1:5" ht="187.2" x14ac:dyDescent="0.3">
      <c r="A9359" s="4" t="s">
        <v>31949</v>
      </c>
      <c r="B9359" s="4" t="str">
        <f t="shared" si="146"/>
        <v>846510</v>
      </c>
      <c r="C9359" s="5" t="s">
        <v>44790</v>
      </c>
      <c r="D9359" s="6" t="s">
        <v>38616</v>
      </c>
      <c r="E9359" s="9" t="s">
        <v>34471</v>
      </c>
    </row>
    <row r="9360" spans="1:5" ht="158.4" x14ac:dyDescent="0.3">
      <c r="A9360" s="4" t="s">
        <v>31950</v>
      </c>
      <c r="B9360" s="4" t="str">
        <f t="shared" si="146"/>
        <v>846520</v>
      </c>
      <c r="C9360" s="5" t="s">
        <v>44791</v>
      </c>
      <c r="D9360" s="6" t="s">
        <v>38617</v>
      </c>
      <c r="E9360" s="9" t="s">
        <v>33849</v>
      </c>
    </row>
    <row r="9361" spans="1:5" ht="158.4" x14ac:dyDescent="0.3">
      <c r="A9361" s="4" t="s">
        <v>31951</v>
      </c>
      <c r="B9361" s="4" t="str">
        <f t="shared" si="146"/>
        <v>846520</v>
      </c>
      <c r="C9361" s="5" t="s">
        <v>44791</v>
      </c>
      <c r="D9361" s="6" t="s">
        <v>38618</v>
      </c>
      <c r="E9361" s="9" t="s">
        <v>34980</v>
      </c>
    </row>
    <row r="9362" spans="1:5" ht="158.4" x14ac:dyDescent="0.3">
      <c r="A9362" s="4" t="s">
        <v>31952</v>
      </c>
      <c r="B9362" s="4" t="str">
        <f t="shared" si="146"/>
        <v>846520</v>
      </c>
      <c r="C9362" s="5" t="s">
        <v>44791</v>
      </c>
      <c r="D9362" s="6" t="s">
        <v>33746</v>
      </c>
      <c r="E9362" s="9" t="s">
        <v>34471</v>
      </c>
    </row>
    <row r="9363" spans="1:5" ht="158.4" x14ac:dyDescent="0.3">
      <c r="A9363" s="4" t="s">
        <v>31953</v>
      </c>
      <c r="B9363" s="4" t="str">
        <f t="shared" si="146"/>
        <v>846591</v>
      </c>
      <c r="C9363" s="5" t="s">
        <v>44792</v>
      </c>
      <c r="D9363" s="6" t="s">
        <v>38614</v>
      </c>
      <c r="E9363" s="9" t="s">
        <v>33849</v>
      </c>
    </row>
    <row r="9364" spans="1:5" ht="158.4" x14ac:dyDescent="0.3">
      <c r="A9364" s="4" t="s">
        <v>31954</v>
      </c>
      <c r="B9364" s="4" t="str">
        <f t="shared" si="146"/>
        <v>846592</v>
      </c>
      <c r="C9364" s="5" t="s">
        <v>44792</v>
      </c>
      <c r="D9364" s="6" t="s">
        <v>38619</v>
      </c>
      <c r="E9364" s="9" t="s">
        <v>33849</v>
      </c>
    </row>
    <row r="9365" spans="1:5" ht="158.4" x14ac:dyDescent="0.3">
      <c r="A9365" s="4" t="s">
        <v>31955</v>
      </c>
      <c r="B9365" s="4" t="str">
        <f t="shared" si="146"/>
        <v>846593</v>
      </c>
      <c r="C9365" s="5" t="s">
        <v>44792</v>
      </c>
      <c r="D9365" s="6" t="s">
        <v>38620</v>
      </c>
      <c r="E9365" s="9" t="s">
        <v>33849</v>
      </c>
    </row>
    <row r="9366" spans="1:5" ht="158.4" x14ac:dyDescent="0.3">
      <c r="A9366" s="4" t="s">
        <v>31956</v>
      </c>
      <c r="B9366" s="4" t="str">
        <f t="shared" si="146"/>
        <v>846594</v>
      </c>
      <c r="C9366" s="5" t="s">
        <v>44792</v>
      </c>
      <c r="D9366" s="6" t="s">
        <v>38621</v>
      </c>
      <c r="E9366" s="9" t="s">
        <v>34980</v>
      </c>
    </row>
    <row r="9367" spans="1:5" ht="158.4" x14ac:dyDescent="0.3">
      <c r="A9367" s="4" t="s">
        <v>31957</v>
      </c>
      <c r="B9367" s="4" t="str">
        <f t="shared" si="146"/>
        <v>846595</v>
      </c>
      <c r="C9367" s="5" t="s">
        <v>44792</v>
      </c>
      <c r="D9367" s="6" t="s">
        <v>38622</v>
      </c>
      <c r="E9367" s="9" t="s">
        <v>33849</v>
      </c>
    </row>
    <row r="9368" spans="1:5" ht="158.4" x14ac:dyDescent="0.3">
      <c r="A9368" s="4" t="s">
        <v>31958</v>
      </c>
      <c r="B9368" s="4" t="str">
        <f t="shared" si="146"/>
        <v>846596</v>
      </c>
      <c r="C9368" s="5" t="s">
        <v>44792</v>
      </c>
      <c r="D9368" s="6" t="s">
        <v>38623</v>
      </c>
      <c r="E9368" s="9" t="s">
        <v>34471</v>
      </c>
    </row>
    <row r="9369" spans="1:5" ht="158.4" x14ac:dyDescent="0.3">
      <c r="A9369" s="4" t="s">
        <v>11345</v>
      </c>
      <c r="B9369" s="4" t="str">
        <f t="shared" si="146"/>
        <v>846599</v>
      </c>
      <c r="C9369" s="5" t="s">
        <v>44792</v>
      </c>
      <c r="D9369" s="6" t="s">
        <v>33746</v>
      </c>
      <c r="E9369" s="9" t="s">
        <v>34471</v>
      </c>
    </row>
    <row r="9370" spans="1:5" ht="187.2" x14ac:dyDescent="0.3">
      <c r="A9370" s="4" t="s">
        <v>40882</v>
      </c>
      <c r="B9370" s="4" t="str">
        <f t="shared" si="146"/>
        <v>846610</v>
      </c>
      <c r="C9370" s="5" t="s">
        <v>44793</v>
      </c>
      <c r="D9370" s="6" t="s">
        <v>38624</v>
      </c>
      <c r="E9370" s="9" t="s">
        <v>35169</v>
      </c>
    </row>
    <row r="9371" spans="1:5" ht="187.2" x14ac:dyDescent="0.3">
      <c r="A9371" s="4" t="s">
        <v>31960</v>
      </c>
      <c r="B9371" s="4" t="str">
        <f t="shared" si="146"/>
        <v>846620</v>
      </c>
      <c r="C9371" s="5" t="s">
        <v>44794</v>
      </c>
      <c r="D9371" s="6" t="s">
        <v>38625</v>
      </c>
      <c r="E9371" s="9" t="s">
        <v>35397</v>
      </c>
    </row>
    <row r="9372" spans="1:5" ht="187.2" x14ac:dyDescent="0.3">
      <c r="A9372" s="4" t="s">
        <v>31961</v>
      </c>
      <c r="B9372" s="4" t="str">
        <f t="shared" si="146"/>
        <v>846620</v>
      </c>
      <c r="C9372" s="5" t="s">
        <v>44794</v>
      </c>
      <c r="D9372" s="6" t="s">
        <v>33746</v>
      </c>
      <c r="E9372" s="9" t="s">
        <v>35089</v>
      </c>
    </row>
    <row r="9373" spans="1:5" ht="201.6" x14ac:dyDescent="0.3">
      <c r="A9373" s="4" t="s">
        <v>31962</v>
      </c>
      <c r="B9373" s="4" t="str">
        <f t="shared" si="146"/>
        <v>846630</v>
      </c>
      <c r="C9373" s="5" t="s">
        <v>44795</v>
      </c>
      <c r="D9373" s="6" t="s">
        <v>38626</v>
      </c>
      <c r="E9373" s="9" t="s">
        <v>35089</v>
      </c>
    </row>
    <row r="9374" spans="1:5" ht="201.6" x14ac:dyDescent="0.3">
      <c r="A9374" s="4" t="s">
        <v>31963</v>
      </c>
      <c r="B9374" s="4" t="str">
        <f t="shared" si="146"/>
        <v>846630</v>
      </c>
      <c r="C9374" s="5" t="s">
        <v>44795</v>
      </c>
      <c r="D9374" s="6" t="s">
        <v>38627</v>
      </c>
      <c r="E9374" s="9" t="s">
        <v>34980</v>
      </c>
    </row>
    <row r="9375" spans="1:5" ht="201.6" x14ac:dyDescent="0.3">
      <c r="A9375" s="4" t="s">
        <v>31964</v>
      </c>
      <c r="B9375" s="4" t="str">
        <f t="shared" si="146"/>
        <v>846630</v>
      </c>
      <c r="C9375" s="5" t="s">
        <v>44795</v>
      </c>
      <c r="D9375" s="6" t="s">
        <v>33746</v>
      </c>
      <c r="E9375" s="9" t="s">
        <v>33988</v>
      </c>
    </row>
    <row r="9376" spans="1:5" ht="187.2" x14ac:dyDescent="0.3">
      <c r="A9376" s="4" t="s">
        <v>31965</v>
      </c>
      <c r="B9376" s="4" t="str">
        <f t="shared" si="146"/>
        <v>846691</v>
      </c>
      <c r="C9376" s="5" t="s">
        <v>44796</v>
      </c>
      <c r="D9376" s="6" t="s">
        <v>38628</v>
      </c>
      <c r="E9376" s="9" t="s">
        <v>33745</v>
      </c>
    </row>
    <row r="9377" spans="1:5" ht="187.2" x14ac:dyDescent="0.3">
      <c r="A9377" s="4" t="s">
        <v>31966</v>
      </c>
      <c r="B9377" s="4" t="str">
        <f t="shared" si="146"/>
        <v>846691</v>
      </c>
      <c r="C9377" s="5" t="s">
        <v>44796</v>
      </c>
      <c r="D9377" s="6" t="s">
        <v>33746</v>
      </c>
      <c r="E9377" s="9" t="s">
        <v>33745</v>
      </c>
    </row>
    <row r="9378" spans="1:5" ht="187.2" x14ac:dyDescent="0.3">
      <c r="A9378" s="4" t="s">
        <v>31967</v>
      </c>
      <c r="B9378" s="4" t="str">
        <f t="shared" si="146"/>
        <v>846692</v>
      </c>
      <c r="C9378" s="5" t="s">
        <v>44797</v>
      </c>
      <c r="D9378" s="6" t="s">
        <v>38628</v>
      </c>
      <c r="E9378" s="9" t="s">
        <v>33745</v>
      </c>
    </row>
    <row r="9379" spans="1:5" ht="187.2" x14ac:dyDescent="0.3">
      <c r="A9379" s="4" t="s">
        <v>31968</v>
      </c>
      <c r="B9379" s="4" t="str">
        <f t="shared" si="146"/>
        <v>846692</v>
      </c>
      <c r="C9379" s="5" t="s">
        <v>44797</v>
      </c>
      <c r="D9379" s="6" t="s">
        <v>33746</v>
      </c>
      <c r="E9379" s="9" t="s">
        <v>34543</v>
      </c>
    </row>
    <row r="9380" spans="1:5" ht="201.6" x14ac:dyDescent="0.3">
      <c r="A9380" s="4" t="s">
        <v>31969</v>
      </c>
      <c r="B9380" s="4" t="str">
        <f t="shared" si="146"/>
        <v>846693</v>
      </c>
      <c r="C9380" s="5" t="s">
        <v>44798</v>
      </c>
      <c r="D9380" s="6" t="s">
        <v>38629</v>
      </c>
      <c r="E9380" s="9" t="s">
        <v>33745</v>
      </c>
    </row>
    <row r="9381" spans="1:5" ht="201.6" x14ac:dyDescent="0.3">
      <c r="A9381" s="4" t="s">
        <v>31970</v>
      </c>
      <c r="B9381" s="4" t="str">
        <f t="shared" si="146"/>
        <v>846693</v>
      </c>
      <c r="C9381" s="5" t="s">
        <v>44798</v>
      </c>
      <c r="D9381" s="6" t="s">
        <v>38628</v>
      </c>
      <c r="E9381" s="9" t="s">
        <v>33745</v>
      </c>
    </row>
    <row r="9382" spans="1:5" ht="201.6" x14ac:dyDescent="0.3">
      <c r="A9382" s="4" t="s">
        <v>31971</v>
      </c>
      <c r="B9382" s="4" t="str">
        <f t="shared" si="146"/>
        <v>846693</v>
      </c>
      <c r="C9382" s="5" t="s">
        <v>44798</v>
      </c>
      <c r="D9382" s="6" t="s">
        <v>38630</v>
      </c>
      <c r="E9382" s="9" t="s">
        <v>34628</v>
      </c>
    </row>
    <row r="9383" spans="1:5" ht="201.6" x14ac:dyDescent="0.3">
      <c r="A9383" s="4" t="s">
        <v>31972</v>
      </c>
      <c r="B9383" s="4" t="str">
        <f t="shared" si="146"/>
        <v>846693</v>
      </c>
      <c r="C9383" s="5" t="s">
        <v>44798</v>
      </c>
      <c r="D9383" s="6" t="s">
        <v>33746</v>
      </c>
      <c r="E9383" s="9" t="s">
        <v>34543</v>
      </c>
    </row>
    <row r="9384" spans="1:5" ht="201.6" x14ac:dyDescent="0.3">
      <c r="A9384" s="4" t="s">
        <v>31973</v>
      </c>
      <c r="B9384" s="4" t="str">
        <f t="shared" si="146"/>
        <v>846693</v>
      </c>
      <c r="C9384" s="5" t="s">
        <v>44798</v>
      </c>
      <c r="D9384" s="6" t="s">
        <v>38628</v>
      </c>
      <c r="E9384" s="9" t="s">
        <v>33745</v>
      </c>
    </row>
    <row r="9385" spans="1:5" ht="201.6" x14ac:dyDescent="0.3">
      <c r="A9385" s="4" t="s">
        <v>31974</v>
      </c>
      <c r="B9385" s="4" t="str">
        <f t="shared" si="146"/>
        <v>846693</v>
      </c>
      <c r="C9385" s="5" t="s">
        <v>44798</v>
      </c>
      <c r="D9385" s="6" t="s">
        <v>38630</v>
      </c>
      <c r="E9385" s="9" t="s">
        <v>34628</v>
      </c>
    </row>
    <row r="9386" spans="1:5" ht="201.6" x14ac:dyDescent="0.3">
      <c r="A9386" s="4" t="s">
        <v>31975</v>
      </c>
      <c r="B9386" s="4" t="str">
        <f t="shared" si="146"/>
        <v>846693</v>
      </c>
      <c r="C9386" s="5" t="s">
        <v>44798</v>
      </c>
      <c r="D9386" s="6" t="s">
        <v>38631</v>
      </c>
      <c r="E9386" s="9" t="s">
        <v>33745</v>
      </c>
    </row>
    <row r="9387" spans="1:5" ht="201.6" x14ac:dyDescent="0.3">
      <c r="A9387" s="4" t="s">
        <v>31976</v>
      </c>
      <c r="B9387" s="4" t="str">
        <f t="shared" si="146"/>
        <v>846693</v>
      </c>
      <c r="C9387" s="5" t="s">
        <v>44798</v>
      </c>
      <c r="D9387" s="6" t="s">
        <v>33746</v>
      </c>
      <c r="E9387" s="9" t="s">
        <v>34543</v>
      </c>
    </row>
    <row r="9388" spans="1:5" ht="201.6" x14ac:dyDescent="0.3">
      <c r="A9388" s="4" t="s">
        <v>31977</v>
      </c>
      <c r="B9388" s="4" t="str">
        <f t="shared" si="146"/>
        <v>846694</v>
      </c>
      <c r="C9388" s="5" t="s">
        <v>44799</v>
      </c>
      <c r="D9388" s="6" t="s">
        <v>38632</v>
      </c>
      <c r="E9388" s="9" t="s">
        <v>33745</v>
      </c>
    </row>
    <row r="9389" spans="1:5" ht="201.6" x14ac:dyDescent="0.3">
      <c r="A9389" s="4" t="s">
        <v>31978</v>
      </c>
      <c r="B9389" s="4" t="str">
        <f t="shared" si="146"/>
        <v>846694</v>
      </c>
      <c r="C9389" s="5" t="s">
        <v>44799</v>
      </c>
      <c r="D9389" s="6" t="s">
        <v>33746</v>
      </c>
      <c r="E9389" s="9" t="s">
        <v>33745</v>
      </c>
    </row>
    <row r="9390" spans="1:5" ht="201.6" x14ac:dyDescent="0.3">
      <c r="A9390" s="4" t="s">
        <v>31979</v>
      </c>
      <c r="B9390" s="4" t="str">
        <f t="shared" si="146"/>
        <v>846694</v>
      </c>
      <c r="C9390" s="5" t="s">
        <v>44799</v>
      </c>
      <c r="D9390" s="6" t="s">
        <v>38632</v>
      </c>
      <c r="E9390" s="9" t="s">
        <v>34543</v>
      </c>
    </row>
    <row r="9391" spans="1:5" ht="201.6" x14ac:dyDescent="0.3">
      <c r="A9391" s="4" t="s">
        <v>31980</v>
      </c>
      <c r="B9391" s="4" t="str">
        <f t="shared" si="146"/>
        <v>846694</v>
      </c>
      <c r="C9391" s="5" t="s">
        <v>44799</v>
      </c>
      <c r="D9391" s="6" t="s">
        <v>33746</v>
      </c>
      <c r="E9391" s="9" t="s">
        <v>34543</v>
      </c>
    </row>
    <row r="9392" spans="1:5" ht="158.4" x14ac:dyDescent="0.3">
      <c r="A9392" s="4" t="s">
        <v>31981</v>
      </c>
      <c r="B9392" s="4" t="str">
        <f t="shared" si="146"/>
        <v>846711</v>
      </c>
      <c r="C9392" s="5" t="s">
        <v>44800</v>
      </c>
      <c r="D9392" s="6" t="s">
        <v>38633</v>
      </c>
      <c r="E9392" s="9" t="s">
        <v>33750</v>
      </c>
    </row>
    <row r="9393" spans="1:5" ht="158.4" x14ac:dyDescent="0.3">
      <c r="A9393" s="4" t="s">
        <v>31982</v>
      </c>
      <c r="B9393" s="4" t="str">
        <f t="shared" si="146"/>
        <v>846711</v>
      </c>
      <c r="C9393" s="5" t="s">
        <v>44800</v>
      </c>
      <c r="D9393" s="6" t="s">
        <v>33746</v>
      </c>
      <c r="E9393" s="9" t="s">
        <v>33745</v>
      </c>
    </row>
    <row r="9394" spans="1:5" ht="144" x14ac:dyDescent="0.3">
      <c r="A9394" s="4" t="s">
        <v>31983</v>
      </c>
      <c r="B9394" s="4" t="str">
        <f t="shared" si="146"/>
        <v>846719</v>
      </c>
      <c r="C9394" s="5" t="s">
        <v>44801</v>
      </c>
      <c r="D9394" s="6" t="s">
        <v>38633</v>
      </c>
      <c r="E9394" s="9" t="s">
        <v>33750</v>
      </c>
    </row>
    <row r="9395" spans="1:5" ht="144" x14ac:dyDescent="0.3">
      <c r="A9395" s="4" t="s">
        <v>31984</v>
      </c>
      <c r="B9395" s="4" t="str">
        <f t="shared" si="146"/>
        <v>846719</v>
      </c>
      <c r="C9395" s="5" t="s">
        <v>44801</v>
      </c>
      <c r="D9395" s="6" t="s">
        <v>33746</v>
      </c>
      <c r="E9395" s="9" t="s">
        <v>33745</v>
      </c>
    </row>
    <row r="9396" spans="1:5" ht="144" x14ac:dyDescent="0.3">
      <c r="A9396" s="4" t="s">
        <v>40883</v>
      </c>
      <c r="B9396" s="4" t="str">
        <f t="shared" si="146"/>
        <v>846721</v>
      </c>
      <c r="C9396" s="5" t="s">
        <v>44802</v>
      </c>
      <c r="D9396" s="6" t="s">
        <v>38634</v>
      </c>
      <c r="E9396" s="9" t="s">
        <v>35111</v>
      </c>
    </row>
    <row r="9397" spans="1:5" ht="144" x14ac:dyDescent="0.3">
      <c r="A9397" s="4" t="s">
        <v>40884</v>
      </c>
      <c r="B9397" s="4" t="str">
        <f t="shared" si="146"/>
        <v>846722</v>
      </c>
      <c r="C9397" s="5" t="s">
        <v>44802</v>
      </c>
      <c r="D9397" s="6" t="s">
        <v>38635</v>
      </c>
      <c r="E9397" s="9" t="s">
        <v>33745</v>
      </c>
    </row>
    <row r="9398" spans="1:5" ht="144" x14ac:dyDescent="0.3">
      <c r="A9398" s="4" t="s">
        <v>31985</v>
      </c>
      <c r="B9398" s="4" t="str">
        <f t="shared" si="146"/>
        <v>846729</v>
      </c>
      <c r="C9398" s="5" t="s">
        <v>44802</v>
      </c>
      <c r="D9398" s="6" t="s">
        <v>33746</v>
      </c>
      <c r="E9398" s="9" t="s">
        <v>33745</v>
      </c>
    </row>
    <row r="9399" spans="1:5" ht="144" x14ac:dyDescent="0.3">
      <c r="A9399" s="4" t="s">
        <v>31986</v>
      </c>
      <c r="B9399" s="4" t="str">
        <f t="shared" si="146"/>
        <v>846781</v>
      </c>
      <c r="C9399" s="5" t="s">
        <v>44803</v>
      </c>
      <c r="D9399" s="6" t="s">
        <v>38636</v>
      </c>
      <c r="E9399" s="9" t="s">
        <v>33745</v>
      </c>
    </row>
    <row r="9400" spans="1:5" ht="144" x14ac:dyDescent="0.3">
      <c r="A9400" s="4" t="s">
        <v>31987</v>
      </c>
      <c r="B9400" s="4" t="str">
        <f t="shared" si="146"/>
        <v>846789</v>
      </c>
      <c r="C9400" s="5" t="s">
        <v>44804</v>
      </c>
      <c r="D9400" s="6" t="s">
        <v>38633</v>
      </c>
      <c r="E9400" s="9" t="s">
        <v>33745</v>
      </c>
    </row>
    <row r="9401" spans="1:5" ht="144" x14ac:dyDescent="0.3">
      <c r="A9401" s="4" t="s">
        <v>31988</v>
      </c>
      <c r="B9401" s="4" t="str">
        <f t="shared" si="146"/>
        <v>846789</v>
      </c>
      <c r="C9401" s="5" t="s">
        <v>44804</v>
      </c>
      <c r="D9401" s="6" t="s">
        <v>33746</v>
      </c>
      <c r="E9401" s="9" t="s">
        <v>33745</v>
      </c>
    </row>
    <row r="9402" spans="1:5" ht="144" x14ac:dyDescent="0.3">
      <c r="A9402" s="4" t="s">
        <v>31989</v>
      </c>
      <c r="B9402" s="4" t="str">
        <f t="shared" si="146"/>
        <v>846791</v>
      </c>
      <c r="C9402" s="5" t="s">
        <v>44805</v>
      </c>
      <c r="D9402" s="6" t="s">
        <v>38637</v>
      </c>
      <c r="E9402" s="9" t="s">
        <v>33745</v>
      </c>
    </row>
    <row r="9403" spans="1:5" ht="144" x14ac:dyDescent="0.3">
      <c r="A9403" s="4" t="s">
        <v>31990</v>
      </c>
      <c r="B9403" s="4" t="str">
        <f t="shared" si="146"/>
        <v>846792</v>
      </c>
      <c r="C9403" s="5" t="s">
        <v>44805</v>
      </c>
      <c r="D9403" s="6" t="s">
        <v>38638</v>
      </c>
      <c r="E9403" s="9" t="s">
        <v>33745</v>
      </c>
    </row>
    <row r="9404" spans="1:5" ht="144" x14ac:dyDescent="0.3">
      <c r="A9404" s="4" t="s">
        <v>31991</v>
      </c>
      <c r="B9404" s="4" t="str">
        <f t="shared" si="146"/>
        <v>846799</v>
      </c>
      <c r="C9404" s="5" t="s">
        <v>44805</v>
      </c>
      <c r="D9404" s="6" t="s">
        <v>33746</v>
      </c>
      <c r="E9404" s="9" t="s">
        <v>33745</v>
      </c>
    </row>
    <row r="9405" spans="1:5" ht="172.8" x14ac:dyDescent="0.3">
      <c r="A9405" s="4" t="s">
        <v>31992</v>
      </c>
      <c r="B9405" s="4" t="str">
        <f t="shared" si="146"/>
        <v>846810</v>
      </c>
      <c r="C9405" s="5" t="s">
        <v>44806</v>
      </c>
      <c r="D9405" s="6" t="s">
        <v>38639</v>
      </c>
      <c r="E9405" s="9" t="s">
        <v>34980</v>
      </c>
    </row>
    <row r="9406" spans="1:5" ht="172.8" x14ac:dyDescent="0.3">
      <c r="A9406" s="4" t="s">
        <v>31993</v>
      </c>
      <c r="B9406" s="4" t="str">
        <f t="shared" si="146"/>
        <v>846820</v>
      </c>
      <c r="C9406" s="5" t="s">
        <v>44807</v>
      </c>
      <c r="D9406" s="6" t="s">
        <v>38640</v>
      </c>
      <c r="E9406" s="9" t="s">
        <v>35169</v>
      </c>
    </row>
    <row r="9407" spans="1:5" ht="172.8" x14ac:dyDescent="0.3">
      <c r="A9407" s="4" t="s">
        <v>31994</v>
      </c>
      <c r="B9407" s="4" t="str">
        <f t="shared" si="146"/>
        <v>846820</v>
      </c>
      <c r="C9407" s="5" t="s">
        <v>44807</v>
      </c>
      <c r="D9407" s="6" t="s">
        <v>33746</v>
      </c>
      <c r="E9407" s="9" t="s">
        <v>33745</v>
      </c>
    </row>
    <row r="9408" spans="1:5" ht="172.8" x14ac:dyDescent="0.3">
      <c r="A9408" s="4" t="s">
        <v>31995</v>
      </c>
      <c r="B9408" s="4" t="str">
        <f t="shared" si="146"/>
        <v>846880</v>
      </c>
      <c r="C9408" s="5" t="s">
        <v>44808</v>
      </c>
      <c r="D9408" s="6" t="s">
        <v>38640</v>
      </c>
      <c r="E9408" s="9" t="s">
        <v>34980</v>
      </c>
    </row>
    <row r="9409" spans="1:5" ht="172.8" x14ac:dyDescent="0.3">
      <c r="A9409" s="4" t="s">
        <v>31996</v>
      </c>
      <c r="B9409" s="4" t="str">
        <f t="shared" si="146"/>
        <v>846880</v>
      </c>
      <c r="C9409" s="5" t="s">
        <v>44808</v>
      </c>
      <c r="D9409" s="6" t="s">
        <v>33746</v>
      </c>
      <c r="E9409" s="9" t="s">
        <v>33745</v>
      </c>
    </row>
    <row r="9410" spans="1:5" ht="158.4" x14ac:dyDescent="0.3">
      <c r="A9410" s="4" t="s">
        <v>31997</v>
      </c>
      <c r="B9410" s="4" t="str">
        <f t="shared" si="146"/>
        <v>846890</v>
      </c>
      <c r="C9410" s="5" t="s">
        <v>44809</v>
      </c>
      <c r="D9410" s="6" t="s">
        <v>38641</v>
      </c>
      <c r="E9410" s="9" t="s">
        <v>34980</v>
      </c>
    </row>
    <row r="9411" spans="1:5" ht="158.4" x14ac:dyDescent="0.3">
      <c r="A9411" s="4" t="s">
        <v>31998</v>
      </c>
      <c r="B9411" s="4" t="str">
        <f t="shared" ref="B9411:B9474" si="147">LEFT(A9411,6)</f>
        <v>846890</v>
      </c>
      <c r="C9411" s="5" t="s">
        <v>44809</v>
      </c>
      <c r="D9411" s="6" t="s">
        <v>33746</v>
      </c>
      <c r="E9411" s="9" t="s">
        <v>33745</v>
      </c>
    </row>
    <row r="9412" spans="1:5" ht="244.8" x14ac:dyDescent="0.3">
      <c r="A9412" s="4" t="s">
        <v>31999</v>
      </c>
      <c r="B9412" s="4" t="str">
        <f t="shared" si="147"/>
        <v>847010</v>
      </c>
      <c r="C9412" s="5" t="s">
        <v>44810</v>
      </c>
      <c r="D9412" s="6" t="s">
        <v>38642</v>
      </c>
      <c r="E9412" s="9" t="s">
        <v>33745</v>
      </c>
    </row>
    <row r="9413" spans="1:5" ht="187.2" x14ac:dyDescent="0.3">
      <c r="A9413" s="4" t="s">
        <v>32000</v>
      </c>
      <c r="B9413" s="4" t="str">
        <f t="shared" si="147"/>
        <v>847021</v>
      </c>
      <c r="C9413" s="5" t="s">
        <v>44811</v>
      </c>
      <c r="D9413" s="6" t="s">
        <v>38643</v>
      </c>
      <c r="E9413" s="9" t="s">
        <v>33745</v>
      </c>
    </row>
    <row r="9414" spans="1:5" ht="187.2" x14ac:dyDescent="0.3">
      <c r="A9414" s="4" t="s">
        <v>32001</v>
      </c>
      <c r="B9414" s="4" t="str">
        <f t="shared" si="147"/>
        <v>847029</v>
      </c>
      <c r="C9414" s="5" t="s">
        <v>44811</v>
      </c>
      <c r="D9414" s="6" t="s">
        <v>33746</v>
      </c>
      <c r="E9414" s="9" t="s">
        <v>33745</v>
      </c>
    </row>
    <row r="9415" spans="1:5" ht="187.2" x14ac:dyDescent="0.3">
      <c r="A9415" s="4" t="s">
        <v>32002</v>
      </c>
      <c r="B9415" s="4" t="str">
        <f t="shared" si="147"/>
        <v>847030</v>
      </c>
      <c r="C9415" s="5" t="s">
        <v>44812</v>
      </c>
      <c r="D9415" s="6" t="s">
        <v>38644</v>
      </c>
      <c r="E9415" s="9" t="s">
        <v>33745</v>
      </c>
    </row>
    <row r="9416" spans="1:5" ht="187.2" x14ac:dyDescent="0.3">
      <c r="A9416" s="4" t="s">
        <v>32003</v>
      </c>
      <c r="B9416" s="4" t="str">
        <f t="shared" si="147"/>
        <v>847050</v>
      </c>
      <c r="C9416" s="5" t="s">
        <v>44813</v>
      </c>
      <c r="D9416" s="6" t="s">
        <v>38645</v>
      </c>
      <c r="E9416" s="9" t="s">
        <v>33745</v>
      </c>
    </row>
    <row r="9417" spans="1:5" ht="187.2" x14ac:dyDescent="0.3">
      <c r="A9417" s="4" t="s">
        <v>40885</v>
      </c>
      <c r="B9417" s="4" t="str">
        <f t="shared" si="147"/>
        <v>847090</v>
      </c>
      <c r="C9417" s="5" t="s">
        <v>44814</v>
      </c>
      <c r="D9417" s="6" t="s">
        <v>33746</v>
      </c>
      <c r="E9417" s="9" t="s">
        <v>33745</v>
      </c>
    </row>
    <row r="9418" spans="1:5" ht="216" x14ac:dyDescent="0.3">
      <c r="A9418" s="4" t="s">
        <v>40886</v>
      </c>
      <c r="B9418" s="4" t="str">
        <f t="shared" si="147"/>
        <v>847130</v>
      </c>
      <c r="C9418" s="5" t="s">
        <v>44815</v>
      </c>
      <c r="D9418" s="6" t="s">
        <v>38646</v>
      </c>
      <c r="E9418" s="9" t="s">
        <v>33745</v>
      </c>
    </row>
    <row r="9419" spans="1:5" ht="187.2" x14ac:dyDescent="0.3">
      <c r="A9419" s="4" t="s">
        <v>11390</v>
      </c>
      <c r="B9419" s="4" t="str">
        <f t="shared" si="147"/>
        <v>847141</v>
      </c>
      <c r="C9419" s="5" t="s">
        <v>44816</v>
      </c>
      <c r="D9419" s="6" t="s">
        <v>38647</v>
      </c>
      <c r="E9419" s="9" t="s">
        <v>33745</v>
      </c>
    </row>
    <row r="9420" spans="1:5" ht="187.2" x14ac:dyDescent="0.3">
      <c r="A9420" s="4" t="s">
        <v>32005</v>
      </c>
      <c r="B9420" s="4" t="str">
        <f t="shared" si="147"/>
        <v>847149</v>
      </c>
      <c r="C9420" s="5" t="s">
        <v>44816</v>
      </c>
      <c r="D9420" s="6" t="s">
        <v>38648</v>
      </c>
      <c r="E9420" s="9" t="s">
        <v>33745</v>
      </c>
    </row>
    <row r="9421" spans="1:5" ht="230.4" x14ac:dyDescent="0.3">
      <c r="A9421" s="4" t="s">
        <v>40887</v>
      </c>
      <c r="B9421" s="4" t="str">
        <f t="shared" si="147"/>
        <v>847150</v>
      </c>
      <c r="C9421" s="5" t="s">
        <v>44817</v>
      </c>
      <c r="D9421" s="6" t="s">
        <v>38649</v>
      </c>
      <c r="E9421" s="9" t="s">
        <v>33745</v>
      </c>
    </row>
    <row r="9422" spans="1:5" ht="187.2" x14ac:dyDescent="0.3">
      <c r="A9422" s="4" t="s">
        <v>32006</v>
      </c>
      <c r="B9422" s="4" t="str">
        <f t="shared" si="147"/>
        <v>847160</v>
      </c>
      <c r="C9422" s="5" t="s">
        <v>44818</v>
      </c>
      <c r="D9422" s="6" t="s">
        <v>38650</v>
      </c>
      <c r="E9422" s="9" t="s">
        <v>33745</v>
      </c>
    </row>
    <row r="9423" spans="1:5" ht="187.2" x14ac:dyDescent="0.3">
      <c r="A9423" s="4" t="s">
        <v>40888</v>
      </c>
      <c r="B9423" s="4" t="str">
        <f t="shared" si="147"/>
        <v>847160</v>
      </c>
      <c r="C9423" s="5" t="s">
        <v>44818</v>
      </c>
      <c r="D9423" s="6" t="s">
        <v>38651</v>
      </c>
      <c r="E9423" s="9" t="s">
        <v>33745</v>
      </c>
    </row>
    <row r="9424" spans="1:5" ht="187.2" x14ac:dyDescent="0.3">
      <c r="A9424" s="4" t="s">
        <v>32007</v>
      </c>
      <c r="B9424" s="4" t="str">
        <f t="shared" si="147"/>
        <v>847160</v>
      </c>
      <c r="C9424" s="5" t="s">
        <v>44818</v>
      </c>
      <c r="D9424" s="6" t="s">
        <v>38652</v>
      </c>
      <c r="E9424" s="9" t="s">
        <v>33745</v>
      </c>
    </row>
    <row r="9425" spans="1:5" ht="187.2" x14ac:dyDescent="0.3">
      <c r="A9425" s="4" t="s">
        <v>32008</v>
      </c>
      <c r="B9425" s="4" t="str">
        <f t="shared" si="147"/>
        <v>847160</v>
      </c>
      <c r="C9425" s="5" t="s">
        <v>44818</v>
      </c>
      <c r="D9425" s="6" t="s">
        <v>38653</v>
      </c>
      <c r="E9425" s="9" t="s">
        <v>33745</v>
      </c>
    </row>
    <row r="9426" spans="1:5" ht="187.2" x14ac:dyDescent="0.3">
      <c r="A9426" s="4" t="s">
        <v>32009</v>
      </c>
      <c r="B9426" s="4" t="str">
        <f t="shared" si="147"/>
        <v>847160</v>
      </c>
      <c r="C9426" s="5" t="s">
        <v>44818</v>
      </c>
      <c r="D9426" s="6" t="s">
        <v>33746</v>
      </c>
      <c r="E9426" s="9" t="s">
        <v>33745</v>
      </c>
    </row>
    <row r="9427" spans="1:5" ht="172.8" x14ac:dyDescent="0.3">
      <c r="A9427" s="4" t="s">
        <v>32010</v>
      </c>
      <c r="B9427" s="4" t="str">
        <f t="shared" si="147"/>
        <v>847170</v>
      </c>
      <c r="C9427" s="5" t="s">
        <v>44819</v>
      </c>
      <c r="D9427" s="6" t="s">
        <v>38654</v>
      </c>
      <c r="E9427" s="9" t="s">
        <v>33745</v>
      </c>
    </row>
    <row r="9428" spans="1:5" ht="172.8" x14ac:dyDescent="0.3">
      <c r="A9428" s="4" t="s">
        <v>32011</v>
      </c>
      <c r="B9428" s="4" t="str">
        <f t="shared" si="147"/>
        <v>847170</v>
      </c>
      <c r="C9428" s="5" t="s">
        <v>44819</v>
      </c>
      <c r="D9428" s="6" t="s">
        <v>38655</v>
      </c>
      <c r="E9428" s="9" t="s">
        <v>33745</v>
      </c>
    </row>
    <row r="9429" spans="1:5" ht="172.8" x14ac:dyDescent="0.3">
      <c r="A9429" s="4" t="s">
        <v>32012</v>
      </c>
      <c r="B9429" s="4" t="str">
        <f t="shared" si="147"/>
        <v>847170</v>
      </c>
      <c r="C9429" s="5" t="s">
        <v>44819</v>
      </c>
      <c r="D9429" s="6" t="s">
        <v>33746</v>
      </c>
      <c r="E9429" s="9" t="s">
        <v>33745</v>
      </c>
    </row>
    <row r="9430" spans="1:5" ht="172.8" x14ac:dyDescent="0.3">
      <c r="A9430" s="4" t="s">
        <v>32013</v>
      </c>
      <c r="B9430" s="4" t="str">
        <f t="shared" si="147"/>
        <v>847170</v>
      </c>
      <c r="C9430" s="5" t="s">
        <v>44819</v>
      </c>
      <c r="D9430" s="6" t="s">
        <v>38656</v>
      </c>
      <c r="E9430" s="9" t="s">
        <v>33745</v>
      </c>
    </row>
    <row r="9431" spans="1:5" ht="172.8" x14ac:dyDescent="0.3">
      <c r="A9431" s="4" t="s">
        <v>32014</v>
      </c>
      <c r="B9431" s="4" t="str">
        <f t="shared" si="147"/>
        <v>847170</v>
      </c>
      <c r="C9431" s="5" t="s">
        <v>44819</v>
      </c>
      <c r="D9431" s="6" t="s">
        <v>33746</v>
      </c>
      <c r="E9431" s="9" t="s">
        <v>33745</v>
      </c>
    </row>
    <row r="9432" spans="1:5" ht="172.8" x14ac:dyDescent="0.3">
      <c r="A9432" s="4" t="s">
        <v>32015</v>
      </c>
      <c r="B9432" s="4" t="str">
        <f t="shared" si="147"/>
        <v>847170</v>
      </c>
      <c r="C9432" s="5" t="s">
        <v>44819</v>
      </c>
      <c r="D9432" s="6" t="s">
        <v>38657</v>
      </c>
      <c r="E9432" s="9" t="s">
        <v>33745</v>
      </c>
    </row>
    <row r="9433" spans="1:5" ht="172.8" x14ac:dyDescent="0.3">
      <c r="A9433" s="4" t="s">
        <v>32016</v>
      </c>
      <c r="B9433" s="4" t="str">
        <f t="shared" si="147"/>
        <v>847170</v>
      </c>
      <c r="C9433" s="5" t="s">
        <v>44819</v>
      </c>
      <c r="D9433" s="6" t="s">
        <v>33746</v>
      </c>
      <c r="E9433" s="9" t="s">
        <v>33745</v>
      </c>
    </row>
    <row r="9434" spans="1:5" ht="187.2" x14ac:dyDescent="0.3">
      <c r="A9434" s="4" t="s">
        <v>32017</v>
      </c>
      <c r="B9434" s="4" t="str">
        <f t="shared" si="147"/>
        <v>847180</v>
      </c>
      <c r="C9434" s="5" t="s">
        <v>44820</v>
      </c>
      <c r="D9434" s="6" t="s">
        <v>38658</v>
      </c>
      <c r="E9434" s="9" t="s">
        <v>33745</v>
      </c>
    </row>
    <row r="9435" spans="1:5" ht="187.2" x14ac:dyDescent="0.3">
      <c r="A9435" s="4" t="s">
        <v>32018</v>
      </c>
      <c r="B9435" s="4" t="str">
        <f t="shared" si="147"/>
        <v>847180</v>
      </c>
      <c r="C9435" s="5" t="s">
        <v>44820</v>
      </c>
      <c r="D9435" s="6" t="s">
        <v>38659</v>
      </c>
      <c r="E9435" s="9" t="s">
        <v>33745</v>
      </c>
    </row>
    <row r="9436" spans="1:5" ht="187.2" x14ac:dyDescent="0.3">
      <c r="A9436" s="4" t="s">
        <v>32019</v>
      </c>
      <c r="B9436" s="4" t="str">
        <f t="shared" si="147"/>
        <v>847180</v>
      </c>
      <c r="C9436" s="5" t="s">
        <v>44820</v>
      </c>
      <c r="D9436" s="6" t="s">
        <v>33746</v>
      </c>
      <c r="E9436" s="9" t="s">
        <v>33745</v>
      </c>
    </row>
    <row r="9437" spans="1:5" ht="172.8" x14ac:dyDescent="0.3">
      <c r="A9437" s="4" t="s">
        <v>32020</v>
      </c>
      <c r="B9437" s="4" t="str">
        <f t="shared" si="147"/>
        <v>847190</v>
      </c>
      <c r="C9437" s="5" t="s">
        <v>44821</v>
      </c>
      <c r="D9437" s="6" t="s">
        <v>33746</v>
      </c>
      <c r="E9437" s="9" t="s">
        <v>33745</v>
      </c>
    </row>
    <row r="9438" spans="1:5" ht="187.2" x14ac:dyDescent="0.3">
      <c r="A9438" s="4" t="s">
        <v>32021</v>
      </c>
      <c r="B9438" s="4" t="str">
        <f t="shared" si="147"/>
        <v>847210</v>
      </c>
      <c r="C9438" s="5" t="s">
        <v>44822</v>
      </c>
      <c r="D9438" s="6" t="s">
        <v>38660</v>
      </c>
      <c r="E9438" s="9" t="s">
        <v>33745</v>
      </c>
    </row>
    <row r="9439" spans="1:5" ht="244.8" x14ac:dyDescent="0.3">
      <c r="A9439" s="4" t="s">
        <v>32022</v>
      </c>
      <c r="B9439" s="4" t="str">
        <f t="shared" si="147"/>
        <v>847230</v>
      </c>
      <c r="C9439" s="5" t="s">
        <v>44823</v>
      </c>
      <c r="D9439" s="6" t="s">
        <v>38661</v>
      </c>
      <c r="E9439" s="9" t="s">
        <v>33772</v>
      </c>
    </row>
    <row r="9440" spans="1:5" ht="187.2" x14ac:dyDescent="0.3">
      <c r="A9440" s="4" t="s">
        <v>11403</v>
      </c>
      <c r="B9440" s="4" t="str">
        <f t="shared" si="147"/>
        <v>847290</v>
      </c>
      <c r="C9440" s="5" t="s">
        <v>44824</v>
      </c>
      <c r="D9440" s="6" t="s">
        <v>38662</v>
      </c>
      <c r="E9440" s="9" t="s">
        <v>33745</v>
      </c>
    </row>
    <row r="9441" spans="1:5" ht="187.2" x14ac:dyDescent="0.3">
      <c r="A9441" s="4" t="s">
        <v>11404</v>
      </c>
      <c r="B9441" s="4" t="str">
        <f t="shared" si="147"/>
        <v>847290</v>
      </c>
      <c r="C9441" s="5" t="s">
        <v>44824</v>
      </c>
      <c r="D9441" s="6" t="s">
        <v>38663</v>
      </c>
      <c r="E9441" s="9" t="s">
        <v>33745</v>
      </c>
    </row>
    <row r="9442" spans="1:5" ht="187.2" x14ac:dyDescent="0.3">
      <c r="A9442" s="4" t="s">
        <v>40889</v>
      </c>
      <c r="B9442" s="4" t="str">
        <f t="shared" si="147"/>
        <v>847290</v>
      </c>
      <c r="C9442" s="5" t="s">
        <v>44824</v>
      </c>
      <c r="D9442" s="6" t="s">
        <v>38664</v>
      </c>
      <c r="E9442" s="9" t="s">
        <v>33745</v>
      </c>
    </row>
    <row r="9443" spans="1:5" ht="187.2" x14ac:dyDescent="0.3">
      <c r="A9443" s="4" t="s">
        <v>32023</v>
      </c>
      <c r="B9443" s="4" t="str">
        <f t="shared" si="147"/>
        <v>847290</v>
      </c>
      <c r="C9443" s="5" t="s">
        <v>44824</v>
      </c>
      <c r="D9443" s="6" t="s">
        <v>38665</v>
      </c>
      <c r="E9443" s="9" t="s">
        <v>33745</v>
      </c>
    </row>
    <row r="9444" spans="1:5" ht="187.2" x14ac:dyDescent="0.3">
      <c r="A9444" s="4" t="s">
        <v>32024</v>
      </c>
      <c r="B9444" s="4" t="str">
        <f t="shared" si="147"/>
        <v>847290</v>
      </c>
      <c r="C9444" s="5" t="s">
        <v>44824</v>
      </c>
      <c r="D9444" s="6" t="s">
        <v>38666</v>
      </c>
      <c r="E9444" s="9" t="s">
        <v>33745</v>
      </c>
    </row>
    <row r="9445" spans="1:5" ht="187.2" x14ac:dyDescent="0.3">
      <c r="A9445" s="4" t="s">
        <v>32025</v>
      </c>
      <c r="B9445" s="4" t="str">
        <f t="shared" si="147"/>
        <v>847290</v>
      </c>
      <c r="C9445" s="5" t="s">
        <v>44824</v>
      </c>
      <c r="D9445" s="6" t="s">
        <v>33746</v>
      </c>
      <c r="E9445" s="9" t="s">
        <v>33745</v>
      </c>
    </row>
    <row r="9446" spans="1:5" ht="158.4" x14ac:dyDescent="0.3">
      <c r="A9446" s="4" t="s">
        <v>32026</v>
      </c>
      <c r="B9446" s="4" t="str">
        <f t="shared" si="147"/>
        <v>847321</v>
      </c>
      <c r="C9446" s="5" t="s">
        <v>44825</v>
      </c>
      <c r="D9446" s="6" t="s">
        <v>38667</v>
      </c>
      <c r="E9446" s="9" t="s">
        <v>33745</v>
      </c>
    </row>
    <row r="9447" spans="1:5" ht="158.4" x14ac:dyDescent="0.3">
      <c r="A9447" s="4" t="s">
        <v>32027</v>
      </c>
      <c r="B9447" s="4" t="str">
        <f t="shared" si="147"/>
        <v>847329</v>
      </c>
      <c r="C9447" s="5" t="s">
        <v>44825</v>
      </c>
      <c r="D9447" s="6" t="s">
        <v>33746</v>
      </c>
      <c r="E9447" s="9" t="s">
        <v>33745</v>
      </c>
    </row>
    <row r="9448" spans="1:5" ht="158.4" x14ac:dyDescent="0.3">
      <c r="A9448" s="4" t="s">
        <v>32028</v>
      </c>
      <c r="B9448" s="4" t="str">
        <f t="shared" si="147"/>
        <v>847330</v>
      </c>
      <c r="C9448" s="5" t="s">
        <v>44826</v>
      </c>
      <c r="D9448" s="6" t="s">
        <v>38668</v>
      </c>
      <c r="E9448" s="9" t="s">
        <v>33745</v>
      </c>
    </row>
    <row r="9449" spans="1:5" ht="158.4" x14ac:dyDescent="0.3">
      <c r="A9449" s="4" t="s">
        <v>32029</v>
      </c>
      <c r="B9449" s="4" t="str">
        <f t="shared" si="147"/>
        <v>847330</v>
      </c>
      <c r="C9449" s="5" t="s">
        <v>44826</v>
      </c>
      <c r="D9449" s="6" t="s">
        <v>38669</v>
      </c>
      <c r="E9449" s="9" t="s">
        <v>33745</v>
      </c>
    </row>
    <row r="9450" spans="1:5" ht="158.4" x14ac:dyDescent="0.3">
      <c r="A9450" s="4" t="s">
        <v>32030</v>
      </c>
      <c r="B9450" s="4" t="str">
        <f t="shared" si="147"/>
        <v>847330</v>
      </c>
      <c r="C9450" s="5" t="s">
        <v>44826</v>
      </c>
      <c r="D9450" s="6" t="s">
        <v>33746</v>
      </c>
      <c r="E9450" s="9" t="s">
        <v>33745</v>
      </c>
    </row>
    <row r="9451" spans="1:5" ht="158.4" x14ac:dyDescent="0.3">
      <c r="A9451" s="4" t="s">
        <v>32031</v>
      </c>
      <c r="B9451" s="4" t="str">
        <f t="shared" si="147"/>
        <v>847330</v>
      </c>
      <c r="C9451" s="5" t="s">
        <v>44826</v>
      </c>
      <c r="D9451" s="6" t="s">
        <v>33746</v>
      </c>
      <c r="E9451" s="9" t="s">
        <v>33745</v>
      </c>
    </row>
    <row r="9452" spans="1:5" ht="158.4" x14ac:dyDescent="0.3">
      <c r="A9452" s="4" t="s">
        <v>32032</v>
      </c>
      <c r="B9452" s="4" t="str">
        <f t="shared" si="147"/>
        <v>847340</v>
      </c>
      <c r="C9452" s="5" t="s">
        <v>44827</v>
      </c>
      <c r="D9452" s="6" t="s">
        <v>38670</v>
      </c>
      <c r="E9452" s="9" t="s">
        <v>33745</v>
      </c>
    </row>
    <row r="9453" spans="1:5" ht="158.4" x14ac:dyDescent="0.3">
      <c r="A9453" s="4" t="s">
        <v>32033</v>
      </c>
      <c r="B9453" s="4" t="str">
        <f t="shared" si="147"/>
        <v>847340</v>
      </c>
      <c r="C9453" s="5" t="s">
        <v>44827</v>
      </c>
      <c r="D9453" s="6" t="s">
        <v>38671</v>
      </c>
      <c r="E9453" s="9" t="s">
        <v>33745</v>
      </c>
    </row>
    <row r="9454" spans="1:5" ht="158.4" x14ac:dyDescent="0.3">
      <c r="A9454" s="4" t="s">
        <v>32034</v>
      </c>
      <c r="B9454" s="4" t="str">
        <f t="shared" si="147"/>
        <v>847340</v>
      </c>
      <c r="C9454" s="5" t="s">
        <v>44827</v>
      </c>
      <c r="D9454" s="6" t="s">
        <v>38672</v>
      </c>
      <c r="E9454" s="9" t="s">
        <v>34453</v>
      </c>
    </row>
    <row r="9455" spans="1:5" ht="158.4" x14ac:dyDescent="0.3">
      <c r="A9455" s="4" t="s">
        <v>32035</v>
      </c>
      <c r="B9455" s="4" t="str">
        <f t="shared" si="147"/>
        <v>847340</v>
      </c>
      <c r="C9455" s="5" t="s">
        <v>44827</v>
      </c>
      <c r="D9455" s="6" t="s">
        <v>33746</v>
      </c>
      <c r="E9455" s="9" t="s">
        <v>33745</v>
      </c>
    </row>
    <row r="9456" spans="1:5" ht="172.8" x14ac:dyDescent="0.3">
      <c r="A9456" s="4" t="s">
        <v>32036</v>
      </c>
      <c r="B9456" s="4" t="str">
        <f t="shared" si="147"/>
        <v>847350</v>
      </c>
      <c r="C9456" s="5" t="s">
        <v>44828</v>
      </c>
      <c r="D9456" s="6" t="s">
        <v>38668</v>
      </c>
      <c r="E9456" s="9" t="s">
        <v>33745</v>
      </c>
    </row>
    <row r="9457" spans="1:5" ht="172.8" x14ac:dyDescent="0.3">
      <c r="A9457" s="4" t="s">
        <v>32037</v>
      </c>
      <c r="B9457" s="4" t="str">
        <f t="shared" si="147"/>
        <v>847350</v>
      </c>
      <c r="C9457" s="5" t="s">
        <v>44828</v>
      </c>
      <c r="D9457" s="6" t="s">
        <v>38669</v>
      </c>
      <c r="E9457" s="9" t="s">
        <v>33745</v>
      </c>
    </row>
    <row r="9458" spans="1:5" ht="172.8" x14ac:dyDescent="0.3">
      <c r="A9458" s="4" t="s">
        <v>32038</v>
      </c>
      <c r="B9458" s="4" t="str">
        <f t="shared" si="147"/>
        <v>847350</v>
      </c>
      <c r="C9458" s="5" t="s">
        <v>44828</v>
      </c>
      <c r="D9458" s="6" t="s">
        <v>33746</v>
      </c>
      <c r="E9458" s="9" t="s">
        <v>33745</v>
      </c>
    </row>
    <row r="9459" spans="1:5" ht="244.8" x14ac:dyDescent="0.3">
      <c r="A9459" s="4" t="s">
        <v>32039</v>
      </c>
      <c r="B9459" s="4" t="str">
        <f t="shared" si="147"/>
        <v>847410</v>
      </c>
      <c r="C9459" s="5" t="s">
        <v>44829</v>
      </c>
      <c r="D9459" s="6" t="s">
        <v>38673</v>
      </c>
      <c r="E9459" s="9" t="s">
        <v>33745</v>
      </c>
    </row>
    <row r="9460" spans="1:5" ht="230.4" x14ac:dyDescent="0.3">
      <c r="A9460" s="4" t="s">
        <v>32040</v>
      </c>
      <c r="B9460" s="4" t="str">
        <f t="shared" si="147"/>
        <v>847420</v>
      </c>
      <c r="C9460" s="5" t="s">
        <v>44830</v>
      </c>
      <c r="D9460" s="6" t="s">
        <v>38674</v>
      </c>
      <c r="E9460" s="9" t="s">
        <v>33745</v>
      </c>
    </row>
    <row r="9461" spans="1:5" ht="230.4" x14ac:dyDescent="0.3">
      <c r="A9461" s="4" t="s">
        <v>32041</v>
      </c>
      <c r="B9461" s="4" t="str">
        <f t="shared" si="147"/>
        <v>847431</v>
      </c>
      <c r="C9461" s="5" t="s">
        <v>44831</v>
      </c>
      <c r="D9461" s="6" t="s">
        <v>38675</v>
      </c>
      <c r="E9461" s="9" t="s">
        <v>33745</v>
      </c>
    </row>
    <row r="9462" spans="1:5" ht="230.4" x14ac:dyDescent="0.3">
      <c r="A9462" s="4" t="s">
        <v>32042</v>
      </c>
      <c r="B9462" s="4" t="str">
        <f t="shared" si="147"/>
        <v>847432</v>
      </c>
      <c r="C9462" s="5" t="s">
        <v>44831</v>
      </c>
      <c r="D9462" s="6" t="s">
        <v>38676</v>
      </c>
      <c r="E9462" s="9" t="s">
        <v>33745</v>
      </c>
    </row>
    <row r="9463" spans="1:5" ht="230.4" x14ac:dyDescent="0.3">
      <c r="A9463" s="4" t="s">
        <v>32043</v>
      </c>
      <c r="B9463" s="4" t="str">
        <f t="shared" si="147"/>
        <v>847439</v>
      </c>
      <c r="C9463" s="5" t="s">
        <v>44831</v>
      </c>
      <c r="D9463" s="6" t="s">
        <v>33746</v>
      </c>
      <c r="E9463" s="9" t="s">
        <v>33745</v>
      </c>
    </row>
    <row r="9464" spans="1:5" ht="230.4" x14ac:dyDescent="0.3">
      <c r="A9464" s="4" t="s">
        <v>32044</v>
      </c>
      <c r="B9464" s="4" t="str">
        <f t="shared" si="147"/>
        <v>847480</v>
      </c>
      <c r="C9464" s="5" t="s">
        <v>44832</v>
      </c>
      <c r="D9464" s="6" t="s">
        <v>38451</v>
      </c>
      <c r="E9464" s="9" t="s">
        <v>33745</v>
      </c>
    </row>
    <row r="9465" spans="1:5" ht="230.4" x14ac:dyDescent="0.3">
      <c r="A9465" s="4" t="s">
        <v>32045</v>
      </c>
      <c r="B9465" s="4" t="str">
        <f t="shared" si="147"/>
        <v>847490</v>
      </c>
      <c r="C9465" s="5" t="s">
        <v>44833</v>
      </c>
      <c r="D9465" s="6" t="s">
        <v>37954</v>
      </c>
      <c r="E9465" s="9" t="s">
        <v>33745</v>
      </c>
    </row>
    <row r="9466" spans="1:5" ht="172.8" x14ac:dyDescent="0.3">
      <c r="A9466" s="4" t="s">
        <v>32046</v>
      </c>
      <c r="B9466" s="4" t="str">
        <f t="shared" si="147"/>
        <v>847510</v>
      </c>
      <c r="C9466" s="5" t="s">
        <v>44834</v>
      </c>
      <c r="D9466" s="6" t="s">
        <v>38677</v>
      </c>
      <c r="E9466" s="9" t="s">
        <v>33745</v>
      </c>
    </row>
    <row r="9467" spans="1:5" ht="172.8" x14ac:dyDescent="0.3">
      <c r="A9467" s="4" t="s">
        <v>32047</v>
      </c>
      <c r="B9467" s="4" t="str">
        <f t="shared" si="147"/>
        <v>847521</v>
      </c>
      <c r="C9467" s="5" t="s">
        <v>44835</v>
      </c>
      <c r="D9467" s="6" t="s">
        <v>38678</v>
      </c>
      <c r="E9467" s="9" t="s">
        <v>33745</v>
      </c>
    </row>
    <row r="9468" spans="1:5" ht="172.8" x14ac:dyDescent="0.3">
      <c r="A9468" s="4" t="s">
        <v>32048</v>
      </c>
      <c r="B9468" s="4" t="str">
        <f t="shared" si="147"/>
        <v>847529</v>
      </c>
      <c r="C9468" s="5" t="s">
        <v>44835</v>
      </c>
      <c r="D9468" s="6" t="s">
        <v>33746</v>
      </c>
      <c r="E9468" s="9" t="s">
        <v>33745</v>
      </c>
    </row>
    <row r="9469" spans="1:5" ht="144" x14ac:dyDescent="0.3">
      <c r="A9469" s="4" t="s">
        <v>32049</v>
      </c>
      <c r="B9469" s="4" t="str">
        <f t="shared" si="147"/>
        <v>847590</v>
      </c>
      <c r="C9469" s="5" t="s">
        <v>44836</v>
      </c>
      <c r="D9469" s="6" t="s">
        <v>38679</v>
      </c>
      <c r="E9469" s="9" t="s">
        <v>33745</v>
      </c>
    </row>
    <row r="9470" spans="1:5" ht="144" x14ac:dyDescent="0.3">
      <c r="A9470" s="4" t="s">
        <v>32050</v>
      </c>
      <c r="B9470" s="4" t="str">
        <f t="shared" si="147"/>
        <v>847590</v>
      </c>
      <c r="C9470" s="5" t="s">
        <v>44836</v>
      </c>
      <c r="D9470" s="6" t="s">
        <v>33746</v>
      </c>
      <c r="E9470" s="9" t="s">
        <v>33745</v>
      </c>
    </row>
    <row r="9471" spans="1:5" ht="158.4" x14ac:dyDescent="0.3">
      <c r="A9471" s="4" t="s">
        <v>32051</v>
      </c>
      <c r="B9471" s="4" t="str">
        <f t="shared" si="147"/>
        <v>847621</v>
      </c>
      <c r="C9471" s="5" t="s">
        <v>44837</v>
      </c>
      <c r="D9471" s="6" t="s">
        <v>38680</v>
      </c>
      <c r="E9471" s="9" t="s">
        <v>33745</v>
      </c>
    </row>
    <row r="9472" spans="1:5" ht="158.4" x14ac:dyDescent="0.3">
      <c r="A9472" s="4" t="s">
        <v>32052</v>
      </c>
      <c r="B9472" s="4" t="str">
        <f t="shared" si="147"/>
        <v>847629</v>
      </c>
      <c r="C9472" s="5" t="s">
        <v>44837</v>
      </c>
      <c r="D9472" s="6" t="s">
        <v>33746</v>
      </c>
      <c r="E9472" s="9" t="s">
        <v>33745</v>
      </c>
    </row>
    <row r="9473" spans="1:5" ht="158.4" x14ac:dyDescent="0.3">
      <c r="A9473" s="4" t="s">
        <v>32053</v>
      </c>
      <c r="B9473" s="4" t="str">
        <f t="shared" si="147"/>
        <v>847681</v>
      </c>
      <c r="C9473" s="5" t="s">
        <v>44838</v>
      </c>
      <c r="D9473" s="6" t="s">
        <v>38680</v>
      </c>
      <c r="E9473" s="9" t="s">
        <v>33745</v>
      </c>
    </row>
    <row r="9474" spans="1:5" ht="158.4" x14ac:dyDescent="0.3">
      <c r="A9474" s="4" t="s">
        <v>32054</v>
      </c>
      <c r="B9474" s="4" t="str">
        <f t="shared" si="147"/>
        <v>847689</v>
      </c>
      <c r="C9474" s="5" t="s">
        <v>44838</v>
      </c>
      <c r="D9474" s="6" t="s">
        <v>33746</v>
      </c>
      <c r="E9474" s="9" t="s">
        <v>33745</v>
      </c>
    </row>
    <row r="9475" spans="1:5" ht="144" x14ac:dyDescent="0.3">
      <c r="A9475" s="4" t="s">
        <v>32055</v>
      </c>
      <c r="B9475" s="4" t="str">
        <f t="shared" ref="B9475:B9538" si="148">LEFT(A9475,6)</f>
        <v>847690</v>
      </c>
      <c r="C9475" s="5" t="s">
        <v>44839</v>
      </c>
      <c r="D9475" s="6" t="s">
        <v>37954</v>
      </c>
      <c r="E9475" s="9" t="s">
        <v>33745</v>
      </c>
    </row>
    <row r="9476" spans="1:5" ht="158.4" x14ac:dyDescent="0.3">
      <c r="A9476" s="4" t="s">
        <v>32056</v>
      </c>
      <c r="B9476" s="4" t="str">
        <f t="shared" si="148"/>
        <v>847710</v>
      </c>
      <c r="C9476" s="5" t="s">
        <v>44840</v>
      </c>
      <c r="D9476" s="6" t="s">
        <v>38681</v>
      </c>
      <c r="E9476" s="9" t="s">
        <v>33745</v>
      </c>
    </row>
    <row r="9477" spans="1:5" ht="158.4" x14ac:dyDescent="0.3">
      <c r="A9477" s="4" t="s">
        <v>32057</v>
      </c>
      <c r="B9477" s="4" t="str">
        <f t="shared" si="148"/>
        <v>847710</v>
      </c>
      <c r="C9477" s="5" t="s">
        <v>44840</v>
      </c>
      <c r="D9477" s="6" t="s">
        <v>38682</v>
      </c>
      <c r="E9477" s="9" t="s">
        <v>33745</v>
      </c>
    </row>
    <row r="9478" spans="1:5" ht="158.4" x14ac:dyDescent="0.3">
      <c r="A9478" s="4" t="s">
        <v>32058</v>
      </c>
      <c r="B9478" s="4" t="str">
        <f t="shared" si="148"/>
        <v>847710</v>
      </c>
      <c r="C9478" s="5" t="s">
        <v>44840</v>
      </c>
      <c r="D9478" s="6" t="s">
        <v>33746</v>
      </c>
      <c r="E9478" s="9" t="s">
        <v>34527</v>
      </c>
    </row>
    <row r="9479" spans="1:5" ht="158.4" x14ac:dyDescent="0.3">
      <c r="A9479" s="4" t="s">
        <v>32059</v>
      </c>
      <c r="B9479" s="4" t="str">
        <f t="shared" si="148"/>
        <v>847720</v>
      </c>
      <c r="C9479" s="5" t="s">
        <v>44841</v>
      </c>
      <c r="D9479" s="6" t="s">
        <v>38683</v>
      </c>
      <c r="E9479" s="9" t="s">
        <v>34527</v>
      </c>
    </row>
    <row r="9480" spans="1:5" ht="158.4" x14ac:dyDescent="0.3">
      <c r="A9480" s="4" t="s">
        <v>32060</v>
      </c>
      <c r="B9480" s="4" t="str">
        <f t="shared" si="148"/>
        <v>847730</v>
      </c>
      <c r="C9480" s="5" t="s">
        <v>44842</v>
      </c>
      <c r="D9480" s="6" t="s">
        <v>38684</v>
      </c>
      <c r="E9480" s="9" t="s">
        <v>34527</v>
      </c>
    </row>
    <row r="9481" spans="1:5" ht="172.8" x14ac:dyDescent="0.3">
      <c r="A9481" s="4" t="s">
        <v>40890</v>
      </c>
      <c r="B9481" s="4" t="str">
        <f t="shared" si="148"/>
        <v>847740</v>
      </c>
      <c r="C9481" s="5" t="s">
        <v>44843</v>
      </c>
      <c r="D9481" s="6" t="s">
        <v>38685</v>
      </c>
      <c r="E9481" s="9" t="s">
        <v>34527</v>
      </c>
    </row>
    <row r="9482" spans="1:5" ht="158.4" x14ac:dyDescent="0.3">
      <c r="A9482" s="4" t="s">
        <v>32061</v>
      </c>
      <c r="B9482" s="4" t="str">
        <f t="shared" si="148"/>
        <v>847751</v>
      </c>
      <c r="C9482" s="5" t="s">
        <v>44844</v>
      </c>
      <c r="D9482" s="6" t="s">
        <v>38686</v>
      </c>
      <c r="E9482" s="9" t="s">
        <v>34527</v>
      </c>
    </row>
    <row r="9483" spans="1:5" ht="158.4" x14ac:dyDescent="0.3">
      <c r="A9483" s="4" t="s">
        <v>32062</v>
      </c>
      <c r="B9483" s="4" t="str">
        <f t="shared" si="148"/>
        <v>847759</v>
      </c>
      <c r="C9483" s="5" t="s">
        <v>44844</v>
      </c>
      <c r="D9483" s="6" t="s">
        <v>33746</v>
      </c>
      <c r="E9483" s="9" t="s">
        <v>34527</v>
      </c>
    </row>
    <row r="9484" spans="1:5" ht="158.4" x14ac:dyDescent="0.3">
      <c r="A9484" s="4" t="s">
        <v>40891</v>
      </c>
      <c r="B9484" s="4" t="str">
        <f t="shared" si="148"/>
        <v>847780</v>
      </c>
      <c r="C9484" s="5" t="s">
        <v>44845</v>
      </c>
      <c r="D9484" s="6" t="s">
        <v>38451</v>
      </c>
      <c r="E9484" s="9" t="s">
        <v>34527</v>
      </c>
    </row>
    <row r="9485" spans="1:5" ht="144" x14ac:dyDescent="0.3">
      <c r="A9485" s="4" t="s">
        <v>32064</v>
      </c>
      <c r="B9485" s="4" t="str">
        <f t="shared" si="148"/>
        <v>847790</v>
      </c>
      <c r="C9485" s="5" t="s">
        <v>44846</v>
      </c>
      <c r="D9485" s="6" t="s">
        <v>38687</v>
      </c>
      <c r="E9485" s="9" t="s">
        <v>34527</v>
      </c>
    </row>
    <row r="9486" spans="1:5" ht="144" x14ac:dyDescent="0.3">
      <c r="A9486" s="4" t="s">
        <v>32065</v>
      </c>
      <c r="B9486" s="4" t="str">
        <f t="shared" si="148"/>
        <v>847790</v>
      </c>
      <c r="C9486" s="5" t="s">
        <v>44846</v>
      </c>
      <c r="D9486" s="6" t="s">
        <v>38688</v>
      </c>
      <c r="E9486" s="9" t="s">
        <v>34527</v>
      </c>
    </row>
    <row r="9487" spans="1:5" ht="144" x14ac:dyDescent="0.3">
      <c r="A9487" s="4" t="s">
        <v>32066</v>
      </c>
      <c r="B9487" s="4" t="str">
        <f t="shared" si="148"/>
        <v>847790</v>
      </c>
      <c r="C9487" s="5" t="s">
        <v>44846</v>
      </c>
      <c r="D9487" s="6" t="s">
        <v>38689</v>
      </c>
      <c r="E9487" s="9" t="s">
        <v>34527</v>
      </c>
    </row>
    <row r="9488" spans="1:5" ht="144" x14ac:dyDescent="0.3">
      <c r="A9488" s="4" t="s">
        <v>32067</v>
      </c>
      <c r="B9488" s="4" t="str">
        <f t="shared" si="148"/>
        <v>847790</v>
      </c>
      <c r="C9488" s="5" t="s">
        <v>44846</v>
      </c>
      <c r="D9488" s="6" t="s">
        <v>33746</v>
      </c>
      <c r="E9488" s="9" t="s">
        <v>34527</v>
      </c>
    </row>
    <row r="9489" spans="1:5" ht="129.6" x14ac:dyDescent="0.3">
      <c r="A9489" s="4" t="s">
        <v>32068</v>
      </c>
      <c r="B9489" s="4" t="str">
        <f t="shared" si="148"/>
        <v>847810</v>
      </c>
      <c r="C9489" s="5" t="s">
        <v>44847</v>
      </c>
      <c r="D9489" s="6" t="s">
        <v>38487</v>
      </c>
      <c r="E9489" s="9" t="s">
        <v>33745</v>
      </c>
    </row>
    <row r="9490" spans="1:5" ht="129.6" x14ac:dyDescent="0.3">
      <c r="A9490" s="4" t="s">
        <v>32069</v>
      </c>
      <c r="B9490" s="4" t="str">
        <f t="shared" si="148"/>
        <v>847890</v>
      </c>
      <c r="C9490" s="5" t="s">
        <v>44848</v>
      </c>
      <c r="D9490" s="6" t="s">
        <v>37954</v>
      </c>
      <c r="E9490" s="9" t="s">
        <v>33745</v>
      </c>
    </row>
    <row r="9491" spans="1:5" ht="158.4" x14ac:dyDescent="0.3">
      <c r="A9491" s="4" t="s">
        <v>32070</v>
      </c>
      <c r="B9491" s="4" t="str">
        <f t="shared" si="148"/>
        <v>847910</v>
      </c>
      <c r="C9491" s="5" t="s">
        <v>44849</v>
      </c>
      <c r="D9491" s="6" t="s">
        <v>38690</v>
      </c>
      <c r="E9491" s="9" t="s">
        <v>33745</v>
      </c>
    </row>
    <row r="9492" spans="1:5" ht="172.8" x14ac:dyDescent="0.3">
      <c r="A9492" s="4" t="s">
        <v>32071</v>
      </c>
      <c r="B9492" s="4" t="str">
        <f t="shared" si="148"/>
        <v>847920</v>
      </c>
      <c r="C9492" s="5" t="s">
        <v>44850</v>
      </c>
      <c r="D9492" s="6" t="s">
        <v>38691</v>
      </c>
      <c r="E9492" s="9" t="s">
        <v>33745</v>
      </c>
    </row>
    <row r="9493" spans="1:5" ht="187.2" x14ac:dyDescent="0.3">
      <c r="A9493" s="4" t="s">
        <v>32072</v>
      </c>
      <c r="B9493" s="4" t="str">
        <f t="shared" si="148"/>
        <v>847930</v>
      </c>
      <c r="C9493" s="5" t="s">
        <v>44851</v>
      </c>
      <c r="D9493" s="6" t="s">
        <v>38692</v>
      </c>
      <c r="E9493" s="9" t="s">
        <v>33745</v>
      </c>
    </row>
    <row r="9494" spans="1:5" ht="144" x14ac:dyDescent="0.3">
      <c r="A9494" s="4" t="s">
        <v>32073</v>
      </c>
      <c r="B9494" s="4" t="str">
        <f t="shared" si="148"/>
        <v>847940</v>
      </c>
      <c r="C9494" s="5" t="s">
        <v>44852</v>
      </c>
      <c r="D9494" s="6" t="s">
        <v>38693</v>
      </c>
      <c r="E9494" s="9" t="s">
        <v>33745</v>
      </c>
    </row>
    <row r="9495" spans="1:5" ht="158.4" x14ac:dyDescent="0.3">
      <c r="A9495" s="4" t="s">
        <v>32074</v>
      </c>
      <c r="B9495" s="4" t="str">
        <f t="shared" si="148"/>
        <v>847950</v>
      </c>
      <c r="C9495" s="5" t="s">
        <v>44853</v>
      </c>
      <c r="D9495" s="6" t="s">
        <v>38694</v>
      </c>
      <c r="E9495" s="9" t="s">
        <v>34089</v>
      </c>
    </row>
    <row r="9496" spans="1:5" ht="144" x14ac:dyDescent="0.3">
      <c r="A9496" s="4" t="s">
        <v>32075</v>
      </c>
      <c r="B9496" s="4" t="str">
        <f t="shared" si="148"/>
        <v>847960</v>
      </c>
      <c r="C9496" s="5" t="s">
        <v>44854</v>
      </c>
      <c r="D9496" s="6" t="s">
        <v>38695</v>
      </c>
      <c r="E9496" s="9" t="s">
        <v>34334</v>
      </c>
    </row>
    <row r="9497" spans="1:5" ht="144" x14ac:dyDescent="0.3">
      <c r="A9497" s="4" t="s">
        <v>32076</v>
      </c>
      <c r="B9497" s="4" t="str">
        <f t="shared" si="148"/>
        <v>847971</v>
      </c>
      <c r="C9497" s="5" t="s">
        <v>44855</v>
      </c>
      <c r="D9497" s="6" t="s">
        <v>38696</v>
      </c>
      <c r="E9497" s="9" t="s">
        <v>33745</v>
      </c>
    </row>
    <row r="9498" spans="1:5" ht="144" x14ac:dyDescent="0.3">
      <c r="A9498" s="4" t="s">
        <v>32077</v>
      </c>
      <c r="B9498" s="4" t="str">
        <f t="shared" si="148"/>
        <v>847979</v>
      </c>
      <c r="C9498" s="5" t="s">
        <v>44855</v>
      </c>
      <c r="D9498" s="6" t="s">
        <v>33746</v>
      </c>
      <c r="E9498" s="9" t="s">
        <v>33745</v>
      </c>
    </row>
    <row r="9499" spans="1:5" ht="158.4" x14ac:dyDescent="0.3">
      <c r="A9499" s="4" t="s">
        <v>32078</v>
      </c>
      <c r="B9499" s="4" t="str">
        <f t="shared" si="148"/>
        <v>847981</v>
      </c>
      <c r="C9499" s="5" t="s">
        <v>44856</v>
      </c>
      <c r="D9499" s="6" t="s">
        <v>38697</v>
      </c>
      <c r="E9499" s="9" t="s">
        <v>33745</v>
      </c>
    </row>
    <row r="9500" spans="1:5" ht="158.4" x14ac:dyDescent="0.3">
      <c r="A9500" s="4" t="s">
        <v>32079</v>
      </c>
      <c r="B9500" s="4" t="str">
        <f t="shared" si="148"/>
        <v>847982</v>
      </c>
      <c r="C9500" s="5" t="s">
        <v>44856</v>
      </c>
      <c r="D9500" s="6" t="s">
        <v>38698</v>
      </c>
      <c r="E9500" s="9" t="s">
        <v>33745</v>
      </c>
    </row>
    <row r="9501" spans="1:5" ht="158.4" x14ac:dyDescent="0.3">
      <c r="A9501" s="4" t="s">
        <v>32080</v>
      </c>
      <c r="B9501" s="4" t="str">
        <f t="shared" si="148"/>
        <v>847983</v>
      </c>
      <c r="C9501" s="5" t="s">
        <v>44856</v>
      </c>
      <c r="D9501" s="6" t="s">
        <v>38699</v>
      </c>
      <c r="E9501" s="9" t="s">
        <v>34089</v>
      </c>
    </row>
    <row r="9502" spans="1:5" ht="158.4" x14ac:dyDescent="0.3">
      <c r="A9502" s="4" t="s">
        <v>11484</v>
      </c>
      <c r="B9502" s="4" t="str">
        <f t="shared" si="148"/>
        <v>847989</v>
      </c>
      <c r="C9502" s="5" t="s">
        <v>44857</v>
      </c>
      <c r="D9502" s="6" t="s">
        <v>38700</v>
      </c>
      <c r="E9502" s="9" t="s">
        <v>33745</v>
      </c>
    </row>
    <row r="9503" spans="1:5" ht="158.4" x14ac:dyDescent="0.3">
      <c r="A9503" s="4" t="s">
        <v>11489</v>
      </c>
      <c r="B9503" s="4" t="str">
        <f t="shared" si="148"/>
        <v>847989</v>
      </c>
      <c r="C9503" s="5" t="s">
        <v>44857</v>
      </c>
      <c r="D9503" s="6" t="s">
        <v>38701</v>
      </c>
      <c r="E9503" s="9" t="s">
        <v>33745</v>
      </c>
    </row>
    <row r="9504" spans="1:5" ht="158.4" x14ac:dyDescent="0.3">
      <c r="A9504" s="4" t="s">
        <v>32081</v>
      </c>
      <c r="B9504" s="4" t="str">
        <f t="shared" si="148"/>
        <v>847989</v>
      </c>
      <c r="C9504" s="5" t="s">
        <v>44857</v>
      </c>
      <c r="D9504" s="6" t="s">
        <v>38702</v>
      </c>
      <c r="E9504" s="9" t="s">
        <v>34334</v>
      </c>
    </row>
    <row r="9505" spans="1:5" ht="158.4" x14ac:dyDescent="0.3">
      <c r="A9505" s="4" t="s">
        <v>32082</v>
      </c>
      <c r="B9505" s="4" t="str">
        <f t="shared" si="148"/>
        <v>847989</v>
      </c>
      <c r="C9505" s="5" t="s">
        <v>44857</v>
      </c>
      <c r="D9505" s="6" t="s">
        <v>33746</v>
      </c>
      <c r="E9505" s="9" t="s">
        <v>34334</v>
      </c>
    </row>
    <row r="9506" spans="1:5" ht="158.4" x14ac:dyDescent="0.3">
      <c r="A9506" s="4" t="s">
        <v>32083</v>
      </c>
      <c r="B9506" s="4" t="str">
        <f t="shared" si="148"/>
        <v>847989</v>
      </c>
      <c r="C9506" s="5" t="s">
        <v>44857</v>
      </c>
      <c r="D9506" s="6" t="s">
        <v>38703</v>
      </c>
      <c r="E9506" s="9" t="s">
        <v>33745</v>
      </c>
    </row>
    <row r="9507" spans="1:5" ht="158.4" x14ac:dyDescent="0.3">
      <c r="A9507" s="4" t="s">
        <v>32084</v>
      </c>
      <c r="B9507" s="4" t="str">
        <f t="shared" si="148"/>
        <v>847989</v>
      </c>
      <c r="C9507" s="5" t="s">
        <v>44857</v>
      </c>
      <c r="D9507" s="6" t="s">
        <v>38704</v>
      </c>
      <c r="E9507" s="9" t="s">
        <v>33745</v>
      </c>
    </row>
    <row r="9508" spans="1:5" ht="158.4" x14ac:dyDescent="0.3">
      <c r="A9508" s="4" t="s">
        <v>32085</v>
      </c>
      <c r="B9508" s="4" t="str">
        <f t="shared" si="148"/>
        <v>847989</v>
      </c>
      <c r="C9508" s="5" t="s">
        <v>44857</v>
      </c>
      <c r="D9508" s="6" t="s">
        <v>38705</v>
      </c>
      <c r="E9508" s="9" t="s">
        <v>33745</v>
      </c>
    </row>
    <row r="9509" spans="1:5" ht="158.4" x14ac:dyDescent="0.3">
      <c r="A9509" s="4" t="s">
        <v>32086</v>
      </c>
      <c r="B9509" s="4" t="str">
        <f t="shared" si="148"/>
        <v>847989</v>
      </c>
      <c r="C9509" s="5" t="s">
        <v>44857</v>
      </c>
      <c r="D9509" s="6" t="s">
        <v>33746</v>
      </c>
      <c r="E9509" s="9" t="s">
        <v>34089</v>
      </c>
    </row>
    <row r="9510" spans="1:5" ht="144" x14ac:dyDescent="0.3">
      <c r="A9510" s="4" t="s">
        <v>32087</v>
      </c>
      <c r="B9510" s="4" t="str">
        <f t="shared" si="148"/>
        <v>847990</v>
      </c>
      <c r="C9510" s="5" t="s">
        <v>44858</v>
      </c>
      <c r="D9510" s="6" t="s">
        <v>38706</v>
      </c>
      <c r="E9510" s="9" t="s">
        <v>33745</v>
      </c>
    </row>
    <row r="9511" spans="1:5" ht="144" x14ac:dyDescent="0.3">
      <c r="A9511" s="4" t="s">
        <v>32088</v>
      </c>
      <c r="B9511" s="4" t="str">
        <f t="shared" si="148"/>
        <v>847990</v>
      </c>
      <c r="C9511" s="5" t="s">
        <v>44858</v>
      </c>
      <c r="D9511" s="6" t="s">
        <v>38707</v>
      </c>
      <c r="E9511" s="9" t="s">
        <v>33745</v>
      </c>
    </row>
    <row r="9512" spans="1:5" ht="144" x14ac:dyDescent="0.3">
      <c r="A9512" s="4" t="s">
        <v>32089</v>
      </c>
      <c r="B9512" s="4" t="str">
        <f t="shared" si="148"/>
        <v>847990</v>
      </c>
      <c r="C9512" s="5" t="s">
        <v>44858</v>
      </c>
      <c r="D9512" s="6" t="s">
        <v>38708</v>
      </c>
      <c r="E9512" s="9" t="s">
        <v>33745</v>
      </c>
    </row>
    <row r="9513" spans="1:5" ht="144" x14ac:dyDescent="0.3">
      <c r="A9513" s="4" t="s">
        <v>32090</v>
      </c>
      <c r="B9513" s="4" t="str">
        <f t="shared" si="148"/>
        <v>847990</v>
      </c>
      <c r="C9513" s="5" t="s">
        <v>44858</v>
      </c>
      <c r="D9513" s="6" t="s">
        <v>38709</v>
      </c>
      <c r="E9513" s="9" t="s">
        <v>33745</v>
      </c>
    </row>
    <row r="9514" spans="1:5" ht="144" x14ac:dyDescent="0.3">
      <c r="A9514" s="4" t="s">
        <v>32091</v>
      </c>
      <c r="B9514" s="4" t="str">
        <f t="shared" si="148"/>
        <v>847990</v>
      </c>
      <c r="C9514" s="5" t="s">
        <v>44858</v>
      </c>
      <c r="D9514" s="6" t="s">
        <v>38710</v>
      </c>
      <c r="E9514" s="9" t="s">
        <v>33745</v>
      </c>
    </row>
    <row r="9515" spans="1:5" ht="144" x14ac:dyDescent="0.3">
      <c r="A9515" s="4" t="s">
        <v>32092</v>
      </c>
      <c r="B9515" s="4" t="str">
        <f t="shared" si="148"/>
        <v>847990</v>
      </c>
      <c r="C9515" s="5" t="s">
        <v>44858</v>
      </c>
      <c r="D9515" s="6" t="s">
        <v>33746</v>
      </c>
      <c r="E9515" s="9" t="s">
        <v>33745</v>
      </c>
    </row>
    <row r="9516" spans="1:5" ht="144" x14ac:dyDescent="0.3">
      <c r="A9516" s="4" t="s">
        <v>32093</v>
      </c>
      <c r="B9516" s="4" t="str">
        <f t="shared" si="148"/>
        <v>847990</v>
      </c>
      <c r="C9516" s="5" t="s">
        <v>44858</v>
      </c>
      <c r="D9516" s="6" t="s">
        <v>33746</v>
      </c>
      <c r="E9516" s="9" t="s">
        <v>33745</v>
      </c>
    </row>
    <row r="9517" spans="1:5" ht="158.4" x14ac:dyDescent="0.3">
      <c r="A9517" s="4" t="s">
        <v>32094</v>
      </c>
      <c r="B9517" s="4" t="str">
        <f t="shared" si="148"/>
        <v>848010</v>
      </c>
      <c r="C9517" s="5" t="s">
        <v>44859</v>
      </c>
      <c r="D9517" s="6" t="s">
        <v>38711</v>
      </c>
      <c r="E9517" s="9" t="s">
        <v>34193</v>
      </c>
    </row>
    <row r="9518" spans="1:5" ht="144" x14ac:dyDescent="0.3">
      <c r="A9518" s="4" t="s">
        <v>32095</v>
      </c>
      <c r="B9518" s="4" t="str">
        <f t="shared" si="148"/>
        <v>848020</v>
      </c>
      <c r="C9518" s="5" t="s">
        <v>44860</v>
      </c>
      <c r="D9518" s="6" t="s">
        <v>38712</v>
      </c>
      <c r="E9518" s="9" t="s">
        <v>34283</v>
      </c>
    </row>
    <row r="9519" spans="1:5" ht="158.4" x14ac:dyDescent="0.3">
      <c r="A9519" s="4" t="s">
        <v>32096</v>
      </c>
      <c r="B9519" s="4" t="str">
        <f t="shared" si="148"/>
        <v>848030</v>
      </c>
      <c r="C9519" s="5" t="s">
        <v>44861</v>
      </c>
      <c r="D9519" s="6" t="s">
        <v>38713</v>
      </c>
      <c r="E9519" s="9" t="s">
        <v>34334</v>
      </c>
    </row>
    <row r="9520" spans="1:5" ht="158.4" x14ac:dyDescent="0.3">
      <c r="A9520" s="4" t="s">
        <v>32097</v>
      </c>
      <c r="B9520" s="4" t="str">
        <f t="shared" si="148"/>
        <v>848041</v>
      </c>
      <c r="C9520" s="5" t="s">
        <v>44862</v>
      </c>
      <c r="D9520" s="6" t="s">
        <v>38714</v>
      </c>
      <c r="E9520" s="9" t="s">
        <v>34527</v>
      </c>
    </row>
    <row r="9521" spans="1:5" ht="158.4" x14ac:dyDescent="0.3">
      <c r="A9521" s="4" t="s">
        <v>32098</v>
      </c>
      <c r="B9521" s="4" t="str">
        <f t="shared" si="148"/>
        <v>848049</v>
      </c>
      <c r="C9521" s="5" t="s">
        <v>44862</v>
      </c>
      <c r="D9521" s="6" t="s">
        <v>38715</v>
      </c>
      <c r="E9521" s="9" t="s">
        <v>34527</v>
      </c>
    </row>
    <row r="9522" spans="1:5" ht="158.4" x14ac:dyDescent="0.3">
      <c r="A9522" s="4" t="s">
        <v>32099</v>
      </c>
      <c r="B9522" s="4" t="str">
        <f t="shared" si="148"/>
        <v>848050</v>
      </c>
      <c r="C9522" s="5" t="s">
        <v>44863</v>
      </c>
      <c r="D9522" s="6" t="s">
        <v>38716</v>
      </c>
      <c r="E9522" s="9" t="s">
        <v>33745</v>
      </c>
    </row>
    <row r="9523" spans="1:5" ht="158.4" x14ac:dyDescent="0.3">
      <c r="A9523" s="4" t="s">
        <v>32100</v>
      </c>
      <c r="B9523" s="4" t="str">
        <f t="shared" si="148"/>
        <v>848060</v>
      </c>
      <c r="C9523" s="5" t="s">
        <v>44864</v>
      </c>
      <c r="D9523" s="6" t="s">
        <v>38717</v>
      </c>
      <c r="E9523" s="9" t="s">
        <v>33745</v>
      </c>
    </row>
    <row r="9524" spans="1:5" ht="172.8" x14ac:dyDescent="0.3">
      <c r="A9524" s="4" t="s">
        <v>32101</v>
      </c>
      <c r="B9524" s="4" t="str">
        <f t="shared" si="148"/>
        <v>848071</v>
      </c>
      <c r="C9524" s="5" t="s">
        <v>44865</v>
      </c>
      <c r="D9524" s="6" t="s">
        <v>38203</v>
      </c>
      <c r="E9524" s="9" t="s">
        <v>33745</v>
      </c>
    </row>
    <row r="9525" spans="1:5" ht="172.8" x14ac:dyDescent="0.3">
      <c r="A9525" s="4" t="s">
        <v>32102</v>
      </c>
      <c r="B9525" s="4" t="str">
        <f t="shared" si="148"/>
        <v>848071</v>
      </c>
      <c r="C9525" s="5" t="s">
        <v>44865</v>
      </c>
      <c r="D9525" s="6" t="s">
        <v>38718</v>
      </c>
      <c r="E9525" s="9" t="s">
        <v>33745</v>
      </c>
    </row>
    <row r="9526" spans="1:5" ht="172.8" x14ac:dyDescent="0.3">
      <c r="A9526" s="4" t="s">
        <v>32103</v>
      </c>
      <c r="B9526" s="4" t="str">
        <f t="shared" si="148"/>
        <v>848071</v>
      </c>
      <c r="C9526" s="5" t="s">
        <v>44865</v>
      </c>
      <c r="D9526" s="6" t="s">
        <v>33746</v>
      </c>
      <c r="E9526" s="9" t="s">
        <v>34527</v>
      </c>
    </row>
    <row r="9527" spans="1:5" ht="158.4" x14ac:dyDescent="0.3">
      <c r="A9527" s="4" t="s">
        <v>32104</v>
      </c>
      <c r="B9527" s="4" t="str">
        <f t="shared" si="148"/>
        <v>848079</v>
      </c>
      <c r="C9527" s="5" t="s">
        <v>44866</v>
      </c>
      <c r="D9527" s="6" t="s">
        <v>38719</v>
      </c>
      <c r="E9527" s="9" t="s">
        <v>33745</v>
      </c>
    </row>
    <row r="9528" spans="1:5" ht="158.4" x14ac:dyDescent="0.3">
      <c r="A9528" s="4" t="s">
        <v>32105</v>
      </c>
      <c r="B9528" s="4" t="str">
        <f t="shared" si="148"/>
        <v>848079</v>
      </c>
      <c r="C9528" s="5" t="s">
        <v>44866</v>
      </c>
      <c r="D9528" s="6" t="s">
        <v>33746</v>
      </c>
      <c r="E9528" s="9" t="s">
        <v>34527</v>
      </c>
    </row>
    <row r="9529" spans="1:5" ht="158.4" x14ac:dyDescent="0.3">
      <c r="A9529" s="4" t="s">
        <v>32106</v>
      </c>
      <c r="B9529" s="4" t="str">
        <f t="shared" si="148"/>
        <v>848110</v>
      </c>
      <c r="C9529" s="5" t="s">
        <v>44867</v>
      </c>
      <c r="D9529" s="6" t="s">
        <v>38720</v>
      </c>
      <c r="E9529" s="9" t="s">
        <v>34453</v>
      </c>
    </row>
    <row r="9530" spans="1:5" ht="172.8" x14ac:dyDescent="0.3">
      <c r="A9530" s="4" t="s">
        <v>32107</v>
      </c>
      <c r="B9530" s="4" t="str">
        <f t="shared" si="148"/>
        <v>848120</v>
      </c>
      <c r="C9530" s="5" t="s">
        <v>44868</v>
      </c>
      <c r="D9530" s="6" t="s">
        <v>38721</v>
      </c>
      <c r="E9530" s="9" t="s">
        <v>34453</v>
      </c>
    </row>
    <row r="9531" spans="1:5" ht="158.4" x14ac:dyDescent="0.3">
      <c r="A9531" s="4" t="s">
        <v>32108</v>
      </c>
      <c r="B9531" s="4" t="str">
        <f t="shared" si="148"/>
        <v>848130</v>
      </c>
      <c r="C9531" s="5" t="s">
        <v>44869</v>
      </c>
      <c r="D9531" s="6" t="s">
        <v>35195</v>
      </c>
      <c r="E9531" s="9" t="s">
        <v>33849</v>
      </c>
    </row>
    <row r="9532" spans="1:5" ht="158.4" x14ac:dyDescent="0.3">
      <c r="A9532" s="4" t="s">
        <v>32109</v>
      </c>
      <c r="B9532" s="4" t="str">
        <f t="shared" si="148"/>
        <v>848130</v>
      </c>
      <c r="C9532" s="5" t="s">
        <v>44869</v>
      </c>
      <c r="D9532" s="6" t="s">
        <v>38722</v>
      </c>
      <c r="E9532" s="9" t="s">
        <v>33886</v>
      </c>
    </row>
    <row r="9533" spans="1:5" ht="158.4" x14ac:dyDescent="0.3">
      <c r="A9533" s="4" t="s">
        <v>32110</v>
      </c>
      <c r="B9533" s="4" t="str">
        <f t="shared" si="148"/>
        <v>848130</v>
      </c>
      <c r="C9533" s="5" t="s">
        <v>44869</v>
      </c>
      <c r="D9533" s="6" t="s">
        <v>33746</v>
      </c>
      <c r="E9533" s="9" t="s">
        <v>33849</v>
      </c>
    </row>
    <row r="9534" spans="1:5" ht="158.4" x14ac:dyDescent="0.3">
      <c r="A9534" s="4" t="s">
        <v>32111</v>
      </c>
      <c r="B9534" s="4" t="str">
        <f t="shared" si="148"/>
        <v>848140</v>
      </c>
      <c r="C9534" s="5" t="s">
        <v>44870</v>
      </c>
      <c r="D9534" s="6" t="s">
        <v>38723</v>
      </c>
      <c r="E9534" s="9" t="s">
        <v>34453</v>
      </c>
    </row>
    <row r="9535" spans="1:5" ht="158.4" x14ac:dyDescent="0.3">
      <c r="A9535" s="4" t="s">
        <v>11525</v>
      </c>
      <c r="B9535" s="4" t="str">
        <f t="shared" si="148"/>
        <v>848180</v>
      </c>
      <c r="C9535" s="5" t="s">
        <v>44871</v>
      </c>
      <c r="D9535" s="6" t="s">
        <v>35195</v>
      </c>
      <c r="E9535" s="9" t="s">
        <v>33781</v>
      </c>
    </row>
    <row r="9536" spans="1:5" ht="158.4" x14ac:dyDescent="0.3">
      <c r="A9536" s="4" t="s">
        <v>32112</v>
      </c>
      <c r="B9536" s="4" t="str">
        <f t="shared" si="148"/>
        <v>848180</v>
      </c>
      <c r="C9536" s="5" t="s">
        <v>44871</v>
      </c>
      <c r="D9536" s="6" t="s">
        <v>38722</v>
      </c>
      <c r="E9536" s="9" t="s">
        <v>34147</v>
      </c>
    </row>
    <row r="9537" spans="1:5" ht="158.4" x14ac:dyDescent="0.3">
      <c r="A9537" s="4" t="s">
        <v>32113</v>
      </c>
      <c r="B9537" s="4" t="str">
        <f t="shared" si="148"/>
        <v>848180</v>
      </c>
      <c r="C9537" s="5" t="s">
        <v>44871</v>
      </c>
      <c r="D9537" s="6" t="s">
        <v>37569</v>
      </c>
      <c r="E9537" s="9" t="s">
        <v>33849</v>
      </c>
    </row>
    <row r="9538" spans="1:5" ht="158.4" x14ac:dyDescent="0.3">
      <c r="A9538" s="4" t="s">
        <v>32114</v>
      </c>
      <c r="B9538" s="4" t="str">
        <f t="shared" si="148"/>
        <v>848180</v>
      </c>
      <c r="C9538" s="5" t="s">
        <v>44871</v>
      </c>
      <c r="D9538" s="6" t="s">
        <v>33746</v>
      </c>
      <c r="E9538" s="9" t="s">
        <v>34453</v>
      </c>
    </row>
    <row r="9539" spans="1:5" ht="158.4" x14ac:dyDescent="0.3">
      <c r="A9539" s="4" t="s">
        <v>32115</v>
      </c>
      <c r="B9539" s="4" t="str">
        <f t="shared" ref="B9539:B9602" si="149">LEFT(A9539,6)</f>
        <v>848190</v>
      </c>
      <c r="C9539" s="5" t="s">
        <v>44872</v>
      </c>
      <c r="D9539" s="6" t="s">
        <v>35195</v>
      </c>
      <c r="E9539" s="9" t="s">
        <v>33849</v>
      </c>
    </row>
    <row r="9540" spans="1:5" ht="158.4" x14ac:dyDescent="0.3">
      <c r="A9540" s="4" t="s">
        <v>32116</v>
      </c>
      <c r="B9540" s="4" t="str">
        <f t="shared" si="149"/>
        <v>848190</v>
      </c>
      <c r="C9540" s="5" t="s">
        <v>44872</v>
      </c>
      <c r="D9540" s="6" t="s">
        <v>38722</v>
      </c>
      <c r="E9540" s="9" t="s">
        <v>33886</v>
      </c>
    </row>
    <row r="9541" spans="1:5" ht="158.4" x14ac:dyDescent="0.3">
      <c r="A9541" s="4" t="s">
        <v>32117</v>
      </c>
      <c r="B9541" s="4" t="str">
        <f t="shared" si="149"/>
        <v>848190</v>
      </c>
      <c r="C9541" s="5" t="s">
        <v>44872</v>
      </c>
      <c r="D9541" s="6" t="s">
        <v>37569</v>
      </c>
      <c r="E9541" s="9" t="s">
        <v>33849</v>
      </c>
    </row>
    <row r="9542" spans="1:5" ht="158.4" x14ac:dyDescent="0.3">
      <c r="A9542" s="4" t="s">
        <v>32118</v>
      </c>
      <c r="B9542" s="4" t="str">
        <f t="shared" si="149"/>
        <v>848190</v>
      </c>
      <c r="C9542" s="5" t="s">
        <v>44872</v>
      </c>
      <c r="D9542" s="6" t="s">
        <v>33746</v>
      </c>
      <c r="E9542" s="9" t="s">
        <v>33745</v>
      </c>
    </row>
    <row r="9543" spans="1:5" ht="115.2" x14ac:dyDescent="0.3">
      <c r="A9543" s="4" t="s">
        <v>32119</v>
      </c>
      <c r="B9543" s="4" t="str">
        <f t="shared" si="149"/>
        <v>848210</v>
      </c>
      <c r="C9543" s="5" t="s">
        <v>44873</v>
      </c>
      <c r="D9543" s="6" t="s">
        <v>38724</v>
      </c>
      <c r="E9543" s="9" t="s">
        <v>34471</v>
      </c>
    </row>
    <row r="9544" spans="1:5" ht="115.2" x14ac:dyDescent="0.3">
      <c r="A9544" s="4" t="s">
        <v>32120</v>
      </c>
      <c r="B9544" s="4" t="str">
        <f t="shared" si="149"/>
        <v>848210</v>
      </c>
      <c r="C9544" s="5" t="s">
        <v>44873</v>
      </c>
      <c r="D9544" s="6" t="s">
        <v>33746</v>
      </c>
      <c r="E9544" s="9" t="s">
        <v>34257</v>
      </c>
    </row>
    <row r="9545" spans="1:5" ht="129.6" x14ac:dyDescent="0.3">
      <c r="A9545" s="4" t="s">
        <v>32121</v>
      </c>
      <c r="B9545" s="4" t="str">
        <f t="shared" si="149"/>
        <v>848220</v>
      </c>
      <c r="C9545" s="5" t="s">
        <v>44874</v>
      </c>
      <c r="D9545" s="6" t="s">
        <v>38725</v>
      </c>
      <c r="E9545" s="9" t="s">
        <v>34628</v>
      </c>
    </row>
    <row r="9546" spans="1:5" ht="115.2" x14ac:dyDescent="0.3">
      <c r="A9546" s="4" t="s">
        <v>32122</v>
      </c>
      <c r="B9546" s="4" t="str">
        <f t="shared" si="149"/>
        <v>848230</v>
      </c>
      <c r="C9546" s="5" t="s">
        <v>44875</v>
      </c>
      <c r="D9546" s="6" t="s">
        <v>38726</v>
      </c>
      <c r="E9546" s="9" t="s">
        <v>34628</v>
      </c>
    </row>
    <row r="9547" spans="1:5" ht="129.6" x14ac:dyDescent="0.3">
      <c r="A9547" s="4" t="s">
        <v>32123</v>
      </c>
      <c r="B9547" s="4" t="str">
        <f t="shared" si="149"/>
        <v>848240</v>
      </c>
      <c r="C9547" s="5" t="s">
        <v>44876</v>
      </c>
      <c r="D9547" s="6" t="s">
        <v>38727</v>
      </c>
      <c r="E9547" s="9" t="s">
        <v>34628</v>
      </c>
    </row>
    <row r="9548" spans="1:5" ht="129.6" x14ac:dyDescent="0.3">
      <c r="A9548" s="4" t="s">
        <v>32124</v>
      </c>
      <c r="B9548" s="4" t="str">
        <f t="shared" si="149"/>
        <v>848250</v>
      </c>
      <c r="C9548" s="5" t="s">
        <v>44877</v>
      </c>
      <c r="D9548" s="6" t="s">
        <v>38728</v>
      </c>
      <c r="E9548" s="9" t="s">
        <v>34628</v>
      </c>
    </row>
    <row r="9549" spans="1:5" ht="129.6" x14ac:dyDescent="0.3">
      <c r="A9549" s="4" t="s">
        <v>32125</v>
      </c>
      <c r="B9549" s="4" t="str">
        <f t="shared" si="149"/>
        <v>848280</v>
      </c>
      <c r="C9549" s="5" t="s">
        <v>44878</v>
      </c>
      <c r="D9549" s="6" t="s">
        <v>38729</v>
      </c>
      <c r="E9549" s="9" t="s">
        <v>34628</v>
      </c>
    </row>
    <row r="9550" spans="1:5" ht="115.2" x14ac:dyDescent="0.3">
      <c r="A9550" s="4" t="s">
        <v>32126</v>
      </c>
      <c r="B9550" s="4" t="str">
        <f t="shared" si="149"/>
        <v>848291</v>
      </c>
      <c r="C9550" s="5" t="s">
        <v>44879</v>
      </c>
      <c r="D9550" s="6" t="s">
        <v>38730</v>
      </c>
      <c r="E9550" s="9" t="s">
        <v>34455</v>
      </c>
    </row>
    <row r="9551" spans="1:5" ht="115.2" x14ac:dyDescent="0.3">
      <c r="A9551" s="4" t="s">
        <v>32127</v>
      </c>
      <c r="B9551" s="4" t="str">
        <f t="shared" si="149"/>
        <v>848299</v>
      </c>
      <c r="C9551" s="5" t="s">
        <v>44880</v>
      </c>
      <c r="D9551" s="6" t="s">
        <v>38731</v>
      </c>
      <c r="E9551" s="9" t="s">
        <v>36856</v>
      </c>
    </row>
    <row r="9552" spans="1:5" ht="115.2" x14ac:dyDescent="0.3">
      <c r="A9552" s="4" t="s">
        <v>32128</v>
      </c>
      <c r="B9552" s="4" t="str">
        <f t="shared" si="149"/>
        <v>848299</v>
      </c>
      <c r="C9552" s="5" t="s">
        <v>44880</v>
      </c>
      <c r="D9552" s="6" t="s">
        <v>38732</v>
      </c>
      <c r="E9552" s="9" t="s">
        <v>34628</v>
      </c>
    </row>
    <row r="9553" spans="1:5" ht="115.2" x14ac:dyDescent="0.3">
      <c r="A9553" s="4" t="s">
        <v>32129</v>
      </c>
      <c r="B9553" s="4" t="str">
        <f t="shared" si="149"/>
        <v>848299</v>
      </c>
      <c r="C9553" s="5" t="s">
        <v>44880</v>
      </c>
      <c r="D9553" s="6" t="s">
        <v>33746</v>
      </c>
      <c r="E9553" s="9" t="s">
        <v>34628</v>
      </c>
    </row>
    <row r="9554" spans="1:5" ht="115.2" x14ac:dyDescent="0.3">
      <c r="A9554" s="4" t="s">
        <v>32130</v>
      </c>
      <c r="B9554" s="4" t="str">
        <f t="shared" si="149"/>
        <v>848299</v>
      </c>
      <c r="C9554" s="5" t="s">
        <v>44880</v>
      </c>
      <c r="D9554" s="6" t="s">
        <v>38733</v>
      </c>
      <c r="E9554" s="9" t="s">
        <v>36856</v>
      </c>
    </row>
    <row r="9555" spans="1:5" ht="115.2" x14ac:dyDescent="0.3">
      <c r="A9555" s="4" t="s">
        <v>32131</v>
      </c>
      <c r="B9555" s="4" t="str">
        <f t="shared" si="149"/>
        <v>848299</v>
      </c>
      <c r="C9555" s="5" t="s">
        <v>44880</v>
      </c>
      <c r="D9555" s="6" t="s">
        <v>38734</v>
      </c>
      <c r="E9555" s="9" t="s">
        <v>34628</v>
      </c>
    </row>
    <row r="9556" spans="1:5" ht="115.2" x14ac:dyDescent="0.3">
      <c r="A9556" s="4" t="s">
        <v>32132</v>
      </c>
      <c r="B9556" s="4" t="str">
        <f t="shared" si="149"/>
        <v>848299</v>
      </c>
      <c r="C9556" s="5" t="s">
        <v>44880</v>
      </c>
      <c r="D9556" s="6" t="s">
        <v>33746</v>
      </c>
      <c r="E9556" s="9" t="s">
        <v>34628</v>
      </c>
    </row>
    <row r="9557" spans="1:5" ht="230.4" x14ac:dyDescent="0.3">
      <c r="A9557" s="4" t="s">
        <v>32133</v>
      </c>
      <c r="B9557" s="4" t="str">
        <f t="shared" si="149"/>
        <v>848310</v>
      </c>
      <c r="C9557" s="5" t="s">
        <v>44881</v>
      </c>
      <c r="D9557" s="6" t="s">
        <v>38735</v>
      </c>
      <c r="E9557" s="9" t="s">
        <v>34089</v>
      </c>
    </row>
    <row r="9558" spans="1:5" ht="230.4" x14ac:dyDescent="0.3">
      <c r="A9558" s="4" t="s">
        <v>32134</v>
      </c>
      <c r="B9558" s="4" t="str">
        <f t="shared" si="149"/>
        <v>848310</v>
      </c>
      <c r="C9558" s="5" t="s">
        <v>44881</v>
      </c>
      <c r="D9558" s="6" t="s">
        <v>33746</v>
      </c>
      <c r="E9558" s="9" t="s">
        <v>34089</v>
      </c>
    </row>
    <row r="9559" spans="1:5" ht="230.4" x14ac:dyDescent="0.3">
      <c r="A9559" s="4" t="s">
        <v>32135</v>
      </c>
      <c r="B9559" s="4" t="str">
        <f t="shared" si="149"/>
        <v>848310</v>
      </c>
      <c r="C9559" s="5" t="s">
        <v>44881</v>
      </c>
      <c r="D9559" s="6" t="s">
        <v>38736</v>
      </c>
      <c r="E9559" s="9" t="s">
        <v>33745</v>
      </c>
    </row>
    <row r="9560" spans="1:5" ht="230.4" x14ac:dyDescent="0.3">
      <c r="A9560" s="4" t="s">
        <v>32136</v>
      </c>
      <c r="B9560" s="4" t="str">
        <f t="shared" si="149"/>
        <v>848320</v>
      </c>
      <c r="C9560" s="5" t="s">
        <v>44882</v>
      </c>
      <c r="D9560" s="6" t="s">
        <v>38737</v>
      </c>
      <c r="E9560" s="9" t="s">
        <v>33750</v>
      </c>
    </row>
    <row r="9561" spans="1:5" ht="230.4" x14ac:dyDescent="0.3">
      <c r="A9561" s="4" t="s">
        <v>32137</v>
      </c>
      <c r="B9561" s="4" t="str">
        <f t="shared" si="149"/>
        <v>848320</v>
      </c>
      <c r="C9561" s="5" t="s">
        <v>44882</v>
      </c>
      <c r="D9561" s="6" t="s">
        <v>33746</v>
      </c>
      <c r="E9561" s="9" t="s">
        <v>33750</v>
      </c>
    </row>
    <row r="9562" spans="1:5" ht="216" x14ac:dyDescent="0.3">
      <c r="A9562" s="4" t="s">
        <v>32138</v>
      </c>
      <c r="B9562" s="4" t="str">
        <f t="shared" si="149"/>
        <v>848330</v>
      </c>
      <c r="C9562" s="5" t="s">
        <v>44883</v>
      </c>
      <c r="D9562" s="6" t="s">
        <v>38737</v>
      </c>
      <c r="E9562" s="9" t="s">
        <v>33750</v>
      </c>
    </row>
    <row r="9563" spans="1:5" ht="216" x14ac:dyDescent="0.3">
      <c r="A9563" s="4" t="s">
        <v>32139</v>
      </c>
      <c r="B9563" s="4" t="str">
        <f t="shared" si="149"/>
        <v>848330</v>
      </c>
      <c r="C9563" s="5" t="s">
        <v>44883</v>
      </c>
      <c r="D9563" s="6" t="s">
        <v>33746</v>
      </c>
      <c r="E9563" s="9" t="s">
        <v>33750</v>
      </c>
    </row>
    <row r="9564" spans="1:5" ht="273.60000000000002" x14ac:dyDescent="0.3">
      <c r="A9564" s="4" t="s">
        <v>32140</v>
      </c>
      <c r="B9564" s="4" t="str">
        <f t="shared" si="149"/>
        <v>848340</v>
      </c>
      <c r="C9564" s="5" t="s">
        <v>44884</v>
      </c>
      <c r="D9564" s="6" t="s">
        <v>38738</v>
      </c>
      <c r="E9564" s="9" t="s">
        <v>33745</v>
      </c>
    </row>
    <row r="9565" spans="1:5" ht="273.60000000000002" x14ac:dyDescent="0.3">
      <c r="A9565" s="4" t="s">
        <v>32141</v>
      </c>
      <c r="B9565" s="4" t="str">
        <f t="shared" si="149"/>
        <v>848340</v>
      </c>
      <c r="C9565" s="5" t="s">
        <v>44884</v>
      </c>
      <c r="D9565" s="6" t="s">
        <v>38739</v>
      </c>
      <c r="E9565" s="9" t="s">
        <v>33745</v>
      </c>
    </row>
    <row r="9566" spans="1:5" ht="273.60000000000002" x14ac:dyDescent="0.3">
      <c r="A9566" s="4" t="s">
        <v>32142</v>
      </c>
      <c r="B9566" s="4" t="str">
        <f t="shared" si="149"/>
        <v>848340</v>
      </c>
      <c r="C9566" s="5" t="s">
        <v>44884</v>
      </c>
      <c r="D9566" s="6" t="s">
        <v>33746</v>
      </c>
      <c r="E9566" s="9" t="s">
        <v>34089</v>
      </c>
    </row>
    <row r="9567" spans="1:5" ht="273.60000000000002" x14ac:dyDescent="0.3">
      <c r="A9567" s="4" t="s">
        <v>32143</v>
      </c>
      <c r="B9567" s="4" t="str">
        <f t="shared" si="149"/>
        <v>848340</v>
      </c>
      <c r="C9567" s="5" t="s">
        <v>44884</v>
      </c>
      <c r="D9567" s="6" t="s">
        <v>38740</v>
      </c>
      <c r="E9567" s="9" t="s">
        <v>38741</v>
      </c>
    </row>
    <row r="9568" spans="1:5" ht="273.60000000000002" x14ac:dyDescent="0.3">
      <c r="A9568" s="4" t="s">
        <v>32144</v>
      </c>
      <c r="B9568" s="4" t="str">
        <f t="shared" si="149"/>
        <v>848340</v>
      </c>
      <c r="C9568" s="5" t="s">
        <v>44884</v>
      </c>
      <c r="D9568" s="6" t="s">
        <v>38742</v>
      </c>
      <c r="E9568" s="9" t="s">
        <v>34193</v>
      </c>
    </row>
    <row r="9569" spans="1:5" ht="273.60000000000002" x14ac:dyDescent="0.3">
      <c r="A9569" s="4" t="s">
        <v>32145</v>
      </c>
      <c r="B9569" s="4" t="str">
        <f t="shared" si="149"/>
        <v>848340</v>
      </c>
      <c r="C9569" s="5" t="s">
        <v>44884</v>
      </c>
      <c r="D9569" s="6" t="s">
        <v>38743</v>
      </c>
      <c r="E9569" s="9" t="s">
        <v>34089</v>
      </c>
    </row>
    <row r="9570" spans="1:5" ht="230.4" x14ac:dyDescent="0.3">
      <c r="A9570" s="4" t="s">
        <v>32146</v>
      </c>
      <c r="B9570" s="4" t="str">
        <f t="shared" si="149"/>
        <v>848350</v>
      </c>
      <c r="C9570" s="5" t="s">
        <v>44885</v>
      </c>
      <c r="D9570" s="6" t="s">
        <v>38744</v>
      </c>
      <c r="E9570" s="9" t="s">
        <v>36501</v>
      </c>
    </row>
    <row r="9571" spans="1:5" ht="230.4" x14ac:dyDescent="0.3">
      <c r="A9571" s="4" t="s">
        <v>32147</v>
      </c>
      <c r="B9571" s="4" t="str">
        <f t="shared" si="149"/>
        <v>848350</v>
      </c>
      <c r="C9571" s="5" t="s">
        <v>44885</v>
      </c>
      <c r="D9571" s="6" t="s">
        <v>38745</v>
      </c>
      <c r="E9571" s="9" t="s">
        <v>34334</v>
      </c>
    </row>
    <row r="9572" spans="1:5" ht="230.4" x14ac:dyDescent="0.3">
      <c r="A9572" s="4" t="s">
        <v>32148</v>
      </c>
      <c r="B9572" s="4" t="str">
        <f t="shared" si="149"/>
        <v>848350</v>
      </c>
      <c r="C9572" s="5" t="s">
        <v>44885</v>
      </c>
      <c r="D9572" s="6" t="s">
        <v>33746</v>
      </c>
      <c r="E9572" s="9" t="s">
        <v>34334</v>
      </c>
    </row>
    <row r="9573" spans="1:5" ht="230.4" x14ac:dyDescent="0.3">
      <c r="A9573" s="4" t="s">
        <v>32149</v>
      </c>
      <c r="B9573" s="4" t="str">
        <f t="shared" si="149"/>
        <v>848360</v>
      </c>
      <c r="C9573" s="5" t="s">
        <v>44886</v>
      </c>
      <c r="D9573" s="6" t="s">
        <v>38746</v>
      </c>
      <c r="E9573" s="9" t="s">
        <v>34334</v>
      </c>
    </row>
    <row r="9574" spans="1:5" ht="230.4" x14ac:dyDescent="0.3">
      <c r="A9574" s="4" t="s">
        <v>32150</v>
      </c>
      <c r="B9574" s="4" t="str">
        <f t="shared" si="149"/>
        <v>848360</v>
      </c>
      <c r="C9574" s="5" t="s">
        <v>44886</v>
      </c>
      <c r="D9574" s="6" t="s">
        <v>33746</v>
      </c>
      <c r="E9574" s="9" t="s">
        <v>34334</v>
      </c>
    </row>
    <row r="9575" spans="1:5" ht="244.8" x14ac:dyDescent="0.3">
      <c r="A9575" s="4" t="s">
        <v>32151</v>
      </c>
      <c r="B9575" s="4" t="str">
        <f t="shared" si="149"/>
        <v>848390</v>
      </c>
      <c r="C9575" s="5" t="s">
        <v>44887</v>
      </c>
      <c r="D9575" s="6" t="s">
        <v>38747</v>
      </c>
      <c r="E9575" s="9" t="s">
        <v>34334</v>
      </c>
    </row>
    <row r="9576" spans="1:5" ht="244.8" x14ac:dyDescent="0.3">
      <c r="A9576" s="4" t="s">
        <v>32152</v>
      </c>
      <c r="B9576" s="4" t="str">
        <f t="shared" si="149"/>
        <v>848390</v>
      </c>
      <c r="C9576" s="5" t="s">
        <v>44887</v>
      </c>
      <c r="D9576" s="6" t="s">
        <v>38748</v>
      </c>
      <c r="E9576" s="9" t="s">
        <v>33750</v>
      </c>
    </row>
    <row r="9577" spans="1:5" ht="244.8" x14ac:dyDescent="0.3">
      <c r="A9577" s="4" t="s">
        <v>32153</v>
      </c>
      <c r="B9577" s="4" t="str">
        <f t="shared" si="149"/>
        <v>848390</v>
      </c>
      <c r="C9577" s="5" t="s">
        <v>44887</v>
      </c>
      <c r="D9577" s="6" t="s">
        <v>33746</v>
      </c>
      <c r="E9577" s="9" t="s">
        <v>33750</v>
      </c>
    </row>
    <row r="9578" spans="1:5" ht="244.8" x14ac:dyDescent="0.3">
      <c r="A9578" s="4" t="s">
        <v>32154</v>
      </c>
      <c r="B9578" s="4" t="str">
        <f t="shared" si="149"/>
        <v>848390</v>
      </c>
      <c r="C9578" s="5" t="s">
        <v>44887</v>
      </c>
      <c r="D9578" s="6" t="s">
        <v>38749</v>
      </c>
      <c r="E9578" s="9" t="s">
        <v>34089</v>
      </c>
    </row>
    <row r="9579" spans="1:5" ht="244.8" x14ac:dyDescent="0.3">
      <c r="A9579" s="4" t="s">
        <v>32155</v>
      </c>
      <c r="B9579" s="4" t="str">
        <f t="shared" si="149"/>
        <v>848390</v>
      </c>
      <c r="C9579" s="5" t="s">
        <v>44887</v>
      </c>
      <c r="D9579" s="6" t="s">
        <v>38750</v>
      </c>
      <c r="E9579" s="9" t="s">
        <v>35091</v>
      </c>
    </row>
    <row r="9580" spans="1:5" ht="244.8" x14ac:dyDescent="0.3">
      <c r="A9580" s="4" t="s">
        <v>32156</v>
      </c>
      <c r="B9580" s="4" t="str">
        <f t="shared" si="149"/>
        <v>848390</v>
      </c>
      <c r="C9580" s="5" t="s">
        <v>44887</v>
      </c>
      <c r="D9580" s="6" t="s">
        <v>33746</v>
      </c>
      <c r="E9580" s="9" t="s">
        <v>34334</v>
      </c>
    </row>
    <row r="9581" spans="1:5" ht="201.6" x14ac:dyDescent="0.3">
      <c r="A9581" s="4" t="s">
        <v>32157</v>
      </c>
      <c r="B9581" s="4" t="str">
        <f t="shared" si="149"/>
        <v>848410</v>
      </c>
      <c r="C9581" s="5" t="s">
        <v>44888</v>
      </c>
      <c r="D9581" s="6" t="s">
        <v>38751</v>
      </c>
      <c r="E9581" s="9" t="s">
        <v>34089</v>
      </c>
    </row>
    <row r="9582" spans="1:5" ht="187.2" x14ac:dyDescent="0.3">
      <c r="A9582" s="4" t="s">
        <v>32158</v>
      </c>
      <c r="B9582" s="4" t="str">
        <f t="shared" si="149"/>
        <v>848420</v>
      </c>
      <c r="C9582" s="5" t="s">
        <v>44889</v>
      </c>
      <c r="D9582" s="6" t="s">
        <v>38752</v>
      </c>
      <c r="E9582" s="9" t="s">
        <v>35169</v>
      </c>
    </row>
    <row r="9583" spans="1:5" ht="172.8" x14ac:dyDescent="0.3">
      <c r="A9583" s="4" t="s">
        <v>32159</v>
      </c>
      <c r="B9583" s="4" t="str">
        <f t="shared" si="149"/>
        <v>848490</v>
      </c>
      <c r="C9583" s="5" t="s">
        <v>44890</v>
      </c>
      <c r="D9583" s="6" t="s">
        <v>33746</v>
      </c>
      <c r="E9583" s="9" t="s">
        <v>34089</v>
      </c>
    </row>
    <row r="9584" spans="1:5" ht="115.2" x14ac:dyDescent="0.3">
      <c r="A9584" s="4" t="s">
        <v>40892</v>
      </c>
      <c r="B9584" s="4" t="str">
        <f t="shared" si="149"/>
        <v>848510</v>
      </c>
      <c r="C9584" s="5" t="s">
        <v>44891</v>
      </c>
      <c r="D9584" s="6" t="s">
        <v>38753</v>
      </c>
      <c r="E9584" s="9" t="s">
        <v>34089</v>
      </c>
    </row>
    <row r="9585" spans="1:5" ht="115.2" x14ac:dyDescent="0.3">
      <c r="A9585" s="4" t="s">
        <v>32160</v>
      </c>
      <c r="B9585" s="4" t="str">
        <f t="shared" si="149"/>
        <v>848520</v>
      </c>
      <c r="C9585" s="5" t="s">
        <v>44892</v>
      </c>
      <c r="D9585" s="6" t="s">
        <v>38754</v>
      </c>
      <c r="E9585" s="9" t="s">
        <v>34527</v>
      </c>
    </row>
    <row r="9586" spans="1:5" ht="129.6" x14ac:dyDescent="0.3">
      <c r="A9586" s="4" t="s">
        <v>32161</v>
      </c>
      <c r="B9586" s="4" t="str">
        <f t="shared" si="149"/>
        <v>848530</v>
      </c>
      <c r="C9586" s="5" t="s">
        <v>44893</v>
      </c>
      <c r="D9586" s="6" t="s">
        <v>38755</v>
      </c>
      <c r="E9586" s="9" t="s">
        <v>34089</v>
      </c>
    </row>
    <row r="9587" spans="1:5" ht="115.2" x14ac:dyDescent="0.3">
      <c r="A9587" s="4" t="s">
        <v>32162</v>
      </c>
      <c r="B9587" s="4" t="str">
        <f t="shared" si="149"/>
        <v>848580</v>
      </c>
      <c r="C9587" s="5" t="s">
        <v>44894</v>
      </c>
      <c r="D9587" s="6" t="s">
        <v>33746</v>
      </c>
      <c r="E9587" s="9" t="s">
        <v>34089</v>
      </c>
    </row>
    <row r="9588" spans="1:5" ht="115.2" x14ac:dyDescent="0.3">
      <c r="A9588" s="4" t="s">
        <v>32163</v>
      </c>
      <c r="B9588" s="4" t="str">
        <f t="shared" si="149"/>
        <v>848590</v>
      </c>
      <c r="C9588" s="5" t="s">
        <v>44895</v>
      </c>
      <c r="D9588" s="6" t="s">
        <v>38754</v>
      </c>
      <c r="E9588" s="9" t="s">
        <v>34527</v>
      </c>
    </row>
    <row r="9589" spans="1:5" ht="115.2" x14ac:dyDescent="0.3">
      <c r="A9589" s="4" t="s">
        <v>32164</v>
      </c>
      <c r="B9589" s="4" t="str">
        <f t="shared" si="149"/>
        <v>848590</v>
      </c>
      <c r="C9589" s="5" t="s">
        <v>44895</v>
      </c>
      <c r="D9589" s="6" t="s">
        <v>33746</v>
      </c>
      <c r="E9589" s="9" t="s">
        <v>33745</v>
      </c>
    </row>
    <row r="9590" spans="1:5" ht="201.6" x14ac:dyDescent="0.3">
      <c r="A9590" s="4" t="s">
        <v>32165</v>
      </c>
      <c r="B9590" s="4" t="str">
        <f t="shared" si="149"/>
        <v>848610</v>
      </c>
      <c r="C9590" s="5" t="s">
        <v>44896</v>
      </c>
      <c r="D9590" s="6" t="s">
        <v>38756</v>
      </c>
      <c r="E9590" s="9" t="s">
        <v>33745</v>
      </c>
    </row>
    <row r="9591" spans="1:5" ht="216" x14ac:dyDescent="0.3">
      <c r="A9591" s="4" t="s">
        <v>32166</v>
      </c>
      <c r="B9591" s="4" t="str">
        <f t="shared" si="149"/>
        <v>848620</v>
      </c>
      <c r="C9591" s="5" t="s">
        <v>44897</v>
      </c>
      <c r="D9591" s="6" t="s">
        <v>38757</v>
      </c>
      <c r="E9591" s="9" t="s">
        <v>33745</v>
      </c>
    </row>
    <row r="9592" spans="1:5" ht="201.6" x14ac:dyDescent="0.3">
      <c r="A9592" s="4" t="s">
        <v>32167</v>
      </c>
      <c r="B9592" s="4" t="str">
        <f t="shared" si="149"/>
        <v>848630</v>
      </c>
      <c r="C9592" s="5" t="s">
        <v>44898</v>
      </c>
      <c r="D9592" s="6" t="s">
        <v>38758</v>
      </c>
      <c r="E9592" s="9" t="s">
        <v>33745</v>
      </c>
    </row>
    <row r="9593" spans="1:5" ht="201.6" x14ac:dyDescent="0.3">
      <c r="A9593" s="4" t="s">
        <v>32168</v>
      </c>
      <c r="B9593" s="4" t="str">
        <f t="shared" si="149"/>
        <v>848640</v>
      </c>
      <c r="C9593" s="5" t="s">
        <v>44899</v>
      </c>
      <c r="D9593" s="6" t="s">
        <v>38759</v>
      </c>
      <c r="E9593" s="9" t="s">
        <v>33745</v>
      </c>
    </row>
    <row r="9594" spans="1:5" ht="187.2" x14ac:dyDescent="0.3">
      <c r="A9594" s="4" t="s">
        <v>32169</v>
      </c>
      <c r="B9594" s="4" t="str">
        <f t="shared" si="149"/>
        <v>848690</v>
      </c>
      <c r="C9594" s="5" t="s">
        <v>44900</v>
      </c>
      <c r="D9594" s="6" t="s">
        <v>38760</v>
      </c>
      <c r="E9594" s="9" t="s">
        <v>33745</v>
      </c>
    </row>
    <row r="9595" spans="1:5" ht="158.4" x14ac:dyDescent="0.3">
      <c r="A9595" s="4" t="s">
        <v>32170</v>
      </c>
      <c r="B9595" s="4" t="str">
        <f t="shared" si="149"/>
        <v>848710</v>
      </c>
      <c r="C9595" s="5" t="s">
        <v>44901</v>
      </c>
      <c r="D9595" s="6" t="s">
        <v>38761</v>
      </c>
      <c r="E9595" s="9" t="s">
        <v>33745</v>
      </c>
    </row>
    <row r="9596" spans="1:5" ht="144" x14ac:dyDescent="0.3">
      <c r="A9596" s="4" t="s">
        <v>32171</v>
      </c>
      <c r="B9596" s="4" t="str">
        <f t="shared" si="149"/>
        <v>848790</v>
      </c>
      <c r="C9596" s="5" t="s">
        <v>44902</v>
      </c>
      <c r="D9596" s="6" t="s">
        <v>33746</v>
      </c>
      <c r="E9596" s="9" t="s">
        <v>35169</v>
      </c>
    </row>
    <row r="9597" spans="1:5" ht="158.4" x14ac:dyDescent="0.3">
      <c r="A9597" s="4" t="s">
        <v>32172</v>
      </c>
      <c r="B9597" s="4" t="str">
        <f t="shared" si="149"/>
        <v>850110</v>
      </c>
      <c r="C9597" s="5" t="s">
        <v>44903</v>
      </c>
      <c r="D9597" s="6" t="s">
        <v>38762</v>
      </c>
      <c r="E9597" s="9" t="s">
        <v>37086</v>
      </c>
    </row>
    <row r="9598" spans="1:5" ht="158.4" x14ac:dyDescent="0.3">
      <c r="A9598" s="4" t="s">
        <v>32173</v>
      </c>
      <c r="B9598" s="4" t="str">
        <f t="shared" si="149"/>
        <v>850110</v>
      </c>
      <c r="C9598" s="5" t="s">
        <v>44903</v>
      </c>
      <c r="D9598" s="6" t="s">
        <v>33746</v>
      </c>
      <c r="E9598" s="9" t="s">
        <v>34455</v>
      </c>
    </row>
    <row r="9599" spans="1:5" ht="158.4" x14ac:dyDescent="0.3">
      <c r="A9599" s="4" t="s">
        <v>32174</v>
      </c>
      <c r="B9599" s="4" t="str">
        <f t="shared" si="149"/>
        <v>850110</v>
      </c>
      <c r="C9599" s="5" t="s">
        <v>44903</v>
      </c>
      <c r="D9599" s="6" t="s">
        <v>38763</v>
      </c>
      <c r="E9599" s="9" t="s">
        <v>34334</v>
      </c>
    </row>
    <row r="9600" spans="1:5" ht="172.8" x14ac:dyDescent="0.3">
      <c r="A9600" s="4" t="s">
        <v>32175</v>
      </c>
      <c r="B9600" s="4" t="str">
        <f t="shared" si="149"/>
        <v>850120</v>
      </c>
      <c r="C9600" s="5" t="s">
        <v>44904</v>
      </c>
      <c r="D9600" s="6" t="s">
        <v>38764</v>
      </c>
      <c r="E9600" s="9" t="s">
        <v>35201</v>
      </c>
    </row>
    <row r="9601" spans="1:5" ht="172.8" x14ac:dyDescent="0.3">
      <c r="A9601" s="4" t="s">
        <v>32176</v>
      </c>
      <c r="B9601" s="4" t="str">
        <f t="shared" si="149"/>
        <v>850120</v>
      </c>
      <c r="C9601" s="5" t="s">
        <v>44904</v>
      </c>
      <c r="D9601" s="6" t="s">
        <v>38765</v>
      </c>
      <c r="E9601" s="9" t="s">
        <v>33781</v>
      </c>
    </row>
    <row r="9602" spans="1:5" ht="172.8" x14ac:dyDescent="0.3">
      <c r="A9602" s="4" t="s">
        <v>32177</v>
      </c>
      <c r="B9602" s="4" t="str">
        <f t="shared" si="149"/>
        <v>850120</v>
      </c>
      <c r="C9602" s="5" t="s">
        <v>44904</v>
      </c>
      <c r="D9602" s="6" t="s">
        <v>38766</v>
      </c>
      <c r="E9602" s="9" t="s">
        <v>35201</v>
      </c>
    </row>
    <row r="9603" spans="1:5" ht="172.8" x14ac:dyDescent="0.3">
      <c r="A9603" s="4" t="s">
        <v>32178</v>
      </c>
      <c r="B9603" s="4" t="str">
        <f t="shared" ref="B9603:B9666" si="150">LEFT(A9603,6)</f>
        <v>850120</v>
      </c>
      <c r="C9603" s="5" t="s">
        <v>44904</v>
      </c>
      <c r="D9603" s="6" t="s">
        <v>33746</v>
      </c>
      <c r="E9603" s="9" t="s">
        <v>34471</v>
      </c>
    </row>
    <row r="9604" spans="1:5" ht="187.2" x14ac:dyDescent="0.3">
      <c r="A9604" s="4" t="s">
        <v>32179</v>
      </c>
      <c r="B9604" s="4" t="str">
        <f t="shared" si="150"/>
        <v>850131</v>
      </c>
      <c r="C9604" s="5" t="s">
        <v>44905</v>
      </c>
      <c r="D9604" s="6" t="s">
        <v>38764</v>
      </c>
      <c r="E9604" s="9" t="s">
        <v>34334</v>
      </c>
    </row>
    <row r="9605" spans="1:5" ht="187.2" x14ac:dyDescent="0.3">
      <c r="A9605" s="4" t="s">
        <v>32180</v>
      </c>
      <c r="B9605" s="4" t="str">
        <f t="shared" si="150"/>
        <v>850131</v>
      </c>
      <c r="C9605" s="5" t="s">
        <v>44905</v>
      </c>
      <c r="D9605" s="6" t="s">
        <v>38765</v>
      </c>
      <c r="E9605" s="9" t="s">
        <v>33781</v>
      </c>
    </row>
    <row r="9606" spans="1:5" ht="187.2" x14ac:dyDescent="0.3">
      <c r="A9606" s="4" t="s">
        <v>32181</v>
      </c>
      <c r="B9606" s="4" t="str">
        <f t="shared" si="150"/>
        <v>850131</v>
      </c>
      <c r="C9606" s="5" t="s">
        <v>44905</v>
      </c>
      <c r="D9606" s="6" t="s">
        <v>38766</v>
      </c>
      <c r="E9606" s="9" t="s">
        <v>35201</v>
      </c>
    </row>
    <row r="9607" spans="1:5" ht="187.2" x14ac:dyDescent="0.3">
      <c r="A9607" s="4" t="s">
        <v>32182</v>
      </c>
      <c r="B9607" s="4" t="str">
        <f t="shared" si="150"/>
        <v>850131</v>
      </c>
      <c r="C9607" s="5" t="s">
        <v>44905</v>
      </c>
      <c r="D9607" s="6" t="s">
        <v>33746</v>
      </c>
      <c r="E9607" s="9" t="s">
        <v>34471</v>
      </c>
    </row>
    <row r="9608" spans="1:5" ht="187.2" x14ac:dyDescent="0.3">
      <c r="A9608" s="4" t="s">
        <v>32183</v>
      </c>
      <c r="B9608" s="4" t="str">
        <f t="shared" si="150"/>
        <v>850131</v>
      </c>
      <c r="C9608" s="5" t="s">
        <v>44905</v>
      </c>
      <c r="D9608" s="6" t="s">
        <v>38767</v>
      </c>
      <c r="E9608" s="9" t="s">
        <v>34089</v>
      </c>
    </row>
    <row r="9609" spans="1:5" ht="187.2" x14ac:dyDescent="0.3">
      <c r="A9609" s="4" t="s">
        <v>32184</v>
      </c>
      <c r="B9609" s="4" t="str">
        <f t="shared" si="150"/>
        <v>850132</v>
      </c>
      <c r="C9609" s="5" t="s">
        <v>44906</v>
      </c>
      <c r="D9609" s="6" t="s">
        <v>38768</v>
      </c>
      <c r="E9609" s="9" t="s">
        <v>34980</v>
      </c>
    </row>
    <row r="9610" spans="1:5" ht="187.2" x14ac:dyDescent="0.3">
      <c r="A9610" s="4" t="s">
        <v>32185</v>
      </c>
      <c r="B9610" s="4" t="str">
        <f t="shared" si="150"/>
        <v>850132</v>
      </c>
      <c r="C9610" s="5" t="s">
        <v>44906</v>
      </c>
      <c r="D9610" s="6" t="s">
        <v>38769</v>
      </c>
      <c r="E9610" s="9" t="s">
        <v>33745</v>
      </c>
    </row>
    <row r="9611" spans="1:5" ht="187.2" x14ac:dyDescent="0.3">
      <c r="A9611" s="4" t="s">
        <v>32186</v>
      </c>
      <c r="B9611" s="4" t="str">
        <f t="shared" si="150"/>
        <v>850132</v>
      </c>
      <c r="C9611" s="5" t="s">
        <v>44906</v>
      </c>
      <c r="D9611" s="6" t="s">
        <v>33746</v>
      </c>
      <c r="E9611" s="9" t="s">
        <v>33745</v>
      </c>
    </row>
    <row r="9612" spans="1:5" ht="187.2" x14ac:dyDescent="0.3">
      <c r="A9612" s="4" t="s">
        <v>32187</v>
      </c>
      <c r="B9612" s="4" t="str">
        <f t="shared" si="150"/>
        <v>850132</v>
      </c>
      <c r="C9612" s="5" t="s">
        <v>44906</v>
      </c>
      <c r="D9612" s="6" t="s">
        <v>38767</v>
      </c>
      <c r="E9612" s="9" t="s">
        <v>34453</v>
      </c>
    </row>
    <row r="9613" spans="1:5" ht="187.2" x14ac:dyDescent="0.3">
      <c r="A9613" s="4" t="s">
        <v>32188</v>
      </c>
      <c r="B9613" s="4" t="str">
        <f t="shared" si="150"/>
        <v>850133</v>
      </c>
      <c r="C9613" s="5" t="s">
        <v>44907</v>
      </c>
      <c r="D9613" s="6" t="s">
        <v>38770</v>
      </c>
      <c r="E9613" s="9" t="s">
        <v>33745</v>
      </c>
    </row>
    <row r="9614" spans="1:5" ht="187.2" x14ac:dyDescent="0.3">
      <c r="A9614" s="4" t="s">
        <v>32189</v>
      </c>
      <c r="B9614" s="4" t="str">
        <f t="shared" si="150"/>
        <v>850133</v>
      </c>
      <c r="C9614" s="5" t="s">
        <v>44907</v>
      </c>
      <c r="D9614" s="6" t="s">
        <v>38771</v>
      </c>
      <c r="E9614" s="9" t="s">
        <v>34334</v>
      </c>
    </row>
    <row r="9615" spans="1:5" ht="187.2" x14ac:dyDescent="0.3">
      <c r="A9615" s="4" t="s">
        <v>32190</v>
      </c>
      <c r="B9615" s="4" t="str">
        <f t="shared" si="150"/>
        <v>850133</v>
      </c>
      <c r="C9615" s="5" t="s">
        <v>44907</v>
      </c>
      <c r="D9615" s="6" t="s">
        <v>33746</v>
      </c>
      <c r="E9615" s="9" t="s">
        <v>34334</v>
      </c>
    </row>
    <row r="9616" spans="1:5" ht="187.2" x14ac:dyDescent="0.3">
      <c r="A9616" s="4" t="s">
        <v>32191</v>
      </c>
      <c r="B9616" s="4" t="str">
        <f t="shared" si="150"/>
        <v>850133</v>
      </c>
      <c r="C9616" s="5" t="s">
        <v>44907</v>
      </c>
      <c r="D9616" s="6" t="s">
        <v>38767</v>
      </c>
      <c r="E9616" s="9" t="s">
        <v>34089</v>
      </c>
    </row>
    <row r="9617" spans="1:5" ht="187.2" x14ac:dyDescent="0.3">
      <c r="A9617" s="4" t="s">
        <v>32192</v>
      </c>
      <c r="B9617" s="4" t="str">
        <f t="shared" si="150"/>
        <v>850134</v>
      </c>
      <c r="C9617" s="5" t="s">
        <v>44908</v>
      </c>
      <c r="D9617" s="6" t="s">
        <v>38772</v>
      </c>
      <c r="E9617" s="9" t="s">
        <v>34334</v>
      </c>
    </row>
    <row r="9618" spans="1:5" ht="187.2" x14ac:dyDescent="0.3">
      <c r="A9618" s="4" t="s">
        <v>32193</v>
      </c>
      <c r="B9618" s="4" t="str">
        <f t="shared" si="150"/>
        <v>850134</v>
      </c>
      <c r="C9618" s="5" t="s">
        <v>44908</v>
      </c>
      <c r="D9618" s="6" t="s">
        <v>38767</v>
      </c>
      <c r="E9618" s="9" t="s">
        <v>34453</v>
      </c>
    </row>
    <row r="9619" spans="1:5" ht="158.4" x14ac:dyDescent="0.3">
      <c r="A9619" s="4" t="s">
        <v>32194</v>
      </c>
      <c r="B9619" s="4" t="str">
        <f t="shared" si="150"/>
        <v>850140</v>
      </c>
      <c r="C9619" s="5" t="s">
        <v>44909</v>
      </c>
      <c r="D9619" s="6" t="s">
        <v>38773</v>
      </c>
      <c r="E9619" s="9" t="s">
        <v>35201</v>
      </c>
    </row>
    <row r="9620" spans="1:5" ht="158.4" x14ac:dyDescent="0.3">
      <c r="A9620" s="4" t="s">
        <v>32195</v>
      </c>
      <c r="B9620" s="4" t="str">
        <f t="shared" si="150"/>
        <v>850140</v>
      </c>
      <c r="C9620" s="5" t="s">
        <v>44909</v>
      </c>
      <c r="D9620" s="6" t="s">
        <v>38774</v>
      </c>
      <c r="E9620" s="9" t="s">
        <v>33781</v>
      </c>
    </row>
    <row r="9621" spans="1:5" ht="158.4" x14ac:dyDescent="0.3">
      <c r="A9621" s="4" t="s">
        <v>32196</v>
      </c>
      <c r="B9621" s="4" t="str">
        <f t="shared" si="150"/>
        <v>850140</v>
      </c>
      <c r="C9621" s="5" t="s">
        <v>44909</v>
      </c>
      <c r="D9621" s="6" t="s">
        <v>38775</v>
      </c>
      <c r="E9621" s="9" t="s">
        <v>35201</v>
      </c>
    </row>
    <row r="9622" spans="1:5" ht="158.4" x14ac:dyDescent="0.3">
      <c r="A9622" s="4" t="s">
        <v>32197</v>
      </c>
      <c r="B9622" s="4" t="str">
        <f t="shared" si="150"/>
        <v>850140</v>
      </c>
      <c r="C9622" s="5" t="s">
        <v>44909</v>
      </c>
      <c r="D9622" s="6" t="s">
        <v>33746</v>
      </c>
      <c r="E9622" s="9" t="s">
        <v>35089</v>
      </c>
    </row>
    <row r="9623" spans="1:5" ht="172.8" x14ac:dyDescent="0.3">
      <c r="A9623" s="4" t="s">
        <v>32198</v>
      </c>
      <c r="B9623" s="4" t="str">
        <f t="shared" si="150"/>
        <v>850151</v>
      </c>
      <c r="C9623" s="5" t="s">
        <v>44910</v>
      </c>
      <c r="D9623" s="6" t="s">
        <v>38764</v>
      </c>
      <c r="E9623" s="9" t="s">
        <v>34089</v>
      </c>
    </row>
    <row r="9624" spans="1:5" ht="172.8" x14ac:dyDescent="0.3">
      <c r="A9624" s="4" t="s">
        <v>32199</v>
      </c>
      <c r="B9624" s="4" t="str">
        <f t="shared" si="150"/>
        <v>850151</v>
      </c>
      <c r="C9624" s="5" t="s">
        <v>44910</v>
      </c>
      <c r="D9624" s="6" t="s">
        <v>38765</v>
      </c>
      <c r="E9624" s="9" t="s">
        <v>34089</v>
      </c>
    </row>
    <row r="9625" spans="1:5" ht="172.8" x14ac:dyDescent="0.3">
      <c r="A9625" s="4" t="s">
        <v>32200</v>
      </c>
      <c r="B9625" s="4" t="str">
        <f t="shared" si="150"/>
        <v>850151</v>
      </c>
      <c r="C9625" s="5" t="s">
        <v>44910</v>
      </c>
      <c r="D9625" s="6" t="s">
        <v>38766</v>
      </c>
      <c r="E9625" s="9" t="s">
        <v>35201</v>
      </c>
    </row>
    <row r="9626" spans="1:5" ht="172.8" x14ac:dyDescent="0.3">
      <c r="A9626" s="4" t="s">
        <v>32201</v>
      </c>
      <c r="B9626" s="4" t="str">
        <f t="shared" si="150"/>
        <v>850151</v>
      </c>
      <c r="C9626" s="5" t="s">
        <v>44910</v>
      </c>
      <c r="D9626" s="6" t="s">
        <v>33746</v>
      </c>
      <c r="E9626" s="9" t="s">
        <v>34089</v>
      </c>
    </row>
    <row r="9627" spans="1:5" ht="172.8" x14ac:dyDescent="0.3">
      <c r="A9627" s="4" t="s">
        <v>32202</v>
      </c>
      <c r="B9627" s="4" t="str">
        <f t="shared" si="150"/>
        <v>850152</v>
      </c>
      <c r="C9627" s="5" t="s">
        <v>44911</v>
      </c>
      <c r="D9627" s="6" t="s">
        <v>38768</v>
      </c>
      <c r="E9627" s="9" t="s">
        <v>35089</v>
      </c>
    </row>
    <row r="9628" spans="1:5" ht="172.8" x14ac:dyDescent="0.3">
      <c r="A9628" s="4" t="s">
        <v>32203</v>
      </c>
      <c r="B9628" s="4" t="str">
        <f t="shared" si="150"/>
        <v>850152</v>
      </c>
      <c r="C9628" s="5" t="s">
        <v>44911</v>
      </c>
      <c r="D9628" s="6" t="s">
        <v>33746</v>
      </c>
      <c r="E9628" s="9" t="s">
        <v>33745</v>
      </c>
    </row>
    <row r="9629" spans="1:5" ht="172.8" x14ac:dyDescent="0.3">
      <c r="A9629" s="4" t="s">
        <v>32204</v>
      </c>
      <c r="B9629" s="4" t="str">
        <f t="shared" si="150"/>
        <v>850153</v>
      </c>
      <c r="C9629" s="5" t="s">
        <v>44912</v>
      </c>
      <c r="D9629" s="6" t="s">
        <v>38770</v>
      </c>
      <c r="E9629" s="9" t="s">
        <v>33745</v>
      </c>
    </row>
    <row r="9630" spans="1:5" ht="172.8" x14ac:dyDescent="0.3">
      <c r="A9630" s="4" t="s">
        <v>32205</v>
      </c>
      <c r="B9630" s="4" t="str">
        <f t="shared" si="150"/>
        <v>850153</v>
      </c>
      <c r="C9630" s="5" t="s">
        <v>44912</v>
      </c>
      <c r="D9630" s="6" t="s">
        <v>38771</v>
      </c>
      <c r="E9630" s="9" t="s">
        <v>34004</v>
      </c>
    </row>
    <row r="9631" spans="1:5" ht="172.8" x14ac:dyDescent="0.3">
      <c r="A9631" s="4" t="s">
        <v>32206</v>
      </c>
      <c r="B9631" s="4" t="str">
        <f t="shared" si="150"/>
        <v>850153</v>
      </c>
      <c r="C9631" s="5" t="s">
        <v>44912</v>
      </c>
      <c r="D9631" s="6" t="s">
        <v>33746</v>
      </c>
      <c r="E9631" s="9" t="s">
        <v>34334</v>
      </c>
    </row>
    <row r="9632" spans="1:5" ht="172.8" x14ac:dyDescent="0.3">
      <c r="A9632" s="4" t="s">
        <v>11618</v>
      </c>
      <c r="B9632" s="4" t="str">
        <f t="shared" si="150"/>
        <v>850161</v>
      </c>
      <c r="C9632" s="5" t="s">
        <v>44913</v>
      </c>
      <c r="D9632" s="6" t="s">
        <v>38776</v>
      </c>
      <c r="E9632" s="9" t="s">
        <v>34089</v>
      </c>
    </row>
    <row r="9633" spans="1:5" ht="172.8" x14ac:dyDescent="0.3">
      <c r="A9633" s="4" t="s">
        <v>11619</v>
      </c>
      <c r="B9633" s="4" t="str">
        <f t="shared" si="150"/>
        <v>850162</v>
      </c>
      <c r="C9633" s="5" t="s">
        <v>44913</v>
      </c>
      <c r="D9633" s="6" t="s">
        <v>38777</v>
      </c>
      <c r="E9633" s="9" t="s">
        <v>34089</v>
      </c>
    </row>
    <row r="9634" spans="1:5" ht="172.8" x14ac:dyDescent="0.3">
      <c r="A9634" s="4" t="s">
        <v>11620</v>
      </c>
      <c r="B9634" s="4" t="str">
        <f t="shared" si="150"/>
        <v>850163</v>
      </c>
      <c r="C9634" s="5" t="s">
        <v>44913</v>
      </c>
      <c r="D9634" s="6" t="s">
        <v>38778</v>
      </c>
      <c r="E9634" s="9" t="s">
        <v>34089</v>
      </c>
    </row>
    <row r="9635" spans="1:5" ht="172.8" x14ac:dyDescent="0.3">
      <c r="A9635" s="4" t="s">
        <v>11621</v>
      </c>
      <c r="B9635" s="4" t="str">
        <f t="shared" si="150"/>
        <v>850164</v>
      </c>
      <c r="C9635" s="5" t="s">
        <v>44913</v>
      </c>
      <c r="D9635" s="6" t="s">
        <v>38779</v>
      </c>
      <c r="E9635" s="9" t="s">
        <v>34471</v>
      </c>
    </row>
    <row r="9636" spans="1:5" ht="158.4" x14ac:dyDescent="0.3">
      <c r="A9636" s="4" t="s">
        <v>32207</v>
      </c>
      <c r="B9636" s="4" t="str">
        <f t="shared" si="150"/>
        <v>850171</v>
      </c>
      <c r="C9636" s="5" t="s">
        <v>44914</v>
      </c>
      <c r="D9636" s="6" t="s">
        <v>38780</v>
      </c>
      <c r="E9636" s="9" t="s">
        <v>34089</v>
      </c>
    </row>
    <row r="9637" spans="1:5" ht="172.8" x14ac:dyDescent="0.3">
      <c r="A9637" s="4" t="s">
        <v>32208</v>
      </c>
      <c r="B9637" s="4" t="str">
        <f t="shared" si="150"/>
        <v>850172</v>
      </c>
      <c r="C9637" s="5" t="s">
        <v>44915</v>
      </c>
      <c r="D9637" s="6" t="s">
        <v>38781</v>
      </c>
      <c r="E9637" s="9" t="s">
        <v>34089</v>
      </c>
    </row>
    <row r="9638" spans="1:5" ht="172.8" x14ac:dyDescent="0.3">
      <c r="A9638" s="4" t="s">
        <v>32209</v>
      </c>
      <c r="B9638" s="4" t="str">
        <f t="shared" si="150"/>
        <v>850172</v>
      </c>
      <c r="C9638" s="5" t="s">
        <v>44915</v>
      </c>
      <c r="D9638" s="6" t="s">
        <v>38782</v>
      </c>
      <c r="E9638" s="9" t="s">
        <v>34453</v>
      </c>
    </row>
    <row r="9639" spans="1:5" ht="172.8" x14ac:dyDescent="0.3">
      <c r="A9639" s="4" t="s">
        <v>32210</v>
      </c>
      <c r="B9639" s="4" t="str">
        <f t="shared" si="150"/>
        <v>850172</v>
      </c>
      <c r="C9639" s="5" t="s">
        <v>44915</v>
      </c>
      <c r="D9639" s="6" t="s">
        <v>38783</v>
      </c>
      <c r="E9639" s="9" t="s">
        <v>34089</v>
      </c>
    </row>
    <row r="9640" spans="1:5" ht="172.8" x14ac:dyDescent="0.3">
      <c r="A9640" s="4" t="s">
        <v>32211</v>
      </c>
      <c r="B9640" s="4" t="str">
        <f t="shared" si="150"/>
        <v>850172</v>
      </c>
      <c r="C9640" s="5" t="s">
        <v>44915</v>
      </c>
      <c r="D9640" s="6" t="s">
        <v>33746</v>
      </c>
      <c r="E9640" s="9" t="s">
        <v>34453</v>
      </c>
    </row>
    <row r="9641" spans="1:5" ht="158.4" x14ac:dyDescent="0.3">
      <c r="A9641" s="4" t="s">
        <v>32212</v>
      </c>
      <c r="B9641" s="4" t="str">
        <f t="shared" si="150"/>
        <v>850180</v>
      </c>
      <c r="C9641" s="5" t="s">
        <v>44916</v>
      </c>
      <c r="D9641" s="6" t="s">
        <v>38776</v>
      </c>
      <c r="E9641" s="9" t="s">
        <v>34089</v>
      </c>
    </row>
    <row r="9642" spans="1:5" ht="158.4" x14ac:dyDescent="0.3">
      <c r="A9642" s="4" t="s">
        <v>32213</v>
      </c>
      <c r="B9642" s="4" t="str">
        <f t="shared" si="150"/>
        <v>850180</v>
      </c>
      <c r="C9642" s="5" t="s">
        <v>44916</v>
      </c>
      <c r="D9642" s="6" t="s">
        <v>38777</v>
      </c>
      <c r="E9642" s="9" t="s">
        <v>34089</v>
      </c>
    </row>
    <row r="9643" spans="1:5" ht="158.4" x14ac:dyDescent="0.3">
      <c r="A9643" s="4" t="s">
        <v>32214</v>
      </c>
      <c r="B9643" s="4" t="str">
        <f t="shared" si="150"/>
        <v>850180</v>
      </c>
      <c r="C9643" s="5" t="s">
        <v>44916</v>
      </c>
      <c r="D9643" s="6" t="s">
        <v>38778</v>
      </c>
      <c r="E9643" s="9" t="s">
        <v>34089</v>
      </c>
    </row>
    <row r="9644" spans="1:5" ht="158.4" x14ac:dyDescent="0.3">
      <c r="A9644" s="4" t="s">
        <v>32215</v>
      </c>
      <c r="B9644" s="4" t="str">
        <f t="shared" si="150"/>
        <v>850180</v>
      </c>
      <c r="C9644" s="5" t="s">
        <v>44916</v>
      </c>
      <c r="D9644" s="6" t="s">
        <v>33746</v>
      </c>
      <c r="E9644" s="9" t="s">
        <v>34471</v>
      </c>
    </row>
    <row r="9645" spans="1:5" ht="187.2" x14ac:dyDescent="0.3">
      <c r="A9645" s="4" t="s">
        <v>32216</v>
      </c>
      <c r="B9645" s="4" t="str">
        <f t="shared" si="150"/>
        <v>850211</v>
      </c>
      <c r="C9645" s="5" t="s">
        <v>44917</v>
      </c>
      <c r="D9645" s="6" t="s">
        <v>38776</v>
      </c>
      <c r="E9645" s="9" t="s">
        <v>34089</v>
      </c>
    </row>
    <row r="9646" spans="1:5" ht="187.2" x14ac:dyDescent="0.3">
      <c r="A9646" s="4" t="s">
        <v>32217</v>
      </c>
      <c r="B9646" s="4" t="str">
        <f t="shared" si="150"/>
        <v>850212</v>
      </c>
      <c r="C9646" s="5" t="s">
        <v>44917</v>
      </c>
      <c r="D9646" s="6" t="s">
        <v>38777</v>
      </c>
      <c r="E9646" s="9" t="s">
        <v>34089</v>
      </c>
    </row>
    <row r="9647" spans="1:5" ht="187.2" x14ac:dyDescent="0.3">
      <c r="A9647" s="4" t="s">
        <v>32218</v>
      </c>
      <c r="B9647" s="4" t="str">
        <f t="shared" si="150"/>
        <v>850213</v>
      </c>
      <c r="C9647" s="5" t="s">
        <v>44917</v>
      </c>
      <c r="D9647" s="6" t="s">
        <v>38784</v>
      </c>
      <c r="E9647" s="9" t="s">
        <v>34453</v>
      </c>
    </row>
    <row r="9648" spans="1:5" ht="172.8" x14ac:dyDescent="0.3">
      <c r="A9648" s="4" t="s">
        <v>32219</v>
      </c>
      <c r="B9648" s="4" t="str">
        <f t="shared" si="150"/>
        <v>850220</v>
      </c>
      <c r="C9648" s="5" t="s">
        <v>44918</v>
      </c>
      <c r="D9648" s="6" t="s">
        <v>38785</v>
      </c>
      <c r="E9648" s="9" t="s">
        <v>34453</v>
      </c>
    </row>
    <row r="9649" spans="1:5" ht="158.4" x14ac:dyDescent="0.3">
      <c r="A9649" s="4" t="s">
        <v>32220</v>
      </c>
      <c r="B9649" s="4" t="str">
        <f t="shared" si="150"/>
        <v>850231</v>
      </c>
      <c r="C9649" s="5" t="s">
        <v>44919</v>
      </c>
      <c r="D9649" s="6" t="s">
        <v>38786</v>
      </c>
      <c r="E9649" s="9" t="s">
        <v>34089</v>
      </c>
    </row>
    <row r="9650" spans="1:5" ht="158.4" x14ac:dyDescent="0.3">
      <c r="A9650" s="4" t="s">
        <v>32221</v>
      </c>
      <c r="B9650" s="4" t="str">
        <f t="shared" si="150"/>
        <v>850239</v>
      </c>
      <c r="C9650" s="5" t="s">
        <v>44919</v>
      </c>
      <c r="D9650" s="6" t="s">
        <v>33746</v>
      </c>
      <c r="E9650" s="9" t="s">
        <v>34089</v>
      </c>
    </row>
    <row r="9651" spans="1:5" ht="158.4" x14ac:dyDescent="0.3">
      <c r="A9651" s="4" t="s">
        <v>32222</v>
      </c>
      <c r="B9651" s="4" t="str">
        <f t="shared" si="150"/>
        <v>850240</v>
      </c>
      <c r="C9651" s="5" t="s">
        <v>44920</v>
      </c>
      <c r="D9651" s="6" t="s">
        <v>38787</v>
      </c>
      <c r="E9651" s="9" t="s">
        <v>33849</v>
      </c>
    </row>
    <row r="9652" spans="1:5" ht="158.4" x14ac:dyDescent="0.3">
      <c r="A9652" s="4" t="s">
        <v>40893</v>
      </c>
      <c r="B9652" s="4" t="str">
        <f t="shared" si="150"/>
        <v>850300</v>
      </c>
      <c r="C9652" s="5" t="s">
        <v>44921</v>
      </c>
      <c r="D9652" s="6" t="s">
        <v>38788</v>
      </c>
      <c r="E9652" s="9" t="s">
        <v>34471</v>
      </c>
    </row>
    <row r="9653" spans="1:5" ht="158.4" x14ac:dyDescent="0.3">
      <c r="A9653" s="4" t="s">
        <v>32224</v>
      </c>
      <c r="B9653" s="4" t="str">
        <f t="shared" si="150"/>
        <v>850300</v>
      </c>
      <c r="C9653" s="5" t="s">
        <v>44921</v>
      </c>
      <c r="D9653" s="6" t="s">
        <v>38789</v>
      </c>
      <c r="E9653" s="9" t="s">
        <v>34913</v>
      </c>
    </row>
    <row r="9654" spans="1:5" ht="158.4" x14ac:dyDescent="0.3">
      <c r="A9654" s="4" t="s">
        <v>32225</v>
      </c>
      <c r="B9654" s="4" t="str">
        <f t="shared" si="150"/>
        <v>850300</v>
      </c>
      <c r="C9654" s="5" t="s">
        <v>44921</v>
      </c>
      <c r="D9654" s="6" t="s">
        <v>38790</v>
      </c>
      <c r="E9654" s="9" t="s">
        <v>33745</v>
      </c>
    </row>
    <row r="9655" spans="1:5" ht="158.4" x14ac:dyDescent="0.3">
      <c r="A9655" s="4" t="s">
        <v>32226</v>
      </c>
      <c r="B9655" s="4" t="str">
        <f t="shared" si="150"/>
        <v>850300</v>
      </c>
      <c r="C9655" s="5" t="s">
        <v>44921</v>
      </c>
      <c r="D9655" s="6" t="s">
        <v>33746</v>
      </c>
      <c r="E9655" s="9" t="s">
        <v>33849</v>
      </c>
    </row>
    <row r="9656" spans="1:5" ht="158.4" x14ac:dyDescent="0.3">
      <c r="A9656" s="4" t="s">
        <v>32227</v>
      </c>
      <c r="B9656" s="4" t="str">
        <f t="shared" si="150"/>
        <v>850300</v>
      </c>
      <c r="C9656" s="5" t="s">
        <v>44921</v>
      </c>
      <c r="D9656" s="6" t="s">
        <v>38789</v>
      </c>
      <c r="E9656" s="9" t="s">
        <v>34913</v>
      </c>
    </row>
    <row r="9657" spans="1:5" ht="158.4" x14ac:dyDescent="0.3">
      <c r="A9657" s="4" t="s">
        <v>32228</v>
      </c>
      <c r="B9657" s="4" t="str">
        <f t="shared" si="150"/>
        <v>850300</v>
      </c>
      <c r="C9657" s="5" t="s">
        <v>44921</v>
      </c>
      <c r="D9657" s="6" t="s">
        <v>38790</v>
      </c>
      <c r="E9657" s="9" t="s">
        <v>33745</v>
      </c>
    </row>
    <row r="9658" spans="1:5" ht="158.4" x14ac:dyDescent="0.3">
      <c r="A9658" s="4" t="s">
        <v>32229</v>
      </c>
      <c r="B9658" s="4" t="str">
        <f t="shared" si="150"/>
        <v>850300</v>
      </c>
      <c r="C9658" s="5" t="s">
        <v>44921</v>
      </c>
      <c r="D9658" s="6" t="s">
        <v>33746</v>
      </c>
      <c r="E9658" s="9" t="s">
        <v>33849</v>
      </c>
    </row>
    <row r="9659" spans="1:5" ht="172.8" x14ac:dyDescent="0.3">
      <c r="A9659" s="4" t="s">
        <v>32230</v>
      </c>
      <c r="B9659" s="4" t="str">
        <f t="shared" si="150"/>
        <v>850410</v>
      </c>
      <c r="C9659" s="5" t="s">
        <v>44922</v>
      </c>
      <c r="D9659" s="6" t="s">
        <v>38791</v>
      </c>
      <c r="E9659" s="9" t="s">
        <v>33849</v>
      </c>
    </row>
    <row r="9660" spans="1:5" ht="172.8" x14ac:dyDescent="0.3">
      <c r="A9660" s="4" t="s">
        <v>32231</v>
      </c>
      <c r="B9660" s="4" t="str">
        <f t="shared" si="150"/>
        <v>850421</v>
      </c>
      <c r="C9660" s="5" t="s">
        <v>44923</v>
      </c>
      <c r="D9660" s="6" t="s">
        <v>38792</v>
      </c>
      <c r="E9660" s="9" t="s">
        <v>33745</v>
      </c>
    </row>
    <row r="9661" spans="1:5" ht="172.8" x14ac:dyDescent="0.3">
      <c r="A9661" s="4" t="s">
        <v>32232</v>
      </c>
      <c r="B9661" s="4" t="str">
        <f t="shared" si="150"/>
        <v>850422</v>
      </c>
      <c r="C9661" s="5" t="s">
        <v>44923</v>
      </c>
      <c r="D9661" s="6" t="s">
        <v>38793</v>
      </c>
      <c r="E9661" s="9" t="s">
        <v>33745</v>
      </c>
    </row>
    <row r="9662" spans="1:5" ht="172.8" x14ac:dyDescent="0.3">
      <c r="A9662" s="4" t="s">
        <v>32233</v>
      </c>
      <c r="B9662" s="4" t="str">
        <f t="shared" si="150"/>
        <v>850423</v>
      </c>
      <c r="C9662" s="5" t="s">
        <v>44923</v>
      </c>
      <c r="D9662" s="6" t="s">
        <v>38794</v>
      </c>
      <c r="E9662" s="9" t="s">
        <v>34260</v>
      </c>
    </row>
    <row r="9663" spans="1:5" ht="187.2" x14ac:dyDescent="0.3">
      <c r="A9663" s="4" t="s">
        <v>32234</v>
      </c>
      <c r="B9663" s="4" t="str">
        <f t="shared" si="150"/>
        <v>850431</v>
      </c>
      <c r="C9663" s="5" t="s">
        <v>44924</v>
      </c>
      <c r="D9663" s="6" t="s">
        <v>38795</v>
      </c>
      <c r="E9663" s="9" t="s">
        <v>33745</v>
      </c>
    </row>
    <row r="9664" spans="1:5" ht="187.2" x14ac:dyDescent="0.3">
      <c r="A9664" s="4" t="s">
        <v>32235</v>
      </c>
      <c r="B9664" s="4" t="str">
        <f t="shared" si="150"/>
        <v>850431</v>
      </c>
      <c r="C9664" s="5" t="s">
        <v>44924</v>
      </c>
      <c r="D9664" s="6" t="s">
        <v>38796</v>
      </c>
      <c r="E9664" s="9" t="s">
        <v>36669</v>
      </c>
    </row>
    <row r="9665" spans="1:5" ht="187.2" x14ac:dyDescent="0.3">
      <c r="A9665" s="4" t="s">
        <v>32236</v>
      </c>
      <c r="B9665" s="4" t="str">
        <f t="shared" si="150"/>
        <v>850431</v>
      </c>
      <c r="C9665" s="5" t="s">
        <v>44924</v>
      </c>
      <c r="D9665" s="6" t="s">
        <v>38797</v>
      </c>
      <c r="E9665" s="9" t="s">
        <v>34260</v>
      </c>
    </row>
    <row r="9666" spans="1:5" ht="172.8" x14ac:dyDescent="0.3">
      <c r="A9666" s="4" t="s">
        <v>32237</v>
      </c>
      <c r="B9666" s="4" t="str">
        <f t="shared" si="150"/>
        <v>850432</v>
      </c>
      <c r="C9666" s="5" t="s">
        <v>44925</v>
      </c>
      <c r="D9666" s="6" t="s">
        <v>38798</v>
      </c>
      <c r="E9666" s="9" t="s">
        <v>34471</v>
      </c>
    </row>
    <row r="9667" spans="1:5" ht="172.8" x14ac:dyDescent="0.3">
      <c r="A9667" s="4" t="s">
        <v>32238</v>
      </c>
      <c r="B9667" s="4" t="str">
        <f t="shared" ref="B9667:B9730" si="151">LEFT(A9667,6)</f>
        <v>850433</v>
      </c>
      <c r="C9667" s="5" t="s">
        <v>44925</v>
      </c>
      <c r="D9667" s="6" t="s">
        <v>38799</v>
      </c>
      <c r="E9667" s="9" t="s">
        <v>34260</v>
      </c>
    </row>
    <row r="9668" spans="1:5" ht="172.8" x14ac:dyDescent="0.3">
      <c r="A9668" s="4" t="s">
        <v>32239</v>
      </c>
      <c r="B9668" s="4" t="str">
        <f t="shared" si="151"/>
        <v>850434</v>
      </c>
      <c r="C9668" s="5" t="s">
        <v>44925</v>
      </c>
      <c r="D9668" s="6" t="s">
        <v>38800</v>
      </c>
      <c r="E9668" s="9" t="s">
        <v>34260</v>
      </c>
    </row>
    <row r="9669" spans="1:5" ht="172.8" x14ac:dyDescent="0.3">
      <c r="A9669" s="4" t="s">
        <v>32240</v>
      </c>
      <c r="B9669" s="4" t="str">
        <f t="shared" si="151"/>
        <v>850440</v>
      </c>
      <c r="C9669" s="5" t="s">
        <v>44926</v>
      </c>
      <c r="D9669" s="6" t="s">
        <v>38801</v>
      </c>
      <c r="E9669" s="9" t="s">
        <v>33745</v>
      </c>
    </row>
    <row r="9670" spans="1:5" ht="172.8" x14ac:dyDescent="0.3">
      <c r="A9670" s="4" t="s">
        <v>32241</v>
      </c>
      <c r="B9670" s="4" t="str">
        <f t="shared" si="151"/>
        <v>850440</v>
      </c>
      <c r="C9670" s="5" t="s">
        <v>44926</v>
      </c>
      <c r="D9670" s="6" t="s">
        <v>38802</v>
      </c>
      <c r="E9670" s="9" t="s">
        <v>33745</v>
      </c>
    </row>
    <row r="9671" spans="1:5" ht="172.8" x14ac:dyDescent="0.3">
      <c r="A9671" s="4" t="s">
        <v>32242</v>
      </c>
      <c r="B9671" s="4" t="str">
        <f t="shared" si="151"/>
        <v>850440</v>
      </c>
      <c r="C9671" s="5" t="s">
        <v>44926</v>
      </c>
      <c r="D9671" s="6" t="s">
        <v>33746</v>
      </c>
      <c r="E9671" s="9" t="s">
        <v>33745</v>
      </c>
    </row>
    <row r="9672" spans="1:5" ht="172.8" x14ac:dyDescent="0.3">
      <c r="A9672" s="4" t="s">
        <v>32243</v>
      </c>
      <c r="B9672" s="4" t="str">
        <f t="shared" si="151"/>
        <v>850440</v>
      </c>
      <c r="C9672" s="5" t="s">
        <v>44926</v>
      </c>
      <c r="D9672" s="6" t="s">
        <v>38803</v>
      </c>
      <c r="E9672" s="9" t="s">
        <v>33745</v>
      </c>
    </row>
    <row r="9673" spans="1:5" ht="172.8" x14ac:dyDescent="0.3">
      <c r="A9673" s="4" t="s">
        <v>32244</v>
      </c>
      <c r="B9673" s="4" t="str">
        <f t="shared" si="151"/>
        <v>850440</v>
      </c>
      <c r="C9673" s="5" t="s">
        <v>44926</v>
      </c>
      <c r="D9673" s="6" t="s">
        <v>33746</v>
      </c>
      <c r="E9673" s="9" t="s">
        <v>33745</v>
      </c>
    </row>
    <row r="9674" spans="1:5" ht="172.8" x14ac:dyDescent="0.3">
      <c r="A9674" s="4" t="s">
        <v>32245</v>
      </c>
      <c r="B9674" s="4" t="str">
        <f t="shared" si="151"/>
        <v>850450</v>
      </c>
      <c r="C9674" s="5" t="s">
        <v>44927</v>
      </c>
      <c r="D9674" s="6" t="s">
        <v>38804</v>
      </c>
      <c r="E9674" s="9" t="s">
        <v>33745</v>
      </c>
    </row>
    <row r="9675" spans="1:5" ht="172.8" x14ac:dyDescent="0.3">
      <c r="A9675" s="4" t="s">
        <v>32246</v>
      </c>
      <c r="B9675" s="4" t="str">
        <f t="shared" si="151"/>
        <v>850450</v>
      </c>
      <c r="C9675" s="5" t="s">
        <v>44927</v>
      </c>
      <c r="D9675" s="6" t="s">
        <v>33746</v>
      </c>
      <c r="E9675" s="9" t="s">
        <v>33745</v>
      </c>
    </row>
    <row r="9676" spans="1:5" ht="158.4" x14ac:dyDescent="0.3">
      <c r="A9676" s="4" t="s">
        <v>32247</v>
      </c>
      <c r="B9676" s="4" t="str">
        <f t="shared" si="151"/>
        <v>850490</v>
      </c>
      <c r="C9676" s="5" t="s">
        <v>44928</v>
      </c>
      <c r="D9676" s="6" t="s">
        <v>38668</v>
      </c>
      <c r="E9676" s="9" t="s">
        <v>33745</v>
      </c>
    </row>
    <row r="9677" spans="1:5" ht="158.4" x14ac:dyDescent="0.3">
      <c r="A9677" s="4" t="s">
        <v>32248</v>
      </c>
      <c r="B9677" s="4" t="str">
        <f t="shared" si="151"/>
        <v>850490</v>
      </c>
      <c r="C9677" s="5" t="s">
        <v>44928</v>
      </c>
      <c r="D9677" s="6" t="s">
        <v>33746</v>
      </c>
      <c r="E9677" s="9" t="s">
        <v>33745</v>
      </c>
    </row>
    <row r="9678" spans="1:5" ht="158.4" x14ac:dyDescent="0.3">
      <c r="A9678" s="4" t="s">
        <v>32249</v>
      </c>
      <c r="B9678" s="4" t="str">
        <f t="shared" si="151"/>
        <v>850490</v>
      </c>
      <c r="C9678" s="5" t="s">
        <v>44928</v>
      </c>
      <c r="D9678" s="6" t="s">
        <v>38805</v>
      </c>
      <c r="E9678" s="9" t="s">
        <v>33745</v>
      </c>
    </row>
    <row r="9679" spans="1:5" ht="158.4" x14ac:dyDescent="0.3">
      <c r="A9679" s="4" t="s">
        <v>32250</v>
      </c>
      <c r="B9679" s="4" t="str">
        <f t="shared" si="151"/>
        <v>850490</v>
      </c>
      <c r="C9679" s="5" t="s">
        <v>44928</v>
      </c>
      <c r="D9679" s="6" t="s">
        <v>33746</v>
      </c>
      <c r="E9679" s="9" t="s">
        <v>33745</v>
      </c>
    </row>
    <row r="9680" spans="1:5" ht="158.4" x14ac:dyDescent="0.3">
      <c r="A9680" s="4" t="s">
        <v>32251</v>
      </c>
      <c r="B9680" s="4" t="str">
        <f t="shared" si="151"/>
        <v>850490</v>
      </c>
      <c r="C9680" s="5" t="s">
        <v>44928</v>
      </c>
      <c r="D9680" s="6" t="s">
        <v>33746</v>
      </c>
      <c r="E9680" s="9" t="s">
        <v>33745</v>
      </c>
    </row>
    <row r="9681" spans="1:5" ht="259.2" x14ac:dyDescent="0.3">
      <c r="A9681" s="4" t="s">
        <v>40894</v>
      </c>
      <c r="B9681" s="4" t="str">
        <f t="shared" si="151"/>
        <v>850511</v>
      </c>
      <c r="C9681" s="5" t="s">
        <v>44929</v>
      </c>
      <c r="D9681" s="6" t="s">
        <v>38806</v>
      </c>
      <c r="E9681" s="9" t="s">
        <v>34666</v>
      </c>
    </row>
    <row r="9682" spans="1:5" ht="259.2" x14ac:dyDescent="0.3">
      <c r="A9682" s="4" t="s">
        <v>32252</v>
      </c>
      <c r="B9682" s="4" t="str">
        <f t="shared" si="151"/>
        <v>850519</v>
      </c>
      <c r="C9682" s="5" t="s">
        <v>44930</v>
      </c>
      <c r="D9682" s="6" t="s">
        <v>38807</v>
      </c>
      <c r="E9682" s="9" t="s">
        <v>34532</v>
      </c>
    </row>
    <row r="9683" spans="1:5" ht="259.2" x14ac:dyDescent="0.3">
      <c r="A9683" s="4" t="s">
        <v>32253</v>
      </c>
      <c r="B9683" s="4" t="str">
        <f t="shared" si="151"/>
        <v>850519</v>
      </c>
      <c r="C9683" s="5" t="s">
        <v>44930</v>
      </c>
      <c r="D9683" s="6" t="s">
        <v>38808</v>
      </c>
      <c r="E9683" s="9" t="s">
        <v>34532</v>
      </c>
    </row>
    <row r="9684" spans="1:5" ht="259.2" x14ac:dyDescent="0.3">
      <c r="A9684" s="4" t="s">
        <v>32254</v>
      </c>
      <c r="B9684" s="4" t="str">
        <f t="shared" si="151"/>
        <v>850519</v>
      </c>
      <c r="C9684" s="5" t="s">
        <v>44930</v>
      </c>
      <c r="D9684" s="6" t="s">
        <v>33746</v>
      </c>
      <c r="E9684" s="9" t="s">
        <v>34532</v>
      </c>
    </row>
    <row r="9685" spans="1:5" ht="244.8" x14ac:dyDescent="0.3">
      <c r="A9685" s="4" t="s">
        <v>32255</v>
      </c>
      <c r="B9685" s="4" t="str">
        <f t="shared" si="151"/>
        <v>850520</v>
      </c>
      <c r="C9685" s="5" t="s">
        <v>44931</v>
      </c>
      <c r="D9685" s="6" t="s">
        <v>38809</v>
      </c>
      <c r="E9685" s="9" t="s">
        <v>34527</v>
      </c>
    </row>
    <row r="9686" spans="1:5" ht="230.4" x14ac:dyDescent="0.3">
      <c r="A9686" s="4" t="s">
        <v>32256</v>
      </c>
      <c r="B9686" s="4" t="str">
        <f t="shared" si="151"/>
        <v>850590</v>
      </c>
      <c r="C9686" s="5" t="s">
        <v>44932</v>
      </c>
      <c r="D9686" s="6" t="s">
        <v>38810</v>
      </c>
      <c r="E9686" s="9" t="s">
        <v>33745</v>
      </c>
    </row>
    <row r="9687" spans="1:5" ht="230.4" x14ac:dyDescent="0.3">
      <c r="A9687" s="4" t="s">
        <v>32257</v>
      </c>
      <c r="B9687" s="4" t="str">
        <f t="shared" si="151"/>
        <v>850590</v>
      </c>
      <c r="C9687" s="5" t="s">
        <v>44932</v>
      </c>
      <c r="D9687" s="6" t="s">
        <v>38811</v>
      </c>
      <c r="E9687" s="9" t="s">
        <v>33745</v>
      </c>
    </row>
    <row r="9688" spans="1:5" ht="230.4" x14ac:dyDescent="0.3">
      <c r="A9688" s="4" t="s">
        <v>32258</v>
      </c>
      <c r="B9688" s="4" t="str">
        <f t="shared" si="151"/>
        <v>850590</v>
      </c>
      <c r="C9688" s="5" t="s">
        <v>44932</v>
      </c>
      <c r="D9688" s="6" t="s">
        <v>38812</v>
      </c>
      <c r="E9688" s="9" t="s">
        <v>33745</v>
      </c>
    </row>
    <row r="9689" spans="1:5" ht="230.4" x14ac:dyDescent="0.3">
      <c r="A9689" s="4" t="s">
        <v>32259</v>
      </c>
      <c r="B9689" s="4" t="str">
        <f t="shared" si="151"/>
        <v>850590</v>
      </c>
      <c r="C9689" s="5" t="s">
        <v>44932</v>
      </c>
      <c r="D9689" s="6" t="s">
        <v>33746</v>
      </c>
      <c r="E9689" s="9" t="s">
        <v>34185</v>
      </c>
    </row>
    <row r="9690" spans="1:5" ht="158.4" x14ac:dyDescent="0.3">
      <c r="A9690" s="4" t="s">
        <v>32260</v>
      </c>
      <c r="B9690" s="4" t="str">
        <f t="shared" si="151"/>
        <v>850610</v>
      </c>
      <c r="C9690" s="5" t="s">
        <v>44933</v>
      </c>
      <c r="D9690" s="6" t="s">
        <v>35153</v>
      </c>
      <c r="E9690" s="9" t="s">
        <v>33998</v>
      </c>
    </row>
    <row r="9691" spans="1:5" ht="158.4" x14ac:dyDescent="0.3">
      <c r="A9691" s="4" t="s">
        <v>32261</v>
      </c>
      <c r="B9691" s="4" t="str">
        <f t="shared" si="151"/>
        <v>850630</v>
      </c>
      <c r="C9691" s="5" t="s">
        <v>44934</v>
      </c>
      <c r="D9691" s="6" t="s">
        <v>38813</v>
      </c>
      <c r="E9691" s="9" t="s">
        <v>33998</v>
      </c>
    </row>
    <row r="9692" spans="1:5" ht="158.4" x14ac:dyDescent="0.3">
      <c r="A9692" s="4" t="s">
        <v>32262</v>
      </c>
      <c r="B9692" s="4" t="str">
        <f t="shared" si="151"/>
        <v>850630</v>
      </c>
      <c r="C9692" s="5" t="s">
        <v>44934</v>
      </c>
      <c r="D9692" s="6" t="s">
        <v>33746</v>
      </c>
      <c r="E9692" s="9" t="s">
        <v>33998</v>
      </c>
    </row>
    <row r="9693" spans="1:5" ht="158.4" x14ac:dyDescent="0.3">
      <c r="A9693" s="4" t="s">
        <v>32263</v>
      </c>
      <c r="B9693" s="4" t="str">
        <f t="shared" si="151"/>
        <v>850640</v>
      </c>
      <c r="C9693" s="5" t="s">
        <v>44935</v>
      </c>
      <c r="D9693" s="6" t="s">
        <v>38813</v>
      </c>
      <c r="E9693" s="9" t="s">
        <v>33998</v>
      </c>
    </row>
    <row r="9694" spans="1:5" ht="158.4" x14ac:dyDescent="0.3">
      <c r="A9694" s="4" t="s">
        <v>32264</v>
      </c>
      <c r="B9694" s="4" t="str">
        <f t="shared" si="151"/>
        <v>850640</v>
      </c>
      <c r="C9694" s="5" t="s">
        <v>44935</v>
      </c>
      <c r="D9694" s="6" t="s">
        <v>33746</v>
      </c>
      <c r="E9694" s="9" t="s">
        <v>33998</v>
      </c>
    </row>
    <row r="9695" spans="1:5" ht="144" x14ac:dyDescent="0.3">
      <c r="A9695" s="4" t="s">
        <v>32265</v>
      </c>
      <c r="B9695" s="4" t="str">
        <f t="shared" si="151"/>
        <v>850650</v>
      </c>
      <c r="C9695" s="5" t="s">
        <v>44936</v>
      </c>
      <c r="D9695" s="6" t="s">
        <v>38814</v>
      </c>
      <c r="E9695" s="9" t="s">
        <v>33998</v>
      </c>
    </row>
    <row r="9696" spans="1:5" ht="144" x14ac:dyDescent="0.3">
      <c r="A9696" s="4" t="s">
        <v>32266</v>
      </c>
      <c r="B9696" s="4" t="str">
        <f t="shared" si="151"/>
        <v>850660</v>
      </c>
      <c r="C9696" s="5" t="s">
        <v>44937</v>
      </c>
      <c r="D9696" s="6" t="s">
        <v>38815</v>
      </c>
      <c r="E9696" s="9" t="s">
        <v>33998</v>
      </c>
    </row>
    <row r="9697" spans="1:5" ht="158.4" x14ac:dyDescent="0.3">
      <c r="A9697" s="4" t="s">
        <v>32267</v>
      </c>
      <c r="B9697" s="4" t="str">
        <f t="shared" si="151"/>
        <v>850680</v>
      </c>
      <c r="C9697" s="5" t="s">
        <v>44938</v>
      </c>
      <c r="D9697" s="6" t="s">
        <v>38816</v>
      </c>
      <c r="E9697" s="9" t="s">
        <v>33998</v>
      </c>
    </row>
    <row r="9698" spans="1:5" ht="144" x14ac:dyDescent="0.3">
      <c r="A9698" s="4" t="s">
        <v>32268</v>
      </c>
      <c r="B9698" s="4" t="str">
        <f t="shared" si="151"/>
        <v>850690</v>
      </c>
      <c r="C9698" s="5" t="s">
        <v>44939</v>
      </c>
      <c r="D9698" s="6" t="s">
        <v>37954</v>
      </c>
      <c r="E9698" s="9" t="s">
        <v>33998</v>
      </c>
    </row>
    <row r="9699" spans="1:5" ht="187.2" x14ac:dyDescent="0.3">
      <c r="A9699" s="4" t="s">
        <v>32269</v>
      </c>
      <c r="B9699" s="4" t="str">
        <f t="shared" si="151"/>
        <v>850710</v>
      </c>
      <c r="C9699" s="5" t="s">
        <v>44940</v>
      </c>
      <c r="D9699" s="6" t="s">
        <v>38817</v>
      </c>
      <c r="E9699" s="9" t="s">
        <v>34055</v>
      </c>
    </row>
    <row r="9700" spans="1:5" ht="172.8" x14ac:dyDescent="0.3">
      <c r="A9700" s="4" t="s">
        <v>32270</v>
      </c>
      <c r="B9700" s="4" t="str">
        <f t="shared" si="151"/>
        <v>850720</v>
      </c>
      <c r="C9700" s="5" t="s">
        <v>44941</v>
      </c>
      <c r="D9700" s="6" t="s">
        <v>38818</v>
      </c>
      <c r="E9700" s="9" t="s">
        <v>34055</v>
      </c>
    </row>
    <row r="9701" spans="1:5" ht="172.8" x14ac:dyDescent="0.3">
      <c r="A9701" s="4" t="s">
        <v>32271</v>
      </c>
      <c r="B9701" s="4" t="str">
        <f t="shared" si="151"/>
        <v>850720</v>
      </c>
      <c r="C9701" s="5" t="s">
        <v>44941</v>
      </c>
      <c r="D9701" s="6" t="s">
        <v>33746</v>
      </c>
      <c r="E9701" s="9" t="s">
        <v>34055</v>
      </c>
    </row>
    <row r="9702" spans="1:5" ht="172.8" x14ac:dyDescent="0.3">
      <c r="A9702" s="4" t="s">
        <v>32272</v>
      </c>
      <c r="B9702" s="4" t="str">
        <f t="shared" si="151"/>
        <v>850730</v>
      </c>
      <c r="C9702" s="5" t="s">
        <v>44942</v>
      </c>
      <c r="D9702" s="6" t="s">
        <v>38818</v>
      </c>
      <c r="E9702" s="9" t="s">
        <v>34089</v>
      </c>
    </row>
    <row r="9703" spans="1:5" ht="172.8" x14ac:dyDescent="0.3">
      <c r="A9703" s="4" t="s">
        <v>32273</v>
      </c>
      <c r="B9703" s="4" t="str">
        <f t="shared" si="151"/>
        <v>850730</v>
      </c>
      <c r="C9703" s="5" t="s">
        <v>44942</v>
      </c>
      <c r="D9703" s="6" t="s">
        <v>33746</v>
      </c>
      <c r="E9703" s="9" t="s">
        <v>34089</v>
      </c>
    </row>
    <row r="9704" spans="1:5" ht="172.8" x14ac:dyDescent="0.3">
      <c r="A9704" s="4" t="s">
        <v>32274</v>
      </c>
      <c r="B9704" s="4" t="str">
        <f t="shared" si="151"/>
        <v>850750</v>
      </c>
      <c r="C9704" s="5" t="s">
        <v>44943</v>
      </c>
      <c r="D9704" s="6" t="s">
        <v>38819</v>
      </c>
      <c r="E9704" s="9" t="s">
        <v>34283</v>
      </c>
    </row>
    <row r="9705" spans="1:5" ht="172.8" x14ac:dyDescent="0.3">
      <c r="A9705" s="4" t="s">
        <v>40895</v>
      </c>
      <c r="B9705" s="4" t="str">
        <f t="shared" si="151"/>
        <v>850760</v>
      </c>
      <c r="C9705" s="5" t="s">
        <v>44944</v>
      </c>
      <c r="D9705" s="6" t="s">
        <v>38820</v>
      </c>
      <c r="E9705" s="9" t="s">
        <v>34283</v>
      </c>
    </row>
    <row r="9706" spans="1:5" ht="172.8" x14ac:dyDescent="0.3">
      <c r="A9706" s="4" t="s">
        <v>32275</v>
      </c>
      <c r="B9706" s="4" t="str">
        <f t="shared" si="151"/>
        <v>850780</v>
      </c>
      <c r="C9706" s="5" t="s">
        <v>44945</v>
      </c>
      <c r="D9706" s="6" t="s">
        <v>38818</v>
      </c>
      <c r="E9706" s="9" t="s">
        <v>34283</v>
      </c>
    </row>
    <row r="9707" spans="1:5" ht="172.8" x14ac:dyDescent="0.3">
      <c r="A9707" s="4" t="s">
        <v>32276</v>
      </c>
      <c r="B9707" s="4" t="str">
        <f t="shared" si="151"/>
        <v>850780</v>
      </c>
      <c r="C9707" s="5" t="s">
        <v>44945</v>
      </c>
      <c r="D9707" s="6" t="s">
        <v>33746</v>
      </c>
      <c r="E9707" s="9" t="s">
        <v>34283</v>
      </c>
    </row>
    <row r="9708" spans="1:5" ht="172.8" x14ac:dyDescent="0.3">
      <c r="A9708" s="4" t="s">
        <v>32277</v>
      </c>
      <c r="B9708" s="4" t="str">
        <f t="shared" si="151"/>
        <v>850790</v>
      </c>
      <c r="C9708" s="5" t="s">
        <v>44946</v>
      </c>
      <c r="D9708" s="6" t="s">
        <v>38821</v>
      </c>
      <c r="E9708" s="9" t="s">
        <v>34055</v>
      </c>
    </row>
    <row r="9709" spans="1:5" ht="172.8" x14ac:dyDescent="0.3">
      <c r="A9709" s="4" t="s">
        <v>32278</v>
      </c>
      <c r="B9709" s="4" t="str">
        <f t="shared" si="151"/>
        <v>850790</v>
      </c>
      <c r="C9709" s="5" t="s">
        <v>44946</v>
      </c>
      <c r="D9709" s="6" t="s">
        <v>33746</v>
      </c>
      <c r="E9709" s="9" t="s">
        <v>34283</v>
      </c>
    </row>
    <row r="9710" spans="1:5" ht="158.4" x14ac:dyDescent="0.3">
      <c r="A9710" s="4" t="s">
        <v>32279</v>
      </c>
      <c r="B9710" s="4" t="str">
        <f t="shared" si="151"/>
        <v>850811</v>
      </c>
      <c r="C9710" s="5" t="s">
        <v>44947</v>
      </c>
      <c r="D9710" s="6" t="s">
        <v>38822</v>
      </c>
      <c r="E9710" s="9" t="s">
        <v>33745</v>
      </c>
    </row>
    <row r="9711" spans="1:5" ht="158.4" x14ac:dyDescent="0.3">
      <c r="A9711" s="4" t="s">
        <v>32280</v>
      </c>
      <c r="B9711" s="4" t="str">
        <f t="shared" si="151"/>
        <v>850819</v>
      </c>
      <c r="C9711" s="5" t="s">
        <v>44947</v>
      </c>
      <c r="D9711" s="6" t="s">
        <v>33746</v>
      </c>
      <c r="E9711" s="9" t="s">
        <v>33745</v>
      </c>
    </row>
    <row r="9712" spans="1:5" ht="144" x14ac:dyDescent="0.3">
      <c r="A9712" s="4" t="s">
        <v>32281</v>
      </c>
      <c r="B9712" s="4" t="str">
        <f t="shared" si="151"/>
        <v>850860</v>
      </c>
      <c r="C9712" s="5" t="s">
        <v>44948</v>
      </c>
      <c r="D9712" s="6" t="s">
        <v>38823</v>
      </c>
      <c r="E9712" s="9" t="s">
        <v>33745</v>
      </c>
    </row>
    <row r="9713" spans="1:5" ht="144" x14ac:dyDescent="0.3">
      <c r="A9713" s="4" t="s">
        <v>32282</v>
      </c>
      <c r="B9713" s="4" t="str">
        <f t="shared" si="151"/>
        <v>850870</v>
      </c>
      <c r="C9713" s="5" t="s">
        <v>44949</v>
      </c>
      <c r="D9713" s="6" t="s">
        <v>37954</v>
      </c>
      <c r="E9713" s="9" t="s">
        <v>33745</v>
      </c>
    </row>
    <row r="9714" spans="1:5" ht="201.6" x14ac:dyDescent="0.3">
      <c r="A9714" s="4" t="s">
        <v>40896</v>
      </c>
      <c r="B9714" s="4" t="str">
        <f t="shared" si="151"/>
        <v>850940</v>
      </c>
      <c r="C9714" s="5" t="s">
        <v>44950</v>
      </c>
      <c r="D9714" s="6" t="s">
        <v>38824</v>
      </c>
      <c r="E9714" s="9" t="s">
        <v>34004</v>
      </c>
    </row>
    <row r="9715" spans="1:5" ht="187.2" x14ac:dyDescent="0.3">
      <c r="A9715" s="4" t="s">
        <v>40897</v>
      </c>
      <c r="B9715" s="4" t="str">
        <f t="shared" si="151"/>
        <v>850980</v>
      </c>
      <c r="C9715" s="5" t="s">
        <v>44951</v>
      </c>
      <c r="D9715" s="6" t="s">
        <v>38701</v>
      </c>
      <c r="E9715" s="9" t="s">
        <v>33745</v>
      </c>
    </row>
    <row r="9716" spans="1:5" ht="187.2" x14ac:dyDescent="0.3">
      <c r="A9716" s="4" t="s">
        <v>32283</v>
      </c>
      <c r="B9716" s="4" t="str">
        <f t="shared" si="151"/>
        <v>850980</v>
      </c>
      <c r="C9716" s="5" t="s">
        <v>44951</v>
      </c>
      <c r="D9716" s="6" t="s">
        <v>38825</v>
      </c>
      <c r="E9716" s="9" t="s">
        <v>33745</v>
      </c>
    </row>
    <row r="9717" spans="1:5" ht="187.2" x14ac:dyDescent="0.3">
      <c r="A9717" s="4" t="s">
        <v>40898</v>
      </c>
      <c r="B9717" s="4" t="str">
        <f t="shared" si="151"/>
        <v>850980</v>
      </c>
      <c r="C9717" s="5" t="s">
        <v>44951</v>
      </c>
      <c r="D9717" s="6" t="s">
        <v>33746</v>
      </c>
      <c r="E9717" s="9" t="s">
        <v>34004</v>
      </c>
    </row>
    <row r="9718" spans="1:5" ht="172.8" x14ac:dyDescent="0.3">
      <c r="A9718" s="4" t="s">
        <v>32284</v>
      </c>
      <c r="B9718" s="4" t="str">
        <f t="shared" si="151"/>
        <v>850990</v>
      </c>
      <c r="C9718" s="5" t="s">
        <v>44952</v>
      </c>
      <c r="D9718" s="6" t="s">
        <v>38826</v>
      </c>
      <c r="E9718" s="9" t="s">
        <v>34283</v>
      </c>
    </row>
    <row r="9719" spans="1:5" ht="172.8" x14ac:dyDescent="0.3">
      <c r="A9719" s="4" t="s">
        <v>32285</v>
      </c>
      <c r="B9719" s="4" t="str">
        <f t="shared" si="151"/>
        <v>850990</v>
      </c>
      <c r="C9719" s="5" t="s">
        <v>44952</v>
      </c>
      <c r="D9719" s="6" t="s">
        <v>33746</v>
      </c>
      <c r="E9719" s="9" t="s">
        <v>34283</v>
      </c>
    </row>
    <row r="9720" spans="1:5" ht="172.8" x14ac:dyDescent="0.3">
      <c r="A9720" s="4" t="s">
        <v>32286</v>
      </c>
      <c r="B9720" s="4" t="str">
        <f t="shared" si="151"/>
        <v>850990</v>
      </c>
      <c r="C9720" s="5" t="s">
        <v>44952</v>
      </c>
      <c r="D9720" s="6" t="s">
        <v>38826</v>
      </c>
      <c r="E9720" s="9" t="s">
        <v>34004</v>
      </c>
    </row>
    <row r="9721" spans="1:5" ht="172.8" x14ac:dyDescent="0.3">
      <c r="A9721" s="4" t="s">
        <v>32287</v>
      </c>
      <c r="B9721" s="4" t="str">
        <f t="shared" si="151"/>
        <v>850990</v>
      </c>
      <c r="C9721" s="5" t="s">
        <v>44952</v>
      </c>
      <c r="D9721" s="6" t="s">
        <v>33746</v>
      </c>
      <c r="E9721" s="9" t="s">
        <v>34004</v>
      </c>
    </row>
    <row r="9722" spans="1:5" ht="172.8" x14ac:dyDescent="0.3">
      <c r="A9722" s="4" t="s">
        <v>32288</v>
      </c>
      <c r="B9722" s="4" t="str">
        <f t="shared" si="151"/>
        <v>851010</v>
      </c>
      <c r="C9722" s="5" t="s">
        <v>44953</v>
      </c>
      <c r="D9722" s="6" t="s">
        <v>38827</v>
      </c>
      <c r="E9722" s="9" t="s">
        <v>33745</v>
      </c>
    </row>
    <row r="9723" spans="1:5" ht="172.8" x14ac:dyDescent="0.3">
      <c r="A9723" s="4" t="s">
        <v>32289</v>
      </c>
      <c r="B9723" s="4" t="str">
        <f t="shared" si="151"/>
        <v>851020</v>
      </c>
      <c r="C9723" s="5" t="s">
        <v>44954</v>
      </c>
      <c r="D9723" s="6" t="s">
        <v>38828</v>
      </c>
      <c r="E9723" s="9" t="s">
        <v>33781</v>
      </c>
    </row>
    <row r="9724" spans="1:5" ht="172.8" x14ac:dyDescent="0.3">
      <c r="A9724" s="4" t="s">
        <v>32290</v>
      </c>
      <c r="B9724" s="4" t="str">
        <f t="shared" si="151"/>
        <v>851020</v>
      </c>
      <c r="C9724" s="5" t="s">
        <v>44954</v>
      </c>
      <c r="D9724" s="6" t="s">
        <v>33746</v>
      </c>
      <c r="E9724" s="9" t="s">
        <v>33781</v>
      </c>
    </row>
    <row r="9725" spans="1:5" ht="172.8" x14ac:dyDescent="0.3">
      <c r="A9725" s="4" t="s">
        <v>40899</v>
      </c>
      <c r="B9725" s="4" t="str">
        <f t="shared" si="151"/>
        <v>851030</v>
      </c>
      <c r="C9725" s="5" t="s">
        <v>44955</v>
      </c>
      <c r="D9725" s="6" t="s">
        <v>38829</v>
      </c>
      <c r="E9725" s="9" t="s">
        <v>34004</v>
      </c>
    </row>
    <row r="9726" spans="1:5" ht="172.8" x14ac:dyDescent="0.3">
      <c r="A9726" s="4" t="s">
        <v>32291</v>
      </c>
      <c r="B9726" s="4" t="str">
        <f t="shared" si="151"/>
        <v>851090</v>
      </c>
      <c r="C9726" s="5" t="s">
        <v>44956</v>
      </c>
      <c r="D9726" s="6" t="s">
        <v>38830</v>
      </c>
      <c r="E9726" s="9" t="s">
        <v>33745</v>
      </c>
    </row>
    <row r="9727" spans="1:5" ht="172.8" x14ac:dyDescent="0.3">
      <c r="A9727" s="4" t="s">
        <v>32292</v>
      </c>
      <c r="B9727" s="4" t="str">
        <f t="shared" si="151"/>
        <v>851090</v>
      </c>
      <c r="C9727" s="5" t="s">
        <v>44956</v>
      </c>
      <c r="D9727" s="6" t="s">
        <v>38831</v>
      </c>
      <c r="E9727" s="9" t="s">
        <v>33745</v>
      </c>
    </row>
    <row r="9728" spans="1:5" ht="172.8" x14ac:dyDescent="0.3">
      <c r="A9728" s="4" t="s">
        <v>32293</v>
      </c>
      <c r="B9728" s="4" t="str">
        <f t="shared" si="151"/>
        <v>851090</v>
      </c>
      <c r="C9728" s="5" t="s">
        <v>44956</v>
      </c>
      <c r="D9728" s="6" t="s">
        <v>38832</v>
      </c>
      <c r="E9728" s="9" t="s">
        <v>33781</v>
      </c>
    </row>
    <row r="9729" spans="1:5" ht="172.8" x14ac:dyDescent="0.3">
      <c r="A9729" s="4" t="s">
        <v>32294</v>
      </c>
      <c r="B9729" s="4" t="str">
        <f t="shared" si="151"/>
        <v>851090</v>
      </c>
      <c r="C9729" s="5" t="s">
        <v>44956</v>
      </c>
      <c r="D9729" s="6" t="s">
        <v>38833</v>
      </c>
      <c r="E9729" s="9" t="s">
        <v>33781</v>
      </c>
    </row>
    <row r="9730" spans="1:5" ht="172.8" x14ac:dyDescent="0.3">
      <c r="A9730" s="4" t="s">
        <v>32295</v>
      </c>
      <c r="B9730" s="4" t="str">
        <f t="shared" si="151"/>
        <v>851090</v>
      </c>
      <c r="C9730" s="5" t="s">
        <v>44956</v>
      </c>
      <c r="D9730" s="6" t="s">
        <v>33746</v>
      </c>
      <c r="E9730" s="9" t="s">
        <v>34004</v>
      </c>
    </row>
    <row r="9731" spans="1:5" ht="244.8" x14ac:dyDescent="0.3">
      <c r="A9731" s="4" t="s">
        <v>32296</v>
      </c>
      <c r="B9731" s="4" t="str">
        <f t="shared" ref="B9731:B9794" si="152">LEFT(A9731,6)</f>
        <v>851110</v>
      </c>
      <c r="C9731" s="5" t="s">
        <v>44957</v>
      </c>
      <c r="D9731" s="6" t="s">
        <v>38834</v>
      </c>
      <c r="E9731" s="9" t="s">
        <v>34089</v>
      </c>
    </row>
    <row r="9732" spans="1:5" ht="259.2" x14ac:dyDescent="0.3">
      <c r="A9732" s="4" t="s">
        <v>32297</v>
      </c>
      <c r="B9732" s="4" t="str">
        <f t="shared" si="152"/>
        <v>851120</v>
      </c>
      <c r="C9732" s="5" t="s">
        <v>44958</v>
      </c>
      <c r="D9732" s="6" t="s">
        <v>38835</v>
      </c>
      <c r="E9732" s="9" t="s">
        <v>34089</v>
      </c>
    </row>
    <row r="9733" spans="1:5" ht="259.2" x14ac:dyDescent="0.3">
      <c r="A9733" s="4" t="s">
        <v>32298</v>
      </c>
      <c r="B9733" s="4" t="str">
        <f t="shared" si="152"/>
        <v>851130</v>
      </c>
      <c r="C9733" s="5" t="s">
        <v>44959</v>
      </c>
      <c r="D9733" s="6" t="s">
        <v>38836</v>
      </c>
      <c r="E9733" s="9" t="s">
        <v>34089</v>
      </c>
    </row>
    <row r="9734" spans="1:5" ht="259.2" x14ac:dyDescent="0.3">
      <c r="A9734" s="4" t="s">
        <v>32299</v>
      </c>
      <c r="B9734" s="4" t="str">
        <f t="shared" si="152"/>
        <v>851140</v>
      </c>
      <c r="C9734" s="5" t="s">
        <v>44960</v>
      </c>
      <c r="D9734" s="6" t="s">
        <v>38837</v>
      </c>
      <c r="E9734" s="9" t="s">
        <v>34089</v>
      </c>
    </row>
    <row r="9735" spans="1:5" ht="244.8" x14ac:dyDescent="0.3">
      <c r="A9735" s="4" t="s">
        <v>32300</v>
      </c>
      <c r="B9735" s="4" t="str">
        <f t="shared" si="152"/>
        <v>851150</v>
      </c>
      <c r="C9735" s="5" t="s">
        <v>44961</v>
      </c>
      <c r="D9735" s="6" t="s">
        <v>38838</v>
      </c>
      <c r="E9735" s="9" t="s">
        <v>34089</v>
      </c>
    </row>
    <row r="9736" spans="1:5" ht="244.8" x14ac:dyDescent="0.3">
      <c r="A9736" s="4" t="s">
        <v>32301</v>
      </c>
      <c r="B9736" s="4" t="str">
        <f t="shared" si="152"/>
        <v>851180</v>
      </c>
      <c r="C9736" s="5" t="s">
        <v>44962</v>
      </c>
      <c r="D9736" s="6" t="s">
        <v>38839</v>
      </c>
      <c r="E9736" s="9" t="s">
        <v>34089</v>
      </c>
    </row>
    <row r="9737" spans="1:5" ht="244.8" x14ac:dyDescent="0.3">
      <c r="A9737" s="4" t="s">
        <v>32302</v>
      </c>
      <c r="B9737" s="4" t="str">
        <f t="shared" si="152"/>
        <v>851180</v>
      </c>
      <c r="C9737" s="5" t="s">
        <v>44962</v>
      </c>
      <c r="D9737" s="6" t="s">
        <v>33746</v>
      </c>
      <c r="E9737" s="9" t="s">
        <v>33745</v>
      </c>
    </row>
    <row r="9738" spans="1:5" ht="244.8" x14ac:dyDescent="0.3">
      <c r="A9738" s="4" t="s">
        <v>32303</v>
      </c>
      <c r="B9738" s="4" t="str">
        <f t="shared" si="152"/>
        <v>851180</v>
      </c>
      <c r="C9738" s="5" t="s">
        <v>44962</v>
      </c>
      <c r="D9738" s="6" t="s">
        <v>33746</v>
      </c>
      <c r="E9738" s="9" t="s">
        <v>34089</v>
      </c>
    </row>
    <row r="9739" spans="1:5" ht="244.8" x14ac:dyDescent="0.3">
      <c r="A9739" s="4" t="s">
        <v>32304</v>
      </c>
      <c r="B9739" s="4" t="str">
        <f t="shared" si="152"/>
        <v>851190</v>
      </c>
      <c r="C9739" s="5" t="s">
        <v>44963</v>
      </c>
      <c r="D9739" s="6" t="s">
        <v>38839</v>
      </c>
      <c r="E9739" s="9" t="s">
        <v>34527</v>
      </c>
    </row>
    <row r="9740" spans="1:5" ht="244.8" x14ac:dyDescent="0.3">
      <c r="A9740" s="4" t="s">
        <v>32305</v>
      </c>
      <c r="B9740" s="4" t="str">
        <f t="shared" si="152"/>
        <v>851190</v>
      </c>
      <c r="C9740" s="5" t="s">
        <v>44963</v>
      </c>
      <c r="D9740" s="6" t="s">
        <v>33746</v>
      </c>
      <c r="E9740" s="9" t="s">
        <v>33745</v>
      </c>
    </row>
    <row r="9741" spans="1:5" ht="244.8" x14ac:dyDescent="0.3">
      <c r="A9741" s="4" t="s">
        <v>32306</v>
      </c>
      <c r="B9741" s="4" t="str">
        <f t="shared" si="152"/>
        <v>851190</v>
      </c>
      <c r="C9741" s="5" t="s">
        <v>44963</v>
      </c>
      <c r="D9741" s="6" t="s">
        <v>37960</v>
      </c>
      <c r="E9741" s="9" t="s">
        <v>34089</v>
      </c>
    </row>
    <row r="9742" spans="1:5" ht="201.6" x14ac:dyDescent="0.3">
      <c r="A9742" s="4" t="s">
        <v>32307</v>
      </c>
      <c r="B9742" s="4" t="str">
        <f t="shared" si="152"/>
        <v>851210</v>
      </c>
      <c r="C9742" s="5" t="s">
        <v>44964</v>
      </c>
      <c r="D9742" s="6" t="s">
        <v>38840</v>
      </c>
      <c r="E9742" s="9" t="s">
        <v>33745</v>
      </c>
    </row>
    <row r="9743" spans="1:5" ht="201.6" x14ac:dyDescent="0.3">
      <c r="A9743" s="4" t="s">
        <v>32308</v>
      </c>
      <c r="B9743" s="4" t="str">
        <f t="shared" si="152"/>
        <v>851210</v>
      </c>
      <c r="C9743" s="5" t="s">
        <v>44964</v>
      </c>
      <c r="D9743" s="6" t="s">
        <v>38841</v>
      </c>
      <c r="E9743" s="9" t="s">
        <v>33998</v>
      </c>
    </row>
    <row r="9744" spans="1:5" ht="201.6" x14ac:dyDescent="0.3">
      <c r="A9744" s="4" t="s">
        <v>32309</v>
      </c>
      <c r="B9744" s="4" t="str">
        <f t="shared" si="152"/>
        <v>851220</v>
      </c>
      <c r="C9744" s="5" t="s">
        <v>44965</v>
      </c>
      <c r="D9744" s="6" t="s">
        <v>38840</v>
      </c>
      <c r="E9744" s="9" t="s">
        <v>33745</v>
      </c>
    </row>
    <row r="9745" spans="1:5" ht="201.6" x14ac:dyDescent="0.3">
      <c r="A9745" s="4" t="s">
        <v>32310</v>
      </c>
      <c r="B9745" s="4" t="str">
        <f t="shared" si="152"/>
        <v>851220</v>
      </c>
      <c r="C9745" s="5" t="s">
        <v>44965</v>
      </c>
      <c r="D9745" s="6" t="s">
        <v>38841</v>
      </c>
      <c r="E9745" s="9" t="s">
        <v>34089</v>
      </c>
    </row>
    <row r="9746" spans="1:5" ht="201.6" x14ac:dyDescent="0.3">
      <c r="A9746" s="4" t="s">
        <v>32311</v>
      </c>
      <c r="B9746" s="4" t="str">
        <f t="shared" si="152"/>
        <v>851230</v>
      </c>
      <c r="C9746" s="5" t="s">
        <v>44966</v>
      </c>
      <c r="D9746" s="6" t="s">
        <v>38842</v>
      </c>
      <c r="E9746" s="9" t="s">
        <v>34089</v>
      </c>
    </row>
    <row r="9747" spans="1:5" ht="201.6" x14ac:dyDescent="0.3">
      <c r="A9747" s="4" t="s">
        <v>32312</v>
      </c>
      <c r="B9747" s="4" t="str">
        <f t="shared" si="152"/>
        <v>851240</v>
      </c>
      <c r="C9747" s="5" t="s">
        <v>44967</v>
      </c>
      <c r="D9747" s="6" t="s">
        <v>38843</v>
      </c>
      <c r="E9747" s="9" t="s">
        <v>34089</v>
      </c>
    </row>
    <row r="9748" spans="1:5" ht="201.6" x14ac:dyDescent="0.3">
      <c r="A9748" s="4" t="s">
        <v>32313</v>
      </c>
      <c r="B9748" s="4" t="str">
        <f t="shared" si="152"/>
        <v>851240</v>
      </c>
      <c r="C9748" s="5" t="s">
        <v>44967</v>
      </c>
      <c r="D9748" s="6" t="s">
        <v>38844</v>
      </c>
      <c r="E9748" s="9" t="s">
        <v>34089</v>
      </c>
    </row>
    <row r="9749" spans="1:5" ht="187.2" x14ac:dyDescent="0.3">
      <c r="A9749" s="4" t="s">
        <v>32314</v>
      </c>
      <c r="B9749" s="4" t="str">
        <f t="shared" si="152"/>
        <v>851290</v>
      </c>
      <c r="C9749" s="5" t="s">
        <v>44968</v>
      </c>
      <c r="D9749" s="6" t="s">
        <v>38845</v>
      </c>
      <c r="E9749" s="9" t="s">
        <v>34089</v>
      </c>
    </row>
    <row r="9750" spans="1:5" ht="187.2" x14ac:dyDescent="0.3">
      <c r="A9750" s="4" t="s">
        <v>32315</v>
      </c>
      <c r="B9750" s="4" t="str">
        <f t="shared" si="152"/>
        <v>851290</v>
      </c>
      <c r="C9750" s="5" t="s">
        <v>44968</v>
      </c>
      <c r="D9750" s="6" t="s">
        <v>36449</v>
      </c>
      <c r="E9750" s="9" t="s">
        <v>33745</v>
      </c>
    </row>
    <row r="9751" spans="1:5" ht="187.2" x14ac:dyDescent="0.3">
      <c r="A9751" s="4" t="s">
        <v>32316</v>
      </c>
      <c r="B9751" s="4" t="str">
        <f t="shared" si="152"/>
        <v>851290</v>
      </c>
      <c r="C9751" s="5" t="s">
        <v>44968</v>
      </c>
      <c r="D9751" s="6" t="s">
        <v>33746</v>
      </c>
      <c r="E9751" s="9" t="s">
        <v>33745</v>
      </c>
    </row>
    <row r="9752" spans="1:5" ht="187.2" x14ac:dyDescent="0.3">
      <c r="A9752" s="4" t="s">
        <v>32317</v>
      </c>
      <c r="B9752" s="4" t="str">
        <f t="shared" si="152"/>
        <v>851290</v>
      </c>
      <c r="C9752" s="5" t="s">
        <v>44968</v>
      </c>
      <c r="D9752" s="6" t="s">
        <v>38846</v>
      </c>
      <c r="E9752" s="9" t="s">
        <v>34089</v>
      </c>
    </row>
    <row r="9753" spans="1:5" ht="187.2" x14ac:dyDescent="0.3">
      <c r="A9753" s="4" t="s">
        <v>32318</v>
      </c>
      <c r="B9753" s="4" t="str">
        <f t="shared" si="152"/>
        <v>851290</v>
      </c>
      <c r="C9753" s="5" t="s">
        <v>44968</v>
      </c>
      <c r="D9753" s="6" t="s">
        <v>33746</v>
      </c>
      <c r="E9753" s="9" t="s">
        <v>34089</v>
      </c>
    </row>
    <row r="9754" spans="1:5" ht="201.6" x14ac:dyDescent="0.3">
      <c r="A9754" s="4" t="s">
        <v>40900</v>
      </c>
      <c r="B9754" s="4" t="str">
        <f t="shared" si="152"/>
        <v>851310</v>
      </c>
      <c r="C9754" s="5" t="s">
        <v>44969</v>
      </c>
      <c r="D9754" s="6" t="s">
        <v>38847</v>
      </c>
      <c r="E9754" s="9" t="s">
        <v>34094</v>
      </c>
    </row>
    <row r="9755" spans="1:5" ht="201.6" x14ac:dyDescent="0.3">
      <c r="A9755" s="4" t="s">
        <v>40901</v>
      </c>
      <c r="B9755" s="4" t="str">
        <f t="shared" si="152"/>
        <v>851310</v>
      </c>
      <c r="C9755" s="5" t="s">
        <v>44969</v>
      </c>
      <c r="D9755" s="6" t="s">
        <v>33746</v>
      </c>
      <c r="E9755" s="9" t="s">
        <v>34055</v>
      </c>
    </row>
    <row r="9756" spans="1:5" ht="187.2" x14ac:dyDescent="0.3">
      <c r="A9756" s="4" t="s">
        <v>32319</v>
      </c>
      <c r="B9756" s="4" t="str">
        <f t="shared" si="152"/>
        <v>851390</v>
      </c>
      <c r="C9756" s="5" t="s">
        <v>44970</v>
      </c>
      <c r="D9756" s="6" t="s">
        <v>38848</v>
      </c>
      <c r="E9756" s="9" t="s">
        <v>34094</v>
      </c>
    </row>
    <row r="9757" spans="1:5" ht="187.2" x14ac:dyDescent="0.3">
      <c r="A9757" s="4" t="s">
        <v>32320</v>
      </c>
      <c r="B9757" s="4" t="str">
        <f t="shared" si="152"/>
        <v>851390</v>
      </c>
      <c r="C9757" s="5" t="s">
        <v>44970</v>
      </c>
      <c r="D9757" s="6" t="s">
        <v>33746</v>
      </c>
      <c r="E9757" s="9" t="s">
        <v>34055</v>
      </c>
    </row>
    <row r="9758" spans="1:5" ht="216" x14ac:dyDescent="0.3">
      <c r="A9758" s="4" t="s">
        <v>32321</v>
      </c>
      <c r="B9758" s="4" t="str">
        <f t="shared" si="152"/>
        <v>851411</v>
      </c>
      <c r="C9758" s="5" t="s">
        <v>44971</v>
      </c>
      <c r="D9758" s="6" t="s">
        <v>38849</v>
      </c>
      <c r="E9758" s="9" t="s">
        <v>33745</v>
      </c>
    </row>
    <row r="9759" spans="1:5" ht="216" x14ac:dyDescent="0.3">
      <c r="A9759" s="4" t="s">
        <v>32322</v>
      </c>
      <c r="B9759" s="4" t="str">
        <f t="shared" si="152"/>
        <v>851419</v>
      </c>
      <c r="C9759" s="5" t="s">
        <v>44971</v>
      </c>
      <c r="D9759" s="6" t="s">
        <v>33746</v>
      </c>
      <c r="E9759" s="9" t="s">
        <v>33745</v>
      </c>
    </row>
    <row r="9760" spans="1:5" ht="230.4" x14ac:dyDescent="0.3">
      <c r="A9760" s="4" t="s">
        <v>32323</v>
      </c>
      <c r="B9760" s="4" t="str">
        <f t="shared" si="152"/>
        <v>851420</v>
      </c>
      <c r="C9760" s="5" t="s">
        <v>44972</v>
      </c>
      <c r="D9760" s="6" t="s">
        <v>38850</v>
      </c>
      <c r="E9760" s="9" t="s">
        <v>33781</v>
      </c>
    </row>
    <row r="9761" spans="1:5" ht="230.4" x14ac:dyDescent="0.3">
      <c r="A9761" s="4" t="s">
        <v>32324</v>
      </c>
      <c r="B9761" s="4" t="str">
        <f t="shared" si="152"/>
        <v>851420</v>
      </c>
      <c r="C9761" s="5" t="s">
        <v>44972</v>
      </c>
      <c r="D9761" s="6" t="s">
        <v>33746</v>
      </c>
      <c r="E9761" s="9" t="s">
        <v>34004</v>
      </c>
    </row>
    <row r="9762" spans="1:5" ht="230.4" x14ac:dyDescent="0.3">
      <c r="A9762" s="4" t="s">
        <v>32325</v>
      </c>
      <c r="B9762" s="4" t="str">
        <f t="shared" si="152"/>
        <v>851420</v>
      </c>
      <c r="C9762" s="5" t="s">
        <v>44972</v>
      </c>
      <c r="D9762" s="6" t="s">
        <v>33746</v>
      </c>
      <c r="E9762" s="9" t="s">
        <v>33745</v>
      </c>
    </row>
    <row r="9763" spans="1:5" ht="216" x14ac:dyDescent="0.3">
      <c r="A9763" s="4" t="s">
        <v>32326</v>
      </c>
      <c r="B9763" s="4" t="str">
        <f t="shared" si="152"/>
        <v>851431</v>
      </c>
      <c r="C9763" s="5" t="s">
        <v>44973</v>
      </c>
      <c r="D9763" s="6" t="s">
        <v>38851</v>
      </c>
      <c r="E9763" s="9" t="s">
        <v>33745</v>
      </c>
    </row>
    <row r="9764" spans="1:5" ht="216" x14ac:dyDescent="0.3">
      <c r="A9764" s="4" t="s">
        <v>32327</v>
      </c>
      <c r="B9764" s="4" t="str">
        <f t="shared" si="152"/>
        <v>851431</v>
      </c>
      <c r="C9764" s="5" t="s">
        <v>44973</v>
      </c>
      <c r="D9764" s="6" t="s">
        <v>33746</v>
      </c>
      <c r="E9764" s="9" t="s">
        <v>34185</v>
      </c>
    </row>
    <row r="9765" spans="1:5" ht="230.4" x14ac:dyDescent="0.3">
      <c r="A9765" s="4" t="s">
        <v>32328</v>
      </c>
      <c r="B9765" s="4" t="str">
        <f t="shared" si="152"/>
        <v>851432</v>
      </c>
      <c r="C9765" s="5" t="s">
        <v>44974</v>
      </c>
      <c r="D9765" s="6" t="s">
        <v>38851</v>
      </c>
      <c r="E9765" s="9" t="s">
        <v>33745</v>
      </c>
    </row>
    <row r="9766" spans="1:5" ht="230.4" x14ac:dyDescent="0.3">
      <c r="A9766" s="4" t="s">
        <v>32329</v>
      </c>
      <c r="B9766" s="4" t="str">
        <f t="shared" si="152"/>
        <v>851432</v>
      </c>
      <c r="C9766" s="5" t="s">
        <v>44974</v>
      </c>
      <c r="D9766" s="6" t="s">
        <v>33746</v>
      </c>
      <c r="E9766" s="9" t="s">
        <v>34185</v>
      </c>
    </row>
    <row r="9767" spans="1:5" ht="216" x14ac:dyDescent="0.3">
      <c r="A9767" s="4" t="s">
        <v>32330</v>
      </c>
      <c r="B9767" s="4" t="str">
        <f t="shared" si="152"/>
        <v>851439</v>
      </c>
      <c r="C9767" s="5" t="s">
        <v>44975</v>
      </c>
      <c r="D9767" s="6" t="s">
        <v>38851</v>
      </c>
      <c r="E9767" s="9" t="s">
        <v>33745</v>
      </c>
    </row>
    <row r="9768" spans="1:5" ht="216" x14ac:dyDescent="0.3">
      <c r="A9768" s="4" t="s">
        <v>32331</v>
      </c>
      <c r="B9768" s="4" t="str">
        <f t="shared" si="152"/>
        <v>851439</v>
      </c>
      <c r="C9768" s="5" t="s">
        <v>44975</v>
      </c>
      <c r="D9768" s="6" t="s">
        <v>33746</v>
      </c>
      <c r="E9768" s="9" t="s">
        <v>34185</v>
      </c>
    </row>
    <row r="9769" spans="1:5" ht="230.4" x14ac:dyDescent="0.3">
      <c r="A9769" s="4" t="s">
        <v>32332</v>
      </c>
      <c r="B9769" s="4" t="str">
        <f t="shared" si="152"/>
        <v>851440</v>
      </c>
      <c r="C9769" s="5" t="s">
        <v>44976</v>
      </c>
      <c r="D9769" s="6" t="s">
        <v>38852</v>
      </c>
      <c r="E9769" s="9" t="s">
        <v>33745</v>
      </c>
    </row>
    <row r="9770" spans="1:5" ht="201.6" x14ac:dyDescent="0.3">
      <c r="A9770" s="4" t="s">
        <v>32333</v>
      </c>
      <c r="B9770" s="4" t="str">
        <f t="shared" si="152"/>
        <v>851490</v>
      </c>
      <c r="C9770" s="5" t="s">
        <v>44977</v>
      </c>
      <c r="D9770" s="6" t="s">
        <v>38853</v>
      </c>
      <c r="E9770" s="9" t="s">
        <v>33781</v>
      </c>
    </row>
    <row r="9771" spans="1:5" ht="201.6" x14ac:dyDescent="0.3">
      <c r="A9771" s="4" t="s">
        <v>32334</v>
      </c>
      <c r="B9771" s="4" t="str">
        <f t="shared" si="152"/>
        <v>851490</v>
      </c>
      <c r="C9771" s="5" t="s">
        <v>44977</v>
      </c>
      <c r="D9771" s="6" t="s">
        <v>33746</v>
      </c>
      <c r="E9771" s="9" t="s">
        <v>33745</v>
      </c>
    </row>
    <row r="9772" spans="1:5" ht="244.8" x14ac:dyDescent="0.3">
      <c r="A9772" s="4" t="s">
        <v>32335</v>
      </c>
      <c r="B9772" s="4" t="str">
        <f t="shared" si="152"/>
        <v>851511</v>
      </c>
      <c r="C9772" s="5" t="s">
        <v>44978</v>
      </c>
      <c r="D9772" s="6" t="s">
        <v>38854</v>
      </c>
      <c r="E9772" s="9" t="s">
        <v>34089</v>
      </c>
    </row>
    <row r="9773" spans="1:5" ht="244.8" x14ac:dyDescent="0.3">
      <c r="A9773" s="4" t="s">
        <v>32336</v>
      </c>
      <c r="B9773" s="4" t="str">
        <f t="shared" si="152"/>
        <v>851519</v>
      </c>
      <c r="C9773" s="5" t="s">
        <v>44978</v>
      </c>
      <c r="D9773" s="6" t="s">
        <v>33746</v>
      </c>
      <c r="E9773" s="9" t="s">
        <v>33745</v>
      </c>
    </row>
    <row r="9774" spans="1:5" ht="244.8" x14ac:dyDescent="0.3">
      <c r="A9774" s="4" t="s">
        <v>32337</v>
      </c>
      <c r="B9774" s="4" t="str">
        <f t="shared" si="152"/>
        <v>851521</v>
      </c>
      <c r="C9774" s="5" t="s">
        <v>44979</v>
      </c>
      <c r="D9774" s="6" t="s">
        <v>38855</v>
      </c>
      <c r="E9774" s="9" t="s">
        <v>33745</v>
      </c>
    </row>
    <row r="9775" spans="1:5" ht="244.8" x14ac:dyDescent="0.3">
      <c r="A9775" s="4" t="s">
        <v>32338</v>
      </c>
      <c r="B9775" s="4" t="str">
        <f t="shared" si="152"/>
        <v>851529</v>
      </c>
      <c r="C9775" s="5" t="s">
        <v>44979</v>
      </c>
      <c r="D9775" s="6" t="s">
        <v>33746</v>
      </c>
      <c r="E9775" s="9" t="s">
        <v>33745</v>
      </c>
    </row>
    <row r="9776" spans="1:5" ht="244.8" x14ac:dyDescent="0.3">
      <c r="A9776" s="4" t="s">
        <v>32339</v>
      </c>
      <c r="B9776" s="4" t="str">
        <f t="shared" si="152"/>
        <v>851531</v>
      </c>
      <c r="C9776" s="5" t="s">
        <v>44980</v>
      </c>
      <c r="D9776" s="6" t="s">
        <v>38855</v>
      </c>
      <c r="E9776" s="9" t="s">
        <v>34260</v>
      </c>
    </row>
    <row r="9777" spans="1:5" ht="244.8" x14ac:dyDescent="0.3">
      <c r="A9777" s="4" t="s">
        <v>32340</v>
      </c>
      <c r="B9777" s="4" t="str">
        <f t="shared" si="152"/>
        <v>851539</v>
      </c>
      <c r="C9777" s="5" t="s">
        <v>44980</v>
      </c>
      <c r="D9777" s="6" t="s">
        <v>33746</v>
      </c>
      <c r="E9777" s="9" t="s">
        <v>34260</v>
      </c>
    </row>
    <row r="9778" spans="1:5" ht="230.4" x14ac:dyDescent="0.3">
      <c r="A9778" s="4" t="s">
        <v>32341</v>
      </c>
      <c r="B9778" s="4" t="str">
        <f t="shared" si="152"/>
        <v>851580</v>
      </c>
      <c r="C9778" s="5" t="s">
        <v>44981</v>
      </c>
      <c r="D9778" s="6" t="s">
        <v>38856</v>
      </c>
      <c r="E9778" s="9" t="s">
        <v>33745</v>
      </c>
    </row>
    <row r="9779" spans="1:5" ht="230.4" x14ac:dyDescent="0.3">
      <c r="A9779" s="4" t="s">
        <v>32342</v>
      </c>
      <c r="B9779" s="4" t="str">
        <f t="shared" si="152"/>
        <v>851590</v>
      </c>
      <c r="C9779" s="5" t="s">
        <v>44982</v>
      </c>
      <c r="D9779" s="6" t="s">
        <v>38857</v>
      </c>
      <c r="E9779" s="9" t="s">
        <v>34260</v>
      </c>
    </row>
    <row r="9780" spans="1:5" ht="230.4" x14ac:dyDescent="0.3">
      <c r="A9780" s="4" t="s">
        <v>32343</v>
      </c>
      <c r="B9780" s="4" t="str">
        <f t="shared" si="152"/>
        <v>851590</v>
      </c>
      <c r="C9780" s="5" t="s">
        <v>44982</v>
      </c>
      <c r="D9780" s="6" t="s">
        <v>37960</v>
      </c>
      <c r="E9780" s="9" t="s">
        <v>33745</v>
      </c>
    </row>
    <row r="9781" spans="1:5" ht="288" x14ac:dyDescent="0.3">
      <c r="A9781" s="4" t="s">
        <v>32344</v>
      </c>
      <c r="B9781" s="4" t="str">
        <f t="shared" si="152"/>
        <v>851610</v>
      </c>
      <c r="C9781" s="5" t="s">
        <v>44983</v>
      </c>
      <c r="D9781" s="6" t="s">
        <v>38858</v>
      </c>
      <c r="E9781" s="9" t="s">
        <v>33745</v>
      </c>
    </row>
    <row r="9782" spans="1:5" ht="288" x14ac:dyDescent="0.3">
      <c r="A9782" s="4" t="s">
        <v>32345</v>
      </c>
      <c r="B9782" s="4" t="str">
        <f t="shared" si="152"/>
        <v>851621</v>
      </c>
      <c r="C9782" s="5" t="s">
        <v>44984</v>
      </c>
      <c r="D9782" s="6" t="s">
        <v>38859</v>
      </c>
      <c r="E9782" s="9" t="s">
        <v>33745</v>
      </c>
    </row>
    <row r="9783" spans="1:5" ht="288" x14ac:dyDescent="0.3">
      <c r="A9783" s="4" t="s">
        <v>32346</v>
      </c>
      <c r="B9783" s="4" t="str">
        <f t="shared" si="152"/>
        <v>851629</v>
      </c>
      <c r="C9783" s="5" t="s">
        <v>44984</v>
      </c>
      <c r="D9783" s="6" t="s">
        <v>33746</v>
      </c>
      <c r="E9783" s="9" t="s">
        <v>35089</v>
      </c>
    </row>
    <row r="9784" spans="1:5" ht="288" x14ac:dyDescent="0.3">
      <c r="A9784" s="4" t="s">
        <v>40902</v>
      </c>
      <c r="B9784" s="4" t="str">
        <f t="shared" si="152"/>
        <v>851631</v>
      </c>
      <c r="C9784" s="5" t="s">
        <v>44985</v>
      </c>
      <c r="D9784" s="6" t="s">
        <v>38860</v>
      </c>
      <c r="E9784" s="9" t="s">
        <v>35169</v>
      </c>
    </row>
    <row r="9785" spans="1:5" ht="288" x14ac:dyDescent="0.3">
      <c r="A9785" s="4" t="s">
        <v>40903</v>
      </c>
      <c r="B9785" s="4" t="str">
        <f t="shared" si="152"/>
        <v>851632</v>
      </c>
      <c r="C9785" s="5" t="s">
        <v>44985</v>
      </c>
      <c r="D9785" s="6" t="s">
        <v>38861</v>
      </c>
      <c r="E9785" s="9" t="s">
        <v>35169</v>
      </c>
    </row>
    <row r="9786" spans="1:5" ht="288" x14ac:dyDescent="0.3">
      <c r="A9786" s="4" t="s">
        <v>32347</v>
      </c>
      <c r="B9786" s="4" t="str">
        <f t="shared" si="152"/>
        <v>851633</v>
      </c>
      <c r="C9786" s="5" t="s">
        <v>44985</v>
      </c>
      <c r="D9786" s="6" t="s">
        <v>38862</v>
      </c>
      <c r="E9786" s="9" t="s">
        <v>33745</v>
      </c>
    </row>
    <row r="9787" spans="1:5" ht="273.60000000000002" x14ac:dyDescent="0.3">
      <c r="A9787" s="4" t="s">
        <v>40904</v>
      </c>
      <c r="B9787" s="4" t="str">
        <f t="shared" si="152"/>
        <v>851640</v>
      </c>
      <c r="C9787" s="5" t="s">
        <v>44986</v>
      </c>
      <c r="D9787" s="6" t="s">
        <v>38863</v>
      </c>
      <c r="E9787" s="9" t="s">
        <v>33745</v>
      </c>
    </row>
    <row r="9788" spans="1:5" ht="273.60000000000002" x14ac:dyDescent="0.3">
      <c r="A9788" s="4" t="s">
        <v>40905</v>
      </c>
      <c r="B9788" s="4" t="str">
        <f t="shared" si="152"/>
        <v>851640</v>
      </c>
      <c r="C9788" s="5" t="s">
        <v>44986</v>
      </c>
      <c r="D9788" s="6" t="s">
        <v>33746</v>
      </c>
      <c r="E9788" s="9" t="s">
        <v>34334</v>
      </c>
    </row>
    <row r="9789" spans="1:5" ht="273.60000000000002" x14ac:dyDescent="0.3">
      <c r="A9789" s="4" t="s">
        <v>40906</v>
      </c>
      <c r="B9789" s="4" t="str">
        <f t="shared" si="152"/>
        <v>851650</v>
      </c>
      <c r="C9789" s="5" t="s">
        <v>44987</v>
      </c>
      <c r="D9789" s="6" t="s">
        <v>38864</v>
      </c>
      <c r="E9789" s="9" t="s">
        <v>34453</v>
      </c>
    </row>
    <row r="9790" spans="1:5" ht="288" x14ac:dyDescent="0.3">
      <c r="A9790" s="4" t="s">
        <v>32348</v>
      </c>
      <c r="B9790" s="4" t="str">
        <f t="shared" si="152"/>
        <v>851660</v>
      </c>
      <c r="C9790" s="5" t="s">
        <v>44988</v>
      </c>
      <c r="D9790" s="6" t="s">
        <v>38385</v>
      </c>
      <c r="E9790" s="9" t="s">
        <v>33745</v>
      </c>
    </row>
    <row r="9791" spans="1:5" ht="288" x14ac:dyDescent="0.3">
      <c r="A9791" s="4" t="s">
        <v>40907</v>
      </c>
      <c r="B9791" s="4" t="str">
        <f t="shared" si="152"/>
        <v>851660</v>
      </c>
      <c r="C9791" s="5" t="s">
        <v>44988</v>
      </c>
      <c r="D9791" s="6" t="s">
        <v>33746</v>
      </c>
      <c r="E9791" s="9" t="s">
        <v>33998</v>
      </c>
    </row>
    <row r="9792" spans="1:5" ht="273.60000000000002" x14ac:dyDescent="0.3">
      <c r="A9792" s="4" t="s">
        <v>32349</v>
      </c>
      <c r="B9792" s="4" t="str">
        <f t="shared" si="152"/>
        <v>851671</v>
      </c>
      <c r="C9792" s="5" t="s">
        <v>44989</v>
      </c>
      <c r="D9792" s="6" t="s">
        <v>38865</v>
      </c>
      <c r="E9792" s="9" t="s">
        <v>35089</v>
      </c>
    </row>
    <row r="9793" spans="1:5" ht="273.60000000000002" x14ac:dyDescent="0.3">
      <c r="A9793" s="4" t="s">
        <v>40908</v>
      </c>
      <c r="B9793" s="4" t="str">
        <f t="shared" si="152"/>
        <v>851672</v>
      </c>
      <c r="C9793" s="5" t="s">
        <v>44989</v>
      </c>
      <c r="D9793" s="6" t="s">
        <v>38866</v>
      </c>
      <c r="E9793" s="9" t="s">
        <v>35101</v>
      </c>
    </row>
    <row r="9794" spans="1:5" ht="273.60000000000002" x14ac:dyDescent="0.3">
      <c r="A9794" s="4" t="s">
        <v>40909</v>
      </c>
      <c r="B9794" s="4" t="str">
        <f t="shared" si="152"/>
        <v>851679</v>
      </c>
      <c r="C9794" s="5" t="s">
        <v>44989</v>
      </c>
      <c r="D9794" s="6" t="s">
        <v>33746</v>
      </c>
      <c r="E9794" s="9" t="s">
        <v>33998</v>
      </c>
    </row>
    <row r="9795" spans="1:5" ht="273.60000000000002" x14ac:dyDescent="0.3">
      <c r="A9795" s="4" t="s">
        <v>32350</v>
      </c>
      <c r="B9795" s="4" t="str">
        <f t="shared" ref="B9795:B9858" si="153">LEFT(A9795,6)</f>
        <v>851680</v>
      </c>
      <c r="C9795" s="5" t="s">
        <v>44990</v>
      </c>
      <c r="D9795" s="6" t="s">
        <v>38867</v>
      </c>
      <c r="E9795" s="9" t="s">
        <v>33745</v>
      </c>
    </row>
    <row r="9796" spans="1:5" ht="273.60000000000002" x14ac:dyDescent="0.3">
      <c r="A9796" s="4" t="s">
        <v>32351</v>
      </c>
      <c r="B9796" s="4" t="str">
        <f t="shared" si="153"/>
        <v>851680</v>
      </c>
      <c r="C9796" s="5" t="s">
        <v>44990</v>
      </c>
      <c r="D9796" s="6" t="s">
        <v>33746</v>
      </c>
      <c r="E9796" s="9" t="s">
        <v>33745</v>
      </c>
    </row>
    <row r="9797" spans="1:5" ht="273.60000000000002" x14ac:dyDescent="0.3">
      <c r="A9797" s="4" t="s">
        <v>32352</v>
      </c>
      <c r="B9797" s="4" t="str">
        <f t="shared" si="153"/>
        <v>851690</v>
      </c>
      <c r="C9797" s="5" t="s">
        <v>44991</v>
      </c>
      <c r="D9797" s="6" t="s">
        <v>38868</v>
      </c>
      <c r="E9797" s="9" t="s">
        <v>35089</v>
      </c>
    </row>
    <row r="9798" spans="1:5" ht="273.60000000000002" x14ac:dyDescent="0.3">
      <c r="A9798" s="4" t="s">
        <v>32353</v>
      </c>
      <c r="B9798" s="4" t="str">
        <f t="shared" si="153"/>
        <v>851690</v>
      </c>
      <c r="C9798" s="5" t="s">
        <v>44991</v>
      </c>
      <c r="D9798" s="6" t="s">
        <v>38869</v>
      </c>
      <c r="E9798" s="9" t="s">
        <v>35169</v>
      </c>
    </row>
    <row r="9799" spans="1:5" ht="273.60000000000002" x14ac:dyDescent="0.3">
      <c r="A9799" s="4" t="s">
        <v>32354</v>
      </c>
      <c r="B9799" s="4" t="str">
        <f t="shared" si="153"/>
        <v>851690</v>
      </c>
      <c r="C9799" s="5" t="s">
        <v>44991</v>
      </c>
      <c r="D9799" s="6" t="s">
        <v>38870</v>
      </c>
      <c r="E9799" s="9" t="s">
        <v>35169</v>
      </c>
    </row>
    <row r="9800" spans="1:5" ht="273.60000000000002" x14ac:dyDescent="0.3">
      <c r="A9800" s="4" t="s">
        <v>32355</v>
      </c>
      <c r="B9800" s="4" t="str">
        <f t="shared" si="153"/>
        <v>851690</v>
      </c>
      <c r="C9800" s="5" t="s">
        <v>44991</v>
      </c>
      <c r="D9800" s="6" t="s">
        <v>38871</v>
      </c>
      <c r="E9800" s="9" t="s">
        <v>33745</v>
      </c>
    </row>
    <row r="9801" spans="1:5" ht="273.60000000000002" x14ac:dyDescent="0.3">
      <c r="A9801" s="4" t="s">
        <v>32356</v>
      </c>
      <c r="B9801" s="4" t="str">
        <f t="shared" si="153"/>
        <v>851690</v>
      </c>
      <c r="C9801" s="5" t="s">
        <v>44991</v>
      </c>
      <c r="D9801" s="6" t="s">
        <v>38668</v>
      </c>
      <c r="E9801" s="9" t="s">
        <v>33745</v>
      </c>
    </row>
    <row r="9802" spans="1:5" ht="273.60000000000002" x14ac:dyDescent="0.3">
      <c r="A9802" s="4" t="s">
        <v>32357</v>
      </c>
      <c r="B9802" s="4" t="str">
        <f t="shared" si="153"/>
        <v>851690</v>
      </c>
      <c r="C9802" s="5" t="s">
        <v>44991</v>
      </c>
      <c r="D9802" s="6" t="s">
        <v>33746</v>
      </c>
      <c r="E9802" s="9" t="s">
        <v>33745</v>
      </c>
    </row>
    <row r="9803" spans="1:5" ht="273.60000000000002" x14ac:dyDescent="0.3">
      <c r="A9803" s="4" t="s">
        <v>32358</v>
      </c>
      <c r="B9803" s="4" t="str">
        <f t="shared" si="153"/>
        <v>851690</v>
      </c>
      <c r="C9803" s="5" t="s">
        <v>44991</v>
      </c>
      <c r="D9803" s="6" t="s">
        <v>37990</v>
      </c>
      <c r="E9803" s="9" t="s">
        <v>33745</v>
      </c>
    </row>
    <row r="9804" spans="1:5" ht="273.60000000000002" x14ac:dyDescent="0.3">
      <c r="A9804" s="4" t="s">
        <v>32359</v>
      </c>
      <c r="B9804" s="4" t="str">
        <f t="shared" si="153"/>
        <v>851690</v>
      </c>
      <c r="C9804" s="5" t="s">
        <v>44991</v>
      </c>
      <c r="D9804" s="6" t="s">
        <v>38872</v>
      </c>
      <c r="E9804" s="9" t="s">
        <v>33745</v>
      </c>
    </row>
    <row r="9805" spans="1:5" ht="273.60000000000002" x14ac:dyDescent="0.3">
      <c r="A9805" s="4" t="s">
        <v>32360</v>
      </c>
      <c r="B9805" s="4" t="str">
        <f t="shared" si="153"/>
        <v>851690</v>
      </c>
      <c r="C9805" s="5" t="s">
        <v>44991</v>
      </c>
      <c r="D9805" s="6" t="s">
        <v>38873</v>
      </c>
      <c r="E9805" s="9" t="s">
        <v>33745</v>
      </c>
    </row>
    <row r="9806" spans="1:5" ht="273.60000000000002" x14ac:dyDescent="0.3">
      <c r="A9806" s="4" t="s">
        <v>32361</v>
      </c>
      <c r="B9806" s="4" t="str">
        <f t="shared" si="153"/>
        <v>851690</v>
      </c>
      <c r="C9806" s="5" t="s">
        <v>44991</v>
      </c>
      <c r="D9806" s="6" t="s">
        <v>33746</v>
      </c>
      <c r="E9806" s="9" t="s">
        <v>33745</v>
      </c>
    </row>
    <row r="9807" spans="1:5" ht="273.60000000000002" x14ac:dyDescent="0.3">
      <c r="A9807" s="4" t="s">
        <v>32362</v>
      </c>
      <c r="B9807" s="4" t="str">
        <f t="shared" si="153"/>
        <v>851690</v>
      </c>
      <c r="C9807" s="5" t="s">
        <v>44991</v>
      </c>
      <c r="D9807" s="6" t="s">
        <v>38874</v>
      </c>
      <c r="E9807" s="9" t="s">
        <v>35169</v>
      </c>
    </row>
    <row r="9808" spans="1:5" ht="273.60000000000002" x14ac:dyDescent="0.3">
      <c r="A9808" s="4" t="s">
        <v>32363</v>
      </c>
      <c r="B9808" s="4" t="str">
        <f t="shared" si="153"/>
        <v>851690</v>
      </c>
      <c r="C9808" s="5" t="s">
        <v>44991</v>
      </c>
      <c r="D9808" s="6" t="s">
        <v>33746</v>
      </c>
      <c r="E9808" s="9" t="s">
        <v>35169</v>
      </c>
    </row>
    <row r="9809" spans="1:5" ht="302.39999999999998" x14ac:dyDescent="0.3">
      <c r="A9809" s="4" t="s">
        <v>32364</v>
      </c>
      <c r="B9809" s="4" t="str">
        <f t="shared" si="153"/>
        <v>851711</v>
      </c>
      <c r="C9809" s="5" t="s">
        <v>44992</v>
      </c>
      <c r="D9809" s="6" t="s">
        <v>38875</v>
      </c>
      <c r="E9809" s="9" t="s">
        <v>33745</v>
      </c>
    </row>
    <row r="9810" spans="1:5" ht="302.39999999999998" x14ac:dyDescent="0.3">
      <c r="A9810" s="4" t="s">
        <v>40910</v>
      </c>
      <c r="B9810" s="4" t="str">
        <f t="shared" si="153"/>
        <v>851713</v>
      </c>
      <c r="C9810" s="5" t="s">
        <v>44992</v>
      </c>
      <c r="D9810" s="6" t="s">
        <v>38876</v>
      </c>
      <c r="E9810" s="9" t="s">
        <v>33745</v>
      </c>
    </row>
    <row r="9811" spans="1:5" ht="302.39999999999998" x14ac:dyDescent="0.3">
      <c r="A9811" s="4" t="s">
        <v>40911</v>
      </c>
      <c r="B9811" s="4" t="str">
        <f t="shared" si="153"/>
        <v>851714</v>
      </c>
      <c r="C9811" s="5" t="s">
        <v>44992</v>
      </c>
      <c r="D9811" s="6" t="s">
        <v>38877</v>
      </c>
      <c r="E9811" s="9" t="s">
        <v>33745</v>
      </c>
    </row>
    <row r="9812" spans="1:5" ht="302.39999999999998" x14ac:dyDescent="0.3">
      <c r="A9812" s="4" t="s">
        <v>40912</v>
      </c>
      <c r="B9812" s="4" t="str">
        <f t="shared" si="153"/>
        <v>851718</v>
      </c>
      <c r="C9812" s="5" t="s">
        <v>44992</v>
      </c>
      <c r="D9812" s="6" t="s">
        <v>33746</v>
      </c>
      <c r="E9812" s="9" t="s">
        <v>33745</v>
      </c>
    </row>
    <row r="9813" spans="1:5" ht="316.8" x14ac:dyDescent="0.3">
      <c r="A9813" s="4" t="s">
        <v>32365</v>
      </c>
      <c r="B9813" s="4" t="str">
        <f t="shared" si="153"/>
        <v>851761</v>
      </c>
      <c r="C9813" s="5" t="s">
        <v>44993</v>
      </c>
      <c r="D9813" s="6" t="s">
        <v>38878</v>
      </c>
      <c r="E9813" s="9" t="s">
        <v>33745</v>
      </c>
    </row>
    <row r="9814" spans="1:5" ht="316.8" x14ac:dyDescent="0.3">
      <c r="A9814" s="4" t="s">
        <v>40913</v>
      </c>
      <c r="B9814" s="4" t="str">
        <f t="shared" si="153"/>
        <v>851762</v>
      </c>
      <c r="C9814" s="5" t="s">
        <v>44993</v>
      </c>
      <c r="D9814" s="6" t="s">
        <v>38879</v>
      </c>
      <c r="E9814" s="9" t="s">
        <v>33745</v>
      </c>
    </row>
    <row r="9815" spans="1:5" ht="316.8" x14ac:dyDescent="0.3">
      <c r="A9815" s="4" t="s">
        <v>40914</v>
      </c>
      <c r="B9815" s="4" t="str">
        <f t="shared" si="153"/>
        <v>851769</v>
      </c>
      <c r="C9815" s="5" t="s">
        <v>44993</v>
      </c>
      <c r="D9815" s="6" t="s">
        <v>33746</v>
      </c>
      <c r="E9815" s="9" t="s">
        <v>33745</v>
      </c>
    </row>
    <row r="9816" spans="1:5" ht="259.2" x14ac:dyDescent="0.3">
      <c r="A9816" s="4" t="s">
        <v>32366</v>
      </c>
      <c r="B9816" s="4" t="str">
        <f t="shared" si="153"/>
        <v>851771</v>
      </c>
      <c r="C9816" s="5" t="s">
        <v>44994</v>
      </c>
      <c r="D9816" s="6" t="s">
        <v>38880</v>
      </c>
      <c r="E9816" s="9" t="s">
        <v>33745</v>
      </c>
    </row>
    <row r="9817" spans="1:5" ht="259.2" x14ac:dyDescent="0.3">
      <c r="A9817" s="4" t="s">
        <v>32367</v>
      </c>
      <c r="B9817" s="4" t="str">
        <f t="shared" si="153"/>
        <v>851779</v>
      </c>
      <c r="C9817" s="5" t="s">
        <v>44994</v>
      </c>
      <c r="D9817" s="6" t="s">
        <v>33746</v>
      </c>
      <c r="E9817" s="9" t="s">
        <v>33745</v>
      </c>
    </row>
    <row r="9818" spans="1:5" ht="244.8" x14ac:dyDescent="0.3">
      <c r="A9818" s="4" t="s">
        <v>32368</v>
      </c>
      <c r="B9818" s="4" t="str">
        <f t="shared" si="153"/>
        <v>851810</v>
      </c>
      <c r="C9818" s="5" t="s">
        <v>44995</v>
      </c>
      <c r="D9818" s="6" t="s">
        <v>38881</v>
      </c>
      <c r="E9818" s="9" t="s">
        <v>33745</v>
      </c>
    </row>
    <row r="9819" spans="1:5" ht="244.8" x14ac:dyDescent="0.3">
      <c r="A9819" s="4" t="s">
        <v>32369</v>
      </c>
      <c r="B9819" s="4" t="str">
        <f t="shared" si="153"/>
        <v>851810</v>
      </c>
      <c r="C9819" s="5" t="s">
        <v>44995</v>
      </c>
      <c r="D9819" s="6" t="s">
        <v>33746</v>
      </c>
      <c r="E9819" s="9" t="s">
        <v>33745</v>
      </c>
    </row>
    <row r="9820" spans="1:5" ht="259.2" x14ac:dyDescent="0.3">
      <c r="A9820" s="4" t="s">
        <v>32370</v>
      </c>
      <c r="B9820" s="4" t="str">
        <f t="shared" si="153"/>
        <v>851821</v>
      </c>
      <c r="C9820" s="5" t="s">
        <v>44996</v>
      </c>
      <c r="D9820" s="6" t="s">
        <v>38882</v>
      </c>
      <c r="E9820" s="9" t="s">
        <v>33745</v>
      </c>
    </row>
    <row r="9821" spans="1:5" ht="259.2" x14ac:dyDescent="0.3">
      <c r="A9821" s="4" t="s">
        <v>32371</v>
      </c>
      <c r="B9821" s="4" t="str">
        <f t="shared" si="153"/>
        <v>851822</v>
      </c>
      <c r="C9821" s="5" t="s">
        <v>44996</v>
      </c>
      <c r="D9821" s="6" t="s">
        <v>38883</v>
      </c>
      <c r="E9821" s="9" t="s">
        <v>33745</v>
      </c>
    </row>
    <row r="9822" spans="1:5" ht="259.2" x14ac:dyDescent="0.3">
      <c r="A9822" s="4" t="s">
        <v>40915</v>
      </c>
      <c r="B9822" s="4" t="str">
        <f t="shared" si="153"/>
        <v>851829</v>
      </c>
      <c r="C9822" s="5" t="s">
        <v>44997</v>
      </c>
      <c r="D9822" s="6" t="s">
        <v>38884</v>
      </c>
      <c r="E9822" s="9" t="s">
        <v>33745</v>
      </c>
    </row>
    <row r="9823" spans="1:5" ht="259.2" x14ac:dyDescent="0.3">
      <c r="A9823" s="4" t="s">
        <v>32372</v>
      </c>
      <c r="B9823" s="4" t="str">
        <f t="shared" si="153"/>
        <v>851829</v>
      </c>
      <c r="C9823" s="5" t="s">
        <v>44997</v>
      </c>
      <c r="D9823" s="6" t="s">
        <v>33746</v>
      </c>
      <c r="E9823" s="9" t="s">
        <v>33745</v>
      </c>
    </row>
    <row r="9824" spans="1:5" ht="273.60000000000002" x14ac:dyDescent="0.3">
      <c r="A9824" s="4" t="s">
        <v>32373</v>
      </c>
      <c r="B9824" s="4" t="str">
        <f t="shared" si="153"/>
        <v>851830</v>
      </c>
      <c r="C9824" s="5" t="s">
        <v>44998</v>
      </c>
      <c r="D9824" s="6" t="s">
        <v>38885</v>
      </c>
      <c r="E9824" s="9" t="s">
        <v>33745</v>
      </c>
    </row>
    <row r="9825" spans="1:5" ht="273.60000000000002" x14ac:dyDescent="0.3">
      <c r="A9825" s="4" t="s">
        <v>40916</v>
      </c>
      <c r="B9825" s="4" t="str">
        <f t="shared" si="153"/>
        <v>851830</v>
      </c>
      <c r="C9825" s="5" t="s">
        <v>44998</v>
      </c>
      <c r="D9825" s="6" t="s">
        <v>33746</v>
      </c>
      <c r="E9825" s="9" t="s">
        <v>33745</v>
      </c>
    </row>
    <row r="9826" spans="1:5" ht="244.8" x14ac:dyDescent="0.3">
      <c r="A9826" s="4" t="s">
        <v>32374</v>
      </c>
      <c r="B9826" s="4" t="str">
        <f t="shared" si="153"/>
        <v>851840</v>
      </c>
      <c r="C9826" s="5" t="s">
        <v>44999</v>
      </c>
      <c r="D9826" s="6" t="s">
        <v>38886</v>
      </c>
      <c r="E9826" s="9" t="s">
        <v>33745</v>
      </c>
    </row>
    <row r="9827" spans="1:5" ht="244.8" x14ac:dyDescent="0.3">
      <c r="A9827" s="4" t="s">
        <v>32375</v>
      </c>
      <c r="B9827" s="4" t="str">
        <f t="shared" si="153"/>
        <v>851840</v>
      </c>
      <c r="C9827" s="5" t="s">
        <v>44999</v>
      </c>
      <c r="D9827" s="6" t="s">
        <v>33746</v>
      </c>
      <c r="E9827" s="9" t="s">
        <v>33745</v>
      </c>
    </row>
    <row r="9828" spans="1:5" ht="244.8" x14ac:dyDescent="0.3">
      <c r="A9828" s="4" t="s">
        <v>32376</v>
      </c>
      <c r="B9828" s="4" t="str">
        <f t="shared" si="153"/>
        <v>851850</v>
      </c>
      <c r="C9828" s="5" t="s">
        <v>45000</v>
      </c>
      <c r="D9828" s="6" t="s">
        <v>38887</v>
      </c>
      <c r="E9828" s="9" t="s">
        <v>33745</v>
      </c>
    </row>
    <row r="9829" spans="1:5" ht="230.4" x14ac:dyDescent="0.3">
      <c r="A9829" s="4" t="s">
        <v>32377</v>
      </c>
      <c r="B9829" s="4" t="str">
        <f t="shared" si="153"/>
        <v>851890</v>
      </c>
      <c r="C9829" s="5" t="s">
        <v>45001</v>
      </c>
      <c r="D9829" s="6" t="s">
        <v>38888</v>
      </c>
      <c r="E9829" s="9" t="s">
        <v>33745</v>
      </c>
    </row>
    <row r="9830" spans="1:5" ht="230.4" x14ac:dyDescent="0.3">
      <c r="A9830" s="4" t="s">
        <v>32378</v>
      </c>
      <c r="B9830" s="4" t="str">
        <f t="shared" si="153"/>
        <v>851890</v>
      </c>
      <c r="C9830" s="5" t="s">
        <v>45001</v>
      </c>
      <c r="D9830" s="6" t="s">
        <v>33746</v>
      </c>
      <c r="E9830" s="9" t="s">
        <v>33745</v>
      </c>
    </row>
    <row r="9831" spans="1:5" ht="230.4" x14ac:dyDescent="0.3">
      <c r="A9831" s="4" t="s">
        <v>32379</v>
      </c>
      <c r="B9831" s="4" t="str">
        <f t="shared" si="153"/>
        <v>851890</v>
      </c>
      <c r="C9831" s="5" t="s">
        <v>45001</v>
      </c>
      <c r="D9831" s="6" t="s">
        <v>38889</v>
      </c>
      <c r="E9831" s="9" t="s">
        <v>33745</v>
      </c>
    </row>
    <row r="9832" spans="1:5" ht="230.4" x14ac:dyDescent="0.3">
      <c r="A9832" s="4" t="s">
        <v>32380</v>
      </c>
      <c r="B9832" s="4" t="str">
        <f t="shared" si="153"/>
        <v>851890</v>
      </c>
      <c r="C9832" s="5" t="s">
        <v>45001</v>
      </c>
      <c r="D9832" s="6" t="s">
        <v>33746</v>
      </c>
      <c r="E9832" s="9" t="s">
        <v>33745</v>
      </c>
    </row>
    <row r="9833" spans="1:5" ht="172.8" x14ac:dyDescent="0.3">
      <c r="A9833" s="4" t="s">
        <v>32381</v>
      </c>
      <c r="B9833" s="4" t="str">
        <f t="shared" si="153"/>
        <v>851920</v>
      </c>
      <c r="C9833" s="5" t="s">
        <v>45002</v>
      </c>
      <c r="D9833" s="6" t="s">
        <v>38890</v>
      </c>
      <c r="E9833" s="9" t="s">
        <v>33745</v>
      </c>
    </row>
    <row r="9834" spans="1:5" ht="158.4" x14ac:dyDescent="0.3">
      <c r="A9834" s="4" t="s">
        <v>32382</v>
      </c>
      <c r="B9834" s="4" t="str">
        <f t="shared" si="153"/>
        <v>851930</v>
      </c>
      <c r="C9834" s="5" t="s">
        <v>45003</v>
      </c>
      <c r="D9834" s="6" t="s">
        <v>38891</v>
      </c>
      <c r="E9834" s="9" t="s">
        <v>35169</v>
      </c>
    </row>
    <row r="9835" spans="1:5" ht="158.4" x14ac:dyDescent="0.3">
      <c r="A9835" s="4" t="s">
        <v>40917</v>
      </c>
      <c r="B9835" s="4" t="str">
        <f t="shared" si="153"/>
        <v>851930</v>
      </c>
      <c r="C9835" s="5" t="s">
        <v>45003</v>
      </c>
      <c r="D9835" s="6" t="s">
        <v>33746</v>
      </c>
      <c r="E9835" s="9" t="s">
        <v>33745</v>
      </c>
    </row>
    <row r="9836" spans="1:5" ht="172.8" x14ac:dyDescent="0.3">
      <c r="A9836" s="4" t="s">
        <v>11849</v>
      </c>
      <c r="B9836" s="4" t="str">
        <f t="shared" si="153"/>
        <v>851981</v>
      </c>
      <c r="C9836" s="5" t="s">
        <v>45004</v>
      </c>
      <c r="D9836" s="6" t="s">
        <v>38892</v>
      </c>
      <c r="E9836" s="9" t="s">
        <v>33745</v>
      </c>
    </row>
    <row r="9837" spans="1:5" ht="172.8" x14ac:dyDescent="0.3">
      <c r="A9837" s="4" t="s">
        <v>40918</v>
      </c>
      <c r="B9837" s="4" t="str">
        <f t="shared" si="153"/>
        <v>851981</v>
      </c>
      <c r="C9837" s="5" t="s">
        <v>45004</v>
      </c>
      <c r="D9837" s="6" t="s">
        <v>38893</v>
      </c>
      <c r="E9837" s="9" t="s">
        <v>33745</v>
      </c>
    </row>
    <row r="9838" spans="1:5" ht="172.8" x14ac:dyDescent="0.3">
      <c r="A9838" s="4" t="s">
        <v>40919</v>
      </c>
      <c r="B9838" s="4" t="str">
        <f t="shared" si="153"/>
        <v>851981</v>
      </c>
      <c r="C9838" s="5" t="s">
        <v>45004</v>
      </c>
      <c r="D9838" s="6" t="s">
        <v>33746</v>
      </c>
      <c r="E9838" s="9" t="s">
        <v>33745</v>
      </c>
    </row>
    <row r="9839" spans="1:5" ht="172.8" x14ac:dyDescent="0.3">
      <c r="A9839" s="4" t="s">
        <v>32383</v>
      </c>
      <c r="B9839" s="4" t="str">
        <f t="shared" si="153"/>
        <v>851981</v>
      </c>
      <c r="C9839" s="5" t="s">
        <v>45004</v>
      </c>
      <c r="D9839" s="6" t="s">
        <v>33746</v>
      </c>
      <c r="E9839" s="9" t="s">
        <v>33745</v>
      </c>
    </row>
    <row r="9840" spans="1:5" ht="172.8" x14ac:dyDescent="0.3">
      <c r="A9840" s="4" t="s">
        <v>40920</v>
      </c>
      <c r="B9840" s="4" t="str">
        <f t="shared" si="153"/>
        <v>851981</v>
      </c>
      <c r="C9840" s="5" t="s">
        <v>45004</v>
      </c>
      <c r="D9840" s="6" t="s">
        <v>33746</v>
      </c>
      <c r="E9840" s="9" t="s">
        <v>33745</v>
      </c>
    </row>
    <row r="9841" spans="1:5" ht="158.4" x14ac:dyDescent="0.3">
      <c r="A9841" s="4" t="s">
        <v>32384</v>
      </c>
      <c r="B9841" s="4" t="str">
        <f t="shared" si="153"/>
        <v>851989</v>
      </c>
      <c r="C9841" s="5" t="s">
        <v>45005</v>
      </c>
      <c r="D9841" s="6" t="s">
        <v>38894</v>
      </c>
      <c r="E9841" s="9" t="s">
        <v>33745</v>
      </c>
    </row>
    <row r="9842" spans="1:5" ht="158.4" x14ac:dyDescent="0.3">
      <c r="A9842" s="4" t="s">
        <v>40921</v>
      </c>
      <c r="B9842" s="4" t="str">
        <f t="shared" si="153"/>
        <v>851989</v>
      </c>
      <c r="C9842" s="5" t="s">
        <v>45005</v>
      </c>
      <c r="D9842" s="6" t="s">
        <v>33746</v>
      </c>
      <c r="E9842" s="9" t="s">
        <v>33745</v>
      </c>
    </row>
    <row r="9843" spans="1:5" ht="158.4" x14ac:dyDescent="0.3">
      <c r="A9843" s="4" t="s">
        <v>32385</v>
      </c>
      <c r="B9843" s="4" t="str">
        <f t="shared" si="153"/>
        <v>851989</v>
      </c>
      <c r="C9843" s="5" t="s">
        <v>45005</v>
      </c>
      <c r="D9843" s="6" t="s">
        <v>33746</v>
      </c>
      <c r="E9843" s="9" t="s">
        <v>33745</v>
      </c>
    </row>
    <row r="9844" spans="1:5" ht="172.8" x14ac:dyDescent="0.3">
      <c r="A9844" s="4" t="s">
        <v>32386</v>
      </c>
      <c r="B9844" s="4" t="str">
        <f t="shared" si="153"/>
        <v>852110</v>
      </c>
      <c r="C9844" s="5" t="s">
        <v>45006</v>
      </c>
      <c r="D9844" s="6" t="s">
        <v>38895</v>
      </c>
      <c r="E9844" s="9" t="s">
        <v>33745</v>
      </c>
    </row>
    <row r="9845" spans="1:5" ht="172.8" x14ac:dyDescent="0.3">
      <c r="A9845" s="4" t="s">
        <v>32387</v>
      </c>
      <c r="B9845" s="4" t="str">
        <f t="shared" si="153"/>
        <v>852110</v>
      </c>
      <c r="C9845" s="5" t="s">
        <v>45006</v>
      </c>
      <c r="D9845" s="6" t="s">
        <v>33746</v>
      </c>
      <c r="E9845" s="9" t="s">
        <v>33745</v>
      </c>
    </row>
    <row r="9846" spans="1:5" ht="172.8" x14ac:dyDescent="0.3">
      <c r="A9846" s="4" t="s">
        <v>32388</v>
      </c>
      <c r="B9846" s="4" t="str">
        <f t="shared" si="153"/>
        <v>852110</v>
      </c>
      <c r="C9846" s="5" t="s">
        <v>45006</v>
      </c>
      <c r="D9846" s="6" t="s">
        <v>33746</v>
      </c>
      <c r="E9846" s="9" t="s">
        <v>33745</v>
      </c>
    </row>
    <row r="9847" spans="1:5" ht="158.4" x14ac:dyDescent="0.3">
      <c r="A9847" s="4" t="s">
        <v>32389</v>
      </c>
      <c r="B9847" s="4" t="str">
        <f t="shared" si="153"/>
        <v>852190</v>
      </c>
      <c r="C9847" s="5" t="s">
        <v>45007</v>
      </c>
      <c r="D9847" s="6" t="s">
        <v>33746</v>
      </c>
      <c r="E9847" s="9" t="s">
        <v>33745</v>
      </c>
    </row>
    <row r="9848" spans="1:5" ht="172.8" x14ac:dyDescent="0.3">
      <c r="A9848" s="4" t="s">
        <v>32390</v>
      </c>
      <c r="B9848" s="4" t="str">
        <f t="shared" si="153"/>
        <v>852210</v>
      </c>
      <c r="C9848" s="5" t="s">
        <v>45008</v>
      </c>
      <c r="D9848" s="6" t="s">
        <v>38896</v>
      </c>
      <c r="E9848" s="9" t="s">
        <v>35169</v>
      </c>
    </row>
    <row r="9849" spans="1:5" ht="172.8" x14ac:dyDescent="0.3">
      <c r="A9849" s="4" t="s">
        <v>32391</v>
      </c>
      <c r="B9849" s="4" t="str">
        <f t="shared" si="153"/>
        <v>852290</v>
      </c>
      <c r="C9849" s="5" t="s">
        <v>45009</v>
      </c>
      <c r="D9849" s="6" t="s">
        <v>38668</v>
      </c>
      <c r="E9849" s="9" t="s">
        <v>33745</v>
      </c>
    </row>
    <row r="9850" spans="1:5" ht="172.8" x14ac:dyDescent="0.3">
      <c r="A9850" s="4" t="s">
        <v>32392</v>
      </c>
      <c r="B9850" s="4" t="str">
        <f t="shared" si="153"/>
        <v>852290</v>
      </c>
      <c r="C9850" s="5" t="s">
        <v>45009</v>
      </c>
      <c r="D9850" s="6" t="s">
        <v>33746</v>
      </c>
      <c r="E9850" s="9" t="s">
        <v>33745</v>
      </c>
    </row>
    <row r="9851" spans="1:5" ht="172.8" x14ac:dyDescent="0.3">
      <c r="A9851" s="4" t="s">
        <v>32393</v>
      </c>
      <c r="B9851" s="4" t="str">
        <f t="shared" si="153"/>
        <v>852290</v>
      </c>
      <c r="C9851" s="5" t="s">
        <v>45009</v>
      </c>
      <c r="D9851" s="6" t="s">
        <v>38668</v>
      </c>
      <c r="E9851" s="9" t="s">
        <v>33745</v>
      </c>
    </row>
    <row r="9852" spans="1:5" ht="172.8" x14ac:dyDescent="0.3">
      <c r="A9852" s="4" t="s">
        <v>32394</v>
      </c>
      <c r="B9852" s="4" t="str">
        <f t="shared" si="153"/>
        <v>852290</v>
      </c>
      <c r="C9852" s="5" t="s">
        <v>45009</v>
      </c>
      <c r="D9852" s="6" t="s">
        <v>33746</v>
      </c>
      <c r="E9852" s="9" t="s">
        <v>33745</v>
      </c>
    </row>
    <row r="9853" spans="1:5" ht="172.8" x14ac:dyDescent="0.3">
      <c r="A9853" s="4" t="s">
        <v>32395</v>
      </c>
      <c r="B9853" s="4" t="str">
        <f t="shared" si="153"/>
        <v>852290</v>
      </c>
      <c r="C9853" s="5" t="s">
        <v>45009</v>
      </c>
      <c r="D9853" s="6" t="s">
        <v>38668</v>
      </c>
      <c r="E9853" s="9" t="s">
        <v>33745</v>
      </c>
    </row>
    <row r="9854" spans="1:5" ht="172.8" x14ac:dyDescent="0.3">
      <c r="A9854" s="4" t="s">
        <v>32396</v>
      </c>
      <c r="B9854" s="4" t="str">
        <f t="shared" si="153"/>
        <v>852290</v>
      </c>
      <c r="C9854" s="5" t="s">
        <v>45009</v>
      </c>
      <c r="D9854" s="6" t="s">
        <v>33746</v>
      </c>
      <c r="E9854" s="9" t="s">
        <v>33745</v>
      </c>
    </row>
    <row r="9855" spans="1:5" ht="216" x14ac:dyDescent="0.3">
      <c r="A9855" s="4" t="s">
        <v>32397</v>
      </c>
      <c r="B9855" s="4" t="str">
        <f t="shared" si="153"/>
        <v>852321</v>
      </c>
      <c r="C9855" s="5" t="s">
        <v>45010</v>
      </c>
      <c r="D9855" s="6" t="s">
        <v>38897</v>
      </c>
      <c r="E9855" s="9" t="s">
        <v>33745</v>
      </c>
    </row>
    <row r="9856" spans="1:5" ht="216" x14ac:dyDescent="0.3">
      <c r="A9856" s="4" t="s">
        <v>32398</v>
      </c>
      <c r="B9856" s="4" t="str">
        <f t="shared" si="153"/>
        <v>852329</v>
      </c>
      <c r="C9856" s="5" t="s">
        <v>45011</v>
      </c>
      <c r="D9856" s="6" t="s">
        <v>38898</v>
      </c>
      <c r="E9856" s="9" t="s">
        <v>33745</v>
      </c>
    </row>
    <row r="9857" spans="1:5" ht="216" x14ac:dyDescent="0.3">
      <c r="A9857" s="4" t="s">
        <v>32399</v>
      </c>
      <c r="B9857" s="4" t="str">
        <f t="shared" si="153"/>
        <v>852329</v>
      </c>
      <c r="C9857" s="5" t="s">
        <v>45011</v>
      </c>
      <c r="D9857" s="6" t="s">
        <v>38899</v>
      </c>
      <c r="E9857" s="9" t="s">
        <v>33745</v>
      </c>
    </row>
    <row r="9858" spans="1:5" ht="216" x14ac:dyDescent="0.3">
      <c r="A9858" s="4" t="s">
        <v>32400</v>
      </c>
      <c r="B9858" s="4" t="str">
        <f t="shared" si="153"/>
        <v>852329</v>
      </c>
      <c r="C9858" s="5" t="s">
        <v>45011</v>
      </c>
      <c r="D9858" s="6" t="s">
        <v>38900</v>
      </c>
      <c r="E9858" s="9" t="s">
        <v>33745</v>
      </c>
    </row>
    <row r="9859" spans="1:5" ht="216" x14ac:dyDescent="0.3">
      <c r="A9859" s="4" t="s">
        <v>32401</v>
      </c>
      <c r="B9859" s="4" t="str">
        <f t="shared" ref="B9859:B9922" si="154">LEFT(A9859,6)</f>
        <v>852329</v>
      </c>
      <c r="C9859" s="5" t="s">
        <v>45011</v>
      </c>
      <c r="D9859" s="6" t="s">
        <v>33746</v>
      </c>
      <c r="E9859" s="9" t="s">
        <v>33745</v>
      </c>
    </row>
    <row r="9860" spans="1:5" ht="216" x14ac:dyDescent="0.3">
      <c r="A9860" s="4" t="s">
        <v>32402</v>
      </c>
      <c r="B9860" s="4" t="str">
        <f t="shared" si="154"/>
        <v>852329</v>
      </c>
      <c r="C9860" s="5" t="s">
        <v>45011</v>
      </c>
      <c r="D9860" s="6" t="s">
        <v>38901</v>
      </c>
      <c r="E9860" s="9" t="s">
        <v>33745</v>
      </c>
    </row>
    <row r="9861" spans="1:5" ht="216" x14ac:dyDescent="0.3">
      <c r="A9861" s="4" t="s">
        <v>32403</v>
      </c>
      <c r="B9861" s="4" t="str">
        <f t="shared" si="154"/>
        <v>852329</v>
      </c>
      <c r="C9861" s="5" t="s">
        <v>45011</v>
      </c>
      <c r="D9861" s="6" t="s">
        <v>33746</v>
      </c>
      <c r="E9861" s="9" t="s">
        <v>33745</v>
      </c>
    </row>
    <row r="9862" spans="1:5" ht="216" x14ac:dyDescent="0.3">
      <c r="A9862" s="4" t="s">
        <v>32404</v>
      </c>
      <c r="B9862" s="4" t="str">
        <f t="shared" si="154"/>
        <v>852329</v>
      </c>
      <c r="C9862" s="5" t="s">
        <v>45011</v>
      </c>
      <c r="D9862" s="6" t="s">
        <v>38901</v>
      </c>
      <c r="E9862" s="9" t="s">
        <v>33745</v>
      </c>
    </row>
    <row r="9863" spans="1:5" ht="216" x14ac:dyDescent="0.3">
      <c r="A9863" s="4" t="s">
        <v>32405</v>
      </c>
      <c r="B9863" s="4" t="str">
        <f t="shared" si="154"/>
        <v>852329</v>
      </c>
      <c r="C9863" s="5" t="s">
        <v>45011</v>
      </c>
      <c r="D9863" s="6" t="s">
        <v>33746</v>
      </c>
      <c r="E9863" s="9" t="s">
        <v>33745</v>
      </c>
    </row>
    <row r="9864" spans="1:5" ht="216" x14ac:dyDescent="0.3">
      <c r="A9864" s="4" t="s">
        <v>32406</v>
      </c>
      <c r="B9864" s="4" t="str">
        <f t="shared" si="154"/>
        <v>852329</v>
      </c>
      <c r="C9864" s="5" t="s">
        <v>45011</v>
      </c>
      <c r="D9864" s="6" t="s">
        <v>33746</v>
      </c>
      <c r="E9864" s="9" t="s">
        <v>33745</v>
      </c>
    </row>
    <row r="9865" spans="1:5" ht="216" x14ac:dyDescent="0.3">
      <c r="A9865" s="4" t="s">
        <v>32407</v>
      </c>
      <c r="B9865" s="4" t="str">
        <f t="shared" si="154"/>
        <v>852341</v>
      </c>
      <c r="C9865" s="5" t="s">
        <v>45012</v>
      </c>
      <c r="D9865" s="6" t="s">
        <v>38902</v>
      </c>
      <c r="E9865" s="9" t="s">
        <v>33745</v>
      </c>
    </row>
    <row r="9866" spans="1:5" ht="216" x14ac:dyDescent="0.3">
      <c r="A9866" s="4" t="s">
        <v>32408</v>
      </c>
      <c r="B9866" s="4" t="str">
        <f t="shared" si="154"/>
        <v>852349</v>
      </c>
      <c r="C9866" s="5" t="s">
        <v>45013</v>
      </c>
      <c r="D9866" s="6" t="s">
        <v>38903</v>
      </c>
      <c r="E9866" s="9" t="s">
        <v>33745</v>
      </c>
    </row>
    <row r="9867" spans="1:5" ht="216" x14ac:dyDescent="0.3">
      <c r="A9867" s="4" t="s">
        <v>32409</v>
      </c>
      <c r="B9867" s="4" t="str">
        <f t="shared" si="154"/>
        <v>852349</v>
      </c>
      <c r="C9867" s="5" t="s">
        <v>45013</v>
      </c>
      <c r="D9867" s="6" t="s">
        <v>38904</v>
      </c>
      <c r="E9867" s="9" t="s">
        <v>33745</v>
      </c>
    </row>
    <row r="9868" spans="1:5" ht="216" x14ac:dyDescent="0.3">
      <c r="A9868" s="4" t="s">
        <v>32410</v>
      </c>
      <c r="B9868" s="4" t="str">
        <f t="shared" si="154"/>
        <v>852349</v>
      </c>
      <c r="C9868" s="5" t="s">
        <v>45013</v>
      </c>
      <c r="D9868" s="6" t="s">
        <v>38905</v>
      </c>
      <c r="E9868" s="9" t="s">
        <v>33745</v>
      </c>
    </row>
    <row r="9869" spans="1:5" ht="216" x14ac:dyDescent="0.3">
      <c r="A9869" s="4" t="s">
        <v>32411</v>
      </c>
      <c r="B9869" s="4" t="str">
        <f t="shared" si="154"/>
        <v>852349</v>
      </c>
      <c r="C9869" s="5" t="s">
        <v>45013</v>
      </c>
      <c r="D9869" s="6" t="s">
        <v>33746</v>
      </c>
      <c r="E9869" s="9" t="s">
        <v>33745</v>
      </c>
    </row>
    <row r="9870" spans="1:5" ht="216" x14ac:dyDescent="0.3">
      <c r="A9870" s="4" t="s">
        <v>32412</v>
      </c>
      <c r="B9870" s="4" t="str">
        <f t="shared" si="154"/>
        <v>852351</v>
      </c>
      <c r="C9870" s="5" t="s">
        <v>45014</v>
      </c>
      <c r="D9870" s="6" t="s">
        <v>38906</v>
      </c>
      <c r="E9870" s="9" t="s">
        <v>33745</v>
      </c>
    </row>
    <row r="9871" spans="1:5" ht="216" x14ac:dyDescent="0.3">
      <c r="A9871" s="4" t="s">
        <v>32413</v>
      </c>
      <c r="B9871" s="4" t="str">
        <f t="shared" si="154"/>
        <v>852352</v>
      </c>
      <c r="C9871" s="5" t="s">
        <v>45014</v>
      </c>
      <c r="D9871" s="6" t="s">
        <v>38907</v>
      </c>
      <c r="E9871" s="9" t="s">
        <v>33745</v>
      </c>
    </row>
    <row r="9872" spans="1:5" ht="216" x14ac:dyDescent="0.3">
      <c r="A9872" s="4" t="s">
        <v>32414</v>
      </c>
      <c r="B9872" s="4" t="str">
        <f t="shared" si="154"/>
        <v>852359</v>
      </c>
      <c r="C9872" s="5" t="s">
        <v>45014</v>
      </c>
      <c r="D9872" s="6" t="s">
        <v>33746</v>
      </c>
      <c r="E9872" s="9" t="s">
        <v>33745</v>
      </c>
    </row>
    <row r="9873" spans="1:5" ht="216" x14ac:dyDescent="0.3">
      <c r="A9873" s="4" t="s">
        <v>32415</v>
      </c>
      <c r="B9873" s="4" t="str">
        <f t="shared" si="154"/>
        <v>852380</v>
      </c>
      <c r="C9873" s="5" t="s">
        <v>45015</v>
      </c>
      <c r="D9873" s="6" t="s">
        <v>38908</v>
      </c>
      <c r="E9873" s="9" t="s">
        <v>33745</v>
      </c>
    </row>
    <row r="9874" spans="1:5" ht="216" x14ac:dyDescent="0.3">
      <c r="A9874" s="4" t="s">
        <v>32416</v>
      </c>
      <c r="B9874" s="4" t="str">
        <f t="shared" si="154"/>
        <v>852380</v>
      </c>
      <c r="C9874" s="5" t="s">
        <v>45015</v>
      </c>
      <c r="D9874" s="6" t="s">
        <v>33746</v>
      </c>
      <c r="E9874" s="9" t="s">
        <v>33745</v>
      </c>
    </row>
    <row r="9875" spans="1:5" ht="172.8" x14ac:dyDescent="0.3">
      <c r="A9875" s="4" t="s">
        <v>32417</v>
      </c>
      <c r="B9875" s="4" t="str">
        <f t="shared" si="154"/>
        <v>852411</v>
      </c>
      <c r="C9875" s="5" t="s">
        <v>45016</v>
      </c>
      <c r="D9875" s="6" t="s">
        <v>38909</v>
      </c>
      <c r="E9875" s="9" t="s">
        <v>33745</v>
      </c>
    </row>
    <row r="9876" spans="1:5" ht="172.8" x14ac:dyDescent="0.3">
      <c r="A9876" s="4" t="s">
        <v>32418</v>
      </c>
      <c r="B9876" s="4" t="str">
        <f t="shared" si="154"/>
        <v>852411</v>
      </c>
      <c r="C9876" s="5" t="s">
        <v>45016</v>
      </c>
      <c r="D9876" s="6" t="s">
        <v>33746</v>
      </c>
      <c r="E9876" s="9" t="s">
        <v>33750</v>
      </c>
    </row>
    <row r="9877" spans="1:5" ht="172.8" x14ac:dyDescent="0.3">
      <c r="A9877" s="4" t="s">
        <v>32419</v>
      </c>
      <c r="B9877" s="4" t="str">
        <f t="shared" si="154"/>
        <v>852412</v>
      </c>
      <c r="C9877" s="5" t="s">
        <v>45017</v>
      </c>
      <c r="D9877" s="6" t="s">
        <v>38910</v>
      </c>
      <c r="E9877" s="9" t="s">
        <v>33745</v>
      </c>
    </row>
    <row r="9878" spans="1:5" ht="172.8" x14ac:dyDescent="0.3">
      <c r="A9878" s="4" t="s">
        <v>32420</v>
      </c>
      <c r="B9878" s="4" t="str">
        <f t="shared" si="154"/>
        <v>852419</v>
      </c>
      <c r="C9878" s="5" t="s">
        <v>45017</v>
      </c>
      <c r="D9878" s="6" t="s">
        <v>33746</v>
      </c>
      <c r="E9878" s="9" t="s">
        <v>33745</v>
      </c>
    </row>
    <row r="9879" spans="1:5" ht="158.4" x14ac:dyDescent="0.3">
      <c r="A9879" s="4" t="s">
        <v>32421</v>
      </c>
      <c r="B9879" s="4" t="str">
        <f t="shared" si="154"/>
        <v>852491</v>
      </c>
      <c r="C9879" s="5" t="s">
        <v>45018</v>
      </c>
      <c r="D9879" s="6" t="s">
        <v>38909</v>
      </c>
      <c r="E9879" s="9" t="s">
        <v>33745</v>
      </c>
    </row>
    <row r="9880" spans="1:5" ht="158.4" x14ac:dyDescent="0.3">
      <c r="A9880" s="4" t="s">
        <v>32422</v>
      </c>
      <c r="B9880" s="4" t="str">
        <f t="shared" si="154"/>
        <v>852491</v>
      </c>
      <c r="C9880" s="5" t="s">
        <v>45018</v>
      </c>
      <c r="D9880" s="6" t="s">
        <v>33746</v>
      </c>
      <c r="E9880" s="9" t="s">
        <v>33750</v>
      </c>
    </row>
    <row r="9881" spans="1:5" ht="158.4" x14ac:dyDescent="0.3">
      <c r="A9881" s="4" t="s">
        <v>32423</v>
      </c>
      <c r="B9881" s="4" t="str">
        <f t="shared" si="154"/>
        <v>852492</v>
      </c>
      <c r="C9881" s="5" t="s">
        <v>45019</v>
      </c>
      <c r="D9881" s="6" t="s">
        <v>38910</v>
      </c>
      <c r="E9881" s="9" t="s">
        <v>33745</v>
      </c>
    </row>
    <row r="9882" spans="1:5" ht="158.4" x14ac:dyDescent="0.3">
      <c r="A9882" s="4" t="s">
        <v>32424</v>
      </c>
      <c r="B9882" s="4" t="str">
        <f t="shared" si="154"/>
        <v>852499</v>
      </c>
      <c r="C9882" s="5" t="s">
        <v>45019</v>
      </c>
      <c r="D9882" s="6" t="s">
        <v>33746</v>
      </c>
      <c r="E9882" s="9" t="s">
        <v>33745</v>
      </c>
    </row>
    <row r="9883" spans="1:5" ht="216" x14ac:dyDescent="0.3">
      <c r="A9883" s="4" t="s">
        <v>40922</v>
      </c>
      <c r="B9883" s="4" t="str">
        <f t="shared" si="154"/>
        <v>852550</v>
      </c>
      <c r="C9883" s="5" t="s">
        <v>45020</v>
      </c>
      <c r="D9883" s="6" t="s">
        <v>38911</v>
      </c>
      <c r="E9883" s="9" t="s">
        <v>33745</v>
      </c>
    </row>
    <row r="9884" spans="1:5" ht="216" x14ac:dyDescent="0.3">
      <c r="A9884" s="4" t="s">
        <v>32425</v>
      </c>
      <c r="B9884" s="4" t="str">
        <f t="shared" si="154"/>
        <v>852550</v>
      </c>
      <c r="C9884" s="5" t="s">
        <v>45020</v>
      </c>
      <c r="D9884" s="6" t="s">
        <v>33746</v>
      </c>
      <c r="E9884" s="9" t="s">
        <v>33745</v>
      </c>
    </row>
    <row r="9885" spans="1:5" ht="216" x14ac:dyDescent="0.3">
      <c r="A9885" s="4" t="s">
        <v>32426</v>
      </c>
      <c r="B9885" s="4" t="str">
        <f t="shared" si="154"/>
        <v>852550</v>
      </c>
      <c r="C9885" s="5" t="s">
        <v>45020</v>
      </c>
      <c r="D9885" s="6" t="s">
        <v>38912</v>
      </c>
      <c r="E9885" s="9" t="s">
        <v>33745</v>
      </c>
    </row>
    <row r="9886" spans="1:5" ht="216" x14ac:dyDescent="0.3">
      <c r="A9886" s="4" t="s">
        <v>32427</v>
      </c>
      <c r="B9886" s="4" t="str">
        <f t="shared" si="154"/>
        <v>852560</v>
      </c>
      <c r="C9886" s="5" t="s">
        <v>45021</v>
      </c>
      <c r="D9886" s="6" t="s">
        <v>38913</v>
      </c>
      <c r="E9886" s="9" t="s">
        <v>33745</v>
      </c>
    </row>
    <row r="9887" spans="1:5" ht="216" x14ac:dyDescent="0.3">
      <c r="A9887" s="4" t="s">
        <v>32428</v>
      </c>
      <c r="B9887" s="4" t="str">
        <f t="shared" si="154"/>
        <v>852560</v>
      </c>
      <c r="C9887" s="5" t="s">
        <v>45021</v>
      </c>
      <c r="D9887" s="6" t="s">
        <v>33746</v>
      </c>
      <c r="E9887" s="9" t="s">
        <v>33745</v>
      </c>
    </row>
    <row r="9888" spans="1:5" ht="216" x14ac:dyDescent="0.3">
      <c r="A9888" s="4" t="s">
        <v>32429</v>
      </c>
      <c r="B9888" s="4" t="str">
        <f t="shared" si="154"/>
        <v>852581</v>
      </c>
      <c r="C9888" s="5" t="s">
        <v>45022</v>
      </c>
      <c r="D9888" s="6" t="s">
        <v>38914</v>
      </c>
      <c r="E9888" s="9" t="s">
        <v>33745</v>
      </c>
    </row>
    <row r="9889" spans="1:5" ht="216" x14ac:dyDescent="0.3">
      <c r="A9889" s="4" t="s">
        <v>32430</v>
      </c>
      <c r="B9889" s="4" t="str">
        <f t="shared" si="154"/>
        <v>852582</v>
      </c>
      <c r="C9889" s="5" t="s">
        <v>45022</v>
      </c>
      <c r="D9889" s="6" t="s">
        <v>38915</v>
      </c>
      <c r="E9889" s="9" t="s">
        <v>33745</v>
      </c>
    </row>
    <row r="9890" spans="1:5" ht="216" x14ac:dyDescent="0.3">
      <c r="A9890" s="4" t="s">
        <v>32431</v>
      </c>
      <c r="B9890" s="4" t="str">
        <f t="shared" si="154"/>
        <v>852583</v>
      </c>
      <c r="C9890" s="5" t="s">
        <v>45022</v>
      </c>
      <c r="D9890" s="6" t="s">
        <v>38916</v>
      </c>
      <c r="E9890" s="9" t="s">
        <v>33745</v>
      </c>
    </row>
    <row r="9891" spans="1:5" ht="230.4" x14ac:dyDescent="0.3">
      <c r="A9891" s="4" t="s">
        <v>32432</v>
      </c>
      <c r="B9891" s="4" t="str">
        <f t="shared" si="154"/>
        <v>852589</v>
      </c>
      <c r="C9891" s="5" t="s">
        <v>45023</v>
      </c>
      <c r="D9891" s="6" t="s">
        <v>38917</v>
      </c>
      <c r="E9891" s="9" t="s">
        <v>33745</v>
      </c>
    </row>
    <row r="9892" spans="1:5" ht="230.4" x14ac:dyDescent="0.3">
      <c r="A9892" s="4" t="s">
        <v>32433</v>
      </c>
      <c r="B9892" s="4" t="str">
        <f t="shared" si="154"/>
        <v>852589</v>
      </c>
      <c r="C9892" s="5" t="s">
        <v>45023</v>
      </c>
      <c r="D9892" s="6" t="s">
        <v>38918</v>
      </c>
      <c r="E9892" s="9" t="s">
        <v>33745</v>
      </c>
    </row>
    <row r="9893" spans="1:5" ht="230.4" x14ac:dyDescent="0.3">
      <c r="A9893" s="4" t="s">
        <v>32434</v>
      </c>
      <c r="B9893" s="4" t="str">
        <f t="shared" si="154"/>
        <v>852589</v>
      </c>
      <c r="C9893" s="5" t="s">
        <v>45023</v>
      </c>
      <c r="D9893" s="6" t="s">
        <v>33746</v>
      </c>
      <c r="E9893" s="9" t="s">
        <v>33745</v>
      </c>
    </row>
    <row r="9894" spans="1:5" ht="230.4" x14ac:dyDescent="0.3">
      <c r="A9894" s="4" t="s">
        <v>32435</v>
      </c>
      <c r="B9894" s="4" t="str">
        <f t="shared" si="154"/>
        <v>852589</v>
      </c>
      <c r="C9894" s="5" t="s">
        <v>45023</v>
      </c>
      <c r="D9894" s="6" t="s">
        <v>38919</v>
      </c>
      <c r="E9894" s="9" t="s">
        <v>33745</v>
      </c>
    </row>
    <row r="9895" spans="1:5" ht="230.4" x14ac:dyDescent="0.3">
      <c r="A9895" s="4" t="s">
        <v>32436</v>
      </c>
      <c r="B9895" s="4" t="str">
        <f t="shared" si="154"/>
        <v>852589</v>
      </c>
      <c r="C9895" s="5" t="s">
        <v>45023</v>
      </c>
      <c r="D9895" s="6" t="s">
        <v>33746</v>
      </c>
      <c r="E9895" s="9" t="s">
        <v>33745</v>
      </c>
    </row>
    <row r="9896" spans="1:5" ht="158.4" x14ac:dyDescent="0.3">
      <c r="A9896" s="4" t="s">
        <v>32437</v>
      </c>
      <c r="B9896" s="4" t="str">
        <f t="shared" si="154"/>
        <v>852610</v>
      </c>
      <c r="C9896" s="5" t="s">
        <v>45024</v>
      </c>
      <c r="D9896" s="6" t="s">
        <v>38920</v>
      </c>
      <c r="E9896" s="9" t="s">
        <v>33745</v>
      </c>
    </row>
    <row r="9897" spans="1:5" ht="158.4" x14ac:dyDescent="0.3">
      <c r="A9897" s="4" t="s">
        <v>32438</v>
      </c>
      <c r="B9897" s="4" t="str">
        <f t="shared" si="154"/>
        <v>852691</v>
      </c>
      <c r="C9897" s="5" t="s">
        <v>45025</v>
      </c>
      <c r="D9897" s="6" t="s">
        <v>38921</v>
      </c>
      <c r="E9897" s="9" t="s">
        <v>33745</v>
      </c>
    </row>
    <row r="9898" spans="1:5" ht="172.8" x14ac:dyDescent="0.3">
      <c r="A9898" s="4" t="s">
        <v>40923</v>
      </c>
      <c r="B9898" s="4" t="str">
        <f t="shared" si="154"/>
        <v>852692</v>
      </c>
      <c r="C9898" s="5" t="s">
        <v>45026</v>
      </c>
      <c r="D9898" s="6" t="s">
        <v>38922</v>
      </c>
      <c r="E9898" s="9" t="s">
        <v>33745</v>
      </c>
    </row>
    <row r="9899" spans="1:5" ht="172.8" x14ac:dyDescent="0.3">
      <c r="A9899" s="4" t="s">
        <v>32439</v>
      </c>
      <c r="B9899" s="4" t="str">
        <f t="shared" si="154"/>
        <v>852692</v>
      </c>
      <c r="C9899" s="5" t="s">
        <v>45026</v>
      </c>
      <c r="D9899" s="6" t="s">
        <v>33746</v>
      </c>
      <c r="E9899" s="9" t="s">
        <v>33745</v>
      </c>
    </row>
    <row r="9900" spans="1:5" ht="201.6" x14ac:dyDescent="0.3">
      <c r="A9900" s="4" t="s">
        <v>40924</v>
      </c>
      <c r="B9900" s="4" t="str">
        <f t="shared" si="154"/>
        <v>852712</v>
      </c>
      <c r="C9900" s="5" t="s">
        <v>45027</v>
      </c>
      <c r="D9900" s="6" t="s">
        <v>38923</v>
      </c>
      <c r="E9900" s="9" t="s">
        <v>33745</v>
      </c>
    </row>
    <row r="9901" spans="1:5" ht="230.4" x14ac:dyDescent="0.3">
      <c r="A9901" s="4" t="s">
        <v>40925</v>
      </c>
      <c r="B9901" s="4" t="str">
        <f t="shared" si="154"/>
        <v>852713</v>
      </c>
      <c r="C9901" s="5" t="s">
        <v>45028</v>
      </c>
      <c r="D9901" s="6" t="s">
        <v>38924</v>
      </c>
      <c r="E9901" s="9" t="s">
        <v>33745</v>
      </c>
    </row>
    <row r="9902" spans="1:5" ht="230.4" x14ac:dyDescent="0.3">
      <c r="A9902" s="4" t="s">
        <v>40926</v>
      </c>
      <c r="B9902" s="4" t="str">
        <f t="shared" si="154"/>
        <v>852713</v>
      </c>
      <c r="C9902" s="5" t="s">
        <v>45028</v>
      </c>
      <c r="D9902" s="6" t="s">
        <v>38925</v>
      </c>
      <c r="E9902" s="9" t="s">
        <v>33745</v>
      </c>
    </row>
    <row r="9903" spans="1:5" ht="230.4" x14ac:dyDescent="0.3">
      <c r="A9903" s="4" t="s">
        <v>40927</v>
      </c>
      <c r="B9903" s="4" t="str">
        <f t="shared" si="154"/>
        <v>852713</v>
      </c>
      <c r="C9903" s="5" t="s">
        <v>45028</v>
      </c>
      <c r="D9903" s="6" t="s">
        <v>38926</v>
      </c>
      <c r="E9903" s="9" t="s">
        <v>33745</v>
      </c>
    </row>
    <row r="9904" spans="1:5" ht="230.4" x14ac:dyDescent="0.3">
      <c r="A9904" s="4" t="s">
        <v>40928</v>
      </c>
      <c r="B9904" s="4" t="str">
        <f t="shared" si="154"/>
        <v>852713</v>
      </c>
      <c r="C9904" s="5" t="s">
        <v>45028</v>
      </c>
      <c r="D9904" s="6" t="s">
        <v>33746</v>
      </c>
      <c r="E9904" s="9" t="s">
        <v>33745</v>
      </c>
    </row>
    <row r="9905" spans="1:5" ht="201.6" x14ac:dyDescent="0.3">
      <c r="A9905" s="4" t="s">
        <v>40929</v>
      </c>
      <c r="B9905" s="4" t="str">
        <f t="shared" si="154"/>
        <v>852719</v>
      </c>
      <c r="C9905" s="5" t="s">
        <v>45029</v>
      </c>
      <c r="D9905" s="6" t="s">
        <v>38927</v>
      </c>
      <c r="E9905" s="9" t="s">
        <v>33745</v>
      </c>
    </row>
    <row r="9906" spans="1:5" ht="201.6" x14ac:dyDescent="0.3">
      <c r="A9906" s="4" t="s">
        <v>40930</v>
      </c>
      <c r="B9906" s="4" t="str">
        <f t="shared" si="154"/>
        <v>852719</v>
      </c>
      <c r="C9906" s="5" t="s">
        <v>45029</v>
      </c>
      <c r="D9906" s="6" t="s">
        <v>33746</v>
      </c>
      <c r="E9906" s="9" t="s">
        <v>33745</v>
      </c>
    </row>
    <row r="9907" spans="1:5" ht="230.4" x14ac:dyDescent="0.3">
      <c r="A9907" s="4" t="s">
        <v>32440</v>
      </c>
      <c r="B9907" s="4" t="str">
        <f t="shared" si="154"/>
        <v>852721</v>
      </c>
      <c r="C9907" s="5" t="s">
        <v>45030</v>
      </c>
      <c r="D9907" s="6" t="s">
        <v>38928</v>
      </c>
      <c r="E9907" s="9" t="s">
        <v>33745</v>
      </c>
    </row>
    <row r="9908" spans="1:5" ht="230.4" x14ac:dyDescent="0.3">
      <c r="A9908" s="4" t="s">
        <v>32441</v>
      </c>
      <c r="B9908" s="4" t="str">
        <f t="shared" si="154"/>
        <v>852721</v>
      </c>
      <c r="C9908" s="5" t="s">
        <v>45030</v>
      </c>
      <c r="D9908" s="6" t="s">
        <v>33746</v>
      </c>
      <c r="E9908" s="9" t="s">
        <v>34453</v>
      </c>
    </row>
    <row r="9909" spans="1:5" ht="230.4" x14ac:dyDescent="0.3">
      <c r="A9909" s="4" t="s">
        <v>32442</v>
      </c>
      <c r="B9909" s="4" t="str">
        <f t="shared" si="154"/>
        <v>852721</v>
      </c>
      <c r="C9909" s="5" t="s">
        <v>45030</v>
      </c>
      <c r="D9909" s="6" t="s">
        <v>33746</v>
      </c>
      <c r="E9909" s="9" t="s">
        <v>33745</v>
      </c>
    </row>
    <row r="9910" spans="1:5" ht="216" x14ac:dyDescent="0.3">
      <c r="A9910" s="4" t="s">
        <v>32443</v>
      </c>
      <c r="B9910" s="4" t="str">
        <f t="shared" si="154"/>
        <v>852729</v>
      </c>
      <c r="C9910" s="5" t="s">
        <v>45031</v>
      </c>
      <c r="D9910" s="6" t="s">
        <v>38929</v>
      </c>
      <c r="E9910" s="9" t="s">
        <v>33745</v>
      </c>
    </row>
    <row r="9911" spans="1:5" ht="216" x14ac:dyDescent="0.3">
      <c r="A9911" s="4" t="s">
        <v>32444</v>
      </c>
      <c r="B9911" s="4" t="str">
        <f t="shared" si="154"/>
        <v>852729</v>
      </c>
      <c r="C9911" s="5" t="s">
        <v>45031</v>
      </c>
      <c r="D9911" s="6" t="s">
        <v>33746</v>
      </c>
      <c r="E9911" s="9" t="s">
        <v>33745</v>
      </c>
    </row>
    <row r="9912" spans="1:5" ht="201.6" x14ac:dyDescent="0.3">
      <c r="A9912" s="4" t="s">
        <v>40931</v>
      </c>
      <c r="B9912" s="4" t="str">
        <f t="shared" si="154"/>
        <v>852791</v>
      </c>
      <c r="C9912" s="5" t="s">
        <v>45032</v>
      </c>
      <c r="D9912" s="6" t="s">
        <v>38930</v>
      </c>
      <c r="E9912" s="9" t="s">
        <v>33745</v>
      </c>
    </row>
    <row r="9913" spans="1:5" ht="201.6" x14ac:dyDescent="0.3">
      <c r="A9913" s="4" t="s">
        <v>40932</v>
      </c>
      <c r="B9913" s="4" t="str">
        <f t="shared" si="154"/>
        <v>852791</v>
      </c>
      <c r="C9913" s="5" t="s">
        <v>45032</v>
      </c>
      <c r="D9913" s="6" t="s">
        <v>38924</v>
      </c>
      <c r="E9913" s="9" t="s">
        <v>33745</v>
      </c>
    </row>
    <row r="9914" spans="1:5" ht="201.6" x14ac:dyDescent="0.3">
      <c r="A9914" s="4" t="s">
        <v>32445</v>
      </c>
      <c r="B9914" s="4" t="str">
        <f t="shared" si="154"/>
        <v>852791</v>
      </c>
      <c r="C9914" s="5" t="s">
        <v>45032</v>
      </c>
      <c r="D9914" s="6" t="s">
        <v>38931</v>
      </c>
      <c r="E9914" s="9" t="s">
        <v>33745</v>
      </c>
    </row>
    <row r="9915" spans="1:5" ht="201.6" x14ac:dyDescent="0.3">
      <c r="A9915" s="4" t="s">
        <v>32446</v>
      </c>
      <c r="B9915" s="4" t="str">
        <f t="shared" si="154"/>
        <v>852791</v>
      </c>
      <c r="C9915" s="5" t="s">
        <v>45032</v>
      </c>
      <c r="D9915" s="6" t="s">
        <v>33746</v>
      </c>
      <c r="E9915" s="9" t="s">
        <v>33745</v>
      </c>
    </row>
    <row r="9916" spans="1:5" ht="216" x14ac:dyDescent="0.3">
      <c r="A9916" s="4" t="s">
        <v>40933</v>
      </c>
      <c r="B9916" s="4" t="str">
        <f t="shared" si="154"/>
        <v>852792</v>
      </c>
      <c r="C9916" s="5" t="s">
        <v>45033</v>
      </c>
      <c r="D9916" s="6" t="s">
        <v>38932</v>
      </c>
      <c r="E9916" s="9" t="s">
        <v>33745</v>
      </c>
    </row>
    <row r="9917" spans="1:5" ht="216" x14ac:dyDescent="0.3">
      <c r="A9917" s="4" t="s">
        <v>40934</v>
      </c>
      <c r="B9917" s="4" t="str">
        <f t="shared" si="154"/>
        <v>852792</v>
      </c>
      <c r="C9917" s="5" t="s">
        <v>45033</v>
      </c>
      <c r="D9917" s="6" t="s">
        <v>33746</v>
      </c>
      <c r="E9917" s="9" t="s">
        <v>33745</v>
      </c>
    </row>
    <row r="9918" spans="1:5" ht="187.2" x14ac:dyDescent="0.3">
      <c r="A9918" s="4" t="s">
        <v>40935</v>
      </c>
      <c r="B9918" s="4" t="str">
        <f t="shared" si="154"/>
        <v>852799</v>
      </c>
      <c r="C9918" s="5" t="s">
        <v>45034</v>
      </c>
      <c r="D9918" s="6" t="s">
        <v>38933</v>
      </c>
      <c r="E9918" s="9" t="s">
        <v>33745</v>
      </c>
    </row>
    <row r="9919" spans="1:5" ht="187.2" x14ac:dyDescent="0.3">
      <c r="A9919" s="4" t="s">
        <v>32447</v>
      </c>
      <c r="B9919" s="4" t="str">
        <f t="shared" si="154"/>
        <v>852799</v>
      </c>
      <c r="C9919" s="5" t="s">
        <v>45034</v>
      </c>
      <c r="D9919" s="6" t="s">
        <v>38934</v>
      </c>
      <c r="E9919" s="9" t="s">
        <v>33745</v>
      </c>
    </row>
    <row r="9920" spans="1:5" ht="187.2" x14ac:dyDescent="0.3">
      <c r="A9920" s="4" t="s">
        <v>32448</v>
      </c>
      <c r="B9920" s="4" t="str">
        <f t="shared" si="154"/>
        <v>852799</v>
      </c>
      <c r="C9920" s="5" t="s">
        <v>45034</v>
      </c>
      <c r="D9920" s="6" t="s">
        <v>33746</v>
      </c>
      <c r="E9920" s="9" t="s">
        <v>33745</v>
      </c>
    </row>
    <row r="9921" spans="1:5" ht="216" x14ac:dyDescent="0.3">
      <c r="A9921" s="4" t="s">
        <v>32449</v>
      </c>
      <c r="B9921" s="4" t="str">
        <f t="shared" si="154"/>
        <v>852842</v>
      </c>
      <c r="C9921" s="5" t="s">
        <v>45035</v>
      </c>
      <c r="D9921" s="6" t="s">
        <v>38935</v>
      </c>
      <c r="E9921" s="9" t="s">
        <v>33745</v>
      </c>
    </row>
    <row r="9922" spans="1:5" ht="216" x14ac:dyDescent="0.3">
      <c r="A9922" s="4" t="s">
        <v>32450</v>
      </c>
      <c r="B9922" s="4" t="str">
        <f t="shared" si="154"/>
        <v>852849</v>
      </c>
      <c r="C9922" s="5" t="s">
        <v>45036</v>
      </c>
      <c r="D9922" s="6" t="s">
        <v>38936</v>
      </c>
      <c r="E9922" s="9" t="s">
        <v>33745</v>
      </c>
    </row>
    <row r="9923" spans="1:5" ht="216" x14ac:dyDescent="0.3">
      <c r="A9923" s="4" t="s">
        <v>11912</v>
      </c>
      <c r="B9923" s="4" t="str">
        <f t="shared" ref="B9923:B9986" si="155">LEFT(A9923,6)</f>
        <v>852849</v>
      </c>
      <c r="C9923" s="5" t="s">
        <v>45036</v>
      </c>
      <c r="D9923" s="6" t="s">
        <v>33746</v>
      </c>
      <c r="E9923" s="9" t="s">
        <v>33745</v>
      </c>
    </row>
    <row r="9924" spans="1:5" ht="216" x14ac:dyDescent="0.3">
      <c r="A9924" s="4" t="s">
        <v>32451</v>
      </c>
      <c r="B9924" s="4" t="str">
        <f t="shared" si="155"/>
        <v>852849</v>
      </c>
      <c r="C9924" s="5" t="s">
        <v>45036</v>
      </c>
      <c r="D9924" s="6" t="s">
        <v>38937</v>
      </c>
      <c r="E9924" s="9" t="s">
        <v>33745</v>
      </c>
    </row>
    <row r="9925" spans="1:5" ht="216" x14ac:dyDescent="0.3">
      <c r="A9925" s="4" t="s">
        <v>32452</v>
      </c>
      <c r="B9925" s="4" t="str">
        <f t="shared" si="155"/>
        <v>852849</v>
      </c>
      <c r="C9925" s="5" t="s">
        <v>45036</v>
      </c>
      <c r="D9925" s="6" t="s">
        <v>33746</v>
      </c>
      <c r="E9925" s="9" t="s">
        <v>33745</v>
      </c>
    </row>
    <row r="9926" spans="1:5" ht="216" x14ac:dyDescent="0.3">
      <c r="A9926" s="4" t="s">
        <v>32453</v>
      </c>
      <c r="B9926" s="4" t="str">
        <f t="shared" si="155"/>
        <v>852849</v>
      </c>
      <c r="C9926" s="5" t="s">
        <v>45036</v>
      </c>
      <c r="D9926" s="6" t="s">
        <v>38937</v>
      </c>
      <c r="E9926" s="9" t="s">
        <v>33745</v>
      </c>
    </row>
    <row r="9927" spans="1:5" ht="216" x14ac:dyDescent="0.3">
      <c r="A9927" s="4" t="s">
        <v>32454</v>
      </c>
      <c r="B9927" s="4" t="str">
        <f t="shared" si="155"/>
        <v>852849</v>
      </c>
      <c r="C9927" s="5" t="s">
        <v>45036</v>
      </c>
      <c r="D9927" s="6" t="s">
        <v>33746</v>
      </c>
      <c r="E9927" s="9" t="s">
        <v>33745</v>
      </c>
    </row>
    <row r="9928" spans="1:5" ht="216" x14ac:dyDescent="0.3">
      <c r="A9928" s="4" t="s">
        <v>32455</v>
      </c>
      <c r="B9928" s="4" t="str">
        <f t="shared" si="155"/>
        <v>852849</v>
      </c>
      <c r="C9928" s="5" t="s">
        <v>45036</v>
      </c>
      <c r="D9928" s="6" t="s">
        <v>38936</v>
      </c>
      <c r="E9928" s="9" t="s">
        <v>33745</v>
      </c>
    </row>
    <row r="9929" spans="1:5" ht="216" x14ac:dyDescent="0.3">
      <c r="A9929" s="4" t="s">
        <v>32456</v>
      </c>
      <c r="B9929" s="4" t="str">
        <f t="shared" si="155"/>
        <v>852849</v>
      </c>
      <c r="C9929" s="5" t="s">
        <v>45036</v>
      </c>
      <c r="D9929" s="6" t="s">
        <v>33746</v>
      </c>
      <c r="E9929" s="9" t="s">
        <v>33745</v>
      </c>
    </row>
    <row r="9930" spans="1:5" ht="216" x14ac:dyDescent="0.3">
      <c r="A9930" s="4" t="s">
        <v>32457</v>
      </c>
      <c r="B9930" s="4" t="str">
        <f t="shared" si="155"/>
        <v>852849</v>
      </c>
      <c r="C9930" s="5" t="s">
        <v>45036</v>
      </c>
      <c r="D9930" s="6" t="s">
        <v>38936</v>
      </c>
      <c r="E9930" s="9" t="s">
        <v>33745</v>
      </c>
    </row>
    <row r="9931" spans="1:5" ht="216" x14ac:dyDescent="0.3">
      <c r="A9931" s="4" t="s">
        <v>32458</v>
      </c>
      <c r="B9931" s="4" t="str">
        <f t="shared" si="155"/>
        <v>852849</v>
      </c>
      <c r="C9931" s="5" t="s">
        <v>45036</v>
      </c>
      <c r="D9931" s="6" t="s">
        <v>33746</v>
      </c>
      <c r="E9931" s="9" t="s">
        <v>33745</v>
      </c>
    </row>
    <row r="9932" spans="1:5" ht="216" x14ac:dyDescent="0.3">
      <c r="A9932" s="4" t="s">
        <v>32459</v>
      </c>
      <c r="B9932" s="4" t="str">
        <f t="shared" si="155"/>
        <v>852849</v>
      </c>
      <c r="C9932" s="5" t="s">
        <v>45036</v>
      </c>
      <c r="D9932" s="6" t="s">
        <v>38936</v>
      </c>
      <c r="E9932" s="9" t="s">
        <v>33745</v>
      </c>
    </row>
    <row r="9933" spans="1:5" ht="216" x14ac:dyDescent="0.3">
      <c r="A9933" s="4" t="s">
        <v>32460</v>
      </c>
      <c r="B9933" s="4" t="str">
        <f t="shared" si="155"/>
        <v>852849</v>
      </c>
      <c r="C9933" s="5" t="s">
        <v>45036</v>
      </c>
      <c r="D9933" s="6" t="s">
        <v>33746</v>
      </c>
      <c r="E9933" s="9" t="s">
        <v>33745</v>
      </c>
    </row>
    <row r="9934" spans="1:5" ht="216" x14ac:dyDescent="0.3">
      <c r="A9934" s="4" t="s">
        <v>32461</v>
      </c>
      <c r="B9934" s="4" t="str">
        <f t="shared" si="155"/>
        <v>852849</v>
      </c>
      <c r="C9934" s="5" t="s">
        <v>45036</v>
      </c>
      <c r="D9934" s="6" t="s">
        <v>38936</v>
      </c>
      <c r="E9934" s="9" t="s">
        <v>33745</v>
      </c>
    </row>
    <row r="9935" spans="1:5" ht="216" x14ac:dyDescent="0.3">
      <c r="A9935" s="4" t="s">
        <v>32462</v>
      </c>
      <c r="B9935" s="4" t="str">
        <f t="shared" si="155"/>
        <v>852849</v>
      </c>
      <c r="C9935" s="5" t="s">
        <v>45036</v>
      </c>
      <c r="D9935" s="6" t="s">
        <v>33746</v>
      </c>
      <c r="E9935" s="9" t="s">
        <v>33745</v>
      </c>
    </row>
    <row r="9936" spans="1:5" ht="216" x14ac:dyDescent="0.3">
      <c r="A9936" s="4" t="s">
        <v>32463</v>
      </c>
      <c r="B9936" s="4" t="str">
        <f t="shared" si="155"/>
        <v>852849</v>
      </c>
      <c r="C9936" s="5" t="s">
        <v>45036</v>
      </c>
      <c r="D9936" s="6" t="s">
        <v>38938</v>
      </c>
      <c r="E9936" s="9" t="s">
        <v>33745</v>
      </c>
    </row>
    <row r="9937" spans="1:5" ht="201.6" x14ac:dyDescent="0.3">
      <c r="A9937" s="4" t="s">
        <v>40936</v>
      </c>
      <c r="B9937" s="4" t="str">
        <f t="shared" si="155"/>
        <v>852852</v>
      </c>
      <c r="C9937" s="5" t="s">
        <v>45037</v>
      </c>
      <c r="D9937" s="6" t="s">
        <v>38935</v>
      </c>
      <c r="E9937" s="9" t="s">
        <v>33745</v>
      </c>
    </row>
    <row r="9938" spans="1:5" ht="201.6" x14ac:dyDescent="0.3">
      <c r="A9938" s="4" t="s">
        <v>32464</v>
      </c>
      <c r="B9938" s="4" t="str">
        <f t="shared" si="155"/>
        <v>852859</v>
      </c>
      <c r="C9938" s="5" t="s">
        <v>45038</v>
      </c>
      <c r="D9938" s="6" t="s">
        <v>38936</v>
      </c>
      <c r="E9938" s="9" t="s">
        <v>33745</v>
      </c>
    </row>
    <row r="9939" spans="1:5" ht="201.6" x14ac:dyDescent="0.3">
      <c r="A9939" s="4" t="s">
        <v>32465</v>
      </c>
      <c r="B9939" s="4" t="str">
        <f t="shared" si="155"/>
        <v>852859</v>
      </c>
      <c r="C9939" s="5" t="s">
        <v>45038</v>
      </c>
      <c r="D9939" s="6" t="s">
        <v>33746</v>
      </c>
      <c r="E9939" s="9" t="s">
        <v>33745</v>
      </c>
    </row>
    <row r="9940" spans="1:5" ht="201.6" x14ac:dyDescent="0.3">
      <c r="A9940" s="4" t="s">
        <v>32466</v>
      </c>
      <c r="B9940" s="4" t="str">
        <f t="shared" si="155"/>
        <v>852859</v>
      </c>
      <c r="C9940" s="5" t="s">
        <v>45038</v>
      </c>
      <c r="D9940" s="6" t="s">
        <v>38937</v>
      </c>
      <c r="E9940" s="9" t="s">
        <v>33745</v>
      </c>
    </row>
    <row r="9941" spans="1:5" ht="201.6" x14ac:dyDescent="0.3">
      <c r="A9941" s="4" t="s">
        <v>32467</v>
      </c>
      <c r="B9941" s="4" t="str">
        <f t="shared" si="155"/>
        <v>852859</v>
      </c>
      <c r="C9941" s="5" t="s">
        <v>45038</v>
      </c>
      <c r="D9941" s="6" t="s">
        <v>33746</v>
      </c>
      <c r="E9941" s="9" t="s">
        <v>35169</v>
      </c>
    </row>
    <row r="9942" spans="1:5" ht="201.6" x14ac:dyDescent="0.3">
      <c r="A9942" s="4" t="s">
        <v>32468</v>
      </c>
      <c r="B9942" s="4" t="str">
        <f t="shared" si="155"/>
        <v>852859</v>
      </c>
      <c r="C9942" s="5" t="s">
        <v>45038</v>
      </c>
      <c r="D9942" s="6" t="s">
        <v>38937</v>
      </c>
      <c r="E9942" s="9" t="s">
        <v>33745</v>
      </c>
    </row>
    <row r="9943" spans="1:5" ht="201.6" x14ac:dyDescent="0.3">
      <c r="A9943" s="4" t="s">
        <v>32469</v>
      </c>
      <c r="B9943" s="4" t="str">
        <f t="shared" si="155"/>
        <v>852859</v>
      </c>
      <c r="C9943" s="5" t="s">
        <v>45038</v>
      </c>
      <c r="D9943" s="6" t="s">
        <v>33746</v>
      </c>
      <c r="E9943" s="9" t="s">
        <v>33886</v>
      </c>
    </row>
    <row r="9944" spans="1:5" ht="201.6" x14ac:dyDescent="0.3">
      <c r="A9944" s="4" t="s">
        <v>32470</v>
      </c>
      <c r="B9944" s="4" t="str">
        <f t="shared" si="155"/>
        <v>852859</v>
      </c>
      <c r="C9944" s="5" t="s">
        <v>45038</v>
      </c>
      <c r="D9944" s="6" t="s">
        <v>38937</v>
      </c>
      <c r="E9944" s="9" t="s">
        <v>33745</v>
      </c>
    </row>
    <row r="9945" spans="1:5" ht="201.6" x14ac:dyDescent="0.3">
      <c r="A9945" s="4" t="s">
        <v>40937</v>
      </c>
      <c r="B9945" s="4" t="str">
        <f t="shared" si="155"/>
        <v>852859</v>
      </c>
      <c r="C9945" s="5" t="s">
        <v>45038</v>
      </c>
      <c r="D9945" s="6" t="s">
        <v>33746</v>
      </c>
      <c r="E9945" s="9" t="s">
        <v>35169</v>
      </c>
    </row>
    <row r="9946" spans="1:5" ht="201.6" x14ac:dyDescent="0.3">
      <c r="A9946" s="4" t="s">
        <v>40938</v>
      </c>
      <c r="B9946" s="4" t="str">
        <f t="shared" si="155"/>
        <v>852859</v>
      </c>
      <c r="C9946" s="5" t="s">
        <v>45038</v>
      </c>
      <c r="D9946" s="6" t="s">
        <v>38937</v>
      </c>
      <c r="E9946" s="9" t="s">
        <v>33745</v>
      </c>
    </row>
    <row r="9947" spans="1:5" ht="201.6" x14ac:dyDescent="0.3">
      <c r="A9947" s="4" t="s">
        <v>32471</v>
      </c>
      <c r="B9947" s="4" t="str">
        <f t="shared" si="155"/>
        <v>852859</v>
      </c>
      <c r="C9947" s="5" t="s">
        <v>45038</v>
      </c>
      <c r="D9947" s="6" t="s">
        <v>33746</v>
      </c>
      <c r="E9947" s="9" t="s">
        <v>33886</v>
      </c>
    </row>
    <row r="9948" spans="1:5" ht="201.6" x14ac:dyDescent="0.3">
      <c r="A9948" s="4" t="s">
        <v>32472</v>
      </c>
      <c r="B9948" s="4" t="str">
        <f t="shared" si="155"/>
        <v>852859</v>
      </c>
      <c r="C9948" s="5" t="s">
        <v>45038</v>
      </c>
      <c r="D9948" s="6" t="s">
        <v>38938</v>
      </c>
      <c r="E9948" s="9" t="s">
        <v>33886</v>
      </c>
    </row>
    <row r="9949" spans="1:5" ht="201.6" x14ac:dyDescent="0.3">
      <c r="A9949" s="4" t="s">
        <v>32473</v>
      </c>
      <c r="B9949" s="4" t="str">
        <f t="shared" si="155"/>
        <v>852862</v>
      </c>
      <c r="C9949" s="5" t="s">
        <v>45039</v>
      </c>
      <c r="D9949" s="6" t="s">
        <v>38935</v>
      </c>
      <c r="E9949" s="9" t="s">
        <v>33745</v>
      </c>
    </row>
    <row r="9950" spans="1:5" ht="201.6" x14ac:dyDescent="0.3">
      <c r="A9950" s="4" t="s">
        <v>32474</v>
      </c>
      <c r="B9950" s="4" t="str">
        <f t="shared" si="155"/>
        <v>852869</v>
      </c>
      <c r="C9950" s="5" t="s">
        <v>45040</v>
      </c>
      <c r="D9950" s="6" t="s">
        <v>38936</v>
      </c>
      <c r="E9950" s="9" t="s">
        <v>33745</v>
      </c>
    </row>
    <row r="9951" spans="1:5" ht="201.6" x14ac:dyDescent="0.3">
      <c r="A9951" s="4" t="s">
        <v>32475</v>
      </c>
      <c r="B9951" s="4" t="str">
        <f t="shared" si="155"/>
        <v>852869</v>
      </c>
      <c r="C9951" s="5" t="s">
        <v>45040</v>
      </c>
      <c r="D9951" s="6" t="s">
        <v>33746</v>
      </c>
      <c r="E9951" s="9" t="s">
        <v>33745</v>
      </c>
    </row>
    <row r="9952" spans="1:5" ht="201.6" x14ac:dyDescent="0.3">
      <c r="A9952" s="4" t="s">
        <v>32476</v>
      </c>
      <c r="B9952" s="4" t="str">
        <f t="shared" si="155"/>
        <v>852869</v>
      </c>
      <c r="C9952" s="5" t="s">
        <v>45040</v>
      </c>
      <c r="D9952" s="6" t="s">
        <v>38936</v>
      </c>
      <c r="E9952" s="9" t="s">
        <v>35169</v>
      </c>
    </row>
    <row r="9953" spans="1:5" ht="201.6" x14ac:dyDescent="0.3">
      <c r="A9953" s="4" t="s">
        <v>32477</v>
      </c>
      <c r="B9953" s="4" t="str">
        <f t="shared" si="155"/>
        <v>852869</v>
      </c>
      <c r="C9953" s="5" t="s">
        <v>45040</v>
      </c>
      <c r="D9953" s="6" t="s">
        <v>33746</v>
      </c>
      <c r="E9953" s="9" t="s">
        <v>33886</v>
      </c>
    </row>
    <row r="9954" spans="1:5" ht="201.6" x14ac:dyDescent="0.3">
      <c r="A9954" s="4" t="s">
        <v>32478</v>
      </c>
      <c r="B9954" s="4" t="str">
        <f t="shared" si="155"/>
        <v>852869</v>
      </c>
      <c r="C9954" s="5" t="s">
        <v>45040</v>
      </c>
      <c r="D9954" s="6" t="s">
        <v>38936</v>
      </c>
      <c r="E9954" s="9" t="s">
        <v>35169</v>
      </c>
    </row>
    <row r="9955" spans="1:5" ht="201.6" x14ac:dyDescent="0.3">
      <c r="A9955" s="4" t="s">
        <v>32479</v>
      </c>
      <c r="B9955" s="4" t="str">
        <f t="shared" si="155"/>
        <v>852869</v>
      </c>
      <c r="C9955" s="5" t="s">
        <v>45040</v>
      </c>
      <c r="D9955" s="6" t="s">
        <v>33746</v>
      </c>
      <c r="E9955" s="9" t="s">
        <v>33886</v>
      </c>
    </row>
    <row r="9956" spans="1:5" ht="201.6" x14ac:dyDescent="0.3">
      <c r="A9956" s="4" t="s">
        <v>40939</v>
      </c>
      <c r="B9956" s="4" t="str">
        <f t="shared" si="155"/>
        <v>852869</v>
      </c>
      <c r="C9956" s="5" t="s">
        <v>45040</v>
      </c>
      <c r="D9956" s="6" t="s">
        <v>38937</v>
      </c>
      <c r="E9956" s="9" t="s">
        <v>33745</v>
      </c>
    </row>
    <row r="9957" spans="1:5" ht="201.6" x14ac:dyDescent="0.3">
      <c r="A9957" s="4" t="s">
        <v>40940</v>
      </c>
      <c r="B9957" s="4" t="str">
        <f t="shared" si="155"/>
        <v>852869</v>
      </c>
      <c r="C9957" s="5" t="s">
        <v>45040</v>
      </c>
      <c r="D9957" s="6" t="s">
        <v>33746</v>
      </c>
      <c r="E9957" s="9" t="s">
        <v>35169</v>
      </c>
    </row>
    <row r="9958" spans="1:5" ht="201.6" x14ac:dyDescent="0.3">
      <c r="A9958" s="4" t="s">
        <v>32480</v>
      </c>
      <c r="B9958" s="4" t="str">
        <f t="shared" si="155"/>
        <v>852869</v>
      </c>
      <c r="C9958" s="5" t="s">
        <v>45040</v>
      </c>
      <c r="D9958" s="6" t="s">
        <v>38937</v>
      </c>
      <c r="E9958" s="9" t="s">
        <v>33745</v>
      </c>
    </row>
    <row r="9959" spans="1:5" ht="201.6" x14ac:dyDescent="0.3">
      <c r="A9959" s="4" t="s">
        <v>32481</v>
      </c>
      <c r="B9959" s="4" t="str">
        <f t="shared" si="155"/>
        <v>852869</v>
      </c>
      <c r="C9959" s="5" t="s">
        <v>45040</v>
      </c>
      <c r="D9959" s="6" t="s">
        <v>33746</v>
      </c>
      <c r="E9959" s="9" t="s">
        <v>33886</v>
      </c>
    </row>
    <row r="9960" spans="1:5" ht="201.6" x14ac:dyDescent="0.3">
      <c r="A9960" s="4" t="s">
        <v>32482</v>
      </c>
      <c r="B9960" s="4" t="str">
        <f t="shared" si="155"/>
        <v>852869</v>
      </c>
      <c r="C9960" s="5" t="s">
        <v>45040</v>
      </c>
      <c r="D9960" s="6" t="s">
        <v>38936</v>
      </c>
      <c r="E9960" s="9" t="s">
        <v>35169</v>
      </c>
    </row>
    <row r="9961" spans="1:5" ht="201.6" x14ac:dyDescent="0.3">
      <c r="A9961" s="4" t="s">
        <v>32483</v>
      </c>
      <c r="B9961" s="4" t="str">
        <f t="shared" si="155"/>
        <v>852869</v>
      </c>
      <c r="C9961" s="5" t="s">
        <v>45040</v>
      </c>
      <c r="D9961" s="6" t="s">
        <v>33746</v>
      </c>
      <c r="E9961" s="9" t="s">
        <v>33886</v>
      </c>
    </row>
    <row r="9962" spans="1:5" ht="201.6" x14ac:dyDescent="0.3">
      <c r="A9962" s="4" t="s">
        <v>32484</v>
      </c>
      <c r="B9962" s="4" t="str">
        <f t="shared" si="155"/>
        <v>852869</v>
      </c>
      <c r="C9962" s="5" t="s">
        <v>45040</v>
      </c>
      <c r="D9962" s="6" t="s">
        <v>38938</v>
      </c>
      <c r="E9962" s="9" t="s">
        <v>33886</v>
      </c>
    </row>
    <row r="9963" spans="1:5" ht="259.2" x14ac:dyDescent="0.3">
      <c r="A9963" s="4" t="s">
        <v>32485</v>
      </c>
      <c r="B9963" s="4" t="str">
        <f t="shared" si="155"/>
        <v>852871</v>
      </c>
      <c r="C9963" s="5" t="s">
        <v>45041</v>
      </c>
      <c r="D9963" s="6" t="s">
        <v>38936</v>
      </c>
      <c r="E9963" s="9" t="s">
        <v>33745</v>
      </c>
    </row>
    <row r="9964" spans="1:5" ht="259.2" x14ac:dyDescent="0.3">
      <c r="A9964" s="4" t="s">
        <v>32486</v>
      </c>
      <c r="B9964" s="4" t="str">
        <f t="shared" si="155"/>
        <v>852871</v>
      </c>
      <c r="C9964" s="5" t="s">
        <v>45041</v>
      </c>
      <c r="D9964" s="6" t="s">
        <v>38939</v>
      </c>
      <c r="E9964" s="9" t="s">
        <v>33745</v>
      </c>
    </row>
    <row r="9965" spans="1:5" ht="259.2" x14ac:dyDescent="0.3">
      <c r="A9965" s="4" t="s">
        <v>32487</v>
      </c>
      <c r="B9965" s="4" t="str">
        <f t="shared" si="155"/>
        <v>852871</v>
      </c>
      <c r="C9965" s="5" t="s">
        <v>45041</v>
      </c>
      <c r="D9965" s="6" t="s">
        <v>38940</v>
      </c>
      <c r="E9965" s="9" t="s">
        <v>33745</v>
      </c>
    </row>
    <row r="9966" spans="1:5" ht="259.2" x14ac:dyDescent="0.3">
      <c r="A9966" s="4" t="s">
        <v>32488</v>
      </c>
      <c r="B9966" s="4" t="str">
        <f t="shared" si="155"/>
        <v>852871</v>
      </c>
      <c r="C9966" s="5" t="s">
        <v>45041</v>
      </c>
      <c r="D9966" s="6" t="s">
        <v>38941</v>
      </c>
      <c r="E9966" s="9" t="s">
        <v>33745</v>
      </c>
    </row>
    <row r="9967" spans="1:5" ht="259.2" x14ac:dyDescent="0.3">
      <c r="A9967" s="4" t="s">
        <v>32489</v>
      </c>
      <c r="B9967" s="4" t="str">
        <f t="shared" si="155"/>
        <v>852871</v>
      </c>
      <c r="C9967" s="5" t="s">
        <v>45041</v>
      </c>
      <c r="D9967" s="6" t="s">
        <v>38938</v>
      </c>
      <c r="E9967" s="9" t="s">
        <v>33745</v>
      </c>
    </row>
    <row r="9968" spans="1:5" ht="244.8" x14ac:dyDescent="0.3">
      <c r="A9968" s="4" t="s">
        <v>11931</v>
      </c>
      <c r="B9968" s="4" t="str">
        <f t="shared" si="155"/>
        <v>852872</v>
      </c>
      <c r="C9968" s="5" t="s">
        <v>45042</v>
      </c>
      <c r="D9968" s="6" t="s">
        <v>38936</v>
      </c>
      <c r="E9968" s="9" t="s">
        <v>33745</v>
      </c>
    </row>
    <row r="9969" spans="1:5" ht="244.8" x14ac:dyDescent="0.3">
      <c r="A9969" s="4" t="s">
        <v>32490</v>
      </c>
      <c r="B9969" s="4" t="str">
        <f t="shared" si="155"/>
        <v>852872</v>
      </c>
      <c r="C9969" s="5" t="s">
        <v>45042</v>
      </c>
      <c r="D9969" s="6" t="s">
        <v>33746</v>
      </c>
      <c r="E9969" s="9" t="s">
        <v>33745</v>
      </c>
    </row>
    <row r="9970" spans="1:5" ht="244.8" x14ac:dyDescent="0.3">
      <c r="A9970" s="4" t="s">
        <v>32491</v>
      </c>
      <c r="B9970" s="4" t="str">
        <f t="shared" si="155"/>
        <v>852872</v>
      </c>
      <c r="C9970" s="5" t="s">
        <v>45042</v>
      </c>
      <c r="D9970" s="6" t="s">
        <v>38937</v>
      </c>
      <c r="E9970" s="9" t="s">
        <v>33745</v>
      </c>
    </row>
    <row r="9971" spans="1:5" ht="244.8" x14ac:dyDescent="0.3">
      <c r="A9971" s="4" t="s">
        <v>40941</v>
      </c>
      <c r="B9971" s="4" t="str">
        <f t="shared" si="155"/>
        <v>852872</v>
      </c>
      <c r="C9971" s="5" t="s">
        <v>45042</v>
      </c>
      <c r="D9971" s="6" t="s">
        <v>33746</v>
      </c>
      <c r="E9971" s="9" t="s">
        <v>35169</v>
      </c>
    </row>
    <row r="9972" spans="1:5" ht="244.8" x14ac:dyDescent="0.3">
      <c r="A9972" s="4" t="s">
        <v>32492</v>
      </c>
      <c r="B9972" s="4" t="str">
        <f t="shared" si="155"/>
        <v>852872</v>
      </c>
      <c r="C9972" s="5" t="s">
        <v>45042</v>
      </c>
      <c r="D9972" s="6" t="s">
        <v>38937</v>
      </c>
      <c r="E9972" s="9" t="s">
        <v>33745</v>
      </c>
    </row>
    <row r="9973" spans="1:5" ht="244.8" x14ac:dyDescent="0.3">
      <c r="A9973" s="4" t="s">
        <v>32493</v>
      </c>
      <c r="B9973" s="4" t="str">
        <f t="shared" si="155"/>
        <v>852872</v>
      </c>
      <c r="C9973" s="5" t="s">
        <v>45042</v>
      </c>
      <c r="D9973" s="6" t="s">
        <v>33746</v>
      </c>
      <c r="E9973" s="9" t="s">
        <v>33886</v>
      </c>
    </row>
    <row r="9974" spans="1:5" ht="244.8" x14ac:dyDescent="0.3">
      <c r="A9974" s="4" t="s">
        <v>32494</v>
      </c>
      <c r="B9974" s="4" t="str">
        <f t="shared" si="155"/>
        <v>852872</v>
      </c>
      <c r="C9974" s="5" t="s">
        <v>45042</v>
      </c>
      <c r="D9974" s="6" t="s">
        <v>38936</v>
      </c>
      <c r="E9974" s="9" t="s">
        <v>35169</v>
      </c>
    </row>
    <row r="9975" spans="1:5" ht="244.8" x14ac:dyDescent="0.3">
      <c r="A9975" s="4" t="s">
        <v>32495</v>
      </c>
      <c r="B9975" s="4" t="str">
        <f t="shared" si="155"/>
        <v>852872</v>
      </c>
      <c r="C9975" s="5" t="s">
        <v>45042</v>
      </c>
      <c r="D9975" s="6" t="s">
        <v>33746</v>
      </c>
      <c r="E9975" s="9" t="s">
        <v>33886</v>
      </c>
    </row>
    <row r="9976" spans="1:5" ht="244.8" x14ac:dyDescent="0.3">
      <c r="A9976" s="4" t="s">
        <v>32496</v>
      </c>
      <c r="B9976" s="4" t="str">
        <f t="shared" si="155"/>
        <v>852872</v>
      </c>
      <c r="C9976" s="5" t="s">
        <v>45042</v>
      </c>
      <c r="D9976" s="6" t="s">
        <v>38936</v>
      </c>
      <c r="E9976" s="9" t="s">
        <v>35169</v>
      </c>
    </row>
    <row r="9977" spans="1:5" ht="244.8" x14ac:dyDescent="0.3">
      <c r="A9977" s="4" t="s">
        <v>32497</v>
      </c>
      <c r="B9977" s="4" t="str">
        <f t="shared" si="155"/>
        <v>852872</v>
      </c>
      <c r="C9977" s="5" t="s">
        <v>45042</v>
      </c>
      <c r="D9977" s="6" t="s">
        <v>33746</v>
      </c>
      <c r="E9977" s="9" t="s">
        <v>33886</v>
      </c>
    </row>
    <row r="9978" spans="1:5" ht="244.8" x14ac:dyDescent="0.3">
      <c r="A9978" s="4" t="s">
        <v>32498</v>
      </c>
      <c r="B9978" s="4" t="str">
        <f t="shared" si="155"/>
        <v>852872</v>
      </c>
      <c r="C9978" s="5" t="s">
        <v>45042</v>
      </c>
      <c r="D9978" s="6" t="s">
        <v>38936</v>
      </c>
      <c r="E9978" s="9" t="s">
        <v>35169</v>
      </c>
    </row>
    <row r="9979" spans="1:5" ht="244.8" x14ac:dyDescent="0.3">
      <c r="A9979" s="4" t="s">
        <v>32499</v>
      </c>
      <c r="B9979" s="4" t="str">
        <f t="shared" si="155"/>
        <v>852872</v>
      </c>
      <c r="C9979" s="5" t="s">
        <v>45042</v>
      </c>
      <c r="D9979" s="6" t="s">
        <v>33746</v>
      </c>
      <c r="E9979" s="9" t="s">
        <v>33886</v>
      </c>
    </row>
    <row r="9980" spans="1:5" ht="244.8" x14ac:dyDescent="0.3">
      <c r="A9980" s="4" t="s">
        <v>32500</v>
      </c>
      <c r="B9980" s="4" t="str">
        <f t="shared" si="155"/>
        <v>852872</v>
      </c>
      <c r="C9980" s="5" t="s">
        <v>45042</v>
      </c>
      <c r="D9980" s="6" t="s">
        <v>38936</v>
      </c>
      <c r="E9980" s="9" t="s">
        <v>35169</v>
      </c>
    </row>
    <row r="9981" spans="1:5" ht="244.8" x14ac:dyDescent="0.3">
      <c r="A9981" s="4" t="s">
        <v>32501</v>
      </c>
      <c r="B9981" s="4" t="str">
        <f t="shared" si="155"/>
        <v>852872</v>
      </c>
      <c r="C9981" s="5" t="s">
        <v>45042</v>
      </c>
      <c r="D9981" s="6" t="s">
        <v>33746</v>
      </c>
      <c r="E9981" s="9" t="s">
        <v>33886</v>
      </c>
    </row>
    <row r="9982" spans="1:5" ht="244.8" x14ac:dyDescent="0.3">
      <c r="A9982" s="4" t="s">
        <v>32502</v>
      </c>
      <c r="B9982" s="4" t="str">
        <f t="shared" si="155"/>
        <v>852872</v>
      </c>
      <c r="C9982" s="5" t="s">
        <v>45042</v>
      </c>
      <c r="D9982" s="6" t="s">
        <v>38937</v>
      </c>
      <c r="E9982" s="9" t="s">
        <v>33745</v>
      </c>
    </row>
    <row r="9983" spans="1:5" ht="244.8" x14ac:dyDescent="0.3">
      <c r="A9983" s="4" t="s">
        <v>32503</v>
      </c>
      <c r="B9983" s="4" t="str">
        <f t="shared" si="155"/>
        <v>852872</v>
      </c>
      <c r="C9983" s="5" t="s">
        <v>45042</v>
      </c>
      <c r="D9983" s="6" t="s">
        <v>33746</v>
      </c>
      <c r="E9983" s="9" t="s">
        <v>35169</v>
      </c>
    </row>
    <row r="9984" spans="1:5" ht="244.8" x14ac:dyDescent="0.3">
      <c r="A9984" s="4" t="s">
        <v>32504</v>
      </c>
      <c r="B9984" s="4" t="str">
        <f t="shared" si="155"/>
        <v>852872</v>
      </c>
      <c r="C9984" s="5" t="s">
        <v>45042</v>
      </c>
      <c r="D9984" s="6" t="s">
        <v>38937</v>
      </c>
      <c r="E9984" s="9" t="s">
        <v>33745</v>
      </c>
    </row>
    <row r="9985" spans="1:5" ht="244.8" x14ac:dyDescent="0.3">
      <c r="A9985" s="4" t="s">
        <v>32505</v>
      </c>
      <c r="B9985" s="4" t="str">
        <f t="shared" si="155"/>
        <v>852872</v>
      </c>
      <c r="C9985" s="5" t="s">
        <v>45042</v>
      </c>
      <c r="D9985" s="6" t="s">
        <v>33746</v>
      </c>
      <c r="E9985" s="9" t="s">
        <v>33886</v>
      </c>
    </row>
    <row r="9986" spans="1:5" ht="244.8" x14ac:dyDescent="0.3">
      <c r="A9986" s="4" t="s">
        <v>32506</v>
      </c>
      <c r="B9986" s="4" t="str">
        <f t="shared" si="155"/>
        <v>852872</v>
      </c>
      <c r="C9986" s="5" t="s">
        <v>45042</v>
      </c>
      <c r="D9986" s="6" t="s">
        <v>38937</v>
      </c>
      <c r="E9986" s="9" t="s">
        <v>33745</v>
      </c>
    </row>
    <row r="9987" spans="1:5" ht="244.8" x14ac:dyDescent="0.3">
      <c r="A9987" s="4" t="s">
        <v>32507</v>
      </c>
      <c r="B9987" s="4" t="str">
        <f t="shared" ref="B9987:B10050" si="156">LEFT(A9987,6)</f>
        <v>852872</v>
      </c>
      <c r="C9987" s="5" t="s">
        <v>45042</v>
      </c>
      <c r="D9987" s="6" t="s">
        <v>33746</v>
      </c>
      <c r="E9987" s="9" t="s">
        <v>35169</v>
      </c>
    </row>
    <row r="9988" spans="1:5" ht="244.8" x14ac:dyDescent="0.3">
      <c r="A9988" s="4" t="s">
        <v>32508</v>
      </c>
      <c r="B9988" s="4" t="str">
        <f t="shared" si="156"/>
        <v>852872</v>
      </c>
      <c r="C9988" s="5" t="s">
        <v>45042</v>
      </c>
      <c r="D9988" s="6" t="s">
        <v>38937</v>
      </c>
      <c r="E9988" s="9" t="s">
        <v>33745</v>
      </c>
    </row>
    <row r="9989" spans="1:5" ht="244.8" x14ac:dyDescent="0.3">
      <c r="A9989" s="4" t="s">
        <v>32509</v>
      </c>
      <c r="B9989" s="4" t="str">
        <f t="shared" si="156"/>
        <v>852872</v>
      </c>
      <c r="C9989" s="5" t="s">
        <v>45042</v>
      </c>
      <c r="D9989" s="6" t="s">
        <v>33746</v>
      </c>
      <c r="E9989" s="9" t="s">
        <v>33886</v>
      </c>
    </row>
    <row r="9990" spans="1:5" ht="244.8" x14ac:dyDescent="0.3">
      <c r="A9990" s="4" t="s">
        <v>32510</v>
      </c>
      <c r="B9990" s="4" t="str">
        <f t="shared" si="156"/>
        <v>852873</v>
      </c>
      <c r="C9990" s="5" t="s">
        <v>45043</v>
      </c>
      <c r="D9990" s="6" t="s">
        <v>38942</v>
      </c>
      <c r="E9990" s="9" t="s">
        <v>33886</v>
      </c>
    </row>
    <row r="9991" spans="1:5" ht="187.2" x14ac:dyDescent="0.3">
      <c r="A9991" s="4" t="s">
        <v>32511</v>
      </c>
      <c r="B9991" s="4" t="str">
        <f t="shared" si="156"/>
        <v>852910</v>
      </c>
      <c r="C9991" s="5" t="s">
        <v>45044</v>
      </c>
      <c r="D9991" s="6" t="s">
        <v>38943</v>
      </c>
      <c r="E9991" s="9" t="s">
        <v>33745</v>
      </c>
    </row>
    <row r="9992" spans="1:5" ht="187.2" x14ac:dyDescent="0.3">
      <c r="A9992" s="4" t="s">
        <v>32512</v>
      </c>
      <c r="B9992" s="4" t="str">
        <f t="shared" si="156"/>
        <v>852910</v>
      </c>
      <c r="C9992" s="5" t="s">
        <v>45044</v>
      </c>
      <c r="D9992" s="6" t="s">
        <v>38944</v>
      </c>
      <c r="E9992" s="9" t="s">
        <v>33745</v>
      </c>
    </row>
    <row r="9993" spans="1:5" ht="187.2" x14ac:dyDescent="0.3">
      <c r="A9993" s="4" t="s">
        <v>32513</v>
      </c>
      <c r="B9993" s="4" t="str">
        <f t="shared" si="156"/>
        <v>852910</v>
      </c>
      <c r="C9993" s="5" t="s">
        <v>45044</v>
      </c>
      <c r="D9993" s="6" t="s">
        <v>33746</v>
      </c>
      <c r="E9993" s="9" t="s">
        <v>33745</v>
      </c>
    </row>
    <row r="9994" spans="1:5" ht="158.4" x14ac:dyDescent="0.3">
      <c r="A9994" s="4" t="s">
        <v>32514</v>
      </c>
      <c r="B9994" s="4" t="str">
        <f t="shared" si="156"/>
        <v>852990</v>
      </c>
      <c r="C9994" s="5" t="s">
        <v>45045</v>
      </c>
      <c r="D9994" s="6" t="s">
        <v>38945</v>
      </c>
      <c r="E9994" s="9" t="s">
        <v>33745</v>
      </c>
    </row>
    <row r="9995" spans="1:5" ht="158.4" x14ac:dyDescent="0.3">
      <c r="A9995" s="4" t="s">
        <v>32515</v>
      </c>
      <c r="B9995" s="4" t="str">
        <f t="shared" si="156"/>
        <v>852990</v>
      </c>
      <c r="C9995" s="5" t="s">
        <v>45045</v>
      </c>
      <c r="D9995" s="6" t="s">
        <v>38946</v>
      </c>
      <c r="E9995" s="9" t="s">
        <v>33745</v>
      </c>
    </row>
    <row r="9996" spans="1:5" ht="158.4" x14ac:dyDescent="0.3">
      <c r="A9996" s="4" t="s">
        <v>32516</v>
      </c>
      <c r="B9996" s="4" t="str">
        <f t="shared" si="156"/>
        <v>852990</v>
      </c>
      <c r="C9996" s="5" t="s">
        <v>45045</v>
      </c>
      <c r="D9996" s="6" t="s">
        <v>33746</v>
      </c>
      <c r="E9996" s="9" t="s">
        <v>33745</v>
      </c>
    </row>
    <row r="9997" spans="1:5" ht="158.4" x14ac:dyDescent="0.3">
      <c r="A9997" s="4" t="s">
        <v>11938</v>
      </c>
      <c r="B9997" s="4" t="str">
        <f t="shared" si="156"/>
        <v>852990</v>
      </c>
      <c r="C9997" s="5" t="s">
        <v>45045</v>
      </c>
      <c r="D9997" s="6" t="s">
        <v>38947</v>
      </c>
      <c r="E9997" s="9" t="s">
        <v>33745</v>
      </c>
    </row>
    <row r="9998" spans="1:5" ht="158.4" x14ac:dyDescent="0.3">
      <c r="A9998" s="4" t="s">
        <v>11939</v>
      </c>
      <c r="B9998" s="4" t="str">
        <f t="shared" si="156"/>
        <v>852990</v>
      </c>
      <c r="C9998" s="5" t="s">
        <v>45045</v>
      </c>
      <c r="D9998" s="6" t="s">
        <v>33746</v>
      </c>
      <c r="E9998" s="9" t="s">
        <v>33745</v>
      </c>
    </row>
    <row r="9999" spans="1:5" ht="158.4" x14ac:dyDescent="0.3">
      <c r="A9999" s="4" t="s">
        <v>11941</v>
      </c>
      <c r="B9999" s="4" t="str">
        <f t="shared" si="156"/>
        <v>852990</v>
      </c>
      <c r="C9999" s="5" t="s">
        <v>45045</v>
      </c>
      <c r="D9999" s="6" t="s">
        <v>38948</v>
      </c>
      <c r="E9999" s="9" t="s">
        <v>33745</v>
      </c>
    </row>
    <row r="10000" spans="1:5" ht="158.4" x14ac:dyDescent="0.3">
      <c r="A10000" s="4" t="s">
        <v>11943</v>
      </c>
      <c r="B10000" s="4" t="str">
        <f t="shared" si="156"/>
        <v>852990</v>
      </c>
      <c r="C10000" s="5" t="s">
        <v>45045</v>
      </c>
      <c r="D10000" s="6" t="s">
        <v>33746</v>
      </c>
      <c r="E10000" s="9" t="s">
        <v>33745</v>
      </c>
    </row>
    <row r="10001" spans="1:5" ht="158.4" x14ac:dyDescent="0.3">
      <c r="A10001" s="4" t="s">
        <v>11945</v>
      </c>
      <c r="B10001" s="4" t="str">
        <f t="shared" si="156"/>
        <v>852990</v>
      </c>
      <c r="C10001" s="5" t="s">
        <v>45045</v>
      </c>
      <c r="D10001" s="6" t="s">
        <v>33746</v>
      </c>
      <c r="E10001" s="9" t="s">
        <v>33745</v>
      </c>
    </row>
    <row r="10002" spans="1:5" ht="158.4" x14ac:dyDescent="0.3">
      <c r="A10002" s="4" t="s">
        <v>32517</v>
      </c>
      <c r="B10002" s="4" t="str">
        <f t="shared" si="156"/>
        <v>852990</v>
      </c>
      <c r="C10002" s="5" t="s">
        <v>45045</v>
      </c>
      <c r="D10002" s="6" t="s">
        <v>38949</v>
      </c>
      <c r="E10002" s="9" t="s">
        <v>33745</v>
      </c>
    </row>
    <row r="10003" spans="1:5" ht="158.4" x14ac:dyDescent="0.3">
      <c r="A10003" s="4" t="s">
        <v>32518</v>
      </c>
      <c r="B10003" s="4" t="str">
        <f t="shared" si="156"/>
        <v>852990</v>
      </c>
      <c r="C10003" s="5" t="s">
        <v>45045</v>
      </c>
      <c r="D10003" s="6" t="s">
        <v>38945</v>
      </c>
      <c r="E10003" s="9" t="s">
        <v>33745</v>
      </c>
    </row>
    <row r="10004" spans="1:5" ht="158.4" x14ac:dyDescent="0.3">
      <c r="A10004" s="4" t="s">
        <v>32519</v>
      </c>
      <c r="B10004" s="4" t="str">
        <f t="shared" si="156"/>
        <v>852990</v>
      </c>
      <c r="C10004" s="5" t="s">
        <v>45045</v>
      </c>
      <c r="D10004" s="6" t="s">
        <v>38946</v>
      </c>
      <c r="E10004" s="9" t="s">
        <v>33745</v>
      </c>
    </row>
    <row r="10005" spans="1:5" ht="158.4" x14ac:dyDescent="0.3">
      <c r="A10005" s="4" t="s">
        <v>32520</v>
      </c>
      <c r="B10005" s="4" t="str">
        <f t="shared" si="156"/>
        <v>852990</v>
      </c>
      <c r="C10005" s="5" t="s">
        <v>45045</v>
      </c>
      <c r="D10005" s="6" t="s">
        <v>33746</v>
      </c>
      <c r="E10005" s="9" t="s">
        <v>33745</v>
      </c>
    </row>
    <row r="10006" spans="1:5" ht="158.4" x14ac:dyDescent="0.3">
      <c r="A10006" s="4" t="s">
        <v>32521</v>
      </c>
      <c r="B10006" s="4" t="str">
        <f t="shared" si="156"/>
        <v>852990</v>
      </c>
      <c r="C10006" s="5" t="s">
        <v>45045</v>
      </c>
      <c r="D10006" s="6" t="s">
        <v>33746</v>
      </c>
      <c r="E10006" s="9" t="s">
        <v>33745</v>
      </c>
    </row>
    <row r="10007" spans="1:5" ht="158.4" x14ac:dyDescent="0.3">
      <c r="A10007" s="4" t="s">
        <v>32522</v>
      </c>
      <c r="B10007" s="4" t="str">
        <f t="shared" si="156"/>
        <v>852990</v>
      </c>
      <c r="C10007" s="5" t="s">
        <v>45045</v>
      </c>
      <c r="D10007" s="6" t="s">
        <v>38946</v>
      </c>
      <c r="E10007" s="9" t="s">
        <v>33745</v>
      </c>
    </row>
    <row r="10008" spans="1:5" ht="158.4" x14ac:dyDescent="0.3">
      <c r="A10008" s="4" t="s">
        <v>32523</v>
      </c>
      <c r="B10008" s="4" t="str">
        <f t="shared" si="156"/>
        <v>852990</v>
      </c>
      <c r="C10008" s="5" t="s">
        <v>45045</v>
      </c>
      <c r="D10008" s="6" t="s">
        <v>33746</v>
      </c>
      <c r="E10008" s="9" t="s">
        <v>33745</v>
      </c>
    </row>
    <row r="10009" spans="1:5" ht="158.4" x14ac:dyDescent="0.3">
      <c r="A10009" s="4" t="s">
        <v>32524</v>
      </c>
      <c r="B10009" s="4" t="str">
        <f t="shared" si="156"/>
        <v>852990</v>
      </c>
      <c r="C10009" s="5" t="s">
        <v>45045</v>
      </c>
      <c r="D10009" s="6" t="s">
        <v>33746</v>
      </c>
      <c r="E10009" s="9" t="s">
        <v>33745</v>
      </c>
    </row>
    <row r="10010" spans="1:5" ht="158.4" x14ac:dyDescent="0.3">
      <c r="A10010" s="4" t="s">
        <v>32525</v>
      </c>
      <c r="B10010" s="4" t="str">
        <f t="shared" si="156"/>
        <v>852990</v>
      </c>
      <c r="C10010" s="5" t="s">
        <v>45045</v>
      </c>
      <c r="D10010" s="6" t="s">
        <v>38950</v>
      </c>
      <c r="E10010" s="9" t="s">
        <v>33745</v>
      </c>
    </row>
    <row r="10011" spans="1:5" ht="158.4" x14ac:dyDescent="0.3">
      <c r="A10011" s="4" t="s">
        <v>32526</v>
      </c>
      <c r="B10011" s="4" t="str">
        <f t="shared" si="156"/>
        <v>852990</v>
      </c>
      <c r="C10011" s="5" t="s">
        <v>45045</v>
      </c>
      <c r="D10011" s="6" t="s">
        <v>38947</v>
      </c>
      <c r="E10011" s="9" t="s">
        <v>33745</v>
      </c>
    </row>
    <row r="10012" spans="1:5" ht="158.4" x14ac:dyDescent="0.3">
      <c r="A10012" s="4" t="s">
        <v>32527</v>
      </c>
      <c r="B10012" s="4" t="str">
        <f t="shared" si="156"/>
        <v>852990</v>
      </c>
      <c r="C10012" s="5" t="s">
        <v>45045</v>
      </c>
      <c r="D10012" s="6" t="s">
        <v>33746</v>
      </c>
      <c r="E10012" s="9" t="s">
        <v>33745</v>
      </c>
    </row>
    <row r="10013" spans="1:5" ht="158.4" x14ac:dyDescent="0.3">
      <c r="A10013" s="4" t="s">
        <v>32528</v>
      </c>
      <c r="B10013" s="4" t="str">
        <f t="shared" si="156"/>
        <v>852990</v>
      </c>
      <c r="C10013" s="5" t="s">
        <v>45045</v>
      </c>
      <c r="D10013" s="6" t="s">
        <v>38951</v>
      </c>
      <c r="E10013" s="9" t="s">
        <v>33745</v>
      </c>
    </row>
    <row r="10014" spans="1:5" ht="158.4" x14ac:dyDescent="0.3">
      <c r="A10014" s="4" t="s">
        <v>32529</v>
      </c>
      <c r="B10014" s="4" t="str">
        <f t="shared" si="156"/>
        <v>852990</v>
      </c>
      <c r="C10014" s="5" t="s">
        <v>45045</v>
      </c>
      <c r="D10014" s="6" t="s">
        <v>33746</v>
      </c>
      <c r="E10014" s="9" t="s">
        <v>33745</v>
      </c>
    </row>
    <row r="10015" spans="1:5" ht="158.4" x14ac:dyDescent="0.3">
      <c r="A10015" s="4" t="s">
        <v>32530</v>
      </c>
      <c r="B10015" s="4" t="str">
        <f t="shared" si="156"/>
        <v>852990</v>
      </c>
      <c r="C10015" s="5" t="s">
        <v>45045</v>
      </c>
      <c r="D10015" s="6" t="s">
        <v>38952</v>
      </c>
      <c r="E10015" s="9" t="s">
        <v>33745</v>
      </c>
    </row>
    <row r="10016" spans="1:5" ht="158.4" x14ac:dyDescent="0.3">
      <c r="A10016" s="4" t="s">
        <v>32531</v>
      </c>
      <c r="B10016" s="4" t="str">
        <f t="shared" si="156"/>
        <v>852990</v>
      </c>
      <c r="C10016" s="5" t="s">
        <v>45045</v>
      </c>
      <c r="D10016" s="6" t="s">
        <v>33746</v>
      </c>
      <c r="E10016" s="9" t="s">
        <v>33745</v>
      </c>
    </row>
    <row r="10017" spans="1:5" ht="158.4" x14ac:dyDescent="0.3">
      <c r="A10017" s="4" t="s">
        <v>32532</v>
      </c>
      <c r="B10017" s="4" t="str">
        <f t="shared" si="156"/>
        <v>852990</v>
      </c>
      <c r="C10017" s="5" t="s">
        <v>45045</v>
      </c>
      <c r="D10017" s="6" t="s">
        <v>33746</v>
      </c>
      <c r="E10017" s="9" t="s">
        <v>33745</v>
      </c>
    </row>
    <row r="10018" spans="1:5" ht="158.4" x14ac:dyDescent="0.3">
      <c r="A10018" s="4" t="s">
        <v>32533</v>
      </c>
      <c r="B10018" s="4" t="str">
        <f t="shared" si="156"/>
        <v>852990</v>
      </c>
      <c r="C10018" s="5" t="s">
        <v>45045</v>
      </c>
      <c r="D10018" s="6" t="s">
        <v>33746</v>
      </c>
      <c r="E10018" s="9" t="s">
        <v>33745</v>
      </c>
    </row>
    <row r="10019" spans="1:5" ht="158.4" x14ac:dyDescent="0.3">
      <c r="A10019" s="4" t="s">
        <v>32534</v>
      </c>
      <c r="B10019" s="4" t="str">
        <f t="shared" si="156"/>
        <v>852990</v>
      </c>
      <c r="C10019" s="5" t="s">
        <v>45045</v>
      </c>
      <c r="D10019" s="6" t="s">
        <v>38946</v>
      </c>
      <c r="E10019" s="9" t="s">
        <v>33745</v>
      </c>
    </row>
    <row r="10020" spans="1:5" ht="158.4" x14ac:dyDescent="0.3">
      <c r="A10020" s="4" t="s">
        <v>32535</v>
      </c>
      <c r="B10020" s="4" t="str">
        <f t="shared" si="156"/>
        <v>852990</v>
      </c>
      <c r="C10020" s="5" t="s">
        <v>45045</v>
      </c>
      <c r="D10020" s="6" t="s">
        <v>33746</v>
      </c>
      <c r="E10020" s="9" t="s">
        <v>33745</v>
      </c>
    </row>
    <row r="10021" spans="1:5" ht="158.4" x14ac:dyDescent="0.3">
      <c r="A10021" s="4" t="s">
        <v>32536</v>
      </c>
      <c r="B10021" s="4" t="str">
        <f t="shared" si="156"/>
        <v>852990</v>
      </c>
      <c r="C10021" s="5" t="s">
        <v>45045</v>
      </c>
      <c r="D10021" s="6" t="s">
        <v>33746</v>
      </c>
      <c r="E10021" s="9" t="s">
        <v>33745</v>
      </c>
    </row>
    <row r="10022" spans="1:5" ht="158.4" x14ac:dyDescent="0.3">
      <c r="A10022" s="4" t="s">
        <v>32537</v>
      </c>
      <c r="B10022" s="4" t="str">
        <f t="shared" si="156"/>
        <v>852990</v>
      </c>
      <c r="C10022" s="5" t="s">
        <v>45045</v>
      </c>
      <c r="D10022" s="6" t="s">
        <v>38948</v>
      </c>
      <c r="E10022" s="9" t="s">
        <v>33745</v>
      </c>
    </row>
    <row r="10023" spans="1:5" ht="158.4" x14ac:dyDescent="0.3">
      <c r="A10023" s="4" t="s">
        <v>32538</v>
      </c>
      <c r="B10023" s="4" t="str">
        <f t="shared" si="156"/>
        <v>852990</v>
      </c>
      <c r="C10023" s="5" t="s">
        <v>45045</v>
      </c>
      <c r="D10023" s="6" t="s">
        <v>33746</v>
      </c>
      <c r="E10023" s="9" t="s">
        <v>33745</v>
      </c>
    </row>
    <row r="10024" spans="1:5" ht="158.4" x14ac:dyDescent="0.3">
      <c r="A10024" s="4" t="s">
        <v>32539</v>
      </c>
      <c r="B10024" s="4" t="str">
        <f t="shared" si="156"/>
        <v>852990</v>
      </c>
      <c r="C10024" s="5" t="s">
        <v>45045</v>
      </c>
      <c r="D10024" s="6" t="s">
        <v>33746</v>
      </c>
      <c r="E10024" s="9" t="s">
        <v>33745</v>
      </c>
    </row>
    <row r="10025" spans="1:5" ht="216" x14ac:dyDescent="0.3">
      <c r="A10025" s="4" t="s">
        <v>32540</v>
      </c>
      <c r="B10025" s="4" t="str">
        <f t="shared" si="156"/>
        <v>853010</v>
      </c>
      <c r="C10025" s="5" t="s">
        <v>45046</v>
      </c>
      <c r="D10025" s="6" t="s">
        <v>38953</v>
      </c>
      <c r="E10025" s="9" t="s">
        <v>33745</v>
      </c>
    </row>
    <row r="10026" spans="1:5" ht="201.6" x14ac:dyDescent="0.3">
      <c r="A10026" s="4" t="s">
        <v>32541</v>
      </c>
      <c r="B10026" s="4" t="str">
        <f t="shared" si="156"/>
        <v>853080</v>
      </c>
      <c r="C10026" s="5" t="s">
        <v>45047</v>
      </c>
      <c r="D10026" s="6" t="s">
        <v>38954</v>
      </c>
      <c r="E10026" s="9" t="s">
        <v>33745</v>
      </c>
    </row>
    <row r="10027" spans="1:5" ht="201.6" x14ac:dyDescent="0.3">
      <c r="A10027" s="4" t="s">
        <v>32542</v>
      </c>
      <c r="B10027" s="4" t="str">
        <f t="shared" si="156"/>
        <v>853090</v>
      </c>
      <c r="C10027" s="5" t="s">
        <v>45048</v>
      </c>
      <c r="D10027" s="6" t="s">
        <v>37954</v>
      </c>
      <c r="E10027" s="9" t="s">
        <v>33745</v>
      </c>
    </row>
    <row r="10028" spans="1:5" ht="201.6" x14ac:dyDescent="0.3">
      <c r="A10028" s="4" t="s">
        <v>32543</v>
      </c>
      <c r="B10028" s="4" t="str">
        <f t="shared" si="156"/>
        <v>853110</v>
      </c>
      <c r="C10028" s="5" t="s">
        <v>45049</v>
      </c>
      <c r="D10028" s="6" t="s">
        <v>38955</v>
      </c>
      <c r="E10028" s="9" t="s">
        <v>34185</v>
      </c>
    </row>
    <row r="10029" spans="1:5" ht="216" x14ac:dyDescent="0.3">
      <c r="A10029" s="4" t="s">
        <v>32544</v>
      </c>
      <c r="B10029" s="4" t="str">
        <f t="shared" si="156"/>
        <v>853120</v>
      </c>
      <c r="C10029" s="5" t="s">
        <v>45050</v>
      </c>
      <c r="D10029" s="6" t="s">
        <v>38956</v>
      </c>
      <c r="E10029" s="9" t="s">
        <v>33745</v>
      </c>
    </row>
    <row r="10030" spans="1:5" ht="187.2" x14ac:dyDescent="0.3">
      <c r="A10030" s="4" t="s">
        <v>40942</v>
      </c>
      <c r="B10030" s="4" t="str">
        <f t="shared" si="156"/>
        <v>853180</v>
      </c>
      <c r="C10030" s="5" t="s">
        <v>45051</v>
      </c>
      <c r="D10030" s="6" t="s">
        <v>38957</v>
      </c>
      <c r="E10030" s="9" t="s">
        <v>34185</v>
      </c>
    </row>
    <row r="10031" spans="1:5" ht="187.2" x14ac:dyDescent="0.3">
      <c r="A10031" s="4" t="s">
        <v>32545</v>
      </c>
      <c r="B10031" s="4" t="str">
        <f t="shared" si="156"/>
        <v>853180</v>
      </c>
      <c r="C10031" s="5" t="s">
        <v>45051</v>
      </c>
      <c r="D10031" s="6" t="s">
        <v>33746</v>
      </c>
      <c r="E10031" s="9" t="s">
        <v>33745</v>
      </c>
    </row>
    <row r="10032" spans="1:5" ht="187.2" x14ac:dyDescent="0.3">
      <c r="A10032" s="4" t="s">
        <v>32546</v>
      </c>
      <c r="B10032" s="4" t="str">
        <f t="shared" si="156"/>
        <v>853190</v>
      </c>
      <c r="C10032" s="5" t="s">
        <v>45052</v>
      </c>
      <c r="D10032" s="6" t="s">
        <v>38958</v>
      </c>
      <c r="E10032" s="9" t="s">
        <v>33745</v>
      </c>
    </row>
    <row r="10033" spans="1:5" ht="187.2" x14ac:dyDescent="0.3">
      <c r="A10033" s="4" t="s">
        <v>32547</v>
      </c>
      <c r="B10033" s="4" t="str">
        <f t="shared" si="156"/>
        <v>853190</v>
      </c>
      <c r="C10033" s="5" t="s">
        <v>45052</v>
      </c>
      <c r="D10033" s="6" t="s">
        <v>33746</v>
      </c>
      <c r="E10033" s="9" t="s">
        <v>33745</v>
      </c>
    </row>
    <row r="10034" spans="1:5" ht="187.2" x14ac:dyDescent="0.3">
      <c r="A10034" s="4" t="s">
        <v>32548</v>
      </c>
      <c r="B10034" s="4" t="str">
        <f t="shared" si="156"/>
        <v>853190</v>
      </c>
      <c r="C10034" s="5" t="s">
        <v>45052</v>
      </c>
      <c r="D10034" s="6" t="s">
        <v>38958</v>
      </c>
      <c r="E10034" s="9" t="s">
        <v>33745</v>
      </c>
    </row>
    <row r="10035" spans="1:5" ht="187.2" x14ac:dyDescent="0.3">
      <c r="A10035" s="4" t="s">
        <v>32549</v>
      </c>
      <c r="B10035" s="4" t="str">
        <f t="shared" si="156"/>
        <v>853190</v>
      </c>
      <c r="C10035" s="5" t="s">
        <v>45052</v>
      </c>
      <c r="D10035" s="6" t="s">
        <v>33746</v>
      </c>
      <c r="E10035" s="9" t="s">
        <v>33745</v>
      </c>
    </row>
    <row r="10036" spans="1:5" ht="201.6" x14ac:dyDescent="0.3">
      <c r="A10036" s="4" t="s">
        <v>32550</v>
      </c>
      <c r="B10036" s="4" t="str">
        <f t="shared" si="156"/>
        <v>853210</v>
      </c>
      <c r="C10036" s="5" t="s">
        <v>45053</v>
      </c>
      <c r="D10036" s="6" t="s">
        <v>38959</v>
      </c>
      <c r="E10036" s="9" t="s">
        <v>33745</v>
      </c>
    </row>
    <row r="10037" spans="1:5" ht="158.4" x14ac:dyDescent="0.3">
      <c r="A10037" s="4" t="s">
        <v>32551</v>
      </c>
      <c r="B10037" s="4" t="str">
        <f t="shared" si="156"/>
        <v>853221</v>
      </c>
      <c r="C10037" s="5" t="s">
        <v>45054</v>
      </c>
      <c r="D10037" s="6" t="s">
        <v>38960</v>
      </c>
      <c r="E10037" s="9" t="s">
        <v>33745</v>
      </c>
    </row>
    <row r="10038" spans="1:5" ht="158.4" x14ac:dyDescent="0.3">
      <c r="A10038" s="4" t="s">
        <v>32552</v>
      </c>
      <c r="B10038" s="4" t="str">
        <f t="shared" si="156"/>
        <v>853222</v>
      </c>
      <c r="C10038" s="5" t="s">
        <v>45054</v>
      </c>
      <c r="D10038" s="6" t="s">
        <v>38961</v>
      </c>
      <c r="E10038" s="9" t="s">
        <v>33745</v>
      </c>
    </row>
    <row r="10039" spans="1:5" ht="158.4" x14ac:dyDescent="0.3">
      <c r="A10039" s="4" t="s">
        <v>32553</v>
      </c>
      <c r="B10039" s="4" t="str">
        <f t="shared" si="156"/>
        <v>853223</v>
      </c>
      <c r="C10039" s="5" t="s">
        <v>45054</v>
      </c>
      <c r="D10039" s="6" t="s">
        <v>38962</v>
      </c>
      <c r="E10039" s="9" t="s">
        <v>33745</v>
      </c>
    </row>
    <row r="10040" spans="1:5" ht="158.4" x14ac:dyDescent="0.3">
      <c r="A10040" s="4" t="s">
        <v>32554</v>
      </c>
      <c r="B10040" s="4" t="str">
        <f t="shared" si="156"/>
        <v>853224</v>
      </c>
      <c r="C10040" s="5" t="s">
        <v>45054</v>
      </c>
      <c r="D10040" s="6" t="s">
        <v>38963</v>
      </c>
      <c r="E10040" s="9" t="s">
        <v>33745</v>
      </c>
    </row>
    <row r="10041" spans="1:5" ht="158.4" x14ac:dyDescent="0.3">
      <c r="A10041" s="4" t="s">
        <v>32555</v>
      </c>
      <c r="B10041" s="4" t="str">
        <f t="shared" si="156"/>
        <v>853225</v>
      </c>
      <c r="C10041" s="5" t="s">
        <v>45054</v>
      </c>
      <c r="D10041" s="6" t="s">
        <v>38964</v>
      </c>
      <c r="E10041" s="9" t="s">
        <v>33745</v>
      </c>
    </row>
    <row r="10042" spans="1:5" ht="158.4" x14ac:dyDescent="0.3">
      <c r="A10042" s="4" t="s">
        <v>32556</v>
      </c>
      <c r="B10042" s="4" t="str">
        <f t="shared" si="156"/>
        <v>853229</v>
      </c>
      <c r="C10042" s="5" t="s">
        <v>45054</v>
      </c>
      <c r="D10042" s="6" t="s">
        <v>33746</v>
      </c>
      <c r="E10042" s="9" t="s">
        <v>33745</v>
      </c>
    </row>
    <row r="10043" spans="1:5" ht="172.8" x14ac:dyDescent="0.3">
      <c r="A10043" s="4" t="s">
        <v>32557</v>
      </c>
      <c r="B10043" s="4" t="str">
        <f t="shared" si="156"/>
        <v>853230</v>
      </c>
      <c r="C10043" s="5" t="s">
        <v>45055</v>
      </c>
      <c r="D10043" s="6" t="s">
        <v>38965</v>
      </c>
      <c r="E10043" s="9" t="s">
        <v>33745</v>
      </c>
    </row>
    <row r="10044" spans="1:5" ht="158.4" x14ac:dyDescent="0.3">
      <c r="A10044" s="4" t="s">
        <v>32558</v>
      </c>
      <c r="B10044" s="4" t="str">
        <f t="shared" si="156"/>
        <v>853290</v>
      </c>
      <c r="C10044" s="5" t="s">
        <v>45056</v>
      </c>
      <c r="D10044" s="6" t="s">
        <v>37954</v>
      </c>
      <c r="E10044" s="9" t="s">
        <v>33745</v>
      </c>
    </row>
    <row r="10045" spans="1:5" ht="187.2" x14ac:dyDescent="0.3">
      <c r="A10045" s="4" t="s">
        <v>32559</v>
      </c>
      <c r="B10045" s="4" t="str">
        <f t="shared" si="156"/>
        <v>853310</v>
      </c>
      <c r="C10045" s="5" t="s">
        <v>45057</v>
      </c>
      <c r="D10045" s="6" t="s">
        <v>38966</v>
      </c>
      <c r="E10045" s="9" t="s">
        <v>33745</v>
      </c>
    </row>
    <row r="10046" spans="1:5" ht="172.8" x14ac:dyDescent="0.3">
      <c r="A10046" s="4" t="s">
        <v>32560</v>
      </c>
      <c r="B10046" s="4" t="str">
        <f t="shared" si="156"/>
        <v>853321</v>
      </c>
      <c r="C10046" s="5" t="s">
        <v>45058</v>
      </c>
      <c r="D10046" s="6" t="s">
        <v>38967</v>
      </c>
      <c r="E10046" s="9" t="s">
        <v>33745</v>
      </c>
    </row>
    <row r="10047" spans="1:5" ht="172.8" x14ac:dyDescent="0.3">
      <c r="A10047" s="4" t="s">
        <v>32561</v>
      </c>
      <c r="B10047" s="4" t="str">
        <f t="shared" si="156"/>
        <v>853329</v>
      </c>
      <c r="C10047" s="5" t="s">
        <v>45058</v>
      </c>
      <c r="D10047" s="6" t="s">
        <v>33746</v>
      </c>
      <c r="E10047" s="9" t="s">
        <v>33745</v>
      </c>
    </row>
    <row r="10048" spans="1:5" ht="187.2" x14ac:dyDescent="0.3">
      <c r="A10048" s="4" t="s">
        <v>32562</v>
      </c>
      <c r="B10048" s="4" t="str">
        <f t="shared" si="156"/>
        <v>853331</v>
      </c>
      <c r="C10048" s="5" t="s">
        <v>45059</v>
      </c>
      <c r="D10048" s="6" t="s">
        <v>38967</v>
      </c>
      <c r="E10048" s="9" t="s">
        <v>33745</v>
      </c>
    </row>
    <row r="10049" spans="1:5" ht="187.2" x14ac:dyDescent="0.3">
      <c r="A10049" s="4" t="s">
        <v>32563</v>
      </c>
      <c r="B10049" s="4" t="str">
        <f t="shared" si="156"/>
        <v>853339</v>
      </c>
      <c r="C10049" s="5" t="s">
        <v>45059</v>
      </c>
      <c r="D10049" s="6" t="s">
        <v>33746</v>
      </c>
      <c r="E10049" s="9" t="s">
        <v>33745</v>
      </c>
    </row>
    <row r="10050" spans="1:5" ht="187.2" x14ac:dyDescent="0.3">
      <c r="A10050" s="4" t="s">
        <v>32564</v>
      </c>
      <c r="B10050" s="4" t="str">
        <f t="shared" si="156"/>
        <v>853340</v>
      </c>
      <c r="C10050" s="5" t="s">
        <v>45060</v>
      </c>
      <c r="D10050" s="6" t="s">
        <v>38968</v>
      </c>
      <c r="E10050" s="9" t="s">
        <v>33745</v>
      </c>
    </row>
    <row r="10051" spans="1:5" ht="187.2" x14ac:dyDescent="0.3">
      <c r="A10051" s="4" t="s">
        <v>32565</v>
      </c>
      <c r="B10051" s="4" t="str">
        <f t="shared" ref="B10051:B10114" si="157">LEFT(A10051,6)</f>
        <v>853340</v>
      </c>
      <c r="C10051" s="5" t="s">
        <v>45060</v>
      </c>
      <c r="D10051" s="6" t="s">
        <v>33746</v>
      </c>
      <c r="E10051" s="9" t="s">
        <v>33745</v>
      </c>
    </row>
    <row r="10052" spans="1:5" ht="172.8" x14ac:dyDescent="0.3">
      <c r="A10052" s="4" t="s">
        <v>32566</v>
      </c>
      <c r="B10052" s="4" t="str">
        <f t="shared" si="157"/>
        <v>853390</v>
      </c>
      <c r="C10052" s="5" t="s">
        <v>45061</v>
      </c>
      <c r="D10052" s="6" t="s">
        <v>38969</v>
      </c>
      <c r="E10052" s="9" t="s">
        <v>33745</v>
      </c>
    </row>
    <row r="10053" spans="1:5" ht="172.8" x14ac:dyDescent="0.3">
      <c r="A10053" s="4" t="s">
        <v>32567</v>
      </c>
      <c r="B10053" s="4" t="str">
        <f t="shared" si="157"/>
        <v>853390</v>
      </c>
      <c r="C10053" s="5" t="s">
        <v>45061</v>
      </c>
      <c r="D10053" s="6" t="s">
        <v>33746</v>
      </c>
      <c r="E10053" s="9" t="s">
        <v>33745</v>
      </c>
    </row>
    <row r="10054" spans="1:5" ht="144" x14ac:dyDescent="0.3">
      <c r="A10054" s="4" t="s">
        <v>32568</v>
      </c>
      <c r="B10054" s="4" t="str">
        <f t="shared" si="157"/>
        <v>853400</v>
      </c>
      <c r="C10054" s="5" t="s">
        <v>45062</v>
      </c>
      <c r="D10054" s="6" t="s">
        <v>38970</v>
      </c>
      <c r="E10054" s="9" t="s">
        <v>33745</v>
      </c>
    </row>
    <row r="10055" spans="1:5" ht="230.4" x14ac:dyDescent="0.3">
      <c r="A10055" s="4" t="s">
        <v>32569</v>
      </c>
      <c r="B10055" s="4" t="str">
        <f t="shared" si="157"/>
        <v>853510</v>
      </c>
      <c r="C10055" s="5" t="s">
        <v>45063</v>
      </c>
      <c r="D10055" s="6" t="s">
        <v>38971</v>
      </c>
      <c r="E10055" s="9" t="s">
        <v>33998</v>
      </c>
    </row>
    <row r="10056" spans="1:5" ht="230.4" x14ac:dyDescent="0.3">
      <c r="A10056" s="4" t="s">
        <v>32570</v>
      </c>
      <c r="B10056" s="4" t="str">
        <f t="shared" si="157"/>
        <v>853521</v>
      </c>
      <c r="C10056" s="5" t="s">
        <v>45064</v>
      </c>
      <c r="D10056" s="6" t="s">
        <v>38972</v>
      </c>
      <c r="E10056" s="9" t="s">
        <v>33998</v>
      </c>
    </row>
    <row r="10057" spans="1:5" ht="230.4" x14ac:dyDescent="0.3">
      <c r="A10057" s="4" t="s">
        <v>32571</v>
      </c>
      <c r="B10057" s="4" t="str">
        <f t="shared" si="157"/>
        <v>853529</v>
      </c>
      <c r="C10057" s="5" t="s">
        <v>45064</v>
      </c>
      <c r="D10057" s="6" t="s">
        <v>33746</v>
      </c>
      <c r="E10057" s="9" t="s">
        <v>34453</v>
      </c>
    </row>
    <row r="10058" spans="1:5" ht="230.4" x14ac:dyDescent="0.3">
      <c r="A10058" s="4" t="s">
        <v>32572</v>
      </c>
      <c r="B10058" s="4" t="str">
        <f t="shared" si="157"/>
        <v>853530</v>
      </c>
      <c r="C10058" s="5" t="s">
        <v>45065</v>
      </c>
      <c r="D10058" s="6" t="s">
        <v>38973</v>
      </c>
      <c r="E10058" s="9" t="s">
        <v>33998</v>
      </c>
    </row>
    <row r="10059" spans="1:5" ht="244.8" x14ac:dyDescent="0.3">
      <c r="A10059" s="4" t="s">
        <v>32573</v>
      </c>
      <c r="B10059" s="4" t="str">
        <f t="shared" si="157"/>
        <v>853540</v>
      </c>
      <c r="C10059" s="5" t="s">
        <v>45066</v>
      </c>
      <c r="D10059" s="6" t="s">
        <v>38974</v>
      </c>
      <c r="E10059" s="9" t="s">
        <v>33998</v>
      </c>
    </row>
    <row r="10060" spans="1:5" ht="230.4" x14ac:dyDescent="0.3">
      <c r="A10060" s="4" t="s">
        <v>32574</v>
      </c>
      <c r="B10060" s="4" t="str">
        <f t="shared" si="157"/>
        <v>853590</v>
      </c>
      <c r="C10060" s="5" t="s">
        <v>45067</v>
      </c>
      <c r="D10060" s="6" t="s">
        <v>38975</v>
      </c>
      <c r="E10060" s="9" t="s">
        <v>33998</v>
      </c>
    </row>
    <row r="10061" spans="1:5" ht="230.4" x14ac:dyDescent="0.3">
      <c r="A10061" s="4" t="s">
        <v>32575</v>
      </c>
      <c r="B10061" s="4" t="str">
        <f t="shared" si="157"/>
        <v>853590</v>
      </c>
      <c r="C10061" s="5" t="s">
        <v>45067</v>
      </c>
      <c r="D10061" s="6" t="s">
        <v>33746</v>
      </c>
      <c r="E10061" s="9" t="s">
        <v>33998</v>
      </c>
    </row>
    <row r="10062" spans="1:5" ht="244.8" x14ac:dyDescent="0.3">
      <c r="A10062" s="4" t="s">
        <v>32576</v>
      </c>
      <c r="B10062" s="4" t="str">
        <f t="shared" si="157"/>
        <v>853610</v>
      </c>
      <c r="C10062" s="5" t="s">
        <v>45068</v>
      </c>
      <c r="D10062" s="6" t="s">
        <v>38971</v>
      </c>
      <c r="E10062" s="9" t="s">
        <v>33998</v>
      </c>
    </row>
    <row r="10063" spans="1:5" ht="244.8" x14ac:dyDescent="0.3">
      <c r="A10063" s="4" t="s">
        <v>32577</v>
      </c>
      <c r="B10063" s="4" t="str">
        <f t="shared" si="157"/>
        <v>853620</v>
      </c>
      <c r="C10063" s="5" t="s">
        <v>45069</v>
      </c>
      <c r="D10063" s="6" t="s">
        <v>38976</v>
      </c>
      <c r="E10063" s="9" t="s">
        <v>33998</v>
      </c>
    </row>
    <row r="10064" spans="1:5" ht="244.8" x14ac:dyDescent="0.3">
      <c r="A10064" s="4" t="s">
        <v>32578</v>
      </c>
      <c r="B10064" s="4" t="str">
        <f t="shared" si="157"/>
        <v>853630</v>
      </c>
      <c r="C10064" s="5" t="s">
        <v>45070</v>
      </c>
      <c r="D10064" s="6" t="s">
        <v>38977</v>
      </c>
      <c r="E10064" s="9" t="s">
        <v>33745</v>
      </c>
    </row>
    <row r="10065" spans="1:5" ht="244.8" x14ac:dyDescent="0.3">
      <c r="A10065" s="4" t="s">
        <v>32579</v>
      </c>
      <c r="B10065" s="4" t="str">
        <f t="shared" si="157"/>
        <v>853630</v>
      </c>
      <c r="C10065" s="5" t="s">
        <v>45070</v>
      </c>
      <c r="D10065" s="6" t="s">
        <v>33746</v>
      </c>
      <c r="E10065" s="9" t="s">
        <v>33745</v>
      </c>
    </row>
    <row r="10066" spans="1:5" ht="244.8" x14ac:dyDescent="0.3">
      <c r="A10066" s="4" t="s">
        <v>32580</v>
      </c>
      <c r="B10066" s="4" t="str">
        <f t="shared" si="157"/>
        <v>853641</v>
      </c>
      <c r="C10066" s="5" t="s">
        <v>45071</v>
      </c>
      <c r="D10066" s="6" t="s">
        <v>38978</v>
      </c>
      <c r="E10066" s="9" t="s">
        <v>33998</v>
      </c>
    </row>
    <row r="10067" spans="1:5" ht="244.8" x14ac:dyDescent="0.3">
      <c r="A10067" s="4" t="s">
        <v>32581</v>
      </c>
      <c r="B10067" s="4" t="str">
        <f t="shared" si="157"/>
        <v>853649</v>
      </c>
      <c r="C10067" s="5" t="s">
        <v>45071</v>
      </c>
      <c r="D10067" s="6" t="s">
        <v>33746</v>
      </c>
      <c r="E10067" s="9" t="s">
        <v>33998</v>
      </c>
    </row>
    <row r="10068" spans="1:5" ht="244.8" x14ac:dyDescent="0.3">
      <c r="A10068" s="4" t="s">
        <v>32582</v>
      </c>
      <c r="B10068" s="4" t="str">
        <f t="shared" si="157"/>
        <v>853650</v>
      </c>
      <c r="C10068" s="5" t="s">
        <v>45072</v>
      </c>
      <c r="D10068" s="6" t="s">
        <v>38979</v>
      </c>
      <c r="E10068" s="9" t="s">
        <v>33745</v>
      </c>
    </row>
    <row r="10069" spans="1:5" ht="244.8" x14ac:dyDescent="0.3">
      <c r="A10069" s="4" t="s">
        <v>32583</v>
      </c>
      <c r="B10069" s="4" t="str">
        <f t="shared" si="157"/>
        <v>853650</v>
      </c>
      <c r="C10069" s="5" t="s">
        <v>45072</v>
      </c>
      <c r="D10069" s="6" t="s">
        <v>38980</v>
      </c>
      <c r="E10069" s="9" t="s">
        <v>33745</v>
      </c>
    </row>
    <row r="10070" spans="1:5" ht="244.8" x14ac:dyDescent="0.3">
      <c r="A10070" s="4" t="s">
        <v>32584</v>
      </c>
      <c r="B10070" s="4" t="str">
        <f t="shared" si="157"/>
        <v>853650</v>
      </c>
      <c r="C10070" s="5" t="s">
        <v>45072</v>
      </c>
      <c r="D10070" s="6" t="s">
        <v>33746</v>
      </c>
      <c r="E10070" s="9" t="s">
        <v>33745</v>
      </c>
    </row>
    <row r="10071" spans="1:5" ht="244.8" x14ac:dyDescent="0.3">
      <c r="A10071" s="4" t="s">
        <v>32585</v>
      </c>
      <c r="B10071" s="4" t="str">
        <f t="shared" si="157"/>
        <v>853661</v>
      </c>
      <c r="C10071" s="5" t="s">
        <v>45073</v>
      </c>
      <c r="D10071" s="6" t="s">
        <v>38981</v>
      </c>
      <c r="E10071" s="9" t="s">
        <v>33998</v>
      </c>
    </row>
    <row r="10072" spans="1:5" ht="244.8" x14ac:dyDescent="0.3">
      <c r="A10072" s="4" t="s">
        <v>32586</v>
      </c>
      <c r="B10072" s="4" t="str">
        <f t="shared" si="157"/>
        <v>853669</v>
      </c>
      <c r="C10072" s="5" t="s">
        <v>45074</v>
      </c>
      <c r="D10072" s="6" t="s">
        <v>38982</v>
      </c>
      <c r="E10072" s="9" t="s">
        <v>33745</v>
      </c>
    </row>
    <row r="10073" spans="1:5" ht="244.8" x14ac:dyDescent="0.3">
      <c r="A10073" s="4" t="s">
        <v>32587</v>
      </c>
      <c r="B10073" s="4" t="str">
        <f t="shared" si="157"/>
        <v>853669</v>
      </c>
      <c r="C10073" s="5" t="s">
        <v>45074</v>
      </c>
      <c r="D10073" s="6" t="s">
        <v>33746</v>
      </c>
      <c r="E10073" s="9" t="s">
        <v>33998</v>
      </c>
    </row>
    <row r="10074" spans="1:5" ht="259.2" x14ac:dyDescent="0.3">
      <c r="A10074" s="4" t="s">
        <v>32588</v>
      </c>
      <c r="B10074" s="4" t="str">
        <f t="shared" si="157"/>
        <v>853670</v>
      </c>
      <c r="C10074" s="5" t="s">
        <v>45075</v>
      </c>
      <c r="D10074" s="6" t="s">
        <v>38983</v>
      </c>
      <c r="E10074" s="9" t="s">
        <v>33745</v>
      </c>
    </row>
    <row r="10075" spans="1:5" ht="244.8" x14ac:dyDescent="0.3">
      <c r="A10075" s="4" t="s">
        <v>32589</v>
      </c>
      <c r="B10075" s="4" t="str">
        <f t="shared" si="157"/>
        <v>853690</v>
      </c>
      <c r="C10075" s="5" t="s">
        <v>45076</v>
      </c>
      <c r="D10075" s="6" t="s">
        <v>38984</v>
      </c>
      <c r="E10075" s="9" t="s">
        <v>33745</v>
      </c>
    </row>
    <row r="10076" spans="1:5" ht="244.8" x14ac:dyDescent="0.3">
      <c r="A10076" s="4" t="s">
        <v>32590</v>
      </c>
      <c r="B10076" s="4" t="str">
        <f t="shared" si="157"/>
        <v>853690</v>
      </c>
      <c r="C10076" s="5" t="s">
        <v>45076</v>
      </c>
      <c r="D10076" s="6" t="s">
        <v>38985</v>
      </c>
      <c r="E10076" s="9" t="s">
        <v>33998</v>
      </c>
    </row>
    <row r="10077" spans="1:5" ht="244.8" x14ac:dyDescent="0.3">
      <c r="A10077" s="4" t="s">
        <v>32591</v>
      </c>
      <c r="B10077" s="4" t="str">
        <f t="shared" si="157"/>
        <v>853690</v>
      </c>
      <c r="C10077" s="5" t="s">
        <v>45076</v>
      </c>
      <c r="D10077" s="6" t="s">
        <v>33746</v>
      </c>
      <c r="E10077" s="9" t="s">
        <v>33745</v>
      </c>
    </row>
    <row r="10078" spans="1:5" ht="244.8" x14ac:dyDescent="0.3">
      <c r="A10078" s="4" t="s">
        <v>32592</v>
      </c>
      <c r="B10078" s="4" t="str">
        <f t="shared" si="157"/>
        <v>853710</v>
      </c>
      <c r="C10078" s="5" t="s">
        <v>45077</v>
      </c>
      <c r="D10078" s="6" t="s">
        <v>38986</v>
      </c>
      <c r="E10078" s="9" t="s">
        <v>33998</v>
      </c>
    </row>
    <row r="10079" spans="1:5" ht="244.8" x14ac:dyDescent="0.3">
      <c r="A10079" s="4" t="s">
        <v>32593</v>
      </c>
      <c r="B10079" s="4" t="str">
        <f t="shared" si="157"/>
        <v>853710</v>
      </c>
      <c r="C10079" s="5" t="s">
        <v>45077</v>
      </c>
      <c r="D10079" s="6" t="s">
        <v>38987</v>
      </c>
      <c r="E10079" s="9" t="s">
        <v>33998</v>
      </c>
    </row>
    <row r="10080" spans="1:5" ht="244.8" x14ac:dyDescent="0.3">
      <c r="A10080" s="4" t="s">
        <v>32594</v>
      </c>
      <c r="B10080" s="4" t="str">
        <f t="shared" si="157"/>
        <v>853710</v>
      </c>
      <c r="C10080" s="5" t="s">
        <v>45077</v>
      </c>
      <c r="D10080" s="6" t="s">
        <v>38988</v>
      </c>
      <c r="E10080" s="9" t="s">
        <v>33745</v>
      </c>
    </row>
    <row r="10081" spans="1:5" ht="244.8" x14ac:dyDescent="0.3">
      <c r="A10081" s="4" t="s">
        <v>32595</v>
      </c>
      <c r="B10081" s="4" t="str">
        <f t="shared" si="157"/>
        <v>853710</v>
      </c>
      <c r="C10081" s="5" t="s">
        <v>45077</v>
      </c>
      <c r="D10081" s="6" t="s">
        <v>33746</v>
      </c>
      <c r="E10081" s="9" t="s">
        <v>33998</v>
      </c>
    </row>
    <row r="10082" spans="1:5" ht="244.8" x14ac:dyDescent="0.3">
      <c r="A10082" s="4" t="s">
        <v>32596</v>
      </c>
      <c r="B10082" s="4" t="str">
        <f t="shared" si="157"/>
        <v>853720</v>
      </c>
      <c r="C10082" s="5" t="s">
        <v>45078</v>
      </c>
      <c r="D10082" s="6" t="s">
        <v>38989</v>
      </c>
      <c r="E10082" s="9" t="s">
        <v>33998</v>
      </c>
    </row>
    <row r="10083" spans="1:5" ht="201.6" x14ac:dyDescent="0.3">
      <c r="A10083" s="4" t="s">
        <v>32597</v>
      </c>
      <c r="B10083" s="4" t="str">
        <f t="shared" si="157"/>
        <v>853810</v>
      </c>
      <c r="C10083" s="5" t="s">
        <v>45079</v>
      </c>
      <c r="D10083" s="6" t="s">
        <v>38990</v>
      </c>
      <c r="E10083" s="9" t="s">
        <v>33745</v>
      </c>
    </row>
    <row r="10084" spans="1:5" ht="158.4" x14ac:dyDescent="0.3">
      <c r="A10084" s="4" t="s">
        <v>32598</v>
      </c>
      <c r="B10084" s="4" t="str">
        <f t="shared" si="157"/>
        <v>853890</v>
      </c>
      <c r="C10084" s="5" t="s">
        <v>45080</v>
      </c>
      <c r="D10084" s="6" t="s">
        <v>38991</v>
      </c>
      <c r="E10084" s="9" t="s">
        <v>33745</v>
      </c>
    </row>
    <row r="10085" spans="1:5" ht="158.4" x14ac:dyDescent="0.3">
      <c r="A10085" s="4" t="s">
        <v>32599</v>
      </c>
      <c r="B10085" s="4" t="str">
        <f t="shared" si="157"/>
        <v>853890</v>
      </c>
      <c r="C10085" s="5" t="s">
        <v>45080</v>
      </c>
      <c r="D10085" s="6" t="s">
        <v>33746</v>
      </c>
      <c r="E10085" s="9" t="s">
        <v>34055</v>
      </c>
    </row>
    <row r="10086" spans="1:5" ht="158.4" x14ac:dyDescent="0.3">
      <c r="A10086" s="4" t="s">
        <v>32600</v>
      </c>
      <c r="B10086" s="4" t="str">
        <f t="shared" si="157"/>
        <v>853890</v>
      </c>
      <c r="C10086" s="5" t="s">
        <v>45080</v>
      </c>
      <c r="D10086" s="6" t="s">
        <v>38992</v>
      </c>
      <c r="E10086" s="9" t="s">
        <v>34055</v>
      </c>
    </row>
    <row r="10087" spans="1:5" ht="158.4" x14ac:dyDescent="0.3">
      <c r="A10087" s="4" t="s">
        <v>32601</v>
      </c>
      <c r="B10087" s="4" t="str">
        <f t="shared" si="157"/>
        <v>853890</v>
      </c>
      <c r="C10087" s="5" t="s">
        <v>45080</v>
      </c>
      <c r="D10087" s="6" t="s">
        <v>38993</v>
      </c>
      <c r="E10087" s="9" t="s">
        <v>34055</v>
      </c>
    </row>
    <row r="10088" spans="1:5" ht="158.4" x14ac:dyDescent="0.3">
      <c r="A10088" s="4" t="s">
        <v>32602</v>
      </c>
      <c r="B10088" s="4" t="str">
        <f t="shared" si="157"/>
        <v>853890</v>
      </c>
      <c r="C10088" s="5" t="s">
        <v>45080</v>
      </c>
      <c r="D10088" s="6" t="s">
        <v>33746</v>
      </c>
      <c r="E10088" s="9" t="s">
        <v>34055</v>
      </c>
    </row>
    <row r="10089" spans="1:5" ht="187.2" x14ac:dyDescent="0.3">
      <c r="A10089" s="4" t="s">
        <v>32603</v>
      </c>
      <c r="B10089" s="4" t="str">
        <f t="shared" si="157"/>
        <v>853910</v>
      </c>
      <c r="C10089" s="5" t="s">
        <v>45081</v>
      </c>
      <c r="D10089" s="6" t="s">
        <v>38994</v>
      </c>
      <c r="E10089" s="9" t="s">
        <v>34453</v>
      </c>
    </row>
    <row r="10090" spans="1:5" ht="201.6" x14ac:dyDescent="0.3">
      <c r="A10090" s="4" t="s">
        <v>32604</v>
      </c>
      <c r="B10090" s="4" t="str">
        <f t="shared" si="157"/>
        <v>853921</v>
      </c>
      <c r="C10090" s="5" t="s">
        <v>45082</v>
      </c>
      <c r="D10090" s="6" t="s">
        <v>38995</v>
      </c>
      <c r="E10090" s="9" t="s">
        <v>33745</v>
      </c>
    </row>
    <row r="10091" spans="1:5" ht="201.6" x14ac:dyDescent="0.3">
      <c r="A10091" s="4" t="s">
        <v>32605</v>
      </c>
      <c r="B10091" s="4" t="str">
        <f t="shared" si="157"/>
        <v>853921</v>
      </c>
      <c r="C10091" s="5" t="s">
        <v>45082</v>
      </c>
      <c r="D10091" s="6" t="s">
        <v>33746</v>
      </c>
      <c r="E10091" s="9" t="s">
        <v>34385</v>
      </c>
    </row>
    <row r="10092" spans="1:5" ht="230.4" x14ac:dyDescent="0.3">
      <c r="A10092" s="4" t="s">
        <v>40943</v>
      </c>
      <c r="B10092" s="4" t="str">
        <f t="shared" si="157"/>
        <v>853922</v>
      </c>
      <c r="C10092" s="5" t="s">
        <v>45083</v>
      </c>
      <c r="D10092" s="6" t="s">
        <v>38996</v>
      </c>
      <c r="E10092" s="9" t="s">
        <v>34628</v>
      </c>
    </row>
    <row r="10093" spans="1:5" ht="230.4" x14ac:dyDescent="0.3">
      <c r="A10093" s="4" t="s">
        <v>40944</v>
      </c>
      <c r="B10093" s="4" t="str">
        <f t="shared" si="157"/>
        <v>853922</v>
      </c>
      <c r="C10093" s="5" t="s">
        <v>45083</v>
      </c>
      <c r="D10093" s="6" t="s">
        <v>33746</v>
      </c>
      <c r="E10093" s="9" t="s">
        <v>34385</v>
      </c>
    </row>
    <row r="10094" spans="1:5" ht="201.6" x14ac:dyDescent="0.3">
      <c r="A10094" s="4" t="s">
        <v>40945</v>
      </c>
      <c r="B10094" s="4" t="str">
        <f t="shared" si="157"/>
        <v>853929</v>
      </c>
      <c r="C10094" s="5" t="s">
        <v>45084</v>
      </c>
      <c r="D10094" s="6" t="s">
        <v>38996</v>
      </c>
      <c r="E10094" s="9" t="s">
        <v>34628</v>
      </c>
    </row>
    <row r="10095" spans="1:5" ht="201.6" x14ac:dyDescent="0.3">
      <c r="A10095" s="4" t="s">
        <v>32606</v>
      </c>
      <c r="B10095" s="4" t="str">
        <f t="shared" si="157"/>
        <v>853929</v>
      </c>
      <c r="C10095" s="5" t="s">
        <v>45084</v>
      </c>
      <c r="D10095" s="6" t="s">
        <v>38997</v>
      </c>
      <c r="E10095" s="9" t="s">
        <v>36334</v>
      </c>
    </row>
    <row r="10096" spans="1:5" ht="201.6" x14ac:dyDescent="0.3">
      <c r="A10096" s="4" t="s">
        <v>32607</v>
      </c>
      <c r="B10096" s="4" t="str">
        <f t="shared" si="157"/>
        <v>853929</v>
      </c>
      <c r="C10096" s="5" t="s">
        <v>45084</v>
      </c>
      <c r="D10096" s="6" t="s">
        <v>33746</v>
      </c>
      <c r="E10096" s="9" t="s">
        <v>33745</v>
      </c>
    </row>
    <row r="10097" spans="1:5" ht="201.6" x14ac:dyDescent="0.3">
      <c r="A10097" s="4" t="s">
        <v>32608</v>
      </c>
      <c r="B10097" s="4" t="str">
        <f t="shared" si="157"/>
        <v>853929</v>
      </c>
      <c r="C10097" s="5" t="s">
        <v>45084</v>
      </c>
      <c r="D10097" s="6" t="s">
        <v>38998</v>
      </c>
      <c r="E10097" s="9" t="s">
        <v>34385</v>
      </c>
    </row>
    <row r="10098" spans="1:5" ht="201.6" x14ac:dyDescent="0.3">
      <c r="A10098" s="4" t="s">
        <v>32609</v>
      </c>
      <c r="B10098" s="4" t="str">
        <f t="shared" si="157"/>
        <v>853931</v>
      </c>
      <c r="C10098" s="5" t="s">
        <v>45085</v>
      </c>
      <c r="D10098" s="6" t="s">
        <v>38999</v>
      </c>
      <c r="E10098" s="9" t="s">
        <v>34471</v>
      </c>
    </row>
    <row r="10099" spans="1:5" ht="201.6" x14ac:dyDescent="0.3">
      <c r="A10099" s="4" t="s">
        <v>32610</v>
      </c>
      <c r="B10099" s="4" t="str">
        <f t="shared" si="157"/>
        <v>853932</v>
      </c>
      <c r="C10099" s="5" t="s">
        <v>45085</v>
      </c>
      <c r="D10099" s="6" t="s">
        <v>39000</v>
      </c>
      <c r="E10099" s="9" t="s">
        <v>34471</v>
      </c>
    </row>
    <row r="10100" spans="1:5" ht="201.6" x14ac:dyDescent="0.3">
      <c r="A10100" s="4" t="s">
        <v>32611</v>
      </c>
      <c r="B10100" s="4" t="str">
        <f t="shared" si="157"/>
        <v>853939</v>
      </c>
      <c r="C10100" s="5" t="s">
        <v>45086</v>
      </c>
      <c r="D10100" s="6" t="s">
        <v>39001</v>
      </c>
      <c r="E10100" s="9" t="s">
        <v>33745</v>
      </c>
    </row>
    <row r="10101" spans="1:5" ht="201.6" x14ac:dyDescent="0.3">
      <c r="A10101" s="4" t="s">
        <v>32612</v>
      </c>
      <c r="B10101" s="4" t="str">
        <f t="shared" si="157"/>
        <v>853939</v>
      </c>
      <c r="C10101" s="5" t="s">
        <v>45086</v>
      </c>
      <c r="D10101" s="6" t="s">
        <v>33746</v>
      </c>
      <c r="E10101" s="9" t="s">
        <v>34471</v>
      </c>
    </row>
    <row r="10102" spans="1:5" ht="201.6" x14ac:dyDescent="0.3">
      <c r="A10102" s="4" t="s">
        <v>32613</v>
      </c>
      <c r="B10102" s="4" t="str">
        <f t="shared" si="157"/>
        <v>853941</v>
      </c>
      <c r="C10102" s="5" t="s">
        <v>45087</v>
      </c>
      <c r="D10102" s="6" t="s">
        <v>39002</v>
      </c>
      <c r="E10102" s="9" t="s">
        <v>34385</v>
      </c>
    </row>
    <row r="10103" spans="1:5" ht="201.6" x14ac:dyDescent="0.3">
      <c r="A10103" s="4" t="s">
        <v>32614</v>
      </c>
      <c r="B10103" s="4" t="str">
        <f t="shared" si="157"/>
        <v>853949</v>
      </c>
      <c r="C10103" s="5" t="s">
        <v>45087</v>
      </c>
      <c r="D10103" s="6" t="s">
        <v>33746</v>
      </c>
      <c r="E10103" s="9" t="s">
        <v>34471</v>
      </c>
    </row>
    <row r="10104" spans="1:5" ht="201.6" x14ac:dyDescent="0.3">
      <c r="A10104" s="4" t="s">
        <v>32615</v>
      </c>
      <c r="B10104" s="4" t="str">
        <f t="shared" si="157"/>
        <v>853951</v>
      </c>
      <c r="C10104" s="5" t="s">
        <v>45088</v>
      </c>
      <c r="D10104" s="6" t="s">
        <v>39003</v>
      </c>
      <c r="E10104" s="9" t="s">
        <v>33745</v>
      </c>
    </row>
    <row r="10105" spans="1:5" ht="201.6" x14ac:dyDescent="0.3">
      <c r="A10105" s="4" t="s">
        <v>40946</v>
      </c>
      <c r="B10105" s="4" t="str">
        <f t="shared" si="157"/>
        <v>853952</v>
      </c>
      <c r="C10105" s="5" t="s">
        <v>45088</v>
      </c>
      <c r="D10105" s="6" t="s">
        <v>39004</v>
      </c>
      <c r="E10105" s="9" t="s">
        <v>34453</v>
      </c>
    </row>
    <row r="10106" spans="1:5" ht="187.2" x14ac:dyDescent="0.3">
      <c r="A10106" s="4" t="s">
        <v>32616</v>
      </c>
      <c r="B10106" s="4" t="str">
        <f t="shared" si="157"/>
        <v>853990</v>
      </c>
      <c r="C10106" s="5" t="s">
        <v>45089</v>
      </c>
      <c r="D10106" s="6" t="s">
        <v>37954</v>
      </c>
      <c r="E10106" s="9" t="s">
        <v>34385</v>
      </c>
    </row>
    <row r="10107" spans="1:5" ht="216" x14ac:dyDescent="0.3">
      <c r="A10107" s="4" t="s">
        <v>32617</v>
      </c>
      <c r="B10107" s="4" t="str">
        <f t="shared" si="157"/>
        <v>854011</v>
      </c>
      <c r="C10107" s="5" t="s">
        <v>45090</v>
      </c>
      <c r="D10107" s="6" t="s">
        <v>39005</v>
      </c>
      <c r="E10107" s="9" t="s">
        <v>33859</v>
      </c>
    </row>
    <row r="10108" spans="1:5" ht="216" x14ac:dyDescent="0.3">
      <c r="A10108" s="4" t="s">
        <v>32618</v>
      </c>
      <c r="B10108" s="4" t="str">
        <f t="shared" si="157"/>
        <v>854011</v>
      </c>
      <c r="C10108" s="5" t="s">
        <v>45090</v>
      </c>
      <c r="D10108" s="6" t="s">
        <v>39006</v>
      </c>
      <c r="E10108" s="9" t="s">
        <v>33883</v>
      </c>
    </row>
    <row r="10109" spans="1:5" ht="216" x14ac:dyDescent="0.3">
      <c r="A10109" s="4" t="s">
        <v>32619</v>
      </c>
      <c r="B10109" s="4" t="str">
        <f t="shared" si="157"/>
        <v>854011</v>
      </c>
      <c r="C10109" s="5" t="s">
        <v>45090</v>
      </c>
      <c r="D10109" s="6" t="s">
        <v>33746</v>
      </c>
      <c r="E10109" s="9" t="s">
        <v>33859</v>
      </c>
    </row>
    <row r="10110" spans="1:5" ht="216" x14ac:dyDescent="0.3">
      <c r="A10110" s="4" t="s">
        <v>32620</v>
      </c>
      <c r="B10110" s="4" t="str">
        <f t="shared" si="157"/>
        <v>854011</v>
      </c>
      <c r="C10110" s="5" t="s">
        <v>45090</v>
      </c>
      <c r="D10110" s="6" t="s">
        <v>39007</v>
      </c>
      <c r="E10110" s="9" t="s">
        <v>33859</v>
      </c>
    </row>
    <row r="10111" spans="1:5" ht="216" x14ac:dyDescent="0.3">
      <c r="A10111" s="4" t="s">
        <v>32621</v>
      </c>
      <c r="B10111" s="4" t="str">
        <f t="shared" si="157"/>
        <v>854011</v>
      </c>
      <c r="C10111" s="5" t="s">
        <v>45090</v>
      </c>
      <c r="D10111" s="6" t="s">
        <v>39006</v>
      </c>
      <c r="E10111" s="9" t="s">
        <v>33883</v>
      </c>
    </row>
    <row r="10112" spans="1:5" ht="216" x14ac:dyDescent="0.3">
      <c r="A10112" s="4" t="s">
        <v>32622</v>
      </c>
      <c r="B10112" s="4" t="str">
        <f t="shared" si="157"/>
        <v>854011</v>
      </c>
      <c r="C10112" s="5" t="s">
        <v>45090</v>
      </c>
      <c r="D10112" s="6" t="s">
        <v>33746</v>
      </c>
      <c r="E10112" s="9" t="s">
        <v>33859</v>
      </c>
    </row>
    <row r="10113" spans="1:5" ht="216" x14ac:dyDescent="0.3">
      <c r="A10113" s="4" t="s">
        <v>32623</v>
      </c>
      <c r="B10113" s="4" t="str">
        <f t="shared" si="157"/>
        <v>854011</v>
      </c>
      <c r="C10113" s="5" t="s">
        <v>45090</v>
      </c>
      <c r="D10113" s="6" t="s">
        <v>33746</v>
      </c>
      <c r="E10113" s="9" t="s">
        <v>33859</v>
      </c>
    </row>
    <row r="10114" spans="1:5" ht="216" x14ac:dyDescent="0.3">
      <c r="A10114" s="4" t="s">
        <v>32624</v>
      </c>
      <c r="B10114" s="4" t="str">
        <f t="shared" si="157"/>
        <v>854012</v>
      </c>
      <c r="C10114" s="5" t="s">
        <v>45091</v>
      </c>
      <c r="D10114" s="6" t="s">
        <v>39008</v>
      </c>
      <c r="E10114" s="9" t="s">
        <v>34630</v>
      </c>
    </row>
    <row r="10115" spans="1:5" ht="216" x14ac:dyDescent="0.3">
      <c r="A10115" s="4" t="s">
        <v>32625</v>
      </c>
      <c r="B10115" s="4" t="str">
        <f t="shared" ref="B10115:B10178" si="158">LEFT(A10115,6)</f>
        <v>854012</v>
      </c>
      <c r="C10115" s="5" t="s">
        <v>45091</v>
      </c>
      <c r="D10115" s="6" t="s">
        <v>39009</v>
      </c>
      <c r="E10115" s="9" t="s">
        <v>34630</v>
      </c>
    </row>
    <row r="10116" spans="1:5" ht="216" x14ac:dyDescent="0.3">
      <c r="A10116" s="4" t="s">
        <v>32626</v>
      </c>
      <c r="B10116" s="4" t="str">
        <f t="shared" si="158"/>
        <v>854012</v>
      </c>
      <c r="C10116" s="5" t="s">
        <v>45091</v>
      </c>
      <c r="D10116" s="6" t="s">
        <v>39008</v>
      </c>
      <c r="E10116" s="9" t="s">
        <v>35201</v>
      </c>
    </row>
    <row r="10117" spans="1:5" ht="216" x14ac:dyDescent="0.3">
      <c r="A10117" s="4" t="s">
        <v>32627</v>
      </c>
      <c r="B10117" s="4" t="str">
        <f t="shared" si="158"/>
        <v>854012</v>
      </c>
      <c r="C10117" s="5" t="s">
        <v>45091</v>
      </c>
      <c r="D10117" s="6" t="s">
        <v>39009</v>
      </c>
      <c r="E10117" s="9" t="s">
        <v>35201</v>
      </c>
    </row>
    <row r="10118" spans="1:5" ht="216" x14ac:dyDescent="0.3">
      <c r="A10118" s="4" t="s">
        <v>32628</v>
      </c>
      <c r="B10118" s="4" t="str">
        <f t="shared" si="158"/>
        <v>854020</v>
      </c>
      <c r="C10118" s="5" t="s">
        <v>45092</v>
      </c>
      <c r="D10118" s="6" t="s">
        <v>39010</v>
      </c>
      <c r="E10118" s="9" t="s">
        <v>33882</v>
      </c>
    </row>
    <row r="10119" spans="1:5" ht="216" x14ac:dyDescent="0.3">
      <c r="A10119" s="4" t="s">
        <v>32629</v>
      </c>
      <c r="B10119" s="4" t="str">
        <f t="shared" si="158"/>
        <v>854020</v>
      </c>
      <c r="C10119" s="5" t="s">
        <v>45092</v>
      </c>
      <c r="D10119" s="6" t="s">
        <v>33746</v>
      </c>
      <c r="E10119" s="9" t="s">
        <v>35201</v>
      </c>
    </row>
    <row r="10120" spans="1:5" ht="230.4" x14ac:dyDescent="0.3">
      <c r="A10120" s="4" t="s">
        <v>40947</v>
      </c>
      <c r="B10120" s="4" t="str">
        <f t="shared" si="158"/>
        <v>854040</v>
      </c>
      <c r="C10120" s="5" t="s">
        <v>45093</v>
      </c>
      <c r="D10120" s="6" t="s">
        <v>39011</v>
      </c>
      <c r="E10120" s="9" t="s">
        <v>33849</v>
      </c>
    </row>
    <row r="10121" spans="1:5" ht="201.6" x14ac:dyDescent="0.3">
      <c r="A10121" s="4" t="s">
        <v>32631</v>
      </c>
      <c r="B10121" s="4" t="str">
        <f t="shared" si="158"/>
        <v>854060</v>
      </c>
      <c r="C10121" s="5" t="s">
        <v>45094</v>
      </c>
      <c r="D10121" s="6" t="s">
        <v>39012</v>
      </c>
      <c r="E10121" s="9" t="s">
        <v>33849</v>
      </c>
    </row>
    <row r="10122" spans="1:5" ht="230.4" x14ac:dyDescent="0.3">
      <c r="A10122" s="4" t="s">
        <v>32632</v>
      </c>
      <c r="B10122" s="4" t="str">
        <f t="shared" si="158"/>
        <v>854071</v>
      </c>
      <c r="C10122" s="5" t="s">
        <v>45095</v>
      </c>
      <c r="D10122" s="6" t="s">
        <v>39013</v>
      </c>
      <c r="E10122" s="9" t="s">
        <v>33745</v>
      </c>
    </row>
    <row r="10123" spans="1:5" ht="230.4" x14ac:dyDescent="0.3">
      <c r="A10123" s="4" t="s">
        <v>32633</v>
      </c>
      <c r="B10123" s="4" t="str">
        <f t="shared" si="158"/>
        <v>854071</v>
      </c>
      <c r="C10123" s="5" t="s">
        <v>45095</v>
      </c>
      <c r="D10123" s="6" t="s">
        <v>33746</v>
      </c>
      <c r="E10123" s="9" t="s">
        <v>35089</v>
      </c>
    </row>
    <row r="10124" spans="1:5" ht="230.4" x14ac:dyDescent="0.3">
      <c r="A10124" s="4" t="s">
        <v>32634</v>
      </c>
      <c r="B10124" s="4" t="str">
        <f t="shared" si="158"/>
        <v>854079</v>
      </c>
      <c r="C10124" s="5" t="s">
        <v>45096</v>
      </c>
      <c r="D10124" s="6" t="s">
        <v>39014</v>
      </c>
      <c r="E10124" s="9" t="s">
        <v>35201</v>
      </c>
    </row>
    <row r="10125" spans="1:5" ht="230.4" x14ac:dyDescent="0.3">
      <c r="A10125" s="4" t="s">
        <v>32635</v>
      </c>
      <c r="B10125" s="4" t="str">
        <f t="shared" si="158"/>
        <v>854079</v>
      </c>
      <c r="C10125" s="5" t="s">
        <v>45096</v>
      </c>
      <c r="D10125" s="6" t="s">
        <v>33746</v>
      </c>
      <c r="E10125" s="9" t="s">
        <v>35089</v>
      </c>
    </row>
    <row r="10126" spans="1:5" ht="201.6" x14ac:dyDescent="0.3">
      <c r="A10126" s="4" t="s">
        <v>32636</v>
      </c>
      <c r="B10126" s="4" t="str">
        <f t="shared" si="158"/>
        <v>854081</v>
      </c>
      <c r="C10126" s="5" t="s">
        <v>45097</v>
      </c>
      <c r="D10126" s="6" t="s">
        <v>39015</v>
      </c>
      <c r="E10126" s="9" t="s">
        <v>34004</v>
      </c>
    </row>
    <row r="10127" spans="1:5" ht="201.6" x14ac:dyDescent="0.3">
      <c r="A10127" s="4" t="s">
        <v>32637</v>
      </c>
      <c r="B10127" s="4" t="str">
        <f t="shared" si="158"/>
        <v>854089</v>
      </c>
      <c r="C10127" s="5" t="s">
        <v>45097</v>
      </c>
      <c r="D10127" s="6" t="s">
        <v>33746</v>
      </c>
      <c r="E10127" s="9" t="s">
        <v>35089</v>
      </c>
    </row>
    <row r="10128" spans="1:5" ht="201.6" x14ac:dyDescent="0.3">
      <c r="A10128" s="4" t="s">
        <v>32638</v>
      </c>
      <c r="B10128" s="4" t="str">
        <f t="shared" si="158"/>
        <v>854091</v>
      </c>
      <c r="C10128" s="5" t="s">
        <v>45098</v>
      </c>
      <c r="D10128" s="6" t="s">
        <v>39016</v>
      </c>
      <c r="E10128" s="9" t="s">
        <v>34012</v>
      </c>
    </row>
    <row r="10129" spans="1:5" ht="201.6" x14ac:dyDescent="0.3">
      <c r="A10129" s="4" t="s">
        <v>32639</v>
      </c>
      <c r="B10129" s="4" t="str">
        <f t="shared" si="158"/>
        <v>854091</v>
      </c>
      <c r="C10129" s="5" t="s">
        <v>45098</v>
      </c>
      <c r="D10129" s="6" t="s">
        <v>39017</v>
      </c>
      <c r="E10129" s="9" t="s">
        <v>33745</v>
      </c>
    </row>
    <row r="10130" spans="1:5" ht="201.6" x14ac:dyDescent="0.3">
      <c r="A10130" s="4" t="s">
        <v>32640</v>
      </c>
      <c r="B10130" s="4" t="str">
        <f t="shared" si="158"/>
        <v>854091</v>
      </c>
      <c r="C10130" s="5" t="s">
        <v>45098</v>
      </c>
      <c r="D10130" s="6" t="s">
        <v>33746</v>
      </c>
      <c r="E10130" s="9" t="s">
        <v>34012</v>
      </c>
    </row>
    <row r="10131" spans="1:5" ht="201.6" x14ac:dyDescent="0.3">
      <c r="A10131" s="4" t="s">
        <v>32641</v>
      </c>
      <c r="B10131" s="4" t="str">
        <f t="shared" si="158"/>
        <v>854099</v>
      </c>
      <c r="C10131" s="5" t="s">
        <v>45099</v>
      </c>
      <c r="D10131" s="6" t="s">
        <v>39018</v>
      </c>
      <c r="E10131" s="9" t="s">
        <v>33745</v>
      </c>
    </row>
    <row r="10132" spans="1:5" ht="201.6" x14ac:dyDescent="0.3">
      <c r="A10132" s="4" t="s">
        <v>32642</v>
      </c>
      <c r="B10132" s="4" t="str">
        <f t="shared" si="158"/>
        <v>854099</v>
      </c>
      <c r="C10132" s="5" t="s">
        <v>45099</v>
      </c>
      <c r="D10132" s="6" t="s">
        <v>33746</v>
      </c>
      <c r="E10132" s="9" t="s">
        <v>33745</v>
      </c>
    </row>
    <row r="10133" spans="1:5" ht="259.2" x14ac:dyDescent="0.3">
      <c r="A10133" s="4" t="s">
        <v>32643</v>
      </c>
      <c r="B10133" s="4" t="str">
        <f t="shared" si="158"/>
        <v>854110</v>
      </c>
      <c r="C10133" s="5" t="s">
        <v>45100</v>
      </c>
      <c r="D10133" s="6" t="s">
        <v>39019</v>
      </c>
      <c r="E10133" s="9" t="s">
        <v>33745</v>
      </c>
    </row>
    <row r="10134" spans="1:5" ht="259.2" x14ac:dyDescent="0.3">
      <c r="A10134" s="4" t="s">
        <v>32644</v>
      </c>
      <c r="B10134" s="4" t="str">
        <f t="shared" si="158"/>
        <v>854121</v>
      </c>
      <c r="C10134" s="5" t="s">
        <v>45101</v>
      </c>
      <c r="D10134" s="6" t="s">
        <v>39020</v>
      </c>
      <c r="E10134" s="9" t="s">
        <v>33745</v>
      </c>
    </row>
    <row r="10135" spans="1:5" ht="259.2" x14ac:dyDescent="0.3">
      <c r="A10135" s="4" t="s">
        <v>32645</v>
      </c>
      <c r="B10135" s="4" t="str">
        <f t="shared" si="158"/>
        <v>854129</v>
      </c>
      <c r="C10135" s="5" t="s">
        <v>45101</v>
      </c>
      <c r="D10135" s="6" t="s">
        <v>33746</v>
      </c>
      <c r="E10135" s="9" t="s">
        <v>33745</v>
      </c>
    </row>
    <row r="10136" spans="1:5" ht="259.2" x14ac:dyDescent="0.3">
      <c r="A10136" s="4" t="s">
        <v>32646</v>
      </c>
      <c r="B10136" s="4" t="str">
        <f t="shared" si="158"/>
        <v>854130</v>
      </c>
      <c r="C10136" s="5" t="s">
        <v>45102</v>
      </c>
      <c r="D10136" s="6" t="s">
        <v>39021</v>
      </c>
      <c r="E10136" s="9" t="s">
        <v>33745</v>
      </c>
    </row>
    <row r="10137" spans="1:5" ht="288" x14ac:dyDescent="0.3">
      <c r="A10137" s="4" t="s">
        <v>32647</v>
      </c>
      <c r="B10137" s="4" t="str">
        <f t="shared" si="158"/>
        <v>854141</v>
      </c>
      <c r="C10137" s="5" t="s">
        <v>45103</v>
      </c>
      <c r="D10137" s="6" t="s">
        <v>39022</v>
      </c>
      <c r="E10137" s="9" t="s">
        <v>33745</v>
      </c>
    </row>
    <row r="10138" spans="1:5" ht="288" x14ac:dyDescent="0.3">
      <c r="A10138" s="4" t="s">
        <v>32648</v>
      </c>
      <c r="B10138" s="4" t="str">
        <f t="shared" si="158"/>
        <v>854142</v>
      </c>
      <c r="C10138" s="5" t="s">
        <v>45103</v>
      </c>
      <c r="D10138" s="6" t="s">
        <v>39023</v>
      </c>
      <c r="E10138" s="9" t="s">
        <v>33745</v>
      </c>
    </row>
    <row r="10139" spans="1:5" ht="288" x14ac:dyDescent="0.3">
      <c r="A10139" s="4" t="s">
        <v>32649</v>
      </c>
      <c r="B10139" s="4" t="str">
        <f t="shared" si="158"/>
        <v>854143</v>
      </c>
      <c r="C10139" s="5" t="s">
        <v>45103</v>
      </c>
      <c r="D10139" s="6" t="s">
        <v>39024</v>
      </c>
      <c r="E10139" s="9" t="s">
        <v>33745</v>
      </c>
    </row>
    <row r="10140" spans="1:5" ht="302.39999999999998" x14ac:dyDescent="0.3">
      <c r="A10140" s="4" t="s">
        <v>32650</v>
      </c>
      <c r="B10140" s="4" t="str">
        <f t="shared" si="158"/>
        <v>854149</v>
      </c>
      <c r="C10140" s="5" t="s">
        <v>45104</v>
      </c>
      <c r="D10140" s="6" t="s">
        <v>39025</v>
      </c>
      <c r="E10140" s="9" t="s">
        <v>33745</v>
      </c>
    </row>
    <row r="10141" spans="1:5" ht="302.39999999999998" x14ac:dyDescent="0.3">
      <c r="A10141" s="4" t="s">
        <v>32651</v>
      </c>
      <c r="B10141" s="4" t="str">
        <f t="shared" si="158"/>
        <v>854149</v>
      </c>
      <c r="C10141" s="5" t="s">
        <v>45104</v>
      </c>
      <c r="D10141" s="6" t="s">
        <v>39026</v>
      </c>
      <c r="E10141" s="9" t="s">
        <v>33745</v>
      </c>
    </row>
    <row r="10142" spans="1:5" ht="302.39999999999998" x14ac:dyDescent="0.3">
      <c r="A10142" s="4" t="s">
        <v>32652</v>
      </c>
      <c r="B10142" s="4" t="str">
        <f t="shared" si="158"/>
        <v>854149</v>
      </c>
      <c r="C10142" s="5" t="s">
        <v>45104</v>
      </c>
      <c r="D10142" s="6" t="s">
        <v>39027</v>
      </c>
      <c r="E10142" s="9" t="s">
        <v>33745</v>
      </c>
    </row>
    <row r="10143" spans="1:5" ht="302.39999999999998" x14ac:dyDescent="0.3">
      <c r="A10143" s="4" t="s">
        <v>32653</v>
      </c>
      <c r="B10143" s="4" t="str">
        <f t="shared" si="158"/>
        <v>854149</v>
      </c>
      <c r="C10143" s="5" t="s">
        <v>45104</v>
      </c>
      <c r="D10143" s="6" t="s">
        <v>33746</v>
      </c>
      <c r="E10143" s="9" t="s">
        <v>33745</v>
      </c>
    </row>
    <row r="10144" spans="1:5" ht="259.2" x14ac:dyDescent="0.3">
      <c r="A10144" s="4" t="s">
        <v>32654</v>
      </c>
      <c r="B10144" s="4" t="str">
        <f t="shared" si="158"/>
        <v>854151</v>
      </c>
      <c r="C10144" s="5" t="s">
        <v>45105</v>
      </c>
      <c r="D10144" s="6" t="s">
        <v>39028</v>
      </c>
      <c r="E10144" s="9" t="s">
        <v>33745</v>
      </c>
    </row>
    <row r="10145" spans="1:5" ht="259.2" x14ac:dyDescent="0.3">
      <c r="A10145" s="4" t="s">
        <v>32655</v>
      </c>
      <c r="B10145" s="4" t="str">
        <f t="shared" si="158"/>
        <v>854159</v>
      </c>
      <c r="C10145" s="5" t="s">
        <v>45105</v>
      </c>
      <c r="D10145" s="6" t="s">
        <v>33746</v>
      </c>
      <c r="E10145" s="9" t="s">
        <v>33745</v>
      </c>
    </row>
    <row r="10146" spans="1:5" ht="259.2" x14ac:dyDescent="0.3">
      <c r="A10146" s="4" t="s">
        <v>32656</v>
      </c>
      <c r="B10146" s="4" t="str">
        <f t="shared" si="158"/>
        <v>854160</v>
      </c>
      <c r="C10146" s="5" t="s">
        <v>45106</v>
      </c>
      <c r="D10146" s="6" t="s">
        <v>39029</v>
      </c>
      <c r="E10146" s="9" t="s">
        <v>33745</v>
      </c>
    </row>
    <row r="10147" spans="1:5" ht="244.8" x14ac:dyDescent="0.3">
      <c r="A10147" s="4" t="s">
        <v>32657</v>
      </c>
      <c r="B10147" s="4" t="str">
        <f t="shared" si="158"/>
        <v>854190</v>
      </c>
      <c r="C10147" s="5" t="s">
        <v>45107</v>
      </c>
      <c r="D10147" s="6" t="s">
        <v>37954</v>
      </c>
      <c r="E10147" s="9" t="s">
        <v>33745</v>
      </c>
    </row>
    <row r="10148" spans="1:5" ht="158.4" x14ac:dyDescent="0.3">
      <c r="A10148" s="4" t="s">
        <v>32658</v>
      </c>
      <c r="B10148" s="4" t="str">
        <f t="shared" si="158"/>
        <v>854231</v>
      </c>
      <c r="C10148" s="5" t="s">
        <v>45108</v>
      </c>
      <c r="D10148" s="6" t="s">
        <v>39030</v>
      </c>
      <c r="E10148" s="9" t="s">
        <v>33745</v>
      </c>
    </row>
    <row r="10149" spans="1:5" ht="158.4" x14ac:dyDescent="0.3">
      <c r="A10149" s="4" t="s">
        <v>32659</v>
      </c>
      <c r="B10149" s="4" t="str">
        <f t="shared" si="158"/>
        <v>854232</v>
      </c>
      <c r="C10149" s="5" t="s">
        <v>45108</v>
      </c>
      <c r="D10149" s="6" t="s">
        <v>39031</v>
      </c>
      <c r="E10149" s="9" t="s">
        <v>33745</v>
      </c>
    </row>
    <row r="10150" spans="1:5" ht="158.4" x14ac:dyDescent="0.3">
      <c r="A10150" s="4" t="s">
        <v>32660</v>
      </c>
      <c r="B10150" s="4" t="str">
        <f t="shared" si="158"/>
        <v>854233</v>
      </c>
      <c r="C10150" s="5" t="s">
        <v>45108</v>
      </c>
      <c r="D10150" s="6" t="s">
        <v>39032</v>
      </c>
      <c r="E10150" s="9" t="s">
        <v>33745</v>
      </c>
    </row>
    <row r="10151" spans="1:5" ht="158.4" x14ac:dyDescent="0.3">
      <c r="A10151" s="4" t="s">
        <v>32661</v>
      </c>
      <c r="B10151" s="4" t="str">
        <f t="shared" si="158"/>
        <v>854239</v>
      </c>
      <c r="C10151" s="5" t="s">
        <v>45108</v>
      </c>
      <c r="D10151" s="6" t="s">
        <v>33746</v>
      </c>
      <c r="E10151" s="9" t="s">
        <v>33745</v>
      </c>
    </row>
    <row r="10152" spans="1:5" ht="144" x14ac:dyDescent="0.3">
      <c r="A10152" s="4" t="s">
        <v>32662</v>
      </c>
      <c r="B10152" s="4" t="str">
        <f t="shared" si="158"/>
        <v>854290</v>
      </c>
      <c r="C10152" s="5" t="s">
        <v>45109</v>
      </c>
      <c r="D10152" s="6" t="s">
        <v>37954</v>
      </c>
      <c r="E10152" s="9" t="s">
        <v>33745</v>
      </c>
    </row>
    <row r="10153" spans="1:5" ht="172.8" x14ac:dyDescent="0.3">
      <c r="A10153" s="4" t="s">
        <v>32663</v>
      </c>
      <c r="B10153" s="4" t="str">
        <f t="shared" si="158"/>
        <v>854310</v>
      </c>
      <c r="C10153" s="5" t="s">
        <v>45110</v>
      </c>
      <c r="D10153" s="6" t="s">
        <v>39033</v>
      </c>
      <c r="E10153" s="9" t="s">
        <v>34060</v>
      </c>
    </row>
    <row r="10154" spans="1:5" ht="172.8" x14ac:dyDescent="0.3">
      <c r="A10154" s="4" t="s">
        <v>32664</v>
      </c>
      <c r="B10154" s="4" t="str">
        <f t="shared" si="158"/>
        <v>854320</v>
      </c>
      <c r="C10154" s="5" t="s">
        <v>45111</v>
      </c>
      <c r="D10154" s="6" t="s">
        <v>39034</v>
      </c>
      <c r="E10154" s="9" t="s">
        <v>33745</v>
      </c>
    </row>
    <row r="10155" spans="1:5" ht="201.6" x14ac:dyDescent="0.3">
      <c r="A10155" s="4" t="s">
        <v>32665</v>
      </c>
      <c r="B10155" s="4" t="str">
        <f t="shared" si="158"/>
        <v>854330</v>
      </c>
      <c r="C10155" s="5" t="s">
        <v>45112</v>
      </c>
      <c r="D10155" s="6" t="s">
        <v>39035</v>
      </c>
      <c r="E10155" s="9" t="s">
        <v>33745</v>
      </c>
    </row>
    <row r="10156" spans="1:5" ht="201.6" x14ac:dyDescent="0.3">
      <c r="A10156" s="4" t="s">
        <v>32666</v>
      </c>
      <c r="B10156" s="4" t="str">
        <f t="shared" si="158"/>
        <v>854330</v>
      </c>
      <c r="C10156" s="5" t="s">
        <v>45112</v>
      </c>
      <c r="D10156" s="6" t="s">
        <v>33746</v>
      </c>
      <c r="E10156" s="9" t="s">
        <v>34385</v>
      </c>
    </row>
    <row r="10157" spans="1:5" ht="187.2" x14ac:dyDescent="0.3">
      <c r="A10157" s="4" t="s">
        <v>32667</v>
      </c>
      <c r="B10157" s="4" t="str">
        <f t="shared" si="158"/>
        <v>854340</v>
      </c>
      <c r="C10157" s="5" t="s">
        <v>45113</v>
      </c>
      <c r="D10157" s="6" t="s">
        <v>39036</v>
      </c>
      <c r="E10157" s="9" t="s">
        <v>34385</v>
      </c>
    </row>
    <row r="10158" spans="1:5" ht="187.2" x14ac:dyDescent="0.3">
      <c r="A10158" s="4" t="s">
        <v>32668</v>
      </c>
      <c r="B10158" s="4" t="str">
        <f t="shared" si="158"/>
        <v>854370</v>
      </c>
      <c r="C10158" s="5" t="s">
        <v>45114</v>
      </c>
      <c r="D10158" s="6" t="s">
        <v>39037</v>
      </c>
      <c r="E10158" s="9" t="s">
        <v>34089</v>
      </c>
    </row>
    <row r="10159" spans="1:5" ht="187.2" x14ac:dyDescent="0.3">
      <c r="A10159" s="4" t="s">
        <v>32669</v>
      </c>
      <c r="B10159" s="4" t="str">
        <f t="shared" si="158"/>
        <v>854370</v>
      </c>
      <c r="C10159" s="5" t="s">
        <v>45114</v>
      </c>
      <c r="D10159" s="6" t="s">
        <v>39038</v>
      </c>
      <c r="E10159" s="9" t="s">
        <v>33745</v>
      </c>
    </row>
    <row r="10160" spans="1:5" ht="187.2" x14ac:dyDescent="0.3">
      <c r="A10160" s="4" t="s">
        <v>32670</v>
      </c>
      <c r="B10160" s="4" t="str">
        <f t="shared" si="158"/>
        <v>854370</v>
      </c>
      <c r="C10160" s="5" t="s">
        <v>45114</v>
      </c>
      <c r="D10160" s="6" t="s">
        <v>33746</v>
      </c>
      <c r="E10160" s="9" t="s">
        <v>34385</v>
      </c>
    </row>
    <row r="10161" spans="1:5" ht="187.2" x14ac:dyDescent="0.3">
      <c r="A10161" s="4" t="s">
        <v>32671</v>
      </c>
      <c r="B10161" s="4" t="str">
        <f t="shared" si="158"/>
        <v>854370</v>
      </c>
      <c r="C10161" s="5" t="s">
        <v>45114</v>
      </c>
      <c r="D10161" s="6" t="s">
        <v>38930</v>
      </c>
      <c r="E10161" s="9" t="s">
        <v>33745</v>
      </c>
    </row>
    <row r="10162" spans="1:5" ht="187.2" x14ac:dyDescent="0.3">
      <c r="A10162" s="4" t="s">
        <v>32672</v>
      </c>
      <c r="B10162" s="4" t="str">
        <f t="shared" si="158"/>
        <v>854370</v>
      </c>
      <c r="C10162" s="5" t="s">
        <v>45114</v>
      </c>
      <c r="D10162" s="6" t="s">
        <v>39039</v>
      </c>
      <c r="E10162" s="9" t="s">
        <v>34453</v>
      </c>
    </row>
    <row r="10163" spans="1:5" ht="187.2" x14ac:dyDescent="0.3">
      <c r="A10163" s="4" t="s">
        <v>32673</v>
      </c>
      <c r="B10163" s="4" t="str">
        <f t="shared" si="158"/>
        <v>854370</v>
      </c>
      <c r="C10163" s="5" t="s">
        <v>45114</v>
      </c>
      <c r="D10163" s="6" t="s">
        <v>39040</v>
      </c>
      <c r="E10163" s="9" t="s">
        <v>33745</v>
      </c>
    </row>
    <row r="10164" spans="1:5" ht="187.2" x14ac:dyDescent="0.3">
      <c r="A10164" s="4" t="s">
        <v>32674</v>
      </c>
      <c r="B10164" s="4" t="str">
        <f t="shared" si="158"/>
        <v>854370</v>
      </c>
      <c r="C10164" s="5" t="s">
        <v>45114</v>
      </c>
      <c r="D10164" s="6" t="s">
        <v>39041</v>
      </c>
      <c r="E10164" s="9" t="s">
        <v>33745</v>
      </c>
    </row>
    <row r="10165" spans="1:5" ht="187.2" x14ac:dyDescent="0.3">
      <c r="A10165" s="4" t="s">
        <v>40948</v>
      </c>
      <c r="B10165" s="4" t="str">
        <f t="shared" si="158"/>
        <v>854370</v>
      </c>
      <c r="C10165" s="5" t="s">
        <v>45114</v>
      </c>
      <c r="D10165" s="6" t="s">
        <v>39042</v>
      </c>
      <c r="E10165" s="9" t="s">
        <v>33745</v>
      </c>
    </row>
    <row r="10166" spans="1:5" ht="187.2" x14ac:dyDescent="0.3">
      <c r="A10166" s="4" t="s">
        <v>32675</v>
      </c>
      <c r="B10166" s="4" t="str">
        <f t="shared" si="158"/>
        <v>854370</v>
      </c>
      <c r="C10166" s="5" t="s">
        <v>45114</v>
      </c>
      <c r="D10166" s="6" t="s">
        <v>39043</v>
      </c>
      <c r="E10166" s="9" t="s">
        <v>33745</v>
      </c>
    </row>
    <row r="10167" spans="1:5" ht="187.2" x14ac:dyDescent="0.3">
      <c r="A10167" s="4" t="s">
        <v>32676</v>
      </c>
      <c r="B10167" s="4" t="str">
        <f t="shared" si="158"/>
        <v>854370</v>
      </c>
      <c r="C10167" s="5" t="s">
        <v>45114</v>
      </c>
      <c r="D10167" s="6" t="s">
        <v>39044</v>
      </c>
      <c r="E10167" s="9" t="s">
        <v>33745</v>
      </c>
    </row>
    <row r="10168" spans="1:5" ht="187.2" x14ac:dyDescent="0.3">
      <c r="A10168" s="4" t="s">
        <v>40949</v>
      </c>
      <c r="B10168" s="4" t="str">
        <f t="shared" si="158"/>
        <v>854370</v>
      </c>
      <c r="C10168" s="5" t="s">
        <v>45114</v>
      </c>
      <c r="D10168" s="6" t="s">
        <v>39045</v>
      </c>
      <c r="E10168" s="9" t="s">
        <v>33745</v>
      </c>
    </row>
    <row r="10169" spans="1:5" ht="187.2" x14ac:dyDescent="0.3">
      <c r="A10169" s="4" t="s">
        <v>32677</v>
      </c>
      <c r="B10169" s="4" t="str">
        <f t="shared" si="158"/>
        <v>854370</v>
      </c>
      <c r="C10169" s="5" t="s">
        <v>45114</v>
      </c>
      <c r="D10169" s="6" t="s">
        <v>38988</v>
      </c>
      <c r="E10169" s="9" t="s">
        <v>33745</v>
      </c>
    </row>
    <row r="10170" spans="1:5" ht="187.2" x14ac:dyDescent="0.3">
      <c r="A10170" s="4" t="s">
        <v>32678</v>
      </c>
      <c r="B10170" s="4" t="str">
        <f t="shared" si="158"/>
        <v>854370</v>
      </c>
      <c r="C10170" s="5" t="s">
        <v>45114</v>
      </c>
      <c r="D10170" s="6" t="s">
        <v>39046</v>
      </c>
      <c r="E10170" s="9" t="s">
        <v>33745</v>
      </c>
    </row>
    <row r="10171" spans="1:5" ht="187.2" x14ac:dyDescent="0.3">
      <c r="A10171" s="4" t="s">
        <v>32679</v>
      </c>
      <c r="B10171" s="4" t="str">
        <f t="shared" si="158"/>
        <v>854370</v>
      </c>
      <c r="C10171" s="5" t="s">
        <v>45114</v>
      </c>
      <c r="D10171" s="6" t="s">
        <v>33746</v>
      </c>
      <c r="E10171" s="9" t="s">
        <v>34385</v>
      </c>
    </row>
    <row r="10172" spans="1:5" ht="172.8" x14ac:dyDescent="0.3">
      <c r="A10172" s="4" t="s">
        <v>32680</v>
      </c>
      <c r="B10172" s="4" t="str">
        <f t="shared" si="158"/>
        <v>854390</v>
      </c>
      <c r="C10172" s="5" t="s">
        <v>45115</v>
      </c>
      <c r="D10172" s="6" t="s">
        <v>39047</v>
      </c>
      <c r="E10172" s="9" t="s">
        <v>33745</v>
      </c>
    </row>
    <row r="10173" spans="1:5" ht="172.8" x14ac:dyDescent="0.3">
      <c r="A10173" s="4" t="s">
        <v>32681</v>
      </c>
      <c r="B10173" s="4" t="str">
        <f t="shared" si="158"/>
        <v>854390</v>
      </c>
      <c r="C10173" s="5" t="s">
        <v>45115</v>
      </c>
      <c r="D10173" s="6" t="s">
        <v>38668</v>
      </c>
      <c r="E10173" s="9" t="s">
        <v>33745</v>
      </c>
    </row>
    <row r="10174" spans="1:5" ht="172.8" x14ac:dyDescent="0.3">
      <c r="A10174" s="4" t="s">
        <v>32682</v>
      </c>
      <c r="B10174" s="4" t="str">
        <f t="shared" si="158"/>
        <v>854390</v>
      </c>
      <c r="C10174" s="5" t="s">
        <v>45115</v>
      </c>
      <c r="D10174" s="6" t="s">
        <v>33746</v>
      </c>
      <c r="E10174" s="9" t="s">
        <v>33745</v>
      </c>
    </row>
    <row r="10175" spans="1:5" ht="172.8" x14ac:dyDescent="0.3">
      <c r="A10175" s="4" t="s">
        <v>32683</v>
      </c>
      <c r="B10175" s="4" t="str">
        <f t="shared" si="158"/>
        <v>854390</v>
      </c>
      <c r="C10175" s="5" t="s">
        <v>45115</v>
      </c>
      <c r="D10175" s="6" t="s">
        <v>39048</v>
      </c>
      <c r="E10175" s="9" t="s">
        <v>33745</v>
      </c>
    </row>
    <row r="10176" spans="1:5" ht="172.8" x14ac:dyDescent="0.3">
      <c r="A10176" s="4" t="s">
        <v>32684</v>
      </c>
      <c r="B10176" s="4" t="str">
        <f t="shared" si="158"/>
        <v>854390</v>
      </c>
      <c r="C10176" s="5" t="s">
        <v>45115</v>
      </c>
      <c r="D10176" s="6" t="s">
        <v>33746</v>
      </c>
      <c r="E10176" s="9" t="s">
        <v>33745</v>
      </c>
    </row>
    <row r="10177" spans="1:5" ht="172.8" x14ac:dyDescent="0.3">
      <c r="A10177" s="4" t="s">
        <v>32685</v>
      </c>
      <c r="B10177" s="4" t="str">
        <f t="shared" si="158"/>
        <v>854390</v>
      </c>
      <c r="C10177" s="5" t="s">
        <v>45115</v>
      </c>
      <c r="D10177" s="6" t="s">
        <v>39048</v>
      </c>
      <c r="E10177" s="9" t="s">
        <v>33745</v>
      </c>
    </row>
    <row r="10178" spans="1:5" ht="172.8" x14ac:dyDescent="0.3">
      <c r="A10178" s="4" t="s">
        <v>32686</v>
      </c>
      <c r="B10178" s="4" t="str">
        <f t="shared" si="158"/>
        <v>854390</v>
      </c>
      <c r="C10178" s="5" t="s">
        <v>45115</v>
      </c>
      <c r="D10178" s="6" t="s">
        <v>33746</v>
      </c>
      <c r="E10178" s="9" t="s">
        <v>33745</v>
      </c>
    </row>
    <row r="10179" spans="1:5" ht="230.4" x14ac:dyDescent="0.3">
      <c r="A10179" s="4" t="s">
        <v>32687</v>
      </c>
      <c r="B10179" s="4" t="str">
        <f t="shared" ref="B10179:B10242" si="159">LEFT(A10179,6)</f>
        <v>854411</v>
      </c>
      <c r="C10179" s="5" t="s">
        <v>45116</v>
      </c>
      <c r="D10179" s="6" t="s">
        <v>35195</v>
      </c>
      <c r="E10179" s="9" t="s">
        <v>34055</v>
      </c>
    </row>
    <row r="10180" spans="1:5" ht="230.4" x14ac:dyDescent="0.3">
      <c r="A10180" s="4" t="s">
        <v>32688</v>
      </c>
      <c r="B10180" s="4" t="str">
        <f t="shared" si="159"/>
        <v>854419</v>
      </c>
      <c r="C10180" s="5" t="s">
        <v>45116</v>
      </c>
      <c r="D10180" s="6" t="s">
        <v>33746</v>
      </c>
      <c r="E10180" s="9" t="s">
        <v>35169</v>
      </c>
    </row>
    <row r="10181" spans="1:5" ht="244.8" x14ac:dyDescent="0.3">
      <c r="A10181" s="4" t="s">
        <v>32689</v>
      </c>
      <c r="B10181" s="4" t="str">
        <f t="shared" si="159"/>
        <v>854420</v>
      </c>
      <c r="C10181" s="5" t="s">
        <v>45117</v>
      </c>
      <c r="D10181" s="6" t="s">
        <v>39049</v>
      </c>
      <c r="E10181" s="9" t="s">
        <v>35101</v>
      </c>
    </row>
    <row r="10182" spans="1:5" ht="244.8" x14ac:dyDescent="0.3">
      <c r="A10182" s="4" t="s">
        <v>32690</v>
      </c>
      <c r="B10182" s="4" t="str">
        <f t="shared" si="159"/>
        <v>854430</v>
      </c>
      <c r="C10182" s="5" t="s">
        <v>45118</v>
      </c>
      <c r="D10182" s="6" t="s">
        <v>39050</v>
      </c>
      <c r="E10182" s="9" t="s">
        <v>33886</v>
      </c>
    </row>
    <row r="10183" spans="1:5" ht="259.2" x14ac:dyDescent="0.3">
      <c r="A10183" s="4" t="s">
        <v>32691</v>
      </c>
      <c r="B10183" s="4" t="str">
        <f t="shared" si="159"/>
        <v>854442</v>
      </c>
      <c r="C10183" s="5" t="s">
        <v>45119</v>
      </c>
      <c r="D10183" s="6" t="s">
        <v>39051</v>
      </c>
      <c r="E10183" s="9" t="s">
        <v>33745</v>
      </c>
    </row>
    <row r="10184" spans="1:5" ht="259.2" x14ac:dyDescent="0.3">
      <c r="A10184" s="4" t="s">
        <v>32692</v>
      </c>
      <c r="B10184" s="4" t="str">
        <f t="shared" si="159"/>
        <v>854442</v>
      </c>
      <c r="C10184" s="5" t="s">
        <v>45119</v>
      </c>
      <c r="D10184" s="6" t="s">
        <v>39052</v>
      </c>
      <c r="E10184" s="9" t="s">
        <v>33745</v>
      </c>
    </row>
    <row r="10185" spans="1:5" ht="259.2" x14ac:dyDescent="0.3">
      <c r="A10185" s="4" t="s">
        <v>32693</v>
      </c>
      <c r="B10185" s="4" t="str">
        <f t="shared" si="159"/>
        <v>854442</v>
      </c>
      <c r="C10185" s="5" t="s">
        <v>45119</v>
      </c>
      <c r="D10185" s="6" t="s">
        <v>33746</v>
      </c>
      <c r="E10185" s="9" t="s">
        <v>34385</v>
      </c>
    </row>
    <row r="10186" spans="1:5" ht="244.8" x14ac:dyDescent="0.3">
      <c r="A10186" s="4" t="s">
        <v>32694</v>
      </c>
      <c r="B10186" s="4" t="str">
        <f t="shared" si="159"/>
        <v>854449</v>
      </c>
      <c r="C10186" s="5" t="s">
        <v>45120</v>
      </c>
      <c r="D10186" s="6" t="s">
        <v>39052</v>
      </c>
      <c r="E10186" s="9" t="s">
        <v>33745</v>
      </c>
    </row>
    <row r="10187" spans="1:5" ht="244.8" x14ac:dyDescent="0.3">
      <c r="A10187" s="4" t="s">
        <v>32695</v>
      </c>
      <c r="B10187" s="4" t="str">
        <f t="shared" si="159"/>
        <v>854449</v>
      </c>
      <c r="C10187" s="5" t="s">
        <v>45120</v>
      </c>
      <c r="D10187" s="6" t="s">
        <v>33746</v>
      </c>
      <c r="E10187" s="9" t="s">
        <v>34055</v>
      </c>
    </row>
    <row r="10188" spans="1:5" ht="244.8" x14ac:dyDescent="0.3">
      <c r="A10188" s="4" t="s">
        <v>32696</v>
      </c>
      <c r="B10188" s="4" t="str">
        <f t="shared" si="159"/>
        <v>854449</v>
      </c>
      <c r="C10188" s="5" t="s">
        <v>45120</v>
      </c>
      <c r="D10188" s="6" t="s">
        <v>35195</v>
      </c>
      <c r="E10188" s="9" t="s">
        <v>35101</v>
      </c>
    </row>
    <row r="10189" spans="1:5" ht="244.8" x14ac:dyDescent="0.3">
      <c r="A10189" s="4" t="s">
        <v>32697</v>
      </c>
      <c r="B10189" s="4" t="str">
        <f t="shared" si="159"/>
        <v>854449</v>
      </c>
      <c r="C10189" s="5" t="s">
        <v>45120</v>
      </c>
      <c r="D10189" s="6" t="s">
        <v>33746</v>
      </c>
      <c r="E10189" s="9" t="s">
        <v>35169</v>
      </c>
    </row>
    <row r="10190" spans="1:5" ht="244.8" x14ac:dyDescent="0.3">
      <c r="A10190" s="4" t="s">
        <v>32698</v>
      </c>
      <c r="B10190" s="4" t="str">
        <f t="shared" si="159"/>
        <v>854460</v>
      </c>
      <c r="C10190" s="5" t="s">
        <v>45121</v>
      </c>
      <c r="D10190" s="6" t="s">
        <v>39053</v>
      </c>
      <c r="E10190" s="9" t="s">
        <v>35089</v>
      </c>
    </row>
    <row r="10191" spans="1:5" ht="244.8" x14ac:dyDescent="0.3">
      <c r="A10191" s="4" t="s">
        <v>32699</v>
      </c>
      <c r="B10191" s="4" t="str">
        <f t="shared" si="159"/>
        <v>854460</v>
      </c>
      <c r="C10191" s="5" t="s">
        <v>45121</v>
      </c>
      <c r="D10191" s="6" t="s">
        <v>35195</v>
      </c>
      <c r="E10191" s="9" t="s">
        <v>34055</v>
      </c>
    </row>
    <row r="10192" spans="1:5" ht="244.8" x14ac:dyDescent="0.3">
      <c r="A10192" s="4" t="s">
        <v>32700</v>
      </c>
      <c r="B10192" s="4" t="str">
        <f t="shared" si="159"/>
        <v>854460</v>
      </c>
      <c r="C10192" s="5" t="s">
        <v>45121</v>
      </c>
      <c r="D10192" s="6" t="s">
        <v>33746</v>
      </c>
      <c r="E10192" s="9" t="s">
        <v>33820</v>
      </c>
    </row>
    <row r="10193" spans="1:5" ht="230.4" x14ac:dyDescent="0.3">
      <c r="A10193" s="4" t="s">
        <v>32701</v>
      </c>
      <c r="B10193" s="4" t="str">
        <f t="shared" si="159"/>
        <v>854470</v>
      </c>
      <c r="C10193" s="5" t="s">
        <v>45122</v>
      </c>
      <c r="D10193" s="6" t="s">
        <v>39054</v>
      </c>
      <c r="E10193" s="9" t="s">
        <v>33745</v>
      </c>
    </row>
    <row r="10194" spans="1:5" ht="187.2" x14ac:dyDescent="0.3">
      <c r="A10194" s="4" t="s">
        <v>32702</v>
      </c>
      <c r="B10194" s="4" t="str">
        <f t="shared" si="159"/>
        <v>854511</v>
      </c>
      <c r="C10194" s="5" t="s">
        <v>45123</v>
      </c>
      <c r="D10194" s="6" t="s">
        <v>39055</v>
      </c>
      <c r="E10194" s="9" t="s">
        <v>33745</v>
      </c>
    </row>
    <row r="10195" spans="1:5" ht="187.2" x14ac:dyDescent="0.3">
      <c r="A10195" s="4" t="s">
        <v>32703</v>
      </c>
      <c r="B10195" s="4" t="str">
        <f t="shared" si="159"/>
        <v>854519</v>
      </c>
      <c r="C10195" s="5" t="s">
        <v>45124</v>
      </c>
      <c r="D10195" s="6" t="s">
        <v>39056</v>
      </c>
      <c r="E10195" s="9" t="s">
        <v>33745</v>
      </c>
    </row>
    <row r="10196" spans="1:5" ht="187.2" x14ac:dyDescent="0.3">
      <c r="A10196" s="4" t="s">
        <v>32704</v>
      </c>
      <c r="B10196" s="4" t="str">
        <f t="shared" si="159"/>
        <v>854519</v>
      </c>
      <c r="C10196" s="5" t="s">
        <v>45124</v>
      </c>
      <c r="D10196" s="6" t="s">
        <v>33746</v>
      </c>
      <c r="E10196" s="9" t="s">
        <v>33745</v>
      </c>
    </row>
    <row r="10197" spans="1:5" ht="187.2" x14ac:dyDescent="0.3">
      <c r="A10197" s="4" t="s">
        <v>32705</v>
      </c>
      <c r="B10197" s="4" t="str">
        <f t="shared" si="159"/>
        <v>854520</v>
      </c>
      <c r="C10197" s="5" t="s">
        <v>45125</v>
      </c>
      <c r="D10197" s="6" t="s">
        <v>39057</v>
      </c>
      <c r="E10197" s="9" t="s">
        <v>33745</v>
      </c>
    </row>
    <row r="10198" spans="1:5" ht="187.2" x14ac:dyDescent="0.3">
      <c r="A10198" s="4" t="s">
        <v>32706</v>
      </c>
      <c r="B10198" s="4" t="str">
        <f t="shared" si="159"/>
        <v>854590</v>
      </c>
      <c r="C10198" s="5" t="s">
        <v>45126</v>
      </c>
      <c r="D10198" s="6" t="s">
        <v>39058</v>
      </c>
      <c r="E10198" s="9" t="s">
        <v>33745</v>
      </c>
    </row>
    <row r="10199" spans="1:5" ht="187.2" x14ac:dyDescent="0.3">
      <c r="A10199" s="4" t="s">
        <v>32707</v>
      </c>
      <c r="B10199" s="4" t="str">
        <f t="shared" si="159"/>
        <v>854590</v>
      </c>
      <c r="C10199" s="5" t="s">
        <v>45126</v>
      </c>
      <c r="D10199" s="6" t="s">
        <v>33746</v>
      </c>
      <c r="E10199" s="9" t="s">
        <v>33745</v>
      </c>
    </row>
    <row r="10200" spans="1:5" ht="144" x14ac:dyDescent="0.3">
      <c r="A10200" s="4" t="s">
        <v>32708</v>
      </c>
      <c r="B10200" s="4" t="str">
        <f t="shared" si="159"/>
        <v>854610</v>
      </c>
      <c r="C10200" s="5" t="s">
        <v>45127</v>
      </c>
      <c r="D10200" s="6" t="s">
        <v>39059</v>
      </c>
      <c r="E10200" s="9" t="s">
        <v>34980</v>
      </c>
    </row>
    <row r="10201" spans="1:5" ht="144" x14ac:dyDescent="0.3">
      <c r="A10201" s="4" t="s">
        <v>32709</v>
      </c>
      <c r="B10201" s="4" t="str">
        <f t="shared" si="159"/>
        <v>854620</v>
      </c>
      <c r="C10201" s="5" t="s">
        <v>45128</v>
      </c>
      <c r="D10201" s="6" t="s">
        <v>39060</v>
      </c>
      <c r="E10201" s="9" t="s">
        <v>33849</v>
      </c>
    </row>
    <row r="10202" spans="1:5" ht="144" x14ac:dyDescent="0.3">
      <c r="A10202" s="4" t="s">
        <v>32710</v>
      </c>
      <c r="B10202" s="4" t="str">
        <f t="shared" si="159"/>
        <v>854690</v>
      </c>
      <c r="C10202" s="5" t="s">
        <v>45129</v>
      </c>
      <c r="D10202" s="6" t="s">
        <v>33746</v>
      </c>
      <c r="E10202" s="9" t="s">
        <v>33745</v>
      </c>
    </row>
    <row r="10203" spans="1:5" ht="259.2" x14ac:dyDescent="0.3">
      <c r="A10203" s="4" t="s">
        <v>32711</v>
      </c>
      <c r="B10203" s="4" t="str">
        <f t="shared" si="159"/>
        <v>854710</v>
      </c>
      <c r="C10203" s="5" t="s">
        <v>45130</v>
      </c>
      <c r="D10203" s="6" t="s">
        <v>39061</v>
      </c>
      <c r="E10203" s="9" t="s">
        <v>33849</v>
      </c>
    </row>
    <row r="10204" spans="1:5" ht="259.2" x14ac:dyDescent="0.3">
      <c r="A10204" s="4" t="s">
        <v>32712</v>
      </c>
      <c r="B10204" s="4" t="str">
        <f t="shared" si="159"/>
        <v>854710</v>
      </c>
      <c r="C10204" s="5" t="s">
        <v>45130</v>
      </c>
      <c r="D10204" s="6" t="s">
        <v>33746</v>
      </c>
      <c r="E10204" s="9" t="s">
        <v>33849</v>
      </c>
    </row>
    <row r="10205" spans="1:5" ht="259.2" x14ac:dyDescent="0.3">
      <c r="A10205" s="4" t="s">
        <v>32713</v>
      </c>
      <c r="B10205" s="4" t="str">
        <f t="shared" si="159"/>
        <v>854720</v>
      </c>
      <c r="C10205" s="5" t="s">
        <v>45131</v>
      </c>
      <c r="D10205" s="6" t="s">
        <v>39062</v>
      </c>
      <c r="E10205" s="9" t="s">
        <v>33745</v>
      </c>
    </row>
    <row r="10206" spans="1:5" ht="259.2" x14ac:dyDescent="0.3">
      <c r="A10206" s="4" t="s">
        <v>32714</v>
      </c>
      <c r="B10206" s="4" t="str">
        <f t="shared" si="159"/>
        <v>854790</v>
      </c>
      <c r="C10206" s="5" t="s">
        <v>45132</v>
      </c>
      <c r="D10206" s="6" t="s">
        <v>33746</v>
      </c>
      <c r="E10206" s="9" t="s">
        <v>35397</v>
      </c>
    </row>
    <row r="10207" spans="1:5" ht="158.4" x14ac:dyDescent="0.3">
      <c r="A10207" s="4" t="s">
        <v>32715</v>
      </c>
      <c r="B10207" s="4" t="str">
        <f t="shared" si="159"/>
        <v>854800</v>
      </c>
      <c r="C10207" s="5" t="s">
        <v>45133</v>
      </c>
      <c r="D10207" s="6" t="s">
        <v>39063</v>
      </c>
      <c r="E10207" s="9" t="s">
        <v>33745</v>
      </c>
    </row>
    <row r="10208" spans="1:5" ht="216" x14ac:dyDescent="0.3">
      <c r="A10208" s="4" t="s">
        <v>32716</v>
      </c>
      <c r="B10208" s="4" t="str">
        <f t="shared" si="159"/>
        <v>854911</v>
      </c>
      <c r="C10208" s="5" t="s">
        <v>45134</v>
      </c>
      <c r="D10208" s="6" t="s">
        <v>39064</v>
      </c>
      <c r="E10208" s="9" t="s">
        <v>33745</v>
      </c>
    </row>
    <row r="10209" spans="1:5" ht="216" x14ac:dyDescent="0.3">
      <c r="A10209" s="4" t="s">
        <v>32717</v>
      </c>
      <c r="B10209" s="4" t="str">
        <f t="shared" si="159"/>
        <v>854911</v>
      </c>
      <c r="C10209" s="5" t="s">
        <v>45134</v>
      </c>
      <c r="D10209" s="6" t="s">
        <v>33746</v>
      </c>
      <c r="E10209" s="9" t="s">
        <v>33745</v>
      </c>
    </row>
    <row r="10210" spans="1:5" ht="201.6" x14ac:dyDescent="0.3">
      <c r="A10210" s="4" t="s">
        <v>32718</v>
      </c>
      <c r="B10210" s="4" t="str">
        <f t="shared" si="159"/>
        <v>854912</v>
      </c>
      <c r="C10210" s="5" t="s">
        <v>45135</v>
      </c>
      <c r="D10210" s="6" t="s">
        <v>39064</v>
      </c>
      <c r="E10210" s="9" t="s">
        <v>33745</v>
      </c>
    </row>
    <row r="10211" spans="1:5" ht="201.6" x14ac:dyDescent="0.3">
      <c r="A10211" s="4" t="s">
        <v>32719</v>
      </c>
      <c r="B10211" s="4" t="str">
        <f t="shared" si="159"/>
        <v>854912</v>
      </c>
      <c r="C10211" s="5" t="s">
        <v>45135</v>
      </c>
      <c r="D10211" s="6" t="s">
        <v>33746</v>
      </c>
      <c r="E10211" s="9" t="s">
        <v>33745</v>
      </c>
    </row>
    <row r="10212" spans="1:5" ht="187.2" x14ac:dyDescent="0.3">
      <c r="A10212" s="4" t="s">
        <v>32720</v>
      </c>
      <c r="B10212" s="4" t="str">
        <f t="shared" si="159"/>
        <v>854913</v>
      </c>
      <c r="C10212" s="5" t="s">
        <v>45136</v>
      </c>
      <c r="D10212" s="6" t="s">
        <v>39065</v>
      </c>
      <c r="E10212" s="9" t="s">
        <v>33745</v>
      </c>
    </row>
    <row r="10213" spans="1:5" ht="187.2" x14ac:dyDescent="0.3">
      <c r="A10213" s="4" t="s">
        <v>32721</v>
      </c>
      <c r="B10213" s="4" t="str">
        <f t="shared" si="159"/>
        <v>854914</v>
      </c>
      <c r="C10213" s="5" t="s">
        <v>45136</v>
      </c>
      <c r="D10213" s="6" t="s">
        <v>39066</v>
      </c>
      <c r="E10213" s="9" t="s">
        <v>33745</v>
      </c>
    </row>
    <row r="10214" spans="1:5" ht="187.2" x14ac:dyDescent="0.3">
      <c r="A10214" s="4" t="s">
        <v>32722</v>
      </c>
      <c r="B10214" s="4" t="str">
        <f t="shared" si="159"/>
        <v>854919</v>
      </c>
      <c r="C10214" s="5" t="s">
        <v>45136</v>
      </c>
      <c r="D10214" s="6" t="s">
        <v>33746</v>
      </c>
      <c r="E10214" s="9" t="s">
        <v>33745</v>
      </c>
    </row>
    <row r="10215" spans="1:5" ht="158.4" x14ac:dyDescent="0.3">
      <c r="A10215" s="4" t="s">
        <v>32723</v>
      </c>
      <c r="B10215" s="4" t="str">
        <f t="shared" si="159"/>
        <v>854921</v>
      </c>
      <c r="C10215" s="5" t="s">
        <v>45137</v>
      </c>
      <c r="D10215" s="6" t="s">
        <v>39067</v>
      </c>
      <c r="E10215" s="9" t="s">
        <v>33745</v>
      </c>
    </row>
    <row r="10216" spans="1:5" ht="158.4" x14ac:dyDescent="0.3">
      <c r="A10216" s="4" t="s">
        <v>32724</v>
      </c>
      <c r="B10216" s="4" t="str">
        <f t="shared" si="159"/>
        <v>854929</v>
      </c>
      <c r="C10216" s="5" t="s">
        <v>45137</v>
      </c>
      <c r="D10216" s="6" t="s">
        <v>33746</v>
      </c>
      <c r="E10216" s="9" t="s">
        <v>33745</v>
      </c>
    </row>
    <row r="10217" spans="1:5" ht="172.8" x14ac:dyDescent="0.3">
      <c r="A10217" s="4" t="s">
        <v>32725</v>
      </c>
      <c r="B10217" s="4" t="str">
        <f t="shared" si="159"/>
        <v>854931</v>
      </c>
      <c r="C10217" s="5" t="s">
        <v>45138</v>
      </c>
      <c r="D10217" s="6" t="s">
        <v>39067</v>
      </c>
      <c r="E10217" s="9" t="s">
        <v>33745</v>
      </c>
    </row>
    <row r="10218" spans="1:5" ht="172.8" x14ac:dyDescent="0.3">
      <c r="A10218" s="4" t="s">
        <v>32726</v>
      </c>
      <c r="B10218" s="4" t="str">
        <f t="shared" si="159"/>
        <v>854939</v>
      </c>
      <c r="C10218" s="5" t="s">
        <v>45138</v>
      </c>
      <c r="D10218" s="6" t="s">
        <v>33746</v>
      </c>
      <c r="E10218" s="9" t="s">
        <v>33745</v>
      </c>
    </row>
    <row r="10219" spans="1:5" ht="144" x14ac:dyDescent="0.3">
      <c r="A10219" s="4" t="s">
        <v>32727</v>
      </c>
      <c r="B10219" s="4" t="str">
        <f t="shared" si="159"/>
        <v>854991</v>
      </c>
      <c r="C10219" s="5" t="s">
        <v>45139</v>
      </c>
      <c r="D10219" s="6" t="s">
        <v>39067</v>
      </c>
      <c r="E10219" s="9" t="s">
        <v>33745</v>
      </c>
    </row>
    <row r="10220" spans="1:5" ht="144" x14ac:dyDescent="0.3">
      <c r="A10220" s="4" t="s">
        <v>32728</v>
      </c>
      <c r="B10220" s="4" t="str">
        <f t="shared" si="159"/>
        <v>854999</v>
      </c>
      <c r="C10220" s="5" t="s">
        <v>45139</v>
      </c>
      <c r="D10220" s="6" t="s">
        <v>33746</v>
      </c>
      <c r="E10220" s="9" t="s">
        <v>33745</v>
      </c>
    </row>
    <row r="10221" spans="1:5" ht="144" x14ac:dyDescent="0.3">
      <c r="A10221" s="4" t="s">
        <v>32729</v>
      </c>
      <c r="B10221" s="4" t="str">
        <f t="shared" si="159"/>
        <v>860110</v>
      </c>
      <c r="C10221" s="5" t="s">
        <v>45140</v>
      </c>
      <c r="D10221" s="6" t="s">
        <v>39068</v>
      </c>
      <c r="E10221" s="9" t="s">
        <v>33745</v>
      </c>
    </row>
    <row r="10222" spans="1:5" ht="144" x14ac:dyDescent="0.3">
      <c r="A10222" s="4" t="s">
        <v>32730</v>
      </c>
      <c r="B10222" s="4" t="str">
        <f t="shared" si="159"/>
        <v>860120</v>
      </c>
      <c r="C10222" s="5" t="s">
        <v>45141</v>
      </c>
      <c r="D10222" s="6" t="s">
        <v>39069</v>
      </c>
      <c r="E10222" s="9" t="s">
        <v>33745</v>
      </c>
    </row>
    <row r="10223" spans="1:5" ht="115.2" x14ac:dyDescent="0.3">
      <c r="A10223" s="4" t="s">
        <v>32731</v>
      </c>
      <c r="B10223" s="4" t="str">
        <f t="shared" si="159"/>
        <v>860210</v>
      </c>
      <c r="C10223" s="5" t="s">
        <v>45142</v>
      </c>
      <c r="D10223" s="6" t="s">
        <v>39070</v>
      </c>
      <c r="E10223" s="9" t="s">
        <v>33745</v>
      </c>
    </row>
    <row r="10224" spans="1:5" ht="115.2" x14ac:dyDescent="0.3">
      <c r="A10224" s="4" t="s">
        <v>32732</v>
      </c>
      <c r="B10224" s="4" t="str">
        <f t="shared" si="159"/>
        <v>860290</v>
      </c>
      <c r="C10224" s="5" t="s">
        <v>45143</v>
      </c>
      <c r="D10224" s="6" t="s">
        <v>33746</v>
      </c>
      <c r="E10224" s="9" t="s">
        <v>33745</v>
      </c>
    </row>
    <row r="10225" spans="1:5" ht="144" x14ac:dyDescent="0.3">
      <c r="A10225" s="4" t="s">
        <v>32733</v>
      </c>
      <c r="B10225" s="4" t="str">
        <f t="shared" si="159"/>
        <v>860310</v>
      </c>
      <c r="C10225" s="5" t="s">
        <v>45144</v>
      </c>
      <c r="D10225" s="6" t="s">
        <v>39068</v>
      </c>
      <c r="E10225" s="9" t="s">
        <v>33886</v>
      </c>
    </row>
    <row r="10226" spans="1:5" ht="129.6" x14ac:dyDescent="0.3">
      <c r="A10226" s="4" t="s">
        <v>32734</v>
      </c>
      <c r="B10226" s="4" t="str">
        <f t="shared" si="159"/>
        <v>860390</v>
      </c>
      <c r="C10226" s="5" t="s">
        <v>45145</v>
      </c>
      <c r="D10226" s="6" t="s">
        <v>33746</v>
      </c>
      <c r="E10226" s="9" t="s">
        <v>33886</v>
      </c>
    </row>
    <row r="10227" spans="1:5" ht="158.4" x14ac:dyDescent="0.3">
      <c r="A10227" s="4" t="s">
        <v>32735</v>
      </c>
      <c r="B10227" s="4" t="str">
        <f t="shared" si="159"/>
        <v>860400</v>
      </c>
      <c r="C10227" s="5" t="s">
        <v>45146</v>
      </c>
      <c r="D10227" s="6" t="s">
        <v>39071</v>
      </c>
      <c r="E10227" s="9" t="s">
        <v>34980</v>
      </c>
    </row>
    <row r="10228" spans="1:5" ht="158.4" x14ac:dyDescent="0.3">
      <c r="A10228" s="4" t="s">
        <v>32736</v>
      </c>
      <c r="B10228" s="4" t="str">
        <f t="shared" si="159"/>
        <v>860500</v>
      </c>
      <c r="C10228" s="5" t="s">
        <v>45147</v>
      </c>
      <c r="D10228" s="6" t="s">
        <v>39072</v>
      </c>
      <c r="E10228" s="9" t="s">
        <v>34092</v>
      </c>
    </row>
    <row r="10229" spans="1:5" ht="115.2" x14ac:dyDescent="0.3">
      <c r="A10229" s="4" t="s">
        <v>32737</v>
      </c>
      <c r="B10229" s="4" t="str">
        <f t="shared" si="159"/>
        <v>860610</v>
      </c>
      <c r="C10229" s="5" t="s">
        <v>45148</v>
      </c>
      <c r="D10229" s="6" t="s">
        <v>39073</v>
      </c>
      <c r="E10229" s="9" t="s">
        <v>34092</v>
      </c>
    </row>
    <row r="10230" spans="1:5" ht="129.6" x14ac:dyDescent="0.3">
      <c r="A10230" s="4" t="s">
        <v>32738</v>
      </c>
      <c r="B10230" s="4" t="str">
        <f t="shared" si="159"/>
        <v>860630</v>
      </c>
      <c r="C10230" s="5" t="s">
        <v>45149</v>
      </c>
      <c r="D10230" s="6" t="s">
        <v>39074</v>
      </c>
      <c r="E10230" s="9" t="s">
        <v>34092</v>
      </c>
    </row>
    <row r="10231" spans="1:5" ht="115.2" x14ac:dyDescent="0.3">
      <c r="A10231" s="4" t="s">
        <v>32739</v>
      </c>
      <c r="B10231" s="4" t="str">
        <f t="shared" si="159"/>
        <v>860691</v>
      </c>
      <c r="C10231" s="5" t="s">
        <v>45150</v>
      </c>
      <c r="D10231" s="6" t="s">
        <v>39075</v>
      </c>
      <c r="E10231" s="9" t="s">
        <v>34092</v>
      </c>
    </row>
    <row r="10232" spans="1:5" ht="115.2" x14ac:dyDescent="0.3">
      <c r="A10232" s="4" t="s">
        <v>32740</v>
      </c>
      <c r="B10232" s="4" t="str">
        <f t="shared" si="159"/>
        <v>860692</v>
      </c>
      <c r="C10232" s="5" t="s">
        <v>45150</v>
      </c>
      <c r="D10232" s="6" t="s">
        <v>39076</v>
      </c>
      <c r="E10232" s="9" t="s">
        <v>34092</v>
      </c>
    </row>
    <row r="10233" spans="1:5" ht="115.2" x14ac:dyDescent="0.3">
      <c r="A10233" s="4" t="s">
        <v>32741</v>
      </c>
      <c r="B10233" s="4" t="str">
        <f t="shared" si="159"/>
        <v>860699</v>
      </c>
      <c r="C10233" s="5" t="s">
        <v>45150</v>
      </c>
      <c r="D10233" s="6" t="s">
        <v>33746</v>
      </c>
      <c r="E10233" s="9" t="s">
        <v>34092</v>
      </c>
    </row>
    <row r="10234" spans="1:5" ht="129.6" x14ac:dyDescent="0.3">
      <c r="A10234" s="4" t="s">
        <v>32742</v>
      </c>
      <c r="B10234" s="4" t="str">
        <f t="shared" si="159"/>
        <v>860711</v>
      </c>
      <c r="C10234" s="5" t="s">
        <v>45151</v>
      </c>
      <c r="D10234" s="6" t="s">
        <v>39077</v>
      </c>
      <c r="E10234" s="9" t="s">
        <v>33745</v>
      </c>
    </row>
    <row r="10235" spans="1:5" ht="129.6" x14ac:dyDescent="0.3">
      <c r="A10235" s="4" t="s">
        <v>32743</v>
      </c>
      <c r="B10235" s="4" t="str">
        <f t="shared" si="159"/>
        <v>860712</v>
      </c>
      <c r="C10235" s="5" t="s">
        <v>45151</v>
      </c>
      <c r="D10235" s="6" t="s">
        <v>39078</v>
      </c>
      <c r="E10235" s="9" t="s">
        <v>34630</v>
      </c>
    </row>
    <row r="10236" spans="1:5" ht="129.6" x14ac:dyDescent="0.3">
      <c r="A10236" s="4" t="s">
        <v>12156</v>
      </c>
      <c r="B10236" s="4" t="str">
        <f t="shared" si="159"/>
        <v>860719</v>
      </c>
      <c r="C10236" s="5" t="s">
        <v>45152</v>
      </c>
      <c r="D10236" s="6" t="s">
        <v>39079</v>
      </c>
      <c r="E10236" s="9" t="s">
        <v>35213</v>
      </c>
    </row>
    <row r="10237" spans="1:5" ht="129.6" x14ac:dyDescent="0.3">
      <c r="A10237" s="4" t="s">
        <v>32744</v>
      </c>
      <c r="B10237" s="4" t="str">
        <f t="shared" si="159"/>
        <v>860719</v>
      </c>
      <c r="C10237" s="5" t="s">
        <v>45152</v>
      </c>
      <c r="D10237" s="6" t="s">
        <v>39080</v>
      </c>
      <c r="E10237" s="9" t="s">
        <v>35213</v>
      </c>
    </row>
    <row r="10238" spans="1:5" ht="129.6" x14ac:dyDescent="0.3">
      <c r="A10238" s="4" t="s">
        <v>32745</v>
      </c>
      <c r="B10238" s="4" t="str">
        <f t="shared" si="159"/>
        <v>860719</v>
      </c>
      <c r="C10238" s="5" t="s">
        <v>45152</v>
      </c>
      <c r="D10238" s="6" t="s">
        <v>39081</v>
      </c>
      <c r="E10238" s="9" t="s">
        <v>33745</v>
      </c>
    </row>
    <row r="10239" spans="1:5" ht="129.6" x14ac:dyDescent="0.3">
      <c r="A10239" s="4" t="s">
        <v>32746</v>
      </c>
      <c r="B10239" s="4" t="str">
        <f t="shared" si="159"/>
        <v>860719</v>
      </c>
      <c r="C10239" s="5" t="s">
        <v>45152</v>
      </c>
      <c r="D10239" s="6" t="s">
        <v>39082</v>
      </c>
      <c r="E10239" s="9" t="s">
        <v>33745</v>
      </c>
    </row>
    <row r="10240" spans="1:5" ht="129.6" x14ac:dyDescent="0.3">
      <c r="A10240" s="4" t="s">
        <v>32747</v>
      </c>
      <c r="B10240" s="4" t="str">
        <f t="shared" si="159"/>
        <v>860719</v>
      </c>
      <c r="C10240" s="5" t="s">
        <v>45152</v>
      </c>
      <c r="D10240" s="6" t="s">
        <v>39083</v>
      </c>
      <c r="E10240" s="9" t="s">
        <v>34630</v>
      </c>
    </row>
    <row r="10241" spans="1:5" ht="129.6" x14ac:dyDescent="0.3">
      <c r="A10241" s="4" t="s">
        <v>32748</v>
      </c>
      <c r="B10241" s="4" t="str">
        <f t="shared" si="159"/>
        <v>860719</v>
      </c>
      <c r="C10241" s="5" t="s">
        <v>45152</v>
      </c>
      <c r="D10241" s="6" t="s">
        <v>33746</v>
      </c>
      <c r="E10241" s="9" t="s">
        <v>34385</v>
      </c>
    </row>
    <row r="10242" spans="1:5" ht="129.6" x14ac:dyDescent="0.3">
      <c r="A10242" s="4" t="s">
        <v>32749</v>
      </c>
      <c r="B10242" s="4" t="str">
        <f t="shared" si="159"/>
        <v>860721</v>
      </c>
      <c r="C10242" s="5" t="s">
        <v>45153</v>
      </c>
      <c r="D10242" s="6" t="s">
        <v>39084</v>
      </c>
      <c r="E10242" s="9" t="s">
        <v>34630</v>
      </c>
    </row>
    <row r="10243" spans="1:5" ht="129.6" x14ac:dyDescent="0.3">
      <c r="A10243" s="4" t="s">
        <v>32750</v>
      </c>
      <c r="B10243" s="4" t="str">
        <f t="shared" ref="B10243:B10306" si="160">LEFT(A10243,6)</f>
        <v>860721</v>
      </c>
      <c r="C10243" s="5" t="s">
        <v>45153</v>
      </c>
      <c r="D10243" s="6" t="s">
        <v>33746</v>
      </c>
      <c r="E10243" s="9" t="s">
        <v>35169</v>
      </c>
    </row>
    <row r="10244" spans="1:5" ht="115.2" x14ac:dyDescent="0.3">
      <c r="A10244" s="4" t="s">
        <v>32751</v>
      </c>
      <c r="B10244" s="4" t="str">
        <f t="shared" si="160"/>
        <v>860729</v>
      </c>
      <c r="C10244" s="5" t="s">
        <v>45154</v>
      </c>
      <c r="D10244" s="6" t="s">
        <v>39084</v>
      </c>
      <c r="E10244" s="9" t="s">
        <v>34630</v>
      </c>
    </row>
    <row r="10245" spans="1:5" ht="115.2" x14ac:dyDescent="0.3">
      <c r="A10245" s="4" t="s">
        <v>32752</v>
      </c>
      <c r="B10245" s="4" t="str">
        <f t="shared" si="160"/>
        <v>860729</v>
      </c>
      <c r="C10245" s="5" t="s">
        <v>45154</v>
      </c>
      <c r="D10245" s="6" t="s">
        <v>33746</v>
      </c>
      <c r="E10245" s="9" t="s">
        <v>34385</v>
      </c>
    </row>
    <row r="10246" spans="1:5" ht="129.6" x14ac:dyDescent="0.3">
      <c r="A10246" s="4" t="s">
        <v>32753</v>
      </c>
      <c r="B10246" s="4" t="str">
        <f t="shared" si="160"/>
        <v>860730</v>
      </c>
      <c r="C10246" s="5" t="s">
        <v>45155</v>
      </c>
      <c r="D10246" s="6" t="s">
        <v>39084</v>
      </c>
      <c r="E10246" s="9" t="s">
        <v>34630</v>
      </c>
    </row>
    <row r="10247" spans="1:5" ht="129.6" x14ac:dyDescent="0.3">
      <c r="A10247" s="4" t="s">
        <v>32754</v>
      </c>
      <c r="B10247" s="4" t="str">
        <f t="shared" si="160"/>
        <v>860730</v>
      </c>
      <c r="C10247" s="5" t="s">
        <v>45155</v>
      </c>
      <c r="D10247" s="6" t="s">
        <v>33746</v>
      </c>
      <c r="E10247" s="9" t="s">
        <v>34385</v>
      </c>
    </row>
    <row r="10248" spans="1:5" ht="115.2" x14ac:dyDescent="0.3">
      <c r="A10248" s="4" t="s">
        <v>32755</v>
      </c>
      <c r="B10248" s="4" t="str">
        <f t="shared" si="160"/>
        <v>860791</v>
      </c>
      <c r="C10248" s="5" t="s">
        <v>45156</v>
      </c>
      <c r="D10248" s="6" t="s">
        <v>39085</v>
      </c>
      <c r="E10248" s="9" t="s">
        <v>33745</v>
      </c>
    </row>
    <row r="10249" spans="1:5" ht="115.2" x14ac:dyDescent="0.3">
      <c r="A10249" s="4" t="s">
        <v>32756</v>
      </c>
      <c r="B10249" s="4" t="str">
        <f t="shared" si="160"/>
        <v>860799</v>
      </c>
      <c r="C10249" s="5" t="s">
        <v>45157</v>
      </c>
      <c r="D10249" s="6" t="s">
        <v>39086</v>
      </c>
      <c r="E10249" s="9" t="s">
        <v>34334</v>
      </c>
    </row>
    <row r="10250" spans="1:5" ht="115.2" x14ac:dyDescent="0.3">
      <c r="A10250" s="4" t="s">
        <v>32757</v>
      </c>
      <c r="B10250" s="4" t="str">
        <f t="shared" si="160"/>
        <v>860799</v>
      </c>
      <c r="C10250" s="5" t="s">
        <v>45157</v>
      </c>
      <c r="D10250" s="6" t="s">
        <v>33746</v>
      </c>
      <c r="E10250" s="9" t="s">
        <v>34527</v>
      </c>
    </row>
    <row r="10251" spans="1:5" ht="172.8" x14ac:dyDescent="0.3">
      <c r="A10251" s="4" t="s">
        <v>32758</v>
      </c>
      <c r="B10251" s="4" t="str">
        <f t="shared" si="160"/>
        <v>860800</v>
      </c>
      <c r="C10251" s="5" t="s">
        <v>45158</v>
      </c>
      <c r="D10251" s="6" t="s">
        <v>39087</v>
      </c>
      <c r="E10251" s="9" t="s">
        <v>34193</v>
      </c>
    </row>
    <row r="10252" spans="1:5" ht="144" x14ac:dyDescent="0.3">
      <c r="A10252" s="4" t="s">
        <v>40950</v>
      </c>
      <c r="B10252" s="4" t="str">
        <f t="shared" si="160"/>
        <v>860900</v>
      </c>
      <c r="C10252" s="5" t="s">
        <v>45159</v>
      </c>
      <c r="D10252" s="6" t="s">
        <v>39088</v>
      </c>
      <c r="E10252" s="9" t="s">
        <v>33745</v>
      </c>
    </row>
    <row r="10253" spans="1:5" ht="72" x14ac:dyDescent="0.3">
      <c r="A10253" s="4" t="s">
        <v>40951</v>
      </c>
      <c r="B10253" s="4" t="str">
        <f t="shared" si="160"/>
        <v>870110</v>
      </c>
      <c r="C10253" s="5" t="s">
        <v>45160</v>
      </c>
      <c r="D10253" s="6" t="s">
        <v>39089</v>
      </c>
      <c r="E10253" s="9" t="s">
        <v>33745</v>
      </c>
    </row>
    <row r="10254" spans="1:5" ht="72" x14ac:dyDescent="0.3">
      <c r="A10254" s="4" t="s">
        <v>32759</v>
      </c>
      <c r="B10254" s="4" t="str">
        <f t="shared" si="160"/>
        <v>870121</v>
      </c>
      <c r="C10254" s="5" t="s">
        <v>45161</v>
      </c>
      <c r="D10254" s="6" t="s">
        <v>39090</v>
      </c>
      <c r="E10254" s="9" t="s">
        <v>33781</v>
      </c>
    </row>
    <row r="10255" spans="1:5" ht="72" x14ac:dyDescent="0.3">
      <c r="A10255" s="4" t="s">
        <v>32760</v>
      </c>
      <c r="B10255" s="4" t="str">
        <f t="shared" si="160"/>
        <v>870122</v>
      </c>
      <c r="C10255" s="5" t="s">
        <v>45161</v>
      </c>
      <c r="D10255" s="6" t="s">
        <v>39091</v>
      </c>
      <c r="E10255" s="9" t="s">
        <v>33781</v>
      </c>
    </row>
    <row r="10256" spans="1:5" ht="72" x14ac:dyDescent="0.3">
      <c r="A10256" s="4" t="s">
        <v>32761</v>
      </c>
      <c r="B10256" s="4" t="str">
        <f t="shared" si="160"/>
        <v>870123</v>
      </c>
      <c r="C10256" s="5" t="s">
        <v>45161</v>
      </c>
      <c r="D10256" s="6" t="s">
        <v>39092</v>
      </c>
      <c r="E10256" s="9" t="s">
        <v>33781</v>
      </c>
    </row>
    <row r="10257" spans="1:5" ht="72" x14ac:dyDescent="0.3">
      <c r="A10257" s="4" t="s">
        <v>32762</v>
      </c>
      <c r="B10257" s="4" t="str">
        <f t="shared" si="160"/>
        <v>870124</v>
      </c>
      <c r="C10257" s="5" t="s">
        <v>45161</v>
      </c>
      <c r="D10257" s="6" t="s">
        <v>39093</v>
      </c>
      <c r="E10257" s="9" t="s">
        <v>33781</v>
      </c>
    </row>
    <row r="10258" spans="1:5" ht="72" x14ac:dyDescent="0.3">
      <c r="A10258" s="4" t="s">
        <v>32763</v>
      </c>
      <c r="B10258" s="4" t="str">
        <f t="shared" si="160"/>
        <v>870129</v>
      </c>
      <c r="C10258" s="5" t="s">
        <v>45161</v>
      </c>
      <c r="D10258" s="6" t="s">
        <v>33746</v>
      </c>
      <c r="E10258" s="9" t="s">
        <v>33781</v>
      </c>
    </row>
    <row r="10259" spans="1:5" ht="72" x14ac:dyDescent="0.3">
      <c r="A10259" s="4" t="s">
        <v>32764</v>
      </c>
      <c r="B10259" s="4" t="str">
        <f t="shared" si="160"/>
        <v>870130</v>
      </c>
      <c r="C10259" s="5" t="s">
        <v>45162</v>
      </c>
      <c r="D10259" s="6" t="s">
        <v>39094</v>
      </c>
      <c r="E10259" s="9" t="s">
        <v>33745</v>
      </c>
    </row>
    <row r="10260" spans="1:5" ht="72" x14ac:dyDescent="0.3">
      <c r="A10260" s="4" t="s">
        <v>32765</v>
      </c>
      <c r="B10260" s="4" t="str">
        <f t="shared" si="160"/>
        <v>870130</v>
      </c>
      <c r="C10260" s="5" t="s">
        <v>45162</v>
      </c>
      <c r="D10260" s="6" t="s">
        <v>33746</v>
      </c>
      <c r="E10260" s="9" t="s">
        <v>33745</v>
      </c>
    </row>
    <row r="10261" spans="1:5" ht="86.4" x14ac:dyDescent="0.3">
      <c r="A10261" s="4" t="s">
        <v>32766</v>
      </c>
      <c r="B10261" s="4" t="str">
        <f t="shared" si="160"/>
        <v>870191</v>
      </c>
      <c r="C10261" s="5" t="s">
        <v>45163</v>
      </c>
      <c r="D10261" s="6" t="s">
        <v>39095</v>
      </c>
      <c r="E10261" s="9" t="s">
        <v>33745</v>
      </c>
    </row>
    <row r="10262" spans="1:5" ht="86.4" x14ac:dyDescent="0.3">
      <c r="A10262" s="4" t="s">
        <v>32767</v>
      </c>
      <c r="B10262" s="4" t="str">
        <f t="shared" si="160"/>
        <v>870191</v>
      </c>
      <c r="C10262" s="5" t="s">
        <v>45163</v>
      </c>
      <c r="D10262" s="6" t="s">
        <v>33746</v>
      </c>
      <c r="E10262" s="9" t="s">
        <v>33745</v>
      </c>
    </row>
    <row r="10263" spans="1:5" ht="86.4" x14ac:dyDescent="0.3">
      <c r="A10263" s="4" t="s">
        <v>32768</v>
      </c>
      <c r="B10263" s="4" t="str">
        <f t="shared" si="160"/>
        <v>870192</v>
      </c>
      <c r="C10263" s="5" t="s">
        <v>45164</v>
      </c>
      <c r="D10263" s="6" t="s">
        <v>39094</v>
      </c>
      <c r="E10263" s="9" t="s">
        <v>33745</v>
      </c>
    </row>
    <row r="10264" spans="1:5" ht="86.4" x14ac:dyDescent="0.3">
      <c r="A10264" s="4" t="s">
        <v>32769</v>
      </c>
      <c r="B10264" s="4" t="str">
        <f t="shared" si="160"/>
        <v>870192</v>
      </c>
      <c r="C10264" s="5" t="s">
        <v>45164</v>
      </c>
      <c r="D10264" s="6" t="s">
        <v>33746</v>
      </c>
      <c r="E10264" s="9" t="s">
        <v>33745</v>
      </c>
    </row>
    <row r="10265" spans="1:5" ht="86.4" x14ac:dyDescent="0.3">
      <c r="A10265" s="4" t="s">
        <v>32770</v>
      </c>
      <c r="B10265" s="4" t="str">
        <f t="shared" si="160"/>
        <v>870193</v>
      </c>
      <c r="C10265" s="5" t="s">
        <v>45165</v>
      </c>
      <c r="D10265" s="6" t="s">
        <v>39094</v>
      </c>
      <c r="E10265" s="9" t="s">
        <v>33745</v>
      </c>
    </row>
    <row r="10266" spans="1:5" ht="86.4" x14ac:dyDescent="0.3">
      <c r="A10266" s="4" t="s">
        <v>32771</v>
      </c>
      <c r="B10266" s="4" t="str">
        <f t="shared" si="160"/>
        <v>870193</v>
      </c>
      <c r="C10266" s="5" t="s">
        <v>45165</v>
      </c>
      <c r="D10266" s="6" t="s">
        <v>33746</v>
      </c>
      <c r="E10266" s="9" t="s">
        <v>33745</v>
      </c>
    </row>
    <row r="10267" spans="1:5" ht="86.4" x14ac:dyDescent="0.3">
      <c r="A10267" s="4" t="s">
        <v>32772</v>
      </c>
      <c r="B10267" s="4" t="str">
        <f t="shared" si="160"/>
        <v>870194</v>
      </c>
      <c r="C10267" s="5" t="s">
        <v>45166</v>
      </c>
      <c r="D10267" s="6" t="s">
        <v>39094</v>
      </c>
      <c r="E10267" s="9" t="s">
        <v>33745</v>
      </c>
    </row>
    <row r="10268" spans="1:5" ht="86.4" x14ac:dyDescent="0.3">
      <c r="A10268" s="4" t="s">
        <v>32773</v>
      </c>
      <c r="B10268" s="4" t="str">
        <f t="shared" si="160"/>
        <v>870194</v>
      </c>
      <c r="C10268" s="5" t="s">
        <v>45166</v>
      </c>
      <c r="D10268" s="6" t="s">
        <v>33746</v>
      </c>
      <c r="E10268" s="9" t="s">
        <v>33745</v>
      </c>
    </row>
    <row r="10269" spans="1:5" ht="86.4" x14ac:dyDescent="0.3">
      <c r="A10269" s="4" t="s">
        <v>32774</v>
      </c>
      <c r="B10269" s="4" t="str">
        <f t="shared" si="160"/>
        <v>870195</v>
      </c>
      <c r="C10269" s="5" t="s">
        <v>45167</v>
      </c>
      <c r="D10269" s="6" t="s">
        <v>39094</v>
      </c>
      <c r="E10269" s="9" t="s">
        <v>33745</v>
      </c>
    </row>
    <row r="10270" spans="1:5" ht="86.4" x14ac:dyDescent="0.3">
      <c r="A10270" s="4" t="s">
        <v>32775</v>
      </c>
      <c r="B10270" s="4" t="str">
        <f t="shared" si="160"/>
        <v>870195</v>
      </c>
      <c r="C10270" s="5" t="s">
        <v>45167</v>
      </c>
      <c r="D10270" s="6" t="s">
        <v>33746</v>
      </c>
      <c r="E10270" s="9" t="s">
        <v>33745</v>
      </c>
    </row>
    <row r="10271" spans="1:5" ht="100.8" x14ac:dyDescent="0.3">
      <c r="A10271" s="4" t="s">
        <v>32776</v>
      </c>
      <c r="B10271" s="4" t="str">
        <f t="shared" si="160"/>
        <v>870210</v>
      </c>
      <c r="C10271" s="5" t="s">
        <v>45168</v>
      </c>
      <c r="D10271" s="6" t="s">
        <v>39096</v>
      </c>
      <c r="E10271" s="9" t="s">
        <v>34453</v>
      </c>
    </row>
    <row r="10272" spans="1:5" ht="100.8" x14ac:dyDescent="0.3">
      <c r="A10272" s="4" t="s">
        <v>32777</v>
      </c>
      <c r="B10272" s="4" t="str">
        <f t="shared" si="160"/>
        <v>870210</v>
      </c>
      <c r="C10272" s="5" t="s">
        <v>45168</v>
      </c>
      <c r="D10272" s="6" t="s">
        <v>33746</v>
      </c>
      <c r="E10272" s="9" t="s">
        <v>34453</v>
      </c>
    </row>
    <row r="10273" spans="1:5" ht="115.2" x14ac:dyDescent="0.3">
      <c r="A10273" s="4" t="s">
        <v>32778</v>
      </c>
      <c r="B10273" s="4" t="str">
        <f t="shared" si="160"/>
        <v>870220</v>
      </c>
      <c r="C10273" s="5" t="s">
        <v>45169</v>
      </c>
      <c r="D10273" s="6" t="s">
        <v>39097</v>
      </c>
      <c r="E10273" s="9" t="s">
        <v>34453</v>
      </c>
    </row>
    <row r="10274" spans="1:5" ht="115.2" x14ac:dyDescent="0.3">
      <c r="A10274" s="4" t="s">
        <v>32779</v>
      </c>
      <c r="B10274" s="4" t="str">
        <f t="shared" si="160"/>
        <v>870220</v>
      </c>
      <c r="C10274" s="5" t="s">
        <v>45169</v>
      </c>
      <c r="D10274" s="6" t="s">
        <v>33746</v>
      </c>
      <c r="E10274" s="9" t="s">
        <v>34453</v>
      </c>
    </row>
    <row r="10275" spans="1:5" ht="115.2" x14ac:dyDescent="0.3">
      <c r="A10275" s="4" t="s">
        <v>32780</v>
      </c>
      <c r="B10275" s="4" t="str">
        <f t="shared" si="160"/>
        <v>870230</v>
      </c>
      <c r="C10275" s="5" t="s">
        <v>45170</v>
      </c>
      <c r="D10275" s="6" t="s">
        <v>39097</v>
      </c>
      <c r="E10275" s="9" t="s">
        <v>34453</v>
      </c>
    </row>
    <row r="10276" spans="1:5" ht="115.2" x14ac:dyDescent="0.3">
      <c r="A10276" s="4" t="s">
        <v>32781</v>
      </c>
      <c r="B10276" s="4" t="str">
        <f t="shared" si="160"/>
        <v>870230</v>
      </c>
      <c r="C10276" s="5" t="s">
        <v>45170</v>
      </c>
      <c r="D10276" s="6" t="s">
        <v>33746</v>
      </c>
      <c r="E10276" s="9" t="s">
        <v>34453</v>
      </c>
    </row>
    <row r="10277" spans="1:5" ht="86.4" x14ac:dyDescent="0.3">
      <c r="A10277" s="4" t="s">
        <v>32782</v>
      </c>
      <c r="B10277" s="4" t="str">
        <f t="shared" si="160"/>
        <v>870240</v>
      </c>
      <c r="C10277" s="5" t="s">
        <v>45171</v>
      </c>
      <c r="D10277" s="6" t="s">
        <v>39096</v>
      </c>
      <c r="E10277" s="9" t="s">
        <v>34453</v>
      </c>
    </row>
    <row r="10278" spans="1:5" ht="86.4" x14ac:dyDescent="0.3">
      <c r="A10278" s="4" t="s">
        <v>32783</v>
      </c>
      <c r="B10278" s="4" t="str">
        <f t="shared" si="160"/>
        <v>870240</v>
      </c>
      <c r="C10278" s="5" t="s">
        <v>45171</v>
      </c>
      <c r="D10278" s="6" t="s">
        <v>33746</v>
      </c>
      <c r="E10278" s="9" t="s">
        <v>34453</v>
      </c>
    </row>
    <row r="10279" spans="1:5" ht="86.4" x14ac:dyDescent="0.3">
      <c r="A10279" s="4" t="s">
        <v>32784</v>
      </c>
      <c r="B10279" s="4" t="str">
        <f t="shared" si="160"/>
        <v>870290</v>
      </c>
      <c r="C10279" s="5" t="s">
        <v>45172</v>
      </c>
      <c r="D10279" s="6" t="s">
        <v>39096</v>
      </c>
      <c r="E10279" s="9" t="s">
        <v>34453</v>
      </c>
    </row>
    <row r="10280" spans="1:5" ht="86.4" x14ac:dyDescent="0.3">
      <c r="A10280" s="4" t="s">
        <v>32785</v>
      </c>
      <c r="B10280" s="4" t="str">
        <f t="shared" si="160"/>
        <v>870290</v>
      </c>
      <c r="C10280" s="5" t="s">
        <v>45172</v>
      </c>
      <c r="D10280" s="6" t="s">
        <v>33746</v>
      </c>
      <c r="E10280" s="9" t="s">
        <v>34453</v>
      </c>
    </row>
    <row r="10281" spans="1:5" ht="129.6" x14ac:dyDescent="0.3">
      <c r="A10281" s="4" t="s">
        <v>32786</v>
      </c>
      <c r="B10281" s="4" t="str">
        <f t="shared" si="160"/>
        <v>870310</v>
      </c>
      <c r="C10281" s="5" t="s">
        <v>45173</v>
      </c>
      <c r="D10281" s="6" t="s">
        <v>39098</v>
      </c>
      <c r="E10281" s="9" t="s">
        <v>34089</v>
      </c>
    </row>
    <row r="10282" spans="1:5" ht="129.6" x14ac:dyDescent="0.3">
      <c r="A10282" s="4" t="s">
        <v>32787</v>
      </c>
      <c r="B10282" s="4" t="str">
        <f t="shared" si="160"/>
        <v>870310</v>
      </c>
      <c r="C10282" s="5" t="s">
        <v>45173</v>
      </c>
      <c r="D10282" s="6" t="s">
        <v>33746</v>
      </c>
      <c r="E10282" s="9" t="s">
        <v>34089</v>
      </c>
    </row>
    <row r="10283" spans="1:5" ht="129.6" x14ac:dyDescent="0.3">
      <c r="A10283" s="4" t="s">
        <v>12212</v>
      </c>
      <c r="B10283" s="4" t="str">
        <f t="shared" si="160"/>
        <v>870321</v>
      </c>
      <c r="C10283" s="5" t="s">
        <v>45174</v>
      </c>
      <c r="D10283" s="6" t="s">
        <v>39099</v>
      </c>
      <c r="E10283" s="9" t="s">
        <v>34089</v>
      </c>
    </row>
    <row r="10284" spans="1:5" ht="129.6" x14ac:dyDescent="0.3">
      <c r="A10284" s="4" t="s">
        <v>32788</v>
      </c>
      <c r="B10284" s="4" t="str">
        <f t="shared" si="160"/>
        <v>870322</v>
      </c>
      <c r="C10284" s="5" t="s">
        <v>45174</v>
      </c>
      <c r="D10284" s="6" t="s">
        <v>39100</v>
      </c>
      <c r="E10284" s="9" t="s">
        <v>34089</v>
      </c>
    </row>
    <row r="10285" spans="1:5" ht="129.6" x14ac:dyDescent="0.3">
      <c r="A10285" s="4" t="s">
        <v>32789</v>
      </c>
      <c r="B10285" s="4" t="str">
        <f t="shared" si="160"/>
        <v>870323</v>
      </c>
      <c r="C10285" s="5" t="s">
        <v>45174</v>
      </c>
      <c r="D10285" s="6" t="s">
        <v>39101</v>
      </c>
      <c r="E10285" s="9" t="s">
        <v>34089</v>
      </c>
    </row>
    <row r="10286" spans="1:5" ht="129.6" x14ac:dyDescent="0.3">
      <c r="A10286" s="4" t="s">
        <v>32790</v>
      </c>
      <c r="B10286" s="4" t="str">
        <f t="shared" si="160"/>
        <v>870324</v>
      </c>
      <c r="C10286" s="5" t="s">
        <v>45174</v>
      </c>
      <c r="D10286" s="6" t="s">
        <v>39102</v>
      </c>
      <c r="E10286" s="9" t="s">
        <v>34089</v>
      </c>
    </row>
    <row r="10287" spans="1:5" ht="129.6" x14ac:dyDescent="0.3">
      <c r="A10287" s="4" t="s">
        <v>32791</v>
      </c>
      <c r="B10287" s="4" t="str">
        <f t="shared" si="160"/>
        <v>870331</v>
      </c>
      <c r="C10287" s="5" t="s">
        <v>45175</v>
      </c>
      <c r="D10287" s="6" t="s">
        <v>39103</v>
      </c>
      <c r="E10287" s="9" t="s">
        <v>34089</v>
      </c>
    </row>
    <row r="10288" spans="1:5" ht="129.6" x14ac:dyDescent="0.3">
      <c r="A10288" s="4" t="s">
        <v>32792</v>
      </c>
      <c r="B10288" s="4" t="str">
        <f t="shared" si="160"/>
        <v>870332</v>
      </c>
      <c r="C10288" s="5" t="s">
        <v>45175</v>
      </c>
      <c r="D10288" s="6" t="s">
        <v>39104</v>
      </c>
      <c r="E10288" s="9" t="s">
        <v>34089</v>
      </c>
    </row>
    <row r="10289" spans="1:5" ht="129.6" x14ac:dyDescent="0.3">
      <c r="A10289" s="4" t="s">
        <v>32793</v>
      </c>
      <c r="B10289" s="4" t="str">
        <f t="shared" si="160"/>
        <v>870333</v>
      </c>
      <c r="C10289" s="5" t="s">
        <v>45175</v>
      </c>
      <c r="D10289" s="6" t="s">
        <v>39105</v>
      </c>
      <c r="E10289" s="9" t="s">
        <v>34089</v>
      </c>
    </row>
    <row r="10290" spans="1:5" ht="172.8" x14ac:dyDescent="0.3">
      <c r="A10290" s="4" t="s">
        <v>32794</v>
      </c>
      <c r="B10290" s="4" t="str">
        <f t="shared" si="160"/>
        <v>870340</v>
      </c>
      <c r="C10290" s="5" t="s">
        <v>45176</v>
      </c>
      <c r="D10290" s="6" t="s">
        <v>39106</v>
      </c>
      <c r="E10290" s="9" t="s">
        <v>34089</v>
      </c>
    </row>
    <row r="10291" spans="1:5" ht="172.8" x14ac:dyDescent="0.3">
      <c r="A10291" s="4" t="s">
        <v>32795</v>
      </c>
      <c r="B10291" s="4" t="str">
        <f t="shared" si="160"/>
        <v>870350</v>
      </c>
      <c r="C10291" s="5" t="s">
        <v>45177</v>
      </c>
      <c r="D10291" s="6" t="s">
        <v>39107</v>
      </c>
      <c r="E10291" s="9" t="s">
        <v>34089</v>
      </c>
    </row>
    <row r="10292" spans="1:5" ht="158.4" x14ac:dyDescent="0.3">
      <c r="A10292" s="4" t="s">
        <v>32796</v>
      </c>
      <c r="B10292" s="4" t="str">
        <f t="shared" si="160"/>
        <v>870360</v>
      </c>
      <c r="C10292" s="5" t="s">
        <v>45178</v>
      </c>
      <c r="D10292" s="6" t="s">
        <v>39108</v>
      </c>
      <c r="E10292" s="9" t="s">
        <v>34089</v>
      </c>
    </row>
    <row r="10293" spans="1:5" ht="172.8" x14ac:dyDescent="0.3">
      <c r="A10293" s="4" t="s">
        <v>32797</v>
      </c>
      <c r="B10293" s="4" t="str">
        <f t="shared" si="160"/>
        <v>870370</v>
      </c>
      <c r="C10293" s="5" t="s">
        <v>45179</v>
      </c>
      <c r="D10293" s="6" t="s">
        <v>39109</v>
      </c>
      <c r="E10293" s="9" t="s">
        <v>34089</v>
      </c>
    </row>
    <row r="10294" spans="1:5" ht="115.2" x14ac:dyDescent="0.3">
      <c r="A10294" s="4" t="s">
        <v>32798</v>
      </c>
      <c r="B10294" s="4" t="str">
        <f t="shared" si="160"/>
        <v>870380</v>
      </c>
      <c r="C10294" s="5" t="s">
        <v>45180</v>
      </c>
      <c r="D10294" s="6" t="s">
        <v>39110</v>
      </c>
      <c r="E10294" s="9" t="s">
        <v>34089</v>
      </c>
    </row>
    <row r="10295" spans="1:5" ht="100.8" x14ac:dyDescent="0.3">
      <c r="A10295" s="4" t="s">
        <v>40952</v>
      </c>
      <c r="B10295" s="4" t="str">
        <f t="shared" si="160"/>
        <v>870390</v>
      </c>
      <c r="C10295" s="5" t="s">
        <v>45181</v>
      </c>
      <c r="D10295" s="6" t="s">
        <v>33746</v>
      </c>
      <c r="E10295" s="9" t="s">
        <v>34089</v>
      </c>
    </row>
    <row r="10296" spans="1:5" ht="86.4" x14ac:dyDescent="0.3">
      <c r="A10296" s="4" t="s">
        <v>32800</v>
      </c>
      <c r="B10296" s="4" t="str">
        <f t="shared" si="160"/>
        <v>870410</v>
      </c>
      <c r="C10296" s="5" t="s">
        <v>45182</v>
      </c>
      <c r="D10296" s="6" t="s">
        <v>39111</v>
      </c>
      <c r="E10296" s="9" t="s">
        <v>33745</v>
      </c>
    </row>
    <row r="10297" spans="1:5" ht="86.4" x14ac:dyDescent="0.3">
      <c r="A10297" s="4" t="s">
        <v>32801</v>
      </c>
      <c r="B10297" s="4" t="str">
        <f t="shared" si="160"/>
        <v>870410</v>
      </c>
      <c r="C10297" s="5" t="s">
        <v>45182</v>
      </c>
      <c r="D10297" s="6" t="s">
        <v>33746</v>
      </c>
      <c r="E10297" s="9" t="s">
        <v>33745</v>
      </c>
    </row>
    <row r="10298" spans="1:5" ht="100.8" x14ac:dyDescent="0.3">
      <c r="A10298" s="4" t="s">
        <v>12242</v>
      </c>
      <c r="B10298" s="4" t="str">
        <f t="shared" si="160"/>
        <v>870421</v>
      </c>
      <c r="C10298" s="5" t="s">
        <v>45183</v>
      </c>
      <c r="D10298" s="6" t="s">
        <v>39112</v>
      </c>
      <c r="E10298" s="9" t="s">
        <v>34005</v>
      </c>
    </row>
    <row r="10299" spans="1:5" ht="115.2" x14ac:dyDescent="0.3">
      <c r="A10299" s="4" t="s">
        <v>32802</v>
      </c>
      <c r="B10299" s="4" t="str">
        <f t="shared" si="160"/>
        <v>870422</v>
      </c>
      <c r="C10299" s="5" t="s">
        <v>45184</v>
      </c>
      <c r="D10299" s="6" t="s">
        <v>39111</v>
      </c>
      <c r="E10299" s="9" t="s">
        <v>33781</v>
      </c>
    </row>
    <row r="10300" spans="1:5" ht="115.2" x14ac:dyDescent="0.3">
      <c r="A10300" s="4" t="s">
        <v>32803</v>
      </c>
      <c r="B10300" s="4" t="str">
        <f t="shared" si="160"/>
        <v>870422</v>
      </c>
      <c r="C10300" s="5" t="s">
        <v>45184</v>
      </c>
      <c r="D10300" s="6" t="s">
        <v>33746</v>
      </c>
      <c r="E10300" s="9" t="s">
        <v>34005</v>
      </c>
    </row>
    <row r="10301" spans="1:5" ht="100.8" x14ac:dyDescent="0.3">
      <c r="A10301" s="4" t="s">
        <v>12248</v>
      </c>
      <c r="B10301" s="4" t="str">
        <f t="shared" si="160"/>
        <v>870423</v>
      </c>
      <c r="C10301" s="5" t="s">
        <v>45183</v>
      </c>
      <c r="D10301" s="6" t="s">
        <v>39113</v>
      </c>
      <c r="E10301" s="9" t="s">
        <v>34005</v>
      </c>
    </row>
    <row r="10302" spans="1:5" ht="86.4" x14ac:dyDescent="0.3">
      <c r="A10302" s="4" t="s">
        <v>12250</v>
      </c>
      <c r="B10302" s="4" t="str">
        <f t="shared" si="160"/>
        <v>870431</v>
      </c>
      <c r="C10302" s="5" t="s">
        <v>45185</v>
      </c>
      <c r="D10302" s="6" t="s">
        <v>39112</v>
      </c>
      <c r="E10302" s="9" t="s">
        <v>34005</v>
      </c>
    </row>
    <row r="10303" spans="1:5" ht="86.4" x14ac:dyDescent="0.3">
      <c r="A10303" s="4" t="s">
        <v>12254</v>
      </c>
      <c r="B10303" s="4" t="str">
        <f t="shared" si="160"/>
        <v>870432</v>
      </c>
      <c r="C10303" s="5" t="s">
        <v>45185</v>
      </c>
      <c r="D10303" s="6" t="s">
        <v>39114</v>
      </c>
      <c r="E10303" s="9" t="s">
        <v>34005</v>
      </c>
    </row>
    <row r="10304" spans="1:5" ht="115.2" x14ac:dyDescent="0.3">
      <c r="A10304" s="4" t="s">
        <v>32804</v>
      </c>
      <c r="B10304" s="4" t="str">
        <f t="shared" si="160"/>
        <v>870441</v>
      </c>
      <c r="C10304" s="5" t="s">
        <v>45186</v>
      </c>
      <c r="D10304" s="6" t="s">
        <v>39112</v>
      </c>
      <c r="E10304" s="9" t="s">
        <v>34005</v>
      </c>
    </row>
    <row r="10305" spans="1:5" ht="115.2" x14ac:dyDescent="0.3">
      <c r="A10305" s="4" t="s">
        <v>32805</v>
      </c>
      <c r="B10305" s="4" t="str">
        <f t="shared" si="160"/>
        <v>870442</v>
      </c>
      <c r="C10305" s="5" t="s">
        <v>45186</v>
      </c>
      <c r="D10305" s="6" t="s">
        <v>39115</v>
      </c>
      <c r="E10305" s="9" t="s">
        <v>34005</v>
      </c>
    </row>
    <row r="10306" spans="1:5" ht="115.2" x14ac:dyDescent="0.3">
      <c r="A10306" s="4" t="s">
        <v>32806</v>
      </c>
      <c r="B10306" s="4" t="str">
        <f t="shared" si="160"/>
        <v>870443</v>
      </c>
      <c r="C10306" s="5" t="s">
        <v>45186</v>
      </c>
      <c r="D10306" s="6" t="s">
        <v>39113</v>
      </c>
      <c r="E10306" s="9" t="s">
        <v>34005</v>
      </c>
    </row>
    <row r="10307" spans="1:5" ht="100.8" x14ac:dyDescent="0.3">
      <c r="A10307" s="4" t="s">
        <v>32807</v>
      </c>
      <c r="B10307" s="4" t="str">
        <f t="shared" ref="B10307:B10370" si="161">LEFT(A10307,6)</f>
        <v>870451</v>
      </c>
      <c r="C10307" s="5" t="s">
        <v>45187</v>
      </c>
      <c r="D10307" s="6" t="s">
        <v>39112</v>
      </c>
      <c r="E10307" s="9" t="s">
        <v>34005</v>
      </c>
    </row>
    <row r="10308" spans="1:5" ht="100.8" x14ac:dyDescent="0.3">
      <c r="A10308" s="4" t="s">
        <v>32808</v>
      </c>
      <c r="B10308" s="4" t="str">
        <f t="shared" si="161"/>
        <v>870452</v>
      </c>
      <c r="C10308" s="5" t="s">
        <v>45187</v>
      </c>
      <c r="D10308" s="6" t="s">
        <v>39114</v>
      </c>
      <c r="E10308" s="9" t="s">
        <v>34005</v>
      </c>
    </row>
    <row r="10309" spans="1:5" ht="86.4" x14ac:dyDescent="0.3">
      <c r="A10309" s="4" t="s">
        <v>32809</v>
      </c>
      <c r="B10309" s="4" t="str">
        <f t="shared" si="161"/>
        <v>870460</v>
      </c>
      <c r="C10309" s="5" t="s">
        <v>45188</v>
      </c>
      <c r="D10309" s="6" t="s">
        <v>39116</v>
      </c>
      <c r="E10309" s="9" t="s">
        <v>34005</v>
      </c>
    </row>
    <row r="10310" spans="1:5" ht="72" x14ac:dyDescent="0.3">
      <c r="A10310" s="4" t="s">
        <v>40953</v>
      </c>
      <c r="B10310" s="4" t="str">
        <f t="shared" si="161"/>
        <v>870490</v>
      </c>
      <c r="C10310" s="5" t="s">
        <v>45189</v>
      </c>
      <c r="D10310" s="6" t="s">
        <v>33746</v>
      </c>
      <c r="E10310" s="9" t="s">
        <v>34005</v>
      </c>
    </row>
    <row r="10311" spans="1:5" ht="144" x14ac:dyDescent="0.3">
      <c r="A10311" s="4" t="s">
        <v>32811</v>
      </c>
      <c r="B10311" s="4" t="str">
        <f t="shared" si="161"/>
        <v>870510</v>
      </c>
      <c r="C10311" s="5" t="s">
        <v>45190</v>
      </c>
      <c r="D10311" s="6" t="s">
        <v>39117</v>
      </c>
      <c r="E10311" s="9" t="s">
        <v>33745</v>
      </c>
    </row>
    <row r="10312" spans="1:5" ht="144" x14ac:dyDescent="0.3">
      <c r="A10312" s="4" t="s">
        <v>32812</v>
      </c>
      <c r="B10312" s="4" t="str">
        <f t="shared" si="161"/>
        <v>870520</v>
      </c>
      <c r="C10312" s="5" t="s">
        <v>45191</v>
      </c>
      <c r="D10312" s="6" t="s">
        <v>39118</v>
      </c>
      <c r="E10312" s="9" t="s">
        <v>33745</v>
      </c>
    </row>
    <row r="10313" spans="1:5" ht="144" x14ac:dyDescent="0.3">
      <c r="A10313" s="4" t="s">
        <v>32813</v>
      </c>
      <c r="B10313" s="4" t="str">
        <f t="shared" si="161"/>
        <v>870530</v>
      </c>
      <c r="C10313" s="5" t="s">
        <v>45192</v>
      </c>
      <c r="D10313" s="6" t="s">
        <v>39119</v>
      </c>
      <c r="E10313" s="9" t="s">
        <v>33745</v>
      </c>
    </row>
    <row r="10314" spans="1:5" ht="144" x14ac:dyDescent="0.3">
      <c r="A10314" s="4" t="s">
        <v>32814</v>
      </c>
      <c r="B10314" s="4" t="str">
        <f t="shared" si="161"/>
        <v>870540</v>
      </c>
      <c r="C10314" s="5" t="s">
        <v>45193</v>
      </c>
      <c r="D10314" s="6" t="s">
        <v>39120</v>
      </c>
      <c r="E10314" s="9" t="s">
        <v>33745</v>
      </c>
    </row>
    <row r="10315" spans="1:5" ht="144" x14ac:dyDescent="0.3">
      <c r="A10315" s="4" t="s">
        <v>32815</v>
      </c>
      <c r="B10315" s="4" t="str">
        <f t="shared" si="161"/>
        <v>870590</v>
      </c>
      <c r="C10315" s="5" t="s">
        <v>45194</v>
      </c>
      <c r="D10315" s="6" t="s">
        <v>33746</v>
      </c>
      <c r="E10315" s="9" t="s">
        <v>33745</v>
      </c>
    </row>
    <row r="10316" spans="1:5" ht="86.4" x14ac:dyDescent="0.3">
      <c r="A10316" s="4" t="s">
        <v>32816</v>
      </c>
      <c r="B10316" s="4" t="str">
        <f t="shared" si="161"/>
        <v>870600</v>
      </c>
      <c r="C10316" s="5" t="s">
        <v>45195</v>
      </c>
      <c r="D10316" s="6" t="s">
        <v>39121</v>
      </c>
      <c r="E10316" s="9" t="s">
        <v>33781</v>
      </c>
    </row>
    <row r="10317" spans="1:5" ht="86.4" x14ac:dyDescent="0.3">
      <c r="A10317" s="4" t="s">
        <v>32817</v>
      </c>
      <c r="B10317" s="4" t="str">
        <f t="shared" si="161"/>
        <v>870600</v>
      </c>
      <c r="C10317" s="5" t="s">
        <v>45195</v>
      </c>
      <c r="D10317" s="6" t="s">
        <v>33746</v>
      </c>
      <c r="E10317" s="9" t="s">
        <v>33781</v>
      </c>
    </row>
    <row r="10318" spans="1:5" ht="86.4" x14ac:dyDescent="0.3">
      <c r="A10318" s="4" t="s">
        <v>40954</v>
      </c>
      <c r="B10318" s="4" t="str">
        <f t="shared" si="161"/>
        <v>870600</v>
      </c>
      <c r="C10318" s="5" t="s">
        <v>45195</v>
      </c>
      <c r="D10318" s="6" t="s">
        <v>39122</v>
      </c>
      <c r="E10318" s="9" t="s">
        <v>34089</v>
      </c>
    </row>
    <row r="10319" spans="1:5" ht="86.4" x14ac:dyDescent="0.3">
      <c r="A10319" s="4" t="s">
        <v>40954</v>
      </c>
      <c r="B10319" s="4" t="str">
        <f t="shared" si="161"/>
        <v>870600</v>
      </c>
      <c r="C10319" s="5" t="s">
        <v>45195</v>
      </c>
      <c r="D10319" s="6" t="s">
        <v>39123</v>
      </c>
      <c r="E10319" s="9" t="s">
        <v>34260</v>
      </c>
    </row>
    <row r="10320" spans="1:5" ht="86.4" x14ac:dyDescent="0.3">
      <c r="A10320" s="4" t="s">
        <v>32820</v>
      </c>
      <c r="B10320" s="4" t="str">
        <f t="shared" si="161"/>
        <v>870600</v>
      </c>
      <c r="C10320" s="5" t="s">
        <v>45195</v>
      </c>
      <c r="D10320" s="6" t="s">
        <v>39124</v>
      </c>
      <c r="E10320" s="9" t="s">
        <v>33745</v>
      </c>
    </row>
    <row r="10321" spans="1:5" ht="86.4" x14ac:dyDescent="0.3">
      <c r="A10321" s="4" t="s">
        <v>32821</v>
      </c>
      <c r="B10321" s="4" t="str">
        <f t="shared" si="161"/>
        <v>870600</v>
      </c>
      <c r="C10321" s="5" t="s">
        <v>45195</v>
      </c>
      <c r="D10321" s="6" t="s">
        <v>33746</v>
      </c>
      <c r="E10321" s="9" t="s">
        <v>34026</v>
      </c>
    </row>
    <row r="10322" spans="1:5" ht="86.4" x14ac:dyDescent="0.3">
      <c r="A10322" s="4" t="s">
        <v>32822</v>
      </c>
      <c r="B10322" s="4" t="str">
        <f t="shared" si="161"/>
        <v>870710</v>
      </c>
      <c r="C10322" s="5" t="s">
        <v>45196</v>
      </c>
      <c r="D10322" s="6" t="s">
        <v>39122</v>
      </c>
      <c r="E10322" s="9" t="s">
        <v>34089</v>
      </c>
    </row>
    <row r="10323" spans="1:5" ht="86.4" x14ac:dyDescent="0.3">
      <c r="A10323" s="4" t="s">
        <v>32823</v>
      </c>
      <c r="B10323" s="4" t="str">
        <f t="shared" si="161"/>
        <v>870790</v>
      </c>
      <c r="C10323" s="5" t="s">
        <v>45197</v>
      </c>
      <c r="D10323" s="6" t="s">
        <v>39124</v>
      </c>
      <c r="E10323" s="9" t="s">
        <v>33745</v>
      </c>
    </row>
    <row r="10324" spans="1:5" ht="86.4" x14ac:dyDescent="0.3">
      <c r="A10324" s="4" t="s">
        <v>32824</v>
      </c>
      <c r="B10324" s="4" t="str">
        <f t="shared" si="161"/>
        <v>870790</v>
      </c>
      <c r="C10324" s="5" t="s">
        <v>45197</v>
      </c>
      <c r="D10324" s="6" t="s">
        <v>33746</v>
      </c>
      <c r="E10324" s="9" t="s">
        <v>33781</v>
      </c>
    </row>
    <row r="10325" spans="1:5" ht="86.4" x14ac:dyDescent="0.3">
      <c r="A10325" s="4" t="s">
        <v>32825</v>
      </c>
      <c r="B10325" s="4" t="str">
        <f t="shared" si="161"/>
        <v>870810</v>
      </c>
      <c r="C10325" s="5" t="s">
        <v>45198</v>
      </c>
      <c r="D10325" s="6" t="s">
        <v>39125</v>
      </c>
      <c r="E10325" s="9" t="s">
        <v>34089</v>
      </c>
    </row>
    <row r="10326" spans="1:5" ht="86.4" x14ac:dyDescent="0.3">
      <c r="A10326" s="4" t="s">
        <v>32826</v>
      </c>
      <c r="B10326" s="4" t="str">
        <f t="shared" si="161"/>
        <v>870810</v>
      </c>
      <c r="C10326" s="5" t="s">
        <v>45198</v>
      </c>
      <c r="D10326" s="6" t="s">
        <v>39126</v>
      </c>
      <c r="E10326" s="9" t="s">
        <v>34089</v>
      </c>
    </row>
    <row r="10327" spans="1:5" ht="86.4" x14ac:dyDescent="0.3">
      <c r="A10327" s="4" t="s">
        <v>32827</v>
      </c>
      <c r="B10327" s="4" t="str">
        <f t="shared" si="161"/>
        <v>870821</v>
      </c>
      <c r="C10327" s="5" t="s">
        <v>45199</v>
      </c>
      <c r="D10327" s="6" t="s">
        <v>39127</v>
      </c>
      <c r="E10327" s="9" t="s">
        <v>34089</v>
      </c>
    </row>
    <row r="10328" spans="1:5" ht="86.4" x14ac:dyDescent="0.3">
      <c r="A10328" s="4" t="s">
        <v>32828</v>
      </c>
      <c r="B10328" s="4" t="str">
        <f t="shared" si="161"/>
        <v>870822</v>
      </c>
      <c r="C10328" s="5" t="s">
        <v>45199</v>
      </c>
      <c r="D10328" s="6" t="s">
        <v>39128</v>
      </c>
      <c r="E10328" s="9" t="s">
        <v>34089</v>
      </c>
    </row>
    <row r="10329" spans="1:5" ht="100.8" x14ac:dyDescent="0.3">
      <c r="A10329" s="4" t="s">
        <v>32829</v>
      </c>
      <c r="B10329" s="4" t="str">
        <f t="shared" si="161"/>
        <v>870829</v>
      </c>
      <c r="C10329" s="5" t="s">
        <v>45200</v>
      </c>
      <c r="D10329" s="6" t="s">
        <v>39129</v>
      </c>
      <c r="E10329" s="9" t="s">
        <v>34089</v>
      </c>
    </row>
    <row r="10330" spans="1:5" ht="100.8" x14ac:dyDescent="0.3">
      <c r="A10330" s="4" t="s">
        <v>32830</v>
      </c>
      <c r="B10330" s="4" t="str">
        <f t="shared" si="161"/>
        <v>870829</v>
      </c>
      <c r="C10330" s="5" t="s">
        <v>45200</v>
      </c>
      <c r="D10330" s="6" t="s">
        <v>39124</v>
      </c>
      <c r="E10330" s="9" t="s">
        <v>33745</v>
      </c>
    </row>
    <row r="10331" spans="1:5" ht="100.8" x14ac:dyDescent="0.3">
      <c r="A10331" s="4" t="s">
        <v>32831</v>
      </c>
      <c r="B10331" s="4" t="str">
        <f t="shared" si="161"/>
        <v>870829</v>
      </c>
      <c r="C10331" s="5" t="s">
        <v>45200</v>
      </c>
      <c r="D10331" s="6" t="s">
        <v>33746</v>
      </c>
      <c r="E10331" s="9" t="s">
        <v>34089</v>
      </c>
    </row>
    <row r="10332" spans="1:5" ht="100.8" x14ac:dyDescent="0.3">
      <c r="A10332" s="4" t="s">
        <v>32832</v>
      </c>
      <c r="B10332" s="4" t="str">
        <f t="shared" si="161"/>
        <v>870829</v>
      </c>
      <c r="C10332" s="5" t="s">
        <v>45200</v>
      </c>
      <c r="D10332" s="6" t="s">
        <v>33746</v>
      </c>
      <c r="E10332" s="9" t="s">
        <v>34089</v>
      </c>
    </row>
    <row r="10333" spans="1:5" ht="86.4" x14ac:dyDescent="0.3">
      <c r="A10333" s="4" t="s">
        <v>12324</v>
      </c>
      <c r="B10333" s="4" t="str">
        <f t="shared" si="161"/>
        <v>870830</v>
      </c>
      <c r="C10333" s="5" t="s">
        <v>45201</v>
      </c>
      <c r="D10333" s="6" t="s">
        <v>39124</v>
      </c>
      <c r="E10333" s="9" t="s">
        <v>33745</v>
      </c>
    </row>
    <row r="10334" spans="1:5" ht="86.4" x14ac:dyDescent="0.3">
      <c r="A10334" s="4" t="s">
        <v>32833</v>
      </c>
      <c r="B10334" s="4" t="str">
        <f t="shared" si="161"/>
        <v>870830</v>
      </c>
      <c r="C10334" s="5" t="s">
        <v>45201</v>
      </c>
      <c r="D10334" s="6" t="s">
        <v>39130</v>
      </c>
      <c r="E10334" s="9" t="s">
        <v>34089</v>
      </c>
    </row>
    <row r="10335" spans="1:5" ht="86.4" x14ac:dyDescent="0.3">
      <c r="A10335" s="4" t="s">
        <v>32834</v>
      </c>
      <c r="B10335" s="4" t="str">
        <f t="shared" si="161"/>
        <v>870840</v>
      </c>
      <c r="C10335" s="5" t="s">
        <v>45202</v>
      </c>
      <c r="D10335" s="6" t="s">
        <v>39131</v>
      </c>
      <c r="E10335" s="9" t="s">
        <v>34089</v>
      </c>
    </row>
    <row r="10336" spans="1:5" ht="86.4" x14ac:dyDescent="0.3">
      <c r="A10336" s="4" t="s">
        <v>32835</v>
      </c>
      <c r="B10336" s="4" t="str">
        <f t="shared" si="161"/>
        <v>870840</v>
      </c>
      <c r="C10336" s="5" t="s">
        <v>45202</v>
      </c>
      <c r="D10336" s="6" t="s">
        <v>39124</v>
      </c>
      <c r="E10336" s="9" t="s">
        <v>33745</v>
      </c>
    </row>
    <row r="10337" spans="1:5" ht="86.4" x14ac:dyDescent="0.3">
      <c r="A10337" s="4" t="s">
        <v>32836</v>
      </c>
      <c r="B10337" s="4" t="str">
        <f t="shared" si="161"/>
        <v>870840</v>
      </c>
      <c r="C10337" s="5" t="s">
        <v>45202</v>
      </c>
      <c r="D10337" s="6" t="s">
        <v>39130</v>
      </c>
      <c r="E10337" s="9" t="s">
        <v>34089</v>
      </c>
    </row>
    <row r="10338" spans="1:5" ht="86.4" x14ac:dyDescent="0.3">
      <c r="A10338" s="4" t="s">
        <v>32837</v>
      </c>
      <c r="B10338" s="4" t="str">
        <f t="shared" si="161"/>
        <v>870840</v>
      </c>
      <c r="C10338" s="5" t="s">
        <v>45202</v>
      </c>
      <c r="D10338" s="6" t="s">
        <v>39132</v>
      </c>
      <c r="E10338" s="9" t="s">
        <v>33745</v>
      </c>
    </row>
    <row r="10339" spans="1:5" ht="86.4" x14ac:dyDescent="0.3">
      <c r="A10339" s="4" t="s">
        <v>32838</v>
      </c>
      <c r="B10339" s="4" t="str">
        <f t="shared" si="161"/>
        <v>870840</v>
      </c>
      <c r="C10339" s="5" t="s">
        <v>45202</v>
      </c>
      <c r="D10339" s="6" t="s">
        <v>39133</v>
      </c>
      <c r="E10339" s="9" t="s">
        <v>33745</v>
      </c>
    </row>
    <row r="10340" spans="1:5" ht="86.4" x14ac:dyDescent="0.3">
      <c r="A10340" s="4" t="s">
        <v>32839</v>
      </c>
      <c r="B10340" s="4" t="str">
        <f t="shared" si="161"/>
        <v>870840</v>
      </c>
      <c r="C10340" s="5" t="s">
        <v>45202</v>
      </c>
      <c r="D10340" s="6" t="s">
        <v>37993</v>
      </c>
      <c r="E10340" s="9" t="s">
        <v>33745</v>
      </c>
    </row>
    <row r="10341" spans="1:5" ht="86.4" x14ac:dyDescent="0.3">
      <c r="A10341" s="4" t="s">
        <v>32840</v>
      </c>
      <c r="B10341" s="4" t="str">
        <f t="shared" si="161"/>
        <v>870840</v>
      </c>
      <c r="C10341" s="5" t="s">
        <v>45202</v>
      </c>
      <c r="D10341" s="6" t="s">
        <v>33746</v>
      </c>
      <c r="E10341" s="9" t="s">
        <v>34089</v>
      </c>
    </row>
    <row r="10342" spans="1:5" ht="115.2" x14ac:dyDescent="0.3">
      <c r="A10342" s="4" t="s">
        <v>32841</v>
      </c>
      <c r="B10342" s="4" t="str">
        <f t="shared" si="161"/>
        <v>870850</v>
      </c>
      <c r="C10342" s="5" t="s">
        <v>45203</v>
      </c>
      <c r="D10342" s="6" t="s">
        <v>39124</v>
      </c>
      <c r="E10342" s="9" t="s">
        <v>33745</v>
      </c>
    </row>
    <row r="10343" spans="1:5" ht="115.2" x14ac:dyDescent="0.3">
      <c r="A10343" s="4" t="s">
        <v>32842</v>
      </c>
      <c r="B10343" s="4" t="str">
        <f t="shared" si="161"/>
        <v>870850</v>
      </c>
      <c r="C10343" s="5" t="s">
        <v>45203</v>
      </c>
      <c r="D10343" s="6" t="s">
        <v>39134</v>
      </c>
      <c r="E10343" s="9" t="s">
        <v>33745</v>
      </c>
    </row>
    <row r="10344" spans="1:5" ht="115.2" x14ac:dyDescent="0.3">
      <c r="A10344" s="4" t="s">
        <v>32843</v>
      </c>
      <c r="B10344" s="4" t="str">
        <f t="shared" si="161"/>
        <v>870850</v>
      </c>
      <c r="C10344" s="5" t="s">
        <v>45203</v>
      </c>
      <c r="D10344" s="6" t="s">
        <v>39122</v>
      </c>
      <c r="E10344" s="9" t="s">
        <v>34089</v>
      </c>
    </row>
    <row r="10345" spans="1:5" ht="115.2" x14ac:dyDescent="0.3">
      <c r="A10345" s="4" t="s">
        <v>32844</v>
      </c>
      <c r="B10345" s="4" t="str">
        <f t="shared" si="161"/>
        <v>870850</v>
      </c>
      <c r="C10345" s="5" t="s">
        <v>45203</v>
      </c>
      <c r="D10345" s="6" t="s">
        <v>39135</v>
      </c>
      <c r="E10345" s="9" t="s">
        <v>34089</v>
      </c>
    </row>
    <row r="10346" spans="1:5" ht="115.2" x14ac:dyDescent="0.3">
      <c r="A10346" s="4" t="s">
        <v>32845</v>
      </c>
      <c r="B10346" s="4" t="str">
        <f t="shared" si="161"/>
        <v>870850</v>
      </c>
      <c r="C10346" s="5" t="s">
        <v>45203</v>
      </c>
      <c r="D10346" s="6" t="s">
        <v>39136</v>
      </c>
      <c r="E10346" s="9" t="s">
        <v>34089</v>
      </c>
    </row>
    <row r="10347" spans="1:5" ht="115.2" x14ac:dyDescent="0.3">
      <c r="A10347" s="4" t="s">
        <v>32846</v>
      </c>
      <c r="B10347" s="4" t="str">
        <f t="shared" si="161"/>
        <v>870850</v>
      </c>
      <c r="C10347" s="5" t="s">
        <v>45203</v>
      </c>
      <c r="D10347" s="6" t="s">
        <v>39124</v>
      </c>
      <c r="E10347" s="9" t="s">
        <v>33745</v>
      </c>
    </row>
    <row r="10348" spans="1:5" ht="115.2" x14ac:dyDescent="0.3">
      <c r="A10348" s="4" t="s">
        <v>32847</v>
      </c>
      <c r="B10348" s="4" t="str">
        <f t="shared" si="161"/>
        <v>870850</v>
      </c>
      <c r="C10348" s="5" t="s">
        <v>45203</v>
      </c>
      <c r="D10348" s="6" t="s">
        <v>39134</v>
      </c>
      <c r="E10348" s="9" t="s">
        <v>33745</v>
      </c>
    </row>
    <row r="10349" spans="1:5" ht="115.2" x14ac:dyDescent="0.3">
      <c r="A10349" s="4" t="s">
        <v>32848</v>
      </c>
      <c r="B10349" s="4" t="str">
        <f t="shared" si="161"/>
        <v>870850</v>
      </c>
      <c r="C10349" s="5" t="s">
        <v>45203</v>
      </c>
      <c r="D10349" s="6" t="s">
        <v>39137</v>
      </c>
      <c r="E10349" s="9" t="s">
        <v>34089</v>
      </c>
    </row>
    <row r="10350" spans="1:5" ht="115.2" x14ac:dyDescent="0.3">
      <c r="A10350" s="4" t="s">
        <v>32849</v>
      </c>
      <c r="B10350" s="4" t="str">
        <f t="shared" si="161"/>
        <v>870850</v>
      </c>
      <c r="C10350" s="5" t="s">
        <v>45203</v>
      </c>
      <c r="D10350" s="6" t="s">
        <v>37993</v>
      </c>
      <c r="E10350" s="9" t="s">
        <v>33745</v>
      </c>
    </row>
    <row r="10351" spans="1:5" ht="115.2" x14ac:dyDescent="0.3">
      <c r="A10351" s="4" t="s">
        <v>32850</v>
      </c>
      <c r="B10351" s="4" t="str">
        <f t="shared" si="161"/>
        <v>870850</v>
      </c>
      <c r="C10351" s="5" t="s">
        <v>45203</v>
      </c>
      <c r="D10351" s="6" t="s">
        <v>39138</v>
      </c>
      <c r="E10351" s="9" t="s">
        <v>34089</v>
      </c>
    </row>
    <row r="10352" spans="1:5" ht="115.2" x14ac:dyDescent="0.3">
      <c r="A10352" s="4" t="s">
        <v>32851</v>
      </c>
      <c r="B10352" s="4" t="str">
        <f t="shared" si="161"/>
        <v>870850</v>
      </c>
      <c r="C10352" s="5" t="s">
        <v>45203</v>
      </c>
      <c r="D10352" s="6" t="s">
        <v>33746</v>
      </c>
      <c r="E10352" s="9" t="s">
        <v>34089</v>
      </c>
    </row>
    <row r="10353" spans="1:5" ht="115.2" x14ac:dyDescent="0.3">
      <c r="A10353" s="4" t="s">
        <v>12356</v>
      </c>
      <c r="B10353" s="4" t="str">
        <f t="shared" si="161"/>
        <v>870850</v>
      </c>
      <c r="C10353" s="5" t="s">
        <v>45203</v>
      </c>
      <c r="D10353" s="6" t="s">
        <v>39137</v>
      </c>
      <c r="E10353" s="9" t="s">
        <v>34089</v>
      </c>
    </row>
    <row r="10354" spans="1:5" ht="115.2" x14ac:dyDescent="0.3">
      <c r="A10354" s="4" t="s">
        <v>32852</v>
      </c>
      <c r="B10354" s="4" t="str">
        <f t="shared" si="161"/>
        <v>870850</v>
      </c>
      <c r="C10354" s="5" t="s">
        <v>45203</v>
      </c>
      <c r="D10354" s="6" t="s">
        <v>37993</v>
      </c>
      <c r="E10354" s="9" t="s">
        <v>33745</v>
      </c>
    </row>
    <row r="10355" spans="1:5" ht="115.2" x14ac:dyDescent="0.3">
      <c r="A10355" s="4" t="s">
        <v>32853</v>
      </c>
      <c r="B10355" s="4" t="str">
        <f t="shared" si="161"/>
        <v>870850</v>
      </c>
      <c r="C10355" s="5" t="s">
        <v>45203</v>
      </c>
      <c r="D10355" s="6" t="s">
        <v>39138</v>
      </c>
      <c r="E10355" s="9" t="s">
        <v>34089</v>
      </c>
    </row>
    <row r="10356" spans="1:5" ht="115.2" x14ac:dyDescent="0.3">
      <c r="A10356" s="4" t="s">
        <v>12358</v>
      </c>
      <c r="B10356" s="4" t="str">
        <f t="shared" si="161"/>
        <v>870850</v>
      </c>
      <c r="C10356" s="5" t="s">
        <v>45203</v>
      </c>
      <c r="D10356" s="6" t="s">
        <v>33746</v>
      </c>
      <c r="E10356" s="9" t="s">
        <v>34089</v>
      </c>
    </row>
    <row r="10357" spans="1:5" ht="86.4" x14ac:dyDescent="0.3">
      <c r="A10357" s="4" t="s">
        <v>32854</v>
      </c>
      <c r="B10357" s="4" t="str">
        <f t="shared" si="161"/>
        <v>870870</v>
      </c>
      <c r="C10357" s="5" t="s">
        <v>45204</v>
      </c>
      <c r="D10357" s="6" t="s">
        <v>39139</v>
      </c>
      <c r="E10357" s="9" t="s">
        <v>33745</v>
      </c>
    </row>
    <row r="10358" spans="1:5" ht="86.4" x14ac:dyDescent="0.3">
      <c r="A10358" s="4" t="s">
        <v>32855</v>
      </c>
      <c r="B10358" s="4" t="str">
        <f t="shared" si="161"/>
        <v>870870</v>
      </c>
      <c r="C10358" s="5" t="s">
        <v>45204</v>
      </c>
      <c r="D10358" s="6" t="s">
        <v>38760</v>
      </c>
      <c r="E10358" s="9" t="s">
        <v>33745</v>
      </c>
    </row>
    <row r="10359" spans="1:5" ht="86.4" x14ac:dyDescent="0.3">
      <c r="A10359" s="4" t="s">
        <v>32856</v>
      </c>
      <c r="B10359" s="4" t="str">
        <f t="shared" si="161"/>
        <v>870870</v>
      </c>
      <c r="C10359" s="5" t="s">
        <v>45204</v>
      </c>
      <c r="D10359" s="6" t="s">
        <v>39139</v>
      </c>
      <c r="E10359" s="9" t="s">
        <v>33745</v>
      </c>
    </row>
    <row r="10360" spans="1:5" ht="86.4" x14ac:dyDescent="0.3">
      <c r="A10360" s="4" t="s">
        <v>32857</v>
      </c>
      <c r="B10360" s="4" t="str">
        <f t="shared" si="161"/>
        <v>870870</v>
      </c>
      <c r="C10360" s="5" t="s">
        <v>45204</v>
      </c>
      <c r="D10360" s="6" t="s">
        <v>38760</v>
      </c>
      <c r="E10360" s="9" t="s">
        <v>33745</v>
      </c>
    </row>
    <row r="10361" spans="1:5" ht="86.4" x14ac:dyDescent="0.3">
      <c r="A10361" s="4" t="s">
        <v>32858</v>
      </c>
      <c r="B10361" s="4" t="str">
        <f t="shared" si="161"/>
        <v>870870</v>
      </c>
      <c r="C10361" s="5" t="s">
        <v>45204</v>
      </c>
      <c r="D10361" s="6" t="s">
        <v>39139</v>
      </c>
      <c r="E10361" s="9" t="s">
        <v>34089</v>
      </c>
    </row>
    <row r="10362" spans="1:5" ht="86.4" x14ac:dyDescent="0.3">
      <c r="A10362" s="4" t="s">
        <v>32859</v>
      </c>
      <c r="B10362" s="4" t="str">
        <f t="shared" si="161"/>
        <v>870870</v>
      </c>
      <c r="C10362" s="5" t="s">
        <v>45204</v>
      </c>
      <c r="D10362" s="6" t="s">
        <v>38760</v>
      </c>
      <c r="E10362" s="9" t="s">
        <v>34089</v>
      </c>
    </row>
    <row r="10363" spans="1:5" ht="100.8" x14ac:dyDescent="0.3">
      <c r="A10363" s="4" t="s">
        <v>32860</v>
      </c>
      <c r="B10363" s="4" t="str">
        <f t="shared" si="161"/>
        <v>870880</v>
      </c>
      <c r="C10363" s="5" t="s">
        <v>45205</v>
      </c>
      <c r="D10363" s="6" t="s">
        <v>39140</v>
      </c>
      <c r="E10363" s="9" t="s">
        <v>33745</v>
      </c>
    </row>
    <row r="10364" spans="1:5" ht="100.8" x14ac:dyDescent="0.3">
      <c r="A10364" s="4" t="s">
        <v>12363</v>
      </c>
      <c r="B10364" s="4" t="str">
        <f t="shared" si="161"/>
        <v>870880</v>
      </c>
      <c r="C10364" s="5" t="s">
        <v>45205</v>
      </c>
      <c r="D10364" s="6" t="s">
        <v>33746</v>
      </c>
      <c r="E10364" s="9" t="s">
        <v>33745</v>
      </c>
    </row>
    <row r="10365" spans="1:5" ht="100.8" x14ac:dyDescent="0.3">
      <c r="A10365" s="4" t="s">
        <v>32861</v>
      </c>
      <c r="B10365" s="4" t="str">
        <f t="shared" si="161"/>
        <v>870880</v>
      </c>
      <c r="C10365" s="5" t="s">
        <v>45205</v>
      </c>
      <c r="D10365" s="6" t="s">
        <v>39140</v>
      </c>
      <c r="E10365" s="9" t="s">
        <v>34089</v>
      </c>
    </row>
    <row r="10366" spans="1:5" ht="100.8" x14ac:dyDescent="0.3">
      <c r="A10366" s="4" t="s">
        <v>32862</v>
      </c>
      <c r="B10366" s="4" t="str">
        <f t="shared" si="161"/>
        <v>870880</v>
      </c>
      <c r="C10366" s="5" t="s">
        <v>45205</v>
      </c>
      <c r="D10366" s="6" t="s">
        <v>33746</v>
      </c>
      <c r="E10366" s="9" t="s">
        <v>34089</v>
      </c>
    </row>
    <row r="10367" spans="1:5" ht="100.8" x14ac:dyDescent="0.3">
      <c r="A10367" s="4" t="s">
        <v>32863</v>
      </c>
      <c r="B10367" s="4" t="str">
        <f t="shared" si="161"/>
        <v>870880</v>
      </c>
      <c r="C10367" s="5" t="s">
        <v>45205</v>
      </c>
      <c r="D10367" s="6" t="s">
        <v>39132</v>
      </c>
      <c r="E10367" s="9" t="s">
        <v>33745</v>
      </c>
    </row>
    <row r="10368" spans="1:5" ht="100.8" x14ac:dyDescent="0.3">
      <c r="A10368" s="4" t="s">
        <v>32864</v>
      </c>
      <c r="B10368" s="4" t="str">
        <f t="shared" si="161"/>
        <v>870880</v>
      </c>
      <c r="C10368" s="5" t="s">
        <v>45205</v>
      </c>
      <c r="D10368" s="6" t="s">
        <v>39133</v>
      </c>
      <c r="E10368" s="9" t="s">
        <v>33745</v>
      </c>
    </row>
    <row r="10369" spans="1:5" ht="100.8" x14ac:dyDescent="0.3">
      <c r="A10369" s="4" t="s">
        <v>32865</v>
      </c>
      <c r="B10369" s="4" t="str">
        <f t="shared" si="161"/>
        <v>870880</v>
      </c>
      <c r="C10369" s="5" t="s">
        <v>45205</v>
      </c>
      <c r="D10369" s="6" t="s">
        <v>37993</v>
      </c>
      <c r="E10369" s="9" t="s">
        <v>33745</v>
      </c>
    </row>
    <row r="10370" spans="1:5" ht="100.8" x14ac:dyDescent="0.3">
      <c r="A10370" s="4" t="s">
        <v>32866</v>
      </c>
      <c r="B10370" s="4" t="str">
        <f t="shared" si="161"/>
        <v>870880</v>
      </c>
      <c r="C10370" s="5" t="s">
        <v>45205</v>
      </c>
      <c r="D10370" s="6" t="s">
        <v>33746</v>
      </c>
      <c r="E10370" s="9" t="s">
        <v>34089</v>
      </c>
    </row>
    <row r="10371" spans="1:5" ht="100.8" x14ac:dyDescent="0.3">
      <c r="A10371" s="4" t="s">
        <v>32867</v>
      </c>
      <c r="B10371" s="4" t="str">
        <f t="shared" ref="B10371:B10434" si="162">LEFT(A10371,6)</f>
        <v>870891</v>
      </c>
      <c r="C10371" s="5" t="s">
        <v>45206</v>
      </c>
      <c r="D10371" s="6" t="s">
        <v>39124</v>
      </c>
      <c r="E10371" s="9" t="s">
        <v>33745</v>
      </c>
    </row>
    <row r="10372" spans="1:5" ht="100.8" x14ac:dyDescent="0.3">
      <c r="A10372" s="4" t="s">
        <v>32868</v>
      </c>
      <c r="B10372" s="4" t="str">
        <f t="shared" si="162"/>
        <v>870891</v>
      </c>
      <c r="C10372" s="5" t="s">
        <v>45206</v>
      </c>
      <c r="D10372" s="6" t="s">
        <v>39130</v>
      </c>
      <c r="E10372" s="9" t="s">
        <v>34089</v>
      </c>
    </row>
    <row r="10373" spans="1:5" ht="100.8" x14ac:dyDescent="0.3">
      <c r="A10373" s="4" t="s">
        <v>32869</v>
      </c>
      <c r="B10373" s="4" t="str">
        <f t="shared" si="162"/>
        <v>870891</v>
      </c>
      <c r="C10373" s="5" t="s">
        <v>45206</v>
      </c>
      <c r="D10373" s="6" t="s">
        <v>39124</v>
      </c>
      <c r="E10373" s="9" t="s">
        <v>33745</v>
      </c>
    </row>
    <row r="10374" spans="1:5" ht="100.8" x14ac:dyDescent="0.3">
      <c r="A10374" s="4" t="s">
        <v>32870</v>
      </c>
      <c r="B10374" s="4" t="str">
        <f t="shared" si="162"/>
        <v>870891</v>
      </c>
      <c r="C10374" s="5" t="s">
        <v>45206</v>
      </c>
      <c r="D10374" s="6" t="s">
        <v>39141</v>
      </c>
      <c r="E10374" s="9" t="s">
        <v>33745</v>
      </c>
    </row>
    <row r="10375" spans="1:5" ht="100.8" x14ac:dyDescent="0.3">
      <c r="A10375" s="4" t="s">
        <v>32871</v>
      </c>
      <c r="B10375" s="4" t="str">
        <f t="shared" si="162"/>
        <v>870891</v>
      </c>
      <c r="C10375" s="5" t="s">
        <v>45206</v>
      </c>
      <c r="D10375" s="6" t="s">
        <v>37993</v>
      </c>
      <c r="E10375" s="9" t="s">
        <v>33745</v>
      </c>
    </row>
    <row r="10376" spans="1:5" ht="100.8" x14ac:dyDescent="0.3">
      <c r="A10376" s="4" t="s">
        <v>32872</v>
      </c>
      <c r="B10376" s="4" t="str">
        <f t="shared" si="162"/>
        <v>870891</v>
      </c>
      <c r="C10376" s="5" t="s">
        <v>45206</v>
      </c>
      <c r="D10376" s="6" t="s">
        <v>33746</v>
      </c>
      <c r="E10376" s="9" t="s">
        <v>34089</v>
      </c>
    </row>
    <row r="10377" spans="1:5" ht="100.8" x14ac:dyDescent="0.3">
      <c r="A10377" s="4" t="s">
        <v>32873</v>
      </c>
      <c r="B10377" s="4" t="str">
        <f t="shared" si="162"/>
        <v>870892</v>
      </c>
      <c r="C10377" s="5" t="s">
        <v>45207</v>
      </c>
      <c r="D10377" s="6" t="s">
        <v>39124</v>
      </c>
      <c r="E10377" s="9" t="s">
        <v>33745</v>
      </c>
    </row>
    <row r="10378" spans="1:5" ht="100.8" x14ac:dyDescent="0.3">
      <c r="A10378" s="4" t="s">
        <v>32874</v>
      </c>
      <c r="B10378" s="4" t="str">
        <f t="shared" si="162"/>
        <v>870892</v>
      </c>
      <c r="C10378" s="5" t="s">
        <v>45207</v>
      </c>
      <c r="D10378" s="6" t="s">
        <v>39130</v>
      </c>
      <c r="E10378" s="9" t="s">
        <v>34089</v>
      </c>
    </row>
    <row r="10379" spans="1:5" ht="100.8" x14ac:dyDescent="0.3">
      <c r="A10379" s="4" t="s">
        <v>32875</v>
      </c>
      <c r="B10379" s="4" t="str">
        <f t="shared" si="162"/>
        <v>870892</v>
      </c>
      <c r="C10379" s="5" t="s">
        <v>45207</v>
      </c>
      <c r="D10379" s="6" t="s">
        <v>39124</v>
      </c>
      <c r="E10379" s="9" t="s">
        <v>33745</v>
      </c>
    </row>
    <row r="10380" spans="1:5" ht="100.8" x14ac:dyDescent="0.3">
      <c r="A10380" s="4" t="s">
        <v>32876</v>
      </c>
      <c r="B10380" s="4" t="str">
        <f t="shared" si="162"/>
        <v>870892</v>
      </c>
      <c r="C10380" s="5" t="s">
        <v>45207</v>
      </c>
      <c r="D10380" s="6" t="s">
        <v>39141</v>
      </c>
      <c r="E10380" s="9" t="s">
        <v>33745</v>
      </c>
    </row>
    <row r="10381" spans="1:5" ht="100.8" x14ac:dyDescent="0.3">
      <c r="A10381" s="4" t="s">
        <v>32877</v>
      </c>
      <c r="B10381" s="4" t="str">
        <f t="shared" si="162"/>
        <v>870892</v>
      </c>
      <c r="C10381" s="5" t="s">
        <v>45207</v>
      </c>
      <c r="D10381" s="6" t="s">
        <v>37993</v>
      </c>
      <c r="E10381" s="9" t="s">
        <v>33745</v>
      </c>
    </row>
    <row r="10382" spans="1:5" ht="100.8" x14ac:dyDescent="0.3">
      <c r="A10382" s="4" t="s">
        <v>32878</v>
      </c>
      <c r="B10382" s="4" t="str">
        <f t="shared" si="162"/>
        <v>870892</v>
      </c>
      <c r="C10382" s="5" t="s">
        <v>45207</v>
      </c>
      <c r="D10382" s="6" t="s">
        <v>33746</v>
      </c>
      <c r="E10382" s="9" t="s">
        <v>34089</v>
      </c>
    </row>
    <row r="10383" spans="1:5" ht="100.8" x14ac:dyDescent="0.3">
      <c r="A10383" s="4" t="s">
        <v>32879</v>
      </c>
      <c r="B10383" s="4" t="str">
        <f t="shared" si="162"/>
        <v>870893</v>
      </c>
      <c r="C10383" s="5" t="s">
        <v>45208</v>
      </c>
      <c r="D10383" s="6" t="s">
        <v>39142</v>
      </c>
      <c r="E10383" s="9" t="s">
        <v>33745</v>
      </c>
    </row>
    <row r="10384" spans="1:5" ht="100.8" x14ac:dyDescent="0.3">
      <c r="A10384" s="4" t="s">
        <v>32880</v>
      </c>
      <c r="B10384" s="4" t="str">
        <f t="shared" si="162"/>
        <v>870893</v>
      </c>
      <c r="C10384" s="5" t="s">
        <v>45208</v>
      </c>
      <c r="D10384" s="6" t="s">
        <v>33746</v>
      </c>
      <c r="E10384" s="9" t="s">
        <v>33745</v>
      </c>
    </row>
    <row r="10385" spans="1:5" ht="100.8" x14ac:dyDescent="0.3">
      <c r="A10385" s="4" t="s">
        <v>32881</v>
      </c>
      <c r="B10385" s="4" t="str">
        <f t="shared" si="162"/>
        <v>870893</v>
      </c>
      <c r="C10385" s="5" t="s">
        <v>45208</v>
      </c>
      <c r="D10385" s="6" t="s">
        <v>39142</v>
      </c>
      <c r="E10385" s="9" t="s">
        <v>34089</v>
      </c>
    </row>
    <row r="10386" spans="1:5" ht="100.8" x14ac:dyDescent="0.3">
      <c r="A10386" s="4" t="s">
        <v>32882</v>
      </c>
      <c r="B10386" s="4" t="str">
        <f t="shared" si="162"/>
        <v>870893</v>
      </c>
      <c r="C10386" s="5" t="s">
        <v>45208</v>
      </c>
      <c r="D10386" s="6" t="s">
        <v>33746</v>
      </c>
      <c r="E10386" s="9" t="s">
        <v>34089</v>
      </c>
    </row>
    <row r="10387" spans="1:5" ht="100.8" x14ac:dyDescent="0.3">
      <c r="A10387" s="4" t="s">
        <v>32883</v>
      </c>
      <c r="B10387" s="4" t="str">
        <f t="shared" si="162"/>
        <v>870894</v>
      </c>
      <c r="C10387" s="5" t="s">
        <v>45209</v>
      </c>
      <c r="D10387" s="6" t="s">
        <v>39124</v>
      </c>
      <c r="E10387" s="9" t="s">
        <v>33745</v>
      </c>
    </row>
    <row r="10388" spans="1:5" ht="100.8" x14ac:dyDescent="0.3">
      <c r="A10388" s="4" t="s">
        <v>32884</v>
      </c>
      <c r="B10388" s="4" t="str">
        <f t="shared" si="162"/>
        <v>870894</v>
      </c>
      <c r="C10388" s="5" t="s">
        <v>45209</v>
      </c>
      <c r="D10388" s="6" t="s">
        <v>39130</v>
      </c>
      <c r="E10388" s="9" t="s">
        <v>34089</v>
      </c>
    </row>
    <row r="10389" spans="1:5" ht="100.8" x14ac:dyDescent="0.3">
      <c r="A10389" s="4" t="s">
        <v>32885</v>
      </c>
      <c r="B10389" s="4" t="str">
        <f t="shared" si="162"/>
        <v>870894</v>
      </c>
      <c r="C10389" s="5" t="s">
        <v>45209</v>
      </c>
      <c r="D10389" s="6" t="s">
        <v>39124</v>
      </c>
      <c r="E10389" s="9" t="s">
        <v>33745</v>
      </c>
    </row>
    <row r="10390" spans="1:5" ht="100.8" x14ac:dyDescent="0.3">
      <c r="A10390" s="4" t="s">
        <v>32886</v>
      </c>
      <c r="B10390" s="4" t="str">
        <f t="shared" si="162"/>
        <v>870894</v>
      </c>
      <c r="C10390" s="5" t="s">
        <v>45209</v>
      </c>
      <c r="D10390" s="6" t="s">
        <v>39141</v>
      </c>
      <c r="E10390" s="9" t="s">
        <v>33745</v>
      </c>
    </row>
    <row r="10391" spans="1:5" ht="100.8" x14ac:dyDescent="0.3">
      <c r="A10391" s="4" t="s">
        <v>32887</v>
      </c>
      <c r="B10391" s="4" t="str">
        <f t="shared" si="162"/>
        <v>870894</v>
      </c>
      <c r="C10391" s="5" t="s">
        <v>45209</v>
      </c>
      <c r="D10391" s="6" t="s">
        <v>37993</v>
      </c>
      <c r="E10391" s="9" t="s">
        <v>33745</v>
      </c>
    </row>
    <row r="10392" spans="1:5" ht="100.8" x14ac:dyDescent="0.3">
      <c r="A10392" s="4" t="s">
        <v>32888</v>
      </c>
      <c r="B10392" s="4" t="str">
        <f t="shared" si="162"/>
        <v>870894</v>
      </c>
      <c r="C10392" s="5" t="s">
        <v>45209</v>
      </c>
      <c r="D10392" s="6" t="s">
        <v>33746</v>
      </c>
      <c r="E10392" s="9" t="s">
        <v>34089</v>
      </c>
    </row>
    <row r="10393" spans="1:5" ht="100.8" x14ac:dyDescent="0.3">
      <c r="A10393" s="4" t="s">
        <v>32889</v>
      </c>
      <c r="B10393" s="4" t="str">
        <f t="shared" si="162"/>
        <v>870895</v>
      </c>
      <c r="C10393" s="5" t="s">
        <v>45210</v>
      </c>
      <c r="D10393" s="6" t="s">
        <v>39143</v>
      </c>
      <c r="E10393" s="9" t="s">
        <v>34089</v>
      </c>
    </row>
    <row r="10394" spans="1:5" ht="100.8" x14ac:dyDescent="0.3">
      <c r="A10394" s="4" t="s">
        <v>32890</v>
      </c>
      <c r="B10394" s="4" t="str">
        <f t="shared" si="162"/>
        <v>870895</v>
      </c>
      <c r="C10394" s="5" t="s">
        <v>45210</v>
      </c>
      <c r="D10394" s="6" t="s">
        <v>39124</v>
      </c>
      <c r="E10394" s="9" t="s">
        <v>33745</v>
      </c>
    </row>
    <row r="10395" spans="1:5" ht="100.8" x14ac:dyDescent="0.3">
      <c r="A10395" s="4" t="s">
        <v>32891</v>
      </c>
      <c r="B10395" s="4" t="str">
        <f t="shared" si="162"/>
        <v>870895</v>
      </c>
      <c r="C10395" s="5" t="s">
        <v>45210</v>
      </c>
      <c r="D10395" s="6" t="s">
        <v>39141</v>
      </c>
      <c r="E10395" s="9" t="s">
        <v>33745</v>
      </c>
    </row>
    <row r="10396" spans="1:5" ht="100.8" x14ac:dyDescent="0.3">
      <c r="A10396" s="4" t="s">
        <v>32892</v>
      </c>
      <c r="B10396" s="4" t="str">
        <f t="shared" si="162"/>
        <v>870895</v>
      </c>
      <c r="C10396" s="5" t="s">
        <v>45210</v>
      </c>
      <c r="D10396" s="6" t="s">
        <v>39130</v>
      </c>
      <c r="E10396" s="9" t="s">
        <v>34089</v>
      </c>
    </row>
    <row r="10397" spans="1:5" ht="86.4" x14ac:dyDescent="0.3">
      <c r="A10397" s="4" t="s">
        <v>32893</v>
      </c>
      <c r="B10397" s="4" t="str">
        <f t="shared" si="162"/>
        <v>870899</v>
      </c>
      <c r="C10397" s="5" t="s">
        <v>45211</v>
      </c>
      <c r="D10397" s="6" t="s">
        <v>39144</v>
      </c>
      <c r="E10397" s="9" t="s">
        <v>33745</v>
      </c>
    </row>
    <row r="10398" spans="1:5" ht="86.4" x14ac:dyDescent="0.3">
      <c r="A10398" s="4" t="s">
        <v>32894</v>
      </c>
      <c r="B10398" s="4" t="str">
        <f t="shared" si="162"/>
        <v>870899</v>
      </c>
      <c r="C10398" s="5" t="s">
        <v>45211</v>
      </c>
      <c r="D10398" s="6" t="s">
        <v>39145</v>
      </c>
      <c r="E10398" s="9" t="s">
        <v>33745</v>
      </c>
    </row>
    <row r="10399" spans="1:5" ht="86.4" x14ac:dyDescent="0.3">
      <c r="A10399" s="4" t="s">
        <v>32895</v>
      </c>
      <c r="B10399" s="4" t="str">
        <f t="shared" si="162"/>
        <v>870899</v>
      </c>
      <c r="C10399" s="5" t="s">
        <v>45211</v>
      </c>
      <c r="D10399" s="6" t="s">
        <v>39146</v>
      </c>
      <c r="E10399" s="9" t="s">
        <v>33745</v>
      </c>
    </row>
    <row r="10400" spans="1:5" ht="86.4" x14ac:dyDescent="0.3">
      <c r="A10400" s="4" t="s">
        <v>32896</v>
      </c>
      <c r="B10400" s="4" t="str">
        <f t="shared" si="162"/>
        <v>870899</v>
      </c>
      <c r="C10400" s="5" t="s">
        <v>45211</v>
      </c>
      <c r="D10400" s="6" t="s">
        <v>33746</v>
      </c>
      <c r="E10400" s="9" t="s">
        <v>33745</v>
      </c>
    </row>
    <row r="10401" spans="1:5" ht="86.4" x14ac:dyDescent="0.3">
      <c r="A10401" s="4" t="s">
        <v>32897</v>
      </c>
      <c r="B10401" s="4" t="str">
        <f t="shared" si="162"/>
        <v>870899</v>
      </c>
      <c r="C10401" s="5" t="s">
        <v>45211</v>
      </c>
      <c r="D10401" s="6" t="s">
        <v>39144</v>
      </c>
      <c r="E10401" s="9" t="s">
        <v>33745</v>
      </c>
    </row>
    <row r="10402" spans="1:5" ht="86.4" x14ac:dyDescent="0.3">
      <c r="A10402" s="4" t="s">
        <v>32898</v>
      </c>
      <c r="B10402" s="4" t="str">
        <f t="shared" si="162"/>
        <v>870899</v>
      </c>
      <c r="C10402" s="5" t="s">
        <v>45211</v>
      </c>
      <c r="D10402" s="6" t="s">
        <v>39145</v>
      </c>
      <c r="E10402" s="9" t="s">
        <v>33745</v>
      </c>
    </row>
    <row r="10403" spans="1:5" ht="86.4" x14ac:dyDescent="0.3">
      <c r="A10403" s="4" t="s">
        <v>32899</v>
      </c>
      <c r="B10403" s="4" t="str">
        <f t="shared" si="162"/>
        <v>870899</v>
      </c>
      <c r="C10403" s="5" t="s">
        <v>45211</v>
      </c>
      <c r="D10403" s="6" t="s">
        <v>39146</v>
      </c>
      <c r="E10403" s="9" t="s">
        <v>33745</v>
      </c>
    </row>
    <row r="10404" spans="1:5" ht="86.4" x14ac:dyDescent="0.3">
      <c r="A10404" s="4" t="s">
        <v>32900</v>
      </c>
      <c r="B10404" s="4" t="str">
        <f t="shared" si="162"/>
        <v>870899</v>
      </c>
      <c r="C10404" s="5" t="s">
        <v>45211</v>
      </c>
      <c r="D10404" s="6" t="s">
        <v>33746</v>
      </c>
      <c r="E10404" s="9" t="s">
        <v>33745</v>
      </c>
    </row>
    <row r="10405" spans="1:5" ht="86.4" x14ac:dyDescent="0.3">
      <c r="A10405" s="4" t="s">
        <v>32901</v>
      </c>
      <c r="B10405" s="4" t="str">
        <f t="shared" si="162"/>
        <v>870899</v>
      </c>
      <c r="C10405" s="5" t="s">
        <v>45211</v>
      </c>
      <c r="D10405" s="6" t="s">
        <v>39147</v>
      </c>
      <c r="E10405" s="9" t="s">
        <v>33745</v>
      </c>
    </row>
    <row r="10406" spans="1:5" ht="86.4" x14ac:dyDescent="0.3">
      <c r="A10406" s="4" t="s">
        <v>32902</v>
      </c>
      <c r="B10406" s="4" t="str">
        <f t="shared" si="162"/>
        <v>870899</v>
      </c>
      <c r="C10406" s="5" t="s">
        <v>45211</v>
      </c>
      <c r="D10406" s="6" t="s">
        <v>39144</v>
      </c>
      <c r="E10406" s="9" t="s">
        <v>34089</v>
      </c>
    </row>
    <row r="10407" spans="1:5" ht="86.4" x14ac:dyDescent="0.3">
      <c r="A10407" s="4" t="s">
        <v>32903</v>
      </c>
      <c r="B10407" s="4" t="str">
        <f t="shared" si="162"/>
        <v>870899</v>
      </c>
      <c r="C10407" s="5" t="s">
        <v>45211</v>
      </c>
      <c r="D10407" s="6" t="s">
        <v>39145</v>
      </c>
      <c r="E10407" s="9" t="s">
        <v>34089</v>
      </c>
    </row>
    <row r="10408" spans="1:5" ht="86.4" x14ac:dyDescent="0.3">
      <c r="A10408" s="4" t="s">
        <v>32904</v>
      </c>
      <c r="B10408" s="4" t="str">
        <f t="shared" si="162"/>
        <v>870899</v>
      </c>
      <c r="C10408" s="5" t="s">
        <v>45211</v>
      </c>
      <c r="D10408" s="6" t="s">
        <v>39146</v>
      </c>
      <c r="E10408" s="9" t="s">
        <v>34089</v>
      </c>
    </row>
    <row r="10409" spans="1:5" ht="86.4" x14ac:dyDescent="0.3">
      <c r="A10409" s="4" t="s">
        <v>32905</v>
      </c>
      <c r="B10409" s="4" t="str">
        <f t="shared" si="162"/>
        <v>870899</v>
      </c>
      <c r="C10409" s="5" t="s">
        <v>45211</v>
      </c>
      <c r="D10409" s="6" t="s">
        <v>33746</v>
      </c>
      <c r="E10409" s="9" t="s">
        <v>34089</v>
      </c>
    </row>
    <row r="10410" spans="1:5" ht="144" x14ac:dyDescent="0.3">
      <c r="A10410" s="4" t="s">
        <v>32906</v>
      </c>
      <c r="B10410" s="4" t="str">
        <f t="shared" si="162"/>
        <v>870911</v>
      </c>
      <c r="C10410" s="5" t="s">
        <v>45212</v>
      </c>
      <c r="D10410" s="6" t="s">
        <v>39148</v>
      </c>
      <c r="E10410" s="9" t="s">
        <v>33745</v>
      </c>
    </row>
    <row r="10411" spans="1:5" ht="144" x14ac:dyDescent="0.3">
      <c r="A10411" s="4" t="s">
        <v>32907</v>
      </c>
      <c r="B10411" s="4" t="str">
        <f t="shared" si="162"/>
        <v>870919</v>
      </c>
      <c r="C10411" s="5" t="s">
        <v>45212</v>
      </c>
      <c r="D10411" s="6" t="s">
        <v>33746</v>
      </c>
      <c r="E10411" s="9" t="s">
        <v>33745</v>
      </c>
    </row>
    <row r="10412" spans="1:5" ht="144" x14ac:dyDescent="0.3">
      <c r="A10412" s="4" t="s">
        <v>32908</v>
      </c>
      <c r="B10412" s="4" t="str">
        <f t="shared" si="162"/>
        <v>870990</v>
      </c>
      <c r="C10412" s="5" t="s">
        <v>45213</v>
      </c>
      <c r="D10412" s="6" t="s">
        <v>39149</v>
      </c>
      <c r="E10412" s="9" t="s">
        <v>33745</v>
      </c>
    </row>
    <row r="10413" spans="1:5" ht="86.4" x14ac:dyDescent="0.3">
      <c r="A10413" s="4" t="s">
        <v>32909</v>
      </c>
      <c r="B10413" s="4" t="str">
        <f t="shared" si="162"/>
        <v>871000</v>
      </c>
      <c r="C10413" s="5" t="s">
        <v>45214</v>
      </c>
      <c r="D10413" s="6" t="s">
        <v>39150</v>
      </c>
      <c r="E10413" s="9" t="s">
        <v>33745</v>
      </c>
    </row>
    <row r="10414" spans="1:5" ht="115.2" x14ac:dyDescent="0.3">
      <c r="A10414" s="4" t="s">
        <v>32910</v>
      </c>
      <c r="B10414" s="4" t="str">
        <f t="shared" si="162"/>
        <v>871110</v>
      </c>
      <c r="C10414" s="5" t="s">
        <v>45215</v>
      </c>
      <c r="D10414" s="6" t="s">
        <v>39151</v>
      </c>
      <c r="E10414" s="9" t="s">
        <v>33745</v>
      </c>
    </row>
    <row r="10415" spans="1:5" ht="115.2" x14ac:dyDescent="0.3">
      <c r="A10415" s="4" t="s">
        <v>32911</v>
      </c>
      <c r="B10415" s="4" t="str">
        <f t="shared" si="162"/>
        <v>871120</v>
      </c>
      <c r="C10415" s="5" t="s">
        <v>45216</v>
      </c>
      <c r="D10415" s="6" t="s">
        <v>39152</v>
      </c>
      <c r="E10415" s="9" t="s">
        <v>33745</v>
      </c>
    </row>
    <row r="10416" spans="1:5" ht="115.2" x14ac:dyDescent="0.3">
      <c r="A10416" s="4" t="s">
        <v>32912</v>
      </c>
      <c r="B10416" s="4" t="str">
        <f t="shared" si="162"/>
        <v>871130</v>
      </c>
      <c r="C10416" s="5" t="s">
        <v>45217</v>
      </c>
      <c r="D10416" s="6" t="s">
        <v>39153</v>
      </c>
      <c r="E10416" s="9" t="s">
        <v>33745</v>
      </c>
    </row>
    <row r="10417" spans="1:5" ht="115.2" x14ac:dyDescent="0.3">
      <c r="A10417" s="4" t="s">
        <v>32913</v>
      </c>
      <c r="B10417" s="4" t="str">
        <f t="shared" si="162"/>
        <v>871140</v>
      </c>
      <c r="C10417" s="5" t="s">
        <v>45218</v>
      </c>
      <c r="D10417" s="6" t="s">
        <v>39154</v>
      </c>
      <c r="E10417" s="9" t="s">
        <v>33745</v>
      </c>
    </row>
    <row r="10418" spans="1:5" ht="115.2" x14ac:dyDescent="0.3">
      <c r="A10418" s="4" t="s">
        <v>32914</v>
      </c>
      <c r="B10418" s="4" t="str">
        <f t="shared" si="162"/>
        <v>871140</v>
      </c>
      <c r="C10418" s="5" t="s">
        <v>45218</v>
      </c>
      <c r="D10418" s="6" t="s">
        <v>39155</v>
      </c>
      <c r="E10418" s="9" t="s">
        <v>34471</v>
      </c>
    </row>
    <row r="10419" spans="1:5" ht="115.2" x14ac:dyDescent="0.3">
      <c r="A10419" s="4" t="s">
        <v>32915</v>
      </c>
      <c r="B10419" s="4" t="str">
        <f t="shared" si="162"/>
        <v>871150</v>
      </c>
      <c r="C10419" s="5" t="s">
        <v>45219</v>
      </c>
      <c r="D10419" s="6" t="s">
        <v>39156</v>
      </c>
      <c r="E10419" s="9" t="s">
        <v>34471</v>
      </c>
    </row>
    <row r="10420" spans="1:5" ht="100.8" x14ac:dyDescent="0.3">
      <c r="A10420" s="4" t="s">
        <v>32916</v>
      </c>
      <c r="B10420" s="4" t="str">
        <f t="shared" si="162"/>
        <v>871160</v>
      </c>
      <c r="C10420" s="5" t="s">
        <v>45220</v>
      </c>
      <c r="D10420" s="6" t="s">
        <v>39157</v>
      </c>
      <c r="E10420" s="9" t="s">
        <v>33745</v>
      </c>
    </row>
    <row r="10421" spans="1:5" ht="86.4" x14ac:dyDescent="0.3">
      <c r="A10421" s="4" t="s">
        <v>40955</v>
      </c>
      <c r="B10421" s="4" t="str">
        <f t="shared" si="162"/>
        <v>871190</v>
      </c>
      <c r="C10421" s="5" t="s">
        <v>45221</v>
      </c>
      <c r="D10421" s="6" t="s">
        <v>33746</v>
      </c>
      <c r="E10421" s="9" t="s">
        <v>33745</v>
      </c>
    </row>
    <row r="10422" spans="1:5" ht="86.4" x14ac:dyDescent="0.3">
      <c r="A10422" s="4" t="s">
        <v>40956</v>
      </c>
      <c r="B10422" s="4" t="str">
        <f t="shared" si="162"/>
        <v>871200</v>
      </c>
      <c r="C10422" s="5" t="s">
        <v>45222</v>
      </c>
      <c r="D10422" s="6" t="s">
        <v>39158</v>
      </c>
      <c r="E10422" s="9" t="s">
        <v>37007</v>
      </c>
    </row>
    <row r="10423" spans="1:5" ht="86.4" x14ac:dyDescent="0.3">
      <c r="A10423" s="4" t="s">
        <v>32918</v>
      </c>
      <c r="B10423" s="4" t="str">
        <f t="shared" si="162"/>
        <v>871200</v>
      </c>
      <c r="C10423" s="5" t="s">
        <v>45222</v>
      </c>
      <c r="D10423" s="6" t="s">
        <v>39159</v>
      </c>
      <c r="E10423" s="9" t="s">
        <v>35091</v>
      </c>
    </row>
    <row r="10424" spans="1:5" ht="86.4" x14ac:dyDescent="0.3">
      <c r="A10424" s="4" t="s">
        <v>32919</v>
      </c>
      <c r="B10424" s="4" t="str">
        <f t="shared" si="162"/>
        <v>871200</v>
      </c>
      <c r="C10424" s="5" t="s">
        <v>45222</v>
      </c>
      <c r="D10424" s="6" t="s">
        <v>33746</v>
      </c>
      <c r="E10424" s="9" t="s">
        <v>37007</v>
      </c>
    </row>
    <row r="10425" spans="1:5" ht="86.4" x14ac:dyDescent="0.3">
      <c r="A10425" s="4" t="s">
        <v>40956</v>
      </c>
      <c r="B10425" s="4" t="str">
        <f t="shared" si="162"/>
        <v>871200</v>
      </c>
      <c r="C10425" s="5" t="s">
        <v>45222</v>
      </c>
      <c r="D10425" s="6" t="s">
        <v>39160</v>
      </c>
      <c r="E10425" s="9" t="s">
        <v>35091</v>
      </c>
    </row>
    <row r="10426" spans="1:5" ht="86.4" x14ac:dyDescent="0.3">
      <c r="A10426" s="4" t="s">
        <v>40956</v>
      </c>
      <c r="B10426" s="4" t="str">
        <f t="shared" si="162"/>
        <v>871200</v>
      </c>
      <c r="C10426" s="5" t="s">
        <v>45222</v>
      </c>
      <c r="D10426" s="6" t="s">
        <v>39161</v>
      </c>
      <c r="E10426" s="9" t="s">
        <v>37007</v>
      </c>
    </row>
    <row r="10427" spans="1:5" ht="86.4" x14ac:dyDescent="0.3">
      <c r="A10427" s="4" t="s">
        <v>40956</v>
      </c>
      <c r="B10427" s="4" t="str">
        <f t="shared" si="162"/>
        <v>871200</v>
      </c>
      <c r="C10427" s="5" t="s">
        <v>45222</v>
      </c>
      <c r="D10427" s="6" t="s">
        <v>39162</v>
      </c>
      <c r="E10427" s="9" t="s">
        <v>35089</v>
      </c>
    </row>
    <row r="10428" spans="1:5" ht="100.8" x14ac:dyDescent="0.3">
      <c r="A10428" s="4" t="s">
        <v>40957</v>
      </c>
      <c r="B10428" s="4" t="str">
        <f t="shared" si="162"/>
        <v>871310</v>
      </c>
      <c r="C10428" s="5" t="s">
        <v>45223</v>
      </c>
      <c r="D10428" s="6" t="s">
        <v>39163</v>
      </c>
      <c r="E10428" s="9" t="s">
        <v>33745</v>
      </c>
    </row>
    <row r="10429" spans="1:5" ht="86.4" x14ac:dyDescent="0.3">
      <c r="A10429" s="4" t="s">
        <v>40958</v>
      </c>
      <c r="B10429" s="4" t="str">
        <f t="shared" si="162"/>
        <v>871390</v>
      </c>
      <c r="C10429" s="5" t="s">
        <v>45224</v>
      </c>
      <c r="D10429" s="6" t="s">
        <v>33746</v>
      </c>
      <c r="E10429" s="9" t="s">
        <v>33745</v>
      </c>
    </row>
    <row r="10430" spans="1:5" ht="86.4" x14ac:dyDescent="0.3">
      <c r="A10430" s="4" t="s">
        <v>32923</v>
      </c>
      <c r="B10430" s="4" t="str">
        <f t="shared" si="162"/>
        <v>871410</v>
      </c>
      <c r="C10430" s="5" t="s">
        <v>45225</v>
      </c>
      <c r="D10430" s="6" t="s">
        <v>39164</v>
      </c>
      <c r="E10430" s="9" t="s">
        <v>33745</v>
      </c>
    </row>
    <row r="10431" spans="1:5" ht="86.4" x14ac:dyDescent="0.3">
      <c r="A10431" s="4" t="s">
        <v>40959</v>
      </c>
      <c r="B10431" s="4" t="str">
        <f t="shared" si="162"/>
        <v>871420</v>
      </c>
      <c r="C10431" s="5" t="s">
        <v>45226</v>
      </c>
      <c r="D10431" s="6" t="s">
        <v>39165</v>
      </c>
      <c r="E10431" s="9" t="s">
        <v>33745</v>
      </c>
    </row>
    <row r="10432" spans="1:5" ht="86.4" x14ac:dyDescent="0.3">
      <c r="A10432" s="4" t="s">
        <v>32924</v>
      </c>
      <c r="B10432" s="4" t="str">
        <f t="shared" si="162"/>
        <v>871491</v>
      </c>
      <c r="C10432" s="5" t="s">
        <v>45227</v>
      </c>
      <c r="D10432" s="6" t="s">
        <v>39166</v>
      </c>
      <c r="E10432" s="9" t="s">
        <v>35169</v>
      </c>
    </row>
    <row r="10433" spans="1:5" ht="86.4" x14ac:dyDescent="0.3">
      <c r="A10433" s="4" t="s">
        <v>32925</v>
      </c>
      <c r="B10433" s="4" t="str">
        <f t="shared" si="162"/>
        <v>871491</v>
      </c>
      <c r="C10433" s="5" t="s">
        <v>45227</v>
      </c>
      <c r="D10433" s="6" t="s">
        <v>33746</v>
      </c>
      <c r="E10433" s="9" t="s">
        <v>35169</v>
      </c>
    </row>
    <row r="10434" spans="1:5" ht="86.4" x14ac:dyDescent="0.3">
      <c r="A10434" s="4" t="s">
        <v>32926</v>
      </c>
      <c r="B10434" s="4" t="str">
        <f t="shared" si="162"/>
        <v>871491</v>
      </c>
      <c r="C10434" s="5" t="s">
        <v>45227</v>
      </c>
      <c r="D10434" s="6" t="s">
        <v>39167</v>
      </c>
      <c r="E10434" s="9" t="s">
        <v>33882</v>
      </c>
    </row>
    <row r="10435" spans="1:5" ht="86.4" x14ac:dyDescent="0.3">
      <c r="A10435" s="4" t="s">
        <v>32927</v>
      </c>
      <c r="B10435" s="4" t="str">
        <f t="shared" ref="B10435:B10498" si="163">LEFT(A10435,6)</f>
        <v>871491</v>
      </c>
      <c r="C10435" s="5" t="s">
        <v>45227</v>
      </c>
      <c r="D10435" s="6" t="s">
        <v>33746</v>
      </c>
      <c r="E10435" s="9" t="s">
        <v>33745</v>
      </c>
    </row>
    <row r="10436" spans="1:5" ht="86.4" x14ac:dyDescent="0.3">
      <c r="A10436" s="4" t="s">
        <v>32928</v>
      </c>
      <c r="B10436" s="4" t="str">
        <f t="shared" si="163"/>
        <v>871492</v>
      </c>
      <c r="C10436" s="5" t="s">
        <v>45228</v>
      </c>
      <c r="D10436" s="6" t="s">
        <v>39168</v>
      </c>
      <c r="E10436" s="9" t="s">
        <v>33886</v>
      </c>
    </row>
    <row r="10437" spans="1:5" ht="86.4" x14ac:dyDescent="0.3">
      <c r="A10437" s="4" t="s">
        <v>32929</v>
      </c>
      <c r="B10437" s="4" t="str">
        <f t="shared" si="163"/>
        <v>871492</v>
      </c>
      <c r="C10437" s="5" t="s">
        <v>45228</v>
      </c>
      <c r="D10437" s="6" t="s">
        <v>39169</v>
      </c>
      <c r="E10437" s="9" t="s">
        <v>33782</v>
      </c>
    </row>
    <row r="10438" spans="1:5" ht="100.8" x14ac:dyDescent="0.3">
      <c r="A10438" s="4" t="s">
        <v>32930</v>
      </c>
      <c r="B10438" s="4" t="str">
        <f t="shared" si="163"/>
        <v>871493</v>
      </c>
      <c r="C10438" s="5" t="s">
        <v>45229</v>
      </c>
      <c r="D10438" s="6" t="s">
        <v>39170</v>
      </c>
      <c r="E10438" s="9" t="s">
        <v>33745</v>
      </c>
    </row>
    <row r="10439" spans="1:5" ht="100.8" x14ac:dyDescent="0.3">
      <c r="A10439" s="4" t="s">
        <v>32931</v>
      </c>
      <c r="B10439" s="4" t="str">
        <f t="shared" si="163"/>
        <v>871493</v>
      </c>
      <c r="C10439" s="5" t="s">
        <v>45229</v>
      </c>
      <c r="D10439" s="6" t="s">
        <v>39171</v>
      </c>
      <c r="E10439" s="9" t="s">
        <v>33745</v>
      </c>
    </row>
    <row r="10440" spans="1:5" ht="100.8" x14ac:dyDescent="0.3">
      <c r="A10440" s="4" t="s">
        <v>32932</v>
      </c>
      <c r="B10440" s="4" t="str">
        <f t="shared" si="163"/>
        <v>871493</v>
      </c>
      <c r="C10440" s="5" t="s">
        <v>45229</v>
      </c>
      <c r="D10440" s="6" t="s">
        <v>39172</v>
      </c>
      <c r="E10440" s="9" t="s">
        <v>33745</v>
      </c>
    </row>
    <row r="10441" spans="1:5" ht="100.8" x14ac:dyDescent="0.3">
      <c r="A10441" s="4" t="s">
        <v>32933</v>
      </c>
      <c r="B10441" s="4" t="str">
        <f t="shared" si="163"/>
        <v>871493</v>
      </c>
      <c r="C10441" s="5" t="s">
        <v>45229</v>
      </c>
      <c r="D10441" s="6" t="s">
        <v>33746</v>
      </c>
      <c r="E10441" s="9" t="s">
        <v>33849</v>
      </c>
    </row>
    <row r="10442" spans="1:5" ht="100.8" x14ac:dyDescent="0.3">
      <c r="A10442" s="4" t="s">
        <v>32934</v>
      </c>
      <c r="B10442" s="4" t="str">
        <f t="shared" si="163"/>
        <v>871493</v>
      </c>
      <c r="C10442" s="5" t="s">
        <v>45229</v>
      </c>
      <c r="D10442" s="6" t="s">
        <v>33746</v>
      </c>
      <c r="E10442" s="9" t="s">
        <v>33782</v>
      </c>
    </row>
    <row r="10443" spans="1:5" ht="100.8" x14ac:dyDescent="0.3">
      <c r="A10443" s="4" t="s">
        <v>32935</v>
      </c>
      <c r="B10443" s="4" t="str">
        <f t="shared" si="163"/>
        <v>871493</v>
      </c>
      <c r="C10443" s="5" t="s">
        <v>45229</v>
      </c>
      <c r="D10443" s="6" t="s">
        <v>39173</v>
      </c>
      <c r="E10443" s="9" t="s">
        <v>33745</v>
      </c>
    </row>
    <row r="10444" spans="1:5" ht="100.8" x14ac:dyDescent="0.3">
      <c r="A10444" s="4" t="s">
        <v>32936</v>
      </c>
      <c r="B10444" s="4" t="str">
        <f t="shared" si="163"/>
        <v>871494</v>
      </c>
      <c r="C10444" s="5" t="s">
        <v>45230</v>
      </c>
      <c r="D10444" s="6" t="s">
        <v>39174</v>
      </c>
      <c r="E10444" s="9" t="s">
        <v>33745</v>
      </c>
    </row>
    <row r="10445" spans="1:5" ht="100.8" x14ac:dyDescent="0.3">
      <c r="A10445" s="4" t="s">
        <v>32937</v>
      </c>
      <c r="B10445" s="4" t="str">
        <f t="shared" si="163"/>
        <v>871494</v>
      </c>
      <c r="C10445" s="5" t="s">
        <v>45230</v>
      </c>
      <c r="D10445" s="6" t="s">
        <v>33746</v>
      </c>
      <c r="E10445" s="9" t="s">
        <v>33782</v>
      </c>
    </row>
    <row r="10446" spans="1:5" ht="72" x14ac:dyDescent="0.3">
      <c r="A10446" s="4" t="s">
        <v>32938</v>
      </c>
      <c r="B10446" s="4" t="str">
        <f t="shared" si="163"/>
        <v>871495</v>
      </c>
      <c r="C10446" s="5" t="s">
        <v>45231</v>
      </c>
      <c r="D10446" s="6" t="s">
        <v>39175</v>
      </c>
      <c r="E10446" s="9" t="s">
        <v>33988</v>
      </c>
    </row>
    <row r="10447" spans="1:5" ht="86.4" x14ac:dyDescent="0.3">
      <c r="A10447" s="4" t="s">
        <v>32939</v>
      </c>
      <c r="B10447" s="4" t="str">
        <f t="shared" si="163"/>
        <v>871496</v>
      </c>
      <c r="C10447" s="5" t="s">
        <v>45232</v>
      </c>
      <c r="D10447" s="6" t="s">
        <v>39176</v>
      </c>
      <c r="E10447" s="9" t="s">
        <v>33988</v>
      </c>
    </row>
    <row r="10448" spans="1:5" ht="86.4" x14ac:dyDescent="0.3">
      <c r="A10448" s="4" t="s">
        <v>32940</v>
      </c>
      <c r="B10448" s="4" t="str">
        <f t="shared" si="163"/>
        <v>871496</v>
      </c>
      <c r="C10448" s="5" t="s">
        <v>45232</v>
      </c>
      <c r="D10448" s="6" t="s">
        <v>39177</v>
      </c>
      <c r="E10448" s="9" t="s">
        <v>33745</v>
      </c>
    </row>
    <row r="10449" spans="1:5" ht="86.4" x14ac:dyDescent="0.3">
      <c r="A10449" s="4" t="s">
        <v>32941</v>
      </c>
      <c r="B10449" s="4" t="str">
        <f t="shared" si="163"/>
        <v>871496</v>
      </c>
      <c r="C10449" s="5" t="s">
        <v>45232</v>
      </c>
      <c r="D10449" s="6" t="s">
        <v>39178</v>
      </c>
      <c r="E10449" s="9" t="s">
        <v>33782</v>
      </c>
    </row>
    <row r="10450" spans="1:5" ht="72" x14ac:dyDescent="0.3">
      <c r="A10450" s="4" t="s">
        <v>32942</v>
      </c>
      <c r="B10450" s="4" t="str">
        <f t="shared" si="163"/>
        <v>871499</v>
      </c>
      <c r="C10450" s="5" t="s">
        <v>45233</v>
      </c>
      <c r="D10450" s="6" t="s">
        <v>39179</v>
      </c>
      <c r="E10450" s="9" t="s">
        <v>33745</v>
      </c>
    </row>
    <row r="10451" spans="1:5" ht="72" x14ac:dyDescent="0.3">
      <c r="A10451" s="4" t="s">
        <v>32943</v>
      </c>
      <c r="B10451" s="4" t="str">
        <f t="shared" si="163"/>
        <v>871499</v>
      </c>
      <c r="C10451" s="5" t="s">
        <v>45233</v>
      </c>
      <c r="D10451" s="6" t="s">
        <v>39180</v>
      </c>
      <c r="E10451" s="9" t="s">
        <v>33745</v>
      </c>
    </row>
    <row r="10452" spans="1:5" ht="72" x14ac:dyDescent="0.3">
      <c r="A10452" s="4" t="s">
        <v>32944</v>
      </c>
      <c r="B10452" s="4" t="str">
        <f t="shared" si="163"/>
        <v>871499</v>
      </c>
      <c r="C10452" s="5" t="s">
        <v>45233</v>
      </c>
      <c r="D10452" s="6" t="s">
        <v>39181</v>
      </c>
      <c r="E10452" s="9" t="s">
        <v>33745</v>
      </c>
    </row>
    <row r="10453" spans="1:5" ht="72" x14ac:dyDescent="0.3">
      <c r="A10453" s="4" t="s">
        <v>32945</v>
      </c>
      <c r="B10453" s="4" t="str">
        <f t="shared" si="163"/>
        <v>871499</v>
      </c>
      <c r="C10453" s="5" t="s">
        <v>45233</v>
      </c>
      <c r="D10453" s="6" t="s">
        <v>33746</v>
      </c>
      <c r="E10453" s="9" t="s">
        <v>33782</v>
      </c>
    </row>
    <row r="10454" spans="1:5" ht="72" x14ac:dyDescent="0.3">
      <c r="A10454" s="4" t="s">
        <v>40960</v>
      </c>
      <c r="B10454" s="4" t="str">
        <f t="shared" si="163"/>
        <v>871500</v>
      </c>
      <c r="C10454" s="5" t="s">
        <v>45234</v>
      </c>
      <c r="D10454" s="6" t="s">
        <v>39182</v>
      </c>
      <c r="E10454" s="9" t="s">
        <v>34455</v>
      </c>
    </row>
    <row r="10455" spans="1:5" ht="100.8" x14ac:dyDescent="0.3">
      <c r="A10455" s="4" t="s">
        <v>32946</v>
      </c>
      <c r="B10455" s="4" t="str">
        <f t="shared" si="163"/>
        <v>871610</v>
      </c>
      <c r="C10455" s="5" t="s">
        <v>45235</v>
      </c>
      <c r="D10455" s="6" t="s">
        <v>39183</v>
      </c>
      <c r="E10455" s="9" t="s">
        <v>33745</v>
      </c>
    </row>
    <row r="10456" spans="1:5" ht="115.2" x14ac:dyDescent="0.3">
      <c r="A10456" s="4" t="s">
        <v>32947</v>
      </c>
      <c r="B10456" s="4" t="str">
        <f t="shared" si="163"/>
        <v>871620</v>
      </c>
      <c r="C10456" s="5" t="s">
        <v>45236</v>
      </c>
      <c r="D10456" s="6" t="s">
        <v>39184</v>
      </c>
      <c r="E10456" s="9" t="s">
        <v>33745</v>
      </c>
    </row>
    <row r="10457" spans="1:5" ht="100.8" x14ac:dyDescent="0.3">
      <c r="A10457" s="4" t="s">
        <v>32948</v>
      </c>
      <c r="B10457" s="4" t="str">
        <f t="shared" si="163"/>
        <v>871631</v>
      </c>
      <c r="C10457" s="5" t="s">
        <v>45237</v>
      </c>
      <c r="D10457" s="6" t="s">
        <v>39185</v>
      </c>
      <c r="E10457" s="9" t="s">
        <v>33745</v>
      </c>
    </row>
    <row r="10458" spans="1:5" ht="100.8" x14ac:dyDescent="0.3">
      <c r="A10458" s="4" t="s">
        <v>32949</v>
      </c>
      <c r="B10458" s="4" t="str">
        <f t="shared" si="163"/>
        <v>871639</v>
      </c>
      <c r="C10458" s="5" t="s">
        <v>45237</v>
      </c>
      <c r="D10458" s="6" t="s">
        <v>33746</v>
      </c>
      <c r="E10458" s="9" t="s">
        <v>33745</v>
      </c>
    </row>
    <row r="10459" spans="1:5" ht="86.4" x14ac:dyDescent="0.3">
      <c r="A10459" s="4" t="s">
        <v>32950</v>
      </c>
      <c r="B10459" s="4" t="str">
        <f t="shared" si="163"/>
        <v>871640</v>
      </c>
      <c r="C10459" s="5" t="s">
        <v>45238</v>
      </c>
      <c r="D10459" s="6" t="s">
        <v>39186</v>
      </c>
      <c r="E10459" s="9" t="s">
        <v>33745</v>
      </c>
    </row>
    <row r="10460" spans="1:5" ht="86.4" x14ac:dyDescent="0.3">
      <c r="A10460" s="4" t="s">
        <v>32951</v>
      </c>
      <c r="B10460" s="4" t="str">
        <f t="shared" si="163"/>
        <v>871680</v>
      </c>
      <c r="C10460" s="5" t="s">
        <v>45239</v>
      </c>
      <c r="D10460" s="6" t="s">
        <v>39187</v>
      </c>
      <c r="E10460" s="9" t="s">
        <v>33745</v>
      </c>
    </row>
    <row r="10461" spans="1:5" ht="86.4" x14ac:dyDescent="0.3">
      <c r="A10461" s="4" t="s">
        <v>32952</v>
      </c>
      <c r="B10461" s="4" t="str">
        <f t="shared" si="163"/>
        <v>871680</v>
      </c>
      <c r="C10461" s="5" t="s">
        <v>45239</v>
      </c>
      <c r="D10461" s="6" t="s">
        <v>33746</v>
      </c>
      <c r="E10461" s="9" t="s">
        <v>33820</v>
      </c>
    </row>
    <row r="10462" spans="1:5" ht="86.4" x14ac:dyDescent="0.3">
      <c r="A10462" s="4" t="s">
        <v>32953</v>
      </c>
      <c r="B10462" s="4" t="str">
        <f t="shared" si="163"/>
        <v>871690</v>
      </c>
      <c r="C10462" s="5" t="s">
        <v>45240</v>
      </c>
      <c r="D10462" s="6" t="s">
        <v>39188</v>
      </c>
      <c r="E10462" s="9" t="s">
        <v>33745</v>
      </c>
    </row>
    <row r="10463" spans="1:5" ht="86.4" x14ac:dyDescent="0.3">
      <c r="A10463" s="4" t="s">
        <v>32954</v>
      </c>
      <c r="B10463" s="4" t="str">
        <f t="shared" si="163"/>
        <v>871690</v>
      </c>
      <c r="C10463" s="5" t="s">
        <v>45240</v>
      </c>
      <c r="D10463" s="6" t="s">
        <v>39189</v>
      </c>
      <c r="E10463" s="9" t="s">
        <v>36501</v>
      </c>
    </row>
    <row r="10464" spans="1:5" ht="86.4" x14ac:dyDescent="0.3">
      <c r="A10464" s="4" t="s">
        <v>32955</v>
      </c>
      <c r="B10464" s="4" t="str">
        <f t="shared" si="163"/>
        <v>871690</v>
      </c>
      <c r="C10464" s="5" t="s">
        <v>45240</v>
      </c>
      <c r="D10464" s="6" t="s">
        <v>33746</v>
      </c>
      <c r="E10464" s="9" t="s">
        <v>34527</v>
      </c>
    </row>
    <row r="10465" spans="1:5" ht="72" x14ac:dyDescent="0.3">
      <c r="A10465" s="4" t="s">
        <v>32956</v>
      </c>
      <c r="B10465" s="4" t="str">
        <f t="shared" si="163"/>
        <v>880100</v>
      </c>
      <c r="C10465" s="5" t="s">
        <v>45241</v>
      </c>
      <c r="D10465" s="6" t="s">
        <v>39190</v>
      </c>
      <c r="E10465" s="9" t="s">
        <v>33745</v>
      </c>
    </row>
    <row r="10466" spans="1:5" ht="100.8" x14ac:dyDescent="0.3">
      <c r="A10466" s="4" t="s">
        <v>12428</v>
      </c>
      <c r="B10466" s="4" t="str">
        <f t="shared" si="163"/>
        <v>880211</v>
      </c>
      <c r="C10466" s="5" t="s">
        <v>45242</v>
      </c>
      <c r="D10466" s="6" t="s">
        <v>39191</v>
      </c>
      <c r="E10466" s="9" t="s">
        <v>33745</v>
      </c>
    </row>
    <row r="10467" spans="1:5" ht="100.8" x14ac:dyDescent="0.3">
      <c r="A10467" s="4" t="s">
        <v>12430</v>
      </c>
      <c r="B10467" s="4" t="str">
        <f t="shared" si="163"/>
        <v>880212</v>
      </c>
      <c r="C10467" s="5" t="s">
        <v>45242</v>
      </c>
      <c r="D10467" s="6" t="s">
        <v>39192</v>
      </c>
      <c r="E10467" s="9" t="s">
        <v>33745</v>
      </c>
    </row>
    <row r="10468" spans="1:5" ht="115.2" x14ac:dyDescent="0.3">
      <c r="A10468" s="4" t="s">
        <v>40961</v>
      </c>
      <c r="B10468" s="4" t="str">
        <f t="shared" si="163"/>
        <v>880220</v>
      </c>
      <c r="C10468" s="5" t="s">
        <v>45243</v>
      </c>
      <c r="D10468" s="6" t="s">
        <v>39193</v>
      </c>
      <c r="E10468" s="9" t="s">
        <v>33745</v>
      </c>
    </row>
    <row r="10469" spans="1:5" ht="115.2" x14ac:dyDescent="0.3">
      <c r="A10469" s="4" t="s">
        <v>40962</v>
      </c>
      <c r="B10469" s="4" t="str">
        <f t="shared" si="163"/>
        <v>880230</v>
      </c>
      <c r="C10469" s="5" t="s">
        <v>45244</v>
      </c>
      <c r="D10469" s="6" t="s">
        <v>39194</v>
      </c>
      <c r="E10469" s="9" t="s">
        <v>33745</v>
      </c>
    </row>
    <row r="10470" spans="1:5" ht="115.2" x14ac:dyDescent="0.3">
      <c r="A10470" s="4" t="s">
        <v>40963</v>
      </c>
      <c r="B10470" s="4" t="str">
        <f t="shared" si="163"/>
        <v>880240</v>
      </c>
      <c r="C10470" s="5" t="s">
        <v>45245</v>
      </c>
      <c r="D10470" s="6" t="s">
        <v>39195</v>
      </c>
      <c r="E10470" s="9" t="s">
        <v>33745</v>
      </c>
    </row>
    <row r="10471" spans="1:5" ht="115.2" x14ac:dyDescent="0.3">
      <c r="A10471" s="4" t="s">
        <v>32957</v>
      </c>
      <c r="B10471" s="4" t="str">
        <f t="shared" si="163"/>
        <v>880260</v>
      </c>
      <c r="C10471" s="5" t="s">
        <v>45246</v>
      </c>
      <c r="D10471" s="6" t="s">
        <v>39196</v>
      </c>
      <c r="E10471" s="9" t="s">
        <v>33745</v>
      </c>
    </row>
    <row r="10472" spans="1:5" ht="115.2" x14ac:dyDescent="0.3">
      <c r="A10472" s="4" t="s">
        <v>32958</v>
      </c>
      <c r="B10472" s="4" t="str">
        <f t="shared" si="163"/>
        <v>880260</v>
      </c>
      <c r="C10472" s="5" t="s">
        <v>45246</v>
      </c>
      <c r="D10472" s="6" t="s">
        <v>33746</v>
      </c>
      <c r="E10472" s="9" t="s">
        <v>33745</v>
      </c>
    </row>
    <row r="10473" spans="1:5" ht="72" x14ac:dyDescent="0.3">
      <c r="A10473" s="4" t="s">
        <v>32959</v>
      </c>
      <c r="B10473" s="4" t="str">
        <f t="shared" si="163"/>
        <v>880400</v>
      </c>
      <c r="C10473" s="5" t="s">
        <v>45247</v>
      </c>
      <c r="D10473" s="6" t="s">
        <v>39197</v>
      </c>
      <c r="E10473" s="9" t="s">
        <v>33849</v>
      </c>
    </row>
    <row r="10474" spans="1:5" ht="100.8" x14ac:dyDescent="0.3">
      <c r="A10474" s="4" t="s">
        <v>32960</v>
      </c>
      <c r="B10474" s="4" t="str">
        <f t="shared" si="163"/>
        <v>880510</v>
      </c>
      <c r="C10474" s="5" t="s">
        <v>45248</v>
      </c>
      <c r="D10474" s="6" t="s">
        <v>39198</v>
      </c>
      <c r="E10474" s="9" t="s">
        <v>33745</v>
      </c>
    </row>
    <row r="10475" spans="1:5" ht="86.4" x14ac:dyDescent="0.3">
      <c r="A10475" s="4" t="s">
        <v>32961</v>
      </c>
      <c r="B10475" s="4" t="str">
        <f t="shared" si="163"/>
        <v>880521</v>
      </c>
      <c r="C10475" s="5" t="s">
        <v>45249</v>
      </c>
      <c r="D10475" s="6" t="s">
        <v>39199</v>
      </c>
      <c r="E10475" s="9" t="s">
        <v>33745</v>
      </c>
    </row>
    <row r="10476" spans="1:5" ht="86.4" x14ac:dyDescent="0.3">
      <c r="A10476" s="4" t="s">
        <v>32962</v>
      </c>
      <c r="B10476" s="4" t="str">
        <f t="shared" si="163"/>
        <v>880529</v>
      </c>
      <c r="C10476" s="5" t="s">
        <v>45249</v>
      </c>
      <c r="D10476" s="6" t="s">
        <v>33746</v>
      </c>
      <c r="E10476" s="9" t="s">
        <v>33745</v>
      </c>
    </row>
    <row r="10477" spans="1:5" ht="57.6" x14ac:dyDescent="0.3">
      <c r="A10477" s="4" t="s">
        <v>32963</v>
      </c>
      <c r="B10477" s="4" t="str">
        <f t="shared" si="163"/>
        <v>880610</v>
      </c>
      <c r="C10477" s="5" t="s">
        <v>45250</v>
      </c>
      <c r="D10477" s="6" t="s">
        <v>39200</v>
      </c>
      <c r="E10477" s="9" t="s">
        <v>33745</v>
      </c>
    </row>
    <row r="10478" spans="1:5" ht="57.6" x14ac:dyDescent="0.3">
      <c r="A10478" s="4" t="s">
        <v>32964</v>
      </c>
      <c r="B10478" s="4" t="str">
        <f t="shared" si="163"/>
        <v>880621</v>
      </c>
      <c r="C10478" s="5" t="s">
        <v>45251</v>
      </c>
      <c r="D10478" s="6" t="s">
        <v>39201</v>
      </c>
      <c r="E10478" s="9" t="s">
        <v>33745</v>
      </c>
    </row>
    <row r="10479" spans="1:5" ht="57.6" x14ac:dyDescent="0.3">
      <c r="A10479" s="4" t="s">
        <v>32965</v>
      </c>
      <c r="B10479" s="4" t="str">
        <f t="shared" si="163"/>
        <v>880622</v>
      </c>
      <c r="C10479" s="5" t="s">
        <v>45251</v>
      </c>
      <c r="D10479" s="6" t="s">
        <v>39202</v>
      </c>
      <c r="E10479" s="9" t="s">
        <v>33745</v>
      </c>
    </row>
    <row r="10480" spans="1:5" ht="57.6" x14ac:dyDescent="0.3">
      <c r="A10480" s="4" t="s">
        <v>32966</v>
      </c>
      <c r="B10480" s="4" t="str">
        <f t="shared" si="163"/>
        <v>880623</v>
      </c>
      <c r="C10480" s="5" t="s">
        <v>45251</v>
      </c>
      <c r="D10480" s="6" t="s">
        <v>39203</v>
      </c>
      <c r="E10480" s="9" t="s">
        <v>33745</v>
      </c>
    </row>
    <row r="10481" spans="1:5" ht="57.6" x14ac:dyDescent="0.3">
      <c r="A10481" s="4" t="s">
        <v>32967</v>
      </c>
      <c r="B10481" s="4" t="str">
        <f t="shared" si="163"/>
        <v>880624</v>
      </c>
      <c r="C10481" s="5" t="s">
        <v>45251</v>
      </c>
      <c r="D10481" s="6" t="s">
        <v>39204</v>
      </c>
      <c r="E10481" s="9" t="s">
        <v>33745</v>
      </c>
    </row>
    <row r="10482" spans="1:5" ht="57.6" x14ac:dyDescent="0.3">
      <c r="A10482" s="4" t="s">
        <v>32968</v>
      </c>
      <c r="B10482" s="4" t="str">
        <f t="shared" si="163"/>
        <v>880629</v>
      </c>
      <c r="C10482" s="5" t="s">
        <v>45251</v>
      </c>
      <c r="D10482" s="6" t="s">
        <v>33746</v>
      </c>
      <c r="E10482" s="9" t="s">
        <v>33745</v>
      </c>
    </row>
    <row r="10483" spans="1:5" ht="43.2" x14ac:dyDescent="0.3">
      <c r="A10483" s="4" t="s">
        <v>32969</v>
      </c>
      <c r="B10483" s="4" t="str">
        <f t="shared" si="163"/>
        <v>880691</v>
      </c>
      <c r="C10483" s="5" t="s">
        <v>45252</v>
      </c>
      <c r="D10483" s="6" t="s">
        <v>39201</v>
      </c>
      <c r="E10483" s="9" t="s">
        <v>33745</v>
      </c>
    </row>
    <row r="10484" spans="1:5" ht="43.2" x14ac:dyDescent="0.3">
      <c r="A10484" s="4" t="s">
        <v>32970</v>
      </c>
      <c r="B10484" s="4" t="str">
        <f t="shared" si="163"/>
        <v>880692</v>
      </c>
      <c r="C10484" s="5" t="s">
        <v>45252</v>
      </c>
      <c r="D10484" s="6" t="s">
        <v>39202</v>
      </c>
      <c r="E10484" s="9" t="s">
        <v>33745</v>
      </c>
    </row>
    <row r="10485" spans="1:5" ht="43.2" x14ac:dyDescent="0.3">
      <c r="A10485" s="4" t="s">
        <v>32971</v>
      </c>
      <c r="B10485" s="4" t="str">
        <f t="shared" si="163"/>
        <v>880693</v>
      </c>
      <c r="C10485" s="5" t="s">
        <v>45252</v>
      </c>
      <c r="D10485" s="6" t="s">
        <v>39203</v>
      </c>
      <c r="E10485" s="9" t="s">
        <v>33745</v>
      </c>
    </row>
    <row r="10486" spans="1:5" ht="43.2" x14ac:dyDescent="0.3">
      <c r="A10486" s="4" t="s">
        <v>32972</v>
      </c>
      <c r="B10486" s="4" t="str">
        <f t="shared" si="163"/>
        <v>880694</v>
      </c>
      <c r="C10486" s="5" t="s">
        <v>45252</v>
      </c>
      <c r="D10486" s="6" t="s">
        <v>39204</v>
      </c>
      <c r="E10486" s="9" t="s">
        <v>33745</v>
      </c>
    </row>
    <row r="10487" spans="1:5" ht="43.2" x14ac:dyDescent="0.3">
      <c r="A10487" s="4" t="s">
        <v>32973</v>
      </c>
      <c r="B10487" s="4" t="str">
        <f t="shared" si="163"/>
        <v>880699</v>
      </c>
      <c r="C10487" s="5" t="s">
        <v>45252</v>
      </c>
      <c r="D10487" s="6" t="s">
        <v>33746</v>
      </c>
      <c r="E10487" s="9" t="s">
        <v>33745</v>
      </c>
    </row>
    <row r="10488" spans="1:5" ht="72" x14ac:dyDescent="0.3">
      <c r="A10488" s="4" t="s">
        <v>32974</v>
      </c>
      <c r="B10488" s="4" t="str">
        <f t="shared" si="163"/>
        <v>880710</v>
      </c>
      <c r="C10488" s="5" t="s">
        <v>45253</v>
      </c>
      <c r="D10488" s="6" t="s">
        <v>39205</v>
      </c>
      <c r="E10488" s="9" t="s">
        <v>33745</v>
      </c>
    </row>
    <row r="10489" spans="1:5" ht="57.6" x14ac:dyDescent="0.3">
      <c r="A10489" s="4" t="s">
        <v>32975</v>
      </c>
      <c r="B10489" s="4" t="str">
        <f t="shared" si="163"/>
        <v>880720</v>
      </c>
      <c r="C10489" s="5" t="s">
        <v>45254</v>
      </c>
      <c r="D10489" s="6" t="s">
        <v>39206</v>
      </c>
      <c r="E10489" s="9" t="s">
        <v>33745</v>
      </c>
    </row>
    <row r="10490" spans="1:5" ht="72" x14ac:dyDescent="0.3">
      <c r="A10490" s="4" t="s">
        <v>32976</v>
      </c>
      <c r="B10490" s="4" t="str">
        <f t="shared" si="163"/>
        <v>880730</v>
      </c>
      <c r="C10490" s="5" t="s">
        <v>45255</v>
      </c>
      <c r="D10490" s="6" t="s">
        <v>39207</v>
      </c>
      <c r="E10490" s="9" t="s">
        <v>33745</v>
      </c>
    </row>
    <row r="10491" spans="1:5" ht="57.6" x14ac:dyDescent="0.3">
      <c r="A10491" s="4" t="s">
        <v>32977</v>
      </c>
      <c r="B10491" s="4" t="str">
        <f t="shared" si="163"/>
        <v>880790</v>
      </c>
      <c r="C10491" s="5" t="s">
        <v>45256</v>
      </c>
      <c r="D10491" s="6" t="s">
        <v>39208</v>
      </c>
      <c r="E10491" s="9" t="s">
        <v>33745</v>
      </c>
    </row>
    <row r="10492" spans="1:5" ht="57.6" x14ac:dyDescent="0.3">
      <c r="A10492" s="4" t="s">
        <v>32978</v>
      </c>
      <c r="B10492" s="4" t="str">
        <f t="shared" si="163"/>
        <v>880790</v>
      </c>
      <c r="C10492" s="5" t="s">
        <v>45256</v>
      </c>
      <c r="D10492" s="6" t="s">
        <v>33746</v>
      </c>
      <c r="E10492" s="9" t="s">
        <v>33745</v>
      </c>
    </row>
    <row r="10493" spans="1:5" ht="115.2" x14ac:dyDescent="0.3">
      <c r="A10493" s="4" t="s">
        <v>32979</v>
      </c>
      <c r="B10493" s="4" t="str">
        <f t="shared" si="163"/>
        <v>890110</v>
      </c>
      <c r="C10493" s="5" t="s">
        <v>45257</v>
      </c>
      <c r="D10493" s="6" t="s">
        <v>39209</v>
      </c>
      <c r="E10493" s="9" t="s">
        <v>33745</v>
      </c>
    </row>
    <row r="10494" spans="1:5" ht="72" x14ac:dyDescent="0.3">
      <c r="A10494" s="4" t="s">
        <v>32980</v>
      </c>
      <c r="B10494" s="4" t="str">
        <f t="shared" si="163"/>
        <v>890120</v>
      </c>
      <c r="C10494" s="5" t="s">
        <v>45258</v>
      </c>
      <c r="D10494" s="6" t="s">
        <v>39210</v>
      </c>
      <c r="E10494" s="9" t="s">
        <v>33745</v>
      </c>
    </row>
    <row r="10495" spans="1:5" ht="86.4" x14ac:dyDescent="0.3">
      <c r="A10495" s="4" t="s">
        <v>32981</v>
      </c>
      <c r="B10495" s="4" t="str">
        <f t="shared" si="163"/>
        <v>890130</v>
      </c>
      <c r="C10495" s="5" t="s">
        <v>45259</v>
      </c>
      <c r="D10495" s="6" t="s">
        <v>39211</v>
      </c>
      <c r="E10495" s="9" t="s">
        <v>33745</v>
      </c>
    </row>
    <row r="10496" spans="1:5" ht="100.8" x14ac:dyDescent="0.3">
      <c r="A10496" s="4" t="s">
        <v>32982</v>
      </c>
      <c r="B10496" s="4" t="str">
        <f t="shared" si="163"/>
        <v>890190</v>
      </c>
      <c r="C10496" s="5" t="s">
        <v>45260</v>
      </c>
      <c r="D10496" s="6" t="s">
        <v>39212</v>
      </c>
      <c r="E10496" s="9" t="s">
        <v>33745</v>
      </c>
    </row>
    <row r="10497" spans="1:5" ht="72" x14ac:dyDescent="0.3">
      <c r="A10497" s="4" t="s">
        <v>32983</v>
      </c>
      <c r="B10497" s="4" t="str">
        <f t="shared" si="163"/>
        <v>890200</v>
      </c>
      <c r="C10497" s="5" t="s">
        <v>45261</v>
      </c>
      <c r="D10497" s="6" t="s">
        <v>39213</v>
      </c>
      <c r="E10497" s="9" t="s">
        <v>33745</v>
      </c>
    </row>
    <row r="10498" spans="1:5" ht="72" x14ac:dyDescent="0.3">
      <c r="A10498" s="4" t="s">
        <v>32984</v>
      </c>
      <c r="B10498" s="4" t="str">
        <f t="shared" si="163"/>
        <v>890311</v>
      </c>
      <c r="C10498" s="5" t="s">
        <v>45262</v>
      </c>
      <c r="D10498" s="6" t="s">
        <v>39214</v>
      </c>
      <c r="E10498" s="9" t="s">
        <v>34471</v>
      </c>
    </row>
    <row r="10499" spans="1:5" ht="72" x14ac:dyDescent="0.3">
      <c r="A10499" s="4" t="s">
        <v>32985</v>
      </c>
      <c r="B10499" s="4" t="str">
        <f t="shared" ref="B10499:B10562" si="164">LEFT(A10499,6)</f>
        <v>890312</v>
      </c>
      <c r="C10499" s="5" t="s">
        <v>45262</v>
      </c>
      <c r="D10499" s="6" t="s">
        <v>39215</v>
      </c>
      <c r="E10499" s="9" t="s">
        <v>34471</v>
      </c>
    </row>
    <row r="10500" spans="1:5" ht="72" x14ac:dyDescent="0.3">
      <c r="A10500" s="4" t="s">
        <v>32986</v>
      </c>
      <c r="B10500" s="4" t="str">
        <f t="shared" si="164"/>
        <v>890319</v>
      </c>
      <c r="C10500" s="5" t="s">
        <v>45262</v>
      </c>
      <c r="D10500" s="6" t="s">
        <v>33746</v>
      </c>
      <c r="E10500" s="9" t="s">
        <v>34471</v>
      </c>
    </row>
    <row r="10501" spans="1:5" ht="72" x14ac:dyDescent="0.3">
      <c r="A10501" s="4" t="s">
        <v>32987</v>
      </c>
      <c r="B10501" s="4" t="str">
        <f t="shared" si="164"/>
        <v>890321</v>
      </c>
      <c r="C10501" s="5" t="s">
        <v>45263</v>
      </c>
      <c r="D10501" s="6" t="s">
        <v>39216</v>
      </c>
      <c r="E10501" s="9" t="s">
        <v>35119</v>
      </c>
    </row>
    <row r="10502" spans="1:5" ht="72" x14ac:dyDescent="0.3">
      <c r="A10502" s="4" t="s">
        <v>32988</v>
      </c>
      <c r="B10502" s="4" t="str">
        <f t="shared" si="164"/>
        <v>890322</v>
      </c>
      <c r="C10502" s="5" t="s">
        <v>45263</v>
      </c>
      <c r="D10502" s="6" t="s">
        <v>39217</v>
      </c>
      <c r="E10502" s="9" t="s">
        <v>35119</v>
      </c>
    </row>
    <row r="10503" spans="1:5" ht="72" x14ac:dyDescent="0.3">
      <c r="A10503" s="4" t="s">
        <v>32989</v>
      </c>
      <c r="B10503" s="4" t="str">
        <f t="shared" si="164"/>
        <v>890323</v>
      </c>
      <c r="C10503" s="5" t="s">
        <v>45263</v>
      </c>
      <c r="D10503" s="6" t="s">
        <v>39218</v>
      </c>
      <c r="E10503" s="9" t="s">
        <v>35119</v>
      </c>
    </row>
    <row r="10504" spans="1:5" ht="86.4" x14ac:dyDescent="0.3">
      <c r="A10504" s="4" t="s">
        <v>32990</v>
      </c>
      <c r="B10504" s="4" t="str">
        <f t="shared" si="164"/>
        <v>890331</v>
      </c>
      <c r="C10504" s="5" t="s">
        <v>45264</v>
      </c>
      <c r="D10504" s="6" t="s">
        <v>39216</v>
      </c>
      <c r="E10504" s="9" t="s">
        <v>35119</v>
      </c>
    </row>
    <row r="10505" spans="1:5" ht="86.4" x14ac:dyDescent="0.3">
      <c r="A10505" s="4" t="s">
        <v>32991</v>
      </c>
      <c r="B10505" s="4" t="str">
        <f t="shared" si="164"/>
        <v>890332</v>
      </c>
      <c r="C10505" s="5" t="s">
        <v>45264</v>
      </c>
      <c r="D10505" s="6" t="s">
        <v>39217</v>
      </c>
      <c r="E10505" s="9" t="s">
        <v>35119</v>
      </c>
    </row>
    <row r="10506" spans="1:5" ht="86.4" x14ac:dyDescent="0.3">
      <c r="A10506" s="4" t="s">
        <v>32992</v>
      </c>
      <c r="B10506" s="4" t="str">
        <f t="shared" si="164"/>
        <v>890333</v>
      </c>
      <c r="C10506" s="5" t="s">
        <v>45264</v>
      </c>
      <c r="D10506" s="6" t="s">
        <v>39218</v>
      </c>
      <c r="E10506" s="9" t="s">
        <v>35119</v>
      </c>
    </row>
    <row r="10507" spans="1:5" ht="72" x14ac:dyDescent="0.3">
      <c r="A10507" s="4" t="s">
        <v>32993</v>
      </c>
      <c r="B10507" s="4" t="str">
        <f t="shared" si="164"/>
        <v>890393</v>
      </c>
      <c r="C10507" s="5" t="s">
        <v>45265</v>
      </c>
      <c r="D10507" s="6" t="s">
        <v>39219</v>
      </c>
      <c r="E10507" s="9" t="s">
        <v>33745</v>
      </c>
    </row>
    <row r="10508" spans="1:5" ht="72" x14ac:dyDescent="0.3">
      <c r="A10508" s="4" t="s">
        <v>32994</v>
      </c>
      <c r="B10508" s="4" t="str">
        <f t="shared" si="164"/>
        <v>890393</v>
      </c>
      <c r="C10508" s="5" t="s">
        <v>45265</v>
      </c>
      <c r="D10508" s="6" t="s">
        <v>33746</v>
      </c>
      <c r="E10508" s="9" t="s">
        <v>33998</v>
      </c>
    </row>
    <row r="10509" spans="1:5" ht="72" x14ac:dyDescent="0.3">
      <c r="A10509" s="4" t="s">
        <v>32995</v>
      </c>
      <c r="B10509" s="4" t="str">
        <f t="shared" si="164"/>
        <v>890393</v>
      </c>
      <c r="C10509" s="5" t="s">
        <v>45265</v>
      </c>
      <c r="D10509" s="6" t="s">
        <v>39220</v>
      </c>
      <c r="E10509" s="9" t="s">
        <v>34447</v>
      </c>
    </row>
    <row r="10510" spans="1:5" ht="72" x14ac:dyDescent="0.3">
      <c r="A10510" s="4" t="s">
        <v>32996</v>
      </c>
      <c r="B10510" s="4" t="str">
        <f t="shared" si="164"/>
        <v>890393</v>
      </c>
      <c r="C10510" s="5" t="s">
        <v>45265</v>
      </c>
      <c r="D10510" s="6" t="s">
        <v>33746</v>
      </c>
      <c r="E10510" s="9" t="s">
        <v>34447</v>
      </c>
    </row>
    <row r="10511" spans="1:5" ht="57.6" x14ac:dyDescent="0.3">
      <c r="A10511" s="4" t="s">
        <v>32997</v>
      </c>
      <c r="B10511" s="4" t="str">
        <f t="shared" si="164"/>
        <v>890399</v>
      </c>
      <c r="C10511" s="5" t="s">
        <v>45266</v>
      </c>
      <c r="D10511" s="6" t="s">
        <v>39219</v>
      </c>
      <c r="E10511" s="9" t="s">
        <v>33745</v>
      </c>
    </row>
    <row r="10512" spans="1:5" ht="57.6" x14ac:dyDescent="0.3">
      <c r="A10512" s="4" t="s">
        <v>32998</v>
      </c>
      <c r="B10512" s="4" t="str">
        <f t="shared" si="164"/>
        <v>890399</v>
      </c>
      <c r="C10512" s="5" t="s">
        <v>45266</v>
      </c>
      <c r="D10512" s="6" t="s">
        <v>33746</v>
      </c>
      <c r="E10512" s="9" t="s">
        <v>33998</v>
      </c>
    </row>
    <row r="10513" spans="1:5" ht="57.6" x14ac:dyDescent="0.3">
      <c r="A10513" s="4" t="s">
        <v>32999</v>
      </c>
      <c r="B10513" s="4" t="str">
        <f t="shared" si="164"/>
        <v>890399</v>
      </c>
      <c r="C10513" s="5" t="s">
        <v>45266</v>
      </c>
      <c r="D10513" s="6" t="s">
        <v>39220</v>
      </c>
      <c r="E10513" s="9" t="s">
        <v>34447</v>
      </c>
    </row>
    <row r="10514" spans="1:5" ht="57.6" x14ac:dyDescent="0.3">
      <c r="A10514" s="4" t="s">
        <v>33000</v>
      </c>
      <c r="B10514" s="4" t="str">
        <f t="shared" si="164"/>
        <v>890399</v>
      </c>
      <c r="C10514" s="5" t="s">
        <v>45266</v>
      </c>
      <c r="D10514" s="6" t="s">
        <v>33746</v>
      </c>
      <c r="E10514" s="9" t="s">
        <v>34447</v>
      </c>
    </row>
    <row r="10515" spans="1:5" ht="43.2" x14ac:dyDescent="0.3">
      <c r="A10515" s="4" t="s">
        <v>33001</v>
      </c>
      <c r="B10515" s="4" t="str">
        <f t="shared" si="164"/>
        <v>890400</v>
      </c>
      <c r="C10515" s="5" t="s">
        <v>45267</v>
      </c>
      <c r="D10515" s="6" t="s">
        <v>39221</v>
      </c>
      <c r="E10515" s="9" t="s">
        <v>33745</v>
      </c>
    </row>
    <row r="10516" spans="1:5" ht="100.8" x14ac:dyDescent="0.3">
      <c r="A10516" s="4" t="s">
        <v>33002</v>
      </c>
      <c r="B10516" s="4" t="str">
        <f t="shared" si="164"/>
        <v>890510</v>
      </c>
      <c r="C10516" s="5" t="s">
        <v>45268</v>
      </c>
      <c r="D10516" s="6" t="s">
        <v>39222</v>
      </c>
      <c r="E10516" s="9" t="s">
        <v>33745</v>
      </c>
    </row>
    <row r="10517" spans="1:5" ht="115.2" x14ac:dyDescent="0.3">
      <c r="A10517" s="4" t="s">
        <v>33003</v>
      </c>
      <c r="B10517" s="4" t="str">
        <f t="shared" si="164"/>
        <v>890520</v>
      </c>
      <c r="C10517" s="5" t="s">
        <v>45269</v>
      </c>
      <c r="D10517" s="6" t="s">
        <v>39223</v>
      </c>
      <c r="E10517" s="9" t="s">
        <v>33745</v>
      </c>
    </row>
    <row r="10518" spans="1:5" ht="100.8" x14ac:dyDescent="0.3">
      <c r="A10518" s="4" t="s">
        <v>40964</v>
      </c>
      <c r="B10518" s="4" t="str">
        <f t="shared" si="164"/>
        <v>890590</v>
      </c>
      <c r="C10518" s="5" t="s">
        <v>45270</v>
      </c>
      <c r="D10518" s="6" t="s">
        <v>39224</v>
      </c>
      <c r="E10518" s="9" t="s">
        <v>33745</v>
      </c>
    </row>
    <row r="10519" spans="1:5" ht="100.8" x14ac:dyDescent="0.3">
      <c r="A10519" s="4" t="s">
        <v>33004</v>
      </c>
      <c r="B10519" s="4" t="str">
        <f t="shared" si="164"/>
        <v>890590</v>
      </c>
      <c r="C10519" s="5" t="s">
        <v>45270</v>
      </c>
      <c r="D10519" s="6" t="s">
        <v>33746</v>
      </c>
      <c r="E10519" s="9" t="s">
        <v>33745</v>
      </c>
    </row>
    <row r="10520" spans="1:5" ht="57.6" x14ac:dyDescent="0.3">
      <c r="A10520" s="4" t="s">
        <v>33005</v>
      </c>
      <c r="B10520" s="4" t="str">
        <f t="shared" si="164"/>
        <v>890610</v>
      </c>
      <c r="C10520" s="5" t="s">
        <v>45271</v>
      </c>
      <c r="D10520" s="6" t="s">
        <v>39225</v>
      </c>
      <c r="E10520" s="9" t="s">
        <v>33745</v>
      </c>
    </row>
    <row r="10521" spans="1:5" ht="57.6" x14ac:dyDescent="0.3">
      <c r="A10521" s="4" t="s">
        <v>33006</v>
      </c>
      <c r="B10521" s="4" t="str">
        <f t="shared" si="164"/>
        <v>890690</v>
      </c>
      <c r="C10521" s="5" t="s">
        <v>45272</v>
      </c>
      <c r="D10521" s="6" t="s">
        <v>33746</v>
      </c>
      <c r="E10521" s="9" t="s">
        <v>33745</v>
      </c>
    </row>
    <row r="10522" spans="1:5" ht="72" x14ac:dyDescent="0.3">
      <c r="A10522" s="4" t="s">
        <v>33007</v>
      </c>
      <c r="B10522" s="4" t="str">
        <f t="shared" si="164"/>
        <v>890710</v>
      </c>
      <c r="C10522" s="5" t="s">
        <v>45273</v>
      </c>
      <c r="D10522" s="6" t="s">
        <v>39226</v>
      </c>
      <c r="E10522" s="9" t="s">
        <v>33745</v>
      </c>
    </row>
    <row r="10523" spans="1:5" ht="72" x14ac:dyDescent="0.3">
      <c r="A10523" s="4" t="s">
        <v>33008</v>
      </c>
      <c r="B10523" s="4" t="str">
        <f t="shared" si="164"/>
        <v>890790</v>
      </c>
      <c r="C10523" s="5" t="s">
        <v>45274</v>
      </c>
      <c r="D10523" s="6" t="s">
        <v>33746</v>
      </c>
      <c r="E10523" s="9" t="s">
        <v>33745</v>
      </c>
    </row>
    <row r="10524" spans="1:5" ht="57.6" x14ac:dyDescent="0.3">
      <c r="A10524" s="4" t="s">
        <v>33009</v>
      </c>
      <c r="B10524" s="4" t="str">
        <f t="shared" si="164"/>
        <v>890800</v>
      </c>
      <c r="C10524" s="5" t="s">
        <v>45275</v>
      </c>
      <c r="D10524" s="6" t="s">
        <v>39227</v>
      </c>
      <c r="E10524" s="9" t="s">
        <v>33745</v>
      </c>
    </row>
    <row r="10525" spans="1:5" ht="230.4" x14ac:dyDescent="0.3">
      <c r="A10525" s="4" t="s">
        <v>33010</v>
      </c>
      <c r="B10525" s="4" t="str">
        <f t="shared" si="164"/>
        <v>900110</v>
      </c>
      <c r="C10525" s="5" t="s">
        <v>45276</v>
      </c>
      <c r="D10525" s="6" t="s">
        <v>39228</v>
      </c>
      <c r="E10525" s="9" t="s">
        <v>37086</v>
      </c>
    </row>
    <row r="10526" spans="1:5" ht="230.4" x14ac:dyDescent="0.3">
      <c r="A10526" s="4" t="s">
        <v>33011</v>
      </c>
      <c r="B10526" s="4" t="str">
        <f t="shared" si="164"/>
        <v>900120</v>
      </c>
      <c r="C10526" s="5" t="s">
        <v>45277</v>
      </c>
      <c r="D10526" s="6" t="s">
        <v>39229</v>
      </c>
      <c r="E10526" s="9" t="s">
        <v>33745</v>
      </c>
    </row>
    <row r="10527" spans="1:5" ht="216" x14ac:dyDescent="0.3">
      <c r="A10527" s="4" t="s">
        <v>33012</v>
      </c>
      <c r="B10527" s="4" t="str">
        <f t="shared" si="164"/>
        <v>900130</v>
      </c>
      <c r="C10527" s="5" t="s">
        <v>45278</v>
      </c>
      <c r="D10527" s="6" t="s">
        <v>39230</v>
      </c>
      <c r="E10527" s="9" t="s">
        <v>34453</v>
      </c>
    </row>
    <row r="10528" spans="1:5" ht="216" x14ac:dyDescent="0.3">
      <c r="A10528" s="4" t="s">
        <v>33013</v>
      </c>
      <c r="B10528" s="4" t="str">
        <f t="shared" si="164"/>
        <v>900140</v>
      </c>
      <c r="C10528" s="5" t="s">
        <v>45279</v>
      </c>
      <c r="D10528" s="6" t="s">
        <v>39231</v>
      </c>
      <c r="E10528" s="9" t="s">
        <v>34453</v>
      </c>
    </row>
    <row r="10529" spans="1:5" ht="230.4" x14ac:dyDescent="0.3">
      <c r="A10529" s="4" t="s">
        <v>33014</v>
      </c>
      <c r="B10529" s="4" t="str">
        <f t="shared" si="164"/>
        <v>900150</v>
      </c>
      <c r="C10529" s="5" t="s">
        <v>45280</v>
      </c>
      <c r="D10529" s="6" t="s">
        <v>39232</v>
      </c>
      <c r="E10529" s="9" t="s">
        <v>34453</v>
      </c>
    </row>
    <row r="10530" spans="1:5" ht="216" x14ac:dyDescent="0.3">
      <c r="A10530" s="4" t="s">
        <v>33015</v>
      </c>
      <c r="B10530" s="4" t="str">
        <f t="shared" si="164"/>
        <v>900190</v>
      </c>
      <c r="C10530" s="5" t="s">
        <v>45281</v>
      </c>
      <c r="D10530" s="6" t="s">
        <v>39233</v>
      </c>
      <c r="E10530" s="9" t="s">
        <v>33745</v>
      </c>
    </row>
    <row r="10531" spans="1:5" ht="216" x14ac:dyDescent="0.3">
      <c r="A10531" s="4" t="s">
        <v>33016</v>
      </c>
      <c r="B10531" s="4" t="str">
        <f t="shared" si="164"/>
        <v>900190</v>
      </c>
      <c r="C10531" s="5" t="s">
        <v>45281</v>
      </c>
      <c r="D10531" s="6" t="s">
        <v>39234</v>
      </c>
      <c r="E10531" s="9" t="s">
        <v>33745</v>
      </c>
    </row>
    <row r="10532" spans="1:5" ht="216" x14ac:dyDescent="0.3">
      <c r="A10532" s="4" t="s">
        <v>33017</v>
      </c>
      <c r="B10532" s="4" t="str">
        <f t="shared" si="164"/>
        <v>900190</v>
      </c>
      <c r="C10532" s="5" t="s">
        <v>45281</v>
      </c>
      <c r="D10532" s="6" t="s">
        <v>39235</v>
      </c>
      <c r="E10532" s="9" t="s">
        <v>33745</v>
      </c>
    </row>
    <row r="10533" spans="1:5" ht="216" x14ac:dyDescent="0.3">
      <c r="A10533" s="4" t="s">
        <v>33018</v>
      </c>
      <c r="B10533" s="4" t="str">
        <f t="shared" si="164"/>
        <v>900190</v>
      </c>
      <c r="C10533" s="5" t="s">
        <v>45281</v>
      </c>
      <c r="D10533" s="6" t="s">
        <v>39236</v>
      </c>
      <c r="E10533" s="9" t="s">
        <v>33745</v>
      </c>
    </row>
    <row r="10534" spans="1:5" ht="216" x14ac:dyDescent="0.3">
      <c r="A10534" s="4" t="s">
        <v>33019</v>
      </c>
      <c r="B10534" s="4" t="str">
        <f t="shared" si="164"/>
        <v>900190</v>
      </c>
      <c r="C10534" s="5" t="s">
        <v>45281</v>
      </c>
      <c r="D10534" s="6" t="s">
        <v>33746</v>
      </c>
      <c r="E10534" s="9" t="s">
        <v>33745</v>
      </c>
    </row>
    <row r="10535" spans="1:5" ht="216" x14ac:dyDescent="0.3">
      <c r="A10535" s="4" t="s">
        <v>33020</v>
      </c>
      <c r="B10535" s="4" t="str">
        <f t="shared" si="164"/>
        <v>900211</v>
      </c>
      <c r="C10535" s="5" t="s">
        <v>45282</v>
      </c>
      <c r="D10535" s="6" t="s">
        <v>39237</v>
      </c>
      <c r="E10535" s="9" t="s">
        <v>39238</v>
      </c>
    </row>
    <row r="10536" spans="1:5" ht="216" x14ac:dyDescent="0.3">
      <c r="A10536" s="4" t="s">
        <v>33021</v>
      </c>
      <c r="B10536" s="4" t="str">
        <f t="shared" si="164"/>
        <v>900211</v>
      </c>
      <c r="C10536" s="5" t="s">
        <v>45282</v>
      </c>
      <c r="D10536" s="6" t="s">
        <v>38952</v>
      </c>
      <c r="E10536" s="9" t="s">
        <v>33745</v>
      </c>
    </row>
    <row r="10537" spans="1:5" ht="216" x14ac:dyDescent="0.3">
      <c r="A10537" s="4" t="s">
        <v>33022</v>
      </c>
      <c r="B10537" s="4" t="str">
        <f t="shared" si="164"/>
        <v>900211</v>
      </c>
      <c r="C10537" s="5" t="s">
        <v>45282</v>
      </c>
      <c r="D10537" s="6" t="s">
        <v>33746</v>
      </c>
      <c r="E10537" s="9" t="s">
        <v>33824</v>
      </c>
    </row>
    <row r="10538" spans="1:5" ht="201.6" x14ac:dyDescent="0.3">
      <c r="A10538" s="4" t="s">
        <v>33023</v>
      </c>
      <c r="B10538" s="4" t="str">
        <f t="shared" si="164"/>
        <v>900219</v>
      </c>
      <c r="C10538" s="5" t="s">
        <v>45283</v>
      </c>
      <c r="D10538" s="6" t="s">
        <v>33746</v>
      </c>
      <c r="E10538" s="9" t="s">
        <v>33745</v>
      </c>
    </row>
    <row r="10539" spans="1:5" ht="201.6" x14ac:dyDescent="0.3">
      <c r="A10539" s="4" t="s">
        <v>33024</v>
      </c>
      <c r="B10539" s="4" t="str">
        <f t="shared" si="164"/>
        <v>900220</v>
      </c>
      <c r="C10539" s="5" t="s">
        <v>45284</v>
      </c>
      <c r="D10539" s="6" t="s">
        <v>39239</v>
      </c>
      <c r="E10539" s="9" t="s">
        <v>33745</v>
      </c>
    </row>
    <row r="10540" spans="1:5" ht="201.6" x14ac:dyDescent="0.3">
      <c r="A10540" s="4" t="s">
        <v>33025</v>
      </c>
      <c r="B10540" s="4" t="str">
        <f t="shared" si="164"/>
        <v>900220</v>
      </c>
      <c r="C10540" s="5" t="s">
        <v>45284</v>
      </c>
      <c r="D10540" s="6" t="s">
        <v>33746</v>
      </c>
      <c r="E10540" s="9" t="s">
        <v>33745</v>
      </c>
    </row>
    <row r="10541" spans="1:5" ht="187.2" x14ac:dyDescent="0.3">
      <c r="A10541" s="4" t="s">
        <v>33026</v>
      </c>
      <c r="B10541" s="4" t="str">
        <f t="shared" si="164"/>
        <v>900290</v>
      </c>
      <c r="C10541" s="5" t="s">
        <v>45285</v>
      </c>
      <c r="D10541" s="6" t="s">
        <v>39234</v>
      </c>
      <c r="E10541" s="9" t="s">
        <v>33745</v>
      </c>
    </row>
    <row r="10542" spans="1:5" ht="187.2" x14ac:dyDescent="0.3">
      <c r="A10542" s="4" t="s">
        <v>33027</v>
      </c>
      <c r="B10542" s="4" t="str">
        <f t="shared" si="164"/>
        <v>900290</v>
      </c>
      <c r="C10542" s="5" t="s">
        <v>45285</v>
      </c>
      <c r="D10542" s="6" t="s">
        <v>39235</v>
      </c>
      <c r="E10542" s="9" t="s">
        <v>33745</v>
      </c>
    </row>
    <row r="10543" spans="1:5" ht="187.2" x14ac:dyDescent="0.3">
      <c r="A10543" s="4" t="s">
        <v>33028</v>
      </c>
      <c r="B10543" s="4" t="str">
        <f t="shared" si="164"/>
        <v>900290</v>
      </c>
      <c r="C10543" s="5" t="s">
        <v>45285</v>
      </c>
      <c r="D10543" s="6" t="s">
        <v>39236</v>
      </c>
      <c r="E10543" s="9" t="s">
        <v>33745</v>
      </c>
    </row>
    <row r="10544" spans="1:5" ht="187.2" x14ac:dyDescent="0.3">
      <c r="A10544" s="4" t="s">
        <v>33029</v>
      </c>
      <c r="B10544" s="4" t="str">
        <f t="shared" si="164"/>
        <v>900290</v>
      </c>
      <c r="C10544" s="5" t="s">
        <v>45285</v>
      </c>
      <c r="D10544" s="6" t="s">
        <v>38952</v>
      </c>
      <c r="E10544" s="9" t="s">
        <v>33745</v>
      </c>
    </row>
    <row r="10545" spans="1:5" ht="187.2" x14ac:dyDescent="0.3">
      <c r="A10545" s="4" t="s">
        <v>33030</v>
      </c>
      <c r="B10545" s="4" t="str">
        <f t="shared" si="164"/>
        <v>900290</v>
      </c>
      <c r="C10545" s="5" t="s">
        <v>45285</v>
      </c>
      <c r="D10545" s="6" t="s">
        <v>33746</v>
      </c>
      <c r="E10545" s="9" t="s">
        <v>33745</v>
      </c>
    </row>
    <row r="10546" spans="1:5" ht="158.4" x14ac:dyDescent="0.3">
      <c r="A10546" s="4" t="s">
        <v>33031</v>
      </c>
      <c r="B10546" s="4" t="str">
        <f t="shared" si="164"/>
        <v>900311</v>
      </c>
      <c r="C10546" s="5" t="s">
        <v>45286</v>
      </c>
      <c r="D10546" s="6" t="s">
        <v>36514</v>
      </c>
      <c r="E10546" s="9" t="s">
        <v>34089</v>
      </c>
    </row>
    <row r="10547" spans="1:5" ht="158.4" x14ac:dyDescent="0.3">
      <c r="A10547" s="4" t="s">
        <v>33032</v>
      </c>
      <c r="B10547" s="4" t="str">
        <f t="shared" si="164"/>
        <v>900319</v>
      </c>
      <c r="C10547" s="5" t="s">
        <v>45286</v>
      </c>
      <c r="D10547" s="6" t="s">
        <v>37569</v>
      </c>
      <c r="E10547" s="9" t="s">
        <v>33745</v>
      </c>
    </row>
    <row r="10548" spans="1:5" ht="144" x14ac:dyDescent="0.3">
      <c r="A10548" s="4" t="s">
        <v>33033</v>
      </c>
      <c r="B10548" s="4" t="str">
        <f t="shared" si="164"/>
        <v>900390</v>
      </c>
      <c r="C10548" s="5" t="s">
        <v>45287</v>
      </c>
      <c r="D10548" s="6" t="s">
        <v>37954</v>
      </c>
      <c r="E10548" s="9" t="s">
        <v>34089</v>
      </c>
    </row>
    <row r="10549" spans="1:5" ht="144" x14ac:dyDescent="0.3">
      <c r="A10549" s="4" t="s">
        <v>33034</v>
      </c>
      <c r="B10549" s="4" t="str">
        <f t="shared" si="164"/>
        <v>900410</v>
      </c>
      <c r="C10549" s="5" t="s">
        <v>45288</v>
      </c>
      <c r="D10549" s="6" t="s">
        <v>39240</v>
      </c>
      <c r="E10549" s="9" t="s">
        <v>34453</v>
      </c>
    </row>
    <row r="10550" spans="1:5" ht="144" x14ac:dyDescent="0.3">
      <c r="A10550" s="4" t="s">
        <v>33035</v>
      </c>
      <c r="B10550" s="4" t="str">
        <f t="shared" si="164"/>
        <v>900490</v>
      </c>
      <c r="C10550" s="5" t="s">
        <v>45289</v>
      </c>
      <c r="D10550" s="6" t="s">
        <v>33746</v>
      </c>
      <c r="E10550" s="9" t="s">
        <v>34089</v>
      </c>
    </row>
    <row r="10551" spans="1:5" ht="201.6" x14ac:dyDescent="0.3">
      <c r="A10551" s="4" t="s">
        <v>33036</v>
      </c>
      <c r="B10551" s="4" t="str">
        <f t="shared" si="164"/>
        <v>900510</v>
      </c>
      <c r="C10551" s="5" t="s">
        <v>45290</v>
      </c>
      <c r="D10551" s="6" t="s">
        <v>39241</v>
      </c>
      <c r="E10551" s="9" t="s">
        <v>33745</v>
      </c>
    </row>
    <row r="10552" spans="1:5" ht="201.6" x14ac:dyDescent="0.3">
      <c r="A10552" s="4" t="s">
        <v>40965</v>
      </c>
      <c r="B10552" s="4" t="str">
        <f t="shared" si="164"/>
        <v>900580</v>
      </c>
      <c r="C10552" s="5" t="s">
        <v>45291</v>
      </c>
      <c r="D10552" s="6" t="s">
        <v>39242</v>
      </c>
      <c r="E10552" s="9" t="s">
        <v>33988</v>
      </c>
    </row>
    <row r="10553" spans="1:5" ht="201.6" x14ac:dyDescent="0.3">
      <c r="A10553" s="4" t="s">
        <v>33037</v>
      </c>
      <c r="B10553" s="4" t="str">
        <f t="shared" si="164"/>
        <v>900580</v>
      </c>
      <c r="C10553" s="5" t="s">
        <v>45291</v>
      </c>
      <c r="D10553" s="6" t="s">
        <v>33746</v>
      </c>
      <c r="E10553" s="9" t="s">
        <v>33882</v>
      </c>
    </row>
    <row r="10554" spans="1:5" ht="201.6" x14ac:dyDescent="0.3">
      <c r="A10554" s="4" t="s">
        <v>33038</v>
      </c>
      <c r="B10554" s="4" t="str">
        <f t="shared" si="164"/>
        <v>900590</v>
      </c>
      <c r="C10554" s="5" t="s">
        <v>45292</v>
      </c>
      <c r="D10554" s="6" t="s">
        <v>39243</v>
      </c>
      <c r="E10554" s="9" t="s">
        <v>39244</v>
      </c>
    </row>
    <row r="10555" spans="1:5" ht="201.6" x14ac:dyDescent="0.3">
      <c r="A10555" s="4" t="s">
        <v>33039</v>
      </c>
      <c r="B10555" s="4" t="str">
        <f t="shared" si="164"/>
        <v>900590</v>
      </c>
      <c r="C10555" s="5" t="s">
        <v>45292</v>
      </c>
      <c r="D10555" s="6" t="s">
        <v>33746</v>
      </c>
      <c r="E10555" s="9" t="s">
        <v>39244</v>
      </c>
    </row>
    <row r="10556" spans="1:5" ht="230.4" x14ac:dyDescent="0.3">
      <c r="A10556" s="4" t="s">
        <v>33040</v>
      </c>
      <c r="B10556" s="4" t="str">
        <f t="shared" si="164"/>
        <v>900630</v>
      </c>
      <c r="C10556" s="5" t="s">
        <v>45293</v>
      </c>
      <c r="D10556" s="6" t="s">
        <v>39245</v>
      </c>
      <c r="E10556" s="9" t="s">
        <v>33745</v>
      </c>
    </row>
    <row r="10557" spans="1:5" ht="187.2" x14ac:dyDescent="0.3">
      <c r="A10557" s="4" t="s">
        <v>33041</v>
      </c>
      <c r="B10557" s="4" t="str">
        <f t="shared" si="164"/>
        <v>900640</v>
      </c>
      <c r="C10557" s="5" t="s">
        <v>45294</v>
      </c>
      <c r="D10557" s="6" t="s">
        <v>39246</v>
      </c>
      <c r="E10557" s="9" t="s">
        <v>33745</v>
      </c>
    </row>
    <row r="10558" spans="1:5" ht="187.2" x14ac:dyDescent="0.3">
      <c r="A10558" s="4" t="s">
        <v>40966</v>
      </c>
      <c r="B10558" s="4" t="str">
        <f t="shared" si="164"/>
        <v>900640</v>
      </c>
      <c r="C10558" s="5" t="s">
        <v>45294</v>
      </c>
      <c r="D10558" s="6" t="s">
        <v>39247</v>
      </c>
      <c r="E10558" s="9" t="s">
        <v>33748</v>
      </c>
    </row>
    <row r="10559" spans="1:5" ht="187.2" x14ac:dyDescent="0.3">
      <c r="A10559" s="4" t="s">
        <v>40967</v>
      </c>
      <c r="B10559" s="4" t="str">
        <f t="shared" si="164"/>
        <v>900640</v>
      </c>
      <c r="C10559" s="5" t="s">
        <v>45294</v>
      </c>
      <c r="D10559" s="6" t="s">
        <v>39248</v>
      </c>
      <c r="E10559" s="9" t="s">
        <v>33745</v>
      </c>
    </row>
    <row r="10560" spans="1:5" ht="187.2" x14ac:dyDescent="0.3">
      <c r="A10560" s="4" t="s">
        <v>33042</v>
      </c>
      <c r="B10560" s="4" t="str">
        <f t="shared" si="164"/>
        <v>900653</v>
      </c>
      <c r="C10560" s="5" t="s">
        <v>45295</v>
      </c>
      <c r="D10560" s="6" t="s">
        <v>39249</v>
      </c>
      <c r="E10560" s="9" t="s">
        <v>33745</v>
      </c>
    </row>
    <row r="10561" spans="1:5" ht="187.2" x14ac:dyDescent="0.3">
      <c r="A10561" s="4" t="s">
        <v>12529</v>
      </c>
      <c r="B10561" s="4" t="str">
        <f t="shared" si="164"/>
        <v>900659</v>
      </c>
      <c r="C10561" s="5" t="s">
        <v>45296</v>
      </c>
      <c r="D10561" s="6" t="s">
        <v>39250</v>
      </c>
      <c r="E10561" s="9" t="s">
        <v>33745</v>
      </c>
    </row>
    <row r="10562" spans="1:5" ht="187.2" x14ac:dyDescent="0.3">
      <c r="A10562" s="4" t="s">
        <v>33043</v>
      </c>
      <c r="B10562" s="4" t="str">
        <f t="shared" si="164"/>
        <v>900659</v>
      </c>
      <c r="C10562" s="5" t="s">
        <v>45296</v>
      </c>
      <c r="D10562" s="6" t="s">
        <v>39251</v>
      </c>
      <c r="E10562" s="9" t="s">
        <v>33745</v>
      </c>
    </row>
    <row r="10563" spans="1:5" ht="187.2" x14ac:dyDescent="0.3">
      <c r="A10563" s="4" t="s">
        <v>33044</v>
      </c>
      <c r="B10563" s="4" t="str">
        <f t="shared" ref="B10563:B10626" si="165">LEFT(A10563,6)</f>
        <v>900659</v>
      </c>
      <c r="C10563" s="5" t="s">
        <v>45296</v>
      </c>
      <c r="D10563" s="6" t="s">
        <v>33746</v>
      </c>
      <c r="E10563" s="9" t="s">
        <v>33781</v>
      </c>
    </row>
    <row r="10564" spans="1:5" ht="187.2" x14ac:dyDescent="0.3">
      <c r="A10564" s="4" t="s">
        <v>33045</v>
      </c>
      <c r="B10564" s="4" t="str">
        <f t="shared" si="165"/>
        <v>900659</v>
      </c>
      <c r="C10564" s="5" t="s">
        <v>45296</v>
      </c>
      <c r="D10564" s="6" t="s">
        <v>33746</v>
      </c>
      <c r="E10564" s="9" t="s">
        <v>33745</v>
      </c>
    </row>
    <row r="10565" spans="1:5" ht="187.2" x14ac:dyDescent="0.3">
      <c r="A10565" s="4" t="s">
        <v>33046</v>
      </c>
      <c r="B10565" s="4" t="str">
        <f t="shared" si="165"/>
        <v>900659</v>
      </c>
      <c r="C10565" s="5" t="s">
        <v>45296</v>
      </c>
      <c r="D10565" s="6" t="s">
        <v>39247</v>
      </c>
      <c r="E10565" s="9" t="s">
        <v>33748</v>
      </c>
    </row>
    <row r="10566" spans="1:5" ht="187.2" x14ac:dyDescent="0.3">
      <c r="A10566" s="4" t="s">
        <v>33047</v>
      </c>
      <c r="B10566" s="4" t="str">
        <f t="shared" si="165"/>
        <v>900659</v>
      </c>
      <c r="C10566" s="5" t="s">
        <v>45296</v>
      </c>
      <c r="D10566" s="6" t="s">
        <v>39248</v>
      </c>
      <c r="E10566" s="9" t="s">
        <v>33745</v>
      </c>
    </row>
    <row r="10567" spans="1:5" ht="187.2" x14ac:dyDescent="0.3">
      <c r="A10567" s="4" t="s">
        <v>33048</v>
      </c>
      <c r="B10567" s="4" t="str">
        <f t="shared" si="165"/>
        <v>900659</v>
      </c>
      <c r="C10567" s="5" t="s">
        <v>45296</v>
      </c>
      <c r="D10567" s="6" t="s">
        <v>39252</v>
      </c>
      <c r="E10567" s="9" t="s">
        <v>33745</v>
      </c>
    </row>
    <row r="10568" spans="1:5" ht="187.2" x14ac:dyDescent="0.3">
      <c r="A10568" s="4" t="s">
        <v>33049</v>
      </c>
      <c r="B10568" s="4" t="str">
        <f t="shared" si="165"/>
        <v>900659</v>
      </c>
      <c r="C10568" s="5" t="s">
        <v>45296</v>
      </c>
      <c r="D10568" s="6" t="s">
        <v>39246</v>
      </c>
      <c r="E10568" s="9" t="s">
        <v>33781</v>
      </c>
    </row>
    <row r="10569" spans="1:5" ht="187.2" x14ac:dyDescent="0.3">
      <c r="A10569" s="4" t="s">
        <v>40968</v>
      </c>
      <c r="B10569" s="4" t="str">
        <f t="shared" si="165"/>
        <v>900659</v>
      </c>
      <c r="C10569" s="5" t="s">
        <v>45296</v>
      </c>
      <c r="D10569" s="6" t="s">
        <v>39247</v>
      </c>
      <c r="E10569" s="9" t="s">
        <v>33748</v>
      </c>
    </row>
    <row r="10570" spans="1:5" ht="187.2" x14ac:dyDescent="0.3">
      <c r="A10570" s="4" t="s">
        <v>33050</v>
      </c>
      <c r="B10570" s="4" t="str">
        <f t="shared" si="165"/>
        <v>900659</v>
      </c>
      <c r="C10570" s="5" t="s">
        <v>45296</v>
      </c>
      <c r="D10570" s="6" t="s">
        <v>39248</v>
      </c>
      <c r="E10570" s="9" t="s">
        <v>33745</v>
      </c>
    </row>
    <row r="10571" spans="1:5" ht="187.2" x14ac:dyDescent="0.3">
      <c r="A10571" s="4" t="s">
        <v>33051</v>
      </c>
      <c r="B10571" s="4" t="str">
        <f t="shared" si="165"/>
        <v>900661</v>
      </c>
      <c r="C10571" s="5" t="s">
        <v>45297</v>
      </c>
      <c r="D10571" s="6" t="s">
        <v>39253</v>
      </c>
      <c r="E10571" s="9" t="s">
        <v>33745</v>
      </c>
    </row>
    <row r="10572" spans="1:5" ht="187.2" x14ac:dyDescent="0.3">
      <c r="A10572" s="4" t="s">
        <v>40969</v>
      </c>
      <c r="B10572" s="4" t="str">
        <f t="shared" si="165"/>
        <v>900669</v>
      </c>
      <c r="C10572" s="5" t="s">
        <v>45297</v>
      </c>
      <c r="D10572" s="6" t="s">
        <v>33746</v>
      </c>
      <c r="E10572" s="9" t="s">
        <v>33745</v>
      </c>
    </row>
    <row r="10573" spans="1:5" ht="187.2" x14ac:dyDescent="0.3">
      <c r="A10573" s="4" t="s">
        <v>33052</v>
      </c>
      <c r="B10573" s="4" t="str">
        <f t="shared" si="165"/>
        <v>900691</v>
      </c>
      <c r="C10573" s="5" t="s">
        <v>45298</v>
      </c>
      <c r="D10573" s="6" t="s">
        <v>39254</v>
      </c>
      <c r="E10573" s="9" t="s">
        <v>34628</v>
      </c>
    </row>
    <row r="10574" spans="1:5" ht="187.2" x14ac:dyDescent="0.3">
      <c r="A10574" s="4" t="s">
        <v>33053</v>
      </c>
      <c r="B10574" s="4" t="str">
        <f t="shared" si="165"/>
        <v>900699</v>
      </c>
      <c r="C10574" s="5" t="s">
        <v>45298</v>
      </c>
      <c r="D10574" s="6" t="s">
        <v>33746</v>
      </c>
      <c r="E10574" s="9" t="s">
        <v>35169</v>
      </c>
    </row>
    <row r="10575" spans="1:5" ht="172.8" x14ac:dyDescent="0.3">
      <c r="A10575" s="4" t="s">
        <v>33054</v>
      </c>
      <c r="B10575" s="4" t="str">
        <f t="shared" si="165"/>
        <v>900710</v>
      </c>
      <c r="C10575" s="5" t="s">
        <v>45299</v>
      </c>
      <c r="D10575" s="6" t="s">
        <v>39255</v>
      </c>
      <c r="E10575" s="9" t="s">
        <v>33745</v>
      </c>
    </row>
    <row r="10576" spans="1:5" ht="172.8" x14ac:dyDescent="0.3">
      <c r="A10576" s="4" t="s">
        <v>33055</v>
      </c>
      <c r="B10576" s="4" t="str">
        <f t="shared" si="165"/>
        <v>900720</v>
      </c>
      <c r="C10576" s="5" t="s">
        <v>45300</v>
      </c>
      <c r="D10576" s="6" t="s">
        <v>39256</v>
      </c>
      <c r="E10576" s="9" t="s">
        <v>33745</v>
      </c>
    </row>
    <row r="10577" spans="1:5" ht="172.8" x14ac:dyDescent="0.3">
      <c r="A10577" s="4" t="s">
        <v>33056</v>
      </c>
      <c r="B10577" s="4" t="str">
        <f t="shared" si="165"/>
        <v>900720</v>
      </c>
      <c r="C10577" s="5" t="s">
        <v>45300</v>
      </c>
      <c r="D10577" s="6" t="s">
        <v>33746</v>
      </c>
      <c r="E10577" s="9" t="s">
        <v>34532</v>
      </c>
    </row>
    <row r="10578" spans="1:5" ht="172.8" x14ac:dyDescent="0.3">
      <c r="A10578" s="4" t="s">
        <v>33057</v>
      </c>
      <c r="B10578" s="4" t="str">
        <f t="shared" si="165"/>
        <v>900720</v>
      </c>
      <c r="C10578" s="5" t="s">
        <v>45300</v>
      </c>
      <c r="D10578" s="6" t="s">
        <v>39256</v>
      </c>
      <c r="E10578" s="9" t="s">
        <v>33745</v>
      </c>
    </row>
    <row r="10579" spans="1:5" ht="172.8" x14ac:dyDescent="0.3">
      <c r="A10579" s="4" t="s">
        <v>33058</v>
      </c>
      <c r="B10579" s="4" t="str">
        <f t="shared" si="165"/>
        <v>900720</v>
      </c>
      <c r="C10579" s="5" t="s">
        <v>45300</v>
      </c>
      <c r="D10579" s="6" t="s">
        <v>33746</v>
      </c>
      <c r="E10579" s="9" t="s">
        <v>34055</v>
      </c>
    </row>
    <row r="10580" spans="1:5" ht="172.8" x14ac:dyDescent="0.3">
      <c r="A10580" s="4" t="s">
        <v>33059</v>
      </c>
      <c r="B10580" s="4" t="str">
        <f t="shared" si="165"/>
        <v>900791</v>
      </c>
      <c r="C10580" s="5" t="s">
        <v>45301</v>
      </c>
      <c r="D10580" s="6" t="s">
        <v>37954</v>
      </c>
      <c r="E10580" s="9" t="s">
        <v>33745</v>
      </c>
    </row>
    <row r="10581" spans="1:5" ht="172.8" x14ac:dyDescent="0.3">
      <c r="A10581" s="4" t="s">
        <v>33060</v>
      </c>
      <c r="B10581" s="4" t="str">
        <f t="shared" si="165"/>
        <v>900791</v>
      </c>
      <c r="C10581" s="5" t="s">
        <v>45301</v>
      </c>
      <c r="D10581" s="6" t="s">
        <v>33746</v>
      </c>
      <c r="E10581" s="9" t="s">
        <v>35169</v>
      </c>
    </row>
    <row r="10582" spans="1:5" ht="172.8" x14ac:dyDescent="0.3">
      <c r="A10582" s="4" t="s">
        <v>33061</v>
      </c>
      <c r="B10582" s="4" t="str">
        <f t="shared" si="165"/>
        <v>900792</v>
      </c>
      <c r="C10582" s="5" t="s">
        <v>45302</v>
      </c>
      <c r="D10582" s="6" t="s">
        <v>39257</v>
      </c>
      <c r="E10582" s="9" t="s">
        <v>34055</v>
      </c>
    </row>
    <row r="10583" spans="1:5" ht="172.8" x14ac:dyDescent="0.3">
      <c r="A10583" s="4" t="s">
        <v>40970</v>
      </c>
      <c r="B10583" s="4" t="str">
        <f t="shared" si="165"/>
        <v>900850</v>
      </c>
      <c r="C10583" s="5" t="s">
        <v>45303</v>
      </c>
      <c r="D10583" s="6" t="s">
        <v>39258</v>
      </c>
      <c r="E10583" s="9" t="s">
        <v>34073</v>
      </c>
    </row>
    <row r="10584" spans="1:5" ht="172.8" x14ac:dyDescent="0.3">
      <c r="A10584" s="4" t="s">
        <v>33062</v>
      </c>
      <c r="B10584" s="4" t="str">
        <f t="shared" si="165"/>
        <v>900850</v>
      </c>
      <c r="C10584" s="5" t="s">
        <v>45303</v>
      </c>
      <c r="D10584" s="6" t="s">
        <v>39259</v>
      </c>
      <c r="E10584" s="9" t="s">
        <v>33745</v>
      </c>
    </row>
    <row r="10585" spans="1:5" ht="172.8" x14ac:dyDescent="0.3">
      <c r="A10585" s="4" t="s">
        <v>33063</v>
      </c>
      <c r="B10585" s="4" t="str">
        <f t="shared" si="165"/>
        <v>900850</v>
      </c>
      <c r="C10585" s="5" t="s">
        <v>45303</v>
      </c>
      <c r="D10585" s="6" t="s">
        <v>33746</v>
      </c>
      <c r="E10585" s="9" t="s">
        <v>34055</v>
      </c>
    </row>
    <row r="10586" spans="1:5" ht="172.8" x14ac:dyDescent="0.3">
      <c r="A10586" s="4" t="s">
        <v>40971</v>
      </c>
      <c r="B10586" s="4" t="str">
        <f t="shared" si="165"/>
        <v>900850</v>
      </c>
      <c r="C10586" s="5" t="s">
        <v>45303</v>
      </c>
      <c r="D10586" s="6" t="s">
        <v>39260</v>
      </c>
      <c r="E10586" s="9" t="s">
        <v>35397</v>
      </c>
    </row>
    <row r="10587" spans="1:5" ht="172.8" x14ac:dyDescent="0.3">
      <c r="A10587" s="4" t="s">
        <v>33064</v>
      </c>
      <c r="B10587" s="4" t="str">
        <f t="shared" si="165"/>
        <v>900850</v>
      </c>
      <c r="C10587" s="5" t="s">
        <v>45303</v>
      </c>
      <c r="D10587" s="6" t="s">
        <v>39261</v>
      </c>
      <c r="E10587" s="9" t="s">
        <v>33745</v>
      </c>
    </row>
    <row r="10588" spans="1:5" ht="172.8" x14ac:dyDescent="0.3">
      <c r="A10588" s="4" t="s">
        <v>33065</v>
      </c>
      <c r="B10588" s="4" t="str">
        <f t="shared" si="165"/>
        <v>900890</v>
      </c>
      <c r="C10588" s="5" t="s">
        <v>45304</v>
      </c>
      <c r="D10588" s="6" t="s">
        <v>39262</v>
      </c>
      <c r="E10588" s="9" t="s">
        <v>33745</v>
      </c>
    </row>
    <row r="10589" spans="1:5" ht="172.8" x14ac:dyDescent="0.3">
      <c r="A10589" s="4" t="s">
        <v>33066</v>
      </c>
      <c r="B10589" s="4" t="str">
        <f t="shared" si="165"/>
        <v>900890</v>
      </c>
      <c r="C10589" s="5" t="s">
        <v>45304</v>
      </c>
      <c r="D10589" s="6" t="s">
        <v>33746</v>
      </c>
      <c r="E10589" s="9" t="s">
        <v>34980</v>
      </c>
    </row>
    <row r="10590" spans="1:5" ht="244.8" x14ac:dyDescent="0.3">
      <c r="A10590" s="4" t="s">
        <v>33067</v>
      </c>
      <c r="B10590" s="4" t="str">
        <f t="shared" si="165"/>
        <v>901010</v>
      </c>
      <c r="C10590" s="5" t="s">
        <v>45305</v>
      </c>
      <c r="D10590" s="6" t="s">
        <v>39263</v>
      </c>
      <c r="E10590" s="9" t="s">
        <v>34471</v>
      </c>
    </row>
    <row r="10591" spans="1:5" ht="216" x14ac:dyDescent="0.3">
      <c r="A10591" s="4" t="s">
        <v>33068</v>
      </c>
      <c r="B10591" s="4" t="str">
        <f t="shared" si="165"/>
        <v>901050</v>
      </c>
      <c r="C10591" s="5" t="s">
        <v>45306</v>
      </c>
      <c r="D10591" s="6" t="s">
        <v>39264</v>
      </c>
      <c r="E10591" s="9" t="s">
        <v>33745</v>
      </c>
    </row>
    <row r="10592" spans="1:5" ht="216" x14ac:dyDescent="0.3">
      <c r="A10592" s="4" t="s">
        <v>33069</v>
      </c>
      <c r="B10592" s="4" t="str">
        <f t="shared" si="165"/>
        <v>901050</v>
      </c>
      <c r="C10592" s="5" t="s">
        <v>45306</v>
      </c>
      <c r="D10592" s="6" t="s">
        <v>39265</v>
      </c>
      <c r="E10592" s="9" t="s">
        <v>33745</v>
      </c>
    </row>
    <row r="10593" spans="1:5" ht="216" x14ac:dyDescent="0.3">
      <c r="A10593" s="4" t="s">
        <v>33070</v>
      </c>
      <c r="B10593" s="4" t="str">
        <f t="shared" si="165"/>
        <v>901050</v>
      </c>
      <c r="C10593" s="5" t="s">
        <v>45306</v>
      </c>
      <c r="D10593" s="6" t="s">
        <v>39266</v>
      </c>
      <c r="E10593" s="9" t="s">
        <v>33745</v>
      </c>
    </row>
    <row r="10594" spans="1:5" ht="216" x14ac:dyDescent="0.3">
      <c r="A10594" s="4" t="s">
        <v>33071</v>
      </c>
      <c r="B10594" s="4" t="str">
        <f t="shared" si="165"/>
        <v>901050</v>
      </c>
      <c r="C10594" s="5" t="s">
        <v>45306</v>
      </c>
      <c r="D10594" s="6" t="s">
        <v>33746</v>
      </c>
      <c r="E10594" s="9" t="s">
        <v>33745</v>
      </c>
    </row>
    <row r="10595" spans="1:5" ht="216" x14ac:dyDescent="0.3">
      <c r="A10595" s="4" t="s">
        <v>33072</v>
      </c>
      <c r="B10595" s="4" t="str">
        <f t="shared" si="165"/>
        <v>901050</v>
      </c>
      <c r="C10595" s="5" t="s">
        <v>45306</v>
      </c>
      <c r="D10595" s="6" t="s">
        <v>33746</v>
      </c>
      <c r="E10595" s="9" t="s">
        <v>33745</v>
      </c>
    </row>
    <row r="10596" spans="1:5" ht="216" x14ac:dyDescent="0.3">
      <c r="A10596" s="4" t="s">
        <v>33073</v>
      </c>
      <c r="B10596" s="4" t="str">
        <f t="shared" si="165"/>
        <v>901050</v>
      </c>
      <c r="C10596" s="5" t="s">
        <v>45306</v>
      </c>
      <c r="D10596" s="6" t="s">
        <v>33746</v>
      </c>
      <c r="E10596" s="9" t="s">
        <v>33745</v>
      </c>
    </row>
    <row r="10597" spans="1:5" ht="187.2" x14ac:dyDescent="0.3">
      <c r="A10597" s="4" t="s">
        <v>33074</v>
      </c>
      <c r="B10597" s="4" t="str">
        <f t="shared" si="165"/>
        <v>901060</v>
      </c>
      <c r="C10597" s="5" t="s">
        <v>45307</v>
      </c>
      <c r="D10597" s="6" t="s">
        <v>39267</v>
      </c>
      <c r="E10597" s="9" t="s">
        <v>33745</v>
      </c>
    </row>
    <row r="10598" spans="1:5" ht="187.2" x14ac:dyDescent="0.3">
      <c r="A10598" s="4" t="s">
        <v>33075</v>
      </c>
      <c r="B10598" s="4" t="str">
        <f t="shared" si="165"/>
        <v>901090</v>
      </c>
      <c r="C10598" s="5" t="s">
        <v>45308</v>
      </c>
      <c r="D10598" s="6" t="s">
        <v>39268</v>
      </c>
      <c r="E10598" s="9" t="s">
        <v>33745</v>
      </c>
    </row>
    <row r="10599" spans="1:5" ht="187.2" x14ac:dyDescent="0.3">
      <c r="A10599" s="4" t="s">
        <v>33076</v>
      </c>
      <c r="B10599" s="4" t="str">
        <f t="shared" si="165"/>
        <v>901090</v>
      </c>
      <c r="C10599" s="5" t="s">
        <v>45308</v>
      </c>
      <c r="D10599" s="6" t="s">
        <v>33746</v>
      </c>
      <c r="E10599" s="9" t="s">
        <v>34980</v>
      </c>
    </row>
    <row r="10600" spans="1:5" ht="172.8" x14ac:dyDescent="0.3">
      <c r="A10600" s="4" t="s">
        <v>33077</v>
      </c>
      <c r="B10600" s="4" t="str">
        <f t="shared" si="165"/>
        <v>901110</v>
      </c>
      <c r="C10600" s="5" t="s">
        <v>45309</v>
      </c>
      <c r="D10600" s="6" t="s">
        <v>39269</v>
      </c>
      <c r="E10600" s="9" t="s">
        <v>33745</v>
      </c>
    </row>
    <row r="10601" spans="1:5" ht="172.8" x14ac:dyDescent="0.3">
      <c r="A10601" s="4" t="s">
        <v>33078</v>
      </c>
      <c r="B10601" s="4" t="str">
        <f t="shared" si="165"/>
        <v>901110</v>
      </c>
      <c r="C10601" s="5" t="s">
        <v>45309</v>
      </c>
      <c r="D10601" s="6" t="s">
        <v>33746</v>
      </c>
      <c r="E10601" s="9" t="s">
        <v>33745</v>
      </c>
    </row>
    <row r="10602" spans="1:5" ht="187.2" x14ac:dyDescent="0.3">
      <c r="A10602" s="4" t="s">
        <v>33079</v>
      </c>
      <c r="B10602" s="4" t="str">
        <f t="shared" si="165"/>
        <v>901120</v>
      </c>
      <c r="C10602" s="5" t="s">
        <v>45310</v>
      </c>
      <c r="D10602" s="6" t="s">
        <v>39269</v>
      </c>
      <c r="E10602" s="9" t="s">
        <v>35169</v>
      </c>
    </row>
    <row r="10603" spans="1:5" ht="187.2" x14ac:dyDescent="0.3">
      <c r="A10603" s="4" t="s">
        <v>33080</v>
      </c>
      <c r="B10603" s="4" t="str">
        <f t="shared" si="165"/>
        <v>901120</v>
      </c>
      <c r="C10603" s="5" t="s">
        <v>45310</v>
      </c>
      <c r="D10603" s="6" t="s">
        <v>33746</v>
      </c>
      <c r="E10603" s="9" t="s">
        <v>34001</v>
      </c>
    </row>
    <row r="10604" spans="1:5" ht="172.8" x14ac:dyDescent="0.3">
      <c r="A10604" s="4" t="s">
        <v>33081</v>
      </c>
      <c r="B10604" s="4" t="str">
        <f t="shared" si="165"/>
        <v>901180</v>
      </c>
      <c r="C10604" s="5" t="s">
        <v>45311</v>
      </c>
      <c r="D10604" s="6" t="s">
        <v>39270</v>
      </c>
      <c r="E10604" s="9" t="s">
        <v>33745</v>
      </c>
    </row>
    <row r="10605" spans="1:5" ht="172.8" x14ac:dyDescent="0.3">
      <c r="A10605" s="4" t="s">
        <v>33082</v>
      </c>
      <c r="B10605" s="4" t="str">
        <f t="shared" si="165"/>
        <v>901190</v>
      </c>
      <c r="C10605" s="5" t="s">
        <v>45312</v>
      </c>
      <c r="D10605" s="6" t="s">
        <v>38760</v>
      </c>
      <c r="E10605" s="9" t="s">
        <v>33745</v>
      </c>
    </row>
    <row r="10606" spans="1:5" ht="172.8" x14ac:dyDescent="0.3">
      <c r="A10606" s="4" t="s">
        <v>33083</v>
      </c>
      <c r="B10606" s="4" t="str">
        <f t="shared" si="165"/>
        <v>901210</v>
      </c>
      <c r="C10606" s="5" t="s">
        <v>45313</v>
      </c>
      <c r="D10606" s="6" t="s">
        <v>39271</v>
      </c>
      <c r="E10606" s="9" t="s">
        <v>33745</v>
      </c>
    </row>
    <row r="10607" spans="1:5" ht="158.4" x14ac:dyDescent="0.3">
      <c r="A10607" s="4" t="s">
        <v>33084</v>
      </c>
      <c r="B10607" s="4" t="str">
        <f t="shared" si="165"/>
        <v>901290</v>
      </c>
      <c r="C10607" s="5" t="s">
        <v>45314</v>
      </c>
      <c r="D10607" s="6" t="s">
        <v>38760</v>
      </c>
      <c r="E10607" s="9" t="s">
        <v>33745</v>
      </c>
    </row>
    <row r="10608" spans="1:5" ht="216" x14ac:dyDescent="0.3">
      <c r="A10608" s="4" t="s">
        <v>33085</v>
      </c>
      <c r="B10608" s="4" t="str">
        <f t="shared" si="165"/>
        <v>901310</v>
      </c>
      <c r="C10608" s="5" t="s">
        <v>45315</v>
      </c>
      <c r="D10608" s="6" t="s">
        <v>39272</v>
      </c>
      <c r="E10608" s="9" t="s">
        <v>34103</v>
      </c>
    </row>
    <row r="10609" spans="1:5" ht="216" x14ac:dyDescent="0.3">
      <c r="A10609" s="4" t="s">
        <v>33086</v>
      </c>
      <c r="B10609" s="4" t="str">
        <f t="shared" si="165"/>
        <v>901310</v>
      </c>
      <c r="C10609" s="5" t="s">
        <v>45315</v>
      </c>
      <c r="D10609" s="6" t="s">
        <v>33746</v>
      </c>
      <c r="E10609" s="9" t="s">
        <v>34026</v>
      </c>
    </row>
    <row r="10610" spans="1:5" ht="216" x14ac:dyDescent="0.3">
      <c r="A10610" s="4" t="s">
        <v>33087</v>
      </c>
      <c r="B10610" s="4" t="str">
        <f t="shared" si="165"/>
        <v>901310</v>
      </c>
      <c r="C10610" s="5" t="s">
        <v>45315</v>
      </c>
      <c r="D10610" s="6" t="s">
        <v>39273</v>
      </c>
      <c r="E10610" s="9" t="s">
        <v>33745</v>
      </c>
    </row>
    <row r="10611" spans="1:5" ht="216" x14ac:dyDescent="0.3">
      <c r="A10611" s="4" t="s">
        <v>33088</v>
      </c>
      <c r="B10611" s="4" t="str">
        <f t="shared" si="165"/>
        <v>901310</v>
      </c>
      <c r="C10611" s="5" t="s">
        <v>45315</v>
      </c>
      <c r="D10611" s="6" t="s">
        <v>33746</v>
      </c>
      <c r="E10611" s="9" t="s">
        <v>35101</v>
      </c>
    </row>
    <row r="10612" spans="1:5" ht="172.8" x14ac:dyDescent="0.3">
      <c r="A10612" s="4" t="s">
        <v>33089</v>
      </c>
      <c r="B10612" s="4" t="str">
        <f t="shared" si="165"/>
        <v>901320</v>
      </c>
      <c r="C10612" s="5" t="s">
        <v>45316</v>
      </c>
      <c r="D10612" s="6" t="s">
        <v>39274</v>
      </c>
      <c r="E10612" s="9" t="s">
        <v>33745</v>
      </c>
    </row>
    <row r="10613" spans="1:5" ht="172.8" x14ac:dyDescent="0.3">
      <c r="A10613" s="4" t="s">
        <v>33090</v>
      </c>
      <c r="B10613" s="4" t="str">
        <f t="shared" si="165"/>
        <v>901380</v>
      </c>
      <c r="C10613" s="5" t="s">
        <v>45317</v>
      </c>
      <c r="D10613" s="6" t="s">
        <v>39275</v>
      </c>
      <c r="E10613" s="9" t="s">
        <v>36669</v>
      </c>
    </row>
    <row r="10614" spans="1:5" ht="172.8" x14ac:dyDescent="0.3">
      <c r="A10614" s="4" t="s">
        <v>33091</v>
      </c>
      <c r="B10614" s="4" t="str">
        <f t="shared" si="165"/>
        <v>901380</v>
      </c>
      <c r="C10614" s="5" t="s">
        <v>45317</v>
      </c>
      <c r="D10614" s="6" t="s">
        <v>39276</v>
      </c>
      <c r="E10614" s="9" t="s">
        <v>34628</v>
      </c>
    </row>
    <row r="10615" spans="1:5" ht="172.8" x14ac:dyDescent="0.3">
      <c r="A10615" s="4" t="s">
        <v>12557</v>
      </c>
      <c r="B10615" s="4" t="str">
        <f t="shared" si="165"/>
        <v>901380</v>
      </c>
      <c r="C10615" s="5" t="s">
        <v>45317</v>
      </c>
      <c r="D10615" s="6" t="s">
        <v>33746</v>
      </c>
      <c r="E10615" s="9" t="s">
        <v>33750</v>
      </c>
    </row>
    <row r="10616" spans="1:5" ht="172.8" x14ac:dyDescent="0.3">
      <c r="A10616" s="4" t="s">
        <v>33092</v>
      </c>
      <c r="B10616" s="4" t="str">
        <f t="shared" si="165"/>
        <v>901390</v>
      </c>
      <c r="C10616" s="5" t="s">
        <v>45318</v>
      </c>
      <c r="D10616" s="6" t="s">
        <v>39277</v>
      </c>
      <c r="E10616" s="9" t="s">
        <v>33990</v>
      </c>
    </row>
    <row r="10617" spans="1:5" ht="172.8" x14ac:dyDescent="0.3">
      <c r="A10617" s="4" t="s">
        <v>33093</v>
      </c>
      <c r="B10617" s="4" t="str">
        <f t="shared" si="165"/>
        <v>901390</v>
      </c>
      <c r="C10617" s="5" t="s">
        <v>45318</v>
      </c>
      <c r="D10617" s="6" t="s">
        <v>39278</v>
      </c>
      <c r="E10617" s="9" t="s">
        <v>33745</v>
      </c>
    </row>
    <row r="10618" spans="1:5" ht="172.8" x14ac:dyDescent="0.3">
      <c r="A10618" s="4" t="s">
        <v>33094</v>
      </c>
      <c r="B10618" s="4" t="str">
        <f t="shared" si="165"/>
        <v>901390</v>
      </c>
      <c r="C10618" s="5" t="s">
        <v>45318</v>
      </c>
      <c r="D10618" s="6" t="s">
        <v>33746</v>
      </c>
      <c r="E10618" s="9" t="s">
        <v>33750</v>
      </c>
    </row>
    <row r="10619" spans="1:5" ht="172.8" x14ac:dyDescent="0.3">
      <c r="A10619" s="4" t="s">
        <v>33095</v>
      </c>
      <c r="B10619" s="4" t="str">
        <f t="shared" si="165"/>
        <v>901410</v>
      </c>
      <c r="C10619" s="5" t="s">
        <v>45319</v>
      </c>
      <c r="D10619" s="6" t="s">
        <v>39279</v>
      </c>
      <c r="E10619" s="9" t="s">
        <v>33745</v>
      </c>
    </row>
    <row r="10620" spans="1:5" ht="172.8" x14ac:dyDescent="0.3">
      <c r="A10620" s="4" t="s">
        <v>33096</v>
      </c>
      <c r="B10620" s="4" t="str">
        <f t="shared" si="165"/>
        <v>901410</v>
      </c>
      <c r="C10620" s="5" t="s">
        <v>45319</v>
      </c>
      <c r="D10620" s="6" t="s">
        <v>39280</v>
      </c>
      <c r="E10620" s="9" t="s">
        <v>33745</v>
      </c>
    </row>
    <row r="10621" spans="1:5" ht="172.8" x14ac:dyDescent="0.3">
      <c r="A10621" s="4" t="s">
        <v>33097</v>
      </c>
      <c r="B10621" s="4" t="str">
        <f t="shared" si="165"/>
        <v>901410</v>
      </c>
      <c r="C10621" s="5" t="s">
        <v>45319</v>
      </c>
      <c r="D10621" s="6" t="s">
        <v>39148</v>
      </c>
      <c r="E10621" s="9" t="s">
        <v>33745</v>
      </c>
    </row>
    <row r="10622" spans="1:5" ht="172.8" x14ac:dyDescent="0.3">
      <c r="A10622" s="4" t="s">
        <v>33098</v>
      </c>
      <c r="B10622" s="4" t="str">
        <f t="shared" si="165"/>
        <v>901410</v>
      </c>
      <c r="C10622" s="5" t="s">
        <v>45319</v>
      </c>
      <c r="D10622" s="6" t="s">
        <v>33746</v>
      </c>
      <c r="E10622" s="9" t="s">
        <v>33745</v>
      </c>
    </row>
    <row r="10623" spans="1:5" ht="187.2" x14ac:dyDescent="0.3">
      <c r="A10623" s="4" t="s">
        <v>33099</v>
      </c>
      <c r="B10623" s="4" t="str">
        <f t="shared" si="165"/>
        <v>901420</v>
      </c>
      <c r="C10623" s="5" t="s">
        <v>45320</v>
      </c>
      <c r="D10623" s="6" t="s">
        <v>39281</v>
      </c>
      <c r="E10623" s="9" t="s">
        <v>33745</v>
      </c>
    </row>
    <row r="10624" spans="1:5" ht="187.2" x14ac:dyDescent="0.3">
      <c r="A10624" s="4" t="s">
        <v>33100</v>
      </c>
      <c r="B10624" s="4" t="str">
        <f t="shared" si="165"/>
        <v>901420</v>
      </c>
      <c r="C10624" s="5" t="s">
        <v>45320</v>
      </c>
      <c r="D10624" s="6" t="s">
        <v>39282</v>
      </c>
      <c r="E10624" s="9" t="s">
        <v>33745</v>
      </c>
    </row>
    <row r="10625" spans="1:5" ht="187.2" x14ac:dyDescent="0.3">
      <c r="A10625" s="4" t="s">
        <v>33101</v>
      </c>
      <c r="B10625" s="4" t="str">
        <f t="shared" si="165"/>
        <v>901420</v>
      </c>
      <c r="C10625" s="5" t="s">
        <v>45320</v>
      </c>
      <c r="D10625" s="6" t="s">
        <v>39148</v>
      </c>
      <c r="E10625" s="9" t="s">
        <v>33745</v>
      </c>
    </row>
    <row r="10626" spans="1:5" ht="187.2" x14ac:dyDescent="0.3">
      <c r="A10626" s="4" t="s">
        <v>33102</v>
      </c>
      <c r="B10626" s="4" t="str">
        <f t="shared" si="165"/>
        <v>901420</v>
      </c>
      <c r="C10626" s="5" t="s">
        <v>45320</v>
      </c>
      <c r="D10626" s="6" t="s">
        <v>33746</v>
      </c>
      <c r="E10626" s="9" t="s">
        <v>33745</v>
      </c>
    </row>
    <row r="10627" spans="1:5" ht="172.8" x14ac:dyDescent="0.3">
      <c r="A10627" s="4" t="s">
        <v>33103</v>
      </c>
      <c r="B10627" s="4" t="str">
        <f t="shared" ref="B10627:B10690" si="166">LEFT(A10627,6)</f>
        <v>901480</v>
      </c>
      <c r="C10627" s="5" t="s">
        <v>45321</v>
      </c>
      <c r="D10627" s="6" t="s">
        <v>39279</v>
      </c>
      <c r="E10627" s="9" t="s">
        <v>33745</v>
      </c>
    </row>
    <row r="10628" spans="1:5" ht="172.8" x14ac:dyDescent="0.3">
      <c r="A10628" s="4" t="s">
        <v>33104</v>
      </c>
      <c r="B10628" s="4" t="str">
        <f t="shared" si="166"/>
        <v>901480</v>
      </c>
      <c r="C10628" s="5" t="s">
        <v>45321</v>
      </c>
      <c r="D10628" s="6" t="s">
        <v>39283</v>
      </c>
      <c r="E10628" s="9" t="s">
        <v>33745</v>
      </c>
    </row>
    <row r="10629" spans="1:5" ht="172.8" x14ac:dyDescent="0.3">
      <c r="A10629" s="4" t="s">
        <v>33105</v>
      </c>
      <c r="B10629" s="4" t="str">
        <f t="shared" si="166"/>
        <v>901480</v>
      </c>
      <c r="C10629" s="5" t="s">
        <v>45321</v>
      </c>
      <c r="D10629" s="6" t="s">
        <v>39148</v>
      </c>
      <c r="E10629" s="9" t="s">
        <v>33745</v>
      </c>
    </row>
    <row r="10630" spans="1:5" ht="172.8" x14ac:dyDescent="0.3">
      <c r="A10630" s="4" t="s">
        <v>33106</v>
      </c>
      <c r="B10630" s="4" t="str">
        <f t="shared" si="166"/>
        <v>901480</v>
      </c>
      <c r="C10630" s="5" t="s">
        <v>45321</v>
      </c>
      <c r="D10630" s="6" t="s">
        <v>33746</v>
      </c>
      <c r="E10630" s="9" t="s">
        <v>33745</v>
      </c>
    </row>
    <row r="10631" spans="1:5" ht="158.4" x14ac:dyDescent="0.3">
      <c r="A10631" s="4" t="s">
        <v>33107</v>
      </c>
      <c r="B10631" s="4" t="str">
        <f t="shared" si="166"/>
        <v>901490</v>
      </c>
      <c r="C10631" s="5" t="s">
        <v>45322</v>
      </c>
      <c r="D10631" s="6" t="s">
        <v>39284</v>
      </c>
      <c r="E10631" s="9" t="s">
        <v>33745</v>
      </c>
    </row>
    <row r="10632" spans="1:5" ht="158.4" x14ac:dyDescent="0.3">
      <c r="A10632" s="4" t="s">
        <v>33108</v>
      </c>
      <c r="B10632" s="4" t="str">
        <f t="shared" si="166"/>
        <v>901490</v>
      </c>
      <c r="C10632" s="5" t="s">
        <v>45322</v>
      </c>
      <c r="D10632" s="6" t="s">
        <v>39285</v>
      </c>
      <c r="E10632" s="9" t="s">
        <v>33745</v>
      </c>
    </row>
    <row r="10633" spans="1:5" ht="158.4" x14ac:dyDescent="0.3">
      <c r="A10633" s="4" t="s">
        <v>33109</v>
      </c>
      <c r="B10633" s="4" t="str">
        <f t="shared" si="166"/>
        <v>901490</v>
      </c>
      <c r="C10633" s="5" t="s">
        <v>45322</v>
      </c>
      <c r="D10633" s="6" t="s">
        <v>39286</v>
      </c>
      <c r="E10633" s="9" t="s">
        <v>33745</v>
      </c>
    </row>
    <row r="10634" spans="1:5" ht="158.4" x14ac:dyDescent="0.3">
      <c r="A10634" s="4" t="s">
        <v>33110</v>
      </c>
      <c r="B10634" s="4" t="str">
        <f t="shared" si="166"/>
        <v>901490</v>
      </c>
      <c r="C10634" s="5" t="s">
        <v>45322</v>
      </c>
      <c r="D10634" s="6" t="s">
        <v>33746</v>
      </c>
      <c r="E10634" s="9" t="s">
        <v>33745</v>
      </c>
    </row>
    <row r="10635" spans="1:5" ht="201.6" x14ac:dyDescent="0.3">
      <c r="A10635" s="4" t="s">
        <v>33111</v>
      </c>
      <c r="B10635" s="4" t="str">
        <f t="shared" si="166"/>
        <v>901510</v>
      </c>
      <c r="C10635" s="5" t="s">
        <v>45323</v>
      </c>
      <c r="D10635" s="6" t="s">
        <v>39148</v>
      </c>
      <c r="E10635" s="9" t="s">
        <v>33745</v>
      </c>
    </row>
    <row r="10636" spans="1:5" ht="201.6" x14ac:dyDescent="0.3">
      <c r="A10636" s="4" t="s">
        <v>33112</v>
      </c>
      <c r="B10636" s="4" t="str">
        <f t="shared" si="166"/>
        <v>901510</v>
      </c>
      <c r="C10636" s="5" t="s">
        <v>45323</v>
      </c>
      <c r="D10636" s="6" t="s">
        <v>33746</v>
      </c>
      <c r="E10636" s="9" t="s">
        <v>33745</v>
      </c>
    </row>
    <row r="10637" spans="1:5" ht="216" x14ac:dyDescent="0.3">
      <c r="A10637" s="4" t="s">
        <v>33113</v>
      </c>
      <c r="B10637" s="4" t="str">
        <f t="shared" si="166"/>
        <v>901520</v>
      </c>
      <c r="C10637" s="5" t="s">
        <v>45324</v>
      </c>
      <c r="D10637" s="6" t="s">
        <v>39148</v>
      </c>
      <c r="E10637" s="9" t="s">
        <v>33745</v>
      </c>
    </row>
    <row r="10638" spans="1:5" ht="216" x14ac:dyDescent="0.3">
      <c r="A10638" s="4" t="s">
        <v>33114</v>
      </c>
      <c r="B10638" s="4" t="str">
        <f t="shared" si="166"/>
        <v>901520</v>
      </c>
      <c r="C10638" s="5" t="s">
        <v>45324</v>
      </c>
      <c r="D10638" s="6" t="s">
        <v>33746</v>
      </c>
      <c r="E10638" s="9" t="s">
        <v>33745</v>
      </c>
    </row>
    <row r="10639" spans="1:5" ht="201.6" x14ac:dyDescent="0.3">
      <c r="A10639" s="4" t="s">
        <v>33115</v>
      </c>
      <c r="B10639" s="4" t="str">
        <f t="shared" si="166"/>
        <v>901530</v>
      </c>
      <c r="C10639" s="5" t="s">
        <v>45325</v>
      </c>
      <c r="D10639" s="6" t="s">
        <v>39148</v>
      </c>
      <c r="E10639" s="9" t="s">
        <v>33745</v>
      </c>
    </row>
    <row r="10640" spans="1:5" ht="201.6" x14ac:dyDescent="0.3">
      <c r="A10640" s="4" t="s">
        <v>33116</v>
      </c>
      <c r="B10640" s="4" t="str">
        <f t="shared" si="166"/>
        <v>901530</v>
      </c>
      <c r="C10640" s="5" t="s">
        <v>45325</v>
      </c>
      <c r="D10640" s="6" t="s">
        <v>33746</v>
      </c>
      <c r="E10640" s="9" t="s">
        <v>34334</v>
      </c>
    </row>
    <row r="10641" spans="1:5" ht="216" x14ac:dyDescent="0.3">
      <c r="A10641" s="4" t="s">
        <v>33117</v>
      </c>
      <c r="B10641" s="4" t="str">
        <f t="shared" si="166"/>
        <v>901540</v>
      </c>
      <c r="C10641" s="5" t="s">
        <v>45326</v>
      </c>
      <c r="D10641" s="6" t="s">
        <v>39148</v>
      </c>
      <c r="E10641" s="9" t="s">
        <v>33745</v>
      </c>
    </row>
    <row r="10642" spans="1:5" ht="216" x14ac:dyDescent="0.3">
      <c r="A10642" s="4" t="s">
        <v>33118</v>
      </c>
      <c r="B10642" s="4" t="str">
        <f t="shared" si="166"/>
        <v>901540</v>
      </c>
      <c r="C10642" s="5" t="s">
        <v>45326</v>
      </c>
      <c r="D10642" s="6" t="s">
        <v>33746</v>
      </c>
      <c r="E10642" s="9" t="s">
        <v>33745</v>
      </c>
    </row>
    <row r="10643" spans="1:5" ht="201.6" x14ac:dyDescent="0.3">
      <c r="A10643" s="4" t="s">
        <v>33119</v>
      </c>
      <c r="B10643" s="4" t="str">
        <f t="shared" si="166"/>
        <v>901580</v>
      </c>
      <c r="C10643" s="5" t="s">
        <v>45327</v>
      </c>
      <c r="D10643" s="6" t="s">
        <v>39281</v>
      </c>
      <c r="E10643" s="9" t="s">
        <v>33745</v>
      </c>
    </row>
    <row r="10644" spans="1:5" ht="201.6" x14ac:dyDescent="0.3">
      <c r="A10644" s="4" t="s">
        <v>33120</v>
      </c>
      <c r="B10644" s="4" t="str">
        <f t="shared" si="166"/>
        <v>901580</v>
      </c>
      <c r="C10644" s="5" t="s">
        <v>45327</v>
      </c>
      <c r="D10644" s="6" t="s">
        <v>39287</v>
      </c>
      <c r="E10644" s="9" t="s">
        <v>33745</v>
      </c>
    </row>
    <row r="10645" spans="1:5" ht="201.6" x14ac:dyDescent="0.3">
      <c r="A10645" s="4" t="s">
        <v>33121</v>
      </c>
      <c r="B10645" s="4" t="str">
        <f t="shared" si="166"/>
        <v>901580</v>
      </c>
      <c r="C10645" s="5" t="s">
        <v>45327</v>
      </c>
      <c r="D10645" s="6" t="s">
        <v>33746</v>
      </c>
      <c r="E10645" s="9" t="s">
        <v>33745</v>
      </c>
    </row>
    <row r="10646" spans="1:5" ht="201.6" x14ac:dyDescent="0.3">
      <c r="A10646" s="4" t="s">
        <v>40972</v>
      </c>
      <c r="B10646" s="4" t="str">
        <f t="shared" si="166"/>
        <v>901590</v>
      </c>
      <c r="C10646" s="5" t="s">
        <v>45328</v>
      </c>
      <c r="D10646" s="6" t="s">
        <v>38760</v>
      </c>
      <c r="E10646" s="9" t="s">
        <v>33745</v>
      </c>
    </row>
    <row r="10647" spans="1:5" ht="158.4" x14ac:dyDescent="0.3">
      <c r="A10647" s="4" t="s">
        <v>40973</v>
      </c>
      <c r="B10647" s="4" t="str">
        <f t="shared" si="166"/>
        <v>901600</v>
      </c>
      <c r="C10647" s="5" t="s">
        <v>45329</v>
      </c>
      <c r="D10647" s="6" t="s">
        <v>39288</v>
      </c>
      <c r="E10647" s="9" t="s">
        <v>35169</v>
      </c>
    </row>
    <row r="10648" spans="1:5" ht="158.4" x14ac:dyDescent="0.3">
      <c r="A10648" s="4" t="s">
        <v>33123</v>
      </c>
      <c r="B10648" s="4" t="str">
        <f t="shared" si="166"/>
        <v>901600</v>
      </c>
      <c r="C10648" s="5" t="s">
        <v>45329</v>
      </c>
      <c r="D10648" s="6" t="s">
        <v>39289</v>
      </c>
      <c r="E10648" s="9" t="s">
        <v>34980</v>
      </c>
    </row>
    <row r="10649" spans="1:5" ht="158.4" x14ac:dyDescent="0.3">
      <c r="A10649" s="4" t="s">
        <v>33124</v>
      </c>
      <c r="B10649" s="4" t="str">
        <f t="shared" si="166"/>
        <v>901600</v>
      </c>
      <c r="C10649" s="5" t="s">
        <v>45329</v>
      </c>
      <c r="D10649" s="6" t="s">
        <v>33746</v>
      </c>
      <c r="E10649" s="9" t="s">
        <v>35201</v>
      </c>
    </row>
    <row r="10650" spans="1:5" ht="259.2" x14ac:dyDescent="0.3">
      <c r="A10650" s="4" t="s">
        <v>33125</v>
      </c>
      <c r="B10650" s="4" t="str">
        <f t="shared" si="166"/>
        <v>901710</v>
      </c>
      <c r="C10650" s="5" t="s">
        <v>45330</v>
      </c>
      <c r="D10650" s="6" t="s">
        <v>39290</v>
      </c>
      <c r="E10650" s="9" t="s">
        <v>33745</v>
      </c>
    </row>
    <row r="10651" spans="1:5" ht="259.2" x14ac:dyDescent="0.3">
      <c r="A10651" s="4" t="s">
        <v>33126</v>
      </c>
      <c r="B10651" s="4" t="str">
        <f t="shared" si="166"/>
        <v>901710</v>
      </c>
      <c r="C10651" s="5" t="s">
        <v>45330</v>
      </c>
      <c r="D10651" s="6" t="s">
        <v>33746</v>
      </c>
      <c r="E10651" s="9" t="s">
        <v>35169</v>
      </c>
    </row>
    <row r="10652" spans="1:5" ht="259.2" x14ac:dyDescent="0.3">
      <c r="A10652" s="4" t="s">
        <v>33127</v>
      </c>
      <c r="B10652" s="4" t="str">
        <f t="shared" si="166"/>
        <v>901720</v>
      </c>
      <c r="C10652" s="5" t="s">
        <v>45331</v>
      </c>
      <c r="D10652" s="6" t="s">
        <v>39291</v>
      </c>
      <c r="E10652" s="9" t="s">
        <v>35169</v>
      </c>
    </row>
    <row r="10653" spans="1:5" ht="259.2" x14ac:dyDescent="0.3">
      <c r="A10653" s="4" t="s">
        <v>33128</v>
      </c>
      <c r="B10653" s="4" t="str">
        <f t="shared" si="166"/>
        <v>901720</v>
      </c>
      <c r="C10653" s="5" t="s">
        <v>45331</v>
      </c>
      <c r="D10653" s="6" t="s">
        <v>39290</v>
      </c>
      <c r="E10653" s="9" t="s">
        <v>33745</v>
      </c>
    </row>
    <row r="10654" spans="1:5" ht="259.2" x14ac:dyDescent="0.3">
      <c r="A10654" s="4" t="s">
        <v>33129</v>
      </c>
      <c r="B10654" s="4" t="str">
        <f t="shared" si="166"/>
        <v>901720</v>
      </c>
      <c r="C10654" s="5" t="s">
        <v>45331</v>
      </c>
      <c r="D10654" s="6" t="s">
        <v>33746</v>
      </c>
      <c r="E10654" s="9" t="s">
        <v>35397</v>
      </c>
    </row>
    <row r="10655" spans="1:5" ht="244.8" x14ac:dyDescent="0.3">
      <c r="A10655" s="4" t="s">
        <v>33130</v>
      </c>
      <c r="B10655" s="4" t="str">
        <f t="shared" si="166"/>
        <v>901730</v>
      </c>
      <c r="C10655" s="5" t="s">
        <v>45332</v>
      </c>
      <c r="D10655" s="6" t="s">
        <v>39292</v>
      </c>
      <c r="E10655" s="9" t="s">
        <v>34628</v>
      </c>
    </row>
    <row r="10656" spans="1:5" ht="244.8" x14ac:dyDescent="0.3">
      <c r="A10656" s="4" t="s">
        <v>33131</v>
      </c>
      <c r="B10656" s="4" t="str">
        <f t="shared" si="166"/>
        <v>901730</v>
      </c>
      <c r="C10656" s="5" t="s">
        <v>45332</v>
      </c>
      <c r="D10656" s="6" t="s">
        <v>33746</v>
      </c>
      <c r="E10656" s="9" t="s">
        <v>35169</v>
      </c>
    </row>
    <row r="10657" spans="1:5" ht="244.8" x14ac:dyDescent="0.3">
      <c r="A10657" s="4" t="s">
        <v>33132</v>
      </c>
      <c r="B10657" s="4" t="str">
        <f t="shared" si="166"/>
        <v>901780</v>
      </c>
      <c r="C10657" s="5" t="s">
        <v>45333</v>
      </c>
      <c r="D10657" s="6" t="s">
        <v>39293</v>
      </c>
      <c r="E10657" s="9" t="s">
        <v>35101</v>
      </c>
    </row>
    <row r="10658" spans="1:5" ht="244.8" x14ac:dyDescent="0.3">
      <c r="A10658" s="4" t="s">
        <v>40974</v>
      </c>
      <c r="B10658" s="4" t="str">
        <f t="shared" si="166"/>
        <v>901790</v>
      </c>
      <c r="C10658" s="5" t="s">
        <v>45334</v>
      </c>
      <c r="D10658" s="6" t="s">
        <v>38760</v>
      </c>
      <c r="E10658" s="9" t="s">
        <v>39244</v>
      </c>
    </row>
    <row r="10659" spans="1:5" ht="259.2" x14ac:dyDescent="0.3">
      <c r="A10659" s="4" t="s">
        <v>33134</v>
      </c>
      <c r="B10659" s="4" t="str">
        <f t="shared" si="166"/>
        <v>901811</v>
      </c>
      <c r="C10659" s="5" t="s">
        <v>45335</v>
      </c>
      <c r="D10659" s="6" t="s">
        <v>39294</v>
      </c>
      <c r="E10659" s="9" t="s">
        <v>33745</v>
      </c>
    </row>
    <row r="10660" spans="1:5" ht="259.2" x14ac:dyDescent="0.3">
      <c r="A10660" s="4" t="s">
        <v>33135</v>
      </c>
      <c r="B10660" s="4" t="str">
        <f t="shared" si="166"/>
        <v>901811</v>
      </c>
      <c r="C10660" s="5" t="s">
        <v>45335</v>
      </c>
      <c r="D10660" s="6" t="s">
        <v>38668</v>
      </c>
      <c r="E10660" s="9" t="s">
        <v>33745</v>
      </c>
    </row>
    <row r="10661" spans="1:5" ht="259.2" x14ac:dyDescent="0.3">
      <c r="A10661" s="4" t="s">
        <v>33136</v>
      </c>
      <c r="B10661" s="4" t="str">
        <f t="shared" si="166"/>
        <v>901811</v>
      </c>
      <c r="C10661" s="5" t="s">
        <v>45335</v>
      </c>
      <c r="D10661" s="6" t="s">
        <v>33746</v>
      </c>
      <c r="E10661" s="9" t="s">
        <v>33745</v>
      </c>
    </row>
    <row r="10662" spans="1:5" ht="244.8" x14ac:dyDescent="0.3">
      <c r="A10662" s="4" t="s">
        <v>33137</v>
      </c>
      <c r="B10662" s="4" t="str">
        <f t="shared" si="166"/>
        <v>901812</v>
      </c>
      <c r="C10662" s="5" t="s">
        <v>45336</v>
      </c>
      <c r="D10662" s="6" t="s">
        <v>39295</v>
      </c>
      <c r="E10662" s="9" t="s">
        <v>33745</v>
      </c>
    </row>
    <row r="10663" spans="1:5" ht="244.8" x14ac:dyDescent="0.3">
      <c r="A10663" s="4" t="s">
        <v>33138</v>
      </c>
      <c r="B10663" s="4" t="str">
        <f t="shared" si="166"/>
        <v>901813</v>
      </c>
      <c r="C10663" s="5" t="s">
        <v>45336</v>
      </c>
      <c r="D10663" s="6" t="s">
        <v>39296</v>
      </c>
      <c r="E10663" s="9" t="s">
        <v>33745</v>
      </c>
    </row>
    <row r="10664" spans="1:5" ht="244.8" x14ac:dyDescent="0.3">
      <c r="A10664" s="4" t="s">
        <v>33139</v>
      </c>
      <c r="B10664" s="4" t="str">
        <f t="shared" si="166"/>
        <v>901814</v>
      </c>
      <c r="C10664" s="5" t="s">
        <v>45336</v>
      </c>
      <c r="D10664" s="6" t="s">
        <v>39297</v>
      </c>
      <c r="E10664" s="9" t="s">
        <v>33745</v>
      </c>
    </row>
    <row r="10665" spans="1:5" ht="244.8" x14ac:dyDescent="0.3">
      <c r="A10665" s="4" t="s">
        <v>33140</v>
      </c>
      <c r="B10665" s="4" t="str">
        <f t="shared" si="166"/>
        <v>901819</v>
      </c>
      <c r="C10665" s="5" t="s">
        <v>45337</v>
      </c>
      <c r="D10665" s="6" t="s">
        <v>39298</v>
      </c>
      <c r="E10665" s="9" t="s">
        <v>33745</v>
      </c>
    </row>
    <row r="10666" spans="1:5" ht="244.8" x14ac:dyDescent="0.3">
      <c r="A10666" s="4" t="s">
        <v>33141</v>
      </c>
      <c r="B10666" s="4" t="str">
        <f t="shared" si="166"/>
        <v>901819</v>
      </c>
      <c r="C10666" s="5" t="s">
        <v>45337</v>
      </c>
      <c r="D10666" s="6" t="s">
        <v>39299</v>
      </c>
      <c r="E10666" s="9" t="s">
        <v>33745</v>
      </c>
    </row>
    <row r="10667" spans="1:5" ht="244.8" x14ac:dyDescent="0.3">
      <c r="A10667" s="4" t="s">
        <v>33142</v>
      </c>
      <c r="B10667" s="4" t="str">
        <f t="shared" si="166"/>
        <v>901819</v>
      </c>
      <c r="C10667" s="5" t="s">
        <v>45337</v>
      </c>
      <c r="D10667" s="6" t="s">
        <v>39300</v>
      </c>
      <c r="E10667" s="9" t="s">
        <v>33745</v>
      </c>
    </row>
    <row r="10668" spans="1:5" ht="244.8" x14ac:dyDescent="0.3">
      <c r="A10668" s="4" t="s">
        <v>33143</v>
      </c>
      <c r="B10668" s="4" t="str">
        <f t="shared" si="166"/>
        <v>901819</v>
      </c>
      <c r="C10668" s="5" t="s">
        <v>45337</v>
      </c>
      <c r="D10668" s="6" t="s">
        <v>33746</v>
      </c>
      <c r="E10668" s="9" t="s">
        <v>33745</v>
      </c>
    </row>
    <row r="10669" spans="1:5" ht="201.6" x14ac:dyDescent="0.3">
      <c r="A10669" s="4" t="s">
        <v>33144</v>
      </c>
      <c r="B10669" s="4" t="str">
        <f t="shared" si="166"/>
        <v>901820</v>
      </c>
      <c r="C10669" s="5" t="s">
        <v>45338</v>
      </c>
      <c r="D10669" s="6" t="s">
        <v>39301</v>
      </c>
      <c r="E10669" s="9" t="s">
        <v>33745</v>
      </c>
    </row>
    <row r="10670" spans="1:5" ht="216" x14ac:dyDescent="0.3">
      <c r="A10670" s="4" t="s">
        <v>33145</v>
      </c>
      <c r="B10670" s="4" t="str">
        <f t="shared" si="166"/>
        <v>901831</v>
      </c>
      <c r="C10670" s="5" t="s">
        <v>45339</v>
      </c>
      <c r="D10670" s="6" t="s">
        <v>39302</v>
      </c>
      <c r="E10670" s="9" t="s">
        <v>33745</v>
      </c>
    </row>
    <row r="10671" spans="1:5" ht="216" x14ac:dyDescent="0.3">
      <c r="A10671" s="4" t="s">
        <v>33146</v>
      </c>
      <c r="B10671" s="4" t="str">
        <f t="shared" si="166"/>
        <v>901832</v>
      </c>
      <c r="C10671" s="5" t="s">
        <v>45339</v>
      </c>
      <c r="D10671" s="6" t="s">
        <v>39303</v>
      </c>
      <c r="E10671" s="9" t="s">
        <v>33745</v>
      </c>
    </row>
    <row r="10672" spans="1:5" ht="216" x14ac:dyDescent="0.3">
      <c r="A10672" s="4" t="s">
        <v>40975</v>
      </c>
      <c r="B10672" s="4" t="str">
        <f t="shared" si="166"/>
        <v>901839</v>
      </c>
      <c r="C10672" s="5" t="s">
        <v>45339</v>
      </c>
      <c r="D10672" s="6" t="s">
        <v>33746</v>
      </c>
      <c r="E10672" s="9" t="s">
        <v>33745</v>
      </c>
    </row>
    <row r="10673" spans="1:5" ht="216" x14ac:dyDescent="0.3">
      <c r="A10673" s="4" t="s">
        <v>40976</v>
      </c>
      <c r="B10673" s="4" t="str">
        <f t="shared" si="166"/>
        <v>901841</v>
      </c>
      <c r="C10673" s="5" t="s">
        <v>45340</v>
      </c>
      <c r="D10673" s="6" t="s">
        <v>39304</v>
      </c>
      <c r="E10673" s="9" t="s">
        <v>33745</v>
      </c>
    </row>
    <row r="10674" spans="1:5" ht="216" x14ac:dyDescent="0.3">
      <c r="A10674" s="4" t="s">
        <v>40977</v>
      </c>
      <c r="B10674" s="4" t="str">
        <f t="shared" si="166"/>
        <v>901849</v>
      </c>
      <c r="C10674" s="5" t="s">
        <v>45341</v>
      </c>
      <c r="D10674" s="6" t="s">
        <v>39305</v>
      </c>
      <c r="E10674" s="9" t="s">
        <v>33745</v>
      </c>
    </row>
    <row r="10675" spans="1:5" ht="216" x14ac:dyDescent="0.3">
      <c r="A10675" s="4" t="s">
        <v>40978</v>
      </c>
      <c r="B10675" s="4" t="str">
        <f t="shared" si="166"/>
        <v>901849</v>
      </c>
      <c r="C10675" s="5" t="s">
        <v>45341</v>
      </c>
      <c r="D10675" s="6" t="s">
        <v>33746</v>
      </c>
      <c r="E10675" s="9" t="s">
        <v>33745</v>
      </c>
    </row>
    <row r="10676" spans="1:5" ht="216" x14ac:dyDescent="0.3">
      <c r="A10676" s="4" t="s">
        <v>40979</v>
      </c>
      <c r="B10676" s="4" t="str">
        <f t="shared" si="166"/>
        <v>901850</v>
      </c>
      <c r="C10676" s="5" t="s">
        <v>45342</v>
      </c>
      <c r="D10676" s="6" t="s">
        <v>39306</v>
      </c>
      <c r="E10676" s="9" t="s">
        <v>33745</v>
      </c>
    </row>
    <row r="10677" spans="1:5" ht="201.6" x14ac:dyDescent="0.3">
      <c r="A10677" s="4" t="s">
        <v>12625</v>
      </c>
      <c r="B10677" s="4" t="str">
        <f t="shared" si="166"/>
        <v>901890</v>
      </c>
      <c r="C10677" s="5" t="s">
        <v>45343</v>
      </c>
      <c r="D10677" s="6" t="s">
        <v>39307</v>
      </c>
      <c r="E10677" s="9" t="s">
        <v>33745</v>
      </c>
    </row>
    <row r="10678" spans="1:5" ht="201.6" x14ac:dyDescent="0.3">
      <c r="A10678" s="4" t="s">
        <v>12635</v>
      </c>
      <c r="B10678" s="4" t="str">
        <f t="shared" si="166"/>
        <v>901890</v>
      </c>
      <c r="C10678" s="5" t="s">
        <v>45343</v>
      </c>
      <c r="D10678" s="6" t="s">
        <v>33746</v>
      </c>
      <c r="E10678" s="9" t="s">
        <v>33745</v>
      </c>
    </row>
    <row r="10679" spans="1:5" ht="201.6" x14ac:dyDescent="0.3">
      <c r="A10679" s="4" t="s">
        <v>33147</v>
      </c>
      <c r="B10679" s="4" t="str">
        <f t="shared" si="166"/>
        <v>901890</v>
      </c>
      <c r="C10679" s="5" t="s">
        <v>45343</v>
      </c>
      <c r="D10679" s="6" t="s">
        <v>39308</v>
      </c>
      <c r="E10679" s="9" t="s">
        <v>33745</v>
      </c>
    </row>
    <row r="10680" spans="1:5" ht="201.6" x14ac:dyDescent="0.3">
      <c r="A10680" s="4" t="s">
        <v>40980</v>
      </c>
      <c r="B10680" s="4" t="str">
        <f t="shared" si="166"/>
        <v>901890</v>
      </c>
      <c r="C10680" s="5" t="s">
        <v>45343</v>
      </c>
      <c r="D10680" s="6" t="s">
        <v>39309</v>
      </c>
      <c r="E10680" s="9" t="s">
        <v>33745</v>
      </c>
    </row>
    <row r="10681" spans="1:5" ht="201.6" x14ac:dyDescent="0.3">
      <c r="A10681" s="4" t="s">
        <v>40981</v>
      </c>
      <c r="B10681" s="4" t="str">
        <f t="shared" si="166"/>
        <v>901890</v>
      </c>
      <c r="C10681" s="5" t="s">
        <v>45343</v>
      </c>
      <c r="D10681" s="6" t="s">
        <v>39310</v>
      </c>
      <c r="E10681" s="9" t="s">
        <v>33745</v>
      </c>
    </row>
    <row r="10682" spans="1:5" ht="201.6" x14ac:dyDescent="0.3">
      <c r="A10682" s="4" t="s">
        <v>33148</v>
      </c>
      <c r="B10682" s="4" t="str">
        <f t="shared" si="166"/>
        <v>901890</v>
      </c>
      <c r="C10682" s="5" t="s">
        <v>45343</v>
      </c>
      <c r="D10682" s="6" t="s">
        <v>39311</v>
      </c>
      <c r="E10682" s="9" t="s">
        <v>33745</v>
      </c>
    </row>
    <row r="10683" spans="1:5" ht="201.6" x14ac:dyDescent="0.3">
      <c r="A10683" s="4" t="s">
        <v>40982</v>
      </c>
      <c r="B10683" s="4" t="str">
        <f t="shared" si="166"/>
        <v>901890</v>
      </c>
      <c r="C10683" s="5" t="s">
        <v>45343</v>
      </c>
      <c r="D10683" s="6" t="s">
        <v>39312</v>
      </c>
      <c r="E10683" s="9" t="s">
        <v>33745</v>
      </c>
    </row>
    <row r="10684" spans="1:5" ht="201.6" x14ac:dyDescent="0.3">
      <c r="A10684" s="4" t="s">
        <v>40983</v>
      </c>
      <c r="B10684" s="4" t="str">
        <f t="shared" si="166"/>
        <v>901890</v>
      </c>
      <c r="C10684" s="5" t="s">
        <v>45343</v>
      </c>
      <c r="D10684" s="6" t="s">
        <v>39313</v>
      </c>
      <c r="E10684" s="9" t="s">
        <v>33745</v>
      </c>
    </row>
    <row r="10685" spans="1:5" ht="201.6" x14ac:dyDescent="0.3">
      <c r="A10685" s="4" t="s">
        <v>33149</v>
      </c>
      <c r="B10685" s="4" t="str">
        <f t="shared" si="166"/>
        <v>901890</v>
      </c>
      <c r="C10685" s="5" t="s">
        <v>45343</v>
      </c>
      <c r="D10685" s="6" t="s">
        <v>33746</v>
      </c>
      <c r="E10685" s="9" t="s">
        <v>33745</v>
      </c>
    </row>
    <row r="10686" spans="1:5" ht="201.6" x14ac:dyDescent="0.3">
      <c r="A10686" s="4" t="s">
        <v>40984</v>
      </c>
      <c r="B10686" s="4" t="str">
        <f t="shared" si="166"/>
        <v>901890</v>
      </c>
      <c r="C10686" s="5" t="s">
        <v>45343</v>
      </c>
      <c r="D10686" s="6" t="s">
        <v>33746</v>
      </c>
      <c r="E10686" s="9" t="s">
        <v>33745</v>
      </c>
    </row>
    <row r="10687" spans="1:5" ht="244.8" x14ac:dyDescent="0.3">
      <c r="A10687" s="4" t="s">
        <v>40985</v>
      </c>
      <c r="B10687" s="4" t="str">
        <f t="shared" si="166"/>
        <v>901910</v>
      </c>
      <c r="C10687" s="5" t="s">
        <v>45344</v>
      </c>
      <c r="D10687" s="6" t="s">
        <v>39314</v>
      </c>
      <c r="E10687" s="9" t="s">
        <v>33745</v>
      </c>
    </row>
    <row r="10688" spans="1:5" ht="244.8" x14ac:dyDescent="0.3">
      <c r="A10688" s="4" t="s">
        <v>40986</v>
      </c>
      <c r="B10688" s="4" t="str">
        <f t="shared" si="166"/>
        <v>901910</v>
      </c>
      <c r="C10688" s="5" t="s">
        <v>45344</v>
      </c>
      <c r="D10688" s="6" t="s">
        <v>39315</v>
      </c>
      <c r="E10688" s="9" t="s">
        <v>33745</v>
      </c>
    </row>
    <row r="10689" spans="1:5" ht="244.8" x14ac:dyDescent="0.3">
      <c r="A10689" s="4" t="s">
        <v>40987</v>
      </c>
      <c r="B10689" s="4" t="str">
        <f t="shared" si="166"/>
        <v>901910</v>
      </c>
      <c r="C10689" s="5" t="s">
        <v>45344</v>
      </c>
      <c r="D10689" s="6" t="s">
        <v>33746</v>
      </c>
      <c r="E10689" s="9" t="s">
        <v>33745</v>
      </c>
    </row>
    <row r="10690" spans="1:5" ht="244.8" x14ac:dyDescent="0.3">
      <c r="A10690" s="4" t="s">
        <v>40988</v>
      </c>
      <c r="B10690" s="4" t="str">
        <f t="shared" si="166"/>
        <v>901920</v>
      </c>
      <c r="C10690" s="5" t="s">
        <v>45345</v>
      </c>
      <c r="D10690" s="6" t="s">
        <v>39316</v>
      </c>
      <c r="E10690" s="9" t="s">
        <v>33745</v>
      </c>
    </row>
    <row r="10691" spans="1:5" ht="172.8" x14ac:dyDescent="0.3">
      <c r="A10691" s="4" t="s">
        <v>40989</v>
      </c>
      <c r="B10691" s="4" t="str">
        <f t="shared" ref="B10691:B10754" si="167">LEFT(A10691,6)</f>
        <v>902000</v>
      </c>
      <c r="C10691" s="5" t="s">
        <v>45346</v>
      </c>
      <c r="D10691" s="6" t="s">
        <v>39317</v>
      </c>
      <c r="E10691" s="9" t="s">
        <v>33745</v>
      </c>
    </row>
    <row r="10692" spans="1:5" ht="172.8" x14ac:dyDescent="0.3">
      <c r="A10692" s="4" t="s">
        <v>40989</v>
      </c>
      <c r="B10692" s="4" t="str">
        <f t="shared" si="167"/>
        <v>902000</v>
      </c>
      <c r="C10692" s="5" t="s">
        <v>45346</v>
      </c>
      <c r="D10692" s="6" t="s">
        <v>39318</v>
      </c>
      <c r="E10692" s="9" t="s">
        <v>34089</v>
      </c>
    </row>
    <row r="10693" spans="1:5" ht="172.8" x14ac:dyDescent="0.3">
      <c r="A10693" s="4" t="s">
        <v>40989</v>
      </c>
      <c r="B10693" s="4" t="str">
        <f t="shared" si="167"/>
        <v>902000</v>
      </c>
      <c r="C10693" s="5" t="s">
        <v>45346</v>
      </c>
      <c r="D10693" s="6" t="s">
        <v>33746</v>
      </c>
      <c r="E10693" s="9" t="s">
        <v>34089</v>
      </c>
    </row>
    <row r="10694" spans="1:5" ht="230.4" x14ac:dyDescent="0.3">
      <c r="A10694" s="4" t="s">
        <v>40990</v>
      </c>
      <c r="B10694" s="4" t="str">
        <f t="shared" si="167"/>
        <v>902110</v>
      </c>
      <c r="C10694" s="5" t="s">
        <v>45347</v>
      </c>
      <c r="D10694" s="6" t="s">
        <v>39319</v>
      </c>
      <c r="E10694" s="9" t="s">
        <v>33745</v>
      </c>
    </row>
    <row r="10695" spans="1:5" ht="244.8" x14ac:dyDescent="0.3">
      <c r="A10695" s="4" t="s">
        <v>40991</v>
      </c>
      <c r="B10695" s="4" t="str">
        <f t="shared" si="167"/>
        <v>902121</v>
      </c>
      <c r="C10695" s="5" t="s">
        <v>45348</v>
      </c>
      <c r="D10695" s="6" t="s">
        <v>36514</v>
      </c>
      <c r="E10695" s="9" t="s">
        <v>33745</v>
      </c>
    </row>
    <row r="10696" spans="1:5" ht="244.8" x14ac:dyDescent="0.3">
      <c r="A10696" s="4" t="s">
        <v>40992</v>
      </c>
      <c r="B10696" s="4" t="str">
        <f t="shared" si="167"/>
        <v>902121</v>
      </c>
      <c r="C10696" s="5" t="s">
        <v>45348</v>
      </c>
      <c r="D10696" s="6" t="s">
        <v>33746</v>
      </c>
      <c r="E10696" s="9" t="s">
        <v>33745</v>
      </c>
    </row>
    <row r="10697" spans="1:5" ht="230.4" x14ac:dyDescent="0.3">
      <c r="A10697" s="4" t="s">
        <v>40993</v>
      </c>
      <c r="B10697" s="4" t="str">
        <f t="shared" si="167"/>
        <v>902129</v>
      </c>
      <c r="C10697" s="5" t="s">
        <v>45349</v>
      </c>
      <c r="D10697" s="6" t="s">
        <v>36514</v>
      </c>
      <c r="E10697" s="9" t="s">
        <v>33745</v>
      </c>
    </row>
    <row r="10698" spans="1:5" ht="230.4" x14ac:dyDescent="0.3">
      <c r="A10698" s="4" t="s">
        <v>40994</v>
      </c>
      <c r="B10698" s="4" t="str">
        <f t="shared" si="167"/>
        <v>902129</v>
      </c>
      <c r="C10698" s="5" t="s">
        <v>45349</v>
      </c>
      <c r="D10698" s="6" t="s">
        <v>33746</v>
      </c>
      <c r="E10698" s="9" t="s">
        <v>33745</v>
      </c>
    </row>
    <row r="10699" spans="1:5" ht="230.4" x14ac:dyDescent="0.3">
      <c r="A10699" s="4" t="s">
        <v>40995</v>
      </c>
      <c r="B10699" s="4" t="str">
        <f t="shared" si="167"/>
        <v>902131</v>
      </c>
      <c r="C10699" s="5" t="s">
        <v>45350</v>
      </c>
      <c r="D10699" s="6" t="s">
        <v>39320</v>
      </c>
      <c r="E10699" s="9" t="s">
        <v>33745</v>
      </c>
    </row>
    <row r="10700" spans="1:5" ht="230.4" x14ac:dyDescent="0.3">
      <c r="A10700" s="4" t="s">
        <v>40996</v>
      </c>
      <c r="B10700" s="4" t="str">
        <f t="shared" si="167"/>
        <v>902139</v>
      </c>
      <c r="C10700" s="5" t="s">
        <v>45350</v>
      </c>
      <c r="D10700" s="6" t="s">
        <v>33746</v>
      </c>
      <c r="E10700" s="9" t="s">
        <v>33745</v>
      </c>
    </row>
    <row r="10701" spans="1:5" ht="230.4" x14ac:dyDescent="0.3">
      <c r="A10701" s="4" t="s">
        <v>40997</v>
      </c>
      <c r="B10701" s="4" t="str">
        <f t="shared" si="167"/>
        <v>902140</v>
      </c>
      <c r="C10701" s="5" t="s">
        <v>45351</v>
      </c>
      <c r="D10701" s="6" t="s">
        <v>39321</v>
      </c>
      <c r="E10701" s="9" t="s">
        <v>33745</v>
      </c>
    </row>
    <row r="10702" spans="1:5" ht="244.8" x14ac:dyDescent="0.3">
      <c r="A10702" s="4" t="s">
        <v>33150</v>
      </c>
      <c r="B10702" s="4" t="str">
        <f t="shared" si="167"/>
        <v>902150</v>
      </c>
      <c r="C10702" s="5" t="s">
        <v>45352</v>
      </c>
      <c r="D10702" s="6" t="s">
        <v>39322</v>
      </c>
      <c r="E10702" s="9" t="s">
        <v>33745</v>
      </c>
    </row>
    <row r="10703" spans="1:5" ht="216" x14ac:dyDescent="0.3">
      <c r="A10703" s="4" t="s">
        <v>40998</v>
      </c>
      <c r="B10703" s="4" t="str">
        <f t="shared" si="167"/>
        <v>902190</v>
      </c>
      <c r="C10703" s="5" t="s">
        <v>45353</v>
      </c>
      <c r="D10703" s="6" t="s">
        <v>39323</v>
      </c>
      <c r="E10703" s="9" t="s">
        <v>33745</v>
      </c>
    </row>
    <row r="10704" spans="1:5" ht="216" x14ac:dyDescent="0.3">
      <c r="A10704" s="4" t="s">
        <v>40999</v>
      </c>
      <c r="B10704" s="4" t="str">
        <f t="shared" si="167"/>
        <v>902190</v>
      </c>
      <c r="C10704" s="5" t="s">
        <v>45353</v>
      </c>
      <c r="D10704" s="6" t="s">
        <v>33746</v>
      </c>
      <c r="E10704" s="9" t="s">
        <v>33745</v>
      </c>
    </row>
    <row r="10705" spans="1:5" ht="288" x14ac:dyDescent="0.3">
      <c r="A10705" s="4" t="s">
        <v>33151</v>
      </c>
      <c r="B10705" s="4" t="str">
        <f t="shared" si="167"/>
        <v>902212</v>
      </c>
      <c r="C10705" s="5" t="s">
        <v>45354</v>
      </c>
      <c r="D10705" s="6" t="s">
        <v>39324</v>
      </c>
      <c r="E10705" s="9" t="s">
        <v>33745</v>
      </c>
    </row>
    <row r="10706" spans="1:5" ht="288" x14ac:dyDescent="0.3">
      <c r="A10706" s="4" t="s">
        <v>33152</v>
      </c>
      <c r="B10706" s="4" t="str">
        <f t="shared" si="167"/>
        <v>902213</v>
      </c>
      <c r="C10706" s="5" t="s">
        <v>45354</v>
      </c>
      <c r="D10706" s="6" t="s">
        <v>39325</v>
      </c>
      <c r="E10706" s="9" t="s">
        <v>33745</v>
      </c>
    </row>
    <row r="10707" spans="1:5" ht="288" x14ac:dyDescent="0.3">
      <c r="A10707" s="4" t="s">
        <v>33153</v>
      </c>
      <c r="B10707" s="4" t="str">
        <f t="shared" si="167"/>
        <v>902214</v>
      </c>
      <c r="C10707" s="5" t="s">
        <v>45354</v>
      </c>
      <c r="D10707" s="6" t="s">
        <v>39326</v>
      </c>
      <c r="E10707" s="9" t="s">
        <v>33745</v>
      </c>
    </row>
    <row r="10708" spans="1:5" ht="288" x14ac:dyDescent="0.3">
      <c r="A10708" s="4" t="s">
        <v>33154</v>
      </c>
      <c r="B10708" s="4" t="str">
        <f t="shared" si="167"/>
        <v>902219</v>
      </c>
      <c r="C10708" s="5" t="s">
        <v>45354</v>
      </c>
      <c r="D10708" s="6" t="s">
        <v>39327</v>
      </c>
      <c r="E10708" s="9" t="s">
        <v>33745</v>
      </c>
    </row>
    <row r="10709" spans="1:5" ht="302.39999999999998" x14ac:dyDescent="0.3">
      <c r="A10709" s="4" t="s">
        <v>33155</v>
      </c>
      <c r="B10709" s="4" t="str">
        <f t="shared" si="167"/>
        <v>902221</v>
      </c>
      <c r="C10709" s="5" t="s">
        <v>45355</v>
      </c>
      <c r="D10709" s="6" t="s">
        <v>39328</v>
      </c>
      <c r="E10709" s="9" t="s">
        <v>33745</v>
      </c>
    </row>
    <row r="10710" spans="1:5" ht="302.39999999999998" x14ac:dyDescent="0.3">
      <c r="A10710" s="4" t="s">
        <v>41000</v>
      </c>
      <c r="B10710" s="4" t="str">
        <f t="shared" si="167"/>
        <v>902229</v>
      </c>
      <c r="C10710" s="5" t="s">
        <v>45356</v>
      </c>
      <c r="D10710" s="6" t="s">
        <v>39329</v>
      </c>
      <c r="E10710" s="9" t="s">
        <v>33745</v>
      </c>
    </row>
    <row r="10711" spans="1:5" ht="302.39999999999998" x14ac:dyDescent="0.3">
      <c r="A10711" s="4" t="s">
        <v>33156</v>
      </c>
      <c r="B10711" s="4" t="str">
        <f t="shared" si="167"/>
        <v>902229</v>
      </c>
      <c r="C10711" s="5" t="s">
        <v>45356</v>
      </c>
      <c r="D10711" s="6" t="s">
        <v>33746</v>
      </c>
      <c r="E10711" s="9" t="s">
        <v>33745</v>
      </c>
    </row>
    <row r="10712" spans="1:5" ht="244.8" x14ac:dyDescent="0.3">
      <c r="A10712" s="4" t="s">
        <v>33157</v>
      </c>
      <c r="B10712" s="4" t="str">
        <f t="shared" si="167"/>
        <v>902230</v>
      </c>
      <c r="C10712" s="5" t="s">
        <v>45357</v>
      </c>
      <c r="D10712" s="6" t="s">
        <v>39330</v>
      </c>
      <c r="E10712" s="9" t="s">
        <v>33745</v>
      </c>
    </row>
    <row r="10713" spans="1:5" ht="259.2" x14ac:dyDescent="0.3">
      <c r="A10713" s="4" t="s">
        <v>33158</v>
      </c>
      <c r="B10713" s="4" t="str">
        <f t="shared" si="167"/>
        <v>902290</v>
      </c>
      <c r="C10713" s="5" t="s">
        <v>45358</v>
      </c>
      <c r="D10713" s="6" t="s">
        <v>39331</v>
      </c>
      <c r="E10713" s="9" t="s">
        <v>34246</v>
      </c>
    </row>
    <row r="10714" spans="1:5" ht="259.2" x14ac:dyDescent="0.3">
      <c r="A10714" s="4" t="s">
        <v>33159</v>
      </c>
      <c r="B10714" s="4" t="str">
        <f t="shared" si="167"/>
        <v>902290</v>
      </c>
      <c r="C10714" s="5" t="s">
        <v>45358</v>
      </c>
      <c r="D10714" s="6" t="s">
        <v>39332</v>
      </c>
      <c r="E10714" s="9" t="s">
        <v>34026</v>
      </c>
    </row>
    <row r="10715" spans="1:5" ht="259.2" x14ac:dyDescent="0.3">
      <c r="A10715" s="4" t="s">
        <v>33160</v>
      </c>
      <c r="B10715" s="4" t="str">
        <f t="shared" si="167"/>
        <v>902290</v>
      </c>
      <c r="C10715" s="5" t="s">
        <v>45358</v>
      </c>
      <c r="D10715" s="6" t="s">
        <v>39333</v>
      </c>
      <c r="E10715" s="9" t="s">
        <v>34246</v>
      </c>
    </row>
    <row r="10716" spans="1:5" ht="259.2" x14ac:dyDescent="0.3">
      <c r="A10716" s="4" t="s">
        <v>33161</v>
      </c>
      <c r="B10716" s="4" t="str">
        <f t="shared" si="167"/>
        <v>902290</v>
      </c>
      <c r="C10716" s="5" t="s">
        <v>45358</v>
      </c>
      <c r="D10716" s="6" t="s">
        <v>39334</v>
      </c>
      <c r="E10716" s="9" t="s">
        <v>34717</v>
      </c>
    </row>
    <row r="10717" spans="1:5" ht="259.2" x14ac:dyDescent="0.3">
      <c r="A10717" s="4" t="s">
        <v>33162</v>
      </c>
      <c r="B10717" s="4" t="str">
        <f t="shared" si="167"/>
        <v>902290</v>
      </c>
      <c r="C10717" s="5" t="s">
        <v>45358</v>
      </c>
      <c r="D10717" s="6" t="s">
        <v>39335</v>
      </c>
      <c r="E10717" s="9" t="s">
        <v>33745</v>
      </c>
    </row>
    <row r="10718" spans="1:5" ht="259.2" x14ac:dyDescent="0.3">
      <c r="A10718" s="4" t="s">
        <v>41001</v>
      </c>
      <c r="B10718" s="4" t="str">
        <f t="shared" si="167"/>
        <v>902290</v>
      </c>
      <c r="C10718" s="5" t="s">
        <v>45358</v>
      </c>
      <c r="D10718" s="6" t="s">
        <v>39336</v>
      </c>
      <c r="E10718" s="9" t="s">
        <v>34447</v>
      </c>
    </row>
    <row r="10719" spans="1:5" ht="259.2" x14ac:dyDescent="0.3">
      <c r="A10719" s="4" t="s">
        <v>33163</v>
      </c>
      <c r="B10719" s="4" t="str">
        <f t="shared" si="167"/>
        <v>902290</v>
      </c>
      <c r="C10719" s="5" t="s">
        <v>45358</v>
      </c>
      <c r="D10719" s="6" t="s">
        <v>33746</v>
      </c>
      <c r="E10719" s="9" t="s">
        <v>34026</v>
      </c>
    </row>
    <row r="10720" spans="1:5" ht="172.8" x14ac:dyDescent="0.3">
      <c r="A10720" s="4" t="s">
        <v>33164</v>
      </c>
      <c r="B10720" s="4" t="str">
        <f t="shared" si="167"/>
        <v>902300</v>
      </c>
      <c r="C10720" s="5" t="s">
        <v>45359</v>
      </c>
      <c r="D10720" s="6" t="s">
        <v>39337</v>
      </c>
      <c r="E10720" s="9" t="s">
        <v>33745</v>
      </c>
    </row>
    <row r="10721" spans="1:5" ht="201.6" x14ac:dyDescent="0.3">
      <c r="A10721" s="4" t="s">
        <v>33165</v>
      </c>
      <c r="B10721" s="4" t="str">
        <f t="shared" si="167"/>
        <v>902410</v>
      </c>
      <c r="C10721" s="5" t="s">
        <v>45360</v>
      </c>
      <c r="D10721" s="6" t="s">
        <v>39338</v>
      </c>
      <c r="E10721" s="9" t="s">
        <v>33745</v>
      </c>
    </row>
    <row r="10722" spans="1:5" ht="201.6" x14ac:dyDescent="0.3">
      <c r="A10722" s="4" t="s">
        <v>33166</v>
      </c>
      <c r="B10722" s="4" t="str">
        <f t="shared" si="167"/>
        <v>902480</v>
      </c>
      <c r="C10722" s="5" t="s">
        <v>45361</v>
      </c>
      <c r="D10722" s="6" t="s">
        <v>39339</v>
      </c>
      <c r="E10722" s="9" t="s">
        <v>33745</v>
      </c>
    </row>
    <row r="10723" spans="1:5" ht="201.6" x14ac:dyDescent="0.3">
      <c r="A10723" s="4" t="s">
        <v>33167</v>
      </c>
      <c r="B10723" s="4" t="str">
        <f t="shared" si="167"/>
        <v>902490</v>
      </c>
      <c r="C10723" s="5" t="s">
        <v>45362</v>
      </c>
      <c r="D10723" s="6" t="s">
        <v>38760</v>
      </c>
      <c r="E10723" s="9" t="s">
        <v>33745</v>
      </c>
    </row>
    <row r="10724" spans="1:5" ht="216" x14ac:dyDescent="0.3">
      <c r="A10724" s="4" t="s">
        <v>41002</v>
      </c>
      <c r="B10724" s="4" t="str">
        <f t="shared" si="167"/>
        <v>902511</v>
      </c>
      <c r="C10724" s="5" t="s">
        <v>45363</v>
      </c>
      <c r="D10724" s="6" t="s">
        <v>39340</v>
      </c>
      <c r="E10724" s="9" t="s">
        <v>33745</v>
      </c>
    </row>
    <row r="10725" spans="1:5" ht="216" x14ac:dyDescent="0.3">
      <c r="A10725" s="4" t="s">
        <v>41003</v>
      </c>
      <c r="B10725" s="4" t="str">
        <f t="shared" si="167"/>
        <v>902511</v>
      </c>
      <c r="C10725" s="5" t="s">
        <v>45363</v>
      </c>
      <c r="D10725" s="6" t="s">
        <v>33746</v>
      </c>
      <c r="E10725" s="9" t="s">
        <v>33745</v>
      </c>
    </row>
    <row r="10726" spans="1:5" ht="216" x14ac:dyDescent="0.3">
      <c r="A10726" s="4" t="s">
        <v>33168</v>
      </c>
      <c r="B10726" s="4" t="str">
        <f t="shared" si="167"/>
        <v>902519</v>
      </c>
      <c r="C10726" s="5" t="s">
        <v>45364</v>
      </c>
      <c r="D10726" s="6" t="s">
        <v>39341</v>
      </c>
      <c r="E10726" s="9" t="s">
        <v>33745</v>
      </c>
    </row>
    <row r="10727" spans="1:5" ht="216" x14ac:dyDescent="0.3">
      <c r="A10727" s="4" t="s">
        <v>33169</v>
      </c>
      <c r="B10727" s="4" t="str">
        <f t="shared" si="167"/>
        <v>902519</v>
      </c>
      <c r="C10727" s="5" t="s">
        <v>45364</v>
      </c>
      <c r="D10727" s="6" t="s">
        <v>33746</v>
      </c>
      <c r="E10727" s="9" t="s">
        <v>33745</v>
      </c>
    </row>
    <row r="10728" spans="1:5" ht="201.6" x14ac:dyDescent="0.3">
      <c r="A10728" s="4" t="s">
        <v>33170</v>
      </c>
      <c r="B10728" s="4" t="str">
        <f t="shared" si="167"/>
        <v>902580</v>
      </c>
      <c r="C10728" s="5" t="s">
        <v>45365</v>
      </c>
      <c r="D10728" s="6" t="s">
        <v>39148</v>
      </c>
      <c r="E10728" s="9" t="s">
        <v>35111</v>
      </c>
    </row>
    <row r="10729" spans="1:5" ht="201.6" x14ac:dyDescent="0.3">
      <c r="A10729" s="4" t="s">
        <v>33171</v>
      </c>
      <c r="B10729" s="4" t="str">
        <f t="shared" si="167"/>
        <v>902580</v>
      </c>
      <c r="C10729" s="5" t="s">
        <v>45365</v>
      </c>
      <c r="D10729" s="6" t="s">
        <v>39342</v>
      </c>
      <c r="E10729" s="9" t="s">
        <v>34447</v>
      </c>
    </row>
    <row r="10730" spans="1:5" ht="201.6" x14ac:dyDescent="0.3">
      <c r="A10730" s="4" t="s">
        <v>33172</v>
      </c>
      <c r="B10730" s="4" t="str">
        <f t="shared" si="167"/>
        <v>902580</v>
      </c>
      <c r="C10730" s="5" t="s">
        <v>45365</v>
      </c>
      <c r="D10730" s="6" t="s">
        <v>39343</v>
      </c>
      <c r="E10730" s="9" t="s">
        <v>34980</v>
      </c>
    </row>
    <row r="10731" spans="1:5" ht="201.6" x14ac:dyDescent="0.3">
      <c r="A10731" s="4" t="s">
        <v>33173</v>
      </c>
      <c r="B10731" s="4" t="str">
        <f t="shared" si="167"/>
        <v>902580</v>
      </c>
      <c r="C10731" s="5" t="s">
        <v>45365</v>
      </c>
      <c r="D10731" s="6" t="s">
        <v>39344</v>
      </c>
      <c r="E10731" s="9" t="s">
        <v>34026</v>
      </c>
    </row>
    <row r="10732" spans="1:5" ht="201.6" x14ac:dyDescent="0.3">
      <c r="A10732" s="4" t="s">
        <v>33174</v>
      </c>
      <c r="B10732" s="4" t="str">
        <f t="shared" si="167"/>
        <v>902580</v>
      </c>
      <c r="C10732" s="5" t="s">
        <v>45365</v>
      </c>
      <c r="D10732" s="6" t="s">
        <v>39345</v>
      </c>
      <c r="E10732" s="9" t="s">
        <v>34447</v>
      </c>
    </row>
    <row r="10733" spans="1:5" ht="201.6" x14ac:dyDescent="0.3">
      <c r="A10733" s="4" t="s">
        <v>33175</v>
      </c>
      <c r="B10733" s="4" t="str">
        <f t="shared" si="167"/>
        <v>902580</v>
      </c>
      <c r="C10733" s="5" t="s">
        <v>45365</v>
      </c>
      <c r="D10733" s="6" t="s">
        <v>33746</v>
      </c>
      <c r="E10733" s="9" t="s">
        <v>34260</v>
      </c>
    </row>
    <row r="10734" spans="1:5" ht="201.6" x14ac:dyDescent="0.3">
      <c r="A10734" s="4" t="s">
        <v>41004</v>
      </c>
      <c r="B10734" s="4" t="str">
        <f t="shared" si="167"/>
        <v>902590</v>
      </c>
      <c r="C10734" s="5" t="s">
        <v>45366</v>
      </c>
      <c r="D10734" s="6" t="s">
        <v>38760</v>
      </c>
      <c r="E10734" s="9" t="s">
        <v>33745</v>
      </c>
    </row>
    <row r="10735" spans="1:5" ht="230.4" x14ac:dyDescent="0.3">
      <c r="A10735" s="4" t="s">
        <v>33177</v>
      </c>
      <c r="B10735" s="4" t="str">
        <f t="shared" si="167"/>
        <v>902610</v>
      </c>
      <c r="C10735" s="5" t="s">
        <v>45367</v>
      </c>
      <c r="D10735" s="6" t="s">
        <v>39148</v>
      </c>
      <c r="E10735" s="9" t="s">
        <v>33745</v>
      </c>
    </row>
    <row r="10736" spans="1:5" ht="230.4" x14ac:dyDescent="0.3">
      <c r="A10736" s="4" t="s">
        <v>33178</v>
      </c>
      <c r="B10736" s="4" t="str">
        <f t="shared" si="167"/>
        <v>902610</v>
      </c>
      <c r="C10736" s="5" t="s">
        <v>45367</v>
      </c>
      <c r="D10736" s="6" t="s">
        <v>39346</v>
      </c>
      <c r="E10736" s="9" t="s">
        <v>33745</v>
      </c>
    </row>
    <row r="10737" spans="1:5" ht="230.4" x14ac:dyDescent="0.3">
      <c r="A10737" s="4" t="s">
        <v>33179</v>
      </c>
      <c r="B10737" s="4" t="str">
        <f t="shared" si="167"/>
        <v>902610</v>
      </c>
      <c r="C10737" s="5" t="s">
        <v>45367</v>
      </c>
      <c r="D10737" s="6" t="s">
        <v>33746</v>
      </c>
      <c r="E10737" s="9" t="s">
        <v>33745</v>
      </c>
    </row>
    <row r="10738" spans="1:5" ht="216" x14ac:dyDescent="0.3">
      <c r="A10738" s="4" t="s">
        <v>33180</v>
      </c>
      <c r="B10738" s="4" t="str">
        <f t="shared" si="167"/>
        <v>902620</v>
      </c>
      <c r="C10738" s="5" t="s">
        <v>45368</v>
      </c>
      <c r="D10738" s="6" t="s">
        <v>39148</v>
      </c>
      <c r="E10738" s="9" t="s">
        <v>33745</v>
      </c>
    </row>
    <row r="10739" spans="1:5" ht="216" x14ac:dyDescent="0.3">
      <c r="A10739" s="4" t="s">
        <v>33181</v>
      </c>
      <c r="B10739" s="4" t="str">
        <f t="shared" si="167"/>
        <v>902620</v>
      </c>
      <c r="C10739" s="5" t="s">
        <v>45368</v>
      </c>
      <c r="D10739" s="6" t="s">
        <v>33746</v>
      </c>
      <c r="E10739" s="9" t="s">
        <v>33745</v>
      </c>
    </row>
    <row r="10740" spans="1:5" ht="216" x14ac:dyDescent="0.3">
      <c r="A10740" s="4" t="s">
        <v>33182</v>
      </c>
      <c r="B10740" s="4" t="str">
        <f t="shared" si="167"/>
        <v>902680</v>
      </c>
      <c r="C10740" s="5" t="s">
        <v>45369</v>
      </c>
      <c r="D10740" s="6" t="s">
        <v>39148</v>
      </c>
      <c r="E10740" s="9" t="s">
        <v>33745</v>
      </c>
    </row>
    <row r="10741" spans="1:5" ht="216" x14ac:dyDescent="0.3">
      <c r="A10741" s="4" t="s">
        <v>33183</v>
      </c>
      <c r="B10741" s="4" t="str">
        <f t="shared" si="167"/>
        <v>902680</v>
      </c>
      <c r="C10741" s="5" t="s">
        <v>45369</v>
      </c>
      <c r="D10741" s="6" t="s">
        <v>39347</v>
      </c>
      <c r="E10741" s="9" t="s">
        <v>33745</v>
      </c>
    </row>
    <row r="10742" spans="1:5" ht="216" x14ac:dyDescent="0.3">
      <c r="A10742" s="4" t="s">
        <v>33184</v>
      </c>
      <c r="B10742" s="4" t="str">
        <f t="shared" si="167"/>
        <v>902680</v>
      </c>
      <c r="C10742" s="5" t="s">
        <v>45369</v>
      </c>
      <c r="D10742" s="6" t="s">
        <v>33746</v>
      </c>
      <c r="E10742" s="9" t="s">
        <v>33745</v>
      </c>
    </row>
    <row r="10743" spans="1:5" ht="216" x14ac:dyDescent="0.3">
      <c r="A10743" s="4" t="s">
        <v>33185</v>
      </c>
      <c r="B10743" s="4" t="str">
        <f t="shared" si="167"/>
        <v>902690</v>
      </c>
      <c r="C10743" s="5" t="s">
        <v>45370</v>
      </c>
      <c r="D10743" s="6" t="s">
        <v>39348</v>
      </c>
      <c r="E10743" s="9" t="s">
        <v>33745</v>
      </c>
    </row>
    <row r="10744" spans="1:5" ht="216" x14ac:dyDescent="0.3">
      <c r="A10744" s="4" t="s">
        <v>33186</v>
      </c>
      <c r="B10744" s="4" t="str">
        <f t="shared" si="167"/>
        <v>902690</v>
      </c>
      <c r="C10744" s="5" t="s">
        <v>45370</v>
      </c>
      <c r="D10744" s="6" t="s">
        <v>39349</v>
      </c>
      <c r="E10744" s="9" t="s">
        <v>33745</v>
      </c>
    </row>
    <row r="10745" spans="1:5" ht="216" x14ac:dyDescent="0.3">
      <c r="A10745" s="4" t="s">
        <v>33187</v>
      </c>
      <c r="B10745" s="4" t="str">
        <f t="shared" si="167"/>
        <v>902690</v>
      </c>
      <c r="C10745" s="5" t="s">
        <v>45370</v>
      </c>
      <c r="D10745" s="6" t="s">
        <v>33746</v>
      </c>
      <c r="E10745" s="9" t="s">
        <v>33745</v>
      </c>
    </row>
    <row r="10746" spans="1:5" ht="273.60000000000002" x14ac:dyDescent="0.3">
      <c r="A10746" s="4" t="s">
        <v>33188</v>
      </c>
      <c r="B10746" s="4" t="str">
        <f t="shared" si="167"/>
        <v>902710</v>
      </c>
      <c r="C10746" s="5" t="s">
        <v>45371</v>
      </c>
      <c r="D10746" s="6" t="s">
        <v>39148</v>
      </c>
      <c r="E10746" s="9" t="s">
        <v>33745</v>
      </c>
    </row>
    <row r="10747" spans="1:5" ht="273.60000000000002" x14ac:dyDescent="0.3">
      <c r="A10747" s="4" t="s">
        <v>33189</v>
      </c>
      <c r="B10747" s="4" t="str">
        <f t="shared" si="167"/>
        <v>902710</v>
      </c>
      <c r="C10747" s="5" t="s">
        <v>45371</v>
      </c>
      <c r="D10747" s="6" t="s">
        <v>39350</v>
      </c>
      <c r="E10747" s="9" t="s">
        <v>33745</v>
      </c>
    </row>
    <row r="10748" spans="1:5" ht="273.60000000000002" x14ac:dyDescent="0.3">
      <c r="A10748" s="4" t="s">
        <v>33190</v>
      </c>
      <c r="B10748" s="4" t="str">
        <f t="shared" si="167"/>
        <v>902710</v>
      </c>
      <c r="C10748" s="5" t="s">
        <v>45371</v>
      </c>
      <c r="D10748" s="6" t="s">
        <v>33746</v>
      </c>
      <c r="E10748" s="9" t="s">
        <v>33745</v>
      </c>
    </row>
    <row r="10749" spans="1:5" ht="273.60000000000002" x14ac:dyDescent="0.3">
      <c r="A10749" s="4" t="s">
        <v>33191</v>
      </c>
      <c r="B10749" s="4" t="str">
        <f t="shared" si="167"/>
        <v>902720</v>
      </c>
      <c r="C10749" s="5" t="s">
        <v>45372</v>
      </c>
      <c r="D10749" s="6" t="s">
        <v>39148</v>
      </c>
      <c r="E10749" s="9" t="s">
        <v>33745</v>
      </c>
    </row>
    <row r="10750" spans="1:5" ht="273.60000000000002" x14ac:dyDescent="0.3">
      <c r="A10750" s="4" t="s">
        <v>33192</v>
      </c>
      <c r="B10750" s="4" t="str">
        <f t="shared" si="167"/>
        <v>902720</v>
      </c>
      <c r="C10750" s="5" t="s">
        <v>45372</v>
      </c>
      <c r="D10750" s="6" t="s">
        <v>33746</v>
      </c>
      <c r="E10750" s="9" t="s">
        <v>33745</v>
      </c>
    </row>
    <row r="10751" spans="1:5" ht="288" x14ac:dyDescent="0.3">
      <c r="A10751" s="4" t="s">
        <v>33193</v>
      </c>
      <c r="B10751" s="4" t="str">
        <f t="shared" si="167"/>
        <v>902730</v>
      </c>
      <c r="C10751" s="5" t="s">
        <v>45373</v>
      </c>
      <c r="D10751" s="6" t="s">
        <v>39148</v>
      </c>
      <c r="E10751" s="9" t="s">
        <v>33745</v>
      </c>
    </row>
    <row r="10752" spans="1:5" ht="288" x14ac:dyDescent="0.3">
      <c r="A10752" s="4" t="s">
        <v>33194</v>
      </c>
      <c r="B10752" s="4" t="str">
        <f t="shared" si="167"/>
        <v>902730</v>
      </c>
      <c r="C10752" s="5" t="s">
        <v>45373</v>
      </c>
      <c r="D10752" s="6" t="s">
        <v>33746</v>
      </c>
      <c r="E10752" s="9" t="s">
        <v>33745</v>
      </c>
    </row>
    <row r="10753" spans="1:5" ht="288" x14ac:dyDescent="0.3">
      <c r="A10753" s="4" t="s">
        <v>33195</v>
      </c>
      <c r="B10753" s="4" t="str">
        <f t="shared" si="167"/>
        <v>902750</v>
      </c>
      <c r="C10753" s="5" t="s">
        <v>45374</v>
      </c>
      <c r="D10753" s="6" t="s">
        <v>39351</v>
      </c>
      <c r="E10753" s="9" t="s">
        <v>34367</v>
      </c>
    </row>
    <row r="10754" spans="1:5" ht="288" x14ac:dyDescent="0.3">
      <c r="A10754" s="4" t="s">
        <v>33196</v>
      </c>
      <c r="B10754" s="4" t="str">
        <f t="shared" si="167"/>
        <v>902750</v>
      </c>
      <c r="C10754" s="5" t="s">
        <v>45374</v>
      </c>
      <c r="D10754" s="6" t="s">
        <v>39148</v>
      </c>
      <c r="E10754" s="9" t="s">
        <v>33745</v>
      </c>
    </row>
    <row r="10755" spans="1:5" ht="288" x14ac:dyDescent="0.3">
      <c r="A10755" s="4" t="s">
        <v>33197</v>
      </c>
      <c r="B10755" s="4" t="str">
        <f t="shared" ref="B10755:B10818" si="168">LEFT(A10755,6)</f>
        <v>902750</v>
      </c>
      <c r="C10755" s="5" t="s">
        <v>45374</v>
      </c>
      <c r="D10755" s="6" t="s">
        <v>33746</v>
      </c>
      <c r="E10755" s="9" t="s">
        <v>33745</v>
      </c>
    </row>
    <row r="10756" spans="1:5" ht="273.60000000000002" x14ac:dyDescent="0.3">
      <c r="A10756" s="4" t="s">
        <v>33198</v>
      </c>
      <c r="B10756" s="4" t="str">
        <f t="shared" si="168"/>
        <v>902781</v>
      </c>
      <c r="C10756" s="5" t="s">
        <v>45375</v>
      </c>
      <c r="D10756" s="6" t="s">
        <v>39352</v>
      </c>
      <c r="E10756" s="9" t="s">
        <v>33745</v>
      </c>
    </row>
    <row r="10757" spans="1:5" ht="273.60000000000002" x14ac:dyDescent="0.3">
      <c r="A10757" s="4" t="s">
        <v>33199</v>
      </c>
      <c r="B10757" s="4" t="str">
        <f t="shared" si="168"/>
        <v>902789</v>
      </c>
      <c r="C10757" s="5" t="s">
        <v>45376</v>
      </c>
      <c r="D10757" s="6" t="s">
        <v>39353</v>
      </c>
      <c r="E10757" s="9" t="s">
        <v>33745</v>
      </c>
    </row>
    <row r="10758" spans="1:5" ht="273.60000000000002" x14ac:dyDescent="0.3">
      <c r="A10758" s="4" t="s">
        <v>33200</v>
      </c>
      <c r="B10758" s="4" t="str">
        <f t="shared" si="168"/>
        <v>902789</v>
      </c>
      <c r="C10758" s="5" t="s">
        <v>45376</v>
      </c>
      <c r="D10758" s="6" t="s">
        <v>39148</v>
      </c>
      <c r="E10758" s="9" t="s">
        <v>33745</v>
      </c>
    </row>
    <row r="10759" spans="1:5" ht="273.60000000000002" x14ac:dyDescent="0.3">
      <c r="A10759" s="4" t="s">
        <v>33201</v>
      </c>
      <c r="B10759" s="4" t="str">
        <f t="shared" si="168"/>
        <v>902789</v>
      </c>
      <c r="C10759" s="5" t="s">
        <v>45376</v>
      </c>
      <c r="D10759" s="6" t="s">
        <v>33746</v>
      </c>
      <c r="E10759" s="9" t="s">
        <v>33745</v>
      </c>
    </row>
    <row r="10760" spans="1:5" ht="273.60000000000002" x14ac:dyDescent="0.3">
      <c r="A10760" s="4" t="s">
        <v>33202</v>
      </c>
      <c r="B10760" s="4" t="str">
        <f t="shared" si="168"/>
        <v>902790</v>
      </c>
      <c r="C10760" s="5" t="s">
        <v>45377</v>
      </c>
      <c r="D10760" s="6" t="s">
        <v>39354</v>
      </c>
      <c r="E10760" s="9" t="s">
        <v>33745</v>
      </c>
    </row>
    <row r="10761" spans="1:5" ht="273.60000000000002" x14ac:dyDescent="0.3">
      <c r="A10761" s="4" t="s">
        <v>33203</v>
      </c>
      <c r="B10761" s="4" t="str">
        <f t="shared" si="168"/>
        <v>902790</v>
      </c>
      <c r="C10761" s="5" t="s">
        <v>45377</v>
      </c>
      <c r="D10761" s="6" t="s">
        <v>39355</v>
      </c>
      <c r="E10761" s="9" t="s">
        <v>33745</v>
      </c>
    </row>
    <row r="10762" spans="1:5" ht="273.60000000000002" x14ac:dyDescent="0.3">
      <c r="A10762" s="4" t="s">
        <v>33204</v>
      </c>
      <c r="B10762" s="4" t="str">
        <f t="shared" si="168"/>
        <v>902790</v>
      </c>
      <c r="C10762" s="5" t="s">
        <v>45377</v>
      </c>
      <c r="D10762" s="6" t="s">
        <v>39356</v>
      </c>
      <c r="E10762" s="9" t="s">
        <v>33745</v>
      </c>
    </row>
    <row r="10763" spans="1:5" ht="273.60000000000002" x14ac:dyDescent="0.3">
      <c r="A10763" s="4" t="s">
        <v>33205</v>
      </c>
      <c r="B10763" s="4" t="str">
        <f t="shared" si="168"/>
        <v>902790</v>
      </c>
      <c r="C10763" s="5" t="s">
        <v>45377</v>
      </c>
      <c r="D10763" s="6" t="s">
        <v>39357</v>
      </c>
      <c r="E10763" s="9" t="s">
        <v>33745</v>
      </c>
    </row>
    <row r="10764" spans="1:5" ht="273.60000000000002" x14ac:dyDescent="0.3">
      <c r="A10764" s="4" t="s">
        <v>33206</v>
      </c>
      <c r="B10764" s="4" t="str">
        <f t="shared" si="168"/>
        <v>902790</v>
      </c>
      <c r="C10764" s="5" t="s">
        <v>45377</v>
      </c>
      <c r="D10764" s="6" t="s">
        <v>33746</v>
      </c>
      <c r="E10764" s="9" t="s">
        <v>33745</v>
      </c>
    </row>
    <row r="10765" spans="1:5" ht="273.60000000000002" x14ac:dyDescent="0.3">
      <c r="A10765" s="4" t="s">
        <v>33207</v>
      </c>
      <c r="B10765" s="4" t="str">
        <f t="shared" si="168"/>
        <v>902790</v>
      </c>
      <c r="C10765" s="5" t="s">
        <v>45377</v>
      </c>
      <c r="D10765" s="6" t="s">
        <v>39357</v>
      </c>
      <c r="E10765" s="9" t="s">
        <v>33745</v>
      </c>
    </row>
    <row r="10766" spans="1:5" ht="273.60000000000002" x14ac:dyDescent="0.3">
      <c r="A10766" s="4" t="s">
        <v>33208</v>
      </c>
      <c r="B10766" s="4" t="str">
        <f t="shared" si="168"/>
        <v>902790</v>
      </c>
      <c r="C10766" s="5" t="s">
        <v>45377</v>
      </c>
      <c r="D10766" s="6" t="s">
        <v>33746</v>
      </c>
      <c r="E10766" s="9" t="s">
        <v>33745</v>
      </c>
    </row>
    <row r="10767" spans="1:5" ht="273.60000000000002" x14ac:dyDescent="0.3">
      <c r="A10767" s="4" t="s">
        <v>33209</v>
      </c>
      <c r="B10767" s="4" t="str">
        <f t="shared" si="168"/>
        <v>902790</v>
      </c>
      <c r="C10767" s="5" t="s">
        <v>45377</v>
      </c>
      <c r="D10767" s="6" t="s">
        <v>39357</v>
      </c>
      <c r="E10767" s="9" t="s">
        <v>33745</v>
      </c>
    </row>
    <row r="10768" spans="1:5" ht="273.60000000000002" x14ac:dyDescent="0.3">
      <c r="A10768" s="4" t="s">
        <v>33210</v>
      </c>
      <c r="B10768" s="4" t="str">
        <f t="shared" si="168"/>
        <v>902790</v>
      </c>
      <c r="C10768" s="5" t="s">
        <v>45377</v>
      </c>
      <c r="D10768" s="6" t="s">
        <v>33746</v>
      </c>
      <c r="E10768" s="9" t="s">
        <v>33745</v>
      </c>
    </row>
    <row r="10769" spans="1:5" ht="158.4" x14ac:dyDescent="0.3">
      <c r="A10769" s="4" t="s">
        <v>33211</v>
      </c>
      <c r="B10769" s="4" t="str">
        <f t="shared" si="168"/>
        <v>902810</v>
      </c>
      <c r="C10769" s="5" t="s">
        <v>45378</v>
      </c>
      <c r="D10769" s="6" t="s">
        <v>39358</v>
      </c>
      <c r="E10769" s="9" t="s">
        <v>39359</v>
      </c>
    </row>
    <row r="10770" spans="1:5" ht="158.4" x14ac:dyDescent="0.3">
      <c r="A10770" s="4" t="s">
        <v>33212</v>
      </c>
      <c r="B10770" s="4" t="str">
        <f t="shared" si="168"/>
        <v>902820</v>
      </c>
      <c r="C10770" s="5" t="s">
        <v>45379</v>
      </c>
      <c r="D10770" s="6" t="s">
        <v>39360</v>
      </c>
      <c r="E10770" s="9" t="s">
        <v>39359</v>
      </c>
    </row>
    <row r="10771" spans="1:5" ht="158.4" x14ac:dyDescent="0.3">
      <c r="A10771" s="4" t="s">
        <v>33213</v>
      </c>
      <c r="B10771" s="4" t="str">
        <f t="shared" si="168"/>
        <v>902830</v>
      </c>
      <c r="C10771" s="5" t="s">
        <v>45380</v>
      </c>
      <c r="D10771" s="6" t="s">
        <v>39361</v>
      </c>
      <c r="E10771" s="9" t="s">
        <v>33745</v>
      </c>
    </row>
    <row r="10772" spans="1:5" ht="158.4" x14ac:dyDescent="0.3">
      <c r="A10772" s="4" t="s">
        <v>33214</v>
      </c>
      <c r="B10772" s="4" t="str">
        <f t="shared" si="168"/>
        <v>902890</v>
      </c>
      <c r="C10772" s="5" t="s">
        <v>45381</v>
      </c>
      <c r="D10772" s="6" t="s">
        <v>38760</v>
      </c>
      <c r="E10772" s="9" t="s">
        <v>33745</v>
      </c>
    </row>
    <row r="10773" spans="1:5" ht="216" x14ac:dyDescent="0.3">
      <c r="A10773" s="4" t="s">
        <v>33215</v>
      </c>
      <c r="B10773" s="4" t="str">
        <f t="shared" si="168"/>
        <v>902910</v>
      </c>
      <c r="C10773" s="5" t="s">
        <v>45382</v>
      </c>
      <c r="D10773" s="6" t="s">
        <v>39362</v>
      </c>
      <c r="E10773" s="9" t="s">
        <v>35101</v>
      </c>
    </row>
    <row r="10774" spans="1:5" ht="216" x14ac:dyDescent="0.3">
      <c r="A10774" s="4" t="s">
        <v>33216</v>
      </c>
      <c r="B10774" s="4" t="str">
        <f t="shared" si="168"/>
        <v>902910</v>
      </c>
      <c r="C10774" s="5" t="s">
        <v>45382</v>
      </c>
      <c r="D10774" s="6" t="s">
        <v>33746</v>
      </c>
      <c r="E10774" s="9" t="s">
        <v>33745</v>
      </c>
    </row>
    <row r="10775" spans="1:5" ht="201.6" x14ac:dyDescent="0.3">
      <c r="A10775" s="4" t="s">
        <v>33217</v>
      </c>
      <c r="B10775" s="4" t="str">
        <f t="shared" si="168"/>
        <v>902920</v>
      </c>
      <c r="C10775" s="5" t="s">
        <v>45383</v>
      </c>
      <c r="D10775" s="6" t="s">
        <v>39363</v>
      </c>
      <c r="E10775" s="9" t="s">
        <v>33882</v>
      </c>
    </row>
    <row r="10776" spans="1:5" ht="201.6" x14ac:dyDescent="0.3">
      <c r="A10776" s="4" t="s">
        <v>33218</v>
      </c>
      <c r="B10776" s="4" t="str">
        <f t="shared" si="168"/>
        <v>902920</v>
      </c>
      <c r="C10776" s="5" t="s">
        <v>45383</v>
      </c>
      <c r="D10776" s="6" t="s">
        <v>39364</v>
      </c>
      <c r="E10776" s="9" t="s">
        <v>33745</v>
      </c>
    </row>
    <row r="10777" spans="1:5" ht="201.6" x14ac:dyDescent="0.3">
      <c r="A10777" s="4" t="s">
        <v>33219</v>
      </c>
      <c r="B10777" s="4" t="str">
        <f t="shared" si="168"/>
        <v>902920</v>
      </c>
      <c r="C10777" s="5" t="s">
        <v>45383</v>
      </c>
      <c r="D10777" s="6" t="s">
        <v>39365</v>
      </c>
      <c r="E10777" s="9" t="s">
        <v>39359</v>
      </c>
    </row>
    <row r="10778" spans="1:5" ht="187.2" x14ac:dyDescent="0.3">
      <c r="A10778" s="4" t="s">
        <v>33220</v>
      </c>
      <c r="B10778" s="4" t="str">
        <f t="shared" si="168"/>
        <v>902990</v>
      </c>
      <c r="C10778" s="5" t="s">
        <v>45384</v>
      </c>
      <c r="D10778" s="6" t="s">
        <v>39366</v>
      </c>
      <c r="E10778" s="9" t="s">
        <v>35101</v>
      </c>
    </row>
    <row r="10779" spans="1:5" ht="187.2" x14ac:dyDescent="0.3">
      <c r="A10779" s="4" t="s">
        <v>33221</v>
      </c>
      <c r="B10779" s="4" t="str">
        <f t="shared" si="168"/>
        <v>902990</v>
      </c>
      <c r="C10779" s="5" t="s">
        <v>45384</v>
      </c>
      <c r="D10779" s="6" t="s">
        <v>39367</v>
      </c>
      <c r="E10779" s="9" t="s">
        <v>33882</v>
      </c>
    </row>
    <row r="10780" spans="1:5" ht="187.2" x14ac:dyDescent="0.3">
      <c r="A10780" s="4" t="s">
        <v>33222</v>
      </c>
      <c r="B10780" s="4" t="str">
        <f t="shared" si="168"/>
        <v>902990</v>
      </c>
      <c r="C10780" s="5" t="s">
        <v>45384</v>
      </c>
      <c r="D10780" s="6" t="s">
        <v>39368</v>
      </c>
      <c r="E10780" s="9" t="s">
        <v>33820</v>
      </c>
    </row>
    <row r="10781" spans="1:5" ht="187.2" x14ac:dyDescent="0.3">
      <c r="A10781" s="4" t="s">
        <v>33223</v>
      </c>
      <c r="B10781" s="4" t="str">
        <f t="shared" si="168"/>
        <v>902990</v>
      </c>
      <c r="C10781" s="5" t="s">
        <v>45384</v>
      </c>
      <c r="D10781" s="6" t="s">
        <v>33746</v>
      </c>
      <c r="E10781" s="9" t="s">
        <v>33745</v>
      </c>
    </row>
    <row r="10782" spans="1:5" ht="230.4" x14ac:dyDescent="0.3">
      <c r="A10782" s="4" t="s">
        <v>33224</v>
      </c>
      <c r="B10782" s="4" t="str">
        <f t="shared" si="168"/>
        <v>903010</v>
      </c>
      <c r="C10782" s="5" t="s">
        <v>45385</v>
      </c>
      <c r="D10782" s="6" t="s">
        <v>39369</v>
      </c>
      <c r="E10782" s="9" t="s">
        <v>33745</v>
      </c>
    </row>
    <row r="10783" spans="1:5" ht="230.4" x14ac:dyDescent="0.3">
      <c r="A10783" s="4" t="s">
        <v>33225</v>
      </c>
      <c r="B10783" s="4" t="str">
        <f t="shared" si="168"/>
        <v>903020</v>
      </c>
      <c r="C10783" s="5" t="s">
        <v>45386</v>
      </c>
      <c r="D10783" s="6" t="s">
        <v>39370</v>
      </c>
      <c r="E10783" s="9" t="s">
        <v>33745</v>
      </c>
    </row>
    <row r="10784" spans="1:5" ht="230.4" x14ac:dyDescent="0.3">
      <c r="A10784" s="4" t="s">
        <v>33226</v>
      </c>
      <c r="B10784" s="4" t="str">
        <f t="shared" si="168"/>
        <v>903020</v>
      </c>
      <c r="C10784" s="5" t="s">
        <v>45386</v>
      </c>
      <c r="D10784" s="6" t="s">
        <v>39371</v>
      </c>
      <c r="E10784" s="9" t="s">
        <v>33745</v>
      </c>
    </row>
    <row r="10785" spans="1:5" ht="273.60000000000002" x14ac:dyDescent="0.3">
      <c r="A10785" s="4" t="s">
        <v>33227</v>
      </c>
      <c r="B10785" s="4" t="str">
        <f t="shared" si="168"/>
        <v>903031</v>
      </c>
      <c r="C10785" s="5" t="s">
        <v>45387</v>
      </c>
      <c r="D10785" s="6" t="s">
        <v>39372</v>
      </c>
      <c r="E10785" s="9" t="s">
        <v>33745</v>
      </c>
    </row>
    <row r="10786" spans="1:5" ht="273.60000000000002" x14ac:dyDescent="0.3">
      <c r="A10786" s="4" t="s">
        <v>33228</v>
      </c>
      <c r="B10786" s="4" t="str">
        <f t="shared" si="168"/>
        <v>903032</v>
      </c>
      <c r="C10786" s="5" t="s">
        <v>45387</v>
      </c>
      <c r="D10786" s="6" t="s">
        <v>39373</v>
      </c>
      <c r="E10786" s="9" t="s">
        <v>33745</v>
      </c>
    </row>
    <row r="10787" spans="1:5" ht="273.60000000000002" x14ac:dyDescent="0.3">
      <c r="A10787" s="4" t="s">
        <v>33229</v>
      </c>
      <c r="B10787" s="4" t="str">
        <f t="shared" si="168"/>
        <v>903033</v>
      </c>
      <c r="C10787" s="5" t="s">
        <v>45388</v>
      </c>
      <c r="D10787" s="6" t="s">
        <v>39374</v>
      </c>
      <c r="E10787" s="9" t="s">
        <v>35111</v>
      </c>
    </row>
    <row r="10788" spans="1:5" ht="273.60000000000002" x14ac:dyDescent="0.3">
      <c r="A10788" s="4" t="s">
        <v>33230</v>
      </c>
      <c r="B10788" s="4" t="str">
        <f t="shared" si="168"/>
        <v>903033</v>
      </c>
      <c r="C10788" s="5" t="s">
        <v>45388</v>
      </c>
      <c r="D10788" s="6" t="s">
        <v>33746</v>
      </c>
      <c r="E10788" s="9" t="s">
        <v>33745</v>
      </c>
    </row>
    <row r="10789" spans="1:5" ht="273.60000000000002" x14ac:dyDescent="0.3">
      <c r="A10789" s="4" t="s">
        <v>33231</v>
      </c>
      <c r="B10789" s="4" t="str">
        <f t="shared" si="168"/>
        <v>903039</v>
      </c>
      <c r="C10789" s="5" t="s">
        <v>45387</v>
      </c>
      <c r="D10789" s="6" t="s">
        <v>39375</v>
      </c>
      <c r="E10789" s="9" t="s">
        <v>33745</v>
      </c>
    </row>
    <row r="10790" spans="1:5" ht="273.60000000000002" x14ac:dyDescent="0.3">
      <c r="A10790" s="4" t="s">
        <v>33232</v>
      </c>
      <c r="B10790" s="4" t="str">
        <f t="shared" si="168"/>
        <v>903040</v>
      </c>
      <c r="C10790" s="5" t="s">
        <v>45389</v>
      </c>
      <c r="D10790" s="6" t="s">
        <v>39376</v>
      </c>
      <c r="E10790" s="9" t="s">
        <v>33745</v>
      </c>
    </row>
    <row r="10791" spans="1:5" ht="230.4" x14ac:dyDescent="0.3">
      <c r="A10791" s="4" t="s">
        <v>33233</v>
      </c>
      <c r="B10791" s="4" t="str">
        <f t="shared" si="168"/>
        <v>903082</v>
      </c>
      <c r="C10791" s="5" t="s">
        <v>45390</v>
      </c>
      <c r="D10791" s="6" t="s">
        <v>39377</v>
      </c>
      <c r="E10791" s="9" t="s">
        <v>33745</v>
      </c>
    </row>
    <row r="10792" spans="1:5" ht="230.4" x14ac:dyDescent="0.3">
      <c r="A10792" s="4" t="s">
        <v>33234</v>
      </c>
      <c r="B10792" s="4" t="str">
        <f t="shared" si="168"/>
        <v>903084</v>
      </c>
      <c r="C10792" s="5" t="s">
        <v>45390</v>
      </c>
      <c r="D10792" s="6" t="s">
        <v>39375</v>
      </c>
      <c r="E10792" s="9" t="s">
        <v>33745</v>
      </c>
    </row>
    <row r="10793" spans="1:5" ht="230.4" x14ac:dyDescent="0.3">
      <c r="A10793" s="4" t="s">
        <v>33235</v>
      </c>
      <c r="B10793" s="4" t="str">
        <f t="shared" si="168"/>
        <v>903089</v>
      </c>
      <c r="C10793" s="5" t="s">
        <v>45390</v>
      </c>
      <c r="D10793" s="6" t="s">
        <v>33746</v>
      </c>
      <c r="E10793" s="9" t="s">
        <v>33745</v>
      </c>
    </row>
    <row r="10794" spans="1:5" ht="216" x14ac:dyDescent="0.3">
      <c r="A10794" s="4" t="s">
        <v>33236</v>
      </c>
      <c r="B10794" s="4" t="str">
        <f t="shared" si="168"/>
        <v>903090</v>
      </c>
      <c r="C10794" s="5" t="s">
        <v>45391</v>
      </c>
      <c r="D10794" s="6" t="s">
        <v>38668</v>
      </c>
      <c r="E10794" s="9" t="s">
        <v>33745</v>
      </c>
    </row>
    <row r="10795" spans="1:5" ht="216" x14ac:dyDescent="0.3">
      <c r="A10795" s="4" t="s">
        <v>33237</v>
      </c>
      <c r="B10795" s="4" t="str">
        <f t="shared" si="168"/>
        <v>903090</v>
      </c>
      <c r="C10795" s="5" t="s">
        <v>45391</v>
      </c>
      <c r="D10795" s="6" t="s">
        <v>33746</v>
      </c>
      <c r="E10795" s="9" t="s">
        <v>33745</v>
      </c>
    </row>
    <row r="10796" spans="1:5" ht="216" x14ac:dyDescent="0.3">
      <c r="A10796" s="4" t="s">
        <v>33238</v>
      </c>
      <c r="B10796" s="4" t="str">
        <f t="shared" si="168"/>
        <v>903090</v>
      </c>
      <c r="C10796" s="5" t="s">
        <v>45391</v>
      </c>
      <c r="D10796" s="6" t="s">
        <v>39378</v>
      </c>
      <c r="E10796" s="9" t="s">
        <v>33745</v>
      </c>
    </row>
    <row r="10797" spans="1:5" ht="216" x14ac:dyDescent="0.3">
      <c r="A10797" s="4" t="s">
        <v>33239</v>
      </c>
      <c r="B10797" s="4" t="str">
        <f t="shared" si="168"/>
        <v>903090</v>
      </c>
      <c r="C10797" s="5" t="s">
        <v>45391</v>
      </c>
      <c r="D10797" s="6" t="s">
        <v>33746</v>
      </c>
      <c r="E10797" s="9" t="s">
        <v>33745</v>
      </c>
    </row>
    <row r="10798" spans="1:5" ht="216" x14ac:dyDescent="0.3">
      <c r="A10798" s="4" t="s">
        <v>33240</v>
      </c>
      <c r="B10798" s="4" t="str">
        <f t="shared" si="168"/>
        <v>903090</v>
      </c>
      <c r="C10798" s="5" t="s">
        <v>45391</v>
      </c>
      <c r="D10798" s="6" t="s">
        <v>39379</v>
      </c>
      <c r="E10798" s="9" t="s">
        <v>33745</v>
      </c>
    </row>
    <row r="10799" spans="1:5" ht="216" x14ac:dyDescent="0.3">
      <c r="A10799" s="4" t="s">
        <v>33241</v>
      </c>
      <c r="B10799" s="4" t="str">
        <f t="shared" si="168"/>
        <v>903090</v>
      </c>
      <c r="C10799" s="5" t="s">
        <v>45391</v>
      </c>
      <c r="D10799" s="6" t="s">
        <v>33746</v>
      </c>
      <c r="E10799" s="9" t="s">
        <v>33745</v>
      </c>
    </row>
    <row r="10800" spans="1:5" ht="187.2" x14ac:dyDescent="0.3">
      <c r="A10800" s="4" t="s">
        <v>33242</v>
      </c>
      <c r="B10800" s="4" t="str">
        <f t="shared" si="168"/>
        <v>903110</v>
      </c>
      <c r="C10800" s="5" t="s">
        <v>45392</v>
      </c>
      <c r="D10800" s="6" t="s">
        <v>39380</v>
      </c>
      <c r="E10800" s="9" t="s">
        <v>33745</v>
      </c>
    </row>
    <row r="10801" spans="1:5" ht="172.8" x14ac:dyDescent="0.3">
      <c r="A10801" s="4" t="s">
        <v>33243</v>
      </c>
      <c r="B10801" s="4" t="str">
        <f t="shared" si="168"/>
        <v>903120</v>
      </c>
      <c r="C10801" s="5" t="s">
        <v>45393</v>
      </c>
      <c r="D10801" s="6" t="s">
        <v>39381</v>
      </c>
      <c r="E10801" s="9" t="s">
        <v>35111</v>
      </c>
    </row>
    <row r="10802" spans="1:5" ht="187.2" x14ac:dyDescent="0.3">
      <c r="A10802" s="4" t="s">
        <v>33244</v>
      </c>
      <c r="B10802" s="4" t="str">
        <f t="shared" si="168"/>
        <v>903141</v>
      </c>
      <c r="C10802" s="5" t="s">
        <v>45394</v>
      </c>
      <c r="D10802" s="6" t="s">
        <v>39382</v>
      </c>
      <c r="E10802" s="9" t="s">
        <v>33745</v>
      </c>
    </row>
    <row r="10803" spans="1:5" ht="187.2" x14ac:dyDescent="0.3">
      <c r="A10803" s="4" t="s">
        <v>33245</v>
      </c>
      <c r="B10803" s="4" t="str">
        <f t="shared" si="168"/>
        <v>903149</v>
      </c>
      <c r="C10803" s="5" t="s">
        <v>45395</v>
      </c>
      <c r="D10803" s="6" t="s">
        <v>39383</v>
      </c>
      <c r="E10803" s="9" t="s">
        <v>33745</v>
      </c>
    </row>
    <row r="10804" spans="1:5" ht="187.2" x14ac:dyDescent="0.3">
      <c r="A10804" s="4" t="s">
        <v>33246</v>
      </c>
      <c r="B10804" s="4" t="str">
        <f t="shared" si="168"/>
        <v>903149</v>
      </c>
      <c r="C10804" s="5" t="s">
        <v>45395</v>
      </c>
      <c r="D10804" s="6" t="s">
        <v>39384</v>
      </c>
      <c r="E10804" s="9" t="s">
        <v>33745</v>
      </c>
    </row>
    <row r="10805" spans="1:5" ht="187.2" x14ac:dyDescent="0.3">
      <c r="A10805" s="4" t="s">
        <v>33247</v>
      </c>
      <c r="B10805" s="4" t="str">
        <f t="shared" si="168"/>
        <v>903149</v>
      </c>
      <c r="C10805" s="5" t="s">
        <v>45395</v>
      </c>
      <c r="D10805" s="6" t="s">
        <v>39385</v>
      </c>
      <c r="E10805" s="9" t="s">
        <v>33745</v>
      </c>
    </row>
    <row r="10806" spans="1:5" ht="187.2" x14ac:dyDescent="0.3">
      <c r="A10806" s="4" t="s">
        <v>33248</v>
      </c>
      <c r="B10806" s="4" t="str">
        <f t="shared" si="168"/>
        <v>903149</v>
      </c>
      <c r="C10806" s="5" t="s">
        <v>45395</v>
      </c>
      <c r="D10806" s="6" t="s">
        <v>33746</v>
      </c>
      <c r="E10806" s="9" t="s">
        <v>33745</v>
      </c>
    </row>
    <row r="10807" spans="1:5" ht="187.2" x14ac:dyDescent="0.3">
      <c r="A10807" s="4" t="s">
        <v>33249</v>
      </c>
      <c r="B10807" s="4" t="str">
        <f t="shared" si="168"/>
        <v>903180</v>
      </c>
      <c r="C10807" s="5" t="s">
        <v>45396</v>
      </c>
      <c r="D10807" s="6" t="s">
        <v>39386</v>
      </c>
      <c r="E10807" s="9" t="s">
        <v>33745</v>
      </c>
    </row>
    <row r="10808" spans="1:5" ht="187.2" x14ac:dyDescent="0.3">
      <c r="A10808" s="4" t="s">
        <v>33250</v>
      </c>
      <c r="B10808" s="4" t="str">
        <f t="shared" si="168"/>
        <v>903180</v>
      </c>
      <c r="C10808" s="5" t="s">
        <v>45396</v>
      </c>
      <c r="D10808" s="6" t="s">
        <v>33746</v>
      </c>
      <c r="E10808" s="9" t="s">
        <v>33745</v>
      </c>
    </row>
    <row r="10809" spans="1:5" ht="187.2" x14ac:dyDescent="0.3">
      <c r="A10809" s="4" t="s">
        <v>33251</v>
      </c>
      <c r="B10809" s="4" t="str">
        <f t="shared" si="168"/>
        <v>903190</v>
      </c>
      <c r="C10809" s="5" t="s">
        <v>45397</v>
      </c>
      <c r="D10809" s="6" t="s">
        <v>39387</v>
      </c>
      <c r="E10809" s="9" t="s">
        <v>33745</v>
      </c>
    </row>
    <row r="10810" spans="1:5" ht="187.2" x14ac:dyDescent="0.3">
      <c r="A10810" s="4" t="s">
        <v>33252</v>
      </c>
      <c r="B10810" s="4" t="str">
        <f t="shared" si="168"/>
        <v>903190</v>
      </c>
      <c r="C10810" s="5" t="s">
        <v>45397</v>
      </c>
      <c r="D10810" s="6" t="s">
        <v>39388</v>
      </c>
      <c r="E10810" s="9" t="s">
        <v>33745</v>
      </c>
    </row>
    <row r="10811" spans="1:5" ht="187.2" x14ac:dyDescent="0.3">
      <c r="A10811" s="4" t="s">
        <v>33253</v>
      </c>
      <c r="B10811" s="4" t="str">
        <f t="shared" si="168"/>
        <v>903190</v>
      </c>
      <c r="C10811" s="5" t="s">
        <v>45397</v>
      </c>
      <c r="D10811" s="6" t="s">
        <v>39389</v>
      </c>
      <c r="E10811" s="9" t="s">
        <v>33745</v>
      </c>
    </row>
    <row r="10812" spans="1:5" ht="187.2" x14ac:dyDescent="0.3">
      <c r="A10812" s="4" t="s">
        <v>33254</v>
      </c>
      <c r="B10812" s="4" t="str">
        <f t="shared" si="168"/>
        <v>903190</v>
      </c>
      <c r="C10812" s="5" t="s">
        <v>45397</v>
      </c>
      <c r="D10812" s="6" t="s">
        <v>33746</v>
      </c>
      <c r="E10812" s="9" t="s">
        <v>33745</v>
      </c>
    </row>
    <row r="10813" spans="1:5" ht="187.2" x14ac:dyDescent="0.3">
      <c r="A10813" s="4" t="s">
        <v>33255</v>
      </c>
      <c r="B10813" s="4" t="str">
        <f t="shared" si="168"/>
        <v>903190</v>
      </c>
      <c r="C10813" s="5" t="s">
        <v>45397</v>
      </c>
      <c r="D10813" s="6" t="s">
        <v>39390</v>
      </c>
      <c r="E10813" s="9" t="s">
        <v>33745</v>
      </c>
    </row>
    <row r="10814" spans="1:5" ht="187.2" x14ac:dyDescent="0.3">
      <c r="A10814" s="4" t="s">
        <v>33256</v>
      </c>
      <c r="B10814" s="4" t="str">
        <f t="shared" si="168"/>
        <v>903190</v>
      </c>
      <c r="C10814" s="5" t="s">
        <v>45397</v>
      </c>
      <c r="D10814" s="6" t="s">
        <v>33746</v>
      </c>
      <c r="E10814" s="9" t="s">
        <v>33745</v>
      </c>
    </row>
    <row r="10815" spans="1:5" ht="158.4" x14ac:dyDescent="0.3">
      <c r="A10815" s="4" t="s">
        <v>33257</v>
      </c>
      <c r="B10815" s="4" t="str">
        <f t="shared" si="168"/>
        <v>903210</v>
      </c>
      <c r="C10815" s="5" t="s">
        <v>45398</v>
      </c>
      <c r="D10815" s="6" t="s">
        <v>39391</v>
      </c>
      <c r="E10815" s="9" t="s">
        <v>35111</v>
      </c>
    </row>
    <row r="10816" spans="1:5" ht="158.4" x14ac:dyDescent="0.3">
      <c r="A10816" s="4" t="s">
        <v>33258</v>
      </c>
      <c r="B10816" s="4" t="str">
        <f t="shared" si="168"/>
        <v>903220</v>
      </c>
      <c r="C10816" s="5" t="s">
        <v>45399</v>
      </c>
      <c r="D10816" s="6" t="s">
        <v>39392</v>
      </c>
      <c r="E10816" s="9" t="s">
        <v>33745</v>
      </c>
    </row>
    <row r="10817" spans="1:5" ht="158.4" x14ac:dyDescent="0.3">
      <c r="A10817" s="4" t="s">
        <v>33259</v>
      </c>
      <c r="B10817" s="4" t="str">
        <f t="shared" si="168"/>
        <v>903281</v>
      </c>
      <c r="C10817" s="5" t="s">
        <v>45400</v>
      </c>
      <c r="D10817" s="6" t="s">
        <v>39393</v>
      </c>
      <c r="E10817" s="9" t="s">
        <v>33745</v>
      </c>
    </row>
    <row r="10818" spans="1:5" ht="158.4" x14ac:dyDescent="0.3">
      <c r="A10818" s="4" t="s">
        <v>33260</v>
      </c>
      <c r="B10818" s="4" t="str">
        <f t="shared" si="168"/>
        <v>903289</v>
      </c>
      <c r="C10818" s="5" t="s">
        <v>45401</v>
      </c>
      <c r="D10818" s="6" t="s">
        <v>39394</v>
      </c>
      <c r="E10818" s="9" t="s">
        <v>34024</v>
      </c>
    </row>
    <row r="10819" spans="1:5" ht="158.4" x14ac:dyDescent="0.3">
      <c r="A10819" s="4" t="s">
        <v>33261</v>
      </c>
      <c r="B10819" s="4" t="str">
        <f t="shared" ref="B10819:B10882" si="169">LEFT(A10819,6)</f>
        <v>903289</v>
      </c>
      <c r="C10819" s="5" t="s">
        <v>45401</v>
      </c>
      <c r="D10819" s="6" t="s">
        <v>33746</v>
      </c>
      <c r="E10819" s="9" t="s">
        <v>35111</v>
      </c>
    </row>
    <row r="10820" spans="1:5" ht="158.4" x14ac:dyDescent="0.3">
      <c r="A10820" s="4" t="s">
        <v>33262</v>
      </c>
      <c r="B10820" s="4" t="str">
        <f t="shared" si="169"/>
        <v>903289</v>
      </c>
      <c r="C10820" s="5" t="s">
        <v>45401</v>
      </c>
      <c r="D10820" s="6" t="s">
        <v>33746</v>
      </c>
      <c r="E10820" s="9" t="s">
        <v>35111</v>
      </c>
    </row>
    <row r="10821" spans="1:5" ht="158.4" x14ac:dyDescent="0.3">
      <c r="A10821" s="4" t="s">
        <v>33263</v>
      </c>
      <c r="B10821" s="4" t="str">
        <f t="shared" si="169"/>
        <v>903290</v>
      </c>
      <c r="C10821" s="5" t="s">
        <v>45402</v>
      </c>
      <c r="D10821" s="6" t="s">
        <v>39394</v>
      </c>
      <c r="E10821" s="9" t="s">
        <v>34024</v>
      </c>
    </row>
    <row r="10822" spans="1:5" ht="158.4" x14ac:dyDescent="0.3">
      <c r="A10822" s="4" t="s">
        <v>33264</v>
      </c>
      <c r="B10822" s="4" t="str">
        <f t="shared" si="169"/>
        <v>903290</v>
      </c>
      <c r="C10822" s="5" t="s">
        <v>45402</v>
      </c>
      <c r="D10822" s="6" t="s">
        <v>33746</v>
      </c>
      <c r="E10822" s="9" t="s">
        <v>35111</v>
      </c>
    </row>
    <row r="10823" spans="1:5" ht="158.4" x14ac:dyDescent="0.3">
      <c r="A10823" s="4" t="s">
        <v>33265</v>
      </c>
      <c r="B10823" s="4" t="str">
        <f t="shared" si="169"/>
        <v>903290</v>
      </c>
      <c r="C10823" s="5" t="s">
        <v>45402</v>
      </c>
      <c r="D10823" s="6" t="s">
        <v>33746</v>
      </c>
      <c r="E10823" s="9" t="s">
        <v>35111</v>
      </c>
    </row>
    <row r="10824" spans="1:5" ht="172.8" x14ac:dyDescent="0.3">
      <c r="A10824" s="4" t="s">
        <v>41005</v>
      </c>
      <c r="B10824" s="4" t="str">
        <f t="shared" si="169"/>
        <v>903300</v>
      </c>
      <c r="C10824" s="5" t="s">
        <v>45403</v>
      </c>
      <c r="D10824" s="6" t="s">
        <v>39395</v>
      </c>
      <c r="E10824" s="9" t="s">
        <v>33745</v>
      </c>
    </row>
    <row r="10825" spans="1:5" ht="172.8" x14ac:dyDescent="0.3">
      <c r="A10825" s="4" t="s">
        <v>41005</v>
      </c>
      <c r="B10825" s="4" t="str">
        <f t="shared" si="169"/>
        <v>903300</v>
      </c>
      <c r="C10825" s="5" t="s">
        <v>45403</v>
      </c>
      <c r="D10825" s="6" t="s">
        <v>39396</v>
      </c>
      <c r="E10825" s="9" t="s">
        <v>33745</v>
      </c>
    </row>
    <row r="10826" spans="1:5" ht="172.8" x14ac:dyDescent="0.3">
      <c r="A10826" s="4" t="s">
        <v>41005</v>
      </c>
      <c r="B10826" s="4" t="str">
        <f t="shared" si="169"/>
        <v>903300</v>
      </c>
      <c r="C10826" s="5" t="s">
        <v>45403</v>
      </c>
      <c r="D10826" s="6" t="s">
        <v>33746</v>
      </c>
      <c r="E10826" s="9" t="s">
        <v>34455</v>
      </c>
    </row>
    <row r="10827" spans="1:5" ht="158.4" x14ac:dyDescent="0.3">
      <c r="A10827" s="4" t="s">
        <v>33269</v>
      </c>
      <c r="B10827" s="4" t="str">
        <f t="shared" si="169"/>
        <v>910111</v>
      </c>
      <c r="C10827" s="5" t="s">
        <v>45404</v>
      </c>
      <c r="D10827" s="6" t="s">
        <v>39397</v>
      </c>
      <c r="E10827" s="9" t="s">
        <v>39398</v>
      </c>
    </row>
    <row r="10828" spans="1:5" ht="158.4" x14ac:dyDescent="0.3">
      <c r="A10828" s="4" t="s">
        <v>33270</v>
      </c>
      <c r="B10828" s="4" t="str">
        <f t="shared" si="169"/>
        <v>910111</v>
      </c>
      <c r="C10828" s="5" t="s">
        <v>45404</v>
      </c>
      <c r="D10828" s="6" t="s">
        <v>33746</v>
      </c>
      <c r="E10828" s="9" t="s">
        <v>39399</v>
      </c>
    </row>
    <row r="10829" spans="1:5" ht="158.4" x14ac:dyDescent="0.3">
      <c r="A10829" s="4" t="s">
        <v>33271</v>
      </c>
      <c r="B10829" s="4" t="str">
        <f t="shared" si="169"/>
        <v>910119</v>
      </c>
      <c r="C10829" s="5" t="s">
        <v>45405</v>
      </c>
      <c r="D10829" s="6" t="s">
        <v>39400</v>
      </c>
      <c r="E10829" s="9" t="s">
        <v>33745</v>
      </c>
    </row>
    <row r="10830" spans="1:5" ht="158.4" x14ac:dyDescent="0.3">
      <c r="A10830" s="4" t="s">
        <v>33272</v>
      </c>
      <c r="B10830" s="4" t="str">
        <f t="shared" si="169"/>
        <v>910119</v>
      </c>
      <c r="C10830" s="5" t="s">
        <v>45405</v>
      </c>
      <c r="D10830" s="6" t="s">
        <v>39401</v>
      </c>
      <c r="E10830" s="9" t="s">
        <v>39402</v>
      </c>
    </row>
    <row r="10831" spans="1:5" ht="158.4" x14ac:dyDescent="0.3">
      <c r="A10831" s="4" t="s">
        <v>33273</v>
      </c>
      <c r="B10831" s="4" t="str">
        <f t="shared" si="169"/>
        <v>910119</v>
      </c>
      <c r="C10831" s="5" t="s">
        <v>45405</v>
      </c>
      <c r="D10831" s="6" t="s">
        <v>33746</v>
      </c>
      <c r="E10831" s="9" t="s">
        <v>39403</v>
      </c>
    </row>
    <row r="10832" spans="1:5" ht="158.4" x14ac:dyDescent="0.3">
      <c r="A10832" s="4" t="s">
        <v>33274</v>
      </c>
      <c r="B10832" s="4" t="str">
        <f t="shared" si="169"/>
        <v>910121</v>
      </c>
      <c r="C10832" s="5" t="s">
        <v>45406</v>
      </c>
      <c r="D10832" s="6" t="s">
        <v>39404</v>
      </c>
      <c r="E10832" s="9" t="s">
        <v>34527</v>
      </c>
    </row>
    <row r="10833" spans="1:5" ht="158.4" x14ac:dyDescent="0.3">
      <c r="A10833" s="4" t="s">
        <v>33275</v>
      </c>
      <c r="B10833" s="4" t="str">
        <f t="shared" si="169"/>
        <v>910121</v>
      </c>
      <c r="C10833" s="5" t="s">
        <v>45406</v>
      </c>
      <c r="D10833" s="6" t="s">
        <v>33746</v>
      </c>
      <c r="E10833" s="9" t="s">
        <v>34527</v>
      </c>
    </row>
    <row r="10834" spans="1:5" ht="158.4" x14ac:dyDescent="0.3">
      <c r="A10834" s="4" t="s">
        <v>33276</v>
      </c>
      <c r="B10834" s="4" t="str">
        <f t="shared" si="169"/>
        <v>910121</v>
      </c>
      <c r="C10834" s="5" t="s">
        <v>45406</v>
      </c>
      <c r="D10834" s="6" t="s">
        <v>33746</v>
      </c>
      <c r="E10834" s="9" t="s">
        <v>33745</v>
      </c>
    </row>
    <row r="10835" spans="1:5" ht="158.4" x14ac:dyDescent="0.3">
      <c r="A10835" s="4" t="s">
        <v>33277</v>
      </c>
      <c r="B10835" s="4" t="str">
        <f t="shared" si="169"/>
        <v>910121</v>
      </c>
      <c r="C10835" s="5" t="s">
        <v>45406</v>
      </c>
      <c r="D10835" s="6" t="s">
        <v>33746</v>
      </c>
      <c r="E10835" s="9" t="s">
        <v>39405</v>
      </c>
    </row>
    <row r="10836" spans="1:5" ht="144" x14ac:dyDescent="0.3">
      <c r="A10836" s="4" t="s">
        <v>33278</v>
      </c>
      <c r="B10836" s="4" t="str">
        <f t="shared" si="169"/>
        <v>910129</v>
      </c>
      <c r="C10836" s="5" t="s">
        <v>45407</v>
      </c>
      <c r="D10836" s="6" t="s">
        <v>39397</v>
      </c>
      <c r="E10836" s="9" t="s">
        <v>39406</v>
      </c>
    </row>
    <row r="10837" spans="1:5" ht="144" x14ac:dyDescent="0.3">
      <c r="A10837" s="4" t="s">
        <v>33279</v>
      </c>
      <c r="B10837" s="4" t="str">
        <f t="shared" si="169"/>
        <v>910129</v>
      </c>
      <c r="C10837" s="5" t="s">
        <v>45407</v>
      </c>
      <c r="D10837" s="6" t="s">
        <v>39407</v>
      </c>
      <c r="E10837" s="9" t="s">
        <v>39408</v>
      </c>
    </row>
    <row r="10838" spans="1:5" ht="144" x14ac:dyDescent="0.3">
      <c r="A10838" s="4" t="s">
        <v>33280</v>
      </c>
      <c r="B10838" s="4" t="str">
        <f t="shared" si="169"/>
        <v>910129</v>
      </c>
      <c r="C10838" s="5" t="s">
        <v>45407</v>
      </c>
      <c r="D10838" s="6" t="s">
        <v>39409</v>
      </c>
      <c r="E10838" s="9" t="s">
        <v>39410</v>
      </c>
    </row>
    <row r="10839" spans="1:5" ht="144" x14ac:dyDescent="0.3">
      <c r="A10839" s="4" t="s">
        <v>33281</v>
      </c>
      <c r="B10839" s="4" t="str">
        <f t="shared" si="169"/>
        <v>910129</v>
      </c>
      <c r="C10839" s="5" t="s">
        <v>45407</v>
      </c>
      <c r="D10839" s="6" t="s">
        <v>39411</v>
      </c>
      <c r="E10839" s="9" t="s">
        <v>39412</v>
      </c>
    </row>
    <row r="10840" spans="1:5" ht="144" x14ac:dyDescent="0.3">
      <c r="A10840" s="4" t="s">
        <v>33282</v>
      </c>
      <c r="B10840" s="4" t="str">
        <f t="shared" si="169"/>
        <v>910129</v>
      </c>
      <c r="C10840" s="5" t="s">
        <v>45407</v>
      </c>
      <c r="D10840" s="6" t="s">
        <v>39413</v>
      </c>
      <c r="E10840" s="9" t="s">
        <v>39414</v>
      </c>
    </row>
    <row r="10841" spans="1:5" ht="144" x14ac:dyDescent="0.3">
      <c r="A10841" s="4" t="s">
        <v>33283</v>
      </c>
      <c r="B10841" s="4" t="str">
        <f t="shared" si="169"/>
        <v>910129</v>
      </c>
      <c r="C10841" s="5" t="s">
        <v>45407</v>
      </c>
      <c r="D10841" s="6" t="s">
        <v>39404</v>
      </c>
      <c r="E10841" s="9" t="s">
        <v>34527</v>
      </c>
    </row>
    <row r="10842" spans="1:5" ht="144" x14ac:dyDescent="0.3">
      <c r="A10842" s="4" t="s">
        <v>33284</v>
      </c>
      <c r="B10842" s="4" t="str">
        <f t="shared" si="169"/>
        <v>910129</v>
      </c>
      <c r="C10842" s="5" t="s">
        <v>45407</v>
      </c>
      <c r="D10842" s="6" t="s">
        <v>33746</v>
      </c>
      <c r="E10842" s="9" t="s">
        <v>34527</v>
      </c>
    </row>
    <row r="10843" spans="1:5" ht="144" x14ac:dyDescent="0.3">
      <c r="A10843" s="4" t="s">
        <v>33285</v>
      </c>
      <c r="B10843" s="4" t="str">
        <f t="shared" si="169"/>
        <v>910129</v>
      </c>
      <c r="C10843" s="5" t="s">
        <v>45407</v>
      </c>
      <c r="D10843" s="6" t="s">
        <v>33746</v>
      </c>
      <c r="E10843" s="9" t="s">
        <v>33745</v>
      </c>
    </row>
    <row r="10844" spans="1:5" ht="129.6" x14ac:dyDescent="0.3">
      <c r="A10844" s="4" t="s">
        <v>33286</v>
      </c>
      <c r="B10844" s="4" t="str">
        <f t="shared" si="169"/>
        <v>910191</v>
      </c>
      <c r="C10844" s="5" t="s">
        <v>45408</v>
      </c>
      <c r="D10844" s="6" t="s">
        <v>39400</v>
      </c>
      <c r="E10844" s="9" t="s">
        <v>33745</v>
      </c>
    </row>
    <row r="10845" spans="1:5" ht="129.6" x14ac:dyDescent="0.3">
      <c r="A10845" s="4" t="s">
        <v>41006</v>
      </c>
      <c r="B10845" s="4" t="str">
        <f t="shared" si="169"/>
        <v>910191</v>
      </c>
      <c r="C10845" s="5" t="s">
        <v>45408</v>
      </c>
      <c r="D10845" s="6" t="s">
        <v>39397</v>
      </c>
      <c r="E10845" s="9" t="s">
        <v>33745</v>
      </c>
    </row>
    <row r="10846" spans="1:5" ht="129.6" x14ac:dyDescent="0.3">
      <c r="A10846" s="4" t="s">
        <v>33287</v>
      </c>
      <c r="B10846" s="4" t="str">
        <f t="shared" si="169"/>
        <v>910191</v>
      </c>
      <c r="C10846" s="5" t="s">
        <v>45408</v>
      </c>
      <c r="D10846" s="6" t="s">
        <v>33746</v>
      </c>
      <c r="E10846" s="9" t="s">
        <v>33745</v>
      </c>
    </row>
    <row r="10847" spans="1:5" ht="129.6" x14ac:dyDescent="0.3">
      <c r="A10847" s="4" t="s">
        <v>33288</v>
      </c>
      <c r="B10847" s="4" t="str">
        <f t="shared" si="169"/>
        <v>910199</v>
      </c>
      <c r="C10847" s="5" t="s">
        <v>45409</v>
      </c>
      <c r="D10847" s="6" t="s">
        <v>39415</v>
      </c>
      <c r="E10847" s="9" t="s">
        <v>33745</v>
      </c>
    </row>
    <row r="10848" spans="1:5" ht="129.6" x14ac:dyDescent="0.3">
      <c r="A10848" s="4" t="s">
        <v>41007</v>
      </c>
      <c r="B10848" s="4" t="str">
        <f t="shared" si="169"/>
        <v>910199</v>
      </c>
      <c r="C10848" s="5" t="s">
        <v>45409</v>
      </c>
      <c r="D10848" s="6" t="s">
        <v>39416</v>
      </c>
      <c r="E10848" s="9" t="s">
        <v>39417</v>
      </c>
    </row>
    <row r="10849" spans="1:5" ht="129.6" x14ac:dyDescent="0.3">
      <c r="A10849" s="4" t="s">
        <v>33289</v>
      </c>
      <c r="B10849" s="4" t="str">
        <f t="shared" si="169"/>
        <v>910199</v>
      </c>
      <c r="C10849" s="5" t="s">
        <v>45409</v>
      </c>
      <c r="D10849" s="6" t="s">
        <v>39413</v>
      </c>
      <c r="E10849" s="9" t="s">
        <v>33745</v>
      </c>
    </row>
    <row r="10850" spans="1:5" ht="129.6" x14ac:dyDescent="0.3">
      <c r="A10850" s="4" t="s">
        <v>33290</v>
      </c>
      <c r="B10850" s="4" t="str">
        <f t="shared" si="169"/>
        <v>910199</v>
      </c>
      <c r="C10850" s="5" t="s">
        <v>45409</v>
      </c>
      <c r="D10850" s="6" t="s">
        <v>39418</v>
      </c>
      <c r="E10850" s="9" t="s">
        <v>33745</v>
      </c>
    </row>
    <row r="10851" spans="1:5" ht="158.4" x14ac:dyDescent="0.3">
      <c r="A10851" s="4" t="s">
        <v>33291</v>
      </c>
      <c r="B10851" s="4" t="str">
        <f t="shared" si="169"/>
        <v>910211</v>
      </c>
      <c r="C10851" s="5" t="s">
        <v>45410</v>
      </c>
      <c r="D10851" s="6" t="s">
        <v>39419</v>
      </c>
      <c r="E10851" s="9" t="s">
        <v>39420</v>
      </c>
    </row>
    <row r="10852" spans="1:5" ht="158.4" x14ac:dyDescent="0.3">
      <c r="A10852" s="4" t="s">
        <v>33292</v>
      </c>
      <c r="B10852" s="4" t="str">
        <f t="shared" si="169"/>
        <v>910211</v>
      </c>
      <c r="C10852" s="5" t="s">
        <v>45410</v>
      </c>
      <c r="D10852" s="6" t="s">
        <v>33746</v>
      </c>
      <c r="E10852" s="9" t="s">
        <v>39421</v>
      </c>
    </row>
    <row r="10853" spans="1:5" ht="158.4" x14ac:dyDescent="0.3">
      <c r="A10853" s="4" t="s">
        <v>33293</v>
      </c>
      <c r="B10853" s="4" t="str">
        <f t="shared" si="169"/>
        <v>910211</v>
      </c>
      <c r="C10853" s="5" t="s">
        <v>45410</v>
      </c>
      <c r="D10853" s="6" t="s">
        <v>39419</v>
      </c>
      <c r="E10853" s="9" t="s">
        <v>39422</v>
      </c>
    </row>
    <row r="10854" spans="1:5" ht="158.4" x14ac:dyDescent="0.3">
      <c r="A10854" s="4" t="s">
        <v>33294</v>
      </c>
      <c r="B10854" s="4" t="str">
        <f t="shared" si="169"/>
        <v>910211</v>
      </c>
      <c r="C10854" s="5" t="s">
        <v>45410</v>
      </c>
      <c r="D10854" s="6" t="s">
        <v>33746</v>
      </c>
      <c r="E10854" s="9" t="s">
        <v>39423</v>
      </c>
    </row>
    <row r="10855" spans="1:5" ht="158.4" x14ac:dyDescent="0.3">
      <c r="A10855" s="4" t="s">
        <v>33295</v>
      </c>
      <c r="B10855" s="4" t="str">
        <f t="shared" si="169"/>
        <v>910211</v>
      </c>
      <c r="C10855" s="5" t="s">
        <v>45410</v>
      </c>
      <c r="D10855" s="6" t="s">
        <v>39419</v>
      </c>
      <c r="E10855" s="9" t="s">
        <v>39424</v>
      </c>
    </row>
    <row r="10856" spans="1:5" ht="158.4" x14ac:dyDescent="0.3">
      <c r="A10856" s="4" t="s">
        <v>33296</v>
      </c>
      <c r="B10856" s="4" t="str">
        <f t="shared" si="169"/>
        <v>910211</v>
      </c>
      <c r="C10856" s="5" t="s">
        <v>45410</v>
      </c>
      <c r="D10856" s="6" t="s">
        <v>33746</v>
      </c>
      <c r="E10856" s="9" t="s">
        <v>39425</v>
      </c>
    </row>
    <row r="10857" spans="1:5" ht="158.4" x14ac:dyDescent="0.3">
      <c r="A10857" s="4" t="s">
        <v>33297</v>
      </c>
      <c r="B10857" s="4" t="str">
        <f t="shared" si="169"/>
        <v>910211</v>
      </c>
      <c r="C10857" s="5" t="s">
        <v>45410</v>
      </c>
      <c r="D10857" s="6" t="s">
        <v>39419</v>
      </c>
      <c r="E10857" s="9" t="s">
        <v>39426</v>
      </c>
    </row>
    <row r="10858" spans="1:5" ht="158.4" x14ac:dyDescent="0.3">
      <c r="A10858" s="4" t="s">
        <v>33298</v>
      </c>
      <c r="B10858" s="4" t="str">
        <f t="shared" si="169"/>
        <v>910211</v>
      </c>
      <c r="C10858" s="5" t="s">
        <v>45410</v>
      </c>
      <c r="D10858" s="6" t="s">
        <v>33746</v>
      </c>
      <c r="E10858" s="9" t="s">
        <v>39427</v>
      </c>
    </row>
    <row r="10859" spans="1:5" ht="158.4" x14ac:dyDescent="0.3">
      <c r="A10859" s="4" t="s">
        <v>41008</v>
      </c>
      <c r="B10859" s="4" t="str">
        <f t="shared" si="169"/>
        <v>910212</v>
      </c>
      <c r="C10859" s="5" t="s">
        <v>45411</v>
      </c>
      <c r="D10859" s="6" t="s">
        <v>39404</v>
      </c>
      <c r="E10859" s="9" t="s">
        <v>33745</v>
      </c>
    </row>
    <row r="10860" spans="1:5" ht="158.4" x14ac:dyDescent="0.3">
      <c r="A10860" s="4" t="s">
        <v>41009</v>
      </c>
      <c r="B10860" s="4" t="str">
        <f t="shared" si="169"/>
        <v>910212</v>
      </c>
      <c r="C10860" s="5" t="s">
        <v>45411</v>
      </c>
      <c r="D10860" s="6" t="s">
        <v>33746</v>
      </c>
      <c r="E10860" s="9" t="s">
        <v>33745</v>
      </c>
    </row>
    <row r="10861" spans="1:5" ht="158.4" x14ac:dyDescent="0.3">
      <c r="A10861" s="4" t="s">
        <v>33299</v>
      </c>
      <c r="B10861" s="4" t="str">
        <f t="shared" si="169"/>
        <v>910212</v>
      </c>
      <c r="C10861" s="5" t="s">
        <v>45411</v>
      </c>
      <c r="D10861" s="6" t="s">
        <v>33746</v>
      </c>
      <c r="E10861" s="9" t="s">
        <v>33745</v>
      </c>
    </row>
    <row r="10862" spans="1:5" ht="144" x14ac:dyDescent="0.3">
      <c r="A10862" s="4" t="s">
        <v>33300</v>
      </c>
      <c r="B10862" s="4" t="str">
        <f t="shared" si="169"/>
        <v>910219</v>
      </c>
      <c r="C10862" s="5" t="s">
        <v>45412</v>
      </c>
      <c r="D10862" s="6" t="s">
        <v>39428</v>
      </c>
      <c r="E10862" s="9" t="s">
        <v>39429</v>
      </c>
    </row>
    <row r="10863" spans="1:5" ht="144" x14ac:dyDescent="0.3">
      <c r="A10863" s="4" t="s">
        <v>33301</v>
      </c>
      <c r="B10863" s="4" t="str">
        <f t="shared" si="169"/>
        <v>910219</v>
      </c>
      <c r="C10863" s="5" t="s">
        <v>45412</v>
      </c>
      <c r="D10863" s="6" t="s">
        <v>33746</v>
      </c>
      <c r="E10863" s="9" t="s">
        <v>39430</v>
      </c>
    </row>
    <row r="10864" spans="1:5" ht="144" x14ac:dyDescent="0.3">
      <c r="A10864" s="4" t="s">
        <v>33302</v>
      </c>
      <c r="B10864" s="4" t="str">
        <f t="shared" si="169"/>
        <v>910219</v>
      </c>
      <c r="C10864" s="5" t="s">
        <v>45412</v>
      </c>
      <c r="D10864" s="6" t="s">
        <v>39428</v>
      </c>
      <c r="E10864" s="9" t="s">
        <v>39431</v>
      </c>
    </row>
    <row r="10865" spans="1:5" ht="144" x14ac:dyDescent="0.3">
      <c r="A10865" s="4" t="s">
        <v>33303</v>
      </c>
      <c r="B10865" s="4" t="str">
        <f t="shared" si="169"/>
        <v>910219</v>
      </c>
      <c r="C10865" s="5" t="s">
        <v>45412</v>
      </c>
      <c r="D10865" s="6" t="s">
        <v>33746</v>
      </c>
      <c r="E10865" s="9" t="s">
        <v>39432</v>
      </c>
    </row>
    <row r="10866" spans="1:5" ht="144" x14ac:dyDescent="0.3">
      <c r="A10866" s="4" t="s">
        <v>33304</v>
      </c>
      <c r="B10866" s="4" t="str">
        <f t="shared" si="169"/>
        <v>910221</v>
      </c>
      <c r="C10866" s="5" t="s">
        <v>45413</v>
      </c>
      <c r="D10866" s="6" t="s">
        <v>39433</v>
      </c>
      <c r="E10866" s="9" t="s">
        <v>39434</v>
      </c>
    </row>
    <row r="10867" spans="1:5" ht="144" x14ac:dyDescent="0.3">
      <c r="A10867" s="4" t="s">
        <v>33305</v>
      </c>
      <c r="B10867" s="4" t="str">
        <f t="shared" si="169"/>
        <v>910221</v>
      </c>
      <c r="C10867" s="5" t="s">
        <v>45413</v>
      </c>
      <c r="D10867" s="6" t="s">
        <v>33746</v>
      </c>
      <c r="E10867" s="9" t="s">
        <v>39435</v>
      </c>
    </row>
    <row r="10868" spans="1:5" ht="144" x14ac:dyDescent="0.3">
      <c r="A10868" s="4" t="s">
        <v>33306</v>
      </c>
      <c r="B10868" s="4" t="str">
        <f t="shared" si="169"/>
        <v>910221</v>
      </c>
      <c r="C10868" s="5" t="s">
        <v>45413</v>
      </c>
      <c r="D10868" s="6" t="s">
        <v>39433</v>
      </c>
      <c r="E10868" s="9" t="s">
        <v>39436</v>
      </c>
    </row>
    <row r="10869" spans="1:5" ht="144" x14ac:dyDescent="0.3">
      <c r="A10869" s="4" t="s">
        <v>33307</v>
      </c>
      <c r="B10869" s="4" t="str">
        <f t="shared" si="169"/>
        <v>910221</v>
      </c>
      <c r="C10869" s="5" t="s">
        <v>45413</v>
      </c>
      <c r="D10869" s="6" t="s">
        <v>33746</v>
      </c>
      <c r="E10869" s="9" t="s">
        <v>39437</v>
      </c>
    </row>
    <row r="10870" spans="1:5" ht="144" x14ac:dyDescent="0.3">
      <c r="A10870" s="4" t="s">
        <v>33308</v>
      </c>
      <c r="B10870" s="4" t="str">
        <f t="shared" si="169"/>
        <v>910221</v>
      </c>
      <c r="C10870" s="5" t="s">
        <v>45413</v>
      </c>
      <c r="D10870" s="6" t="s">
        <v>39433</v>
      </c>
      <c r="E10870" s="9" t="s">
        <v>39438</v>
      </c>
    </row>
    <row r="10871" spans="1:5" ht="144" x14ac:dyDescent="0.3">
      <c r="A10871" s="4" t="s">
        <v>33309</v>
      </c>
      <c r="B10871" s="4" t="str">
        <f t="shared" si="169"/>
        <v>910221</v>
      </c>
      <c r="C10871" s="5" t="s">
        <v>45413</v>
      </c>
      <c r="D10871" s="6" t="s">
        <v>33746</v>
      </c>
      <c r="E10871" s="9" t="s">
        <v>39439</v>
      </c>
    </row>
    <row r="10872" spans="1:5" ht="144" x14ac:dyDescent="0.3">
      <c r="A10872" s="4" t="s">
        <v>33310</v>
      </c>
      <c r="B10872" s="4" t="str">
        <f t="shared" si="169"/>
        <v>910229</v>
      </c>
      <c r="C10872" s="5" t="s">
        <v>45414</v>
      </c>
      <c r="D10872" s="6" t="s">
        <v>39440</v>
      </c>
      <c r="E10872" s="9" t="s">
        <v>34092</v>
      </c>
    </row>
    <row r="10873" spans="1:5" ht="144" x14ac:dyDescent="0.3">
      <c r="A10873" s="4" t="s">
        <v>33311</v>
      </c>
      <c r="B10873" s="4" t="str">
        <f t="shared" si="169"/>
        <v>910229</v>
      </c>
      <c r="C10873" s="5" t="s">
        <v>45414</v>
      </c>
      <c r="D10873" s="6" t="s">
        <v>33746</v>
      </c>
      <c r="E10873" s="9" t="s">
        <v>39441</v>
      </c>
    </row>
    <row r="10874" spans="1:5" ht="144" x14ac:dyDescent="0.3">
      <c r="A10874" s="4" t="s">
        <v>33312</v>
      </c>
      <c r="B10874" s="4" t="str">
        <f t="shared" si="169"/>
        <v>910229</v>
      </c>
      <c r="C10874" s="5" t="s">
        <v>45414</v>
      </c>
      <c r="D10874" s="6" t="s">
        <v>33746</v>
      </c>
      <c r="E10874" s="9" t="s">
        <v>39442</v>
      </c>
    </row>
    <row r="10875" spans="1:5" ht="144" x14ac:dyDescent="0.3">
      <c r="A10875" s="4" t="s">
        <v>41010</v>
      </c>
      <c r="B10875" s="4" t="str">
        <f t="shared" si="169"/>
        <v>910229</v>
      </c>
      <c r="C10875" s="5" t="s">
        <v>45414</v>
      </c>
      <c r="D10875" s="6" t="s">
        <v>39433</v>
      </c>
      <c r="E10875" s="9" t="s">
        <v>39443</v>
      </c>
    </row>
    <row r="10876" spans="1:5" ht="144" x14ac:dyDescent="0.3">
      <c r="A10876" s="4" t="s">
        <v>33313</v>
      </c>
      <c r="B10876" s="4" t="str">
        <f t="shared" si="169"/>
        <v>910229</v>
      </c>
      <c r="C10876" s="5" t="s">
        <v>45414</v>
      </c>
      <c r="D10876" s="6" t="s">
        <v>33746</v>
      </c>
      <c r="E10876" s="9" t="s">
        <v>39444</v>
      </c>
    </row>
    <row r="10877" spans="1:5" ht="144" x14ac:dyDescent="0.3">
      <c r="A10877" s="4" t="s">
        <v>33314</v>
      </c>
      <c r="B10877" s="4" t="str">
        <f t="shared" si="169"/>
        <v>910229</v>
      </c>
      <c r="C10877" s="5" t="s">
        <v>45414</v>
      </c>
      <c r="D10877" s="6" t="s">
        <v>39445</v>
      </c>
      <c r="E10877" s="9" t="s">
        <v>39446</v>
      </c>
    </row>
    <row r="10878" spans="1:5" ht="144" x14ac:dyDescent="0.3">
      <c r="A10878" s="4" t="s">
        <v>33315</v>
      </c>
      <c r="B10878" s="4" t="str">
        <f t="shared" si="169"/>
        <v>910229</v>
      </c>
      <c r="C10878" s="5" t="s">
        <v>45414</v>
      </c>
      <c r="D10878" s="6" t="s">
        <v>33746</v>
      </c>
      <c r="E10878" s="9" t="s">
        <v>39447</v>
      </c>
    </row>
    <row r="10879" spans="1:5" ht="144" x14ac:dyDescent="0.3">
      <c r="A10879" s="4" t="s">
        <v>33316</v>
      </c>
      <c r="B10879" s="4" t="str">
        <f t="shared" si="169"/>
        <v>910229</v>
      </c>
      <c r="C10879" s="5" t="s">
        <v>45414</v>
      </c>
      <c r="D10879" s="6" t="s">
        <v>39445</v>
      </c>
      <c r="E10879" s="9" t="s">
        <v>39448</v>
      </c>
    </row>
    <row r="10880" spans="1:5" ht="144" x14ac:dyDescent="0.3">
      <c r="A10880" s="4" t="s">
        <v>33317</v>
      </c>
      <c r="B10880" s="4" t="str">
        <f t="shared" si="169"/>
        <v>910229</v>
      </c>
      <c r="C10880" s="5" t="s">
        <v>45414</v>
      </c>
      <c r="D10880" s="6" t="s">
        <v>33746</v>
      </c>
      <c r="E10880" s="9" t="s">
        <v>39449</v>
      </c>
    </row>
    <row r="10881" spans="1:5" ht="144" x14ac:dyDescent="0.3">
      <c r="A10881" s="4" t="s">
        <v>33318</v>
      </c>
      <c r="B10881" s="4" t="str">
        <f t="shared" si="169"/>
        <v>910229</v>
      </c>
      <c r="C10881" s="5" t="s">
        <v>45414</v>
      </c>
      <c r="D10881" s="6" t="s">
        <v>39433</v>
      </c>
      <c r="E10881" s="9" t="s">
        <v>39450</v>
      </c>
    </row>
    <row r="10882" spans="1:5" ht="144" x14ac:dyDescent="0.3">
      <c r="A10882" s="4" t="s">
        <v>33319</v>
      </c>
      <c r="B10882" s="4" t="str">
        <f t="shared" si="169"/>
        <v>910229</v>
      </c>
      <c r="C10882" s="5" t="s">
        <v>45414</v>
      </c>
      <c r="D10882" s="6" t="s">
        <v>33746</v>
      </c>
      <c r="E10882" s="9" t="s">
        <v>39451</v>
      </c>
    </row>
    <row r="10883" spans="1:5" ht="144" x14ac:dyDescent="0.3">
      <c r="A10883" s="4" t="s">
        <v>33320</v>
      </c>
      <c r="B10883" s="4" t="str">
        <f t="shared" ref="B10883:B10946" si="170">LEFT(A10883,6)</f>
        <v>910229</v>
      </c>
      <c r="C10883" s="5" t="s">
        <v>45414</v>
      </c>
      <c r="D10883" s="6" t="s">
        <v>39428</v>
      </c>
      <c r="E10883" s="9" t="s">
        <v>39452</v>
      </c>
    </row>
    <row r="10884" spans="1:5" ht="144" x14ac:dyDescent="0.3">
      <c r="A10884" s="4" t="s">
        <v>33321</v>
      </c>
      <c r="B10884" s="4" t="str">
        <f t="shared" si="170"/>
        <v>910229</v>
      </c>
      <c r="C10884" s="5" t="s">
        <v>45414</v>
      </c>
      <c r="D10884" s="6" t="s">
        <v>33746</v>
      </c>
      <c r="E10884" s="9" t="s">
        <v>39437</v>
      </c>
    </row>
    <row r="10885" spans="1:5" ht="129.6" x14ac:dyDescent="0.3">
      <c r="A10885" s="4" t="s">
        <v>33322</v>
      </c>
      <c r="B10885" s="4" t="str">
        <f t="shared" si="170"/>
        <v>910291</v>
      </c>
      <c r="C10885" s="5" t="s">
        <v>45415</v>
      </c>
      <c r="D10885" s="6" t="s">
        <v>39400</v>
      </c>
      <c r="E10885" s="9" t="s">
        <v>39453</v>
      </c>
    </row>
    <row r="10886" spans="1:5" ht="129.6" x14ac:dyDescent="0.3">
      <c r="A10886" s="4" t="s">
        <v>33323</v>
      </c>
      <c r="B10886" s="4" t="str">
        <f t="shared" si="170"/>
        <v>910291</v>
      </c>
      <c r="C10886" s="5" t="s">
        <v>45415</v>
      </c>
      <c r="D10886" s="6" t="s">
        <v>39397</v>
      </c>
      <c r="E10886" s="9" t="s">
        <v>39454</v>
      </c>
    </row>
    <row r="10887" spans="1:5" ht="129.6" x14ac:dyDescent="0.3">
      <c r="A10887" s="4" t="s">
        <v>33324</v>
      </c>
      <c r="B10887" s="4" t="str">
        <f t="shared" si="170"/>
        <v>910291</v>
      </c>
      <c r="C10887" s="5" t="s">
        <v>45415</v>
      </c>
      <c r="D10887" s="6" t="s">
        <v>33746</v>
      </c>
      <c r="E10887" s="9" t="s">
        <v>39455</v>
      </c>
    </row>
    <row r="10888" spans="1:5" ht="115.2" x14ac:dyDescent="0.3">
      <c r="A10888" s="4" t="s">
        <v>33325</v>
      </c>
      <c r="B10888" s="4" t="str">
        <f t="shared" si="170"/>
        <v>910299</v>
      </c>
      <c r="C10888" s="5" t="s">
        <v>45416</v>
      </c>
      <c r="D10888" s="6" t="s">
        <v>39415</v>
      </c>
      <c r="E10888" s="9" t="s">
        <v>39456</v>
      </c>
    </row>
    <row r="10889" spans="1:5" ht="115.2" x14ac:dyDescent="0.3">
      <c r="A10889" s="4" t="s">
        <v>33326</v>
      </c>
      <c r="B10889" s="4" t="str">
        <f t="shared" si="170"/>
        <v>910299</v>
      </c>
      <c r="C10889" s="5" t="s">
        <v>45416</v>
      </c>
      <c r="D10889" s="6" t="s">
        <v>39416</v>
      </c>
      <c r="E10889" s="9" t="s">
        <v>39457</v>
      </c>
    </row>
    <row r="10890" spans="1:5" ht="115.2" x14ac:dyDescent="0.3">
      <c r="A10890" s="4" t="s">
        <v>33327</v>
      </c>
      <c r="B10890" s="4" t="str">
        <f t="shared" si="170"/>
        <v>910299</v>
      </c>
      <c r="C10890" s="5" t="s">
        <v>45416</v>
      </c>
      <c r="D10890" s="6" t="s">
        <v>39413</v>
      </c>
      <c r="E10890" s="9" t="s">
        <v>39458</v>
      </c>
    </row>
    <row r="10891" spans="1:5" ht="115.2" x14ac:dyDescent="0.3">
      <c r="A10891" s="4" t="s">
        <v>33328</v>
      </c>
      <c r="B10891" s="4" t="str">
        <f t="shared" si="170"/>
        <v>910299</v>
      </c>
      <c r="C10891" s="5" t="s">
        <v>45416</v>
      </c>
      <c r="D10891" s="6" t="s">
        <v>39418</v>
      </c>
      <c r="E10891" s="9" t="s">
        <v>39459</v>
      </c>
    </row>
    <row r="10892" spans="1:5" ht="115.2" x14ac:dyDescent="0.3">
      <c r="A10892" s="4" t="s">
        <v>41011</v>
      </c>
      <c r="B10892" s="4" t="str">
        <f t="shared" si="170"/>
        <v>910310</v>
      </c>
      <c r="C10892" s="5" t="s">
        <v>45417</v>
      </c>
      <c r="D10892" s="6" t="s">
        <v>39400</v>
      </c>
      <c r="E10892" s="9" t="s">
        <v>39460</v>
      </c>
    </row>
    <row r="10893" spans="1:5" ht="115.2" x14ac:dyDescent="0.3">
      <c r="A10893" s="4" t="s">
        <v>41012</v>
      </c>
      <c r="B10893" s="4" t="str">
        <f t="shared" si="170"/>
        <v>910310</v>
      </c>
      <c r="C10893" s="5" t="s">
        <v>45417</v>
      </c>
      <c r="D10893" s="6" t="s">
        <v>39397</v>
      </c>
      <c r="E10893" s="9" t="s">
        <v>39461</v>
      </c>
    </row>
    <row r="10894" spans="1:5" ht="115.2" x14ac:dyDescent="0.3">
      <c r="A10894" s="4" t="s">
        <v>33329</v>
      </c>
      <c r="B10894" s="4" t="str">
        <f t="shared" si="170"/>
        <v>910310</v>
      </c>
      <c r="C10894" s="5" t="s">
        <v>45417</v>
      </c>
      <c r="D10894" s="6" t="s">
        <v>33746</v>
      </c>
      <c r="E10894" s="9" t="s">
        <v>39462</v>
      </c>
    </row>
    <row r="10895" spans="1:5" ht="100.8" x14ac:dyDescent="0.3">
      <c r="A10895" s="4" t="s">
        <v>33330</v>
      </c>
      <c r="B10895" s="4" t="str">
        <f t="shared" si="170"/>
        <v>910390</v>
      </c>
      <c r="C10895" s="5" t="s">
        <v>45418</v>
      </c>
      <c r="D10895" s="6" t="s">
        <v>33746</v>
      </c>
      <c r="E10895" s="9" t="s">
        <v>39463</v>
      </c>
    </row>
    <row r="10896" spans="1:5" ht="115.2" x14ac:dyDescent="0.3">
      <c r="A10896" s="4" t="s">
        <v>33331</v>
      </c>
      <c r="B10896" s="4" t="str">
        <f t="shared" si="170"/>
        <v>910400</v>
      </c>
      <c r="C10896" s="5" t="s">
        <v>45419</v>
      </c>
      <c r="D10896" s="6" t="s">
        <v>39400</v>
      </c>
      <c r="E10896" s="9" t="s">
        <v>39464</v>
      </c>
    </row>
    <row r="10897" spans="1:5" ht="115.2" x14ac:dyDescent="0.3">
      <c r="A10897" s="4" t="s">
        <v>33332</v>
      </c>
      <c r="B10897" s="4" t="str">
        <f t="shared" si="170"/>
        <v>910400</v>
      </c>
      <c r="C10897" s="5" t="s">
        <v>45419</v>
      </c>
      <c r="D10897" s="6" t="s">
        <v>39465</v>
      </c>
      <c r="E10897" s="9" t="s">
        <v>39466</v>
      </c>
    </row>
    <row r="10898" spans="1:5" ht="115.2" x14ac:dyDescent="0.3">
      <c r="A10898" s="4" t="s">
        <v>33333</v>
      </c>
      <c r="B10898" s="4" t="str">
        <f t="shared" si="170"/>
        <v>910400</v>
      </c>
      <c r="C10898" s="5" t="s">
        <v>45419</v>
      </c>
      <c r="D10898" s="6" t="s">
        <v>33746</v>
      </c>
      <c r="E10898" s="9" t="s">
        <v>39467</v>
      </c>
    </row>
    <row r="10899" spans="1:5" ht="115.2" x14ac:dyDescent="0.3">
      <c r="A10899" s="4" t="s">
        <v>33334</v>
      </c>
      <c r="B10899" s="4" t="str">
        <f t="shared" si="170"/>
        <v>910400</v>
      </c>
      <c r="C10899" s="5" t="s">
        <v>45419</v>
      </c>
      <c r="D10899" s="6" t="s">
        <v>39400</v>
      </c>
      <c r="E10899" s="9" t="s">
        <v>39453</v>
      </c>
    </row>
    <row r="10900" spans="1:5" ht="115.2" x14ac:dyDescent="0.3">
      <c r="A10900" s="4" t="s">
        <v>33335</v>
      </c>
      <c r="B10900" s="4" t="str">
        <f t="shared" si="170"/>
        <v>910400</v>
      </c>
      <c r="C10900" s="5" t="s">
        <v>45419</v>
      </c>
      <c r="D10900" s="6" t="s">
        <v>39465</v>
      </c>
      <c r="E10900" s="9" t="s">
        <v>39468</v>
      </c>
    </row>
    <row r="10901" spans="1:5" ht="115.2" x14ac:dyDescent="0.3">
      <c r="A10901" s="4" t="s">
        <v>33336</v>
      </c>
      <c r="B10901" s="4" t="str">
        <f t="shared" si="170"/>
        <v>910400</v>
      </c>
      <c r="C10901" s="5" t="s">
        <v>45419</v>
      </c>
      <c r="D10901" s="6" t="s">
        <v>33746</v>
      </c>
      <c r="E10901" s="9" t="s">
        <v>39469</v>
      </c>
    </row>
    <row r="10902" spans="1:5" ht="115.2" x14ac:dyDescent="0.3">
      <c r="A10902" s="4" t="s">
        <v>33337</v>
      </c>
      <c r="B10902" s="4" t="str">
        <f t="shared" si="170"/>
        <v>910400</v>
      </c>
      <c r="C10902" s="5" t="s">
        <v>45419</v>
      </c>
      <c r="D10902" s="6" t="s">
        <v>39400</v>
      </c>
      <c r="E10902" s="9" t="s">
        <v>39464</v>
      </c>
    </row>
    <row r="10903" spans="1:5" ht="115.2" x14ac:dyDescent="0.3">
      <c r="A10903" s="4" t="s">
        <v>33338</v>
      </c>
      <c r="B10903" s="4" t="str">
        <f t="shared" si="170"/>
        <v>910400</v>
      </c>
      <c r="C10903" s="5" t="s">
        <v>45419</v>
      </c>
      <c r="D10903" s="6" t="s">
        <v>39465</v>
      </c>
      <c r="E10903" s="9" t="s">
        <v>39470</v>
      </c>
    </row>
    <row r="10904" spans="1:5" ht="115.2" x14ac:dyDescent="0.3">
      <c r="A10904" s="4" t="s">
        <v>33339</v>
      </c>
      <c r="B10904" s="4" t="str">
        <f t="shared" si="170"/>
        <v>910400</v>
      </c>
      <c r="C10904" s="5" t="s">
        <v>45419</v>
      </c>
      <c r="D10904" s="6" t="s">
        <v>33746</v>
      </c>
      <c r="E10904" s="9" t="s">
        <v>39471</v>
      </c>
    </row>
    <row r="10905" spans="1:5" ht="100.8" x14ac:dyDescent="0.3">
      <c r="A10905" s="4" t="s">
        <v>41013</v>
      </c>
      <c r="B10905" s="4" t="str">
        <f t="shared" si="170"/>
        <v>910511</v>
      </c>
      <c r="C10905" s="5" t="s">
        <v>45420</v>
      </c>
      <c r="D10905" s="6" t="s">
        <v>39400</v>
      </c>
      <c r="E10905" s="9" t="s">
        <v>39453</v>
      </c>
    </row>
    <row r="10906" spans="1:5" ht="100.8" x14ac:dyDescent="0.3">
      <c r="A10906" s="4" t="s">
        <v>41014</v>
      </c>
      <c r="B10906" s="4" t="str">
        <f t="shared" si="170"/>
        <v>910511</v>
      </c>
      <c r="C10906" s="5" t="s">
        <v>45420</v>
      </c>
      <c r="D10906" s="6" t="s">
        <v>33746</v>
      </c>
      <c r="E10906" s="9" t="s">
        <v>39472</v>
      </c>
    </row>
    <row r="10907" spans="1:5" ht="86.4" x14ac:dyDescent="0.3">
      <c r="A10907" s="4" t="s">
        <v>33340</v>
      </c>
      <c r="B10907" s="4" t="str">
        <f t="shared" si="170"/>
        <v>910519</v>
      </c>
      <c r="C10907" s="5" t="s">
        <v>45421</v>
      </c>
      <c r="D10907" s="6" t="s">
        <v>39473</v>
      </c>
      <c r="E10907" s="9" t="s">
        <v>39474</v>
      </c>
    </row>
    <row r="10908" spans="1:5" ht="86.4" x14ac:dyDescent="0.3">
      <c r="A10908" s="4" t="s">
        <v>33341</v>
      </c>
      <c r="B10908" s="4" t="str">
        <f t="shared" si="170"/>
        <v>910519</v>
      </c>
      <c r="C10908" s="5" t="s">
        <v>45421</v>
      </c>
      <c r="D10908" s="6" t="s">
        <v>39475</v>
      </c>
      <c r="E10908" s="9" t="s">
        <v>39476</v>
      </c>
    </row>
    <row r="10909" spans="1:5" ht="86.4" x14ac:dyDescent="0.3">
      <c r="A10909" s="4" t="s">
        <v>33342</v>
      </c>
      <c r="B10909" s="4" t="str">
        <f t="shared" si="170"/>
        <v>910519</v>
      </c>
      <c r="C10909" s="5" t="s">
        <v>45421</v>
      </c>
      <c r="D10909" s="6" t="s">
        <v>39477</v>
      </c>
      <c r="E10909" s="9" t="s">
        <v>39478</v>
      </c>
    </row>
    <row r="10910" spans="1:5" ht="86.4" x14ac:dyDescent="0.3">
      <c r="A10910" s="4" t="s">
        <v>41015</v>
      </c>
      <c r="B10910" s="4" t="str">
        <f t="shared" si="170"/>
        <v>910519</v>
      </c>
      <c r="C10910" s="5" t="s">
        <v>45421</v>
      </c>
      <c r="D10910" s="6" t="s">
        <v>39479</v>
      </c>
      <c r="E10910" s="9" t="s">
        <v>39480</v>
      </c>
    </row>
    <row r="10911" spans="1:5" ht="86.4" x14ac:dyDescent="0.3">
      <c r="A10911" s="4" t="s">
        <v>33343</v>
      </c>
      <c r="B10911" s="4" t="str">
        <f t="shared" si="170"/>
        <v>910519</v>
      </c>
      <c r="C10911" s="5" t="s">
        <v>45421</v>
      </c>
      <c r="D10911" s="6" t="s">
        <v>37696</v>
      </c>
      <c r="E10911" s="9" t="s">
        <v>39481</v>
      </c>
    </row>
    <row r="10912" spans="1:5" ht="100.8" x14ac:dyDescent="0.3">
      <c r="A10912" s="4" t="s">
        <v>41016</v>
      </c>
      <c r="B10912" s="4" t="str">
        <f t="shared" si="170"/>
        <v>910521</v>
      </c>
      <c r="C10912" s="5" t="s">
        <v>45422</v>
      </c>
      <c r="D10912" s="6" t="s">
        <v>39400</v>
      </c>
      <c r="E10912" s="9" t="s">
        <v>39482</v>
      </c>
    </row>
    <row r="10913" spans="1:5" ht="100.8" x14ac:dyDescent="0.3">
      <c r="A10913" s="4" t="s">
        <v>41017</v>
      </c>
      <c r="B10913" s="4" t="str">
        <f t="shared" si="170"/>
        <v>910521</v>
      </c>
      <c r="C10913" s="5" t="s">
        <v>45422</v>
      </c>
      <c r="D10913" s="6" t="s">
        <v>33746</v>
      </c>
      <c r="E10913" s="9" t="s">
        <v>39472</v>
      </c>
    </row>
    <row r="10914" spans="1:5" ht="86.4" x14ac:dyDescent="0.3">
      <c r="A10914" s="4" t="s">
        <v>33344</v>
      </c>
      <c r="B10914" s="4" t="str">
        <f t="shared" si="170"/>
        <v>910529</v>
      </c>
      <c r="C10914" s="5" t="s">
        <v>45423</v>
      </c>
      <c r="D10914" s="6" t="s">
        <v>39473</v>
      </c>
      <c r="E10914" s="9" t="s">
        <v>39483</v>
      </c>
    </row>
    <row r="10915" spans="1:5" ht="86.4" x14ac:dyDescent="0.3">
      <c r="A10915" s="4" t="s">
        <v>33345</v>
      </c>
      <c r="B10915" s="4" t="str">
        <f t="shared" si="170"/>
        <v>910529</v>
      </c>
      <c r="C10915" s="5" t="s">
        <v>45423</v>
      </c>
      <c r="D10915" s="6" t="s">
        <v>39475</v>
      </c>
      <c r="E10915" s="9" t="s">
        <v>39484</v>
      </c>
    </row>
    <row r="10916" spans="1:5" ht="86.4" x14ac:dyDescent="0.3">
      <c r="A10916" s="4" t="s">
        <v>33346</v>
      </c>
      <c r="B10916" s="4" t="str">
        <f t="shared" si="170"/>
        <v>910529</v>
      </c>
      <c r="C10916" s="5" t="s">
        <v>45423</v>
      </c>
      <c r="D10916" s="6" t="s">
        <v>39477</v>
      </c>
      <c r="E10916" s="9" t="s">
        <v>39485</v>
      </c>
    </row>
    <row r="10917" spans="1:5" ht="86.4" x14ac:dyDescent="0.3">
      <c r="A10917" s="4" t="s">
        <v>41018</v>
      </c>
      <c r="B10917" s="4" t="str">
        <f t="shared" si="170"/>
        <v>910529</v>
      </c>
      <c r="C10917" s="5" t="s">
        <v>45423</v>
      </c>
      <c r="D10917" s="6" t="s">
        <v>39479</v>
      </c>
      <c r="E10917" s="9" t="s">
        <v>39480</v>
      </c>
    </row>
    <row r="10918" spans="1:5" ht="86.4" x14ac:dyDescent="0.3">
      <c r="A10918" s="4" t="s">
        <v>33347</v>
      </c>
      <c r="B10918" s="4" t="str">
        <f t="shared" si="170"/>
        <v>910529</v>
      </c>
      <c r="C10918" s="5" t="s">
        <v>45423</v>
      </c>
      <c r="D10918" s="6" t="s">
        <v>37696</v>
      </c>
      <c r="E10918" s="9" t="s">
        <v>39469</v>
      </c>
    </row>
    <row r="10919" spans="1:5" ht="100.8" x14ac:dyDescent="0.3">
      <c r="A10919" s="4" t="s">
        <v>41019</v>
      </c>
      <c r="B10919" s="4" t="str">
        <f t="shared" si="170"/>
        <v>910591</v>
      </c>
      <c r="C10919" s="5" t="s">
        <v>45424</v>
      </c>
      <c r="D10919" s="6" t="s">
        <v>39400</v>
      </c>
      <c r="E10919" s="9" t="s">
        <v>39482</v>
      </c>
    </row>
    <row r="10920" spans="1:5" ht="100.8" x14ac:dyDescent="0.3">
      <c r="A10920" s="4" t="s">
        <v>41020</v>
      </c>
      <c r="B10920" s="4" t="str">
        <f t="shared" si="170"/>
        <v>910591</v>
      </c>
      <c r="C10920" s="5" t="s">
        <v>45424</v>
      </c>
      <c r="D10920" s="6" t="s">
        <v>33746</v>
      </c>
      <c r="E10920" s="9" t="s">
        <v>39472</v>
      </c>
    </row>
    <row r="10921" spans="1:5" ht="86.4" x14ac:dyDescent="0.3">
      <c r="A10921" s="4" t="s">
        <v>33348</v>
      </c>
      <c r="B10921" s="4" t="str">
        <f t="shared" si="170"/>
        <v>910599</v>
      </c>
      <c r="C10921" s="5" t="s">
        <v>45425</v>
      </c>
      <c r="D10921" s="6" t="s">
        <v>39486</v>
      </c>
      <c r="E10921" s="9" t="s">
        <v>39487</v>
      </c>
    </row>
    <row r="10922" spans="1:5" ht="86.4" x14ac:dyDescent="0.3">
      <c r="A10922" s="4" t="s">
        <v>33349</v>
      </c>
      <c r="B10922" s="4" t="str">
        <f t="shared" si="170"/>
        <v>910599</v>
      </c>
      <c r="C10922" s="5" t="s">
        <v>45425</v>
      </c>
      <c r="D10922" s="6" t="s">
        <v>39473</v>
      </c>
      <c r="E10922" s="9" t="s">
        <v>33745</v>
      </c>
    </row>
    <row r="10923" spans="1:5" ht="86.4" x14ac:dyDescent="0.3">
      <c r="A10923" s="4" t="s">
        <v>33350</v>
      </c>
      <c r="B10923" s="4" t="str">
        <f t="shared" si="170"/>
        <v>910599</v>
      </c>
      <c r="C10923" s="5" t="s">
        <v>45425</v>
      </c>
      <c r="D10923" s="6" t="s">
        <v>39475</v>
      </c>
      <c r="E10923" s="9" t="s">
        <v>33745</v>
      </c>
    </row>
    <row r="10924" spans="1:5" ht="86.4" x14ac:dyDescent="0.3">
      <c r="A10924" s="4" t="s">
        <v>33351</v>
      </c>
      <c r="B10924" s="4" t="str">
        <f t="shared" si="170"/>
        <v>910599</v>
      </c>
      <c r="C10924" s="5" t="s">
        <v>45425</v>
      </c>
      <c r="D10924" s="6" t="s">
        <v>39477</v>
      </c>
      <c r="E10924" s="9" t="s">
        <v>33745</v>
      </c>
    </row>
    <row r="10925" spans="1:5" ht="86.4" x14ac:dyDescent="0.3">
      <c r="A10925" s="4" t="s">
        <v>41021</v>
      </c>
      <c r="B10925" s="4" t="str">
        <f t="shared" si="170"/>
        <v>910599</v>
      </c>
      <c r="C10925" s="5" t="s">
        <v>45425</v>
      </c>
      <c r="D10925" s="6" t="s">
        <v>39479</v>
      </c>
      <c r="E10925" s="9" t="s">
        <v>39488</v>
      </c>
    </row>
    <row r="10926" spans="1:5" ht="86.4" x14ac:dyDescent="0.3">
      <c r="A10926" s="4" t="s">
        <v>33352</v>
      </c>
      <c r="B10926" s="4" t="str">
        <f t="shared" si="170"/>
        <v>910599</v>
      </c>
      <c r="C10926" s="5" t="s">
        <v>45425</v>
      </c>
      <c r="D10926" s="6" t="s">
        <v>37696</v>
      </c>
      <c r="E10926" s="9" t="s">
        <v>39481</v>
      </c>
    </row>
    <row r="10927" spans="1:5" ht="158.4" x14ac:dyDescent="0.3">
      <c r="A10927" s="4" t="s">
        <v>33353</v>
      </c>
      <c r="B10927" s="4" t="str">
        <f t="shared" si="170"/>
        <v>910610</v>
      </c>
      <c r="C10927" s="5" t="s">
        <v>45426</v>
      </c>
      <c r="D10927" s="6" t="s">
        <v>39489</v>
      </c>
      <c r="E10927" s="9" t="s">
        <v>39490</v>
      </c>
    </row>
    <row r="10928" spans="1:5" ht="158.4" x14ac:dyDescent="0.3">
      <c r="A10928" s="4" t="s">
        <v>33354</v>
      </c>
      <c r="B10928" s="4" t="str">
        <f t="shared" si="170"/>
        <v>910690</v>
      </c>
      <c r="C10928" s="5" t="s">
        <v>45427</v>
      </c>
      <c r="D10928" s="6" t="s">
        <v>39491</v>
      </c>
      <c r="E10928" s="9" t="s">
        <v>39490</v>
      </c>
    </row>
    <row r="10929" spans="1:5" ht="158.4" x14ac:dyDescent="0.3">
      <c r="A10929" s="4" t="s">
        <v>33355</v>
      </c>
      <c r="B10929" s="4" t="str">
        <f t="shared" si="170"/>
        <v>910690</v>
      </c>
      <c r="C10929" s="5" t="s">
        <v>45427</v>
      </c>
      <c r="D10929" s="6" t="s">
        <v>39492</v>
      </c>
      <c r="E10929" s="9" t="s">
        <v>39490</v>
      </c>
    </row>
    <row r="10930" spans="1:5" ht="158.4" x14ac:dyDescent="0.3">
      <c r="A10930" s="4" t="s">
        <v>33356</v>
      </c>
      <c r="B10930" s="4" t="str">
        <f t="shared" si="170"/>
        <v>910690</v>
      </c>
      <c r="C10930" s="5" t="s">
        <v>45427</v>
      </c>
      <c r="D10930" s="6" t="s">
        <v>39400</v>
      </c>
      <c r="E10930" s="9" t="s">
        <v>39493</v>
      </c>
    </row>
    <row r="10931" spans="1:5" ht="158.4" x14ac:dyDescent="0.3">
      <c r="A10931" s="4" t="s">
        <v>33357</v>
      </c>
      <c r="B10931" s="4" t="str">
        <f t="shared" si="170"/>
        <v>910690</v>
      </c>
      <c r="C10931" s="5" t="s">
        <v>45427</v>
      </c>
      <c r="D10931" s="6" t="s">
        <v>33746</v>
      </c>
      <c r="E10931" s="9" t="s">
        <v>39494</v>
      </c>
    </row>
    <row r="10932" spans="1:5" ht="158.4" x14ac:dyDescent="0.3">
      <c r="A10932" s="4" t="s">
        <v>33358</v>
      </c>
      <c r="B10932" s="4" t="str">
        <f t="shared" si="170"/>
        <v>910690</v>
      </c>
      <c r="C10932" s="5" t="s">
        <v>45427</v>
      </c>
      <c r="D10932" s="6" t="s">
        <v>39495</v>
      </c>
      <c r="E10932" s="9" t="s">
        <v>35169</v>
      </c>
    </row>
    <row r="10933" spans="1:5" ht="158.4" x14ac:dyDescent="0.3">
      <c r="A10933" s="4" t="s">
        <v>33359</v>
      </c>
      <c r="B10933" s="4" t="str">
        <f t="shared" si="170"/>
        <v>910690</v>
      </c>
      <c r="C10933" s="5" t="s">
        <v>45427</v>
      </c>
      <c r="D10933" s="6" t="s">
        <v>33746</v>
      </c>
      <c r="E10933" s="9" t="s">
        <v>39494</v>
      </c>
    </row>
    <row r="10934" spans="1:5" ht="115.2" x14ac:dyDescent="0.3">
      <c r="A10934" s="4" t="s">
        <v>41022</v>
      </c>
      <c r="B10934" s="4" t="str">
        <f t="shared" si="170"/>
        <v>910700</v>
      </c>
      <c r="C10934" s="5" t="s">
        <v>45428</v>
      </c>
      <c r="D10934" s="6" t="s">
        <v>39479</v>
      </c>
      <c r="E10934" s="9" t="s">
        <v>39496</v>
      </c>
    </row>
    <row r="10935" spans="1:5" ht="115.2" x14ac:dyDescent="0.3">
      <c r="A10935" s="4" t="s">
        <v>41022</v>
      </c>
      <c r="B10935" s="4" t="str">
        <f t="shared" si="170"/>
        <v>910700</v>
      </c>
      <c r="C10935" s="5" t="s">
        <v>45428</v>
      </c>
      <c r="D10935" s="6" t="s">
        <v>37696</v>
      </c>
      <c r="E10935" s="9" t="s">
        <v>39497</v>
      </c>
    </row>
    <row r="10936" spans="1:5" ht="129.6" x14ac:dyDescent="0.3">
      <c r="A10936" s="4" t="s">
        <v>33362</v>
      </c>
      <c r="B10936" s="4" t="str">
        <f t="shared" si="170"/>
        <v>910811</v>
      </c>
      <c r="C10936" s="5" t="s">
        <v>45429</v>
      </c>
      <c r="D10936" s="6" t="s">
        <v>39475</v>
      </c>
      <c r="E10936" s="9" t="s">
        <v>39498</v>
      </c>
    </row>
    <row r="10937" spans="1:5" ht="129.6" x14ac:dyDescent="0.3">
      <c r="A10937" s="4" t="s">
        <v>33363</v>
      </c>
      <c r="B10937" s="4" t="str">
        <f t="shared" si="170"/>
        <v>910811</v>
      </c>
      <c r="C10937" s="5" t="s">
        <v>45429</v>
      </c>
      <c r="D10937" s="6" t="s">
        <v>33746</v>
      </c>
      <c r="E10937" s="9" t="s">
        <v>39499</v>
      </c>
    </row>
    <row r="10938" spans="1:5" ht="100.8" x14ac:dyDescent="0.3">
      <c r="A10938" s="4" t="s">
        <v>41023</v>
      </c>
      <c r="B10938" s="4" t="str">
        <f t="shared" si="170"/>
        <v>910812</v>
      </c>
      <c r="C10938" s="5" t="s">
        <v>45430</v>
      </c>
      <c r="D10938" s="6" t="s">
        <v>39400</v>
      </c>
      <c r="E10938" s="9" t="s">
        <v>39500</v>
      </c>
    </row>
    <row r="10939" spans="1:5" ht="100.8" x14ac:dyDescent="0.3">
      <c r="A10939" s="4" t="s">
        <v>33364</v>
      </c>
      <c r="B10939" s="4" t="str">
        <f t="shared" si="170"/>
        <v>910819</v>
      </c>
      <c r="C10939" s="5" t="s">
        <v>45431</v>
      </c>
      <c r="D10939" s="6" t="s">
        <v>39475</v>
      </c>
      <c r="E10939" s="9" t="s">
        <v>39501</v>
      </c>
    </row>
    <row r="10940" spans="1:5" ht="100.8" x14ac:dyDescent="0.3">
      <c r="A10940" s="4" t="s">
        <v>33365</v>
      </c>
      <c r="B10940" s="4" t="str">
        <f t="shared" si="170"/>
        <v>910819</v>
      </c>
      <c r="C10940" s="5" t="s">
        <v>45431</v>
      </c>
      <c r="D10940" s="6" t="s">
        <v>33746</v>
      </c>
      <c r="E10940" s="9" t="s">
        <v>39502</v>
      </c>
    </row>
    <row r="10941" spans="1:5" ht="100.8" x14ac:dyDescent="0.3">
      <c r="A10941" s="4" t="s">
        <v>33366</v>
      </c>
      <c r="B10941" s="4" t="str">
        <f t="shared" si="170"/>
        <v>910820</v>
      </c>
      <c r="C10941" s="5" t="s">
        <v>45432</v>
      </c>
      <c r="D10941" s="6" t="s">
        <v>39503</v>
      </c>
      <c r="E10941" s="9" t="s">
        <v>33745</v>
      </c>
    </row>
    <row r="10942" spans="1:5" ht="100.8" x14ac:dyDescent="0.3">
      <c r="A10942" s="4" t="s">
        <v>33367</v>
      </c>
      <c r="B10942" s="4" t="str">
        <f t="shared" si="170"/>
        <v>910820</v>
      </c>
      <c r="C10942" s="5" t="s">
        <v>45432</v>
      </c>
      <c r="D10942" s="6" t="s">
        <v>33746</v>
      </c>
      <c r="E10942" s="9" t="s">
        <v>33745</v>
      </c>
    </row>
    <row r="10943" spans="1:5" ht="100.8" x14ac:dyDescent="0.3">
      <c r="A10943" s="4" t="s">
        <v>33368</v>
      </c>
      <c r="B10943" s="4" t="str">
        <f t="shared" si="170"/>
        <v>910890</v>
      </c>
      <c r="C10943" s="5" t="s">
        <v>45433</v>
      </c>
      <c r="D10943" s="6" t="s">
        <v>39504</v>
      </c>
      <c r="E10943" s="9" t="s">
        <v>39505</v>
      </c>
    </row>
    <row r="10944" spans="1:5" ht="100.8" x14ac:dyDescent="0.3">
      <c r="A10944" s="4" t="s">
        <v>33369</v>
      </c>
      <c r="B10944" s="4" t="str">
        <f t="shared" si="170"/>
        <v>910890</v>
      </c>
      <c r="C10944" s="5" t="s">
        <v>45433</v>
      </c>
      <c r="D10944" s="6" t="s">
        <v>33746</v>
      </c>
      <c r="E10944" s="9" t="s">
        <v>39506</v>
      </c>
    </row>
    <row r="10945" spans="1:5" ht="100.8" x14ac:dyDescent="0.3">
      <c r="A10945" s="4" t="s">
        <v>33370</v>
      </c>
      <c r="B10945" s="4" t="str">
        <f t="shared" si="170"/>
        <v>910890</v>
      </c>
      <c r="C10945" s="5" t="s">
        <v>45433</v>
      </c>
      <c r="D10945" s="6" t="s">
        <v>39504</v>
      </c>
      <c r="E10945" s="9" t="s">
        <v>39507</v>
      </c>
    </row>
    <row r="10946" spans="1:5" ht="100.8" x14ac:dyDescent="0.3">
      <c r="A10946" s="4" t="s">
        <v>33371</v>
      </c>
      <c r="B10946" s="4" t="str">
        <f t="shared" si="170"/>
        <v>910890</v>
      </c>
      <c r="C10946" s="5" t="s">
        <v>45433</v>
      </c>
      <c r="D10946" s="6" t="s">
        <v>33746</v>
      </c>
      <c r="E10946" s="9" t="s">
        <v>39506</v>
      </c>
    </row>
    <row r="10947" spans="1:5" ht="100.8" x14ac:dyDescent="0.3">
      <c r="A10947" s="4" t="s">
        <v>33372</v>
      </c>
      <c r="B10947" s="4" t="str">
        <f t="shared" ref="B10947:B11010" si="171">LEFT(A10947,6)</f>
        <v>910890</v>
      </c>
      <c r="C10947" s="5" t="s">
        <v>45433</v>
      </c>
      <c r="D10947" s="6" t="s">
        <v>39508</v>
      </c>
      <c r="E10947" s="9" t="s">
        <v>39509</v>
      </c>
    </row>
    <row r="10948" spans="1:5" ht="100.8" x14ac:dyDescent="0.3">
      <c r="A10948" s="4" t="s">
        <v>33373</v>
      </c>
      <c r="B10948" s="4" t="str">
        <f t="shared" si="171"/>
        <v>910890</v>
      </c>
      <c r="C10948" s="5" t="s">
        <v>45433</v>
      </c>
      <c r="D10948" s="6" t="s">
        <v>39510</v>
      </c>
      <c r="E10948" s="9" t="s">
        <v>39511</v>
      </c>
    </row>
    <row r="10949" spans="1:5" ht="100.8" x14ac:dyDescent="0.3">
      <c r="A10949" s="4" t="s">
        <v>33374</v>
      </c>
      <c r="B10949" s="4" t="str">
        <f t="shared" si="171"/>
        <v>910890</v>
      </c>
      <c r="C10949" s="5" t="s">
        <v>45433</v>
      </c>
      <c r="D10949" s="6" t="s">
        <v>39512</v>
      </c>
      <c r="E10949" s="9" t="s">
        <v>39513</v>
      </c>
    </row>
    <row r="10950" spans="1:5" ht="100.8" x14ac:dyDescent="0.3">
      <c r="A10950" s="4" t="s">
        <v>41024</v>
      </c>
      <c r="B10950" s="4" t="str">
        <f t="shared" si="171"/>
        <v>910890</v>
      </c>
      <c r="C10950" s="5" t="s">
        <v>45433</v>
      </c>
      <c r="D10950" s="6" t="s">
        <v>39514</v>
      </c>
      <c r="E10950" s="9" t="s">
        <v>39515</v>
      </c>
    </row>
    <row r="10951" spans="1:5" ht="100.8" x14ac:dyDescent="0.3">
      <c r="A10951" s="4" t="s">
        <v>33375</v>
      </c>
      <c r="B10951" s="4" t="str">
        <f t="shared" si="171"/>
        <v>910890</v>
      </c>
      <c r="C10951" s="5" t="s">
        <v>45433</v>
      </c>
      <c r="D10951" s="6" t="s">
        <v>39512</v>
      </c>
      <c r="E10951" s="9" t="s">
        <v>33745</v>
      </c>
    </row>
    <row r="10952" spans="1:5" ht="100.8" x14ac:dyDescent="0.3">
      <c r="A10952" s="4" t="s">
        <v>33376</v>
      </c>
      <c r="B10952" s="4" t="str">
        <f t="shared" si="171"/>
        <v>910890</v>
      </c>
      <c r="C10952" s="5" t="s">
        <v>45433</v>
      </c>
      <c r="D10952" s="6" t="s">
        <v>39504</v>
      </c>
      <c r="E10952" s="9" t="s">
        <v>39516</v>
      </c>
    </row>
    <row r="10953" spans="1:5" ht="100.8" x14ac:dyDescent="0.3">
      <c r="A10953" s="4" t="s">
        <v>33377</v>
      </c>
      <c r="B10953" s="4" t="str">
        <f t="shared" si="171"/>
        <v>910890</v>
      </c>
      <c r="C10953" s="5" t="s">
        <v>45433</v>
      </c>
      <c r="D10953" s="6" t="s">
        <v>33746</v>
      </c>
      <c r="E10953" s="9" t="s">
        <v>39517</v>
      </c>
    </row>
    <row r="10954" spans="1:5" ht="100.8" x14ac:dyDescent="0.3">
      <c r="A10954" s="4" t="s">
        <v>41025</v>
      </c>
      <c r="B10954" s="4" t="str">
        <f t="shared" si="171"/>
        <v>910910</v>
      </c>
      <c r="C10954" s="5" t="s">
        <v>45434</v>
      </c>
      <c r="D10954" s="6" t="s">
        <v>39400</v>
      </c>
      <c r="E10954" s="9" t="s">
        <v>39518</v>
      </c>
    </row>
    <row r="10955" spans="1:5" ht="100.8" x14ac:dyDescent="0.3">
      <c r="A10955" s="4" t="s">
        <v>33378</v>
      </c>
      <c r="B10955" s="4" t="str">
        <f t="shared" si="171"/>
        <v>910910</v>
      </c>
      <c r="C10955" s="5" t="s">
        <v>45434</v>
      </c>
      <c r="D10955" s="6" t="s">
        <v>39519</v>
      </c>
      <c r="E10955" s="9" t="s">
        <v>39520</v>
      </c>
    </row>
    <row r="10956" spans="1:5" ht="100.8" x14ac:dyDescent="0.3">
      <c r="A10956" s="4" t="s">
        <v>41026</v>
      </c>
      <c r="B10956" s="4" t="str">
        <f t="shared" si="171"/>
        <v>910910</v>
      </c>
      <c r="C10956" s="5" t="s">
        <v>45434</v>
      </c>
      <c r="D10956" s="6" t="s">
        <v>39479</v>
      </c>
      <c r="E10956" s="9" t="s">
        <v>39521</v>
      </c>
    </row>
    <row r="10957" spans="1:5" ht="100.8" x14ac:dyDescent="0.3">
      <c r="A10957" s="4" t="s">
        <v>33379</v>
      </c>
      <c r="B10957" s="4" t="str">
        <f t="shared" si="171"/>
        <v>910910</v>
      </c>
      <c r="C10957" s="5" t="s">
        <v>45434</v>
      </c>
      <c r="D10957" s="6" t="s">
        <v>37696</v>
      </c>
      <c r="E10957" s="9" t="s">
        <v>39522</v>
      </c>
    </row>
    <row r="10958" spans="1:5" ht="100.8" x14ac:dyDescent="0.3">
      <c r="A10958" s="4" t="s">
        <v>33380</v>
      </c>
      <c r="B10958" s="4" t="str">
        <f t="shared" si="171"/>
        <v>910910</v>
      </c>
      <c r="C10958" s="5" t="s">
        <v>45434</v>
      </c>
      <c r="D10958" s="6" t="s">
        <v>39400</v>
      </c>
      <c r="E10958" s="9" t="s">
        <v>39518</v>
      </c>
    </row>
    <row r="10959" spans="1:5" ht="100.8" x14ac:dyDescent="0.3">
      <c r="A10959" s="4" t="s">
        <v>41027</v>
      </c>
      <c r="B10959" s="4" t="str">
        <f t="shared" si="171"/>
        <v>910910</v>
      </c>
      <c r="C10959" s="5" t="s">
        <v>45434</v>
      </c>
      <c r="D10959" s="6" t="s">
        <v>39519</v>
      </c>
      <c r="E10959" s="9" t="s">
        <v>39523</v>
      </c>
    </row>
    <row r="10960" spans="1:5" ht="100.8" x14ac:dyDescent="0.3">
      <c r="A10960" s="4" t="s">
        <v>41028</v>
      </c>
      <c r="B10960" s="4" t="str">
        <f t="shared" si="171"/>
        <v>910910</v>
      </c>
      <c r="C10960" s="5" t="s">
        <v>45434</v>
      </c>
      <c r="D10960" s="6" t="s">
        <v>39479</v>
      </c>
      <c r="E10960" s="9" t="s">
        <v>39524</v>
      </c>
    </row>
    <row r="10961" spans="1:5" ht="100.8" x14ac:dyDescent="0.3">
      <c r="A10961" s="4" t="s">
        <v>33381</v>
      </c>
      <c r="B10961" s="4" t="str">
        <f t="shared" si="171"/>
        <v>910910</v>
      </c>
      <c r="C10961" s="5" t="s">
        <v>45434</v>
      </c>
      <c r="D10961" s="6" t="s">
        <v>37696</v>
      </c>
      <c r="E10961" s="9" t="s">
        <v>39525</v>
      </c>
    </row>
    <row r="10962" spans="1:5" ht="100.8" x14ac:dyDescent="0.3">
      <c r="A10962" s="4" t="s">
        <v>33382</v>
      </c>
      <c r="B10962" s="4" t="str">
        <f t="shared" si="171"/>
        <v>910990</v>
      </c>
      <c r="C10962" s="5" t="s">
        <v>45435</v>
      </c>
      <c r="D10962" s="6" t="s">
        <v>39519</v>
      </c>
      <c r="E10962" s="9" t="s">
        <v>39526</v>
      </c>
    </row>
    <row r="10963" spans="1:5" ht="100.8" x14ac:dyDescent="0.3">
      <c r="A10963" s="4" t="s">
        <v>41029</v>
      </c>
      <c r="B10963" s="4" t="str">
        <f t="shared" si="171"/>
        <v>910990</v>
      </c>
      <c r="C10963" s="5" t="s">
        <v>45435</v>
      </c>
      <c r="D10963" s="6" t="s">
        <v>39479</v>
      </c>
      <c r="E10963" s="9" t="s">
        <v>39480</v>
      </c>
    </row>
    <row r="10964" spans="1:5" ht="100.8" x14ac:dyDescent="0.3">
      <c r="A10964" s="4" t="s">
        <v>33383</v>
      </c>
      <c r="B10964" s="4" t="str">
        <f t="shared" si="171"/>
        <v>910990</v>
      </c>
      <c r="C10964" s="5" t="s">
        <v>45435</v>
      </c>
      <c r="D10964" s="6" t="s">
        <v>37696</v>
      </c>
      <c r="E10964" s="9" t="s">
        <v>39469</v>
      </c>
    </row>
    <row r="10965" spans="1:5" ht="144" x14ac:dyDescent="0.3">
      <c r="A10965" s="4" t="s">
        <v>33384</v>
      </c>
      <c r="B10965" s="4" t="str">
        <f t="shared" si="171"/>
        <v>911011</v>
      </c>
      <c r="C10965" s="5" t="s">
        <v>45436</v>
      </c>
      <c r="D10965" s="6" t="s">
        <v>39527</v>
      </c>
      <c r="E10965" s="9" t="s">
        <v>39528</v>
      </c>
    </row>
    <row r="10966" spans="1:5" ht="144" x14ac:dyDescent="0.3">
      <c r="A10966" s="4" t="s">
        <v>33385</v>
      </c>
      <c r="B10966" s="4" t="str">
        <f t="shared" si="171"/>
        <v>911012</v>
      </c>
      <c r="C10966" s="5" t="s">
        <v>45436</v>
      </c>
      <c r="D10966" s="6" t="s">
        <v>39529</v>
      </c>
      <c r="E10966" s="9" t="s">
        <v>34257</v>
      </c>
    </row>
    <row r="10967" spans="1:5" ht="144" x14ac:dyDescent="0.3">
      <c r="A10967" s="4" t="s">
        <v>33386</v>
      </c>
      <c r="B10967" s="4" t="str">
        <f t="shared" si="171"/>
        <v>911019</v>
      </c>
      <c r="C10967" s="5" t="s">
        <v>45436</v>
      </c>
      <c r="D10967" s="6" t="s">
        <v>39530</v>
      </c>
      <c r="E10967" s="9" t="s">
        <v>34257</v>
      </c>
    </row>
    <row r="10968" spans="1:5" ht="144" x14ac:dyDescent="0.3">
      <c r="A10968" s="4" t="s">
        <v>33387</v>
      </c>
      <c r="B10968" s="4" t="str">
        <f t="shared" si="171"/>
        <v>911090</v>
      </c>
      <c r="C10968" s="5" t="s">
        <v>45437</v>
      </c>
      <c r="D10968" s="6" t="s">
        <v>39527</v>
      </c>
      <c r="E10968" s="9" t="s">
        <v>39528</v>
      </c>
    </row>
    <row r="10969" spans="1:5" ht="144" x14ac:dyDescent="0.3">
      <c r="A10969" s="4" t="s">
        <v>33388</v>
      </c>
      <c r="B10969" s="4" t="str">
        <f t="shared" si="171"/>
        <v>911090</v>
      </c>
      <c r="C10969" s="5" t="s">
        <v>45437</v>
      </c>
      <c r="D10969" s="6" t="s">
        <v>39531</v>
      </c>
      <c r="E10969" s="9" t="s">
        <v>39532</v>
      </c>
    </row>
    <row r="10970" spans="1:5" ht="144" x14ac:dyDescent="0.3">
      <c r="A10970" s="4" t="s">
        <v>33389</v>
      </c>
      <c r="B10970" s="4" t="str">
        <f t="shared" si="171"/>
        <v>911090</v>
      </c>
      <c r="C10970" s="5" t="s">
        <v>45437</v>
      </c>
      <c r="D10970" s="6" t="s">
        <v>33746</v>
      </c>
      <c r="E10970" s="9" t="s">
        <v>34004</v>
      </c>
    </row>
    <row r="10971" spans="1:5" ht="115.2" x14ac:dyDescent="0.3">
      <c r="A10971" s="4" t="s">
        <v>33390</v>
      </c>
      <c r="B10971" s="4" t="str">
        <f t="shared" si="171"/>
        <v>911110</v>
      </c>
      <c r="C10971" s="5" t="s">
        <v>45438</v>
      </c>
      <c r="D10971" s="6" t="s">
        <v>39533</v>
      </c>
      <c r="E10971" s="9" t="s">
        <v>39534</v>
      </c>
    </row>
    <row r="10972" spans="1:5" ht="115.2" x14ac:dyDescent="0.3">
      <c r="A10972" s="4" t="s">
        <v>33391</v>
      </c>
      <c r="B10972" s="4" t="str">
        <f t="shared" si="171"/>
        <v>911120</v>
      </c>
      <c r="C10972" s="5" t="s">
        <v>45439</v>
      </c>
      <c r="D10972" s="6" t="s">
        <v>39535</v>
      </c>
      <c r="E10972" s="9" t="s">
        <v>39536</v>
      </c>
    </row>
    <row r="10973" spans="1:5" ht="115.2" x14ac:dyDescent="0.3">
      <c r="A10973" s="4" t="s">
        <v>33392</v>
      </c>
      <c r="B10973" s="4" t="str">
        <f t="shared" si="171"/>
        <v>911120</v>
      </c>
      <c r="C10973" s="5" t="s">
        <v>45439</v>
      </c>
      <c r="D10973" s="6" t="s">
        <v>33746</v>
      </c>
      <c r="E10973" s="9" t="s">
        <v>39537</v>
      </c>
    </row>
    <row r="10974" spans="1:5" ht="100.8" x14ac:dyDescent="0.3">
      <c r="A10974" s="4" t="s">
        <v>33393</v>
      </c>
      <c r="B10974" s="4" t="str">
        <f t="shared" si="171"/>
        <v>911180</v>
      </c>
      <c r="C10974" s="5" t="s">
        <v>45440</v>
      </c>
      <c r="D10974" s="6" t="s">
        <v>39538</v>
      </c>
      <c r="E10974" s="9" t="s">
        <v>39537</v>
      </c>
    </row>
    <row r="10975" spans="1:5" ht="100.8" x14ac:dyDescent="0.3">
      <c r="A10975" s="4" t="s">
        <v>33394</v>
      </c>
      <c r="B10975" s="4" t="str">
        <f t="shared" si="171"/>
        <v>911190</v>
      </c>
      <c r="C10975" s="5" t="s">
        <v>45441</v>
      </c>
      <c r="D10975" s="6" t="s">
        <v>39539</v>
      </c>
      <c r="E10975" s="9" t="s">
        <v>33810</v>
      </c>
    </row>
    <row r="10976" spans="1:5" ht="100.8" x14ac:dyDescent="0.3">
      <c r="A10976" s="4" t="s">
        <v>33395</v>
      </c>
      <c r="B10976" s="4" t="str">
        <f t="shared" si="171"/>
        <v>911190</v>
      </c>
      <c r="C10976" s="5" t="s">
        <v>45441</v>
      </c>
      <c r="D10976" s="6" t="s">
        <v>39540</v>
      </c>
      <c r="E10976" s="9" t="s">
        <v>39541</v>
      </c>
    </row>
    <row r="10977" spans="1:5" ht="100.8" x14ac:dyDescent="0.3">
      <c r="A10977" s="4" t="s">
        <v>33396</v>
      </c>
      <c r="B10977" s="4" t="str">
        <f t="shared" si="171"/>
        <v>911190</v>
      </c>
      <c r="C10977" s="5" t="s">
        <v>45441</v>
      </c>
      <c r="D10977" s="6" t="s">
        <v>33746</v>
      </c>
      <c r="E10977" s="9" t="s">
        <v>33810</v>
      </c>
    </row>
    <row r="10978" spans="1:5" ht="115.2" x14ac:dyDescent="0.3">
      <c r="A10978" s="4" t="s">
        <v>33397</v>
      </c>
      <c r="B10978" s="4" t="str">
        <f t="shared" si="171"/>
        <v>911220</v>
      </c>
      <c r="C10978" s="5" t="s">
        <v>45442</v>
      </c>
      <c r="D10978" s="6" t="s">
        <v>39542</v>
      </c>
      <c r="E10978" s="9" t="s">
        <v>34055</v>
      </c>
    </row>
    <row r="10979" spans="1:5" ht="115.2" x14ac:dyDescent="0.3">
      <c r="A10979" s="4" t="s">
        <v>33398</v>
      </c>
      <c r="B10979" s="4" t="str">
        <f t="shared" si="171"/>
        <v>911220</v>
      </c>
      <c r="C10979" s="5" t="s">
        <v>45442</v>
      </c>
      <c r="D10979" s="6" t="s">
        <v>39538</v>
      </c>
      <c r="E10979" s="9" t="s">
        <v>35091</v>
      </c>
    </row>
    <row r="10980" spans="1:5" ht="115.2" x14ac:dyDescent="0.3">
      <c r="A10980" s="4" t="s">
        <v>33399</v>
      </c>
      <c r="B10980" s="4" t="str">
        <f t="shared" si="171"/>
        <v>911290</v>
      </c>
      <c r="C10980" s="5" t="s">
        <v>45443</v>
      </c>
      <c r="D10980" s="6" t="s">
        <v>37954</v>
      </c>
      <c r="E10980" s="9" t="s">
        <v>35091</v>
      </c>
    </row>
    <row r="10981" spans="1:5" ht="115.2" x14ac:dyDescent="0.3">
      <c r="A10981" s="4" t="s">
        <v>33400</v>
      </c>
      <c r="B10981" s="4" t="str">
        <f t="shared" si="171"/>
        <v>911310</v>
      </c>
      <c r="C10981" s="5" t="s">
        <v>45444</v>
      </c>
      <c r="D10981" s="6" t="s">
        <v>39539</v>
      </c>
      <c r="E10981" s="9" t="s">
        <v>33750</v>
      </c>
    </row>
    <row r="10982" spans="1:5" ht="115.2" x14ac:dyDescent="0.3">
      <c r="A10982" s="4" t="s">
        <v>41030</v>
      </c>
      <c r="B10982" s="4" t="str">
        <f t="shared" si="171"/>
        <v>911320</v>
      </c>
      <c r="C10982" s="5" t="s">
        <v>45445</v>
      </c>
      <c r="D10982" s="6" t="s">
        <v>39543</v>
      </c>
      <c r="E10982" s="9" t="s">
        <v>34154</v>
      </c>
    </row>
    <row r="10983" spans="1:5" ht="115.2" x14ac:dyDescent="0.3">
      <c r="A10983" s="4" t="s">
        <v>41031</v>
      </c>
      <c r="B10983" s="4" t="str">
        <f t="shared" si="171"/>
        <v>911320</v>
      </c>
      <c r="C10983" s="5" t="s">
        <v>45445</v>
      </c>
      <c r="D10983" s="6" t="s">
        <v>39544</v>
      </c>
      <c r="E10983" s="9" t="s">
        <v>34154</v>
      </c>
    </row>
    <row r="10984" spans="1:5" ht="115.2" x14ac:dyDescent="0.3">
      <c r="A10984" s="4" t="s">
        <v>33401</v>
      </c>
      <c r="B10984" s="4" t="str">
        <f t="shared" si="171"/>
        <v>911320</v>
      </c>
      <c r="C10984" s="5" t="s">
        <v>45445</v>
      </c>
      <c r="D10984" s="6" t="s">
        <v>39545</v>
      </c>
      <c r="E10984" s="9" t="s">
        <v>36906</v>
      </c>
    </row>
    <row r="10985" spans="1:5" ht="115.2" x14ac:dyDescent="0.3">
      <c r="A10985" s="4" t="s">
        <v>33402</v>
      </c>
      <c r="B10985" s="4" t="str">
        <f t="shared" si="171"/>
        <v>911320</v>
      </c>
      <c r="C10985" s="5" t="s">
        <v>45445</v>
      </c>
      <c r="D10985" s="6" t="s">
        <v>33746</v>
      </c>
      <c r="E10985" s="9" t="s">
        <v>36906</v>
      </c>
    </row>
    <row r="10986" spans="1:5" ht="100.8" x14ac:dyDescent="0.3">
      <c r="A10986" s="4" t="s">
        <v>41032</v>
      </c>
      <c r="B10986" s="4" t="str">
        <f t="shared" si="171"/>
        <v>911390</v>
      </c>
      <c r="C10986" s="5" t="s">
        <v>45446</v>
      </c>
      <c r="D10986" s="6" t="s">
        <v>39546</v>
      </c>
      <c r="E10986" s="9" t="s">
        <v>34001</v>
      </c>
    </row>
    <row r="10987" spans="1:5" ht="100.8" x14ac:dyDescent="0.3">
      <c r="A10987" s="4" t="s">
        <v>33403</v>
      </c>
      <c r="B10987" s="4" t="str">
        <f t="shared" si="171"/>
        <v>911390</v>
      </c>
      <c r="C10987" s="5" t="s">
        <v>45446</v>
      </c>
      <c r="D10987" s="6" t="s">
        <v>33746</v>
      </c>
      <c r="E10987" s="9" t="s">
        <v>33772</v>
      </c>
    </row>
    <row r="10988" spans="1:5" ht="86.4" x14ac:dyDescent="0.3">
      <c r="A10988" s="4" t="s">
        <v>33404</v>
      </c>
      <c r="B10988" s="4" t="str">
        <f t="shared" si="171"/>
        <v>911430</v>
      </c>
      <c r="C10988" s="5" t="s">
        <v>45447</v>
      </c>
      <c r="D10988" s="6" t="s">
        <v>39547</v>
      </c>
      <c r="E10988" s="9" t="s">
        <v>39548</v>
      </c>
    </row>
    <row r="10989" spans="1:5" ht="86.4" x14ac:dyDescent="0.3">
      <c r="A10989" s="4" t="s">
        <v>33405</v>
      </c>
      <c r="B10989" s="4" t="str">
        <f t="shared" si="171"/>
        <v>911430</v>
      </c>
      <c r="C10989" s="5" t="s">
        <v>45447</v>
      </c>
      <c r="D10989" s="6" t="s">
        <v>39549</v>
      </c>
      <c r="E10989" s="9" t="s">
        <v>34455</v>
      </c>
    </row>
    <row r="10990" spans="1:5" ht="100.8" x14ac:dyDescent="0.3">
      <c r="A10990" s="4" t="s">
        <v>33406</v>
      </c>
      <c r="B10990" s="4" t="str">
        <f t="shared" si="171"/>
        <v>911440</v>
      </c>
      <c r="C10990" s="5" t="s">
        <v>45448</v>
      </c>
      <c r="D10990" s="6" t="s">
        <v>39550</v>
      </c>
      <c r="E10990" s="9" t="s">
        <v>39551</v>
      </c>
    </row>
    <row r="10991" spans="1:5" ht="100.8" x14ac:dyDescent="0.3">
      <c r="A10991" s="4" t="s">
        <v>33407</v>
      </c>
      <c r="B10991" s="4" t="str">
        <f t="shared" si="171"/>
        <v>911440</v>
      </c>
      <c r="C10991" s="5" t="s">
        <v>45448</v>
      </c>
      <c r="D10991" s="6" t="s">
        <v>39552</v>
      </c>
      <c r="E10991" s="9" t="s">
        <v>39553</v>
      </c>
    </row>
    <row r="10992" spans="1:5" ht="100.8" x14ac:dyDescent="0.3">
      <c r="A10992" s="4" t="s">
        <v>33408</v>
      </c>
      <c r="B10992" s="4" t="str">
        <f t="shared" si="171"/>
        <v>911440</v>
      </c>
      <c r="C10992" s="5" t="s">
        <v>45448</v>
      </c>
      <c r="D10992" s="6" t="s">
        <v>39554</v>
      </c>
      <c r="E10992" s="9" t="s">
        <v>36855</v>
      </c>
    </row>
    <row r="10993" spans="1:5" ht="100.8" x14ac:dyDescent="0.3">
      <c r="A10993" s="4" t="s">
        <v>33409</v>
      </c>
      <c r="B10993" s="4" t="str">
        <f t="shared" si="171"/>
        <v>911440</v>
      </c>
      <c r="C10993" s="5" t="s">
        <v>45448</v>
      </c>
      <c r="D10993" s="6" t="s">
        <v>33746</v>
      </c>
      <c r="E10993" s="9" t="s">
        <v>34004</v>
      </c>
    </row>
    <row r="10994" spans="1:5" ht="86.4" x14ac:dyDescent="0.3">
      <c r="A10994" s="4" t="s">
        <v>33410</v>
      </c>
      <c r="B10994" s="4" t="str">
        <f t="shared" si="171"/>
        <v>911490</v>
      </c>
      <c r="C10994" s="5" t="s">
        <v>45449</v>
      </c>
      <c r="D10994" s="6" t="s">
        <v>39555</v>
      </c>
      <c r="E10994" s="9" t="s">
        <v>33745</v>
      </c>
    </row>
    <row r="10995" spans="1:5" ht="86.4" x14ac:dyDescent="0.3">
      <c r="A10995" s="4" t="s">
        <v>33411</v>
      </c>
      <c r="B10995" s="4" t="str">
        <f t="shared" si="171"/>
        <v>911490</v>
      </c>
      <c r="C10995" s="5" t="s">
        <v>45449</v>
      </c>
      <c r="D10995" s="6" t="s">
        <v>39556</v>
      </c>
      <c r="E10995" s="9" t="s">
        <v>34001</v>
      </c>
    </row>
    <row r="10996" spans="1:5" ht="100.8" x14ac:dyDescent="0.3">
      <c r="A10996" s="4" t="s">
        <v>41033</v>
      </c>
      <c r="B10996" s="4" t="str">
        <f t="shared" si="171"/>
        <v>911490</v>
      </c>
      <c r="C10996" s="5" t="s">
        <v>45449</v>
      </c>
      <c r="D10996" s="6" t="s">
        <v>39557</v>
      </c>
      <c r="E10996" s="9" t="s">
        <v>39558</v>
      </c>
    </row>
    <row r="10997" spans="1:5" ht="86.4" x14ac:dyDescent="0.3">
      <c r="A10997" s="4" t="s">
        <v>33412</v>
      </c>
      <c r="B10997" s="4" t="str">
        <f t="shared" si="171"/>
        <v>911490</v>
      </c>
      <c r="C10997" s="5" t="s">
        <v>45449</v>
      </c>
      <c r="D10997" s="6" t="s">
        <v>39554</v>
      </c>
      <c r="E10997" s="9" t="s">
        <v>36855</v>
      </c>
    </row>
    <row r="10998" spans="1:5" ht="86.4" x14ac:dyDescent="0.3">
      <c r="A10998" s="4" t="s">
        <v>33413</v>
      </c>
      <c r="B10998" s="4" t="str">
        <f t="shared" si="171"/>
        <v>911490</v>
      </c>
      <c r="C10998" s="5" t="s">
        <v>45449</v>
      </c>
      <c r="D10998" s="6" t="s">
        <v>33746</v>
      </c>
      <c r="E10998" s="9" t="s">
        <v>34004</v>
      </c>
    </row>
    <row r="10999" spans="1:5" ht="86.4" x14ac:dyDescent="0.3">
      <c r="A10999" s="4" t="s">
        <v>33414</v>
      </c>
      <c r="B10999" s="4" t="str">
        <f t="shared" si="171"/>
        <v>911490</v>
      </c>
      <c r="C10999" s="5" t="s">
        <v>45449</v>
      </c>
      <c r="D10999" s="6" t="s">
        <v>39554</v>
      </c>
      <c r="E10999" s="9" t="s">
        <v>36906</v>
      </c>
    </row>
    <row r="11000" spans="1:5" ht="86.4" x14ac:dyDescent="0.3">
      <c r="A11000" s="4" t="s">
        <v>33415</v>
      </c>
      <c r="B11000" s="4" t="str">
        <f t="shared" si="171"/>
        <v>911490</v>
      </c>
      <c r="C11000" s="5" t="s">
        <v>45449</v>
      </c>
      <c r="D11000" s="6" t="s">
        <v>33746</v>
      </c>
      <c r="E11000" s="9" t="s">
        <v>34004</v>
      </c>
    </row>
    <row r="11001" spans="1:5" ht="115.2" x14ac:dyDescent="0.3">
      <c r="A11001" s="4" t="s">
        <v>33416</v>
      </c>
      <c r="B11001" s="4" t="str">
        <f t="shared" si="171"/>
        <v>920110</v>
      </c>
      <c r="C11001" s="5" t="s">
        <v>45450</v>
      </c>
      <c r="D11001" s="6" t="s">
        <v>39559</v>
      </c>
      <c r="E11001" s="9" t="s">
        <v>34543</v>
      </c>
    </row>
    <row r="11002" spans="1:5" ht="115.2" x14ac:dyDescent="0.3">
      <c r="A11002" s="4" t="s">
        <v>33417</v>
      </c>
      <c r="B11002" s="4" t="str">
        <f t="shared" si="171"/>
        <v>920120</v>
      </c>
      <c r="C11002" s="5" t="s">
        <v>45451</v>
      </c>
      <c r="D11002" s="6" t="s">
        <v>39560</v>
      </c>
      <c r="E11002" s="9" t="s">
        <v>34543</v>
      </c>
    </row>
    <row r="11003" spans="1:5" ht="115.2" x14ac:dyDescent="0.3">
      <c r="A11003" s="4" t="s">
        <v>33418</v>
      </c>
      <c r="B11003" s="4" t="str">
        <f t="shared" si="171"/>
        <v>920190</v>
      </c>
      <c r="C11003" s="5" t="s">
        <v>45452</v>
      </c>
      <c r="D11003" s="6" t="s">
        <v>33746</v>
      </c>
      <c r="E11003" s="9" t="s">
        <v>34055</v>
      </c>
    </row>
    <row r="11004" spans="1:5" ht="115.2" x14ac:dyDescent="0.3">
      <c r="A11004" s="4" t="s">
        <v>41034</v>
      </c>
      <c r="B11004" s="4" t="str">
        <f t="shared" si="171"/>
        <v>920210</v>
      </c>
      <c r="C11004" s="5" t="s">
        <v>45453</v>
      </c>
      <c r="D11004" s="6" t="s">
        <v>39561</v>
      </c>
      <c r="E11004" s="9" t="s">
        <v>33820</v>
      </c>
    </row>
    <row r="11005" spans="1:5" ht="115.2" x14ac:dyDescent="0.3">
      <c r="A11005" s="4" t="s">
        <v>33419</v>
      </c>
      <c r="B11005" s="4" t="str">
        <f t="shared" si="171"/>
        <v>920290</v>
      </c>
      <c r="C11005" s="5" t="s">
        <v>45454</v>
      </c>
      <c r="D11005" s="6" t="s">
        <v>39562</v>
      </c>
      <c r="E11005" s="9" t="s">
        <v>33750</v>
      </c>
    </row>
    <row r="11006" spans="1:5" ht="115.2" x14ac:dyDescent="0.3">
      <c r="A11006" s="4" t="s">
        <v>33420</v>
      </c>
      <c r="B11006" s="4" t="str">
        <f t="shared" si="171"/>
        <v>920290</v>
      </c>
      <c r="C11006" s="5" t="s">
        <v>45454</v>
      </c>
      <c r="D11006" s="6" t="s">
        <v>33746</v>
      </c>
      <c r="E11006" s="9" t="s">
        <v>34195</v>
      </c>
    </row>
    <row r="11007" spans="1:5" ht="115.2" x14ac:dyDescent="0.3">
      <c r="A11007" s="4" t="s">
        <v>41035</v>
      </c>
      <c r="B11007" s="4" t="str">
        <f t="shared" si="171"/>
        <v>920290</v>
      </c>
      <c r="C11007" s="5" t="s">
        <v>45454</v>
      </c>
      <c r="D11007" s="6" t="s">
        <v>33746</v>
      </c>
      <c r="E11007" s="9" t="s">
        <v>35397</v>
      </c>
    </row>
    <row r="11008" spans="1:5" ht="144" x14ac:dyDescent="0.3">
      <c r="A11008" s="4" t="s">
        <v>33421</v>
      </c>
      <c r="B11008" s="4" t="str">
        <f t="shared" si="171"/>
        <v>920510</v>
      </c>
      <c r="C11008" s="5" t="s">
        <v>45455</v>
      </c>
      <c r="D11008" s="6" t="s">
        <v>39563</v>
      </c>
      <c r="E11008" s="9" t="s">
        <v>34980</v>
      </c>
    </row>
    <row r="11009" spans="1:5" ht="144" x14ac:dyDescent="0.3">
      <c r="A11009" s="4" t="s">
        <v>33422</v>
      </c>
      <c r="B11009" s="4" t="str">
        <f t="shared" si="171"/>
        <v>920590</v>
      </c>
      <c r="C11009" s="5" t="s">
        <v>45456</v>
      </c>
      <c r="D11009" s="6" t="s">
        <v>39564</v>
      </c>
      <c r="E11009" s="9" t="s">
        <v>33745</v>
      </c>
    </row>
    <row r="11010" spans="1:5" ht="144" x14ac:dyDescent="0.3">
      <c r="A11010" s="4" t="s">
        <v>33423</v>
      </c>
      <c r="B11010" s="4" t="str">
        <f t="shared" si="171"/>
        <v>920590</v>
      </c>
      <c r="C11010" s="5" t="s">
        <v>45456</v>
      </c>
      <c r="D11010" s="6" t="s">
        <v>33746</v>
      </c>
      <c r="E11010" s="9" t="s">
        <v>33998</v>
      </c>
    </row>
    <row r="11011" spans="1:5" ht="144" x14ac:dyDescent="0.3">
      <c r="A11011" s="4" t="s">
        <v>33424</v>
      </c>
      <c r="B11011" s="4" t="str">
        <f t="shared" ref="B11011:B11074" si="172">LEFT(A11011,6)</f>
        <v>920590</v>
      </c>
      <c r="C11011" s="5" t="s">
        <v>45456</v>
      </c>
      <c r="D11011" s="6" t="s">
        <v>39565</v>
      </c>
      <c r="E11011" s="9" t="s">
        <v>33745</v>
      </c>
    </row>
    <row r="11012" spans="1:5" ht="144" x14ac:dyDescent="0.3">
      <c r="A11012" s="4" t="s">
        <v>33425</v>
      </c>
      <c r="B11012" s="4" t="str">
        <f t="shared" si="172"/>
        <v>920590</v>
      </c>
      <c r="C11012" s="5" t="s">
        <v>45456</v>
      </c>
      <c r="D11012" s="6" t="s">
        <v>33746</v>
      </c>
      <c r="E11012" s="9" t="s">
        <v>34385</v>
      </c>
    </row>
    <row r="11013" spans="1:5" ht="144" x14ac:dyDescent="0.3">
      <c r="A11013" s="4" t="s">
        <v>33426</v>
      </c>
      <c r="B11013" s="4" t="str">
        <f t="shared" si="172"/>
        <v>920590</v>
      </c>
      <c r="C11013" s="5" t="s">
        <v>45456</v>
      </c>
      <c r="D11013" s="6" t="s">
        <v>39566</v>
      </c>
      <c r="E11013" s="9" t="s">
        <v>33745</v>
      </c>
    </row>
    <row r="11014" spans="1:5" ht="144" x14ac:dyDescent="0.3">
      <c r="A11014" s="4" t="s">
        <v>33427</v>
      </c>
      <c r="B11014" s="4" t="str">
        <f t="shared" si="172"/>
        <v>920590</v>
      </c>
      <c r="C11014" s="5" t="s">
        <v>45456</v>
      </c>
      <c r="D11014" s="6" t="s">
        <v>39567</v>
      </c>
      <c r="E11014" s="9" t="s">
        <v>33745</v>
      </c>
    </row>
    <row r="11015" spans="1:5" ht="144" x14ac:dyDescent="0.3">
      <c r="A11015" s="4" t="s">
        <v>33428</v>
      </c>
      <c r="B11015" s="4" t="str">
        <f t="shared" si="172"/>
        <v>920590</v>
      </c>
      <c r="C11015" s="5" t="s">
        <v>45456</v>
      </c>
      <c r="D11015" s="6" t="s">
        <v>33746</v>
      </c>
      <c r="E11015" s="9" t="s">
        <v>34532</v>
      </c>
    </row>
    <row r="11016" spans="1:5" ht="144" x14ac:dyDescent="0.3">
      <c r="A11016" s="4" t="s">
        <v>33429</v>
      </c>
      <c r="B11016" s="4" t="str">
        <f t="shared" si="172"/>
        <v>920590</v>
      </c>
      <c r="C11016" s="5" t="s">
        <v>45456</v>
      </c>
      <c r="D11016" s="6" t="s">
        <v>33746</v>
      </c>
      <c r="E11016" s="9" t="s">
        <v>33745</v>
      </c>
    </row>
    <row r="11017" spans="1:5" ht="115.2" x14ac:dyDescent="0.3">
      <c r="A11017" s="4" t="s">
        <v>41036</v>
      </c>
      <c r="B11017" s="4" t="str">
        <f t="shared" si="172"/>
        <v>920600</v>
      </c>
      <c r="C11017" s="5" t="s">
        <v>45457</v>
      </c>
      <c r="D11017" s="6" t="s">
        <v>39568</v>
      </c>
      <c r="E11017" s="9" t="s">
        <v>33769</v>
      </c>
    </row>
    <row r="11018" spans="1:5" ht="115.2" x14ac:dyDescent="0.3">
      <c r="A11018" s="4" t="s">
        <v>41036</v>
      </c>
      <c r="B11018" s="4" t="str">
        <f t="shared" si="172"/>
        <v>920600</v>
      </c>
      <c r="C11018" s="5" t="s">
        <v>45457</v>
      </c>
      <c r="D11018" s="6" t="s">
        <v>39569</v>
      </c>
      <c r="E11018" s="9" t="s">
        <v>33745</v>
      </c>
    </row>
    <row r="11019" spans="1:5" ht="115.2" x14ac:dyDescent="0.3">
      <c r="A11019" s="4" t="s">
        <v>41036</v>
      </c>
      <c r="B11019" s="4" t="str">
        <f t="shared" si="172"/>
        <v>920600</v>
      </c>
      <c r="C11019" s="5" t="s">
        <v>45457</v>
      </c>
      <c r="D11019" s="6" t="s">
        <v>39570</v>
      </c>
      <c r="E11019" s="9" t="s">
        <v>33745</v>
      </c>
    </row>
    <row r="11020" spans="1:5" ht="115.2" x14ac:dyDescent="0.3">
      <c r="A11020" s="4" t="s">
        <v>41036</v>
      </c>
      <c r="B11020" s="4" t="str">
        <f t="shared" si="172"/>
        <v>920600</v>
      </c>
      <c r="C11020" s="5" t="s">
        <v>45457</v>
      </c>
      <c r="D11020" s="6" t="s">
        <v>33746</v>
      </c>
      <c r="E11020" s="9" t="s">
        <v>35101</v>
      </c>
    </row>
    <row r="11021" spans="1:5" ht="144" x14ac:dyDescent="0.3">
      <c r="A11021" s="4" t="s">
        <v>33434</v>
      </c>
      <c r="B11021" s="4" t="str">
        <f t="shared" si="172"/>
        <v>920710</v>
      </c>
      <c r="C11021" s="5" t="s">
        <v>45458</v>
      </c>
      <c r="D11021" s="6" t="s">
        <v>39571</v>
      </c>
      <c r="E11021" s="9" t="s">
        <v>34012</v>
      </c>
    </row>
    <row r="11022" spans="1:5" ht="129.6" x14ac:dyDescent="0.3">
      <c r="A11022" s="4" t="s">
        <v>33435</v>
      </c>
      <c r="B11022" s="4" t="str">
        <f t="shared" si="172"/>
        <v>920790</v>
      </c>
      <c r="C11022" s="5" t="s">
        <v>45459</v>
      </c>
      <c r="D11022" s="6" t="s">
        <v>33746</v>
      </c>
      <c r="E11022" s="9" t="s">
        <v>33886</v>
      </c>
    </row>
    <row r="11023" spans="1:5" ht="172.8" x14ac:dyDescent="0.3">
      <c r="A11023" s="4" t="s">
        <v>41037</v>
      </c>
      <c r="B11023" s="4" t="str">
        <f t="shared" si="172"/>
        <v>920810</v>
      </c>
      <c r="C11023" s="5" t="s">
        <v>45460</v>
      </c>
      <c r="D11023" s="6" t="s">
        <v>39572</v>
      </c>
      <c r="E11023" s="9" t="s">
        <v>33820</v>
      </c>
    </row>
    <row r="11024" spans="1:5" ht="172.8" x14ac:dyDescent="0.3">
      <c r="A11024" s="4" t="s">
        <v>33436</v>
      </c>
      <c r="B11024" s="4" t="str">
        <f t="shared" si="172"/>
        <v>920890</v>
      </c>
      <c r="C11024" s="5" t="s">
        <v>45461</v>
      </c>
      <c r="D11024" s="6" t="s">
        <v>33746</v>
      </c>
      <c r="E11024" s="9" t="s">
        <v>35101</v>
      </c>
    </row>
    <row r="11025" spans="1:5" ht="158.4" x14ac:dyDescent="0.3">
      <c r="A11025" s="4" t="s">
        <v>33437</v>
      </c>
      <c r="B11025" s="4" t="str">
        <f t="shared" si="172"/>
        <v>920930</v>
      </c>
      <c r="C11025" s="5" t="s">
        <v>45462</v>
      </c>
      <c r="D11025" s="6" t="s">
        <v>39573</v>
      </c>
      <c r="E11025" s="9" t="s">
        <v>33745</v>
      </c>
    </row>
    <row r="11026" spans="1:5" ht="172.8" x14ac:dyDescent="0.3">
      <c r="A11026" s="4" t="s">
        <v>33438</v>
      </c>
      <c r="B11026" s="4" t="str">
        <f t="shared" si="172"/>
        <v>920991</v>
      </c>
      <c r="C11026" s="5" t="s">
        <v>45463</v>
      </c>
      <c r="D11026" s="6" t="s">
        <v>39574</v>
      </c>
      <c r="E11026" s="9" t="s">
        <v>33745</v>
      </c>
    </row>
    <row r="11027" spans="1:5" ht="172.8" x14ac:dyDescent="0.3">
      <c r="A11027" s="4" t="s">
        <v>33439</v>
      </c>
      <c r="B11027" s="4" t="str">
        <f t="shared" si="172"/>
        <v>920991</v>
      </c>
      <c r="C11027" s="5" t="s">
        <v>45463</v>
      </c>
      <c r="D11027" s="6" t="s">
        <v>33746</v>
      </c>
      <c r="E11027" s="9" t="s">
        <v>34004</v>
      </c>
    </row>
    <row r="11028" spans="1:5" ht="172.8" x14ac:dyDescent="0.3">
      <c r="A11028" s="4" t="s">
        <v>41038</v>
      </c>
      <c r="B11028" s="4" t="str">
        <f t="shared" si="172"/>
        <v>920992</v>
      </c>
      <c r="C11028" s="5" t="s">
        <v>45464</v>
      </c>
      <c r="D11028" s="6" t="s">
        <v>39575</v>
      </c>
      <c r="E11028" s="9" t="s">
        <v>35169</v>
      </c>
    </row>
    <row r="11029" spans="1:5" ht="172.8" x14ac:dyDescent="0.3">
      <c r="A11029" s="4" t="s">
        <v>33440</v>
      </c>
      <c r="B11029" s="4" t="str">
        <f t="shared" si="172"/>
        <v>920992</v>
      </c>
      <c r="C11029" s="5" t="s">
        <v>45464</v>
      </c>
      <c r="D11029" s="6" t="s">
        <v>39574</v>
      </c>
      <c r="E11029" s="9" t="s">
        <v>39576</v>
      </c>
    </row>
    <row r="11030" spans="1:5" ht="172.8" x14ac:dyDescent="0.3">
      <c r="A11030" s="4" t="s">
        <v>33441</v>
      </c>
      <c r="B11030" s="4" t="str">
        <f t="shared" si="172"/>
        <v>920992</v>
      </c>
      <c r="C11030" s="5" t="s">
        <v>45464</v>
      </c>
      <c r="D11030" s="6" t="s">
        <v>39577</v>
      </c>
      <c r="E11030" s="9" t="s">
        <v>33745</v>
      </c>
    </row>
    <row r="11031" spans="1:5" ht="172.8" x14ac:dyDescent="0.3">
      <c r="A11031" s="4" t="s">
        <v>33442</v>
      </c>
      <c r="B11031" s="4" t="str">
        <f t="shared" si="172"/>
        <v>920992</v>
      </c>
      <c r="C11031" s="5" t="s">
        <v>45464</v>
      </c>
      <c r="D11031" s="6" t="s">
        <v>33746</v>
      </c>
      <c r="E11031" s="9" t="s">
        <v>35397</v>
      </c>
    </row>
    <row r="11032" spans="1:5" ht="172.8" x14ac:dyDescent="0.3">
      <c r="A11032" s="4" t="s">
        <v>41039</v>
      </c>
      <c r="B11032" s="4" t="str">
        <f t="shared" si="172"/>
        <v>920994</v>
      </c>
      <c r="C11032" s="5" t="s">
        <v>45465</v>
      </c>
      <c r="D11032" s="6" t="s">
        <v>39578</v>
      </c>
      <c r="E11032" s="9" t="s">
        <v>36501</v>
      </c>
    </row>
    <row r="11033" spans="1:5" ht="172.8" x14ac:dyDescent="0.3">
      <c r="A11033" s="4" t="s">
        <v>33443</v>
      </c>
      <c r="B11033" s="4" t="str">
        <f t="shared" si="172"/>
        <v>920994</v>
      </c>
      <c r="C11033" s="5" t="s">
        <v>45465</v>
      </c>
      <c r="D11033" s="6" t="s">
        <v>33746</v>
      </c>
      <c r="E11033" s="9" t="s">
        <v>33998</v>
      </c>
    </row>
    <row r="11034" spans="1:5" ht="158.4" x14ac:dyDescent="0.3">
      <c r="A11034" s="4" t="s">
        <v>33444</v>
      </c>
      <c r="B11034" s="4" t="str">
        <f t="shared" si="172"/>
        <v>920999</v>
      </c>
      <c r="C11034" s="5" t="s">
        <v>45466</v>
      </c>
      <c r="D11034" s="6" t="s">
        <v>39579</v>
      </c>
      <c r="E11034" s="9" t="s">
        <v>33745</v>
      </c>
    </row>
    <row r="11035" spans="1:5" ht="158.4" x14ac:dyDescent="0.3">
      <c r="A11035" s="4" t="s">
        <v>33445</v>
      </c>
      <c r="B11035" s="4" t="str">
        <f t="shared" si="172"/>
        <v>920999</v>
      </c>
      <c r="C11035" s="5" t="s">
        <v>45466</v>
      </c>
      <c r="D11035" s="6" t="s">
        <v>39580</v>
      </c>
      <c r="E11035" s="9" t="s">
        <v>36501</v>
      </c>
    </row>
    <row r="11036" spans="1:5" ht="158.4" x14ac:dyDescent="0.3">
      <c r="A11036" s="4" t="s">
        <v>33446</v>
      </c>
      <c r="B11036" s="4" t="str">
        <f t="shared" si="172"/>
        <v>920999</v>
      </c>
      <c r="C11036" s="5" t="s">
        <v>45466</v>
      </c>
      <c r="D11036" s="6" t="s">
        <v>39581</v>
      </c>
      <c r="E11036" s="9" t="s">
        <v>33745</v>
      </c>
    </row>
    <row r="11037" spans="1:5" ht="158.4" x14ac:dyDescent="0.3">
      <c r="A11037" s="4" t="s">
        <v>33447</v>
      </c>
      <c r="B11037" s="4" t="str">
        <f t="shared" si="172"/>
        <v>920999</v>
      </c>
      <c r="C11037" s="5" t="s">
        <v>45466</v>
      </c>
      <c r="D11037" s="6" t="s">
        <v>39582</v>
      </c>
      <c r="E11037" s="9" t="s">
        <v>33998</v>
      </c>
    </row>
    <row r="11038" spans="1:5" ht="158.4" x14ac:dyDescent="0.3">
      <c r="A11038" s="4" t="s">
        <v>33448</v>
      </c>
      <c r="B11038" s="4" t="str">
        <f t="shared" si="172"/>
        <v>920999</v>
      </c>
      <c r="C11038" s="5" t="s">
        <v>45466</v>
      </c>
      <c r="D11038" s="6" t="s">
        <v>39583</v>
      </c>
      <c r="E11038" s="9" t="s">
        <v>33745</v>
      </c>
    </row>
    <row r="11039" spans="1:5" ht="158.4" x14ac:dyDescent="0.3">
      <c r="A11039" s="4" t="s">
        <v>33449</v>
      </c>
      <c r="B11039" s="4" t="str">
        <f t="shared" si="172"/>
        <v>920999</v>
      </c>
      <c r="C11039" s="5" t="s">
        <v>45466</v>
      </c>
      <c r="D11039" s="6" t="s">
        <v>39584</v>
      </c>
      <c r="E11039" s="9" t="s">
        <v>33745</v>
      </c>
    </row>
    <row r="11040" spans="1:5" ht="158.4" x14ac:dyDescent="0.3">
      <c r="A11040" s="4" t="s">
        <v>33450</v>
      </c>
      <c r="B11040" s="4" t="str">
        <f t="shared" si="172"/>
        <v>920999</v>
      </c>
      <c r="C11040" s="5" t="s">
        <v>45466</v>
      </c>
      <c r="D11040" s="6" t="s">
        <v>39585</v>
      </c>
      <c r="E11040" s="9" t="s">
        <v>33745</v>
      </c>
    </row>
    <row r="11041" spans="1:5" ht="158.4" x14ac:dyDescent="0.3">
      <c r="A11041" s="4" t="s">
        <v>33451</v>
      </c>
      <c r="B11041" s="4" t="str">
        <f t="shared" si="172"/>
        <v>920999</v>
      </c>
      <c r="C11041" s="5" t="s">
        <v>45466</v>
      </c>
      <c r="D11041" s="6" t="s">
        <v>33746</v>
      </c>
      <c r="E11041" s="9" t="s">
        <v>35101</v>
      </c>
    </row>
    <row r="11042" spans="1:5" ht="86.4" x14ac:dyDescent="0.3">
      <c r="A11042" s="4" t="s">
        <v>33452</v>
      </c>
      <c r="B11042" s="4" t="str">
        <f t="shared" si="172"/>
        <v>930110</v>
      </c>
      <c r="C11042" s="5" t="s">
        <v>45467</v>
      </c>
      <c r="D11042" s="6" t="s">
        <v>39586</v>
      </c>
      <c r="E11042" s="9" t="s">
        <v>33745</v>
      </c>
    </row>
    <row r="11043" spans="1:5" ht="86.4" x14ac:dyDescent="0.3">
      <c r="A11043" s="4" t="s">
        <v>33453</v>
      </c>
      <c r="B11043" s="4" t="str">
        <f t="shared" si="172"/>
        <v>930120</v>
      </c>
      <c r="C11043" s="5" t="s">
        <v>45468</v>
      </c>
      <c r="D11043" s="6" t="s">
        <v>39587</v>
      </c>
      <c r="E11043" s="9" t="s">
        <v>33745</v>
      </c>
    </row>
    <row r="11044" spans="1:5" ht="72" x14ac:dyDescent="0.3">
      <c r="A11044" s="4" t="s">
        <v>33454</v>
      </c>
      <c r="B11044" s="4" t="str">
        <f t="shared" si="172"/>
        <v>930190</v>
      </c>
      <c r="C11044" s="5" t="s">
        <v>45469</v>
      </c>
      <c r="D11044" s="6" t="s">
        <v>39588</v>
      </c>
      <c r="E11044" s="9" t="s">
        <v>39589</v>
      </c>
    </row>
    <row r="11045" spans="1:5" ht="72" x14ac:dyDescent="0.3">
      <c r="A11045" s="4" t="s">
        <v>33455</v>
      </c>
      <c r="B11045" s="4" t="str">
        <f t="shared" si="172"/>
        <v>930190</v>
      </c>
      <c r="C11045" s="5" t="s">
        <v>45469</v>
      </c>
      <c r="D11045" s="6" t="s">
        <v>39590</v>
      </c>
      <c r="E11045" s="9" t="s">
        <v>34385</v>
      </c>
    </row>
    <row r="11046" spans="1:5" ht="72" x14ac:dyDescent="0.3">
      <c r="A11046" s="4" t="s">
        <v>33456</v>
      </c>
      <c r="B11046" s="4" t="str">
        <f t="shared" si="172"/>
        <v>930190</v>
      </c>
      <c r="C11046" s="5" t="s">
        <v>45469</v>
      </c>
      <c r="D11046" s="6" t="s">
        <v>33746</v>
      </c>
      <c r="E11046" s="9" t="s">
        <v>33745</v>
      </c>
    </row>
    <row r="11047" spans="1:5" ht="57.6" x14ac:dyDescent="0.3">
      <c r="A11047" s="4" t="s">
        <v>33457</v>
      </c>
      <c r="B11047" s="4" t="str">
        <f t="shared" si="172"/>
        <v>930200</v>
      </c>
      <c r="C11047" s="5" t="s">
        <v>45470</v>
      </c>
      <c r="D11047" s="6" t="s">
        <v>39591</v>
      </c>
      <c r="E11047" s="9" t="s">
        <v>39592</v>
      </c>
    </row>
    <row r="11048" spans="1:5" ht="144" x14ac:dyDescent="0.3">
      <c r="A11048" s="4" t="s">
        <v>33458</v>
      </c>
      <c r="B11048" s="4" t="str">
        <f t="shared" si="172"/>
        <v>930310</v>
      </c>
      <c r="C11048" s="5" t="s">
        <v>45471</v>
      </c>
      <c r="D11048" s="6" t="s">
        <v>39593</v>
      </c>
      <c r="E11048" s="9" t="s">
        <v>33745</v>
      </c>
    </row>
    <row r="11049" spans="1:5" ht="172.8" x14ac:dyDescent="0.3">
      <c r="A11049" s="4" t="s">
        <v>33459</v>
      </c>
      <c r="B11049" s="4" t="str">
        <f t="shared" si="172"/>
        <v>930320</v>
      </c>
      <c r="C11049" s="5" t="s">
        <v>45472</v>
      </c>
      <c r="D11049" s="6" t="s">
        <v>39594</v>
      </c>
      <c r="E11049" s="9" t="s">
        <v>34385</v>
      </c>
    </row>
    <row r="11050" spans="1:5" ht="158.4" x14ac:dyDescent="0.3">
      <c r="A11050" s="4" t="s">
        <v>33460</v>
      </c>
      <c r="B11050" s="4" t="str">
        <f t="shared" si="172"/>
        <v>930330</v>
      </c>
      <c r="C11050" s="5" t="s">
        <v>45473</v>
      </c>
      <c r="D11050" s="6" t="s">
        <v>39595</v>
      </c>
      <c r="E11050" s="9" t="s">
        <v>39596</v>
      </c>
    </row>
    <row r="11051" spans="1:5" ht="158.4" x14ac:dyDescent="0.3">
      <c r="A11051" s="4" t="s">
        <v>33461</v>
      </c>
      <c r="B11051" s="4" t="str">
        <f t="shared" si="172"/>
        <v>930330</v>
      </c>
      <c r="C11051" s="5" t="s">
        <v>45473</v>
      </c>
      <c r="D11051" s="6" t="s">
        <v>33746</v>
      </c>
      <c r="E11051" s="9" t="s">
        <v>39597</v>
      </c>
    </row>
    <row r="11052" spans="1:5" ht="144" x14ac:dyDescent="0.3">
      <c r="A11052" s="4" t="s">
        <v>33462</v>
      </c>
      <c r="B11052" s="4" t="str">
        <f t="shared" si="172"/>
        <v>930390</v>
      </c>
      <c r="C11052" s="5" t="s">
        <v>45474</v>
      </c>
      <c r="D11052" s="6" t="s">
        <v>39598</v>
      </c>
      <c r="E11052" s="9" t="s">
        <v>34004</v>
      </c>
    </row>
    <row r="11053" spans="1:5" ht="144" x14ac:dyDescent="0.3">
      <c r="A11053" s="4" t="s">
        <v>33463</v>
      </c>
      <c r="B11053" s="4" t="str">
        <f t="shared" si="172"/>
        <v>930390</v>
      </c>
      <c r="C11053" s="5" t="s">
        <v>45474</v>
      </c>
      <c r="D11053" s="6" t="s">
        <v>33746</v>
      </c>
      <c r="E11053" s="9" t="s">
        <v>33745</v>
      </c>
    </row>
    <row r="11054" spans="1:5" ht="72" x14ac:dyDescent="0.3">
      <c r="A11054" s="4" t="s">
        <v>33464</v>
      </c>
      <c r="B11054" s="4" t="str">
        <f t="shared" si="172"/>
        <v>930400</v>
      </c>
      <c r="C11054" s="5" t="s">
        <v>45475</v>
      </c>
      <c r="D11054" s="6" t="s">
        <v>39588</v>
      </c>
      <c r="E11054" s="9" t="s">
        <v>35169</v>
      </c>
    </row>
    <row r="11055" spans="1:5" ht="72" x14ac:dyDescent="0.3">
      <c r="A11055" s="4" t="s">
        <v>33465</v>
      </c>
      <c r="B11055" s="4" t="str">
        <f t="shared" si="172"/>
        <v>930400</v>
      </c>
      <c r="C11055" s="5" t="s">
        <v>45475</v>
      </c>
      <c r="D11055" s="6" t="s">
        <v>33746</v>
      </c>
      <c r="E11055" s="9" t="s">
        <v>33745</v>
      </c>
    </row>
    <row r="11056" spans="1:5" ht="72" x14ac:dyDescent="0.3">
      <c r="A11056" s="4" t="s">
        <v>41040</v>
      </c>
      <c r="B11056" s="4" t="str">
        <f t="shared" si="172"/>
        <v>930400</v>
      </c>
      <c r="C11056" s="5" t="s">
        <v>45475</v>
      </c>
      <c r="D11056" s="6" t="s">
        <v>33746</v>
      </c>
      <c r="E11056" s="9" t="s">
        <v>36501</v>
      </c>
    </row>
    <row r="11057" spans="1:5" ht="72" x14ac:dyDescent="0.3">
      <c r="A11057" s="4" t="s">
        <v>33467</v>
      </c>
      <c r="B11057" s="4" t="str">
        <f t="shared" si="172"/>
        <v>930510</v>
      </c>
      <c r="C11057" s="5" t="s">
        <v>45476</v>
      </c>
      <c r="D11057" s="6" t="s">
        <v>39599</v>
      </c>
      <c r="E11057" s="9" t="s">
        <v>34004</v>
      </c>
    </row>
    <row r="11058" spans="1:5" ht="72" x14ac:dyDescent="0.3">
      <c r="A11058" s="4" t="s">
        <v>33468</v>
      </c>
      <c r="B11058" s="4" t="str">
        <f t="shared" si="172"/>
        <v>930510</v>
      </c>
      <c r="C11058" s="5" t="s">
        <v>45476</v>
      </c>
      <c r="D11058" s="6" t="s">
        <v>39600</v>
      </c>
      <c r="E11058" s="9" t="s">
        <v>34004</v>
      </c>
    </row>
    <row r="11059" spans="1:5" ht="72" x14ac:dyDescent="0.3">
      <c r="A11059" s="4" t="s">
        <v>33469</v>
      </c>
      <c r="B11059" s="4" t="str">
        <f t="shared" si="172"/>
        <v>930510</v>
      </c>
      <c r="C11059" s="5" t="s">
        <v>45476</v>
      </c>
      <c r="D11059" s="6" t="s">
        <v>39601</v>
      </c>
      <c r="E11059" s="9" t="s">
        <v>33745</v>
      </c>
    </row>
    <row r="11060" spans="1:5" ht="72" x14ac:dyDescent="0.3">
      <c r="A11060" s="4" t="s">
        <v>33470</v>
      </c>
      <c r="B11060" s="4" t="str">
        <f t="shared" si="172"/>
        <v>930510</v>
      </c>
      <c r="C11060" s="5" t="s">
        <v>45476</v>
      </c>
      <c r="D11060" s="6" t="s">
        <v>33746</v>
      </c>
      <c r="E11060" s="9" t="s">
        <v>33745</v>
      </c>
    </row>
    <row r="11061" spans="1:5" ht="72" x14ac:dyDescent="0.3">
      <c r="A11061" s="4" t="s">
        <v>33471</v>
      </c>
      <c r="B11061" s="4" t="str">
        <f t="shared" si="172"/>
        <v>930520</v>
      </c>
      <c r="C11061" s="5" t="s">
        <v>45477</v>
      </c>
      <c r="D11061" s="6" t="s">
        <v>39602</v>
      </c>
      <c r="E11061" s="9" t="s">
        <v>34055</v>
      </c>
    </row>
    <row r="11062" spans="1:5" ht="72" x14ac:dyDescent="0.3">
      <c r="A11062" s="4" t="s">
        <v>33472</v>
      </c>
      <c r="B11062" s="4" t="str">
        <f t="shared" si="172"/>
        <v>930520</v>
      </c>
      <c r="C11062" s="5" t="s">
        <v>45477</v>
      </c>
      <c r="D11062" s="6" t="s">
        <v>33746</v>
      </c>
      <c r="E11062" s="9" t="s">
        <v>33745</v>
      </c>
    </row>
    <row r="11063" spans="1:5" ht="72" x14ac:dyDescent="0.3">
      <c r="A11063" s="4" t="s">
        <v>33473</v>
      </c>
      <c r="B11063" s="4" t="str">
        <f t="shared" si="172"/>
        <v>930591</v>
      </c>
      <c r="C11063" s="5" t="s">
        <v>45478</v>
      </c>
      <c r="D11063" s="6" t="s">
        <v>39603</v>
      </c>
      <c r="E11063" s="9" t="s">
        <v>33745</v>
      </c>
    </row>
    <row r="11064" spans="1:5" ht="72" x14ac:dyDescent="0.3">
      <c r="A11064" s="4" t="s">
        <v>33474</v>
      </c>
      <c r="B11064" s="4" t="str">
        <f t="shared" si="172"/>
        <v>930591</v>
      </c>
      <c r="C11064" s="5" t="s">
        <v>45478</v>
      </c>
      <c r="D11064" s="6" t="s">
        <v>39604</v>
      </c>
      <c r="E11064" s="9" t="s">
        <v>33745</v>
      </c>
    </row>
    <row r="11065" spans="1:5" ht="72" x14ac:dyDescent="0.3">
      <c r="A11065" s="4" t="s">
        <v>33475</v>
      </c>
      <c r="B11065" s="4" t="str">
        <f t="shared" si="172"/>
        <v>930591</v>
      </c>
      <c r="C11065" s="5" t="s">
        <v>45478</v>
      </c>
      <c r="D11065" s="6" t="s">
        <v>33746</v>
      </c>
      <c r="E11065" s="9" t="s">
        <v>33745</v>
      </c>
    </row>
    <row r="11066" spans="1:5" ht="57.6" x14ac:dyDescent="0.3">
      <c r="A11066" s="4" t="s">
        <v>41041</v>
      </c>
      <c r="B11066" s="4" t="str">
        <f t="shared" si="172"/>
        <v>930599</v>
      </c>
      <c r="C11066" s="5" t="s">
        <v>45479</v>
      </c>
      <c r="D11066" s="6" t="s">
        <v>39605</v>
      </c>
      <c r="E11066" s="9" t="s">
        <v>33745</v>
      </c>
    </row>
    <row r="11067" spans="1:5" ht="57.6" x14ac:dyDescent="0.3">
      <c r="A11067" s="4" t="s">
        <v>33476</v>
      </c>
      <c r="B11067" s="4" t="str">
        <f t="shared" si="172"/>
        <v>930599</v>
      </c>
      <c r="C11067" s="5" t="s">
        <v>45479</v>
      </c>
      <c r="D11067" s="6" t="s">
        <v>39606</v>
      </c>
      <c r="E11067" s="9" t="s">
        <v>35169</v>
      </c>
    </row>
    <row r="11068" spans="1:5" ht="57.6" x14ac:dyDescent="0.3">
      <c r="A11068" s="4" t="s">
        <v>33477</v>
      </c>
      <c r="B11068" s="4" t="str">
        <f t="shared" si="172"/>
        <v>930599</v>
      </c>
      <c r="C11068" s="5" t="s">
        <v>45479</v>
      </c>
      <c r="D11068" s="6" t="s">
        <v>33746</v>
      </c>
      <c r="E11068" s="9" t="s">
        <v>34980</v>
      </c>
    </row>
    <row r="11069" spans="1:5" ht="115.2" x14ac:dyDescent="0.3">
      <c r="A11069" s="4" t="s">
        <v>33478</v>
      </c>
      <c r="B11069" s="4" t="str">
        <f t="shared" si="172"/>
        <v>930621</v>
      </c>
      <c r="C11069" s="5" t="s">
        <v>45480</v>
      </c>
      <c r="D11069" s="6" t="s">
        <v>39607</v>
      </c>
      <c r="E11069" s="9" t="s">
        <v>33745</v>
      </c>
    </row>
    <row r="11070" spans="1:5" ht="115.2" x14ac:dyDescent="0.3">
      <c r="A11070" s="4" t="s">
        <v>33479</v>
      </c>
      <c r="B11070" s="4" t="str">
        <f t="shared" si="172"/>
        <v>930629</v>
      </c>
      <c r="C11070" s="5" t="s">
        <v>45480</v>
      </c>
      <c r="D11070" s="6" t="s">
        <v>33746</v>
      </c>
      <c r="E11070" s="9" t="s">
        <v>33745</v>
      </c>
    </row>
    <row r="11071" spans="1:5" ht="115.2" x14ac:dyDescent="0.3">
      <c r="A11071" s="4" t="s">
        <v>33480</v>
      </c>
      <c r="B11071" s="4" t="str">
        <f t="shared" si="172"/>
        <v>930630</v>
      </c>
      <c r="C11071" s="5" t="s">
        <v>45481</v>
      </c>
      <c r="D11071" s="6" t="s">
        <v>39608</v>
      </c>
      <c r="E11071" s="9" t="s">
        <v>33745</v>
      </c>
    </row>
    <row r="11072" spans="1:5" ht="115.2" x14ac:dyDescent="0.3">
      <c r="A11072" s="4" t="s">
        <v>33481</v>
      </c>
      <c r="B11072" s="4" t="str">
        <f t="shared" si="172"/>
        <v>930630</v>
      </c>
      <c r="C11072" s="5" t="s">
        <v>45481</v>
      </c>
      <c r="D11072" s="6" t="s">
        <v>33746</v>
      </c>
      <c r="E11072" s="9" t="s">
        <v>33745</v>
      </c>
    </row>
    <row r="11073" spans="1:5" ht="100.8" x14ac:dyDescent="0.3">
      <c r="A11073" s="4" t="s">
        <v>33482</v>
      </c>
      <c r="B11073" s="4" t="str">
        <f t="shared" si="172"/>
        <v>930690</v>
      </c>
      <c r="C11073" s="5" t="s">
        <v>45482</v>
      </c>
      <c r="D11073" s="6" t="s">
        <v>33746</v>
      </c>
      <c r="E11073" s="9" t="s">
        <v>33745</v>
      </c>
    </row>
    <row r="11074" spans="1:5" ht="72" x14ac:dyDescent="0.3">
      <c r="A11074" s="4" t="s">
        <v>33483</v>
      </c>
      <c r="B11074" s="4" t="str">
        <f t="shared" si="172"/>
        <v>930700</v>
      </c>
      <c r="C11074" s="5" t="s">
        <v>45483</v>
      </c>
      <c r="D11074" s="6" t="s">
        <v>39609</v>
      </c>
      <c r="E11074" s="9" t="s">
        <v>33998</v>
      </c>
    </row>
    <row r="11075" spans="1:5" ht="144" x14ac:dyDescent="0.3">
      <c r="A11075" s="4" t="s">
        <v>33484</v>
      </c>
      <c r="B11075" s="4" t="str">
        <f t="shared" ref="B11075:B11138" si="173">LEFT(A11075,6)</f>
        <v>940110</v>
      </c>
      <c r="C11075" s="5" t="s">
        <v>45484</v>
      </c>
      <c r="D11075" s="6" t="s">
        <v>39610</v>
      </c>
      <c r="E11075" s="9" t="s">
        <v>33745</v>
      </c>
    </row>
    <row r="11076" spans="1:5" ht="144" x14ac:dyDescent="0.3">
      <c r="A11076" s="4" t="s">
        <v>33485</v>
      </c>
      <c r="B11076" s="4" t="str">
        <f t="shared" si="173"/>
        <v>940110</v>
      </c>
      <c r="C11076" s="5" t="s">
        <v>45484</v>
      </c>
      <c r="D11076" s="6" t="s">
        <v>33746</v>
      </c>
      <c r="E11076" s="9" t="s">
        <v>33745</v>
      </c>
    </row>
    <row r="11077" spans="1:5" ht="144" x14ac:dyDescent="0.3">
      <c r="A11077" s="4" t="s">
        <v>33486</v>
      </c>
      <c r="B11077" s="4" t="str">
        <f t="shared" si="173"/>
        <v>940120</v>
      </c>
      <c r="C11077" s="5" t="s">
        <v>45485</v>
      </c>
      <c r="D11077" s="6" t="s">
        <v>39611</v>
      </c>
      <c r="E11077" s="9" t="s">
        <v>33745</v>
      </c>
    </row>
    <row r="11078" spans="1:5" ht="144" x14ac:dyDescent="0.3">
      <c r="A11078" s="4" t="s">
        <v>33487</v>
      </c>
      <c r="B11078" s="4" t="str">
        <f t="shared" si="173"/>
        <v>940131</v>
      </c>
      <c r="C11078" s="5" t="s">
        <v>45486</v>
      </c>
      <c r="D11078" s="6" t="s">
        <v>36515</v>
      </c>
      <c r="E11078" s="9" t="s">
        <v>33745</v>
      </c>
    </row>
    <row r="11079" spans="1:5" ht="144" x14ac:dyDescent="0.3">
      <c r="A11079" s="4" t="s">
        <v>33488</v>
      </c>
      <c r="B11079" s="4" t="str">
        <f t="shared" si="173"/>
        <v>940139</v>
      </c>
      <c r="C11079" s="5" t="s">
        <v>45486</v>
      </c>
      <c r="D11079" s="6" t="s">
        <v>33746</v>
      </c>
      <c r="E11079" s="9" t="s">
        <v>33745</v>
      </c>
    </row>
    <row r="11080" spans="1:5" ht="158.4" x14ac:dyDescent="0.3">
      <c r="A11080" s="4" t="s">
        <v>33489</v>
      </c>
      <c r="B11080" s="4" t="str">
        <f t="shared" si="173"/>
        <v>940141</v>
      </c>
      <c r="C11080" s="5" t="s">
        <v>45487</v>
      </c>
      <c r="D11080" s="6" t="s">
        <v>36515</v>
      </c>
      <c r="E11080" s="9" t="s">
        <v>33745</v>
      </c>
    </row>
    <row r="11081" spans="1:5" ht="158.4" x14ac:dyDescent="0.3">
      <c r="A11081" s="4" t="s">
        <v>33490</v>
      </c>
      <c r="B11081" s="4" t="str">
        <f t="shared" si="173"/>
        <v>940149</v>
      </c>
      <c r="C11081" s="5" t="s">
        <v>45487</v>
      </c>
      <c r="D11081" s="6" t="s">
        <v>33746</v>
      </c>
      <c r="E11081" s="9" t="s">
        <v>33745</v>
      </c>
    </row>
    <row r="11082" spans="1:5" ht="144" x14ac:dyDescent="0.3">
      <c r="A11082" s="4" t="s">
        <v>33491</v>
      </c>
      <c r="B11082" s="4" t="str">
        <f t="shared" si="173"/>
        <v>940152</v>
      </c>
      <c r="C11082" s="5" t="s">
        <v>45488</v>
      </c>
      <c r="D11082" s="6" t="s">
        <v>36562</v>
      </c>
      <c r="E11082" s="9" t="s">
        <v>33745</v>
      </c>
    </row>
    <row r="11083" spans="1:5" ht="144" x14ac:dyDescent="0.3">
      <c r="A11083" s="4" t="s">
        <v>33492</v>
      </c>
      <c r="B11083" s="4" t="str">
        <f t="shared" si="173"/>
        <v>940153</v>
      </c>
      <c r="C11083" s="5" t="s">
        <v>45488</v>
      </c>
      <c r="D11083" s="6" t="s">
        <v>39612</v>
      </c>
      <c r="E11083" s="9" t="s">
        <v>33745</v>
      </c>
    </row>
    <row r="11084" spans="1:5" ht="144" x14ac:dyDescent="0.3">
      <c r="A11084" s="4" t="s">
        <v>33493</v>
      </c>
      <c r="B11084" s="4" t="str">
        <f t="shared" si="173"/>
        <v>940159</v>
      </c>
      <c r="C11084" s="5" t="s">
        <v>45488</v>
      </c>
      <c r="D11084" s="6" t="s">
        <v>33746</v>
      </c>
      <c r="E11084" s="9" t="s">
        <v>33745</v>
      </c>
    </row>
    <row r="11085" spans="1:5" ht="144" x14ac:dyDescent="0.3">
      <c r="A11085" s="4" t="s">
        <v>33494</v>
      </c>
      <c r="B11085" s="4" t="str">
        <f t="shared" si="173"/>
        <v>940161</v>
      </c>
      <c r="C11085" s="5" t="s">
        <v>45489</v>
      </c>
      <c r="D11085" s="6" t="s">
        <v>39613</v>
      </c>
      <c r="E11085" s="9" t="s">
        <v>33745</v>
      </c>
    </row>
    <row r="11086" spans="1:5" ht="144" x14ac:dyDescent="0.3">
      <c r="A11086" s="4" t="s">
        <v>41042</v>
      </c>
      <c r="B11086" s="4" t="str">
        <f t="shared" si="173"/>
        <v>940161</v>
      </c>
      <c r="C11086" s="5" t="s">
        <v>45489</v>
      </c>
      <c r="D11086" s="6" t="s">
        <v>33746</v>
      </c>
      <c r="E11086" s="9" t="s">
        <v>33745</v>
      </c>
    </row>
    <row r="11087" spans="1:5" ht="144" x14ac:dyDescent="0.3">
      <c r="A11087" s="4" t="s">
        <v>33495</v>
      </c>
      <c r="B11087" s="4" t="str">
        <f t="shared" si="173"/>
        <v>940161</v>
      </c>
      <c r="C11087" s="5" t="s">
        <v>45489</v>
      </c>
      <c r="D11087" s="6" t="s">
        <v>33746</v>
      </c>
      <c r="E11087" s="9" t="s">
        <v>33745</v>
      </c>
    </row>
    <row r="11088" spans="1:5" ht="144" x14ac:dyDescent="0.3">
      <c r="A11088" s="4" t="s">
        <v>33496</v>
      </c>
      <c r="B11088" s="4" t="str">
        <f t="shared" si="173"/>
        <v>940169</v>
      </c>
      <c r="C11088" s="5" t="s">
        <v>45490</v>
      </c>
      <c r="D11088" s="6" t="s">
        <v>39614</v>
      </c>
      <c r="E11088" s="9" t="s">
        <v>33745</v>
      </c>
    </row>
    <row r="11089" spans="1:5" ht="144" x14ac:dyDescent="0.3">
      <c r="A11089" s="4" t="s">
        <v>33497</v>
      </c>
      <c r="B11089" s="4" t="str">
        <f t="shared" si="173"/>
        <v>940169</v>
      </c>
      <c r="C11089" s="5" t="s">
        <v>45490</v>
      </c>
      <c r="D11089" s="6" t="s">
        <v>39613</v>
      </c>
      <c r="E11089" s="9" t="s">
        <v>33745</v>
      </c>
    </row>
    <row r="11090" spans="1:5" ht="144" x14ac:dyDescent="0.3">
      <c r="A11090" s="4" t="s">
        <v>41043</v>
      </c>
      <c r="B11090" s="4" t="str">
        <f t="shared" si="173"/>
        <v>940169</v>
      </c>
      <c r="C11090" s="5" t="s">
        <v>45490</v>
      </c>
      <c r="D11090" s="6" t="s">
        <v>33746</v>
      </c>
      <c r="E11090" s="9" t="s">
        <v>33745</v>
      </c>
    </row>
    <row r="11091" spans="1:5" ht="144" x14ac:dyDescent="0.3">
      <c r="A11091" s="4" t="s">
        <v>41044</v>
      </c>
      <c r="B11091" s="4" t="str">
        <f t="shared" si="173"/>
        <v>940169</v>
      </c>
      <c r="C11091" s="5" t="s">
        <v>45490</v>
      </c>
      <c r="D11091" s="6" t="s">
        <v>33746</v>
      </c>
      <c r="E11091" s="9" t="s">
        <v>33745</v>
      </c>
    </row>
    <row r="11092" spans="1:5" ht="144" x14ac:dyDescent="0.3">
      <c r="A11092" s="4" t="s">
        <v>41045</v>
      </c>
      <c r="B11092" s="4" t="str">
        <f t="shared" si="173"/>
        <v>940171</v>
      </c>
      <c r="C11092" s="5" t="s">
        <v>45491</v>
      </c>
      <c r="D11092" s="6" t="s">
        <v>39615</v>
      </c>
      <c r="E11092" s="9" t="s">
        <v>33745</v>
      </c>
    </row>
    <row r="11093" spans="1:5" ht="144" x14ac:dyDescent="0.3">
      <c r="A11093" s="4" t="s">
        <v>41046</v>
      </c>
      <c r="B11093" s="4" t="str">
        <f t="shared" si="173"/>
        <v>940179</v>
      </c>
      <c r="C11093" s="5" t="s">
        <v>45491</v>
      </c>
      <c r="D11093" s="6" t="s">
        <v>33746</v>
      </c>
      <c r="E11093" s="9" t="s">
        <v>33745</v>
      </c>
    </row>
    <row r="11094" spans="1:5" ht="129.6" x14ac:dyDescent="0.3">
      <c r="A11094" s="4" t="s">
        <v>41047</v>
      </c>
      <c r="B11094" s="4" t="str">
        <f t="shared" si="173"/>
        <v>940180</v>
      </c>
      <c r="C11094" s="5" t="s">
        <v>45492</v>
      </c>
      <c r="D11094" s="6" t="s">
        <v>36517</v>
      </c>
      <c r="E11094" s="9" t="s">
        <v>33745</v>
      </c>
    </row>
    <row r="11095" spans="1:5" ht="129.6" x14ac:dyDescent="0.3">
      <c r="A11095" s="4" t="s">
        <v>41048</v>
      </c>
      <c r="B11095" s="4" t="str">
        <f t="shared" si="173"/>
        <v>940180</v>
      </c>
      <c r="C11095" s="5" t="s">
        <v>45492</v>
      </c>
      <c r="D11095" s="6" t="s">
        <v>33746</v>
      </c>
      <c r="E11095" s="9" t="s">
        <v>33745</v>
      </c>
    </row>
    <row r="11096" spans="1:5" ht="129.6" x14ac:dyDescent="0.3">
      <c r="A11096" s="4" t="s">
        <v>41049</v>
      </c>
      <c r="B11096" s="4" t="str">
        <f t="shared" si="173"/>
        <v>940180</v>
      </c>
      <c r="C11096" s="5" t="s">
        <v>45492</v>
      </c>
      <c r="D11096" s="6" t="s">
        <v>33746</v>
      </c>
      <c r="E11096" s="9" t="s">
        <v>33745</v>
      </c>
    </row>
    <row r="11097" spans="1:5" ht="129.6" x14ac:dyDescent="0.3">
      <c r="A11097" s="4" t="s">
        <v>33498</v>
      </c>
      <c r="B11097" s="4" t="str">
        <f t="shared" si="173"/>
        <v>940191</v>
      </c>
      <c r="C11097" s="5" t="s">
        <v>45493</v>
      </c>
      <c r="D11097" s="6" t="s">
        <v>39616</v>
      </c>
      <c r="E11097" s="9" t="s">
        <v>33745</v>
      </c>
    </row>
    <row r="11098" spans="1:5" ht="129.6" x14ac:dyDescent="0.3">
      <c r="A11098" s="4" t="s">
        <v>33499</v>
      </c>
      <c r="B11098" s="4" t="str">
        <f t="shared" si="173"/>
        <v>940191</v>
      </c>
      <c r="C11098" s="5" t="s">
        <v>45493</v>
      </c>
      <c r="D11098" s="6" t="s">
        <v>39617</v>
      </c>
      <c r="E11098" s="9" t="s">
        <v>33745</v>
      </c>
    </row>
    <row r="11099" spans="1:5" ht="129.6" x14ac:dyDescent="0.3">
      <c r="A11099" s="4" t="s">
        <v>33500</v>
      </c>
      <c r="B11099" s="4" t="str">
        <f t="shared" si="173"/>
        <v>940191</v>
      </c>
      <c r="C11099" s="5" t="s">
        <v>45493</v>
      </c>
      <c r="D11099" s="6" t="s">
        <v>33746</v>
      </c>
      <c r="E11099" s="9" t="s">
        <v>33745</v>
      </c>
    </row>
    <row r="11100" spans="1:5" ht="129.6" x14ac:dyDescent="0.3">
      <c r="A11100" s="4" t="s">
        <v>33501</v>
      </c>
      <c r="B11100" s="4" t="str">
        <f t="shared" si="173"/>
        <v>940199</v>
      </c>
      <c r="C11100" s="5" t="s">
        <v>45494</v>
      </c>
      <c r="D11100" s="6" t="s">
        <v>39616</v>
      </c>
      <c r="E11100" s="9" t="s">
        <v>33745</v>
      </c>
    </row>
    <row r="11101" spans="1:5" ht="129.6" x14ac:dyDescent="0.3">
      <c r="A11101" s="4" t="s">
        <v>33502</v>
      </c>
      <c r="B11101" s="4" t="str">
        <f t="shared" si="173"/>
        <v>940199</v>
      </c>
      <c r="C11101" s="5" t="s">
        <v>45494</v>
      </c>
      <c r="D11101" s="6" t="s">
        <v>39618</v>
      </c>
      <c r="E11101" s="9" t="s">
        <v>33745</v>
      </c>
    </row>
    <row r="11102" spans="1:5" ht="129.6" x14ac:dyDescent="0.3">
      <c r="A11102" s="4" t="s">
        <v>33503</v>
      </c>
      <c r="B11102" s="4" t="str">
        <f t="shared" si="173"/>
        <v>940199</v>
      </c>
      <c r="C11102" s="5" t="s">
        <v>45494</v>
      </c>
      <c r="D11102" s="6" t="s">
        <v>37527</v>
      </c>
      <c r="E11102" s="9" t="s">
        <v>33745</v>
      </c>
    </row>
    <row r="11103" spans="1:5" ht="129.6" x14ac:dyDescent="0.3">
      <c r="A11103" s="4" t="s">
        <v>33504</v>
      </c>
      <c r="B11103" s="4" t="str">
        <f t="shared" si="173"/>
        <v>940199</v>
      </c>
      <c r="C11103" s="5" t="s">
        <v>45494</v>
      </c>
      <c r="D11103" s="6" t="s">
        <v>33746</v>
      </c>
      <c r="E11103" s="9" t="s">
        <v>33745</v>
      </c>
    </row>
    <row r="11104" spans="1:5" ht="201.6" x14ac:dyDescent="0.3">
      <c r="A11104" s="4" t="s">
        <v>41050</v>
      </c>
      <c r="B11104" s="4" t="str">
        <f t="shared" si="173"/>
        <v>940210</v>
      </c>
      <c r="C11104" s="5" t="s">
        <v>45495</v>
      </c>
      <c r="D11104" s="6" t="s">
        <v>39619</v>
      </c>
      <c r="E11104" s="9" t="s">
        <v>33745</v>
      </c>
    </row>
    <row r="11105" spans="1:5" ht="187.2" x14ac:dyDescent="0.3">
      <c r="A11105" s="4" t="s">
        <v>41051</v>
      </c>
      <c r="B11105" s="4" t="str">
        <f t="shared" si="173"/>
        <v>940290</v>
      </c>
      <c r="C11105" s="5" t="s">
        <v>45496</v>
      </c>
      <c r="D11105" s="6" t="s">
        <v>33746</v>
      </c>
      <c r="E11105" s="9" t="s">
        <v>33745</v>
      </c>
    </row>
    <row r="11106" spans="1:5" ht="115.2" x14ac:dyDescent="0.3">
      <c r="A11106" s="4" t="s">
        <v>33505</v>
      </c>
      <c r="B11106" s="4" t="str">
        <f t="shared" si="173"/>
        <v>940310</v>
      </c>
      <c r="C11106" s="5" t="s">
        <v>45497</v>
      </c>
      <c r="D11106" s="6" t="s">
        <v>39620</v>
      </c>
      <c r="E11106" s="9" t="s">
        <v>33745</v>
      </c>
    </row>
    <row r="11107" spans="1:5" ht="115.2" x14ac:dyDescent="0.3">
      <c r="A11107" s="4" t="s">
        <v>33506</v>
      </c>
      <c r="B11107" s="4" t="str">
        <f t="shared" si="173"/>
        <v>940320</v>
      </c>
      <c r="C11107" s="5" t="s">
        <v>45498</v>
      </c>
      <c r="D11107" s="6" t="s">
        <v>39621</v>
      </c>
      <c r="E11107" s="9" t="s">
        <v>33745</v>
      </c>
    </row>
    <row r="11108" spans="1:5" ht="129.6" x14ac:dyDescent="0.3">
      <c r="A11108" s="4" t="s">
        <v>33507</v>
      </c>
      <c r="B11108" s="4" t="str">
        <f t="shared" si="173"/>
        <v>940330</v>
      </c>
      <c r="C11108" s="5" t="s">
        <v>45499</v>
      </c>
      <c r="D11108" s="6" t="s">
        <v>39622</v>
      </c>
      <c r="E11108" s="9" t="s">
        <v>33745</v>
      </c>
    </row>
    <row r="11109" spans="1:5" ht="129.6" x14ac:dyDescent="0.3">
      <c r="A11109" s="4" t="s">
        <v>33508</v>
      </c>
      <c r="B11109" s="4" t="str">
        <f t="shared" si="173"/>
        <v>940330</v>
      </c>
      <c r="C11109" s="5" t="s">
        <v>45499</v>
      </c>
      <c r="D11109" s="6" t="s">
        <v>33746</v>
      </c>
      <c r="E11109" s="9" t="s">
        <v>33745</v>
      </c>
    </row>
    <row r="11110" spans="1:5" ht="129.6" x14ac:dyDescent="0.3">
      <c r="A11110" s="4" t="s">
        <v>33509</v>
      </c>
      <c r="B11110" s="4" t="str">
        <f t="shared" si="173"/>
        <v>940340</v>
      </c>
      <c r="C11110" s="5" t="s">
        <v>45500</v>
      </c>
      <c r="D11110" s="6" t="s">
        <v>39622</v>
      </c>
      <c r="E11110" s="9" t="s">
        <v>33745</v>
      </c>
    </row>
    <row r="11111" spans="1:5" ht="129.6" x14ac:dyDescent="0.3">
      <c r="A11111" s="4" t="s">
        <v>33510</v>
      </c>
      <c r="B11111" s="4" t="str">
        <f t="shared" si="173"/>
        <v>940340</v>
      </c>
      <c r="C11111" s="5" t="s">
        <v>45500</v>
      </c>
      <c r="D11111" s="6" t="s">
        <v>39623</v>
      </c>
      <c r="E11111" s="9" t="s">
        <v>33745</v>
      </c>
    </row>
    <row r="11112" spans="1:5" ht="129.6" x14ac:dyDescent="0.3">
      <c r="A11112" s="4" t="s">
        <v>33511</v>
      </c>
      <c r="B11112" s="4" t="str">
        <f t="shared" si="173"/>
        <v>940340</v>
      </c>
      <c r="C11112" s="5" t="s">
        <v>45500</v>
      </c>
      <c r="D11112" s="6" t="s">
        <v>33746</v>
      </c>
      <c r="E11112" s="9" t="s">
        <v>33745</v>
      </c>
    </row>
    <row r="11113" spans="1:5" ht="129.6" x14ac:dyDescent="0.3">
      <c r="A11113" s="4" t="s">
        <v>33512</v>
      </c>
      <c r="B11113" s="4" t="str">
        <f t="shared" si="173"/>
        <v>940350</v>
      </c>
      <c r="C11113" s="5" t="s">
        <v>45501</v>
      </c>
      <c r="D11113" s="6" t="s">
        <v>39622</v>
      </c>
      <c r="E11113" s="9" t="s">
        <v>33745</v>
      </c>
    </row>
    <row r="11114" spans="1:5" ht="129.6" x14ac:dyDescent="0.3">
      <c r="A11114" s="4" t="s">
        <v>33513</v>
      </c>
      <c r="B11114" s="4" t="str">
        <f t="shared" si="173"/>
        <v>940350</v>
      </c>
      <c r="C11114" s="5" t="s">
        <v>45501</v>
      </c>
      <c r="D11114" s="6" t="s">
        <v>39623</v>
      </c>
      <c r="E11114" s="9" t="s">
        <v>33745</v>
      </c>
    </row>
    <row r="11115" spans="1:5" ht="129.6" x14ac:dyDescent="0.3">
      <c r="A11115" s="4" t="s">
        <v>33514</v>
      </c>
      <c r="B11115" s="4" t="str">
        <f t="shared" si="173"/>
        <v>940350</v>
      </c>
      <c r="C11115" s="5" t="s">
        <v>45501</v>
      </c>
      <c r="D11115" s="6" t="s">
        <v>33746</v>
      </c>
      <c r="E11115" s="9" t="s">
        <v>33745</v>
      </c>
    </row>
    <row r="11116" spans="1:5" ht="115.2" x14ac:dyDescent="0.3">
      <c r="A11116" s="4" t="s">
        <v>33515</v>
      </c>
      <c r="B11116" s="4" t="str">
        <f t="shared" si="173"/>
        <v>940360</v>
      </c>
      <c r="C11116" s="5" t="s">
        <v>45502</v>
      </c>
      <c r="D11116" s="6" t="s">
        <v>39622</v>
      </c>
      <c r="E11116" s="9" t="s">
        <v>33745</v>
      </c>
    </row>
    <row r="11117" spans="1:5" ht="115.2" x14ac:dyDescent="0.3">
      <c r="A11117" s="4" t="s">
        <v>33516</v>
      </c>
      <c r="B11117" s="4" t="str">
        <f t="shared" si="173"/>
        <v>940360</v>
      </c>
      <c r="C11117" s="5" t="s">
        <v>45502</v>
      </c>
      <c r="D11117" s="6" t="s">
        <v>33746</v>
      </c>
      <c r="E11117" s="9" t="s">
        <v>33745</v>
      </c>
    </row>
    <row r="11118" spans="1:5" ht="115.2" x14ac:dyDescent="0.3">
      <c r="A11118" s="4" t="s">
        <v>41052</v>
      </c>
      <c r="B11118" s="4" t="str">
        <f t="shared" si="173"/>
        <v>940370</v>
      </c>
      <c r="C11118" s="5" t="s">
        <v>45503</v>
      </c>
      <c r="D11118" s="6" t="s">
        <v>36517</v>
      </c>
      <c r="E11118" s="9" t="s">
        <v>33745</v>
      </c>
    </row>
    <row r="11119" spans="1:5" ht="115.2" x14ac:dyDescent="0.3">
      <c r="A11119" s="4" t="s">
        <v>41053</v>
      </c>
      <c r="B11119" s="4" t="str">
        <f t="shared" si="173"/>
        <v>940370</v>
      </c>
      <c r="C11119" s="5" t="s">
        <v>45503</v>
      </c>
      <c r="D11119" s="6" t="s">
        <v>33746</v>
      </c>
      <c r="E11119" s="9" t="s">
        <v>33745</v>
      </c>
    </row>
    <row r="11120" spans="1:5" ht="129.6" x14ac:dyDescent="0.3">
      <c r="A11120" s="4" t="s">
        <v>33517</v>
      </c>
      <c r="B11120" s="4" t="str">
        <f t="shared" si="173"/>
        <v>940382</v>
      </c>
      <c r="C11120" s="5" t="s">
        <v>45504</v>
      </c>
      <c r="D11120" s="6" t="s">
        <v>36562</v>
      </c>
      <c r="E11120" s="9" t="s">
        <v>33745</v>
      </c>
    </row>
    <row r="11121" spans="1:5" ht="129.6" x14ac:dyDescent="0.3">
      <c r="A11121" s="4" t="s">
        <v>33518</v>
      </c>
      <c r="B11121" s="4" t="str">
        <f t="shared" si="173"/>
        <v>940383</v>
      </c>
      <c r="C11121" s="5" t="s">
        <v>45504</v>
      </c>
      <c r="D11121" s="6" t="s">
        <v>39612</v>
      </c>
      <c r="E11121" s="9" t="s">
        <v>33745</v>
      </c>
    </row>
    <row r="11122" spans="1:5" ht="129.6" x14ac:dyDescent="0.3">
      <c r="A11122" s="4" t="s">
        <v>33519</v>
      </c>
      <c r="B11122" s="4" t="str">
        <f t="shared" si="173"/>
        <v>940389</v>
      </c>
      <c r="C11122" s="5" t="s">
        <v>45505</v>
      </c>
      <c r="D11122" s="6" t="s">
        <v>39624</v>
      </c>
      <c r="E11122" s="9" t="s">
        <v>33745</v>
      </c>
    </row>
    <row r="11123" spans="1:5" ht="129.6" x14ac:dyDescent="0.3">
      <c r="A11123" s="4" t="s">
        <v>33520</v>
      </c>
      <c r="B11123" s="4" t="str">
        <f t="shared" si="173"/>
        <v>940389</v>
      </c>
      <c r="C11123" s="5" t="s">
        <v>45505</v>
      </c>
      <c r="D11123" s="6" t="s">
        <v>33746</v>
      </c>
      <c r="E11123" s="9" t="s">
        <v>33745</v>
      </c>
    </row>
    <row r="11124" spans="1:5" ht="115.2" x14ac:dyDescent="0.3">
      <c r="A11124" s="4" t="s">
        <v>33521</v>
      </c>
      <c r="B11124" s="4" t="str">
        <f t="shared" si="173"/>
        <v>940391</v>
      </c>
      <c r="C11124" s="5" t="s">
        <v>45506</v>
      </c>
      <c r="D11124" s="6" t="s">
        <v>36515</v>
      </c>
      <c r="E11124" s="9" t="s">
        <v>33745</v>
      </c>
    </row>
    <row r="11125" spans="1:5" ht="115.2" x14ac:dyDescent="0.3">
      <c r="A11125" s="4" t="s">
        <v>33522</v>
      </c>
      <c r="B11125" s="4" t="str">
        <f t="shared" si="173"/>
        <v>940399</v>
      </c>
      <c r="C11125" s="5" t="s">
        <v>45507</v>
      </c>
      <c r="D11125" s="6" t="s">
        <v>39625</v>
      </c>
      <c r="E11125" s="9" t="s">
        <v>33745</v>
      </c>
    </row>
    <row r="11126" spans="1:5" ht="115.2" x14ac:dyDescent="0.3">
      <c r="A11126" s="4" t="s">
        <v>33523</v>
      </c>
      <c r="B11126" s="4" t="str">
        <f t="shared" si="173"/>
        <v>940399</v>
      </c>
      <c r="C11126" s="5" t="s">
        <v>45507</v>
      </c>
      <c r="D11126" s="6" t="s">
        <v>39618</v>
      </c>
      <c r="E11126" s="9" t="s">
        <v>33745</v>
      </c>
    </row>
    <row r="11127" spans="1:5" ht="115.2" x14ac:dyDescent="0.3">
      <c r="A11127" s="4" t="s">
        <v>33524</v>
      </c>
      <c r="B11127" s="4" t="str">
        <f t="shared" si="173"/>
        <v>940399</v>
      </c>
      <c r="C11127" s="5" t="s">
        <v>45507</v>
      </c>
      <c r="D11127" s="6" t="s">
        <v>36517</v>
      </c>
      <c r="E11127" s="9" t="s">
        <v>33745</v>
      </c>
    </row>
    <row r="11128" spans="1:5" ht="115.2" x14ac:dyDescent="0.3">
      <c r="A11128" s="4" t="s">
        <v>33525</v>
      </c>
      <c r="B11128" s="4" t="str">
        <f t="shared" si="173"/>
        <v>940399</v>
      </c>
      <c r="C11128" s="5" t="s">
        <v>45507</v>
      </c>
      <c r="D11128" s="6" t="s">
        <v>33746</v>
      </c>
      <c r="E11128" s="9" t="s">
        <v>33745</v>
      </c>
    </row>
    <row r="11129" spans="1:5" ht="115.2" x14ac:dyDescent="0.3">
      <c r="A11129" s="4" t="s">
        <v>33526</v>
      </c>
      <c r="B11129" s="4" t="str">
        <f t="shared" si="173"/>
        <v>940399</v>
      </c>
      <c r="C11129" s="5" t="s">
        <v>45507</v>
      </c>
      <c r="D11129" s="6" t="s">
        <v>39626</v>
      </c>
      <c r="E11129" s="9" t="s">
        <v>33745</v>
      </c>
    </row>
    <row r="11130" spans="1:5" ht="115.2" x14ac:dyDescent="0.3">
      <c r="A11130" s="4" t="s">
        <v>33527</v>
      </c>
      <c r="B11130" s="4" t="str">
        <f t="shared" si="173"/>
        <v>940399</v>
      </c>
      <c r="C11130" s="5" t="s">
        <v>45507</v>
      </c>
      <c r="D11130" s="6" t="s">
        <v>33746</v>
      </c>
      <c r="E11130" s="9" t="s">
        <v>33745</v>
      </c>
    </row>
    <row r="11131" spans="1:5" ht="187.2" x14ac:dyDescent="0.3">
      <c r="A11131" s="4" t="s">
        <v>33528</v>
      </c>
      <c r="B11131" s="4" t="str">
        <f t="shared" si="173"/>
        <v>940410</v>
      </c>
      <c r="C11131" s="5" t="s">
        <v>45508</v>
      </c>
      <c r="D11131" s="6" t="s">
        <v>39627</v>
      </c>
      <c r="E11131" s="9" t="s">
        <v>33745</v>
      </c>
    </row>
    <row r="11132" spans="1:5" ht="187.2" x14ac:dyDescent="0.3">
      <c r="A11132" s="4" t="s">
        <v>33529</v>
      </c>
      <c r="B11132" s="4" t="str">
        <f t="shared" si="173"/>
        <v>940421</v>
      </c>
      <c r="C11132" s="5" t="s">
        <v>45509</v>
      </c>
      <c r="D11132" s="6" t="s">
        <v>39628</v>
      </c>
      <c r="E11132" s="9" t="s">
        <v>33849</v>
      </c>
    </row>
    <row r="11133" spans="1:5" ht="187.2" x14ac:dyDescent="0.3">
      <c r="A11133" s="4" t="s">
        <v>33530</v>
      </c>
      <c r="B11133" s="4" t="str">
        <f t="shared" si="173"/>
        <v>940429</v>
      </c>
      <c r="C11133" s="5" t="s">
        <v>45510</v>
      </c>
      <c r="D11133" s="6" t="s">
        <v>36523</v>
      </c>
      <c r="E11133" s="9" t="s">
        <v>33849</v>
      </c>
    </row>
    <row r="11134" spans="1:5" ht="187.2" x14ac:dyDescent="0.3">
      <c r="A11134" s="4" t="s">
        <v>33531</v>
      </c>
      <c r="B11134" s="4" t="str">
        <f t="shared" si="173"/>
        <v>940429</v>
      </c>
      <c r="C11134" s="5" t="s">
        <v>45510</v>
      </c>
      <c r="D11134" s="6" t="s">
        <v>33746</v>
      </c>
      <c r="E11134" s="9" t="s">
        <v>33882</v>
      </c>
    </row>
    <row r="11135" spans="1:5" ht="187.2" x14ac:dyDescent="0.3">
      <c r="A11135" s="4" t="s">
        <v>41054</v>
      </c>
      <c r="B11135" s="4" t="str">
        <f t="shared" si="173"/>
        <v>940430</v>
      </c>
      <c r="C11135" s="5" t="s">
        <v>45511</v>
      </c>
      <c r="D11135" s="6" t="s">
        <v>39629</v>
      </c>
      <c r="E11135" s="9" t="s">
        <v>34543</v>
      </c>
    </row>
    <row r="11136" spans="1:5" ht="187.2" x14ac:dyDescent="0.3">
      <c r="A11136" s="4" t="s">
        <v>41055</v>
      </c>
      <c r="B11136" s="4" t="str">
        <f t="shared" si="173"/>
        <v>940430</v>
      </c>
      <c r="C11136" s="5" t="s">
        <v>45511</v>
      </c>
      <c r="D11136" s="6" t="s">
        <v>33746</v>
      </c>
      <c r="E11136" s="9" t="s">
        <v>34257</v>
      </c>
    </row>
    <row r="11137" spans="1:5" ht="201.6" x14ac:dyDescent="0.3">
      <c r="A11137" s="4" t="s">
        <v>41056</v>
      </c>
      <c r="B11137" s="4" t="str">
        <f t="shared" si="173"/>
        <v>940440</v>
      </c>
      <c r="C11137" s="5" t="s">
        <v>45512</v>
      </c>
      <c r="D11137" s="6" t="s">
        <v>39630</v>
      </c>
      <c r="E11137" s="9" t="s">
        <v>34455</v>
      </c>
    </row>
    <row r="11138" spans="1:5" ht="201.6" x14ac:dyDescent="0.3">
      <c r="A11138" s="4" t="s">
        <v>41057</v>
      </c>
      <c r="B11138" s="4" t="str">
        <f t="shared" si="173"/>
        <v>940440</v>
      </c>
      <c r="C11138" s="5" t="s">
        <v>45512</v>
      </c>
      <c r="D11138" s="6" t="s">
        <v>33746</v>
      </c>
      <c r="E11138" s="9" t="s">
        <v>33999</v>
      </c>
    </row>
    <row r="11139" spans="1:5" ht="187.2" x14ac:dyDescent="0.3">
      <c r="A11139" s="4" t="s">
        <v>33532</v>
      </c>
      <c r="B11139" s="4" t="str">
        <f t="shared" ref="B11139:B11202" si="174">LEFT(A11139,6)</f>
        <v>940490</v>
      </c>
      <c r="C11139" s="5" t="s">
        <v>45513</v>
      </c>
      <c r="D11139" s="6" t="s">
        <v>36499</v>
      </c>
      <c r="E11139" s="9" t="s">
        <v>35101</v>
      </c>
    </row>
    <row r="11140" spans="1:5" ht="187.2" x14ac:dyDescent="0.3">
      <c r="A11140" s="4" t="s">
        <v>33533</v>
      </c>
      <c r="B11140" s="4" t="str">
        <f t="shared" si="174"/>
        <v>940490</v>
      </c>
      <c r="C11140" s="5" t="s">
        <v>45513</v>
      </c>
      <c r="D11140" s="6" t="s">
        <v>33746</v>
      </c>
      <c r="E11140" s="9" t="s">
        <v>33882</v>
      </c>
    </row>
    <row r="11141" spans="1:5" ht="187.2" x14ac:dyDescent="0.3">
      <c r="A11141" s="4" t="s">
        <v>41058</v>
      </c>
      <c r="B11141" s="4" t="str">
        <f t="shared" si="174"/>
        <v>940490</v>
      </c>
      <c r="C11141" s="5" t="s">
        <v>45513</v>
      </c>
      <c r="D11141" s="6" t="s">
        <v>39631</v>
      </c>
      <c r="E11141" s="9" t="s">
        <v>34455</v>
      </c>
    </row>
    <row r="11142" spans="1:5" ht="187.2" x14ac:dyDescent="0.3">
      <c r="A11142" s="4" t="s">
        <v>41059</v>
      </c>
      <c r="B11142" s="4" t="str">
        <f t="shared" si="174"/>
        <v>940490</v>
      </c>
      <c r="C11142" s="5" t="s">
        <v>45513</v>
      </c>
      <c r="D11142" s="6" t="s">
        <v>33746</v>
      </c>
      <c r="E11142" s="9" t="s">
        <v>36855</v>
      </c>
    </row>
    <row r="11143" spans="1:5" ht="244.8" x14ac:dyDescent="0.3">
      <c r="A11143" s="4" t="s">
        <v>33534</v>
      </c>
      <c r="B11143" s="4" t="str">
        <f t="shared" si="174"/>
        <v>940511</v>
      </c>
      <c r="C11143" s="5" t="s">
        <v>45514</v>
      </c>
      <c r="D11143" s="6" t="s">
        <v>39632</v>
      </c>
      <c r="E11143" s="9" t="s">
        <v>35169</v>
      </c>
    </row>
    <row r="11144" spans="1:5" ht="244.8" x14ac:dyDescent="0.3">
      <c r="A11144" s="4" t="s">
        <v>33535</v>
      </c>
      <c r="B11144" s="4" t="str">
        <f t="shared" si="174"/>
        <v>940511</v>
      </c>
      <c r="C11144" s="5" t="s">
        <v>45514</v>
      </c>
      <c r="D11144" s="6" t="s">
        <v>33746</v>
      </c>
      <c r="E11144" s="9" t="s">
        <v>37154</v>
      </c>
    </row>
    <row r="11145" spans="1:5" ht="244.8" x14ac:dyDescent="0.3">
      <c r="A11145" s="4" t="s">
        <v>33536</v>
      </c>
      <c r="B11145" s="4" t="str">
        <f t="shared" si="174"/>
        <v>940511</v>
      </c>
      <c r="C11145" s="5" t="s">
        <v>45514</v>
      </c>
      <c r="D11145" s="6" t="s">
        <v>33746</v>
      </c>
      <c r="E11145" s="9" t="s">
        <v>35169</v>
      </c>
    </row>
    <row r="11146" spans="1:5" ht="230.4" x14ac:dyDescent="0.3">
      <c r="A11146" s="4" t="s">
        <v>33537</v>
      </c>
      <c r="B11146" s="4" t="str">
        <f t="shared" si="174"/>
        <v>940519</v>
      </c>
      <c r="C11146" s="5" t="s">
        <v>45515</v>
      </c>
      <c r="D11146" s="6" t="s">
        <v>39632</v>
      </c>
      <c r="E11146" s="9" t="s">
        <v>35169</v>
      </c>
    </row>
    <row r="11147" spans="1:5" ht="230.4" x14ac:dyDescent="0.3">
      <c r="A11147" s="4" t="s">
        <v>33538</v>
      </c>
      <c r="B11147" s="4" t="str">
        <f t="shared" si="174"/>
        <v>940519</v>
      </c>
      <c r="C11147" s="5" t="s">
        <v>45515</v>
      </c>
      <c r="D11147" s="6" t="s">
        <v>33746</v>
      </c>
      <c r="E11147" s="9" t="s">
        <v>37154</v>
      </c>
    </row>
    <row r="11148" spans="1:5" ht="230.4" x14ac:dyDescent="0.3">
      <c r="A11148" s="4" t="s">
        <v>33539</v>
      </c>
      <c r="B11148" s="4" t="str">
        <f t="shared" si="174"/>
        <v>940519</v>
      </c>
      <c r="C11148" s="5" t="s">
        <v>45515</v>
      </c>
      <c r="D11148" s="6" t="s">
        <v>33746</v>
      </c>
      <c r="E11148" s="9" t="s">
        <v>35169</v>
      </c>
    </row>
    <row r="11149" spans="1:5" ht="230.4" x14ac:dyDescent="0.3">
      <c r="A11149" s="4" t="s">
        <v>33540</v>
      </c>
      <c r="B11149" s="4" t="str">
        <f t="shared" si="174"/>
        <v>940521</v>
      </c>
      <c r="C11149" s="5" t="s">
        <v>45516</v>
      </c>
      <c r="D11149" s="6" t="s">
        <v>39632</v>
      </c>
      <c r="E11149" s="9" t="s">
        <v>35089</v>
      </c>
    </row>
    <row r="11150" spans="1:5" ht="230.4" x14ac:dyDescent="0.3">
      <c r="A11150" s="4" t="s">
        <v>33541</v>
      </c>
      <c r="B11150" s="4" t="str">
        <f t="shared" si="174"/>
        <v>940521</v>
      </c>
      <c r="C11150" s="5" t="s">
        <v>45516</v>
      </c>
      <c r="D11150" s="6" t="s">
        <v>33746</v>
      </c>
      <c r="E11150" s="9" t="s">
        <v>33882</v>
      </c>
    </row>
    <row r="11151" spans="1:5" ht="230.4" x14ac:dyDescent="0.3">
      <c r="A11151" s="4" t="s">
        <v>33542</v>
      </c>
      <c r="B11151" s="4" t="str">
        <f t="shared" si="174"/>
        <v>940521</v>
      </c>
      <c r="C11151" s="5" t="s">
        <v>45516</v>
      </c>
      <c r="D11151" s="6" t="s">
        <v>33746</v>
      </c>
      <c r="E11151" s="9" t="s">
        <v>35169</v>
      </c>
    </row>
    <row r="11152" spans="1:5" ht="201.6" x14ac:dyDescent="0.3">
      <c r="A11152" s="4" t="s">
        <v>33543</v>
      </c>
      <c r="B11152" s="4" t="str">
        <f t="shared" si="174"/>
        <v>940529</v>
      </c>
      <c r="C11152" s="5" t="s">
        <v>45517</v>
      </c>
      <c r="D11152" s="6" t="s">
        <v>39632</v>
      </c>
      <c r="E11152" s="9" t="s">
        <v>35089</v>
      </c>
    </row>
    <row r="11153" spans="1:5" ht="201.6" x14ac:dyDescent="0.3">
      <c r="A11153" s="4" t="s">
        <v>33544</v>
      </c>
      <c r="B11153" s="4" t="str">
        <f t="shared" si="174"/>
        <v>940529</v>
      </c>
      <c r="C11153" s="5" t="s">
        <v>45517</v>
      </c>
      <c r="D11153" s="6" t="s">
        <v>33746</v>
      </c>
      <c r="E11153" s="9" t="s">
        <v>33882</v>
      </c>
    </row>
    <row r="11154" spans="1:5" ht="201.6" x14ac:dyDescent="0.3">
      <c r="A11154" s="4" t="s">
        <v>33545</v>
      </c>
      <c r="B11154" s="4" t="str">
        <f t="shared" si="174"/>
        <v>940529</v>
      </c>
      <c r="C11154" s="5" t="s">
        <v>45517</v>
      </c>
      <c r="D11154" s="6" t="s">
        <v>33746</v>
      </c>
      <c r="E11154" s="9" t="s">
        <v>35169</v>
      </c>
    </row>
    <row r="11155" spans="1:5" ht="201.6" x14ac:dyDescent="0.3">
      <c r="A11155" s="4" t="s">
        <v>33546</v>
      </c>
      <c r="B11155" s="4" t="str">
        <f t="shared" si="174"/>
        <v>940531</v>
      </c>
      <c r="C11155" s="5" t="s">
        <v>45518</v>
      </c>
      <c r="D11155" s="6" t="s">
        <v>39633</v>
      </c>
      <c r="E11155" s="9" t="s">
        <v>33988</v>
      </c>
    </row>
    <row r="11156" spans="1:5" ht="201.6" x14ac:dyDescent="0.3">
      <c r="A11156" s="4" t="s">
        <v>33547</v>
      </c>
      <c r="B11156" s="4" t="str">
        <f t="shared" si="174"/>
        <v>940539</v>
      </c>
      <c r="C11156" s="5" t="s">
        <v>45518</v>
      </c>
      <c r="D11156" s="6" t="s">
        <v>33746</v>
      </c>
      <c r="E11156" s="9" t="s">
        <v>33988</v>
      </c>
    </row>
    <row r="11157" spans="1:5" ht="230.4" x14ac:dyDescent="0.3">
      <c r="A11157" s="4" t="s">
        <v>33548</v>
      </c>
      <c r="B11157" s="4" t="str">
        <f t="shared" si="174"/>
        <v>940541</v>
      </c>
      <c r="C11157" s="5" t="s">
        <v>45519</v>
      </c>
      <c r="D11157" s="6" t="s">
        <v>39632</v>
      </c>
      <c r="E11157" s="9" t="s">
        <v>34543</v>
      </c>
    </row>
    <row r="11158" spans="1:5" ht="230.4" x14ac:dyDescent="0.3">
      <c r="A11158" s="4" t="s">
        <v>33549</v>
      </c>
      <c r="B11158" s="4" t="str">
        <f t="shared" si="174"/>
        <v>940541</v>
      </c>
      <c r="C11158" s="5" t="s">
        <v>45519</v>
      </c>
      <c r="D11158" s="6" t="s">
        <v>33746</v>
      </c>
      <c r="E11158" s="9" t="s">
        <v>33882</v>
      </c>
    </row>
    <row r="11159" spans="1:5" ht="230.4" x14ac:dyDescent="0.3">
      <c r="A11159" s="4" t="s">
        <v>33550</v>
      </c>
      <c r="B11159" s="4" t="str">
        <f t="shared" si="174"/>
        <v>940541</v>
      </c>
      <c r="C11159" s="5" t="s">
        <v>45519</v>
      </c>
      <c r="D11159" s="6" t="s">
        <v>39634</v>
      </c>
      <c r="E11159" s="9" t="s">
        <v>33745</v>
      </c>
    </row>
    <row r="11160" spans="1:5" ht="230.4" x14ac:dyDescent="0.3">
      <c r="A11160" s="4" t="s">
        <v>33551</v>
      </c>
      <c r="B11160" s="4" t="str">
        <f t="shared" si="174"/>
        <v>940541</v>
      </c>
      <c r="C11160" s="5" t="s">
        <v>45519</v>
      </c>
      <c r="D11160" s="6" t="s">
        <v>33746</v>
      </c>
      <c r="E11160" s="9" t="s">
        <v>35169</v>
      </c>
    </row>
    <row r="11161" spans="1:5" ht="230.4" x14ac:dyDescent="0.3">
      <c r="A11161" s="4" t="s">
        <v>33552</v>
      </c>
      <c r="B11161" s="4" t="str">
        <f t="shared" si="174"/>
        <v>940542</v>
      </c>
      <c r="C11161" s="5" t="s">
        <v>45520</v>
      </c>
      <c r="D11161" s="6" t="s">
        <v>39632</v>
      </c>
      <c r="E11161" s="9" t="s">
        <v>34543</v>
      </c>
    </row>
    <row r="11162" spans="1:5" ht="230.4" x14ac:dyDescent="0.3">
      <c r="A11162" s="4" t="s">
        <v>33553</v>
      </c>
      <c r="B11162" s="4" t="str">
        <f t="shared" si="174"/>
        <v>940542</v>
      </c>
      <c r="C11162" s="5" t="s">
        <v>45520</v>
      </c>
      <c r="D11162" s="6" t="s">
        <v>33746</v>
      </c>
      <c r="E11162" s="9" t="s">
        <v>33882</v>
      </c>
    </row>
    <row r="11163" spans="1:5" ht="230.4" x14ac:dyDescent="0.3">
      <c r="A11163" s="4" t="s">
        <v>33554</v>
      </c>
      <c r="B11163" s="4" t="str">
        <f t="shared" si="174"/>
        <v>940542</v>
      </c>
      <c r="C11163" s="5" t="s">
        <v>45520</v>
      </c>
      <c r="D11163" s="6" t="s">
        <v>39634</v>
      </c>
      <c r="E11163" s="9" t="s">
        <v>33745</v>
      </c>
    </row>
    <row r="11164" spans="1:5" ht="230.4" x14ac:dyDescent="0.3">
      <c r="A11164" s="4" t="s">
        <v>33555</v>
      </c>
      <c r="B11164" s="4" t="str">
        <f t="shared" si="174"/>
        <v>940542</v>
      </c>
      <c r="C11164" s="5" t="s">
        <v>45520</v>
      </c>
      <c r="D11164" s="6" t="s">
        <v>33746</v>
      </c>
      <c r="E11164" s="9" t="s">
        <v>35169</v>
      </c>
    </row>
    <row r="11165" spans="1:5" ht="201.6" x14ac:dyDescent="0.3">
      <c r="A11165" s="4" t="s">
        <v>33556</v>
      </c>
      <c r="B11165" s="4" t="str">
        <f t="shared" si="174"/>
        <v>940549</v>
      </c>
      <c r="C11165" s="5" t="s">
        <v>45521</v>
      </c>
      <c r="D11165" s="6" t="s">
        <v>33746</v>
      </c>
      <c r="E11165" s="9" t="s">
        <v>35169</v>
      </c>
    </row>
    <row r="11166" spans="1:5" ht="201.6" x14ac:dyDescent="0.3">
      <c r="A11166" s="4" t="s">
        <v>33557</v>
      </c>
      <c r="B11166" s="4" t="str">
        <f t="shared" si="174"/>
        <v>940550</v>
      </c>
      <c r="C11166" s="5" t="s">
        <v>45522</v>
      </c>
      <c r="D11166" s="6" t="s">
        <v>39635</v>
      </c>
      <c r="E11166" s="9" t="s">
        <v>34980</v>
      </c>
    </row>
    <row r="11167" spans="1:5" ht="201.6" x14ac:dyDescent="0.3">
      <c r="A11167" s="4" t="s">
        <v>33558</v>
      </c>
      <c r="B11167" s="4" t="str">
        <f t="shared" si="174"/>
        <v>940550</v>
      </c>
      <c r="C11167" s="5" t="s">
        <v>45522</v>
      </c>
      <c r="D11167" s="6" t="s">
        <v>39632</v>
      </c>
      <c r="E11167" s="9" t="s">
        <v>36501</v>
      </c>
    </row>
    <row r="11168" spans="1:5" ht="201.6" x14ac:dyDescent="0.3">
      <c r="A11168" s="4" t="s">
        <v>33559</v>
      </c>
      <c r="B11168" s="4" t="str">
        <f t="shared" si="174"/>
        <v>940550</v>
      </c>
      <c r="C11168" s="5" t="s">
        <v>45522</v>
      </c>
      <c r="D11168" s="6" t="s">
        <v>33746</v>
      </c>
      <c r="E11168" s="9" t="s">
        <v>33882</v>
      </c>
    </row>
    <row r="11169" spans="1:5" ht="230.4" x14ac:dyDescent="0.3">
      <c r="A11169" s="4" t="s">
        <v>33560</v>
      </c>
      <c r="B11169" s="4" t="str">
        <f t="shared" si="174"/>
        <v>940561</v>
      </c>
      <c r="C11169" s="5" t="s">
        <v>45523</v>
      </c>
      <c r="D11169" s="6" t="s">
        <v>39632</v>
      </c>
      <c r="E11169" s="9" t="s">
        <v>36501</v>
      </c>
    </row>
    <row r="11170" spans="1:5" ht="230.4" x14ac:dyDescent="0.3">
      <c r="A11170" s="4" t="s">
        <v>33561</v>
      </c>
      <c r="B11170" s="4" t="str">
        <f t="shared" si="174"/>
        <v>940561</v>
      </c>
      <c r="C11170" s="5" t="s">
        <v>45523</v>
      </c>
      <c r="D11170" s="6" t="s">
        <v>33746</v>
      </c>
      <c r="E11170" s="9" t="s">
        <v>33882</v>
      </c>
    </row>
    <row r="11171" spans="1:5" ht="230.4" x14ac:dyDescent="0.3">
      <c r="A11171" s="4" t="s">
        <v>33562</v>
      </c>
      <c r="B11171" s="4" t="str">
        <f t="shared" si="174"/>
        <v>940561</v>
      </c>
      <c r="C11171" s="5" t="s">
        <v>45523</v>
      </c>
      <c r="D11171" s="6" t="s">
        <v>33746</v>
      </c>
      <c r="E11171" s="9" t="s">
        <v>35101</v>
      </c>
    </row>
    <row r="11172" spans="1:5" ht="216" x14ac:dyDescent="0.3">
      <c r="A11172" s="4" t="s">
        <v>33563</v>
      </c>
      <c r="B11172" s="4" t="str">
        <f t="shared" si="174"/>
        <v>940569</v>
      </c>
      <c r="C11172" s="5" t="s">
        <v>45524</v>
      </c>
      <c r="D11172" s="6" t="s">
        <v>39632</v>
      </c>
      <c r="E11172" s="9" t="s">
        <v>36501</v>
      </c>
    </row>
    <row r="11173" spans="1:5" ht="216" x14ac:dyDescent="0.3">
      <c r="A11173" s="4" t="s">
        <v>33564</v>
      </c>
      <c r="B11173" s="4" t="str">
        <f t="shared" si="174"/>
        <v>940569</v>
      </c>
      <c r="C11173" s="5" t="s">
        <v>45524</v>
      </c>
      <c r="D11173" s="6" t="s">
        <v>33746</v>
      </c>
      <c r="E11173" s="9" t="s">
        <v>33882</v>
      </c>
    </row>
    <row r="11174" spans="1:5" ht="216" x14ac:dyDescent="0.3">
      <c r="A11174" s="4" t="s">
        <v>33565</v>
      </c>
      <c r="B11174" s="4" t="str">
        <f t="shared" si="174"/>
        <v>940569</v>
      </c>
      <c r="C11174" s="5" t="s">
        <v>45524</v>
      </c>
      <c r="D11174" s="6" t="s">
        <v>33746</v>
      </c>
      <c r="E11174" s="9" t="s">
        <v>35101</v>
      </c>
    </row>
    <row r="11175" spans="1:5" ht="187.2" x14ac:dyDescent="0.3">
      <c r="A11175" s="4" t="s">
        <v>33566</v>
      </c>
      <c r="B11175" s="4" t="str">
        <f t="shared" si="174"/>
        <v>940591</v>
      </c>
      <c r="C11175" s="5" t="s">
        <v>45525</v>
      </c>
      <c r="D11175" s="6" t="s">
        <v>39636</v>
      </c>
      <c r="E11175" s="9" t="s">
        <v>34002</v>
      </c>
    </row>
    <row r="11176" spans="1:5" ht="187.2" x14ac:dyDescent="0.3">
      <c r="A11176" s="4" t="s">
        <v>33567</v>
      </c>
      <c r="B11176" s="4" t="str">
        <f t="shared" si="174"/>
        <v>940591</v>
      </c>
      <c r="C11176" s="5" t="s">
        <v>45525</v>
      </c>
      <c r="D11176" s="6" t="s">
        <v>33746</v>
      </c>
      <c r="E11176" s="9" t="s">
        <v>34002</v>
      </c>
    </row>
    <row r="11177" spans="1:5" ht="187.2" x14ac:dyDescent="0.3">
      <c r="A11177" s="4" t="s">
        <v>33568</v>
      </c>
      <c r="B11177" s="4" t="str">
        <f t="shared" si="174"/>
        <v>940591</v>
      </c>
      <c r="C11177" s="5" t="s">
        <v>45525</v>
      </c>
      <c r="D11177" s="6" t="s">
        <v>39637</v>
      </c>
      <c r="E11177" s="9" t="s">
        <v>33883</v>
      </c>
    </row>
    <row r="11178" spans="1:5" ht="187.2" x14ac:dyDescent="0.3">
      <c r="A11178" s="4" t="s">
        <v>33569</v>
      </c>
      <c r="B11178" s="4" t="str">
        <f t="shared" si="174"/>
        <v>940591</v>
      </c>
      <c r="C11178" s="5" t="s">
        <v>45525</v>
      </c>
      <c r="D11178" s="6" t="s">
        <v>33746</v>
      </c>
      <c r="E11178" s="9" t="s">
        <v>33750</v>
      </c>
    </row>
    <row r="11179" spans="1:5" ht="187.2" x14ac:dyDescent="0.3">
      <c r="A11179" s="4" t="s">
        <v>33570</v>
      </c>
      <c r="B11179" s="4" t="str">
        <f t="shared" si="174"/>
        <v>940592</v>
      </c>
      <c r="C11179" s="5" t="s">
        <v>45526</v>
      </c>
      <c r="D11179" s="6" t="s">
        <v>36514</v>
      </c>
      <c r="E11179" s="9" t="s">
        <v>35089</v>
      </c>
    </row>
    <row r="11180" spans="1:5" ht="187.2" x14ac:dyDescent="0.3">
      <c r="A11180" s="4" t="s">
        <v>33571</v>
      </c>
      <c r="B11180" s="4" t="str">
        <f t="shared" si="174"/>
        <v>940599</v>
      </c>
      <c r="C11180" s="5" t="s">
        <v>45527</v>
      </c>
      <c r="D11180" s="6" t="s">
        <v>39632</v>
      </c>
      <c r="E11180" s="9" t="s">
        <v>35169</v>
      </c>
    </row>
    <row r="11181" spans="1:5" ht="187.2" x14ac:dyDescent="0.3">
      <c r="A11181" s="4" t="s">
        <v>33572</v>
      </c>
      <c r="B11181" s="4" t="str">
        <f t="shared" si="174"/>
        <v>940599</v>
      </c>
      <c r="C11181" s="5" t="s">
        <v>45527</v>
      </c>
      <c r="D11181" s="6" t="s">
        <v>33746</v>
      </c>
      <c r="E11181" s="9" t="s">
        <v>33882</v>
      </c>
    </row>
    <row r="11182" spans="1:5" ht="115.2" x14ac:dyDescent="0.3">
      <c r="A11182" s="4" t="s">
        <v>33573</v>
      </c>
      <c r="B11182" s="4" t="str">
        <f t="shared" si="174"/>
        <v>940610</v>
      </c>
      <c r="C11182" s="5" t="s">
        <v>45528</v>
      </c>
      <c r="D11182" s="6" t="s">
        <v>36515</v>
      </c>
      <c r="E11182" s="9" t="s">
        <v>34385</v>
      </c>
    </row>
    <row r="11183" spans="1:5" ht="115.2" x14ac:dyDescent="0.3">
      <c r="A11183" s="4" t="s">
        <v>33574</v>
      </c>
      <c r="B11183" s="4" t="str">
        <f t="shared" si="174"/>
        <v>940620</v>
      </c>
      <c r="C11183" s="5" t="s">
        <v>45529</v>
      </c>
      <c r="D11183" s="6" t="s">
        <v>39638</v>
      </c>
      <c r="E11183" s="9" t="s">
        <v>34980</v>
      </c>
    </row>
    <row r="11184" spans="1:5" ht="115.2" x14ac:dyDescent="0.3">
      <c r="A11184" s="4" t="s">
        <v>41060</v>
      </c>
      <c r="B11184" s="4" t="str">
        <f t="shared" si="174"/>
        <v>940690</v>
      </c>
      <c r="C11184" s="5" t="s">
        <v>45530</v>
      </c>
      <c r="D11184" s="6" t="s">
        <v>33746</v>
      </c>
      <c r="E11184" s="9" t="s">
        <v>34980</v>
      </c>
    </row>
    <row r="11185" spans="1:5" ht="115.2" x14ac:dyDescent="0.3">
      <c r="A11185" s="4" t="s">
        <v>41061</v>
      </c>
      <c r="B11185" s="4" t="str">
        <f t="shared" si="174"/>
        <v>950300</v>
      </c>
      <c r="C11185" s="5" t="s">
        <v>45531</v>
      </c>
      <c r="D11185" s="6" t="s">
        <v>39639</v>
      </c>
      <c r="E11185" s="9" t="s">
        <v>33745</v>
      </c>
    </row>
    <row r="11186" spans="1:5" ht="144" x14ac:dyDescent="0.3">
      <c r="A11186" s="4" t="s">
        <v>33576</v>
      </c>
      <c r="B11186" s="4" t="str">
        <f t="shared" si="174"/>
        <v>950420</v>
      </c>
      <c r="C11186" s="5" t="s">
        <v>45532</v>
      </c>
      <c r="D11186" s="6" t="s">
        <v>39640</v>
      </c>
      <c r="E11186" s="9" t="s">
        <v>33745</v>
      </c>
    </row>
    <row r="11187" spans="1:5" ht="144" x14ac:dyDescent="0.3">
      <c r="A11187" s="4" t="s">
        <v>33577</v>
      </c>
      <c r="B11187" s="4" t="str">
        <f t="shared" si="174"/>
        <v>950420</v>
      </c>
      <c r="C11187" s="5" t="s">
        <v>45532</v>
      </c>
      <c r="D11187" s="6" t="s">
        <v>39641</v>
      </c>
      <c r="E11187" s="9" t="s">
        <v>33745</v>
      </c>
    </row>
    <row r="11188" spans="1:5" ht="144" x14ac:dyDescent="0.3">
      <c r="A11188" s="4" t="s">
        <v>41062</v>
      </c>
      <c r="B11188" s="4" t="str">
        <f t="shared" si="174"/>
        <v>950420</v>
      </c>
      <c r="C11188" s="5" t="s">
        <v>45532</v>
      </c>
      <c r="D11188" s="6" t="s">
        <v>39642</v>
      </c>
      <c r="E11188" s="9" t="s">
        <v>33745</v>
      </c>
    </row>
    <row r="11189" spans="1:5" ht="144" x14ac:dyDescent="0.3">
      <c r="A11189" s="4" t="s">
        <v>33578</v>
      </c>
      <c r="B11189" s="4" t="str">
        <f t="shared" si="174"/>
        <v>950420</v>
      </c>
      <c r="C11189" s="5" t="s">
        <v>45532</v>
      </c>
      <c r="D11189" s="6" t="s">
        <v>39643</v>
      </c>
      <c r="E11189" s="9" t="s">
        <v>33745</v>
      </c>
    </row>
    <row r="11190" spans="1:5" ht="187.2" x14ac:dyDescent="0.3">
      <c r="A11190" s="4" t="s">
        <v>33579</v>
      </c>
      <c r="B11190" s="4" t="str">
        <f t="shared" si="174"/>
        <v>950430</v>
      </c>
      <c r="C11190" s="5" t="s">
        <v>45533</v>
      </c>
      <c r="D11190" s="6" t="s">
        <v>39644</v>
      </c>
      <c r="E11190" s="9" t="s">
        <v>33745</v>
      </c>
    </row>
    <row r="11191" spans="1:5" ht="129.6" x14ac:dyDescent="0.3">
      <c r="A11191" s="4" t="s">
        <v>41063</v>
      </c>
      <c r="B11191" s="4" t="str">
        <f t="shared" si="174"/>
        <v>950440</v>
      </c>
      <c r="C11191" s="5" t="s">
        <v>45534</v>
      </c>
      <c r="D11191" s="6" t="s">
        <v>39645</v>
      </c>
      <c r="E11191" s="9" t="s">
        <v>33745</v>
      </c>
    </row>
    <row r="11192" spans="1:5" ht="158.4" x14ac:dyDescent="0.3">
      <c r="A11192" s="4" t="s">
        <v>41064</v>
      </c>
      <c r="B11192" s="4" t="str">
        <f t="shared" si="174"/>
        <v>950450</v>
      </c>
      <c r="C11192" s="5" t="s">
        <v>45535</v>
      </c>
      <c r="D11192" s="6" t="s">
        <v>39646</v>
      </c>
      <c r="E11192" s="9" t="s">
        <v>33745</v>
      </c>
    </row>
    <row r="11193" spans="1:5" ht="129.6" x14ac:dyDescent="0.3">
      <c r="A11193" s="4" t="s">
        <v>41065</v>
      </c>
      <c r="B11193" s="4" t="str">
        <f t="shared" si="174"/>
        <v>950490</v>
      </c>
      <c r="C11193" s="5" t="s">
        <v>45536</v>
      </c>
      <c r="D11193" s="6" t="s">
        <v>39647</v>
      </c>
      <c r="E11193" s="9" t="s">
        <v>33745</v>
      </c>
    </row>
    <row r="11194" spans="1:5" ht="129.6" x14ac:dyDescent="0.3">
      <c r="A11194" s="4" t="s">
        <v>41066</v>
      </c>
      <c r="B11194" s="4" t="str">
        <f t="shared" si="174"/>
        <v>950490</v>
      </c>
      <c r="C11194" s="5" t="s">
        <v>45536</v>
      </c>
      <c r="D11194" s="6" t="s">
        <v>39648</v>
      </c>
      <c r="E11194" s="9" t="s">
        <v>33745</v>
      </c>
    </row>
    <row r="11195" spans="1:5" ht="129.6" x14ac:dyDescent="0.3">
      <c r="A11195" s="4" t="s">
        <v>33580</v>
      </c>
      <c r="B11195" s="4" t="str">
        <f t="shared" si="174"/>
        <v>950490</v>
      </c>
      <c r="C11195" s="5" t="s">
        <v>45536</v>
      </c>
      <c r="D11195" s="6" t="s">
        <v>33746</v>
      </c>
      <c r="E11195" s="9" t="s">
        <v>33745</v>
      </c>
    </row>
    <row r="11196" spans="1:5" ht="100.8" x14ac:dyDescent="0.3">
      <c r="A11196" s="4" t="s">
        <v>33581</v>
      </c>
      <c r="B11196" s="4" t="str">
        <f t="shared" si="174"/>
        <v>950510</v>
      </c>
      <c r="C11196" s="5" t="s">
        <v>45537</v>
      </c>
      <c r="D11196" s="6" t="s">
        <v>39059</v>
      </c>
      <c r="E11196" s="9" t="s">
        <v>33745</v>
      </c>
    </row>
    <row r="11197" spans="1:5" ht="100.8" x14ac:dyDescent="0.3">
      <c r="A11197" s="4" t="s">
        <v>41067</v>
      </c>
      <c r="B11197" s="4" t="str">
        <f t="shared" si="174"/>
        <v>950510</v>
      </c>
      <c r="C11197" s="5" t="s">
        <v>45537</v>
      </c>
      <c r="D11197" s="6" t="s">
        <v>36515</v>
      </c>
      <c r="E11197" s="9" t="s">
        <v>33745</v>
      </c>
    </row>
    <row r="11198" spans="1:5" ht="100.8" x14ac:dyDescent="0.3">
      <c r="A11198" s="4" t="s">
        <v>41068</v>
      </c>
      <c r="B11198" s="4" t="str">
        <f t="shared" si="174"/>
        <v>950510</v>
      </c>
      <c r="C11198" s="5" t="s">
        <v>45537</v>
      </c>
      <c r="D11198" s="6" t="s">
        <v>33746</v>
      </c>
      <c r="E11198" s="9" t="s">
        <v>33745</v>
      </c>
    </row>
    <row r="11199" spans="1:5" ht="100.8" x14ac:dyDescent="0.3">
      <c r="A11199" s="4" t="s">
        <v>41069</v>
      </c>
      <c r="B11199" s="4" t="str">
        <f t="shared" si="174"/>
        <v>950510</v>
      </c>
      <c r="C11199" s="5" t="s">
        <v>45537</v>
      </c>
      <c r="D11199" s="6" t="s">
        <v>39649</v>
      </c>
      <c r="E11199" s="9" t="s">
        <v>33745</v>
      </c>
    </row>
    <row r="11200" spans="1:5" ht="100.8" x14ac:dyDescent="0.3">
      <c r="A11200" s="4" t="s">
        <v>41070</v>
      </c>
      <c r="B11200" s="4" t="str">
        <f t="shared" si="174"/>
        <v>950510</v>
      </c>
      <c r="C11200" s="5" t="s">
        <v>45537</v>
      </c>
      <c r="D11200" s="6" t="s">
        <v>36514</v>
      </c>
      <c r="E11200" s="9" t="s">
        <v>33745</v>
      </c>
    </row>
    <row r="11201" spans="1:5" ht="100.8" x14ac:dyDescent="0.3">
      <c r="A11201" s="4" t="s">
        <v>41071</v>
      </c>
      <c r="B11201" s="4" t="str">
        <f t="shared" si="174"/>
        <v>950510</v>
      </c>
      <c r="C11201" s="5" t="s">
        <v>45537</v>
      </c>
      <c r="D11201" s="6" t="s">
        <v>33746</v>
      </c>
      <c r="E11201" s="9" t="s">
        <v>33745</v>
      </c>
    </row>
    <row r="11202" spans="1:5" ht="86.4" x14ac:dyDescent="0.3">
      <c r="A11202" s="4" t="s">
        <v>41072</v>
      </c>
      <c r="B11202" s="4" t="str">
        <f t="shared" si="174"/>
        <v>950590</v>
      </c>
      <c r="C11202" s="5" t="s">
        <v>45538</v>
      </c>
      <c r="D11202" s="6" t="s">
        <v>39650</v>
      </c>
      <c r="E11202" s="9" t="s">
        <v>33745</v>
      </c>
    </row>
    <row r="11203" spans="1:5" ht="86.4" x14ac:dyDescent="0.3">
      <c r="A11203" s="4" t="s">
        <v>41073</v>
      </c>
      <c r="B11203" s="4" t="str">
        <f t="shared" ref="B11203:B11266" si="175">LEFT(A11203,6)</f>
        <v>950590</v>
      </c>
      <c r="C11203" s="5" t="s">
        <v>45538</v>
      </c>
      <c r="D11203" s="6" t="s">
        <v>39651</v>
      </c>
      <c r="E11203" s="9" t="s">
        <v>33745</v>
      </c>
    </row>
    <row r="11204" spans="1:5" ht="86.4" x14ac:dyDescent="0.3">
      <c r="A11204" s="4" t="s">
        <v>41074</v>
      </c>
      <c r="B11204" s="4" t="str">
        <f t="shared" si="175"/>
        <v>950590</v>
      </c>
      <c r="C11204" s="5" t="s">
        <v>45538</v>
      </c>
      <c r="D11204" s="6" t="s">
        <v>33746</v>
      </c>
      <c r="E11204" s="9" t="s">
        <v>33745</v>
      </c>
    </row>
    <row r="11205" spans="1:5" ht="158.4" x14ac:dyDescent="0.3">
      <c r="A11205" s="4" t="s">
        <v>33582</v>
      </c>
      <c r="B11205" s="4" t="str">
        <f t="shared" si="175"/>
        <v>950611</v>
      </c>
      <c r="C11205" s="5" t="s">
        <v>45539</v>
      </c>
      <c r="D11205" s="6" t="s">
        <v>39652</v>
      </c>
      <c r="E11205" s="9" t="s">
        <v>33745</v>
      </c>
    </row>
    <row r="11206" spans="1:5" ht="158.4" x14ac:dyDescent="0.3">
      <c r="A11206" s="4" t="s">
        <v>33583</v>
      </c>
      <c r="B11206" s="4" t="str">
        <f t="shared" si="175"/>
        <v>950611</v>
      </c>
      <c r="C11206" s="5" t="s">
        <v>45539</v>
      </c>
      <c r="D11206" s="6" t="s">
        <v>39653</v>
      </c>
      <c r="E11206" s="9" t="s">
        <v>34385</v>
      </c>
    </row>
    <row r="11207" spans="1:5" ht="158.4" x14ac:dyDescent="0.3">
      <c r="A11207" s="4" t="s">
        <v>33584</v>
      </c>
      <c r="B11207" s="4" t="str">
        <f t="shared" si="175"/>
        <v>950611</v>
      </c>
      <c r="C11207" s="5" t="s">
        <v>45539</v>
      </c>
      <c r="D11207" s="6" t="s">
        <v>38760</v>
      </c>
      <c r="E11207" s="9" t="s">
        <v>33745</v>
      </c>
    </row>
    <row r="11208" spans="1:5" ht="158.4" x14ac:dyDescent="0.3">
      <c r="A11208" s="4" t="s">
        <v>33585</v>
      </c>
      <c r="B11208" s="4" t="str">
        <f t="shared" si="175"/>
        <v>950612</v>
      </c>
      <c r="C11208" s="5" t="s">
        <v>45540</v>
      </c>
      <c r="D11208" s="6" t="s">
        <v>39654</v>
      </c>
      <c r="E11208" s="9" t="s">
        <v>33745</v>
      </c>
    </row>
    <row r="11209" spans="1:5" ht="158.4" x14ac:dyDescent="0.3">
      <c r="A11209" s="4" t="s">
        <v>33586</v>
      </c>
      <c r="B11209" s="4" t="str">
        <f t="shared" si="175"/>
        <v>950612</v>
      </c>
      <c r="C11209" s="5" t="s">
        <v>45540</v>
      </c>
      <c r="D11209" s="6" t="s">
        <v>33746</v>
      </c>
      <c r="E11209" s="9" t="s">
        <v>34334</v>
      </c>
    </row>
    <row r="11210" spans="1:5" ht="144" x14ac:dyDescent="0.3">
      <c r="A11210" s="4" t="s">
        <v>33587</v>
      </c>
      <c r="B11210" s="4" t="str">
        <f t="shared" si="175"/>
        <v>950619</v>
      </c>
      <c r="C11210" s="5" t="s">
        <v>45541</v>
      </c>
      <c r="D11210" s="6" t="s">
        <v>39654</v>
      </c>
      <c r="E11210" s="9" t="s">
        <v>33745</v>
      </c>
    </row>
    <row r="11211" spans="1:5" ht="144" x14ac:dyDescent="0.3">
      <c r="A11211" s="4" t="s">
        <v>33588</v>
      </c>
      <c r="B11211" s="4" t="str">
        <f t="shared" si="175"/>
        <v>950619</v>
      </c>
      <c r="C11211" s="5" t="s">
        <v>45541</v>
      </c>
      <c r="D11211" s="6" t="s">
        <v>33746</v>
      </c>
      <c r="E11211" s="9" t="s">
        <v>34334</v>
      </c>
    </row>
    <row r="11212" spans="1:5" ht="158.4" x14ac:dyDescent="0.3">
      <c r="A11212" s="4" t="s">
        <v>33589</v>
      </c>
      <c r="B11212" s="4" t="str">
        <f t="shared" si="175"/>
        <v>950621</v>
      </c>
      <c r="C11212" s="5" t="s">
        <v>45542</v>
      </c>
      <c r="D11212" s="6" t="s">
        <v>39655</v>
      </c>
      <c r="E11212" s="9" t="s">
        <v>33745</v>
      </c>
    </row>
    <row r="11213" spans="1:5" ht="158.4" x14ac:dyDescent="0.3">
      <c r="A11213" s="4" t="s">
        <v>33590</v>
      </c>
      <c r="B11213" s="4" t="str">
        <f t="shared" si="175"/>
        <v>950621</v>
      </c>
      <c r="C11213" s="5" t="s">
        <v>45542</v>
      </c>
      <c r="D11213" s="6" t="s">
        <v>38760</v>
      </c>
      <c r="E11213" s="9" t="s">
        <v>33745</v>
      </c>
    </row>
    <row r="11214" spans="1:5" ht="144" x14ac:dyDescent="0.3">
      <c r="A11214" s="4" t="s">
        <v>33591</v>
      </c>
      <c r="B11214" s="4" t="str">
        <f t="shared" si="175"/>
        <v>950629</v>
      </c>
      <c r="C11214" s="5" t="s">
        <v>45543</v>
      </c>
      <c r="D11214" s="6" t="s">
        <v>33746</v>
      </c>
      <c r="E11214" s="9" t="s">
        <v>33745</v>
      </c>
    </row>
    <row r="11215" spans="1:5" ht="144" x14ac:dyDescent="0.3">
      <c r="A11215" s="4" t="s">
        <v>33592</v>
      </c>
      <c r="B11215" s="4" t="str">
        <f t="shared" si="175"/>
        <v>950631</v>
      </c>
      <c r="C11215" s="5" t="s">
        <v>45544</v>
      </c>
      <c r="D11215" s="6" t="s">
        <v>39656</v>
      </c>
      <c r="E11215" s="9" t="s">
        <v>34455</v>
      </c>
    </row>
    <row r="11216" spans="1:5" ht="144" x14ac:dyDescent="0.3">
      <c r="A11216" s="4" t="s">
        <v>33593</v>
      </c>
      <c r="B11216" s="4" t="str">
        <f t="shared" si="175"/>
        <v>950632</v>
      </c>
      <c r="C11216" s="5" t="s">
        <v>45544</v>
      </c>
      <c r="D11216" s="6" t="s">
        <v>39640</v>
      </c>
      <c r="E11216" s="9" t="s">
        <v>33745</v>
      </c>
    </row>
    <row r="11217" spans="1:5" ht="144" x14ac:dyDescent="0.3">
      <c r="A11217" s="4" t="s">
        <v>33594</v>
      </c>
      <c r="B11217" s="4" t="str">
        <f t="shared" si="175"/>
        <v>950639</v>
      </c>
      <c r="C11217" s="5" t="s">
        <v>45544</v>
      </c>
      <c r="D11217" s="6" t="s">
        <v>33746</v>
      </c>
      <c r="E11217" s="9" t="s">
        <v>34532</v>
      </c>
    </row>
    <row r="11218" spans="1:5" ht="144" x14ac:dyDescent="0.3">
      <c r="A11218" s="4" t="s">
        <v>41075</v>
      </c>
      <c r="B11218" s="4" t="str">
        <f t="shared" si="175"/>
        <v>950640</v>
      </c>
      <c r="C11218" s="5" t="s">
        <v>45545</v>
      </c>
      <c r="D11218" s="6" t="s">
        <v>39657</v>
      </c>
      <c r="E11218" s="9" t="s">
        <v>34036</v>
      </c>
    </row>
    <row r="11219" spans="1:5" ht="172.8" x14ac:dyDescent="0.3">
      <c r="A11219" s="4" t="s">
        <v>41076</v>
      </c>
      <c r="B11219" s="4" t="str">
        <f t="shared" si="175"/>
        <v>950651</v>
      </c>
      <c r="C11219" s="5" t="s">
        <v>45546</v>
      </c>
      <c r="D11219" s="6" t="s">
        <v>39658</v>
      </c>
      <c r="E11219" s="9" t="s">
        <v>35101</v>
      </c>
    </row>
    <row r="11220" spans="1:5" ht="172.8" x14ac:dyDescent="0.3">
      <c r="A11220" s="4" t="s">
        <v>41077</v>
      </c>
      <c r="B11220" s="4" t="str">
        <f t="shared" si="175"/>
        <v>950651</v>
      </c>
      <c r="C11220" s="5" t="s">
        <v>45546</v>
      </c>
      <c r="D11220" s="6" t="s">
        <v>39659</v>
      </c>
      <c r="E11220" s="9" t="s">
        <v>35169</v>
      </c>
    </row>
    <row r="11221" spans="1:5" ht="172.8" x14ac:dyDescent="0.3">
      <c r="A11221" s="4" t="s">
        <v>33595</v>
      </c>
      <c r="B11221" s="4" t="str">
        <f t="shared" si="175"/>
        <v>950651</v>
      </c>
      <c r="C11221" s="5" t="s">
        <v>45546</v>
      </c>
      <c r="D11221" s="6" t="s">
        <v>38760</v>
      </c>
      <c r="E11221" s="9" t="s">
        <v>34527</v>
      </c>
    </row>
    <row r="11222" spans="1:5" ht="144" x14ac:dyDescent="0.3">
      <c r="A11222" s="4" t="s">
        <v>41078</v>
      </c>
      <c r="B11222" s="4" t="str">
        <f t="shared" si="175"/>
        <v>950659</v>
      </c>
      <c r="C11222" s="5" t="s">
        <v>45547</v>
      </c>
      <c r="D11222" s="6" t="s">
        <v>39660</v>
      </c>
      <c r="E11222" s="9" t="s">
        <v>34147</v>
      </c>
    </row>
    <row r="11223" spans="1:5" ht="144" x14ac:dyDescent="0.3">
      <c r="A11223" s="4" t="s">
        <v>33596</v>
      </c>
      <c r="B11223" s="4" t="str">
        <f t="shared" si="175"/>
        <v>950659</v>
      </c>
      <c r="C11223" s="5" t="s">
        <v>45547</v>
      </c>
      <c r="D11223" s="6" t="s">
        <v>33746</v>
      </c>
      <c r="E11223" s="9" t="s">
        <v>33781</v>
      </c>
    </row>
    <row r="11224" spans="1:5" ht="129.6" x14ac:dyDescent="0.3">
      <c r="A11224" s="4" t="s">
        <v>33597</v>
      </c>
      <c r="B11224" s="4" t="str">
        <f t="shared" si="175"/>
        <v>950661</v>
      </c>
      <c r="C11224" s="5" t="s">
        <v>45548</v>
      </c>
      <c r="D11224" s="6" t="s">
        <v>39661</v>
      </c>
      <c r="E11224" s="9" t="s">
        <v>33745</v>
      </c>
    </row>
    <row r="11225" spans="1:5" ht="129.6" x14ac:dyDescent="0.3">
      <c r="A11225" s="4" t="s">
        <v>33598</v>
      </c>
      <c r="B11225" s="4" t="str">
        <f t="shared" si="175"/>
        <v>950662</v>
      </c>
      <c r="C11225" s="5" t="s">
        <v>45549</v>
      </c>
      <c r="D11225" s="6" t="s">
        <v>39662</v>
      </c>
      <c r="E11225" s="9" t="s">
        <v>33745</v>
      </c>
    </row>
    <row r="11226" spans="1:5" ht="129.6" x14ac:dyDescent="0.3">
      <c r="A11226" s="4" t="s">
        <v>33599</v>
      </c>
      <c r="B11226" s="4" t="str">
        <f t="shared" si="175"/>
        <v>950662</v>
      </c>
      <c r="C11226" s="5" t="s">
        <v>45549</v>
      </c>
      <c r="D11226" s="6" t="s">
        <v>33746</v>
      </c>
      <c r="E11226" s="9" t="s">
        <v>33769</v>
      </c>
    </row>
    <row r="11227" spans="1:5" ht="129.6" x14ac:dyDescent="0.3">
      <c r="A11227" s="4" t="s">
        <v>33600</v>
      </c>
      <c r="B11227" s="4" t="str">
        <f t="shared" si="175"/>
        <v>950669</v>
      </c>
      <c r="C11227" s="5" t="s">
        <v>45550</v>
      </c>
      <c r="D11227" s="6" t="s">
        <v>39663</v>
      </c>
      <c r="E11227" s="9" t="s">
        <v>33745</v>
      </c>
    </row>
    <row r="11228" spans="1:5" ht="129.6" x14ac:dyDescent="0.3">
      <c r="A11228" s="4" t="s">
        <v>33601</v>
      </c>
      <c r="B11228" s="4" t="str">
        <f t="shared" si="175"/>
        <v>950669</v>
      </c>
      <c r="C11228" s="5" t="s">
        <v>45550</v>
      </c>
      <c r="D11228" s="6" t="s">
        <v>39664</v>
      </c>
      <c r="E11228" s="9" t="s">
        <v>34012</v>
      </c>
    </row>
    <row r="11229" spans="1:5" ht="129.6" x14ac:dyDescent="0.3">
      <c r="A11229" s="4" t="s">
        <v>33602</v>
      </c>
      <c r="B11229" s="4" t="str">
        <f t="shared" si="175"/>
        <v>950669</v>
      </c>
      <c r="C11229" s="5" t="s">
        <v>45550</v>
      </c>
      <c r="D11229" s="6" t="s">
        <v>33746</v>
      </c>
      <c r="E11229" s="9" t="s">
        <v>34532</v>
      </c>
    </row>
    <row r="11230" spans="1:5" ht="144" x14ac:dyDescent="0.3">
      <c r="A11230" s="4" t="s">
        <v>41079</v>
      </c>
      <c r="B11230" s="4" t="str">
        <f t="shared" si="175"/>
        <v>950670</v>
      </c>
      <c r="C11230" s="5" t="s">
        <v>45551</v>
      </c>
      <c r="D11230" s="6" t="s">
        <v>39665</v>
      </c>
      <c r="E11230" s="9" t="s">
        <v>33745</v>
      </c>
    </row>
    <row r="11231" spans="1:5" ht="144" x14ac:dyDescent="0.3">
      <c r="A11231" s="4" t="s">
        <v>33603</v>
      </c>
      <c r="B11231" s="4" t="str">
        <f t="shared" si="175"/>
        <v>950670</v>
      </c>
      <c r="C11231" s="5" t="s">
        <v>45551</v>
      </c>
      <c r="D11231" s="6" t="s">
        <v>39666</v>
      </c>
      <c r="E11231" s="9" t="s">
        <v>34980</v>
      </c>
    </row>
    <row r="11232" spans="1:5" ht="144" x14ac:dyDescent="0.3">
      <c r="A11232" s="4" t="s">
        <v>33604</v>
      </c>
      <c r="B11232" s="4" t="str">
        <f t="shared" si="175"/>
        <v>950670</v>
      </c>
      <c r="C11232" s="5" t="s">
        <v>45551</v>
      </c>
      <c r="D11232" s="6" t="s">
        <v>39667</v>
      </c>
      <c r="E11232" s="9" t="s">
        <v>33745</v>
      </c>
    </row>
    <row r="11233" spans="1:5" ht="115.2" x14ac:dyDescent="0.3">
      <c r="A11233" s="4" t="s">
        <v>33605</v>
      </c>
      <c r="B11233" s="4" t="str">
        <f t="shared" si="175"/>
        <v>950691</v>
      </c>
      <c r="C11233" s="5" t="s">
        <v>45552</v>
      </c>
      <c r="D11233" s="6" t="s">
        <v>39668</v>
      </c>
      <c r="E11233" s="9" t="s">
        <v>35397</v>
      </c>
    </row>
    <row r="11234" spans="1:5" ht="115.2" x14ac:dyDescent="0.3">
      <c r="A11234" s="4" t="s">
        <v>12987</v>
      </c>
      <c r="B11234" s="4" t="str">
        <f t="shared" si="175"/>
        <v>950699</v>
      </c>
      <c r="C11234" s="5" t="s">
        <v>45553</v>
      </c>
      <c r="D11234" s="6" t="s">
        <v>39669</v>
      </c>
      <c r="E11234" s="9" t="s">
        <v>33745</v>
      </c>
    </row>
    <row r="11235" spans="1:5" ht="115.2" x14ac:dyDescent="0.3">
      <c r="A11235" s="4" t="s">
        <v>41080</v>
      </c>
      <c r="B11235" s="4" t="str">
        <f t="shared" si="175"/>
        <v>950699</v>
      </c>
      <c r="C11235" s="5" t="s">
        <v>45553</v>
      </c>
      <c r="D11235" s="6" t="s">
        <v>39670</v>
      </c>
      <c r="E11235" s="9" t="s">
        <v>34334</v>
      </c>
    </row>
    <row r="11236" spans="1:5" ht="115.2" x14ac:dyDescent="0.3">
      <c r="A11236" s="4" t="s">
        <v>41081</v>
      </c>
      <c r="B11236" s="4" t="str">
        <f t="shared" si="175"/>
        <v>950699</v>
      </c>
      <c r="C11236" s="5" t="s">
        <v>45553</v>
      </c>
      <c r="D11236" s="6" t="s">
        <v>33746</v>
      </c>
      <c r="E11236" s="9" t="s">
        <v>34147</v>
      </c>
    </row>
    <row r="11237" spans="1:5" ht="115.2" x14ac:dyDescent="0.3">
      <c r="A11237" s="4" t="s">
        <v>41082</v>
      </c>
      <c r="B11237" s="4" t="str">
        <f t="shared" si="175"/>
        <v>950699</v>
      </c>
      <c r="C11237" s="5" t="s">
        <v>45553</v>
      </c>
      <c r="D11237" s="6" t="s">
        <v>39671</v>
      </c>
      <c r="E11237" s="9" t="s">
        <v>33745</v>
      </c>
    </row>
    <row r="11238" spans="1:5" ht="115.2" x14ac:dyDescent="0.3">
      <c r="A11238" s="4" t="s">
        <v>33606</v>
      </c>
      <c r="B11238" s="4" t="str">
        <f t="shared" si="175"/>
        <v>950699</v>
      </c>
      <c r="C11238" s="5" t="s">
        <v>45553</v>
      </c>
      <c r="D11238" s="6" t="s">
        <v>39672</v>
      </c>
      <c r="E11238" s="9" t="s">
        <v>33745</v>
      </c>
    </row>
    <row r="11239" spans="1:5" ht="115.2" x14ac:dyDescent="0.3">
      <c r="A11239" s="4" t="s">
        <v>33607</v>
      </c>
      <c r="B11239" s="4" t="str">
        <f t="shared" si="175"/>
        <v>950699</v>
      </c>
      <c r="C11239" s="5" t="s">
        <v>45553</v>
      </c>
      <c r="D11239" s="6" t="s">
        <v>39673</v>
      </c>
      <c r="E11239" s="9" t="s">
        <v>33745</v>
      </c>
    </row>
    <row r="11240" spans="1:5" ht="115.2" x14ac:dyDescent="0.3">
      <c r="A11240" s="4" t="s">
        <v>33608</v>
      </c>
      <c r="B11240" s="4" t="str">
        <f t="shared" si="175"/>
        <v>950699</v>
      </c>
      <c r="C11240" s="5" t="s">
        <v>45553</v>
      </c>
      <c r="D11240" s="6" t="s">
        <v>39674</v>
      </c>
      <c r="E11240" s="9" t="s">
        <v>33745</v>
      </c>
    </row>
    <row r="11241" spans="1:5" ht="115.2" x14ac:dyDescent="0.3">
      <c r="A11241" s="4" t="s">
        <v>33609</v>
      </c>
      <c r="B11241" s="4" t="str">
        <f t="shared" si="175"/>
        <v>950699</v>
      </c>
      <c r="C11241" s="5" t="s">
        <v>45553</v>
      </c>
      <c r="D11241" s="6" t="s">
        <v>39675</v>
      </c>
      <c r="E11241" s="9" t="s">
        <v>34527</v>
      </c>
    </row>
    <row r="11242" spans="1:5" ht="115.2" x14ac:dyDescent="0.3">
      <c r="A11242" s="4" t="s">
        <v>33610</v>
      </c>
      <c r="B11242" s="4" t="str">
        <f t="shared" si="175"/>
        <v>950699</v>
      </c>
      <c r="C11242" s="5" t="s">
        <v>45553</v>
      </c>
      <c r="D11242" s="6" t="s">
        <v>39676</v>
      </c>
      <c r="E11242" s="9" t="s">
        <v>33745</v>
      </c>
    </row>
    <row r="11243" spans="1:5" ht="115.2" x14ac:dyDescent="0.3">
      <c r="A11243" s="4" t="s">
        <v>33611</v>
      </c>
      <c r="B11243" s="4" t="str">
        <f t="shared" si="175"/>
        <v>950699</v>
      </c>
      <c r="C11243" s="5" t="s">
        <v>45553</v>
      </c>
      <c r="D11243" s="6" t="s">
        <v>39677</v>
      </c>
      <c r="E11243" s="9" t="s">
        <v>33745</v>
      </c>
    </row>
    <row r="11244" spans="1:5" ht="115.2" x14ac:dyDescent="0.3">
      <c r="A11244" s="4" t="s">
        <v>33612</v>
      </c>
      <c r="B11244" s="4" t="str">
        <f t="shared" si="175"/>
        <v>950699</v>
      </c>
      <c r="C11244" s="5" t="s">
        <v>45553</v>
      </c>
      <c r="D11244" s="6" t="s">
        <v>39643</v>
      </c>
      <c r="E11244" s="9" t="s">
        <v>34334</v>
      </c>
    </row>
    <row r="11245" spans="1:5" ht="115.2" x14ac:dyDescent="0.3">
      <c r="A11245" s="4" t="s">
        <v>41083</v>
      </c>
      <c r="B11245" s="4" t="str">
        <f t="shared" si="175"/>
        <v>950699</v>
      </c>
      <c r="C11245" s="5" t="s">
        <v>45553</v>
      </c>
      <c r="D11245" s="6" t="s">
        <v>39678</v>
      </c>
      <c r="E11245" s="9" t="s">
        <v>34385</v>
      </c>
    </row>
    <row r="11246" spans="1:5" ht="115.2" x14ac:dyDescent="0.3">
      <c r="A11246" s="4" t="s">
        <v>33613</v>
      </c>
      <c r="B11246" s="4" t="str">
        <f t="shared" si="175"/>
        <v>950699</v>
      </c>
      <c r="C11246" s="5" t="s">
        <v>45553</v>
      </c>
      <c r="D11246" s="6" t="s">
        <v>39679</v>
      </c>
      <c r="E11246" s="9" t="s">
        <v>35101</v>
      </c>
    </row>
    <row r="11247" spans="1:5" ht="115.2" x14ac:dyDescent="0.3">
      <c r="A11247" s="4" t="s">
        <v>33614</v>
      </c>
      <c r="B11247" s="4" t="str">
        <f t="shared" si="175"/>
        <v>950699</v>
      </c>
      <c r="C11247" s="5" t="s">
        <v>45553</v>
      </c>
      <c r="D11247" s="6" t="s">
        <v>33746</v>
      </c>
      <c r="E11247" s="9" t="s">
        <v>33781</v>
      </c>
    </row>
    <row r="11248" spans="1:5" ht="129.6" x14ac:dyDescent="0.3">
      <c r="A11248" s="4" t="s">
        <v>41084</v>
      </c>
      <c r="B11248" s="4" t="str">
        <f t="shared" si="175"/>
        <v>950710</v>
      </c>
      <c r="C11248" s="5" t="s">
        <v>45554</v>
      </c>
      <c r="D11248" s="6" t="s">
        <v>39680</v>
      </c>
      <c r="E11248" s="9" t="s">
        <v>33882</v>
      </c>
    </row>
    <row r="11249" spans="1:5" ht="129.6" x14ac:dyDescent="0.3">
      <c r="A11249" s="4" t="s">
        <v>33615</v>
      </c>
      <c r="B11249" s="4" t="str">
        <f t="shared" si="175"/>
        <v>950720</v>
      </c>
      <c r="C11249" s="5" t="s">
        <v>45555</v>
      </c>
      <c r="D11249" s="6" t="s">
        <v>39681</v>
      </c>
      <c r="E11249" s="9" t="s">
        <v>33781</v>
      </c>
    </row>
    <row r="11250" spans="1:5" ht="129.6" x14ac:dyDescent="0.3">
      <c r="A11250" s="4" t="s">
        <v>33616</v>
      </c>
      <c r="B11250" s="4" t="str">
        <f t="shared" si="175"/>
        <v>950720</v>
      </c>
      <c r="C11250" s="5" t="s">
        <v>45555</v>
      </c>
      <c r="D11250" s="6" t="s">
        <v>33746</v>
      </c>
      <c r="E11250" s="9" t="s">
        <v>33769</v>
      </c>
    </row>
    <row r="11251" spans="1:5" ht="129.6" x14ac:dyDescent="0.3">
      <c r="A11251" s="4" t="s">
        <v>41085</v>
      </c>
      <c r="B11251" s="4" t="str">
        <f t="shared" si="175"/>
        <v>950730</v>
      </c>
      <c r="C11251" s="5" t="s">
        <v>45556</v>
      </c>
      <c r="D11251" s="6" t="s">
        <v>39682</v>
      </c>
      <c r="E11251" s="9" t="s">
        <v>36878</v>
      </c>
    </row>
    <row r="11252" spans="1:5" ht="129.6" x14ac:dyDescent="0.3">
      <c r="A11252" s="4" t="s">
        <v>41086</v>
      </c>
      <c r="B11252" s="4" t="str">
        <f t="shared" si="175"/>
        <v>950730</v>
      </c>
      <c r="C11252" s="5" t="s">
        <v>45556</v>
      </c>
      <c r="D11252" s="6" t="s">
        <v>39683</v>
      </c>
      <c r="E11252" s="9" t="s">
        <v>39684</v>
      </c>
    </row>
    <row r="11253" spans="1:5" ht="129.6" x14ac:dyDescent="0.3">
      <c r="A11253" s="4" t="s">
        <v>33617</v>
      </c>
      <c r="B11253" s="4" t="str">
        <f t="shared" si="175"/>
        <v>950730</v>
      </c>
      <c r="C11253" s="5" t="s">
        <v>45556</v>
      </c>
      <c r="D11253" s="6" t="s">
        <v>39685</v>
      </c>
      <c r="E11253" s="9" t="s">
        <v>35169</v>
      </c>
    </row>
    <row r="11254" spans="1:5" ht="129.6" x14ac:dyDescent="0.3">
      <c r="A11254" s="4" t="s">
        <v>33618</v>
      </c>
      <c r="B11254" s="4" t="str">
        <f t="shared" si="175"/>
        <v>950730</v>
      </c>
      <c r="C11254" s="5" t="s">
        <v>45556</v>
      </c>
      <c r="D11254" s="6" t="s">
        <v>38760</v>
      </c>
      <c r="E11254" s="9" t="s">
        <v>34012</v>
      </c>
    </row>
    <row r="11255" spans="1:5" ht="115.2" x14ac:dyDescent="0.3">
      <c r="A11255" s="4" t="s">
        <v>33619</v>
      </c>
      <c r="B11255" s="4" t="str">
        <f t="shared" si="175"/>
        <v>950790</v>
      </c>
      <c r="C11255" s="5" t="s">
        <v>45557</v>
      </c>
      <c r="D11255" s="6" t="s">
        <v>39686</v>
      </c>
      <c r="E11255" s="9" t="s">
        <v>35089</v>
      </c>
    </row>
    <row r="11256" spans="1:5" ht="115.2" x14ac:dyDescent="0.3">
      <c r="A11256" s="4" t="s">
        <v>33620</v>
      </c>
      <c r="B11256" s="4" t="str">
        <f t="shared" si="175"/>
        <v>950790</v>
      </c>
      <c r="C11256" s="5" t="s">
        <v>45557</v>
      </c>
      <c r="D11256" s="6" t="s">
        <v>39687</v>
      </c>
      <c r="E11256" s="9" t="s">
        <v>34147</v>
      </c>
    </row>
    <row r="11257" spans="1:5" ht="115.2" x14ac:dyDescent="0.3">
      <c r="A11257" s="4" t="s">
        <v>41087</v>
      </c>
      <c r="B11257" s="4" t="str">
        <f t="shared" si="175"/>
        <v>950790</v>
      </c>
      <c r="C11257" s="5" t="s">
        <v>45557</v>
      </c>
      <c r="D11257" s="6" t="s">
        <v>39688</v>
      </c>
      <c r="E11257" s="9" t="s">
        <v>33886</v>
      </c>
    </row>
    <row r="11258" spans="1:5" ht="115.2" x14ac:dyDescent="0.3">
      <c r="A11258" s="4" t="s">
        <v>33621</v>
      </c>
      <c r="B11258" s="4" t="str">
        <f t="shared" si="175"/>
        <v>950790</v>
      </c>
      <c r="C11258" s="5" t="s">
        <v>45557</v>
      </c>
      <c r="D11258" s="6" t="s">
        <v>39689</v>
      </c>
      <c r="E11258" s="9" t="s">
        <v>34257</v>
      </c>
    </row>
    <row r="11259" spans="1:5" ht="115.2" x14ac:dyDescent="0.3">
      <c r="A11259" s="4" t="s">
        <v>41088</v>
      </c>
      <c r="B11259" s="4" t="str">
        <f t="shared" si="175"/>
        <v>950790</v>
      </c>
      <c r="C11259" s="5" t="s">
        <v>45557</v>
      </c>
      <c r="D11259" s="6" t="s">
        <v>39643</v>
      </c>
      <c r="E11259" s="9" t="s">
        <v>34257</v>
      </c>
    </row>
    <row r="11260" spans="1:5" ht="115.2" x14ac:dyDescent="0.3">
      <c r="A11260" s="4" t="s">
        <v>33622</v>
      </c>
      <c r="B11260" s="4" t="str">
        <f t="shared" si="175"/>
        <v>950810</v>
      </c>
      <c r="C11260" s="5" t="s">
        <v>45558</v>
      </c>
      <c r="D11260" s="6" t="s">
        <v>39690</v>
      </c>
      <c r="E11260" s="9" t="s">
        <v>33745</v>
      </c>
    </row>
    <row r="11261" spans="1:5" ht="129.6" x14ac:dyDescent="0.3">
      <c r="A11261" s="4" t="s">
        <v>33623</v>
      </c>
      <c r="B11261" s="4" t="str">
        <f t="shared" si="175"/>
        <v>950821</v>
      </c>
      <c r="C11261" s="5" t="s">
        <v>45559</v>
      </c>
      <c r="D11261" s="6" t="s">
        <v>39691</v>
      </c>
      <c r="E11261" s="9" t="s">
        <v>33745</v>
      </c>
    </row>
    <row r="11262" spans="1:5" ht="129.6" x14ac:dyDescent="0.3">
      <c r="A11262" s="4" t="s">
        <v>33624</v>
      </c>
      <c r="B11262" s="4" t="str">
        <f t="shared" si="175"/>
        <v>950822</v>
      </c>
      <c r="C11262" s="5" t="s">
        <v>45559</v>
      </c>
      <c r="D11262" s="6" t="s">
        <v>39692</v>
      </c>
      <c r="E11262" s="9" t="s">
        <v>33745</v>
      </c>
    </row>
    <row r="11263" spans="1:5" ht="129.6" x14ac:dyDescent="0.3">
      <c r="A11263" s="4" t="s">
        <v>33625</v>
      </c>
      <c r="B11263" s="4" t="str">
        <f t="shared" si="175"/>
        <v>950823</v>
      </c>
      <c r="C11263" s="5" t="s">
        <v>45559</v>
      </c>
      <c r="D11263" s="6" t="s">
        <v>39693</v>
      </c>
      <c r="E11263" s="9" t="s">
        <v>33745</v>
      </c>
    </row>
    <row r="11264" spans="1:5" ht="129.6" x14ac:dyDescent="0.3">
      <c r="A11264" s="4" t="s">
        <v>33626</v>
      </c>
      <c r="B11264" s="4" t="str">
        <f t="shared" si="175"/>
        <v>950824</v>
      </c>
      <c r="C11264" s="5" t="s">
        <v>45559</v>
      </c>
      <c r="D11264" s="6" t="s">
        <v>39694</v>
      </c>
      <c r="E11264" s="9" t="s">
        <v>33745</v>
      </c>
    </row>
    <row r="11265" spans="1:5" ht="129.6" x14ac:dyDescent="0.3">
      <c r="A11265" s="4" t="s">
        <v>33627</v>
      </c>
      <c r="B11265" s="4" t="str">
        <f t="shared" si="175"/>
        <v>950825</v>
      </c>
      <c r="C11265" s="5" t="s">
        <v>45559</v>
      </c>
      <c r="D11265" s="6" t="s">
        <v>39695</v>
      </c>
      <c r="E11265" s="9" t="s">
        <v>33745</v>
      </c>
    </row>
    <row r="11266" spans="1:5" ht="129.6" x14ac:dyDescent="0.3">
      <c r="A11266" s="4" t="s">
        <v>33628</v>
      </c>
      <c r="B11266" s="4" t="str">
        <f t="shared" si="175"/>
        <v>950826</v>
      </c>
      <c r="C11266" s="5" t="s">
        <v>45559</v>
      </c>
      <c r="D11266" s="6" t="s">
        <v>39696</v>
      </c>
      <c r="E11266" s="9" t="s">
        <v>33745</v>
      </c>
    </row>
    <row r="11267" spans="1:5" ht="129.6" x14ac:dyDescent="0.3">
      <c r="A11267" s="4" t="s">
        <v>33629</v>
      </c>
      <c r="B11267" s="4" t="str">
        <f t="shared" ref="B11267:B11330" si="176">LEFT(A11267,6)</f>
        <v>950829</v>
      </c>
      <c r="C11267" s="5" t="s">
        <v>45559</v>
      </c>
      <c r="D11267" s="6" t="s">
        <v>33746</v>
      </c>
      <c r="E11267" s="9" t="s">
        <v>33745</v>
      </c>
    </row>
    <row r="11268" spans="1:5" ht="115.2" x14ac:dyDescent="0.3">
      <c r="A11268" s="4" t="s">
        <v>33630</v>
      </c>
      <c r="B11268" s="4" t="str">
        <f t="shared" si="176"/>
        <v>950830</v>
      </c>
      <c r="C11268" s="5" t="s">
        <v>45560</v>
      </c>
      <c r="D11268" s="6" t="s">
        <v>39697</v>
      </c>
      <c r="E11268" s="9" t="s">
        <v>33745</v>
      </c>
    </row>
    <row r="11269" spans="1:5" ht="115.2" x14ac:dyDescent="0.3">
      <c r="A11269" s="4" t="s">
        <v>33631</v>
      </c>
      <c r="B11269" s="4" t="str">
        <f t="shared" si="176"/>
        <v>950840</v>
      </c>
      <c r="C11269" s="5" t="s">
        <v>45561</v>
      </c>
      <c r="D11269" s="6" t="s">
        <v>39698</v>
      </c>
      <c r="E11269" s="9" t="s">
        <v>33745</v>
      </c>
    </row>
    <row r="11270" spans="1:5" ht="100.8" x14ac:dyDescent="0.3">
      <c r="A11270" s="4" t="s">
        <v>33632</v>
      </c>
      <c r="B11270" s="4" t="str">
        <f t="shared" si="176"/>
        <v>960110</v>
      </c>
      <c r="C11270" s="5" t="s">
        <v>45562</v>
      </c>
      <c r="D11270" s="6" t="s">
        <v>39699</v>
      </c>
      <c r="E11270" s="9" t="s">
        <v>33745</v>
      </c>
    </row>
    <row r="11271" spans="1:5" ht="86.4" x14ac:dyDescent="0.3">
      <c r="A11271" s="4" t="s">
        <v>33633</v>
      </c>
      <c r="B11271" s="4" t="str">
        <f t="shared" si="176"/>
        <v>960190</v>
      </c>
      <c r="C11271" s="5" t="s">
        <v>45563</v>
      </c>
      <c r="D11271" s="6" t="s">
        <v>39700</v>
      </c>
      <c r="E11271" s="9" t="s">
        <v>33745</v>
      </c>
    </row>
    <row r="11272" spans="1:5" ht="86.4" x14ac:dyDescent="0.3">
      <c r="A11272" s="4" t="s">
        <v>33634</v>
      </c>
      <c r="B11272" s="4" t="str">
        <f t="shared" si="176"/>
        <v>960190</v>
      </c>
      <c r="C11272" s="5" t="s">
        <v>45563</v>
      </c>
      <c r="D11272" s="6" t="s">
        <v>39701</v>
      </c>
      <c r="E11272" s="9" t="s">
        <v>34666</v>
      </c>
    </row>
    <row r="11273" spans="1:5" ht="86.4" x14ac:dyDescent="0.3">
      <c r="A11273" s="4" t="s">
        <v>33635</v>
      </c>
      <c r="B11273" s="4" t="str">
        <f t="shared" si="176"/>
        <v>960190</v>
      </c>
      <c r="C11273" s="5" t="s">
        <v>45563</v>
      </c>
      <c r="D11273" s="6" t="s">
        <v>39702</v>
      </c>
      <c r="E11273" s="9" t="s">
        <v>33745</v>
      </c>
    </row>
    <row r="11274" spans="1:5" ht="86.4" x14ac:dyDescent="0.3">
      <c r="A11274" s="4" t="s">
        <v>33636</v>
      </c>
      <c r="B11274" s="4" t="str">
        <f t="shared" si="176"/>
        <v>960190</v>
      </c>
      <c r="C11274" s="5" t="s">
        <v>45563</v>
      </c>
      <c r="D11274" s="6" t="s">
        <v>33746</v>
      </c>
      <c r="E11274" s="9" t="s">
        <v>35089</v>
      </c>
    </row>
    <row r="11275" spans="1:5" ht="144" x14ac:dyDescent="0.3">
      <c r="A11275" s="4" t="s">
        <v>41089</v>
      </c>
      <c r="B11275" s="4" t="str">
        <f t="shared" si="176"/>
        <v>960200</v>
      </c>
      <c r="C11275" s="5" t="s">
        <v>45564</v>
      </c>
      <c r="D11275" s="6" t="s">
        <v>39703</v>
      </c>
      <c r="E11275" s="9" t="s">
        <v>33849</v>
      </c>
    </row>
    <row r="11276" spans="1:5" ht="144" x14ac:dyDescent="0.3">
      <c r="A11276" s="4" t="s">
        <v>41089</v>
      </c>
      <c r="B11276" s="4" t="str">
        <f t="shared" si="176"/>
        <v>960200</v>
      </c>
      <c r="C11276" s="5" t="s">
        <v>45564</v>
      </c>
      <c r="D11276" s="6" t="s">
        <v>39704</v>
      </c>
      <c r="E11276" s="9" t="s">
        <v>33772</v>
      </c>
    </row>
    <row r="11277" spans="1:5" ht="144" x14ac:dyDescent="0.3">
      <c r="A11277" s="4" t="s">
        <v>41089</v>
      </c>
      <c r="B11277" s="4" t="str">
        <f t="shared" si="176"/>
        <v>960200</v>
      </c>
      <c r="C11277" s="5" t="s">
        <v>45564</v>
      </c>
      <c r="D11277" s="6" t="s">
        <v>33746</v>
      </c>
      <c r="E11277" s="9" t="s">
        <v>33998</v>
      </c>
    </row>
    <row r="11278" spans="1:5" ht="158.4" x14ac:dyDescent="0.3">
      <c r="A11278" s="4" t="s">
        <v>41090</v>
      </c>
      <c r="B11278" s="4" t="str">
        <f t="shared" si="176"/>
        <v>960310</v>
      </c>
      <c r="C11278" s="5" t="s">
        <v>45565</v>
      </c>
      <c r="D11278" s="6" t="s">
        <v>39705</v>
      </c>
      <c r="E11278" s="9" t="s">
        <v>33988</v>
      </c>
    </row>
    <row r="11279" spans="1:5" ht="158.4" x14ac:dyDescent="0.3">
      <c r="A11279" s="4" t="s">
        <v>33640</v>
      </c>
      <c r="B11279" s="4" t="str">
        <f t="shared" si="176"/>
        <v>960310</v>
      </c>
      <c r="C11279" s="5" t="s">
        <v>45565</v>
      </c>
      <c r="D11279" s="6" t="s">
        <v>33746</v>
      </c>
      <c r="E11279" s="9" t="s">
        <v>39706</v>
      </c>
    </row>
    <row r="11280" spans="1:5" ht="158.4" x14ac:dyDescent="0.3">
      <c r="A11280" s="4" t="s">
        <v>33641</v>
      </c>
      <c r="B11280" s="4" t="str">
        <f t="shared" si="176"/>
        <v>960310</v>
      </c>
      <c r="C11280" s="5" t="s">
        <v>45565</v>
      </c>
      <c r="D11280" s="6" t="s">
        <v>39707</v>
      </c>
      <c r="E11280" s="9" t="s">
        <v>34092</v>
      </c>
    </row>
    <row r="11281" spans="1:5" ht="158.4" x14ac:dyDescent="0.3">
      <c r="A11281" s="4" t="s">
        <v>33642</v>
      </c>
      <c r="B11281" s="4" t="str">
        <f t="shared" si="176"/>
        <v>960310</v>
      </c>
      <c r="C11281" s="5" t="s">
        <v>45565</v>
      </c>
      <c r="D11281" s="6" t="s">
        <v>39708</v>
      </c>
      <c r="E11281" s="9" t="s">
        <v>33988</v>
      </c>
    </row>
    <row r="11282" spans="1:5" ht="158.4" x14ac:dyDescent="0.3">
      <c r="A11282" s="4" t="s">
        <v>33643</v>
      </c>
      <c r="B11282" s="4" t="str">
        <f t="shared" si="176"/>
        <v>960310</v>
      </c>
      <c r="C11282" s="5" t="s">
        <v>45565</v>
      </c>
      <c r="D11282" s="6" t="s">
        <v>33746</v>
      </c>
      <c r="E11282" s="9" t="s">
        <v>39709</v>
      </c>
    </row>
    <row r="11283" spans="1:5" ht="158.4" x14ac:dyDescent="0.3">
      <c r="A11283" s="4" t="s">
        <v>33644</v>
      </c>
      <c r="B11283" s="4" t="str">
        <f t="shared" si="176"/>
        <v>960310</v>
      </c>
      <c r="C11283" s="5" t="s">
        <v>45565</v>
      </c>
      <c r="D11283" s="6" t="s">
        <v>39707</v>
      </c>
      <c r="E11283" s="9" t="s">
        <v>37222</v>
      </c>
    </row>
    <row r="11284" spans="1:5" ht="158.4" x14ac:dyDescent="0.3">
      <c r="A11284" s="4" t="s">
        <v>33645</v>
      </c>
      <c r="B11284" s="4" t="str">
        <f t="shared" si="176"/>
        <v>960310</v>
      </c>
      <c r="C11284" s="5" t="s">
        <v>45565</v>
      </c>
      <c r="D11284" s="6" t="s">
        <v>33746</v>
      </c>
      <c r="E11284" s="9" t="s">
        <v>33782</v>
      </c>
    </row>
    <row r="11285" spans="1:5" ht="172.8" x14ac:dyDescent="0.3">
      <c r="A11285" s="4" t="s">
        <v>33646</v>
      </c>
      <c r="B11285" s="4" t="str">
        <f t="shared" si="176"/>
        <v>960321</v>
      </c>
      <c r="C11285" s="5" t="s">
        <v>45566</v>
      </c>
      <c r="D11285" s="6" t="s">
        <v>39710</v>
      </c>
      <c r="E11285" s="9" t="s">
        <v>33745</v>
      </c>
    </row>
    <row r="11286" spans="1:5" ht="187.2" x14ac:dyDescent="0.3">
      <c r="A11286" s="4" t="s">
        <v>41091</v>
      </c>
      <c r="B11286" s="4" t="str">
        <f t="shared" si="176"/>
        <v>960329</v>
      </c>
      <c r="C11286" s="5" t="s">
        <v>45567</v>
      </c>
      <c r="D11286" s="6" t="s">
        <v>39711</v>
      </c>
      <c r="E11286" s="9" t="s">
        <v>39712</v>
      </c>
    </row>
    <row r="11287" spans="1:5" ht="187.2" x14ac:dyDescent="0.3">
      <c r="A11287" s="4" t="s">
        <v>41092</v>
      </c>
      <c r="B11287" s="4" t="str">
        <f t="shared" si="176"/>
        <v>960329</v>
      </c>
      <c r="C11287" s="5" t="s">
        <v>45567</v>
      </c>
      <c r="D11287" s="6" t="s">
        <v>39713</v>
      </c>
      <c r="E11287" s="9" t="s">
        <v>39714</v>
      </c>
    </row>
    <row r="11288" spans="1:5" ht="144" x14ac:dyDescent="0.3">
      <c r="A11288" s="4" t="s">
        <v>33647</v>
      </c>
      <c r="B11288" s="4" t="str">
        <f t="shared" si="176"/>
        <v>960330</v>
      </c>
      <c r="C11288" s="5" t="s">
        <v>45568</v>
      </c>
      <c r="D11288" s="6" t="s">
        <v>39715</v>
      </c>
      <c r="E11288" s="9" t="s">
        <v>34385</v>
      </c>
    </row>
    <row r="11289" spans="1:5" ht="144" x14ac:dyDescent="0.3">
      <c r="A11289" s="4" t="s">
        <v>33648</v>
      </c>
      <c r="B11289" s="4" t="str">
        <f t="shared" si="176"/>
        <v>960330</v>
      </c>
      <c r="C11289" s="5" t="s">
        <v>45568</v>
      </c>
      <c r="D11289" s="6" t="s">
        <v>39716</v>
      </c>
      <c r="E11289" s="9" t="s">
        <v>33745</v>
      </c>
    </row>
    <row r="11290" spans="1:5" ht="144" x14ac:dyDescent="0.3">
      <c r="A11290" s="4" t="s">
        <v>41093</v>
      </c>
      <c r="B11290" s="4" t="str">
        <f t="shared" si="176"/>
        <v>960330</v>
      </c>
      <c r="C11290" s="5" t="s">
        <v>45568</v>
      </c>
      <c r="D11290" s="6" t="s">
        <v>39717</v>
      </c>
      <c r="E11290" s="9" t="s">
        <v>33745</v>
      </c>
    </row>
    <row r="11291" spans="1:5" ht="158.4" x14ac:dyDescent="0.3">
      <c r="A11291" s="4" t="s">
        <v>41094</v>
      </c>
      <c r="B11291" s="4" t="str">
        <f t="shared" si="176"/>
        <v>960340</v>
      </c>
      <c r="C11291" s="5" t="s">
        <v>45569</v>
      </c>
      <c r="D11291" s="6" t="s">
        <v>39718</v>
      </c>
      <c r="E11291" s="9" t="s">
        <v>33883</v>
      </c>
    </row>
    <row r="11292" spans="1:5" ht="158.4" x14ac:dyDescent="0.3">
      <c r="A11292" s="4" t="s">
        <v>41095</v>
      </c>
      <c r="B11292" s="4" t="str">
        <f t="shared" si="176"/>
        <v>960340</v>
      </c>
      <c r="C11292" s="5" t="s">
        <v>45569</v>
      </c>
      <c r="D11292" s="6" t="s">
        <v>33746</v>
      </c>
      <c r="E11292" s="9" t="s">
        <v>33781</v>
      </c>
    </row>
    <row r="11293" spans="1:5" ht="144" x14ac:dyDescent="0.3">
      <c r="A11293" s="4" t="s">
        <v>33649</v>
      </c>
      <c r="B11293" s="4" t="str">
        <f t="shared" si="176"/>
        <v>960350</v>
      </c>
      <c r="C11293" s="5" t="s">
        <v>45570</v>
      </c>
      <c r="D11293" s="6" t="s">
        <v>39719</v>
      </c>
      <c r="E11293" s="9" t="s">
        <v>33745</v>
      </c>
    </row>
    <row r="11294" spans="1:5" ht="129.6" x14ac:dyDescent="0.3">
      <c r="A11294" s="4" t="s">
        <v>33650</v>
      </c>
      <c r="B11294" s="4" t="str">
        <f t="shared" si="176"/>
        <v>960390</v>
      </c>
      <c r="C11294" s="5" t="s">
        <v>45571</v>
      </c>
      <c r="D11294" s="6" t="s">
        <v>39720</v>
      </c>
      <c r="E11294" s="9" t="s">
        <v>33745</v>
      </c>
    </row>
    <row r="11295" spans="1:5" ht="129.6" x14ac:dyDescent="0.3">
      <c r="A11295" s="4" t="s">
        <v>33651</v>
      </c>
      <c r="B11295" s="4" t="str">
        <f t="shared" si="176"/>
        <v>960390</v>
      </c>
      <c r="C11295" s="5" t="s">
        <v>45571</v>
      </c>
      <c r="D11295" s="6" t="s">
        <v>33746</v>
      </c>
      <c r="E11295" s="9" t="s">
        <v>34334</v>
      </c>
    </row>
    <row r="11296" spans="1:5" ht="43.2" x14ac:dyDescent="0.3">
      <c r="A11296" s="4" t="s">
        <v>33652</v>
      </c>
      <c r="B11296" s="4" t="str">
        <f t="shared" si="176"/>
        <v>960400</v>
      </c>
      <c r="C11296" s="5" t="s">
        <v>45572</v>
      </c>
      <c r="D11296" s="6" t="s">
        <v>39721</v>
      </c>
      <c r="E11296" s="9" t="s">
        <v>34532</v>
      </c>
    </row>
    <row r="11297" spans="1:5" ht="72" x14ac:dyDescent="0.3">
      <c r="A11297" s="4" t="s">
        <v>41096</v>
      </c>
      <c r="B11297" s="4" t="str">
        <f t="shared" si="176"/>
        <v>960500</v>
      </c>
      <c r="C11297" s="5" t="s">
        <v>45573</v>
      </c>
      <c r="D11297" s="6" t="s">
        <v>39722</v>
      </c>
      <c r="E11297" s="9" t="s">
        <v>34632</v>
      </c>
    </row>
    <row r="11298" spans="1:5" ht="86.4" x14ac:dyDescent="0.3">
      <c r="A11298" s="4" t="s">
        <v>33653</v>
      </c>
      <c r="B11298" s="4" t="str">
        <f t="shared" si="176"/>
        <v>960610</v>
      </c>
      <c r="C11298" s="5" t="s">
        <v>45574</v>
      </c>
      <c r="D11298" s="6" t="s">
        <v>39723</v>
      </c>
      <c r="E11298" s="9" t="s">
        <v>34055</v>
      </c>
    </row>
    <row r="11299" spans="1:5" ht="86.4" x14ac:dyDescent="0.3">
      <c r="A11299" s="4" t="s">
        <v>33654</v>
      </c>
      <c r="B11299" s="4" t="str">
        <f t="shared" si="176"/>
        <v>960610</v>
      </c>
      <c r="C11299" s="5" t="s">
        <v>45574</v>
      </c>
      <c r="D11299" s="6" t="s">
        <v>39724</v>
      </c>
      <c r="E11299" s="9" t="s">
        <v>33998</v>
      </c>
    </row>
    <row r="11300" spans="1:5" ht="86.4" x14ac:dyDescent="0.3">
      <c r="A11300" s="4" t="s">
        <v>33655</v>
      </c>
      <c r="B11300" s="4" t="str">
        <f t="shared" si="176"/>
        <v>960621</v>
      </c>
      <c r="C11300" s="5" t="s">
        <v>45575</v>
      </c>
      <c r="D11300" s="6" t="s">
        <v>39725</v>
      </c>
      <c r="E11300" s="9" t="s">
        <v>33745</v>
      </c>
    </row>
    <row r="11301" spans="1:5" ht="86.4" x14ac:dyDescent="0.3">
      <c r="A11301" s="4" t="s">
        <v>33656</v>
      </c>
      <c r="B11301" s="4" t="str">
        <f t="shared" si="176"/>
        <v>960621</v>
      </c>
      <c r="C11301" s="5" t="s">
        <v>45575</v>
      </c>
      <c r="D11301" s="6" t="s">
        <v>39726</v>
      </c>
      <c r="E11301" s="9" t="s">
        <v>39727</v>
      </c>
    </row>
    <row r="11302" spans="1:5" ht="86.4" x14ac:dyDescent="0.3">
      <c r="A11302" s="4" t="s">
        <v>33657</v>
      </c>
      <c r="B11302" s="4" t="str">
        <f t="shared" si="176"/>
        <v>960621</v>
      </c>
      <c r="C11302" s="5" t="s">
        <v>45575</v>
      </c>
      <c r="D11302" s="6" t="s">
        <v>33746</v>
      </c>
      <c r="E11302" s="9" t="s">
        <v>34543</v>
      </c>
    </row>
    <row r="11303" spans="1:5" ht="72" x14ac:dyDescent="0.3">
      <c r="A11303" s="4" t="s">
        <v>33658</v>
      </c>
      <c r="B11303" s="4" t="str">
        <f t="shared" si="176"/>
        <v>960622</v>
      </c>
      <c r="C11303" s="5" t="s">
        <v>45576</v>
      </c>
      <c r="D11303" s="6" t="s">
        <v>39728</v>
      </c>
      <c r="E11303" s="9" t="s">
        <v>33745</v>
      </c>
    </row>
    <row r="11304" spans="1:5" ht="72" x14ac:dyDescent="0.3">
      <c r="A11304" s="4" t="s">
        <v>33659</v>
      </c>
      <c r="B11304" s="4" t="str">
        <f t="shared" si="176"/>
        <v>960629</v>
      </c>
      <c r="C11304" s="5" t="s">
        <v>45577</v>
      </c>
      <c r="D11304" s="6" t="s">
        <v>39729</v>
      </c>
      <c r="E11304" s="9" t="s">
        <v>39730</v>
      </c>
    </row>
    <row r="11305" spans="1:5" ht="72" x14ac:dyDescent="0.3">
      <c r="A11305" s="4" t="s">
        <v>33660</v>
      </c>
      <c r="B11305" s="4" t="str">
        <f t="shared" si="176"/>
        <v>960629</v>
      </c>
      <c r="C11305" s="5" t="s">
        <v>45577</v>
      </c>
      <c r="D11305" s="6" t="s">
        <v>39731</v>
      </c>
      <c r="E11305" s="9" t="s">
        <v>39732</v>
      </c>
    </row>
    <row r="11306" spans="1:5" ht="72" x14ac:dyDescent="0.3">
      <c r="A11306" s="4" t="s">
        <v>33661</v>
      </c>
      <c r="B11306" s="4" t="str">
        <f t="shared" si="176"/>
        <v>960629</v>
      </c>
      <c r="C11306" s="5" t="s">
        <v>45577</v>
      </c>
      <c r="D11306" s="6" t="s">
        <v>33746</v>
      </c>
      <c r="E11306" s="9" t="s">
        <v>34980</v>
      </c>
    </row>
    <row r="11307" spans="1:5" ht="86.4" x14ac:dyDescent="0.3">
      <c r="A11307" s="4" t="s">
        <v>33662</v>
      </c>
      <c r="B11307" s="4" t="str">
        <f t="shared" si="176"/>
        <v>960630</v>
      </c>
      <c r="C11307" s="5" t="s">
        <v>45578</v>
      </c>
      <c r="D11307" s="6" t="s">
        <v>39733</v>
      </c>
      <c r="E11307" s="9" t="s">
        <v>33745</v>
      </c>
    </row>
    <row r="11308" spans="1:5" ht="86.4" x14ac:dyDescent="0.3">
      <c r="A11308" s="4" t="s">
        <v>33663</v>
      </c>
      <c r="B11308" s="4" t="str">
        <f t="shared" si="176"/>
        <v>960630</v>
      </c>
      <c r="C11308" s="5" t="s">
        <v>45578</v>
      </c>
      <c r="D11308" s="6" t="s">
        <v>33746</v>
      </c>
      <c r="E11308" s="9" t="s">
        <v>33882</v>
      </c>
    </row>
    <row r="11309" spans="1:5" ht="43.2" x14ac:dyDescent="0.3">
      <c r="A11309" s="4" t="s">
        <v>33664</v>
      </c>
      <c r="B11309" s="4" t="str">
        <f t="shared" si="176"/>
        <v>960711</v>
      </c>
      <c r="C11309" s="5" t="s">
        <v>45579</v>
      </c>
      <c r="D11309" s="6" t="s">
        <v>39734</v>
      </c>
      <c r="E11309" s="9" t="s">
        <v>33782</v>
      </c>
    </row>
    <row r="11310" spans="1:5" ht="43.2" x14ac:dyDescent="0.3">
      <c r="A11310" s="4" t="s">
        <v>33665</v>
      </c>
      <c r="B11310" s="4" t="str">
        <f t="shared" si="176"/>
        <v>960719</v>
      </c>
      <c r="C11310" s="5" t="s">
        <v>45579</v>
      </c>
      <c r="D11310" s="6" t="s">
        <v>33746</v>
      </c>
      <c r="E11310" s="9" t="s">
        <v>33955</v>
      </c>
    </row>
    <row r="11311" spans="1:5" ht="43.2" x14ac:dyDescent="0.3">
      <c r="A11311" s="4" t="s">
        <v>33666</v>
      </c>
      <c r="B11311" s="4" t="str">
        <f t="shared" si="176"/>
        <v>960720</v>
      </c>
      <c r="C11311" s="5" t="s">
        <v>45580</v>
      </c>
      <c r="D11311" s="6" t="s">
        <v>37954</v>
      </c>
      <c r="E11311" s="9" t="s">
        <v>36900</v>
      </c>
    </row>
    <row r="11312" spans="1:5" ht="144" x14ac:dyDescent="0.3">
      <c r="A11312" s="4" t="s">
        <v>33667</v>
      </c>
      <c r="B11312" s="4" t="str">
        <f t="shared" si="176"/>
        <v>960810</v>
      </c>
      <c r="C11312" s="5" t="s">
        <v>45581</v>
      </c>
      <c r="D11312" s="6" t="s">
        <v>39735</v>
      </c>
      <c r="E11312" s="9" t="s">
        <v>39736</v>
      </c>
    </row>
    <row r="11313" spans="1:5" ht="144" x14ac:dyDescent="0.3">
      <c r="A11313" s="4" t="s">
        <v>33668</v>
      </c>
      <c r="B11313" s="4" t="str">
        <f t="shared" si="176"/>
        <v>960820</v>
      </c>
      <c r="C11313" s="5" t="s">
        <v>45582</v>
      </c>
      <c r="D11313" s="6" t="s">
        <v>39737</v>
      </c>
      <c r="E11313" s="9" t="s">
        <v>33781</v>
      </c>
    </row>
    <row r="11314" spans="1:5" ht="144" x14ac:dyDescent="0.3">
      <c r="A11314" s="4" t="s">
        <v>33669</v>
      </c>
      <c r="B11314" s="4" t="str">
        <f t="shared" si="176"/>
        <v>960830</v>
      </c>
      <c r="C11314" s="5" t="s">
        <v>45583</v>
      </c>
      <c r="D11314" s="6" t="s">
        <v>39738</v>
      </c>
      <c r="E11314" s="9" t="s">
        <v>39739</v>
      </c>
    </row>
    <row r="11315" spans="1:5" ht="158.4" x14ac:dyDescent="0.3">
      <c r="A11315" s="4" t="s">
        <v>33670</v>
      </c>
      <c r="B11315" s="4" t="str">
        <f t="shared" si="176"/>
        <v>960840</v>
      </c>
      <c r="C11315" s="5" t="s">
        <v>45584</v>
      </c>
      <c r="D11315" s="6" t="s">
        <v>39740</v>
      </c>
      <c r="E11315" s="9" t="s">
        <v>36669</v>
      </c>
    </row>
    <row r="11316" spans="1:5" ht="158.4" x14ac:dyDescent="0.3">
      <c r="A11316" s="4" t="s">
        <v>33671</v>
      </c>
      <c r="B11316" s="4" t="str">
        <f t="shared" si="176"/>
        <v>960840</v>
      </c>
      <c r="C11316" s="5" t="s">
        <v>45584</v>
      </c>
      <c r="D11316" s="6" t="s">
        <v>33746</v>
      </c>
      <c r="E11316" s="9" t="s">
        <v>33745</v>
      </c>
    </row>
    <row r="11317" spans="1:5" ht="158.4" x14ac:dyDescent="0.3">
      <c r="A11317" s="4" t="s">
        <v>33672</v>
      </c>
      <c r="B11317" s="4" t="str">
        <f t="shared" si="176"/>
        <v>960850</v>
      </c>
      <c r="C11317" s="5" t="s">
        <v>45585</v>
      </c>
      <c r="D11317" s="6" t="s">
        <v>39741</v>
      </c>
      <c r="E11317" s="9" t="s">
        <v>39742</v>
      </c>
    </row>
    <row r="11318" spans="1:5" ht="158.4" x14ac:dyDescent="0.3">
      <c r="A11318" s="4" t="s">
        <v>33673</v>
      </c>
      <c r="B11318" s="4" t="str">
        <f t="shared" si="176"/>
        <v>960860</v>
      </c>
      <c r="C11318" s="5" t="s">
        <v>45586</v>
      </c>
      <c r="D11318" s="6" t="s">
        <v>39743</v>
      </c>
      <c r="E11318" s="9" t="s">
        <v>39739</v>
      </c>
    </row>
    <row r="11319" spans="1:5" ht="129.6" x14ac:dyDescent="0.3">
      <c r="A11319" s="4" t="s">
        <v>33674</v>
      </c>
      <c r="B11319" s="4" t="str">
        <f t="shared" si="176"/>
        <v>960891</v>
      </c>
      <c r="C11319" s="5" t="s">
        <v>45587</v>
      </c>
      <c r="D11319" s="6" t="s">
        <v>39744</v>
      </c>
      <c r="E11319" s="9" t="s">
        <v>33745</v>
      </c>
    </row>
    <row r="11320" spans="1:5" ht="144" x14ac:dyDescent="0.3">
      <c r="A11320" s="4" t="s">
        <v>33675</v>
      </c>
      <c r="B11320" s="4" t="str">
        <f t="shared" si="176"/>
        <v>960899</v>
      </c>
      <c r="C11320" s="5" t="s">
        <v>45588</v>
      </c>
      <c r="D11320" s="6" t="s">
        <v>39745</v>
      </c>
      <c r="E11320" s="9" t="s">
        <v>39739</v>
      </c>
    </row>
    <row r="11321" spans="1:5" ht="144" x14ac:dyDescent="0.3">
      <c r="A11321" s="4" t="s">
        <v>33676</v>
      </c>
      <c r="B11321" s="4" t="str">
        <f t="shared" si="176"/>
        <v>960899</v>
      </c>
      <c r="C11321" s="5" t="s">
        <v>45588</v>
      </c>
      <c r="D11321" s="6" t="s">
        <v>39746</v>
      </c>
      <c r="E11321" s="9" t="s">
        <v>39747</v>
      </c>
    </row>
    <row r="11322" spans="1:5" ht="144" x14ac:dyDescent="0.3">
      <c r="A11322" s="4" t="s">
        <v>33677</v>
      </c>
      <c r="B11322" s="4" t="str">
        <f t="shared" si="176"/>
        <v>960899</v>
      </c>
      <c r="C11322" s="5" t="s">
        <v>45588</v>
      </c>
      <c r="D11322" s="6" t="s">
        <v>39748</v>
      </c>
      <c r="E11322" s="9" t="s">
        <v>33745</v>
      </c>
    </row>
    <row r="11323" spans="1:5" ht="144" x14ac:dyDescent="0.3">
      <c r="A11323" s="4" t="s">
        <v>33678</v>
      </c>
      <c r="B11323" s="4" t="str">
        <f t="shared" si="176"/>
        <v>960899</v>
      </c>
      <c r="C11323" s="5" t="s">
        <v>45588</v>
      </c>
      <c r="D11323" s="6" t="s">
        <v>33746</v>
      </c>
      <c r="E11323" s="9" t="s">
        <v>33745</v>
      </c>
    </row>
    <row r="11324" spans="1:5" ht="100.8" x14ac:dyDescent="0.3">
      <c r="A11324" s="4" t="s">
        <v>33679</v>
      </c>
      <c r="B11324" s="4" t="str">
        <f t="shared" si="176"/>
        <v>960910</v>
      </c>
      <c r="C11324" s="5" t="s">
        <v>45589</v>
      </c>
      <c r="D11324" s="6" t="s">
        <v>39749</v>
      </c>
      <c r="E11324" s="9" t="s">
        <v>39750</v>
      </c>
    </row>
    <row r="11325" spans="1:5" ht="86.4" x14ac:dyDescent="0.3">
      <c r="A11325" s="4" t="s">
        <v>33680</v>
      </c>
      <c r="B11325" s="4" t="str">
        <f t="shared" si="176"/>
        <v>960920</v>
      </c>
      <c r="C11325" s="5" t="s">
        <v>45590</v>
      </c>
      <c r="D11325" s="6" t="s">
        <v>39751</v>
      </c>
      <c r="E11325" s="9" t="s">
        <v>33745</v>
      </c>
    </row>
    <row r="11326" spans="1:5" ht="86.4" x14ac:dyDescent="0.3">
      <c r="A11326" s="4" t="s">
        <v>33681</v>
      </c>
      <c r="B11326" s="4" t="str">
        <f t="shared" si="176"/>
        <v>960920</v>
      </c>
      <c r="C11326" s="5" t="s">
        <v>45590</v>
      </c>
      <c r="D11326" s="6" t="s">
        <v>39752</v>
      </c>
      <c r="E11326" s="9" t="s">
        <v>33745</v>
      </c>
    </row>
    <row r="11327" spans="1:5" ht="86.4" x14ac:dyDescent="0.3">
      <c r="A11327" s="4" t="s">
        <v>33682</v>
      </c>
      <c r="B11327" s="4" t="str">
        <f t="shared" si="176"/>
        <v>960990</v>
      </c>
      <c r="C11327" s="5" t="s">
        <v>45591</v>
      </c>
      <c r="D11327" s="6" t="s">
        <v>39753</v>
      </c>
      <c r="E11327" s="9" t="s">
        <v>33745</v>
      </c>
    </row>
    <row r="11328" spans="1:5" ht="86.4" x14ac:dyDescent="0.3">
      <c r="A11328" s="4" t="s">
        <v>33683</v>
      </c>
      <c r="B11328" s="4" t="str">
        <f t="shared" si="176"/>
        <v>960990</v>
      </c>
      <c r="C11328" s="5" t="s">
        <v>45591</v>
      </c>
      <c r="D11328" s="6" t="s">
        <v>33746</v>
      </c>
      <c r="E11328" s="9" t="s">
        <v>33745</v>
      </c>
    </row>
    <row r="11329" spans="1:5" ht="57.6" x14ac:dyDescent="0.3">
      <c r="A11329" s="4" t="s">
        <v>41097</v>
      </c>
      <c r="B11329" s="4" t="str">
        <f t="shared" si="176"/>
        <v>961000</v>
      </c>
      <c r="C11329" s="5" t="s">
        <v>45592</v>
      </c>
      <c r="D11329" s="6" t="s">
        <v>39754</v>
      </c>
      <c r="E11329" s="9" t="s">
        <v>34055</v>
      </c>
    </row>
    <row r="11330" spans="1:5" ht="100.8" x14ac:dyDescent="0.3">
      <c r="A11330" s="4" t="s">
        <v>33684</v>
      </c>
      <c r="B11330" s="4" t="str">
        <f t="shared" si="176"/>
        <v>961100</v>
      </c>
      <c r="C11330" s="5" t="s">
        <v>45593</v>
      </c>
      <c r="D11330" s="6" t="s">
        <v>39755</v>
      </c>
      <c r="E11330" s="9" t="s">
        <v>33998</v>
      </c>
    </row>
    <row r="11331" spans="1:5" ht="86.4" x14ac:dyDescent="0.3">
      <c r="A11331" s="4" t="s">
        <v>33685</v>
      </c>
      <c r="B11331" s="4" t="str">
        <f t="shared" ref="B11331:B11394" si="177">LEFT(A11331,6)</f>
        <v>961210</v>
      </c>
      <c r="C11331" s="5" t="s">
        <v>45594</v>
      </c>
      <c r="D11331" s="6" t="s">
        <v>39756</v>
      </c>
      <c r="E11331" s="9" t="s">
        <v>33745</v>
      </c>
    </row>
    <row r="11332" spans="1:5" ht="86.4" x14ac:dyDescent="0.3">
      <c r="A11332" s="4" t="s">
        <v>33686</v>
      </c>
      <c r="B11332" s="4" t="str">
        <f t="shared" si="177"/>
        <v>961210</v>
      </c>
      <c r="C11332" s="5" t="s">
        <v>45594</v>
      </c>
      <c r="D11332" s="6" t="s">
        <v>33746</v>
      </c>
      <c r="E11332" s="9" t="s">
        <v>34163</v>
      </c>
    </row>
    <row r="11333" spans="1:5" ht="86.4" x14ac:dyDescent="0.3">
      <c r="A11333" s="4" t="s">
        <v>33687</v>
      </c>
      <c r="B11333" s="4" t="str">
        <f t="shared" si="177"/>
        <v>961220</v>
      </c>
      <c r="C11333" s="5" t="s">
        <v>45595</v>
      </c>
      <c r="D11333" s="6" t="s">
        <v>39757</v>
      </c>
      <c r="E11333" s="9" t="s">
        <v>34055</v>
      </c>
    </row>
    <row r="11334" spans="1:5" ht="86.4" x14ac:dyDescent="0.3">
      <c r="A11334" s="4" t="s">
        <v>33688</v>
      </c>
      <c r="B11334" s="4" t="str">
        <f t="shared" si="177"/>
        <v>961310</v>
      </c>
      <c r="C11334" s="5" t="s">
        <v>45596</v>
      </c>
      <c r="D11334" s="6" t="s">
        <v>39758</v>
      </c>
      <c r="E11334" s="9" t="s">
        <v>33781</v>
      </c>
    </row>
    <row r="11335" spans="1:5" ht="86.4" x14ac:dyDescent="0.3">
      <c r="A11335" s="4" t="s">
        <v>41098</v>
      </c>
      <c r="B11335" s="4" t="str">
        <f t="shared" si="177"/>
        <v>961320</v>
      </c>
      <c r="C11335" s="5" t="s">
        <v>45597</v>
      </c>
      <c r="D11335" s="6" t="s">
        <v>39759</v>
      </c>
      <c r="E11335" s="9" t="s">
        <v>34257</v>
      </c>
    </row>
    <row r="11336" spans="1:5" ht="72" x14ac:dyDescent="0.3">
      <c r="A11336" s="4" t="s">
        <v>33689</v>
      </c>
      <c r="B11336" s="4" t="str">
        <f t="shared" si="177"/>
        <v>961380</v>
      </c>
      <c r="C11336" s="5" t="s">
        <v>45598</v>
      </c>
      <c r="D11336" s="6" t="s">
        <v>39760</v>
      </c>
      <c r="E11336" s="9" t="s">
        <v>33769</v>
      </c>
    </row>
    <row r="11337" spans="1:5" ht="72" x14ac:dyDescent="0.3">
      <c r="A11337" s="4" t="s">
        <v>33690</v>
      </c>
      <c r="B11337" s="4" t="str">
        <f t="shared" si="177"/>
        <v>961380</v>
      </c>
      <c r="C11337" s="5" t="s">
        <v>45598</v>
      </c>
      <c r="D11337" s="6" t="s">
        <v>39148</v>
      </c>
      <c r="E11337" s="9" t="s">
        <v>35169</v>
      </c>
    </row>
    <row r="11338" spans="1:5" ht="72" x14ac:dyDescent="0.3">
      <c r="A11338" s="4" t="s">
        <v>33691</v>
      </c>
      <c r="B11338" s="4" t="str">
        <f t="shared" si="177"/>
        <v>961380</v>
      </c>
      <c r="C11338" s="5" t="s">
        <v>45598</v>
      </c>
      <c r="D11338" s="6" t="s">
        <v>39761</v>
      </c>
      <c r="E11338" s="9" t="s">
        <v>34630</v>
      </c>
    </row>
    <row r="11339" spans="1:5" ht="72" x14ac:dyDescent="0.3">
      <c r="A11339" s="4" t="s">
        <v>41099</v>
      </c>
      <c r="B11339" s="4" t="str">
        <f t="shared" si="177"/>
        <v>961380</v>
      </c>
      <c r="C11339" s="5" t="s">
        <v>45598</v>
      </c>
      <c r="D11339" s="6" t="s">
        <v>39762</v>
      </c>
      <c r="E11339" s="9" t="s">
        <v>33988</v>
      </c>
    </row>
    <row r="11340" spans="1:5" ht="72" x14ac:dyDescent="0.3">
      <c r="A11340" s="4" t="s">
        <v>33692</v>
      </c>
      <c r="B11340" s="4" t="str">
        <f t="shared" si="177"/>
        <v>961380</v>
      </c>
      <c r="C11340" s="5" t="s">
        <v>45598</v>
      </c>
      <c r="D11340" s="6" t="s">
        <v>39763</v>
      </c>
      <c r="E11340" s="9" t="s">
        <v>34257</v>
      </c>
    </row>
    <row r="11341" spans="1:5" ht="72" x14ac:dyDescent="0.3">
      <c r="A11341" s="4" t="s">
        <v>33693</v>
      </c>
      <c r="B11341" s="4" t="str">
        <f t="shared" si="177"/>
        <v>961390</v>
      </c>
      <c r="C11341" s="5" t="s">
        <v>45599</v>
      </c>
      <c r="D11341" s="6" t="s">
        <v>39148</v>
      </c>
      <c r="E11341" s="9" t="s">
        <v>35169</v>
      </c>
    </row>
    <row r="11342" spans="1:5" ht="72" x14ac:dyDescent="0.3">
      <c r="A11342" s="4" t="s">
        <v>33694</v>
      </c>
      <c r="B11342" s="4" t="str">
        <f t="shared" si="177"/>
        <v>961390</v>
      </c>
      <c r="C11342" s="5" t="s">
        <v>45599</v>
      </c>
      <c r="D11342" s="6" t="s">
        <v>33746</v>
      </c>
      <c r="E11342" s="9" t="s">
        <v>33781</v>
      </c>
    </row>
    <row r="11343" spans="1:5" ht="57.6" x14ac:dyDescent="0.3">
      <c r="A11343" s="4" t="s">
        <v>33695</v>
      </c>
      <c r="B11343" s="4" t="str">
        <f t="shared" si="177"/>
        <v>961400</v>
      </c>
      <c r="C11343" s="5" t="s">
        <v>45600</v>
      </c>
      <c r="D11343" s="6" t="s">
        <v>39764</v>
      </c>
      <c r="E11343" s="9" t="s">
        <v>33745</v>
      </c>
    </row>
    <row r="11344" spans="1:5" ht="57.6" x14ac:dyDescent="0.3">
      <c r="A11344" s="4" t="s">
        <v>33696</v>
      </c>
      <c r="B11344" s="4" t="str">
        <f t="shared" si="177"/>
        <v>961400</v>
      </c>
      <c r="C11344" s="5" t="s">
        <v>45600</v>
      </c>
      <c r="D11344" s="6" t="s">
        <v>33746</v>
      </c>
      <c r="E11344" s="9" t="s">
        <v>39765</v>
      </c>
    </row>
    <row r="11345" spans="1:5" ht="57.6" x14ac:dyDescent="0.3">
      <c r="A11345" s="4" t="s">
        <v>33697</v>
      </c>
      <c r="B11345" s="4" t="str">
        <f t="shared" si="177"/>
        <v>961400</v>
      </c>
      <c r="C11345" s="5" t="s">
        <v>45600</v>
      </c>
      <c r="D11345" s="6" t="s">
        <v>39766</v>
      </c>
      <c r="E11345" s="9" t="s">
        <v>33849</v>
      </c>
    </row>
    <row r="11346" spans="1:5" ht="57.6" x14ac:dyDescent="0.3">
      <c r="A11346" s="4" t="s">
        <v>41100</v>
      </c>
      <c r="B11346" s="4" t="str">
        <f t="shared" si="177"/>
        <v>961400</v>
      </c>
      <c r="C11346" s="5" t="s">
        <v>45600</v>
      </c>
      <c r="D11346" s="6" t="s">
        <v>33746</v>
      </c>
      <c r="E11346" s="9" t="s">
        <v>39767</v>
      </c>
    </row>
    <row r="11347" spans="1:5" ht="57.6" x14ac:dyDescent="0.3">
      <c r="A11347" s="4" t="s">
        <v>41101</v>
      </c>
      <c r="B11347" s="4" t="str">
        <f t="shared" si="177"/>
        <v>961400</v>
      </c>
      <c r="C11347" s="5" t="s">
        <v>45600</v>
      </c>
      <c r="D11347" s="6" t="s">
        <v>38806</v>
      </c>
      <c r="E11347" s="9" t="s">
        <v>34001</v>
      </c>
    </row>
    <row r="11348" spans="1:5" ht="57.6" x14ac:dyDescent="0.3">
      <c r="A11348" s="4" t="s">
        <v>33698</v>
      </c>
      <c r="B11348" s="4" t="str">
        <f t="shared" si="177"/>
        <v>961400</v>
      </c>
      <c r="C11348" s="5" t="s">
        <v>45600</v>
      </c>
      <c r="D11348" s="6" t="s">
        <v>33746</v>
      </c>
      <c r="E11348" s="9" t="s">
        <v>39768</v>
      </c>
    </row>
    <row r="11349" spans="1:5" ht="100.8" x14ac:dyDescent="0.3">
      <c r="A11349" s="4" t="s">
        <v>41102</v>
      </c>
      <c r="B11349" s="4" t="str">
        <f t="shared" si="177"/>
        <v>961511</v>
      </c>
      <c r="C11349" s="5" t="s">
        <v>45601</v>
      </c>
      <c r="D11349" s="6" t="s">
        <v>39769</v>
      </c>
      <c r="E11349" s="9" t="s">
        <v>39770</v>
      </c>
    </row>
    <row r="11350" spans="1:5" ht="100.8" x14ac:dyDescent="0.3">
      <c r="A11350" s="4" t="s">
        <v>41103</v>
      </c>
      <c r="B11350" s="4" t="str">
        <f t="shared" si="177"/>
        <v>961511</v>
      </c>
      <c r="C11350" s="5" t="s">
        <v>45601</v>
      </c>
      <c r="D11350" s="6" t="s">
        <v>39771</v>
      </c>
      <c r="E11350" s="9" t="s">
        <v>36334</v>
      </c>
    </row>
    <row r="11351" spans="1:5" ht="100.8" x14ac:dyDescent="0.3">
      <c r="A11351" s="4" t="s">
        <v>41104</v>
      </c>
      <c r="B11351" s="4" t="str">
        <f t="shared" si="177"/>
        <v>961511</v>
      </c>
      <c r="C11351" s="5" t="s">
        <v>45601</v>
      </c>
      <c r="D11351" s="6" t="s">
        <v>33746</v>
      </c>
      <c r="E11351" s="9" t="s">
        <v>39772</v>
      </c>
    </row>
    <row r="11352" spans="1:5" ht="100.8" x14ac:dyDescent="0.3">
      <c r="A11352" s="4" t="s">
        <v>41105</v>
      </c>
      <c r="B11352" s="4" t="str">
        <f t="shared" si="177"/>
        <v>961511</v>
      </c>
      <c r="C11352" s="5" t="s">
        <v>45601</v>
      </c>
      <c r="D11352" s="6" t="s">
        <v>39773</v>
      </c>
      <c r="E11352" s="9" t="s">
        <v>35101</v>
      </c>
    </row>
    <row r="11353" spans="1:5" ht="100.8" x14ac:dyDescent="0.3">
      <c r="A11353" s="4" t="s">
        <v>41106</v>
      </c>
      <c r="B11353" s="4" t="str">
        <f t="shared" si="177"/>
        <v>961511</v>
      </c>
      <c r="C11353" s="5" t="s">
        <v>45601</v>
      </c>
      <c r="D11353" s="6" t="s">
        <v>33746</v>
      </c>
      <c r="E11353" s="9" t="s">
        <v>33745</v>
      </c>
    </row>
    <row r="11354" spans="1:5" ht="86.4" x14ac:dyDescent="0.3">
      <c r="A11354" s="4" t="s">
        <v>41107</v>
      </c>
      <c r="B11354" s="4" t="str">
        <f t="shared" si="177"/>
        <v>961519</v>
      </c>
      <c r="C11354" s="5" t="s">
        <v>45602</v>
      </c>
      <c r="D11354" s="6" t="s">
        <v>39769</v>
      </c>
      <c r="E11354" s="9" t="s">
        <v>39774</v>
      </c>
    </row>
    <row r="11355" spans="1:5" ht="86.4" x14ac:dyDescent="0.3">
      <c r="A11355" s="4" t="s">
        <v>41108</v>
      </c>
      <c r="B11355" s="4" t="str">
        <f t="shared" si="177"/>
        <v>961519</v>
      </c>
      <c r="C11355" s="5" t="s">
        <v>45602</v>
      </c>
      <c r="D11355" s="6" t="s">
        <v>39775</v>
      </c>
      <c r="E11355" s="9" t="s">
        <v>39772</v>
      </c>
    </row>
    <row r="11356" spans="1:5" ht="86.4" x14ac:dyDescent="0.3">
      <c r="A11356" s="4" t="s">
        <v>41109</v>
      </c>
      <c r="B11356" s="4" t="str">
        <f t="shared" si="177"/>
        <v>961519</v>
      </c>
      <c r="C11356" s="5" t="s">
        <v>45602</v>
      </c>
      <c r="D11356" s="6" t="s">
        <v>33746</v>
      </c>
      <c r="E11356" s="9" t="s">
        <v>37007</v>
      </c>
    </row>
    <row r="11357" spans="1:5" ht="72" x14ac:dyDescent="0.3">
      <c r="A11357" s="4" t="s">
        <v>41110</v>
      </c>
      <c r="B11357" s="4" t="str">
        <f t="shared" si="177"/>
        <v>961590</v>
      </c>
      <c r="C11357" s="5" t="s">
        <v>45603</v>
      </c>
      <c r="D11357" s="6" t="s">
        <v>39776</v>
      </c>
      <c r="E11357" s="9" t="s">
        <v>34632</v>
      </c>
    </row>
    <row r="11358" spans="1:5" ht="72" x14ac:dyDescent="0.3">
      <c r="A11358" s="4" t="s">
        <v>41111</v>
      </c>
      <c r="B11358" s="4" t="str">
        <f t="shared" si="177"/>
        <v>961590</v>
      </c>
      <c r="C11358" s="5" t="s">
        <v>45603</v>
      </c>
      <c r="D11358" s="6" t="s">
        <v>39777</v>
      </c>
      <c r="E11358" s="9" t="s">
        <v>34036</v>
      </c>
    </row>
    <row r="11359" spans="1:5" ht="72" x14ac:dyDescent="0.3">
      <c r="A11359" s="4" t="s">
        <v>41112</v>
      </c>
      <c r="B11359" s="4" t="str">
        <f t="shared" si="177"/>
        <v>961590</v>
      </c>
      <c r="C11359" s="5" t="s">
        <v>45603</v>
      </c>
      <c r="D11359" s="6" t="s">
        <v>39778</v>
      </c>
      <c r="E11359" s="9" t="s">
        <v>35101</v>
      </c>
    </row>
    <row r="11360" spans="1:5" ht="72" x14ac:dyDescent="0.3">
      <c r="A11360" s="4" t="s">
        <v>41113</v>
      </c>
      <c r="B11360" s="4" t="str">
        <f t="shared" si="177"/>
        <v>961590</v>
      </c>
      <c r="C11360" s="5" t="s">
        <v>45603</v>
      </c>
      <c r="D11360" s="6" t="s">
        <v>33746</v>
      </c>
      <c r="E11360" s="9" t="s">
        <v>37007</v>
      </c>
    </row>
    <row r="11361" spans="1:5" ht="100.8" x14ac:dyDescent="0.3">
      <c r="A11361" s="4" t="s">
        <v>33699</v>
      </c>
      <c r="B11361" s="4" t="str">
        <f t="shared" si="177"/>
        <v>961610</v>
      </c>
      <c r="C11361" s="5" t="s">
        <v>45604</v>
      </c>
      <c r="D11361" s="6" t="s">
        <v>39779</v>
      </c>
      <c r="E11361" s="9" t="s">
        <v>33745</v>
      </c>
    </row>
    <row r="11362" spans="1:5" ht="100.8" x14ac:dyDescent="0.3">
      <c r="A11362" s="4" t="s">
        <v>41114</v>
      </c>
      <c r="B11362" s="4" t="str">
        <f t="shared" si="177"/>
        <v>961620</v>
      </c>
      <c r="C11362" s="5" t="s">
        <v>45605</v>
      </c>
      <c r="D11362" s="6" t="s">
        <v>39780</v>
      </c>
      <c r="E11362" s="9" t="s">
        <v>34586</v>
      </c>
    </row>
    <row r="11363" spans="1:5" ht="57.6" x14ac:dyDescent="0.3">
      <c r="A11363" s="4" t="s">
        <v>41115</v>
      </c>
      <c r="B11363" s="4" t="str">
        <f t="shared" si="177"/>
        <v>961700</v>
      </c>
      <c r="C11363" s="5" t="s">
        <v>45606</v>
      </c>
      <c r="D11363" s="6" t="s">
        <v>39781</v>
      </c>
      <c r="E11363" s="9" t="s">
        <v>34001</v>
      </c>
    </row>
    <row r="11364" spans="1:5" ht="57.6" x14ac:dyDescent="0.3">
      <c r="A11364" s="4" t="s">
        <v>41116</v>
      </c>
      <c r="B11364" s="4" t="str">
        <f t="shared" si="177"/>
        <v>961700</v>
      </c>
      <c r="C11364" s="5" t="s">
        <v>45606</v>
      </c>
      <c r="D11364" s="6" t="s">
        <v>39782</v>
      </c>
      <c r="E11364" s="9" t="s">
        <v>36842</v>
      </c>
    </row>
    <row r="11365" spans="1:5" ht="57.6" x14ac:dyDescent="0.3">
      <c r="A11365" s="4" t="s">
        <v>33700</v>
      </c>
      <c r="B11365" s="4" t="str">
        <f t="shared" si="177"/>
        <v>961700</v>
      </c>
      <c r="C11365" s="5" t="s">
        <v>45606</v>
      </c>
      <c r="D11365" s="6" t="s">
        <v>39783</v>
      </c>
      <c r="E11365" s="9" t="s">
        <v>36842</v>
      </c>
    </row>
    <row r="11366" spans="1:5" ht="57.6" x14ac:dyDescent="0.3">
      <c r="A11366" s="4" t="s">
        <v>41117</v>
      </c>
      <c r="B11366" s="4" t="str">
        <f t="shared" si="177"/>
        <v>961700</v>
      </c>
      <c r="C11366" s="5" t="s">
        <v>45606</v>
      </c>
      <c r="D11366" s="6" t="s">
        <v>37954</v>
      </c>
      <c r="E11366" s="9" t="s">
        <v>34001</v>
      </c>
    </row>
    <row r="11367" spans="1:5" ht="72" x14ac:dyDescent="0.3">
      <c r="A11367" s="4" t="s">
        <v>33701</v>
      </c>
      <c r="B11367" s="4" t="str">
        <f t="shared" si="177"/>
        <v>961800</v>
      </c>
      <c r="C11367" s="5" t="s">
        <v>45607</v>
      </c>
      <c r="D11367" s="6" t="s">
        <v>39784</v>
      </c>
      <c r="E11367" s="9" t="s">
        <v>34455</v>
      </c>
    </row>
    <row r="11368" spans="1:5" ht="72" x14ac:dyDescent="0.3">
      <c r="A11368" s="4" t="s">
        <v>41118</v>
      </c>
      <c r="B11368" s="4" t="str">
        <f t="shared" si="177"/>
        <v>961900</v>
      </c>
      <c r="C11368" s="5" t="s">
        <v>45608</v>
      </c>
      <c r="D11368" s="6" t="s">
        <v>36514</v>
      </c>
      <c r="E11368" s="9" t="s">
        <v>33886</v>
      </c>
    </row>
    <row r="11369" spans="1:5" ht="72" x14ac:dyDescent="0.3">
      <c r="A11369" s="4" t="s">
        <v>41118</v>
      </c>
      <c r="B11369" s="4" t="str">
        <f t="shared" si="177"/>
        <v>961900</v>
      </c>
      <c r="C11369" s="5" t="s">
        <v>45608</v>
      </c>
      <c r="D11369" s="6" t="s">
        <v>36770</v>
      </c>
      <c r="E11369" s="9" t="s">
        <v>33745</v>
      </c>
    </row>
    <row r="11370" spans="1:5" ht="72" x14ac:dyDescent="0.3">
      <c r="A11370" s="4" t="s">
        <v>41118</v>
      </c>
      <c r="B11370" s="4" t="str">
        <f t="shared" si="177"/>
        <v>961900</v>
      </c>
      <c r="C11370" s="5" t="s">
        <v>45608</v>
      </c>
      <c r="D11370" s="6" t="s">
        <v>39785</v>
      </c>
      <c r="E11370" s="9" t="s">
        <v>33745</v>
      </c>
    </row>
    <row r="11371" spans="1:5" ht="72" x14ac:dyDescent="0.3">
      <c r="A11371" s="4" t="s">
        <v>33705</v>
      </c>
      <c r="B11371" s="4" t="str">
        <f t="shared" si="177"/>
        <v>961900</v>
      </c>
      <c r="C11371" s="5" t="s">
        <v>45608</v>
      </c>
      <c r="D11371" s="6" t="s">
        <v>36499</v>
      </c>
      <c r="E11371" s="9" t="s">
        <v>34630</v>
      </c>
    </row>
    <row r="11372" spans="1:5" ht="72" x14ac:dyDescent="0.3">
      <c r="A11372" s="4" t="s">
        <v>33706</v>
      </c>
      <c r="B11372" s="4" t="str">
        <f t="shared" si="177"/>
        <v>961900</v>
      </c>
      <c r="C11372" s="5" t="s">
        <v>45608</v>
      </c>
      <c r="D11372" s="6" t="s">
        <v>37058</v>
      </c>
      <c r="E11372" s="9" t="s">
        <v>34261</v>
      </c>
    </row>
    <row r="11373" spans="1:5" ht="72" x14ac:dyDescent="0.3">
      <c r="A11373" s="4" t="s">
        <v>41119</v>
      </c>
      <c r="B11373" s="4" t="str">
        <f t="shared" si="177"/>
        <v>961900</v>
      </c>
      <c r="C11373" s="5" t="s">
        <v>45608</v>
      </c>
      <c r="D11373" s="6" t="s">
        <v>39786</v>
      </c>
      <c r="E11373" s="9" t="s">
        <v>34632</v>
      </c>
    </row>
    <row r="11374" spans="1:5" ht="72" x14ac:dyDescent="0.3">
      <c r="A11374" s="4" t="s">
        <v>33707</v>
      </c>
      <c r="B11374" s="4" t="str">
        <f t="shared" si="177"/>
        <v>961900</v>
      </c>
      <c r="C11374" s="5" t="s">
        <v>45608</v>
      </c>
      <c r="D11374" s="6" t="s">
        <v>39787</v>
      </c>
      <c r="E11374" s="9" t="s">
        <v>37386</v>
      </c>
    </row>
    <row r="11375" spans="1:5" ht="72" x14ac:dyDescent="0.3">
      <c r="A11375" s="4" t="s">
        <v>41120</v>
      </c>
      <c r="B11375" s="4" t="str">
        <f t="shared" si="177"/>
        <v>961900</v>
      </c>
      <c r="C11375" s="5" t="s">
        <v>45608</v>
      </c>
      <c r="D11375" s="6" t="s">
        <v>39788</v>
      </c>
      <c r="E11375" s="9" t="s">
        <v>33990</v>
      </c>
    </row>
    <row r="11376" spans="1:5" ht="72" x14ac:dyDescent="0.3">
      <c r="A11376" s="4" t="s">
        <v>33708</v>
      </c>
      <c r="B11376" s="4" t="str">
        <f t="shared" si="177"/>
        <v>961900</v>
      </c>
      <c r="C11376" s="5" t="s">
        <v>45608</v>
      </c>
      <c r="D11376" s="6" t="s">
        <v>39789</v>
      </c>
      <c r="E11376" s="9" t="s">
        <v>34103</v>
      </c>
    </row>
    <row r="11377" spans="1:5" ht="72" x14ac:dyDescent="0.3">
      <c r="A11377" s="4" t="s">
        <v>41121</v>
      </c>
      <c r="B11377" s="4" t="str">
        <f t="shared" si="177"/>
        <v>961900</v>
      </c>
      <c r="C11377" s="5" t="s">
        <v>45608</v>
      </c>
      <c r="D11377" s="6" t="s">
        <v>39790</v>
      </c>
      <c r="E11377" s="9" t="s">
        <v>34147</v>
      </c>
    </row>
    <row r="11378" spans="1:5" ht="72" x14ac:dyDescent="0.3">
      <c r="A11378" s="4" t="s">
        <v>33709</v>
      </c>
      <c r="B11378" s="4" t="str">
        <f t="shared" si="177"/>
        <v>961900</v>
      </c>
      <c r="C11378" s="5" t="s">
        <v>45608</v>
      </c>
      <c r="D11378" s="6" t="s">
        <v>37251</v>
      </c>
      <c r="E11378" s="9" t="s">
        <v>34334</v>
      </c>
    </row>
    <row r="11379" spans="1:5" ht="72" x14ac:dyDescent="0.3">
      <c r="A11379" s="4" t="s">
        <v>41122</v>
      </c>
      <c r="B11379" s="4" t="str">
        <f t="shared" si="177"/>
        <v>961900</v>
      </c>
      <c r="C11379" s="5" t="s">
        <v>45608</v>
      </c>
      <c r="D11379" s="6" t="s">
        <v>36523</v>
      </c>
      <c r="E11379" s="9" t="s">
        <v>37257</v>
      </c>
    </row>
    <row r="11380" spans="1:5" ht="72" x14ac:dyDescent="0.3">
      <c r="A11380" s="4" t="s">
        <v>33710</v>
      </c>
      <c r="B11380" s="4" t="str">
        <f t="shared" si="177"/>
        <v>961900</v>
      </c>
      <c r="C11380" s="5" t="s">
        <v>45608</v>
      </c>
      <c r="D11380" s="6" t="s">
        <v>36502</v>
      </c>
      <c r="E11380" s="9" t="s">
        <v>34103</v>
      </c>
    </row>
    <row r="11381" spans="1:5" ht="72" x14ac:dyDescent="0.3">
      <c r="A11381" s="4" t="s">
        <v>41123</v>
      </c>
      <c r="B11381" s="4" t="str">
        <f t="shared" si="177"/>
        <v>961900</v>
      </c>
      <c r="C11381" s="5" t="s">
        <v>45608</v>
      </c>
      <c r="D11381" s="6" t="s">
        <v>33746</v>
      </c>
      <c r="E11381" s="9" t="s">
        <v>34147</v>
      </c>
    </row>
    <row r="11382" spans="1:5" ht="72" x14ac:dyDescent="0.3">
      <c r="A11382" s="4" t="s">
        <v>33711</v>
      </c>
      <c r="B11382" s="4" t="str">
        <f t="shared" si="177"/>
        <v>961900</v>
      </c>
      <c r="C11382" s="5" t="s">
        <v>45608</v>
      </c>
      <c r="D11382" s="6" t="s">
        <v>36523</v>
      </c>
      <c r="E11382" s="9" t="s">
        <v>34632</v>
      </c>
    </row>
    <row r="11383" spans="1:5" ht="72" x14ac:dyDescent="0.3">
      <c r="A11383" s="4" t="s">
        <v>33712</v>
      </c>
      <c r="B11383" s="4" t="str">
        <f t="shared" si="177"/>
        <v>961900</v>
      </c>
      <c r="C11383" s="5" t="s">
        <v>45608</v>
      </c>
      <c r="D11383" s="6" t="s">
        <v>36502</v>
      </c>
      <c r="E11383" s="9" t="s">
        <v>33990</v>
      </c>
    </row>
    <row r="11384" spans="1:5" ht="72" x14ac:dyDescent="0.3">
      <c r="A11384" s="4" t="s">
        <v>33713</v>
      </c>
      <c r="B11384" s="4" t="str">
        <f t="shared" si="177"/>
        <v>961900</v>
      </c>
      <c r="C11384" s="5" t="s">
        <v>45608</v>
      </c>
      <c r="D11384" s="6" t="s">
        <v>39791</v>
      </c>
      <c r="E11384" s="9" t="s">
        <v>34334</v>
      </c>
    </row>
    <row r="11385" spans="1:5" ht="72" x14ac:dyDescent="0.3">
      <c r="A11385" s="4" t="s">
        <v>41124</v>
      </c>
      <c r="B11385" s="4" t="str">
        <f t="shared" si="177"/>
        <v>961900</v>
      </c>
      <c r="C11385" s="5" t="s">
        <v>45608</v>
      </c>
      <c r="D11385" s="6" t="s">
        <v>39792</v>
      </c>
      <c r="E11385" s="9" t="s">
        <v>36855</v>
      </c>
    </row>
    <row r="11386" spans="1:5" ht="72" x14ac:dyDescent="0.3">
      <c r="A11386" s="4" t="s">
        <v>41118</v>
      </c>
      <c r="B11386" s="4" t="str">
        <f t="shared" si="177"/>
        <v>961900</v>
      </c>
      <c r="C11386" s="5" t="s">
        <v>45608</v>
      </c>
      <c r="D11386" s="6" t="s">
        <v>33746</v>
      </c>
      <c r="E11386" s="9" t="s">
        <v>34073</v>
      </c>
    </row>
    <row r="11387" spans="1:5" ht="57.6" x14ac:dyDescent="0.3">
      <c r="A11387" s="4" t="s">
        <v>41125</v>
      </c>
      <c r="B11387" s="4" t="str">
        <f t="shared" si="177"/>
        <v>962000</v>
      </c>
      <c r="C11387" s="5" t="s">
        <v>45609</v>
      </c>
      <c r="D11387" s="6" t="s">
        <v>39793</v>
      </c>
      <c r="E11387" s="9" t="s">
        <v>34453</v>
      </c>
    </row>
    <row r="11388" spans="1:5" ht="57.6" x14ac:dyDescent="0.3">
      <c r="A11388" s="4" t="s">
        <v>41125</v>
      </c>
      <c r="B11388" s="4" t="str">
        <f t="shared" si="177"/>
        <v>962000</v>
      </c>
      <c r="C11388" s="5" t="s">
        <v>45609</v>
      </c>
      <c r="D11388" s="6" t="s">
        <v>39794</v>
      </c>
      <c r="E11388" s="9" t="s">
        <v>39795</v>
      </c>
    </row>
    <row r="11389" spans="1:5" ht="57.6" x14ac:dyDescent="0.3">
      <c r="A11389" s="4" t="s">
        <v>41125</v>
      </c>
      <c r="B11389" s="4" t="str">
        <f t="shared" si="177"/>
        <v>962000</v>
      </c>
      <c r="C11389" s="5" t="s">
        <v>45609</v>
      </c>
      <c r="D11389" s="6" t="s">
        <v>39796</v>
      </c>
      <c r="E11389" s="9" t="s">
        <v>34628</v>
      </c>
    </row>
    <row r="11390" spans="1:5" ht="57.6" x14ac:dyDescent="0.3">
      <c r="A11390" s="4" t="s">
        <v>41125</v>
      </c>
      <c r="B11390" s="4" t="str">
        <f t="shared" si="177"/>
        <v>962000</v>
      </c>
      <c r="C11390" s="5" t="s">
        <v>45609</v>
      </c>
      <c r="D11390" s="6" t="s">
        <v>39797</v>
      </c>
      <c r="E11390" s="9" t="s">
        <v>35169</v>
      </c>
    </row>
    <row r="11391" spans="1:5" ht="57.6" x14ac:dyDescent="0.3">
      <c r="A11391" s="4" t="s">
        <v>41125</v>
      </c>
      <c r="B11391" s="4" t="str">
        <f t="shared" si="177"/>
        <v>962000</v>
      </c>
      <c r="C11391" s="5" t="s">
        <v>45609</v>
      </c>
      <c r="D11391" s="6" t="s">
        <v>39798</v>
      </c>
      <c r="E11391" s="9" t="s">
        <v>39795</v>
      </c>
    </row>
    <row r="11392" spans="1:5" ht="57.6" x14ac:dyDescent="0.3">
      <c r="A11392" s="4" t="s">
        <v>33720</v>
      </c>
      <c r="B11392" s="4" t="str">
        <f t="shared" si="177"/>
        <v>962000</v>
      </c>
      <c r="C11392" s="5" t="s">
        <v>45609</v>
      </c>
      <c r="D11392" s="6" t="s">
        <v>36514</v>
      </c>
      <c r="E11392" s="9" t="s">
        <v>35101</v>
      </c>
    </row>
    <row r="11393" spans="1:5" ht="57.6" x14ac:dyDescent="0.3">
      <c r="A11393" s="4" t="s">
        <v>33721</v>
      </c>
      <c r="B11393" s="4" t="str">
        <f t="shared" si="177"/>
        <v>962000</v>
      </c>
      <c r="C11393" s="5" t="s">
        <v>45609</v>
      </c>
      <c r="D11393" s="6" t="s">
        <v>36515</v>
      </c>
      <c r="E11393" s="9" t="s">
        <v>35201</v>
      </c>
    </row>
    <row r="11394" spans="1:5" ht="57.6" x14ac:dyDescent="0.3">
      <c r="A11394" s="4" t="s">
        <v>33722</v>
      </c>
      <c r="B11394" s="4" t="str">
        <f t="shared" si="177"/>
        <v>962000</v>
      </c>
      <c r="C11394" s="5" t="s">
        <v>45609</v>
      </c>
      <c r="D11394" s="6" t="s">
        <v>39799</v>
      </c>
      <c r="E11394" s="9" t="s">
        <v>33745</v>
      </c>
    </row>
    <row r="11395" spans="1:5" ht="57.6" x14ac:dyDescent="0.3">
      <c r="A11395" s="4" t="s">
        <v>33723</v>
      </c>
      <c r="B11395" s="4" t="str">
        <f t="shared" ref="B11395:B11458" si="178">LEFT(A11395,6)</f>
        <v>962000</v>
      </c>
      <c r="C11395" s="5" t="s">
        <v>45609</v>
      </c>
      <c r="D11395" s="6" t="s">
        <v>38722</v>
      </c>
      <c r="E11395" s="9" t="s">
        <v>34980</v>
      </c>
    </row>
    <row r="11396" spans="1:5" ht="57.6" x14ac:dyDescent="0.3">
      <c r="A11396" s="4" t="s">
        <v>33724</v>
      </c>
      <c r="B11396" s="4" t="str">
        <f t="shared" si="178"/>
        <v>962000</v>
      </c>
      <c r="C11396" s="5" t="s">
        <v>45609</v>
      </c>
      <c r="D11396" s="6" t="s">
        <v>35178</v>
      </c>
      <c r="E11396" s="9" t="s">
        <v>34089</v>
      </c>
    </row>
    <row r="11397" spans="1:5" ht="115.2" x14ac:dyDescent="0.3">
      <c r="A11397" s="4" t="s">
        <v>33725</v>
      </c>
      <c r="B11397" s="4" t="str">
        <f t="shared" si="178"/>
        <v>970121</v>
      </c>
      <c r="C11397" s="5" t="s">
        <v>45610</v>
      </c>
      <c r="D11397" s="6" t="s">
        <v>39800</v>
      </c>
      <c r="E11397" s="9" t="s">
        <v>33745</v>
      </c>
    </row>
    <row r="11398" spans="1:5" ht="115.2" x14ac:dyDescent="0.3">
      <c r="A11398" s="4" t="s">
        <v>33726</v>
      </c>
      <c r="B11398" s="4" t="str">
        <f t="shared" si="178"/>
        <v>970122</v>
      </c>
      <c r="C11398" s="5" t="s">
        <v>45610</v>
      </c>
      <c r="D11398" s="6" t="s">
        <v>39801</v>
      </c>
      <c r="E11398" s="9" t="s">
        <v>33745</v>
      </c>
    </row>
    <row r="11399" spans="1:5" ht="115.2" x14ac:dyDescent="0.3">
      <c r="A11399" s="4" t="s">
        <v>33727</v>
      </c>
      <c r="B11399" s="4" t="str">
        <f t="shared" si="178"/>
        <v>970129</v>
      </c>
      <c r="C11399" s="5" t="s">
        <v>45610</v>
      </c>
      <c r="D11399" s="6" t="s">
        <v>33746</v>
      </c>
      <c r="E11399" s="9" t="s">
        <v>33745</v>
      </c>
    </row>
    <row r="11400" spans="1:5" ht="100.8" x14ac:dyDescent="0.3">
      <c r="A11400" s="4" t="s">
        <v>33728</v>
      </c>
      <c r="B11400" s="4" t="str">
        <f t="shared" si="178"/>
        <v>970191</v>
      </c>
      <c r="C11400" s="5" t="s">
        <v>45611</v>
      </c>
      <c r="D11400" s="6" t="s">
        <v>39800</v>
      </c>
      <c r="E11400" s="9" t="s">
        <v>33745</v>
      </c>
    </row>
    <row r="11401" spans="1:5" ht="100.8" x14ac:dyDescent="0.3">
      <c r="A11401" s="4" t="s">
        <v>33729</v>
      </c>
      <c r="B11401" s="4" t="str">
        <f t="shared" si="178"/>
        <v>970192</v>
      </c>
      <c r="C11401" s="5" t="s">
        <v>45611</v>
      </c>
      <c r="D11401" s="6" t="s">
        <v>39801</v>
      </c>
      <c r="E11401" s="9" t="s">
        <v>33745</v>
      </c>
    </row>
    <row r="11402" spans="1:5" ht="100.8" x14ac:dyDescent="0.3">
      <c r="A11402" s="4" t="s">
        <v>33730</v>
      </c>
      <c r="B11402" s="4" t="str">
        <f t="shared" si="178"/>
        <v>970199</v>
      </c>
      <c r="C11402" s="5" t="s">
        <v>45611</v>
      </c>
      <c r="D11402" s="6" t="s">
        <v>33746</v>
      </c>
      <c r="E11402" s="9" t="s">
        <v>33745</v>
      </c>
    </row>
    <row r="11403" spans="1:5" ht="57.6" x14ac:dyDescent="0.3">
      <c r="A11403" s="4" t="s">
        <v>33731</v>
      </c>
      <c r="B11403" s="4" t="str">
        <f t="shared" si="178"/>
        <v>970210</v>
      </c>
      <c r="C11403" s="5" t="s">
        <v>45612</v>
      </c>
      <c r="D11403" s="6" t="s">
        <v>39802</v>
      </c>
      <c r="E11403" s="9" t="s">
        <v>33745</v>
      </c>
    </row>
    <row r="11404" spans="1:5" ht="43.2" x14ac:dyDescent="0.3">
      <c r="A11404" s="4" t="s">
        <v>33732</v>
      </c>
      <c r="B11404" s="4" t="str">
        <f t="shared" si="178"/>
        <v>970290</v>
      </c>
      <c r="C11404" s="5" t="s">
        <v>45613</v>
      </c>
      <c r="D11404" s="6" t="s">
        <v>33746</v>
      </c>
      <c r="E11404" s="9" t="s">
        <v>33745</v>
      </c>
    </row>
    <row r="11405" spans="1:5" ht="57.6" x14ac:dyDescent="0.3">
      <c r="A11405" s="4" t="s">
        <v>33733</v>
      </c>
      <c r="B11405" s="4" t="str">
        <f t="shared" si="178"/>
        <v>970310</v>
      </c>
      <c r="C11405" s="5" t="s">
        <v>45614</v>
      </c>
      <c r="D11405" s="6" t="s">
        <v>39802</v>
      </c>
      <c r="E11405" s="9" t="s">
        <v>33745</v>
      </c>
    </row>
    <row r="11406" spans="1:5" ht="57.6" x14ac:dyDescent="0.3">
      <c r="A11406" s="4" t="s">
        <v>33734</v>
      </c>
      <c r="B11406" s="4" t="str">
        <f t="shared" si="178"/>
        <v>970390</v>
      </c>
      <c r="C11406" s="5" t="s">
        <v>45615</v>
      </c>
      <c r="D11406" s="6" t="s">
        <v>33746</v>
      </c>
      <c r="E11406" s="9" t="s">
        <v>33745</v>
      </c>
    </row>
    <row r="11407" spans="1:5" ht="86.4" x14ac:dyDescent="0.3">
      <c r="A11407" s="4" t="s">
        <v>33735</v>
      </c>
      <c r="B11407" s="4" t="str">
        <f t="shared" si="178"/>
        <v>970400</v>
      </c>
      <c r="C11407" s="5" t="s">
        <v>45616</v>
      </c>
      <c r="D11407" s="6" t="s">
        <v>39803</v>
      </c>
      <c r="E11407" s="9" t="s">
        <v>33745</v>
      </c>
    </row>
    <row r="11408" spans="1:5" ht="129.6" x14ac:dyDescent="0.3">
      <c r="A11408" s="4" t="s">
        <v>33736</v>
      </c>
      <c r="B11408" s="4" t="str">
        <f t="shared" si="178"/>
        <v>970510</v>
      </c>
      <c r="C11408" s="5" t="s">
        <v>45617</v>
      </c>
      <c r="D11408" s="6" t="s">
        <v>39804</v>
      </c>
      <c r="E11408" s="9" t="s">
        <v>33745</v>
      </c>
    </row>
    <row r="11409" spans="1:5" ht="129.6" x14ac:dyDescent="0.3">
      <c r="A11409" s="4" t="s">
        <v>33737</v>
      </c>
      <c r="B11409" s="4" t="str">
        <f t="shared" si="178"/>
        <v>970521</v>
      </c>
      <c r="C11409" s="5" t="s">
        <v>45618</v>
      </c>
      <c r="D11409" s="6" t="s">
        <v>39805</v>
      </c>
      <c r="E11409" s="9" t="s">
        <v>33745</v>
      </c>
    </row>
    <row r="11410" spans="1:5" ht="129.6" x14ac:dyDescent="0.3">
      <c r="A11410" s="4" t="s">
        <v>33738</v>
      </c>
      <c r="B11410" s="4" t="str">
        <f t="shared" si="178"/>
        <v>970522</v>
      </c>
      <c r="C11410" s="5" t="s">
        <v>45618</v>
      </c>
      <c r="D11410" s="6" t="s">
        <v>39806</v>
      </c>
      <c r="E11410" s="9" t="s">
        <v>33745</v>
      </c>
    </row>
    <row r="11411" spans="1:5" ht="129.6" x14ac:dyDescent="0.3">
      <c r="A11411" s="4" t="s">
        <v>33739</v>
      </c>
      <c r="B11411" s="4" t="str">
        <f t="shared" si="178"/>
        <v>970529</v>
      </c>
      <c r="C11411" s="5" t="s">
        <v>45618</v>
      </c>
      <c r="D11411" s="6" t="s">
        <v>33746</v>
      </c>
      <c r="E11411" s="9" t="s">
        <v>33745</v>
      </c>
    </row>
    <row r="11412" spans="1:5" ht="115.2" x14ac:dyDescent="0.3">
      <c r="A11412" s="4" t="s">
        <v>33740</v>
      </c>
      <c r="B11412" s="4" t="str">
        <f t="shared" si="178"/>
        <v>970531</v>
      </c>
      <c r="C11412" s="5" t="s">
        <v>45619</v>
      </c>
      <c r="D11412" s="6" t="s">
        <v>39802</v>
      </c>
      <c r="E11412" s="9" t="s">
        <v>33745</v>
      </c>
    </row>
    <row r="11413" spans="1:5" ht="115.2" x14ac:dyDescent="0.3">
      <c r="A11413" s="4" t="s">
        <v>33741</v>
      </c>
      <c r="B11413" s="4" t="str">
        <f t="shared" si="178"/>
        <v>970539</v>
      </c>
      <c r="C11413" s="5" t="s">
        <v>45619</v>
      </c>
      <c r="D11413" s="6" t="s">
        <v>33746</v>
      </c>
      <c r="E11413" s="9" t="s">
        <v>33745</v>
      </c>
    </row>
    <row r="11414" spans="1:5" ht="57.6" x14ac:dyDescent="0.3">
      <c r="A11414" s="4" t="s">
        <v>33742</v>
      </c>
      <c r="B11414" s="4" t="str">
        <f t="shared" si="178"/>
        <v>970610</v>
      </c>
      <c r="C11414" s="5" t="s">
        <v>45620</v>
      </c>
      <c r="D11414" s="6" t="s">
        <v>39807</v>
      </c>
      <c r="E11414" s="9" t="s">
        <v>33745</v>
      </c>
    </row>
    <row r="11415" spans="1:5" ht="43.2" x14ac:dyDescent="0.3">
      <c r="A11415" s="4" t="s">
        <v>33743</v>
      </c>
      <c r="B11415" s="4" t="str">
        <f t="shared" si="178"/>
        <v>970690</v>
      </c>
      <c r="C11415" s="5" t="s">
        <v>45621</v>
      </c>
      <c r="D11415" s="6" t="s">
        <v>33746</v>
      </c>
      <c r="E11415" s="9" t="s">
        <v>33745</v>
      </c>
    </row>
    <row r="11416" spans="1:5" ht="201.6" x14ac:dyDescent="0.3">
      <c r="A11416" s="4" t="s">
        <v>41126</v>
      </c>
      <c r="B11416" s="4" t="str">
        <f t="shared" si="178"/>
        <v>980100</v>
      </c>
      <c r="C11416" s="5" t="s">
        <v>45622</v>
      </c>
      <c r="D11416" s="6" t="s">
        <v>39808</v>
      </c>
      <c r="E11416" s="9" t="s">
        <v>33745</v>
      </c>
    </row>
    <row r="11417" spans="1:5" ht="201.6" x14ac:dyDescent="0.3">
      <c r="A11417" s="4" t="s">
        <v>41126</v>
      </c>
      <c r="B11417" s="4" t="str">
        <f t="shared" si="178"/>
        <v>980100</v>
      </c>
      <c r="C11417" s="5" t="s">
        <v>45622</v>
      </c>
      <c r="D11417" s="6" t="s">
        <v>39809</v>
      </c>
      <c r="E11417" s="9" t="s">
        <v>33745</v>
      </c>
    </row>
    <row r="11418" spans="1:5" ht="201.6" x14ac:dyDescent="0.3">
      <c r="A11418" s="4" t="s">
        <v>41126</v>
      </c>
      <c r="B11418" s="4" t="str">
        <f t="shared" si="178"/>
        <v>980100</v>
      </c>
      <c r="C11418" s="5" t="s">
        <v>45622</v>
      </c>
      <c r="D11418" s="6" t="s">
        <v>39810</v>
      </c>
      <c r="E11418" s="9" t="s">
        <v>33745</v>
      </c>
    </row>
    <row r="11419" spans="1:5" ht="201.6" x14ac:dyDescent="0.3">
      <c r="A11419" s="4" t="s">
        <v>41126</v>
      </c>
      <c r="B11419" s="4" t="str">
        <f t="shared" si="178"/>
        <v>980100</v>
      </c>
      <c r="C11419" s="5" t="s">
        <v>45622</v>
      </c>
      <c r="D11419" s="6" t="s">
        <v>39811</v>
      </c>
      <c r="E11419" s="9" t="s">
        <v>33745</v>
      </c>
    </row>
    <row r="11420" spans="1:5" ht="201.6" x14ac:dyDescent="0.3">
      <c r="A11420" s="4" t="s">
        <v>41126</v>
      </c>
      <c r="B11420" s="4" t="str">
        <f t="shared" si="178"/>
        <v>980100</v>
      </c>
      <c r="C11420" s="5" t="s">
        <v>45622</v>
      </c>
      <c r="D11420" s="6" t="s">
        <v>39812</v>
      </c>
      <c r="E11420" s="9" t="s">
        <v>33745</v>
      </c>
    </row>
    <row r="11421" spans="1:5" ht="201.6" x14ac:dyDescent="0.3">
      <c r="A11421" s="4" t="s">
        <v>41126</v>
      </c>
      <c r="B11421" s="4" t="str">
        <f t="shared" si="178"/>
        <v>980100</v>
      </c>
      <c r="C11421" s="5" t="s">
        <v>45622</v>
      </c>
      <c r="D11421" s="6" t="s">
        <v>39813</v>
      </c>
      <c r="E11421" s="9" t="s">
        <v>33745</v>
      </c>
    </row>
    <row r="11422" spans="1:5" ht="201.6" x14ac:dyDescent="0.3">
      <c r="A11422" s="4" t="s">
        <v>41126</v>
      </c>
      <c r="B11422" s="4" t="str">
        <f t="shared" si="178"/>
        <v>980100</v>
      </c>
      <c r="C11422" s="5" t="s">
        <v>45622</v>
      </c>
      <c r="D11422" s="6" t="s">
        <v>39814</v>
      </c>
      <c r="E11422" s="9" t="s">
        <v>33745</v>
      </c>
    </row>
    <row r="11423" spans="1:5" ht="201.6" x14ac:dyDescent="0.3">
      <c r="A11423" s="4" t="s">
        <v>41126</v>
      </c>
      <c r="B11423" s="4" t="str">
        <f t="shared" si="178"/>
        <v>980100</v>
      </c>
      <c r="C11423" s="5" t="s">
        <v>45622</v>
      </c>
      <c r="D11423" s="6" t="s">
        <v>39815</v>
      </c>
      <c r="E11423" s="9" t="s">
        <v>33745</v>
      </c>
    </row>
    <row r="11424" spans="1:5" ht="201.6" x14ac:dyDescent="0.3">
      <c r="A11424" s="4" t="s">
        <v>41126</v>
      </c>
      <c r="B11424" s="4" t="str">
        <f t="shared" si="178"/>
        <v>980100</v>
      </c>
      <c r="C11424" s="5" t="s">
        <v>45622</v>
      </c>
      <c r="D11424" s="6" t="s">
        <v>39816</v>
      </c>
      <c r="E11424" s="9" t="s">
        <v>33745</v>
      </c>
    </row>
    <row r="11425" spans="1:5" ht="201.6" x14ac:dyDescent="0.3">
      <c r="A11425" s="4" t="s">
        <v>41126</v>
      </c>
      <c r="B11425" s="4" t="str">
        <f t="shared" si="178"/>
        <v>980100</v>
      </c>
      <c r="C11425" s="5" t="s">
        <v>45622</v>
      </c>
      <c r="D11425" s="6" t="s">
        <v>39817</v>
      </c>
      <c r="E11425" s="9" t="s">
        <v>33745</v>
      </c>
    </row>
    <row r="11426" spans="1:5" ht="273.60000000000002" x14ac:dyDescent="0.3">
      <c r="A11426" s="4" t="s">
        <v>41126</v>
      </c>
      <c r="B11426" s="4" t="str">
        <f t="shared" si="178"/>
        <v>980100</v>
      </c>
      <c r="C11426" s="5" t="s">
        <v>45622</v>
      </c>
      <c r="D11426" s="6" t="s">
        <v>39818</v>
      </c>
      <c r="E11426" s="9" t="s">
        <v>39819</v>
      </c>
    </row>
    <row r="11427" spans="1:5" ht="288" x14ac:dyDescent="0.3">
      <c r="A11427" s="4" t="s">
        <v>41126</v>
      </c>
      <c r="B11427" s="4" t="str">
        <f t="shared" si="178"/>
        <v>980100</v>
      </c>
      <c r="C11427" s="5" t="s">
        <v>45622</v>
      </c>
      <c r="D11427" s="6" t="s">
        <v>39820</v>
      </c>
      <c r="E11427" s="9" t="s">
        <v>39821</v>
      </c>
    </row>
    <row r="11428" spans="1:5" ht="201.6" x14ac:dyDescent="0.3">
      <c r="A11428" s="4" t="s">
        <v>41126</v>
      </c>
      <c r="B11428" s="4" t="str">
        <f t="shared" si="178"/>
        <v>980100</v>
      </c>
      <c r="C11428" s="5" t="s">
        <v>45622</v>
      </c>
      <c r="D11428" s="6" t="s">
        <v>39822</v>
      </c>
      <c r="E11428" s="9" t="s">
        <v>33745</v>
      </c>
    </row>
    <row r="11429" spans="1:5" ht="201.6" x14ac:dyDescent="0.3">
      <c r="A11429" s="4" t="s">
        <v>41126</v>
      </c>
      <c r="B11429" s="4" t="str">
        <f t="shared" si="178"/>
        <v>980100</v>
      </c>
      <c r="C11429" s="5" t="s">
        <v>45622</v>
      </c>
      <c r="D11429" s="6" t="s">
        <v>39823</v>
      </c>
      <c r="E11429" s="9" t="s">
        <v>33745</v>
      </c>
    </row>
    <row r="11430" spans="1:5" ht="302.39999999999998" x14ac:dyDescent="0.3">
      <c r="A11430" s="4" t="s">
        <v>41127</v>
      </c>
      <c r="B11430" s="4" t="str">
        <f t="shared" si="178"/>
        <v>980200</v>
      </c>
      <c r="C11430" s="5" t="s">
        <v>45623</v>
      </c>
      <c r="D11430" s="6" t="s">
        <v>39824</v>
      </c>
      <c r="E11430" s="9" t="s">
        <v>33745</v>
      </c>
    </row>
    <row r="11431" spans="1:5" ht="302.39999999999998" x14ac:dyDescent="0.3">
      <c r="A11431" s="4" t="s">
        <v>41128</v>
      </c>
      <c r="B11431" s="4" t="str">
        <f t="shared" si="178"/>
        <v>980200</v>
      </c>
      <c r="C11431" s="5" t="s">
        <v>45623</v>
      </c>
      <c r="D11431" s="6" t="s">
        <v>39825</v>
      </c>
      <c r="E11431" s="9" t="s">
        <v>39826</v>
      </c>
    </row>
    <row r="11432" spans="1:5" ht="302.39999999999998" x14ac:dyDescent="0.3">
      <c r="A11432" s="4" t="s">
        <v>41129</v>
      </c>
      <c r="B11432" s="4" t="str">
        <f t="shared" si="178"/>
        <v>980200</v>
      </c>
      <c r="C11432" s="5" t="s">
        <v>45623</v>
      </c>
      <c r="D11432" s="6" t="s">
        <v>33746</v>
      </c>
      <c r="E11432" s="9" t="s">
        <v>39826</v>
      </c>
    </row>
    <row r="11433" spans="1:5" ht="302.39999999999998" x14ac:dyDescent="0.3">
      <c r="A11433" s="4" t="s">
        <v>41127</v>
      </c>
      <c r="B11433" s="4" t="str">
        <f t="shared" si="178"/>
        <v>980200</v>
      </c>
      <c r="C11433" s="5" t="s">
        <v>45623</v>
      </c>
      <c r="D11433" s="6" t="s">
        <v>39827</v>
      </c>
      <c r="E11433" s="9" t="s">
        <v>39828</v>
      </c>
    </row>
    <row r="11434" spans="1:5" ht="302.39999999999998" x14ac:dyDescent="0.3">
      <c r="A11434" s="4" t="s">
        <v>41127</v>
      </c>
      <c r="B11434" s="4" t="str">
        <f t="shared" si="178"/>
        <v>980200</v>
      </c>
      <c r="C11434" s="5" t="s">
        <v>45623</v>
      </c>
      <c r="D11434" s="6" t="s">
        <v>39829</v>
      </c>
      <c r="E11434" s="9" t="s">
        <v>39830</v>
      </c>
    </row>
    <row r="11435" spans="1:5" ht="302.39999999999998" x14ac:dyDescent="0.3">
      <c r="A11435" s="4" t="s">
        <v>41130</v>
      </c>
      <c r="B11435" s="4" t="str">
        <f t="shared" si="178"/>
        <v>980300</v>
      </c>
      <c r="C11435" s="5" t="s">
        <v>45624</v>
      </c>
      <c r="D11435" s="6" t="s">
        <v>39831</v>
      </c>
      <c r="E11435" s="9" t="s">
        <v>33745</v>
      </c>
    </row>
    <row r="11436" spans="1:5" ht="244.8" x14ac:dyDescent="0.3">
      <c r="A11436" s="4" t="s">
        <v>41131</v>
      </c>
      <c r="B11436" s="4" t="str">
        <f t="shared" si="178"/>
        <v>980400</v>
      </c>
      <c r="C11436" s="5" t="s">
        <v>45625</v>
      </c>
      <c r="D11436" s="6" t="s">
        <v>39832</v>
      </c>
      <c r="E11436" s="9" t="s">
        <v>33745</v>
      </c>
    </row>
    <row r="11437" spans="1:5" ht="244.8" x14ac:dyDescent="0.3">
      <c r="A11437" s="4" t="s">
        <v>41131</v>
      </c>
      <c r="B11437" s="4" t="str">
        <f t="shared" si="178"/>
        <v>980400</v>
      </c>
      <c r="C11437" s="5" t="s">
        <v>45625</v>
      </c>
      <c r="D11437" s="6" t="s">
        <v>39833</v>
      </c>
      <c r="E11437" s="9" t="s">
        <v>33745</v>
      </c>
    </row>
    <row r="11438" spans="1:5" ht="244.8" x14ac:dyDescent="0.3">
      <c r="A11438" s="4" t="s">
        <v>41131</v>
      </c>
      <c r="B11438" s="4" t="str">
        <f t="shared" si="178"/>
        <v>980400</v>
      </c>
      <c r="C11438" s="5" t="s">
        <v>45625</v>
      </c>
      <c r="D11438" s="6" t="s">
        <v>39834</v>
      </c>
      <c r="E11438" s="9" t="s">
        <v>33745</v>
      </c>
    </row>
    <row r="11439" spans="1:5" ht="244.8" x14ac:dyDescent="0.3">
      <c r="A11439" s="4" t="s">
        <v>41131</v>
      </c>
      <c r="B11439" s="4" t="str">
        <f t="shared" si="178"/>
        <v>980400</v>
      </c>
      <c r="C11439" s="5" t="s">
        <v>45625</v>
      </c>
      <c r="D11439" s="6" t="s">
        <v>39835</v>
      </c>
      <c r="E11439" s="9" t="s">
        <v>33745</v>
      </c>
    </row>
    <row r="11440" spans="1:5" ht="244.8" x14ac:dyDescent="0.3">
      <c r="A11440" s="4" t="s">
        <v>41131</v>
      </c>
      <c r="B11440" s="4" t="str">
        <f t="shared" si="178"/>
        <v>980400</v>
      </c>
      <c r="C11440" s="5" t="s">
        <v>45625</v>
      </c>
      <c r="D11440" s="6" t="s">
        <v>39836</v>
      </c>
      <c r="E11440" s="9" t="s">
        <v>33745</v>
      </c>
    </row>
    <row r="11441" spans="1:5" ht="244.8" x14ac:dyDescent="0.3">
      <c r="A11441" s="4" t="s">
        <v>41131</v>
      </c>
      <c r="B11441" s="4" t="str">
        <f t="shared" si="178"/>
        <v>980400</v>
      </c>
      <c r="C11441" s="5" t="s">
        <v>45625</v>
      </c>
      <c r="D11441" s="6" t="s">
        <v>39837</v>
      </c>
      <c r="E11441" s="9" t="s">
        <v>33745</v>
      </c>
    </row>
    <row r="11442" spans="1:5" ht="244.8" x14ac:dyDescent="0.3">
      <c r="A11442" s="4" t="s">
        <v>41131</v>
      </c>
      <c r="B11442" s="4" t="str">
        <f t="shared" si="178"/>
        <v>980400</v>
      </c>
      <c r="C11442" s="5" t="s">
        <v>45625</v>
      </c>
      <c r="D11442" s="6" t="s">
        <v>39838</v>
      </c>
      <c r="E11442" s="9" t="s">
        <v>33745</v>
      </c>
    </row>
    <row r="11443" spans="1:5" ht="244.8" x14ac:dyDescent="0.3">
      <c r="A11443" s="4" t="s">
        <v>41131</v>
      </c>
      <c r="B11443" s="4" t="str">
        <f t="shared" si="178"/>
        <v>980400</v>
      </c>
      <c r="C11443" s="5" t="s">
        <v>45625</v>
      </c>
      <c r="D11443" s="6" t="s">
        <v>39839</v>
      </c>
      <c r="E11443" s="9" t="s">
        <v>33745</v>
      </c>
    </row>
    <row r="11444" spans="1:5" ht="244.8" x14ac:dyDescent="0.3">
      <c r="A11444" s="4" t="s">
        <v>41131</v>
      </c>
      <c r="B11444" s="4" t="str">
        <f t="shared" si="178"/>
        <v>980400</v>
      </c>
      <c r="C11444" s="5" t="s">
        <v>45625</v>
      </c>
      <c r="D11444" s="6" t="s">
        <v>39840</v>
      </c>
      <c r="E11444" s="9" t="s">
        <v>33745</v>
      </c>
    </row>
    <row r="11445" spans="1:5" ht="244.8" x14ac:dyDescent="0.3">
      <c r="A11445" s="4" t="s">
        <v>41131</v>
      </c>
      <c r="B11445" s="4" t="str">
        <f t="shared" si="178"/>
        <v>980400</v>
      </c>
      <c r="C11445" s="5" t="s">
        <v>45625</v>
      </c>
      <c r="D11445" s="6" t="s">
        <v>39841</v>
      </c>
      <c r="E11445" s="9" t="s">
        <v>33745</v>
      </c>
    </row>
    <row r="11446" spans="1:5" ht="244.8" x14ac:dyDescent="0.3">
      <c r="A11446" s="4" t="s">
        <v>41131</v>
      </c>
      <c r="B11446" s="4" t="str">
        <f t="shared" si="178"/>
        <v>980400</v>
      </c>
      <c r="C11446" s="5" t="s">
        <v>45625</v>
      </c>
      <c r="D11446" s="6" t="s">
        <v>39842</v>
      </c>
      <c r="E11446" s="9" t="s">
        <v>33745</v>
      </c>
    </row>
    <row r="11447" spans="1:5" ht="244.8" x14ac:dyDescent="0.3">
      <c r="A11447" s="4" t="s">
        <v>41131</v>
      </c>
      <c r="B11447" s="4" t="str">
        <f t="shared" si="178"/>
        <v>980400</v>
      </c>
      <c r="C11447" s="5" t="s">
        <v>45625</v>
      </c>
      <c r="D11447" s="6" t="s">
        <v>39843</v>
      </c>
      <c r="E11447" s="9" t="s">
        <v>39844</v>
      </c>
    </row>
    <row r="11448" spans="1:5" ht="244.8" x14ac:dyDescent="0.3">
      <c r="A11448" s="4" t="s">
        <v>41132</v>
      </c>
      <c r="B11448" s="4" t="str">
        <f t="shared" si="178"/>
        <v>980400</v>
      </c>
      <c r="C11448" s="5" t="s">
        <v>45625</v>
      </c>
      <c r="D11448" s="6" t="s">
        <v>39845</v>
      </c>
      <c r="E11448" s="9" t="s">
        <v>33745</v>
      </c>
    </row>
    <row r="11449" spans="1:5" ht="244.8" x14ac:dyDescent="0.3">
      <c r="A11449" s="4" t="s">
        <v>41133</v>
      </c>
      <c r="B11449" s="4" t="str">
        <f t="shared" si="178"/>
        <v>980400</v>
      </c>
      <c r="C11449" s="5" t="s">
        <v>45625</v>
      </c>
      <c r="D11449" s="6" t="s">
        <v>39846</v>
      </c>
      <c r="E11449" s="9" t="s">
        <v>33745</v>
      </c>
    </row>
    <row r="11450" spans="1:5" ht="244.8" x14ac:dyDescent="0.3">
      <c r="A11450" s="4" t="s">
        <v>41134</v>
      </c>
      <c r="B11450" s="4" t="str">
        <f t="shared" si="178"/>
        <v>980400</v>
      </c>
      <c r="C11450" s="5" t="s">
        <v>45625</v>
      </c>
      <c r="D11450" s="6" t="s">
        <v>39847</v>
      </c>
      <c r="E11450" s="9" t="s">
        <v>33745</v>
      </c>
    </row>
    <row r="11451" spans="1:5" ht="244.8" x14ac:dyDescent="0.3">
      <c r="A11451" s="4" t="s">
        <v>41131</v>
      </c>
      <c r="B11451" s="4" t="str">
        <f t="shared" si="178"/>
        <v>980400</v>
      </c>
      <c r="C11451" s="5" t="s">
        <v>45625</v>
      </c>
      <c r="D11451" s="6" t="s">
        <v>39848</v>
      </c>
      <c r="E11451" s="9" t="s">
        <v>33745</v>
      </c>
    </row>
    <row r="11452" spans="1:5" ht="244.8" x14ac:dyDescent="0.3">
      <c r="A11452" s="4" t="s">
        <v>41131</v>
      </c>
      <c r="B11452" s="4" t="str">
        <f t="shared" si="178"/>
        <v>980400</v>
      </c>
      <c r="C11452" s="5" t="s">
        <v>45625</v>
      </c>
      <c r="D11452" s="6" t="s">
        <v>39849</v>
      </c>
      <c r="E11452" s="9" t="s">
        <v>33745</v>
      </c>
    </row>
    <row r="11453" spans="1:5" ht="244.8" x14ac:dyDescent="0.3">
      <c r="A11453" s="4" t="s">
        <v>41131</v>
      </c>
      <c r="B11453" s="4" t="str">
        <f t="shared" si="178"/>
        <v>980400</v>
      </c>
      <c r="C11453" s="5" t="s">
        <v>45625</v>
      </c>
      <c r="D11453" s="6" t="s">
        <v>39850</v>
      </c>
      <c r="E11453" s="9" t="s">
        <v>33745</v>
      </c>
    </row>
    <row r="11454" spans="1:5" ht="273.60000000000002" x14ac:dyDescent="0.3">
      <c r="A11454" s="4" t="s">
        <v>41135</v>
      </c>
      <c r="B11454" s="4" t="str">
        <f t="shared" si="178"/>
        <v>980500</v>
      </c>
      <c r="C11454" s="5" t="s">
        <v>45626</v>
      </c>
      <c r="D11454" s="6" t="s">
        <v>39851</v>
      </c>
      <c r="E11454" s="9" t="s">
        <v>33745</v>
      </c>
    </row>
    <row r="11455" spans="1:5" ht="244.8" x14ac:dyDescent="0.3">
      <c r="A11455" s="4" t="s">
        <v>41136</v>
      </c>
      <c r="B11455" s="4" t="str">
        <f t="shared" si="178"/>
        <v>980600</v>
      </c>
      <c r="C11455" s="5" t="s">
        <v>45627</v>
      </c>
      <c r="D11455" s="6" t="s">
        <v>39852</v>
      </c>
      <c r="E11455" s="9" t="s">
        <v>33745</v>
      </c>
    </row>
    <row r="11456" spans="1:5" ht="244.8" x14ac:dyDescent="0.3">
      <c r="A11456" s="4" t="s">
        <v>41136</v>
      </c>
      <c r="B11456" s="4" t="str">
        <f t="shared" si="178"/>
        <v>980600</v>
      </c>
      <c r="C11456" s="5" t="s">
        <v>45627</v>
      </c>
      <c r="D11456" s="6" t="s">
        <v>39853</v>
      </c>
      <c r="E11456" s="9" t="s">
        <v>33745</v>
      </c>
    </row>
    <row r="11457" spans="1:5" ht="244.8" x14ac:dyDescent="0.3">
      <c r="A11457" s="4" t="s">
        <v>41136</v>
      </c>
      <c r="B11457" s="4" t="str">
        <f t="shared" si="178"/>
        <v>980600</v>
      </c>
      <c r="C11457" s="5" t="s">
        <v>45627</v>
      </c>
      <c r="D11457" s="6" t="s">
        <v>39854</v>
      </c>
      <c r="E11457" s="9" t="s">
        <v>33745</v>
      </c>
    </row>
    <row r="11458" spans="1:5" ht="244.8" x14ac:dyDescent="0.3">
      <c r="A11458" s="4" t="s">
        <v>41136</v>
      </c>
      <c r="B11458" s="4" t="str">
        <f t="shared" si="178"/>
        <v>980600</v>
      </c>
      <c r="C11458" s="5" t="s">
        <v>45627</v>
      </c>
      <c r="D11458" s="6" t="s">
        <v>39855</v>
      </c>
      <c r="E11458" s="9" t="s">
        <v>33745</v>
      </c>
    </row>
    <row r="11459" spans="1:5" ht="244.8" x14ac:dyDescent="0.3">
      <c r="A11459" s="4" t="s">
        <v>41136</v>
      </c>
      <c r="B11459" s="4" t="str">
        <f t="shared" ref="B11459:B11522" si="179">LEFT(A11459,6)</f>
        <v>980600</v>
      </c>
      <c r="C11459" s="5" t="s">
        <v>45627</v>
      </c>
      <c r="D11459" s="6" t="s">
        <v>39856</v>
      </c>
      <c r="E11459" s="9" t="s">
        <v>33745</v>
      </c>
    </row>
    <row r="11460" spans="1:5" ht="244.8" x14ac:dyDescent="0.3">
      <c r="A11460" s="4" t="s">
        <v>41136</v>
      </c>
      <c r="B11460" s="4" t="str">
        <f t="shared" si="179"/>
        <v>980600</v>
      </c>
      <c r="C11460" s="5" t="s">
        <v>45627</v>
      </c>
      <c r="D11460" s="6" t="s">
        <v>39857</v>
      </c>
      <c r="E11460" s="9" t="s">
        <v>33745</v>
      </c>
    </row>
    <row r="11461" spans="1:5" ht="244.8" x14ac:dyDescent="0.3">
      <c r="A11461" s="4" t="s">
        <v>41136</v>
      </c>
      <c r="B11461" s="4" t="str">
        <f t="shared" si="179"/>
        <v>980600</v>
      </c>
      <c r="C11461" s="5" t="s">
        <v>45627</v>
      </c>
      <c r="D11461" s="6" t="s">
        <v>39858</v>
      </c>
      <c r="E11461" s="9" t="s">
        <v>33745</v>
      </c>
    </row>
    <row r="11462" spans="1:5" ht="244.8" x14ac:dyDescent="0.3">
      <c r="A11462" s="4" t="s">
        <v>41136</v>
      </c>
      <c r="B11462" s="4" t="str">
        <f t="shared" si="179"/>
        <v>980600</v>
      </c>
      <c r="C11462" s="5" t="s">
        <v>45627</v>
      </c>
      <c r="D11462" s="6" t="s">
        <v>39859</v>
      </c>
      <c r="E11462" s="9" t="s">
        <v>33745</v>
      </c>
    </row>
    <row r="11463" spans="1:5" ht="244.8" x14ac:dyDescent="0.3">
      <c r="A11463" s="4" t="s">
        <v>41136</v>
      </c>
      <c r="B11463" s="4" t="str">
        <f t="shared" si="179"/>
        <v>980600</v>
      </c>
      <c r="C11463" s="5" t="s">
        <v>45627</v>
      </c>
      <c r="D11463" s="6" t="s">
        <v>39860</v>
      </c>
      <c r="E11463" s="9" t="s">
        <v>33745</v>
      </c>
    </row>
    <row r="11464" spans="1:5" ht="244.8" x14ac:dyDescent="0.3">
      <c r="A11464" s="4" t="s">
        <v>41136</v>
      </c>
      <c r="B11464" s="4" t="str">
        <f t="shared" si="179"/>
        <v>980600</v>
      </c>
      <c r="C11464" s="5" t="s">
        <v>45627</v>
      </c>
      <c r="D11464" s="6" t="s">
        <v>39861</v>
      </c>
      <c r="E11464" s="9" t="s">
        <v>33745</v>
      </c>
    </row>
    <row r="11465" spans="1:5" ht="244.8" x14ac:dyDescent="0.3">
      <c r="A11465" s="4" t="s">
        <v>41136</v>
      </c>
      <c r="B11465" s="4" t="str">
        <f t="shared" si="179"/>
        <v>980600</v>
      </c>
      <c r="C11465" s="5" t="s">
        <v>45627</v>
      </c>
      <c r="D11465" s="6" t="s">
        <v>39857</v>
      </c>
      <c r="E11465" s="9" t="s">
        <v>33745</v>
      </c>
    </row>
    <row r="11466" spans="1:5" ht="129.6" x14ac:dyDescent="0.3">
      <c r="A11466" s="4" t="s">
        <v>41137</v>
      </c>
      <c r="B11466" s="4" t="str">
        <f t="shared" si="179"/>
        <v>980700</v>
      </c>
      <c r="C11466" s="5" t="s">
        <v>45628</v>
      </c>
      <c r="D11466" s="6" t="s">
        <v>39862</v>
      </c>
      <c r="E11466" s="9" t="s">
        <v>33745</v>
      </c>
    </row>
    <row r="11467" spans="1:5" ht="129.6" x14ac:dyDescent="0.3">
      <c r="A11467" s="4" t="s">
        <v>41137</v>
      </c>
      <c r="B11467" s="4" t="str">
        <f t="shared" si="179"/>
        <v>980700</v>
      </c>
      <c r="C11467" s="5" t="s">
        <v>45628</v>
      </c>
      <c r="D11467" s="6" t="s">
        <v>39863</v>
      </c>
      <c r="E11467" s="9" t="s">
        <v>33745</v>
      </c>
    </row>
    <row r="11468" spans="1:5" ht="244.8" x14ac:dyDescent="0.3">
      <c r="A11468" s="4" t="s">
        <v>41138</v>
      </c>
      <c r="B11468" s="4" t="str">
        <f t="shared" si="179"/>
        <v>980800</v>
      </c>
      <c r="C11468" s="5" t="s">
        <v>45629</v>
      </c>
      <c r="D11468" s="6" t="s">
        <v>39864</v>
      </c>
      <c r="E11468" s="9" t="s">
        <v>33745</v>
      </c>
    </row>
    <row r="11469" spans="1:5" ht="244.8" x14ac:dyDescent="0.3">
      <c r="A11469" s="4" t="s">
        <v>41138</v>
      </c>
      <c r="B11469" s="4" t="str">
        <f t="shared" si="179"/>
        <v>980800</v>
      </c>
      <c r="C11469" s="5" t="s">
        <v>45629</v>
      </c>
      <c r="D11469" s="6" t="s">
        <v>39865</v>
      </c>
      <c r="E11469" s="9" t="s">
        <v>33745</v>
      </c>
    </row>
    <row r="11470" spans="1:5" ht="244.8" x14ac:dyDescent="0.3">
      <c r="A11470" s="4" t="s">
        <v>41138</v>
      </c>
      <c r="B11470" s="4" t="str">
        <f t="shared" si="179"/>
        <v>980800</v>
      </c>
      <c r="C11470" s="5" t="s">
        <v>45629</v>
      </c>
      <c r="D11470" s="6" t="s">
        <v>39866</v>
      </c>
      <c r="E11470" s="9" t="s">
        <v>33745</v>
      </c>
    </row>
    <row r="11471" spans="1:5" ht="244.8" x14ac:dyDescent="0.3">
      <c r="A11471" s="4" t="s">
        <v>41138</v>
      </c>
      <c r="B11471" s="4" t="str">
        <f t="shared" si="179"/>
        <v>980800</v>
      </c>
      <c r="C11471" s="5" t="s">
        <v>45629</v>
      </c>
      <c r="D11471" s="6" t="s">
        <v>39867</v>
      </c>
      <c r="E11471" s="9" t="s">
        <v>33745</v>
      </c>
    </row>
    <row r="11472" spans="1:5" ht="244.8" x14ac:dyDescent="0.3">
      <c r="A11472" s="4" t="s">
        <v>41138</v>
      </c>
      <c r="B11472" s="4" t="str">
        <f t="shared" si="179"/>
        <v>980800</v>
      </c>
      <c r="C11472" s="5" t="s">
        <v>45629</v>
      </c>
      <c r="D11472" s="6" t="s">
        <v>39868</v>
      </c>
      <c r="E11472" s="9" t="s">
        <v>33745</v>
      </c>
    </row>
    <row r="11473" spans="1:5" ht="244.8" x14ac:dyDescent="0.3">
      <c r="A11473" s="4" t="s">
        <v>41138</v>
      </c>
      <c r="B11473" s="4" t="str">
        <f t="shared" si="179"/>
        <v>980800</v>
      </c>
      <c r="C11473" s="5" t="s">
        <v>45629</v>
      </c>
      <c r="D11473" s="6" t="s">
        <v>39869</v>
      </c>
      <c r="E11473" s="9" t="s">
        <v>33745</v>
      </c>
    </row>
    <row r="11474" spans="1:5" ht="244.8" x14ac:dyDescent="0.3">
      <c r="A11474" s="4" t="s">
        <v>41138</v>
      </c>
      <c r="B11474" s="4" t="str">
        <f t="shared" si="179"/>
        <v>980800</v>
      </c>
      <c r="C11474" s="5" t="s">
        <v>45629</v>
      </c>
      <c r="D11474" s="6" t="s">
        <v>39870</v>
      </c>
      <c r="E11474" s="9" t="s">
        <v>33745</v>
      </c>
    </row>
    <row r="11475" spans="1:5" ht="244.8" x14ac:dyDescent="0.3">
      <c r="A11475" s="4" t="s">
        <v>41138</v>
      </c>
      <c r="B11475" s="4" t="str">
        <f t="shared" si="179"/>
        <v>980800</v>
      </c>
      <c r="C11475" s="5" t="s">
        <v>45629</v>
      </c>
      <c r="D11475" s="6" t="s">
        <v>39871</v>
      </c>
      <c r="E11475" s="9" t="s">
        <v>33745</v>
      </c>
    </row>
    <row r="11476" spans="1:5" ht="244.8" x14ac:dyDescent="0.3">
      <c r="A11476" s="4" t="s">
        <v>41139</v>
      </c>
      <c r="B11476" s="4" t="str">
        <f t="shared" si="179"/>
        <v>980900</v>
      </c>
      <c r="C11476" s="5" t="s">
        <v>45630</v>
      </c>
      <c r="D11476" s="6" t="s">
        <v>39872</v>
      </c>
      <c r="E11476" s="9" t="s">
        <v>33745</v>
      </c>
    </row>
    <row r="11477" spans="1:5" ht="244.8" x14ac:dyDescent="0.3">
      <c r="A11477" s="4" t="s">
        <v>41139</v>
      </c>
      <c r="B11477" s="4" t="str">
        <f t="shared" si="179"/>
        <v>980900</v>
      </c>
      <c r="C11477" s="5" t="s">
        <v>45630</v>
      </c>
      <c r="D11477" s="6" t="s">
        <v>39873</v>
      </c>
      <c r="E11477" s="9" t="s">
        <v>33745</v>
      </c>
    </row>
    <row r="11478" spans="1:5" ht="244.8" x14ac:dyDescent="0.3">
      <c r="A11478" s="4" t="s">
        <v>41139</v>
      </c>
      <c r="B11478" s="4" t="str">
        <f t="shared" si="179"/>
        <v>980900</v>
      </c>
      <c r="C11478" s="5" t="s">
        <v>45630</v>
      </c>
      <c r="D11478" s="6" t="s">
        <v>39874</v>
      </c>
      <c r="E11478" s="9" t="s">
        <v>33745</v>
      </c>
    </row>
    <row r="11479" spans="1:5" ht="244.8" x14ac:dyDescent="0.3">
      <c r="A11479" s="4" t="s">
        <v>41139</v>
      </c>
      <c r="B11479" s="4" t="str">
        <f t="shared" si="179"/>
        <v>980900</v>
      </c>
      <c r="C11479" s="5" t="s">
        <v>45630</v>
      </c>
      <c r="D11479" s="6" t="s">
        <v>39875</v>
      </c>
      <c r="E11479" s="9" t="s">
        <v>33745</v>
      </c>
    </row>
    <row r="11480" spans="1:5" ht="244.8" x14ac:dyDescent="0.3">
      <c r="A11480" s="4" t="s">
        <v>41139</v>
      </c>
      <c r="B11480" s="4" t="str">
        <f t="shared" si="179"/>
        <v>980900</v>
      </c>
      <c r="C11480" s="5" t="s">
        <v>45630</v>
      </c>
      <c r="D11480" s="6" t="s">
        <v>39876</v>
      </c>
      <c r="E11480" s="9" t="s">
        <v>33745</v>
      </c>
    </row>
    <row r="11481" spans="1:5" ht="244.8" x14ac:dyDescent="0.3">
      <c r="A11481" s="4" t="s">
        <v>41139</v>
      </c>
      <c r="B11481" s="4" t="str">
        <f t="shared" si="179"/>
        <v>980900</v>
      </c>
      <c r="C11481" s="5" t="s">
        <v>45630</v>
      </c>
      <c r="D11481" s="6" t="s">
        <v>39877</v>
      </c>
      <c r="E11481" s="9" t="s">
        <v>33745</v>
      </c>
    </row>
    <row r="11482" spans="1:5" ht="244.8" x14ac:dyDescent="0.3">
      <c r="A11482" s="4" t="s">
        <v>41139</v>
      </c>
      <c r="B11482" s="4" t="str">
        <f t="shared" si="179"/>
        <v>980900</v>
      </c>
      <c r="C11482" s="5" t="s">
        <v>45630</v>
      </c>
      <c r="D11482" s="6" t="s">
        <v>39878</v>
      </c>
      <c r="E11482" s="9" t="s">
        <v>33745</v>
      </c>
    </row>
    <row r="11483" spans="1:5" ht="244.8" x14ac:dyDescent="0.3">
      <c r="A11483" s="4" t="s">
        <v>41139</v>
      </c>
      <c r="B11483" s="4" t="str">
        <f t="shared" si="179"/>
        <v>980900</v>
      </c>
      <c r="C11483" s="5" t="s">
        <v>45630</v>
      </c>
      <c r="D11483" s="6" t="s">
        <v>39879</v>
      </c>
      <c r="E11483" s="9" t="s">
        <v>33745</v>
      </c>
    </row>
    <row r="11484" spans="1:5" ht="230.4" x14ac:dyDescent="0.3">
      <c r="A11484" s="4" t="s">
        <v>41140</v>
      </c>
      <c r="B11484" s="4" t="str">
        <f t="shared" si="179"/>
        <v>981000</v>
      </c>
      <c r="C11484" s="5" t="s">
        <v>45631</v>
      </c>
      <c r="D11484" s="6" t="s">
        <v>39880</v>
      </c>
      <c r="E11484" s="9" t="s">
        <v>33745</v>
      </c>
    </row>
    <row r="11485" spans="1:5" ht="230.4" x14ac:dyDescent="0.3">
      <c r="A11485" s="4" t="s">
        <v>41140</v>
      </c>
      <c r="B11485" s="4" t="str">
        <f t="shared" si="179"/>
        <v>981000</v>
      </c>
      <c r="C11485" s="5" t="s">
        <v>45631</v>
      </c>
      <c r="D11485" s="6" t="s">
        <v>39881</v>
      </c>
      <c r="E11485" s="9" t="s">
        <v>33745</v>
      </c>
    </row>
    <row r="11486" spans="1:5" ht="230.4" x14ac:dyDescent="0.3">
      <c r="A11486" s="4" t="s">
        <v>41140</v>
      </c>
      <c r="B11486" s="4" t="str">
        <f t="shared" si="179"/>
        <v>981000</v>
      </c>
      <c r="C11486" s="5" t="s">
        <v>45631</v>
      </c>
      <c r="D11486" s="6" t="s">
        <v>39882</v>
      </c>
      <c r="E11486" s="9" t="s">
        <v>33745</v>
      </c>
    </row>
    <row r="11487" spans="1:5" ht="230.4" x14ac:dyDescent="0.3">
      <c r="A11487" s="4" t="s">
        <v>41140</v>
      </c>
      <c r="B11487" s="4" t="str">
        <f t="shared" si="179"/>
        <v>981000</v>
      </c>
      <c r="C11487" s="5" t="s">
        <v>45631</v>
      </c>
      <c r="D11487" s="6" t="s">
        <v>39883</v>
      </c>
      <c r="E11487" s="9" t="s">
        <v>33745</v>
      </c>
    </row>
    <row r="11488" spans="1:5" ht="230.4" x14ac:dyDescent="0.3">
      <c r="A11488" s="4" t="s">
        <v>41140</v>
      </c>
      <c r="B11488" s="4" t="str">
        <f t="shared" si="179"/>
        <v>981000</v>
      </c>
      <c r="C11488" s="5" t="s">
        <v>45631</v>
      </c>
      <c r="D11488" s="6" t="s">
        <v>39884</v>
      </c>
      <c r="E11488" s="9" t="s">
        <v>33745</v>
      </c>
    </row>
    <row r="11489" spans="1:5" ht="230.4" x14ac:dyDescent="0.3">
      <c r="A11489" s="4" t="s">
        <v>41140</v>
      </c>
      <c r="B11489" s="4" t="str">
        <f t="shared" si="179"/>
        <v>981000</v>
      </c>
      <c r="C11489" s="5" t="s">
        <v>45631</v>
      </c>
      <c r="D11489" s="6" t="s">
        <v>39885</v>
      </c>
      <c r="E11489" s="9" t="s">
        <v>33745</v>
      </c>
    </row>
    <row r="11490" spans="1:5" ht="230.4" x14ac:dyDescent="0.3">
      <c r="A11490" s="4" t="s">
        <v>41140</v>
      </c>
      <c r="B11490" s="4" t="str">
        <f t="shared" si="179"/>
        <v>981000</v>
      </c>
      <c r="C11490" s="5" t="s">
        <v>45631</v>
      </c>
      <c r="D11490" s="6" t="s">
        <v>39886</v>
      </c>
      <c r="E11490" s="9" t="s">
        <v>33745</v>
      </c>
    </row>
    <row r="11491" spans="1:5" ht="230.4" x14ac:dyDescent="0.3">
      <c r="A11491" s="4" t="s">
        <v>41140</v>
      </c>
      <c r="B11491" s="4" t="str">
        <f t="shared" si="179"/>
        <v>981000</v>
      </c>
      <c r="C11491" s="5" t="s">
        <v>45631</v>
      </c>
      <c r="D11491" s="6" t="s">
        <v>39887</v>
      </c>
      <c r="E11491" s="9" t="s">
        <v>33745</v>
      </c>
    </row>
    <row r="11492" spans="1:5" ht="230.4" x14ac:dyDescent="0.3">
      <c r="A11492" s="4" t="s">
        <v>41140</v>
      </c>
      <c r="B11492" s="4" t="str">
        <f t="shared" si="179"/>
        <v>981000</v>
      </c>
      <c r="C11492" s="5" t="s">
        <v>45631</v>
      </c>
      <c r="D11492" s="6" t="s">
        <v>39882</v>
      </c>
      <c r="E11492" s="9" t="s">
        <v>33745</v>
      </c>
    </row>
    <row r="11493" spans="1:5" ht="230.4" x14ac:dyDescent="0.3">
      <c r="A11493" s="4" t="s">
        <v>41140</v>
      </c>
      <c r="B11493" s="4" t="str">
        <f t="shared" si="179"/>
        <v>981000</v>
      </c>
      <c r="C11493" s="5" t="s">
        <v>45631</v>
      </c>
      <c r="D11493" s="6" t="s">
        <v>39888</v>
      </c>
      <c r="E11493" s="9" t="s">
        <v>33745</v>
      </c>
    </row>
    <row r="11494" spans="1:5" ht="230.4" x14ac:dyDescent="0.3">
      <c r="A11494" s="4" t="s">
        <v>41140</v>
      </c>
      <c r="B11494" s="4" t="str">
        <f t="shared" si="179"/>
        <v>981000</v>
      </c>
      <c r="C11494" s="5" t="s">
        <v>45631</v>
      </c>
      <c r="D11494" s="6" t="s">
        <v>39889</v>
      </c>
      <c r="E11494" s="9" t="s">
        <v>33745</v>
      </c>
    </row>
    <row r="11495" spans="1:5" ht="230.4" x14ac:dyDescent="0.3">
      <c r="A11495" s="4" t="s">
        <v>41140</v>
      </c>
      <c r="B11495" s="4" t="str">
        <f t="shared" si="179"/>
        <v>981000</v>
      </c>
      <c r="C11495" s="5" t="s">
        <v>45631</v>
      </c>
      <c r="D11495" s="6" t="s">
        <v>39890</v>
      </c>
      <c r="E11495" s="9" t="s">
        <v>33745</v>
      </c>
    </row>
    <row r="11496" spans="1:5" ht="230.4" x14ac:dyDescent="0.3">
      <c r="A11496" s="4" t="s">
        <v>41140</v>
      </c>
      <c r="B11496" s="4" t="str">
        <f t="shared" si="179"/>
        <v>981000</v>
      </c>
      <c r="C11496" s="5" t="s">
        <v>45631</v>
      </c>
      <c r="D11496" s="6" t="s">
        <v>39891</v>
      </c>
      <c r="E11496" s="9" t="s">
        <v>33745</v>
      </c>
    </row>
    <row r="11497" spans="1:5" ht="230.4" x14ac:dyDescent="0.3">
      <c r="A11497" s="4" t="s">
        <v>41140</v>
      </c>
      <c r="B11497" s="4" t="str">
        <f t="shared" si="179"/>
        <v>981000</v>
      </c>
      <c r="C11497" s="5" t="s">
        <v>45631</v>
      </c>
      <c r="D11497" s="6" t="s">
        <v>39892</v>
      </c>
      <c r="E11497" s="9" t="s">
        <v>33745</v>
      </c>
    </row>
    <row r="11498" spans="1:5" ht="230.4" x14ac:dyDescent="0.3">
      <c r="A11498" s="4" t="s">
        <v>41140</v>
      </c>
      <c r="B11498" s="4" t="str">
        <f t="shared" si="179"/>
        <v>981000</v>
      </c>
      <c r="C11498" s="5" t="s">
        <v>45631</v>
      </c>
      <c r="D11498" s="6" t="s">
        <v>39893</v>
      </c>
      <c r="E11498" s="9" t="s">
        <v>33745</v>
      </c>
    </row>
    <row r="11499" spans="1:5" ht="230.4" x14ac:dyDescent="0.3">
      <c r="A11499" s="4" t="s">
        <v>41140</v>
      </c>
      <c r="B11499" s="4" t="str">
        <f t="shared" si="179"/>
        <v>981000</v>
      </c>
      <c r="C11499" s="5" t="s">
        <v>45631</v>
      </c>
      <c r="D11499" s="6" t="s">
        <v>39894</v>
      </c>
      <c r="E11499" s="9" t="s">
        <v>33745</v>
      </c>
    </row>
    <row r="11500" spans="1:5" ht="230.4" x14ac:dyDescent="0.3">
      <c r="A11500" s="4" t="s">
        <v>41140</v>
      </c>
      <c r="B11500" s="4" t="str">
        <f t="shared" si="179"/>
        <v>981000</v>
      </c>
      <c r="C11500" s="5" t="s">
        <v>45631</v>
      </c>
      <c r="D11500" s="6" t="s">
        <v>39895</v>
      </c>
      <c r="E11500" s="9" t="s">
        <v>33745</v>
      </c>
    </row>
    <row r="11501" spans="1:5" ht="230.4" x14ac:dyDescent="0.3">
      <c r="A11501" s="4" t="s">
        <v>41140</v>
      </c>
      <c r="B11501" s="4" t="str">
        <f t="shared" si="179"/>
        <v>981000</v>
      </c>
      <c r="C11501" s="5" t="s">
        <v>45631</v>
      </c>
      <c r="D11501" s="6" t="s">
        <v>39896</v>
      </c>
      <c r="E11501" s="9" t="s">
        <v>33745</v>
      </c>
    </row>
    <row r="11502" spans="1:5" ht="230.4" x14ac:dyDescent="0.3">
      <c r="A11502" s="4" t="s">
        <v>41140</v>
      </c>
      <c r="B11502" s="4" t="str">
        <f t="shared" si="179"/>
        <v>981000</v>
      </c>
      <c r="C11502" s="5" t="s">
        <v>45631</v>
      </c>
      <c r="D11502" s="6" t="s">
        <v>39897</v>
      </c>
      <c r="E11502" s="9" t="s">
        <v>33745</v>
      </c>
    </row>
    <row r="11503" spans="1:5" ht="230.4" x14ac:dyDescent="0.3">
      <c r="A11503" s="4" t="s">
        <v>41140</v>
      </c>
      <c r="B11503" s="4" t="str">
        <f t="shared" si="179"/>
        <v>981000</v>
      </c>
      <c r="C11503" s="5" t="s">
        <v>45631</v>
      </c>
      <c r="D11503" s="6" t="s">
        <v>39898</v>
      </c>
      <c r="E11503" s="9" t="s">
        <v>33745</v>
      </c>
    </row>
    <row r="11504" spans="1:5" ht="187.2" x14ac:dyDescent="0.3">
      <c r="A11504" s="4" t="s">
        <v>41141</v>
      </c>
      <c r="B11504" s="4" t="str">
        <f t="shared" si="179"/>
        <v>981100</v>
      </c>
      <c r="C11504" s="5" t="s">
        <v>45632</v>
      </c>
      <c r="D11504" s="6" t="s">
        <v>39899</v>
      </c>
      <c r="E11504" s="9" t="s">
        <v>33745</v>
      </c>
    </row>
    <row r="11505" spans="1:5" ht="187.2" x14ac:dyDescent="0.3">
      <c r="A11505" s="4" t="s">
        <v>41141</v>
      </c>
      <c r="B11505" s="4" t="str">
        <f t="shared" si="179"/>
        <v>981100</v>
      </c>
      <c r="C11505" s="5" t="s">
        <v>45632</v>
      </c>
      <c r="D11505" s="6" t="s">
        <v>39900</v>
      </c>
      <c r="E11505" s="9" t="s">
        <v>33745</v>
      </c>
    </row>
    <row r="11506" spans="1:5" ht="187.2" x14ac:dyDescent="0.3">
      <c r="A11506" s="4" t="s">
        <v>41141</v>
      </c>
      <c r="B11506" s="4" t="str">
        <f t="shared" si="179"/>
        <v>981100</v>
      </c>
      <c r="C11506" s="5" t="s">
        <v>45632</v>
      </c>
      <c r="D11506" s="6" t="s">
        <v>39901</v>
      </c>
      <c r="E11506" s="9" t="s">
        <v>33745</v>
      </c>
    </row>
    <row r="11507" spans="1:5" ht="129.6" x14ac:dyDescent="0.3">
      <c r="A11507" s="4" t="s">
        <v>41142</v>
      </c>
      <c r="B11507" s="4" t="str">
        <f t="shared" si="179"/>
        <v>981200</v>
      </c>
      <c r="C11507" s="5" t="s">
        <v>45633</v>
      </c>
      <c r="D11507" s="6" t="s">
        <v>39902</v>
      </c>
      <c r="E11507" s="9" t="s">
        <v>39903</v>
      </c>
    </row>
    <row r="11508" spans="1:5" ht="129.6" x14ac:dyDescent="0.3">
      <c r="A11508" s="4" t="s">
        <v>41142</v>
      </c>
      <c r="B11508" s="4" t="str">
        <f t="shared" si="179"/>
        <v>981200</v>
      </c>
      <c r="C11508" s="5" t="s">
        <v>45633</v>
      </c>
      <c r="D11508" s="6" t="s">
        <v>39904</v>
      </c>
      <c r="E11508" s="9" t="s">
        <v>39903</v>
      </c>
    </row>
    <row r="11509" spans="1:5" ht="144" x14ac:dyDescent="0.3">
      <c r="A11509" s="4" t="s">
        <v>41143</v>
      </c>
      <c r="B11509" s="4" t="str">
        <f t="shared" si="179"/>
        <v>981300</v>
      </c>
      <c r="C11509" s="5" t="s">
        <v>45634</v>
      </c>
      <c r="D11509" s="6" t="s">
        <v>39905</v>
      </c>
      <c r="E11509" s="9" t="s">
        <v>39906</v>
      </c>
    </row>
    <row r="11510" spans="1:5" ht="144" x14ac:dyDescent="0.3">
      <c r="A11510" s="4" t="s">
        <v>41143</v>
      </c>
      <c r="B11510" s="4" t="str">
        <f t="shared" si="179"/>
        <v>981300</v>
      </c>
      <c r="C11510" s="5" t="s">
        <v>45634</v>
      </c>
      <c r="D11510" s="6" t="s">
        <v>39907</v>
      </c>
      <c r="E11510" s="9" t="s">
        <v>39906</v>
      </c>
    </row>
    <row r="11511" spans="1:5" ht="144" x14ac:dyDescent="0.3">
      <c r="A11511" s="4" t="s">
        <v>41143</v>
      </c>
      <c r="B11511" s="4" t="str">
        <f t="shared" si="179"/>
        <v>981300</v>
      </c>
      <c r="C11511" s="5" t="s">
        <v>45634</v>
      </c>
      <c r="D11511" s="6" t="s">
        <v>39908</v>
      </c>
      <c r="E11511" s="9" t="s">
        <v>39906</v>
      </c>
    </row>
    <row r="11512" spans="1:5" ht="144" x14ac:dyDescent="0.3">
      <c r="A11512" s="4" t="s">
        <v>41143</v>
      </c>
      <c r="B11512" s="4" t="str">
        <f t="shared" si="179"/>
        <v>981300</v>
      </c>
      <c r="C11512" s="5" t="s">
        <v>45634</v>
      </c>
      <c r="D11512" s="6" t="s">
        <v>39909</v>
      </c>
      <c r="E11512" s="9" t="s">
        <v>39906</v>
      </c>
    </row>
    <row r="11513" spans="1:5" ht="144" x14ac:dyDescent="0.3">
      <c r="A11513" s="4" t="s">
        <v>41143</v>
      </c>
      <c r="B11513" s="4" t="str">
        <f t="shared" si="179"/>
        <v>981300</v>
      </c>
      <c r="C11513" s="5" t="s">
        <v>45634</v>
      </c>
      <c r="D11513" s="6" t="s">
        <v>39910</v>
      </c>
      <c r="E11513" s="9" t="s">
        <v>39906</v>
      </c>
    </row>
    <row r="11514" spans="1:5" ht="144" x14ac:dyDescent="0.3">
      <c r="A11514" s="4" t="s">
        <v>41143</v>
      </c>
      <c r="B11514" s="4" t="str">
        <f t="shared" si="179"/>
        <v>981300</v>
      </c>
      <c r="C11514" s="5" t="s">
        <v>45634</v>
      </c>
      <c r="D11514" s="6" t="s">
        <v>39911</v>
      </c>
      <c r="E11514" s="9" t="s">
        <v>39906</v>
      </c>
    </row>
    <row r="11515" spans="1:5" ht="144" x14ac:dyDescent="0.3">
      <c r="A11515" s="4" t="s">
        <v>41143</v>
      </c>
      <c r="B11515" s="4" t="str">
        <f t="shared" si="179"/>
        <v>981300</v>
      </c>
      <c r="C11515" s="5" t="s">
        <v>45634</v>
      </c>
      <c r="D11515" s="6" t="s">
        <v>39912</v>
      </c>
      <c r="E11515" s="9" t="s">
        <v>39906</v>
      </c>
    </row>
    <row r="11516" spans="1:5" ht="144" x14ac:dyDescent="0.3">
      <c r="A11516" s="4" t="s">
        <v>41143</v>
      </c>
      <c r="B11516" s="4" t="str">
        <f t="shared" si="179"/>
        <v>981300</v>
      </c>
      <c r="C11516" s="5" t="s">
        <v>45634</v>
      </c>
      <c r="D11516" s="6" t="s">
        <v>39913</v>
      </c>
      <c r="E11516" s="9" t="s">
        <v>39906</v>
      </c>
    </row>
    <row r="11517" spans="1:5" ht="144" x14ac:dyDescent="0.3">
      <c r="A11517" s="4" t="s">
        <v>41143</v>
      </c>
      <c r="B11517" s="4" t="str">
        <f t="shared" si="179"/>
        <v>981300</v>
      </c>
      <c r="C11517" s="5" t="s">
        <v>45634</v>
      </c>
      <c r="D11517" s="6" t="s">
        <v>39914</v>
      </c>
      <c r="E11517" s="9" t="s">
        <v>39906</v>
      </c>
    </row>
    <row r="11518" spans="1:5" ht="144" x14ac:dyDescent="0.3">
      <c r="A11518" s="4" t="s">
        <v>41143</v>
      </c>
      <c r="B11518" s="4" t="str">
        <f t="shared" si="179"/>
        <v>981300</v>
      </c>
      <c r="C11518" s="5" t="s">
        <v>45634</v>
      </c>
      <c r="D11518" s="6" t="s">
        <v>39915</v>
      </c>
      <c r="E11518" s="9" t="s">
        <v>39906</v>
      </c>
    </row>
    <row r="11519" spans="1:5" ht="144" x14ac:dyDescent="0.3">
      <c r="A11519" s="4" t="s">
        <v>41143</v>
      </c>
      <c r="B11519" s="4" t="str">
        <f t="shared" si="179"/>
        <v>981300</v>
      </c>
      <c r="C11519" s="5" t="s">
        <v>45634</v>
      </c>
      <c r="D11519" s="6" t="s">
        <v>39916</v>
      </c>
      <c r="E11519" s="9" t="s">
        <v>39906</v>
      </c>
    </row>
    <row r="11520" spans="1:5" ht="144" x14ac:dyDescent="0.3">
      <c r="A11520" s="4" t="s">
        <v>41143</v>
      </c>
      <c r="B11520" s="4" t="str">
        <f t="shared" si="179"/>
        <v>981300</v>
      </c>
      <c r="C11520" s="5" t="s">
        <v>45634</v>
      </c>
      <c r="D11520" s="6" t="s">
        <v>39917</v>
      </c>
      <c r="E11520" s="9" t="s">
        <v>39906</v>
      </c>
    </row>
    <row r="11521" spans="1:5" ht="144" x14ac:dyDescent="0.3">
      <c r="A11521" s="4" t="s">
        <v>41143</v>
      </c>
      <c r="B11521" s="4" t="str">
        <f t="shared" si="179"/>
        <v>981300</v>
      </c>
      <c r="C11521" s="5" t="s">
        <v>45634</v>
      </c>
      <c r="D11521" s="6" t="s">
        <v>39918</v>
      </c>
      <c r="E11521" s="9" t="s">
        <v>39906</v>
      </c>
    </row>
    <row r="11522" spans="1:5" ht="144" x14ac:dyDescent="0.3">
      <c r="A11522" s="4" t="s">
        <v>41143</v>
      </c>
      <c r="B11522" s="4" t="str">
        <f t="shared" si="179"/>
        <v>981300</v>
      </c>
      <c r="C11522" s="5" t="s">
        <v>45634</v>
      </c>
      <c r="D11522" s="6" t="s">
        <v>39919</v>
      </c>
      <c r="E11522" s="9" t="s">
        <v>39906</v>
      </c>
    </row>
    <row r="11523" spans="1:5" ht="158.4" x14ac:dyDescent="0.3">
      <c r="A11523" s="4" t="s">
        <v>41144</v>
      </c>
      <c r="B11523" s="4" t="str">
        <f t="shared" ref="B11523:B11570" si="180">LEFT(A11523,6)</f>
        <v>981400</v>
      </c>
      <c r="C11523" s="5" t="s">
        <v>45635</v>
      </c>
      <c r="D11523" s="6" t="s">
        <v>39920</v>
      </c>
      <c r="E11523" s="9" t="s">
        <v>39906</v>
      </c>
    </row>
    <row r="11524" spans="1:5" ht="158.4" x14ac:dyDescent="0.3">
      <c r="A11524" s="4" t="s">
        <v>41145</v>
      </c>
      <c r="B11524" s="4" t="str">
        <f t="shared" si="180"/>
        <v>981500</v>
      </c>
      <c r="C11524" s="5" t="s">
        <v>45636</v>
      </c>
      <c r="D11524" s="6" t="s">
        <v>39921</v>
      </c>
      <c r="E11524" s="9" t="s">
        <v>33745</v>
      </c>
    </row>
    <row r="11525" spans="1:5" ht="158.4" x14ac:dyDescent="0.3">
      <c r="A11525" s="4" t="s">
        <v>41145</v>
      </c>
      <c r="B11525" s="4" t="str">
        <f t="shared" si="180"/>
        <v>981500</v>
      </c>
      <c r="C11525" s="5" t="s">
        <v>45636</v>
      </c>
      <c r="D11525" s="6" t="s">
        <v>39922</v>
      </c>
      <c r="E11525" s="9" t="s">
        <v>33745</v>
      </c>
    </row>
    <row r="11526" spans="1:5" ht="158.4" x14ac:dyDescent="0.3">
      <c r="A11526" s="4" t="s">
        <v>41145</v>
      </c>
      <c r="B11526" s="4" t="str">
        <f t="shared" si="180"/>
        <v>981500</v>
      </c>
      <c r="C11526" s="5" t="s">
        <v>45636</v>
      </c>
      <c r="D11526" s="6" t="s">
        <v>39923</v>
      </c>
      <c r="E11526" s="9" t="s">
        <v>33745</v>
      </c>
    </row>
    <row r="11527" spans="1:5" ht="172.8" x14ac:dyDescent="0.3">
      <c r="A11527" s="4" t="s">
        <v>41146</v>
      </c>
      <c r="B11527" s="4" t="str">
        <f t="shared" si="180"/>
        <v>981600</v>
      </c>
      <c r="C11527" s="5" t="s">
        <v>45637</v>
      </c>
      <c r="D11527" s="6" t="s">
        <v>39924</v>
      </c>
      <c r="E11527" s="9" t="s">
        <v>39925</v>
      </c>
    </row>
    <row r="11528" spans="1:5" ht="172.8" x14ac:dyDescent="0.3">
      <c r="A11528" s="4" t="s">
        <v>41146</v>
      </c>
      <c r="B11528" s="4" t="str">
        <f t="shared" si="180"/>
        <v>981600</v>
      </c>
      <c r="C11528" s="5" t="s">
        <v>45637</v>
      </c>
      <c r="D11528" s="6" t="s">
        <v>39926</v>
      </c>
      <c r="E11528" s="9" t="s">
        <v>39927</v>
      </c>
    </row>
    <row r="11529" spans="1:5" ht="129.6" x14ac:dyDescent="0.3">
      <c r="A11529" s="4" t="s">
        <v>41147</v>
      </c>
      <c r="B11529" s="4" t="str">
        <f t="shared" si="180"/>
        <v>981700</v>
      </c>
      <c r="C11529" s="5" t="s">
        <v>45638</v>
      </c>
      <c r="D11529" s="6" t="s">
        <v>39928</v>
      </c>
      <c r="E11529" s="9" t="s">
        <v>33745</v>
      </c>
    </row>
    <row r="11530" spans="1:5" ht="129.6" x14ac:dyDescent="0.3">
      <c r="A11530" s="4" t="s">
        <v>41147</v>
      </c>
      <c r="B11530" s="4" t="str">
        <f t="shared" si="180"/>
        <v>981700</v>
      </c>
      <c r="C11530" s="5" t="s">
        <v>45638</v>
      </c>
      <c r="D11530" s="6" t="s">
        <v>39929</v>
      </c>
      <c r="E11530" s="9" t="s">
        <v>33745</v>
      </c>
    </row>
    <row r="11531" spans="1:5" ht="129.6" x14ac:dyDescent="0.3">
      <c r="A11531" s="4" t="s">
        <v>41147</v>
      </c>
      <c r="B11531" s="4" t="str">
        <f t="shared" si="180"/>
        <v>981700</v>
      </c>
      <c r="C11531" s="5" t="s">
        <v>45638</v>
      </c>
      <c r="D11531" s="6" t="s">
        <v>39930</v>
      </c>
      <c r="E11531" s="9" t="s">
        <v>33745</v>
      </c>
    </row>
    <row r="11532" spans="1:5" ht="129.6" x14ac:dyDescent="0.3">
      <c r="A11532" s="4" t="s">
        <v>41147</v>
      </c>
      <c r="B11532" s="4" t="str">
        <f t="shared" si="180"/>
        <v>981700</v>
      </c>
      <c r="C11532" s="5" t="s">
        <v>45638</v>
      </c>
      <c r="D11532" s="6" t="s">
        <v>39931</v>
      </c>
      <c r="E11532" s="9" t="s">
        <v>33745</v>
      </c>
    </row>
    <row r="11533" spans="1:5" ht="129.6" x14ac:dyDescent="0.3">
      <c r="A11533" s="4" t="s">
        <v>41147</v>
      </c>
      <c r="B11533" s="4" t="str">
        <f t="shared" si="180"/>
        <v>981700</v>
      </c>
      <c r="C11533" s="5" t="s">
        <v>45638</v>
      </c>
      <c r="D11533" s="6" t="s">
        <v>39932</v>
      </c>
      <c r="E11533" s="9" t="s">
        <v>33745</v>
      </c>
    </row>
    <row r="11534" spans="1:5" ht="129.6" x14ac:dyDescent="0.3">
      <c r="A11534" s="4" t="s">
        <v>41147</v>
      </c>
      <c r="B11534" s="4" t="str">
        <f t="shared" si="180"/>
        <v>981700</v>
      </c>
      <c r="C11534" s="5" t="s">
        <v>45638</v>
      </c>
      <c r="D11534" s="6" t="s">
        <v>39933</v>
      </c>
      <c r="E11534" s="9" t="s">
        <v>33745</v>
      </c>
    </row>
    <row r="11535" spans="1:5" ht="129.6" x14ac:dyDescent="0.3">
      <c r="A11535" s="4" t="s">
        <v>41147</v>
      </c>
      <c r="B11535" s="4" t="str">
        <f t="shared" si="180"/>
        <v>981700</v>
      </c>
      <c r="C11535" s="5" t="s">
        <v>45638</v>
      </c>
      <c r="D11535" s="6" t="s">
        <v>39934</v>
      </c>
      <c r="E11535" s="9" t="s">
        <v>33745</v>
      </c>
    </row>
    <row r="11536" spans="1:5" ht="129.6" x14ac:dyDescent="0.3">
      <c r="A11536" s="4" t="s">
        <v>41147</v>
      </c>
      <c r="B11536" s="4" t="str">
        <f t="shared" si="180"/>
        <v>981700</v>
      </c>
      <c r="C11536" s="5" t="s">
        <v>45638</v>
      </c>
      <c r="D11536" s="6" t="s">
        <v>39935</v>
      </c>
      <c r="E11536" s="9" t="s">
        <v>33745</v>
      </c>
    </row>
    <row r="11537" spans="1:5" ht="129.6" x14ac:dyDescent="0.3">
      <c r="A11537" s="4" t="s">
        <v>41147</v>
      </c>
      <c r="B11537" s="4" t="str">
        <f t="shared" si="180"/>
        <v>981700</v>
      </c>
      <c r="C11537" s="5" t="s">
        <v>45638</v>
      </c>
      <c r="D11537" s="6" t="s">
        <v>39936</v>
      </c>
      <c r="E11537" s="9" t="s">
        <v>33745</v>
      </c>
    </row>
    <row r="11538" spans="1:5" ht="129.6" x14ac:dyDescent="0.3">
      <c r="A11538" s="4" t="s">
        <v>41147</v>
      </c>
      <c r="B11538" s="4" t="str">
        <f t="shared" si="180"/>
        <v>981700</v>
      </c>
      <c r="C11538" s="5" t="s">
        <v>45638</v>
      </c>
      <c r="D11538" s="6" t="s">
        <v>39937</v>
      </c>
      <c r="E11538" s="9" t="s">
        <v>33745</v>
      </c>
    </row>
    <row r="11539" spans="1:5" ht="129.6" x14ac:dyDescent="0.3">
      <c r="A11539" s="4" t="s">
        <v>41147</v>
      </c>
      <c r="B11539" s="4" t="str">
        <f t="shared" si="180"/>
        <v>981700</v>
      </c>
      <c r="C11539" s="5" t="s">
        <v>45638</v>
      </c>
      <c r="D11539" s="6" t="s">
        <v>39938</v>
      </c>
      <c r="E11539" s="9" t="s">
        <v>33745</v>
      </c>
    </row>
    <row r="11540" spans="1:5" ht="129.6" x14ac:dyDescent="0.3">
      <c r="A11540" s="4" t="s">
        <v>41147</v>
      </c>
      <c r="B11540" s="4" t="str">
        <f t="shared" si="180"/>
        <v>981700</v>
      </c>
      <c r="C11540" s="5" t="s">
        <v>45638</v>
      </c>
      <c r="D11540" s="6" t="s">
        <v>33746</v>
      </c>
      <c r="E11540" s="9" t="s">
        <v>33745</v>
      </c>
    </row>
    <row r="11541" spans="1:5" ht="129.6" x14ac:dyDescent="0.3">
      <c r="A11541" s="4" t="s">
        <v>41148</v>
      </c>
      <c r="B11541" s="4" t="str">
        <f t="shared" si="180"/>
        <v>981700</v>
      </c>
      <c r="C11541" s="5" t="s">
        <v>45638</v>
      </c>
      <c r="D11541" s="6" t="s">
        <v>39939</v>
      </c>
      <c r="E11541" s="9" t="s">
        <v>33745</v>
      </c>
    </row>
    <row r="11542" spans="1:5" ht="129.6" x14ac:dyDescent="0.3">
      <c r="A11542" s="4" t="s">
        <v>41149</v>
      </c>
      <c r="B11542" s="4" t="str">
        <f t="shared" si="180"/>
        <v>981700</v>
      </c>
      <c r="C11542" s="5" t="s">
        <v>45638</v>
      </c>
      <c r="D11542" s="6" t="s">
        <v>39940</v>
      </c>
      <c r="E11542" s="9" t="s">
        <v>33745</v>
      </c>
    </row>
    <row r="11543" spans="1:5" ht="129.6" x14ac:dyDescent="0.3">
      <c r="A11543" s="4" t="s">
        <v>41147</v>
      </c>
      <c r="B11543" s="4" t="str">
        <f t="shared" si="180"/>
        <v>981700</v>
      </c>
      <c r="C11543" s="5" t="s">
        <v>45638</v>
      </c>
      <c r="D11543" s="6" t="s">
        <v>33746</v>
      </c>
      <c r="E11543" s="9" t="s">
        <v>33745</v>
      </c>
    </row>
    <row r="11544" spans="1:5" ht="129.6" x14ac:dyDescent="0.3">
      <c r="A11544" s="4" t="s">
        <v>41147</v>
      </c>
      <c r="B11544" s="4" t="str">
        <f t="shared" si="180"/>
        <v>981700</v>
      </c>
      <c r="C11544" s="5" t="s">
        <v>45638</v>
      </c>
      <c r="D11544" s="6" t="s">
        <v>39941</v>
      </c>
      <c r="E11544" s="9" t="s">
        <v>33745</v>
      </c>
    </row>
    <row r="11545" spans="1:5" ht="129.6" x14ac:dyDescent="0.3">
      <c r="A11545" s="4" t="s">
        <v>41147</v>
      </c>
      <c r="B11545" s="4" t="str">
        <f t="shared" si="180"/>
        <v>981700</v>
      </c>
      <c r="C11545" s="5" t="s">
        <v>45638</v>
      </c>
      <c r="D11545" s="6" t="s">
        <v>39942</v>
      </c>
      <c r="E11545" s="9" t="s">
        <v>33745</v>
      </c>
    </row>
    <row r="11546" spans="1:5" ht="129.6" x14ac:dyDescent="0.3">
      <c r="A11546" s="4" t="s">
        <v>41147</v>
      </c>
      <c r="B11546" s="4" t="str">
        <f t="shared" si="180"/>
        <v>981700</v>
      </c>
      <c r="C11546" s="5" t="s">
        <v>45638</v>
      </c>
      <c r="D11546" s="6" t="s">
        <v>39943</v>
      </c>
      <c r="E11546" s="9" t="s">
        <v>33745</v>
      </c>
    </row>
    <row r="11547" spans="1:5" ht="129.6" x14ac:dyDescent="0.3">
      <c r="A11547" s="4" t="s">
        <v>41147</v>
      </c>
      <c r="B11547" s="4" t="str">
        <f t="shared" si="180"/>
        <v>981700</v>
      </c>
      <c r="C11547" s="5" t="s">
        <v>45638</v>
      </c>
      <c r="D11547" s="6" t="s">
        <v>39944</v>
      </c>
      <c r="E11547" s="9" t="s">
        <v>33745</v>
      </c>
    </row>
    <row r="11548" spans="1:5" ht="129.6" x14ac:dyDescent="0.3">
      <c r="A11548" s="4" t="s">
        <v>41147</v>
      </c>
      <c r="B11548" s="4" t="str">
        <f t="shared" si="180"/>
        <v>981700</v>
      </c>
      <c r="C11548" s="5" t="s">
        <v>45638</v>
      </c>
      <c r="D11548" s="6" t="s">
        <v>39945</v>
      </c>
      <c r="E11548" s="9" t="s">
        <v>33745</v>
      </c>
    </row>
    <row r="11549" spans="1:5" ht="129.6" x14ac:dyDescent="0.3">
      <c r="A11549" s="4" t="s">
        <v>41147</v>
      </c>
      <c r="B11549" s="4" t="str">
        <f t="shared" si="180"/>
        <v>981700</v>
      </c>
      <c r="C11549" s="5" t="s">
        <v>45638</v>
      </c>
      <c r="D11549" s="6" t="s">
        <v>39946</v>
      </c>
      <c r="E11549" s="9" t="s">
        <v>35091</v>
      </c>
    </row>
    <row r="11550" spans="1:5" ht="129.6" x14ac:dyDescent="0.3">
      <c r="A11550" s="4" t="s">
        <v>41147</v>
      </c>
      <c r="B11550" s="4" t="str">
        <f t="shared" si="180"/>
        <v>981700</v>
      </c>
      <c r="C11550" s="5" t="s">
        <v>45638</v>
      </c>
      <c r="D11550" s="6" t="s">
        <v>39947</v>
      </c>
      <c r="E11550" s="9" t="s">
        <v>33745</v>
      </c>
    </row>
    <row r="11551" spans="1:5" ht="129.6" x14ac:dyDescent="0.3">
      <c r="A11551" s="4" t="s">
        <v>41147</v>
      </c>
      <c r="B11551" s="4" t="str">
        <f t="shared" si="180"/>
        <v>981700</v>
      </c>
      <c r="C11551" s="5" t="s">
        <v>45638</v>
      </c>
      <c r="D11551" s="6" t="s">
        <v>39948</v>
      </c>
      <c r="E11551" s="9" t="s">
        <v>33745</v>
      </c>
    </row>
    <row r="11552" spans="1:5" ht="129.6" x14ac:dyDescent="0.3">
      <c r="A11552" s="4" t="s">
        <v>41147</v>
      </c>
      <c r="B11552" s="4" t="str">
        <f t="shared" si="180"/>
        <v>981700</v>
      </c>
      <c r="C11552" s="5" t="s">
        <v>45638</v>
      </c>
      <c r="D11552" s="6" t="s">
        <v>39949</v>
      </c>
      <c r="E11552" s="9" t="s">
        <v>33745</v>
      </c>
    </row>
    <row r="11553" spans="1:5" ht="129.6" x14ac:dyDescent="0.3">
      <c r="A11553" s="4" t="s">
        <v>41147</v>
      </c>
      <c r="B11553" s="4" t="str">
        <f t="shared" si="180"/>
        <v>981700</v>
      </c>
      <c r="C11553" s="5" t="s">
        <v>45638</v>
      </c>
      <c r="D11553" s="6" t="s">
        <v>39950</v>
      </c>
      <c r="E11553" s="9" t="s">
        <v>33745</v>
      </c>
    </row>
    <row r="11554" spans="1:5" ht="172.8" x14ac:dyDescent="0.3">
      <c r="A11554" s="4" t="s">
        <v>41150</v>
      </c>
      <c r="B11554" s="4" t="str">
        <f t="shared" si="180"/>
        <v>981790</v>
      </c>
      <c r="C11554" s="5" t="s">
        <v>45639</v>
      </c>
      <c r="D11554" s="6" t="s">
        <v>39951</v>
      </c>
      <c r="E11554" s="9" t="s">
        <v>33745</v>
      </c>
    </row>
    <row r="11555" spans="1:5" ht="172.8" x14ac:dyDescent="0.3">
      <c r="A11555" s="4" t="s">
        <v>41150</v>
      </c>
      <c r="B11555" s="4" t="str">
        <f t="shared" si="180"/>
        <v>981790</v>
      </c>
      <c r="C11555" s="5" t="s">
        <v>45639</v>
      </c>
      <c r="D11555" s="6" t="s">
        <v>39952</v>
      </c>
      <c r="E11555" s="9" t="s">
        <v>33745</v>
      </c>
    </row>
    <row r="11556" spans="1:5" ht="115.2" x14ac:dyDescent="0.3">
      <c r="A11556" s="4" t="s">
        <v>41151</v>
      </c>
      <c r="B11556" s="4" t="str">
        <f t="shared" si="180"/>
        <v>981800</v>
      </c>
      <c r="C11556" s="5" t="s">
        <v>45640</v>
      </c>
      <c r="D11556" s="6" t="s">
        <v>39953</v>
      </c>
      <c r="E11556" s="9" t="s">
        <v>33745</v>
      </c>
    </row>
    <row r="11557" spans="1:5" ht="115.2" x14ac:dyDescent="0.3">
      <c r="A11557" s="4" t="s">
        <v>41151</v>
      </c>
      <c r="B11557" s="4" t="str">
        <f t="shared" si="180"/>
        <v>981800</v>
      </c>
      <c r="C11557" s="5" t="s">
        <v>45640</v>
      </c>
      <c r="D11557" s="6" t="s">
        <v>39954</v>
      </c>
      <c r="E11557" s="9" t="s">
        <v>33745</v>
      </c>
    </row>
    <row r="11558" spans="1:5" ht="115.2" x14ac:dyDescent="0.3">
      <c r="A11558" s="4" t="s">
        <v>41151</v>
      </c>
      <c r="B11558" s="4" t="str">
        <f t="shared" si="180"/>
        <v>981800</v>
      </c>
      <c r="C11558" s="5" t="s">
        <v>45640</v>
      </c>
      <c r="D11558" s="6" t="s">
        <v>39955</v>
      </c>
      <c r="E11558" s="9" t="s">
        <v>39956</v>
      </c>
    </row>
    <row r="11559" spans="1:5" ht="115.2" x14ac:dyDescent="0.3">
      <c r="A11559" s="4" t="s">
        <v>41151</v>
      </c>
      <c r="B11559" s="4" t="str">
        <f t="shared" si="180"/>
        <v>981800</v>
      </c>
      <c r="C11559" s="5" t="s">
        <v>45640</v>
      </c>
      <c r="D11559" s="6" t="s">
        <v>39957</v>
      </c>
      <c r="E11559" s="9" t="s">
        <v>39958</v>
      </c>
    </row>
    <row r="11560" spans="1:5" ht="144" x14ac:dyDescent="0.3">
      <c r="A11560" s="4" t="s">
        <v>41152</v>
      </c>
      <c r="B11560" s="4" t="str">
        <f t="shared" si="180"/>
        <v>982200</v>
      </c>
      <c r="C11560" s="5" t="s">
        <v>45641</v>
      </c>
      <c r="D11560" s="6" t="s">
        <v>39959</v>
      </c>
      <c r="E11560" s="9" t="s">
        <v>39960</v>
      </c>
    </row>
    <row r="11561" spans="1:5" ht="144" x14ac:dyDescent="0.3">
      <c r="A11561" s="4" t="s">
        <v>41152</v>
      </c>
      <c r="B11561" s="4" t="str">
        <f t="shared" si="180"/>
        <v>982200</v>
      </c>
      <c r="C11561" s="5" t="s">
        <v>45641</v>
      </c>
      <c r="D11561" s="6" t="s">
        <v>39961</v>
      </c>
      <c r="E11561" s="9" t="s">
        <v>39962</v>
      </c>
    </row>
    <row r="11562" spans="1:5" ht="144" x14ac:dyDescent="0.3">
      <c r="A11562" s="4" t="s">
        <v>41152</v>
      </c>
      <c r="B11562" s="4" t="str">
        <f t="shared" si="180"/>
        <v>982200</v>
      </c>
      <c r="C11562" s="5" t="s">
        <v>45641</v>
      </c>
      <c r="D11562" s="6" t="s">
        <v>39963</v>
      </c>
      <c r="E11562" s="9" t="s">
        <v>39962</v>
      </c>
    </row>
    <row r="11563" spans="1:5" ht="144" x14ac:dyDescent="0.3">
      <c r="A11563" s="4" t="s">
        <v>41152</v>
      </c>
      <c r="B11563" s="4" t="str">
        <f t="shared" si="180"/>
        <v>982200</v>
      </c>
      <c r="C11563" s="5" t="s">
        <v>45641</v>
      </c>
      <c r="D11563" s="6" t="s">
        <v>39964</v>
      </c>
      <c r="E11563" s="9" t="s">
        <v>39962</v>
      </c>
    </row>
    <row r="11564" spans="1:5" ht="144" x14ac:dyDescent="0.3">
      <c r="A11564" s="4" t="s">
        <v>41152</v>
      </c>
      <c r="B11564" s="4" t="str">
        <f t="shared" si="180"/>
        <v>982200</v>
      </c>
      <c r="C11564" s="5" t="s">
        <v>45641</v>
      </c>
      <c r="D11564" s="6" t="s">
        <v>39965</v>
      </c>
      <c r="E11564" s="9" t="s">
        <v>39962</v>
      </c>
    </row>
    <row r="11565" spans="1:5" ht="144" x14ac:dyDescent="0.3">
      <c r="A11565" s="4" t="s">
        <v>41152</v>
      </c>
      <c r="B11565" s="4" t="str">
        <f t="shared" si="180"/>
        <v>982200</v>
      </c>
      <c r="C11565" s="5" t="s">
        <v>45641</v>
      </c>
      <c r="D11565" s="6" t="s">
        <v>39966</v>
      </c>
      <c r="E11565" s="9" t="s">
        <v>39962</v>
      </c>
    </row>
    <row r="11566" spans="1:5" ht="144" x14ac:dyDescent="0.3">
      <c r="A11566" s="4" t="s">
        <v>41152</v>
      </c>
      <c r="B11566" s="4" t="str">
        <f t="shared" si="180"/>
        <v>982200</v>
      </c>
      <c r="C11566" s="5" t="s">
        <v>45641</v>
      </c>
      <c r="D11566" s="6" t="s">
        <v>39967</v>
      </c>
      <c r="E11566" s="9" t="s">
        <v>39962</v>
      </c>
    </row>
    <row r="11567" spans="1:5" ht="144" x14ac:dyDescent="0.3">
      <c r="A11567" s="4" t="s">
        <v>41152</v>
      </c>
      <c r="B11567" s="4" t="str">
        <f t="shared" si="180"/>
        <v>982200</v>
      </c>
      <c r="C11567" s="5" t="s">
        <v>45641</v>
      </c>
      <c r="D11567" s="6" t="s">
        <v>39968</v>
      </c>
      <c r="E11567" s="9" t="s">
        <v>39969</v>
      </c>
    </row>
    <row r="11568" spans="1:5" ht="144" x14ac:dyDescent="0.3">
      <c r="A11568" s="4" t="s">
        <v>41152</v>
      </c>
      <c r="B11568" s="4" t="str">
        <f t="shared" si="180"/>
        <v>982200</v>
      </c>
      <c r="C11568" s="5" t="s">
        <v>45641</v>
      </c>
      <c r="D11568" s="6" t="s">
        <v>39970</v>
      </c>
      <c r="E11568" s="9" t="s">
        <v>39969</v>
      </c>
    </row>
    <row r="11569" spans="1:5" ht="144" x14ac:dyDescent="0.3">
      <c r="A11569" s="4" t="s">
        <v>41152</v>
      </c>
      <c r="B11569" s="4" t="str">
        <f t="shared" si="180"/>
        <v>982200</v>
      </c>
      <c r="C11569" s="5" t="s">
        <v>45641</v>
      </c>
      <c r="D11569" s="6" t="s">
        <v>39971</v>
      </c>
      <c r="E11569" s="9" t="s">
        <v>39969</v>
      </c>
    </row>
    <row r="11570" spans="1:5" ht="144" x14ac:dyDescent="0.3">
      <c r="A11570" s="4" t="s">
        <v>41152</v>
      </c>
      <c r="B11570" s="4" t="str">
        <f t="shared" si="180"/>
        <v>982200</v>
      </c>
      <c r="C11570" s="5" t="s">
        <v>45641</v>
      </c>
      <c r="D11570" s="6" t="s">
        <v>39972</v>
      </c>
      <c r="E11570" s="9" t="s">
        <v>33745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AFD8-A3F9-4A24-953B-F7463E37BE5C}">
  <dimension ref="A1:H8125"/>
  <sheetViews>
    <sheetView workbookViewId="0">
      <selection activeCell="F8063" sqref="F8063"/>
    </sheetView>
  </sheetViews>
  <sheetFormatPr baseColWidth="10" defaultRowHeight="14.4" x14ac:dyDescent="0.3"/>
  <cols>
    <col min="1" max="2" width="11.5546875" style="3"/>
    <col min="3" max="4" width="40.77734375" style="2" customWidth="1"/>
    <col min="5" max="5" width="11.5546875" style="3"/>
  </cols>
  <sheetData>
    <row r="1" spans="1:5" x14ac:dyDescent="0.3">
      <c r="A1" s="4" t="s">
        <v>10</v>
      </c>
      <c r="B1" s="4" t="s">
        <v>7</v>
      </c>
      <c r="C1" s="5" t="s">
        <v>1</v>
      </c>
      <c r="D1" s="5" t="s">
        <v>3</v>
      </c>
      <c r="E1" s="4" t="s">
        <v>9</v>
      </c>
    </row>
    <row r="2" spans="1:5" ht="57.6" x14ac:dyDescent="0.3">
      <c r="A2" s="8" t="s">
        <v>5026</v>
      </c>
      <c r="B2" s="4" t="s">
        <v>13136</v>
      </c>
      <c r="C2" s="5" t="s">
        <v>13137</v>
      </c>
      <c r="D2" s="5" t="s">
        <v>14</v>
      </c>
      <c r="E2" s="4" t="s">
        <v>15</v>
      </c>
    </row>
    <row r="3" spans="1:5" ht="43.2" x14ac:dyDescent="0.3">
      <c r="A3" s="8" t="s">
        <v>5027</v>
      </c>
      <c r="B3" s="4" t="s">
        <v>13138</v>
      </c>
      <c r="C3" s="5" t="s">
        <v>13139</v>
      </c>
      <c r="D3" s="5" t="s">
        <v>18</v>
      </c>
      <c r="E3" s="4" t="s">
        <v>15</v>
      </c>
    </row>
    <row r="4" spans="1:5" ht="43.2" x14ac:dyDescent="0.3">
      <c r="A4" s="8" t="s">
        <v>5028</v>
      </c>
      <c r="B4" s="4" t="s">
        <v>13138</v>
      </c>
      <c r="C4" s="5" t="s">
        <v>13139</v>
      </c>
      <c r="D4" s="5" t="s">
        <v>19</v>
      </c>
      <c r="E4" s="4" t="s">
        <v>15</v>
      </c>
    </row>
    <row r="5" spans="1:5" ht="43.2" x14ac:dyDescent="0.3">
      <c r="A5" s="8" t="s">
        <v>5029</v>
      </c>
      <c r="B5" s="4" t="s">
        <v>13138</v>
      </c>
      <c r="C5" s="5" t="s">
        <v>13139</v>
      </c>
      <c r="D5" s="5" t="s">
        <v>17</v>
      </c>
      <c r="E5" s="4" t="s">
        <v>20</v>
      </c>
    </row>
    <row r="6" spans="1:5" ht="43.2" x14ac:dyDescent="0.3">
      <c r="A6" s="8" t="s">
        <v>5030</v>
      </c>
      <c r="B6" s="4" t="s">
        <v>13140</v>
      </c>
      <c r="C6" s="5" t="s">
        <v>13141</v>
      </c>
      <c r="D6" s="5" t="s">
        <v>21</v>
      </c>
      <c r="E6" s="4" t="s">
        <v>20</v>
      </c>
    </row>
    <row r="7" spans="1:5" ht="43.2" x14ac:dyDescent="0.3">
      <c r="A7" s="8" t="s">
        <v>5031</v>
      </c>
      <c r="B7" s="4" t="s">
        <v>13142</v>
      </c>
      <c r="C7" s="5" t="s">
        <v>13143</v>
      </c>
      <c r="D7" s="5" t="s">
        <v>17</v>
      </c>
      <c r="E7" s="4" t="s">
        <v>20</v>
      </c>
    </row>
    <row r="8" spans="1:5" ht="57.6" x14ac:dyDescent="0.3">
      <c r="A8" s="8" t="s">
        <v>5032</v>
      </c>
      <c r="B8" s="4" t="s">
        <v>13144</v>
      </c>
      <c r="C8" s="5" t="s">
        <v>13145</v>
      </c>
      <c r="D8" s="5" t="s">
        <v>14</v>
      </c>
      <c r="E8" s="4" t="s">
        <v>16</v>
      </c>
    </row>
    <row r="9" spans="1:5" ht="43.2" x14ac:dyDescent="0.3">
      <c r="A9" s="8" t="s">
        <v>5033</v>
      </c>
      <c r="B9" s="4" t="s">
        <v>13146</v>
      </c>
      <c r="C9" s="5" t="s">
        <v>13147</v>
      </c>
      <c r="D9" s="5" t="s">
        <v>22</v>
      </c>
      <c r="E9" s="4" t="s">
        <v>16</v>
      </c>
    </row>
    <row r="10" spans="1:5" ht="43.2" x14ac:dyDescent="0.3">
      <c r="A10" s="8" t="s">
        <v>5034</v>
      </c>
      <c r="B10" s="4" t="s">
        <v>13146</v>
      </c>
      <c r="C10" s="5" t="s">
        <v>13147</v>
      </c>
      <c r="D10" s="5" t="s">
        <v>23</v>
      </c>
      <c r="E10" s="4" t="s">
        <v>16</v>
      </c>
    </row>
    <row r="11" spans="1:5" ht="43.2" x14ac:dyDescent="0.3">
      <c r="A11" s="8" t="s">
        <v>5035</v>
      </c>
      <c r="B11" s="4" t="s">
        <v>13146</v>
      </c>
      <c r="C11" s="5" t="s">
        <v>13147</v>
      </c>
      <c r="D11" s="5" t="s">
        <v>17</v>
      </c>
      <c r="E11" s="4" t="s">
        <v>24</v>
      </c>
    </row>
    <row r="12" spans="1:5" ht="43.2" x14ac:dyDescent="0.3">
      <c r="A12" s="8" t="s">
        <v>5036</v>
      </c>
      <c r="B12" s="4" t="s">
        <v>13148</v>
      </c>
      <c r="C12" s="5" t="s">
        <v>13149</v>
      </c>
      <c r="D12" s="5" t="s">
        <v>14</v>
      </c>
      <c r="E12" s="4" t="s">
        <v>16</v>
      </c>
    </row>
    <row r="13" spans="1:5" ht="43.2" x14ac:dyDescent="0.3">
      <c r="A13" s="8" t="s">
        <v>5037</v>
      </c>
      <c r="B13" s="4" t="s">
        <v>13150</v>
      </c>
      <c r="C13" s="5" t="s">
        <v>13151</v>
      </c>
      <c r="D13" s="5" t="s">
        <v>17</v>
      </c>
      <c r="E13" s="4" t="s">
        <v>24</v>
      </c>
    </row>
    <row r="14" spans="1:5" ht="43.2" x14ac:dyDescent="0.3">
      <c r="A14" s="8" t="s">
        <v>5038</v>
      </c>
      <c r="B14" s="4" t="s">
        <v>13152</v>
      </c>
      <c r="C14" s="5" t="s">
        <v>13153</v>
      </c>
      <c r="D14" s="5" t="s">
        <v>17</v>
      </c>
      <c r="E14" s="4" t="s">
        <v>24</v>
      </c>
    </row>
    <row r="15" spans="1:5" ht="43.2" x14ac:dyDescent="0.3">
      <c r="A15" s="8" t="s">
        <v>5039</v>
      </c>
      <c r="B15" s="4" t="s">
        <v>13154</v>
      </c>
      <c r="C15" s="5" t="s">
        <v>13155</v>
      </c>
      <c r="D15" s="5" t="s">
        <v>14</v>
      </c>
      <c r="E15" s="4" t="s">
        <v>16</v>
      </c>
    </row>
    <row r="16" spans="1:5" ht="43.2" x14ac:dyDescent="0.3">
      <c r="A16" s="8" t="s">
        <v>5040</v>
      </c>
      <c r="B16" s="4" t="s">
        <v>13156</v>
      </c>
      <c r="C16" s="5" t="s">
        <v>46138</v>
      </c>
      <c r="D16" s="5" t="s">
        <v>25</v>
      </c>
      <c r="E16" s="4" t="s">
        <v>26</v>
      </c>
    </row>
    <row r="17" spans="1:5" ht="43.2" x14ac:dyDescent="0.3">
      <c r="A17" s="8" t="s">
        <v>5041</v>
      </c>
      <c r="B17" s="4" t="s">
        <v>13156</v>
      </c>
      <c r="C17" s="5" t="s">
        <v>46138</v>
      </c>
      <c r="D17" s="5" t="s">
        <v>17</v>
      </c>
      <c r="E17" s="4" t="s">
        <v>20</v>
      </c>
    </row>
    <row r="18" spans="1:5" ht="57.6" x14ac:dyDescent="0.3">
      <c r="A18" s="8" t="s">
        <v>5042</v>
      </c>
      <c r="B18" s="4" t="s">
        <v>13157</v>
      </c>
      <c r="C18" s="5" t="s">
        <v>46139</v>
      </c>
      <c r="D18" s="5" t="s">
        <v>25</v>
      </c>
      <c r="E18" s="4" t="s">
        <v>26</v>
      </c>
    </row>
    <row r="19" spans="1:5" ht="57.6" x14ac:dyDescent="0.3">
      <c r="A19" s="8" t="s">
        <v>5043</v>
      </c>
      <c r="B19" s="4" t="s">
        <v>13157</v>
      </c>
      <c r="C19" s="5" t="s">
        <v>46139</v>
      </c>
      <c r="D19" s="5" t="s">
        <v>17</v>
      </c>
      <c r="E19" s="4" t="s">
        <v>20</v>
      </c>
    </row>
    <row r="20" spans="1:5" ht="43.2" x14ac:dyDescent="0.3">
      <c r="A20" s="8" t="s">
        <v>5044</v>
      </c>
      <c r="B20" s="4" t="s">
        <v>13158</v>
      </c>
      <c r="C20" s="5" t="s">
        <v>46140</v>
      </c>
      <c r="D20" s="5" t="s">
        <v>25</v>
      </c>
      <c r="E20" s="4" t="s">
        <v>16</v>
      </c>
    </row>
    <row r="21" spans="1:5" ht="43.2" x14ac:dyDescent="0.3">
      <c r="A21" s="8" t="s">
        <v>5045</v>
      </c>
      <c r="B21" s="4" t="s">
        <v>13158</v>
      </c>
      <c r="C21" s="5" t="s">
        <v>46140</v>
      </c>
      <c r="D21" s="5" t="s">
        <v>17</v>
      </c>
      <c r="E21" s="4" t="s">
        <v>15</v>
      </c>
    </row>
    <row r="22" spans="1:5" ht="43.2" x14ac:dyDescent="0.3">
      <c r="A22" s="8" t="s">
        <v>5046</v>
      </c>
      <c r="B22" s="4" t="s">
        <v>13159</v>
      </c>
      <c r="C22" s="5" t="s">
        <v>46141</v>
      </c>
      <c r="D22" s="5" t="s">
        <v>25</v>
      </c>
      <c r="E22" s="4" t="s">
        <v>16</v>
      </c>
    </row>
    <row r="23" spans="1:5" ht="43.2" x14ac:dyDescent="0.3">
      <c r="A23" s="8" t="s">
        <v>5047</v>
      </c>
      <c r="B23" s="4" t="s">
        <v>13159</v>
      </c>
      <c r="C23" s="5" t="s">
        <v>46141</v>
      </c>
      <c r="D23" s="5" t="s">
        <v>27</v>
      </c>
      <c r="E23" s="4" t="s">
        <v>20</v>
      </c>
    </row>
    <row r="24" spans="1:5" ht="43.2" x14ac:dyDescent="0.3">
      <c r="A24" s="8" t="s">
        <v>5048</v>
      </c>
      <c r="B24" s="4" t="s">
        <v>13159</v>
      </c>
      <c r="C24" s="5" t="s">
        <v>46141</v>
      </c>
      <c r="D24" s="5" t="s">
        <v>17</v>
      </c>
      <c r="E24" s="4" t="s">
        <v>15</v>
      </c>
    </row>
    <row r="25" spans="1:5" ht="72" x14ac:dyDescent="0.3">
      <c r="A25" s="8" t="s">
        <v>5049</v>
      </c>
      <c r="B25" s="4" t="s">
        <v>13160</v>
      </c>
      <c r="C25" s="5" t="s">
        <v>46142</v>
      </c>
      <c r="D25" s="5" t="s">
        <v>28</v>
      </c>
      <c r="E25" s="4" t="s">
        <v>16</v>
      </c>
    </row>
    <row r="26" spans="1:5" ht="72" x14ac:dyDescent="0.3">
      <c r="A26" s="8" t="s">
        <v>5050</v>
      </c>
      <c r="B26" s="4" t="s">
        <v>13160</v>
      </c>
      <c r="C26" s="5" t="s">
        <v>46142</v>
      </c>
      <c r="D26" s="5" t="s">
        <v>17</v>
      </c>
      <c r="E26" s="4" t="s">
        <v>15</v>
      </c>
    </row>
    <row r="27" spans="1:5" ht="72" x14ac:dyDescent="0.3">
      <c r="A27" s="8" t="s">
        <v>5051</v>
      </c>
      <c r="B27" s="4" t="s">
        <v>13161</v>
      </c>
      <c r="C27" s="5" t="s">
        <v>13162</v>
      </c>
      <c r="D27" s="5" t="s">
        <v>29</v>
      </c>
      <c r="E27" s="4" t="s">
        <v>15</v>
      </c>
    </row>
    <row r="28" spans="1:5" ht="72" x14ac:dyDescent="0.3">
      <c r="A28" s="8" t="s">
        <v>5052</v>
      </c>
      <c r="B28" s="4" t="s">
        <v>13163</v>
      </c>
      <c r="C28" s="5" t="s">
        <v>13164</v>
      </c>
      <c r="D28" s="5" t="s">
        <v>30</v>
      </c>
      <c r="E28" s="4" t="s">
        <v>15</v>
      </c>
    </row>
    <row r="29" spans="1:5" ht="72" x14ac:dyDescent="0.3">
      <c r="A29" s="8" t="s">
        <v>5053</v>
      </c>
      <c r="B29" s="4" t="s">
        <v>13165</v>
      </c>
      <c r="C29" s="5" t="s">
        <v>13166</v>
      </c>
      <c r="D29" s="5" t="s">
        <v>31</v>
      </c>
      <c r="E29" s="4" t="s">
        <v>15</v>
      </c>
    </row>
    <row r="30" spans="1:5" ht="72" x14ac:dyDescent="0.3">
      <c r="A30" s="8" t="s">
        <v>5054</v>
      </c>
      <c r="B30" s="4" t="s">
        <v>13167</v>
      </c>
      <c r="C30" s="5" t="s">
        <v>13168</v>
      </c>
      <c r="D30" s="5" t="s">
        <v>32</v>
      </c>
      <c r="E30" s="4" t="s">
        <v>15</v>
      </c>
    </row>
    <row r="31" spans="1:5" ht="72" x14ac:dyDescent="0.3">
      <c r="A31" s="8" t="s">
        <v>5055</v>
      </c>
      <c r="B31" s="4" t="s">
        <v>13169</v>
      </c>
      <c r="C31" s="5" t="s">
        <v>46143</v>
      </c>
      <c r="D31" s="5" t="s">
        <v>33</v>
      </c>
      <c r="E31" s="4" t="s">
        <v>20</v>
      </c>
    </row>
    <row r="32" spans="1:5" ht="72" x14ac:dyDescent="0.3">
      <c r="A32" s="8" t="s">
        <v>5056</v>
      </c>
      <c r="B32" s="4" t="s">
        <v>13169</v>
      </c>
      <c r="C32" s="5" t="s">
        <v>46143</v>
      </c>
      <c r="D32" s="5" t="s">
        <v>17</v>
      </c>
      <c r="E32" s="4" t="s">
        <v>15</v>
      </c>
    </row>
    <row r="33" spans="1:5" ht="57.6" x14ac:dyDescent="0.3">
      <c r="A33" s="8" t="s">
        <v>5057</v>
      </c>
      <c r="B33" s="4" t="s">
        <v>13171</v>
      </c>
      <c r="C33" s="5" t="s">
        <v>13170</v>
      </c>
      <c r="D33" s="5" t="s">
        <v>17</v>
      </c>
      <c r="E33" s="4" t="s">
        <v>15</v>
      </c>
    </row>
    <row r="34" spans="1:5" ht="43.2" x14ac:dyDescent="0.3">
      <c r="A34" s="8" t="s">
        <v>5058</v>
      </c>
      <c r="B34" s="4" t="s">
        <v>13172</v>
      </c>
      <c r="C34" s="5" t="s">
        <v>46144</v>
      </c>
      <c r="D34" s="5" t="s">
        <v>35</v>
      </c>
      <c r="E34" s="4" t="s">
        <v>15</v>
      </c>
    </row>
    <row r="35" spans="1:5" ht="43.2" x14ac:dyDescent="0.3">
      <c r="A35" s="8" t="s">
        <v>5059</v>
      </c>
      <c r="B35" s="4" t="s">
        <v>13172</v>
      </c>
      <c r="C35" s="5" t="s">
        <v>46144</v>
      </c>
      <c r="D35" s="5" t="s">
        <v>17</v>
      </c>
      <c r="E35" s="4" t="s">
        <v>20</v>
      </c>
    </row>
    <row r="36" spans="1:5" ht="100.8" x14ac:dyDescent="0.3">
      <c r="A36" s="8" t="s">
        <v>5060</v>
      </c>
      <c r="B36" s="4" t="s">
        <v>13174</v>
      </c>
      <c r="C36" s="5" t="s">
        <v>13175</v>
      </c>
      <c r="D36" s="5" t="s">
        <v>36</v>
      </c>
      <c r="E36" s="4" t="s">
        <v>20</v>
      </c>
    </row>
    <row r="37" spans="1:5" ht="57.6" x14ac:dyDescent="0.3">
      <c r="A37" s="8" t="s">
        <v>5061</v>
      </c>
      <c r="B37" s="4" t="s">
        <v>13176</v>
      </c>
      <c r="C37" s="5" t="s">
        <v>13177</v>
      </c>
      <c r="D37" s="5" t="s">
        <v>37</v>
      </c>
      <c r="E37" s="4" t="s">
        <v>20</v>
      </c>
    </row>
    <row r="38" spans="1:5" ht="43.2" x14ac:dyDescent="0.3">
      <c r="A38" s="8" t="s">
        <v>5062</v>
      </c>
      <c r="B38" s="4" t="s">
        <v>13178</v>
      </c>
      <c r="C38" s="5" t="s">
        <v>13179</v>
      </c>
      <c r="D38" s="5" t="s">
        <v>38</v>
      </c>
      <c r="E38" s="4" t="s">
        <v>20</v>
      </c>
    </row>
    <row r="39" spans="1:5" ht="43.2" x14ac:dyDescent="0.3">
      <c r="A39" s="8" t="s">
        <v>5063</v>
      </c>
      <c r="B39" s="4" t="s">
        <v>13180</v>
      </c>
      <c r="C39" s="5" t="s">
        <v>13173</v>
      </c>
      <c r="D39" s="5" t="s">
        <v>39</v>
      </c>
      <c r="E39" s="4" t="s">
        <v>16</v>
      </c>
    </row>
    <row r="40" spans="1:5" ht="43.2" x14ac:dyDescent="0.3">
      <c r="A40" s="8" t="s">
        <v>5064</v>
      </c>
      <c r="B40" s="4" t="s">
        <v>13180</v>
      </c>
      <c r="C40" s="5" t="s">
        <v>13173</v>
      </c>
      <c r="D40" s="5" t="s">
        <v>17</v>
      </c>
      <c r="E40" s="4" t="s">
        <v>20</v>
      </c>
    </row>
    <row r="41" spans="1:5" ht="57.6" x14ac:dyDescent="0.3">
      <c r="A41" s="8" t="s">
        <v>5065</v>
      </c>
      <c r="B41" s="4" t="s">
        <v>13181</v>
      </c>
      <c r="C41" s="5" t="s">
        <v>13182</v>
      </c>
      <c r="D41" s="5" t="s">
        <v>40</v>
      </c>
      <c r="E41" s="4" t="s">
        <v>20</v>
      </c>
    </row>
    <row r="42" spans="1:5" ht="43.2" x14ac:dyDescent="0.3">
      <c r="A42" s="8" t="s">
        <v>5066</v>
      </c>
      <c r="B42" s="4" t="s">
        <v>13183</v>
      </c>
      <c r="C42" s="5" t="s">
        <v>13184</v>
      </c>
      <c r="D42" s="5" t="s">
        <v>41</v>
      </c>
      <c r="E42" s="4" t="s">
        <v>20</v>
      </c>
    </row>
    <row r="43" spans="1:5" ht="57.6" x14ac:dyDescent="0.3">
      <c r="A43" s="8" t="s">
        <v>5067</v>
      </c>
      <c r="B43" s="4" t="s">
        <v>13185</v>
      </c>
      <c r="C43" s="5" t="s">
        <v>13186</v>
      </c>
      <c r="D43" s="5" t="s">
        <v>42</v>
      </c>
      <c r="E43" s="4" t="s">
        <v>20</v>
      </c>
    </row>
    <row r="44" spans="1:5" ht="43.2" x14ac:dyDescent="0.3">
      <c r="A44" s="8" t="s">
        <v>5068</v>
      </c>
      <c r="B44" s="4" t="s">
        <v>13187</v>
      </c>
      <c r="C44" s="5" t="s">
        <v>13188</v>
      </c>
      <c r="D44" s="5" t="s">
        <v>43</v>
      </c>
      <c r="E44" s="4" t="s">
        <v>20</v>
      </c>
    </row>
    <row r="45" spans="1:5" ht="43.2" x14ac:dyDescent="0.3">
      <c r="A45" s="8" t="s">
        <v>5069</v>
      </c>
      <c r="B45" s="4" t="s">
        <v>13189</v>
      </c>
      <c r="C45" s="5" t="s">
        <v>13190</v>
      </c>
      <c r="D45" s="5" t="s">
        <v>44</v>
      </c>
      <c r="E45" s="4" t="s">
        <v>20</v>
      </c>
    </row>
    <row r="46" spans="1:5" ht="43.2" x14ac:dyDescent="0.3">
      <c r="A46" s="8" t="s">
        <v>5070</v>
      </c>
      <c r="B46" s="4" t="s">
        <v>13191</v>
      </c>
      <c r="C46" s="5" t="s">
        <v>13192</v>
      </c>
      <c r="D46" s="5" t="s">
        <v>45</v>
      </c>
      <c r="E46" s="4" t="s">
        <v>15</v>
      </c>
    </row>
    <row r="47" spans="1:5" ht="43.2" x14ac:dyDescent="0.3">
      <c r="A47" s="8" t="s">
        <v>5071</v>
      </c>
      <c r="B47" s="4" t="s">
        <v>13193</v>
      </c>
      <c r="C47" s="5" t="s">
        <v>13194</v>
      </c>
      <c r="D47" s="5" t="s">
        <v>17</v>
      </c>
      <c r="E47" s="4" t="s">
        <v>20</v>
      </c>
    </row>
    <row r="48" spans="1:5" ht="43.2" x14ac:dyDescent="0.3">
      <c r="A48" s="8" t="s">
        <v>5072</v>
      </c>
      <c r="B48" s="4" t="s">
        <v>13195</v>
      </c>
      <c r="C48" s="5" t="s">
        <v>13196</v>
      </c>
      <c r="D48" s="5" t="s">
        <v>46</v>
      </c>
      <c r="E48" s="4" t="s">
        <v>15</v>
      </c>
    </row>
    <row r="49" spans="1:5" ht="43.2" x14ac:dyDescent="0.3">
      <c r="A49" s="8" t="s">
        <v>5073</v>
      </c>
      <c r="B49" s="4" t="s">
        <v>13195</v>
      </c>
      <c r="C49" s="5" t="s">
        <v>13196</v>
      </c>
      <c r="D49" s="5" t="s">
        <v>47</v>
      </c>
      <c r="E49" s="4" t="s">
        <v>16</v>
      </c>
    </row>
    <row r="50" spans="1:5" ht="43.2" x14ac:dyDescent="0.3">
      <c r="A50" s="8" t="s">
        <v>5074</v>
      </c>
      <c r="B50" s="4" t="s">
        <v>13195</v>
      </c>
      <c r="C50" s="5" t="s">
        <v>13196</v>
      </c>
      <c r="D50" s="5" t="s">
        <v>48</v>
      </c>
      <c r="E50" s="4" t="s">
        <v>16</v>
      </c>
    </row>
    <row r="51" spans="1:5" ht="43.2" x14ac:dyDescent="0.3">
      <c r="A51" s="8" t="s">
        <v>5075</v>
      </c>
      <c r="B51" s="4" t="s">
        <v>13195</v>
      </c>
      <c r="C51" s="5" t="s">
        <v>13196</v>
      </c>
      <c r="D51" s="5" t="s">
        <v>17</v>
      </c>
      <c r="E51" s="4" t="s">
        <v>20</v>
      </c>
    </row>
    <row r="52" spans="1:5" ht="57.6" x14ac:dyDescent="0.3">
      <c r="A52" s="8" t="s">
        <v>5076</v>
      </c>
      <c r="B52" s="4" t="s">
        <v>13197</v>
      </c>
      <c r="C52" s="5" t="s">
        <v>13198</v>
      </c>
      <c r="D52" s="5" t="s">
        <v>49</v>
      </c>
      <c r="E52" s="4" t="s">
        <v>20</v>
      </c>
    </row>
    <row r="53" spans="1:5" ht="72" x14ac:dyDescent="0.3">
      <c r="A53" s="8" t="s">
        <v>5077</v>
      </c>
      <c r="B53" s="4" t="s">
        <v>13199</v>
      </c>
      <c r="C53" s="5" t="s">
        <v>13200</v>
      </c>
      <c r="D53" s="5" t="s">
        <v>50</v>
      </c>
      <c r="E53" s="4" t="s">
        <v>20</v>
      </c>
    </row>
    <row r="54" spans="1:5" ht="57.6" x14ac:dyDescent="0.3">
      <c r="A54" s="8" t="s">
        <v>5078</v>
      </c>
      <c r="B54" s="4" t="s">
        <v>13201</v>
      </c>
      <c r="C54" s="5" t="s">
        <v>13202</v>
      </c>
      <c r="D54" s="5" t="s">
        <v>51</v>
      </c>
      <c r="E54" s="4" t="s">
        <v>20</v>
      </c>
    </row>
    <row r="55" spans="1:5" ht="57.6" x14ac:dyDescent="0.3">
      <c r="A55" s="8" t="s">
        <v>5079</v>
      </c>
      <c r="B55" s="4" t="s">
        <v>13203</v>
      </c>
      <c r="C55" s="5" t="s">
        <v>13204</v>
      </c>
      <c r="D55" s="5" t="s">
        <v>49</v>
      </c>
      <c r="E55" s="4" t="s">
        <v>52</v>
      </c>
    </row>
    <row r="56" spans="1:5" ht="57.6" x14ac:dyDescent="0.3">
      <c r="A56" s="8" t="s">
        <v>5080</v>
      </c>
      <c r="B56" s="4" t="s">
        <v>13205</v>
      </c>
      <c r="C56" s="5" t="s">
        <v>13206</v>
      </c>
      <c r="D56" s="5" t="s">
        <v>50</v>
      </c>
      <c r="E56" s="4" t="s">
        <v>52</v>
      </c>
    </row>
    <row r="57" spans="1:5" ht="57.6" x14ac:dyDescent="0.3">
      <c r="A57" s="8" t="s">
        <v>5081</v>
      </c>
      <c r="B57" s="4" t="s">
        <v>13207</v>
      </c>
      <c r="C57" s="5" t="s">
        <v>13208</v>
      </c>
      <c r="D57" s="5" t="s">
        <v>51</v>
      </c>
      <c r="E57" s="4" t="s">
        <v>52</v>
      </c>
    </row>
    <row r="58" spans="1:5" ht="72" x14ac:dyDescent="0.3">
      <c r="A58" s="8" t="s">
        <v>5082</v>
      </c>
      <c r="B58" s="4" t="s">
        <v>13209</v>
      </c>
      <c r="C58" s="5" t="s">
        <v>13210</v>
      </c>
      <c r="D58" s="5" t="s">
        <v>49</v>
      </c>
      <c r="E58" s="4" t="s">
        <v>20</v>
      </c>
    </row>
    <row r="59" spans="1:5" ht="72" x14ac:dyDescent="0.3">
      <c r="A59" s="8" t="s">
        <v>5083</v>
      </c>
      <c r="B59" s="4" t="s">
        <v>13211</v>
      </c>
      <c r="C59" s="5" t="s">
        <v>13212</v>
      </c>
      <c r="D59" s="5" t="s">
        <v>53</v>
      </c>
      <c r="E59" s="4" t="s">
        <v>20</v>
      </c>
    </row>
    <row r="60" spans="1:5" ht="72" x14ac:dyDescent="0.3">
      <c r="A60" s="8" t="s">
        <v>5084</v>
      </c>
      <c r="B60" s="4" t="s">
        <v>13213</v>
      </c>
      <c r="C60" s="5" t="s">
        <v>13214</v>
      </c>
      <c r="D60" s="5" t="s">
        <v>44</v>
      </c>
      <c r="E60" s="4" t="s">
        <v>20</v>
      </c>
    </row>
    <row r="61" spans="1:5" ht="72" x14ac:dyDescent="0.3">
      <c r="A61" s="8" t="s">
        <v>5085</v>
      </c>
      <c r="B61" s="4" t="s">
        <v>13215</v>
      </c>
      <c r="C61" s="5" t="s">
        <v>13216</v>
      </c>
      <c r="D61" s="5" t="s">
        <v>49</v>
      </c>
      <c r="E61" s="4" t="s">
        <v>20</v>
      </c>
    </row>
    <row r="62" spans="1:5" ht="72" x14ac:dyDescent="0.3">
      <c r="A62" s="8" t="s">
        <v>5086</v>
      </c>
      <c r="B62" s="4" t="s">
        <v>13217</v>
      </c>
      <c r="C62" s="5" t="s">
        <v>13218</v>
      </c>
      <c r="D62" s="5" t="s">
        <v>53</v>
      </c>
      <c r="E62" s="4" t="s">
        <v>20</v>
      </c>
    </row>
    <row r="63" spans="1:5" ht="57.6" x14ac:dyDescent="0.3">
      <c r="A63" s="8" t="s">
        <v>5087</v>
      </c>
      <c r="B63" s="4" t="s">
        <v>13219</v>
      </c>
      <c r="C63" s="5" t="s">
        <v>13220</v>
      </c>
      <c r="D63" s="5" t="s">
        <v>44</v>
      </c>
      <c r="E63" s="4" t="s">
        <v>20</v>
      </c>
    </row>
    <row r="64" spans="1:5" ht="72" x14ac:dyDescent="0.3">
      <c r="A64" s="8" t="s">
        <v>5088</v>
      </c>
      <c r="B64" s="4" t="s">
        <v>13221</v>
      </c>
      <c r="C64" s="5" t="s">
        <v>13222</v>
      </c>
      <c r="D64" s="5" t="s">
        <v>54</v>
      </c>
      <c r="E64" s="4" t="s">
        <v>15</v>
      </c>
    </row>
    <row r="65" spans="1:5" ht="86.4" x14ac:dyDescent="0.3">
      <c r="A65" s="8" t="s">
        <v>5089</v>
      </c>
      <c r="B65" s="4" t="s">
        <v>13223</v>
      </c>
      <c r="C65" s="5" t="s">
        <v>13224</v>
      </c>
      <c r="D65" s="5" t="s">
        <v>49</v>
      </c>
      <c r="E65" s="4" t="s">
        <v>15</v>
      </c>
    </row>
    <row r="66" spans="1:5" ht="100.8" x14ac:dyDescent="0.3">
      <c r="A66" s="8" t="s">
        <v>5090</v>
      </c>
      <c r="B66" s="4" t="s">
        <v>13225</v>
      </c>
      <c r="C66" s="5" t="s">
        <v>13226</v>
      </c>
      <c r="D66" s="5" t="s">
        <v>50</v>
      </c>
      <c r="E66" s="4" t="s">
        <v>15</v>
      </c>
    </row>
    <row r="67" spans="1:5" ht="86.4" x14ac:dyDescent="0.3">
      <c r="A67" s="8" t="s">
        <v>5091</v>
      </c>
      <c r="B67" s="4" t="s">
        <v>13227</v>
      </c>
      <c r="C67" s="5" t="s">
        <v>13228</v>
      </c>
      <c r="D67" s="5" t="s">
        <v>55</v>
      </c>
      <c r="E67" s="4" t="s">
        <v>15</v>
      </c>
    </row>
    <row r="68" spans="1:5" ht="72" x14ac:dyDescent="0.3">
      <c r="A68" s="8" t="s">
        <v>5092</v>
      </c>
      <c r="B68" s="4" t="s">
        <v>13229</v>
      </c>
      <c r="C68" s="5" t="s">
        <v>13230</v>
      </c>
      <c r="D68" s="5" t="s">
        <v>56</v>
      </c>
      <c r="E68" s="4" t="s">
        <v>15</v>
      </c>
    </row>
    <row r="69" spans="1:5" ht="86.4" x14ac:dyDescent="0.3">
      <c r="A69" s="8" t="s">
        <v>5093</v>
      </c>
      <c r="B69" s="4" t="s">
        <v>13231</v>
      </c>
      <c r="C69" s="5" t="s">
        <v>13232</v>
      </c>
      <c r="D69" s="5" t="s">
        <v>49</v>
      </c>
      <c r="E69" s="4" t="s">
        <v>15</v>
      </c>
    </row>
    <row r="70" spans="1:5" ht="86.4" x14ac:dyDescent="0.3">
      <c r="A70" s="8" t="s">
        <v>5094</v>
      </c>
      <c r="B70" s="4" t="s">
        <v>13233</v>
      </c>
      <c r="C70" s="5" t="s">
        <v>13234</v>
      </c>
      <c r="D70" s="5" t="s">
        <v>50</v>
      </c>
      <c r="E70" s="4" t="s">
        <v>15</v>
      </c>
    </row>
    <row r="71" spans="1:5" ht="86.4" x14ac:dyDescent="0.3">
      <c r="A71" s="8" t="s">
        <v>5095</v>
      </c>
      <c r="B71" s="4" t="s">
        <v>13235</v>
      </c>
      <c r="C71" s="5" t="s">
        <v>13236</v>
      </c>
      <c r="D71" s="5" t="s">
        <v>55</v>
      </c>
      <c r="E71" s="4" t="s">
        <v>15</v>
      </c>
    </row>
    <row r="72" spans="1:5" ht="72" x14ac:dyDescent="0.3">
      <c r="A72" s="8" t="s">
        <v>5096</v>
      </c>
      <c r="B72" s="4" t="s">
        <v>13237</v>
      </c>
      <c r="C72" s="5" t="s">
        <v>13238</v>
      </c>
      <c r="D72" s="5" t="s">
        <v>57</v>
      </c>
      <c r="E72" s="4" t="s">
        <v>15</v>
      </c>
    </row>
    <row r="73" spans="1:5" ht="86.4" x14ac:dyDescent="0.3">
      <c r="A73" s="8" t="s">
        <v>5097</v>
      </c>
      <c r="B73" s="4" t="s">
        <v>13239</v>
      </c>
      <c r="C73" s="5" t="s">
        <v>13240</v>
      </c>
      <c r="D73" s="5" t="s">
        <v>58</v>
      </c>
      <c r="E73" s="4" t="s">
        <v>15</v>
      </c>
    </row>
    <row r="74" spans="1:5" ht="86.4" x14ac:dyDescent="0.3">
      <c r="A74" s="8" t="s">
        <v>5098</v>
      </c>
      <c r="B74" s="4" t="s">
        <v>13241</v>
      </c>
      <c r="C74" s="5" t="s">
        <v>13242</v>
      </c>
      <c r="D74" s="5" t="s">
        <v>59</v>
      </c>
      <c r="E74" s="4" t="s">
        <v>20</v>
      </c>
    </row>
    <row r="75" spans="1:5" ht="86.4" x14ac:dyDescent="0.3">
      <c r="A75" s="8" t="s">
        <v>5099</v>
      </c>
      <c r="B75" s="4" t="s">
        <v>13243</v>
      </c>
      <c r="C75" s="5" t="s">
        <v>13244</v>
      </c>
      <c r="D75" s="5" t="s">
        <v>60</v>
      </c>
      <c r="E75" s="4" t="s">
        <v>20</v>
      </c>
    </row>
    <row r="76" spans="1:5" ht="86.4" x14ac:dyDescent="0.3">
      <c r="A76" s="8" t="s">
        <v>5100</v>
      </c>
      <c r="B76" s="4" t="s">
        <v>13245</v>
      </c>
      <c r="C76" s="5" t="s">
        <v>13246</v>
      </c>
      <c r="D76" s="5" t="s">
        <v>61</v>
      </c>
      <c r="E76" s="4" t="s">
        <v>20</v>
      </c>
    </row>
    <row r="77" spans="1:5" ht="86.4" x14ac:dyDescent="0.3">
      <c r="A77" s="8" t="s">
        <v>5101</v>
      </c>
      <c r="B77" s="4" t="s">
        <v>13247</v>
      </c>
      <c r="C77" s="5" t="s">
        <v>13248</v>
      </c>
      <c r="D77" s="5" t="s">
        <v>17</v>
      </c>
      <c r="E77" s="4" t="s">
        <v>20</v>
      </c>
    </row>
    <row r="78" spans="1:5" ht="86.4" x14ac:dyDescent="0.3">
      <c r="A78" s="8" t="s">
        <v>5102</v>
      </c>
      <c r="B78" s="4" t="s">
        <v>13249</v>
      </c>
      <c r="C78" s="5" t="s">
        <v>46145</v>
      </c>
      <c r="D78" s="5" t="s">
        <v>62</v>
      </c>
      <c r="E78" s="4" t="s">
        <v>15</v>
      </c>
    </row>
    <row r="79" spans="1:5" ht="86.4" x14ac:dyDescent="0.3">
      <c r="A79" s="8" t="s">
        <v>5103</v>
      </c>
      <c r="B79" s="4" t="s">
        <v>13249</v>
      </c>
      <c r="C79" s="5" t="s">
        <v>46145</v>
      </c>
      <c r="D79" s="5" t="s">
        <v>17</v>
      </c>
      <c r="E79" s="4" t="s">
        <v>20</v>
      </c>
    </row>
    <row r="80" spans="1:5" ht="86.4" x14ac:dyDescent="0.3">
      <c r="A80" s="8" t="s">
        <v>5104</v>
      </c>
      <c r="B80" s="4" t="s">
        <v>13250</v>
      </c>
      <c r="C80" s="5" t="s">
        <v>13251</v>
      </c>
      <c r="D80" s="5" t="s">
        <v>61</v>
      </c>
      <c r="E80" s="4" t="s">
        <v>15</v>
      </c>
    </row>
    <row r="81" spans="1:5" ht="86.4" x14ac:dyDescent="0.3">
      <c r="A81" s="8" t="s">
        <v>5105</v>
      </c>
      <c r="B81" s="4" t="s">
        <v>13252</v>
      </c>
      <c r="C81" s="5" t="s">
        <v>13253</v>
      </c>
      <c r="D81" s="5" t="s">
        <v>63</v>
      </c>
      <c r="E81" s="4" t="s">
        <v>16</v>
      </c>
    </row>
    <row r="82" spans="1:5" ht="86.4" x14ac:dyDescent="0.3">
      <c r="A82" s="8" t="s">
        <v>5106</v>
      </c>
      <c r="B82" s="4" t="s">
        <v>13252</v>
      </c>
      <c r="C82" s="5" t="s">
        <v>13253</v>
      </c>
      <c r="D82" s="5" t="s">
        <v>17</v>
      </c>
      <c r="E82" s="4" t="s">
        <v>15</v>
      </c>
    </row>
    <row r="83" spans="1:5" ht="86.4" x14ac:dyDescent="0.3">
      <c r="A83" s="8" t="s">
        <v>5107</v>
      </c>
      <c r="B83" s="4" t="s">
        <v>13254</v>
      </c>
      <c r="C83" s="5" t="s">
        <v>13255</v>
      </c>
      <c r="D83" s="5" t="s">
        <v>64</v>
      </c>
      <c r="E83" s="4" t="s">
        <v>15</v>
      </c>
    </row>
    <row r="84" spans="1:5" ht="86.4" x14ac:dyDescent="0.3">
      <c r="A84" s="8" t="s">
        <v>5108</v>
      </c>
      <c r="B84" s="4" t="s">
        <v>13256</v>
      </c>
      <c r="C84" s="5" t="s">
        <v>13257</v>
      </c>
      <c r="D84" s="5" t="s">
        <v>65</v>
      </c>
      <c r="E84" s="4" t="s">
        <v>15</v>
      </c>
    </row>
    <row r="85" spans="1:5" ht="86.4" x14ac:dyDescent="0.3">
      <c r="A85" s="8" t="s">
        <v>5109</v>
      </c>
      <c r="B85" s="4" t="s">
        <v>13258</v>
      </c>
      <c r="C85" s="5" t="s">
        <v>13259</v>
      </c>
      <c r="D85" s="5" t="s">
        <v>66</v>
      </c>
      <c r="E85" s="4" t="s">
        <v>67</v>
      </c>
    </row>
    <row r="86" spans="1:5" ht="72" x14ac:dyDescent="0.3">
      <c r="A86" s="8" t="s">
        <v>5110</v>
      </c>
      <c r="B86" s="4" t="s">
        <v>13260</v>
      </c>
      <c r="C86" s="5" t="s">
        <v>13261</v>
      </c>
      <c r="D86" s="5" t="s">
        <v>68</v>
      </c>
      <c r="E86" s="4" t="s">
        <v>67</v>
      </c>
    </row>
    <row r="87" spans="1:5" ht="86.4" x14ac:dyDescent="0.3">
      <c r="A87" s="8" t="s">
        <v>5111</v>
      </c>
      <c r="B87" s="4" t="s">
        <v>13262</v>
      </c>
      <c r="C87" s="5" t="s">
        <v>13263</v>
      </c>
      <c r="D87" s="5" t="s">
        <v>69</v>
      </c>
      <c r="E87" s="4" t="s">
        <v>67</v>
      </c>
    </row>
    <row r="88" spans="1:5" ht="86.4" x14ac:dyDescent="0.3">
      <c r="A88" s="8" t="s">
        <v>5112</v>
      </c>
      <c r="B88" s="4" t="s">
        <v>13264</v>
      </c>
      <c r="C88" s="5" t="s">
        <v>46146</v>
      </c>
      <c r="D88" s="5" t="s">
        <v>61</v>
      </c>
      <c r="E88" s="4" t="s">
        <v>15</v>
      </c>
    </row>
    <row r="89" spans="1:5" ht="86.4" x14ac:dyDescent="0.3">
      <c r="A89" s="8" t="s">
        <v>5113</v>
      </c>
      <c r="B89" s="4" t="s">
        <v>13264</v>
      </c>
      <c r="C89" s="5" t="s">
        <v>46146</v>
      </c>
      <c r="D89" s="5" t="s">
        <v>17</v>
      </c>
      <c r="E89" s="4" t="s">
        <v>67</v>
      </c>
    </row>
    <row r="90" spans="1:5" ht="72" x14ac:dyDescent="0.3">
      <c r="A90" s="8" t="s">
        <v>5114</v>
      </c>
      <c r="B90" s="4" t="s">
        <v>13265</v>
      </c>
      <c r="C90" s="5" t="s">
        <v>13266</v>
      </c>
      <c r="D90" s="5" t="s">
        <v>66</v>
      </c>
      <c r="E90" s="4" t="s">
        <v>70</v>
      </c>
    </row>
    <row r="91" spans="1:5" ht="72" x14ac:dyDescent="0.3">
      <c r="A91" s="8" t="s">
        <v>5115</v>
      </c>
      <c r="B91" s="4" t="s">
        <v>13267</v>
      </c>
      <c r="C91" s="5" t="s">
        <v>13268</v>
      </c>
      <c r="D91" s="5" t="s">
        <v>68</v>
      </c>
      <c r="E91" s="4" t="s">
        <v>70</v>
      </c>
    </row>
    <row r="92" spans="1:5" ht="72" x14ac:dyDescent="0.3">
      <c r="A92" s="8" t="s">
        <v>5116</v>
      </c>
      <c r="B92" s="4" t="s">
        <v>13269</v>
      </c>
      <c r="C92" s="5" t="s">
        <v>13270</v>
      </c>
      <c r="D92" s="5" t="s">
        <v>69</v>
      </c>
      <c r="E92" s="4" t="s">
        <v>67</v>
      </c>
    </row>
    <row r="93" spans="1:5" ht="72" x14ac:dyDescent="0.3">
      <c r="A93" s="8" t="s">
        <v>5117</v>
      </c>
      <c r="B93" s="4" t="s">
        <v>13271</v>
      </c>
      <c r="C93" s="5" t="s">
        <v>46147</v>
      </c>
      <c r="D93" s="5" t="s">
        <v>61</v>
      </c>
      <c r="E93" s="4" t="s">
        <v>15</v>
      </c>
    </row>
    <row r="94" spans="1:5" ht="72" x14ac:dyDescent="0.3">
      <c r="A94" s="8" t="s">
        <v>5118</v>
      </c>
      <c r="B94" s="4" t="s">
        <v>13271</v>
      </c>
      <c r="C94" s="5" t="s">
        <v>46147</v>
      </c>
      <c r="D94" s="5" t="s">
        <v>17</v>
      </c>
      <c r="E94" s="4" t="s">
        <v>67</v>
      </c>
    </row>
    <row r="95" spans="1:5" ht="72" x14ac:dyDescent="0.3">
      <c r="A95" s="8" t="s">
        <v>5119</v>
      </c>
      <c r="B95" s="4" t="s">
        <v>13272</v>
      </c>
      <c r="C95" s="5" t="s">
        <v>13273</v>
      </c>
      <c r="D95" s="5" t="s">
        <v>66</v>
      </c>
      <c r="E95" s="4" t="s">
        <v>16</v>
      </c>
    </row>
    <row r="96" spans="1:5" ht="72" x14ac:dyDescent="0.3">
      <c r="A96" s="8" t="s">
        <v>5120</v>
      </c>
      <c r="B96" s="4" t="s">
        <v>13274</v>
      </c>
      <c r="C96" s="5" t="s">
        <v>13275</v>
      </c>
      <c r="D96" s="5" t="s">
        <v>68</v>
      </c>
      <c r="E96" s="4" t="s">
        <v>16</v>
      </c>
    </row>
    <row r="97" spans="1:5" ht="72" x14ac:dyDescent="0.3">
      <c r="A97" s="8" t="s">
        <v>5121</v>
      </c>
      <c r="B97" s="4" t="s">
        <v>13276</v>
      </c>
      <c r="C97" s="5" t="s">
        <v>13277</v>
      </c>
      <c r="D97" s="5" t="s">
        <v>71</v>
      </c>
      <c r="E97" s="4" t="s">
        <v>15</v>
      </c>
    </row>
    <row r="98" spans="1:5" ht="72" x14ac:dyDescent="0.3">
      <c r="A98" s="8" t="s">
        <v>5122</v>
      </c>
      <c r="B98" s="4" t="s">
        <v>13278</v>
      </c>
      <c r="C98" s="5" t="s">
        <v>13279</v>
      </c>
      <c r="D98" s="5" t="s">
        <v>64</v>
      </c>
      <c r="E98" s="4" t="s">
        <v>16</v>
      </c>
    </row>
    <row r="99" spans="1:5" ht="72" x14ac:dyDescent="0.3">
      <c r="A99" s="8" t="s">
        <v>5123</v>
      </c>
      <c r="B99" s="4" t="s">
        <v>13280</v>
      </c>
      <c r="C99" s="5" t="s">
        <v>46148</v>
      </c>
      <c r="D99" s="5" t="s">
        <v>61</v>
      </c>
      <c r="E99" s="4" t="s">
        <v>15</v>
      </c>
    </row>
    <row r="100" spans="1:5" ht="72" x14ac:dyDescent="0.3">
      <c r="A100" s="8" t="s">
        <v>5124</v>
      </c>
      <c r="B100" s="4" t="s">
        <v>13280</v>
      </c>
      <c r="C100" s="5" t="s">
        <v>46148</v>
      </c>
      <c r="D100" s="5" t="s">
        <v>17</v>
      </c>
      <c r="E100" s="4" t="s">
        <v>16</v>
      </c>
    </row>
    <row r="101" spans="1:5" ht="72" x14ac:dyDescent="0.3">
      <c r="A101" s="8" t="s">
        <v>5125</v>
      </c>
      <c r="B101" s="4" t="s">
        <v>13281</v>
      </c>
      <c r="C101" s="5" t="s">
        <v>13282</v>
      </c>
      <c r="D101" s="5" t="s">
        <v>66</v>
      </c>
      <c r="E101" s="4" t="s">
        <v>16</v>
      </c>
    </row>
    <row r="102" spans="1:5" ht="72" x14ac:dyDescent="0.3">
      <c r="A102" s="8" t="s">
        <v>5126</v>
      </c>
      <c r="B102" s="4" t="s">
        <v>13283</v>
      </c>
      <c r="C102" s="5" t="s">
        <v>13284</v>
      </c>
      <c r="D102" s="5" t="s">
        <v>68</v>
      </c>
      <c r="E102" s="4" t="s">
        <v>16</v>
      </c>
    </row>
    <row r="103" spans="1:5" ht="72" x14ac:dyDescent="0.3">
      <c r="A103" s="8" t="s">
        <v>5127</v>
      </c>
      <c r="B103" s="4" t="s">
        <v>13285</v>
      </c>
      <c r="C103" s="5" t="s">
        <v>13286</v>
      </c>
      <c r="D103" s="5" t="s">
        <v>71</v>
      </c>
      <c r="E103" s="4" t="s">
        <v>15</v>
      </c>
    </row>
    <row r="104" spans="1:5" ht="72" x14ac:dyDescent="0.3">
      <c r="A104" s="8" t="s">
        <v>5128</v>
      </c>
      <c r="B104" s="4" t="s">
        <v>13287</v>
      </c>
      <c r="C104" s="5" t="s">
        <v>13288</v>
      </c>
      <c r="D104" s="5" t="s">
        <v>64</v>
      </c>
      <c r="E104" s="4" t="s">
        <v>16</v>
      </c>
    </row>
    <row r="105" spans="1:5" ht="72" x14ac:dyDescent="0.3">
      <c r="A105" s="8" t="s">
        <v>5129</v>
      </c>
      <c r="B105" s="4" t="s">
        <v>13289</v>
      </c>
      <c r="C105" s="5" t="s">
        <v>46149</v>
      </c>
      <c r="D105" s="5" t="s">
        <v>61</v>
      </c>
      <c r="E105" s="4" t="s">
        <v>15</v>
      </c>
    </row>
    <row r="106" spans="1:5" ht="72" x14ac:dyDescent="0.3">
      <c r="A106" s="8" t="s">
        <v>5130</v>
      </c>
      <c r="B106" s="4" t="s">
        <v>13289</v>
      </c>
      <c r="C106" s="5" t="s">
        <v>46149</v>
      </c>
      <c r="D106" s="5" t="s">
        <v>17</v>
      </c>
      <c r="E106" s="4" t="s">
        <v>16</v>
      </c>
    </row>
    <row r="107" spans="1:5" ht="57.6" x14ac:dyDescent="0.3">
      <c r="A107" s="8" t="s">
        <v>5131</v>
      </c>
      <c r="B107" s="4" t="s">
        <v>13290</v>
      </c>
      <c r="C107" s="5" t="s">
        <v>13291</v>
      </c>
      <c r="D107" s="5" t="s">
        <v>72</v>
      </c>
      <c r="E107" s="4" t="s">
        <v>16</v>
      </c>
    </row>
    <row r="108" spans="1:5" ht="57.6" x14ac:dyDescent="0.3">
      <c r="A108" s="8" t="s">
        <v>5132</v>
      </c>
      <c r="B108" s="4" t="s">
        <v>13292</v>
      </c>
      <c r="C108" s="5" t="s">
        <v>13293</v>
      </c>
      <c r="D108" s="5" t="s">
        <v>73</v>
      </c>
      <c r="E108" s="4" t="s">
        <v>15</v>
      </c>
    </row>
    <row r="109" spans="1:5" ht="57.6" x14ac:dyDescent="0.3">
      <c r="A109" s="8" t="s">
        <v>5133</v>
      </c>
      <c r="B109" s="4" t="s">
        <v>13294</v>
      </c>
      <c r="C109" s="5" t="s">
        <v>13295</v>
      </c>
      <c r="D109" s="5" t="s">
        <v>74</v>
      </c>
      <c r="E109" s="4" t="s">
        <v>15</v>
      </c>
    </row>
    <row r="110" spans="1:5" ht="115.2" x14ac:dyDescent="0.3">
      <c r="A110" s="8" t="s">
        <v>5134</v>
      </c>
      <c r="B110" s="4" t="s">
        <v>13296</v>
      </c>
      <c r="C110" s="5" t="s">
        <v>13297</v>
      </c>
      <c r="D110" s="5" t="s">
        <v>75</v>
      </c>
      <c r="E110" s="4" t="s">
        <v>15</v>
      </c>
    </row>
    <row r="111" spans="1:5" ht="72" x14ac:dyDescent="0.3">
      <c r="A111" s="8" t="s">
        <v>5135</v>
      </c>
      <c r="B111" s="4" t="s">
        <v>13298</v>
      </c>
      <c r="C111" s="5" t="s">
        <v>13299</v>
      </c>
      <c r="D111" s="5" t="s">
        <v>76</v>
      </c>
      <c r="E111" s="4" t="s">
        <v>15</v>
      </c>
    </row>
    <row r="112" spans="1:5" ht="72" x14ac:dyDescent="0.3">
      <c r="A112" s="8" t="s">
        <v>5136</v>
      </c>
      <c r="B112" s="4" t="s">
        <v>13300</v>
      </c>
      <c r="C112" s="5" t="s">
        <v>13301</v>
      </c>
      <c r="D112" s="5" t="s">
        <v>77</v>
      </c>
      <c r="E112" s="4" t="s">
        <v>15</v>
      </c>
    </row>
    <row r="113" spans="1:5" ht="57.6" x14ac:dyDescent="0.3">
      <c r="A113" s="8" t="s">
        <v>5137</v>
      </c>
      <c r="B113" s="4" t="s">
        <v>13302</v>
      </c>
      <c r="C113" s="5" t="s">
        <v>13303</v>
      </c>
      <c r="D113" s="5" t="s">
        <v>17</v>
      </c>
      <c r="E113" s="4" t="s">
        <v>15</v>
      </c>
    </row>
    <row r="114" spans="1:5" ht="86.4" x14ac:dyDescent="0.3">
      <c r="A114" s="8" t="s">
        <v>5138</v>
      </c>
      <c r="B114" s="4" t="s">
        <v>13304</v>
      </c>
      <c r="C114" s="5" t="s">
        <v>13305</v>
      </c>
      <c r="D114" s="5" t="s">
        <v>78</v>
      </c>
      <c r="E114" s="4" t="s">
        <v>24</v>
      </c>
    </row>
    <row r="115" spans="1:5" ht="86.4" x14ac:dyDescent="0.3">
      <c r="A115" s="8" t="s">
        <v>5139</v>
      </c>
      <c r="B115" s="4" t="s">
        <v>13306</v>
      </c>
      <c r="C115" s="5" t="s">
        <v>13307</v>
      </c>
      <c r="D115" s="5" t="s">
        <v>79</v>
      </c>
      <c r="E115" s="4" t="s">
        <v>16</v>
      </c>
    </row>
    <row r="116" spans="1:5" ht="86.4" x14ac:dyDescent="0.3">
      <c r="A116" s="8" t="s">
        <v>5140</v>
      </c>
      <c r="B116" s="4" t="s">
        <v>13306</v>
      </c>
      <c r="C116" s="5" t="s">
        <v>13307</v>
      </c>
      <c r="D116" s="5" t="s">
        <v>17</v>
      </c>
      <c r="E116" s="4" t="s">
        <v>24</v>
      </c>
    </row>
    <row r="117" spans="1:5" ht="86.4" x14ac:dyDescent="0.3">
      <c r="A117" s="8" t="s">
        <v>5141</v>
      </c>
      <c r="B117" s="4" t="s">
        <v>13308</v>
      </c>
      <c r="C117" s="5" t="s">
        <v>13309</v>
      </c>
      <c r="D117" s="5" t="s">
        <v>80</v>
      </c>
      <c r="E117" s="4" t="s">
        <v>15</v>
      </c>
    </row>
    <row r="118" spans="1:5" ht="100.8" x14ac:dyDescent="0.3">
      <c r="A118" s="8" t="s">
        <v>5142</v>
      </c>
      <c r="B118" s="4" t="s">
        <v>13310</v>
      </c>
      <c r="C118" s="5" t="s">
        <v>13311</v>
      </c>
      <c r="D118" s="5" t="s">
        <v>81</v>
      </c>
      <c r="E118" s="4" t="s">
        <v>15</v>
      </c>
    </row>
    <row r="119" spans="1:5" ht="86.4" x14ac:dyDescent="0.3">
      <c r="A119" s="8" t="s">
        <v>5143</v>
      </c>
      <c r="B119" s="4" t="s">
        <v>13312</v>
      </c>
      <c r="C119" s="5" t="s">
        <v>13313</v>
      </c>
      <c r="D119" s="5" t="s">
        <v>44</v>
      </c>
      <c r="E119" s="4" t="s">
        <v>15</v>
      </c>
    </row>
    <row r="120" spans="1:5" ht="72" x14ac:dyDescent="0.3">
      <c r="A120" s="8" t="s">
        <v>5144</v>
      </c>
      <c r="B120" s="4" t="s">
        <v>13314</v>
      </c>
      <c r="C120" s="5" t="s">
        <v>13315</v>
      </c>
      <c r="D120" s="5" t="s">
        <v>82</v>
      </c>
      <c r="E120" s="4" t="s">
        <v>15</v>
      </c>
    </row>
    <row r="121" spans="1:5" ht="100.8" x14ac:dyDescent="0.3">
      <c r="A121" s="8" t="s">
        <v>5145</v>
      </c>
      <c r="B121" s="4" t="s">
        <v>13316</v>
      </c>
      <c r="C121" s="5" t="s">
        <v>13317</v>
      </c>
      <c r="D121" s="5" t="s">
        <v>74</v>
      </c>
      <c r="E121" s="4" t="s">
        <v>15</v>
      </c>
    </row>
    <row r="122" spans="1:5" ht="158.4" x14ac:dyDescent="0.3">
      <c r="A122" s="8" t="s">
        <v>5146</v>
      </c>
      <c r="B122" s="4" t="s">
        <v>13318</v>
      </c>
      <c r="C122" s="5" t="s">
        <v>13319</v>
      </c>
      <c r="D122" s="5" t="s">
        <v>75</v>
      </c>
      <c r="E122" s="4" t="s">
        <v>15</v>
      </c>
    </row>
    <row r="123" spans="1:5" ht="115.2" x14ac:dyDescent="0.3">
      <c r="A123" s="8" t="s">
        <v>5147</v>
      </c>
      <c r="B123" s="4" t="s">
        <v>13320</v>
      </c>
      <c r="C123" s="5" t="s">
        <v>13321</v>
      </c>
      <c r="D123" s="5" t="s">
        <v>76</v>
      </c>
      <c r="E123" s="4" t="s">
        <v>15</v>
      </c>
    </row>
    <row r="124" spans="1:5" ht="100.8" x14ac:dyDescent="0.3">
      <c r="A124" s="8" t="s">
        <v>5148</v>
      </c>
      <c r="B124" s="4" t="s">
        <v>13322</v>
      </c>
      <c r="C124" s="5" t="s">
        <v>13323</v>
      </c>
      <c r="D124" s="5" t="s">
        <v>83</v>
      </c>
      <c r="E124" s="4" t="s">
        <v>24</v>
      </c>
    </row>
    <row r="125" spans="1:5" ht="100.8" x14ac:dyDescent="0.3">
      <c r="A125" s="8" t="s">
        <v>5149</v>
      </c>
      <c r="B125" s="4" t="s">
        <v>13322</v>
      </c>
      <c r="C125" s="5" t="s">
        <v>13323</v>
      </c>
      <c r="D125" s="5" t="s">
        <v>17</v>
      </c>
      <c r="E125" s="4" t="s">
        <v>15</v>
      </c>
    </row>
    <row r="126" spans="1:5" ht="57.6" x14ac:dyDescent="0.3">
      <c r="A126" s="8" t="s">
        <v>5150</v>
      </c>
      <c r="B126" s="4" t="s">
        <v>13324</v>
      </c>
      <c r="C126" s="5" t="s">
        <v>13325</v>
      </c>
      <c r="D126" s="5" t="s">
        <v>84</v>
      </c>
      <c r="E126" s="4" t="s">
        <v>15</v>
      </c>
    </row>
    <row r="127" spans="1:5" ht="57.6" x14ac:dyDescent="0.3">
      <c r="A127" s="8" t="s">
        <v>5151</v>
      </c>
      <c r="B127" s="4" t="s">
        <v>13326</v>
      </c>
      <c r="C127" s="5" t="s">
        <v>13327</v>
      </c>
      <c r="D127" s="5" t="s">
        <v>17</v>
      </c>
      <c r="E127" s="4" t="s">
        <v>15</v>
      </c>
    </row>
    <row r="128" spans="1:5" ht="129.6" x14ac:dyDescent="0.3">
      <c r="A128" s="8" t="s">
        <v>5152</v>
      </c>
      <c r="B128" s="4" t="s">
        <v>13328</v>
      </c>
      <c r="C128" s="5" t="s">
        <v>13329</v>
      </c>
      <c r="D128" s="5" t="s">
        <v>85</v>
      </c>
      <c r="E128" s="4" t="s">
        <v>24</v>
      </c>
    </row>
    <row r="129" spans="1:5" ht="72" x14ac:dyDescent="0.3">
      <c r="A129" s="8" t="s">
        <v>5153</v>
      </c>
      <c r="B129" s="4" t="s">
        <v>13330</v>
      </c>
      <c r="C129" s="5" t="s">
        <v>13331</v>
      </c>
      <c r="D129" s="5" t="s">
        <v>86</v>
      </c>
      <c r="E129" s="4" t="s">
        <v>24</v>
      </c>
    </row>
    <row r="130" spans="1:5" ht="144" x14ac:dyDescent="0.3">
      <c r="A130" s="8" t="s">
        <v>5154</v>
      </c>
      <c r="B130" s="4" t="s">
        <v>13332</v>
      </c>
      <c r="C130" s="5" t="s">
        <v>46150</v>
      </c>
      <c r="D130" s="5" t="s">
        <v>88</v>
      </c>
      <c r="E130" s="4" t="s">
        <v>24</v>
      </c>
    </row>
    <row r="131" spans="1:5" ht="100.8" x14ac:dyDescent="0.3">
      <c r="A131" s="8" t="s">
        <v>5155</v>
      </c>
      <c r="B131" s="4" t="s">
        <v>13333</v>
      </c>
      <c r="C131" s="5" t="s">
        <v>13334</v>
      </c>
      <c r="D131" s="5" t="s">
        <v>89</v>
      </c>
      <c r="E131" s="4" t="s">
        <v>16</v>
      </c>
    </row>
    <row r="132" spans="1:5" ht="86.4" x14ac:dyDescent="0.3">
      <c r="A132" s="8" t="s">
        <v>5156</v>
      </c>
      <c r="B132" s="4" t="s">
        <v>13335</v>
      </c>
      <c r="C132" s="5" t="s">
        <v>13336</v>
      </c>
      <c r="D132" s="5" t="s">
        <v>90</v>
      </c>
      <c r="E132" s="4" t="s">
        <v>16</v>
      </c>
    </row>
    <row r="133" spans="1:5" ht="72" x14ac:dyDescent="0.3">
      <c r="A133" s="8" t="s">
        <v>5157</v>
      </c>
      <c r="B133" s="4" t="s">
        <v>13337</v>
      </c>
      <c r="C133" s="5" t="s">
        <v>13338</v>
      </c>
      <c r="D133" s="5" t="s">
        <v>91</v>
      </c>
      <c r="E133" s="4" t="s">
        <v>92</v>
      </c>
    </row>
    <row r="134" spans="1:5" ht="72" x14ac:dyDescent="0.3">
      <c r="A134" s="8" t="s">
        <v>5158</v>
      </c>
      <c r="B134" s="4" t="s">
        <v>13337</v>
      </c>
      <c r="C134" s="5" t="s">
        <v>13338</v>
      </c>
      <c r="D134" s="5" t="s">
        <v>17</v>
      </c>
      <c r="E134" s="4" t="s">
        <v>24</v>
      </c>
    </row>
    <row r="135" spans="1:5" ht="158.4" x14ac:dyDescent="0.3">
      <c r="A135" s="8" t="s">
        <v>5159</v>
      </c>
      <c r="B135" s="4" t="s">
        <v>13339</v>
      </c>
      <c r="C135" s="5" t="s">
        <v>13340</v>
      </c>
      <c r="D135" s="5" t="s">
        <v>85</v>
      </c>
      <c r="E135" s="4" t="s">
        <v>24</v>
      </c>
    </row>
    <row r="136" spans="1:5" ht="158.4" x14ac:dyDescent="0.3">
      <c r="A136" s="8" t="s">
        <v>5160</v>
      </c>
      <c r="B136" s="4" t="s">
        <v>13341</v>
      </c>
      <c r="C136" s="5" t="s">
        <v>13342</v>
      </c>
      <c r="D136" s="5" t="s">
        <v>93</v>
      </c>
      <c r="E136" s="4" t="s">
        <v>24</v>
      </c>
    </row>
    <row r="137" spans="1:5" ht="129.6" x14ac:dyDescent="0.3">
      <c r="A137" s="8" t="s">
        <v>5161</v>
      </c>
      <c r="B137" s="4" t="s">
        <v>13343</v>
      </c>
      <c r="C137" s="5" t="s">
        <v>13344</v>
      </c>
      <c r="D137" s="5" t="s">
        <v>94</v>
      </c>
      <c r="E137" s="4" t="s">
        <v>24</v>
      </c>
    </row>
    <row r="138" spans="1:5" ht="100.8" x14ac:dyDescent="0.3">
      <c r="A138" s="8" t="s">
        <v>5162</v>
      </c>
      <c r="B138" s="4" t="s">
        <v>13345</v>
      </c>
      <c r="C138" s="5" t="s">
        <v>13346</v>
      </c>
      <c r="D138" s="5" t="s">
        <v>17</v>
      </c>
      <c r="E138" s="4" t="s">
        <v>24</v>
      </c>
    </row>
    <row r="139" spans="1:5" ht="129.6" x14ac:dyDescent="0.3">
      <c r="A139" s="8" t="s">
        <v>5163</v>
      </c>
      <c r="B139" s="4" t="s">
        <v>13347</v>
      </c>
      <c r="C139" s="5" t="s">
        <v>13348</v>
      </c>
      <c r="D139" s="5" t="s">
        <v>95</v>
      </c>
      <c r="E139" s="4" t="s">
        <v>24</v>
      </c>
    </row>
    <row r="140" spans="1:5" ht="100.8" x14ac:dyDescent="0.3">
      <c r="A140" s="8" t="s">
        <v>5164</v>
      </c>
      <c r="B140" s="4" t="s">
        <v>13349</v>
      </c>
      <c r="C140" s="5" t="s">
        <v>13350</v>
      </c>
      <c r="D140" s="5" t="s">
        <v>96</v>
      </c>
      <c r="E140" s="4" t="s">
        <v>24</v>
      </c>
    </row>
    <row r="141" spans="1:5" ht="100.8" x14ac:dyDescent="0.3">
      <c r="A141" s="8" t="s">
        <v>5165</v>
      </c>
      <c r="B141" s="4" t="s">
        <v>13351</v>
      </c>
      <c r="C141" s="5" t="s">
        <v>13352</v>
      </c>
      <c r="D141" s="5" t="s">
        <v>97</v>
      </c>
      <c r="E141" s="4" t="s">
        <v>24</v>
      </c>
    </row>
    <row r="142" spans="1:5" ht="100.8" x14ac:dyDescent="0.3">
      <c r="A142" s="8" t="s">
        <v>5166</v>
      </c>
      <c r="B142" s="4" t="s">
        <v>13353</v>
      </c>
      <c r="C142" s="5" t="s">
        <v>13354</v>
      </c>
      <c r="D142" s="5" t="s">
        <v>98</v>
      </c>
      <c r="E142" s="4" t="s">
        <v>24</v>
      </c>
    </row>
    <row r="143" spans="1:5" ht="100.8" x14ac:dyDescent="0.3">
      <c r="A143" s="8" t="s">
        <v>5167</v>
      </c>
      <c r="B143" s="4" t="s">
        <v>13355</v>
      </c>
      <c r="C143" s="5" t="s">
        <v>13356</v>
      </c>
      <c r="D143" s="5" t="s">
        <v>17</v>
      </c>
      <c r="E143" s="4" t="s">
        <v>24</v>
      </c>
    </row>
    <row r="144" spans="1:5" ht="144" x14ac:dyDescent="0.3">
      <c r="A144" s="8" t="s">
        <v>5168</v>
      </c>
      <c r="B144" s="4" t="s">
        <v>13357</v>
      </c>
      <c r="C144" s="5" t="s">
        <v>13358</v>
      </c>
      <c r="D144" s="5" t="s">
        <v>99</v>
      </c>
      <c r="E144" s="4" t="s">
        <v>16</v>
      </c>
    </row>
    <row r="145" spans="1:5" ht="144" x14ac:dyDescent="0.3">
      <c r="A145" s="8" t="s">
        <v>5169</v>
      </c>
      <c r="B145" s="4" t="s">
        <v>13359</v>
      </c>
      <c r="C145" s="5" t="s">
        <v>13360</v>
      </c>
      <c r="D145" s="5" t="s">
        <v>100</v>
      </c>
      <c r="E145" s="4" t="s">
        <v>16</v>
      </c>
    </row>
    <row r="146" spans="1:5" ht="144" x14ac:dyDescent="0.3">
      <c r="A146" s="8" t="s">
        <v>5170</v>
      </c>
      <c r="B146" s="4" t="s">
        <v>13361</v>
      </c>
      <c r="C146" s="5" t="s">
        <v>13362</v>
      </c>
      <c r="D146" s="5" t="s">
        <v>101</v>
      </c>
      <c r="E146" s="4" t="s">
        <v>16</v>
      </c>
    </row>
    <row r="147" spans="1:5" ht="144" x14ac:dyDescent="0.3">
      <c r="A147" s="8" t="s">
        <v>5171</v>
      </c>
      <c r="B147" s="4" t="s">
        <v>13363</v>
      </c>
      <c r="C147" s="5" t="s">
        <v>13364</v>
      </c>
      <c r="D147" s="5" t="s">
        <v>102</v>
      </c>
      <c r="E147" s="4" t="s">
        <v>16</v>
      </c>
    </row>
    <row r="148" spans="1:5" ht="158.4" x14ac:dyDescent="0.3">
      <c r="A148" s="8" t="s">
        <v>5172</v>
      </c>
      <c r="B148" s="4" t="s">
        <v>13365</v>
      </c>
      <c r="C148" s="5" t="s">
        <v>13366</v>
      </c>
      <c r="D148" s="5" t="s">
        <v>89</v>
      </c>
      <c r="E148" s="4" t="s">
        <v>16</v>
      </c>
    </row>
    <row r="149" spans="1:5" ht="144" x14ac:dyDescent="0.3">
      <c r="A149" s="8" t="s">
        <v>5173</v>
      </c>
      <c r="B149" s="4" t="s">
        <v>13367</v>
      </c>
      <c r="C149" s="5" t="s">
        <v>13368</v>
      </c>
      <c r="D149" s="5" t="s">
        <v>90</v>
      </c>
      <c r="E149" s="4" t="s">
        <v>16</v>
      </c>
    </row>
    <row r="150" spans="1:5" ht="129.6" x14ac:dyDescent="0.3">
      <c r="A150" s="8" t="s">
        <v>5174</v>
      </c>
      <c r="B150" s="4" t="s">
        <v>13369</v>
      </c>
      <c r="C150" s="5" t="s">
        <v>13370</v>
      </c>
      <c r="D150" s="5" t="s">
        <v>17</v>
      </c>
      <c r="E150" s="4" t="s">
        <v>16</v>
      </c>
    </row>
    <row r="151" spans="1:5" ht="86.4" x14ac:dyDescent="0.3">
      <c r="A151" s="8" t="s">
        <v>5175</v>
      </c>
      <c r="B151" s="4" t="s">
        <v>13371</v>
      </c>
      <c r="C151" s="5" t="s">
        <v>13372</v>
      </c>
      <c r="D151" s="5" t="s">
        <v>103</v>
      </c>
      <c r="E151" s="4" t="s">
        <v>24</v>
      </c>
    </row>
    <row r="152" spans="1:5" ht="86.4" x14ac:dyDescent="0.3">
      <c r="A152" s="8" t="s">
        <v>5176</v>
      </c>
      <c r="B152" s="4" t="s">
        <v>13373</v>
      </c>
      <c r="C152" s="5" t="s">
        <v>13374</v>
      </c>
      <c r="D152" s="5" t="s">
        <v>104</v>
      </c>
      <c r="E152" s="4" t="s">
        <v>24</v>
      </c>
    </row>
    <row r="153" spans="1:5" ht="100.8" x14ac:dyDescent="0.3">
      <c r="A153" s="8" t="s">
        <v>5177</v>
      </c>
      <c r="B153" s="4" t="s">
        <v>13375</v>
      </c>
      <c r="C153" s="5" t="s">
        <v>13376</v>
      </c>
      <c r="D153" s="5" t="s">
        <v>105</v>
      </c>
      <c r="E153" s="4" t="s">
        <v>24</v>
      </c>
    </row>
    <row r="154" spans="1:5" ht="100.8" x14ac:dyDescent="0.3">
      <c r="A154" s="8" t="s">
        <v>5178</v>
      </c>
      <c r="B154" s="4" t="s">
        <v>13377</v>
      </c>
      <c r="C154" s="5" t="s">
        <v>13378</v>
      </c>
      <c r="D154" s="5" t="s">
        <v>106</v>
      </c>
      <c r="E154" s="4" t="s">
        <v>24</v>
      </c>
    </row>
    <row r="155" spans="1:5" ht="86.4" x14ac:dyDescent="0.3">
      <c r="A155" s="8" t="s">
        <v>5179</v>
      </c>
      <c r="B155" s="4" t="s">
        <v>13379</v>
      </c>
      <c r="C155" s="5" t="s">
        <v>13380</v>
      </c>
      <c r="D155" s="5" t="s">
        <v>107</v>
      </c>
      <c r="E155" s="4" t="s">
        <v>24</v>
      </c>
    </row>
    <row r="156" spans="1:5" ht="86.4" x14ac:dyDescent="0.3">
      <c r="A156" s="8" t="s">
        <v>5180</v>
      </c>
      <c r="B156" s="4" t="s">
        <v>13381</v>
      </c>
      <c r="C156" s="5" t="s">
        <v>13382</v>
      </c>
      <c r="D156" s="5" t="s">
        <v>108</v>
      </c>
      <c r="E156" s="4" t="s">
        <v>24</v>
      </c>
    </row>
    <row r="157" spans="1:5" ht="86.4" x14ac:dyDescent="0.3">
      <c r="A157" s="8" t="s">
        <v>5181</v>
      </c>
      <c r="B157" s="4" t="s">
        <v>13383</v>
      </c>
      <c r="C157" s="5" t="s">
        <v>13384</v>
      </c>
      <c r="D157" s="5" t="s">
        <v>109</v>
      </c>
      <c r="E157" s="4" t="s">
        <v>24</v>
      </c>
    </row>
    <row r="158" spans="1:5" ht="72" x14ac:dyDescent="0.3">
      <c r="A158" s="8" t="s">
        <v>5182</v>
      </c>
      <c r="B158" s="4" t="s">
        <v>13385</v>
      </c>
      <c r="C158" s="5" t="s">
        <v>13386</v>
      </c>
      <c r="D158" s="5" t="s">
        <v>17</v>
      </c>
      <c r="E158" s="4" t="s">
        <v>24</v>
      </c>
    </row>
    <row r="159" spans="1:5" ht="144" x14ac:dyDescent="0.3">
      <c r="A159" s="8" t="s">
        <v>5183</v>
      </c>
      <c r="B159" s="4" t="s">
        <v>13387</v>
      </c>
      <c r="C159" s="5" t="s">
        <v>13388</v>
      </c>
      <c r="D159" s="5" t="s">
        <v>110</v>
      </c>
      <c r="E159" s="4" t="s">
        <v>24</v>
      </c>
    </row>
    <row r="160" spans="1:5" ht="144" x14ac:dyDescent="0.3">
      <c r="A160" s="8" t="s">
        <v>5184</v>
      </c>
      <c r="B160" s="4" t="s">
        <v>13389</v>
      </c>
      <c r="C160" s="5" t="s">
        <v>13390</v>
      </c>
      <c r="D160" s="5" t="s">
        <v>111</v>
      </c>
      <c r="E160" s="4" t="s">
        <v>24</v>
      </c>
    </row>
    <row r="161" spans="1:5" ht="144" x14ac:dyDescent="0.3">
      <c r="A161" s="8" t="s">
        <v>5185</v>
      </c>
      <c r="B161" s="4" t="s">
        <v>13391</v>
      </c>
      <c r="C161" s="5" t="s">
        <v>13392</v>
      </c>
      <c r="D161" s="5" t="s">
        <v>112</v>
      </c>
      <c r="E161" s="4" t="s">
        <v>24</v>
      </c>
    </row>
    <row r="162" spans="1:5" ht="144" x14ac:dyDescent="0.3">
      <c r="A162" s="8" t="s">
        <v>5186</v>
      </c>
      <c r="B162" s="4" t="s">
        <v>13393</v>
      </c>
      <c r="C162" s="5" t="s">
        <v>13394</v>
      </c>
      <c r="D162" s="5" t="s">
        <v>113</v>
      </c>
      <c r="E162" s="4" t="s">
        <v>15</v>
      </c>
    </row>
    <row r="163" spans="1:5" ht="144" x14ac:dyDescent="0.3">
      <c r="A163" s="8" t="s">
        <v>5187</v>
      </c>
      <c r="B163" s="4" t="s">
        <v>13395</v>
      </c>
      <c r="C163" s="5" t="s">
        <v>13396</v>
      </c>
      <c r="D163" s="5" t="s">
        <v>114</v>
      </c>
      <c r="E163" s="4" t="s">
        <v>24</v>
      </c>
    </row>
    <row r="164" spans="1:5" ht="158.4" x14ac:dyDescent="0.3">
      <c r="A164" s="8" t="s">
        <v>5188</v>
      </c>
      <c r="B164" s="4" t="s">
        <v>13397</v>
      </c>
      <c r="C164" s="5" t="s">
        <v>13398</v>
      </c>
      <c r="D164" s="5" t="s">
        <v>115</v>
      </c>
      <c r="E164" s="4" t="s">
        <v>24</v>
      </c>
    </row>
    <row r="165" spans="1:5" ht="129.6" x14ac:dyDescent="0.3">
      <c r="A165" s="8" t="s">
        <v>5189</v>
      </c>
      <c r="B165" s="4" t="s">
        <v>13399</v>
      </c>
      <c r="C165" s="5" t="s">
        <v>13400</v>
      </c>
      <c r="D165" s="5" t="s">
        <v>17</v>
      </c>
      <c r="E165" s="4" t="s">
        <v>24</v>
      </c>
    </row>
    <row r="166" spans="1:5" ht="244.8" x14ac:dyDescent="0.3">
      <c r="A166" s="8" t="s">
        <v>5190</v>
      </c>
      <c r="B166" s="4" t="s">
        <v>13401</v>
      </c>
      <c r="C166" s="5" t="s">
        <v>13402</v>
      </c>
      <c r="D166" s="5" t="s">
        <v>116</v>
      </c>
      <c r="E166" s="4" t="s">
        <v>24</v>
      </c>
    </row>
    <row r="167" spans="1:5" ht="273.60000000000002" x14ac:dyDescent="0.3">
      <c r="A167" s="8" t="s">
        <v>5191</v>
      </c>
      <c r="B167" s="4" t="s">
        <v>13403</v>
      </c>
      <c r="C167" s="5" t="s">
        <v>13404</v>
      </c>
      <c r="D167" s="5" t="s">
        <v>117</v>
      </c>
      <c r="E167" s="4" t="s">
        <v>24</v>
      </c>
    </row>
    <row r="168" spans="1:5" ht="316.8" x14ac:dyDescent="0.3">
      <c r="A168" s="8" t="s">
        <v>5192</v>
      </c>
      <c r="B168" s="4" t="s">
        <v>13405</v>
      </c>
      <c r="C168" s="5" t="s">
        <v>13406</v>
      </c>
      <c r="D168" s="5" t="s">
        <v>87</v>
      </c>
      <c r="E168" s="4" t="s">
        <v>24</v>
      </c>
    </row>
    <row r="169" spans="1:5" ht="244.8" x14ac:dyDescent="0.3">
      <c r="A169" s="8" t="s">
        <v>5193</v>
      </c>
      <c r="B169" s="4" t="s">
        <v>13407</v>
      </c>
      <c r="C169" s="5" t="s">
        <v>13408</v>
      </c>
      <c r="D169" s="5" t="s">
        <v>86</v>
      </c>
      <c r="E169" s="4" t="s">
        <v>24</v>
      </c>
    </row>
    <row r="170" spans="1:5" ht="244.8" x14ac:dyDescent="0.3">
      <c r="A170" s="8" t="s">
        <v>5194</v>
      </c>
      <c r="B170" s="4" t="s">
        <v>13409</v>
      </c>
      <c r="C170" s="5" t="s">
        <v>13410</v>
      </c>
      <c r="D170" s="5" t="s">
        <v>17</v>
      </c>
      <c r="E170" s="4" t="s">
        <v>24</v>
      </c>
    </row>
    <row r="171" spans="1:5" ht="115.2" x14ac:dyDescent="0.3">
      <c r="A171" s="8" t="s">
        <v>5195</v>
      </c>
      <c r="B171" s="4" t="s">
        <v>13411</v>
      </c>
      <c r="C171" s="5" t="s">
        <v>13412</v>
      </c>
      <c r="D171" s="5" t="s">
        <v>118</v>
      </c>
      <c r="E171" s="4" t="s">
        <v>24</v>
      </c>
    </row>
    <row r="172" spans="1:5" ht="115.2" x14ac:dyDescent="0.3">
      <c r="A172" s="8" t="s">
        <v>5196</v>
      </c>
      <c r="B172" s="4" t="s">
        <v>13413</v>
      </c>
      <c r="C172" s="5" t="s">
        <v>13414</v>
      </c>
      <c r="D172" s="5" t="s">
        <v>119</v>
      </c>
      <c r="E172" s="4" t="s">
        <v>24</v>
      </c>
    </row>
    <row r="173" spans="1:5" ht="158.4" x14ac:dyDescent="0.3">
      <c r="A173" s="8" t="s">
        <v>5197</v>
      </c>
      <c r="B173" s="4" t="s">
        <v>13415</v>
      </c>
      <c r="C173" s="5" t="s">
        <v>13416</v>
      </c>
      <c r="D173" s="5" t="s">
        <v>120</v>
      </c>
      <c r="E173" s="4" t="s">
        <v>24</v>
      </c>
    </row>
    <row r="174" spans="1:5" ht="115.2" x14ac:dyDescent="0.3">
      <c r="A174" s="8" t="s">
        <v>5198</v>
      </c>
      <c r="B174" s="4" t="s">
        <v>13417</v>
      </c>
      <c r="C174" s="5" t="s">
        <v>13418</v>
      </c>
      <c r="D174" s="5" t="s">
        <v>121</v>
      </c>
      <c r="E174" s="4" t="s">
        <v>24</v>
      </c>
    </row>
    <row r="175" spans="1:5" ht="115.2" x14ac:dyDescent="0.3">
      <c r="A175" s="8" t="s">
        <v>5199</v>
      </c>
      <c r="B175" s="4" t="s">
        <v>13419</v>
      </c>
      <c r="C175" s="5" t="s">
        <v>13420</v>
      </c>
      <c r="D175" s="5" t="s">
        <v>122</v>
      </c>
      <c r="E175" s="4" t="s">
        <v>24</v>
      </c>
    </row>
    <row r="176" spans="1:5" ht="115.2" x14ac:dyDescent="0.3">
      <c r="A176" s="8" t="s">
        <v>5200</v>
      </c>
      <c r="B176" s="4" t="s">
        <v>13421</v>
      </c>
      <c r="C176" s="5" t="s">
        <v>13422</v>
      </c>
      <c r="D176" s="5" t="s">
        <v>123</v>
      </c>
      <c r="E176" s="4" t="s">
        <v>24</v>
      </c>
    </row>
    <row r="177" spans="1:5" ht="115.2" x14ac:dyDescent="0.3">
      <c r="A177" s="8" t="s">
        <v>5201</v>
      </c>
      <c r="B177" s="4" t="s">
        <v>13421</v>
      </c>
      <c r="C177" s="5" t="s">
        <v>13422</v>
      </c>
      <c r="D177" s="5" t="s">
        <v>17</v>
      </c>
      <c r="E177" s="4" t="s">
        <v>24</v>
      </c>
    </row>
    <row r="178" spans="1:5" ht="115.2" x14ac:dyDescent="0.3">
      <c r="A178" s="8" t="s">
        <v>5202</v>
      </c>
      <c r="B178" s="4" t="s">
        <v>13423</v>
      </c>
      <c r="C178" s="5" t="s">
        <v>13424</v>
      </c>
      <c r="D178" s="5" t="s">
        <v>124</v>
      </c>
      <c r="E178" s="4" t="s">
        <v>24</v>
      </c>
    </row>
    <row r="179" spans="1:5" ht="115.2" x14ac:dyDescent="0.3">
      <c r="A179" s="8" t="s">
        <v>5203</v>
      </c>
      <c r="B179" s="4" t="s">
        <v>13425</v>
      </c>
      <c r="C179" s="5" t="s">
        <v>13426</v>
      </c>
      <c r="D179" s="5" t="s">
        <v>125</v>
      </c>
      <c r="E179" s="4" t="s">
        <v>24</v>
      </c>
    </row>
    <row r="180" spans="1:5" ht="115.2" x14ac:dyDescent="0.3">
      <c r="A180" s="8" t="s">
        <v>5204</v>
      </c>
      <c r="B180" s="4" t="s">
        <v>13427</v>
      </c>
      <c r="C180" s="5" t="s">
        <v>13428</v>
      </c>
      <c r="D180" s="5" t="s">
        <v>126</v>
      </c>
      <c r="E180" s="4" t="s">
        <v>16</v>
      </c>
    </row>
    <row r="181" spans="1:5" ht="115.2" x14ac:dyDescent="0.3">
      <c r="A181" s="8" t="s">
        <v>5205</v>
      </c>
      <c r="B181" s="4" t="s">
        <v>13427</v>
      </c>
      <c r="C181" s="5" t="s">
        <v>13428</v>
      </c>
      <c r="D181" s="5" t="s">
        <v>127</v>
      </c>
      <c r="E181" s="4" t="s">
        <v>15</v>
      </c>
    </row>
    <row r="182" spans="1:5" ht="115.2" x14ac:dyDescent="0.3">
      <c r="A182" s="8" t="s">
        <v>5206</v>
      </c>
      <c r="B182" s="4" t="s">
        <v>13427</v>
      </c>
      <c r="C182" s="5" t="s">
        <v>13428</v>
      </c>
      <c r="D182" s="5" t="s">
        <v>128</v>
      </c>
      <c r="E182" s="4" t="s">
        <v>24</v>
      </c>
    </row>
    <row r="183" spans="1:5" ht="115.2" x14ac:dyDescent="0.3">
      <c r="A183" s="8" t="s">
        <v>5207</v>
      </c>
      <c r="B183" s="4" t="s">
        <v>13427</v>
      </c>
      <c r="C183" s="5" t="s">
        <v>13428</v>
      </c>
      <c r="D183" s="5" t="s">
        <v>17</v>
      </c>
      <c r="E183" s="4" t="s">
        <v>24</v>
      </c>
    </row>
    <row r="184" spans="1:5" ht="115.2" x14ac:dyDescent="0.3">
      <c r="A184" s="8" t="s">
        <v>5208</v>
      </c>
      <c r="B184" s="4" t="s">
        <v>13429</v>
      </c>
      <c r="C184" s="5" t="s">
        <v>13430</v>
      </c>
      <c r="D184" s="5" t="s">
        <v>129</v>
      </c>
      <c r="E184" s="4" t="s">
        <v>24</v>
      </c>
    </row>
    <row r="185" spans="1:5" ht="158.4" x14ac:dyDescent="0.3">
      <c r="A185" s="8" t="s">
        <v>5209</v>
      </c>
      <c r="B185" s="4" t="s">
        <v>13431</v>
      </c>
      <c r="C185" s="5" t="s">
        <v>13432</v>
      </c>
      <c r="D185" s="5" t="s">
        <v>130</v>
      </c>
      <c r="E185" s="4" t="s">
        <v>24</v>
      </c>
    </row>
    <row r="186" spans="1:5" ht="129.6" x14ac:dyDescent="0.3">
      <c r="A186" s="8" t="s">
        <v>5210</v>
      </c>
      <c r="B186" s="4" t="s">
        <v>13433</v>
      </c>
      <c r="C186" s="5" t="s">
        <v>13434</v>
      </c>
      <c r="D186" s="5" t="s">
        <v>94</v>
      </c>
      <c r="E186" s="4" t="s">
        <v>24</v>
      </c>
    </row>
    <row r="187" spans="1:5" ht="158.4" x14ac:dyDescent="0.3">
      <c r="A187" s="8" t="s">
        <v>5211</v>
      </c>
      <c r="B187" s="4" t="s">
        <v>13435</v>
      </c>
      <c r="C187" s="5" t="s">
        <v>13436</v>
      </c>
      <c r="D187" s="5" t="s">
        <v>85</v>
      </c>
      <c r="E187" s="4" t="s">
        <v>24</v>
      </c>
    </row>
    <row r="188" spans="1:5" ht="100.8" x14ac:dyDescent="0.3">
      <c r="A188" s="8" t="s">
        <v>5212</v>
      </c>
      <c r="B188" s="4" t="s">
        <v>13437</v>
      </c>
      <c r="C188" s="5" t="s">
        <v>13438</v>
      </c>
      <c r="D188" s="5" t="s">
        <v>17</v>
      </c>
      <c r="E188" s="4" t="s">
        <v>24</v>
      </c>
    </row>
    <row r="189" spans="1:5" ht="201.6" x14ac:dyDescent="0.3">
      <c r="A189" s="8" t="s">
        <v>5213</v>
      </c>
      <c r="B189" s="4" t="s">
        <v>13439</v>
      </c>
      <c r="C189" s="5" t="s">
        <v>13440</v>
      </c>
      <c r="D189" s="5" t="s">
        <v>116</v>
      </c>
      <c r="E189" s="4" t="s">
        <v>24</v>
      </c>
    </row>
    <row r="190" spans="1:5" ht="216" x14ac:dyDescent="0.3">
      <c r="A190" s="8" t="s">
        <v>5214</v>
      </c>
      <c r="B190" s="4" t="s">
        <v>13441</v>
      </c>
      <c r="C190" s="5" t="s">
        <v>13442</v>
      </c>
      <c r="D190" s="5" t="s">
        <v>117</v>
      </c>
      <c r="E190" s="4" t="s">
        <v>24</v>
      </c>
    </row>
    <row r="191" spans="1:5" ht="259.2" x14ac:dyDescent="0.3">
      <c r="A191" s="8" t="s">
        <v>5215</v>
      </c>
      <c r="B191" s="4" t="s">
        <v>13443</v>
      </c>
      <c r="C191" s="5" t="s">
        <v>13444</v>
      </c>
      <c r="D191" s="5" t="s">
        <v>87</v>
      </c>
      <c r="E191" s="4" t="s">
        <v>24</v>
      </c>
    </row>
    <row r="192" spans="1:5" ht="201.6" x14ac:dyDescent="0.3">
      <c r="A192" s="8" t="s">
        <v>5216</v>
      </c>
      <c r="B192" s="4" t="s">
        <v>13445</v>
      </c>
      <c r="C192" s="5" t="s">
        <v>13446</v>
      </c>
      <c r="D192" s="5" t="s">
        <v>86</v>
      </c>
      <c r="E192" s="4" t="s">
        <v>15</v>
      </c>
    </row>
    <row r="193" spans="1:5" ht="187.2" x14ac:dyDescent="0.3">
      <c r="A193" s="8" t="s">
        <v>5217</v>
      </c>
      <c r="B193" s="4" t="s">
        <v>13447</v>
      </c>
      <c r="C193" s="5" t="s">
        <v>13448</v>
      </c>
      <c r="D193" s="5" t="s">
        <v>17</v>
      </c>
      <c r="E193" s="4" t="s">
        <v>24</v>
      </c>
    </row>
    <row r="194" spans="1:5" ht="158.4" x14ac:dyDescent="0.3">
      <c r="A194" s="8" t="s">
        <v>5218</v>
      </c>
      <c r="B194" s="4" t="s">
        <v>13449</v>
      </c>
      <c r="C194" s="5" t="s">
        <v>13450</v>
      </c>
      <c r="D194" s="5" t="s">
        <v>95</v>
      </c>
      <c r="E194" s="4" t="s">
        <v>24</v>
      </c>
    </row>
    <row r="195" spans="1:5" ht="144" x14ac:dyDescent="0.3">
      <c r="A195" s="8" t="s">
        <v>5219</v>
      </c>
      <c r="B195" s="4" t="s">
        <v>13451</v>
      </c>
      <c r="C195" s="5" t="s">
        <v>13452</v>
      </c>
      <c r="D195" s="5" t="s">
        <v>96</v>
      </c>
      <c r="E195" s="4" t="s">
        <v>24</v>
      </c>
    </row>
    <row r="196" spans="1:5" ht="144" x14ac:dyDescent="0.3">
      <c r="A196" s="8" t="s">
        <v>5220</v>
      </c>
      <c r="B196" s="4" t="s">
        <v>13453</v>
      </c>
      <c r="C196" s="5" t="s">
        <v>13454</v>
      </c>
      <c r="D196" s="5" t="s">
        <v>97</v>
      </c>
      <c r="E196" s="4" t="s">
        <v>24</v>
      </c>
    </row>
    <row r="197" spans="1:5" ht="144" x14ac:dyDescent="0.3">
      <c r="A197" s="8" t="s">
        <v>5221</v>
      </c>
      <c r="B197" s="4" t="s">
        <v>13455</v>
      </c>
      <c r="C197" s="5" t="s">
        <v>13456</v>
      </c>
      <c r="D197" s="5" t="s">
        <v>98</v>
      </c>
      <c r="E197" s="4" t="s">
        <v>24</v>
      </c>
    </row>
    <row r="198" spans="1:5" ht="129.6" x14ac:dyDescent="0.3">
      <c r="A198" s="8" t="s">
        <v>5222</v>
      </c>
      <c r="B198" s="4" t="s">
        <v>13457</v>
      </c>
      <c r="C198" s="5" t="s">
        <v>13458</v>
      </c>
      <c r="D198" s="5" t="s">
        <v>17</v>
      </c>
      <c r="E198" s="4" t="s">
        <v>24</v>
      </c>
    </row>
    <row r="199" spans="1:5" ht="100.8" x14ac:dyDescent="0.3">
      <c r="A199" s="8" t="s">
        <v>5223</v>
      </c>
      <c r="B199" s="4" t="s">
        <v>13459</v>
      </c>
      <c r="C199" s="5" t="s">
        <v>13460</v>
      </c>
      <c r="D199" s="5" t="s">
        <v>99</v>
      </c>
      <c r="E199" s="4" t="s">
        <v>16</v>
      </c>
    </row>
    <row r="200" spans="1:5" ht="115.2" x14ac:dyDescent="0.3">
      <c r="A200" s="8" t="s">
        <v>5224</v>
      </c>
      <c r="B200" s="4" t="s">
        <v>13461</v>
      </c>
      <c r="C200" s="5" t="s">
        <v>13462</v>
      </c>
      <c r="D200" s="5" t="s">
        <v>100</v>
      </c>
      <c r="E200" s="4" t="s">
        <v>16</v>
      </c>
    </row>
    <row r="201" spans="1:5" ht="115.2" x14ac:dyDescent="0.3">
      <c r="A201" s="8" t="s">
        <v>5225</v>
      </c>
      <c r="B201" s="4" t="s">
        <v>13463</v>
      </c>
      <c r="C201" s="5" t="s">
        <v>13464</v>
      </c>
      <c r="D201" s="5" t="s">
        <v>101</v>
      </c>
      <c r="E201" s="4" t="s">
        <v>16</v>
      </c>
    </row>
    <row r="202" spans="1:5" ht="100.8" x14ac:dyDescent="0.3">
      <c r="A202" s="8" t="s">
        <v>5226</v>
      </c>
      <c r="B202" s="4" t="s">
        <v>13465</v>
      </c>
      <c r="C202" s="5" t="s">
        <v>13466</v>
      </c>
      <c r="D202" s="5" t="s">
        <v>102</v>
      </c>
      <c r="E202" s="4" t="s">
        <v>16</v>
      </c>
    </row>
    <row r="203" spans="1:5" ht="129.6" x14ac:dyDescent="0.3">
      <c r="A203" s="8" t="s">
        <v>5227</v>
      </c>
      <c r="B203" s="4" t="s">
        <v>13467</v>
      </c>
      <c r="C203" s="5" t="s">
        <v>13468</v>
      </c>
      <c r="D203" s="5" t="s">
        <v>89</v>
      </c>
      <c r="E203" s="4" t="s">
        <v>16</v>
      </c>
    </row>
    <row r="204" spans="1:5" ht="100.8" x14ac:dyDescent="0.3">
      <c r="A204" s="8" t="s">
        <v>5228</v>
      </c>
      <c r="B204" s="4" t="s">
        <v>13469</v>
      </c>
      <c r="C204" s="5" t="s">
        <v>13470</v>
      </c>
      <c r="D204" s="5" t="s">
        <v>90</v>
      </c>
      <c r="E204" s="4" t="s">
        <v>16</v>
      </c>
    </row>
    <row r="205" spans="1:5" ht="100.8" x14ac:dyDescent="0.3">
      <c r="A205" s="8" t="s">
        <v>5229</v>
      </c>
      <c r="B205" s="4" t="s">
        <v>13471</v>
      </c>
      <c r="C205" s="5" t="s">
        <v>13472</v>
      </c>
      <c r="D205" s="5" t="s">
        <v>17</v>
      </c>
      <c r="E205" s="4" t="s">
        <v>16</v>
      </c>
    </row>
    <row r="206" spans="1:5" ht="302.39999999999998" x14ac:dyDescent="0.3">
      <c r="A206" s="8" t="s">
        <v>5230</v>
      </c>
      <c r="B206" s="4" t="s">
        <v>13473</v>
      </c>
      <c r="C206" s="5" t="s">
        <v>13474</v>
      </c>
      <c r="D206" s="5" t="s">
        <v>103</v>
      </c>
      <c r="E206" s="4" t="s">
        <v>24</v>
      </c>
    </row>
    <row r="207" spans="1:5" ht="331.2" x14ac:dyDescent="0.3">
      <c r="A207" s="8" t="s">
        <v>5231</v>
      </c>
      <c r="B207" s="4" t="s">
        <v>13475</v>
      </c>
      <c r="C207" s="5" t="s">
        <v>13476</v>
      </c>
      <c r="D207" s="5" t="s">
        <v>105</v>
      </c>
      <c r="E207" s="4" t="s">
        <v>24</v>
      </c>
    </row>
    <row r="208" spans="1:5" ht="316.8" x14ac:dyDescent="0.3">
      <c r="A208" s="8" t="s">
        <v>5232</v>
      </c>
      <c r="B208" s="4" t="s">
        <v>13477</v>
      </c>
      <c r="C208" s="5" t="s">
        <v>13478</v>
      </c>
      <c r="D208" s="5" t="s">
        <v>106</v>
      </c>
      <c r="E208" s="4" t="s">
        <v>24</v>
      </c>
    </row>
    <row r="209" spans="1:5" ht="302.39999999999998" x14ac:dyDescent="0.3">
      <c r="A209" s="8" t="s">
        <v>5233</v>
      </c>
      <c r="B209" s="4" t="s">
        <v>13479</v>
      </c>
      <c r="C209" s="5" t="s">
        <v>13480</v>
      </c>
      <c r="D209" s="5" t="s">
        <v>107</v>
      </c>
      <c r="E209" s="4" t="s">
        <v>24</v>
      </c>
    </row>
    <row r="210" spans="1:5" ht="302.39999999999998" x14ac:dyDescent="0.3">
      <c r="A210" s="8" t="s">
        <v>5234</v>
      </c>
      <c r="B210" s="4" t="s">
        <v>13481</v>
      </c>
      <c r="C210" s="5" t="s">
        <v>13482</v>
      </c>
      <c r="D210" s="5" t="s">
        <v>108</v>
      </c>
      <c r="E210" s="4" t="s">
        <v>24</v>
      </c>
    </row>
    <row r="211" spans="1:5" ht="302.39999999999998" x14ac:dyDescent="0.3">
      <c r="A211" s="8" t="s">
        <v>5235</v>
      </c>
      <c r="B211" s="4" t="s">
        <v>13483</v>
      </c>
      <c r="C211" s="5" t="s">
        <v>13484</v>
      </c>
      <c r="D211" s="5" t="s">
        <v>109</v>
      </c>
      <c r="E211" s="4" t="s">
        <v>24</v>
      </c>
    </row>
    <row r="212" spans="1:5" ht="302.39999999999998" x14ac:dyDescent="0.3">
      <c r="A212" s="8" t="s">
        <v>5236</v>
      </c>
      <c r="B212" s="4" t="s">
        <v>13485</v>
      </c>
      <c r="C212" s="5" t="s">
        <v>13486</v>
      </c>
      <c r="D212" s="5" t="s">
        <v>17</v>
      </c>
      <c r="E212" s="4" t="s">
        <v>24</v>
      </c>
    </row>
    <row r="213" spans="1:5" ht="158.4" x14ac:dyDescent="0.3">
      <c r="A213" s="8" t="s">
        <v>5237</v>
      </c>
      <c r="B213" s="4" t="s">
        <v>13487</v>
      </c>
      <c r="C213" s="5" t="s">
        <v>13488</v>
      </c>
      <c r="D213" s="5" t="s">
        <v>110</v>
      </c>
      <c r="E213" s="4" t="s">
        <v>24</v>
      </c>
    </row>
    <row r="214" spans="1:5" ht="158.4" x14ac:dyDescent="0.3">
      <c r="A214" s="8" t="s">
        <v>5238</v>
      </c>
      <c r="B214" s="4" t="s">
        <v>13489</v>
      </c>
      <c r="C214" s="5" t="s">
        <v>13490</v>
      </c>
      <c r="D214" s="5" t="s">
        <v>111</v>
      </c>
      <c r="E214" s="4" t="s">
        <v>24</v>
      </c>
    </row>
    <row r="215" spans="1:5" ht="158.4" x14ac:dyDescent="0.3">
      <c r="A215" s="8" t="s">
        <v>5239</v>
      </c>
      <c r="B215" s="4" t="s">
        <v>13491</v>
      </c>
      <c r="C215" s="5" t="s">
        <v>13492</v>
      </c>
      <c r="D215" s="5" t="s">
        <v>112</v>
      </c>
      <c r="E215" s="4" t="s">
        <v>24</v>
      </c>
    </row>
    <row r="216" spans="1:5" ht="158.4" x14ac:dyDescent="0.3">
      <c r="A216" s="8" t="s">
        <v>5240</v>
      </c>
      <c r="B216" s="4" t="s">
        <v>13493</v>
      </c>
      <c r="C216" s="5" t="s">
        <v>13494</v>
      </c>
      <c r="D216" s="5" t="s">
        <v>113</v>
      </c>
      <c r="E216" s="4" t="s">
        <v>15</v>
      </c>
    </row>
    <row r="217" spans="1:5" ht="158.4" x14ac:dyDescent="0.3">
      <c r="A217" s="8" t="s">
        <v>5241</v>
      </c>
      <c r="B217" s="4" t="s">
        <v>13495</v>
      </c>
      <c r="C217" s="5" t="s">
        <v>13496</v>
      </c>
      <c r="D217" s="5" t="s">
        <v>114</v>
      </c>
      <c r="E217" s="4" t="s">
        <v>24</v>
      </c>
    </row>
    <row r="218" spans="1:5" ht="172.8" x14ac:dyDescent="0.3">
      <c r="A218" s="8" t="s">
        <v>5242</v>
      </c>
      <c r="B218" s="4" t="s">
        <v>13497</v>
      </c>
      <c r="C218" s="5" t="s">
        <v>13498</v>
      </c>
      <c r="D218" s="5" t="s">
        <v>115</v>
      </c>
      <c r="E218" s="4" t="s">
        <v>24</v>
      </c>
    </row>
    <row r="219" spans="1:5" ht="144" x14ac:dyDescent="0.3">
      <c r="A219" s="8" t="s">
        <v>5243</v>
      </c>
      <c r="B219" s="4" t="s">
        <v>13499</v>
      </c>
      <c r="C219" s="5" t="s">
        <v>13500</v>
      </c>
      <c r="D219" s="5" t="s">
        <v>17</v>
      </c>
      <c r="E219" s="4" t="s">
        <v>24</v>
      </c>
    </row>
    <row r="220" spans="1:5" ht="115.2" x14ac:dyDescent="0.3">
      <c r="A220" s="8" t="s">
        <v>5244</v>
      </c>
      <c r="B220" s="4" t="s">
        <v>13501</v>
      </c>
      <c r="C220" s="5" t="s">
        <v>13502</v>
      </c>
      <c r="D220" s="5" t="s">
        <v>118</v>
      </c>
      <c r="E220" s="4" t="s">
        <v>24</v>
      </c>
    </row>
    <row r="221" spans="1:5" ht="100.8" x14ac:dyDescent="0.3">
      <c r="A221" s="8" t="s">
        <v>5245</v>
      </c>
      <c r="B221" s="4" t="s">
        <v>13503</v>
      </c>
      <c r="C221" s="5" t="s">
        <v>13504</v>
      </c>
      <c r="D221" s="5" t="s">
        <v>119</v>
      </c>
      <c r="E221" s="4" t="s">
        <v>24</v>
      </c>
    </row>
    <row r="222" spans="1:5" ht="144" x14ac:dyDescent="0.3">
      <c r="A222" s="8" t="s">
        <v>5246</v>
      </c>
      <c r="B222" s="4" t="s">
        <v>13505</v>
      </c>
      <c r="C222" s="5" t="s">
        <v>13506</v>
      </c>
      <c r="D222" s="5" t="s">
        <v>120</v>
      </c>
      <c r="E222" s="4" t="s">
        <v>24</v>
      </c>
    </row>
    <row r="223" spans="1:5" ht="115.2" x14ac:dyDescent="0.3">
      <c r="A223" s="8" t="s">
        <v>5247</v>
      </c>
      <c r="B223" s="4" t="s">
        <v>13507</v>
      </c>
      <c r="C223" s="5" t="s">
        <v>13508</v>
      </c>
      <c r="D223" s="5" t="s">
        <v>121</v>
      </c>
      <c r="E223" s="4" t="s">
        <v>24</v>
      </c>
    </row>
    <row r="224" spans="1:5" ht="100.8" x14ac:dyDescent="0.3">
      <c r="A224" s="8" t="s">
        <v>5248</v>
      </c>
      <c r="B224" s="4" t="s">
        <v>13509</v>
      </c>
      <c r="C224" s="5" t="s">
        <v>13510</v>
      </c>
      <c r="D224" s="5" t="s">
        <v>123</v>
      </c>
      <c r="E224" s="4" t="s">
        <v>24</v>
      </c>
    </row>
    <row r="225" spans="1:5" ht="100.8" x14ac:dyDescent="0.3">
      <c r="A225" s="8" t="s">
        <v>5249</v>
      </c>
      <c r="B225" s="4" t="s">
        <v>13509</v>
      </c>
      <c r="C225" s="5" t="s">
        <v>13510</v>
      </c>
      <c r="D225" s="5" t="s">
        <v>17</v>
      </c>
      <c r="E225" s="4" t="s">
        <v>24</v>
      </c>
    </row>
    <row r="226" spans="1:5" ht="115.2" x14ac:dyDescent="0.3">
      <c r="A226" s="8" t="s">
        <v>5250</v>
      </c>
      <c r="B226" s="4" t="s">
        <v>13511</v>
      </c>
      <c r="C226" s="5" t="s">
        <v>13512</v>
      </c>
      <c r="D226" s="5" t="s">
        <v>124</v>
      </c>
      <c r="E226" s="4" t="s">
        <v>24</v>
      </c>
    </row>
    <row r="227" spans="1:5" ht="115.2" x14ac:dyDescent="0.3">
      <c r="A227" s="8" t="s">
        <v>5251</v>
      </c>
      <c r="B227" s="4" t="s">
        <v>13513</v>
      </c>
      <c r="C227" s="5" t="s">
        <v>13514</v>
      </c>
      <c r="D227" s="5" t="s">
        <v>125</v>
      </c>
      <c r="E227" s="4" t="s">
        <v>24</v>
      </c>
    </row>
    <row r="228" spans="1:5" ht="100.8" x14ac:dyDescent="0.3">
      <c r="A228" s="8" t="s">
        <v>5252</v>
      </c>
      <c r="B228" s="4" t="s">
        <v>13515</v>
      </c>
      <c r="C228" s="5" t="s">
        <v>13516</v>
      </c>
      <c r="D228" s="5" t="s">
        <v>126</v>
      </c>
      <c r="E228" s="4" t="s">
        <v>16</v>
      </c>
    </row>
    <row r="229" spans="1:5" ht="100.8" x14ac:dyDescent="0.3">
      <c r="A229" s="8" t="s">
        <v>5253</v>
      </c>
      <c r="B229" s="4" t="s">
        <v>13515</v>
      </c>
      <c r="C229" s="5" t="s">
        <v>13516</v>
      </c>
      <c r="D229" s="5" t="s">
        <v>131</v>
      </c>
      <c r="E229" s="4" t="s">
        <v>15</v>
      </c>
    </row>
    <row r="230" spans="1:5" ht="100.8" x14ac:dyDescent="0.3">
      <c r="A230" s="8" t="s">
        <v>5254</v>
      </c>
      <c r="B230" s="4" t="s">
        <v>13515</v>
      </c>
      <c r="C230" s="5" t="s">
        <v>13516</v>
      </c>
      <c r="D230" s="5" t="s">
        <v>128</v>
      </c>
      <c r="E230" s="4" t="s">
        <v>24</v>
      </c>
    </row>
    <row r="231" spans="1:5" ht="100.8" x14ac:dyDescent="0.3">
      <c r="A231" s="8" t="s">
        <v>5255</v>
      </c>
      <c r="B231" s="4" t="s">
        <v>13515</v>
      </c>
      <c r="C231" s="5" t="s">
        <v>13516</v>
      </c>
      <c r="D231" s="5" t="s">
        <v>17</v>
      </c>
      <c r="E231" s="4" t="s">
        <v>24</v>
      </c>
    </row>
    <row r="232" spans="1:5" ht="230.4" x14ac:dyDescent="0.3">
      <c r="A232" s="8" t="s">
        <v>5256</v>
      </c>
      <c r="B232" s="4" t="s">
        <v>13517</v>
      </c>
      <c r="C232" s="5" t="s">
        <v>13518</v>
      </c>
      <c r="D232" s="5" t="s">
        <v>116</v>
      </c>
      <c r="E232" s="4" t="s">
        <v>24</v>
      </c>
    </row>
    <row r="233" spans="1:5" ht="244.8" x14ac:dyDescent="0.3">
      <c r="A233" s="8" t="s">
        <v>5257</v>
      </c>
      <c r="B233" s="4" t="s">
        <v>13519</v>
      </c>
      <c r="C233" s="5" t="s">
        <v>13520</v>
      </c>
      <c r="D233" s="5" t="s">
        <v>117</v>
      </c>
      <c r="E233" s="4" t="s">
        <v>24</v>
      </c>
    </row>
    <row r="234" spans="1:5" ht="230.4" x14ac:dyDescent="0.3">
      <c r="A234" s="8" t="s">
        <v>5258</v>
      </c>
      <c r="B234" s="4" t="s">
        <v>13521</v>
      </c>
      <c r="C234" s="5" t="s">
        <v>13522</v>
      </c>
      <c r="D234" s="5" t="s">
        <v>132</v>
      </c>
      <c r="E234" s="4" t="s">
        <v>24</v>
      </c>
    </row>
    <row r="235" spans="1:5" ht="230.4" x14ac:dyDescent="0.3">
      <c r="A235" s="8" t="s">
        <v>5259</v>
      </c>
      <c r="B235" s="4" t="s">
        <v>13523</v>
      </c>
      <c r="C235" s="5" t="s">
        <v>13524</v>
      </c>
      <c r="D235" s="5" t="s">
        <v>17</v>
      </c>
      <c r="E235" s="4" t="s">
        <v>24</v>
      </c>
    </row>
    <row r="236" spans="1:5" ht="172.8" x14ac:dyDescent="0.3">
      <c r="A236" s="8" t="s">
        <v>5260</v>
      </c>
      <c r="B236" s="4" t="s">
        <v>13525</v>
      </c>
      <c r="C236" s="5" t="s">
        <v>13526</v>
      </c>
      <c r="D236" s="5" t="s">
        <v>133</v>
      </c>
      <c r="E236" s="4" t="s">
        <v>24</v>
      </c>
    </row>
    <row r="237" spans="1:5" ht="129.6" x14ac:dyDescent="0.3">
      <c r="A237" s="8" t="s">
        <v>5261</v>
      </c>
      <c r="B237" s="4" t="s">
        <v>13527</v>
      </c>
      <c r="C237" s="5" t="s">
        <v>46151</v>
      </c>
      <c r="D237" s="5" t="s">
        <v>85</v>
      </c>
      <c r="E237" s="4" t="s">
        <v>24</v>
      </c>
    </row>
    <row r="238" spans="1:5" ht="129.6" x14ac:dyDescent="0.3">
      <c r="A238" s="8" t="s">
        <v>5262</v>
      </c>
      <c r="B238" s="4" t="s">
        <v>13528</v>
      </c>
      <c r="C238" s="5" t="s">
        <v>13529</v>
      </c>
      <c r="D238" s="5" t="s">
        <v>134</v>
      </c>
      <c r="E238" s="4" t="s">
        <v>24</v>
      </c>
    </row>
    <row r="239" spans="1:5" ht="129.6" x14ac:dyDescent="0.3">
      <c r="A239" s="8" t="s">
        <v>5263</v>
      </c>
      <c r="B239" s="4" t="s">
        <v>13530</v>
      </c>
      <c r="C239" s="5" t="s">
        <v>13531</v>
      </c>
      <c r="D239" s="5" t="s">
        <v>135</v>
      </c>
      <c r="E239" s="4" t="s">
        <v>24</v>
      </c>
    </row>
    <row r="240" spans="1:5" ht="100.8" x14ac:dyDescent="0.3">
      <c r="A240" s="8" t="s">
        <v>5264</v>
      </c>
      <c r="B240" s="4" t="s">
        <v>13532</v>
      </c>
      <c r="C240" s="5" t="s">
        <v>13533</v>
      </c>
      <c r="D240" s="5" t="s">
        <v>109</v>
      </c>
      <c r="E240" s="4" t="s">
        <v>24</v>
      </c>
    </row>
    <row r="241" spans="1:5" ht="144" x14ac:dyDescent="0.3">
      <c r="A241" s="8" t="s">
        <v>5265</v>
      </c>
      <c r="B241" s="4" t="s">
        <v>13534</v>
      </c>
      <c r="C241" s="5" t="s">
        <v>13535</v>
      </c>
      <c r="D241" s="5" t="s">
        <v>120</v>
      </c>
      <c r="E241" s="4" t="s">
        <v>24</v>
      </c>
    </row>
    <row r="242" spans="1:5" ht="100.8" x14ac:dyDescent="0.3">
      <c r="A242" s="8" t="s">
        <v>5266</v>
      </c>
      <c r="B242" s="4" t="s">
        <v>13536</v>
      </c>
      <c r="C242" s="5" t="s">
        <v>13537</v>
      </c>
      <c r="D242" s="5" t="s">
        <v>118</v>
      </c>
      <c r="E242" s="4" t="s">
        <v>24</v>
      </c>
    </row>
    <row r="243" spans="1:5" ht="100.8" x14ac:dyDescent="0.3">
      <c r="A243" s="8" t="s">
        <v>5267</v>
      </c>
      <c r="B243" s="4" t="s">
        <v>13538</v>
      </c>
      <c r="C243" s="5" t="s">
        <v>13539</v>
      </c>
      <c r="D243" s="5" t="s">
        <v>119</v>
      </c>
      <c r="E243" s="4" t="s">
        <v>24</v>
      </c>
    </row>
    <row r="244" spans="1:5" ht="86.4" x14ac:dyDescent="0.3">
      <c r="A244" s="8" t="s">
        <v>5268</v>
      </c>
      <c r="B244" s="4" t="s">
        <v>13540</v>
      </c>
      <c r="C244" s="5" t="s">
        <v>13541</v>
      </c>
      <c r="D244" s="5" t="s">
        <v>17</v>
      </c>
      <c r="E244" s="4" t="s">
        <v>24</v>
      </c>
    </row>
    <row r="245" spans="1:5" ht="216" x14ac:dyDescent="0.3">
      <c r="A245" s="8" t="s">
        <v>5269</v>
      </c>
      <c r="B245" s="4" t="s">
        <v>13542</v>
      </c>
      <c r="C245" s="5" t="s">
        <v>13543</v>
      </c>
      <c r="D245" s="5" t="s">
        <v>136</v>
      </c>
      <c r="E245" s="4" t="s">
        <v>24</v>
      </c>
    </row>
    <row r="246" spans="1:5" ht="86.4" x14ac:dyDescent="0.3">
      <c r="A246" s="8" t="s">
        <v>5270</v>
      </c>
      <c r="B246" s="4" t="s">
        <v>13544</v>
      </c>
      <c r="C246" s="5" t="s">
        <v>13545</v>
      </c>
      <c r="D246" s="5" t="s">
        <v>137</v>
      </c>
      <c r="E246" s="4" t="s">
        <v>24</v>
      </c>
    </row>
    <row r="247" spans="1:5" ht="129.6" x14ac:dyDescent="0.3">
      <c r="A247" s="8" t="s">
        <v>5271</v>
      </c>
      <c r="B247" s="4" t="s">
        <v>13546</v>
      </c>
      <c r="C247" s="5" t="s">
        <v>13547</v>
      </c>
      <c r="D247" s="5" t="s">
        <v>135</v>
      </c>
      <c r="E247" s="4" t="s">
        <v>24</v>
      </c>
    </row>
    <row r="248" spans="1:5" ht="86.4" x14ac:dyDescent="0.3">
      <c r="A248" s="8" t="s">
        <v>5272</v>
      </c>
      <c r="B248" s="4" t="s">
        <v>13548</v>
      </c>
      <c r="C248" s="5" t="s">
        <v>13549</v>
      </c>
      <c r="D248" s="5" t="s">
        <v>109</v>
      </c>
      <c r="E248" s="4" t="s">
        <v>24</v>
      </c>
    </row>
    <row r="249" spans="1:5" ht="129.6" x14ac:dyDescent="0.3">
      <c r="A249" s="8" t="s">
        <v>5273</v>
      </c>
      <c r="B249" s="4" t="s">
        <v>13550</v>
      </c>
      <c r="C249" s="5" t="s">
        <v>13551</v>
      </c>
      <c r="D249" s="5" t="s">
        <v>120</v>
      </c>
      <c r="E249" s="4" t="s">
        <v>24</v>
      </c>
    </row>
    <row r="250" spans="1:5" ht="86.4" x14ac:dyDescent="0.3">
      <c r="A250" s="8" t="s">
        <v>5274</v>
      </c>
      <c r="B250" s="4" t="s">
        <v>13552</v>
      </c>
      <c r="C250" s="5" t="s">
        <v>13553</v>
      </c>
      <c r="D250" s="5" t="s">
        <v>118</v>
      </c>
      <c r="E250" s="4" t="s">
        <v>24</v>
      </c>
    </row>
    <row r="251" spans="1:5" ht="86.4" x14ac:dyDescent="0.3">
      <c r="A251" s="8" t="s">
        <v>5275</v>
      </c>
      <c r="B251" s="4" t="s">
        <v>13554</v>
      </c>
      <c r="C251" s="5" t="s">
        <v>13555</v>
      </c>
      <c r="D251" s="5" t="s">
        <v>119</v>
      </c>
      <c r="E251" s="4" t="s">
        <v>24</v>
      </c>
    </row>
    <row r="252" spans="1:5" ht="86.4" x14ac:dyDescent="0.3">
      <c r="A252" s="8" t="s">
        <v>5276</v>
      </c>
      <c r="B252" s="4" t="s">
        <v>13556</v>
      </c>
      <c r="C252" s="5" t="s">
        <v>13557</v>
      </c>
      <c r="D252" s="5" t="s">
        <v>17</v>
      </c>
      <c r="E252" s="4" t="s">
        <v>24</v>
      </c>
    </row>
    <row r="253" spans="1:5" ht="230.4" x14ac:dyDescent="0.3">
      <c r="A253" s="8" t="s">
        <v>5277</v>
      </c>
      <c r="B253" s="4" t="s">
        <v>13558</v>
      </c>
      <c r="C253" s="5" t="s">
        <v>13559</v>
      </c>
      <c r="D253" s="5" t="s">
        <v>116</v>
      </c>
      <c r="E253" s="4" t="s">
        <v>24</v>
      </c>
    </row>
    <row r="254" spans="1:5" ht="244.8" x14ac:dyDescent="0.3">
      <c r="A254" s="8" t="s">
        <v>5278</v>
      </c>
      <c r="B254" s="4" t="s">
        <v>13560</v>
      </c>
      <c r="C254" s="5" t="s">
        <v>13561</v>
      </c>
      <c r="D254" s="5" t="s">
        <v>117</v>
      </c>
      <c r="E254" s="4" t="s">
        <v>24</v>
      </c>
    </row>
    <row r="255" spans="1:5" ht="230.4" x14ac:dyDescent="0.3">
      <c r="A255" s="8" t="s">
        <v>5279</v>
      </c>
      <c r="B255" s="4" t="s">
        <v>13562</v>
      </c>
      <c r="C255" s="5" t="s">
        <v>13563</v>
      </c>
      <c r="D255" s="5" t="s">
        <v>132</v>
      </c>
      <c r="E255" s="4" t="s">
        <v>24</v>
      </c>
    </row>
    <row r="256" spans="1:5" ht="216" x14ac:dyDescent="0.3">
      <c r="A256" s="8" t="s">
        <v>5280</v>
      </c>
      <c r="B256" s="4" t="s">
        <v>13564</v>
      </c>
      <c r="C256" s="5" t="s">
        <v>13565</v>
      </c>
      <c r="D256" s="5" t="s">
        <v>17</v>
      </c>
      <c r="E256" s="4" t="s">
        <v>24</v>
      </c>
    </row>
    <row r="257" spans="1:5" ht="144" x14ac:dyDescent="0.3">
      <c r="A257" s="8" t="s">
        <v>5281</v>
      </c>
      <c r="B257" s="4" t="s">
        <v>13566</v>
      </c>
      <c r="C257" s="5" t="s">
        <v>13567</v>
      </c>
      <c r="D257" s="5" t="s">
        <v>110</v>
      </c>
      <c r="E257" s="4" t="s">
        <v>24</v>
      </c>
    </row>
    <row r="258" spans="1:5" ht="144" x14ac:dyDescent="0.3">
      <c r="A258" s="8" t="s">
        <v>5282</v>
      </c>
      <c r="B258" s="4" t="s">
        <v>13568</v>
      </c>
      <c r="C258" s="5" t="s">
        <v>13569</v>
      </c>
      <c r="D258" s="5" t="s">
        <v>111</v>
      </c>
      <c r="E258" s="4" t="s">
        <v>24</v>
      </c>
    </row>
    <row r="259" spans="1:5" ht="144" x14ac:dyDescent="0.3">
      <c r="A259" s="8" t="s">
        <v>5283</v>
      </c>
      <c r="B259" s="4" t="s">
        <v>13570</v>
      </c>
      <c r="C259" s="5" t="s">
        <v>13571</v>
      </c>
      <c r="D259" s="5" t="s">
        <v>112</v>
      </c>
      <c r="E259" s="4" t="s">
        <v>24</v>
      </c>
    </row>
    <row r="260" spans="1:5" ht="144" x14ac:dyDescent="0.3">
      <c r="A260" s="8" t="s">
        <v>5284</v>
      </c>
      <c r="B260" s="4" t="s">
        <v>13572</v>
      </c>
      <c r="C260" s="5" t="s">
        <v>13573</v>
      </c>
      <c r="D260" s="5" t="s">
        <v>113</v>
      </c>
      <c r="E260" s="4" t="s">
        <v>24</v>
      </c>
    </row>
    <row r="261" spans="1:5" ht="144" x14ac:dyDescent="0.3">
      <c r="A261" s="8" t="s">
        <v>5285</v>
      </c>
      <c r="B261" s="4" t="s">
        <v>13574</v>
      </c>
      <c r="C261" s="5" t="s">
        <v>13575</v>
      </c>
      <c r="D261" s="5" t="s">
        <v>114</v>
      </c>
      <c r="E261" s="4" t="s">
        <v>24</v>
      </c>
    </row>
    <row r="262" spans="1:5" ht="129.6" x14ac:dyDescent="0.3">
      <c r="A262" s="8" t="s">
        <v>5286</v>
      </c>
      <c r="B262" s="4" t="s">
        <v>13576</v>
      </c>
      <c r="C262" s="5" t="s">
        <v>13577</v>
      </c>
      <c r="D262" s="5" t="s">
        <v>17</v>
      </c>
      <c r="E262" s="4" t="s">
        <v>24</v>
      </c>
    </row>
    <row r="263" spans="1:5" ht="115.2" x14ac:dyDescent="0.3">
      <c r="A263" s="8" t="s">
        <v>5287</v>
      </c>
      <c r="B263" s="4" t="s">
        <v>13578</v>
      </c>
      <c r="C263" s="5" t="s">
        <v>46152</v>
      </c>
      <c r="D263" s="5" t="s">
        <v>133</v>
      </c>
      <c r="E263" s="4" t="s">
        <v>24</v>
      </c>
    </row>
    <row r="264" spans="1:5" ht="144" x14ac:dyDescent="0.3">
      <c r="A264" s="8" t="s">
        <v>5288</v>
      </c>
      <c r="B264" s="4" t="s">
        <v>13579</v>
      </c>
      <c r="C264" s="5" t="s">
        <v>13580</v>
      </c>
      <c r="D264" s="5" t="s">
        <v>85</v>
      </c>
      <c r="E264" s="4" t="s">
        <v>24</v>
      </c>
    </row>
    <row r="265" spans="1:5" ht="115.2" x14ac:dyDescent="0.3">
      <c r="A265" s="8" t="s">
        <v>5289</v>
      </c>
      <c r="B265" s="4" t="s">
        <v>13581</v>
      </c>
      <c r="C265" s="5" t="s">
        <v>13582</v>
      </c>
      <c r="D265" s="5" t="s">
        <v>134</v>
      </c>
      <c r="E265" s="4" t="s">
        <v>24</v>
      </c>
    </row>
    <row r="266" spans="1:5" ht="100.8" x14ac:dyDescent="0.3">
      <c r="A266" s="8" t="s">
        <v>5290</v>
      </c>
      <c r="B266" s="4" t="s">
        <v>13583</v>
      </c>
      <c r="C266" s="5" t="s">
        <v>13584</v>
      </c>
      <c r="D266" s="5" t="s">
        <v>109</v>
      </c>
      <c r="E266" s="4" t="s">
        <v>24</v>
      </c>
    </row>
    <row r="267" spans="1:5" ht="129.6" x14ac:dyDescent="0.3">
      <c r="A267" s="8" t="s">
        <v>5291</v>
      </c>
      <c r="B267" s="4" t="s">
        <v>13585</v>
      </c>
      <c r="C267" s="5" t="s">
        <v>13586</v>
      </c>
      <c r="D267" s="5" t="s">
        <v>120</v>
      </c>
      <c r="E267" s="4" t="s">
        <v>24</v>
      </c>
    </row>
    <row r="268" spans="1:5" ht="100.8" x14ac:dyDescent="0.3">
      <c r="A268" s="8" t="s">
        <v>5292</v>
      </c>
      <c r="B268" s="4" t="s">
        <v>13587</v>
      </c>
      <c r="C268" s="5" t="s">
        <v>13588</v>
      </c>
      <c r="D268" s="5" t="s">
        <v>103</v>
      </c>
      <c r="E268" s="4" t="s">
        <v>24</v>
      </c>
    </row>
    <row r="269" spans="1:5" ht="115.2" x14ac:dyDescent="0.3">
      <c r="A269" s="8" t="s">
        <v>5293</v>
      </c>
      <c r="B269" s="4" t="s">
        <v>13589</v>
      </c>
      <c r="C269" s="5" t="s">
        <v>13590</v>
      </c>
      <c r="D269" s="5" t="s">
        <v>138</v>
      </c>
      <c r="E269" s="4" t="s">
        <v>24</v>
      </c>
    </row>
    <row r="270" spans="1:5" ht="100.8" x14ac:dyDescent="0.3">
      <c r="A270" s="8" t="s">
        <v>5294</v>
      </c>
      <c r="B270" s="4" t="s">
        <v>13591</v>
      </c>
      <c r="C270" s="5" t="s">
        <v>13592</v>
      </c>
      <c r="D270" s="5" t="s">
        <v>139</v>
      </c>
      <c r="E270" s="4" t="s">
        <v>24</v>
      </c>
    </row>
    <row r="271" spans="1:5" ht="86.4" x14ac:dyDescent="0.3">
      <c r="A271" s="8" t="s">
        <v>5295</v>
      </c>
      <c r="B271" s="4" t="s">
        <v>13593</v>
      </c>
      <c r="C271" s="5" t="s">
        <v>13594</v>
      </c>
      <c r="D271" s="5" t="s">
        <v>17</v>
      </c>
      <c r="E271" s="4" t="s">
        <v>24</v>
      </c>
    </row>
    <row r="272" spans="1:5" ht="86.4" x14ac:dyDescent="0.3">
      <c r="A272" s="8" t="s">
        <v>5296</v>
      </c>
      <c r="B272" s="4" t="s">
        <v>13595</v>
      </c>
      <c r="C272" s="5" t="s">
        <v>13596</v>
      </c>
      <c r="D272" s="5" t="s">
        <v>109</v>
      </c>
      <c r="E272" s="4" t="s">
        <v>24</v>
      </c>
    </row>
    <row r="273" spans="1:5" ht="129.6" x14ac:dyDescent="0.3">
      <c r="A273" s="8" t="s">
        <v>5297</v>
      </c>
      <c r="B273" s="4" t="s">
        <v>13597</v>
      </c>
      <c r="C273" s="5" t="s">
        <v>13598</v>
      </c>
      <c r="D273" s="5" t="s">
        <v>120</v>
      </c>
      <c r="E273" s="4" t="s">
        <v>24</v>
      </c>
    </row>
    <row r="274" spans="1:5" ht="216" x14ac:dyDescent="0.3">
      <c r="A274" s="8" t="s">
        <v>5298</v>
      </c>
      <c r="B274" s="4" t="s">
        <v>13599</v>
      </c>
      <c r="C274" s="5" t="s">
        <v>13600</v>
      </c>
      <c r="D274" s="5" t="s">
        <v>136</v>
      </c>
      <c r="E274" s="4" t="s">
        <v>24</v>
      </c>
    </row>
    <row r="275" spans="1:5" ht="100.8" x14ac:dyDescent="0.3">
      <c r="A275" s="8" t="s">
        <v>5299</v>
      </c>
      <c r="B275" s="4" t="s">
        <v>13601</v>
      </c>
      <c r="C275" s="5" t="s">
        <v>13602</v>
      </c>
      <c r="D275" s="5" t="s">
        <v>114</v>
      </c>
      <c r="E275" s="4" t="s">
        <v>24</v>
      </c>
    </row>
    <row r="276" spans="1:5" ht="144" x14ac:dyDescent="0.3">
      <c r="A276" s="8" t="s">
        <v>5300</v>
      </c>
      <c r="B276" s="4" t="s">
        <v>13603</v>
      </c>
      <c r="C276" s="5" t="s">
        <v>13604</v>
      </c>
      <c r="D276" s="5" t="s">
        <v>140</v>
      </c>
      <c r="E276" s="4" t="s">
        <v>24</v>
      </c>
    </row>
    <row r="277" spans="1:5" ht="86.4" x14ac:dyDescent="0.3">
      <c r="A277" s="8" t="s">
        <v>5301</v>
      </c>
      <c r="B277" s="4" t="s">
        <v>13605</v>
      </c>
      <c r="C277" s="5" t="s">
        <v>13606</v>
      </c>
      <c r="D277" s="5" t="s">
        <v>118</v>
      </c>
      <c r="E277" s="4" t="s">
        <v>24</v>
      </c>
    </row>
    <row r="278" spans="1:5" ht="86.4" x14ac:dyDescent="0.3">
      <c r="A278" s="8" t="s">
        <v>5302</v>
      </c>
      <c r="B278" s="4" t="s">
        <v>13607</v>
      </c>
      <c r="C278" s="5" t="s">
        <v>13608</v>
      </c>
      <c r="D278" s="5" t="s">
        <v>119</v>
      </c>
      <c r="E278" s="4" t="s">
        <v>24</v>
      </c>
    </row>
    <row r="279" spans="1:5" ht="86.4" x14ac:dyDescent="0.3">
      <c r="A279" s="8" t="s">
        <v>5303</v>
      </c>
      <c r="B279" s="4" t="s">
        <v>13609</v>
      </c>
      <c r="C279" s="5" t="s">
        <v>13610</v>
      </c>
      <c r="D279" s="5" t="s">
        <v>17</v>
      </c>
      <c r="E279" s="4" t="s">
        <v>24</v>
      </c>
    </row>
    <row r="280" spans="1:5" ht="100.8" x14ac:dyDescent="0.3">
      <c r="A280" s="8" t="s">
        <v>5304</v>
      </c>
      <c r="B280" s="4" t="s">
        <v>13611</v>
      </c>
      <c r="C280" s="5" t="s">
        <v>13612</v>
      </c>
      <c r="D280" s="5" t="s">
        <v>141</v>
      </c>
      <c r="E280" s="4" t="s">
        <v>24</v>
      </c>
    </row>
    <row r="281" spans="1:5" ht="230.4" x14ac:dyDescent="0.3">
      <c r="A281" s="8" t="s">
        <v>5305</v>
      </c>
      <c r="B281" s="4" t="s">
        <v>13613</v>
      </c>
      <c r="C281" s="5" t="s">
        <v>13614</v>
      </c>
      <c r="D281" s="5" t="s">
        <v>136</v>
      </c>
      <c r="E281" s="4" t="s">
        <v>24</v>
      </c>
    </row>
    <row r="282" spans="1:5" ht="144" x14ac:dyDescent="0.3">
      <c r="A282" s="8" t="s">
        <v>5306</v>
      </c>
      <c r="B282" s="4" t="s">
        <v>13615</v>
      </c>
      <c r="C282" s="5" t="s">
        <v>13616</v>
      </c>
      <c r="D282" s="5" t="s">
        <v>135</v>
      </c>
      <c r="E282" s="4" t="s">
        <v>24</v>
      </c>
    </row>
    <row r="283" spans="1:5" ht="100.8" x14ac:dyDescent="0.3">
      <c r="A283" s="8" t="s">
        <v>5307</v>
      </c>
      <c r="B283" s="4" t="s">
        <v>13617</v>
      </c>
      <c r="C283" s="5" t="s">
        <v>13618</v>
      </c>
      <c r="D283" s="5" t="s">
        <v>17</v>
      </c>
      <c r="E283" s="4" t="s">
        <v>24</v>
      </c>
    </row>
    <row r="284" spans="1:5" ht="187.2" x14ac:dyDescent="0.3">
      <c r="A284" s="8" t="s">
        <v>5308</v>
      </c>
      <c r="B284" s="4" t="s">
        <v>13619</v>
      </c>
      <c r="C284" s="5" t="s">
        <v>13620</v>
      </c>
      <c r="D284" s="5" t="s">
        <v>133</v>
      </c>
      <c r="E284" s="4" t="s">
        <v>24</v>
      </c>
    </row>
    <row r="285" spans="1:5" ht="115.2" x14ac:dyDescent="0.3">
      <c r="A285" s="8" t="s">
        <v>5309</v>
      </c>
      <c r="B285" s="4" t="s">
        <v>13621</v>
      </c>
      <c r="C285" s="5" t="s">
        <v>13622</v>
      </c>
      <c r="D285" s="5" t="s">
        <v>103</v>
      </c>
      <c r="E285" s="4" t="s">
        <v>24</v>
      </c>
    </row>
    <row r="286" spans="1:5" ht="158.4" x14ac:dyDescent="0.3">
      <c r="A286" s="8" t="s">
        <v>5310</v>
      </c>
      <c r="B286" s="4" t="s">
        <v>13623</v>
      </c>
      <c r="C286" s="5" t="s">
        <v>13624</v>
      </c>
      <c r="D286" s="5" t="s">
        <v>85</v>
      </c>
      <c r="E286" s="4" t="s">
        <v>24</v>
      </c>
    </row>
    <row r="287" spans="1:5" ht="144" x14ac:dyDescent="0.3">
      <c r="A287" s="8" t="s">
        <v>5311</v>
      </c>
      <c r="B287" s="4" t="s">
        <v>13625</v>
      </c>
      <c r="C287" s="5" t="s">
        <v>46153</v>
      </c>
      <c r="D287" s="5" t="s">
        <v>136</v>
      </c>
      <c r="E287" s="4" t="s">
        <v>24</v>
      </c>
    </row>
    <row r="288" spans="1:5" ht="100.8" x14ac:dyDescent="0.3">
      <c r="A288" s="8" t="s">
        <v>5312</v>
      </c>
      <c r="B288" s="4" t="s">
        <v>13626</v>
      </c>
      <c r="C288" s="5" t="s">
        <v>13627</v>
      </c>
      <c r="D288" s="5" t="s">
        <v>17</v>
      </c>
      <c r="E288" s="4" t="s">
        <v>24</v>
      </c>
    </row>
    <row r="289" spans="1:5" ht="115.2" x14ac:dyDescent="0.3">
      <c r="A289" s="8" t="s">
        <v>5313</v>
      </c>
      <c r="B289" s="4" t="s">
        <v>13628</v>
      </c>
      <c r="C289" s="5" t="s">
        <v>13629</v>
      </c>
      <c r="D289" s="5" t="s">
        <v>110</v>
      </c>
      <c r="E289" s="4" t="s">
        <v>24</v>
      </c>
    </row>
    <row r="290" spans="1:5" ht="230.4" x14ac:dyDescent="0.3">
      <c r="A290" s="8" t="s">
        <v>5314</v>
      </c>
      <c r="B290" s="4" t="s">
        <v>13630</v>
      </c>
      <c r="C290" s="5" t="s">
        <v>13631</v>
      </c>
      <c r="D290" s="5" t="s">
        <v>136</v>
      </c>
      <c r="E290" s="4" t="s">
        <v>24</v>
      </c>
    </row>
    <row r="291" spans="1:5" ht="172.8" x14ac:dyDescent="0.3">
      <c r="A291" s="8" t="s">
        <v>5315</v>
      </c>
      <c r="B291" s="4" t="s">
        <v>13632</v>
      </c>
      <c r="C291" s="5" t="s">
        <v>13633</v>
      </c>
      <c r="D291" s="5" t="s">
        <v>142</v>
      </c>
      <c r="E291" s="4" t="s">
        <v>24</v>
      </c>
    </row>
    <row r="292" spans="1:5" ht="288" x14ac:dyDescent="0.3">
      <c r="A292" s="8" t="s">
        <v>5316</v>
      </c>
      <c r="B292" s="4" t="s">
        <v>13634</v>
      </c>
      <c r="C292" s="5" t="s">
        <v>46154</v>
      </c>
      <c r="D292" s="5" t="s">
        <v>143</v>
      </c>
      <c r="E292" s="4" t="s">
        <v>24</v>
      </c>
    </row>
    <row r="293" spans="1:5" ht="100.8" x14ac:dyDescent="0.3">
      <c r="A293" s="8" t="s">
        <v>5317</v>
      </c>
      <c r="B293" s="4" t="s">
        <v>13635</v>
      </c>
      <c r="C293" s="5" t="s">
        <v>13636</v>
      </c>
      <c r="D293" s="5" t="s">
        <v>17</v>
      </c>
      <c r="E293" s="4" t="s">
        <v>24</v>
      </c>
    </row>
    <row r="294" spans="1:5" ht="115.2" x14ac:dyDescent="0.3">
      <c r="A294" s="8" t="s">
        <v>5318</v>
      </c>
      <c r="B294" s="4" t="s">
        <v>13637</v>
      </c>
      <c r="C294" s="5" t="s">
        <v>13638</v>
      </c>
      <c r="D294" s="5" t="s">
        <v>103</v>
      </c>
      <c r="E294" s="4" t="s">
        <v>24</v>
      </c>
    </row>
    <row r="295" spans="1:5" ht="115.2" x14ac:dyDescent="0.3">
      <c r="A295" s="8" t="s">
        <v>5319</v>
      </c>
      <c r="B295" s="4" t="s">
        <v>13639</v>
      </c>
      <c r="C295" s="5" t="s">
        <v>13640</v>
      </c>
      <c r="D295" s="5" t="s">
        <v>110</v>
      </c>
      <c r="E295" s="4" t="s">
        <v>24</v>
      </c>
    </row>
    <row r="296" spans="1:5" ht="115.2" x14ac:dyDescent="0.3">
      <c r="A296" s="8" t="s">
        <v>5320</v>
      </c>
      <c r="B296" s="4" t="s">
        <v>13641</v>
      </c>
      <c r="C296" s="5" t="s">
        <v>13642</v>
      </c>
      <c r="D296" s="5" t="s">
        <v>104</v>
      </c>
      <c r="E296" s="4" t="s">
        <v>24</v>
      </c>
    </row>
    <row r="297" spans="1:5" ht="244.8" x14ac:dyDescent="0.3">
      <c r="A297" s="8" t="s">
        <v>5321</v>
      </c>
      <c r="B297" s="4" t="s">
        <v>13643</v>
      </c>
      <c r="C297" s="5" t="s">
        <v>13644</v>
      </c>
      <c r="D297" s="5" t="s">
        <v>136</v>
      </c>
      <c r="E297" s="4" t="s">
        <v>24</v>
      </c>
    </row>
    <row r="298" spans="1:5" ht="100.8" x14ac:dyDescent="0.3">
      <c r="A298" s="8" t="s">
        <v>5322</v>
      </c>
      <c r="B298" s="4" t="s">
        <v>13645</v>
      </c>
      <c r="C298" s="5" t="s">
        <v>13646</v>
      </c>
      <c r="D298" s="5" t="s">
        <v>17</v>
      </c>
      <c r="E298" s="4" t="s">
        <v>24</v>
      </c>
    </row>
    <row r="299" spans="1:5" ht="100.8" x14ac:dyDescent="0.3">
      <c r="A299" s="8" t="s">
        <v>5323</v>
      </c>
      <c r="B299" s="4" t="s">
        <v>13647</v>
      </c>
      <c r="C299" s="5" t="s">
        <v>13648</v>
      </c>
      <c r="D299" s="5" t="s">
        <v>125</v>
      </c>
      <c r="E299" s="4" t="s">
        <v>24</v>
      </c>
    </row>
    <row r="300" spans="1:5" ht="115.2" x14ac:dyDescent="0.3">
      <c r="A300" s="8" t="s">
        <v>5324</v>
      </c>
      <c r="B300" s="4" t="s">
        <v>13649</v>
      </c>
      <c r="C300" s="5" t="s">
        <v>13650</v>
      </c>
      <c r="D300" s="5" t="s">
        <v>144</v>
      </c>
      <c r="E300" s="4" t="s">
        <v>24</v>
      </c>
    </row>
    <row r="301" spans="1:5" ht="100.8" x14ac:dyDescent="0.3">
      <c r="A301" s="8" t="s">
        <v>5325</v>
      </c>
      <c r="B301" s="4" t="s">
        <v>13651</v>
      </c>
      <c r="C301" s="5" t="s">
        <v>13652</v>
      </c>
      <c r="D301" s="5" t="s">
        <v>17</v>
      </c>
      <c r="E301" s="4" t="s">
        <v>24</v>
      </c>
    </row>
    <row r="302" spans="1:5" ht="158.4" x14ac:dyDescent="0.3">
      <c r="A302" s="8" t="s">
        <v>5326</v>
      </c>
      <c r="B302" s="4" t="s">
        <v>13653</v>
      </c>
      <c r="C302" s="5" t="s">
        <v>13654</v>
      </c>
      <c r="D302" s="5" t="s">
        <v>145</v>
      </c>
      <c r="E302" s="4" t="s">
        <v>24</v>
      </c>
    </row>
    <row r="303" spans="1:5" ht="158.4" x14ac:dyDescent="0.3">
      <c r="A303" s="8" t="s">
        <v>5327</v>
      </c>
      <c r="B303" s="4" t="s">
        <v>13655</v>
      </c>
      <c r="C303" s="5" t="s">
        <v>13656</v>
      </c>
      <c r="D303" s="5" t="s">
        <v>146</v>
      </c>
      <c r="E303" s="4" t="s">
        <v>24</v>
      </c>
    </row>
    <row r="304" spans="1:5" ht="158.4" x14ac:dyDescent="0.3">
      <c r="A304" s="8" t="s">
        <v>5328</v>
      </c>
      <c r="B304" s="4" t="s">
        <v>13657</v>
      </c>
      <c r="C304" s="5" t="s">
        <v>13658</v>
      </c>
      <c r="D304" s="5" t="s">
        <v>147</v>
      </c>
      <c r="E304" s="4" t="s">
        <v>24</v>
      </c>
    </row>
    <row r="305" spans="1:5" ht="158.4" x14ac:dyDescent="0.3">
      <c r="A305" s="8" t="s">
        <v>5329</v>
      </c>
      <c r="B305" s="4" t="s">
        <v>13659</v>
      </c>
      <c r="C305" s="5" t="s">
        <v>13660</v>
      </c>
      <c r="D305" s="5" t="s">
        <v>148</v>
      </c>
      <c r="E305" s="4" t="s">
        <v>24</v>
      </c>
    </row>
    <row r="306" spans="1:5" ht="172.8" x14ac:dyDescent="0.3">
      <c r="A306" s="8" t="s">
        <v>5330</v>
      </c>
      <c r="B306" s="4" t="s">
        <v>13661</v>
      </c>
      <c r="C306" s="5" t="s">
        <v>13662</v>
      </c>
      <c r="D306" s="5" t="s">
        <v>149</v>
      </c>
      <c r="E306" s="4" t="s">
        <v>24</v>
      </c>
    </row>
    <row r="307" spans="1:5" ht="158.4" x14ac:dyDescent="0.3">
      <c r="A307" s="8" t="s">
        <v>5331</v>
      </c>
      <c r="B307" s="4" t="s">
        <v>13663</v>
      </c>
      <c r="C307" s="5" t="s">
        <v>13664</v>
      </c>
      <c r="D307" s="5" t="s">
        <v>150</v>
      </c>
      <c r="E307" s="4" t="s">
        <v>24</v>
      </c>
    </row>
    <row r="308" spans="1:5" ht="144" x14ac:dyDescent="0.3">
      <c r="A308" s="8" t="s">
        <v>5332</v>
      </c>
      <c r="B308" s="4" t="s">
        <v>13665</v>
      </c>
      <c r="C308" s="5" t="s">
        <v>13666</v>
      </c>
      <c r="D308" s="5" t="s">
        <v>17</v>
      </c>
      <c r="E308" s="4" t="s">
        <v>24</v>
      </c>
    </row>
    <row r="309" spans="1:5" ht="172.8" x14ac:dyDescent="0.3">
      <c r="A309" s="8" t="s">
        <v>5333</v>
      </c>
      <c r="B309" s="4" t="s">
        <v>13667</v>
      </c>
      <c r="C309" s="5" t="s">
        <v>13668</v>
      </c>
      <c r="D309" s="5" t="s">
        <v>145</v>
      </c>
      <c r="E309" s="4" t="s">
        <v>24</v>
      </c>
    </row>
    <row r="310" spans="1:5" ht="158.4" x14ac:dyDescent="0.3">
      <c r="A310" s="8" t="s">
        <v>5334</v>
      </c>
      <c r="B310" s="4" t="s">
        <v>13669</v>
      </c>
      <c r="C310" s="5" t="s">
        <v>13670</v>
      </c>
      <c r="D310" s="5" t="s">
        <v>146</v>
      </c>
      <c r="E310" s="4" t="s">
        <v>24</v>
      </c>
    </row>
    <row r="311" spans="1:5" ht="158.4" x14ac:dyDescent="0.3">
      <c r="A311" s="8" t="s">
        <v>5335</v>
      </c>
      <c r="B311" s="4" t="s">
        <v>13671</v>
      </c>
      <c r="C311" s="5" t="s">
        <v>13672</v>
      </c>
      <c r="D311" s="5" t="s">
        <v>147</v>
      </c>
      <c r="E311" s="4" t="s">
        <v>24</v>
      </c>
    </row>
    <row r="312" spans="1:5" ht="158.4" x14ac:dyDescent="0.3">
      <c r="A312" s="8" t="s">
        <v>5336</v>
      </c>
      <c r="B312" s="4" t="s">
        <v>13673</v>
      </c>
      <c r="C312" s="5" t="s">
        <v>13674</v>
      </c>
      <c r="D312" s="5" t="s">
        <v>148</v>
      </c>
      <c r="E312" s="4" t="s">
        <v>24</v>
      </c>
    </row>
    <row r="313" spans="1:5" ht="187.2" x14ac:dyDescent="0.3">
      <c r="A313" s="8" t="s">
        <v>5337</v>
      </c>
      <c r="B313" s="4" t="s">
        <v>13675</v>
      </c>
      <c r="C313" s="5" t="s">
        <v>46155</v>
      </c>
      <c r="D313" s="5" t="s">
        <v>151</v>
      </c>
      <c r="E313" s="4" t="s">
        <v>16</v>
      </c>
    </row>
    <row r="314" spans="1:5" ht="187.2" x14ac:dyDescent="0.3">
      <c r="A314" s="8" t="s">
        <v>5338</v>
      </c>
      <c r="B314" s="4" t="s">
        <v>13675</v>
      </c>
      <c r="C314" s="5" t="s">
        <v>46155</v>
      </c>
      <c r="D314" s="5" t="s">
        <v>17</v>
      </c>
      <c r="E314" s="4" t="s">
        <v>24</v>
      </c>
    </row>
    <row r="315" spans="1:5" ht="172.8" x14ac:dyDescent="0.3">
      <c r="A315" s="8" t="s">
        <v>5339</v>
      </c>
      <c r="B315" s="4" t="s">
        <v>13677</v>
      </c>
      <c r="C315" s="5" t="s">
        <v>46156</v>
      </c>
      <c r="D315" s="5" t="s">
        <v>151</v>
      </c>
      <c r="E315" s="4" t="s">
        <v>16</v>
      </c>
    </row>
    <row r="316" spans="1:5" ht="172.8" x14ac:dyDescent="0.3">
      <c r="A316" s="8" t="s">
        <v>5340</v>
      </c>
      <c r="B316" s="4" t="s">
        <v>13677</v>
      </c>
      <c r="C316" s="5" t="s">
        <v>46156</v>
      </c>
      <c r="D316" s="5" t="s">
        <v>17</v>
      </c>
      <c r="E316" s="4" t="s">
        <v>24</v>
      </c>
    </row>
    <row r="317" spans="1:5" ht="158.4" x14ac:dyDescent="0.3">
      <c r="A317" s="8" t="s">
        <v>5341</v>
      </c>
      <c r="B317" s="4" t="s">
        <v>13678</v>
      </c>
      <c r="C317" s="5" t="s">
        <v>13676</v>
      </c>
      <c r="D317" s="5" t="s">
        <v>17</v>
      </c>
      <c r="E317" s="4" t="s">
        <v>24</v>
      </c>
    </row>
    <row r="318" spans="1:5" ht="158.4" x14ac:dyDescent="0.3">
      <c r="A318" s="8" t="s">
        <v>5342</v>
      </c>
      <c r="B318" s="4" t="s">
        <v>13679</v>
      </c>
      <c r="C318" s="5" t="s">
        <v>13680</v>
      </c>
      <c r="D318" s="5" t="s">
        <v>145</v>
      </c>
      <c r="E318" s="4" t="s">
        <v>24</v>
      </c>
    </row>
    <row r="319" spans="1:5" ht="158.4" x14ac:dyDescent="0.3">
      <c r="A319" s="8" t="s">
        <v>5343</v>
      </c>
      <c r="B319" s="4" t="s">
        <v>13681</v>
      </c>
      <c r="C319" s="5" t="s">
        <v>13682</v>
      </c>
      <c r="D319" s="5" t="s">
        <v>146</v>
      </c>
      <c r="E319" s="4" t="s">
        <v>24</v>
      </c>
    </row>
    <row r="320" spans="1:5" ht="158.4" x14ac:dyDescent="0.3">
      <c r="A320" s="8" t="s">
        <v>5344</v>
      </c>
      <c r="B320" s="4" t="s">
        <v>13683</v>
      </c>
      <c r="C320" s="5" t="s">
        <v>13684</v>
      </c>
      <c r="D320" s="5" t="s">
        <v>147</v>
      </c>
      <c r="E320" s="4" t="s">
        <v>24</v>
      </c>
    </row>
    <row r="321" spans="1:5" ht="158.4" x14ac:dyDescent="0.3">
      <c r="A321" s="8" t="s">
        <v>5345</v>
      </c>
      <c r="B321" s="4" t="s">
        <v>13685</v>
      </c>
      <c r="C321" s="5" t="s">
        <v>13686</v>
      </c>
      <c r="D321" s="5" t="s">
        <v>148</v>
      </c>
      <c r="E321" s="4" t="s">
        <v>24</v>
      </c>
    </row>
    <row r="322" spans="1:5" ht="158.4" x14ac:dyDescent="0.3">
      <c r="A322" s="8" t="s">
        <v>5346</v>
      </c>
      <c r="B322" s="4" t="s">
        <v>13687</v>
      </c>
      <c r="C322" s="5" t="s">
        <v>46157</v>
      </c>
      <c r="D322" s="5" t="s">
        <v>151</v>
      </c>
      <c r="E322" s="4" t="s">
        <v>16</v>
      </c>
    </row>
    <row r="323" spans="1:5" ht="158.4" x14ac:dyDescent="0.3">
      <c r="A323" s="8" t="s">
        <v>5347</v>
      </c>
      <c r="B323" s="4" t="s">
        <v>13687</v>
      </c>
      <c r="C323" s="5" t="s">
        <v>46157</v>
      </c>
      <c r="D323" s="5" t="s">
        <v>17</v>
      </c>
      <c r="E323" s="4" t="s">
        <v>24</v>
      </c>
    </row>
    <row r="324" spans="1:5" ht="144" x14ac:dyDescent="0.3">
      <c r="A324" s="8" t="s">
        <v>5348</v>
      </c>
      <c r="B324" s="4" t="s">
        <v>13689</v>
      </c>
      <c r="C324" s="5" t="s">
        <v>13688</v>
      </c>
      <c r="D324" s="5" t="s">
        <v>17</v>
      </c>
      <c r="E324" s="4" t="s">
        <v>24</v>
      </c>
    </row>
    <row r="325" spans="1:5" ht="115.2" x14ac:dyDescent="0.3">
      <c r="A325" s="8" t="s">
        <v>5349</v>
      </c>
      <c r="B325" s="4" t="s">
        <v>13690</v>
      </c>
      <c r="C325" s="5" t="s">
        <v>13691</v>
      </c>
      <c r="D325" s="5" t="s">
        <v>152</v>
      </c>
      <c r="E325" s="4" t="s">
        <v>24</v>
      </c>
    </row>
    <row r="326" spans="1:5" ht="115.2" x14ac:dyDescent="0.3">
      <c r="A326" s="8" t="s">
        <v>5350</v>
      </c>
      <c r="B326" s="4" t="s">
        <v>13692</v>
      </c>
      <c r="C326" s="5" t="s">
        <v>13693</v>
      </c>
      <c r="D326" s="5" t="s">
        <v>153</v>
      </c>
      <c r="E326" s="4" t="s">
        <v>24</v>
      </c>
    </row>
    <row r="327" spans="1:5" ht="115.2" x14ac:dyDescent="0.3">
      <c r="A327" s="8" t="s">
        <v>5351</v>
      </c>
      <c r="B327" s="4" t="s">
        <v>13694</v>
      </c>
      <c r="C327" s="5" t="s">
        <v>13695</v>
      </c>
      <c r="D327" s="5" t="s">
        <v>44</v>
      </c>
      <c r="E327" s="4" t="s">
        <v>24</v>
      </c>
    </row>
    <row r="328" spans="1:5" ht="129.6" x14ac:dyDescent="0.3">
      <c r="A328" s="8" t="s">
        <v>5352</v>
      </c>
      <c r="B328" s="4" t="s">
        <v>13696</v>
      </c>
      <c r="C328" s="5" t="s">
        <v>13697</v>
      </c>
      <c r="D328" s="5" t="s">
        <v>154</v>
      </c>
      <c r="E328" s="4" t="s">
        <v>24</v>
      </c>
    </row>
    <row r="329" spans="1:5" ht="129.6" x14ac:dyDescent="0.3">
      <c r="A329" s="8" t="s">
        <v>5353</v>
      </c>
      <c r="B329" s="4" t="s">
        <v>13698</v>
      </c>
      <c r="C329" s="5" t="s">
        <v>13699</v>
      </c>
      <c r="D329" s="5" t="s">
        <v>155</v>
      </c>
      <c r="E329" s="4" t="s">
        <v>24</v>
      </c>
    </row>
    <row r="330" spans="1:5" ht="129.6" x14ac:dyDescent="0.3">
      <c r="A330" s="8" t="s">
        <v>5354</v>
      </c>
      <c r="B330" s="4" t="s">
        <v>13700</v>
      </c>
      <c r="C330" s="5" t="s">
        <v>13701</v>
      </c>
      <c r="D330" s="5" t="s">
        <v>17</v>
      </c>
      <c r="E330" s="4" t="s">
        <v>24</v>
      </c>
    </row>
    <row r="331" spans="1:5" ht="129.6" x14ac:dyDescent="0.3">
      <c r="A331" s="8" t="s">
        <v>5355</v>
      </c>
      <c r="B331" s="4" t="s">
        <v>13702</v>
      </c>
      <c r="C331" s="5" t="s">
        <v>13703</v>
      </c>
      <c r="D331" s="5" t="s">
        <v>154</v>
      </c>
      <c r="E331" s="4" t="s">
        <v>24</v>
      </c>
    </row>
    <row r="332" spans="1:5" ht="115.2" x14ac:dyDescent="0.3">
      <c r="A332" s="8" t="s">
        <v>5356</v>
      </c>
      <c r="B332" s="4" t="s">
        <v>13704</v>
      </c>
      <c r="C332" s="5" t="s">
        <v>13705</v>
      </c>
      <c r="D332" s="5" t="s">
        <v>155</v>
      </c>
      <c r="E332" s="4" t="s">
        <v>24</v>
      </c>
    </row>
    <row r="333" spans="1:5" ht="115.2" x14ac:dyDescent="0.3">
      <c r="A333" s="8" t="s">
        <v>5357</v>
      </c>
      <c r="B333" s="4" t="s">
        <v>13706</v>
      </c>
      <c r="C333" s="5" t="s">
        <v>13707</v>
      </c>
      <c r="D333" s="5" t="s">
        <v>17</v>
      </c>
      <c r="E333" s="4" t="s">
        <v>24</v>
      </c>
    </row>
    <row r="334" spans="1:5" ht="129.6" x14ac:dyDescent="0.3">
      <c r="A334" s="8" t="s">
        <v>5358</v>
      </c>
      <c r="B334" s="4" t="s">
        <v>13708</v>
      </c>
      <c r="C334" s="5" t="s">
        <v>13709</v>
      </c>
      <c r="D334" s="5" t="s">
        <v>154</v>
      </c>
      <c r="E334" s="4" t="s">
        <v>24</v>
      </c>
    </row>
    <row r="335" spans="1:5" ht="129.6" x14ac:dyDescent="0.3">
      <c r="A335" s="8" t="s">
        <v>5359</v>
      </c>
      <c r="B335" s="4" t="s">
        <v>13710</v>
      </c>
      <c r="C335" s="5" t="s">
        <v>13711</v>
      </c>
      <c r="D335" s="5" t="s">
        <v>155</v>
      </c>
      <c r="E335" s="4" t="s">
        <v>24</v>
      </c>
    </row>
    <row r="336" spans="1:5" ht="129.6" x14ac:dyDescent="0.3">
      <c r="A336" s="8" t="s">
        <v>5360</v>
      </c>
      <c r="B336" s="4" t="s">
        <v>13712</v>
      </c>
      <c r="C336" s="5" t="s">
        <v>13713</v>
      </c>
      <c r="D336" s="5" t="s">
        <v>17</v>
      </c>
      <c r="E336" s="4" t="s">
        <v>24</v>
      </c>
    </row>
    <row r="337" spans="1:5" ht="129.6" x14ac:dyDescent="0.3">
      <c r="A337" s="8" t="s">
        <v>5361</v>
      </c>
      <c r="B337" s="4" t="s">
        <v>13714</v>
      </c>
      <c r="C337" s="5" t="s">
        <v>13715</v>
      </c>
      <c r="D337" s="5" t="s">
        <v>154</v>
      </c>
      <c r="E337" s="4" t="s">
        <v>24</v>
      </c>
    </row>
    <row r="338" spans="1:5" ht="115.2" x14ac:dyDescent="0.3">
      <c r="A338" s="8" t="s">
        <v>5362</v>
      </c>
      <c r="B338" s="4" t="s">
        <v>13716</v>
      </c>
      <c r="C338" s="5" t="s">
        <v>13717</v>
      </c>
      <c r="D338" s="5" t="s">
        <v>155</v>
      </c>
      <c r="E338" s="4" t="s">
        <v>24</v>
      </c>
    </row>
    <row r="339" spans="1:5" ht="115.2" x14ac:dyDescent="0.3">
      <c r="A339" s="8" t="s">
        <v>5363</v>
      </c>
      <c r="B339" s="4" t="s">
        <v>13718</v>
      </c>
      <c r="C339" s="5" t="s">
        <v>13719</v>
      </c>
      <c r="D339" s="5" t="s">
        <v>17</v>
      </c>
      <c r="E339" s="4" t="s">
        <v>24</v>
      </c>
    </row>
    <row r="340" spans="1:5" ht="115.2" x14ac:dyDescent="0.3">
      <c r="A340" s="8" t="s">
        <v>5364</v>
      </c>
      <c r="B340" s="4" t="s">
        <v>13720</v>
      </c>
      <c r="C340" s="5" t="s">
        <v>13721</v>
      </c>
      <c r="D340" s="5" t="s">
        <v>156</v>
      </c>
      <c r="E340" s="4" t="s">
        <v>24</v>
      </c>
    </row>
    <row r="341" spans="1:5" ht="172.8" x14ac:dyDescent="0.3">
      <c r="A341" s="8" t="s">
        <v>5365</v>
      </c>
      <c r="B341" s="4" t="s">
        <v>13722</v>
      </c>
      <c r="C341" s="5" t="s">
        <v>13723</v>
      </c>
      <c r="D341" s="5" t="s">
        <v>154</v>
      </c>
      <c r="E341" s="4" t="s">
        <v>24</v>
      </c>
    </row>
    <row r="342" spans="1:5" ht="172.8" x14ac:dyDescent="0.3">
      <c r="A342" s="8" t="s">
        <v>5366</v>
      </c>
      <c r="B342" s="4" t="s">
        <v>13724</v>
      </c>
      <c r="C342" s="5" t="s">
        <v>13725</v>
      </c>
      <c r="D342" s="5" t="s">
        <v>155</v>
      </c>
      <c r="E342" s="4" t="s">
        <v>24</v>
      </c>
    </row>
    <row r="343" spans="1:5" ht="172.8" x14ac:dyDescent="0.3">
      <c r="A343" s="8" t="s">
        <v>5367</v>
      </c>
      <c r="B343" s="4" t="s">
        <v>13726</v>
      </c>
      <c r="C343" s="5" t="s">
        <v>13727</v>
      </c>
      <c r="D343" s="5" t="s">
        <v>17</v>
      </c>
      <c r="E343" s="4" t="s">
        <v>24</v>
      </c>
    </row>
    <row r="344" spans="1:5" ht="158.4" x14ac:dyDescent="0.3">
      <c r="A344" s="8" t="s">
        <v>5368</v>
      </c>
      <c r="B344" s="4" t="s">
        <v>13728</v>
      </c>
      <c r="C344" s="5" t="s">
        <v>13729</v>
      </c>
      <c r="D344" s="5" t="s">
        <v>157</v>
      </c>
      <c r="E344" s="4" t="s">
        <v>24</v>
      </c>
    </row>
    <row r="345" spans="1:5" ht="158.4" x14ac:dyDescent="0.3">
      <c r="A345" s="8" t="s">
        <v>5369</v>
      </c>
      <c r="B345" s="4" t="s">
        <v>13730</v>
      </c>
      <c r="C345" s="5" t="s">
        <v>13731</v>
      </c>
      <c r="D345" s="5" t="s">
        <v>158</v>
      </c>
      <c r="E345" s="4" t="s">
        <v>24</v>
      </c>
    </row>
    <row r="346" spans="1:5" ht="144" x14ac:dyDescent="0.3">
      <c r="A346" s="8" t="s">
        <v>5370</v>
      </c>
      <c r="B346" s="4" t="s">
        <v>13732</v>
      </c>
      <c r="C346" s="5" t="s">
        <v>13733</v>
      </c>
      <c r="D346" s="5" t="s">
        <v>159</v>
      </c>
      <c r="E346" s="4" t="s">
        <v>24</v>
      </c>
    </row>
    <row r="347" spans="1:5" ht="144" x14ac:dyDescent="0.3">
      <c r="A347" s="8" t="s">
        <v>5371</v>
      </c>
      <c r="B347" s="4" t="s">
        <v>13734</v>
      </c>
      <c r="C347" s="5" t="s">
        <v>13735</v>
      </c>
      <c r="D347" s="5" t="s">
        <v>160</v>
      </c>
      <c r="E347" s="4" t="s">
        <v>24</v>
      </c>
    </row>
    <row r="348" spans="1:5" ht="144" x14ac:dyDescent="0.3">
      <c r="A348" s="8" t="s">
        <v>5372</v>
      </c>
      <c r="B348" s="4" t="s">
        <v>13736</v>
      </c>
      <c r="C348" s="5" t="s">
        <v>13737</v>
      </c>
      <c r="D348" s="5" t="s">
        <v>161</v>
      </c>
      <c r="E348" s="4" t="s">
        <v>24</v>
      </c>
    </row>
    <row r="349" spans="1:5" ht="144" x14ac:dyDescent="0.3">
      <c r="A349" s="8" t="s">
        <v>5373</v>
      </c>
      <c r="B349" s="4" t="s">
        <v>13738</v>
      </c>
      <c r="C349" s="5" t="s">
        <v>13739</v>
      </c>
      <c r="D349" s="5" t="s">
        <v>162</v>
      </c>
      <c r="E349" s="4" t="s">
        <v>24</v>
      </c>
    </row>
    <row r="350" spans="1:5" ht="115.2" x14ac:dyDescent="0.3">
      <c r="A350" s="8" t="s">
        <v>5374</v>
      </c>
      <c r="B350" s="4" t="s">
        <v>13740</v>
      </c>
      <c r="C350" s="5" t="s">
        <v>13741</v>
      </c>
      <c r="D350" s="5" t="s">
        <v>154</v>
      </c>
      <c r="E350" s="4" t="s">
        <v>24</v>
      </c>
    </row>
    <row r="351" spans="1:5" ht="115.2" x14ac:dyDescent="0.3">
      <c r="A351" s="8" t="s">
        <v>5375</v>
      </c>
      <c r="B351" s="4" t="s">
        <v>13742</v>
      </c>
      <c r="C351" s="5" t="s">
        <v>13743</v>
      </c>
      <c r="D351" s="5" t="s">
        <v>155</v>
      </c>
      <c r="E351" s="4" t="s">
        <v>24</v>
      </c>
    </row>
    <row r="352" spans="1:5" ht="115.2" x14ac:dyDescent="0.3">
      <c r="A352" s="8" t="s">
        <v>5376</v>
      </c>
      <c r="B352" s="4" t="s">
        <v>13744</v>
      </c>
      <c r="C352" s="5" t="s">
        <v>13745</v>
      </c>
      <c r="D352" s="5" t="s">
        <v>17</v>
      </c>
      <c r="E352" s="4" t="s">
        <v>24</v>
      </c>
    </row>
    <row r="353" spans="1:5" ht="115.2" x14ac:dyDescent="0.3">
      <c r="A353" s="8" t="s">
        <v>5377</v>
      </c>
      <c r="B353" s="4" t="s">
        <v>13746</v>
      </c>
      <c r="C353" s="5" t="s">
        <v>13747</v>
      </c>
      <c r="D353" s="5" t="s">
        <v>154</v>
      </c>
      <c r="E353" s="4" t="s">
        <v>24</v>
      </c>
    </row>
    <row r="354" spans="1:5" ht="115.2" x14ac:dyDescent="0.3">
      <c r="A354" s="8" t="s">
        <v>5378</v>
      </c>
      <c r="B354" s="4" t="s">
        <v>13748</v>
      </c>
      <c r="C354" s="5" t="s">
        <v>13749</v>
      </c>
      <c r="D354" s="5" t="s">
        <v>155</v>
      </c>
      <c r="E354" s="4" t="s">
        <v>24</v>
      </c>
    </row>
    <row r="355" spans="1:5" ht="115.2" x14ac:dyDescent="0.3">
      <c r="A355" s="8" t="s">
        <v>5379</v>
      </c>
      <c r="B355" s="4" t="s">
        <v>13750</v>
      </c>
      <c r="C355" s="5" t="s">
        <v>13751</v>
      </c>
      <c r="D355" s="5" t="s">
        <v>17</v>
      </c>
      <c r="E355" s="4" t="s">
        <v>24</v>
      </c>
    </row>
    <row r="356" spans="1:5" ht="129.6" x14ac:dyDescent="0.3">
      <c r="A356" s="8" t="s">
        <v>5380</v>
      </c>
      <c r="B356" s="4" t="s">
        <v>13752</v>
      </c>
      <c r="C356" s="5" t="s">
        <v>13753</v>
      </c>
      <c r="D356" s="5" t="s">
        <v>154</v>
      </c>
      <c r="E356" s="4" t="s">
        <v>24</v>
      </c>
    </row>
    <row r="357" spans="1:5" ht="129.6" x14ac:dyDescent="0.3">
      <c r="A357" s="8" t="s">
        <v>5381</v>
      </c>
      <c r="B357" s="4" t="s">
        <v>13754</v>
      </c>
      <c r="C357" s="5" t="s">
        <v>13755</v>
      </c>
      <c r="D357" s="5" t="s">
        <v>155</v>
      </c>
      <c r="E357" s="4" t="s">
        <v>24</v>
      </c>
    </row>
    <row r="358" spans="1:5" ht="129.6" x14ac:dyDescent="0.3">
      <c r="A358" s="8" t="s">
        <v>5382</v>
      </c>
      <c r="B358" s="4" t="s">
        <v>13756</v>
      </c>
      <c r="C358" s="5" t="s">
        <v>13757</v>
      </c>
      <c r="D358" s="5" t="s">
        <v>17</v>
      </c>
      <c r="E358" s="4" t="s">
        <v>24</v>
      </c>
    </row>
    <row r="359" spans="1:5" ht="100.8" x14ac:dyDescent="0.3">
      <c r="A359" s="8" t="s">
        <v>5383</v>
      </c>
      <c r="B359" s="4" t="s">
        <v>13758</v>
      </c>
      <c r="C359" s="5" t="s">
        <v>13759</v>
      </c>
      <c r="D359" s="5" t="s">
        <v>163</v>
      </c>
      <c r="E359" s="4" t="s">
        <v>24</v>
      </c>
    </row>
    <row r="360" spans="1:5" ht="100.8" x14ac:dyDescent="0.3">
      <c r="A360" s="8" t="s">
        <v>5384</v>
      </c>
      <c r="B360" s="4" t="s">
        <v>13760</v>
      </c>
      <c r="C360" s="5" t="s">
        <v>13761</v>
      </c>
      <c r="D360" s="5" t="s">
        <v>17</v>
      </c>
      <c r="E360" s="4" t="s">
        <v>24</v>
      </c>
    </row>
    <row r="361" spans="1:5" ht="86.4" x14ac:dyDescent="0.3">
      <c r="A361" s="8" t="s">
        <v>5385</v>
      </c>
      <c r="B361" s="4" t="s">
        <v>13762</v>
      </c>
      <c r="C361" s="5" t="s">
        <v>13763</v>
      </c>
      <c r="D361" s="5" t="s">
        <v>164</v>
      </c>
      <c r="E361" s="4" t="s">
        <v>24</v>
      </c>
    </row>
    <row r="362" spans="1:5" ht="86.4" x14ac:dyDescent="0.3">
      <c r="A362" s="8" t="s">
        <v>5386</v>
      </c>
      <c r="B362" s="4" t="s">
        <v>13764</v>
      </c>
      <c r="C362" s="5" t="s">
        <v>13765</v>
      </c>
      <c r="D362" s="5" t="s">
        <v>17</v>
      </c>
      <c r="E362" s="4" t="s">
        <v>24</v>
      </c>
    </row>
    <row r="363" spans="1:5" ht="100.8" x14ac:dyDescent="0.3">
      <c r="A363" s="8" t="s">
        <v>5387</v>
      </c>
      <c r="B363" s="4" t="s">
        <v>13766</v>
      </c>
      <c r="C363" s="5" t="s">
        <v>13767</v>
      </c>
      <c r="D363" s="5" t="s">
        <v>165</v>
      </c>
      <c r="E363" s="4" t="s">
        <v>15</v>
      </c>
    </row>
    <row r="364" spans="1:5" ht="100.8" x14ac:dyDescent="0.3">
      <c r="A364" s="8" t="s">
        <v>5388</v>
      </c>
      <c r="B364" s="4" t="s">
        <v>13768</v>
      </c>
      <c r="C364" s="5" t="s">
        <v>13769</v>
      </c>
      <c r="D364" s="5" t="s">
        <v>166</v>
      </c>
      <c r="E364" s="4" t="s">
        <v>15</v>
      </c>
    </row>
    <row r="365" spans="1:5" ht="100.8" x14ac:dyDescent="0.3">
      <c r="A365" s="8" t="s">
        <v>5389</v>
      </c>
      <c r="B365" s="4" t="s">
        <v>13770</v>
      </c>
      <c r="C365" s="5" t="s">
        <v>13771</v>
      </c>
      <c r="D365" s="5" t="s">
        <v>167</v>
      </c>
      <c r="E365" s="4" t="s">
        <v>15</v>
      </c>
    </row>
    <row r="366" spans="1:5" ht="100.8" x14ac:dyDescent="0.3">
      <c r="A366" s="8" t="s">
        <v>5390</v>
      </c>
      <c r="B366" s="4" t="s">
        <v>13772</v>
      </c>
      <c r="C366" s="5" t="s">
        <v>13773</v>
      </c>
      <c r="D366" s="5" t="s">
        <v>168</v>
      </c>
      <c r="E366" s="4" t="s">
        <v>15</v>
      </c>
    </row>
    <row r="367" spans="1:5" ht="115.2" x14ac:dyDescent="0.3">
      <c r="A367" s="8" t="s">
        <v>5391</v>
      </c>
      <c r="B367" s="4" t="s">
        <v>13774</v>
      </c>
      <c r="C367" s="5" t="s">
        <v>46158</v>
      </c>
      <c r="D367" s="5" t="s">
        <v>169</v>
      </c>
      <c r="E367" s="4" t="s">
        <v>70</v>
      </c>
    </row>
    <row r="368" spans="1:5" ht="115.2" x14ac:dyDescent="0.3">
      <c r="A368" s="8" t="s">
        <v>5392</v>
      </c>
      <c r="B368" s="4" t="s">
        <v>13774</v>
      </c>
      <c r="C368" s="5" t="s">
        <v>46158</v>
      </c>
      <c r="D368" s="5" t="s">
        <v>44</v>
      </c>
      <c r="E368" s="4" t="s">
        <v>170</v>
      </c>
    </row>
    <row r="369" spans="1:5" ht="115.2" x14ac:dyDescent="0.3">
      <c r="A369" s="8" t="s">
        <v>5393</v>
      </c>
      <c r="B369" s="4" t="s">
        <v>13775</v>
      </c>
      <c r="C369" s="5" t="s">
        <v>46159</v>
      </c>
      <c r="D369" s="5" t="s">
        <v>169</v>
      </c>
      <c r="E369" s="4" t="s">
        <v>70</v>
      </c>
    </row>
    <row r="370" spans="1:5" ht="115.2" x14ac:dyDescent="0.3">
      <c r="A370" s="8" t="s">
        <v>5394</v>
      </c>
      <c r="B370" s="4" t="s">
        <v>13775</v>
      </c>
      <c r="C370" s="5" t="s">
        <v>46159</v>
      </c>
      <c r="D370" s="5" t="s">
        <v>44</v>
      </c>
      <c r="E370" s="4" t="s">
        <v>15</v>
      </c>
    </row>
    <row r="371" spans="1:5" ht="115.2" x14ac:dyDescent="0.3">
      <c r="A371" s="8" t="s">
        <v>5395</v>
      </c>
      <c r="B371" s="4" t="s">
        <v>13777</v>
      </c>
      <c r="C371" s="5" t="s">
        <v>13776</v>
      </c>
      <c r="D371" s="5" t="s">
        <v>44</v>
      </c>
      <c r="E371" s="4" t="s">
        <v>171</v>
      </c>
    </row>
    <row r="372" spans="1:5" ht="86.4" x14ac:dyDescent="0.3">
      <c r="A372" s="8" t="s">
        <v>5396</v>
      </c>
      <c r="B372" s="4" t="s">
        <v>13778</v>
      </c>
      <c r="C372" s="5" t="s">
        <v>46160</v>
      </c>
      <c r="D372" s="5" t="s">
        <v>172</v>
      </c>
      <c r="E372" s="4" t="s">
        <v>70</v>
      </c>
    </row>
    <row r="373" spans="1:5" ht="86.4" x14ac:dyDescent="0.3">
      <c r="A373" s="8" t="s">
        <v>5397</v>
      </c>
      <c r="B373" s="4" t="s">
        <v>13778</v>
      </c>
      <c r="C373" s="5" t="s">
        <v>46160</v>
      </c>
      <c r="D373" s="5" t="s">
        <v>44</v>
      </c>
      <c r="E373" s="4" t="s">
        <v>20</v>
      </c>
    </row>
    <row r="374" spans="1:5" ht="86.4" x14ac:dyDescent="0.3">
      <c r="A374" s="8" t="s">
        <v>5398</v>
      </c>
      <c r="B374" s="4" t="s">
        <v>13780</v>
      </c>
      <c r="C374" s="5" t="s">
        <v>13779</v>
      </c>
      <c r="D374" s="5" t="s">
        <v>173</v>
      </c>
      <c r="E374" s="4" t="s">
        <v>174</v>
      </c>
    </row>
    <row r="375" spans="1:5" ht="86.4" x14ac:dyDescent="0.3">
      <c r="A375" s="8" t="s">
        <v>5399</v>
      </c>
      <c r="B375" s="4" t="s">
        <v>13780</v>
      </c>
      <c r="C375" s="5" t="s">
        <v>13779</v>
      </c>
      <c r="D375" s="5" t="s">
        <v>44</v>
      </c>
      <c r="E375" s="4" t="s">
        <v>171</v>
      </c>
    </row>
    <row r="376" spans="1:5" ht="129.6" x14ac:dyDescent="0.3">
      <c r="A376" s="8" t="s">
        <v>5400</v>
      </c>
      <c r="B376" s="4" t="s">
        <v>13781</v>
      </c>
      <c r="C376" s="5" t="s">
        <v>46161</v>
      </c>
      <c r="D376" s="5" t="s">
        <v>175</v>
      </c>
      <c r="E376" s="4" t="s">
        <v>170</v>
      </c>
    </row>
    <row r="377" spans="1:5" ht="129.6" x14ac:dyDescent="0.3">
      <c r="A377" s="8" t="s">
        <v>5401</v>
      </c>
      <c r="B377" s="4" t="s">
        <v>13781</v>
      </c>
      <c r="C377" s="5" t="s">
        <v>46161</v>
      </c>
      <c r="D377" s="5" t="s">
        <v>17</v>
      </c>
      <c r="E377" s="4" t="s">
        <v>20</v>
      </c>
    </row>
    <row r="378" spans="1:5" ht="129.6" x14ac:dyDescent="0.3">
      <c r="A378" s="8" t="s">
        <v>5402</v>
      </c>
      <c r="B378" s="4" t="s">
        <v>13783</v>
      </c>
      <c r="C378" s="5" t="s">
        <v>13782</v>
      </c>
      <c r="D378" s="5" t="s">
        <v>17</v>
      </c>
      <c r="E378" s="4" t="s">
        <v>20</v>
      </c>
    </row>
    <row r="379" spans="1:5" ht="158.4" x14ac:dyDescent="0.3">
      <c r="A379" s="8" t="s">
        <v>5403</v>
      </c>
      <c r="B379" s="4" t="s">
        <v>13784</v>
      </c>
      <c r="C379" s="5" t="s">
        <v>46162</v>
      </c>
      <c r="D379" s="5" t="s">
        <v>176</v>
      </c>
      <c r="E379" s="4" t="s">
        <v>15</v>
      </c>
    </row>
    <row r="380" spans="1:5" ht="158.4" x14ac:dyDescent="0.3">
      <c r="A380" s="8" t="s">
        <v>5404</v>
      </c>
      <c r="B380" s="4" t="s">
        <v>13784</v>
      </c>
      <c r="C380" s="5" t="s">
        <v>46162</v>
      </c>
      <c r="D380" s="5" t="s">
        <v>17</v>
      </c>
      <c r="E380" s="4" t="s">
        <v>170</v>
      </c>
    </row>
    <row r="381" spans="1:5" ht="100.8" x14ac:dyDescent="0.3">
      <c r="A381" s="8" t="s">
        <v>5405</v>
      </c>
      <c r="B381" s="4" t="s">
        <v>13785</v>
      </c>
      <c r="C381" s="5" t="s">
        <v>13786</v>
      </c>
      <c r="D381" s="5" t="s">
        <v>17</v>
      </c>
      <c r="E381" s="4" t="s">
        <v>20</v>
      </c>
    </row>
    <row r="382" spans="1:5" ht="86.4" x14ac:dyDescent="0.3">
      <c r="A382" s="8" t="s">
        <v>5406</v>
      </c>
      <c r="B382" s="4" t="s">
        <v>13787</v>
      </c>
      <c r="C382" s="5" t="s">
        <v>13788</v>
      </c>
      <c r="D382" s="5" t="s">
        <v>177</v>
      </c>
      <c r="E382" s="4" t="s">
        <v>20</v>
      </c>
    </row>
    <row r="383" spans="1:5" ht="86.4" x14ac:dyDescent="0.3">
      <c r="A383" s="8" t="s">
        <v>5407</v>
      </c>
      <c r="B383" s="4" t="s">
        <v>13789</v>
      </c>
      <c r="C383" s="5" t="s">
        <v>13790</v>
      </c>
      <c r="D383" s="5" t="s">
        <v>178</v>
      </c>
      <c r="E383" s="4" t="s">
        <v>171</v>
      </c>
    </row>
    <row r="384" spans="1:5" ht="86.4" x14ac:dyDescent="0.3">
      <c r="A384" s="8" t="s">
        <v>5408</v>
      </c>
      <c r="B384" s="4" t="s">
        <v>13791</v>
      </c>
      <c r="C384" s="5" t="s">
        <v>13792</v>
      </c>
      <c r="D384" s="5" t="s">
        <v>179</v>
      </c>
      <c r="E384" s="4" t="s">
        <v>16</v>
      </c>
    </row>
    <row r="385" spans="1:5" ht="86.4" x14ac:dyDescent="0.3">
      <c r="A385" s="8" t="s">
        <v>5409</v>
      </c>
      <c r="B385" s="4" t="s">
        <v>13791</v>
      </c>
      <c r="C385" s="5" t="s">
        <v>13792</v>
      </c>
      <c r="D385" s="5" t="s">
        <v>44</v>
      </c>
      <c r="E385" s="4" t="s">
        <v>20</v>
      </c>
    </row>
    <row r="386" spans="1:5" ht="72" x14ac:dyDescent="0.3">
      <c r="A386" s="8" t="s">
        <v>5410</v>
      </c>
      <c r="B386" s="4" t="s">
        <v>13793</v>
      </c>
      <c r="C386" s="5" t="s">
        <v>13794</v>
      </c>
      <c r="D386" s="5" t="s">
        <v>180</v>
      </c>
      <c r="E386" s="4" t="s">
        <v>70</v>
      </c>
    </row>
    <row r="387" spans="1:5" ht="72" x14ac:dyDescent="0.3">
      <c r="A387" s="8" t="s">
        <v>5411</v>
      </c>
      <c r="B387" s="4" t="s">
        <v>13795</v>
      </c>
      <c r="C387" s="5" t="s">
        <v>13796</v>
      </c>
      <c r="D387" s="5" t="s">
        <v>181</v>
      </c>
      <c r="E387" s="4" t="s">
        <v>20</v>
      </c>
    </row>
    <row r="388" spans="1:5" ht="72" x14ac:dyDescent="0.3">
      <c r="A388" s="8" t="s">
        <v>5412</v>
      </c>
      <c r="B388" s="4" t="s">
        <v>13797</v>
      </c>
      <c r="C388" s="5" t="s">
        <v>13798</v>
      </c>
      <c r="D388" s="5" t="s">
        <v>182</v>
      </c>
      <c r="E388" s="4" t="s">
        <v>70</v>
      </c>
    </row>
    <row r="389" spans="1:5" ht="86.4" x14ac:dyDescent="0.3">
      <c r="A389" s="8" t="s">
        <v>5413</v>
      </c>
      <c r="B389" s="4" t="s">
        <v>13799</v>
      </c>
      <c r="C389" s="5" t="s">
        <v>13800</v>
      </c>
      <c r="D389" s="5" t="s">
        <v>183</v>
      </c>
      <c r="E389" s="4" t="s">
        <v>20</v>
      </c>
    </row>
    <row r="390" spans="1:5" ht="57.6" x14ac:dyDescent="0.3">
      <c r="A390" s="8" t="s">
        <v>5414</v>
      </c>
      <c r="B390" s="4" t="s">
        <v>13801</v>
      </c>
      <c r="C390" s="5" t="s">
        <v>46163</v>
      </c>
      <c r="D390" s="5" t="s">
        <v>184</v>
      </c>
      <c r="E390" s="4" t="s">
        <v>20</v>
      </c>
    </row>
    <row r="391" spans="1:5" ht="57.6" x14ac:dyDescent="0.3">
      <c r="A391" s="8" t="s">
        <v>5415</v>
      </c>
      <c r="B391" s="4" t="s">
        <v>13801</v>
      </c>
      <c r="C391" s="5" t="s">
        <v>46163</v>
      </c>
      <c r="D391" s="5" t="s">
        <v>185</v>
      </c>
      <c r="E391" s="4" t="s">
        <v>16</v>
      </c>
    </row>
    <row r="392" spans="1:5" ht="158.4" x14ac:dyDescent="0.3">
      <c r="A392" s="8" t="s">
        <v>5416</v>
      </c>
      <c r="B392" s="4" t="s">
        <v>13801</v>
      </c>
      <c r="C392" s="5" t="s">
        <v>46163</v>
      </c>
      <c r="D392" s="5" t="s">
        <v>186</v>
      </c>
      <c r="E392" s="4" t="s">
        <v>20</v>
      </c>
    </row>
    <row r="393" spans="1:5" ht="57.6" x14ac:dyDescent="0.3">
      <c r="A393" s="8" t="s">
        <v>5417</v>
      </c>
      <c r="B393" s="4" t="s">
        <v>13801</v>
      </c>
      <c r="C393" s="5" t="s">
        <v>46163</v>
      </c>
      <c r="D393" s="5" t="s">
        <v>17</v>
      </c>
      <c r="E393" s="4" t="s">
        <v>70</v>
      </c>
    </row>
    <row r="394" spans="1:5" ht="100.8" x14ac:dyDescent="0.3">
      <c r="A394" s="8" t="s">
        <v>5418</v>
      </c>
      <c r="B394" s="4" t="s">
        <v>13802</v>
      </c>
      <c r="C394" s="5" t="s">
        <v>13803</v>
      </c>
      <c r="D394" s="5" t="s">
        <v>187</v>
      </c>
      <c r="E394" s="4" t="s">
        <v>16</v>
      </c>
    </row>
    <row r="395" spans="1:5" ht="86.4" x14ac:dyDescent="0.3">
      <c r="A395" s="8" t="s">
        <v>5419</v>
      </c>
      <c r="B395" s="4" t="s">
        <v>13804</v>
      </c>
      <c r="C395" s="5" t="s">
        <v>13805</v>
      </c>
      <c r="D395" s="5" t="s">
        <v>17</v>
      </c>
      <c r="E395" s="4" t="s">
        <v>16</v>
      </c>
    </row>
    <row r="396" spans="1:5" ht="86.4" x14ac:dyDescent="0.3">
      <c r="A396" s="8" t="s">
        <v>5420</v>
      </c>
      <c r="B396" s="4" t="s">
        <v>13806</v>
      </c>
      <c r="C396" s="5" t="s">
        <v>13807</v>
      </c>
      <c r="D396" s="5" t="s">
        <v>187</v>
      </c>
      <c r="E396" s="4" t="s">
        <v>16</v>
      </c>
    </row>
    <row r="397" spans="1:5" ht="72" x14ac:dyDescent="0.3">
      <c r="A397" s="8" t="s">
        <v>5421</v>
      </c>
      <c r="B397" s="4" t="s">
        <v>13808</v>
      </c>
      <c r="C397" s="5" t="s">
        <v>13809</v>
      </c>
      <c r="D397" s="5" t="s">
        <v>188</v>
      </c>
      <c r="E397" s="4" t="s">
        <v>70</v>
      </c>
    </row>
    <row r="398" spans="1:5" ht="72" x14ac:dyDescent="0.3">
      <c r="A398" s="8" t="s">
        <v>5422</v>
      </c>
      <c r="B398" s="4" t="s">
        <v>13808</v>
      </c>
      <c r="C398" s="5" t="s">
        <v>13809</v>
      </c>
      <c r="D398" s="5" t="s">
        <v>17</v>
      </c>
      <c r="E398" s="4" t="s">
        <v>20</v>
      </c>
    </row>
    <row r="399" spans="1:5" ht="72" x14ac:dyDescent="0.3">
      <c r="A399" s="8" t="s">
        <v>5423</v>
      </c>
      <c r="B399" s="4" t="s">
        <v>13810</v>
      </c>
      <c r="C399" s="5" t="s">
        <v>13809</v>
      </c>
      <c r="D399" s="5" t="s">
        <v>17</v>
      </c>
      <c r="E399" s="4" t="s">
        <v>20</v>
      </c>
    </row>
    <row r="400" spans="1:5" ht="115.2" x14ac:dyDescent="0.3">
      <c r="A400" s="8" t="s">
        <v>5424</v>
      </c>
      <c r="B400" s="4" t="s">
        <v>13811</v>
      </c>
      <c r="C400" s="5" t="s">
        <v>13812</v>
      </c>
      <c r="D400" s="5" t="s">
        <v>189</v>
      </c>
      <c r="E400" s="4" t="s">
        <v>16</v>
      </c>
    </row>
    <row r="401" spans="1:5" ht="115.2" x14ac:dyDescent="0.3">
      <c r="A401" s="8" t="s">
        <v>5425</v>
      </c>
      <c r="B401" s="4" t="s">
        <v>13813</v>
      </c>
      <c r="C401" s="5" t="s">
        <v>13814</v>
      </c>
      <c r="D401" s="5" t="s">
        <v>44</v>
      </c>
      <c r="E401" s="4" t="s">
        <v>16</v>
      </c>
    </row>
    <row r="402" spans="1:5" ht="115.2" x14ac:dyDescent="0.3">
      <c r="A402" s="8" t="s">
        <v>5426</v>
      </c>
      <c r="B402" s="4" t="s">
        <v>13815</v>
      </c>
      <c r="C402" s="5" t="s">
        <v>13816</v>
      </c>
      <c r="D402" s="5" t="s">
        <v>190</v>
      </c>
      <c r="E402" s="4" t="s">
        <v>16</v>
      </c>
    </row>
    <row r="403" spans="1:5" ht="115.2" x14ac:dyDescent="0.3">
      <c r="A403" s="8" t="s">
        <v>5427</v>
      </c>
      <c r="B403" s="4" t="s">
        <v>13817</v>
      </c>
      <c r="C403" s="5" t="s">
        <v>13818</v>
      </c>
      <c r="D403" s="5" t="s">
        <v>191</v>
      </c>
      <c r="E403" s="4" t="s">
        <v>20</v>
      </c>
    </row>
    <row r="404" spans="1:5" ht="115.2" x14ac:dyDescent="0.3">
      <c r="A404" s="8" t="s">
        <v>5428</v>
      </c>
      <c r="B404" s="4" t="s">
        <v>13817</v>
      </c>
      <c r="C404" s="5" t="s">
        <v>13818</v>
      </c>
      <c r="D404" s="5" t="s">
        <v>17</v>
      </c>
      <c r="E404" s="4" t="s">
        <v>16</v>
      </c>
    </row>
    <row r="405" spans="1:5" ht="57.6" x14ac:dyDescent="0.3">
      <c r="A405" s="8" t="s">
        <v>5429</v>
      </c>
      <c r="B405" s="4" t="s">
        <v>13819</v>
      </c>
      <c r="C405" s="5" t="s">
        <v>13820</v>
      </c>
      <c r="D405" s="5" t="s">
        <v>192</v>
      </c>
      <c r="E405" s="4" t="s">
        <v>20</v>
      </c>
    </row>
    <row r="406" spans="1:5" ht="86.4" x14ac:dyDescent="0.3">
      <c r="A406" s="8" t="s">
        <v>5430</v>
      </c>
      <c r="B406" s="4" t="s">
        <v>13821</v>
      </c>
      <c r="C406" s="5" t="s">
        <v>13822</v>
      </c>
      <c r="D406" s="5" t="s">
        <v>193</v>
      </c>
      <c r="E406" s="4" t="s">
        <v>15</v>
      </c>
    </row>
    <row r="407" spans="1:5" ht="86.4" x14ac:dyDescent="0.3">
      <c r="A407" s="8" t="s">
        <v>5431</v>
      </c>
      <c r="B407" s="4" t="s">
        <v>13823</v>
      </c>
      <c r="C407" s="5" t="s">
        <v>13824</v>
      </c>
      <c r="D407" s="5" t="s">
        <v>194</v>
      </c>
      <c r="E407" s="4" t="s">
        <v>20</v>
      </c>
    </row>
    <row r="408" spans="1:5" ht="86.4" x14ac:dyDescent="0.3">
      <c r="A408" s="8" t="s">
        <v>5432</v>
      </c>
      <c r="B408" s="4" t="s">
        <v>13823</v>
      </c>
      <c r="C408" s="5" t="s">
        <v>13824</v>
      </c>
      <c r="D408" s="5" t="s">
        <v>17</v>
      </c>
      <c r="E408" s="4" t="s">
        <v>20</v>
      </c>
    </row>
    <row r="409" spans="1:5" ht="86.4" x14ac:dyDescent="0.3">
      <c r="A409" s="8" t="s">
        <v>5433</v>
      </c>
      <c r="B409" s="4" t="s">
        <v>13825</v>
      </c>
      <c r="C409" s="5" t="s">
        <v>13826</v>
      </c>
      <c r="D409" s="5" t="s">
        <v>195</v>
      </c>
      <c r="E409" s="4" t="s">
        <v>20</v>
      </c>
    </row>
    <row r="410" spans="1:5" ht="86.4" x14ac:dyDescent="0.3">
      <c r="A410" s="8" t="s">
        <v>5434</v>
      </c>
      <c r="B410" s="4" t="s">
        <v>13827</v>
      </c>
      <c r="C410" s="5" t="s">
        <v>13828</v>
      </c>
      <c r="D410" s="5" t="s">
        <v>196</v>
      </c>
      <c r="E410" s="4" t="s">
        <v>16</v>
      </c>
    </row>
    <row r="411" spans="1:5" ht="86.4" x14ac:dyDescent="0.3">
      <c r="A411" s="8" t="s">
        <v>5435</v>
      </c>
      <c r="B411" s="4" t="s">
        <v>13829</v>
      </c>
      <c r="C411" s="5" t="s">
        <v>13830</v>
      </c>
      <c r="D411" s="5" t="s">
        <v>17</v>
      </c>
      <c r="E411" s="4" t="s">
        <v>15</v>
      </c>
    </row>
    <row r="412" spans="1:5" ht="129.6" x14ac:dyDescent="0.3">
      <c r="A412" s="8" t="s">
        <v>5436</v>
      </c>
      <c r="B412" s="4" t="s">
        <v>13831</v>
      </c>
      <c r="C412" s="5" t="s">
        <v>46164</v>
      </c>
      <c r="D412" s="5" t="s">
        <v>197</v>
      </c>
      <c r="E412" s="4" t="s">
        <v>15</v>
      </c>
    </row>
    <row r="413" spans="1:5" ht="129.6" x14ac:dyDescent="0.3">
      <c r="A413" s="8" t="s">
        <v>5437</v>
      </c>
      <c r="B413" s="4" t="s">
        <v>13832</v>
      </c>
      <c r="C413" s="5" t="s">
        <v>13833</v>
      </c>
      <c r="D413" s="5" t="s">
        <v>198</v>
      </c>
      <c r="E413" s="4" t="s">
        <v>15</v>
      </c>
    </row>
    <row r="414" spans="1:5" ht="129.6" x14ac:dyDescent="0.3">
      <c r="A414" s="8" t="s">
        <v>5438</v>
      </c>
      <c r="B414" s="4" t="s">
        <v>13834</v>
      </c>
      <c r="C414" s="5" t="s">
        <v>13835</v>
      </c>
      <c r="D414" s="5" t="s">
        <v>17</v>
      </c>
      <c r="E414" s="4" t="s">
        <v>15</v>
      </c>
    </row>
    <row r="415" spans="1:5" ht="115.2" x14ac:dyDescent="0.3">
      <c r="A415" s="8" t="s">
        <v>5439</v>
      </c>
      <c r="B415" s="4" t="s">
        <v>13836</v>
      </c>
      <c r="C415" s="5" t="s">
        <v>13837</v>
      </c>
      <c r="D415" s="5" t="s">
        <v>199</v>
      </c>
      <c r="E415" s="4" t="s">
        <v>15</v>
      </c>
    </row>
    <row r="416" spans="1:5" ht="115.2" x14ac:dyDescent="0.3">
      <c r="A416" s="8" t="s">
        <v>5440</v>
      </c>
      <c r="B416" s="4" t="s">
        <v>13838</v>
      </c>
      <c r="C416" s="5" t="s">
        <v>13839</v>
      </c>
      <c r="D416" s="5" t="s">
        <v>17</v>
      </c>
      <c r="E416" s="4" t="s">
        <v>15</v>
      </c>
    </row>
    <row r="417" spans="1:5" ht="129.6" x14ac:dyDescent="0.3">
      <c r="A417" s="8" t="s">
        <v>5441</v>
      </c>
      <c r="B417" s="4" t="s">
        <v>13840</v>
      </c>
      <c r="C417" s="5" t="s">
        <v>13841</v>
      </c>
      <c r="D417" s="5" t="s">
        <v>200</v>
      </c>
      <c r="E417" s="4" t="s">
        <v>15</v>
      </c>
    </row>
    <row r="418" spans="1:5" ht="129.6" x14ac:dyDescent="0.3">
      <c r="A418" s="8" t="s">
        <v>5442</v>
      </c>
      <c r="B418" s="4" t="s">
        <v>13842</v>
      </c>
      <c r="C418" s="5" t="s">
        <v>13843</v>
      </c>
      <c r="D418" s="5" t="s">
        <v>17</v>
      </c>
      <c r="E418" s="4" t="s">
        <v>15</v>
      </c>
    </row>
    <row r="419" spans="1:5" ht="172.8" x14ac:dyDescent="0.3">
      <c r="A419" s="8" t="s">
        <v>5443</v>
      </c>
      <c r="B419" s="4" t="s">
        <v>13844</v>
      </c>
      <c r="C419" s="5" t="s">
        <v>46165</v>
      </c>
      <c r="D419" s="5" t="s">
        <v>201</v>
      </c>
      <c r="E419" s="4" t="s">
        <v>15</v>
      </c>
    </row>
    <row r="420" spans="1:5" ht="216" x14ac:dyDescent="0.3">
      <c r="A420" s="8" t="s">
        <v>5444</v>
      </c>
      <c r="B420" s="4" t="s">
        <v>13845</v>
      </c>
      <c r="C420" s="5" t="s">
        <v>13846</v>
      </c>
      <c r="D420" s="5" t="s">
        <v>202</v>
      </c>
      <c r="E420" s="4" t="s">
        <v>15</v>
      </c>
    </row>
    <row r="421" spans="1:5" ht="100.8" x14ac:dyDescent="0.3">
      <c r="A421" s="8" t="s">
        <v>5445</v>
      </c>
      <c r="B421" s="4" t="s">
        <v>13847</v>
      </c>
      <c r="C421" s="5" t="s">
        <v>13848</v>
      </c>
      <c r="D421" s="5" t="s">
        <v>203</v>
      </c>
      <c r="E421" s="4" t="s">
        <v>16</v>
      </c>
    </row>
    <row r="422" spans="1:5" ht="129.6" x14ac:dyDescent="0.3">
      <c r="A422" s="8" t="s">
        <v>5446</v>
      </c>
      <c r="B422" s="4" t="s">
        <v>13849</v>
      </c>
      <c r="C422" s="5" t="s">
        <v>46166</v>
      </c>
      <c r="D422" s="5" t="s">
        <v>204</v>
      </c>
      <c r="E422" s="4" t="s">
        <v>16</v>
      </c>
    </row>
    <row r="423" spans="1:5" ht="129.6" x14ac:dyDescent="0.3">
      <c r="A423" s="8" t="s">
        <v>5447</v>
      </c>
      <c r="B423" s="4" t="s">
        <v>13849</v>
      </c>
      <c r="C423" s="5" t="s">
        <v>46166</v>
      </c>
      <c r="D423" s="5" t="s">
        <v>17</v>
      </c>
      <c r="E423" s="4" t="s">
        <v>20</v>
      </c>
    </row>
    <row r="424" spans="1:5" ht="100.8" x14ac:dyDescent="0.3">
      <c r="A424" s="8" t="s">
        <v>5448</v>
      </c>
      <c r="B424" s="4" t="s">
        <v>13851</v>
      </c>
      <c r="C424" s="5" t="s">
        <v>13850</v>
      </c>
      <c r="D424" s="5" t="s">
        <v>205</v>
      </c>
      <c r="E424" s="4" t="s">
        <v>16</v>
      </c>
    </row>
    <row r="425" spans="1:5" ht="100.8" x14ac:dyDescent="0.3">
      <c r="A425" s="8" t="s">
        <v>5449</v>
      </c>
      <c r="B425" s="4" t="s">
        <v>13851</v>
      </c>
      <c r="C425" s="5" t="s">
        <v>13850</v>
      </c>
      <c r="D425" s="5" t="s">
        <v>206</v>
      </c>
      <c r="E425" s="4" t="s">
        <v>16</v>
      </c>
    </row>
    <row r="426" spans="1:5" ht="100.8" x14ac:dyDescent="0.3">
      <c r="A426" s="8" t="s">
        <v>5450</v>
      </c>
      <c r="B426" s="4" t="s">
        <v>13851</v>
      </c>
      <c r="C426" s="5" t="s">
        <v>13850</v>
      </c>
      <c r="D426" s="5" t="s">
        <v>207</v>
      </c>
      <c r="E426" s="4" t="s">
        <v>16</v>
      </c>
    </row>
    <row r="427" spans="1:5" ht="100.8" x14ac:dyDescent="0.3">
      <c r="A427" s="8" t="s">
        <v>5451</v>
      </c>
      <c r="B427" s="4" t="s">
        <v>13851</v>
      </c>
      <c r="C427" s="5" t="s">
        <v>13850</v>
      </c>
      <c r="D427" s="5" t="s">
        <v>208</v>
      </c>
      <c r="E427" s="4" t="s">
        <v>16</v>
      </c>
    </row>
    <row r="428" spans="1:5" ht="100.8" x14ac:dyDescent="0.3">
      <c r="A428" s="8" t="s">
        <v>5452</v>
      </c>
      <c r="B428" s="4" t="s">
        <v>13851</v>
      </c>
      <c r="C428" s="5" t="s">
        <v>13850</v>
      </c>
      <c r="D428" s="5" t="s">
        <v>209</v>
      </c>
      <c r="E428" s="4" t="s">
        <v>20</v>
      </c>
    </row>
    <row r="429" spans="1:5" ht="100.8" x14ac:dyDescent="0.3">
      <c r="A429" s="8" t="s">
        <v>5453</v>
      </c>
      <c r="B429" s="4" t="s">
        <v>13851</v>
      </c>
      <c r="C429" s="5" t="s">
        <v>13850</v>
      </c>
      <c r="D429" s="5" t="s">
        <v>17</v>
      </c>
      <c r="E429" s="4" t="s">
        <v>15</v>
      </c>
    </row>
    <row r="430" spans="1:5" ht="72" x14ac:dyDescent="0.3">
      <c r="A430" s="8" t="s">
        <v>5454</v>
      </c>
      <c r="B430" s="4" t="s">
        <v>13852</v>
      </c>
      <c r="C430" s="5" t="s">
        <v>13853</v>
      </c>
      <c r="D430" s="5" t="s">
        <v>210</v>
      </c>
      <c r="E430" s="4" t="s">
        <v>16</v>
      </c>
    </row>
    <row r="431" spans="1:5" ht="72" x14ac:dyDescent="0.3">
      <c r="A431" s="8" t="s">
        <v>5455</v>
      </c>
      <c r="B431" s="4" t="s">
        <v>13854</v>
      </c>
      <c r="C431" s="5" t="s">
        <v>13855</v>
      </c>
      <c r="D431" s="5" t="s">
        <v>211</v>
      </c>
      <c r="E431" s="4" t="s">
        <v>15</v>
      </c>
    </row>
    <row r="432" spans="1:5" ht="57.6" x14ac:dyDescent="0.3">
      <c r="A432" s="8" t="s">
        <v>5456</v>
      </c>
      <c r="B432" s="4" t="s">
        <v>13856</v>
      </c>
      <c r="C432" s="5" t="s">
        <v>13857</v>
      </c>
      <c r="D432" s="5" t="s">
        <v>212</v>
      </c>
      <c r="E432" s="4" t="s">
        <v>16</v>
      </c>
    </row>
    <row r="433" spans="1:5" ht="72" x14ac:dyDescent="0.3">
      <c r="A433" s="8" t="s">
        <v>5457</v>
      </c>
      <c r="B433" s="4" t="s">
        <v>13858</v>
      </c>
      <c r="C433" s="5" t="s">
        <v>13859</v>
      </c>
      <c r="D433" s="5" t="s">
        <v>213</v>
      </c>
      <c r="E433" s="4" t="s">
        <v>15</v>
      </c>
    </row>
    <row r="434" spans="1:5" ht="72" x14ac:dyDescent="0.3">
      <c r="A434" s="8" t="s">
        <v>5458</v>
      </c>
      <c r="B434" s="4" t="s">
        <v>13860</v>
      </c>
      <c r="C434" s="5" t="s">
        <v>13861</v>
      </c>
      <c r="D434" s="5" t="s">
        <v>214</v>
      </c>
      <c r="E434" s="4" t="s">
        <v>15</v>
      </c>
    </row>
    <row r="435" spans="1:5" ht="57.6" x14ac:dyDescent="0.3">
      <c r="A435" s="8" t="s">
        <v>5459</v>
      </c>
      <c r="B435" s="4" t="s">
        <v>13862</v>
      </c>
      <c r="C435" s="5" t="s">
        <v>46167</v>
      </c>
      <c r="D435" s="5" t="s">
        <v>215</v>
      </c>
      <c r="E435" s="4" t="s">
        <v>16</v>
      </c>
    </row>
    <row r="436" spans="1:5" ht="57.6" x14ac:dyDescent="0.3">
      <c r="A436" s="8" t="s">
        <v>5460</v>
      </c>
      <c r="B436" s="4" t="s">
        <v>13862</v>
      </c>
      <c r="C436" s="5" t="s">
        <v>46167</v>
      </c>
      <c r="D436" s="5" t="s">
        <v>17</v>
      </c>
      <c r="E436" s="4" t="s">
        <v>15</v>
      </c>
    </row>
    <row r="437" spans="1:5" ht="57.6" x14ac:dyDescent="0.3">
      <c r="A437" s="8" t="s">
        <v>5461</v>
      </c>
      <c r="B437" s="4" t="s">
        <v>13864</v>
      </c>
      <c r="C437" s="5" t="s">
        <v>13863</v>
      </c>
      <c r="D437" s="5" t="s">
        <v>216</v>
      </c>
      <c r="E437" s="4" t="s">
        <v>16</v>
      </c>
    </row>
    <row r="438" spans="1:5" ht="57.6" x14ac:dyDescent="0.3">
      <c r="A438" s="8" t="s">
        <v>5462</v>
      </c>
      <c r="B438" s="4" t="s">
        <v>13864</v>
      </c>
      <c r="C438" s="5" t="s">
        <v>13863</v>
      </c>
      <c r="D438" s="5" t="s">
        <v>217</v>
      </c>
      <c r="E438" s="4" t="s">
        <v>16</v>
      </c>
    </row>
    <row r="439" spans="1:5" ht="57.6" x14ac:dyDescent="0.3">
      <c r="A439" s="8" t="s">
        <v>5463</v>
      </c>
      <c r="B439" s="4" t="s">
        <v>13864</v>
      </c>
      <c r="C439" s="5" t="s">
        <v>13863</v>
      </c>
      <c r="D439" s="5" t="s">
        <v>17</v>
      </c>
      <c r="E439" s="4" t="s">
        <v>15</v>
      </c>
    </row>
    <row r="440" spans="1:5" ht="72" x14ac:dyDescent="0.3">
      <c r="A440" s="8" t="s">
        <v>5464</v>
      </c>
      <c r="B440" s="4" t="s">
        <v>13865</v>
      </c>
      <c r="C440" s="5" t="s">
        <v>13866</v>
      </c>
      <c r="D440" s="5" t="s">
        <v>218</v>
      </c>
      <c r="E440" s="4" t="s">
        <v>20</v>
      </c>
    </row>
    <row r="441" spans="1:5" ht="72" x14ac:dyDescent="0.3">
      <c r="A441" s="8" t="s">
        <v>5465</v>
      </c>
      <c r="B441" s="4" t="s">
        <v>13867</v>
      </c>
      <c r="C441" s="5" t="s">
        <v>13868</v>
      </c>
      <c r="D441" s="5" t="s">
        <v>219</v>
      </c>
      <c r="E441" s="4" t="s">
        <v>20</v>
      </c>
    </row>
    <row r="442" spans="1:5" ht="72" x14ac:dyDescent="0.3">
      <c r="A442" s="8" t="s">
        <v>5466</v>
      </c>
      <c r="B442" s="4" t="s">
        <v>13869</v>
      </c>
      <c r="C442" s="5" t="s">
        <v>13870</v>
      </c>
      <c r="D442" s="5" t="s">
        <v>220</v>
      </c>
      <c r="E442" s="4" t="s">
        <v>20</v>
      </c>
    </row>
    <row r="443" spans="1:5" ht="72" x14ac:dyDescent="0.3">
      <c r="A443" s="8" t="s">
        <v>5467</v>
      </c>
      <c r="B443" s="4" t="s">
        <v>13871</v>
      </c>
      <c r="C443" s="5" t="s">
        <v>13872</v>
      </c>
      <c r="D443" s="5" t="s">
        <v>221</v>
      </c>
      <c r="E443" s="4" t="s">
        <v>20</v>
      </c>
    </row>
    <row r="444" spans="1:5" ht="86.4" x14ac:dyDescent="0.3">
      <c r="A444" s="8" t="s">
        <v>5468</v>
      </c>
      <c r="B444" s="4" t="s">
        <v>13873</v>
      </c>
      <c r="C444" s="5" t="s">
        <v>13874</v>
      </c>
      <c r="D444" s="5" t="s">
        <v>222</v>
      </c>
      <c r="E444" s="4" t="s">
        <v>20</v>
      </c>
    </row>
    <row r="445" spans="1:5" ht="72" x14ac:dyDescent="0.3">
      <c r="A445" s="8" t="s">
        <v>5469</v>
      </c>
      <c r="B445" s="4" t="s">
        <v>13875</v>
      </c>
      <c r="C445" s="5" t="s">
        <v>13876</v>
      </c>
      <c r="D445" s="5" t="s">
        <v>17</v>
      </c>
      <c r="E445" s="4" t="s">
        <v>20</v>
      </c>
    </row>
    <row r="446" spans="1:5" ht="72" x14ac:dyDescent="0.3">
      <c r="A446" s="8" t="s">
        <v>5470</v>
      </c>
      <c r="B446" s="4" t="s">
        <v>13877</v>
      </c>
      <c r="C446" s="5" t="s">
        <v>13878</v>
      </c>
      <c r="D446" s="5" t="s">
        <v>17</v>
      </c>
      <c r="E446" s="4" t="s">
        <v>20</v>
      </c>
    </row>
    <row r="447" spans="1:5" ht="100.8" x14ac:dyDescent="0.3">
      <c r="A447" s="8" t="s">
        <v>5471</v>
      </c>
      <c r="B447" s="4" t="s">
        <v>13879</v>
      </c>
      <c r="C447" s="5" t="s">
        <v>46168</v>
      </c>
      <c r="D447" s="5" t="s">
        <v>223</v>
      </c>
      <c r="E447" s="4" t="s">
        <v>16</v>
      </c>
    </row>
    <row r="448" spans="1:5" ht="100.8" x14ac:dyDescent="0.3">
      <c r="A448" s="8" t="s">
        <v>5472</v>
      </c>
      <c r="B448" s="4" t="s">
        <v>13879</v>
      </c>
      <c r="C448" s="5" t="s">
        <v>46168</v>
      </c>
      <c r="D448" s="5" t="s">
        <v>17</v>
      </c>
      <c r="E448" s="4" t="s">
        <v>20</v>
      </c>
    </row>
    <row r="449" spans="1:5" ht="100.8" x14ac:dyDescent="0.3">
      <c r="A449" s="8" t="s">
        <v>5473</v>
      </c>
      <c r="B449" s="4" t="s">
        <v>13881</v>
      </c>
      <c r="C449" s="5" t="s">
        <v>13880</v>
      </c>
      <c r="D449" s="5" t="s">
        <v>223</v>
      </c>
      <c r="E449" s="4" t="s">
        <v>16</v>
      </c>
    </row>
    <row r="450" spans="1:5" ht="100.8" x14ac:dyDescent="0.3">
      <c r="A450" s="8" t="s">
        <v>5474</v>
      </c>
      <c r="B450" s="4" t="s">
        <v>13881</v>
      </c>
      <c r="C450" s="5" t="s">
        <v>13880</v>
      </c>
      <c r="D450" s="5" t="s">
        <v>17</v>
      </c>
      <c r="E450" s="4" t="s">
        <v>20</v>
      </c>
    </row>
    <row r="451" spans="1:5" ht="43.2" x14ac:dyDescent="0.3">
      <c r="A451" s="8" t="s">
        <v>5475</v>
      </c>
      <c r="B451" s="4" t="s">
        <v>13882</v>
      </c>
      <c r="C451" s="5" t="s">
        <v>13883</v>
      </c>
      <c r="D451" s="5" t="s">
        <v>224</v>
      </c>
      <c r="E451" s="4" t="s">
        <v>16</v>
      </c>
    </row>
    <row r="452" spans="1:5" ht="43.2" x14ac:dyDescent="0.3">
      <c r="A452" s="8" t="s">
        <v>5476</v>
      </c>
      <c r="B452" s="4" t="s">
        <v>13884</v>
      </c>
      <c r="C452" s="5" t="s">
        <v>13885</v>
      </c>
      <c r="D452" s="5" t="s">
        <v>44</v>
      </c>
      <c r="E452" s="4" t="s">
        <v>67</v>
      </c>
    </row>
    <row r="453" spans="1:5" ht="43.2" x14ac:dyDescent="0.3">
      <c r="A453" s="8" t="s">
        <v>5477</v>
      </c>
      <c r="B453" s="4" t="s">
        <v>13886</v>
      </c>
      <c r="C453" s="5" t="s">
        <v>13887</v>
      </c>
      <c r="D453" s="5" t="s">
        <v>225</v>
      </c>
      <c r="E453" s="4" t="s">
        <v>15</v>
      </c>
    </row>
    <row r="454" spans="1:5" ht="72" x14ac:dyDescent="0.3">
      <c r="A454" s="8" t="s">
        <v>5478</v>
      </c>
      <c r="B454" s="4" t="s">
        <v>13888</v>
      </c>
      <c r="C454" s="5" t="s">
        <v>13889</v>
      </c>
      <c r="D454" s="5" t="s">
        <v>226</v>
      </c>
      <c r="E454" s="4" t="s">
        <v>15</v>
      </c>
    </row>
    <row r="455" spans="1:5" ht="57.6" x14ac:dyDescent="0.3">
      <c r="A455" s="8" t="s">
        <v>5479</v>
      </c>
      <c r="B455" s="4" t="s">
        <v>13890</v>
      </c>
      <c r="C455" s="5" t="s">
        <v>13891</v>
      </c>
      <c r="D455" s="5" t="s">
        <v>227</v>
      </c>
      <c r="E455" s="4" t="s">
        <v>15</v>
      </c>
    </row>
    <row r="456" spans="1:5" ht="72" x14ac:dyDescent="0.3">
      <c r="A456" s="8" t="s">
        <v>5480</v>
      </c>
      <c r="B456" s="4" t="s">
        <v>13892</v>
      </c>
      <c r="C456" s="5" t="s">
        <v>13893</v>
      </c>
      <c r="D456" s="5" t="s">
        <v>228</v>
      </c>
      <c r="E456" s="4" t="s">
        <v>15</v>
      </c>
    </row>
    <row r="457" spans="1:5" ht="86.4" x14ac:dyDescent="0.3">
      <c r="A457" s="8" t="s">
        <v>5481</v>
      </c>
      <c r="B457" s="4" t="s">
        <v>13894</v>
      </c>
      <c r="C457" s="5" t="s">
        <v>13895</v>
      </c>
      <c r="D457" s="5" t="s">
        <v>229</v>
      </c>
      <c r="E457" s="4" t="s">
        <v>15</v>
      </c>
    </row>
    <row r="458" spans="1:5" ht="86.4" x14ac:dyDescent="0.3">
      <c r="A458" s="8" t="s">
        <v>5482</v>
      </c>
      <c r="B458" s="4" t="s">
        <v>13896</v>
      </c>
      <c r="C458" s="5" t="s">
        <v>13897</v>
      </c>
      <c r="D458" s="5" t="s">
        <v>230</v>
      </c>
      <c r="E458" s="4" t="s">
        <v>15</v>
      </c>
    </row>
    <row r="459" spans="1:5" ht="72" x14ac:dyDescent="0.3">
      <c r="A459" s="8" t="s">
        <v>5483</v>
      </c>
      <c r="B459" s="4" t="s">
        <v>13898</v>
      </c>
      <c r="C459" s="5" t="s">
        <v>13899</v>
      </c>
      <c r="D459" s="5" t="s">
        <v>17</v>
      </c>
      <c r="E459" s="4" t="s">
        <v>15</v>
      </c>
    </row>
    <row r="460" spans="1:5" ht="72" x14ac:dyDescent="0.3">
      <c r="A460" s="8" t="s">
        <v>5484</v>
      </c>
      <c r="B460" s="4" t="s">
        <v>13900</v>
      </c>
      <c r="C460" s="5" t="s">
        <v>13901</v>
      </c>
      <c r="D460" s="5" t="s">
        <v>231</v>
      </c>
      <c r="E460" s="4" t="s">
        <v>15</v>
      </c>
    </row>
    <row r="461" spans="1:5" ht="72" x14ac:dyDescent="0.3">
      <c r="A461" s="8" t="s">
        <v>5485</v>
      </c>
      <c r="B461" s="4" t="s">
        <v>13902</v>
      </c>
      <c r="C461" s="5" t="s">
        <v>13903</v>
      </c>
      <c r="D461" s="5" t="s">
        <v>44</v>
      </c>
      <c r="E461" s="4" t="s">
        <v>15</v>
      </c>
    </row>
    <row r="462" spans="1:5" ht="100.8" x14ac:dyDescent="0.3">
      <c r="A462" s="8" t="s">
        <v>5486</v>
      </c>
      <c r="B462" s="4" t="s">
        <v>13904</v>
      </c>
      <c r="C462" s="5" t="s">
        <v>13905</v>
      </c>
      <c r="D462" s="5" t="s">
        <v>232</v>
      </c>
      <c r="E462" s="4" t="s">
        <v>15</v>
      </c>
    </row>
    <row r="463" spans="1:5" ht="86.4" x14ac:dyDescent="0.3">
      <c r="A463" s="8" t="s">
        <v>5487</v>
      </c>
      <c r="B463" s="4" t="s">
        <v>13906</v>
      </c>
      <c r="C463" s="5" t="s">
        <v>13907</v>
      </c>
      <c r="D463" s="5" t="s">
        <v>44</v>
      </c>
      <c r="E463" s="4" t="s">
        <v>15</v>
      </c>
    </row>
    <row r="464" spans="1:5" ht="86.4" x14ac:dyDescent="0.3">
      <c r="A464" s="8" t="s">
        <v>5488</v>
      </c>
      <c r="B464" s="4" t="s">
        <v>13908</v>
      </c>
      <c r="C464" s="5" t="s">
        <v>13909</v>
      </c>
      <c r="D464" s="5" t="s">
        <v>233</v>
      </c>
      <c r="E464" s="4" t="s">
        <v>15</v>
      </c>
    </row>
    <row r="465" spans="1:5" ht="72" x14ac:dyDescent="0.3">
      <c r="A465" s="8" t="s">
        <v>5489</v>
      </c>
      <c r="B465" s="4" t="s">
        <v>13910</v>
      </c>
      <c r="C465" s="5" t="s">
        <v>13911</v>
      </c>
      <c r="D465" s="5" t="s">
        <v>17</v>
      </c>
      <c r="E465" s="4" t="s">
        <v>15</v>
      </c>
    </row>
    <row r="466" spans="1:5" ht="57.6" x14ac:dyDescent="0.3">
      <c r="A466" s="8" t="s">
        <v>5490</v>
      </c>
      <c r="B466" s="4" t="s">
        <v>13912</v>
      </c>
      <c r="C466" s="5" t="s">
        <v>13913</v>
      </c>
      <c r="D466" s="5" t="s">
        <v>234</v>
      </c>
      <c r="E466" s="4" t="s">
        <v>15</v>
      </c>
    </row>
    <row r="467" spans="1:5" ht="72" x14ac:dyDescent="0.3">
      <c r="A467" s="8" t="s">
        <v>5491</v>
      </c>
      <c r="B467" s="4" t="s">
        <v>13914</v>
      </c>
      <c r="C467" s="5" t="s">
        <v>13915</v>
      </c>
      <c r="D467" s="5" t="s">
        <v>235</v>
      </c>
      <c r="E467" s="4" t="s">
        <v>15</v>
      </c>
    </row>
    <row r="468" spans="1:5" ht="72" x14ac:dyDescent="0.3">
      <c r="A468" s="8" t="s">
        <v>5492</v>
      </c>
      <c r="B468" s="4" t="s">
        <v>13916</v>
      </c>
      <c r="C468" s="5" t="s">
        <v>13917</v>
      </c>
      <c r="D468" s="5" t="s">
        <v>236</v>
      </c>
      <c r="E468" s="4" t="s">
        <v>15</v>
      </c>
    </row>
    <row r="469" spans="1:5" ht="57.6" x14ac:dyDescent="0.3">
      <c r="A469" s="8" t="s">
        <v>5493</v>
      </c>
      <c r="B469" s="4" t="s">
        <v>13918</v>
      </c>
      <c r="C469" s="5" t="s">
        <v>13919</v>
      </c>
      <c r="D469" s="5" t="s">
        <v>44</v>
      </c>
      <c r="E469" s="4" t="s">
        <v>15</v>
      </c>
    </row>
    <row r="470" spans="1:5" ht="43.2" x14ac:dyDescent="0.3">
      <c r="A470" s="8" t="s">
        <v>5494</v>
      </c>
      <c r="B470" s="4" t="s">
        <v>13920</v>
      </c>
      <c r="C470" s="5" t="s">
        <v>13921</v>
      </c>
      <c r="D470" s="5" t="s">
        <v>237</v>
      </c>
      <c r="E470" s="4" t="s">
        <v>15</v>
      </c>
    </row>
    <row r="471" spans="1:5" ht="43.2" x14ac:dyDescent="0.3">
      <c r="A471" s="8" t="s">
        <v>5495</v>
      </c>
      <c r="B471" s="4" t="s">
        <v>13922</v>
      </c>
      <c r="C471" s="5" t="s">
        <v>13923</v>
      </c>
      <c r="D471" s="5" t="s">
        <v>238</v>
      </c>
      <c r="E471" s="4" t="s">
        <v>15</v>
      </c>
    </row>
    <row r="472" spans="1:5" ht="57.6" x14ac:dyDescent="0.3">
      <c r="A472" s="8" t="s">
        <v>5496</v>
      </c>
      <c r="B472" s="4" t="s">
        <v>13924</v>
      </c>
      <c r="C472" s="5" t="s">
        <v>13925</v>
      </c>
      <c r="D472" s="5" t="s">
        <v>239</v>
      </c>
      <c r="E472" s="4" t="s">
        <v>15</v>
      </c>
    </row>
    <row r="473" spans="1:5" ht="57.6" x14ac:dyDescent="0.3">
      <c r="A473" s="8" t="s">
        <v>5497</v>
      </c>
      <c r="B473" s="4" t="s">
        <v>13926</v>
      </c>
      <c r="C473" s="5" t="s">
        <v>13927</v>
      </c>
      <c r="D473" s="5" t="s">
        <v>240</v>
      </c>
      <c r="E473" s="4" t="s">
        <v>15</v>
      </c>
    </row>
    <row r="474" spans="1:5" ht="57.6" x14ac:dyDescent="0.3">
      <c r="A474" s="8" t="s">
        <v>5498</v>
      </c>
      <c r="B474" s="4" t="s">
        <v>13928</v>
      </c>
      <c r="C474" s="5" t="s">
        <v>13929</v>
      </c>
      <c r="D474" s="5" t="s">
        <v>241</v>
      </c>
      <c r="E474" s="4" t="s">
        <v>15</v>
      </c>
    </row>
    <row r="475" spans="1:5" ht="57.6" x14ac:dyDescent="0.3">
      <c r="A475" s="8" t="s">
        <v>5499</v>
      </c>
      <c r="B475" s="4" t="s">
        <v>13930</v>
      </c>
      <c r="C475" s="5" t="s">
        <v>13931</v>
      </c>
      <c r="D475" s="5" t="s">
        <v>242</v>
      </c>
      <c r="E475" s="4" t="s">
        <v>15</v>
      </c>
    </row>
    <row r="476" spans="1:5" ht="57.6" x14ac:dyDescent="0.3">
      <c r="A476" s="8" t="s">
        <v>5500</v>
      </c>
      <c r="B476" s="4" t="s">
        <v>13932</v>
      </c>
      <c r="C476" s="5" t="s">
        <v>13933</v>
      </c>
      <c r="D476" s="5" t="s">
        <v>243</v>
      </c>
      <c r="E476" s="4" t="s">
        <v>15</v>
      </c>
    </row>
    <row r="477" spans="1:5" ht="86.4" x14ac:dyDescent="0.3">
      <c r="A477" s="8" t="s">
        <v>5501</v>
      </c>
      <c r="B477" s="4" t="s">
        <v>13934</v>
      </c>
      <c r="C477" s="5" t="s">
        <v>13935</v>
      </c>
      <c r="D477" s="5" t="s">
        <v>244</v>
      </c>
      <c r="E477" s="4" t="s">
        <v>15</v>
      </c>
    </row>
    <row r="478" spans="1:5" ht="57.6" x14ac:dyDescent="0.3">
      <c r="A478" s="8" t="s">
        <v>5502</v>
      </c>
      <c r="B478" s="4" t="s">
        <v>13936</v>
      </c>
      <c r="C478" s="5" t="s">
        <v>13937</v>
      </c>
      <c r="D478" s="5" t="s">
        <v>245</v>
      </c>
      <c r="E478" s="4" t="s">
        <v>15</v>
      </c>
    </row>
    <row r="479" spans="1:5" ht="57.6" x14ac:dyDescent="0.3">
      <c r="A479" s="8" t="s">
        <v>5503</v>
      </c>
      <c r="B479" s="4" t="s">
        <v>13938</v>
      </c>
      <c r="C479" s="5" t="s">
        <v>13939</v>
      </c>
      <c r="D479" s="5" t="s">
        <v>17</v>
      </c>
      <c r="E479" s="4" t="s">
        <v>15</v>
      </c>
    </row>
    <row r="480" spans="1:5" ht="57.6" x14ac:dyDescent="0.3">
      <c r="A480" s="8" t="s">
        <v>5504</v>
      </c>
      <c r="B480" s="4" t="s">
        <v>13940</v>
      </c>
      <c r="C480" s="5" t="s">
        <v>46169</v>
      </c>
      <c r="D480" s="5" t="s">
        <v>246</v>
      </c>
      <c r="E480" s="4" t="s">
        <v>15</v>
      </c>
    </row>
    <row r="481" spans="1:5" ht="57.6" x14ac:dyDescent="0.3">
      <c r="A481" s="8" t="s">
        <v>5505</v>
      </c>
      <c r="B481" s="4" t="s">
        <v>13940</v>
      </c>
      <c r="C481" s="5" t="s">
        <v>46169</v>
      </c>
      <c r="D481" s="5" t="s">
        <v>247</v>
      </c>
      <c r="E481" s="4" t="s">
        <v>15</v>
      </c>
    </row>
    <row r="482" spans="1:5" ht="57.6" x14ac:dyDescent="0.3">
      <c r="A482" s="8" t="s">
        <v>5506</v>
      </c>
      <c r="B482" s="4" t="s">
        <v>13940</v>
      </c>
      <c r="C482" s="5" t="s">
        <v>46169</v>
      </c>
      <c r="D482" s="5" t="s">
        <v>17</v>
      </c>
      <c r="E482" s="4" t="s">
        <v>15</v>
      </c>
    </row>
    <row r="483" spans="1:5" ht="57.6" x14ac:dyDescent="0.3">
      <c r="A483" s="8" t="s">
        <v>5507</v>
      </c>
      <c r="B483" s="4" t="s">
        <v>13941</v>
      </c>
      <c r="C483" s="5" t="s">
        <v>13942</v>
      </c>
      <c r="D483" s="5" t="s">
        <v>248</v>
      </c>
      <c r="E483" s="4" t="s">
        <v>15</v>
      </c>
    </row>
    <row r="484" spans="1:5" ht="57.6" x14ac:dyDescent="0.3">
      <c r="A484" s="8" t="s">
        <v>5508</v>
      </c>
      <c r="B484" s="4" t="s">
        <v>13943</v>
      </c>
      <c r="C484" s="5" t="s">
        <v>13944</v>
      </c>
      <c r="D484" s="5" t="s">
        <v>249</v>
      </c>
      <c r="E484" s="4" t="s">
        <v>15</v>
      </c>
    </row>
    <row r="485" spans="1:5" ht="57.6" x14ac:dyDescent="0.3">
      <c r="A485" s="8" t="s">
        <v>5509</v>
      </c>
      <c r="B485" s="4" t="s">
        <v>13945</v>
      </c>
      <c r="C485" s="5" t="s">
        <v>13946</v>
      </c>
      <c r="D485" s="5" t="s">
        <v>250</v>
      </c>
      <c r="E485" s="4" t="s">
        <v>15</v>
      </c>
    </row>
    <row r="486" spans="1:5" ht="72" x14ac:dyDescent="0.3">
      <c r="A486" s="8" t="s">
        <v>5510</v>
      </c>
      <c r="B486" s="4" t="s">
        <v>13947</v>
      </c>
      <c r="C486" s="5" t="s">
        <v>13948</v>
      </c>
      <c r="D486" s="5" t="s">
        <v>251</v>
      </c>
      <c r="E486" s="4" t="s">
        <v>15</v>
      </c>
    </row>
    <row r="487" spans="1:5" ht="57.6" x14ac:dyDescent="0.3">
      <c r="A487" s="8" t="s">
        <v>5511</v>
      </c>
      <c r="B487" s="4" t="s">
        <v>13949</v>
      </c>
      <c r="C487" s="5" t="s">
        <v>13950</v>
      </c>
      <c r="D487" s="5" t="s">
        <v>44</v>
      </c>
      <c r="E487" s="4" t="s">
        <v>15</v>
      </c>
    </row>
    <row r="488" spans="1:5" ht="57.6" x14ac:dyDescent="0.3">
      <c r="A488" s="8" t="s">
        <v>5512</v>
      </c>
      <c r="B488" s="4" t="s">
        <v>13951</v>
      </c>
      <c r="C488" s="5" t="s">
        <v>13952</v>
      </c>
      <c r="D488" s="5" t="s">
        <v>252</v>
      </c>
      <c r="E488" s="4" t="s">
        <v>24</v>
      </c>
    </row>
    <row r="489" spans="1:5" ht="86.4" x14ac:dyDescent="0.3">
      <c r="A489" s="8" t="s">
        <v>5513</v>
      </c>
      <c r="B489" s="4" t="s">
        <v>13953</v>
      </c>
      <c r="C489" s="5" t="s">
        <v>13954</v>
      </c>
      <c r="D489" s="5" t="s">
        <v>235</v>
      </c>
      <c r="E489" s="4" t="s">
        <v>24</v>
      </c>
    </row>
    <row r="490" spans="1:5" ht="86.4" x14ac:dyDescent="0.3">
      <c r="A490" s="8" t="s">
        <v>5514</v>
      </c>
      <c r="B490" s="4" t="s">
        <v>13955</v>
      </c>
      <c r="C490" s="5" t="s">
        <v>13956</v>
      </c>
      <c r="D490" s="5" t="s">
        <v>236</v>
      </c>
      <c r="E490" s="4" t="s">
        <v>24</v>
      </c>
    </row>
    <row r="491" spans="1:5" ht="72" x14ac:dyDescent="0.3">
      <c r="A491" s="8" t="s">
        <v>5515</v>
      </c>
      <c r="B491" s="4" t="s">
        <v>13957</v>
      </c>
      <c r="C491" s="5" t="s">
        <v>13958</v>
      </c>
      <c r="D491" s="5" t="s">
        <v>44</v>
      </c>
      <c r="E491" s="4" t="s">
        <v>24</v>
      </c>
    </row>
    <row r="492" spans="1:5" ht="72" x14ac:dyDescent="0.3">
      <c r="A492" s="8" t="s">
        <v>5516</v>
      </c>
      <c r="B492" s="4" t="s">
        <v>13959</v>
      </c>
      <c r="C492" s="5" t="s">
        <v>13960</v>
      </c>
      <c r="D492" s="5" t="s">
        <v>248</v>
      </c>
      <c r="E492" s="4" t="s">
        <v>24</v>
      </c>
    </row>
    <row r="493" spans="1:5" ht="57.6" x14ac:dyDescent="0.3">
      <c r="A493" s="8" t="s">
        <v>5517</v>
      </c>
      <c r="B493" s="4" t="s">
        <v>13961</v>
      </c>
      <c r="C493" s="5" t="s">
        <v>13962</v>
      </c>
      <c r="D493" s="5" t="s">
        <v>253</v>
      </c>
      <c r="E493" s="4" t="s">
        <v>24</v>
      </c>
    </row>
    <row r="494" spans="1:5" ht="57.6" x14ac:dyDescent="0.3">
      <c r="A494" s="8" t="s">
        <v>5518</v>
      </c>
      <c r="B494" s="4" t="s">
        <v>13963</v>
      </c>
      <c r="C494" s="5" t="s">
        <v>46170</v>
      </c>
      <c r="D494" s="5" t="s">
        <v>254</v>
      </c>
      <c r="E494" s="4" t="s">
        <v>20</v>
      </c>
    </row>
    <row r="495" spans="1:5" ht="57.6" x14ac:dyDescent="0.3">
      <c r="A495" s="8" t="s">
        <v>5519</v>
      </c>
      <c r="B495" s="4" t="s">
        <v>13963</v>
      </c>
      <c r="C495" s="5" t="s">
        <v>46170</v>
      </c>
      <c r="D495" s="5" t="s">
        <v>44</v>
      </c>
      <c r="E495" s="4" t="s">
        <v>24</v>
      </c>
    </row>
    <row r="496" spans="1:5" ht="57.6" x14ac:dyDescent="0.3">
      <c r="A496" s="8" t="s">
        <v>5520</v>
      </c>
      <c r="B496" s="4" t="s">
        <v>13964</v>
      </c>
      <c r="C496" s="5" t="s">
        <v>13965</v>
      </c>
      <c r="D496" s="5" t="s">
        <v>255</v>
      </c>
      <c r="E496" s="4" t="s">
        <v>24</v>
      </c>
    </row>
    <row r="497" spans="1:5" ht="72" x14ac:dyDescent="0.3">
      <c r="A497" s="8" t="s">
        <v>5521</v>
      </c>
      <c r="B497" s="4" t="s">
        <v>13966</v>
      </c>
      <c r="C497" s="5" t="s">
        <v>13967</v>
      </c>
      <c r="D497" s="5" t="s">
        <v>250</v>
      </c>
      <c r="E497" s="4" t="s">
        <v>24</v>
      </c>
    </row>
    <row r="498" spans="1:5" ht="72" x14ac:dyDescent="0.3">
      <c r="A498" s="8" t="s">
        <v>5522</v>
      </c>
      <c r="B498" s="4" t="s">
        <v>13968</v>
      </c>
      <c r="C498" s="5" t="s">
        <v>13969</v>
      </c>
      <c r="D498" s="5" t="s">
        <v>256</v>
      </c>
      <c r="E498" s="4" t="s">
        <v>24</v>
      </c>
    </row>
    <row r="499" spans="1:5" ht="86.4" x14ac:dyDescent="0.3">
      <c r="A499" s="8" t="s">
        <v>5523</v>
      </c>
      <c r="B499" s="4" t="s">
        <v>13970</v>
      </c>
      <c r="C499" s="5" t="s">
        <v>13971</v>
      </c>
      <c r="D499" s="5" t="s">
        <v>240</v>
      </c>
      <c r="E499" s="4" t="s">
        <v>24</v>
      </c>
    </row>
    <row r="500" spans="1:5" ht="72" x14ac:dyDescent="0.3">
      <c r="A500" s="8" t="s">
        <v>5524</v>
      </c>
      <c r="B500" s="4" t="s">
        <v>13972</v>
      </c>
      <c r="C500" s="5" t="s">
        <v>13973</v>
      </c>
      <c r="D500" s="5" t="s">
        <v>17</v>
      </c>
      <c r="E500" s="4" t="s">
        <v>24</v>
      </c>
    </row>
    <row r="501" spans="1:5" ht="86.4" x14ac:dyDescent="0.3">
      <c r="A501" s="8" t="s">
        <v>5525</v>
      </c>
      <c r="B501" s="4" t="s">
        <v>13974</v>
      </c>
      <c r="C501" s="5" t="s">
        <v>46171</v>
      </c>
      <c r="D501" s="5" t="s">
        <v>257</v>
      </c>
      <c r="E501" s="4" t="s">
        <v>15</v>
      </c>
    </row>
    <row r="502" spans="1:5" ht="86.4" x14ac:dyDescent="0.3">
      <c r="A502" s="8" t="s">
        <v>5526</v>
      </c>
      <c r="B502" s="4" t="s">
        <v>13974</v>
      </c>
      <c r="C502" s="5" t="s">
        <v>46171</v>
      </c>
      <c r="D502" s="5" t="s">
        <v>44</v>
      </c>
      <c r="E502" s="4" t="s">
        <v>24</v>
      </c>
    </row>
    <row r="503" spans="1:5" ht="72" x14ac:dyDescent="0.3">
      <c r="A503" s="8" t="s">
        <v>5527</v>
      </c>
      <c r="B503" s="4" t="s">
        <v>13975</v>
      </c>
      <c r="C503" s="5" t="s">
        <v>13976</v>
      </c>
      <c r="D503" s="5" t="s">
        <v>254</v>
      </c>
      <c r="E503" s="4" t="s">
        <v>20</v>
      </c>
    </row>
    <row r="504" spans="1:5" ht="100.8" x14ac:dyDescent="0.3">
      <c r="A504" s="8" t="s">
        <v>5528</v>
      </c>
      <c r="B504" s="4" t="s">
        <v>13977</v>
      </c>
      <c r="C504" s="5" t="s">
        <v>13978</v>
      </c>
      <c r="D504" s="5" t="s">
        <v>240</v>
      </c>
      <c r="E504" s="4" t="s">
        <v>20</v>
      </c>
    </row>
    <row r="505" spans="1:5" ht="115.2" x14ac:dyDescent="0.3">
      <c r="A505" s="8" t="s">
        <v>5529</v>
      </c>
      <c r="B505" s="4" t="s">
        <v>13979</v>
      </c>
      <c r="C505" s="5" t="s">
        <v>13980</v>
      </c>
      <c r="D505" s="5" t="s">
        <v>258</v>
      </c>
      <c r="E505" s="4" t="s">
        <v>20</v>
      </c>
    </row>
    <row r="506" spans="1:5" ht="115.2" x14ac:dyDescent="0.3">
      <c r="A506" s="8" t="s">
        <v>5530</v>
      </c>
      <c r="B506" s="4" t="s">
        <v>13981</v>
      </c>
      <c r="C506" s="5" t="s">
        <v>13982</v>
      </c>
      <c r="D506" s="5" t="s">
        <v>259</v>
      </c>
      <c r="E506" s="4" t="s">
        <v>20</v>
      </c>
    </row>
    <row r="507" spans="1:5" ht="100.8" x14ac:dyDescent="0.3">
      <c r="A507" s="8" t="s">
        <v>5531</v>
      </c>
      <c r="B507" s="4" t="s">
        <v>13983</v>
      </c>
      <c r="C507" s="5" t="s">
        <v>13984</v>
      </c>
      <c r="D507" s="5" t="s">
        <v>243</v>
      </c>
      <c r="E507" s="4" t="s">
        <v>20</v>
      </c>
    </row>
    <row r="508" spans="1:5" ht="100.8" x14ac:dyDescent="0.3">
      <c r="A508" s="8" t="s">
        <v>5532</v>
      </c>
      <c r="B508" s="4" t="s">
        <v>13985</v>
      </c>
      <c r="C508" s="5" t="s">
        <v>13986</v>
      </c>
      <c r="D508" s="5" t="s">
        <v>17</v>
      </c>
      <c r="E508" s="4" t="s">
        <v>20</v>
      </c>
    </row>
    <row r="509" spans="1:5" ht="86.4" x14ac:dyDescent="0.3">
      <c r="A509" s="8" t="s">
        <v>5533</v>
      </c>
      <c r="B509" s="4" t="s">
        <v>13987</v>
      </c>
      <c r="C509" s="5" t="s">
        <v>46172</v>
      </c>
      <c r="D509" s="5" t="s">
        <v>260</v>
      </c>
      <c r="E509" s="4" t="s">
        <v>24</v>
      </c>
    </row>
    <row r="510" spans="1:5" ht="86.4" x14ac:dyDescent="0.3">
      <c r="A510" s="8" t="s">
        <v>5534</v>
      </c>
      <c r="B510" s="4" t="s">
        <v>13987</v>
      </c>
      <c r="C510" s="5" t="s">
        <v>46172</v>
      </c>
      <c r="D510" s="5" t="s">
        <v>44</v>
      </c>
      <c r="E510" s="4" t="s">
        <v>20</v>
      </c>
    </row>
    <row r="511" spans="1:5" ht="72" x14ac:dyDescent="0.3">
      <c r="A511" s="8" t="s">
        <v>5535</v>
      </c>
      <c r="B511" s="4" t="s">
        <v>13988</v>
      </c>
      <c r="C511" s="5" t="s">
        <v>46173</v>
      </c>
      <c r="D511" s="5" t="s">
        <v>224</v>
      </c>
      <c r="E511" s="4" t="s">
        <v>16</v>
      </c>
    </row>
    <row r="512" spans="1:5" ht="72" x14ac:dyDescent="0.3">
      <c r="A512" s="8" t="s">
        <v>5536</v>
      </c>
      <c r="B512" s="4" t="s">
        <v>13988</v>
      </c>
      <c r="C512" s="5" t="s">
        <v>46173</v>
      </c>
      <c r="D512" s="5" t="s">
        <v>17</v>
      </c>
      <c r="E512" s="4" t="s">
        <v>15</v>
      </c>
    </row>
    <row r="513" spans="1:5" ht="57.6" x14ac:dyDescent="0.3">
      <c r="A513" s="8" t="s">
        <v>5537</v>
      </c>
      <c r="B513" s="4" t="s">
        <v>13989</v>
      </c>
      <c r="C513" s="5" t="s">
        <v>13990</v>
      </c>
      <c r="D513" s="5" t="s">
        <v>261</v>
      </c>
      <c r="E513" s="4" t="s">
        <v>15</v>
      </c>
    </row>
    <row r="514" spans="1:5" ht="115.2" x14ac:dyDescent="0.3">
      <c r="A514" s="8" t="s">
        <v>5538</v>
      </c>
      <c r="B514" s="4" t="s">
        <v>13991</v>
      </c>
      <c r="C514" s="5" t="s">
        <v>13992</v>
      </c>
      <c r="D514" s="5" t="s">
        <v>262</v>
      </c>
      <c r="E514" s="4" t="s">
        <v>15</v>
      </c>
    </row>
    <row r="515" spans="1:5" ht="100.8" x14ac:dyDescent="0.3">
      <c r="A515" s="8" t="s">
        <v>5539</v>
      </c>
      <c r="B515" s="4" t="s">
        <v>13993</v>
      </c>
      <c r="C515" s="5" t="s">
        <v>13994</v>
      </c>
      <c r="D515" s="5" t="s">
        <v>263</v>
      </c>
      <c r="E515" s="4" t="s">
        <v>15</v>
      </c>
    </row>
    <row r="516" spans="1:5" ht="100.8" x14ac:dyDescent="0.3">
      <c r="A516" s="8" t="s">
        <v>5540</v>
      </c>
      <c r="B516" s="4" t="s">
        <v>13995</v>
      </c>
      <c r="C516" s="5" t="s">
        <v>46174</v>
      </c>
      <c r="D516" s="5" t="s">
        <v>264</v>
      </c>
      <c r="E516" s="4" t="s">
        <v>16</v>
      </c>
    </row>
    <row r="517" spans="1:5" ht="100.8" x14ac:dyDescent="0.3">
      <c r="A517" s="8" t="s">
        <v>5541</v>
      </c>
      <c r="B517" s="4" t="s">
        <v>13995</v>
      </c>
      <c r="C517" s="5" t="s">
        <v>46174</v>
      </c>
      <c r="D517" s="5" t="s">
        <v>17</v>
      </c>
      <c r="E517" s="4" t="s">
        <v>70</v>
      </c>
    </row>
    <row r="518" spans="1:5" ht="115.2" x14ac:dyDescent="0.3">
      <c r="A518" s="8" t="s">
        <v>5542</v>
      </c>
      <c r="B518" s="4" t="s">
        <v>13996</v>
      </c>
      <c r="C518" s="5" t="s">
        <v>46175</v>
      </c>
      <c r="D518" s="5" t="s">
        <v>265</v>
      </c>
      <c r="E518" s="4" t="s">
        <v>15</v>
      </c>
    </row>
    <row r="519" spans="1:5" ht="100.8" x14ac:dyDescent="0.3">
      <c r="A519" s="8" t="s">
        <v>5543</v>
      </c>
      <c r="B519" s="4" t="s">
        <v>13997</v>
      </c>
      <c r="C519" s="5" t="s">
        <v>13998</v>
      </c>
      <c r="D519" s="5" t="s">
        <v>266</v>
      </c>
      <c r="E519" s="4" t="s">
        <v>15</v>
      </c>
    </row>
    <row r="520" spans="1:5" ht="86.4" x14ac:dyDescent="0.3">
      <c r="A520" s="8" t="s">
        <v>5544</v>
      </c>
      <c r="B520" s="4" t="s">
        <v>13999</v>
      </c>
      <c r="C520" s="5" t="s">
        <v>14000</v>
      </c>
      <c r="D520" s="5" t="s">
        <v>44</v>
      </c>
      <c r="E520" s="4" t="s">
        <v>15</v>
      </c>
    </row>
    <row r="521" spans="1:5" ht="57.6" x14ac:dyDescent="0.3">
      <c r="A521" s="8" t="s">
        <v>5545</v>
      </c>
      <c r="B521" s="4" t="s">
        <v>14001</v>
      </c>
      <c r="C521" s="5" t="s">
        <v>14002</v>
      </c>
      <c r="D521" s="5" t="s">
        <v>267</v>
      </c>
      <c r="E521" s="4" t="s">
        <v>15</v>
      </c>
    </row>
    <row r="522" spans="1:5" ht="86.4" x14ac:dyDescent="0.3">
      <c r="A522" s="8" t="s">
        <v>5546</v>
      </c>
      <c r="B522" s="4" t="s">
        <v>14003</v>
      </c>
      <c r="C522" s="5" t="s">
        <v>14004</v>
      </c>
      <c r="D522" s="5" t="s">
        <v>268</v>
      </c>
      <c r="E522" s="4" t="s">
        <v>15</v>
      </c>
    </row>
    <row r="523" spans="1:5" ht="72" x14ac:dyDescent="0.3">
      <c r="A523" s="8" t="s">
        <v>5547</v>
      </c>
      <c r="B523" s="4" t="s">
        <v>14005</v>
      </c>
      <c r="C523" s="5" t="s">
        <v>14006</v>
      </c>
      <c r="D523" s="5" t="s">
        <v>269</v>
      </c>
      <c r="E523" s="4" t="s">
        <v>15</v>
      </c>
    </row>
    <row r="524" spans="1:5" ht="57.6" x14ac:dyDescent="0.3">
      <c r="A524" s="8" t="s">
        <v>5548</v>
      </c>
      <c r="B524" s="4" t="s">
        <v>14007</v>
      </c>
      <c r="C524" s="5" t="s">
        <v>14008</v>
      </c>
      <c r="D524" s="5" t="s">
        <v>44</v>
      </c>
      <c r="E524" s="4" t="s">
        <v>15</v>
      </c>
    </row>
    <row r="525" spans="1:5" ht="115.2" x14ac:dyDescent="0.3">
      <c r="A525" s="8" t="s">
        <v>5549</v>
      </c>
      <c r="B525" s="4" t="s">
        <v>14009</v>
      </c>
      <c r="C525" s="5" t="s">
        <v>46176</v>
      </c>
      <c r="D525" s="5" t="s">
        <v>153</v>
      </c>
      <c r="E525" s="4" t="s">
        <v>20</v>
      </c>
    </row>
    <row r="526" spans="1:5" ht="115.2" x14ac:dyDescent="0.3">
      <c r="A526" s="8" t="s">
        <v>5550</v>
      </c>
      <c r="B526" s="4" t="s">
        <v>14009</v>
      </c>
      <c r="C526" s="5" t="s">
        <v>46176</v>
      </c>
      <c r="D526" s="5" t="s">
        <v>44</v>
      </c>
      <c r="E526" s="4" t="s">
        <v>15</v>
      </c>
    </row>
    <row r="527" spans="1:5" ht="72" x14ac:dyDescent="0.3">
      <c r="A527" s="8" t="s">
        <v>5551</v>
      </c>
      <c r="B527" s="4" t="s">
        <v>14010</v>
      </c>
      <c r="C527" s="5" t="s">
        <v>46177</v>
      </c>
      <c r="D527" s="5" t="s">
        <v>155</v>
      </c>
      <c r="E527" s="4" t="s">
        <v>20</v>
      </c>
    </row>
    <row r="528" spans="1:5" ht="72" x14ac:dyDescent="0.3">
      <c r="A528" s="8" t="s">
        <v>5552</v>
      </c>
      <c r="B528" s="4" t="s">
        <v>14010</v>
      </c>
      <c r="C528" s="5" t="s">
        <v>46177</v>
      </c>
      <c r="D528" s="5" t="s">
        <v>17</v>
      </c>
      <c r="E528" s="4" t="s">
        <v>15</v>
      </c>
    </row>
    <row r="529" spans="1:5" ht="72" x14ac:dyDescent="0.3">
      <c r="A529" s="8" t="s">
        <v>5553</v>
      </c>
      <c r="B529" s="4" t="s">
        <v>14012</v>
      </c>
      <c r="C529" s="5" t="s">
        <v>46178</v>
      </c>
      <c r="D529" s="5" t="s">
        <v>155</v>
      </c>
      <c r="E529" s="4" t="s">
        <v>20</v>
      </c>
    </row>
    <row r="530" spans="1:5" ht="72" x14ac:dyDescent="0.3">
      <c r="A530" s="8" t="s">
        <v>5554</v>
      </c>
      <c r="B530" s="4" t="s">
        <v>14012</v>
      </c>
      <c r="C530" s="5" t="s">
        <v>46178</v>
      </c>
      <c r="D530" s="5" t="s">
        <v>17</v>
      </c>
      <c r="E530" s="4" t="s">
        <v>15</v>
      </c>
    </row>
    <row r="531" spans="1:5" ht="72" x14ac:dyDescent="0.3">
      <c r="A531" s="8" t="s">
        <v>5555</v>
      </c>
      <c r="B531" s="4" t="s">
        <v>14013</v>
      </c>
      <c r="C531" s="5" t="s">
        <v>46179</v>
      </c>
      <c r="D531" s="5" t="s">
        <v>155</v>
      </c>
      <c r="E531" s="4" t="s">
        <v>20</v>
      </c>
    </row>
    <row r="532" spans="1:5" ht="72" x14ac:dyDescent="0.3">
      <c r="A532" s="8" t="s">
        <v>5556</v>
      </c>
      <c r="B532" s="4" t="s">
        <v>14013</v>
      </c>
      <c r="C532" s="5" t="s">
        <v>46179</v>
      </c>
      <c r="D532" s="5" t="s">
        <v>17</v>
      </c>
      <c r="E532" s="4" t="s">
        <v>15</v>
      </c>
    </row>
    <row r="533" spans="1:5" ht="72" x14ac:dyDescent="0.3">
      <c r="A533" s="8" t="s">
        <v>5557</v>
      </c>
      <c r="B533" s="4" t="s">
        <v>14014</v>
      </c>
      <c r="C533" s="5" t="s">
        <v>46180</v>
      </c>
      <c r="D533" s="5" t="s">
        <v>155</v>
      </c>
      <c r="E533" s="4" t="s">
        <v>20</v>
      </c>
    </row>
    <row r="534" spans="1:5" ht="72" x14ac:dyDescent="0.3">
      <c r="A534" s="8" t="s">
        <v>5558</v>
      </c>
      <c r="B534" s="4" t="s">
        <v>14014</v>
      </c>
      <c r="C534" s="5" t="s">
        <v>46180</v>
      </c>
      <c r="D534" s="5" t="s">
        <v>17</v>
      </c>
      <c r="E534" s="4" t="s">
        <v>15</v>
      </c>
    </row>
    <row r="535" spans="1:5" ht="57.6" x14ac:dyDescent="0.3">
      <c r="A535" s="8" t="s">
        <v>5559</v>
      </c>
      <c r="B535" s="4" t="s">
        <v>14015</v>
      </c>
      <c r="C535" s="5" t="s">
        <v>14011</v>
      </c>
      <c r="D535" s="5" t="s">
        <v>155</v>
      </c>
      <c r="E535" s="4" t="s">
        <v>20</v>
      </c>
    </row>
    <row r="536" spans="1:5" ht="57.6" x14ac:dyDescent="0.3">
      <c r="A536" s="8" t="s">
        <v>5560</v>
      </c>
      <c r="B536" s="4" t="s">
        <v>14015</v>
      </c>
      <c r="C536" s="5" t="s">
        <v>14011</v>
      </c>
      <c r="D536" s="5" t="s">
        <v>17</v>
      </c>
      <c r="E536" s="4" t="s">
        <v>15</v>
      </c>
    </row>
    <row r="537" spans="1:5" ht="86.4" x14ac:dyDescent="0.3">
      <c r="A537" s="8" t="s">
        <v>5561</v>
      </c>
      <c r="B537" s="4" t="s">
        <v>14016</v>
      </c>
      <c r="C537" s="5" t="s">
        <v>14017</v>
      </c>
      <c r="D537" s="5" t="s">
        <v>190</v>
      </c>
      <c r="E537" s="4" t="s">
        <v>20</v>
      </c>
    </row>
    <row r="538" spans="1:5" ht="100.8" x14ac:dyDescent="0.3">
      <c r="A538" s="8" t="s">
        <v>5562</v>
      </c>
      <c r="B538" s="4" t="s">
        <v>14018</v>
      </c>
      <c r="C538" s="5" t="s">
        <v>14019</v>
      </c>
      <c r="D538" s="5" t="s">
        <v>270</v>
      </c>
      <c r="E538" s="4" t="s">
        <v>20</v>
      </c>
    </row>
    <row r="539" spans="1:5" ht="86.4" x14ac:dyDescent="0.3">
      <c r="A539" s="8" t="s">
        <v>5563</v>
      </c>
      <c r="B539" s="4" t="s">
        <v>14020</v>
      </c>
      <c r="C539" s="5" t="s">
        <v>14021</v>
      </c>
      <c r="D539" s="5" t="s">
        <v>17</v>
      </c>
      <c r="E539" s="4" t="s">
        <v>20</v>
      </c>
    </row>
    <row r="540" spans="1:5" ht="86.4" x14ac:dyDescent="0.3">
      <c r="A540" s="8" t="s">
        <v>5564</v>
      </c>
      <c r="B540" s="4" t="s">
        <v>14022</v>
      </c>
      <c r="C540" s="5" t="s">
        <v>14023</v>
      </c>
      <c r="D540" s="5" t="s">
        <v>271</v>
      </c>
      <c r="E540" s="4" t="s">
        <v>20</v>
      </c>
    </row>
    <row r="541" spans="1:5" ht="86.4" x14ac:dyDescent="0.3">
      <c r="A541" s="8" t="s">
        <v>5565</v>
      </c>
      <c r="B541" s="4" t="s">
        <v>14024</v>
      </c>
      <c r="C541" s="5" t="s">
        <v>14025</v>
      </c>
      <c r="D541" s="5" t="s">
        <v>272</v>
      </c>
      <c r="E541" s="4" t="s">
        <v>20</v>
      </c>
    </row>
    <row r="542" spans="1:5" ht="100.8" x14ac:dyDescent="0.3">
      <c r="A542" s="8" t="s">
        <v>5566</v>
      </c>
      <c r="B542" s="4" t="s">
        <v>14026</v>
      </c>
      <c r="C542" s="5" t="s">
        <v>14027</v>
      </c>
      <c r="D542" s="5" t="s">
        <v>271</v>
      </c>
      <c r="E542" s="4" t="s">
        <v>20</v>
      </c>
    </row>
    <row r="543" spans="1:5" ht="100.8" x14ac:dyDescent="0.3">
      <c r="A543" s="8" t="s">
        <v>5567</v>
      </c>
      <c r="B543" s="4" t="s">
        <v>14028</v>
      </c>
      <c r="C543" s="5" t="s">
        <v>14029</v>
      </c>
      <c r="D543" s="5" t="s">
        <v>272</v>
      </c>
      <c r="E543" s="4" t="s">
        <v>20</v>
      </c>
    </row>
    <row r="544" spans="1:5" ht="72" x14ac:dyDescent="0.3">
      <c r="A544" s="8" t="s">
        <v>5568</v>
      </c>
      <c r="B544" s="4" t="s">
        <v>14030</v>
      </c>
      <c r="C544" s="5" t="s">
        <v>14031</v>
      </c>
      <c r="D544" s="5" t="s">
        <v>271</v>
      </c>
      <c r="E544" s="4" t="s">
        <v>24</v>
      </c>
    </row>
    <row r="545" spans="1:5" ht="72" x14ac:dyDescent="0.3">
      <c r="A545" s="8" t="s">
        <v>5569</v>
      </c>
      <c r="B545" s="4" t="s">
        <v>14032</v>
      </c>
      <c r="C545" s="5" t="s">
        <v>14033</v>
      </c>
      <c r="D545" s="5" t="s">
        <v>272</v>
      </c>
      <c r="E545" s="4" t="s">
        <v>20</v>
      </c>
    </row>
    <row r="546" spans="1:5" ht="86.4" x14ac:dyDescent="0.3">
      <c r="A546" s="8" t="s">
        <v>5570</v>
      </c>
      <c r="B546" s="4" t="s">
        <v>14034</v>
      </c>
      <c r="C546" s="5" t="s">
        <v>14035</v>
      </c>
      <c r="D546" s="5" t="s">
        <v>271</v>
      </c>
      <c r="E546" s="4" t="s">
        <v>16</v>
      </c>
    </row>
    <row r="547" spans="1:5" ht="72" x14ac:dyDescent="0.3">
      <c r="A547" s="8" t="s">
        <v>5571</v>
      </c>
      <c r="B547" s="4" t="s">
        <v>14036</v>
      </c>
      <c r="C547" s="5" t="s">
        <v>14037</v>
      </c>
      <c r="D547" s="5" t="s">
        <v>272</v>
      </c>
      <c r="E547" s="4" t="s">
        <v>16</v>
      </c>
    </row>
    <row r="548" spans="1:5" ht="72" x14ac:dyDescent="0.3">
      <c r="A548" s="8" t="s">
        <v>5572</v>
      </c>
      <c r="B548" s="4" t="s">
        <v>14038</v>
      </c>
      <c r="C548" s="5" t="s">
        <v>14039</v>
      </c>
      <c r="D548" s="5" t="s">
        <v>271</v>
      </c>
      <c r="E548" s="4" t="s">
        <v>20</v>
      </c>
    </row>
    <row r="549" spans="1:5" ht="72" x14ac:dyDescent="0.3">
      <c r="A549" s="8" t="s">
        <v>5573</v>
      </c>
      <c r="B549" s="4" t="s">
        <v>14040</v>
      </c>
      <c r="C549" s="5" t="s">
        <v>14041</v>
      </c>
      <c r="D549" s="5" t="s">
        <v>272</v>
      </c>
      <c r="E549" s="4" t="s">
        <v>20</v>
      </c>
    </row>
    <row r="550" spans="1:5" ht="86.4" x14ac:dyDescent="0.3">
      <c r="A550" s="8" t="s">
        <v>5574</v>
      </c>
      <c r="B550" s="4" t="s">
        <v>14042</v>
      </c>
      <c r="C550" s="5" t="s">
        <v>14043</v>
      </c>
      <c r="D550" s="5" t="s">
        <v>271</v>
      </c>
      <c r="E550" s="4" t="s">
        <v>20</v>
      </c>
    </row>
    <row r="551" spans="1:5" ht="86.4" x14ac:dyDescent="0.3">
      <c r="A551" s="8" t="s">
        <v>5575</v>
      </c>
      <c r="B551" s="4" t="s">
        <v>14044</v>
      </c>
      <c r="C551" s="5" t="s">
        <v>14045</v>
      </c>
      <c r="D551" s="5" t="s">
        <v>272</v>
      </c>
      <c r="E551" s="4" t="s">
        <v>20</v>
      </c>
    </row>
    <row r="552" spans="1:5" ht="72" x14ac:dyDescent="0.3">
      <c r="A552" s="8" t="s">
        <v>5576</v>
      </c>
      <c r="B552" s="4" t="s">
        <v>14046</v>
      </c>
      <c r="C552" s="5" t="s">
        <v>14047</v>
      </c>
      <c r="D552" s="5" t="s">
        <v>271</v>
      </c>
      <c r="E552" s="4" t="s">
        <v>20</v>
      </c>
    </row>
    <row r="553" spans="1:5" ht="72" x14ac:dyDescent="0.3">
      <c r="A553" s="8" t="s">
        <v>5577</v>
      </c>
      <c r="B553" s="4" t="s">
        <v>14048</v>
      </c>
      <c r="C553" s="5" t="s">
        <v>14049</v>
      </c>
      <c r="D553" s="5" t="s">
        <v>272</v>
      </c>
      <c r="E553" s="4" t="s">
        <v>20</v>
      </c>
    </row>
    <row r="554" spans="1:5" ht="86.4" x14ac:dyDescent="0.3">
      <c r="A554" s="8" t="s">
        <v>5578</v>
      </c>
      <c r="B554" s="4" t="s">
        <v>14050</v>
      </c>
      <c r="C554" s="5" t="s">
        <v>14051</v>
      </c>
      <c r="D554" s="5" t="s">
        <v>271</v>
      </c>
      <c r="E554" s="4" t="s">
        <v>20</v>
      </c>
    </row>
    <row r="555" spans="1:5" ht="72" x14ac:dyDescent="0.3">
      <c r="A555" s="8" t="s">
        <v>5579</v>
      </c>
      <c r="B555" s="4" t="s">
        <v>14052</v>
      </c>
      <c r="C555" s="5" t="s">
        <v>14053</v>
      </c>
      <c r="D555" s="5" t="s">
        <v>272</v>
      </c>
      <c r="E555" s="4" t="s">
        <v>20</v>
      </c>
    </row>
    <row r="556" spans="1:5" ht="72" x14ac:dyDescent="0.3">
      <c r="A556" s="8" t="s">
        <v>5580</v>
      </c>
      <c r="B556" s="4" t="s">
        <v>14054</v>
      </c>
      <c r="C556" s="5" t="s">
        <v>14055</v>
      </c>
      <c r="D556" s="5" t="s">
        <v>273</v>
      </c>
      <c r="E556" s="4" t="s">
        <v>20</v>
      </c>
    </row>
    <row r="557" spans="1:5" ht="72" x14ac:dyDescent="0.3">
      <c r="A557" s="8" t="s">
        <v>5581</v>
      </c>
      <c r="B557" s="4" t="s">
        <v>14056</v>
      </c>
      <c r="C557" s="5" t="s">
        <v>14057</v>
      </c>
      <c r="D557" s="5" t="s">
        <v>274</v>
      </c>
      <c r="E557" s="4" t="s">
        <v>20</v>
      </c>
    </row>
    <row r="558" spans="1:5" ht="72" x14ac:dyDescent="0.3">
      <c r="A558" s="8" t="s">
        <v>5582</v>
      </c>
      <c r="B558" s="4" t="s">
        <v>14058</v>
      </c>
      <c r="C558" s="5" t="s">
        <v>14059</v>
      </c>
      <c r="D558" s="5" t="s">
        <v>275</v>
      </c>
      <c r="E558" s="4" t="s">
        <v>20</v>
      </c>
    </row>
    <row r="559" spans="1:5" ht="72" x14ac:dyDescent="0.3">
      <c r="A559" s="8" t="s">
        <v>5583</v>
      </c>
      <c r="B559" s="4" t="s">
        <v>14060</v>
      </c>
      <c r="C559" s="5" t="s">
        <v>14061</v>
      </c>
      <c r="D559" s="5" t="s">
        <v>276</v>
      </c>
      <c r="E559" s="4" t="s">
        <v>20</v>
      </c>
    </row>
    <row r="560" spans="1:5" ht="72" x14ac:dyDescent="0.3">
      <c r="A560" s="8" t="s">
        <v>5584</v>
      </c>
      <c r="B560" s="4" t="s">
        <v>14062</v>
      </c>
      <c r="C560" s="5" t="s">
        <v>14063</v>
      </c>
      <c r="D560" s="5" t="s">
        <v>17</v>
      </c>
      <c r="E560" s="4" t="s">
        <v>20</v>
      </c>
    </row>
    <row r="561" spans="1:5" ht="72" x14ac:dyDescent="0.3">
      <c r="A561" s="8" t="s">
        <v>5585</v>
      </c>
      <c r="B561" s="4" t="s">
        <v>14064</v>
      </c>
      <c r="C561" s="5" t="s">
        <v>14065</v>
      </c>
      <c r="D561" s="5" t="s">
        <v>277</v>
      </c>
      <c r="E561" s="4" t="s">
        <v>20</v>
      </c>
    </row>
    <row r="562" spans="1:5" ht="72" x14ac:dyDescent="0.3">
      <c r="A562" s="8" t="s">
        <v>5586</v>
      </c>
      <c r="B562" s="4" t="s">
        <v>14066</v>
      </c>
      <c r="C562" s="5" t="s">
        <v>14067</v>
      </c>
      <c r="D562" s="5" t="s">
        <v>17</v>
      </c>
      <c r="E562" s="4" t="s">
        <v>20</v>
      </c>
    </row>
    <row r="563" spans="1:5" ht="72" x14ac:dyDescent="0.3">
      <c r="A563" s="8" t="s">
        <v>5587</v>
      </c>
      <c r="B563" s="4" t="s">
        <v>14068</v>
      </c>
      <c r="C563" s="5" t="s">
        <v>14069</v>
      </c>
      <c r="D563" s="5" t="s">
        <v>278</v>
      </c>
      <c r="E563" s="4" t="s">
        <v>20</v>
      </c>
    </row>
    <row r="564" spans="1:5" ht="72" x14ac:dyDescent="0.3">
      <c r="A564" s="8" t="s">
        <v>5588</v>
      </c>
      <c r="B564" s="4" t="s">
        <v>14070</v>
      </c>
      <c r="C564" s="5" t="s">
        <v>14071</v>
      </c>
      <c r="D564" s="5" t="s">
        <v>279</v>
      </c>
      <c r="E564" s="4" t="s">
        <v>20</v>
      </c>
    </row>
    <row r="565" spans="1:5" ht="72" x14ac:dyDescent="0.3">
      <c r="A565" s="8" t="s">
        <v>5589</v>
      </c>
      <c r="B565" s="4" t="s">
        <v>14072</v>
      </c>
      <c r="C565" s="5" t="s">
        <v>14073</v>
      </c>
      <c r="D565" s="5" t="s">
        <v>280</v>
      </c>
      <c r="E565" s="4" t="s">
        <v>20</v>
      </c>
    </row>
    <row r="566" spans="1:5" ht="86.4" x14ac:dyDescent="0.3">
      <c r="A566" s="8" t="s">
        <v>5590</v>
      </c>
      <c r="B566" s="4" t="s">
        <v>14074</v>
      </c>
      <c r="C566" s="5" t="s">
        <v>14075</v>
      </c>
      <c r="D566" s="5" t="s">
        <v>281</v>
      </c>
      <c r="E566" s="4" t="s">
        <v>20</v>
      </c>
    </row>
    <row r="567" spans="1:5" ht="86.4" x14ac:dyDescent="0.3">
      <c r="A567" s="8" t="s">
        <v>5591</v>
      </c>
      <c r="B567" s="4" t="s">
        <v>14076</v>
      </c>
      <c r="C567" s="5" t="s">
        <v>46181</v>
      </c>
      <c r="D567" s="5" t="s">
        <v>282</v>
      </c>
      <c r="E567" s="4" t="s">
        <v>20</v>
      </c>
    </row>
    <row r="568" spans="1:5" ht="86.4" x14ac:dyDescent="0.3">
      <c r="A568" s="8" t="s">
        <v>5592</v>
      </c>
      <c r="B568" s="4" t="s">
        <v>14076</v>
      </c>
      <c r="C568" s="5" t="s">
        <v>46181</v>
      </c>
      <c r="D568" s="5" t="s">
        <v>17</v>
      </c>
      <c r="E568" s="4" t="s">
        <v>20</v>
      </c>
    </row>
    <row r="569" spans="1:5" ht="57.6" x14ac:dyDescent="0.3">
      <c r="A569" s="8" t="s">
        <v>5593</v>
      </c>
      <c r="B569" s="4" t="s">
        <v>14077</v>
      </c>
      <c r="C569" s="5" t="s">
        <v>14078</v>
      </c>
      <c r="D569" s="5" t="s">
        <v>283</v>
      </c>
      <c r="E569" s="4" t="s">
        <v>20</v>
      </c>
    </row>
    <row r="570" spans="1:5" ht="100.8" x14ac:dyDescent="0.3">
      <c r="A570" s="8" t="s">
        <v>5594</v>
      </c>
      <c r="B570" s="4" t="s">
        <v>14079</v>
      </c>
      <c r="C570" s="5" t="s">
        <v>14080</v>
      </c>
      <c r="D570" s="5" t="s">
        <v>284</v>
      </c>
      <c r="E570" s="4" t="s">
        <v>20</v>
      </c>
    </row>
    <row r="571" spans="1:5" ht="86.4" x14ac:dyDescent="0.3">
      <c r="A571" s="8" t="s">
        <v>5595</v>
      </c>
      <c r="B571" s="4" t="s">
        <v>14081</v>
      </c>
      <c r="C571" s="5" t="s">
        <v>14082</v>
      </c>
      <c r="D571" s="5" t="s">
        <v>285</v>
      </c>
      <c r="E571" s="4" t="s">
        <v>20</v>
      </c>
    </row>
    <row r="572" spans="1:5" ht="86.4" x14ac:dyDescent="0.3">
      <c r="A572" s="8" t="s">
        <v>5596</v>
      </c>
      <c r="B572" s="4" t="s">
        <v>14083</v>
      </c>
      <c r="C572" s="5" t="s">
        <v>14084</v>
      </c>
      <c r="D572" s="5" t="s">
        <v>17</v>
      </c>
      <c r="E572" s="4" t="s">
        <v>20</v>
      </c>
    </row>
    <row r="573" spans="1:5" ht="57.6" x14ac:dyDescent="0.3">
      <c r="A573" s="8" t="s">
        <v>5597</v>
      </c>
      <c r="B573" s="4" t="s">
        <v>14085</v>
      </c>
      <c r="C573" s="5" t="s">
        <v>14086</v>
      </c>
      <c r="D573" s="5" t="s">
        <v>286</v>
      </c>
      <c r="E573" s="4" t="s">
        <v>20</v>
      </c>
    </row>
    <row r="574" spans="1:5" ht="72" x14ac:dyDescent="0.3">
      <c r="A574" s="8" t="s">
        <v>5598</v>
      </c>
      <c r="B574" s="4" t="s">
        <v>14087</v>
      </c>
      <c r="C574" s="5" t="s">
        <v>14088</v>
      </c>
      <c r="D574" s="5" t="s">
        <v>287</v>
      </c>
      <c r="E574" s="4" t="s">
        <v>20</v>
      </c>
    </row>
    <row r="575" spans="1:5" ht="57.6" x14ac:dyDescent="0.3">
      <c r="A575" s="8" t="s">
        <v>5599</v>
      </c>
      <c r="B575" s="4" t="s">
        <v>14089</v>
      </c>
      <c r="C575" s="5" t="s">
        <v>14090</v>
      </c>
      <c r="D575" s="5" t="s">
        <v>17</v>
      </c>
      <c r="E575" s="4" t="s">
        <v>20</v>
      </c>
    </row>
    <row r="576" spans="1:5" ht="57.6" x14ac:dyDescent="0.3">
      <c r="A576" s="8" t="s">
        <v>5600</v>
      </c>
      <c r="B576" s="4" t="s">
        <v>14091</v>
      </c>
      <c r="C576" s="5" t="s">
        <v>14092</v>
      </c>
      <c r="D576" s="5" t="s">
        <v>288</v>
      </c>
      <c r="E576" s="4" t="s">
        <v>24</v>
      </c>
    </row>
    <row r="577" spans="1:5" ht="57.6" x14ac:dyDescent="0.3">
      <c r="A577" s="8" t="s">
        <v>5601</v>
      </c>
      <c r="B577" s="4" t="s">
        <v>14093</v>
      </c>
      <c r="C577" s="5" t="s">
        <v>14094</v>
      </c>
      <c r="D577" s="5" t="s">
        <v>289</v>
      </c>
      <c r="E577" s="4" t="s">
        <v>20</v>
      </c>
    </row>
    <row r="578" spans="1:5" ht="57.6" x14ac:dyDescent="0.3">
      <c r="A578" s="8" t="s">
        <v>5602</v>
      </c>
      <c r="B578" s="4" t="s">
        <v>14095</v>
      </c>
      <c r="C578" s="5" t="s">
        <v>14096</v>
      </c>
      <c r="D578" s="5" t="s">
        <v>290</v>
      </c>
      <c r="E578" s="4" t="s">
        <v>20</v>
      </c>
    </row>
    <row r="579" spans="1:5" ht="57.6" x14ac:dyDescent="0.3">
      <c r="A579" s="8" t="s">
        <v>5603</v>
      </c>
      <c r="B579" s="4" t="s">
        <v>14097</v>
      </c>
      <c r="C579" s="5" t="s">
        <v>14098</v>
      </c>
      <c r="D579" s="5" t="s">
        <v>17</v>
      </c>
      <c r="E579" s="4" t="s">
        <v>20</v>
      </c>
    </row>
    <row r="580" spans="1:5" ht="57.6" x14ac:dyDescent="0.3">
      <c r="A580" s="8" t="s">
        <v>5604</v>
      </c>
      <c r="B580" s="4" t="s">
        <v>14099</v>
      </c>
      <c r="C580" s="5" t="s">
        <v>14100</v>
      </c>
      <c r="D580" s="5" t="s">
        <v>291</v>
      </c>
      <c r="E580" s="4" t="s">
        <v>20</v>
      </c>
    </row>
    <row r="581" spans="1:5" ht="57.6" x14ac:dyDescent="0.3">
      <c r="A581" s="8" t="s">
        <v>5605</v>
      </c>
      <c r="B581" s="4" t="s">
        <v>14101</v>
      </c>
      <c r="C581" s="5" t="s">
        <v>14102</v>
      </c>
      <c r="D581" s="5" t="s">
        <v>292</v>
      </c>
      <c r="E581" s="4" t="s">
        <v>20</v>
      </c>
    </row>
    <row r="582" spans="1:5" ht="57.6" x14ac:dyDescent="0.3">
      <c r="A582" s="8" t="s">
        <v>5606</v>
      </c>
      <c r="B582" s="4" t="s">
        <v>14103</v>
      </c>
      <c r="C582" s="5" t="s">
        <v>14104</v>
      </c>
      <c r="D582" s="5" t="s">
        <v>293</v>
      </c>
      <c r="E582" s="4" t="s">
        <v>20</v>
      </c>
    </row>
    <row r="583" spans="1:5" ht="57.6" x14ac:dyDescent="0.3">
      <c r="A583" s="8" t="s">
        <v>5607</v>
      </c>
      <c r="B583" s="4" t="s">
        <v>14105</v>
      </c>
      <c r="C583" s="5" t="s">
        <v>14106</v>
      </c>
      <c r="D583" s="5" t="s">
        <v>294</v>
      </c>
      <c r="E583" s="4" t="s">
        <v>20</v>
      </c>
    </row>
    <row r="584" spans="1:5" ht="100.8" x14ac:dyDescent="0.3">
      <c r="A584" s="8" t="s">
        <v>5608</v>
      </c>
      <c r="B584" s="4" t="s">
        <v>14107</v>
      </c>
      <c r="C584" s="5" t="s">
        <v>14108</v>
      </c>
      <c r="D584" s="5" t="s">
        <v>295</v>
      </c>
      <c r="E584" s="4" t="s">
        <v>20</v>
      </c>
    </row>
    <row r="585" spans="1:5" ht="100.8" x14ac:dyDescent="0.3">
      <c r="A585" s="8" t="s">
        <v>5609</v>
      </c>
      <c r="B585" s="4" t="s">
        <v>14109</v>
      </c>
      <c r="C585" s="5" t="s">
        <v>14110</v>
      </c>
      <c r="D585" s="5" t="s">
        <v>296</v>
      </c>
      <c r="E585" s="4" t="s">
        <v>20</v>
      </c>
    </row>
    <row r="586" spans="1:5" ht="86.4" x14ac:dyDescent="0.3">
      <c r="A586" s="8" t="s">
        <v>5610</v>
      </c>
      <c r="B586" s="4" t="s">
        <v>14111</v>
      </c>
      <c r="C586" s="5" t="s">
        <v>14112</v>
      </c>
      <c r="D586" s="5" t="s">
        <v>44</v>
      </c>
      <c r="E586" s="4" t="s">
        <v>20</v>
      </c>
    </row>
    <row r="587" spans="1:5" ht="100.8" x14ac:dyDescent="0.3">
      <c r="A587" s="8" t="s">
        <v>5611</v>
      </c>
      <c r="B587" s="4" t="s">
        <v>14113</v>
      </c>
      <c r="C587" s="5" t="s">
        <v>14114</v>
      </c>
      <c r="D587" s="5" t="s">
        <v>297</v>
      </c>
      <c r="E587" s="4" t="s">
        <v>20</v>
      </c>
    </row>
    <row r="588" spans="1:5" ht="86.4" x14ac:dyDescent="0.3">
      <c r="A588" s="8" t="s">
        <v>5612</v>
      </c>
      <c r="B588" s="4" t="s">
        <v>14115</v>
      </c>
      <c r="C588" s="5" t="s">
        <v>14116</v>
      </c>
      <c r="D588" s="5" t="s">
        <v>298</v>
      </c>
      <c r="E588" s="4" t="s">
        <v>20</v>
      </c>
    </row>
    <row r="589" spans="1:5" ht="57.6" x14ac:dyDescent="0.3">
      <c r="A589" s="8" t="s">
        <v>5613</v>
      </c>
      <c r="B589" s="4" t="s">
        <v>14117</v>
      </c>
      <c r="C589" s="5" t="s">
        <v>14118</v>
      </c>
      <c r="D589" s="5" t="s">
        <v>299</v>
      </c>
      <c r="E589" s="4" t="s">
        <v>20</v>
      </c>
    </row>
    <row r="590" spans="1:5" ht="72" x14ac:dyDescent="0.3">
      <c r="A590" s="8" t="s">
        <v>5614</v>
      </c>
      <c r="B590" s="4" t="s">
        <v>14119</v>
      </c>
      <c r="C590" s="5" t="s">
        <v>14120</v>
      </c>
      <c r="D590" s="5" t="s">
        <v>300</v>
      </c>
      <c r="E590" s="4" t="s">
        <v>20</v>
      </c>
    </row>
    <row r="591" spans="1:5" ht="72" x14ac:dyDescent="0.3">
      <c r="A591" s="8" t="s">
        <v>5615</v>
      </c>
      <c r="B591" s="4" t="s">
        <v>14121</v>
      </c>
      <c r="C591" s="5" t="s">
        <v>14122</v>
      </c>
      <c r="D591" s="5" t="s">
        <v>301</v>
      </c>
      <c r="E591" s="4" t="s">
        <v>20</v>
      </c>
    </row>
    <row r="592" spans="1:5" ht="72" x14ac:dyDescent="0.3">
      <c r="A592" s="8" t="s">
        <v>5616</v>
      </c>
      <c r="B592" s="4" t="s">
        <v>14123</v>
      </c>
      <c r="C592" s="5" t="s">
        <v>14124</v>
      </c>
      <c r="D592" s="5" t="s">
        <v>302</v>
      </c>
      <c r="E592" s="4" t="s">
        <v>20</v>
      </c>
    </row>
    <row r="593" spans="1:5" ht="57.6" x14ac:dyDescent="0.3">
      <c r="A593" s="8" t="s">
        <v>5617</v>
      </c>
      <c r="B593" s="4" t="s">
        <v>14125</v>
      </c>
      <c r="C593" s="5" t="s">
        <v>14126</v>
      </c>
      <c r="D593" s="5" t="s">
        <v>303</v>
      </c>
      <c r="E593" s="4" t="s">
        <v>16</v>
      </c>
    </row>
    <row r="594" spans="1:5" ht="57.6" x14ac:dyDescent="0.3">
      <c r="A594" s="8" t="s">
        <v>5618</v>
      </c>
      <c r="B594" s="4" t="s">
        <v>14127</v>
      </c>
      <c r="C594" s="5" t="s">
        <v>14128</v>
      </c>
      <c r="D594" s="5" t="s">
        <v>304</v>
      </c>
      <c r="E594" s="4" t="s">
        <v>20</v>
      </c>
    </row>
    <row r="595" spans="1:5" ht="57.6" x14ac:dyDescent="0.3">
      <c r="A595" s="8" t="s">
        <v>5619</v>
      </c>
      <c r="B595" s="4" t="s">
        <v>14129</v>
      </c>
      <c r="C595" s="5" t="s">
        <v>14130</v>
      </c>
      <c r="D595" s="5" t="s">
        <v>305</v>
      </c>
      <c r="E595" s="4" t="s">
        <v>20</v>
      </c>
    </row>
    <row r="596" spans="1:5" ht="57.6" x14ac:dyDescent="0.3">
      <c r="A596" s="8" t="s">
        <v>5620</v>
      </c>
      <c r="B596" s="4" t="s">
        <v>14131</v>
      </c>
      <c r="C596" s="5" t="s">
        <v>14132</v>
      </c>
      <c r="D596" s="5" t="s">
        <v>17</v>
      </c>
      <c r="E596" s="4" t="s">
        <v>20</v>
      </c>
    </row>
    <row r="597" spans="1:5" ht="86.4" x14ac:dyDescent="0.3">
      <c r="A597" s="8" t="s">
        <v>5621</v>
      </c>
      <c r="B597" s="4" t="s">
        <v>14133</v>
      </c>
      <c r="C597" s="5" t="s">
        <v>14134</v>
      </c>
      <c r="D597" s="5" t="s">
        <v>299</v>
      </c>
      <c r="E597" s="4" t="s">
        <v>171</v>
      </c>
    </row>
    <row r="598" spans="1:5" ht="100.8" x14ac:dyDescent="0.3">
      <c r="A598" s="8" t="s">
        <v>5622</v>
      </c>
      <c r="B598" s="4" t="s">
        <v>14135</v>
      </c>
      <c r="C598" s="5" t="s">
        <v>14136</v>
      </c>
      <c r="D598" s="5" t="s">
        <v>306</v>
      </c>
      <c r="E598" s="4" t="s">
        <v>171</v>
      </c>
    </row>
    <row r="599" spans="1:5" ht="86.4" x14ac:dyDescent="0.3">
      <c r="A599" s="8" t="s">
        <v>5623</v>
      </c>
      <c r="B599" s="4" t="s">
        <v>14137</v>
      </c>
      <c r="C599" s="5" t="s">
        <v>14138</v>
      </c>
      <c r="D599" s="5" t="s">
        <v>17</v>
      </c>
      <c r="E599" s="4" t="s">
        <v>171</v>
      </c>
    </row>
    <row r="600" spans="1:5" ht="86.4" x14ac:dyDescent="0.3">
      <c r="A600" s="8" t="s">
        <v>5624</v>
      </c>
      <c r="B600" s="4" t="s">
        <v>14139</v>
      </c>
      <c r="C600" s="5" t="s">
        <v>14140</v>
      </c>
      <c r="D600" s="5" t="s">
        <v>307</v>
      </c>
      <c r="E600" s="4" t="s">
        <v>16</v>
      </c>
    </row>
    <row r="601" spans="1:5" ht="86.4" x14ac:dyDescent="0.3">
      <c r="A601" s="8" t="s">
        <v>5625</v>
      </c>
      <c r="B601" s="4" t="s">
        <v>14141</v>
      </c>
      <c r="C601" s="5" t="s">
        <v>14142</v>
      </c>
      <c r="D601" s="5" t="s">
        <v>17</v>
      </c>
      <c r="E601" s="4" t="s">
        <v>20</v>
      </c>
    </row>
    <row r="602" spans="1:5" ht="100.8" x14ac:dyDescent="0.3">
      <c r="A602" s="8" t="s">
        <v>5626</v>
      </c>
      <c r="B602" s="4" t="s">
        <v>14143</v>
      </c>
      <c r="C602" s="5" t="s">
        <v>14144</v>
      </c>
      <c r="D602" s="5" t="s">
        <v>295</v>
      </c>
      <c r="E602" s="4" t="s">
        <v>20</v>
      </c>
    </row>
    <row r="603" spans="1:5" ht="86.4" x14ac:dyDescent="0.3">
      <c r="A603" s="8" t="s">
        <v>5627</v>
      </c>
      <c r="B603" s="4" t="s">
        <v>14145</v>
      </c>
      <c r="C603" s="5" t="s">
        <v>14146</v>
      </c>
      <c r="D603" s="5" t="s">
        <v>308</v>
      </c>
      <c r="E603" s="4" t="s">
        <v>20</v>
      </c>
    </row>
    <row r="604" spans="1:5" ht="86.4" x14ac:dyDescent="0.3">
      <c r="A604" s="8" t="s">
        <v>5628</v>
      </c>
      <c r="B604" s="4" t="s">
        <v>14147</v>
      </c>
      <c r="C604" s="5" t="s">
        <v>14148</v>
      </c>
      <c r="D604" s="5" t="s">
        <v>292</v>
      </c>
      <c r="E604" s="4" t="s">
        <v>20</v>
      </c>
    </row>
    <row r="605" spans="1:5" ht="100.8" x14ac:dyDescent="0.3">
      <c r="A605" s="8" t="s">
        <v>5629</v>
      </c>
      <c r="B605" s="4" t="s">
        <v>14149</v>
      </c>
      <c r="C605" s="5" t="s">
        <v>14150</v>
      </c>
      <c r="D605" s="5" t="s">
        <v>309</v>
      </c>
      <c r="E605" s="4" t="s">
        <v>20</v>
      </c>
    </row>
    <row r="606" spans="1:5" ht="115.2" x14ac:dyDescent="0.3">
      <c r="A606" s="8" t="s">
        <v>5630</v>
      </c>
      <c r="B606" s="4" t="s">
        <v>14151</v>
      </c>
      <c r="C606" s="5" t="s">
        <v>14152</v>
      </c>
      <c r="D606" s="5" t="s">
        <v>310</v>
      </c>
      <c r="E606" s="4" t="s">
        <v>20</v>
      </c>
    </row>
    <row r="607" spans="1:5" ht="158.4" x14ac:dyDescent="0.3">
      <c r="A607" s="8" t="s">
        <v>5631</v>
      </c>
      <c r="B607" s="4" t="s">
        <v>14153</v>
      </c>
      <c r="C607" s="5" t="s">
        <v>14154</v>
      </c>
      <c r="D607" s="5" t="s">
        <v>311</v>
      </c>
      <c r="E607" s="4" t="s">
        <v>24</v>
      </c>
    </row>
    <row r="608" spans="1:5" ht="72" x14ac:dyDescent="0.3">
      <c r="A608" s="8" t="s">
        <v>5632</v>
      </c>
      <c r="B608" s="4" t="s">
        <v>14155</v>
      </c>
      <c r="C608" s="5" t="s">
        <v>46182</v>
      </c>
      <c r="D608" s="5" t="s">
        <v>312</v>
      </c>
      <c r="E608" s="4" t="s">
        <v>20</v>
      </c>
    </row>
    <row r="609" spans="1:5" ht="72" x14ac:dyDescent="0.3">
      <c r="A609" s="8" t="s">
        <v>5633</v>
      </c>
      <c r="B609" s="4" t="s">
        <v>14155</v>
      </c>
      <c r="C609" s="5" t="s">
        <v>46182</v>
      </c>
      <c r="D609" s="5" t="s">
        <v>313</v>
      </c>
      <c r="E609" s="4" t="s">
        <v>20</v>
      </c>
    </row>
    <row r="610" spans="1:5" ht="72" x14ac:dyDescent="0.3">
      <c r="A610" s="8" t="s">
        <v>5634</v>
      </c>
      <c r="B610" s="4" t="s">
        <v>14155</v>
      </c>
      <c r="C610" s="5" t="s">
        <v>46182</v>
      </c>
      <c r="D610" s="5" t="s">
        <v>314</v>
      </c>
      <c r="E610" s="4" t="s">
        <v>20</v>
      </c>
    </row>
    <row r="611" spans="1:5" ht="72" x14ac:dyDescent="0.3">
      <c r="A611" s="8" t="s">
        <v>5635</v>
      </c>
      <c r="B611" s="4" t="s">
        <v>14155</v>
      </c>
      <c r="C611" s="5" t="s">
        <v>46182</v>
      </c>
      <c r="D611" s="5" t="s">
        <v>17</v>
      </c>
      <c r="E611" s="4" t="s">
        <v>20</v>
      </c>
    </row>
    <row r="612" spans="1:5" ht="72" x14ac:dyDescent="0.3">
      <c r="A612" s="8" t="s">
        <v>5636</v>
      </c>
      <c r="B612" s="4" t="s">
        <v>14156</v>
      </c>
      <c r="C612" s="5" t="s">
        <v>46183</v>
      </c>
      <c r="D612" s="5" t="s">
        <v>312</v>
      </c>
      <c r="E612" s="4" t="s">
        <v>20</v>
      </c>
    </row>
    <row r="613" spans="1:5" ht="72" x14ac:dyDescent="0.3">
      <c r="A613" s="8" t="s">
        <v>5637</v>
      </c>
      <c r="B613" s="4" t="s">
        <v>14156</v>
      </c>
      <c r="C613" s="5" t="s">
        <v>46183</v>
      </c>
      <c r="D613" s="5" t="s">
        <v>313</v>
      </c>
      <c r="E613" s="4" t="s">
        <v>20</v>
      </c>
    </row>
    <row r="614" spans="1:5" ht="72" x14ac:dyDescent="0.3">
      <c r="A614" s="8" t="s">
        <v>5638</v>
      </c>
      <c r="B614" s="4" t="s">
        <v>14156</v>
      </c>
      <c r="C614" s="5" t="s">
        <v>46183</v>
      </c>
      <c r="D614" s="5" t="s">
        <v>314</v>
      </c>
      <c r="E614" s="4" t="s">
        <v>20</v>
      </c>
    </row>
    <row r="615" spans="1:5" ht="72" x14ac:dyDescent="0.3">
      <c r="A615" s="8" t="s">
        <v>5639</v>
      </c>
      <c r="B615" s="4" t="s">
        <v>14156</v>
      </c>
      <c r="C615" s="5" t="s">
        <v>46183</v>
      </c>
      <c r="D615" s="5" t="s">
        <v>17</v>
      </c>
      <c r="E615" s="4" t="s">
        <v>20</v>
      </c>
    </row>
    <row r="616" spans="1:5" ht="72" x14ac:dyDescent="0.3">
      <c r="A616" s="8" t="s">
        <v>5640</v>
      </c>
      <c r="B616" s="4" t="s">
        <v>14157</v>
      </c>
      <c r="C616" s="5" t="s">
        <v>46184</v>
      </c>
      <c r="D616" s="5" t="s">
        <v>312</v>
      </c>
      <c r="E616" s="4" t="s">
        <v>70</v>
      </c>
    </row>
    <row r="617" spans="1:5" ht="72" x14ac:dyDescent="0.3">
      <c r="A617" s="8" t="s">
        <v>5641</v>
      </c>
      <c r="B617" s="4" t="s">
        <v>14157</v>
      </c>
      <c r="C617" s="5" t="s">
        <v>46184</v>
      </c>
      <c r="D617" s="5" t="s">
        <v>313</v>
      </c>
      <c r="E617" s="4" t="s">
        <v>70</v>
      </c>
    </row>
    <row r="618" spans="1:5" ht="72" x14ac:dyDescent="0.3">
      <c r="A618" s="8" t="s">
        <v>5642</v>
      </c>
      <c r="B618" s="4" t="s">
        <v>14157</v>
      </c>
      <c r="C618" s="5" t="s">
        <v>46184</v>
      </c>
      <c r="D618" s="5" t="s">
        <v>314</v>
      </c>
      <c r="E618" s="4" t="s">
        <v>70</v>
      </c>
    </row>
    <row r="619" spans="1:5" ht="72" x14ac:dyDescent="0.3">
      <c r="A619" s="8" t="s">
        <v>5643</v>
      </c>
      <c r="B619" s="4" t="s">
        <v>14157</v>
      </c>
      <c r="C619" s="5" t="s">
        <v>46184</v>
      </c>
      <c r="D619" s="5" t="s">
        <v>17</v>
      </c>
      <c r="E619" s="4" t="s">
        <v>70</v>
      </c>
    </row>
    <row r="620" spans="1:5" ht="72" x14ac:dyDescent="0.3">
      <c r="A620" s="8" t="s">
        <v>5644</v>
      </c>
      <c r="B620" s="4" t="s">
        <v>14158</v>
      </c>
      <c r="C620" s="5" t="s">
        <v>46185</v>
      </c>
      <c r="D620" s="5" t="s">
        <v>312</v>
      </c>
      <c r="E620" s="4" t="s">
        <v>70</v>
      </c>
    </row>
    <row r="621" spans="1:5" ht="72" x14ac:dyDescent="0.3">
      <c r="A621" s="8" t="s">
        <v>5645</v>
      </c>
      <c r="B621" s="4" t="s">
        <v>14158</v>
      </c>
      <c r="C621" s="5" t="s">
        <v>46185</v>
      </c>
      <c r="D621" s="5" t="s">
        <v>313</v>
      </c>
      <c r="E621" s="4" t="s">
        <v>70</v>
      </c>
    </row>
    <row r="622" spans="1:5" ht="72" x14ac:dyDescent="0.3">
      <c r="A622" s="8" t="s">
        <v>5646</v>
      </c>
      <c r="B622" s="4" t="s">
        <v>14158</v>
      </c>
      <c r="C622" s="5" t="s">
        <v>46185</v>
      </c>
      <c r="D622" s="5" t="s">
        <v>314</v>
      </c>
      <c r="E622" s="4" t="s">
        <v>70</v>
      </c>
    </row>
    <row r="623" spans="1:5" ht="72" x14ac:dyDescent="0.3">
      <c r="A623" s="8" t="s">
        <v>5647</v>
      </c>
      <c r="B623" s="4" t="s">
        <v>14158</v>
      </c>
      <c r="C623" s="5" t="s">
        <v>46185</v>
      </c>
      <c r="D623" s="5" t="s">
        <v>17</v>
      </c>
      <c r="E623" s="4" t="s">
        <v>70</v>
      </c>
    </row>
    <row r="624" spans="1:5" ht="72" x14ac:dyDescent="0.3">
      <c r="A624" s="8" t="s">
        <v>5648</v>
      </c>
      <c r="B624" s="4" t="s">
        <v>14159</v>
      </c>
      <c r="C624" s="5" t="s">
        <v>14160</v>
      </c>
      <c r="D624" s="5" t="s">
        <v>17</v>
      </c>
      <c r="E624" s="4" t="s">
        <v>70</v>
      </c>
    </row>
    <row r="625" spans="1:5" ht="57.6" x14ac:dyDescent="0.3">
      <c r="A625" s="8" t="s">
        <v>5649</v>
      </c>
      <c r="B625" s="4" t="s">
        <v>14161</v>
      </c>
      <c r="C625" s="5" t="s">
        <v>14162</v>
      </c>
      <c r="D625" s="5" t="s">
        <v>315</v>
      </c>
      <c r="E625" s="4" t="s">
        <v>20</v>
      </c>
    </row>
    <row r="626" spans="1:5" ht="43.2" x14ac:dyDescent="0.3">
      <c r="A626" s="8" t="s">
        <v>5650</v>
      </c>
      <c r="B626" s="4" t="s">
        <v>14163</v>
      </c>
      <c r="C626" s="5" t="s">
        <v>14164</v>
      </c>
      <c r="D626" s="5" t="s">
        <v>316</v>
      </c>
      <c r="E626" s="4" t="s">
        <v>20</v>
      </c>
    </row>
    <row r="627" spans="1:5" ht="72" x14ac:dyDescent="0.3">
      <c r="A627" s="8" t="s">
        <v>5651</v>
      </c>
      <c r="B627" s="4" t="s">
        <v>14165</v>
      </c>
      <c r="C627" s="5" t="s">
        <v>14166</v>
      </c>
      <c r="D627" s="5" t="s">
        <v>317</v>
      </c>
      <c r="E627" s="4" t="s">
        <v>20</v>
      </c>
    </row>
    <row r="628" spans="1:5" ht="57.6" x14ac:dyDescent="0.3">
      <c r="A628" s="8" t="s">
        <v>5652</v>
      </c>
      <c r="B628" s="4" t="s">
        <v>14167</v>
      </c>
      <c r="C628" s="5" t="s">
        <v>14168</v>
      </c>
      <c r="D628" s="5" t="s">
        <v>318</v>
      </c>
      <c r="E628" s="4" t="s">
        <v>20</v>
      </c>
    </row>
    <row r="629" spans="1:5" ht="28.8" x14ac:dyDescent="0.3">
      <c r="A629" s="8" t="s">
        <v>5653</v>
      </c>
      <c r="B629" s="4" t="s">
        <v>14169</v>
      </c>
      <c r="C629" s="5" t="s">
        <v>14170</v>
      </c>
      <c r="D629" s="5" t="s">
        <v>319</v>
      </c>
      <c r="E629" s="4" t="s">
        <v>20</v>
      </c>
    </row>
    <row r="630" spans="1:5" ht="72" x14ac:dyDescent="0.3">
      <c r="A630" s="8" t="s">
        <v>5654</v>
      </c>
      <c r="B630" s="4" t="s">
        <v>14171</v>
      </c>
      <c r="C630" s="5" t="s">
        <v>14172</v>
      </c>
      <c r="D630" s="5" t="s">
        <v>320</v>
      </c>
      <c r="E630" s="4" t="s">
        <v>20</v>
      </c>
    </row>
    <row r="631" spans="1:5" ht="72" x14ac:dyDescent="0.3">
      <c r="A631" s="8" t="s">
        <v>5655</v>
      </c>
      <c r="B631" s="4" t="s">
        <v>14173</v>
      </c>
      <c r="C631" s="5" t="s">
        <v>14174</v>
      </c>
      <c r="D631" s="5" t="s">
        <v>321</v>
      </c>
      <c r="E631" s="4" t="s">
        <v>20</v>
      </c>
    </row>
    <row r="632" spans="1:5" ht="86.4" x14ac:dyDescent="0.3">
      <c r="A632" s="8" t="s">
        <v>5656</v>
      </c>
      <c r="B632" s="4" t="s">
        <v>14175</v>
      </c>
      <c r="C632" s="5" t="s">
        <v>14176</v>
      </c>
      <c r="D632" s="5" t="s">
        <v>322</v>
      </c>
      <c r="E632" s="4" t="s">
        <v>20</v>
      </c>
    </row>
    <row r="633" spans="1:5" ht="72" x14ac:dyDescent="0.3">
      <c r="A633" s="8" t="s">
        <v>5657</v>
      </c>
      <c r="B633" s="4" t="s">
        <v>14177</v>
      </c>
      <c r="C633" s="5" t="s">
        <v>14178</v>
      </c>
      <c r="D633" s="5" t="s">
        <v>323</v>
      </c>
      <c r="E633" s="4" t="s">
        <v>20</v>
      </c>
    </row>
    <row r="634" spans="1:5" ht="28.8" x14ac:dyDescent="0.3">
      <c r="A634" s="8" t="s">
        <v>5658</v>
      </c>
      <c r="B634" s="4" t="s">
        <v>14179</v>
      </c>
      <c r="C634" s="5" t="s">
        <v>46186</v>
      </c>
      <c r="D634" s="5" t="s">
        <v>324</v>
      </c>
      <c r="E634" s="4" t="s">
        <v>20</v>
      </c>
    </row>
    <row r="635" spans="1:5" ht="28.8" x14ac:dyDescent="0.3">
      <c r="A635" s="8" t="s">
        <v>5659</v>
      </c>
      <c r="B635" s="4" t="s">
        <v>14179</v>
      </c>
      <c r="C635" s="5" t="s">
        <v>46186</v>
      </c>
      <c r="D635" s="5" t="s">
        <v>44</v>
      </c>
      <c r="E635" s="4" t="s">
        <v>20</v>
      </c>
    </row>
    <row r="636" spans="1:5" ht="28.8" x14ac:dyDescent="0.3">
      <c r="A636" s="8" t="s">
        <v>5660</v>
      </c>
      <c r="B636" s="4" t="s">
        <v>14180</v>
      </c>
      <c r="C636" s="5" t="s">
        <v>46187</v>
      </c>
      <c r="D636" s="5" t="s">
        <v>324</v>
      </c>
      <c r="E636" s="4" t="s">
        <v>20</v>
      </c>
    </row>
    <row r="637" spans="1:5" ht="28.8" x14ac:dyDescent="0.3">
      <c r="A637" s="8" t="s">
        <v>5661</v>
      </c>
      <c r="B637" s="4" t="s">
        <v>14180</v>
      </c>
      <c r="C637" s="5" t="s">
        <v>46187</v>
      </c>
      <c r="D637" s="5" t="s">
        <v>44</v>
      </c>
      <c r="E637" s="4" t="s">
        <v>20</v>
      </c>
    </row>
    <row r="638" spans="1:5" ht="57.6" x14ac:dyDescent="0.3">
      <c r="A638" s="8" t="s">
        <v>5662</v>
      </c>
      <c r="B638" s="4" t="s">
        <v>14181</v>
      </c>
      <c r="C638" s="5" t="s">
        <v>14182</v>
      </c>
      <c r="D638" s="5" t="s">
        <v>325</v>
      </c>
      <c r="E638" s="4" t="s">
        <v>16</v>
      </c>
    </row>
    <row r="639" spans="1:5" ht="43.2" x14ac:dyDescent="0.3">
      <c r="A639" s="8" t="s">
        <v>5663</v>
      </c>
      <c r="B639" s="4" t="s">
        <v>14183</v>
      </c>
      <c r="C639" s="5" t="s">
        <v>14184</v>
      </c>
      <c r="D639" s="5" t="s">
        <v>44</v>
      </c>
      <c r="E639" s="4" t="s">
        <v>16</v>
      </c>
    </row>
    <row r="640" spans="1:5" ht="43.2" x14ac:dyDescent="0.3">
      <c r="A640" s="8" t="s">
        <v>5664</v>
      </c>
      <c r="B640" s="4" t="s">
        <v>14185</v>
      </c>
      <c r="C640" s="5" t="s">
        <v>14186</v>
      </c>
      <c r="D640" s="5" t="s">
        <v>326</v>
      </c>
      <c r="E640" s="4" t="s">
        <v>15</v>
      </c>
    </row>
    <row r="641" spans="1:5" ht="43.2" x14ac:dyDescent="0.3">
      <c r="A641" s="8" t="s">
        <v>5665</v>
      </c>
      <c r="B641" s="4" t="s">
        <v>14187</v>
      </c>
      <c r="C641" s="5" t="s">
        <v>14188</v>
      </c>
      <c r="D641" s="5" t="s">
        <v>320</v>
      </c>
      <c r="E641" s="4" t="s">
        <v>15</v>
      </c>
    </row>
    <row r="642" spans="1:5" ht="43.2" x14ac:dyDescent="0.3">
      <c r="A642" s="8" t="s">
        <v>5666</v>
      </c>
      <c r="B642" s="4" t="s">
        <v>14189</v>
      </c>
      <c r="C642" s="5" t="s">
        <v>14190</v>
      </c>
      <c r="D642" s="5" t="s">
        <v>323</v>
      </c>
      <c r="E642" s="4" t="s">
        <v>15</v>
      </c>
    </row>
    <row r="643" spans="1:5" ht="57.6" x14ac:dyDescent="0.3">
      <c r="A643" s="8" t="s">
        <v>5667</v>
      </c>
      <c r="B643" s="4" t="s">
        <v>14191</v>
      </c>
      <c r="C643" s="5" t="s">
        <v>14192</v>
      </c>
      <c r="D643" s="5" t="s">
        <v>320</v>
      </c>
      <c r="E643" s="4" t="s">
        <v>20</v>
      </c>
    </row>
    <row r="644" spans="1:5" ht="57.6" x14ac:dyDescent="0.3">
      <c r="A644" s="8" t="s">
        <v>5668</v>
      </c>
      <c r="B644" s="4" t="s">
        <v>14193</v>
      </c>
      <c r="C644" s="5" t="s">
        <v>14194</v>
      </c>
      <c r="D644" s="5" t="s">
        <v>321</v>
      </c>
      <c r="E644" s="4" t="s">
        <v>20</v>
      </c>
    </row>
    <row r="645" spans="1:5" ht="43.2" x14ac:dyDescent="0.3">
      <c r="A645" s="8" t="s">
        <v>5669</v>
      </c>
      <c r="B645" s="4" t="s">
        <v>14195</v>
      </c>
      <c r="C645" s="5" t="s">
        <v>14196</v>
      </c>
      <c r="D645" s="5" t="s">
        <v>320</v>
      </c>
      <c r="E645" s="4" t="s">
        <v>20</v>
      </c>
    </row>
    <row r="646" spans="1:5" ht="43.2" x14ac:dyDescent="0.3">
      <c r="A646" s="8" t="s">
        <v>5670</v>
      </c>
      <c r="B646" s="4" t="s">
        <v>14197</v>
      </c>
      <c r="C646" s="5" t="s">
        <v>14198</v>
      </c>
      <c r="D646" s="5" t="s">
        <v>327</v>
      </c>
      <c r="E646" s="4" t="s">
        <v>20</v>
      </c>
    </row>
    <row r="647" spans="1:5" ht="57.6" x14ac:dyDescent="0.3">
      <c r="A647" s="8" t="s">
        <v>5671</v>
      </c>
      <c r="B647" s="4" t="s">
        <v>14199</v>
      </c>
      <c r="C647" s="5" t="s">
        <v>14200</v>
      </c>
      <c r="D647" s="5" t="s">
        <v>320</v>
      </c>
      <c r="E647" s="4" t="s">
        <v>20</v>
      </c>
    </row>
    <row r="648" spans="1:5" ht="57.6" x14ac:dyDescent="0.3">
      <c r="A648" s="8" t="s">
        <v>5672</v>
      </c>
      <c r="B648" s="4" t="s">
        <v>14201</v>
      </c>
      <c r="C648" s="5" t="s">
        <v>14202</v>
      </c>
      <c r="D648" s="5" t="s">
        <v>323</v>
      </c>
      <c r="E648" s="4" t="s">
        <v>20</v>
      </c>
    </row>
    <row r="649" spans="1:5" ht="57.6" x14ac:dyDescent="0.3">
      <c r="A649" s="8" t="s">
        <v>5673</v>
      </c>
      <c r="B649" s="4" t="s">
        <v>14203</v>
      </c>
      <c r="C649" s="5" t="s">
        <v>14204</v>
      </c>
      <c r="D649" s="5" t="s">
        <v>320</v>
      </c>
      <c r="E649" s="4" t="s">
        <v>15</v>
      </c>
    </row>
    <row r="650" spans="1:5" ht="57.6" x14ac:dyDescent="0.3">
      <c r="A650" s="8" t="s">
        <v>5674</v>
      </c>
      <c r="B650" s="4" t="s">
        <v>14205</v>
      </c>
      <c r="C650" s="5" t="s">
        <v>14206</v>
      </c>
      <c r="D650" s="5" t="s">
        <v>326</v>
      </c>
      <c r="E650" s="4" t="s">
        <v>15</v>
      </c>
    </row>
    <row r="651" spans="1:5" ht="57.6" x14ac:dyDescent="0.3">
      <c r="A651" s="8" t="s">
        <v>5675</v>
      </c>
      <c r="B651" s="4" t="s">
        <v>14207</v>
      </c>
      <c r="C651" s="5" t="s">
        <v>14208</v>
      </c>
      <c r="D651" s="5" t="s">
        <v>320</v>
      </c>
      <c r="E651" s="4" t="s">
        <v>15</v>
      </c>
    </row>
    <row r="652" spans="1:5" ht="57.6" x14ac:dyDescent="0.3">
      <c r="A652" s="8" t="s">
        <v>5676</v>
      </c>
      <c r="B652" s="4" t="s">
        <v>14209</v>
      </c>
      <c r="C652" s="5" t="s">
        <v>14210</v>
      </c>
      <c r="D652" s="5" t="s">
        <v>326</v>
      </c>
      <c r="E652" s="4" t="s">
        <v>15</v>
      </c>
    </row>
    <row r="653" spans="1:5" ht="72" x14ac:dyDescent="0.3">
      <c r="A653" s="8" t="s">
        <v>5677</v>
      </c>
      <c r="B653" s="4" t="s">
        <v>14211</v>
      </c>
      <c r="C653" s="5" t="s">
        <v>46188</v>
      </c>
      <c r="D653" s="5" t="s">
        <v>328</v>
      </c>
      <c r="E653" s="4" t="s">
        <v>20</v>
      </c>
    </row>
    <row r="654" spans="1:5" ht="72" x14ac:dyDescent="0.3">
      <c r="A654" s="8" t="s">
        <v>5678</v>
      </c>
      <c r="B654" s="4" t="s">
        <v>14211</v>
      </c>
      <c r="C654" s="5" t="s">
        <v>46188</v>
      </c>
      <c r="D654" s="5" t="s">
        <v>329</v>
      </c>
      <c r="E654" s="4" t="s">
        <v>15</v>
      </c>
    </row>
    <row r="655" spans="1:5" ht="72" x14ac:dyDescent="0.3">
      <c r="A655" s="8" t="s">
        <v>5679</v>
      </c>
      <c r="B655" s="4" t="s">
        <v>14211</v>
      </c>
      <c r="C655" s="5" t="s">
        <v>46188</v>
      </c>
      <c r="D655" s="5" t="s">
        <v>17</v>
      </c>
      <c r="E655" s="4" t="s">
        <v>24</v>
      </c>
    </row>
    <row r="656" spans="1:5" ht="72" x14ac:dyDescent="0.3">
      <c r="A656" s="8" t="s">
        <v>5680</v>
      </c>
      <c r="B656" s="4" t="s">
        <v>14212</v>
      </c>
      <c r="C656" s="5" t="s">
        <v>46189</v>
      </c>
      <c r="D656" s="5" t="s">
        <v>328</v>
      </c>
      <c r="E656" s="4" t="s">
        <v>20</v>
      </c>
    </row>
    <row r="657" spans="1:5" ht="72" x14ac:dyDescent="0.3">
      <c r="A657" s="8" t="s">
        <v>5681</v>
      </c>
      <c r="B657" s="4" t="s">
        <v>14212</v>
      </c>
      <c r="C657" s="5" t="s">
        <v>46189</v>
      </c>
      <c r="D657" s="5" t="s">
        <v>329</v>
      </c>
      <c r="E657" s="4" t="s">
        <v>15</v>
      </c>
    </row>
    <row r="658" spans="1:5" ht="72" x14ac:dyDescent="0.3">
      <c r="A658" s="8" t="s">
        <v>5682</v>
      </c>
      <c r="B658" s="4" t="s">
        <v>14212</v>
      </c>
      <c r="C658" s="5" t="s">
        <v>46189</v>
      </c>
      <c r="D658" s="5" t="s">
        <v>17</v>
      </c>
      <c r="E658" s="4" t="s">
        <v>24</v>
      </c>
    </row>
    <row r="659" spans="1:5" ht="57.6" x14ac:dyDescent="0.3">
      <c r="A659" s="8" t="s">
        <v>5683</v>
      </c>
      <c r="B659" s="4" t="s">
        <v>14213</v>
      </c>
      <c r="C659" s="5" t="s">
        <v>14214</v>
      </c>
      <c r="D659" s="5" t="s">
        <v>320</v>
      </c>
      <c r="E659" s="4" t="s">
        <v>15</v>
      </c>
    </row>
    <row r="660" spans="1:5" ht="57.6" x14ac:dyDescent="0.3">
      <c r="A660" s="8" t="s">
        <v>5684</v>
      </c>
      <c r="B660" s="4" t="s">
        <v>14215</v>
      </c>
      <c r="C660" s="5" t="s">
        <v>14216</v>
      </c>
      <c r="D660" s="5" t="s">
        <v>327</v>
      </c>
      <c r="E660" s="4" t="s">
        <v>15</v>
      </c>
    </row>
    <row r="661" spans="1:5" ht="43.2" x14ac:dyDescent="0.3">
      <c r="A661" s="8" t="s">
        <v>5685</v>
      </c>
      <c r="B661" s="4" t="s">
        <v>14217</v>
      </c>
      <c r="C661" s="5" t="s">
        <v>14218</v>
      </c>
      <c r="D661" s="5" t="s">
        <v>330</v>
      </c>
      <c r="E661" s="4" t="s">
        <v>15</v>
      </c>
    </row>
    <row r="662" spans="1:5" ht="57.6" x14ac:dyDescent="0.3">
      <c r="A662" s="8" t="s">
        <v>5686</v>
      </c>
      <c r="B662" s="4" t="s">
        <v>14219</v>
      </c>
      <c r="C662" s="5" t="s">
        <v>14220</v>
      </c>
      <c r="D662" s="5" t="s">
        <v>331</v>
      </c>
      <c r="E662" s="4" t="s">
        <v>20</v>
      </c>
    </row>
    <row r="663" spans="1:5" ht="72" x14ac:dyDescent="0.3">
      <c r="A663" s="8" t="s">
        <v>5687</v>
      </c>
      <c r="B663" s="4" t="s">
        <v>14221</v>
      </c>
      <c r="C663" s="5" t="s">
        <v>14222</v>
      </c>
      <c r="D663" s="5" t="s">
        <v>332</v>
      </c>
      <c r="E663" s="4" t="s">
        <v>20</v>
      </c>
    </row>
    <row r="664" spans="1:5" ht="57.6" x14ac:dyDescent="0.3">
      <c r="A664" s="8" t="s">
        <v>5688</v>
      </c>
      <c r="B664" s="4" t="s">
        <v>14223</v>
      </c>
      <c r="C664" s="5" t="s">
        <v>14224</v>
      </c>
      <c r="D664" s="5" t="s">
        <v>44</v>
      </c>
      <c r="E664" s="4" t="s">
        <v>20</v>
      </c>
    </row>
    <row r="665" spans="1:5" ht="28.8" x14ac:dyDescent="0.3">
      <c r="A665" s="8" t="s">
        <v>5689</v>
      </c>
      <c r="B665" s="4" t="s">
        <v>14225</v>
      </c>
      <c r="C665" s="5" t="s">
        <v>14226</v>
      </c>
      <c r="D665" s="5" t="s">
        <v>224</v>
      </c>
      <c r="E665" s="4" t="s">
        <v>24</v>
      </c>
    </row>
    <row r="666" spans="1:5" ht="28.8" x14ac:dyDescent="0.3">
      <c r="A666" s="8" t="s">
        <v>5690</v>
      </c>
      <c r="B666" s="4" t="s">
        <v>14227</v>
      </c>
      <c r="C666" s="5" t="s">
        <v>14228</v>
      </c>
      <c r="D666" s="5" t="s">
        <v>17</v>
      </c>
      <c r="E666" s="4" t="s">
        <v>24</v>
      </c>
    </row>
    <row r="667" spans="1:5" ht="28.8" x14ac:dyDescent="0.3">
      <c r="A667" s="8" t="s">
        <v>5691</v>
      </c>
      <c r="B667" s="4" t="s">
        <v>14229</v>
      </c>
      <c r="C667" s="5" t="s">
        <v>46190</v>
      </c>
      <c r="D667" s="5" t="s">
        <v>333</v>
      </c>
      <c r="E667" s="4" t="s">
        <v>16</v>
      </c>
    </row>
    <row r="668" spans="1:5" ht="28.8" x14ac:dyDescent="0.3">
      <c r="A668" s="8" t="s">
        <v>5692</v>
      </c>
      <c r="B668" s="4" t="s">
        <v>14229</v>
      </c>
      <c r="C668" s="5" t="s">
        <v>46190</v>
      </c>
      <c r="D668" s="5" t="s">
        <v>17</v>
      </c>
      <c r="E668" s="4" t="s">
        <v>24</v>
      </c>
    </row>
    <row r="669" spans="1:5" ht="28.8" x14ac:dyDescent="0.3">
      <c r="A669" s="8" t="s">
        <v>5693</v>
      </c>
      <c r="B669" s="4" t="s">
        <v>14231</v>
      </c>
      <c r="C669" s="5" t="s">
        <v>14230</v>
      </c>
      <c r="D669" s="5" t="s">
        <v>333</v>
      </c>
      <c r="E669" s="4" t="s">
        <v>16</v>
      </c>
    </row>
    <row r="670" spans="1:5" ht="28.8" x14ac:dyDescent="0.3">
      <c r="A670" s="8" t="s">
        <v>5694</v>
      </c>
      <c r="B670" s="4" t="s">
        <v>14231</v>
      </c>
      <c r="C670" s="5" t="s">
        <v>14230</v>
      </c>
      <c r="D670" s="5" t="s">
        <v>17</v>
      </c>
      <c r="E670" s="4" t="s">
        <v>24</v>
      </c>
    </row>
    <row r="671" spans="1:5" ht="28.8" x14ac:dyDescent="0.3">
      <c r="A671" s="8" t="s">
        <v>5695</v>
      </c>
      <c r="B671" s="4" t="s">
        <v>14232</v>
      </c>
      <c r="C671" s="5" t="s">
        <v>14233</v>
      </c>
      <c r="D671" s="5" t="s">
        <v>224</v>
      </c>
      <c r="E671" s="4" t="s">
        <v>16</v>
      </c>
    </row>
    <row r="672" spans="1:5" ht="28.8" x14ac:dyDescent="0.3">
      <c r="A672" s="8" t="s">
        <v>5696</v>
      </c>
      <c r="B672" s="4" t="s">
        <v>14234</v>
      </c>
      <c r="C672" s="5" t="s">
        <v>14235</v>
      </c>
      <c r="D672" s="5" t="s">
        <v>17</v>
      </c>
      <c r="E672" s="4" t="s">
        <v>16</v>
      </c>
    </row>
    <row r="673" spans="1:5" ht="28.8" x14ac:dyDescent="0.3">
      <c r="A673" s="8" t="s">
        <v>5697</v>
      </c>
      <c r="B673" s="4" t="s">
        <v>14236</v>
      </c>
      <c r="C673" s="5" t="s">
        <v>14237</v>
      </c>
      <c r="D673" s="5" t="s">
        <v>224</v>
      </c>
      <c r="E673" s="4" t="s">
        <v>16</v>
      </c>
    </row>
    <row r="674" spans="1:5" ht="28.8" x14ac:dyDescent="0.3">
      <c r="A674" s="8" t="s">
        <v>5698</v>
      </c>
      <c r="B674" s="4" t="s">
        <v>14238</v>
      </c>
      <c r="C674" s="5" t="s">
        <v>14239</v>
      </c>
      <c r="D674" s="5" t="s">
        <v>17</v>
      </c>
      <c r="E674" s="4" t="s">
        <v>16</v>
      </c>
    </row>
    <row r="675" spans="1:5" ht="28.8" x14ac:dyDescent="0.3">
      <c r="A675" s="8" t="s">
        <v>5699</v>
      </c>
      <c r="B675" s="4" t="s">
        <v>14240</v>
      </c>
      <c r="C675" s="5" t="s">
        <v>14241</v>
      </c>
      <c r="D675" s="5" t="s">
        <v>224</v>
      </c>
      <c r="E675" s="4" t="s">
        <v>16</v>
      </c>
    </row>
    <row r="676" spans="1:5" ht="28.8" x14ac:dyDescent="0.3">
      <c r="A676" s="8" t="s">
        <v>5700</v>
      </c>
      <c r="B676" s="4" t="s">
        <v>14242</v>
      </c>
      <c r="C676" s="5" t="s">
        <v>14243</v>
      </c>
      <c r="D676" s="5" t="s">
        <v>17</v>
      </c>
      <c r="E676" s="4" t="s">
        <v>16</v>
      </c>
    </row>
    <row r="677" spans="1:5" ht="28.8" x14ac:dyDescent="0.3">
      <c r="A677" s="8" t="s">
        <v>5701</v>
      </c>
      <c r="B677" s="4" t="s">
        <v>14244</v>
      </c>
      <c r="C677" s="5" t="s">
        <v>14245</v>
      </c>
      <c r="D677" s="5" t="s">
        <v>224</v>
      </c>
      <c r="E677" s="4" t="s">
        <v>16</v>
      </c>
    </row>
    <row r="678" spans="1:5" ht="28.8" x14ac:dyDescent="0.3">
      <c r="A678" s="8" t="s">
        <v>5702</v>
      </c>
      <c r="B678" s="4" t="s">
        <v>14246</v>
      </c>
      <c r="C678" s="5" t="s">
        <v>14247</v>
      </c>
      <c r="D678" s="5" t="s">
        <v>334</v>
      </c>
      <c r="E678" s="4" t="s">
        <v>20</v>
      </c>
    </row>
    <row r="679" spans="1:5" ht="28.8" x14ac:dyDescent="0.3">
      <c r="A679" s="8" t="s">
        <v>5703</v>
      </c>
      <c r="B679" s="4" t="s">
        <v>14246</v>
      </c>
      <c r="C679" s="5" t="s">
        <v>14247</v>
      </c>
      <c r="D679" s="5" t="s">
        <v>17</v>
      </c>
      <c r="E679" s="4" t="s">
        <v>16</v>
      </c>
    </row>
    <row r="680" spans="1:5" ht="28.8" x14ac:dyDescent="0.3">
      <c r="A680" s="8" t="s">
        <v>5704</v>
      </c>
      <c r="B680" s="4" t="s">
        <v>14248</v>
      </c>
      <c r="C680" s="5" t="s">
        <v>46191</v>
      </c>
      <c r="D680" s="5" t="s">
        <v>335</v>
      </c>
      <c r="E680" s="4" t="s">
        <v>26</v>
      </c>
    </row>
    <row r="681" spans="1:5" ht="28.8" x14ac:dyDescent="0.3">
      <c r="A681" s="8" t="s">
        <v>5705</v>
      </c>
      <c r="B681" s="4" t="s">
        <v>14248</v>
      </c>
      <c r="C681" s="5" t="s">
        <v>46191</v>
      </c>
      <c r="D681" s="5" t="s">
        <v>17</v>
      </c>
      <c r="E681" s="4" t="s">
        <v>26</v>
      </c>
    </row>
    <row r="682" spans="1:5" ht="28.8" x14ac:dyDescent="0.3">
      <c r="A682" s="8" t="s">
        <v>5706</v>
      </c>
      <c r="B682" s="4" t="s">
        <v>14249</v>
      </c>
      <c r="C682" s="5" t="s">
        <v>46192</v>
      </c>
      <c r="D682" s="5" t="s">
        <v>335</v>
      </c>
      <c r="E682" s="4" t="s">
        <v>20</v>
      </c>
    </row>
    <row r="683" spans="1:5" ht="28.8" x14ac:dyDescent="0.3">
      <c r="A683" s="8" t="s">
        <v>5707</v>
      </c>
      <c r="B683" s="4" t="s">
        <v>14249</v>
      </c>
      <c r="C683" s="5" t="s">
        <v>46192</v>
      </c>
      <c r="D683" s="5" t="s">
        <v>17</v>
      </c>
      <c r="E683" s="4" t="s">
        <v>20</v>
      </c>
    </row>
    <row r="684" spans="1:5" ht="43.2" x14ac:dyDescent="0.3">
      <c r="A684" s="8" t="s">
        <v>5708</v>
      </c>
      <c r="B684" s="4" t="s">
        <v>14250</v>
      </c>
      <c r="C684" s="5" t="s">
        <v>46193</v>
      </c>
      <c r="D684" s="5" t="s">
        <v>335</v>
      </c>
      <c r="E684" s="4" t="s">
        <v>20</v>
      </c>
    </row>
    <row r="685" spans="1:5" ht="43.2" x14ac:dyDescent="0.3">
      <c r="A685" s="8" t="s">
        <v>5709</v>
      </c>
      <c r="B685" s="4" t="s">
        <v>14250</v>
      </c>
      <c r="C685" s="5" t="s">
        <v>46193</v>
      </c>
      <c r="D685" s="5" t="s">
        <v>17</v>
      </c>
      <c r="E685" s="4" t="s">
        <v>20</v>
      </c>
    </row>
    <row r="686" spans="1:5" ht="28.8" x14ac:dyDescent="0.3">
      <c r="A686" s="8" t="s">
        <v>5710</v>
      </c>
      <c r="B686" s="4" t="s">
        <v>14251</v>
      </c>
      <c r="C686" s="5" t="s">
        <v>46194</v>
      </c>
      <c r="D686" s="5" t="s">
        <v>335</v>
      </c>
      <c r="E686" s="4" t="s">
        <v>20</v>
      </c>
    </row>
    <row r="687" spans="1:5" ht="28.8" x14ac:dyDescent="0.3">
      <c r="A687" s="8" t="s">
        <v>5711</v>
      </c>
      <c r="B687" s="4" t="s">
        <v>14251</v>
      </c>
      <c r="C687" s="5" t="s">
        <v>46194</v>
      </c>
      <c r="D687" s="5" t="s">
        <v>17</v>
      </c>
      <c r="E687" s="4" t="s">
        <v>20</v>
      </c>
    </row>
    <row r="688" spans="1:5" ht="28.8" x14ac:dyDescent="0.3">
      <c r="A688" s="8" t="s">
        <v>5712</v>
      </c>
      <c r="B688" s="4" t="s">
        <v>14252</v>
      </c>
      <c r="C688" s="5" t="s">
        <v>14253</v>
      </c>
      <c r="D688" s="5" t="s">
        <v>224</v>
      </c>
      <c r="E688" s="4" t="s">
        <v>16</v>
      </c>
    </row>
    <row r="689" spans="1:5" ht="43.2" x14ac:dyDescent="0.3">
      <c r="A689" s="8" t="s">
        <v>5713</v>
      </c>
      <c r="B689" s="4" t="s">
        <v>14254</v>
      </c>
      <c r="C689" s="5" t="s">
        <v>46195</v>
      </c>
      <c r="D689" s="5" t="s">
        <v>336</v>
      </c>
      <c r="E689" s="4" t="s">
        <v>16</v>
      </c>
    </row>
    <row r="690" spans="1:5" ht="43.2" x14ac:dyDescent="0.3">
      <c r="A690" s="8" t="s">
        <v>5714</v>
      </c>
      <c r="B690" s="4" t="s">
        <v>14254</v>
      </c>
      <c r="C690" s="5" t="s">
        <v>46195</v>
      </c>
      <c r="D690" s="5" t="s">
        <v>337</v>
      </c>
      <c r="E690" s="4" t="s">
        <v>24</v>
      </c>
    </row>
    <row r="691" spans="1:5" ht="28.8" x14ac:dyDescent="0.3">
      <c r="A691" s="8" t="s">
        <v>5715</v>
      </c>
      <c r="B691" s="4" t="s">
        <v>14255</v>
      </c>
      <c r="C691" s="5" t="s">
        <v>14256</v>
      </c>
      <c r="D691" s="5" t="s">
        <v>338</v>
      </c>
      <c r="E691" s="4" t="s">
        <v>16</v>
      </c>
    </row>
    <row r="692" spans="1:5" ht="43.2" x14ac:dyDescent="0.3">
      <c r="A692" s="8" t="s">
        <v>5716</v>
      </c>
      <c r="B692" s="4" t="s">
        <v>14257</v>
      </c>
      <c r="C692" s="5" t="s">
        <v>14258</v>
      </c>
      <c r="D692" s="5" t="s">
        <v>224</v>
      </c>
      <c r="E692" s="4" t="s">
        <v>24</v>
      </c>
    </row>
    <row r="693" spans="1:5" ht="43.2" x14ac:dyDescent="0.3">
      <c r="A693" s="8" t="s">
        <v>5717</v>
      </c>
      <c r="B693" s="4" t="s">
        <v>14259</v>
      </c>
      <c r="C693" s="5" t="s">
        <v>14260</v>
      </c>
      <c r="D693" s="5" t="s">
        <v>17</v>
      </c>
      <c r="E693" s="4" t="s">
        <v>24</v>
      </c>
    </row>
    <row r="694" spans="1:5" ht="28.8" x14ac:dyDescent="0.3">
      <c r="A694" s="8" t="s">
        <v>5718</v>
      </c>
      <c r="B694" s="4" t="s">
        <v>14261</v>
      </c>
      <c r="C694" s="5" t="s">
        <v>14262</v>
      </c>
      <c r="D694" s="5" t="s">
        <v>339</v>
      </c>
      <c r="E694" s="4" t="s">
        <v>16</v>
      </c>
    </row>
    <row r="695" spans="1:5" ht="43.2" x14ac:dyDescent="0.3">
      <c r="A695" s="8" t="s">
        <v>5719</v>
      </c>
      <c r="B695" s="4" t="s">
        <v>14263</v>
      </c>
      <c r="C695" s="5" t="s">
        <v>14264</v>
      </c>
      <c r="D695" s="5" t="s">
        <v>340</v>
      </c>
      <c r="E695" s="4" t="s">
        <v>16</v>
      </c>
    </row>
    <row r="696" spans="1:5" ht="43.2" x14ac:dyDescent="0.3">
      <c r="A696" s="8" t="s">
        <v>5720</v>
      </c>
      <c r="B696" s="4" t="s">
        <v>14265</v>
      </c>
      <c r="C696" s="5" t="s">
        <v>14266</v>
      </c>
      <c r="D696" s="5" t="s">
        <v>341</v>
      </c>
      <c r="E696" s="4" t="s">
        <v>16</v>
      </c>
    </row>
    <row r="697" spans="1:5" ht="28.8" x14ac:dyDescent="0.3">
      <c r="A697" s="8" t="s">
        <v>5721</v>
      </c>
      <c r="B697" s="4" t="s">
        <v>14267</v>
      </c>
      <c r="C697" s="5" t="s">
        <v>14268</v>
      </c>
      <c r="D697" s="5" t="s">
        <v>342</v>
      </c>
      <c r="E697" s="4" t="s">
        <v>16</v>
      </c>
    </row>
    <row r="698" spans="1:5" ht="43.2" x14ac:dyDescent="0.3">
      <c r="A698" s="8" t="s">
        <v>5722</v>
      </c>
      <c r="B698" s="4" t="s">
        <v>14269</v>
      </c>
      <c r="C698" s="5" t="s">
        <v>14270</v>
      </c>
      <c r="D698" s="5" t="s">
        <v>343</v>
      </c>
      <c r="E698" s="4" t="s">
        <v>16</v>
      </c>
    </row>
    <row r="699" spans="1:5" ht="72" x14ac:dyDescent="0.3">
      <c r="A699" s="8" t="s">
        <v>5723</v>
      </c>
      <c r="B699" s="4" t="s">
        <v>14271</v>
      </c>
      <c r="C699" s="5" t="s">
        <v>14272</v>
      </c>
      <c r="D699" s="5" t="s">
        <v>344</v>
      </c>
      <c r="E699" s="4" t="s">
        <v>15</v>
      </c>
    </row>
    <row r="700" spans="1:5" ht="57.6" x14ac:dyDescent="0.3">
      <c r="A700" s="8" t="s">
        <v>5724</v>
      </c>
      <c r="B700" s="4" t="s">
        <v>14273</v>
      </c>
      <c r="C700" s="5" t="s">
        <v>14274</v>
      </c>
      <c r="D700" s="5" t="s">
        <v>345</v>
      </c>
      <c r="E700" s="4" t="s">
        <v>15</v>
      </c>
    </row>
    <row r="701" spans="1:5" ht="57.6" x14ac:dyDescent="0.3">
      <c r="A701" s="8" t="s">
        <v>5725</v>
      </c>
      <c r="B701" s="4" t="s">
        <v>14275</v>
      </c>
      <c r="C701" s="5" t="s">
        <v>14276</v>
      </c>
      <c r="D701" s="5" t="s">
        <v>44</v>
      </c>
      <c r="E701" s="4" t="s">
        <v>15</v>
      </c>
    </row>
    <row r="702" spans="1:5" ht="57.6" x14ac:dyDescent="0.3">
      <c r="A702" s="8" t="s">
        <v>5726</v>
      </c>
      <c r="B702" s="4" t="s">
        <v>14277</v>
      </c>
      <c r="C702" s="5" t="s">
        <v>14278</v>
      </c>
      <c r="D702" s="5" t="s">
        <v>346</v>
      </c>
      <c r="E702" s="4" t="s">
        <v>347</v>
      </c>
    </row>
    <row r="703" spans="1:5" ht="57.6" x14ac:dyDescent="0.3">
      <c r="A703" s="8" t="s">
        <v>5727</v>
      </c>
      <c r="B703" s="4" t="s">
        <v>14279</v>
      </c>
      <c r="C703" s="5" t="s">
        <v>14280</v>
      </c>
      <c r="D703" s="5" t="s">
        <v>348</v>
      </c>
      <c r="E703" s="4" t="s">
        <v>347</v>
      </c>
    </row>
    <row r="704" spans="1:5" ht="72" x14ac:dyDescent="0.3">
      <c r="A704" s="8" t="s">
        <v>5728</v>
      </c>
      <c r="B704" s="4" t="s">
        <v>14281</v>
      </c>
      <c r="C704" s="5" t="s">
        <v>14282</v>
      </c>
      <c r="D704" s="5" t="s">
        <v>349</v>
      </c>
      <c r="E704" s="4" t="s">
        <v>347</v>
      </c>
    </row>
    <row r="705" spans="1:5" ht="57.6" x14ac:dyDescent="0.3">
      <c r="A705" s="8" t="s">
        <v>5729</v>
      </c>
      <c r="B705" s="4" t="s">
        <v>14283</v>
      </c>
      <c r="C705" s="5" t="s">
        <v>14284</v>
      </c>
      <c r="D705" s="5" t="s">
        <v>350</v>
      </c>
      <c r="E705" s="4" t="s">
        <v>347</v>
      </c>
    </row>
    <row r="706" spans="1:5" ht="115.2" x14ac:dyDescent="0.3">
      <c r="A706" s="8" t="s">
        <v>5730</v>
      </c>
      <c r="B706" s="4" t="s">
        <v>14285</v>
      </c>
      <c r="C706" s="5" t="s">
        <v>14286</v>
      </c>
      <c r="D706" s="5" t="s">
        <v>351</v>
      </c>
      <c r="E706" s="4" t="s">
        <v>347</v>
      </c>
    </row>
    <row r="707" spans="1:5" ht="129.6" x14ac:dyDescent="0.3">
      <c r="A707" s="8" t="s">
        <v>5731</v>
      </c>
      <c r="B707" s="4" t="s">
        <v>14287</v>
      </c>
      <c r="C707" s="5" t="s">
        <v>14288</v>
      </c>
      <c r="D707" s="5" t="s">
        <v>349</v>
      </c>
      <c r="E707" s="4" t="s">
        <v>347</v>
      </c>
    </row>
    <row r="708" spans="1:5" ht="144" x14ac:dyDescent="0.3">
      <c r="A708" s="8" t="s">
        <v>5732</v>
      </c>
      <c r="B708" s="4" t="s">
        <v>14289</v>
      </c>
      <c r="C708" s="5" t="s">
        <v>14290</v>
      </c>
      <c r="D708" s="5" t="s">
        <v>351</v>
      </c>
      <c r="E708" s="4" t="s">
        <v>347</v>
      </c>
    </row>
    <row r="709" spans="1:5" ht="144" x14ac:dyDescent="0.3">
      <c r="A709" s="8" t="s">
        <v>5733</v>
      </c>
      <c r="B709" s="4" t="s">
        <v>14291</v>
      </c>
      <c r="C709" s="5" t="s">
        <v>14292</v>
      </c>
      <c r="D709" s="5" t="s">
        <v>348</v>
      </c>
      <c r="E709" s="4" t="s">
        <v>16</v>
      </c>
    </row>
    <row r="710" spans="1:5" ht="144" x14ac:dyDescent="0.3">
      <c r="A710" s="8" t="s">
        <v>5734</v>
      </c>
      <c r="B710" s="4" t="s">
        <v>14293</v>
      </c>
      <c r="C710" s="5" t="s">
        <v>14294</v>
      </c>
      <c r="D710" s="5" t="s">
        <v>349</v>
      </c>
      <c r="E710" s="4" t="s">
        <v>347</v>
      </c>
    </row>
    <row r="711" spans="1:5" ht="129.6" x14ac:dyDescent="0.3">
      <c r="A711" s="8" t="s">
        <v>5735</v>
      </c>
      <c r="B711" s="4" t="s">
        <v>14295</v>
      </c>
      <c r="C711" s="5" t="s">
        <v>14296</v>
      </c>
      <c r="D711" s="5" t="s">
        <v>352</v>
      </c>
      <c r="E711" s="4" t="s">
        <v>347</v>
      </c>
    </row>
    <row r="712" spans="1:5" ht="72" x14ac:dyDescent="0.3">
      <c r="A712" s="8" t="s">
        <v>5736</v>
      </c>
      <c r="B712" s="4" t="s">
        <v>14297</v>
      </c>
      <c r="C712" s="5" t="s">
        <v>14298</v>
      </c>
      <c r="D712" s="5" t="s">
        <v>353</v>
      </c>
      <c r="E712" s="4" t="s">
        <v>15</v>
      </c>
    </row>
    <row r="713" spans="1:5" ht="72" x14ac:dyDescent="0.3">
      <c r="A713" s="8" t="s">
        <v>5737</v>
      </c>
      <c r="B713" s="4" t="s">
        <v>14299</v>
      </c>
      <c r="C713" s="5" t="s">
        <v>14300</v>
      </c>
      <c r="D713" s="5" t="s">
        <v>354</v>
      </c>
      <c r="E713" s="4" t="s">
        <v>15</v>
      </c>
    </row>
    <row r="714" spans="1:5" ht="100.8" x14ac:dyDescent="0.3">
      <c r="A714" s="8" t="s">
        <v>5738</v>
      </c>
      <c r="B714" s="4" t="s">
        <v>14301</v>
      </c>
      <c r="C714" s="5" t="s">
        <v>14302</v>
      </c>
      <c r="D714" s="5" t="s">
        <v>355</v>
      </c>
      <c r="E714" s="4" t="s">
        <v>15</v>
      </c>
    </row>
    <row r="715" spans="1:5" ht="100.8" x14ac:dyDescent="0.3">
      <c r="A715" s="8" t="s">
        <v>5739</v>
      </c>
      <c r="B715" s="4" t="s">
        <v>14303</v>
      </c>
      <c r="C715" s="5" t="s">
        <v>14304</v>
      </c>
      <c r="D715" s="5" t="s">
        <v>356</v>
      </c>
      <c r="E715" s="4" t="s">
        <v>15</v>
      </c>
    </row>
    <row r="716" spans="1:5" ht="86.4" x14ac:dyDescent="0.3">
      <c r="A716" s="8" t="s">
        <v>5740</v>
      </c>
      <c r="B716" s="4" t="s">
        <v>14305</v>
      </c>
      <c r="C716" s="5" t="s">
        <v>14306</v>
      </c>
      <c r="D716" s="5" t="s">
        <v>357</v>
      </c>
      <c r="E716" s="4" t="s">
        <v>15</v>
      </c>
    </row>
    <row r="717" spans="1:5" ht="57.6" x14ac:dyDescent="0.3">
      <c r="A717" s="8" t="s">
        <v>5741</v>
      </c>
      <c r="B717" s="4" t="s">
        <v>14307</v>
      </c>
      <c r="C717" s="5" t="s">
        <v>14308</v>
      </c>
      <c r="D717" s="5" t="s">
        <v>358</v>
      </c>
      <c r="E717" s="4" t="s">
        <v>16</v>
      </c>
    </row>
    <row r="718" spans="1:5" ht="57.6" x14ac:dyDescent="0.3">
      <c r="A718" s="8" t="s">
        <v>5742</v>
      </c>
      <c r="B718" s="4" t="s">
        <v>14309</v>
      </c>
      <c r="C718" s="5" t="s">
        <v>14310</v>
      </c>
      <c r="D718" s="5" t="s">
        <v>359</v>
      </c>
      <c r="E718" s="4" t="s">
        <v>16</v>
      </c>
    </row>
    <row r="719" spans="1:5" ht="57.6" x14ac:dyDescent="0.3">
      <c r="A719" s="8" t="s">
        <v>5743</v>
      </c>
      <c r="B719" s="4" t="s">
        <v>14311</v>
      </c>
      <c r="C719" s="5" t="s">
        <v>14312</v>
      </c>
      <c r="D719" s="5" t="s">
        <v>360</v>
      </c>
      <c r="E719" s="4" t="s">
        <v>15</v>
      </c>
    </row>
    <row r="720" spans="1:5" ht="57.6" x14ac:dyDescent="0.3">
      <c r="A720" s="8" t="s">
        <v>5744</v>
      </c>
      <c r="B720" s="4" t="s">
        <v>14313</v>
      </c>
      <c r="C720" s="5" t="s">
        <v>14314</v>
      </c>
      <c r="D720" s="5" t="s">
        <v>361</v>
      </c>
      <c r="E720" s="4" t="s">
        <v>15</v>
      </c>
    </row>
    <row r="721" spans="1:5" ht="57.6" x14ac:dyDescent="0.3">
      <c r="A721" s="8" t="s">
        <v>5745</v>
      </c>
      <c r="B721" s="4" t="s">
        <v>14315</v>
      </c>
      <c r="C721" s="5" t="s">
        <v>14316</v>
      </c>
      <c r="D721" s="5" t="s">
        <v>362</v>
      </c>
      <c r="E721" s="4" t="s">
        <v>15</v>
      </c>
    </row>
    <row r="722" spans="1:5" ht="57.6" x14ac:dyDescent="0.3">
      <c r="A722" s="8" t="s">
        <v>5746</v>
      </c>
      <c r="B722" s="4" t="s">
        <v>14317</v>
      </c>
      <c r="C722" s="5" t="s">
        <v>14318</v>
      </c>
      <c r="D722" s="5" t="s">
        <v>363</v>
      </c>
      <c r="E722" s="4" t="s">
        <v>15</v>
      </c>
    </row>
    <row r="723" spans="1:5" ht="57.6" x14ac:dyDescent="0.3">
      <c r="A723" s="8" t="s">
        <v>5747</v>
      </c>
      <c r="B723" s="4" t="s">
        <v>14319</v>
      </c>
      <c r="C723" s="5" t="s">
        <v>14320</v>
      </c>
      <c r="D723" s="5" t="s">
        <v>364</v>
      </c>
      <c r="E723" s="4" t="s">
        <v>15</v>
      </c>
    </row>
    <row r="724" spans="1:5" ht="43.2" x14ac:dyDescent="0.3">
      <c r="A724" s="8" t="s">
        <v>5748</v>
      </c>
      <c r="B724" s="4" t="s">
        <v>14321</v>
      </c>
      <c r="C724" s="5" t="s">
        <v>14322</v>
      </c>
      <c r="D724" s="5" t="s">
        <v>365</v>
      </c>
      <c r="E724" s="4" t="s">
        <v>15</v>
      </c>
    </row>
    <row r="725" spans="1:5" ht="57.6" x14ac:dyDescent="0.3">
      <c r="A725" s="8" t="s">
        <v>5749</v>
      </c>
      <c r="B725" s="4" t="s">
        <v>14323</v>
      </c>
      <c r="C725" s="5" t="s">
        <v>14324</v>
      </c>
      <c r="D725" s="5" t="s">
        <v>366</v>
      </c>
      <c r="E725" s="4" t="s">
        <v>15</v>
      </c>
    </row>
    <row r="726" spans="1:5" ht="72" x14ac:dyDescent="0.3">
      <c r="A726" s="8" t="s">
        <v>5750</v>
      </c>
      <c r="B726" s="4" t="s">
        <v>14325</v>
      </c>
      <c r="C726" s="5" t="s">
        <v>14326</v>
      </c>
      <c r="D726" s="5" t="s">
        <v>224</v>
      </c>
      <c r="E726" s="4" t="s">
        <v>16</v>
      </c>
    </row>
    <row r="727" spans="1:5" ht="72" x14ac:dyDescent="0.3">
      <c r="A727" s="8" t="s">
        <v>5751</v>
      </c>
      <c r="B727" s="4" t="s">
        <v>14327</v>
      </c>
      <c r="C727" s="5" t="s">
        <v>46196</v>
      </c>
      <c r="D727" s="5" t="s">
        <v>367</v>
      </c>
      <c r="E727" s="4" t="s">
        <v>16</v>
      </c>
    </row>
    <row r="728" spans="1:5" ht="72" x14ac:dyDescent="0.3">
      <c r="A728" s="8" t="s">
        <v>5752</v>
      </c>
      <c r="B728" s="4" t="s">
        <v>14327</v>
      </c>
      <c r="C728" s="5" t="s">
        <v>46196</v>
      </c>
      <c r="D728" s="5" t="s">
        <v>368</v>
      </c>
      <c r="E728" s="4" t="s">
        <v>24</v>
      </c>
    </row>
    <row r="729" spans="1:5" ht="86.4" x14ac:dyDescent="0.3">
      <c r="A729" s="8" t="s">
        <v>5753</v>
      </c>
      <c r="B729" s="4" t="s">
        <v>14328</v>
      </c>
      <c r="C729" s="5" t="s">
        <v>14329</v>
      </c>
      <c r="D729" s="5" t="s">
        <v>224</v>
      </c>
      <c r="E729" s="4" t="s">
        <v>16</v>
      </c>
    </row>
    <row r="730" spans="1:5" ht="86.4" x14ac:dyDescent="0.3">
      <c r="A730" s="8" t="s">
        <v>5754</v>
      </c>
      <c r="B730" s="4" t="s">
        <v>14330</v>
      </c>
      <c r="C730" s="5" t="s">
        <v>14331</v>
      </c>
      <c r="D730" s="5" t="s">
        <v>271</v>
      </c>
      <c r="E730" s="4" t="s">
        <v>16</v>
      </c>
    </row>
    <row r="731" spans="1:5" ht="86.4" x14ac:dyDescent="0.3">
      <c r="A731" s="8" t="s">
        <v>5755</v>
      </c>
      <c r="B731" s="4" t="s">
        <v>14332</v>
      </c>
      <c r="C731" s="5" t="s">
        <v>14333</v>
      </c>
      <c r="D731" s="5" t="s">
        <v>369</v>
      </c>
      <c r="E731" s="4" t="s">
        <v>16</v>
      </c>
    </row>
    <row r="732" spans="1:5" ht="43.2" x14ac:dyDescent="0.3">
      <c r="A732" s="8" t="s">
        <v>5756</v>
      </c>
      <c r="B732" s="4" t="s">
        <v>14334</v>
      </c>
      <c r="C732" s="5" t="s">
        <v>14335</v>
      </c>
      <c r="D732" s="5" t="s">
        <v>370</v>
      </c>
      <c r="E732" s="4" t="s">
        <v>70</v>
      </c>
    </row>
    <row r="733" spans="1:5" ht="72" x14ac:dyDescent="0.3">
      <c r="A733" s="8" t="s">
        <v>5757</v>
      </c>
      <c r="B733" s="4" t="s">
        <v>14336</v>
      </c>
      <c r="C733" s="5" t="s">
        <v>14337</v>
      </c>
      <c r="D733" s="5" t="s">
        <v>371</v>
      </c>
      <c r="E733" s="4" t="s">
        <v>16</v>
      </c>
    </row>
    <row r="734" spans="1:5" ht="86.4" x14ac:dyDescent="0.3">
      <c r="A734" s="8" t="s">
        <v>5758</v>
      </c>
      <c r="B734" s="4" t="s">
        <v>14338</v>
      </c>
      <c r="C734" s="5" t="s">
        <v>14339</v>
      </c>
      <c r="D734" s="5" t="s">
        <v>372</v>
      </c>
      <c r="E734" s="4" t="s">
        <v>16</v>
      </c>
    </row>
    <row r="735" spans="1:5" ht="72" x14ac:dyDescent="0.3">
      <c r="A735" s="8" t="s">
        <v>5759</v>
      </c>
      <c r="B735" s="4" t="s">
        <v>14340</v>
      </c>
      <c r="C735" s="5" t="s">
        <v>14341</v>
      </c>
      <c r="D735" s="5" t="s">
        <v>44</v>
      </c>
      <c r="E735" s="4" t="s">
        <v>16</v>
      </c>
    </row>
    <row r="736" spans="1:5" ht="72" x14ac:dyDescent="0.3">
      <c r="A736" s="8" t="s">
        <v>5760</v>
      </c>
      <c r="B736" s="4" t="s">
        <v>14342</v>
      </c>
      <c r="C736" s="5" t="s">
        <v>14343</v>
      </c>
      <c r="D736" s="5" t="s">
        <v>373</v>
      </c>
      <c r="E736" s="4" t="s">
        <v>16</v>
      </c>
    </row>
    <row r="737" spans="1:5" ht="86.4" x14ac:dyDescent="0.3">
      <c r="A737" s="8" t="s">
        <v>5761</v>
      </c>
      <c r="B737" s="4" t="s">
        <v>14344</v>
      </c>
      <c r="C737" s="5" t="s">
        <v>14345</v>
      </c>
      <c r="D737" s="5" t="s">
        <v>374</v>
      </c>
      <c r="E737" s="4" t="s">
        <v>16</v>
      </c>
    </row>
    <row r="738" spans="1:5" ht="86.4" x14ac:dyDescent="0.3">
      <c r="A738" s="8" t="s">
        <v>5762</v>
      </c>
      <c r="B738" s="4" t="s">
        <v>14346</v>
      </c>
      <c r="C738" s="5" t="s">
        <v>14347</v>
      </c>
      <c r="D738" s="5" t="s">
        <v>224</v>
      </c>
      <c r="E738" s="4" t="s">
        <v>16</v>
      </c>
    </row>
    <row r="739" spans="1:5" ht="72" x14ac:dyDescent="0.3">
      <c r="A739" s="8" t="s">
        <v>5763</v>
      </c>
      <c r="B739" s="4" t="s">
        <v>14348</v>
      </c>
      <c r="C739" s="5" t="s">
        <v>14349</v>
      </c>
      <c r="D739" s="5" t="s">
        <v>44</v>
      </c>
      <c r="E739" s="4" t="s">
        <v>16</v>
      </c>
    </row>
    <row r="740" spans="1:5" ht="72" x14ac:dyDescent="0.3">
      <c r="A740" s="8" t="s">
        <v>5764</v>
      </c>
      <c r="B740" s="4" t="s">
        <v>14350</v>
      </c>
      <c r="C740" s="5" t="s">
        <v>14351</v>
      </c>
      <c r="D740" s="5" t="s">
        <v>375</v>
      </c>
      <c r="E740" s="4" t="s">
        <v>16</v>
      </c>
    </row>
    <row r="741" spans="1:5" ht="72" x14ac:dyDescent="0.3">
      <c r="A741" s="8" t="s">
        <v>5765</v>
      </c>
      <c r="B741" s="4" t="s">
        <v>14352</v>
      </c>
      <c r="C741" s="5" t="s">
        <v>14353</v>
      </c>
      <c r="D741" s="5" t="s">
        <v>376</v>
      </c>
      <c r="E741" s="4" t="s">
        <v>16</v>
      </c>
    </row>
    <row r="742" spans="1:5" ht="72" x14ac:dyDescent="0.3">
      <c r="A742" s="8" t="s">
        <v>5766</v>
      </c>
      <c r="B742" s="4" t="s">
        <v>14354</v>
      </c>
      <c r="C742" s="5" t="s">
        <v>14355</v>
      </c>
      <c r="D742" s="5" t="s">
        <v>377</v>
      </c>
      <c r="E742" s="4" t="s">
        <v>16</v>
      </c>
    </row>
    <row r="743" spans="1:5" ht="86.4" x14ac:dyDescent="0.3">
      <c r="A743" s="8" t="s">
        <v>5767</v>
      </c>
      <c r="B743" s="4" t="s">
        <v>14356</v>
      </c>
      <c r="C743" s="5" t="s">
        <v>46197</v>
      </c>
      <c r="D743" s="5" t="s">
        <v>378</v>
      </c>
      <c r="E743" s="4" t="s">
        <v>15</v>
      </c>
    </row>
    <row r="744" spans="1:5" ht="86.4" x14ac:dyDescent="0.3">
      <c r="A744" s="8" t="s">
        <v>5768</v>
      </c>
      <c r="B744" s="4" t="s">
        <v>14356</v>
      </c>
      <c r="C744" s="5" t="s">
        <v>46197</v>
      </c>
      <c r="D744" s="5" t="s">
        <v>44</v>
      </c>
      <c r="E744" s="4" t="s">
        <v>16</v>
      </c>
    </row>
    <row r="745" spans="1:5" ht="72" x14ac:dyDescent="0.3">
      <c r="A745" s="8" t="s">
        <v>5769</v>
      </c>
      <c r="B745" s="4" t="s">
        <v>14357</v>
      </c>
      <c r="C745" s="5" t="s">
        <v>14358</v>
      </c>
      <c r="D745" s="5" t="s">
        <v>379</v>
      </c>
      <c r="E745" s="4" t="s">
        <v>16</v>
      </c>
    </row>
    <row r="746" spans="1:5" ht="86.4" x14ac:dyDescent="0.3">
      <c r="A746" s="8" t="s">
        <v>5770</v>
      </c>
      <c r="B746" s="4" t="s">
        <v>14359</v>
      </c>
      <c r="C746" s="5" t="s">
        <v>14360</v>
      </c>
      <c r="D746" s="5" t="s">
        <v>380</v>
      </c>
      <c r="E746" s="4" t="s">
        <v>15</v>
      </c>
    </row>
    <row r="747" spans="1:5" ht="72" x14ac:dyDescent="0.3">
      <c r="A747" s="8" t="s">
        <v>5771</v>
      </c>
      <c r="B747" s="4" t="s">
        <v>14361</v>
      </c>
      <c r="C747" s="5" t="s">
        <v>14362</v>
      </c>
      <c r="D747" s="5" t="s">
        <v>17</v>
      </c>
      <c r="E747" s="4" t="s">
        <v>16</v>
      </c>
    </row>
    <row r="748" spans="1:5" ht="86.4" x14ac:dyDescent="0.3">
      <c r="A748" s="8" t="s">
        <v>5772</v>
      </c>
      <c r="B748" s="4" t="s">
        <v>14363</v>
      </c>
      <c r="C748" s="5" t="s">
        <v>14364</v>
      </c>
      <c r="D748" s="5" t="s">
        <v>381</v>
      </c>
      <c r="E748" s="4" t="s">
        <v>24</v>
      </c>
    </row>
    <row r="749" spans="1:5" ht="72" x14ac:dyDescent="0.3">
      <c r="A749" s="8" t="s">
        <v>5773</v>
      </c>
      <c r="B749" s="4" t="s">
        <v>14365</v>
      </c>
      <c r="C749" s="5" t="s">
        <v>14366</v>
      </c>
      <c r="D749" s="5" t="s">
        <v>382</v>
      </c>
      <c r="E749" s="4" t="s">
        <v>92</v>
      </c>
    </row>
    <row r="750" spans="1:5" ht="72" x14ac:dyDescent="0.3">
      <c r="A750" s="8" t="s">
        <v>5774</v>
      </c>
      <c r="B750" s="4" t="s">
        <v>14365</v>
      </c>
      <c r="C750" s="5" t="s">
        <v>14366</v>
      </c>
      <c r="D750" s="5" t="s">
        <v>44</v>
      </c>
      <c r="E750" s="4" t="s">
        <v>24</v>
      </c>
    </row>
    <row r="751" spans="1:5" ht="72" x14ac:dyDescent="0.3">
      <c r="A751" s="8" t="s">
        <v>5775</v>
      </c>
      <c r="B751" s="4" t="s">
        <v>14367</v>
      </c>
      <c r="C751" s="5" t="s">
        <v>14368</v>
      </c>
      <c r="D751" s="5" t="s">
        <v>383</v>
      </c>
      <c r="E751" s="4" t="s">
        <v>26</v>
      </c>
    </row>
    <row r="752" spans="1:5" ht="72" x14ac:dyDescent="0.3">
      <c r="A752" s="8" t="s">
        <v>5776</v>
      </c>
      <c r="B752" s="4" t="s">
        <v>14369</v>
      </c>
      <c r="C752" s="5" t="s">
        <v>14370</v>
      </c>
      <c r="D752" s="5" t="s">
        <v>384</v>
      </c>
      <c r="E752" s="4" t="s">
        <v>16</v>
      </c>
    </row>
    <row r="753" spans="1:5" ht="72" x14ac:dyDescent="0.3">
      <c r="A753" s="8" t="s">
        <v>5777</v>
      </c>
      <c r="B753" s="4" t="s">
        <v>14371</v>
      </c>
      <c r="C753" s="5" t="s">
        <v>14372</v>
      </c>
      <c r="D753" s="5" t="s">
        <v>385</v>
      </c>
      <c r="E753" s="4" t="s">
        <v>16</v>
      </c>
    </row>
    <row r="754" spans="1:5" ht="72" x14ac:dyDescent="0.3">
      <c r="A754" s="8" t="s">
        <v>5778</v>
      </c>
      <c r="B754" s="4" t="s">
        <v>14373</v>
      </c>
      <c r="C754" s="5" t="s">
        <v>14374</v>
      </c>
      <c r="D754" s="5" t="s">
        <v>386</v>
      </c>
      <c r="E754" s="4" t="s">
        <v>16</v>
      </c>
    </row>
    <row r="755" spans="1:5" ht="86.4" x14ac:dyDescent="0.3">
      <c r="A755" s="8" t="s">
        <v>5779</v>
      </c>
      <c r="B755" s="4" t="s">
        <v>14375</v>
      </c>
      <c r="C755" s="5" t="s">
        <v>14376</v>
      </c>
      <c r="D755" s="5" t="s">
        <v>387</v>
      </c>
      <c r="E755" s="4" t="s">
        <v>16</v>
      </c>
    </row>
    <row r="756" spans="1:5" ht="86.4" x14ac:dyDescent="0.3">
      <c r="A756" s="8" t="s">
        <v>5780</v>
      </c>
      <c r="B756" s="4" t="s">
        <v>14377</v>
      </c>
      <c r="C756" s="5" t="s">
        <v>14378</v>
      </c>
      <c r="D756" s="5" t="s">
        <v>388</v>
      </c>
      <c r="E756" s="4" t="s">
        <v>16</v>
      </c>
    </row>
    <row r="757" spans="1:5" ht="72" x14ac:dyDescent="0.3">
      <c r="A757" s="8" t="s">
        <v>5781</v>
      </c>
      <c r="B757" s="4" t="s">
        <v>14379</v>
      </c>
      <c r="C757" s="5" t="s">
        <v>14380</v>
      </c>
      <c r="D757" s="5" t="s">
        <v>389</v>
      </c>
      <c r="E757" s="4" t="s">
        <v>26</v>
      </c>
    </row>
    <row r="758" spans="1:5" ht="72" x14ac:dyDescent="0.3">
      <c r="A758" s="8" t="s">
        <v>5782</v>
      </c>
      <c r="B758" s="4" t="s">
        <v>14379</v>
      </c>
      <c r="C758" s="5" t="s">
        <v>14380</v>
      </c>
      <c r="D758" s="5" t="s">
        <v>44</v>
      </c>
      <c r="E758" s="4" t="s">
        <v>16</v>
      </c>
    </row>
    <row r="759" spans="1:5" ht="86.4" x14ac:dyDescent="0.3">
      <c r="A759" s="8" t="s">
        <v>5783</v>
      </c>
      <c r="B759" s="4" t="s">
        <v>14381</v>
      </c>
      <c r="C759" s="5" t="s">
        <v>14382</v>
      </c>
      <c r="D759" s="5" t="s">
        <v>390</v>
      </c>
      <c r="E759" s="4" t="s">
        <v>16</v>
      </c>
    </row>
    <row r="760" spans="1:5" ht="72" x14ac:dyDescent="0.3">
      <c r="A760" s="8" t="s">
        <v>5784</v>
      </c>
      <c r="B760" s="4" t="s">
        <v>14383</v>
      </c>
      <c r="C760" s="5" t="s">
        <v>14384</v>
      </c>
      <c r="D760" s="5" t="s">
        <v>391</v>
      </c>
      <c r="E760" s="4" t="s">
        <v>16</v>
      </c>
    </row>
    <row r="761" spans="1:5" ht="72" x14ac:dyDescent="0.3">
      <c r="A761" s="8" t="s">
        <v>5785</v>
      </c>
      <c r="B761" s="4" t="s">
        <v>14385</v>
      </c>
      <c r="C761" s="5" t="s">
        <v>14386</v>
      </c>
      <c r="D761" s="5" t="s">
        <v>392</v>
      </c>
      <c r="E761" s="4" t="s">
        <v>92</v>
      </c>
    </row>
    <row r="762" spans="1:5" ht="72" x14ac:dyDescent="0.3">
      <c r="A762" s="8" t="s">
        <v>5786</v>
      </c>
      <c r="B762" s="4" t="s">
        <v>14385</v>
      </c>
      <c r="C762" s="5" t="s">
        <v>14386</v>
      </c>
      <c r="D762" s="5" t="s">
        <v>17</v>
      </c>
      <c r="E762" s="4" t="s">
        <v>16</v>
      </c>
    </row>
    <row r="763" spans="1:5" ht="86.4" x14ac:dyDescent="0.3">
      <c r="A763" s="8" t="s">
        <v>5787</v>
      </c>
      <c r="B763" s="4" t="s">
        <v>14387</v>
      </c>
      <c r="C763" s="5" t="s">
        <v>14388</v>
      </c>
      <c r="D763" s="5" t="s">
        <v>393</v>
      </c>
      <c r="E763" s="4" t="s">
        <v>16</v>
      </c>
    </row>
    <row r="764" spans="1:5" ht="86.4" x14ac:dyDescent="0.3">
      <c r="A764" s="8" t="s">
        <v>5788</v>
      </c>
      <c r="B764" s="4" t="s">
        <v>14389</v>
      </c>
      <c r="C764" s="5" t="s">
        <v>14390</v>
      </c>
      <c r="D764" s="5" t="s">
        <v>394</v>
      </c>
      <c r="E764" s="4" t="s">
        <v>16</v>
      </c>
    </row>
    <row r="765" spans="1:5" ht="129.6" x14ac:dyDescent="0.3">
      <c r="A765" s="8" t="s">
        <v>5789</v>
      </c>
      <c r="B765" s="4" t="s">
        <v>14391</v>
      </c>
      <c r="C765" s="5" t="s">
        <v>46198</v>
      </c>
      <c r="D765" s="5" t="s">
        <v>395</v>
      </c>
      <c r="E765" s="4" t="s">
        <v>15</v>
      </c>
    </row>
    <row r="766" spans="1:5" ht="129.6" x14ac:dyDescent="0.3">
      <c r="A766" s="8" t="s">
        <v>5790</v>
      </c>
      <c r="B766" s="4" t="s">
        <v>14391</v>
      </c>
      <c r="C766" s="5" t="s">
        <v>46198</v>
      </c>
      <c r="D766" s="5" t="s">
        <v>396</v>
      </c>
      <c r="E766" s="4" t="s">
        <v>20</v>
      </c>
    </row>
    <row r="767" spans="1:5" ht="86.4" x14ac:dyDescent="0.3">
      <c r="A767" s="8" t="s">
        <v>5791</v>
      </c>
      <c r="B767" s="4" t="s">
        <v>14392</v>
      </c>
      <c r="C767" s="5" t="s">
        <v>46199</v>
      </c>
      <c r="D767" s="5" t="s">
        <v>397</v>
      </c>
      <c r="E767" s="4" t="s">
        <v>347</v>
      </c>
    </row>
    <row r="768" spans="1:5" ht="86.4" x14ac:dyDescent="0.3">
      <c r="A768" s="8" t="s">
        <v>5792</v>
      </c>
      <c r="B768" s="4" t="s">
        <v>14392</v>
      </c>
      <c r="C768" s="5" t="s">
        <v>46199</v>
      </c>
      <c r="D768" s="5" t="s">
        <v>398</v>
      </c>
      <c r="E768" s="4" t="s">
        <v>15</v>
      </c>
    </row>
    <row r="769" spans="1:5" ht="86.4" x14ac:dyDescent="0.3">
      <c r="A769" s="8" t="s">
        <v>5793</v>
      </c>
      <c r="B769" s="4" t="s">
        <v>14393</v>
      </c>
      <c r="C769" s="5" t="s">
        <v>14394</v>
      </c>
      <c r="D769" s="5" t="s">
        <v>399</v>
      </c>
      <c r="E769" s="4" t="s">
        <v>15</v>
      </c>
    </row>
    <row r="770" spans="1:5" ht="86.4" x14ac:dyDescent="0.3">
      <c r="A770" s="8" t="s">
        <v>5794</v>
      </c>
      <c r="B770" s="4" t="s">
        <v>14395</v>
      </c>
      <c r="C770" s="5" t="s">
        <v>14396</v>
      </c>
      <c r="D770" s="5" t="s">
        <v>400</v>
      </c>
      <c r="E770" s="4" t="s">
        <v>15</v>
      </c>
    </row>
    <row r="771" spans="1:5" ht="100.8" x14ac:dyDescent="0.3">
      <c r="A771" s="8" t="s">
        <v>5795</v>
      </c>
      <c r="B771" s="4" t="s">
        <v>14397</v>
      </c>
      <c r="C771" s="5" t="s">
        <v>14398</v>
      </c>
      <c r="D771" s="5" t="s">
        <v>401</v>
      </c>
      <c r="E771" s="4" t="s">
        <v>15</v>
      </c>
    </row>
    <row r="772" spans="1:5" ht="86.4" x14ac:dyDescent="0.3">
      <c r="A772" s="8" t="s">
        <v>5796</v>
      </c>
      <c r="B772" s="4" t="s">
        <v>14399</v>
      </c>
      <c r="C772" s="5" t="s">
        <v>14400</v>
      </c>
      <c r="D772" s="5" t="s">
        <v>402</v>
      </c>
      <c r="E772" s="4" t="s">
        <v>92</v>
      </c>
    </row>
    <row r="773" spans="1:5" ht="86.4" x14ac:dyDescent="0.3">
      <c r="A773" s="8" t="s">
        <v>5797</v>
      </c>
      <c r="B773" s="4" t="s">
        <v>14399</v>
      </c>
      <c r="C773" s="5" t="s">
        <v>14400</v>
      </c>
      <c r="D773" s="5" t="s">
        <v>403</v>
      </c>
      <c r="E773" s="4" t="s">
        <v>20</v>
      </c>
    </row>
    <row r="774" spans="1:5" ht="86.4" x14ac:dyDescent="0.3">
      <c r="A774" s="8" t="s">
        <v>5798</v>
      </c>
      <c r="B774" s="4" t="s">
        <v>14399</v>
      </c>
      <c r="C774" s="5" t="s">
        <v>14400</v>
      </c>
      <c r="D774" s="5" t="s">
        <v>17</v>
      </c>
      <c r="E774" s="4" t="s">
        <v>15</v>
      </c>
    </row>
    <row r="775" spans="1:5" ht="86.4" x14ac:dyDescent="0.3">
      <c r="A775" s="8" t="s">
        <v>5799</v>
      </c>
      <c r="B775" s="4" t="s">
        <v>14401</v>
      </c>
      <c r="C775" s="5" t="s">
        <v>46200</v>
      </c>
      <c r="D775" s="5" t="s">
        <v>153</v>
      </c>
      <c r="E775" s="4" t="s">
        <v>20</v>
      </c>
    </row>
    <row r="776" spans="1:5" ht="86.4" x14ac:dyDescent="0.3">
      <c r="A776" s="8" t="s">
        <v>5800</v>
      </c>
      <c r="B776" s="4" t="s">
        <v>14401</v>
      </c>
      <c r="C776" s="5" t="s">
        <v>46200</v>
      </c>
      <c r="D776" s="5" t="s">
        <v>404</v>
      </c>
      <c r="E776" s="4" t="s">
        <v>16</v>
      </c>
    </row>
    <row r="777" spans="1:5" ht="86.4" x14ac:dyDescent="0.3">
      <c r="A777" s="8" t="s">
        <v>5801</v>
      </c>
      <c r="B777" s="4" t="s">
        <v>14401</v>
      </c>
      <c r="C777" s="5" t="s">
        <v>46200</v>
      </c>
      <c r="D777" s="5" t="s">
        <v>44</v>
      </c>
      <c r="E777" s="4" t="s">
        <v>15</v>
      </c>
    </row>
    <row r="778" spans="1:5" ht="72" x14ac:dyDescent="0.3">
      <c r="A778" s="8" t="s">
        <v>5802</v>
      </c>
      <c r="B778" s="4" t="s">
        <v>14403</v>
      </c>
      <c r="C778" s="5" t="s">
        <v>14402</v>
      </c>
      <c r="D778" s="5" t="s">
        <v>153</v>
      </c>
      <c r="E778" s="4" t="s">
        <v>20</v>
      </c>
    </row>
    <row r="779" spans="1:5" ht="72" x14ac:dyDescent="0.3">
      <c r="A779" s="8" t="s">
        <v>5803</v>
      </c>
      <c r="B779" s="4" t="s">
        <v>14403</v>
      </c>
      <c r="C779" s="5" t="s">
        <v>14402</v>
      </c>
      <c r="D779" s="5" t="s">
        <v>44</v>
      </c>
      <c r="E779" s="4" t="s">
        <v>15</v>
      </c>
    </row>
    <row r="780" spans="1:5" ht="86.4" x14ac:dyDescent="0.3">
      <c r="A780" s="8" t="s">
        <v>5804</v>
      </c>
      <c r="B780" s="4" t="s">
        <v>14404</v>
      </c>
      <c r="C780" s="5" t="s">
        <v>14405</v>
      </c>
      <c r="D780" s="5" t="s">
        <v>405</v>
      </c>
      <c r="E780" s="4" t="s">
        <v>15</v>
      </c>
    </row>
    <row r="781" spans="1:5" ht="72" x14ac:dyDescent="0.3">
      <c r="A781" s="8" t="s">
        <v>5805</v>
      </c>
      <c r="B781" s="4" t="s">
        <v>14406</v>
      </c>
      <c r="C781" s="5" t="s">
        <v>14407</v>
      </c>
      <c r="D781" s="5" t="s">
        <v>406</v>
      </c>
      <c r="E781" s="4" t="s">
        <v>15</v>
      </c>
    </row>
    <row r="782" spans="1:5" ht="86.4" x14ac:dyDescent="0.3">
      <c r="A782" s="8" t="s">
        <v>5806</v>
      </c>
      <c r="B782" s="4" t="s">
        <v>14408</v>
      </c>
      <c r="C782" s="5" t="s">
        <v>14409</v>
      </c>
      <c r="D782" s="5" t="s">
        <v>407</v>
      </c>
      <c r="E782" s="4" t="s">
        <v>408</v>
      </c>
    </row>
    <row r="783" spans="1:5" ht="86.4" x14ac:dyDescent="0.3">
      <c r="A783" s="8" t="s">
        <v>5807</v>
      </c>
      <c r="B783" s="4" t="s">
        <v>14410</v>
      </c>
      <c r="C783" s="5" t="s">
        <v>14411</v>
      </c>
      <c r="D783" s="5" t="s">
        <v>409</v>
      </c>
      <c r="E783" s="4" t="s">
        <v>15</v>
      </c>
    </row>
    <row r="784" spans="1:5" ht="72" x14ac:dyDescent="0.3">
      <c r="A784" s="8" t="s">
        <v>5808</v>
      </c>
      <c r="B784" s="4" t="s">
        <v>14412</v>
      </c>
      <c r="C784" s="5" t="s">
        <v>14413</v>
      </c>
      <c r="D784" s="5" t="s">
        <v>17</v>
      </c>
      <c r="E784" s="4" t="s">
        <v>15</v>
      </c>
    </row>
    <row r="785" spans="1:5" ht="100.8" x14ac:dyDescent="0.3">
      <c r="A785" s="8" t="s">
        <v>5809</v>
      </c>
      <c r="B785" s="4" t="s">
        <v>14414</v>
      </c>
      <c r="C785" s="5" t="s">
        <v>14415</v>
      </c>
      <c r="D785" s="5" t="s">
        <v>410</v>
      </c>
      <c r="E785" s="4" t="s">
        <v>15</v>
      </c>
    </row>
    <row r="786" spans="1:5" ht="115.2" x14ac:dyDescent="0.3">
      <c r="A786" s="8" t="s">
        <v>5810</v>
      </c>
      <c r="B786" s="4" t="s">
        <v>14416</v>
      </c>
      <c r="C786" s="5" t="s">
        <v>14417</v>
      </c>
      <c r="D786" s="5" t="s">
        <v>411</v>
      </c>
      <c r="E786" s="4" t="s">
        <v>24</v>
      </c>
    </row>
    <row r="787" spans="1:5" ht="115.2" x14ac:dyDescent="0.3">
      <c r="A787" s="8" t="s">
        <v>5811</v>
      </c>
      <c r="B787" s="4" t="s">
        <v>14418</v>
      </c>
      <c r="C787" s="5" t="s">
        <v>14419</v>
      </c>
      <c r="D787" s="5" t="s">
        <v>412</v>
      </c>
      <c r="E787" s="4" t="s">
        <v>15</v>
      </c>
    </row>
    <row r="788" spans="1:5" ht="115.2" x14ac:dyDescent="0.3">
      <c r="A788" s="8" t="s">
        <v>5812</v>
      </c>
      <c r="B788" s="4" t="s">
        <v>14418</v>
      </c>
      <c r="C788" s="5" t="s">
        <v>14419</v>
      </c>
      <c r="D788" s="5" t="s">
        <v>17</v>
      </c>
      <c r="E788" s="4" t="s">
        <v>24</v>
      </c>
    </row>
    <row r="789" spans="1:5" ht="57.6" x14ac:dyDescent="0.3">
      <c r="A789" s="8" t="s">
        <v>5813</v>
      </c>
      <c r="B789" s="4" t="s">
        <v>14420</v>
      </c>
      <c r="C789" s="5" t="s">
        <v>14421</v>
      </c>
      <c r="D789" s="5" t="s">
        <v>413</v>
      </c>
      <c r="E789" s="4" t="s">
        <v>15</v>
      </c>
    </row>
    <row r="790" spans="1:5" ht="57.6" x14ac:dyDescent="0.3">
      <c r="A790" s="8" t="s">
        <v>5814</v>
      </c>
      <c r="B790" s="4" t="s">
        <v>14422</v>
      </c>
      <c r="C790" s="5" t="s">
        <v>14423</v>
      </c>
      <c r="D790" s="5" t="s">
        <v>17</v>
      </c>
      <c r="E790" s="4" t="s">
        <v>15</v>
      </c>
    </row>
    <row r="791" spans="1:5" ht="100.8" x14ac:dyDescent="0.3">
      <c r="A791" s="8" t="s">
        <v>5815</v>
      </c>
      <c r="B791" s="4" t="s">
        <v>14424</v>
      </c>
      <c r="C791" s="5" t="s">
        <v>46201</v>
      </c>
      <c r="D791" s="5" t="s">
        <v>414</v>
      </c>
      <c r="E791" s="4" t="s">
        <v>92</v>
      </c>
    </row>
    <row r="792" spans="1:5" ht="100.8" x14ac:dyDescent="0.3">
      <c r="A792" s="8" t="s">
        <v>5816</v>
      </c>
      <c r="B792" s="4" t="s">
        <v>14424</v>
      </c>
      <c r="C792" s="5" t="s">
        <v>46201</v>
      </c>
      <c r="D792" s="5" t="s">
        <v>17</v>
      </c>
      <c r="E792" s="4" t="s">
        <v>15</v>
      </c>
    </row>
    <row r="793" spans="1:5" ht="100.8" x14ac:dyDescent="0.3">
      <c r="A793" s="8" t="s">
        <v>5817</v>
      </c>
      <c r="B793" s="4" t="s">
        <v>14426</v>
      </c>
      <c r="C793" s="5" t="s">
        <v>14427</v>
      </c>
      <c r="D793" s="5" t="s">
        <v>415</v>
      </c>
      <c r="E793" s="4" t="s">
        <v>15</v>
      </c>
    </row>
    <row r="794" spans="1:5" ht="100.8" x14ac:dyDescent="0.3">
      <c r="A794" s="8" t="s">
        <v>5818</v>
      </c>
      <c r="B794" s="4" t="s">
        <v>14428</v>
      </c>
      <c r="C794" s="5" t="s">
        <v>14429</v>
      </c>
      <c r="D794" s="5" t="s">
        <v>416</v>
      </c>
      <c r="E794" s="4" t="s">
        <v>16</v>
      </c>
    </row>
    <row r="795" spans="1:5" ht="100.8" x14ac:dyDescent="0.3">
      <c r="A795" s="8" t="s">
        <v>5819</v>
      </c>
      <c r="B795" s="4" t="s">
        <v>14430</v>
      </c>
      <c r="C795" s="5" t="s">
        <v>14431</v>
      </c>
      <c r="D795" s="5" t="s">
        <v>417</v>
      </c>
      <c r="E795" s="4" t="s">
        <v>24</v>
      </c>
    </row>
    <row r="796" spans="1:5" ht="100.8" x14ac:dyDescent="0.3">
      <c r="A796" s="8" t="s">
        <v>5820</v>
      </c>
      <c r="B796" s="4" t="s">
        <v>14432</v>
      </c>
      <c r="C796" s="5" t="s">
        <v>14425</v>
      </c>
      <c r="D796" s="5" t="s">
        <v>418</v>
      </c>
      <c r="E796" s="4" t="s">
        <v>15</v>
      </c>
    </row>
    <row r="797" spans="1:5" ht="100.8" x14ac:dyDescent="0.3">
      <c r="A797" s="8" t="s">
        <v>5821</v>
      </c>
      <c r="B797" s="4" t="s">
        <v>14432</v>
      </c>
      <c r="C797" s="5" t="s">
        <v>14425</v>
      </c>
      <c r="D797" s="5" t="s">
        <v>402</v>
      </c>
      <c r="E797" s="4" t="s">
        <v>92</v>
      </c>
    </row>
    <row r="798" spans="1:5" ht="100.8" x14ac:dyDescent="0.3">
      <c r="A798" s="8" t="s">
        <v>5822</v>
      </c>
      <c r="B798" s="4" t="s">
        <v>14432</v>
      </c>
      <c r="C798" s="5" t="s">
        <v>14425</v>
      </c>
      <c r="D798" s="5" t="s">
        <v>419</v>
      </c>
      <c r="E798" s="4" t="s">
        <v>16</v>
      </c>
    </row>
    <row r="799" spans="1:5" ht="100.8" x14ac:dyDescent="0.3">
      <c r="A799" s="8" t="s">
        <v>5823</v>
      </c>
      <c r="B799" s="4" t="s">
        <v>14432</v>
      </c>
      <c r="C799" s="5" t="s">
        <v>14425</v>
      </c>
      <c r="D799" s="5" t="s">
        <v>420</v>
      </c>
      <c r="E799" s="4" t="s">
        <v>15</v>
      </c>
    </row>
    <row r="800" spans="1:5" ht="100.8" x14ac:dyDescent="0.3">
      <c r="A800" s="8" t="s">
        <v>5824</v>
      </c>
      <c r="B800" s="4" t="s">
        <v>14432</v>
      </c>
      <c r="C800" s="5" t="s">
        <v>14425</v>
      </c>
      <c r="D800" s="5" t="s">
        <v>421</v>
      </c>
      <c r="E800" s="4" t="s">
        <v>15</v>
      </c>
    </row>
    <row r="801" spans="1:5" ht="100.8" x14ac:dyDescent="0.3">
      <c r="A801" s="8" t="s">
        <v>5825</v>
      </c>
      <c r="B801" s="4" t="s">
        <v>14432</v>
      </c>
      <c r="C801" s="5" t="s">
        <v>14425</v>
      </c>
      <c r="D801" s="5" t="s">
        <v>422</v>
      </c>
      <c r="E801" s="4" t="s">
        <v>15</v>
      </c>
    </row>
    <row r="802" spans="1:5" ht="100.8" x14ac:dyDescent="0.3">
      <c r="A802" s="8" t="s">
        <v>5826</v>
      </c>
      <c r="B802" s="4" t="s">
        <v>14432</v>
      </c>
      <c r="C802" s="5" t="s">
        <v>14425</v>
      </c>
      <c r="D802" s="5" t="s">
        <v>423</v>
      </c>
      <c r="E802" s="4" t="s">
        <v>15</v>
      </c>
    </row>
    <row r="803" spans="1:5" ht="100.8" x14ac:dyDescent="0.3">
      <c r="A803" s="8" t="s">
        <v>5827</v>
      </c>
      <c r="B803" s="4" t="s">
        <v>14432</v>
      </c>
      <c r="C803" s="5" t="s">
        <v>14425</v>
      </c>
      <c r="D803" s="5" t="s">
        <v>424</v>
      </c>
      <c r="E803" s="4" t="s">
        <v>15</v>
      </c>
    </row>
    <row r="804" spans="1:5" ht="100.8" x14ac:dyDescent="0.3">
      <c r="A804" s="8" t="s">
        <v>5828</v>
      </c>
      <c r="B804" s="4" t="s">
        <v>14432</v>
      </c>
      <c r="C804" s="5" t="s">
        <v>14425</v>
      </c>
      <c r="D804" s="5" t="s">
        <v>425</v>
      </c>
      <c r="E804" s="4" t="s">
        <v>15</v>
      </c>
    </row>
    <row r="805" spans="1:5" ht="100.8" x14ac:dyDescent="0.3">
      <c r="A805" s="8" t="s">
        <v>5829</v>
      </c>
      <c r="B805" s="4" t="s">
        <v>14432</v>
      </c>
      <c r="C805" s="5" t="s">
        <v>14425</v>
      </c>
      <c r="D805" s="5" t="s">
        <v>426</v>
      </c>
      <c r="E805" s="4" t="s">
        <v>15</v>
      </c>
    </row>
    <row r="806" spans="1:5" ht="100.8" x14ac:dyDescent="0.3">
      <c r="A806" s="8" t="s">
        <v>5830</v>
      </c>
      <c r="B806" s="4" t="s">
        <v>14432</v>
      </c>
      <c r="C806" s="5" t="s">
        <v>14425</v>
      </c>
      <c r="D806" s="5" t="s">
        <v>427</v>
      </c>
      <c r="E806" s="4" t="s">
        <v>15</v>
      </c>
    </row>
    <row r="807" spans="1:5" ht="100.8" x14ac:dyDescent="0.3">
      <c r="A807" s="8" t="s">
        <v>5831</v>
      </c>
      <c r="B807" s="4" t="s">
        <v>14432</v>
      </c>
      <c r="C807" s="5" t="s">
        <v>14425</v>
      </c>
      <c r="D807" s="5" t="s">
        <v>428</v>
      </c>
      <c r="E807" s="4" t="s">
        <v>15</v>
      </c>
    </row>
    <row r="808" spans="1:5" ht="100.8" x14ac:dyDescent="0.3">
      <c r="A808" s="8" t="s">
        <v>5832</v>
      </c>
      <c r="B808" s="4" t="s">
        <v>14432</v>
      </c>
      <c r="C808" s="5" t="s">
        <v>14425</v>
      </c>
      <c r="D808" s="5" t="s">
        <v>429</v>
      </c>
      <c r="E808" s="4" t="s">
        <v>24</v>
      </c>
    </row>
    <row r="809" spans="1:5" ht="100.8" x14ac:dyDescent="0.3">
      <c r="A809" s="8" t="s">
        <v>5833</v>
      </c>
      <c r="B809" s="4" t="s">
        <v>14432</v>
      </c>
      <c r="C809" s="5" t="s">
        <v>14425</v>
      </c>
      <c r="D809" s="5" t="s">
        <v>17</v>
      </c>
      <c r="E809" s="4" t="s">
        <v>24</v>
      </c>
    </row>
    <row r="810" spans="1:5" ht="100.8" x14ac:dyDescent="0.3">
      <c r="A810" s="8" t="s">
        <v>5834</v>
      </c>
      <c r="B810" s="4" t="s">
        <v>14433</v>
      </c>
      <c r="C810" s="5" t="s">
        <v>14434</v>
      </c>
      <c r="D810" s="5" t="s">
        <v>430</v>
      </c>
      <c r="E810" s="4" t="s">
        <v>24</v>
      </c>
    </row>
    <row r="811" spans="1:5" ht="115.2" x14ac:dyDescent="0.3">
      <c r="A811" s="8" t="s">
        <v>5835</v>
      </c>
      <c r="B811" s="4" t="s">
        <v>14435</v>
      </c>
      <c r="C811" s="5" t="s">
        <v>14436</v>
      </c>
      <c r="D811" s="5" t="s">
        <v>431</v>
      </c>
      <c r="E811" s="4" t="s">
        <v>24</v>
      </c>
    </row>
    <row r="812" spans="1:5" ht="144" x14ac:dyDescent="0.3">
      <c r="A812" s="8" t="s">
        <v>5836</v>
      </c>
      <c r="B812" s="4" t="s">
        <v>14437</v>
      </c>
      <c r="C812" s="5" t="s">
        <v>46202</v>
      </c>
      <c r="D812" s="5" t="s">
        <v>432</v>
      </c>
      <c r="E812" s="4" t="s">
        <v>16</v>
      </c>
    </row>
    <row r="813" spans="1:5" ht="144" x14ac:dyDescent="0.3">
      <c r="A813" s="8" t="s">
        <v>5837</v>
      </c>
      <c r="B813" s="4" t="s">
        <v>14437</v>
      </c>
      <c r="C813" s="5" t="s">
        <v>46202</v>
      </c>
      <c r="D813" s="5" t="s">
        <v>433</v>
      </c>
      <c r="E813" s="4" t="s">
        <v>15</v>
      </c>
    </row>
    <row r="814" spans="1:5" ht="144" x14ac:dyDescent="0.3">
      <c r="A814" s="8" t="s">
        <v>5838</v>
      </c>
      <c r="B814" s="4" t="s">
        <v>14437</v>
      </c>
      <c r="C814" s="5" t="s">
        <v>46202</v>
      </c>
      <c r="D814" s="5" t="s">
        <v>17</v>
      </c>
      <c r="E814" s="4" t="s">
        <v>24</v>
      </c>
    </row>
    <row r="815" spans="1:5" ht="115.2" x14ac:dyDescent="0.3">
      <c r="A815" s="8" t="s">
        <v>5839</v>
      </c>
      <c r="B815" s="4" t="s">
        <v>14439</v>
      </c>
      <c r="C815" s="5" t="s">
        <v>14438</v>
      </c>
      <c r="D815" s="5" t="s">
        <v>434</v>
      </c>
      <c r="E815" s="4" t="s">
        <v>15</v>
      </c>
    </row>
    <row r="816" spans="1:5" ht="115.2" x14ac:dyDescent="0.3">
      <c r="A816" s="8" t="s">
        <v>5840</v>
      </c>
      <c r="B816" s="4" t="s">
        <v>14439</v>
      </c>
      <c r="C816" s="5" t="s">
        <v>14438</v>
      </c>
      <c r="D816" s="5" t="s">
        <v>435</v>
      </c>
      <c r="E816" s="4" t="s">
        <v>15</v>
      </c>
    </row>
    <row r="817" spans="1:5" ht="115.2" x14ac:dyDescent="0.3">
      <c r="A817" s="8" t="s">
        <v>5841</v>
      </c>
      <c r="B817" s="4" t="s">
        <v>14439</v>
      </c>
      <c r="C817" s="5" t="s">
        <v>14438</v>
      </c>
      <c r="D817" s="5" t="s">
        <v>436</v>
      </c>
      <c r="E817" s="4" t="s">
        <v>92</v>
      </c>
    </row>
    <row r="818" spans="1:5" ht="115.2" x14ac:dyDescent="0.3">
      <c r="A818" s="8" t="s">
        <v>5842</v>
      </c>
      <c r="B818" s="4" t="s">
        <v>14439</v>
      </c>
      <c r="C818" s="5" t="s">
        <v>14438</v>
      </c>
      <c r="D818" s="5" t="s">
        <v>17</v>
      </c>
      <c r="E818" s="4" t="s">
        <v>24</v>
      </c>
    </row>
    <row r="819" spans="1:5" ht="115.2" x14ac:dyDescent="0.3">
      <c r="A819" s="8" t="s">
        <v>5843</v>
      </c>
      <c r="B819" s="4" t="s">
        <v>14440</v>
      </c>
      <c r="C819" s="5" t="s">
        <v>14441</v>
      </c>
      <c r="D819" s="5" t="s">
        <v>437</v>
      </c>
      <c r="E819" s="4" t="s">
        <v>15</v>
      </c>
    </row>
    <row r="820" spans="1:5" ht="129.6" x14ac:dyDescent="0.3">
      <c r="A820" s="8" t="s">
        <v>5844</v>
      </c>
      <c r="B820" s="4" t="s">
        <v>14442</v>
      </c>
      <c r="C820" s="5" t="s">
        <v>14443</v>
      </c>
      <c r="D820" s="5" t="s">
        <v>438</v>
      </c>
      <c r="E820" s="4" t="s">
        <v>16</v>
      </c>
    </row>
    <row r="821" spans="1:5" ht="115.2" x14ac:dyDescent="0.3">
      <c r="A821" s="8" t="s">
        <v>5845</v>
      </c>
      <c r="B821" s="4" t="s">
        <v>14444</v>
      </c>
      <c r="C821" s="5" t="s">
        <v>14445</v>
      </c>
      <c r="D821" s="5" t="s">
        <v>44</v>
      </c>
      <c r="E821" s="4" t="s">
        <v>15</v>
      </c>
    </row>
    <row r="822" spans="1:5" ht="72" x14ac:dyDescent="0.3">
      <c r="A822" s="8" t="s">
        <v>5846</v>
      </c>
      <c r="B822" s="4" t="s">
        <v>14446</v>
      </c>
      <c r="C822" s="5" t="s">
        <v>14447</v>
      </c>
      <c r="D822" s="5" t="s">
        <v>439</v>
      </c>
      <c r="E822" s="4" t="s">
        <v>15</v>
      </c>
    </row>
    <row r="823" spans="1:5" ht="72" x14ac:dyDescent="0.3">
      <c r="A823" s="8" t="s">
        <v>5847</v>
      </c>
      <c r="B823" s="4" t="s">
        <v>14448</v>
      </c>
      <c r="C823" s="5" t="s">
        <v>14449</v>
      </c>
      <c r="D823" s="5" t="s">
        <v>17</v>
      </c>
      <c r="E823" s="4" t="s">
        <v>15</v>
      </c>
    </row>
    <row r="824" spans="1:5" ht="100.8" x14ac:dyDescent="0.3">
      <c r="A824" s="8" t="s">
        <v>5848</v>
      </c>
      <c r="B824" s="4" t="s">
        <v>14450</v>
      </c>
      <c r="C824" s="5" t="s">
        <v>14451</v>
      </c>
      <c r="D824" s="5" t="s">
        <v>440</v>
      </c>
      <c r="E824" s="4" t="s">
        <v>24</v>
      </c>
    </row>
    <row r="825" spans="1:5" ht="100.8" x14ac:dyDescent="0.3">
      <c r="A825" s="8" t="s">
        <v>5849</v>
      </c>
      <c r="B825" s="4" t="s">
        <v>14452</v>
      </c>
      <c r="C825" s="5" t="s">
        <v>14453</v>
      </c>
      <c r="D825" s="5" t="s">
        <v>441</v>
      </c>
      <c r="E825" s="4" t="s">
        <v>24</v>
      </c>
    </row>
    <row r="826" spans="1:5" ht="100.8" x14ac:dyDescent="0.3">
      <c r="A826" s="8" t="s">
        <v>5850</v>
      </c>
      <c r="B826" s="4" t="s">
        <v>14454</v>
      </c>
      <c r="C826" s="5" t="s">
        <v>14455</v>
      </c>
      <c r="D826" s="5" t="s">
        <v>44</v>
      </c>
      <c r="E826" s="4" t="s">
        <v>24</v>
      </c>
    </row>
    <row r="827" spans="1:5" ht="86.4" x14ac:dyDescent="0.3">
      <c r="A827" s="8" t="s">
        <v>5851</v>
      </c>
      <c r="B827" s="4" t="s">
        <v>14456</v>
      </c>
      <c r="C827" s="5" t="s">
        <v>14457</v>
      </c>
      <c r="D827" s="5" t="s">
        <v>442</v>
      </c>
      <c r="E827" s="4" t="s">
        <v>15</v>
      </c>
    </row>
    <row r="828" spans="1:5" ht="86.4" x14ac:dyDescent="0.3">
      <c r="A828" s="8" t="s">
        <v>5852</v>
      </c>
      <c r="B828" s="4" t="s">
        <v>14458</v>
      </c>
      <c r="C828" s="5" t="s">
        <v>14459</v>
      </c>
      <c r="D828" s="5" t="s">
        <v>44</v>
      </c>
      <c r="E828" s="4" t="s">
        <v>15</v>
      </c>
    </row>
    <row r="829" spans="1:5" ht="158.4" x14ac:dyDescent="0.3">
      <c r="A829" s="8" t="s">
        <v>5853</v>
      </c>
      <c r="B829" s="4" t="s">
        <v>14460</v>
      </c>
      <c r="C829" s="5" t="s">
        <v>14461</v>
      </c>
      <c r="D829" s="5" t="s">
        <v>443</v>
      </c>
      <c r="E829" s="4" t="s">
        <v>15</v>
      </c>
    </row>
    <row r="830" spans="1:5" ht="115.2" x14ac:dyDescent="0.3">
      <c r="A830" s="8" t="s">
        <v>5854</v>
      </c>
      <c r="B830" s="4" t="s">
        <v>14462</v>
      </c>
      <c r="C830" s="5" t="s">
        <v>46203</v>
      </c>
      <c r="D830" s="5" t="s">
        <v>444</v>
      </c>
      <c r="E830" s="4" t="s">
        <v>16</v>
      </c>
    </row>
    <row r="831" spans="1:5" ht="115.2" x14ac:dyDescent="0.3">
      <c r="A831" s="8" t="s">
        <v>5855</v>
      </c>
      <c r="B831" s="4" t="s">
        <v>14462</v>
      </c>
      <c r="C831" s="5" t="s">
        <v>46203</v>
      </c>
      <c r="D831" s="5" t="s">
        <v>17</v>
      </c>
      <c r="E831" s="4" t="s">
        <v>15</v>
      </c>
    </row>
    <row r="832" spans="1:5" ht="129.6" x14ac:dyDescent="0.3">
      <c r="A832" s="8" t="s">
        <v>5856</v>
      </c>
      <c r="B832" s="4" t="s">
        <v>14463</v>
      </c>
      <c r="C832" s="5" t="s">
        <v>14464</v>
      </c>
      <c r="D832" s="5" t="s">
        <v>445</v>
      </c>
      <c r="E832" s="4" t="s">
        <v>15</v>
      </c>
    </row>
    <row r="833" spans="1:5" ht="115.2" x14ac:dyDescent="0.3">
      <c r="A833" s="8" t="s">
        <v>5857</v>
      </c>
      <c r="B833" s="4" t="s">
        <v>14465</v>
      </c>
      <c r="C833" s="5" t="s">
        <v>14466</v>
      </c>
      <c r="D833" s="5" t="s">
        <v>446</v>
      </c>
      <c r="E833" s="4" t="s">
        <v>15</v>
      </c>
    </row>
    <row r="834" spans="1:5" ht="100.8" x14ac:dyDescent="0.3">
      <c r="A834" s="8" t="s">
        <v>5858</v>
      </c>
      <c r="B834" s="4" t="s">
        <v>14467</v>
      </c>
      <c r="C834" s="5" t="s">
        <v>14468</v>
      </c>
      <c r="D834" s="5" t="s">
        <v>447</v>
      </c>
      <c r="E834" s="4" t="s">
        <v>15</v>
      </c>
    </row>
    <row r="835" spans="1:5" ht="129.6" x14ac:dyDescent="0.3">
      <c r="A835" s="8" t="s">
        <v>5859</v>
      </c>
      <c r="B835" s="4" t="s">
        <v>14469</v>
      </c>
      <c r="C835" s="5" t="s">
        <v>46204</v>
      </c>
      <c r="D835" s="5" t="s">
        <v>448</v>
      </c>
      <c r="E835" s="4" t="s">
        <v>20</v>
      </c>
    </row>
    <row r="836" spans="1:5" ht="129.6" x14ac:dyDescent="0.3">
      <c r="A836" s="8" t="s">
        <v>5860</v>
      </c>
      <c r="B836" s="4" t="s">
        <v>14469</v>
      </c>
      <c r="C836" s="5" t="s">
        <v>46204</v>
      </c>
      <c r="D836" s="5" t="s">
        <v>17</v>
      </c>
      <c r="E836" s="4" t="s">
        <v>15</v>
      </c>
    </row>
    <row r="837" spans="1:5" ht="100.8" x14ac:dyDescent="0.3">
      <c r="A837" s="8" t="s">
        <v>5861</v>
      </c>
      <c r="B837" s="4" t="s">
        <v>14470</v>
      </c>
      <c r="C837" s="5" t="s">
        <v>14471</v>
      </c>
      <c r="D837" s="5" t="s">
        <v>449</v>
      </c>
      <c r="E837" s="4" t="s">
        <v>347</v>
      </c>
    </row>
    <row r="838" spans="1:5" ht="86.4" x14ac:dyDescent="0.3">
      <c r="A838" s="8" t="s">
        <v>5862</v>
      </c>
      <c r="B838" s="4" t="s">
        <v>14472</v>
      </c>
      <c r="C838" s="5" t="s">
        <v>14473</v>
      </c>
      <c r="D838" s="5" t="s">
        <v>17</v>
      </c>
      <c r="E838" s="4" t="s">
        <v>347</v>
      </c>
    </row>
    <row r="839" spans="1:5" ht="100.8" x14ac:dyDescent="0.3">
      <c r="A839" s="8" t="s">
        <v>5863</v>
      </c>
      <c r="B839" s="4" t="s">
        <v>14474</v>
      </c>
      <c r="C839" s="5" t="s">
        <v>14475</v>
      </c>
      <c r="D839" s="5" t="s">
        <v>450</v>
      </c>
      <c r="E839" s="4" t="s">
        <v>15</v>
      </c>
    </row>
    <row r="840" spans="1:5" ht="100.8" x14ac:dyDescent="0.3">
      <c r="A840" s="8" t="s">
        <v>5864</v>
      </c>
      <c r="B840" s="4" t="s">
        <v>14476</v>
      </c>
      <c r="C840" s="5" t="s">
        <v>14477</v>
      </c>
      <c r="D840" s="5" t="s">
        <v>17</v>
      </c>
      <c r="E840" s="4" t="s">
        <v>20</v>
      </c>
    </row>
    <row r="841" spans="1:5" ht="100.8" x14ac:dyDescent="0.3">
      <c r="A841" s="8" t="s">
        <v>5865</v>
      </c>
      <c r="B841" s="4" t="s">
        <v>14478</v>
      </c>
      <c r="C841" s="5" t="s">
        <v>14479</v>
      </c>
      <c r="D841" s="5" t="s">
        <v>451</v>
      </c>
      <c r="E841" s="4" t="s">
        <v>16</v>
      </c>
    </row>
    <row r="842" spans="1:5" ht="86.4" x14ac:dyDescent="0.3">
      <c r="A842" s="8" t="s">
        <v>5866</v>
      </c>
      <c r="B842" s="4" t="s">
        <v>14480</v>
      </c>
      <c r="C842" s="5" t="s">
        <v>14481</v>
      </c>
      <c r="D842" s="5" t="s">
        <v>452</v>
      </c>
      <c r="E842" s="4" t="s">
        <v>16</v>
      </c>
    </row>
    <row r="843" spans="1:5" ht="100.8" x14ac:dyDescent="0.3">
      <c r="A843" s="8" t="s">
        <v>5867</v>
      </c>
      <c r="B843" s="4" t="s">
        <v>14482</v>
      </c>
      <c r="C843" s="5" t="s">
        <v>14483</v>
      </c>
      <c r="D843" s="5" t="s">
        <v>453</v>
      </c>
      <c r="E843" s="4" t="s">
        <v>16</v>
      </c>
    </row>
    <row r="844" spans="1:5" ht="86.4" x14ac:dyDescent="0.3">
      <c r="A844" s="8" t="s">
        <v>5868</v>
      </c>
      <c r="B844" s="4" t="s">
        <v>14484</v>
      </c>
      <c r="C844" s="5" t="s">
        <v>14485</v>
      </c>
      <c r="D844" s="5" t="s">
        <v>17</v>
      </c>
      <c r="E844" s="4" t="s">
        <v>16</v>
      </c>
    </row>
    <row r="845" spans="1:5" ht="144" x14ac:dyDescent="0.3">
      <c r="A845" s="8" t="s">
        <v>5869</v>
      </c>
      <c r="B845" s="4" t="s">
        <v>14486</v>
      </c>
      <c r="C845" s="5" t="s">
        <v>14487</v>
      </c>
      <c r="D845" s="5" t="s">
        <v>454</v>
      </c>
      <c r="E845" s="4" t="s">
        <v>15</v>
      </c>
    </row>
    <row r="846" spans="1:5" ht="129.6" x14ac:dyDescent="0.3">
      <c r="A846" s="8" t="s">
        <v>5870</v>
      </c>
      <c r="B846" s="4" t="s">
        <v>14488</v>
      </c>
      <c r="C846" s="5" t="s">
        <v>14489</v>
      </c>
      <c r="D846" s="5" t="s">
        <v>17</v>
      </c>
      <c r="E846" s="4" t="s">
        <v>15</v>
      </c>
    </row>
    <row r="847" spans="1:5" ht="86.4" x14ac:dyDescent="0.3">
      <c r="A847" s="8" t="s">
        <v>5871</v>
      </c>
      <c r="B847" s="4" t="s">
        <v>14490</v>
      </c>
      <c r="C847" s="5" t="s">
        <v>14491</v>
      </c>
      <c r="D847" s="5" t="s">
        <v>450</v>
      </c>
      <c r="E847" s="4" t="s">
        <v>455</v>
      </c>
    </row>
    <row r="848" spans="1:5" ht="86.4" x14ac:dyDescent="0.3">
      <c r="A848" s="8" t="s">
        <v>5872</v>
      </c>
      <c r="B848" s="4" t="s">
        <v>14492</v>
      </c>
      <c r="C848" s="5" t="s">
        <v>14493</v>
      </c>
      <c r="D848" s="5" t="s">
        <v>17</v>
      </c>
      <c r="E848" s="4" t="s">
        <v>347</v>
      </c>
    </row>
    <row r="849" spans="1:5" ht="115.2" x14ac:dyDescent="0.3">
      <c r="A849" s="8" t="s">
        <v>5873</v>
      </c>
      <c r="B849" s="4" t="s">
        <v>14494</v>
      </c>
      <c r="C849" s="5" t="s">
        <v>14495</v>
      </c>
      <c r="D849" s="5" t="s">
        <v>456</v>
      </c>
      <c r="E849" s="4" t="s">
        <v>347</v>
      </c>
    </row>
    <row r="850" spans="1:5" ht="115.2" x14ac:dyDescent="0.3">
      <c r="A850" s="8" t="s">
        <v>5874</v>
      </c>
      <c r="B850" s="4" t="s">
        <v>14496</v>
      </c>
      <c r="C850" s="5" t="s">
        <v>14497</v>
      </c>
      <c r="D850" s="5" t="s">
        <v>17</v>
      </c>
      <c r="E850" s="4" t="s">
        <v>347</v>
      </c>
    </row>
    <row r="851" spans="1:5" ht="115.2" x14ac:dyDescent="0.3">
      <c r="A851" s="8" t="s">
        <v>5875</v>
      </c>
      <c r="B851" s="4" t="s">
        <v>14498</v>
      </c>
      <c r="C851" s="5" t="s">
        <v>14499</v>
      </c>
      <c r="D851" s="5" t="s">
        <v>457</v>
      </c>
      <c r="E851" s="4" t="s">
        <v>16</v>
      </c>
    </row>
    <row r="852" spans="1:5" ht="115.2" x14ac:dyDescent="0.3">
      <c r="A852" s="8" t="s">
        <v>5876</v>
      </c>
      <c r="B852" s="4" t="s">
        <v>14500</v>
      </c>
      <c r="C852" s="5" t="s">
        <v>14501</v>
      </c>
      <c r="D852" s="5" t="s">
        <v>17</v>
      </c>
      <c r="E852" s="4" t="s">
        <v>16</v>
      </c>
    </row>
    <row r="853" spans="1:5" ht="129.6" x14ac:dyDescent="0.3">
      <c r="A853" s="8" t="s">
        <v>5877</v>
      </c>
      <c r="B853" s="4" t="s">
        <v>14502</v>
      </c>
      <c r="C853" s="5" t="s">
        <v>14503</v>
      </c>
      <c r="D853" s="5" t="s">
        <v>450</v>
      </c>
      <c r="E853" s="4" t="s">
        <v>16</v>
      </c>
    </row>
    <row r="854" spans="1:5" ht="129.6" x14ac:dyDescent="0.3">
      <c r="A854" s="8" t="s">
        <v>5878</v>
      </c>
      <c r="B854" s="4" t="s">
        <v>14504</v>
      </c>
      <c r="C854" s="5" t="s">
        <v>14505</v>
      </c>
      <c r="D854" s="5" t="s">
        <v>17</v>
      </c>
      <c r="E854" s="4" t="s">
        <v>455</v>
      </c>
    </row>
    <row r="855" spans="1:5" ht="129.6" x14ac:dyDescent="0.3">
      <c r="A855" s="8" t="s">
        <v>5879</v>
      </c>
      <c r="B855" s="4" t="s">
        <v>14506</v>
      </c>
      <c r="C855" s="5" t="s">
        <v>14507</v>
      </c>
      <c r="D855" s="5" t="s">
        <v>456</v>
      </c>
      <c r="E855" s="4" t="s">
        <v>16</v>
      </c>
    </row>
    <row r="856" spans="1:5" ht="129.6" x14ac:dyDescent="0.3">
      <c r="A856" s="8" t="s">
        <v>5880</v>
      </c>
      <c r="B856" s="4" t="s">
        <v>14508</v>
      </c>
      <c r="C856" s="5" t="s">
        <v>14509</v>
      </c>
      <c r="D856" s="5" t="s">
        <v>17</v>
      </c>
      <c r="E856" s="4" t="s">
        <v>455</v>
      </c>
    </row>
    <row r="857" spans="1:5" ht="129.6" x14ac:dyDescent="0.3">
      <c r="A857" s="8" t="s">
        <v>5881</v>
      </c>
      <c r="B857" s="4" t="s">
        <v>14510</v>
      </c>
      <c r="C857" s="5" t="s">
        <v>14511</v>
      </c>
      <c r="D857" s="5" t="s">
        <v>456</v>
      </c>
      <c r="E857" s="4" t="s">
        <v>16</v>
      </c>
    </row>
    <row r="858" spans="1:5" ht="129.6" x14ac:dyDescent="0.3">
      <c r="A858" s="8" t="s">
        <v>5882</v>
      </c>
      <c r="B858" s="4" t="s">
        <v>14512</v>
      </c>
      <c r="C858" s="5" t="s">
        <v>14513</v>
      </c>
      <c r="D858" s="5" t="s">
        <v>17</v>
      </c>
      <c r="E858" s="4" t="s">
        <v>16</v>
      </c>
    </row>
    <row r="859" spans="1:5" ht="100.8" x14ac:dyDescent="0.3">
      <c r="A859" s="8" t="s">
        <v>5883</v>
      </c>
      <c r="B859" s="4" t="s">
        <v>14514</v>
      </c>
      <c r="C859" s="5" t="s">
        <v>14515</v>
      </c>
      <c r="D859" s="5" t="s">
        <v>456</v>
      </c>
      <c r="E859" s="4" t="s">
        <v>16</v>
      </c>
    </row>
    <row r="860" spans="1:5" ht="100.8" x14ac:dyDescent="0.3">
      <c r="A860" s="8" t="s">
        <v>5884</v>
      </c>
      <c r="B860" s="4" t="s">
        <v>14516</v>
      </c>
      <c r="C860" s="5" t="s">
        <v>14517</v>
      </c>
      <c r="D860" s="5" t="s">
        <v>17</v>
      </c>
      <c r="E860" s="4" t="s">
        <v>16</v>
      </c>
    </row>
    <row r="861" spans="1:5" ht="129.6" x14ac:dyDescent="0.3">
      <c r="A861" s="8" t="s">
        <v>5885</v>
      </c>
      <c r="B861" s="4" t="s">
        <v>14518</v>
      </c>
      <c r="C861" s="5" t="s">
        <v>14519</v>
      </c>
      <c r="D861" s="5" t="s">
        <v>450</v>
      </c>
      <c r="E861" s="4" t="s">
        <v>15</v>
      </c>
    </row>
    <row r="862" spans="1:5" ht="129.6" x14ac:dyDescent="0.3">
      <c r="A862" s="8" t="s">
        <v>5886</v>
      </c>
      <c r="B862" s="4" t="s">
        <v>14520</v>
      </c>
      <c r="C862" s="5" t="s">
        <v>14521</v>
      </c>
      <c r="D862" s="5" t="s">
        <v>17</v>
      </c>
      <c r="E862" s="4" t="s">
        <v>20</v>
      </c>
    </row>
    <row r="863" spans="1:5" ht="129.6" x14ac:dyDescent="0.3">
      <c r="A863" s="8" t="s">
        <v>5887</v>
      </c>
      <c r="B863" s="4" t="s">
        <v>14522</v>
      </c>
      <c r="C863" s="5" t="s">
        <v>14523</v>
      </c>
      <c r="D863" s="5" t="s">
        <v>450</v>
      </c>
      <c r="E863" s="4" t="s">
        <v>15</v>
      </c>
    </row>
    <row r="864" spans="1:5" ht="129.6" x14ac:dyDescent="0.3">
      <c r="A864" s="8" t="s">
        <v>5888</v>
      </c>
      <c r="B864" s="4" t="s">
        <v>14524</v>
      </c>
      <c r="C864" s="5" t="s">
        <v>14525</v>
      </c>
      <c r="D864" s="5" t="s">
        <v>17</v>
      </c>
      <c r="E864" s="4" t="s">
        <v>20</v>
      </c>
    </row>
    <row r="865" spans="1:5" ht="115.2" x14ac:dyDescent="0.3">
      <c r="A865" s="8" t="s">
        <v>5889</v>
      </c>
      <c r="B865" s="4" t="s">
        <v>14526</v>
      </c>
      <c r="C865" s="5" t="s">
        <v>14527</v>
      </c>
      <c r="D865" s="5" t="s">
        <v>458</v>
      </c>
      <c r="E865" s="4" t="s">
        <v>16</v>
      </c>
    </row>
    <row r="866" spans="1:5" ht="129.6" x14ac:dyDescent="0.3">
      <c r="A866" s="8" t="s">
        <v>5890</v>
      </c>
      <c r="B866" s="4" t="s">
        <v>14528</v>
      </c>
      <c r="C866" s="5" t="s">
        <v>14529</v>
      </c>
      <c r="D866" s="5" t="s">
        <v>459</v>
      </c>
      <c r="E866" s="4" t="s">
        <v>15</v>
      </c>
    </row>
    <row r="867" spans="1:5" ht="129.6" x14ac:dyDescent="0.3">
      <c r="A867" s="8" t="s">
        <v>5891</v>
      </c>
      <c r="B867" s="4" t="s">
        <v>14530</v>
      </c>
      <c r="C867" s="5" t="s">
        <v>14531</v>
      </c>
      <c r="D867" s="5" t="s">
        <v>460</v>
      </c>
      <c r="E867" s="4" t="s">
        <v>15</v>
      </c>
    </row>
    <row r="868" spans="1:5" ht="115.2" x14ac:dyDescent="0.3">
      <c r="A868" s="8" t="s">
        <v>5892</v>
      </c>
      <c r="B868" s="4" t="s">
        <v>14532</v>
      </c>
      <c r="C868" s="5" t="s">
        <v>14533</v>
      </c>
      <c r="D868" s="5" t="s">
        <v>17</v>
      </c>
      <c r="E868" s="4" t="s">
        <v>15</v>
      </c>
    </row>
    <row r="869" spans="1:5" ht="144" x14ac:dyDescent="0.3">
      <c r="A869" s="8" t="s">
        <v>5893</v>
      </c>
      <c r="B869" s="4" t="s">
        <v>14534</v>
      </c>
      <c r="C869" s="5" t="s">
        <v>14535</v>
      </c>
      <c r="D869" s="5" t="s">
        <v>461</v>
      </c>
      <c r="E869" s="4" t="s">
        <v>24</v>
      </c>
    </row>
    <row r="870" spans="1:5" ht="144" x14ac:dyDescent="0.3">
      <c r="A870" s="8" t="s">
        <v>5894</v>
      </c>
      <c r="B870" s="4" t="s">
        <v>14536</v>
      </c>
      <c r="C870" s="5" t="s">
        <v>14537</v>
      </c>
      <c r="D870" s="5" t="s">
        <v>462</v>
      </c>
      <c r="E870" s="4" t="s">
        <v>347</v>
      </c>
    </row>
    <row r="871" spans="1:5" ht="158.4" x14ac:dyDescent="0.3">
      <c r="A871" s="8" t="s">
        <v>5895</v>
      </c>
      <c r="B871" s="4" t="s">
        <v>14538</v>
      </c>
      <c r="C871" s="5" t="s">
        <v>14539</v>
      </c>
      <c r="D871" s="5" t="s">
        <v>460</v>
      </c>
      <c r="E871" s="4" t="s">
        <v>347</v>
      </c>
    </row>
    <row r="872" spans="1:5" ht="158.4" x14ac:dyDescent="0.3">
      <c r="A872" s="8" t="s">
        <v>5896</v>
      </c>
      <c r="B872" s="4" t="s">
        <v>14540</v>
      </c>
      <c r="C872" s="5" t="s">
        <v>14541</v>
      </c>
      <c r="D872" s="5" t="s">
        <v>463</v>
      </c>
      <c r="E872" s="4" t="s">
        <v>20</v>
      </c>
    </row>
    <row r="873" spans="1:5" ht="144" x14ac:dyDescent="0.3">
      <c r="A873" s="8" t="s">
        <v>5897</v>
      </c>
      <c r="B873" s="4" t="s">
        <v>14542</v>
      </c>
      <c r="C873" s="5" t="s">
        <v>14543</v>
      </c>
      <c r="D873" s="5" t="s">
        <v>44</v>
      </c>
      <c r="E873" s="4" t="s">
        <v>20</v>
      </c>
    </row>
    <row r="874" spans="1:5" ht="374.4" x14ac:dyDescent="0.3">
      <c r="A874" s="8" t="s">
        <v>5898</v>
      </c>
      <c r="B874" s="4" t="s">
        <v>14544</v>
      </c>
      <c r="C874" s="5" t="s">
        <v>46205</v>
      </c>
      <c r="D874" s="5" t="s">
        <v>464</v>
      </c>
      <c r="E874" s="4" t="s">
        <v>16</v>
      </c>
    </row>
    <row r="875" spans="1:5" ht="374.4" x14ac:dyDescent="0.3">
      <c r="A875" s="8" t="s">
        <v>5899</v>
      </c>
      <c r="B875" s="4" t="s">
        <v>14544</v>
      </c>
      <c r="C875" s="5" t="s">
        <v>46205</v>
      </c>
      <c r="D875" s="5" t="s">
        <v>465</v>
      </c>
      <c r="E875" s="4" t="s">
        <v>24</v>
      </c>
    </row>
    <row r="876" spans="1:5" ht="374.4" x14ac:dyDescent="0.3">
      <c r="A876" s="8" t="s">
        <v>5900</v>
      </c>
      <c r="B876" s="4" t="s">
        <v>14544</v>
      </c>
      <c r="C876" s="5" t="s">
        <v>46205</v>
      </c>
      <c r="D876" s="5" t="s">
        <v>17</v>
      </c>
      <c r="E876" s="4" t="s">
        <v>15</v>
      </c>
    </row>
    <row r="877" spans="1:5" ht="86.4" x14ac:dyDescent="0.3">
      <c r="A877" s="8" t="s">
        <v>5901</v>
      </c>
      <c r="B877" s="4" t="s">
        <v>14545</v>
      </c>
      <c r="C877" s="5" t="s">
        <v>14546</v>
      </c>
      <c r="D877" s="5" t="s">
        <v>466</v>
      </c>
      <c r="E877" s="4" t="s">
        <v>15</v>
      </c>
    </row>
    <row r="878" spans="1:5" ht="115.2" x14ac:dyDescent="0.3">
      <c r="A878" s="8" t="s">
        <v>5902</v>
      </c>
      <c r="B878" s="4" t="s">
        <v>14547</v>
      </c>
      <c r="C878" s="5" t="s">
        <v>46206</v>
      </c>
      <c r="D878" s="5" t="s">
        <v>467</v>
      </c>
      <c r="E878" s="4" t="s">
        <v>16</v>
      </c>
    </row>
    <row r="879" spans="1:5" ht="115.2" x14ac:dyDescent="0.3">
      <c r="A879" s="8" t="s">
        <v>5903</v>
      </c>
      <c r="B879" s="4" t="s">
        <v>14547</v>
      </c>
      <c r="C879" s="5" t="s">
        <v>46206</v>
      </c>
      <c r="D879" s="5" t="s">
        <v>44</v>
      </c>
      <c r="E879" s="4" t="s">
        <v>15</v>
      </c>
    </row>
    <row r="880" spans="1:5" ht="115.2" x14ac:dyDescent="0.3">
      <c r="A880" s="8" t="s">
        <v>5904</v>
      </c>
      <c r="B880" s="4" t="s">
        <v>14549</v>
      </c>
      <c r="C880" s="5" t="s">
        <v>14548</v>
      </c>
      <c r="D880" s="5" t="s">
        <v>468</v>
      </c>
      <c r="E880" s="4" t="s">
        <v>15</v>
      </c>
    </row>
    <row r="881" spans="1:5" ht="115.2" x14ac:dyDescent="0.3">
      <c r="A881" s="8" t="s">
        <v>5905</v>
      </c>
      <c r="B881" s="4" t="s">
        <v>14549</v>
      </c>
      <c r="C881" s="5" t="s">
        <v>14548</v>
      </c>
      <c r="D881" s="5" t="s">
        <v>44</v>
      </c>
      <c r="E881" s="4" t="s">
        <v>24</v>
      </c>
    </row>
    <row r="882" spans="1:5" ht="115.2" x14ac:dyDescent="0.3">
      <c r="A882" s="8" t="s">
        <v>5906</v>
      </c>
      <c r="B882" s="4" t="s">
        <v>14550</v>
      </c>
      <c r="C882" s="5" t="s">
        <v>14551</v>
      </c>
      <c r="D882" s="5" t="s">
        <v>469</v>
      </c>
      <c r="E882" s="4" t="s">
        <v>15</v>
      </c>
    </row>
    <row r="883" spans="1:5" ht="144" x14ac:dyDescent="0.3">
      <c r="A883" s="8" t="s">
        <v>5907</v>
      </c>
      <c r="B883" s="4" t="s">
        <v>14552</v>
      </c>
      <c r="C883" s="5" t="s">
        <v>14553</v>
      </c>
      <c r="D883" s="5" t="s">
        <v>470</v>
      </c>
      <c r="E883" s="4" t="s">
        <v>24</v>
      </c>
    </row>
    <row r="884" spans="1:5" ht="100.8" x14ac:dyDescent="0.3">
      <c r="A884" s="8" t="s">
        <v>5908</v>
      </c>
      <c r="B884" s="4" t="s">
        <v>14554</v>
      </c>
      <c r="C884" s="5" t="s">
        <v>14555</v>
      </c>
      <c r="D884" s="5" t="s">
        <v>471</v>
      </c>
      <c r="E884" s="4" t="s">
        <v>20</v>
      </c>
    </row>
    <row r="885" spans="1:5" ht="100.8" x14ac:dyDescent="0.3">
      <c r="A885" s="8" t="s">
        <v>5909</v>
      </c>
      <c r="B885" s="4" t="s">
        <v>14556</v>
      </c>
      <c r="C885" s="5" t="s">
        <v>14557</v>
      </c>
      <c r="D885" s="5" t="s">
        <v>472</v>
      </c>
      <c r="E885" s="4" t="s">
        <v>20</v>
      </c>
    </row>
    <row r="886" spans="1:5" ht="100.8" x14ac:dyDescent="0.3">
      <c r="A886" s="8" t="s">
        <v>5910</v>
      </c>
      <c r="B886" s="4" t="s">
        <v>14558</v>
      </c>
      <c r="C886" s="5" t="s">
        <v>14559</v>
      </c>
      <c r="D886" s="5" t="s">
        <v>473</v>
      </c>
      <c r="E886" s="4" t="s">
        <v>20</v>
      </c>
    </row>
    <row r="887" spans="1:5" ht="100.8" x14ac:dyDescent="0.3">
      <c r="A887" s="8" t="s">
        <v>5911</v>
      </c>
      <c r="B887" s="4" t="s">
        <v>14560</v>
      </c>
      <c r="C887" s="5" t="s">
        <v>14561</v>
      </c>
      <c r="D887" s="5" t="s">
        <v>474</v>
      </c>
      <c r="E887" s="4" t="s">
        <v>20</v>
      </c>
    </row>
    <row r="888" spans="1:5" ht="100.8" x14ac:dyDescent="0.3">
      <c r="A888" s="8" t="s">
        <v>5912</v>
      </c>
      <c r="B888" s="4" t="s">
        <v>14562</v>
      </c>
      <c r="C888" s="5" t="s">
        <v>14563</v>
      </c>
      <c r="D888" s="5" t="s">
        <v>44</v>
      </c>
      <c r="E888" s="4" t="s">
        <v>20</v>
      </c>
    </row>
    <row r="889" spans="1:5" ht="100.8" x14ac:dyDescent="0.3">
      <c r="A889" s="8" t="s">
        <v>5913</v>
      </c>
      <c r="B889" s="4" t="s">
        <v>14564</v>
      </c>
      <c r="C889" s="5" t="s">
        <v>14565</v>
      </c>
      <c r="D889" s="5" t="s">
        <v>475</v>
      </c>
      <c r="E889" s="4" t="s">
        <v>20</v>
      </c>
    </row>
    <row r="890" spans="1:5" ht="100.8" x14ac:dyDescent="0.3">
      <c r="A890" s="8" t="s">
        <v>5914</v>
      </c>
      <c r="B890" s="4" t="s">
        <v>14566</v>
      </c>
      <c r="C890" s="5" t="s">
        <v>14567</v>
      </c>
      <c r="D890" s="5" t="s">
        <v>476</v>
      </c>
      <c r="E890" s="4" t="s">
        <v>20</v>
      </c>
    </row>
    <row r="891" spans="1:5" ht="100.8" x14ac:dyDescent="0.3">
      <c r="A891" s="8" t="s">
        <v>5915</v>
      </c>
      <c r="B891" s="4" t="s">
        <v>14568</v>
      </c>
      <c r="C891" s="5" t="s">
        <v>14569</v>
      </c>
      <c r="D891" s="5" t="s">
        <v>477</v>
      </c>
      <c r="E891" s="4" t="s">
        <v>20</v>
      </c>
    </row>
    <row r="892" spans="1:5" ht="86.4" x14ac:dyDescent="0.3">
      <c r="A892" s="8" t="s">
        <v>5916</v>
      </c>
      <c r="B892" s="4" t="s">
        <v>14570</v>
      </c>
      <c r="C892" s="5" t="s">
        <v>14571</v>
      </c>
      <c r="D892" s="5" t="s">
        <v>478</v>
      </c>
      <c r="E892" s="4" t="s">
        <v>20</v>
      </c>
    </row>
    <row r="893" spans="1:5" ht="100.8" x14ac:dyDescent="0.3">
      <c r="A893" s="8" t="s">
        <v>5917</v>
      </c>
      <c r="B893" s="4" t="s">
        <v>14572</v>
      </c>
      <c r="C893" s="5" t="s">
        <v>14573</v>
      </c>
      <c r="D893" s="5" t="s">
        <v>479</v>
      </c>
      <c r="E893" s="4" t="s">
        <v>20</v>
      </c>
    </row>
    <row r="894" spans="1:5" ht="115.2" x14ac:dyDescent="0.3">
      <c r="A894" s="8" t="s">
        <v>5918</v>
      </c>
      <c r="B894" s="4" t="s">
        <v>14574</v>
      </c>
      <c r="C894" s="5" t="s">
        <v>46207</v>
      </c>
      <c r="D894" s="5" t="s">
        <v>480</v>
      </c>
      <c r="E894" s="4" t="s">
        <v>20</v>
      </c>
    </row>
    <row r="895" spans="1:5" ht="115.2" x14ac:dyDescent="0.3">
      <c r="A895" s="8" t="s">
        <v>5919</v>
      </c>
      <c r="B895" s="4" t="s">
        <v>14574</v>
      </c>
      <c r="C895" s="5" t="s">
        <v>46207</v>
      </c>
      <c r="D895" s="5" t="s">
        <v>17</v>
      </c>
      <c r="E895" s="4" t="s">
        <v>16</v>
      </c>
    </row>
    <row r="896" spans="1:5" ht="115.2" x14ac:dyDescent="0.3">
      <c r="A896" s="8" t="s">
        <v>5920</v>
      </c>
      <c r="B896" s="4" t="s">
        <v>14575</v>
      </c>
      <c r="C896" s="5" t="s">
        <v>14576</v>
      </c>
      <c r="D896" s="5" t="s">
        <v>481</v>
      </c>
      <c r="E896" s="4" t="s">
        <v>16</v>
      </c>
    </row>
    <row r="897" spans="1:5" ht="115.2" x14ac:dyDescent="0.3">
      <c r="A897" s="8" t="s">
        <v>5921</v>
      </c>
      <c r="B897" s="4" t="s">
        <v>14577</v>
      </c>
      <c r="C897" s="5" t="s">
        <v>14578</v>
      </c>
      <c r="D897" s="5" t="s">
        <v>482</v>
      </c>
      <c r="E897" s="4" t="s">
        <v>16</v>
      </c>
    </row>
    <row r="898" spans="1:5" ht="115.2" x14ac:dyDescent="0.3">
      <c r="A898" s="8" t="s">
        <v>5922</v>
      </c>
      <c r="B898" s="4" t="s">
        <v>14579</v>
      </c>
      <c r="C898" s="5" t="s">
        <v>14580</v>
      </c>
      <c r="D898" s="5" t="s">
        <v>483</v>
      </c>
      <c r="E898" s="4" t="s">
        <v>20</v>
      </c>
    </row>
    <row r="899" spans="1:5" ht="115.2" x14ac:dyDescent="0.3">
      <c r="A899" s="8" t="s">
        <v>5923</v>
      </c>
      <c r="B899" s="4" t="s">
        <v>14581</v>
      </c>
      <c r="C899" s="5" t="s">
        <v>46208</v>
      </c>
      <c r="D899" s="5" t="s">
        <v>484</v>
      </c>
      <c r="E899" s="4" t="s">
        <v>16</v>
      </c>
    </row>
    <row r="900" spans="1:5" ht="115.2" x14ac:dyDescent="0.3">
      <c r="A900" s="8" t="s">
        <v>5924</v>
      </c>
      <c r="B900" s="4" t="s">
        <v>14581</v>
      </c>
      <c r="C900" s="5" t="s">
        <v>46208</v>
      </c>
      <c r="D900" s="5" t="s">
        <v>44</v>
      </c>
      <c r="E900" s="4" t="s">
        <v>20</v>
      </c>
    </row>
    <row r="901" spans="1:5" ht="115.2" x14ac:dyDescent="0.3">
      <c r="A901" s="8" t="s">
        <v>5925</v>
      </c>
      <c r="B901" s="4" t="s">
        <v>14582</v>
      </c>
      <c r="C901" s="5" t="s">
        <v>14583</v>
      </c>
      <c r="D901" s="5" t="s">
        <v>485</v>
      </c>
      <c r="E901" s="4" t="s">
        <v>20</v>
      </c>
    </row>
    <row r="902" spans="1:5" ht="115.2" x14ac:dyDescent="0.3">
      <c r="A902" s="8" t="s">
        <v>5926</v>
      </c>
      <c r="B902" s="4" t="s">
        <v>14584</v>
      </c>
      <c r="C902" s="5" t="s">
        <v>14585</v>
      </c>
      <c r="D902" s="5" t="s">
        <v>486</v>
      </c>
      <c r="E902" s="4" t="s">
        <v>20</v>
      </c>
    </row>
    <row r="903" spans="1:5" ht="115.2" x14ac:dyDescent="0.3">
      <c r="A903" s="8" t="s">
        <v>5927</v>
      </c>
      <c r="B903" s="4" t="s">
        <v>14586</v>
      </c>
      <c r="C903" s="5" t="s">
        <v>14587</v>
      </c>
      <c r="D903" s="5" t="s">
        <v>487</v>
      </c>
      <c r="E903" s="4" t="s">
        <v>20</v>
      </c>
    </row>
    <row r="904" spans="1:5" ht="115.2" x14ac:dyDescent="0.3">
      <c r="A904" s="8" t="s">
        <v>5928</v>
      </c>
      <c r="B904" s="4" t="s">
        <v>14588</v>
      </c>
      <c r="C904" s="5" t="s">
        <v>14589</v>
      </c>
      <c r="D904" s="5" t="s">
        <v>125</v>
      </c>
      <c r="E904" s="4" t="s">
        <v>20</v>
      </c>
    </row>
    <row r="905" spans="1:5" ht="115.2" x14ac:dyDescent="0.3">
      <c r="A905" s="8" t="s">
        <v>5929</v>
      </c>
      <c r="B905" s="4" t="s">
        <v>14590</v>
      </c>
      <c r="C905" s="5" t="s">
        <v>14591</v>
      </c>
      <c r="D905" s="5" t="s">
        <v>17</v>
      </c>
      <c r="E905" s="4" t="s">
        <v>20</v>
      </c>
    </row>
    <row r="906" spans="1:5" ht="100.8" x14ac:dyDescent="0.3">
      <c r="A906" s="8" t="s">
        <v>5930</v>
      </c>
      <c r="B906" s="4" t="s">
        <v>14592</v>
      </c>
      <c r="C906" s="5" t="s">
        <v>14593</v>
      </c>
      <c r="D906" s="5" t="s">
        <v>488</v>
      </c>
      <c r="E906" s="4" t="s">
        <v>20</v>
      </c>
    </row>
    <row r="907" spans="1:5" ht="100.8" x14ac:dyDescent="0.3">
      <c r="A907" s="8" t="s">
        <v>5931</v>
      </c>
      <c r="B907" s="4" t="s">
        <v>14594</v>
      </c>
      <c r="C907" s="5" t="s">
        <v>14595</v>
      </c>
      <c r="D907" s="5" t="s">
        <v>489</v>
      </c>
      <c r="E907" s="4" t="s">
        <v>16</v>
      </c>
    </row>
    <row r="908" spans="1:5" ht="100.8" x14ac:dyDescent="0.3">
      <c r="A908" s="8" t="s">
        <v>5932</v>
      </c>
      <c r="B908" s="4" t="s">
        <v>14596</v>
      </c>
      <c r="C908" s="5" t="s">
        <v>14597</v>
      </c>
      <c r="D908" s="5" t="s">
        <v>490</v>
      </c>
      <c r="E908" s="4" t="s">
        <v>20</v>
      </c>
    </row>
    <row r="909" spans="1:5" ht="100.8" x14ac:dyDescent="0.3">
      <c r="A909" s="8" t="s">
        <v>5933</v>
      </c>
      <c r="B909" s="4" t="s">
        <v>14598</v>
      </c>
      <c r="C909" s="5" t="s">
        <v>14599</v>
      </c>
      <c r="D909" s="5" t="s">
        <v>147</v>
      </c>
      <c r="E909" s="4" t="s">
        <v>20</v>
      </c>
    </row>
    <row r="910" spans="1:5" ht="115.2" x14ac:dyDescent="0.3">
      <c r="A910" s="8" t="s">
        <v>5934</v>
      </c>
      <c r="B910" s="4" t="s">
        <v>14600</v>
      </c>
      <c r="C910" s="5" t="s">
        <v>14601</v>
      </c>
      <c r="D910" s="5" t="s">
        <v>491</v>
      </c>
      <c r="E910" s="4" t="s">
        <v>20</v>
      </c>
    </row>
    <row r="911" spans="1:5" ht="115.2" x14ac:dyDescent="0.3">
      <c r="A911" s="8" t="s">
        <v>5935</v>
      </c>
      <c r="B911" s="4" t="s">
        <v>14602</v>
      </c>
      <c r="C911" s="5" t="s">
        <v>14603</v>
      </c>
      <c r="D911" s="5" t="s">
        <v>17</v>
      </c>
      <c r="E911" s="4" t="s">
        <v>20</v>
      </c>
    </row>
    <row r="912" spans="1:5" ht="86.4" x14ac:dyDescent="0.3">
      <c r="A912" s="8" t="s">
        <v>5936</v>
      </c>
      <c r="B912" s="4" t="s">
        <v>14604</v>
      </c>
      <c r="C912" s="5" t="s">
        <v>14605</v>
      </c>
      <c r="D912" s="5" t="s">
        <v>492</v>
      </c>
      <c r="E912" s="4" t="s">
        <v>20</v>
      </c>
    </row>
    <row r="913" spans="1:5" ht="100.8" x14ac:dyDescent="0.3">
      <c r="A913" s="8" t="s">
        <v>5937</v>
      </c>
      <c r="B913" s="4" t="s">
        <v>14606</v>
      </c>
      <c r="C913" s="5" t="s">
        <v>14607</v>
      </c>
      <c r="D913" s="5" t="s">
        <v>493</v>
      </c>
      <c r="E913" s="4" t="s">
        <v>20</v>
      </c>
    </row>
    <row r="914" spans="1:5" ht="86.4" x14ac:dyDescent="0.3">
      <c r="A914" s="8" t="s">
        <v>5938</v>
      </c>
      <c r="B914" s="4" t="s">
        <v>14608</v>
      </c>
      <c r="C914" s="5" t="s">
        <v>14609</v>
      </c>
      <c r="D914" s="5" t="s">
        <v>494</v>
      </c>
      <c r="E914" s="4" t="s">
        <v>20</v>
      </c>
    </row>
    <row r="915" spans="1:5" ht="100.8" x14ac:dyDescent="0.3">
      <c r="A915" s="8" t="s">
        <v>5939</v>
      </c>
      <c r="B915" s="4" t="s">
        <v>14610</v>
      </c>
      <c r="C915" s="5" t="s">
        <v>14611</v>
      </c>
      <c r="D915" s="5" t="s">
        <v>495</v>
      </c>
      <c r="E915" s="4" t="s">
        <v>20</v>
      </c>
    </row>
    <row r="916" spans="1:5" ht="86.4" x14ac:dyDescent="0.3">
      <c r="A916" s="8" t="s">
        <v>5940</v>
      </c>
      <c r="B916" s="4" t="s">
        <v>14612</v>
      </c>
      <c r="C916" s="5" t="s">
        <v>14613</v>
      </c>
      <c r="D916" s="5" t="s">
        <v>496</v>
      </c>
      <c r="E916" s="4" t="s">
        <v>20</v>
      </c>
    </row>
    <row r="917" spans="1:5" ht="100.8" x14ac:dyDescent="0.3">
      <c r="A917" s="8" t="s">
        <v>5941</v>
      </c>
      <c r="B917" s="4" t="s">
        <v>14614</v>
      </c>
      <c r="C917" s="5" t="s">
        <v>14615</v>
      </c>
      <c r="D917" s="5" t="s">
        <v>497</v>
      </c>
      <c r="E917" s="4" t="s">
        <v>20</v>
      </c>
    </row>
    <row r="918" spans="1:5" ht="86.4" x14ac:dyDescent="0.3">
      <c r="A918" s="8" t="s">
        <v>5942</v>
      </c>
      <c r="B918" s="4" t="s">
        <v>14616</v>
      </c>
      <c r="C918" s="5" t="s">
        <v>14617</v>
      </c>
      <c r="D918" s="5" t="s">
        <v>498</v>
      </c>
      <c r="E918" s="4" t="s">
        <v>20</v>
      </c>
    </row>
    <row r="919" spans="1:5" ht="100.8" x14ac:dyDescent="0.3">
      <c r="A919" s="8" t="s">
        <v>5943</v>
      </c>
      <c r="B919" s="4" t="s">
        <v>14618</v>
      </c>
      <c r="C919" s="5" t="s">
        <v>14619</v>
      </c>
      <c r="D919" s="5" t="s">
        <v>499</v>
      </c>
      <c r="E919" s="4" t="s">
        <v>20</v>
      </c>
    </row>
    <row r="920" spans="1:5" ht="100.8" x14ac:dyDescent="0.3">
      <c r="A920" s="8" t="s">
        <v>5944</v>
      </c>
      <c r="B920" s="4" t="s">
        <v>14620</v>
      </c>
      <c r="C920" s="5" t="s">
        <v>14621</v>
      </c>
      <c r="D920" s="5" t="s">
        <v>500</v>
      </c>
      <c r="E920" s="4" t="s">
        <v>20</v>
      </c>
    </row>
    <row r="921" spans="1:5" ht="100.8" x14ac:dyDescent="0.3">
      <c r="A921" s="8" t="s">
        <v>5945</v>
      </c>
      <c r="B921" s="4" t="s">
        <v>14622</v>
      </c>
      <c r="C921" s="5" t="s">
        <v>14623</v>
      </c>
      <c r="D921" s="5" t="s">
        <v>156</v>
      </c>
      <c r="E921" s="4" t="s">
        <v>20</v>
      </c>
    </row>
    <row r="922" spans="1:5" ht="100.8" x14ac:dyDescent="0.3">
      <c r="A922" s="8" t="s">
        <v>5946</v>
      </c>
      <c r="B922" s="4" t="s">
        <v>14624</v>
      </c>
      <c r="C922" s="5" t="s">
        <v>14625</v>
      </c>
      <c r="D922" s="5" t="s">
        <v>17</v>
      </c>
      <c r="E922" s="4" t="s">
        <v>20</v>
      </c>
    </row>
    <row r="923" spans="1:5" ht="100.8" x14ac:dyDescent="0.3">
      <c r="A923" s="8" t="s">
        <v>5947</v>
      </c>
      <c r="B923" s="4" t="s">
        <v>14626</v>
      </c>
      <c r="C923" s="5" t="s">
        <v>14627</v>
      </c>
      <c r="D923" s="5" t="s">
        <v>501</v>
      </c>
      <c r="E923" s="4" t="s">
        <v>20</v>
      </c>
    </row>
    <row r="924" spans="1:5" ht="100.8" x14ac:dyDescent="0.3">
      <c r="A924" s="8" t="s">
        <v>5948</v>
      </c>
      <c r="B924" s="4" t="s">
        <v>14628</v>
      </c>
      <c r="C924" s="5" t="s">
        <v>14629</v>
      </c>
      <c r="D924" s="5" t="s">
        <v>502</v>
      </c>
      <c r="E924" s="4" t="s">
        <v>20</v>
      </c>
    </row>
    <row r="925" spans="1:5" ht="100.8" x14ac:dyDescent="0.3">
      <c r="A925" s="8" t="s">
        <v>5949</v>
      </c>
      <c r="B925" s="4" t="s">
        <v>14630</v>
      </c>
      <c r="C925" s="5" t="s">
        <v>14631</v>
      </c>
      <c r="D925" s="5" t="s">
        <v>503</v>
      </c>
      <c r="E925" s="4" t="s">
        <v>20</v>
      </c>
    </row>
    <row r="926" spans="1:5" ht="100.8" x14ac:dyDescent="0.3">
      <c r="A926" s="8" t="s">
        <v>5950</v>
      </c>
      <c r="B926" s="4" t="s">
        <v>14632</v>
      </c>
      <c r="C926" s="5" t="s">
        <v>14633</v>
      </c>
      <c r="D926" s="5" t="s">
        <v>17</v>
      </c>
      <c r="E926" s="4" t="s">
        <v>20</v>
      </c>
    </row>
    <row r="927" spans="1:5" ht="86.4" x14ac:dyDescent="0.3">
      <c r="A927" s="8" t="s">
        <v>5951</v>
      </c>
      <c r="B927" s="4" t="s">
        <v>14634</v>
      </c>
      <c r="C927" s="5" t="s">
        <v>14635</v>
      </c>
      <c r="D927" s="5" t="s">
        <v>504</v>
      </c>
      <c r="E927" s="4" t="s">
        <v>505</v>
      </c>
    </row>
    <row r="928" spans="1:5" ht="115.2" x14ac:dyDescent="0.3">
      <c r="A928" s="8" t="s">
        <v>5952</v>
      </c>
      <c r="B928" s="4" t="s">
        <v>14636</v>
      </c>
      <c r="C928" s="5" t="s">
        <v>14637</v>
      </c>
      <c r="D928" s="5" t="s">
        <v>506</v>
      </c>
      <c r="E928" s="4" t="s">
        <v>507</v>
      </c>
    </row>
    <row r="929" spans="1:5" ht="100.8" x14ac:dyDescent="0.3">
      <c r="A929" s="8" t="s">
        <v>5953</v>
      </c>
      <c r="B929" s="4" t="s">
        <v>14638</v>
      </c>
      <c r="C929" s="5" t="s">
        <v>14639</v>
      </c>
      <c r="D929" s="5" t="s">
        <v>508</v>
      </c>
      <c r="E929" s="4" t="s">
        <v>507</v>
      </c>
    </row>
    <row r="930" spans="1:5" ht="86.4" x14ac:dyDescent="0.3">
      <c r="A930" s="8" t="s">
        <v>5954</v>
      </c>
      <c r="B930" s="4" t="s">
        <v>14640</v>
      </c>
      <c r="C930" s="5" t="s">
        <v>14641</v>
      </c>
      <c r="D930" s="5" t="s">
        <v>509</v>
      </c>
      <c r="E930" s="4" t="s">
        <v>505</v>
      </c>
    </row>
    <row r="931" spans="1:5" ht="72" x14ac:dyDescent="0.3">
      <c r="A931" s="8" t="s">
        <v>5955</v>
      </c>
      <c r="B931" s="4" t="s">
        <v>14642</v>
      </c>
      <c r="C931" s="5" t="s">
        <v>14643</v>
      </c>
      <c r="D931" s="5" t="s">
        <v>17</v>
      </c>
      <c r="E931" s="4" t="s">
        <v>505</v>
      </c>
    </row>
    <row r="932" spans="1:5" ht="172.8" x14ac:dyDescent="0.3">
      <c r="A932" s="8" t="s">
        <v>5956</v>
      </c>
      <c r="B932" s="4" t="s">
        <v>14644</v>
      </c>
      <c r="C932" s="5" t="s">
        <v>14645</v>
      </c>
      <c r="D932" s="5" t="s">
        <v>510</v>
      </c>
      <c r="E932" s="4" t="s">
        <v>15</v>
      </c>
    </row>
    <row r="933" spans="1:5" ht="144" x14ac:dyDescent="0.3">
      <c r="A933" s="8" t="s">
        <v>5957</v>
      </c>
      <c r="B933" s="4" t="s">
        <v>14646</v>
      </c>
      <c r="C933" s="5" t="s">
        <v>14647</v>
      </c>
      <c r="D933" s="5" t="s">
        <v>511</v>
      </c>
      <c r="E933" s="4" t="s">
        <v>15</v>
      </c>
    </row>
    <row r="934" spans="1:5" ht="144" x14ac:dyDescent="0.3">
      <c r="A934" s="8" t="s">
        <v>5958</v>
      </c>
      <c r="B934" s="4" t="s">
        <v>14646</v>
      </c>
      <c r="C934" s="5" t="s">
        <v>14647</v>
      </c>
      <c r="D934" s="5" t="s">
        <v>17</v>
      </c>
      <c r="E934" s="4" t="s">
        <v>24</v>
      </c>
    </row>
    <row r="935" spans="1:5" ht="144" x14ac:dyDescent="0.3">
      <c r="A935" s="8" t="s">
        <v>5959</v>
      </c>
      <c r="B935" s="4" t="s">
        <v>14648</v>
      </c>
      <c r="C935" s="5" t="s">
        <v>14649</v>
      </c>
      <c r="D935" s="5" t="s">
        <v>512</v>
      </c>
      <c r="E935" s="4" t="s">
        <v>24</v>
      </c>
    </row>
    <row r="936" spans="1:5" ht="158.4" x14ac:dyDescent="0.3">
      <c r="A936" s="8" t="s">
        <v>5960</v>
      </c>
      <c r="B936" s="4" t="s">
        <v>14650</v>
      </c>
      <c r="C936" s="5" t="s">
        <v>14651</v>
      </c>
      <c r="D936" s="5" t="s">
        <v>513</v>
      </c>
      <c r="E936" s="4" t="s">
        <v>24</v>
      </c>
    </row>
    <row r="937" spans="1:5" ht="172.8" x14ac:dyDescent="0.3">
      <c r="A937" s="8" t="s">
        <v>5961</v>
      </c>
      <c r="B937" s="4" t="s">
        <v>14652</v>
      </c>
      <c r="C937" s="5" t="s">
        <v>46209</v>
      </c>
      <c r="D937" s="5" t="s">
        <v>514</v>
      </c>
      <c r="E937" s="4" t="s">
        <v>24</v>
      </c>
    </row>
    <row r="938" spans="1:5" ht="172.8" x14ac:dyDescent="0.3">
      <c r="A938" s="8" t="s">
        <v>5962</v>
      </c>
      <c r="B938" s="4" t="s">
        <v>14652</v>
      </c>
      <c r="C938" s="5" t="s">
        <v>46209</v>
      </c>
      <c r="D938" s="5" t="s">
        <v>17</v>
      </c>
      <c r="E938" s="4" t="s">
        <v>515</v>
      </c>
    </row>
    <row r="939" spans="1:5" ht="129.6" x14ac:dyDescent="0.3">
      <c r="A939" s="8" t="s">
        <v>5963</v>
      </c>
      <c r="B939" s="4" t="s">
        <v>14653</v>
      </c>
      <c r="C939" s="5" t="s">
        <v>14654</v>
      </c>
      <c r="D939" s="5" t="s">
        <v>516</v>
      </c>
      <c r="E939" s="4" t="s">
        <v>67</v>
      </c>
    </row>
    <row r="940" spans="1:5" ht="172.8" x14ac:dyDescent="0.3">
      <c r="A940" s="8" t="s">
        <v>5964</v>
      </c>
      <c r="B940" s="4" t="s">
        <v>14655</v>
      </c>
      <c r="C940" s="5" t="s">
        <v>14656</v>
      </c>
      <c r="D940" s="5" t="s">
        <v>517</v>
      </c>
      <c r="E940" s="4" t="s">
        <v>67</v>
      </c>
    </row>
    <row r="941" spans="1:5" ht="172.8" x14ac:dyDescent="0.3">
      <c r="A941" s="8" t="s">
        <v>5965</v>
      </c>
      <c r="B941" s="4" t="s">
        <v>14657</v>
      </c>
      <c r="C941" s="5" t="s">
        <v>46210</v>
      </c>
      <c r="D941" s="5" t="s">
        <v>518</v>
      </c>
      <c r="E941" s="4" t="s">
        <v>519</v>
      </c>
    </row>
    <row r="942" spans="1:5" ht="172.8" x14ac:dyDescent="0.3">
      <c r="A942" s="8" t="s">
        <v>5966</v>
      </c>
      <c r="B942" s="4" t="s">
        <v>14657</v>
      </c>
      <c r="C942" s="5" t="s">
        <v>46210</v>
      </c>
      <c r="D942" s="5" t="s">
        <v>17</v>
      </c>
      <c r="E942" s="4" t="s">
        <v>24</v>
      </c>
    </row>
    <row r="943" spans="1:5" ht="72" x14ac:dyDescent="0.3">
      <c r="A943" s="8" t="s">
        <v>5967</v>
      </c>
      <c r="B943" s="4" t="s">
        <v>14658</v>
      </c>
      <c r="C943" s="5" t="s">
        <v>14659</v>
      </c>
      <c r="D943" s="5" t="s">
        <v>520</v>
      </c>
      <c r="E943" s="4" t="s">
        <v>170</v>
      </c>
    </row>
    <row r="944" spans="1:5" ht="57.6" x14ac:dyDescent="0.3">
      <c r="A944" s="8" t="s">
        <v>5968</v>
      </c>
      <c r="B944" s="4" t="s">
        <v>14660</v>
      </c>
      <c r="C944" s="5" t="s">
        <v>14661</v>
      </c>
      <c r="D944" s="5" t="s">
        <v>44</v>
      </c>
      <c r="E944" s="4" t="s">
        <v>170</v>
      </c>
    </row>
    <row r="945" spans="1:5" ht="86.4" x14ac:dyDescent="0.3">
      <c r="A945" s="8" t="s">
        <v>5969</v>
      </c>
      <c r="B945" s="4" t="s">
        <v>14662</v>
      </c>
      <c r="C945" s="5" t="s">
        <v>14663</v>
      </c>
      <c r="D945" s="5" t="s">
        <v>521</v>
      </c>
      <c r="E945" s="4" t="s">
        <v>171</v>
      </c>
    </row>
    <row r="946" spans="1:5" ht="57.6" x14ac:dyDescent="0.3">
      <c r="A946" s="8" t="s">
        <v>5970</v>
      </c>
      <c r="B946" s="4" t="s">
        <v>14664</v>
      </c>
      <c r="C946" s="5" t="s">
        <v>14665</v>
      </c>
      <c r="D946" s="5" t="s">
        <v>17</v>
      </c>
      <c r="E946" s="4" t="s">
        <v>171</v>
      </c>
    </row>
    <row r="947" spans="1:5" ht="72" x14ac:dyDescent="0.3">
      <c r="A947" s="8" t="s">
        <v>5971</v>
      </c>
      <c r="B947" s="4" t="s">
        <v>14666</v>
      </c>
      <c r="C947" s="5" t="s">
        <v>46211</v>
      </c>
      <c r="D947" s="5" t="s">
        <v>522</v>
      </c>
      <c r="E947" s="4" t="s">
        <v>16</v>
      </c>
    </row>
    <row r="948" spans="1:5" ht="72" x14ac:dyDescent="0.3">
      <c r="A948" s="8" t="s">
        <v>5972</v>
      </c>
      <c r="B948" s="4" t="s">
        <v>14666</v>
      </c>
      <c r="C948" s="5" t="s">
        <v>46211</v>
      </c>
      <c r="D948" s="5" t="s">
        <v>17</v>
      </c>
      <c r="E948" s="4" t="s">
        <v>16</v>
      </c>
    </row>
    <row r="949" spans="1:5" ht="72" x14ac:dyDescent="0.3">
      <c r="A949" s="8" t="s">
        <v>5973</v>
      </c>
      <c r="B949" s="4" t="s">
        <v>14667</v>
      </c>
      <c r="C949" s="5" t="s">
        <v>14668</v>
      </c>
      <c r="D949" s="5" t="s">
        <v>523</v>
      </c>
      <c r="E949" s="4" t="s">
        <v>16</v>
      </c>
    </row>
    <row r="950" spans="1:5" ht="57.6" x14ac:dyDescent="0.3">
      <c r="A950" s="8" t="s">
        <v>5974</v>
      </c>
      <c r="B950" s="4" t="s">
        <v>14669</v>
      </c>
      <c r="C950" s="5" t="s">
        <v>14670</v>
      </c>
      <c r="D950" s="5" t="s">
        <v>524</v>
      </c>
      <c r="E950" s="4" t="s">
        <v>16</v>
      </c>
    </row>
    <row r="951" spans="1:5" ht="57.6" x14ac:dyDescent="0.3">
      <c r="A951" s="8" t="s">
        <v>5975</v>
      </c>
      <c r="B951" s="4" t="s">
        <v>14671</v>
      </c>
      <c r="C951" s="5" t="s">
        <v>14672</v>
      </c>
      <c r="D951" s="5" t="s">
        <v>525</v>
      </c>
      <c r="E951" s="4" t="s">
        <v>16</v>
      </c>
    </row>
    <row r="952" spans="1:5" ht="57.6" x14ac:dyDescent="0.3">
      <c r="A952" s="8" t="s">
        <v>5976</v>
      </c>
      <c r="B952" s="4" t="s">
        <v>14673</v>
      </c>
      <c r="C952" s="5" t="s">
        <v>14674</v>
      </c>
      <c r="D952" s="5" t="s">
        <v>526</v>
      </c>
      <c r="E952" s="4" t="s">
        <v>16</v>
      </c>
    </row>
    <row r="953" spans="1:5" ht="72" x14ac:dyDescent="0.3">
      <c r="A953" s="8" t="s">
        <v>5977</v>
      </c>
      <c r="B953" s="4" t="s">
        <v>14675</v>
      </c>
      <c r="C953" s="5" t="s">
        <v>14676</v>
      </c>
      <c r="D953" s="5" t="s">
        <v>527</v>
      </c>
      <c r="E953" s="4" t="s">
        <v>347</v>
      </c>
    </row>
    <row r="954" spans="1:5" ht="86.4" x14ac:dyDescent="0.3">
      <c r="A954" s="8" t="s">
        <v>5978</v>
      </c>
      <c r="B954" s="4" t="s">
        <v>14677</v>
      </c>
      <c r="C954" s="5" t="s">
        <v>46212</v>
      </c>
      <c r="D954" s="5" t="s">
        <v>528</v>
      </c>
      <c r="E954" s="4" t="s">
        <v>505</v>
      </c>
    </row>
    <row r="955" spans="1:5" ht="86.4" x14ac:dyDescent="0.3">
      <c r="A955" s="8" t="s">
        <v>5979</v>
      </c>
      <c r="B955" s="4" t="s">
        <v>14677</v>
      </c>
      <c r="C955" s="5" t="s">
        <v>46212</v>
      </c>
      <c r="D955" s="5" t="s">
        <v>17</v>
      </c>
      <c r="E955" s="4" t="s">
        <v>171</v>
      </c>
    </row>
    <row r="956" spans="1:5" ht="129.6" x14ac:dyDescent="0.3">
      <c r="A956" s="8" t="s">
        <v>5980</v>
      </c>
      <c r="B956" s="4" t="s">
        <v>14679</v>
      </c>
      <c r="C956" s="5" t="s">
        <v>46213</v>
      </c>
      <c r="D956" s="5" t="s">
        <v>529</v>
      </c>
      <c r="E956" s="4" t="s">
        <v>171</v>
      </c>
    </row>
    <row r="957" spans="1:5" ht="86.4" x14ac:dyDescent="0.3">
      <c r="A957" s="8" t="s">
        <v>5981</v>
      </c>
      <c r="B957" s="4" t="s">
        <v>14680</v>
      </c>
      <c r="C957" s="5" t="s">
        <v>14681</v>
      </c>
      <c r="D957" s="5" t="s">
        <v>530</v>
      </c>
      <c r="E957" s="4" t="s">
        <v>171</v>
      </c>
    </row>
    <row r="958" spans="1:5" ht="86.4" x14ac:dyDescent="0.3">
      <c r="A958" s="8" t="s">
        <v>5982</v>
      </c>
      <c r="B958" s="4" t="s">
        <v>14682</v>
      </c>
      <c r="C958" s="5" t="s">
        <v>14683</v>
      </c>
      <c r="D958" s="5" t="s">
        <v>531</v>
      </c>
      <c r="E958" s="4" t="s">
        <v>171</v>
      </c>
    </row>
    <row r="959" spans="1:5" ht="72" x14ac:dyDescent="0.3">
      <c r="A959" s="8" t="s">
        <v>5983</v>
      </c>
      <c r="B959" s="4" t="s">
        <v>14684</v>
      </c>
      <c r="C959" s="5" t="s">
        <v>14678</v>
      </c>
      <c r="D959" s="5" t="s">
        <v>17</v>
      </c>
      <c r="E959" s="4" t="s">
        <v>171</v>
      </c>
    </row>
    <row r="960" spans="1:5" ht="259.2" x14ac:dyDescent="0.3">
      <c r="A960" s="8" t="s">
        <v>5984</v>
      </c>
      <c r="B960" s="4" t="s">
        <v>14685</v>
      </c>
      <c r="C960" s="5" t="s">
        <v>14686</v>
      </c>
      <c r="D960" s="5" t="s">
        <v>532</v>
      </c>
      <c r="E960" s="4" t="s">
        <v>15</v>
      </c>
    </row>
    <row r="961" spans="1:5" ht="259.2" x14ac:dyDescent="0.3">
      <c r="A961" s="8" t="s">
        <v>5985</v>
      </c>
      <c r="B961" s="4" t="s">
        <v>14687</v>
      </c>
      <c r="C961" s="5" t="s">
        <v>46214</v>
      </c>
      <c r="D961" s="5" t="s">
        <v>533</v>
      </c>
      <c r="E961" s="4" t="s">
        <v>15</v>
      </c>
    </row>
    <row r="962" spans="1:5" ht="259.2" x14ac:dyDescent="0.3">
      <c r="A962" s="8" t="s">
        <v>5986</v>
      </c>
      <c r="B962" s="4" t="s">
        <v>14687</v>
      </c>
      <c r="C962" s="5" t="s">
        <v>46214</v>
      </c>
      <c r="D962" s="5" t="s">
        <v>17</v>
      </c>
      <c r="E962" s="4" t="s">
        <v>170</v>
      </c>
    </row>
    <row r="963" spans="1:5" ht="230.4" x14ac:dyDescent="0.3">
      <c r="A963" s="8" t="s">
        <v>5987</v>
      </c>
      <c r="B963" s="4" t="s">
        <v>14689</v>
      </c>
      <c r="C963" s="5" t="s">
        <v>14688</v>
      </c>
      <c r="D963" s="5" t="s">
        <v>534</v>
      </c>
      <c r="E963" s="4" t="s">
        <v>15</v>
      </c>
    </row>
    <row r="964" spans="1:5" ht="230.4" x14ac:dyDescent="0.3">
      <c r="A964" s="8" t="s">
        <v>5988</v>
      </c>
      <c r="B964" s="4" t="s">
        <v>14689</v>
      </c>
      <c r="C964" s="5" t="s">
        <v>14688</v>
      </c>
      <c r="D964" s="5" t="s">
        <v>535</v>
      </c>
      <c r="E964" s="4" t="s">
        <v>15</v>
      </c>
    </row>
    <row r="965" spans="1:5" ht="230.4" x14ac:dyDescent="0.3">
      <c r="A965" s="8" t="s">
        <v>5989</v>
      </c>
      <c r="B965" s="4" t="s">
        <v>14689</v>
      </c>
      <c r="C965" s="5" t="s">
        <v>14688</v>
      </c>
      <c r="D965" s="5" t="s">
        <v>536</v>
      </c>
      <c r="E965" s="4" t="s">
        <v>15</v>
      </c>
    </row>
    <row r="966" spans="1:5" ht="230.4" x14ac:dyDescent="0.3">
      <c r="A966" s="8" t="s">
        <v>5990</v>
      </c>
      <c r="B966" s="4" t="s">
        <v>14689</v>
      </c>
      <c r="C966" s="5" t="s">
        <v>14688</v>
      </c>
      <c r="D966" s="5" t="s">
        <v>537</v>
      </c>
      <c r="E966" s="4" t="s">
        <v>70</v>
      </c>
    </row>
    <row r="967" spans="1:5" ht="230.4" x14ac:dyDescent="0.3">
      <c r="A967" s="8" t="s">
        <v>5991</v>
      </c>
      <c r="B967" s="4" t="s">
        <v>14689</v>
      </c>
      <c r="C967" s="5" t="s">
        <v>14688</v>
      </c>
      <c r="D967" s="5" t="s">
        <v>17</v>
      </c>
      <c r="E967" s="4" t="s">
        <v>170</v>
      </c>
    </row>
    <row r="968" spans="1:5" ht="158.4" x14ac:dyDescent="0.3">
      <c r="A968" s="8" t="s">
        <v>5992</v>
      </c>
      <c r="B968" s="4" t="s">
        <v>14690</v>
      </c>
      <c r="C968" s="5" t="s">
        <v>14691</v>
      </c>
      <c r="D968" s="5" t="s">
        <v>538</v>
      </c>
      <c r="E968" s="4" t="s">
        <v>20</v>
      </c>
    </row>
    <row r="969" spans="1:5" ht="158.4" x14ac:dyDescent="0.3">
      <c r="A969" s="8" t="s">
        <v>5993</v>
      </c>
      <c r="B969" s="4" t="s">
        <v>14692</v>
      </c>
      <c r="C969" s="5" t="s">
        <v>14693</v>
      </c>
      <c r="D969" s="5" t="s">
        <v>44</v>
      </c>
      <c r="E969" s="4" t="s">
        <v>15</v>
      </c>
    </row>
    <row r="970" spans="1:5" ht="158.4" x14ac:dyDescent="0.3">
      <c r="A970" s="8" t="s">
        <v>5994</v>
      </c>
      <c r="B970" s="4" t="s">
        <v>14694</v>
      </c>
      <c r="C970" s="5" t="s">
        <v>14695</v>
      </c>
      <c r="D970" s="5" t="s">
        <v>539</v>
      </c>
      <c r="E970" s="4" t="s">
        <v>15</v>
      </c>
    </row>
    <row r="971" spans="1:5" ht="144" x14ac:dyDescent="0.3">
      <c r="A971" s="8" t="s">
        <v>5995</v>
      </c>
      <c r="B971" s="4" t="s">
        <v>14696</v>
      </c>
      <c r="C971" s="5" t="s">
        <v>14697</v>
      </c>
      <c r="D971" s="5" t="s">
        <v>540</v>
      </c>
      <c r="E971" s="4" t="s">
        <v>15</v>
      </c>
    </row>
    <row r="972" spans="1:5" ht="129.6" x14ac:dyDescent="0.3">
      <c r="A972" s="8" t="s">
        <v>5996</v>
      </c>
      <c r="B972" s="4" t="s">
        <v>14698</v>
      </c>
      <c r="C972" s="5" t="s">
        <v>14699</v>
      </c>
      <c r="D972" s="5" t="s">
        <v>541</v>
      </c>
      <c r="E972" s="4" t="s">
        <v>15</v>
      </c>
    </row>
    <row r="973" spans="1:5" ht="129.6" x14ac:dyDescent="0.3">
      <c r="A973" s="8" t="s">
        <v>5997</v>
      </c>
      <c r="B973" s="4" t="s">
        <v>14700</v>
      </c>
      <c r="C973" s="5" t="s">
        <v>14701</v>
      </c>
      <c r="D973" s="5" t="s">
        <v>542</v>
      </c>
      <c r="E973" s="4" t="s">
        <v>15</v>
      </c>
    </row>
    <row r="974" spans="1:5" ht="172.8" x14ac:dyDescent="0.3">
      <c r="A974" s="8" t="s">
        <v>5998</v>
      </c>
      <c r="B974" s="4" t="s">
        <v>14702</v>
      </c>
      <c r="C974" s="5" t="s">
        <v>14703</v>
      </c>
      <c r="D974" s="5" t="s">
        <v>543</v>
      </c>
      <c r="E974" s="4" t="s">
        <v>170</v>
      </c>
    </row>
    <row r="975" spans="1:5" ht="201.6" x14ac:dyDescent="0.3">
      <c r="A975" s="8" t="s">
        <v>5999</v>
      </c>
      <c r="B975" s="4" t="s">
        <v>14704</v>
      </c>
      <c r="C975" s="5" t="s">
        <v>14705</v>
      </c>
      <c r="D975" s="5" t="s">
        <v>544</v>
      </c>
      <c r="E975" s="4" t="s">
        <v>170</v>
      </c>
    </row>
    <row r="976" spans="1:5" ht="158.4" x14ac:dyDescent="0.3">
      <c r="A976" s="8" t="s">
        <v>6000</v>
      </c>
      <c r="B976" s="4" t="s">
        <v>14706</v>
      </c>
      <c r="C976" s="5" t="s">
        <v>14707</v>
      </c>
      <c r="D976" s="5" t="s">
        <v>545</v>
      </c>
      <c r="E976" s="4" t="s">
        <v>15</v>
      </c>
    </row>
    <row r="977" spans="1:5" ht="158.4" x14ac:dyDescent="0.3">
      <c r="A977" s="8" t="s">
        <v>6001</v>
      </c>
      <c r="B977" s="4" t="s">
        <v>14708</v>
      </c>
      <c r="C977" s="5" t="s">
        <v>14709</v>
      </c>
      <c r="D977" s="5" t="s">
        <v>17</v>
      </c>
      <c r="E977" s="4" t="s">
        <v>15</v>
      </c>
    </row>
    <row r="978" spans="1:5" ht="144" x14ac:dyDescent="0.3">
      <c r="A978" s="8" t="s">
        <v>6002</v>
      </c>
      <c r="B978" s="4" t="s">
        <v>14710</v>
      </c>
      <c r="C978" s="5" t="s">
        <v>14711</v>
      </c>
      <c r="D978" s="5" t="s">
        <v>546</v>
      </c>
      <c r="E978" s="4" t="s">
        <v>15</v>
      </c>
    </row>
    <row r="979" spans="1:5" ht="129.6" x14ac:dyDescent="0.3">
      <c r="A979" s="8" t="s">
        <v>6003</v>
      </c>
      <c r="B979" s="4" t="s">
        <v>14712</v>
      </c>
      <c r="C979" s="5" t="s">
        <v>14713</v>
      </c>
      <c r="D979" s="5" t="s">
        <v>547</v>
      </c>
      <c r="E979" s="4" t="s">
        <v>15</v>
      </c>
    </row>
    <row r="980" spans="1:5" ht="187.2" x14ac:dyDescent="0.3">
      <c r="A980" s="8" t="s">
        <v>6004</v>
      </c>
      <c r="B980" s="4" t="s">
        <v>14714</v>
      </c>
      <c r="C980" s="5" t="s">
        <v>14715</v>
      </c>
      <c r="D980" s="5" t="s">
        <v>548</v>
      </c>
      <c r="E980" s="4" t="s">
        <v>170</v>
      </c>
    </row>
    <row r="981" spans="1:5" ht="201.6" x14ac:dyDescent="0.3">
      <c r="A981" s="8" t="s">
        <v>6005</v>
      </c>
      <c r="B981" s="4" t="s">
        <v>14716</v>
      </c>
      <c r="C981" s="5" t="s">
        <v>14717</v>
      </c>
      <c r="D981" s="5" t="s">
        <v>549</v>
      </c>
      <c r="E981" s="4" t="s">
        <v>170</v>
      </c>
    </row>
    <row r="982" spans="1:5" ht="144" x14ac:dyDescent="0.3">
      <c r="A982" s="8" t="s">
        <v>6006</v>
      </c>
      <c r="B982" s="4" t="s">
        <v>14718</v>
      </c>
      <c r="C982" s="5" t="s">
        <v>14719</v>
      </c>
      <c r="D982" s="5" t="s">
        <v>550</v>
      </c>
      <c r="E982" s="4" t="s">
        <v>15</v>
      </c>
    </row>
    <row r="983" spans="1:5" ht="129.6" x14ac:dyDescent="0.3">
      <c r="A983" s="8" t="s">
        <v>6007</v>
      </c>
      <c r="B983" s="4" t="s">
        <v>14720</v>
      </c>
      <c r="C983" s="5" t="s">
        <v>14721</v>
      </c>
      <c r="D983" s="5" t="s">
        <v>17</v>
      </c>
      <c r="E983" s="4" t="s">
        <v>15</v>
      </c>
    </row>
    <row r="984" spans="1:5" ht="100.8" x14ac:dyDescent="0.3">
      <c r="A984" s="8" t="s">
        <v>6008</v>
      </c>
      <c r="B984" s="4" t="s">
        <v>14722</v>
      </c>
      <c r="C984" s="5" t="s">
        <v>14723</v>
      </c>
      <c r="D984" s="5" t="s">
        <v>256</v>
      </c>
      <c r="E984" s="4" t="s">
        <v>20</v>
      </c>
    </row>
    <row r="985" spans="1:5" ht="100.8" x14ac:dyDescent="0.3">
      <c r="A985" s="8" t="s">
        <v>6009</v>
      </c>
      <c r="B985" s="4" t="s">
        <v>14724</v>
      </c>
      <c r="C985" s="5" t="s">
        <v>14725</v>
      </c>
      <c r="D985" s="5" t="s">
        <v>17</v>
      </c>
      <c r="E985" s="4" t="s">
        <v>20</v>
      </c>
    </row>
    <row r="986" spans="1:5" ht="86.4" x14ac:dyDescent="0.3">
      <c r="A986" s="8" t="s">
        <v>6010</v>
      </c>
      <c r="B986" s="4" t="s">
        <v>14726</v>
      </c>
      <c r="C986" s="5" t="s">
        <v>14727</v>
      </c>
      <c r="D986" s="5" t="s">
        <v>551</v>
      </c>
      <c r="E986" s="4" t="s">
        <v>20</v>
      </c>
    </row>
    <row r="987" spans="1:5" ht="86.4" x14ac:dyDescent="0.3">
      <c r="A987" s="8" t="s">
        <v>6011</v>
      </c>
      <c r="B987" s="4" t="s">
        <v>14728</v>
      </c>
      <c r="C987" s="5" t="s">
        <v>14729</v>
      </c>
      <c r="D987" s="5" t="s">
        <v>17</v>
      </c>
      <c r="E987" s="4" t="s">
        <v>20</v>
      </c>
    </row>
    <row r="988" spans="1:5" ht="86.4" x14ac:dyDescent="0.3">
      <c r="A988" s="8" t="s">
        <v>6012</v>
      </c>
      <c r="B988" s="4" t="s">
        <v>14730</v>
      </c>
      <c r="C988" s="5" t="s">
        <v>14731</v>
      </c>
      <c r="D988" s="5" t="s">
        <v>240</v>
      </c>
      <c r="E988" s="4" t="s">
        <v>20</v>
      </c>
    </row>
    <row r="989" spans="1:5" ht="86.4" x14ac:dyDescent="0.3">
      <c r="A989" s="8" t="s">
        <v>6013</v>
      </c>
      <c r="B989" s="4" t="s">
        <v>14732</v>
      </c>
      <c r="C989" s="5" t="s">
        <v>14733</v>
      </c>
      <c r="D989" s="5" t="s">
        <v>17</v>
      </c>
      <c r="E989" s="4" t="s">
        <v>20</v>
      </c>
    </row>
    <row r="990" spans="1:5" ht="100.8" x14ac:dyDescent="0.3">
      <c r="A990" s="8" t="s">
        <v>6014</v>
      </c>
      <c r="B990" s="4" t="s">
        <v>14734</v>
      </c>
      <c r="C990" s="5" t="s">
        <v>14735</v>
      </c>
      <c r="D990" s="5" t="s">
        <v>252</v>
      </c>
      <c r="E990" s="4" t="s">
        <v>20</v>
      </c>
    </row>
    <row r="991" spans="1:5" ht="115.2" x14ac:dyDescent="0.3">
      <c r="A991" s="8" t="s">
        <v>6015</v>
      </c>
      <c r="B991" s="4" t="s">
        <v>14736</v>
      </c>
      <c r="C991" s="5" t="s">
        <v>14737</v>
      </c>
      <c r="D991" s="5" t="s">
        <v>552</v>
      </c>
      <c r="E991" s="4" t="s">
        <v>20</v>
      </c>
    </row>
    <row r="992" spans="1:5" ht="100.8" x14ac:dyDescent="0.3">
      <c r="A992" s="8" t="s">
        <v>6016</v>
      </c>
      <c r="B992" s="4" t="s">
        <v>14738</v>
      </c>
      <c r="C992" s="5" t="s">
        <v>14739</v>
      </c>
      <c r="D992" s="5" t="s">
        <v>553</v>
      </c>
      <c r="E992" s="4" t="s">
        <v>20</v>
      </c>
    </row>
    <row r="993" spans="1:5" ht="100.8" x14ac:dyDescent="0.3">
      <c r="A993" s="8" t="s">
        <v>6017</v>
      </c>
      <c r="B993" s="4" t="s">
        <v>14740</v>
      </c>
      <c r="C993" s="5" t="s">
        <v>14741</v>
      </c>
      <c r="D993" s="5" t="s">
        <v>252</v>
      </c>
      <c r="E993" s="4" t="s">
        <v>20</v>
      </c>
    </row>
    <row r="994" spans="1:5" ht="115.2" x14ac:dyDescent="0.3">
      <c r="A994" s="8" t="s">
        <v>6018</v>
      </c>
      <c r="B994" s="4" t="s">
        <v>14742</v>
      </c>
      <c r="C994" s="5" t="s">
        <v>14743</v>
      </c>
      <c r="D994" s="5" t="s">
        <v>554</v>
      </c>
      <c r="E994" s="4" t="s">
        <v>20</v>
      </c>
    </row>
    <row r="995" spans="1:5" ht="129.6" x14ac:dyDescent="0.3">
      <c r="A995" s="8" t="s">
        <v>6019</v>
      </c>
      <c r="B995" s="4" t="s">
        <v>14744</v>
      </c>
      <c r="C995" s="5" t="s">
        <v>14745</v>
      </c>
      <c r="D995" s="5" t="s">
        <v>555</v>
      </c>
      <c r="E995" s="4" t="s">
        <v>20</v>
      </c>
    </row>
    <row r="996" spans="1:5" ht="115.2" x14ac:dyDescent="0.3">
      <c r="A996" s="8" t="s">
        <v>6020</v>
      </c>
      <c r="B996" s="4" t="s">
        <v>14746</v>
      </c>
      <c r="C996" s="5" t="s">
        <v>14747</v>
      </c>
      <c r="D996" s="5" t="s">
        <v>44</v>
      </c>
      <c r="E996" s="4" t="s">
        <v>20</v>
      </c>
    </row>
    <row r="997" spans="1:5" ht="100.8" x14ac:dyDescent="0.3">
      <c r="A997" s="8" t="s">
        <v>6021</v>
      </c>
      <c r="B997" s="4" t="s">
        <v>14748</v>
      </c>
      <c r="C997" s="5" t="s">
        <v>14749</v>
      </c>
      <c r="D997" s="5" t="s">
        <v>237</v>
      </c>
      <c r="E997" s="4" t="s">
        <v>20</v>
      </c>
    </row>
    <row r="998" spans="1:5" ht="100.8" x14ac:dyDescent="0.3">
      <c r="A998" s="8" t="s">
        <v>6022</v>
      </c>
      <c r="B998" s="4" t="s">
        <v>14750</v>
      </c>
      <c r="C998" s="5" t="s">
        <v>14751</v>
      </c>
      <c r="D998" s="5" t="s">
        <v>250</v>
      </c>
      <c r="E998" s="4" t="s">
        <v>20</v>
      </c>
    </row>
    <row r="999" spans="1:5" ht="115.2" x14ac:dyDescent="0.3">
      <c r="A999" s="8" t="s">
        <v>6023</v>
      </c>
      <c r="B999" s="4" t="s">
        <v>14752</v>
      </c>
      <c r="C999" s="5" t="s">
        <v>14753</v>
      </c>
      <c r="D999" s="5" t="s">
        <v>556</v>
      </c>
      <c r="E999" s="4" t="s">
        <v>20</v>
      </c>
    </row>
    <row r="1000" spans="1:5" ht="115.2" x14ac:dyDescent="0.3">
      <c r="A1000" s="8" t="s">
        <v>6024</v>
      </c>
      <c r="B1000" s="4" t="s">
        <v>14754</v>
      </c>
      <c r="C1000" s="5" t="s">
        <v>14755</v>
      </c>
      <c r="D1000" s="5" t="s">
        <v>557</v>
      </c>
      <c r="E1000" s="4" t="s">
        <v>20</v>
      </c>
    </row>
    <row r="1001" spans="1:5" ht="115.2" x14ac:dyDescent="0.3">
      <c r="A1001" s="8" t="s">
        <v>6025</v>
      </c>
      <c r="B1001" s="4" t="s">
        <v>14756</v>
      </c>
      <c r="C1001" s="5" t="s">
        <v>14757</v>
      </c>
      <c r="D1001" s="5" t="s">
        <v>44</v>
      </c>
      <c r="E1001" s="4" t="s">
        <v>20</v>
      </c>
    </row>
    <row r="1002" spans="1:5" ht="144" x14ac:dyDescent="0.3">
      <c r="A1002" s="8" t="s">
        <v>6026</v>
      </c>
      <c r="B1002" s="4" t="s">
        <v>14758</v>
      </c>
      <c r="C1002" s="5" t="s">
        <v>46215</v>
      </c>
      <c r="D1002" s="5" t="s">
        <v>236</v>
      </c>
      <c r="E1002" s="4" t="s">
        <v>20</v>
      </c>
    </row>
    <row r="1003" spans="1:5" ht="144" x14ac:dyDescent="0.3">
      <c r="A1003" s="8" t="s">
        <v>6027</v>
      </c>
      <c r="B1003" s="4" t="s">
        <v>14758</v>
      </c>
      <c r="C1003" s="5" t="s">
        <v>46215</v>
      </c>
      <c r="D1003" s="5" t="s">
        <v>237</v>
      </c>
      <c r="E1003" s="4" t="s">
        <v>20</v>
      </c>
    </row>
    <row r="1004" spans="1:5" ht="144" x14ac:dyDescent="0.3">
      <c r="A1004" s="8" t="s">
        <v>6028</v>
      </c>
      <c r="B1004" s="4" t="s">
        <v>14758</v>
      </c>
      <c r="C1004" s="5" t="s">
        <v>46215</v>
      </c>
      <c r="D1004" s="5" t="s">
        <v>558</v>
      </c>
      <c r="E1004" s="4" t="s">
        <v>20</v>
      </c>
    </row>
    <row r="1005" spans="1:5" ht="144" x14ac:dyDescent="0.3">
      <c r="A1005" s="8" t="s">
        <v>6029</v>
      </c>
      <c r="B1005" s="4" t="s">
        <v>14758</v>
      </c>
      <c r="C1005" s="5" t="s">
        <v>46215</v>
      </c>
      <c r="D1005" s="5" t="s">
        <v>17</v>
      </c>
      <c r="E1005" s="4" t="s">
        <v>171</v>
      </c>
    </row>
    <row r="1006" spans="1:5" ht="100.8" x14ac:dyDescent="0.3">
      <c r="A1006" s="8" t="s">
        <v>6030</v>
      </c>
      <c r="B1006" s="4" t="s">
        <v>14759</v>
      </c>
      <c r="C1006" s="5" t="s">
        <v>14760</v>
      </c>
      <c r="D1006" s="5" t="s">
        <v>471</v>
      </c>
      <c r="E1006" s="4" t="s">
        <v>171</v>
      </c>
    </row>
    <row r="1007" spans="1:5" ht="100.8" x14ac:dyDescent="0.3">
      <c r="A1007" s="8" t="s">
        <v>6031</v>
      </c>
      <c r="B1007" s="4" t="s">
        <v>14761</v>
      </c>
      <c r="C1007" s="5" t="s">
        <v>14762</v>
      </c>
      <c r="D1007" s="5" t="s">
        <v>559</v>
      </c>
      <c r="E1007" s="4" t="s">
        <v>171</v>
      </c>
    </row>
    <row r="1008" spans="1:5" ht="100.8" x14ac:dyDescent="0.3">
      <c r="A1008" s="8" t="s">
        <v>6032</v>
      </c>
      <c r="B1008" s="4" t="s">
        <v>14763</v>
      </c>
      <c r="C1008" s="5" t="s">
        <v>46216</v>
      </c>
      <c r="D1008" s="5" t="s">
        <v>560</v>
      </c>
      <c r="E1008" s="4" t="s">
        <v>20</v>
      </c>
    </row>
    <row r="1009" spans="1:5" ht="100.8" x14ac:dyDescent="0.3">
      <c r="A1009" s="8" t="s">
        <v>6033</v>
      </c>
      <c r="B1009" s="4" t="s">
        <v>14763</v>
      </c>
      <c r="C1009" s="5" t="s">
        <v>46216</v>
      </c>
      <c r="D1009" s="5" t="s">
        <v>561</v>
      </c>
      <c r="E1009" s="4" t="s">
        <v>20</v>
      </c>
    </row>
    <row r="1010" spans="1:5" ht="100.8" x14ac:dyDescent="0.3">
      <c r="A1010" s="8" t="s">
        <v>6034</v>
      </c>
      <c r="B1010" s="4" t="s">
        <v>14763</v>
      </c>
      <c r="C1010" s="5" t="s">
        <v>46216</v>
      </c>
      <c r="D1010" s="5" t="s">
        <v>562</v>
      </c>
      <c r="E1010" s="4" t="s">
        <v>20</v>
      </c>
    </row>
    <row r="1011" spans="1:5" ht="100.8" x14ac:dyDescent="0.3">
      <c r="A1011" s="8" t="s">
        <v>6035</v>
      </c>
      <c r="B1011" s="4" t="s">
        <v>14763</v>
      </c>
      <c r="C1011" s="5" t="s">
        <v>46216</v>
      </c>
      <c r="D1011" s="5" t="s">
        <v>44</v>
      </c>
      <c r="E1011" s="4" t="s">
        <v>171</v>
      </c>
    </row>
    <row r="1012" spans="1:5" ht="158.4" x14ac:dyDescent="0.3">
      <c r="A1012" s="8" t="s">
        <v>6036</v>
      </c>
      <c r="B1012" s="4" t="s">
        <v>14764</v>
      </c>
      <c r="C1012" s="5" t="s">
        <v>14765</v>
      </c>
      <c r="D1012" s="5" t="s">
        <v>563</v>
      </c>
      <c r="E1012" s="4" t="s">
        <v>20</v>
      </c>
    </row>
    <row r="1013" spans="1:5" ht="158.4" x14ac:dyDescent="0.3">
      <c r="A1013" s="8" t="s">
        <v>6037</v>
      </c>
      <c r="B1013" s="4" t="s">
        <v>14766</v>
      </c>
      <c r="C1013" s="5" t="s">
        <v>14767</v>
      </c>
      <c r="D1013" s="5" t="s">
        <v>564</v>
      </c>
      <c r="E1013" s="4" t="s">
        <v>20</v>
      </c>
    </row>
    <row r="1014" spans="1:5" ht="129.6" x14ac:dyDescent="0.3">
      <c r="A1014" s="8" t="s">
        <v>6038</v>
      </c>
      <c r="B1014" s="4" t="s">
        <v>14768</v>
      </c>
      <c r="C1014" s="5" t="s">
        <v>14769</v>
      </c>
      <c r="D1014" s="5" t="s">
        <v>280</v>
      </c>
      <c r="E1014" s="4" t="s">
        <v>20</v>
      </c>
    </row>
    <row r="1015" spans="1:5" ht="129.6" x14ac:dyDescent="0.3">
      <c r="A1015" s="8" t="s">
        <v>6039</v>
      </c>
      <c r="B1015" s="4" t="s">
        <v>14770</v>
      </c>
      <c r="C1015" s="5" t="s">
        <v>14771</v>
      </c>
      <c r="D1015" s="5" t="s">
        <v>565</v>
      </c>
      <c r="E1015" s="4" t="s">
        <v>20</v>
      </c>
    </row>
    <row r="1016" spans="1:5" ht="129.6" x14ac:dyDescent="0.3">
      <c r="A1016" s="8" t="s">
        <v>6040</v>
      </c>
      <c r="B1016" s="4" t="s">
        <v>14772</v>
      </c>
      <c r="C1016" s="5" t="s">
        <v>14773</v>
      </c>
      <c r="D1016" s="5" t="s">
        <v>293</v>
      </c>
      <c r="E1016" s="4" t="s">
        <v>20</v>
      </c>
    </row>
    <row r="1017" spans="1:5" ht="129.6" x14ac:dyDescent="0.3">
      <c r="A1017" s="8" t="s">
        <v>6041</v>
      </c>
      <c r="B1017" s="4" t="s">
        <v>14774</v>
      </c>
      <c r="C1017" s="5" t="s">
        <v>14775</v>
      </c>
      <c r="D1017" s="5" t="s">
        <v>295</v>
      </c>
      <c r="E1017" s="4" t="s">
        <v>20</v>
      </c>
    </row>
    <row r="1018" spans="1:5" ht="129.6" x14ac:dyDescent="0.3">
      <c r="A1018" s="8" t="s">
        <v>6042</v>
      </c>
      <c r="B1018" s="4" t="s">
        <v>14776</v>
      </c>
      <c r="C1018" s="5" t="s">
        <v>14777</v>
      </c>
      <c r="D1018" s="5" t="s">
        <v>307</v>
      </c>
      <c r="E1018" s="4" t="s">
        <v>20</v>
      </c>
    </row>
    <row r="1019" spans="1:5" ht="144" x14ac:dyDescent="0.3">
      <c r="A1019" s="8" t="s">
        <v>6043</v>
      </c>
      <c r="B1019" s="4" t="s">
        <v>14778</v>
      </c>
      <c r="C1019" s="5" t="s">
        <v>14779</v>
      </c>
      <c r="D1019" s="5" t="s">
        <v>297</v>
      </c>
      <c r="E1019" s="4" t="s">
        <v>20</v>
      </c>
    </row>
    <row r="1020" spans="1:5" ht="129.6" x14ac:dyDescent="0.3">
      <c r="A1020" s="8" t="s">
        <v>6044</v>
      </c>
      <c r="B1020" s="4" t="s">
        <v>14780</v>
      </c>
      <c r="C1020" s="5" t="s">
        <v>14781</v>
      </c>
      <c r="D1020" s="5" t="s">
        <v>299</v>
      </c>
      <c r="E1020" s="4" t="s">
        <v>20</v>
      </c>
    </row>
    <row r="1021" spans="1:5" ht="144" x14ac:dyDescent="0.3">
      <c r="A1021" s="8" t="s">
        <v>6045</v>
      </c>
      <c r="B1021" s="4" t="s">
        <v>14782</v>
      </c>
      <c r="C1021" s="5" t="s">
        <v>14783</v>
      </c>
      <c r="D1021" s="5" t="s">
        <v>566</v>
      </c>
      <c r="E1021" s="4" t="s">
        <v>20</v>
      </c>
    </row>
    <row r="1022" spans="1:5" ht="187.2" x14ac:dyDescent="0.3">
      <c r="A1022" s="8" t="s">
        <v>6046</v>
      </c>
      <c r="B1022" s="4" t="s">
        <v>14784</v>
      </c>
      <c r="C1022" s="5" t="s">
        <v>14785</v>
      </c>
      <c r="D1022" s="5" t="s">
        <v>567</v>
      </c>
      <c r="E1022" s="4" t="s">
        <v>20</v>
      </c>
    </row>
    <row r="1023" spans="1:5" ht="144" x14ac:dyDescent="0.3">
      <c r="A1023" s="8" t="s">
        <v>6047</v>
      </c>
      <c r="B1023" s="4" t="s">
        <v>14786</v>
      </c>
      <c r="C1023" s="5" t="s">
        <v>14787</v>
      </c>
      <c r="D1023" s="5" t="s">
        <v>568</v>
      </c>
      <c r="E1023" s="4" t="s">
        <v>20</v>
      </c>
    </row>
    <row r="1024" spans="1:5" ht="144" x14ac:dyDescent="0.3">
      <c r="A1024" s="8" t="s">
        <v>6048</v>
      </c>
      <c r="B1024" s="4" t="s">
        <v>14788</v>
      </c>
      <c r="C1024" s="5" t="s">
        <v>14789</v>
      </c>
      <c r="D1024" s="5" t="s">
        <v>17</v>
      </c>
      <c r="E1024" s="4" t="s">
        <v>20</v>
      </c>
    </row>
    <row r="1025" spans="1:5" ht="115.2" x14ac:dyDescent="0.3">
      <c r="A1025" s="8" t="s">
        <v>6049</v>
      </c>
      <c r="B1025" s="4" t="s">
        <v>14790</v>
      </c>
      <c r="C1025" s="5" t="s">
        <v>14791</v>
      </c>
      <c r="D1025" s="5" t="s">
        <v>569</v>
      </c>
      <c r="E1025" s="4" t="s">
        <v>20</v>
      </c>
    </row>
    <row r="1026" spans="1:5" ht="129.6" x14ac:dyDescent="0.3">
      <c r="A1026" s="8" t="s">
        <v>6050</v>
      </c>
      <c r="B1026" s="4" t="s">
        <v>14792</v>
      </c>
      <c r="C1026" s="5" t="s">
        <v>14793</v>
      </c>
      <c r="D1026" s="5" t="s">
        <v>570</v>
      </c>
      <c r="E1026" s="4" t="s">
        <v>20</v>
      </c>
    </row>
    <row r="1027" spans="1:5" ht="115.2" x14ac:dyDescent="0.3">
      <c r="A1027" s="8" t="s">
        <v>6051</v>
      </c>
      <c r="B1027" s="4" t="s">
        <v>14794</v>
      </c>
      <c r="C1027" s="5" t="s">
        <v>14795</v>
      </c>
      <c r="D1027" s="5" t="s">
        <v>17</v>
      </c>
      <c r="E1027" s="4" t="s">
        <v>20</v>
      </c>
    </row>
    <row r="1028" spans="1:5" ht="129.6" x14ac:dyDescent="0.3">
      <c r="A1028" s="8" t="s">
        <v>6052</v>
      </c>
      <c r="B1028" s="4" t="s">
        <v>14796</v>
      </c>
      <c r="C1028" s="5" t="s">
        <v>14797</v>
      </c>
      <c r="D1028" s="5" t="s">
        <v>571</v>
      </c>
      <c r="E1028" s="4" t="s">
        <v>20</v>
      </c>
    </row>
    <row r="1029" spans="1:5" ht="115.2" x14ac:dyDescent="0.3">
      <c r="A1029" s="8" t="s">
        <v>6053</v>
      </c>
      <c r="B1029" s="4" t="s">
        <v>14798</v>
      </c>
      <c r="C1029" s="5" t="s">
        <v>14799</v>
      </c>
      <c r="D1029" s="5" t="s">
        <v>17</v>
      </c>
      <c r="E1029" s="4" t="s">
        <v>20</v>
      </c>
    </row>
    <row r="1030" spans="1:5" ht="129.6" x14ac:dyDescent="0.3">
      <c r="A1030" s="8" t="s">
        <v>6054</v>
      </c>
      <c r="B1030" s="4" t="s">
        <v>14800</v>
      </c>
      <c r="C1030" s="5" t="s">
        <v>14801</v>
      </c>
      <c r="D1030" s="5" t="s">
        <v>571</v>
      </c>
      <c r="E1030" s="4" t="s">
        <v>20</v>
      </c>
    </row>
    <row r="1031" spans="1:5" ht="115.2" x14ac:dyDescent="0.3">
      <c r="A1031" s="8" t="s">
        <v>6055</v>
      </c>
      <c r="B1031" s="4" t="s">
        <v>14802</v>
      </c>
      <c r="C1031" s="5" t="s">
        <v>14803</v>
      </c>
      <c r="D1031" s="5" t="s">
        <v>17</v>
      </c>
      <c r="E1031" s="4" t="s">
        <v>20</v>
      </c>
    </row>
    <row r="1032" spans="1:5" ht="115.2" x14ac:dyDescent="0.3">
      <c r="A1032" s="8" t="s">
        <v>6056</v>
      </c>
      <c r="B1032" s="4" t="s">
        <v>14804</v>
      </c>
      <c r="C1032" s="5" t="s">
        <v>14805</v>
      </c>
      <c r="D1032" s="5" t="s">
        <v>571</v>
      </c>
      <c r="E1032" s="4" t="s">
        <v>20</v>
      </c>
    </row>
    <row r="1033" spans="1:5" ht="115.2" x14ac:dyDescent="0.3">
      <c r="A1033" s="8" t="s">
        <v>6057</v>
      </c>
      <c r="B1033" s="4" t="s">
        <v>14806</v>
      </c>
      <c r="C1033" s="5" t="s">
        <v>14807</v>
      </c>
      <c r="D1033" s="5" t="s">
        <v>17</v>
      </c>
      <c r="E1033" s="4" t="s">
        <v>20</v>
      </c>
    </row>
    <row r="1034" spans="1:5" ht="115.2" x14ac:dyDescent="0.3">
      <c r="A1034" s="8" t="s">
        <v>6058</v>
      </c>
      <c r="B1034" s="4" t="s">
        <v>14808</v>
      </c>
      <c r="C1034" s="5" t="s">
        <v>14809</v>
      </c>
      <c r="D1034" s="5" t="s">
        <v>572</v>
      </c>
      <c r="E1034" s="4" t="s">
        <v>20</v>
      </c>
    </row>
    <row r="1035" spans="1:5" ht="129.6" x14ac:dyDescent="0.3">
      <c r="A1035" s="8" t="s">
        <v>6059</v>
      </c>
      <c r="B1035" s="4" t="s">
        <v>14810</v>
      </c>
      <c r="C1035" s="5" t="s">
        <v>14811</v>
      </c>
      <c r="D1035" s="5" t="s">
        <v>573</v>
      </c>
      <c r="E1035" s="4" t="s">
        <v>20</v>
      </c>
    </row>
    <row r="1036" spans="1:5" ht="115.2" x14ac:dyDescent="0.3">
      <c r="A1036" s="8" t="s">
        <v>6060</v>
      </c>
      <c r="B1036" s="4" t="s">
        <v>14812</v>
      </c>
      <c r="C1036" s="5" t="s">
        <v>14813</v>
      </c>
      <c r="D1036" s="5" t="s">
        <v>17</v>
      </c>
      <c r="E1036" s="4" t="s">
        <v>20</v>
      </c>
    </row>
    <row r="1037" spans="1:5" ht="115.2" x14ac:dyDescent="0.3">
      <c r="A1037" s="8" t="s">
        <v>6061</v>
      </c>
      <c r="B1037" s="4" t="s">
        <v>14814</v>
      </c>
      <c r="C1037" s="5" t="s">
        <v>14815</v>
      </c>
      <c r="D1037" s="5" t="s">
        <v>571</v>
      </c>
      <c r="E1037" s="4" t="s">
        <v>20</v>
      </c>
    </row>
    <row r="1038" spans="1:5" ht="115.2" x14ac:dyDescent="0.3">
      <c r="A1038" s="8" t="s">
        <v>6062</v>
      </c>
      <c r="B1038" s="4" t="s">
        <v>14816</v>
      </c>
      <c r="C1038" s="5" t="s">
        <v>14817</v>
      </c>
      <c r="D1038" s="5" t="s">
        <v>17</v>
      </c>
      <c r="E1038" s="4" t="s">
        <v>20</v>
      </c>
    </row>
    <row r="1039" spans="1:5" ht="172.8" x14ac:dyDescent="0.3">
      <c r="A1039" s="8" t="s">
        <v>6063</v>
      </c>
      <c r="B1039" s="4" t="s">
        <v>14818</v>
      </c>
      <c r="C1039" s="5" t="s">
        <v>14819</v>
      </c>
      <c r="D1039" s="5" t="s">
        <v>574</v>
      </c>
      <c r="E1039" s="4" t="s">
        <v>20</v>
      </c>
    </row>
    <row r="1040" spans="1:5" ht="115.2" x14ac:dyDescent="0.3">
      <c r="A1040" s="8" t="s">
        <v>6064</v>
      </c>
      <c r="B1040" s="4" t="s">
        <v>14820</v>
      </c>
      <c r="C1040" s="5" t="s">
        <v>14821</v>
      </c>
      <c r="D1040" s="5" t="s">
        <v>17</v>
      </c>
      <c r="E1040" s="4" t="s">
        <v>20</v>
      </c>
    </row>
    <row r="1041" spans="1:5" ht="115.2" x14ac:dyDescent="0.3">
      <c r="A1041" s="8" t="s">
        <v>6065</v>
      </c>
      <c r="B1041" s="4" t="s">
        <v>14822</v>
      </c>
      <c r="C1041" s="5" t="s">
        <v>14823</v>
      </c>
      <c r="D1041" s="5" t="s">
        <v>575</v>
      </c>
      <c r="E1041" s="4" t="s">
        <v>20</v>
      </c>
    </row>
    <row r="1042" spans="1:5" ht="172.8" x14ac:dyDescent="0.3">
      <c r="A1042" s="8" t="s">
        <v>6066</v>
      </c>
      <c r="B1042" s="4" t="s">
        <v>14824</v>
      </c>
      <c r="C1042" s="5" t="s">
        <v>46217</v>
      </c>
      <c r="D1042" s="5" t="s">
        <v>576</v>
      </c>
      <c r="E1042" s="4" t="s">
        <v>70</v>
      </c>
    </row>
    <row r="1043" spans="1:5" ht="172.8" x14ac:dyDescent="0.3">
      <c r="A1043" s="8" t="s">
        <v>6067</v>
      </c>
      <c r="B1043" s="4" t="s">
        <v>14824</v>
      </c>
      <c r="C1043" s="5" t="s">
        <v>46217</v>
      </c>
      <c r="D1043" s="5" t="s">
        <v>17</v>
      </c>
      <c r="E1043" s="4" t="s">
        <v>70</v>
      </c>
    </row>
    <row r="1044" spans="1:5" ht="187.2" x14ac:dyDescent="0.3">
      <c r="A1044" s="8" t="s">
        <v>6068</v>
      </c>
      <c r="B1044" s="4" t="s">
        <v>14825</v>
      </c>
      <c r="C1044" s="5" t="s">
        <v>14826</v>
      </c>
      <c r="D1044" s="5" t="s">
        <v>577</v>
      </c>
      <c r="E1044" s="4" t="s">
        <v>70</v>
      </c>
    </row>
    <row r="1045" spans="1:5" ht="172.8" x14ac:dyDescent="0.3">
      <c r="A1045" s="8" t="s">
        <v>6069</v>
      </c>
      <c r="B1045" s="4" t="s">
        <v>14827</v>
      </c>
      <c r="C1045" s="5" t="s">
        <v>14828</v>
      </c>
      <c r="D1045" s="5" t="s">
        <v>578</v>
      </c>
      <c r="E1045" s="4" t="s">
        <v>16</v>
      </c>
    </row>
    <row r="1046" spans="1:5" ht="144" x14ac:dyDescent="0.3">
      <c r="A1046" s="8" t="s">
        <v>6070</v>
      </c>
      <c r="B1046" s="4" t="s">
        <v>14829</v>
      </c>
      <c r="C1046" s="5" t="s">
        <v>14830</v>
      </c>
      <c r="D1046" s="5" t="s">
        <v>579</v>
      </c>
      <c r="E1046" s="4" t="s">
        <v>20</v>
      </c>
    </row>
    <row r="1047" spans="1:5" ht="100.8" x14ac:dyDescent="0.3">
      <c r="A1047" s="8" t="s">
        <v>6071</v>
      </c>
      <c r="B1047" s="4" t="s">
        <v>14831</v>
      </c>
      <c r="C1047" s="5" t="s">
        <v>46218</v>
      </c>
      <c r="D1047" s="5" t="s">
        <v>580</v>
      </c>
      <c r="E1047" s="4" t="s">
        <v>15</v>
      </c>
    </row>
    <row r="1048" spans="1:5" ht="100.8" x14ac:dyDescent="0.3">
      <c r="A1048" s="8" t="s">
        <v>6072</v>
      </c>
      <c r="B1048" s="4" t="s">
        <v>14831</v>
      </c>
      <c r="C1048" s="5" t="s">
        <v>46218</v>
      </c>
      <c r="D1048" s="5" t="s">
        <v>44</v>
      </c>
      <c r="E1048" s="4" t="s">
        <v>24</v>
      </c>
    </row>
    <row r="1049" spans="1:5" ht="115.2" x14ac:dyDescent="0.3">
      <c r="A1049" s="8" t="s">
        <v>6073</v>
      </c>
      <c r="B1049" s="4" t="s">
        <v>14832</v>
      </c>
      <c r="C1049" s="5" t="s">
        <v>46219</v>
      </c>
      <c r="D1049" s="5" t="s">
        <v>581</v>
      </c>
      <c r="E1049" s="4" t="s">
        <v>15</v>
      </c>
    </row>
    <row r="1050" spans="1:5" ht="115.2" x14ac:dyDescent="0.3">
      <c r="A1050" s="8" t="s">
        <v>6074</v>
      </c>
      <c r="B1050" s="4" t="s">
        <v>14832</v>
      </c>
      <c r="C1050" s="5" t="s">
        <v>46219</v>
      </c>
      <c r="D1050" s="5" t="s">
        <v>17</v>
      </c>
      <c r="E1050" s="4" t="s">
        <v>24</v>
      </c>
    </row>
    <row r="1051" spans="1:5" ht="115.2" x14ac:dyDescent="0.3">
      <c r="A1051" s="8" t="s">
        <v>6075</v>
      </c>
      <c r="B1051" s="4" t="s">
        <v>14833</v>
      </c>
      <c r="C1051" s="5" t="s">
        <v>14834</v>
      </c>
      <c r="D1051" s="5" t="s">
        <v>582</v>
      </c>
      <c r="E1051" s="4" t="s">
        <v>24</v>
      </c>
    </row>
    <row r="1052" spans="1:5" ht="86.4" x14ac:dyDescent="0.3">
      <c r="A1052" s="8" t="s">
        <v>6076</v>
      </c>
      <c r="B1052" s="4" t="s">
        <v>14835</v>
      </c>
      <c r="C1052" s="5" t="s">
        <v>14836</v>
      </c>
      <c r="D1052" s="5" t="s">
        <v>583</v>
      </c>
      <c r="E1052" s="4" t="s">
        <v>20</v>
      </c>
    </row>
    <row r="1053" spans="1:5" ht="100.8" x14ac:dyDescent="0.3">
      <c r="A1053" s="8" t="s">
        <v>6077</v>
      </c>
      <c r="B1053" s="4" t="s">
        <v>14837</v>
      </c>
      <c r="C1053" s="5" t="s">
        <v>14838</v>
      </c>
      <c r="D1053" s="5" t="s">
        <v>584</v>
      </c>
      <c r="E1053" s="4" t="s">
        <v>20</v>
      </c>
    </row>
    <row r="1054" spans="1:5" ht="100.8" x14ac:dyDescent="0.3">
      <c r="A1054" s="8" t="s">
        <v>6078</v>
      </c>
      <c r="B1054" s="4" t="s">
        <v>14839</v>
      </c>
      <c r="C1054" s="5" t="s">
        <v>14840</v>
      </c>
      <c r="D1054" s="5" t="s">
        <v>585</v>
      </c>
      <c r="E1054" s="4" t="s">
        <v>20</v>
      </c>
    </row>
    <row r="1055" spans="1:5" ht="86.4" x14ac:dyDescent="0.3">
      <c r="A1055" s="8" t="s">
        <v>6079</v>
      </c>
      <c r="B1055" s="4" t="s">
        <v>14841</v>
      </c>
      <c r="C1055" s="5" t="s">
        <v>14842</v>
      </c>
      <c r="D1055" s="5" t="s">
        <v>17</v>
      </c>
      <c r="E1055" s="4" t="s">
        <v>20</v>
      </c>
    </row>
    <row r="1056" spans="1:5" ht="115.2" x14ac:dyDescent="0.3">
      <c r="A1056" s="8" t="s">
        <v>6080</v>
      </c>
      <c r="B1056" s="4" t="s">
        <v>14843</v>
      </c>
      <c r="C1056" s="5" t="s">
        <v>14844</v>
      </c>
      <c r="D1056" s="5" t="s">
        <v>586</v>
      </c>
      <c r="E1056" s="4" t="s">
        <v>15</v>
      </c>
    </row>
    <row r="1057" spans="1:5" ht="100.8" x14ac:dyDescent="0.3">
      <c r="A1057" s="8" t="s">
        <v>6081</v>
      </c>
      <c r="B1057" s="4" t="s">
        <v>14845</v>
      </c>
      <c r="C1057" s="5" t="s">
        <v>14846</v>
      </c>
      <c r="D1057" s="5" t="s">
        <v>587</v>
      </c>
      <c r="E1057" s="4" t="s">
        <v>15</v>
      </c>
    </row>
    <row r="1058" spans="1:5" ht="57.6" x14ac:dyDescent="0.3">
      <c r="A1058" s="8" t="s">
        <v>6082</v>
      </c>
      <c r="B1058" s="4" t="s">
        <v>14847</v>
      </c>
      <c r="C1058" s="5" t="s">
        <v>14848</v>
      </c>
      <c r="D1058" s="5" t="s">
        <v>588</v>
      </c>
      <c r="E1058" s="4" t="s">
        <v>171</v>
      </c>
    </row>
    <row r="1059" spans="1:5" ht="86.4" x14ac:dyDescent="0.3">
      <c r="A1059" s="8" t="s">
        <v>6083</v>
      </c>
      <c r="B1059" s="4" t="s">
        <v>14849</v>
      </c>
      <c r="C1059" s="5" t="s">
        <v>46220</v>
      </c>
      <c r="D1059" s="5" t="s">
        <v>589</v>
      </c>
      <c r="E1059" s="4" t="s">
        <v>16</v>
      </c>
    </row>
    <row r="1060" spans="1:5" ht="86.4" x14ac:dyDescent="0.3">
      <c r="A1060" s="8" t="s">
        <v>6084</v>
      </c>
      <c r="B1060" s="4" t="s">
        <v>14849</v>
      </c>
      <c r="C1060" s="5" t="s">
        <v>46220</v>
      </c>
      <c r="D1060" s="5" t="s">
        <v>17</v>
      </c>
      <c r="E1060" s="4" t="s">
        <v>24</v>
      </c>
    </row>
    <row r="1061" spans="1:5" ht="72" x14ac:dyDescent="0.3">
      <c r="A1061" s="8" t="s">
        <v>6085</v>
      </c>
      <c r="B1061" s="4" t="s">
        <v>14850</v>
      </c>
      <c r="C1061" s="5" t="s">
        <v>14851</v>
      </c>
      <c r="D1061" s="5" t="s">
        <v>590</v>
      </c>
      <c r="E1061" s="4" t="s">
        <v>24</v>
      </c>
    </row>
    <row r="1062" spans="1:5" ht="72" x14ac:dyDescent="0.3">
      <c r="A1062" s="8" t="s">
        <v>6086</v>
      </c>
      <c r="B1062" s="4" t="s">
        <v>14850</v>
      </c>
      <c r="C1062" s="5" t="s">
        <v>14851</v>
      </c>
      <c r="D1062" s="5" t="s">
        <v>591</v>
      </c>
      <c r="E1062" s="4" t="s">
        <v>24</v>
      </c>
    </row>
    <row r="1063" spans="1:5" ht="72" x14ac:dyDescent="0.3">
      <c r="A1063" s="8" t="s">
        <v>6087</v>
      </c>
      <c r="B1063" s="4" t="s">
        <v>14850</v>
      </c>
      <c r="C1063" s="5" t="s">
        <v>14851</v>
      </c>
      <c r="D1063" s="5" t="s">
        <v>592</v>
      </c>
      <c r="E1063" s="4" t="s">
        <v>15</v>
      </c>
    </row>
    <row r="1064" spans="1:5" ht="72" x14ac:dyDescent="0.3">
      <c r="A1064" s="8" t="s">
        <v>6088</v>
      </c>
      <c r="B1064" s="4" t="s">
        <v>14850</v>
      </c>
      <c r="C1064" s="5" t="s">
        <v>14851</v>
      </c>
      <c r="D1064" s="5" t="s">
        <v>593</v>
      </c>
      <c r="E1064" s="4" t="s">
        <v>505</v>
      </c>
    </row>
    <row r="1065" spans="1:5" ht="72" x14ac:dyDescent="0.3">
      <c r="A1065" s="8" t="s">
        <v>6089</v>
      </c>
      <c r="B1065" s="4" t="s">
        <v>14850</v>
      </c>
      <c r="C1065" s="5" t="s">
        <v>14851</v>
      </c>
      <c r="D1065" s="5" t="s">
        <v>594</v>
      </c>
      <c r="E1065" s="4" t="s">
        <v>24</v>
      </c>
    </row>
    <row r="1066" spans="1:5" ht="72" x14ac:dyDescent="0.3">
      <c r="A1066" s="8" t="s">
        <v>6090</v>
      </c>
      <c r="B1066" s="4" t="s">
        <v>14850</v>
      </c>
      <c r="C1066" s="5" t="s">
        <v>14851</v>
      </c>
      <c r="D1066" s="5" t="s">
        <v>595</v>
      </c>
      <c r="E1066" s="4" t="s">
        <v>24</v>
      </c>
    </row>
    <row r="1067" spans="1:5" ht="72" x14ac:dyDescent="0.3">
      <c r="A1067" s="8" t="s">
        <v>6091</v>
      </c>
      <c r="B1067" s="4" t="s">
        <v>14850</v>
      </c>
      <c r="C1067" s="5" t="s">
        <v>14851</v>
      </c>
      <c r="D1067" s="5" t="s">
        <v>596</v>
      </c>
      <c r="E1067" s="4" t="s">
        <v>24</v>
      </c>
    </row>
    <row r="1068" spans="1:5" ht="72" x14ac:dyDescent="0.3">
      <c r="A1068" s="8" t="s">
        <v>6092</v>
      </c>
      <c r="B1068" s="4" t="s">
        <v>14850</v>
      </c>
      <c r="C1068" s="5" t="s">
        <v>14851</v>
      </c>
      <c r="D1068" s="5" t="s">
        <v>597</v>
      </c>
      <c r="E1068" s="4" t="s">
        <v>15</v>
      </c>
    </row>
    <row r="1069" spans="1:5" ht="72" x14ac:dyDescent="0.3">
      <c r="A1069" s="8" t="s">
        <v>6093</v>
      </c>
      <c r="B1069" s="4" t="s">
        <v>14850</v>
      </c>
      <c r="C1069" s="5" t="s">
        <v>14851</v>
      </c>
      <c r="D1069" s="5" t="s">
        <v>598</v>
      </c>
      <c r="E1069" s="4" t="s">
        <v>24</v>
      </c>
    </row>
    <row r="1070" spans="1:5" ht="72" x14ac:dyDescent="0.3">
      <c r="A1070" s="8" t="s">
        <v>6094</v>
      </c>
      <c r="B1070" s="4" t="s">
        <v>14850</v>
      </c>
      <c r="C1070" s="5" t="s">
        <v>14851</v>
      </c>
      <c r="D1070" s="5" t="s">
        <v>599</v>
      </c>
      <c r="E1070" s="4" t="s">
        <v>20</v>
      </c>
    </row>
    <row r="1071" spans="1:5" ht="72" x14ac:dyDescent="0.3">
      <c r="A1071" s="8" t="s">
        <v>6095</v>
      </c>
      <c r="B1071" s="4" t="s">
        <v>14850</v>
      </c>
      <c r="C1071" s="5" t="s">
        <v>14851</v>
      </c>
      <c r="D1071" s="5" t="s">
        <v>600</v>
      </c>
      <c r="E1071" s="4" t="s">
        <v>15</v>
      </c>
    </row>
    <row r="1072" spans="1:5" ht="72" x14ac:dyDescent="0.3">
      <c r="A1072" s="8" t="s">
        <v>6096</v>
      </c>
      <c r="B1072" s="4" t="s">
        <v>14850</v>
      </c>
      <c r="C1072" s="5" t="s">
        <v>14851</v>
      </c>
      <c r="D1072" s="5" t="s">
        <v>44</v>
      </c>
      <c r="E1072" s="4" t="s">
        <v>174</v>
      </c>
    </row>
    <row r="1073" spans="1:5" ht="100.8" x14ac:dyDescent="0.3">
      <c r="A1073" s="8" t="s">
        <v>6097</v>
      </c>
      <c r="B1073" s="4" t="s">
        <v>14852</v>
      </c>
      <c r="C1073" s="5" t="s">
        <v>14853</v>
      </c>
      <c r="D1073" s="5" t="s">
        <v>601</v>
      </c>
      <c r="E1073" s="4" t="s">
        <v>20</v>
      </c>
    </row>
    <row r="1074" spans="1:5" ht="86.4" x14ac:dyDescent="0.3">
      <c r="A1074" s="8" t="s">
        <v>6098</v>
      </c>
      <c r="B1074" s="4" t="s">
        <v>14854</v>
      </c>
      <c r="C1074" s="5" t="s">
        <v>14855</v>
      </c>
      <c r="D1074" s="5" t="s">
        <v>602</v>
      </c>
      <c r="E1074" s="4" t="s">
        <v>15</v>
      </c>
    </row>
    <row r="1075" spans="1:5" ht="86.4" x14ac:dyDescent="0.3">
      <c r="A1075" s="8" t="s">
        <v>6099</v>
      </c>
      <c r="B1075" s="4" t="s">
        <v>14854</v>
      </c>
      <c r="C1075" s="5" t="s">
        <v>14855</v>
      </c>
      <c r="D1075" s="5" t="s">
        <v>603</v>
      </c>
      <c r="E1075" s="4" t="s">
        <v>15</v>
      </c>
    </row>
    <row r="1076" spans="1:5" ht="86.4" x14ac:dyDescent="0.3">
      <c r="A1076" s="8" t="s">
        <v>6100</v>
      </c>
      <c r="B1076" s="4" t="s">
        <v>14854</v>
      </c>
      <c r="C1076" s="5" t="s">
        <v>14855</v>
      </c>
      <c r="D1076" s="5" t="s">
        <v>17</v>
      </c>
      <c r="E1076" s="4" t="s">
        <v>20</v>
      </c>
    </row>
    <row r="1077" spans="1:5" ht="144" x14ac:dyDescent="0.3">
      <c r="A1077" s="8" t="s">
        <v>6101</v>
      </c>
      <c r="B1077" s="4" t="s">
        <v>14856</v>
      </c>
      <c r="C1077" s="5" t="s">
        <v>14857</v>
      </c>
      <c r="D1077" s="5" t="s">
        <v>604</v>
      </c>
      <c r="E1077" s="4" t="s">
        <v>171</v>
      </c>
    </row>
    <row r="1078" spans="1:5" ht="115.2" x14ac:dyDescent="0.3">
      <c r="A1078" s="8" t="s">
        <v>6102</v>
      </c>
      <c r="B1078" s="4" t="s">
        <v>14858</v>
      </c>
      <c r="C1078" s="5" t="s">
        <v>14859</v>
      </c>
      <c r="D1078" s="5" t="s">
        <v>605</v>
      </c>
      <c r="E1078" s="4" t="s">
        <v>20</v>
      </c>
    </row>
    <row r="1079" spans="1:5" ht="115.2" x14ac:dyDescent="0.3">
      <c r="A1079" s="8" t="s">
        <v>6103</v>
      </c>
      <c r="B1079" s="4" t="s">
        <v>14860</v>
      </c>
      <c r="C1079" s="5" t="s">
        <v>14861</v>
      </c>
      <c r="D1079" s="5" t="s">
        <v>606</v>
      </c>
      <c r="E1079" s="4" t="s">
        <v>15</v>
      </c>
    </row>
    <row r="1080" spans="1:5" ht="115.2" x14ac:dyDescent="0.3">
      <c r="A1080" s="8" t="s">
        <v>6104</v>
      </c>
      <c r="B1080" s="4" t="s">
        <v>14860</v>
      </c>
      <c r="C1080" s="5" t="s">
        <v>14861</v>
      </c>
      <c r="D1080" s="5" t="s">
        <v>607</v>
      </c>
      <c r="E1080" s="4" t="s">
        <v>20</v>
      </c>
    </row>
    <row r="1081" spans="1:5" ht="115.2" x14ac:dyDescent="0.3">
      <c r="A1081" s="8" t="s">
        <v>6105</v>
      </c>
      <c r="B1081" s="4" t="s">
        <v>14860</v>
      </c>
      <c r="C1081" s="5" t="s">
        <v>14861</v>
      </c>
      <c r="D1081" s="5" t="s">
        <v>608</v>
      </c>
      <c r="E1081" s="4" t="s">
        <v>20</v>
      </c>
    </row>
    <row r="1082" spans="1:5" ht="115.2" x14ac:dyDescent="0.3">
      <c r="A1082" s="8" t="s">
        <v>6106</v>
      </c>
      <c r="B1082" s="4" t="s">
        <v>14860</v>
      </c>
      <c r="C1082" s="5" t="s">
        <v>14861</v>
      </c>
      <c r="D1082" s="5" t="s">
        <v>609</v>
      </c>
      <c r="E1082" s="4" t="s">
        <v>20</v>
      </c>
    </row>
    <row r="1083" spans="1:5" ht="115.2" x14ac:dyDescent="0.3">
      <c r="A1083" s="8" t="s">
        <v>6107</v>
      </c>
      <c r="B1083" s="4" t="s">
        <v>14860</v>
      </c>
      <c r="C1083" s="5" t="s">
        <v>14861</v>
      </c>
      <c r="D1083" s="5" t="s">
        <v>44</v>
      </c>
      <c r="E1083" s="4" t="s">
        <v>171</v>
      </c>
    </row>
    <row r="1084" spans="1:5" ht="57.6" x14ac:dyDescent="0.3">
      <c r="A1084" s="8" t="s">
        <v>6108</v>
      </c>
      <c r="B1084" s="4" t="s">
        <v>14862</v>
      </c>
      <c r="C1084" s="5" t="s">
        <v>14863</v>
      </c>
      <c r="D1084" s="5" t="s">
        <v>610</v>
      </c>
      <c r="E1084" s="4" t="s">
        <v>20</v>
      </c>
    </row>
    <row r="1085" spans="1:5" ht="72" x14ac:dyDescent="0.3">
      <c r="A1085" s="8" t="s">
        <v>6109</v>
      </c>
      <c r="B1085" s="4" t="s">
        <v>14864</v>
      </c>
      <c r="C1085" s="5" t="s">
        <v>14865</v>
      </c>
      <c r="D1085" s="5" t="s">
        <v>611</v>
      </c>
      <c r="E1085" s="4" t="s">
        <v>20</v>
      </c>
    </row>
    <row r="1086" spans="1:5" ht="115.2" x14ac:dyDescent="0.3">
      <c r="A1086" s="8" t="s">
        <v>6110</v>
      </c>
      <c r="B1086" s="4" t="s">
        <v>14866</v>
      </c>
      <c r="C1086" s="5" t="s">
        <v>14867</v>
      </c>
      <c r="D1086" s="5" t="s">
        <v>612</v>
      </c>
      <c r="E1086" s="4" t="s">
        <v>20</v>
      </c>
    </row>
    <row r="1087" spans="1:5" ht="129.6" x14ac:dyDescent="0.3">
      <c r="A1087" s="8" t="s">
        <v>6111</v>
      </c>
      <c r="B1087" s="4" t="s">
        <v>14868</v>
      </c>
      <c r="C1087" s="5" t="s">
        <v>14869</v>
      </c>
      <c r="D1087" s="5" t="s">
        <v>613</v>
      </c>
      <c r="E1087" s="4" t="s">
        <v>20</v>
      </c>
    </row>
    <row r="1088" spans="1:5" ht="100.8" x14ac:dyDescent="0.3">
      <c r="A1088" s="8" t="s">
        <v>6112</v>
      </c>
      <c r="B1088" s="4" t="s">
        <v>14870</v>
      </c>
      <c r="C1088" s="5" t="s">
        <v>14871</v>
      </c>
      <c r="D1088" s="5" t="s">
        <v>17</v>
      </c>
      <c r="E1088" s="4" t="s">
        <v>20</v>
      </c>
    </row>
    <row r="1089" spans="1:5" ht="72" x14ac:dyDescent="0.3">
      <c r="A1089" s="8" t="s">
        <v>6113</v>
      </c>
      <c r="B1089" s="4" t="s">
        <v>14872</v>
      </c>
      <c r="C1089" s="5" t="s">
        <v>14873</v>
      </c>
      <c r="D1089" s="5" t="s">
        <v>614</v>
      </c>
      <c r="E1089" s="4" t="s">
        <v>20</v>
      </c>
    </row>
    <row r="1090" spans="1:5" ht="86.4" x14ac:dyDescent="0.3">
      <c r="A1090" s="8" t="s">
        <v>6114</v>
      </c>
      <c r="B1090" s="4" t="s">
        <v>14874</v>
      </c>
      <c r="C1090" s="5" t="s">
        <v>14875</v>
      </c>
      <c r="D1090" s="5" t="s">
        <v>612</v>
      </c>
      <c r="E1090" s="4" t="s">
        <v>20</v>
      </c>
    </row>
    <row r="1091" spans="1:5" ht="72" x14ac:dyDescent="0.3">
      <c r="A1091" s="8" t="s">
        <v>6115</v>
      </c>
      <c r="B1091" s="4" t="s">
        <v>14876</v>
      </c>
      <c r="C1091" s="5" t="s">
        <v>14877</v>
      </c>
      <c r="D1091" s="5" t="s">
        <v>17</v>
      </c>
      <c r="E1091" s="4" t="s">
        <v>20</v>
      </c>
    </row>
    <row r="1092" spans="1:5" ht="187.2" x14ac:dyDescent="0.3">
      <c r="A1092" s="8" t="s">
        <v>6116</v>
      </c>
      <c r="B1092" s="4" t="s">
        <v>14878</v>
      </c>
      <c r="C1092" s="5" t="s">
        <v>14879</v>
      </c>
      <c r="D1092" s="5" t="s">
        <v>615</v>
      </c>
      <c r="E1092" s="4" t="s">
        <v>20</v>
      </c>
    </row>
    <row r="1093" spans="1:5" ht="129.6" x14ac:dyDescent="0.3">
      <c r="A1093" s="8" t="s">
        <v>6117</v>
      </c>
      <c r="B1093" s="4" t="s">
        <v>14880</v>
      </c>
      <c r="C1093" s="5" t="s">
        <v>14881</v>
      </c>
      <c r="D1093" s="5" t="s">
        <v>616</v>
      </c>
      <c r="E1093" s="4" t="s">
        <v>170</v>
      </c>
    </row>
    <row r="1094" spans="1:5" ht="115.2" x14ac:dyDescent="0.3">
      <c r="A1094" s="8" t="s">
        <v>6118</v>
      </c>
      <c r="B1094" s="4" t="s">
        <v>14882</v>
      </c>
      <c r="C1094" s="5" t="s">
        <v>14883</v>
      </c>
      <c r="D1094" s="5" t="s">
        <v>617</v>
      </c>
      <c r="E1094" s="4" t="s">
        <v>170</v>
      </c>
    </row>
    <row r="1095" spans="1:5" ht="100.8" x14ac:dyDescent="0.3">
      <c r="A1095" s="8" t="s">
        <v>6119</v>
      </c>
      <c r="B1095" s="4" t="s">
        <v>14884</v>
      </c>
      <c r="C1095" s="5" t="s">
        <v>46221</v>
      </c>
      <c r="D1095" s="5" t="s">
        <v>618</v>
      </c>
      <c r="E1095" s="4" t="s">
        <v>16</v>
      </c>
    </row>
    <row r="1096" spans="1:5" ht="100.8" x14ac:dyDescent="0.3">
      <c r="A1096" s="8" t="s">
        <v>6120</v>
      </c>
      <c r="B1096" s="4" t="s">
        <v>14884</v>
      </c>
      <c r="C1096" s="5" t="s">
        <v>46221</v>
      </c>
      <c r="D1096" s="5" t="s">
        <v>619</v>
      </c>
      <c r="E1096" s="4" t="s">
        <v>20</v>
      </c>
    </row>
    <row r="1097" spans="1:5" ht="100.8" x14ac:dyDescent="0.3">
      <c r="A1097" s="8" t="s">
        <v>6121</v>
      </c>
      <c r="B1097" s="4" t="s">
        <v>14884</v>
      </c>
      <c r="C1097" s="5" t="s">
        <v>46221</v>
      </c>
      <c r="D1097" s="5" t="s">
        <v>620</v>
      </c>
      <c r="E1097" s="4" t="s">
        <v>15</v>
      </c>
    </row>
    <row r="1098" spans="1:5" ht="100.8" x14ac:dyDescent="0.3">
      <c r="A1098" s="8" t="s">
        <v>6122</v>
      </c>
      <c r="B1098" s="4" t="s">
        <v>14884</v>
      </c>
      <c r="C1098" s="5" t="s">
        <v>46221</v>
      </c>
      <c r="D1098" s="5" t="s">
        <v>17</v>
      </c>
      <c r="E1098" s="4" t="s">
        <v>20</v>
      </c>
    </row>
    <row r="1099" spans="1:5" ht="86.4" x14ac:dyDescent="0.3">
      <c r="A1099" s="8" t="s">
        <v>6123</v>
      </c>
      <c r="B1099" s="4" t="s">
        <v>14886</v>
      </c>
      <c r="C1099" s="5" t="s">
        <v>14887</v>
      </c>
      <c r="D1099" s="5" t="s">
        <v>621</v>
      </c>
      <c r="E1099" s="4" t="s">
        <v>16</v>
      </c>
    </row>
    <row r="1100" spans="1:5" ht="115.2" x14ac:dyDescent="0.3">
      <c r="A1100" s="8" t="s">
        <v>6124</v>
      </c>
      <c r="B1100" s="4" t="s">
        <v>14888</v>
      </c>
      <c r="C1100" s="5" t="s">
        <v>14889</v>
      </c>
      <c r="D1100" s="5" t="s">
        <v>622</v>
      </c>
      <c r="E1100" s="4" t="s">
        <v>20</v>
      </c>
    </row>
    <row r="1101" spans="1:5" ht="86.4" x14ac:dyDescent="0.3">
      <c r="A1101" s="8" t="s">
        <v>6125</v>
      </c>
      <c r="B1101" s="4" t="s">
        <v>14890</v>
      </c>
      <c r="C1101" s="5" t="s">
        <v>14891</v>
      </c>
      <c r="D1101" s="5" t="s">
        <v>623</v>
      </c>
      <c r="E1101" s="4" t="s">
        <v>20</v>
      </c>
    </row>
    <row r="1102" spans="1:5" ht="86.4" x14ac:dyDescent="0.3">
      <c r="A1102" s="8" t="s">
        <v>6126</v>
      </c>
      <c r="B1102" s="4" t="s">
        <v>14892</v>
      </c>
      <c r="C1102" s="5" t="s">
        <v>14893</v>
      </c>
      <c r="D1102" s="5" t="s">
        <v>624</v>
      </c>
      <c r="E1102" s="4" t="s">
        <v>20</v>
      </c>
    </row>
    <row r="1103" spans="1:5" ht="86.4" x14ac:dyDescent="0.3">
      <c r="A1103" s="8" t="s">
        <v>6127</v>
      </c>
      <c r="B1103" s="4" t="s">
        <v>14894</v>
      </c>
      <c r="C1103" s="5" t="s">
        <v>14895</v>
      </c>
      <c r="D1103" s="5" t="s">
        <v>625</v>
      </c>
      <c r="E1103" s="4" t="s">
        <v>20</v>
      </c>
    </row>
    <row r="1104" spans="1:5" ht="86.4" x14ac:dyDescent="0.3">
      <c r="A1104" s="8" t="s">
        <v>6128</v>
      </c>
      <c r="B1104" s="4" t="s">
        <v>14896</v>
      </c>
      <c r="C1104" s="5" t="s">
        <v>14885</v>
      </c>
      <c r="D1104" s="5" t="s">
        <v>626</v>
      </c>
      <c r="E1104" s="4" t="s">
        <v>15</v>
      </c>
    </row>
    <row r="1105" spans="1:5" ht="86.4" x14ac:dyDescent="0.3">
      <c r="A1105" s="8" t="s">
        <v>6129</v>
      </c>
      <c r="B1105" s="4" t="s">
        <v>14896</v>
      </c>
      <c r="C1105" s="5" t="s">
        <v>14885</v>
      </c>
      <c r="D1105" s="5" t="s">
        <v>627</v>
      </c>
      <c r="E1105" s="4" t="s">
        <v>20</v>
      </c>
    </row>
    <row r="1106" spans="1:5" ht="86.4" x14ac:dyDescent="0.3">
      <c r="A1106" s="8" t="s">
        <v>6130</v>
      </c>
      <c r="B1106" s="4" t="s">
        <v>14896</v>
      </c>
      <c r="C1106" s="5" t="s">
        <v>14885</v>
      </c>
      <c r="D1106" s="5" t="s">
        <v>628</v>
      </c>
      <c r="E1106" s="4" t="s">
        <v>20</v>
      </c>
    </row>
    <row r="1107" spans="1:5" ht="86.4" x14ac:dyDescent="0.3">
      <c r="A1107" s="8" t="s">
        <v>6131</v>
      </c>
      <c r="B1107" s="4" t="s">
        <v>14896</v>
      </c>
      <c r="C1107" s="5" t="s">
        <v>14885</v>
      </c>
      <c r="D1107" s="5" t="s">
        <v>629</v>
      </c>
      <c r="E1107" s="4" t="s">
        <v>20</v>
      </c>
    </row>
    <row r="1108" spans="1:5" ht="86.4" x14ac:dyDescent="0.3">
      <c r="A1108" s="8" t="s">
        <v>6132</v>
      </c>
      <c r="B1108" s="4" t="s">
        <v>14896</v>
      </c>
      <c r="C1108" s="5" t="s">
        <v>14885</v>
      </c>
      <c r="D1108" s="5" t="s">
        <v>630</v>
      </c>
      <c r="E1108" s="4" t="s">
        <v>20</v>
      </c>
    </row>
    <row r="1109" spans="1:5" ht="86.4" x14ac:dyDescent="0.3">
      <c r="A1109" s="8" t="s">
        <v>6133</v>
      </c>
      <c r="B1109" s="4" t="s">
        <v>14896</v>
      </c>
      <c r="C1109" s="5" t="s">
        <v>14885</v>
      </c>
      <c r="D1109" s="5" t="s">
        <v>631</v>
      </c>
      <c r="E1109" s="4" t="s">
        <v>20</v>
      </c>
    </row>
    <row r="1110" spans="1:5" ht="86.4" x14ac:dyDescent="0.3">
      <c r="A1110" s="8" t="s">
        <v>6134</v>
      </c>
      <c r="B1110" s="4" t="s">
        <v>14896</v>
      </c>
      <c r="C1110" s="5" t="s">
        <v>14885</v>
      </c>
      <c r="D1110" s="5" t="s">
        <v>632</v>
      </c>
      <c r="E1110" s="4" t="s">
        <v>20</v>
      </c>
    </row>
    <row r="1111" spans="1:5" ht="86.4" x14ac:dyDescent="0.3">
      <c r="A1111" s="8" t="s">
        <v>6135</v>
      </c>
      <c r="B1111" s="4" t="s">
        <v>14896</v>
      </c>
      <c r="C1111" s="5" t="s">
        <v>14885</v>
      </c>
      <c r="D1111" s="5" t="s">
        <v>17</v>
      </c>
      <c r="E1111" s="4" t="s">
        <v>20</v>
      </c>
    </row>
    <row r="1112" spans="1:5" ht="86.4" x14ac:dyDescent="0.3">
      <c r="A1112" s="8" t="s">
        <v>6136</v>
      </c>
      <c r="B1112" s="4" t="s">
        <v>14897</v>
      </c>
      <c r="C1112" s="5" t="s">
        <v>14898</v>
      </c>
      <c r="D1112" s="5" t="s">
        <v>633</v>
      </c>
      <c r="E1112" s="4" t="s">
        <v>20</v>
      </c>
    </row>
    <row r="1113" spans="1:5" ht="129.6" x14ac:dyDescent="0.3">
      <c r="A1113" s="8" t="s">
        <v>6137</v>
      </c>
      <c r="B1113" s="4" t="s">
        <v>14899</v>
      </c>
      <c r="C1113" s="5" t="s">
        <v>14900</v>
      </c>
      <c r="D1113" s="5" t="s">
        <v>634</v>
      </c>
      <c r="E1113" s="4" t="s">
        <v>24</v>
      </c>
    </row>
    <row r="1114" spans="1:5" ht="144" x14ac:dyDescent="0.3">
      <c r="A1114" s="8" t="s">
        <v>6138</v>
      </c>
      <c r="B1114" s="4" t="s">
        <v>14901</v>
      </c>
      <c r="C1114" s="5" t="s">
        <v>14902</v>
      </c>
      <c r="D1114" s="5" t="s">
        <v>635</v>
      </c>
      <c r="E1114" s="4" t="s">
        <v>24</v>
      </c>
    </row>
    <row r="1115" spans="1:5" ht="115.2" x14ac:dyDescent="0.3">
      <c r="A1115" s="8" t="s">
        <v>6139</v>
      </c>
      <c r="B1115" s="4" t="s">
        <v>14903</v>
      </c>
      <c r="C1115" s="5" t="s">
        <v>14904</v>
      </c>
      <c r="D1115" s="5" t="s">
        <v>348</v>
      </c>
      <c r="E1115" s="4" t="s">
        <v>15</v>
      </c>
    </row>
    <row r="1116" spans="1:5" ht="115.2" x14ac:dyDescent="0.3">
      <c r="A1116" s="8" t="s">
        <v>6140</v>
      </c>
      <c r="B1116" s="4" t="s">
        <v>14905</v>
      </c>
      <c r="C1116" s="5" t="s">
        <v>14906</v>
      </c>
      <c r="D1116" s="5" t="s">
        <v>346</v>
      </c>
      <c r="E1116" s="4" t="s">
        <v>15</v>
      </c>
    </row>
    <row r="1117" spans="1:5" ht="115.2" x14ac:dyDescent="0.3">
      <c r="A1117" s="8" t="s">
        <v>6141</v>
      </c>
      <c r="B1117" s="4" t="s">
        <v>14907</v>
      </c>
      <c r="C1117" s="5" t="s">
        <v>14908</v>
      </c>
      <c r="D1117" s="5" t="s">
        <v>349</v>
      </c>
      <c r="E1117" s="4" t="s">
        <v>15</v>
      </c>
    </row>
    <row r="1118" spans="1:5" ht="115.2" x14ac:dyDescent="0.3">
      <c r="A1118" s="8" t="s">
        <v>6142</v>
      </c>
      <c r="B1118" s="4" t="s">
        <v>14909</v>
      </c>
      <c r="C1118" s="5" t="s">
        <v>14910</v>
      </c>
      <c r="D1118" s="5" t="s">
        <v>636</v>
      </c>
      <c r="E1118" s="4" t="s">
        <v>15</v>
      </c>
    </row>
    <row r="1119" spans="1:5" ht="144" x14ac:dyDescent="0.3">
      <c r="A1119" s="8" t="s">
        <v>6143</v>
      </c>
      <c r="B1119" s="4" t="s">
        <v>14911</v>
      </c>
      <c r="C1119" s="5" t="s">
        <v>14912</v>
      </c>
      <c r="D1119" s="5" t="s">
        <v>637</v>
      </c>
      <c r="E1119" s="4" t="s">
        <v>24</v>
      </c>
    </row>
    <row r="1120" spans="1:5" ht="158.4" x14ac:dyDescent="0.3">
      <c r="A1120" s="8" t="s">
        <v>6144</v>
      </c>
      <c r="B1120" s="4" t="s">
        <v>14913</v>
      </c>
      <c r="C1120" s="5" t="s">
        <v>14914</v>
      </c>
      <c r="D1120" s="5" t="s">
        <v>638</v>
      </c>
      <c r="E1120" s="4" t="s">
        <v>15</v>
      </c>
    </row>
    <row r="1121" spans="1:5" ht="144" x14ac:dyDescent="0.3">
      <c r="A1121" s="8" t="s">
        <v>6145</v>
      </c>
      <c r="B1121" s="4" t="s">
        <v>14915</v>
      </c>
      <c r="C1121" s="5" t="s">
        <v>46222</v>
      </c>
      <c r="D1121" s="5" t="s">
        <v>639</v>
      </c>
      <c r="E1121" s="4" t="s">
        <v>16</v>
      </c>
    </row>
    <row r="1122" spans="1:5" ht="144" x14ac:dyDescent="0.3">
      <c r="A1122" s="8" t="s">
        <v>6146</v>
      </c>
      <c r="B1122" s="4" t="s">
        <v>14915</v>
      </c>
      <c r="C1122" s="5" t="s">
        <v>46222</v>
      </c>
      <c r="D1122" s="5" t="s">
        <v>17</v>
      </c>
      <c r="E1122" s="4" t="s">
        <v>15</v>
      </c>
    </row>
    <row r="1123" spans="1:5" ht="129.6" x14ac:dyDescent="0.3">
      <c r="A1123" s="8" t="s">
        <v>6147</v>
      </c>
      <c r="B1123" s="4" t="s">
        <v>14916</v>
      </c>
      <c r="C1123" s="5" t="s">
        <v>14917</v>
      </c>
      <c r="D1123" s="5" t="s">
        <v>640</v>
      </c>
      <c r="E1123" s="4" t="s">
        <v>16</v>
      </c>
    </row>
    <row r="1124" spans="1:5" ht="129.6" x14ac:dyDescent="0.3">
      <c r="A1124" s="8" t="s">
        <v>6148</v>
      </c>
      <c r="B1124" s="4" t="s">
        <v>14918</v>
      </c>
      <c r="C1124" s="5" t="s">
        <v>14919</v>
      </c>
      <c r="D1124" s="5" t="s">
        <v>641</v>
      </c>
      <c r="E1124" s="4" t="s">
        <v>24</v>
      </c>
    </row>
    <row r="1125" spans="1:5" ht="129.6" x14ac:dyDescent="0.3">
      <c r="A1125" s="8" t="s">
        <v>6149</v>
      </c>
      <c r="B1125" s="4" t="s">
        <v>14920</v>
      </c>
      <c r="C1125" s="5" t="s">
        <v>14921</v>
      </c>
      <c r="D1125" s="5" t="s">
        <v>642</v>
      </c>
      <c r="E1125" s="4" t="s">
        <v>24</v>
      </c>
    </row>
    <row r="1126" spans="1:5" ht="129.6" x14ac:dyDescent="0.3">
      <c r="A1126" s="8" t="s">
        <v>6150</v>
      </c>
      <c r="B1126" s="4" t="s">
        <v>14922</v>
      </c>
      <c r="C1126" s="5" t="s">
        <v>14923</v>
      </c>
      <c r="D1126" s="5" t="s">
        <v>643</v>
      </c>
      <c r="E1126" s="4" t="s">
        <v>24</v>
      </c>
    </row>
    <row r="1127" spans="1:5" ht="129.6" x14ac:dyDescent="0.3">
      <c r="A1127" s="8" t="s">
        <v>6151</v>
      </c>
      <c r="B1127" s="4" t="s">
        <v>14924</v>
      </c>
      <c r="C1127" s="5" t="s">
        <v>14925</v>
      </c>
      <c r="D1127" s="5" t="s">
        <v>644</v>
      </c>
      <c r="E1127" s="4" t="s">
        <v>24</v>
      </c>
    </row>
    <row r="1128" spans="1:5" ht="144" x14ac:dyDescent="0.3">
      <c r="A1128" s="8" t="s">
        <v>6152</v>
      </c>
      <c r="B1128" s="4" t="s">
        <v>14926</v>
      </c>
      <c r="C1128" s="5" t="s">
        <v>14927</v>
      </c>
      <c r="D1128" s="5" t="s">
        <v>645</v>
      </c>
      <c r="E1128" s="4" t="s">
        <v>24</v>
      </c>
    </row>
    <row r="1129" spans="1:5" ht="129.6" x14ac:dyDescent="0.3">
      <c r="A1129" s="8" t="s">
        <v>6153</v>
      </c>
      <c r="B1129" s="4" t="s">
        <v>14928</v>
      </c>
      <c r="C1129" s="5" t="s">
        <v>14929</v>
      </c>
      <c r="D1129" s="5" t="s">
        <v>17</v>
      </c>
      <c r="E1129" s="4" t="s">
        <v>24</v>
      </c>
    </row>
    <row r="1130" spans="1:5" ht="129.6" x14ac:dyDescent="0.3">
      <c r="A1130" s="8" t="s">
        <v>6154</v>
      </c>
      <c r="B1130" s="4" t="s">
        <v>14930</v>
      </c>
      <c r="C1130" s="5" t="s">
        <v>14931</v>
      </c>
      <c r="D1130" s="5" t="s">
        <v>646</v>
      </c>
      <c r="E1130" s="4" t="s">
        <v>24</v>
      </c>
    </row>
    <row r="1131" spans="1:5" ht="129.6" x14ac:dyDescent="0.3">
      <c r="A1131" s="8" t="s">
        <v>6155</v>
      </c>
      <c r="B1131" s="4" t="s">
        <v>14932</v>
      </c>
      <c r="C1131" s="5" t="s">
        <v>14933</v>
      </c>
      <c r="D1131" s="5" t="s">
        <v>647</v>
      </c>
      <c r="E1131" s="4" t="s">
        <v>24</v>
      </c>
    </row>
    <row r="1132" spans="1:5" ht="129.6" x14ac:dyDescent="0.3">
      <c r="A1132" s="8" t="s">
        <v>6156</v>
      </c>
      <c r="B1132" s="4" t="s">
        <v>14934</v>
      </c>
      <c r="C1132" s="5" t="s">
        <v>14935</v>
      </c>
      <c r="D1132" s="5" t="s">
        <v>17</v>
      </c>
      <c r="E1132" s="4" t="s">
        <v>24</v>
      </c>
    </row>
    <row r="1133" spans="1:5" ht="86.4" x14ac:dyDescent="0.3">
      <c r="A1133" s="8" t="s">
        <v>6157</v>
      </c>
      <c r="B1133" s="4" t="s">
        <v>14936</v>
      </c>
      <c r="C1133" s="5" t="s">
        <v>14937</v>
      </c>
      <c r="D1133" s="5" t="s">
        <v>648</v>
      </c>
      <c r="E1133" s="4" t="s">
        <v>15</v>
      </c>
    </row>
    <row r="1134" spans="1:5" ht="187.2" x14ac:dyDescent="0.3">
      <c r="A1134" s="8" t="s">
        <v>6158</v>
      </c>
      <c r="B1134" s="4" t="s">
        <v>14938</v>
      </c>
      <c r="C1134" s="5" t="s">
        <v>14939</v>
      </c>
      <c r="D1134" s="5" t="s">
        <v>649</v>
      </c>
      <c r="E1134" s="4" t="s">
        <v>15</v>
      </c>
    </row>
    <row r="1135" spans="1:5" ht="115.2" x14ac:dyDescent="0.3">
      <c r="A1135" s="8" t="s">
        <v>6159</v>
      </c>
      <c r="B1135" s="4" t="s">
        <v>14940</v>
      </c>
      <c r="C1135" s="5" t="s">
        <v>14941</v>
      </c>
      <c r="D1135" s="5" t="s">
        <v>650</v>
      </c>
      <c r="E1135" s="4" t="s">
        <v>15</v>
      </c>
    </row>
    <row r="1136" spans="1:5" ht="86.4" x14ac:dyDescent="0.3">
      <c r="A1136" s="8" t="s">
        <v>6160</v>
      </c>
      <c r="B1136" s="4" t="s">
        <v>14942</v>
      </c>
      <c r="C1136" s="5" t="s">
        <v>14943</v>
      </c>
      <c r="D1136" s="5" t="s">
        <v>651</v>
      </c>
      <c r="E1136" s="4" t="s">
        <v>20</v>
      </c>
    </row>
    <row r="1137" spans="1:5" ht="86.4" x14ac:dyDescent="0.3">
      <c r="A1137" s="8" t="s">
        <v>6161</v>
      </c>
      <c r="B1137" s="4" t="s">
        <v>14942</v>
      </c>
      <c r="C1137" s="5" t="s">
        <v>14943</v>
      </c>
      <c r="D1137" s="5" t="s">
        <v>44</v>
      </c>
      <c r="E1137" s="4" t="s">
        <v>16</v>
      </c>
    </row>
    <row r="1138" spans="1:5" ht="86.4" x14ac:dyDescent="0.3">
      <c r="A1138" s="8" t="s">
        <v>6162</v>
      </c>
      <c r="B1138" s="4" t="s">
        <v>14944</v>
      </c>
      <c r="C1138" s="5" t="s">
        <v>14945</v>
      </c>
      <c r="D1138" s="5" t="s">
        <v>652</v>
      </c>
      <c r="E1138" s="4" t="s">
        <v>70</v>
      </c>
    </row>
    <row r="1139" spans="1:5" ht="100.8" x14ac:dyDescent="0.3">
      <c r="A1139" s="8" t="s">
        <v>6163</v>
      </c>
      <c r="B1139" s="4" t="s">
        <v>14946</v>
      </c>
      <c r="C1139" s="5" t="s">
        <v>14947</v>
      </c>
      <c r="D1139" s="5" t="s">
        <v>653</v>
      </c>
      <c r="E1139" s="4" t="s">
        <v>70</v>
      </c>
    </row>
    <row r="1140" spans="1:5" ht="86.4" x14ac:dyDescent="0.3">
      <c r="A1140" s="8" t="s">
        <v>6164</v>
      </c>
      <c r="B1140" s="4" t="s">
        <v>14948</v>
      </c>
      <c r="C1140" s="5" t="s">
        <v>14949</v>
      </c>
      <c r="D1140" s="5" t="s">
        <v>654</v>
      </c>
      <c r="E1140" s="4" t="s">
        <v>70</v>
      </c>
    </row>
    <row r="1141" spans="1:5" ht="115.2" x14ac:dyDescent="0.3">
      <c r="A1141" s="8" t="s">
        <v>6165</v>
      </c>
      <c r="B1141" s="4" t="s">
        <v>14950</v>
      </c>
      <c r="C1141" s="5" t="s">
        <v>14951</v>
      </c>
      <c r="D1141" s="5" t="s">
        <v>655</v>
      </c>
      <c r="E1141" s="4" t="s">
        <v>70</v>
      </c>
    </row>
    <row r="1142" spans="1:5" ht="100.8" x14ac:dyDescent="0.3">
      <c r="A1142" s="8" t="s">
        <v>6166</v>
      </c>
      <c r="B1142" s="4" t="s">
        <v>14952</v>
      </c>
      <c r="C1142" s="5" t="s">
        <v>14953</v>
      </c>
      <c r="D1142" s="5" t="s">
        <v>656</v>
      </c>
      <c r="E1142" s="4" t="s">
        <v>657</v>
      </c>
    </row>
    <row r="1143" spans="1:5" ht="100.8" x14ac:dyDescent="0.3">
      <c r="A1143" s="8" t="s">
        <v>6167</v>
      </c>
      <c r="B1143" s="4" t="s">
        <v>14954</v>
      </c>
      <c r="C1143" s="5" t="s">
        <v>14955</v>
      </c>
      <c r="D1143" s="5" t="s">
        <v>17</v>
      </c>
      <c r="E1143" s="4" t="s">
        <v>657</v>
      </c>
    </row>
    <row r="1144" spans="1:5" ht="158.4" x14ac:dyDescent="0.3">
      <c r="A1144" s="8" t="s">
        <v>6168</v>
      </c>
      <c r="B1144" s="4" t="s">
        <v>14956</v>
      </c>
      <c r="C1144" s="5" t="s">
        <v>14957</v>
      </c>
      <c r="D1144" s="5" t="s">
        <v>658</v>
      </c>
      <c r="E1144" s="4" t="s">
        <v>657</v>
      </c>
    </row>
    <row r="1145" spans="1:5" ht="129.6" x14ac:dyDescent="0.3">
      <c r="A1145" s="8" t="s">
        <v>6169</v>
      </c>
      <c r="B1145" s="4" t="s">
        <v>14958</v>
      </c>
      <c r="C1145" s="5" t="s">
        <v>14959</v>
      </c>
      <c r="D1145" s="5" t="s">
        <v>17</v>
      </c>
      <c r="E1145" s="4" t="s">
        <v>657</v>
      </c>
    </row>
    <row r="1146" spans="1:5" ht="115.2" x14ac:dyDescent="0.3">
      <c r="A1146" s="8" t="s">
        <v>6170</v>
      </c>
      <c r="B1146" s="4" t="s">
        <v>14960</v>
      </c>
      <c r="C1146" s="5" t="s">
        <v>14961</v>
      </c>
      <c r="D1146" s="5" t="s">
        <v>659</v>
      </c>
      <c r="E1146" s="4" t="s">
        <v>70</v>
      </c>
    </row>
    <row r="1147" spans="1:5" ht="115.2" x14ac:dyDescent="0.3">
      <c r="A1147" s="8" t="s">
        <v>6171</v>
      </c>
      <c r="B1147" s="4" t="s">
        <v>14962</v>
      </c>
      <c r="C1147" s="5" t="s">
        <v>14963</v>
      </c>
      <c r="D1147" s="5" t="s">
        <v>660</v>
      </c>
      <c r="E1147" s="4" t="s">
        <v>20</v>
      </c>
    </row>
    <row r="1148" spans="1:5" ht="115.2" x14ac:dyDescent="0.3">
      <c r="A1148" s="8" t="s">
        <v>6172</v>
      </c>
      <c r="B1148" s="4" t="s">
        <v>14962</v>
      </c>
      <c r="C1148" s="5" t="s">
        <v>14963</v>
      </c>
      <c r="D1148" s="5" t="s">
        <v>17</v>
      </c>
      <c r="E1148" s="4" t="s">
        <v>70</v>
      </c>
    </row>
    <row r="1149" spans="1:5" ht="172.8" x14ac:dyDescent="0.3">
      <c r="A1149" s="8" t="s">
        <v>6173</v>
      </c>
      <c r="B1149" s="4" t="s">
        <v>14964</v>
      </c>
      <c r="C1149" s="5" t="s">
        <v>14965</v>
      </c>
      <c r="D1149" s="5" t="s">
        <v>661</v>
      </c>
      <c r="E1149" s="4" t="s">
        <v>92</v>
      </c>
    </row>
    <row r="1150" spans="1:5" ht="172.8" x14ac:dyDescent="0.3">
      <c r="A1150" s="8" t="s">
        <v>6174</v>
      </c>
      <c r="B1150" s="4" t="s">
        <v>14966</v>
      </c>
      <c r="C1150" s="5" t="s">
        <v>14967</v>
      </c>
      <c r="D1150" s="5" t="s">
        <v>662</v>
      </c>
      <c r="E1150" s="4" t="s">
        <v>92</v>
      </c>
    </row>
    <row r="1151" spans="1:5" ht="158.4" x14ac:dyDescent="0.3">
      <c r="A1151" s="8" t="s">
        <v>6175</v>
      </c>
      <c r="B1151" s="4" t="s">
        <v>14968</v>
      </c>
      <c r="C1151" s="5" t="s">
        <v>14969</v>
      </c>
      <c r="D1151" s="5" t="s">
        <v>663</v>
      </c>
      <c r="E1151" s="4" t="s">
        <v>92</v>
      </c>
    </row>
    <row r="1152" spans="1:5" ht="158.4" x14ac:dyDescent="0.3">
      <c r="A1152" s="8" t="s">
        <v>6176</v>
      </c>
      <c r="B1152" s="4" t="s">
        <v>14968</v>
      </c>
      <c r="C1152" s="5" t="s">
        <v>14969</v>
      </c>
      <c r="D1152" s="5" t="s">
        <v>17</v>
      </c>
      <c r="E1152" s="4" t="s">
        <v>70</v>
      </c>
    </row>
    <row r="1153" spans="1:5" ht="158.4" x14ac:dyDescent="0.3">
      <c r="A1153" s="8" t="s">
        <v>6177</v>
      </c>
      <c r="B1153" s="4" t="s">
        <v>14970</v>
      </c>
      <c r="C1153" s="5" t="s">
        <v>14971</v>
      </c>
      <c r="D1153" s="5" t="s">
        <v>664</v>
      </c>
      <c r="E1153" s="4" t="s">
        <v>174</v>
      </c>
    </row>
    <row r="1154" spans="1:5" ht="158.4" x14ac:dyDescent="0.3">
      <c r="A1154" s="8" t="s">
        <v>6178</v>
      </c>
      <c r="B1154" s="4" t="s">
        <v>14972</v>
      </c>
      <c r="C1154" s="5" t="s">
        <v>14973</v>
      </c>
      <c r="D1154" s="5" t="s">
        <v>665</v>
      </c>
      <c r="E1154" s="4" t="s">
        <v>347</v>
      </c>
    </row>
    <row r="1155" spans="1:5" ht="144" x14ac:dyDescent="0.3">
      <c r="A1155" s="8" t="s">
        <v>6179</v>
      </c>
      <c r="B1155" s="4" t="s">
        <v>14974</v>
      </c>
      <c r="C1155" s="5" t="s">
        <v>14975</v>
      </c>
      <c r="D1155" s="5" t="s">
        <v>17</v>
      </c>
      <c r="E1155" s="4" t="s">
        <v>347</v>
      </c>
    </row>
    <row r="1156" spans="1:5" ht="158.4" x14ac:dyDescent="0.3">
      <c r="A1156" s="8" t="s">
        <v>6180</v>
      </c>
      <c r="B1156" s="4" t="s">
        <v>14976</v>
      </c>
      <c r="C1156" s="5" t="s">
        <v>14977</v>
      </c>
      <c r="D1156" s="5" t="s">
        <v>666</v>
      </c>
      <c r="E1156" s="4" t="s">
        <v>16</v>
      </c>
    </row>
    <row r="1157" spans="1:5" ht="43.2" x14ac:dyDescent="0.3">
      <c r="A1157" s="8" t="s">
        <v>6181</v>
      </c>
      <c r="B1157" s="4" t="s">
        <v>14978</v>
      </c>
      <c r="C1157" s="5" t="s">
        <v>14979</v>
      </c>
      <c r="D1157" s="5" t="s">
        <v>667</v>
      </c>
      <c r="E1157" s="4" t="s">
        <v>16</v>
      </c>
    </row>
    <row r="1158" spans="1:5" ht="86.4" x14ac:dyDescent="0.3">
      <c r="A1158" s="8" t="s">
        <v>6182</v>
      </c>
      <c r="B1158" s="4" t="s">
        <v>14980</v>
      </c>
      <c r="C1158" s="5" t="s">
        <v>14981</v>
      </c>
      <c r="D1158" s="5" t="s">
        <v>668</v>
      </c>
      <c r="E1158" s="4" t="s">
        <v>16</v>
      </c>
    </row>
    <row r="1159" spans="1:5" ht="43.2" x14ac:dyDescent="0.3">
      <c r="A1159" s="8" t="s">
        <v>6183</v>
      </c>
      <c r="B1159" s="4" t="s">
        <v>14982</v>
      </c>
      <c r="C1159" s="5" t="s">
        <v>14983</v>
      </c>
      <c r="D1159" s="5" t="s">
        <v>669</v>
      </c>
      <c r="E1159" s="4" t="s">
        <v>16</v>
      </c>
    </row>
    <row r="1160" spans="1:5" ht="43.2" x14ac:dyDescent="0.3">
      <c r="A1160" s="8" t="s">
        <v>6184</v>
      </c>
      <c r="B1160" s="4" t="s">
        <v>14984</v>
      </c>
      <c r="C1160" s="5" t="s">
        <v>14985</v>
      </c>
      <c r="D1160" s="5" t="s">
        <v>17</v>
      </c>
      <c r="E1160" s="4" t="s">
        <v>16</v>
      </c>
    </row>
    <row r="1161" spans="1:5" ht="72" x14ac:dyDescent="0.3">
      <c r="A1161" s="8" t="s">
        <v>6185</v>
      </c>
      <c r="B1161" s="4" t="s">
        <v>14986</v>
      </c>
      <c r="C1161" s="5" t="s">
        <v>14987</v>
      </c>
      <c r="D1161" s="5" t="s">
        <v>670</v>
      </c>
      <c r="E1161" s="4" t="s">
        <v>16</v>
      </c>
    </row>
    <row r="1162" spans="1:5" ht="72" x14ac:dyDescent="0.3">
      <c r="A1162" s="8" t="s">
        <v>6186</v>
      </c>
      <c r="B1162" s="4" t="s">
        <v>14988</v>
      </c>
      <c r="C1162" s="5" t="s">
        <v>14989</v>
      </c>
      <c r="D1162" s="5" t="s">
        <v>44</v>
      </c>
      <c r="E1162" s="4" t="s">
        <v>16</v>
      </c>
    </row>
    <row r="1163" spans="1:5" ht="86.4" x14ac:dyDescent="0.3">
      <c r="A1163" s="8" t="s">
        <v>6187</v>
      </c>
      <c r="B1163" s="4" t="s">
        <v>14990</v>
      </c>
      <c r="C1163" s="5" t="s">
        <v>14991</v>
      </c>
      <c r="D1163" s="5" t="s">
        <v>671</v>
      </c>
      <c r="E1163" s="4" t="s">
        <v>16</v>
      </c>
    </row>
    <row r="1164" spans="1:5" ht="86.4" x14ac:dyDescent="0.3">
      <c r="A1164" s="8" t="s">
        <v>6188</v>
      </c>
      <c r="B1164" s="4" t="s">
        <v>14992</v>
      </c>
      <c r="C1164" s="5" t="s">
        <v>14993</v>
      </c>
      <c r="D1164" s="5" t="s">
        <v>672</v>
      </c>
      <c r="E1164" s="4" t="s">
        <v>16</v>
      </c>
    </row>
    <row r="1165" spans="1:5" ht="57.6" x14ac:dyDescent="0.3">
      <c r="A1165" s="8" t="s">
        <v>6189</v>
      </c>
      <c r="B1165" s="4" t="s">
        <v>14994</v>
      </c>
      <c r="C1165" s="5" t="s">
        <v>14995</v>
      </c>
      <c r="D1165" s="5" t="s">
        <v>673</v>
      </c>
      <c r="E1165" s="4" t="s">
        <v>16</v>
      </c>
    </row>
    <row r="1166" spans="1:5" ht="86.4" x14ac:dyDescent="0.3">
      <c r="A1166" s="8" t="s">
        <v>6190</v>
      </c>
      <c r="B1166" s="4" t="s">
        <v>14996</v>
      </c>
      <c r="C1166" s="5" t="s">
        <v>14997</v>
      </c>
      <c r="D1166" s="5" t="s">
        <v>674</v>
      </c>
      <c r="E1166" s="4" t="s">
        <v>16</v>
      </c>
    </row>
    <row r="1167" spans="1:5" ht="86.4" x14ac:dyDescent="0.3">
      <c r="A1167" s="8" t="s">
        <v>6191</v>
      </c>
      <c r="B1167" s="4" t="s">
        <v>14998</v>
      </c>
      <c r="C1167" s="5" t="s">
        <v>14999</v>
      </c>
      <c r="D1167" s="5" t="s">
        <v>675</v>
      </c>
      <c r="E1167" s="4" t="s">
        <v>16</v>
      </c>
    </row>
    <row r="1168" spans="1:5" ht="86.4" x14ac:dyDescent="0.3">
      <c r="A1168" s="8" t="s">
        <v>6192</v>
      </c>
      <c r="B1168" s="4" t="s">
        <v>15000</v>
      </c>
      <c r="C1168" s="5" t="s">
        <v>15001</v>
      </c>
      <c r="D1168" s="5" t="s">
        <v>676</v>
      </c>
      <c r="E1168" s="4" t="s">
        <v>16</v>
      </c>
    </row>
    <row r="1169" spans="1:5" ht="86.4" x14ac:dyDescent="0.3">
      <c r="A1169" s="8" t="s">
        <v>6193</v>
      </c>
      <c r="B1169" s="4" t="s">
        <v>15002</v>
      </c>
      <c r="C1169" s="5" t="s">
        <v>15003</v>
      </c>
      <c r="D1169" s="5" t="s">
        <v>677</v>
      </c>
      <c r="E1169" s="4" t="s">
        <v>16</v>
      </c>
    </row>
    <row r="1170" spans="1:5" ht="86.4" x14ac:dyDescent="0.3">
      <c r="A1170" s="8" t="s">
        <v>6194</v>
      </c>
      <c r="B1170" s="4" t="s">
        <v>15004</v>
      </c>
      <c r="C1170" s="5" t="s">
        <v>15005</v>
      </c>
      <c r="D1170" s="5" t="s">
        <v>678</v>
      </c>
      <c r="E1170" s="4" t="s">
        <v>16</v>
      </c>
    </row>
    <row r="1171" spans="1:5" ht="86.4" x14ac:dyDescent="0.3">
      <c r="A1171" s="8" t="s">
        <v>6195</v>
      </c>
      <c r="B1171" s="4" t="s">
        <v>15006</v>
      </c>
      <c r="C1171" s="5" t="s">
        <v>15007</v>
      </c>
      <c r="D1171" s="5" t="s">
        <v>679</v>
      </c>
      <c r="E1171" s="4" t="s">
        <v>16</v>
      </c>
    </row>
    <row r="1172" spans="1:5" ht="28.8" x14ac:dyDescent="0.3">
      <c r="A1172" s="8" t="s">
        <v>6196</v>
      </c>
      <c r="B1172" s="4" t="s">
        <v>15008</v>
      </c>
      <c r="C1172" s="5" t="s">
        <v>15009</v>
      </c>
      <c r="D1172" s="5" t="s">
        <v>680</v>
      </c>
      <c r="E1172" s="4" t="s">
        <v>16</v>
      </c>
    </row>
    <row r="1173" spans="1:5" ht="57.6" x14ac:dyDescent="0.3">
      <c r="A1173" s="8" t="s">
        <v>6197</v>
      </c>
      <c r="B1173" s="4" t="s">
        <v>15010</v>
      </c>
      <c r="C1173" s="5" t="s">
        <v>15011</v>
      </c>
      <c r="D1173" s="5" t="s">
        <v>681</v>
      </c>
      <c r="E1173" s="4" t="s">
        <v>16</v>
      </c>
    </row>
    <row r="1174" spans="1:5" ht="57.6" x14ac:dyDescent="0.3">
      <c r="A1174" s="8" t="s">
        <v>6198</v>
      </c>
      <c r="B1174" s="4" t="s">
        <v>15012</v>
      </c>
      <c r="C1174" s="5" t="s">
        <v>15013</v>
      </c>
      <c r="D1174" s="5" t="s">
        <v>682</v>
      </c>
      <c r="E1174" s="4" t="s">
        <v>16</v>
      </c>
    </row>
    <row r="1175" spans="1:5" ht="86.4" x14ac:dyDescent="0.3">
      <c r="A1175" s="8" t="s">
        <v>6199</v>
      </c>
      <c r="B1175" s="4" t="s">
        <v>15014</v>
      </c>
      <c r="C1175" s="5" t="s">
        <v>15015</v>
      </c>
      <c r="D1175" s="5" t="s">
        <v>683</v>
      </c>
      <c r="E1175" s="4" t="s">
        <v>16</v>
      </c>
    </row>
    <row r="1176" spans="1:5" ht="86.4" x14ac:dyDescent="0.3">
      <c r="A1176" s="8" t="s">
        <v>6200</v>
      </c>
      <c r="B1176" s="4" t="s">
        <v>15016</v>
      </c>
      <c r="C1176" s="5" t="s">
        <v>15017</v>
      </c>
      <c r="D1176" s="5" t="s">
        <v>684</v>
      </c>
      <c r="E1176" s="4" t="s">
        <v>16</v>
      </c>
    </row>
    <row r="1177" spans="1:5" ht="129.6" x14ac:dyDescent="0.3">
      <c r="A1177" s="8" t="s">
        <v>6201</v>
      </c>
      <c r="B1177" s="4" t="s">
        <v>15018</v>
      </c>
      <c r="C1177" s="5" t="s">
        <v>15019</v>
      </c>
      <c r="D1177" s="5" t="s">
        <v>685</v>
      </c>
      <c r="E1177" s="4" t="s">
        <v>16</v>
      </c>
    </row>
    <row r="1178" spans="1:5" ht="72" x14ac:dyDescent="0.3">
      <c r="A1178" s="8" t="s">
        <v>6202</v>
      </c>
      <c r="B1178" s="4" t="s">
        <v>15020</v>
      </c>
      <c r="C1178" s="5" t="s">
        <v>15021</v>
      </c>
      <c r="D1178" s="5" t="s">
        <v>686</v>
      </c>
      <c r="E1178" s="4" t="s">
        <v>16</v>
      </c>
    </row>
    <row r="1179" spans="1:5" ht="86.4" x14ac:dyDescent="0.3">
      <c r="A1179" s="8" t="s">
        <v>6203</v>
      </c>
      <c r="B1179" s="4" t="s">
        <v>15022</v>
      </c>
      <c r="C1179" s="5" t="s">
        <v>15023</v>
      </c>
      <c r="D1179" s="5" t="s">
        <v>687</v>
      </c>
      <c r="E1179" s="4" t="s">
        <v>16</v>
      </c>
    </row>
    <row r="1180" spans="1:5" ht="115.2" x14ac:dyDescent="0.3">
      <c r="A1180" s="8" t="s">
        <v>6204</v>
      </c>
      <c r="B1180" s="4" t="s">
        <v>15024</v>
      </c>
      <c r="C1180" s="5" t="s">
        <v>15025</v>
      </c>
      <c r="D1180" s="5" t="s">
        <v>688</v>
      </c>
      <c r="E1180" s="4" t="s">
        <v>16</v>
      </c>
    </row>
    <row r="1181" spans="1:5" ht="129.6" x14ac:dyDescent="0.3">
      <c r="A1181" s="8" t="s">
        <v>6205</v>
      </c>
      <c r="B1181" s="4" t="s">
        <v>15026</v>
      </c>
      <c r="C1181" s="5" t="s">
        <v>15027</v>
      </c>
      <c r="D1181" s="5" t="s">
        <v>689</v>
      </c>
      <c r="E1181" s="4" t="s">
        <v>16</v>
      </c>
    </row>
    <row r="1182" spans="1:5" ht="158.4" x14ac:dyDescent="0.3">
      <c r="A1182" s="8" t="s">
        <v>6206</v>
      </c>
      <c r="B1182" s="4" t="s">
        <v>15028</v>
      </c>
      <c r="C1182" s="5" t="s">
        <v>46223</v>
      </c>
      <c r="D1182" s="5" t="s">
        <v>690</v>
      </c>
      <c r="E1182" s="4" t="s">
        <v>16</v>
      </c>
    </row>
    <row r="1183" spans="1:5" ht="158.4" x14ac:dyDescent="0.3">
      <c r="A1183" s="8" t="s">
        <v>6207</v>
      </c>
      <c r="B1183" s="4" t="s">
        <v>15028</v>
      </c>
      <c r="C1183" s="5" t="s">
        <v>46223</v>
      </c>
      <c r="D1183" s="5" t="s">
        <v>17</v>
      </c>
      <c r="E1183" s="4" t="s">
        <v>15</v>
      </c>
    </row>
    <row r="1184" spans="1:5" ht="144" x14ac:dyDescent="0.3">
      <c r="A1184" s="8" t="s">
        <v>6208</v>
      </c>
      <c r="B1184" s="4" t="s">
        <v>15029</v>
      </c>
      <c r="C1184" s="5" t="s">
        <v>15030</v>
      </c>
      <c r="D1184" s="5" t="s">
        <v>691</v>
      </c>
      <c r="E1184" s="4" t="s">
        <v>16</v>
      </c>
    </row>
    <row r="1185" spans="1:5" ht="100.8" x14ac:dyDescent="0.3">
      <c r="A1185" s="8" t="s">
        <v>6209</v>
      </c>
      <c r="B1185" s="4" t="s">
        <v>15031</v>
      </c>
      <c r="C1185" s="5" t="s">
        <v>15032</v>
      </c>
      <c r="D1185" s="5" t="s">
        <v>692</v>
      </c>
      <c r="E1185" s="4" t="s">
        <v>16</v>
      </c>
    </row>
    <row r="1186" spans="1:5" ht="129.6" x14ac:dyDescent="0.3">
      <c r="A1186" s="8" t="s">
        <v>6210</v>
      </c>
      <c r="B1186" s="4" t="s">
        <v>15033</v>
      </c>
      <c r="C1186" s="5" t="s">
        <v>15034</v>
      </c>
      <c r="D1186" s="5" t="s">
        <v>693</v>
      </c>
      <c r="E1186" s="4" t="s">
        <v>16</v>
      </c>
    </row>
    <row r="1187" spans="1:5" ht="100.8" x14ac:dyDescent="0.3">
      <c r="A1187" s="8" t="s">
        <v>6211</v>
      </c>
      <c r="B1187" s="4" t="s">
        <v>15035</v>
      </c>
      <c r="C1187" s="5" t="s">
        <v>15036</v>
      </c>
      <c r="D1187" s="5" t="s">
        <v>694</v>
      </c>
      <c r="E1187" s="4" t="s">
        <v>16</v>
      </c>
    </row>
    <row r="1188" spans="1:5" ht="115.2" x14ac:dyDescent="0.3">
      <c r="A1188" s="8" t="s">
        <v>6212</v>
      </c>
      <c r="B1188" s="4" t="s">
        <v>15037</v>
      </c>
      <c r="C1188" s="5" t="s">
        <v>15038</v>
      </c>
      <c r="D1188" s="5" t="s">
        <v>695</v>
      </c>
      <c r="E1188" s="4" t="s">
        <v>16</v>
      </c>
    </row>
    <row r="1189" spans="1:5" ht="259.2" x14ac:dyDescent="0.3">
      <c r="A1189" s="8" t="s">
        <v>6213</v>
      </c>
      <c r="B1189" s="4" t="s">
        <v>15039</v>
      </c>
      <c r="C1189" s="5" t="s">
        <v>15040</v>
      </c>
      <c r="D1189" s="5" t="s">
        <v>696</v>
      </c>
      <c r="E1189" s="4" t="s">
        <v>16</v>
      </c>
    </row>
    <row r="1190" spans="1:5" ht="216" x14ac:dyDescent="0.3">
      <c r="A1190" s="8" t="s">
        <v>6214</v>
      </c>
      <c r="B1190" s="4" t="s">
        <v>15041</v>
      </c>
      <c r="C1190" s="5" t="s">
        <v>15042</v>
      </c>
      <c r="D1190" s="5" t="s">
        <v>697</v>
      </c>
      <c r="E1190" s="4" t="s">
        <v>16</v>
      </c>
    </row>
    <row r="1191" spans="1:5" ht="187.2" x14ac:dyDescent="0.3">
      <c r="A1191" s="8" t="s">
        <v>6215</v>
      </c>
      <c r="B1191" s="4" t="s">
        <v>15043</v>
      </c>
      <c r="C1191" s="5" t="s">
        <v>15044</v>
      </c>
      <c r="D1191" s="5" t="s">
        <v>698</v>
      </c>
      <c r="E1191" s="4" t="s">
        <v>16</v>
      </c>
    </row>
    <row r="1192" spans="1:5" ht="216" x14ac:dyDescent="0.3">
      <c r="A1192" s="8" t="s">
        <v>6216</v>
      </c>
      <c r="B1192" s="4" t="s">
        <v>15045</v>
      </c>
      <c r="C1192" s="5" t="s">
        <v>15046</v>
      </c>
      <c r="D1192" s="5" t="s">
        <v>699</v>
      </c>
      <c r="E1192" s="4" t="s">
        <v>16</v>
      </c>
    </row>
    <row r="1193" spans="1:5" ht="216" x14ac:dyDescent="0.3">
      <c r="A1193" s="8" t="s">
        <v>6217</v>
      </c>
      <c r="B1193" s="4" t="s">
        <v>15047</v>
      </c>
      <c r="C1193" s="5" t="s">
        <v>15048</v>
      </c>
      <c r="D1193" s="5" t="s">
        <v>17</v>
      </c>
      <c r="E1193" s="4" t="s">
        <v>16</v>
      </c>
    </row>
    <row r="1194" spans="1:5" ht="100.8" x14ac:dyDescent="0.3">
      <c r="A1194" s="8" t="s">
        <v>6218</v>
      </c>
      <c r="B1194" s="4" t="s">
        <v>15049</v>
      </c>
      <c r="C1194" s="5" t="s">
        <v>15050</v>
      </c>
      <c r="D1194" s="5" t="s">
        <v>700</v>
      </c>
      <c r="E1194" s="4" t="s">
        <v>16</v>
      </c>
    </row>
    <row r="1195" spans="1:5" ht="100.8" x14ac:dyDescent="0.3">
      <c r="A1195" s="8" t="s">
        <v>6219</v>
      </c>
      <c r="B1195" s="4" t="s">
        <v>15051</v>
      </c>
      <c r="C1195" s="5" t="s">
        <v>15052</v>
      </c>
      <c r="D1195" s="5" t="s">
        <v>701</v>
      </c>
      <c r="E1195" s="4" t="s">
        <v>16</v>
      </c>
    </row>
    <row r="1196" spans="1:5" ht="129.6" x14ac:dyDescent="0.3">
      <c r="A1196" s="8" t="s">
        <v>6220</v>
      </c>
      <c r="B1196" s="4" t="s">
        <v>15053</v>
      </c>
      <c r="C1196" s="5" t="s">
        <v>15054</v>
      </c>
      <c r="D1196" s="5" t="s">
        <v>702</v>
      </c>
      <c r="E1196" s="4" t="s">
        <v>16</v>
      </c>
    </row>
    <row r="1197" spans="1:5" ht="115.2" x14ac:dyDescent="0.3">
      <c r="A1197" s="8" t="s">
        <v>6221</v>
      </c>
      <c r="B1197" s="4" t="s">
        <v>15055</v>
      </c>
      <c r="C1197" s="5" t="s">
        <v>15056</v>
      </c>
      <c r="D1197" s="5" t="s">
        <v>703</v>
      </c>
      <c r="E1197" s="4" t="s">
        <v>704</v>
      </c>
    </row>
    <row r="1198" spans="1:5" ht="115.2" x14ac:dyDescent="0.3">
      <c r="A1198" s="8" t="s">
        <v>6222</v>
      </c>
      <c r="B1198" s="4" t="s">
        <v>15055</v>
      </c>
      <c r="C1198" s="5" t="s">
        <v>15056</v>
      </c>
      <c r="D1198" s="5" t="s">
        <v>705</v>
      </c>
      <c r="E1198" s="4" t="s">
        <v>16</v>
      </c>
    </row>
    <row r="1199" spans="1:5" ht="115.2" x14ac:dyDescent="0.3">
      <c r="A1199" s="8" t="s">
        <v>6223</v>
      </c>
      <c r="B1199" s="4" t="s">
        <v>15055</v>
      </c>
      <c r="C1199" s="5" t="s">
        <v>15056</v>
      </c>
      <c r="D1199" s="5" t="s">
        <v>706</v>
      </c>
      <c r="E1199" s="4" t="s">
        <v>347</v>
      </c>
    </row>
    <row r="1200" spans="1:5" ht="115.2" x14ac:dyDescent="0.3">
      <c r="A1200" s="8" t="s">
        <v>6224</v>
      </c>
      <c r="B1200" s="4" t="s">
        <v>15055</v>
      </c>
      <c r="C1200" s="5" t="s">
        <v>15056</v>
      </c>
      <c r="D1200" s="5" t="s">
        <v>17</v>
      </c>
      <c r="E1200" s="4" t="s">
        <v>15</v>
      </c>
    </row>
    <row r="1201" spans="1:5" ht="100.8" x14ac:dyDescent="0.3">
      <c r="A1201" s="8" t="s">
        <v>6225</v>
      </c>
      <c r="B1201" s="4" t="s">
        <v>15057</v>
      </c>
      <c r="C1201" s="5" t="s">
        <v>15058</v>
      </c>
      <c r="D1201" s="5" t="s">
        <v>707</v>
      </c>
      <c r="E1201" s="4" t="s">
        <v>16</v>
      </c>
    </row>
    <row r="1202" spans="1:5" ht="86.4" x14ac:dyDescent="0.3">
      <c r="A1202" s="8" t="s">
        <v>6226</v>
      </c>
      <c r="B1202" s="4" t="s">
        <v>15059</v>
      </c>
      <c r="C1202" s="5" t="s">
        <v>15060</v>
      </c>
      <c r="D1202" s="5" t="s">
        <v>708</v>
      </c>
      <c r="E1202" s="4" t="s">
        <v>16</v>
      </c>
    </row>
    <row r="1203" spans="1:5" ht="72" x14ac:dyDescent="0.3">
      <c r="A1203" s="8" t="s">
        <v>6227</v>
      </c>
      <c r="B1203" s="4" t="s">
        <v>15061</v>
      </c>
      <c r="C1203" s="5" t="s">
        <v>15062</v>
      </c>
      <c r="D1203" s="5" t="s">
        <v>709</v>
      </c>
      <c r="E1203" s="4" t="s">
        <v>16</v>
      </c>
    </row>
    <row r="1204" spans="1:5" ht="57.6" x14ac:dyDescent="0.3">
      <c r="A1204" s="8" t="s">
        <v>6228</v>
      </c>
      <c r="B1204" s="4" t="s">
        <v>15063</v>
      </c>
      <c r="C1204" s="5" t="s">
        <v>15064</v>
      </c>
      <c r="D1204" s="5" t="s">
        <v>710</v>
      </c>
      <c r="E1204" s="4" t="s">
        <v>16</v>
      </c>
    </row>
    <row r="1205" spans="1:5" ht="72" x14ac:dyDescent="0.3">
      <c r="A1205" s="8" t="s">
        <v>6229</v>
      </c>
      <c r="B1205" s="4" t="s">
        <v>15065</v>
      </c>
      <c r="C1205" s="5" t="s">
        <v>15066</v>
      </c>
      <c r="D1205" s="5" t="s">
        <v>711</v>
      </c>
      <c r="E1205" s="4" t="s">
        <v>16</v>
      </c>
    </row>
    <row r="1206" spans="1:5" ht="72" x14ac:dyDescent="0.3">
      <c r="A1206" s="8" t="s">
        <v>6230</v>
      </c>
      <c r="B1206" s="4" t="s">
        <v>15067</v>
      </c>
      <c r="C1206" s="5" t="s">
        <v>15068</v>
      </c>
      <c r="D1206" s="5" t="s">
        <v>712</v>
      </c>
      <c r="E1206" s="4" t="s">
        <v>16</v>
      </c>
    </row>
    <row r="1207" spans="1:5" ht="72" x14ac:dyDescent="0.3">
      <c r="A1207" s="8" t="s">
        <v>6231</v>
      </c>
      <c r="B1207" s="4" t="s">
        <v>15069</v>
      </c>
      <c r="C1207" s="5" t="s">
        <v>15070</v>
      </c>
      <c r="D1207" s="5" t="s">
        <v>713</v>
      </c>
      <c r="E1207" s="4" t="s">
        <v>16</v>
      </c>
    </row>
    <row r="1208" spans="1:5" ht="86.4" x14ac:dyDescent="0.3">
      <c r="A1208" s="8" t="s">
        <v>6232</v>
      </c>
      <c r="B1208" s="4" t="s">
        <v>15071</v>
      </c>
      <c r="C1208" s="5" t="s">
        <v>15072</v>
      </c>
      <c r="D1208" s="5" t="s">
        <v>714</v>
      </c>
      <c r="E1208" s="4" t="s">
        <v>16</v>
      </c>
    </row>
    <row r="1209" spans="1:5" ht="72" x14ac:dyDescent="0.3">
      <c r="A1209" s="8" t="s">
        <v>6233</v>
      </c>
      <c r="B1209" s="4" t="s">
        <v>15073</v>
      </c>
      <c r="C1209" s="5" t="s">
        <v>15074</v>
      </c>
      <c r="D1209" s="5" t="s">
        <v>17</v>
      </c>
      <c r="E1209" s="4" t="s">
        <v>16</v>
      </c>
    </row>
    <row r="1210" spans="1:5" ht="72" x14ac:dyDescent="0.3">
      <c r="A1210" s="8" t="s">
        <v>6234</v>
      </c>
      <c r="B1210" s="4" t="s">
        <v>15075</v>
      </c>
      <c r="C1210" s="5" t="s">
        <v>15076</v>
      </c>
      <c r="D1210" s="5" t="s">
        <v>715</v>
      </c>
      <c r="E1210" s="4" t="s">
        <v>16</v>
      </c>
    </row>
    <row r="1211" spans="1:5" ht="72" x14ac:dyDescent="0.3">
      <c r="A1211" s="8" t="s">
        <v>6235</v>
      </c>
      <c r="B1211" s="4" t="s">
        <v>15077</v>
      </c>
      <c r="C1211" s="5" t="s">
        <v>15078</v>
      </c>
      <c r="D1211" s="5" t="s">
        <v>716</v>
      </c>
      <c r="E1211" s="4" t="s">
        <v>16</v>
      </c>
    </row>
    <row r="1212" spans="1:5" ht="43.2" x14ac:dyDescent="0.3">
      <c r="A1212" s="8" t="s">
        <v>6236</v>
      </c>
      <c r="B1212" s="4" t="s">
        <v>15079</v>
      </c>
      <c r="C1212" s="5" t="s">
        <v>15080</v>
      </c>
      <c r="D1212" s="5" t="s">
        <v>717</v>
      </c>
      <c r="E1212" s="4" t="s">
        <v>16</v>
      </c>
    </row>
    <row r="1213" spans="1:5" ht="43.2" x14ac:dyDescent="0.3">
      <c r="A1213" s="8" t="s">
        <v>6237</v>
      </c>
      <c r="B1213" s="4" t="s">
        <v>15081</v>
      </c>
      <c r="C1213" s="5" t="s">
        <v>15082</v>
      </c>
      <c r="D1213" s="5" t="s">
        <v>17</v>
      </c>
      <c r="E1213" s="4" t="s">
        <v>16</v>
      </c>
    </row>
    <row r="1214" spans="1:5" ht="72" x14ac:dyDescent="0.3">
      <c r="A1214" s="8" t="s">
        <v>6238</v>
      </c>
      <c r="B1214" s="4" t="s">
        <v>15083</v>
      </c>
      <c r="C1214" s="5" t="s">
        <v>15084</v>
      </c>
      <c r="D1214" s="5" t="s">
        <v>718</v>
      </c>
      <c r="E1214" s="4" t="s">
        <v>16</v>
      </c>
    </row>
    <row r="1215" spans="1:5" ht="57.6" x14ac:dyDescent="0.3">
      <c r="A1215" s="8" t="s">
        <v>6239</v>
      </c>
      <c r="B1215" s="4" t="s">
        <v>15085</v>
      </c>
      <c r="C1215" s="5" t="s">
        <v>15086</v>
      </c>
      <c r="D1215" s="5" t="s">
        <v>719</v>
      </c>
      <c r="E1215" s="4" t="s">
        <v>16</v>
      </c>
    </row>
    <row r="1216" spans="1:5" ht="57.6" x14ac:dyDescent="0.3">
      <c r="A1216" s="8" t="s">
        <v>6240</v>
      </c>
      <c r="B1216" s="4" t="s">
        <v>15087</v>
      </c>
      <c r="C1216" s="5" t="s">
        <v>15088</v>
      </c>
      <c r="D1216" s="5" t="s">
        <v>720</v>
      </c>
      <c r="E1216" s="4" t="s">
        <v>16</v>
      </c>
    </row>
    <row r="1217" spans="1:5" ht="86.4" x14ac:dyDescent="0.3">
      <c r="A1217" s="8" t="s">
        <v>6241</v>
      </c>
      <c r="B1217" s="4" t="s">
        <v>15089</v>
      </c>
      <c r="C1217" s="5" t="s">
        <v>15090</v>
      </c>
      <c r="D1217" s="5" t="s">
        <v>320</v>
      </c>
      <c r="E1217" s="4" t="s">
        <v>16</v>
      </c>
    </row>
    <row r="1218" spans="1:5" ht="86.4" x14ac:dyDescent="0.3">
      <c r="A1218" s="8" t="s">
        <v>6242</v>
      </c>
      <c r="B1218" s="4" t="s">
        <v>15091</v>
      </c>
      <c r="C1218" s="5" t="s">
        <v>15092</v>
      </c>
      <c r="D1218" s="5" t="s">
        <v>323</v>
      </c>
      <c r="E1218" s="4" t="s">
        <v>16</v>
      </c>
    </row>
    <row r="1219" spans="1:5" ht="172.8" x14ac:dyDescent="0.3">
      <c r="A1219" s="8" t="s">
        <v>6243</v>
      </c>
      <c r="B1219" s="4" t="s">
        <v>15093</v>
      </c>
      <c r="C1219" s="5" t="s">
        <v>46224</v>
      </c>
      <c r="D1219" s="5" t="s">
        <v>721</v>
      </c>
      <c r="E1219" s="4" t="s">
        <v>16</v>
      </c>
    </row>
    <row r="1220" spans="1:5" ht="172.8" x14ac:dyDescent="0.3">
      <c r="A1220" s="8" t="s">
        <v>6244</v>
      </c>
      <c r="B1220" s="4" t="s">
        <v>15093</v>
      </c>
      <c r="C1220" s="5" t="s">
        <v>46224</v>
      </c>
      <c r="D1220" s="5" t="s">
        <v>17</v>
      </c>
      <c r="E1220" s="4" t="s">
        <v>722</v>
      </c>
    </row>
    <row r="1221" spans="1:5" ht="57.6" x14ac:dyDescent="0.3">
      <c r="A1221" s="8" t="s">
        <v>6245</v>
      </c>
      <c r="B1221" s="4" t="s">
        <v>15094</v>
      </c>
      <c r="C1221" s="5" t="s">
        <v>15095</v>
      </c>
      <c r="D1221" s="5" t="s">
        <v>723</v>
      </c>
      <c r="E1221" s="4" t="s">
        <v>16</v>
      </c>
    </row>
    <row r="1222" spans="1:5" ht="72" x14ac:dyDescent="0.3">
      <c r="A1222" s="8" t="s">
        <v>6246</v>
      </c>
      <c r="B1222" s="4" t="s">
        <v>15096</v>
      </c>
      <c r="C1222" s="5" t="s">
        <v>15097</v>
      </c>
      <c r="D1222" s="5" t="s">
        <v>724</v>
      </c>
      <c r="E1222" s="4" t="s">
        <v>16</v>
      </c>
    </row>
    <row r="1223" spans="1:5" ht="72" x14ac:dyDescent="0.3">
      <c r="A1223" s="8" t="s">
        <v>6247</v>
      </c>
      <c r="B1223" s="4" t="s">
        <v>15098</v>
      </c>
      <c r="C1223" s="5" t="s">
        <v>15099</v>
      </c>
      <c r="D1223" s="5" t="s">
        <v>725</v>
      </c>
      <c r="E1223" s="4" t="s">
        <v>16</v>
      </c>
    </row>
    <row r="1224" spans="1:5" ht="57.6" x14ac:dyDescent="0.3">
      <c r="A1224" s="8" t="s">
        <v>6248</v>
      </c>
      <c r="B1224" s="4" t="s">
        <v>15100</v>
      </c>
      <c r="C1224" s="5" t="s">
        <v>15101</v>
      </c>
      <c r="D1224" s="5" t="s">
        <v>726</v>
      </c>
      <c r="E1224" s="4" t="s">
        <v>16</v>
      </c>
    </row>
    <row r="1225" spans="1:5" ht="72" x14ac:dyDescent="0.3">
      <c r="A1225" s="8" t="s">
        <v>6249</v>
      </c>
      <c r="B1225" s="4" t="s">
        <v>15102</v>
      </c>
      <c r="C1225" s="5" t="s">
        <v>15103</v>
      </c>
      <c r="D1225" s="5" t="s">
        <v>727</v>
      </c>
      <c r="E1225" s="4" t="s">
        <v>16</v>
      </c>
    </row>
    <row r="1226" spans="1:5" ht="72" x14ac:dyDescent="0.3">
      <c r="A1226" s="8" t="s">
        <v>6250</v>
      </c>
      <c r="B1226" s="4" t="s">
        <v>15104</v>
      </c>
      <c r="C1226" s="5" t="s">
        <v>15105</v>
      </c>
      <c r="D1226" s="5" t="s">
        <v>728</v>
      </c>
      <c r="E1226" s="4" t="s">
        <v>16</v>
      </c>
    </row>
    <row r="1227" spans="1:5" ht="57.6" x14ac:dyDescent="0.3">
      <c r="A1227" s="8" t="s">
        <v>6251</v>
      </c>
      <c r="B1227" s="4" t="s">
        <v>15106</v>
      </c>
      <c r="C1227" s="5" t="s">
        <v>15107</v>
      </c>
      <c r="D1227" s="5" t="s">
        <v>44</v>
      </c>
      <c r="E1227" s="4" t="s">
        <v>16</v>
      </c>
    </row>
    <row r="1228" spans="1:5" ht="86.4" x14ac:dyDescent="0.3">
      <c r="A1228" s="8" t="s">
        <v>6252</v>
      </c>
      <c r="B1228" s="4" t="s">
        <v>15108</v>
      </c>
      <c r="C1228" s="5" t="s">
        <v>15109</v>
      </c>
      <c r="D1228" s="5" t="s">
        <v>729</v>
      </c>
      <c r="E1228" s="4" t="s">
        <v>16</v>
      </c>
    </row>
    <row r="1229" spans="1:5" ht="86.4" x14ac:dyDescent="0.3">
      <c r="A1229" s="8" t="s">
        <v>6253</v>
      </c>
      <c r="B1229" s="4" t="s">
        <v>15110</v>
      </c>
      <c r="C1229" s="5" t="s">
        <v>15111</v>
      </c>
      <c r="D1229" s="5" t="s">
        <v>730</v>
      </c>
      <c r="E1229" s="4" t="s">
        <v>16</v>
      </c>
    </row>
    <row r="1230" spans="1:5" ht="72" x14ac:dyDescent="0.3">
      <c r="A1230" s="8" t="s">
        <v>6254</v>
      </c>
      <c r="B1230" s="4" t="s">
        <v>15112</v>
      </c>
      <c r="C1230" s="5" t="s">
        <v>15113</v>
      </c>
      <c r="D1230" s="5" t="s">
        <v>731</v>
      </c>
      <c r="E1230" s="4" t="s">
        <v>16</v>
      </c>
    </row>
    <row r="1231" spans="1:5" ht="158.4" x14ac:dyDescent="0.3">
      <c r="A1231" s="8" t="s">
        <v>6255</v>
      </c>
      <c r="B1231" s="4" t="s">
        <v>15114</v>
      </c>
      <c r="C1231" s="5" t="s">
        <v>15115</v>
      </c>
      <c r="D1231" s="5" t="s">
        <v>732</v>
      </c>
      <c r="E1231" s="4" t="s">
        <v>16</v>
      </c>
    </row>
    <row r="1232" spans="1:5" ht="57.6" x14ac:dyDescent="0.3">
      <c r="A1232" s="8" t="s">
        <v>6256</v>
      </c>
      <c r="B1232" s="4" t="s">
        <v>15116</v>
      </c>
      <c r="C1232" s="5" t="s">
        <v>15117</v>
      </c>
      <c r="D1232" s="5" t="s">
        <v>733</v>
      </c>
      <c r="E1232" s="4" t="s">
        <v>16</v>
      </c>
    </row>
    <row r="1233" spans="1:5" ht="57.6" x14ac:dyDescent="0.3">
      <c r="A1233" s="8" t="s">
        <v>6257</v>
      </c>
      <c r="B1233" s="4" t="s">
        <v>15118</v>
      </c>
      <c r="C1233" s="5" t="s">
        <v>15119</v>
      </c>
      <c r="D1233" s="5" t="s">
        <v>734</v>
      </c>
      <c r="E1233" s="4" t="s">
        <v>16</v>
      </c>
    </row>
    <row r="1234" spans="1:5" ht="57.6" x14ac:dyDescent="0.3">
      <c r="A1234" s="8" t="s">
        <v>6258</v>
      </c>
      <c r="B1234" s="4" t="s">
        <v>15120</v>
      </c>
      <c r="C1234" s="5" t="s">
        <v>15121</v>
      </c>
      <c r="D1234" s="5" t="s">
        <v>735</v>
      </c>
      <c r="E1234" s="4" t="s">
        <v>16</v>
      </c>
    </row>
    <row r="1235" spans="1:5" ht="57.6" x14ac:dyDescent="0.3">
      <c r="A1235" s="8" t="s">
        <v>6259</v>
      </c>
      <c r="B1235" s="4" t="s">
        <v>15122</v>
      </c>
      <c r="C1235" s="5" t="s">
        <v>15123</v>
      </c>
      <c r="D1235" s="5" t="s">
        <v>736</v>
      </c>
      <c r="E1235" s="4" t="s">
        <v>16</v>
      </c>
    </row>
    <row r="1236" spans="1:5" ht="57.6" x14ac:dyDescent="0.3">
      <c r="A1236" s="8" t="s">
        <v>6260</v>
      </c>
      <c r="B1236" s="4" t="s">
        <v>15124</v>
      </c>
      <c r="C1236" s="5" t="s">
        <v>15125</v>
      </c>
      <c r="D1236" s="5" t="s">
        <v>737</v>
      </c>
      <c r="E1236" s="4" t="s">
        <v>16</v>
      </c>
    </row>
    <row r="1237" spans="1:5" ht="57.6" x14ac:dyDescent="0.3">
      <c r="A1237" s="8" t="s">
        <v>6261</v>
      </c>
      <c r="B1237" s="4" t="s">
        <v>15126</v>
      </c>
      <c r="C1237" s="5" t="s">
        <v>15127</v>
      </c>
      <c r="D1237" s="5" t="s">
        <v>738</v>
      </c>
      <c r="E1237" s="4" t="s">
        <v>16</v>
      </c>
    </row>
    <row r="1238" spans="1:5" ht="57.6" x14ac:dyDescent="0.3">
      <c r="A1238" s="8" t="s">
        <v>6262</v>
      </c>
      <c r="B1238" s="4" t="s">
        <v>15128</v>
      </c>
      <c r="C1238" s="5" t="s">
        <v>15129</v>
      </c>
      <c r="D1238" s="5" t="s">
        <v>739</v>
      </c>
      <c r="E1238" s="4" t="s">
        <v>16</v>
      </c>
    </row>
    <row r="1239" spans="1:5" ht="57.6" x14ac:dyDescent="0.3">
      <c r="A1239" s="8" t="s">
        <v>6263</v>
      </c>
      <c r="B1239" s="4" t="s">
        <v>15130</v>
      </c>
      <c r="C1239" s="5" t="s">
        <v>15131</v>
      </c>
      <c r="D1239" s="5" t="s">
        <v>740</v>
      </c>
      <c r="E1239" s="4" t="s">
        <v>16</v>
      </c>
    </row>
    <row r="1240" spans="1:5" ht="57.6" x14ac:dyDescent="0.3">
      <c r="A1240" s="8" t="s">
        <v>6264</v>
      </c>
      <c r="B1240" s="4" t="s">
        <v>15132</v>
      </c>
      <c r="C1240" s="5" t="s">
        <v>15133</v>
      </c>
      <c r="D1240" s="5" t="s">
        <v>741</v>
      </c>
      <c r="E1240" s="4" t="s">
        <v>16</v>
      </c>
    </row>
    <row r="1241" spans="1:5" ht="57.6" x14ac:dyDescent="0.3">
      <c r="A1241" s="8" t="s">
        <v>6265</v>
      </c>
      <c r="B1241" s="4" t="s">
        <v>15134</v>
      </c>
      <c r="C1241" s="5" t="s">
        <v>15135</v>
      </c>
      <c r="D1241" s="5" t="s">
        <v>742</v>
      </c>
      <c r="E1241" s="4" t="s">
        <v>16</v>
      </c>
    </row>
    <row r="1242" spans="1:5" ht="57.6" x14ac:dyDescent="0.3">
      <c r="A1242" s="8" t="s">
        <v>6266</v>
      </c>
      <c r="B1242" s="4" t="s">
        <v>15136</v>
      </c>
      <c r="C1242" s="5" t="s">
        <v>15137</v>
      </c>
      <c r="D1242" s="5" t="s">
        <v>743</v>
      </c>
      <c r="E1242" s="4" t="s">
        <v>16</v>
      </c>
    </row>
    <row r="1243" spans="1:5" ht="43.2" x14ac:dyDescent="0.3">
      <c r="A1243" s="8" t="s">
        <v>6267</v>
      </c>
      <c r="B1243" s="4" t="s">
        <v>15138</v>
      </c>
      <c r="C1243" s="5" t="s">
        <v>15139</v>
      </c>
      <c r="D1243" s="5" t="s">
        <v>744</v>
      </c>
      <c r="E1243" s="4" t="s">
        <v>16</v>
      </c>
    </row>
    <row r="1244" spans="1:5" ht="43.2" x14ac:dyDescent="0.3">
      <c r="A1244" s="8" t="s">
        <v>6268</v>
      </c>
      <c r="B1244" s="4" t="s">
        <v>15140</v>
      </c>
      <c r="C1244" s="5" t="s">
        <v>15141</v>
      </c>
      <c r="D1244" s="5" t="s">
        <v>17</v>
      </c>
      <c r="E1244" s="4" t="s">
        <v>16</v>
      </c>
    </row>
    <row r="1245" spans="1:5" ht="57.6" x14ac:dyDescent="0.3">
      <c r="A1245" s="8" t="s">
        <v>6269</v>
      </c>
      <c r="B1245" s="4" t="s">
        <v>15142</v>
      </c>
      <c r="C1245" s="5" t="s">
        <v>15143</v>
      </c>
      <c r="D1245" s="5" t="s">
        <v>745</v>
      </c>
      <c r="E1245" s="4" t="s">
        <v>16</v>
      </c>
    </row>
    <row r="1246" spans="1:5" ht="57.6" x14ac:dyDescent="0.3">
      <c r="A1246" s="8" t="s">
        <v>6270</v>
      </c>
      <c r="B1246" s="4" t="s">
        <v>15144</v>
      </c>
      <c r="C1246" s="5" t="s">
        <v>15145</v>
      </c>
      <c r="D1246" s="5" t="s">
        <v>746</v>
      </c>
      <c r="E1246" s="4" t="s">
        <v>16</v>
      </c>
    </row>
    <row r="1247" spans="1:5" ht="57.6" x14ac:dyDescent="0.3">
      <c r="A1247" s="8" t="s">
        <v>6271</v>
      </c>
      <c r="B1247" s="4" t="s">
        <v>15146</v>
      </c>
      <c r="C1247" s="5" t="s">
        <v>15147</v>
      </c>
      <c r="D1247" s="5" t="s">
        <v>17</v>
      </c>
      <c r="E1247" s="4" t="s">
        <v>16</v>
      </c>
    </row>
    <row r="1248" spans="1:5" ht="57.6" x14ac:dyDescent="0.3">
      <c r="A1248" s="8" t="s">
        <v>6272</v>
      </c>
      <c r="B1248" s="4" t="s">
        <v>15148</v>
      </c>
      <c r="C1248" s="5" t="s">
        <v>15149</v>
      </c>
      <c r="D1248" s="5" t="s">
        <v>747</v>
      </c>
      <c r="E1248" s="4" t="s">
        <v>16</v>
      </c>
    </row>
    <row r="1249" spans="1:5" ht="43.2" x14ac:dyDescent="0.3">
      <c r="A1249" s="8" t="s">
        <v>6273</v>
      </c>
      <c r="B1249" s="4" t="s">
        <v>15150</v>
      </c>
      <c r="C1249" s="5" t="s">
        <v>15151</v>
      </c>
      <c r="D1249" s="5" t="s">
        <v>17</v>
      </c>
      <c r="E1249" s="4" t="s">
        <v>16</v>
      </c>
    </row>
    <row r="1250" spans="1:5" ht="57.6" x14ac:dyDescent="0.3">
      <c r="A1250" s="8" t="s">
        <v>6274</v>
      </c>
      <c r="B1250" s="4" t="s">
        <v>15152</v>
      </c>
      <c r="C1250" s="5" t="s">
        <v>15153</v>
      </c>
      <c r="D1250" s="5" t="s">
        <v>748</v>
      </c>
      <c r="E1250" s="4" t="s">
        <v>16</v>
      </c>
    </row>
    <row r="1251" spans="1:5" ht="43.2" x14ac:dyDescent="0.3">
      <c r="A1251" s="8" t="s">
        <v>6275</v>
      </c>
      <c r="B1251" s="4" t="s">
        <v>15154</v>
      </c>
      <c r="C1251" s="5" t="s">
        <v>15155</v>
      </c>
      <c r="D1251" s="5" t="s">
        <v>17</v>
      </c>
      <c r="E1251" s="4" t="s">
        <v>16</v>
      </c>
    </row>
    <row r="1252" spans="1:5" ht="57.6" x14ac:dyDescent="0.3">
      <c r="A1252" s="8" t="s">
        <v>6276</v>
      </c>
      <c r="B1252" s="4" t="s">
        <v>15156</v>
      </c>
      <c r="C1252" s="5" t="s">
        <v>46225</v>
      </c>
      <c r="D1252" s="5" t="s">
        <v>749</v>
      </c>
      <c r="E1252" s="4" t="s">
        <v>16</v>
      </c>
    </row>
    <row r="1253" spans="1:5" ht="72" x14ac:dyDescent="0.3">
      <c r="A1253" s="8" t="s">
        <v>6277</v>
      </c>
      <c r="B1253" s="4" t="s">
        <v>15157</v>
      </c>
      <c r="C1253" s="5" t="s">
        <v>15158</v>
      </c>
      <c r="D1253" s="5" t="s">
        <v>750</v>
      </c>
      <c r="E1253" s="4" t="s">
        <v>16</v>
      </c>
    </row>
    <row r="1254" spans="1:5" ht="86.4" x14ac:dyDescent="0.3">
      <c r="A1254" s="8" t="s">
        <v>6278</v>
      </c>
      <c r="B1254" s="4" t="s">
        <v>15159</v>
      </c>
      <c r="C1254" s="5" t="s">
        <v>15160</v>
      </c>
      <c r="D1254" s="5" t="s">
        <v>751</v>
      </c>
      <c r="E1254" s="4" t="s">
        <v>16</v>
      </c>
    </row>
    <row r="1255" spans="1:5" ht="72" x14ac:dyDescent="0.3">
      <c r="A1255" s="8" t="s">
        <v>6279</v>
      </c>
      <c r="B1255" s="4" t="s">
        <v>15161</v>
      </c>
      <c r="C1255" s="5" t="s">
        <v>15162</v>
      </c>
      <c r="D1255" s="5" t="s">
        <v>17</v>
      </c>
      <c r="E1255" s="4" t="s">
        <v>16</v>
      </c>
    </row>
    <row r="1256" spans="1:5" ht="100.8" x14ac:dyDescent="0.3">
      <c r="A1256" s="8" t="s">
        <v>6280</v>
      </c>
      <c r="B1256" s="4" t="s">
        <v>15163</v>
      </c>
      <c r="C1256" s="5" t="s">
        <v>15164</v>
      </c>
      <c r="D1256" s="5" t="s">
        <v>752</v>
      </c>
      <c r="E1256" s="4" t="s">
        <v>16</v>
      </c>
    </row>
    <row r="1257" spans="1:5" ht="72" x14ac:dyDescent="0.3">
      <c r="A1257" s="8" t="s">
        <v>6281</v>
      </c>
      <c r="B1257" s="4" t="s">
        <v>15165</v>
      </c>
      <c r="C1257" s="5" t="s">
        <v>15166</v>
      </c>
      <c r="D1257" s="5" t="s">
        <v>17</v>
      </c>
      <c r="E1257" s="4" t="s">
        <v>16</v>
      </c>
    </row>
    <row r="1258" spans="1:5" ht="72" x14ac:dyDescent="0.3">
      <c r="A1258" s="8" t="s">
        <v>6282</v>
      </c>
      <c r="B1258" s="4" t="s">
        <v>15167</v>
      </c>
      <c r="C1258" s="5" t="s">
        <v>15168</v>
      </c>
      <c r="D1258" s="5" t="s">
        <v>753</v>
      </c>
      <c r="E1258" s="4" t="s">
        <v>16</v>
      </c>
    </row>
    <row r="1259" spans="1:5" ht="72" x14ac:dyDescent="0.3">
      <c r="A1259" s="8" t="s">
        <v>6283</v>
      </c>
      <c r="B1259" s="4" t="s">
        <v>15169</v>
      </c>
      <c r="C1259" s="5" t="s">
        <v>15170</v>
      </c>
      <c r="D1259" s="5" t="s">
        <v>754</v>
      </c>
      <c r="E1259" s="4" t="s">
        <v>16</v>
      </c>
    </row>
    <row r="1260" spans="1:5" ht="115.2" x14ac:dyDescent="0.3">
      <c r="A1260" s="8" t="s">
        <v>6284</v>
      </c>
      <c r="B1260" s="4" t="s">
        <v>15171</v>
      </c>
      <c r="C1260" s="5" t="s">
        <v>46226</v>
      </c>
      <c r="D1260" s="5" t="s">
        <v>755</v>
      </c>
      <c r="E1260" s="4" t="s">
        <v>16</v>
      </c>
    </row>
    <row r="1261" spans="1:5" ht="86.4" x14ac:dyDescent="0.3">
      <c r="A1261" s="8" t="s">
        <v>6285</v>
      </c>
      <c r="B1261" s="4" t="s">
        <v>15172</v>
      </c>
      <c r="C1261" s="5" t="s">
        <v>15173</v>
      </c>
      <c r="D1261" s="5" t="s">
        <v>756</v>
      </c>
      <c r="E1261" s="4" t="s">
        <v>16</v>
      </c>
    </row>
    <row r="1262" spans="1:5" ht="72" x14ac:dyDescent="0.3">
      <c r="A1262" s="8" t="s">
        <v>6286</v>
      </c>
      <c r="B1262" s="4" t="s">
        <v>15174</v>
      </c>
      <c r="C1262" s="5" t="s">
        <v>15175</v>
      </c>
      <c r="D1262" s="5" t="s">
        <v>17</v>
      </c>
      <c r="E1262" s="4" t="s">
        <v>16</v>
      </c>
    </row>
    <row r="1263" spans="1:5" ht="86.4" x14ac:dyDescent="0.3">
      <c r="A1263" s="8" t="s">
        <v>6287</v>
      </c>
      <c r="B1263" s="4" t="s">
        <v>15176</v>
      </c>
      <c r="C1263" s="5" t="s">
        <v>15177</v>
      </c>
      <c r="D1263" s="5" t="s">
        <v>757</v>
      </c>
      <c r="E1263" s="4" t="s">
        <v>16</v>
      </c>
    </row>
    <row r="1264" spans="1:5" ht="72" x14ac:dyDescent="0.3">
      <c r="A1264" s="8" t="s">
        <v>6288</v>
      </c>
      <c r="B1264" s="4" t="s">
        <v>15178</v>
      </c>
      <c r="C1264" s="5" t="s">
        <v>15179</v>
      </c>
      <c r="D1264" s="5" t="s">
        <v>44</v>
      </c>
      <c r="E1264" s="4" t="s">
        <v>16</v>
      </c>
    </row>
    <row r="1265" spans="1:5" ht="86.4" x14ac:dyDescent="0.3">
      <c r="A1265" s="8" t="s">
        <v>6289</v>
      </c>
      <c r="B1265" s="4" t="s">
        <v>15180</v>
      </c>
      <c r="C1265" s="5" t="s">
        <v>15181</v>
      </c>
      <c r="D1265" s="5" t="s">
        <v>758</v>
      </c>
      <c r="E1265" s="4" t="s">
        <v>16</v>
      </c>
    </row>
    <row r="1266" spans="1:5" ht="86.4" x14ac:dyDescent="0.3">
      <c r="A1266" s="8" t="s">
        <v>6290</v>
      </c>
      <c r="B1266" s="4" t="s">
        <v>15182</v>
      </c>
      <c r="C1266" s="5" t="s">
        <v>15183</v>
      </c>
      <c r="D1266" s="5" t="s">
        <v>759</v>
      </c>
      <c r="E1266" s="4" t="s">
        <v>16</v>
      </c>
    </row>
    <row r="1267" spans="1:5" ht="86.4" x14ac:dyDescent="0.3">
      <c r="A1267" s="8" t="s">
        <v>6291</v>
      </c>
      <c r="B1267" s="4" t="s">
        <v>15184</v>
      </c>
      <c r="C1267" s="5" t="s">
        <v>15185</v>
      </c>
      <c r="D1267" s="5" t="s">
        <v>760</v>
      </c>
      <c r="E1267" s="4" t="s">
        <v>16</v>
      </c>
    </row>
    <row r="1268" spans="1:5" ht="86.4" x14ac:dyDescent="0.3">
      <c r="A1268" s="8" t="s">
        <v>6292</v>
      </c>
      <c r="B1268" s="4" t="s">
        <v>15186</v>
      </c>
      <c r="C1268" s="5" t="s">
        <v>15187</v>
      </c>
      <c r="D1268" s="5" t="s">
        <v>761</v>
      </c>
      <c r="E1268" s="4" t="s">
        <v>16</v>
      </c>
    </row>
    <row r="1269" spans="1:5" ht="72" x14ac:dyDescent="0.3">
      <c r="A1269" s="8" t="s">
        <v>6293</v>
      </c>
      <c r="B1269" s="4" t="s">
        <v>15188</v>
      </c>
      <c r="C1269" s="5" t="s">
        <v>15189</v>
      </c>
      <c r="D1269" s="5" t="s">
        <v>762</v>
      </c>
      <c r="E1269" s="4" t="s">
        <v>16</v>
      </c>
    </row>
    <row r="1270" spans="1:5" ht="72" x14ac:dyDescent="0.3">
      <c r="A1270" s="8" t="s">
        <v>6294</v>
      </c>
      <c r="B1270" s="4" t="s">
        <v>15190</v>
      </c>
      <c r="C1270" s="5" t="s">
        <v>15191</v>
      </c>
      <c r="D1270" s="5" t="s">
        <v>763</v>
      </c>
      <c r="E1270" s="4" t="s">
        <v>16</v>
      </c>
    </row>
    <row r="1271" spans="1:5" ht="86.4" x14ac:dyDescent="0.3">
      <c r="A1271" s="8" t="s">
        <v>6295</v>
      </c>
      <c r="B1271" s="4" t="s">
        <v>15192</v>
      </c>
      <c r="C1271" s="5" t="s">
        <v>15193</v>
      </c>
      <c r="D1271" s="5" t="s">
        <v>764</v>
      </c>
      <c r="E1271" s="4" t="s">
        <v>16</v>
      </c>
    </row>
    <row r="1272" spans="1:5" ht="100.8" x14ac:dyDescent="0.3">
      <c r="A1272" s="8" t="s">
        <v>6296</v>
      </c>
      <c r="B1272" s="4" t="s">
        <v>15194</v>
      </c>
      <c r="C1272" s="5" t="s">
        <v>15195</v>
      </c>
      <c r="D1272" s="5" t="s">
        <v>765</v>
      </c>
      <c r="E1272" s="4" t="s">
        <v>16</v>
      </c>
    </row>
    <row r="1273" spans="1:5" ht="115.2" x14ac:dyDescent="0.3">
      <c r="A1273" s="8" t="s">
        <v>6297</v>
      </c>
      <c r="B1273" s="4" t="s">
        <v>15196</v>
      </c>
      <c r="C1273" s="5" t="s">
        <v>15197</v>
      </c>
      <c r="D1273" s="5" t="s">
        <v>766</v>
      </c>
      <c r="E1273" s="4" t="s">
        <v>16</v>
      </c>
    </row>
    <row r="1274" spans="1:5" ht="144" x14ac:dyDescent="0.3">
      <c r="A1274" s="8" t="s">
        <v>6298</v>
      </c>
      <c r="B1274" s="4" t="s">
        <v>15198</v>
      </c>
      <c r="C1274" s="5" t="s">
        <v>46227</v>
      </c>
      <c r="D1274" s="5" t="s">
        <v>767</v>
      </c>
      <c r="E1274" s="4" t="s">
        <v>16</v>
      </c>
    </row>
    <row r="1275" spans="1:5" ht="115.2" x14ac:dyDescent="0.3">
      <c r="A1275" s="8" t="s">
        <v>6299</v>
      </c>
      <c r="B1275" s="4" t="s">
        <v>15199</v>
      </c>
      <c r="C1275" s="5" t="s">
        <v>15200</v>
      </c>
      <c r="D1275" s="5" t="s">
        <v>768</v>
      </c>
      <c r="E1275" s="4" t="s">
        <v>16</v>
      </c>
    </row>
    <row r="1276" spans="1:5" ht="115.2" x14ac:dyDescent="0.3">
      <c r="A1276" s="8" t="s">
        <v>6300</v>
      </c>
      <c r="B1276" s="4" t="s">
        <v>15201</v>
      </c>
      <c r="C1276" s="5" t="s">
        <v>15202</v>
      </c>
      <c r="D1276" s="5" t="s">
        <v>769</v>
      </c>
      <c r="E1276" s="4" t="s">
        <v>16</v>
      </c>
    </row>
    <row r="1277" spans="1:5" ht="115.2" x14ac:dyDescent="0.3">
      <c r="A1277" s="8" t="s">
        <v>6301</v>
      </c>
      <c r="B1277" s="4" t="s">
        <v>15203</v>
      </c>
      <c r="C1277" s="5" t="s">
        <v>15204</v>
      </c>
      <c r="D1277" s="5" t="s">
        <v>770</v>
      </c>
      <c r="E1277" s="4" t="s">
        <v>16</v>
      </c>
    </row>
    <row r="1278" spans="1:5" ht="115.2" x14ac:dyDescent="0.3">
      <c r="A1278" s="8" t="s">
        <v>6302</v>
      </c>
      <c r="B1278" s="4" t="s">
        <v>15205</v>
      </c>
      <c r="C1278" s="5" t="s">
        <v>15206</v>
      </c>
      <c r="D1278" s="5" t="s">
        <v>771</v>
      </c>
      <c r="E1278" s="4" t="s">
        <v>16</v>
      </c>
    </row>
    <row r="1279" spans="1:5" ht="172.8" x14ac:dyDescent="0.3">
      <c r="A1279" s="8" t="s">
        <v>6303</v>
      </c>
      <c r="B1279" s="4" t="s">
        <v>15207</v>
      </c>
      <c r="C1279" s="5" t="s">
        <v>15208</v>
      </c>
      <c r="D1279" s="5" t="s">
        <v>772</v>
      </c>
      <c r="E1279" s="4" t="s">
        <v>16</v>
      </c>
    </row>
    <row r="1280" spans="1:5" ht="115.2" x14ac:dyDescent="0.3">
      <c r="A1280" s="8" t="s">
        <v>6304</v>
      </c>
      <c r="B1280" s="4" t="s">
        <v>15209</v>
      </c>
      <c r="C1280" s="5" t="s">
        <v>15210</v>
      </c>
      <c r="D1280" s="5" t="s">
        <v>773</v>
      </c>
      <c r="E1280" s="4" t="s">
        <v>16</v>
      </c>
    </row>
    <row r="1281" spans="1:5" ht="115.2" x14ac:dyDescent="0.3">
      <c r="A1281" s="8" t="s">
        <v>6305</v>
      </c>
      <c r="B1281" s="4" t="s">
        <v>15211</v>
      </c>
      <c r="C1281" s="5" t="s">
        <v>15212</v>
      </c>
      <c r="D1281" s="5" t="s">
        <v>17</v>
      </c>
      <c r="E1281" s="4" t="s">
        <v>16</v>
      </c>
    </row>
    <row r="1282" spans="1:5" ht="72" x14ac:dyDescent="0.3">
      <c r="A1282" s="8" t="s">
        <v>6306</v>
      </c>
      <c r="B1282" s="4" t="s">
        <v>15213</v>
      </c>
      <c r="C1282" s="5" t="s">
        <v>15214</v>
      </c>
      <c r="D1282" s="5" t="s">
        <v>774</v>
      </c>
      <c r="E1282" s="4" t="s">
        <v>16</v>
      </c>
    </row>
    <row r="1283" spans="1:5" ht="72" x14ac:dyDescent="0.3">
      <c r="A1283" s="8" t="s">
        <v>6307</v>
      </c>
      <c r="B1283" s="4" t="s">
        <v>15215</v>
      </c>
      <c r="C1283" s="5" t="s">
        <v>15216</v>
      </c>
      <c r="D1283" s="5" t="s">
        <v>775</v>
      </c>
      <c r="E1283" s="4" t="s">
        <v>16</v>
      </c>
    </row>
    <row r="1284" spans="1:5" ht="72" x14ac:dyDescent="0.3">
      <c r="A1284" s="8" t="s">
        <v>6308</v>
      </c>
      <c r="B1284" s="4" t="s">
        <v>15217</v>
      </c>
      <c r="C1284" s="5" t="s">
        <v>46228</v>
      </c>
      <c r="D1284" s="5" t="s">
        <v>776</v>
      </c>
      <c r="E1284" s="4" t="s">
        <v>16</v>
      </c>
    </row>
    <row r="1285" spans="1:5" ht="72" x14ac:dyDescent="0.3">
      <c r="A1285" s="8" t="s">
        <v>6309</v>
      </c>
      <c r="B1285" s="4" t="s">
        <v>15217</v>
      </c>
      <c r="C1285" s="5" t="s">
        <v>46228</v>
      </c>
      <c r="D1285" s="5" t="s">
        <v>17</v>
      </c>
      <c r="E1285" s="4" t="s">
        <v>16</v>
      </c>
    </row>
    <row r="1286" spans="1:5" ht="259.2" x14ac:dyDescent="0.3">
      <c r="A1286" s="8" t="s">
        <v>6310</v>
      </c>
      <c r="B1286" s="4" t="s">
        <v>15218</v>
      </c>
      <c r="C1286" s="5" t="s">
        <v>46229</v>
      </c>
      <c r="D1286" s="5" t="s">
        <v>777</v>
      </c>
      <c r="E1286" s="4" t="s">
        <v>16</v>
      </c>
    </row>
    <row r="1287" spans="1:5" ht="259.2" x14ac:dyDescent="0.3">
      <c r="A1287" s="8" t="s">
        <v>6311</v>
      </c>
      <c r="B1287" s="4" t="s">
        <v>15218</v>
      </c>
      <c r="C1287" s="5" t="s">
        <v>46229</v>
      </c>
      <c r="D1287" s="5" t="s">
        <v>17</v>
      </c>
      <c r="E1287" s="4" t="s">
        <v>16</v>
      </c>
    </row>
    <row r="1288" spans="1:5" ht="259.2" x14ac:dyDescent="0.3">
      <c r="A1288" s="8" t="s">
        <v>6312</v>
      </c>
      <c r="B1288" s="4" t="s">
        <v>15220</v>
      </c>
      <c r="C1288" s="5" t="s">
        <v>15219</v>
      </c>
      <c r="D1288" s="5" t="s">
        <v>778</v>
      </c>
      <c r="E1288" s="4" t="s">
        <v>455</v>
      </c>
    </row>
    <row r="1289" spans="1:5" ht="259.2" x14ac:dyDescent="0.3">
      <c r="A1289" s="8" t="s">
        <v>6313</v>
      </c>
      <c r="B1289" s="4" t="s">
        <v>15220</v>
      </c>
      <c r="C1289" s="5" t="s">
        <v>15219</v>
      </c>
      <c r="D1289" s="5" t="s">
        <v>17</v>
      </c>
      <c r="E1289" s="4" t="s">
        <v>16</v>
      </c>
    </row>
    <row r="1290" spans="1:5" ht="244.8" x14ac:dyDescent="0.3">
      <c r="A1290" s="8" t="s">
        <v>6314</v>
      </c>
      <c r="B1290" s="4" t="s">
        <v>15221</v>
      </c>
      <c r="C1290" s="5" t="s">
        <v>15222</v>
      </c>
      <c r="D1290" s="5" t="s">
        <v>779</v>
      </c>
      <c r="E1290" s="4" t="s">
        <v>16</v>
      </c>
    </row>
    <row r="1291" spans="1:5" ht="187.2" x14ac:dyDescent="0.3">
      <c r="A1291" s="8" t="s">
        <v>6315</v>
      </c>
      <c r="B1291" s="4" t="s">
        <v>15223</v>
      </c>
      <c r="C1291" s="5" t="s">
        <v>15224</v>
      </c>
      <c r="D1291" s="5" t="s">
        <v>780</v>
      </c>
      <c r="E1291" s="4" t="s">
        <v>16</v>
      </c>
    </row>
    <row r="1292" spans="1:5" ht="144" x14ac:dyDescent="0.3">
      <c r="A1292" s="8" t="s">
        <v>6316</v>
      </c>
      <c r="B1292" s="4" t="s">
        <v>15225</v>
      </c>
      <c r="C1292" s="5" t="s">
        <v>15226</v>
      </c>
      <c r="D1292" s="5" t="s">
        <v>17</v>
      </c>
      <c r="E1292" s="4" t="s">
        <v>16</v>
      </c>
    </row>
    <row r="1293" spans="1:5" ht="57.6" x14ac:dyDescent="0.3">
      <c r="A1293" s="8" t="s">
        <v>6317</v>
      </c>
      <c r="B1293" s="4" t="s">
        <v>15227</v>
      </c>
      <c r="C1293" s="5" t="s">
        <v>15228</v>
      </c>
      <c r="D1293" s="5" t="s">
        <v>781</v>
      </c>
      <c r="E1293" s="4" t="s">
        <v>16</v>
      </c>
    </row>
    <row r="1294" spans="1:5" ht="57.6" x14ac:dyDescent="0.3">
      <c r="A1294" s="8" t="s">
        <v>6318</v>
      </c>
      <c r="B1294" s="4" t="s">
        <v>15229</v>
      </c>
      <c r="C1294" s="5" t="s">
        <v>15230</v>
      </c>
      <c r="D1294" s="5" t="s">
        <v>782</v>
      </c>
      <c r="E1294" s="4" t="s">
        <v>16</v>
      </c>
    </row>
    <row r="1295" spans="1:5" ht="57.6" x14ac:dyDescent="0.3">
      <c r="A1295" s="8" t="s">
        <v>6319</v>
      </c>
      <c r="B1295" s="4" t="s">
        <v>15231</v>
      </c>
      <c r="C1295" s="5" t="s">
        <v>15232</v>
      </c>
      <c r="D1295" s="5" t="s">
        <v>783</v>
      </c>
      <c r="E1295" s="4" t="s">
        <v>16</v>
      </c>
    </row>
    <row r="1296" spans="1:5" ht="72" x14ac:dyDescent="0.3">
      <c r="A1296" s="8" t="s">
        <v>6320</v>
      </c>
      <c r="B1296" s="4" t="s">
        <v>15233</v>
      </c>
      <c r="C1296" s="5" t="s">
        <v>15234</v>
      </c>
      <c r="D1296" s="5" t="s">
        <v>784</v>
      </c>
      <c r="E1296" s="4" t="s">
        <v>16</v>
      </c>
    </row>
    <row r="1297" spans="1:5" ht="57.6" x14ac:dyDescent="0.3">
      <c r="A1297" s="8" t="s">
        <v>6321</v>
      </c>
      <c r="B1297" s="4" t="s">
        <v>15235</v>
      </c>
      <c r="C1297" s="5" t="s">
        <v>15236</v>
      </c>
      <c r="D1297" s="5" t="s">
        <v>785</v>
      </c>
      <c r="E1297" s="4" t="s">
        <v>16</v>
      </c>
    </row>
    <row r="1298" spans="1:5" ht="57.6" x14ac:dyDescent="0.3">
      <c r="A1298" s="8" t="s">
        <v>6322</v>
      </c>
      <c r="B1298" s="4" t="s">
        <v>15235</v>
      </c>
      <c r="C1298" s="5" t="s">
        <v>15236</v>
      </c>
      <c r="D1298" s="5" t="s">
        <v>17</v>
      </c>
      <c r="E1298" s="4" t="s">
        <v>16</v>
      </c>
    </row>
    <row r="1299" spans="1:5" ht="72" x14ac:dyDescent="0.3">
      <c r="A1299" s="8" t="s">
        <v>6323</v>
      </c>
      <c r="B1299" s="4" t="s">
        <v>15237</v>
      </c>
      <c r="C1299" s="5" t="s">
        <v>15238</v>
      </c>
      <c r="D1299" s="5" t="s">
        <v>781</v>
      </c>
      <c r="E1299" s="4" t="s">
        <v>16</v>
      </c>
    </row>
    <row r="1300" spans="1:5" ht="72" x14ac:dyDescent="0.3">
      <c r="A1300" s="8" t="s">
        <v>6324</v>
      </c>
      <c r="B1300" s="4" t="s">
        <v>15239</v>
      </c>
      <c r="C1300" s="5" t="s">
        <v>15240</v>
      </c>
      <c r="D1300" s="5" t="s">
        <v>17</v>
      </c>
      <c r="E1300" s="4" t="s">
        <v>16</v>
      </c>
    </row>
    <row r="1301" spans="1:5" ht="115.2" x14ac:dyDescent="0.3">
      <c r="A1301" s="8" t="s">
        <v>6325</v>
      </c>
      <c r="B1301" s="4" t="s">
        <v>15241</v>
      </c>
      <c r="C1301" s="5" t="s">
        <v>15242</v>
      </c>
      <c r="D1301" s="5" t="s">
        <v>786</v>
      </c>
      <c r="E1301" s="4" t="s">
        <v>16</v>
      </c>
    </row>
    <row r="1302" spans="1:5" ht="129.6" x14ac:dyDescent="0.3">
      <c r="A1302" s="8" t="s">
        <v>6326</v>
      </c>
      <c r="B1302" s="4" t="s">
        <v>15243</v>
      </c>
      <c r="C1302" s="5" t="s">
        <v>15244</v>
      </c>
      <c r="D1302" s="5" t="s">
        <v>787</v>
      </c>
      <c r="E1302" s="4" t="s">
        <v>16</v>
      </c>
    </row>
    <row r="1303" spans="1:5" ht="115.2" x14ac:dyDescent="0.3">
      <c r="A1303" s="8" t="s">
        <v>6327</v>
      </c>
      <c r="B1303" s="4" t="s">
        <v>15245</v>
      </c>
      <c r="C1303" s="5" t="s">
        <v>15246</v>
      </c>
      <c r="D1303" s="5" t="s">
        <v>788</v>
      </c>
      <c r="E1303" s="4" t="s">
        <v>16</v>
      </c>
    </row>
    <row r="1304" spans="1:5" ht="115.2" x14ac:dyDescent="0.3">
      <c r="A1304" s="8" t="s">
        <v>6328</v>
      </c>
      <c r="B1304" s="4" t="s">
        <v>15245</v>
      </c>
      <c r="C1304" s="5" t="s">
        <v>15246</v>
      </c>
      <c r="D1304" s="5" t="s">
        <v>789</v>
      </c>
      <c r="E1304" s="4" t="s">
        <v>16</v>
      </c>
    </row>
    <row r="1305" spans="1:5" ht="115.2" x14ac:dyDescent="0.3">
      <c r="A1305" s="8" t="s">
        <v>6329</v>
      </c>
      <c r="B1305" s="4" t="s">
        <v>15245</v>
      </c>
      <c r="C1305" s="5" t="s">
        <v>15246</v>
      </c>
      <c r="D1305" s="5" t="s">
        <v>790</v>
      </c>
      <c r="E1305" s="4" t="s">
        <v>16</v>
      </c>
    </row>
    <row r="1306" spans="1:5" ht="115.2" x14ac:dyDescent="0.3">
      <c r="A1306" s="8" t="s">
        <v>6330</v>
      </c>
      <c r="B1306" s="4" t="s">
        <v>15245</v>
      </c>
      <c r="C1306" s="5" t="s">
        <v>15246</v>
      </c>
      <c r="D1306" s="5" t="s">
        <v>17</v>
      </c>
      <c r="E1306" s="4" t="s">
        <v>722</v>
      </c>
    </row>
    <row r="1307" spans="1:5" ht="86.4" x14ac:dyDescent="0.3">
      <c r="A1307" s="8" t="s">
        <v>6331</v>
      </c>
      <c r="B1307" s="4" t="s">
        <v>15247</v>
      </c>
      <c r="C1307" s="5" t="s">
        <v>15248</v>
      </c>
      <c r="D1307" s="5" t="s">
        <v>791</v>
      </c>
      <c r="E1307" s="4" t="s">
        <v>16</v>
      </c>
    </row>
    <row r="1308" spans="1:5" ht="86.4" x14ac:dyDescent="0.3">
      <c r="A1308" s="8" t="s">
        <v>6332</v>
      </c>
      <c r="B1308" s="4" t="s">
        <v>15249</v>
      </c>
      <c r="C1308" s="5" t="s">
        <v>15250</v>
      </c>
      <c r="D1308" s="5" t="s">
        <v>792</v>
      </c>
      <c r="E1308" s="4" t="s">
        <v>16</v>
      </c>
    </row>
    <row r="1309" spans="1:5" ht="86.4" x14ac:dyDescent="0.3">
      <c r="A1309" s="8" t="s">
        <v>6333</v>
      </c>
      <c r="B1309" s="4" t="s">
        <v>15251</v>
      </c>
      <c r="C1309" s="5" t="s">
        <v>15252</v>
      </c>
      <c r="D1309" s="5" t="s">
        <v>793</v>
      </c>
      <c r="E1309" s="4" t="s">
        <v>16</v>
      </c>
    </row>
    <row r="1310" spans="1:5" ht="100.8" x14ac:dyDescent="0.3">
      <c r="A1310" s="8" t="s">
        <v>6334</v>
      </c>
      <c r="B1310" s="4" t="s">
        <v>15253</v>
      </c>
      <c r="C1310" s="5" t="s">
        <v>15254</v>
      </c>
      <c r="D1310" s="5" t="s">
        <v>794</v>
      </c>
      <c r="E1310" s="4" t="s">
        <v>16</v>
      </c>
    </row>
    <row r="1311" spans="1:5" ht="86.4" x14ac:dyDescent="0.3">
      <c r="A1311" s="8" t="s">
        <v>6335</v>
      </c>
      <c r="B1311" s="4" t="s">
        <v>15255</v>
      </c>
      <c r="C1311" s="5" t="s">
        <v>15256</v>
      </c>
      <c r="D1311" s="5" t="s">
        <v>795</v>
      </c>
      <c r="E1311" s="4" t="s">
        <v>16</v>
      </c>
    </row>
    <row r="1312" spans="1:5" ht="72" x14ac:dyDescent="0.3">
      <c r="A1312" s="8" t="s">
        <v>6336</v>
      </c>
      <c r="B1312" s="4" t="s">
        <v>15257</v>
      </c>
      <c r="C1312" s="5" t="s">
        <v>15258</v>
      </c>
      <c r="D1312" s="5" t="s">
        <v>796</v>
      </c>
      <c r="E1312" s="4" t="s">
        <v>16</v>
      </c>
    </row>
    <row r="1313" spans="1:5" ht="72" x14ac:dyDescent="0.3">
      <c r="A1313" s="8" t="s">
        <v>6337</v>
      </c>
      <c r="B1313" s="4" t="s">
        <v>15257</v>
      </c>
      <c r="C1313" s="5" t="s">
        <v>15258</v>
      </c>
      <c r="D1313" s="5" t="s">
        <v>17</v>
      </c>
      <c r="E1313" s="4" t="s">
        <v>16</v>
      </c>
    </row>
    <row r="1314" spans="1:5" ht="158.4" x14ac:dyDescent="0.3">
      <c r="A1314" s="8" t="s">
        <v>6338</v>
      </c>
      <c r="B1314" s="4" t="s">
        <v>15259</v>
      </c>
      <c r="C1314" s="5" t="s">
        <v>46230</v>
      </c>
      <c r="D1314" s="5" t="s">
        <v>797</v>
      </c>
      <c r="E1314" s="4" t="s">
        <v>16</v>
      </c>
    </row>
    <row r="1315" spans="1:5" ht="158.4" x14ac:dyDescent="0.3">
      <c r="A1315" s="8" t="s">
        <v>6339</v>
      </c>
      <c r="B1315" s="4" t="s">
        <v>15259</v>
      </c>
      <c r="C1315" s="5" t="s">
        <v>46230</v>
      </c>
      <c r="D1315" s="5" t="s">
        <v>17</v>
      </c>
      <c r="E1315" s="4" t="s">
        <v>16</v>
      </c>
    </row>
    <row r="1316" spans="1:5" ht="57.6" x14ac:dyDescent="0.3">
      <c r="A1316" s="8" t="s">
        <v>6340</v>
      </c>
      <c r="B1316" s="4" t="s">
        <v>15260</v>
      </c>
      <c r="C1316" s="5" t="s">
        <v>15261</v>
      </c>
      <c r="D1316" s="5" t="s">
        <v>798</v>
      </c>
      <c r="E1316" s="4" t="s">
        <v>16</v>
      </c>
    </row>
    <row r="1317" spans="1:5" ht="72" x14ac:dyDescent="0.3">
      <c r="A1317" s="8" t="s">
        <v>6341</v>
      </c>
      <c r="B1317" s="4" t="s">
        <v>15262</v>
      </c>
      <c r="C1317" s="5" t="s">
        <v>15263</v>
      </c>
      <c r="D1317" s="5" t="s">
        <v>799</v>
      </c>
      <c r="E1317" s="4" t="s">
        <v>16</v>
      </c>
    </row>
    <row r="1318" spans="1:5" ht="72" x14ac:dyDescent="0.3">
      <c r="A1318" s="8" t="s">
        <v>6342</v>
      </c>
      <c r="B1318" s="4" t="s">
        <v>15264</v>
      </c>
      <c r="C1318" s="5" t="s">
        <v>15265</v>
      </c>
      <c r="D1318" s="5" t="s">
        <v>800</v>
      </c>
      <c r="E1318" s="4" t="s">
        <v>16</v>
      </c>
    </row>
    <row r="1319" spans="1:5" ht="72" x14ac:dyDescent="0.3">
      <c r="A1319" s="8" t="s">
        <v>6343</v>
      </c>
      <c r="B1319" s="4" t="s">
        <v>15266</v>
      </c>
      <c r="C1319" s="5" t="s">
        <v>15267</v>
      </c>
      <c r="D1319" s="5" t="s">
        <v>801</v>
      </c>
      <c r="E1319" s="4" t="s">
        <v>16</v>
      </c>
    </row>
    <row r="1320" spans="1:5" ht="86.4" x14ac:dyDescent="0.3">
      <c r="A1320" s="8" t="s">
        <v>6344</v>
      </c>
      <c r="B1320" s="4" t="s">
        <v>15268</v>
      </c>
      <c r="C1320" s="5" t="s">
        <v>15269</v>
      </c>
      <c r="D1320" s="5" t="s">
        <v>802</v>
      </c>
      <c r="E1320" s="4" t="s">
        <v>16</v>
      </c>
    </row>
    <row r="1321" spans="1:5" ht="129.6" x14ac:dyDescent="0.3">
      <c r="A1321" s="8" t="s">
        <v>6345</v>
      </c>
      <c r="B1321" s="4" t="s">
        <v>15270</v>
      </c>
      <c r="C1321" s="5" t="s">
        <v>46231</v>
      </c>
      <c r="D1321" s="5" t="s">
        <v>803</v>
      </c>
      <c r="E1321" s="4" t="s">
        <v>52</v>
      </c>
    </row>
    <row r="1322" spans="1:5" ht="129.6" x14ac:dyDescent="0.3">
      <c r="A1322" s="8" t="s">
        <v>6346</v>
      </c>
      <c r="B1322" s="4" t="s">
        <v>15270</v>
      </c>
      <c r="C1322" s="5" t="s">
        <v>46231</v>
      </c>
      <c r="D1322" s="5" t="s">
        <v>17</v>
      </c>
      <c r="E1322" s="4" t="s">
        <v>16</v>
      </c>
    </row>
    <row r="1323" spans="1:5" ht="86.4" x14ac:dyDescent="0.3">
      <c r="A1323" s="8" t="s">
        <v>6347</v>
      </c>
      <c r="B1323" s="4" t="s">
        <v>15271</v>
      </c>
      <c r="C1323" s="5" t="s">
        <v>15272</v>
      </c>
      <c r="D1323" s="5" t="s">
        <v>804</v>
      </c>
      <c r="E1323" s="4" t="s">
        <v>16</v>
      </c>
    </row>
    <row r="1324" spans="1:5" ht="86.4" x14ac:dyDescent="0.3">
      <c r="A1324" s="8" t="s">
        <v>6348</v>
      </c>
      <c r="B1324" s="4" t="s">
        <v>15273</v>
      </c>
      <c r="C1324" s="5" t="s">
        <v>15274</v>
      </c>
      <c r="D1324" s="5" t="s">
        <v>805</v>
      </c>
      <c r="E1324" s="4" t="s">
        <v>16</v>
      </c>
    </row>
    <row r="1325" spans="1:5" ht="86.4" x14ac:dyDescent="0.3">
      <c r="A1325" s="8" t="s">
        <v>6349</v>
      </c>
      <c r="B1325" s="4" t="s">
        <v>15275</v>
      </c>
      <c r="C1325" s="5" t="s">
        <v>15276</v>
      </c>
      <c r="D1325" s="5" t="s">
        <v>17</v>
      </c>
      <c r="E1325" s="4" t="s">
        <v>16</v>
      </c>
    </row>
    <row r="1326" spans="1:5" ht="86.4" x14ac:dyDescent="0.3">
      <c r="A1326" s="8" t="s">
        <v>6350</v>
      </c>
      <c r="B1326" s="4" t="s">
        <v>15277</v>
      </c>
      <c r="C1326" s="5" t="s">
        <v>15278</v>
      </c>
      <c r="D1326" s="5" t="s">
        <v>806</v>
      </c>
      <c r="E1326" s="4" t="s">
        <v>16</v>
      </c>
    </row>
    <row r="1327" spans="1:5" ht="86.4" x14ac:dyDescent="0.3">
      <c r="A1327" s="8" t="s">
        <v>6351</v>
      </c>
      <c r="B1327" s="4" t="s">
        <v>15279</v>
      </c>
      <c r="C1327" s="5" t="s">
        <v>15280</v>
      </c>
      <c r="D1327" s="5" t="s">
        <v>807</v>
      </c>
      <c r="E1327" s="4" t="s">
        <v>16</v>
      </c>
    </row>
    <row r="1328" spans="1:5" ht="86.4" x14ac:dyDescent="0.3">
      <c r="A1328" s="8" t="s">
        <v>6352</v>
      </c>
      <c r="B1328" s="4" t="s">
        <v>15281</v>
      </c>
      <c r="C1328" s="5" t="s">
        <v>15282</v>
      </c>
      <c r="D1328" s="5" t="s">
        <v>808</v>
      </c>
      <c r="E1328" s="4" t="s">
        <v>16</v>
      </c>
    </row>
    <row r="1329" spans="1:5" ht="100.8" x14ac:dyDescent="0.3">
      <c r="A1329" s="8" t="s">
        <v>6353</v>
      </c>
      <c r="B1329" s="4" t="s">
        <v>15283</v>
      </c>
      <c r="C1329" s="5" t="s">
        <v>15284</v>
      </c>
      <c r="D1329" s="5" t="s">
        <v>809</v>
      </c>
      <c r="E1329" s="4" t="s">
        <v>16</v>
      </c>
    </row>
    <row r="1330" spans="1:5" ht="86.4" x14ac:dyDescent="0.3">
      <c r="A1330" s="8" t="s">
        <v>6354</v>
      </c>
      <c r="B1330" s="4" t="s">
        <v>15285</v>
      </c>
      <c r="C1330" s="5" t="s">
        <v>15286</v>
      </c>
      <c r="D1330" s="5" t="s">
        <v>17</v>
      </c>
      <c r="E1330" s="4" t="s">
        <v>16</v>
      </c>
    </row>
    <row r="1331" spans="1:5" ht="86.4" x14ac:dyDescent="0.3">
      <c r="A1331" s="8" t="s">
        <v>6355</v>
      </c>
      <c r="B1331" s="4" t="s">
        <v>15287</v>
      </c>
      <c r="C1331" s="5" t="s">
        <v>15288</v>
      </c>
      <c r="D1331" s="5" t="s">
        <v>810</v>
      </c>
      <c r="E1331" s="4" t="s">
        <v>16</v>
      </c>
    </row>
    <row r="1332" spans="1:5" ht="86.4" x14ac:dyDescent="0.3">
      <c r="A1332" s="8" t="s">
        <v>6356</v>
      </c>
      <c r="B1332" s="4" t="s">
        <v>15289</v>
      </c>
      <c r="C1332" s="5" t="s">
        <v>15290</v>
      </c>
      <c r="D1332" s="5" t="s">
        <v>811</v>
      </c>
      <c r="E1332" s="4" t="s">
        <v>16</v>
      </c>
    </row>
    <row r="1333" spans="1:5" ht="86.4" x14ac:dyDescent="0.3">
      <c r="A1333" s="8" t="s">
        <v>6357</v>
      </c>
      <c r="B1333" s="4" t="s">
        <v>15291</v>
      </c>
      <c r="C1333" s="5" t="s">
        <v>15292</v>
      </c>
      <c r="D1333" s="5" t="s">
        <v>812</v>
      </c>
      <c r="E1333" s="4" t="s">
        <v>16</v>
      </c>
    </row>
    <row r="1334" spans="1:5" ht="115.2" x14ac:dyDescent="0.3">
      <c r="A1334" s="8" t="s">
        <v>6358</v>
      </c>
      <c r="B1334" s="4" t="s">
        <v>15293</v>
      </c>
      <c r="C1334" s="5" t="s">
        <v>15294</v>
      </c>
      <c r="D1334" s="5" t="s">
        <v>813</v>
      </c>
      <c r="E1334" s="4" t="s">
        <v>16</v>
      </c>
    </row>
    <row r="1335" spans="1:5" ht="115.2" x14ac:dyDescent="0.3">
      <c r="A1335" s="8" t="s">
        <v>6359</v>
      </c>
      <c r="B1335" s="4" t="s">
        <v>15295</v>
      </c>
      <c r="C1335" s="5" t="s">
        <v>15296</v>
      </c>
      <c r="D1335" s="5" t="s">
        <v>814</v>
      </c>
      <c r="E1335" s="4" t="s">
        <v>16</v>
      </c>
    </row>
    <row r="1336" spans="1:5" ht="115.2" x14ac:dyDescent="0.3">
      <c r="A1336" s="8" t="s">
        <v>6360</v>
      </c>
      <c r="B1336" s="4" t="s">
        <v>15297</v>
      </c>
      <c r="C1336" s="5" t="s">
        <v>15298</v>
      </c>
      <c r="D1336" s="5" t="s">
        <v>17</v>
      </c>
      <c r="E1336" s="4" t="s">
        <v>16</v>
      </c>
    </row>
    <row r="1337" spans="1:5" ht="129.6" x14ac:dyDescent="0.3">
      <c r="A1337" s="8" t="s">
        <v>6361</v>
      </c>
      <c r="B1337" s="4" t="s">
        <v>15299</v>
      </c>
      <c r="C1337" s="5" t="s">
        <v>15300</v>
      </c>
      <c r="D1337" s="5" t="s">
        <v>815</v>
      </c>
      <c r="E1337" s="4" t="s">
        <v>16</v>
      </c>
    </row>
    <row r="1338" spans="1:5" ht="100.8" x14ac:dyDescent="0.3">
      <c r="A1338" s="8" t="s">
        <v>6362</v>
      </c>
      <c r="B1338" s="4" t="s">
        <v>15301</v>
      </c>
      <c r="C1338" s="5" t="s">
        <v>15302</v>
      </c>
      <c r="D1338" s="5" t="s">
        <v>816</v>
      </c>
      <c r="E1338" s="4" t="s">
        <v>16</v>
      </c>
    </row>
    <row r="1339" spans="1:5" ht="100.8" x14ac:dyDescent="0.3">
      <c r="A1339" s="8" t="s">
        <v>6363</v>
      </c>
      <c r="B1339" s="4" t="s">
        <v>15303</v>
      </c>
      <c r="C1339" s="5" t="s">
        <v>15304</v>
      </c>
      <c r="D1339" s="5" t="s">
        <v>817</v>
      </c>
      <c r="E1339" s="4" t="s">
        <v>16</v>
      </c>
    </row>
    <row r="1340" spans="1:5" ht="86.4" x14ac:dyDescent="0.3">
      <c r="A1340" s="8" t="s">
        <v>6364</v>
      </c>
      <c r="B1340" s="4" t="s">
        <v>15305</v>
      </c>
      <c r="C1340" s="5" t="s">
        <v>15306</v>
      </c>
      <c r="D1340" s="5" t="s">
        <v>818</v>
      </c>
      <c r="E1340" s="4" t="s">
        <v>16</v>
      </c>
    </row>
    <row r="1341" spans="1:5" ht="72" x14ac:dyDescent="0.3">
      <c r="A1341" s="8" t="s">
        <v>6365</v>
      </c>
      <c r="B1341" s="4" t="s">
        <v>15307</v>
      </c>
      <c r="C1341" s="5" t="s">
        <v>15308</v>
      </c>
      <c r="D1341" s="5" t="s">
        <v>819</v>
      </c>
      <c r="E1341" s="4" t="s">
        <v>347</v>
      </c>
    </row>
    <row r="1342" spans="1:5" ht="86.4" x14ac:dyDescent="0.3">
      <c r="A1342" s="8" t="s">
        <v>6366</v>
      </c>
      <c r="B1342" s="4" t="s">
        <v>15309</v>
      </c>
      <c r="C1342" s="5" t="s">
        <v>15310</v>
      </c>
      <c r="D1342" s="5" t="s">
        <v>820</v>
      </c>
      <c r="E1342" s="4" t="s">
        <v>16</v>
      </c>
    </row>
    <row r="1343" spans="1:5" ht="100.8" x14ac:dyDescent="0.3">
      <c r="A1343" s="8" t="s">
        <v>6367</v>
      </c>
      <c r="B1343" s="4" t="s">
        <v>15311</v>
      </c>
      <c r="C1343" s="5" t="s">
        <v>15312</v>
      </c>
      <c r="D1343" s="5" t="s">
        <v>821</v>
      </c>
      <c r="E1343" s="4" t="s">
        <v>16</v>
      </c>
    </row>
    <row r="1344" spans="1:5" ht="100.8" x14ac:dyDescent="0.3">
      <c r="A1344" s="8" t="s">
        <v>6368</v>
      </c>
      <c r="B1344" s="4" t="s">
        <v>15313</v>
      </c>
      <c r="C1344" s="5" t="s">
        <v>46232</v>
      </c>
      <c r="D1344" s="5" t="s">
        <v>822</v>
      </c>
      <c r="E1344" s="4" t="s">
        <v>722</v>
      </c>
    </row>
    <row r="1345" spans="1:5" ht="100.8" x14ac:dyDescent="0.3">
      <c r="A1345" s="8" t="s">
        <v>6369</v>
      </c>
      <c r="B1345" s="4" t="s">
        <v>15313</v>
      </c>
      <c r="C1345" s="5" t="s">
        <v>46232</v>
      </c>
      <c r="D1345" s="5" t="s">
        <v>17</v>
      </c>
      <c r="E1345" s="4" t="s">
        <v>16</v>
      </c>
    </row>
    <row r="1346" spans="1:5" ht="72" x14ac:dyDescent="0.3">
      <c r="A1346" s="8" t="s">
        <v>6370</v>
      </c>
      <c r="B1346" s="4" t="s">
        <v>15314</v>
      </c>
      <c r="C1346" s="5" t="s">
        <v>15315</v>
      </c>
      <c r="D1346" s="5" t="s">
        <v>823</v>
      </c>
      <c r="E1346" s="4" t="s">
        <v>16</v>
      </c>
    </row>
    <row r="1347" spans="1:5" ht="100.8" x14ac:dyDescent="0.3">
      <c r="A1347" s="8" t="s">
        <v>6371</v>
      </c>
      <c r="B1347" s="4" t="s">
        <v>15316</v>
      </c>
      <c r="C1347" s="5" t="s">
        <v>46233</v>
      </c>
      <c r="D1347" s="5" t="s">
        <v>824</v>
      </c>
      <c r="E1347" s="4" t="s">
        <v>722</v>
      </c>
    </row>
    <row r="1348" spans="1:5" ht="100.8" x14ac:dyDescent="0.3">
      <c r="A1348" s="8" t="s">
        <v>6372</v>
      </c>
      <c r="B1348" s="4" t="s">
        <v>15316</v>
      </c>
      <c r="C1348" s="5" t="s">
        <v>46233</v>
      </c>
      <c r="D1348" s="5" t="s">
        <v>17</v>
      </c>
      <c r="E1348" s="4" t="s">
        <v>16</v>
      </c>
    </row>
    <row r="1349" spans="1:5" ht="100.8" x14ac:dyDescent="0.3">
      <c r="A1349" s="8" t="s">
        <v>6373</v>
      </c>
      <c r="B1349" s="4" t="s">
        <v>15318</v>
      </c>
      <c r="C1349" s="5" t="s">
        <v>15319</v>
      </c>
      <c r="D1349" s="5" t="s">
        <v>825</v>
      </c>
      <c r="E1349" s="4" t="s">
        <v>16</v>
      </c>
    </row>
    <row r="1350" spans="1:5" ht="100.8" x14ac:dyDescent="0.3">
      <c r="A1350" s="8" t="s">
        <v>6374</v>
      </c>
      <c r="B1350" s="4" t="s">
        <v>15320</v>
      </c>
      <c r="C1350" s="5" t="s">
        <v>15317</v>
      </c>
      <c r="D1350" s="5" t="s">
        <v>17</v>
      </c>
      <c r="E1350" s="4" t="s">
        <v>16</v>
      </c>
    </row>
    <row r="1351" spans="1:5" ht="115.2" x14ac:dyDescent="0.3">
      <c r="A1351" s="8" t="s">
        <v>6375</v>
      </c>
      <c r="B1351" s="4" t="s">
        <v>15321</v>
      </c>
      <c r="C1351" s="5" t="s">
        <v>15322</v>
      </c>
      <c r="D1351" s="5" t="s">
        <v>826</v>
      </c>
      <c r="E1351" s="4" t="s">
        <v>16</v>
      </c>
    </row>
    <row r="1352" spans="1:5" ht="115.2" x14ac:dyDescent="0.3">
      <c r="A1352" s="8" t="s">
        <v>6376</v>
      </c>
      <c r="B1352" s="4" t="s">
        <v>15323</v>
      </c>
      <c r="C1352" s="5" t="s">
        <v>15324</v>
      </c>
      <c r="D1352" s="5" t="s">
        <v>827</v>
      </c>
      <c r="E1352" s="4" t="s">
        <v>16</v>
      </c>
    </row>
    <row r="1353" spans="1:5" ht="115.2" x14ac:dyDescent="0.3">
      <c r="A1353" s="8" t="s">
        <v>6377</v>
      </c>
      <c r="B1353" s="4" t="s">
        <v>15325</v>
      </c>
      <c r="C1353" s="5" t="s">
        <v>15326</v>
      </c>
      <c r="D1353" s="5" t="s">
        <v>17</v>
      </c>
      <c r="E1353" s="4" t="s">
        <v>16</v>
      </c>
    </row>
    <row r="1354" spans="1:5" ht="100.8" x14ac:dyDescent="0.3">
      <c r="A1354" s="8" t="s">
        <v>6378</v>
      </c>
      <c r="B1354" s="4" t="s">
        <v>15327</v>
      </c>
      <c r="C1354" s="5" t="s">
        <v>15328</v>
      </c>
      <c r="D1354" s="5" t="s">
        <v>828</v>
      </c>
      <c r="E1354" s="4" t="s">
        <v>16</v>
      </c>
    </row>
    <row r="1355" spans="1:5" ht="86.4" x14ac:dyDescent="0.3">
      <c r="A1355" s="8" t="s">
        <v>6379</v>
      </c>
      <c r="B1355" s="4" t="s">
        <v>15329</v>
      </c>
      <c r="C1355" s="5" t="s">
        <v>15330</v>
      </c>
      <c r="D1355" s="5" t="s">
        <v>829</v>
      </c>
      <c r="E1355" s="4" t="s">
        <v>16</v>
      </c>
    </row>
    <row r="1356" spans="1:5" ht="86.4" x14ac:dyDescent="0.3">
      <c r="A1356" s="8" t="s">
        <v>6380</v>
      </c>
      <c r="B1356" s="4" t="s">
        <v>15331</v>
      </c>
      <c r="C1356" s="5" t="s">
        <v>15332</v>
      </c>
      <c r="D1356" s="5" t="s">
        <v>830</v>
      </c>
      <c r="E1356" s="4" t="s">
        <v>16</v>
      </c>
    </row>
    <row r="1357" spans="1:5" ht="86.4" x14ac:dyDescent="0.3">
      <c r="A1357" s="8" t="s">
        <v>6381</v>
      </c>
      <c r="B1357" s="4" t="s">
        <v>15333</v>
      </c>
      <c r="C1357" s="5" t="s">
        <v>15334</v>
      </c>
      <c r="D1357" s="5" t="s">
        <v>831</v>
      </c>
      <c r="E1357" s="4" t="s">
        <v>16</v>
      </c>
    </row>
    <row r="1358" spans="1:5" ht="86.4" x14ac:dyDescent="0.3">
      <c r="A1358" s="8" t="s">
        <v>6382</v>
      </c>
      <c r="B1358" s="4" t="s">
        <v>15335</v>
      </c>
      <c r="C1358" s="5" t="s">
        <v>15336</v>
      </c>
      <c r="D1358" s="5" t="s">
        <v>832</v>
      </c>
      <c r="E1358" s="4" t="s">
        <v>16</v>
      </c>
    </row>
    <row r="1359" spans="1:5" ht="86.4" x14ac:dyDescent="0.3">
      <c r="A1359" s="8" t="s">
        <v>6383</v>
      </c>
      <c r="B1359" s="4" t="s">
        <v>15337</v>
      </c>
      <c r="C1359" s="5" t="s">
        <v>15338</v>
      </c>
      <c r="D1359" s="5" t="s">
        <v>833</v>
      </c>
      <c r="E1359" s="4" t="s">
        <v>16</v>
      </c>
    </row>
    <row r="1360" spans="1:5" ht="86.4" x14ac:dyDescent="0.3">
      <c r="A1360" s="8" t="s">
        <v>6384</v>
      </c>
      <c r="B1360" s="4" t="s">
        <v>15339</v>
      </c>
      <c r="C1360" s="5" t="s">
        <v>15340</v>
      </c>
      <c r="D1360" s="5" t="s">
        <v>834</v>
      </c>
      <c r="E1360" s="4" t="s">
        <v>16</v>
      </c>
    </row>
    <row r="1361" spans="1:5" ht="86.4" x14ac:dyDescent="0.3">
      <c r="A1361" s="8" t="s">
        <v>6385</v>
      </c>
      <c r="B1361" s="4" t="s">
        <v>15341</v>
      </c>
      <c r="C1361" s="5" t="s">
        <v>15342</v>
      </c>
      <c r="D1361" s="5" t="s">
        <v>17</v>
      </c>
      <c r="E1361" s="4" t="s">
        <v>16</v>
      </c>
    </row>
    <row r="1362" spans="1:5" ht="86.4" x14ac:dyDescent="0.3">
      <c r="A1362" s="8" t="s">
        <v>6386</v>
      </c>
      <c r="B1362" s="4" t="s">
        <v>15343</v>
      </c>
      <c r="C1362" s="5" t="s">
        <v>15344</v>
      </c>
      <c r="D1362" s="5" t="s">
        <v>17</v>
      </c>
      <c r="E1362" s="4" t="s">
        <v>16</v>
      </c>
    </row>
    <row r="1363" spans="1:5" ht="86.4" x14ac:dyDescent="0.3">
      <c r="A1363" s="8" t="s">
        <v>6387</v>
      </c>
      <c r="B1363" s="4" t="s">
        <v>15345</v>
      </c>
      <c r="C1363" s="5" t="s">
        <v>15346</v>
      </c>
      <c r="D1363" s="5" t="s">
        <v>835</v>
      </c>
      <c r="E1363" s="4" t="s">
        <v>16</v>
      </c>
    </row>
    <row r="1364" spans="1:5" ht="86.4" x14ac:dyDescent="0.3">
      <c r="A1364" s="8" t="s">
        <v>6388</v>
      </c>
      <c r="B1364" s="4" t="s">
        <v>15347</v>
      </c>
      <c r="C1364" s="5" t="s">
        <v>15348</v>
      </c>
      <c r="D1364" s="5" t="s">
        <v>17</v>
      </c>
      <c r="E1364" s="4" t="s">
        <v>16</v>
      </c>
    </row>
    <row r="1365" spans="1:5" ht="86.4" x14ac:dyDescent="0.3">
      <c r="A1365" s="8" t="s">
        <v>6389</v>
      </c>
      <c r="B1365" s="4" t="s">
        <v>15349</v>
      </c>
      <c r="C1365" s="5" t="s">
        <v>15350</v>
      </c>
      <c r="D1365" s="5" t="s">
        <v>836</v>
      </c>
      <c r="E1365" s="4" t="s">
        <v>16</v>
      </c>
    </row>
    <row r="1366" spans="1:5" ht="86.4" x14ac:dyDescent="0.3">
      <c r="A1366" s="8" t="s">
        <v>6390</v>
      </c>
      <c r="B1366" s="4" t="s">
        <v>15351</v>
      </c>
      <c r="C1366" s="5" t="s">
        <v>15352</v>
      </c>
      <c r="D1366" s="5" t="s">
        <v>837</v>
      </c>
      <c r="E1366" s="4" t="s">
        <v>16</v>
      </c>
    </row>
    <row r="1367" spans="1:5" ht="115.2" x14ac:dyDescent="0.3">
      <c r="A1367" s="8" t="s">
        <v>6391</v>
      </c>
      <c r="B1367" s="4" t="s">
        <v>15353</v>
      </c>
      <c r="C1367" s="5" t="s">
        <v>15354</v>
      </c>
      <c r="D1367" s="5" t="s">
        <v>838</v>
      </c>
      <c r="E1367" s="4" t="s">
        <v>347</v>
      </c>
    </row>
    <row r="1368" spans="1:5" ht="129.6" x14ac:dyDescent="0.3">
      <c r="A1368" s="8" t="s">
        <v>6392</v>
      </c>
      <c r="B1368" s="4" t="s">
        <v>15355</v>
      </c>
      <c r="C1368" s="5" t="s">
        <v>15356</v>
      </c>
      <c r="D1368" s="5" t="s">
        <v>839</v>
      </c>
      <c r="E1368" s="4" t="s">
        <v>16</v>
      </c>
    </row>
    <row r="1369" spans="1:5" ht="100.8" x14ac:dyDescent="0.3">
      <c r="A1369" s="8" t="s">
        <v>6393</v>
      </c>
      <c r="B1369" s="4" t="s">
        <v>15357</v>
      </c>
      <c r="C1369" s="5" t="s">
        <v>46234</v>
      </c>
      <c r="D1369" s="5" t="s">
        <v>840</v>
      </c>
      <c r="E1369" s="4" t="s">
        <v>16</v>
      </c>
    </row>
    <row r="1370" spans="1:5" ht="100.8" x14ac:dyDescent="0.3">
      <c r="A1370" s="8" t="s">
        <v>6394</v>
      </c>
      <c r="B1370" s="4" t="s">
        <v>15358</v>
      </c>
      <c r="C1370" s="5" t="s">
        <v>15359</v>
      </c>
      <c r="D1370" s="5" t="s">
        <v>841</v>
      </c>
      <c r="E1370" s="4" t="s">
        <v>16</v>
      </c>
    </row>
    <row r="1371" spans="1:5" ht="100.8" x14ac:dyDescent="0.3">
      <c r="A1371" s="8" t="s">
        <v>6395</v>
      </c>
      <c r="B1371" s="4" t="s">
        <v>15360</v>
      </c>
      <c r="C1371" s="5" t="s">
        <v>15361</v>
      </c>
      <c r="D1371" s="5" t="s">
        <v>842</v>
      </c>
      <c r="E1371" s="4" t="s">
        <v>722</v>
      </c>
    </row>
    <row r="1372" spans="1:5" ht="100.8" x14ac:dyDescent="0.3">
      <c r="A1372" s="8" t="s">
        <v>6396</v>
      </c>
      <c r="B1372" s="4" t="s">
        <v>15362</v>
      </c>
      <c r="C1372" s="5" t="s">
        <v>15363</v>
      </c>
      <c r="D1372" s="5" t="s">
        <v>843</v>
      </c>
      <c r="E1372" s="4" t="s">
        <v>16</v>
      </c>
    </row>
    <row r="1373" spans="1:5" ht="86.4" x14ac:dyDescent="0.3">
      <c r="A1373" s="8" t="s">
        <v>6397</v>
      </c>
      <c r="B1373" s="4" t="s">
        <v>15364</v>
      </c>
      <c r="C1373" s="5" t="s">
        <v>46235</v>
      </c>
      <c r="D1373" s="5" t="s">
        <v>844</v>
      </c>
      <c r="E1373" s="4" t="s">
        <v>347</v>
      </c>
    </row>
    <row r="1374" spans="1:5" ht="86.4" x14ac:dyDescent="0.3">
      <c r="A1374" s="8" t="s">
        <v>6398</v>
      </c>
      <c r="B1374" s="4" t="s">
        <v>15364</v>
      </c>
      <c r="C1374" s="5" t="s">
        <v>46235</v>
      </c>
      <c r="D1374" s="5" t="s">
        <v>845</v>
      </c>
      <c r="E1374" s="4" t="s">
        <v>16</v>
      </c>
    </row>
    <row r="1375" spans="1:5" ht="115.2" x14ac:dyDescent="0.3">
      <c r="A1375" s="8" t="s">
        <v>6399</v>
      </c>
      <c r="B1375" s="4" t="s">
        <v>15365</v>
      </c>
      <c r="C1375" s="5" t="s">
        <v>15366</v>
      </c>
      <c r="D1375" s="5" t="s">
        <v>846</v>
      </c>
      <c r="E1375" s="4" t="s">
        <v>16</v>
      </c>
    </row>
    <row r="1376" spans="1:5" ht="115.2" x14ac:dyDescent="0.3">
      <c r="A1376" s="8" t="s">
        <v>6400</v>
      </c>
      <c r="B1376" s="4" t="s">
        <v>15367</v>
      </c>
      <c r="C1376" s="5" t="s">
        <v>15368</v>
      </c>
      <c r="D1376" s="5" t="s">
        <v>847</v>
      </c>
      <c r="E1376" s="4" t="s">
        <v>16</v>
      </c>
    </row>
    <row r="1377" spans="1:5" ht="100.8" x14ac:dyDescent="0.3">
      <c r="A1377" s="8" t="s">
        <v>6401</v>
      </c>
      <c r="B1377" s="4" t="s">
        <v>15369</v>
      </c>
      <c r="C1377" s="5" t="s">
        <v>15370</v>
      </c>
      <c r="D1377" s="5" t="s">
        <v>848</v>
      </c>
      <c r="E1377" s="4" t="s">
        <v>16</v>
      </c>
    </row>
    <row r="1378" spans="1:5" ht="72" x14ac:dyDescent="0.3">
      <c r="A1378" s="8" t="s">
        <v>6402</v>
      </c>
      <c r="B1378" s="4" t="s">
        <v>15371</v>
      </c>
      <c r="C1378" s="5" t="s">
        <v>15372</v>
      </c>
      <c r="D1378" s="5" t="s">
        <v>849</v>
      </c>
      <c r="E1378" s="4" t="s">
        <v>16</v>
      </c>
    </row>
    <row r="1379" spans="1:5" ht="72" x14ac:dyDescent="0.3">
      <c r="A1379" s="8" t="s">
        <v>6403</v>
      </c>
      <c r="B1379" s="4" t="s">
        <v>15373</v>
      </c>
      <c r="C1379" s="5" t="s">
        <v>15374</v>
      </c>
      <c r="D1379" s="5" t="s">
        <v>17</v>
      </c>
      <c r="E1379" s="4" t="s">
        <v>16</v>
      </c>
    </row>
    <row r="1380" spans="1:5" ht="72" x14ac:dyDescent="0.3">
      <c r="A1380" s="8" t="s">
        <v>6404</v>
      </c>
      <c r="B1380" s="4" t="s">
        <v>15375</v>
      </c>
      <c r="C1380" s="5" t="s">
        <v>15376</v>
      </c>
      <c r="D1380" s="5" t="s">
        <v>850</v>
      </c>
      <c r="E1380" s="4" t="s">
        <v>16</v>
      </c>
    </row>
    <row r="1381" spans="1:5" ht="72" x14ac:dyDescent="0.3">
      <c r="A1381" s="8" t="s">
        <v>6405</v>
      </c>
      <c r="B1381" s="4" t="s">
        <v>15377</v>
      </c>
      <c r="C1381" s="5" t="s">
        <v>15378</v>
      </c>
      <c r="D1381" s="5" t="s">
        <v>17</v>
      </c>
      <c r="E1381" s="4" t="s">
        <v>16</v>
      </c>
    </row>
    <row r="1382" spans="1:5" ht="115.2" x14ac:dyDescent="0.3">
      <c r="A1382" s="8" t="s">
        <v>6406</v>
      </c>
      <c r="B1382" s="4" t="s">
        <v>15379</v>
      </c>
      <c r="C1382" s="5" t="s">
        <v>15380</v>
      </c>
      <c r="D1382" s="5" t="s">
        <v>851</v>
      </c>
      <c r="E1382" s="4" t="s">
        <v>16</v>
      </c>
    </row>
    <row r="1383" spans="1:5" ht="115.2" x14ac:dyDescent="0.3">
      <c r="A1383" s="8" t="s">
        <v>6407</v>
      </c>
      <c r="B1383" s="4" t="s">
        <v>15381</v>
      </c>
      <c r="C1383" s="5" t="s">
        <v>15382</v>
      </c>
      <c r="D1383" s="5" t="s">
        <v>852</v>
      </c>
      <c r="E1383" s="4" t="s">
        <v>16</v>
      </c>
    </row>
    <row r="1384" spans="1:5" ht="100.8" x14ac:dyDescent="0.3">
      <c r="A1384" s="8" t="s">
        <v>6408</v>
      </c>
      <c r="B1384" s="4" t="s">
        <v>15383</v>
      </c>
      <c r="C1384" s="5" t="s">
        <v>15384</v>
      </c>
      <c r="D1384" s="5" t="s">
        <v>853</v>
      </c>
      <c r="E1384" s="4" t="s">
        <v>16</v>
      </c>
    </row>
    <row r="1385" spans="1:5" ht="72" x14ac:dyDescent="0.3">
      <c r="A1385" s="8" t="s">
        <v>6409</v>
      </c>
      <c r="B1385" s="4" t="s">
        <v>15385</v>
      </c>
      <c r="C1385" s="5" t="s">
        <v>15386</v>
      </c>
      <c r="D1385" s="5" t="s">
        <v>854</v>
      </c>
      <c r="E1385" s="4" t="s">
        <v>722</v>
      </c>
    </row>
    <row r="1386" spans="1:5" ht="86.4" x14ac:dyDescent="0.3">
      <c r="A1386" s="8" t="s">
        <v>6410</v>
      </c>
      <c r="B1386" s="4" t="s">
        <v>15387</v>
      </c>
      <c r="C1386" s="5" t="s">
        <v>15388</v>
      </c>
      <c r="D1386" s="5" t="s">
        <v>855</v>
      </c>
      <c r="E1386" s="4" t="s">
        <v>16</v>
      </c>
    </row>
    <row r="1387" spans="1:5" ht="72" x14ac:dyDescent="0.3">
      <c r="A1387" s="8" t="s">
        <v>6411</v>
      </c>
      <c r="B1387" s="4" t="s">
        <v>15389</v>
      </c>
      <c r="C1387" s="5" t="s">
        <v>15390</v>
      </c>
      <c r="D1387" s="5" t="s">
        <v>17</v>
      </c>
      <c r="E1387" s="4" t="s">
        <v>16</v>
      </c>
    </row>
    <row r="1388" spans="1:5" ht="115.2" x14ac:dyDescent="0.3">
      <c r="A1388" s="8" t="s">
        <v>6412</v>
      </c>
      <c r="B1388" s="4" t="s">
        <v>15391</v>
      </c>
      <c r="C1388" s="5" t="s">
        <v>15392</v>
      </c>
      <c r="D1388" s="5" t="s">
        <v>856</v>
      </c>
      <c r="E1388" s="4" t="s">
        <v>16</v>
      </c>
    </row>
    <row r="1389" spans="1:5" ht="100.8" x14ac:dyDescent="0.3">
      <c r="A1389" s="8" t="s">
        <v>6413</v>
      </c>
      <c r="B1389" s="4" t="s">
        <v>15393</v>
      </c>
      <c r="C1389" s="5" t="s">
        <v>15394</v>
      </c>
      <c r="D1389" s="5" t="s">
        <v>857</v>
      </c>
      <c r="E1389" s="4" t="s">
        <v>16</v>
      </c>
    </row>
    <row r="1390" spans="1:5" ht="115.2" x14ac:dyDescent="0.3">
      <c r="A1390" s="8" t="s">
        <v>6414</v>
      </c>
      <c r="B1390" s="4" t="s">
        <v>15395</v>
      </c>
      <c r="C1390" s="5" t="s">
        <v>15396</v>
      </c>
      <c r="D1390" s="5" t="s">
        <v>858</v>
      </c>
      <c r="E1390" s="4" t="s">
        <v>16</v>
      </c>
    </row>
    <row r="1391" spans="1:5" ht="115.2" x14ac:dyDescent="0.3">
      <c r="A1391" s="8" t="s">
        <v>6415</v>
      </c>
      <c r="B1391" s="4" t="s">
        <v>15397</v>
      </c>
      <c r="C1391" s="5" t="s">
        <v>15398</v>
      </c>
      <c r="D1391" s="5" t="s">
        <v>859</v>
      </c>
      <c r="E1391" s="4" t="s">
        <v>16</v>
      </c>
    </row>
    <row r="1392" spans="1:5" ht="115.2" x14ac:dyDescent="0.3">
      <c r="A1392" s="8" t="s">
        <v>6416</v>
      </c>
      <c r="B1392" s="4" t="s">
        <v>15399</v>
      </c>
      <c r="C1392" s="5" t="s">
        <v>15400</v>
      </c>
      <c r="D1392" s="5" t="s">
        <v>860</v>
      </c>
      <c r="E1392" s="4" t="s">
        <v>16</v>
      </c>
    </row>
    <row r="1393" spans="1:5" ht="115.2" x14ac:dyDescent="0.3">
      <c r="A1393" s="8" t="s">
        <v>6417</v>
      </c>
      <c r="B1393" s="4" t="s">
        <v>15401</v>
      </c>
      <c r="C1393" s="5" t="s">
        <v>15402</v>
      </c>
      <c r="D1393" s="5" t="s">
        <v>861</v>
      </c>
      <c r="E1393" s="4" t="s">
        <v>16</v>
      </c>
    </row>
    <row r="1394" spans="1:5" ht="115.2" x14ac:dyDescent="0.3">
      <c r="A1394" s="8" t="s">
        <v>6418</v>
      </c>
      <c r="B1394" s="4" t="s">
        <v>15403</v>
      </c>
      <c r="C1394" s="5" t="s">
        <v>15404</v>
      </c>
      <c r="D1394" s="5" t="s">
        <v>862</v>
      </c>
      <c r="E1394" s="4" t="s">
        <v>16</v>
      </c>
    </row>
    <row r="1395" spans="1:5" ht="100.8" x14ac:dyDescent="0.3">
      <c r="A1395" s="8" t="s">
        <v>6419</v>
      </c>
      <c r="B1395" s="4" t="s">
        <v>15405</v>
      </c>
      <c r="C1395" s="5" t="s">
        <v>15406</v>
      </c>
      <c r="D1395" s="5" t="s">
        <v>863</v>
      </c>
      <c r="E1395" s="4" t="s">
        <v>16</v>
      </c>
    </row>
    <row r="1396" spans="1:5" ht="100.8" x14ac:dyDescent="0.3">
      <c r="A1396" s="8" t="s">
        <v>6420</v>
      </c>
      <c r="B1396" s="4" t="s">
        <v>15407</v>
      </c>
      <c r="C1396" s="5" t="s">
        <v>15408</v>
      </c>
      <c r="D1396" s="5" t="s">
        <v>17</v>
      </c>
      <c r="E1396" s="4" t="s">
        <v>16</v>
      </c>
    </row>
    <row r="1397" spans="1:5" ht="86.4" x14ac:dyDescent="0.3">
      <c r="A1397" s="8" t="s">
        <v>6421</v>
      </c>
      <c r="B1397" s="4" t="s">
        <v>15409</v>
      </c>
      <c r="C1397" s="5" t="s">
        <v>15410</v>
      </c>
      <c r="D1397" s="5" t="s">
        <v>864</v>
      </c>
      <c r="E1397" s="4" t="s">
        <v>16</v>
      </c>
    </row>
    <row r="1398" spans="1:5" ht="86.4" x14ac:dyDescent="0.3">
      <c r="A1398" s="8" t="s">
        <v>6422</v>
      </c>
      <c r="B1398" s="4" t="s">
        <v>15411</v>
      </c>
      <c r="C1398" s="5" t="s">
        <v>15412</v>
      </c>
      <c r="D1398" s="5" t="s">
        <v>17</v>
      </c>
      <c r="E1398" s="4" t="s">
        <v>16</v>
      </c>
    </row>
    <row r="1399" spans="1:5" ht="100.8" x14ac:dyDescent="0.3">
      <c r="A1399" s="8" t="s">
        <v>6423</v>
      </c>
      <c r="B1399" s="4" t="s">
        <v>15413</v>
      </c>
      <c r="C1399" s="5" t="s">
        <v>15414</v>
      </c>
      <c r="D1399" s="5" t="s">
        <v>865</v>
      </c>
      <c r="E1399" s="4" t="s">
        <v>16</v>
      </c>
    </row>
    <row r="1400" spans="1:5" ht="86.4" x14ac:dyDescent="0.3">
      <c r="A1400" s="8" t="s">
        <v>6424</v>
      </c>
      <c r="B1400" s="4" t="s">
        <v>15415</v>
      </c>
      <c r="C1400" s="5" t="s">
        <v>15416</v>
      </c>
      <c r="D1400" s="5" t="s">
        <v>17</v>
      </c>
      <c r="E1400" s="4" t="s">
        <v>16</v>
      </c>
    </row>
    <row r="1401" spans="1:5" ht="100.8" x14ac:dyDescent="0.3">
      <c r="A1401" s="8" t="s">
        <v>6425</v>
      </c>
      <c r="B1401" s="4" t="s">
        <v>15417</v>
      </c>
      <c r="C1401" s="5" t="s">
        <v>15418</v>
      </c>
      <c r="D1401" s="5" t="s">
        <v>866</v>
      </c>
      <c r="E1401" s="4" t="s">
        <v>16</v>
      </c>
    </row>
    <row r="1402" spans="1:5" ht="100.8" x14ac:dyDescent="0.3">
      <c r="A1402" s="8" t="s">
        <v>6426</v>
      </c>
      <c r="B1402" s="4" t="s">
        <v>15419</v>
      </c>
      <c r="C1402" s="5" t="s">
        <v>15420</v>
      </c>
      <c r="D1402" s="5" t="s">
        <v>867</v>
      </c>
      <c r="E1402" s="4" t="s">
        <v>868</v>
      </c>
    </row>
    <row r="1403" spans="1:5" ht="100.8" x14ac:dyDescent="0.3">
      <c r="A1403" s="8" t="s">
        <v>6427</v>
      </c>
      <c r="B1403" s="4" t="s">
        <v>15421</v>
      </c>
      <c r="C1403" s="5" t="s">
        <v>15422</v>
      </c>
      <c r="D1403" s="5" t="s">
        <v>869</v>
      </c>
      <c r="E1403" s="4" t="s">
        <v>16</v>
      </c>
    </row>
    <row r="1404" spans="1:5" ht="100.8" x14ac:dyDescent="0.3">
      <c r="A1404" s="8" t="s">
        <v>6428</v>
      </c>
      <c r="B1404" s="4" t="s">
        <v>15423</v>
      </c>
      <c r="C1404" s="5" t="s">
        <v>15424</v>
      </c>
      <c r="D1404" s="5" t="s">
        <v>864</v>
      </c>
      <c r="E1404" s="4" t="s">
        <v>16</v>
      </c>
    </row>
    <row r="1405" spans="1:5" ht="100.8" x14ac:dyDescent="0.3">
      <c r="A1405" s="8" t="s">
        <v>6429</v>
      </c>
      <c r="B1405" s="4" t="s">
        <v>15425</v>
      </c>
      <c r="C1405" s="5" t="s">
        <v>15426</v>
      </c>
      <c r="D1405" s="5" t="s">
        <v>870</v>
      </c>
      <c r="E1405" s="4" t="s">
        <v>16</v>
      </c>
    </row>
    <row r="1406" spans="1:5" ht="100.8" x14ac:dyDescent="0.3">
      <c r="A1406" s="8" t="s">
        <v>6430</v>
      </c>
      <c r="B1406" s="4" t="s">
        <v>15427</v>
      </c>
      <c r="C1406" s="5" t="s">
        <v>15428</v>
      </c>
      <c r="D1406" s="5" t="s">
        <v>17</v>
      </c>
      <c r="E1406" s="4" t="s">
        <v>16</v>
      </c>
    </row>
    <row r="1407" spans="1:5" ht="100.8" x14ac:dyDescent="0.3">
      <c r="A1407" s="8" t="s">
        <v>6431</v>
      </c>
      <c r="B1407" s="4" t="s">
        <v>15429</v>
      </c>
      <c r="C1407" s="5" t="s">
        <v>15430</v>
      </c>
      <c r="D1407" s="5" t="s">
        <v>871</v>
      </c>
      <c r="E1407" s="4" t="s">
        <v>16</v>
      </c>
    </row>
    <row r="1408" spans="1:5" ht="100.8" x14ac:dyDescent="0.3">
      <c r="A1408" s="8" t="s">
        <v>6432</v>
      </c>
      <c r="B1408" s="4" t="s">
        <v>15431</v>
      </c>
      <c r="C1408" s="5" t="s">
        <v>15432</v>
      </c>
      <c r="D1408" s="5" t="s">
        <v>17</v>
      </c>
      <c r="E1408" s="4" t="s">
        <v>16</v>
      </c>
    </row>
    <row r="1409" spans="1:5" ht="100.8" x14ac:dyDescent="0.3">
      <c r="A1409" s="8" t="s">
        <v>6433</v>
      </c>
      <c r="B1409" s="4" t="s">
        <v>15433</v>
      </c>
      <c r="C1409" s="5" t="s">
        <v>15434</v>
      </c>
      <c r="D1409" s="5" t="s">
        <v>872</v>
      </c>
      <c r="E1409" s="4" t="s">
        <v>16</v>
      </c>
    </row>
    <row r="1410" spans="1:5" ht="100.8" x14ac:dyDescent="0.3">
      <c r="A1410" s="8" t="s">
        <v>6434</v>
      </c>
      <c r="B1410" s="4" t="s">
        <v>15435</v>
      </c>
      <c r="C1410" s="5" t="s">
        <v>15436</v>
      </c>
      <c r="D1410" s="5" t="s">
        <v>17</v>
      </c>
      <c r="E1410" s="4" t="s">
        <v>347</v>
      </c>
    </row>
    <row r="1411" spans="1:5" ht="100.8" x14ac:dyDescent="0.3">
      <c r="A1411" s="8" t="s">
        <v>6435</v>
      </c>
      <c r="B1411" s="4" t="s">
        <v>15437</v>
      </c>
      <c r="C1411" s="5" t="s">
        <v>15438</v>
      </c>
      <c r="D1411" s="5" t="s">
        <v>873</v>
      </c>
      <c r="E1411" s="4" t="s">
        <v>16</v>
      </c>
    </row>
    <row r="1412" spans="1:5" ht="100.8" x14ac:dyDescent="0.3">
      <c r="A1412" s="8" t="s">
        <v>6436</v>
      </c>
      <c r="B1412" s="4" t="s">
        <v>15439</v>
      </c>
      <c r="C1412" s="5" t="s">
        <v>15440</v>
      </c>
      <c r="D1412" s="5" t="s">
        <v>874</v>
      </c>
      <c r="E1412" s="4" t="s">
        <v>16</v>
      </c>
    </row>
    <row r="1413" spans="1:5" ht="86.4" x14ac:dyDescent="0.3">
      <c r="A1413" s="8" t="s">
        <v>6437</v>
      </c>
      <c r="B1413" s="4" t="s">
        <v>15441</v>
      </c>
      <c r="C1413" s="5" t="s">
        <v>15442</v>
      </c>
      <c r="D1413" s="5" t="s">
        <v>17</v>
      </c>
      <c r="E1413" s="4" t="s">
        <v>347</v>
      </c>
    </row>
    <row r="1414" spans="1:5" ht="86.4" x14ac:dyDescent="0.3">
      <c r="A1414" s="8" t="s">
        <v>6438</v>
      </c>
      <c r="B1414" s="4" t="s">
        <v>15443</v>
      </c>
      <c r="C1414" s="5" t="s">
        <v>15444</v>
      </c>
      <c r="D1414" s="5" t="s">
        <v>875</v>
      </c>
      <c r="E1414" s="4" t="s">
        <v>16</v>
      </c>
    </row>
    <row r="1415" spans="1:5" ht="86.4" x14ac:dyDescent="0.3">
      <c r="A1415" s="8" t="s">
        <v>6439</v>
      </c>
      <c r="B1415" s="4" t="s">
        <v>15445</v>
      </c>
      <c r="C1415" s="5" t="s">
        <v>15446</v>
      </c>
      <c r="D1415" s="5" t="s">
        <v>17</v>
      </c>
      <c r="E1415" s="4" t="s">
        <v>16</v>
      </c>
    </row>
    <row r="1416" spans="1:5" ht="86.4" x14ac:dyDescent="0.3">
      <c r="A1416" s="8" t="s">
        <v>6440</v>
      </c>
      <c r="B1416" s="4" t="s">
        <v>15447</v>
      </c>
      <c r="C1416" s="5" t="s">
        <v>15448</v>
      </c>
      <c r="D1416" s="5" t="s">
        <v>876</v>
      </c>
      <c r="E1416" s="4" t="s">
        <v>722</v>
      </c>
    </row>
    <row r="1417" spans="1:5" ht="86.4" x14ac:dyDescent="0.3">
      <c r="A1417" s="8" t="s">
        <v>6441</v>
      </c>
      <c r="B1417" s="4" t="s">
        <v>15447</v>
      </c>
      <c r="C1417" s="5" t="s">
        <v>15448</v>
      </c>
      <c r="D1417" s="5" t="s">
        <v>17</v>
      </c>
      <c r="E1417" s="4" t="s">
        <v>16</v>
      </c>
    </row>
    <row r="1418" spans="1:5" ht="86.4" x14ac:dyDescent="0.3">
      <c r="A1418" s="8" t="s">
        <v>6442</v>
      </c>
      <c r="B1418" s="4" t="s">
        <v>15449</v>
      </c>
      <c r="C1418" s="5" t="s">
        <v>15450</v>
      </c>
      <c r="D1418" s="5" t="s">
        <v>877</v>
      </c>
      <c r="E1418" s="4" t="s">
        <v>16</v>
      </c>
    </row>
    <row r="1419" spans="1:5" ht="86.4" x14ac:dyDescent="0.3">
      <c r="A1419" s="8" t="s">
        <v>6443</v>
      </c>
      <c r="B1419" s="4" t="s">
        <v>15451</v>
      </c>
      <c r="C1419" s="5" t="s">
        <v>15452</v>
      </c>
      <c r="D1419" s="5" t="s">
        <v>17</v>
      </c>
      <c r="E1419" s="4" t="s">
        <v>16</v>
      </c>
    </row>
    <row r="1420" spans="1:5" ht="72" x14ac:dyDescent="0.3">
      <c r="A1420" s="8" t="s">
        <v>6444</v>
      </c>
      <c r="B1420" s="4" t="s">
        <v>15453</v>
      </c>
      <c r="C1420" s="5" t="s">
        <v>15454</v>
      </c>
      <c r="D1420" s="5" t="s">
        <v>875</v>
      </c>
      <c r="E1420" s="4" t="s">
        <v>16</v>
      </c>
    </row>
    <row r="1421" spans="1:5" ht="72" x14ac:dyDescent="0.3">
      <c r="A1421" s="8" t="s">
        <v>6445</v>
      </c>
      <c r="B1421" s="4" t="s">
        <v>15455</v>
      </c>
      <c r="C1421" s="5" t="s">
        <v>15456</v>
      </c>
      <c r="D1421" s="5" t="s">
        <v>17</v>
      </c>
      <c r="E1421" s="4" t="s">
        <v>16</v>
      </c>
    </row>
    <row r="1422" spans="1:5" ht="72" x14ac:dyDescent="0.3">
      <c r="A1422" s="8" t="s">
        <v>6446</v>
      </c>
      <c r="B1422" s="4" t="s">
        <v>15457</v>
      </c>
      <c r="C1422" s="5" t="s">
        <v>15458</v>
      </c>
      <c r="D1422" s="5" t="s">
        <v>878</v>
      </c>
      <c r="E1422" s="4" t="s">
        <v>722</v>
      </c>
    </row>
    <row r="1423" spans="1:5" ht="72" x14ac:dyDescent="0.3">
      <c r="A1423" s="8" t="s">
        <v>6447</v>
      </c>
      <c r="B1423" s="4" t="s">
        <v>15459</v>
      </c>
      <c r="C1423" s="5" t="s">
        <v>15460</v>
      </c>
      <c r="D1423" s="5" t="s">
        <v>879</v>
      </c>
      <c r="E1423" s="4" t="s">
        <v>16</v>
      </c>
    </row>
    <row r="1424" spans="1:5" ht="72" x14ac:dyDescent="0.3">
      <c r="A1424" s="8" t="s">
        <v>6448</v>
      </c>
      <c r="B1424" s="4" t="s">
        <v>15461</v>
      </c>
      <c r="C1424" s="5" t="s">
        <v>15462</v>
      </c>
      <c r="D1424" s="5" t="s">
        <v>880</v>
      </c>
      <c r="E1424" s="4" t="s">
        <v>722</v>
      </c>
    </row>
    <row r="1425" spans="1:5" ht="86.4" x14ac:dyDescent="0.3">
      <c r="A1425" s="8" t="s">
        <v>6449</v>
      </c>
      <c r="B1425" s="4" t="s">
        <v>15463</v>
      </c>
      <c r="C1425" s="5" t="s">
        <v>15464</v>
      </c>
      <c r="D1425" s="5" t="s">
        <v>881</v>
      </c>
      <c r="E1425" s="4" t="s">
        <v>347</v>
      </c>
    </row>
    <row r="1426" spans="1:5" ht="86.4" x14ac:dyDescent="0.3">
      <c r="A1426" s="8" t="s">
        <v>6450</v>
      </c>
      <c r="B1426" s="4" t="s">
        <v>15465</v>
      </c>
      <c r="C1426" s="5" t="s">
        <v>15466</v>
      </c>
      <c r="D1426" s="5" t="s">
        <v>17</v>
      </c>
      <c r="E1426" s="4" t="s">
        <v>16</v>
      </c>
    </row>
    <row r="1427" spans="1:5" ht="86.4" x14ac:dyDescent="0.3">
      <c r="A1427" s="8" t="s">
        <v>6451</v>
      </c>
      <c r="B1427" s="4" t="s">
        <v>15467</v>
      </c>
      <c r="C1427" s="5" t="s">
        <v>15468</v>
      </c>
      <c r="D1427" s="5" t="s">
        <v>869</v>
      </c>
      <c r="E1427" s="4" t="s">
        <v>722</v>
      </c>
    </row>
    <row r="1428" spans="1:5" ht="86.4" x14ac:dyDescent="0.3">
      <c r="A1428" s="8" t="s">
        <v>6452</v>
      </c>
      <c r="B1428" s="4" t="s">
        <v>15469</v>
      </c>
      <c r="C1428" s="5" t="s">
        <v>15470</v>
      </c>
      <c r="D1428" s="5" t="s">
        <v>864</v>
      </c>
      <c r="E1428" s="4" t="s">
        <v>16</v>
      </c>
    </row>
    <row r="1429" spans="1:5" ht="86.4" x14ac:dyDescent="0.3">
      <c r="A1429" s="8" t="s">
        <v>6453</v>
      </c>
      <c r="B1429" s="4" t="s">
        <v>15471</v>
      </c>
      <c r="C1429" s="5" t="s">
        <v>15472</v>
      </c>
      <c r="D1429" s="5" t="s">
        <v>870</v>
      </c>
      <c r="E1429" s="4" t="s">
        <v>16</v>
      </c>
    </row>
    <row r="1430" spans="1:5" ht="86.4" x14ac:dyDescent="0.3">
      <c r="A1430" s="8" t="s">
        <v>6454</v>
      </c>
      <c r="B1430" s="4" t="s">
        <v>15473</v>
      </c>
      <c r="C1430" s="5" t="s">
        <v>46236</v>
      </c>
      <c r="D1430" s="5" t="s">
        <v>882</v>
      </c>
      <c r="E1430" s="4" t="s">
        <v>347</v>
      </c>
    </row>
    <row r="1431" spans="1:5" ht="86.4" x14ac:dyDescent="0.3">
      <c r="A1431" s="8" t="s">
        <v>6455</v>
      </c>
      <c r="B1431" s="4" t="s">
        <v>15473</v>
      </c>
      <c r="C1431" s="5" t="s">
        <v>46236</v>
      </c>
      <c r="D1431" s="5" t="s">
        <v>883</v>
      </c>
      <c r="E1431" s="4" t="s">
        <v>16</v>
      </c>
    </row>
    <row r="1432" spans="1:5" ht="86.4" x14ac:dyDescent="0.3">
      <c r="A1432" s="8" t="s">
        <v>6456</v>
      </c>
      <c r="B1432" s="4" t="s">
        <v>15474</v>
      </c>
      <c r="C1432" s="5" t="s">
        <v>15475</v>
      </c>
      <c r="D1432" s="5" t="s">
        <v>884</v>
      </c>
      <c r="E1432" s="4" t="s">
        <v>16</v>
      </c>
    </row>
    <row r="1433" spans="1:5" ht="86.4" x14ac:dyDescent="0.3">
      <c r="A1433" s="8" t="s">
        <v>6457</v>
      </c>
      <c r="B1433" s="4" t="s">
        <v>15476</v>
      </c>
      <c r="C1433" s="5" t="s">
        <v>15477</v>
      </c>
      <c r="D1433" s="5" t="s">
        <v>885</v>
      </c>
      <c r="E1433" s="4" t="s">
        <v>92</v>
      </c>
    </row>
    <row r="1434" spans="1:5" ht="86.4" x14ac:dyDescent="0.3">
      <c r="A1434" s="8" t="s">
        <v>6458</v>
      </c>
      <c r="B1434" s="4" t="s">
        <v>15476</v>
      </c>
      <c r="C1434" s="5" t="s">
        <v>15477</v>
      </c>
      <c r="D1434" s="5" t="s">
        <v>886</v>
      </c>
      <c r="E1434" s="4" t="s">
        <v>722</v>
      </c>
    </row>
    <row r="1435" spans="1:5" ht="86.4" x14ac:dyDescent="0.3">
      <c r="A1435" s="8" t="s">
        <v>6459</v>
      </c>
      <c r="B1435" s="4" t="s">
        <v>15476</v>
      </c>
      <c r="C1435" s="5" t="s">
        <v>15477</v>
      </c>
      <c r="D1435" s="5" t="s">
        <v>17</v>
      </c>
      <c r="E1435" s="4" t="s">
        <v>16</v>
      </c>
    </row>
    <row r="1436" spans="1:5" ht="86.4" x14ac:dyDescent="0.3">
      <c r="A1436" s="8" t="s">
        <v>6460</v>
      </c>
      <c r="B1436" s="4" t="s">
        <v>15478</v>
      </c>
      <c r="C1436" s="5" t="s">
        <v>15479</v>
      </c>
      <c r="D1436" s="5" t="s">
        <v>887</v>
      </c>
      <c r="E1436" s="4" t="s">
        <v>16</v>
      </c>
    </row>
    <row r="1437" spans="1:5" ht="86.4" x14ac:dyDescent="0.3">
      <c r="A1437" s="8" t="s">
        <v>6461</v>
      </c>
      <c r="B1437" s="4" t="s">
        <v>15480</v>
      </c>
      <c r="C1437" s="5" t="s">
        <v>15481</v>
      </c>
      <c r="D1437" s="5" t="s">
        <v>888</v>
      </c>
      <c r="E1437" s="4" t="s">
        <v>16</v>
      </c>
    </row>
    <row r="1438" spans="1:5" ht="72" x14ac:dyDescent="0.3">
      <c r="A1438" s="8" t="s">
        <v>6462</v>
      </c>
      <c r="B1438" s="4" t="s">
        <v>15482</v>
      </c>
      <c r="C1438" s="5" t="s">
        <v>15483</v>
      </c>
      <c r="D1438" s="5" t="s">
        <v>889</v>
      </c>
      <c r="E1438" s="4" t="s">
        <v>16</v>
      </c>
    </row>
    <row r="1439" spans="1:5" ht="72" x14ac:dyDescent="0.3">
      <c r="A1439" s="8" t="s">
        <v>6463</v>
      </c>
      <c r="B1439" s="4" t="s">
        <v>15484</v>
      </c>
      <c r="C1439" s="5" t="s">
        <v>15485</v>
      </c>
      <c r="D1439" s="5" t="s">
        <v>890</v>
      </c>
      <c r="E1439" s="4" t="s">
        <v>16</v>
      </c>
    </row>
    <row r="1440" spans="1:5" ht="72" x14ac:dyDescent="0.3">
      <c r="A1440" s="8" t="s">
        <v>6464</v>
      </c>
      <c r="B1440" s="4" t="s">
        <v>15486</v>
      </c>
      <c r="C1440" s="5" t="s">
        <v>15487</v>
      </c>
      <c r="D1440" s="5" t="s">
        <v>891</v>
      </c>
      <c r="E1440" s="4" t="s">
        <v>16</v>
      </c>
    </row>
    <row r="1441" spans="1:5" ht="72" x14ac:dyDescent="0.3">
      <c r="A1441" s="8" t="s">
        <v>6465</v>
      </c>
      <c r="B1441" s="4" t="s">
        <v>15486</v>
      </c>
      <c r="C1441" s="5" t="s">
        <v>15487</v>
      </c>
      <c r="D1441" s="5" t="s">
        <v>17</v>
      </c>
      <c r="E1441" s="4" t="s">
        <v>347</v>
      </c>
    </row>
    <row r="1442" spans="1:5" ht="115.2" x14ac:dyDescent="0.3">
      <c r="A1442" s="8" t="s">
        <v>6466</v>
      </c>
      <c r="B1442" s="4" t="s">
        <v>15488</v>
      </c>
      <c r="C1442" s="5" t="s">
        <v>15489</v>
      </c>
      <c r="D1442" s="5" t="s">
        <v>892</v>
      </c>
      <c r="E1442" s="4" t="s">
        <v>16</v>
      </c>
    </row>
    <row r="1443" spans="1:5" ht="115.2" x14ac:dyDescent="0.3">
      <c r="A1443" s="8" t="s">
        <v>6467</v>
      </c>
      <c r="B1443" s="4" t="s">
        <v>15490</v>
      </c>
      <c r="C1443" s="5" t="s">
        <v>15491</v>
      </c>
      <c r="D1443" s="5" t="s">
        <v>893</v>
      </c>
      <c r="E1443" s="4" t="s">
        <v>16</v>
      </c>
    </row>
    <row r="1444" spans="1:5" ht="100.8" x14ac:dyDescent="0.3">
      <c r="A1444" s="8" t="s">
        <v>6468</v>
      </c>
      <c r="B1444" s="4" t="s">
        <v>15492</v>
      </c>
      <c r="C1444" s="5" t="s">
        <v>15493</v>
      </c>
      <c r="D1444" s="5" t="s">
        <v>890</v>
      </c>
      <c r="E1444" s="4" t="s">
        <v>16</v>
      </c>
    </row>
    <row r="1445" spans="1:5" ht="115.2" x14ac:dyDescent="0.3">
      <c r="A1445" s="8" t="s">
        <v>6469</v>
      </c>
      <c r="B1445" s="4" t="s">
        <v>15494</v>
      </c>
      <c r="C1445" s="5" t="s">
        <v>15495</v>
      </c>
      <c r="D1445" s="5" t="s">
        <v>894</v>
      </c>
      <c r="E1445" s="4" t="s">
        <v>16</v>
      </c>
    </row>
    <row r="1446" spans="1:5" ht="115.2" x14ac:dyDescent="0.3">
      <c r="A1446" s="8" t="s">
        <v>6470</v>
      </c>
      <c r="B1446" s="4" t="s">
        <v>15496</v>
      </c>
      <c r="C1446" s="5" t="s">
        <v>15497</v>
      </c>
      <c r="D1446" s="5" t="s">
        <v>895</v>
      </c>
      <c r="E1446" s="4" t="s">
        <v>16</v>
      </c>
    </row>
    <row r="1447" spans="1:5" ht="100.8" x14ac:dyDescent="0.3">
      <c r="A1447" s="8" t="s">
        <v>6471</v>
      </c>
      <c r="B1447" s="4" t="s">
        <v>15498</v>
      </c>
      <c r="C1447" s="5" t="s">
        <v>15499</v>
      </c>
      <c r="D1447" s="5" t="s">
        <v>17</v>
      </c>
      <c r="E1447" s="4" t="s">
        <v>16</v>
      </c>
    </row>
    <row r="1448" spans="1:5" ht="115.2" x14ac:dyDescent="0.3">
      <c r="A1448" s="8" t="s">
        <v>6472</v>
      </c>
      <c r="B1448" s="4" t="s">
        <v>15500</v>
      </c>
      <c r="C1448" s="5" t="s">
        <v>15501</v>
      </c>
      <c r="D1448" s="5" t="s">
        <v>896</v>
      </c>
      <c r="E1448" s="4" t="s">
        <v>722</v>
      </c>
    </row>
    <row r="1449" spans="1:5" ht="100.8" x14ac:dyDescent="0.3">
      <c r="A1449" s="8" t="s">
        <v>6473</v>
      </c>
      <c r="B1449" s="4" t="s">
        <v>15502</v>
      </c>
      <c r="C1449" s="5" t="s">
        <v>15503</v>
      </c>
      <c r="D1449" s="5" t="s">
        <v>897</v>
      </c>
      <c r="E1449" s="4" t="s">
        <v>722</v>
      </c>
    </row>
    <row r="1450" spans="1:5" ht="100.8" x14ac:dyDescent="0.3">
      <c r="A1450" s="8" t="s">
        <v>6474</v>
      </c>
      <c r="B1450" s="4" t="s">
        <v>15502</v>
      </c>
      <c r="C1450" s="5" t="s">
        <v>15503</v>
      </c>
      <c r="D1450" s="5" t="s">
        <v>898</v>
      </c>
      <c r="E1450" s="4" t="s">
        <v>722</v>
      </c>
    </row>
    <row r="1451" spans="1:5" ht="100.8" x14ac:dyDescent="0.3">
      <c r="A1451" s="8" t="s">
        <v>6475</v>
      </c>
      <c r="B1451" s="4" t="s">
        <v>15502</v>
      </c>
      <c r="C1451" s="5" t="s">
        <v>15503</v>
      </c>
      <c r="D1451" s="5" t="s">
        <v>17</v>
      </c>
      <c r="E1451" s="4" t="s">
        <v>16</v>
      </c>
    </row>
    <row r="1452" spans="1:5" ht="100.8" x14ac:dyDescent="0.3">
      <c r="A1452" s="8" t="s">
        <v>6476</v>
      </c>
      <c r="B1452" s="4" t="s">
        <v>15504</v>
      </c>
      <c r="C1452" s="5" t="s">
        <v>15505</v>
      </c>
      <c r="D1452" s="5" t="s">
        <v>899</v>
      </c>
      <c r="E1452" s="4" t="s">
        <v>868</v>
      </c>
    </row>
    <row r="1453" spans="1:5" ht="115.2" x14ac:dyDescent="0.3">
      <c r="A1453" s="8" t="s">
        <v>6477</v>
      </c>
      <c r="B1453" s="4" t="s">
        <v>15506</v>
      </c>
      <c r="C1453" s="5" t="s">
        <v>15507</v>
      </c>
      <c r="D1453" s="5" t="s">
        <v>900</v>
      </c>
      <c r="E1453" s="4" t="s">
        <v>868</v>
      </c>
    </row>
    <row r="1454" spans="1:5" ht="100.8" x14ac:dyDescent="0.3">
      <c r="A1454" s="8" t="s">
        <v>6478</v>
      </c>
      <c r="B1454" s="4" t="s">
        <v>15508</v>
      </c>
      <c r="C1454" s="5" t="s">
        <v>15509</v>
      </c>
      <c r="D1454" s="5" t="s">
        <v>901</v>
      </c>
      <c r="E1454" s="4" t="s">
        <v>722</v>
      </c>
    </row>
    <row r="1455" spans="1:5" ht="100.8" x14ac:dyDescent="0.3">
      <c r="A1455" s="8" t="s">
        <v>6479</v>
      </c>
      <c r="B1455" s="4" t="s">
        <v>15510</v>
      </c>
      <c r="C1455" s="5" t="s">
        <v>15511</v>
      </c>
      <c r="D1455" s="5" t="s">
        <v>902</v>
      </c>
      <c r="E1455" s="4" t="s">
        <v>347</v>
      </c>
    </row>
    <row r="1456" spans="1:5" ht="100.8" x14ac:dyDescent="0.3">
      <c r="A1456" s="8" t="s">
        <v>6480</v>
      </c>
      <c r="B1456" s="4" t="s">
        <v>15512</v>
      </c>
      <c r="C1456" s="5" t="s">
        <v>15513</v>
      </c>
      <c r="D1456" s="5" t="s">
        <v>903</v>
      </c>
      <c r="E1456" s="4" t="s">
        <v>16</v>
      </c>
    </row>
    <row r="1457" spans="1:5" ht="100.8" x14ac:dyDescent="0.3">
      <c r="A1457" s="8" t="s">
        <v>6481</v>
      </c>
      <c r="B1457" s="4" t="s">
        <v>15514</v>
      </c>
      <c r="C1457" s="5" t="s">
        <v>15515</v>
      </c>
      <c r="D1457" s="5" t="s">
        <v>904</v>
      </c>
      <c r="E1457" s="4" t="s">
        <v>16</v>
      </c>
    </row>
    <row r="1458" spans="1:5" ht="100.8" x14ac:dyDescent="0.3">
      <c r="A1458" s="8" t="s">
        <v>6482</v>
      </c>
      <c r="B1458" s="4" t="s">
        <v>15516</v>
      </c>
      <c r="C1458" s="5" t="s">
        <v>15517</v>
      </c>
      <c r="D1458" s="5" t="s">
        <v>905</v>
      </c>
      <c r="E1458" s="4" t="s">
        <v>16</v>
      </c>
    </row>
    <row r="1459" spans="1:5" ht="100.8" x14ac:dyDescent="0.3">
      <c r="A1459" s="8" t="s">
        <v>6483</v>
      </c>
      <c r="B1459" s="4" t="s">
        <v>15518</v>
      </c>
      <c r="C1459" s="5" t="s">
        <v>15519</v>
      </c>
      <c r="D1459" s="5" t="s">
        <v>17</v>
      </c>
      <c r="E1459" s="4" t="s">
        <v>16</v>
      </c>
    </row>
    <row r="1460" spans="1:5" ht="86.4" x14ac:dyDescent="0.3">
      <c r="A1460" s="8" t="s">
        <v>6484</v>
      </c>
      <c r="B1460" s="4" t="s">
        <v>15520</v>
      </c>
      <c r="C1460" s="5" t="s">
        <v>15521</v>
      </c>
      <c r="D1460" s="5" t="s">
        <v>875</v>
      </c>
      <c r="E1460" s="4" t="s">
        <v>52</v>
      </c>
    </row>
    <row r="1461" spans="1:5" ht="86.4" x14ac:dyDescent="0.3">
      <c r="A1461" s="8" t="s">
        <v>6485</v>
      </c>
      <c r="B1461" s="4" t="s">
        <v>15522</v>
      </c>
      <c r="C1461" s="5" t="s">
        <v>15523</v>
      </c>
      <c r="D1461" s="5" t="s">
        <v>17</v>
      </c>
      <c r="E1461" s="4" t="s">
        <v>16</v>
      </c>
    </row>
    <row r="1462" spans="1:5" ht="86.4" x14ac:dyDescent="0.3">
      <c r="A1462" s="8" t="s">
        <v>6486</v>
      </c>
      <c r="B1462" s="4" t="s">
        <v>15524</v>
      </c>
      <c r="C1462" s="5" t="s">
        <v>15525</v>
      </c>
      <c r="D1462" s="5" t="s">
        <v>906</v>
      </c>
      <c r="E1462" s="4" t="s">
        <v>16</v>
      </c>
    </row>
    <row r="1463" spans="1:5" ht="86.4" x14ac:dyDescent="0.3">
      <c r="A1463" s="8" t="s">
        <v>6487</v>
      </c>
      <c r="B1463" s="4" t="s">
        <v>15526</v>
      </c>
      <c r="C1463" s="5" t="s">
        <v>15527</v>
      </c>
      <c r="D1463" s="5" t="s">
        <v>907</v>
      </c>
      <c r="E1463" s="4" t="s">
        <v>722</v>
      </c>
    </row>
    <row r="1464" spans="1:5" ht="86.4" x14ac:dyDescent="0.3">
      <c r="A1464" s="8" t="s">
        <v>6488</v>
      </c>
      <c r="B1464" s="4" t="s">
        <v>15528</v>
      </c>
      <c r="C1464" s="5" t="s">
        <v>15529</v>
      </c>
      <c r="D1464" s="5" t="s">
        <v>17</v>
      </c>
      <c r="E1464" s="4" t="s">
        <v>347</v>
      </c>
    </row>
    <row r="1465" spans="1:5" ht="86.4" x14ac:dyDescent="0.3">
      <c r="A1465" s="8" t="s">
        <v>6489</v>
      </c>
      <c r="B1465" s="4" t="s">
        <v>15530</v>
      </c>
      <c r="C1465" s="5" t="s">
        <v>15531</v>
      </c>
      <c r="D1465" s="5" t="s">
        <v>17</v>
      </c>
      <c r="E1465" s="4" t="s">
        <v>16</v>
      </c>
    </row>
    <row r="1466" spans="1:5" ht="86.4" x14ac:dyDescent="0.3">
      <c r="A1466" s="8" t="s">
        <v>6490</v>
      </c>
      <c r="B1466" s="4" t="s">
        <v>15532</v>
      </c>
      <c r="C1466" s="5" t="s">
        <v>15533</v>
      </c>
      <c r="D1466" s="5" t="s">
        <v>908</v>
      </c>
      <c r="E1466" s="4" t="s">
        <v>16</v>
      </c>
    </row>
    <row r="1467" spans="1:5" ht="86.4" x14ac:dyDescent="0.3">
      <c r="A1467" s="8" t="s">
        <v>6491</v>
      </c>
      <c r="B1467" s="4" t="s">
        <v>15534</v>
      </c>
      <c r="C1467" s="5" t="s">
        <v>15535</v>
      </c>
      <c r="D1467" s="5" t="s">
        <v>17</v>
      </c>
      <c r="E1467" s="4" t="s">
        <v>16</v>
      </c>
    </row>
    <row r="1468" spans="1:5" ht="72" x14ac:dyDescent="0.3">
      <c r="A1468" s="8" t="s">
        <v>6492</v>
      </c>
      <c r="B1468" s="4" t="s">
        <v>15536</v>
      </c>
      <c r="C1468" s="5" t="s">
        <v>15537</v>
      </c>
      <c r="D1468" s="5" t="s">
        <v>909</v>
      </c>
      <c r="E1468" s="4" t="s">
        <v>16</v>
      </c>
    </row>
    <row r="1469" spans="1:5" ht="86.4" x14ac:dyDescent="0.3">
      <c r="A1469" s="8" t="s">
        <v>6493</v>
      </c>
      <c r="B1469" s="4" t="s">
        <v>15538</v>
      </c>
      <c r="C1469" s="5" t="s">
        <v>15539</v>
      </c>
      <c r="D1469" s="5" t="s">
        <v>910</v>
      </c>
      <c r="E1469" s="4" t="s">
        <v>16</v>
      </c>
    </row>
    <row r="1470" spans="1:5" ht="86.4" x14ac:dyDescent="0.3">
      <c r="A1470" s="8" t="s">
        <v>6494</v>
      </c>
      <c r="B1470" s="4" t="s">
        <v>15540</v>
      </c>
      <c r="C1470" s="5" t="s">
        <v>15541</v>
      </c>
      <c r="D1470" s="5" t="s">
        <v>911</v>
      </c>
      <c r="E1470" s="4" t="s">
        <v>16</v>
      </c>
    </row>
    <row r="1471" spans="1:5" ht="86.4" x14ac:dyDescent="0.3">
      <c r="A1471" s="8" t="s">
        <v>6495</v>
      </c>
      <c r="B1471" s="4" t="s">
        <v>15542</v>
      </c>
      <c r="C1471" s="5" t="s">
        <v>15543</v>
      </c>
      <c r="D1471" s="5" t="s">
        <v>912</v>
      </c>
      <c r="E1471" s="4" t="s">
        <v>16</v>
      </c>
    </row>
    <row r="1472" spans="1:5" ht="100.8" x14ac:dyDescent="0.3">
      <c r="A1472" s="8" t="s">
        <v>6496</v>
      </c>
      <c r="B1472" s="4" t="s">
        <v>15544</v>
      </c>
      <c r="C1472" s="5" t="s">
        <v>15545</v>
      </c>
      <c r="D1472" s="5" t="s">
        <v>913</v>
      </c>
      <c r="E1472" s="4" t="s">
        <v>16</v>
      </c>
    </row>
    <row r="1473" spans="1:5" ht="100.8" x14ac:dyDescent="0.3">
      <c r="A1473" s="8" t="s">
        <v>6497</v>
      </c>
      <c r="B1473" s="4" t="s">
        <v>15546</v>
      </c>
      <c r="C1473" s="5" t="s">
        <v>15547</v>
      </c>
      <c r="D1473" s="5" t="s">
        <v>17</v>
      </c>
      <c r="E1473" s="4" t="s">
        <v>16</v>
      </c>
    </row>
    <row r="1474" spans="1:5" ht="86.4" x14ac:dyDescent="0.3">
      <c r="A1474" s="8" t="s">
        <v>6498</v>
      </c>
      <c r="B1474" s="4" t="s">
        <v>15548</v>
      </c>
      <c r="C1474" s="5" t="s">
        <v>15549</v>
      </c>
      <c r="D1474" s="5" t="s">
        <v>914</v>
      </c>
      <c r="E1474" s="4" t="s">
        <v>16</v>
      </c>
    </row>
    <row r="1475" spans="1:5" ht="86.4" x14ac:dyDescent="0.3">
      <c r="A1475" s="8" t="s">
        <v>6499</v>
      </c>
      <c r="B1475" s="4" t="s">
        <v>15550</v>
      </c>
      <c r="C1475" s="5" t="s">
        <v>15551</v>
      </c>
      <c r="D1475" s="5" t="s">
        <v>915</v>
      </c>
      <c r="E1475" s="4" t="s">
        <v>16</v>
      </c>
    </row>
    <row r="1476" spans="1:5" ht="86.4" x14ac:dyDescent="0.3">
      <c r="A1476" s="8" t="s">
        <v>6500</v>
      </c>
      <c r="B1476" s="4" t="s">
        <v>15552</v>
      </c>
      <c r="C1476" s="5" t="s">
        <v>15553</v>
      </c>
      <c r="D1476" s="5" t="s">
        <v>17</v>
      </c>
      <c r="E1476" s="4" t="s">
        <v>16</v>
      </c>
    </row>
    <row r="1477" spans="1:5" ht="144" x14ac:dyDescent="0.3">
      <c r="A1477" s="8" t="s">
        <v>6501</v>
      </c>
      <c r="B1477" s="4" t="s">
        <v>15554</v>
      </c>
      <c r="C1477" s="5" t="s">
        <v>15555</v>
      </c>
      <c r="D1477" s="5" t="s">
        <v>916</v>
      </c>
      <c r="E1477" s="4" t="s">
        <v>16</v>
      </c>
    </row>
    <row r="1478" spans="1:5" ht="115.2" x14ac:dyDescent="0.3">
      <c r="A1478" s="8" t="s">
        <v>6502</v>
      </c>
      <c r="B1478" s="4" t="s">
        <v>15556</v>
      </c>
      <c r="C1478" s="5" t="s">
        <v>15557</v>
      </c>
      <c r="D1478" s="5" t="s">
        <v>44</v>
      </c>
      <c r="E1478" s="4" t="s">
        <v>16</v>
      </c>
    </row>
    <row r="1479" spans="1:5" ht="129.6" x14ac:dyDescent="0.3">
      <c r="A1479" s="8" t="s">
        <v>6503</v>
      </c>
      <c r="B1479" s="4" t="s">
        <v>15558</v>
      </c>
      <c r="C1479" s="5" t="s">
        <v>15559</v>
      </c>
      <c r="D1479" s="5" t="s">
        <v>917</v>
      </c>
      <c r="E1479" s="4" t="s">
        <v>16</v>
      </c>
    </row>
    <row r="1480" spans="1:5" ht="129.6" x14ac:dyDescent="0.3">
      <c r="A1480" s="8" t="s">
        <v>6504</v>
      </c>
      <c r="B1480" s="4" t="s">
        <v>15560</v>
      </c>
      <c r="C1480" s="5" t="s">
        <v>15561</v>
      </c>
      <c r="D1480" s="5" t="s">
        <v>918</v>
      </c>
      <c r="E1480" s="4" t="s">
        <v>16</v>
      </c>
    </row>
    <row r="1481" spans="1:5" ht="129.6" x14ac:dyDescent="0.3">
      <c r="A1481" s="8" t="s">
        <v>6505</v>
      </c>
      <c r="B1481" s="4" t="s">
        <v>15562</v>
      </c>
      <c r="C1481" s="5" t="s">
        <v>15563</v>
      </c>
      <c r="D1481" s="5" t="s">
        <v>17</v>
      </c>
      <c r="E1481" s="4" t="s">
        <v>16</v>
      </c>
    </row>
    <row r="1482" spans="1:5" ht="115.2" x14ac:dyDescent="0.3">
      <c r="A1482" s="8" t="s">
        <v>6506</v>
      </c>
      <c r="B1482" s="4" t="s">
        <v>15564</v>
      </c>
      <c r="C1482" s="5" t="s">
        <v>15565</v>
      </c>
      <c r="D1482" s="5" t="s">
        <v>919</v>
      </c>
      <c r="E1482" s="4" t="s">
        <v>16</v>
      </c>
    </row>
    <row r="1483" spans="1:5" ht="129.6" x14ac:dyDescent="0.3">
      <c r="A1483" s="8" t="s">
        <v>6507</v>
      </c>
      <c r="B1483" s="4" t="s">
        <v>15566</v>
      </c>
      <c r="C1483" s="5" t="s">
        <v>15567</v>
      </c>
      <c r="D1483" s="5" t="s">
        <v>920</v>
      </c>
      <c r="E1483" s="4" t="s">
        <v>16</v>
      </c>
    </row>
    <row r="1484" spans="1:5" ht="172.8" x14ac:dyDescent="0.3">
      <c r="A1484" s="8" t="s">
        <v>6508</v>
      </c>
      <c r="B1484" s="4" t="s">
        <v>15568</v>
      </c>
      <c r="C1484" s="5" t="s">
        <v>15569</v>
      </c>
      <c r="D1484" s="5" t="s">
        <v>921</v>
      </c>
      <c r="E1484" s="4" t="s">
        <v>16</v>
      </c>
    </row>
    <row r="1485" spans="1:5" ht="201.6" x14ac:dyDescent="0.3">
      <c r="A1485" s="8" t="s">
        <v>6509</v>
      </c>
      <c r="B1485" s="4" t="s">
        <v>15570</v>
      </c>
      <c r="C1485" s="5" t="s">
        <v>15571</v>
      </c>
      <c r="D1485" s="5" t="s">
        <v>922</v>
      </c>
      <c r="E1485" s="4" t="s">
        <v>16</v>
      </c>
    </row>
    <row r="1486" spans="1:5" ht="187.2" x14ac:dyDescent="0.3">
      <c r="A1486" s="8" t="s">
        <v>6510</v>
      </c>
      <c r="B1486" s="4" t="s">
        <v>15572</v>
      </c>
      <c r="C1486" s="5" t="s">
        <v>15573</v>
      </c>
      <c r="D1486" s="5" t="s">
        <v>923</v>
      </c>
      <c r="E1486" s="4" t="s">
        <v>16</v>
      </c>
    </row>
    <row r="1487" spans="1:5" ht="187.2" x14ac:dyDescent="0.3">
      <c r="A1487" s="8" t="s">
        <v>6511</v>
      </c>
      <c r="B1487" s="4" t="s">
        <v>15574</v>
      </c>
      <c r="C1487" s="5" t="s">
        <v>15575</v>
      </c>
      <c r="D1487" s="5" t="s">
        <v>924</v>
      </c>
      <c r="E1487" s="4" t="s">
        <v>16</v>
      </c>
    </row>
    <row r="1488" spans="1:5" ht="259.2" x14ac:dyDescent="0.3">
      <c r="A1488" s="8" t="s">
        <v>6512</v>
      </c>
      <c r="B1488" s="4" t="s">
        <v>15576</v>
      </c>
      <c r="C1488" s="5" t="s">
        <v>15577</v>
      </c>
      <c r="D1488" s="5" t="s">
        <v>925</v>
      </c>
      <c r="E1488" s="4" t="s">
        <v>16</v>
      </c>
    </row>
    <row r="1489" spans="1:5" ht="201.6" x14ac:dyDescent="0.3">
      <c r="A1489" s="8" t="s">
        <v>6513</v>
      </c>
      <c r="B1489" s="4" t="s">
        <v>15578</v>
      </c>
      <c r="C1489" s="5" t="s">
        <v>46237</v>
      </c>
      <c r="D1489" s="5" t="s">
        <v>926</v>
      </c>
      <c r="E1489" s="4" t="s">
        <v>16</v>
      </c>
    </row>
    <row r="1490" spans="1:5" ht="158.4" x14ac:dyDescent="0.3">
      <c r="A1490" s="8" t="s">
        <v>6514</v>
      </c>
      <c r="B1490" s="4" t="s">
        <v>15579</v>
      </c>
      <c r="C1490" s="5" t="s">
        <v>15580</v>
      </c>
      <c r="D1490" s="5" t="s">
        <v>927</v>
      </c>
      <c r="E1490" s="4" t="s">
        <v>16</v>
      </c>
    </row>
    <row r="1491" spans="1:5" ht="144" x14ac:dyDescent="0.3">
      <c r="A1491" s="8" t="s">
        <v>6515</v>
      </c>
      <c r="B1491" s="4" t="s">
        <v>15581</v>
      </c>
      <c r="C1491" s="5" t="s">
        <v>15582</v>
      </c>
      <c r="D1491" s="5" t="s">
        <v>928</v>
      </c>
      <c r="E1491" s="4" t="s">
        <v>16</v>
      </c>
    </row>
    <row r="1492" spans="1:5" ht="115.2" x14ac:dyDescent="0.3">
      <c r="A1492" s="8" t="s">
        <v>6516</v>
      </c>
      <c r="B1492" s="4" t="s">
        <v>15583</v>
      </c>
      <c r="C1492" s="5" t="s">
        <v>15584</v>
      </c>
      <c r="D1492" s="5" t="s">
        <v>929</v>
      </c>
      <c r="E1492" s="4" t="s">
        <v>16</v>
      </c>
    </row>
    <row r="1493" spans="1:5" ht="115.2" x14ac:dyDescent="0.3">
      <c r="A1493" s="8" t="s">
        <v>6517</v>
      </c>
      <c r="B1493" s="4" t="s">
        <v>15585</v>
      </c>
      <c r="C1493" s="5" t="s">
        <v>15586</v>
      </c>
      <c r="D1493" s="5" t="s">
        <v>930</v>
      </c>
      <c r="E1493" s="4" t="s">
        <v>16</v>
      </c>
    </row>
    <row r="1494" spans="1:5" ht="115.2" x14ac:dyDescent="0.3">
      <c r="A1494" s="8" t="s">
        <v>6518</v>
      </c>
      <c r="B1494" s="4" t="s">
        <v>15587</v>
      </c>
      <c r="C1494" s="5" t="s">
        <v>15588</v>
      </c>
      <c r="D1494" s="5" t="s">
        <v>931</v>
      </c>
      <c r="E1494" s="4" t="s">
        <v>16</v>
      </c>
    </row>
    <row r="1495" spans="1:5" ht="100.8" x14ac:dyDescent="0.3">
      <c r="A1495" s="8" t="s">
        <v>6519</v>
      </c>
      <c r="B1495" s="4" t="s">
        <v>15589</v>
      </c>
      <c r="C1495" s="5" t="s">
        <v>15590</v>
      </c>
      <c r="D1495" s="5" t="s">
        <v>932</v>
      </c>
      <c r="E1495" s="4" t="s">
        <v>16</v>
      </c>
    </row>
    <row r="1496" spans="1:5" ht="100.8" x14ac:dyDescent="0.3">
      <c r="A1496" s="8" t="s">
        <v>6520</v>
      </c>
      <c r="B1496" s="4" t="s">
        <v>15591</v>
      </c>
      <c r="C1496" s="5" t="s">
        <v>15592</v>
      </c>
      <c r="D1496" s="5" t="s">
        <v>17</v>
      </c>
      <c r="E1496" s="4" t="s">
        <v>16</v>
      </c>
    </row>
    <row r="1497" spans="1:5" ht="100.8" x14ac:dyDescent="0.3">
      <c r="A1497" s="8" t="s">
        <v>6521</v>
      </c>
      <c r="B1497" s="4" t="s">
        <v>15593</v>
      </c>
      <c r="C1497" s="5" t="s">
        <v>15594</v>
      </c>
      <c r="D1497" s="5" t="s">
        <v>933</v>
      </c>
      <c r="E1497" s="4" t="s">
        <v>16</v>
      </c>
    </row>
    <row r="1498" spans="1:5" ht="100.8" x14ac:dyDescent="0.3">
      <c r="A1498" s="8" t="s">
        <v>6522</v>
      </c>
      <c r="B1498" s="4" t="s">
        <v>15595</v>
      </c>
      <c r="C1498" s="5" t="s">
        <v>15596</v>
      </c>
      <c r="D1498" s="5" t="s">
        <v>17</v>
      </c>
      <c r="E1498" s="4" t="s">
        <v>16</v>
      </c>
    </row>
    <row r="1499" spans="1:5" ht="100.8" x14ac:dyDescent="0.3">
      <c r="A1499" s="8" t="s">
        <v>6523</v>
      </c>
      <c r="B1499" s="4" t="s">
        <v>15597</v>
      </c>
      <c r="C1499" s="5" t="s">
        <v>15598</v>
      </c>
      <c r="D1499" s="5" t="s">
        <v>934</v>
      </c>
      <c r="E1499" s="4" t="s">
        <v>16</v>
      </c>
    </row>
    <row r="1500" spans="1:5" ht="86.4" x14ac:dyDescent="0.3">
      <c r="A1500" s="8" t="s">
        <v>6524</v>
      </c>
      <c r="B1500" s="4" t="s">
        <v>15599</v>
      </c>
      <c r="C1500" s="5" t="s">
        <v>15600</v>
      </c>
      <c r="D1500" s="5" t="s">
        <v>935</v>
      </c>
      <c r="E1500" s="4" t="s">
        <v>16</v>
      </c>
    </row>
    <row r="1501" spans="1:5" ht="86.4" x14ac:dyDescent="0.3">
      <c r="A1501" s="8" t="s">
        <v>6525</v>
      </c>
      <c r="B1501" s="4" t="s">
        <v>15601</v>
      </c>
      <c r="C1501" s="5" t="s">
        <v>15602</v>
      </c>
      <c r="D1501" s="5" t="s">
        <v>936</v>
      </c>
      <c r="E1501" s="4" t="s">
        <v>16</v>
      </c>
    </row>
    <row r="1502" spans="1:5" ht="86.4" x14ac:dyDescent="0.3">
      <c r="A1502" s="8" t="s">
        <v>6526</v>
      </c>
      <c r="B1502" s="4" t="s">
        <v>15603</v>
      </c>
      <c r="C1502" s="5" t="s">
        <v>15604</v>
      </c>
      <c r="D1502" s="5" t="s">
        <v>17</v>
      </c>
      <c r="E1502" s="4" t="s">
        <v>16</v>
      </c>
    </row>
    <row r="1503" spans="1:5" ht="172.8" x14ac:dyDescent="0.3">
      <c r="A1503" s="8" t="s">
        <v>6527</v>
      </c>
      <c r="B1503" s="4" t="s">
        <v>15605</v>
      </c>
      <c r="C1503" s="5" t="s">
        <v>15606</v>
      </c>
      <c r="D1503" s="5" t="s">
        <v>937</v>
      </c>
      <c r="E1503" s="4" t="s">
        <v>16</v>
      </c>
    </row>
    <row r="1504" spans="1:5" ht="115.2" x14ac:dyDescent="0.3">
      <c r="A1504" s="8" t="s">
        <v>6528</v>
      </c>
      <c r="B1504" s="4" t="s">
        <v>15607</v>
      </c>
      <c r="C1504" s="5" t="s">
        <v>15608</v>
      </c>
      <c r="D1504" s="5" t="s">
        <v>938</v>
      </c>
      <c r="E1504" s="4" t="s">
        <v>16</v>
      </c>
    </row>
    <row r="1505" spans="1:5" ht="100.8" x14ac:dyDescent="0.3">
      <c r="A1505" s="8" t="s">
        <v>6529</v>
      </c>
      <c r="B1505" s="4" t="s">
        <v>15609</v>
      </c>
      <c r="C1505" s="5" t="s">
        <v>15610</v>
      </c>
      <c r="D1505" s="5" t="s">
        <v>17</v>
      </c>
      <c r="E1505" s="4" t="s">
        <v>347</v>
      </c>
    </row>
    <row r="1506" spans="1:5" ht="172.8" x14ac:dyDescent="0.3">
      <c r="A1506" s="8" t="s">
        <v>6530</v>
      </c>
      <c r="B1506" s="4" t="s">
        <v>15611</v>
      </c>
      <c r="C1506" s="5" t="s">
        <v>15612</v>
      </c>
      <c r="D1506" s="5" t="s">
        <v>939</v>
      </c>
      <c r="E1506" s="4" t="s">
        <v>16</v>
      </c>
    </row>
    <row r="1507" spans="1:5" ht="86.4" x14ac:dyDescent="0.3">
      <c r="A1507" s="8" t="s">
        <v>6531</v>
      </c>
      <c r="B1507" s="4" t="s">
        <v>15613</v>
      </c>
      <c r="C1507" s="5" t="s">
        <v>15614</v>
      </c>
      <c r="D1507" s="5" t="s">
        <v>17</v>
      </c>
      <c r="E1507" s="4" t="s">
        <v>16</v>
      </c>
    </row>
    <row r="1508" spans="1:5" ht="43.2" x14ac:dyDescent="0.3">
      <c r="A1508" s="8" t="s">
        <v>6532</v>
      </c>
      <c r="B1508" s="4" t="s">
        <v>15615</v>
      </c>
      <c r="C1508" s="5" t="s">
        <v>15616</v>
      </c>
      <c r="D1508" s="5" t="s">
        <v>940</v>
      </c>
      <c r="E1508" s="4" t="s">
        <v>16</v>
      </c>
    </row>
    <row r="1509" spans="1:5" ht="57.6" x14ac:dyDescent="0.3">
      <c r="A1509" s="8" t="s">
        <v>6533</v>
      </c>
      <c r="B1509" s="4" t="s">
        <v>15617</v>
      </c>
      <c r="C1509" s="5" t="s">
        <v>15618</v>
      </c>
      <c r="D1509" s="5" t="s">
        <v>941</v>
      </c>
      <c r="E1509" s="4" t="s">
        <v>16</v>
      </c>
    </row>
    <row r="1510" spans="1:5" ht="57.6" x14ac:dyDescent="0.3">
      <c r="A1510" s="8" t="s">
        <v>6534</v>
      </c>
      <c r="B1510" s="4" t="s">
        <v>15619</v>
      </c>
      <c r="C1510" s="5" t="s">
        <v>15620</v>
      </c>
      <c r="D1510" s="5" t="s">
        <v>942</v>
      </c>
      <c r="E1510" s="4" t="s">
        <v>16</v>
      </c>
    </row>
    <row r="1511" spans="1:5" ht="57.6" x14ac:dyDescent="0.3">
      <c r="A1511" s="8" t="s">
        <v>6535</v>
      </c>
      <c r="B1511" s="4" t="s">
        <v>15621</v>
      </c>
      <c r="C1511" s="5" t="s">
        <v>15622</v>
      </c>
      <c r="D1511" s="5" t="s">
        <v>943</v>
      </c>
      <c r="E1511" s="4" t="s">
        <v>16</v>
      </c>
    </row>
    <row r="1512" spans="1:5" ht="57.6" x14ac:dyDescent="0.3">
      <c r="A1512" s="8" t="s">
        <v>6536</v>
      </c>
      <c r="B1512" s="4" t="s">
        <v>15623</v>
      </c>
      <c r="C1512" s="5" t="s">
        <v>15624</v>
      </c>
      <c r="D1512" s="5" t="s">
        <v>944</v>
      </c>
      <c r="E1512" s="4" t="s">
        <v>16</v>
      </c>
    </row>
    <row r="1513" spans="1:5" ht="57.6" x14ac:dyDescent="0.3">
      <c r="A1513" s="8" t="s">
        <v>6537</v>
      </c>
      <c r="B1513" s="4" t="s">
        <v>15625</v>
      </c>
      <c r="C1513" s="5" t="s">
        <v>15626</v>
      </c>
      <c r="D1513" s="5" t="s">
        <v>17</v>
      </c>
      <c r="E1513" s="4" t="s">
        <v>16</v>
      </c>
    </row>
    <row r="1514" spans="1:5" ht="57.6" x14ac:dyDescent="0.3">
      <c r="A1514" s="8" t="s">
        <v>6538</v>
      </c>
      <c r="B1514" s="4" t="s">
        <v>15627</v>
      </c>
      <c r="C1514" s="5" t="s">
        <v>15628</v>
      </c>
      <c r="D1514" s="5" t="s">
        <v>945</v>
      </c>
      <c r="E1514" s="4" t="s">
        <v>16</v>
      </c>
    </row>
    <row r="1515" spans="1:5" ht="57.6" x14ac:dyDescent="0.3">
      <c r="A1515" s="8" t="s">
        <v>6539</v>
      </c>
      <c r="B1515" s="4" t="s">
        <v>15629</v>
      </c>
      <c r="C1515" s="5" t="s">
        <v>15630</v>
      </c>
      <c r="D1515" s="5" t="s">
        <v>17</v>
      </c>
      <c r="E1515" s="4" t="s">
        <v>16</v>
      </c>
    </row>
    <row r="1516" spans="1:5" ht="43.2" x14ac:dyDescent="0.3">
      <c r="A1516" s="8" t="s">
        <v>6540</v>
      </c>
      <c r="B1516" s="4" t="s">
        <v>15631</v>
      </c>
      <c r="C1516" s="5" t="s">
        <v>15632</v>
      </c>
      <c r="D1516" s="5" t="s">
        <v>946</v>
      </c>
      <c r="E1516" s="4" t="s">
        <v>16</v>
      </c>
    </row>
    <row r="1517" spans="1:5" ht="43.2" x14ac:dyDescent="0.3">
      <c r="A1517" s="8" t="s">
        <v>6541</v>
      </c>
      <c r="B1517" s="4" t="s">
        <v>15633</v>
      </c>
      <c r="C1517" s="5" t="s">
        <v>15634</v>
      </c>
      <c r="D1517" s="5" t="s">
        <v>947</v>
      </c>
      <c r="E1517" s="4" t="s">
        <v>16</v>
      </c>
    </row>
    <row r="1518" spans="1:5" ht="57.6" x14ac:dyDescent="0.3">
      <c r="A1518" s="8" t="s">
        <v>6542</v>
      </c>
      <c r="B1518" s="4" t="s">
        <v>15635</v>
      </c>
      <c r="C1518" s="5" t="s">
        <v>15636</v>
      </c>
      <c r="D1518" s="5" t="s">
        <v>948</v>
      </c>
      <c r="E1518" s="4" t="s">
        <v>16</v>
      </c>
    </row>
    <row r="1519" spans="1:5" ht="57.6" x14ac:dyDescent="0.3">
      <c r="A1519" s="8" t="s">
        <v>6543</v>
      </c>
      <c r="B1519" s="4" t="s">
        <v>15637</v>
      </c>
      <c r="C1519" s="5" t="s">
        <v>15638</v>
      </c>
      <c r="D1519" s="5" t="s">
        <v>949</v>
      </c>
      <c r="E1519" s="4" t="s">
        <v>16</v>
      </c>
    </row>
    <row r="1520" spans="1:5" ht="57.6" x14ac:dyDescent="0.3">
      <c r="A1520" s="8" t="s">
        <v>6544</v>
      </c>
      <c r="B1520" s="4" t="s">
        <v>15639</v>
      </c>
      <c r="C1520" s="5" t="s">
        <v>15640</v>
      </c>
      <c r="D1520" s="5" t="s">
        <v>950</v>
      </c>
      <c r="E1520" s="4" t="s">
        <v>16</v>
      </c>
    </row>
    <row r="1521" spans="1:5" ht="57.6" x14ac:dyDescent="0.3">
      <c r="A1521" s="8" t="s">
        <v>6545</v>
      </c>
      <c r="B1521" s="4" t="s">
        <v>15641</v>
      </c>
      <c r="C1521" s="5" t="s">
        <v>15642</v>
      </c>
      <c r="D1521" s="5" t="s">
        <v>951</v>
      </c>
      <c r="E1521" s="4" t="s">
        <v>16</v>
      </c>
    </row>
    <row r="1522" spans="1:5" ht="43.2" x14ac:dyDescent="0.3">
      <c r="A1522" s="8" t="s">
        <v>6546</v>
      </c>
      <c r="B1522" s="4" t="s">
        <v>15643</v>
      </c>
      <c r="C1522" s="5" t="s">
        <v>15644</v>
      </c>
      <c r="D1522" s="5" t="s">
        <v>952</v>
      </c>
      <c r="E1522" s="4" t="s">
        <v>16</v>
      </c>
    </row>
    <row r="1523" spans="1:5" ht="43.2" x14ac:dyDescent="0.3">
      <c r="A1523" s="8" t="s">
        <v>6547</v>
      </c>
      <c r="B1523" s="4" t="s">
        <v>15645</v>
      </c>
      <c r="C1523" s="5" t="s">
        <v>15646</v>
      </c>
      <c r="D1523" s="5" t="s">
        <v>953</v>
      </c>
      <c r="E1523" s="4" t="s">
        <v>16</v>
      </c>
    </row>
    <row r="1524" spans="1:5" ht="43.2" x14ac:dyDescent="0.3">
      <c r="A1524" s="8" t="s">
        <v>6548</v>
      </c>
      <c r="B1524" s="4" t="s">
        <v>15647</v>
      </c>
      <c r="C1524" s="5" t="s">
        <v>15648</v>
      </c>
      <c r="D1524" s="5" t="s">
        <v>954</v>
      </c>
      <c r="E1524" s="4" t="s">
        <v>16</v>
      </c>
    </row>
    <row r="1525" spans="1:5" ht="43.2" x14ac:dyDescent="0.3">
      <c r="A1525" s="8" t="s">
        <v>6549</v>
      </c>
      <c r="B1525" s="4" t="s">
        <v>15649</v>
      </c>
      <c r="C1525" s="5" t="s">
        <v>15650</v>
      </c>
      <c r="D1525" s="5" t="s">
        <v>17</v>
      </c>
      <c r="E1525" s="4" t="s">
        <v>16</v>
      </c>
    </row>
    <row r="1526" spans="1:5" ht="86.4" x14ac:dyDescent="0.3">
      <c r="A1526" s="8" t="s">
        <v>6550</v>
      </c>
      <c r="B1526" s="4" t="s">
        <v>15651</v>
      </c>
      <c r="C1526" s="5" t="s">
        <v>15652</v>
      </c>
      <c r="D1526" s="5" t="s">
        <v>955</v>
      </c>
      <c r="E1526" s="4" t="s">
        <v>16</v>
      </c>
    </row>
    <row r="1527" spans="1:5" ht="86.4" x14ac:dyDescent="0.3">
      <c r="A1527" s="8" t="s">
        <v>6551</v>
      </c>
      <c r="B1527" s="4" t="s">
        <v>15653</v>
      </c>
      <c r="C1527" s="5" t="s">
        <v>15654</v>
      </c>
      <c r="D1527" s="5" t="s">
        <v>956</v>
      </c>
      <c r="E1527" s="4" t="s">
        <v>16</v>
      </c>
    </row>
    <row r="1528" spans="1:5" ht="86.4" x14ac:dyDescent="0.3">
      <c r="A1528" s="8" t="s">
        <v>6552</v>
      </c>
      <c r="B1528" s="4" t="s">
        <v>15655</v>
      </c>
      <c r="C1528" s="5" t="s">
        <v>15656</v>
      </c>
      <c r="D1528" s="5" t="s">
        <v>957</v>
      </c>
      <c r="E1528" s="4" t="s">
        <v>16</v>
      </c>
    </row>
    <row r="1529" spans="1:5" ht="86.4" x14ac:dyDescent="0.3">
      <c r="A1529" s="8" t="s">
        <v>6553</v>
      </c>
      <c r="B1529" s="4" t="s">
        <v>15657</v>
      </c>
      <c r="C1529" s="5" t="s">
        <v>15658</v>
      </c>
      <c r="D1529" s="5" t="s">
        <v>958</v>
      </c>
      <c r="E1529" s="4" t="s">
        <v>16</v>
      </c>
    </row>
    <row r="1530" spans="1:5" ht="86.4" x14ac:dyDescent="0.3">
      <c r="A1530" s="8" t="s">
        <v>6554</v>
      </c>
      <c r="B1530" s="4" t="s">
        <v>15659</v>
      </c>
      <c r="C1530" s="5" t="s">
        <v>15660</v>
      </c>
      <c r="D1530" s="5" t="s">
        <v>959</v>
      </c>
      <c r="E1530" s="4" t="s">
        <v>16</v>
      </c>
    </row>
    <row r="1531" spans="1:5" ht="72" x14ac:dyDescent="0.3">
      <c r="A1531" s="8" t="s">
        <v>6555</v>
      </c>
      <c r="B1531" s="4" t="s">
        <v>15661</v>
      </c>
      <c r="C1531" s="5" t="s">
        <v>15662</v>
      </c>
      <c r="D1531" s="5" t="s">
        <v>17</v>
      </c>
      <c r="E1531" s="4" t="s">
        <v>16</v>
      </c>
    </row>
    <row r="1532" spans="1:5" ht="86.4" x14ac:dyDescent="0.3">
      <c r="A1532" s="8" t="s">
        <v>6556</v>
      </c>
      <c r="B1532" s="4" t="s">
        <v>15663</v>
      </c>
      <c r="C1532" s="5" t="s">
        <v>15664</v>
      </c>
      <c r="D1532" s="5" t="s">
        <v>960</v>
      </c>
      <c r="E1532" s="4" t="s">
        <v>16</v>
      </c>
    </row>
    <row r="1533" spans="1:5" ht="86.4" x14ac:dyDescent="0.3">
      <c r="A1533" s="8" t="s">
        <v>6557</v>
      </c>
      <c r="B1533" s="4" t="s">
        <v>15665</v>
      </c>
      <c r="C1533" s="5" t="s">
        <v>15666</v>
      </c>
      <c r="D1533" s="5" t="s">
        <v>961</v>
      </c>
      <c r="E1533" s="4" t="s">
        <v>16</v>
      </c>
    </row>
    <row r="1534" spans="1:5" ht="86.4" x14ac:dyDescent="0.3">
      <c r="A1534" s="8" t="s">
        <v>6558</v>
      </c>
      <c r="B1534" s="4" t="s">
        <v>15667</v>
      </c>
      <c r="C1534" s="5" t="s">
        <v>15668</v>
      </c>
      <c r="D1534" s="5" t="s">
        <v>962</v>
      </c>
      <c r="E1534" s="4" t="s">
        <v>16</v>
      </c>
    </row>
    <row r="1535" spans="1:5" ht="86.4" x14ac:dyDescent="0.3">
      <c r="A1535" s="8" t="s">
        <v>6559</v>
      </c>
      <c r="B1535" s="4" t="s">
        <v>15669</v>
      </c>
      <c r="C1535" s="5" t="s">
        <v>15670</v>
      </c>
      <c r="D1535" s="5" t="s">
        <v>17</v>
      </c>
      <c r="E1535" s="4" t="s">
        <v>16</v>
      </c>
    </row>
    <row r="1536" spans="1:5" ht="86.4" x14ac:dyDescent="0.3">
      <c r="A1536" s="8" t="s">
        <v>6560</v>
      </c>
      <c r="B1536" s="4" t="s">
        <v>15671</v>
      </c>
      <c r="C1536" s="5" t="s">
        <v>15672</v>
      </c>
      <c r="D1536" s="5" t="s">
        <v>963</v>
      </c>
      <c r="E1536" s="4" t="s">
        <v>16</v>
      </c>
    </row>
    <row r="1537" spans="1:5" ht="86.4" x14ac:dyDescent="0.3">
      <c r="A1537" s="8" t="s">
        <v>6561</v>
      </c>
      <c r="B1537" s="4" t="s">
        <v>15673</v>
      </c>
      <c r="C1537" s="5" t="s">
        <v>15674</v>
      </c>
      <c r="D1537" s="5" t="s">
        <v>964</v>
      </c>
      <c r="E1537" s="4" t="s">
        <v>16</v>
      </c>
    </row>
    <row r="1538" spans="1:5" ht="100.8" x14ac:dyDescent="0.3">
      <c r="A1538" s="8" t="s">
        <v>6562</v>
      </c>
      <c r="B1538" s="4" t="s">
        <v>15675</v>
      </c>
      <c r="C1538" s="5" t="s">
        <v>15676</v>
      </c>
      <c r="D1538" s="5" t="s">
        <v>965</v>
      </c>
      <c r="E1538" s="4" t="s">
        <v>16</v>
      </c>
    </row>
    <row r="1539" spans="1:5" ht="115.2" x14ac:dyDescent="0.3">
      <c r="A1539" s="8" t="s">
        <v>6563</v>
      </c>
      <c r="B1539" s="4" t="s">
        <v>15677</v>
      </c>
      <c r="C1539" s="5" t="s">
        <v>15678</v>
      </c>
      <c r="D1539" s="5" t="s">
        <v>966</v>
      </c>
      <c r="E1539" s="4" t="s">
        <v>16</v>
      </c>
    </row>
    <row r="1540" spans="1:5" ht="100.8" x14ac:dyDescent="0.3">
      <c r="A1540" s="8" t="s">
        <v>6564</v>
      </c>
      <c r="B1540" s="4" t="s">
        <v>15679</v>
      </c>
      <c r="C1540" s="5" t="s">
        <v>15680</v>
      </c>
      <c r="D1540" s="5" t="s">
        <v>967</v>
      </c>
      <c r="E1540" s="4" t="s">
        <v>16</v>
      </c>
    </row>
    <row r="1541" spans="1:5" ht="129.6" x14ac:dyDescent="0.3">
      <c r="A1541" s="8" t="s">
        <v>6565</v>
      </c>
      <c r="B1541" s="4" t="s">
        <v>15681</v>
      </c>
      <c r="C1541" s="5" t="s">
        <v>15682</v>
      </c>
      <c r="D1541" s="5" t="s">
        <v>968</v>
      </c>
      <c r="E1541" s="4" t="s">
        <v>16</v>
      </c>
    </row>
    <row r="1542" spans="1:5" ht="100.8" x14ac:dyDescent="0.3">
      <c r="A1542" s="8" t="s">
        <v>6566</v>
      </c>
      <c r="B1542" s="4" t="s">
        <v>15683</v>
      </c>
      <c r="C1542" s="5" t="s">
        <v>15684</v>
      </c>
      <c r="D1542" s="5" t="s">
        <v>969</v>
      </c>
      <c r="E1542" s="4" t="s">
        <v>16</v>
      </c>
    </row>
    <row r="1543" spans="1:5" ht="115.2" x14ac:dyDescent="0.3">
      <c r="A1543" s="8" t="s">
        <v>6567</v>
      </c>
      <c r="B1543" s="4" t="s">
        <v>15685</v>
      </c>
      <c r="C1543" s="5" t="s">
        <v>15686</v>
      </c>
      <c r="D1543" s="5" t="s">
        <v>970</v>
      </c>
      <c r="E1543" s="4" t="s">
        <v>16</v>
      </c>
    </row>
    <row r="1544" spans="1:5" ht="72" x14ac:dyDescent="0.3">
      <c r="A1544" s="8" t="s">
        <v>6568</v>
      </c>
      <c r="B1544" s="4" t="s">
        <v>15687</v>
      </c>
      <c r="C1544" s="5" t="s">
        <v>15688</v>
      </c>
      <c r="D1544" s="5" t="s">
        <v>17</v>
      </c>
      <c r="E1544" s="4" t="s">
        <v>16</v>
      </c>
    </row>
    <row r="1545" spans="1:5" ht="129.6" x14ac:dyDescent="0.3">
      <c r="A1545" s="8" t="s">
        <v>6569</v>
      </c>
      <c r="B1545" s="4" t="s">
        <v>15689</v>
      </c>
      <c r="C1545" s="5" t="s">
        <v>15690</v>
      </c>
      <c r="D1545" s="5" t="s">
        <v>971</v>
      </c>
      <c r="E1545" s="4" t="s">
        <v>16</v>
      </c>
    </row>
    <row r="1546" spans="1:5" ht="86.4" x14ac:dyDescent="0.3">
      <c r="A1546" s="8" t="s">
        <v>6570</v>
      </c>
      <c r="B1546" s="4" t="s">
        <v>15691</v>
      </c>
      <c r="C1546" s="5" t="s">
        <v>15692</v>
      </c>
      <c r="D1546" s="5" t="s">
        <v>17</v>
      </c>
      <c r="E1546" s="4" t="s">
        <v>16</v>
      </c>
    </row>
    <row r="1547" spans="1:5" ht="72" x14ac:dyDescent="0.3">
      <c r="A1547" s="8" t="s">
        <v>6571</v>
      </c>
      <c r="B1547" s="4" t="s">
        <v>15693</v>
      </c>
      <c r="C1547" s="5" t="s">
        <v>15694</v>
      </c>
      <c r="D1547" s="5" t="s">
        <v>972</v>
      </c>
      <c r="E1547" s="4" t="s">
        <v>16</v>
      </c>
    </row>
    <row r="1548" spans="1:5" ht="72" x14ac:dyDescent="0.3">
      <c r="A1548" s="8" t="s">
        <v>6572</v>
      </c>
      <c r="B1548" s="4" t="s">
        <v>15695</v>
      </c>
      <c r="C1548" s="5" t="s">
        <v>15696</v>
      </c>
      <c r="D1548" s="5" t="s">
        <v>973</v>
      </c>
      <c r="E1548" s="4" t="s">
        <v>16</v>
      </c>
    </row>
    <row r="1549" spans="1:5" ht="57.6" x14ac:dyDescent="0.3">
      <c r="A1549" s="8" t="s">
        <v>6573</v>
      </c>
      <c r="B1549" s="4" t="s">
        <v>15697</v>
      </c>
      <c r="C1549" s="5" t="s">
        <v>15698</v>
      </c>
      <c r="D1549" s="5" t="s">
        <v>17</v>
      </c>
      <c r="E1549" s="4" t="s">
        <v>16</v>
      </c>
    </row>
    <row r="1550" spans="1:5" ht="100.8" x14ac:dyDescent="0.3">
      <c r="A1550" s="8" t="s">
        <v>6574</v>
      </c>
      <c r="B1550" s="4" t="s">
        <v>15699</v>
      </c>
      <c r="C1550" s="5" t="s">
        <v>15700</v>
      </c>
      <c r="D1550" s="5" t="s">
        <v>974</v>
      </c>
      <c r="E1550" s="4" t="s">
        <v>16</v>
      </c>
    </row>
    <row r="1551" spans="1:5" ht="100.8" x14ac:dyDescent="0.3">
      <c r="A1551" s="8" t="s">
        <v>6575</v>
      </c>
      <c r="B1551" s="4" t="s">
        <v>15701</v>
      </c>
      <c r="C1551" s="5" t="s">
        <v>15702</v>
      </c>
      <c r="D1551" s="5" t="s">
        <v>975</v>
      </c>
      <c r="E1551" s="4" t="s">
        <v>16</v>
      </c>
    </row>
    <row r="1552" spans="1:5" ht="100.8" x14ac:dyDescent="0.3">
      <c r="A1552" s="8" t="s">
        <v>6576</v>
      </c>
      <c r="B1552" s="4" t="s">
        <v>15703</v>
      </c>
      <c r="C1552" s="5" t="s">
        <v>15704</v>
      </c>
      <c r="D1552" s="5" t="s">
        <v>976</v>
      </c>
      <c r="E1552" s="4" t="s">
        <v>16</v>
      </c>
    </row>
    <row r="1553" spans="1:5" ht="100.8" x14ac:dyDescent="0.3">
      <c r="A1553" s="8" t="s">
        <v>6577</v>
      </c>
      <c r="B1553" s="4" t="s">
        <v>15705</v>
      </c>
      <c r="C1553" s="5" t="s">
        <v>15706</v>
      </c>
      <c r="D1553" s="5" t="s">
        <v>977</v>
      </c>
      <c r="E1553" s="4" t="s">
        <v>16</v>
      </c>
    </row>
    <row r="1554" spans="1:5" ht="115.2" x14ac:dyDescent="0.3">
      <c r="A1554" s="8" t="s">
        <v>6578</v>
      </c>
      <c r="B1554" s="4" t="s">
        <v>15707</v>
      </c>
      <c r="C1554" s="5" t="s">
        <v>15708</v>
      </c>
      <c r="D1554" s="5" t="s">
        <v>978</v>
      </c>
      <c r="E1554" s="4" t="s">
        <v>16</v>
      </c>
    </row>
    <row r="1555" spans="1:5" ht="129.6" x14ac:dyDescent="0.3">
      <c r="A1555" s="8" t="s">
        <v>6579</v>
      </c>
      <c r="B1555" s="4" t="s">
        <v>15709</v>
      </c>
      <c r="C1555" s="5" t="s">
        <v>15710</v>
      </c>
      <c r="D1555" s="5" t="s">
        <v>979</v>
      </c>
      <c r="E1555" s="4" t="s">
        <v>16</v>
      </c>
    </row>
    <row r="1556" spans="1:5" ht="100.8" x14ac:dyDescent="0.3">
      <c r="A1556" s="8" t="s">
        <v>6580</v>
      </c>
      <c r="B1556" s="4" t="s">
        <v>15711</v>
      </c>
      <c r="C1556" s="5" t="s">
        <v>15712</v>
      </c>
      <c r="D1556" s="5" t="s">
        <v>980</v>
      </c>
      <c r="E1556" s="4" t="s">
        <v>16</v>
      </c>
    </row>
    <row r="1557" spans="1:5" ht="100.8" x14ac:dyDescent="0.3">
      <c r="A1557" s="8" t="s">
        <v>6581</v>
      </c>
      <c r="B1557" s="4" t="s">
        <v>15713</v>
      </c>
      <c r="C1557" s="5" t="s">
        <v>15714</v>
      </c>
      <c r="D1557" s="5" t="s">
        <v>981</v>
      </c>
      <c r="E1557" s="4" t="s">
        <v>16</v>
      </c>
    </row>
    <row r="1558" spans="1:5" ht="86.4" x14ac:dyDescent="0.3">
      <c r="A1558" s="8" t="s">
        <v>6582</v>
      </c>
      <c r="B1558" s="4" t="s">
        <v>15715</v>
      </c>
      <c r="C1558" s="5" t="s">
        <v>15716</v>
      </c>
      <c r="D1558" s="5" t="s">
        <v>17</v>
      </c>
      <c r="E1558" s="4" t="s">
        <v>16</v>
      </c>
    </row>
    <row r="1559" spans="1:5" ht="115.2" x14ac:dyDescent="0.3">
      <c r="A1559" s="8" t="s">
        <v>6583</v>
      </c>
      <c r="B1559" s="4" t="s">
        <v>15717</v>
      </c>
      <c r="C1559" s="5" t="s">
        <v>15718</v>
      </c>
      <c r="D1559" s="5" t="s">
        <v>982</v>
      </c>
      <c r="E1559" s="4" t="s">
        <v>92</v>
      </c>
    </row>
    <row r="1560" spans="1:5" ht="100.8" x14ac:dyDescent="0.3">
      <c r="A1560" s="8" t="s">
        <v>6584</v>
      </c>
      <c r="B1560" s="4" t="s">
        <v>15719</v>
      </c>
      <c r="C1560" s="5" t="s">
        <v>46238</v>
      </c>
      <c r="D1560" s="5" t="s">
        <v>983</v>
      </c>
      <c r="E1560" s="4" t="s">
        <v>92</v>
      </c>
    </row>
    <row r="1561" spans="1:5" ht="100.8" x14ac:dyDescent="0.3">
      <c r="A1561" s="8" t="s">
        <v>6585</v>
      </c>
      <c r="B1561" s="4" t="s">
        <v>15719</v>
      </c>
      <c r="C1561" s="5" t="s">
        <v>46238</v>
      </c>
      <c r="D1561" s="5" t="s">
        <v>984</v>
      </c>
      <c r="E1561" s="4" t="s">
        <v>92</v>
      </c>
    </row>
    <row r="1562" spans="1:5" ht="100.8" x14ac:dyDescent="0.3">
      <c r="A1562" s="8" t="s">
        <v>6586</v>
      </c>
      <c r="B1562" s="4" t="s">
        <v>15719</v>
      </c>
      <c r="C1562" s="5" t="s">
        <v>46238</v>
      </c>
      <c r="D1562" s="5" t="s">
        <v>17</v>
      </c>
      <c r="E1562" s="4" t="s">
        <v>16</v>
      </c>
    </row>
    <row r="1563" spans="1:5" ht="86.4" x14ac:dyDescent="0.3">
      <c r="A1563" s="8" t="s">
        <v>6587</v>
      </c>
      <c r="B1563" s="4" t="s">
        <v>15721</v>
      </c>
      <c r="C1563" s="5" t="s">
        <v>15722</v>
      </c>
      <c r="D1563" s="5" t="s">
        <v>985</v>
      </c>
      <c r="E1563" s="4" t="s">
        <v>16</v>
      </c>
    </row>
    <row r="1564" spans="1:5" ht="86.4" x14ac:dyDescent="0.3">
      <c r="A1564" s="8" t="s">
        <v>6588</v>
      </c>
      <c r="B1564" s="4" t="s">
        <v>15723</v>
      </c>
      <c r="C1564" s="5" t="s">
        <v>15720</v>
      </c>
      <c r="D1564" s="5" t="s">
        <v>986</v>
      </c>
      <c r="E1564" s="4" t="s">
        <v>92</v>
      </c>
    </row>
    <row r="1565" spans="1:5" ht="86.4" x14ac:dyDescent="0.3">
      <c r="A1565" s="8" t="s">
        <v>6589</v>
      </c>
      <c r="B1565" s="4" t="s">
        <v>15723</v>
      </c>
      <c r="C1565" s="5" t="s">
        <v>15720</v>
      </c>
      <c r="D1565" s="5" t="s">
        <v>17</v>
      </c>
      <c r="E1565" s="4" t="s">
        <v>16</v>
      </c>
    </row>
    <row r="1566" spans="1:5" ht="86.4" x14ac:dyDescent="0.3">
      <c r="A1566" s="8" t="s">
        <v>6590</v>
      </c>
      <c r="B1566" s="4" t="s">
        <v>15724</v>
      </c>
      <c r="C1566" s="5" t="s">
        <v>15725</v>
      </c>
      <c r="D1566" s="5" t="s">
        <v>987</v>
      </c>
      <c r="E1566" s="4" t="s">
        <v>16</v>
      </c>
    </row>
    <row r="1567" spans="1:5" ht="100.8" x14ac:dyDescent="0.3">
      <c r="A1567" s="8" t="s">
        <v>6591</v>
      </c>
      <c r="B1567" s="4" t="s">
        <v>15726</v>
      </c>
      <c r="C1567" s="5" t="s">
        <v>46239</v>
      </c>
      <c r="D1567" s="5" t="s">
        <v>988</v>
      </c>
      <c r="E1567" s="4" t="s">
        <v>16</v>
      </c>
    </row>
    <row r="1568" spans="1:5" ht="100.8" x14ac:dyDescent="0.3">
      <c r="A1568" s="8" t="s">
        <v>6592</v>
      </c>
      <c r="B1568" s="4" t="s">
        <v>15726</v>
      </c>
      <c r="C1568" s="5" t="s">
        <v>46239</v>
      </c>
      <c r="D1568" s="5" t="s">
        <v>989</v>
      </c>
      <c r="E1568" s="4" t="s">
        <v>92</v>
      </c>
    </row>
    <row r="1569" spans="1:5" ht="86.4" x14ac:dyDescent="0.3">
      <c r="A1569" s="8" t="s">
        <v>6593</v>
      </c>
      <c r="B1569" s="4" t="s">
        <v>15727</v>
      </c>
      <c r="C1569" s="5" t="s">
        <v>15728</v>
      </c>
      <c r="D1569" s="5" t="s">
        <v>990</v>
      </c>
      <c r="E1569" s="4" t="s">
        <v>16</v>
      </c>
    </row>
    <row r="1570" spans="1:5" ht="72" x14ac:dyDescent="0.3">
      <c r="A1570" s="8" t="s">
        <v>6594</v>
      </c>
      <c r="B1570" s="4" t="s">
        <v>15729</v>
      </c>
      <c r="C1570" s="5" t="s">
        <v>15730</v>
      </c>
      <c r="D1570" s="5" t="s">
        <v>991</v>
      </c>
      <c r="E1570" s="4" t="s">
        <v>16</v>
      </c>
    </row>
    <row r="1571" spans="1:5" ht="72" x14ac:dyDescent="0.3">
      <c r="A1571" s="8" t="s">
        <v>6595</v>
      </c>
      <c r="B1571" s="4" t="s">
        <v>15731</v>
      </c>
      <c r="C1571" s="5" t="s">
        <v>15732</v>
      </c>
      <c r="D1571" s="5" t="s">
        <v>992</v>
      </c>
      <c r="E1571" s="4" t="s">
        <v>16</v>
      </c>
    </row>
    <row r="1572" spans="1:5" ht="72" x14ac:dyDescent="0.3">
      <c r="A1572" s="8" t="s">
        <v>6596</v>
      </c>
      <c r="B1572" s="4" t="s">
        <v>15731</v>
      </c>
      <c r="C1572" s="5" t="s">
        <v>15732</v>
      </c>
      <c r="D1572" s="5" t="s">
        <v>17</v>
      </c>
      <c r="E1572" s="4" t="s">
        <v>16</v>
      </c>
    </row>
    <row r="1573" spans="1:5" ht="86.4" x14ac:dyDescent="0.3">
      <c r="A1573" s="8" t="s">
        <v>6597</v>
      </c>
      <c r="B1573" s="4" t="s">
        <v>15733</v>
      </c>
      <c r="C1573" s="5" t="s">
        <v>46240</v>
      </c>
      <c r="D1573" s="5" t="s">
        <v>993</v>
      </c>
      <c r="E1573" s="4" t="s">
        <v>16</v>
      </c>
    </row>
    <row r="1574" spans="1:5" ht="86.4" x14ac:dyDescent="0.3">
      <c r="A1574" s="8" t="s">
        <v>6598</v>
      </c>
      <c r="B1574" s="4" t="s">
        <v>15733</v>
      </c>
      <c r="C1574" s="5" t="s">
        <v>46240</v>
      </c>
      <c r="D1574" s="5" t="s">
        <v>994</v>
      </c>
      <c r="E1574" s="4" t="s">
        <v>16</v>
      </c>
    </row>
    <row r="1575" spans="1:5" ht="86.4" x14ac:dyDescent="0.3">
      <c r="A1575" s="8" t="s">
        <v>6599</v>
      </c>
      <c r="B1575" s="4" t="s">
        <v>15733</v>
      </c>
      <c r="C1575" s="5" t="s">
        <v>46240</v>
      </c>
      <c r="D1575" s="5" t="s">
        <v>995</v>
      </c>
      <c r="E1575" s="4" t="s">
        <v>16</v>
      </c>
    </row>
    <row r="1576" spans="1:5" ht="86.4" x14ac:dyDescent="0.3">
      <c r="A1576" s="8" t="s">
        <v>6600</v>
      </c>
      <c r="B1576" s="4" t="s">
        <v>15733</v>
      </c>
      <c r="C1576" s="5" t="s">
        <v>46240</v>
      </c>
      <c r="D1576" s="5" t="s">
        <v>996</v>
      </c>
      <c r="E1576" s="4" t="s">
        <v>16</v>
      </c>
    </row>
    <row r="1577" spans="1:5" ht="86.4" x14ac:dyDescent="0.3">
      <c r="A1577" s="8" t="s">
        <v>6601</v>
      </c>
      <c r="B1577" s="4" t="s">
        <v>15733</v>
      </c>
      <c r="C1577" s="5" t="s">
        <v>46240</v>
      </c>
      <c r="D1577" s="5" t="s">
        <v>997</v>
      </c>
      <c r="E1577" s="4" t="s">
        <v>16</v>
      </c>
    </row>
    <row r="1578" spans="1:5" ht="86.4" x14ac:dyDescent="0.3">
      <c r="A1578" s="8" t="s">
        <v>6602</v>
      </c>
      <c r="B1578" s="4" t="s">
        <v>15733</v>
      </c>
      <c r="C1578" s="5" t="s">
        <v>46240</v>
      </c>
      <c r="D1578" s="5" t="s">
        <v>17</v>
      </c>
      <c r="E1578" s="4" t="s">
        <v>347</v>
      </c>
    </row>
    <row r="1579" spans="1:5" ht="86.4" x14ac:dyDescent="0.3">
      <c r="A1579" s="8" t="s">
        <v>6603</v>
      </c>
      <c r="B1579" s="4" t="s">
        <v>15734</v>
      </c>
      <c r="C1579" s="5" t="s">
        <v>46241</v>
      </c>
      <c r="D1579" s="5" t="s">
        <v>998</v>
      </c>
      <c r="E1579" s="4" t="s">
        <v>16</v>
      </c>
    </row>
    <row r="1580" spans="1:5" ht="86.4" x14ac:dyDescent="0.3">
      <c r="A1580" s="8" t="s">
        <v>6604</v>
      </c>
      <c r="B1580" s="4" t="s">
        <v>15734</v>
      </c>
      <c r="C1580" s="5" t="s">
        <v>46241</v>
      </c>
      <c r="D1580" s="5" t="s">
        <v>17</v>
      </c>
      <c r="E1580" s="4" t="s">
        <v>16</v>
      </c>
    </row>
    <row r="1581" spans="1:5" ht="100.8" x14ac:dyDescent="0.3">
      <c r="A1581" s="8" t="s">
        <v>6605</v>
      </c>
      <c r="B1581" s="4" t="s">
        <v>15735</v>
      </c>
      <c r="C1581" s="5" t="s">
        <v>15736</v>
      </c>
      <c r="D1581" s="5" t="s">
        <v>999</v>
      </c>
      <c r="E1581" s="4" t="s">
        <v>16</v>
      </c>
    </row>
    <row r="1582" spans="1:5" ht="100.8" x14ac:dyDescent="0.3">
      <c r="A1582" s="8" t="s">
        <v>6606</v>
      </c>
      <c r="B1582" s="4" t="s">
        <v>15737</v>
      </c>
      <c r="C1582" s="5" t="s">
        <v>15738</v>
      </c>
      <c r="D1582" s="5" t="s">
        <v>1000</v>
      </c>
      <c r="E1582" s="4" t="s">
        <v>16</v>
      </c>
    </row>
    <row r="1583" spans="1:5" ht="100.8" x14ac:dyDescent="0.3">
      <c r="A1583" s="8" t="s">
        <v>6607</v>
      </c>
      <c r="B1583" s="4" t="s">
        <v>15739</v>
      </c>
      <c r="C1583" s="5" t="s">
        <v>15740</v>
      </c>
      <c r="D1583" s="5" t="s">
        <v>1001</v>
      </c>
      <c r="E1583" s="4" t="s">
        <v>16</v>
      </c>
    </row>
    <row r="1584" spans="1:5" ht="100.8" x14ac:dyDescent="0.3">
      <c r="A1584" s="8" t="s">
        <v>6608</v>
      </c>
      <c r="B1584" s="4" t="s">
        <v>15741</v>
      </c>
      <c r="C1584" s="5" t="s">
        <v>15742</v>
      </c>
      <c r="D1584" s="5" t="s">
        <v>1002</v>
      </c>
      <c r="E1584" s="4" t="s">
        <v>16</v>
      </c>
    </row>
    <row r="1585" spans="1:5" ht="115.2" x14ac:dyDescent="0.3">
      <c r="A1585" s="8" t="s">
        <v>6609</v>
      </c>
      <c r="B1585" s="4" t="s">
        <v>15743</v>
      </c>
      <c r="C1585" s="5" t="s">
        <v>15744</v>
      </c>
      <c r="D1585" s="5" t="s">
        <v>1003</v>
      </c>
      <c r="E1585" s="4" t="s">
        <v>16</v>
      </c>
    </row>
    <row r="1586" spans="1:5" ht="100.8" x14ac:dyDescent="0.3">
      <c r="A1586" s="8" t="s">
        <v>6610</v>
      </c>
      <c r="B1586" s="4" t="s">
        <v>15745</v>
      </c>
      <c r="C1586" s="5" t="s">
        <v>15746</v>
      </c>
      <c r="D1586" s="5" t="s">
        <v>1004</v>
      </c>
      <c r="E1586" s="4" t="s">
        <v>16</v>
      </c>
    </row>
    <row r="1587" spans="1:5" ht="86.4" x14ac:dyDescent="0.3">
      <c r="A1587" s="8" t="s">
        <v>6611</v>
      </c>
      <c r="B1587" s="4" t="s">
        <v>15747</v>
      </c>
      <c r="C1587" s="5" t="s">
        <v>15748</v>
      </c>
      <c r="D1587" s="5" t="s">
        <v>1005</v>
      </c>
      <c r="E1587" s="4" t="s">
        <v>16</v>
      </c>
    </row>
    <row r="1588" spans="1:5" ht="72" x14ac:dyDescent="0.3">
      <c r="A1588" s="8" t="s">
        <v>6612</v>
      </c>
      <c r="B1588" s="4" t="s">
        <v>15749</v>
      </c>
      <c r="C1588" s="5" t="s">
        <v>15750</v>
      </c>
      <c r="D1588" s="5" t="s">
        <v>17</v>
      </c>
      <c r="E1588" s="4" t="s">
        <v>16</v>
      </c>
    </row>
    <row r="1589" spans="1:5" ht="86.4" x14ac:dyDescent="0.3">
      <c r="A1589" s="8" t="s">
        <v>6613</v>
      </c>
      <c r="B1589" s="4" t="s">
        <v>15751</v>
      </c>
      <c r="C1589" s="5" t="s">
        <v>15752</v>
      </c>
      <c r="D1589" s="5" t="s">
        <v>1006</v>
      </c>
      <c r="E1589" s="4" t="s">
        <v>16</v>
      </c>
    </row>
    <row r="1590" spans="1:5" ht="86.4" x14ac:dyDescent="0.3">
      <c r="A1590" s="8" t="s">
        <v>6614</v>
      </c>
      <c r="B1590" s="4" t="s">
        <v>15753</v>
      </c>
      <c r="C1590" s="5" t="s">
        <v>15754</v>
      </c>
      <c r="D1590" s="5" t="s">
        <v>1007</v>
      </c>
      <c r="E1590" s="4" t="s">
        <v>16</v>
      </c>
    </row>
    <row r="1591" spans="1:5" ht="86.4" x14ac:dyDescent="0.3">
      <c r="A1591" s="8" t="s">
        <v>6615</v>
      </c>
      <c r="B1591" s="4" t="s">
        <v>15755</v>
      </c>
      <c r="C1591" s="5" t="s">
        <v>15756</v>
      </c>
      <c r="D1591" s="5" t="s">
        <v>1008</v>
      </c>
      <c r="E1591" s="4" t="s">
        <v>16</v>
      </c>
    </row>
    <row r="1592" spans="1:5" ht="72" x14ac:dyDescent="0.3">
      <c r="A1592" s="8" t="s">
        <v>6616</v>
      </c>
      <c r="B1592" s="4" t="s">
        <v>15757</v>
      </c>
      <c r="C1592" s="5" t="s">
        <v>15758</v>
      </c>
      <c r="D1592" s="5" t="s">
        <v>1009</v>
      </c>
      <c r="E1592" s="4" t="s">
        <v>16</v>
      </c>
    </row>
    <row r="1593" spans="1:5" ht="86.4" x14ac:dyDescent="0.3">
      <c r="A1593" s="8" t="s">
        <v>6617</v>
      </c>
      <c r="B1593" s="4" t="s">
        <v>15759</v>
      </c>
      <c r="C1593" s="5" t="s">
        <v>15760</v>
      </c>
      <c r="D1593" s="5" t="s">
        <v>1010</v>
      </c>
      <c r="E1593" s="4" t="s">
        <v>16</v>
      </c>
    </row>
    <row r="1594" spans="1:5" ht="100.8" x14ac:dyDescent="0.3">
      <c r="A1594" s="8" t="s">
        <v>6618</v>
      </c>
      <c r="B1594" s="4" t="s">
        <v>15761</v>
      </c>
      <c r="C1594" s="5" t="s">
        <v>15762</v>
      </c>
      <c r="D1594" s="5" t="s">
        <v>1011</v>
      </c>
      <c r="E1594" s="4" t="s">
        <v>16</v>
      </c>
    </row>
    <row r="1595" spans="1:5" ht="72" x14ac:dyDescent="0.3">
      <c r="A1595" s="8" t="s">
        <v>6619</v>
      </c>
      <c r="B1595" s="4" t="s">
        <v>15763</v>
      </c>
      <c r="C1595" s="5" t="s">
        <v>15764</v>
      </c>
      <c r="D1595" s="5" t="s">
        <v>1012</v>
      </c>
      <c r="E1595" s="4" t="s">
        <v>722</v>
      </c>
    </row>
    <row r="1596" spans="1:5" ht="72" x14ac:dyDescent="0.3">
      <c r="A1596" s="8" t="s">
        <v>6620</v>
      </c>
      <c r="B1596" s="4" t="s">
        <v>15763</v>
      </c>
      <c r="C1596" s="5" t="s">
        <v>15764</v>
      </c>
      <c r="D1596" s="5" t="s">
        <v>17</v>
      </c>
      <c r="E1596" s="4" t="s">
        <v>16</v>
      </c>
    </row>
    <row r="1597" spans="1:5" ht="86.4" x14ac:dyDescent="0.3">
      <c r="A1597" s="8" t="s">
        <v>6621</v>
      </c>
      <c r="B1597" s="4" t="s">
        <v>15765</v>
      </c>
      <c r="C1597" s="5" t="s">
        <v>15766</v>
      </c>
      <c r="D1597" s="5" t="s">
        <v>1013</v>
      </c>
      <c r="E1597" s="4" t="s">
        <v>16</v>
      </c>
    </row>
    <row r="1598" spans="1:5" ht="72" x14ac:dyDescent="0.3">
      <c r="A1598" s="8" t="s">
        <v>6622</v>
      </c>
      <c r="B1598" s="4" t="s">
        <v>15767</v>
      </c>
      <c r="C1598" s="5" t="s">
        <v>15768</v>
      </c>
      <c r="D1598" s="5" t="s">
        <v>17</v>
      </c>
      <c r="E1598" s="4" t="s">
        <v>16</v>
      </c>
    </row>
    <row r="1599" spans="1:5" ht="72" x14ac:dyDescent="0.3">
      <c r="A1599" s="8" t="s">
        <v>6623</v>
      </c>
      <c r="B1599" s="4" t="s">
        <v>15769</v>
      </c>
      <c r="C1599" s="5" t="s">
        <v>15770</v>
      </c>
      <c r="D1599" s="5" t="s">
        <v>1014</v>
      </c>
      <c r="E1599" s="4" t="s">
        <v>347</v>
      </c>
    </row>
    <row r="1600" spans="1:5" ht="72" x14ac:dyDescent="0.3">
      <c r="A1600" s="8" t="s">
        <v>6624</v>
      </c>
      <c r="B1600" s="4" t="s">
        <v>15771</v>
      </c>
      <c r="C1600" s="5" t="s">
        <v>15772</v>
      </c>
      <c r="D1600" s="5" t="s">
        <v>1015</v>
      </c>
      <c r="E1600" s="4" t="s">
        <v>722</v>
      </c>
    </row>
    <row r="1601" spans="1:5" ht="72" x14ac:dyDescent="0.3">
      <c r="A1601" s="8" t="s">
        <v>6625</v>
      </c>
      <c r="B1601" s="4" t="s">
        <v>15773</v>
      </c>
      <c r="C1601" s="5" t="s">
        <v>15774</v>
      </c>
      <c r="D1601" s="5" t="s">
        <v>1016</v>
      </c>
      <c r="E1601" s="4" t="s">
        <v>347</v>
      </c>
    </row>
    <row r="1602" spans="1:5" ht="72" x14ac:dyDescent="0.3">
      <c r="A1602" s="8" t="s">
        <v>6626</v>
      </c>
      <c r="B1602" s="4" t="s">
        <v>15773</v>
      </c>
      <c r="C1602" s="5" t="s">
        <v>15774</v>
      </c>
      <c r="D1602" s="5" t="s">
        <v>1017</v>
      </c>
      <c r="E1602" s="4" t="s">
        <v>347</v>
      </c>
    </row>
    <row r="1603" spans="1:5" ht="72" x14ac:dyDescent="0.3">
      <c r="A1603" s="8" t="s">
        <v>6627</v>
      </c>
      <c r="B1603" s="4" t="s">
        <v>15773</v>
      </c>
      <c r="C1603" s="5" t="s">
        <v>15774</v>
      </c>
      <c r="D1603" s="5" t="s">
        <v>17</v>
      </c>
      <c r="E1603" s="4" t="s">
        <v>16</v>
      </c>
    </row>
    <row r="1604" spans="1:5" ht="100.8" x14ac:dyDescent="0.3">
      <c r="A1604" s="8" t="s">
        <v>6628</v>
      </c>
      <c r="B1604" s="4" t="s">
        <v>15775</v>
      </c>
      <c r="C1604" s="5" t="s">
        <v>15776</v>
      </c>
      <c r="D1604" s="5" t="s">
        <v>1018</v>
      </c>
      <c r="E1604" s="4" t="s">
        <v>16</v>
      </c>
    </row>
    <row r="1605" spans="1:5" ht="86.4" x14ac:dyDescent="0.3">
      <c r="A1605" s="8" t="s">
        <v>6629</v>
      </c>
      <c r="B1605" s="4" t="s">
        <v>15777</v>
      </c>
      <c r="C1605" s="5" t="s">
        <v>15778</v>
      </c>
      <c r="D1605" s="5" t="s">
        <v>1019</v>
      </c>
      <c r="E1605" s="4" t="s">
        <v>16</v>
      </c>
    </row>
    <row r="1606" spans="1:5" ht="72" x14ac:dyDescent="0.3">
      <c r="A1606" s="8" t="s">
        <v>6630</v>
      </c>
      <c r="B1606" s="4" t="s">
        <v>15779</v>
      </c>
      <c r="C1606" s="5" t="s">
        <v>15780</v>
      </c>
      <c r="D1606" s="5" t="s">
        <v>1020</v>
      </c>
      <c r="E1606" s="4" t="s">
        <v>16</v>
      </c>
    </row>
    <row r="1607" spans="1:5" ht="72" x14ac:dyDescent="0.3">
      <c r="A1607" s="8" t="s">
        <v>6631</v>
      </c>
      <c r="B1607" s="4" t="s">
        <v>15781</v>
      </c>
      <c r="C1607" s="5" t="s">
        <v>15782</v>
      </c>
      <c r="D1607" s="5" t="s">
        <v>1021</v>
      </c>
      <c r="E1607" s="4" t="s">
        <v>347</v>
      </c>
    </row>
    <row r="1608" spans="1:5" ht="72" x14ac:dyDescent="0.3">
      <c r="A1608" s="8" t="s">
        <v>6632</v>
      </c>
      <c r="B1608" s="4" t="s">
        <v>15783</v>
      </c>
      <c r="C1608" s="5" t="s">
        <v>46242</v>
      </c>
      <c r="D1608" s="5" t="s">
        <v>1022</v>
      </c>
      <c r="E1608" s="4" t="s">
        <v>24</v>
      </c>
    </row>
    <row r="1609" spans="1:5" ht="72" x14ac:dyDescent="0.3">
      <c r="A1609" s="8" t="s">
        <v>6633</v>
      </c>
      <c r="B1609" s="4" t="s">
        <v>15783</v>
      </c>
      <c r="C1609" s="5" t="s">
        <v>46242</v>
      </c>
      <c r="D1609" s="5" t="s">
        <v>17</v>
      </c>
      <c r="E1609" s="4" t="s">
        <v>722</v>
      </c>
    </row>
    <row r="1610" spans="1:5" ht="72" x14ac:dyDescent="0.3">
      <c r="A1610" s="8" t="s">
        <v>6634</v>
      </c>
      <c r="B1610" s="4" t="s">
        <v>15785</v>
      </c>
      <c r="C1610" s="5" t="s">
        <v>15784</v>
      </c>
      <c r="D1610" s="5" t="s">
        <v>17</v>
      </c>
      <c r="E1610" s="4" t="s">
        <v>16</v>
      </c>
    </row>
    <row r="1611" spans="1:5" ht="100.8" x14ac:dyDescent="0.3">
      <c r="A1611" s="8" t="s">
        <v>6635</v>
      </c>
      <c r="B1611" s="4" t="s">
        <v>15786</v>
      </c>
      <c r="C1611" s="5" t="s">
        <v>15787</v>
      </c>
      <c r="D1611" s="5" t="s">
        <v>1023</v>
      </c>
      <c r="E1611" s="4" t="s">
        <v>16</v>
      </c>
    </row>
    <row r="1612" spans="1:5" ht="86.4" x14ac:dyDescent="0.3">
      <c r="A1612" s="8" t="s">
        <v>6636</v>
      </c>
      <c r="B1612" s="4" t="s">
        <v>15788</v>
      </c>
      <c r="C1612" s="5" t="s">
        <v>15789</v>
      </c>
      <c r="D1612" s="5" t="s">
        <v>17</v>
      </c>
      <c r="E1612" s="4" t="s">
        <v>16</v>
      </c>
    </row>
    <row r="1613" spans="1:5" ht="72" x14ac:dyDescent="0.3">
      <c r="A1613" s="8" t="s">
        <v>6637</v>
      </c>
      <c r="B1613" s="4" t="s">
        <v>15790</v>
      </c>
      <c r="C1613" s="5" t="s">
        <v>15791</v>
      </c>
      <c r="D1613" s="5" t="s">
        <v>1024</v>
      </c>
      <c r="E1613" s="4" t="s">
        <v>16</v>
      </c>
    </row>
    <row r="1614" spans="1:5" ht="100.8" x14ac:dyDescent="0.3">
      <c r="A1614" s="8" t="s">
        <v>6638</v>
      </c>
      <c r="B1614" s="4" t="s">
        <v>15792</v>
      </c>
      <c r="C1614" s="5" t="s">
        <v>15793</v>
      </c>
      <c r="D1614" s="5" t="s">
        <v>1025</v>
      </c>
      <c r="E1614" s="4" t="s">
        <v>16</v>
      </c>
    </row>
    <row r="1615" spans="1:5" ht="86.4" x14ac:dyDescent="0.3">
      <c r="A1615" s="8" t="s">
        <v>6639</v>
      </c>
      <c r="B1615" s="4" t="s">
        <v>15794</v>
      </c>
      <c r="C1615" s="5" t="s">
        <v>15795</v>
      </c>
      <c r="D1615" s="5" t="s">
        <v>1026</v>
      </c>
      <c r="E1615" s="4" t="s">
        <v>16</v>
      </c>
    </row>
    <row r="1616" spans="1:5" ht="86.4" x14ac:dyDescent="0.3">
      <c r="A1616" s="8" t="s">
        <v>6640</v>
      </c>
      <c r="B1616" s="4" t="s">
        <v>15796</v>
      </c>
      <c r="C1616" s="5" t="s">
        <v>15797</v>
      </c>
      <c r="D1616" s="5" t="s">
        <v>17</v>
      </c>
      <c r="E1616" s="4" t="s">
        <v>16</v>
      </c>
    </row>
    <row r="1617" spans="1:5" ht="72" x14ac:dyDescent="0.3">
      <c r="A1617" s="8" t="s">
        <v>6641</v>
      </c>
      <c r="B1617" s="4" t="s">
        <v>15798</v>
      </c>
      <c r="C1617" s="5" t="s">
        <v>15799</v>
      </c>
      <c r="D1617" s="5" t="s">
        <v>1027</v>
      </c>
      <c r="E1617" s="4" t="s">
        <v>16</v>
      </c>
    </row>
    <row r="1618" spans="1:5" ht="72" x14ac:dyDescent="0.3">
      <c r="A1618" s="8" t="s">
        <v>6642</v>
      </c>
      <c r="B1618" s="4" t="s">
        <v>15800</v>
      </c>
      <c r="C1618" s="5" t="s">
        <v>15801</v>
      </c>
      <c r="D1618" s="5" t="s">
        <v>1028</v>
      </c>
      <c r="E1618" s="4" t="s">
        <v>722</v>
      </c>
    </row>
    <row r="1619" spans="1:5" ht="72" x14ac:dyDescent="0.3">
      <c r="A1619" s="8" t="s">
        <v>6643</v>
      </c>
      <c r="B1619" s="4" t="s">
        <v>15800</v>
      </c>
      <c r="C1619" s="5" t="s">
        <v>15801</v>
      </c>
      <c r="D1619" s="5" t="s">
        <v>17</v>
      </c>
      <c r="E1619" s="4" t="s">
        <v>16</v>
      </c>
    </row>
    <row r="1620" spans="1:5" ht="57.6" x14ac:dyDescent="0.3">
      <c r="A1620" s="8" t="s">
        <v>6644</v>
      </c>
      <c r="B1620" s="4" t="s">
        <v>15802</v>
      </c>
      <c r="C1620" s="5" t="s">
        <v>15803</v>
      </c>
      <c r="D1620" s="5" t="s">
        <v>1029</v>
      </c>
      <c r="E1620" s="4" t="s">
        <v>16</v>
      </c>
    </row>
    <row r="1621" spans="1:5" ht="57.6" x14ac:dyDescent="0.3">
      <c r="A1621" s="8" t="s">
        <v>6645</v>
      </c>
      <c r="B1621" s="4" t="s">
        <v>15804</v>
      </c>
      <c r="C1621" s="5" t="s">
        <v>15805</v>
      </c>
      <c r="D1621" s="5" t="s">
        <v>1030</v>
      </c>
      <c r="E1621" s="4" t="s">
        <v>16</v>
      </c>
    </row>
    <row r="1622" spans="1:5" ht="72" x14ac:dyDescent="0.3">
      <c r="A1622" s="8" t="s">
        <v>6646</v>
      </c>
      <c r="B1622" s="4" t="s">
        <v>15806</v>
      </c>
      <c r="C1622" s="5" t="s">
        <v>15807</v>
      </c>
      <c r="D1622" s="5" t="s">
        <v>1031</v>
      </c>
      <c r="E1622" s="4" t="s">
        <v>16</v>
      </c>
    </row>
    <row r="1623" spans="1:5" ht="57.6" x14ac:dyDescent="0.3">
      <c r="A1623" s="8" t="s">
        <v>6647</v>
      </c>
      <c r="B1623" s="4" t="s">
        <v>15808</v>
      </c>
      <c r="C1623" s="5" t="s">
        <v>15809</v>
      </c>
      <c r="D1623" s="5" t="s">
        <v>1032</v>
      </c>
      <c r="E1623" s="4" t="s">
        <v>16</v>
      </c>
    </row>
    <row r="1624" spans="1:5" ht="57.6" x14ac:dyDescent="0.3">
      <c r="A1624" s="8" t="s">
        <v>6648</v>
      </c>
      <c r="B1624" s="4" t="s">
        <v>15810</v>
      </c>
      <c r="C1624" s="5" t="s">
        <v>15811</v>
      </c>
      <c r="D1624" s="5" t="s">
        <v>17</v>
      </c>
      <c r="E1624" s="4" t="s">
        <v>16</v>
      </c>
    </row>
    <row r="1625" spans="1:5" ht="72" x14ac:dyDescent="0.3">
      <c r="A1625" s="8" t="s">
        <v>6649</v>
      </c>
      <c r="B1625" s="4" t="s">
        <v>15812</v>
      </c>
      <c r="C1625" s="5" t="s">
        <v>15813</v>
      </c>
      <c r="D1625" s="5" t="s">
        <v>1033</v>
      </c>
      <c r="E1625" s="4" t="s">
        <v>16</v>
      </c>
    </row>
    <row r="1626" spans="1:5" ht="72" x14ac:dyDescent="0.3">
      <c r="A1626" s="8" t="s">
        <v>6650</v>
      </c>
      <c r="B1626" s="4" t="s">
        <v>15814</v>
      </c>
      <c r="C1626" s="5" t="s">
        <v>46243</v>
      </c>
      <c r="D1626" s="5" t="s">
        <v>1034</v>
      </c>
      <c r="E1626" s="4" t="s">
        <v>722</v>
      </c>
    </row>
    <row r="1627" spans="1:5" ht="72" x14ac:dyDescent="0.3">
      <c r="A1627" s="8" t="s">
        <v>6651</v>
      </c>
      <c r="B1627" s="4" t="s">
        <v>15814</v>
      </c>
      <c r="C1627" s="5" t="s">
        <v>46243</v>
      </c>
      <c r="D1627" s="5" t="s">
        <v>1035</v>
      </c>
      <c r="E1627" s="4" t="s">
        <v>16</v>
      </c>
    </row>
    <row r="1628" spans="1:5" ht="86.4" x14ac:dyDescent="0.3">
      <c r="A1628" s="8" t="s">
        <v>6652</v>
      </c>
      <c r="B1628" s="4" t="s">
        <v>15815</v>
      </c>
      <c r="C1628" s="5" t="s">
        <v>15816</v>
      </c>
      <c r="D1628" s="5" t="s">
        <v>1036</v>
      </c>
      <c r="E1628" s="4" t="s">
        <v>16</v>
      </c>
    </row>
    <row r="1629" spans="1:5" ht="57.6" x14ac:dyDescent="0.3">
      <c r="A1629" s="8" t="s">
        <v>6653</v>
      </c>
      <c r="B1629" s="4" t="s">
        <v>15817</v>
      </c>
      <c r="C1629" s="5" t="s">
        <v>15818</v>
      </c>
      <c r="D1629" s="5" t="s">
        <v>17</v>
      </c>
      <c r="E1629" s="4" t="s">
        <v>16</v>
      </c>
    </row>
    <row r="1630" spans="1:5" ht="86.4" x14ac:dyDescent="0.3">
      <c r="A1630" s="8" t="s">
        <v>6654</v>
      </c>
      <c r="B1630" s="4" t="s">
        <v>15819</v>
      </c>
      <c r="C1630" s="5" t="s">
        <v>15820</v>
      </c>
      <c r="D1630" s="5" t="s">
        <v>1037</v>
      </c>
      <c r="E1630" s="4" t="s">
        <v>16</v>
      </c>
    </row>
    <row r="1631" spans="1:5" ht="86.4" x14ac:dyDescent="0.3">
      <c r="A1631" s="8" t="s">
        <v>6655</v>
      </c>
      <c r="B1631" s="4" t="s">
        <v>15821</v>
      </c>
      <c r="C1631" s="5" t="s">
        <v>15822</v>
      </c>
      <c r="D1631" s="5" t="s">
        <v>17</v>
      </c>
      <c r="E1631" s="4" t="s">
        <v>16</v>
      </c>
    </row>
    <row r="1632" spans="1:5" ht="86.4" x14ac:dyDescent="0.3">
      <c r="A1632" s="8" t="s">
        <v>6656</v>
      </c>
      <c r="B1632" s="4" t="s">
        <v>15823</v>
      </c>
      <c r="C1632" s="5" t="s">
        <v>15824</v>
      </c>
      <c r="D1632" s="5" t="s">
        <v>1038</v>
      </c>
      <c r="E1632" s="4" t="s">
        <v>16</v>
      </c>
    </row>
    <row r="1633" spans="1:5" ht="86.4" x14ac:dyDescent="0.3">
      <c r="A1633" s="8" t="s">
        <v>6657</v>
      </c>
      <c r="B1633" s="4" t="s">
        <v>15825</v>
      </c>
      <c r="C1633" s="5" t="s">
        <v>15826</v>
      </c>
      <c r="D1633" s="5" t="s">
        <v>1039</v>
      </c>
      <c r="E1633" s="4" t="s">
        <v>16</v>
      </c>
    </row>
    <row r="1634" spans="1:5" ht="72" x14ac:dyDescent="0.3">
      <c r="A1634" s="8" t="s">
        <v>6658</v>
      </c>
      <c r="B1634" s="4" t="s">
        <v>15827</v>
      </c>
      <c r="C1634" s="5" t="s">
        <v>15828</v>
      </c>
      <c r="D1634" s="5" t="s">
        <v>1040</v>
      </c>
      <c r="E1634" s="4" t="s">
        <v>722</v>
      </c>
    </row>
    <row r="1635" spans="1:5" ht="72" x14ac:dyDescent="0.3">
      <c r="A1635" s="8" t="s">
        <v>6659</v>
      </c>
      <c r="B1635" s="4" t="s">
        <v>15827</v>
      </c>
      <c r="C1635" s="5" t="s">
        <v>15828</v>
      </c>
      <c r="D1635" s="5" t="s">
        <v>17</v>
      </c>
      <c r="E1635" s="4" t="s">
        <v>16</v>
      </c>
    </row>
    <row r="1636" spans="1:5" ht="172.8" x14ac:dyDescent="0.3">
      <c r="A1636" s="8" t="s">
        <v>6660</v>
      </c>
      <c r="B1636" s="4" t="s">
        <v>15829</v>
      </c>
      <c r="C1636" s="5" t="s">
        <v>15830</v>
      </c>
      <c r="D1636" s="5" t="s">
        <v>1041</v>
      </c>
      <c r="E1636" s="4" t="s">
        <v>16</v>
      </c>
    </row>
    <row r="1637" spans="1:5" ht="158.4" x14ac:dyDescent="0.3">
      <c r="A1637" s="8" t="s">
        <v>6661</v>
      </c>
      <c r="B1637" s="4" t="s">
        <v>15831</v>
      </c>
      <c r="C1637" s="5" t="s">
        <v>15832</v>
      </c>
      <c r="D1637" s="5" t="s">
        <v>17</v>
      </c>
      <c r="E1637" s="4" t="s">
        <v>16</v>
      </c>
    </row>
    <row r="1638" spans="1:5" ht="172.8" x14ac:dyDescent="0.3">
      <c r="A1638" s="8" t="s">
        <v>6662</v>
      </c>
      <c r="B1638" s="4" t="s">
        <v>15833</v>
      </c>
      <c r="C1638" s="5" t="s">
        <v>15834</v>
      </c>
      <c r="D1638" s="5" t="s">
        <v>1042</v>
      </c>
      <c r="E1638" s="4" t="s">
        <v>16</v>
      </c>
    </row>
    <row r="1639" spans="1:5" ht="158.4" x14ac:dyDescent="0.3">
      <c r="A1639" s="8" t="s">
        <v>6663</v>
      </c>
      <c r="B1639" s="4" t="s">
        <v>15835</v>
      </c>
      <c r="C1639" s="5" t="s">
        <v>15836</v>
      </c>
      <c r="D1639" s="5" t="s">
        <v>1043</v>
      </c>
      <c r="E1639" s="4" t="s">
        <v>16</v>
      </c>
    </row>
    <row r="1640" spans="1:5" ht="172.8" x14ac:dyDescent="0.3">
      <c r="A1640" s="8" t="s">
        <v>6664</v>
      </c>
      <c r="B1640" s="4" t="s">
        <v>15837</v>
      </c>
      <c r="C1640" s="5" t="s">
        <v>15838</v>
      </c>
      <c r="D1640" s="5" t="s">
        <v>1044</v>
      </c>
      <c r="E1640" s="4" t="s">
        <v>722</v>
      </c>
    </row>
    <row r="1641" spans="1:5" ht="172.8" x14ac:dyDescent="0.3">
      <c r="A1641" s="8" t="s">
        <v>6665</v>
      </c>
      <c r="B1641" s="4" t="s">
        <v>15839</v>
      </c>
      <c r="C1641" s="5" t="s">
        <v>15840</v>
      </c>
      <c r="D1641" s="5" t="s">
        <v>1045</v>
      </c>
      <c r="E1641" s="4" t="s">
        <v>722</v>
      </c>
    </row>
    <row r="1642" spans="1:5" ht="187.2" x14ac:dyDescent="0.3">
      <c r="A1642" s="8" t="s">
        <v>6666</v>
      </c>
      <c r="B1642" s="4" t="s">
        <v>15841</v>
      </c>
      <c r="C1642" s="5" t="s">
        <v>46244</v>
      </c>
      <c r="D1642" s="5" t="s">
        <v>1046</v>
      </c>
      <c r="E1642" s="4" t="s">
        <v>722</v>
      </c>
    </row>
    <row r="1643" spans="1:5" ht="187.2" x14ac:dyDescent="0.3">
      <c r="A1643" s="8" t="s">
        <v>6667</v>
      </c>
      <c r="B1643" s="4" t="s">
        <v>15841</v>
      </c>
      <c r="C1643" s="5" t="s">
        <v>46244</v>
      </c>
      <c r="D1643" s="5" t="s">
        <v>1047</v>
      </c>
      <c r="E1643" s="4" t="s">
        <v>722</v>
      </c>
    </row>
    <row r="1644" spans="1:5" ht="187.2" x14ac:dyDescent="0.3">
      <c r="A1644" s="8" t="s">
        <v>6668</v>
      </c>
      <c r="B1644" s="4" t="s">
        <v>15841</v>
      </c>
      <c r="C1644" s="5" t="s">
        <v>46244</v>
      </c>
      <c r="D1644" s="5" t="s">
        <v>17</v>
      </c>
      <c r="E1644" s="4" t="s">
        <v>16</v>
      </c>
    </row>
    <row r="1645" spans="1:5" ht="158.4" x14ac:dyDescent="0.3">
      <c r="A1645" s="8" t="s">
        <v>6669</v>
      </c>
      <c r="B1645" s="4" t="s">
        <v>15843</v>
      </c>
      <c r="C1645" s="5" t="s">
        <v>15842</v>
      </c>
      <c r="D1645" s="5" t="s">
        <v>1048</v>
      </c>
      <c r="E1645" s="4" t="s">
        <v>722</v>
      </c>
    </row>
    <row r="1646" spans="1:5" ht="158.4" x14ac:dyDescent="0.3">
      <c r="A1646" s="8" t="s">
        <v>6670</v>
      </c>
      <c r="B1646" s="4" t="s">
        <v>15843</v>
      </c>
      <c r="C1646" s="5" t="s">
        <v>15842</v>
      </c>
      <c r="D1646" s="5" t="s">
        <v>1049</v>
      </c>
      <c r="E1646" s="4" t="s">
        <v>16</v>
      </c>
    </row>
    <row r="1647" spans="1:5" ht="158.4" x14ac:dyDescent="0.3">
      <c r="A1647" s="8" t="s">
        <v>6671</v>
      </c>
      <c r="B1647" s="4" t="s">
        <v>15843</v>
      </c>
      <c r="C1647" s="5" t="s">
        <v>15842</v>
      </c>
      <c r="D1647" s="5" t="s">
        <v>1050</v>
      </c>
      <c r="E1647" s="4" t="s">
        <v>722</v>
      </c>
    </row>
    <row r="1648" spans="1:5" ht="158.4" x14ac:dyDescent="0.3">
      <c r="A1648" s="8" t="s">
        <v>6672</v>
      </c>
      <c r="B1648" s="4" t="s">
        <v>15843</v>
      </c>
      <c r="C1648" s="5" t="s">
        <v>15842</v>
      </c>
      <c r="D1648" s="5" t="s">
        <v>1051</v>
      </c>
      <c r="E1648" s="4" t="s">
        <v>16</v>
      </c>
    </row>
    <row r="1649" spans="1:5" ht="158.4" x14ac:dyDescent="0.3">
      <c r="A1649" s="8" t="s">
        <v>6673</v>
      </c>
      <c r="B1649" s="4" t="s">
        <v>15843</v>
      </c>
      <c r="C1649" s="5" t="s">
        <v>15842</v>
      </c>
      <c r="D1649" s="5" t="s">
        <v>1052</v>
      </c>
      <c r="E1649" s="4" t="s">
        <v>16</v>
      </c>
    </row>
    <row r="1650" spans="1:5" ht="158.4" x14ac:dyDescent="0.3">
      <c r="A1650" s="8" t="s">
        <v>6674</v>
      </c>
      <c r="B1650" s="4" t="s">
        <v>15843</v>
      </c>
      <c r="C1650" s="5" t="s">
        <v>15842</v>
      </c>
      <c r="D1650" s="5" t="s">
        <v>1053</v>
      </c>
      <c r="E1650" s="4" t="s">
        <v>722</v>
      </c>
    </row>
    <row r="1651" spans="1:5" ht="158.4" x14ac:dyDescent="0.3">
      <c r="A1651" s="8" t="s">
        <v>6675</v>
      </c>
      <c r="B1651" s="4" t="s">
        <v>15843</v>
      </c>
      <c r="C1651" s="5" t="s">
        <v>15842</v>
      </c>
      <c r="D1651" s="5" t="s">
        <v>1054</v>
      </c>
      <c r="E1651" s="4" t="s">
        <v>16</v>
      </c>
    </row>
    <row r="1652" spans="1:5" ht="158.4" x14ac:dyDescent="0.3">
      <c r="A1652" s="8" t="s">
        <v>6676</v>
      </c>
      <c r="B1652" s="4" t="s">
        <v>15843</v>
      </c>
      <c r="C1652" s="5" t="s">
        <v>15842</v>
      </c>
      <c r="D1652" s="5" t="s">
        <v>1055</v>
      </c>
      <c r="E1652" s="4" t="s">
        <v>722</v>
      </c>
    </row>
    <row r="1653" spans="1:5" ht="158.4" x14ac:dyDescent="0.3">
      <c r="A1653" s="8" t="s">
        <v>6677</v>
      </c>
      <c r="B1653" s="4" t="s">
        <v>15843</v>
      </c>
      <c r="C1653" s="5" t="s">
        <v>15842</v>
      </c>
      <c r="D1653" s="5" t="s">
        <v>1056</v>
      </c>
      <c r="E1653" s="4" t="s">
        <v>16</v>
      </c>
    </row>
    <row r="1654" spans="1:5" ht="158.4" x14ac:dyDescent="0.3">
      <c r="A1654" s="8" t="s">
        <v>6678</v>
      </c>
      <c r="B1654" s="4" t="s">
        <v>15843</v>
      </c>
      <c r="C1654" s="5" t="s">
        <v>15842</v>
      </c>
      <c r="D1654" s="5" t="s">
        <v>17</v>
      </c>
      <c r="E1654" s="4" t="s">
        <v>347</v>
      </c>
    </row>
    <row r="1655" spans="1:5" ht="172.8" x14ac:dyDescent="0.3">
      <c r="A1655" s="8" t="s">
        <v>6679</v>
      </c>
      <c r="B1655" s="4" t="s">
        <v>15844</v>
      </c>
      <c r="C1655" s="5" t="s">
        <v>46245</v>
      </c>
      <c r="D1655" s="5" t="s">
        <v>1057</v>
      </c>
      <c r="E1655" s="4" t="s">
        <v>722</v>
      </c>
    </row>
    <row r="1656" spans="1:5" ht="172.8" x14ac:dyDescent="0.3">
      <c r="A1656" s="8" t="s">
        <v>6680</v>
      </c>
      <c r="B1656" s="4" t="s">
        <v>15844</v>
      </c>
      <c r="C1656" s="5" t="s">
        <v>46245</v>
      </c>
      <c r="D1656" s="5" t="s">
        <v>17</v>
      </c>
      <c r="E1656" s="4" t="s">
        <v>16</v>
      </c>
    </row>
    <row r="1657" spans="1:5" ht="187.2" x14ac:dyDescent="0.3">
      <c r="A1657" s="8" t="s">
        <v>6681</v>
      </c>
      <c r="B1657" s="4" t="s">
        <v>15845</v>
      </c>
      <c r="C1657" s="5" t="s">
        <v>46246</v>
      </c>
      <c r="D1657" s="5" t="s">
        <v>1058</v>
      </c>
      <c r="E1657" s="4" t="s">
        <v>16</v>
      </c>
    </row>
    <row r="1658" spans="1:5" ht="187.2" x14ac:dyDescent="0.3">
      <c r="A1658" s="8" t="s">
        <v>6682</v>
      </c>
      <c r="B1658" s="4" t="s">
        <v>15845</v>
      </c>
      <c r="C1658" s="5" t="s">
        <v>46246</v>
      </c>
      <c r="D1658" s="5" t="s">
        <v>1059</v>
      </c>
      <c r="E1658" s="4" t="s">
        <v>16</v>
      </c>
    </row>
    <row r="1659" spans="1:5" ht="187.2" x14ac:dyDescent="0.3">
      <c r="A1659" s="8" t="s">
        <v>6683</v>
      </c>
      <c r="B1659" s="4" t="s">
        <v>15845</v>
      </c>
      <c r="C1659" s="5" t="s">
        <v>46246</v>
      </c>
      <c r="D1659" s="5" t="s">
        <v>1060</v>
      </c>
      <c r="E1659" s="4" t="s">
        <v>16</v>
      </c>
    </row>
    <row r="1660" spans="1:5" ht="187.2" x14ac:dyDescent="0.3">
      <c r="A1660" s="8" t="s">
        <v>6684</v>
      </c>
      <c r="B1660" s="4" t="s">
        <v>15845</v>
      </c>
      <c r="C1660" s="5" t="s">
        <v>46246</v>
      </c>
      <c r="D1660" s="5" t="s">
        <v>1061</v>
      </c>
      <c r="E1660" s="4" t="s">
        <v>16</v>
      </c>
    </row>
    <row r="1661" spans="1:5" ht="187.2" x14ac:dyDescent="0.3">
      <c r="A1661" s="8" t="s">
        <v>6685</v>
      </c>
      <c r="B1661" s="4" t="s">
        <v>15845</v>
      </c>
      <c r="C1661" s="5" t="s">
        <v>46246</v>
      </c>
      <c r="D1661" s="5" t="s">
        <v>1062</v>
      </c>
      <c r="E1661" s="4" t="s">
        <v>16</v>
      </c>
    </row>
    <row r="1662" spans="1:5" ht="187.2" x14ac:dyDescent="0.3">
      <c r="A1662" s="8" t="s">
        <v>6686</v>
      </c>
      <c r="B1662" s="4" t="s">
        <v>15845</v>
      </c>
      <c r="C1662" s="5" t="s">
        <v>46246</v>
      </c>
      <c r="D1662" s="5" t="s">
        <v>1063</v>
      </c>
      <c r="E1662" s="4" t="s">
        <v>16</v>
      </c>
    </row>
    <row r="1663" spans="1:5" ht="187.2" x14ac:dyDescent="0.3">
      <c r="A1663" s="8" t="s">
        <v>6687</v>
      </c>
      <c r="B1663" s="4" t="s">
        <v>15845</v>
      </c>
      <c r="C1663" s="5" t="s">
        <v>46246</v>
      </c>
      <c r="D1663" s="5" t="s">
        <v>17</v>
      </c>
      <c r="E1663" s="4" t="s">
        <v>722</v>
      </c>
    </row>
    <row r="1664" spans="1:5" ht="86.4" x14ac:dyDescent="0.3">
      <c r="A1664" s="8" t="s">
        <v>6688</v>
      </c>
      <c r="B1664" s="4" t="s">
        <v>15846</v>
      </c>
      <c r="C1664" s="5" t="s">
        <v>15847</v>
      </c>
      <c r="D1664" s="5" t="s">
        <v>1064</v>
      </c>
      <c r="E1664" s="4" t="s">
        <v>16</v>
      </c>
    </row>
    <row r="1665" spans="1:5" ht="100.8" x14ac:dyDescent="0.3">
      <c r="A1665" s="8" t="s">
        <v>6689</v>
      </c>
      <c r="B1665" s="4" t="s">
        <v>15848</v>
      </c>
      <c r="C1665" s="5" t="s">
        <v>15849</v>
      </c>
      <c r="D1665" s="5" t="s">
        <v>1065</v>
      </c>
      <c r="E1665" s="4" t="s">
        <v>16</v>
      </c>
    </row>
    <row r="1666" spans="1:5" ht="100.8" x14ac:dyDescent="0.3">
      <c r="A1666" s="8" t="s">
        <v>6690</v>
      </c>
      <c r="B1666" s="4" t="s">
        <v>15850</v>
      </c>
      <c r="C1666" s="5" t="s">
        <v>15851</v>
      </c>
      <c r="D1666" s="5" t="s">
        <v>1066</v>
      </c>
      <c r="E1666" s="4" t="s">
        <v>16</v>
      </c>
    </row>
    <row r="1667" spans="1:5" ht="86.4" x14ac:dyDescent="0.3">
      <c r="A1667" s="8" t="s">
        <v>6691</v>
      </c>
      <c r="B1667" s="4" t="s">
        <v>15852</v>
      </c>
      <c r="C1667" s="5" t="s">
        <v>15853</v>
      </c>
      <c r="D1667" s="5" t="s">
        <v>1067</v>
      </c>
      <c r="E1667" s="4" t="s">
        <v>16</v>
      </c>
    </row>
    <row r="1668" spans="1:5" ht="86.4" x14ac:dyDescent="0.3">
      <c r="A1668" s="8" t="s">
        <v>6692</v>
      </c>
      <c r="B1668" s="4" t="s">
        <v>15854</v>
      </c>
      <c r="C1668" s="5" t="s">
        <v>15855</v>
      </c>
      <c r="D1668" s="5" t="s">
        <v>1068</v>
      </c>
      <c r="E1668" s="4" t="s">
        <v>92</v>
      </c>
    </row>
    <row r="1669" spans="1:5" ht="86.4" x14ac:dyDescent="0.3">
      <c r="A1669" s="8" t="s">
        <v>6693</v>
      </c>
      <c r="B1669" s="4" t="s">
        <v>15856</v>
      </c>
      <c r="C1669" s="5" t="s">
        <v>15857</v>
      </c>
      <c r="D1669" s="5" t="s">
        <v>17</v>
      </c>
      <c r="E1669" s="4" t="s">
        <v>16</v>
      </c>
    </row>
    <row r="1670" spans="1:5" ht="115.2" x14ac:dyDescent="0.3">
      <c r="A1670" s="8" t="s">
        <v>6694</v>
      </c>
      <c r="B1670" s="4" t="s">
        <v>15858</v>
      </c>
      <c r="C1670" s="5" t="s">
        <v>15859</v>
      </c>
      <c r="D1670" s="5" t="s">
        <v>1069</v>
      </c>
      <c r="E1670" s="4" t="s">
        <v>16</v>
      </c>
    </row>
    <row r="1671" spans="1:5" ht="100.8" x14ac:dyDescent="0.3">
      <c r="A1671" s="8" t="s">
        <v>6695</v>
      </c>
      <c r="B1671" s="4" t="s">
        <v>15860</v>
      </c>
      <c r="C1671" s="5" t="s">
        <v>15861</v>
      </c>
      <c r="D1671" s="5" t="s">
        <v>1070</v>
      </c>
      <c r="E1671" s="4" t="s">
        <v>722</v>
      </c>
    </row>
    <row r="1672" spans="1:5" ht="100.8" x14ac:dyDescent="0.3">
      <c r="A1672" s="8" t="s">
        <v>6696</v>
      </c>
      <c r="B1672" s="4" t="s">
        <v>15862</v>
      </c>
      <c r="C1672" s="5" t="s">
        <v>15863</v>
      </c>
      <c r="D1672" s="5" t="s">
        <v>1071</v>
      </c>
      <c r="E1672" s="4" t="s">
        <v>16</v>
      </c>
    </row>
    <row r="1673" spans="1:5" ht="100.8" x14ac:dyDescent="0.3">
      <c r="A1673" s="8" t="s">
        <v>6697</v>
      </c>
      <c r="B1673" s="4" t="s">
        <v>15864</v>
      </c>
      <c r="C1673" s="5" t="s">
        <v>15865</v>
      </c>
      <c r="D1673" s="5" t="s">
        <v>1072</v>
      </c>
      <c r="E1673" s="4" t="s">
        <v>722</v>
      </c>
    </row>
    <row r="1674" spans="1:5" ht="100.8" x14ac:dyDescent="0.3">
      <c r="A1674" s="8" t="s">
        <v>6698</v>
      </c>
      <c r="B1674" s="4" t="s">
        <v>15864</v>
      </c>
      <c r="C1674" s="5" t="s">
        <v>15865</v>
      </c>
      <c r="D1674" s="5" t="s">
        <v>17</v>
      </c>
      <c r="E1674" s="4" t="s">
        <v>16</v>
      </c>
    </row>
    <row r="1675" spans="1:5" ht="100.8" x14ac:dyDescent="0.3">
      <c r="A1675" s="8" t="s">
        <v>6699</v>
      </c>
      <c r="B1675" s="4" t="s">
        <v>15866</v>
      </c>
      <c r="C1675" s="5" t="s">
        <v>15867</v>
      </c>
      <c r="D1675" s="5" t="s">
        <v>1073</v>
      </c>
      <c r="E1675" s="4" t="s">
        <v>16</v>
      </c>
    </row>
    <row r="1676" spans="1:5" ht="86.4" x14ac:dyDescent="0.3">
      <c r="A1676" s="8" t="s">
        <v>6700</v>
      </c>
      <c r="B1676" s="4" t="s">
        <v>15868</v>
      </c>
      <c r="C1676" s="5" t="s">
        <v>15869</v>
      </c>
      <c r="D1676" s="5" t="s">
        <v>1074</v>
      </c>
      <c r="E1676" s="4" t="s">
        <v>16</v>
      </c>
    </row>
    <row r="1677" spans="1:5" ht="86.4" x14ac:dyDescent="0.3">
      <c r="A1677" s="8" t="s">
        <v>6701</v>
      </c>
      <c r="B1677" s="4" t="s">
        <v>15868</v>
      </c>
      <c r="C1677" s="5" t="s">
        <v>15869</v>
      </c>
      <c r="D1677" s="5" t="s">
        <v>17</v>
      </c>
      <c r="E1677" s="4" t="s">
        <v>16</v>
      </c>
    </row>
    <row r="1678" spans="1:5" ht="115.2" x14ac:dyDescent="0.3">
      <c r="A1678" s="8" t="s">
        <v>6702</v>
      </c>
      <c r="B1678" s="4" t="s">
        <v>15870</v>
      </c>
      <c r="C1678" s="5" t="s">
        <v>15871</v>
      </c>
      <c r="D1678" s="5" t="s">
        <v>1075</v>
      </c>
      <c r="E1678" s="4" t="s">
        <v>16</v>
      </c>
    </row>
    <row r="1679" spans="1:5" ht="115.2" x14ac:dyDescent="0.3">
      <c r="A1679" s="8" t="s">
        <v>6703</v>
      </c>
      <c r="B1679" s="4" t="s">
        <v>15872</v>
      </c>
      <c r="C1679" s="5" t="s">
        <v>15873</v>
      </c>
      <c r="D1679" s="5" t="s">
        <v>1076</v>
      </c>
      <c r="E1679" s="4" t="s">
        <v>16</v>
      </c>
    </row>
    <row r="1680" spans="1:5" ht="115.2" x14ac:dyDescent="0.3">
      <c r="A1680" s="8" t="s">
        <v>6704</v>
      </c>
      <c r="B1680" s="4" t="s">
        <v>15874</v>
      </c>
      <c r="C1680" s="5" t="s">
        <v>15875</v>
      </c>
      <c r="D1680" s="5" t="s">
        <v>17</v>
      </c>
      <c r="E1680" s="4" t="s">
        <v>16</v>
      </c>
    </row>
    <row r="1681" spans="1:5" ht="86.4" x14ac:dyDescent="0.3">
      <c r="A1681" s="8" t="s">
        <v>6705</v>
      </c>
      <c r="B1681" s="4" t="s">
        <v>15876</v>
      </c>
      <c r="C1681" s="5" t="s">
        <v>15877</v>
      </c>
      <c r="D1681" s="5" t="s">
        <v>1077</v>
      </c>
      <c r="E1681" s="4" t="s">
        <v>16</v>
      </c>
    </row>
    <row r="1682" spans="1:5" ht="72" x14ac:dyDescent="0.3">
      <c r="A1682" s="8" t="s">
        <v>6706</v>
      </c>
      <c r="B1682" s="4" t="s">
        <v>15878</v>
      </c>
      <c r="C1682" s="5" t="s">
        <v>15879</v>
      </c>
      <c r="D1682" s="5" t="s">
        <v>1078</v>
      </c>
      <c r="E1682" s="4" t="s">
        <v>16</v>
      </c>
    </row>
    <row r="1683" spans="1:5" ht="100.8" x14ac:dyDescent="0.3">
      <c r="A1683" s="8" t="s">
        <v>6707</v>
      </c>
      <c r="B1683" s="4" t="s">
        <v>15880</v>
      </c>
      <c r="C1683" s="5" t="s">
        <v>15881</v>
      </c>
      <c r="D1683" s="5" t="s">
        <v>1079</v>
      </c>
      <c r="E1683" s="4" t="s">
        <v>16</v>
      </c>
    </row>
    <row r="1684" spans="1:5" ht="100.8" x14ac:dyDescent="0.3">
      <c r="A1684" s="8" t="s">
        <v>6708</v>
      </c>
      <c r="B1684" s="4" t="s">
        <v>15882</v>
      </c>
      <c r="C1684" s="5" t="s">
        <v>15883</v>
      </c>
      <c r="D1684" s="5" t="s">
        <v>1080</v>
      </c>
      <c r="E1684" s="4" t="s">
        <v>16</v>
      </c>
    </row>
    <row r="1685" spans="1:5" ht="100.8" x14ac:dyDescent="0.3">
      <c r="A1685" s="8" t="s">
        <v>6709</v>
      </c>
      <c r="B1685" s="4" t="s">
        <v>15884</v>
      </c>
      <c r="C1685" s="5" t="s">
        <v>15885</v>
      </c>
      <c r="D1685" s="5" t="s">
        <v>1081</v>
      </c>
      <c r="E1685" s="4" t="s">
        <v>16</v>
      </c>
    </row>
    <row r="1686" spans="1:5" ht="115.2" x14ac:dyDescent="0.3">
      <c r="A1686" s="8" t="s">
        <v>6710</v>
      </c>
      <c r="B1686" s="4" t="s">
        <v>15886</v>
      </c>
      <c r="C1686" s="5" t="s">
        <v>15887</v>
      </c>
      <c r="D1686" s="5" t="s">
        <v>1082</v>
      </c>
      <c r="E1686" s="4" t="s">
        <v>722</v>
      </c>
    </row>
    <row r="1687" spans="1:5" ht="100.8" x14ac:dyDescent="0.3">
      <c r="A1687" s="8" t="s">
        <v>6711</v>
      </c>
      <c r="B1687" s="4" t="s">
        <v>15888</v>
      </c>
      <c r="C1687" s="5" t="s">
        <v>15889</v>
      </c>
      <c r="D1687" s="5" t="s">
        <v>1083</v>
      </c>
      <c r="E1687" s="4" t="s">
        <v>722</v>
      </c>
    </row>
    <row r="1688" spans="1:5" ht="100.8" x14ac:dyDescent="0.3">
      <c r="A1688" s="8" t="s">
        <v>6712</v>
      </c>
      <c r="B1688" s="4" t="s">
        <v>15888</v>
      </c>
      <c r="C1688" s="5" t="s">
        <v>15889</v>
      </c>
      <c r="D1688" s="5" t="s">
        <v>44</v>
      </c>
      <c r="E1688" s="4" t="s">
        <v>16</v>
      </c>
    </row>
    <row r="1689" spans="1:5" ht="115.2" x14ac:dyDescent="0.3">
      <c r="A1689" s="8" t="s">
        <v>6713</v>
      </c>
      <c r="B1689" s="4" t="s">
        <v>15890</v>
      </c>
      <c r="C1689" s="5" t="s">
        <v>15891</v>
      </c>
      <c r="D1689" s="5" t="s">
        <v>1084</v>
      </c>
      <c r="E1689" s="4" t="s">
        <v>16</v>
      </c>
    </row>
    <row r="1690" spans="1:5" ht="115.2" x14ac:dyDescent="0.3">
      <c r="A1690" s="8" t="s">
        <v>6714</v>
      </c>
      <c r="B1690" s="4" t="s">
        <v>15892</v>
      </c>
      <c r="C1690" s="5" t="s">
        <v>15893</v>
      </c>
      <c r="D1690" s="5" t="s">
        <v>1085</v>
      </c>
      <c r="E1690" s="4" t="s">
        <v>16</v>
      </c>
    </row>
    <row r="1691" spans="1:5" ht="100.8" x14ac:dyDescent="0.3">
      <c r="A1691" s="8" t="s">
        <v>6715</v>
      </c>
      <c r="B1691" s="4" t="s">
        <v>15894</v>
      </c>
      <c r="C1691" s="5" t="s">
        <v>15895</v>
      </c>
      <c r="D1691" s="5" t="s">
        <v>1086</v>
      </c>
      <c r="E1691" s="4" t="s">
        <v>16</v>
      </c>
    </row>
    <row r="1692" spans="1:5" ht="100.8" x14ac:dyDescent="0.3">
      <c r="A1692" s="8" t="s">
        <v>6716</v>
      </c>
      <c r="B1692" s="4" t="s">
        <v>15894</v>
      </c>
      <c r="C1692" s="5" t="s">
        <v>15895</v>
      </c>
      <c r="D1692" s="5" t="s">
        <v>1087</v>
      </c>
      <c r="E1692" s="4" t="s">
        <v>16</v>
      </c>
    </row>
    <row r="1693" spans="1:5" ht="100.8" x14ac:dyDescent="0.3">
      <c r="A1693" s="8" t="s">
        <v>6717</v>
      </c>
      <c r="B1693" s="4" t="s">
        <v>15894</v>
      </c>
      <c r="C1693" s="5" t="s">
        <v>15895</v>
      </c>
      <c r="D1693" s="5" t="s">
        <v>1088</v>
      </c>
      <c r="E1693" s="4" t="s">
        <v>16</v>
      </c>
    </row>
    <row r="1694" spans="1:5" ht="100.8" x14ac:dyDescent="0.3">
      <c r="A1694" s="8" t="s">
        <v>6718</v>
      </c>
      <c r="B1694" s="4" t="s">
        <v>15894</v>
      </c>
      <c r="C1694" s="5" t="s">
        <v>15895</v>
      </c>
      <c r="D1694" s="5" t="s">
        <v>1089</v>
      </c>
      <c r="E1694" s="4" t="s">
        <v>16</v>
      </c>
    </row>
    <row r="1695" spans="1:5" ht="100.8" x14ac:dyDescent="0.3">
      <c r="A1695" s="8" t="s">
        <v>6719</v>
      </c>
      <c r="B1695" s="4" t="s">
        <v>15894</v>
      </c>
      <c r="C1695" s="5" t="s">
        <v>15895</v>
      </c>
      <c r="D1695" s="5" t="s">
        <v>44</v>
      </c>
      <c r="E1695" s="4" t="s">
        <v>347</v>
      </c>
    </row>
    <row r="1696" spans="1:5" ht="100.8" x14ac:dyDescent="0.3">
      <c r="A1696" s="8" t="s">
        <v>6720</v>
      </c>
      <c r="B1696" s="4" t="s">
        <v>15896</v>
      </c>
      <c r="C1696" s="5" t="s">
        <v>15897</v>
      </c>
      <c r="D1696" s="5" t="s">
        <v>1090</v>
      </c>
      <c r="E1696" s="4" t="s">
        <v>16</v>
      </c>
    </row>
    <row r="1697" spans="1:5" ht="100.8" x14ac:dyDescent="0.3">
      <c r="A1697" s="8" t="s">
        <v>6721</v>
      </c>
      <c r="B1697" s="4" t="s">
        <v>15898</v>
      </c>
      <c r="C1697" s="5" t="s">
        <v>15899</v>
      </c>
      <c r="D1697" s="5" t="s">
        <v>44</v>
      </c>
      <c r="E1697" s="4" t="s">
        <v>16</v>
      </c>
    </row>
    <row r="1698" spans="1:5" ht="86.4" x14ac:dyDescent="0.3">
      <c r="A1698" s="8" t="s">
        <v>6722</v>
      </c>
      <c r="B1698" s="4" t="s">
        <v>15900</v>
      </c>
      <c r="C1698" s="5" t="s">
        <v>46247</v>
      </c>
      <c r="D1698" s="5" t="s">
        <v>1091</v>
      </c>
      <c r="E1698" s="4" t="s">
        <v>16</v>
      </c>
    </row>
    <row r="1699" spans="1:5" ht="86.4" x14ac:dyDescent="0.3">
      <c r="A1699" s="8" t="s">
        <v>6723</v>
      </c>
      <c r="B1699" s="4" t="s">
        <v>15900</v>
      </c>
      <c r="C1699" s="5" t="s">
        <v>46247</v>
      </c>
      <c r="D1699" s="5" t="s">
        <v>1092</v>
      </c>
      <c r="E1699" s="4" t="s">
        <v>722</v>
      </c>
    </row>
    <row r="1700" spans="1:5" ht="86.4" x14ac:dyDescent="0.3">
      <c r="A1700" s="8" t="s">
        <v>6724</v>
      </c>
      <c r="B1700" s="4" t="s">
        <v>15900</v>
      </c>
      <c r="C1700" s="5" t="s">
        <v>46247</v>
      </c>
      <c r="D1700" s="5" t="s">
        <v>17</v>
      </c>
      <c r="E1700" s="4" t="s">
        <v>347</v>
      </c>
    </row>
    <row r="1701" spans="1:5" ht="100.8" x14ac:dyDescent="0.3">
      <c r="A1701" s="8" t="s">
        <v>6725</v>
      </c>
      <c r="B1701" s="4" t="s">
        <v>15901</v>
      </c>
      <c r="C1701" s="5" t="s">
        <v>15902</v>
      </c>
      <c r="D1701" s="5" t="s">
        <v>1093</v>
      </c>
      <c r="E1701" s="4" t="s">
        <v>16</v>
      </c>
    </row>
    <row r="1702" spans="1:5" ht="86.4" x14ac:dyDescent="0.3">
      <c r="A1702" s="8" t="s">
        <v>6726</v>
      </c>
      <c r="B1702" s="4" t="s">
        <v>15903</v>
      </c>
      <c r="C1702" s="5" t="s">
        <v>15904</v>
      </c>
      <c r="D1702" s="5" t="s">
        <v>1094</v>
      </c>
      <c r="E1702" s="4" t="s">
        <v>16</v>
      </c>
    </row>
    <row r="1703" spans="1:5" ht="86.4" x14ac:dyDescent="0.3">
      <c r="A1703" s="8" t="s">
        <v>6727</v>
      </c>
      <c r="B1703" s="4" t="s">
        <v>15905</v>
      </c>
      <c r="C1703" s="5" t="s">
        <v>15906</v>
      </c>
      <c r="D1703" s="5" t="s">
        <v>1095</v>
      </c>
      <c r="E1703" s="4" t="s">
        <v>16</v>
      </c>
    </row>
    <row r="1704" spans="1:5" ht="86.4" x14ac:dyDescent="0.3">
      <c r="A1704" s="8" t="s">
        <v>6728</v>
      </c>
      <c r="B1704" s="4" t="s">
        <v>15907</v>
      </c>
      <c r="C1704" s="5" t="s">
        <v>15908</v>
      </c>
      <c r="D1704" s="5" t="s">
        <v>44</v>
      </c>
      <c r="E1704" s="4" t="s">
        <v>16</v>
      </c>
    </row>
    <row r="1705" spans="1:5" ht="100.8" x14ac:dyDescent="0.3">
      <c r="A1705" s="8" t="s">
        <v>6729</v>
      </c>
      <c r="B1705" s="4" t="s">
        <v>15909</v>
      </c>
      <c r="C1705" s="5" t="s">
        <v>15910</v>
      </c>
      <c r="D1705" s="5" t="s">
        <v>1096</v>
      </c>
      <c r="E1705" s="4" t="s">
        <v>16</v>
      </c>
    </row>
    <row r="1706" spans="1:5" ht="100.8" x14ac:dyDescent="0.3">
      <c r="A1706" s="8" t="s">
        <v>6730</v>
      </c>
      <c r="B1706" s="4" t="s">
        <v>15911</v>
      </c>
      <c r="C1706" s="5" t="s">
        <v>15912</v>
      </c>
      <c r="D1706" s="5" t="s">
        <v>17</v>
      </c>
      <c r="E1706" s="4" t="s">
        <v>16</v>
      </c>
    </row>
    <row r="1707" spans="1:5" ht="115.2" x14ac:dyDescent="0.3">
      <c r="A1707" s="8" t="s">
        <v>6731</v>
      </c>
      <c r="B1707" s="4" t="s">
        <v>15913</v>
      </c>
      <c r="C1707" s="5" t="s">
        <v>15914</v>
      </c>
      <c r="D1707" s="5" t="s">
        <v>1097</v>
      </c>
      <c r="E1707" s="4" t="s">
        <v>16</v>
      </c>
    </row>
    <row r="1708" spans="1:5" ht="115.2" x14ac:dyDescent="0.3">
      <c r="A1708" s="8" t="s">
        <v>6732</v>
      </c>
      <c r="B1708" s="4" t="s">
        <v>15915</v>
      </c>
      <c r="C1708" s="5" t="s">
        <v>15916</v>
      </c>
      <c r="D1708" s="5" t="s">
        <v>1098</v>
      </c>
      <c r="E1708" s="4" t="s">
        <v>16</v>
      </c>
    </row>
    <row r="1709" spans="1:5" ht="115.2" x14ac:dyDescent="0.3">
      <c r="A1709" s="8" t="s">
        <v>6733</v>
      </c>
      <c r="B1709" s="4" t="s">
        <v>15917</v>
      </c>
      <c r="C1709" s="5" t="s">
        <v>15918</v>
      </c>
      <c r="D1709" s="5" t="s">
        <v>1099</v>
      </c>
      <c r="E1709" s="4" t="s">
        <v>16</v>
      </c>
    </row>
    <row r="1710" spans="1:5" ht="115.2" x14ac:dyDescent="0.3">
      <c r="A1710" s="8" t="s">
        <v>6734</v>
      </c>
      <c r="B1710" s="4" t="s">
        <v>15919</v>
      </c>
      <c r="C1710" s="5" t="s">
        <v>15920</v>
      </c>
      <c r="D1710" s="5" t="s">
        <v>1100</v>
      </c>
      <c r="E1710" s="4" t="s">
        <v>16</v>
      </c>
    </row>
    <row r="1711" spans="1:5" ht="115.2" x14ac:dyDescent="0.3">
      <c r="A1711" s="8" t="s">
        <v>6735</v>
      </c>
      <c r="B1711" s="4" t="s">
        <v>15921</v>
      </c>
      <c r="C1711" s="5" t="s">
        <v>15922</v>
      </c>
      <c r="D1711" s="5" t="s">
        <v>1101</v>
      </c>
      <c r="E1711" s="4" t="s">
        <v>15</v>
      </c>
    </row>
    <row r="1712" spans="1:5" ht="115.2" x14ac:dyDescent="0.3">
      <c r="A1712" s="8" t="s">
        <v>6736</v>
      </c>
      <c r="B1712" s="4" t="s">
        <v>15923</v>
      </c>
      <c r="C1712" s="5" t="s">
        <v>15924</v>
      </c>
      <c r="D1712" s="5" t="s">
        <v>44</v>
      </c>
      <c r="E1712" s="4" t="s">
        <v>16</v>
      </c>
    </row>
    <row r="1713" spans="1:5" ht="100.8" x14ac:dyDescent="0.3">
      <c r="A1713" s="8" t="s">
        <v>6737</v>
      </c>
      <c r="B1713" s="4" t="s">
        <v>15925</v>
      </c>
      <c r="C1713" s="5" t="s">
        <v>15926</v>
      </c>
      <c r="D1713" s="5" t="s">
        <v>1102</v>
      </c>
      <c r="E1713" s="4" t="s">
        <v>15</v>
      </c>
    </row>
    <row r="1714" spans="1:5" ht="100.8" x14ac:dyDescent="0.3">
      <c r="A1714" s="8" t="s">
        <v>6738</v>
      </c>
      <c r="B1714" s="4" t="s">
        <v>15927</v>
      </c>
      <c r="C1714" s="5" t="s">
        <v>15928</v>
      </c>
      <c r="D1714" s="5" t="s">
        <v>1103</v>
      </c>
      <c r="E1714" s="4" t="s">
        <v>16</v>
      </c>
    </row>
    <row r="1715" spans="1:5" ht="100.8" x14ac:dyDescent="0.3">
      <c r="A1715" s="8" t="s">
        <v>6739</v>
      </c>
      <c r="B1715" s="4" t="s">
        <v>15929</v>
      </c>
      <c r="C1715" s="5" t="s">
        <v>15930</v>
      </c>
      <c r="D1715" s="5" t="s">
        <v>1104</v>
      </c>
      <c r="E1715" s="4" t="s">
        <v>16</v>
      </c>
    </row>
    <row r="1716" spans="1:5" ht="115.2" x14ac:dyDescent="0.3">
      <c r="A1716" s="8" t="s">
        <v>6740</v>
      </c>
      <c r="B1716" s="4" t="s">
        <v>15931</v>
      </c>
      <c r="C1716" s="5" t="s">
        <v>15932</v>
      </c>
      <c r="D1716" s="5" t="s">
        <v>1105</v>
      </c>
      <c r="E1716" s="4" t="s">
        <v>16</v>
      </c>
    </row>
    <row r="1717" spans="1:5" ht="100.8" x14ac:dyDescent="0.3">
      <c r="A1717" s="8" t="s">
        <v>6741</v>
      </c>
      <c r="B1717" s="4" t="s">
        <v>15933</v>
      </c>
      <c r="C1717" s="5" t="s">
        <v>15934</v>
      </c>
      <c r="D1717" s="5" t="s">
        <v>1106</v>
      </c>
      <c r="E1717" s="4" t="s">
        <v>347</v>
      </c>
    </row>
    <row r="1718" spans="1:5" ht="100.8" x14ac:dyDescent="0.3">
      <c r="A1718" s="8" t="s">
        <v>6742</v>
      </c>
      <c r="B1718" s="4" t="s">
        <v>15933</v>
      </c>
      <c r="C1718" s="5" t="s">
        <v>15934</v>
      </c>
      <c r="D1718" s="5" t="s">
        <v>1107</v>
      </c>
      <c r="E1718" s="4" t="s">
        <v>15</v>
      </c>
    </row>
    <row r="1719" spans="1:5" ht="100.8" x14ac:dyDescent="0.3">
      <c r="A1719" s="8" t="s">
        <v>6743</v>
      </c>
      <c r="B1719" s="4" t="s">
        <v>15933</v>
      </c>
      <c r="C1719" s="5" t="s">
        <v>15934</v>
      </c>
      <c r="D1719" s="5" t="s">
        <v>1108</v>
      </c>
      <c r="E1719" s="4" t="s">
        <v>347</v>
      </c>
    </row>
    <row r="1720" spans="1:5" ht="100.8" x14ac:dyDescent="0.3">
      <c r="A1720" s="8" t="s">
        <v>6744</v>
      </c>
      <c r="B1720" s="4" t="s">
        <v>15933</v>
      </c>
      <c r="C1720" s="5" t="s">
        <v>15934</v>
      </c>
      <c r="D1720" s="5" t="s">
        <v>1109</v>
      </c>
      <c r="E1720" s="4" t="s">
        <v>347</v>
      </c>
    </row>
    <row r="1721" spans="1:5" ht="100.8" x14ac:dyDescent="0.3">
      <c r="A1721" s="8" t="s">
        <v>6745</v>
      </c>
      <c r="B1721" s="4" t="s">
        <v>15933</v>
      </c>
      <c r="C1721" s="5" t="s">
        <v>15934</v>
      </c>
      <c r="D1721" s="5" t="s">
        <v>1110</v>
      </c>
      <c r="E1721" s="4" t="s">
        <v>347</v>
      </c>
    </row>
    <row r="1722" spans="1:5" ht="100.8" x14ac:dyDescent="0.3">
      <c r="A1722" s="8" t="s">
        <v>6746</v>
      </c>
      <c r="B1722" s="4" t="s">
        <v>15933</v>
      </c>
      <c r="C1722" s="5" t="s">
        <v>15934</v>
      </c>
      <c r="D1722" s="5" t="s">
        <v>1111</v>
      </c>
      <c r="E1722" s="4" t="s">
        <v>347</v>
      </c>
    </row>
    <row r="1723" spans="1:5" ht="100.8" x14ac:dyDescent="0.3">
      <c r="A1723" s="8" t="s">
        <v>6747</v>
      </c>
      <c r="B1723" s="4" t="s">
        <v>15933</v>
      </c>
      <c r="C1723" s="5" t="s">
        <v>15934</v>
      </c>
      <c r="D1723" s="5" t="s">
        <v>1112</v>
      </c>
      <c r="E1723" s="4" t="s">
        <v>347</v>
      </c>
    </row>
    <row r="1724" spans="1:5" ht="100.8" x14ac:dyDescent="0.3">
      <c r="A1724" s="8" t="s">
        <v>6748</v>
      </c>
      <c r="B1724" s="4" t="s">
        <v>15933</v>
      </c>
      <c r="C1724" s="5" t="s">
        <v>15934</v>
      </c>
      <c r="D1724" s="5" t="s">
        <v>1113</v>
      </c>
      <c r="E1724" s="4" t="s">
        <v>347</v>
      </c>
    </row>
    <row r="1725" spans="1:5" ht="100.8" x14ac:dyDescent="0.3">
      <c r="A1725" s="8" t="s">
        <v>6749</v>
      </c>
      <c r="B1725" s="4" t="s">
        <v>15933</v>
      </c>
      <c r="C1725" s="5" t="s">
        <v>15934</v>
      </c>
      <c r="D1725" s="5" t="s">
        <v>1114</v>
      </c>
      <c r="E1725" s="4" t="s">
        <v>722</v>
      </c>
    </row>
    <row r="1726" spans="1:5" ht="100.8" x14ac:dyDescent="0.3">
      <c r="A1726" s="8" t="s">
        <v>6750</v>
      </c>
      <c r="B1726" s="4" t="s">
        <v>15933</v>
      </c>
      <c r="C1726" s="5" t="s">
        <v>15934</v>
      </c>
      <c r="D1726" s="5" t="s">
        <v>17</v>
      </c>
      <c r="E1726" s="4" t="s">
        <v>16</v>
      </c>
    </row>
    <row r="1727" spans="1:5" ht="115.2" x14ac:dyDescent="0.3">
      <c r="A1727" s="8" t="s">
        <v>6751</v>
      </c>
      <c r="B1727" s="4" t="s">
        <v>15935</v>
      </c>
      <c r="C1727" s="5" t="s">
        <v>46248</v>
      </c>
      <c r="D1727" s="5" t="s">
        <v>1115</v>
      </c>
      <c r="E1727" s="4" t="s">
        <v>26</v>
      </c>
    </row>
    <row r="1728" spans="1:5" ht="115.2" x14ac:dyDescent="0.3">
      <c r="A1728" s="8" t="s">
        <v>6752</v>
      </c>
      <c r="B1728" s="4" t="s">
        <v>15935</v>
      </c>
      <c r="C1728" s="5" t="s">
        <v>46248</v>
      </c>
      <c r="D1728" s="5" t="s">
        <v>17</v>
      </c>
      <c r="E1728" s="4" t="s">
        <v>16</v>
      </c>
    </row>
    <row r="1729" spans="1:5" ht="100.8" x14ac:dyDescent="0.3">
      <c r="A1729" s="8" t="s">
        <v>6753</v>
      </c>
      <c r="B1729" s="4" t="s">
        <v>15937</v>
      </c>
      <c r="C1729" s="5" t="s">
        <v>46249</v>
      </c>
      <c r="D1729" s="5" t="s">
        <v>1116</v>
      </c>
      <c r="E1729" s="4" t="s">
        <v>347</v>
      </c>
    </row>
    <row r="1730" spans="1:5" ht="100.8" x14ac:dyDescent="0.3">
      <c r="A1730" s="8" t="s">
        <v>6754</v>
      </c>
      <c r="B1730" s="4" t="s">
        <v>15937</v>
      </c>
      <c r="C1730" s="5" t="s">
        <v>46249</v>
      </c>
      <c r="D1730" s="5" t="s">
        <v>17</v>
      </c>
      <c r="E1730" s="4" t="s">
        <v>16</v>
      </c>
    </row>
    <row r="1731" spans="1:5" ht="115.2" x14ac:dyDescent="0.3">
      <c r="A1731" s="8" t="s">
        <v>6755</v>
      </c>
      <c r="B1731" s="4" t="s">
        <v>15938</v>
      </c>
      <c r="C1731" s="5" t="s">
        <v>46250</v>
      </c>
      <c r="D1731" s="5" t="s">
        <v>1117</v>
      </c>
      <c r="E1731" s="4" t="s">
        <v>16</v>
      </c>
    </row>
    <row r="1732" spans="1:5" ht="115.2" x14ac:dyDescent="0.3">
      <c r="A1732" s="8" t="s">
        <v>6756</v>
      </c>
      <c r="B1732" s="4" t="s">
        <v>15938</v>
      </c>
      <c r="C1732" s="5" t="s">
        <v>46250</v>
      </c>
      <c r="D1732" s="5" t="s">
        <v>1118</v>
      </c>
      <c r="E1732" s="4" t="s">
        <v>16</v>
      </c>
    </row>
    <row r="1733" spans="1:5" ht="115.2" x14ac:dyDescent="0.3">
      <c r="A1733" s="8" t="s">
        <v>6757</v>
      </c>
      <c r="B1733" s="4" t="s">
        <v>15938</v>
      </c>
      <c r="C1733" s="5" t="s">
        <v>46250</v>
      </c>
      <c r="D1733" s="5" t="s">
        <v>17</v>
      </c>
      <c r="E1733" s="4" t="s">
        <v>347</v>
      </c>
    </row>
    <row r="1734" spans="1:5" ht="115.2" x14ac:dyDescent="0.3">
      <c r="A1734" s="8" t="s">
        <v>6758</v>
      </c>
      <c r="B1734" s="4" t="s">
        <v>15939</v>
      </c>
      <c r="C1734" s="5" t="s">
        <v>46251</v>
      </c>
      <c r="D1734" s="5" t="s">
        <v>1119</v>
      </c>
      <c r="E1734" s="4" t="s">
        <v>347</v>
      </c>
    </row>
    <row r="1735" spans="1:5" ht="115.2" x14ac:dyDescent="0.3">
      <c r="A1735" s="8" t="s">
        <v>6759</v>
      </c>
      <c r="B1735" s="4" t="s">
        <v>15939</v>
      </c>
      <c r="C1735" s="5" t="s">
        <v>46251</v>
      </c>
      <c r="D1735" s="5" t="s">
        <v>1120</v>
      </c>
      <c r="E1735" s="4" t="s">
        <v>347</v>
      </c>
    </row>
    <row r="1736" spans="1:5" ht="115.2" x14ac:dyDescent="0.3">
      <c r="A1736" s="8" t="s">
        <v>6760</v>
      </c>
      <c r="B1736" s="4" t="s">
        <v>15939</v>
      </c>
      <c r="C1736" s="5" t="s">
        <v>46251</v>
      </c>
      <c r="D1736" s="5" t="s">
        <v>1121</v>
      </c>
      <c r="E1736" s="4" t="s">
        <v>347</v>
      </c>
    </row>
    <row r="1737" spans="1:5" ht="115.2" x14ac:dyDescent="0.3">
      <c r="A1737" s="8" t="s">
        <v>6761</v>
      </c>
      <c r="B1737" s="4" t="s">
        <v>15939</v>
      </c>
      <c r="C1737" s="5" t="s">
        <v>46251</v>
      </c>
      <c r="D1737" s="5" t="s">
        <v>1122</v>
      </c>
      <c r="E1737" s="4" t="s">
        <v>347</v>
      </c>
    </row>
    <row r="1738" spans="1:5" ht="115.2" x14ac:dyDescent="0.3">
      <c r="A1738" s="8" t="s">
        <v>6762</v>
      </c>
      <c r="B1738" s="4" t="s">
        <v>15939</v>
      </c>
      <c r="C1738" s="5" t="s">
        <v>46251</v>
      </c>
      <c r="D1738" s="5" t="s">
        <v>1123</v>
      </c>
      <c r="E1738" s="4" t="s">
        <v>347</v>
      </c>
    </row>
    <row r="1739" spans="1:5" ht="115.2" x14ac:dyDescent="0.3">
      <c r="A1739" s="8" t="s">
        <v>6763</v>
      </c>
      <c r="B1739" s="4" t="s">
        <v>15939</v>
      </c>
      <c r="C1739" s="5" t="s">
        <v>46251</v>
      </c>
      <c r="D1739" s="5" t="s">
        <v>1124</v>
      </c>
      <c r="E1739" s="4" t="s">
        <v>347</v>
      </c>
    </row>
    <row r="1740" spans="1:5" ht="115.2" x14ac:dyDescent="0.3">
      <c r="A1740" s="8" t="s">
        <v>6764</v>
      </c>
      <c r="B1740" s="4" t="s">
        <v>15939</v>
      </c>
      <c r="C1740" s="5" t="s">
        <v>46251</v>
      </c>
      <c r="D1740" s="5" t="s">
        <v>1125</v>
      </c>
      <c r="E1740" s="4" t="s">
        <v>347</v>
      </c>
    </row>
    <row r="1741" spans="1:5" ht="115.2" x14ac:dyDescent="0.3">
      <c r="A1741" s="8" t="s">
        <v>6765</v>
      </c>
      <c r="B1741" s="4" t="s">
        <v>15939</v>
      </c>
      <c r="C1741" s="5" t="s">
        <v>46251</v>
      </c>
      <c r="D1741" s="5" t="s">
        <v>17</v>
      </c>
      <c r="E1741" s="4" t="s">
        <v>16</v>
      </c>
    </row>
    <row r="1742" spans="1:5" ht="100.8" x14ac:dyDescent="0.3">
      <c r="A1742" s="8" t="s">
        <v>6766</v>
      </c>
      <c r="B1742" s="4" t="s">
        <v>15940</v>
      </c>
      <c r="C1742" s="5" t="s">
        <v>15936</v>
      </c>
      <c r="D1742" s="5" t="s">
        <v>1126</v>
      </c>
      <c r="E1742" s="4" t="s">
        <v>16</v>
      </c>
    </row>
    <row r="1743" spans="1:5" ht="100.8" x14ac:dyDescent="0.3">
      <c r="A1743" s="8" t="s">
        <v>6767</v>
      </c>
      <c r="B1743" s="4" t="s">
        <v>15940</v>
      </c>
      <c r="C1743" s="5" t="s">
        <v>15936</v>
      </c>
      <c r="D1743" s="5" t="s">
        <v>1127</v>
      </c>
      <c r="E1743" s="4" t="s">
        <v>16</v>
      </c>
    </row>
    <row r="1744" spans="1:5" ht="100.8" x14ac:dyDescent="0.3">
      <c r="A1744" s="8" t="s">
        <v>6768</v>
      </c>
      <c r="B1744" s="4" t="s">
        <v>15940</v>
      </c>
      <c r="C1744" s="5" t="s">
        <v>15936</v>
      </c>
      <c r="D1744" s="5" t="s">
        <v>1128</v>
      </c>
      <c r="E1744" s="4" t="s">
        <v>16</v>
      </c>
    </row>
    <row r="1745" spans="1:5" ht="100.8" x14ac:dyDescent="0.3">
      <c r="A1745" s="8" t="s">
        <v>6769</v>
      </c>
      <c r="B1745" s="4" t="s">
        <v>15940</v>
      </c>
      <c r="C1745" s="5" t="s">
        <v>15936</v>
      </c>
      <c r="D1745" s="5" t="s">
        <v>1129</v>
      </c>
      <c r="E1745" s="4" t="s">
        <v>16</v>
      </c>
    </row>
    <row r="1746" spans="1:5" ht="100.8" x14ac:dyDescent="0.3">
      <c r="A1746" s="8" t="s">
        <v>6770</v>
      </c>
      <c r="B1746" s="4" t="s">
        <v>15940</v>
      </c>
      <c r="C1746" s="5" t="s">
        <v>15936</v>
      </c>
      <c r="D1746" s="5" t="s">
        <v>1130</v>
      </c>
      <c r="E1746" s="4" t="s">
        <v>16</v>
      </c>
    </row>
    <row r="1747" spans="1:5" ht="100.8" x14ac:dyDescent="0.3">
      <c r="A1747" s="8" t="s">
        <v>6771</v>
      </c>
      <c r="B1747" s="4" t="s">
        <v>15940</v>
      </c>
      <c r="C1747" s="5" t="s">
        <v>15936</v>
      </c>
      <c r="D1747" s="5" t="s">
        <v>1131</v>
      </c>
      <c r="E1747" s="4" t="s">
        <v>16</v>
      </c>
    </row>
    <row r="1748" spans="1:5" ht="100.8" x14ac:dyDescent="0.3">
      <c r="A1748" s="8" t="s">
        <v>6772</v>
      </c>
      <c r="B1748" s="4" t="s">
        <v>15940</v>
      </c>
      <c r="C1748" s="5" t="s">
        <v>15936</v>
      </c>
      <c r="D1748" s="5" t="s">
        <v>1132</v>
      </c>
      <c r="E1748" s="4" t="s">
        <v>16</v>
      </c>
    </row>
    <row r="1749" spans="1:5" ht="100.8" x14ac:dyDescent="0.3">
      <c r="A1749" s="8" t="s">
        <v>6773</v>
      </c>
      <c r="B1749" s="4" t="s">
        <v>15940</v>
      </c>
      <c r="C1749" s="5" t="s">
        <v>15936</v>
      </c>
      <c r="D1749" s="5" t="s">
        <v>1133</v>
      </c>
      <c r="E1749" s="4" t="s">
        <v>16</v>
      </c>
    </row>
    <row r="1750" spans="1:5" ht="100.8" x14ac:dyDescent="0.3">
      <c r="A1750" s="8" t="s">
        <v>6774</v>
      </c>
      <c r="B1750" s="4" t="s">
        <v>15940</v>
      </c>
      <c r="C1750" s="5" t="s">
        <v>15936</v>
      </c>
      <c r="D1750" s="5" t="s">
        <v>1134</v>
      </c>
      <c r="E1750" s="4" t="s">
        <v>16</v>
      </c>
    </row>
    <row r="1751" spans="1:5" ht="100.8" x14ac:dyDescent="0.3">
      <c r="A1751" s="8" t="s">
        <v>6775</v>
      </c>
      <c r="B1751" s="4" t="s">
        <v>15940</v>
      </c>
      <c r="C1751" s="5" t="s">
        <v>15936</v>
      </c>
      <c r="D1751" s="5" t="s">
        <v>1135</v>
      </c>
      <c r="E1751" s="4" t="s">
        <v>16</v>
      </c>
    </row>
    <row r="1752" spans="1:5" ht="100.8" x14ac:dyDescent="0.3">
      <c r="A1752" s="8" t="s">
        <v>6776</v>
      </c>
      <c r="B1752" s="4" t="s">
        <v>15940</v>
      </c>
      <c r="C1752" s="5" t="s">
        <v>15936</v>
      </c>
      <c r="D1752" s="5" t="s">
        <v>1136</v>
      </c>
      <c r="E1752" s="4" t="s">
        <v>722</v>
      </c>
    </row>
    <row r="1753" spans="1:5" ht="100.8" x14ac:dyDescent="0.3">
      <c r="A1753" s="8" t="s">
        <v>6777</v>
      </c>
      <c r="B1753" s="4" t="s">
        <v>15940</v>
      </c>
      <c r="C1753" s="5" t="s">
        <v>15936</v>
      </c>
      <c r="D1753" s="5" t="s">
        <v>1137</v>
      </c>
      <c r="E1753" s="4" t="s">
        <v>15</v>
      </c>
    </row>
    <row r="1754" spans="1:5" ht="100.8" x14ac:dyDescent="0.3">
      <c r="A1754" s="8" t="s">
        <v>6778</v>
      </c>
      <c r="B1754" s="4" t="s">
        <v>15940</v>
      </c>
      <c r="C1754" s="5" t="s">
        <v>15936</v>
      </c>
      <c r="D1754" s="5" t="s">
        <v>1138</v>
      </c>
      <c r="E1754" s="4" t="s">
        <v>16</v>
      </c>
    </row>
    <row r="1755" spans="1:5" ht="100.8" x14ac:dyDescent="0.3">
      <c r="A1755" s="8" t="s">
        <v>6779</v>
      </c>
      <c r="B1755" s="4" t="s">
        <v>15940</v>
      </c>
      <c r="C1755" s="5" t="s">
        <v>15936</v>
      </c>
      <c r="D1755" s="5" t="s">
        <v>1139</v>
      </c>
      <c r="E1755" s="4" t="s">
        <v>16</v>
      </c>
    </row>
    <row r="1756" spans="1:5" ht="100.8" x14ac:dyDescent="0.3">
      <c r="A1756" s="8" t="s">
        <v>6780</v>
      </c>
      <c r="B1756" s="4" t="s">
        <v>15940</v>
      </c>
      <c r="C1756" s="5" t="s">
        <v>15936</v>
      </c>
      <c r="D1756" s="5" t="s">
        <v>1140</v>
      </c>
      <c r="E1756" s="4" t="s">
        <v>16</v>
      </c>
    </row>
    <row r="1757" spans="1:5" ht="100.8" x14ac:dyDescent="0.3">
      <c r="A1757" s="8" t="s">
        <v>6781</v>
      </c>
      <c r="B1757" s="4" t="s">
        <v>15940</v>
      </c>
      <c r="C1757" s="5" t="s">
        <v>15936</v>
      </c>
      <c r="D1757" s="5" t="s">
        <v>1141</v>
      </c>
      <c r="E1757" s="4" t="s">
        <v>16</v>
      </c>
    </row>
    <row r="1758" spans="1:5" ht="100.8" x14ac:dyDescent="0.3">
      <c r="A1758" s="8" t="s">
        <v>6782</v>
      </c>
      <c r="B1758" s="4" t="s">
        <v>15940</v>
      </c>
      <c r="C1758" s="5" t="s">
        <v>15936</v>
      </c>
      <c r="D1758" s="5" t="s">
        <v>1142</v>
      </c>
      <c r="E1758" s="4" t="s">
        <v>16</v>
      </c>
    </row>
    <row r="1759" spans="1:5" ht="100.8" x14ac:dyDescent="0.3">
      <c r="A1759" s="8" t="s">
        <v>6783</v>
      </c>
      <c r="B1759" s="4" t="s">
        <v>15940</v>
      </c>
      <c r="C1759" s="5" t="s">
        <v>15936</v>
      </c>
      <c r="D1759" s="5" t="s">
        <v>1143</v>
      </c>
      <c r="E1759" s="4" t="s">
        <v>16</v>
      </c>
    </row>
    <row r="1760" spans="1:5" ht="100.8" x14ac:dyDescent="0.3">
      <c r="A1760" s="8" t="s">
        <v>6784</v>
      </c>
      <c r="B1760" s="4" t="s">
        <v>15940</v>
      </c>
      <c r="C1760" s="5" t="s">
        <v>15936</v>
      </c>
      <c r="D1760" s="5" t="s">
        <v>1144</v>
      </c>
      <c r="E1760" s="4" t="s">
        <v>16</v>
      </c>
    </row>
    <row r="1761" spans="1:5" ht="100.8" x14ac:dyDescent="0.3">
      <c r="A1761" s="8" t="s">
        <v>6785</v>
      </c>
      <c r="B1761" s="4" t="s">
        <v>15940</v>
      </c>
      <c r="C1761" s="5" t="s">
        <v>15936</v>
      </c>
      <c r="D1761" s="5" t="s">
        <v>1145</v>
      </c>
      <c r="E1761" s="4" t="s">
        <v>16</v>
      </c>
    </row>
    <row r="1762" spans="1:5" ht="100.8" x14ac:dyDescent="0.3">
      <c r="A1762" s="8" t="s">
        <v>6786</v>
      </c>
      <c r="B1762" s="4" t="s">
        <v>15940</v>
      </c>
      <c r="C1762" s="5" t="s">
        <v>15936</v>
      </c>
      <c r="D1762" s="5" t="s">
        <v>1146</v>
      </c>
      <c r="E1762" s="4" t="s">
        <v>16</v>
      </c>
    </row>
    <row r="1763" spans="1:5" ht="100.8" x14ac:dyDescent="0.3">
      <c r="A1763" s="8" t="s">
        <v>6787</v>
      </c>
      <c r="B1763" s="4" t="s">
        <v>15940</v>
      </c>
      <c r="C1763" s="5" t="s">
        <v>15936</v>
      </c>
      <c r="D1763" s="5" t="s">
        <v>1147</v>
      </c>
      <c r="E1763" s="4" t="s">
        <v>16</v>
      </c>
    </row>
    <row r="1764" spans="1:5" ht="100.8" x14ac:dyDescent="0.3">
      <c r="A1764" s="8" t="s">
        <v>6788</v>
      </c>
      <c r="B1764" s="4" t="s">
        <v>15940</v>
      </c>
      <c r="C1764" s="5" t="s">
        <v>15936</v>
      </c>
      <c r="D1764" s="5" t="s">
        <v>1148</v>
      </c>
      <c r="E1764" s="4" t="s">
        <v>16</v>
      </c>
    </row>
    <row r="1765" spans="1:5" ht="100.8" x14ac:dyDescent="0.3">
      <c r="A1765" s="8" t="s">
        <v>6789</v>
      </c>
      <c r="B1765" s="4" t="s">
        <v>15940</v>
      </c>
      <c r="C1765" s="5" t="s">
        <v>15936</v>
      </c>
      <c r="D1765" s="5" t="s">
        <v>1149</v>
      </c>
      <c r="E1765" s="4" t="s">
        <v>16</v>
      </c>
    </row>
    <row r="1766" spans="1:5" ht="100.8" x14ac:dyDescent="0.3">
      <c r="A1766" s="8" t="s">
        <v>6790</v>
      </c>
      <c r="B1766" s="4" t="s">
        <v>15940</v>
      </c>
      <c r="C1766" s="5" t="s">
        <v>15936</v>
      </c>
      <c r="D1766" s="5" t="s">
        <v>1150</v>
      </c>
      <c r="E1766" s="4" t="s">
        <v>16</v>
      </c>
    </row>
    <row r="1767" spans="1:5" ht="100.8" x14ac:dyDescent="0.3">
      <c r="A1767" s="8" t="s">
        <v>6791</v>
      </c>
      <c r="B1767" s="4" t="s">
        <v>15940</v>
      </c>
      <c r="C1767" s="5" t="s">
        <v>15936</v>
      </c>
      <c r="D1767" s="5" t="s">
        <v>1151</v>
      </c>
      <c r="E1767" s="4" t="s">
        <v>16</v>
      </c>
    </row>
    <row r="1768" spans="1:5" ht="100.8" x14ac:dyDescent="0.3">
      <c r="A1768" s="8" t="s">
        <v>6792</v>
      </c>
      <c r="B1768" s="4" t="s">
        <v>15940</v>
      </c>
      <c r="C1768" s="5" t="s">
        <v>15936</v>
      </c>
      <c r="D1768" s="5" t="s">
        <v>1152</v>
      </c>
      <c r="E1768" s="4" t="s">
        <v>16</v>
      </c>
    </row>
    <row r="1769" spans="1:5" ht="100.8" x14ac:dyDescent="0.3">
      <c r="A1769" s="8" t="s">
        <v>6793</v>
      </c>
      <c r="B1769" s="4" t="s">
        <v>15940</v>
      </c>
      <c r="C1769" s="5" t="s">
        <v>15936</v>
      </c>
      <c r="D1769" s="5" t="s">
        <v>17</v>
      </c>
      <c r="E1769" s="4" t="s">
        <v>347</v>
      </c>
    </row>
    <row r="1770" spans="1:5" ht="144" x14ac:dyDescent="0.3">
      <c r="A1770" s="8" t="s">
        <v>6794</v>
      </c>
      <c r="B1770" s="4" t="s">
        <v>15941</v>
      </c>
      <c r="C1770" s="5" t="s">
        <v>15942</v>
      </c>
      <c r="D1770" s="5" t="s">
        <v>1153</v>
      </c>
      <c r="E1770" s="4" t="s">
        <v>347</v>
      </c>
    </row>
    <row r="1771" spans="1:5" ht="144" x14ac:dyDescent="0.3">
      <c r="A1771" s="8" t="s">
        <v>6795</v>
      </c>
      <c r="B1771" s="4" t="s">
        <v>15943</v>
      </c>
      <c r="C1771" s="5" t="s">
        <v>46252</v>
      </c>
      <c r="D1771" s="5" t="s">
        <v>1154</v>
      </c>
      <c r="E1771" s="4" t="s">
        <v>704</v>
      </c>
    </row>
    <row r="1772" spans="1:5" ht="144" x14ac:dyDescent="0.3">
      <c r="A1772" s="8" t="s">
        <v>6796</v>
      </c>
      <c r="B1772" s="4" t="s">
        <v>15943</v>
      </c>
      <c r="C1772" s="5" t="s">
        <v>46252</v>
      </c>
      <c r="D1772" s="5" t="s">
        <v>1155</v>
      </c>
      <c r="E1772" s="4" t="s">
        <v>16</v>
      </c>
    </row>
    <row r="1773" spans="1:5" ht="144" x14ac:dyDescent="0.3">
      <c r="A1773" s="8" t="s">
        <v>6797</v>
      </c>
      <c r="B1773" s="4" t="s">
        <v>15943</v>
      </c>
      <c r="C1773" s="5" t="s">
        <v>46252</v>
      </c>
      <c r="D1773" s="5" t="s">
        <v>1156</v>
      </c>
      <c r="E1773" s="4" t="s">
        <v>455</v>
      </c>
    </row>
    <row r="1774" spans="1:5" ht="144" x14ac:dyDescent="0.3">
      <c r="A1774" s="8" t="s">
        <v>6798</v>
      </c>
      <c r="B1774" s="4" t="s">
        <v>15943</v>
      </c>
      <c r="C1774" s="5" t="s">
        <v>46252</v>
      </c>
      <c r="D1774" s="5" t="s">
        <v>17</v>
      </c>
      <c r="E1774" s="4" t="s">
        <v>722</v>
      </c>
    </row>
    <row r="1775" spans="1:5" ht="144" x14ac:dyDescent="0.3">
      <c r="A1775" s="8" t="s">
        <v>6799</v>
      </c>
      <c r="B1775" s="4" t="s">
        <v>15945</v>
      </c>
      <c r="C1775" s="5" t="s">
        <v>15946</v>
      </c>
      <c r="D1775" s="5" t="s">
        <v>1157</v>
      </c>
      <c r="E1775" s="4" t="s">
        <v>16</v>
      </c>
    </row>
    <row r="1776" spans="1:5" ht="144" x14ac:dyDescent="0.3">
      <c r="A1776" s="8" t="s">
        <v>6800</v>
      </c>
      <c r="B1776" s="4" t="s">
        <v>15947</v>
      </c>
      <c r="C1776" s="5" t="s">
        <v>46253</v>
      </c>
      <c r="D1776" s="5" t="s">
        <v>1158</v>
      </c>
      <c r="E1776" s="4" t="s">
        <v>16</v>
      </c>
    </row>
    <row r="1777" spans="1:5" ht="144" x14ac:dyDescent="0.3">
      <c r="A1777" s="8" t="s">
        <v>6801</v>
      </c>
      <c r="B1777" s="4" t="s">
        <v>15947</v>
      </c>
      <c r="C1777" s="5" t="s">
        <v>46253</v>
      </c>
      <c r="D1777" s="5" t="s">
        <v>1159</v>
      </c>
      <c r="E1777" s="4" t="s">
        <v>722</v>
      </c>
    </row>
    <row r="1778" spans="1:5" ht="144" x14ac:dyDescent="0.3">
      <c r="A1778" s="8" t="s">
        <v>6802</v>
      </c>
      <c r="B1778" s="4" t="s">
        <v>15947</v>
      </c>
      <c r="C1778" s="5" t="s">
        <v>46253</v>
      </c>
      <c r="D1778" s="5" t="s">
        <v>1160</v>
      </c>
      <c r="E1778" s="4" t="s">
        <v>722</v>
      </c>
    </row>
    <row r="1779" spans="1:5" ht="144" x14ac:dyDescent="0.3">
      <c r="A1779" s="8" t="s">
        <v>6803</v>
      </c>
      <c r="B1779" s="4" t="s">
        <v>15947</v>
      </c>
      <c r="C1779" s="5" t="s">
        <v>46253</v>
      </c>
      <c r="D1779" s="5" t="s">
        <v>1161</v>
      </c>
      <c r="E1779" s="4" t="s">
        <v>722</v>
      </c>
    </row>
    <row r="1780" spans="1:5" ht="144" x14ac:dyDescent="0.3">
      <c r="A1780" s="8" t="s">
        <v>6804</v>
      </c>
      <c r="B1780" s="4" t="s">
        <v>15947</v>
      </c>
      <c r="C1780" s="5" t="s">
        <v>46253</v>
      </c>
      <c r="D1780" s="5" t="s">
        <v>17</v>
      </c>
      <c r="E1780" s="4" t="s">
        <v>347</v>
      </c>
    </row>
    <row r="1781" spans="1:5" ht="158.4" x14ac:dyDescent="0.3">
      <c r="A1781" s="8" t="s">
        <v>6805</v>
      </c>
      <c r="B1781" s="4" t="s">
        <v>15948</v>
      </c>
      <c r="C1781" s="5" t="s">
        <v>46254</v>
      </c>
      <c r="D1781" s="5" t="s">
        <v>1162</v>
      </c>
      <c r="E1781" s="4" t="s">
        <v>16</v>
      </c>
    </row>
    <row r="1782" spans="1:5" ht="158.4" x14ac:dyDescent="0.3">
      <c r="A1782" s="8" t="s">
        <v>6806</v>
      </c>
      <c r="B1782" s="4" t="s">
        <v>15948</v>
      </c>
      <c r="C1782" s="5" t="s">
        <v>46254</v>
      </c>
      <c r="D1782" s="5" t="s">
        <v>17</v>
      </c>
      <c r="E1782" s="4" t="s">
        <v>347</v>
      </c>
    </row>
    <row r="1783" spans="1:5" ht="144" x14ac:dyDescent="0.3">
      <c r="A1783" s="8" t="s">
        <v>6807</v>
      </c>
      <c r="B1783" s="4" t="s">
        <v>15949</v>
      </c>
      <c r="C1783" s="5" t="s">
        <v>15950</v>
      </c>
      <c r="D1783" s="5" t="s">
        <v>1163</v>
      </c>
      <c r="E1783" s="4" t="s">
        <v>16</v>
      </c>
    </row>
    <row r="1784" spans="1:5" ht="144" x14ac:dyDescent="0.3">
      <c r="A1784" s="8" t="s">
        <v>6808</v>
      </c>
      <c r="B1784" s="4" t="s">
        <v>15951</v>
      </c>
      <c r="C1784" s="5" t="s">
        <v>15944</v>
      </c>
      <c r="D1784" s="5" t="s">
        <v>17</v>
      </c>
      <c r="E1784" s="4" t="s">
        <v>16</v>
      </c>
    </row>
    <row r="1785" spans="1:5" ht="144" x14ac:dyDescent="0.3">
      <c r="A1785" s="8" t="s">
        <v>6809</v>
      </c>
      <c r="B1785" s="4" t="s">
        <v>15952</v>
      </c>
      <c r="C1785" s="5" t="s">
        <v>15953</v>
      </c>
      <c r="D1785" s="5" t="s">
        <v>1164</v>
      </c>
      <c r="E1785" s="4" t="s">
        <v>16</v>
      </c>
    </row>
    <row r="1786" spans="1:5" ht="158.4" x14ac:dyDescent="0.3">
      <c r="A1786" s="8" t="s">
        <v>6810</v>
      </c>
      <c r="B1786" s="4" t="s">
        <v>15954</v>
      </c>
      <c r="C1786" s="5" t="s">
        <v>46255</v>
      </c>
      <c r="D1786" s="5" t="s">
        <v>1165</v>
      </c>
      <c r="E1786" s="4" t="s">
        <v>347</v>
      </c>
    </row>
    <row r="1787" spans="1:5" ht="158.4" x14ac:dyDescent="0.3">
      <c r="A1787" s="8" t="s">
        <v>6811</v>
      </c>
      <c r="B1787" s="4" t="s">
        <v>15954</v>
      </c>
      <c r="C1787" s="5" t="s">
        <v>46255</v>
      </c>
      <c r="D1787" s="5" t="s">
        <v>1166</v>
      </c>
      <c r="E1787" s="4" t="s">
        <v>347</v>
      </c>
    </row>
    <row r="1788" spans="1:5" ht="158.4" x14ac:dyDescent="0.3">
      <c r="A1788" s="8" t="s">
        <v>6812</v>
      </c>
      <c r="B1788" s="4" t="s">
        <v>15954</v>
      </c>
      <c r="C1788" s="5" t="s">
        <v>46255</v>
      </c>
      <c r="D1788" s="5" t="s">
        <v>1167</v>
      </c>
      <c r="E1788" s="4" t="s">
        <v>347</v>
      </c>
    </row>
    <row r="1789" spans="1:5" ht="158.4" x14ac:dyDescent="0.3">
      <c r="A1789" s="8" t="s">
        <v>6813</v>
      </c>
      <c r="B1789" s="4" t="s">
        <v>15954</v>
      </c>
      <c r="C1789" s="5" t="s">
        <v>46255</v>
      </c>
      <c r="D1789" s="5" t="s">
        <v>17</v>
      </c>
      <c r="E1789" s="4" t="s">
        <v>16</v>
      </c>
    </row>
    <row r="1790" spans="1:5" ht="158.4" x14ac:dyDescent="0.3">
      <c r="A1790" s="8" t="s">
        <v>6814</v>
      </c>
      <c r="B1790" s="4" t="s">
        <v>15956</v>
      </c>
      <c r="C1790" s="5" t="s">
        <v>15957</v>
      </c>
      <c r="D1790" s="5" t="s">
        <v>1168</v>
      </c>
      <c r="E1790" s="4" t="s">
        <v>16</v>
      </c>
    </row>
    <row r="1791" spans="1:5" ht="144" x14ac:dyDescent="0.3">
      <c r="A1791" s="8" t="s">
        <v>6815</v>
      </c>
      <c r="B1791" s="4" t="s">
        <v>15958</v>
      </c>
      <c r="C1791" s="5" t="s">
        <v>15959</v>
      </c>
      <c r="D1791" s="5" t="s">
        <v>1169</v>
      </c>
      <c r="E1791" s="4" t="s">
        <v>16</v>
      </c>
    </row>
    <row r="1792" spans="1:5" ht="144" x14ac:dyDescent="0.3">
      <c r="A1792" s="8" t="s">
        <v>6816</v>
      </c>
      <c r="B1792" s="4" t="s">
        <v>15960</v>
      </c>
      <c r="C1792" s="5" t="s">
        <v>15955</v>
      </c>
      <c r="D1792" s="5" t="s">
        <v>1170</v>
      </c>
      <c r="E1792" s="4" t="s">
        <v>16</v>
      </c>
    </row>
    <row r="1793" spans="1:5" ht="144" x14ac:dyDescent="0.3">
      <c r="A1793" s="8" t="s">
        <v>6817</v>
      </c>
      <c r="B1793" s="4" t="s">
        <v>15960</v>
      </c>
      <c r="C1793" s="5" t="s">
        <v>15955</v>
      </c>
      <c r="D1793" s="5" t="s">
        <v>17</v>
      </c>
      <c r="E1793" s="4" t="s">
        <v>16</v>
      </c>
    </row>
    <row r="1794" spans="1:5" ht="129.6" x14ac:dyDescent="0.3">
      <c r="A1794" s="8" t="s">
        <v>6818</v>
      </c>
      <c r="B1794" s="4" t="s">
        <v>15961</v>
      </c>
      <c r="C1794" s="5" t="s">
        <v>15962</v>
      </c>
      <c r="D1794" s="5" t="s">
        <v>1171</v>
      </c>
      <c r="E1794" s="4" t="s">
        <v>16</v>
      </c>
    </row>
    <row r="1795" spans="1:5" ht="129.6" x14ac:dyDescent="0.3">
      <c r="A1795" s="8" t="s">
        <v>6819</v>
      </c>
      <c r="B1795" s="4" t="s">
        <v>15963</v>
      </c>
      <c r="C1795" s="5" t="s">
        <v>15964</v>
      </c>
      <c r="D1795" s="5" t="s">
        <v>1172</v>
      </c>
      <c r="E1795" s="4" t="s">
        <v>16</v>
      </c>
    </row>
    <row r="1796" spans="1:5" ht="144" x14ac:dyDescent="0.3">
      <c r="A1796" s="8" t="s">
        <v>6820</v>
      </c>
      <c r="B1796" s="4" t="s">
        <v>15965</v>
      </c>
      <c r="C1796" s="5" t="s">
        <v>15966</v>
      </c>
      <c r="D1796" s="5" t="s">
        <v>1173</v>
      </c>
      <c r="E1796" s="4" t="s">
        <v>16</v>
      </c>
    </row>
    <row r="1797" spans="1:5" ht="129.6" x14ac:dyDescent="0.3">
      <c r="A1797" s="8" t="s">
        <v>6821</v>
      </c>
      <c r="B1797" s="4" t="s">
        <v>15967</v>
      </c>
      <c r="C1797" s="5" t="s">
        <v>15968</v>
      </c>
      <c r="D1797" s="5" t="s">
        <v>1174</v>
      </c>
      <c r="E1797" s="4" t="s">
        <v>15</v>
      </c>
    </row>
    <row r="1798" spans="1:5" ht="129.6" x14ac:dyDescent="0.3">
      <c r="A1798" s="8" t="s">
        <v>6822</v>
      </c>
      <c r="B1798" s="4" t="s">
        <v>15969</v>
      </c>
      <c r="C1798" s="5" t="s">
        <v>15970</v>
      </c>
      <c r="D1798" s="5" t="s">
        <v>1175</v>
      </c>
      <c r="E1798" s="4" t="s">
        <v>722</v>
      </c>
    </row>
    <row r="1799" spans="1:5" ht="129.6" x14ac:dyDescent="0.3">
      <c r="A1799" s="8" t="s">
        <v>6823</v>
      </c>
      <c r="B1799" s="4" t="s">
        <v>15969</v>
      </c>
      <c r="C1799" s="5" t="s">
        <v>15970</v>
      </c>
      <c r="D1799" s="5" t="s">
        <v>1176</v>
      </c>
      <c r="E1799" s="4" t="s">
        <v>347</v>
      </c>
    </row>
    <row r="1800" spans="1:5" ht="129.6" x14ac:dyDescent="0.3">
      <c r="A1800" s="8" t="s">
        <v>6824</v>
      </c>
      <c r="B1800" s="4" t="s">
        <v>15969</v>
      </c>
      <c r="C1800" s="5" t="s">
        <v>15970</v>
      </c>
      <c r="D1800" s="5" t="s">
        <v>17</v>
      </c>
      <c r="E1800" s="4" t="s">
        <v>16</v>
      </c>
    </row>
    <row r="1801" spans="1:5" ht="129.6" x14ac:dyDescent="0.3">
      <c r="A1801" s="8" t="s">
        <v>6825</v>
      </c>
      <c r="B1801" s="4" t="s">
        <v>15971</v>
      </c>
      <c r="C1801" s="5" t="s">
        <v>15972</v>
      </c>
      <c r="D1801" s="5" t="s">
        <v>1177</v>
      </c>
      <c r="E1801" s="4" t="s">
        <v>16</v>
      </c>
    </row>
    <row r="1802" spans="1:5" ht="129.6" x14ac:dyDescent="0.3">
      <c r="A1802" s="8" t="s">
        <v>6826</v>
      </c>
      <c r="B1802" s="4" t="s">
        <v>15973</v>
      </c>
      <c r="C1802" s="5" t="s">
        <v>15974</v>
      </c>
      <c r="D1802" s="5" t="s">
        <v>1178</v>
      </c>
      <c r="E1802" s="4" t="s">
        <v>868</v>
      </c>
    </row>
    <row r="1803" spans="1:5" ht="129.6" x14ac:dyDescent="0.3">
      <c r="A1803" s="8" t="s">
        <v>6827</v>
      </c>
      <c r="B1803" s="4" t="s">
        <v>15975</v>
      </c>
      <c r="C1803" s="5" t="s">
        <v>15976</v>
      </c>
      <c r="D1803" s="5" t="s">
        <v>1179</v>
      </c>
      <c r="E1803" s="4" t="s">
        <v>722</v>
      </c>
    </row>
    <row r="1804" spans="1:5" ht="144" x14ac:dyDescent="0.3">
      <c r="A1804" s="8" t="s">
        <v>6828</v>
      </c>
      <c r="B1804" s="4" t="s">
        <v>15977</v>
      </c>
      <c r="C1804" s="5" t="s">
        <v>46256</v>
      </c>
      <c r="D1804" s="5" t="s">
        <v>1180</v>
      </c>
      <c r="E1804" s="4" t="s">
        <v>722</v>
      </c>
    </row>
    <row r="1805" spans="1:5" ht="144" x14ac:dyDescent="0.3">
      <c r="A1805" s="8" t="s">
        <v>6829</v>
      </c>
      <c r="B1805" s="4" t="s">
        <v>15977</v>
      </c>
      <c r="C1805" s="5" t="s">
        <v>46256</v>
      </c>
      <c r="D1805" s="5" t="s">
        <v>17</v>
      </c>
      <c r="E1805" s="4" t="s">
        <v>16</v>
      </c>
    </row>
    <row r="1806" spans="1:5" ht="129.6" x14ac:dyDescent="0.3">
      <c r="A1806" s="8" t="s">
        <v>6830</v>
      </c>
      <c r="B1806" s="4" t="s">
        <v>15979</v>
      </c>
      <c r="C1806" s="5" t="s">
        <v>15980</v>
      </c>
      <c r="D1806" s="5" t="s">
        <v>1181</v>
      </c>
      <c r="E1806" s="4" t="s">
        <v>52</v>
      </c>
    </row>
    <row r="1807" spans="1:5" ht="129.6" x14ac:dyDescent="0.3">
      <c r="A1807" s="8" t="s">
        <v>6831</v>
      </c>
      <c r="B1807" s="4" t="s">
        <v>15981</v>
      </c>
      <c r="C1807" s="5" t="s">
        <v>15982</v>
      </c>
      <c r="D1807" s="5" t="s">
        <v>1182</v>
      </c>
      <c r="E1807" s="4" t="s">
        <v>15</v>
      </c>
    </row>
    <row r="1808" spans="1:5" ht="129.6" x14ac:dyDescent="0.3">
      <c r="A1808" s="8" t="s">
        <v>6832</v>
      </c>
      <c r="B1808" s="4" t="s">
        <v>15983</v>
      </c>
      <c r="C1808" s="5" t="s">
        <v>15984</v>
      </c>
      <c r="D1808" s="5" t="s">
        <v>1183</v>
      </c>
      <c r="E1808" s="4" t="s">
        <v>15</v>
      </c>
    </row>
    <row r="1809" spans="1:5" ht="129.6" x14ac:dyDescent="0.3">
      <c r="A1809" s="8" t="s">
        <v>6833</v>
      </c>
      <c r="B1809" s="4" t="s">
        <v>15985</v>
      </c>
      <c r="C1809" s="5" t="s">
        <v>15978</v>
      </c>
      <c r="D1809" s="5" t="s">
        <v>1184</v>
      </c>
      <c r="E1809" s="4" t="s">
        <v>16</v>
      </c>
    </row>
    <row r="1810" spans="1:5" ht="129.6" x14ac:dyDescent="0.3">
      <c r="A1810" s="8" t="s">
        <v>6834</v>
      </c>
      <c r="B1810" s="4" t="s">
        <v>15985</v>
      </c>
      <c r="C1810" s="5" t="s">
        <v>15978</v>
      </c>
      <c r="D1810" s="5" t="s">
        <v>1185</v>
      </c>
      <c r="E1810" s="4" t="s">
        <v>16</v>
      </c>
    </row>
    <row r="1811" spans="1:5" ht="129.6" x14ac:dyDescent="0.3">
      <c r="A1811" s="8" t="s">
        <v>6835</v>
      </c>
      <c r="B1811" s="4" t="s">
        <v>15985</v>
      </c>
      <c r="C1811" s="5" t="s">
        <v>15978</v>
      </c>
      <c r="D1811" s="5" t="s">
        <v>1186</v>
      </c>
      <c r="E1811" s="4" t="s">
        <v>16</v>
      </c>
    </row>
    <row r="1812" spans="1:5" ht="129.6" x14ac:dyDescent="0.3">
      <c r="A1812" s="8" t="s">
        <v>6836</v>
      </c>
      <c r="B1812" s="4" t="s">
        <v>15985</v>
      </c>
      <c r="C1812" s="5" t="s">
        <v>15978</v>
      </c>
      <c r="D1812" s="5" t="s">
        <v>1187</v>
      </c>
      <c r="E1812" s="4" t="s">
        <v>722</v>
      </c>
    </row>
    <row r="1813" spans="1:5" ht="129.6" x14ac:dyDescent="0.3">
      <c r="A1813" s="8" t="s">
        <v>6837</v>
      </c>
      <c r="B1813" s="4" t="s">
        <v>15985</v>
      </c>
      <c r="C1813" s="5" t="s">
        <v>15978</v>
      </c>
      <c r="D1813" s="5" t="s">
        <v>1188</v>
      </c>
      <c r="E1813" s="4" t="s">
        <v>16</v>
      </c>
    </row>
    <row r="1814" spans="1:5" ht="129.6" x14ac:dyDescent="0.3">
      <c r="A1814" s="8" t="s">
        <v>6838</v>
      </c>
      <c r="B1814" s="4" t="s">
        <v>15985</v>
      </c>
      <c r="C1814" s="5" t="s">
        <v>15978</v>
      </c>
      <c r="D1814" s="5" t="s">
        <v>1189</v>
      </c>
      <c r="E1814" s="4" t="s">
        <v>16</v>
      </c>
    </row>
    <row r="1815" spans="1:5" ht="129.6" x14ac:dyDescent="0.3">
      <c r="A1815" s="8" t="s">
        <v>6839</v>
      </c>
      <c r="B1815" s="4" t="s">
        <v>15985</v>
      </c>
      <c r="C1815" s="5" t="s">
        <v>15978</v>
      </c>
      <c r="D1815" s="5" t="s">
        <v>17</v>
      </c>
      <c r="E1815" s="4" t="s">
        <v>868</v>
      </c>
    </row>
    <row r="1816" spans="1:5" ht="158.4" x14ac:dyDescent="0.3">
      <c r="A1816" s="8" t="s">
        <v>6840</v>
      </c>
      <c r="B1816" s="4" t="s">
        <v>15986</v>
      </c>
      <c r="C1816" s="5" t="s">
        <v>15987</v>
      </c>
      <c r="D1816" s="5" t="s">
        <v>1190</v>
      </c>
      <c r="E1816" s="4" t="s">
        <v>16</v>
      </c>
    </row>
    <row r="1817" spans="1:5" ht="144" x14ac:dyDescent="0.3">
      <c r="A1817" s="8" t="s">
        <v>6841</v>
      </c>
      <c r="B1817" s="4" t="s">
        <v>15988</v>
      </c>
      <c r="C1817" s="5" t="s">
        <v>15989</v>
      </c>
      <c r="D1817" s="5" t="s">
        <v>1191</v>
      </c>
      <c r="E1817" s="4" t="s">
        <v>347</v>
      </c>
    </row>
    <row r="1818" spans="1:5" ht="158.4" x14ac:dyDescent="0.3">
      <c r="A1818" s="8" t="s">
        <v>6842</v>
      </c>
      <c r="B1818" s="4" t="s">
        <v>15990</v>
      </c>
      <c r="C1818" s="5" t="s">
        <v>15991</v>
      </c>
      <c r="D1818" s="5" t="s">
        <v>1192</v>
      </c>
      <c r="E1818" s="4" t="s">
        <v>16</v>
      </c>
    </row>
    <row r="1819" spans="1:5" ht="144" x14ac:dyDescent="0.3">
      <c r="A1819" s="8" t="s">
        <v>6843</v>
      </c>
      <c r="B1819" s="4" t="s">
        <v>15992</v>
      </c>
      <c r="C1819" s="5" t="s">
        <v>15993</v>
      </c>
      <c r="D1819" s="5" t="s">
        <v>1193</v>
      </c>
      <c r="E1819" s="4" t="s">
        <v>16</v>
      </c>
    </row>
    <row r="1820" spans="1:5" ht="144" x14ac:dyDescent="0.3">
      <c r="A1820" s="8" t="s">
        <v>6844</v>
      </c>
      <c r="B1820" s="4" t="s">
        <v>15994</v>
      </c>
      <c r="C1820" s="5" t="s">
        <v>46257</v>
      </c>
      <c r="D1820" s="5" t="s">
        <v>1194</v>
      </c>
      <c r="E1820" s="4" t="s">
        <v>1195</v>
      </c>
    </row>
    <row r="1821" spans="1:5" ht="144" x14ac:dyDescent="0.3">
      <c r="A1821" s="8" t="s">
        <v>6845</v>
      </c>
      <c r="B1821" s="4" t="s">
        <v>15994</v>
      </c>
      <c r="C1821" s="5" t="s">
        <v>46257</v>
      </c>
      <c r="D1821" s="5" t="s">
        <v>1196</v>
      </c>
      <c r="E1821" s="4" t="s">
        <v>1195</v>
      </c>
    </row>
    <row r="1822" spans="1:5" ht="144" x14ac:dyDescent="0.3">
      <c r="A1822" s="8" t="s">
        <v>6846</v>
      </c>
      <c r="B1822" s="4" t="s">
        <v>15994</v>
      </c>
      <c r="C1822" s="5" t="s">
        <v>46257</v>
      </c>
      <c r="D1822" s="5" t="s">
        <v>1197</v>
      </c>
      <c r="E1822" s="4" t="s">
        <v>347</v>
      </c>
    </row>
    <row r="1823" spans="1:5" ht="144" x14ac:dyDescent="0.3">
      <c r="A1823" s="8" t="s">
        <v>6847</v>
      </c>
      <c r="B1823" s="4" t="s">
        <v>15994</v>
      </c>
      <c r="C1823" s="5" t="s">
        <v>46257</v>
      </c>
      <c r="D1823" s="5" t="s">
        <v>17</v>
      </c>
      <c r="E1823" s="4" t="s">
        <v>16</v>
      </c>
    </row>
    <row r="1824" spans="1:5" ht="158.4" x14ac:dyDescent="0.3">
      <c r="A1824" s="8" t="s">
        <v>6848</v>
      </c>
      <c r="B1824" s="4" t="s">
        <v>15996</v>
      </c>
      <c r="C1824" s="5" t="s">
        <v>15997</v>
      </c>
      <c r="D1824" s="5" t="s">
        <v>1198</v>
      </c>
      <c r="E1824" s="4" t="s">
        <v>16</v>
      </c>
    </row>
    <row r="1825" spans="1:5" ht="158.4" x14ac:dyDescent="0.3">
      <c r="A1825" s="8" t="s">
        <v>6849</v>
      </c>
      <c r="B1825" s="4" t="s">
        <v>15998</v>
      </c>
      <c r="C1825" s="5" t="s">
        <v>15999</v>
      </c>
      <c r="D1825" s="5" t="s">
        <v>1199</v>
      </c>
      <c r="E1825" s="4" t="s">
        <v>16</v>
      </c>
    </row>
    <row r="1826" spans="1:5" ht="144" x14ac:dyDescent="0.3">
      <c r="A1826" s="8" t="s">
        <v>6850</v>
      </c>
      <c r="B1826" s="4" t="s">
        <v>16000</v>
      </c>
      <c r="C1826" s="5" t="s">
        <v>16001</v>
      </c>
      <c r="D1826" s="5" t="s">
        <v>1200</v>
      </c>
      <c r="E1826" s="4" t="s">
        <v>16</v>
      </c>
    </row>
    <row r="1827" spans="1:5" ht="144" x14ac:dyDescent="0.3">
      <c r="A1827" s="8" t="s">
        <v>6851</v>
      </c>
      <c r="B1827" s="4" t="s">
        <v>16002</v>
      </c>
      <c r="C1827" s="5" t="s">
        <v>15995</v>
      </c>
      <c r="D1827" s="5" t="s">
        <v>1201</v>
      </c>
      <c r="E1827" s="4" t="s">
        <v>347</v>
      </c>
    </row>
    <row r="1828" spans="1:5" ht="144" x14ac:dyDescent="0.3">
      <c r="A1828" s="8" t="s">
        <v>6852</v>
      </c>
      <c r="B1828" s="4" t="s">
        <v>16002</v>
      </c>
      <c r="C1828" s="5" t="s">
        <v>15995</v>
      </c>
      <c r="D1828" s="5" t="s">
        <v>17</v>
      </c>
      <c r="E1828" s="4" t="s">
        <v>16</v>
      </c>
    </row>
    <row r="1829" spans="1:5" ht="144" x14ac:dyDescent="0.3">
      <c r="A1829" s="8" t="s">
        <v>6853</v>
      </c>
      <c r="B1829" s="4" t="s">
        <v>16003</v>
      </c>
      <c r="C1829" s="5" t="s">
        <v>46258</v>
      </c>
      <c r="D1829" s="5" t="s">
        <v>1202</v>
      </c>
      <c r="E1829" s="4" t="s">
        <v>347</v>
      </c>
    </row>
    <row r="1830" spans="1:5" ht="144" x14ac:dyDescent="0.3">
      <c r="A1830" s="8" t="s">
        <v>6854</v>
      </c>
      <c r="B1830" s="4" t="s">
        <v>16003</v>
      </c>
      <c r="C1830" s="5" t="s">
        <v>46258</v>
      </c>
      <c r="D1830" s="5" t="s">
        <v>17</v>
      </c>
      <c r="E1830" s="4" t="s">
        <v>16</v>
      </c>
    </row>
    <row r="1831" spans="1:5" ht="158.4" x14ac:dyDescent="0.3">
      <c r="A1831" s="8" t="s">
        <v>6855</v>
      </c>
      <c r="B1831" s="4" t="s">
        <v>16005</v>
      </c>
      <c r="C1831" s="5" t="s">
        <v>16006</v>
      </c>
      <c r="D1831" s="5" t="s">
        <v>1203</v>
      </c>
      <c r="E1831" s="4" t="s">
        <v>16</v>
      </c>
    </row>
    <row r="1832" spans="1:5" ht="158.4" x14ac:dyDescent="0.3">
      <c r="A1832" s="8" t="s">
        <v>6856</v>
      </c>
      <c r="B1832" s="4" t="s">
        <v>16007</v>
      </c>
      <c r="C1832" s="5" t="s">
        <v>16008</v>
      </c>
      <c r="D1832" s="5" t="s">
        <v>1204</v>
      </c>
      <c r="E1832" s="4" t="s">
        <v>16</v>
      </c>
    </row>
    <row r="1833" spans="1:5" ht="144" x14ac:dyDescent="0.3">
      <c r="A1833" s="8" t="s">
        <v>6857</v>
      </c>
      <c r="B1833" s="4" t="s">
        <v>16009</v>
      </c>
      <c r="C1833" s="5" t="s">
        <v>16004</v>
      </c>
      <c r="D1833" s="5" t="s">
        <v>1205</v>
      </c>
      <c r="E1833" s="4" t="s">
        <v>347</v>
      </c>
    </row>
    <row r="1834" spans="1:5" ht="144" x14ac:dyDescent="0.3">
      <c r="A1834" s="8" t="s">
        <v>6858</v>
      </c>
      <c r="B1834" s="4" t="s">
        <v>16009</v>
      </c>
      <c r="C1834" s="5" t="s">
        <v>16004</v>
      </c>
      <c r="D1834" s="5" t="s">
        <v>1206</v>
      </c>
      <c r="E1834" s="4" t="s">
        <v>347</v>
      </c>
    </row>
    <row r="1835" spans="1:5" ht="144" x14ac:dyDescent="0.3">
      <c r="A1835" s="8" t="s">
        <v>6859</v>
      </c>
      <c r="B1835" s="4" t="s">
        <v>16009</v>
      </c>
      <c r="C1835" s="5" t="s">
        <v>16004</v>
      </c>
      <c r="D1835" s="5" t="s">
        <v>17</v>
      </c>
      <c r="E1835" s="4" t="s">
        <v>16</v>
      </c>
    </row>
    <row r="1836" spans="1:5" ht="144" x14ac:dyDescent="0.3">
      <c r="A1836" s="8" t="s">
        <v>6860</v>
      </c>
      <c r="B1836" s="4" t="s">
        <v>16010</v>
      </c>
      <c r="C1836" s="5" t="s">
        <v>16011</v>
      </c>
      <c r="D1836" s="5" t="s">
        <v>1207</v>
      </c>
      <c r="E1836" s="4" t="s">
        <v>16</v>
      </c>
    </row>
    <row r="1837" spans="1:5" ht="115.2" x14ac:dyDescent="0.3">
      <c r="A1837" s="8" t="s">
        <v>6861</v>
      </c>
      <c r="B1837" s="4" t="s">
        <v>16012</v>
      </c>
      <c r="C1837" s="5" t="s">
        <v>46259</v>
      </c>
      <c r="D1837" s="5" t="s">
        <v>1208</v>
      </c>
      <c r="E1837" s="4" t="s">
        <v>16</v>
      </c>
    </row>
    <row r="1838" spans="1:5" ht="100.8" x14ac:dyDescent="0.3">
      <c r="A1838" s="8" t="s">
        <v>6862</v>
      </c>
      <c r="B1838" s="4" t="s">
        <v>16013</v>
      </c>
      <c r="C1838" s="5" t="s">
        <v>16014</v>
      </c>
      <c r="D1838" s="5" t="s">
        <v>1209</v>
      </c>
      <c r="E1838" s="4" t="s">
        <v>868</v>
      </c>
    </row>
    <row r="1839" spans="1:5" ht="100.8" x14ac:dyDescent="0.3">
      <c r="A1839" s="8" t="s">
        <v>6863</v>
      </c>
      <c r="B1839" s="4" t="s">
        <v>16013</v>
      </c>
      <c r="C1839" s="5" t="s">
        <v>16014</v>
      </c>
      <c r="D1839" s="5" t="s">
        <v>1210</v>
      </c>
      <c r="E1839" s="4" t="s">
        <v>15</v>
      </c>
    </row>
    <row r="1840" spans="1:5" ht="100.8" x14ac:dyDescent="0.3">
      <c r="A1840" s="8" t="s">
        <v>6864</v>
      </c>
      <c r="B1840" s="4" t="s">
        <v>16013</v>
      </c>
      <c r="C1840" s="5" t="s">
        <v>16014</v>
      </c>
      <c r="D1840" s="5" t="s">
        <v>1211</v>
      </c>
      <c r="E1840" s="4" t="s">
        <v>347</v>
      </c>
    </row>
    <row r="1841" spans="1:5" ht="100.8" x14ac:dyDescent="0.3">
      <c r="A1841" s="8" t="s">
        <v>6865</v>
      </c>
      <c r="B1841" s="4" t="s">
        <v>16013</v>
      </c>
      <c r="C1841" s="5" t="s">
        <v>16014</v>
      </c>
      <c r="D1841" s="5" t="s">
        <v>17</v>
      </c>
      <c r="E1841" s="4" t="s">
        <v>16</v>
      </c>
    </row>
    <row r="1842" spans="1:5" ht="86.4" x14ac:dyDescent="0.3">
      <c r="A1842" s="8" t="s">
        <v>6866</v>
      </c>
      <c r="B1842" s="4" t="s">
        <v>16015</v>
      </c>
      <c r="C1842" s="5" t="s">
        <v>16016</v>
      </c>
      <c r="D1842" s="5" t="s">
        <v>1212</v>
      </c>
      <c r="E1842" s="4" t="s">
        <v>16</v>
      </c>
    </row>
    <row r="1843" spans="1:5" ht="86.4" x14ac:dyDescent="0.3">
      <c r="A1843" s="8" t="s">
        <v>6867</v>
      </c>
      <c r="B1843" s="4" t="s">
        <v>16017</v>
      </c>
      <c r="C1843" s="5" t="s">
        <v>16018</v>
      </c>
      <c r="D1843" s="5" t="s">
        <v>1213</v>
      </c>
      <c r="E1843" s="4" t="s">
        <v>347</v>
      </c>
    </row>
    <row r="1844" spans="1:5" ht="86.4" x14ac:dyDescent="0.3">
      <c r="A1844" s="8" t="s">
        <v>6868</v>
      </c>
      <c r="B1844" s="4" t="s">
        <v>16017</v>
      </c>
      <c r="C1844" s="5" t="s">
        <v>16018</v>
      </c>
      <c r="D1844" s="5" t="s">
        <v>17</v>
      </c>
      <c r="E1844" s="4" t="s">
        <v>16</v>
      </c>
    </row>
    <row r="1845" spans="1:5" ht="158.4" x14ac:dyDescent="0.3">
      <c r="A1845" s="8" t="s">
        <v>6869</v>
      </c>
      <c r="B1845" s="4" t="s">
        <v>16019</v>
      </c>
      <c r="C1845" s="5" t="s">
        <v>46260</v>
      </c>
      <c r="D1845" s="5" t="s">
        <v>1214</v>
      </c>
      <c r="E1845" s="4" t="s">
        <v>347</v>
      </c>
    </row>
    <row r="1846" spans="1:5" ht="158.4" x14ac:dyDescent="0.3">
      <c r="A1846" s="8" t="s">
        <v>6870</v>
      </c>
      <c r="B1846" s="4" t="s">
        <v>16019</v>
      </c>
      <c r="C1846" s="5" t="s">
        <v>46260</v>
      </c>
      <c r="D1846" s="5" t="s">
        <v>1215</v>
      </c>
      <c r="E1846" s="4" t="s">
        <v>92</v>
      </c>
    </row>
    <row r="1847" spans="1:5" ht="144" x14ac:dyDescent="0.3">
      <c r="A1847" s="8" t="s">
        <v>6871</v>
      </c>
      <c r="B1847" s="4" t="s">
        <v>16020</v>
      </c>
      <c r="C1847" s="5" t="s">
        <v>16021</v>
      </c>
      <c r="D1847" s="5" t="s">
        <v>17</v>
      </c>
      <c r="E1847" s="4" t="s">
        <v>16</v>
      </c>
    </row>
    <row r="1848" spans="1:5" ht="100.8" x14ac:dyDescent="0.3">
      <c r="A1848" s="8" t="s">
        <v>6872</v>
      </c>
      <c r="B1848" s="4" t="s">
        <v>16022</v>
      </c>
      <c r="C1848" s="5" t="s">
        <v>16023</v>
      </c>
      <c r="D1848" s="5" t="s">
        <v>1216</v>
      </c>
      <c r="E1848" s="4" t="s">
        <v>16</v>
      </c>
    </row>
    <row r="1849" spans="1:5" ht="100.8" x14ac:dyDescent="0.3">
      <c r="A1849" s="8" t="s">
        <v>6873</v>
      </c>
      <c r="B1849" s="4" t="s">
        <v>16024</v>
      </c>
      <c r="C1849" s="5" t="s">
        <v>16025</v>
      </c>
      <c r="D1849" s="5" t="s">
        <v>1217</v>
      </c>
      <c r="E1849" s="4" t="s">
        <v>16</v>
      </c>
    </row>
    <row r="1850" spans="1:5" ht="100.8" x14ac:dyDescent="0.3">
      <c r="A1850" s="8" t="s">
        <v>6874</v>
      </c>
      <c r="B1850" s="4" t="s">
        <v>16026</v>
      </c>
      <c r="C1850" s="5" t="s">
        <v>16027</v>
      </c>
      <c r="D1850" s="5" t="s">
        <v>1218</v>
      </c>
      <c r="E1850" s="4" t="s">
        <v>16</v>
      </c>
    </row>
    <row r="1851" spans="1:5" ht="100.8" x14ac:dyDescent="0.3">
      <c r="A1851" s="8" t="s">
        <v>6875</v>
      </c>
      <c r="B1851" s="4" t="s">
        <v>16028</v>
      </c>
      <c r="C1851" s="5" t="s">
        <v>16029</v>
      </c>
      <c r="D1851" s="5" t="s">
        <v>1219</v>
      </c>
      <c r="E1851" s="4" t="s">
        <v>16</v>
      </c>
    </row>
    <row r="1852" spans="1:5" ht="100.8" x14ac:dyDescent="0.3">
      <c r="A1852" s="8" t="s">
        <v>6876</v>
      </c>
      <c r="B1852" s="4" t="s">
        <v>16030</v>
      </c>
      <c r="C1852" s="5" t="s">
        <v>16031</v>
      </c>
      <c r="D1852" s="5" t="s">
        <v>1220</v>
      </c>
      <c r="E1852" s="4" t="s">
        <v>347</v>
      </c>
    </row>
    <row r="1853" spans="1:5" ht="100.8" x14ac:dyDescent="0.3">
      <c r="A1853" s="8" t="s">
        <v>6877</v>
      </c>
      <c r="B1853" s="4" t="s">
        <v>16030</v>
      </c>
      <c r="C1853" s="5" t="s">
        <v>16031</v>
      </c>
      <c r="D1853" s="5" t="s">
        <v>17</v>
      </c>
      <c r="E1853" s="4" t="s">
        <v>16</v>
      </c>
    </row>
    <row r="1854" spans="1:5" ht="100.8" x14ac:dyDescent="0.3">
      <c r="A1854" s="8" t="s">
        <v>6878</v>
      </c>
      <c r="B1854" s="4" t="s">
        <v>16032</v>
      </c>
      <c r="C1854" s="5" t="s">
        <v>16033</v>
      </c>
      <c r="D1854" s="5" t="s">
        <v>1221</v>
      </c>
      <c r="E1854" s="4" t="s">
        <v>92</v>
      </c>
    </row>
    <row r="1855" spans="1:5" ht="100.8" x14ac:dyDescent="0.3">
      <c r="A1855" s="8" t="s">
        <v>6879</v>
      </c>
      <c r="B1855" s="4" t="s">
        <v>16034</v>
      </c>
      <c r="C1855" s="5" t="s">
        <v>16031</v>
      </c>
      <c r="D1855" s="5" t="s">
        <v>1222</v>
      </c>
      <c r="E1855" s="4" t="s">
        <v>15</v>
      </c>
    </row>
    <row r="1856" spans="1:5" ht="100.8" x14ac:dyDescent="0.3">
      <c r="A1856" s="8" t="s">
        <v>6880</v>
      </c>
      <c r="B1856" s="4" t="s">
        <v>16034</v>
      </c>
      <c r="C1856" s="5" t="s">
        <v>16031</v>
      </c>
      <c r="D1856" s="5" t="s">
        <v>17</v>
      </c>
      <c r="E1856" s="4" t="s">
        <v>16</v>
      </c>
    </row>
    <row r="1857" spans="1:5" ht="86.4" x14ac:dyDescent="0.3">
      <c r="A1857" s="8" t="s">
        <v>6881</v>
      </c>
      <c r="B1857" s="4" t="s">
        <v>16035</v>
      </c>
      <c r="C1857" s="5" t="s">
        <v>46261</v>
      </c>
      <c r="D1857" s="5" t="s">
        <v>1223</v>
      </c>
      <c r="E1857" s="4" t="s">
        <v>15</v>
      </c>
    </row>
    <row r="1858" spans="1:5" ht="86.4" x14ac:dyDescent="0.3">
      <c r="A1858" s="8" t="s">
        <v>6882</v>
      </c>
      <c r="B1858" s="4" t="s">
        <v>16035</v>
      </c>
      <c r="C1858" s="5" t="s">
        <v>46261</v>
      </c>
      <c r="D1858" s="5" t="s">
        <v>17</v>
      </c>
      <c r="E1858" s="4" t="s">
        <v>16</v>
      </c>
    </row>
    <row r="1859" spans="1:5" ht="86.4" x14ac:dyDescent="0.3">
      <c r="A1859" s="8" t="s">
        <v>6883</v>
      </c>
      <c r="B1859" s="4" t="s">
        <v>16037</v>
      </c>
      <c r="C1859" s="5" t="s">
        <v>16038</v>
      </c>
      <c r="D1859" s="5" t="s">
        <v>1224</v>
      </c>
      <c r="E1859" s="4" t="s">
        <v>16</v>
      </c>
    </row>
    <row r="1860" spans="1:5" ht="86.4" x14ac:dyDescent="0.3">
      <c r="A1860" s="8" t="s">
        <v>6884</v>
      </c>
      <c r="B1860" s="4" t="s">
        <v>16039</v>
      </c>
      <c r="C1860" s="5" t="s">
        <v>16040</v>
      </c>
      <c r="D1860" s="5" t="s">
        <v>1225</v>
      </c>
      <c r="E1860" s="4" t="s">
        <v>16</v>
      </c>
    </row>
    <row r="1861" spans="1:5" ht="86.4" x14ac:dyDescent="0.3">
      <c r="A1861" s="8" t="s">
        <v>6885</v>
      </c>
      <c r="B1861" s="4" t="s">
        <v>16041</v>
      </c>
      <c r="C1861" s="5" t="s">
        <v>16042</v>
      </c>
      <c r="D1861" s="5" t="s">
        <v>1226</v>
      </c>
      <c r="E1861" s="4" t="s">
        <v>16</v>
      </c>
    </row>
    <row r="1862" spans="1:5" ht="72" x14ac:dyDescent="0.3">
      <c r="A1862" s="8" t="s">
        <v>6886</v>
      </c>
      <c r="B1862" s="4" t="s">
        <v>16043</v>
      </c>
      <c r="C1862" s="5" t="s">
        <v>16036</v>
      </c>
      <c r="D1862" s="5" t="s">
        <v>1227</v>
      </c>
      <c r="E1862" s="4" t="s">
        <v>347</v>
      </c>
    </row>
    <row r="1863" spans="1:5" ht="72" x14ac:dyDescent="0.3">
      <c r="A1863" s="8" t="s">
        <v>6887</v>
      </c>
      <c r="B1863" s="4" t="s">
        <v>16043</v>
      </c>
      <c r="C1863" s="5" t="s">
        <v>16036</v>
      </c>
      <c r="D1863" s="5" t="s">
        <v>1228</v>
      </c>
      <c r="E1863" s="4" t="s">
        <v>347</v>
      </c>
    </row>
    <row r="1864" spans="1:5" ht="72" x14ac:dyDescent="0.3">
      <c r="A1864" s="8" t="s">
        <v>6888</v>
      </c>
      <c r="B1864" s="4" t="s">
        <v>16043</v>
      </c>
      <c r="C1864" s="5" t="s">
        <v>16036</v>
      </c>
      <c r="D1864" s="5" t="s">
        <v>1229</v>
      </c>
      <c r="E1864" s="4" t="s">
        <v>347</v>
      </c>
    </row>
    <row r="1865" spans="1:5" ht="72" x14ac:dyDescent="0.3">
      <c r="A1865" s="8" t="s">
        <v>6889</v>
      </c>
      <c r="B1865" s="4" t="s">
        <v>16043</v>
      </c>
      <c r="C1865" s="5" t="s">
        <v>16036</v>
      </c>
      <c r="D1865" s="5" t="s">
        <v>1230</v>
      </c>
      <c r="E1865" s="4" t="s">
        <v>347</v>
      </c>
    </row>
    <row r="1866" spans="1:5" ht="72" x14ac:dyDescent="0.3">
      <c r="A1866" s="8" t="s">
        <v>6890</v>
      </c>
      <c r="B1866" s="4" t="s">
        <v>16043</v>
      </c>
      <c r="C1866" s="5" t="s">
        <v>16036</v>
      </c>
      <c r="D1866" s="5" t="s">
        <v>1231</v>
      </c>
      <c r="E1866" s="4" t="s">
        <v>347</v>
      </c>
    </row>
    <row r="1867" spans="1:5" ht="72" x14ac:dyDescent="0.3">
      <c r="A1867" s="8" t="s">
        <v>6891</v>
      </c>
      <c r="B1867" s="4" t="s">
        <v>16043</v>
      </c>
      <c r="C1867" s="5" t="s">
        <v>16036</v>
      </c>
      <c r="D1867" s="5" t="s">
        <v>17</v>
      </c>
      <c r="E1867" s="4" t="s">
        <v>16</v>
      </c>
    </row>
    <row r="1868" spans="1:5" ht="72" x14ac:dyDescent="0.3">
      <c r="A1868" s="8" t="s">
        <v>6892</v>
      </c>
      <c r="B1868" s="4" t="s">
        <v>16044</v>
      </c>
      <c r="C1868" s="5" t="s">
        <v>16045</v>
      </c>
      <c r="D1868" s="5" t="s">
        <v>1232</v>
      </c>
      <c r="E1868" s="4" t="s">
        <v>16</v>
      </c>
    </row>
    <row r="1869" spans="1:5" ht="86.4" x14ac:dyDescent="0.3">
      <c r="A1869" s="8" t="s">
        <v>6893</v>
      </c>
      <c r="B1869" s="4" t="s">
        <v>16046</v>
      </c>
      <c r="C1869" s="5" t="s">
        <v>16047</v>
      </c>
      <c r="D1869" s="5" t="s">
        <v>1233</v>
      </c>
      <c r="E1869" s="4" t="s">
        <v>16</v>
      </c>
    </row>
    <row r="1870" spans="1:5" ht="72" x14ac:dyDescent="0.3">
      <c r="A1870" s="8" t="s">
        <v>6894</v>
      </c>
      <c r="B1870" s="4" t="s">
        <v>16048</v>
      </c>
      <c r="C1870" s="5" t="s">
        <v>16049</v>
      </c>
      <c r="D1870" s="5" t="s">
        <v>1234</v>
      </c>
      <c r="E1870" s="4" t="s">
        <v>722</v>
      </c>
    </row>
    <row r="1871" spans="1:5" ht="72" x14ac:dyDescent="0.3">
      <c r="A1871" s="8" t="s">
        <v>6895</v>
      </c>
      <c r="B1871" s="4" t="s">
        <v>16048</v>
      </c>
      <c r="C1871" s="5" t="s">
        <v>16049</v>
      </c>
      <c r="D1871" s="5" t="s">
        <v>17</v>
      </c>
      <c r="E1871" s="4" t="s">
        <v>16</v>
      </c>
    </row>
    <row r="1872" spans="1:5" ht="86.4" x14ac:dyDescent="0.3">
      <c r="A1872" s="8" t="s">
        <v>6896</v>
      </c>
      <c r="B1872" s="4" t="s">
        <v>16050</v>
      </c>
      <c r="C1872" s="5" t="s">
        <v>46262</v>
      </c>
      <c r="D1872" s="5" t="s">
        <v>1235</v>
      </c>
      <c r="E1872" s="4" t="s">
        <v>16</v>
      </c>
    </row>
    <row r="1873" spans="1:5" ht="86.4" x14ac:dyDescent="0.3">
      <c r="A1873" s="8" t="s">
        <v>6897</v>
      </c>
      <c r="B1873" s="4" t="s">
        <v>16050</v>
      </c>
      <c r="C1873" s="5" t="s">
        <v>46262</v>
      </c>
      <c r="D1873" s="5" t="s">
        <v>17</v>
      </c>
      <c r="E1873" s="4" t="s">
        <v>347</v>
      </c>
    </row>
    <row r="1874" spans="1:5" ht="72" x14ac:dyDescent="0.3">
      <c r="A1874" s="8" t="s">
        <v>6898</v>
      </c>
      <c r="B1874" s="4" t="s">
        <v>16051</v>
      </c>
      <c r="C1874" s="5" t="s">
        <v>16052</v>
      </c>
      <c r="D1874" s="5" t="s">
        <v>1236</v>
      </c>
      <c r="E1874" s="4" t="s">
        <v>16</v>
      </c>
    </row>
    <row r="1875" spans="1:5" ht="86.4" x14ac:dyDescent="0.3">
      <c r="A1875" s="8" t="s">
        <v>6899</v>
      </c>
      <c r="B1875" s="4" t="s">
        <v>16053</v>
      </c>
      <c r="C1875" s="5" t="s">
        <v>46263</v>
      </c>
      <c r="D1875" s="5" t="s">
        <v>1237</v>
      </c>
      <c r="E1875" s="4" t="s">
        <v>347</v>
      </c>
    </row>
    <row r="1876" spans="1:5" ht="86.4" x14ac:dyDescent="0.3">
      <c r="A1876" s="8" t="s">
        <v>6900</v>
      </c>
      <c r="B1876" s="4" t="s">
        <v>16053</v>
      </c>
      <c r="C1876" s="5" t="s">
        <v>46263</v>
      </c>
      <c r="D1876" s="5" t="s">
        <v>1238</v>
      </c>
      <c r="E1876" s="4" t="s">
        <v>347</v>
      </c>
    </row>
    <row r="1877" spans="1:5" ht="86.4" x14ac:dyDescent="0.3">
      <c r="A1877" s="8" t="s">
        <v>6901</v>
      </c>
      <c r="B1877" s="4" t="s">
        <v>16053</v>
      </c>
      <c r="C1877" s="5" t="s">
        <v>46263</v>
      </c>
      <c r="D1877" s="5" t="s">
        <v>17</v>
      </c>
      <c r="E1877" s="4" t="s">
        <v>16</v>
      </c>
    </row>
    <row r="1878" spans="1:5" ht="86.4" x14ac:dyDescent="0.3">
      <c r="A1878" s="8" t="s">
        <v>6902</v>
      </c>
      <c r="B1878" s="4" t="s">
        <v>16055</v>
      </c>
      <c r="C1878" s="5" t="s">
        <v>16056</v>
      </c>
      <c r="D1878" s="5" t="s">
        <v>1239</v>
      </c>
      <c r="E1878" s="4" t="s">
        <v>16</v>
      </c>
    </row>
    <row r="1879" spans="1:5" ht="86.4" x14ac:dyDescent="0.3">
      <c r="A1879" s="8" t="s">
        <v>6903</v>
      </c>
      <c r="B1879" s="4" t="s">
        <v>16057</v>
      </c>
      <c r="C1879" s="5" t="s">
        <v>16058</v>
      </c>
      <c r="D1879" s="5" t="s">
        <v>1240</v>
      </c>
      <c r="E1879" s="4" t="s">
        <v>16</v>
      </c>
    </row>
    <row r="1880" spans="1:5" ht="100.8" x14ac:dyDescent="0.3">
      <c r="A1880" s="8" t="s">
        <v>6904</v>
      </c>
      <c r="B1880" s="4" t="s">
        <v>16059</v>
      </c>
      <c r="C1880" s="5" t="s">
        <v>46264</v>
      </c>
      <c r="D1880" s="5" t="s">
        <v>1241</v>
      </c>
      <c r="E1880" s="4" t="s">
        <v>347</v>
      </c>
    </row>
    <row r="1881" spans="1:5" ht="100.8" x14ac:dyDescent="0.3">
      <c r="A1881" s="8" t="s">
        <v>6905</v>
      </c>
      <c r="B1881" s="4" t="s">
        <v>16059</v>
      </c>
      <c r="C1881" s="5" t="s">
        <v>46264</v>
      </c>
      <c r="D1881" s="5" t="s">
        <v>17</v>
      </c>
      <c r="E1881" s="4" t="s">
        <v>16</v>
      </c>
    </row>
    <row r="1882" spans="1:5" ht="144" x14ac:dyDescent="0.3">
      <c r="A1882" s="8" t="s">
        <v>6906</v>
      </c>
      <c r="B1882" s="4" t="s">
        <v>16060</v>
      </c>
      <c r="C1882" s="5" t="s">
        <v>16061</v>
      </c>
      <c r="D1882" s="5" t="s">
        <v>1242</v>
      </c>
      <c r="E1882" s="4" t="s">
        <v>16</v>
      </c>
    </row>
    <row r="1883" spans="1:5" ht="72" x14ac:dyDescent="0.3">
      <c r="A1883" s="8" t="s">
        <v>6907</v>
      </c>
      <c r="B1883" s="4" t="s">
        <v>16062</v>
      </c>
      <c r="C1883" s="5" t="s">
        <v>16054</v>
      </c>
      <c r="D1883" s="5" t="s">
        <v>1243</v>
      </c>
      <c r="E1883" s="4" t="s">
        <v>347</v>
      </c>
    </row>
    <row r="1884" spans="1:5" ht="72" x14ac:dyDescent="0.3">
      <c r="A1884" s="8" t="s">
        <v>6908</v>
      </c>
      <c r="B1884" s="4" t="s">
        <v>16062</v>
      </c>
      <c r="C1884" s="5" t="s">
        <v>16054</v>
      </c>
      <c r="D1884" s="5" t="s">
        <v>17</v>
      </c>
      <c r="E1884" s="4" t="s">
        <v>16</v>
      </c>
    </row>
    <row r="1885" spans="1:5" ht="100.8" x14ac:dyDescent="0.3">
      <c r="A1885" s="8" t="s">
        <v>6909</v>
      </c>
      <c r="B1885" s="4" t="s">
        <v>16063</v>
      </c>
      <c r="C1885" s="5" t="s">
        <v>46265</v>
      </c>
      <c r="D1885" s="5" t="s">
        <v>1244</v>
      </c>
      <c r="E1885" s="4" t="s">
        <v>16</v>
      </c>
    </row>
    <row r="1886" spans="1:5" ht="100.8" x14ac:dyDescent="0.3">
      <c r="A1886" s="8" t="s">
        <v>6910</v>
      </c>
      <c r="B1886" s="4" t="s">
        <v>16063</v>
      </c>
      <c r="C1886" s="5" t="s">
        <v>46265</v>
      </c>
      <c r="D1886" s="5" t="s">
        <v>1245</v>
      </c>
      <c r="E1886" s="4" t="s">
        <v>16</v>
      </c>
    </row>
    <row r="1887" spans="1:5" ht="100.8" x14ac:dyDescent="0.3">
      <c r="A1887" s="8" t="s">
        <v>6911</v>
      </c>
      <c r="B1887" s="4" t="s">
        <v>16063</v>
      </c>
      <c r="C1887" s="5" t="s">
        <v>46265</v>
      </c>
      <c r="D1887" s="5" t="s">
        <v>1246</v>
      </c>
      <c r="E1887" s="4" t="s">
        <v>16</v>
      </c>
    </row>
    <row r="1888" spans="1:5" ht="100.8" x14ac:dyDescent="0.3">
      <c r="A1888" s="8" t="s">
        <v>6912</v>
      </c>
      <c r="B1888" s="4" t="s">
        <v>16063</v>
      </c>
      <c r="C1888" s="5" t="s">
        <v>46265</v>
      </c>
      <c r="D1888" s="5" t="s">
        <v>1247</v>
      </c>
      <c r="E1888" s="4" t="s">
        <v>16</v>
      </c>
    </row>
    <row r="1889" spans="1:5" ht="100.8" x14ac:dyDescent="0.3">
      <c r="A1889" s="8" t="s">
        <v>6913</v>
      </c>
      <c r="B1889" s="4" t="s">
        <v>16063</v>
      </c>
      <c r="C1889" s="5" t="s">
        <v>46265</v>
      </c>
      <c r="D1889" s="5" t="s">
        <v>1248</v>
      </c>
      <c r="E1889" s="4" t="s">
        <v>16</v>
      </c>
    </row>
    <row r="1890" spans="1:5" ht="100.8" x14ac:dyDescent="0.3">
      <c r="A1890" s="8" t="s">
        <v>6914</v>
      </c>
      <c r="B1890" s="4" t="s">
        <v>16063</v>
      </c>
      <c r="C1890" s="5" t="s">
        <v>46265</v>
      </c>
      <c r="D1890" s="5" t="s">
        <v>1249</v>
      </c>
      <c r="E1890" s="4" t="s">
        <v>16</v>
      </c>
    </row>
    <row r="1891" spans="1:5" ht="100.8" x14ac:dyDescent="0.3">
      <c r="A1891" s="8" t="s">
        <v>6915</v>
      </c>
      <c r="B1891" s="4" t="s">
        <v>16063</v>
      </c>
      <c r="C1891" s="5" t="s">
        <v>46265</v>
      </c>
      <c r="D1891" s="5" t="s">
        <v>1250</v>
      </c>
      <c r="E1891" s="4" t="s">
        <v>16</v>
      </c>
    </row>
    <row r="1892" spans="1:5" ht="100.8" x14ac:dyDescent="0.3">
      <c r="A1892" s="8" t="s">
        <v>6916</v>
      </c>
      <c r="B1892" s="4" t="s">
        <v>16063</v>
      </c>
      <c r="C1892" s="5" t="s">
        <v>46265</v>
      </c>
      <c r="D1892" s="5" t="s">
        <v>1251</v>
      </c>
      <c r="E1892" s="4" t="s">
        <v>16</v>
      </c>
    </row>
    <row r="1893" spans="1:5" ht="100.8" x14ac:dyDescent="0.3">
      <c r="A1893" s="8" t="s">
        <v>6917</v>
      </c>
      <c r="B1893" s="4" t="s">
        <v>16063</v>
      </c>
      <c r="C1893" s="5" t="s">
        <v>46265</v>
      </c>
      <c r="D1893" s="5" t="s">
        <v>1252</v>
      </c>
      <c r="E1893" s="4" t="s">
        <v>16</v>
      </c>
    </row>
    <row r="1894" spans="1:5" ht="100.8" x14ac:dyDescent="0.3">
      <c r="A1894" s="8" t="s">
        <v>6918</v>
      </c>
      <c r="B1894" s="4" t="s">
        <v>16063</v>
      </c>
      <c r="C1894" s="5" t="s">
        <v>46265</v>
      </c>
      <c r="D1894" s="5" t="s">
        <v>17</v>
      </c>
      <c r="E1894" s="4" t="s">
        <v>722</v>
      </c>
    </row>
    <row r="1895" spans="1:5" ht="72" x14ac:dyDescent="0.3">
      <c r="A1895" s="8" t="s">
        <v>6919</v>
      </c>
      <c r="B1895" s="4" t="s">
        <v>16065</v>
      </c>
      <c r="C1895" s="5" t="s">
        <v>16064</v>
      </c>
      <c r="D1895" s="5" t="s">
        <v>17</v>
      </c>
      <c r="E1895" s="4" t="s">
        <v>16</v>
      </c>
    </row>
    <row r="1896" spans="1:5" ht="100.8" x14ac:dyDescent="0.3">
      <c r="A1896" s="8" t="s">
        <v>6920</v>
      </c>
      <c r="B1896" s="4" t="s">
        <v>16066</v>
      </c>
      <c r="C1896" s="5" t="s">
        <v>46266</v>
      </c>
      <c r="D1896" s="5" t="s">
        <v>1253</v>
      </c>
      <c r="E1896" s="4" t="s">
        <v>868</v>
      </c>
    </row>
    <row r="1897" spans="1:5" ht="100.8" x14ac:dyDescent="0.3">
      <c r="A1897" s="8" t="s">
        <v>6921</v>
      </c>
      <c r="B1897" s="4" t="s">
        <v>16066</v>
      </c>
      <c r="C1897" s="5" t="s">
        <v>46266</v>
      </c>
      <c r="D1897" s="5" t="s">
        <v>17</v>
      </c>
      <c r="E1897" s="4" t="s">
        <v>16</v>
      </c>
    </row>
    <row r="1898" spans="1:5" ht="100.8" x14ac:dyDescent="0.3">
      <c r="A1898" s="8" t="s">
        <v>6922</v>
      </c>
      <c r="B1898" s="4" t="s">
        <v>16068</v>
      </c>
      <c r="C1898" s="5" t="s">
        <v>46267</v>
      </c>
      <c r="D1898" s="5" t="s">
        <v>1254</v>
      </c>
      <c r="E1898" s="4" t="s">
        <v>868</v>
      </c>
    </row>
    <row r="1899" spans="1:5" ht="100.8" x14ac:dyDescent="0.3">
      <c r="A1899" s="8" t="s">
        <v>6923</v>
      </c>
      <c r="B1899" s="4" t="s">
        <v>16068</v>
      </c>
      <c r="C1899" s="5" t="s">
        <v>46267</v>
      </c>
      <c r="D1899" s="5" t="s">
        <v>17</v>
      </c>
      <c r="E1899" s="4" t="s">
        <v>16</v>
      </c>
    </row>
    <row r="1900" spans="1:5" ht="100.8" x14ac:dyDescent="0.3">
      <c r="A1900" s="8" t="s">
        <v>6924</v>
      </c>
      <c r="B1900" s="4" t="s">
        <v>16069</v>
      </c>
      <c r="C1900" s="5" t="s">
        <v>16070</v>
      </c>
      <c r="D1900" s="5" t="s">
        <v>1255</v>
      </c>
      <c r="E1900" s="4" t="s">
        <v>16</v>
      </c>
    </row>
    <row r="1901" spans="1:5" ht="100.8" x14ac:dyDescent="0.3">
      <c r="A1901" s="8" t="s">
        <v>6925</v>
      </c>
      <c r="B1901" s="4" t="s">
        <v>16071</v>
      </c>
      <c r="C1901" s="5" t="s">
        <v>16072</v>
      </c>
      <c r="D1901" s="5" t="s">
        <v>1256</v>
      </c>
      <c r="E1901" s="4" t="s">
        <v>15</v>
      </c>
    </row>
    <row r="1902" spans="1:5" ht="100.8" x14ac:dyDescent="0.3">
      <c r="A1902" s="8" t="s">
        <v>6926</v>
      </c>
      <c r="B1902" s="4" t="s">
        <v>16073</v>
      </c>
      <c r="C1902" s="5" t="s">
        <v>16074</v>
      </c>
      <c r="D1902" s="5" t="s">
        <v>1257</v>
      </c>
      <c r="E1902" s="4" t="s">
        <v>16</v>
      </c>
    </row>
    <row r="1903" spans="1:5" ht="100.8" x14ac:dyDescent="0.3">
      <c r="A1903" s="8" t="s">
        <v>6927</v>
      </c>
      <c r="B1903" s="4" t="s">
        <v>16075</v>
      </c>
      <c r="C1903" s="5" t="s">
        <v>16076</v>
      </c>
      <c r="D1903" s="5" t="s">
        <v>1258</v>
      </c>
      <c r="E1903" s="4" t="s">
        <v>16</v>
      </c>
    </row>
    <row r="1904" spans="1:5" ht="100.8" x14ac:dyDescent="0.3">
      <c r="A1904" s="8" t="s">
        <v>6928</v>
      </c>
      <c r="B1904" s="4" t="s">
        <v>16077</v>
      </c>
      <c r="C1904" s="5" t="s">
        <v>16078</v>
      </c>
      <c r="D1904" s="5" t="s">
        <v>1259</v>
      </c>
      <c r="E1904" s="4" t="s">
        <v>16</v>
      </c>
    </row>
    <row r="1905" spans="1:5" ht="100.8" x14ac:dyDescent="0.3">
      <c r="A1905" s="8" t="s">
        <v>6929</v>
      </c>
      <c r="B1905" s="4" t="s">
        <v>16079</v>
      </c>
      <c r="C1905" s="5" t="s">
        <v>16067</v>
      </c>
      <c r="D1905" s="5" t="s">
        <v>1260</v>
      </c>
      <c r="E1905" s="4" t="s">
        <v>347</v>
      </c>
    </row>
    <row r="1906" spans="1:5" ht="100.8" x14ac:dyDescent="0.3">
      <c r="A1906" s="8" t="s">
        <v>6930</v>
      </c>
      <c r="B1906" s="4" t="s">
        <v>16079</v>
      </c>
      <c r="C1906" s="5" t="s">
        <v>16067</v>
      </c>
      <c r="D1906" s="5" t="s">
        <v>1261</v>
      </c>
      <c r="E1906" s="4" t="s">
        <v>347</v>
      </c>
    </row>
    <row r="1907" spans="1:5" ht="100.8" x14ac:dyDescent="0.3">
      <c r="A1907" s="8" t="s">
        <v>6931</v>
      </c>
      <c r="B1907" s="4" t="s">
        <v>16079</v>
      </c>
      <c r="C1907" s="5" t="s">
        <v>16067</v>
      </c>
      <c r="D1907" s="5" t="s">
        <v>1262</v>
      </c>
      <c r="E1907" s="4" t="s">
        <v>347</v>
      </c>
    </row>
    <row r="1908" spans="1:5" ht="100.8" x14ac:dyDescent="0.3">
      <c r="A1908" s="8" t="s">
        <v>6932</v>
      </c>
      <c r="B1908" s="4" t="s">
        <v>16079</v>
      </c>
      <c r="C1908" s="5" t="s">
        <v>16067</v>
      </c>
      <c r="D1908" s="5" t="s">
        <v>1263</v>
      </c>
      <c r="E1908" s="4" t="s">
        <v>347</v>
      </c>
    </row>
    <row r="1909" spans="1:5" ht="100.8" x14ac:dyDescent="0.3">
      <c r="A1909" s="8" t="s">
        <v>6933</v>
      </c>
      <c r="B1909" s="4" t="s">
        <v>16079</v>
      </c>
      <c r="C1909" s="5" t="s">
        <v>16067</v>
      </c>
      <c r="D1909" s="5" t="s">
        <v>17</v>
      </c>
      <c r="E1909" s="4" t="s">
        <v>16</v>
      </c>
    </row>
    <row r="1910" spans="1:5" ht="115.2" x14ac:dyDescent="0.3">
      <c r="A1910" s="8" t="s">
        <v>6934</v>
      </c>
      <c r="B1910" s="4" t="s">
        <v>16080</v>
      </c>
      <c r="C1910" s="5" t="s">
        <v>16081</v>
      </c>
      <c r="D1910" s="5" t="s">
        <v>1264</v>
      </c>
      <c r="E1910" s="4" t="s">
        <v>16</v>
      </c>
    </row>
    <row r="1911" spans="1:5" ht="100.8" x14ac:dyDescent="0.3">
      <c r="A1911" s="8" t="s">
        <v>6935</v>
      </c>
      <c r="B1911" s="4" t="s">
        <v>16082</v>
      </c>
      <c r="C1911" s="5" t="s">
        <v>16083</v>
      </c>
      <c r="D1911" s="5" t="s">
        <v>17</v>
      </c>
      <c r="E1911" s="4" t="s">
        <v>16</v>
      </c>
    </row>
    <row r="1912" spans="1:5" ht="115.2" x14ac:dyDescent="0.3">
      <c r="A1912" s="8" t="s">
        <v>6936</v>
      </c>
      <c r="B1912" s="4" t="s">
        <v>16084</v>
      </c>
      <c r="C1912" s="5" t="s">
        <v>16085</v>
      </c>
      <c r="D1912" s="5" t="s">
        <v>1265</v>
      </c>
      <c r="E1912" s="4" t="s">
        <v>16</v>
      </c>
    </row>
    <row r="1913" spans="1:5" ht="100.8" x14ac:dyDescent="0.3">
      <c r="A1913" s="8" t="s">
        <v>6937</v>
      </c>
      <c r="B1913" s="4" t="s">
        <v>16086</v>
      </c>
      <c r="C1913" s="5" t="s">
        <v>16087</v>
      </c>
      <c r="D1913" s="5" t="s">
        <v>1266</v>
      </c>
      <c r="E1913" s="4" t="s">
        <v>347</v>
      </c>
    </row>
    <row r="1914" spans="1:5" ht="100.8" x14ac:dyDescent="0.3">
      <c r="A1914" s="8" t="s">
        <v>6938</v>
      </c>
      <c r="B1914" s="4" t="s">
        <v>16086</v>
      </c>
      <c r="C1914" s="5" t="s">
        <v>16087</v>
      </c>
      <c r="D1914" s="5" t="s">
        <v>17</v>
      </c>
      <c r="E1914" s="4" t="s">
        <v>16</v>
      </c>
    </row>
    <row r="1915" spans="1:5" ht="100.8" x14ac:dyDescent="0.3">
      <c r="A1915" s="8" t="s">
        <v>6939</v>
      </c>
      <c r="B1915" s="4" t="s">
        <v>16088</v>
      </c>
      <c r="C1915" s="5" t="s">
        <v>16089</v>
      </c>
      <c r="D1915" s="5" t="s">
        <v>1267</v>
      </c>
      <c r="E1915" s="4" t="s">
        <v>16</v>
      </c>
    </row>
    <row r="1916" spans="1:5" ht="100.8" x14ac:dyDescent="0.3">
      <c r="A1916" s="8" t="s">
        <v>6940</v>
      </c>
      <c r="B1916" s="4" t="s">
        <v>16090</v>
      </c>
      <c r="C1916" s="5" t="s">
        <v>46268</v>
      </c>
      <c r="D1916" s="5" t="s">
        <v>1268</v>
      </c>
      <c r="E1916" s="4" t="s">
        <v>347</v>
      </c>
    </row>
    <row r="1917" spans="1:5" ht="100.8" x14ac:dyDescent="0.3">
      <c r="A1917" s="8" t="s">
        <v>6941</v>
      </c>
      <c r="B1917" s="4" t="s">
        <v>16090</v>
      </c>
      <c r="C1917" s="5" t="s">
        <v>46268</v>
      </c>
      <c r="D1917" s="5" t="s">
        <v>17</v>
      </c>
      <c r="E1917" s="4" t="s">
        <v>16</v>
      </c>
    </row>
    <row r="1918" spans="1:5" ht="100.8" x14ac:dyDescent="0.3">
      <c r="A1918" s="8" t="s">
        <v>6942</v>
      </c>
      <c r="B1918" s="4" t="s">
        <v>16092</v>
      </c>
      <c r="C1918" s="5" t="s">
        <v>16093</v>
      </c>
      <c r="D1918" s="5" t="s">
        <v>1269</v>
      </c>
      <c r="E1918" s="4" t="s">
        <v>16</v>
      </c>
    </row>
    <row r="1919" spans="1:5" ht="100.8" x14ac:dyDescent="0.3">
      <c r="A1919" s="8" t="s">
        <v>6943</v>
      </c>
      <c r="B1919" s="4" t="s">
        <v>16094</v>
      </c>
      <c r="C1919" s="5" t="s">
        <v>16095</v>
      </c>
      <c r="D1919" s="5" t="s">
        <v>1270</v>
      </c>
      <c r="E1919" s="4" t="s">
        <v>16</v>
      </c>
    </row>
    <row r="1920" spans="1:5" ht="86.4" x14ac:dyDescent="0.3">
      <c r="A1920" s="8" t="s">
        <v>6944</v>
      </c>
      <c r="B1920" s="4" t="s">
        <v>16096</v>
      </c>
      <c r="C1920" s="5" t="s">
        <v>16091</v>
      </c>
      <c r="D1920" s="5" t="s">
        <v>1271</v>
      </c>
      <c r="E1920" s="4" t="s">
        <v>16</v>
      </c>
    </row>
    <row r="1921" spans="1:5" ht="86.4" x14ac:dyDescent="0.3">
      <c r="A1921" s="8" t="s">
        <v>6945</v>
      </c>
      <c r="B1921" s="4" t="s">
        <v>16096</v>
      </c>
      <c r="C1921" s="5" t="s">
        <v>16091</v>
      </c>
      <c r="D1921" s="5" t="s">
        <v>1272</v>
      </c>
      <c r="E1921" s="4" t="s">
        <v>16</v>
      </c>
    </row>
    <row r="1922" spans="1:5" ht="86.4" x14ac:dyDescent="0.3">
      <c r="A1922" s="8" t="s">
        <v>6946</v>
      </c>
      <c r="B1922" s="4" t="s">
        <v>16096</v>
      </c>
      <c r="C1922" s="5" t="s">
        <v>16091</v>
      </c>
      <c r="D1922" s="5" t="s">
        <v>1273</v>
      </c>
      <c r="E1922" s="4" t="s">
        <v>16</v>
      </c>
    </row>
    <row r="1923" spans="1:5" ht="86.4" x14ac:dyDescent="0.3">
      <c r="A1923" s="8" t="s">
        <v>6947</v>
      </c>
      <c r="B1923" s="4" t="s">
        <v>16096</v>
      </c>
      <c r="C1923" s="5" t="s">
        <v>16091</v>
      </c>
      <c r="D1923" s="5" t="s">
        <v>1274</v>
      </c>
      <c r="E1923" s="4" t="s">
        <v>16</v>
      </c>
    </row>
    <row r="1924" spans="1:5" ht="86.4" x14ac:dyDescent="0.3">
      <c r="A1924" s="8" t="s">
        <v>6948</v>
      </c>
      <c r="B1924" s="4" t="s">
        <v>16096</v>
      </c>
      <c r="C1924" s="5" t="s">
        <v>16091</v>
      </c>
      <c r="D1924" s="5" t="s">
        <v>1275</v>
      </c>
      <c r="E1924" s="4" t="s">
        <v>16</v>
      </c>
    </row>
    <row r="1925" spans="1:5" ht="86.4" x14ac:dyDescent="0.3">
      <c r="A1925" s="8" t="s">
        <v>6949</v>
      </c>
      <c r="B1925" s="4" t="s">
        <v>16096</v>
      </c>
      <c r="C1925" s="5" t="s">
        <v>16091</v>
      </c>
      <c r="D1925" s="5" t="s">
        <v>1276</v>
      </c>
      <c r="E1925" s="4" t="s">
        <v>16</v>
      </c>
    </row>
    <row r="1926" spans="1:5" ht="86.4" x14ac:dyDescent="0.3">
      <c r="A1926" s="8" t="s">
        <v>6950</v>
      </c>
      <c r="B1926" s="4" t="s">
        <v>16096</v>
      </c>
      <c r="C1926" s="5" t="s">
        <v>16091</v>
      </c>
      <c r="D1926" s="5" t="s">
        <v>1277</v>
      </c>
      <c r="E1926" s="4" t="s">
        <v>16</v>
      </c>
    </row>
    <row r="1927" spans="1:5" ht="86.4" x14ac:dyDescent="0.3">
      <c r="A1927" s="8" t="s">
        <v>6951</v>
      </c>
      <c r="B1927" s="4" t="s">
        <v>16096</v>
      </c>
      <c r="C1927" s="5" t="s">
        <v>16091</v>
      </c>
      <c r="D1927" s="5" t="s">
        <v>1278</v>
      </c>
      <c r="E1927" s="4" t="s">
        <v>15</v>
      </c>
    </row>
    <row r="1928" spans="1:5" ht="86.4" x14ac:dyDescent="0.3">
      <c r="A1928" s="8" t="s">
        <v>6952</v>
      </c>
      <c r="B1928" s="4" t="s">
        <v>16096</v>
      </c>
      <c r="C1928" s="5" t="s">
        <v>16091</v>
      </c>
      <c r="D1928" s="5" t="s">
        <v>1279</v>
      </c>
      <c r="E1928" s="4" t="s">
        <v>347</v>
      </c>
    </row>
    <row r="1929" spans="1:5" ht="86.4" x14ac:dyDescent="0.3">
      <c r="A1929" s="8" t="s">
        <v>6953</v>
      </c>
      <c r="B1929" s="4" t="s">
        <v>16096</v>
      </c>
      <c r="C1929" s="5" t="s">
        <v>16091</v>
      </c>
      <c r="D1929" s="5" t="s">
        <v>1280</v>
      </c>
      <c r="E1929" s="4" t="s">
        <v>16</v>
      </c>
    </row>
    <row r="1930" spans="1:5" ht="86.4" x14ac:dyDescent="0.3">
      <c r="A1930" s="8" t="s">
        <v>6954</v>
      </c>
      <c r="B1930" s="4" t="s">
        <v>16096</v>
      </c>
      <c r="C1930" s="5" t="s">
        <v>16091</v>
      </c>
      <c r="D1930" s="5" t="s">
        <v>1281</v>
      </c>
      <c r="E1930" s="4" t="s">
        <v>16</v>
      </c>
    </row>
    <row r="1931" spans="1:5" ht="86.4" x14ac:dyDescent="0.3">
      <c r="A1931" s="8" t="s">
        <v>6955</v>
      </c>
      <c r="B1931" s="4" t="s">
        <v>16096</v>
      </c>
      <c r="C1931" s="5" t="s">
        <v>16091</v>
      </c>
      <c r="D1931" s="5" t="s">
        <v>1282</v>
      </c>
      <c r="E1931" s="4" t="s">
        <v>16</v>
      </c>
    </row>
    <row r="1932" spans="1:5" ht="86.4" x14ac:dyDescent="0.3">
      <c r="A1932" s="8" t="s">
        <v>6956</v>
      </c>
      <c r="B1932" s="4" t="s">
        <v>16096</v>
      </c>
      <c r="C1932" s="5" t="s">
        <v>16091</v>
      </c>
      <c r="D1932" s="5" t="s">
        <v>1283</v>
      </c>
      <c r="E1932" s="4" t="s">
        <v>16</v>
      </c>
    </row>
    <row r="1933" spans="1:5" ht="86.4" x14ac:dyDescent="0.3">
      <c r="A1933" s="8" t="s">
        <v>6957</v>
      </c>
      <c r="B1933" s="4" t="s">
        <v>16096</v>
      </c>
      <c r="C1933" s="5" t="s">
        <v>16091</v>
      </c>
      <c r="D1933" s="5" t="s">
        <v>1284</v>
      </c>
      <c r="E1933" s="4" t="s">
        <v>16</v>
      </c>
    </row>
    <row r="1934" spans="1:5" ht="86.4" x14ac:dyDescent="0.3">
      <c r="A1934" s="8" t="s">
        <v>6958</v>
      </c>
      <c r="B1934" s="4" t="s">
        <v>16096</v>
      </c>
      <c r="C1934" s="5" t="s">
        <v>16091</v>
      </c>
      <c r="D1934" s="5" t="s">
        <v>1285</v>
      </c>
      <c r="E1934" s="4" t="s">
        <v>16</v>
      </c>
    </row>
    <row r="1935" spans="1:5" ht="86.4" x14ac:dyDescent="0.3">
      <c r="A1935" s="8" t="s">
        <v>6959</v>
      </c>
      <c r="B1935" s="4" t="s">
        <v>16096</v>
      </c>
      <c r="C1935" s="5" t="s">
        <v>16091</v>
      </c>
      <c r="D1935" s="5" t="s">
        <v>1286</v>
      </c>
      <c r="E1935" s="4" t="s">
        <v>16</v>
      </c>
    </row>
    <row r="1936" spans="1:5" ht="86.4" x14ac:dyDescent="0.3">
      <c r="A1936" s="8" t="s">
        <v>6960</v>
      </c>
      <c r="B1936" s="4" t="s">
        <v>16096</v>
      </c>
      <c r="C1936" s="5" t="s">
        <v>16091</v>
      </c>
      <c r="D1936" s="5" t="s">
        <v>1287</v>
      </c>
      <c r="E1936" s="4" t="s">
        <v>16</v>
      </c>
    </row>
    <row r="1937" spans="1:5" ht="86.4" x14ac:dyDescent="0.3">
      <c r="A1937" s="8" t="s">
        <v>6961</v>
      </c>
      <c r="B1937" s="4" t="s">
        <v>16096</v>
      </c>
      <c r="C1937" s="5" t="s">
        <v>16091</v>
      </c>
      <c r="D1937" s="5" t="s">
        <v>1288</v>
      </c>
      <c r="E1937" s="4" t="s">
        <v>16</v>
      </c>
    </row>
    <row r="1938" spans="1:5" ht="86.4" x14ac:dyDescent="0.3">
      <c r="A1938" s="8" t="s">
        <v>6962</v>
      </c>
      <c r="B1938" s="4" t="s">
        <v>16096</v>
      </c>
      <c r="C1938" s="5" t="s">
        <v>16091</v>
      </c>
      <c r="D1938" s="5" t="s">
        <v>1289</v>
      </c>
      <c r="E1938" s="4" t="s">
        <v>16</v>
      </c>
    </row>
    <row r="1939" spans="1:5" ht="86.4" x14ac:dyDescent="0.3">
      <c r="A1939" s="8" t="s">
        <v>6963</v>
      </c>
      <c r="B1939" s="4" t="s">
        <v>16096</v>
      </c>
      <c r="C1939" s="5" t="s">
        <v>16091</v>
      </c>
      <c r="D1939" s="5" t="s">
        <v>1290</v>
      </c>
      <c r="E1939" s="4" t="s">
        <v>16</v>
      </c>
    </row>
    <row r="1940" spans="1:5" ht="86.4" x14ac:dyDescent="0.3">
      <c r="A1940" s="8" t="s">
        <v>6964</v>
      </c>
      <c r="B1940" s="4" t="s">
        <v>16096</v>
      </c>
      <c r="C1940" s="5" t="s">
        <v>16091</v>
      </c>
      <c r="D1940" s="5" t="s">
        <v>1291</v>
      </c>
      <c r="E1940" s="4" t="s">
        <v>16</v>
      </c>
    </row>
    <row r="1941" spans="1:5" ht="86.4" x14ac:dyDescent="0.3">
      <c r="A1941" s="8" t="s">
        <v>6965</v>
      </c>
      <c r="B1941" s="4" t="s">
        <v>16096</v>
      </c>
      <c r="C1941" s="5" t="s">
        <v>16091</v>
      </c>
      <c r="D1941" s="5" t="s">
        <v>1292</v>
      </c>
      <c r="E1941" s="4" t="s">
        <v>16</v>
      </c>
    </row>
    <row r="1942" spans="1:5" ht="86.4" x14ac:dyDescent="0.3">
      <c r="A1942" s="8" t="s">
        <v>6966</v>
      </c>
      <c r="B1942" s="4" t="s">
        <v>16096</v>
      </c>
      <c r="C1942" s="5" t="s">
        <v>16091</v>
      </c>
      <c r="D1942" s="5" t="s">
        <v>1293</v>
      </c>
      <c r="E1942" s="4" t="s">
        <v>16</v>
      </c>
    </row>
    <row r="1943" spans="1:5" ht="86.4" x14ac:dyDescent="0.3">
      <c r="A1943" s="8" t="s">
        <v>6967</v>
      </c>
      <c r="B1943" s="4" t="s">
        <v>16096</v>
      </c>
      <c r="C1943" s="5" t="s">
        <v>16091</v>
      </c>
      <c r="D1943" s="5" t="s">
        <v>17</v>
      </c>
      <c r="E1943" s="4" t="s">
        <v>722</v>
      </c>
    </row>
    <row r="1944" spans="1:5" ht="86.4" x14ac:dyDescent="0.3">
      <c r="A1944" s="8" t="s">
        <v>6968</v>
      </c>
      <c r="B1944" s="4" t="s">
        <v>16097</v>
      </c>
      <c r="C1944" s="5" t="s">
        <v>46269</v>
      </c>
      <c r="D1944" s="5" t="s">
        <v>1294</v>
      </c>
      <c r="E1944" s="4" t="s">
        <v>347</v>
      </c>
    </row>
    <row r="1945" spans="1:5" ht="86.4" x14ac:dyDescent="0.3">
      <c r="A1945" s="8" t="s">
        <v>6969</v>
      </c>
      <c r="B1945" s="4" t="s">
        <v>16097</v>
      </c>
      <c r="C1945" s="5" t="s">
        <v>46269</v>
      </c>
      <c r="D1945" s="5" t="s">
        <v>17</v>
      </c>
      <c r="E1945" s="4" t="s">
        <v>16</v>
      </c>
    </row>
    <row r="1946" spans="1:5" ht="86.4" x14ac:dyDescent="0.3">
      <c r="A1946" s="8" t="s">
        <v>6970</v>
      </c>
      <c r="B1946" s="4" t="s">
        <v>16098</v>
      </c>
      <c r="C1946" s="5" t="s">
        <v>46270</v>
      </c>
      <c r="D1946" s="5" t="s">
        <v>1295</v>
      </c>
      <c r="E1946" s="4" t="s">
        <v>16</v>
      </c>
    </row>
    <row r="1947" spans="1:5" ht="86.4" x14ac:dyDescent="0.3">
      <c r="A1947" s="8" t="s">
        <v>6971</v>
      </c>
      <c r="B1947" s="4" t="s">
        <v>16098</v>
      </c>
      <c r="C1947" s="5" t="s">
        <v>46270</v>
      </c>
      <c r="D1947" s="5" t="s">
        <v>1296</v>
      </c>
      <c r="E1947" s="4" t="s">
        <v>16</v>
      </c>
    </row>
    <row r="1948" spans="1:5" ht="86.4" x14ac:dyDescent="0.3">
      <c r="A1948" s="8" t="s">
        <v>6972</v>
      </c>
      <c r="B1948" s="4" t="s">
        <v>16098</v>
      </c>
      <c r="C1948" s="5" t="s">
        <v>46270</v>
      </c>
      <c r="D1948" s="5" t="s">
        <v>17</v>
      </c>
      <c r="E1948" s="4" t="s">
        <v>15</v>
      </c>
    </row>
    <row r="1949" spans="1:5" ht="86.4" x14ac:dyDescent="0.3">
      <c r="A1949" s="8" t="s">
        <v>6973</v>
      </c>
      <c r="B1949" s="4" t="s">
        <v>16100</v>
      </c>
      <c r="C1949" s="5" t="s">
        <v>16101</v>
      </c>
      <c r="D1949" s="5" t="s">
        <v>1297</v>
      </c>
      <c r="E1949" s="4" t="s">
        <v>16</v>
      </c>
    </row>
    <row r="1950" spans="1:5" ht="86.4" x14ac:dyDescent="0.3">
      <c r="A1950" s="8" t="s">
        <v>6974</v>
      </c>
      <c r="B1950" s="4" t="s">
        <v>16102</v>
      </c>
      <c r="C1950" s="5" t="s">
        <v>16103</v>
      </c>
      <c r="D1950" s="5" t="s">
        <v>1298</v>
      </c>
      <c r="E1950" s="4" t="s">
        <v>16</v>
      </c>
    </row>
    <row r="1951" spans="1:5" ht="100.8" x14ac:dyDescent="0.3">
      <c r="A1951" s="8" t="s">
        <v>6975</v>
      </c>
      <c r="B1951" s="4" t="s">
        <v>16104</v>
      </c>
      <c r="C1951" s="5" t="s">
        <v>16105</v>
      </c>
      <c r="D1951" s="5" t="s">
        <v>1299</v>
      </c>
      <c r="E1951" s="4" t="s">
        <v>16</v>
      </c>
    </row>
    <row r="1952" spans="1:5" ht="86.4" x14ac:dyDescent="0.3">
      <c r="A1952" s="8" t="s">
        <v>6976</v>
      </c>
      <c r="B1952" s="4" t="s">
        <v>16106</v>
      </c>
      <c r="C1952" s="5" t="s">
        <v>16099</v>
      </c>
      <c r="D1952" s="5" t="s">
        <v>1300</v>
      </c>
      <c r="E1952" s="4" t="s">
        <v>347</v>
      </c>
    </row>
    <row r="1953" spans="1:5" ht="86.4" x14ac:dyDescent="0.3">
      <c r="A1953" s="8" t="s">
        <v>6977</v>
      </c>
      <c r="B1953" s="4" t="s">
        <v>16106</v>
      </c>
      <c r="C1953" s="5" t="s">
        <v>16099</v>
      </c>
      <c r="D1953" s="5" t="s">
        <v>1301</v>
      </c>
      <c r="E1953" s="4" t="s">
        <v>347</v>
      </c>
    </row>
    <row r="1954" spans="1:5" ht="86.4" x14ac:dyDescent="0.3">
      <c r="A1954" s="8" t="s">
        <v>6978</v>
      </c>
      <c r="B1954" s="4" t="s">
        <v>16106</v>
      </c>
      <c r="C1954" s="5" t="s">
        <v>16099</v>
      </c>
      <c r="D1954" s="5" t="s">
        <v>17</v>
      </c>
      <c r="E1954" s="4" t="s">
        <v>16</v>
      </c>
    </row>
    <row r="1955" spans="1:5" ht="100.8" x14ac:dyDescent="0.3">
      <c r="A1955" s="8" t="s">
        <v>6979</v>
      </c>
      <c r="B1955" s="4" t="s">
        <v>16107</v>
      </c>
      <c r="C1955" s="5" t="s">
        <v>16108</v>
      </c>
      <c r="D1955" s="5" t="s">
        <v>1302</v>
      </c>
      <c r="E1955" s="4" t="s">
        <v>16</v>
      </c>
    </row>
    <row r="1956" spans="1:5" ht="115.2" x14ac:dyDescent="0.3">
      <c r="A1956" s="8" t="s">
        <v>6980</v>
      </c>
      <c r="B1956" s="4" t="s">
        <v>16109</v>
      </c>
      <c r="C1956" s="5" t="s">
        <v>46271</v>
      </c>
      <c r="D1956" s="5" t="s">
        <v>1303</v>
      </c>
      <c r="E1956" s="4" t="s">
        <v>92</v>
      </c>
    </row>
    <row r="1957" spans="1:5" ht="115.2" x14ac:dyDescent="0.3">
      <c r="A1957" s="8" t="s">
        <v>6981</v>
      </c>
      <c r="B1957" s="4" t="s">
        <v>16109</v>
      </c>
      <c r="C1957" s="5" t="s">
        <v>46271</v>
      </c>
      <c r="D1957" s="5" t="s">
        <v>17</v>
      </c>
      <c r="E1957" s="4" t="s">
        <v>16</v>
      </c>
    </row>
    <row r="1958" spans="1:5" ht="100.8" x14ac:dyDescent="0.3">
      <c r="A1958" s="8" t="s">
        <v>6982</v>
      </c>
      <c r="B1958" s="4" t="s">
        <v>16111</v>
      </c>
      <c r="C1958" s="5" t="s">
        <v>16110</v>
      </c>
      <c r="D1958" s="5" t="s">
        <v>1304</v>
      </c>
      <c r="E1958" s="4" t="s">
        <v>16</v>
      </c>
    </row>
    <row r="1959" spans="1:5" ht="100.8" x14ac:dyDescent="0.3">
      <c r="A1959" s="8" t="s">
        <v>6983</v>
      </c>
      <c r="B1959" s="4" t="s">
        <v>16111</v>
      </c>
      <c r="C1959" s="5" t="s">
        <v>16110</v>
      </c>
      <c r="D1959" s="5" t="s">
        <v>1305</v>
      </c>
      <c r="E1959" s="4" t="s">
        <v>16</v>
      </c>
    </row>
    <row r="1960" spans="1:5" ht="100.8" x14ac:dyDescent="0.3">
      <c r="A1960" s="8" t="s">
        <v>6984</v>
      </c>
      <c r="B1960" s="4" t="s">
        <v>16111</v>
      </c>
      <c r="C1960" s="5" t="s">
        <v>16110</v>
      </c>
      <c r="D1960" s="5" t="s">
        <v>1306</v>
      </c>
      <c r="E1960" s="4" t="s">
        <v>16</v>
      </c>
    </row>
    <row r="1961" spans="1:5" ht="100.8" x14ac:dyDescent="0.3">
      <c r="A1961" s="8" t="s">
        <v>6985</v>
      </c>
      <c r="B1961" s="4" t="s">
        <v>16111</v>
      </c>
      <c r="C1961" s="5" t="s">
        <v>16110</v>
      </c>
      <c r="D1961" s="5" t="s">
        <v>1307</v>
      </c>
      <c r="E1961" s="4" t="s">
        <v>16</v>
      </c>
    </row>
    <row r="1962" spans="1:5" ht="100.8" x14ac:dyDescent="0.3">
      <c r="A1962" s="8" t="s">
        <v>6986</v>
      </c>
      <c r="B1962" s="4" t="s">
        <v>16111</v>
      </c>
      <c r="C1962" s="5" t="s">
        <v>16110</v>
      </c>
      <c r="D1962" s="5" t="s">
        <v>1308</v>
      </c>
      <c r="E1962" s="4" t="s">
        <v>16</v>
      </c>
    </row>
    <row r="1963" spans="1:5" ht="100.8" x14ac:dyDescent="0.3">
      <c r="A1963" s="8" t="s">
        <v>6987</v>
      </c>
      <c r="B1963" s="4" t="s">
        <v>16111</v>
      </c>
      <c r="C1963" s="5" t="s">
        <v>16110</v>
      </c>
      <c r="D1963" s="5" t="s">
        <v>1309</v>
      </c>
      <c r="E1963" s="4" t="s">
        <v>16</v>
      </c>
    </row>
    <row r="1964" spans="1:5" ht="100.8" x14ac:dyDescent="0.3">
      <c r="A1964" s="8" t="s">
        <v>6988</v>
      </c>
      <c r="B1964" s="4" t="s">
        <v>16111</v>
      </c>
      <c r="C1964" s="5" t="s">
        <v>16110</v>
      </c>
      <c r="D1964" s="5" t="s">
        <v>1310</v>
      </c>
      <c r="E1964" s="4" t="s">
        <v>16</v>
      </c>
    </row>
    <row r="1965" spans="1:5" ht="100.8" x14ac:dyDescent="0.3">
      <c r="A1965" s="8" t="s">
        <v>6989</v>
      </c>
      <c r="B1965" s="4" t="s">
        <v>16111</v>
      </c>
      <c r="C1965" s="5" t="s">
        <v>16110</v>
      </c>
      <c r="D1965" s="5" t="s">
        <v>1311</v>
      </c>
      <c r="E1965" s="4" t="s">
        <v>16</v>
      </c>
    </row>
    <row r="1966" spans="1:5" ht="100.8" x14ac:dyDescent="0.3">
      <c r="A1966" s="8" t="s">
        <v>6990</v>
      </c>
      <c r="B1966" s="4" t="s">
        <v>16111</v>
      </c>
      <c r="C1966" s="5" t="s">
        <v>16110</v>
      </c>
      <c r="D1966" s="5" t="s">
        <v>1312</v>
      </c>
      <c r="E1966" s="4" t="s">
        <v>16</v>
      </c>
    </row>
    <row r="1967" spans="1:5" ht="100.8" x14ac:dyDescent="0.3">
      <c r="A1967" s="8" t="s">
        <v>6991</v>
      </c>
      <c r="B1967" s="4" t="s">
        <v>16111</v>
      </c>
      <c r="C1967" s="5" t="s">
        <v>16110</v>
      </c>
      <c r="D1967" s="5" t="s">
        <v>1313</v>
      </c>
      <c r="E1967" s="4" t="s">
        <v>15</v>
      </c>
    </row>
    <row r="1968" spans="1:5" ht="100.8" x14ac:dyDescent="0.3">
      <c r="A1968" s="8" t="s">
        <v>6992</v>
      </c>
      <c r="B1968" s="4" t="s">
        <v>16111</v>
      </c>
      <c r="C1968" s="5" t="s">
        <v>16110</v>
      </c>
      <c r="D1968" s="5" t="s">
        <v>1314</v>
      </c>
      <c r="E1968" s="4" t="s">
        <v>16</v>
      </c>
    </row>
    <row r="1969" spans="1:5" ht="100.8" x14ac:dyDescent="0.3">
      <c r="A1969" s="8" t="s">
        <v>6993</v>
      </c>
      <c r="B1969" s="4" t="s">
        <v>16111</v>
      </c>
      <c r="C1969" s="5" t="s">
        <v>16110</v>
      </c>
      <c r="D1969" s="5" t="s">
        <v>1315</v>
      </c>
      <c r="E1969" s="4" t="s">
        <v>16</v>
      </c>
    </row>
    <row r="1970" spans="1:5" ht="100.8" x14ac:dyDescent="0.3">
      <c r="A1970" s="8" t="s">
        <v>6994</v>
      </c>
      <c r="B1970" s="4" t="s">
        <v>16111</v>
      </c>
      <c r="C1970" s="5" t="s">
        <v>16110</v>
      </c>
      <c r="D1970" s="5" t="s">
        <v>1316</v>
      </c>
      <c r="E1970" s="4" t="s">
        <v>16</v>
      </c>
    </row>
    <row r="1971" spans="1:5" ht="100.8" x14ac:dyDescent="0.3">
      <c r="A1971" s="8" t="s">
        <v>6995</v>
      </c>
      <c r="B1971" s="4" t="s">
        <v>16111</v>
      </c>
      <c r="C1971" s="5" t="s">
        <v>16110</v>
      </c>
      <c r="D1971" s="5" t="s">
        <v>17</v>
      </c>
      <c r="E1971" s="4" t="s">
        <v>722</v>
      </c>
    </row>
    <row r="1972" spans="1:5" ht="115.2" x14ac:dyDescent="0.3">
      <c r="A1972" s="8" t="s">
        <v>6996</v>
      </c>
      <c r="B1972" s="4" t="s">
        <v>16112</v>
      </c>
      <c r="C1972" s="5" t="s">
        <v>16113</v>
      </c>
      <c r="D1972" s="5" t="s">
        <v>1317</v>
      </c>
      <c r="E1972" s="4" t="s">
        <v>16</v>
      </c>
    </row>
    <row r="1973" spans="1:5" ht="115.2" x14ac:dyDescent="0.3">
      <c r="A1973" s="8" t="s">
        <v>6997</v>
      </c>
      <c r="B1973" s="4" t="s">
        <v>16114</v>
      </c>
      <c r="C1973" s="5" t="s">
        <v>16115</v>
      </c>
      <c r="D1973" s="5" t="s">
        <v>1318</v>
      </c>
      <c r="E1973" s="4" t="s">
        <v>16</v>
      </c>
    </row>
    <row r="1974" spans="1:5" ht="100.8" x14ac:dyDescent="0.3">
      <c r="A1974" s="8" t="s">
        <v>6998</v>
      </c>
      <c r="B1974" s="4" t="s">
        <v>16116</v>
      </c>
      <c r="C1974" s="5" t="s">
        <v>16117</v>
      </c>
      <c r="D1974" s="5" t="s">
        <v>1319</v>
      </c>
      <c r="E1974" s="4" t="s">
        <v>16</v>
      </c>
    </row>
    <row r="1975" spans="1:5" ht="100.8" x14ac:dyDescent="0.3">
      <c r="A1975" s="8" t="s">
        <v>6999</v>
      </c>
      <c r="B1975" s="4" t="s">
        <v>16118</v>
      </c>
      <c r="C1975" s="5" t="s">
        <v>16119</v>
      </c>
      <c r="D1975" s="5" t="s">
        <v>1320</v>
      </c>
      <c r="E1975" s="4" t="s">
        <v>92</v>
      </c>
    </row>
    <row r="1976" spans="1:5" ht="100.8" x14ac:dyDescent="0.3">
      <c r="A1976" s="8" t="s">
        <v>7000</v>
      </c>
      <c r="B1976" s="4" t="s">
        <v>16120</v>
      </c>
      <c r="C1976" s="5" t="s">
        <v>16121</v>
      </c>
      <c r="D1976" s="5" t="s">
        <v>1321</v>
      </c>
      <c r="E1976" s="4" t="s">
        <v>347</v>
      </c>
    </row>
    <row r="1977" spans="1:5" ht="100.8" x14ac:dyDescent="0.3">
      <c r="A1977" s="8" t="s">
        <v>7001</v>
      </c>
      <c r="B1977" s="4" t="s">
        <v>16120</v>
      </c>
      <c r="C1977" s="5" t="s">
        <v>16121</v>
      </c>
      <c r="D1977" s="5" t="s">
        <v>17</v>
      </c>
      <c r="E1977" s="4" t="s">
        <v>16</v>
      </c>
    </row>
    <row r="1978" spans="1:5" ht="86.4" x14ac:dyDescent="0.3">
      <c r="A1978" s="8" t="s">
        <v>7002</v>
      </c>
      <c r="B1978" s="4" t="s">
        <v>16122</v>
      </c>
      <c r="C1978" s="5" t="s">
        <v>16123</v>
      </c>
      <c r="D1978" s="5" t="s">
        <v>1322</v>
      </c>
      <c r="E1978" s="4" t="s">
        <v>16</v>
      </c>
    </row>
    <row r="1979" spans="1:5" ht="86.4" x14ac:dyDescent="0.3">
      <c r="A1979" s="8" t="s">
        <v>7003</v>
      </c>
      <c r="B1979" s="4" t="s">
        <v>16124</v>
      </c>
      <c r="C1979" s="5" t="s">
        <v>16125</v>
      </c>
      <c r="D1979" s="5" t="s">
        <v>1323</v>
      </c>
      <c r="E1979" s="4" t="s">
        <v>16</v>
      </c>
    </row>
    <row r="1980" spans="1:5" ht="86.4" x14ac:dyDescent="0.3">
      <c r="A1980" s="8" t="s">
        <v>7004</v>
      </c>
      <c r="B1980" s="4" t="s">
        <v>16126</v>
      </c>
      <c r="C1980" s="5" t="s">
        <v>16127</v>
      </c>
      <c r="D1980" s="5" t="s">
        <v>17</v>
      </c>
      <c r="E1980" s="4" t="s">
        <v>16</v>
      </c>
    </row>
    <row r="1981" spans="1:5" ht="86.4" x14ac:dyDescent="0.3">
      <c r="A1981" s="8" t="s">
        <v>7005</v>
      </c>
      <c r="B1981" s="4" t="s">
        <v>16128</v>
      </c>
      <c r="C1981" s="5" t="s">
        <v>16129</v>
      </c>
      <c r="D1981" s="5" t="s">
        <v>1324</v>
      </c>
      <c r="E1981" s="4" t="s">
        <v>16</v>
      </c>
    </row>
    <row r="1982" spans="1:5" ht="86.4" x14ac:dyDescent="0.3">
      <c r="A1982" s="8" t="s">
        <v>7006</v>
      </c>
      <c r="B1982" s="4" t="s">
        <v>16130</v>
      </c>
      <c r="C1982" s="5" t="s">
        <v>16131</v>
      </c>
      <c r="D1982" s="5" t="s">
        <v>17</v>
      </c>
      <c r="E1982" s="4" t="s">
        <v>16</v>
      </c>
    </row>
    <row r="1983" spans="1:5" ht="57.6" x14ac:dyDescent="0.3">
      <c r="A1983" s="8" t="s">
        <v>7007</v>
      </c>
      <c r="B1983" s="4" t="s">
        <v>16132</v>
      </c>
      <c r="C1983" s="5" t="s">
        <v>16133</v>
      </c>
      <c r="D1983" s="5" t="s">
        <v>1325</v>
      </c>
      <c r="E1983" s="4" t="s">
        <v>16</v>
      </c>
    </row>
    <row r="1984" spans="1:5" ht="57.6" x14ac:dyDescent="0.3">
      <c r="A1984" s="8" t="s">
        <v>7008</v>
      </c>
      <c r="B1984" s="4" t="s">
        <v>16134</v>
      </c>
      <c r="C1984" s="5" t="s">
        <v>16135</v>
      </c>
      <c r="D1984" s="5" t="s">
        <v>1326</v>
      </c>
      <c r="E1984" s="4" t="s">
        <v>16</v>
      </c>
    </row>
    <row r="1985" spans="1:5" ht="86.4" x14ac:dyDescent="0.3">
      <c r="A1985" s="8" t="s">
        <v>7009</v>
      </c>
      <c r="B1985" s="4" t="s">
        <v>16136</v>
      </c>
      <c r="C1985" s="5" t="s">
        <v>16137</v>
      </c>
      <c r="D1985" s="5" t="s">
        <v>1327</v>
      </c>
      <c r="E1985" s="4" t="s">
        <v>16</v>
      </c>
    </row>
    <row r="1986" spans="1:5" ht="57.6" x14ac:dyDescent="0.3">
      <c r="A1986" s="8" t="s">
        <v>7010</v>
      </c>
      <c r="B1986" s="4" t="s">
        <v>16138</v>
      </c>
      <c r="C1986" s="5" t="s">
        <v>16139</v>
      </c>
      <c r="D1986" s="5" t="s">
        <v>1328</v>
      </c>
      <c r="E1986" s="4" t="s">
        <v>16</v>
      </c>
    </row>
    <row r="1987" spans="1:5" ht="57.6" x14ac:dyDescent="0.3">
      <c r="A1987" s="8" t="s">
        <v>7011</v>
      </c>
      <c r="B1987" s="4" t="s">
        <v>16140</v>
      </c>
      <c r="C1987" s="5" t="s">
        <v>16141</v>
      </c>
      <c r="D1987" s="5" t="s">
        <v>17</v>
      </c>
      <c r="E1987" s="4" t="s">
        <v>16</v>
      </c>
    </row>
    <row r="1988" spans="1:5" ht="57.6" x14ac:dyDescent="0.3">
      <c r="A1988" s="8" t="s">
        <v>7012</v>
      </c>
      <c r="B1988" s="4" t="s">
        <v>16142</v>
      </c>
      <c r="C1988" s="5" t="s">
        <v>16143</v>
      </c>
      <c r="D1988" s="5" t="s">
        <v>1329</v>
      </c>
      <c r="E1988" s="4" t="s">
        <v>16</v>
      </c>
    </row>
    <row r="1989" spans="1:5" ht="72" x14ac:dyDescent="0.3">
      <c r="A1989" s="8" t="s">
        <v>7013</v>
      </c>
      <c r="B1989" s="4" t="s">
        <v>16144</v>
      </c>
      <c r="C1989" s="5" t="s">
        <v>46272</v>
      </c>
      <c r="D1989" s="5" t="s">
        <v>1330</v>
      </c>
      <c r="E1989" s="4" t="s">
        <v>16</v>
      </c>
    </row>
    <row r="1990" spans="1:5" ht="72" x14ac:dyDescent="0.3">
      <c r="A1990" s="8" t="s">
        <v>7014</v>
      </c>
      <c r="B1990" s="4" t="s">
        <v>16144</v>
      </c>
      <c r="C1990" s="5" t="s">
        <v>46272</v>
      </c>
      <c r="D1990" s="5" t="s">
        <v>1331</v>
      </c>
      <c r="E1990" s="4" t="s">
        <v>16</v>
      </c>
    </row>
    <row r="1991" spans="1:5" ht="72" x14ac:dyDescent="0.3">
      <c r="A1991" s="8" t="s">
        <v>7015</v>
      </c>
      <c r="B1991" s="4" t="s">
        <v>16144</v>
      </c>
      <c r="C1991" s="5" t="s">
        <v>46272</v>
      </c>
      <c r="D1991" s="5" t="s">
        <v>1332</v>
      </c>
      <c r="E1991" s="4" t="s">
        <v>16</v>
      </c>
    </row>
    <row r="1992" spans="1:5" ht="72" x14ac:dyDescent="0.3">
      <c r="A1992" s="8" t="s">
        <v>7016</v>
      </c>
      <c r="B1992" s="4" t="s">
        <v>16144</v>
      </c>
      <c r="C1992" s="5" t="s">
        <v>46272</v>
      </c>
      <c r="D1992" s="5" t="s">
        <v>1333</v>
      </c>
      <c r="E1992" s="4" t="s">
        <v>16</v>
      </c>
    </row>
    <row r="1993" spans="1:5" ht="72" x14ac:dyDescent="0.3">
      <c r="A1993" s="8" t="s">
        <v>7017</v>
      </c>
      <c r="B1993" s="4" t="s">
        <v>16144</v>
      </c>
      <c r="C1993" s="5" t="s">
        <v>46272</v>
      </c>
      <c r="D1993" s="5" t="s">
        <v>1334</v>
      </c>
      <c r="E1993" s="4" t="s">
        <v>16</v>
      </c>
    </row>
    <row r="1994" spans="1:5" ht="72" x14ac:dyDescent="0.3">
      <c r="A1994" s="8" t="s">
        <v>7018</v>
      </c>
      <c r="B1994" s="4" t="s">
        <v>16144</v>
      </c>
      <c r="C1994" s="5" t="s">
        <v>46272</v>
      </c>
      <c r="D1994" s="5" t="s">
        <v>1335</v>
      </c>
      <c r="E1994" s="4" t="s">
        <v>16</v>
      </c>
    </row>
    <row r="1995" spans="1:5" ht="72" x14ac:dyDescent="0.3">
      <c r="A1995" s="8" t="s">
        <v>7019</v>
      </c>
      <c r="B1995" s="4" t="s">
        <v>16144</v>
      </c>
      <c r="C1995" s="5" t="s">
        <v>46272</v>
      </c>
      <c r="D1995" s="5" t="s">
        <v>17</v>
      </c>
      <c r="E1995" s="4" t="s">
        <v>722</v>
      </c>
    </row>
    <row r="1996" spans="1:5" ht="57.6" x14ac:dyDescent="0.3">
      <c r="A1996" s="8" t="s">
        <v>7020</v>
      </c>
      <c r="B1996" s="4" t="s">
        <v>16145</v>
      </c>
      <c r="C1996" s="5" t="s">
        <v>46273</v>
      </c>
      <c r="D1996" s="5" t="s">
        <v>1336</v>
      </c>
      <c r="E1996" s="4" t="s">
        <v>16</v>
      </c>
    </row>
    <row r="1997" spans="1:5" ht="57.6" x14ac:dyDescent="0.3">
      <c r="A1997" s="8" t="s">
        <v>7021</v>
      </c>
      <c r="B1997" s="4" t="s">
        <v>16145</v>
      </c>
      <c r="C1997" s="5" t="s">
        <v>46273</v>
      </c>
      <c r="D1997" s="5" t="s">
        <v>1337</v>
      </c>
      <c r="E1997" s="4" t="s">
        <v>16</v>
      </c>
    </row>
    <row r="1998" spans="1:5" ht="57.6" x14ac:dyDescent="0.3">
      <c r="A1998" s="8" t="s">
        <v>7022</v>
      </c>
      <c r="B1998" s="4" t="s">
        <v>16145</v>
      </c>
      <c r="C1998" s="5" t="s">
        <v>46273</v>
      </c>
      <c r="D1998" s="5" t="s">
        <v>1338</v>
      </c>
      <c r="E1998" s="4" t="s">
        <v>16</v>
      </c>
    </row>
    <row r="1999" spans="1:5" ht="57.6" x14ac:dyDescent="0.3">
      <c r="A1999" s="8" t="s">
        <v>7023</v>
      </c>
      <c r="B1999" s="4" t="s">
        <v>16145</v>
      </c>
      <c r="C1999" s="5" t="s">
        <v>46273</v>
      </c>
      <c r="D1999" s="5" t="s">
        <v>1339</v>
      </c>
      <c r="E1999" s="4" t="s">
        <v>16</v>
      </c>
    </row>
    <row r="2000" spans="1:5" ht="57.6" x14ac:dyDescent="0.3">
      <c r="A2000" s="8" t="s">
        <v>7024</v>
      </c>
      <c r="B2000" s="4" t="s">
        <v>16145</v>
      </c>
      <c r="C2000" s="5" t="s">
        <v>46273</v>
      </c>
      <c r="D2000" s="5" t="s">
        <v>1340</v>
      </c>
      <c r="E2000" s="4" t="s">
        <v>16</v>
      </c>
    </row>
    <row r="2001" spans="1:5" ht="57.6" x14ac:dyDescent="0.3">
      <c r="A2001" s="8" t="s">
        <v>7025</v>
      </c>
      <c r="B2001" s="4" t="s">
        <v>16145</v>
      </c>
      <c r="C2001" s="5" t="s">
        <v>46273</v>
      </c>
      <c r="D2001" s="5" t="s">
        <v>17</v>
      </c>
      <c r="E2001" s="4" t="s">
        <v>347</v>
      </c>
    </row>
    <row r="2002" spans="1:5" ht="57.6" x14ac:dyDescent="0.3">
      <c r="A2002" s="8" t="s">
        <v>7026</v>
      </c>
      <c r="B2002" s="4" t="s">
        <v>16147</v>
      </c>
      <c r="C2002" s="5" t="s">
        <v>16146</v>
      </c>
      <c r="D2002" s="5" t="s">
        <v>17</v>
      </c>
      <c r="E2002" s="4" t="s">
        <v>16</v>
      </c>
    </row>
    <row r="2003" spans="1:5" ht="57.6" x14ac:dyDescent="0.3">
      <c r="A2003" s="8" t="s">
        <v>7027</v>
      </c>
      <c r="B2003" s="4" t="s">
        <v>16148</v>
      </c>
      <c r="C2003" s="5" t="s">
        <v>16149</v>
      </c>
      <c r="D2003" s="5" t="s">
        <v>1341</v>
      </c>
      <c r="E2003" s="4" t="s">
        <v>16</v>
      </c>
    </row>
    <row r="2004" spans="1:5" ht="57.6" x14ac:dyDescent="0.3">
      <c r="A2004" s="8" t="s">
        <v>7028</v>
      </c>
      <c r="B2004" s="4" t="s">
        <v>16150</v>
      </c>
      <c r="C2004" s="5" t="s">
        <v>46274</v>
      </c>
      <c r="D2004" s="5" t="s">
        <v>1342</v>
      </c>
      <c r="E2004" s="4" t="s">
        <v>347</v>
      </c>
    </row>
    <row r="2005" spans="1:5" ht="57.6" x14ac:dyDescent="0.3">
      <c r="A2005" s="8" t="s">
        <v>7029</v>
      </c>
      <c r="B2005" s="4" t="s">
        <v>16150</v>
      </c>
      <c r="C2005" s="5" t="s">
        <v>46274</v>
      </c>
      <c r="D2005" s="5" t="s">
        <v>1343</v>
      </c>
      <c r="E2005" s="4" t="s">
        <v>347</v>
      </c>
    </row>
    <row r="2006" spans="1:5" ht="57.6" x14ac:dyDescent="0.3">
      <c r="A2006" s="8" t="s">
        <v>7030</v>
      </c>
      <c r="B2006" s="4" t="s">
        <v>16150</v>
      </c>
      <c r="C2006" s="5" t="s">
        <v>46274</v>
      </c>
      <c r="D2006" s="5" t="s">
        <v>1344</v>
      </c>
      <c r="E2006" s="4" t="s">
        <v>347</v>
      </c>
    </row>
    <row r="2007" spans="1:5" ht="57.6" x14ac:dyDescent="0.3">
      <c r="A2007" s="8" t="s">
        <v>7031</v>
      </c>
      <c r="B2007" s="4" t="s">
        <v>16150</v>
      </c>
      <c r="C2007" s="5" t="s">
        <v>46274</v>
      </c>
      <c r="D2007" s="5" t="s">
        <v>17</v>
      </c>
      <c r="E2007" s="4" t="s">
        <v>16</v>
      </c>
    </row>
    <row r="2008" spans="1:5" ht="57.6" x14ac:dyDescent="0.3">
      <c r="A2008" s="8" t="s">
        <v>7032</v>
      </c>
      <c r="B2008" s="4" t="s">
        <v>16152</v>
      </c>
      <c r="C2008" s="5" t="s">
        <v>16153</v>
      </c>
      <c r="D2008" s="5" t="s">
        <v>1345</v>
      </c>
      <c r="E2008" s="4" t="s">
        <v>16</v>
      </c>
    </row>
    <row r="2009" spans="1:5" ht="43.2" x14ac:dyDescent="0.3">
      <c r="A2009" s="8" t="s">
        <v>7033</v>
      </c>
      <c r="B2009" s="4" t="s">
        <v>16154</v>
      </c>
      <c r="C2009" s="5" t="s">
        <v>16155</v>
      </c>
      <c r="D2009" s="5" t="s">
        <v>1346</v>
      </c>
      <c r="E2009" s="4" t="s">
        <v>16</v>
      </c>
    </row>
    <row r="2010" spans="1:5" ht="57.6" x14ac:dyDescent="0.3">
      <c r="A2010" s="8" t="s">
        <v>7034</v>
      </c>
      <c r="B2010" s="4" t="s">
        <v>16156</v>
      </c>
      <c r="C2010" s="5" t="s">
        <v>16157</v>
      </c>
      <c r="D2010" s="5" t="s">
        <v>1347</v>
      </c>
      <c r="E2010" s="4" t="s">
        <v>16</v>
      </c>
    </row>
    <row r="2011" spans="1:5" ht="57.6" x14ac:dyDescent="0.3">
      <c r="A2011" s="8" t="s">
        <v>7035</v>
      </c>
      <c r="B2011" s="4" t="s">
        <v>16158</v>
      </c>
      <c r="C2011" s="5" t="s">
        <v>16159</v>
      </c>
      <c r="D2011" s="5" t="s">
        <v>1348</v>
      </c>
      <c r="E2011" s="4" t="s">
        <v>16</v>
      </c>
    </row>
    <row r="2012" spans="1:5" ht="57.6" x14ac:dyDescent="0.3">
      <c r="A2012" s="8" t="s">
        <v>7036</v>
      </c>
      <c r="B2012" s="4" t="s">
        <v>16160</v>
      </c>
      <c r="C2012" s="5" t="s">
        <v>46275</v>
      </c>
      <c r="D2012" s="5" t="s">
        <v>1349</v>
      </c>
      <c r="E2012" s="4" t="s">
        <v>92</v>
      </c>
    </row>
    <row r="2013" spans="1:5" ht="57.6" x14ac:dyDescent="0.3">
      <c r="A2013" s="8" t="s">
        <v>7037</v>
      </c>
      <c r="B2013" s="4" t="s">
        <v>16160</v>
      </c>
      <c r="C2013" s="5" t="s">
        <v>46275</v>
      </c>
      <c r="D2013" s="5" t="s">
        <v>1350</v>
      </c>
      <c r="E2013" s="4" t="s">
        <v>92</v>
      </c>
    </row>
    <row r="2014" spans="1:5" ht="57.6" x14ac:dyDescent="0.3">
      <c r="A2014" s="8" t="s">
        <v>7038</v>
      </c>
      <c r="B2014" s="4" t="s">
        <v>16160</v>
      </c>
      <c r="C2014" s="5" t="s">
        <v>46275</v>
      </c>
      <c r="D2014" s="5" t="s">
        <v>17</v>
      </c>
      <c r="E2014" s="4" t="s">
        <v>16</v>
      </c>
    </row>
    <row r="2015" spans="1:5" ht="57.6" x14ac:dyDescent="0.3">
      <c r="A2015" s="8" t="s">
        <v>7039</v>
      </c>
      <c r="B2015" s="4" t="s">
        <v>16161</v>
      </c>
      <c r="C2015" s="5" t="s">
        <v>16151</v>
      </c>
      <c r="D2015" s="5" t="s">
        <v>1351</v>
      </c>
      <c r="E2015" s="4" t="s">
        <v>347</v>
      </c>
    </row>
    <row r="2016" spans="1:5" ht="57.6" x14ac:dyDescent="0.3">
      <c r="A2016" s="8" t="s">
        <v>7040</v>
      </c>
      <c r="B2016" s="4" t="s">
        <v>16161</v>
      </c>
      <c r="C2016" s="5" t="s">
        <v>16151</v>
      </c>
      <c r="D2016" s="5" t="s">
        <v>1352</v>
      </c>
      <c r="E2016" s="4" t="s">
        <v>347</v>
      </c>
    </row>
    <row r="2017" spans="1:5" ht="57.6" x14ac:dyDescent="0.3">
      <c r="A2017" s="8" t="s">
        <v>7041</v>
      </c>
      <c r="B2017" s="4" t="s">
        <v>16161</v>
      </c>
      <c r="C2017" s="5" t="s">
        <v>16151</v>
      </c>
      <c r="D2017" s="5" t="s">
        <v>1353</v>
      </c>
      <c r="E2017" s="4" t="s">
        <v>92</v>
      </c>
    </row>
    <row r="2018" spans="1:5" ht="57.6" x14ac:dyDescent="0.3">
      <c r="A2018" s="8" t="s">
        <v>7042</v>
      </c>
      <c r="B2018" s="4" t="s">
        <v>16161</v>
      </c>
      <c r="C2018" s="5" t="s">
        <v>16151</v>
      </c>
      <c r="D2018" s="5" t="s">
        <v>17</v>
      </c>
      <c r="E2018" s="4" t="s">
        <v>16</v>
      </c>
    </row>
    <row r="2019" spans="1:5" ht="57.6" x14ac:dyDescent="0.3">
      <c r="A2019" s="8" t="s">
        <v>7043</v>
      </c>
      <c r="B2019" s="4" t="s">
        <v>16162</v>
      </c>
      <c r="C2019" s="5" t="s">
        <v>16163</v>
      </c>
      <c r="D2019" s="5" t="s">
        <v>1354</v>
      </c>
      <c r="E2019" s="4" t="s">
        <v>16</v>
      </c>
    </row>
    <row r="2020" spans="1:5" ht="57.6" x14ac:dyDescent="0.3">
      <c r="A2020" s="8" t="s">
        <v>7044</v>
      </c>
      <c r="B2020" s="4" t="s">
        <v>16164</v>
      </c>
      <c r="C2020" s="5" t="s">
        <v>16165</v>
      </c>
      <c r="D2020" s="5" t="s">
        <v>1355</v>
      </c>
      <c r="E2020" s="4" t="s">
        <v>16</v>
      </c>
    </row>
    <row r="2021" spans="1:5" ht="72" x14ac:dyDescent="0.3">
      <c r="A2021" s="8" t="s">
        <v>7045</v>
      </c>
      <c r="B2021" s="4" t="s">
        <v>16166</v>
      </c>
      <c r="C2021" s="5" t="s">
        <v>16167</v>
      </c>
      <c r="D2021" s="5" t="s">
        <v>1356</v>
      </c>
      <c r="E2021" s="4" t="s">
        <v>16</v>
      </c>
    </row>
    <row r="2022" spans="1:5" ht="72" x14ac:dyDescent="0.3">
      <c r="A2022" s="8" t="s">
        <v>7046</v>
      </c>
      <c r="B2022" s="4" t="s">
        <v>16168</v>
      </c>
      <c r="C2022" s="5" t="s">
        <v>16169</v>
      </c>
      <c r="D2022" s="5" t="s">
        <v>1357</v>
      </c>
      <c r="E2022" s="4" t="s">
        <v>16</v>
      </c>
    </row>
    <row r="2023" spans="1:5" ht="72" x14ac:dyDescent="0.3">
      <c r="A2023" s="8" t="s">
        <v>7047</v>
      </c>
      <c r="B2023" s="4" t="s">
        <v>16170</v>
      </c>
      <c r="C2023" s="5" t="s">
        <v>16171</v>
      </c>
      <c r="D2023" s="5" t="s">
        <v>1358</v>
      </c>
      <c r="E2023" s="4" t="s">
        <v>16</v>
      </c>
    </row>
    <row r="2024" spans="1:5" ht="72" x14ac:dyDescent="0.3">
      <c r="A2024" s="8" t="s">
        <v>7048</v>
      </c>
      <c r="B2024" s="4" t="s">
        <v>16172</v>
      </c>
      <c r="C2024" s="5" t="s">
        <v>16173</v>
      </c>
      <c r="D2024" s="5" t="s">
        <v>1359</v>
      </c>
      <c r="E2024" s="4" t="s">
        <v>16</v>
      </c>
    </row>
    <row r="2025" spans="1:5" ht="86.4" x14ac:dyDescent="0.3">
      <c r="A2025" s="8" t="s">
        <v>7049</v>
      </c>
      <c r="B2025" s="4" t="s">
        <v>16174</v>
      </c>
      <c r="C2025" s="5" t="s">
        <v>16175</v>
      </c>
      <c r="D2025" s="5" t="s">
        <v>1360</v>
      </c>
      <c r="E2025" s="4" t="s">
        <v>16</v>
      </c>
    </row>
    <row r="2026" spans="1:5" ht="86.4" x14ac:dyDescent="0.3">
      <c r="A2026" s="8" t="s">
        <v>7050</v>
      </c>
      <c r="B2026" s="4" t="s">
        <v>16176</v>
      </c>
      <c r="C2026" s="5" t="s">
        <v>16177</v>
      </c>
      <c r="D2026" s="5" t="s">
        <v>1361</v>
      </c>
      <c r="E2026" s="4" t="s">
        <v>16</v>
      </c>
    </row>
    <row r="2027" spans="1:5" ht="86.4" x14ac:dyDescent="0.3">
      <c r="A2027" s="8" t="s">
        <v>7051</v>
      </c>
      <c r="B2027" s="4" t="s">
        <v>16178</v>
      </c>
      <c r="C2027" s="5" t="s">
        <v>16179</v>
      </c>
      <c r="D2027" s="5" t="s">
        <v>1362</v>
      </c>
      <c r="E2027" s="4" t="s">
        <v>16</v>
      </c>
    </row>
    <row r="2028" spans="1:5" ht="86.4" x14ac:dyDescent="0.3">
      <c r="A2028" s="8" t="s">
        <v>7052</v>
      </c>
      <c r="B2028" s="4" t="s">
        <v>16180</v>
      </c>
      <c r="C2028" s="5" t="s">
        <v>16181</v>
      </c>
      <c r="D2028" s="5" t="s">
        <v>1363</v>
      </c>
      <c r="E2028" s="4" t="s">
        <v>16</v>
      </c>
    </row>
    <row r="2029" spans="1:5" ht="72" x14ac:dyDescent="0.3">
      <c r="A2029" s="8" t="s">
        <v>7053</v>
      </c>
      <c r="B2029" s="4" t="s">
        <v>16182</v>
      </c>
      <c r="C2029" s="5" t="s">
        <v>16183</v>
      </c>
      <c r="D2029" s="5" t="s">
        <v>1364</v>
      </c>
      <c r="E2029" s="4" t="s">
        <v>347</v>
      </c>
    </row>
    <row r="2030" spans="1:5" ht="72" x14ac:dyDescent="0.3">
      <c r="A2030" s="8" t="s">
        <v>7054</v>
      </c>
      <c r="B2030" s="4" t="s">
        <v>16182</v>
      </c>
      <c r="C2030" s="5" t="s">
        <v>16183</v>
      </c>
      <c r="D2030" s="5" t="s">
        <v>17</v>
      </c>
      <c r="E2030" s="4" t="s">
        <v>16</v>
      </c>
    </row>
    <row r="2031" spans="1:5" ht="72" x14ac:dyDescent="0.3">
      <c r="A2031" s="8" t="s">
        <v>7055</v>
      </c>
      <c r="B2031" s="4" t="s">
        <v>16184</v>
      </c>
      <c r="C2031" s="5" t="s">
        <v>16185</v>
      </c>
      <c r="D2031" s="5" t="s">
        <v>1365</v>
      </c>
      <c r="E2031" s="4" t="s">
        <v>16</v>
      </c>
    </row>
    <row r="2032" spans="1:5" ht="72" x14ac:dyDescent="0.3">
      <c r="A2032" s="8" t="s">
        <v>7056</v>
      </c>
      <c r="B2032" s="4" t="s">
        <v>16186</v>
      </c>
      <c r="C2032" s="5" t="s">
        <v>16187</v>
      </c>
      <c r="D2032" s="5" t="s">
        <v>1366</v>
      </c>
      <c r="E2032" s="4" t="s">
        <v>16</v>
      </c>
    </row>
    <row r="2033" spans="1:5" ht="86.4" x14ac:dyDescent="0.3">
      <c r="A2033" s="8" t="s">
        <v>7057</v>
      </c>
      <c r="B2033" s="4" t="s">
        <v>16188</v>
      </c>
      <c r="C2033" s="5" t="s">
        <v>16189</v>
      </c>
      <c r="D2033" s="5" t="s">
        <v>1367</v>
      </c>
      <c r="E2033" s="4" t="s">
        <v>16</v>
      </c>
    </row>
    <row r="2034" spans="1:5" ht="72" x14ac:dyDescent="0.3">
      <c r="A2034" s="8" t="s">
        <v>7058</v>
      </c>
      <c r="B2034" s="4" t="s">
        <v>16190</v>
      </c>
      <c r="C2034" s="5" t="s">
        <v>16191</v>
      </c>
      <c r="D2034" s="5" t="s">
        <v>1368</v>
      </c>
      <c r="E2034" s="4" t="s">
        <v>92</v>
      </c>
    </row>
    <row r="2035" spans="1:5" ht="72" x14ac:dyDescent="0.3">
      <c r="A2035" s="8" t="s">
        <v>7059</v>
      </c>
      <c r="B2035" s="4" t="s">
        <v>16192</v>
      </c>
      <c r="C2035" s="5" t="s">
        <v>16193</v>
      </c>
      <c r="D2035" s="5" t="s">
        <v>1369</v>
      </c>
      <c r="E2035" s="4" t="s">
        <v>92</v>
      </c>
    </row>
    <row r="2036" spans="1:5" ht="72" x14ac:dyDescent="0.3">
      <c r="A2036" s="8" t="s">
        <v>7060</v>
      </c>
      <c r="B2036" s="4" t="s">
        <v>16192</v>
      </c>
      <c r="C2036" s="5" t="s">
        <v>16193</v>
      </c>
      <c r="D2036" s="5" t="s">
        <v>17</v>
      </c>
      <c r="E2036" s="4" t="s">
        <v>16</v>
      </c>
    </row>
    <row r="2037" spans="1:5" ht="57.6" x14ac:dyDescent="0.3">
      <c r="A2037" s="8" t="s">
        <v>7061</v>
      </c>
      <c r="B2037" s="4" t="s">
        <v>16194</v>
      </c>
      <c r="C2037" s="5" t="s">
        <v>16195</v>
      </c>
      <c r="D2037" s="5" t="s">
        <v>1370</v>
      </c>
      <c r="E2037" s="4" t="s">
        <v>347</v>
      </c>
    </row>
    <row r="2038" spans="1:5" ht="57.6" x14ac:dyDescent="0.3">
      <c r="A2038" s="8" t="s">
        <v>7062</v>
      </c>
      <c r="B2038" s="4" t="s">
        <v>16194</v>
      </c>
      <c r="C2038" s="5" t="s">
        <v>16195</v>
      </c>
      <c r="D2038" s="5" t="s">
        <v>1371</v>
      </c>
      <c r="E2038" s="4" t="s">
        <v>347</v>
      </c>
    </row>
    <row r="2039" spans="1:5" ht="57.6" x14ac:dyDescent="0.3">
      <c r="A2039" s="8" t="s">
        <v>7063</v>
      </c>
      <c r="B2039" s="4" t="s">
        <v>16194</v>
      </c>
      <c r="C2039" s="5" t="s">
        <v>16195</v>
      </c>
      <c r="D2039" s="5" t="s">
        <v>17</v>
      </c>
      <c r="E2039" s="4" t="s">
        <v>16</v>
      </c>
    </row>
    <row r="2040" spans="1:5" ht="100.8" x14ac:dyDescent="0.3">
      <c r="A2040" s="8" t="s">
        <v>7064</v>
      </c>
      <c r="B2040" s="4" t="s">
        <v>16196</v>
      </c>
      <c r="C2040" s="5" t="s">
        <v>16197</v>
      </c>
      <c r="D2040" s="5" t="s">
        <v>1372</v>
      </c>
      <c r="E2040" s="4" t="s">
        <v>16</v>
      </c>
    </row>
    <row r="2041" spans="1:5" ht="100.8" x14ac:dyDescent="0.3">
      <c r="A2041" s="8" t="s">
        <v>7065</v>
      </c>
      <c r="B2041" s="4" t="s">
        <v>16198</v>
      </c>
      <c r="C2041" s="5" t="s">
        <v>16199</v>
      </c>
      <c r="D2041" s="5" t="s">
        <v>1373</v>
      </c>
      <c r="E2041" s="4" t="s">
        <v>16</v>
      </c>
    </row>
    <row r="2042" spans="1:5" ht="115.2" x14ac:dyDescent="0.3">
      <c r="A2042" s="8" t="s">
        <v>7066</v>
      </c>
      <c r="B2042" s="4" t="s">
        <v>16200</v>
      </c>
      <c r="C2042" s="5" t="s">
        <v>16201</v>
      </c>
      <c r="D2042" s="5" t="s">
        <v>1374</v>
      </c>
      <c r="E2042" s="4" t="s">
        <v>16</v>
      </c>
    </row>
    <row r="2043" spans="1:5" ht="100.8" x14ac:dyDescent="0.3">
      <c r="A2043" s="8" t="s">
        <v>7067</v>
      </c>
      <c r="B2043" s="4" t="s">
        <v>16202</v>
      </c>
      <c r="C2043" s="5" t="s">
        <v>16203</v>
      </c>
      <c r="D2043" s="5" t="s">
        <v>1375</v>
      </c>
      <c r="E2043" s="4" t="s">
        <v>16</v>
      </c>
    </row>
    <row r="2044" spans="1:5" ht="100.8" x14ac:dyDescent="0.3">
      <c r="A2044" s="8" t="s">
        <v>7068</v>
      </c>
      <c r="B2044" s="4" t="s">
        <v>16204</v>
      </c>
      <c r="C2044" s="5" t="s">
        <v>16205</v>
      </c>
      <c r="D2044" s="5" t="s">
        <v>1376</v>
      </c>
      <c r="E2044" s="4" t="s">
        <v>347</v>
      </c>
    </row>
    <row r="2045" spans="1:5" ht="100.8" x14ac:dyDescent="0.3">
      <c r="A2045" s="8" t="s">
        <v>7069</v>
      </c>
      <c r="B2045" s="4" t="s">
        <v>16204</v>
      </c>
      <c r="C2045" s="5" t="s">
        <v>16205</v>
      </c>
      <c r="D2045" s="5" t="s">
        <v>17</v>
      </c>
      <c r="E2045" s="4" t="s">
        <v>16</v>
      </c>
    </row>
    <row r="2046" spans="1:5" ht="72" x14ac:dyDescent="0.3">
      <c r="A2046" s="8" t="s">
        <v>7070</v>
      </c>
      <c r="B2046" s="4" t="s">
        <v>16206</v>
      </c>
      <c r="C2046" s="5" t="s">
        <v>16207</v>
      </c>
      <c r="D2046" s="5" t="s">
        <v>1377</v>
      </c>
      <c r="E2046" s="4" t="s">
        <v>16</v>
      </c>
    </row>
    <row r="2047" spans="1:5" ht="72" x14ac:dyDescent="0.3">
      <c r="A2047" s="8" t="s">
        <v>7071</v>
      </c>
      <c r="B2047" s="4" t="s">
        <v>16208</v>
      </c>
      <c r="C2047" s="5" t="s">
        <v>16209</v>
      </c>
      <c r="D2047" s="5" t="s">
        <v>1378</v>
      </c>
      <c r="E2047" s="4" t="s">
        <v>16</v>
      </c>
    </row>
    <row r="2048" spans="1:5" ht="72" x14ac:dyDescent="0.3">
      <c r="A2048" s="8" t="s">
        <v>7072</v>
      </c>
      <c r="B2048" s="4" t="s">
        <v>16210</v>
      </c>
      <c r="C2048" s="5" t="s">
        <v>16211</v>
      </c>
      <c r="D2048" s="5" t="s">
        <v>1379</v>
      </c>
      <c r="E2048" s="4" t="s">
        <v>16</v>
      </c>
    </row>
    <row r="2049" spans="1:5" ht="72" x14ac:dyDescent="0.3">
      <c r="A2049" s="8" t="s">
        <v>7073</v>
      </c>
      <c r="B2049" s="4" t="s">
        <v>16212</v>
      </c>
      <c r="C2049" s="5" t="s">
        <v>16213</v>
      </c>
      <c r="D2049" s="5" t="s">
        <v>1380</v>
      </c>
      <c r="E2049" s="4" t="s">
        <v>16</v>
      </c>
    </row>
    <row r="2050" spans="1:5" ht="72" x14ac:dyDescent="0.3">
      <c r="A2050" s="8" t="s">
        <v>7074</v>
      </c>
      <c r="B2050" s="4" t="s">
        <v>16214</v>
      </c>
      <c r="C2050" s="5" t="s">
        <v>16215</v>
      </c>
      <c r="D2050" s="5" t="s">
        <v>1381</v>
      </c>
      <c r="E2050" s="4" t="s">
        <v>16</v>
      </c>
    </row>
    <row r="2051" spans="1:5" ht="86.4" x14ac:dyDescent="0.3">
      <c r="A2051" s="8" t="s">
        <v>7075</v>
      </c>
      <c r="B2051" s="4" t="s">
        <v>16216</v>
      </c>
      <c r="C2051" s="5" t="s">
        <v>16217</v>
      </c>
      <c r="D2051" s="5" t="s">
        <v>1382</v>
      </c>
      <c r="E2051" s="4" t="s">
        <v>16</v>
      </c>
    </row>
    <row r="2052" spans="1:5" ht="72" x14ac:dyDescent="0.3">
      <c r="A2052" s="8" t="s">
        <v>7076</v>
      </c>
      <c r="B2052" s="4" t="s">
        <v>16218</v>
      </c>
      <c r="C2052" s="5" t="s">
        <v>16219</v>
      </c>
      <c r="D2052" s="5" t="s">
        <v>1383</v>
      </c>
      <c r="E2052" s="4" t="s">
        <v>92</v>
      </c>
    </row>
    <row r="2053" spans="1:5" ht="72" x14ac:dyDescent="0.3">
      <c r="A2053" s="8" t="s">
        <v>7077</v>
      </c>
      <c r="B2053" s="4" t="s">
        <v>16220</v>
      </c>
      <c r="C2053" s="5" t="s">
        <v>16221</v>
      </c>
      <c r="D2053" s="5" t="s">
        <v>17</v>
      </c>
      <c r="E2053" s="4" t="s">
        <v>16</v>
      </c>
    </row>
    <row r="2054" spans="1:5" ht="100.8" x14ac:dyDescent="0.3">
      <c r="A2054" s="8" t="s">
        <v>7078</v>
      </c>
      <c r="B2054" s="4" t="s">
        <v>16222</v>
      </c>
      <c r="C2054" s="5" t="s">
        <v>16223</v>
      </c>
      <c r="D2054" s="5" t="s">
        <v>1384</v>
      </c>
      <c r="E2054" s="4" t="s">
        <v>16</v>
      </c>
    </row>
    <row r="2055" spans="1:5" ht="100.8" x14ac:dyDescent="0.3">
      <c r="A2055" s="8" t="s">
        <v>7079</v>
      </c>
      <c r="B2055" s="4" t="s">
        <v>16224</v>
      </c>
      <c r="C2055" s="5" t="s">
        <v>16225</v>
      </c>
      <c r="D2055" s="5" t="s">
        <v>1385</v>
      </c>
      <c r="E2055" s="4" t="s">
        <v>347</v>
      </c>
    </row>
    <row r="2056" spans="1:5" ht="100.8" x14ac:dyDescent="0.3">
      <c r="A2056" s="8" t="s">
        <v>7080</v>
      </c>
      <c r="B2056" s="4" t="s">
        <v>16224</v>
      </c>
      <c r="C2056" s="5" t="s">
        <v>16225</v>
      </c>
      <c r="D2056" s="5" t="s">
        <v>1386</v>
      </c>
      <c r="E2056" s="4" t="s">
        <v>347</v>
      </c>
    </row>
    <row r="2057" spans="1:5" ht="100.8" x14ac:dyDescent="0.3">
      <c r="A2057" s="8" t="s">
        <v>7081</v>
      </c>
      <c r="B2057" s="4" t="s">
        <v>16224</v>
      </c>
      <c r="C2057" s="5" t="s">
        <v>16225</v>
      </c>
      <c r="D2057" s="5" t="s">
        <v>17</v>
      </c>
      <c r="E2057" s="4" t="s">
        <v>16</v>
      </c>
    </row>
    <row r="2058" spans="1:5" ht="100.8" x14ac:dyDescent="0.3">
      <c r="A2058" s="8" t="s">
        <v>7082</v>
      </c>
      <c r="B2058" s="4" t="s">
        <v>16226</v>
      </c>
      <c r="C2058" s="5" t="s">
        <v>16227</v>
      </c>
      <c r="D2058" s="5" t="s">
        <v>1387</v>
      </c>
      <c r="E2058" s="4" t="s">
        <v>16</v>
      </c>
    </row>
    <row r="2059" spans="1:5" ht="100.8" x14ac:dyDescent="0.3">
      <c r="A2059" s="8" t="s">
        <v>7083</v>
      </c>
      <c r="B2059" s="4" t="s">
        <v>16228</v>
      </c>
      <c r="C2059" s="5" t="s">
        <v>16229</v>
      </c>
      <c r="D2059" s="5" t="s">
        <v>17</v>
      </c>
      <c r="E2059" s="4" t="s">
        <v>16</v>
      </c>
    </row>
    <row r="2060" spans="1:5" ht="129.6" x14ac:dyDescent="0.3">
      <c r="A2060" s="8" t="s">
        <v>7084</v>
      </c>
      <c r="B2060" s="4" t="s">
        <v>16230</v>
      </c>
      <c r="C2060" s="5" t="s">
        <v>16231</v>
      </c>
      <c r="D2060" s="5" t="s">
        <v>1388</v>
      </c>
      <c r="E2060" s="4" t="s">
        <v>16</v>
      </c>
    </row>
    <row r="2061" spans="1:5" ht="129.6" x14ac:dyDescent="0.3">
      <c r="A2061" s="8" t="s">
        <v>7085</v>
      </c>
      <c r="B2061" s="4" t="s">
        <v>16232</v>
      </c>
      <c r="C2061" s="5" t="s">
        <v>46276</v>
      </c>
      <c r="D2061" s="5" t="s">
        <v>1389</v>
      </c>
      <c r="E2061" s="4" t="s">
        <v>347</v>
      </c>
    </row>
    <row r="2062" spans="1:5" ht="129.6" x14ac:dyDescent="0.3">
      <c r="A2062" s="8" t="s">
        <v>7086</v>
      </c>
      <c r="B2062" s="4" t="s">
        <v>16232</v>
      </c>
      <c r="C2062" s="5" t="s">
        <v>46276</v>
      </c>
      <c r="D2062" s="5" t="s">
        <v>17</v>
      </c>
      <c r="E2062" s="4" t="s">
        <v>16</v>
      </c>
    </row>
    <row r="2063" spans="1:5" ht="259.2" x14ac:dyDescent="0.3">
      <c r="A2063" s="8" t="s">
        <v>7087</v>
      </c>
      <c r="B2063" s="4" t="s">
        <v>16234</v>
      </c>
      <c r="C2063" s="5" t="s">
        <v>46277</v>
      </c>
      <c r="D2063" s="5" t="s">
        <v>1390</v>
      </c>
      <c r="E2063" s="4" t="s">
        <v>16</v>
      </c>
    </row>
    <row r="2064" spans="1:5" ht="144" x14ac:dyDescent="0.3">
      <c r="A2064" s="8" t="s">
        <v>7088</v>
      </c>
      <c r="B2064" s="4" t="s">
        <v>16235</v>
      </c>
      <c r="C2064" s="5" t="s">
        <v>16236</v>
      </c>
      <c r="D2064" s="5" t="s">
        <v>1391</v>
      </c>
      <c r="E2064" s="4" t="s">
        <v>16</v>
      </c>
    </row>
    <row r="2065" spans="1:5" ht="129.6" x14ac:dyDescent="0.3">
      <c r="A2065" s="8" t="s">
        <v>7089</v>
      </c>
      <c r="B2065" s="4" t="s">
        <v>16237</v>
      </c>
      <c r="C2065" s="5" t="s">
        <v>16238</v>
      </c>
      <c r="D2065" s="5" t="s">
        <v>1392</v>
      </c>
      <c r="E2065" s="4" t="s">
        <v>16</v>
      </c>
    </row>
    <row r="2066" spans="1:5" ht="144" x14ac:dyDescent="0.3">
      <c r="A2066" s="8" t="s">
        <v>7090</v>
      </c>
      <c r="B2066" s="4" t="s">
        <v>16239</v>
      </c>
      <c r="C2066" s="5" t="s">
        <v>16240</v>
      </c>
      <c r="D2066" s="5" t="s">
        <v>1393</v>
      </c>
      <c r="E2066" s="4" t="s">
        <v>16</v>
      </c>
    </row>
    <row r="2067" spans="1:5" ht="129.6" x14ac:dyDescent="0.3">
      <c r="A2067" s="8" t="s">
        <v>7091</v>
      </c>
      <c r="B2067" s="4" t="s">
        <v>16241</v>
      </c>
      <c r="C2067" s="5" t="s">
        <v>16242</v>
      </c>
      <c r="D2067" s="5" t="s">
        <v>1394</v>
      </c>
      <c r="E2067" s="4" t="s">
        <v>16</v>
      </c>
    </row>
    <row r="2068" spans="1:5" ht="129.6" x14ac:dyDescent="0.3">
      <c r="A2068" s="8" t="s">
        <v>7092</v>
      </c>
      <c r="B2068" s="4" t="s">
        <v>16243</v>
      </c>
      <c r="C2068" s="5" t="s">
        <v>16233</v>
      </c>
      <c r="D2068" s="5" t="s">
        <v>1395</v>
      </c>
      <c r="E2068" s="4" t="s">
        <v>347</v>
      </c>
    </row>
    <row r="2069" spans="1:5" ht="129.6" x14ac:dyDescent="0.3">
      <c r="A2069" s="8" t="s">
        <v>7093</v>
      </c>
      <c r="B2069" s="4" t="s">
        <v>16243</v>
      </c>
      <c r="C2069" s="5" t="s">
        <v>16233</v>
      </c>
      <c r="D2069" s="5" t="s">
        <v>1396</v>
      </c>
      <c r="E2069" s="4" t="s">
        <v>347</v>
      </c>
    </row>
    <row r="2070" spans="1:5" ht="129.6" x14ac:dyDescent="0.3">
      <c r="A2070" s="8" t="s">
        <v>7094</v>
      </c>
      <c r="B2070" s="4" t="s">
        <v>16243</v>
      </c>
      <c r="C2070" s="5" t="s">
        <v>16233</v>
      </c>
      <c r="D2070" s="5" t="s">
        <v>1397</v>
      </c>
      <c r="E2070" s="4" t="s">
        <v>347</v>
      </c>
    </row>
    <row r="2071" spans="1:5" ht="129.6" x14ac:dyDescent="0.3">
      <c r="A2071" s="8" t="s">
        <v>7095</v>
      </c>
      <c r="B2071" s="4" t="s">
        <v>16243</v>
      </c>
      <c r="C2071" s="5" t="s">
        <v>16233</v>
      </c>
      <c r="D2071" s="5" t="s">
        <v>1398</v>
      </c>
      <c r="E2071" s="4" t="s">
        <v>347</v>
      </c>
    </row>
    <row r="2072" spans="1:5" ht="129.6" x14ac:dyDescent="0.3">
      <c r="A2072" s="8" t="s">
        <v>7096</v>
      </c>
      <c r="B2072" s="4" t="s">
        <v>16243</v>
      </c>
      <c r="C2072" s="5" t="s">
        <v>16233</v>
      </c>
      <c r="D2072" s="5" t="s">
        <v>1399</v>
      </c>
      <c r="E2072" s="4" t="s">
        <v>16</v>
      </c>
    </row>
    <row r="2073" spans="1:5" ht="129.6" x14ac:dyDescent="0.3">
      <c r="A2073" s="8" t="s">
        <v>7097</v>
      </c>
      <c r="B2073" s="4" t="s">
        <v>16243</v>
      </c>
      <c r="C2073" s="5" t="s">
        <v>16233</v>
      </c>
      <c r="D2073" s="5" t="s">
        <v>17</v>
      </c>
      <c r="E2073" s="4" t="s">
        <v>16</v>
      </c>
    </row>
    <row r="2074" spans="1:5" ht="115.2" x14ac:dyDescent="0.3">
      <c r="A2074" s="8" t="s">
        <v>7098</v>
      </c>
      <c r="B2074" s="4" t="s">
        <v>16244</v>
      </c>
      <c r="C2074" s="5" t="s">
        <v>16245</v>
      </c>
      <c r="D2074" s="5" t="s">
        <v>1400</v>
      </c>
      <c r="E2074" s="4" t="s">
        <v>16</v>
      </c>
    </row>
    <row r="2075" spans="1:5" ht="115.2" x14ac:dyDescent="0.3">
      <c r="A2075" s="8" t="s">
        <v>7099</v>
      </c>
      <c r="B2075" s="4" t="s">
        <v>16246</v>
      </c>
      <c r="C2075" s="5" t="s">
        <v>16247</v>
      </c>
      <c r="D2075" s="5" t="s">
        <v>1401</v>
      </c>
      <c r="E2075" s="4" t="s">
        <v>347</v>
      </c>
    </row>
    <row r="2076" spans="1:5" ht="115.2" x14ac:dyDescent="0.3">
      <c r="A2076" s="8" t="s">
        <v>7100</v>
      </c>
      <c r="B2076" s="4" t="s">
        <v>16246</v>
      </c>
      <c r="C2076" s="5" t="s">
        <v>16247</v>
      </c>
      <c r="D2076" s="5" t="s">
        <v>1402</v>
      </c>
      <c r="E2076" s="4" t="s">
        <v>347</v>
      </c>
    </row>
    <row r="2077" spans="1:5" ht="115.2" x14ac:dyDescent="0.3">
      <c r="A2077" s="8" t="s">
        <v>7101</v>
      </c>
      <c r="B2077" s="4" t="s">
        <v>16246</v>
      </c>
      <c r="C2077" s="5" t="s">
        <v>16247</v>
      </c>
      <c r="D2077" s="5" t="s">
        <v>1403</v>
      </c>
      <c r="E2077" s="4" t="s">
        <v>347</v>
      </c>
    </row>
    <row r="2078" spans="1:5" ht="115.2" x14ac:dyDescent="0.3">
      <c r="A2078" s="8" t="s">
        <v>7102</v>
      </c>
      <c r="B2078" s="4" t="s">
        <v>16246</v>
      </c>
      <c r="C2078" s="5" t="s">
        <v>16247</v>
      </c>
      <c r="D2078" s="5" t="s">
        <v>17</v>
      </c>
      <c r="E2078" s="4" t="s">
        <v>16</v>
      </c>
    </row>
    <row r="2079" spans="1:5" ht="115.2" x14ac:dyDescent="0.3">
      <c r="A2079" s="8" t="s">
        <v>7103</v>
      </c>
      <c r="B2079" s="4" t="s">
        <v>16248</v>
      </c>
      <c r="C2079" s="5" t="s">
        <v>16249</v>
      </c>
      <c r="D2079" s="5" t="s">
        <v>1404</v>
      </c>
      <c r="E2079" s="4" t="s">
        <v>16</v>
      </c>
    </row>
    <row r="2080" spans="1:5" ht="172.8" x14ac:dyDescent="0.3">
      <c r="A2080" s="8" t="s">
        <v>7104</v>
      </c>
      <c r="B2080" s="4" t="s">
        <v>16250</v>
      </c>
      <c r="C2080" s="5" t="s">
        <v>16251</v>
      </c>
      <c r="D2080" s="5" t="s">
        <v>1405</v>
      </c>
      <c r="E2080" s="4" t="s">
        <v>16</v>
      </c>
    </row>
    <row r="2081" spans="1:5" ht="129.6" x14ac:dyDescent="0.3">
      <c r="A2081" s="8" t="s">
        <v>7105</v>
      </c>
      <c r="B2081" s="4" t="s">
        <v>16252</v>
      </c>
      <c r="C2081" s="5" t="s">
        <v>16253</v>
      </c>
      <c r="D2081" s="5" t="s">
        <v>1406</v>
      </c>
      <c r="E2081" s="4" t="s">
        <v>16</v>
      </c>
    </row>
    <row r="2082" spans="1:5" ht="129.6" x14ac:dyDescent="0.3">
      <c r="A2082" s="8" t="s">
        <v>7106</v>
      </c>
      <c r="B2082" s="4" t="s">
        <v>16254</v>
      </c>
      <c r="C2082" s="5" t="s">
        <v>16255</v>
      </c>
      <c r="D2082" s="5" t="s">
        <v>1407</v>
      </c>
      <c r="E2082" s="4" t="s">
        <v>16</v>
      </c>
    </row>
    <row r="2083" spans="1:5" ht="100.8" x14ac:dyDescent="0.3">
      <c r="A2083" s="8" t="s">
        <v>7107</v>
      </c>
      <c r="B2083" s="4" t="s">
        <v>16256</v>
      </c>
      <c r="C2083" s="5" t="s">
        <v>16257</v>
      </c>
      <c r="D2083" s="5" t="s">
        <v>1408</v>
      </c>
      <c r="E2083" s="4" t="s">
        <v>347</v>
      </c>
    </row>
    <row r="2084" spans="1:5" ht="100.8" x14ac:dyDescent="0.3">
      <c r="A2084" s="8" t="s">
        <v>7108</v>
      </c>
      <c r="B2084" s="4" t="s">
        <v>16256</v>
      </c>
      <c r="C2084" s="5" t="s">
        <v>16257</v>
      </c>
      <c r="D2084" s="5" t="s">
        <v>17</v>
      </c>
      <c r="E2084" s="4" t="s">
        <v>16</v>
      </c>
    </row>
    <row r="2085" spans="1:5" ht="100.8" x14ac:dyDescent="0.3">
      <c r="A2085" s="8" t="s">
        <v>7109</v>
      </c>
      <c r="B2085" s="4" t="s">
        <v>16258</v>
      </c>
      <c r="C2085" s="5" t="s">
        <v>16259</v>
      </c>
      <c r="D2085" s="5" t="s">
        <v>1409</v>
      </c>
      <c r="E2085" s="4" t="s">
        <v>16</v>
      </c>
    </row>
    <row r="2086" spans="1:5" ht="100.8" x14ac:dyDescent="0.3">
      <c r="A2086" s="8" t="s">
        <v>7110</v>
      </c>
      <c r="B2086" s="4" t="s">
        <v>16260</v>
      </c>
      <c r="C2086" s="5" t="s">
        <v>16261</v>
      </c>
      <c r="D2086" s="5" t="s">
        <v>1410</v>
      </c>
      <c r="E2086" s="4" t="s">
        <v>347</v>
      </c>
    </row>
    <row r="2087" spans="1:5" ht="100.8" x14ac:dyDescent="0.3">
      <c r="A2087" s="8" t="s">
        <v>7111</v>
      </c>
      <c r="B2087" s="4" t="s">
        <v>16260</v>
      </c>
      <c r="C2087" s="5" t="s">
        <v>16261</v>
      </c>
      <c r="D2087" s="5" t="s">
        <v>1411</v>
      </c>
      <c r="E2087" s="4" t="s">
        <v>347</v>
      </c>
    </row>
    <row r="2088" spans="1:5" ht="100.8" x14ac:dyDescent="0.3">
      <c r="A2088" s="8" t="s">
        <v>7112</v>
      </c>
      <c r="B2088" s="4" t="s">
        <v>16260</v>
      </c>
      <c r="C2088" s="5" t="s">
        <v>16261</v>
      </c>
      <c r="D2088" s="5" t="s">
        <v>17</v>
      </c>
      <c r="E2088" s="4" t="s">
        <v>16</v>
      </c>
    </row>
    <row r="2089" spans="1:5" ht="86.4" x14ac:dyDescent="0.3">
      <c r="A2089" s="8" t="s">
        <v>7113</v>
      </c>
      <c r="B2089" s="4" t="s">
        <v>16262</v>
      </c>
      <c r="C2089" s="5" t="s">
        <v>16263</v>
      </c>
      <c r="D2089" s="5" t="s">
        <v>1412</v>
      </c>
      <c r="E2089" s="4" t="s">
        <v>722</v>
      </c>
    </row>
    <row r="2090" spans="1:5" ht="72" x14ac:dyDescent="0.3">
      <c r="A2090" s="8" t="s">
        <v>7114</v>
      </c>
      <c r="B2090" s="4" t="s">
        <v>16264</v>
      </c>
      <c r="C2090" s="5" t="s">
        <v>16265</v>
      </c>
      <c r="D2090" s="5" t="s">
        <v>1413</v>
      </c>
      <c r="E2090" s="4" t="s">
        <v>16</v>
      </c>
    </row>
    <row r="2091" spans="1:5" ht="72" x14ac:dyDescent="0.3">
      <c r="A2091" s="8" t="s">
        <v>7115</v>
      </c>
      <c r="B2091" s="4" t="s">
        <v>16266</v>
      </c>
      <c r="C2091" s="5" t="s">
        <v>16267</v>
      </c>
      <c r="D2091" s="5" t="s">
        <v>1414</v>
      </c>
      <c r="E2091" s="4" t="s">
        <v>16</v>
      </c>
    </row>
    <row r="2092" spans="1:5" ht="244.8" x14ac:dyDescent="0.3">
      <c r="A2092" s="8" t="s">
        <v>7116</v>
      </c>
      <c r="B2092" s="4" t="s">
        <v>16268</v>
      </c>
      <c r="C2092" s="5" t="s">
        <v>16269</v>
      </c>
      <c r="D2092" s="5" t="s">
        <v>1415</v>
      </c>
      <c r="E2092" s="4" t="s">
        <v>16</v>
      </c>
    </row>
    <row r="2093" spans="1:5" ht="86.4" x14ac:dyDescent="0.3">
      <c r="A2093" s="8" t="s">
        <v>7117</v>
      </c>
      <c r="B2093" s="4" t="s">
        <v>16270</v>
      </c>
      <c r="C2093" s="5" t="s">
        <v>16271</v>
      </c>
      <c r="D2093" s="5" t="s">
        <v>1416</v>
      </c>
      <c r="E2093" s="4" t="s">
        <v>92</v>
      </c>
    </row>
    <row r="2094" spans="1:5" ht="86.4" x14ac:dyDescent="0.3">
      <c r="A2094" s="8" t="s">
        <v>7118</v>
      </c>
      <c r="B2094" s="4" t="s">
        <v>16272</v>
      </c>
      <c r="C2094" s="5" t="s">
        <v>16273</v>
      </c>
      <c r="D2094" s="5" t="s">
        <v>1417</v>
      </c>
      <c r="E2094" s="4" t="s">
        <v>347</v>
      </c>
    </row>
    <row r="2095" spans="1:5" ht="86.4" x14ac:dyDescent="0.3">
      <c r="A2095" s="8" t="s">
        <v>7119</v>
      </c>
      <c r="B2095" s="4" t="s">
        <v>16272</v>
      </c>
      <c r="C2095" s="5" t="s">
        <v>16273</v>
      </c>
      <c r="D2095" s="5" t="s">
        <v>1418</v>
      </c>
      <c r="E2095" s="4" t="s">
        <v>347</v>
      </c>
    </row>
    <row r="2096" spans="1:5" ht="86.4" x14ac:dyDescent="0.3">
      <c r="A2096" s="8" t="s">
        <v>7120</v>
      </c>
      <c r="B2096" s="4" t="s">
        <v>16272</v>
      </c>
      <c r="C2096" s="5" t="s">
        <v>16273</v>
      </c>
      <c r="D2096" s="5" t="s">
        <v>1419</v>
      </c>
      <c r="E2096" s="4" t="s">
        <v>347</v>
      </c>
    </row>
    <row r="2097" spans="1:5" ht="86.4" x14ac:dyDescent="0.3">
      <c r="A2097" s="8" t="s">
        <v>7121</v>
      </c>
      <c r="B2097" s="4" t="s">
        <v>16272</v>
      </c>
      <c r="C2097" s="5" t="s">
        <v>16273</v>
      </c>
      <c r="D2097" s="5" t="s">
        <v>17</v>
      </c>
      <c r="E2097" s="4" t="s">
        <v>16</v>
      </c>
    </row>
    <row r="2098" spans="1:5" ht="100.8" x14ac:dyDescent="0.3">
      <c r="A2098" s="8" t="s">
        <v>7122</v>
      </c>
      <c r="B2098" s="4" t="s">
        <v>16274</v>
      </c>
      <c r="C2098" s="5" t="s">
        <v>16275</v>
      </c>
      <c r="D2098" s="5" t="s">
        <v>1420</v>
      </c>
      <c r="E2098" s="4" t="s">
        <v>16</v>
      </c>
    </row>
    <row r="2099" spans="1:5" ht="115.2" x14ac:dyDescent="0.3">
      <c r="A2099" s="8" t="s">
        <v>7123</v>
      </c>
      <c r="B2099" s="4" t="s">
        <v>16276</v>
      </c>
      <c r="C2099" s="5" t="s">
        <v>46278</v>
      </c>
      <c r="D2099" s="5" t="s">
        <v>1421</v>
      </c>
      <c r="E2099" s="4" t="s">
        <v>347</v>
      </c>
    </row>
    <row r="2100" spans="1:5" ht="115.2" x14ac:dyDescent="0.3">
      <c r="A2100" s="8" t="s">
        <v>7124</v>
      </c>
      <c r="B2100" s="4" t="s">
        <v>16276</v>
      </c>
      <c r="C2100" s="5" t="s">
        <v>46278</v>
      </c>
      <c r="D2100" s="5" t="s">
        <v>17</v>
      </c>
      <c r="E2100" s="4" t="s">
        <v>16</v>
      </c>
    </row>
    <row r="2101" spans="1:5" ht="115.2" x14ac:dyDescent="0.3">
      <c r="A2101" s="8" t="s">
        <v>7125</v>
      </c>
      <c r="B2101" s="4" t="s">
        <v>16277</v>
      </c>
      <c r="C2101" s="5" t="s">
        <v>16278</v>
      </c>
      <c r="D2101" s="5" t="s">
        <v>1422</v>
      </c>
      <c r="E2101" s="4" t="s">
        <v>16</v>
      </c>
    </row>
    <row r="2102" spans="1:5" ht="158.4" x14ac:dyDescent="0.3">
      <c r="A2102" s="8" t="s">
        <v>7126</v>
      </c>
      <c r="B2102" s="4" t="s">
        <v>16279</v>
      </c>
      <c r="C2102" s="5" t="s">
        <v>16280</v>
      </c>
      <c r="D2102" s="5" t="s">
        <v>1423</v>
      </c>
      <c r="E2102" s="4" t="s">
        <v>16</v>
      </c>
    </row>
    <row r="2103" spans="1:5" ht="86.4" x14ac:dyDescent="0.3">
      <c r="A2103" s="8" t="s">
        <v>7127</v>
      </c>
      <c r="B2103" s="4" t="s">
        <v>16281</v>
      </c>
      <c r="C2103" s="5" t="s">
        <v>16282</v>
      </c>
      <c r="D2103" s="5" t="s">
        <v>1391</v>
      </c>
      <c r="E2103" s="4" t="s">
        <v>16</v>
      </c>
    </row>
    <row r="2104" spans="1:5" ht="86.4" x14ac:dyDescent="0.3">
      <c r="A2104" s="8" t="s">
        <v>7128</v>
      </c>
      <c r="B2104" s="4" t="s">
        <v>16283</v>
      </c>
      <c r="C2104" s="5" t="s">
        <v>16284</v>
      </c>
      <c r="D2104" s="5" t="s">
        <v>1424</v>
      </c>
      <c r="E2104" s="4" t="s">
        <v>347</v>
      </c>
    </row>
    <row r="2105" spans="1:5" ht="86.4" x14ac:dyDescent="0.3">
      <c r="A2105" s="8" t="s">
        <v>7129</v>
      </c>
      <c r="B2105" s="4" t="s">
        <v>16283</v>
      </c>
      <c r="C2105" s="5" t="s">
        <v>16284</v>
      </c>
      <c r="D2105" s="5" t="s">
        <v>1425</v>
      </c>
      <c r="E2105" s="4" t="s">
        <v>347</v>
      </c>
    </row>
    <row r="2106" spans="1:5" ht="86.4" x14ac:dyDescent="0.3">
      <c r="A2106" s="8" t="s">
        <v>7130</v>
      </c>
      <c r="B2106" s="4" t="s">
        <v>16283</v>
      </c>
      <c r="C2106" s="5" t="s">
        <v>16284</v>
      </c>
      <c r="D2106" s="5" t="s">
        <v>1426</v>
      </c>
      <c r="E2106" s="4" t="s">
        <v>347</v>
      </c>
    </row>
    <row r="2107" spans="1:5" ht="86.4" x14ac:dyDescent="0.3">
      <c r="A2107" s="8" t="s">
        <v>7131</v>
      </c>
      <c r="B2107" s="4" t="s">
        <v>16283</v>
      </c>
      <c r="C2107" s="5" t="s">
        <v>16284</v>
      </c>
      <c r="D2107" s="5" t="s">
        <v>1427</v>
      </c>
      <c r="E2107" s="4" t="s">
        <v>347</v>
      </c>
    </row>
    <row r="2108" spans="1:5" ht="86.4" x14ac:dyDescent="0.3">
      <c r="A2108" s="8" t="s">
        <v>7132</v>
      </c>
      <c r="B2108" s="4" t="s">
        <v>16283</v>
      </c>
      <c r="C2108" s="5" t="s">
        <v>16284</v>
      </c>
      <c r="D2108" s="5" t="s">
        <v>1428</v>
      </c>
      <c r="E2108" s="4" t="s">
        <v>347</v>
      </c>
    </row>
    <row r="2109" spans="1:5" ht="86.4" x14ac:dyDescent="0.3">
      <c r="A2109" s="8" t="s">
        <v>7133</v>
      </c>
      <c r="B2109" s="4" t="s">
        <v>16283</v>
      </c>
      <c r="C2109" s="5" t="s">
        <v>16284</v>
      </c>
      <c r="D2109" s="5" t="s">
        <v>17</v>
      </c>
      <c r="E2109" s="4" t="s">
        <v>16</v>
      </c>
    </row>
    <row r="2110" spans="1:5" ht="57.6" x14ac:dyDescent="0.3">
      <c r="A2110" s="8" t="s">
        <v>7134</v>
      </c>
      <c r="B2110" s="4" t="s">
        <v>16285</v>
      </c>
      <c r="C2110" s="5" t="s">
        <v>16286</v>
      </c>
      <c r="D2110" s="5" t="s">
        <v>1429</v>
      </c>
      <c r="E2110" s="4" t="s">
        <v>16</v>
      </c>
    </row>
    <row r="2111" spans="1:5" ht="57.6" x14ac:dyDescent="0.3">
      <c r="A2111" s="8" t="s">
        <v>7135</v>
      </c>
      <c r="B2111" s="4" t="s">
        <v>16287</v>
      </c>
      <c r="C2111" s="5" t="s">
        <v>16288</v>
      </c>
      <c r="D2111" s="5" t="s">
        <v>1430</v>
      </c>
      <c r="E2111" s="4" t="s">
        <v>16</v>
      </c>
    </row>
    <row r="2112" spans="1:5" ht="57.6" x14ac:dyDescent="0.3">
      <c r="A2112" s="8" t="s">
        <v>7136</v>
      </c>
      <c r="B2112" s="4" t="s">
        <v>16289</v>
      </c>
      <c r="C2112" s="5" t="s">
        <v>16290</v>
      </c>
      <c r="D2112" s="5" t="s">
        <v>1431</v>
      </c>
      <c r="E2112" s="4" t="s">
        <v>16</v>
      </c>
    </row>
    <row r="2113" spans="1:5" ht="57.6" x14ac:dyDescent="0.3">
      <c r="A2113" s="8" t="s">
        <v>7137</v>
      </c>
      <c r="B2113" s="4" t="s">
        <v>16291</v>
      </c>
      <c r="C2113" s="5" t="s">
        <v>16292</v>
      </c>
      <c r="D2113" s="5" t="s">
        <v>1432</v>
      </c>
      <c r="E2113" s="4" t="s">
        <v>16</v>
      </c>
    </row>
    <row r="2114" spans="1:5" ht="57.6" x14ac:dyDescent="0.3">
      <c r="A2114" s="8" t="s">
        <v>7138</v>
      </c>
      <c r="B2114" s="4" t="s">
        <v>16293</v>
      </c>
      <c r="C2114" s="5" t="s">
        <v>16294</v>
      </c>
      <c r="D2114" s="5" t="s">
        <v>1433</v>
      </c>
      <c r="E2114" s="4" t="s">
        <v>16</v>
      </c>
    </row>
    <row r="2115" spans="1:5" ht="43.2" x14ac:dyDescent="0.3">
      <c r="A2115" s="8" t="s">
        <v>7139</v>
      </c>
      <c r="B2115" s="4" t="s">
        <v>16295</v>
      </c>
      <c r="C2115" s="5" t="s">
        <v>16296</v>
      </c>
      <c r="D2115" s="5" t="s">
        <v>1434</v>
      </c>
      <c r="E2115" s="4" t="s">
        <v>347</v>
      </c>
    </row>
    <row r="2116" spans="1:5" ht="43.2" x14ac:dyDescent="0.3">
      <c r="A2116" s="8" t="s">
        <v>7140</v>
      </c>
      <c r="B2116" s="4" t="s">
        <v>16295</v>
      </c>
      <c r="C2116" s="5" t="s">
        <v>16296</v>
      </c>
      <c r="D2116" s="5" t="s">
        <v>1435</v>
      </c>
      <c r="E2116" s="4" t="s">
        <v>347</v>
      </c>
    </row>
    <row r="2117" spans="1:5" ht="43.2" x14ac:dyDescent="0.3">
      <c r="A2117" s="8" t="s">
        <v>7141</v>
      </c>
      <c r="B2117" s="4" t="s">
        <v>16295</v>
      </c>
      <c r="C2117" s="5" t="s">
        <v>16296</v>
      </c>
      <c r="D2117" s="5" t="s">
        <v>1436</v>
      </c>
      <c r="E2117" s="4" t="s">
        <v>347</v>
      </c>
    </row>
    <row r="2118" spans="1:5" ht="43.2" x14ac:dyDescent="0.3">
      <c r="A2118" s="8" t="s">
        <v>7142</v>
      </c>
      <c r="B2118" s="4" t="s">
        <v>16295</v>
      </c>
      <c r="C2118" s="5" t="s">
        <v>16296</v>
      </c>
      <c r="D2118" s="5" t="s">
        <v>1437</v>
      </c>
      <c r="E2118" s="4" t="s">
        <v>347</v>
      </c>
    </row>
    <row r="2119" spans="1:5" ht="43.2" x14ac:dyDescent="0.3">
      <c r="A2119" s="8" t="s">
        <v>7143</v>
      </c>
      <c r="B2119" s="4" t="s">
        <v>16295</v>
      </c>
      <c r="C2119" s="5" t="s">
        <v>16296</v>
      </c>
      <c r="D2119" s="5" t="s">
        <v>44</v>
      </c>
      <c r="E2119" s="4" t="s">
        <v>16</v>
      </c>
    </row>
    <row r="2120" spans="1:5" ht="129.6" x14ac:dyDescent="0.3">
      <c r="A2120" s="8" t="s">
        <v>7144</v>
      </c>
      <c r="B2120" s="4" t="s">
        <v>16297</v>
      </c>
      <c r="C2120" s="5" t="s">
        <v>16298</v>
      </c>
      <c r="D2120" s="5" t="s">
        <v>1438</v>
      </c>
      <c r="E2120" s="4" t="s">
        <v>16</v>
      </c>
    </row>
    <row r="2121" spans="1:5" ht="129.6" x14ac:dyDescent="0.3">
      <c r="A2121" s="8" t="s">
        <v>7145</v>
      </c>
      <c r="B2121" s="4" t="s">
        <v>16299</v>
      </c>
      <c r="C2121" s="5" t="s">
        <v>16300</v>
      </c>
      <c r="D2121" s="5" t="s">
        <v>1439</v>
      </c>
      <c r="E2121" s="4" t="s">
        <v>16</v>
      </c>
    </row>
    <row r="2122" spans="1:5" ht="129.6" x14ac:dyDescent="0.3">
      <c r="A2122" s="8" t="s">
        <v>7146</v>
      </c>
      <c r="B2122" s="4" t="s">
        <v>16301</v>
      </c>
      <c r="C2122" s="5" t="s">
        <v>16302</v>
      </c>
      <c r="D2122" s="5" t="s">
        <v>1440</v>
      </c>
      <c r="E2122" s="4" t="s">
        <v>16</v>
      </c>
    </row>
    <row r="2123" spans="1:5" ht="144" x14ac:dyDescent="0.3">
      <c r="A2123" s="8" t="s">
        <v>7147</v>
      </c>
      <c r="B2123" s="4" t="s">
        <v>16303</v>
      </c>
      <c r="C2123" s="5" t="s">
        <v>16304</v>
      </c>
      <c r="D2123" s="5" t="s">
        <v>1441</v>
      </c>
      <c r="E2123" s="4" t="s">
        <v>16</v>
      </c>
    </row>
    <row r="2124" spans="1:5" ht="129.6" x14ac:dyDescent="0.3">
      <c r="A2124" s="8" t="s">
        <v>7148</v>
      </c>
      <c r="B2124" s="4" t="s">
        <v>16305</v>
      </c>
      <c r="C2124" s="5" t="s">
        <v>16306</v>
      </c>
      <c r="D2124" s="5" t="s">
        <v>1442</v>
      </c>
      <c r="E2124" s="4" t="s">
        <v>16</v>
      </c>
    </row>
    <row r="2125" spans="1:5" ht="129.6" x14ac:dyDescent="0.3">
      <c r="A2125" s="8" t="s">
        <v>7149</v>
      </c>
      <c r="B2125" s="4" t="s">
        <v>16307</v>
      </c>
      <c r="C2125" s="5" t="s">
        <v>46279</v>
      </c>
      <c r="D2125" s="5" t="s">
        <v>1443</v>
      </c>
      <c r="E2125" s="4" t="s">
        <v>347</v>
      </c>
    </row>
    <row r="2126" spans="1:5" ht="129.6" x14ac:dyDescent="0.3">
      <c r="A2126" s="8" t="s">
        <v>7150</v>
      </c>
      <c r="B2126" s="4" t="s">
        <v>16307</v>
      </c>
      <c r="C2126" s="5" t="s">
        <v>46279</v>
      </c>
      <c r="D2126" s="5" t="s">
        <v>17</v>
      </c>
      <c r="E2126" s="4" t="s">
        <v>16</v>
      </c>
    </row>
    <row r="2127" spans="1:5" ht="129.6" x14ac:dyDescent="0.3">
      <c r="A2127" s="8" t="s">
        <v>7151</v>
      </c>
      <c r="B2127" s="4" t="s">
        <v>16308</v>
      </c>
      <c r="C2127" s="5" t="s">
        <v>16309</v>
      </c>
      <c r="D2127" s="5" t="s">
        <v>1444</v>
      </c>
      <c r="E2127" s="4" t="s">
        <v>16</v>
      </c>
    </row>
    <row r="2128" spans="1:5" ht="129.6" x14ac:dyDescent="0.3">
      <c r="A2128" s="8" t="s">
        <v>7152</v>
      </c>
      <c r="B2128" s="4" t="s">
        <v>16310</v>
      </c>
      <c r="C2128" s="5" t="s">
        <v>16311</v>
      </c>
      <c r="D2128" s="5" t="s">
        <v>1445</v>
      </c>
      <c r="E2128" s="4" t="s">
        <v>16</v>
      </c>
    </row>
    <row r="2129" spans="1:5" ht="129.6" x14ac:dyDescent="0.3">
      <c r="A2129" s="8" t="s">
        <v>7153</v>
      </c>
      <c r="B2129" s="4" t="s">
        <v>16312</v>
      </c>
      <c r="C2129" s="5" t="s">
        <v>46280</v>
      </c>
      <c r="D2129" s="5" t="s">
        <v>1446</v>
      </c>
      <c r="E2129" s="4" t="s">
        <v>347</v>
      </c>
    </row>
    <row r="2130" spans="1:5" ht="129.6" x14ac:dyDescent="0.3">
      <c r="A2130" s="8" t="s">
        <v>7154</v>
      </c>
      <c r="B2130" s="4" t="s">
        <v>16312</v>
      </c>
      <c r="C2130" s="5" t="s">
        <v>46280</v>
      </c>
      <c r="D2130" s="5" t="s">
        <v>1447</v>
      </c>
      <c r="E2130" s="4" t="s">
        <v>347</v>
      </c>
    </row>
    <row r="2131" spans="1:5" ht="129.6" x14ac:dyDescent="0.3">
      <c r="A2131" s="8" t="s">
        <v>7155</v>
      </c>
      <c r="B2131" s="4" t="s">
        <v>16312</v>
      </c>
      <c r="C2131" s="5" t="s">
        <v>46280</v>
      </c>
      <c r="D2131" s="5" t="s">
        <v>17</v>
      </c>
      <c r="E2131" s="4" t="s">
        <v>16</v>
      </c>
    </row>
    <row r="2132" spans="1:5" ht="129.6" x14ac:dyDescent="0.3">
      <c r="A2132" s="8" t="s">
        <v>7156</v>
      </c>
      <c r="B2132" s="4" t="s">
        <v>16313</v>
      </c>
      <c r="C2132" s="5" t="s">
        <v>16314</v>
      </c>
      <c r="D2132" s="5" t="s">
        <v>1448</v>
      </c>
      <c r="E2132" s="4" t="s">
        <v>16</v>
      </c>
    </row>
    <row r="2133" spans="1:5" ht="172.8" x14ac:dyDescent="0.3">
      <c r="A2133" s="8" t="s">
        <v>7157</v>
      </c>
      <c r="B2133" s="4" t="s">
        <v>16315</v>
      </c>
      <c r="C2133" s="5" t="s">
        <v>16316</v>
      </c>
      <c r="D2133" s="5" t="s">
        <v>1449</v>
      </c>
      <c r="E2133" s="4" t="s">
        <v>16</v>
      </c>
    </row>
    <row r="2134" spans="1:5" ht="158.4" x14ac:dyDescent="0.3">
      <c r="A2134" s="8" t="s">
        <v>7158</v>
      </c>
      <c r="B2134" s="4" t="s">
        <v>16317</v>
      </c>
      <c r="C2134" s="5" t="s">
        <v>16318</v>
      </c>
      <c r="D2134" s="5" t="s">
        <v>1450</v>
      </c>
      <c r="E2134" s="4" t="s">
        <v>16</v>
      </c>
    </row>
    <row r="2135" spans="1:5" ht="158.4" x14ac:dyDescent="0.3">
      <c r="A2135" s="8" t="s">
        <v>7159</v>
      </c>
      <c r="B2135" s="4" t="s">
        <v>16319</v>
      </c>
      <c r="C2135" s="5" t="s">
        <v>16320</v>
      </c>
      <c r="D2135" s="5" t="s">
        <v>17</v>
      </c>
      <c r="E2135" s="4" t="s">
        <v>16</v>
      </c>
    </row>
    <row r="2136" spans="1:5" ht="158.4" x14ac:dyDescent="0.3">
      <c r="A2136" s="8" t="s">
        <v>7160</v>
      </c>
      <c r="B2136" s="4" t="s">
        <v>16321</v>
      </c>
      <c r="C2136" s="5" t="s">
        <v>16322</v>
      </c>
      <c r="D2136" s="5" t="s">
        <v>1451</v>
      </c>
      <c r="E2136" s="4" t="s">
        <v>16</v>
      </c>
    </row>
    <row r="2137" spans="1:5" ht="144" x14ac:dyDescent="0.3">
      <c r="A2137" s="8" t="s">
        <v>7161</v>
      </c>
      <c r="B2137" s="4" t="s">
        <v>16323</v>
      </c>
      <c r="C2137" s="5" t="s">
        <v>46281</v>
      </c>
      <c r="D2137" s="5" t="s">
        <v>1452</v>
      </c>
      <c r="E2137" s="4" t="s">
        <v>347</v>
      </c>
    </row>
    <row r="2138" spans="1:5" ht="144" x14ac:dyDescent="0.3">
      <c r="A2138" s="8" t="s">
        <v>7162</v>
      </c>
      <c r="B2138" s="4" t="s">
        <v>16323</v>
      </c>
      <c r="C2138" s="5" t="s">
        <v>46281</v>
      </c>
      <c r="D2138" s="5" t="s">
        <v>17</v>
      </c>
      <c r="E2138" s="4" t="s">
        <v>16</v>
      </c>
    </row>
    <row r="2139" spans="1:5" ht="144" x14ac:dyDescent="0.3">
      <c r="A2139" s="8" t="s">
        <v>7163</v>
      </c>
      <c r="B2139" s="4" t="s">
        <v>16325</v>
      </c>
      <c r="C2139" s="5" t="s">
        <v>46282</v>
      </c>
      <c r="D2139" s="5" t="s">
        <v>1453</v>
      </c>
      <c r="E2139" s="4" t="s">
        <v>347</v>
      </c>
    </row>
    <row r="2140" spans="1:5" ht="144" x14ac:dyDescent="0.3">
      <c r="A2140" s="8" t="s">
        <v>7164</v>
      </c>
      <c r="B2140" s="4" t="s">
        <v>16325</v>
      </c>
      <c r="C2140" s="5" t="s">
        <v>46282</v>
      </c>
      <c r="D2140" s="5" t="s">
        <v>1454</v>
      </c>
      <c r="E2140" s="4" t="s">
        <v>347</v>
      </c>
    </row>
    <row r="2141" spans="1:5" ht="144" x14ac:dyDescent="0.3">
      <c r="A2141" s="8" t="s">
        <v>7165</v>
      </c>
      <c r="B2141" s="4" t="s">
        <v>16325</v>
      </c>
      <c r="C2141" s="5" t="s">
        <v>46282</v>
      </c>
      <c r="D2141" s="5" t="s">
        <v>1455</v>
      </c>
      <c r="E2141" s="4" t="s">
        <v>347</v>
      </c>
    </row>
    <row r="2142" spans="1:5" ht="144" x14ac:dyDescent="0.3">
      <c r="A2142" s="8" t="s">
        <v>7166</v>
      </c>
      <c r="B2142" s="4" t="s">
        <v>16325</v>
      </c>
      <c r="C2142" s="5" t="s">
        <v>46282</v>
      </c>
      <c r="D2142" s="5" t="s">
        <v>1456</v>
      </c>
      <c r="E2142" s="4" t="s">
        <v>347</v>
      </c>
    </row>
    <row r="2143" spans="1:5" ht="144" x14ac:dyDescent="0.3">
      <c r="A2143" s="8" t="s">
        <v>7167</v>
      </c>
      <c r="B2143" s="4" t="s">
        <v>16325</v>
      </c>
      <c r="C2143" s="5" t="s">
        <v>46282</v>
      </c>
      <c r="D2143" s="5" t="s">
        <v>1457</v>
      </c>
      <c r="E2143" s="4" t="s">
        <v>347</v>
      </c>
    </row>
    <row r="2144" spans="1:5" ht="144" x14ac:dyDescent="0.3">
      <c r="A2144" s="8" t="s">
        <v>7168</v>
      </c>
      <c r="B2144" s="4" t="s">
        <v>16325</v>
      </c>
      <c r="C2144" s="5" t="s">
        <v>46282</v>
      </c>
      <c r="D2144" s="5" t="s">
        <v>1458</v>
      </c>
      <c r="E2144" s="4" t="s">
        <v>347</v>
      </c>
    </row>
    <row r="2145" spans="1:5" ht="144" x14ac:dyDescent="0.3">
      <c r="A2145" s="8" t="s">
        <v>7169</v>
      </c>
      <c r="B2145" s="4" t="s">
        <v>16325</v>
      </c>
      <c r="C2145" s="5" t="s">
        <v>46282</v>
      </c>
      <c r="D2145" s="5" t="s">
        <v>1459</v>
      </c>
      <c r="E2145" s="4" t="s">
        <v>347</v>
      </c>
    </row>
    <row r="2146" spans="1:5" ht="144" x14ac:dyDescent="0.3">
      <c r="A2146" s="8" t="s">
        <v>7170</v>
      </c>
      <c r="B2146" s="4" t="s">
        <v>16325</v>
      </c>
      <c r="C2146" s="5" t="s">
        <v>46282</v>
      </c>
      <c r="D2146" s="5" t="s">
        <v>1460</v>
      </c>
      <c r="E2146" s="4" t="s">
        <v>347</v>
      </c>
    </row>
    <row r="2147" spans="1:5" ht="144" x14ac:dyDescent="0.3">
      <c r="A2147" s="8" t="s">
        <v>7171</v>
      </c>
      <c r="B2147" s="4" t="s">
        <v>16325</v>
      </c>
      <c r="C2147" s="5" t="s">
        <v>46282</v>
      </c>
      <c r="D2147" s="5" t="s">
        <v>1461</v>
      </c>
      <c r="E2147" s="4" t="s">
        <v>347</v>
      </c>
    </row>
    <row r="2148" spans="1:5" ht="144" x14ac:dyDescent="0.3">
      <c r="A2148" s="8" t="s">
        <v>7172</v>
      </c>
      <c r="B2148" s="4" t="s">
        <v>16325</v>
      </c>
      <c r="C2148" s="5" t="s">
        <v>46282</v>
      </c>
      <c r="D2148" s="5" t="s">
        <v>1462</v>
      </c>
      <c r="E2148" s="4" t="s">
        <v>347</v>
      </c>
    </row>
    <row r="2149" spans="1:5" ht="144" x14ac:dyDescent="0.3">
      <c r="A2149" s="8" t="s">
        <v>7173</v>
      </c>
      <c r="B2149" s="4" t="s">
        <v>16325</v>
      </c>
      <c r="C2149" s="5" t="s">
        <v>46282</v>
      </c>
      <c r="D2149" s="5" t="s">
        <v>17</v>
      </c>
      <c r="E2149" s="4" t="s">
        <v>16</v>
      </c>
    </row>
    <row r="2150" spans="1:5" ht="129.6" x14ac:dyDescent="0.3">
      <c r="A2150" s="8" t="s">
        <v>7174</v>
      </c>
      <c r="B2150" s="4" t="s">
        <v>16326</v>
      </c>
      <c r="C2150" s="5" t="s">
        <v>16324</v>
      </c>
      <c r="D2150" s="5" t="s">
        <v>1463</v>
      </c>
      <c r="E2150" s="4" t="s">
        <v>347</v>
      </c>
    </row>
    <row r="2151" spans="1:5" ht="129.6" x14ac:dyDescent="0.3">
      <c r="A2151" s="8" t="s">
        <v>7175</v>
      </c>
      <c r="B2151" s="4" t="s">
        <v>16326</v>
      </c>
      <c r="C2151" s="5" t="s">
        <v>16324</v>
      </c>
      <c r="D2151" s="5" t="s">
        <v>1464</v>
      </c>
      <c r="E2151" s="4" t="s">
        <v>24</v>
      </c>
    </row>
    <row r="2152" spans="1:5" ht="129.6" x14ac:dyDescent="0.3">
      <c r="A2152" s="8" t="s">
        <v>7176</v>
      </c>
      <c r="B2152" s="4" t="s">
        <v>16326</v>
      </c>
      <c r="C2152" s="5" t="s">
        <v>16324</v>
      </c>
      <c r="D2152" s="5" t="s">
        <v>1465</v>
      </c>
      <c r="E2152" s="4" t="s">
        <v>347</v>
      </c>
    </row>
    <row r="2153" spans="1:5" ht="129.6" x14ac:dyDescent="0.3">
      <c r="A2153" s="8" t="s">
        <v>7177</v>
      </c>
      <c r="B2153" s="4" t="s">
        <v>16326</v>
      </c>
      <c r="C2153" s="5" t="s">
        <v>16324</v>
      </c>
      <c r="D2153" s="5" t="s">
        <v>1466</v>
      </c>
      <c r="E2153" s="4" t="s">
        <v>347</v>
      </c>
    </row>
    <row r="2154" spans="1:5" ht="129.6" x14ac:dyDescent="0.3">
      <c r="A2154" s="8" t="s">
        <v>7178</v>
      </c>
      <c r="B2154" s="4" t="s">
        <v>16326</v>
      </c>
      <c r="C2154" s="5" t="s">
        <v>16324</v>
      </c>
      <c r="D2154" s="5" t="s">
        <v>1467</v>
      </c>
      <c r="E2154" s="4" t="s">
        <v>347</v>
      </c>
    </row>
    <row r="2155" spans="1:5" ht="129.6" x14ac:dyDescent="0.3">
      <c r="A2155" s="8" t="s">
        <v>7179</v>
      </c>
      <c r="B2155" s="4" t="s">
        <v>16326</v>
      </c>
      <c r="C2155" s="5" t="s">
        <v>16324</v>
      </c>
      <c r="D2155" s="5" t="s">
        <v>1468</v>
      </c>
      <c r="E2155" s="4" t="s">
        <v>347</v>
      </c>
    </row>
    <row r="2156" spans="1:5" ht="129.6" x14ac:dyDescent="0.3">
      <c r="A2156" s="8" t="s">
        <v>7180</v>
      </c>
      <c r="B2156" s="4" t="s">
        <v>16326</v>
      </c>
      <c r="C2156" s="5" t="s">
        <v>16324</v>
      </c>
      <c r="D2156" s="5" t="s">
        <v>1469</v>
      </c>
      <c r="E2156" s="4" t="s">
        <v>347</v>
      </c>
    </row>
    <row r="2157" spans="1:5" ht="129.6" x14ac:dyDescent="0.3">
      <c r="A2157" s="8" t="s">
        <v>7181</v>
      </c>
      <c r="B2157" s="4" t="s">
        <v>16326</v>
      </c>
      <c r="C2157" s="5" t="s">
        <v>16324</v>
      </c>
      <c r="D2157" s="5" t="s">
        <v>1470</v>
      </c>
      <c r="E2157" s="4" t="s">
        <v>347</v>
      </c>
    </row>
    <row r="2158" spans="1:5" ht="129.6" x14ac:dyDescent="0.3">
      <c r="A2158" s="8" t="s">
        <v>7182</v>
      </c>
      <c r="B2158" s="4" t="s">
        <v>16326</v>
      </c>
      <c r="C2158" s="5" t="s">
        <v>16324</v>
      </c>
      <c r="D2158" s="5" t="s">
        <v>17</v>
      </c>
      <c r="E2158" s="4" t="s">
        <v>16</v>
      </c>
    </row>
    <row r="2159" spans="1:5" ht="144" x14ac:dyDescent="0.3">
      <c r="A2159" s="8" t="s">
        <v>7183</v>
      </c>
      <c r="B2159" s="4" t="s">
        <v>16327</v>
      </c>
      <c r="C2159" s="5" t="s">
        <v>16328</v>
      </c>
      <c r="D2159" s="5" t="s">
        <v>1471</v>
      </c>
      <c r="E2159" s="4" t="s">
        <v>16</v>
      </c>
    </row>
    <row r="2160" spans="1:5" ht="115.2" x14ac:dyDescent="0.3">
      <c r="A2160" s="8" t="s">
        <v>7184</v>
      </c>
      <c r="B2160" s="4" t="s">
        <v>16329</v>
      </c>
      <c r="C2160" s="5" t="s">
        <v>16330</v>
      </c>
      <c r="D2160" s="5" t="s">
        <v>17</v>
      </c>
      <c r="E2160" s="4" t="s">
        <v>16</v>
      </c>
    </row>
    <row r="2161" spans="1:5" ht="86.4" x14ac:dyDescent="0.3">
      <c r="A2161" s="8" t="s">
        <v>7185</v>
      </c>
      <c r="B2161" s="4" t="s">
        <v>16331</v>
      </c>
      <c r="C2161" s="5" t="s">
        <v>16332</v>
      </c>
      <c r="D2161" s="5" t="s">
        <v>1472</v>
      </c>
      <c r="E2161" s="4" t="s">
        <v>16</v>
      </c>
    </row>
    <row r="2162" spans="1:5" ht="72" x14ac:dyDescent="0.3">
      <c r="A2162" s="8" t="s">
        <v>7186</v>
      </c>
      <c r="B2162" s="4" t="s">
        <v>16333</v>
      </c>
      <c r="C2162" s="5" t="s">
        <v>16334</v>
      </c>
      <c r="D2162" s="5" t="s">
        <v>17</v>
      </c>
      <c r="E2162" s="4" t="s">
        <v>16</v>
      </c>
    </row>
    <row r="2163" spans="1:5" ht="172.8" x14ac:dyDescent="0.3">
      <c r="A2163" s="8" t="s">
        <v>7187</v>
      </c>
      <c r="B2163" s="4" t="s">
        <v>16335</v>
      </c>
      <c r="C2163" s="5" t="s">
        <v>46283</v>
      </c>
      <c r="D2163" s="5" t="s">
        <v>1473</v>
      </c>
      <c r="E2163" s="4" t="s">
        <v>92</v>
      </c>
    </row>
    <row r="2164" spans="1:5" ht="172.8" x14ac:dyDescent="0.3">
      <c r="A2164" s="8" t="s">
        <v>7188</v>
      </c>
      <c r="B2164" s="4" t="s">
        <v>16335</v>
      </c>
      <c r="C2164" s="5" t="s">
        <v>46283</v>
      </c>
      <c r="D2164" s="5" t="s">
        <v>17</v>
      </c>
      <c r="E2164" s="4" t="s">
        <v>16</v>
      </c>
    </row>
    <row r="2165" spans="1:5" ht="86.4" x14ac:dyDescent="0.3">
      <c r="A2165" s="8" t="s">
        <v>7189</v>
      </c>
      <c r="B2165" s="4" t="s">
        <v>16337</v>
      </c>
      <c r="C2165" s="5" t="s">
        <v>16336</v>
      </c>
      <c r="D2165" s="5" t="s">
        <v>17</v>
      </c>
      <c r="E2165" s="4" t="s">
        <v>16</v>
      </c>
    </row>
    <row r="2166" spans="1:5" ht="86.4" x14ac:dyDescent="0.3">
      <c r="A2166" s="8" t="s">
        <v>7190</v>
      </c>
      <c r="B2166" s="4" t="s">
        <v>16338</v>
      </c>
      <c r="C2166" s="5" t="s">
        <v>16339</v>
      </c>
      <c r="D2166" s="5" t="s">
        <v>1474</v>
      </c>
      <c r="E2166" s="4" t="s">
        <v>16</v>
      </c>
    </row>
    <row r="2167" spans="1:5" ht="72" x14ac:dyDescent="0.3">
      <c r="A2167" s="8" t="s">
        <v>7191</v>
      </c>
      <c r="B2167" s="4" t="s">
        <v>16340</v>
      </c>
      <c r="C2167" s="5" t="s">
        <v>16341</v>
      </c>
      <c r="D2167" s="5" t="s">
        <v>1475</v>
      </c>
      <c r="E2167" s="4" t="s">
        <v>16</v>
      </c>
    </row>
    <row r="2168" spans="1:5" ht="100.8" x14ac:dyDescent="0.3">
      <c r="A2168" s="8" t="s">
        <v>7192</v>
      </c>
      <c r="B2168" s="4" t="s">
        <v>16342</v>
      </c>
      <c r="C2168" s="5" t="s">
        <v>16343</v>
      </c>
      <c r="D2168" s="5" t="s">
        <v>1476</v>
      </c>
      <c r="E2168" s="4" t="s">
        <v>16</v>
      </c>
    </row>
    <row r="2169" spans="1:5" ht="100.8" x14ac:dyDescent="0.3">
      <c r="A2169" s="8" t="s">
        <v>7193</v>
      </c>
      <c r="B2169" s="4" t="s">
        <v>16344</v>
      </c>
      <c r="C2169" s="5" t="s">
        <v>16345</v>
      </c>
      <c r="D2169" s="5" t="s">
        <v>1477</v>
      </c>
      <c r="E2169" s="4" t="s">
        <v>16</v>
      </c>
    </row>
    <row r="2170" spans="1:5" ht="100.8" x14ac:dyDescent="0.3">
      <c r="A2170" s="8" t="s">
        <v>7194</v>
      </c>
      <c r="B2170" s="4" t="s">
        <v>16346</v>
      </c>
      <c r="C2170" s="5" t="s">
        <v>16347</v>
      </c>
      <c r="D2170" s="5" t="s">
        <v>1478</v>
      </c>
      <c r="E2170" s="4" t="s">
        <v>16</v>
      </c>
    </row>
    <row r="2171" spans="1:5" ht="100.8" x14ac:dyDescent="0.3">
      <c r="A2171" s="8" t="s">
        <v>7195</v>
      </c>
      <c r="B2171" s="4" t="s">
        <v>16348</v>
      </c>
      <c r="C2171" s="5" t="s">
        <v>46284</v>
      </c>
      <c r="D2171" s="5" t="s">
        <v>1479</v>
      </c>
      <c r="E2171" s="4" t="s">
        <v>16</v>
      </c>
    </row>
    <row r="2172" spans="1:5" ht="100.8" x14ac:dyDescent="0.3">
      <c r="A2172" s="8" t="s">
        <v>7196</v>
      </c>
      <c r="B2172" s="4" t="s">
        <v>16348</v>
      </c>
      <c r="C2172" s="5" t="s">
        <v>46284</v>
      </c>
      <c r="D2172" s="5" t="s">
        <v>44</v>
      </c>
      <c r="E2172" s="4" t="s">
        <v>16</v>
      </c>
    </row>
    <row r="2173" spans="1:5" ht="115.2" x14ac:dyDescent="0.3">
      <c r="A2173" s="8" t="s">
        <v>7197</v>
      </c>
      <c r="B2173" s="4" t="s">
        <v>16349</v>
      </c>
      <c r="C2173" s="5" t="s">
        <v>16350</v>
      </c>
      <c r="D2173" s="5" t="s">
        <v>1480</v>
      </c>
      <c r="E2173" s="4" t="s">
        <v>16</v>
      </c>
    </row>
    <row r="2174" spans="1:5" ht="86.4" x14ac:dyDescent="0.3">
      <c r="A2174" s="8" t="s">
        <v>7198</v>
      </c>
      <c r="B2174" s="4" t="s">
        <v>16351</v>
      </c>
      <c r="C2174" s="5" t="s">
        <v>16352</v>
      </c>
      <c r="D2174" s="5" t="s">
        <v>17</v>
      </c>
      <c r="E2174" s="4" t="s">
        <v>16</v>
      </c>
    </row>
    <row r="2175" spans="1:5" ht="100.8" x14ac:dyDescent="0.3">
      <c r="A2175" s="8" t="s">
        <v>7199</v>
      </c>
      <c r="B2175" s="4" t="s">
        <v>16353</v>
      </c>
      <c r="C2175" s="5" t="s">
        <v>16354</v>
      </c>
      <c r="D2175" s="5" t="s">
        <v>1481</v>
      </c>
      <c r="E2175" s="4" t="s">
        <v>16</v>
      </c>
    </row>
    <row r="2176" spans="1:5" ht="100.8" x14ac:dyDescent="0.3">
      <c r="A2176" s="8" t="s">
        <v>7200</v>
      </c>
      <c r="B2176" s="4" t="s">
        <v>16355</v>
      </c>
      <c r="C2176" s="5" t="s">
        <v>16356</v>
      </c>
      <c r="D2176" s="5" t="s">
        <v>17</v>
      </c>
      <c r="E2176" s="4" t="s">
        <v>16</v>
      </c>
    </row>
    <row r="2177" spans="1:5" ht="100.8" x14ac:dyDescent="0.3">
      <c r="A2177" s="8" t="s">
        <v>7201</v>
      </c>
      <c r="B2177" s="4" t="s">
        <v>16357</v>
      </c>
      <c r="C2177" s="5" t="s">
        <v>16358</v>
      </c>
      <c r="D2177" s="5" t="s">
        <v>1482</v>
      </c>
      <c r="E2177" s="4" t="s">
        <v>16</v>
      </c>
    </row>
    <row r="2178" spans="1:5" ht="100.8" x14ac:dyDescent="0.3">
      <c r="A2178" s="8" t="s">
        <v>7202</v>
      </c>
      <c r="B2178" s="4" t="s">
        <v>16359</v>
      </c>
      <c r="C2178" s="5" t="s">
        <v>16360</v>
      </c>
      <c r="D2178" s="5" t="s">
        <v>1483</v>
      </c>
      <c r="E2178" s="4" t="s">
        <v>16</v>
      </c>
    </row>
    <row r="2179" spans="1:5" ht="100.8" x14ac:dyDescent="0.3">
      <c r="A2179" s="8" t="s">
        <v>7203</v>
      </c>
      <c r="B2179" s="4" t="s">
        <v>16361</v>
      </c>
      <c r="C2179" s="5" t="s">
        <v>16362</v>
      </c>
      <c r="D2179" s="5" t="s">
        <v>1484</v>
      </c>
      <c r="E2179" s="4" t="s">
        <v>16</v>
      </c>
    </row>
    <row r="2180" spans="1:5" ht="100.8" x14ac:dyDescent="0.3">
      <c r="A2180" s="8" t="s">
        <v>7204</v>
      </c>
      <c r="B2180" s="4" t="s">
        <v>16363</v>
      </c>
      <c r="C2180" s="5" t="s">
        <v>16364</v>
      </c>
      <c r="D2180" s="5" t="s">
        <v>17</v>
      </c>
      <c r="E2180" s="4" t="s">
        <v>16</v>
      </c>
    </row>
    <row r="2181" spans="1:5" ht="100.8" x14ac:dyDescent="0.3">
      <c r="A2181" s="8" t="s">
        <v>7205</v>
      </c>
      <c r="B2181" s="4" t="s">
        <v>16365</v>
      </c>
      <c r="C2181" s="5" t="s">
        <v>16366</v>
      </c>
      <c r="D2181" s="5" t="s">
        <v>1485</v>
      </c>
      <c r="E2181" s="4" t="s">
        <v>16</v>
      </c>
    </row>
    <row r="2182" spans="1:5" ht="86.4" x14ac:dyDescent="0.3">
      <c r="A2182" s="8" t="s">
        <v>7206</v>
      </c>
      <c r="B2182" s="4" t="s">
        <v>16367</v>
      </c>
      <c r="C2182" s="5" t="s">
        <v>16368</v>
      </c>
      <c r="D2182" s="5" t="s">
        <v>17</v>
      </c>
      <c r="E2182" s="4" t="s">
        <v>16</v>
      </c>
    </row>
    <row r="2183" spans="1:5" ht="72" x14ac:dyDescent="0.3">
      <c r="A2183" s="8" t="s">
        <v>7207</v>
      </c>
      <c r="B2183" s="4" t="s">
        <v>16369</v>
      </c>
      <c r="C2183" s="5" t="s">
        <v>16370</v>
      </c>
      <c r="D2183" s="5" t="s">
        <v>17</v>
      </c>
      <c r="E2183" s="4" t="s">
        <v>16</v>
      </c>
    </row>
    <row r="2184" spans="1:5" ht="172.8" x14ac:dyDescent="0.3">
      <c r="A2184" s="8" t="s">
        <v>7208</v>
      </c>
      <c r="B2184" s="4" t="s">
        <v>16371</v>
      </c>
      <c r="C2184" s="5" t="s">
        <v>16372</v>
      </c>
      <c r="D2184" s="5" t="s">
        <v>1486</v>
      </c>
      <c r="E2184" s="4" t="s">
        <v>16</v>
      </c>
    </row>
    <row r="2185" spans="1:5" ht="72" x14ac:dyDescent="0.3">
      <c r="A2185" s="8" t="s">
        <v>7209</v>
      </c>
      <c r="B2185" s="4" t="s">
        <v>16373</v>
      </c>
      <c r="C2185" s="5" t="s">
        <v>46285</v>
      </c>
      <c r="D2185" s="5" t="s">
        <v>1487</v>
      </c>
      <c r="E2185" s="4" t="s">
        <v>347</v>
      </c>
    </row>
    <row r="2186" spans="1:5" ht="72" x14ac:dyDescent="0.3">
      <c r="A2186" s="8" t="s">
        <v>7210</v>
      </c>
      <c r="B2186" s="4" t="s">
        <v>16373</v>
      </c>
      <c r="C2186" s="5" t="s">
        <v>46285</v>
      </c>
      <c r="D2186" s="5" t="s">
        <v>1488</v>
      </c>
      <c r="E2186" s="4" t="s">
        <v>347</v>
      </c>
    </row>
    <row r="2187" spans="1:5" ht="72" x14ac:dyDescent="0.3">
      <c r="A2187" s="8" t="s">
        <v>7211</v>
      </c>
      <c r="B2187" s="4" t="s">
        <v>16373</v>
      </c>
      <c r="C2187" s="5" t="s">
        <v>46285</v>
      </c>
      <c r="D2187" s="5" t="s">
        <v>1489</v>
      </c>
      <c r="E2187" s="4" t="s">
        <v>347</v>
      </c>
    </row>
    <row r="2188" spans="1:5" ht="72" x14ac:dyDescent="0.3">
      <c r="A2188" s="8" t="s">
        <v>7212</v>
      </c>
      <c r="B2188" s="4" t="s">
        <v>16373</v>
      </c>
      <c r="C2188" s="5" t="s">
        <v>46285</v>
      </c>
      <c r="D2188" s="5" t="s">
        <v>1490</v>
      </c>
      <c r="E2188" s="4" t="s">
        <v>347</v>
      </c>
    </row>
    <row r="2189" spans="1:5" ht="72" x14ac:dyDescent="0.3">
      <c r="A2189" s="8" t="s">
        <v>7213</v>
      </c>
      <c r="B2189" s="4" t="s">
        <v>16373</v>
      </c>
      <c r="C2189" s="5" t="s">
        <v>46285</v>
      </c>
      <c r="D2189" s="5" t="s">
        <v>17</v>
      </c>
      <c r="E2189" s="4" t="s">
        <v>16</v>
      </c>
    </row>
    <row r="2190" spans="1:5" ht="57.6" x14ac:dyDescent="0.3">
      <c r="A2190" s="8" t="s">
        <v>7214</v>
      </c>
      <c r="B2190" s="4" t="s">
        <v>16375</v>
      </c>
      <c r="C2190" s="5" t="s">
        <v>16376</v>
      </c>
      <c r="D2190" s="5" t="s">
        <v>1491</v>
      </c>
      <c r="E2190" s="4" t="s">
        <v>16</v>
      </c>
    </row>
    <row r="2191" spans="1:5" ht="57.6" x14ac:dyDescent="0.3">
      <c r="A2191" s="8" t="s">
        <v>7215</v>
      </c>
      <c r="B2191" s="4" t="s">
        <v>16377</v>
      </c>
      <c r="C2191" s="5" t="s">
        <v>16378</v>
      </c>
      <c r="D2191" s="5" t="s">
        <v>1492</v>
      </c>
      <c r="E2191" s="4" t="s">
        <v>16</v>
      </c>
    </row>
    <row r="2192" spans="1:5" ht="57.6" x14ac:dyDescent="0.3">
      <c r="A2192" s="8" t="s">
        <v>7216</v>
      </c>
      <c r="B2192" s="4" t="s">
        <v>16379</v>
      </c>
      <c r="C2192" s="5" t="s">
        <v>16380</v>
      </c>
      <c r="D2192" s="5" t="s">
        <v>1493</v>
      </c>
      <c r="E2192" s="4" t="s">
        <v>16</v>
      </c>
    </row>
    <row r="2193" spans="1:5" ht="57.6" x14ac:dyDescent="0.3">
      <c r="A2193" s="8" t="s">
        <v>7217</v>
      </c>
      <c r="B2193" s="4" t="s">
        <v>16381</v>
      </c>
      <c r="C2193" s="5" t="s">
        <v>16382</v>
      </c>
      <c r="D2193" s="5" t="s">
        <v>1494</v>
      </c>
      <c r="E2193" s="4" t="s">
        <v>16</v>
      </c>
    </row>
    <row r="2194" spans="1:5" ht="43.2" x14ac:dyDescent="0.3">
      <c r="A2194" s="8" t="s">
        <v>7218</v>
      </c>
      <c r="B2194" s="4" t="s">
        <v>16383</v>
      </c>
      <c r="C2194" s="5" t="s">
        <v>16374</v>
      </c>
      <c r="D2194" s="5" t="s">
        <v>1495</v>
      </c>
      <c r="E2194" s="4" t="s">
        <v>347</v>
      </c>
    </row>
    <row r="2195" spans="1:5" ht="43.2" x14ac:dyDescent="0.3">
      <c r="A2195" s="8" t="s">
        <v>7219</v>
      </c>
      <c r="B2195" s="4" t="s">
        <v>16383</v>
      </c>
      <c r="C2195" s="5" t="s">
        <v>16374</v>
      </c>
      <c r="D2195" s="5" t="s">
        <v>17</v>
      </c>
      <c r="E2195" s="4" t="s">
        <v>16</v>
      </c>
    </row>
    <row r="2196" spans="1:5" ht="57.6" x14ac:dyDescent="0.3">
      <c r="A2196" s="8" t="s">
        <v>7220</v>
      </c>
      <c r="B2196" s="4" t="s">
        <v>16384</v>
      </c>
      <c r="C2196" s="5" t="s">
        <v>16385</v>
      </c>
      <c r="D2196" s="5" t="s">
        <v>1496</v>
      </c>
      <c r="E2196" s="4" t="s">
        <v>16</v>
      </c>
    </row>
    <row r="2197" spans="1:5" ht="172.8" x14ac:dyDescent="0.3">
      <c r="A2197" s="8" t="s">
        <v>7221</v>
      </c>
      <c r="B2197" s="4" t="s">
        <v>16386</v>
      </c>
      <c r="C2197" s="5" t="s">
        <v>46286</v>
      </c>
      <c r="D2197" s="5" t="s">
        <v>1497</v>
      </c>
      <c r="E2197" s="4" t="s">
        <v>16</v>
      </c>
    </row>
    <row r="2198" spans="1:5" ht="172.8" x14ac:dyDescent="0.3">
      <c r="A2198" s="8" t="s">
        <v>7222</v>
      </c>
      <c r="B2198" s="4" t="s">
        <v>16386</v>
      </c>
      <c r="C2198" s="5" t="s">
        <v>46286</v>
      </c>
      <c r="D2198" s="5" t="s">
        <v>1498</v>
      </c>
      <c r="E2198" s="4" t="s">
        <v>16</v>
      </c>
    </row>
    <row r="2199" spans="1:5" ht="172.8" x14ac:dyDescent="0.3">
      <c r="A2199" s="8" t="s">
        <v>7223</v>
      </c>
      <c r="B2199" s="4" t="s">
        <v>16386</v>
      </c>
      <c r="C2199" s="5" t="s">
        <v>46286</v>
      </c>
      <c r="D2199" s="5" t="s">
        <v>1499</v>
      </c>
      <c r="E2199" s="4" t="s">
        <v>16</v>
      </c>
    </row>
    <row r="2200" spans="1:5" ht="172.8" x14ac:dyDescent="0.3">
      <c r="A2200" s="8" t="s">
        <v>7224</v>
      </c>
      <c r="B2200" s="4" t="s">
        <v>16386</v>
      </c>
      <c r="C2200" s="5" t="s">
        <v>46286</v>
      </c>
      <c r="D2200" s="5" t="s">
        <v>1500</v>
      </c>
      <c r="E2200" s="4" t="s">
        <v>16</v>
      </c>
    </row>
    <row r="2201" spans="1:5" ht="172.8" x14ac:dyDescent="0.3">
      <c r="A2201" s="8" t="s">
        <v>7225</v>
      </c>
      <c r="B2201" s="4" t="s">
        <v>16386</v>
      </c>
      <c r="C2201" s="5" t="s">
        <v>46286</v>
      </c>
      <c r="D2201" s="5" t="s">
        <v>17</v>
      </c>
      <c r="E2201" s="4" t="s">
        <v>347</v>
      </c>
    </row>
    <row r="2202" spans="1:5" ht="144" x14ac:dyDescent="0.3">
      <c r="A2202" s="8" t="s">
        <v>7226</v>
      </c>
      <c r="B2202" s="4" t="s">
        <v>16387</v>
      </c>
      <c r="C2202" s="5" t="s">
        <v>16388</v>
      </c>
      <c r="D2202" s="5" t="s">
        <v>1501</v>
      </c>
      <c r="E2202" s="4" t="s">
        <v>16</v>
      </c>
    </row>
    <row r="2203" spans="1:5" ht="144" x14ac:dyDescent="0.3">
      <c r="A2203" s="8" t="s">
        <v>7227</v>
      </c>
      <c r="B2203" s="4" t="s">
        <v>16387</v>
      </c>
      <c r="C2203" s="5" t="s">
        <v>16388</v>
      </c>
      <c r="D2203" s="5" t="s">
        <v>1502</v>
      </c>
      <c r="E2203" s="4" t="s">
        <v>16</v>
      </c>
    </row>
    <row r="2204" spans="1:5" ht="144" x14ac:dyDescent="0.3">
      <c r="A2204" s="8" t="s">
        <v>7228</v>
      </c>
      <c r="B2204" s="4" t="s">
        <v>16387</v>
      </c>
      <c r="C2204" s="5" t="s">
        <v>16388</v>
      </c>
      <c r="D2204" s="5" t="s">
        <v>1503</v>
      </c>
      <c r="E2204" s="4" t="s">
        <v>16</v>
      </c>
    </row>
    <row r="2205" spans="1:5" ht="144" x14ac:dyDescent="0.3">
      <c r="A2205" s="8" t="s">
        <v>7229</v>
      </c>
      <c r="B2205" s="4" t="s">
        <v>16387</v>
      </c>
      <c r="C2205" s="5" t="s">
        <v>16388</v>
      </c>
      <c r="D2205" s="5" t="s">
        <v>1504</v>
      </c>
      <c r="E2205" s="4" t="s">
        <v>16</v>
      </c>
    </row>
    <row r="2206" spans="1:5" ht="144" x14ac:dyDescent="0.3">
      <c r="A2206" s="8" t="s">
        <v>7230</v>
      </c>
      <c r="B2206" s="4" t="s">
        <v>16387</v>
      </c>
      <c r="C2206" s="5" t="s">
        <v>16388</v>
      </c>
      <c r="D2206" s="5" t="s">
        <v>1505</v>
      </c>
      <c r="E2206" s="4" t="s">
        <v>16</v>
      </c>
    </row>
    <row r="2207" spans="1:5" ht="144" x14ac:dyDescent="0.3">
      <c r="A2207" s="8" t="s">
        <v>7231</v>
      </c>
      <c r="B2207" s="4" t="s">
        <v>16387</v>
      </c>
      <c r="C2207" s="5" t="s">
        <v>16388</v>
      </c>
      <c r="D2207" s="5" t="s">
        <v>1506</v>
      </c>
      <c r="E2207" s="4" t="s">
        <v>16</v>
      </c>
    </row>
    <row r="2208" spans="1:5" ht="144" x14ac:dyDescent="0.3">
      <c r="A2208" s="8" t="s">
        <v>7232</v>
      </c>
      <c r="B2208" s="4" t="s">
        <v>16387</v>
      </c>
      <c r="C2208" s="5" t="s">
        <v>16388</v>
      </c>
      <c r="D2208" s="5" t="s">
        <v>44</v>
      </c>
      <c r="E2208" s="4" t="s">
        <v>347</v>
      </c>
    </row>
    <row r="2209" spans="1:5" ht="230.4" x14ac:dyDescent="0.3">
      <c r="A2209" s="8" t="s">
        <v>7233</v>
      </c>
      <c r="B2209" s="4" t="s">
        <v>16389</v>
      </c>
      <c r="C2209" s="5" t="s">
        <v>46287</v>
      </c>
      <c r="D2209" s="5" t="s">
        <v>1507</v>
      </c>
      <c r="E2209" s="4" t="s">
        <v>24</v>
      </c>
    </row>
    <row r="2210" spans="1:5" ht="230.4" x14ac:dyDescent="0.3">
      <c r="A2210" s="8" t="s">
        <v>7234</v>
      </c>
      <c r="B2210" s="4" t="s">
        <v>16389</v>
      </c>
      <c r="C2210" s="5" t="s">
        <v>46287</v>
      </c>
      <c r="D2210" s="5" t="s">
        <v>1508</v>
      </c>
      <c r="E2210" s="4" t="s">
        <v>16</v>
      </c>
    </row>
    <row r="2211" spans="1:5" ht="230.4" x14ac:dyDescent="0.3">
      <c r="A2211" s="8" t="s">
        <v>7235</v>
      </c>
      <c r="B2211" s="4" t="s">
        <v>16389</v>
      </c>
      <c r="C2211" s="5" t="s">
        <v>46287</v>
      </c>
      <c r="D2211" s="5" t="s">
        <v>1509</v>
      </c>
      <c r="E2211" s="4" t="s">
        <v>16</v>
      </c>
    </row>
    <row r="2212" spans="1:5" ht="230.4" x14ac:dyDescent="0.3">
      <c r="A2212" s="8" t="s">
        <v>7236</v>
      </c>
      <c r="B2212" s="4" t="s">
        <v>16389</v>
      </c>
      <c r="C2212" s="5" t="s">
        <v>46287</v>
      </c>
      <c r="D2212" s="5" t="s">
        <v>1510</v>
      </c>
      <c r="E2212" s="4" t="s">
        <v>16</v>
      </c>
    </row>
    <row r="2213" spans="1:5" ht="230.4" x14ac:dyDescent="0.3">
      <c r="A2213" s="8" t="s">
        <v>7237</v>
      </c>
      <c r="B2213" s="4" t="s">
        <v>16389</v>
      </c>
      <c r="C2213" s="5" t="s">
        <v>46287</v>
      </c>
      <c r="D2213" s="5" t="s">
        <v>1511</v>
      </c>
      <c r="E2213" s="4" t="s">
        <v>16</v>
      </c>
    </row>
    <row r="2214" spans="1:5" ht="230.4" x14ac:dyDescent="0.3">
      <c r="A2214" s="8" t="s">
        <v>7238</v>
      </c>
      <c r="B2214" s="4" t="s">
        <v>16389</v>
      </c>
      <c r="C2214" s="5" t="s">
        <v>46287</v>
      </c>
      <c r="D2214" s="5" t="s">
        <v>17</v>
      </c>
      <c r="E2214" s="4" t="s">
        <v>347</v>
      </c>
    </row>
    <row r="2215" spans="1:5" ht="244.8" x14ac:dyDescent="0.3">
      <c r="A2215" s="8" t="s">
        <v>7239</v>
      </c>
      <c r="B2215" s="4" t="s">
        <v>16390</v>
      </c>
      <c r="C2215" s="5" t="s">
        <v>46288</v>
      </c>
      <c r="D2215" s="5" t="s">
        <v>1512</v>
      </c>
      <c r="E2215" s="4" t="s">
        <v>16</v>
      </c>
    </row>
    <row r="2216" spans="1:5" ht="244.8" x14ac:dyDescent="0.3">
      <c r="A2216" s="8" t="s">
        <v>7240</v>
      </c>
      <c r="B2216" s="4" t="s">
        <v>16390</v>
      </c>
      <c r="C2216" s="5" t="s">
        <v>46288</v>
      </c>
      <c r="D2216" s="5" t="s">
        <v>1513</v>
      </c>
      <c r="E2216" s="4" t="s">
        <v>16</v>
      </c>
    </row>
    <row r="2217" spans="1:5" ht="244.8" x14ac:dyDescent="0.3">
      <c r="A2217" s="8" t="s">
        <v>7241</v>
      </c>
      <c r="B2217" s="4" t="s">
        <v>16390</v>
      </c>
      <c r="C2217" s="5" t="s">
        <v>46288</v>
      </c>
      <c r="D2217" s="5" t="s">
        <v>17</v>
      </c>
      <c r="E2217" s="4" t="s">
        <v>347</v>
      </c>
    </row>
    <row r="2218" spans="1:5" ht="244.8" x14ac:dyDescent="0.3">
      <c r="A2218" s="8" t="s">
        <v>7242</v>
      </c>
      <c r="B2218" s="4" t="s">
        <v>16391</v>
      </c>
      <c r="C2218" s="5" t="s">
        <v>16392</v>
      </c>
      <c r="D2218" s="5" t="s">
        <v>1514</v>
      </c>
      <c r="E2218" s="4" t="s">
        <v>347</v>
      </c>
    </row>
    <row r="2219" spans="1:5" ht="230.4" x14ac:dyDescent="0.3">
      <c r="A2219" s="8" t="s">
        <v>7243</v>
      </c>
      <c r="B2219" s="4" t="s">
        <v>16393</v>
      </c>
      <c r="C2219" s="5" t="s">
        <v>46289</v>
      </c>
      <c r="D2219" s="5" t="s">
        <v>1515</v>
      </c>
      <c r="E2219" s="4" t="s">
        <v>16</v>
      </c>
    </row>
    <row r="2220" spans="1:5" ht="230.4" x14ac:dyDescent="0.3">
      <c r="A2220" s="8" t="s">
        <v>7244</v>
      </c>
      <c r="B2220" s="4" t="s">
        <v>16393</v>
      </c>
      <c r="C2220" s="5" t="s">
        <v>46289</v>
      </c>
      <c r="D2220" s="5" t="s">
        <v>1516</v>
      </c>
      <c r="E2220" s="4" t="s">
        <v>15</v>
      </c>
    </row>
    <row r="2221" spans="1:5" ht="230.4" x14ac:dyDescent="0.3">
      <c r="A2221" s="8" t="s">
        <v>7245</v>
      </c>
      <c r="B2221" s="4" t="s">
        <v>16393</v>
      </c>
      <c r="C2221" s="5" t="s">
        <v>46289</v>
      </c>
      <c r="D2221" s="5" t="s">
        <v>17</v>
      </c>
      <c r="E2221" s="4" t="s">
        <v>347</v>
      </c>
    </row>
    <row r="2222" spans="1:5" ht="201.6" x14ac:dyDescent="0.3">
      <c r="A2222" s="8" t="s">
        <v>7246</v>
      </c>
      <c r="B2222" s="4" t="s">
        <v>16394</v>
      </c>
      <c r="C2222" s="5" t="s">
        <v>46290</v>
      </c>
      <c r="D2222" s="5" t="s">
        <v>1517</v>
      </c>
      <c r="E2222" s="4" t="s">
        <v>16</v>
      </c>
    </row>
    <row r="2223" spans="1:5" ht="201.6" x14ac:dyDescent="0.3">
      <c r="A2223" s="8" t="s">
        <v>7247</v>
      </c>
      <c r="B2223" s="4" t="s">
        <v>16394</v>
      </c>
      <c r="C2223" s="5" t="s">
        <v>46290</v>
      </c>
      <c r="D2223" s="5" t="s">
        <v>1518</v>
      </c>
      <c r="E2223" s="4" t="s">
        <v>16</v>
      </c>
    </row>
    <row r="2224" spans="1:5" ht="201.6" x14ac:dyDescent="0.3">
      <c r="A2224" s="8" t="s">
        <v>7248</v>
      </c>
      <c r="B2224" s="4" t="s">
        <v>16394</v>
      </c>
      <c r="C2224" s="5" t="s">
        <v>46290</v>
      </c>
      <c r="D2224" s="5" t="s">
        <v>1519</v>
      </c>
      <c r="E2224" s="4" t="s">
        <v>16</v>
      </c>
    </row>
    <row r="2225" spans="1:5" ht="201.6" x14ac:dyDescent="0.3">
      <c r="A2225" s="8" t="s">
        <v>7249</v>
      </c>
      <c r="B2225" s="4" t="s">
        <v>16394</v>
      </c>
      <c r="C2225" s="5" t="s">
        <v>46290</v>
      </c>
      <c r="D2225" s="5" t="s">
        <v>1520</v>
      </c>
      <c r="E2225" s="4" t="s">
        <v>16</v>
      </c>
    </row>
    <row r="2226" spans="1:5" ht="201.6" x14ac:dyDescent="0.3">
      <c r="A2226" s="8" t="s">
        <v>7250</v>
      </c>
      <c r="B2226" s="4" t="s">
        <v>16394</v>
      </c>
      <c r="C2226" s="5" t="s">
        <v>46290</v>
      </c>
      <c r="D2226" s="5" t="s">
        <v>1521</v>
      </c>
      <c r="E2226" s="4" t="s">
        <v>16</v>
      </c>
    </row>
    <row r="2227" spans="1:5" ht="201.6" x14ac:dyDescent="0.3">
      <c r="A2227" s="8" t="s">
        <v>7251</v>
      </c>
      <c r="B2227" s="4" t="s">
        <v>16394</v>
      </c>
      <c r="C2227" s="5" t="s">
        <v>46290</v>
      </c>
      <c r="D2227" s="5" t="s">
        <v>1522</v>
      </c>
      <c r="E2227" s="4" t="s">
        <v>347</v>
      </c>
    </row>
    <row r="2228" spans="1:5" ht="201.6" x14ac:dyDescent="0.3">
      <c r="A2228" s="8" t="s">
        <v>7252</v>
      </c>
      <c r="B2228" s="4" t="s">
        <v>16394</v>
      </c>
      <c r="C2228" s="5" t="s">
        <v>46290</v>
      </c>
      <c r="D2228" s="5" t="s">
        <v>44</v>
      </c>
      <c r="E2228" s="4" t="s">
        <v>347</v>
      </c>
    </row>
    <row r="2229" spans="1:5" ht="201.6" x14ac:dyDescent="0.3">
      <c r="A2229" s="8" t="s">
        <v>7253</v>
      </c>
      <c r="B2229" s="4" t="s">
        <v>16395</v>
      </c>
      <c r="C2229" s="5" t="s">
        <v>16396</v>
      </c>
      <c r="D2229" s="5" t="s">
        <v>1523</v>
      </c>
      <c r="E2229" s="4" t="s">
        <v>347</v>
      </c>
    </row>
    <row r="2230" spans="1:5" ht="187.2" x14ac:dyDescent="0.3">
      <c r="A2230" s="8" t="s">
        <v>7254</v>
      </c>
      <c r="B2230" s="4" t="s">
        <v>16397</v>
      </c>
      <c r="C2230" s="5" t="s">
        <v>16398</v>
      </c>
      <c r="D2230" s="5" t="s">
        <v>1524</v>
      </c>
      <c r="E2230" s="4" t="s">
        <v>16</v>
      </c>
    </row>
    <row r="2231" spans="1:5" ht="187.2" x14ac:dyDescent="0.3">
      <c r="A2231" s="8" t="s">
        <v>7255</v>
      </c>
      <c r="B2231" s="4" t="s">
        <v>16397</v>
      </c>
      <c r="C2231" s="5" t="s">
        <v>16398</v>
      </c>
      <c r="D2231" s="5" t="s">
        <v>17</v>
      </c>
      <c r="E2231" s="4" t="s">
        <v>347</v>
      </c>
    </row>
    <row r="2232" spans="1:5" ht="172.8" x14ac:dyDescent="0.3">
      <c r="A2232" s="8" t="s">
        <v>7256</v>
      </c>
      <c r="B2232" s="4" t="s">
        <v>16399</v>
      </c>
      <c r="C2232" s="5" t="s">
        <v>16400</v>
      </c>
      <c r="D2232" s="5" t="s">
        <v>1525</v>
      </c>
      <c r="E2232" s="4" t="s">
        <v>347</v>
      </c>
    </row>
    <row r="2233" spans="1:5" ht="158.4" x14ac:dyDescent="0.3">
      <c r="A2233" s="8" t="s">
        <v>7257</v>
      </c>
      <c r="B2233" s="4" t="s">
        <v>16401</v>
      </c>
      <c r="C2233" s="5" t="s">
        <v>16402</v>
      </c>
      <c r="D2233" s="5" t="s">
        <v>17</v>
      </c>
      <c r="E2233" s="4" t="s">
        <v>347</v>
      </c>
    </row>
    <row r="2234" spans="1:5" ht="158.4" x14ac:dyDescent="0.3">
      <c r="A2234" s="8" t="s">
        <v>7258</v>
      </c>
      <c r="B2234" s="4" t="s">
        <v>16403</v>
      </c>
      <c r="C2234" s="5" t="s">
        <v>16402</v>
      </c>
      <c r="D2234" s="5" t="s">
        <v>17</v>
      </c>
      <c r="E2234" s="4" t="s">
        <v>347</v>
      </c>
    </row>
    <row r="2235" spans="1:5" ht="158.4" x14ac:dyDescent="0.3">
      <c r="A2235" s="8" t="s">
        <v>7259</v>
      </c>
      <c r="B2235" s="4" t="s">
        <v>16404</v>
      </c>
      <c r="C2235" s="5" t="s">
        <v>16405</v>
      </c>
      <c r="D2235" s="5" t="s">
        <v>1526</v>
      </c>
      <c r="E2235" s="4" t="s">
        <v>24</v>
      </c>
    </row>
    <row r="2236" spans="1:5" ht="115.2" x14ac:dyDescent="0.3">
      <c r="A2236" s="8" t="s">
        <v>7260</v>
      </c>
      <c r="B2236" s="4" t="s">
        <v>16406</v>
      </c>
      <c r="C2236" s="5" t="s">
        <v>46291</v>
      </c>
      <c r="D2236" s="5" t="s">
        <v>1527</v>
      </c>
      <c r="E2236" s="4" t="s">
        <v>16</v>
      </c>
    </row>
    <row r="2237" spans="1:5" ht="115.2" x14ac:dyDescent="0.3">
      <c r="A2237" s="8" t="s">
        <v>7261</v>
      </c>
      <c r="B2237" s="4" t="s">
        <v>16406</v>
      </c>
      <c r="C2237" s="5" t="s">
        <v>46291</v>
      </c>
      <c r="D2237" s="5" t="s">
        <v>17</v>
      </c>
      <c r="E2237" s="4" t="s">
        <v>15</v>
      </c>
    </row>
    <row r="2238" spans="1:5" ht="144" x14ac:dyDescent="0.3">
      <c r="A2238" s="8" t="s">
        <v>7262</v>
      </c>
      <c r="B2238" s="4" t="s">
        <v>16408</v>
      </c>
      <c r="C2238" s="5" t="s">
        <v>16409</v>
      </c>
      <c r="D2238" s="5" t="s">
        <v>1528</v>
      </c>
      <c r="E2238" s="4" t="s">
        <v>347</v>
      </c>
    </row>
    <row r="2239" spans="1:5" ht="129.6" x14ac:dyDescent="0.3">
      <c r="A2239" s="8" t="s">
        <v>7263</v>
      </c>
      <c r="B2239" s="4" t="s">
        <v>16410</v>
      </c>
      <c r="C2239" s="5" t="s">
        <v>16411</v>
      </c>
      <c r="D2239" s="5" t="s">
        <v>1529</v>
      </c>
      <c r="E2239" s="4" t="s">
        <v>16</v>
      </c>
    </row>
    <row r="2240" spans="1:5" ht="129.6" x14ac:dyDescent="0.3">
      <c r="A2240" s="8" t="s">
        <v>7264</v>
      </c>
      <c r="B2240" s="4" t="s">
        <v>16410</v>
      </c>
      <c r="C2240" s="5" t="s">
        <v>16411</v>
      </c>
      <c r="D2240" s="5" t="s">
        <v>17</v>
      </c>
      <c r="E2240" s="4" t="s">
        <v>15</v>
      </c>
    </row>
    <row r="2241" spans="1:5" ht="129.6" x14ac:dyDescent="0.3">
      <c r="A2241" s="8" t="s">
        <v>7265</v>
      </c>
      <c r="B2241" s="4" t="s">
        <v>16412</v>
      </c>
      <c r="C2241" s="5" t="s">
        <v>16413</v>
      </c>
      <c r="D2241" s="5" t="s">
        <v>1530</v>
      </c>
      <c r="E2241" s="4" t="s">
        <v>347</v>
      </c>
    </row>
    <row r="2242" spans="1:5" ht="144" x14ac:dyDescent="0.3">
      <c r="A2242" s="8" t="s">
        <v>7266</v>
      </c>
      <c r="B2242" s="4" t="s">
        <v>16414</v>
      </c>
      <c r="C2242" s="5" t="s">
        <v>16415</v>
      </c>
      <c r="D2242" s="5" t="s">
        <v>1531</v>
      </c>
      <c r="E2242" s="4" t="s">
        <v>347</v>
      </c>
    </row>
    <row r="2243" spans="1:5" ht="144" x14ac:dyDescent="0.3">
      <c r="A2243" s="8" t="s">
        <v>7267</v>
      </c>
      <c r="B2243" s="4" t="s">
        <v>16416</v>
      </c>
      <c r="C2243" s="5" t="s">
        <v>16417</v>
      </c>
      <c r="D2243" s="5" t="s">
        <v>1532</v>
      </c>
      <c r="E2243" s="4" t="s">
        <v>347</v>
      </c>
    </row>
    <row r="2244" spans="1:5" ht="129.6" x14ac:dyDescent="0.3">
      <c r="A2244" s="8" t="s">
        <v>7268</v>
      </c>
      <c r="B2244" s="4" t="s">
        <v>16418</v>
      </c>
      <c r="C2244" s="5" t="s">
        <v>16419</v>
      </c>
      <c r="D2244" s="5" t="s">
        <v>1533</v>
      </c>
      <c r="E2244" s="4" t="s">
        <v>92</v>
      </c>
    </row>
    <row r="2245" spans="1:5" ht="129.6" x14ac:dyDescent="0.3">
      <c r="A2245" s="8" t="s">
        <v>7269</v>
      </c>
      <c r="B2245" s="4" t="s">
        <v>16418</v>
      </c>
      <c r="C2245" s="5" t="s">
        <v>16419</v>
      </c>
      <c r="D2245" s="5" t="s">
        <v>1534</v>
      </c>
      <c r="E2245" s="4" t="s">
        <v>92</v>
      </c>
    </row>
    <row r="2246" spans="1:5" ht="129.6" x14ac:dyDescent="0.3">
      <c r="A2246" s="8" t="s">
        <v>7270</v>
      </c>
      <c r="B2246" s="4" t="s">
        <v>16418</v>
      </c>
      <c r="C2246" s="5" t="s">
        <v>16419</v>
      </c>
      <c r="D2246" s="5" t="s">
        <v>1535</v>
      </c>
      <c r="E2246" s="4" t="s">
        <v>16</v>
      </c>
    </row>
    <row r="2247" spans="1:5" ht="129.6" x14ac:dyDescent="0.3">
      <c r="A2247" s="8" t="s">
        <v>7271</v>
      </c>
      <c r="B2247" s="4" t="s">
        <v>16418</v>
      </c>
      <c r="C2247" s="5" t="s">
        <v>16419</v>
      </c>
      <c r="D2247" s="5" t="s">
        <v>17</v>
      </c>
      <c r="E2247" s="4" t="s">
        <v>347</v>
      </c>
    </row>
    <row r="2248" spans="1:5" ht="144" x14ac:dyDescent="0.3">
      <c r="A2248" s="8" t="s">
        <v>7272</v>
      </c>
      <c r="B2248" s="4" t="s">
        <v>16420</v>
      </c>
      <c r="C2248" s="5" t="s">
        <v>16421</v>
      </c>
      <c r="D2248" s="5" t="s">
        <v>1536</v>
      </c>
      <c r="E2248" s="4" t="s">
        <v>15</v>
      </c>
    </row>
    <row r="2249" spans="1:5" ht="115.2" x14ac:dyDescent="0.3">
      <c r="A2249" s="8" t="s">
        <v>7273</v>
      </c>
      <c r="B2249" s="4" t="s">
        <v>16422</v>
      </c>
      <c r="C2249" s="5" t="s">
        <v>16407</v>
      </c>
      <c r="D2249" s="5" t="s">
        <v>1537</v>
      </c>
      <c r="E2249" s="4" t="s">
        <v>16</v>
      </c>
    </row>
    <row r="2250" spans="1:5" ht="115.2" x14ac:dyDescent="0.3">
      <c r="A2250" s="8" t="s">
        <v>7274</v>
      </c>
      <c r="B2250" s="4" t="s">
        <v>16422</v>
      </c>
      <c r="C2250" s="5" t="s">
        <v>16407</v>
      </c>
      <c r="D2250" s="5" t="s">
        <v>1538</v>
      </c>
      <c r="E2250" s="4" t="s">
        <v>16</v>
      </c>
    </row>
    <row r="2251" spans="1:5" ht="115.2" x14ac:dyDescent="0.3">
      <c r="A2251" s="8" t="s">
        <v>7275</v>
      </c>
      <c r="B2251" s="4" t="s">
        <v>16422</v>
      </c>
      <c r="C2251" s="5" t="s">
        <v>16407</v>
      </c>
      <c r="D2251" s="5" t="s">
        <v>1539</v>
      </c>
      <c r="E2251" s="4" t="s">
        <v>347</v>
      </c>
    </row>
    <row r="2252" spans="1:5" ht="115.2" x14ac:dyDescent="0.3">
      <c r="A2252" s="8" t="s">
        <v>7276</v>
      </c>
      <c r="B2252" s="4" t="s">
        <v>16422</v>
      </c>
      <c r="C2252" s="5" t="s">
        <v>16407</v>
      </c>
      <c r="D2252" s="5" t="s">
        <v>1540</v>
      </c>
      <c r="E2252" s="4" t="s">
        <v>16</v>
      </c>
    </row>
    <row r="2253" spans="1:5" ht="115.2" x14ac:dyDescent="0.3">
      <c r="A2253" s="8" t="s">
        <v>7277</v>
      </c>
      <c r="B2253" s="4" t="s">
        <v>16422</v>
      </c>
      <c r="C2253" s="5" t="s">
        <v>16407</v>
      </c>
      <c r="D2253" s="5" t="s">
        <v>1541</v>
      </c>
      <c r="E2253" s="4" t="s">
        <v>16</v>
      </c>
    </row>
    <row r="2254" spans="1:5" ht="115.2" x14ac:dyDescent="0.3">
      <c r="A2254" s="8" t="s">
        <v>7278</v>
      </c>
      <c r="B2254" s="4" t="s">
        <v>16422</v>
      </c>
      <c r="C2254" s="5" t="s">
        <v>16407</v>
      </c>
      <c r="D2254" s="5" t="s">
        <v>1542</v>
      </c>
      <c r="E2254" s="4" t="s">
        <v>16</v>
      </c>
    </row>
    <row r="2255" spans="1:5" ht="115.2" x14ac:dyDescent="0.3">
      <c r="A2255" s="8" t="s">
        <v>7279</v>
      </c>
      <c r="B2255" s="4" t="s">
        <v>16422</v>
      </c>
      <c r="C2255" s="5" t="s">
        <v>16407</v>
      </c>
      <c r="D2255" s="5" t="s">
        <v>1543</v>
      </c>
      <c r="E2255" s="4" t="s">
        <v>16</v>
      </c>
    </row>
    <row r="2256" spans="1:5" ht="115.2" x14ac:dyDescent="0.3">
      <c r="A2256" s="8" t="s">
        <v>7280</v>
      </c>
      <c r="B2256" s="4" t="s">
        <v>16422</v>
      </c>
      <c r="C2256" s="5" t="s">
        <v>16407</v>
      </c>
      <c r="D2256" s="5" t="s">
        <v>1544</v>
      </c>
      <c r="E2256" s="4" t="s">
        <v>16</v>
      </c>
    </row>
    <row r="2257" spans="1:5" ht="115.2" x14ac:dyDescent="0.3">
      <c r="A2257" s="8" t="s">
        <v>7281</v>
      </c>
      <c r="B2257" s="4" t="s">
        <v>16422</v>
      </c>
      <c r="C2257" s="5" t="s">
        <v>16407</v>
      </c>
      <c r="D2257" s="5" t="s">
        <v>1545</v>
      </c>
      <c r="E2257" s="4" t="s">
        <v>347</v>
      </c>
    </row>
    <row r="2258" spans="1:5" ht="115.2" x14ac:dyDescent="0.3">
      <c r="A2258" s="8" t="s">
        <v>7282</v>
      </c>
      <c r="B2258" s="4" t="s">
        <v>16422</v>
      </c>
      <c r="C2258" s="5" t="s">
        <v>16407</v>
      </c>
      <c r="D2258" s="5" t="s">
        <v>1546</v>
      </c>
      <c r="E2258" s="4" t="s">
        <v>16</v>
      </c>
    </row>
    <row r="2259" spans="1:5" ht="115.2" x14ac:dyDescent="0.3">
      <c r="A2259" s="8" t="s">
        <v>7283</v>
      </c>
      <c r="B2259" s="4" t="s">
        <v>16422</v>
      </c>
      <c r="C2259" s="5" t="s">
        <v>16407</v>
      </c>
      <c r="D2259" s="5" t="s">
        <v>1547</v>
      </c>
      <c r="E2259" s="4" t="s">
        <v>16</v>
      </c>
    </row>
    <row r="2260" spans="1:5" ht="115.2" x14ac:dyDescent="0.3">
      <c r="A2260" s="8" t="s">
        <v>7284</v>
      </c>
      <c r="B2260" s="4" t="s">
        <v>16422</v>
      </c>
      <c r="C2260" s="5" t="s">
        <v>16407</v>
      </c>
      <c r="D2260" s="5" t="s">
        <v>1548</v>
      </c>
      <c r="E2260" s="4" t="s">
        <v>16</v>
      </c>
    </row>
    <row r="2261" spans="1:5" ht="115.2" x14ac:dyDescent="0.3">
      <c r="A2261" s="8" t="s">
        <v>7285</v>
      </c>
      <c r="B2261" s="4" t="s">
        <v>16422</v>
      </c>
      <c r="C2261" s="5" t="s">
        <v>16407</v>
      </c>
      <c r="D2261" s="5" t="s">
        <v>1549</v>
      </c>
      <c r="E2261" s="4" t="s">
        <v>16</v>
      </c>
    </row>
    <row r="2262" spans="1:5" ht="115.2" x14ac:dyDescent="0.3">
      <c r="A2262" s="8" t="s">
        <v>7286</v>
      </c>
      <c r="B2262" s="4" t="s">
        <v>16422</v>
      </c>
      <c r="C2262" s="5" t="s">
        <v>16407</v>
      </c>
      <c r="D2262" s="5" t="s">
        <v>1550</v>
      </c>
      <c r="E2262" s="4" t="s">
        <v>16</v>
      </c>
    </row>
    <row r="2263" spans="1:5" ht="115.2" x14ac:dyDescent="0.3">
      <c r="A2263" s="8" t="s">
        <v>7287</v>
      </c>
      <c r="B2263" s="4" t="s">
        <v>16422</v>
      </c>
      <c r="C2263" s="5" t="s">
        <v>16407</v>
      </c>
      <c r="D2263" s="5" t="s">
        <v>1551</v>
      </c>
      <c r="E2263" s="4" t="s">
        <v>16</v>
      </c>
    </row>
    <row r="2264" spans="1:5" ht="115.2" x14ac:dyDescent="0.3">
      <c r="A2264" s="8" t="s">
        <v>7288</v>
      </c>
      <c r="B2264" s="4" t="s">
        <v>16422</v>
      </c>
      <c r="C2264" s="5" t="s">
        <v>16407</v>
      </c>
      <c r="D2264" s="5" t="s">
        <v>1552</v>
      </c>
      <c r="E2264" s="4" t="s">
        <v>16</v>
      </c>
    </row>
    <row r="2265" spans="1:5" ht="115.2" x14ac:dyDescent="0.3">
      <c r="A2265" s="8" t="s">
        <v>7289</v>
      </c>
      <c r="B2265" s="4" t="s">
        <v>16422</v>
      </c>
      <c r="C2265" s="5" t="s">
        <v>16407</v>
      </c>
      <c r="D2265" s="5" t="s">
        <v>1553</v>
      </c>
      <c r="E2265" s="4" t="s">
        <v>16</v>
      </c>
    </row>
    <row r="2266" spans="1:5" ht="115.2" x14ac:dyDescent="0.3">
      <c r="A2266" s="8" t="s">
        <v>7290</v>
      </c>
      <c r="B2266" s="4" t="s">
        <v>16422</v>
      </c>
      <c r="C2266" s="5" t="s">
        <v>16407</v>
      </c>
      <c r="D2266" s="5" t="s">
        <v>1554</v>
      </c>
      <c r="E2266" s="4" t="s">
        <v>16</v>
      </c>
    </row>
    <row r="2267" spans="1:5" ht="115.2" x14ac:dyDescent="0.3">
      <c r="A2267" s="8" t="s">
        <v>7291</v>
      </c>
      <c r="B2267" s="4" t="s">
        <v>16422</v>
      </c>
      <c r="C2267" s="5" t="s">
        <v>16407</v>
      </c>
      <c r="D2267" s="5" t="s">
        <v>1555</v>
      </c>
      <c r="E2267" s="4" t="s">
        <v>16</v>
      </c>
    </row>
    <row r="2268" spans="1:5" ht="115.2" x14ac:dyDescent="0.3">
      <c r="A2268" s="8" t="s">
        <v>7292</v>
      </c>
      <c r="B2268" s="4" t="s">
        <v>16422</v>
      </c>
      <c r="C2268" s="5" t="s">
        <v>16407</v>
      </c>
      <c r="D2268" s="5" t="s">
        <v>17</v>
      </c>
      <c r="E2268" s="4" t="s">
        <v>15</v>
      </c>
    </row>
    <row r="2269" spans="1:5" ht="172.8" x14ac:dyDescent="0.3">
      <c r="A2269" s="8" t="s">
        <v>7293</v>
      </c>
      <c r="B2269" s="4" t="s">
        <v>16423</v>
      </c>
      <c r="C2269" s="5" t="s">
        <v>46292</v>
      </c>
      <c r="D2269" s="5" t="s">
        <v>1556</v>
      </c>
      <c r="E2269" s="4" t="s">
        <v>347</v>
      </c>
    </row>
    <row r="2270" spans="1:5" ht="172.8" x14ac:dyDescent="0.3">
      <c r="A2270" s="8" t="s">
        <v>7294</v>
      </c>
      <c r="B2270" s="4" t="s">
        <v>16423</v>
      </c>
      <c r="C2270" s="5" t="s">
        <v>46292</v>
      </c>
      <c r="D2270" s="5" t="s">
        <v>17</v>
      </c>
      <c r="E2270" s="4" t="s">
        <v>24</v>
      </c>
    </row>
    <row r="2271" spans="1:5" ht="144" x14ac:dyDescent="0.3">
      <c r="A2271" s="8" t="s">
        <v>7295</v>
      </c>
      <c r="B2271" s="4" t="s">
        <v>16425</v>
      </c>
      <c r="C2271" s="5" t="s">
        <v>46293</v>
      </c>
      <c r="D2271" s="5" t="s">
        <v>1557</v>
      </c>
      <c r="E2271" s="4" t="s">
        <v>16</v>
      </c>
    </row>
    <row r="2272" spans="1:5" ht="144" x14ac:dyDescent="0.3">
      <c r="A2272" s="8" t="s">
        <v>7296</v>
      </c>
      <c r="B2272" s="4" t="s">
        <v>16425</v>
      </c>
      <c r="C2272" s="5" t="s">
        <v>46293</v>
      </c>
      <c r="D2272" s="5" t="s">
        <v>1558</v>
      </c>
      <c r="E2272" s="4" t="s">
        <v>16</v>
      </c>
    </row>
    <row r="2273" spans="1:5" ht="144" x14ac:dyDescent="0.3">
      <c r="A2273" s="8" t="s">
        <v>7297</v>
      </c>
      <c r="B2273" s="4" t="s">
        <v>16425</v>
      </c>
      <c r="C2273" s="5" t="s">
        <v>46293</v>
      </c>
      <c r="D2273" s="5" t="s">
        <v>1559</v>
      </c>
      <c r="E2273" s="4" t="s">
        <v>16</v>
      </c>
    </row>
    <row r="2274" spans="1:5" ht="144" x14ac:dyDescent="0.3">
      <c r="A2274" s="8" t="s">
        <v>7298</v>
      </c>
      <c r="B2274" s="4" t="s">
        <v>16425</v>
      </c>
      <c r="C2274" s="5" t="s">
        <v>46293</v>
      </c>
      <c r="D2274" s="5" t="s">
        <v>17</v>
      </c>
      <c r="E2274" s="4" t="s">
        <v>24</v>
      </c>
    </row>
    <row r="2275" spans="1:5" ht="158.4" x14ac:dyDescent="0.3">
      <c r="A2275" s="8" t="s">
        <v>7299</v>
      </c>
      <c r="B2275" s="4" t="s">
        <v>16426</v>
      </c>
      <c r="C2275" s="5" t="s">
        <v>16427</v>
      </c>
      <c r="D2275" s="5" t="s">
        <v>1528</v>
      </c>
      <c r="E2275" s="4" t="s">
        <v>15</v>
      </c>
    </row>
    <row r="2276" spans="1:5" ht="172.8" x14ac:dyDescent="0.3">
      <c r="A2276" s="8" t="s">
        <v>7300</v>
      </c>
      <c r="B2276" s="4" t="s">
        <v>16428</v>
      </c>
      <c r="C2276" s="5" t="s">
        <v>46294</v>
      </c>
      <c r="D2276" s="5" t="s">
        <v>1560</v>
      </c>
      <c r="E2276" s="4" t="s">
        <v>16</v>
      </c>
    </row>
    <row r="2277" spans="1:5" ht="172.8" x14ac:dyDescent="0.3">
      <c r="A2277" s="8" t="s">
        <v>7301</v>
      </c>
      <c r="B2277" s="4" t="s">
        <v>16428</v>
      </c>
      <c r="C2277" s="5" t="s">
        <v>46294</v>
      </c>
      <c r="D2277" s="5" t="s">
        <v>17</v>
      </c>
      <c r="E2277" s="4" t="s">
        <v>15</v>
      </c>
    </row>
    <row r="2278" spans="1:5" ht="144" x14ac:dyDescent="0.3">
      <c r="A2278" s="8" t="s">
        <v>7302</v>
      </c>
      <c r="B2278" s="4" t="s">
        <v>16430</v>
      </c>
      <c r="C2278" s="5" t="s">
        <v>16429</v>
      </c>
      <c r="D2278" s="5" t="s">
        <v>1561</v>
      </c>
      <c r="E2278" s="4" t="s">
        <v>16</v>
      </c>
    </row>
    <row r="2279" spans="1:5" ht="144" x14ac:dyDescent="0.3">
      <c r="A2279" s="8" t="s">
        <v>7303</v>
      </c>
      <c r="B2279" s="4" t="s">
        <v>16430</v>
      </c>
      <c r="C2279" s="5" t="s">
        <v>16429</v>
      </c>
      <c r="D2279" s="5" t="s">
        <v>1562</v>
      </c>
      <c r="E2279" s="4" t="s">
        <v>16</v>
      </c>
    </row>
    <row r="2280" spans="1:5" ht="144" x14ac:dyDescent="0.3">
      <c r="A2280" s="8" t="s">
        <v>7304</v>
      </c>
      <c r="B2280" s="4" t="s">
        <v>16430</v>
      </c>
      <c r="C2280" s="5" t="s">
        <v>16429</v>
      </c>
      <c r="D2280" s="5" t="s">
        <v>1563</v>
      </c>
      <c r="E2280" s="4" t="s">
        <v>16</v>
      </c>
    </row>
    <row r="2281" spans="1:5" ht="144" x14ac:dyDescent="0.3">
      <c r="A2281" s="8" t="s">
        <v>7305</v>
      </c>
      <c r="B2281" s="4" t="s">
        <v>16430</v>
      </c>
      <c r="C2281" s="5" t="s">
        <v>16429</v>
      </c>
      <c r="D2281" s="5" t="s">
        <v>1564</v>
      </c>
      <c r="E2281" s="4" t="s">
        <v>16</v>
      </c>
    </row>
    <row r="2282" spans="1:5" ht="144" x14ac:dyDescent="0.3">
      <c r="A2282" s="8" t="s">
        <v>7306</v>
      </c>
      <c r="B2282" s="4" t="s">
        <v>16430</v>
      </c>
      <c r="C2282" s="5" t="s">
        <v>16429</v>
      </c>
      <c r="D2282" s="5" t="s">
        <v>1565</v>
      </c>
      <c r="E2282" s="4" t="s">
        <v>16</v>
      </c>
    </row>
    <row r="2283" spans="1:5" ht="144" x14ac:dyDescent="0.3">
      <c r="A2283" s="8" t="s">
        <v>7307</v>
      </c>
      <c r="B2283" s="4" t="s">
        <v>16430</v>
      </c>
      <c r="C2283" s="5" t="s">
        <v>16429</v>
      </c>
      <c r="D2283" s="5" t="s">
        <v>17</v>
      </c>
      <c r="E2283" s="4" t="s">
        <v>15</v>
      </c>
    </row>
    <row r="2284" spans="1:5" ht="158.4" x14ac:dyDescent="0.3">
      <c r="A2284" s="8" t="s">
        <v>7308</v>
      </c>
      <c r="B2284" s="4" t="s">
        <v>16431</v>
      </c>
      <c r="C2284" s="5" t="s">
        <v>16432</v>
      </c>
      <c r="D2284" s="5" t="s">
        <v>1530</v>
      </c>
      <c r="E2284" s="4" t="s">
        <v>15</v>
      </c>
    </row>
    <row r="2285" spans="1:5" ht="158.4" x14ac:dyDescent="0.3">
      <c r="A2285" s="8" t="s">
        <v>7309</v>
      </c>
      <c r="B2285" s="4" t="s">
        <v>16433</v>
      </c>
      <c r="C2285" s="5" t="s">
        <v>16434</v>
      </c>
      <c r="D2285" s="5" t="s">
        <v>1531</v>
      </c>
      <c r="E2285" s="4" t="s">
        <v>15</v>
      </c>
    </row>
    <row r="2286" spans="1:5" ht="158.4" x14ac:dyDescent="0.3">
      <c r="A2286" s="8" t="s">
        <v>7310</v>
      </c>
      <c r="B2286" s="4" t="s">
        <v>16435</v>
      </c>
      <c r="C2286" s="5" t="s">
        <v>16436</v>
      </c>
      <c r="D2286" s="5" t="s">
        <v>1532</v>
      </c>
      <c r="E2286" s="4" t="s">
        <v>15</v>
      </c>
    </row>
    <row r="2287" spans="1:5" ht="144" x14ac:dyDescent="0.3">
      <c r="A2287" s="8" t="s">
        <v>7311</v>
      </c>
      <c r="B2287" s="4" t="s">
        <v>16437</v>
      </c>
      <c r="C2287" s="5" t="s">
        <v>16438</v>
      </c>
      <c r="D2287" s="5" t="s">
        <v>1534</v>
      </c>
      <c r="E2287" s="4" t="s">
        <v>92</v>
      </c>
    </row>
    <row r="2288" spans="1:5" ht="144" x14ac:dyDescent="0.3">
      <c r="A2288" s="8" t="s">
        <v>7312</v>
      </c>
      <c r="B2288" s="4" t="s">
        <v>16437</v>
      </c>
      <c r="C2288" s="5" t="s">
        <v>16438</v>
      </c>
      <c r="D2288" s="5" t="s">
        <v>1533</v>
      </c>
      <c r="E2288" s="4" t="s">
        <v>92</v>
      </c>
    </row>
    <row r="2289" spans="1:5" ht="144" x14ac:dyDescent="0.3">
      <c r="A2289" s="8" t="s">
        <v>7313</v>
      </c>
      <c r="B2289" s="4" t="s">
        <v>16437</v>
      </c>
      <c r="C2289" s="5" t="s">
        <v>16438</v>
      </c>
      <c r="D2289" s="5" t="s">
        <v>1535</v>
      </c>
      <c r="E2289" s="4" t="s">
        <v>347</v>
      </c>
    </row>
    <row r="2290" spans="1:5" ht="144" x14ac:dyDescent="0.3">
      <c r="A2290" s="8" t="s">
        <v>7314</v>
      </c>
      <c r="B2290" s="4" t="s">
        <v>16437</v>
      </c>
      <c r="C2290" s="5" t="s">
        <v>16438</v>
      </c>
      <c r="D2290" s="5" t="s">
        <v>1566</v>
      </c>
      <c r="E2290" s="4" t="s">
        <v>16</v>
      </c>
    </row>
    <row r="2291" spans="1:5" ht="144" x14ac:dyDescent="0.3">
      <c r="A2291" s="8" t="s">
        <v>7315</v>
      </c>
      <c r="B2291" s="4" t="s">
        <v>16437</v>
      </c>
      <c r="C2291" s="5" t="s">
        <v>16438</v>
      </c>
      <c r="D2291" s="5" t="s">
        <v>17</v>
      </c>
      <c r="E2291" s="4" t="s">
        <v>15</v>
      </c>
    </row>
    <row r="2292" spans="1:5" ht="144" x14ac:dyDescent="0.3">
      <c r="A2292" s="8" t="s">
        <v>7316</v>
      </c>
      <c r="B2292" s="4" t="s">
        <v>16439</v>
      </c>
      <c r="C2292" s="5" t="s">
        <v>46295</v>
      </c>
      <c r="D2292" s="5" t="s">
        <v>1567</v>
      </c>
      <c r="E2292" s="4" t="s">
        <v>16</v>
      </c>
    </row>
    <row r="2293" spans="1:5" ht="144" x14ac:dyDescent="0.3">
      <c r="A2293" s="8" t="s">
        <v>7317</v>
      </c>
      <c r="B2293" s="4" t="s">
        <v>16439</v>
      </c>
      <c r="C2293" s="5" t="s">
        <v>46295</v>
      </c>
      <c r="D2293" s="5" t="s">
        <v>1568</v>
      </c>
      <c r="E2293" s="4" t="s">
        <v>16</v>
      </c>
    </row>
    <row r="2294" spans="1:5" ht="144" x14ac:dyDescent="0.3">
      <c r="A2294" s="8" t="s">
        <v>7318</v>
      </c>
      <c r="B2294" s="4" t="s">
        <v>16439</v>
      </c>
      <c r="C2294" s="5" t="s">
        <v>46295</v>
      </c>
      <c r="D2294" s="5" t="s">
        <v>17</v>
      </c>
      <c r="E2294" s="4" t="s">
        <v>24</v>
      </c>
    </row>
    <row r="2295" spans="1:5" ht="172.8" x14ac:dyDescent="0.3">
      <c r="A2295" s="8" t="s">
        <v>7319</v>
      </c>
      <c r="B2295" s="4" t="s">
        <v>16440</v>
      </c>
      <c r="C2295" s="5" t="s">
        <v>46296</v>
      </c>
      <c r="D2295" s="5" t="s">
        <v>1569</v>
      </c>
      <c r="E2295" s="4" t="s">
        <v>15</v>
      </c>
    </row>
    <row r="2296" spans="1:5" ht="129.6" x14ac:dyDescent="0.3">
      <c r="A2296" s="8" t="s">
        <v>7320</v>
      </c>
      <c r="B2296" s="4" t="s">
        <v>16441</v>
      </c>
      <c r="C2296" s="5" t="s">
        <v>16424</v>
      </c>
      <c r="D2296" s="5" t="s">
        <v>1537</v>
      </c>
      <c r="E2296" s="4" t="s">
        <v>16</v>
      </c>
    </row>
    <row r="2297" spans="1:5" ht="129.6" x14ac:dyDescent="0.3">
      <c r="A2297" s="8" t="s">
        <v>7321</v>
      </c>
      <c r="B2297" s="4" t="s">
        <v>16441</v>
      </c>
      <c r="C2297" s="5" t="s">
        <v>16424</v>
      </c>
      <c r="D2297" s="5" t="s">
        <v>1538</v>
      </c>
      <c r="E2297" s="4" t="s">
        <v>347</v>
      </c>
    </row>
    <row r="2298" spans="1:5" ht="129.6" x14ac:dyDescent="0.3">
      <c r="A2298" s="8" t="s">
        <v>7322</v>
      </c>
      <c r="B2298" s="4" t="s">
        <v>16441</v>
      </c>
      <c r="C2298" s="5" t="s">
        <v>16424</v>
      </c>
      <c r="D2298" s="5" t="s">
        <v>1540</v>
      </c>
      <c r="E2298" s="4" t="s">
        <v>347</v>
      </c>
    </row>
    <row r="2299" spans="1:5" ht="129.6" x14ac:dyDescent="0.3">
      <c r="A2299" s="8" t="s">
        <v>7323</v>
      </c>
      <c r="B2299" s="4" t="s">
        <v>16441</v>
      </c>
      <c r="C2299" s="5" t="s">
        <v>16424</v>
      </c>
      <c r="D2299" s="5" t="s">
        <v>1570</v>
      </c>
      <c r="E2299" s="4" t="s">
        <v>16</v>
      </c>
    </row>
    <row r="2300" spans="1:5" ht="129.6" x14ac:dyDescent="0.3">
      <c r="A2300" s="8" t="s">
        <v>7324</v>
      </c>
      <c r="B2300" s="4" t="s">
        <v>16441</v>
      </c>
      <c r="C2300" s="5" t="s">
        <v>16424</v>
      </c>
      <c r="D2300" s="5" t="s">
        <v>1571</v>
      </c>
      <c r="E2300" s="4" t="s">
        <v>16</v>
      </c>
    </row>
    <row r="2301" spans="1:5" ht="129.6" x14ac:dyDescent="0.3">
      <c r="A2301" s="8" t="s">
        <v>7325</v>
      </c>
      <c r="B2301" s="4" t="s">
        <v>16441</v>
      </c>
      <c r="C2301" s="5" t="s">
        <v>16424</v>
      </c>
      <c r="D2301" s="5" t="s">
        <v>1541</v>
      </c>
      <c r="E2301" s="4" t="s">
        <v>347</v>
      </c>
    </row>
    <row r="2302" spans="1:5" ht="129.6" x14ac:dyDescent="0.3">
      <c r="A2302" s="8" t="s">
        <v>7326</v>
      </c>
      <c r="B2302" s="4" t="s">
        <v>16441</v>
      </c>
      <c r="C2302" s="5" t="s">
        <v>16424</v>
      </c>
      <c r="D2302" s="5" t="s">
        <v>1572</v>
      </c>
      <c r="E2302" s="4" t="s">
        <v>16</v>
      </c>
    </row>
    <row r="2303" spans="1:5" ht="129.6" x14ac:dyDescent="0.3">
      <c r="A2303" s="8" t="s">
        <v>7327</v>
      </c>
      <c r="B2303" s="4" t="s">
        <v>16441</v>
      </c>
      <c r="C2303" s="5" t="s">
        <v>16424</v>
      </c>
      <c r="D2303" s="5" t="s">
        <v>1544</v>
      </c>
      <c r="E2303" s="4" t="s">
        <v>347</v>
      </c>
    </row>
    <row r="2304" spans="1:5" ht="129.6" x14ac:dyDescent="0.3">
      <c r="A2304" s="8" t="s">
        <v>7328</v>
      </c>
      <c r="B2304" s="4" t="s">
        <v>16441</v>
      </c>
      <c r="C2304" s="5" t="s">
        <v>16424</v>
      </c>
      <c r="D2304" s="5" t="s">
        <v>1546</v>
      </c>
      <c r="E2304" s="4" t="s">
        <v>16</v>
      </c>
    </row>
    <row r="2305" spans="1:5" ht="129.6" x14ac:dyDescent="0.3">
      <c r="A2305" s="8" t="s">
        <v>7329</v>
      </c>
      <c r="B2305" s="4" t="s">
        <v>16441</v>
      </c>
      <c r="C2305" s="5" t="s">
        <v>16424</v>
      </c>
      <c r="D2305" s="5" t="s">
        <v>1573</v>
      </c>
      <c r="E2305" s="4" t="s">
        <v>347</v>
      </c>
    </row>
    <row r="2306" spans="1:5" ht="129.6" x14ac:dyDescent="0.3">
      <c r="A2306" s="8" t="s">
        <v>7330</v>
      </c>
      <c r="B2306" s="4" t="s">
        <v>16441</v>
      </c>
      <c r="C2306" s="5" t="s">
        <v>16424</v>
      </c>
      <c r="D2306" s="5" t="s">
        <v>1574</v>
      </c>
      <c r="E2306" s="4" t="s">
        <v>16</v>
      </c>
    </row>
    <row r="2307" spans="1:5" ht="129.6" x14ac:dyDescent="0.3">
      <c r="A2307" s="8" t="s">
        <v>7331</v>
      </c>
      <c r="B2307" s="4" t="s">
        <v>16441</v>
      </c>
      <c r="C2307" s="5" t="s">
        <v>16424</v>
      </c>
      <c r="D2307" s="5" t="s">
        <v>1575</v>
      </c>
      <c r="E2307" s="4" t="s">
        <v>16</v>
      </c>
    </row>
    <row r="2308" spans="1:5" ht="129.6" x14ac:dyDescent="0.3">
      <c r="A2308" s="8" t="s">
        <v>7332</v>
      </c>
      <c r="B2308" s="4" t="s">
        <v>16441</v>
      </c>
      <c r="C2308" s="5" t="s">
        <v>16424</v>
      </c>
      <c r="D2308" s="5" t="s">
        <v>1576</v>
      </c>
      <c r="E2308" s="4" t="s">
        <v>16</v>
      </c>
    </row>
    <row r="2309" spans="1:5" ht="129.6" x14ac:dyDescent="0.3">
      <c r="A2309" s="8" t="s">
        <v>7333</v>
      </c>
      <c r="B2309" s="4" t="s">
        <v>16441</v>
      </c>
      <c r="C2309" s="5" t="s">
        <v>16424</v>
      </c>
      <c r="D2309" s="5" t="s">
        <v>1577</v>
      </c>
      <c r="E2309" s="4" t="s">
        <v>16</v>
      </c>
    </row>
    <row r="2310" spans="1:5" ht="129.6" x14ac:dyDescent="0.3">
      <c r="A2310" s="8" t="s">
        <v>7334</v>
      </c>
      <c r="B2310" s="4" t="s">
        <v>16441</v>
      </c>
      <c r="C2310" s="5" t="s">
        <v>16424</v>
      </c>
      <c r="D2310" s="5" t="s">
        <v>1548</v>
      </c>
      <c r="E2310" s="4" t="s">
        <v>347</v>
      </c>
    </row>
    <row r="2311" spans="1:5" ht="129.6" x14ac:dyDescent="0.3">
      <c r="A2311" s="8" t="s">
        <v>7335</v>
      </c>
      <c r="B2311" s="4" t="s">
        <v>16441</v>
      </c>
      <c r="C2311" s="5" t="s">
        <v>16424</v>
      </c>
      <c r="D2311" s="5" t="s">
        <v>1578</v>
      </c>
      <c r="E2311" s="4" t="s">
        <v>347</v>
      </c>
    </row>
    <row r="2312" spans="1:5" ht="129.6" x14ac:dyDescent="0.3">
      <c r="A2312" s="8" t="s">
        <v>7336</v>
      </c>
      <c r="B2312" s="4" t="s">
        <v>16441</v>
      </c>
      <c r="C2312" s="5" t="s">
        <v>16424</v>
      </c>
      <c r="D2312" s="5" t="s">
        <v>1579</v>
      </c>
      <c r="E2312" s="4" t="s">
        <v>347</v>
      </c>
    </row>
    <row r="2313" spans="1:5" ht="129.6" x14ac:dyDescent="0.3">
      <c r="A2313" s="8" t="s">
        <v>7337</v>
      </c>
      <c r="B2313" s="4" t="s">
        <v>16441</v>
      </c>
      <c r="C2313" s="5" t="s">
        <v>16424</v>
      </c>
      <c r="D2313" s="5" t="s">
        <v>1580</v>
      </c>
      <c r="E2313" s="4" t="s">
        <v>16</v>
      </c>
    </row>
    <row r="2314" spans="1:5" ht="129.6" x14ac:dyDescent="0.3">
      <c r="A2314" s="8" t="s">
        <v>7338</v>
      </c>
      <c r="B2314" s="4" t="s">
        <v>16441</v>
      </c>
      <c r="C2314" s="5" t="s">
        <v>16424</v>
      </c>
      <c r="D2314" s="5" t="s">
        <v>1581</v>
      </c>
      <c r="E2314" s="4" t="s">
        <v>347</v>
      </c>
    </row>
    <row r="2315" spans="1:5" ht="129.6" x14ac:dyDescent="0.3">
      <c r="A2315" s="8" t="s">
        <v>7339</v>
      </c>
      <c r="B2315" s="4" t="s">
        <v>16441</v>
      </c>
      <c r="C2315" s="5" t="s">
        <v>16424</v>
      </c>
      <c r="D2315" s="5" t="s">
        <v>1582</v>
      </c>
      <c r="E2315" s="4" t="s">
        <v>16</v>
      </c>
    </row>
    <row r="2316" spans="1:5" ht="129.6" x14ac:dyDescent="0.3">
      <c r="A2316" s="8" t="s">
        <v>7340</v>
      </c>
      <c r="B2316" s="4" t="s">
        <v>16441</v>
      </c>
      <c r="C2316" s="5" t="s">
        <v>16424</v>
      </c>
      <c r="D2316" s="5" t="s">
        <v>1583</v>
      </c>
      <c r="E2316" s="4" t="s">
        <v>16</v>
      </c>
    </row>
    <row r="2317" spans="1:5" ht="129.6" x14ac:dyDescent="0.3">
      <c r="A2317" s="8" t="s">
        <v>7341</v>
      </c>
      <c r="B2317" s="4" t="s">
        <v>16441</v>
      </c>
      <c r="C2317" s="5" t="s">
        <v>16424</v>
      </c>
      <c r="D2317" s="5" t="s">
        <v>1584</v>
      </c>
      <c r="E2317" s="4" t="s">
        <v>16</v>
      </c>
    </row>
    <row r="2318" spans="1:5" ht="129.6" x14ac:dyDescent="0.3">
      <c r="A2318" s="8" t="s">
        <v>7342</v>
      </c>
      <c r="B2318" s="4" t="s">
        <v>16441</v>
      </c>
      <c r="C2318" s="5" t="s">
        <v>16424</v>
      </c>
      <c r="D2318" s="5" t="s">
        <v>1585</v>
      </c>
      <c r="E2318" s="4" t="s">
        <v>16</v>
      </c>
    </row>
    <row r="2319" spans="1:5" ht="129.6" x14ac:dyDescent="0.3">
      <c r="A2319" s="8" t="s">
        <v>7343</v>
      </c>
      <c r="B2319" s="4" t="s">
        <v>16441</v>
      </c>
      <c r="C2319" s="5" t="s">
        <v>16424</v>
      </c>
      <c r="D2319" s="5" t="s">
        <v>1586</v>
      </c>
      <c r="E2319" s="4" t="s">
        <v>16</v>
      </c>
    </row>
    <row r="2320" spans="1:5" ht="129.6" x14ac:dyDescent="0.3">
      <c r="A2320" s="8" t="s">
        <v>7344</v>
      </c>
      <c r="B2320" s="4" t="s">
        <v>16441</v>
      </c>
      <c r="C2320" s="5" t="s">
        <v>16424</v>
      </c>
      <c r="D2320" s="5" t="s">
        <v>1587</v>
      </c>
      <c r="E2320" s="4" t="s">
        <v>16</v>
      </c>
    </row>
    <row r="2321" spans="1:5" ht="129.6" x14ac:dyDescent="0.3">
      <c r="A2321" s="8" t="s">
        <v>7345</v>
      </c>
      <c r="B2321" s="4" t="s">
        <v>16441</v>
      </c>
      <c r="C2321" s="5" t="s">
        <v>16424</v>
      </c>
      <c r="D2321" s="5" t="s">
        <v>1588</v>
      </c>
      <c r="E2321" s="4" t="s">
        <v>16</v>
      </c>
    </row>
    <row r="2322" spans="1:5" ht="129.6" x14ac:dyDescent="0.3">
      <c r="A2322" s="8" t="s">
        <v>7346</v>
      </c>
      <c r="B2322" s="4" t="s">
        <v>16441</v>
      </c>
      <c r="C2322" s="5" t="s">
        <v>16424</v>
      </c>
      <c r="D2322" s="5" t="s">
        <v>1589</v>
      </c>
      <c r="E2322" s="4" t="s">
        <v>16</v>
      </c>
    </row>
    <row r="2323" spans="1:5" ht="129.6" x14ac:dyDescent="0.3">
      <c r="A2323" s="8" t="s">
        <v>7347</v>
      </c>
      <c r="B2323" s="4" t="s">
        <v>16441</v>
      </c>
      <c r="C2323" s="5" t="s">
        <v>16424</v>
      </c>
      <c r="D2323" s="5" t="s">
        <v>1590</v>
      </c>
      <c r="E2323" s="4" t="s">
        <v>16</v>
      </c>
    </row>
    <row r="2324" spans="1:5" ht="129.6" x14ac:dyDescent="0.3">
      <c r="A2324" s="8" t="s">
        <v>7348</v>
      </c>
      <c r="B2324" s="4" t="s">
        <v>16441</v>
      </c>
      <c r="C2324" s="5" t="s">
        <v>16424</v>
      </c>
      <c r="D2324" s="5" t="s">
        <v>1591</v>
      </c>
      <c r="E2324" s="4" t="s">
        <v>16</v>
      </c>
    </row>
    <row r="2325" spans="1:5" ht="129.6" x14ac:dyDescent="0.3">
      <c r="A2325" s="8" t="s">
        <v>7349</v>
      </c>
      <c r="B2325" s="4" t="s">
        <v>16441</v>
      </c>
      <c r="C2325" s="5" t="s">
        <v>16424</v>
      </c>
      <c r="D2325" s="5" t="s">
        <v>1592</v>
      </c>
      <c r="E2325" s="4" t="s">
        <v>16</v>
      </c>
    </row>
    <row r="2326" spans="1:5" ht="129.6" x14ac:dyDescent="0.3">
      <c r="A2326" s="8" t="s">
        <v>7350</v>
      </c>
      <c r="B2326" s="4" t="s">
        <v>16441</v>
      </c>
      <c r="C2326" s="5" t="s">
        <v>16424</v>
      </c>
      <c r="D2326" s="5" t="s">
        <v>1593</v>
      </c>
      <c r="E2326" s="4" t="s">
        <v>16</v>
      </c>
    </row>
    <row r="2327" spans="1:5" ht="129.6" x14ac:dyDescent="0.3">
      <c r="A2327" s="8" t="s">
        <v>7351</v>
      </c>
      <c r="B2327" s="4" t="s">
        <v>16441</v>
      </c>
      <c r="C2327" s="5" t="s">
        <v>16424</v>
      </c>
      <c r="D2327" s="5" t="s">
        <v>1594</v>
      </c>
      <c r="E2327" s="4" t="s">
        <v>16</v>
      </c>
    </row>
    <row r="2328" spans="1:5" ht="129.6" x14ac:dyDescent="0.3">
      <c r="A2328" s="8" t="s">
        <v>7352</v>
      </c>
      <c r="B2328" s="4" t="s">
        <v>16441</v>
      </c>
      <c r="C2328" s="5" t="s">
        <v>16424</v>
      </c>
      <c r="D2328" s="5" t="s">
        <v>1595</v>
      </c>
      <c r="E2328" s="4" t="s">
        <v>16</v>
      </c>
    </row>
    <row r="2329" spans="1:5" ht="129.6" x14ac:dyDescent="0.3">
      <c r="A2329" s="8" t="s">
        <v>7353</v>
      </c>
      <c r="B2329" s="4" t="s">
        <v>16441</v>
      </c>
      <c r="C2329" s="5" t="s">
        <v>16424</v>
      </c>
      <c r="D2329" s="5" t="s">
        <v>1596</v>
      </c>
      <c r="E2329" s="4" t="s">
        <v>16</v>
      </c>
    </row>
    <row r="2330" spans="1:5" ht="129.6" x14ac:dyDescent="0.3">
      <c r="A2330" s="8" t="s">
        <v>7354</v>
      </c>
      <c r="B2330" s="4" t="s">
        <v>16441</v>
      </c>
      <c r="C2330" s="5" t="s">
        <v>16424</v>
      </c>
      <c r="D2330" s="5" t="s">
        <v>1597</v>
      </c>
      <c r="E2330" s="4" t="s">
        <v>16</v>
      </c>
    </row>
    <row r="2331" spans="1:5" ht="129.6" x14ac:dyDescent="0.3">
      <c r="A2331" s="8" t="s">
        <v>7355</v>
      </c>
      <c r="B2331" s="4" t="s">
        <v>16441</v>
      </c>
      <c r="C2331" s="5" t="s">
        <v>16424</v>
      </c>
      <c r="D2331" s="5" t="s">
        <v>1598</v>
      </c>
      <c r="E2331" s="4" t="s">
        <v>24</v>
      </c>
    </row>
    <row r="2332" spans="1:5" ht="129.6" x14ac:dyDescent="0.3">
      <c r="A2332" s="8" t="s">
        <v>7356</v>
      </c>
      <c r="B2332" s="4" t="s">
        <v>16441</v>
      </c>
      <c r="C2332" s="5" t="s">
        <v>16424</v>
      </c>
      <c r="D2332" s="5" t="s">
        <v>1599</v>
      </c>
      <c r="E2332" s="4" t="s">
        <v>16</v>
      </c>
    </row>
    <row r="2333" spans="1:5" ht="129.6" x14ac:dyDescent="0.3">
      <c r="A2333" s="8" t="s">
        <v>7357</v>
      </c>
      <c r="B2333" s="4" t="s">
        <v>16441</v>
      </c>
      <c r="C2333" s="5" t="s">
        <v>16424</v>
      </c>
      <c r="D2333" s="5" t="s">
        <v>1600</v>
      </c>
      <c r="E2333" s="4" t="s">
        <v>16</v>
      </c>
    </row>
    <row r="2334" spans="1:5" ht="129.6" x14ac:dyDescent="0.3">
      <c r="A2334" s="8" t="s">
        <v>7358</v>
      </c>
      <c r="B2334" s="4" t="s">
        <v>16441</v>
      </c>
      <c r="C2334" s="5" t="s">
        <v>16424</v>
      </c>
      <c r="D2334" s="5" t="s">
        <v>1601</v>
      </c>
      <c r="E2334" s="4" t="s">
        <v>16</v>
      </c>
    </row>
    <row r="2335" spans="1:5" ht="129.6" x14ac:dyDescent="0.3">
      <c r="A2335" s="8" t="s">
        <v>7359</v>
      </c>
      <c r="B2335" s="4" t="s">
        <v>16441</v>
      </c>
      <c r="C2335" s="5" t="s">
        <v>16424</v>
      </c>
      <c r="D2335" s="5" t="s">
        <v>1602</v>
      </c>
      <c r="E2335" s="4" t="s">
        <v>16</v>
      </c>
    </row>
    <row r="2336" spans="1:5" ht="129.6" x14ac:dyDescent="0.3">
      <c r="A2336" s="8" t="s">
        <v>7360</v>
      </c>
      <c r="B2336" s="4" t="s">
        <v>16441</v>
      </c>
      <c r="C2336" s="5" t="s">
        <v>16424</v>
      </c>
      <c r="D2336" s="5" t="s">
        <v>1603</v>
      </c>
      <c r="E2336" s="4" t="s">
        <v>16</v>
      </c>
    </row>
    <row r="2337" spans="1:5" ht="129.6" x14ac:dyDescent="0.3">
      <c r="A2337" s="8" t="s">
        <v>7361</v>
      </c>
      <c r="B2337" s="4" t="s">
        <v>16441</v>
      </c>
      <c r="C2337" s="5" t="s">
        <v>16424</v>
      </c>
      <c r="D2337" s="5" t="s">
        <v>1604</v>
      </c>
      <c r="E2337" s="4" t="s">
        <v>16</v>
      </c>
    </row>
    <row r="2338" spans="1:5" ht="129.6" x14ac:dyDescent="0.3">
      <c r="A2338" s="8" t="s">
        <v>7362</v>
      </c>
      <c r="B2338" s="4" t="s">
        <v>16441</v>
      </c>
      <c r="C2338" s="5" t="s">
        <v>16424</v>
      </c>
      <c r="D2338" s="5" t="s">
        <v>1605</v>
      </c>
      <c r="E2338" s="4" t="s">
        <v>16</v>
      </c>
    </row>
    <row r="2339" spans="1:5" ht="129.6" x14ac:dyDescent="0.3">
      <c r="A2339" s="8" t="s">
        <v>7363</v>
      </c>
      <c r="B2339" s="4" t="s">
        <v>16441</v>
      </c>
      <c r="C2339" s="5" t="s">
        <v>16424</v>
      </c>
      <c r="D2339" s="5" t="s">
        <v>1606</v>
      </c>
      <c r="E2339" s="4" t="s">
        <v>16</v>
      </c>
    </row>
    <row r="2340" spans="1:5" ht="129.6" x14ac:dyDescent="0.3">
      <c r="A2340" s="8" t="s">
        <v>7364</v>
      </c>
      <c r="B2340" s="4" t="s">
        <v>16441</v>
      </c>
      <c r="C2340" s="5" t="s">
        <v>16424</v>
      </c>
      <c r="D2340" s="5" t="s">
        <v>1607</v>
      </c>
      <c r="E2340" s="4" t="s">
        <v>16</v>
      </c>
    </row>
    <row r="2341" spans="1:5" ht="129.6" x14ac:dyDescent="0.3">
      <c r="A2341" s="8" t="s">
        <v>7365</v>
      </c>
      <c r="B2341" s="4" t="s">
        <v>16441</v>
      </c>
      <c r="C2341" s="5" t="s">
        <v>16424</v>
      </c>
      <c r="D2341" s="5" t="s">
        <v>1608</v>
      </c>
      <c r="E2341" s="4" t="s">
        <v>16</v>
      </c>
    </row>
    <row r="2342" spans="1:5" ht="129.6" x14ac:dyDescent="0.3">
      <c r="A2342" s="8" t="s">
        <v>7366</v>
      </c>
      <c r="B2342" s="4" t="s">
        <v>16441</v>
      </c>
      <c r="C2342" s="5" t="s">
        <v>16424</v>
      </c>
      <c r="D2342" s="5" t="s">
        <v>1609</v>
      </c>
      <c r="E2342" s="4" t="s">
        <v>16</v>
      </c>
    </row>
    <row r="2343" spans="1:5" ht="129.6" x14ac:dyDescent="0.3">
      <c r="A2343" s="8" t="s">
        <v>7367</v>
      </c>
      <c r="B2343" s="4" t="s">
        <v>16441</v>
      </c>
      <c r="C2343" s="5" t="s">
        <v>16424</v>
      </c>
      <c r="D2343" s="5" t="s">
        <v>17</v>
      </c>
      <c r="E2343" s="4" t="s">
        <v>15</v>
      </c>
    </row>
    <row r="2344" spans="1:5" ht="129.6" x14ac:dyDescent="0.3">
      <c r="A2344" s="8" t="s">
        <v>7368</v>
      </c>
      <c r="B2344" s="4" t="s">
        <v>16442</v>
      </c>
      <c r="C2344" s="5" t="s">
        <v>46297</v>
      </c>
      <c r="D2344" s="5" t="s">
        <v>1610</v>
      </c>
      <c r="E2344" s="4" t="s">
        <v>20</v>
      </c>
    </row>
    <row r="2345" spans="1:5" ht="129.6" x14ac:dyDescent="0.3">
      <c r="A2345" s="8" t="s">
        <v>7369</v>
      </c>
      <c r="B2345" s="4" t="s">
        <v>16442</v>
      </c>
      <c r="C2345" s="5" t="s">
        <v>46297</v>
      </c>
      <c r="D2345" s="5" t="s">
        <v>1611</v>
      </c>
      <c r="E2345" s="4" t="s">
        <v>347</v>
      </c>
    </row>
    <row r="2346" spans="1:5" ht="129.6" x14ac:dyDescent="0.3">
      <c r="A2346" s="8" t="s">
        <v>7370</v>
      </c>
      <c r="B2346" s="4" t="s">
        <v>16442</v>
      </c>
      <c r="C2346" s="5" t="s">
        <v>46297</v>
      </c>
      <c r="D2346" s="5" t="s">
        <v>17</v>
      </c>
      <c r="E2346" s="4" t="s">
        <v>24</v>
      </c>
    </row>
    <row r="2347" spans="1:5" ht="115.2" x14ac:dyDescent="0.3">
      <c r="A2347" s="8" t="s">
        <v>7371</v>
      </c>
      <c r="B2347" s="4" t="s">
        <v>16444</v>
      </c>
      <c r="C2347" s="5" t="s">
        <v>16443</v>
      </c>
      <c r="D2347" s="5" t="s">
        <v>1612</v>
      </c>
      <c r="E2347" s="4" t="s">
        <v>24</v>
      </c>
    </row>
    <row r="2348" spans="1:5" ht="115.2" x14ac:dyDescent="0.3">
      <c r="A2348" s="8" t="s">
        <v>7372</v>
      </c>
      <c r="B2348" s="4" t="s">
        <v>16444</v>
      </c>
      <c r="C2348" s="5" t="s">
        <v>16443</v>
      </c>
      <c r="D2348" s="5" t="s">
        <v>1613</v>
      </c>
      <c r="E2348" s="4" t="s">
        <v>24</v>
      </c>
    </row>
    <row r="2349" spans="1:5" ht="115.2" x14ac:dyDescent="0.3">
      <c r="A2349" s="8" t="s">
        <v>7373</v>
      </c>
      <c r="B2349" s="4" t="s">
        <v>16444</v>
      </c>
      <c r="C2349" s="5" t="s">
        <v>16443</v>
      </c>
      <c r="D2349" s="5" t="s">
        <v>17</v>
      </c>
      <c r="E2349" s="4" t="s">
        <v>20</v>
      </c>
    </row>
    <row r="2350" spans="1:5" ht="187.2" x14ac:dyDescent="0.3">
      <c r="A2350" s="8" t="s">
        <v>7374</v>
      </c>
      <c r="B2350" s="4" t="s">
        <v>16445</v>
      </c>
      <c r="C2350" s="5" t="s">
        <v>46298</v>
      </c>
      <c r="D2350" s="5" t="s">
        <v>1614</v>
      </c>
      <c r="E2350" s="4" t="s">
        <v>16</v>
      </c>
    </row>
    <row r="2351" spans="1:5" ht="187.2" x14ac:dyDescent="0.3">
      <c r="A2351" s="8" t="s">
        <v>7375</v>
      </c>
      <c r="B2351" s="4" t="s">
        <v>16445</v>
      </c>
      <c r="C2351" s="5" t="s">
        <v>46298</v>
      </c>
      <c r="D2351" s="5" t="s">
        <v>17</v>
      </c>
      <c r="E2351" s="4" t="s">
        <v>24</v>
      </c>
    </row>
    <row r="2352" spans="1:5" ht="100.8" x14ac:dyDescent="0.3">
      <c r="A2352" s="8" t="s">
        <v>7376</v>
      </c>
      <c r="B2352" s="4" t="s">
        <v>16446</v>
      </c>
      <c r="C2352" s="5" t="s">
        <v>46299</v>
      </c>
      <c r="D2352" s="5" t="s">
        <v>1615</v>
      </c>
      <c r="E2352" s="4" t="s">
        <v>347</v>
      </c>
    </row>
    <row r="2353" spans="1:5" ht="100.8" x14ac:dyDescent="0.3">
      <c r="A2353" s="8" t="s">
        <v>7377</v>
      </c>
      <c r="B2353" s="4" t="s">
        <v>16446</v>
      </c>
      <c r="C2353" s="5" t="s">
        <v>46299</v>
      </c>
      <c r="D2353" s="5" t="s">
        <v>1616</v>
      </c>
      <c r="E2353" s="4" t="s">
        <v>16</v>
      </c>
    </row>
    <row r="2354" spans="1:5" ht="100.8" x14ac:dyDescent="0.3">
      <c r="A2354" s="8" t="s">
        <v>7378</v>
      </c>
      <c r="B2354" s="4" t="s">
        <v>16446</v>
      </c>
      <c r="C2354" s="5" t="s">
        <v>46299</v>
      </c>
      <c r="D2354" s="5" t="s">
        <v>17</v>
      </c>
      <c r="E2354" s="4" t="s">
        <v>24</v>
      </c>
    </row>
    <row r="2355" spans="1:5" ht="86.4" x14ac:dyDescent="0.3">
      <c r="A2355" s="8" t="s">
        <v>7379</v>
      </c>
      <c r="B2355" s="4" t="s">
        <v>16447</v>
      </c>
      <c r="C2355" s="5" t="s">
        <v>46300</v>
      </c>
      <c r="D2355" s="5" t="s">
        <v>1617</v>
      </c>
      <c r="E2355" s="4" t="s">
        <v>24</v>
      </c>
    </row>
    <row r="2356" spans="1:5" ht="86.4" x14ac:dyDescent="0.3">
      <c r="A2356" s="8" t="s">
        <v>7380</v>
      </c>
      <c r="B2356" s="4" t="s">
        <v>16447</v>
      </c>
      <c r="C2356" s="5" t="s">
        <v>46300</v>
      </c>
      <c r="D2356" s="5" t="s">
        <v>1618</v>
      </c>
      <c r="E2356" s="4" t="s">
        <v>16</v>
      </c>
    </row>
    <row r="2357" spans="1:5" ht="86.4" x14ac:dyDescent="0.3">
      <c r="A2357" s="8" t="s">
        <v>7381</v>
      </c>
      <c r="B2357" s="4" t="s">
        <v>16447</v>
      </c>
      <c r="C2357" s="5" t="s">
        <v>46300</v>
      </c>
      <c r="D2357" s="5" t="s">
        <v>17</v>
      </c>
      <c r="E2357" s="4" t="s">
        <v>347</v>
      </c>
    </row>
    <row r="2358" spans="1:5" ht="72" x14ac:dyDescent="0.3">
      <c r="A2358" s="8" t="s">
        <v>7382</v>
      </c>
      <c r="B2358" s="4" t="s">
        <v>16448</v>
      </c>
      <c r="C2358" s="5" t="s">
        <v>16449</v>
      </c>
      <c r="D2358" s="5" t="s">
        <v>1619</v>
      </c>
      <c r="E2358" s="4" t="s">
        <v>24</v>
      </c>
    </row>
    <row r="2359" spans="1:5" ht="100.8" x14ac:dyDescent="0.3">
      <c r="A2359" s="8" t="s">
        <v>7383</v>
      </c>
      <c r="B2359" s="4" t="s">
        <v>16450</v>
      </c>
      <c r="C2359" s="5" t="s">
        <v>16451</v>
      </c>
      <c r="D2359" s="5" t="s">
        <v>1620</v>
      </c>
      <c r="E2359" s="4" t="s">
        <v>24</v>
      </c>
    </row>
    <row r="2360" spans="1:5" ht="129.6" x14ac:dyDescent="0.3">
      <c r="A2360" s="8" t="s">
        <v>7384</v>
      </c>
      <c r="B2360" s="4" t="s">
        <v>16452</v>
      </c>
      <c r="C2360" s="5" t="s">
        <v>16453</v>
      </c>
      <c r="D2360" s="5" t="s">
        <v>1621</v>
      </c>
      <c r="E2360" s="4" t="s">
        <v>16</v>
      </c>
    </row>
    <row r="2361" spans="1:5" ht="72" x14ac:dyDescent="0.3">
      <c r="A2361" s="8" t="s">
        <v>7385</v>
      </c>
      <c r="B2361" s="4" t="s">
        <v>16454</v>
      </c>
      <c r="C2361" s="5" t="s">
        <v>16455</v>
      </c>
      <c r="D2361" s="5" t="s">
        <v>1622</v>
      </c>
      <c r="E2361" s="4" t="s">
        <v>16</v>
      </c>
    </row>
    <row r="2362" spans="1:5" ht="72" x14ac:dyDescent="0.3">
      <c r="A2362" s="8" t="s">
        <v>7386</v>
      </c>
      <c r="B2362" s="4" t="s">
        <v>16456</v>
      </c>
      <c r="C2362" s="5" t="s">
        <v>16457</v>
      </c>
      <c r="D2362" s="5" t="s">
        <v>1623</v>
      </c>
      <c r="E2362" s="4" t="s">
        <v>24</v>
      </c>
    </row>
    <row r="2363" spans="1:5" ht="100.8" x14ac:dyDescent="0.3">
      <c r="A2363" s="8" t="s">
        <v>7387</v>
      </c>
      <c r="B2363" s="4" t="s">
        <v>16458</v>
      </c>
      <c r="C2363" s="5" t="s">
        <v>46301</v>
      </c>
      <c r="D2363" s="5" t="s">
        <v>1624</v>
      </c>
      <c r="E2363" s="4" t="s">
        <v>171</v>
      </c>
    </row>
    <row r="2364" spans="1:5" ht="100.8" x14ac:dyDescent="0.3">
      <c r="A2364" s="8" t="s">
        <v>7388</v>
      </c>
      <c r="B2364" s="4" t="s">
        <v>16458</v>
      </c>
      <c r="C2364" s="5" t="s">
        <v>46301</v>
      </c>
      <c r="D2364" s="5" t="s">
        <v>1625</v>
      </c>
      <c r="E2364" s="4" t="s">
        <v>174</v>
      </c>
    </row>
    <row r="2365" spans="1:5" ht="100.8" x14ac:dyDescent="0.3">
      <c r="A2365" s="8" t="s">
        <v>7389</v>
      </c>
      <c r="B2365" s="4" t="s">
        <v>16458</v>
      </c>
      <c r="C2365" s="5" t="s">
        <v>46301</v>
      </c>
      <c r="D2365" s="5" t="s">
        <v>1626</v>
      </c>
      <c r="E2365" s="4" t="s">
        <v>171</v>
      </c>
    </row>
    <row r="2366" spans="1:5" ht="100.8" x14ac:dyDescent="0.3">
      <c r="A2366" s="8" t="s">
        <v>7390</v>
      </c>
      <c r="B2366" s="4" t="s">
        <v>16458</v>
      </c>
      <c r="C2366" s="5" t="s">
        <v>46301</v>
      </c>
      <c r="D2366" s="5" t="s">
        <v>1627</v>
      </c>
      <c r="E2366" s="4" t="s">
        <v>15</v>
      </c>
    </row>
    <row r="2367" spans="1:5" ht="100.8" x14ac:dyDescent="0.3">
      <c r="A2367" s="8" t="s">
        <v>7391</v>
      </c>
      <c r="B2367" s="4" t="s">
        <v>16458</v>
      </c>
      <c r="C2367" s="5" t="s">
        <v>46301</v>
      </c>
      <c r="D2367" s="5" t="s">
        <v>17</v>
      </c>
      <c r="E2367" s="4" t="s">
        <v>347</v>
      </c>
    </row>
    <row r="2368" spans="1:5" ht="57.6" x14ac:dyDescent="0.3">
      <c r="A2368" s="8" t="s">
        <v>7392</v>
      </c>
      <c r="B2368" s="4" t="s">
        <v>16459</v>
      </c>
      <c r="C2368" s="5" t="s">
        <v>16460</v>
      </c>
      <c r="D2368" s="5" t="s">
        <v>1628</v>
      </c>
      <c r="E2368" s="4" t="s">
        <v>16</v>
      </c>
    </row>
    <row r="2369" spans="1:5" ht="72" x14ac:dyDescent="0.3">
      <c r="A2369" s="8" t="s">
        <v>7393</v>
      </c>
      <c r="B2369" s="4" t="s">
        <v>16461</v>
      </c>
      <c r="C2369" s="5" t="s">
        <v>16462</v>
      </c>
      <c r="D2369" s="5" t="s">
        <v>1629</v>
      </c>
      <c r="E2369" s="4" t="s">
        <v>868</v>
      </c>
    </row>
    <row r="2370" spans="1:5" ht="72" x14ac:dyDescent="0.3">
      <c r="A2370" s="8" t="s">
        <v>7394</v>
      </c>
      <c r="B2370" s="4" t="s">
        <v>16463</v>
      </c>
      <c r="C2370" s="5" t="s">
        <v>16464</v>
      </c>
      <c r="D2370" s="5" t="s">
        <v>44</v>
      </c>
      <c r="E2370" s="4" t="s">
        <v>16</v>
      </c>
    </row>
    <row r="2371" spans="1:5" ht="57.6" x14ac:dyDescent="0.3">
      <c r="A2371" s="8" t="s">
        <v>7395</v>
      </c>
      <c r="B2371" s="4" t="s">
        <v>16465</v>
      </c>
      <c r="C2371" s="5" t="s">
        <v>16466</v>
      </c>
      <c r="D2371" s="5" t="s">
        <v>1630</v>
      </c>
      <c r="E2371" s="4" t="s">
        <v>16</v>
      </c>
    </row>
    <row r="2372" spans="1:5" ht="72" x14ac:dyDescent="0.3">
      <c r="A2372" s="8" t="s">
        <v>7396</v>
      </c>
      <c r="B2372" s="4" t="s">
        <v>16467</v>
      </c>
      <c r="C2372" s="5" t="s">
        <v>16468</v>
      </c>
      <c r="D2372" s="5" t="s">
        <v>1631</v>
      </c>
      <c r="E2372" s="4" t="s">
        <v>16</v>
      </c>
    </row>
    <row r="2373" spans="1:5" ht="43.2" x14ac:dyDescent="0.3">
      <c r="A2373" s="8" t="s">
        <v>7397</v>
      </c>
      <c r="B2373" s="4" t="s">
        <v>16469</v>
      </c>
      <c r="C2373" s="5" t="s">
        <v>16470</v>
      </c>
      <c r="D2373" s="5" t="s">
        <v>1632</v>
      </c>
      <c r="E2373" s="4" t="s">
        <v>16</v>
      </c>
    </row>
    <row r="2374" spans="1:5" ht="57.6" x14ac:dyDescent="0.3">
      <c r="A2374" s="8" t="s">
        <v>7398</v>
      </c>
      <c r="B2374" s="4" t="s">
        <v>16471</v>
      </c>
      <c r="C2374" s="5" t="s">
        <v>16472</v>
      </c>
      <c r="D2374" s="5" t="s">
        <v>1633</v>
      </c>
      <c r="E2374" s="4" t="s">
        <v>16</v>
      </c>
    </row>
    <row r="2375" spans="1:5" ht="72" x14ac:dyDescent="0.3">
      <c r="A2375" s="8" t="s">
        <v>7399</v>
      </c>
      <c r="B2375" s="4" t="s">
        <v>16473</v>
      </c>
      <c r="C2375" s="5" t="s">
        <v>16474</v>
      </c>
      <c r="D2375" s="5" t="s">
        <v>1634</v>
      </c>
      <c r="E2375" s="4" t="s">
        <v>16</v>
      </c>
    </row>
    <row r="2376" spans="1:5" ht="72" x14ac:dyDescent="0.3">
      <c r="A2376" s="8" t="s">
        <v>7400</v>
      </c>
      <c r="B2376" s="4" t="s">
        <v>16475</v>
      </c>
      <c r="C2376" s="5" t="s">
        <v>16476</v>
      </c>
      <c r="D2376" s="5" t="s">
        <v>1635</v>
      </c>
      <c r="E2376" s="4" t="s">
        <v>16</v>
      </c>
    </row>
    <row r="2377" spans="1:5" ht="72" x14ac:dyDescent="0.3">
      <c r="A2377" s="8" t="s">
        <v>7401</v>
      </c>
      <c r="B2377" s="4" t="s">
        <v>16477</v>
      </c>
      <c r="C2377" s="5" t="s">
        <v>16478</v>
      </c>
      <c r="D2377" s="5" t="s">
        <v>1636</v>
      </c>
      <c r="E2377" s="4" t="s">
        <v>16</v>
      </c>
    </row>
    <row r="2378" spans="1:5" ht="43.2" x14ac:dyDescent="0.3">
      <c r="A2378" s="8" t="s">
        <v>7402</v>
      </c>
      <c r="B2378" s="4" t="s">
        <v>16479</v>
      </c>
      <c r="C2378" s="5" t="s">
        <v>16480</v>
      </c>
      <c r="D2378" s="5" t="s">
        <v>17</v>
      </c>
      <c r="E2378" s="4" t="s">
        <v>16</v>
      </c>
    </row>
    <row r="2379" spans="1:5" ht="43.2" x14ac:dyDescent="0.3">
      <c r="A2379" s="8" t="s">
        <v>7403</v>
      </c>
      <c r="B2379" s="4" t="s">
        <v>16481</v>
      </c>
      <c r="C2379" s="5" t="s">
        <v>16482</v>
      </c>
      <c r="D2379" s="5" t="s">
        <v>17</v>
      </c>
      <c r="E2379" s="4" t="s">
        <v>16</v>
      </c>
    </row>
    <row r="2380" spans="1:5" ht="43.2" x14ac:dyDescent="0.3">
      <c r="A2380" s="8" t="s">
        <v>7404</v>
      </c>
      <c r="B2380" s="4" t="s">
        <v>16483</v>
      </c>
      <c r="C2380" s="5" t="s">
        <v>16484</v>
      </c>
      <c r="D2380" s="5" t="s">
        <v>1637</v>
      </c>
      <c r="E2380" s="4" t="s">
        <v>16</v>
      </c>
    </row>
    <row r="2381" spans="1:5" ht="43.2" x14ac:dyDescent="0.3">
      <c r="A2381" s="8" t="s">
        <v>7405</v>
      </c>
      <c r="B2381" s="4" t="s">
        <v>16485</v>
      </c>
      <c r="C2381" s="5" t="s">
        <v>16486</v>
      </c>
      <c r="D2381" s="5" t="s">
        <v>1638</v>
      </c>
      <c r="E2381" s="4" t="s">
        <v>16</v>
      </c>
    </row>
    <row r="2382" spans="1:5" ht="43.2" x14ac:dyDescent="0.3">
      <c r="A2382" s="8" t="s">
        <v>7406</v>
      </c>
      <c r="B2382" s="4" t="s">
        <v>16487</v>
      </c>
      <c r="C2382" s="5" t="s">
        <v>16488</v>
      </c>
      <c r="D2382" s="5" t="s">
        <v>17</v>
      </c>
      <c r="E2382" s="4" t="s">
        <v>16</v>
      </c>
    </row>
    <row r="2383" spans="1:5" ht="129.6" x14ac:dyDescent="0.3">
      <c r="A2383" s="8" t="s">
        <v>7407</v>
      </c>
      <c r="B2383" s="4" t="s">
        <v>16489</v>
      </c>
      <c r="C2383" s="5" t="s">
        <v>46302</v>
      </c>
      <c r="D2383" s="5" t="s">
        <v>1639</v>
      </c>
      <c r="E2383" s="4" t="s">
        <v>16</v>
      </c>
    </row>
    <row r="2384" spans="1:5" ht="129.6" x14ac:dyDescent="0.3">
      <c r="A2384" s="8" t="s">
        <v>7408</v>
      </c>
      <c r="B2384" s="4" t="s">
        <v>16490</v>
      </c>
      <c r="C2384" s="5" t="s">
        <v>16491</v>
      </c>
      <c r="D2384" s="5" t="s">
        <v>1640</v>
      </c>
      <c r="E2384" s="4" t="s">
        <v>16</v>
      </c>
    </row>
    <row r="2385" spans="1:5" ht="129.6" x14ac:dyDescent="0.3">
      <c r="A2385" s="8" t="s">
        <v>7409</v>
      </c>
      <c r="B2385" s="4" t="s">
        <v>16492</v>
      </c>
      <c r="C2385" s="5" t="s">
        <v>16493</v>
      </c>
      <c r="D2385" s="5" t="s">
        <v>1641</v>
      </c>
      <c r="E2385" s="4" t="s">
        <v>16</v>
      </c>
    </row>
    <row r="2386" spans="1:5" ht="158.4" x14ac:dyDescent="0.3">
      <c r="A2386" s="8" t="s">
        <v>7410</v>
      </c>
      <c r="B2386" s="4" t="s">
        <v>16494</v>
      </c>
      <c r="C2386" s="5" t="s">
        <v>16495</v>
      </c>
      <c r="D2386" s="5" t="s">
        <v>1642</v>
      </c>
      <c r="E2386" s="4" t="s">
        <v>16</v>
      </c>
    </row>
    <row r="2387" spans="1:5" ht="144" x14ac:dyDescent="0.3">
      <c r="A2387" s="8" t="s">
        <v>7411</v>
      </c>
      <c r="B2387" s="4" t="s">
        <v>16496</v>
      </c>
      <c r="C2387" s="5" t="s">
        <v>16497</v>
      </c>
      <c r="D2387" s="5" t="s">
        <v>1643</v>
      </c>
      <c r="E2387" s="4" t="s">
        <v>16</v>
      </c>
    </row>
    <row r="2388" spans="1:5" ht="144" x14ac:dyDescent="0.3">
      <c r="A2388" s="8" t="s">
        <v>7412</v>
      </c>
      <c r="B2388" s="4" t="s">
        <v>16498</v>
      </c>
      <c r="C2388" s="5" t="s">
        <v>16499</v>
      </c>
      <c r="D2388" s="5" t="s">
        <v>17</v>
      </c>
      <c r="E2388" s="4" t="s">
        <v>16</v>
      </c>
    </row>
    <row r="2389" spans="1:5" ht="129.6" x14ac:dyDescent="0.3">
      <c r="A2389" s="8" t="s">
        <v>7413</v>
      </c>
      <c r="B2389" s="4" t="s">
        <v>16500</v>
      </c>
      <c r="C2389" s="5" t="s">
        <v>16501</v>
      </c>
      <c r="D2389" s="5" t="s">
        <v>1644</v>
      </c>
      <c r="E2389" s="4" t="s">
        <v>16</v>
      </c>
    </row>
    <row r="2390" spans="1:5" ht="100.8" x14ac:dyDescent="0.3">
      <c r="A2390" s="8" t="s">
        <v>7414</v>
      </c>
      <c r="B2390" s="4" t="s">
        <v>16502</v>
      </c>
      <c r="C2390" s="5" t="s">
        <v>16503</v>
      </c>
      <c r="D2390" s="5" t="s">
        <v>17</v>
      </c>
      <c r="E2390" s="4" t="s">
        <v>16</v>
      </c>
    </row>
    <row r="2391" spans="1:5" ht="100.8" x14ac:dyDescent="0.3">
      <c r="A2391" s="8" t="s">
        <v>7415</v>
      </c>
      <c r="B2391" s="4" t="s">
        <v>16504</v>
      </c>
      <c r="C2391" s="5" t="s">
        <v>16505</v>
      </c>
      <c r="D2391" s="5" t="s">
        <v>1645</v>
      </c>
      <c r="E2391" s="4" t="s">
        <v>16</v>
      </c>
    </row>
    <row r="2392" spans="1:5" ht="100.8" x14ac:dyDescent="0.3">
      <c r="A2392" s="8" t="s">
        <v>7416</v>
      </c>
      <c r="B2392" s="4" t="s">
        <v>16506</v>
      </c>
      <c r="C2392" s="5" t="s">
        <v>16507</v>
      </c>
      <c r="D2392" s="5" t="s">
        <v>1646</v>
      </c>
      <c r="E2392" s="4" t="s">
        <v>16</v>
      </c>
    </row>
    <row r="2393" spans="1:5" ht="86.4" x14ac:dyDescent="0.3">
      <c r="A2393" s="8" t="s">
        <v>7417</v>
      </c>
      <c r="B2393" s="4" t="s">
        <v>16508</v>
      </c>
      <c r="C2393" s="5" t="s">
        <v>16509</v>
      </c>
      <c r="D2393" s="5" t="s">
        <v>17</v>
      </c>
      <c r="E2393" s="4" t="s">
        <v>16</v>
      </c>
    </row>
    <row r="2394" spans="1:5" ht="144" x14ac:dyDescent="0.3">
      <c r="A2394" s="8" t="s">
        <v>7418</v>
      </c>
      <c r="B2394" s="4" t="s">
        <v>16510</v>
      </c>
      <c r="C2394" s="5" t="s">
        <v>16511</v>
      </c>
      <c r="D2394" s="5" t="s">
        <v>1647</v>
      </c>
      <c r="E2394" s="4" t="s">
        <v>722</v>
      </c>
    </row>
    <row r="2395" spans="1:5" ht="129.6" x14ac:dyDescent="0.3">
      <c r="A2395" s="8" t="s">
        <v>7419</v>
      </c>
      <c r="B2395" s="4" t="s">
        <v>16512</v>
      </c>
      <c r="C2395" s="5" t="s">
        <v>16513</v>
      </c>
      <c r="D2395" s="5" t="s">
        <v>17</v>
      </c>
      <c r="E2395" s="4" t="s">
        <v>722</v>
      </c>
    </row>
    <row r="2396" spans="1:5" ht="230.4" x14ac:dyDescent="0.3">
      <c r="A2396" s="8" t="s">
        <v>7420</v>
      </c>
      <c r="B2396" s="4" t="s">
        <v>16514</v>
      </c>
      <c r="C2396" s="5" t="s">
        <v>16515</v>
      </c>
      <c r="D2396" s="5" t="s">
        <v>1648</v>
      </c>
      <c r="E2396" s="4" t="s">
        <v>16</v>
      </c>
    </row>
    <row r="2397" spans="1:5" ht="216" x14ac:dyDescent="0.3">
      <c r="A2397" s="8" t="s">
        <v>7421</v>
      </c>
      <c r="B2397" s="4" t="s">
        <v>16516</v>
      </c>
      <c r="C2397" s="5" t="s">
        <v>46303</v>
      </c>
      <c r="D2397" s="5" t="s">
        <v>1649</v>
      </c>
      <c r="E2397" s="4" t="s">
        <v>704</v>
      </c>
    </row>
    <row r="2398" spans="1:5" ht="216" x14ac:dyDescent="0.3">
      <c r="A2398" s="8" t="s">
        <v>7422</v>
      </c>
      <c r="B2398" s="4" t="s">
        <v>16516</v>
      </c>
      <c r="C2398" s="5" t="s">
        <v>46303</v>
      </c>
      <c r="D2398" s="5" t="s">
        <v>17</v>
      </c>
      <c r="E2398" s="4" t="s">
        <v>16</v>
      </c>
    </row>
    <row r="2399" spans="1:5" ht="244.8" x14ac:dyDescent="0.3">
      <c r="A2399" s="8" t="s">
        <v>7423</v>
      </c>
      <c r="B2399" s="4" t="s">
        <v>16517</v>
      </c>
      <c r="C2399" s="5" t="s">
        <v>16518</v>
      </c>
      <c r="D2399" s="5" t="s">
        <v>1650</v>
      </c>
      <c r="E2399" s="4" t="s">
        <v>16</v>
      </c>
    </row>
    <row r="2400" spans="1:5" ht="216" x14ac:dyDescent="0.3">
      <c r="A2400" s="8" t="s">
        <v>7424</v>
      </c>
      <c r="B2400" s="4" t="s">
        <v>16519</v>
      </c>
      <c r="C2400" s="5" t="s">
        <v>16520</v>
      </c>
      <c r="D2400" s="5" t="s">
        <v>1651</v>
      </c>
      <c r="E2400" s="4" t="s">
        <v>16</v>
      </c>
    </row>
    <row r="2401" spans="1:5" ht="216" x14ac:dyDescent="0.3">
      <c r="A2401" s="8" t="s">
        <v>7425</v>
      </c>
      <c r="B2401" s="4" t="s">
        <v>16521</v>
      </c>
      <c r="C2401" s="5" t="s">
        <v>16522</v>
      </c>
      <c r="D2401" s="5" t="s">
        <v>1652</v>
      </c>
      <c r="E2401" s="4" t="s">
        <v>16</v>
      </c>
    </row>
    <row r="2402" spans="1:5" ht="230.4" x14ac:dyDescent="0.3">
      <c r="A2402" s="8" t="s">
        <v>7426</v>
      </c>
      <c r="B2402" s="4" t="s">
        <v>16523</v>
      </c>
      <c r="C2402" s="5" t="s">
        <v>16524</v>
      </c>
      <c r="D2402" s="5" t="s">
        <v>1653</v>
      </c>
      <c r="E2402" s="4" t="s">
        <v>16</v>
      </c>
    </row>
    <row r="2403" spans="1:5" ht="216" x14ac:dyDescent="0.3">
      <c r="A2403" s="8" t="s">
        <v>7427</v>
      </c>
      <c r="B2403" s="4" t="s">
        <v>16525</v>
      </c>
      <c r="C2403" s="5" t="s">
        <v>16526</v>
      </c>
      <c r="D2403" s="5" t="s">
        <v>1654</v>
      </c>
      <c r="E2403" s="4" t="s">
        <v>16</v>
      </c>
    </row>
    <row r="2404" spans="1:5" ht="216" x14ac:dyDescent="0.3">
      <c r="A2404" s="8" t="s">
        <v>7428</v>
      </c>
      <c r="B2404" s="4" t="s">
        <v>16527</v>
      </c>
      <c r="C2404" s="5" t="s">
        <v>46304</v>
      </c>
      <c r="D2404" s="5" t="s">
        <v>1655</v>
      </c>
      <c r="E2404" s="4" t="s">
        <v>16</v>
      </c>
    </row>
    <row r="2405" spans="1:5" ht="216" x14ac:dyDescent="0.3">
      <c r="A2405" s="8" t="s">
        <v>7429</v>
      </c>
      <c r="B2405" s="4" t="s">
        <v>16527</v>
      </c>
      <c r="C2405" s="5" t="s">
        <v>46304</v>
      </c>
      <c r="D2405" s="5" t="s">
        <v>1656</v>
      </c>
      <c r="E2405" s="4" t="s">
        <v>704</v>
      </c>
    </row>
    <row r="2406" spans="1:5" ht="216" x14ac:dyDescent="0.3">
      <c r="A2406" s="8" t="s">
        <v>7430</v>
      </c>
      <c r="B2406" s="4" t="s">
        <v>16527</v>
      </c>
      <c r="C2406" s="5" t="s">
        <v>46304</v>
      </c>
      <c r="D2406" s="5" t="s">
        <v>1657</v>
      </c>
      <c r="E2406" s="4" t="s">
        <v>704</v>
      </c>
    </row>
    <row r="2407" spans="1:5" ht="216" x14ac:dyDescent="0.3">
      <c r="A2407" s="8" t="s">
        <v>7431</v>
      </c>
      <c r="B2407" s="4" t="s">
        <v>16527</v>
      </c>
      <c r="C2407" s="5" t="s">
        <v>46304</v>
      </c>
      <c r="D2407" s="5" t="s">
        <v>1658</v>
      </c>
      <c r="E2407" s="4" t="s">
        <v>704</v>
      </c>
    </row>
    <row r="2408" spans="1:5" ht="216" x14ac:dyDescent="0.3">
      <c r="A2408" s="8" t="s">
        <v>7432</v>
      </c>
      <c r="B2408" s="4" t="s">
        <v>16527</v>
      </c>
      <c r="C2408" s="5" t="s">
        <v>46304</v>
      </c>
      <c r="D2408" s="5" t="s">
        <v>1659</v>
      </c>
      <c r="E2408" s="4" t="s">
        <v>704</v>
      </c>
    </row>
    <row r="2409" spans="1:5" ht="216" x14ac:dyDescent="0.3">
      <c r="A2409" s="8" t="s">
        <v>7433</v>
      </c>
      <c r="B2409" s="4" t="s">
        <v>16527</v>
      </c>
      <c r="C2409" s="5" t="s">
        <v>46304</v>
      </c>
      <c r="D2409" s="5" t="s">
        <v>1660</v>
      </c>
      <c r="E2409" s="4" t="s">
        <v>704</v>
      </c>
    </row>
    <row r="2410" spans="1:5" ht="216" x14ac:dyDescent="0.3">
      <c r="A2410" s="8" t="s">
        <v>7434</v>
      </c>
      <c r="B2410" s="4" t="s">
        <v>16527</v>
      </c>
      <c r="C2410" s="5" t="s">
        <v>46304</v>
      </c>
      <c r="D2410" s="5" t="s">
        <v>1661</v>
      </c>
      <c r="E2410" s="4" t="s">
        <v>704</v>
      </c>
    </row>
    <row r="2411" spans="1:5" ht="216" x14ac:dyDescent="0.3">
      <c r="A2411" s="8" t="s">
        <v>7435</v>
      </c>
      <c r="B2411" s="4" t="s">
        <v>16527</v>
      </c>
      <c r="C2411" s="5" t="s">
        <v>46304</v>
      </c>
      <c r="D2411" s="5" t="s">
        <v>1662</v>
      </c>
      <c r="E2411" s="4" t="s">
        <v>704</v>
      </c>
    </row>
    <row r="2412" spans="1:5" ht="216" x14ac:dyDescent="0.3">
      <c r="A2412" s="8" t="s">
        <v>7436</v>
      </c>
      <c r="B2412" s="4" t="s">
        <v>16527</v>
      </c>
      <c r="C2412" s="5" t="s">
        <v>46304</v>
      </c>
      <c r="D2412" s="5" t="s">
        <v>1663</v>
      </c>
      <c r="E2412" s="4" t="s">
        <v>347</v>
      </c>
    </row>
    <row r="2413" spans="1:5" ht="216" x14ac:dyDescent="0.3">
      <c r="A2413" s="8" t="s">
        <v>7437</v>
      </c>
      <c r="B2413" s="4" t="s">
        <v>16527</v>
      </c>
      <c r="C2413" s="5" t="s">
        <v>46304</v>
      </c>
      <c r="D2413" s="5" t="s">
        <v>17</v>
      </c>
      <c r="E2413" s="4" t="s">
        <v>16</v>
      </c>
    </row>
    <row r="2414" spans="1:5" ht="216" x14ac:dyDescent="0.3">
      <c r="A2414" s="8" t="s">
        <v>7438</v>
      </c>
      <c r="B2414" s="4" t="s">
        <v>16528</v>
      </c>
      <c r="C2414" s="5" t="s">
        <v>16529</v>
      </c>
      <c r="D2414" s="5" t="s">
        <v>1664</v>
      </c>
      <c r="E2414" s="4" t="s">
        <v>16</v>
      </c>
    </row>
    <row r="2415" spans="1:5" ht="216" x14ac:dyDescent="0.3">
      <c r="A2415" s="8" t="s">
        <v>7439</v>
      </c>
      <c r="B2415" s="4" t="s">
        <v>16530</v>
      </c>
      <c r="C2415" s="5" t="s">
        <v>46305</v>
      </c>
      <c r="D2415" s="5" t="s">
        <v>1665</v>
      </c>
      <c r="E2415" s="4" t="s">
        <v>455</v>
      </c>
    </row>
    <row r="2416" spans="1:5" ht="216" x14ac:dyDescent="0.3">
      <c r="A2416" s="8" t="s">
        <v>7440</v>
      </c>
      <c r="B2416" s="4" t="s">
        <v>16530</v>
      </c>
      <c r="C2416" s="5" t="s">
        <v>46305</v>
      </c>
      <c r="D2416" s="5" t="s">
        <v>1666</v>
      </c>
      <c r="E2416" s="4" t="s">
        <v>347</v>
      </c>
    </row>
    <row r="2417" spans="1:5" ht="216" x14ac:dyDescent="0.3">
      <c r="A2417" s="8" t="s">
        <v>7441</v>
      </c>
      <c r="B2417" s="4" t="s">
        <v>16530</v>
      </c>
      <c r="C2417" s="5" t="s">
        <v>46305</v>
      </c>
      <c r="D2417" s="5" t="s">
        <v>17</v>
      </c>
      <c r="E2417" s="4" t="s">
        <v>16</v>
      </c>
    </row>
    <row r="2418" spans="1:5" ht="201.6" x14ac:dyDescent="0.3">
      <c r="A2418" s="8" t="s">
        <v>7442</v>
      </c>
      <c r="B2418" s="4" t="s">
        <v>16531</v>
      </c>
      <c r="C2418" s="5" t="s">
        <v>46306</v>
      </c>
      <c r="D2418" s="5" t="s">
        <v>1667</v>
      </c>
      <c r="E2418" s="4" t="s">
        <v>16</v>
      </c>
    </row>
    <row r="2419" spans="1:5" ht="201.6" x14ac:dyDescent="0.3">
      <c r="A2419" s="8" t="s">
        <v>7443</v>
      </c>
      <c r="B2419" s="4" t="s">
        <v>16531</v>
      </c>
      <c r="C2419" s="5" t="s">
        <v>46306</v>
      </c>
      <c r="D2419" s="5" t="s">
        <v>1668</v>
      </c>
      <c r="E2419" s="4" t="s">
        <v>16</v>
      </c>
    </row>
    <row r="2420" spans="1:5" ht="201.6" x14ac:dyDescent="0.3">
      <c r="A2420" s="8" t="s">
        <v>7444</v>
      </c>
      <c r="B2420" s="4" t="s">
        <v>16531</v>
      </c>
      <c r="C2420" s="5" t="s">
        <v>46306</v>
      </c>
      <c r="D2420" s="5" t="s">
        <v>17</v>
      </c>
      <c r="E2420" s="4" t="s">
        <v>704</v>
      </c>
    </row>
    <row r="2421" spans="1:5" ht="172.8" x14ac:dyDescent="0.3">
      <c r="A2421" s="8" t="s">
        <v>7445</v>
      </c>
      <c r="B2421" s="4" t="s">
        <v>16533</v>
      </c>
      <c r="C2421" s="5" t="s">
        <v>16532</v>
      </c>
      <c r="D2421" s="5" t="s">
        <v>17</v>
      </c>
      <c r="E2421" s="4" t="s">
        <v>16</v>
      </c>
    </row>
    <row r="2422" spans="1:5" ht="129.6" x14ac:dyDescent="0.3">
      <c r="A2422" s="8" t="s">
        <v>7446</v>
      </c>
      <c r="B2422" s="4" t="s">
        <v>16534</v>
      </c>
      <c r="C2422" s="5" t="s">
        <v>46307</v>
      </c>
      <c r="D2422" s="5" t="s">
        <v>1669</v>
      </c>
      <c r="E2422" s="4" t="s">
        <v>347</v>
      </c>
    </row>
    <row r="2423" spans="1:5" ht="129.6" x14ac:dyDescent="0.3">
      <c r="A2423" s="8" t="s">
        <v>7447</v>
      </c>
      <c r="B2423" s="4" t="s">
        <v>16534</v>
      </c>
      <c r="C2423" s="5" t="s">
        <v>46307</v>
      </c>
      <c r="D2423" s="5" t="s">
        <v>17</v>
      </c>
      <c r="E2423" s="4" t="s">
        <v>16</v>
      </c>
    </row>
    <row r="2424" spans="1:5" ht="187.2" x14ac:dyDescent="0.3">
      <c r="A2424" s="8" t="s">
        <v>7448</v>
      </c>
      <c r="B2424" s="4" t="s">
        <v>16535</v>
      </c>
      <c r="C2424" s="5" t="s">
        <v>16536</v>
      </c>
      <c r="D2424" s="5" t="s">
        <v>1670</v>
      </c>
      <c r="E2424" s="4" t="s">
        <v>26</v>
      </c>
    </row>
    <row r="2425" spans="1:5" ht="158.4" x14ac:dyDescent="0.3">
      <c r="A2425" s="8" t="s">
        <v>7449</v>
      </c>
      <c r="B2425" s="4" t="s">
        <v>16537</v>
      </c>
      <c r="C2425" s="5" t="s">
        <v>16538</v>
      </c>
      <c r="D2425" s="5" t="s">
        <v>17</v>
      </c>
      <c r="E2425" s="4" t="s">
        <v>26</v>
      </c>
    </row>
    <row r="2426" spans="1:5" ht="158.4" x14ac:dyDescent="0.3">
      <c r="A2426" s="8" t="s">
        <v>7450</v>
      </c>
      <c r="B2426" s="4" t="s">
        <v>16539</v>
      </c>
      <c r="C2426" s="5" t="s">
        <v>46308</v>
      </c>
      <c r="D2426" s="5" t="s">
        <v>1671</v>
      </c>
      <c r="E2426" s="4" t="s">
        <v>15</v>
      </c>
    </row>
    <row r="2427" spans="1:5" ht="158.4" x14ac:dyDescent="0.3">
      <c r="A2427" s="8" t="s">
        <v>7451</v>
      </c>
      <c r="B2427" s="4" t="s">
        <v>16539</v>
      </c>
      <c r="C2427" s="5" t="s">
        <v>46308</v>
      </c>
      <c r="D2427" s="5" t="s">
        <v>1672</v>
      </c>
      <c r="E2427" s="4" t="s">
        <v>15</v>
      </c>
    </row>
    <row r="2428" spans="1:5" ht="158.4" x14ac:dyDescent="0.3">
      <c r="A2428" s="8" t="s">
        <v>7452</v>
      </c>
      <c r="B2428" s="4" t="s">
        <v>16539</v>
      </c>
      <c r="C2428" s="5" t="s">
        <v>46308</v>
      </c>
      <c r="D2428" s="5" t="s">
        <v>1673</v>
      </c>
      <c r="E2428" s="4" t="s">
        <v>704</v>
      </c>
    </row>
    <row r="2429" spans="1:5" ht="172.8" x14ac:dyDescent="0.3">
      <c r="A2429" s="8" t="s">
        <v>7453</v>
      </c>
      <c r="B2429" s="4" t="s">
        <v>16540</v>
      </c>
      <c r="C2429" s="5" t="s">
        <v>16541</v>
      </c>
      <c r="D2429" s="5" t="s">
        <v>1674</v>
      </c>
      <c r="E2429" s="4" t="s">
        <v>16</v>
      </c>
    </row>
    <row r="2430" spans="1:5" ht="187.2" x14ac:dyDescent="0.3">
      <c r="A2430" s="8" t="s">
        <v>7454</v>
      </c>
      <c r="B2430" s="4" t="s">
        <v>16542</v>
      </c>
      <c r="C2430" s="5" t="s">
        <v>16543</v>
      </c>
      <c r="D2430" s="5" t="s">
        <v>1675</v>
      </c>
      <c r="E2430" s="4" t="s">
        <v>16</v>
      </c>
    </row>
    <row r="2431" spans="1:5" ht="158.4" x14ac:dyDescent="0.3">
      <c r="A2431" s="8" t="s">
        <v>7455</v>
      </c>
      <c r="B2431" s="4" t="s">
        <v>16544</v>
      </c>
      <c r="C2431" s="5" t="s">
        <v>16545</v>
      </c>
      <c r="D2431" s="5" t="s">
        <v>1676</v>
      </c>
      <c r="E2431" s="4" t="s">
        <v>722</v>
      </c>
    </row>
    <row r="2432" spans="1:5" ht="158.4" x14ac:dyDescent="0.3">
      <c r="A2432" s="8" t="s">
        <v>7456</v>
      </c>
      <c r="B2432" s="4" t="s">
        <v>16544</v>
      </c>
      <c r="C2432" s="5" t="s">
        <v>16545</v>
      </c>
      <c r="D2432" s="5" t="s">
        <v>1677</v>
      </c>
      <c r="E2432" s="4" t="s">
        <v>722</v>
      </c>
    </row>
    <row r="2433" spans="1:5" ht="158.4" x14ac:dyDescent="0.3">
      <c r="A2433" s="8" t="s">
        <v>7457</v>
      </c>
      <c r="B2433" s="4" t="s">
        <v>16544</v>
      </c>
      <c r="C2433" s="5" t="s">
        <v>16545</v>
      </c>
      <c r="D2433" s="5" t="s">
        <v>1678</v>
      </c>
      <c r="E2433" s="4" t="s">
        <v>722</v>
      </c>
    </row>
    <row r="2434" spans="1:5" ht="158.4" x14ac:dyDescent="0.3">
      <c r="A2434" s="8" t="s">
        <v>7458</v>
      </c>
      <c r="B2434" s="4" t="s">
        <v>16544</v>
      </c>
      <c r="C2434" s="5" t="s">
        <v>16545</v>
      </c>
      <c r="D2434" s="5" t="s">
        <v>1679</v>
      </c>
      <c r="E2434" s="4" t="s">
        <v>15</v>
      </c>
    </row>
    <row r="2435" spans="1:5" ht="158.4" x14ac:dyDescent="0.3">
      <c r="A2435" s="8" t="s">
        <v>7459</v>
      </c>
      <c r="B2435" s="4" t="s">
        <v>16544</v>
      </c>
      <c r="C2435" s="5" t="s">
        <v>16545</v>
      </c>
      <c r="D2435" s="5" t="s">
        <v>1680</v>
      </c>
      <c r="E2435" s="4" t="s">
        <v>722</v>
      </c>
    </row>
    <row r="2436" spans="1:5" ht="158.4" x14ac:dyDescent="0.3">
      <c r="A2436" s="8" t="s">
        <v>7460</v>
      </c>
      <c r="B2436" s="4" t="s">
        <v>16544</v>
      </c>
      <c r="C2436" s="5" t="s">
        <v>16545</v>
      </c>
      <c r="D2436" s="5" t="s">
        <v>1681</v>
      </c>
      <c r="E2436" s="4" t="s">
        <v>15</v>
      </c>
    </row>
    <row r="2437" spans="1:5" ht="158.4" x14ac:dyDescent="0.3">
      <c r="A2437" s="8" t="s">
        <v>7461</v>
      </c>
      <c r="B2437" s="4" t="s">
        <v>16544</v>
      </c>
      <c r="C2437" s="5" t="s">
        <v>16545</v>
      </c>
      <c r="D2437" s="5" t="s">
        <v>1682</v>
      </c>
      <c r="E2437" s="4" t="s">
        <v>347</v>
      </c>
    </row>
    <row r="2438" spans="1:5" ht="158.4" x14ac:dyDescent="0.3">
      <c r="A2438" s="8" t="s">
        <v>7462</v>
      </c>
      <c r="B2438" s="4" t="s">
        <v>16544</v>
      </c>
      <c r="C2438" s="5" t="s">
        <v>16545</v>
      </c>
      <c r="D2438" s="5" t="s">
        <v>44</v>
      </c>
      <c r="E2438" s="4" t="s">
        <v>16</v>
      </c>
    </row>
    <row r="2439" spans="1:5" ht="158.4" x14ac:dyDescent="0.3">
      <c r="A2439" s="8" t="s">
        <v>7463</v>
      </c>
      <c r="B2439" s="4" t="s">
        <v>16546</v>
      </c>
      <c r="C2439" s="5" t="s">
        <v>46309</v>
      </c>
      <c r="D2439" s="5" t="s">
        <v>1683</v>
      </c>
      <c r="E2439" s="4" t="s">
        <v>347</v>
      </c>
    </row>
    <row r="2440" spans="1:5" ht="158.4" x14ac:dyDescent="0.3">
      <c r="A2440" s="8" t="s">
        <v>7464</v>
      </c>
      <c r="B2440" s="4" t="s">
        <v>16546</v>
      </c>
      <c r="C2440" s="5" t="s">
        <v>46309</v>
      </c>
      <c r="D2440" s="5" t="s">
        <v>17</v>
      </c>
      <c r="E2440" s="4" t="s">
        <v>16</v>
      </c>
    </row>
    <row r="2441" spans="1:5" ht="172.8" x14ac:dyDescent="0.3">
      <c r="A2441" s="8" t="s">
        <v>7465</v>
      </c>
      <c r="B2441" s="4" t="s">
        <v>16547</v>
      </c>
      <c r="C2441" s="5" t="s">
        <v>16548</v>
      </c>
      <c r="D2441" s="5" t="s">
        <v>1684</v>
      </c>
      <c r="E2441" s="4" t="s">
        <v>16</v>
      </c>
    </row>
    <row r="2442" spans="1:5" ht="172.8" x14ac:dyDescent="0.3">
      <c r="A2442" s="8" t="s">
        <v>7466</v>
      </c>
      <c r="B2442" s="4" t="s">
        <v>16549</v>
      </c>
      <c r="C2442" s="5" t="s">
        <v>46310</v>
      </c>
      <c r="D2442" s="5" t="s">
        <v>1685</v>
      </c>
      <c r="E2442" s="4" t="s">
        <v>16</v>
      </c>
    </row>
    <row r="2443" spans="1:5" ht="172.8" x14ac:dyDescent="0.3">
      <c r="A2443" s="8" t="s">
        <v>7467</v>
      </c>
      <c r="B2443" s="4" t="s">
        <v>16549</v>
      </c>
      <c r="C2443" s="5" t="s">
        <v>46310</v>
      </c>
      <c r="D2443" s="5" t="s">
        <v>17</v>
      </c>
      <c r="E2443" s="4" t="s">
        <v>347</v>
      </c>
    </row>
    <row r="2444" spans="1:5" ht="172.8" x14ac:dyDescent="0.3">
      <c r="A2444" s="8" t="s">
        <v>7468</v>
      </c>
      <c r="B2444" s="4" t="s">
        <v>16550</v>
      </c>
      <c r="C2444" s="5" t="s">
        <v>16551</v>
      </c>
      <c r="D2444" s="5" t="s">
        <v>1686</v>
      </c>
      <c r="E2444" s="4" t="s">
        <v>16</v>
      </c>
    </row>
    <row r="2445" spans="1:5" ht="172.8" x14ac:dyDescent="0.3">
      <c r="A2445" s="8" t="s">
        <v>7469</v>
      </c>
      <c r="B2445" s="4" t="s">
        <v>16552</v>
      </c>
      <c r="C2445" s="5" t="s">
        <v>16553</v>
      </c>
      <c r="D2445" s="5" t="s">
        <v>1687</v>
      </c>
      <c r="E2445" s="4" t="s">
        <v>16</v>
      </c>
    </row>
    <row r="2446" spans="1:5" ht="115.2" x14ac:dyDescent="0.3">
      <c r="A2446" s="8" t="s">
        <v>7470</v>
      </c>
      <c r="B2446" s="4" t="s">
        <v>16554</v>
      </c>
      <c r="C2446" s="5" t="s">
        <v>16555</v>
      </c>
      <c r="D2446" s="5" t="s">
        <v>1688</v>
      </c>
      <c r="E2446" s="4" t="s">
        <v>15</v>
      </c>
    </row>
    <row r="2447" spans="1:5" ht="129.6" x14ac:dyDescent="0.3">
      <c r="A2447" s="8" t="s">
        <v>7471</v>
      </c>
      <c r="B2447" s="4" t="s">
        <v>16556</v>
      </c>
      <c r="C2447" s="5" t="s">
        <v>16557</v>
      </c>
      <c r="D2447" s="5" t="s">
        <v>1689</v>
      </c>
      <c r="E2447" s="4" t="s">
        <v>15</v>
      </c>
    </row>
    <row r="2448" spans="1:5" ht="115.2" x14ac:dyDescent="0.3">
      <c r="A2448" s="8" t="s">
        <v>7472</v>
      </c>
      <c r="B2448" s="4" t="s">
        <v>16558</v>
      </c>
      <c r="C2448" s="5" t="s">
        <v>16559</v>
      </c>
      <c r="D2448" s="5" t="s">
        <v>17</v>
      </c>
      <c r="E2448" s="4" t="s">
        <v>16</v>
      </c>
    </row>
    <row r="2449" spans="1:5" ht="100.8" x14ac:dyDescent="0.3">
      <c r="A2449" s="8" t="s">
        <v>7473</v>
      </c>
      <c r="B2449" s="4" t="s">
        <v>16560</v>
      </c>
      <c r="C2449" s="5" t="s">
        <v>16561</v>
      </c>
      <c r="D2449" s="5" t="s">
        <v>1689</v>
      </c>
      <c r="E2449" s="4" t="s">
        <v>16</v>
      </c>
    </row>
    <row r="2450" spans="1:5" ht="100.8" x14ac:dyDescent="0.3">
      <c r="A2450" s="8" t="s">
        <v>7474</v>
      </c>
      <c r="B2450" s="4" t="s">
        <v>16562</v>
      </c>
      <c r="C2450" s="5" t="s">
        <v>16563</v>
      </c>
      <c r="D2450" s="5" t="s">
        <v>17</v>
      </c>
      <c r="E2450" s="4" t="s">
        <v>16</v>
      </c>
    </row>
    <row r="2451" spans="1:5" ht="129.6" x14ac:dyDescent="0.3">
      <c r="A2451" s="8" t="s">
        <v>7475</v>
      </c>
      <c r="B2451" s="4" t="s">
        <v>16564</v>
      </c>
      <c r="C2451" s="5" t="s">
        <v>16565</v>
      </c>
      <c r="D2451" s="5" t="s">
        <v>1690</v>
      </c>
      <c r="E2451" s="4" t="s">
        <v>16</v>
      </c>
    </row>
    <row r="2452" spans="1:5" ht="72" x14ac:dyDescent="0.3">
      <c r="A2452" s="8" t="s">
        <v>7476</v>
      </c>
      <c r="B2452" s="4" t="s">
        <v>16566</v>
      </c>
      <c r="C2452" s="5" t="s">
        <v>16567</v>
      </c>
      <c r="D2452" s="5" t="s">
        <v>1691</v>
      </c>
      <c r="E2452" s="4" t="s">
        <v>16</v>
      </c>
    </row>
    <row r="2453" spans="1:5" ht="158.4" x14ac:dyDescent="0.3">
      <c r="A2453" s="8" t="s">
        <v>7477</v>
      </c>
      <c r="B2453" s="4" t="s">
        <v>16568</v>
      </c>
      <c r="C2453" s="5" t="s">
        <v>16569</v>
      </c>
      <c r="D2453" s="5" t="s">
        <v>1692</v>
      </c>
      <c r="E2453" s="4" t="s">
        <v>16</v>
      </c>
    </row>
    <row r="2454" spans="1:5" ht="158.4" x14ac:dyDescent="0.3">
      <c r="A2454" s="8" t="s">
        <v>7478</v>
      </c>
      <c r="B2454" s="4" t="s">
        <v>16570</v>
      </c>
      <c r="C2454" s="5" t="s">
        <v>16571</v>
      </c>
      <c r="D2454" s="5" t="s">
        <v>17</v>
      </c>
      <c r="E2454" s="4" t="s">
        <v>16</v>
      </c>
    </row>
    <row r="2455" spans="1:5" ht="129.6" x14ac:dyDescent="0.3">
      <c r="A2455" s="8" t="s">
        <v>7479</v>
      </c>
      <c r="B2455" s="4" t="s">
        <v>16572</v>
      </c>
      <c r="C2455" s="5" t="s">
        <v>16573</v>
      </c>
      <c r="D2455" s="5" t="s">
        <v>1693</v>
      </c>
      <c r="E2455" s="4" t="s">
        <v>16</v>
      </c>
    </row>
    <row r="2456" spans="1:5" ht="129.6" x14ac:dyDescent="0.3">
      <c r="A2456" s="8" t="s">
        <v>7480</v>
      </c>
      <c r="B2456" s="4" t="s">
        <v>16574</v>
      </c>
      <c r="C2456" s="5" t="s">
        <v>16575</v>
      </c>
      <c r="D2456" s="5" t="s">
        <v>17</v>
      </c>
      <c r="E2456" s="4" t="s">
        <v>15</v>
      </c>
    </row>
    <row r="2457" spans="1:5" ht="129.6" x14ac:dyDescent="0.3">
      <c r="A2457" s="8" t="s">
        <v>7481</v>
      </c>
      <c r="B2457" s="4" t="s">
        <v>16576</v>
      </c>
      <c r="C2457" s="5" t="s">
        <v>46311</v>
      </c>
      <c r="D2457" s="5" t="s">
        <v>1694</v>
      </c>
      <c r="E2457" s="4" t="s">
        <v>455</v>
      </c>
    </row>
    <row r="2458" spans="1:5" ht="129.6" x14ac:dyDescent="0.3">
      <c r="A2458" s="8" t="s">
        <v>7482</v>
      </c>
      <c r="B2458" s="4" t="s">
        <v>16576</v>
      </c>
      <c r="C2458" s="5" t="s">
        <v>46311</v>
      </c>
      <c r="D2458" s="5" t="s">
        <v>1695</v>
      </c>
      <c r="E2458" s="4" t="s">
        <v>347</v>
      </c>
    </row>
    <row r="2459" spans="1:5" ht="115.2" x14ac:dyDescent="0.3">
      <c r="A2459" s="8" t="s">
        <v>7483</v>
      </c>
      <c r="B2459" s="4" t="s">
        <v>16577</v>
      </c>
      <c r="C2459" s="5" t="s">
        <v>16578</v>
      </c>
      <c r="D2459" s="5" t="s">
        <v>17</v>
      </c>
      <c r="E2459" s="4" t="s">
        <v>455</v>
      </c>
    </row>
    <row r="2460" spans="1:5" ht="100.8" x14ac:dyDescent="0.3">
      <c r="A2460" s="8" t="s">
        <v>7484</v>
      </c>
      <c r="B2460" s="4" t="s">
        <v>16579</v>
      </c>
      <c r="C2460" s="5" t="s">
        <v>16580</v>
      </c>
      <c r="D2460" s="5" t="s">
        <v>1696</v>
      </c>
      <c r="E2460" s="4" t="s">
        <v>16</v>
      </c>
    </row>
    <row r="2461" spans="1:5" ht="100.8" x14ac:dyDescent="0.3">
      <c r="A2461" s="8" t="s">
        <v>7485</v>
      </c>
      <c r="B2461" s="4" t="s">
        <v>16581</v>
      </c>
      <c r="C2461" s="5" t="s">
        <v>46312</v>
      </c>
      <c r="D2461" s="5" t="s">
        <v>1697</v>
      </c>
      <c r="E2461" s="4" t="s">
        <v>347</v>
      </c>
    </row>
    <row r="2462" spans="1:5" ht="100.8" x14ac:dyDescent="0.3">
      <c r="A2462" s="8" t="s">
        <v>7486</v>
      </c>
      <c r="B2462" s="4" t="s">
        <v>16581</v>
      </c>
      <c r="C2462" s="5" t="s">
        <v>46312</v>
      </c>
      <c r="D2462" s="5" t="s">
        <v>17</v>
      </c>
      <c r="E2462" s="4" t="s">
        <v>16</v>
      </c>
    </row>
    <row r="2463" spans="1:5" ht="86.4" x14ac:dyDescent="0.3">
      <c r="A2463" s="8" t="s">
        <v>7487</v>
      </c>
      <c r="B2463" s="4" t="s">
        <v>16582</v>
      </c>
      <c r="C2463" s="5" t="s">
        <v>16583</v>
      </c>
      <c r="D2463" s="5" t="s">
        <v>1698</v>
      </c>
      <c r="E2463" s="4" t="s">
        <v>347</v>
      </c>
    </row>
    <row r="2464" spans="1:5" ht="86.4" x14ac:dyDescent="0.3">
      <c r="A2464" s="8" t="s">
        <v>7488</v>
      </c>
      <c r="B2464" s="4" t="s">
        <v>16582</v>
      </c>
      <c r="C2464" s="5" t="s">
        <v>16583</v>
      </c>
      <c r="D2464" s="5" t="s">
        <v>1699</v>
      </c>
      <c r="E2464" s="4" t="s">
        <v>347</v>
      </c>
    </row>
    <row r="2465" spans="1:5" ht="86.4" x14ac:dyDescent="0.3">
      <c r="A2465" s="8" t="s">
        <v>7489</v>
      </c>
      <c r="B2465" s="4" t="s">
        <v>16582</v>
      </c>
      <c r="C2465" s="5" t="s">
        <v>16583</v>
      </c>
      <c r="D2465" s="5" t="s">
        <v>44</v>
      </c>
      <c r="E2465" s="4" t="s">
        <v>16</v>
      </c>
    </row>
    <row r="2466" spans="1:5" ht="72" x14ac:dyDescent="0.3">
      <c r="A2466" s="8" t="s">
        <v>7490</v>
      </c>
      <c r="B2466" s="4" t="s">
        <v>16584</v>
      </c>
      <c r="C2466" s="5" t="s">
        <v>16585</v>
      </c>
      <c r="D2466" s="5" t="s">
        <v>1700</v>
      </c>
      <c r="E2466" s="4" t="s">
        <v>16</v>
      </c>
    </row>
    <row r="2467" spans="1:5" ht="72" x14ac:dyDescent="0.3">
      <c r="A2467" s="8" t="s">
        <v>7491</v>
      </c>
      <c r="B2467" s="4" t="s">
        <v>16586</v>
      </c>
      <c r="C2467" s="5" t="s">
        <v>16587</v>
      </c>
      <c r="D2467" s="5" t="s">
        <v>1701</v>
      </c>
      <c r="E2467" s="4" t="s">
        <v>16</v>
      </c>
    </row>
    <row r="2468" spans="1:5" ht="72" x14ac:dyDescent="0.3">
      <c r="A2468" s="8" t="s">
        <v>7492</v>
      </c>
      <c r="B2468" s="4" t="s">
        <v>16588</v>
      </c>
      <c r="C2468" s="5" t="s">
        <v>16589</v>
      </c>
      <c r="D2468" s="5" t="s">
        <v>1702</v>
      </c>
      <c r="E2468" s="4" t="s">
        <v>347</v>
      </c>
    </row>
    <row r="2469" spans="1:5" ht="72" x14ac:dyDescent="0.3">
      <c r="A2469" s="8" t="s">
        <v>7493</v>
      </c>
      <c r="B2469" s="4" t="s">
        <v>16588</v>
      </c>
      <c r="C2469" s="5" t="s">
        <v>16589</v>
      </c>
      <c r="D2469" s="5" t="s">
        <v>17</v>
      </c>
      <c r="E2469" s="4" t="s">
        <v>16</v>
      </c>
    </row>
    <row r="2470" spans="1:5" ht="86.4" x14ac:dyDescent="0.3">
      <c r="A2470" s="8" t="s">
        <v>7494</v>
      </c>
      <c r="B2470" s="4" t="s">
        <v>16590</v>
      </c>
      <c r="C2470" s="5" t="s">
        <v>16591</v>
      </c>
      <c r="D2470" s="5" t="s">
        <v>1703</v>
      </c>
      <c r="E2470" s="4" t="s">
        <v>16</v>
      </c>
    </row>
    <row r="2471" spans="1:5" ht="86.4" x14ac:dyDescent="0.3">
      <c r="A2471" s="8" t="s">
        <v>7495</v>
      </c>
      <c r="B2471" s="4" t="s">
        <v>16592</v>
      </c>
      <c r="C2471" s="5" t="s">
        <v>16593</v>
      </c>
      <c r="D2471" s="5" t="s">
        <v>1704</v>
      </c>
      <c r="E2471" s="4" t="s">
        <v>16</v>
      </c>
    </row>
    <row r="2472" spans="1:5" ht="72" x14ac:dyDescent="0.3">
      <c r="A2472" s="8" t="s">
        <v>7496</v>
      </c>
      <c r="B2472" s="4" t="s">
        <v>16594</v>
      </c>
      <c r="C2472" s="5" t="s">
        <v>16595</v>
      </c>
      <c r="D2472" s="5" t="s">
        <v>17</v>
      </c>
      <c r="E2472" s="4" t="s">
        <v>16</v>
      </c>
    </row>
    <row r="2473" spans="1:5" ht="57.6" x14ac:dyDescent="0.3">
      <c r="A2473" s="8" t="s">
        <v>7497</v>
      </c>
      <c r="B2473" s="4" t="s">
        <v>16596</v>
      </c>
      <c r="C2473" s="5" t="s">
        <v>16597</v>
      </c>
      <c r="D2473" s="5" t="s">
        <v>1705</v>
      </c>
      <c r="E2473" s="4" t="s">
        <v>16</v>
      </c>
    </row>
    <row r="2474" spans="1:5" ht="57.6" x14ac:dyDescent="0.3">
      <c r="A2474" s="8" t="s">
        <v>7498</v>
      </c>
      <c r="B2474" s="4" t="s">
        <v>16598</v>
      </c>
      <c r="C2474" s="5" t="s">
        <v>16599</v>
      </c>
      <c r="D2474" s="5" t="s">
        <v>1706</v>
      </c>
      <c r="E2474" s="4" t="s">
        <v>16</v>
      </c>
    </row>
    <row r="2475" spans="1:5" ht="57.6" x14ac:dyDescent="0.3">
      <c r="A2475" s="8" t="s">
        <v>7499</v>
      </c>
      <c r="B2475" s="4" t="s">
        <v>16598</v>
      </c>
      <c r="C2475" s="5" t="s">
        <v>16599</v>
      </c>
      <c r="D2475" s="5" t="s">
        <v>1707</v>
      </c>
      <c r="E2475" s="4" t="s">
        <v>24</v>
      </c>
    </row>
    <row r="2476" spans="1:5" ht="57.6" x14ac:dyDescent="0.3">
      <c r="A2476" s="8" t="s">
        <v>7500</v>
      </c>
      <c r="B2476" s="4" t="s">
        <v>16598</v>
      </c>
      <c r="C2476" s="5" t="s">
        <v>16599</v>
      </c>
      <c r="D2476" s="5" t="s">
        <v>1708</v>
      </c>
      <c r="E2476" s="4" t="s">
        <v>16</v>
      </c>
    </row>
    <row r="2477" spans="1:5" ht="57.6" x14ac:dyDescent="0.3">
      <c r="A2477" s="8" t="s">
        <v>7501</v>
      </c>
      <c r="B2477" s="4" t="s">
        <v>16598</v>
      </c>
      <c r="C2477" s="5" t="s">
        <v>16599</v>
      </c>
      <c r="D2477" s="5" t="s">
        <v>1709</v>
      </c>
      <c r="E2477" s="4" t="s">
        <v>16</v>
      </c>
    </row>
    <row r="2478" spans="1:5" ht="57.6" x14ac:dyDescent="0.3">
      <c r="A2478" s="8" t="s">
        <v>7502</v>
      </c>
      <c r="B2478" s="4" t="s">
        <v>16598</v>
      </c>
      <c r="C2478" s="5" t="s">
        <v>16599</v>
      </c>
      <c r="D2478" s="5" t="s">
        <v>1710</v>
      </c>
      <c r="E2478" s="4" t="s">
        <v>16</v>
      </c>
    </row>
    <row r="2479" spans="1:5" ht="57.6" x14ac:dyDescent="0.3">
      <c r="A2479" s="8" t="s">
        <v>7503</v>
      </c>
      <c r="B2479" s="4" t="s">
        <v>16598</v>
      </c>
      <c r="C2479" s="5" t="s">
        <v>16599</v>
      </c>
      <c r="D2479" s="5" t="s">
        <v>17</v>
      </c>
      <c r="E2479" s="4" t="s">
        <v>15</v>
      </c>
    </row>
    <row r="2480" spans="1:5" ht="172.8" x14ac:dyDescent="0.3">
      <c r="A2480" s="8" t="s">
        <v>7504</v>
      </c>
      <c r="B2480" s="4" t="s">
        <v>16600</v>
      </c>
      <c r="C2480" s="5" t="s">
        <v>46313</v>
      </c>
      <c r="D2480" s="5" t="s">
        <v>1711</v>
      </c>
      <c r="E2480" s="4" t="s">
        <v>16</v>
      </c>
    </row>
    <row r="2481" spans="1:5" ht="172.8" x14ac:dyDescent="0.3">
      <c r="A2481" s="8" t="s">
        <v>7505</v>
      </c>
      <c r="B2481" s="4" t="s">
        <v>16600</v>
      </c>
      <c r="C2481" s="5" t="s">
        <v>46313</v>
      </c>
      <c r="D2481" s="5" t="s">
        <v>1712</v>
      </c>
      <c r="E2481" s="4" t="s">
        <v>24</v>
      </c>
    </row>
    <row r="2482" spans="1:5" ht="172.8" x14ac:dyDescent="0.3">
      <c r="A2482" s="8" t="s">
        <v>7506</v>
      </c>
      <c r="B2482" s="4" t="s">
        <v>16600</v>
      </c>
      <c r="C2482" s="5" t="s">
        <v>46313</v>
      </c>
      <c r="D2482" s="5" t="s">
        <v>17</v>
      </c>
      <c r="E2482" s="4" t="s">
        <v>15</v>
      </c>
    </row>
    <row r="2483" spans="1:5" ht="158.4" x14ac:dyDescent="0.3">
      <c r="A2483" s="8" t="s">
        <v>7507</v>
      </c>
      <c r="B2483" s="4" t="s">
        <v>16601</v>
      </c>
      <c r="C2483" s="5" t="s">
        <v>16602</v>
      </c>
      <c r="D2483" s="5" t="s">
        <v>44</v>
      </c>
      <c r="E2483" s="4" t="s">
        <v>347</v>
      </c>
    </row>
    <row r="2484" spans="1:5" ht="72" x14ac:dyDescent="0.3">
      <c r="A2484" s="8" t="s">
        <v>7508</v>
      </c>
      <c r="B2484" s="4" t="s">
        <v>16603</v>
      </c>
      <c r="C2484" s="5" t="s">
        <v>46314</v>
      </c>
      <c r="D2484" s="5" t="s">
        <v>1713</v>
      </c>
      <c r="E2484" s="4" t="s">
        <v>24</v>
      </c>
    </row>
    <row r="2485" spans="1:5" ht="72" x14ac:dyDescent="0.3">
      <c r="A2485" s="8" t="s">
        <v>7509</v>
      </c>
      <c r="B2485" s="4" t="s">
        <v>16603</v>
      </c>
      <c r="C2485" s="5" t="s">
        <v>46314</v>
      </c>
      <c r="D2485" s="5" t="s">
        <v>17</v>
      </c>
      <c r="E2485" s="4" t="s">
        <v>15</v>
      </c>
    </row>
    <row r="2486" spans="1:5" ht="129.6" x14ac:dyDescent="0.3">
      <c r="A2486" s="8" t="s">
        <v>7510</v>
      </c>
      <c r="B2486" s="4" t="s">
        <v>16604</v>
      </c>
      <c r="C2486" s="5" t="s">
        <v>16605</v>
      </c>
      <c r="D2486" s="5" t="s">
        <v>1714</v>
      </c>
      <c r="E2486" s="4" t="s">
        <v>15</v>
      </c>
    </row>
    <row r="2487" spans="1:5" ht="129.6" x14ac:dyDescent="0.3">
      <c r="A2487" s="8" t="s">
        <v>7511</v>
      </c>
      <c r="B2487" s="4" t="s">
        <v>16606</v>
      </c>
      <c r="C2487" s="5" t="s">
        <v>16607</v>
      </c>
      <c r="D2487" s="5" t="s">
        <v>1715</v>
      </c>
      <c r="E2487" s="4" t="s">
        <v>15</v>
      </c>
    </row>
    <row r="2488" spans="1:5" ht="129.6" x14ac:dyDescent="0.3">
      <c r="A2488" s="8" t="s">
        <v>7512</v>
      </c>
      <c r="B2488" s="4" t="s">
        <v>16608</v>
      </c>
      <c r="C2488" s="5" t="s">
        <v>16609</v>
      </c>
      <c r="D2488" s="5" t="s">
        <v>1716</v>
      </c>
      <c r="E2488" s="4" t="s">
        <v>15</v>
      </c>
    </row>
    <row r="2489" spans="1:5" ht="129.6" x14ac:dyDescent="0.3">
      <c r="A2489" s="8" t="s">
        <v>7513</v>
      </c>
      <c r="B2489" s="4" t="s">
        <v>16610</v>
      </c>
      <c r="C2489" s="5" t="s">
        <v>16611</v>
      </c>
      <c r="D2489" s="5" t="s">
        <v>1717</v>
      </c>
      <c r="E2489" s="4" t="s">
        <v>15</v>
      </c>
    </row>
    <row r="2490" spans="1:5" ht="129.6" x14ac:dyDescent="0.3">
      <c r="A2490" s="8" t="s">
        <v>7514</v>
      </c>
      <c r="B2490" s="4" t="s">
        <v>16612</v>
      </c>
      <c r="C2490" s="5" t="s">
        <v>16613</v>
      </c>
      <c r="D2490" s="5" t="s">
        <v>1718</v>
      </c>
      <c r="E2490" s="4" t="s">
        <v>24</v>
      </c>
    </row>
    <row r="2491" spans="1:5" ht="129.6" x14ac:dyDescent="0.3">
      <c r="A2491" s="8" t="s">
        <v>7515</v>
      </c>
      <c r="B2491" s="4" t="s">
        <v>16612</v>
      </c>
      <c r="C2491" s="5" t="s">
        <v>16613</v>
      </c>
      <c r="D2491" s="5" t="s">
        <v>44</v>
      </c>
      <c r="E2491" s="4" t="s">
        <v>15</v>
      </c>
    </row>
    <row r="2492" spans="1:5" ht="72" x14ac:dyDescent="0.3">
      <c r="A2492" s="8" t="s">
        <v>7516</v>
      </c>
      <c r="B2492" s="4" t="s">
        <v>16614</v>
      </c>
      <c r="C2492" s="5" t="s">
        <v>16615</v>
      </c>
      <c r="D2492" s="5" t="s">
        <v>1719</v>
      </c>
      <c r="E2492" s="4" t="s">
        <v>15</v>
      </c>
    </row>
    <row r="2493" spans="1:5" ht="86.4" x14ac:dyDescent="0.3">
      <c r="A2493" s="8" t="s">
        <v>7517</v>
      </c>
      <c r="B2493" s="4" t="s">
        <v>16616</v>
      </c>
      <c r="C2493" s="5" t="s">
        <v>16617</v>
      </c>
      <c r="D2493" s="5" t="s">
        <v>1720</v>
      </c>
      <c r="E2493" s="4" t="s">
        <v>15</v>
      </c>
    </row>
    <row r="2494" spans="1:5" ht="72" x14ac:dyDescent="0.3">
      <c r="A2494" s="8" t="s">
        <v>7518</v>
      </c>
      <c r="B2494" s="4" t="s">
        <v>16618</v>
      </c>
      <c r="C2494" s="5" t="s">
        <v>16619</v>
      </c>
      <c r="D2494" s="5" t="s">
        <v>1721</v>
      </c>
      <c r="E2494" s="4" t="s">
        <v>15</v>
      </c>
    </row>
    <row r="2495" spans="1:5" ht="72" x14ac:dyDescent="0.3">
      <c r="A2495" s="8" t="s">
        <v>7519</v>
      </c>
      <c r="B2495" s="4" t="s">
        <v>16620</v>
      </c>
      <c r="C2495" s="5" t="s">
        <v>16621</v>
      </c>
      <c r="D2495" s="5" t="s">
        <v>44</v>
      </c>
      <c r="E2495" s="4" t="s">
        <v>15</v>
      </c>
    </row>
    <row r="2496" spans="1:5" ht="144" x14ac:dyDescent="0.3">
      <c r="A2496" s="8" t="s">
        <v>7520</v>
      </c>
      <c r="B2496" s="4" t="s">
        <v>16622</v>
      </c>
      <c r="C2496" s="5" t="s">
        <v>16623</v>
      </c>
      <c r="D2496" s="5" t="s">
        <v>1722</v>
      </c>
      <c r="E2496" s="4" t="s">
        <v>15</v>
      </c>
    </row>
    <row r="2497" spans="1:5" ht="158.4" x14ac:dyDescent="0.3">
      <c r="A2497" s="8" t="s">
        <v>7521</v>
      </c>
      <c r="B2497" s="4" t="s">
        <v>16624</v>
      </c>
      <c r="C2497" s="5" t="s">
        <v>16625</v>
      </c>
      <c r="D2497" s="5" t="s">
        <v>1723</v>
      </c>
      <c r="E2497" s="4" t="s">
        <v>15</v>
      </c>
    </row>
    <row r="2498" spans="1:5" ht="144" x14ac:dyDescent="0.3">
      <c r="A2498" s="8" t="s">
        <v>7522</v>
      </c>
      <c r="B2498" s="4" t="s">
        <v>16626</v>
      </c>
      <c r="C2498" s="5" t="s">
        <v>16627</v>
      </c>
      <c r="D2498" s="5" t="s">
        <v>17</v>
      </c>
      <c r="E2498" s="4" t="s">
        <v>15</v>
      </c>
    </row>
    <row r="2499" spans="1:5" ht="187.2" x14ac:dyDescent="0.3">
      <c r="A2499" s="8" t="s">
        <v>7523</v>
      </c>
      <c r="B2499" s="4" t="s">
        <v>16628</v>
      </c>
      <c r="C2499" s="5" t="s">
        <v>16629</v>
      </c>
      <c r="D2499" s="5" t="s">
        <v>1724</v>
      </c>
      <c r="E2499" s="4" t="s">
        <v>15</v>
      </c>
    </row>
    <row r="2500" spans="1:5" ht="100.8" x14ac:dyDescent="0.3">
      <c r="A2500" s="8" t="s">
        <v>7524</v>
      </c>
      <c r="B2500" s="4" t="s">
        <v>16630</v>
      </c>
      <c r="C2500" s="5" t="s">
        <v>16631</v>
      </c>
      <c r="D2500" s="5" t="s">
        <v>1725</v>
      </c>
      <c r="E2500" s="4" t="s">
        <v>15</v>
      </c>
    </row>
    <row r="2501" spans="1:5" ht="100.8" x14ac:dyDescent="0.3">
      <c r="A2501" s="8" t="s">
        <v>7525</v>
      </c>
      <c r="B2501" s="4" t="s">
        <v>16632</v>
      </c>
      <c r="C2501" s="5" t="s">
        <v>16633</v>
      </c>
      <c r="D2501" s="5" t="s">
        <v>1726</v>
      </c>
      <c r="E2501" s="4" t="s">
        <v>15</v>
      </c>
    </row>
    <row r="2502" spans="1:5" ht="144" x14ac:dyDescent="0.3">
      <c r="A2502" s="8" t="s">
        <v>7526</v>
      </c>
      <c r="B2502" s="4" t="s">
        <v>16634</v>
      </c>
      <c r="C2502" s="5" t="s">
        <v>16635</v>
      </c>
      <c r="D2502" s="5" t="s">
        <v>1727</v>
      </c>
      <c r="E2502" s="4" t="s">
        <v>15</v>
      </c>
    </row>
    <row r="2503" spans="1:5" ht="129.6" x14ac:dyDescent="0.3">
      <c r="A2503" s="8" t="s">
        <v>7527</v>
      </c>
      <c r="B2503" s="4" t="s">
        <v>16636</v>
      </c>
      <c r="C2503" s="5" t="s">
        <v>16637</v>
      </c>
      <c r="D2503" s="5" t="s">
        <v>44</v>
      </c>
      <c r="E2503" s="4" t="s">
        <v>15</v>
      </c>
    </row>
    <row r="2504" spans="1:5" ht="86.4" x14ac:dyDescent="0.3">
      <c r="A2504" s="8" t="s">
        <v>7528</v>
      </c>
      <c r="B2504" s="4" t="s">
        <v>16638</v>
      </c>
      <c r="C2504" s="5" t="s">
        <v>16639</v>
      </c>
      <c r="D2504" s="5" t="s">
        <v>17</v>
      </c>
      <c r="E2504" s="4" t="s">
        <v>15</v>
      </c>
    </row>
    <row r="2505" spans="1:5" ht="288" x14ac:dyDescent="0.3">
      <c r="A2505" s="8" t="s">
        <v>7529</v>
      </c>
      <c r="B2505" s="4" t="s">
        <v>16640</v>
      </c>
      <c r="C2505" s="5" t="s">
        <v>16641</v>
      </c>
      <c r="D2505" s="5" t="s">
        <v>1728</v>
      </c>
      <c r="E2505" s="4" t="s">
        <v>24</v>
      </c>
    </row>
    <row r="2506" spans="1:5" ht="273.60000000000002" x14ac:dyDescent="0.3">
      <c r="A2506" s="8" t="s">
        <v>7530</v>
      </c>
      <c r="B2506" s="4" t="s">
        <v>16642</v>
      </c>
      <c r="C2506" s="5" t="s">
        <v>16643</v>
      </c>
      <c r="D2506" s="5" t="s">
        <v>17</v>
      </c>
      <c r="E2506" s="4" t="s">
        <v>24</v>
      </c>
    </row>
    <row r="2507" spans="1:5" ht="216" x14ac:dyDescent="0.3">
      <c r="A2507" s="8" t="s">
        <v>7531</v>
      </c>
      <c r="B2507" s="4" t="s">
        <v>16644</v>
      </c>
      <c r="C2507" s="5" t="s">
        <v>16645</v>
      </c>
      <c r="D2507" s="5" t="s">
        <v>1729</v>
      </c>
      <c r="E2507" s="4" t="s">
        <v>24</v>
      </c>
    </row>
    <row r="2508" spans="1:5" ht="259.2" x14ac:dyDescent="0.3">
      <c r="A2508" s="8" t="s">
        <v>7532</v>
      </c>
      <c r="B2508" s="4" t="s">
        <v>16646</v>
      </c>
      <c r="C2508" s="5" t="s">
        <v>16647</v>
      </c>
      <c r="D2508" s="5" t="s">
        <v>1730</v>
      </c>
      <c r="E2508" s="4" t="s">
        <v>15</v>
      </c>
    </row>
    <row r="2509" spans="1:5" ht="187.2" x14ac:dyDescent="0.3">
      <c r="A2509" s="8" t="s">
        <v>7533</v>
      </c>
      <c r="B2509" s="4" t="s">
        <v>16648</v>
      </c>
      <c r="C2509" s="5" t="s">
        <v>16649</v>
      </c>
      <c r="D2509" s="5" t="s">
        <v>1731</v>
      </c>
      <c r="E2509" s="4" t="s">
        <v>16</v>
      </c>
    </row>
    <row r="2510" spans="1:5" ht="172.8" x14ac:dyDescent="0.3">
      <c r="A2510" s="8" t="s">
        <v>7534</v>
      </c>
      <c r="B2510" s="4" t="s">
        <v>16650</v>
      </c>
      <c r="C2510" s="5" t="s">
        <v>16651</v>
      </c>
      <c r="D2510" s="5" t="s">
        <v>1732</v>
      </c>
      <c r="E2510" s="4" t="s">
        <v>347</v>
      </c>
    </row>
    <row r="2511" spans="1:5" ht="172.8" x14ac:dyDescent="0.3">
      <c r="A2511" s="8" t="s">
        <v>7535</v>
      </c>
      <c r="B2511" s="4" t="s">
        <v>16650</v>
      </c>
      <c r="C2511" s="5" t="s">
        <v>16651</v>
      </c>
      <c r="D2511" s="5" t="s">
        <v>17</v>
      </c>
      <c r="E2511" s="4" t="s">
        <v>16</v>
      </c>
    </row>
    <row r="2512" spans="1:5" ht="172.8" x14ac:dyDescent="0.3">
      <c r="A2512" s="8" t="s">
        <v>7536</v>
      </c>
      <c r="B2512" s="4" t="s">
        <v>16652</v>
      </c>
      <c r="C2512" s="5" t="s">
        <v>46315</v>
      </c>
      <c r="D2512" s="5" t="s">
        <v>1733</v>
      </c>
      <c r="E2512" s="4" t="s">
        <v>16</v>
      </c>
    </row>
    <row r="2513" spans="1:5" ht="172.8" x14ac:dyDescent="0.3">
      <c r="A2513" s="8" t="s">
        <v>7537</v>
      </c>
      <c r="B2513" s="4" t="s">
        <v>16652</v>
      </c>
      <c r="C2513" s="5" t="s">
        <v>46315</v>
      </c>
      <c r="D2513" s="5" t="s">
        <v>17</v>
      </c>
      <c r="E2513" s="4" t="s">
        <v>347</v>
      </c>
    </row>
    <row r="2514" spans="1:5" ht="172.8" x14ac:dyDescent="0.3">
      <c r="A2514" s="8" t="s">
        <v>7538</v>
      </c>
      <c r="B2514" s="4" t="s">
        <v>16654</v>
      </c>
      <c r="C2514" s="5" t="s">
        <v>46316</v>
      </c>
      <c r="D2514" s="5" t="s">
        <v>1734</v>
      </c>
      <c r="E2514" s="4" t="s">
        <v>52</v>
      </c>
    </row>
    <row r="2515" spans="1:5" ht="172.8" x14ac:dyDescent="0.3">
      <c r="A2515" s="8" t="s">
        <v>7539</v>
      </c>
      <c r="B2515" s="4" t="s">
        <v>16654</v>
      </c>
      <c r="C2515" s="5" t="s">
        <v>46316</v>
      </c>
      <c r="D2515" s="5" t="s">
        <v>1735</v>
      </c>
      <c r="E2515" s="4" t="s">
        <v>15</v>
      </c>
    </row>
    <row r="2516" spans="1:5" ht="172.8" x14ac:dyDescent="0.3">
      <c r="A2516" s="8" t="s">
        <v>7540</v>
      </c>
      <c r="B2516" s="4" t="s">
        <v>16654</v>
      </c>
      <c r="C2516" s="5" t="s">
        <v>46316</v>
      </c>
      <c r="D2516" s="5" t="s">
        <v>1736</v>
      </c>
      <c r="E2516" s="4" t="s">
        <v>16</v>
      </c>
    </row>
    <row r="2517" spans="1:5" ht="172.8" x14ac:dyDescent="0.3">
      <c r="A2517" s="8" t="s">
        <v>7541</v>
      </c>
      <c r="B2517" s="4" t="s">
        <v>16654</v>
      </c>
      <c r="C2517" s="5" t="s">
        <v>46316</v>
      </c>
      <c r="D2517" s="5" t="s">
        <v>17</v>
      </c>
      <c r="E2517" s="4" t="s">
        <v>704</v>
      </c>
    </row>
    <row r="2518" spans="1:5" ht="172.8" x14ac:dyDescent="0.3">
      <c r="A2518" s="8" t="s">
        <v>7542</v>
      </c>
      <c r="B2518" s="4" t="s">
        <v>16655</v>
      </c>
      <c r="C2518" s="5" t="s">
        <v>16653</v>
      </c>
      <c r="D2518" s="5" t="s">
        <v>17</v>
      </c>
      <c r="E2518" s="4" t="s">
        <v>347</v>
      </c>
    </row>
    <row r="2519" spans="1:5" ht="158.4" x14ac:dyDescent="0.3">
      <c r="A2519" s="8" t="s">
        <v>7543</v>
      </c>
      <c r="B2519" s="4" t="s">
        <v>16656</v>
      </c>
      <c r="C2519" s="5" t="s">
        <v>46317</v>
      </c>
      <c r="D2519" s="5" t="s">
        <v>1737</v>
      </c>
      <c r="E2519" s="4" t="s">
        <v>16</v>
      </c>
    </row>
    <row r="2520" spans="1:5" ht="158.4" x14ac:dyDescent="0.3">
      <c r="A2520" s="8" t="s">
        <v>7544</v>
      </c>
      <c r="B2520" s="4" t="s">
        <v>16656</v>
      </c>
      <c r="C2520" s="5" t="s">
        <v>46317</v>
      </c>
      <c r="D2520" s="5" t="s">
        <v>1738</v>
      </c>
      <c r="E2520" s="4" t="s">
        <v>16</v>
      </c>
    </row>
    <row r="2521" spans="1:5" ht="158.4" x14ac:dyDescent="0.3">
      <c r="A2521" s="8" t="s">
        <v>7545</v>
      </c>
      <c r="B2521" s="4" t="s">
        <v>16656</v>
      </c>
      <c r="C2521" s="5" t="s">
        <v>46317</v>
      </c>
      <c r="D2521" s="5" t="s">
        <v>1739</v>
      </c>
      <c r="E2521" s="4" t="s">
        <v>16</v>
      </c>
    </row>
    <row r="2522" spans="1:5" ht="158.4" x14ac:dyDescent="0.3">
      <c r="A2522" s="8" t="s">
        <v>7546</v>
      </c>
      <c r="B2522" s="4" t="s">
        <v>16656</v>
      </c>
      <c r="C2522" s="5" t="s">
        <v>46317</v>
      </c>
      <c r="D2522" s="5" t="s">
        <v>1740</v>
      </c>
      <c r="E2522" s="4" t="s">
        <v>722</v>
      </c>
    </row>
    <row r="2523" spans="1:5" ht="158.4" x14ac:dyDescent="0.3">
      <c r="A2523" s="8" t="s">
        <v>7547</v>
      </c>
      <c r="B2523" s="4" t="s">
        <v>16656</v>
      </c>
      <c r="C2523" s="5" t="s">
        <v>46317</v>
      </c>
      <c r="D2523" s="5" t="s">
        <v>1741</v>
      </c>
      <c r="E2523" s="4" t="s">
        <v>16</v>
      </c>
    </row>
    <row r="2524" spans="1:5" ht="158.4" x14ac:dyDescent="0.3">
      <c r="A2524" s="8" t="s">
        <v>7548</v>
      </c>
      <c r="B2524" s="4" t="s">
        <v>16656</v>
      </c>
      <c r="C2524" s="5" t="s">
        <v>46317</v>
      </c>
      <c r="D2524" s="5" t="s">
        <v>17</v>
      </c>
      <c r="E2524" s="4" t="s">
        <v>704</v>
      </c>
    </row>
    <row r="2525" spans="1:5" ht="144" x14ac:dyDescent="0.3">
      <c r="A2525" s="8" t="s">
        <v>7549</v>
      </c>
      <c r="B2525" s="4" t="s">
        <v>16657</v>
      </c>
      <c r="C2525" s="5" t="s">
        <v>16658</v>
      </c>
      <c r="D2525" s="5" t="s">
        <v>1742</v>
      </c>
      <c r="E2525" s="4" t="s">
        <v>16</v>
      </c>
    </row>
    <row r="2526" spans="1:5" ht="144" x14ac:dyDescent="0.3">
      <c r="A2526" s="8" t="s">
        <v>7550</v>
      </c>
      <c r="B2526" s="4" t="s">
        <v>16657</v>
      </c>
      <c r="C2526" s="5" t="s">
        <v>16658</v>
      </c>
      <c r="D2526" s="5" t="s">
        <v>1743</v>
      </c>
      <c r="E2526" s="4" t="s">
        <v>16</v>
      </c>
    </row>
    <row r="2527" spans="1:5" ht="144" x14ac:dyDescent="0.3">
      <c r="A2527" s="8" t="s">
        <v>7551</v>
      </c>
      <c r="B2527" s="4" t="s">
        <v>16657</v>
      </c>
      <c r="C2527" s="5" t="s">
        <v>16658</v>
      </c>
      <c r="D2527" s="5" t="s">
        <v>44</v>
      </c>
      <c r="E2527" s="4" t="s">
        <v>455</v>
      </c>
    </row>
    <row r="2528" spans="1:5" ht="273.60000000000002" x14ac:dyDescent="0.3">
      <c r="A2528" s="8" t="s">
        <v>7552</v>
      </c>
      <c r="B2528" s="4" t="s">
        <v>16659</v>
      </c>
      <c r="C2528" s="5" t="s">
        <v>16660</v>
      </c>
      <c r="D2528" s="5" t="s">
        <v>1744</v>
      </c>
      <c r="E2528" s="4" t="s">
        <v>704</v>
      </c>
    </row>
    <row r="2529" spans="1:5" ht="244.8" x14ac:dyDescent="0.3">
      <c r="A2529" s="8" t="s">
        <v>7553</v>
      </c>
      <c r="B2529" s="4" t="s">
        <v>16661</v>
      </c>
      <c r="C2529" s="5" t="s">
        <v>16662</v>
      </c>
      <c r="D2529" s="5" t="s">
        <v>1745</v>
      </c>
      <c r="E2529" s="4" t="s">
        <v>16</v>
      </c>
    </row>
    <row r="2530" spans="1:5" ht="244.8" x14ac:dyDescent="0.3">
      <c r="A2530" s="8" t="s">
        <v>7554</v>
      </c>
      <c r="B2530" s="4" t="s">
        <v>16661</v>
      </c>
      <c r="C2530" s="5" t="s">
        <v>16662</v>
      </c>
      <c r="D2530" s="5" t="s">
        <v>44</v>
      </c>
      <c r="E2530" s="4" t="s">
        <v>455</v>
      </c>
    </row>
    <row r="2531" spans="1:5" ht="259.2" x14ac:dyDescent="0.3">
      <c r="A2531" s="8" t="s">
        <v>7555</v>
      </c>
      <c r="B2531" s="4" t="s">
        <v>16663</v>
      </c>
      <c r="C2531" s="5" t="s">
        <v>16664</v>
      </c>
      <c r="D2531" s="5" t="s">
        <v>1744</v>
      </c>
      <c r="E2531" s="4" t="s">
        <v>704</v>
      </c>
    </row>
    <row r="2532" spans="1:5" ht="230.4" x14ac:dyDescent="0.3">
      <c r="A2532" s="8" t="s">
        <v>7556</v>
      </c>
      <c r="B2532" s="4" t="s">
        <v>16665</v>
      </c>
      <c r="C2532" s="5" t="s">
        <v>16666</v>
      </c>
      <c r="D2532" s="5" t="s">
        <v>44</v>
      </c>
      <c r="E2532" s="4" t="s">
        <v>704</v>
      </c>
    </row>
    <row r="2533" spans="1:5" ht="86.4" x14ac:dyDescent="0.3">
      <c r="A2533" s="8" t="s">
        <v>7557</v>
      </c>
      <c r="B2533" s="4" t="s">
        <v>16667</v>
      </c>
      <c r="C2533" s="5" t="s">
        <v>16668</v>
      </c>
      <c r="D2533" s="5" t="s">
        <v>1746</v>
      </c>
      <c r="E2533" s="4" t="s">
        <v>15</v>
      </c>
    </row>
    <row r="2534" spans="1:5" ht="72" x14ac:dyDescent="0.3">
      <c r="A2534" s="8" t="s">
        <v>7558</v>
      </c>
      <c r="B2534" s="4" t="s">
        <v>16669</v>
      </c>
      <c r="C2534" s="5" t="s">
        <v>16670</v>
      </c>
      <c r="D2534" s="5" t="s">
        <v>1747</v>
      </c>
      <c r="E2534" s="4" t="s">
        <v>347</v>
      </c>
    </row>
    <row r="2535" spans="1:5" ht="72" x14ac:dyDescent="0.3">
      <c r="A2535" s="8" t="s">
        <v>7559</v>
      </c>
      <c r="B2535" s="4" t="s">
        <v>16669</v>
      </c>
      <c r="C2535" s="5" t="s">
        <v>16670</v>
      </c>
      <c r="D2535" s="5" t="s">
        <v>1748</v>
      </c>
      <c r="E2535" s="4" t="s">
        <v>16</v>
      </c>
    </row>
    <row r="2536" spans="1:5" ht="72" x14ac:dyDescent="0.3">
      <c r="A2536" s="8" t="s">
        <v>7560</v>
      </c>
      <c r="B2536" s="4" t="s">
        <v>16669</v>
      </c>
      <c r="C2536" s="5" t="s">
        <v>16670</v>
      </c>
      <c r="D2536" s="5" t="s">
        <v>44</v>
      </c>
      <c r="E2536" s="4" t="s">
        <v>704</v>
      </c>
    </row>
    <row r="2537" spans="1:5" ht="187.2" x14ac:dyDescent="0.3">
      <c r="A2537" s="8" t="s">
        <v>7561</v>
      </c>
      <c r="B2537" s="4" t="s">
        <v>16671</v>
      </c>
      <c r="C2537" s="5" t="s">
        <v>16672</v>
      </c>
      <c r="D2537" s="5" t="s">
        <v>1749</v>
      </c>
      <c r="E2537" s="4" t="s">
        <v>16</v>
      </c>
    </row>
    <row r="2538" spans="1:5" ht="201.6" x14ac:dyDescent="0.3">
      <c r="A2538" s="8" t="s">
        <v>7562</v>
      </c>
      <c r="B2538" s="4" t="s">
        <v>16673</v>
      </c>
      <c r="C2538" s="5" t="s">
        <v>16674</v>
      </c>
      <c r="D2538" s="5" t="s">
        <v>1750</v>
      </c>
      <c r="E2538" s="4" t="s">
        <v>868</v>
      </c>
    </row>
    <row r="2539" spans="1:5" ht="201.6" x14ac:dyDescent="0.3">
      <c r="A2539" s="8" t="s">
        <v>7563</v>
      </c>
      <c r="B2539" s="4" t="s">
        <v>16675</v>
      </c>
      <c r="C2539" s="5" t="s">
        <v>16676</v>
      </c>
      <c r="D2539" s="5" t="s">
        <v>1751</v>
      </c>
      <c r="E2539" s="4" t="s">
        <v>24</v>
      </c>
    </row>
    <row r="2540" spans="1:5" ht="187.2" x14ac:dyDescent="0.3">
      <c r="A2540" s="8" t="s">
        <v>7564</v>
      </c>
      <c r="B2540" s="4" t="s">
        <v>16677</v>
      </c>
      <c r="C2540" s="5" t="s">
        <v>16678</v>
      </c>
      <c r="D2540" s="5" t="s">
        <v>1752</v>
      </c>
      <c r="E2540" s="4" t="s">
        <v>24</v>
      </c>
    </row>
    <row r="2541" spans="1:5" ht="172.8" x14ac:dyDescent="0.3">
      <c r="A2541" s="8" t="s">
        <v>7565</v>
      </c>
      <c r="B2541" s="4" t="s">
        <v>16679</v>
      </c>
      <c r="C2541" s="5" t="s">
        <v>16680</v>
      </c>
      <c r="D2541" s="5" t="s">
        <v>1753</v>
      </c>
      <c r="E2541" s="4" t="s">
        <v>24</v>
      </c>
    </row>
    <row r="2542" spans="1:5" ht="172.8" x14ac:dyDescent="0.3">
      <c r="A2542" s="8" t="s">
        <v>7566</v>
      </c>
      <c r="B2542" s="4" t="s">
        <v>16679</v>
      </c>
      <c r="C2542" s="5" t="s">
        <v>16680</v>
      </c>
      <c r="D2542" s="5" t="s">
        <v>44</v>
      </c>
      <c r="E2542" s="4" t="s">
        <v>24</v>
      </c>
    </row>
    <row r="2543" spans="1:5" ht="86.4" x14ac:dyDescent="0.3">
      <c r="A2543" s="8" t="s">
        <v>7567</v>
      </c>
      <c r="B2543" s="4" t="s">
        <v>16681</v>
      </c>
      <c r="C2543" s="5" t="s">
        <v>16682</v>
      </c>
      <c r="D2543" s="5" t="s">
        <v>1754</v>
      </c>
      <c r="E2543" s="4" t="s">
        <v>20</v>
      </c>
    </row>
    <row r="2544" spans="1:5" ht="302.39999999999998" x14ac:dyDescent="0.3">
      <c r="A2544" s="8" t="s">
        <v>7568</v>
      </c>
      <c r="B2544" s="4" t="s">
        <v>16683</v>
      </c>
      <c r="C2544" s="5" t="s">
        <v>46318</v>
      </c>
      <c r="D2544" s="5" t="s">
        <v>1755</v>
      </c>
      <c r="E2544" s="4" t="s">
        <v>16</v>
      </c>
    </row>
    <row r="2545" spans="1:5" ht="302.39999999999998" x14ac:dyDescent="0.3">
      <c r="A2545" s="8" t="s">
        <v>7569</v>
      </c>
      <c r="B2545" s="4" t="s">
        <v>16683</v>
      </c>
      <c r="C2545" s="5" t="s">
        <v>46318</v>
      </c>
      <c r="D2545" s="5" t="s">
        <v>1756</v>
      </c>
      <c r="E2545" s="4" t="s">
        <v>16</v>
      </c>
    </row>
    <row r="2546" spans="1:5" ht="302.39999999999998" x14ac:dyDescent="0.3">
      <c r="A2546" s="8" t="s">
        <v>7570</v>
      </c>
      <c r="B2546" s="4" t="s">
        <v>16683</v>
      </c>
      <c r="C2546" s="5" t="s">
        <v>46318</v>
      </c>
      <c r="D2546" s="5" t="s">
        <v>1757</v>
      </c>
      <c r="E2546" s="4" t="s">
        <v>16</v>
      </c>
    </row>
    <row r="2547" spans="1:5" ht="302.39999999999998" x14ac:dyDescent="0.3">
      <c r="A2547" s="8" t="s">
        <v>7571</v>
      </c>
      <c r="B2547" s="4" t="s">
        <v>16683</v>
      </c>
      <c r="C2547" s="5" t="s">
        <v>46318</v>
      </c>
      <c r="D2547" s="5" t="s">
        <v>17</v>
      </c>
      <c r="E2547" s="4" t="s">
        <v>347</v>
      </c>
    </row>
    <row r="2548" spans="1:5" ht="86.4" x14ac:dyDescent="0.3">
      <c r="A2548" s="8" t="s">
        <v>7572</v>
      </c>
      <c r="B2548" s="4" t="s">
        <v>16684</v>
      </c>
      <c r="C2548" s="5" t="s">
        <v>16685</v>
      </c>
      <c r="D2548" s="5" t="s">
        <v>1758</v>
      </c>
      <c r="E2548" s="4" t="s">
        <v>16</v>
      </c>
    </row>
    <row r="2549" spans="1:5" ht="86.4" x14ac:dyDescent="0.3">
      <c r="A2549" s="8" t="s">
        <v>7573</v>
      </c>
      <c r="B2549" s="4" t="s">
        <v>16686</v>
      </c>
      <c r="C2549" s="5" t="s">
        <v>16687</v>
      </c>
      <c r="D2549" s="5" t="s">
        <v>1759</v>
      </c>
      <c r="E2549" s="4" t="s">
        <v>15</v>
      </c>
    </row>
    <row r="2550" spans="1:5" ht="86.4" x14ac:dyDescent="0.3">
      <c r="A2550" s="8" t="s">
        <v>7574</v>
      </c>
      <c r="B2550" s="4" t="s">
        <v>16686</v>
      </c>
      <c r="C2550" s="5" t="s">
        <v>16687</v>
      </c>
      <c r="D2550" s="5" t="s">
        <v>1760</v>
      </c>
      <c r="E2550" s="4" t="s">
        <v>347</v>
      </c>
    </row>
    <row r="2551" spans="1:5" ht="86.4" x14ac:dyDescent="0.3">
      <c r="A2551" s="8" t="s">
        <v>7575</v>
      </c>
      <c r="B2551" s="4" t="s">
        <v>16686</v>
      </c>
      <c r="C2551" s="5" t="s">
        <v>16687</v>
      </c>
      <c r="D2551" s="5" t="s">
        <v>17</v>
      </c>
      <c r="E2551" s="4" t="s">
        <v>16</v>
      </c>
    </row>
    <row r="2552" spans="1:5" ht="129.6" x14ac:dyDescent="0.3">
      <c r="A2552" s="8" t="s">
        <v>7576</v>
      </c>
      <c r="B2552" s="4" t="s">
        <v>16688</v>
      </c>
      <c r="C2552" s="5" t="s">
        <v>16689</v>
      </c>
      <c r="D2552" s="5" t="s">
        <v>1761</v>
      </c>
      <c r="E2552" s="4" t="s">
        <v>16</v>
      </c>
    </row>
    <row r="2553" spans="1:5" ht="144" x14ac:dyDescent="0.3">
      <c r="A2553" s="8" t="s">
        <v>7577</v>
      </c>
      <c r="B2553" s="4" t="s">
        <v>16690</v>
      </c>
      <c r="C2553" s="5" t="s">
        <v>16691</v>
      </c>
      <c r="D2553" s="5" t="s">
        <v>44</v>
      </c>
      <c r="E2553" s="4" t="s">
        <v>16</v>
      </c>
    </row>
    <row r="2554" spans="1:5" ht="158.4" x14ac:dyDescent="0.3">
      <c r="A2554" s="8" t="s">
        <v>7578</v>
      </c>
      <c r="B2554" s="4" t="s">
        <v>16692</v>
      </c>
      <c r="C2554" s="5" t="s">
        <v>16693</v>
      </c>
      <c r="D2554" s="5" t="s">
        <v>1762</v>
      </c>
      <c r="E2554" s="4" t="s">
        <v>347</v>
      </c>
    </row>
    <row r="2555" spans="1:5" ht="129.6" x14ac:dyDescent="0.3">
      <c r="A2555" s="8" t="s">
        <v>7579</v>
      </c>
      <c r="B2555" s="4" t="s">
        <v>16694</v>
      </c>
      <c r="C2555" s="5" t="s">
        <v>16695</v>
      </c>
      <c r="D2555" s="5" t="s">
        <v>17</v>
      </c>
      <c r="E2555" s="4" t="s">
        <v>347</v>
      </c>
    </row>
    <row r="2556" spans="1:5" ht="201.6" x14ac:dyDescent="0.3">
      <c r="A2556" s="8" t="s">
        <v>7580</v>
      </c>
      <c r="B2556" s="4" t="s">
        <v>16696</v>
      </c>
      <c r="C2556" s="5" t="s">
        <v>46319</v>
      </c>
      <c r="D2556" s="5" t="s">
        <v>1763</v>
      </c>
      <c r="E2556" s="4" t="s">
        <v>347</v>
      </c>
    </row>
    <row r="2557" spans="1:5" ht="201.6" x14ac:dyDescent="0.3">
      <c r="A2557" s="8" t="s">
        <v>7581</v>
      </c>
      <c r="B2557" s="4" t="s">
        <v>16696</v>
      </c>
      <c r="C2557" s="5" t="s">
        <v>46319</v>
      </c>
      <c r="D2557" s="5" t="s">
        <v>17</v>
      </c>
      <c r="E2557" s="4" t="s">
        <v>16</v>
      </c>
    </row>
    <row r="2558" spans="1:5" ht="158.4" x14ac:dyDescent="0.3">
      <c r="A2558" s="8" t="s">
        <v>7582</v>
      </c>
      <c r="B2558" s="4" t="s">
        <v>16697</v>
      </c>
      <c r="C2558" s="5" t="s">
        <v>16698</v>
      </c>
      <c r="D2558" s="5" t="s">
        <v>1764</v>
      </c>
      <c r="E2558" s="4" t="s">
        <v>16</v>
      </c>
    </row>
    <row r="2559" spans="1:5" ht="144" x14ac:dyDescent="0.3">
      <c r="A2559" s="8" t="s">
        <v>7583</v>
      </c>
      <c r="B2559" s="4" t="s">
        <v>16699</v>
      </c>
      <c r="C2559" s="5" t="s">
        <v>16700</v>
      </c>
      <c r="D2559" s="5" t="s">
        <v>1765</v>
      </c>
      <c r="E2559" s="4" t="s">
        <v>347</v>
      </c>
    </row>
    <row r="2560" spans="1:5" ht="129.6" x14ac:dyDescent="0.3">
      <c r="A2560" s="8" t="s">
        <v>7584</v>
      </c>
      <c r="B2560" s="4" t="s">
        <v>16701</v>
      </c>
      <c r="C2560" s="5" t="s">
        <v>16702</v>
      </c>
      <c r="D2560" s="5" t="s">
        <v>1766</v>
      </c>
      <c r="E2560" s="4" t="s">
        <v>16</v>
      </c>
    </row>
    <row r="2561" spans="1:5" ht="201.6" x14ac:dyDescent="0.3">
      <c r="A2561" s="8" t="s">
        <v>7585</v>
      </c>
      <c r="B2561" s="4" t="s">
        <v>16703</v>
      </c>
      <c r="C2561" s="5" t="s">
        <v>46320</v>
      </c>
      <c r="D2561" s="5" t="s">
        <v>1767</v>
      </c>
      <c r="E2561" s="4" t="s">
        <v>15</v>
      </c>
    </row>
    <row r="2562" spans="1:5" ht="201.6" x14ac:dyDescent="0.3">
      <c r="A2562" s="8" t="s">
        <v>7586</v>
      </c>
      <c r="B2562" s="4" t="s">
        <v>16703</v>
      </c>
      <c r="C2562" s="5" t="s">
        <v>46320</v>
      </c>
      <c r="D2562" s="5" t="s">
        <v>17</v>
      </c>
      <c r="E2562" s="4" t="s">
        <v>704</v>
      </c>
    </row>
    <row r="2563" spans="1:5" ht="172.8" x14ac:dyDescent="0.3">
      <c r="A2563" s="8" t="s">
        <v>7587</v>
      </c>
      <c r="B2563" s="4" t="s">
        <v>16704</v>
      </c>
      <c r="C2563" s="5" t="s">
        <v>46321</v>
      </c>
      <c r="D2563" s="5" t="s">
        <v>1768</v>
      </c>
      <c r="E2563" s="4" t="s">
        <v>722</v>
      </c>
    </row>
    <row r="2564" spans="1:5" ht="172.8" x14ac:dyDescent="0.3">
      <c r="A2564" s="8" t="s">
        <v>7588</v>
      </c>
      <c r="B2564" s="4" t="s">
        <v>16704</v>
      </c>
      <c r="C2564" s="5" t="s">
        <v>46321</v>
      </c>
      <c r="D2564" s="5" t="s">
        <v>1769</v>
      </c>
      <c r="E2564" s="4" t="s">
        <v>15</v>
      </c>
    </row>
    <row r="2565" spans="1:5" ht="172.8" x14ac:dyDescent="0.3">
      <c r="A2565" s="8" t="s">
        <v>7589</v>
      </c>
      <c r="B2565" s="4" t="s">
        <v>16704</v>
      </c>
      <c r="C2565" s="5" t="s">
        <v>46321</v>
      </c>
      <c r="D2565" s="5" t="s">
        <v>17</v>
      </c>
      <c r="E2565" s="4" t="s">
        <v>1770</v>
      </c>
    </row>
    <row r="2566" spans="1:5" ht="144" x14ac:dyDescent="0.3">
      <c r="A2566" s="8" t="s">
        <v>7590</v>
      </c>
      <c r="B2566" s="4" t="s">
        <v>16706</v>
      </c>
      <c r="C2566" s="5" t="s">
        <v>16705</v>
      </c>
      <c r="D2566" s="5" t="s">
        <v>17</v>
      </c>
      <c r="E2566" s="4" t="s">
        <v>704</v>
      </c>
    </row>
    <row r="2567" spans="1:5" ht="100.8" x14ac:dyDescent="0.3">
      <c r="A2567" s="8" t="s">
        <v>7591</v>
      </c>
      <c r="B2567" s="4" t="s">
        <v>16707</v>
      </c>
      <c r="C2567" s="5" t="s">
        <v>16708</v>
      </c>
      <c r="D2567" s="5" t="s">
        <v>1771</v>
      </c>
      <c r="E2567" s="4" t="s">
        <v>347</v>
      </c>
    </row>
    <row r="2568" spans="1:5" ht="86.4" x14ac:dyDescent="0.3">
      <c r="A2568" s="8" t="s">
        <v>7592</v>
      </c>
      <c r="B2568" s="4" t="s">
        <v>16709</v>
      </c>
      <c r="C2568" s="5" t="s">
        <v>16710</v>
      </c>
      <c r="D2568" s="5" t="s">
        <v>1772</v>
      </c>
      <c r="E2568" s="4" t="s">
        <v>347</v>
      </c>
    </row>
    <row r="2569" spans="1:5" ht="86.4" x14ac:dyDescent="0.3">
      <c r="A2569" s="8" t="s">
        <v>7593</v>
      </c>
      <c r="B2569" s="4" t="s">
        <v>16709</v>
      </c>
      <c r="C2569" s="5" t="s">
        <v>16710</v>
      </c>
      <c r="D2569" s="5" t="s">
        <v>1773</v>
      </c>
      <c r="E2569" s="4" t="s">
        <v>347</v>
      </c>
    </row>
    <row r="2570" spans="1:5" ht="86.4" x14ac:dyDescent="0.3">
      <c r="A2570" s="8" t="s">
        <v>7594</v>
      </c>
      <c r="B2570" s="4" t="s">
        <v>16709</v>
      </c>
      <c r="C2570" s="5" t="s">
        <v>16710</v>
      </c>
      <c r="D2570" s="5" t="s">
        <v>1774</v>
      </c>
      <c r="E2570" s="4" t="s">
        <v>347</v>
      </c>
    </row>
    <row r="2571" spans="1:5" ht="86.4" x14ac:dyDescent="0.3">
      <c r="A2571" s="8" t="s">
        <v>7595</v>
      </c>
      <c r="B2571" s="4" t="s">
        <v>16709</v>
      </c>
      <c r="C2571" s="5" t="s">
        <v>16710</v>
      </c>
      <c r="D2571" s="5" t="s">
        <v>1775</v>
      </c>
      <c r="E2571" s="4" t="s">
        <v>347</v>
      </c>
    </row>
    <row r="2572" spans="1:5" ht="86.4" x14ac:dyDescent="0.3">
      <c r="A2572" s="8" t="s">
        <v>7596</v>
      </c>
      <c r="B2572" s="4" t="s">
        <v>16709</v>
      </c>
      <c r="C2572" s="5" t="s">
        <v>16710</v>
      </c>
      <c r="D2572" s="5" t="s">
        <v>44</v>
      </c>
      <c r="E2572" s="4" t="s">
        <v>16</v>
      </c>
    </row>
    <row r="2573" spans="1:5" ht="72" x14ac:dyDescent="0.3">
      <c r="A2573" s="8" t="s">
        <v>7597</v>
      </c>
      <c r="B2573" s="4" t="s">
        <v>16711</v>
      </c>
      <c r="C2573" s="5" t="s">
        <v>46322</v>
      </c>
      <c r="D2573" s="5" t="s">
        <v>1776</v>
      </c>
      <c r="E2573" s="4" t="s">
        <v>16</v>
      </c>
    </row>
    <row r="2574" spans="1:5" ht="72" x14ac:dyDescent="0.3">
      <c r="A2574" s="8" t="s">
        <v>7598</v>
      </c>
      <c r="B2574" s="4" t="s">
        <v>16711</v>
      </c>
      <c r="C2574" s="5" t="s">
        <v>46322</v>
      </c>
      <c r="D2574" s="5" t="s">
        <v>44</v>
      </c>
      <c r="E2574" s="4" t="s">
        <v>347</v>
      </c>
    </row>
    <row r="2575" spans="1:5" ht="86.4" x14ac:dyDescent="0.3">
      <c r="A2575" s="8" t="s">
        <v>7599</v>
      </c>
      <c r="B2575" s="4" t="s">
        <v>16712</v>
      </c>
      <c r="C2575" s="5" t="s">
        <v>46323</v>
      </c>
      <c r="D2575" s="5" t="s">
        <v>1777</v>
      </c>
      <c r="E2575" s="4" t="s">
        <v>16</v>
      </c>
    </row>
    <row r="2576" spans="1:5" ht="86.4" x14ac:dyDescent="0.3">
      <c r="A2576" s="8" t="s">
        <v>7600</v>
      </c>
      <c r="B2576" s="4" t="s">
        <v>16712</v>
      </c>
      <c r="C2576" s="5" t="s">
        <v>46323</v>
      </c>
      <c r="D2576" s="5" t="s">
        <v>1778</v>
      </c>
      <c r="E2576" s="4" t="s">
        <v>16</v>
      </c>
    </row>
    <row r="2577" spans="1:5" ht="86.4" x14ac:dyDescent="0.3">
      <c r="A2577" s="8" t="s">
        <v>7601</v>
      </c>
      <c r="B2577" s="4" t="s">
        <v>16712</v>
      </c>
      <c r="C2577" s="5" t="s">
        <v>46323</v>
      </c>
      <c r="D2577" s="5" t="s">
        <v>17</v>
      </c>
      <c r="E2577" s="4" t="s">
        <v>347</v>
      </c>
    </row>
    <row r="2578" spans="1:5" ht="100.8" x14ac:dyDescent="0.3">
      <c r="A2578" s="8" t="s">
        <v>7602</v>
      </c>
      <c r="B2578" s="4" t="s">
        <v>16713</v>
      </c>
      <c r="C2578" s="5" t="s">
        <v>46324</v>
      </c>
      <c r="D2578" s="5" t="s">
        <v>1779</v>
      </c>
      <c r="E2578" s="4" t="s">
        <v>347</v>
      </c>
    </row>
    <row r="2579" spans="1:5" ht="100.8" x14ac:dyDescent="0.3">
      <c r="A2579" s="8" t="s">
        <v>7603</v>
      </c>
      <c r="B2579" s="4" t="s">
        <v>16713</v>
      </c>
      <c r="C2579" s="5" t="s">
        <v>46324</v>
      </c>
      <c r="D2579" s="5" t="s">
        <v>17</v>
      </c>
      <c r="E2579" s="4" t="s">
        <v>16</v>
      </c>
    </row>
    <row r="2580" spans="1:5" ht="100.8" x14ac:dyDescent="0.3">
      <c r="A2580" s="8" t="s">
        <v>7604</v>
      </c>
      <c r="B2580" s="4" t="s">
        <v>16714</v>
      </c>
      <c r="C2580" s="5" t="s">
        <v>16715</v>
      </c>
      <c r="D2580" s="5" t="s">
        <v>1780</v>
      </c>
      <c r="E2580" s="4" t="s">
        <v>347</v>
      </c>
    </row>
    <row r="2581" spans="1:5" ht="100.8" x14ac:dyDescent="0.3">
      <c r="A2581" s="8" t="s">
        <v>7605</v>
      </c>
      <c r="B2581" s="4" t="s">
        <v>16716</v>
      </c>
      <c r="C2581" s="5" t="s">
        <v>16717</v>
      </c>
      <c r="D2581" s="5" t="s">
        <v>1781</v>
      </c>
      <c r="E2581" s="4" t="s">
        <v>16</v>
      </c>
    </row>
    <row r="2582" spans="1:5" ht="100.8" x14ac:dyDescent="0.3">
      <c r="A2582" s="8" t="s">
        <v>7606</v>
      </c>
      <c r="B2582" s="4" t="s">
        <v>16718</v>
      </c>
      <c r="C2582" s="5" t="s">
        <v>16719</v>
      </c>
      <c r="D2582" s="5" t="s">
        <v>1782</v>
      </c>
      <c r="E2582" s="4" t="s">
        <v>16</v>
      </c>
    </row>
    <row r="2583" spans="1:5" ht="100.8" x14ac:dyDescent="0.3">
      <c r="A2583" s="8" t="s">
        <v>7607</v>
      </c>
      <c r="B2583" s="4" t="s">
        <v>16720</v>
      </c>
      <c r="C2583" s="5" t="s">
        <v>16721</v>
      </c>
      <c r="D2583" s="5" t="s">
        <v>1783</v>
      </c>
      <c r="E2583" s="4" t="s">
        <v>16</v>
      </c>
    </row>
    <row r="2584" spans="1:5" ht="100.8" x14ac:dyDescent="0.3">
      <c r="A2584" s="8" t="s">
        <v>7608</v>
      </c>
      <c r="B2584" s="4" t="s">
        <v>16722</v>
      </c>
      <c r="C2584" s="5" t="s">
        <v>16723</v>
      </c>
      <c r="D2584" s="5" t="s">
        <v>1784</v>
      </c>
      <c r="E2584" s="4" t="s">
        <v>16</v>
      </c>
    </row>
    <row r="2585" spans="1:5" ht="115.2" x14ac:dyDescent="0.3">
      <c r="A2585" s="8" t="s">
        <v>7609</v>
      </c>
      <c r="B2585" s="4" t="s">
        <v>16724</v>
      </c>
      <c r="C2585" s="5" t="s">
        <v>16725</v>
      </c>
      <c r="D2585" s="5" t="s">
        <v>1785</v>
      </c>
      <c r="E2585" s="4" t="s">
        <v>24</v>
      </c>
    </row>
    <row r="2586" spans="1:5" ht="100.8" x14ac:dyDescent="0.3">
      <c r="A2586" s="8" t="s">
        <v>7610</v>
      </c>
      <c r="B2586" s="4" t="s">
        <v>16726</v>
      </c>
      <c r="C2586" s="5" t="s">
        <v>16727</v>
      </c>
      <c r="D2586" s="5" t="s">
        <v>17</v>
      </c>
      <c r="E2586" s="4" t="s">
        <v>24</v>
      </c>
    </row>
    <row r="2587" spans="1:5" ht="100.8" x14ac:dyDescent="0.3">
      <c r="A2587" s="8" t="s">
        <v>7611</v>
      </c>
      <c r="B2587" s="4" t="s">
        <v>16728</v>
      </c>
      <c r="C2587" s="5" t="s">
        <v>16729</v>
      </c>
      <c r="D2587" s="5" t="s">
        <v>1786</v>
      </c>
      <c r="E2587" s="4" t="s">
        <v>24</v>
      </c>
    </row>
    <row r="2588" spans="1:5" ht="115.2" x14ac:dyDescent="0.3">
      <c r="A2588" s="8" t="s">
        <v>7612</v>
      </c>
      <c r="B2588" s="4" t="s">
        <v>16730</v>
      </c>
      <c r="C2588" s="5" t="s">
        <v>46325</v>
      </c>
      <c r="D2588" s="5" t="s">
        <v>1787</v>
      </c>
      <c r="E2588" s="4" t="s">
        <v>16</v>
      </c>
    </row>
    <row r="2589" spans="1:5" ht="115.2" x14ac:dyDescent="0.3">
      <c r="A2589" s="8" t="s">
        <v>7613</v>
      </c>
      <c r="B2589" s="4" t="s">
        <v>16730</v>
      </c>
      <c r="C2589" s="5" t="s">
        <v>46325</v>
      </c>
      <c r="D2589" s="5" t="s">
        <v>17</v>
      </c>
      <c r="E2589" s="4" t="s">
        <v>347</v>
      </c>
    </row>
    <row r="2590" spans="1:5" ht="115.2" x14ac:dyDescent="0.3">
      <c r="A2590" s="8" t="s">
        <v>7614</v>
      </c>
      <c r="B2590" s="4" t="s">
        <v>16731</v>
      </c>
      <c r="C2590" s="5" t="s">
        <v>16732</v>
      </c>
      <c r="D2590" s="5" t="s">
        <v>1788</v>
      </c>
      <c r="E2590" s="4" t="s">
        <v>347</v>
      </c>
    </row>
    <row r="2591" spans="1:5" ht="144" x14ac:dyDescent="0.3">
      <c r="A2591" s="8" t="s">
        <v>7615</v>
      </c>
      <c r="B2591" s="4" t="s">
        <v>16733</v>
      </c>
      <c r="C2591" s="5" t="s">
        <v>16734</v>
      </c>
      <c r="D2591" s="5" t="s">
        <v>1789</v>
      </c>
      <c r="E2591" s="4" t="s">
        <v>16</v>
      </c>
    </row>
    <row r="2592" spans="1:5" ht="129.6" x14ac:dyDescent="0.3">
      <c r="A2592" s="8" t="s">
        <v>7616</v>
      </c>
      <c r="B2592" s="4" t="s">
        <v>16735</v>
      </c>
      <c r="C2592" s="5" t="s">
        <v>16736</v>
      </c>
      <c r="D2592" s="5" t="s">
        <v>1790</v>
      </c>
      <c r="E2592" s="4" t="s">
        <v>15</v>
      </c>
    </row>
    <row r="2593" spans="1:5" ht="115.2" x14ac:dyDescent="0.3">
      <c r="A2593" s="8" t="s">
        <v>7617</v>
      </c>
      <c r="B2593" s="4" t="s">
        <v>16737</v>
      </c>
      <c r="C2593" s="5" t="s">
        <v>16738</v>
      </c>
      <c r="D2593" s="5" t="s">
        <v>1791</v>
      </c>
      <c r="E2593" s="4" t="s">
        <v>347</v>
      </c>
    </row>
    <row r="2594" spans="1:5" ht="115.2" x14ac:dyDescent="0.3">
      <c r="A2594" s="8" t="s">
        <v>7618</v>
      </c>
      <c r="B2594" s="4" t="s">
        <v>16737</v>
      </c>
      <c r="C2594" s="5" t="s">
        <v>16738</v>
      </c>
      <c r="D2594" s="5" t="s">
        <v>1792</v>
      </c>
      <c r="E2594" s="4" t="s">
        <v>347</v>
      </c>
    </row>
    <row r="2595" spans="1:5" ht="115.2" x14ac:dyDescent="0.3">
      <c r="A2595" s="8" t="s">
        <v>7619</v>
      </c>
      <c r="B2595" s="4" t="s">
        <v>16737</v>
      </c>
      <c r="C2595" s="5" t="s">
        <v>16738</v>
      </c>
      <c r="D2595" s="5" t="s">
        <v>44</v>
      </c>
      <c r="E2595" s="4" t="s">
        <v>16</v>
      </c>
    </row>
    <row r="2596" spans="1:5" ht="100.8" x14ac:dyDescent="0.3">
      <c r="A2596" s="8" t="s">
        <v>7620</v>
      </c>
      <c r="B2596" s="4" t="s">
        <v>16739</v>
      </c>
      <c r="C2596" s="5" t="s">
        <v>46326</v>
      </c>
      <c r="D2596" s="5" t="s">
        <v>1793</v>
      </c>
      <c r="E2596" s="4" t="s">
        <v>16</v>
      </c>
    </row>
    <row r="2597" spans="1:5" ht="100.8" x14ac:dyDescent="0.3">
      <c r="A2597" s="8" t="s">
        <v>7621</v>
      </c>
      <c r="B2597" s="4" t="s">
        <v>16739</v>
      </c>
      <c r="C2597" s="5" t="s">
        <v>46326</v>
      </c>
      <c r="D2597" s="5" t="s">
        <v>44</v>
      </c>
      <c r="E2597" s="4" t="s">
        <v>347</v>
      </c>
    </row>
    <row r="2598" spans="1:5" ht="129.6" x14ac:dyDescent="0.3">
      <c r="A2598" s="8" t="s">
        <v>7622</v>
      </c>
      <c r="B2598" s="4" t="s">
        <v>16740</v>
      </c>
      <c r="C2598" s="5" t="s">
        <v>16741</v>
      </c>
      <c r="D2598" s="5" t="s">
        <v>1790</v>
      </c>
      <c r="E2598" s="4" t="s">
        <v>15</v>
      </c>
    </row>
    <row r="2599" spans="1:5" ht="144" x14ac:dyDescent="0.3">
      <c r="A2599" s="8" t="s">
        <v>7623</v>
      </c>
      <c r="B2599" s="4" t="s">
        <v>16742</v>
      </c>
      <c r="C2599" s="5" t="s">
        <v>46327</v>
      </c>
      <c r="D2599" s="5" t="s">
        <v>1788</v>
      </c>
      <c r="E2599" s="4" t="s">
        <v>15</v>
      </c>
    </row>
    <row r="2600" spans="1:5" ht="144" x14ac:dyDescent="0.3">
      <c r="A2600" s="8" t="s">
        <v>7624</v>
      </c>
      <c r="B2600" s="4" t="s">
        <v>16742</v>
      </c>
      <c r="C2600" s="5" t="s">
        <v>46327</v>
      </c>
      <c r="D2600" s="5" t="s">
        <v>44</v>
      </c>
      <c r="E2600" s="4" t="s">
        <v>347</v>
      </c>
    </row>
    <row r="2601" spans="1:5" ht="129.6" x14ac:dyDescent="0.3">
      <c r="A2601" s="8" t="s">
        <v>7625</v>
      </c>
      <c r="B2601" s="4" t="s">
        <v>16744</v>
      </c>
      <c r="C2601" s="5" t="s">
        <v>16743</v>
      </c>
      <c r="D2601" s="5" t="s">
        <v>44</v>
      </c>
      <c r="E2601" s="4" t="s">
        <v>16</v>
      </c>
    </row>
    <row r="2602" spans="1:5" ht="158.4" x14ac:dyDescent="0.3">
      <c r="A2602" s="8" t="s">
        <v>7626</v>
      </c>
      <c r="B2602" s="4" t="s">
        <v>16745</v>
      </c>
      <c r="C2602" s="5" t="s">
        <v>46328</v>
      </c>
      <c r="D2602" s="5" t="s">
        <v>1794</v>
      </c>
      <c r="E2602" s="4" t="s">
        <v>16</v>
      </c>
    </row>
    <row r="2603" spans="1:5" ht="158.4" x14ac:dyDescent="0.3">
      <c r="A2603" s="8" t="s">
        <v>7627</v>
      </c>
      <c r="B2603" s="4" t="s">
        <v>16745</v>
      </c>
      <c r="C2603" s="5" t="s">
        <v>46328</v>
      </c>
      <c r="D2603" s="5" t="s">
        <v>44</v>
      </c>
      <c r="E2603" s="4" t="s">
        <v>347</v>
      </c>
    </row>
    <row r="2604" spans="1:5" ht="158.4" x14ac:dyDescent="0.3">
      <c r="A2604" s="8" t="s">
        <v>7628</v>
      </c>
      <c r="B2604" s="4" t="s">
        <v>16746</v>
      </c>
      <c r="C2604" s="5" t="s">
        <v>46329</v>
      </c>
      <c r="D2604" s="5" t="s">
        <v>1795</v>
      </c>
      <c r="E2604" s="4" t="s">
        <v>16</v>
      </c>
    </row>
    <row r="2605" spans="1:5" ht="158.4" x14ac:dyDescent="0.3">
      <c r="A2605" s="8" t="s">
        <v>7629</v>
      </c>
      <c r="B2605" s="4" t="s">
        <v>16746</v>
      </c>
      <c r="C2605" s="5" t="s">
        <v>46329</v>
      </c>
      <c r="D2605" s="5" t="s">
        <v>1794</v>
      </c>
      <c r="E2605" s="4" t="s">
        <v>16</v>
      </c>
    </row>
    <row r="2606" spans="1:5" ht="158.4" x14ac:dyDescent="0.3">
      <c r="A2606" s="8" t="s">
        <v>7630</v>
      </c>
      <c r="B2606" s="4" t="s">
        <v>16746</v>
      </c>
      <c r="C2606" s="5" t="s">
        <v>46329</v>
      </c>
      <c r="D2606" s="5" t="s">
        <v>44</v>
      </c>
      <c r="E2606" s="4" t="s">
        <v>347</v>
      </c>
    </row>
    <row r="2607" spans="1:5" ht="144" x14ac:dyDescent="0.3">
      <c r="A2607" s="8" t="s">
        <v>7631</v>
      </c>
      <c r="B2607" s="4" t="s">
        <v>16747</v>
      </c>
      <c r="C2607" s="5" t="s">
        <v>16748</v>
      </c>
      <c r="D2607" s="5" t="s">
        <v>1796</v>
      </c>
      <c r="E2607" s="4" t="s">
        <v>347</v>
      </c>
    </row>
    <row r="2608" spans="1:5" ht="144" x14ac:dyDescent="0.3">
      <c r="A2608" s="8" t="s">
        <v>7632</v>
      </c>
      <c r="B2608" s="4" t="s">
        <v>16749</v>
      </c>
      <c r="C2608" s="5" t="s">
        <v>46330</v>
      </c>
      <c r="D2608" s="5" t="s">
        <v>1788</v>
      </c>
      <c r="E2608" s="4" t="s">
        <v>15</v>
      </c>
    </row>
    <row r="2609" spans="1:5" ht="144" x14ac:dyDescent="0.3">
      <c r="A2609" s="8" t="s">
        <v>7633</v>
      </c>
      <c r="B2609" s="4" t="s">
        <v>16749</v>
      </c>
      <c r="C2609" s="5" t="s">
        <v>46330</v>
      </c>
      <c r="D2609" s="5" t="s">
        <v>44</v>
      </c>
      <c r="E2609" s="4" t="s">
        <v>347</v>
      </c>
    </row>
    <row r="2610" spans="1:5" ht="129.6" x14ac:dyDescent="0.3">
      <c r="A2610" s="8" t="s">
        <v>7634</v>
      </c>
      <c r="B2610" s="4" t="s">
        <v>16750</v>
      </c>
      <c r="C2610" s="5" t="s">
        <v>16751</v>
      </c>
      <c r="D2610" s="5" t="s">
        <v>1797</v>
      </c>
      <c r="E2610" s="4" t="s">
        <v>347</v>
      </c>
    </row>
    <row r="2611" spans="1:5" ht="158.4" x14ac:dyDescent="0.3">
      <c r="A2611" s="8" t="s">
        <v>7635</v>
      </c>
      <c r="B2611" s="4" t="s">
        <v>16752</v>
      </c>
      <c r="C2611" s="5" t="s">
        <v>16753</v>
      </c>
      <c r="D2611" s="5" t="s">
        <v>1798</v>
      </c>
      <c r="E2611" s="4" t="s">
        <v>347</v>
      </c>
    </row>
    <row r="2612" spans="1:5" ht="158.4" x14ac:dyDescent="0.3">
      <c r="A2612" s="8" t="s">
        <v>7636</v>
      </c>
      <c r="B2612" s="4" t="s">
        <v>16754</v>
      </c>
      <c r="C2612" s="5" t="s">
        <v>16755</v>
      </c>
      <c r="D2612" s="5" t="s">
        <v>1799</v>
      </c>
      <c r="E2612" s="4" t="s">
        <v>16</v>
      </c>
    </row>
    <row r="2613" spans="1:5" ht="144" x14ac:dyDescent="0.3">
      <c r="A2613" s="8" t="s">
        <v>7637</v>
      </c>
      <c r="B2613" s="4" t="s">
        <v>16756</v>
      </c>
      <c r="C2613" s="5" t="s">
        <v>16757</v>
      </c>
      <c r="D2613" s="5" t="s">
        <v>1800</v>
      </c>
      <c r="E2613" s="4" t="s">
        <v>16</v>
      </c>
    </row>
    <row r="2614" spans="1:5" ht="129.6" x14ac:dyDescent="0.3">
      <c r="A2614" s="8" t="s">
        <v>7638</v>
      </c>
      <c r="B2614" s="4" t="s">
        <v>16758</v>
      </c>
      <c r="C2614" s="5" t="s">
        <v>16759</v>
      </c>
      <c r="D2614" s="5" t="s">
        <v>1801</v>
      </c>
      <c r="E2614" s="4" t="s">
        <v>347</v>
      </c>
    </row>
    <row r="2615" spans="1:5" ht="129.6" x14ac:dyDescent="0.3">
      <c r="A2615" s="8" t="s">
        <v>7639</v>
      </c>
      <c r="B2615" s="4" t="s">
        <v>16760</v>
      </c>
      <c r="C2615" s="5" t="s">
        <v>16761</v>
      </c>
      <c r="D2615" s="5" t="s">
        <v>1802</v>
      </c>
      <c r="E2615" s="4" t="s">
        <v>347</v>
      </c>
    </row>
    <row r="2616" spans="1:5" ht="129.6" x14ac:dyDescent="0.3">
      <c r="A2616" s="8" t="s">
        <v>7640</v>
      </c>
      <c r="B2616" s="4" t="s">
        <v>16762</v>
      </c>
      <c r="C2616" s="5" t="s">
        <v>16763</v>
      </c>
      <c r="D2616" s="5" t="s">
        <v>1803</v>
      </c>
      <c r="E2616" s="4" t="s">
        <v>347</v>
      </c>
    </row>
    <row r="2617" spans="1:5" ht="115.2" x14ac:dyDescent="0.3">
      <c r="A2617" s="8" t="s">
        <v>7641</v>
      </c>
      <c r="B2617" s="4" t="s">
        <v>16764</v>
      </c>
      <c r="C2617" s="5" t="s">
        <v>16765</v>
      </c>
      <c r="D2617" s="5" t="s">
        <v>1801</v>
      </c>
      <c r="E2617" s="4" t="s">
        <v>347</v>
      </c>
    </row>
    <row r="2618" spans="1:5" ht="72" x14ac:dyDescent="0.3">
      <c r="A2618" s="8" t="s">
        <v>7642</v>
      </c>
      <c r="B2618" s="4" t="s">
        <v>16766</v>
      </c>
      <c r="C2618" s="5" t="s">
        <v>16767</v>
      </c>
      <c r="D2618" s="5" t="s">
        <v>1804</v>
      </c>
      <c r="E2618" s="4" t="s">
        <v>16</v>
      </c>
    </row>
    <row r="2619" spans="1:5" ht="72" x14ac:dyDescent="0.3">
      <c r="A2619" s="8" t="s">
        <v>7643</v>
      </c>
      <c r="B2619" s="4" t="s">
        <v>16768</v>
      </c>
      <c r="C2619" s="5" t="s">
        <v>46331</v>
      </c>
      <c r="D2619" s="5" t="s">
        <v>1805</v>
      </c>
      <c r="E2619" s="4" t="s">
        <v>16</v>
      </c>
    </row>
    <row r="2620" spans="1:5" ht="72" x14ac:dyDescent="0.3">
      <c r="A2620" s="8" t="s">
        <v>7644</v>
      </c>
      <c r="B2620" s="4" t="s">
        <v>16768</v>
      </c>
      <c r="C2620" s="5" t="s">
        <v>46331</v>
      </c>
      <c r="D2620" s="5" t="s">
        <v>17</v>
      </c>
      <c r="E2620" s="4" t="s">
        <v>347</v>
      </c>
    </row>
    <row r="2621" spans="1:5" ht="72" x14ac:dyDescent="0.3">
      <c r="A2621" s="8" t="s">
        <v>7645</v>
      </c>
      <c r="B2621" s="4" t="s">
        <v>16770</v>
      </c>
      <c r="C2621" s="5" t="s">
        <v>16769</v>
      </c>
      <c r="D2621" s="5" t="s">
        <v>1806</v>
      </c>
      <c r="E2621" s="4" t="s">
        <v>16</v>
      </c>
    </row>
    <row r="2622" spans="1:5" ht="72" x14ac:dyDescent="0.3">
      <c r="A2622" s="8" t="s">
        <v>7646</v>
      </c>
      <c r="B2622" s="4" t="s">
        <v>16770</v>
      </c>
      <c r="C2622" s="5" t="s">
        <v>16769</v>
      </c>
      <c r="D2622" s="5" t="s">
        <v>1805</v>
      </c>
      <c r="E2622" s="4" t="s">
        <v>16</v>
      </c>
    </row>
    <row r="2623" spans="1:5" ht="72" x14ac:dyDescent="0.3">
      <c r="A2623" s="8" t="s">
        <v>7647</v>
      </c>
      <c r="B2623" s="4" t="s">
        <v>16770</v>
      </c>
      <c r="C2623" s="5" t="s">
        <v>16769</v>
      </c>
      <c r="D2623" s="5" t="s">
        <v>1807</v>
      </c>
      <c r="E2623" s="4" t="s">
        <v>16</v>
      </c>
    </row>
    <row r="2624" spans="1:5" ht="72" x14ac:dyDescent="0.3">
      <c r="A2624" s="8" t="s">
        <v>7648</v>
      </c>
      <c r="B2624" s="4" t="s">
        <v>16770</v>
      </c>
      <c r="C2624" s="5" t="s">
        <v>16769</v>
      </c>
      <c r="D2624" s="5" t="s">
        <v>17</v>
      </c>
      <c r="E2624" s="4" t="s">
        <v>15</v>
      </c>
    </row>
    <row r="2625" spans="1:5" ht="100.8" x14ac:dyDescent="0.3">
      <c r="A2625" s="8" t="s">
        <v>7649</v>
      </c>
      <c r="B2625" s="4" t="s">
        <v>16771</v>
      </c>
      <c r="C2625" s="5" t="s">
        <v>16772</v>
      </c>
      <c r="D2625" s="5" t="s">
        <v>1808</v>
      </c>
      <c r="E2625" s="4" t="s">
        <v>347</v>
      </c>
    </row>
    <row r="2626" spans="1:5" ht="100.8" x14ac:dyDescent="0.3">
      <c r="A2626" s="8" t="s">
        <v>7650</v>
      </c>
      <c r="B2626" s="4" t="s">
        <v>16773</v>
      </c>
      <c r="C2626" s="5" t="s">
        <v>46332</v>
      </c>
      <c r="D2626" s="5" t="s">
        <v>1809</v>
      </c>
      <c r="E2626" s="4" t="s">
        <v>16</v>
      </c>
    </row>
    <row r="2627" spans="1:5" ht="100.8" x14ac:dyDescent="0.3">
      <c r="A2627" s="8" t="s">
        <v>7651</v>
      </c>
      <c r="B2627" s="4" t="s">
        <v>16773</v>
      </c>
      <c r="C2627" s="5" t="s">
        <v>46332</v>
      </c>
      <c r="D2627" s="5" t="s">
        <v>1810</v>
      </c>
      <c r="E2627" s="4" t="s">
        <v>347</v>
      </c>
    </row>
    <row r="2628" spans="1:5" ht="100.8" x14ac:dyDescent="0.3">
      <c r="A2628" s="8" t="s">
        <v>7652</v>
      </c>
      <c r="B2628" s="4" t="s">
        <v>16773</v>
      </c>
      <c r="C2628" s="5" t="s">
        <v>46332</v>
      </c>
      <c r="D2628" s="5" t="s">
        <v>1811</v>
      </c>
      <c r="E2628" s="4" t="s">
        <v>16</v>
      </c>
    </row>
    <row r="2629" spans="1:5" ht="100.8" x14ac:dyDescent="0.3">
      <c r="A2629" s="8" t="s">
        <v>7653</v>
      </c>
      <c r="B2629" s="4" t="s">
        <v>16773</v>
      </c>
      <c r="C2629" s="5" t="s">
        <v>46332</v>
      </c>
      <c r="D2629" s="5" t="s">
        <v>1812</v>
      </c>
      <c r="E2629" s="4" t="s">
        <v>347</v>
      </c>
    </row>
    <row r="2630" spans="1:5" ht="100.8" x14ac:dyDescent="0.3">
      <c r="A2630" s="8" t="s">
        <v>7654</v>
      </c>
      <c r="B2630" s="4" t="s">
        <v>16773</v>
      </c>
      <c r="C2630" s="5" t="s">
        <v>46332</v>
      </c>
      <c r="D2630" s="5" t="s">
        <v>44</v>
      </c>
      <c r="E2630" s="4" t="s">
        <v>15</v>
      </c>
    </row>
    <row r="2631" spans="1:5" ht="86.4" x14ac:dyDescent="0.3">
      <c r="A2631" s="8" t="s">
        <v>7655</v>
      </c>
      <c r="B2631" s="4" t="s">
        <v>16774</v>
      </c>
      <c r="C2631" s="5" t="s">
        <v>46333</v>
      </c>
      <c r="D2631" s="5" t="s">
        <v>1813</v>
      </c>
      <c r="E2631" s="4" t="s">
        <v>15</v>
      </c>
    </row>
    <row r="2632" spans="1:5" ht="86.4" x14ac:dyDescent="0.3">
      <c r="A2632" s="8" t="s">
        <v>7656</v>
      </c>
      <c r="B2632" s="4" t="s">
        <v>16774</v>
      </c>
      <c r="C2632" s="5" t="s">
        <v>46333</v>
      </c>
      <c r="D2632" s="5" t="s">
        <v>1814</v>
      </c>
      <c r="E2632" s="4" t="s">
        <v>347</v>
      </c>
    </row>
    <row r="2633" spans="1:5" ht="86.4" x14ac:dyDescent="0.3">
      <c r="A2633" s="8" t="s">
        <v>7657</v>
      </c>
      <c r="B2633" s="4" t="s">
        <v>16775</v>
      </c>
      <c r="C2633" s="5" t="s">
        <v>16776</v>
      </c>
      <c r="D2633" s="5" t="s">
        <v>1815</v>
      </c>
      <c r="E2633" s="4" t="s">
        <v>347</v>
      </c>
    </row>
    <row r="2634" spans="1:5" ht="86.4" x14ac:dyDescent="0.3">
      <c r="A2634" s="8" t="s">
        <v>7658</v>
      </c>
      <c r="B2634" s="4" t="s">
        <v>16775</v>
      </c>
      <c r="C2634" s="5" t="s">
        <v>16776</v>
      </c>
      <c r="D2634" s="5" t="s">
        <v>44</v>
      </c>
      <c r="E2634" s="4" t="s">
        <v>15</v>
      </c>
    </row>
    <row r="2635" spans="1:5" ht="129.6" x14ac:dyDescent="0.3">
      <c r="A2635" s="8" t="s">
        <v>7659</v>
      </c>
      <c r="B2635" s="4" t="s">
        <v>16777</v>
      </c>
      <c r="C2635" s="5" t="s">
        <v>16778</v>
      </c>
      <c r="D2635" s="5" t="s">
        <v>1816</v>
      </c>
      <c r="E2635" s="4" t="s">
        <v>16</v>
      </c>
    </row>
    <row r="2636" spans="1:5" ht="115.2" x14ac:dyDescent="0.3">
      <c r="A2636" s="8" t="s">
        <v>7660</v>
      </c>
      <c r="B2636" s="4" t="s">
        <v>16779</v>
      </c>
      <c r="C2636" s="5" t="s">
        <v>16780</v>
      </c>
      <c r="D2636" s="5" t="s">
        <v>17</v>
      </c>
      <c r="E2636" s="4" t="s">
        <v>16</v>
      </c>
    </row>
    <row r="2637" spans="1:5" ht="100.8" x14ac:dyDescent="0.3">
      <c r="A2637" s="8" t="s">
        <v>7661</v>
      </c>
      <c r="B2637" s="4" t="s">
        <v>16781</v>
      </c>
      <c r="C2637" s="5" t="s">
        <v>46334</v>
      </c>
      <c r="D2637" s="5" t="s">
        <v>1817</v>
      </c>
      <c r="E2637" s="4" t="s">
        <v>347</v>
      </c>
    </row>
    <row r="2638" spans="1:5" ht="100.8" x14ac:dyDescent="0.3">
      <c r="A2638" s="8" t="s">
        <v>7662</v>
      </c>
      <c r="B2638" s="4" t="s">
        <v>16781</v>
      </c>
      <c r="C2638" s="5" t="s">
        <v>46334</v>
      </c>
      <c r="D2638" s="5" t="s">
        <v>17</v>
      </c>
      <c r="E2638" s="4" t="s">
        <v>16</v>
      </c>
    </row>
    <row r="2639" spans="1:5" ht="100.8" x14ac:dyDescent="0.3">
      <c r="A2639" s="8" t="s">
        <v>7663</v>
      </c>
      <c r="B2639" s="4" t="s">
        <v>16782</v>
      </c>
      <c r="C2639" s="5" t="s">
        <v>16783</v>
      </c>
      <c r="D2639" s="5" t="s">
        <v>1818</v>
      </c>
      <c r="E2639" s="4" t="s">
        <v>16</v>
      </c>
    </row>
    <row r="2640" spans="1:5" ht="115.2" x14ac:dyDescent="0.3">
      <c r="A2640" s="8" t="s">
        <v>7664</v>
      </c>
      <c r="B2640" s="4" t="s">
        <v>16784</v>
      </c>
      <c r="C2640" s="5" t="s">
        <v>16785</v>
      </c>
      <c r="D2640" s="5" t="s">
        <v>1819</v>
      </c>
      <c r="E2640" s="4" t="s">
        <v>16</v>
      </c>
    </row>
    <row r="2641" spans="1:5" ht="86.4" x14ac:dyDescent="0.3">
      <c r="A2641" s="8" t="s">
        <v>7665</v>
      </c>
      <c r="B2641" s="4" t="s">
        <v>16786</v>
      </c>
      <c r="C2641" s="5" t="s">
        <v>16787</v>
      </c>
      <c r="D2641" s="5" t="s">
        <v>1820</v>
      </c>
      <c r="E2641" s="4" t="s">
        <v>347</v>
      </c>
    </row>
    <row r="2642" spans="1:5" ht="86.4" x14ac:dyDescent="0.3">
      <c r="A2642" s="8" t="s">
        <v>7666</v>
      </c>
      <c r="B2642" s="4" t="s">
        <v>16786</v>
      </c>
      <c r="C2642" s="5" t="s">
        <v>16787</v>
      </c>
      <c r="D2642" s="5" t="s">
        <v>44</v>
      </c>
      <c r="E2642" s="4" t="s">
        <v>16</v>
      </c>
    </row>
    <row r="2643" spans="1:5" ht="72" x14ac:dyDescent="0.3">
      <c r="A2643" s="8" t="s">
        <v>7667</v>
      </c>
      <c r="B2643" s="4" t="s">
        <v>16788</v>
      </c>
      <c r="C2643" s="5" t="s">
        <v>16789</v>
      </c>
      <c r="D2643" s="5" t="s">
        <v>1821</v>
      </c>
      <c r="E2643" s="4" t="s">
        <v>704</v>
      </c>
    </row>
    <row r="2644" spans="1:5" ht="72" x14ac:dyDescent="0.3">
      <c r="A2644" s="8" t="s">
        <v>7668</v>
      </c>
      <c r="B2644" s="4" t="s">
        <v>16790</v>
      </c>
      <c r="C2644" s="5" t="s">
        <v>16791</v>
      </c>
      <c r="D2644" s="5" t="s">
        <v>1822</v>
      </c>
      <c r="E2644" s="4" t="s">
        <v>15</v>
      </c>
    </row>
    <row r="2645" spans="1:5" ht="72" x14ac:dyDescent="0.3">
      <c r="A2645" s="8" t="s">
        <v>7669</v>
      </c>
      <c r="B2645" s="4" t="s">
        <v>16790</v>
      </c>
      <c r="C2645" s="5" t="s">
        <v>16791</v>
      </c>
      <c r="D2645" s="5" t="s">
        <v>17</v>
      </c>
      <c r="E2645" s="4" t="s">
        <v>16</v>
      </c>
    </row>
    <row r="2646" spans="1:5" ht="57.6" x14ac:dyDescent="0.3">
      <c r="A2646" s="8" t="s">
        <v>7670</v>
      </c>
      <c r="B2646" s="4" t="s">
        <v>16792</v>
      </c>
      <c r="C2646" s="5" t="s">
        <v>16793</v>
      </c>
      <c r="D2646" s="5" t="s">
        <v>1823</v>
      </c>
      <c r="E2646" s="4" t="s">
        <v>16</v>
      </c>
    </row>
    <row r="2647" spans="1:5" ht="172.8" x14ac:dyDescent="0.3">
      <c r="A2647" s="8" t="s">
        <v>7671</v>
      </c>
      <c r="B2647" s="4" t="s">
        <v>16794</v>
      </c>
      <c r="C2647" s="5" t="s">
        <v>16795</v>
      </c>
      <c r="D2647" s="5" t="s">
        <v>1824</v>
      </c>
      <c r="E2647" s="4" t="s">
        <v>16</v>
      </c>
    </row>
    <row r="2648" spans="1:5" ht="187.2" x14ac:dyDescent="0.3">
      <c r="A2648" s="8" t="s">
        <v>7672</v>
      </c>
      <c r="B2648" s="4" t="s">
        <v>16796</v>
      </c>
      <c r="C2648" s="5" t="s">
        <v>16797</v>
      </c>
      <c r="D2648" s="5" t="s">
        <v>1825</v>
      </c>
      <c r="E2648" s="4" t="s">
        <v>16</v>
      </c>
    </row>
    <row r="2649" spans="1:5" ht="172.8" x14ac:dyDescent="0.3">
      <c r="A2649" s="8" t="s">
        <v>7673</v>
      </c>
      <c r="B2649" s="4" t="s">
        <v>16798</v>
      </c>
      <c r="C2649" s="5" t="s">
        <v>16799</v>
      </c>
      <c r="D2649" s="5" t="s">
        <v>1826</v>
      </c>
      <c r="E2649" s="4" t="s">
        <v>347</v>
      </c>
    </row>
    <row r="2650" spans="1:5" ht="172.8" x14ac:dyDescent="0.3">
      <c r="A2650" s="8" t="s">
        <v>7674</v>
      </c>
      <c r="B2650" s="4" t="s">
        <v>16798</v>
      </c>
      <c r="C2650" s="5" t="s">
        <v>16799</v>
      </c>
      <c r="D2650" s="5" t="s">
        <v>17</v>
      </c>
      <c r="E2650" s="4" t="s">
        <v>16</v>
      </c>
    </row>
    <row r="2651" spans="1:5" ht="86.4" x14ac:dyDescent="0.3">
      <c r="A2651" s="8" t="s">
        <v>7675</v>
      </c>
      <c r="B2651" s="4" t="s">
        <v>16800</v>
      </c>
      <c r="C2651" s="5" t="s">
        <v>46335</v>
      </c>
      <c r="D2651" s="5" t="s">
        <v>1827</v>
      </c>
      <c r="E2651" s="4" t="s">
        <v>16</v>
      </c>
    </row>
    <row r="2652" spans="1:5" ht="86.4" x14ac:dyDescent="0.3">
      <c r="A2652" s="8" t="s">
        <v>7676</v>
      </c>
      <c r="B2652" s="4" t="s">
        <v>16800</v>
      </c>
      <c r="C2652" s="5" t="s">
        <v>46335</v>
      </c>
      <c r="D2652" s="5" t="s">
        <v>17</v>
      </c>
      <c r="E2652" s="4" t="s">
        <v>347</v>
      </c>
    </row>
    <row r="2653" spans="1:5" ht="115.2" x14ac:dyDescent="0.3">
      <c r="A2653" s="8" t="s">
        <v>7677</v>
      </c>
      <c r="B2653" s="4" t="s">
        <v>16802</v>
      </c>
      <c r="C2653" s="5" t="s">
        <v>16803</v>
      </c>
      <c r="D2653" s="5" t="s">
        <v>1828</v>
      </c>
      <c r="E2653" s="4" t="s">
        <v>15</v>
      </c>
    </row>
    <row r="2654" spans="1:5" ht="72" x14ac:dyDescent="0.3">
      <c r="A2654" s="8" t="s">
        <v>7678</v>
      </c>
      <c r="B2654" s="4" t="s">
        <v>16804</v>
      </c>
      <c r="C2654" s="5" t="s">
        <v>16805</v>
      </c>
      <c r="D2654" s="5" t="s">
        <v>1829</v>
      </c>
      <c r="E2654" s="4" t="s">
        <v>347</v>
      </c>
    </row>
    <row r="2655" spans="1:5" ht="72" x14ac:dyDescent="0.3">
      <c r="A2655" s="8" t="s">
        <v>7679</v>
      </c>
      <c r="B2655" s="4" t="s">
        <v>16806</v>
      </c>
      <c r="C2655" s="5" t="s">
        <v>16801</v>
      </c>
      <c r="D2655" s="5" t="s">
        <v>1830</v>
      </c>
      <c r="E2655" s="4" t="s">
        <v>347</v>
      </c>
    </row>
    <row r="2656" spans="1:5" ht="72" x14ac:dyDescent="0.3">
      <c r="A2656" s="8" t="s">
        <v>7680</v>
      </c>
      <c r="B2656" s="4" t="s">
        <v>16806</v>
      </c>
      <c r="C2656" s="5" t="s">
        <v>16801</v>
      </c>
      <c r="D2656" s="5" t="s">
        <v>17</v>
      </c>
      <c r="E2656" s="4" t="s">
        <v>15</v>
      </c>
    </row>
    <row r="2657" spans="1:5" ht="172.8" x14ac:dyDescent="0.3">
      <c r="A2657" s="8" t="s">
        <v>7681</v>
      </c>
      <c r="B2657" s="4" t="s">
        <v>16807</v>
      </c>
      <c r="C2657" s="5" t="s">
        <v>16808</v>
      </c>
      <c r="D2657" s="5" t="s">
        <v>1831</v>
      </c>
      <c r="E2657" s="4" t="s">
        <v>16</v>
      </c>
    </row>
    <row r="2658" spans="1:5" ht="158.4" x14ac:dyDescent="0.3">
      <c r="A2658" s="8" t="s">
        <v>7682</v>
      </c>
      <c r="B2658" s="4" t="s">
        <v>16809</v>
      </c>
      <c r="C2658" s="5" t="s">
        <v>16810</v>
      </c>
      <c r="D2658" s="5" t="s">
        <v>1832</v>
      </c>
      <c r="E2658" s="4" t="s">
        <v>92</v>
      </c>
    </row>
    <row r="2659" spans="1:5" ht="115.2" x14ac:dyDescent="0.3">
      <c r="A2659" s="8" t="s">
        <v>7683</v>
      </c>
      <c r="B2659" s="4" t="s">
        <v>16811</v>
      </c>
      <c r="C2659" s="5" t="s">
        <v>16812</v>
      </c>
      <c r="D2659" s="5" t="s">
        <v>1833</v>
      </c>
      <c r="E2659" s="4" t="s">
        <v>347</v>
      </c>
    </row>
    <row r="2660" spans="1:5" ht="115.2" x14ac:dyDescent="0.3">
      <c r="A2660" s="8" t="s">
        <v>7684</v>
      </c>
      <c r="B2660" s="4" t="s">
        <v>16811</v>
      </c>
      <c r="C2660" s="5" t="s">
        <v>16812</v>
      </c>
      <c r="D2660" s="5" t="s">
        <v>1834</v>
      </c>
      <c r="E2660" s="4" t="s">
        <v>92</v>
      </c>
    </row>
    <row r="2661" spans="1:5" ht="115.2" x14ac:dyDescent="0.3">
      <c r="A2661" s="8" t="s">
        <v>7685</v>
      </c>
      <c r="B2661" s="4" t="s">
        <v>16811</v>
      </c>
      <c r="C2661" s="5" t="s">
        <v>16812</v>
      </c>
      <c r="D2661" s="5" t="s">
        <v>17</v>
      </c>
      <c r="E2661" s="4" t="s">
        <v>16</v>
      </c>
    </row>
    <row r="2662" spans="1:5" ht="144" x14ac:dyDescent="0.3">
      <c r="A2662" s="8" t="s">
        <v>7686</v>
      </c>
      <c r="B2662" s="4" t="s">
        <v>16813</v>
      </c>
      <c r="C2662" s="5" t="s">
        <v>16814</v>
      </c>
      <c r="D2662" s="5" t="s">
        <v>1835</v>
      </c>
      <c r="E2662" s="4" t="s">
        <v>16</v>
      </c>
    </row>
    <row r="2663" spans="1:5" ht="144" x14ac:dyDescent="0.3">
      <c r="A2663" s="8" t="s">
        <v>7687</v>
      </c>
      <c r="B2663" s="4" t="s">
        <v>16815</v>
      </c>
      <c r="C2663" s="5" t="s">
        <v>16816</v>
      </c>
      <c r="D2663" s="5" t="s">
        <v>1836</v>
      </c>
      <c r="E2663" s="4" t="s">
        <v>16</v>
      </c>
    </row>
    <row r="2664" spans="1:5" ht="115.2" x14ac:dyDescent="0.3">
      <c r="A2664" s="8" t="s">
        <v>7688</v>
      </c>
      <c r="B2664" s="4" t="s">
        <v>16817</v>
      </c>
      <c r="C2664" s="5" t="s">
        <v>16818</v>
      </c>
      <c r="D2664" s="5" t="s">
        <v>17</v>
      </c>
      <c r="E2664" s="4" t="s">
        <v>16</v>
      </c>
    </row>
    <row r="2665" spans="1:5" ht="100.8" x14ac:dyDescent="0.3">
      <c r="A2665" s="8" t="s">
        <v>7689</v>
      </c>
      <c r="B2665" s="4" t="s">
        <v>16819</v>
      </c>
      <c r="C2665" s="5" t="s">
        <v>46336</v>
      </c>
      <c r="D2665" s="5" t="s">
        <v>1837</v>
      </c>
      <c r="E2665" s="4" t="s">
        <v>92</v>
      </c>
    </row>
    <row r="2666" spans="1:5" ht="100.8" x14ac:dyDescent="0.3">
      <c r="A2666" s="8" t="s">
        <v>7690</v>
      </c>
      <c r="B2666" s="4" t="s">
        <v>16819</v>
      </c>
      <c r="C2666" s="5" t="s">
        <v>46336</v>
      </c>
      <c r="D2666" s="5" t="s">
        <v>17</v>
      </c>
      <c r="E2666" s="4" t="s">
        <v>16</v>
      </c>
    </row>
    <row r="2667" spans="1:5" ht="100.8" x14ac:dyDescent="0.3">
      <c r="A2667" s="8" t="s">
        <v>7691</v>
      </c>
      <c r="B2667" s="4" t="s">
        <v>16821</v>
      </c>
      <c r="C2667" s="5" t="s">
        <v>16822</v>
      </c>
      <c r="D2667" s="5" t="s">
        <v>1838</v>
      </c>
      <c r="E2667" s="4" t="s">
        <v>16</v>
      </c>
    </row>
    <row r="2668" spans="1:5" ht="129.6" x14ac:dyDescent="0.3">
      <c r="A2668" s="8" t="s">
        <v>7692</v>
      </c>
      <c r="B2668" s="4" t="s">
        <v>16823</v>
      </c>
      <c r="C2668" s="5" t="s">
        <v>16824</v>
      </c>
      <c r="D2668" s="5" t="s">
        <v>1839</v>
      </c>
      <c r="E2668" s="4" t="s">
        <v>16</v>
      </c>
    </row>
    <row r="2669" spans="1:5" ht="100.8" x14ac:dyDescent="0.3">
      <c r="A2669" s="8" t="s">
        <v>7693</v>
      </c>
      <c r="B2669" s="4" t="s">
        <v>16825</v>
      </c>
      <c r="C2669" s="5" t="s">
        <v>46337</v>
      </c>
      <c r="D2669" s="5" t="s">
        <v>1840</v>
      </c>
      <c r="E2669" s="4" t="s">
        <v>16</v>
      </c>
    </row>
    <row r="2670" spans="1:5" ht="100.8" x14ac:dyDescent="0.3">
      <c r="A2670" s="8" t="s">
        <v>7694</v>
      </c>
      <c r="B2670" s="4" t="s">
        <v>16825</v>
      </c>
      <c r="C2670" s="5" t="s">
        <v>46337</v>
      </c>
      <c r="D2670" s="5" t="s">
        <v>1841</v>
      </c>
      <c r="E2670" s="4" t="s">
        <v>16</v>
      </c>
    </row>
    <row r="2671" spans="1:5" ht="100.8" x14ac:dyDescent="0.3">
      <c r="A2671" s="8" t="s">
        <v>7695</v>
      </c>
      <c r="B2671" s="4" t="s">
        <v>16825</v>
      </c>
      <c r="C2671" s="5" t="s">
        <v>46337</v>
      </c>
      <c r="D2671" s="5" t="s">
        <v>17</v>
      </c>
      <c r="E2671" s="4" t="s">
        <v>347</v>
      </c>
    </row>
    <row r="2672" spans="1:5" ht="100.8" x14ac:dyDescent="0.3">
      <c r="A2672" s="8" t="s">
        <v>7696</v>
      </c>
      <c r="B2672" s="4" t="s">
        <v>16826</v>
      </c>
      <c r="C2672" s="5" t="s">
        <v>16820</v>
      </c>
      <c r="D2672" s="5" t="s">
        <v>1842</v>
      </c>
      <c r="E2672" s="4" t="s">
        <v>92</v>
      </c>
    </row>
    <row r="2673" spans="1:5" ht="100.8" x14ac:dyDescent="0.3">
      <c r="A2673" s="8" t="s">
        <v>7697</v>
      </c>
      <c r="B2673" s="4" t="s">
        <v>16826</v>
      </c>
      <c r="C2673" s="5" t="s">
        <v>16820</v>
      </c>
      <c r="D2673" s="5" t="s">
        <v>17</v>
      </c>
      <c r="E2673" s="4" t="s">
        <v>16</v>
      </c>
    </row>
    <row r="2674" spans="1:5" ht="144" x14ac:dyDescent="0.3">
      <c r="A2674" s="8" t="s">
        <v>7698</v>
      </c>
      <c r="B2674" s="4" t="s">
        <v>16827</v>
      </c>
      <c r="C2674" s="5" t="s">
        <v>16828</v>
      </c>
      <c r="D2674" s="5" t="s">
        <v>1843</v>
      </c>
      <c r="E2674" s="4" t="s">
        <v>347</v>
      </c>
    </row>
    <row r="2675" spans="1:5" ht="129.6" x14ac:dyDescent="0.3">
      <c r="A2675" s="8" t="s">
        <v>7699</v>
      </c>
      <c r="B2675" s="4" t="s">
        <v>16829</v>
      </c>
      <c r="C2675" s="5" t="s">
        <v>46338</v>
      </c>
      <c r="D2675" s="5" t="s">
        <v>1844</v>
      </c>
      <c r="E2675" s="4" t="s">
        <v>704</v>
      </c>
    </row>
    <row r="2676" spans="1:5" ht="129.6" x14ac:dyDescent="0.3">
      <c r="A2676" s="8" t="s">
        <v>7700</v>
      </c>
      <c r="B2676" s="4" t="s">
        <v>16829</v>
      </c>
      <c r="C2676" s="5" t="s">
        <v>46338</v>
      </c>
      <c r="D2676" s="5" t="s">
        <v>17</v>
      </c>
      <c r="E2676" s="4" t="s">
        <v>704</v>
      </c>
    </row>
    <row r="2677" spans="1:5" ht="129.6" x14ac:dyDescent="0.3">
      <c r="A2677" s="8" t="s">
        <v>7701</v>
      </c>
      <c r="B2677" s="4" t="s">
        <v>16830</v>
      </c>
      <c r="C2677" s="5" t="s">
        <v>46339</v>
      </c>
      <c r="D2677" s="5" t="s">
        <v>1845</v>
      </c>
      <c r="E2677" s="4" t="s">
        <v>347</v>
      </c>
    </row>
    <row r="2678" spans="1:5" ht="129.6" x14ac:dyDescent="0.3">
      <c r="A2678" s="8" t="s">
        <v>7702</v>
      </c>
      <c r="B2678" s="4" t="s">
        <v>16830</v>
      </c>
      <c r="C2678" s="5" t="s">
        <v>46339</v>
      </c>
      <c r="D2678" s="5" t="s">
        <v>1846</v>
      </c>
      <c r="E2678" s="4" t="s">
        <v>16</v>
      </c>
    </row>
    <row r="2679" spans="1:5" ht="129.6" x14ac:dyDescent="0.3">
      <c r="A2679" s="8" t="s">
        <v>7703</v>
      </c>
      <c r="B2679" s="4" t="s">
        <v>16830</v>
      </c>
      <c r="C2679" s="5" t="s">
        <v>46339</v>
      </c>
      <c r="D2679" s="5" t="s">
        <v>17</v>
      </c>
      <c r="E2679" s="4" t="s">
        <v>15</v>
      </c>
    </row>
    <row r="2680" spans="1:5" ht="129.6" x14ac:dyDescent="0.3">
      <c r="A2680" s="8" t="s">
        <v>7704</v>
      </c>
      <c r="B2680" s="4" t="s">
        <v>16831</v>
      </c>
      <c r="C2680" s="5" t="s">
        <v>16832</v>
      </c>
      <c r="D2680" s="5" t="s">
        <v>1847</v>
      </c>
      <c r="E2680" s="4" t="s">
        <v>704</v>
      </c>
    </row>
    <row r="2681" spans="1:5" ht="172.8" x14ac:dyDescent="0.3">
      <c r="A2681" s="8" t="s">
        <v>7705</v>
      </c>
      <c r="B2681" s="4" t="s">
        <v>16833</v>
      </c>
      <c r="C2681" s="5" t="s">
        <v>16834</v>
      </c>
      <c r="D2681" s="5" t="s">
        <v>1848</v>
      </c>
      <c r="E2681" s="4" t="s">
        <v>455</v>
      </c>
    </row>
    <row r="2682" spans="1:5" ht="129.6" x14ac:dyDescent="0.3">
      <c r="A2682" s="8" t="s">
        <v>7706</v>
      </c>
      <c r="B2682" s="4" t="s">
        <v>16835</v>
      </c>
      <c r="C2682" s="5" t="s">
        <v>16836</v>
      </c>
      <c r="D2682" s="5" t="s">
        <v>17</v>
      </c>
      <c r="E2682" s="4" t="s">
        <v>16</v>
      </c>
    </row>
    <row r="2683" spans="1:5" ht="144" x14ac:dyDescent="0.3">
      <c r="A2683" s="8" t="s">
        <v>7707</v>
      </c>
      <c r="B2683" s="4" t="s">
        <v>16837</v>
      </c>
      <c r="C2683" s="5" t="s">
        <v>16838</v>
      </c>
      <c r="D2683" s="5" t="s">
        <v>1849</v>
      </c>
      <c r="E2683" s="4" t="s">
        <v>16</v>
      </c>
    </row>
    <row r="2684" spans="1:5" ht="144" x14ac:dyDescent="0.3">
      <c r="A2684" s="8" t="s">
        <v>7708</v>
      </c>
      <c r="B2684" s="4" t="s">
        <v>16839</v>
      </c>
      <c r="C2684" s="5" t="s">
        <v>16840</v>
      </c>
      <c r="D2684" s="5" t="s">
        <v>44</v>
      </c>
      <c r="E2684" s="4" t="s">
        <v>16</v>
      </c>
    </row>
    <row r="2685" spans="1:5" ht="158.4" x14ac:dyDescent="0.3">
      <c r="A2685" s="8" t="s">
        <v>7709</v>
      </c>
      <c r="B2685" s="4" t="s">
        <v>16841</v>
      </c>
      <c r="C2685" s="5" t="s">
        <v>46340</v>
      </c>
      <c r="D2685" s="5" t="s">
        <v>1850</v>
      </c>
      <c r="E2685" s="4" t="s">
        <v>347</v>
      </c>
    </row>
    <row r="2686" spans="1:5" ht="158.4" x14ac:dyDescent="0.3">
      <c r="A2686" s="8" t="s">
        <v>7710</v>
      </c>
      <c r="B2686" s="4" t="s">
        <v>16841</v>
      </c>
      <c r="C2686" s="5" t="s">
        <v>46340</v>
      </c>
      <c r="D2686" s="5" t="s">
        <v>1851</v>
      </c>
      <c r="E2686" s="4" t="s">
        <v>347</v>
      </c>
    </row>
    <row r="2687" spans="1:5" ht="158.4" x14ac:dyDescent="0.3">
      <c r="A2687" s="8" t="s">
        <v>7711</v>
      </c>
      <c r="B2687" s="4" t="s">
        <v>16841</v>
      </c>
      <c r="C2687" s="5" t="s">
        <v>46340</v>
      </c>
      <c r="D2687" s="5" t="s">
        <v>1852</v>
      </c>
      <c r="E2687" s="4" t="s">
        <v>347</v>
      </c>
    </row>
    <row r="2688" spans="1:5" ht="158.4" x14ac:dyDescent="0.3">
      <c r="A2688" s="8" t="s">
        <v>7712</v>
      </c>
      <c r="B2688" s="4" t="s">
        <v>16841</v>
      </c>
      <c r="C2688" s="5" t="s">
        <v>46340</v>
      </c>
      <c r="D2688" s="5" t="s">
        <v>1853</v>
      </c>
      <c r="E2688" s="4" t="s">
        <v>16</v>
      </c>
    </row>
    <row r="2689" spans="1:5" ht="158.4" x14ac:dyDescent="0.3">
      <c r="A2689" s="8" t="s">
        <v>7713</v>
      </c>
      <c r="B2689" s="4" t="s">
        <v>16841</v>
      </c>
      <c r="C2689" s="5" t="s">
        <v>46340</v>
      </c>
      <c r="D2689" s="5" t="s">
        <v>1854</v>
      </c>
      <c r="E2689" s="4" t="s">
        <v>16</v>
      </c>
    </row>
    <row r="2690" spans="1:5" ht="158.4" x14ac:dyDescent="0.3">
      <c r="A2690" s="8" t="s">
        <v>7714</v>
      </c>
      <c r="B2690" s="4" t="s">
        <v>16841</v>
      </c>
      <c r="C2690" s="5" t="s">
        <v>46340</v>
      </c>
      <c r="D2690" s="5" t="s">
        <v>1855</v>
      </c>
      <c r="E2690" s="4" t="s">
        <v>16</v>
      </c>
    </row>
    <row r="2691" spans="1:5" ht="158.4" x14ac:dyDescent="0.3">
      <c r="A2691" s="8" t="s">
        <v>7715</v>
      </c>
      <c r="B2691" s="4" t="s">
        <v>16841</v>
      </c>
      <c r="C2691" s="5" t="s">
        <v>46340</v>
      </c>
      <c r="D2691" s="5" t="s">
        <v>1856</v>
      </c>
      <c r="E2691" s="4" t="s">
        <v>347</v>
      </c>
    </row>
    <row r="2692" spans="1:5" ht="158.4" x14ac:dyDescent="0.3">
      <c r="A2692" s="8" t="s">
        <v>7716</v>
      </c>
      <c r="B2692" s="4" t="s">
        <v>16841</v>
      </c>
      <c r="C2692" s="5" t="s">
        <v>46340</v>
      </c>
      <c r="D2692" s="5" t="s">
        <v>17</v>
      </c>
      <c r="E2692" s="4" t="s">
        <v>24</v>
      </c>
    </row>
    <row r="2693" spans="1:5" ht="144" x14ac:dyDescent="0.3">
      <c r="A2693" s="8" t="s">
        <v>7717</v>
      </c>
      <c r="B2693" s="4" t="s">
        <v>16843</v>
      </c>
      <c r="C2693" s="5" t="s">
        <v>16842</v>
      </c>
      <c r="D2693" s="5" t="s">
        <v>1853</v>
      </c>
      <c r="E2693" s="4" t="s">
        <v>16</v>
      </c>
    </row>
    <row r="2694" spans="1:5" ht="144" x14ac:dyDescent="0.3">
      <c r="A2694" s="8" t="s">
        <v>7718</v>
      </c>
      <c r="B2694" s="4" t="s">
        <v>16843</v>
      </c>
      <c r="C2694" s="5" t="s">
        <v>16842</v>
      </c>
      <c r="D2694" s="5" t="s">
        <v>1854</v>
      </c>
      <c r="E2694" s="4" t="s">
        <v>16</v>
      </c>
    </row>
    <row r="2695" spans="1:5" ht="144" x14ac:dyDescent="0.3">
      <c r="A2695" s="8" t="s">
        <v>7719</v>
      </c>
      <c r="B2695" s="4" t="s">
        <v>16843</v>
      </c>
      <c r="C2695" s="5" t="s">
        <v>16842</v>
      </c>
      <c r="D2695" s="5" t="s">
        <v>1855</v>
      </c>
      <c r="E2695" s="4" t="s">
        <v>16</v>
      </c>
    </row>
    <row r="2696" spans="1:5" ht="144" x14ac:dyDescent="0.3">
      <c r="A2696" s="8" t="s">
        <v>7720</v>
      </c>
      <c r="B2696" s="4" t="s">
        <v>16843</v>
      </c>
      <c r="C2696" s="5" t="s">
        <v>16842</v>
      </c>
      <c r="D2696" s="5" t="s">
        <v>17</v>
      </c>
      <c r="E2696" s="4" t="s">
        <v>347</v>
      </c>
    </row>
    <row r="2697" spans="1:5" ht="129.6" x14ac:dyDescent="0.3">
      <c r="A2697" s="8" t="s">
        <v>7721</v>
      </c>
      <c r="B2697" s="4" t="s">
        <v>16844</v>
      </c>
      <c r="C2697" s="5" t="s">
        <v>16845</v>
      </c>
      <c r="D2697" s="5" t="s">
        <v>1857</v>
      </c>
      <c r="E2697" s="4" t="s">
        <v>16</v>
      </c>
    </row>
    <row r="2698" spans="1:5" ht="129.6" x14ac:dyDescent="0.3">
      <c r="A2698" s="8" t="s">
        <v>7722</v>
      </c>
      <c r="B2698" s="4" t="s">
        <v>16844</v>
      </c>
      <c r="C2698" s="5" t="s">
        <v>16845</v>
      </c>
      <c r="D2698" s="5" t="s">
        <v>17</v>
      </c>
      <c r="E2698" s="4" t="s">
        <v>347</v>
      </c>
    </row>
    <row r="2699" spans="1:5" ht="144" x14ac:dyDescent="0.3">
      <c r="A2699" s="8" t="s">
        <v>7723</v>
      </c>
      <c r="B2699" s="4" t="s">
        <v>16846</v>
      </c>
      <c r="C2699" s="5" t="s">
        <v>16847</v>
      </c>
      <c r="D2699" s="5" t="s">
        <v>1858</v>
      </c>
      <c r="E2699" s="4" t="s">
        <v>455</v>
      </c>
    </row>
    <row r="2700" spans="1:5" ht="144" x14ac:dyDescent="0.3">
      <c r="A2700" s="8" t="s">
        <v>7724</v>
      </c>
      <c r="B2700" s="4" t="s">
        <v>16848</v>
      </c>
      <c r="C2700" s="5" t="s">
        <v>16849</v>
      </c>
      <c r="D2700" s="5" t="s">
        <v>1859</v>
      </c>
      <c r="E2700" s="4" t="s">
        <v>347</v>
      </c>
    </row>
    <row r="2701" spans="1:5" ht="172.8" x14ac:dyDescent="0.3">
      <c r="A2701" s="8" t="s">
        <v>7725</v>
      </c>
      <c r="B2701" s="4" t="s">
        <v>16850</v>
      </c>
      <c r="C2701" s="5" t="s">
        <v>16851</v>
      </c>
      <c r="D2701" s="5" t="s">
        <v>1860</v>
      </c>
      <c r="E2701" s="4" t="s">
        <v>16</v>
      </c>
    </row>
    <row r="2702" spans="1:5" ht="158.4" x14ac:dyDescent="0.3">
      <c r="A2702" s="8" t="s">
        <v>7726</v>
      </c>
      <c r="B2702" s="4" t="s">
        <v>16852</v>
      </c>
      <c r="C2702" s="5" t="s">
        <v>16853</v>
      </c>
      <c r="D2702" s="5" t="s">
        <v>1861</v>
      </c>
      <c r="E2702" s="4" t="s">
        <v>347</v>
      </c>
    </row>
    <row r="2703" spans="1:5" ht="158.4" x14ac:dyDescent="0.3">
      <c r="A2703" s="8" t="s">
        <v>7727</v>
      </c>
      <c r="B2703" s="4" t="s">
        <v>16852</v>
      </c>
      <c r="C2703" s="5" t="s">
        <v>16853</v>
      </c>
      <c r="D2703" s="5" t="s">
        <v>1862</v>
      </c>
      <c r="E2703" s="4" t="s">
        <v>16</v>
      </c>
    </row>
    <row r="2704" spans="1:5" ht="158.4" x14ac:dyDescent="0.3">
      <c r="A2704" s="8" t="s">
        <v>7728</v>
      </c>
      <c r="B2704" s="4" t="s">
        <v>16852</v>
      </c>
      <c r="C2704" s="5" t="s">
        <v>16853</v>
      </c>
      <c r="D2704" s="5" t="s">
        <v>1863</v>
      </c>
      <c r="E2704" s="4" t="s">
        <v>16</v>
      </c>
    </row>
    <row r="2705" spans="1:5" ht="158.4" x14ac:dyDescent="0.3">
      <c r="A2705" s="8" t="s">
        <v>7729</v>
      </c>
      <c r="B2705" s="4" t="s">
        <v>16852</v>
      </c>
      <c r="C2705" s="5" t="s">
        <v>16853</v>
      </c>
      <c r="D2705" s="5" t="s">
        <v>1864</v>
      </c>
      <c r="E2705" s="4" t="s">
        <v>16</v>
      </c>
    </row>
    <row r="2706" spans="1:5" ht="158.4" x14ac:dyDescent="0.3">
      <c r="A2706" s="8" t="s">
        <v>7730</v>
      </c>
      <c r="B2706" s="4" t="s">
        <v>16852</v>
      </c>
      <c r="C2706" s="5" t="s">
        <v>16853</v>
      </c>
      <c r="D2706" s="5" t="s">
        <v>17</v>
      </c>
      <c r="E2706" s="4" t="s">
        <v>704</v>
      </c>
    </row>
    <row r="2707" spans="1:5" ht="86.4" x14ac:dyDescent="0.3">
      <c r="A2707" s="8" t="s">
        <v>7731</v>
      </c>
      <c r="B2707" s="4" t="s">
        <v>16854</v>
      </c>
      <c r="C2707" s="5" t="s">
        <v>16855</v>
      </c>
      <c r="D2707" s="5" t="s">
        <v>1865</v>
      </c>
      <c r="E2707" s="4" t="s">
        <v>347</v>
      </c>
    </row>
    <row r="2708" spans="1:5" ht="129.6" x14ac:dyDescent="0.3">
      <c r="A2708" s="8" t="s">
        <v>7732</v>
      </c>
      <c r="B2708" s="4" t="s">
        <v>16856</v>
      </c>
      <c r="C2708" s="5" t="s">
        <v>16857</v>
      </c>
      <c r="D2708" s="5" t="s">
        <v>1866</v>
      </c>
      <c r="E2708" s="4" t="s">
        <v>704</v>
      </c>
    </row>
    <row r="2709" spans="1:5" ht="100.8" x14ac:dyDescent="0.3">
      <c r="A2709" s="8" t="s">
        <v>7733</v>
      </c>
      <c r="B2709" s="4" t="s">
        <v>16858</v>
      </c>
      <c r="C2709" s="5" t="s">
        <v>16859</v>
      </c>
      <c r="D2709" s="5" t="s">
        <v>1867</v>
      </c>
      <c r="E2709" s="4" t="s">
        <v>16</v>
      </c>
    </row>
    <row r="2710" spans="1:5" ht="100.8" x14ac:dyDescent="0.3">
      <c r="A2710" s="8" t="s">
        <v>7734</v>
      </c>
      <c r="B2710" s="4" t="s">
        <v>16860</v>
      </c>
      <c r="C2710" s="5" t="s">
        <v>16861</v>
      </c>
      <c r="D2710" s="5" t="s">
        <v>1868</v>
      </c>
      <c r="E2710" s="4" t="s">
        <v>16</v>
      </c>
    </row>
    <row r="2711" spans="1:5" ht="86.4" x14ac:dyDescent="0.3">
      <c r="A2711" s="8" t="s">
        <v>7735</v>
      </c>
      <c r="B2711" s="4" t="s">
        <v>16862</v>
      </c>
      <c r="C2711" s="5" t="s">
        <v>16863</v>
      </c>
      <c r="D2711" s="5" t="s">
        <v>1869</v>
      </c>
      <c r="E2711" s="4" t="s">
        <v>15</v>
      </c>
    </row>
    <row r="2712" spans="1:5" ht="86.4" x14ac:dyDescent="0.3">
      <c r="A2712" s="8" t="s">
        <v>7736</v>
      </c>
      <c r="B2712" s="4" t="s">
        <v>16862</v>
      </c>
      <c r="C2712" s="5" t="s">
        <v>16863</v>
      </c>
      <c r="D2712" s="5" t="s">
        <v>17</v>
      </c>
      <c r="E2712" s="4" t="s">
        <v>16</v>
      </c>
    </row>
    <row r="2713" spans="1:5" ht="86.4" x14ac:dyDescent="0.3">
      <c r="A2713" s="8" t="s">
        <v>7737</v>
      </c>
      <c r="B2713" s="4" t="s">
        <v>16864</v>
      </c>
      <c r="C2713" s="5" t="s">
        <v>16865</v>
      </c>
      <c r="D2713" s="5" t="s">
        <v>1870</v>
      </c>
      <c r="E2713" s="4" t="s">
        <v>347</v>
      </c>
    </row>
    <row r="2714" spans="1:5" ht="86.4" x14ac:dyDescent="0.3">
      <c r="A2714" s="8" t="s">
        <v>7738</v>
      </c>
      <c r="B2714" s="4" t="s">
        <v>16864</v>
      </c>
      <c r="C2714" s="5" t="s">
        <v>16865</v>
      </c>
      <c r="D2714" s="5" t="s">
        <v>17</v>
      </c>
      <c r="E2714" s="4" t="s">
        <v>16</v>
      </c>
    </row>
    <row r="2715" spans="1:5" ht="144" x14ac:dyDescent="0.3">
      <c r="A2715" s="8" t="s">
        <v>7739</v>
      </c>
      <c r="B2715" s="4" t="s">
        <v>16866</v>
      </c>
      <c r="C2715" s="5" t="s">
        <v>46341</v>
      </c>
      <c r="D2715" s="5" t="s">
        <v>1871</v>
      </c>
      <c r="E2715" s="4" t="s">
        <v>347</v>
      </c>
    </row>
    <row r="2716" spans="1:5" ht="144" x14ac:dyDescent="0.3">
      <c r="A2716" s="8" t="s">
        <v>7740</v>
      </c>
      <c r="B2716" s="4" t="s">
        <v>16866</v>
      </c>
      <c r="C2716" s="5" t="s">
        <v>46341</v>
      </c>
      <c r="D2716" s="5" t="s">
        <v>1872</v>
      </c>
      <c r="E2716" s="4" t="s">
        <v>347</v>
      </c>
    </row>
    <row r="2717" spans="1:5" ht="144" x14ac:dyDescent="0.3">
      <c r="A2717" s="8" t="s">
        <v>7741</v>
      </c>
      <c r="B2717" s="4" t="s">
        <v>16866</v>
      </c>
      <c r="C2717" s="5" t="s">
        <v>46341</v>
      </c>
      <c r="D2717" s="5" t="s">
        <v>1873</v>
      </c>
      <c r="E2717" s="4" t="s">
        <v>347</v>
      </c>
    </row>
    <row r="2718" spans="1:5" ht="144" x14ac:dyDescent="0.3">
      <c r="A2718" s="8" t="s">
        <v>7742</v>
      </c>
      <c r="B2718" s="4" t="s">
        <v>16866</v>
      </c>
      <c r="C2718" s="5" t="s">
        <v>46341</v>
      </c>
      <c r="D2718" s="5" t="s">
        <v>17</v>
      </c>
      <c r="E2718" s="4" t="s">
        <v>16</v>
      </c>
    </row>
    <row r="2719" spans="1:5" ht="100.8" x14ac:dyDescent="0.3">
      <c r="A2719" s="8" t="s">
        <v>7743</v>
      </c>
      <c r="B2719" s="4" t="s">
        <v>16867</v>
      </c>
      <c r="C2719" s="5" t="s">
        <v>46342</v>
      </c>
      <c r="D2719" s="5" t="s">
        <v>1874</v>
      </c>
      <c r="E2719" s="4" t="s">
        <v>16</v>
      </c>
    </row>
    <row r="2720" spans="1:5" ht="100.8" x14ac:dyDescent="0.3">
      <c r="A2720" s="8" t="s">
        <v>7744</v>
      </c>
      <c r="B2720" s="4" t="s">
        <v>16867</v>
      </c>
      <c r="C2720" s="5" t="s">
        <v>46342</v>
      </c>
      <c r="D2720" s="5" t="s">
        <v>1875</v>
      </c>
      <c r="E2720" s="4" t="s">
        <v>16</v>
      </c>
    </row>
    <row r="2721" spans="1:5" ht="100.8" x14ac:dyDescent="0.3">
      <c r="A2721" s="8" t="s">
        <v>7745</v>
      </c>
      <c r="B2721" s="4" t="s">
        <v>16867</v>
      </c>
      <c r="C2721" s="5" t="s">
        <v>46342</v>
      </c>
      <c r="D2721" s="5" t="s">
        <v>1876</v>
      </c>
      <c r="E2721" s="4" t="s">
        <v>16</v>
      </c>
    </row>
    <row r="2722" spans="1:5" ht="100.8" x14ac:dyDescent="0.3">
      <c r="A2722" s="8" t="s">
        <v>7746</v>
      </c>
      <c r="B2722" s="4" t="s">
        <v>16867</v>
      </c>
      <c r="C2722" s="5" t="s">
        <v>46342</v>
      </c>
      <c r="D2722" s="5" t="s">
        <v>17</v>
      </c>
      <c r="E2722" s="4" t="s">
        <v>347</v>
      </c>
    </row>
    <row r="2723" spans="1:5" ht="115.2" x14ac:dyDescent="0.3">
      <c r="A2723" s="8" t="s">
        <v>7747</v>
      </c>
      <c r="B2723" s="4" t="s">
        <v>16868</v>
      </c>
      <c r="C2723" s="5" t="s">
        <v>46343</v>
      </c>
      <c r="D2723" s="5" t="s">
        <v>1877</v>
      </c>
      <c r="E2723" s="4" t="s">
        <v>16</v>
      </c>
    </row>
    <row r="2724" spans="1:5" ht="172.8" x14ac:dyDescent="0.3">
      <c r="A2724" s="8" t="s">
        <v>7748</v>
      </c>
      <c r="B2724" s="4" t="s">
        <v>16869</v>
      </c>
      <c r="C2724" s="5" t="s">
        <v>46344</v>
      </c>
      <c r="D2724" s="5" t="s">
        <v>1878</v>
      </c>
      <c r="E2724" s="4" t="s">
        <v>347</v>
      </c>
    </row>
    <row r="2725" spans="1:5" ht="172.8" x14ac:dyDescent="0.3">
      <c r="A2725" s="8" t="s">
        <v>7749</v>
      </c>
      <c r="B2725" s="4" t="s">
        <v>16869</v>
      </c>
      <c r="C2725" s="5" t="s">
        <v>46344</v>
      </c>
      <c r="D2725" s="5" t="s">
        <v>1879</v>
      </c>
      <c r="E2725" s="4" t="s">
        <v>722</v>
      </c>
    </row>
    <row r="2726" spans="1:5" ht="172.8" x14ac:dyDescent="0.3">
      <c r="A2726" s="8" t="s">
        <v>7750</v>
      </c>
      <c r="B2726" s="4" t="s">
        <v>16869</v>
      </c>
      <c r="C2726" s="5" t="s">
        <v>46344</v>
      </c>
      <c r="D2726" s="5" t="s">
        <v>17</v>
      </c>
      <c r="E2726" s="4" t="s">
        <v>704</v>
      </c>
    </row>
    <row r="2727" spans="1:5" ht="86.4" x14ac:dyDescent="0.3">
      <c r="A2727" s="8" t="s">
        <v>7751</v>
      </c>
      <c r="B2727" s="4" t="s">
        <v>16870</v>
      </c>
      <c r="C2727" s="5" t="s">
        <v>16871</v>
      </c>
      <c r="D2727" s="5" t="s">
        <v>1880</v>
      </c>
      <c r="E2727" s="4" t="s">
        <v>704</v>
      </c>
    </row>
    <row r="2728" spans="1:5" ht="158.4" x14ac:dyDescent="0.3">
      <c r="A2728" s="8" t="s">
        <v>7752</v>
      </c>
      <c r="B2728" s="4" t="s">
        <v>16872</v>
      </c>
      <c r="C2728" s="5" t="s">
        <v>16873</v>
      </c>
      <c r="D2728" s="5" t="s">
        <v>1881</v>
      </c>
      <c r="E2728" s="4" t="s">
        <v>347</v>
      </c>
    </row>
    <row r="2729" spans="1:5" ht="187.2" x14ac:dyDescent="0.3">
      <c r="A2729" s="8" t="s">
        <v>7753</v>
      </c>
      <c r="B2729" s="4" t="s">
        <v>16874</v>
      </c>
      <c r="C2729" s="5" t="s">
        <v>46345</v>
      </c>
      <c r="D2729" s="5" t="s">
        <v>1882</v>
      </c>
      <c r="E2729" s="4" t="s">
        <v>16</v>
      </c>
    </row>
    <row r="2730" spans="1:5" ht="187.2" x14ac:dyDescent="0.3">
      <c r="A2730" s="8" t="s">
        <v>7754</v>
      </c>
      <c r="B2730" s="4" t="s">
        <v>16874</v>
      </c>
      <c r="C2730" s="5" t="s">
        <v>46345</v>
      </c>
      <c r="D2730" s="5" t="s">
        <v>17</v>
      </c>
      <c r="E2730" s="4" t="s">
        <v>347</v>
      </c>
    </row>
    <row r="2731" spans="1:5" ht="201.6" x14ac:dyDescent="0.3">
      <c r="A2731" s="8" t="s">
        <v>7755</v>
      </c>
      <c r="B2731" s="4" t="s">
        <v>16876</v>
      </c>
      <c r="C2731" s="5" t="s">
        <v>46346</v>
      </c>
      <c r="D2731" s="5" t="s">
        <v>1883</v>
      </c>
      <c r="E2731" s="4" t="s">
        <v>16</v>
      </c>
    </row>
    <row r="2732" spans="1:5" ht="201.6" x14ac:dyDescent="0.3">
      <c r="A2732" s="8" t="s">
        <v>7756</v>
      </c>
      <c r="B2732" s="4" t="s">
        <v>16876</v>
      </c>
      <c r="C2732" s="5" t="s">
        <v>46346</v>
      </c>
      <c r="D2732" s="5" t="s">
        <v>17</v>
      </c>
      <c r="E2732" s="4" t="s">
        <v>347</v>
      </c>
    </row>
    <row r="2733" spans="1:5" ht="201.6" x14ac:dyDescent="0.3">
      <c r="A2733" s="8" t="s">
        <v>7757</v>
      </c>
      <c r="B2733" s="4" t="s">
        <v>16877</v>
      </c>
      <c r="C2733" s="5" t="s">
        <v>46347</v>
      </c>
      <c r="D2733" s="5" t="s">
        <v>1884</v>
      </c>
      <c r="E2733" s="4" t="s">
        <v>347</v>
      </c>
    </row>
    <row r="2734" spans="1:5" ht="201.6" x14ac:dyDescent="0.3">
      <c r="A2734" s="8" t="s">
        <v>7758</v>
      </c>
      <c r="B2734" s="4" t="s">
        <v>16877</v>
      </c>
      <c r="C2734" s="5" t="s">
        <v>46347</v>
      </c>
      <c r="D2734" s="5" t="s">
        <v>17</v>
      </c>
      <c r="E2734" s="4" t="s">
        <v>24</v>
      </c>
    </row>
    <row r="2735" spans="1:5" ht="172.8" x14ac:dyDescent="0.3">
      <c r="A2735" s="8" t="s">
        <v>7759</v>
      </c>
      <c r="B2735" s="4" t="s">
        <v>16878</v>
      </c>
      <c r="C2735" s="5" t="s">
        <v>16875</v>
      </c>
      <c r="D2735" s="5" t="s">
        <v>1883</v>
      </c>
      <c r="E2735" s="4" t="s">
        <v>16</v>
      </c>
    </row>
    <row r="2736" spans="1:5" ht="172.8" x14ac:dyDescent="0.3">
      <c r="A2736" s="8" t="s">
        <v>7760</v>
      </c>
      <c r="B2736" s="4" t="s">
        <v>16878</v>
      </c>
      <c r="C2736" s="5" t="s">
        <v>16875</v>
      </c>
      <c r="D2736" s="5" t="s">
        <v>1885</v>
      </c>
      <c r="E2736" s="4" t="s">
        <v>16</v>
      </c>
    </row>
    <row r="2737" spans="1:5" ht="172.8" x14ac:dyDescent="0.3">
      <c r="A2737" s="8" t="s">
        <v>7761</v>
      </c>
      <c r="B2737" s="4" t="s">
        <v>16878</v>
      </c>
      <c r="C2737" s="5" t="s">
        <v>16875</v>
      </c>
      <c r="D2737" s="5" t="s">
        <v>1886</v>
      </c>
      <c r="E2737" s="4" t="s">
        <v>16</v>
      </c>
    </row>
    <row r="2738" spans="1:5" ht="172.8" x14ac:dyDescent="0.3">
      <c r="A2738" s="8" t="s">
        <v>7762</v>
      </c>
      <c r="B2738" s="4" t="s">
        <v>16878</v>
      </c>
      <c r="C2738" s="5" t="s">
        <v>16875</v>
      </c>
      <c r="D2738" s="5" t="s">
        <v>17</v>
      </c>
      <c r="E2738" s="4" t="s">
        <v>347</v>
      </c>
    </row>
    <row r="2739" spans="1:5" ht="115.2" x14ac:dyDescent="0.3">
      <c r="A2739" s="8" t="s">
        <v>7763</v>
      </c>
      <c r="B2739" s="4" t="s">
        <v>16879</v>
      </c>
      <c r="C2739" s="5" t="s">
        <v>16880</v>
      </c>
      <c r="D2739" s="5" t="s">
        <v>17</v>
      </c>
      <c r="E2739" s="4" t="s">
        <v>347</v>
      </c>
    </row>
    <row r="2740" spans="1:5" ht="100.8" x14ac:dyDescent="0.3">
      <c r="A2740" s="8" t="s">
        <v>7764</v>
      </c>
      <c r="B2740" s="4" t="s">
        <v>16881</v>
      </c>
      <c r="C2740" s="5" t="s">
        <v>16882</v>
      </c>
      <c r="D2740" s="5" t="s">
        <v>1887</v>
      </c>
      <c r="E2740" s="4" t="s">
        <v>16</v>
      </c>
    </row>
    <row r="2741" spans="1:5" ht="100.8" x14ac:dyDescent="0.3">
      <c r="A2741" s="8" t="s">
        <v>7765</v>
      </c>
      <c r="B2741" s="4" t="s">
        <v>16883</v>
      </c>
      <c r="C2741" s="5" t="s">
        <v>16884</v>
      </c>
      <c r="D2741" s="5" t="s">
        <v>1888</v>
      </c>
      <c r="E2741" s="4" t="s">
        <v>16</v>
      </c>
    </row>
    <row r="2742" spans="1:5" ht="100.8" x14ac:dyDescent="0.3">
      <c r="A2742" s="8" t="s">
        <v>7766</v>
      </c>
      <c r="B2742" s="4" t="s">
        <v>16885</v>
      </c>
      <c r="C2742" s="5" t="s">
        <v>16886</v>
      </c>
      <c r="D2742" s="5" t="s">
        <v>1889</v>
      </c>
      <c r="E2742" s="4" t="s">
        <v>16</v>
      </c>
    </row>
    <row r="2743" spans="1:5" ht="100.8" x14ac:dyDescent="0.3">
      <c r="A2743" s="8" t="s">
        <v>7767</v>
      </c>
      <c r="B2743" s="4" t="s">
        <v>16887</v>
      </c>
      <c r="C2743" s="5" t="s">
        <v>16888</v>
      </c>
      <c r="D2743" s="5" t="s">
        <v>1890</v>
      </c>
      <c r="E2743" s="4" t="s">
        <v>347</v>
      </c>
    </row>
    <row r="2744" spans="1:5" ht="100.8" x14ac:dyDescent="0.3">
      <c r="A2744" s="8" t="s">
        <v>7768</v>
      </c>
      <c r="B2744" s="4" t="s">
        <v>16887</v>
      </c>
      <c r="C2744" s="5" t="s">
        <v>16888</v>
      </c>
      <c r="D2744" s="5" t="s">
        <v>17</v>
      </c>
      <c r="E2744" s="4" t="s">
        <v>16</v>
      </c>
    </row>
    <row r="2745" spans="1:5" ht="86.4" x14ac:dyDescent="0.3">
      <c r="A2745" s="8" t="s">
        <v>7769</v>
      </c>
      <c r="B2745" s="4" t="s">
        <v>16889</v>
      </c>
      <c r="C2745" s="5" t="s">
        <v>16890</v>
      </c>
      <c r="D2745" s="5" t="s">
        <v>1891</v>
      </c>
      <c r="E2745" s="4" t="s">
        <v>16</v>
      </c>
    </row>
    <row r="2746" spans="1:5" ht="129.6" x14ac:dyDescent="0.3">
      <c r="A2746" s="8" t="s">
        <v>7770</v>
      </c>
      <c r="B2746" s="4" t="s">
        <v>16891</v>
      </c>
      <c r="C2746" s="5" t="s">
        <v>16892</v>
      </c>
      <c r="D2746" s="5" t="s">
        <v>1892</v>
      </c>
      <c r="E2746" s="4" t="s">
        <v>16</v>
      </c>
    </row>
    <row r="2747" spans="1:5" ht="144" x14ac:dyDescent="0.3">
      <c r="A2747" s="8" t="s">
        <v>7771</v>
      </c>
      <c r="B2747" s="4" t="s">
        <v>16893</v>
      </c>
      <c r="C2747" s="5" t="s">
        <v>16894</v>
      </c>
      <c r="D2747" s="5" t="s">
        <v>1893</v>
      </c>
      <c r="E2747" s="4" t="s">
        <v>16</v>
      </c>
    </row>
    <row r="2748" spans="1:5" ht="129.6" x14ac:dyDescent="0.3">
      <c r="A2748" s="8" t="s">
        <v>7772</v>
      </c>
      <c r="B2748" s="4" t="s">
        <v>16895</v>
      </c>
      <c r="C2748" s="5" t="s">
        <v>46348</v>
      </c>
      <c r="D2748" s="5" t="s">
        <v>1894</v>
      </c>
      <c r="E2748" s="4" t="s">
        <v>15</v>
      </c>
    </row>
    <row r="2749" spans="1:5" ht="129.6" x14ac:dyDescent="0.3">
      <c r="A2749" s="8" t="s">
        <v>7773</v>
      </c>
      <c r="B2749" s="4" t="s">
        <v>16895</v>
      </c>
      <c r="C2749" s="5" t="s">
        <v>46348</v>
      </c>
      <c r="D2749" s="5" t="s">
        <v>17</v>
      </c>
      <c r="E2749" s="4" t="s">
        <v>16</v>
      </c>
    </row>
    <row r="2750" spans="1:5" ht="129.6" x14ac:dyDescent="0.3">
      <c r="A2750" s="8" t="s">
        <v>7774</v>
      </c>
      <c r="B2750" s="4" t="s">
        <v>16896</v>
      </c>
      <c r="C2750" s="5" t="s">
        <v>46349</v>
      </c>
      <c r="D2750" s="5" t="s">
        <v>1895</v>
      </c>
      <c r="E2750" s="4" t="s">
        <v>347</v>
      </c>
    </row>
    <row r="2751" spans="1:5" ht="129.6" x14ac:dyDescent="0.3">
      <c r="A2751" s="8" t="s">
        <v>7775</v>
      </c>
      <c r="B2751" s="4" t="s">
        <v>16896</v>
      </c>
      <c r="C2751" s="5" t="s">
        <v>46349</v>
      </c>
      <c r="D2751" s="5" t="s">
        <v>1896</v>
      </c>
      <c r="E2751" s="4" t="s">
        <v>16</v>
      </c>
    </row>
    <row r="2752" spans="1:5" ht="129.6" x14ac:dyDescent="0.3">
      <c r="A2752" s="8" t="s">
        <v>7776</v>
      </c>
      <c r="B2752" s="4" t="s">
        <v>16896</v>
      </c>
      <c r="C2752" s="5" t="s">
        <v>46349</v>
      </c>
      <c r="D2752" s="5" t="s">
        <v>1897</v>
      </c>
      <c r="E2752" s="4" t="s">
        <v>16</v>
      </c>
    </row>
    <row r="2753" spans="1:5" ht="129.6" x14ac:dyDescent="0.3">
      <c r="A2753" s="8" t="s">
        <v>7777</v>
      </c>
      <c r="B2753" s="4" t="s">
        <v>16896</v>
      </c>
      <c r="C2753" s="5" t="s">
        <v>46349</v>
      </c>
      <c r="D2753" s="5" t="s">
        <v>17</v>
      </c>
      <c r="E2753" s="4" t="s">
        <v>15</v>
      </c>
    </row>
    <row r="2754" spans="1:5" ht="129.6" x14ac:dyDescent="0.3">
      <c r="A2754" s="8" t="s">
        <v>7778</v>
      </c>
      <c r="B2754" s="4" t="s">
        <v>16897</v>
      </c>
      <c r="C2754" s="5" t="s">
        <v>16898</v>
      </c>
      <c r="D2754" s="5" t="s">
        <v>1898</v>
      </c>
      <c r="E2754" s="4" t="s">
        <v>16</v>
      </c>
    </row>
    <row r="2755" spans="1:5" ht="158.4" x14ac:dyDescent="0.3">
      <c r="A2755" s="8" t="s">
        <v>7779</v>
      </c>
      <c r="B2755" s="4" t="s">
        <v>16899</v>
      </c>
      <c r="C2755" s="5" t="s">
        <v>16900</v>
      </c>
      <c r="D2755" s="5" t="s">
        <v>1899</v>
      </c>
      <c r="E2755" s="4" t="s">
        <v>16</v>
      </c>
    </row>
    <row r="2756" spans="1:5" ht="129.6" x14ac:dyDescent="0.3">
      <c r="A2756" s="8" t="s">
        <v>7780</v>
      </c>
      <c r="B2756" s="4" t="s">
        <v>16901</v>
      </c>
      <c r="C2756" s="5" t="s">
        <v>16902</v>
      </c>
      <c r="D2756" s="5" t="s">
        <v>1900</v>
      </c>
      <c r="E2756" s="4" t="s">
        <v>16</v>
      </c>
    </row>
    <row r="2757" spans="1:5" ht="201.6" x14ac:dyDescent="0.3">
      <c r="A2757" s="8" t="s">
        <v>7781</v>
      </c>
      <c r="B2757" s="4" t="s">
        <v>16903</v>
      </c>
      <c r="C2757" s="5" t="s">
        <v>16904</v>
      </c>
      <c r="D2757" s="5" t="s">
        <v>1901</v>
      </c>
      <c r="E2757" s="4" t="s">
        <v>347</v>
      </c>
    </row>
    <row r="2758" spans="1:5" ht="144" x14ac:dyDescent="0.3">
      <c r="A2758" s="8" t="s">
        <v>7782</v>
      </c>
      <c r="B2758" s="4" t="s">
        <v>16905</v>
      </c>
      <c r="C2758" s="5" t="s">
        <v>16906</v>
      </c>
      <c r="D2758" s="5" t="s">
        <v>1902</v>
      </c>
      <c r="E2758" s="4" t="s">
        <v>347</v>
      </c>
    </row>
    <row r="2759" spans="1:5" ht="144" x14ac:dyDescent="0.3">
      <c r="A2759" s="8" t="s">
        <v>7783</v>
      </c>
      <c r="B2759" s="4" t="s">
        <v>16907</v>
      </c>
      <c r="C2759" s="5" t="s">
        <v>16908</v>
      </c>
      <c r="D2759" s="5" t="s">
        <v>1903</v>
      </c>
      <c r="E2759" s="4" t="s">
        <v>347</v>
      </c>
    </row>
    <row r="2760" spans="1:5" ht="158.4" x14ac:dyDescent="0.3">
      <c r="A2760" s="8" t="s">
        <v>7784</v>
      </c>
      <c r="B2760" s="4" t="s">
        <v>16909</v>
      </c>
      <c r="C2760" s="5" t="s">
        <v>16910</v>
      </c>
      <c r="D2760" s="5" t="s">
        <v>1904</v>
      </c>
      <c r="E2760" s="4" t="s">
        <v>347</v>
      </c>
    </row>
    <row r="2761" spans="1:5" ht="144" x14ac:dyDescent="0.3">
      <c r="A2761" s="8" t="s">
        <v>7785</v>
      </c>
      <c r="B2761" s="4" t="s">
        <v>16911</v>
      </c>
      <c r="C2761" s="5" t="s">
        <v>16912</v>
      </c>
      <c r="D2761" s="5" t="s">
        <v>1905</v>
      </c>
      <c r="E2761" s="4" t="s">
        <v>347</v>
      </c>
    </row>
    <row r="2762" spans="1:5" ht="129.6" x14ac:dyDescent="0.3">
      <c r="A2762" s="8" t="s">
        <v>7786</v>
      </c>
      <c r="B2762" s="4" t="s">
        <v>16913</v>
      </c>
      <c r="C2762" s="5" t="s">
        <v>16914</v>
      </c>
      <c r="D2762" s="5" t="s">
        <v>1906</v>
      </c>
      <c r="E2762" s="4" t="s">
        <v>347</v>
      </c>
    </row>
    <row r="2763" spans="1:5" ht="187.2" x14ac:dyDescent="0.3">
      <c r="A2763" s="8" t="s">
        <v>7787</v>
      </c>
      <c r="B2763" s="4" t="s">
        <v>16915</v>
      </c>
      <c r="C2763" s="5" t="s">
        <v>46350</v>
      </c>
      <c r="D2763" s="5" t="s">
        <v>1907</v>
      </c>
      <c r="E2763" s="4" t="s">
        <v>347</v>
      </c>
    </row>
    <row r="2764" spans="1:5" ht="129.6" x14ac:dyDescent="0.3">
      <c r="A2764" s="8" t="s">
        <v>7788</v>
      </c>
      <c r="B2764" s="4" t="s">
        <v>16916</v>
      </c>
      <c r="C2764" s="5" t="s">
        <v>16917</v>
      </c>
      <c r="D2764" s="5" t="s">
        <v>1908</v>
      </c>
      <c r="E2764" s="4" t="s">
        <v>347</v>
      </c>
    </row>
    <row r="2765" spans="1:5" ht="129.6" x14ac:dyDescent="0.3">
      <c r="A2765" s="8" t="s">
        <v>7789</v>
      </c>
      <c r="B2765" s="4" t="s">
        <v>16918</v>
      </c>
      <c r="C2765" s="5" t="s">
        <v>16919</v>
      </c>
      <c r="D2765" s="5" t="s">
        <v>1909</v>
      </c>
      <c r="E2765" s="4" t="s">
        <v>704</v>
      </c>
    </row>
    <row r="2766" spans="1:5" ht="129.6" x14ac:dyDescent="0.3">
      <c r="A2766" s="8" t="s">
        <v>7790</v>
      </c>
      <c r="B2766" s="4" t="s">
        <v>16918</v>
      </c>
      <c r="C2766" s="5" t="s">
        <v>16919</v>
      </c>
      <c r="D2766" s="5" t="s">
        <v>1910</v>
      </c>
      <c r="E2766" s="4" t="s">
        <v>16</v>
      </c>
    </row>
    <row r="2767" spans="1:5" ht="129.6" x14ac:dyDescent="0.3">
      <c r="A2767" s="8" t="s">
        <v>7791</v>
      </c>
      <c r="B2767" s="4" t="s">
        <v>16918</v>
      </c>
      <c r="C2767" s="5" t="s">
        <v>16919</v>
      </c>
      <c r="D2767" s="5" t="s">
        <v>1911</v>
      </c>
      <c r="E2767" s="4" t="s">
        <v>16</v>
      </c>
    </row>
    <row r="2768" spans="1:5" ht="129.6" x14ac:dyDescent="0.3">
      <c r="A2768" s="8" t="s">
        <v>7792</v>
      </c>
      <c r="B2768" s="4" t="s">
        <v>16918</v>
      </c>
      <c r="C2768" s="5" t="s">
        <v>16919</v>
      </c>
      <c r="D2768" s="5" t="s">
        <v>1912</v>
      </c>
      <c r="E2768" s="4" t="s">
        <v>16</v>
      </c>
    </row>
    <row r="2769" spans="1:5" ht="129.6" x14ac:dyDescent="0.3">
      <c r="A2769" s="8" t="s">
        <v>7793</v>
      </c>
      <c r="B2769" s="4" t="s">
        <v>16918</v>
      </c>
      <c r="C2769" s="5" t="s">
        <v>16919</v>
      </c>
      <c r="D2769" s="5" t="s">
        <v>1913</v>
      </c>
      <c r="E2769" s="4" t="s">
        <v>16</v>
      </c>
    </row>
    <row r="2770" spans="1:5" ht="129.6" x14ac:dyDescent="0.3">
      <c r="A2770" s="8" t="s">
        <v>7794</v>
      </c>
      <c r="B2770" s="4" t="s">
        <v>16918</v>
      </c>
      <c r="C2770" s="5" t="s">
        <v>16919</v>
      </c>
      <c r="D2770" s="5" t="s">
        <v>1914</v>
      </c>
      <c r="E2770" s="4" t="s">
        <v>16</v>
      </c>
    </row>
    <row r="2771" spans="1:5" ht="129.6" x14ac:dyDescent="0.3">
      <c r="A2771" s="8" t="s">
        <v>7795</v>
      </c>
      <c r="B2771" s="4" t="s">
        <v>16918</v>
      </c>
      <c r="C2771" s="5" t="s">
        <v>16919</v>
      </c>
      <c r="D2771" s="5" t="s">
        <v>1915</v>
      </c>
      <c r="E2771" s="4" t="s">
        <v>16</v>
      </c>
    </row>
    <row r="2772" spans="1:5" ht="129.6" x14ac:dyDescent="0.3">
      <c r="A2772" s="8" t="s">
        <v>7796</v>
      </c>
      <c r="B2772" s="4" t="s">
        <v>16918</v>
      </c>
      <c r="C2772" s="5" t="s">
        <v>16919</v>
      </c>
      <c r="D2772" s="5" t="s">
        <v>1916</v>
      </c>
      <c r="E2772" s="4" t="s">
        <v>16</v>
      </c>
    </row>
    <row r="2773" spans="1:5" ht="129.6" x14ac:dyDescent="0.3">
      <c r="A2773" s="8" t="s">
        <v>7797</v>
      </c>
      <c r="B2773" s="4" t="s">
        <v>16918</v>
      </c>
      <c r="C2773" s="5" t="s">
        <v>16919</v>
      </c>
      <c r="D2773" s="5" t="s">
        <v>1917</v>
      </c>
      <c r="E2773" s="4" t="s">
        <v>16</v>
      </c>
    </row>
    <row r="2774" spans="1:5" ht="129.6" x14ac:dyDescent="0.3">
      <c r="A2774" s="8" t="s">
        <v>7798</v>
      </c>
      <c r="B2774" s="4" t="s">
        <v>16918</v>
      </c>
      <c r="C2774" s="5" t="s">
        <v>16919</v>
      </c>
      <c r="D2774" s="5" t="s">
        <v>1918</v>
      </c>
      <c r="E2774" s="4" t="s">
        <v>16</v>
      </c>
    </row>
    <row r="2775" spans="1:5" ht="129.6" x14ac:dyDescent="0.3">
      <c r="A2775" s="8" t="s">
        <v>7799</v>
      </c>
      <c r="B2775" s="4" t="s">
        <v>16918</v>
      </c>
      <c r="C2775" s="5" t="s">
        <v>16919</v>
      </c>
      <c r="D2775" s="5" t="s">
        <v>1919</v>
      </c>
      <c r="E2775" s="4" t="s">
        <v>16</v>
      </c>
    </row>
    <row r="2776" spans="1:5" ht="129.6" x14ac:dyDescent="0.3">
      <c r="A2776" s="8" t="s">
        <v>7800</v>
      </c>
      <c r="B2776" s="4" t="s">
        <v>16918</v>
      </c>
      <c r="C2776" s="5" t="s">
        <v>16919</v>
      </c>
      <c r="D2776" s="5" t="s">
        <v>1920</v>
      </c>
      <c r="E2776" s="4" t="s">
        <v>16</v>
      </c>
    </row>
    <row r="2777" spans="1:5" ht="129.6" x14ac:dyDescent="0.3">
      <c r="A2777" s="8" t="s">
        <v>7801</v>
      </c>
      <c r="B2777" s="4" t="s">
        <v>16918</v>
      </c>
      <c r="C2777" s="5" t="s">
        <v>16919</v>
      </c>
      <c r="D2777" s="5" t="s">
        <v>1921</v>
      </c>
      <c r="E2777" s="4" t="s">
        <v>16</v>
      </c>
    </row>
    <row r="2778" spans="1:5" ht="129.6" x14ac:dyDescent="0.3">
      <c r="A2778" s="8" t="s">
        <v>7802</v>
      </c>
      <c r="B2778" s="4" t="s">
        <v>16918</v>
      </c>
      <c r="C2778" s="5" t="s">
        <v>16919</v>
      </c>
      <c r="D2778" s="5" t="s">
        <v>1922</v>
      </c>
      <c r="E2778" s="4" t="s">
        <v>16</v>
      </c>
    </row>
    <row r="2779" spans="1:5" ht="129.6" x14ac:dyDescent="0.3">
      <c r="A2779" s="8" t="s">
        <v>7803</v>
      </c>
      <c r="B2779" s="4" t="s">
        <v>16918</v>
      </c>
      <c r="C2779" s="5" t="s">
        <v>16919</v>
      </c>
      <c r="D2779" s="5" t="s">
        <v>1923</v>
      </c>
      <c r="E2779" s="4" t="s">
        <v>16</v>
      </c>
    </row>
    <row r="2780" spans="1:5" ht="129.6" x14ac:dyDescent="0.3">
      <c r="A2780" s="8" t="s">
        <v>7804</v>
      </c>
      <c r="B2780" s="4" t="s">
        <v>16918</v>
      </c>
      <c r="C2780" s="5" t="s">
        <v>16919</v>
      </c>
      <c r="D2780" s="5" t="s">
        <v>1924</v>
      </c>
      <c r="E2780" s="4" t="s">
        <v>16</v>
      </c>
    </row>
    <row r="2781" spans="1:5" ht="129.6" x14ac:dyDescent="0.3">
      <c r="A2781" s="8" t="s">
        <v>7805</v>
      </c>
      <c r="B2781" s="4" t="s">
        <v>16918</v>
      </c>
      <c r="C2781" s="5" t="s">
        <v>16919</v>
      </c>
      <c r="D2781" s="5" t="s">
        <v>1925</v>
      </c>
      <c r="E2781" s="4" t="s">
        <v>16</v>
      </c>
    </row>
    <row r="2782" spans="1:5" ht="129.6" x14ac:dyDescent="0.3">
      <c r="A2782" s="8" t="s">
        <v>7806</v>
      </c>
      <c r="B2782" s="4" t="s">
        <v>16918</v>
      </c>
      <c r="C2782" s="5" t="s">
        <v>16919</v>
      </c>
      <c r="D2782" s="5" t="s">
        <v>1926</v>
      </c>
      <c r="E2782" s="4" t="s">
        <v>16</v>
      </c>
    </row>
    <row r="2783" spans="1:5" ht="129.6" x14ac:dyDescent="0.3">
      <c r="A2783" s="8" t="s">
        <v>7807</v>
      </c>
      <c r="B2783" s="4" t="s">
        <v>16918</v>
      </c>
      <c r="C2783" s="5" t="s">
        <v>16919</v>
      </c>
      <c r="D2783" s="5" t="s">
        <v>1927</v>
      </c>
      <c r="E2783" s="4" t="s">
        <v>16</v>
      </c>
    </row>
    <row r="2784" spans="1:5" ht="129.6" x14ac:dyDescent="0.3">
      <c r="A2784" s="8" t="s">
        <v>7808</v>
      </c>
      <c r="B2784" s="4" t="s">
        <v>16918</v>
      </c>
      <c r="C2784" s="5" t="s">
        <v>16919</v>
      </c>
      <c r="D2784" s="5" t="s">
        <v>1928</v>
      </c>
      <c r="E2784" s="4" t="s">
        <v>16</v>
      </c>
    </row>
    <row r="2785" spans="1:5" ht="129.6" x14ac:dyDescent="0.3">
      <c r="A2785" s="8" t="s">
        <v>7809</v>
      </c>
      <c r="B2785" s="4" t="s">
        <v>16918</v>
      </c>
      <c r="C2785" s="5" t="s">
        <v>16919</v>
      </c>
      <c r="D2785" s="5" t="s">
        <v>1929</v>
      </c>
      <c r="E2785" s="4" t="s">
        <v>16</v>
      </c>
    </row>
    <row r="2786" spans="1:5" ht="129.6" x14ac:dyDescent="0.3">
      <c r="A2786" s="8" t="s">
        <v>7810</v>
      </c>
      <c r="B2786" s="4" t="s">
        <v>16918</v>
      </c>
      <c r="C2786" s="5" t="s">
        <v>16919</v>
      </c>
      <c r="D2786" s="5" t="s">
        <v>1930</v>
      </c>
      <c r="E2786" s="4" t="s">
        <v>16</v>
      </c>
    </row>
    <row r="2787" spans="1:5" ht="129.6" x14ac:dyDescent="0.3">
      <c r="A2787" s="8" t="s">
        <v>7811</v>
      </c>
      <c r="B2787" s="4" t="s">
        <v>16918</v>
      </c>
      <c r="C2787" s="5" t="s">
        <v>16919</v>
      </c>
      <c r="D2787" s="5" t="s">
        <v>1931</v>
      </c>
      <c r="E2787" s="4" t="s">
        <v>16</v>
      </c>
    </row>
    <row r="2788" spans="1:5" ht="129.6" x14ac:dyDescent="0.3">
      <c r="A2788" s="8" t="s">
        <v>7812</v>
      </c>
      <c r="B2788" s="4" t="s">
        <v>16918</v>
      </c>
      <c r="C2788" s="5" t="s">
        <v>16919</v>
      </c>
      <c r="D2788" s="5" t="s">
        <v>1932</v>
      </c>
      <c r="E2788" s="4" t="s">
        <v>16</v>
      </c>
    </row>
    <row r="2789" spans="1:5" ht="129.6" x14ac:dyDescent="0.3">
      <c r="A2789" s="8" t="s">
        <v>7813</v>
      </c>
      <c r="B2789" s="4" t="s">
        <v>16918</v>
      </c>
      <c r="C2789" s="5" t="s">
        <v>16919</v>
      </c>
      <c r="D2789" s="5" t="s">
        <v>1933</v>
      </c>
      <c r="E2789" s="4" t="s">
        <v>16</v>
      </c>
    </row>
    <row r="2790" spans="1:5" ht="129.6" x14ac:dyDescent="0.3">
      <c r="A2790" s="8" t="s">
        <v>7814</v>
      </c>
      <c r="B2790" s="4" t="s">
        <v>16918</v>
      </c>
      <c r="C2790" s="5" t="s">
        <v>16919</v>
      </c>
      <c r="D2790" s="5" t="s">
        <v>1934</v>
      </c>
      <c r="E2790" s="4" t="s">
        <v>16</v>
      </c>
    </row>
    <row r="2791" spans="1:5" ht="129.6" x14ac:dyDescent="0.3">
      <c r="A2791" s="8" t="s">
        <v>7815</v>
      </c>
      <c r="B2791" s="4" t="s">
        <v>16918</v>
      </c>
      <c r="C2791" s="5" t="s">
        <v>16919</v>
      </c>
      <c r="D2791" s="5" t="s">
        <v>1935</v>
      </c>
      <c r="E2791" s="4" t="s">
        <v>16</v>
      </c>
    </row>
    <row r="2792" spans="1:5" ht="129.6" x14ac:dyDescent="0.3">
      <c r="A2792" s="8" t="s">
        <v>7816</v>
      </c>
      <c r="B2792" s="4" t="s">
        <v>16918</v>
      </c>
      <c r="C2792" s="5" t="s">
        <v>16919</v>
      </c>
      <c r="D2792" s="5" t="s">
        <v>1936</v>
      </c>
      <c r="E2792" s="4" t="s">
        <v>16</v>
      </c>
    </row>
    <row r="2793" spans="1:5" ht="129.6" x14ac:dyDescent="0.3">
      <c r="A2793" s="8" t="s">
        <v>7817</v>
      </c>
      <c r="B2793" s="4" t="s">
        <v>16918</v>
      </c>
      <c r="C2793" s="5" t="s">
        <v>16919</v>
      </c>
      <c r="D2793" s="5" t="s">
        <v>1937</v>
      </c>
      <c r="E2793" s="4" t="s">
        <v>16</v>
      </c>
    </row>
    <row r="2794" spans="1:5" ht="129.6" x14ac:dyDescent="0.3">
      <c r="A2794" s="8" t="s">
        <v>7818</v>
      </c>
      <c r="B2794" s="4" t="s">
        <v>16918</v>
      </c>
      <c r="C2794" s="5" t="s">
        <v>16919</v>
      </c>
      <c r="D2794" s="5" t="s">
        <v>1938</v>
      </c>
      <c r="E2794" s="4" t="s">
        <v>16</v>
      </c>
    </row>
    <row r="2795" spans="1:5" ht="129.6" x14ac:dyDescent="0.3">
      <c r="A2795" s="8" t="s">
        <v>7819</v>
      </c>
      <c r="B2795" s="4" t="s">
        <v>16918</v>
      </c>
      <c r="C2795" s="5" t="s">
        <v>16919</v>
      </c>
      <c r="D2795" s="5" t="s">
        <v>1897</v>
      </c>
      <c r="E2795" s="4" t="s">
        <v>16</v>
      </c>
    </row>
    <row r="2796" spans="1:5" ht="129.6" x14ac:dyDescent="0.3">
      <c r="A2796" s="8" t="s">
        <v>7820</v>
      </c>
      <c r="B2796" s="4" t="s">
        <v>16918</v>
      </c>
      <c r="C2796" s="5" t="s">
        <v>16919</v>
      </c>
      <c r="D2796" s="5" t="s">
        <v>1939</v>
      </c>
      <c r="E2796" s="4" t="s">
        <v>16</v>
      </c>
    </row>
    <row r="2797" spans="1:5" ht="129.6" x14ac:dyDescent="0.3">
      <c r="A2797" s="8" t="s">
        <v>7821</v>
      </c>
      <c r="B2797" s="4" t="s">
        <v>16918</v>
      </c>
      <c r="C2797" s="5" t="s">
        <v>16919</v>
      </c>
      <c r="D2797" s="5" t="s">
        <v>1940</v>
      </c>
      <c r="E2797" s="4" t="s">
        <v>16</v>
      </c>
    </row>
    <row r="2798" spans="1:5" ht="129.6" x14ac:dyDescent="0.3">
      <c r="A2798" s="8" t="s">
        <v>7822</v>
      </c>
      <c r="B2798" s="4" t="s">
        <v>16918</v>
      </c>
      <c r="C2798" s="5" t="s">
        <v>16919</v>
      </c>
      <c r="D2798" s="5" t="s">
        <v>1941</v>
      </c>
      <c r="E2798" s="4" t="s">
        <v>16</v>
      </c>
    </row>
    <row r="2799" spans="1:5" ht="129.6" x14ac:dyDescent="0.3">
      <c r="A2799" s="8" t="s">
        <v>7823</v>
      </c>
      <c r="B2799" s="4" t="s">
        <v>16918</v>
      </c>
      <c r="C2799" s="5" t="s">
        <v>16919</v>
      </c>
      <c r="D2799" s="5" t="s">
        <v>1942</v>
      </c>
      <c r="E2799" s="4" t="s">
        <v>16</v>
      </c>
    </row>
    <row r="2800" spans="1:5" ht="129.6" x14ac:dyDescent="0.3">
      <c r="A2800" s="8" t="s">
        <v>7824</v>
      </c>
      <c r="B2800" s="4" t="s">
        <v>16918</v>
      </c>
      <c r="C2800" s="5" t="s">
        <v>16919</v>
      </c>
      <c r="D2800" s="5" t="s">
        <v>1943</v>
      </c>
      <c r="E2800" s="4" t="s">
        <v>16</v>
      </c>
    </row>
    <row r="2801" spans="1:5" ht="129.6" x14ac:dyDescent="0.3">
      <c r="A2801" s="8" t="s">
        <v>7825</v>
      </c>
      <c r="B2801" s="4" t="s">
        <v>16918</v>
      </c>
      <c r="C2801" s="5" t="s">
        <v>16919</v>
      </c>
      <c r="D2801" s="5" t="s">
        <v>1944</v>
      </c>
      <c r="E2801" s="4" t="s">
        <v>16</v>
      </c>
    </row>
    <row r="2802" spans="1:5" ht="129.6" x14ac:dyDescent="0.3">
      <c r="A2802" s="8" t="s">
        <v>7826</v>
      </c>
      <c r="B2802" s="4" t="s">
        <v>16918</v>
      </c>
      <c r="C2802" s="5" t="s">
        <v>16919</v>
      </c>
      <c r="D2802" s="5" t="s">
        <v>1945</v>
      </c>
      <c r="E2802" s="4" t="s">
        <v>16</v>
      </c>
    </row>
    <row r="2803" spans="1:5" ht="129.6" x14ac:dyDescent="0.3">
      <c r="A2803" s="8" t="s">
        <v>7827</v>
      </c>
      <c r="B2803" s="4" t="s">
        <v>16918</v>
      </c>
      <c r="C2803" s="5" t="s">
        <v>16919</v>
      </c>
      <c r="D2803" s="5" t="s">
        <v>1946</v>
      </c>
      <c r="E2803" s="4" t="s">
        <v>16</v>
      </c>
    </row>
    <row r="2804" spans="1:5" ht="129.6" x14ac:dyDescent="0.3">
      <c r="A2804" s="8" t="s">
        <v>7828</v>
      </c>
      <c r="B2804" s="4" t="s">
        <v>16918</v>
      </c>
      <c r="C2804" s="5" t="s">
        <v>16919</v>
      </c>
      <c r="D2804" s="5" t="s">
        <v>1947</v>
      </c>
      <c r="E2804" s="4" t="s">
        <v>16</v>
      </c>
    </row>
    <row r="2805" spans="1:5" ht="129.6" x14ac:dyDescent="0.3">
      <c r="A2805" s="8" t="s">
        <v>7829</v>
      </c>
      <c r="B2805" s="4" t="s">
        <v>16918</v>
      </c>
      <c r="C2805" s="5" t="s">
        <v>16919</v>
      </c>
      <c r="D2805" s="5" t="s">
        <v>1948</v>
      </c>
      <c r="E2805" s="4" t="s">
        <v>16</v>
      </c>
    </row>
    <row r="2806" spans="1:5" ht="129.6" x14ac:dyDescent="0.3">
      <c r="A2806" s="8" t="s">
        <v>7830</v>
      </c>
      <c r="B2806" s="4" t="s">
        <v>16918</v>
      </c>
      <c r="C2806" s="5" t="s">
        <v>16919</v>
      </c>
      <c r="D2806" s="5" t="s">
        <v>1949</v>
      </c>
      <c r="E2806" s="4" t="s">
        <v>16</v>
      </c>
    </row>
    <row r="2807" spans="1:5" ht="129.6" x14ac:dyDescent="0.3">
      <c r="A2807" s="8" t="s">
        <v>7831</v>
      </c>
      <c r="B2807" s="4" t="s">
        <v>16918</v>
      </c>
      <c r="C2807" s="5" t="s">
        <v>16919</v>
      </c>
      <c r="D2807" s="5" t="s">
        <v>1950</v>
      </c>
      <c r="E2807" s="4" t="s">
        <v>16</v>
      </c>
    </row>
    <row r="2808" spans="1:5" ht="129.6" x14ac:dyDescent="0.3">
      <c r="A2808" s="8" t="s">
        <v>7832</v>
      </c>
      <c r="B2808" s="4" t="s">
        <v>16918</v>
      </c>
      <c r="C2808" s="5" t="s">
        <v>16919</v>
      </c>
      <c r="D2808" s="5" t="s">
        <v>1951</v>
      </c>
      <c r="E2808" s="4" t="s">
        <v>16</v>
      </c>
    </row>
    <row r="2809" spans="1:5" ht="129.6" x14ac:dyDescent="0.3">
      <c r="A2809" s="8" t="s">
        <v>7833</v>
      </c>
      <c r="B2809" s="4" t="s">
        <v>16918</v>
      </c>
      <c r="C2809" s="5" t="s">
        <v>16919</v>
      </c>
      <c r="D2809" s="5" t="s">
        <v>1952</v>
      </c>
      <c r="E2809" s="4" t="s">
        <v>16</v>
      </c>
    </row>
    <row r="2810" spans="1:5" ht="129.6" x14ac:dyDescent="0.3">
      <c r="A2810" s="8" t="s">
        <v>7834</v>
      </c>
      <c r="B2810" s="4" t="s">
        <v>16918</v>
      </c>
      <c r="C2810" s="5" t="s">
        <v>16919</v>
      </c>
      <c r="D2810" s="5" t="s">
        <v>1953</v>
      </c>
      <c r="E2810" s="4" t="s">
        <v>16</v>
      </c>
    </row>
    <row r="2811" spans="1:5" ht="129.6" x14ac:dyDescent="0.3">
      <c r="A2811" s="8" t="s">
        <v>7835</v>
      </c>
      <c r="B2811" s="4" t="s">
        <v>16918</v>
      </c>
      <c r="C2811" s="5" t="s">
        <v>16919</v>
      </c>
      <c r="D2811" s="5" t="s">
        <v>1954</v>
      </c>
      <c r="E2811" s="4" t="s">
        <v>16</v>
      </c>
    </row>
    <row r="2812" spans="1:5" ht="129.6" x14ac:dyDescent="0.3">
      <c r="A2812" s="8" t="s">
        <v>7836</v>
      </c>
      <c r="B2812" s="4" t="s">
        <v>16918</v>
      </c>
      <c r="C2812" s="5" t="s">
        <v>16919</v>
      </c>
      <c r="D2812" s="5" t="s">
        <v>1955</v>
      </c>
      <c r="E2812" s="4" t="s">
        <v>16</v>
      </c>
    </row>
    <row r="2813" spans="1:5" ht="129.6" x14ac:dyDescent="0.3">
      <c r="A2813" s="8" t="s">
        <v>7837</v>
      </c>
      <c r="B2813" s="4" t="s">
        <v>16918</v>
      </c>
      <c r="C2813" s="5" t="s">
        <v>16919</v>
      </c>
      <c r="D2813" s="5" t="s">
        <v>1956</v>
      </c>
      <c r="E2813" s="4" t="s">
        <v>16</v>
      </c>
    </row>
    <row r="2814" spans="1:5" ht="129.6" x14ac:dyDescent="0.3">
      <c r="A2814" s="8" t="s">
        <v>7838</v>
      </c>
      <c r="B2814" s="4" t="s">
        <v>16918</v>
      </c>
      <c r="C2814" s="5" t="s">
        <v>16919</v>
      </c>
      <c r="D2814" s="5" t="s">
        <v>1957</v>
      </c>
      <c r="E2814" s="4" t="s">
        <v>16</v>
      </c>
    </row>
    <row r="2815" spans="1:5" ht="129.6" x14ac:dyDescent="0.3">
      <c r="A2815" s="8" t="s">
        <v>7839</v>
      </c>
      <c r="B2815" s="4" t="s">
        <v>16918</v>
      </c>
      <c r="C2815" s="5" t="s">
        <v>16919</v>
      </c>
      <c r="D2815" s="5" t="s">
        <v>1958</v>
      </c>
      <c r="E2815" s="4" t="s">
        <v>16</v>
      </c>
    </row>
    <row r="2816" spans="1:5" ht="129.6" x14ac:dyDescent="0.3">
      <c r="A2816" s="8" t="s">
        <v>7840</v>
      </c>
      <c r="B2816" s="4" t="s">
        <v>16918</v>
      </c>
      <c r="C2816" s="5" t="s">
        <v>16919</v>
      </c>
      <c r="D2816" s="5" t="s">
        <v>1959</v>
      </c>
      <c r="E2816" s="4" t="s">
        <v>16</v>
      </c>
    </row>
    <row r="2817" spans="1:5" ht="129.6" x14ac:dyDescent="0.3">
      <c r="A2817" s="8" t="s">
        <v>7841</v>
      </c>
      <c r="B2817" s="4" t="s">
        <v>16918</v>
      </c>
      <c r="C2817" s="5" t="s">
        <v>16919</v>
      </c>
      <c r="D2817" s="5" t="s">
        <v>1960</v>
      </c>
      <c r="E2817" s="4" t="s">
        <v>16</v>
      </c>
    </row>
    <row r="2818" spans="1:5" ht="129.6" x14ac:dyDescent="0.3">
      <c r="A2818" s="8" t="s">
        <v>7842</v>
      </c>
      <c r="B2818" s="4" t="s">
        <v>16918</v>
      </c>
      <c r="C2818" s="5" t="s">
        <v>16919</v>
      </c>
      <c r="D2818" s="5" t="s">
        <v>1961</v>
      </c>
      <c r="E2818" s="4" t="s">
        <v>16</v>
      </c>
    </row>
    <row r="2819" spans="1:5" ht="129.6" x14ac:dyDescent="0.3">
      <c r="A2819" s="8" t="s">
        <v>7843</v>
      </c>
      <c r="B2819" s="4" t="s">
        <v>16918</v>
      </c>
      <c r="C2819" s="5" t="s">
        <v>16919</v>
      </c>
      <c r="D2819" s="5" t="s">
        <v>1962</v>
      </c>
      <c r="E2819" s="4" t="s">
        <v>16</v>
      </c>
    </row>
    <row r="2820" spans="1:5" ht="129.6" x14ac:dyDescent="0.3">
      <c r="A2820" s="8" t="s">
        <v>7844</v>
      </c>
      <c r="B2820" s="4" t="s">
        <v>16918</v>
      </c>
      <c r="C2820" s="5" t="s">
        <v>16919</v>
      </c>
      <c r="D2820" s="5" t="s">
        <v>1963</v>
      </c>
      <c r="E2820" s="4" t="s">
        <v>16</v>
      </c>
    </row>
    <row r="2821" spans="1:5" ht="129.6" x14ac:dyDescent="0.3">
      <c r="A2821" s="8" t="s">
        <v>7845</v>
      </c>
      <c r="B2821" s="4" t="s">
        <v>16918</v>
      </c>
      <c r="C2821" s="5" t="s">
        <v>16919</v>
      </c>
      <c r="D2821" s="5" t="s">
        <v>1964</v>
      </c>
      <c r="E2821" s="4" t="s">
        <v>16</v>
      </c>
    </row>
    <row r="2822" spans="1:5" ht="129.6" x14ac:dyDescent="0.3">
      <c r="A2822" s="8" t="s">
        <v>7846</v>
      </c>
      <c r="B2822" s="4" t="s">
        <v>16918</v>
      </c>
      <c r="C2822" s="5" t="s">
        <v>16919</v>
      </c>
      <c r="D2822" s="5" t="s">
        <v>1965</v>
      </c>
      <c r="E2822" s="4" t="s">
        <v>16</v>
      </c>
    </row>
    <row r="2823" spans="1:5" ht="129.6" x14ac:dyDescent="0.3">
      <c r="A2823" s="8" t="s">
        <v>7847</v>
      </c>
      <c r="B2823" s="4" t="s">
        <v>16918</v>
      </c>
      <c r="C2823" s="5" t="s">
        <v>16919</v>
      </c>
      <c r="D2823" s="5" t="s">
        <v>1966</v>
      </c>
      <c r="E2823" s="4" t="s">
        <v>16</v>
      </c>
    </row>
    <row r="2824" spans="1:5" ht="129.6" x14ac:dyDescent="0.3">
      <c r="A2824" s="8" t="s">
        <v>7848</v>
      </c>
      <c r="B2824" s="4" t="s">
        <v>16918</v>
      </c>
      <c r="C2824" s="5" t="s">
        <v>16919</v>
      </c>
      <c r="D2824" s="5" t="s">
        <v>1967</v>
      </c>
      <c r="E2824" s="4" t="s">
        <v>16</v>
      </c>
    </row>
    <row r="2825" spans="1:5" ht="129.6" x14ac:dyDescent="0.3">
      <c r="A2825" s="8" t="s">
        <v>7849</v>
      </c>
      <c r="B2825" s="4" t="s">
        <v>16918</v>
      </c>
      <c r="C2825" s="5" t="s">
        <v>16919</v>
      </c>
      <c r="D2825" s="5" t="s">
        <v>1968</v>
      </c>
      <c r="E2825" s="4" t="s">
        <v>16</v>
      </c>
    </row>
    <row r="2826" spans="1:5" ht="129.6" x14ac:dyDescent="0.3">
      <c r="A2826" s="8" t="s">
        <v>7850</v>
      </c>
      <c r="B2826" s="4" t="s">
        <v>16918</v>
      </c>
      <c r="C2826" s="5" t="s">
        <v>16919</v>
      </c>
      <c r="D2826" s="5" t="s">
        <v>1969</v>
      </c>
      <c r="E2826" s="4" t="s">
        <v>92</v>
      </c>
    </row>
    <row r="2827" spans="1:5" ht="129.6" x14ac:dyDescent="0.3">
      <c r="A2827" s="8" t="s">
        <v>7851</v>
      </c>
      <c r="B2827" s="4" t="s">
        <v>16918</v>
      </c>
      <c r="C2827" s="5" t="s">
        <v>16919</v>
      </c>
      <c r="D2827" s="5" t="s">
        <v>17</v>
      </c>
      <c r="E2827" s="4" t="s">
        <v>347</v>
      </c>
    </row>
    <row r="2828" spans="1:5" ht="115.2" x14ac:dyDescent="0.3">
      <c r="A2828" s="8" t="s">
        <v>7852</v>
      </c>
      <c r="B2828" s="4" t="s">
        <v>16920</v>
      </c>
      <c r="C2828" s="5" t="s">
        <v>16921</v>
      </c>
      <c r="D2828" s="5" t="s">
        <v>1970</v>
      </c>
      <c r="E2828" s="4" t="s">
        <v>16</v>
      </c>
    </row>
    <row r="2829" spans="1:5" ht="115.2" x14ac:dyDescent="0.3">
      <c r="A2829" s="8" t="s">
        <v>7853</v>
      </c>
      <c r="B2829" s="4" t="s">
        <v>16922</v>
      </c>
      <c r="C2829" s="5" t="s">
        <v>16923</v>
      </c>
      <c r="D2829" s="5" t="s">
        <v>1971</v>
      </c>
      <c r="E2829" s="4" t="s">
        <v>16</v>
      </c>
    </row>
    <row r="2830" spans="1:5" ht="115.2" x14ac:dyDescent="0.3">
      <c r="A2830" s="8" t="s">
        <v>7854</v>
      </c>
      <c r="B2830" s="4" t="s">
        <v>16924</v>
      </c>
      <c r="C2830" s="5" t="s">
        <v>16925</v>
      </c>
      <c r="D2830" s="5" t="s">
        <v>1972</v>
      </c>
      <c r="E2830" s="4" t="s">
        <v>16</v>
      </c>
    </row>
    <row r="2831" spans="1:5" ht="129.6" x14ac:dyDescent="0.3">
      <c r="A2831" s="8" t="s">
        <v>7855</v>
      </c>
      <c r="B2831" s="4" t="s">
        <v>16926</v>
      </c>
      <c r="C2831" s="5" t="s">
        <v>16927</v>
      </c>
      <c r="D2831" s="5" t="s">
        <v>1973</v>
      </c>
      <c r="E2831" s="4" t="s">
        <v>16</v>
      </c>
    </row>
    <row r="2832" spans="1:5" ht="129.6" x14ac:dyDescent="0.3">
      <c r="A2832" s="8" t="s">
        <v>7856</v>
      </c>
      <c r="B2832" s="4" t="s">
        <v>16928</v>
      </c>
      <c r="C2832" s="5" t="s">
        <v>16929</v>
      </c>
      <c r="D2832" s="5" t="s">
        <v>17</v>
      </c>
      <c r="E2832" s="4" t="s">
        <v>16</v>
      </c>
    </row>
    <row r="2833" spans="1:5" ht="144" x14ac:dyDescent="0.3">
      <c r="A2833" s="8" t="s">
        <v>7857</v>
      </c>
      <c r="B2833" s="4" t="s">
        <v>16930</v>
      </c>
      <c r="C2833" s="5" t="s">
        <v>16931</v>
      </c>
      <c r="D2833" s="5" t="s">
        <v>1974</v>
      </c>
      <c r="E2833" s="4" t="s">
        <v>16</v>
      </c>
    </row>
    <row r="2834" spans="1:5" ht="158.4" x14ac:dyDescent="0.3">
      <c r="A2834" s="8" t="s">
        <v>7858</v>
      </c>
      <c r="B2834" s="4" t="s">
        <v>16932</v>
      </c>
      <c r="C2834" s="5" t="s">
        <v>16933</v>
      </c>
      <c r="D2834" s="5" t="s">
        <v>1975</v>
      </c>
      <c r="E2834" s="4" t="s">
        <v>16</v>
      </c>
    </row>
    <row r="2835" spans="1:5" ht="144" x14ac:dyDescent="0.3">
      <c r="A2835" s="8" t="s">
        <v>7859</v>
      </c>
      <c r="B2835" s="4" t="s">
        <v>16934</v>
      </c>
      <c r="C2835" s="5" t="s">
        <v>16935</v>
      </c>
      <c r="D2835" s="5" t="s">
        <v>17</v>
      </c>
      <c r="E2835" s="4" t="s">
        <v>16</v>
      </c>
    </row>
    <row r="2836" spans="1:5" ht="115.2" x14ac:dyDescent="0.3">
      <c r="A2836" s="8" t="s">
        <v>7860</v>
      </c>
      <c r="B2836" s="4" t="s">
        <v>16936</v>
      </c>
      <c r="C2836" s="5" t="s">
        <v>16937</v>
      </c>
      <c r="D2836" s="5" t="s">
        <v>17</v>
      </c>
      <c r="E2836" s="4" t="s">
        <v>16</v>
      </c>
    </row>
    <row r="2837" spans="1:5" ht="129.6" x14ac:dyDescent="0.3">
      <c r="A2837" s="8" t="s">
        <v>7861</v>
      </c>
      <c r="B2837" s="4" t="s">
        <v>16938</v>
      </c>
      <c r="C2837" s="5" t="s">
        <v>16939</v>
      </c>
      <c r="D2837" s="5" t="s">
        <v>1976</v>
      </c>
      <c r="E2837" s="4" t="s">
        <v>347</v>
      </c>
    </row>
    <row r="2838" spans="1:5" ht="158.4" x14ac:dyDescent="0.3">
      <c r="A2838" s="8" t="s">
        <v>7862</v>
      </c>
      <c r="B2838" s="4" t="s">
        <v>16940</v>
      </c>
      <c r="C2838" s="5" t="s">
        <v>46351</v>
      </c>
      <c r="D2838" s="5" t="s">
        <v>1977</v>
      </c>
      <c r="E2838" s="4" t="s">
        <v>16</v>
      </c>
    </row>
    <row r="2839" spans="1:5" ht="115.2" x14ac:dyDescent="0.3">
      <c r="A2839" s="8" t="s">
        <v>7863</v>
      </c>
      <c r="B2839" s="4" t="s">
        <v>16941</v>
      </c>
      <c r="C2839" s="5" t="s">
        <v>16942</v>
      </c>
      <c r="D2839" s="5" t="s">
        <v>1978</v>
      </c>
      <c r="E2839" s="4" t="s">
        <v>16</v>
      </c>
    </row>
    <row r="2840" spans="1:5" ht="115.2" x14ac:dyDescent="0.3">
      <c r="A2840" s="8" t="s">
        <v>7864</v>
      </c>
      <c r="B2840" s="4" t="s">
        <v>16943</v>
      </c>
      <c r="C2840" s="5" t="s">
        <v>16944</v>
      </c>
      <c r="D2840" s="5" t="s">
        <v>1979</v>
      </c>
      <c r="E2840" s="4" t="s">
        <v>16</v>
      </c>
    </row>
    <row r="2841" spans="1:5" ht="115.2" x14ac:dyDescent="0.3">
      <c r="A2841" s="8" t="s">
        <v>7865</v>
      </c>
      <c r="B2841" s="4" t="s">
        <v>16945</v>
      </c>
      <c r="C2841" s="5" t="s">
        <v>16946</v>
      </c>
      <c r="D2841" s="5" t="s">
        <v>1980</v>
      </c>
      <c r="E2841" s="4" t="s">
        <v>16</v>
      </c>
    </row>
    <row r="2842" spans="1:5" ht="129.6" x14ac:dyDescent="0.3">
      <c r="A2842" s="8" t="s">
        <v>7866</v>
      </c>
      <c r="B2842" s="4" t="s">
        <v>16947</v>
      </c>
      <c r="C2842" s="5" t="s">
        <v>16948</v>
      </c>
      <c r="D2842" s="5" t="s">
        <v>1981</v>
      </c>
      <c r="E2842" s="4" t="s">
        <v>16</v>
      </c>
    </row>
    <row r="2843" spans="1:5" ht="158.4" x14ac:dyDescent="0.3">
      <c r="A2843" s="8" t="s">
        <v>7867</v>
      </c>
      <c r="B2843" s="4" t="s">
        <v>16949</v>
      </c>
      <c r="C2843" s="5" t="s">
        <v>16950</v>
      </c>
      <c r="D2843" s="5" t="s">
        <v>1982</v>
      </c>
      <c r="E2843" s="4" t="s">
        <v>16</v>
      </c>
    </row>
    <row r="2844" spans="1:5" ht="158.4" x14ac:dyDescent="0.3">
      <c r="A2844" s="8" t="s">
        <v>7868</v>
      </c>
      <c r="B2844" s="4" t="s">
        <v>16951</v>
      </c>
      <c r="C2844" s="5" t="s">
        <v>16952</v>
      </c>
      <c r="D2844" s="5" t="s">
        <v>1983</v>
      </c>
      <c r="E2844" s="4" t="s">
        <v>16</v>
      </c>
    </row>
    <row r="2845" spans="1:5" ht="144" x14ac:dyDescent="0.3">
      <c r="A2845" s="8" t="s">
        <v>7869</v>
      </c>
      <c r="B2845" s="4" t="s">
        <v>16953</v>
      </c>
      <c r="C2845" s="5" t="s">
        <v>16954</v>
      </c>
      <c r="D2845" s="5" t="s">
        <v>44</v>
      </c>
      <c r="E2845" s="4" t="s">
        <v>16</v>
      </c>
    </row>
    <row r="2846" spans="1:5" ht="100.8" x14ac:dyDescent="0.3">
      <c r="A2846" s="8" t="s">
        <v>7870</v>
      </c>
      <c r="B2846" s="4" t="s">
        <v>16955</v>
      </c>
      <c r="C2846" s="5" t="s">
        <v>16956</v>
      </c>
      <c r="D2846" s="5" t="s">
        <v>1984</v>
      </c>
      <c r="E2846" s="4" t="s">
        <v>16</v>
      </c>
    </row>
    <row r="2847" spans="1:5" ht="144" x14ac:dyDescent="0.3">
      <c r="A2847" s="8" t="s">
        <v>7871</v>
      </c>
      <c r="B2847" s="4" t="s">
        <v>16957</v>
      </c>
      <c r="C2847" s="5" t="s">
        <v>16958</v>
      </c>
      <c r="D2847" s="5" t="s">
        <v>1985</v>
      </c>
      <c r="E2847" s="4" t="s">
        <v>16</v>
      </c>
    </row>
    <row r="2848" spans="1:5" ht="129.6" x14ac:dyDescent="0.3">
      <c r="A2848" s="8" t="s">
        <v>7872</v>
      </c>
      <c r="B2848" s="4" t="s">
        <v>16959</v>
      </c>
      <c r="C2848" s="5" t="s">
        <v>16960</v>
      </c>
      <c r="D2848" s="5" t="s">
        <v>44</v>
      </c>
      <c r="E2848" s="4" t="s">
        <v>16</v>
      </c>
    </row>
    <row r="2849" spans="1:5" ht="158.4" x14ac:dyDescent="0.3">
      <c r="A2849" s="8" t="s">
        <v>7873</v>
      </c>
      <c r="B2849" s="4" t="s">
        <v>16961</v>
      </c>
      <c r="C2849" s="5" t="s">
        <v>16962</v>
      </c>
      <c r="D2849" s="5" t="s">
        <v>1986</v>
      </c>
      <c r="E2849" s="4" t="s">
        <v>16</v>
      </c>
    </row>
    <row r="2850" spans="1:5" ht="201.6" x14ac:dyDescent="0.3">
      <c r="A2850" s="8" t="s">
        <v>7874</v>
      </c>
      <c r="B2850" s="4" t="s">
        <v>16963</v>
      </c>
      <c r="C2850" s="5" t="s">
        <v>16964</v>
      </c>
      <c r="D2850" s="5" t="s">
        <v>1987</v>
      </c>
      <c r="E2850" s="4" t="s">
        <v>16</v>
      </c>
    </row>
    <row r="2851" spans="1:5" ht="172.8" x14ac:dyDescent="0.3">
      <c r="A2851" s="8" t="s">
        <v>7875</v>
      </c>
      <c r="B2851" s="4" t="s">
        <v>16965</v>
      </c>
      <c r="C2851" s="5" t="s">
        <v>16966</v>
      </c>
      <c r="D2851" s="5" t="s">
        <v>1988</v>
      </c>
      <c r="E2851" s="4" t="s">
        <v>16</v>
      </c>
    </row>
    <row r="2852" spans="1:5" ht="201.6" x14ac:dyDescent="0.3">
      <c r="A2852" s="8" t="s">
        <v>7876</v>
      </c>
      <c r="B2852" s="4" t="s">
        <v>16967</v>
      </c>
      <c r="C2852" s="5" t="s">
        <v>16968</v>
      </c>
      <c r="D2852" s="5" t="s">
        <v>1989</v>
      </c>
      <c r="E2852" s="4" t="s">
        <v>16</v>
      </c>
    </row>
    <row r="2853" spans="1:5" ht="187.2" x14ac:dyDescent="0.3">
      <c r="A2853" s="8" t="s">
        <v>7877</v>
      </c>
      <c r="B2853" s="4" t="s">
        <v>16969</v>
      </c>
      <c r="C2853" s="5" t="s">
        <v>16970</v>
      </c>
      <c r="D2853" s="5" t="s">
        <v>1990</v>
      </c>
      <c r="E2853" s="4" t="s">
        <v>16</v>
      </c>
    </row>
    <row r="2854" spans="1:5" ht="129.6" x14ac:dyDescent="0.3">
      <c r="A2854" s="8" t="s">
        <v>7878</v>
      </c>
      <c r="B2854" s="4" t="s">
        <v>16971</v>
      </c>
      <c r="C2854" s="5" t="s">
        <v>16972</v>
      </c>
      <c r="D2854" s="5" t="s">
        <v>44</v>
      </c>
      <c r="E2854" s="4" t="s">
        <v>16</v>
      </c>
    </row>
    <row r="2855" spans="1:5" ht="86.4" x14ac:dyDescent="0.3">
      <c r="A2855" s="8" t="s">
        <v>7879</v>
      </c>
      <c r="B2855" s="4" t="s">
        <v>16973</v>
      </c>
      <c r="C2855" s="5" t="s">
        <v>16974</v>
      </c>
      <c r="D2855" s="5" t="s">
        <v>44</v>
      </c>
      <c r="E2855" s="4" t="s">
        <v>16</v>
      </c>
    </row>
    <row r="2856" spans="1:5" ht="57.6" x14ac:dyDescent="0.3">
      <c r="A2856" s="8" t="s">
        <v>7880</v>
      </c>
      <c r="B2856" s="4" t="s">
        <v>16975</v>
      </c>
      <c r="C2856" s="5" t="s">
        <v>16976</v>
      </c>
      <c r="D2856" s="5" t="s">
        <v>1991</v>
      </c>
      <c r="E2856" s="4" t="s">
        <v>347</v>
      </c>
    </row>
    <row r="2857" spans="1:5" ht="57.6" x14ac:dyDescent="0.3">
      <c r="A2857" s="8" t="s">
        <v>7881</v>
      </c>
      <c r="B2857" s="4" t="s">
        <v>16977</v>
      </c>
      <c r="C2857" s="5" t="s">
        <v>16978</v>
      </c>
      <c r="D2857" s="5" t="s">
        <v>1992</v>
      </c>
      <c r="E2857" s="4" t="s">
        <v>347</v>
      </c>
    </row>
    <row r="2858" spans="1:5" ht="57.6" x14ac:dyDescent="0.3">
      <c r="A2858" s="8" t="s">
        <v>7882</v>
      </c>
      <c r="B2858" s="4" t="s">
        <v>16979</v>
      </c>
      <c r="C2858" s="5" t="s">
        <v>16980</v>
      </c>
      <c r="D2858" s="5" t="s">
        <v>1993</v>
      </c>
      <c r="E2858" s="4" t="s">
        <v>347</v>
      </c>
    </row>
    <row r="2859" spans="1:5" ht="72" x14ac:dyDescent="0.3">
      <c r="A2859" s="8" t="s">
        <v>7883</v>
      </c>
      <c r="B2859" s="4" t="s">
        <v>16981</v>
      </c>
      <c r="C2859" s="5" t="s">
        <v>16982</v>
      </c>
      <c r="D2859" s="5" t="s">
        <v>1994</v>
      </c>
      <c r="E2859" s="4" t="s">
        <v>347</v>
      </c>
    </row>
    <row r="2860" spans="1:5" ht="57.6" x14ac:dyDescent="0.3">
      <c r="A2860" s="8" t="s">
        <v>7884</v>
      </c>
      <c r="B2860" s="4" t="s">
        <v>16983</v>
      </c>
      <c r="C2860" s="5" t="s">
        <v>16984</v>
      </c>
      <c r="D2860" s="5" t="s">
        <v>1995</v>
      </c>
      <c r="E2860" s="4" t="s">
        <v>16</v>
      </c>
    </row>
    <row r="2861" spans="1:5" ht="57.6" x14ac:dyDescent="0.3">
      <c r="A2861" s="8" t="s">
        <v>7885</v>
      </c>
      <c r="B2861" s="4" t="s">
        <v>16983</v>
      </c>
      <c r="C2861" s="5" t="s">
        <v>16984</v>
      </c>
      <c r="D2861" s="5" t="s">
        <v>17</v>
      </c>
      <c r="E2861" s="4" t="s">
        <v>347</v>
      </c>
    </row>
    <row r="2862" spans="1:5" ht="57.6" x14ac:dyDescent="0.3">
      <c r="A2862" s="8" t="s">
        <v>7886</v>
      </c>
      <c r="B2862" s="4" t="s">
        <v>16985</v>
      </c>
      <c r="C2862" s="5" t="s">
        <v>46352</v>
      </c>
      <c r="D2862" s="5" t="s">
        <v>1996</v>
      </c>
      <c r="E2862" s="4" t="s">
        <v>704</v>
      </c>
    </row>
    <row r="2863" spans="1:5" ht="57.6" x14ac:dyDescent="0.3">
      <c r="A2863" s="8" t="s">
        <v>7887</v>
      </c>
      <c r="B2863" s="4" t="s">
        <v>16985</v>
      </c>
      <c r="C2863" s="5" t="s">
        <v>46352</v>
      </c>
      <c r="D2863" s="5" t="s">
        <v>17</v>
      </c>
      <c r="E2863" s="4" t="s">
        <v>347</v>
      </c>
    </row>
    <row r="2864" spans="1:5" ht="57.6" x14ac:dyDescent="0.3">
      <c r="A2864" s="8" t="s">
        <v>7888</v>
      </c>
      <c r="B2864" s="4" t="s">
        <v>16987</v>
      </c>
      <c r="C2864" s="5" t="s">
        <v>16988</v>
      </c>
      <c r="D2864" s="5" t="s">
        <v>1997</v>
      </c>
      <c r="E2864" s="4" t="s">
        <v>16</v>
      </c>
    </row>
    <row r="2865" spans="1:5" ht="57.6" x14ac:dyDescent="0.3">
      <c r="A2865" s="8" t="s">
        <v>7889</v>
      </c>
      <c r="B2865" s="4" t="s">
        <v>16989</v>
      </c>
      <c r="C2865" s="5" t="s">
        <v>46353</v>
      </c>
      <c r="D2865" s="5" t="s">
        <v>1998</v>
      </c>
      <c r="E2865" s="4" t="s">
        <v>704</v>
      </c>
    </row>
    <row r="2866" spans="1:5" ht="57.6" x14ac:dyDescent="0.3">
      <c r="A2866" s="8" t="s">
        <v>7890</v>
      </c>
      <c r="B2866" s="4" t="s">
        <v>16989</v>
      </c>
      <c r="C2866" s="5" t="s">
        <v>46353</v>
      </c>
      <c r="D2866" s="5" t="s">
        <v>17</v>
      </c>
      <c r="E2866" s="4" t="s">
        <v>16</v>
      </c>
    </row>
    <row r="2867" spans="1:5" ht="57.6" x14ac:dyDescent="0.3">
      <c r="A2867" s="8" t="s">
        <v>7891</v>
      </c>
      <c r="B2867" s="4" t="s">
        <v>16990</v>
      </c>
      <c r="C2867" s="5" t="s">
        <v>16986</v>
      </c>
      <c r="D2867" s="5" t="s">
        <v>1999</v>
      </c>
      <c r="E2867" s="4" t="s">
        <v>16</v>
      </c>
    </row>
    <row r="2868" spans="1:5" ht="57.6" x14ac:dyDescent="0.3">
      <c r="A2868" s="8" t="s">
        <v>7892</v>
      </c>
      <c r="B2868" s="4" t="s">
        <v>16990</v>
      </c>
      <c r="C2868" s="5" t="s">
        <v>16986</v>
      </c>
      <c r="D2868" s="5" t="s">
        <v>17</v>
      </c>
      <c r="E2868" s="4" t="s">
        <v>347</v>
      </c>
    </row>
    <row r="2869" spans="1:5" ht="57.6" x14ac:dyDescent="0.3">
      <c r="A2869" s="8" t="s">
        <v>7893</v>
      </c>
      <c r="B2869" s="4" t="s">
        <v>16991</v>
      </c>
      <c r="C2869" s="5" t="s">
        <v>16992</v>
      </c>
      <c r="D2869" s="5" t="s">
        <v>2000</v>
      </c>
      <c r="E2869" s="4" t="s">
        <v>868</v>
      </c>
    </row>
    <row r="2870" spans="1:5" ht="57.6" x14ac:dyDescent="0.3">
      <c r="A2870" s="8" t="s">
        <v>7894</v>
      </c>
      <c r="B2870" s="4" t="s">
        <v>16993</v>
      </c>
      <c r="C2870" s="5" t="s">
        <v>16994</v>
      </c>
      <c r="D2870" s="5" t="s">
        <v>17</v>
      </c>
      <c r="E2870" s="4" t="s">
        <v>868</v>
      </c>
    </row>
    <row r="2871" spans="1:5" ht="57.6" x14ac:dyDescent="0.3">
      <c r="A2871" s="8" t="s">
        <v>7895</v>
      </c>
      <c r="B2871" s="4" t="s">
        <v>16995</v>
      </c>
      <c r="C2871" s="5" t="s">
        <v>16996</v>
      </c>
      <c r="D2871" s="5" t="s">
        <v>2001</v>
      </c>
      <c r="E2871" s="4" t="s">
        <v>704</v>
      </c>
    </row>
    <row r="2872" spans="1:5" ht="72" x14ac:dyDescent="0.3">
      <c r="A2872" s="8" t="s">
        <v>7896</v>
      </c>
      <c r="B2872" s="4" t="s">
        <v>16997</v>
      </c>
      <c r="C2872" s="5" t="s">
        <v>16998</v>
      </c>
      <c r="D2872" s="5" t="s">
        <v>2002</v>
      </c>
      <c r="E2872" s="4" t="s">
        <v>347</v>
      </c>
    </row>
    <row r="2873" spans="1:5" ht="57.6" x14ac:dyDescent="0.3">
      <c r="A2873" s="8" t="s">
        <v>7897</v>
      </c>
      <c r="B2873" s="4" t="s">
        <v>16999</v>
      </c>
      <c r="C2873" s="5" t="s">
        <v>17000</v>
      </c>
      <c r="D2873" s="5" t="s">
        <v>2003</v>
      </c>
      <c r="E2873" s="4" t="s">
        <v>704</v>
      </c>
    </row>
    <row r="2874" spans="1:5" ht="57.6" x14ac:dyDescent="0.3">
      <c r="A2874" s="8" t="s">
        <v>7898</v>
      </c>
      <c r="B2874" s="4" t="s">
        <v>16999</v>
      </c>
      <c r="C2874" s="5" t="s">
        <v>17000</v>
      </c>
      <c r="D2874" s="5" t="s">
        <v>2004</v>
      </c>
      <c r="E2874" s="4" t="s">
        <v>704</v>
      </c>
    </row>
    <row r="2875" spans="1:5" ht="57.6" x14ac:dyDescent="0.3">
      <c r="A2875" s="8" t="s">
        <v>7899</v>
      </c>
      <c r="B2875" s="4" t="s">
        <v>16999</v>
      </c>
      <c r="C2875" s="5" t="s">
        <v>17000</v>
      </c>
      <c r="D2875" s="5" t="s">
        <v>2005</v>
      </c>
      <c r="E2875" s="4" t="s">
        <v>722</v>
      </c>
    </row>
    <row r="2876" spans="1:5" ht="57.6" x14ac:dyDescent="0.3">
      <c r="A2876" s="8" t="s">
        <v>7900</v>
      </c>
      <c r="B2876" s="4" t="s">
        <v>16999</v>
      </c>
      <c r="C2876" s="5" t="s">
        <v>17000</v>
      </c>
      <c r="D2876" s="5" t="s">
        <v>2006</v>
      </c>
      <c r="E2876" s="4" t="s">
        <v>704</v>
      </c>
    </row>
    <row r="2877" spans="1:5" ht="57.6" x14ac:dyDescent="0.3">
      <c r="A2877" s="8" t="s">
        <v>7901</v>
      </c>
      <c r="B2877" s="4" t="s">
        <v>16999</v>
      </c>
      <c r="C2877" s="5" t="s">
        <v>17000</v>
      </c>
      <c r="D2877" s="5" t="s">
        <v>17</v>
      </c>
      <c r="E2877" s="4" t="s">
        <v>347</v>
      </c>
    </row>
    <row r="2878" spans="1:5" ht="72" x14ac:dyDescent="0.3">
      <c r="A2878" s="8" t="s">
        <v>7902</v>
      </c>
      <c r="B2878" s="4" t="s">
        <v>17001</v>
      </c>
      <c r="C2878" s="5" t="s">
        <v>46354</v>
      </c>
      <c r="D2878" s="5" t="s">
        <v>2007</v>
      </c>
      <c r="E2878" s="4" t="s">
        <v>722</v>
      </c>
    </row>
    <row r="2879" spans="1:5" ht="72" x14ac:dyDescent="0.3">
      <c r="A2879" s="8" t="s">
        <v>7903</v>
      </c>
      <c r="B2879" s="4" t="s">
        <v>17001</v>
      </c>
      <c r="C2879" s="5" t="s">
        <v>46354</v>
      </c>
      <c r="D2879" s="5" t="s">
        <v>2008</v>
      </c>
      <c r="E2879" s="4" t="s">
        <v>347</v>
      </c>
    </row>
    <row r="2880" spans="1:5" ht="72" x14ac:dyDescent="0.3">
      <c r="A2880" s="8" t="s">
        <v>7904</v>
      </c>
      <c r="B2880" s="4" t="s">
        <v>17001</v>
      </c>
      <c r="C2880" s="5" t="s">
        <v>46354</v>
      </c>
      <c r="D2880" s="5" t="s">
        <v>2009</v>
      </c>
      <c r="E2880" s="4" t="s">
        <v>455</v>
      </c>
    </row>
    <row r="2881" spans="1:5" ht="72" x14ac:dyDescent="0.3">
      <c r="A2881" s="8" t="s">
        <v>7905</v>
      </c>
      <c r="B2881" s="4" t="s">
        <v>17001</v>
      </c>
      <c r="C2881" s="5" t="s">
        <v>46354</v>
      </c>
      <c r="D2881" s="5" t="s">
        <v>2010</v>
      </c>
      <c r="E2881" s="4" t="s">
        <v>722</v>
      </c>
    </row>
    <row r="2882" spans="1:5" ht="72" x14ac:dyDescent="0.3">
      <c r="A2882" s="8" t="s">
        <v>7906</v>
      </c>
      <c r="B2882" s="4" t="s">
        <v>17001</v>
      </c>
      <c r="C2882" s="5" t="s">
        <v>46354</v>
      </c>
      <c r="D2882" s="5" t="s">
        <v>17</v>
      </c>
      <c r="E2882" s="4" t="s">
        <v>347</v>
      </c>
    </row>
    <row r="2883" spans="1:5" ht="72" x14ac:dyDescent="0.3">
      <c r="A2883" s="8" t="s">
        <v>7907</v>
      </c>
      <c r="B2883" s="4" t="s">
        <v>17003</v>
      </c>
      <c r="C2883" s="5" t="s">
        <v>46355</v>
      </c>
      <c r="D2883" s="5" t="s">
        <v>2012</v>
      </c>
      <c r="E2883" s="4" t="s">
        <v>347</v>
      </c>
    </row>
    <row r="2884" spans="1:5" ht="72" x14ac:dyDescent="0.3">
      <c r="A2884" s="8" t="s">
        <v>7908</v>
      </c>
      <c r="B2884" s="4" t="s">
        <v>17003</v>
      </c>
      <c r="C2884" s="5" t="s">
        <v>46355</v>
      </c>
      <c r="D2884" s="5" t="s">
        <v>17</v>
      </c>
      <c r="E2884" s="4" t="s">
        <v>722</v>
      </c>
    </row>
    <row r="2885" spans="1:5" ht="72" x14ac:dyDescent="0.3">
      <c r="A2885" s="8" t="s">
        <v>7909</v>
      </c>
      <c r="B2885" s="4" t="s">
        <v>17004</v>
      </c>
      <c r="C2885" s="5" t="s">
        <v>17005</v>
      </c>
      <c r="D2885" s="5" t="s">
        <v>2013</v>
      </c>
      <c r="E2885" s="4" t="s">
        <v>347</v>
      </c>
    </row>
    <row r="2886" spans="1:5" ht="72" x14ac:dyDescent="0.3">
      <c r="A2886" s="8" t="s">
        <v>7910</v>
      </c>
      <c r="B2886" s="4" t="s">
        <v>17006</v>
      </c>
      <c r="C2886" s="5" t="s">
        <v>46356</v>
      </c>
      <c r="D2886" s="5" t="s">
        <v>2014</v>
      </c>
      <c r="E2886" s="4" t="s">
        <v>16</v>
      </c>
    </row>
    <row r="2887" spans="1:5" ht="72" x14ac:dyDescent="0.3">
      <c r="A2887" s="8" t="s">
        <v>7911</v>
      </c>
      <c r="B2887" s="4" t="s">
        <v>17006</v>
      </c>
      <c r="C2887" s="5" t="s">
        <v>46356</v>
      </c>
      <c r="D2887" s="5" t="s">
        <v>17</v>
      </c>
      <c r="E2887" s="4" t="s">
        <v>15</v>
      </c>
    </row>
    <row r="2888" spans="1:5" ht="72" x14ac:dyDescent="0.3">
      <c r="A2888" s="8" t="s">
        <v>7912</v>
      </c>
      <c r="B2888" s="4" t="s">
        <v>17007</v>
      </c>
      <c r="C2888" s="5" t="s">
        <v>46357</v>
      </c>
      <c r="D2888" s="5" t="s">
        <v>2015</v>
      </c>
      <c r="E2888" s="4" t="s">
        <v>16</v>
      </c>
    </row>
    <row r="2889" spans="1:5" ht="72" x14ac:dyDescent="0.3">
      <c r="A2889" s="8" t="s">
        <v>7913</v>
      </c>
      <c r="B2889" s="4" t="s">
        <v>17007</v>
      </c>
      <c r="C2889" s="5" t="s">
        <v>46357</v>
      </c>
      <c r="D2889" s="5" t="s">
        <v>17</v>
      </c>
      <c r="E2889" s="4" t="s">
        <v>722</v>
      </c>
    </row>
    <row r="2890" spans="1:5" ht="72" x14ac:dyDescent="0.3">
      <c r="A2890" s="8" t="s">
        <v>7914</v>
      </c>
      <c r="B2890" s="4" t="s">
        <v>17008</v>
      </c>
      <c r="C2890" s="5" t="s">
        <v>17009</v>
      </c>
      <c r="D2890" s="5" t="s">
        <v>2016</v>
      </c>
      <c r="E2890" s="4" t="s">
        <v>722</v>
      </c>
    </row>
    <row r="2891" spans="1:5" ht="72" x14ac:dyDescent="0.3">
      <c r="A2891" s="8" t="s">
        <v>7915</v>
      </c>
      <c r="B2891" s="4" t="s">
        <v>17010</v>
      </c>
      <c r="C2891" s="5" t="s">
        <v>17011</v>
      </c>
      <c r="D2891" s="5" t="s">
        <v>2017</v>
      </c>
      <c r="E2891" s="4" t="s">
        <v>16</v>
      </c>
    </row>
    <row r="2892" spans="1:5" ht="72" x14ac:dyDescent="0.3">
      <c r="A2892" s="8" t="s">
        <v>7916</v>
      </c>
      <c r="B2892" s="4" t="s">
        <v>17012</v>
      </c>
      <c r="C2892" s="5" t="s">
        <v>17013</v>
      </c>
      <c r="D2892" s="5" t="s">
        <v>17</v>
      </c>
      <c r="E2892" s="4" t="s">
        <v>16</v>
      </c>
    </row>
    <row r="2893" spans="1:5" ht="57.6" x14ac:dyDescent="0.3">
      <c r="A2893" s="8" t="s">
        <v>7917</v>
      </c>
      <c r="B2893" s="4" t="s">
        <v>17014</v>
      </c>
      <c r="C2893" s="5" t="s">
        <v>17002</v>
      </c>
      <c r="D2893" s="5" t="s">
        <v>17</v>
      </c>
      <c r="E2893" s="4" t="s">
        <v>16</v>
      </c>
    </row>
    <row r="2894" spans="1:5" ht="86.4" x14ac:dyDescent="0.3">
      <c r="A2894" s="8" t="s">
        <v>7918</v>
      </c>
      <c r="B2894" s="4" t="s">
        <v>17015</v>
      </c>
      <c r="C2894" s="5" t="s">
        <v>17016</v>
      </c>
      <c r="D2894" s="5" t="s">
        <v>2018</v>
      </c>
      <c r="E2894" s="4" t="s">
        <v>704</v>
      </c>
    </row>
    <row r="2895" spans="1:5" ht="86.4" x14ac:dyDescent="0.3">
      <c r="A2895" s="8" t="s">
        <v>7919</v>
      </c>
      <c r="B2895" s="4" t="s">
        <v>17017</v>
      </c>
      <c r="C2895" s="5" t="s">
        <v>17018</v>
      </c>
      <c r="D2895" s="5" t="s">
        <v>2019</v>
      </c>
      <c r="E2895" s="4" t="s">
        <v>15</v>
      </c>
    </row>
    <row r="2896" spans="1:5" ht="86.4" x14ac:dyDescent="0.3">
      <c r="A2896" s="8" t="s">
        <v>7920</v>
      </c>
      <c r="B2896" s="4" t="s">
        <v>17017</v>
      </c>
      <c r="C2896" s="5" t="s">
        <v>17018</v>
      </c>
      <c r="D2896" s="5" t="s">
        <v>2020</v>
      </c>
      <c r="E2896" s="4" t="s">
        <v>347</v>
      </c>
    </row>
    <row r="2897" spans="1:5" ht="86.4" x14ac:dyDescent="0.3">
      <c r="A2897" s="8" t="s">
        <v>7921</v>
      </c>
      <c r="B2897" s="4" t="s">
        <v>17017</v>
      </c>
      <c r="C2897" s="5" t="s">
        <v>17018</v>
      </c>
      <c r="D2897" s="5" t="s">
        <v>2021</v>
      </c>
      <c r="E2897" s="4" t="s">
        <v>16</v>
      </c>
    </row>
    <row r="2898" spans="1:5" ht="86.4" x14ac:dyDescent="0.3">
      <c r="A2898" s="8" t="s">
        <v>7922</v>
      </c>
      <c r="B2898" s="4" t="s">
        <v>17017</v>
      </c>
      <c r="C2898" s="5" t="s">
        <v>17018</v>
      </c>
      <c r="D2898" s="5" t="s">
        <v>17</v>
      </c>
      <c r="E2898" s="4" t="s">
        <v>347</v>
      </c>
    </row>
    <row r="2899" spans="1:5" ht="100.8" x14ac:dyDescent="0.3">
      <c r="A2899" s="8" t="s">
        <v>7923</v>
      </c>
      <c r="B2899" s="4" t="s">
        <v>17019</v>
      </c>
      <c r="C2899" s="5" t="s">
        <v>17020</v>
      </c>
      <c r="D2899" s="5" t="s">
        <v>2018</v>
      </c>
      <c r="E2899" s="4" t="s">
        <v>15</v>
      </c>
    </row>
    <row r="2900" spans="1:5" ht="86.4" x14ac:dyDescent="0.3">
      <c r="A2900" s="8" t="s">
        <v>7924</v>
      </c>
      <c r="B2900" s="4" t="s">
        <v>17021</v>
      </c>
      <c r="C2900" s="5" t="s">
        <v>17022</v>
      </c>
      <c r="D2900" s="5" t="s">
        <v>2022</v>
      </c>
      <c r="E2900" s="4" t="s">
        <v>15</v>
      </c>
    </row>
    <row r="2901" spans="1:5" ht="86.4" x14ac:dyDescent="0.3">
      <c r="A2901" s="8" t="s">
        <v>7925</v>
      </c>
      <c r="B2901" s="4" t="s">
        <v>17021</v>
      </c>
      <c r="C2901" s="5" t="s">
        <v>17022</v>
      </c>
      <c r="D2901" s="5" t="s">
        <v>2023</v>
      </c>
      <c r="E2901" s="4" t="s">
        <v>16</v>
      </c>
    </row>
    <row r="2902" spans="1:5" ht="86.4" x14ac:dyDescent="0.3">
      <c r="A2902" s="8" t="s">
        <v>7926</v>
      </c>
      <c r="B2902" s="4" t="s">
        <v>17021</v>
      </c>
      <c r="C2902" s="5" t="s">
        <v>17022</v>
      </c>
      <c r="D2902" s="5" t="s">
        <v>17</v>
      </c>
      <c r="E2902" s="4" t="s">
        <v>722</v>
      </c>
    </row>
    <row r="2903" spans="1:5" ht="100.8" x14ac:dyDescent="0.3">
      <c r="A2903" s="8" t="s">
        <v>7927</v>
      </c>
      <c r="B2903" s="4" t="s">
        <v>17023</v>
      </c>
      <c r="C2903" s="5" t="s">
        <v>17024</v>
      </c>
      <c r="D2903" s="5" t="s">
        <v>2024</v>
      </c>
      <c r="E2903" s="4" t="s">
        <v>16</v>
      </c>
    </row>
    <row r="2904" spans="1:5" ht="86.4" x14ac:dyDescent="0.3">
      <c r="A2904" s="8" t="s">
        <v>7928</v>
      </c>
      <c r="B2904" s="4" t="s">
        <v>17025</v>
      </c>
      <c r="C2904" s="5" t="s">
        <v>17026</v>
      </c>
      <c r="D2904" s="5" t="s">
        <v>2025</v>
      </c>
      <c r="E2904" s="4" t="s">
        <v>16</v>
      </c>
    </row>
    <row r="2905" spans="1:5" ht="86.4" x14ac:dyDescent="0.3">
      <c r="A2905" s="8" t="s">
        <v>7929</v>
      </c>
      <c r="B2905" s="4" t="s">
        <v>17027</v>
      </c>
      <c r="C2905" s="5" t="s">
        <v>17028</v>
      </c>
      <c r="D2905" s="5" t="s">
        <v>17</v>
      </c>
      <c r="E2905" s="4" t="s">
        <v>16</v>
      </c>
    </row>
    <row r="2906" spans="1:5" ht="57.6" x14ac:dyDescent="0.3">
      <c r="A2906" s="8" t="s">
        <v>7930</v>
      </c>
      <c r="B2906" s="4" t="s">
        <v>17029</v>
      </c>
      <c r="C2906" s="5" t="s">
        <v>17030</v>
      </c>
      <c r="D2906" s="5" t="s">
        <v>2026</v>
      </c>
      <c r="E2906" s="4" t="s">
        <v>16</v>
      </c>
    </row>
    <row r="2907" spans="1:5" ht="57.6" x14ac:dyDescent="0.3">
      <c r="A2907" s="8" t="s">
        <v>7931</v>
      </c>
      <c r="B2907" s="4" t="s">
        <v>17031</v>
      </c>
      <c r="C2907" s="5" t="s">
        <v>17032</v>
      </c>
      <c r="D2907" s="5" t="s">
        <v>2027</v>
      </c>
      <c r="E2907" s="4" t="s">
        <v>15</v>
      </c>
    </row>
    <row r="2908" spans="1:5" ht="57.6" x14ac:dyDescent="0.3">
      <c r="A2908" s="8" t="s">
        <v>7932</v>
      </c>
      <c r="B2908" s="4" t="s">
        <v>17031</v>
      </c>
      <c r="C2908" s="5" t="s">
        <v>17032</v>
      </c>
      <c r="D2908" s="5" t="s">
        <v>2028</v>
      </c>
      <c r="E2908" s="4" t="s">
        <v>704</v>
      </c>
    </row>
    <row r="2909" spans="1:5" ht="57.6" x14ac:dyDescent="0.3">
      <c r="A2909" s="8" t="s">
        <v>7933</v>
      </c>
      <c r="B2909" s="4" t="s">
        <v>17031</v>
      </c>
      <c r="C2909" s="5" t="s">
        <v>17032</v>
      </c>
      <c r="D2909" s="5" t="s">
        <v>2029</v>
      </c>
      <c r="E2909" s="4" t="s">
        <v>704</v>
      </c>
    </row>
    <row r="2910" spans="1:5" ht="57.6" x14ac:dyDescent="0.3">
      <c r="A2910" s="8" t="s">
        <v>7934</v>
      </c>
      <c r="B2910" s="4" t="s">
        <v>17031</v>
      </c>
      <c r="C2910" s="5" t="s">
        <v>17032</v>
      </c>
      <c r="D2910" s="5" t="s">
        <v>2030</v>
      </c>
      <c r="E2910" s="4" t="s">
        <v>15</v>
      </c>
    </row>
    <row r="2911" spans="1:5" ht="57.6" x14ac:dyDescent="0.3">
      <c r="A2911" s="8" t="s">
        <v>7935</v>
      </c>
      <c r="B2911" s="4" t="s">
        <v>17031</v>
      </c>
      <c r="C2911" s="5" t="s">
        <v>17032</v>
      </c>
      <c r="D2911" s="5" t="s">
        <v>2031</v>
      </c>
      <c r="E2911" s="4" t="s">
        <v>722</v>
      </c>
    </row>
    <row r="2912" spans="1:5" ht="57.6" x14ac:dyDescent="0.3">
      <c r="A2912" s="8" t="s">
        <v>7936</v>
      </c>
      <c r="B2912" s="4" t="s">
        <v>17031</v>
      </c>
      <c r="C2912" s="5" t="s">
        <v>17032</v>
      </c>
      <c r="D2912" s="5" t="s">
        <v>2032</v>
      </c>
      <c r="E2912" s="4" t="s">
        <v>722</v>
      </c>
    </row>
    <row r="2913" spans="1:5" ht="57.6" x14ac:dyDescent="0.3">
      <c r="A2913" s="8" t="s">
        <v>7937</v>
      </c>
      <c r="B2913" s="4" t="s">
        <v>17031</v>
      </c>
      <c r="C2913" s="5" t="s">
        <v>17032</v>
      </c>
      <c r="D2913" s="5" t="s">
        <v>2033</v>
      </c>
      <c r="E2913" s="4" t="s">
        <v>722</v>
      </c>
    </row>
    <row r="2914" spans="1:5" ht="57.6" x14ac:dyDescent="0.3">
      <c r="A2914" s="8" t="s">
        <v>7938</v>
      </c>
      <c r="B2914" s="4" t="s">
        <v>17031</v>
      </c>
      <c r="C2914" s="5" t="s">
        <v>17032</v>
      </c>
      <c r="D2914" s="5" t="s">
        <v>2034</v>
      </c>
      <c r="E2914" s="4" t="s">
        <v>16</v>
      </c>
    </row>
    <row r="2915" spans="1:5" ht="57.6" x14ac:dyDescent="0.3">
      <c r="A2915" s="8" t="s">
        <v>7939</v>
      </c>
      <c r="B2915" s="4" t="s">
        <v>17031</v>
      </c>
      <c r="C2915" s="5" t="s">
        <v>17032</v>
      </c>
      <c r="D2915" s="5" t="s">
        <v>2035</v>
      </c>
      <c r="E2915" s="4" t="s">
        <v>704</v>
      </c>
    </row>
    <row r="2916" spans="1:5" ht="57.6" x14ac:dyDescent="0.3">
      <c r="A2916" s="8" t="s">
        <v>7940</v>
      </c>
      <c r="B2916" s="4" t="s">
        <v>17031</v>
      </c>
      <c r="C2916" s="5" t="s">
        <v>17032</v>
      </c>
      <c r="D2916" s="5" t="s">
        <v>2036</v>
      </c>
      <c r="E2916" s="4" t="s">
        <v>722</v>
      </c>
    </row>
    <row r="2917" spans="1:5" ht="57.6" x14ac:dyDescent="0.3">
      <c r="A2917" s="8" t="s">
        <v>7941</v>
      </c>
      <c r="B2917" s="4" t="s">
        <v>17031</v>
      </c>
      <c r="C2917" s="5" t="s">
        <v>17032</v>
      </c>
      <c r="D2917" s="5" t="s">
        <v>17</v>
      </c>
      <c r="E2917" s="4" t="s">
        <v>347</v>
      </c>
    </row>
    <row r="2918" spans="1:5" ht="86.4" x14ac:dyDescent="0.3">
      <c r="A2918" s="8" t="s">
        <v>7942</v>
      </c>
      <c r="B2918" s="4" t="s">
        <v>17033</v>
      </c>
      <c r="C2918" s="5" t="s">
        <v>17034</v>
      </c>
      <c r="D2918" s="5" t="s">
        <v>2037</v>
      </c>
      <c r="E2918" s="4" t="s">
        <v>16</v>
      </c>
    </row>
    <row r="2919" spans="1:5" ht="100.8" x14ac:dyDescent="0.3">
      <c r="A2919" s="8" t="s">
        <v>7943</v>
      </c>
      <c r="B2919" s="4" t="s">
        <v>17035</v>
      </c>
      <c r="C2919" s="5" t="s">
        <v>17036</v>
      </c>
      <c r="D2919" s="5" t="s">
        <v>2038</v>
      </c>
      <c r="E2919" s="4" t="s">
        <v>347</v>
      </c>
    </row>
    <row r="2920" spans="1:5" ht="100.8" x14ac:dyDescent="0.3">
      <c r="A2920" s="8" t="s">
        <v>7944</v>
      </c>
      <c r="B2920" s="4" t="s">
        <v>17037</v>
      </c>
      <c r="C2920" s="5" t="s">
        <v>17038</v>
      </c>
      <c r="D2920" s="5" t="s">
        <v>2039</v>
      </c>
      <c r="E2920" s="4" t="s">
        <v>16</v>
      </c>
    </row>
    <row r="2921" spans="1:5" ht="100.8" x14ac:dyDescent="0.3">
      <c r="A2921" s="8" t="s">
        <v>7945</v>
      </c>
      <c r="B2921" s="4" t="s">
        <v>17037</v>
      </c>
      <c r="C2921" s="5" t="s">
        <v>17038</v>
      </c>
      <c r="D2921" s="5" t="s">
        <v>2040</v>
      </c>
      <c r="E2921" s="4" t="s">
        <v>16</v>
      </c>
    </row>
    <row r="2922" spans="1:5" ht="100.8" x14ac:dyDescent="0.3">
      <c r="A2922" s="8" t="s">
        <v>7946</v>
      </c>
      <c r="B2922" s="4" t="s">
        <v>17037</v>
      </c>
      <c r="C2922" s="5" t="s">
        <v>17038</v>
      </c>
      <c r="D2922" s="5" t="s">
        <v>2041</v>
      </c>
      <c r="E2922" s="4" t="s">
        <v>16</v>
      </c>
    </row>
    <row r="2923" spans="1:5" ht="100.8" x14ac:dyDescent="0.3">
      <c r="A2923" s="8" t="s">
        <v>7947</v>
      </c>
      <c r="B2923" s="4" t="s">
        <v>17037</v>
      </c>
      <c r="C2923" s="5" t="s">
        <v>17038</v>
      </c>
      <c r="D2923" s="5" t="s">
        <v>2042</v>
      </c>
      <c r="E2923" s="4" t="s">
        <v>16</v>
      </c>
    </row>
    <row r="2924" spans="1:5" ht="100.8" x14ac:dyDescent="0.3">
      <c r="A2924" s="8" t="s">
        <v>7948</v>
      </c>
      <c r="B2924" s="4" t="s">
        <v>17037</v>
      </c>
      <c r="C2924" s="5" t="s">
        <v>17038</v>
      </c>
      <c r="D2924" s="5" t="s">
        <v>2043</v>
      </c>
      <c r="E2924" s="4" t="s">
        <v>704</v>
      </c>
    </row>
    <row r="2925" spans="1:5" ht="100.8" x14ac:dyDescent="0.3">
      <c r="A2925" s="8" t="s">
        <v>7949</v>
      </c>
      <c r="B2925" s="4" t="s">
        <v>17037</v>
      </c>
      <c r="C2925" s="5" t="s">
        <v>17038</v>
      </c>
      <c r="D2925" s="5" t="s">
        <v>2044</v>
      </c>
      <c r="E2925" s="4" t="s">
        <v>704</v>
      </c>
    </row>
    <row r="2926" spans="1:5" ht="100.8" x14ac:dyDescent="0.3">
      <c r="A2926" s="8" t="s">
        <v>7950</v>
      </c>
      <c r="B2926" s="4" t="s">
        <v>17037</v>
      </c>
      <c r="C2926" s="5" t="s">
        <v>17038</v>
      </c>
      <c r="D2926" s="5" t="s">
        <v>2045</v>
      </c>
      <c r="E2926" s="4" t="s">
        <v>704</v>
      </c>
    </row>
    <row r="2927" spans="1:5" ht="100.8" x14ac:dyDescent="0.3">
      <c r="A2927" s="8" t="s">
        <v>7951</v>
      </c>
      <c r="B2927" s="4" t="s">
        <v>17037</v>
      </c>
      <c r="C2927" s="5" t="s">
        <v>17038</v>
      </c>
      <c r="D2927" s="5" t="s">
        <v>17</v>
      </c>
      <c r="E2927" s="4" t="s">
        <v>347</v>
      </c>
    </row>
    <row r="2928" spans="1:5" ht="86.4" x14ac:dyDescent="0.3">
      <c r="A2928" s="8" t="s">
        <v>7952</v>
      </c>
      <c r="B2928" s="4" t="s">
        <v>17039</v>
      </c>
      <c r="C2928" s="5" t="s">
        <v>46358</v>
      </c>
      <c r="D2928" s="5" t="s">
        <v>2046</v>
      </c>
      <c r="E2928" s="4" t="s">
        <v>347</v>
      </c>
    </row>
    <row r="2929" spans="1:5" ht="86.4" x14ac:dyDescent="0.3">
      <c r="A2929" s="8" t="s">
        <v>7953</v>
      </c>
      <c r="B2929" s="4" t="s">
        <v>17039</v>
      </c>
      <c r="C2929" s="5" t="s">
        <v>46358</v>
      </c>
      <c r="D2929" s="5" t="s">
        <v>17</v>
      </c>
      <c r="E2929" s="4" t="s">
        <v>704</v>
      </c>
    </row>
    <row r="2930" spans="1:5" ht="100.8" x14ac:dyDescent="0.3">
      <c r="A2930" s="8" t="s">
        <v>7954</v>
      </c>
      <c r="B2930" s="4" t="s">
        <v>17040</v>
      </c>
      <c r="C2930" s="5" t="s">
        <v>17041</v>
      </c>
      <c r="D2930" s="5" t="s">
        <v>2047</v>
      </c>
      <c r="E2930" s="4" t="s">
        <v>16</v>
      </c>
    </row>
    <row r="2931" spans="1:5" ht="100.8" x14ac:dyDescent="0.3">
      <c r="A2931" s="8" t="s">
        <v>7955</v>
      </c>
      <c r="B2931" s="4" t="s">
        <v>17042</v>
      </c>
      <c r="C2931" s="5" t="s">
        <v>46359</v>
      </c>
      <c r="D2931" s="5" t="s">
        <v>2048</v>
      </c>
      <c r="E2931" s="4" t="s">
        <v>722</v>
      </c>
    </row>
    <row r="2932" spans="1:5" ht="100.8" x14ac:dyDescent="0.3">
      <c r="A2932" s="8" t="s">
        <v>7956</v>
      </c>
      <c r="B2932" s="4" t="s">
        <v>17042</v>
      </c>
      <c r="C2932" s="5" t="s">
        <v>46359</v>
      </c>
      <c r="D2932" s="5" t="s">
        <v>17</v>
      </c>
      <c r="E2932" s="4" t="s">
        <v>704</v>
      </c>
    </row>
    <row r="2933" spans="1:5" ht="115.2" x14ac:dyDescent="0.3">
      <c r="A2933" s="8" t="s">
        <v>7957</v>
      </c>
      <c r="B2933" s="4" t="s">
        <v>17043</v>
      </c>
      <c r="C2933" s="5" t="s">
        <v>17044</v>
      </c>
      <c r="D2933" s="5" t="s">
        <v>2049</v>
      </c>
      <c r="E2933" s="4" t="s">
        <v>868</v>
      </c>
    </row>
    <row r="2934" spans="1:5" ht="100.8" x14ac:dyDescent="0.3">
      <c r="A2934" s="8" t="s">
        <v>7958</v>
      </c>
      <c r="B2934" s="4" t="s">
        <v>17045</v>
      </c>
      <c r="C2934" s="5" t="s">
        <v>17046</v>
      </c>
      <c r="D2934" s="5" t="s">
        <v>2050</v>
      </c>
      <c r="E2934" s="4" t="s">
        <v>722</v>
      </c>
    </row>
    <row r="2935" spans="1:5" ht="100.8" x14ac:dyDescent="0.3">
      <c r="A2935" s="8" t="s">
        <v>7959</v>
      </c>
      <c r="B2935" s="4" t="s">
        <v>17045</v>
      </c>
      <c r="C2935" s="5" t="s">
        <v>17046</v>
      </c>
      <c r="D2935" s="5" t="s">
        <v>17</v>
      </c>
      <c r="E2935" s="4" t="s">
        <v>868</v>
      </c>
    </row>
    <row r="2936" spans="1:5" ht="100.8" x14ac:dyDescent="0.3">
      <c r="A2936" s="8" t="s">
        <v>7960</v>
      </c>
      <c r="B2936" s="4" t="s">
        <v>17047</v>
      </c>
      <c r="C2936" s="5" t="s">
        <v>17048</v>
      </c>
      <c r="D2936" s="5" t="s">
        <v>2051</v>
      </c>
      <c r="E2936" s="4" t="s">
        <v>16</v>
      </c>
    </row>
    <row r="2937" spans="1:5" ht="100.8" x14ac:dyDescent="0.3">
      <c r="A2937" s="8" t="s">
        <v>7961</v>
      </c>
      <c r="B2937" s="4" t="s">
        <v>17049</v>
      </c>
      <c r="C2937" s="5" t="s">
        <v>46360</v>
      </c>
      <c r="D2937" s="5" t="s">
        <v>2052</v>
      </c>
      <c r="E2937" s="4" t="s">
        <v>16</v>
      </c>
    </row>
    <row r="2938" spans="1:5" ht="100.8" x14ac:dyDescent="0.3">
      <c r="A2938" s="8" t="s">
        <v>7962</v>
      </c>
      <c r="B2938" s="4" t="s">
        <v>17049</v>
      </c>
      <c r="C2938" s="5" t="s">
        <v>46360</v>
      </c>
      <c r="D2938" s="5" t="s">
        <v>17</v>
      </c>
      <c r="E2938" s="4" t="s">
        <v>868</v>
      </c>
    </row>
    <row r="2939" spans="1:5" ht="100.8" x14ac:dyDescent="0.3">
      <c r="A2939" s="8" t="s">
        <v>7963</v>
      </c>
      <c r="B2939" s="4" t="s">
        <v>17051</v>
      </c>
      <c r="C2939" s="5" t="s">
        <v>17050</v>
      </c>
      <c r="D2939" s="5" t="s">
        <v>2053</v>
      </c>
      <c r="E2939" s="4" t="s">
        <v>347</v>
      </c>
    </row>
    <row r="2940" spans="1:5" ht="100.8" x14ac:dyDescent="0.3">
      <c r="A2940" s="8" t="s">
        <v>7964</v>
      </c>
      <c r="B2940" s="4" t="s">
        <v>17051</v>
      </c>
      <c r="C2940" s="5" t="s">
        <v>17050</v>
      </c>
      <c r="D2940" s="5" t="s">
        <v>2054</v>
      </c>
      <c r="E2940" s="4" t="s">
        <v>347</v>
      </c>
    </row>
    <row r="2941" spans="1:5" ht="100.8" x14ac:dyDescent="0.3">
      <c r="A2941" s="8" t="s">
        <v>7965</v>
      </c>
      <c r="B2941" s="4" t="s">
        <v>17051</v>
      </c>
      <c r="C2941" s="5" t="s">
        <v>17050</v>
      </c>
      <c r="D2941" s="5" t="s">
        <v>2055</v>
      </c>
      <c r="E2941" s="4" t="s">
        <v>16</v>
      </c>
    </row>
    <row r="2942" spans="1:5" ht="100.8" x14ac:dyDescent="0.3">
      <c r="A2942" s="8" t="s">
        <v>7966</v>
      </c>
      <c r="B2942" s="4" t="s">
        <v>17051</v>
      </c>
      <c r="C2942" s="5" t="s">
        <v>17050</v>
      </c>
      <c r="D2942" s="5" t="s">
        <v>2056</v>
      </c>
      <c r="E2942" s="4" t="s">
        <v>16</v>
      </c>
    </row>
    <row r="2943" spans="1:5" ht="100.8" x14ac:dyDescent="0.3">
      <c r="A2943" s="8" t="s">
        <v>7967</v>
      </c>
      <c r="B2943" s="4" t="s">
        <v>17051</v>
      </c>
      <c r="C2943" s="5" t="s">
        <v>17050</v>
      </c>
      <c r="D2943" s="5" t="s">
        <v>2057</v>
      </c>
      <c r="E2943" s="4" t="s">
        <v>347</v>
      </c>
    </row>
    <row r="2944" spans="1:5" ht="100.8" x14ac:dyDescent="0.3">
      <c r="A2944" s="8" t="s">
        <v>7968</v>
      </c>
      <c r="B2944" s="4" t="s">
        <v>17051</v>
      </c>
      <c r="C2944" s="5" t="s">
        <v>17050</v>
      </c>
      <c r="D2944" s="5" t="s">
        <v>2058</v>
      </c>
      <c r="E2944" s="4" t="s">
        <v>16</v>
      </c>
    </row>
    <row r="2945" spans="1:5" ht="100.8" x14ac:dyDescent="0.3">
      <c r="A2945" s="8" t="s">
        <v>7969</v>
      </c>
      <c r="B2945" s="4" t="s">
        <v>17051</v>
      </c>
      <c r="C2945" s="5" t="s">
        <v>17050</v>
      </c>
      <c r="D2945" s="5" t="s">
        <v>2059</v>
      </c>
      <c r="E2945" s="4" t="s">
        <v>16</v>
      </c>
    </row>
    <row r="2946" spans="1:5" ht="100.8" x14ac:dyDescent="0.3">
      <c r="A2946" s="8" t="s">
        <v>7970</v>
      </c>
      <c r="B2946" s="4" t="s">
        <v>17051</v>
      </c>
      <c r="C2946" s="5" t="s">
        <v>17050</v>
      </c>
      <c r="D2946" s="5" t="s">
        <v>2060</v>
      </c>
      <c r="E2946" s="4" t="s">
        <v>16</v>
      </c>
    </row>
    <row r="2947" spans="1:5" ht="100.8" x14ac:dyDescent="0.3">
      <c r="A2947" s="8" t="s">
        <v>7971</v>
      </c>
      <c r="B2947" s="4" t="s">
        <v>17051</v>
      </c>
      <c r="C2947" s="5" t="s">
        <v>17050</v>
      </c>
      <c r="D2947" s="5" t="s">
        <v>2061</v>
      </c>
      <c r="E2947" s="4" t="s">
        <v>16</v>
      </c>
    </row>
    <row r="2948" spans="1:5" ht="100.8" x14ac:dyDescent="0.3">
      <c r="A2948" s="8" t="s">
        <v>7972</v>
      </c>
      <c r="B2948" s="4" t="s">
        <v>17051</v>
      </c>
      <c r="C2948" s="5" t="s">
        <v>17050</v>
      </c>
      <c r="D2948" s="5" t="s">
        <v>2062</v>
      </c>
      <c r="E2948" s="4" t="s">
        <v>16</v>
      </c>
    </row>
    <row r="2949" spans="1:5" ht="100.8" x14ac:dyDescent="0.3">
      <c r="A2949" s="8" t="s">
        <v>7973</v>
      </c>
      <c r="B2949" s="4" t="s">
        <v>17051</v>
      </c>
      <c r="C2949" s="5" t="s">
        <v>17050</v>
      </c>
      <c r="D2949" s="5" t="s">
        <v>2063</v>
      </c>
      <c r="E2949" s="4" t="s">
        <v>16</v>
      </c>
    </row>
    <row r="2950" spans="1:5" ht="100.8" x14ac:dyDescent="0.3">
      <c r="A2950" s="8" t="s">
        <v>7974</v>
      </c>
      <c r="B2950" s="4" t="s">
        <v>17051</v>
      </c>
      <c r="C2950" s="5" t="s">
        <v>17050</v>
      </c>
      <c r="D2950" s="5" t="s">
        <v>17</v>
      </c>
      <c r="E2950" s="4" t="s">
        <v>704</v>
      </c>
    </row>
    <row r="2951" spans="1:5" ht="57.6" x14ac:dyDescent="0.3">
      <c r="A2951" s="8" t="s">
        <v>7975</v>
      </c>
      <c r="B2951" s="4" t="s">
        <v>17052</v>
      </c>
      <c r="C2951" s="5" t="s">
        <v>46361</v>
      </c>
      <c r="D2951" s="5" t="s">
        <v>2064</v>
      </c>
      <c r="E2951" s="4" t="s">
        <v>347</v>
      </c>
    </row>
    <row r="2952" spans="1:5" ht="57.6" x14ac:dyDescent="0.3">
      <c r="A2952" s="8" t="s">
        <v>7976</v>
      </c>
      <c r="B2952" s="4" t="s">
        <v>17052</v>
      </c>
      <c r="C2952" s="5" t="s">
        <v>46361</v>
      </c>
      <c r="D2952" s="5" t="s">
        <v>2065</v>
      </c>
      <c r="E2952" s="4" t="s">
        <v>16</v>
      </c>
    </row>
    <row r="2953" spans="1:5" ht="57.6" x14ac:dyDescent="0.3">
      <c r="A2953" s="8" t="s">
        <v>7977</v>
      </c>
      <c r="B2953" s="4" t="s">
        <v>17052</v>
      </c>
      <c r="C2953" s="5" t="s">
        <v>46361</v>
      </c>
      <c r="D2953" s="5" t="s">
        <v>2066</v>
      </c>
      <c r="E2953" s="4" t="s">
        <v>15</v>
      </c>
    </row>
    <row r="2954" spans="1:5" ht="57.6" x14ac:dyDescent="0.3">
      <c r="A2954" s="8" t="s">
        <v>7978</v>
      </c>
      <c r="B2954" s="4" t="s">
        <v>17052</v>
      </c>
      <c r="C2954" s="5" t="s">
        <v>46361</v>
      </c>
      <c r="D2954" s="5" t="s">
        <v>2067</v>
      </c>
      <c r="E2954" s="4" t="s">
        <v>704</v>
      </c>
    </row>
    <row r="2955" spans="1:5" ht="57.6" x14ac:dyDescent="0.3">
      <c r="A2955" s="8" t="s">
        <v>7979</v>
      </c>
      <c r="B2955" s="4" t="s">
        <v>17052</v>
      </c>
      <c r="C2955" s="5" t="s">
        <v>46361</v>
      </c>
      <c r="D2955" s="5" t="s">
        <v>2068</v>
      </c>
      <c r="E2955" s="4" t="s">
        <v>455</v>
      </c>
    </row>
    <row r="2956" spans="1:5" ht="57.6" x14ac:dyDescent="0.3">
      <c r="A2956" s="8" t="s">
        <v>7980</v>
      </c>
      <c r="B2956" s="4" t="s">
        <v>17052</v>
      </c>
      <c r="C2956" s="5" t="s">
        <v>46361</v>
      </c>
      <c r="D2956" s="5" t="s">
        <v>2069</v>
      </c>
      <c r="E2956" s="4" t="s">
        <v>722</v>
      </c>
    </row>
    <row r="2957" spans="1:5" ht="57.6" x14ac:dyDescent="0.3">
      <c r="A2957" s="8" t="s">
        <v>7981</v>
      </c>
      <c r="B2957" s="4" t="s">
        <v>17052</v>
      </c>
      <c r="C2957" s="5" t="s">
        <v>46361</v>
      </c>
      <c r="D2957" s="5" t="s">
        <v>2070</v>
      </c>
      <c r="E2957" s="4" t="s">
        <v>16</v>
      </c>
    </row>
    <row r="2958" spans="1:5" ht="43.2" x14ac:dyDescent="0.3">
      <c r="A2958" s="8" t="s">
        <v>7982</v>
      </c>
      <c r="B2958" s="4" t="s">
        <v>17053</v>
      </c>
      <c r="C2958" s="5" t="s">
        <v>17054</v>
      </c>
      <c r="D2958" s="5" t="s">
        <v>2071</v>
      </c>
      <c r="E2958" s="4" t="s">
        <v>16</v>
      </c>
    </row>
    <row r="2959" spans="1:5" ht="115.2" x14ac:dyDescent="0.3">
      <c r="A2959" s="8" t="s">
        <v>7983</v>
      </c>
      <c r="B2959" s="4" t="s">
        <v>17053</v>
      </c>
      <c r="C2959" s="5" t="s">
        <v>17054</v>
      </c>
      <c r="D2959" s="5" t="s">
        <v>2072</v>
      </c>
      <c r="E2959" s="4" t="s">
        <v>16</v>
      </c>
    </row>
    <row r="2960" spans="1:5" ht="43.2" x14ac:dyDescent="0.3">
      <c r="A2960" s="8" t="s">
        <v>7984</v>
      </c>
      <c r="B2960" s="4" t="s">
        <v>17053</v>
      </c>
      <c r="C2960" s="5" t="s">
        <v>17054</v>
      </c>
      <c r="D2960" s="5" t="s">
        <v>2073</v>
      </c>
      <c r="E2960" s="4" t="s">
        <v>347</v>
      </c>
    </row>
    <row r="2961" spans="1:5" ht="43.2" x14ac:dyDescent="0.3">
      <c r="A2961" s="8" t="s">
        <v>7985</v>
      </c>
      <c r="B2961" s="4" t="s">
        <v>17053</v>
      </c>
      <c r="C2961" s="5" t="s">
        <v>17054</v>
      </c>
      <c r="D2961" s="5" t="s">
        <v>44</v>
      </c>
      <c r="E2961" s="4" t="s">
        <v>704</v>
      </c>
    </row>
    <row r="2962" spans="1:5" ht="72" x14ac:dyDescent="0.3">
      <c r="A2962" s="8" t="s">
        <v>7986</v>
      </c>
      <c r="B2962" s="4" t="s">
        <v>17055</v>
      </c>
      <c r="C2962" s="5" t="s">
        <v>17056</v>
      </c>
      <c r="D2962" s="5" t="s">
        <v>2074</v>
      </c>
      <c r="E2962" s="4" t="s">
        <v>868</v>
      </c>
    </row>
    <row r="2963" spans="1:5" ht="72" x14ac:dyDescent="0.3">
      <c r="A2963" s="8" t="s">
        <v>7987</v>
      </c>
      <c r="B2963" s="4" t="s">
        <v>17057</v>
      </c>
      <c r="C2963" s="5" t="s">
        <v>46362</v>
      </c>
      <c r="D2963" s="5" t="s">
        <v>2075</v>
      </c>
      <c r="E2963" s="4" t="s">
        <v>16</v>
      </c>
    </row>
    <row r="2964" spans="1:5" ht="72" x14ac:dyDescent="0.3">
      <c r="A2964" s="8" t="s">
        <v>7988</v>
      </c>
      <c r="B2964" s="4" t="s">
        <v>17057</v>
      </c>
      <c r="C2964" s="5" t="s">
        <v>46362</v>
      </c>
      <c r="D2964" s="5" t="s">
        <v>44</v>
      </c>
      <c r="E2964" s="4" t="s">
        <v>868</v>
      </c>
    </row>
    <row r="2965" spans="1:5" ht="86.4" x14ac:dyDescent="0.3">
      <c r="A2965" s="8" t="s">
        <v>7989</v>
      </c>
      <c r="B2965" s="4" t="s">
        <v>17058</v>
      </c>
      <c r="C2965" s="5" t="s">
        <v>17059</v>
      </c>
      <c r="D2965" s="5" t="s">
        <v>2076</v>
      </c>
      <c r="E2965" s="4" t="s">
        <v>455</v>
      </c>
    </row>
    <row r="2966" spans="1:5" ht="72" x14ac:dyDescent="0.3">
      <c r="A2966" s="8" t="s">
        <v>7990</v>
      </c>
      <c r="B2966" s="4" t="s">
        <v>17060</v>
      </c>
      <c r="C2966" s="5" t="s">
        <v>17061</v>
      </c>
      <c r="D2966" s="5" t="s">
        <v>2077</v>
      </c>
      <c r="E2966" s="4" t="s">
        <v>16</v>
      </c>
    </row>
    <row r="2967" spans="1:5" ht="72" x14ac:dyDescent="0.3">
      <c r="A2967" s="8" t="s">
        <v>7991</v>
      </c>
      <c r="B2967" s="4" t="s">
        <v>17060</v>
      </c>
      <c r="C2967" s="5" t="s">
        <v>17061</v>
      </c>
      <c r="D2967" s="5" t="s">
        <v>44</v>
      </c>
      <c r="E2967" s="4" t="s">
        <v>455</v>
      </c>
    </row>
    <row r="2968" spans="1:5" ht="72" x14ac:dyDescent="0.3">
      <c r="A2968" s="8" t="s">
        <v>7992</v>
      </c>
      <c r="B2968" s="4" t="s">
        <v>17062</v>
      </c>
      <c r="C2968" s="5" t="s">
        <v>46363</v>
      </c>
      <c r="D2968" s="5" t="s">
        <v>2078</v>
      </c>
      <c r="E2968" s="4" t="s">
        <v>15</v>
      </c>
    </row>
    <row r="2969" spans="1:5" ht="72" x14ac:dyDescent="0.3">
      <c r="A2969" s="8" t="s">
        <v>7993</v>
      </c>
      <c r="B2969" s="4" t="s">
        <v>17062</v>
      </c>
      <c r="C2969" s="5" t="s">
        <v>46363</v>
      </c>
      <c r="D2969" s="5" t="s">
        <v>2079</v>
      </c>
      <c r="E2969" s="4" t="s">
        <v>347</v>
      </c>
    </row>
    <row r="2970" spans="1:5" ht="72" x14ac:dyDescent="0.3">
      <c r="A2970" s="8" t="s">
        <v>7994</v>
      </c>
      <c r="B2970" s="4" t="s">
        <v>17062</v>
      </c>
      <c r="C2970" s="5" t="s">
        <v>46363</v>
      </c>
      <c r="D2970" s="5" t="s">
        <v>17</v>
      </c>
      <c r="E2970" s="4" t="s">
        <v>704</v>
      </c>
    </row>
    <row r="2971" spans="1:5" ht="72" x14ac:dyDescent="0.3">
      <c r="A2971" s="8" t="s">
        <v>7995</v>
      </c>
      <c r="B2971" s="4" t="s">
        <v>17063</v>
      </c>
      <c r="C2971" s="5" t="s">
        <v>46364</v>
      </c>
      <c r="D2971" s="5" t="s">
        <v>2080</v>
      </c>
      <c r="E2971" s="4" t="s">
        <v>722</v>
      </c>
    </row>
    <row r="2972" spans="1:5" ht="57.6" x14ac:dyDescent="0.3">
      <c r="A2972" s="8" t="s">
        <v>7996</v>
      </c>
      <c r="B2972" s="4" t="s">
        <v>17063</v>
      </c>
      <c r="C2972" s="5" t="s">
        <v>46364</v>
      </c>
      <c r="D2972" s="5" t="s">
        <v>2081</v>
      </c>
      <c r="E2972" s="4" t="s">
        <v>722</v>
      </c>
    </row>
    <row r="2973" spans="1:5" ht="57.6" x14ac:dyDescent="0.3">
      <c r="A2973" s="8" t="s">
        <v>7997</v>
      </c>
      <c r="B2973" s="4" t="s">
        <v>17063</v>
      </c>
      <c r="C2973" s="5" t="s">
        <v>46364</v>
      </c>
      <c r="D2973" s="5" t="s">
        <v>17</v>
      </c>
      <c r="E2973" s="4" t="s">
        <v>704</v>
      </c>
    </row>
    <row r="2974" spans="1:5" ht="57.6" x14ac:dyDescent="0.3">
      <c r="A2974" s="8" t="s">
        <v>7998</v>
      </c>
      <c r="B2974" s="4" t="s">
        <v>17064</v>
      </c>
      <c r="C2974" s="5" t="s">
        <v>46365</v>
      </c>
      <c r="D2974" s="5" t="s">
        <v>2082</v>
      </c>
      <c r="E2974" s="4" t="s">
        <v>347</v>
      </c>
    </row>
    <row r="2975" spans="1:5" ht="57.6" x14ac:dyDescent="0.3">
      <c r="A2975" s="8" t="s">
        <v>7999</v>
      </c>
      <c r="B2975" s="4" t="s">
        <v>17064</v>
      </c>
      <c r="C2975" s="5" t="s">
        <v>46365</v>
      </c>
      <c r="D2975" s="5" t="s">
        <v>2083</v>
      </c>
      <c r="E2975" s="4" t="s">
        <v>16</v>
      </c>
    </row>
    <row r="2976" spans="1:5" ht="57.6" x14ac:dyDescent="0.3">
      <c r="A2976" s="8" t="s">
        <v>8000</v>
      </c>
      <c r="B2976" s="4" t="s">
        <v>17064</v>
      </c>
      <c r="C2976" s="5" t="s">
        <v>46365</v>
      </c>
      <c r="D2976" s="5" t="s">
        <v>2084</v>
      </c>
      <c r="E2976" s="4" t="s">
        <v>16</v>
      </c>
    </row>
    <row r="2977" spans="1:5" ht="57.6" x14ac:dyDescent="0.3">
      <c r="A2977" s="8" t="s">
        <v>8001</v>
      </c>
      <c r="B2977" s="4" t="s">
        <v>17064</v>
      </c>
      <c r="C2977" s="5" t="s">
        <v>46365</v>
      </c>
      <c r="D2977" s="5" t="s">
        <v>2085</v>
      </c>
      <c r="E2977" s="4" t="s">
        <v>16</v>
      </c>
    </row>
    <row r="2978" spans="1:5" ht="57.6" x14ac:dyDescent="0.3">
      <c r="A2978" s="8" t="s">
        <v>8002</v>
      </c>
      <c r="B2978" s="4" t="s">
        <v>17064</v>
      </c>
      <c r="C2978" s="5" t="s">
        <v>46365</v>
      </c>
      <c r="D2978" s="5" t="s">
        <v>17</v>
      </c>
      <c r="E2978" s="4" t="s">
        <v>704</v>
      </c>
    </row>
    <row r="2979" spans="1:5" ht="129.6" x14ac:dyDescent="0.3">
      <c r="A2979" s="8" t="s">
        <v>8003</v>
      </c>
      <c r="B2979" s="4" t="s">
        <v>17065</v>
      </c>
      <c r="C2979" s="5" t="s">
        <v>17066</v>
      </c>
      <c r="D2979" s="5" t="s">
        <v>2086</v>
      </c>
      <c r="E2979" s="4" t="s">
        <v>16</v>
      </c>
    </row>
    <row r="2980" spans="1:5" ht="115.2" x14ac:dyDescent="0.3">
      <c r="A2980" s="8" t="s">
        <v>8004</v>
      </c>
      <c r="B2980" s="4" t="s">
        <v>17067</v>
      </c>
      <c r="C2980" s="5" t="s">
        <v>17068</v>
      </c>
      <c r="D2980" s="5" t="s">
        <v>2087</v>
      </c>
      <c r="E2980" s="4" t="s">
        <v>704</v>
      </c>
    </row>
    <row r="2981" spans="1:5" ht="100.8" x14ac:dyDescent="0.3">
      <c r="A2981" s="8" t="s">
        <v>8005</v>
      </c>
      <c r="B2981" s="4" t="s">
        <v>17069</v>
      </c>
      <c r="C2981" s="5" t="s">
        <v>17070</v>
      </c>
      <c r="D2981" s="5" t="s">
        <v>2088</v>
      </c>
      <c r="E2981" s="4" t="s">
        <v>16</v>
      </c>
    </row>
    <row r="2982" spans="1:5" ht="100.8" x14ac:dyDescent="0.3">
      <c r="A2982" s="8" t="s">
        <v>8006</v>
      </c>
      <c r="B2982" s="4" t="s">
        <v>17069</v>
      </c>
      <c r="C2982" s="5" t="s">
        <v>17070</v>
      </c>
      <c r="D2982" s="5" t="s">
        <v>2089</v>
      </c>
      <c r="E2982" s="4" t="s">
        <v>16</v>
      </c>
    </row>
    <row r="2983" spans="1:5" ht="100.8" x14ac:dyDescent="0.3">
      <c r="A2983" s="8" t="s">
        <v>8007</v>
      </c>
      <c r="B2983" s="4" t="s">
        <v>17069</v>
      </c>
      <c r="C2983" s="5" t="s">
        <v>17070</v>
      </c>
      <c r="D2983" s="5" t="s">
        <v>2090</v>
      </c>
      <c r="E2983" s="4" t="s">
        <v>16</v>
      </c>
    </row>
    <row r="2984" spans="1:5" ht="100.8" x14ac:dyDescent="0.3">
      <c r="A2984" s="8" t="s">
        <v>8008</v>
      </c>
      <c r="B2984" s="4" t="s">
        <v>17069</v>
      </c>
      <c r="C2984" s="5" t="s">
        <v>17070</v>
      </c>
      <c r="D2984" s="5" t="s">
        <v>2091</v>
      </c>
      <c r="E2984" s="4" t="s">
        <v>347</v>
      </c>
    </row>
    <row r="2985" spans="1:5" ht="100.8" x14ac:dyDescent="0.3">
      <c r="A2985" s="8" t="s">
        <v>8009</v>
      </c>
      <c r="B2985" s="4" t="s">
        <v>17069</v>
      </c>
      <c r="C2985" s="5" t="s">
        <v>17070</v>
      </c>
      <c r="D2985" s="5" t="s">
        <v>2092</v>
      </c>
      <c r="E2985" s="4" t="s">
        <v>16</v>
      </c>
    </row>
    <row r="2986" spans="1:5" ht="100.8" x14ac:dyDescent="0.3">
      <c r="A2986" s="8" t="s">
        <v>8010</v>
      </c>
      <c r="B2986" s="4" t="s">
        <v>17069</v>
      </c>
      <c r="C2986" s="5" t="s">
        <v>17070</v>
      </c>
      <c r="D2986" s="5" t="s">
        <v>2093</v>
      </c>
      <c r="E2986" s="4" t="s">
        <v>16</v>
      </c>
    </row>
    <row r="2987" spans="1:5" ht="100.8" x14ac:dyDescent="0.3">
      <c r="A2987" s="8" t="s">
        <v>8011</v>
      </c>
      <c r="B2987" s="4" t="s">
        <v>17069</v>
      </c>
      <c r="C2987" s="5" t="s">
        <v>17070</v>
      </c>
      <c r="D2987" s="5" t="s">
        <v>2094</v>
      </c>
      <c r="E2987" s="4" t="s">
        <v>722</v>
      </c>
    </row>
    <row r="2988" spans="1:5" ht="100.8" x14ac:dyDescent="0.3">
      <c r="A2988" s="8" t="s">
        <v>8012</v>
      </c>
      <c r="B2988" s="4" t="s">
        <v>17069</v>
      </c>
      <c r="C2988" s="5" t="s">
        <v>17070</v>
      </c>
      <c r="D2988" s="5" t="s">
        <v>17</v>
      </c>
      <c r="E2988" s="4" t="s">
        <v>704</v>
      </c>
    </row>
    <row r="2989" spans="1:5" ht="86.4" x14ac:dyDescent="0.3">
      <c r="A2989" s="8" t="s">
        <v>8013</v>
      </c>
      <c r="B2989" s="4" t="s">
        <v>17071</v>
      </c>
      <c r="C2989" s="5" t="s">
        <v>17072</v>
      </c>
      <c r="D2989" s="5" t="s">
        <v>2011</v>
      </c>
      <c r="E2989" s="4" t="s">
        <v>16</v>
      </c>
    </row>
    <row r="2990" spans="1:5" ht="86.4" x14ac:dyDescent="0.3">
      <c r="A2990" s="8" t="s">
        <v>8014</v>
      </c>
      <c r="B2990" s="4" t="s">
        <v>17073</v>
      </c>
      <c r="C2990" s="5" t="s">
        <v>17074</v>
      </c>
      <c r="D2990" s="5" t="s">
        <v>2013</v>
      </c>
      <c r="E2990" s="4" t="s">
        <v>16</v>
      </c>
    </row>
    <row r="2991" spans="1:5" ht="86.4" x14ac:dyDescent="0.3">
      <c r="A2991" s="8" t="s">
        <v>8015</v>
      </c>
      <c r="B2991" s="4" t="s">
        <v>17075</v>
      </c>
      <c r="C2991" s="5" t="s">
        <v>17076</v>
      </c>
      <c r="D2991" s="5" t="s">
        <v>2095</v>
      </c>
      <c r="E2991" s="4" t="s">
        <v>16</v>
      </c>
    </row>
    <row r="2992" spans="1:5" ht="86.4" x14ac:dyDescent="0.3">
      <c r="A2992" s="8" t="s">
        <v>8016</v>
      </c>
      <c r="B2992" s="4" t="s">
        <v>17077</v>
      </c>
      <c r="C2992" s="5" t="s">
        <v>17078</v>
      </c>
      <c r="D2992" s="5" t="s">
        <v>2096</v>
      </c>
      <c r="E2992" s="4" t="s">
        <v>15</v>
      </c>
    </row>
    <row r="2993" spans="1:5" ht="72" x14ac:dyDescent="0.3">
      <c r="A2993" s="8" t="s">
        <v>8017</v>
      </c>
      <c r="B2993" s="4" t="s">
        <v>17079</v>
      </c>
      <c r="C2993" s="5" t="s">
        <v>46366</v>
      </c>
      <c r="D2993" s="5" t="s">
        <v>2097</v>
      </c>
      <c r="E2993" s="4" t="s">
        <v>722</v>
      </c>
    </row>
    <row r="2994" spans="1:5" ht="72" x14ac:dyDescent="0.3">
      <c r="A2994" s="8" t="s">
        <v>8018</v>
      </c>
      <c r="B2994" s="4" t="s">
        <v>17079</v>
      </c>
      <c r="C2994" s="5" t="s">
        <v>46366</v>
      </c>
      <c r="D2994" s="5" t="s">
        <v>2098</v>
      </c>
      <c r="E2994" s="4" t="s">
        <v>722</v>
      </c>
    </row>
    <row r="2995" spans="1:5" ht="72" x14ac:dyDescent="0.3">
      <c r="A2995" s="8" t="s">
        <v>8019</v>
      </c>
      <c r="B2995" s="4" t="s">
        <v>17079</v>
      </c>
      <c r="C2995" s="5" t="s">
        <v>46366</v>
      </c>
      <c r="D2995" s="5" t="s">
        <v>2099</v>
      </c>
      <c r="E2995" s="4" t="s">
        <v>722</v>
      </c>
    </row>
    <row r="2996" spans="1:5" ht="72" x14ac:dyDescent="0.3">
      <c r="A2996" s="8" t="s">
        <v>8020</v>
      </c>
      <c r="B2996" s="4" t="s">
        <v>17079</v>
      </c>
      <c r="C2996" s="5" t="s">
        <v>46366</v>
      </c>
      <c r="D2996" s="5" t="s">
        <v>44</v>
      </c>
      <c r="E2996" s="4" t="s">
        <v>15</v>
      </c>
    </row>
    <row r="2997" spans="1:5" ht="72" x14ac:dyDescent="0.3">
      <c r="A2997" s="8" t="s">
        <v>8021</v>
      </c>
      <c r="B2997" s="4" t="s">
        <v>17080</v>
      </c>
      <c r="C2997" s="5" t="s">
        <v>46367</v>
      </c>
      <c r="D2997" s="5" t="s">
        <v>2100</v>
      </c>
      <c r="E2997" s="4" t="s">
        <v>16</v>
      </c>
    </row>
    <row r="2998" spans="1:5" ht="72" x14ac:dyDescent="0.3">
      <c r="A2998" s="8" t="s">
        <v>8022</v>
      </c>
      <c r="B2998" s="4" t="s">
        <v>17080</v>
      </c>
      <c r="C2998" s="5" t="s">
        <v>46367</v>
      </c>
      <c r="D2998" s="5" t="s">
        <v>2101</v>
      </c>
      <c r="E2998" s="4" t="s">
        <v>16</v>
      </c>
    </row>
    <row r="2999" spans="1:5" ht="72" x14ac:dyDescent="0.3">
      <c r="A2999" s="8" t="s">
        <v>8023</v>
      </c>
      <c r="B2999" s="4" t="s">
        <v>17080</v>
      </c>
      <c r="C2999" s="5" t="s">
        <v>46367</v>
      </c>
      <c r="D2999" s="5" t="s">
        <v>44</v>
      </c>
      <c r="E2999" s="4" t="s">
        <v>347</v>
      </c>
    </row>
    <row r="3000" spans="1:5" ht="115.2" x14ac:dyDescent="0.3">
      <c r="A3000" s="8" t="s">
        <v>8024</v>
      </c>
      <c r="B3000" s="4" t="s">
        <v>17081</v>
      </c>
      <c r="C3000" s="5" t="s">
        <v>17082</v>
      </c>
      <c r="D3000" s="5" t="s">
        <v>2102</v>
      </c>
      <c r="E3000" s="4" t="s">
        <v>16</v>
      </c>
    </row>
    <row r="3001" spans="1:5" ht="100.8" x14ac:dyDescent="0.3">
      <c r="A3001" s="8" t="s">
        <v>8025</v>
      </c>
      <c r="B3001" s="4" t="s">
        <v>17083</v>
      </c>
      <c r="C3001" s="5" t="s">
        <v>17084</v>
      </c>
      <c r="D3001" s="5" t="s">
        <v>2103</v>
      </c>
      <c r="E3001" s="4" t="s">
        <v>455</v>
      </c>
    </row>
    <row r="3002" spans="1:5" ht="100.8" x14ac:dyDescent="0.3">
      <c r="A3002" s="8" t="s">
        <v>8026</v>
      </c>
      <c r="B3002" s="4" t="s">
        <v>17083</v>
      </c>
      <c r="C3002" s="5" t="s">
        <v>17084</v>
      </c>
      <c r="D3002" s="5" t="s">
        <v>2104</v>
      </c>
      <c r="E3002" s="4" t="s">
        <v>347</v>
      </c>
    </row>
    <row r="3003" spans="1:5" ht="100.8" x14ac:dyDescent="0.3">
      <c r="A3003" s="8" t="s">
        <v>8027</v>
      </c>
      <c r="B3003" s="4" t="s">
        <v>17083</v>
      </c>
      <c r="C3003" s="5" t="s">
        <v>17084</v>
      </c>
      <c r="D3003" s="5" t="s">
        <v>2105</v>
      </c>
      <c r="E3003" s="4" t="s">
        <v>722</v>
      </c>
    </row>
    <row r="3004" spans="1:5" ht="100.8" x14ac:dyDescent="0.3">
      <c r="A3004" s="8" t="s">
        <v>8028</v>
      </c>
      <c r="B3004" s="4" t="s">
        <v>17083</v>
      </c>
      <c r="C3004" s="5" t="s">
        <v>17084</v>
      </c>
      <c r="D3004" s="5" t="s">
        <v>17</v>
      </c>
      <c r="E3004" s="4" t="s">
        <v>16</v>
      </c>
    </row>
    <row r="3005" spans="1:5" ht="100.8" x14ac:dyDescent="0.3">
      <c r="A3005" s="8" t="s">
        <v>8029</v>
      </c>
      <c r="B3005" s="4" t="s">
        <v>17085</v>
      </c>
      <c r="C3005" s="5" t="s">
        <v>46368</v>
      </c>
      <c r="D3005" s="5" t="s">
        <v>2106</v>
      </c>
      <c r="E3005" s="4" t="s">
        <v>704</v>
      </c>
    </row>
    <row r="3006" spans="1:5" ht="100.8" x14ac:dyDescent="0.3">
      <c r="A3006" s="8" t="s">
        <v>8030</v>
      </c>
      <c r="B3006" s="4" t="s">
        <v>17085</v>
      </c>
      <c r="C3006" s="5" t="s">
        <v>46368</v>
      </c>
      <c r="D3006" s="5" t="s">
        <v>17</v>
      </c>
      <c r="E3006" s="4" t="s">
        <v>16</v>
      </c>
    </row>
    <row r="3007" spans="1:5" ht="57.6" x14ac:dyDescent="0.3">
      <c r="A3007" s="8" t="s">
        <v>8031</v>
      </c>
      <c r="B3007" s="4" t="s">
        <v>17086</v>
      </c>
      <c r="C3007" s="5" t="s">
        <v>17087</v>
      </c>
      <c r="D3007" s="5" t="s">
        <v>2107</v>
      </c>
      <c r="E3007" s="4" t="s">
        <v>24</v>
      </c>
    </row>
    <row r="3008" spans="1:5" ht="57.6" x14ac:dyDescent="0.3">
      <c r="A3008" s="8" t="s">
        <v>8032</v>
      </c>
      <c r="B3008" s="4" t="s">
        <v>17088</v>
      </c>
      <c r="C3008" s="5" t="s">
        <v>17089</v>
      </c>
      <c r="D3008" s="5" t="s">
        <v>2108</v>
      </c>
      <c r="E3008" s="4" t="s">
        <v>722</v>
      </c>
    </row>
    <row r="3009" spans="1:5" ht="57.6" x14ac:dyDescent="0.3">
      <c r="A3009" s="8" t="s">
        <v>8033</v>
      </c>
      <c r="B3009" s="4" t="s">
        <v>17090</v>
      </c>
      <c r="C3009" s="5" t="s">
        <v>17091</v>
      </c>
      <c r="D3009" s="5" t="s">
        <v>2109</v>
      </c>
      <c r="E3009" s="4" t="s">
        <v>24</v>
      </c>
    </row>
    <row r="3010" spans="1:5" ht="57.6" x14ac:dyDescent="0.3">
      <c r="A3010" s="8" t="s">
        <v>8034</v>
      </c>
      <c r="B3010" s="4" t="s">
        <v>17092</v>
      </c>
      <c r="C3010" s="5" t="s">
        <v>46369</v>
      </c>
      <c r="D3010" s="5" t="s">
        <v>2111</v>
      </c>
      <c r="E3010" s="4" t="s">
        <v>24</v>
      </c>
    </row>
    <row r="3011" spans="1:5" ht="57.6" x14ac:dyDescent="0.3">
      <c r="A3011" s="8" t="s">
        <v>8035</v>
      </c>
      <c r="B3011" s="4" t="s">
        <v>17092</v>
      </c>
      <c r="C3011" s="5" t="s">
        <v>46369</v>
      </c>
      <c r="D3011" s="5" t="s">
        <v>17</v>
      </c>
      <c r="E3011" s="4" t="s">
        <v>15</v>
      </c>
    </row>
    <row r="3012" spans="1:5" ht="100.8" x14ac:dyDescent="0.3">
      <c r="A3012" s="8" t="s">
        <v>8036</v>
      </c>
      <c r="B3012" s="4" t="s">
        <v>17093</v>
      </c>
      <c r="C3012" s="5" t="s">
        <v>17094</v>
      </c>
      <c r="D3012" s="5" t="s">
        <v>2107</v>
      </c>
      <c r="E3012" s="4" t="s">
        <v>16</v>
      </c>
    </row>
    <row r="3013" spans="1:5" ht="100.8" x14ac:dyDescent="0.3">
      <c r="A3013" s="8" t="s">
        <v>8037</v>
      </c>
      <c r="B3013" s="4" t="s">
        <v>17095</v>
      </c>
      <c r="C3013" s="5" t="s">
        <v>17096</v>
      </c>
      <c r="D3013" s="5" t="s">
        <v>2109</v>
      </c>
      <c r="E3013" s="4" t="s">
        <v>16</v>
      </c>
    </row>
    <row r="3014" spans="1:5" ht="100.8" x14ac:dyDescent="0.3">
      <c r="A3014" s="8" t="s">
        <v>8038</v>
      </c>
      <c r="B3014" s="4" t="s">
        <v>17097</v>
      </c>
      <c r="C3014" s="5" t="s">
        <v>17098</v>
      </c>
      <c r="D3014" s="5" t="s">
        <v>2110</v>
      </c>
      <c r="E3014" s="4" t="s">
        <v>16</v>
      </c>
    </row>
    <row r="3015" spans="1:5" ht="86.4" x14ac:dyDescent="0.3">
      <c r="A3015" s="8" t="s">
        <v>8039</v>
      </c>
      <c r="B3015" s="4" t="s">
        <v>17099</v>
      </c>
      <c r="C3015" s="5" t="s">
        <v>17100</v>
      </c>
      <c r="D3015" s="5" t="s">
        <v>2112</v>
      </c>
      <c r="E3015" s="4" t="s">
        <v>16</v>
      </c>
    </row>
    <row r="3016" spans="1:5" ht="72" x14ac:dyDescent="0.3">
      <c r="A3016" s="8" t="s">
        <v>8040</v>
      </c>
      <c r="B3016" s="4" t="s">
        <v>17101</v>
      </c>
      <c r="C3016" s="5" t="s">
        <v>17102</v>
      </c>
      <c r="D3016" s="5" t="s">
        <v>2107</v>
      </c>
      <c r="E3016" s="4" t="s">
        <v>16</v>
      </c>
    </row>
    <row r="3017" spans="1:5" ht="72" x14ac:dyDescent="0.3">
      <c r="A3017" s="8" t="s">
        <v>8041</v>
      </c>
      <c r="B3017" s="4" t="s">
        <v>17103</v>
      </c>
      <c r="C3017" s="5" t="s">
        <v>17104</v>
      </c>
      <c r="D3017" s="5" t="s">
        <v>2113</v>
      </c>
      <c r="E3017" s="4" t="s">
        <v>16</v>
      </c>
    </row>
    <row r="3018" spans="1:5" ht="72" x14ac:dyDescent="0.3">
      <c r="A3018" s="8" t="s">
        <v>8042</v>
      </c>
      <c r="B3018" s="4" t="s">
        <v>17105</v>
      </c>
      <c r="C3018" s="5" t="s">
        <v>17106</v>
      </c>
      <c r="D3018" s="5" t="s">
        <v>2109</v>
      </c>
      <c r="E3018" s="4" t="s">
        <v>16</v>
      </c>
    </row>
    <row r="3019" spans="1:5" ht="72" x14ac:dyDescent="0.3">
      <c r="A3019" s="8" t="s">
        <v>8043</v>
      </c>
      <c r="B3019" s="4" t="s">
        <v>17107</v>
      </c>
      <c r="C3019" s="5" t="s">
        <v>17108</v>
      </c>
      <c r="D3019" s="5" t="s">
        <v>2110</v>
      </c>
      <c r="E3019" s="4" t="s">
        <v>16</v>
      </c>
    </row>
    <row r="3020" spans="1:5" ht="86.4" x14ac:dyDescent="0.3">
      <c r="A3020" s="8" t="s">
        <v>8044</v>
      </c>
      <c r="B3020" s="4" t="s">
        <v>17109</v>
      </c>
      <c r="C3020" s="5" t="s">
        <v>17110</v>
      </c>
      <c r="D3020" s="5" t="s">
        <v>2114</v>
      </c>
      <c r="E3020" s="4" t="s">
        <v>16</v>
      </c>
    </row>
    <row r="3021" spans="1:5" ht="86.4" x14ac:dyDescent="0.3">
      <c r="A3021" s="8" t="s">
        <v>8045</v>
      </c>
      <c r="B3021" s="4" t="s">
        <v>17111</v>
      </c>
      <c r="C3021" s="5" t="s">
        <v>17112</v>
      </c>
      <c r="D3021" s="5" t="s">
        <v>2115</v>
      </c>
      <c r="E3021" s="4" t="s">
        <v>16</v>
      </c>
    </row>
    <row r="3022" spans="1:5" ht="86.4" x14ac:dyDescent="0.3">
      <c r="A3022" s="8" t="s">
        <v>8046</v>
      </c>
      <c r="B3022" s="4" t="s">
        <v>17113</v>
      </c>
      <c r="C3022" s="5" t="s">
        <v>46370</v>
      </c>
      <c r="D3022" s="5" t="s">
        <v>2116</v>
      </c>
      <c r="E3022" s="4" t="s">
        <v>24</v>
      </c>
    </row>
    <row r="3023" spans="1:5" ht="86.4" x14ac:dyDescent="0.3">
      <c r="A3023" s="8" t="s">
        <v>8047</v>
      </c>
      <c r="B3023" s="4" t="s">
        <v>17113</v>
      </c>
      <c r="C3023" s="5" t="s">
        <v>46370</v>
      </c>
      <c r="D3023" s="5" t="s">
        <v>17</v>
      </c>
      <c r="E3023" s="4" t="s">
        <v>15</v>
      </c>
    </row>
    <row r="3024" spans="1:5" ht="72" x14ac:dyDescent="0.3">
      <c r="A3024" s="8" t="s">
        <v>8048</v>
      </c>
      <c r="B3024" s="4" t="s">
        <v>17115</v>
      </c>
      <c r="C3024" s="5" t="s">
        <v>17114</v>
      </c>
      <c r="D3024" s="5" t="s">
        <v>17</v>
      </c>
      <c r="E3024" s="4" t="s">
        <v>16</v>
      </c>
    </row>
    <row r="3025" spans="1:5" ht="72" x14ac:dyDescent="0.3">
      <c r="A3025" s="8" t="s">
        <v>8049</v>
      </c>
      <c r="B3025" s="4" t="s">
        <v>17116</v>
      </c>
      <c r="C3025" s="5" t="s">
        <v>17117</v>
      </c>
      <c r="D3025" s="5" t="s">
        <v>2117</v>
      </c>
      <c r="E3025" s="4" t="s">
        <v>16</v>
      </c>
    </row>
    <row r="3026" spans="1:5" ht="100.8" x14ac:dyDescent="0.3">
      <c r="A3026" s="8" t="s">
        <v>8050</v>
      </c>
      <c r="B3026" s="4" t="s">
        <v>17118</v>
      </c>
      <c r="C3026" s="5" t="s">
        <v>17119</v>
      </c>
      <c r="D3026" s="5" t="s">
        <v>2109</v>
      </c>
      <c r="E3026" s="4" t="s">
        <v>24</v>
      </c>
    </row>
    <row r="3027" spans="1:5" ht="100.8" x14ac:dyDescent="0.3">
      <c r="A3027" s="8" t="s">
        <v>8051</v>
      </c>
      <c r="B3027" s="4" t="s">
        <v>17120</v>
      </c>
      <c r="C3027" s="5" t="s">
        <v>17121</v>
      </c>
      <c r="D3027" s="5" t="s">
        <v>2110</v>
      </c>
      <c r="E3027" s="4" t="s">
        <v>24</v>
      </c>
    </row>
    <row r="3028" spans="1:5" ht="86.4" x14ac:dyDescent="0.3">
      <c r="A3028" s="8" t="s">
        <v>8052</v>
      </c>
      <c r="B3028" s="4" t="s">
        <v>17122</v>
      </c>
      <c r="C3028" s="5" t="s">
        <v>17123</v>
      </c>
      <c r="D3028" s="5" t="s">
        <v>2118</v>
      </c>
      <c r="E3028" s="4" t="s">
        <v>16</v>
      </c>
    </row>
    <row r="3029" spans="1:5" ht="72" x14ac:dyDescent="0.3">
      <c r="A3029" s="8" t="s">
        <v>8053</v>
      </c>
      <c r="B3029" s="4" t="s">
        <v>17124</v>
      </c>
      <c r="C3029" s="5" t="s">
        <v>17125</v>
      </c>
      <c r="D3029" s="5" t="s">
        <v>44</v>
      </c>
      <c r="E3029" s="4" t="s">
        <v>868</v>
      </c>
    </row>
    <row r="3030" spans="1:5" ht="86.4" x14ac:dyDescent="0.3">
      <c r="A3030" s="8" t="s">
        <v>8054</v>
      </c>
      <c r="B3030" s="4" t="s">
        <v>17126</v>
      </c>
      <c r="C3030" s="5" t="s">
        <v>17127</v>
      </c>
      <c r="D3030" s="5" t="s">
        <v>2107</v>
      </c>
      <c r="E3030" s="4" t="s">
        <v>16</v>
      </c>
    </row>
    <row r="3031" spans="1:5" ht="86.4" x14ac:dyDescent="0.3">
      <c r="A3031" s="8" t="s">
        <v>8055</v>
      </c>
      <c r="B3031" s="4" t="s">
        <v>17128</v>
      </c>
      <c r="C3031" s="5" t="s">
        <v>17129</v>
      </c>
      <c r="D3031" s="5" t="s">
        <v>2113</v>
      </c>
      <c r="E3031" s="4" t="s">
        <v>16</v>
      </c>
    </row>
    <row r="3032" spans="1:5" ht="86.4" x14ac:dyDescent="0.3">
      <c r="A3032" s="8" t="s">
        <v>8056</v>
      </c>
      <c r="B3032" s="4" t="s">
        <v>17130</v>
      </c>
      <c r="C3032" s="5" t="s">
        <v>17131</v>
      </c>
      <c r="D3032" s="5" t="s">
        <v>2108</v>
      </c>
      <c r="E3032" s="4" t="s">
        <v>16</v>
      </c>
    </row>
    <row r="3033" spans="1:5" ht="115.2" x14ac:dyDescent="0.3">
      <c r="A3033" s="8" t="s">
        <v>8057</v>
      </c>
      <c r="B3033" s="4" t="s">
        <v>17132</v>
      </c>
      <c r="C3033" s="5" t="s">
        <v>17133</v>
      </c>
      <c r="D3033" s="5" t="s">
        <v>2119</v>
      </c>
      <c r="E3033" s="4" t="s">
        <v>16</v>
      </c>
    </row>
    <row r="3034" spans="1:5" ht="100.8" x14ac:dyDescent="0.3">
      <c r="A3034" s="8" t="s">
        <v>8058</v>
      </c>
      <c r="B3034" s="4" t="s">
        <v>17134</v>
      </c>
      <c r="C3034" s="5" t="s">
        <v>17135</v>
      </c>
      <c r="D3034" s="5" t="s">
        <v>44</v>
      </c>
      <c r="E3034" s="4" t="s">
        <v>868</v>
      </c>
    </row>
    <row r="3035" spans="1:5" ht="100.8" x14ac:dyDescent="0.3">
      <c r="A3035" s="8" t="s">
        <v>8059</v>
      </c>
      <c r="B3035" s="4" t="s">
        <v>17136</v>
      </c>
      <c r="C3035" s="5" t="s">
        <v>17137</v>
      </c>
      <c r="D3035" s="5" t="s">
        <v>2120</v>
      </c>
      <c r="E3035" s="4" t="s">
        <v>16</v>
      </c>
    </row>
    <row r="3036" spans="1:5" ht="86.4" x14ac:dyDescent="0.3">
      <c r="A3036" s="8" t="s">
        <v>8060</v>
      </c>
      <c r="B3036" s="4" t="s">
        <v>17138</v>
      </c>
      <c r="C3036" s="5" t="s">
        <v>17139</v>
      </c>
      <c r="D3036" s="5" t="s">
        <v>44</v>
      </c>
      <c r="E3036" s="4" t="s">
        <v>868</v>
      </c>
    </row>
    <row r="3037" spans="1:5" ht="115.2" x14ac:dyDescent="0.3">
      <c r="A3037" s="8" t="s">
        <v>8061</v>
      </c>
      <c r="B3037" s="4" t="s">
        <v>17140</v>
      </c>
      <c r="C3037" s="5" t="s">
        <v>17141</v>
      </c>
      <c r="D3037" s="5" t="s">
        <v>2121</v>
      </c>
      <c r="E3037" s="4" t="s">
        <v>16</v>
      </c>
    </row>
    <row r="3038" spans="1:5" ht="115.2" x14ac:dyDescent="0.3">
      <c r="A3038" s="8" t="s">
        <v>8062</v>
      </c>
      <c r="B3038" s="4" t="s">
        <v>17142</v>
      </c>
      <c r="C3038" s="5" t="s">
        <v>46371</v>
      </c>
      <c r="D3038" s="5" t="s">
        <v>2122</v>
      </c>
      <c r="E3038" s="4" t="s">
        <v>722</v>
      </c>
    </row>
    <row r="3039" spans="1:5" ht="115.2" x14ac:dyDescent="0.3">
      <c r="A3039" s="8" t="s">
        <v>8063</v>
      </c>
      <c r="B3039" s="4" t="s">
        <v>17142</v>
      </c>
      <c r="C3039" s="5" t="s">
        <v>46371</v>
      </c>
      <c r="D3039" s="5" t="s">
        <v>44</v>
      </c>
      <c r="E3039" s="4" t="s">
        <v>52</v>
      </c>
    </row>
    <row r="3040" spans="1:5" ht="115.2" x14ac:dyDescent="0.3">
      <c r="A3040" s="8" t="s">
        <v>8064</v>
      </c>
      <c r="B3040" s="4" t="s">
        <v>17143</v>
      </c>
      <c r="C3040" s="5" t="s">
        <v>17144</v>
      </c>
      <c r="D3040" s="5" t="s">
        <v>2123</v>
      </c>
      <c r="E3040" s="4" t="s">
        <v>16</v>
      </c>
    </row>
    <row r="3041" spans="1:5" ht="115.2" x14ac:dyDescent="0.3">
      <c r="A3041" s="8" t="s">
        <v>8065</v>
      </c>
      <c r="B3041" s="4" t="s">
        <v>17145</v>
      </c>
      <c r="C3041" s="5" t="s">
        <v>17146</v>
      </c>
      <c r="D3041" s="5" t="s">
        <v>2124</v>
      </c>
      <c r="E3041" s="4" t="s">
        <v>16</v>
      </c>
    </row>
    <row r="3042" spans="1:5" ht="100.8" x14ac:dyDescent="0.3">
      <c r="A3042" s="8" t="s">
        <v>8066</v>
      </c>
      <c r="B3042" s="4" t="s">
        <v>17147</v>
      </c>
      <c r="C3042" s="5" t="s">
        <v>17148</v>
      </c>
      <c r="D3042" s="5" t="s">
        <v>2125</v>
      </c>
      <c r="E3042" s="4" t="s">
        <v>16</v>
      </c>
    </row>
    <row r="3043" spans="1:5" ht="100.8" x14ac:dyDescent="0.3">
      <c r="A3043" s="8" t="s">
        <v>8067</v>
      </c>
      <c r="B3043" s="4" t="s">
        <v>17149</v>
      </c>
      <c r="C3043" s="5" t="s">
        <v>17150</v>
      </c>
      <c r="D3043" s="5" t="s">
        <v>2126</v>
      </c>
      <c r="E3043" s="4" t="s">
        <v>16</v>
      </c>
    </row>
    <row r="3044" spans="1:5" ht="100.8" x14ac:dyDescent="0.3">
      <c r="A3044" s="8" t="s">
        <v>8068</v>
      </c>
      <c r="B3044" s="4" t="s">
        <v>17151</v>
      </c>
      <c r="C3044" s="5" t="s">
        <v>17152</v>
      </c>
      <c r="D3044" s="5" t="s">
        <v>2127</v>
      </c>
      <c r="E3044" s="4" t="s">
        <v>16</v>
      </c>
    </row>
    <row r="3045" spans="1:5" ht="100.8" x14ac:dyDescent="0.3">
      <c r="A3045" s="8" t="s">
        <v>8069</v>
      </c>
      <c r="B3045" s="4" t="s">
        <v>17153</v>
      </c>
      <c r="C3045" s="5" t="s">
        <v>17154</v>
      </c>
      <c r="D3045" s="5" t="s">
        <v>2128</v>
      </c>
      <c r="E3045" s="4" t="s">
        <v>16</v>
      </c>
    </row>
    <row r="3046" spans="1:5" ht="86.4" x14ac:dyDescent="0.3">
      <c r="A3046" s="8" t="s">
        <v>8070</v>
      </c>
      <c r="B3046" s="4" t="s">
        <v>17155</v>
      </c>
      <c r="C3046" s="5" t="s">
        <v>17156</v>
      </c>
      <c r="D3046" s="5" t="s">
        <v>2129</v>
      </c>
      <c r="E3046" s="4" t="s">
        <v>16</v>
      </c>
    </row>
    <row r="3047" spans="1:5" ht="100.8" x14ac:dyDescent="0.3">
      <c r="A3047" s="8" t="s">
        <v>8071</v>
      </c>
      <c r="B3047" s="4" t="s">
        <v>17157</v>
      </c>
      <c r="C3047" s="5" t="s">
        <v>17158</v>
      </c>
      <c r="D3047" s="5" t="s">
        <v>2130</v>
      </c>
      <c r="E3047" s="4" t="s">
        <v>16</v>
      </c>
    </row>
    <row r="3048" spans="1:5" ht="100.8" x14ac:dyDescent="0.3">
      <c r="A3048" s="8" t="s">
        <v>8072</v>
      </c>
      <c r="B3048" s="4" t="s">
        <v>17159</v>
      </c>
      <c r="C3048" s="5" t="s">
        <v>17160</v>
      </c>
      <c r="D3048" s="5" t="s">
        <v>2131</v>
      </c>
      <c r="E3048" s="4" t="s">
        <v>16</v>
      </c>
    </row>
    <row r="3049" spans="1:5" ht="100.8" x14ac:dyDescent="0.3">
      <c r="A3049" s="8" t="s">
        <v>8073</v>
      </c>
      <c r="B3049" s="4" t="s">
        <v>17161</v>
      </c>
      <c r="C3049" s="5" t="s">
        <v>17162</v>
      </c>
      <c r="D3049" s="5" t="s">
        <v>2110</v>
      </c>
      <c r="E3049" s="4" t="s">
        <v>16</v>
      </c>
    </row>
    <row r="3050" spans="1:5" ht="57.6" x14ac:dyDescent="0.3">
      <c r="A3050" s="8" t="s">
        <v>8074</v>
      </c>
      <c r="B3050" s="4" t="s">
        <v>17163</v>
      </c>
      <c r="C3050" s="5" t="s">
        <v>17164</v>
      </c>
      <c r="D3050" s="5" t="s">
        <v>2108</v>
      </c>
      <c r="E3050" s="4" t="s">
        <v>15</v>
      </c>
    </row>
    <row r="3051" spans="1:5" ht="72" x14ac:dyDescent="0.3">
      <c r="A3051" s="8" t="s">
        <v>8075</v>
      </c>
      <c r="B3051" s="4" t="s">
        <v>17165</v>
      </c>
      <c r="C3051" s="5" t="s">
        <v>17166</v>
      </c>
      <c r="D3051" s="5" t="s">
        <v>2109</v>
      </c>
      <c r="E3051" s="4" t="s">
        <v>16</v>
      </c>
    </row>
    <row r="3052" spans="1:5" ht="57.6" x14ac:dyDescent="0.3">
      <c r="A3052" s="8" t="s">
        <v>8076</v>
      </c>
      <c r="B3052" s="4" t="s">
        <v>17167</v>
      </c>
      <c r="C3052" s="5" t="s">
        <v>17168</v>
      </c>
      <c r="D3052" s="5" t="s">
        <v>2132</v>
      </c>
      <c r="E3052" s="4" t="s">
        <v>16</v>
      </c>
    </row>
    <row r="3053" spans="1:5" ht="57.6" x14ac:dyDescent="0.3">
      <c r="A3053" s="8" t="s">
        <v>8077</v>
      </c>
      <c r="B3053" s="4" t="s">
        <v>17169</v>
      </c>
      <c r="C3053" s="5" t="s">
        <v>17170</v>
      </c>
      <c r="D3053" s="5" t="s">
        <v>2125</v>
      </c>
      <c r="E3053" s="4" t="s">
        <v>16</v>
      </c>
    </row>
    <row r="3054" spans="1:5" ht="57.6" x14ac:dyDescent="0.3">
      <c r="A3054" s="8" t="s">
        <v>8078</v>
      </c>
      <c r="B3054" s="4" t="s">
        <v>17171</v>
      </c>
      <c r="C3054" s="5" t="s">
        <v>17172</v>
      </c>
      <c r="D3054" s="5" t="s">
        <v>2110</v>
      </c>
      <c r="E3054" s="4" t="s">
        <v>16</v>
      </c>
    </row>
    <row r="3055" spans="1:5" ht="57.6" x14ac:dyDescent="0.3">
      <c r="A3055" s="8" t="s">
        <v>8079</v>
      </c>
      <c r="B3055" s="4" t="s">
        <v>17173</v>
      </c>
      <c r="C3055" s="5" t="s">
        <v>17174</v>
      </c>
      <c r="D3055" s="5" t="s">
        <v>2133</v>
      </c>
      <c r="E3055" s="4" t="s">
        <v>722</v>
      </c>
    </row>
    <row r="3056" spans="1:5" ht="57.6" x14ac:dyDescent="0.3">
      <c r="A3056" s="8" t="s">
        <v>8080</v>
      </c>
      <c r="B3056" s="4" t="s">
        <v>17173</v>
      </c>
      <c r="C3056" s="5" t="s">
        <v>17174</v>
      </c>
      <c r="D3056" s="5" t="s">
        <v>44</v>
      </c>
      <c r="E3056" s="4" t="s">
        <v>16</v>
      </c>
    </row>
    <row r="3057" spans="1:5" ht="100.8" x14ac:dyDescent="0.3">
      <c r="A3057" s="8" t="s">
        <v>8081</v>
      </c>
      <c r="B3057" s="4" t="s">
        <v>17175</v>
      </c>
      <c r="C3057" s="5" t="s">
        <v>17176</v>
      </c>
      <c r="D3057" s="5" t="s">
        <v>2134</v>
      </c>
      <c r="E3057" s="4" t="s">
        <v>24</v>
      </c>
    </row>
    <row r="3058" spans="1:5" ht="100.8" x14ac:dyDescent="0.3">
      <c r="A3058" s="8" t="s">
        <v>8082</v>
      </c>
      <c r="B3058" s="4" t="s">
        <v>17177</v>
      </c>
      <c r="C3058" s="5" t="s">
        <v>17178</v>
      </c>
      <c r="D3058" s="5" t="s">
        <v>2135</v>
      </c>
      <c r="E3058" s="4" t="s">
        <v>24</v>
      </c>
    </row>
    <row r="3059" spans="1:5" ht="100.8" x14ac:dyDescent="0.3">
      <c r="A3059" s="8" t="s">
        <v>8083</v>
      </c>
      <c r="B3059" s="4" t="s">
        <v>17179</v>
      </c>
      <c r="C3059" s="5" t="s">
        <v>17180</v>
      </c>
      <c r="D3059" s="5" t="s">
        <v>17</v>
      </c>
      <c r="E3059" s="4" t="s">
        <v>24</v>
      </c>
    </row>
    <row r="3060" spans="1:5" ht="86.4" x14ac:dyDescent="0.3">
      <c r="A3060" s="8" t="s">
        <v>8084</v>
      </c>
      <c r="B3060" s="4" t="s">
        <v>17181</v>
      </c>
      <c r="C3060" s="5" t="s">
        <v>17182</v>
      </c>
      <c r="D3060" s="5" t="s">
        <v>2136</v>
      </c>
      <c r="E3060" s="4" t="s">
        <v>24</v>
      </c>
    </row>
    <row r="3061" spans="1:5" ht="100.8" x14ac:dyDescent="0.3">
      <c r="A3061" s="8" t="s">
        <v>8085</v>
      </c>
      <c r="B3061" s="4" t="s">
        <v>17183</v>
      </c>
      <c r="C3061" s="5" t="s">
        <v>17184</v>
      </c>
      <c r="D3061" s="5" t="s">
        <v>2107</v>
      </c>
      <c r="E3061" s="4" t="s">
        <v>16</v>
      </c>
    </row>
    <row r="3062" spans="1:5" ht="100.8" x14ac:dyDescent="0.3">
      <c r="A3062" s="8" t="s">
        <v>8086</v>
      </c>
      <c r="B3062" s="4" t="s">
        <v>17185</v>
      </c>
      <c r="C3062" s="5" t="s">
        <v>17186</v>
      </c>
      <c r="D3062" s="5" t="s">
        <v>2110</v>
      </c>
      <c r="E3062" s="4" t="s">
        <v>16</v>
      </c>
    </row>
    <row r="3063" spans="1:5" ht="100.8" x14ac:dyDescent="0.3">
      <c r="A3063" s="8" t="s">
        <v>8087</v>
      </c>
      <c r="B3063" s="4" t="s">
        <v>17187</v>
      </c>
      <c r="C3063" s="5" t="s">
        <v>17188</v>
      </c>
      <c r="D3063" s="5" t="s">
        <v>2137</v>
      </c>
      <c r="E3063" s="4" t="s">
        <v>868</v>
      </c>
    </row>
    <row r="3064" spans="1:5" ht="86.4" x14ac:dyDescent="0.3">
      <c r="A3064" s="8" t="s">
        <v>8088</v>
      </c>
      <c r="B3064" s="4" t="s">
        <v>17189</v>
      </c>
      <c r="C3064" s="5" t="s">
        <v>46372</v>
      </c>
      <c r="D3064" s="5" t="s">
        <v>2138</v>
      </c>
      <c r="E3064" s="4" t="s">
        <v>16</v>
      </c>
    </row>
    <row r="3065" spans="1:5" ht="86.4" x14ac:dyDescent="0.3">
      <c r="A3065" s="8" t="s">
        <v>8089</v>
      </c>
      <c r="B3065" s="4" t="s">
        <v>17189</v>
      </c>
      <c r="C3065" s="5" t="s">
        <v>46372</v>
      </c>
      <c r="D3065" s="5" t="s">
        <v>2139</v>
      </c>
      <c r="E3065" s="4" t="s">
        <v>16</v>
      </c>
    </row>
    <row r="3066" spans="1:5" ht="86.4" x14ac:dyDescent="0.3">
      <c r="A3066" s="8" t="s">
        <v>8090</v>
      </c>
      <c r="B3066" s="4" t="s">
        <v>17189</v>
      </c>
      <c r="C3066" s="5" t="s">
        <v>46372</v>
      </c>
      <c r="D3066" s="5" t="s">
        <v>17</v>
      </c>
      <c r="E3066" s="4" t="s">
        <v>24</v>
      </c>
    </row>
    <row r="3067" spans="1:5" ht="86.4" x14ac:dyDescent="0.3">
      <c r="A3067" s="8" t="s">
        <v>8091</v>
      </c>
      <c r="B3067" s="4" t="s">
        <v>17191</v>
      </c>
      <c r="C3067" s="5" t="s">
        <v>17192</v>
      </c>
      <c r="D3067" s="5" t="s">
        <v>2140</v>
      </c>
      <c r="E3067" s="4" t="s">
        <v>24</v>
      </c>
    </row>
    <row r="3068" spans="1:5" ht="72" x14ac:dyDescent="0.3">
      <c r="A3068" s="8" t="s">
        <v>8092</v>
      </c>
      <c r="B3068" s="4" t="s">
        <v>17193</v>
      </c>
      <c r="C3068" s="5" t="s">
        <v>17190</v>
      </c>
      <c r="D3068" s="5" t="s">
        <v>17</v>
      </c>
      <c r="E3068" s="4" t="s">
        <v>24</v>
      </c>
    </row>
    <row r="3069" spans="1:5" ht="86.4" x14ac:dyDescent="0.3">
      <c r="A3069" s="8" t="s">
        <v>8093</v>
      </c>
      <c r="B3069" s="4" t="s">
        <v>17194</v>
      </c>
      <c r="C3069" s="5" t="s">
        <v>17195</v>
      </c>
      <c r="D3069" s="5" t="s">
        <v>2141</v>
      </c>
      <c r="E3069" s="4" t="s">
        <v>24</v>
      </c>
    </row>
    <row r="3070" spans="1:5" ht="72" x14ac:dyDescent="0.3">
      <c r="A3070" s="8" t="s">
        <v>8094</v>
      </c>
      <c r="B3070" s="4" t="s">
        <v>17196</v>
      </c>
      <c r="C3070" s="5" t="s">
        <v>17197</v>
      </c>
      <c r="D3070" s="5" t="s">
        <v>2142</v>
      </c>
      <c r="E3070" s="4" t="s">
        <v>16</v>
      </c>
    </row>
    <row r="3071" spans="1:5" ht="72" x14ac:dyDescent="0.3">
      <c r="A3071" s="8" t="s">
        <v>8095</v>
      </c>
      <c r="B3071" s="4" t="s">
        <v>17196</v>
      </c>
      <c r="C3071" s="5" t="s">
        <v>17197</v>
      </c>
      <c r="D3071" s="5" t="s">
        <v>17</v>
      </c>
      <c r="E3071" s="4" t="s">
        <v>24</v>
      </c>
    </row>
    <row r="3072" spans="1:5" ht="86.4" x14ac:dyDescent="0.3">
      <c r="A3072" s="8" t="s">
        <v>8096</v>
      </c>
      <c r="B3072" s="4" t="s">
        <v>17198</v>
      </c>
      <c r="C3072" s="5" t="s">
        <v>17199</v>
      </c>
      <c r="D3072" s="5" t="s">
        <v>2143</v>
      </c>
      <c r="E3072" s="4" t="s">
        <v>24</v>
      </c>
    </row>
    <row r="3073" spans="1:5" ht="86.4" x14ac:dyDescent="0.3">
      <c r="A3073" s="8" t="s">
        <v>8097</v>
      </c>
      <c r="B3073" s="4" t="s">
        <v>17200</v>
      </c>
      <c r="C3073" s="5" t="s">
        <v>17201</v>
      </c>
      <c r="D3073" s="5" t="s">
        <v>2144</v>
      </c>
      <c r="E3073" s="4" t="s">
        <v>24</v>
      </c>
    </row>
    <row r="3074" spans="1:5" ht="86.4" x14ac:dyDescent="0.3">
      <c r="A3074" s="8" t="s">
        <v>8098</v>
      </c>
      <c r="B3074" s="4" t="s">
        <v>17202</v>
      </c>
      <c r="C3074" s="5" t="s">
        <v>17203</v>
      </c>
      <c r="D3074" s="5" t="s">
        <v>2145</v>
      </c>
      <c r="E3074" s="4" t="s">
        <v>24</v>
      </c>
    </row>
    <row r="3075" spans="1:5" ht="72" x14ac:dyDescent="0.3">
      <c r="A3075" s="8" t="s">
        <v>8099</v>
      </c>
      <c r="B3075" s="4" t="s">
        <v>17204</v>
      </c>
      <c r="C3075" s="5" t="s">
        <v>17205</v>
      </c>
      <c r="D3075" s="5" t="s">
        <v>17</v>
      </c>
      <c r="E3075" s="4" t="s">
        <v>24</v>
      </c>
    </row>
    <row r="3076" spans="1:5" ht="72" x14ac:dyDescent="0.3">
      <c r="A3076" s="8" t="s">
        <v>8100</v>
      </c>
      <c r="B3076" s="4" t="s">
        <v>17206</v>
      </c>
      <c r="C3076" s="5" t="s">
        <v>17207</v>
      </c>
      <c r="D3076" s="5" t="s">
        <v>2146</v>
      </c>
      <c r="E3076" s="4" t="s">
        <v>24</v>
      </c>
    </row>
    <row r="3077" spans="1:5" ht="86.4" x14ac:dyDescent="0.3">
      <c r="A3077" s="8" t="s">
        <v>8101</v>
      </c>
      <c r="B3077" s="4" t="s">
        <v>17208</v>
      </c>
      <c r="C3077" s="5" t="s">
        <v>46373</v>
      </c>
      <c r="D3077" s="5" t="s">
        <v>2147</v>
      </c>
      <c r="E3077" s="4" t="s">
        <v>16</v>
      </c>
    </row>
    <row r="3078" spans="1:5" ht="86.4" x14ac:dyDescent="0.3">
      <c r="A3078" s="8" t="s">
        <v>8102</v>
      </c>
      <c r="B3078" s="4" t="s">
        <v>17208</v>
      </c>
      <c r="C3078" s="5" t="s">
        <v>46373</v>
      </c>
      <c r="D3078" s="5" t="s">
        <v>17</v>
      </c>
      <c r="E3078" s="4" t="s">
        <v>24</v>
      </c>
    </row>
    <row r="3079" spans="1:5" ht="86.4" x14ac:dyDescent="0.3">
      <c r="A3079" s="8" t="s">
        <v>8103</v>
      </c>
      <c r="B3079" s="4" t="s">
        <v>17209</v>
      </c>
      <c r="C3079" s="5" t="s">
        <v>17210</v>
      </c>
      <c r="D3079" s="5" t="s">
        <v>2148</v>
      </c>
      <c r="E3079" s="4" t="s">
        <v>24</v>
      </c>
    </row>
    <row r="3080" spans="1:5" ht="72" x14ac:dyDescent="0.3">
      <c r="A3080" s="8" t="s">
        <v>8104</v>
      </c>
      <c r="B3080" s="4" t="s">
        <v>17211</v>
      </c>
      <c r="C3080" s="5" t="s">
        <v>17212</v>
      </c>
      <c r="D3080" s="5" t="s">
        <v>2149</v>
      </c>
      <c r="E3080" s="4" t="s">
        <v>24</v>
      </c>
    </row>
    <row r="3081" spans="1:5" ht="72" x14ac:dyDescent="0.3">
      <c r="A3081" s="8" t="s">
        <v>8105</v>
      </c>
      <c r="B3081" s="4" t="s">
        <v>17213</v>
      </c>
      <c r="C3081" s="5" t="s">
        <v>17214</v>
      </c>
      <c r="D3081" s="5" t="s">
        <v>2150</v>
      </c>
      <c r="E3081" s="4" t="s">
        <v>24</v>
      </c>
    </row>
    <row r="3082" spans="1:5" ht="72" x14ac:dyDescent="0.3">
      <c r="A3082" s="8" t="s">
        <v>8106</v>
      </c>
      <c r="B3082" s="4" t="s">
        <v>17213</v>
      </c>
      <c r="C3082" s="5" t="s">
        <v>17214</v>
      </c>
      <c r="D3082" s="5" t="s">
        <v>2151</v>
      </c>
      <c r="E3082" s="4" t="s">
        <v>24</v>
      </c>
    </row>
    <row r="3083" spans="1:5" ht="72" x14ac:dyDescent="0.3">
      <c r="A3083" s="8" t="s">
        <v>8107</v>
      </c>
      <c r="B3083" s="4" t="s">
        <v>17213</v>
      </c>
      <c r="C3083" s="5" t="s">
        <v>17214</v>
      </c>
      <c r="D3083" s="5" t="s">
        <v>2152</v>
      </c>
      <c r="E3083" s="4" t="s">
        <v>24</v>
      </c>
    </row>
    <row r="3084" spans="1:5" ht="72" x14ac:dyDescent="0.3">
      <c r="A3084" s="8" t="s">
        <v>8108</v>
      </c>
      <c r="B3084" s="4" t="s">
        <v>17213</v>
      </c>
      <c r="C3084" s="5" t="s">
        <v>17214</v>
      </c>
      <c r="D3084" s="5" t="s">
        <v>2153</v>
      </c>
      <c r="E3084" s="4" t="s">
        <v>868</v>
      </c>
    </row>
    <row r="3085" spans="1:5" ht="72" x14ac:dyDescent="0.3">
      <c r="A3085" s="8" t="s">
        <v>8109</v>
      </c>
      <c r="B3085" s="4" t="s">
        <v>17213</v>
      </c>
      <c r="C3085" s="5" t="s">
        <v>17214</v>
      </c>
      <c r="D3085" s="5" t="s">
        <v>2154</v>
      </c>
      <c r="E3085" s="4" t="s">
        <v>24</v>
      </c>
    </row>
    <row r="3086" spans="1:5" ht="72" x14ac:dyDescent="0.3">
      <c r="A3086" s="8" t="s">
        <v>8110</v>
      </c>
      <c r="B3086" s="4" t="s">
        <v>17213</v>
      </c>
      <c r="C3086" s="5" t="s">
        <v>17214</v>
      </c>
      <c r="D3086" s="5" t="s">
        <v>2155</v>
      </c>
      <c r="E3086" s="4" t="s">
        <v>24</v>
      </c>
    </row>
    <row r="3087" spans="1:5" ht="72" x14ac:dyDescent="0.3">
      <c r="A3087" s="8" t="s">
        <v>8111</v>
      </c>
      <c r="B3087" s="4" t="s">
        <v>17213</v>
      </c>
      <c r="C3087" s="5" t="s">
        <v>17214</v>
      </c>
      <c r="D3087" s="5" t="s">
        <v>2156</v>
      </c>
      <c r="E3087" s="4" t="s">
        <v>24</v>
      </c>
    </row>
    <row r="3088" spans="1:5" ht="72" x14ac:dyDescent="0.3">
      <c r="A3088" s="8" t="s">
        <v>8112</v>
      </c>
      <c r="B3088" s="4" t="s">
        <v>17213</v>
      </c>
      <c r="C3088" s="5" t="s">
        <v>17214</v>
      </c>
      <c r="D3088" s="5" t="s">
        <v>2157</v>
      </c>
      <c r="E3088" s="4" t="s">
        <v>24</v>
      </c>
    </row>
    <row r="3089" spans="1:5" ht="72" x14ac:dyDescent="0.3">
      <c r="A3089" s="8" t="s">
        <v>8113</v>
      </c>
      <c r="B3089" s="4" t="s">
        <v>17213</v>
      </c>
      <c r="C3089" s="5" t="s">
        <v>17214</v>
      </c>
      <c r="D3089" s="5" t="s">
        <v>2158</v>
      </c>
      <c r="E3089" s="4" t="s">
        <v>24</v>
      </c>
    </row>
    <row r="3090" spans="1:5" ht="72" x14ac:dyDescent="0.3">
      <c r="A3090" s="8" t="s">
        <v>8114</v>
      </c>
      <c r="B3090" s="4" t="s">
        <v>17213</v>
      </c>
      <c r="C3090" s="5" t="s">
        <v>17214</v>
      </c>
      <c r="D3090" s="5" t="s">
        <v>2159</v>
      </c>
      <c r="E3090" s="4" t="s">
        <v>24</v>
      </c>
    </row>
    <row r="3091" spans="1:5" ht="72" x14ac:dyDescent="0.3">
      <c r="A3091" s="8" t="s">
        <v>8115</v>
      </c>
      <c r="B3091" s="4" t="s">
        <v>17213</v>
      </c>
      <c r="C3091" s="5" t="s">
        <v>17214</v>
      </c>
      <c r="D3091" s="5" t="s">
        <v>2160</v>
      </c>
      <c r="E3091" s="4" t="s">
        <v>24</v>
      </c>
    </row>
    <row r="3092" spans="1:5" ht="72" x14ac:dyDescent="0.3">
      <c r="A3092" s="8" t="s">
        <v>8116</v>
      </c>
      <c r="B3092" s="4" t="s">
        <v>17213</v>
      </c>
      <c r="C3092" s="5" t="s">
        <v>17214</v>
      </c>
      <c r="D3092" s="5" t="s">
        <v>2161</v>
      </c>
      <c r="E3092" s="4" t="s">
        <v>24</v>
      </c>
    </row>
    <row r="3093" spans="1:5" ht="72" x14ac:dyDescent="0.3">
      <c r="A3093" s="8" t="s">
        <v>8117</v>
      </c>
      <c r="B3093" s="4" t="s">
        <v>17213</v>
      </c>
      <c r="C3093" s="5" t="s">
        <v>17214</v>
      </c>
      <c r="D3093" s="5" t="s">
        <v>2162</v>
      </c>
      <c r="E3093" s="4" t="s">
        <v>24</v>
      </c>
    </row>
    <row r="3094" spans="1:5" ht="86.4" x14ac:dyDescent="0.3">
      <c r="A3094" s="8" t="s">
        <v>8118</v>
      </c>
      <c r="B3094" s="4" t="s">
        <v>17213</v>
      </c>
      <c r="C3094" s="5" t="s">
        <v>17214</v>
      </c>
      <c r="D3094" s="5" t="s">
        <v>2163</v>
      </c>
      <c r="E3094" s="4" t="s">
        <v>24</v>
      </c>
    </row>
    <row r="3095" spans="1:5" ht="72" x14ac:dyDescent="0.3">
      <c r="A3095" s="8" t="s">
        <v>8119</v>
      </c>
      <c r="B3095" s="4" t="s">
        <v>17213</v>
      </c>
      <c r="C3095" s="5" t="s">
        <v>17214</v>
      </c>
      <c r="D3095" s="5" t="s">
        <v>2164</v>
      </c>
      <c r="E3095" s="4" t="s">
        <v>24</v>
      </c>
    </row>
    <row r="3096" spans="1:5" ht="72" x14ac:dyDescent="0.3">
      <c r="A3096" s="8" t="s">
        <v>8120</v>
      </c>
      <c r="B3096" s="4" t="s">
        <v>17213</v>
      </c>
      <c r="C3096" s="5" t="s">
        <v>17214</v>
      </c>
      <c r="D3096" s="5" t="s">
        <v>2165</v>
      </c>
      <c r="E3096" s="4" t="s">
        <v>24</v>
      </c>
    </row>
    <row r="3097" spans="1:5" ht="72" x14ac:dyDescent="0.3">
      <c r="A3097" s="8" t="s">
        <v>8121</v>
      </c>
      <c r="B3097" s="4" t="s">
        <v>17213</v>
      </c>
      <c r="C3097" s="5" t="s">
        <v>17214</v>
      </c>
      <c r="D3097" s="5" t="s">
        <v>44</v>
      </c>
      <c r="E3097" s="4" t="s">
        <v>16</v>
      </c>
    </row>
    <row r="3098" spans="1:5" ht="86.4" x14ac:dyDescent="0.3">
      <c r="A3098" s="8" t="s">
        <v>8122</v>
      </c>
      <c r="B3098" s="4" t="s">
        <v>17215</v>
      </c>
      <c r="C3098" s="5" t="s">
        <v>17216</v>
      </c>
      <c r="D3098" s="5" t="s">
        <v>2166</v>
      </c>
      <c r="E3098" s="4" t="s">
        <v>16</v>
      </c>
    </row>
    <row r="3099" spans="1:5" ht="86.4" x14ac:dyDescent="0.3">
      <c r="A3099" s="8" t="s">
        <v>8123</v>
      </c>
      <c r="B3099" s="4" t="s">
        <v>17217</v>
      </c>
      <c r="C3099" s="5" t="s">
        <v>17218</v>
      </c>
      <c r="D3099" s="5" t="s">
        <v>2167</v>
      </c>
      <c r="E3099" s="4" t="s">
        <v>16</v>
      </c>
    </row>
    <row r="3100" spans="1:5" ht="100.8" x14ac:dyDescent="0.3">
      <c r="A3100" s="8" t="s">
        <v>8124</v>
      </c>
      <c r="B3100" s="4" t="s">
        <v>17219</v>
      </c>
      <c r="C3100" s="5" t="s">
        <v>17220</v>
      </c>
      <c r="D3100" s="5" t="s">
        <v>2168</v>
      </c>
      <c r="E3100" s="4" t="s">
        <v>16</v>
      </c>
    </row>
    <row r="3101" spans="1:5" ht="86.4" x14ac:dyDescent="0.3">
      <c r="A3101" s="8" t="s">
        <v>8125</v>
      </c>
      <c r="B3101" s="4" t="s">
        <v>17221</v>
      </c>
      <c r="C3101" s="5" t="s">
        <v>17222</v>
      </c>
      <c r="D3101" s="5" t="s">
        <v>17</v>
      </c>
      <c r="E3101" s="4" t="s">
        <v>16</v>
      </c>
    </row>
    <row r="3102" spans="1:5" ht="100.8" x14ac:dyDescent="0.3">
      <c r="A3102" s="8" t="s">
        <v>8126</v>
      </c>
      <c r="B3102" s="4" t="s">
        <v>17223</v>
      </c>
      <c r="C3102" s="5" t="s">
        <v>17224</v>
      </c>
      <c r="D3102" s="5" t="s">
        <v>2169</v>
      </c>
      <c r="E3102" s="4" t="s">
        <v>16</v>
      </c>
    </row>
    <row r="3103" spans="1:5" ht="129.6" x14ac:dyDescent="0.3">
      <c r="A3103" s="8" t="s">
        <v>8127</v>
      </c>
      <c r="B3103" s="4" t="s">
        <v>17225</v>
      </c>
      <c r="C3103" s="5" t="s">
        <v>46374</v>
      </c>
      <c r="D3103" s="5" t="s">
        <v>2171</v>
      </c>
      <c r="E3103" s="4" t="s">
        <v>347</v>
      </c>
    </row>
    <row r="3104" spans="1:5" ht="129.6" x14ac:dyDescent="0.3">
      <c r="A3104" s="8" t="s">
        <v>8128</v>
      </c>
      <c r="B3104" s="4" t="s">
        <v>17225</v>
      </c>
      <c r="C3104" s="5" t="s">
        <v>46374</v>
      </c>
      <c r="D3104" s="5" t="s">
        <v>17</v>
      </c>
      <c r="E3104" s="4" t="s">
        <v>704</v>
      </c>
    </row>
    <row r="3105" spans="1:5" ht="129.6" x14ac:dyDescent="0.3">
      <c r="A3105" s="8" t="s">
        <v>8129</v>
      </c>
      <c r="B3105" s="4" t="s">
        <v>17227</v>
      </c>
      <c r="C3105" s="5" t="s">
        <v>17226</v>
      </c>
      <c r="D3105" s="5" t="s">
        <v>2172</v>
      </c>
      <c r="E3105" s="4" t="s">
        <v>722</v>
      </c>
    </row>
    <row r="3106" spans="1:5" ht="129.6" x14ac:dyDescent="0.3">
      <c r="A3106" s="8" t="s">
        <v>8130</v>
      </c>
      <c r="B3106" s="4" t="s">
        <v>17227</v>
      </c>
      <c r="C3106" s="5" t="s">
        <v>17226</v>
      </c>
      <c r="D3106" s="5" t="s">
        <v>2173</v>
      </c>
      <c r="E3106" s="4" t="s">
        <v>868</v>
      </c>
    </row>
    <row r="3107" spans="1:5" ht="129.6" x14ac:dyDescent="0.3">
      <c r="A3107" s="8" t="s">
        <v>8131</v>
      </c>
      <c r="B3107" s="4" t="s">
        <v>17227</v>
      </c>
      <c r="C3107" s="5" t="s">
        <v>17226</v>
      </c>
      <c r="D3107" s="5" t="s">
        <v>2174</v>
      </c>
      <c r="E3107" s="4" t="s">
        <v>15</v>
      </c>
    </row>
    <row r="3108" spans="1:5" ht="129.6" x14ac:dyDescent="0.3">
      <c r="A3108" s="8" t="s">
        <v>8132</v>
      </c>
      <c r="B3108" s="4" t="s">
        <v>17227</v>
      </c>
      <c r="C3108" s="5" t="s">
        <v>17226</v>
      </c>
      <c r="D3108" s="5" t="s">
        <v>17</v>
      </c>
      <c r="E3108" s="4" t="s">
        <v>868</v>
      </c>
    </row>
    <row r="3109" spans="1:5" ht="115.2" x14ac:dyDescent="0.3">
      <c r="A3109" s="8" t="s">
        <v>8133</v>
      </c>
      <c r="B3109" s="4" t="s">
        <v>17228</v>
      </c>
      <c r="C3109" s="5" t="s">
        <v>17229</v>
      </c>
      <c r="D3109" s="5" t="s">
        <v>2175</v>
      </c>
      <c r="E3109" s="4" t="s">
        <v>16</v>
      </c>
    </row>
    <row r="3110" spans="1:5" ht="144" x14ac:dyDescent="0.3">
      <c r="A3110" s="8" t="s">
        <v>8134</v>
      </c>
      <c r="B3110" s="4" t="s">
        <v>17230</v>
      </c>
      <c r="C3110" s="5" t="s">
        <v>46375</v>
      </c>
      <c r="D3110" s="5" t="s">
        <v>2176</v>
      </c>
      <c r="E3110" s="4" t="s">
        <v>16</v>
      </c>
    </row>
    <row r="3111" spans="1:5" ht="144" x14ac:dyDescent="0.3">
      <c r="A3111" s="8" t="s">
        <v>8135</v>
      </c>
      <c r="B3111" s="4" t="s">
        <v>17230</v>
      </c>
      <c r="C3111" s="5" t="s">
        <v>46375</v>
      </c>
      <c r="D3111" s="5" t="s">
        <v>17</v>
      </c>
      <c r="E3111" s="4" t="s">
        <v>722</v>
      </c>
    </row>
    <row r="3112" spans="1:5" ht="144" x14ac:dyDescent="0.3">
      <c r="A3112" s="8" t="s">
        <v>8136</v>
      </c>
      <c r="B3112" s="4" t="s">
        <v>17232</v>
      </c>
      <c r="C3112" s="5" t="s">
        <v>17231</v>
      </c>
      <c r="D3112" s="5" t="s">
        <v>2177</v>
      </c>
      <c r="E3112" s="4" t="s">
        <v>16</v>
      </c>
    </row>
    <row r="3113" spans="1:5" ht="144" x14ac:dyDescent="0.3">
      <c r="A3113" s="8" t="s">
        <v>8137</v>
      </c>
      <c r="B3113" s="4" t="s">
        <v>17232</v>
      </c>
      <c r="C3113" s="5" t="s">
        <v>17231</v>
      </c>
      <c r="D3113" s="5" t="s">
        <v>17</v>
      </c>
      <c r="E3113" s="4" t="s">
        <v>347</v>
      </c>
    </row>
    <row r="3114" spans="1:5" ht="115.2" x14ac:dyDescent="0.3">
      <c r="A3114" s="8" t="s">
        <v>8138</v>
      </c>
      <c r="B3114" s="4" t="s">
        <v>17233</v>
      </c>
      <c r="C3114" s="5" t="s">
        <v>17234</v>
      </c>
      <c r="D3114" s="5" t="s">
        <v>2170</v>
      </c>
      <c r="E3114" s="4" t="s">
        <v>16</v>
      </c>
    </row>
    <row r="3115" spans="1:5" ht="115.2" x14ac:dyDescent="0.3">
      <c r="A3115" s="8" t="s">
        <v>8139</v>
      </c>
      <c r="B3115" s="4" t="s">
        <v>17235</v>
      </c>
      <c r="C3115" s="5" t="s">
        <v>17236</v>
      </c>
      <c r="D3115" s="5" t="s">
        <v>17</v>
      </c>
      <c r="E3115" s="4" t="s">
        <v>16</v>
      </c>
    </row>
    <row r="3116" spans="1:5" ht="115.2" x14ac:dyDescent="0.3">
      <c r="A3116" s="8" t="s">
        <v>8140</v>
      </c>
      <c r="B3116" s="4" t="s">
        <v>17237</v>
      </c>
      <c r="C3116" s="5" t="s">
        <v>17238</v>
      </c>
      <c r="D3116" s="5" t="s">
        <v>2170</v>
      </c>
      <c r="E3116" s="4" t="s">
        <v>16</v>
      </c>
    </row>
    <row r="3117" spans="1:5" ht="115.2" x14ac:dyDescent="0.3">
      <c r="A3117" s="8" t="s">
        <v>8141</v>
      </c>
      <c r="B3117" s="4" t="s">
        <v>17239</v>
      </c>
      <c r="C3117" s="5" t="s">
        <v>17240</v>
      </c>
      <c r="D3117" s="5" t="s">
        <v>2178</v>
      </c>
      <c r="E3117" s="4" t="s">
        <v>347</v>
      </c>
    </row>
    <row r="3118" spans="1:5" ht="115.2" x14ac:dyDescent="0.3">
      <c r="A3118" s="8" t="s">
        <v>8142</v>
      </c>
      <c r="B3118" s="4" t="s">
        <v>17239</v>
      </c>
      <c r="C3118" s="5" t="s">
        <v>17240</v>
      </c>
      <c r="D3118" s="5" t="s">
        <v>2179</v>
      </c>
      <c r="E3118" s="4" t="s">
        <v>26</v>
      </c>
    </row>
    <row r="3119" spans="1:5" ht="115.2" x14ac:dyDescent="0.3">
      <c r="A3119" s="8" t="s">
        <v>8143</v>
      </c>
      <c r="B3119" s="4" t="s">
        <v>17239</v>
      </c>
      <c r="C3119" s="5" t="s">
        <v>17240</v>
      </c>
      <c r="D3119" s="5" t="s">
        <v>2180</v>
      </c>
      <c r="E3119" s="4" t="s">
        <v>16</v>
      </c>
    </row>
    <row r="3120" spans="1:5" ht="115.2" x14ac:dyDescent="0.3">
      <c r="A3120" s="8" t="s">
        <v>8144</v>
      </c>
      <c r="B3120" s="4" t="s">
        <v>17239</v>
      </c>
      <c r="C3120" s="5" t="s">
        <v>17240</v>
      </c>
      <c r="D3120" s="5" t="s">
        <v>17</v>
      </c>
      <c r="E3120" s="4" t="s">
        <v>15</v>
      </c>
    </row>
    <row r="3121" spans="1:5" ht="115.2" x14ac:dyDescent="0.3">
      <c r="A3121" s="8" t="s">
        <v>8145</v>
      </c>
      <c r="B3121" s="4" t="s">
        <v>17241</v>
      </c>
      <c r="C3121" s="5" t="s">
        <v>17242</v>
      </c>
      <c r="D3121" s="5" t="s">
        <v>2181</v>
      </c>
      <c r="E3121" s="4" t="s">
        <v>16</v>
      </c>
    </row>
    <row r="3122" spans="1:5" ht="115.2" x14ac:dyDescent="0.3">
      <c r="A3122" s="8" t="s">
        <v>8146</v>
      </c>
      <c r="B3122" s="4" t="s">
        <v>17243</v>
      </c>
      <c r="C3122" s="5" t="s">
        <v>17244</v>
      </c>
      <c r="D3122" s="5" t="s">
        <v>2182</v>
      </c>
      <c r="E3122" s="4" t="s">
        <v>16</v>
      </c>
    </row>
    <row r="3123" spans="1:5" ht="129.6" x14ac:dyDescent="0.3">
      <c r="A3123" s="8" t="s">
        <v>8147</v>
      </c>
      <c r="B3123" s="4" t="s">
        <v>17245</v>
      </c>
      <c r="C3123" s="5" t="s">
        <v>17246</v>
      </c>
      <c r="D3123" s="5" t="s">
        <v>2183</v>
      </c>
      <c r="E3123" s="4" t="s">
        <v>16</v>
      </c>
    </row>
    <row r="3124" spans="1:5" ht="115.2" x14ac:dyDescent="0.3">
      <c r="A3124" s="8" t="s">
        <v>8148</v>
      </c>
      <c r="B3124" s="4" t="s">
        <v>17247</v>
      </c>
      <c r="C3124" s="5" t="s">
        <v>46376</v>
      </c>
      <c r="D3124" s="5" t="s">
        <v>2184</v>
      </c>
      <c r="E3124" s="4" t="s">
        <v>16</v>
      </c>
    </row>
    <row r="3125" spans="1:5" ht="115.2" x14ac:dyDescent="0.3">
      <c r="A3125" s="8" t="s">
        <v>8149</v>
      </c>
      <c r="B3125" s="4" t="s">
        <v>17247</v>
      </c>
      <c r="C3125" s="5" t="s">
        <v>46376</v>
      </c>
      <c r="D3125" s="5" t="s">
        <v>17</v>
      </c>
      <c r="E3125" s="4" t="s">
        <v>347</v>
      </c>
    </row>
    <row r="3126" spans="1:5" ht="115.2" x14ac:dyDescent="0.3">
      <c r="A3126" s="8" t="s">
        <v>8150</v>
      </c>
      <c r="B3126" s="4" t="s">
        <v>17249</v>
      </c>
      <c r="C3126" s="5" t="s">
        <v>17248</v>
      </c>
      <c r="D3126" s="5" t="s">
        <v>2185</v>
      </c>
      <c r="E3126" s="4" t="s">
        <v>16</v>
      </c>
    </row>
    <row r="3127" spans="1:5" ht="115.2" x14ac:dyDescent="0.3">
      <c r="A3127" s="8" t="s">
        <v>8151</v>
      </c>
      <c r="B3127" s="4" t="s">
        <v>17249</v>
      </c>
      <c r="C3127" s="5" t="s">
        <v>17248</v>
      </c>
      <c r="D3127" s="5" t="s">
        <v>17</v>
      </c>
      <c r="E3127" s="4" t="s">
        <v>347</v>
      </c>
    </row>
    <row r="3128" spans="1:5" ht="72" x14ac:dyDescent="0.3">
      <c r="A3128" s="8" t="s">
        <v>8152</v>
      </c>
      <c r="B3128" s="4" t="s">
        <v>17250</v>
      </c>
      <c r="C3128" s="5" t="s">
        <v>17251</v>
      </c>
      <c r="D3128" s="5" t="s">
        <v>2186</v>
      </c>
      <c r="E3128" s="4" t="s">
        <v>16</v>
      </c>
    </row>
    <row r="3129" spans="1:5" ht="86.4" x14ac:dyDescent="0.3">
      <c r="A3129" s="8" t="s">
        <v>8153</v>
      </c>
      <c r="B3129" s="4" t="s">
        <v>17252</v>
      </c>
      <c r="C3129" s="5" t="s">
        <v>46377</v>
      </c>
      <c r="D3129" s="5" t="s">
        <v>2187</v>
      </c>
      <c r="E3129" s="4" t="s">
        <v>16</v>
      </c>
    </row>
    <row r="3130" spans="1:5" ht="86.4" x14ac:dyDescent="0.3">
      <c r="A3130" s="8" t="s">
        <v>8154</v>
      </c>
      <c r="B3130" s="4" t="s">
        <v>17252</v>
      </c>
      <c r="C3130" s="5" t="s">
        <v>46377</v>
      </c>
      <c r="D3130" s="5" t="s">
        <v>2188</v>
      </c>
      <c r="E3130" s="4" t="s">
        <v>24</v>
      </c>
    </row>
    <row r="3131" spans="1:5" ht="86.4" x14ac:dyDescent="0.3">
      <c r="A3131" s="8" t="s">
        <v>8155</v>
      </c>
      <c r="B3131" s="4" t="s">
        <v>17252</v>
      </c>
      <c r="C3131" s="5" t="s">
        <v>46377</v>
      </c>
      <c r="D3131" s="5" t="s">
        <v>17</v>
      </c>
      <c r="E3131" s="4" t="s">
        <v>15</v>
      </c>
    </row>
    <row r="3132" spans="1:5" ht="72" x14ac:dyDescent="0.3">
      <c r="A3132" s="8" t="s">
        <v>8156</v>
      </c>
      <c r="B3132" s="4" t="s">
        <v>17253</v>
      </c>
      <c r="C3132" s="5" t="s">
        <v>17254</v>
      </c>
      <c r="D3132" s="5" t="s">
        <v>2189</v>
      </c>
      <c r="E3132" s="4" t="s">
        <v>16</v>
      </c>
    </row>
    <row r="3133" spans="1:5" ht="86.4" x14ac:dyDescent="0.3">
      <c r="A3133" s="8" t="s">
        <v>8157</v>
      </c>
      <c r="B3133" s="4" t="s">
        <v>17255</v>
      </c>
      <c r="C3133" s="5" t="s">
        <v>17256</v>
      </c>
      <c r="D3133" s="5" t="s">
        <v>2190</v>
      </c>
      <c r="E3133" s="4" t="s">
        <v>16</v>
      </c>
    </row>
    <row r="3134" spans="1:5" ht="72" x14ac:dyDescent="0.3">
      <c r="A3134" s="8" t="s">
        <v>8158</v>
      </c>
      <c r="B3134" s="4" t="s">
        <v>17257</v>
      </c>
      <c r="C3134" s="5" t="s">
        <v>17258</v>
      </c>
      <c r="D3134" s="5" t="s">
        <v>2191</v>
      </c>
      <c r="E3134" s="4" t="s">
        <v>16</v>
      </c>
    </row>
    <row r="3135" spans="1:5" ht="72" x14ac:dyDescent="0.3">
      <c r="A3135" s="8" t="s">
        <v>8159</v>
      </c>
      <c r="B3135" s="4" t="s">
        <v>17259</v>
      </c>
      <c r="C3135" s="5" t="s">
        <v>17260</v>
      </c>
      <c r="D3135" s="5" t="s">
        <v>17</v>
      </c>
      <c r="E3135" s="4" t="s">
        <v>16</v>
      </c>
    </row>
    <row r="3136" spans="1:5" ht="86.4" x14ac:dyDescent="0.3">
      <c r="A3136" s="8" t="s">
        <v>8160</v>
      </c>
      <c r="B3136" s="4" t="s">
        <v>17261</v>
      </c>
      <c r="C3136" s="5" t="s">
        <v>17262</v>
      </c>
      <c r="D3136" s="5" t="s">
        <v>2192</v>
      </c>
      <c r="E3136" s="4" t="s">
        <v>16</v>
      </c>
    </row>
    <row r="3137" spans="1:5" ht="72" x14ac:dyDescent="0.3">
      <c r="A3137" s="8" t="s">
        <v>8161</v>
      </c>
      <c r="B3137" s="4" t="s">
        <v>17263</v>
      </c>
      <c r="C3137" s="5" t="s">
        <v>17264</v>
      </c>
      <c r="D3137" s="5" t="s">
        <v>2193</v>
      </c>
      <c r="E3137" s="4" t="s">
        <v>16</v>
      </c>
    </row>
    <row r="3138" spans="1:5" ht="72" x14ac:dyDescent="0.3">
      <c r="A3138" s="8" t="s">
        <v>8162</v>
      </c>
      <c r="B3138" s="4" t="s">
        <v>17263</v>
      </c>
      <c r="C3138" s="5" t="s">
        <v>17264</v>
      </c>
      <c r="D3138" s="5" t="s">
        <v>2194</v>
      </c>
      <c r="E3138" s="4" t="s">
        <v>24</v>
      </c>
    </row>
    <row r="3139" spans="1:5" ht="72" x14ac:dyDescent="0.3">
      <c r="A3139" s="8" t="s">
        <v>8163</v>
      </c>
      <c r="B3139" s="4" t="s">
        <v>17263</v>
      </c>
      <c r="C3139" s="5" t="s">
        <v>17264</v>
      </c>
      <c r="D3139" s="5" t="s">
        <v>2195</v>
      </c>
      <c r="E3139" s="4" t="s">
        <v>16</v>
      </c>
    </row>
    <row r="3140" spans="1:5" ht="72" x14ac:dyDescent="0.3">
      <c r="A3140" s="8" t="s">
        <v>8164</v>
      </c>
      <c r="B3140" s="4" t="s">
        <v>17263</v>
      </c>
      <c r="C3140" s="5" t="s">
        <v>17264</v>
      </c>
      <c r="D3140" s="5" t="s">
        <v>2196</v>
      </c>
      <c r="E3140" s="4" t="s">
        <v>16</v>
      </c>
    </row>
    <row r="3141" spans="1:5" ht="72" x14ac:dyDescent="0.3">
      <c r="A3141" s="8" t="s">
        <v>8165</v>
      </c>
      <c r="B3141" s="4" t="s">
        <v>17263</v>
      </c>
      <c r="C3141" s="5" t="s">
        <v>17264</v>
      </c>
      <c r="D3141" s="5" t="s">
        <v>17</v>
      </c>
      <c r="E3141" s="4" t="s">
        <v>15</v>
      </c>
    </row>
    <row r="3142" spans="1:5" ht="57.6" x14ac:dyDescent="0.3">
      <c r="A3142" s="8" t="s">
        <v>8166</v>
      </c>
      <c r="B3142" s="4" t="s">
        <v>17265</v>
      </c>
      <c r="C3142" s="5" t="s">
        <v>17266</v>
      </c>
      <c r="D3142" s="5" t="s">
        <v>2197</v>
      </c>
      <c r="E3142" s="4" t="s">
        <v>16</v>
      </c>
    </row>
    <row r="3143" spans="1:5" ht="72" x14ac:dyDescent="0.3">
      <c r="A3143" s="8" t="s">
        <v>8167</v>
      </c>
      <c r="B3143" s="4" t="s">
        <v>17267</v>
      </c>
      <c r="C3143" s="5" t="s">
        <v>17268</v>
      </c>
      <c r="D3143" s="5" t="s">
        <v>2191</v>
      </c>
      <c r="E3143" s="4" t="s">
        <v>16</v>
      </c>
    </row>
    <row r="3144" spans="1:5" ht="72" x14ac:dyDescent="0.3">
      <c r="A3144" s="8" t="s">
        <v>8168</v>
      </c>
      <c r="B3144" s="4" t="s">
        <v>17269</v>
      </c>
      <c r="C3144" s="5" t="s">
        <v>17270</v>
      </c>
      <c r="D3144" s="5" t="s">
        <v>17</v>
      </c>
      <c r="E3144" s="4" t="s">
        <v>16</v>
      </c>
    </row>
    <row r="3145" spans="1:5" ht="72" x14ac:dyDescent="0.3">
      <c r="A3145" s="8" t="s">
        <v>8169</v>
      </c>
      <c r="B3145" s="4" t="s">
        <v>17271</v>
      </c>
      <c r="C3145" s="5" t="s">
        <v>17272</v>
      </c>
      <c r="D3145" s="5" t="s">
        <v>2191</v>
      </c>
      <c r="E3145" s="4" t="s">
        <v>16</v>
      </c>
    </row>
    <row r="3146" spans="1:5" ht="72" x14ac:dyDescent="0.3">
      <c r="A3146" s="8" t="s">
        <v>8170</v>
      </c>
      <c r="B3146" s="4" t="s">
        <v>17273</v>
      </c>
      <c r="C3146" s="5" t="s">
        <v>17274</v>
      </c>
      <c r="D3146" s="5" t="s">
        <v>17</v>
      </c>
      <c r="E3146" s="4" t="s">
        <v>16</v>
      </c>
    </row>
    <row r="3147" spans="1:5" ht="100.8" x14ac:dyDescent="0.3">
      <c r="A3147" s="8" t="s">
        <v>8171</v>
      </c>
      <c r="B3147" s="4" t="s">
        <v>17275</v>
      </c>
      <c r="C3147" s="5" t="s">
        <v>17276</v>
      </c>
      <c r="D3147" s="5" t="s">
        <v>2198</v>
      </c>
      <c r="E3147" s="4" t="s">
        <v>16</v>
      </c>
    </row>
    <row r="3148" spans="1:5" ht="100.8" x14ac:dyDescent="0.3">
      <c r="A3148" s="8" t="s">
        <v>8172</v>
      </c>
      <c r="B3148" s="4" t="s">
        <v>17277</v>
      </c>
      <c r="C3148" s="5" t="s">
        <v>17278</v>
      </c>
      <c r="D3148" s="5" t="s">
        <v>2199</v>
      </c>
      <c r="E3148" s="4" t="s">
        <v>16</v>
      </c>
    </row>
    <row r="3149" spans="1:5" ht="100.8" x14ac:dyDescent="0.3">
      <c r="A3149" s="8" t="s">
        <v>8173</v>
      </c>
      <c r="B3149" s="4" t="s">
        <v>17279</v>
      </c>
      <c r="C3149" s="5" t="s">
        <v>17280</v>
      </c>
      <c r="D3149" s="5" t="s">
        <v>2198</v>
      </c>
      <c r="E3149" s="4" t="s">
        <v>16</v>
      </c>
    </row>
    <row r="3150" spans="1:5" ht="100.8" x14ac:dyDescent="0.3">
      <c r="A3150" s="8" t="s">
        <v>8174</v>
      </c>
      <c r="B3150" s="4" t="s">
        <v>17281</v>
      </c>
      <c r="C3150" s="5" t="s">
        <v>17282</v>
      </c>
      <c r="D3150" s="5" t="s">
        <v>2199</v>
      </c>
      <c r="E3150" s="4" t="s">
        <v>16</v>
      </c>
    </row>
    <row r="3151" spans="1:5" ht="100.8" x14ac:dyDescent="0.3">
      <c r="A3151" s="8" t="s">
        <v>8175</v>
      </c>
      <c r="B3151" s="4" t="s">
        <v>17283</v>
      </c>
      <c r="C3151" s="5" t="s">
        <v>17284</v>
      </c>
      <c r="D3151" s="5" t="s">
        <v>2198</v>
      </c>
      <c r="E3151" s="4" t="s">
        <v>16</v>
      </c>
    </row>
    <row r="3152" spans="1:5" ht="100.8" x14ac:dyDescent="0.3">
      <c r="A3152" s="8" t="s">
        <v>8176</v>
      </c>
      <c r="B3152" s="4" t="s">
        <v>17285</v>
      </c>
      <c r="C3152" s="5" t="s">
        <v>17286</v>
      </c>
      <c r="D3152" s="5" t="s">
        <v>2199</v>
      </c>
      <c r="E3152" s="4" t="s">
        <v>16</v>
      </c>
    </row>
    <row r="3153" spans="1:5" ht="100.8" x14ac:dyDescent="0.3">
      <c r="A3153" s="8" t="s">
        <v>8177</v>
      </c>
      <c r="B3153" s="4" t="s">
        <v>17287</v>
      </c>
      <c r="C3153" s="5" t="s">
        <v>17288</v>
      </c>
      <c r="D3153" s="5" t="s">
        <v>2198</v>
      </c>
      <c r="E3153" s="4" t="s">
        <v>16</v>
      </c>
    </row>
    <row r="3154" spans="1:5" ht="100.8" x14ac:dyDescent="0.3">
      <c r="A3154" s="8" t="s">
        <v>8178</v>
      </c>
      <c r="B3154" s="4" t="s">
        <v>17289</v>
      </c>
      <c r="C3154" s="5" t="s">
        <v>17290</v>
      </c>
      <c r="D3154" s="5" t="s">
        <v>2199</v>
      </c>
      <c r="E3154" s="4" t="s">
        <v>16</v>
      </c>
    </row>
    <row r="3155" spans="1:5" ht="72" x14ac:dyDescent="0.3">
      <c r="A3155" s="8" t="s">
        <v>8179</v>
      </c>
      <c r="B3155" s="4" t="s">
        <v>17291</v>
      </c>
      <c r="C3155" s="5" t="s">
        <v>17292</v>
      </c>
      <c r="D3155" s="5" t="s">
        <v>2200</v>
      </c>
      <c r="E3155" s="4" t="s">
        <v>16</v>
      </c>
    </row>
    <row r="3156" spans="1:5" ht="72" x14ac:dyDescent="0.3">
      <c r="A3156" s="8" t="s">
        <v>8180</v>
      </c>
      <c r="B3156" s="4" t="s">
        <v>17293</v>
      </c>
      <c r="C3156" s="5" t="s">
        <v>17294</v>
      </c>
      <c r="D3156" s="5" t="s">
        <v>2201</v>
      </c>
      <c r="E3156" s="4" t="s">
        <v>16</v>
      </c>
    </row>
    <row r="3157" spans="1:5" ht="72" x14ac:dyDescent="0.3">
      <c r="A3157" s="8" t="s">
        <v>8181</v>
      </c>
      <c r="B3157" s="4" t="s">
        <v>17295</v>
      </c>
      <c r="C3157" s="5" t="s">
        <v>17296</v>
      </c>
      <c r="D3157" s="5" t="s">
        <v>44</v>
      </c>
      <c r="E3157" s="4" t="s">
        <v>16</v>
      </c>
    </row>
    <row r="3158" spans="1:5" ht="100.8" x14ac:dyDescent="0.3">
      <c r="A3158" s="8" t="s">
        <v>8182</v>
      </c>
      <c r="B3158" s="4" t="s">
        <v>17297</v>
      </c>
      <c r="C3158" s="5" t="s">
        <v>17298</v>
      </c>
      <c r="D3158" s="5" t="s">
        <v>2202</v>
      </c>
      <c r="E3158" s="4" t="s">
        <v>16</v>
      </c>
    </row>
    <row r="3159" spans="1:5" ht="100.8" x14ac:dyDescent="0.3">
      <c r="A3159" s="8" t="s">
        <v>8183</v>
      </c>
      <c r="B3159" s="4" t="s">
        <v>17299</v>
      </c>
      <c r="C3159" s="5" t="s">
        <v>17300</v>
      </c>
      <c r="D3159" s="5" t="s">
        <v>2203</v>
      </c>
      <c r="E3159" s="4" t="s">
        <v>16</v>
      </c>
    </row>
    <row r="3160" spans="1:5" ht="100.8" x14ac:dyDescent="0.3">
      <c r="A3160" s="8" t="s">
        <v>8184</v>
      </c>
      <c r="B3160" s="4" t="s">
        <v>17301</v>
      </c>
      <c r="C3160" s="5" t="s">
        <v>17302</v>
      </c>
      <c r="D3160" s="5" t="s">
        <v>2204</v>
      </c>
      <c r="E3160" s="4" t="s">
        <v>16</v>
      </c>
    </row>
    <row r="3161" spans="1:5" ht="100.8" x14ac:dyDescent="0.3">
      <c r="A3161" s="8" t="s">
        <v>8185</v>
      </c>
      <c r="B3161" s="4" t="s">
        <v>17303</v>
      </c>
      <c r="C3161" s="5" t="s">
        <v>17304</v>
      </c>
      <c r="D3161" s="5" t="s">
        <v>2205</v>
      </c>
      <c r="E3161" s="4" t="s">
        <v>16</v>
      </c>
    </row>
    <row r="3162" spans="1:5" ht="100.8" x14ac:dyDescent="0.3">
      <c r="A3162" s="8" t="s">
        <v>8186</v>
      </c>
      <c r="B3162" s="4" t="s">
        <v>17305</v>
      </c>
      <c r="C3162" s="5" t="s">
        <v>17306</v>
      </c>
      <c r="D3162" s="5" t="s">
        <v>2206</v>
      </c>
      <c r="E3162" s="4" t="s">
        <v>16</v>
      </c>
    </row>
    <row r="3163" spans="1:5" ht="100.8" x14ac:dyDescent="0.3">
      <c r="A3163" s="8" t="s">
        <v>8187</v>
      </c>
      <c r="B3163" s="4" t="s">
        <v>17307</v>
      </c>
      <c r="C3163" s="5" t="s">
        <v>17308</v>
      </c>
      <c r="D3163" s="5" t="s">
        <v>2207</v>
      </c>
      <c r="E3163" s="4" t="s">
        <v>16</v>
      </c>
    </row>
    <row r="3164" spans="1:5" ht="72" x14ac:dyDescent="0.3">
      <c r="A3164" s="8" t="s">
        <v>8188</v>
      </c>
      <c r="B3164" s="4" t="s">
        <v>17309</v>
      </c>
      <c r="C3164" s="5" t="s">
        <v>17310</v>
      </c>
      <c r="D3164" s="5" t="s">
        <v>44</v>
      </c>
      <c r="E3164" s="4" t="s">
        <v>16</v>
      </c>
    </row>
    <row r="3165" spans="1:5" ht="86.4" x14ac:dyDescent="0.3">
      <c r="A3165" s="8" t="s">
        <v>8189</v>
      </c>
      <c r="B3165" s="4" t="s">
        <v>17311</v>
      </c>
      <c r="C3165" s="5" t="s">
        <v>17312</v>
      </c>
      <c r="D3165" s="5" t="s">
        <v>2208</v>
      </c>
      <c r="E3165" s="4" t="s">
        <v>868</v>
      </c>
    </row>
    <row r="3166" spans="1:5" ht="72" x14ac:dyDescent="0.3">
      <c r="A3166" s="8" t="s">
        <v>8190</v>
      </c>
      <c r="B3166" s="4" t="s">
        <v>17313</v>
      </c>
      <c r="C3166" s="5" t="s">
        <v>46378</v>
      </c>
      <c r="D3166" s="5" t="s">
        <v>2210</v>
      </c>
      <c r="E3166" s="4" t="s">
        <v>16</v>
      </c>
    </row>
    <row r="3167" spans="1:5" ht="72" x14ac:dyDescent="0.3">
      <c r="A3167" s="8" t="s">
        <v>8191</v>
      </c>
      <c r="B3167" s="4" t="s">
        <v>17313</v>
      </c>
      <c r="C3167" s="5" t="s">
        <v>46378</v>
      </c>
      <c r="D3167" s="5" t="s">
        <v>2211</v>
      </c>
      <c r="E3167" s="4" t="s">
        <v>24</v>
      </c>
    </row>
    <row r="3168" spans="1:5" ht="72" x14ac:dyDescent="0.3">
      <c r="A3168" s="8" t="s">
        <v>8192</v>
      </c>
      <c r="B3168" s="4" t="s">
        <v>17313</v>
      </c>
      <c r="C3168" s="5" t="s">
        <v>46378</v>
      </c>
      <c r="D3168" s="5" t="s">
        <v>2212</v>
      </c>
      <c r="E3168" s="4" t="s">
        <v>868</v>
      </c>
    </row>
    <row r="3169" spans="1:5" ht="57.6" x14ac:dyDescent="0.3">
      <c r="A3169" s="8" t="s">
        <v>8193</v>
      </c>
      <c r="B3169" s="4" t="s">
        <v>17314</v>
      </c>
      <c r="C3169" s="5" t="s">
        <v>17315</v>
      </c>
      <c r="D3169" s="5" t="s">
        <v>2213</v>
      </c>
      <c r="E3169" s="4" t="s">
        <v>16</v>
      </c>
    </row>
    <row r="3170" spans="1:5" ht="57.6" x14ac:dyDescent="0.3">
      <c r="A3170" s="8" t="s">
        <v>8194</v>
      </c>
      <c r="B3170" s="4" t="s">
        <v>17316</v>
      </c>
      <c r="C3170" s="5" t="s">
        <v>17317</v>
      </c>
      <c r="D3170" s="5" t="s">
        <v>2214</v>
      </c>
      <c r="E3170" s="4" t="s">
        <v>16</v>
      </c>
    </row>
    <row r="3171" spans="1:5" ht="57.6" x14ac:dyDescent="0.3">
      <c r="A3171" s="8" t="s">
        <v>8195</v>
      </c>
      <c r="B3171" s="4" t="s">
        <v>17318</v>
      </c>
      <c r="C3171" s="5" t="s">
        <v>17319</v>
      </c>
      <c r="D3171" s="5" t="s">
        <v>2215</v>
      </c>
      <c r="E3171" s="4" t="s">
        <v>16</v>
      </c>
    </row>
    <row r="3172" spans="1:5" ht="86.4" x14ac:dyDescent="0.3">
      <c r="A3172" s="8" t="s">
        <v>8196</v>
      </c>
      <c r="B3172" s="4" t="s">
        <v>17320</v>
      </c>
      <c r="C3172" s="5" t="s">
        <v>46379</v>
      </c>
      <c r="D3172" s="5" t="s">
        <v>2216</v>
      </c>
      <c r="E3172" s="4" t="s">
        <v>16</v>
      </c>
    </row>
    <row r="3173" spans="1:5" ht="72" x14ac:dyDescent="0.3">
      <c r="A3173" s="8" t="s">
        <v>8197</v>
      </c>
      <c r="B3173" s="4" t="s">
        <v>17320</v>
      </c>
      <c r="C3173" s="5" t="s">
        <v>46379</v>
      </c>
      <c r="D3173" s="5" t="s">
        <v>2217</v>
      </c>
      <c r="E3173" s="4" t="s">
        <v>16</v>
      </c>
    </row>
    <row r="3174" spans="1:5" ht="72" x14ac:dyDescent="0.3">
      <c r="A3174" s="8" t="s">
        <v>8198</v>
      </c>
      <c r="B3174" s="4" t="s">
        <v>17320</v>
      </c>
      <c r="C3174" s="5" t="s">
        <v>46379</v>
      </c>
      <c r="D3174" s="5" t="s">
        <v>2218</v>
      </c>
      <c r="E3174" s="4" t="s">
        <v>16</v>
      </c>
    </row>
    <row r="3175" spans="1:5" ht="72" x14ac:dyDescent="0.3">
      <c r="A3175" s="8" t="s">
        <v>8199</v>
      </c>
      <c r="B3175" s="4" t="s">
        <v>17320</v>
      </c>
      <c r="C3175" s="5" t="s">
        <v>46379</v>
      </c>
      <c r="D3175" s="5" t="s">
        <v>17</v>
      </c>
      <c r="E3175" s="4" t="s">
        <v>24</v>
      </c>
    </row>
    <row r="3176" spans="1:5" ht="86.4" x14ac:dyDescent="0.3">
      <c r="A3176" s="8" t="s">
        <v>8200</v>
      </c>
      <c r="B3176" s="4" t="s">
        <v>17322</v>
      </c>
      <c r="C3176" s="5" t="s">
        <v>46380</v>
      </c>
      <c r="D3176" s="5" t="s">
        <v>2219</v>
      </c>
      <c r="E3176" s="4" t="s">
        <v>16</v>
      </c>
    </row>
    <row r="3177" spans="1:5" ht="86.4" x14ac:dyDescent="0.3">
      <c r="A3177" s="8" t="s">
        <v>8201</v>
      </c>
      <c r="B3177" s="4" t="s">
        <v>17322</v>
      </c>
      <c r="C3177" s="5" t="s">
        <v>46380</v>
      </c>
      <c r="D3177" s="5" t="s">
        <v>2220</v>
      </c>
      <c r="E3177" s="4" t="s">
        <v>16</v>
      </c>
    </row>
    <row r="3178" spans="1:5" ht="86.4" x14ac:dyDescent="0.3">
      <c r="A3178" s="8" t="s">
        <v>8202</v>
      </c>
      <c r="B3178" s="4" t="s">
        <v>17322</v>
      </c>
      <c r="C3178" s="5" t="s">
        <v>46380</v>
      </c>
      <c r="D3178" s="5" t="s">
        <v>2221</v>
      </c>
      <c r="E3178" s="4" t="s">
        <v>16</v>
      </c>
    </row>
    <row r="3179" spans="1:5" ht="86.4" x14ac:dyDescent="0.3">
      <c r="A3179" s="8" t="s">
        <v>8203</v>
      </c>
      <c r="B3179" s="4" t="s">
        <v>17322</v>
      </c>
      <c r="C3179" s="5" t="s">
        <v>46380</v>
      </c>
      <c r="D3179" s="5" t="s">
        <v>2222</v>
      </c>
      <c r="E3179" s="4" t="s">
        <v>16</v>
      </c>
    </row>
    <row r="3180" spans="1:5" ht="86.4" x14ac:dyDescent="0.3">
      <c r="A3180" s="8" t="s">
        <v>8204</v>
      </c>
      <c r="B3180" s="4" t="s">
        <v>17322</v>
      </c>
      <c r="C3180" s="5" t="s">
        <v>46380</v>
      </c>
      <c r="D3180" s="5" t="s">
        <v>2223</v>
      </c>
      <c r="E3180" s="4" t="s">
        <v>16</v>
      </c>
    </row>
    <row r="3181" spans="1:5" ht="86.4" x14ac:dyDescent="0.3">
      <c r="A3181" s="8" t="s">
        <v>8205</v>
      </c>
      <c r="B3181" s="4" t="s">
        <v>17322</v>
      </c>
      <c r="C3181" s="5" t="s">
        <v>46380</v>
      </c>
      <c r="D3181" s="5" t="s">
        <v>2224</v>
      </c>
      <c r="E3181" s="4" t="s">
        <v>16</v>
      </c>
    </row>
    <row r="3182" spans="1:5" ht="86.4" x14ac:dyDescent="0.3">
      <c r="A3182" s="8" t="s">
        <v>8206</v>
      </c>
      <c r="B3182" s="4" t="s">
        <v>17322</v>
      </c>
      <c r="C3182" s="5" t="s">
        <v>46380</v>
      </c>
      <c r="D3182" s="5" t="s">
        <v>2225</v>
      </c>
      <c r="E3182" s="4" t="s">
        <v>24</v>
      </c>
    </row>
    <row r="3183" spans="1:5" ht="57.6" x14ac:dyDescent="0.3">
      <c r="A3183" s="8" t="s">
        <v>8207</v>
      </c>
      <c r="B3183" s="4" t="s">
        <v>17323</v>
      </c>
      <c r="C3183" s="5" t="s">
        <v>17321</v>
      </c>
      <c r="D3183" s="5" t="s">
        <v>2226</v>
      </c>
      <c r="E3183" s="4" t="s">
        <v>16</v>
      </c>
    </row>
    <row r="3184" spans="1:5" ht="57.6" x14ac:dyDescent="0.3">
      <c r="A3184" s="8" t="s">
        <v>8208</v>
      </c>
      <c r="B3184" s="4" t="s">
        <v>17323</v>
      </c>
      <c r="C3184" s="5" t="s">
        <v>17321</v>
      </c>
      <c r="D3184" s="5" t="s">
        <v>2218</v>
      </c>
      <c r="E3184" s="4" t="s">
        <v>16</v>
      </c>
    </row>
    <row r="3185" spans="1:5" ht="57.6" x14ac:dyDescent="0.3">
      <c r="A3185" s="8" t="s">
        <v>8209</v>
      </c>
      <c r="B3185" s="4" t="s">
        <v>17323</v>
      </c>
      <c r="C3185" s="5" t="s">
        <v>17321</v>
      </c>
      <c r="D3185" s="5" t="s">
        <v>17</v>
      </c>
      <c r="E3185" s="4" t="s">
        <v>24</v>
      </c>
    </row>
    <row r="3186" spans="1:5" ht="158.4" x14ac:dyDescent="0.3">
      <c r="A3186" s="8" t="s">
        <v>8210</v>
      </c>
      <c r="B3186" s="4" t="s">
        <v>17324</v>
      </c>
      <c r="C3186" s="5" t="s">
        <v>17325</v>
      </c>
      <c r="D3186" s="5" t="s">
        <v>2208</v>
      </c>
      <c r="E3186" s="4" t="s">
        <v>24</v>
      </c>
    </row>
    <row r="3187" spans="1:5" ht="129.6" x14ac:dyDescent="0.3">
      <c r="A3187" s="8" t="s">
        <v>8211</v>
      </c>
      <c r="B3187" s="4" t="s">
        <v>17326</v>
      </c>
      <c r="C3187" s="5" t="s">
        <v>17327</v>
      </c>
      <c r="D3187" s="5" t="s">
        <v>2209</v>
      </c>
      <c r="E3187" s="4" t="s">
        <v>24</v>
      </c>
    </row>
    <row r="3188" spans="1:5" ht="129.6" x14ac:dyDescent="0.3">
      <c r="A3188" s="8" t="s">
        <v>8212</v>
      </c>
      <c r="B3188" s="4" t="s">
        <v>17328</v>
      </c>
      <c r="C3188" s="5" t="s">
        <v>17329</v>
      </c>
      <c r="D3188" s="5" t="s">
        <v>2213</v>
      </c>
      <c r="E3188" s="4" t="s">
        <v>24</v>
      </c>
    </row>
    <row r="3189" spans="1:5" ht="115.2" x14ac:dyDescent="0.3">
      <c r="A3189" s="8" t="s">
        <v>8213</v>
      </c>
      <c r="B3189" s="4" t="s">
        <v>17330</v>
      </c>
      <c r="C3189" s="5" t="s">
        <v>17331</v>
      </c>
      <c r="D3189" s="5" t="s">
        <v>17</v>
      </c>
      <c r="E3189" s="4" t="s">
        <v>24</v>
      </c>
    </row>
    <row r="3190" spans="1:5" ht="115.2" x14ac:dyDescent="0.3">
      <c r="A3190" s="8" t="s">
        <v>8214</v>
      </c>
      <c r="B3190" s="4" t="s">
        <v>17332</v>
      </c>
      <c r="C3190" s="5" t="s">
        <v>46381</v>
      </c>
      <c r="D3190" s="5" t="s">
        <v>2227</v>
      </c>
      <c r="E3190" s="4" t="s">
        <v>2228</v>
      </c>
    </row>
    <row r="3191" spans="1:5" ht="115.2" x14ac:dyDescent="0.3">
      <c r="A3191" s="8" t="s">
        <v>8215</v>
      </c>
      <c r="B3191" s="4" t="s">
        <v>17332</v>
      </c>
      <c r="C3191" s="5" t="s">
        <v>46381</v>
      </c>
      <c r="D3191" s="5" t="s">
        <v>17</v>
      </c>
      <c r="E3191" s="4" t="s">
        <v>24</v>
      </c>
    </row>
    <row r="3192" spans="1:5" ht="100.8" x14ac:dyDescent="0.3">
      <c r="A3192" s="8" t="s">
        <v>8216</v>
      </c>
      <c r="B3192" s="4" t="s">
        <v>17334</v>
      </c>
      <c r="C3192" s="5" t="s">
        <v>17333</v>
      </c>
      <c r="D3192" s="5" t="s">
        <v>2196</v>
      </c>
      <c r="E3192" s="4" t="s">
        <v>16</v>
      </c>
    </row>
    <row r="3193" spans="1:5" ht="100.8" x14ac:dyDescent="0.3">
      <c r="A3193" s="8" t="s">
        <v>8217</v>
      </c>
      <c r="B3193" s="4" t="s">
        <v>17334</v>
      </c>
      <c r="C3193" s="5" t="s">
        <v>17333</v>
      </c>
      <c r="D3193" s="5" t="s">
        <v>17</v>
      </c>
      <c r="E3193" s="4" t="s">
        <v>24</v>
      </c>
    </row>
    <row r="3194" spans="1:5" ht="100.8" x14ac:dyDescent="0.3">
      <c r="A3194" s="8" t="s">
        <v>8218</v>
      </c>
      <c r="B3194" s="4" t="s">
        <v>17335</v>
      </c>
      <c r="C3194" s="5" t="s">
        <v>17336</v>
      </c>
      <c r="D3194" s="5" t="s">
        <v>2229</v>
      </c>
      <c r="E3194" s="4" t="s">
        <v>24</v>
      </c>
    </row>
    <row r="3195" spans="1:5" ht="57.6" x14ac:dyDescent="0.3">
      <c r="A3195" s="8" t="s">
        <v>8219</v>
      </c>
      <c r="B3195" s="4" t="s">
        <v>17337</v>
      </c>
      <c r="C3195" s="5" t="s">
        <v>17338</v>
      </c>
      <c r="D3195" s="5" t="s">
        <v>2215</v>
      </c>
      <c r="E3195" s="4" t="s">
        <v>16</v>
      </c>
    </row>
    <row r="3196" spans="1:5" ht="57.6" x14ac:dyDescent="0.3">
      <c r="A3196" s="8" t="s">
        <v>8220</v>
      </c>
      <c r="B3196" s="4" t="s">
        <v>17339</v>
      </c>
      <c r="C3196" s="5" t="s">
        <v>17340</v>
      </c>
      <c r="D3196" s="5" t="s">
        <v>2196</v>
      </c>
      <c r="E3196" s="4" t="s">
        <v>16</v>
      </c>
    </row>
    <row r="3197" spans="1:5" ht="57.6" x14ac:dyDescent="0.3">
      <c r="A3197" s="8" t="s">
        <v>8221</v>
      </c>
      <c r="B3197" s="4" t="s">
        <v>17339</v>
      </c>
      <c r="C3197" s="5" t="s">
        <v>17340</v>
      </c>
      <c r="D3197" s="5" t="s">
        <v>2230</v>
      </c>
      <c r="E3197" s="4" t="s">
        <v>16</v>
      </c>
    </row>
    <row r="3198" spans="1:5" ht="57.6" x14ac:dyDescent="0.3">
      <c r="A3198" s="8" t="s">
        <v>8222</v>
      </c>
      <c r="B3198" s="4" t="s">
        <v>17339</v>
      </c>
      <c r="C3198" s="5" t="s">
        <v>17340</v>
      </c>
      <c r="D3198" s="5" t="s">
        <v>2214</v>
      </c>
      <c r="E3198" s="4" t="s">
        <v>16</v>
      </c>
    </row>
    <row r="3199" spans="1:5" ht="57.6" x14ac:dyDescent="0.3">
      <c r="A3199" s="8" t="s">
        <v>8223</v>
      </c>
      <c r="B3199" s="4" t="s">
        <v>17339</v>
      </c>
      <c r="C3199" s="5" t="s">
        <v>17340</v>
      </c>
      <c r="D3199" s="5" t="s">
        <v>44</v>
      </c>
      <c r="E3199" s="4" t="s">
        <v>24</v>
      </c>
    </row>
    <row r="3200" spans="1:5" ht="86.4" x14ac:dyDescent="0.3">
      <c r="A3200" s="8" t="s">
        <v>8224</v>
      </c>
      <c r="B3200" s="4" t="s">
        <v>17341</v>
      </c>
      <c r="C3200" s="5" t="s">
        <v>17342</v>
      </c>
      <c r="D3200" s="5" t="s">
        <v>2231</v>
      </c>
      <c r="E3200" s="4" t="s">
        <v>347</v>
      </c>
    </row>
    <row r="3201" spans="1:5" ht="86.4" x14ac:dyDescent="0.3">
      <c r="A3201" s="8" t="s">
        <v>8225</v>
      </c>
      <c r="B3201" s="4" t="s">
        <v>17343</v>
      </c>
      <c r="C3201" s="5" t="s">
        <v>17344</v>
      </c>
      <c r="D3201" s="5" t="s">
        <v>2232</v>
      </c>
      <c r="E3201" s="4" t="s">
        <v>16</v>
      </c>
    </row>
    <row r="3202" spans="1:5" ht="86.4" x14ac:dyDescent="0.3">
      <c r="A3202" s="8" t="s">
        <v>8226</v>
      </c>
      <c r="B3202" s="4" t="s">
        <v>17343</v>
      </c>
      <c r="C3202" s="5" t="s">
        <v>17344</v>
      </c>
      <c r="D3202" s="5" t="s">
        <v>2233</v>
      </c>
      <c r="E3202" s="4" t="s">
        <v>16</v>
      </c>
    </row>
    <row r="3203" spans="1:5" ht="86.4" x14ac:dyDescent="0.3">
      <c r="A3203" s="8" t="s">
        <v>8227</v>
      </c>
      <c r="B3203" s="4" t="s">
        <v>17343</v>
      </c>
      <c r="C3203" s="5" t="s">
        <v>17344</v>
      </c>
      <c r="D3203" s="5" t="s">
        <v>17</v>
      </c>
      <c r="E3203" s="4" t="s">
        <v>24</v>
      </c>
    </row>
    <row r="3204" spans="1:5" ht="100.8" x14ac:dyDescent="0.3">
      <c r="A3204" s="8" t="s">
        <v>8228</v>
      </c>
      <c r="B3204" s="4" t="s">
        <v>17345</v>
      </c>
      <c r="C3204" s="5" t="s">
        <v>46382</v>
      </c>
      <c r="D3204" s="5" t="s">
        <v>2234</v>
      </c>
      <c r="E3204" s="4" t="s">
        <v>16</v>
      </c>
    </row>
    <row r="3205" spans="1:5" ht="100.8" x14ac:dyDescent="0.3">
      <c r="A3205" s="8" t="s">
        <v>8229</v>
      </c>
      <c r="B3205" s="4" t="s">
        <v>17345</v>
      </c>
      <c r="C3205" s="5" t="s">
        <v>46382</v>
      </c>
      <c r="D3205" s="5" t="s">
        <v>17</v>
      </c>
      <c r="E3205" s="4" t="s">
        <v>24</v>
      </c>
    </row>
    <row r="3206" spans="1:5" ht="72" x14ac:dyDescent="0.3">
      <c r="A3206" s="8" t="s">
        <v>8230</v>
      </c>
      <c r="B3206" s="4" t="s">
        <v>17347</v>
      </c>
      <c r="C3206" s="5" t="s">
        <v>17346</v>
      </c>
      <c r="D3206" s="5" t="s">
        <v>17</v>
      </c>
      <c r="E3206" s="4" t="s">
        <v>24</v>
      </c>
    </row>
    <row r="3207" spans="1:5" ht="57.6" x14ac:dyDescent="0.3">
      <c r="A3207" s="8" t="s">
        <v>8231</v>
      </c>
      <c r="B3207" s="4" t="s">
        <v>17348</v>
      </c>
      <c r="C3207" s="5" t="s">
        <v>17349</v>
      </c>
      <c r="D3207" s="5" t="s">
        <v>2235</v>
      </c>
      <c r="E3207" s="4" t="s">
        <v>16</v>
      </c>
    </row>
    <row r="3208" spans="1:5" ht="57.6" x14ac:dyDescent="0.3">
      <c r="A3208" s="8" t="s">
        <v>8232</v>
      </c>
      <c r="B3208" s="4" t="s">
        <v>17348</v>
      </c>
      <c r="C3208" s="5" t="s">
        <v>17349</v>
      </c>
      <c r="D3208" s="5" t="s">
        <v>2236</v>
      </c>
      <c r="E3208" s="4" t="s">
        <v>16</v>
      </c>
    </row>
    <row r="3209" spans="1:5" ht="57.6" x14ac:dyDescent="0.3">
      <c r="A3209" s="8" t="s">
        <v>8233</v>
      </c>
      <c r="B3209" s="4" t="s">
        <v>17348</v>
      </c>
      <c r="C3209" s="5" t="s">
        <v>17349</v>
      </c>
      <c r="D3209" s="5" t="s">
        <v>2237</v>
      </c>
      <c r="E3209" s="4" t="s">
        <v>16</v>
      </c>
    </row>
    <row r="3210" spans="1:5" ht="57.6" x14ac:dyDescent="0.3">
      <c r="A3210" s="8" t="s">
        <v>8234</v>
      </c>
      <c r="B3210" s="4" t="s">
        <v>17348</v>
      </c>
      <c r="C3210" s="5" t="s">
        <v>17349</v>
      </c>
      <c r="D3210" s="5" t="s">
        <v>17</v>
      </c>
      <c r="E3210" s="4" t="s">
        <v>24</v>
      </c>
    </row>
    <row r="3211" spans="1:5" ht="57.6" x14ac:dyDescent="0.3">
      <c r="A3211" s="8" t="s">
        <v>8235</v>
      </c>
      <c r="B3211" s="4" t="s">
        <v>17350</v>
      </c>
      <c r="C3211" s="5" t="s">
        <v>17351</v>
      </c>
      <c r="D3211" s="5" t="s">
        <v>2238</v>
      </c>
      <c r="E3211" s="4" t="s">
        <v>16</v>
      </c>
    </row>
    <row r="3212" spans="1:5" ht="72" x14ac:dyDescent="0.3">
      <c r="A3212" s="8" t="s">
        <v>8236</v>
      </c>
      <c r="B3212" s="4" t="s">
        <v>17352</v>
      </c>
      <c r="C3212" s="5" t="s">
        <v>17353</v>
      </c>
      <c r="D3212" s="5" t="s">
        <v>2239</v>
      </c>
      <c r="E3212" s="4" t="s">
        <v>15</v>
      </c>
    </row>
    <row r="3213" spans="1:5" ht="57.6" x14ac:dyDescent="0.3">
      <c r="A3213" s="8" t="s">
        <v>8237</v>
      </c>
      <c r="B3213" s="4" t="s">
        <v>17354</v>
      </c>
      <c r="C3213" s="5" t="s">
        <v>46383</v>
      </c>
      <c r="D3213" s="5" t="s">
        <v>2240</v>
      </c>
      <c r="E3213" s="4" t="s">
        <v>16</v>
      </c>
    </row>
    <row r="3214" spans="1:5" ht="57.6" x14ac:dyDescent="0.3">
      <c r="A3214" s="8" t="s">
        <v>8238</v>
      </c>
      <c r="B3214" s="4" t="s">
        <v>17354</v>
      </c>
      <c r="C3214" s="5" t="s">
        <v>46383</v>
      </c>
      <c r="D3214" s="5" t="s">
        <v>44</v>
      </c>
      <c r="E3214" s="4" t="s">
        <v>15</v>
      </c>
    </row>
    <row r="3215" spans="1:5" ht="72" x14ac:dyDescent="0.3">
      <c r="A3215" s="8" t="s">
        <v>8239</v>
      </c>
      <c r="B3215" s="4" t="s">
        <v>17356</v>
      </c>
      <c r="C3215" s="5" t="s">
        <v>17357</v>
      </c>
      <c r="D3215" s="5" t="s">
        <v>2241</v>
      </c>
      <c r="E3215" s="4" t="s">
        <v>16</v>
      </c>
    </row>
    <row r="3216" spans="1:5" ht="72" x14ac:dyDescent="0.3">
      <c r="A3216" s="8" t="s">
        <v>8240</v>
      </c>
      <c r="B3216" s="4" t="s">
        <v>17358</v>
      </c>
      <c r="C3216" s="5" t="s">
        <v>46384</v>
      </c>
      <c r="D3216" s="5" t="s">
        <v>2242</v>
      </c>
      <c r="E3216" s="4" t="s">
        <v>16</v>
      </c>
    </row>
    <row r="3217" spans="1:5" ht="72" x14ac:dyDescent="0.3">
      <c r="A3217" s="8" t="s">
        <v>8241</v>
      </c>
      <c r="B3217" s="4" t="s">
        <v>17358</v>
      </c>
      <c r="C3217" s="5" t="s">
        <v>46384</v>
      </c>
      <c r="D3217" s="5" t="s">
        <v>17</v>
      </c>
      <c r="E3217" s="4" t="s">
        <v>347</v>
      </c>
    </row>
    <row r="3218" spans="1:5" ht="72" x14ac:dyDescent="0.3">
      <c r="A3218" s="8" t="s">
        <v>8242</v>
      </c>
      <c r="B3218" s="4" t="s">
        <v>17359</v>
      </c>
      <c r="C3218" s="5" t="s">
        <v>46385</v>
      </c>
      <c r="D3218" s="5" t="s">
        <v>2151</v>
      </c>
      <c r="E3218" s="4" t="s">
        <v>16</v>
      </c>
    </row>
    <row r="3219" spans="1:5" ht="72" x14ac:dyDescent="0.3">
      <c r="A3219" s="8" t="s">
        <v>8243</v>
      </c>
      <c r="B3219" s="4" t="s">
        <v>17359</v>
      </c>
      <c r="C3219" s="5" t="s">
        <v>46385</v>
      </c>
      <c r="D3219" s="5" t="s">
        <v>2243</v>
      </c>
      <c r="E3219" s="4" t="s">
        <v>16</v>
      </c>
    </row>
    <row r="3220" spans="1:5" ht="72" x14ac:dyDescent="0.3">
      <c r="A3220" s="8" t="s">
        <v>8244</v>
      </c>
      <c r="B3220" s="4" t="s">
        <v>17359</v>
      </c>
      <c r="C3220" s="5" t="s">
        <v>46385</v>
      </c>
      <c r="D3220" s="5" t="s">
        <v>17</v>
      </c>
      <c r="E3220" s="4" t="s">
        <v>15</v>
      </c>
    </row>
    <row r="3221" spans="1:5" ht="57.6" x14ac:dyDescent="0.3">
      <c r="A3221" s="8" t="s">
        <v>8245</v>
      </c>
      <c r="B3221" s="4" t="s">
        <v>17360</v>
      </c>
      <c r="C3221" s="5" t="s">
        <v>17355</v>
      </c>
      <c r="D3221" s="5" t="s">
        <v>2244</v>
      </c>
      <c r="E3221" s="4" t="s">
        <v>347</v>
      </c>
    </row>
    <row r="3222" spans="1:5" ht="57.6" x14ac:dyDescent="0.3">
      <c r="A3222" s="8" t="s">
        <v>8246</v>
      </c>
      <c r="B3222" s="4" t="s">
        <v>17360</v>
      </c>
      <c r="C3222" s="5" t="s">
        <v>17355</v>
      </c>
      <c r="D3222" s="5" t="s">
        <v>2245</v>
      </c>
      <c r="E3222" s="4" t="s">
        <v>15</v>
      </c>
    </row>
    <row r="3223" spans="1:5" ht="57.6" x14ac:dyDescent="0.3">
      <c r="A3223" s="8" t="s">
        <v>8247</v>
      </c>
      <c r="B3223" s="4" t="s">
        <v>17360</v>
      </c>
      <c r="C3223" s="5" t="s">
        <v>17355</v>
      </c>
      <c r="D3223" s="5" t="s">
        <v>44</v>
      </c>
      <c r="E3223" s="4" t="s">
        <v>16</v>
      </c>
    </row>
    <row r="3224" spans="1:5" ht="129.6" x14ac:dyDescent="0.3">
      <c r="A3224" s="8" t="s">
        <v>8248</v>
      </c>
      <c r="B3224" s="4" t="s">
        <v>17361</v>
      </c>
      <c r="C3224" s="5" t="s">
        <v>46386</v>
      </c>
      <c r="D3224" s="5" t="s">
        <v>2246</v>
      </c>
      <c r="E3224" s="4" t="s">
        <v>347</v>
      </c>
    </row>
    <row r="3225" spans="1:5" ht="129.6" x14ac:dyDescent="0.3">
      <c r="A3225" s="8" t="s">
        <v>8249</v>
      </c>
      <c r="B3225" s="4" t="s">
        <v>17361</v>
      </c>
      <c r="C3225" s="5" t="s">
        <v>46386</v>
      </c>
      <c r="D3225" s="5" t="s">
        <v>17</v>
      </c>
      <c r="E3225" s="4" t="s">
        <v>16</v>
      </c>
    </row>
    <row r="3226" spans="1:5" ht="172.8" x14ac:dyDescent="0.3">
      <c r="A3226" s="8" t="s">
        <v>8250</v>
      </c>
      <c r="B3226" s="4" t="s">
        <v>17362</v>
      </c>
      <c r="C3226" s="5" t="s">
        <v>17363</v>
      </c>
      <c r="D3226" s="5" t="s">
        <v>2247</v>
      </c>
      <c r="E3226" s="4" t="s">
        <v>16</v>
      </c>
    </row>
    <row r="3227" spans="1:5" ht="129.6" x14ac:dyDescent="0.3">
      <c r="A3227" s="8" t="s">
        <v>8251</v>
      </c>
      <c r="B3227" s="4" t="s">
        <v>17364</v>
      </c>
      <c r="C3227" s="5" t="s">
        <v>17365</v>
      </c>
      <c r="D3227" s="5" t="s">
        <v>2248</v>
      </c>
      <c r="E3227" s="4" t="s">
        <v>16</v>
      </c>
    </row>
    <row r="3228" spans="1:5" ht="129.6" x14ac:dyDescent="0.3">
      <c r="A3228" s="8" t="s">
        <v>8252</v>
      </c>
      <c r="B3228" s="4" t="s">
        <v>17366</v>
      </c>
      <c r="C3228" s="5" t="s">
        <v>17367</v>
      </c>
      <c r="D3228" s="5" t="s">
        <v>2249</v>
      </c>
      <c r="E3228" s="4" t="s">
        <v>16</v>
      </c>
    </row>
    <row r="3229" spans="1:5" ht="129.6" x14ac:dyDescent="0.3">
      <c r="A3229" s="8" t="s">
        <v>8253</v>
      </c>
      <c r="B3229" s="4" t="s">
        <v>17368</v>
      </c>
      <c r="C3229" s="5" t="s">
        <v>17369</v>
      </c>
      <c r="D3229" s="5" t="s">
        <v>2250</v>
      </c>
      <c r="E3229" s="4" t="s">
        <v>16</v>
      </c>
    </row>
    <row r="3230" spans="1:5" ht="129.6" x14ac:dyDescent="0.3">
      <c r="A3230" s="8" t="s">
        <v>8254</v>
      </c>
      <c r="B3230" s="4" t="s">
        <v>17370</v>
      </c>
      <c r="C3230" s="5" t="s">
        <v>17371</v>
      </c>
      <c r="D3230" s="5" t="s">
        <v>2251</v>
      </c>
      <c r="E3230" s="4" t="s">
        <v>16</v>
      </c>
    </row>
    <row r="3231" spans="1:5" ht="129.6" x14ac:dyDescent="0.3">
      <c r="A3231" s="8" t="s">
        <v>8255</v>
      </c>
      <c r="B3231" s="4" t="s">
        <v>17372</v>
      </c>
      <c r="C3231" s="5" t="s">
        <v>17373</v>
      </c>
      <c r="D3231" s="5" t="s">
        <v>17</v>
      </c>
      <c r="E3231" s="4" t="s">
        <v>16</v>
      </c>
    </row>
    <row r="3232" spans="1:5" ht="129.6" x14ac:dyDescent="0.3">
      <c r="A3232" s="8" t="s">
        <v>8256</v>
      </c>
      <c r="B3232" s="4" t="s">
        <v>17374</v>
      </c>
      <c r="C3232" s="5" t="s">
        <v>46387</v>
      </c>
      <c r="D3232" s="5" t="s">
        <v>2253</v>
      </c>
      <c r="E3232" s="4" t="s">
        <v>16</v>
      </c>
    </row>
    <row r="3233" spans="1:5" ht="129.6" x14ac:dyDescent="0.3">
      <c r="A3233" s="8" t="s">
        <v>8257</v>
      </c>
      <c r="B3233" s="4" t="s">
        <v>17374</v>
      </c>
      <c r="C3233" s="5" t="s">
        <v>46387</v>
      </c>
      <c r="D3233" s="5" t="s">
        <v>2254</v>
      </c>
      <c r="E3233" s="4" t="s">
        <v>92</v>
      </c>
    </row>
    <row r="3234" spans="1:5" ht="129.6" x14ac:dyDescent="0.3">
      <c r="A3234" s="8" t="s">
        <v>8258</v>
      </c>
      <c r="B3234" s="4" t="s">
        <v>17374</v>
      </c>
      <c r="C3234" s="5" t="s">
        <v>46387</v>
      </c>
      <c r="D3234" s="5" t="s">
        <v>17</v>
      </c>
      <c r="E3234" s="4" t="s">
        <v>16</v>
      </c>
    </row>
    <row r="3235" spans="1:5" ht="129.6" x14ac:dyDescent="0.3">
      <c r="A3235" s="8" t="s">
        <v>8259</v>
      </c>
      <c r="B3235" s="4" t="s">
        <v>17376</v>
      </c>
      <c r="C3235" s="5" t="s">
        <v>17377</v>
      </c>
      <c r="D3235" s="5" t="s">
        <v>2255</v>
      </c>
      <c r="E3235" s="4" t="s">
        <v>16</v>
      </c>
    </row>
    <row r="3236" spans="1:5" ht="129.6" x14ac:dyDescent="0.3">
      <c r="A3236" s="8" t="s">
        <v>8260</v>
      </c>
      <c r="B3236" s="4" t="s">
        <v>17378</v>
      </c>
      <c r="C3236" s="5" t="s">
        <v>17375</v>
      </c>
      <c r="D3236" s="5" t="s">
        <v>17</v>
      </c>
      <c r="E3236" s="4" t="s">
        <v>16</v>
      </c>
    </row>
    <row r="3237" spans="1:5" ht="100.8" x14ac:dyDescent="0.3">
      <c r="A3237" s="8" t="s">
        <v>8261</v>
      </c>
      <c r="B3237" s="4" t="s">
        <v>17379</v>
      </c>
      <c r="C3237" s="5" t="s">
        <v>17380</v>
      </c>
      <c r="D3237" s="5" t="s">
        <v>2256</v>
      </c>
      <c r="E3237" s="4" t="s">
        <v>16</v>
      </c>
    </row>
    <row r="3238" spans="1:5" ht="100.8" x14ac:dyDescent="0.3">
      <c r="A3238" s="8" t="s">
        <v>8262</v>
      </c>
      <c r="B3238" s="4" t="s">
        <v>17381</v>
      </c>
      <c r="C3238" s="5" t="s">
        <v>17382</v>
      </c>
      <c r="D3238" s="5" t="s">
        <v>17</v>
      </c>
      <c r="E3238" s="4" t="s">
        <v>16</v>
      </c>
    </row>
    <row r="3239" spans="1:5" ht="100.8" x14ac:dyDescent="0.3">
      <c r="A3239" s="8" t="s">
        <v>8263</v>
      </c>
      <c r="B3239" s="4" t="s">
        <v>17383</v>
      </c>
      <c r="C3239" s="5" t="s">
        <v>17384</v>
      </c>
      <c r="D3239" s="5" t="s">
        <v>2256</v>
      </c>
      <c r="E3239" s="4" t="s">
        <v>16</v>
      </c>
    </row>
    <row r="3240" spans="1:5" ht="100.8" x14ac:dyDescent="0.3">
      <c r="A3240" s="8" t="s">
        <v>8264</v>
      </c>
      <c r="B3240" s="4" t="s">
        <v>17385</v>
      </c>
      <c r="C3240" s="5" t="s">
        <v>17386</v>
      </c>
      <c r="D3240" s="5" t="s">
        <v>17</v>
      </c>
      <c r="E3240" s="4" t="s">
        <v>16</v>
      </c>
    </row>
    <row r="3241" spans="1:5" ht="86.4" x14ac:dyDescent="0.3">
      <c r="A3241" s="8" t="s">
        <v>8265</v>
      </c>
      <c r="B3241" s="4" t="s">
        <v>17387</v>
      </c>
      <c r="C3241" s="5" t="s">
        <v>46388</v>
      </c>
      <c r="D3241" s="5" t="s">
        <v>2257</v>
      </c>
      <c r="E3241" s="4" t="s">
        <v>16</v>
      </c>
    </row>
    <row r="3242" spans="1:5" ht="72" x14ac:dyDescent="0.3">
      <c r="A3242" s="8" t="s">
        <v>8266</v>
      </c>
      <c r="B3242" s="4" t="s">
        <v>17388</v>
      </c>
      <c r="C3242" s="5" t="s">
        <v>17389</v>
      </c>
      <c r="D3242" s="5" t="s">
        <v>2258</v>
      </c>
      <c r="E3242" s="4" t="s">
        <v>16</v>
      </c>
    </row>
    <row r="3243" spans="1:5" ht="86.4" x14ac:dyDescent="0.3">
      <c r="A3243" s="8" t="s">
        <v>8267</v>
      </c>
      <c r="B3243" s="4" t="s">
        <v>17390</v>
      </c>
      <c r="C3243" s="5" t="s">
        <v>17391</v>
      </c>
      <c r="D3243" s="5" t="s">
        <v>2259</v>
      </c>
      <c r="E3243" s="4" t="s">
        <v>16</v>
      </c>
    </row>
    <row r="3244" spans="1:5" ht="72" x14ac:dyDescent="0.3">
      <c r="A3244" s="8" t="s">
        <v>8268</v>
      </c>
      <c r="B3244" s="4" t="s">
        <v>17392</v>
      </c>
      <c r="C3244" s="5" t="s">
        <v>17393</v>
      </c>
      <c r="D3244" s="5" t="s">
        <v>2258</v>
      </c>
      <c r="E3244" s="4" t="s">
        <v>16</v>
      </c>
    </row>
    <row r="3245" spans="1:5" ht="86.4" x14ac:dyDescent="0.3">
      <c r="A3245" s="8" t="s">
        <v>8269</v>
      </c>
      <c r="B3245" s="4" t="s">
        <v>17394</v>
      </c>
      <c r="C3245" s="5" t="s">
        <v>17395</v>
      </c>
      <c r="D3245" s="5" t="s">
        <v>2257</v>
      </c>
      <c r="E3245" s="4" t="s">
        <v>16</v>
      </c>
    </row>
    <row r="3246" spans="1:5" ht="72" x14ac:dyDescent="0.3">
      <c r="A3246" s="8" t="s">
        <v>8270</v>
      </c>
      <c r="B3246" s="4" t="s">
        <v>17396</v>
      </c>
      <c r="C3246" s="5" t="s">
        <v>17397</v>
      </c>
      <c r="D3246" s="5" t="s">
        <v>2258</v>
      </c>
      <c r="E3246" s="4" t="s">
        <v>16</v>
      </c>
    </row>
    <row r="3247" spans="1:5" ht="72" x14ac:dyDescent="0.3">
      <c r="A3247" s="8" t="s">
        <v>8271</v>
      </c>
      <c r="B3247" s="4" t="s">
        <v>17398</v>
      </c>
      <c r="C3247" s="5" t="s">
        <v>17399</v>
      </c>
      <c r="D3247" s="5" t="s">
        <v>2252</v>
      </c>
      <c r="E3247" s="4" t="s">
        <v>16</v>
      </c>
    </row>
    <row r="3248" spans="1:5" ht="86.4" x14ac:dyDescent="0.3">
      <c r="A3248" s="8" t="s">
        <v>8272</v>
      </c>
      <c r="B3248" s="4" t="s">
        <v>17400</v>
      </c>
      <c r="C3248" s="5" t="s">
        <v>17401</v>
      </c>
      <c r="D3248" s="5" t="s">
        <v>2257</v>
      </c>
      <c r="E3248" s="4" t="s">
        <v>16</v>
      </c>
    </row>
    <row r="3249" spans="1:5" ht="72" x14ac:dyDescent="0.3">
      <c r="A3249" s="8" t="s">
        <v>8273</v>
      </c>
      <c r="B3249" s="4" t="s">
        <v>17402</v>
      </c>
      <c r="C3249" s="5" t="s">
        <v>17403</v>
      </c>
      <c r="D3249" s="5" t="s">
        <v>2258</v>
      </c>
      <c r="E3249" s="4" t="s">
        <v>16</v>
      </c>
    </row>
    <row r="3250" spans="1:5" ht="115.2" x14ac:dyDescent="0.3">
      <c r="A3250" s="8" t="s">
        <v>8274</v>
      </c>
      <c r="B3250" s="4" t="s">
        <v>17404</v>
      </c>
      <c r="C3250" s="5" t="s">
        <v>17405</v>
      </c>
      <c r="D3250" s="5" t="s">
        <v>2260</v>
      </c>
      <c r="E3250" s="4" t="s">
        <v>16</v>
      </c>
    </row>
    <row r="3251" spans="1:5" ht="115.2" x14ac:dyDescent="0.3">
      <c r="A3251" s="8" t="s">
        <v>8275</v>
      </c>
      <c r="B3251" s="4" t="s">
        <v>17406</v>
      </c>
      <c r="C3251" s="5" t="s">
        <v>17407</v>
      </c>
      <c r="D3251" s="5" t="s">
        <v>2261</v>
      </c>
      <c r="E3251" s="4" t="s">
        <v>16</v>
      </c>
    </row>
    <row r="3252" spans="1:5" ht="115.2" x14ac:dyDescent="0.3">
      <c r="A3252" s="8" t="s">
        <v>8276</v>
      </c>
      <c r="B3252" s="4" t="s">
        <v>17408</v>
      </c>
      <c r="C3252" s="5" t="s">
        <v>17409</v>
      </c>
      <c r="D3252" s="5" t="s">
        <v>17</v>
      </c>
      <c r="E3252" s="4" t="s">
        <v>16</v>
      </c>
    </row>
    <row r="3253" spans="1:5" ht="115.2" x14ac:dyDescent="0.3">
      <c r="A3253" s="8" t="s">
        <v>8277</v>
      </c>
      <c r="B3253" s="4" t="s">
        <v>17410</v>
      </c>
      <c r="C3253" s="5" t="s">
        <v>17411</v>
      </c>
      <c r="D3253" s="5" t="s">
        <v>2260</v>
      </c>
      <c r="E3253" s="4" t="s">
        <v>16</v>
      </c>
    </row>
    <row r="3254" spans="1:5" ht="115.2" x14ac:dyDescent="0.3">
      <c r="A3254" s="8" t="s">
        <v>8278</v>
      </c>
      <c r="B3254" s="4" t="s">
        <v>17412</v>
      </c>
      <c r="C3254" s="5" t="s">
        <v>17413</v>
      </c>
      <c r="D3254" s="5" t="s">
        <v>2261</v>
      </c>
      <c r="E3254" s="4" t="s">
        <v>16</v>
      </c>
    </row>
    <row r="3255" spans="1:5" ht="115.2" x14ac:dyDescent="0.3">
      <c r="A3255" s="8" t="s">
        <v>8279</v>
      </c>
      <c r="B3255" s="4" t="s">
        <v>17414</v>
      </c>
      <c r="C3255" s="5" t="s">
        <v>17415</v>
      </c>
      <c r="D3255" s="5" t="s">
        <v>17</v>
      </c>
      <c r="E3255" s="4" t="s">
        <v>16</v>
      </c>
    </row>
    <row r="3256" spans="1:5" ht="144" x14ac:dyDescent="0.3">
      <c r="A3256" s="8" t="s">
        <v>8280</v>
      </c>
      <c r="B3256" s="4" t="s">
        <v>17416</v>
      </c>
      <c r="C3256" s="5" t="s">
        <v>17417</v>
      </c>
      <c r="D3256" s="5" t="s">
        <v>2262</v>
      </c>
      <c r="E3256" s="4" t="s">
        <v>16</v>
      </c>
    </row>
    <row r="3257" spans="1:5" ht="129.6" x14ac:dyDescent="0.3">
      <c r="A3257" s="8" t="s">
        <v>8281</v>
      </c>
      <c r="B3257" s="4" t="s">
        <v>17418</v>
      </c>
      <c r="C3257" s="5" t="s">
        <v>17419</v>
      </c>
      <c r="D3257" s="5" t="s">
        <v>2263</v>
      </c>
      <c r="E3257" s="4" t="s">
        <v>16</v>
      </c>
    </row>
    <row r="3258" spans="1:5" ht="129.6" x14ac:dyDescent="0.3">
      <c r="A3258" s="8" t="s">
        <v>8282</v>
      </c>
      <c r="B3258" s="4" t="s">
        <v>17420</v>
      </c>
      <c r="C3258" s="5" t="s">
        <v>17421</v>
      </c>
      <c r="D3258" s="5" t="s">
        <v>2255</v>
      </c>
      <c r="E3258" s="4" t="s">
        <v>16</v>
      </c>
    </row>
    <row r="3259" spans="1:5" ht="129.6" x14ac:dyDescent="0.3">
      <c r="A3259" s="8" t="s">
        <v>8283</v>
      </c>
      <c r="B3259" s="4" t="s">
        <v>17422</v>
      </c>
      <c r="C3259" s="5" t="s">
        <v>17423</v>
      </c>
      <c r="D3259" s="5" t="s">
        <v>2252</v>
      </c>
      <c r="E3259" s="4" t="s">
        <v>16</v>
      </c>
    </row>
    <row r="3260" spans="1:5" ht="129.6" x14ac:dyDescent="0.3">
      <c r="A3260" s="8" t="s">
        <v>8284</v>
      </c>
      <c r="B3260" s="4" t="s">
        <v>17424</v>
      </c>
      <c r="C3260" s="5" t="s">
        <v>17425</v>
      </c>
      <c r="D3260" s="5" t="s">
        <v>17</v>
      </c>
      <c r="E3260" s="4" t="s">
        <v>16</v>
      </c>
    </row>
    <row r="3261" spans="1:5" ht="115.2" x14ac:dyDescent="0.3">
      <c r="A3261" s="8" t="s">
        <v>8285</v>
      </c>
      <c r="B3261" s="4" t="s">
        <v>17426</v>
      </c>
      <c r="C3261" s="5" t="s">
        <v>17427</v>
      </c>
      <c r="D3261" s="5" t="s">
        <v>2264</v>
      </c>
      <c r="E3261" s="4" t="s">
        <v>16</v>
      </c>
    </row>
    <row r="3262" spans="1:5" ht="129.6" x14ac:dyDescent="0.3">
      <c r="A3262" s="8" t="s">
        <v>8286</v>
      </c>
      <c r="B3262" s="4" t="s">
        <v>17428</v>
      </c>
      <c r="C3262" s="5" t="s">
        <v>17429</v>
      </c>
      <c r="D3262" s="5" t="s">
        <v>2265</v>
      </c>
      <c r="E3262" s="4" t="s">
        <v>16</v>
      </c>
    </row>
    <row r="3263" spans="1:5" ht="158.4" x14ac:dyDescent="0.3">
      <c r="A3263" s="8" t="s">
        <v>8287</v>
      </c>
      <c r="B3263" s="4" t="s">
        <v>17430</v>
      </c>
      <c r="C3263" s="5" t="s">
        <v>17431</v>
      </c>
      <c r="D3263" s="5" t="s">
        <v>2266</v>
      </c>
      <c r="E3263" s="4" t="s">
        <v>16</v>
      </c>
    </row>
    <row r="3264" spans="1:5" ht="187.2" x14ac:dyDescent="0.3">
      <c r="A3264" s="8" t="s">
        <v>8288</v>
      </c>
      <c r="B3264" s="4" t="s">
        <v>17432</v>
      </c>
      <c r="C3264" s="5" t="s">
        <v>17433</v>
      </c>
      <c r="D3264" s="5" t="s">
        <v>2267</v>
      </c>
      <c r="E3264" s="4" t="s">
        <v>16</v>
      </c>
    </row>
    <row r="3265" spans="1:5" ht="187.2" x14ac:dyDescent="0.3">
      <c r="A3265" s="8" t="s">
        <v>8289</v>
      </c>
      <c r="B3265" s="4" t="s">
        <v>17434</v>
      </c>
      <c r="C3265" s="5" t="s">
        <v>17435</v>
      </c>
      <c r="D3265" s="5" t="s">
        <v>2268</v>
      </c>
      <c r="E3265" s="4" t="s">
        <v>20</v>
      </c>
    </row>
    <row r="3266" spans="1:5" ht="345.6" x14ac:dyDescent="0.3">
      <c r="A3266" s="8" t="s">
        <v>8290</v>
      </c>
      <c r="B3266" s="4" t="s">
        <v>17436</v>
      </c>
      <c r="C3266" s="5" t="s">
        <v>17437</v>
      </c>
      <c r="D3266" s="5" t="s">
        <v>2269</v>
      </c>
      <c r="E3266" s="4" t="s">
        <v>20</v>
      </c>
    </row>
    <row r="3267" spans="1:5" ht="331.2" x14ac:dyDescent="0.3">
      <c r="A3267" s="8" t="s">
        <v>8291</v>
      </c>
      <c r="B3267" s="4" t="s">
        <v>17438</v>
      </c>
      <c r="C3267" s="5" t="s">
        <v>17439</v>
      </c>
      <c r="D3267" s="5" t="s">
        <v>2270</v>
      </c>
      <c r="E3267" s="4" t="s">
        <v>20</v>
      </c>
    </row>
    <row r="3268" spans="1:5" ht="331.2" x14ac:dyDescent="0.3">
      <c r="A3268" s="8" t="s">
        <v>8292</v>
      </c>
      <c r="B3268" s="4" t="s">
        <v>17440</v>
      </c>
      <c r="C3268" s="5" t="s">
        <v>17441</v>
      </c>
      <c r="D3268" s="5" t="s">
        <v>17</v>
      </c>
      <c r="E3268" s="4" t="s">
        <v>20</v>
      </c>
    </row>
    <row r="3269" spans="1:5" ht="316.8" x14ac:dyDescent="0.3">
      <c r="A3269" s="8" t="s">
        <v>8293</v>
      </c>
      <c r="B3269" s="4" t="s">
        <v>17442</v>
      </c>
      <c r="C3269" s="5" t="s">
        <v>17443</v>
      </c>
      <c r="D3269" s="5" t="s">
        <v>2269</v>
      </c>
      <c r="E3269" s="4" t="s">
        <v>20</v>
      </c>
    </row>
    <row r="3270" spans="1:5" ht="316.8" x14ac:dyDescent="0.3">
      <c r="A3270" s="8" t="s">
        <v>8294</v>
      </c>
      <c r="B3270" s="4" t="s">
        <v>17444</v>
      </c>
      <c r="C3270" s="5" t="s">
        <v>17445</v>
      </c>
      <c r="D3270" s="5" t="s">
        <v>2271</v>
      </c>
      <c r="E3270" s="4" t="s">
        <v>20</v>
      </c>
    </row>
    <row r="3271" spans="1:5" ht="302.39999999999998" x14ac:dyDescent="0.3">
      <c r="A3271" s="8" t="s">
        <v>8295</v>
      </c>
      <c r="B3271" s="4" t="s">
        <v>17446</v>
      </c>
      <c r="C3271" s="5" t="s">
        <v>17447</v>
      </c>
      <c r="D3271" s="5" t="s">
        <v>17</v>
      </c>
      <c r="E3271" s="4" t="s">
        <v>20</v>
      </c>
    </row>
    <row r="3272" spans="1:5" ht="316.8" x14ac:dyDescent="0.3">
      <c r="A3272" s="8" t="s">
        <v>8296</v>
      </c>
      <c r="B3272" s="4" t="s">
        <v>17448</v>
      </c>
      <c r="C3272" s="5" t="s">
        <v>17449</v>
      </c>
      <c r="D3272" s="5" t="s">
        <v>2269</v>
      </c>
      <c r="E3272" s="4" t="s">
        <v>20</v>
      </c>
    </row>
    <row r="3273" spans="1:5" ht="316.8" x14ac:dyDescent="0.3">
      <c r="A3273" s="8" t="s">
        <v>8297</v>
      </c>
      <c r="B3273" s="4" t="s">
        <v>17450</v>
      </c>
      <c r="C3273" s="5" t="s">
        <v>17451</v>
      </c>
      <c r="D3273" s="5" t="s">
        <v>2271</v>
      </c>
      <c r="E3273" s="4" t="s">
        <v>20</v>
      </c>
    </row>
    <row r="3274" spans="1:5" ht="288" x14ac:dyDescent="0.3">
      <c r="A3274" s="8" t="s">
        <v>8298</v>
      </c>
      <c r="B3274" s="4" t="s">
        <v>17452</v>
      </c>
      <c r="C3274" s="5" t="s">
        <v>17453</v>
      </c>
      <c r="D3274" s="5" t="s">
        <v>17</v>
      </c>
      <c r="E3274" s="4" t="s">
        <v>20</v>
      </c>
    </row>
    <row r="3275" spans="1:5" ht="302.39999999999998" x14ac:dyDescent="0.3">
      <c r="A3275" s="8" t="s">
        <v>8299</v>
      </c>
      <c r="B3275" s="4" t="s">
        <v>17454</v>
      </c>
      <c r="C3275" s="5" t="s">
        <v>17455</v>
      </c>
      <c r="D3275" s="5" t="s">
        <v>2269</v>
      </c>
      <c r="E3275" s="4" t="s">
        <v>20</v>
      </c>
    </row>
    <row r="3276" spans="1:5" ht="302.39999999999998" x14ac:dyDescent="0.3">
      <c r="A3276" s="8" t="s">
        <v>8300</v>
      </c>
      <c r="B3276" s="4" t="s">
        <v>17456</v>
      </c>
      <c r="C3276" s="5" t="s">
        <v>17457</v>
      </c>
      <c r="D3276" s="5" t="s">
        <v>2271</v>
      </c>
      <c r="E3276" s="4" t="s">
        <v>20</v>
      </c>
    </row>
    <row r="3277" spans="1:5" ht="288" x14ac:dyDescent="0.3">
      <c r="A3277" s="8" t="s">
        <v>8301</v>
      </c>
      <c r="B3277" s="4" t="s">
        <v>17458</v>
      </c>
      <c r="C3277" s="5" t="s">
        <v>17459</v>
      </c>
      <c r="D3277" s="5" t="s">
        <v>17</v>
      </c>
      <c r="E3277" s="4" t="s">
        <v>20</v>
      </c>
    </row>
    <row r="3278" spans="1:5" ht="86.4" x14ac:dyDescent="0.3">
      <c r="A3278" s="8" t="s">
        <v>8302</v>
      </c>
      <c r="B3278" s="4" t="s">
        <v>17460</v>
      </c>
      <c r="C3278" s="5" t="s">
        <v>46389</v>
      </c>
      <c r="D3278" s="5" t="s">
        <v>2272</v>
      </c>
      <c r="E3278" s="4" t="s">
        <v>16</v>
      </c>
    </row>
    <row r="3279" spans="1:5" ht="86.4" x14ac:dyDescent="0.3">
      <c r="A3279" s="8" t="s">
        <v>8303</v>
      </c>
      <c r="B3279" s="4" t="s">
        <v>17460</v>
      </c>
      <c r="C3279" s="5" t="s">
        <v>46389</v>
      </c>
      <c r="D3279" s="5" t="s">
        <v>17</v>
      </c>
      <c r="E3279" s="4" t="s">
        <v>20</v>
      </c>
    </row>
    <row r="3280" spans="1:5" ht="115.2" x14ac:dyDescent="0.3">
      <c r="A3280" s="8" t="s">
        <v>8304</v>
      </c>
      <c r="B3280" s="4" t="s">
        <v>17461</v>
      </c>
      <c r="C3280" s="5" t="s">
        <v>17462</v>
      </c>
      <c r="D3280" s="5" t="s">
        <v>2273</v>
      </c>
      <c r="E3280" s="4" t="s">
        <v>20</v>
      </c>
    </row>
    <row r="3281" spans="1:5" ht="100.8" x14ac:dyDescent="0.3">
      <c r="A3281" s="8" t="s">
        <v>8305</v>
      </c>
      <c r="B3281" s="4" t="s">
        <v>17463</v>
      </c>
      <c r="C3281" s="5" t="s">
        <v>17464</v>
      </c>
      <c r="D3281" s="5" t="s">
        <v>2272</v>
      </c>
      <c r="E3281" s="4" t="s">
        <v>16</v>
      </c>
    </row>
    <row r="3282" spans="1:5" ht="100.8" x14ac:dyDescent="0.3">
      <c r="A3282" s="8" t="s">
        <v>8306</v>
      </c>
      <c r="B3282" s="4" t="s">
        <v>17463</v>
      </c>
      <c r="C3282" s="5" t="s">
        <v>17464</v>
      </c>
      <c r="D3282" s="5" t="s">
        <v>17</v>
      </c>
      <c r="E3282" s="4" t="s">
        <v>20</v>
      </c>
    </row>
    <row r="3283" spans="1:5" ht="100.8" x14ac:dyDescent="0.3">
      <c r="A3283" s="8" t="s">
        <v>8307</v>
      </c>
      <c r="B3283" s="4" t="s">
        <v>17465</v>
      </c>
      <c r="C3283" s="5" t="s">
        <v>17466</v>
      </c>
      <c r="D3283" s="5" t="s">
        <v>2274</v>
      </c>
      <c r="E3283" s="4" t="s">
        <v>20</v>
      </c>
    </row>
    <row r="3284" spans="1:5" ht="100.8" x14ac:dyDescent="0.3">
      <c r="A3284" s="8" t="s">
        <v>8308</v>
      </c>
      <c r="B3284" s="4" t="s">
        <v>17467</v>
      </c>
      <c r="C3284" s="5" t="s">
        <v>46390</v>
      </c>
      <c r="D3284" s="5" t="s">
        <v>2272</v>
      </c>
      <c r="E3284" s="4" t="s">
        <v>16</v>
      </c>
    </row>
    <row r="3285" spans="1:5" ht="100.8" x14ac:dyDescent="0.3">
      <c r="A3285" s="8" t="s">
        <v>8309</v>
      </c>
      <c r="B3285" s="4" t="s">
        <v>17467</v>
      </c>
      <c r="C3285" s="5" t="s">
        <v>46390</v>
      </c>
      <c r="D3285" s="5" t="s">
        <v>17</v>
      </c>
      <c r="E3285" s="4" t="s">
        <v>20</v>
      </c>
    </row>
    <row r="3286" spans="1:5" ht="100.8" x14ac:dyDescent="0.3">
      <c r="A3286" s="8" t="s">
        <v>8310</v>
      </c>
      <c r="B3286" s="4" t="s">
        <v>17468</v>
      </c>
      <c r="C3286" s="5" t="s">
        <v>46391</v>
      </c>
      <c r="D3286" s="5" t="s">
        <v>2275</v>
      </c>
      <c r="E3286" s="4" t="s">
        <v>16</v>
      </c>
    </row>
    <row r="3287" spans="1:5" ht="100.8" x14ac:dyDescent="0.3">
      <c r="A3287" s="8" t="s">
        <v>8311</v>
      </c>
      <c r="B3287" s="4" t="s">
        <v>17468</v>
      </c>
      <c r="C3287" s="5" t="s">
        <v>46391</v>
      </c>
      <c r="D3287" s="5" t="s">
        <v>44</v>
      </c>
      <c r="E3287" s="4" t="s">
        <v>20</v>
      </c>
    </row>
    <row r="3288" spans="1:5" ht="86.4" x14ac:dyDescent="0.3">
      <c r="A3288" s="8" t="s">
        <v>8312</v>
      </c>
      <c r="B3288" s="4" t="s">
        <v>17469</v>
      </c>
      <c r="C3288" s="5" t="s">
        <v>46392</v>
      </c>
      <c r="D3288" s="5" t="s">
        <v>2276</v>
      </c>
      <c r="E3288" s="4" t="s">
        <v>16</v>
      </c>
    </row>
    <row r="3289" spans="1:5" ht="86.4" x14ac:dyDescent="0.3">
      <c r="A3289" s="8" t="s">
        <v>8313</v>
      </c>
      <c r="B3289" s="4" t="s">
        <v>17469</v>
      </c>
      <c r="C3289" s="5" t="s">
        <v>46392</v>
      </c>
      <c r="D3289" s="5" t="s">
        <v>44</v>
      </c>
      <c r="E3289" s="4" t="s">
        <v>347</v>
      </c>
    </row>
    <row r="3290" spans="1:5" ht="115.2" x14ac:dyDescent="0.3">
      <c r="A3290" s="8" t="s">
        <v>8314</v>
      </c>
      <c r="B3290" s="4" t="s">
        <v>17470</v>
      </c>
      <c r="C3290" s="5" t="s">
        <v>17471</v>
      </c>
      <c r="D3290" s="5" t="s">
        <v>2277</v>
      </c>
      <c r="E3290" s="4" t="s">
        <v>16</v>
      </c>
    </row>
    <row r="3291" spans="1:5" ht="144" x14ac:dyDescent="0.3">
      <c r="A3291" s="8" t="s">
        <v>8315</v>
      </c>
      <c r="B3291" s="4" t="s">
        <v>17472</v>
      </c>
      <c r="C3291" s="5" t="s">
        <v>17473</v>
      </c>
      <c r="D3291" s="5" t="s">
        <v>2278</v>
      </c>
      <c r="E3291" s="4" t="s">
        <v>16</v>
      </c>
    </row>
    <row r="3292" spans="1:5" ht="115.2" x14ac:dyDescent="0.3">
      <c r="A3292" s="8" t="s">
        <v>8316</v>
      </c>
      <c r="B3292" s="4" t="s">
        <v>17474</v>
      </c>
      <c r="C3292" s="5" t="s">
        <v>17475</v>
      </c>
      <c r="D3292" s="5" t="s">
        <v>2279</v>
      </c>
      <c r="E3292" s="4" t="s">
        <v>16</v>
      </c>
    </row>
    <row r="3293" spans="1:5" ht="115.2" x14ac:dyDescent="0.3">
      <c r="A3293" s="8" t="s">
        <v>8317</v>
      </c>
      <c r="B3293" s="4" t="s">
        <v>17476</v>
      </c>
      <c r="C3293" s="5" t="s">
        <v>17477</v>
      </c>
      <c r="D3293" s="5" t="s">
        <v>2280</v>
      </c>
      <c r="E3293" s="4" t="s">
        <v>16</v>
      </c>
    </row>
    <row r="3294" spans="1:5" ht="115.2" x14ac:dyDescent="0.3">
      <c r="A3294" s="8" t="s">
        <v>8318</v>
      </c>
      <c r="B3294" s="4" t="s">
        <v>17478</v>
      </c>
      <c r="C3294" s="5" t="s">
        <v>17479</v>
      </c>
      <c r="D3294" s="5" t="s">
        <v>2281</v>
      </c>
      <c r="E3294" s="4" t="s">
        <v>16</v>
      </c>
    </row>
    <row r="3295" spans="1:5" ht="129.6" x14ac:dyDescent="0.3">
      <c r="A3295" s="8" t="s">
        <v>8319</v>
      </c>
      <c r="B3295" s="4" t="s">
        <v>17480</v>
      </c>
      <c r="C3295" s="5" t="s">
        <v>17481</v>
      </c>
      <c r="D3295" s="5" t="s">
        <v>2282</v>
      </c>
      <c r="E3295" s="4" t="s">
        <v>16</v>
      </c>
    </row>
    <row r="3296" spans="1:5" ht="129.6" x14ac:dyDescent="0.3">
      <c r="A3296" s="8" t="s">
        <v>8320</v>
      </c>
      <c r="B3296" s="4" t="s">
        <v>17482</v>
      </c>
      <c r="C3296" s="5" t="s">
        <v>17483</v>
      </c>
      <c r="D3296" s="5" t="s">
        <v>44</v>
      </c>
      <c r="E3296" s="4" t="s">
        <v>16</v>
      </c>
    </row>
    <row r="3297" spans="1:5" ht="129.6" x14ac:dyDescent="0.3">
      <c r="A3297" s="8" t="s">
        <v>8321</v>
      </c>
      <c r="B3297" s="4" t="s">
        <v>17484</v>
      </c>
      <c r="C3297" s="5" t="s">
        <v>17485</v>
      </c>
      <c r="D3297" s="5" t="s">
        <v>2283</v>
      </c>
      <c r="E3297" s="4" t="s">
        <v>16</v>
      </c>
    </row>
    <row r="3298" spans="1:5" ht="129.6" x14ac:dyDescent="0.3">
      <c r="A3298" s="8" t="s">
        <v>8322</v>
      </c>
      <c r="B3298" s="4" t="s">
        <v>17486</v>
      </c>
      <c r="C3298" s="5" t="s">
        <v>17487</v>
      </c>
      <c r="D3298" s="5" t="s">
        <v>2284</v>
      </c>
      <c r="E3298" s="4" t="s">
        <v>16</v>
      </c>
    </row>
    <row r="3299" spans="1:5" ht="86.4" x14ac:dyDescent="0.3">
      <c r="A3299" s="8" t="s">
        <v>8323</v>
      </c>
      <c r="B3299" s="4" t="s">
        <v>17488</v>
      </c>
      <c r="C3299" s="5" t="s">
        <v>17489</v>
      </c>
      <c r="D3299" s="5" t="s">
        <v>2285</v>
      </c>
      <c r="E3299" s="4" t="s">
        <v>20</v>
      </c>
    </row>
    <row r="3300" spans="1:5" ht="72" x14ac:dyDescent="0.3">
      <c r="A3300" s="8" t="s">
        <v>8324</v>
      </c>
      <c r="B3300" s="4" t="s">
        <v>17490</v>
      </c>
      <c r="C3300" s="5" t="s">
        <v>17491</v>
      </c>
      <c r="D3300" s="5" t="s">
        <v>17</v>
      </c>
      <c r="E3300" s="4" t="s">
        <v>20</v>
      </c>
    </row>
    <row r="3301" spans="1:5" ht="100.8" x14ac:dyDescent="0.3">
      <c r="A3301" s="8" t="s">
        <v>8325</v>
      </c>
      <c r="B3301" s="4" t="s">
        <v>17492</v>
      </c>
      <c r="C3301" s="5" t="s">
        <v>17493</v>
      </c>
      <c r="D3301" s="5" t="s">
        <v>2286</v>
      </c>
      <c r="E3301" s="4" t="s">
        <v>20</v>
      </c>
    </row>
    <row r="3302" spans="1:5" ht="100.8" x14ac:dyDescent="0.3">
      <c r="A3302" s="8" t="s">
        <v>8326</v>
      </c>
      <c r="B3302" s="4" t="s">
        <v>17494</v>
      </c>
      <c r="C3302" s="5" t="s">
        <v>17495</v>
      </c>
      <c r="D3302" s="5" t="s">
        <v>2287</v>
      </c>
      <c r="E3302" s="4" t="s">
        <v>16</v>
      </c>
    </row>
    <row r="3303" spans="1:5" ht="100.8" x14ac:dyDescent="0.3">
      <c r="A3303" s="8" t="s">
        <v>8327</v>
      </c>
      <c r="B3303" s="4" t="s">
        <v>17496</v>
      </c>
      <c r="C3303" s="5" t="s">
        <v>17497</v>
      </c>
      <c r="D3303" s="5" t="s">
        <v>2288</v>
      </c>
      <c r="E3303" s="4" t="s">
        <v>16</v>
      </c>
    </row>
    <row r="3304" spans="1:5" ht="100.8" x14ac:dyDescent="0.3">
      <c r="A3304" s="8" t="s">
        <v>8328</v>
      </c>
      <c r="B3304" s="4" t="s">
        <v>17498</v>
      </c>
      <c r="C3304" s="5" t="s">
        <v>17499</v>
      </c>
      <c r="D3304" s="5" t="s">
        <v>2287</v>
      </c>
      <c r="E3304" s="4" t="s">
        <v>16</v>
      </c>
    </row>
    <row r="3305" spans="1:5" ht="115.2" x14ac:dyDescent="0.3">
      <c r="A3305" s="8" t="s">
        <v>8329</v>
      </c>
      <c r="B3305" s="4" t="s">
        <v>17500</v>
      </c>
      <c r="C3305" s="5" t="s">
        <v>17501</v>
      </c>
      <c r="D3305" s="5" t="s">
        <v>2288</v>
      </c>
      <c r="E3305" s="4" t="s">
        <v>16</v>
      </c>
    </row>
    <row r="3306" spans="1:5" ht="129.6" x14ac:dyDescent="0.3">
      <c r="A3306" s="8" t="s">
        <v>8330</v>
      </c>
      <c r="B3306" s="4" t="s">
        <v>17502</v>
      </c>
      <c r="C3306" s="5" t="s">
        <v>17503</v>
      </c>
      <c r="D3306" s="5" t="s">
        <v>2289</v>
      </c>
      <c r="E3306" s="4" t="s">
        <v>16</v>
      </c>
    </row>
    <row r="3307" spans="1:5" ht="129.6" x14ac:dyDescent="0.3">
      <c r="A3307" s="8" t="s">
        <v>8331</v>
      </c>
      <c r="B3307" s="4" t="s">
        <v>17504</v>
      </c>
      <c r="C3307" s="5" t="s">
        <v>17505</v>
      </c>
      <c r="D3307" s="5" t="s">
        <v>2290</v>
      </c>
      <c r="E3307" s="4" t="s">
        <v>16</v>
      </c>
    </row>
    <row r="3308" spans="1:5" ht="129.6" x14ac:dyDescent="0.3">
      <c r="A3308" s="8" t="s">
        <v>8332</v>
      </c>
      <c r="B3308" s="4" t="s">
        <v>17506</v>
      </c>
      <c r="C3308" s="5" t="s">
        <v>17507</v>
      </c>
      <c r="D3308" s="5" t="s">
        <v>17</v>
      </c>
      <c r="E3308" s="4" t="s">
        <v>16</v>
      </c>
    </row>
    <row r="3309" spans="1:5" ht="115.2" x14ac:dyDescent="0.3">
      <c r="A3309" s="8" t="s">
        <v>8333</v>
      </c>
      <c r="B3309" s="4" t="s">
        <v>17508</v>
      </c>
      <c r="C3309" s="5" t="s">
        <v>17509</v>
      </c>
      <c r="D3309" s="5" t="s">
        <v>2291</v>
      </c>
      <c r="E3309" s="4" t="s">
        <v>16</v>
      </c>
    </row>
    <row r="3310" spans="1:5" ht="115.2" x14ac:dyDescent="0.3">
      <c r="A3310" s="8" t="s">
        <v>8334</v>
      </c>
      <c r="B3310" s="4" t="s">
        <v>17510</v>
      </c>
      <c r="C3310" s="5" t="s">
        <v>17511</v>
      </c>
      <c r="D3310" s="5" t="s">
        <v>17</v>
      </c>
      <c r="E3310" s="4" t="s">
        <v>16</v>
      </c>
    </row>
    <row r="3311" spans="1:5" ht="86.4" x14ac:dyDescent="0.3">
      <c r="A3311" s="8" t="s">
        <v>8335</v>
      </c>
      <c r="B3311" s="4" t="s">
        <v>17512</v>
      </c>
      <c r="C3311" s="5" t="s">
        <v>17513</v>
      </c>
      <c r="D3311" s="5" t="s">
        <v>2292</v>
      </c>
      <c r="E3311" s="4" t="s">
        <v>16</v>
      </c>
    </row>
    <row r="3312" spans="1:5" ht="86.4" x14ac:dyDescent="0.3">
      <c r="A3312" s="8" t="s">
        <v>8336</v>
      </c>
      <c r="B3312" s="4" t="s">
        <v>17514</v>
      </c>
      <c r="C3312" s="5" t="s">
        <v>17515</v>
      </c>
      <c r="D3312" s="5" t="s">
        <v>2293</v>
      </c>
      <c r="E3312" s="4" t="s">
        <v>16</v>
      </c>
    </row>
    <row r="3313" spans="1:5" ht="86.4" x14ac:dyDescent="0.3">
      <c r="A3313" s="8" t="s">
        <v>8337</v>
      </c>
      <c r="B3313" s="4" t="s">
        <v>17516</v>
      </c>
      <c r="C3313" s="5" t="s">
        <v>17517</v>
      </c>
      <c r="D3313" s="5" t="s">
        <v>17</v>
      </c>
      <c r="E3313" s="4" t="s">
        <v>16</v>
      </c>
    </row>
    <row r="3314" spans="1:5" ht="86.4" x14ac:dyDescent="0.3">
      <c r="A3314" s="8" t="s">
        <v>8338</v>
      </c>
      <c r="B3314" s="4" t="s">
        <v>17518</v>
      </c>
      <c r="C3314" s="5" t="s">
        <v>17519</v>
      </c>
      <c r="D3314" s="5" t="s">
        <v>2287</v>
      </c>
      <c r="E3314" s="4" t="s">
        <v>16</v>
      </c>
    </row>
    <row r="3315" spans="1:5" ht="100.8" x14ac:dyDescent="0.3">
      <c r="A3315" s="8" t="s">
        <v>8339</v>
      </c>
      <c r="B3315" s="4" t="s">
        <v>17520</v>
      </c>
      <c r="C3315" s="5" t="s">
        <v>17521</v>
      </c>
      <c r="D3315" s="5" t="s">
        <v>2288</v>
      </c>
      <c r="E3315" s="4" t="s">
        <v>16</v>
      </c>
    </row>
    <row r="3316" spans="1:5" ht="100.8" x14ac:dyDescent="0.3">
      <c r="A3316" s="8" t="s">
        <v>8340</v>
      </c>
      <c r="B3316" s="4" t="s">
        <v>17522</v>
      </c>
      <c r="C3316" s="5" t="s">
        <v>17523</v>
      </c>
      <c r="D3316" s="5" t="s">
        <v>2294</v>
      </c>
      <c r="E3316" s="4" t="s">
        <v>16</v>
      </c>
    </row>
    <row r="3317" spans="1:5" ht="86.4" x14ac:dyDescent="0.3">
      <c r="A3317" s="8" t="s">
        <v>8341</v>
      </c>
      <c r="B3317" s="4" t="s">
        <v>17524</v>
      </c>
      <c r="C3317" s="5" t="s">
        <v>17525</v>
      </c>
      <c r="D3317" s="5" t="s">
        <v>2295</v>
      </c>
      <c r="E3317" s="4" t="s">
        <v>16</v>
      </c>
    </row>
    <row r="3318" spans="1:5" ht="115.2" x14ac:dyDescent="0.3">
      <c r="A3318" s="8" t="s">
        <v>8342</v>
      </c>
      <c r="B3318" s="4" t="s">
        <v>17526</v>
      </c>
      <c r="C3318" s="5" t="s">
        <v>17527</v>
      </c>
      <c r="D3318" s="5" t="s">
        <v>2296</v>
      </c>
      <c r="E3318" s="4" t="s">
        <v>16</v>
      </c>
    </row>
    <row r="3319" spans="1:5" ht="100.8" x14ac:dyDescent="0.3">
      <c r="A3319" s="8" t="s">
        <v>8343</v>
      </c>
      <c r="B3319" s="4" t="s">
        <v>17528</v>
      </c>
      <c r="C3319" s="5" t="s">
        <v>17529</v>
      </c>
      <c r="D3319" s="5" t="s">
        <v>2297</v>
      </c>
      <c r="E3319" s="4" t="s">
        <v>16</v>
      </c>
    </row>
    <row r="3320" spans="1:5" ht="100.8" x14ac:dyDescent="0.3">
      <c r="A3320" s="8" t="s">
        <v>8344</v>
      </c>
      <c r="B3320" s="4" t="s">
        <v>17530</v>
      </c>
      <c r="C3320" s="5" t="s">
        <v>17531</v>
      </c>
      <c r="D3320" s="5" t="s">
        <v>2298</v>
      </c>
      <c r="E3320" s="4" t="s">
        <v>16</v>
      </c>
    </row>
    <row r="3321" spans="1:5" ht="86.4" x14ac:dyDescent="0.3">
      <c r="A3321" s="8" t="s">
        <v>8345</v>
      </c>
      <c r="B3321" s="4" t="s">
        <v>17532</v>
      </c>
      <c r="C3321" s="5" t="s">
        <v>17533</v>
      </c>
      <c r="D3321" s="5" t="s">
        <v>44</v>
      </c>
      <c r="E3321" s="4" t="s">
        <v>16</v>
      </c>
    </row>
    <row r="3322" spans="1:5" ht="100.8" x14ac:dyDescent="0.3">
      <c r="A3322" s="8" t="s">
        <v>8346</v>
      </c>
      <c r="B3322" s="4" t="s">
        <v>17534</v>
      </c>
      <c r="C3322" s="5" t="s">
        <v>17535</v>
      </c>
      <c r="D3322" s="5" t="s">
        <v>2299</v>
      </c>
      <c r="E3322" s="4" t="s">
        <v>16</v>
      </c>
    </row>
    <row r="3323" spans="1:5" ht="86.4" x14ac:dyDescent="0.3">
      <c r="A3323" s="8" t="s">
        <v>8347</v>
      </c>
      <c r="B3323" s="4" t="s">
        <v>17536</v>
      </c>
      <c r="C3323" s="5" t="s">
        <v>17537</v>
      </c>
      <c r="D3323" s="5" t="s">
        <v>2300</v>
      </c>
      <c r="E3323" s="4" t="s">
        <v>16</v>
      </c>
    </row>
    <row r="3324" spans="1:5" ht="86.4" x14ac:dyDescent="0.3">
      <c r="A3324" s="8" t="s">
        <v>8348</v>
      </c>
      <c r="B3324" s="4" t="s">
        <v>17538</v>
      </c>
      <c r="C3324" s="5" t="s">
        <v>17539</v>
      </c>
      <c r="D3324" s="5" t="s">
        <v>44</v>
      </c>
      <c r="E3324" s="4" t="s">
        <v>16</v>
      </c>
    </row>
    <row r="3325" spans="1:5" ht="86.4" x14ac:dyDescent="0.3">
      <c r="A3325" s="8" t="s">
        <v>8349</v>
      </c>
      <c r="B3325" s="4" t="s">
        <v>17540</v>
      </c>
      <c r="C3325" s="5" t="s">
        <v>17541</v>
      </c>
      <c r="D3325" s="5" t="s">
        <v>2301</v>
      </c>
      <c r="E3325" s="4" t="s">
        <v>16</v>
      </c>
    </row>
    <row r="3326" spans="1:5" ht="100.8" x14ac:dyDescent="0.3">
      <c r="A3326" s="8" t="s">
        <v>8350</v>
      </c>
      <c r="B3326" s="4" t="s">
        <v>17542</v>
      </c>
      <c r="C3326" s="5" t="s">
        <v>17543</v>
      </c>
      <c r="D3326" s="5" t="s">
        <v>2302</v>
      </c>
      <c r="E3326" s="4" t="s">
        <v>16</v>
      </c>
    </row>
    <row r="3327" spans="1:5" ht="86.4" x14ac:dyDescent="0.3">
      <c r="A3327" s="8" t="s">
        <v>8351</v>
      </c>
      <c r="B3327" s="4" t="s">
        <v>17544</v>
      </c>
      <c r="C3327" s="5" t="s">
        <v>17545</v>
      </c>
      <c r="D3327" s="5" t="s">
        <v>2303</v>
      </c>
      <c r="E3327" s="4" t="s">
        <v>16</v>
      </c>
    </row>
    <row r="3328" spans="1:5" ht="100.8" x14ac:dyDescent="0.3">
      <c r="A3328" s="8" t="s">
        <v>8352</v>
      </c>
      <c r="B3328" s="4" t="s">
        <v>17546</v>
      </c>
      <c r="C3328" s="5" t="s">
        <v>17547</v>
      </c>
      <c r="D3328" s="5" t="s">
        <v>2304</v>
      </c>
      <c r="E3328" s="4" t="s">
        <v>16</v>
      </c>
    </row>
    <row r="3329" spans="1:5" ht="86.4" x14ac:dyDescent="0.3">
      <c r="A3329" s="8" t="s">
        <v>8353</v>
      </c>
      <c r="B3329" s="4" t="s">
        <v>17548</v>
      </c>
      <c r="C3329" s="5" t="s">
        <v>17549</v>
      </c>
      <c r="D3329" s="5" t="s">
        <v>2305</v>
      </c>
      <c r="E3329" s="4" t="s">
        <v>16</v>
      </c>
    </row>
    <row r="3330" spans="1:5" ht="86.4" x14ac:dyDescent="0.3">
      <c r="A3330" s="8" t="s">
        <v>8354</v>
      </c>
      <c r="B3330" s="4" t="s">
        <v>17550</v>
      </c>
      <c r="C3330" s="5" t="s">
        <v>17551</v>
      </c>
      <c r="D3330" s="5" t="s">
        <v>2306</v>
      </c>
      <c r="E3330" s="4" t="s">
        <v>16</v>
      </c>
    </row>
    <row r="3331" spans="1:5" ht="86.4" x14ac:dyDescent="0.3">
      <c r="A3331" s="8" t="s">
        <v>8355</v>
      </c>
      <c r="B3331" s="4" t="s">
        <v>17552</v>
      </c>
      <c r="C3331" s="5" t="s">
        <v>17553</v>
      </c>
      <c r="D3331" s="5" t="s">
        <v>2307</v>
      </c>
      <c r="E3331" s="4" t="s">
        <v>16</v>
      </c>
    </row>
    <row r="3332" spans="1:5" ht="72" x14ac:dyDescent="0.3">
      <c r="A3332" s="8" t="s">
        <v>8356</v>
      </c>
      <c r="B3332" s="4" t="s">
        <v>17554</v>
      </c>
      <c r="C3332" s="5" t="s">
        <v>17555</v>
      </c>
      <c r="D3332" s="5" t="s">
        <v>44</v>
      </c>
      <c r="E3332" s="4" t="s">
        <v>16</v>
      </c>
    </row>
    <row r="3333" spans="1:5" ht="158.4" x14ac:dyDescent="0.3">
      <c r="A3333" s="8" t="s">
        <v>8357</v>
      </c>
      <c r="B3333" s="4" t="s">
        <v>17556</v>
      </c>
      <c r="C3333" s="5" t="s">
        <v>17557</v>
      </c>
      <c r="D3333" s="5" t="s">
        <v>2287</v>
      </c>
      <c r="E3333" s="4" t="s">
        <v>347</v>
      </c>
    </row>
    <row r="3334" spans="1:5" ht="158.4" x14ac:dyDescent="0.3">
      <c r="A3334" s="8" t="s">
        <v>8358</v>
      </c>
      <c r="B3334" s="4" t="s">
        <v>17558</v>
      </c>
      <c r="C3334" s="5" t="s">
        <v>46393</v>
      </c>
      <c r="D3334" s="5" t="s">
        <v>2308</v>
      </c>
      <c r="E3334" s="4" t="s">
        <v>24</v>
      </c>
    </row>
    <row r="3335" spans="1:5" ht="158.4" x14ac:dyDescent="0.3">
      <c r="A3335" s="8" t="s">
        <v>8359</v>
      </c>
      <c r="B3335" s="4" t="s">
        <v>17558</v>
      </c>
      <c r="C3335" s="5" t="s">
        <v>46393</v>
      </c>
      <c r="D3335" s="5" t="s">
        <v>2309</v>
      </c>
      <c r="E3335" s="4" t="s">
        <v>347</v>
      </c>
    </row>
    <row r="3336" spans="1:5" ht="158.4" x14ac:dyDescent="0.3">
      <c r="A3336" s="8" t="s">
        <v>8360</v>
      </c>
      <c r="B3336" s="4" t="s">
        <v>17558</v>
      </c>
      <c r="C3336" s="5" t="s">
        <v>46393</v>
      </c>
      <c r="D3336" s="5" t="s">
        <v>2310</v>
      </c>
      <c r="E3336" s="4" t="s">
        <v>347</v>
      </c>
    </row>
    <row r="3337" spans="1:5" ht="158.4" x14ac:dyDescent="0.3">
      <c r="A3337" s="8" t="s">
        <v>8361</v>
      </c>
      <c r="B3337" s="4" t="s">
        <v>17558</v>
      </c>
      <c r="C3337" s="5" t="s">
        <v>46393</v>
      </c>
      <c r="D3337" s="5" t="s">
        <v>2311</v>
      </c>
      <c r="E3337" s="4" t="s">
        <v>347</v>
      </c>
    </row>
    <row r="3338" spans="1:5" ht="158.4" x14ac:dyDescent="0.3">
      <c r="A3338" s="8" t="s">
        <v>8362</v>
      </c>
      <c r="B3338" s="4" t="s">
        <v>17558</v>
      </c>
      <c r="C3338" s="5" t="s">
        <v>46393</v>
      </c>
      <c r="D3338" s="5" t="s">
        <v>17</v>
      </c>
      <c r="E3338" s="4" t="s">
        <v>15</v>
      </c>
    </row>
    <row r="3339" spans="1:5" ht="72" x14ac:dyDescent="0.3">
      <c r="A3339" s="8" t="s">
        <v>8363</v>
      </c>
      <c r="B3339" s="4" t="s">
        <v>17559</v>
      </c>
      <c r="C3339" s="5" t="s">
        <v>17560</v>
      </c>
      <c r="D3339" s="5" t="s">
        <v>2312</v>
      </c>
      <c r="E3339" s="4" t="s">
        <v>347</v>
      </c>
    </row>
    <row r="3340" spans="1:5" ht="72" x14ac:dyDescent="0.3">
      <c r="A3340" s="8" t="s">
        <v>8364</v>
      </c>
      <c r="B3340" s="4" t="s">
        <v>17561</v>
      </c>
      <c r="C3340" s="5" t="s">
        <v>17562</v>
      </c>
      <c r="D3340" s="5" t="s">
        <v>2287</v>
      </c>
      <c r="E3340" s="4" t="s">
        <v>347</v>
      </c>
    </row>
    <row r="3341" spans="1:5" ht="72" x14ac:dyDescent="0.3">
      <c r="A3341" s="8" t="s">
        <v>8365</v>
      </c>
      <c r="B3341" s="4" t="s">
        <v>17563</v>
      </c>
      <c r="C3341" s="5" t="s">
        <v>17564</v>
      </c>
      <c r="D3341" s="5" t="s">
        <v>2288</v>
      </c>
      <c r="E3341" s="4" t="s">
        <v>347</v>
      </c>
    </row>
    <row r="3342" spans="1:5" ht="72" x14ac:dyDescent="0.3">
      <c r="A3342" s="8" t="s">
        <v>8366</v>
      </c>
      <c r="B3342" s="4" t="s">
        <v>17565</v>
      </c>
      <c r="C3342" s="5" t="s">
        <v>17566</v>
      </c>
      <c r="D3342" s="5" t="s">
        <v>2287</v>
      </c>
      <c r="E3342" s="4" t="s">
        <v>347</v>
      </c>
    </row>
    <row r="3343" spans="1:5" ht="72" x14ac:dyDescent="0.3">
      <c r="A3343" s="8" t="s">
        <v>8367</v>
      </c>
      <c r="B3343" s="4" t="s">
        <v>17567</v>
      </c>
      <c r="C3343" s="5" t="s">
        <v>17568</v>
      </c>
      <c r="D3343" s="5" t="s">
        <v>2288</v>
      </c>
      <c r="E3343" s="4" t="s">
        <v>347</v>
      </c>
    </row>
    <row r="3344" spans="1:5" ht="100.8" x14ac:dyDescent="0.3">
      <c r="A3344" s="8" t="s">
        <v>8368</v>
      </c>
      <c r="B3344" s="4" t="s">
        <v>17569</v>
      </c>
      <c r="C3344" s="5" t="s">
        <v>46394</v>
      </c>
      <c r="D3344" s="5" t="s">
        <v>2313</v>
      </c>
      <c r="E3344" s="4" t="s">
        <v>16</v>
      </c>
    </row>
    <row r="3345" spans="1:5" ht="100.8" x14ac:dyDescent="0.3">
      <c r="A3345" s="8" t="s">
        <v>8369</v>
      </c>
      <c r="B3345" s="4" t="s">
        <v>17569</v>
      </c>
      <c r="C3345" s="5" t="s">
        <v>46394</v>
      </c>
      <c r="D3345" s="5" t="s">
        <v>2314</v>
      </c>
      <c r="E3345" s="4" t="s">
        <v>16</v>
      </c>
    </row>
    <row r="3346" spans="1:5" ht="100.8" x14ac:dyDescent="0.3">
      <c r="A3346" s="8" t="s">
        <v>8370</v>
      </c>
      <c r="B3346" s="4" t="s">
        <v>17569</v>
      </c>
      <c r="C3346" s="5" t="s">
        <v>46394</v>
      </c>
      <c r="D3346" s="5" t="s">
        <v>44</v>
      </c>
      <c r="E3346" s="4" t="s">
        <v>347</v>
      </c>
    </row>
    <row r="3347" spans="1:5" ht="115.2" x14ac:dyDescent="0.3">
      <c r="A3347" s="8" t="s">
        <v>8371</v>
      </c>
      <c r="B3347" s="4" t="s">
        <v>17571</v>
      </c>
      <c r="C3347" s="5" t="s">
        <v>46395</v>
      </c>
      <c r="D3347" s="5" t="s">
        <v>2315</v>
      </c>
      <c r="E3347" s="4" t="s">
        <v>16</v>
      </c>
    </row>
    <row r="3348" spans="1:5" ht="115.2" x14ac:dyDescent="0.3">
      <c r="A3348" s="8" t="s">
        <v>8372</v>
      </c>
      <c r="B3348" s="4" t="s">
        <v>17571</v>
      </c>
      <c r="C3348" s="5" t="s">
        <v>46395</v>
      </c>
      <c r="D3348" s="5" t="s">
        <v>2314</v>
      </c>
      <c r="E3348" s="4" t="s">
        <v>16</v>
      </c>
    </row>
    <row r="3349" spans="1:5" ht="115.2" x14ac:dyDescent="0.3">
      <c r="A3349" s="8" t="s">
        <v>8373</v>
      </c>
      <c r="B3349" s="4" t="s">
        <v>17571</v>
      </c>
      <c r="C3349" s="5" t="s">
        <v>46395</v>
      </c>
      <c r="D3349" s="5" t="s">
        <v>44</v>
      </c>
      <c r="E3349" s="4" t="s">
        <v>347</v>
      </c>
    </row>
    <row r="3350" spans="1:5" ht="115.2" x14ac:dyDescent="0.3">
      <c r="A3350" s="8" t="s">
        <v>8374</v>
      </c>
      <c r="B3350" s="4" t="s">
        <v>17572</v>
      </c>
      <c r="C3350" s="5" t="s">
        <v>17573</v>
      </c>
      <c r="D3350" s="5" t="s">
        <v>2316</v>
      </c>
      <c r="E3350" s="4" t="s">
        <v>347</v>
      </c>
    </row>
    <row r="3351" spans="1:5" ht="129.6" x14ac:dyDescent="0.3">
      <c r="A3351" s="8" t="s">
        <v>8375</v>
      </c>
      <c r="B3351" s="4" t="s">
        <v>17574</v>
      </c>
      <c r="C3351" s="5" t="s">
        <v>17575</v>
      </c>
      <c r="D3351" s="5" t="s">
        <v>2317</v>
      </c>
      <c r="E3351" s="4" t="s">
        <v>347</v>
      </c>
    </row>
    <row r="3352" spans="1:5" ht="100.8" x14ac:dyDescent="0.3">
      <c r="A3352" s="8" t="s">
        <v>8376</v>
      </c>
      <c r="B3352" s="4" t="s">
        <v>17576</v>
      </c>
      <c r="C3352" s="5" t="s">
        <v>17570</v>
      </c>
      <c r="D3352" s="5" t="s">
        <v>2318</v>
      </c>
      <c r="E3352" s="4" t="s">
        <v>16</v>
      </c>
    </row>
    <row r="3353" spans="1:5" ht="100.8" x14ac:dyDescent="0.3">
      <c r="A3353" s="8" t="s">
        <v>8377</v>
      </c>
      <c r="B3353" s="4" t="s">
        <v>17576</v>
      </c>
      <c r="C3353" s="5" t="s">
        <v>17570</v>
      </c>
      <c r="D3353" s="5" t="s">
        <v>2319</v>
      </c>
      <c r="E3353" s="4" t="s">
        <v>16</v>
      </c>
    </row>
    <row r="3354" spans="1:5" ht="100.8" x14ac:dyDescent="0.3">
      <c r="A3354" s="8" t="s">
        <v>8378</v>
      </c>
      <c r="B3354" s="4" t="s">
        <v>17576</v>
      </c>
      <c r="C3354" s="5" t="s">
        <v>17570</v>
      </c>
      <c r="D3354" s="5" t="s">
        <v>44</v>
      </c>
      <c r="E3354" s="4" t="s">
        <v>347</v>
      </c>
    </row>
    <row r="3355" spans="1:5" ht="100.8" x14ac:dyDescent="0.3">
      <c r="A3355" s="8" t="s">
        <v>8379</v>
      </c>
      <c r="B3355" s="4" t="s">
        <v>17577</v>
      </c>
      <c r="C3355" s="5" t="s">
        <v>17578</v>
      </c>
      <c r="D3355" s="5" t="s">
        <v>2320</v>
      </c>
      <c r="E3355" s="4" t="s">
        <v>16</v>
      </c>
    </row>
    <row r="3356" spans="1:5" ht="100.8" x14ac:dyDescent="0.3">
      <c r="A3356" s="8" t="s">
        <v>8380</v>
      </c>
      <c r="B3356" s="4" t="s">
        <v>17579</v>
      </c>
      <c r="C3356" s="5" t="s">
        <v>17580</v>
      </c>
      <c r="D3356" s="5" t="s">
        <v>2321</v>
      </c>
      <c r="E3356" s="4" t="s">
        <v>16</v>
      </c>
    </row>
    <row r="3357" spans="1:5" ht="100.8" x14ac:dyDescent="0.3">
      <c r="A3357" s="8" t="s">
        <v>8381</v>
      </c>
      <c r="B3357" s="4" t="s">
        <v>17581</v>
      </c>
      <c r="C3357" s="5" t="s">
        <v>17582</v>
      </c>
      <c r="D3357" s="5" t="s">
        <v>2300</v>
      </c>
      <c r="E3357" s="4" t="s">
        <v>16</v>
      </c>
    </row>
    <row r="3358" spans="1:5" ht="115.2" x14ac:dyDescent="0.3">
      <c r="A3358" s="8" t="s">
        <v>8382</v>
      </c>
      <c r="B3358" s="4" t="s">
        <v>17583</v>
      </c>
      <c r="C3358" s="5" t="s">
        <v>17584</v>
      </c>
      <c r="D3358" s="5" t="s">
        <v>2299</v>
      </c>
      <c r="E3358" s="4" t="s">
        <v>347</v>
      </c>
    </row>
    <row r="3359" spans="1:5" ht="115.2" x14ac:dyDescent="0.3">
      <c r="A3359" s="8" t="s">
        <v>8383</v>
      </c>
      <c r="B3359" s="4" t="s">
        <v>17585</v>
      </c>
      <c r="C3359" s="5" t="s">
        <v>17586</v>
      </c>
      <c r="D3359" s="5" t="s">
        <v>2322</v>
      </c>
      <c r="E3359" s="4" t="s">
        <v>347</v>
      </c>
    </row>
    <row r="3360" spans="1:5" ht="100.8" x14ac:dyDescent="0.3">
      <c r="A3360" s="8" t="s">
        <v>8384</v>
      </c>
      <c r="B3360" s="4" t="s">
        <v>17587</v>
      </c>
      <c r="C3360" s="5" t="s">
        <v>17588</v>
      </c>
      <c r="D3360" s="5" t="s">
        <v>2323</v>
      </c>
      <c r="E3360" s="4" t="s">
        <v>16</v>
      </c>
    </row>
    <row r="3361" spans="1:5" ht="100.8" x14ac:dyDescent="0.3">
      <c r="A3361" s="8" t="s">
        <v>8385</v>
      </c>
      <c r="B3361" s="4" t="s">
        <v>17589</v>
      </c>
      <c r="C3361" s="5" t="s">
        <v>17590</v>
      </c>
      <c r="D3361" s="5" t="s">
        <v>2324</v>
      </c>
      <c r="E3361" s="4" t="s">
        <v>16</v>
      </c>
    </row>
    <row r="3362" spans="1:5" ht="100.8" x14ac:dyDescent="0.3">
      <c r="A3362" s="8" t="s">
        <v>8386</v>
      </c>
      <c r="B3362" s="4" t="s">
        <v>17591</v>
      </c>
      <c r="C3362" s="5" t="s">
        <v>17592</v>
      </c>
      <c r="D3362" s="5" t="s">
        <v>44</v>
      </c>
      <c r="E3362" s="4" t="s">
        <v>16</v>
      </c>
    </row>
    <row r="3363" spans="1:5" ht="115.2" x14ac:dyDescent="0.3">
      <c r="A3363" s="8" t="s">
        <v>8387</v>
      </c>
      <c r="B3363" s="4" t="s">
        <v>17593</v>
      </c>
      <c r="C3363" s="5" t="s">
        <v>17594</v>
      </c>
      <c r="D3363" s="5" t="s">
        <v>2301</v>
      </c>
      <c r="E3363" s="4" t="s">
        <v>16</v>
      </c>
    </row>
    <row r="3364" spans="1:5" ht="100.8" x14ac:dyDescent="0.3">
      <c r="A3364" s="8" t="s">
        <v>8388</v>
      </c>
      <c r="B3364" s="4" t="s">
        <v>17595</v>
      </c>
      <c r="C3364" s="5" t="s">
        <v>17596</v>
      </c>
      <c r="D3364" s="5" t="s">
        <v>2325</v>
      </c>
      <c r="E3364" s="4" t="s">
        <v>16</v>
      </c>
    </row>
    <row r="3365" spans="1:5" ht="100.8" x14ac:dyDescent="0.3">
      <c r="A3365" s="8" t="s">
        <v>8389</v>
      </c>
      <c r="B3365" s="4" t="s">
        <v>17597</v>
      </c>
      <c r="C3365" s="5" t="s">
        <v>17598</v>
      </c>
      <c r="D3365" s="5" t="s">
        <v>2326</v>
      </c>
      <c r="E3365" s="4" t="s">
        <v>16</v>
      </c>
    </row>
    <row r="3366" spans="1:5" ht="100.8" x14ac:dyDescent="0.3">
      <c r="A3366" s="8" t="s">
        <v>8390</v>
      </c>
      <c r="B3366" s="4" t="s">
        <v>17599</v>
      </c>
      <c r="C3366" s="5" t="s">
        <v>17600</v>
      </c>
      <c r="D3366" s="5" t="s">
        <v>2327</v>
      </c>
      <c r="E3366" s="4" t="s">
        <v>16</v>
      </c>
    </row>
    <row r="3367" spans="1:5" ht="100.8" x14ac:dyDescent="0.3">
      <c r="A3367" s="8" t="s">
        <v>8391</v>
      </c>
      <c r="B3367" s="4" t="s">
        <v>17601</v>
      </c>
      <c r="C3367" s="5" t="s">
        <v>17602</v>
      </c>
      <c r="D3367" s="5" t="s">
        <v>2328</v>
      </c>
      <c r="E3367" s="4" t="s">
        <v>16</v>
      </c>
    </row>
    <row r="3368" spans="1:5" ht="100.8" x14ac:dyDescent="0.3">
      <c r="A3368" s="8" t="s">
        <v>8392</v>
      </c>
      <c r="B3368" s="4" t="s">
        <v>17603</v>
      </c>
      <c r="C3368" s="5" t="s">
        <v>17604</v>
      </c>
      <c r="D3368" s="5" t="s">
        <v>2329</v>
      </c>
      <c r="E3368" s="4" t="s">
        <v>16</v>
      </c>
    </row>
    <row r="3369" spans="1:5" ht="100.8" x14ac:dyDescent="0.3">
      <c r="A3369" s="8" t="s">
        <v>8393</v>
      </c>
      <c r="B3369" s="4" t="s">
        <v>17605</v>
      </c>
      <c r="C3369" s="5" t="s">
        <v>17606</v>
      </c>
      <c r="D3369" s="5" t="s">
        <v>2306</v>
      </c>
      <c r="E3369" s="4" t="s">
        <v>16</v>
      </c>
    </row>
    <row r="3370" spans="1:5" ht="100.8" x14ac:dyDescent="0.3">
      <c r="A3370" s="8" t="s">
        <v>8394</v>
      </c>
      <c r="B3370" s="4" t="s">
        <v>17607</v>
      </c>
      <c r="C3370" s="5" t="s">
        <v>46396</v>
      </c>
      <c r="D3370" s="5" t="s">
        <v>17</v>
      </c>
      <c r="E3370" s="4" t="s">
        <v>16</v>
      </c>
    </row>
    <row r="3371" spans="1:5" ht="144" x14ac:dyDescent="0.3">
      <c r="A3371" s="8" t="s">
        <v>8395</v>
      </c>
      <c r="B3371" s="4" t="s">
        <v>17608</v>
      </c>
      <c r="C3371" s="5" t="s">
        <v>17609</v>
      </c>
      <c r="D3371" s="5" t="s">
        <v>2287</v>
      </c>
      <c r="E3371" s="4" t="s">
        <v>16</v>
      </c>
    </row>
    <row r="3372" spans="1:5" ht="172.8" x14ac:dyDescent="0.3">
      <c r="A3372" s="8" t="s">
        <v>8396</v>
      </c>
      <c r="B3372" s="4" t="s">
        <v>17610</v>
      </c>
      <c r="C3372" s="5" t="s">
        <v>17611</v>
      </c>
      <c r="D3372" s="5" t="s">
        <v>2299</v>
      </c>
      <c r="E3372" s="4" t="s">
        <v>16</v>
      </c>
    </row>
    <row r="3373" spans="1:5" ht="158.4" x14ac:dyDescent="0.3">
      <c r="A3373" s="8" t="s">
        <v>8397</v>
      </c>
      <c r="B3373" s="4" t="s">
        <v>17612</v>
      </c>
      <c r="C3373" s="5" t="s">
        <v>17613</v>
      </c>
      <c r="D3373" s="5" t="s">
        <v>44</v>
      </c>
      <c r="E3373" s="4" t="s">
        <v>16</v>
      </c>
    </row>
    <row r="3374" spans="1:5" ht="144" x14ac:dyDescent="0.3">
      <c r="A3374" s="8" t="s">
        <v>8398</v>
      </c>
      <c r="B3374" s="4" t="s">
        <v>17614</v>
      </c>
      <c r="C3374" s="5" t="s">
        <v>17615</v>
      </c>
      <c r="D3374" s="5" t="s">
        <v>44</v>
      </c>
      <c r="E3374" s="4" t="s">
        <v>16</v>
      </c>
    </row>
    <row r="3375" spans="1:5" ht="144" x14ac:dyDescent="0.3">
      <c r="A3375" s="8" t="s">
        <v>8399</v>
      </c>
      <c r="B3375" s="4" t="s">
        <v>17616</v>
      </c>
      <c r="C3375" s="5" t="s">
        <v>46397</v>
      </c>
      <c r="D3375" s="5" t="s">
        <v>2330</v>
      </c>
      <c r="E3375" s="4" t="s">
        <v>16</v>
      </c>
    </row>
    <row r="3376" spans="1:5" ht="144" x14ac:dyDescent="0.3">
      <c r="A3376" s="8" t="s">
        <v>8400</v>
      </c>
      <c r="B3376" s="4" t="s">
        <v>17616</v>
      </c>
      <c r="C3376" s="5" t="s">
        <v>46397</v>
      </c>
      <c r="D3376" s="5" t="s">
        <v>17</v>
      </c>
      <c r="E3376" s="4" t="s">
        <v>24</v>
      </c>
    </row>
    <row r="3377" spans="1:5" ht="144" x14ac:dyDescent="0.3">
      <c r="A3377" s="8" t="s">
        <v>8401</v>
      </c>
      <c r="B3377" s="4" t="s">
        <v>17617</v>
      </c>
      <c r="C3377" s="5" t="s">
        <v>17618</v>
      </c>
      <c r="D3377" s="5" t="s">
        <v>2292</v>
      </c>
      <c r="E3377" s="4" t="s">
        <v>24</v>
      </c>
    </row>
    <row r="3378" spans="1:5" ht="144" x14ac:dyDescent="0.3">
      <c r="A3378" s="8" t="s">
        <v>8402</v>
      </c>
      <c r="B3378" s="4" t="s">
        <v>17619</v>
      </c>
      <c r="C3378" s="5" t="s">
        <v>17620</v>
      </c>
      <c r="D3378" s="5" t="s">
        <v>2331</v>
      </c>
      <c r="E3378" s="4" t="s">
        <v>24</v>
      </c>
    </row>
    <row r="3379" spans="1:5" ht="144" x14ac:dyDescent="0.3">
      <c r="A3379" s="8" t="s">
        <v>8403</v>
      </c>
      <c r="B3379" s="4" t="s">
        <v>17621</v>
      </c>
      <c r="C3379" s="5" t="s">
        <v>46398</v>
      </c>
      <c r="D3379" s="5" t="s">
        <v>17</v>
      </c>
      <c r="E3379" s="4" t="s">
        <v>24</v>
      </c>
    </row>
    <row r="3380" spans="1:5" ht="115.2" x14ac:dyDescent="0.3">
      <c r="A3380" s="8" t="s">
        <v>8404</v>
      </c>
      <c r="B3380" s="4" t="s">
        <v>17622</v>
      </c>
      <c r="C3380" s="5" t="s">
        <v>17623</v>
      </c>
      <c r="D3380" s="5" t="s">
        <v>2332</v>
      </c>
      <c r="E3380" s="4" t="s">
        <v>24</v>
      </c>
    </row>
    <row r="3381" spans="1:5" ht="129.6" x14ac:dyDescent="0.3">
      <c r="A3381" s="8" t="s">
        <v>8405</v>
      </c>
      <c r="B3381" s="4" t="s">
        <v>17624</v>
      </c>
      <c r="C3381" s="5" t="s">
        <v>17625</v>
      </c>
      <c r="D3381" s="5" t="s">
        <v>2333</v>
      </c>
      <c r="E3381" s="4" t="s">
        <v>24</v>
      </c>
    </row>
    <row r="3382" spans="1:5" ht="115.2" x14ac:dyDescent="0.3">
      <c r="A3382" s="8" t="s">
        <v>8406</v>
      </c>
      <c r="B3382" s="4" t="s">
        <v>17626</v>
      </c>
      <c r="C3382" s="5" t="s">
        <v>17627</v>
      </c>
      <c r="D3382" s="5" t="s">
        <v>17</v>
      </c>
      <c r="E3382" s="4" t="s">
        <v>24</v>
      </c>
    </row>
    <row r="3383" spans="1:5" ht="115.2" x14ac:dyDescent="0.3">
      <c r="A3383" s="8" t="s">
        <v>8407</v>
      </c>
      <c r="B3383" s="4" t="s">
        <v>17628</v>
      </c>
      <c r="C3383" s="5" t="s">
        <v>17629</v>
      </c>
      <c r="D3383" s="5" t="s">
        <v>2334</v>
      </c>
      <c r="E3383" s="4" t="s">
        <v>347</v>
      </c>
    </row>
    <row r="3384" spans="1:5" ht="115.2" x14ac:dyDescent="0.3">
      <c r="A3384" s="8" t="s">
        <v>8408</v>
      </c>
      <c r="B3384" s="4" t="s">
        <v>17628</v>
      </c>
      <c r="C3384" s="5" t="s">
        <v>17629</v>
      </c>
      <c r="D3384" s="5" t="s">
        <v>17</v>
      </c>
      <c r="E3384" s="4" t="s">
        <v>24</v>
      </c>
    </row>
    <row r="3385" spans="1:5" ht="115.2" x14ac:dyDescent="0.3">
      <c r="A3385" s="8" t="s">
        <v>8409</v>
      </c>
      <c r="B3385" s="4" t="s">
        <v>17630</v>
      </c>
      <c r="C3385" s="5" t="s">
        <v>46399</v>
      </c>
      <c r="D3385" s="5" t="s">
        <v>2335</v>
      </c>
      <c r="E3385" s="4" t="s">
        <v>16</v>
      </c>
    </row>
    <row r="3386" spans="1:5" ht="115.2" x14ac:dyDescent="0.3">
      <c r="A3386" s="8" t="s">
        <v>8410</v>
      </c>
      <c r="B3386" s="4" t="s">
        <v>17630</v>
      </c>
      <c r="C3386" s="5" t="s">
        <v>46399</v>
      </c>
      <c r="D3386" s="5" t="s">
        <v>17</v>
      </c>
      <c r="E3386" s="4" t="s">
        <v>347</v>
      </c>
    </row>
    <row r="3387" spans="1:5" ht="115.2" x14ac:dyDescent="0.3">
      <c r="A3387" s="8" t="s">
        <v>8411</v>
      </c>
      <c r="B3387" s="4" t="s">
        <v>17631</v>
      </c>
      <c r="C3387" s="5" t="s">
        <v>46400</v>
      </c>
      <c r="D3387" s="5" t="s">
        <v>2335</v>
      </c>
      <c r="E3387" s="4" t="s">
        <v>16</v>
      </c>
    </row>
    <row r="3388" spans="1:5" ht="115.2" x14ac:dyDescent="0.3">
      <c r="A3388" s="8" t="s">
        <v>8412</v>
      </c>
      <c r="B3388" s="4" t="s">
        <v>17631</v>
      </c>
      <c r="C3388" s="5" t="s">
        <v>46400</v>
      </c>
      <c r="D3388" s="5" t="s">
        <v>17</v>
      </c>
      <c r="E3388" s="4" t="s">
        <v>347</v>
      </c>
    </row>
    <row r="3389" spans="1:5" ht="100.8" x14ac:dyDescent="0.3">
      <c r="A3389" s="8" t="s">
        <v>8413</v>
      </c>
      <c r="B3389" s="4" t="s">
        <v>17632</v>
      </c>
      <c r="C3389" s="5" t="s">
        <v>46401</v>
      </c>
      <c r="D3389" s="5" t="s">
        <v>2335</v>
      </c>
      <c r="E3389" s="4" t="s">
        <v>16</v>
      </c>
    </row>
    <row r="3390" spans="1:5" ht="100.8" x14ac:dyDescent="0.3">
      <c r="A3390" s="8" t="s">
        <v>8414</v>
      </c>
      <c r="B3390" s="4" t="s">
        <v>17632</v>
      </c>
      <c r="C3390" s="5" t="s">
        <v>46401</v>
      </c>
      <c r="D3390" s="5" t="s">
        <v>2336</v>
      </c>
      <c r="E3390" s="4" t="s">
        <v>16</v>
      </c>
    </row>
    <row r="3391" spans="1:5" ht="100.8" x14ac:dyDescent="0.3">
      <c r="A3391" s="8" t="s">
        <v>8415</v>
      </c>
      <c r="B3391" s="4" t="s">
        <v>17632</v>
      </c>
      <c r="C3391" s="5" t="s">
        <v>46401</v>
      </c>
      <c r="D3391" s="5" t="s">
        <v>17</v>
      </c>
      <c r="E3391" s="4" t="s">
        <v>347</v>
      </c>
    </row>
    <row r="3392" spans="1:5" ht="100.8" x14ac:dyDescent="0.3">
      <c r="A3392" s="8" t="s">
        <v>8416</v>
      </c>
      <c r="B3392" s="4" t="s">
        <v>17633</v>
      </c>
      <c r="C3392" s="5" t="s">
        <v>17634</v>
      </c>
      <c r="D3392" s="5" t="s">
        <v>2337</v>
      </c>
      <c r="E3392" s="4" t="s">
        <v>347</v>
      </c>
    </row>
    <row r="3393" spans="1:5" ht="100.8" x14ac:dyDescent="0.3">
      <c r="A3393" s="8" t="s">
        <v>8417</v>
      </c>
      <c r="B3393" s="4" t="s">
        <v>17635</v>
      </c>
      <c r="C3393" s="5" t="s">
        <v>17636</v>
      </c>
      <c r="D3393" s="5" t="s">
        <v>2338</v>
      </c>
      <c r="E3393" s="4" t="s">
        <v>347</v>
      </c>
    </row>
    <row r="3394" spans="1:5" ht="100.8" x14ac:dyDescent="0.3">
      <c r="A3394" s="8" t="s">
        <v>8418</v>
      </c>
      <c r="B3394" s="4" t="s">
        <v>17637</v>
      </c>
      <c r="C3394" s="5" t="s">
        <v>17638</v>
      </c>
      <c r="D3394" s="5" t="s">
        <v>2339</v>
      </c>
      <c r="E3394" s="4" t="s">
        <v>347</v>
      </c>
    </row>
    <row r="3395" spans="1:5" ht="72" x14ac:dyDescent="0.3">
      <c r="A3395" s="8" t="s">
        <v>8419</v>
      </c>
      <c r="B3395" s="4" t="s">
        <v>17639</v>
      </c>
      <c r="C3395" s="5" t="s">
        <v>17640</v>
      </c>
      <c r="D3395" s="5" t="s">
        <v>2292</v>
      </c>
      <c r="E3395" s="4" t="s">
        <v>722</v>
      </c>
    </row>
    <row r="3396" spans="1:5" ht="144" x14ac:dyDescent="0.3">
      <c r="A3396" s="8" t="s">
        <v>8420</v>
      </c>
      <c r="B3396" s="4" t="s">
        <v>17641</v>
      </c>
      <c r="C3396" s="5" t="s">
        <v>46402</v>
      </c>
      <c r="D3396" s="5" t="s">
        <v>2341</v>
      </c>
      <c r="E3396" s="4" t="s">
        <v>722</v>
      </c>
    </row>
    <row r="3397" spans="1:5" ht="144" x14ac:dyDescent="0.3">
      <c r="A3397" s="8" t="s">
        <v>8421</v>
      </c>
      <c r="B3397" s="4" t="s">
        <v>17641</v>
      </c>
      <c r="C3397" s="5" t="s">
        <v>46402</v>
      </c>
      <c r="D3397" s="5" t="s">
        <v>44</v>
      </c>
      <c r="E3397" s="4" t="s">
        <v>722</v>
      </c>
    </row>
    <row r="3398" spans="1:5" ht="288" x14ac:dyDescent="0.3">
      <c r="A3398" s="8" t="s">
        <v>8422</v>
      </c>
      <c r="B3398" s="4" t="s">
        <v>17642</v>
      </c>
      <c r="C3398" s="5" t="s">
        <v>17643</v>
      </c>
      <c r="D3398" s="5" t="s">
        <v>2342</v>
      </c>
      <c r="E3398" s="4" t="s">
        <v>722</v>
      </c>
    </row>
    <row r="3399" spans="1:5" ht="158.4" x14ac:dyDescent="0.3">
      <c r="A3399" s="8" t="s">
        <v>8423</v>
      </c>
      <c r="B3399" s="4" t="s">
        <v>17644</v>
      </c>
      <c r="C3399" s="5" t="s">
        <v>17645</v>
      </c>
      <c r="D3399" s="5" t="s">
        <v>2343</v>
      </c>
      <c r="E3399" s="4" t="s">
        <v>722</v>
      </c>
    </row>
    <row r="3400" spans="1:5" ht="144" x14ac:dyDescent="0.3">
      <c r="A3400" s="8" t="s">
        <v>8424</v>
      </c>
      <c r="B3400" s="4" t="s">
        <v>17646</v>
      </c>
      <c r="C3400" s="5" t="s">
        <v>17647</v>
      </c>
      <c r="D3400" s="5" t="s">
        <v>2344</v>
      </c>
      <c r="E3400" s="4" t="s">
        <v>722</v>
      </c>
    </row>
    <row r="3401" spans="1:5" ht="273.60000000000002" x14ac:dyDescent="0.3">
      <c r="A3401" s="8" t="s">
        <v>8425</v>
      </c>
      <c r="B3401" s="4" t="s">
        <v>17648</v>
      </c>
      <c r="C3401" s="5" t="s">
        <v>17649</v>
      </c>
      <c r="D3401" s="5" t="s">
        <v>2345</v>
      </c>
      <c r="E3401" s="4" t="s">
        <v>722</v>
      </c>
    </row>
    <row r="3402" spans="1:5" ht="288" x14ac:dyDescent="0.3">
      <c r="A3402" s="8" t="s">
        <v>8426</v>
      </c>
      <c r="B3402" s="4" t="s">
        <v>17650</v>
      </c>
      <c r="C3402" s="5" t="s">
        <v>17651</v>
      </c>
      <c r="D3402" s="5" t="s">
        <v>2346</v>
      </c>
      <c r="E3402" s="4" t="s">
        <v>722</v>
      </c>
    </row>
    <row r="3403" spans="1:5" ht="273.60000000000002" x14ac:dyDescent="0.3">
      <c r="A3403" s="8" t="s">
        <v>8427</v>
      </c>
      <c r="B3403" s="4" t="s">
        <v>17652</v>
      </c>
      <c r="C3403" s="5" t="s">
        <v>17653</v>
      </c>
      <c r="D3403" s="5" t="s">
        <v>2344</v>
      </c>
      <c r="E3403" s="4" t="s">
        <v>722</v>
      </c>
    </row>
    <row r="3404" spans="1:5" ht="331.2" x14ac:dyDescent="0.3">
      <c r="A3404" s="8" t="s">
        <v>8428</v>
      </c>
      <c r="B3404" s="4" t="s">
        <v>17654</v>
      </c>
      <c r="C3404" s="5" t="s">
        <v>17655</v>
      </c>
      <c r="D3404" s="5" t="s">
        <v>2340</v>
      </c>
      <c r="E3404" s="4" t="s">
        <v>722</v>
      </c>
    </row>
    <row r="3405" spans="1:5" ht="345.6" x14ac:dyDescent="0.3">
      <c r="A3405" s="8" t="s">
        <v>8429</v>
      </c>
      <c r="B3405" s="4" t="s">
        <v>17656</v>
      </c>
      <c r="C3405" s="5" t="s">
        <v>17657</v>
      </c>
      <c r="D3405" s="5" t="s">
        <v>2347</v>
      </c>
      <c r="E3405" s="4" t="s">
        <v>722</v>
      </c>
    </row>
    <row r="3406" spans="1:5" ht="331.2" x14ac:dyDescent="0.3">
      <c r="A3406" s="8" t="s">
        <v>8430</v>
      </c>
      <c r="B3406" s="4" t="s">
        <v>17658</v>
      </c>
      <c r="C3406" s="5" t="s">
        <v>17659</v>
      </c>
      <c r="D3406" s="5" t="s">
        <v>2348</v>
      </c>
      <c r="E3406" s="4" t="s">
        <v>722</v>
      </c>
    </row>
    <row r="3407" spans="1:5" ht="302.39999999999998" x14ac:dyDescent="0.3">
      <c r="A3407" s="8" t="s">
        <v>8431</v>
      </c>
      <c r="B3407" s="4" t="s">
        <v>17660</v>
      </c>
      <c r="C3407" s="5" t="s">
        <v>17661</v>
      </c>
      <c r="D3407" s="5" t="s">
        <v>2340</v>
      </c>
      <c r="E3407" s="4" t="s">
        <v>722</v>
      </c>
    </row>
    <row r="3408" spans="1:5" ht="316.8" x14ac:dyDescent="0.3">
      <c r="A3408" s="8" t="s">
        <v>8432</v>
      </c>
      <c r="B3408" s="4" t="s">
        <v>17662</v>
      </c>
      <c r="C3408" s="5" t="s">
        <v>17663</v>
      </c>
      <c r="D3408" s="5" t="s">
        <v>2346</v>
      </c>
      <c r="E3408" s="4" t="s">
        <v>722</v>
      </c>
    </row>
    <row r="3409" spans="1:5" ht="302.39999999999998" x14ac:dyDescent="0.3">
      <c r="A3409" s="8" t="s">
        <v>8433</v>
      </c>
      <c r="B3409" s="4" t="s">
        <v>17664</v>
      </c>
      <c r="C3409" s="5" t="s">
        <v>17665</v>
      </c>
      <c r="D3409" s="5" t="s">
        <v>2344</v>
      </c>
      <c r="E3409" s="4" t="s">
        <v>722</v>
      </c>
    </row>
    <row r="3410" spans="1:5" ht="72" x14ac:dyDescent="0.3">
      <c r="A3410" s="8" t="s">
        <v>8434</v>
      </c>
      <c r="B3410" s="4" t="s">
        <v>17666</v>
      </c>
      <c r="C3410" s="5" t="s">
        <v>46403</v>
      </c>
      <c r="D3410" s="5" t="s">
        <v>2349</v>
      </c>
      <c r="E3410" s="4" t="s">
        <v>16</v>
      </c>
    </row>
    <row r="3411" spans="1:5" ht="72" x14ac:dyDescent="0.3">
      <c r="A3411" s="8" t="s">
        <v>8435</v>
      </c>
      <c r="B3411" s="4" t="s">
        <v>17666</v>
      </c>
      <c r="C3411" s="5" t="s">
        <v>46403</v>
      </c>
      <c r="D3411" s="5" t="s">
        <v>2350</v>
      </c>
      <c r="E3411" s="4" t="s">
        <v>347</v>
      </c>
    </row>
    <row r="3412" spans="1:5" ht="72" x14ac:dyDescent="0.3">
      <c r="A3412" s="8" t="s">
        <v>8436</v>
      </c>
      <c r="B3412" s="4" t="s">
        <v>17666</v>
      </c>
      <c r="C3412" s="5" t="s">
        <v>46403</v>
      </c>
      <c r="D3412" s="5" t="s">
        <v>17</v>
      </c>
      <c r="E3412" s="4" t="s">
        <v>24</v>
      </c>
    </row>
    <row r="3413" spans="1:5" ht="72" x14ac:dyDescent="0.3">
      <c r="A3413" s="8" t="s">
        <v>8437</v>
      </c>
      <c r="B3413" s="4" t="s">
        <v>17667</v>
      </c>
      <c r="C3413" s="5" t="s">
        <v>17668</v>
      </c>
      <c r="D3413" s="5" t="s">
        <v>2331</v>
      </c>
      <c r="E3413" s="4" t="s">
        <v>24</v>
      </c>
    </row>
    <row r="3414" spans="1:5" ht="72" x14ac:dyDescent="0.3">
      <c r="A3414" s="8" t="s">
        <v>8438</v>
      </c>
      <c r="B3414" s="4" t="s">
        <v>17669</v>
      </c>
      <c r="C3414" s="5" t="s">
        <v>17670</v>
      </c>
      <c r="D3414" s="5" t="s">
        <v>17</v>
      </c>
      <c r="E3414" s="4" t="s">
        <v>24</v>
      </c>
    </row>
    <row r="3415" spans="1:5" ht="129.6" x14ac:dyDescent="0.3">
      <c r="A3415" s="8" t="s">
        <v>8439</v>
      </c>
      <c r="B3415" s="4" t="s">
        <v>17671</v>
      </c>
      <c r="C3415" s="5" t="s">
        <v>17672</v>
      </c>
      <c r="D3415" s="5" t="s">
        <v>2351</v>
      </c>
      <c r="E3415" s="4" t="s">
        <v>24</v>
      </c>
    </row>
    <row r="3416" spans="1:5" ht="129.6" x14ac:dyDescent="0.3">
      <c r="A3416" s="8" t="s">
        <v>8440</v>
      </c>
      <c r="B3416" s="4" t="s">
        <v>17673</v>
      </c>
      <c r="C3416" s="5" t="s">
        <v>17674</v>
      </c>
      <c r="D3416" s="5" t="s">
        <v>2352</v>
      </c>
      <c r="E3416" s="4" t="s">
        <v>24</v>
      </c>
    </row>
    <row r="3417" spans="1:5" ht="100.8" x14ac:dyDescent="0.3">
      <c r="A3417" s="8" t="s">
        <v>8441</v>
      </c>
      <c r="B3417" s="4" t="s">
        <v>17675</v>
      </c>
      <c r="C3417" s="5" t="s">
        <v>46404</v>
      </c>
      <c r="D3417" s="5" t="s">
        <v>2353</v>
      </c>
      <c r="E3417" s="4" t="s">
        <v>16</v>
      </c>
    </row>
    <row r="3418" spans="1:5" ht="100.8" x14ac:dyDescent="0.3">
      <c r="A3418" s="8" t="s">
        <v>8442</v>
      </c>
      <c r="B3418" s="4" t="s">
        <v>17675</v>
      </c>
      <c r="C3418" s="5" t="s">
        <v>46404</v>
      </c>
      <c r="D3418" s="5" t="s">
        <v>2354</v>
      </c>
      <c r="E3418" s="4" t="s">
        <v>16</v>
      </c>
    </row>
    <row r="3419" spans="1:5" ht="100.8" x14ac:dyDescent="0.3">
      <c r="A3419" s="8" t="s">
        <v>8443</v>
      </c>
      <c r="B3419" s="4" t="s">
        <v>17675</v>
      </c>
      <c r="C3419" s="5" t="s">
        <v>46404</v>
      </c>
      <c r="D3419" s="5" t="s">
        <v>17</v>
      </c>
      <c r="E3419" s="4" t="s">
        <v>24</v>
      </c>
    </row>
    <row r="3420" spans="1:5" ht="158.4" x14ac:dyDescent="0.3">
      <c r="A3420" s="8" t="s">
        <v>8444</v>
      </c>
      <c r="B3420" s="4" t="s">
        <v>17676</v>
      </c>
      <c r="C3420" s="5" t="s">
        <v>46405</v>
      </c>
      <c r="D3420" s="5" t="s">
        <v>2355</v>
      </c>
      <c r="E3420" s="4" t="s">
        <v>347</v>
      </c>
    </row>
    <row r="3421" spans="1:5" ht="158.4" x14ac:dyDescent="0.3">
      <c r="A3421" s="8" t="s">
        <v>8445</v>
      </c>
      <c r="B3421" s="4" t="s">
        <v>17676</v>
      </c>
      <c r="C3421" s="5" t="s">
        <v>46405</v>
      </c>
      <c r="D3421" s="5" t="s">
        <v>17</v>
      </c>
      <c r="E3421" s="4" t="s">
        <v>24</v>
      </c>
    </row>
    <row r="3422" spans="1:5" ht="144" x14ac:dyDescent="0.3">
      <c r="A3422" s="8" t="s">
        <v>8446</v>
      </c>
      <c r="B3422" s="4" t="s">
        <v>17677</v>
      </c>
      <c r="C3422" s="5" t="s">
        <v>17678</v>
      </c>
      <c r="D3422" s="5" t="s">
        <v>2331</v>
      </c>
      <c r="E3422" s="4" t="s">
        <v>24</v>
      </c>
    </row>
    <row r="3423" spans="1:5" ht="144" x14ac:dyDescent="0.3">
      <c r="A3423" s="8" t="s">
        <v>8447</v>
      </c>
      <c r="B3423" s="4" t="s">
        <v>17679</v>
      </c>
      <c r="C3423" s="5" t="s">
        <v>17680</v>
      </c>
      <c r="D3423" s="5" t="s">
        <v>17</v>
      </c>
      <c r="E3423" s="4" t="s">
        <v>24</v>
      </c>
    </row>
    <row r="3424" spans="1:5" ht="144" x14ac:dyDescent="0.3">
      <c r="A3424" s="8" t="s">
        <v>8448</v>
      </c>
      <c r="B3424" s="4" t="s">
        <v>17681</v>
      </c>
      <c r="C3424" s="5" t="s">
        <v>17682</v>
      </c>
      <c r="D3424" s="5" t="s">
        <v>2331</v>
      </c>
      <c r="E3424" s="4" t="s">
        <v>24</v>
      </c>
    </row>
    <row r="3425" spans="1:5" ht="129.6" x14ac:dyDescent="0.3">
      <c r="A3425" s="8" t="s">
        <v>8449</v>
      </c>
      <c r="B3425" s="4" t="s">
        <v>17683</v>
      </c>
      <c r="C3425" s="5" t="s">
        <v>17684</v>
      </c>
      <c r="D3425" s="5" t="s">
        <v>17</v>
      </c>
      <c r="E3425" s="4" t="s">
        <v>24</v>
      </c>
    </row>
    <row r="3426" spans="1:5" ht="129.6" x14ac:dyDescent="0.3">
      <c r="A3426" s="8" t="s">
        <v>8450</v>
      </c>
      <c r="B3426" s="4" t="s">
        <v>17685</v>
      </c>
      <c r="C3426" s="5" t="s">
        <v>17686</v>
      </c>
      <c r="D3426" s="5" t="s">
        <v>2356</v>
      </c>
      <c r="E3426" s="4" t="s">
        <v>24</v>
      </c>
    </row>
    <row r="3427" spans="1:5" ht="129.6" x14ac:dyDescent="0.3">
      <c r="A3427" s="8" t="s">
        <v>8451</v>
      </c>
      <c r="B3427" s="4" t="s">
        <v>17687</v>
      </c>
      <c r="C3427" s="5" t="s">
        <v>17688</v>
      </c>
      <c r="D3427" s="5" t="s">
        <v>2357</v>
      </c>
      <c r="E3427" s="4" t="s">
        <v>24</v>
      </c>
    </row>
    <row r="3428" spans="1:5" ht="144" x14ac:dyDescent="0.3">
      <c r="A3428" s="8" t="s">
        <v>8452</v>
      </c>
      <c r="B3428" s="4" t="s">
        <v>17689</v>
      </c>
      <c r="C3428" s="5" t="s">
        <v>46406</v>
      </c>
      <c r="D3428" s="5" t="s">
        <v>2358</v>
      </c>
      <c r="E3428" s="4" t="s">
        <v>347</v>
      </c>
    </row>
    <row r="3429" spans="1:5" ht="144" x14ac:dyDescent="0.3">
      <c r="A3429" s="8" t="s">
        <v>8453</v>
      </c>
      <c r="B3429" s="4" t="s">
        <v>17689</v>
      </c>
      <c r="C3429" s="5" t="s">
        <v>46406</v>
      </c>
      <c r="D3429" s="5" t="s">
        <v>17</v>
      </c>
      <c r="E3429" s="4" t="s">
        <v>24</v>
      </c>
    </row>
    <row r="3430" spans="1:5" ht="144" x14ac:dyDescent="0.3">
      <c r="A3430" s="8" t="s">
        <v>8454</v>
      </c>
      <c r="B3430" s="4" t="s">
        <v>17691</v>
      </c>
      <c r="C3430" s="5" t="s">
        <v>17692</v>
      </c>
      <c r="D3430" s="5" t="s">
        <v>2359</v>
      </c>
      <c r="E3430" s="4" t="s">
        <v>24</v>
      </c>
    </row>
    <row r="3431" spans="1:5" ht="144" x14ac:dyDescent="0.3">
      <c r="A3431" s="8" t="s">
        <v>8455</v>
      </c>
      <c r="B3431" s="4" t="s">
        <v>17693</v>
      </c>
      <c r="C3431" s="5" t="s">
        <v>17694</v>
      </c>
      <c r="D3431" s="5" t="s">
        <v>2360</v>
      </c>
      <c r="E3431" s="4" t="s">
        <v>24</v>
      </c>
    </row>
    <row r="3432" spans="1:5" ht="129.6" x14ac:dyDescent="0.3">
      <c r="A3432" s="8" t="s">
        <v>8456</v>
      </c>
      <c r="B3432" s="4" t="s">
        <v>17695</v>
      </c>
      <c r="C3432" s="5" t="s">
        <v>17690</v>
      </c>
      <c r="D3432" s="5" t="s">
        <v>17</v>
      </c>
      <c r="E3432" s="4" t="s">
        <v>24</v>
      </c>
    </row>
    <row r="3433" spans="1:5" ht="144" x14ac:dyDescent="0.3">
      <c r="A3433" s="8" t="s">
        <v>8457</v>
      </c>
      <c r="B3433" s="4" t="s">
        <v>17696</v>
      </c>
      <c r="C3433" s="5" t="s">
        <v>17697</v>
      </c>
      <c r="D3433" s="5" t="s">
        <v>2361</v>
      </c>
      <c r="E3433" s="4" t="s">
        <v>24</v>
      </c>
    </row>
    <row r="3434" spans="1:5" ht="144" x14ac:dyDescent="0.3">
      <c r="A3434" s="8" t="s">
        <v>8458</v>
      </c>
      <c r="B3434" s="4" t="s">
        <v>17698</v>
      </c>
      <c r="C3434" s="5" t="s">
        <v>17699</v>
      </c>
      <c r="D3434" s="5" t="s">
        <v>2362</v>
      </c>
      <c r="E3434" s="4" t="s">
        <v>24</v>
      </c>
    </row>
    <row r="3435" spans="1:5" ht="129.6" x14ac:dyDescent="0.3">
      <c r="A3435" s="8" t="s">
        <v>8459</v>
      </c>
      <c r="B3435" s="4" t="s">
        <v>17700</v>
      </c>
      <c r="C3435" s="5" t="s">
        <v>17701</v>
      </c>
      <c r="D3435" s="5" t="s">
        <v>2363</v>
      </c>
      <c r="E3435" s="4" t="s">
        <v>24</v>
      </c>
    </row>
    <row r="3436" spans="1:5" ht="129.6" x14ac:dyDescent="0.3">
      <c r="A3436" s="8" t="s">
        <v>8460</v>
      </c>
      <c r="B3436" s="4" t="s">
        <v>17702</v>
      </c>
      <c r="C3436" s="5" t="s">
        <v>17703</v>
      </c>
      <c r="D3436" s="5" t="s">
        <v>17</v>
      </c>
      <c r="E3436" s="4" t="s">
        <v>24</v>
      </c>
    </row>
    <row r="3437" spans="1:5" ht="115.2" x14ac:dyDescent="0.3">
      <c r="A3437" s="8" t="s">
        <v>8461</v>
      </c>
      <c r="B3437" s="4" t="s">
        <v>17704</v>
      </c>
      <c r="C3437" s="5" t="s">
        <v>17705</v>
      </c>
      <c r="D3437" s="5" t="s">
        <v>2292</v>
      </c>
      <c r="E3437" s="4" t="s">
        <v>24</v>
      </c>
    </row>
    <row r="3438" spans="1:5" ht="129.6" x14ac:dyDescent="0.3">
      <c r="A3438" s="8" t="s">
        <v>8462</v>
      </c>
      <c r="B3438" s="4" t="s">
        <v>17706</v>
      </c>
      <c r="C3438" s="5" t="s">
        <v>17707</v>
      </c>
      <c r="D3438" s="5" t="s">
        <v>2364</v>
      </c>
      <c r="E3438" s="4" t="s">
        <v>24</v>
      </c>
    </row>
    <row r="3439" spans="1:5" ht="115.2" x14ac:dyDescent="0.3">
      <c r="A3439" s="8" t="s">
        <v>8463</v>
      </c>
      <c r="B3439" s="4" t="s">
        <v>17708</v>
      </c>
      <c r="C3439" s="5" t="s">
        <v>17709</v>
      </c>
      <c r="D3439" s="5" t="s">
        <v>17</v>
      </c>
      <c r="E3439" s="4" t="s">
        <v>24</v>
      </c>
    </row>
    <row r="3440" spans="1:5" ht="72" x14ac:dyDescent="0.3">
      <c r="A3440" s="8" t="s">
        <v>8464</v>
      </c>
      <c r="B3440" s="4" t="s">
        <v>17710</v>
      </c>
      <c r="C3440" s="5" t="s">
        <v>17711</v>
      </c>
      <c r="D3440" s="5" t="s">
        <v>2365</v>
      </c>
      <c r="E3440" s="4" t="s">
        <v>24</v>
      </c>
    </row>
    <row r="3441" spans="1:5" ht="57.6" x14ac:dyDescent="0.3">
      <c r="A3441" s="8" t="s">
        <v>8465</v>
      </c>
      <c r="B3441" s="4" t="s">
        <v>17712</v>
      </c>
      <c r="C3441" s="5" t="s">
        <v>17713</v>
      </c>
      <c r="D3441" s="5" t="s">
        <v>2366</v>
      </c>
      <c r="E3441" s="4" t="s">
        <v>24</v>
      </c>
    </row>
    <row r="3442" spans="1:5" ht="57.6" x14ac:dyDescent="0.3">
      <c r="A3442" s="8" t="s">
        <v>8466</v>
      </c>
      <c r="B3442" s="4" t="s">
        <v>17714</v>
      </c>
      <c r="C3442" s="5" t="s">
        <v>17715</v>
      </c>
      <c r="D3442" s="5" t="s">
        <v>17</v>
      </c>
      <c r="E3442" s="4" t="s">
        <v>24</v>
      </c>
    </row>
    <row r="3443" spans="1:5" ht="57.6" x14ac:dyDescent="0.3">
      <c r="A3443" s="8" t="s">
        <v>8467</v>
      </c>
      <c r="B3443" s="4" t="s">
        <v>17716</v>
      </c>
      <c r="C3443" s="5" t="s">
        <v>17717</v>
      </c>
      <c r="D3443" s="5" t="s">
        <v>2331</v>
      </c>
      <c r="E3443" s="4" t="s">
        <v>24</v>
      </c>
    </row>
    <row r="3444" spans="1:5" ht="57.6" x14ac:dyDescent="0.3">
      <c r="A3444" s="8" t="s">
        <v>8468</v>
      </c>
      <c r="B3444" s="4" t="s">
        <v>17718</v>
      </c>
      <c r="C3444" s="5" t="s">
        <v>17719</v>
      </c>
      <c r="D3444" s="5" t="s">
        <v>17</v>
      </c>
      <c r="E3444" s="4" t="s">
        <v>24</v>
      </c>
    </row>
    <row r="3445" spans="1:5" ht="129.6" x14ac:dyDescent="0.3">
      <c r="A3445" s="8" t="s">
        <v>8469</v>
      </c>
      <c r="B3445" s="4" t="s">
        <v>17720</v>
      </c>
      <c r="C3445" s="5" t="s">
        <v>46407</v>
      </c>
      <c r="D3445" s="5" t="s">
        <v>2367</v>
      </c>
      <c r="E3445" s="4" t="s">
        <v>24</v>
      </c>
    </row>
    <row r="3446" spans="1:5" ht="129.6" x14ac:dyDescent="0.3">
      <c r="A3446" s="8" t="s">
        <v>8470</v>
      </c>
      <c r="B3446" s="4" t="s">
        <v>17720</v>
      </c>
      <c r="C3446" s="5" t="s">
        <v>46407</v>
      </c>
      <c r="D3446" s="5" t="s">
        <v>17</v>
      </c>
      <c r="E3446" s="4" t="s">
        <v>24</v>
      </c>
    </row>
    <row r="3447" spans="1:5" ht="129.6" x14ac:dyDescent="0.3">
      <c r="A3447" s="8" t="s">
        <v>8471</v>
      </c>
      <c r="B3447" s="4" t="s">
        <v>17722</v>
      </c>
      <c r="C3447" s="5" t="s">
        <v>17721</v>
      </c>
      <c r="D3447" s="5" t="s">
        <v>17</v>
      </c>
      <c r="E3447" s="4" t="s">
        <v>24</v>
      </c>
    </row>
    <row r="3448" spans="1:5" ht="115.2" x14ac:dyDescent="0.3">
      <c r="A3448" s="8" t="s">
        <v>8472</v>
      </c>
      <c r="B3448" s="4" t="s">
        <v>17723</v>
      </c>
      <c r="C3448" s="5" t="s">
        <v>17724</v>
      </c>
      <c r="D3448" s="5" t="s">
        <v>2367</v>
      </c>
      <c r="E3448" s="4" t="s">
        <v>24</v>
      </c>
    </row>
    <row r="3449" spans="1:5" ht="115.2" x14ac:dyDescent="0.3">
      <c r="A3449" s="8" t="s">
        <v>8473</v>
      </c>
      <c r="B3449" s="4" t="s">
        <v>17723</v>
      </c>
      <c r="C3449" s="5" t="s">
        <v>17724</v>
      </c>
      <c r="D3449" s="5" t="s">
        <v>17</v>
      </c>
      <c r="E3449" s="4" t="s">
        <v>24</v>
      </c>
    </row>
    <row r="3450" spans="1:5" ht="72" x14ac:dyDescent="0.3">
      <c r="A3450" s="8" t="s">
        <v>8474</v>
      </c>
      <c r="B3450" s="4" t="s">
        <v>17725</v>
      </c>
      <c r="C3450" s="5" t="s">
        <v>17726</v>
      </c>
      <c r="D3450" s="5" t="s">
        <v>2368</v>
      </c>
      <c r="E3450" s="4" t="s">
        <v>24</v>
      </c>
    </row>
    <row r="3451" spans="1:5" ht="57.6" x14ac:dyDescent="0.3">
      <c r="A3451" s="8" t="s">
        <v>8475</v>
      </c>
      <c r="B3451" s="4" t="s">
        <v>17727</v>
      </c>
      <c r="C3451" s="5" t="s">
        <v>17728</v>
      </c>
      <c r="D3451" s="5" t="s">
        <v>2369</v>
      </c>
      <c r="E3451" s="4" t="s">
        <v>24</v>
      </c>
    </row>
    <row r="3452" spans="1:5" ht="57.6" x14ac:dyDescent="0.3">
      <c r="A3452" s="8" t="s">
        <v>8476</v>
      </c>
      <c r="B3452" s="4" t="s">
        <v>17729</v>
      </c>
      <c r="C3452" s="5" t="s">
        <v>46408</v>
      </c>
      <c r="D3452" s="5" t="s">
        <v>2370</v>
      </c>
      <c r="E3452" s="4" t="s">
        <v>347</v>
      </c>
    </row>
    <row r="3453" spans="1:5" ht="57.6" x14ac:dyDescent="0.3">
      <c r="A3453" s="8" t="s">
        <v>8477</v>
      </c>
      <c r="B3453" s="4" t="s">
        <v>17729</v>
      </c>
      <c r="C3453" s="5" t="s">
        <v>46408</v>
      </c>
      <c r="D3453" s="5" t="s">
        <v>2371</v>
      </c>
      <c r="E3453" s="4" t="s">
        <v>15</v>
      </c>
    </row>
    <row r="3454" spans="1:5" ht="57.6" x14ac:dyDescent="0.3">
      <c r="A3454" s="8" t="s">
        <v>8478</v>
      </c>
      <c r="B3454" s="4" t="s">
        <v>17729</v>
      </c>
      <c r="C3454" s="5" t="s">
        <v>46408</v>
      </c>
      <c r="D3454" s="5" t="s">
        <v>2372</v>
      </c>
      <c r="E3454" s="4" t="s">
        <v>347</v>
      </c>
    </row>
    <row r="3455" spans="1:5" ht="57.6" x14ac:dyDescent="0.3">
      <c r="A3455" s="8" t="s">
        <v>8479</v>
      </c>
      <c r="B3455" s="4" t="s">
        <v>17729</v>
      </c>
      <c r="C3455" s="5" t="s">
        <v>46408</v>
      </c>
      <c r="D3455" s="5" t="s">
        <v>17</v>
      </c>
      <c r="E3455" s="4" t="s">
        <v>24</v>
      </c>
    </row>
    <row r="3456" spans="1:5" ht="72" x14ac:dyDescent="0.3">
      <c r="A3456" s="8" t="s">
        <v>8480</v>
      </c>
      <c r="B3456" s="4" t="s">
        <v>17730</v>
      </c>
      <c r="C3456" s="5" t="s">
        <v>17731</v>
      </c>
      <c r="D3456" s="5" t="s">
        <v>2370</v>
      </c>
      <c r="E3456" s="4" t="s">
        <v>347</v>
      </c>
    </row>
    <row r="3457" spans="1:5" ht="72" x14ac:dyDescent="0.3">
      <c r="A3457" s="8" t="s">
        <v>8481</v>
      </c>
      <c r="B3457" s="4" t="s">
        <v>17730</v>
      </c>
      <c r="C3457" s="5" t="s">
        <v>17731</v>
      </c>
      <c r="D3457" s="5" t="s">
        <v>2371</v>
      </c>
      <c r="E3457" s="4" t="s">
        <v>15</v>
      </c>
    </row>
    <row r="3458" spans="1:5" ht="72" x14ac:dyDescent="0.3">
      <c r="A3458" s="8" t="s">
        <v>8482</v>
      </c>
      <c r="B3458" s="4" t="s">
        <v>17730</v>
      </c>
      <c r="C3458" s="5" t="s">
        <v>17731</v>
      </c>
      <c r="D3458" s="5" t="s">
        <v>2372</v>
      </c>
      <c r="E3458" s="4" t="s">
        <v>347</v>
      </c>
    </row>
    <row r="3459" spans="1:5" ht="72" x14ac:dyDescent="0.3">
      <c r="A3459" s="8" t="s">
        <v>8483</v>
      </c>
      <c r="B3459" s="4" t="s">
        <v>17730</v>
      </c>
      <c r="C3459" s="5" t="s">
        <v>17731</v>
      </c>
      <c r="D3459" s="5" t="s">
        <v>44</v>
      </c>
      <c r="E3459" s="4" t="s">
        <v>24</v>
      </c>
    </row>
    <row r="3460" spans="1:5" ht="100.8" x14ac:dyDescent="0.3">
      <c r="A3460" s="8" t="s">
        <v>8484</v>
      </c>
      <c r="B3460" s="4" t="s">
        <v>17732</v>
      </c>
      <c r="C3460" s="5" t="s">
        <v>17733</v>
      </c>
      <c r="D3460" s="5" t="s">
        <v>2373</v>
      </c>
      <c r="E3460" s="4" t="s">
        <v>16</v>
      </c>
    </row>
    <row r="3461" spans="1:5" ht="86.4" x14ac:dyDescent="0.3">
      <c r="A3461" s="8" t="s">
        <v>8485</v>
      </c>
      <c r="B3461" s="4" t="s">
        <v>17734</v>
      </c>
      <c r="C3461" s="5" t="s">
        <v>17735</v>
      </c>
      <c r="D3461" s="5" t="s">
        <v>17</v>
      </c>
      <c r="E3461" s="4" t="s">
        <v>16</v>
      </c>
    </row>
    <row r="3462" spans="1:5" ht="158.4" x14ac:dyDescent="0.3">
      <c r="A3462" s="8" t="s">
        <v>8486</v>
      </c>
      <c r="B3462" s="4" t="s">
        <v>17736</v>
      </c>
      <c r="C3462" s="5" t="s">
        <v>17737</v>
      </c>
      <c r="D3462" s="5" t="s">
        <v>2374</v>
      </c>
      <c r="E3462" s="4" t="s">
        <v>16</v>
      </c>
    </row>
    <row r="3463" spans="1:5" ht="57.6" x14ac:dyDescent="0.3">
      <c r="A3463" s="8" t="s">
        <v>8487</v>
      </c>
      <c r="B3463" s="4" t="s">
        <v>17738</v>
      </c>
      <c r="C3463" s="5" t="s">
        <v>17739</v>
      </c>
      <c r="D3463" s="5" t="s">
        <v>2371</v>
      </c>
      <c r="E3463" s="4" t="s">
        <v>16</v>
      </c>
    </row>
    <row r="3464" spans="1:5" ht="57.6" x14ac:dyDescent="0.3">
      <c r="A3464" s="8" t="s">
        <v>8488</v>
      </c>
      <c r="B3464" s="4" t="s">
        <v>17740</v>
      </c>
      <c r="C3464" s="5" t="s">
        <v>17741</v>
      </c>
      <c r="D3464" s="5" t="s">
        <v>44</v>
      </c>
      <c r="E3464" s="4" t="s">
        <v>16</v>
      </c>
    </row>
    <row r="3465" spans="1:5" ht="115.2" x14ac:dyDescent="0.3">
      <c r="A3465" s="8" t="s">
        <v>8489</v>
      </c>
      <c r="B3465" s="4" t="s">
        <v>17742</v>
      </c>
      <c r="C3465" s="5" t="s">
        <v>46409</v>
      </c>
      <c r="D3465" s="5" t="s">
        <v>2375</v>
      </c>
      <c r="E3465" s="4" t="s">
        <v>347</v>
      </c>
    </row>
    <row r="3466" spans="1:5" ht="115.2" x14ac:dyDescent="0.3">
      <c r="A3466" s="8" t="s">
        <v>8490</v>
      </c>
      <c r="B3466" s="4" t="s">
        <v>17742</v>
      </c>
      <c r="C3466" s="5" t="s">
        <v>46409</v>
      </c>
      <c r="D3466" s="5" t="s">
        <v>17</v>
      </c>
      <c r="E3466" s="4" t="s">
        <v>16</v>
      </c>
    </row>
    <row r="3467" spans="1:5" ht="72" x14ac:dyDescent="0.3">
      <c r="A3467" s="8" t="s">
        <v>8491</v>
      </c>
      <c r="B3467" s="4" t="s">
        <v>17743</v>
      </c>
      <c r="C3467" s="5" t="s">
        <v>17744</v>
      </c>
      <c r="D3467" s="5" t="s">
        <v>44</v>
      </c>
      <c r="E3467" s="4" t="s">
        <v>16</v>
      </c>
    </row>
    <row r="3468" spans="1:5" ht="129.6" x14ac:dyDescent="0.3">
      <c r="A3468" s="8" t="s">
        <v>8492</v>
      </c>
      <c r="B3468" s="4" t="s">
        <v>17745</v>
      </c>
      <c r="C3468" s="5" t="s">
        <v>17746</v>
      </c>
      <c r="D3468" s="5" t="s">
        <v>2292</v>
      </c>
      <c r="E3468" s="4" t="s">
        <v>15</v>
      </c>
    </row>
    <row r="3469" spans="1:5" ht="129.6" x14ac:dyDescent="0.3">
      <c r="A3469" s="8" t="s">
        <v>8493</v>
      </c>
      <c r="B3469" s="4" t="s">
        <v>17747</v>
      </c>
      <c r="C3469" s="5" t="s">
        <v>17748</v>
      </c>
      <c r="D3469" s="5" t="s">
        <v>2376</v>
      </c>
      <c r="E3469" s="4" t="s">
        <v>24</v>
      </c>
    </row>
    <row r="3470" spans="1:5" ht="129.6" x14ac:dyDescent="0.3">
      <c r="A3470" s="8" t="s">
        <v>8494</v>
      </c>
      <c r="B3470" s="4" t="s">
        <v>17749</v>
      </c>
      <c r="C3470" s="5" t="s">
        <v>17750</v>
      </c>
      <c r="D3470" s="5" t="s">
        <v>17</v>
      </c>
      <c r="E3470" s="4" t="s">
        <v>24</v>
      </c>
    </row>
    <row r="3471" spans="1:5" ht="115.2" x14ac:dyDescent="0.3">
      <c r="A3471" s="8" t="s">
        <v>8495</v>
      </c>
      <c r="B3471" s="4" t="s">
        <v>17751</v>
      </c>
      <c r="C3471" s="5" t="s">
        <v>46410</v>
      </c>
      <c r="D3471" s="5" t="s">
        <v>2377</v>
      </c>
      <c r="E3471" s="4" t="s">
        <v>24</v>
      </c>
    </row>
    <row r="3472" spans="1:5" ht="115.2" x14ac:dyDescent="0.3">
      <c r="A3472" s="8" t="s">
        <v>8496</v>
      </c>
      <c r="B3472" s="4" t="s">
        <v>17751</v>
      </c>
      <c r="C3472" s="5" t="s">
        <v>46410</v>
      </c>
      <c r="D3472" s="5" t="s">
        <v>17</v>
      </c>
      <c r="E3472" s="4" t="s">
        <v>15</v>
      </c>
    </row>
    <row r="3473" spans="1:5" ht="115.2" x14ac:dyDescent="0.3">
      <c r="A3473" s="8" t="s">
        <v>8497</v>
      </c>
      <c r="B3473" s="4" t="s">
        <v>17753</v>
      </c>
      <c r="C3473" s="5" t="s">
        <v>17754</v>
      </c>
      <c r="D3473" s="5" t="s">
        <v>2376</v>
      </c>
      <c r="E3473" s="4" t="s">
        <v>24</v>
      </c>
    </row>
    <row r="3474" spans="1:5" ht="115.2" x14ac:dyDescent="0.3">
      <c r="A3474" s="8" t="s">
        <v>8498</v>
      </c>
      <c r="B3474" s="4" t="s">
        <v>17755</v>
      </c>
      <c r="C3474" s="5" t="s">
        <v>46411</v>
      </c>
      <c r="D3474" s="5" t="s">
        <v>2377</v>
      </c>
      <c r="E3474" s="4" t="s">
        <v>24</v>
      </c>
    </row>
    <row r="3475" spans="1:5" ht="115.2" x14ac:dyDescent="0.3">
      <c r="A3475" s="8" t="s">
        <v>8499</v>
      </c>
      <c r="B3475" s="4" t="s">
        <v>17755</v>
      </c>
      <c r="C3475" s="5" t="s">
        <v>46411</v>
      </c>
      <c r="D3475" s="5" t="s">
        <v>17</v>
      </c>
      <c r="E3475" s="4" t="s">
        <v>15</v>
      </c>
    </row>
    <row r="3476" spans="1:5" ht="115.2" x14ac:dyDescent="0.3">
      <c r="A3476" s="8" t="s">
        <v>8500</v>
      </c>
      <c r="B3476" s="4" t="s">
        <v>17756</v>
      </c>
      <c r="C3476" s="5" t="s">
        <v>17752</v>
      </c>
      <c r="D3476" s="5" t="s">
        <v>2377</v>
      </c>
      <c r="E3476" s="4" t="s">
        <v>24</v>
      </c>
    </row>
    <row r="3477" spans="1:5" ht="115.2" x14ac:dyDescent="0.3">
      <c r="A3477" s="8" t="s">
        <v>8501</v>
      </c>
      <c r="B3477" s="4" t="s">
        <v>17756</v>
      </c>
      <c r="C3477" s="5" t="s">
        <v>17752</v>
      </c>
      <c r="D3477" s="5" t="s">
        <v>17</v>
      </c>
      <c r="E3477" s="4" t="s">
        <v>15</v>
      </c>
    </row>
    <row r="3478" spans="1:5" ht="100.8" x14ac:dyDescent="0.3">
      <c r="A3478" s="8" t="s">
        <v>8502</v>
      </c>
      <c r="B3478" s="4" t="s">
        <v>17757</v>
      </c>
      <c r="C3478" s="5" t="s">
        <v>17758</v>
      </c>
      <c r="D3478" s="5" t="s">
        <v>2292</v>
      </c>
      <c r="E3478" s="4" t="s">
        <v>24</v>
      </c>
    </row>
    <row r="3479" spans="1:5" ht="72" x14ac:dyDescent="0.3">
      <c r="A3479" s="8" t="s">
        <v>8503</v>
      </c>
      <c r="B3479" s="4" t="s">
        <v>17759</v>
      </c>
      <c r="C3479" s="5" t="s">
        <v>17760</v>
      </c>
      <c r="D3479" s="5" t="s">
        <v>2378</v>
      </c>
      <c r="E3479" s="4" t="s">
        <v>16</v>
      </c>
    </row>
    <row r="3480" spans="1:5" ht="86.4" x14ac:dyDescent="0.3">
      <c r="A3480" s="8" t="s">
        <v>8504</v>
      </c>
      <c r="B3480" s="4" t="s">
        <v>17761</v>
      </c>
      <c r="C3480" s="5" t="s">
        <v>17762</v>
      </c>
      <c r="D3480" s="5" t="s">
        <v>2379</v>
      </c>
      <c r="E3480" s="4" t="s">
        <v>16</v>
      </c>
    </row>
    <row r="3481" spans="1:5" ht="86.4" x14ac:dyDescent="0.3">
      <c r="A3481" s="8" t="s">
        <v>8505</v>
      </c>
      <c r="B3481" s="4" t="s">
        <v>17763</v>
      </c>
      <c r="C3481" s="5" t="s">
        <v>17764</v>
      </c>
      <c r="D3481" s="5" t="s">
        <v>2287</v>
      </c>
      <c r="E3481" s="4" t="s">
        <v>16</v>
      </c>
    </row>
    <row r="3482" spans="1:5" ht="86.4" x14ac:dyDescent="0.3">
      <c r="A3482" s="8" t="s">
        <v>8506</v>
      </c>
      <c r="B3482" s="4" t="s">
        <v>17765</v>
      </c>
      <c r="C3482" s="5" t="s">
        <v>17766</v>
      </c>
      <c r="D3482" s="5" t="s">
        <v>2288</v>
      </c>
      <c r="E3482" s="4" t="s">
        <v>16</v>
      </c>
    </row>
    <row r="3483" spans="1:5" ht="100.8" x14ac:dyDescent="0.3">
      <c r="A3483" s="8" t="s">
        <v>8507</v>
      </c>
      <c r="B3483" s="4" t="s">
        <v>17767</v>
      </c>
      <c r="C3483" s="5" t="s">
        <v>17768</v>
      </c>
      <c r="D3483" s="5" t="s">
        <v>2287</v>
      </c>
      <c r="E3483" s="4" t="s">
        <v>16</v>
      </c>
    </row>
    <row r="3484" spans="1:5" ht="100.8" x14ac:dyDescent="0.3">
      <c r="A3484" s="8" t="s">
        <v>8508</v>
      </c>
      <c r="B3484" s="4" t="s">
        <v>17769</v>
      </c>
      <c r="C3484" s="5" t="s">
        <v>17770</v>
      </c>
      <c r="D3484" s="5" t="s">
        <v>2288</v>
      </c>
      <c r="E3484" s="4" t="s">
        <v>16</v>
      </c>
    </row>
    <row r="3485" spans="1:5" ht="86.4" x14ac:dyDescent="0.3">
      <c r="A3485" s="8" t="s">
        <v>8509</v>
      </c>
      <c r="B3485" s="4" t="s">
        <v>17771</v>
      </c>
      <c r="C3485" s="5" t="s">
        <v>17772</v>
      </c>
      <c r="D3485" s="5" t="s">
        <v>2287</v>
      </c>
      <c r="E3485" s="4" t="s">
        <v>16</v>
      </c>
    </row>
    <row r="3486" spans="1:5" ht="86.4" x14ac:dyDescent="0.3">
      <c r="A3486" s="8" t="s">
        <v>8510</v>
      </c>
      <c r="B3486" s="4" t="s">
        <v>17773</v>
      </c>
      <c r="C3486" s="5" t="s">
        <v>17774</v>
      </c>
      <c r="D3486" s="5" t="s">
        <v>2288</v>
      </c>
      <c r="E3486" s="4" t="s">
        <v>16</v>
      </c>
    </row>
    <row r="3487" spans="1:5" ht="86.4" x14ac:dyDescent="0.3">
      <c r="A3487" s="8" t="s">
        <v>8511</v>
      </c>
      <c r="B3487" s="4" t="s">
        <v>17775</v>
      </c>
      <c r="C3487" s="5" t="s">
        <v>17776</v>
      </c>
      <c r="D3487" s="5" t="s">
        <v>2287</v>
      </c>
      <c r="E3487" s="4" t="s">
        <v>16</v>
      </c>
    </row>
    <row r="3488" spans="1:5" ht="100.8" x14ac:dyDescent="0.3">
      <c r="A3488" s="8" t="s">
        <v>8512</v>
      </c>
      <c r="B3488" s="4" t="s">
        <v>17777</v>
      </c>
      <c r="C3488" s="5" t="s">
        <v>17778</v>
      </c>
      <c r="D3488" s="5" t="s">
        <v>2288</v>
      </c>
      <c r="E3488" s="4" t="s">
        <v>16</v>
      </c>
    </row>
    <row r="3489" spans="1:5" ht="115.2" x14ac:dyDescent="0.3">
      <c r="A3489" s="8" t="s">
        <v>8513</v>
      </c>
      <c r="B3489" s="4" t="s">
        <v>17779</v>
      </c>
      <c r="C3489" s="5" t="s">
        <v>17780</v>
      </c>
      <c r="D3489" s="5" t="s">
        <v>2380</v>
      </c>
      <c r="E3489" s="4" t="s">
        <v>16</v>
      </c>
    </row>
    <row r="3490" spans="1:5" ht="100.8" x14ac:dyDescent="0.3">
      <c r="A3490" s="8" t="s">
        <v>8514</v>
      </c>
      <c r="B3490" s="4" t="s">
        <v>17781</v>
      </c>
      <c r="C3490" s="5" t="s">
        <v>17782</v>
      </c>
      <c r="D3490" s="5" t="s">
        <v>2381</v>
      </c>
      <c r="E3490" s="4" t="s">
        <v>16</v>
      </c>
    </row>
    <row r="3491" spans="1:5" ht="115.2" x14ac:dyDescent="0.3">
      <c r="A3491" s="8" t="s">
        <v>8515</v>
      </c>
      <c r="B3491" s="4" t="s">
        <v>17783</v>
      </c>
      <c r="C3491" s="5" t="s">
        <v>17784</v>
      </c>
      <c r="D3491" s="5" t="s">
        <v>2382</v>
      </c>
      <c r="E3491" s="4" t="s">
        <v>16</v>
      </c>
    </row>
    <row r="3492" spans="1:5" ht="100.8" x14ac:dyDescent="0.3">
      <c r="A3492" s="8" t="s">
        <v>8516</v>
      </c>
      <c r="B3492" s="4" t="s">
        <v>17785</v>
      </c>
      <c r="C3492" s="5" t="s">
        <v>17786</v>
      </c>
      <c r="D3492" s="5" t="s">
        <v>2383</v>
      </c>
      <c r="E3492" s="4" t="s">
        <v>16</v>
      </c>
    </row>
    <row r="3493" spans="1:5" ht="100.8" x14ac:dyDescent="0.3">
      <c r="A3493" s="8" t="s">
        <v>8517</v>
      </c>
      <c r="B3493" s="4" t="s">
        <v>17787</v>
      </c>
      <c r="C3493" s="5" t="s">
        <v>17788</v>
      </c>
      <c r="D3493" s="5" t="s">
        <v>2384</v>
      </c>
      <c r="E3493" s="4" t="s">
        <v>16</v>
      </c>
    </row>
    <row r="3494" spans="1:5" ht="100.8" x14ac:dyDescent="0.3">
      <c r="A3494" s="8" t="s">
        <v>8518</v>
      </c>
      <c r="B3494" s="4" t="s">
        <v>17789</v>
      </c>
      <c r="C3494" s="5" t="s">
        <v>17790</v>
      </c>
      <c r="D3494" s="5" t="s">
        <v>2385</v>
      </c>
      <c r="E3494" s="4" t="s">
        <v>16</v>
      </c>
    </row>
    <row r="3495" spans="1:5" ht="129.6" x14ac:dyDescent="0.3">
      <c r="A3495" s="8" t="s">
        <v>8519</v>
      </c>
      <c r="B3495" s="4" t="s">
        <v>17791</v>
      </c>
      <c r="C3495" s="5" t="s">
        <v>17792</v>
      </c>
      <c r="D3495" s="5" t="s">
        <v>2386</v>
      </c>
      <c r="E3495" s="4" t="s">
        <v>16</v>
      </c>
    </row>
    <row r="3496" spans="1:5" ht="86.4" x14ac:dyDescent="0.3">
      <c r="A3496" s="8" t="s">
        <v>8520</v>
      </c>
      <c r="B3496" s="4" t="s">
        <v>17793</v>
      </c>
      <c r="C3496" s="5" t="s">
        <v>17794</v>
      </c>
      <c r="D3496" s="5" t="s">
        <v>2387</v>
      </c>
      <c r="E3496" s="4" t="s">
        <v>16</v>
      </c>
    </row>
    <row r="3497" spans="1:5" ht="115.2" x14ac:dyDescent="0.3">
      <c r="A3497" s="8" t="s">
        <v>8521</v>
      </c>
      <c r="B3497" s="4" t="s">
        <v>17795</v>
      </c>
      <c r="C3497" s="5" t="s">
        <v>17796</v>
      </c>
      <c r="D3497" s="5" t="s">
        <v>2388</v>
      </c>
      <c r="E3497" s="4" t="s">
        <v>16</v>
      </c>
    </row>
    <row r="3498" spans="1:5" ht="115.2" x14ac:dyDescent="0.3">
      <c r="A3498" s="8" t="s">
        <v>8522</v>
      </c>
      <c r="B3498" s="4" t="s">
        <v>17797</v>
      </c>
      <c r="C3498" s="5" t="s">
        <v>17798</v>
      </c>
      <c r="D3498" s="5" t="s">
        <v>2389</v>
      </c>
      <c r="E3498" s="4" t="s">
        <v>16</v>
      </c>
    </row>
    <row r="3499" spans="1:5" ht="86.4" x14ac:dyDescent="0.3">
      <c r="A3499" s="8" t="s">
        <v>8523</v>
      </c>
      <c r="B3499" s="4" t="s">
        <v>17799</v>
      </c>
      <c r="C3499" s="5" t="s">
        <v>17800</v>
      </c>
      <c r="D3499" s="5" t="s">
        <v>2390</v>
      </c>
      <c r="E3499" s="4" t="s">
        <v>16</v>
      </c>
    </row>
    <row r="3500" spans="1:5" ht="86.4" x14ac:dyDescent="0.3">
      <c r="A3500" s="8" t="s">
        <v>8524</v>
      </c>
      <c r="B3500" s="4" t="s">
        <v>17801</v>
      </c>
      <c r="C3500" s="5" t="s">
        <v>17802</v>
      </c>
      <c r="D3500" s="5" t="s">
        <v>2391</v>
      </c>
      <c r="E3500" s="4" t="s">
        <v>24</v>
      </c>
    </row>
    <row r="3501" spans="1:5" ht="172.8" x14ac:dyDescent="0.3">
      <c r="A3501" s="8" t="s">
        <v>8525</v>
      </c>
      <c r="B3501" s="4" t="s">
        <v>17803</v>
      </c>
      <c r="C3501" s="5" t="s">
        <v>17804</v>
      </c>
      <c r="D3501" s="5" t="s">
        <v>2392</v>
      </c>
      <c r="E3501" s="4" t="s">
        <v>347</v>
      </c>
    </row>
    <row r="3502" spans="1:5" ht="187.2" x14ac:dyDescent="0.3">
      <c r="A3502" s="8" t="s">
        <v>8526</v>
      </c>
      <c r="B3502" s="4" t="s">
        <v>17805</v>
      </c>
      <c r="C3502" s="5" t="s">
        <v>17806</v>
      </c>
      <c r="D3502" s="5" t="s">
        <v>2393</v>
      </c>
      <c r="E3502" s="4" t="s">
        <v>347</v>
      </c>
    </row>
    <row r="3503" spans="1:5" ht="172.8" x14ac:dyDescent="0.3">
      <c r="A3503" s="8" t="s">
        <v>8527</v>
      </c>
      <c r="B3503" s="4" t="s">
        <v>17807</v>
      </c>
      <c r="C3503" s="5" t="s">
        <v>17808</v>
      </c>
      <c r="D3503" s="5" t="s">
        <v>2394</v>
      </c>
      <c r="E3503" s="4" t="s">
        <v>347</v>
      </c>
    </row>
    <row r="3504" spans="1:5" ht="230.4" x14ac:dyDescent="0.3">
      <c r="A3504" s="8" t="s">
        <v>8528</v>
      </c>
      <c r="B3504" s="4" t="s">
        <v>17809</v>
      </c>
      <c r="C3504" s="5" t="s">
        <v>46412</v>
      </c>
      <c r="D3504" s="5" t="s">
        <v>2395</v>
      </c>
      <c r="E3504" s="4" t="s">
        <v>16</v>
      </c>
    </row>
    <row r="3505" spans="1:5" ht="230.4" x14ac:dyDescent="0.3">
      <c r="A3505" s="8" t="s">
        <v>8529</v>
      </c>
      <c r="B3505" s="4" t="s">
        <v>17809</v>
      </c>
      <c r="C3505" s="5" t="s">
        <v>46412</v>
      </c>
      <c r="D3505" s="5" t="s">
        <v>17</v>
      </c>
      <c r="E3505" s="4" t="s">
        <v>347</v>
      </c>
    </row>
    <row r="3506" spans="1:5" ht="244.8" x14ac:dyDescent="0.3">
      <c r="A3506" s="8" t="s">
        <v>8530</v>
      </c>
      <c r="B3506" s="4" t="s">
        <v>17810</v>
      </c>
      <c r="C3506" s="5" t="s">
        <v>46413</v>
      </c>
      <c r="D3506" s="5" t="s">
        <v>2396</v>
      </c>
      <c r="E3506" s="4" t="s">
        <v>24</v>
      </c>
    </row>
    <row r="3507" spans="1:5" ht="244.8" x14ac:dyDescent="0.3">
      <c r="A3507" s="8" t="s">
        <v>8531</v>
      </c>
      <c r="B3507" s="4" t="s">
        <v>17810</v>
      </c>
      <c r="C3507" s="5" t="s">
        <v>46413</v>
      </c>
      <c r="D3507" s="5" t="s">
        <v>2397</v>
      </c>
      <c r="E3507" s="4" t="s">
        <v>16</v>
      </c>
    </row>
    <row r="3508" spans="1:5" ht="244.8" x14ac:dyDescent="0.3">
      <c r="A3508" s="8" t="s">
        <v>8532</v>
      </c>
      <c r="B3508" s="4" t="s">
        <v>17810</v>
      </c>
      <c r="C3508" s="5" t="s">
        <v>46413</v>
      </c>
      <c r="D3508" s="5" t="s">
        <v>17</v>
      </c>
      <c r="E3508" s="4" t="s">
        <v>1770</v>
      </c>
    </row>
    <row r="3509" spans="1:5" ht="273.60000000000002" x14ac:dyDescent="0.3">
      <c r="A3509" s="8" t="s">
        <v>8533</v>
      </c>
      <c r="B3509" s="4" t="s">
        <v>17811</v>
      </c>
      <c r="C3509" s="5" t="s">
        <v>46414</v>
      </c>
      <c r="D3509" s="5" t="s">
        <v>2397</v>
      </c>
      <c r="E3509" s="4" t="s">
        <v>16</v>
      </c>
    </row>
    <row r="3510" spans="1:5" ht="273.60000000000002" x14ac:dyDescent="0.3">
      <c r="A3510" s="8" t="s">
        <v>8534</v>
      </c>
      <c r="B3510" s="4" t="s">
        <v>17811</v>
      </c>
      <c r="C3510" s="5" t="s">
        <v>46414</v>
      </c>
      <c r="D3510" s="5" t="s">
        <v>17</v>
      </c>
      <c r="E3510" s="4" t="s">
        <v>1770</v>
      </c>
    </row>
    <row r="3511" spans="1:5" ht="244.8" x14ac:dyDescent="0.3">
      <c r="A3511" s="8" t="s">
        <v>8535</v>
      </c>
      <c r="B3511" s="4" t="s">
        <v>17812</v>
      </c>
      <c r="C3511" s="5" t="s">
        <v>17813</v>
      </c>
      <c r="D3511" s="5" t="s">
        <v>2398</v>
      </c>
      <c r="E3511" s="4" t="s">
        <v>868</v>
      </c>
    </row>
    <row r="3512" spans="1:5" ht="230.4" x14ac:dyDescent="0.3">
      <c r="A3512" s="8" t="s">
        <v>8536</v>
      </c>
      <c r="B3512" s="4" t="s">
        <v>17814</v>
      </c>
      <c r="C3512" s="5" t="s">
        <v>17815</v>
      </c>
      <c r="D3512" s="5" t="s">
        <v>2399</v>
      </c>
      <c r="E3512" s="4" t="s">
        <v>868</v>
      </c>
    </row>
    <row r="3513" spans="1:5" ht="216" x14ac:dyDescent="0.3">
      <c r="A3513" s="8" t="s">
        <v>8537</v>
      </c>
      <c r="B3513" s="4" t="s">
        <v>17816</v>
      </c>
      <c r="C3513" s="5" t="s">
        <v>17817</v>
      </c>
      <c r="D3513" s="5" t="s">
        <v>2400</v>
      </c>
      <c r="E3513" s="4" t="s">
        <v>868</v>
      </c>
    </row>
    <row r="3514" spans="1:5" ht="244.8" x14ac:dyDescent="0.3">
      <c r="A3514" s="8" t="s">
        <v>8538</v>
      </c>
      <c r="B3514" s="4" t="s">
        <v>17818</v>
      </c>
      <c r="C3514" s="5" t="s">
        <v>17819</v>
      </c>
      <c r="D3514" s="5" t="s">
        <v>2401</v>
      </c>
      <c r="E3514" s="4" t="s">
        <v>868</v>
      </c>
    </row>
    <row r="3515" spans="1:5" ht="216" x14ac:dyDescent="0.3">
      <c r="A3515" s="8" t="s">
        <v>8539</v>
      </c>
      <c r="B3515" s="4" t="s">
        <v>17820</v>
      </c>
      <c r="C3515" s="5" t="s">
        <v>17821</v>
      </c>
      <c r="D3515" s="5" t="s">
        <v>17</v>
      </c>
      <c r="E3515" s="4" t="s">
        <v>24</v>
      </c>
    </row>
    <row r="3516" spans="1:5" ht="273.60000000000002" x14ac:dyDescent="0.3">
      <c r="A3516" s="8" t="s">
        <v>8540</v>
      </c>
      <c r="B3516" s="4" t="s">
        <v>17822</v>
      </c>
      <c r="C3516" s="5" t="s">
        <v>17823</v>
      </c>
      <c r="D3516" s="5" t="s">
        <v>2402</v>
      </c>
      <c r="E3516" s="4" t="s">
        <v>16</v>
      </c>
    </row>
    <row r="3517" spans="1:5" ht="100.8" x14ac:dyDescent="0.3">
      <c r="A3517" s="8" t="s">
        <v>8541</v>
      </c>
      <c r="B3517" s="4" t="s">
        <v>17824</v>
      </c>
      <c r="C3517" s="5" t="s">
        <v>17825</v>
      </c>
      <c r="D3517" s="5" t="s">
        <v>2403</v>
      </c>
      <c r="E3517" s="4" t="s">
        <v>16</v>
      </c>
    </row>
    <row r="3518" spans="1:5" ht="100.8" x14ac:dyDescent="0.3">
      <c r="A3518" s="8" t="s">
        <v>8542</v>
      </c>
      <c r="B3518" s="4" t="s">
        <v>17826</v>
      </c>
      <c r="C3518" s="5" t="s">
        <v>17827</v>
      </c>
      <c r="D3518" s="5" t="s">
        <v>17</v>
      </c>
      <c r="E3518" s="4" t="s">
        <v>16</v>
      </c>
    </row>
    <row r="3519" spans="1:5" ht="100.8" x14ac:dyDescent="0.3">
      <c r="A3519" s="8" t="s">
        <v>8543</v>
      </c>
      <c r="B3519" s="4" t="s">
        <v>17828</v>
      </c>
      <c r="C3519" s="5" t="s">
        <v>17829</v>
      </c>
      <c r="D3519" s="5" t="s">
        <v>2404</v>
      </c>
      <c r="E3519" s="4" t="s">
        <v>16</v>
      </c>
    </row>
    <row r="3520" spans="1:5" ht="100.8" x14ac:dyDescent="0.3">
      <c r="A3520" s="8" t="s">
        <v>8544</v>
      </c>
      <c r="B3520" s="4" t="s">
        <v>17830</v>
      </c>
      <c r="C3520" s="5" t="s">
        <v>17831</v>
      </c>
      <c r="D3520" s="5" t="s">
        <v>17</v>
      </c>
      <c r="E3520" s="4" t="s">
        <v>16</v>
      </c>
    </row>
    <row r="3521" spans="1:5" ht="115.2" x14ac:dyDescent="0.3">
      <c r="A3521" s="8" t="s">
        <v>8545</v>
      </c>
      <c r="B3521" s="4" t="s">
        <v>17832</v>
      </c>
      <c r="C3521" s="5" t="s">
        <v>17833</v>
      </c>
      <c r="D3521" s="5" t="s">
        <v>2403</v>
      </c>
      <c r="E3521" s="4" t="s">
        <v>16</v>
      </c>
    </row>
    <row r="3522" spans="1:5" ht="115.2" x14ac:dyDescent="0.3">
      <c r="A3522" s="8" t="s">
        <v>8546</v>
      </c>
      <c r="B3522" s="4" t="s">
        <v>17834</v>
      </c>
      <c r="C3522" s="5" t="s">
        <v>17835</v>
      </c>
      <c r="D3522" s="5" t="s">
        <v>17</v>
      </c>
      <c r="E3522" s="4" t="s">
        <v>1770</v>
      </c>
    </row>
    <row r="3523" spans="1:5" ht="115.2" x14ac:dyDescent="0.3">
      <c r="A3523" s="8" t="s">
        <v>8547</v>
      </c>
      <c r="B3523" s="4" t="s">
        <v>17836</v>
      </c>
      <c r="C3523" s="5" t="s">
        <v>17837</v>
      </c>
      <c r="D3523" s="5" t="s">
        <v>2403</v>
      </c>
      <c r="E3523" s="4" t="s">
        <v>16</v>
      </c>
    </row>
    <row r="3524" spans="1:5" ht="172.8" x14ac:dyDescent="0.3">
      <c r="A3524" s="8" t="s">
        <v>8548</v>
      </c>
      <c r="B3524" s="4" t="s">
        <v>17838</v>
      </c>
      <c r="C3524" s="5" t="s">
        <v>17839</v>
      </c>
      <c r="D3524" s="5" t="s">
        <v>2405</v>
      </c>
      <c r="E3524" s="4" t="s">
        <v>868</v>
      </c>
    </row>
    <row r="3525" spans="1:5" ht="115.2" x14ac:dyDescent="0.3">
      <c r="A3525" s="8" t="s">
        <v>8549</v>
      </c>
      <c r="B3525" s="4" t="s">
        <v>17840</v>
      </c>
      <c r="C3525" s="5" t="s">
        <v>17841</v>
      </c>
      <c r="D3525" s="5" t="s">
        <v>17</v>
      </c>
      <c r="E3525" s="4" t="s">
        <v>16</v>
      </c>
    </row>
    <row r="3526" spans="1:5" ht="115.2" x14ac:dyDescent="0.3">
      <c r="A3526" s="8" t="s">
        <v>8550</v>
      </c>
      <c r="B3526" s="4" t="s">
        <v>17842</v>
      </c>
      <c r="C3526" s="5" t="s">
        <v>17843</v>
      </c>
      <c r="D3526" s="5" t="s">
        <v>2403</v>
      </c>
      <c r="E3526" s="4" t="s">
        <v>16</v>
      </c>
    </row>
    <row r="3527" spans="1:5" ht="158.4" x14ac:dyDescent="0.3">
      <c r="A3527" s="8" t="s">
        <v>8551</v>
      </c>
      <c r="B3527" s="4" t="s">
        <v>17844</v>
      </c>
      <c r="C3527" s="5" t="s">
        <v>17845</v>
      </c>
      <c r="D3527" s="5" t="s">
        <v>2405</v>
      </c>
      <c r="E3527" s="4" t="s">
        <v>16</v>
      </c>
    </row>
    <row r="3528" spans="1:5" ht="115.2" x14ac:dyDescent="0.3">
      <c r="A3528" s="8" t="s">
        <v>8552</v>
      </c>
      <c r="B3528" s="4" t="s">
        <v>17846</v>
      </c>
      <c r="C3528" s="5" t="s">
        <v>17847</v>
      </c>
      <c r="D3528" s="5" t="s">
        <v>17</v>
      </c>
      <c r="E3528" s="4" t="s">
        <v>16</v>
      </c>
    </row>
    <row r="3529" spans="1:5" ht="144" x14ac:dyDescent="0.3">
      <c r="A3529" s="8" t="s">
        <v>8553</v>
      </c>
      <c r="B3529" s="4" t="s">
        <v>17848</v>
      </c>
      <c r="C3529" s="5" t="s">
        <v>17849</v>
      </c>
      <c r="D3529" s="5" t="s">
        <v>2406</v>
      </c>
      <c r="E3529" s="4" t="s">
        <v>16</v>
      </c>
    </row>
    <row r="3530" spans="1:5" ht="129.6" x14ac:dyDescent="0.3">
      <c r="A3530" s="8" t="s">
        <v>8554</v>
      </c>
      <c r="B3530" s="4" t="s">
        <v>17850</v>
      </c>
      <c r="C3530" s="5" t="s">
        <v>17851</v>
      </c>
      <c r="D3530" s="5" t="s">
        <v>2407</v>
      </c>
      <c r="E3530" s="4" t="s">
        <v>16</v>
      </c>
    </row>
    <row r="3531" spans="1:5" ht="129.6" x14ac:dyDescent="0.3">
      <c r="A3531" s="8" t="s">
        <v>8555</v>
      </c>
      <c r="B3531" s="4" t="s">
        <v>17852</v>
      </c>
      <c r="C3531" s="5" t="s">
        <v>17853</v>
      </c>
      <c r="D3531" s="5" t="s">
        <v>17</v>
      </c>
      <c r="E3531" s="4" t="s">
        <v>16</v>
      </c>
    </row>
    <row r="3532" spans="1:5" ht="144" x14ac:dyDescent="0.3">
      <c r="A3532" s="8" t="s">
        <v>8556</v>
      </c>
      <c r="B3532" s="4" t="s">
        <v>17854</v>
      </c>
      <c r="C3532" s="5" t="s">
        <v>17855</v>
      </c>
      <c r="D3532" s="5" t="s">
        <v>2408</v>
      </c>
      <c r="E3532" s="4" t="s">
        <v>20</v>
      </c>
    </row>
    <row r="3533" spans="1:5" ht="144" x14ac:dyDescent="0.3">
      <c r="A3533" s="8" t="s">
        <v>8557</v>
      </c>
      <c r="B3533" s="4" t="s">
        <v>17856</v>
      </c>
      <c r="C3533" s="5" t="s">
        <v>17857</v>
      </c>
      <c r="D3533" s="5" t="s">
        <v>2399</v>
      </c>
      <c r="E3533" s="4" t="s">
        <v>868</v>
      </c>
    </row>
    <row r="3534" spans="1:5" ht="129.6" x14ac:dyDescent="0.3">
      <c r="A3534" s="8" t="s">
        <v>8558</v>
      </c>
      <c r="B3534" s="4" t="s">
        <v>17858</v>
      </c>
      <c r="C3534" s="5" t="s">
        <v>17859</v>
      </c>
      <c r="D3534" s="5" t="s">
        <v>2409</v>
      </c>
      <c r="E3534" s="4" t="s">
        <v>16</v>
      </c>
    </row>
    <row r="3535" spans="1:5" ht="129.6" x14ac:dyDescent="0.3">
      <c r="A3535" s="8" t="s">
        <v>8559</v>
      </c>
      <c r="B3535" s="4" t="s">
        <v>17860</v>
      </c>
      <c r="C3535" s="5" t="s">
        <v>17861</v>
      </c>
      <c r="D3535" s="5" t="s">
        <v>2410</v>
      </c>
      <c r="E3535" s="4" t="s">
        <v>16</v>
      </c>
    </row>
    <row r="3536" spans="1:5" ht="129.6" x14ac:dyDescent="0.3">
      <c r="A3536" s="8" t="s">
        <v>8560</v>
      </c>
      <c r="B3536" s="4" t="s">
        <v>17862</v>
      </c>
      <c r="C3536" s="5" t="s">
        <v>17863</v>
      </c>
      <c r="D3536" s="5" t="s">
        <v>2411</v>
      </c>
      <c r="E3536" s="4" t="s">
        <v>16</v>
      </c>
    </row>
    <row r="3537" spans="1:5" ht="129.6" x14ac:dyDescent="0.3">
      <c r="A3537" s="8" t="s">
        <v>8561</v>
      </c>
      <c r="B3537" s="4" t="s">
        <v>17864</v>
      </c>
      <c r="C3537" s="5" t="s">
        <v>17865</v>
      </c>
      <c r="D3537" s="5" t="s">
        <v>2412</v>
      </c>
      <c r="E3537" s="4" t="s">
        <v>16</v>
      </c>
    </row>
    <row r="3538" spans="1:5" ht="144" x14ac:dyDescent="0.3">
      <c r="A3538" s="8" t="s">
        <v>8562</v>
      </c>
      <c r="B3538" s="4" t="s">
        <v>17866</v>
      </c>
      <c r="C3538" s="5" t="s">
        <v>17867</v>
      </c>
      <c r="D3538" s="5" t="s">
        <v>2413</v>
      </c>
      <c r="E3538" s="4" t="s">
        <v>16</v>
      </c>
    </row>
    <row r="3539" spans="1:5" ht="129.6" x14ac:dyDescent="0.3">
      <c r="A3539" s="8" t="s">
        <v>8563</v>
      </c>
      <c r="B3539" s="4" t="s">
        <v>17868</v>
      </c>
      <c r="C3539" s="5" t="s">
        <v>17869</v>
      </c>
      <c r="D3539" s="5" t="s">
        <v>2414</v>
      </c>
      <c r="E3539" s="4" t="s">
        <v>16</v>
      </c>
    </row>
    <row r="3540" spans="1:5" ht="129.6" x14ac:dyDescent="0.3">
      <c r="A3540" s="8" t="s">
        <v>8564</v>
      </c>
      <c r="B3540" s="4" t="s">
        <v>17870</v>
      </c>
      <c r="C3540" s="5" t="s">
        <v>17871</v>
      </c>
      <c r="D3540" s="5" t="s">
        <v>2415</v>
      </c>
      <c r="E3540" s="4" t="s">
        <v>16</v>
      </c>
    </row>
    <row r="3541" spans="1:5" ht="129.6" x14ac:dyDescent="0.3">
      <c r="A3541" s="8" t="s">
        <v>8565</v>
      </c>
      <c r="B3541" s="4" t="s">
        <v>17872</v>
      </c>
      <c r="C3541" s="5" t="s">
        <v>17873</v>
      </c>
      <c r="D3541" s="5" t="s">
        <v>2416</v>
      </c>
      <c r="E3541" s="4" t="s">
        <v>16</v>
      </c>
    </row>
    <row r="3542" spans="1:5" ht="115.2" x14ac:dyDescent="0.3">
      <c r="A3542" s="8" t="s">
        <v>8566</v>
      </c>
      <c r="B3542" s="4" t="s">
        <v>17874</v>
      </c>
      <c r="C3542" s="5" t="s">
        <v>17875</v>
      </c>
      <c r="D3542" s="5" t="s">
        <v>2417</v>
      </c>
      <c r="E3542" s="4" t="s">
        <v>16</v>
      </c>
    </row>
    <row r="3543" spans="1:5" ht="129.6" x14ac:dyDescent="0.3">
      <c r="A3543" s="8" t="s">
        <v>8567</v>
      </c>
      <c r="B3543" s="4" t="s">
        <v>17876</v>
      </c>
      <c r="C3543" s="5" t="s">
        <v>17877</v>
      </c>
      <c r="D3543" s="5" t="s">
        <v>2418</v>
      </c>
      <c r="E3543" s="4" t="s">
        <v>16</v>
      </c>
    </row>
    <row r="3544" spans="1:5" ht="158.4" x14ac:dyDescent="0.3">
      <c r="A3544" s="8" t="s">
        <v>8568</v>
      </c>
      <c r="B3544" s="4" t="s">
        <v>17878</v>
      </c>
      <c r="C3544" s="5" t="s">
        <v>17879</v>
      </c>
      <c r="D3544" s="5" t="s">
        <v>2419</v>
      </c>
      <c r="E3544" s="4" t="s">
        <v>16</v>
      </c>
    </row>
    <row r="3545" spans="1:5" ht="129.6" x14ac:dyDescent="0.3">
      <c r="A3545" s="8" t="s">
        <v>8569</v>
      </c>
      <c r="B3545" s="4" t="s">
        <v>17880</v>
      </c>
      <c r="C3545" s="5" t="s">
        <v>17881</v>
      </c>
      <c r="D3545" s="5" t="s">
        <v>2420</v>
      </c>
      <c r="E3545" s="4" t="s">
        <v>16</v>
      </c>
    </row>
    <row r="3546" spans="1:5" ht="144" x14ac:dyDescent="0.3">
      <c r="A3546" s="8" t="s">
        <v>8570</v>
      </c>
      <c r="B3546" s="4" t="s">
        <v>17882</v>
      </c>
      <c r="C3546" s="5" t="s">
        <v>17883</v>
      </c>
      <c r="D3546" s="5" t="s">
        <v>2421</v>
      </c>
      <c r="E3546" s="4" t="s">
        <v>16</v>
      </c>
    </row>
    <row r="3547" spans="1:5" ht="129.6" x14ac:dyDescent="0.3">
      <c r="A3547" s="8" t="s">
        <v>8571</v>
      </c>
      <c r="B3547" s="4" t="s">
        <v>17884</v>
      </c>
      <c r="C3547" s="5" t="s">
        <v>17885</v>
      </c>
      <c r="D3547" s="5" t="s">
        <v>17</v>
      </c>
      <c r="E3547" s="4" t="s">
        <v>16</v>
      </c>
    </row>
    <row r="3548" spans="1:5" ht="144" x14ac:dyDescent="0.3">
      <c r="A3548" s="8" t="s">
        <v>8572</v>
      </c>
      <c r="B3548" s="4" t="s">
        <v>17886</v>
      </c>
      <c r="C3548" s="5" t="s">
        <v>17887</v>
      </c>
      <c r="D3548" s="5" t="s">
        <v>2422</v>
      </c>
      <c r="E3548" s="4" t="s">
        <v>347</v>
      </c>
    </row>
    <row r="3549" spans="1:5" ht="144" x14ac:dyDescent="0.3">
      <c r="A3549" s="8" t="s">
        <v>8573</v>
      </c>
      <c r="B3549" s="4" t="s">
        <v>17888</v>
      </c>
      <c r="C3549" s="5" t="s">
        <v>17889</v>
      </c>
      <c r="D3549" s="5" t="s">
        <v>2423</v>
      </c>
      <c r="E3549" s="4" t="s">
        <v>347</v>
      </c>
    </row>
    <row r="3550" spans="1:5" ht="144" x14ac:dyDescent="0.3">
      <c r="A3550" s="8" t="s">
        <v>8574</v>
      </c>
      <c r="B3550" s="4" t="s">
        <v>17888</v>
      </c>
      <c r="C3550" s="5" t="s">
        <v>17889</v>
      </c>
      <c r="D3550" s="5" t="s">
        <v>17</v>
      </c>
      <c r="E3550" s="4" t="s">
        <v>16</v>
      </c>
    </row>
    <row r="3551" spans="1:5" ht="244.8" x14ac:dyDescent="0.3">
      <c r="A3551" s="8" t="s">
        <v>8575</v>
      </c>
      <c r="B3551" s="4" t="s">
        <v>17890</v>
      </c>
      <c r="C3551" s="5" t="s">
        <v>17891</v>
      </c>
      <c r="D3551" s="5" t="s">
        <v>2400</v>
      </c>
      <c r="E3551" s="4" t="s">
        <v>52</v>
      </c>
    </row>
    <row r="3552" spans="1:5" ht="273.60000000000002" x14ac:dyDescent="0.3">
      <c r="A3552" s="8" t="s">
        <v>8576</v>
      </c>
      <c r="B3552" s="4" t="s">
        <v>17892</v>
      </c>
      <c r="C3552" s="5" t="s">
        <v>17893</v>
      </c>
      <c r="D3552" s="5" t="s">
        <v>2401</v>
      </c>
      <c r="E3552" s="4" t="s">
        <v>16</v>
      </c>
    </row>
    <row r="3553" spans="1:5" ht="244.8" x14ac:dyDescent="0.3">
      <c r="A3553" s="8" t="s">
        <v>8577</v>
      </c>
      <c r="B3553" s="4" t="s">
        <v>17894</v>
      </c>
      <c r="C3553" s="5" t="s">
        <v>17895</v>
      </c>
      <c r="D3553" s="5" t="s">
        <v>17</v>
      </c>
      <c r="E3553" s="4" t="s">
        <v>16</v>
      </c>
    </row>
    <row r="3554" spans="1:5" ht="244.8" x14ac:dyDescent="0.3">
      <c r="A3554" s="8" t="s">
        <v>8578</v>
      </c>
      <c r="B3554" s="4" t="s">
        <v>17896</v>
      </c>
      <c r="C3554" s="5" t="s">
        <v>17897</v>
      </c>
      <c r="D3554" s="5" t="s">
        <v>2424</v>
      </c>
      <c r="E3554" s="4" t="s">
        <v>16</v>
      </c>
    </row>
    <row r="3555" spans="1:5" ht="230.4" x14ac:dyDescent="0.3">
      <c r="A3555" s="8" t="s">
        <v>8579</v>
      </c>
      <c r="B3555" s="4" t="s">
        <v>17898</v>
      </c>
      <c r="C3555" s="5" t="s">
        <v>17899</v>
      </c>
      <c r="D3555" s="5" t="s">
        <v>17</v>
      </c>
      <c r="E3555" s="4" t="s">
        <v>52</v>
      </c>
    </row>
    <row r="3556" spans="1:5" ht="244.8" x14ac:dyDescent="0.3">
      <c r="A3556" s="8" t="s">
        <v>8580</v>
      </c>
      <c r="B3556" s="4" t="s">
        <v>17900</v>
      </c>
      <c r="C3556" s="5" t="s">
        <v>46415</v>
      </c>
      <c r="D3556" s="5" t="s">
        <v>2425</v>
      </c>
      <c r="E3556" s="4" t="s">
        <v>16</v>
      </c>
    </row>
    <row r="3557" spans="1:5" ht="244.8" x14ac:dyDescent="0.3">
      <c r="A3557" s="8" t="s">
        <v>8581</v>
      </c>
      <c r="B3557" s="4" t="s">
        <v>17900</v>
      </c>
      <c r="C3557" s="5" t="s">
        <v>46415</v>
      </c>
      <c r="D3557" s="5" t="s">
        <v>2426</v>
      </c>
      <c r="E3557" s="4" t="s">
        <v>16</v>
      </c>
    </row>
    <row r="3558" spans="1:5" ht="244.8" x14ac:dyDescent="0.3">
      <c r="A3558" s="8" t="s">
        <v>8582</v>
      </c>
      <c r="B3558" s="4" t="s">
        <v>17900</v>
      </c>
      <c r="C3558" s="5" t="s">
        <v>46415</v>
      </c>
      <c r="D3558" s="5" t="s">
        <v>2427</v>
      </c>
      <c r="E3558" s="4" t="s">
        <v>16</v>
      </c>
    </row>
    <row r="3559" spans="1:5" ht="244.8" x14ac:dyDescent="0.3">
      <c r="A3559" s="8" t="s">
        <v>8583</v>
      </c>
      <c r="B3559" s="4" t="s">
        <v>17900</v>
      </c>
      <c r="C3559" s="5" t="s">
        <v>46415</v>
      </c>
      <c r="D3559" s="5" t="s">
        <v>17</v>
      </c>
      <c r="E3559" s="4" t="s">
        <v>347</v>
      </c>
    </row>
    <row r="3560" spans="1:5" ht="244.8" x14ac:dyDescent="0.3">
      <c r="A3560" s="8" t="s">
        <v>8584</v>
      </c>
      <c r="B3560" s="4" t="s">
        <v>17902</v>
      </c>
      <c r="C3560" s="5" t="s">
        <v>17903</v>
      </c>
      <c r="D3560" s="5" t="s">
        <v>2428</v>
      </c>
      <c r="E3560" s="4" t="s">
        <v>52</v>
      </c>
    </row>
    <row r="3561" spans="1:5" ht="187.2" x14ac:dyDescent="0.3">
      <c r="A3561" s="8" t="s">
        <v>8585</v>
      </c>
      <c r="B3561" s="4" t="s">
        <v>17904</v>
      </c>
      <c r="C3561" s="5" t="s">
        <v>17901</v>
      </c>
      <c r="D3561" s="5" t="s">
        <v>17</v>
      </c>
      <c r="E3561" s="4" t="s">
        <v>20</v>
      </c>
    </row>
    <row r="3562" spans="1:5" ht="172.8" x14ac:dyDescent="0.3">
      <c r="A3562" s="8" t="s">
        <v>8586</v>
      </c>
      <c r="B3562" s="4" t="s">
        <v>17905</v>
      </c>
      <c r="C3562" s="5" t="s">
        <v>17906</v>
      </c>
      <c r="D3562" s="5" t="s">
        <v>2358</v>
      </c>
      <c r="E3562" s="4" t="s">
        <v>52</v>
      </c>
    </row>
    <row r="3563" spans="1:5" ht="172.8" x14ac:dyDescent="0.3">
      <c r="A3563" s="8" t="s">
        <v>8587</v>
      </c>
      <c r="B3563" s="4" t="s">
        <v>17907</v>
      </c>
      <c r="C3563" s="5" t="s">
        <v>17908</v>
      </c>
      <c r="D3563" s="5" t="s">
        <v>17</v>
      </c>
      <c r="E3563" s="4" t="s">
        <v>52</v>
      </c>
    </row>
    <row r="3564" spans="1:5" ht="172.8" x14ac:dyDescent="0.3">
      <c r="A3564" s="8" t="s">
        <v>8588</v>
      </c>
      <c r="B3564" s="4" t="s">
        <v>17909</v>
      </c>
      <c r="C3564" s="5" t="s">
        <v>46416</v>
      </c>
      <c r="D3564" s="5" t="s">
        <v>2429</v>
      </c>
      <c r="E3564" s="4" t="s">
        <v>347</v>
      </c>
    </row>
    <row r="3565" spans="1:5" ht="172.8" x14ac:dyDescent="0.3">
      <c r="A3565" s="8" t="s">
        <v>8589</v>
      </c>
      <c r="B3565" s="4" t="s">
        <v>17909</v>
      </c>
      <c r="C3565" s="5" t="s">
        <v>46416</v>
      </c>
      <c r="D3565" s="5" t="s">
        <v>17</v>
      </c>
      <c r="E3565" s="4" t="s">
        <v>16</v>
      </c>
    </row>
    <row r="3566" spans="1:5" ht="172.8" x14ac:dyDescent="0.3">
      <c r="A3566" s="8" t="s">
        <v>8590</v>
      </c>
      <c r="B3566" s="4" t="s">
        <v>17910</v>
      </c>
      <c r="C3566" s="5" t="s">
        <v>46417</v>
      </c>
      <c r="D3566" s="5" t="s">
        <v>2430</v>
      </c>
      <c r="E3566" s="4" t="s">
        <v>16</v>
      </c>
    </row>
    <row r="3567" spans="1:5" ht="172.8" x14ac:dyDescent="0.3">
      <c r="A3567" s="8" t="s">
        <v>8591</v>
      </c>
      <c r="B3567" s="4" t="s">
        <v>17910</v>
      </c>
      <c r="C3567" s="5" t="s">
        <v>46417</v>
      </c>
      <c r="D3567" s="5" t="s">
        <v>2431</v>
      </c>
      <c r="E3567" s="4" t="s">
        <v>347</v>
      </c>
    </row>
    <row r="3568" spans="1:5" ht="172.8" x14ac:dyDescent="0.3">
      <c r="A3568" s="8" t="s">
        <v>8592</v>
      </c>
      <c r="B3568" s="4" t="s">
        <v>17911</v>
      </c>
      <c r="C3568" s="5" t="s">
        <v>17912</v>
      </c>
      <c r="D3568" s="5" t="s">
        <v>2431</v>
      </c>
      <c r="E3568" s="4" t="s">
        <v>347</v>
      </c>
    </row>
    <row r="3569" spans="1:5" ht="172.8" x14ac:dyDescent="0.3">
      <c r="A3569" s="8" t="s">
        <v>8593</v>
      </c>
      <c r="B3569" s="4" t="s">
        <v>17911</v>
      </c>
      <c r="C3569" s="5" t="s">
        <v>17912</v>
      </c>
      <c r="D3569" s="5" t="s">
        <v>17</v>
      </c>
      <c r="E3569" s="4" t="s">
        <v>16</v>
      </c>
    </row>
    <row r="3570" spans="1:5" ht="201.6" x14ac:dyDescent="0.3">
      <c r="A3570" s="8" t="s">
        <v>8594</v>
      </c>
      <c r="B3570" s="4" t="s">
        <v>17913</v>
      </c>
      <c r="C3570" s="5" t="s">
        <v>46418</v>
      </c>
      <c r="D3570" s="5" t="s">
        <v>2432</v>
      </c>
      <c r="E3570" s="4" t="s">
        <v>16</v>
      </c>
    </row>
    <row r="3571" spans="1:5" ht="201.6" x14ac:dyDescent="0.3">
      <c r="A3571" s="8" t="s">
        <v>8595</v>
      </c>
      <c r="B3571" s="4" t="s">
        <v>17913</v>
      </c>
      <c r="C3571" s="5" t="s">
        <v>46418</v>
      </c>
      <c r="D3571" s="5" t="s">
        <v>2433</v>
      </c>
      <c r="E3571" s="4" t="s">
        <v>16</v>
      </c>
    </row>
    <row r="3572" spans="1:5" ht="201.6" x14ac:dyDescent="0.3">
      <c r="A3572" s="8" t="s">
        <v>8596</v>
      </c>
      <c r="B3572" s="4" t="s">
        <v>17913</v>
      </c>
      <c r="C3572" s="5" t="s">
        <v>46418</v>
      </c>
      <c r="D3572" s="5" t="s">
        <v>2434</v>
      </c>
      <c r="E3572" s="4" t="s">
        <v>16</v>
      </c>
    </row>
    <row r="3573" spans="1:5" ht="201.6" x14ac:dyDescent="0.3">
      <c r="A3573" s="8" t="s">
        <v>8597</v>
      </c>
      <c r="B3573" s="4" t="s">
        <v>17913</v>
      </c>
      <c r="C3573" s="5" t="s">
        <v>46418</v>
      </c>
      <c r="D3573" s="5" t="s">
        <v>2435</v>
      </c>
      <c r="E3573" s="4" t="s">
        <v>16</v>
      </c>
    </row>
    <row r="3574" spans="1:5" ht="201.6" x14ac:dyDescent="0.3">
      <c r="A3574" s="8" t="s">
        <v>8598</v>
      </c>
      <c r="B3574" s="4" t="s">
        <v>17913</v>
      </c>
      <c r="C3574" s="5" t="s">
        <v>46418</v>
      </c>
      <c r="D3574" s="5" t="s">
        <v>17</v>
      </c>
      <c r="E3574" s="4" t="s">
        <v>347</v>
      </c>
    </row>
    <row r="3575" spans="1:5" ht="187.2" x14ac:dyDescent="0.3">
      <c r="A3575" s="8" t="s">
        <v>8599</v>
      </c>
      <c r="B3575" s="4" t="s">
        <v>17915</v>
      </c>
      <c r="C3575" s="5" t="s">
        <v>17914</v>
      </c>
      <c r="D3575" s="5" t="s">
        <v>2429</v>
      </c>
      <c r="E3575" s="4" t="s">
        <v>347</v>
      </c>
    </row>
    <row r="3576" spans="1:5" ht="187.2" x14ac:dyDescent="0.3">
      <c r="A3576" s="8" t="s">
        <v>8600</v>
      </c>
      <c r="B3576" s="4" t="s">
        <v>17915</v>
      </c>
      <c r="C3576" s="5" t="s">
        <v>17914</v>
      </c>
      <c r="D3576" s="5" t="s">
        <v>17</v>
      </c>
      <c r="E3576" s="4" t="s">
        <v>16</v>
      </c>
    </row>
    <row r="3577" spans="1:5" ht="187.2" x14ac:dyDescent="0.3">
      <c r="A3577" s="8" t="s">
        <v>8601</v>
      </c>
      <c r="B3577" s="4" t="s">
        <v>17916</v>
      </c>
      <c r="C3577" s="5" t="s">
        <v>17917</v>
      </c>
      <c r="D3577" s="5" t="s">
        <v>2436</v>
      </c>
      <c r="E3577" s="4" t="s">
        <v>347</v>
      </c>
    </row>
    <row r="3578" spans="1:5" ht="187.2" x14ac:dyDescent="0.3">
      <c r="A3578" s="8" t="s">
        <v>8602</v>
      </c>
      <c r="B3578" s="4" t="s">
        <v>17918</v>
      </c>
      <c r="C3578" s="5" t="s">
        <v>46419</v>
      </c>
      <c r="D3578" s="5" t="s">
        <v>2429</v>
      </c>
      <c r="E3578" s="4" t="s">
        <v>347</v>
      </c>
    </row>
    <row r="3579" spans="1:5" ht="187.2" x14ac:dyDescent="0.3">
      <c r="A3579" s="8" t="s">
        <v>8603</v>
      </c>
      <c r="B3579" s="4" t="s">
        <v>17918</v>
      </c>
      <c r="C3579" s="5" t="s">
        <v>46419</v>
      </c>
      <c r="D3579" s="5" t="s">
        <v>17</v>
      </c>
      <c r="E3579" s="4" t="s">
        <v>16</v>
      </c>
    </row>
    <row r="3580" spans="1:5" ht="86.4" x14ac:dyDescent="0.3">
      <c r="A3580" s="8" t="s">
        <v>8604</v>
      </c>
      <c r="B3580" s="4" t="s">
        <v>17919</v>
      </c>
      <c r="C3580" s="5" t="s">
        <v>17920</v>
      </c>
      <c r="D3580" s="5" t="s">
        <v>2437</v>
      </c>
      <c r="E3580" s="4" t="s">
        <v>16</v>
      </c>
    </row>
    <row r="3581" spans="1:5" ht="86.4" x14ac:dyDescent="0.3">
      <c r="A3581" s="8" t="s">
        <v>8605</v>
      </c>
      <c r="B3581" s="4" t="s">
        <v>17921</v>
      </c>
      <c r="C3581" s="5" t="s">
        <v>17922</v>
      </c>
      <c r="D3581" s="5" t="s">
        <v>2438</v>
      </c>
      <c r="E3581" s="4" t="s">
        <v>16</v>
      </c>
    </row>
    <row r="3582" spans="1:5" ht="86.4" x14ac:dyDescent="0.3">
      <c r="A3582" s="8" t="s">
        <v>8606</v>
      </c>
      <c r="B3582" s="4" t="s">
        <v>17923</v>
      </c>
      <c r="C3582" s="5" t="s">
        <v>17924</v>
      </c>
      <c r="D3582" s="5" t="s">
        <v>2439</v>
      </c>
      <c r="E3582" s="4" t="s">
        <v>16</v>
      </c>
    </row>
    <row r="3583" spans="1:5" ht="86.4" x14ac:dyDescent="0.3">
      <c r="A3583" s="8" t="s">
        <v>8607</v>
      </c>
      <c r="B3583" s="4" t="s">
        <v>17925</v>
      </c>
      <c r="C3583" s="5" t="s">
        <v>17926</v>
      </c>
      <c r="D3583" s="5" t="s">
        <v>17</v>
      </c>
      <c r="E3583" s="4" t="s">
        <v>16</v>
      </c>
    </row>
    <row r="3584" spans="1:5" ht="144" x14ac:dyDescent="0.3">
      <c r="A3584" s="8" t="s">
        <v>8608</v>
      </c>
      <c r="B3584" s="4" t="s">
        <v>17927</v>
      </c>
      <c r="C3584" s="5" t="s">
        <v>17928</v>
      </c>
      <c r="D3584" s="5" t="s">
        <v>2440</v>
      </c>
      <c r="E3584" s="4" t="s">
        <v>347</v>
      </c>
    </row>
    <row r="3585" spans="1:5" ht="86.4" x14ac:dyDescent="0.3">
      <c r="A3585" s="8" t="s">
        <v>8609</v>
      </c>
      <c r="B3585" s="4" t="s">
        <v>17929</v>
      </c>
      <c r="C3585" s="5" t="s">
        <v>17930</v>
      </c>
      <c r="D3585" s="5" t="s">
        <v>2441</v>
      </c>
      <c r="E3585" s="4" t="s">
        <v>16</v>
      </c>
    </row>
    <row r="3586" spans="1:5" ht="86.4" x14ac:dyDescent="0.3">
      <c r="A3586" s="8" t="s">
        <v>8610</v>
      </c>
      <c r="B3586" s="4" t="s">
        <v>17929</v>
      </c>
      <c r="C3586" s="5" t="s">
        <v>17930</v>
      </c>
      <c r="D3586" s="5" t="s">
        <v>17</v>
      </c>
      <c r="E3586" s="4" t="s">
        <v>347</v>
      </c>
    </row>
    <row r="3587" spans="1:5" ht="129.6" x14ac:dyDescent="0.3">
      <c r="A3587" s="8" t="s">
        <v>8611</v>
      </c>
      <c r="B3587" s="4" t="s">
        <v>17931</v>
      </c>
      <c r="C3587" s="5" t="s">
        <v>17932</v>
      </c>
      <c r="D3587" s="5" t="s">
        <v>2422</v>
      </c>
      <c r="E3587" s="4" t="s">
        <v>347</v>
      </c>
    </row>
    <row r="3588" spans="1:5" ht="129.6" x14ac:dyDescent="0.3">
      <c r="A3588" s="8" t="s">
        <v>8612</v>
      </c>
      <c r="B3588" s="4" t="s">
        <v>17933</v>
      </c>
      <c r="C3588" s="5" t="s">
        <v>17934</v>
      </c>
      <c r="D3588" s="5" t="s">
        <v>17</v>
      </c>
      <c r="E3588" s="4" t="s">
        <v>347</v>
      </c>
    </row>
    <row r="3589" spans="1:5" ht="115.2" x14ac:dyDescent="0.3">
      <c r="A3589" s="8" t="s">
        <v>8613</v>
      </c>
      <c r="B3589" s="4" t="s">
        <v>17935</v>
      </c>
      <c r="C3589" s="5" t="s">
        <v>17936</v>
      </c>
      <c r="D3589" s="5" t="s">
        <v>2442</v>
      </c>
      <c r="E3589" s="4" t="s">
        <v>347</v>
      </c>
    </row>
    <row r="3590" spans="1:5" ht="144" x14ac:dyDescent="0.3">
      <c r="A3590" s="8" t="s">
        <v>8614</v>
      </c>
      <c r="B3590" s="4" t="s">
        <v>17937</v>
      </c>
      <c r="C3590" s="5" t="s">
        <v>17938</v>
      </c>
      <c r="D3590" s="5" t="s">
        <v>2443</v>
      </c>
      <c r="E3590" s="4" t="s">
        <v>347</v>
      </c>
    </row>
    <row r="3591" spans="1:5" ht="144" x14ac:dyDescent="0.3">
      <c r="A3591" s="8" t="s">
        <v>8615</v>
      </c>
      <c r="B3591" s="4" t="s">
        <v>17939</v>
      </c>
      <c r="C3591" s="5" t="s">
        <v>17940</v>
      </c>
      <c r="D3591" s="5" t="s">
        <v>2444</v>
      </c>
      <c r="E3591" s="4" t="s">
        <v>868</v>
      </c>
    </row>
    <row r="3592" spans="1:5" ht="216" x14ac:dyDescent="0.3">
      <c r="A3592" s="8" t="s">
        <v>8616</v>
      </c>
      <c r="B3592" s="4" t="s">
        <v>17941</v>
      </c>
      <c r="C3592" s="5" t="s">
        <v>17942</v>
      </c>
      <c r="D3592" s="5" t="s">
        <v>2445</v>
      </c>
      <c r="E3592" s="4" t="s">
        <v>347</v>
      </c>
    </row>
    <row r="3593" spans="1:5" ht="230.4" x14ac:dyDescent="0.3">
      <c r="A3593" s="8" t="s">
        <v>8617</v>
      </c>
      <c r="B3593" s="4" t="s">
        <v>17943</v>
      </c>
      <c r="C3593" s="5" t="s">
        <v>17944</v>
      </c>
      <c r="D3593" s="5" t="s">
        <v>2446</v>
      </c>
      <c r="E3593" s="4" t="s">
        <v>347</v>
      </c>
    </row>
    <row r="3594" spans="1:5" ht="230.4" x14ac:dyDescent="0.3">
      <c r="A3594" s="8" t="s">
        <v>8618</v>
      </c>
      <c r="B3594" s="4" t="s">
        <v>17945</v>
      </c>
      <c r="C3594" s="5" t="s">
        <v>17946</v>
      </c>
      <c r="D3594" s="5" t="s">
        <v>2447</v>
      </c>
      <c r="E3594" s="4" t="s">
        <v>347</v>
      </c>
    </row>
    <row r="3595" spans="1:5" ht="230.4" x14ac:dyDescent="0.3">
      <c r="A3595" s="8" t="s">
        <v>8619</v>
      </c>
      <c r="B3595" s="4" t="s">
        <v>17947</v>
      </c>
      <c r="C3595" s="5" t="s">
        <v>17948</v>
      </c>
      <c r="D3595" s="5" t="s">
        <v>2285</v>
      </c>
      <c r="E3595" s="4" t="s">
        <v>347</v>
      </c>
    </row>
    <row r="3596" spans="1:5" ht="216" x14ac:dyDescent="0.3">
      <c r="A3596" s="8" t="s">
        <v>8620</v>
      </c>
      <c r="B3596" s="4" t="s">
        <v>17949</v>
      </c>
      <c r="C3596" s="5" t="s">
        <v>17950</v>
      </c>
      <c r="D3596" s="5" t="s">
        <v>17</v>
      </c>
      <c r="E3596" s="4" t="s">
        <v>347</v>
      </c>
    </row>
    <row r="3597" spans="1:5" ht="115.2" x14ac:dyDescent="0.3">
      <c r="A3597" s="8" t="s">
        <v>8621</v>
      </c>
      <c r="B3597" s="4" t="s">
        <v>17951</v>
      </c>
      <c r="C3597" s="5" t="s">
        <v>17952</v>
      </c>
      <c r="D3597" s="5" t="s">
        <v>2448</v>
      </c>
      <c r="E3597" s="4" t="s">
        <v>16</v>
      </c>
    </row>
    <row r="3598" spans="1:5" ht="129.6" x14ac:dyDescent="0.3">
      <c r="A3598" s="8" t="s">
        <v>8622</v>
      </c>
      <c r="B3598" s="4" t="s">
        <v>17953</v>
      </c>
      <c r="C3598" s="5" t="s">
        <v>17954</v>
      </c>
      <c r="D3598" s="5" t="s">
        <v>2449</v>
      </c>
      <c r="E3598" s="4" t="s">
        <v>347</v>
      </c>
    </row>
    <row r="3599" spans="1:5" ht="129.6" x14ac:dyDescent="0.3">
      <c r="A3599" s="8" t="s">
        <v>8623</v>
      </c>
      <c r="B3599" s="4" t="s">
        <v>17955</v>
      </c>
      <c r="C3599" s="5" t="s">
        <v>17956</v>
      </c>
      <c r="D3599" s="5" t="s">
        <v>2450</v>
      </c>
      <c r="E3599" s="4" t="s">
        <v>16</v>
      </c>
    </row>
    <row r="3600" spans="1:5" ht="115.2" x14ac:dyDescent="0.3">
      <c r="A3600" s="8" t="s">
        <v>8624</v>
      </c>
      <c r="B3600" s="4" t="s">
        <v>17957</v>
      </c>
      <c r="C3600" s="5" t="s">
        <v>17958</v>
      </c>
      <c r="D3600" s="5" t="s">
        <v>2451</v>
      </c>
      <c r="E3600" s="4" t="s">
        <v>347</v>
      </c>
    </row>
    <row r="3601" spans="1:5" ht="115.2" x14ac:dyDescent="0.3">
      <c r="A3601" s="8" t="s">
        <v>8625</v>
      </c>
      <c r="B3601" s="4" t="s">
        <v>17959</v>
      </c>
      <c r="C3601" s="5" t="s">
        <v>17960</v>
      </c>
      <c r="D3601" s="5" t="s">
        <v>2452</v>
      </c>
      <c r="E3601" s="4" t="s">
        <v>347</v>
      </c>
    </row>
    <row r="3602" spans="1:5" ht="115.2" x14ac:dyDescent="0.3">
      <c r="A3602" s="8" t="s">
        <v>8626</v>
      </c>
      <c r="B3602" s="4" t="s">
        <v>17961</v>
      </c>
      <c r="C3602" s="5" t="s">
        <v>17962</v>
      </c>
      <c r="D3602" s="5" t="s">
        <v>2453</v>
      </c>
      <c r="E3602" s="4" t="s">
        <v>347</v>
      </c>
    </row>
    <row r="3603" spans="1:5" ht="259.2" x14ac:dyDescent="0.3">
      <c r="A3603" s="8" t="s">
        <v>8627</v>
      </c>
      <c r="B3603" s="4" t="s">
        <v>17963</v>
      </c>
      <c r="C3603" s="5" t="s">
        <v>46420</v>
      </c>
      <c r="D3603" s="5" t="s">
        <v>2454</v>
      </c>
      <c r="E3603" s="4" t="s">
        <v>347</v>
      </c>
    </row>
    <row r="3604" spans="1:5" ht="230.4" x14ac:dyDescent="0.3">
      <c r="A3604" s="8" t="s">
        <v>8628</v>
      </c>
      <c r="B3604" s="4" t="s">
        <v>17964</v>
      </c>
      <c r="C3604" s="5" t="s">
        <v>17965</v>
      </c>
      <c r="D3604" s="5" t="s">
        <v>2455</v>
      </c>
      <c r="E3604" s="4" t="s">
        <v>868</v>
      </c>
    </row>
    <row r="3605" spans="1:5" ht="259.2" x14ac:dyDescent="0.3">
      <c r="A3605" s="8" t="s">
        <v>8629</v>
      </c>
      <c r="B3605" s="4" t="s">
        <v>17966</v>
      </c>
      <c r="C3605" s="5" t="s">
        <v>17967</v>
      </c>
      <c r="D3605" s="5" t="s">
        <v>2456</v>
      </c>
      <c r="E3605" s="4" t="s">
        <v>347</v>
      </c>
    </row>
    <row r="3606" spans="1:5" ht="259.2" x14ac:dyDescent="0.3">
      <c r="A3606" s="8" t="s">
        <v>8630</v>
      </c>
      <c r="B3606" s="4" t="s">
        <v>17968</v>
      </c>
      <c r="C3606" s="5" t="s">
        <v>17969</v>
      </c>
      <c r="D3606" s="5" t="s">
        <v>2457</v>
      </c>
      <c r="E3606" s="4" t="s">
        <v>347</v>
      </c>
    </row>
    <row r="3607" spans="1:5" ht="244.8" x14ac:dyDescent="0.3">
      <c r="A3607" s="8" t="s">
        <v>8631</v>
      </c>
      <c r="B3607" s="4" t="s">
        <v>17970</v>
      </c>
      <c r="C3607" s="5" t="s">
        <v>17971</v>
      </c>
      <c r="D3607" s="5" t="s">
        <v>2458</v>
      </c>
      <c r="E3607" s="4" t="s">
        <v>347</v>
      </c>
    </row>
    <row r="3608" spans="1:5" ht="230.4" x14ac:dyDescent="0.3">
      <c r="A3608" s="8" t="s">
        <v>8632</v>
      </c>
      <c r="B3608" s="4" t="s">
        <v>17972</v>
      </c>
      <c r="C3608" s="5" t="s">
        <v>17973</v>
      </c>
      <c r="D3608" s="5" t="s">
        <v>17</v>
      </c>
      <c r="E3608" s="4" t="s">
        <v>347</v>
      </c>
    </row>
    <row r="3609" spans="1:5" ht="72" x14ac:dyDescent="0.3">
      <c r="A3609" s="8" t="s">
        <v>8633</v>
      </c>
      <c r="B3609" s="4" t="s">
        <v>17974</v>
      </c>
      <c r="C3609" s="5" t="s">
        <v>17975</v>
      </c>
      <c r="D3609" s="5" t="s">
        <v>2459</v>
      </c>
      <c r="E3609" s="4" t="s">
        <v>16</v>
      </c>
    </row>
    <row r="3610" spans="1:5" ht="72" x14ac:dyDescent="0.3">
      <c r="A3610" s="8" t="s">
        <v>8634</v>
      </c>
      <c r="B3610" s="4" t="s">
        <v>17976</v>
      </c>
      <c r="C3610" s="5" t="s">
        <v>17977</v>
      </c>
      <c r="D3610" s="5" t="s">
        <v>44</v>
      </c>
      <c r="E3610" s="4" t="s">
        <v>16</v>
      </c>
    </row>
    <row r="3611" spans="1:5" ht="100.8" x14ac:dyDescent="0.3">
      <c r="A3611" s="8" t="s">
        <v>8635</v>
      </c>
      <c r="B3611" s="4" t="s">
        <v>17978</v>
      </c>
      <c r="C3611" s="5" t="s">
        <v>17979</v>
      </c>
      <c r="D3611" s="5" t="s">
        <v>2460</v>
      </c>
      <c r="E3611" s="4" t="s">
        <v>347</v>
      </c>
    </row>
    <row r="3612" spans="1:5" ht="86.4" x14ac:dyDescent="0.3">
      <c r="A3612" s="8" t="s">
        <v>8636</v>
      </c>
      <c r="B3612" s="4" t="s">
        <v>17980</v>
      </c>
      <c r="C3612" s="5" t="s">
        <v>17981</v>
      </c>
      <c r="D3612" s="5" t="s">
        <v>17</v>
      </c>
      <c r="E3612" s="4" t="s">
        <v>347</v>
      </c>
    </row>
    <row r="3613" spans="1:5" ht="115.2" x14ac:dyDescent="0.3">
      <c r="A3613" s="8" t="s">
        <v>8637</v>
      </c>
      <c r="B3613" s="4" t="s">
        <v>17982</v>
      </c>
      <c r="C3613" s="5" t="s">
        <v>17983</v>
      </c>
      <c r="D3613" s="5" t="s">
        <v>2410</v>
      </c>
      <c r="E3613" s="4" t="s">
        <v>16</v>
      </c>
    </row>
    <row r="3614" spans="1:5" ht="129.6" x14ac:dyDescent="0.3">
      <c r="A3614" s="8" t="s">
        <v>8638</v>
      </c>
      <c r="B3614" s="4" t="s">
        <v>17984</v>
      </c>
      <c r="C3614" s="5" t="s">
        <v>17985</v>
      </c>
      <c r="D3614" s="5" t="s">
        <v>2461</v>
      </c>
      <c r="E3614" s="4" t="s">
        <v>16</v>
      </c>
    </row>
    <row r="3615" spans="1:5" ht="144" x14ac:dyDescent="0.3">
      <c r="A3615" s="8" t="s">
        <v>8639</v>
      </c>
      <c r="B3615" s="4" t="s">
        <v>17986</v>
      </c>
      <c r="C3615" s="5" t="s">
        <v>17987</v>
      </c>
      <c r="D3615" s="5" t="s">
        <v>2292</v>
      </c>
      <c r="E3615" s="4" t="s">
        <v>347</v>
      </c>
    </row>
    <row r="3616" spans="1:5" ht="144" x14ac:dyDescent="0.3">
      <c r="A3616" s="8" t="s">
        <v>8640</v>
      </c>
      <c r="B3616" s="4" t="s">
        <v>17988</v>
      </c>
      <c r="C3616" s="5" t="s">
        <v>17989</v>
      </c>
      <c r="D3616" s="5" t="s">
        <v>17</v>
      </c>
      <c r="E3616" s="4" t="s">
        <v>347</v>
      </c>
    </row>
    <row r="3617" spans="1:5" ht="129.6" x14ac:dyDescent="0.3">
      <c r="A3617" s="8" t="s">
        <v>8641</v>
      </c>
      <c r="B3617" s="4" t="s">
        <v>17990</v>
      </c>
      <c r="C3617" s="5" t="s">
        <v>46421</v>
      </c>
      <c r="D3617" s="5" t="s">
        <v>2375</v>
      </c>
      <c r="E3617" s="4" t="s">
        <v>16</v>
      </c>
    </row>
    <row r="3618" spans="1:5" ht="129.6" x14ac:dyDescent="0.3">
      <c r="A3618" s="8" t="s">
        <v>8642</v>
      </c>
      <c r="B3618" s="4" t="s">
        <v>17990</v>
      </c>
      <c r="C3618" s="5" t="s">
        <v>46421</v>
      </c>
      <c r="D3618" s="5" t="s">
        <v>17</v>
      </c>
      <c r="E3618" s="4" t="s">
        <v>347</v>
      </c>
    </row>
    <row r="3619" spans="1:5" ht="115.2" x14ac:dyDescent="0.3">
      <c r="A3619" s="8" t="s">
        <v>8643</v>
      </c>
      <c r="B3619" s="4" t="s">
        <v>17992</v>
      </c>
      <c r="C3619" s="5" t="s">
        <v>17991</v>
      </c>
      <c r="D3619" s="5" t="s">
        <v>2462</v>
      </c>
      <c r="E3619" s="4" t="s">
        <v>16</v>
      </c>
    </row>
    <row r="3620" spans="1:5" ht="115.2" x14ac:dyDescent="0.3">
      <c r="A3620" s="8" t="s">
        <v>8644</v>
      </c>
      <c r="B3620" s="4" t="s">
        <v>17992</v>
      </c>
      <c r="C3620" s="5" t="s">
        <v>17991</v>
      </c>
      <c r="D3620" s="5" t="s">
        <v>2463</v>
      </c>
      <c r="E3620" s="4" t="s">
        <v>16</v>
      </c>
    </row>
    <row r="3621" spans="1:5" ht="115.2" x14ac:dyDescent="0.3">
      <c r="A3621" s="8" t="s">
        <v>8645</v>
      </c>
      <c r="B3621" s="4" t="s">
        <v>17992</v>
      </c>
      <c r="C3621" s="5" t="s">
        <v>17991</v>
      </c>
      <c r="D3621" s="5" t="s">
        <v>2464</v>
      </c>
      <c r="E3621" s="4" t="s">
        <v>16</v>
      </c>
    </row>
    <row r="3622" spans="1:5" ht="115.2" x14ac:dyDescent="0.3">
      <c r="A3622" s="8" t="s">
        <v>8646</v>
      </c>
      <c r="B3622" s="4" t="s">
        <v>17992</v>
      </c>
      <c r="C3622" s="5" t="s">
        <v>17991</v>
      </c>
      <c r="D3622" s="5" t="s">
        <v>2465</v>
      </c>
      <c r="E3622" s="4" t="s">
        <v>16</v>
      </c>
    </row>
    <row r="3623" spans="1:5" ht="115.2" x14ac:dyDescent="0.3">
      <c r="A3623" s="8" t="s">
        <v>8647</v>
      </c>
      <c r="B3623" s="4" t="s">
        <v>17992</v>
      </c>
      <c r="C3623" s="5" t="s">
        <v>17991</v>
      </c>
      <c r="D3623" s="5" t="s">
        <v>2466</v>
      </c>
      <c r="E3623" s="4" t="s">
        <v>868</v>
      </c>
    </row>
    <row r="3624" spans="1:5" ht="115.2" x14ac:dyDescent="0.3">
      <c r="A3624" s="8" t="s">
        <v>8648</v>
      </c>
      <c r="B3624" s="4" t="s">
        <v>17992</v>
      </c>
      <c r="C3624" s="5" t="s">
        <v>17991</v>
      </c>
      <c r="D3624" s="5" t="s">
        <v>2467</v>
      </c>
      <c r="E3624" s="4" t="s">
        <v>16</v>
      </c>
    </row>
    <row r="3625" spans="1:5" ht="115.2" x14ac:dyDescent="0.3">
      <c r="A3625" s="8" t="s">
        <v>8649</v>
      </c>
      <c r="B3625" s="4" t="s">
        <v>17992</v>
      </c>
      <c r="C3625" s="5" t="s">
        <v>17991</v>
      </c>
      <c r="D3625" s="5" t="s">
        <v>2429</v>
      </c>
      <c r="E3625" s="4" t="s">
        <v>722</v>
      </c>
    </row>
    <row r="3626" spans="1:5" ht="115.2" x14ac:dyDescent="0.3">
      <c r="A3626" s="8" t="s">
        <v>8650</v>
      </c>
      <c r="B3626" s="4" t="s">
        <v>17992</v>
      </c>
      <c r="C3626" s="5" t="s">
        <v>17991</v>
      </c>
      <c r="D3626" s="5" t="s">
        <v>17</v>
      </c>
      <c r="E3626" s="4" t="s">
        <v>347</v>
      </c>
    </row>
    <row r="3627" spans="1:5" ht="86.4" x14ac:dyDescent="0.3">
      <c r="A3627" s="8" t="s">
        <v>8651</v>
      </c>
      <c r="B3627" s="4" t="s">
        <v>17993</v>
      </c>
      <c r="C3627" s="5" t="s">
        <v>46422</v>
      </c>
      <c r="D3627" s="5" t="s">
        <v>2468</v>
      </c>
      <c r="E3627" s="4" t="s">
        <v>16</v>
      </c>
    </row>
    <row r="3628" spans="1:5" ht="86.4" x14ac:dyDescent="0.3">
      <c r="A3628" s="8" t="s">
        <v>8652</v>
      </c>
      <c r="B3628" s="4" t="s">
        <v>17993</v>
      </c>
      <c r="C3628" s="5" t="s">
        <v>46422</v>
      </c>
      <c r="D3628" s="5" t="s">
        <v>17</v>
      </c>
      <c r="E3628" s="4" t="s">
        <v>24</v>
      </c>
    </row>
    <row r="3629" spans="1:5" ht="100.8" x14ac:dyDescent="0.3">
      <c r="A3629" s="8" t="s">
        <v>8653</v>
      </c>
      <c r="B3629" s="4" t="s">
        <v>17994</v>
      </c>
      <c r="C3629" s="5" t="s">
        <v>17995</v>
      </c>
      <c r="D3629" s="5" t="s">
        <v>2469</v>
      </c>
      <c r="E3629" s="4" t="s">
        <v>16</v>
      </c>
    </row>
    <row r="3630" spans="1:5" ht="86.4" x14ac:dyDescent="0.3">
      <c r="A3630" s="8" t="s">
        <v>8654</v>
      </c>
      <c r="B3630" s="4" t="s">
        <v>17996</v>
      </c>
      <c r="C3630" s="5" t="s">
        <v>17997</v>
      </c>
      <c r="D3630" s="5" t="s">
        <v>2470</v>
      </c>
      <c r="E3630" s="4" t="s">
        <v>16</v>
      </c>
    </row>
    <row r="3631" spans="1:5" ht="86.4" x14ac:dyDescent="0.3">
      <c r="A3631" s="8" t="s">
        <v>8655</v>
      </c>
      <c r="B3631" s="4" t="s">
        <v>17996</v>
      </c>
      <c r="C3631" s="5" t="s">
        <v>17997</v>
      </c>
      <c r="D3631" s="5" t="s">
        <v>2471</v>
      </c>
      <c r="E3631" s="4" t="s">
        <v>16</v>
      </c>
    </row>
    <row r="3632" spans="1:5" ht="86.4" x14ac:dyDescent="0.3">
      <c r="A3632" s="8" t="s">
        <v>8656</v>
      </c>
      <c r="B3632" s="4" t="s">
        <v>17996</v>
      </c>
      <c r="C3632" s="5" t="s">
        <v>17997</v>
      </c>
      <c r="D3632" s="5" t="s">
        <v>2472</v>
      </c>
      <c r="E3632" s="4" t="s">
        <v>16</v>
      </c>
    </row>
    <row r="3633" spans="1:5" ht="86.4" x14ac:dyDescent="0.3">
      <c r="A3633" s="8" t="s">
        <v>8657</v>
      </c>
      <c r="B3633" s="4" t="s">
        <v>17996</v>
      </c>
      <c r="C3633" s="5" t="s">
        <v>17997</v>
      </c>
      <c r="D3633" s="5" t="s">
        <v>2473</v>
      </c>
      <c r="E3633" s="4" t="s">
        <v>16</v>
      </c>
    </row>
    <row r="3634" spans="1:5" ht="86.4" x14ac:dyDescent="0.3">
      <c r="A3634" s="8" t="s">
        <v>8658</v>
      </c>
      <c r="B3634" s="4" t="s">
        <v>17996</v>
      </c>
      <c r="C3634" s="5" t="s">
        <v>17997</v>
      </c>
      <c r="D3634" s="5" t="s">
        <v>2474</v>
      </c>
      <c r="E3634" s="4" t="s">
        <v>16</v>
      </c>
    </row>
    <row r="3635" spans="1:5" ht="86.4" x14ac:dyDescent="0.3">
      <c r="A3635" s="8" t="s">
        <v>8659</v>
      </c>
      <c r="B3635" s="4" t="s">
        <v>17996</v>
      </c>
      <c r="C3635" s="5" t="s">
        <v>17997</v>
      </c>
      <c r="D3635" s="5" t="s">
        <v>2475</v>
      </c>
      <c r="E3635" s="4" t="s">
        <v>16</v>
      </c>
    </row>
    <row r="3636" spans="1:5" ht="86.4" x14ac:dyDescent="0.3">
      <c r="A3636" s="8" t="s">
        <v>8660</v>
      </c>
      <c r="B3636" s="4" t="s">
        <v>17996</v>
      </c>
      <c r="C3636" s="5" t="s">
        <v>17997</v>
      </c>
      <c r="D3636" s="5" t="s">
        <v>17</v>
      </c>
      <c r="E3636" s="4" t="s">
        <v>24</v>
      </c>
    </row>
    <row r="3637" spans="1:5" ht="100.8" x14ac:dyDescent="0.3">
      <c r="A3637" s="8" t="s">
        <v>8661</v>
      </c>
      <c r="B3637" s="4" t="s">
        <v>17998</v>
      </c>
      <c r="C3637" s="5" t="s">
        <v>17999</v>
      </c>
      <c r="D3637" s="5" t="s">
        <v>2476</v>
      </c>
      <c r="E3637" s="4" t="s">
        <v>16</v>
      </c>
    </row>
    <row r="3638" spans="1:5" ht="86.4" x14ac:dyDescent="0.3">
      <c r="A3638" s="8" t="s">
        <v>8662</v>
      </c>
      <c r="B3638" s="4" t="s">
        <v>18000</v>
      </c>
      <c r="C3638" s="5" t="s">
        <v>18001</v>
      </c>
      <c r="D3638" s="5" t="s">
        <v>17</v>
      </c>
      <c r="E3638" s="4" t="s">
        <v>16</v>
      </c>
    </row>
    <row r="3639" spans="1:5" ht="100.8" x14ac:dyDescent="0.3">
      <c r="A3639" s="8" t="s">
        <v>8663</v>
      </c>
      <c r="B3639" s="4" t="s">
        <v>18002</v>
      </c>
      <c r="C3639" s="5" t="s">
        <v>46423</v>
      </c>
      <c r="D3639" s="5" t="s">
        <v>2477</v>
      </c>
      <c r="E3639" s="4" t="s">
        <v>16</v>
      </c>
    </row>
    <row r="3640" spans="1:5" ht="100.8" x14ac:dyDescent="0.3">
      <c r="A3640" s="8" t="s">
        <v>8664</v>
      </c>
      <c r="B3640" s="4" t="s">
        <v>18002</v>
      </c>
      <c r="C3640" s="5" t="s">
        <v>46423</v>
      </c>
      <c r="D3640" s="5" t="s">
        <v>17</v>
      </c>
      <c r="E3640" s="4" t="s">
        <v>24</v>
      </c>
    </row>
    <row r="3641" spans="1:5" ht="100.8" x14ac:dyDescent="0.3">
      <c r="A3641" s="8" t="s">
        <v>8665</v>
      </c>
      <c r="B3641" s="4" t="s">
        <v>18003</v>
      </c>
      <c r="C3641" s="5" t="s">
        <v>18004</v>
      </c>
      <c r="D3641" s="5" t="s">
        <v>2478</v>
      </c>
      <c r="E3641" s="4" t="s">
        <v>16</v>
      </c>
    </row>
    <row r="3642" spans="1:5" ht="100.8" x14ac:dyDescent="0.3">
      <c r="A3642" s="8" t="s">
        <v>8666</v>
      </c>
      <c r="B3642" s="4" t="s">
        <v>18005</v>
      </c>
      <c r="C3642" s="5" t="s">
        <v>46424</v>
      </c>
      <c r="D3642" s="5" t="s">
        <v>2479</v>
      </c>
      <c r="E3642" s="4" t="s">
        <v>347</v>
      </c>
    </row>
    <row r="3643" spans="1:5" ht="100.8" x14ac:dyDescent="0.3">
      <c r="A3643" s="8" t="s">
        <v>8667</v>
      </c>
      <c r="B3643" s="4" t="s">
        <v>18005</v>
      </c>
      <c r="C3643" s="5" t="s">
        <v>46424</v>
      </c>
      <c r="D3643" s="5" t="s">
        <v>17</v>
      </c>
      <c r="E3643" s="4" t="s">
        <v>15</v>
      </c>
    </row>
    <row r="3644" spans="1:5" ht="100.8" x14ac:dyDescent="0.3">
      <c r="A3644" s="8" t="s">
        <v>8668</v>
      </c>
      <c r="B3644" s="4" t="s">
        <v>18007</v>
      </c>
      <c r="C3644" s="5" t="s">
        <v>18006</v>
      </c>
      <c r="D3644" s="5" t="s">
        <v>2480</v>
      </c>
      <c r="E3644" s="4" t="s">
        <v>52</v>
      </c>
    </row>
    <row r="3645" spans="1:5" ht="100.8" x14ac:dyDescent="0.3">
      <c r="A3645" s="8" t="s">
        <v>8669</v>
      </c>
      <c r="B3645" s="4" t="s">
        <v>18007</v>
      </c>
      <c r="C3645" s="5" t="s">
        <v>18006</v>
      </c>
      <c r="D3645" s="5" t="s">
        <v>2479</v>
      </c>
      <c r="E3645" s="4" t="s">
        <v>52</v>
      </c>
    </row>
    <row r="3646" spans="1:5" ht="100.8" x14ac:dyDescent="0.3">
      <c r="A3646" s="8" t="s">
        <v>8670</v>
      </c>
      <c r="B3646" s="4" t="s">
        <v>18007</v>
      </c>
      <c r="C3646" s="5" t="s">
        <v>18006</v>
      </c>
      <c r="D3646" s="5" t="s">
        <v>17</v>
      </c>
      <c r="E3646" s="4" t="s">
        <v>15</v>
      </c>
    </row>
    <row r="3647" spans="1:5" ht="244.8" x14ac:dyDescent="0.3">
      <c r="A3647" s="8" t="s">
        <v>8671</v>
      </c>
      <c r="B3647" s="4" t="s">
        <v>18008</v>
      </c>
      <c r="C3647" s="5" t="s">
        <v>18009</v>
      </c>
      <c r="D3647" s="5" t="s">
        <v>2481</v>
      </c>
      <c r="E3647" s="4" t="s">
        <v>868</v>
      </c>
    </row>
    <row r="3648" spans="1:5" ht="230.4" x14ac:dyDescent="0.3">
      <c r="A3648" s="8" t="s">
        <v>8672</v>
      </c>
      <c r="B3648" s="4" t="s">
        <v>18010</v>
      </c>
      <c r="C3648" s="5" t="s">
        <v>46425</v>
      </c>
      <c r="D3648" s="5" t="s">
        <v>2482</v>
      </c>
      <c r="E3648" s="4" t="s">
        <v>16</v>
      </c>
    </row>
    <row r="3649" spans="1:5" ht="230.4" x14ac:dyDescent="0.3">
      <c r="A3649" s="8" t="s">
        <v>8673</v>
      </c>
      <c r="B3649" s="4" t="s">
        <v>18010</v>
      </c>
      <c r="C3649" s="5" t="s">
        <v>46425</v>
      </c>
      <c r="D3649" s="5" t="s">
        <v>17</v>
      </c>
      <c r="E3649" s="4" t="s">
        <v>24</v>
      </c>
    </row>
    <row r="3650" spans="1:5" ht="86.4" x14ac:dyDescent="0.3">
      <c r="A3650" s="8" t="s">
        <v>8674</v>
      </c>
      <c r="B3650" s="4" t="s">
        <v>18011</v>
      </c>
      <c r="C3650" s="5" t="s">
        <v>46426</v>
      </c>
      <c r="D3650" s="5" t="s">
        <v>2483</v>
      </c>
      <c r="E3650" s="4" t="s">
        <v>16</v>
      </c>
    </row>
    <row r="3651" spans="1:5" ht="72" x14ac:dyDescent="0.3">
      <c r="A3651" s="8" t="s">
        <v>8675</v>
      </c>
      <c r="B3651" s="4" t="s">
        <v>18011</v>
      </c>
      <c r="C3651" s="5" t="s">
        <v>46426</v>
      </c>
      <c r="D3651" s="5" t="s">
        <v>44</v>
      </c>
      <c r="E3651" s="4" t="s">
        <v>24</v>
      </c>
    </row>
    <row r="3652" spans="1:5" ht="72" x14ac:dyDescent="0.3">
      <c r="A3652" s="8" t="s">
        <v>8676</v>
      </c>
      <c r="B3652" s="4" t="s">
        <v>18013</v>
      </c>
      <c r="C3652" s="5" t="s">
        <v>18012</v>
      </c>
      <c r="D3652" s="5" t="s">
        <v>2484</v>
      </c>
      <c r="E3652" s="4" t="s">
        <v>15</v>
      </c>
    </row>
    <row r="3653" spans="1:5" ht="72" x14ac:dyDescent="0.3">
      <c r="A3653" s="8" t="s">
        <v>8677</v>
      </c>
      <c r="B3653" s="4" t="s">
        <v>18013</v>
      </c>
      <c r="C3653" s="5" t="s">
        <v>18012</v>
      </c>
      <c r="D3653" s="5" t="s">
        <v>2485</v>
      </c>
      <c r="E3653" s="4" t="s">
        <v>347</v>
      </c>
    </row>
    <row r="3654" spans="1:5" ht="158.4" x14ac:dyDescent="0.3">
      <c r="A3654" s="8" t="s">
        <v>8678</v>
      </c>
      <c r="B3654" s="4" t="s">
        <v>18013</v>
      </c>
      <c r="C3654" s="5" t="s">
        <v>18012</v>
      </c>
      <c r="D3654" s="5" t="s">
        <v>2486</v>
      </c>
      <c r="E3654" s="4" t="s">
        <v>92</v>
      </c>
    </row>
    <row r="3655" spans="1:5" ht="72" x14ac:dyDescent="0.3">
      <c r="A3655" s="8" t="s">
        <v>8679</v>
      </c>
      <c r="B3655" s="4" t="s">
        <v>18013</v>
      </c>
      <c r="C3655" s="5" t="s">
        <v>18012</v>
      </c>
      <c r="D3655" s="5" t="s">
        <v>44</v>
      </c>
      <c r="E3655" s="4" t="s">
        <v>868</v>
      </c>
    </row>
    <row r="3656" spans="1:5" ht="172.8" x14ac:dyDescent="0.3">
      <c r="A3656" s="8" t="s">
        <v>8680</v>
      </c>
      <c r="B3656" s="4" t="s">
        <v>18014</v>
      </c>
      <c r="C3656" s="5" t="s">
        <v>18015</v>
      </c>
      <c r="D3656" s="5" t="s">
        <v>2487</v>
      </c>
      <c r="E3656" s="4" t="s">
        <v>24</v>
      </c>
    </row>
    <row r="3657" spans="1:5" ht="100.8" x14ac:dyDescent="0.3">
      <c r="A3657" s="8" t="s">
        <v>8681</v>
      </c>
      <c r="B3657" s="4" t="s">
        <v>18016</v>
      </c>
      <c r="C3657" s="5" t="s">
        <v>18017</v>
      </c>
      <c r="D3657" s="5" t="s">
        <v>2488</v>
      </c>
      <c r="E3657" s="4" t="s">
        <v>24</v>
      </c>
    </row>
    <row r="3658" spans="1:5" ht="100.8" x14ac:dyDescent="0.3">
      <c r="A3658" s="8" t="s">
        <v>8682</v>
      </c>
      <c r="B3658" s="4" t="s">
        <v>18018</v>
      </c>
      <c r="C3658" s="5" t="s">
        <v>46427</v>
      </c>
      <c r="D3658" s="5" t="s">
        <v>2489</v>
      </c>
      <c r="E3658" s="4" t="s">
        <v>347</v>
      </c>
    </row>
    <row r="3659" spans="1:5" ht="100.8" x14ac:dyDescent="0.3">
      <c r="A3659" s="8" t="s">
        <v>8683</v>
      </c>
      <c r="B3659" s="4" t="s">
        <v>18018</v>
      </c>
      <c r="C3659" s="5" t="s">
        <v>46427</v>
      </c>
      <c r="D3659" s="5" t="s">
        <v>2490</v>
      </c>
      <c r="E3659" s="4" t="s">
        <v>347</v>
      </c>
    </row>
    <row r="3660" spans="1:5" ht="100.8" x14ac:dyDescent="0.3">
      <c r="A3660" s="8" t="s">
        <v>8684</v>
      </c>
      <c r="B3660" s="4" t="s">
        <v>18018</v>
      </c>
      <c r="C3660" s="5" t="s">
        <v>46427</v>
      </c>
      <c r="D3660" s="5" t="s">
        <v>2491</v>
      </c>
      <c r="E3660" s="4" t="s">
        <v>347</v>
      </c>
    </row>
    <row r="3661" spans="1:5" ht="100.8" x14ac:dyDescent="0.3">
      <c r="A3661" s="8" t="s">
        <v>8685</v>
      </c>
      <c r="B3661" s="4" t="s">
        <v>18018</v>
      </c>
      <c r="C3661" s="5" t="s">
        <v>46427</v>
      </c>
      <c r="D3661" s="5" t="s">
        <v>2492</v>
      </c>
      <c r="E3661" s="4" t="s">
        <v>347</v>
      </c>
    </row>
    <row r="3662" spans="1:5" ht="100.8" x14ac:dyDescent="0.3">
      <c r="A3662" s="8" t="s">
        <v>8686</v>
      </c>
      <c r="B3662" s="4" t="s">
        <v>18018</v>
      </c>
      <c r="C3662" s="5" t="s">
        <v>46427</v>
      </c>
      <c r="D3662" s="5" t="s">
        <v>17</v>
      </c>
      <c r="E3662" s="4" t="s">
        <v>24</v>
      </c>
    </row>
    <row r="3663" spans="1:5" ht="86.4" x14ac:dyDescent="0.3">
      <c r="A3663" s="8" t="s">
        <v>8687</v>
      </c>
      <c r="B3663" s="4" t="s">
        <v>18020</v>
      </c>
      <c r="C3663" s="5" t="s">
        <v>46428</v>
      </c>
      <c r="D3663" s="5" t="s">
        <v>2493</v>
      </c>
      <c r="E3663" s="4" t="s">
        <v>347</v>
      </c>
    </row>
    <row r="3664" spans="1:5" ht="86.4" x14ac:dyDescent="0.3">
      <c r="A3664" s="8" t="s">
        <v>8688</v>
      </c>
      <c r="B3664" s="4" t="s">
        <v>18020</v>
      </c>
      <c r="C3664" s="5" t="s">
        <v>46428</v>
      </c>
      <c r="D3664" s="5" t="s">
        <v>2494</v>
      </c>
      <c r="E3664" s="4" t="s">
        <v>52</v>
      </c>
    </row>
    <row r="3665" spans="1:5" ht="158.4" x14ac:dyDescent="0.3">
      <c r="A3665" s="8" t="s">
        <v>8689</v>
      </c>
      <c r="B3665" s="4" t="s">
        <v>18020</v>
      </c>
      <c r="C3665" s="5" t="s">
        <v>46428</v>
      </c>
      <c r="D3665" s="5" t="s">
        <v>2486</v>
      </c>
      <c r="E3665" s="4" t="s">
        <v>92</v>
      </c>
    </row>
    <row r="3666" spans="1:5" ht="86.4" x14ac:dyDescent="0.3">
      <c r="A3666" s="8" t="s">
        <v>8690</v>
      </c>
      <c r="B3666" s="4" t="s">
        <v>18020</v>
      </c>
      <c r="C3666" s="5" t="s">
        <v>46428</v>
      </c>
      <c r="D3666" s="5" t="s">
        <v>17</v>
      </c>
      <c r="E3666" s="4" t="s">
        <v>24</v>
      </c>
    </row>
    <row r="3667" spans="1:5" ht="86.4" x14ac:dyDescent="0.3">
      <c r="A3667" s="8" t="s">
        <v>8691</v>
      </c>
      <c r="B3667" s="4" t="s">
        <v>18021</v>
      </c>
      <c r="C3667" s="5" t="s">
        <v>18019</v>
      </c>
      <c r="D3667" s="5" t="s">
        <v>2495</v>
      </c>
      <c r="E3667" s="4" t="s">
        <v>347</v>
      </c>
    </row>
    <row r="3668" spans="1:5" ht="86.4" x14ac:dyDescent="0.3">
      <c r="A3668" s="8" t="s">
        <v>8692</v>
      </c>
      <c r="B3668" s="4" t="s">
        <v>18021</v>
      </c>
      <c r="C3668" s="5" t="s">
        <v>18019</v>
      </c>
      <c r="D3668" s="5" t="s">
        <v>2494</v>
      </c>
      <c r="E3668" s="4" t="s">
        <v>347</v>
      </c>
    </row>
    <row r="3669" spans="1:5" ht="86.4" x14ac:dyDescent="0.3">
      <c r="A3669" s="8" t="s">
        <v>8693</v>
      </c>
      <c r="B3669" s="4" t="s">
        <v>18021</v>
      </c>
      <c r="C3669" s="5" t="s">
        <v>18019</v>
      </c>
      <c r="D3669" s="5" t="s">
        <v>17</v>
      </c>
      <c r="E3669" s="4" t="s">
        <v>24</v>
      </c>
    </row>
    <row r="3670" spans="1:5" ht="43.2" x14ac:dyDescent="0.3">
      <c r="A3670" s="8" t="s">
        <v>8694</v>
      </c>
      <c r="B3670" s="4" t="s">
        <v>18022</v>
      </c>
      <c r="C3670" s="5" t="s">
        <v>18023</v>
      </c>
      <c r="D3670" s="5" t="s">
        <v>2496</v>
      </c>
      <c r="E3670" s="4" t="s">
        <v>16</v>
      </c>
    </row>
    <row r="3671" spans="1:5" ht="28.8" x14ac:dyDescent="0.3">
      <c r="A3671" s="8" t="s">
        <v>8695</v>
      </c>
      <c r="B3671" s="4" t="s">
        <v>18024</v>
      </c>
      <c r="C3671" s="5" t="s">
        <v>18025</v>
      </c>
      <c r="D3671" s="5" t="s">
        <v>2497</v>
      </c>
      <c r="E3671" s="4" t="s">
        <v>16</v>
      </c>
    </row>
    <row r="3672" spans="1:5" ht="86.4" x14ac:dyDescent="0.3">
      <c r="A3672" s="8" t="s">
        <v>8696</v>
      </c>
      <c r="B3672" s="4" t="s">
        <v>18026</v>
      </c>
      <c r="C3672" s="5" t="s">
        <v>18027</v>
      </c>
      <c r="D3672" s="5" t="s">
        <v>2498</v>
      </c>
      <c r="E3672" s="4" t="s">
        <v>16</v>
      </c>
    </row>
    <row r="3673" spans="1:5" ht="86.4" x14ac:dyDescent="0.3">
      <c r="A3673" s="8" t="s">
        <v>8697</v>
      </c>
      <c r="B3673" s="4" t="s">
        <v>18028</v>
      </c>
      <c r="C3673" s="5" t="s">
        <v>18029</v>
      </c>
      <c r="D3673" s="5" t="s">
        <v>2499</v>
      </c>
      <c r="E3673" s="4" t="s">
        <v>15</v>
      </c>
    </row>
    <row r="3674" spans="1:5" ht="72" x14ac:dyDescent="0.3">
      <c r="A3674" s="8" t="s">
        <v>8698</v>
      </c>
      <c r="B3674" s="4" t="s">
        <v>18030</v>
      </c>
      <c r="C3674" s="5" t="s">
        <v>18031</v>
      </c>
      <c r="D3674" s="5" t="s">
        <v>2500</v>
      </c>
      <c r="E3674" s="4" t="s">
        <v>15</v>
      </c>
    </row>
    <row r="3675" spans="1:5" ht="100.8" x14ac:dyDescent="0.3">
      <c r="A3675" s="8" t="s">
        <v>8699</v>
      </c>
      <c r="B3675" s="4" t="s">
        <v>18032</v>
      </c>
      <c r="C3675" s="5" t="s">
        <v>18033</v>
      </c>
      <c r="D3675" s="5" t="s">
        <v>2501</v>
      </c>
      <c r="E3675" s="4" t="s">
        <v>15</v>
      </c>
    </row>
    <row r="3676" spans="1:5" ht="43.2" x14ac:dyDescent="0.3">
      <c r="A3676" s="8" t="s">
        <v>8700</v>
      </c>
      <c r="B3676" s="4" t="s">
        <v>18034</v>
      </c>
      <c r="C3676" s="5" t="s">
        <v>18035</v>
      </c>
      <c r="D3676" s="5" t="s">
        <v>2502</v>
      </c>
      <c r="E3676" s="4" t="s">
        <v>15</v>
      </c>
    </row>
    <row r="3677" spans="1:5" ht="72" x14ac:dyDescent="0.3">
      <c r="A3677" s="8" t="s">
        <v>8701</v>
      </c>
      <c r="B3677" s="4" t="s">
        <v>18036</v>
      </c>
      <c r="C3677" s="5" t="s">
        <v>18037</v>
      </c>
      <c r="D3677" s="5" t="s">
        <v>2503</v>
      </c>
      <c r="E3677" s="4" t="s">
        <v>15</v>
      </c>
    </row>
    <row r="3678" spans="1:5" ht="43.2" x14ac:dyDescent="0.3">
      <c r="A3678" s="8" t="s">
        <v>8702</v>
      </c>
      <c r="B3678" s="4" t="s">
        <v>18038</v>
      </c>
      <c r="C3678" s="5" t="s">
        <v>18039</v>
      </c>
      <c r="D3678" s="5" t="s">
        <v>2504</v>
      </c>
      <c r="E3678" s="4" t="s">
        <v>15</v>
      </c>
    </row>
    <row r="3679" spans="1:5" ht="57.6" x14ac:dyDescent="0.3">
      <c r="A3679" s="8" t="s">
        <v>8703</v>
      </c>
      <c r="B3679" s="4" t="s">
        <v>18040</v>
      </c>
      <c r="C3679" s="5" t="s">
        <v>18041</v>
      </c>
      <c r="D3679" s="5" t="s">
        <v>2505</v>
      </c>
      <c r="E3679" s="4" t="s">
        <v>16</v>
      </c>
    </row>
    <row r="3680" spans="1:5" ht="57.6" x14ac:dyDescent="0.3">
      <c r="A3680" s="8" t="s">
        <v>8704</v>
      </c>
      <c r="B3680" s="4" t="s">
        <v>18042</v>
      </c>
      <c r="C3680" s="5" t="s">
        <v>18043</v>
      </c>
      <c r="D3680" s="5" t="s">
        <v>44</v>
      </c>
      <c r="E3680" s="4" t="s">
        <v>16</v>
      </c>
    </row>
    <row r="3681" spans="1:5" ht="57.6" x14ac:dyDescent="0.3">
      <c r="A3681" s="8" t="s">
        <v>8705</v>
      </c>
      <c r="B3681" s="4" t="s">
        <v>18044</v>
      </c>
      <c r="C3681" s="5" t="s">
        <v>18045</v>
      </c>
      <c r="D3681" s="5" t="s">
        <v>2505</v>
      </c>
      <c r="E3681" s="4" t="s">
        <v>16</v>
      </c>
    </row>
    <row r="3682" spans="1:5" ht="57.6" x14ac:dyDescent="0.3">
      <c r="A3682" s="8" t="s">
        <v>8706</v>
      </c>
      <c r="B3682" s="4" t="s">
        <v>18046</v>
      </c>
      <c r="C3682" s="5" t="s">
        <v>18047</v>
      </c>
      <c r="D3682" s="5" t="s">
        <v>44</v>
      </c>
      <c r="E3682" s="4" t="s">
        <v>16</v>
      </c>
    </row>
    <row r="3683" spans="1:5" ht="43.2" x14ac:dyDescent="0.3">
      <c r="A3683" s="8" t="s">
        <v>8707</v>
      </c>
      <c r="B3683" s="4" t="s">
        <v>18048</v>
      </c>
      <c r="C3683" s="5" t="s">
        <v>18049</v>
      </c>
      <c r="D3683" s="5" t="s">
        <v>2506</v>
      </c>
      <c r="E3683" s="4" t="s">
        <v>16</v>
      </c>
    </row>
    <row r="3684" spans="1:5" ht="57.6" x14ac:dyDescent="0.3">
      <c r="A3684" s="8" t="s">
        <v>8708</v>
      </c>
      <c r="B3684" s="4" t="s">
        <v>18050</v>
      </c>
      <c r="C3684" s="5" t="s">
        <v>18051</v>
      </c>
      <c r="D3684" s="5" t="s">
        <v>2507</v>
      </c>
      <c r="E3684" s="4" t="s">
        <v>16</v>
      </c>
    </row>
    <row r="3685" spans="1:5" ht="57.6" x14ac:dyDescent="0.3">
      <c r="A3685" s="8" t="s">
        <v>8709</v>
      </c>
      <c r="B3685" s="4" t="s">
        <v>18052</v>
      </c>
      <c r="C3685" s="5" t="s">
        <v>18053</v>
      </c>
      <c r="D3685" s="5" t="s">
        <v>17</v>
      </c>
      <c r="E3685" s="4" t="s">
        <v>16</v>
      </c>
    </row>
    <row r="3686" spans="1:5" ht="43.2" x14ac:dyDescent="0.3">
      <c r="A3686" s="8" t="s">
        <v>8710</v>
      </c>
      <c r="B3686" s="4" t="s">
        <v>18054</v>
      </c>
      <c r="C3686" s="5" t="s">
        <v>18055</v>
      </c>
      <c r="D3686" s="5" t="s">
        <v>2508</v>
      </c>
      <c r="E3686" s="4" t="s">
        <v>16</v>
      </c>
    </row>
    <row r="3687" spans="1:5" ht="72" x14ac:dyDescent="0.3">
      <c r="A3687" s="8" t="s">
        <v>8711</v>
      </c>
      <c r="B3687" s="4" t="s">
        <v>18056</v>
      </c>
      <c r="C3687" s="5" t="s">
        <v>18057</v>
      </c>
      <c r="D3687" s="5" t="s">
        <v>2509</v>
      </c>
      <c r="E3687" s="4" t="s">
        <v>16</v>
      </c>
    </row>
    <row r="3688" spans="1:5" ht="86.4" x14ac:dyDescent="0.3">
      <c r="A3688" s="8" t="s">
        <v>8712</v>
      </c>
      <c r="B3688" s="4" t="s">
        <v>18058</v>
      </c>
      <c r="C3688" s="5" t="s">
        <v>18059</v>
      </c>
      <c r="D3688" s="5" t="s">
        <v>2510</v>
      </c>
      <c r="E3688" s="4" t="s">
        <v>16</v>
      </c>
    </row>
    <row r="3689" spans="1:5" ht="72" x14ac:dyDescent="0.3">
      <c r="A3689" s="8" t="s">
        <v>8713</v>
      </c>
      <c r="B3689" s="4" t="s">
        <v>18060</v>
      </c>
      <c r="C3689" s="5" t="s">
        <v>18061</v>
      </c>
      <c r="D3689" s="5" t="s">
        <v>2511</v>
      </c>
      <c r="E3689" s="4" t="s">
        <v>16</v>
      </c>
    </row>
    <row r="3690" spans="1:5" ht="57.6" x14ac:dyDescent="0.3">
      <c r="A3690" s="8" t="s">
        <v>8714</v>
      </c>
      <c r="B3690" s="4" t="s">
        <v>18062</v>
      </c>
      <c r="C3690" s="5" t="s">
        <v>18063</v>
      </c>
      <c r="D3690" s="5" t="s">
        <v>2512</v>
      </c>
      <c r="E3690" s="4" t="s">
        <v>16</v>
      </c>
    </row>
    <row r="3691" spans="1:5" ht="72" x14ac:dyDescent="0.3">
      <c r="A3691" s="8" t="s">
        <v>8715</v>
      </c>
      <c r="B3691" s="4" t="s">
        <v>18064</v>
      </c>
      <c r="C3691" s="5" t="s">
        <v>18065</v>
      </c>
      <c r="D3691" s="5" t="s">
        <v>2513</v>
      </c>
      <c r="E3691" s="4" t="s">
        <v>16</v>
      </c>
    </row>
    <row r="3692" spans="1:5" ht="72" x14ac:dyDescent="0.3">
      <c r="A3692" s="8" t="s">
        <v>8716</v>
      </c>
      <c r="B3692" s="4" t="s">
        <v>18066</v>
      </c>
      <c r="C3692" s="5" t="s">
        <v>18067</v>
      </c>
      <c r="D3692" s="5" t="s">
        <v>2514</v>
      </c>
      <c r="E3692" s="4" t="s">
        <v>16</v>
      </c>
    </row>
    <row r="3693" spans="1:5" ht="72" x14ac:dyDescent="0.3">
      <c r="A3693" s="8" t="s">
        <v>8717</v>
      </c>
      <c r="B3693" s="4" t="s">
        <v>18068</v>
      </c>
      <c r="C3693" s="5" t="s">
        <v>18069</v>
      </c>
      <c r="D3693" s="5" t="s">
        <v>44</v>
      </c>
      <c r="E3693" s="4" t="s">
        <v>16</v>
      </c>
    </row>
    <row r="3694" spans="1:5" ht="72" x14ac:dyDescent="0.3">
      <c r="A3694" s="8" t="s">
        <v>8718</v>
      </c>
      <c r="B3694" s="4" t="s">
        <v>18070</v>
      </c>
      <c r="C3694" s="5" t="s">
        <v>18071</v>
      </c>
      <c r="D3694" s="5" t="s">
        <v>2507</v>
      </c>
      <c r="E3694" s="4" t="s">
        <v>16</v>
      </c>
    </row>
    <row r="3695" spans="1:5" ht="72" x14ac:dyDescent="0.3">
      <c r="A3695" s="8" t="s">
        <v>8719</v>
      </c>
      <c r="B3695" s="4" t="s">
        <v>18072</v>
      </c>
      <c r="C3695" s="5" t="s">
        <v>18073</v>
      </c>
      <c r="D3695" s="5" t="s">
        <v>17</v>
      </c>
      <c r="E3695" s="4" t="s">
        <v>16</v>
      </c>
    </row>
    <row r="3696" spans="1:5" ht="72" x14ac:dyDescent="0.3">
      <c r="A3696" s="8" t="s">
        <v>8720</v>
      </c>
      <c r="B3696" s="4" t="s">
        <v>18074</v>
      </c>
      <c r="C3696" s="5" t="s">
        <v>18075</v>
      </c>
      <c r="D3696" s="5" t="s">
        <v>2515</v>
      </c>
      <c r="E3696" s="4" t="s">
        <v>16</v>
      </c>
    </row>
    <row r="3697" spans="1:5" ht="72" x14ac:dyDescent="0.3">
      <c r="A3697" s="8" t="s">
        <v>8721</v>
      </c>
      <c r="B3697" s="4" t="s">
        <v>18076</v>
      </c>
      <c r="C3697" s="5" t="s">
        <v>18077</v>
      </c>
      <c r="D3697" s="5" t="s">
        <v>2516</v>
      </c>
      <c r="E3697" s="4" t="s">
        <v>15</v>
      </c>
    </row>
    <row r="3698" spans="1:5" ht="72" x14ac:dyDescent="0.3">
      <c r="A3698" s="8" t="s">
        <v>8722</v>
      </c>
      <c r="B3698" s="4" t="s">
        <v>18078</v>
      </c>
      <c r="C3698" s="5" t="s">
        <v>18079</v>
      </c>
      <c r="D3698" s="5" t="s">
        <v>2517</v>
      </c>
      <c r="E3698" s="4" t="s">
        <v>15</v>
      </c>
    </row>
    <row r="3699" spans="1:5" ht="72" x14ac:dyDescent="0.3">
      <c r="A3699" s="8" t="s">
        <v>8723</v>
      </c>
      <c r="B3699" s="4" t="s">
        <v>18080</v>
      </c>
      <c r="C3699" s="5" t="s">
        <v>18081</v>
      </c>
      <c r="D3699" s="5" t="s">
        <v>2516</v>
      </c>
      <c r="E3699" s="4" t="s">
        <v>15</v>
      </c>
    </row>
    <row r="3700" spans="1:5" ht="72" x14ac:dyDescent="0.3">
      <c r="A3700" s="8" t="s">
        <v>8724</v>
      </c>
      <c r="B3700" s="4" t="s">
        <v>18082</v>
      </c>
      <c r="C3700" s="5" t="s">
        <v>18083</v>
      </c>
      <c r="D3700" s="5" t="s">
        <v>2517</v>
      </c>
      <c r="E3700" s="4" t="s">
        <v>15</v>
      </c>
    </row>
    <row r="3701" spans="1:5" ht="57.6" x14ac:dyDescent="0.3">
      <c r="A3701" s="8" t="s">
        <v>8725</v>
      </c>
      <c r="B3701" s="4" t="s">
        <v>18084</v>
      </c>
      <c r="C3701" s="5" t="s">
        <v>18085</v>
      </c>
      <c r="D3701" s="5" t="s">
        <v>2518</v>
      </c>
      <c r="E3701" s="4" t="s">
        <v>15</v>
      </c>
    </row>
    <row r="3702" spans="1:5" ht="57.6" x14ac:dyDescent="0.3">
      <c r="A3702" s="8" t="s">
        <v>8726</v>
      </c>
      <c r="B3702" s="4" t="s">
        <v>18086</v>
      </c>
      <c r="C3702" s="5" t="s">
        <v>18087</v>
      </c>
      <c r="D3702" s="5" t="s">
        <v>2519</v>
      </c>
      <c r="E3702" s="4" t="s">
        <v>15</v>
      </c>
    </row>
    <row r="3703" spans="1:5" ht="72" x14ac:dyDescent="0.3">
      <c r="A3703" s="8" t="s">
        <v>8727</v>
      </c>
      <c r="B3703" s="4" t="s">
        <v>18088</v>
      </c>
      <c r="C3703" s="5" t="s">
        <v>18089</v>
      </c>
      <c r="D3703" s="5" t="s">
        <v>2520</v>
      </c>
      <c r="E3703" s="4" t="s">
        <v>15</v>
      </c>
    </row>
    <row r="3704" spans="1:5" ht="57.6" x14ac:dyDescent="0.3">
      <c r="A3704" s="8" t="s">
        <v>8728</v>
      </c>
      <c r="B3704" s="4" t="s">
        <v>18090</v>
      </c>
      <c r="C3704" s="5" t="s">
        <v>18091</v>
      </c>
      <c r="D3704" s="5" t="s">
        <v>17</v>
      </c>
      <c r="E3704" s="4" t="s">
        <v>15</v>
      </c>
    </row>
    <row r="3705" spans="1:5" ht="115.2" x14ac:dyDescent="0.3">
      <c r="A3705" s="8" t="s">
        <v>8729</v>
      </c>
      <c r="B3705" s="4" t="s">
        <v>18092</v>
      </c>
      <c r="C3705" s="5" t="s">
        <v>18093</v>
      </c>
      <c r="D3705" s="5" t="s">
        <v>2521</v>
      </c>
      <c r="E3705" s="4" t="s">
        <v>15</v>
      </c>
    </row>
    <row r="3706" spans="1:5" ht="72" x14ac:dyDescent="0.3">
      <c r="A3706" s="8" t="s">
        <v>8730</v>
      </c>
      <c r="B3706" s="4" t="s">
        <v>18094</v>
      </c>
      <c r="C3706" s="5" t="s">
        <v>18095</v>
      </c>
      <c r="D3706" s="5" t="s">
        <v>2522</v>
      </c>
      <c r="E3706" s="4" t="s">
        <v>15</v>
      </c>
    </row>
    <row r="3707" spans="1:5" ht="72" x14ac:dyDescent="0.3">
      <c r="A3707" s="8" t="s">
        <v>8731</v>
      </c>
      <c r="B3707" s="4" t="s">
        <v>18096</v>
      </c>
      <c r="C3707" s="5" t="s">
        <v>18097</v>
      </c>
      <c r="D3707" s="5" t="s">
        <v>17</v>
      </c>
      <c r="E3707" s="4" t="s">
        <v>15</v>
      </c>
    </row>
    <row r="3708" spans="1:5" ht="72" x14ac:dyDescent="0.3">
      <c r="A3708" s="8" t="s">
        <v>8732</v>
      </c>
      <c r="B3708" s="4" t="s">
        <v>18098</v>
      </c>
      <c r="C3708" s="5" t="s">
        <v>18099</v>
      </c>
      <c r="D3708" s="5" t="s">
        <v>2523</v>
      </c>
      <c r="E3708" s="4" t="s">
        <v>15</v>
      </c>
    </row>
    <row r="3709" spans="1:5" ht="72" x14ac:dyDescent="0.3">
      <c r="A3709" s="8" t="s">
        <v>8733</v>
      </c>
      <c r="B3709" s="4" t="s">
        <v>18100</v>
      </c>
      <c r="C3709" s="5" t="s">
        <v>18101</v>
      </c>
      <c r="D3709" s="5" t="s">
        <v>2524</v>
      </c>
      <c r="E3709" s="4" t="s">
        <v>15</v>
      </c>
    </row>
    <row r="3710" spans="1:5" ht="43.2" x14ac:dyDescent="0.3">
      <c r="A3710" s="8" t="s">
        <v>8734</v>
      </c>
      <c r="B3710" s="4" t="s">
        <v>18102</v>
      </c>
      <c r="C3710" s="5" t="s">
        <v>18103</v>
      </c>
      <c r="D3710" s="5" t="s">
        <v>17</v>
      </c>
      <c r="E3710" s="4" t="s">
        <v>15</v>
      </c>
    </row>
    <row r="3711" spans="1:5" ht="72" x14ac:dyDescent="0.3">
      <c r="A3711" s="8" t="s">
        <v>8735</v>
      </c>
      <c r="B3711" s="4" t="s">
        <v>18104</v>
      </c>
      <c r="C3711" s="5" t="s">
        <v>18105</v>
      </c>
      <c r="D3711" s="5" t="s">
        <v>2525</v>
      </c>
      <c r="E3711" s="4" t="s">
        <v>15</v>
      </c>
    </row>
    <row r="3712" spans="1:5" ht="72" x14ac:dyDescent="0.3">
      <c r="A3712" s="8" t="s">
        <v>8736</v>
      </c>
      <c r="B3712" s="4" t="s">
        <v>18106</v>
      </c>
      <c r="C3712" s="5" t="s">
        <v>18107</v>
      </c>
      <c r="D3712" s="5" t="s">
        <v>17</v>
      </c>
      <c r="E3712" s="4" t="s">
        <v>15</v>
      </c>
    </row>
    <row r="3713" spans="1:5" ht="72" x14ac:dyDescent="0.3">
      <c r="A3713" s="8" t="s">
        <v>8737</v>
      </c>
      <c r="B3713" s="4" t="s">
        <v>18108</v>
      </c>
      <c r="C3713" s="5" t="s">
        <v>18109</v>
      </c>
      <c r="D3713" s="5" t="s">
        <v>2523</v>
      </c>
      <c r="E3713" s="4" t="s">
        <v>15</v>
      </c>
    </row>
    <row r="3714" spans="1:5" ht="72" x14ac:dyDescent="0.3">
      <c r="A3714" s="8" t="s">
        <v>8738</v>
      </c>
      <c r="B3714" s="4" t="s">
        <v>18110</v>
      </c>
      <c r="C3714" s="5" t="s">
        <v>18111</v>
      </c>
      <c r="D3714" s="5" t="s">
        <v>2524</v>
      </c>
      <c r="E3714" s="4" t="s">
        <v>15</v>
      </c>
    </row>
    <row r="3715" spans="1:5" ht="43.2" x14ac:dyDescent="0.3">
      <c r="A3715" s="8" t="s">
        <v>8739</v>
      </c>
      <c r="B3715" s="4" t="s">
        <v>18112</v>
      </c>
      <c r="C3715" s="5" t="s">
        <v>18113</v>
      </c>
      <c r="D3715" s="5" t="s">
        <v>17</v>
      </c>
      <c r="E3715" s="4" t="s">
        <v>15</v>
      </c>
    </row>
    <row r="3716" spans="1:5" ht="57.6" x14ac:dyDescent="0.3">
      <c r="A3716" s="8" t="s">
        <v>8740</v>
      </c>
      <c r="B3716" s="4" t="s">
        <v>18114</v>
      </c>
      <c r="C3716" s="5" t="s">
        <v>18115</v>
      </c>
      <c r="D3716" s="5" t="s">
        <v>2526</v>
      </c>
      <c r="E3716" s="4" t="s">
        <v>15</v>
      </c>
    </row>
    <row r="3717" spans="1:5" ht="43.2" x14ac:dyDescent="0.3">
      <c r="A3717" s="8" t="s">
        <v>8741</v>
      </c>
      <c r="B3717" s="4" t="s">
        <v>18116</v>
      </c>
      <c r="C3717" s="5" t="s">
        <v>18117</v>
      </c>
      <c r="D3717" s="5" t="s">
        <v>2527</v>
      </c>
      <c r="E3717" s="4" t="s">
        <v>16</v>
      </c>
    </row>
    <row r="3718" spans="1:5" ht="57.6" x14ac:dyDescent="0.3">
      <c r="A3718" s="8" t="s">
        <v>8742</v>
      </c>
      <c r="B3718" s="4" t="s">
        <v>18118</v>
      </c>
      <c r="C3718" s="5" t="s">
        <v>18119</v>
      </c>
      <c r="D3718" s="5" t="s">
        <v>2528</v>
      </c>
      <c r="E3718" s="4" t="s">
        <v>16</v>
      </c>
    </row>
    <row r="3719" spans="1:5" ht="57.6" x14ac:dyDescent="0.3">
      <c r="A3719" s="8" t="s">
        <v>8743</v>
      </c>
      <c r="B3719" s="4" t="s">
        <v>18120</v>
      </c>
      <c r="C3719" s="5" t="s">
        <v>18121</v>
      </c>
      <c r="D3719" s="5" t="s">
        <v>2529</v>
      </c>
      <c r="E3719" s="4" t="s">
        <v>16</v>
      </c>
    </row>
    <row r="3720" spans="1:5" ht="57.6" x14ac:dyDescent="0.3">
      <c r="A3720" s="8" t="s">
        <v>8744</v>
      </c>
      <c r="B3720" s="4" t="s">
        <v>18122</v>
      </c>
      <c r="C3720" s="5" t="s">
        <v>18123</v>
      </c>
      <c r="D3720" s="5" t="s">
        <v>17</v>
      </c>
      <c r="E3720" s="4" t="s">
        <v>16</v>
      </c>
    </row>
    <row r="3721" spans="1:5" ht="43.2" x14ac:dyDescent="0.3">
      <c r="A3721" s="8" t="s">
        <v>8745</v>
      </c>
      <c r="B3721" s="4" t="s">
        <v>18124</v>
      </c>
      <c r="C3721" s="5" t="s">
        <v>18125</v>
      </c>
      <c r="D3721" s="5" t="s">
        <v>2530</v>
      </c>
      <c r="E3721" s="4" t="s">
        <v>16</v>
      </c>
    </row>
    <row r="3722" spans="1:5" ht="57.6" x14ac:dyDescent="0.3">
      <c r="A3722" s="8" t="s">
        <v>8746</v>
      </c>
      <c r="B3722" s="4" t="s">
        <v>18126</v>
      </c>
      <c r="C3722" s="5" t="s">
        <v>18127</v>
      </c>
      <c r="D3722" s="5" t="s">
        <v>2531</v>
      </c>
      <c r="E3722" s="4" t="s">
        <v>15</v>
      </c>
    </row>
    <row r="3723" spans="1:5" ht="43.2" x14ac:dyDescent="0.3">
      <c r="A3723" s="8" t="s">
        <v>8747</v>
      </c>
      <c r="B3723" s="4" t="s">
        <v>18128</v>
      </c>
      <c r="C3723" s="5" t="s">
        <v>18129</v>
      </c>
      <c r="D3723" s="5" t="s">
        <v>17</v>
      </c>
      <c r="E3723" s="4" t="s">
        <v>15</v>
      </c>
    </row>
    <row r="3724" spans="1:5" ht="57.6" x14ac:dyDescent="0.3">
      <c r="A3724" s="8" t="s">
        <v>8748</v>
      </c>
      <c r="B3724" s="4" t="s">
        <v>18130</v>
      </c>
      <c r="C3724" s="5" t="s">
        <v>18131</v>
      </c>
      <c r="D3724" s="5" t="s">
        <v>2532</v>
      </c>
      <c r="E3724" s="4" t="s">
        <v>15</v>
      </c>
    </row>
    <row r="3725" spans="1:5" ht="86.4" x14ac:dyDescent="0.3">
      <c r="A3725" s="8" t="s">
        <v>8749</v>
      </c>
      <c r="B3725" s="4" t="s">
        <v>18132</v>
      </c>
      <c r="C3725" s="5" t="s">
        <v>18133</v>
      </c>
      <c r="D3725" s="5" t="s">
        <v>2533</v>
      </c>
      <c r="E3725" s="4" t="s">
        <v>15</v>
      </c>
    </row>
    <row r="3726" spans="1:5" ht="115.2" x14ac:dyDescent="0.3">
      <c r="A3726" s="8" t="s">
        <v>8750</v>
      </c>
      <c r="B3726" s="4" t="s">
        <v>18134</v>
      </c>
      <c r="C3726" s="5" t="s">
        <v>18135</v>
      </c>
      <c r="D3726" s="5" t="s">
        <v>2534</v>
      </c>
      <c r="E3726" s="4" t="s">
        <v>15</v>
      </c>
    </row>
    <row r="3727" spans="1:5" ht="115.2" x14ac:dyDescent="0.3">
      <c r="A3727" s="8" t="s">
        <v>8751</v>
      </c>
      <c r="B3727" s="4" t="s">
        <v>18136</v>
      </c>
      <c r="C3727" s="5" t="s">
        <v>18137</v>
      </c>
      <c r="D3727" s="5" t="s">
        <v>2535</v>
      </c>
      <c r="E3727" s="4" t="s">
        <v>15</v>
      </c>
    </row>
    <row r="3728" spans="1:5" ht="115.2" x14ac:dyDescent="0.3">
      <c r="A3728" s="8" t="s">
        <v>8752</v>
      </c>
      <c r="B3728" s="4" t="s">
        <v>18138</v>
      </c>
      <c r="C3728" s="5" t="s">
        <v>18139</v>
      </c>
      <c r="D3728" s="5" t="s">
        <v>2536</v>
      </c>
      <c r="E3728" s="4" t="s">
        <v>15</v>
      </c>
    </row>
    <row r="3729" spans="1:5" ht="86.4" x14ac:dyDescent="0.3">
      <c r="A3729" s="8" t="s">
        <v>8753</v>
      </c>
      <c r="B3729" s="4" t="s">
        <v>18140</v>
      </c>
      <c r="C3729" s="5" t="s">
        <v>18141</v>
      </c>
      <c r="D3729" s="5" t="s">
        <v>2537</v>
      </c>
      <c r="E3729" s="4" t="s">
        <v>15</v>
      </c>
    </row>
    <row r="3730" spans="1:5" ht="100.8" x14ac:dyDescent="0.3">
      <c r="A3730" s="8" t="s">
        <v>8754</v>
      </c>
      <c r="B3730" s="4" t="s">
        <v>18142</v>
      </c>
      <c r="C3730" s="5" t="s">
        <v>18143</v>
      </c>
      <c r="D3730" s="5" t="s">
        <v>2533</v>
      </c>
      <c r="E3730" s="4" t="s">
        <v>15</v>
      </c>
    </row>
    <row r="3731" spans="1:5" ht="129.6" x14ac:dyDescent="0.3">
      <c r="A3731" s="8" t="s">
        <v>8755</v>
      </c>
      <c r="B3731" s="4" t="s">
        <v>18144</v>
      </c>
      <c r="C3731" s="5" t="s">
        <v>18145</v>
      </c>
      <c r="D3731" s="5" t="s">
        <v>2534</v>
      </c>
      <c r="E3731" s="4" t="s">
        <v>15</v>
      </c>
    </row>
    <row r="3732" spans="1:5" ht="129.6" x14ac:dyDescent="0.3">
      <c r="A3732" s="8" t="s">
        <v>8756</v>
      </c>
      <c r="B3732" s="4" t="s">
        <v>18146</v>
      </c>
      <c r="C3732" s="5" t="s">
        <v>18147</v>
      </c>
      <c r="D3732" s="5" t="s">
        <v>2535</v>
      </c>
      <c r="E3732" s="4" t="s">
        <v>15</v>
      </c>
    </row>
    <row r="3733" spans="1:5" ht="129.6" x14ac:dyDescent="0.3">
      <c r="A3733" s="8" t="s">
        <v>8757</v>
      </c>
      <c r="B3733" s="4" t="s">
        <v>18148</v>
      </c>
      <c r="C3733" s="5" t="s">
        <v>18149</v>
      </c>
      <c r="D3733" s="5" t="s">
        <v>2536</v>
      </c>
      <c r="E3733" s="4" t="s">
        <v>15</v>
      </c>
    </row>
    <row r="3734" spans="1:5" ht="129.6" x14ac:dyDescent="0.3">
      <c r="A3734" s="8" t="s">
        <v>8758</v>
      </c>
      <c r="B3734" s="4" t="s">
        <v>18150</v>
      </c>
      <c r="C3734" s="5" t="s">
        <v>46429</v>
      </c>
      <c r="D3734" s="5" t="s">
        <v>2538</v>
      </c>
      <c r="E3734" s="4" t="s">
        <v>15</v>
      </c>
    </row>
    <row r="3735" spans="1:5" ht="129.6" x14ac:dyDescent="0.3">
      <c r="A3735" s="8" t="s">
        <v>8759</v>
      </c>
      <c r="B3735" s="4" t="s">
        <v>18151</v>
      </c>
      <c r="C3735" s="5" t="s">
        <v>18152</v>
      </c>
      <c r="D3735" s="5" t="s">
        <v>2539</v>
      </c>
      <c r="E3735" s="4" t="s">
        <v>15</v>
      </c>
    </row>
    <row r="3736" spans="1:5" ht="100.8" x14ac:dyDescent="0.3">
      <c r="A3736" s="8" t="s">
        <v>8760</v>
      </c>
      <c r="B3736" s="4" t="s">
        <v>18153</v>
      </c>
      <c r="C3736" s="5" t="s">
        <v>18154</v>
      </c>
      <c r="D3736" s="5" t="s">
        <v>2540</v>
      </c>
      <c r="E3736" s="4" t="s">
        <v>15</v>
      </c>
    </row>
    <row r="3737" spans="1:5" ht="115.2" x14ac:dyDescent="0.3">
      <c r="A3737" s="8" t="s">
        <v>8761</v>
      </c>
      <c r="B3737" s="4" t="s">
        <v>18155</v>
      </c>
      <c r="C3737" s="5" t="s">
        <v>18156</v>
      </c>
      <c r="D3737" s="5" t="s">
        <v>2541</v>
      </c>
      <c r="E3737" s="4" t="s">
        <v>15</v>
      </c>
    </row>
    <row r="3738" spans="1:5" ht="129.6" x14ac:dyDescent="0.3">
      <c r="A3738" s="8" t="s">
        <v>8762</v>
      </c>
      <c r="B3738" s="4" t="s">
        <v>18157</v>
      </c>
      <c r="C3738" s="5" t="s">
        <v>18158</v>
      </c>
      <c r="D3738" s="5" t="s">
        <v>2542</v>
      </c>
      <c r="E3738" s="4" t="s">
        <v>15</v>
      </c>
    </row>
    <row r="3739" spans="1:5" ht="129.6" x14ac:dyDescent="0.3">
      <c r="A3739" s="8" t="s">
        <v>8763</v>
      </c>
      <c r="B3739" s="4" t="s">
        <v>18159</v>
      </c>
      <c r="C3739" s="5" t="s">
        <v>18160</v>
      </c>
      <c r="D3739" s="5" t="s">
        <v>2543</v>
      </c>
      <c r="E3739" s="4" t="s">
        <v>15</v>
      </c>
    </row>
    <row r="3740" spans="1:5" ht="129.6" x14ac:dyDescent="0.3">
      <c r="A3740" s="8" t="s">
        <v>8764</v>
      </c>
      <c r="B3740" s="4" t="s">
        <v>18161</v>
      </c>
      <c r="C3740" s="5" t="s">
        <v>18162</v>
      </c>
      <c r="D3740" s="5" t="s">
        <v>2544</v>
      </c>
      <c r="E3740" s="4" t="s">
        <v>15</v>
      </c>
    </row>
    <row r="3741" spans="1:5" ht="115.2" x14ac:dyDescent="0.3">
      <c r="A3741" s="8" t="s">
        <v>8765</v>
      </c>
      <c r="B3741" s="4" t="s">
        <v>18163</v>
      </c>
      <c r="C3741" s="5" t="s">
        <v>18164</v>
      </c>
      <c r="D3741" s="5" t="s">
        <v>2545</v>
      </c>
      <c r="E3741" s="4" t="s">
        <v>15</v>
      </c>
    </row>
    <row r="3742" spans="1:5" ht="115.2" x14ac:dyDescent="0.3">
      <c r="A3742" s="8" t="s">
        <v>8766</v>
      </c>
      <c r="B3742" s="4" t="s">
        <v>18165</v>
      </c>
      <c r="C3742" s="5" t="s">
        <v>18166</v>
      </c>
      <c r="D3742" s="5" t="s">
        <v>2541</v>
      </c>
      <c r="E3742" s="4" t="s">
        <v>15</v>
      </c>
    </row>
    <row r="3743" spans="1:5" ht="129.6" x14ac:dyDescent="0.3">
      <c r="A3743" s="8" t="s">
        <v>8767</v>
      </c>
      <c r="B3743" s="4" t="s">
        <v>18167</v>
      </c>
      <c r="C3743" s="5" t="s">
        <v>18168</v>
      </c>
      <c r="D3743" s="5" t="s">
        <v>2542</v>
      </c>
      <c r="E3743" s="4" t="s">
        <v>15</v>
      </c>
    </row>
    <row r="3744" spans="1:5" ht="129.6" x14ac:dyDescent="0.3">
      <c r="A3744" s="8" t="s">
        <v>8768</v>
      </c>
      <c r="B3744" s="4" t="s">
        <v>18169</v>
      </c>
      <c r="C3744" s="5" t="s">
        <v>18170</v>
      </c>
      <c r="D3744" s="5" t="s">
        <v>2543</v>
      </c>
      <c r="E3744" s="4" t="s">
        <v>15</v>
      </c>
    </row>
    <row r="3745" spans="1:5" ht="129.6" x14ac:dyDescent="0.3">
      <c r="A3745" s="8" t="s">
        <v>8769</v>
      </c>
      <c r="B3745" s="4" t="s">
        <v>18171</v>
      </c>
      <c r="C3745" s="5" t="s">
        <v>18172</v>
      </c>
      <c r="D3745" s="5" t="s">
        <v>2544</v>
      </c>
      <c r="E3745" s="4" t="s">
        <v>15</v>
      </c>
    </row>
    <row r="3746" spans="1:5" ht="129.6" x14ac:dyDescent="0.3">
      <c r="A3746" s="8" t="s">
        <v>8770</v>
      </c>
      <c r="B3746" s="4" t="s">
        <v>18173</v>
      </c>
      <c r="C3746" s="5" t="s">
        <v>18174</v>
      </c>
      <c r="D3746" s="5" t="s">
        <v>2546</v>
      </c>
      <c r="E3746" s="4" t="s">
        <v>15</v>
      </c>
    </row>
    <row r="3747" spans="1:5" ht="129.6" x14ac:dyDescent="0.3">
      <c r="A3747" s="8" t="s">
        <v>8771</v>
      </c>
      <c r="B3747" s="4" t="s">
        <v>18175</v>
      </c>
      <c r="C3747" s="5" t="s">
        <v>18176</v>
      </c>
      <c r="D3747" s="5" t="s">
        <v>2547</v>
      </c>
      <c r="E3747" s="4" t="s">
        <v>15</v>
      </c>
    </row>
    <row r="3748" spans="1:5" ht="115.2" x14ac:dyDescent="0.3">
      <c r="A3748" s="8" t="s">
        <v>8772</v>
      </c>
      <c r="B3748" s="4" t="s">
        <v>18177</v>
      </c>
      <c r="C3748" s="5" t="s">
        <v>18178</v>
      </c>
      <c r="D3748" s="5" t="s">
        <v>2548</v>
      </c>
      <c r="E3748" s="4" t="s">
        <v>15</v>
      </c>
    </row>
    <row r="3749" spans="1:5" ht="100.8" x14ac:dyDescent="0.3">
      <c r="A3749" s="8" t="s">
        <v>8773</v>
      </c>
      <c r="B3749" s="4" t="s">
        <v>18179</v>
      </c>
      <c r="C3749" s="5" t="s">
        <v>18180</v>
      </c>
      <c r="D3749" s="5" t="s">
        <v>2533</v>
      </c>
      <c r="E3749" s="4" t="s">
        <v>15</v>
      </c>
    </row>
    <row r="3750" spans="1:5" ht="115.2" x14ac:dyDescent="0.3">
      <c r="A3750" s="8" t="s">
        <v>8774</v>
      </c>
      <c r="B3750" s="4" t="s">
        <v>18181</v>
      </c>
      <c r="C3750" s="5" t="s">
        <v>18182</v>
      </c>
      <c r="D3750" s="5" t="s">
        <v>2534</v>
      </c>
      <c r="E3750" s="4" t="s">
        <v>15</v>
      </c>
    </row>
    <row r="3751" spans="1:5" ht="100.8" x14ac:dyDescent="0.3">
      <c r="A3751" s="8" t="s">
        <v>8775</v>
      </c>
      <c r="B3751" s="4" t="s">
        <v>18183</v>
      </c>
      <c r="C3751" s="5" t="s">
        <v>46430</v>
      </c>
      <c r="D3751" s="5" t="s">
        <v>2535</v>
      </c>
      <c r="E3751" s="4" t="s">
        <v>15</v>
      </c>
    </row>
    <row r="3752" spans="1:5" ht="115.2" x14ac:dyDescent="0.3">
      <c r="A3752" s="8" t="s">
        <v>8776</v>
      </c>
      <c r="B3752" s="4" t="s">
        <v>18184</v>
      </c>
      <c r="C3752" s="5" t="s">
        <v>18185</v>
      </c>
      <c r="D3752" s="5" t="s">
        <v>2536</v>
      </c>
      <c r="E3752" s="4" t="s">
        <v>15</v>
      </c>
    </row>
    <row r="3753" spans="1:5" ht="100.8" x14ac:dyDescent="0.3">
      <c r="A3753" s="8" t="s">
        <v>8777</v>
      </c>
      <c r="B3753" s="4" t="s">
        <v>18186</v>
      </c>
      <c r="C3753" s="5" t="s">
        <v>18187</v>
      </c>
      <c r="D3753" s="5" t="s">
        <v>2537</v>
      </c>
      <c r="E3753" s="4" t="s">
        <v>15</v>
      </c>
    </row>
    <row r="3754" spans="1:5" ht="100.8" x14ac:dyDescent="0.3">
      <c r="A3754" s="8" t="s">
        <v>8778</v>
      </c>
      <c r="B3754" s="4" t="s">
        <v>18188</v>
      </c>
      <c r="C3754" s="5" t="s">
        <v>18189</v>
      </c>
      <c r="D3754" s="5" t="s">
        <v>2533</v>
      </c>
      <c r="E3754" s="4" t="s">
        <v>15</v>
      </c>
    </row>
    <row r="3755" spans="1:5" ht="115.2" x14ac:dyDescent="0.3">
      <c r="A3755" s="8" t="s">
        <v>8779</v>
      </c>
      <c r="B3755" s="4" t="s">
        <v>18190</v>
      </c>
      <c r="C3755" s="5" t="s">
        <v>18191</v>
      </c>
      <c r="D3755" s="5" t="s">
        <v>2534</v>
      </c>
      <c r="E3755" s="4" t="s">
        <v>15</v>
      </c>
    </row>
    <row r="3756" spans="1:5" ht="115.2" x14ac:dyDescent="0.3">
      <c r="A3756" s="8" t="s">
        <v>8780</v>
      </c>
      <c r="B3756" s="4" t="s">
        <v>18192</v>
      </c>
      <c r="C3756" s="5" t="s">
        <v>18193</v>
      </c>
      <c r="D3756" s="5" t="s">
        <v>2535</v>
      </c>
      <c r="E3756" s="4" t="s">
        <v>15</v>
      </c>
    </row>
    <row r="3757" spans="1:5" ht="115.2" x14ac:dyDescent="0.3">
      <c r="A3757" s="8" t="s">
        <v>8781</v>
      </c>
      <c r="B3757" s="4" t="s">
        <v>18194</v>
      </c>
      <c r="C3757" s="5" t="s">
        <v>18195</v>
      </c>
      <c r="D3757" s="5" t="s">
        <v>2536</v>
      </c>
      <c r="E3757" s="4" t="s">
        <v>15</v>
      </c>
    </row>
    <row r="3758" spans="1:5" ht="100.8" x14ac:dyDescent="0.3">
      <c r="A3758" s="8" t="s">
        <v>8782</v>
      </c>
      <c r="B3758" s="4" t="s">
        <v>18196</v>
      </c>
      <c r="C3758" s="5" t="s">
        <v>18197</v>
      </c>
      <c r="D3758" s="5" t="s">
        <v>2537</v>
      </c>
      <c r="E3758" s="4" t="s">
        <v>15</v>
      </c>
    </row>
    <row r="3759" spans="1:5" ht="115.2" x14ac:dyDescent="0.3">
      <c r="A3759" s="8" t="s">
        <v>8783</v>
      </c>
      <c r="B3759" s="4" t="s">
        <v>18198</v>
      </c>
      <c r="C3759" s="5" t="s">
        <v>18199</v>
      </c>
      <c r="D3759" s="5" t="s">
        <v>2541</v>
      </c>
      <c r="E3759" s="4" t="s">
        <v>15</v>
      </c>
    </row>
    <row r="3760" spans="1:5" ht="144" x14ac:dyDescent="0.3">
      <c r="A3760" s="8" t="s">
        <v>8784</v>
      </c>
      <c r="B3760" s="4" t="s">
        <v>18200</v>
      </c>
      <c r="C3760" s="5" t="s">
        <v>18201</v>
      </c>
      <c r="D3760" s="5" t="s">
        <v>2542</v>
      </c>
      <c r="E3760" s="4" t="s">
        <v>15</v>
      </c>
    </row>
    <row r="3761" spans="1:5" ht="144" x14ac:dyDescent="0.3">
      <c r="A3761" s="8" t="s">
        <v>8785</v>
      </c>
      <c r="B3761" s="4" t="s">
        <v>18202</v>
      </c>
      <c r="C3761" s="5" t="s">
        <v>18203</v>
      </c>
      <c r="D3761" s="5" t="s">
        <v>2543</v>
      </c>
      <c r="E3761" s="4" t="s">
        <v>15</v>
      </c>
    </row>
    <row r="3762" spans="1:5" ht="144" x14ac:dyDescent="0.3">
      <c r="A3762" s="8" t="s">
        <v>8786</v>
      </c>
      <c r="B3762" s="4" t="s">
        <v>18204</v>
      </c>
      <c r="C3762" s="5" t="s">
        <v>46431</v>
      </c>
      <c r="D3762" s="5" t="s">
        <v>2549</v>
      </c>
      <c r="E3762" s="4" t="s">
        <v>15</v>
      </c>
    </row>
    <row r="3763" spans="1:5" ht="115.2" x14ac:dyDescent="0.3">
      <c r="A3763" s="8" t="s">
        <v>8787</v>
      </c>
      <c r="B3763" s="4" t="s">
        <v>18205</v>
      </c>
      <c r="C3763" s="5" t="s">
        <v>18206</v>
      </c>
      <c r="D3763" s="5" t="s">
        <v>2545</v>
      </c>
      <c r="E3763" s="4" t="s">
        <v>15</v>
      </c>
    </row>
    <row r="3764" spans="1:5" ht="115.2" x14ac:dyDescent="0.3">
      <c r="A3764" s="8" t="s">
        <v>8788</v>
      </c>
      <c r="B3764" s="4" t="s">
        <v>18207</v>
      </c>
      <c r="C3764" s="5" t="s">
        <v>18208</v>
      </c>
      <c r="D3764" s="5" t="s">
        <v>2541</v>
      </c>
      <c r="E3764" s="4" t="s">
        <v>15</v>
      </c>
    </row>
    <row r="3765" spans="1:5" ht="129.6" x14ac:dyDescent="0.3">
      <c r="A3765" s="8" t="s">
        <v>8789</v>
      </c>
      <c r="B3765" s="4" t="s">
        <v>18209</v>
      </c>
      <c r="C3765" s="5" t="s">
        <v>18210</v>
      </c>
      <c r="D3765" s="5" t="s">
        <v>2542</v>
      </c>
      <c r="E3765" s="4" t="s">
        <v>15</v>
      </c>
    </row>
    <row r="3766" spans="1:5" ht="129.6" x14ac:dyDescent="0.3">
      <c r="A3766" s="8" t="s">
        <v>8790</v>
      </c>
      <c r="B3766" s="4" t="s">
        <v>18211</v>
      </c>
      <c r="C3766" s="5" t="s">
        <v>18212</v>
      </c>
      <c r="D3766" s="5" t="s">
        <v>2543</v>
      </c>
      <c r="E3766" s="4" t="s">
        <v>15</v>
      </c>
    </row>
    <row r="3767" spans="1:5" ht="129.6" x14ac:dyDescent="0.3">
      <c r="A3767" s="8" t="s">
        <v>8791</v>
      </c>
      <c r="B3767" s="4" t="s">
        <v>18213</v>
      </c>
      <c r="C3767" s="5" t="s">
        <v>18214</v>
      </c>
      <c r="D3767" s="5" t="s">
        <v>2544</v>
      </c>
      <c r="E3767" s="4" t="s">
        <v>15</v>
      </c>
    </row>
    <row r="3768" spans="1:5" ht="115.2" x14ac:dyDescent="0.3">
      <c r="A3768" s="8" t="s">
        <v>8792</v>
      </c>
      <c r="B3768" s="4" t="s">
        <v>18215</v>
      </c>
      <c r="C3768" s="5" t="s">
        <v>18216</v>
      </c>
      <c r="D3768" s="5" t="s">
        <v>2545</v>
      </c>
      <c r="E3768" s="4" t="s">
        <v>15</v>
      </c>
    </row>
    <row r="3769" spans="1:5" ht="72" x14ac:dyDescent="0.3">
      <c r="A3769" s="8" t="s">
        <v>8793</v>
      </c>
      <c r="B3769" s="4" t="s">
        <v>18217</v>
      </c>
      <c r="C3769" s="5" t="s">
        <v>18218</v>
      </c>
      <c r="D3769" s="5" t="s">
        <v>2531</v>
      </c>
      <c r="E3769" s="4" t="s">
        <v>15</v>
      </c>
    </row>
    <row r="3770" spans="1:5" ht="57.6" x14ac:dyDescent="0.3">
      <c r="A3770" s="8" t="s">
        <v>8794</v>
      </c>
      <c r="B3770" s="4" t="s">
        <v>18219</v>
      </c>
      <c r="C3770" s="5" t="s">
        <v>18220</v>
      </c>
      <c r="D3770" s="5" t="s">
        <v>17</v>
      </c>
      <c r="E3770" s="4" t="s">
        <v>15</v>
      </c>
    </row>
    <row r="3771" spans="1:5" ht="72" x14ac:dyDescent="0.3">
      <c r="A3771" s="8" t="s">
        <v>8795</v>
      </c>
      <c r="B3771" s="4" t="s">
        <v>18221</v>
      </c>
      <c r="C3771" s="5" t="s">
        <v>18222</v>
      </c>
      <c r="D3771" s="5" t="s">
        <v>2550</v>
      </c>
      <c r="E3771" s="4" t="s">
        <v>868</v>
      </c>
    </row>
    <row r="3772" spans="1:5" ht="72" x14ac:dyDescent="0.3">
      <c r="A3772" s="8" t="s">
        <v>8796</v>
      </c>
      <c r="B3772" s="4" t="s">
        <v>18223</v>
      </c>
      <c r="C3772" s="5" t="s">
        <v>18224</v>
      </c>
      <c r="D3772" s="5" t="s">
        <v>2551</v>
      </c>
      <c r="E3772" s="4" t="s">
        <v>15</v>
      </c>
    </row>
    <row r="3773" spans="1:5" ht="72" x14ac:dyDescent="0.3">
      <c r="A3773" s="8" t="s">
        <v>8797</v>
      </c>
      <c r="B3773" s="4" t="s">
        <v>18225</v>
      </c>
      <c r="C3773" s="5" t="s">
        <v>18226</v>
      </c>
      <c r="D3773" s="5" t="s">
        <v>2552</v>
      </c>
      <c r="E3773" s="4" t="s">
        <v>15</v>
      </c>
    </row>
    <row r="3774" spans="1:5" ht="57.6" x14ac:dyDescent="0.3">
      <c r="A3774" s="8" t="s">
        <v>8798</v>
      </c>
      <c r="B3774" s="4" t="s">
        <v>18227</v>
      </c>
      <c r="C3774" s="5" t="s">
        <v>18228</v>
      </c>
      <c r="D3774" s="5" t="s">
        <v>2504</v>
      </c>
      <c r="E3774" s="4" t="s">
        <v>868</v>
      </c>
    </row>
    <row r="3775" spans="1:5" ht="72" x14ac:dyDescent="0.3">
      <c r="A3775" s="8" t="s">
        <v>8799</v>
      </c>
      <c r="B3775" s="4" t="s">
        <v>18229</v>
      </c>
      <c r="C3775" s="5" t="s">
        <v>18230</v>
      </c>
      <c r="D3775" s="5" t="s">
        <v>2550</v>
      </c>
      <c r="E3775" s="4" t="s">
        <v>868</v>
      </c>
    </row>
    <row r="3776" spans="1:5" ht="72" x14ac:dyDescent="0.3">
      <c r="A3776" s="8" t="s">
        <v>8800</v>
      </c>
      <c r="B3776" s="4" t="s">
        <v>18231</v>
      </c>
      <c r="C3776" s="5" t="s">
        <v>18232</v>
      </c>
      <c r="D3776" s="5" t="s">
        <v>2551</v>
      </c>
      <c r="E3776" s="4" t="s">
        <v>15</v>
      </c>
    </row>
    <row r="3777" spans="1:5" ht="86.4" x14ac:dyDescent="0.3">
      <c r="A3777" s="8" t="s">
        <v>8801</v>
      </c>
      <c r="B3777" s="4" t="s">
        <v>18233</v>
      </c>
      <c r="C3777" s="5" t="s">
        <v>18234</v>
      </c>
      <c r="D3777" s="5" t="s">
        <v>2552</v>
      </c>
      <c r="E3777" s="4" t="s">
        <v>15</v>
      </c>
    </row>
    <row r="3778" spans="1:5" ht="72" x14ac:dyDescent="0.3">
      <c r="A3778" s="8" t="s">
        <v>8802</v>
      </c>
      <c r="B3778" s="4" t="s">
        <v>18235</v>
      </c>
      <c r="C3778" s="5" t="s">
        <v>18236</v>
      </c>
      <c r="D3778" s="5" t="s">
        <v>2504</v>
      </c>
      <c r="E3778" s="4" t="s">
        <v>15</v>
      </c>
    </row>
    <row r="3779" spans="1:5" ht="72" x14ac:dyDescent="0.3">
      <c r="A3779" s="8" t="s">
        <v>8803</v>
      </c>
      <c r="B3779" s="4" t="s">
        <v>18237</v>
      </c>
      <c r="C3779" s="5" t="s">
        <v>18238</v>
      </c>
      <c r="D3779" s="5" t="s">
        <v>2550</v>
      </c>
      <c r="E3779" s="4" t="s">
        <v>15</v>
      </c>
    </row>
    <row r="3780" spans="1:5" ht="72" x14ac:dyDescent="0.3">
      <c r="A3780" s="8" t="s">
        <v>8804</v>
      </c>
      <c r="B3780" s="4" t="s">
        <v>18239</v>
      </c>
      <c r="C3780" s="5" t="s">
        <v>18240</v>
      </c>
      <c r="D3780" s="5" t="s">
        <v>2551</v>
      </c>
      <c r="E3780" s="4" t="s">
        <v>24</v>
      </c>
    </row>
    <row r="3781" spans="1:5" ht="72" x14ac:dyDescent="0.3">
      <c r="A3781" s="8" t="s">
        <v>8805</v>
      </c>
      <c r="B3781" s="4" t="s">
        <v>18241</v>
      </c>
      <c r="C3781" s="5" t="s">
        <v>18242</v>
      </c>
      <c r="D3781" s="5" t="s">
        <v>2552</v>
      </c>
      <c r="E3781" s="4" t="s">
        <v>15</v>
      </c>
    </row>
    <row r="3782" spans="1:5" ht="57.6" x14ac:dyDescent="0.3">
      <c r="A3782" s="8" t="s">
        <v>8806</v>
      </c>
      <c r="B3782" s="4" t="s">
        <v>18243</v>
      </c>
      <c r="C3782" s="5" t="s">
        <v>18244</v>
      </c>
      <c r="D3782" s="5" t="s">
        <v>2504</v>
      </c>
      <c r="E3782" s="4" t="s">
        <v>868</v>
      </c>
    </row>
    <row r="3783" spans="1:5" ht="86.4" x14ac:dyDescent="0.3">
      <c r="A3783" s="8" t="s">
        <v>8807</v>
      </c>
      <c r="B3783" s="4" t="s">
        <v>18245</v>
      </c>
      <c r="C3783" s="5" t="s">
        <v>18246</v>
      </c>
      <c r="D3783" s="5" t="s">
        <v>2550</v>
      </c>
      <c r="E3783" s="4" t="s">
        <v>868</v>
      </c>
    </row>
    <row r="3784" spans="1:5" ht="86.4" x14ac:dyDescent="0.3">
      <c r="A3784" s="8" t="s">
        <v>8808</v>
      </c>
      <c r="B3784" s="4" t="s">
        <v>18247</v>
      </c>
      <c r="C3784" s="5" t="s">
        <v>18248</v>
      </c>
      <c r="D3784" s="5" t="s">
        <v>2551</v>
      </c>
      <c r="E3784" s="4" t="s">
        <v>24</v>
      </c>
    </row>
    <row r="3785" spans="1:5" ht="86.4" x14ac:dyDescent="0.3">
      <c r="A3785" s="8" t="s">
        <v>8809</v>
      </c>
      <c r="B3785" s="4" t="s">
        <v>18249</v>
      </c>
      <c r="C3785" s="5" t="s">
        <v>18250</v>
      </c>
      <c r="D3785" s="5" t="s">
        <v>2552</v>
      </c>
      <c r="E3785" s="4" t="s">
        <v>15</v>
      </c>
    </row>
    <row r="3786" spans="1:5" ht="72" x14ac:dyDescent="0.3">
      <c r="A3786" s="8" t="s">
        <v>8810</v>
      </c>
      <c r="B3786" s="4" t="s">
        <v>18251</v>
      </c>
      <c r="C3786" s="5" t="s">
        <v>18252</v>
      </c>
      <c r="D3786" s="5" t="s">
        <v>2504</v>
      </c>
      <c r="E3786" s="4" t="s">
        <v>15</v>
      </c>
    </row>
    <row r="3787" spans="1:5" ht="72" x14ac:dyDescent="0.3">
      <c r="A3787" s="8" t="s">
        <v>8811</v>
      </c>
      <c r="B3787" s="4" t="s">
        <v>18253</v>
      </c>
      <c r="C3787" s="5" t="s">
        <v>18254</v>
      </c>
      <c r="D3787" s="5" t="s">
        <v>2550</v>
      </c>
      <c r="E3787" s="4" t="s">
        <v>15</v>
      </c>
    </row>
    <row r="3788" spans="1:5" ht="72" x14ac:dyDescent="0.3">
      <c r="A3788" s="8" t="s">
        <v>8812</v>
      </c>
      <c r="B3788" s="4" t="s">
        <v>18255</v>
      </c>
      <c r="C3788" s="5" t="s">
        <v>18256</v>
      </c>
      <c r="D3788" s="5" t="s">
        <v>2551</v>
      </c>
      <c r="E3788" s="4" t="s">
        <v>15</v>
      </c>
    </row>
    <row r="3789" spans="1:5" ht="57.6" x14ac:dyDescent="0.3">
      <c r="A3789" s="8" t="s">
        <v>8813</v>
      </c>
      <c r="B3789" s="4" t="s">
        <v>18257</v>
      </c>
      <c r="C3789" s="5" t="s">
        <v>18258</v>
      </c>
      <c r="D3789" s="5" t="s">
        <v>2504</v>
      </c>
      <c r="E3789" s="4" t="s">
        <v>15</v>
      </c>
    </row>
    <row r="3790" spans="1:5" ht="57.6" x14ac:dyDescent="0.3">
      <c r="A3790" s="8" t="s">
        <v>8814</v>
      </c>
      <c r="B3790" s="4" t="s">
        <v>18259</v>
      </c>
      <c r="C3790" s="5" t="s">
        <v>18260</v>
      </c>
      <c r="D3790" s="5" t="s">
        <v>2553</v>
      </c>
      <c r="E3790" s="4" t="s">
        <v>15</v>
      </c>
    </row>
    <row r="3791" spans="1:5" ht="72" x14ac:dyDescent="0.3">
      <c r="A3791" s="8" t="s">
        <v>8815</v>
      </c>
      <c r="B3791" s="4" t="s">
        <v>18261</v>
      </c>
      <c r="C3791" s="5" t="s">
        <v>18262</v>
      </c>
      <c r="D3791" s="5" t="s">
        <v>2552</v>
      </c>
      <c r="E3791" s="4" t="s">
        <v>15</v>
      </c>
    </row>
    <row r="3792" spans="1:5" ht="57.6" x14ac:dyDescent="0.3">
      <c r="A3792" s="8" t="s">
        <v>8816</v>
      </c>
      <c r="B3792" s="4" t="s">
        <v>18263</v>
      </c>
      <c r="C3792" s="5" t="s">
        <v>18264</v>
      </c>
      <c r="D3792" s="5" t="s">
        <v>2504</v>
      </c>
      <c r="E3792" s="4" t="s">
        <v>868</v>
      </c>
    </row>
    <row r="3793" spans="1:5" ht="57.6" x14ac:dyDescent="0.3">
      <c r="A3793" s="8" t="s">
        <v>8817</v>
      </c>
      <c r="B3793" s="4" t="s">
        <v>18265</v>
      </c>
      <c r="C3793" s="5" t="s">
        <v>18266</v>
      </c>
      <c r="D3793" s="5" t="s">
        <v>2553</v>
      </c>
      <c r="E3793" s="4" t="s">
        <v>15</v>
      </c>
    </row>
    <row r="3794" spans="1:5" ht="72" x14ac:dyDescent="0.3">
      <c r="A3794" s="8" t="s">
        <v>8818</v>
      </c>
      <c r="B3794" s="4" t="s">
        <v>18267</v>
      </c>
      <c r="C3794" s="5" t="s">
        <v>18268</v>
      </c>
      <c r="D3794" s="5" t="s">
        <v>2552</v>
      </c>
      <c r="E3794" s="4" t="s">
        <v>15</v>
      </c>
    </row>
    <row r="3795" spans="1:5" ht="57.6" x14ac:dyDescent="0.3">
      <c r="A3795" s="8" t="s">
        <v>8819</v>
      </c>
      <c r="B3795" s="4" t="s">
        <v>18269</v>
      </c>
      <c r="C3795" s="5" t="s">
        <v>18270</v>
      </c>
      <c r="D3795" s="5" t="s">
        <v>2504</v>
      </c>
      <c r="E3795" s="4" t="s">
        <v>15</v>
      </c>
    </row>
    <row r="3796" spans="1:5" ht="57.6" x14ac:dyDescent="0.3">
      <c r="A3796" s="8" t="s">
        <v>8820</v>
      </c>
      <c r="B3796" s="4" t="s">
        <v>18271</v>
      </c>
      <c r="C3796" s="5" t="s">
        <v>18272</v>
      </c>
      <c r="D3796" s="5" t="s">
        <v>2553</v>
      </c>
      <c r="E3796" s="4" t="s">
        <v>15</v>
      </c>
    </row>
    <row r="3797" spans="1:5" ht="72" x14ac:dyDescent="0.3">
      <c r="A3797" s="8" t="s">
        <v>8821</v>
      </c>
      <c r="B3797" s="4" t="s">
        <v>18273</v>
      </c>
      <c r="C3797" s="5" t="s">
        <v>18274</v>
      </c>
      <c r="D3797" s="5" t="s">
        <v>2552</v>
      </c>
      <c r="E3797" s="4" t="s">
        <v>24</v>
      </c>
    </row>
    <row r="3798" spans="1:5" ht="57.6" x14ac:dyDescent="0.3">
      <c r="A3798" s="8" t="s">
        <v>8822</v>
      </c>
      <c r="B3798" s="4" t="s">
        <v>18275</v>
      </c>
      <c r="C3798" s="5" t="s">
        <v>18276</v>
      </c>
      <c r="D3798" s="5" t="s">
        <v>2504</v>
      </c>
      <c r="E3798" s="4" t="s">
        <v>868</v>
      </c>
    </row>
    <row r="3799" spans="1:5" ht="72" x14ac:dyDescent="0.3">
      <c r="A3799" s="8" t="s">
        <v>8823</v>
      </c>
      <c r="B3799" s="4" t="s">
        <v>18277</v>
      </c>
      <c r="C3799" s="5" t="s">
        <v>18278</v>
      </c>
      <c r="D3799" s="5" t="s">
        <v>2553</v>
      </c>
      <c r="E3799" s="4" t="s">
        <v>15</v>
      </c>
    </row>
    <row r="3800" spans="1:5" ht="72" x14ac:dyDescent="0.3">
      <c r="A3800" s="8" t="s">
        <v>8824</v>
      </c>
      <c r="B3800" s="4" t="s">
        <v>18279</v>
      </c>
      <c r="C3800" s="5" t="s">
        <v>18280</v>
      </c>
      <c r="D3800" s="5" t="s">
        <v>2554</v>
      </c>
      <c r="E3800" s="4" t="s">
        <v>24</v>
      </c>
    </row>
    <row r="3801" spans="1:5" ht="86.4" x14ac:dyDescent="0.3">
      <c r="A3801" s="8" t="s">
        <v>8825</v>
      </c>
      <c r="B3801" s="4" t="s">
        <v>18281</v>
      </c>
      <c r="C3801" s="5" t="s">
        <v>18282</v>
      </c>
      <c r="D3801" s="5" t="s">
        <v>2555</v>
      </c>
      <c r="E3801" s="4" t="s">
        <v>15</v>
      </c>
    </row>
    <row r="3802" spans="1:5" ht="72" x14ac:dyDescent="0.3">
      <c r="A3802" s="8" t="s">
        <v>8826</v>
      </c>
      <c r="B3802" s="4" t="s">
        <v>18283</v>
      </c>
      <c r="C3802" s="5" t="s">
        <v>18284</v>
      </c>
      <c r="D3802" s="5" t="s">
        <v>2504</v>
      </c>
      <c r="E3802" s="4" t="s">
        <v>868</v>
      </c>
    </row>
    <row r="3803" spans="1:5" ht="57.6" x14ac:dyDescent="0.3">
      <c r="A3803" s="8" t="s">
        <v>8827</v>
      </c>
      <c r="B3803" s="4" t="s">
        <v>18285</v>
      </c>
      <c r="C3803" s="5" t="s">
        <v>18286</v>
      </c>
      <c r="D3803" s="5" t="s">
        <v>2553</v>
      </c>
      <c r="E3803" s="4" t="s">
        <v>15</v>
      </c>
    </row>
    <row r="3804" spans="1:5" ht="72" x14ac:dyDescent="0.3">
      <c r="A3804" s="8" t="s">
        <v>8828</v>
      </c>
      <c r="B3804" s="4" t="s">
        <v>18287</v>
      </c>
      <c r="C3804" s="5" t="s">
        <v>18288</v>
      </c>
      <c r="D3804" s="5" t="s">
        <v>2552</v>
      </c>
      <c r="E3804" s="4" t="s">
        <v>15</v>
      </c>
    </row>
    <row r="3805" spans="1:5" ht="57.6" x14ac:dyDescent="0.3">
      <c r="A3805" s="8" t="s">
        <v>8829</v>
      </c>
      <c r="B3805" s="4" t="s">
        <v>18289</v>
      </c>
      <c r="C3805" s="5" t="s">
        <v>18290</v>
      </c>
      <c r="D3805" s="5" t="s">
        <v>2504</v>
      </c>
      <c r="E3805" s="4" t="s">
        <v>15</v>
      </c>
    </row>
    <row r="3806" spans="1:5" ht="86.4" x14ac:dyDescent="0.3">
      <c r="A3806" s="8" t="s">
        <v>8830</v>
      </c>
      <c r="B3806" s="4" t="s">
        <v>18291</v>
      </c>
      <c r="C3806" s="5" t="s">
        <v>18292</v>
      </c>
      <c r="D3806" s="5" t="s">
        <v>2553</v>
      </c>
      <c r="E3806" s="4" t="s">
        <v>15</v>
      </c>
    </row>
    <row r="3807" spans="1:5" ht="86.4" x14ac:dyDescent="0.3">
      <c r="A3807" s="8" t="s">
        <v>8831</v>
      </c>
      <c r="B3807" s="4" t="s">
        <v>18293</v>
      </c>
      <c r="C3807" s="5" t="s">
        <v>18294</v>
      </c>
      <c r="D3807" s="5" t="s">
        <v>2504</v>
      </c>
      <c r="E3807" s="4" t="s">
        <v>15</v>
      </c>
    </row>
    <row r="3808" spans="1:5" ht="86.4" x14ac:dyDescent="0.3">
      <c r="A3808" s="8" t="s">
        <v>8832</v>
      </c>
      <c r="B3808" s="4" t="s">
        <v>18295</v>
      </c>
      <c r="C3808" s="5" t="s">
        <v>18296</v>
      </c>
      <c r="D3808" s="5" t="s">
        <v>2553</v>
      </c>
      <c r="E3808" s="4" t="s">
        <v>15</v>
      </c>
    </row>
    <row r="3809" spans="1:5" ht="86.4" x14ac:dyDescent="0.3">
      <c r="A3809" s="8" t="s">
        <v>8833</v>
      </c>
      <c r="B3809" s="4" t="s">
        <v>18297</v>
      </c>
      <c r="C3809" s="5" t="s">
        <v>18298</v>
      </c>
      <c r="D3809" s="5" t="s">
        <v>2504</v>
      </c>
      <c r="E3809" s="4" t="s">
        <v>15</v>
      </c>
    </row>
    <row r="3810" spans="1:5" ht="86.4" x14ac:dyDescent="0.3">
      <c r="A3810" s="8" t="s">
        <v>8834</v>
      </c>
      <c r="B3810" s="4" t="s">
        <v>18299</v>
      </c>
      <c r="C3810" s="5" t="s">
        <v>18300</v>
      </c>
      <c r="D3810" s="5" t="s">
        <v>2553</v>
      </c>
      <c r="E3810" s="4" t="s">
        <v>15</v>
      </c>
    </row>
    <row r="3811" spans="1:5" ht="100.8" x14ac:dyDescent="0.3">
      <c r="A3811" s="8" t="s">
        <v>8835</v>
      </c>
      <c r="B3811" s="4" t="s">
        <v>18301</v>
      </c>
      <c r="C3811" s="5" t="s">
        <v>18302</v>
      </c>
      <c r="D3811" s="5" t="s">
        <v>2552</v>
      </c>
      <c r="E3811" s="4" t="s">
        <v>15</v>
      </c>
    </row>
    <row r="3812" spans="1:5" ht="86.4" x14ac:dyDescent="0.3">
      <c r="A3812" s="8" t="s">
        <v>8836</v>
      </c>
      <c r="B3812" s="4" t="s">
        <v>18303</v>
      </c>
      <c r="C3812" s="5" t="s">
        <v>18304</v>
      </c>
      <c r="D3812" s="5" t="s">
        <v>2504</v>
      </c>
      <c r="E3812" s="4" t="s">
        <v>15</v>
      </c>
    </row>
    <row r="3813" spans="1:5" ht="86.4" x14ac:dyDescent="0.3">
      <c r="A3813" s="8" t="s">
        <v>8837</v>
      </c>
      <c r="B3813" s="4" t="s">
        <v>18305</v>
      </c>
      <c r="C3813" s="5" t="s">
        <v>18306</v>
      </c>
      <c r="D3813" s="5" t="s">
        <v>2553</v>
      </c>
      <c r="E3813" s="4" t="s">
        <v>15</v>
      </c>
    </row>
    <row r="3814" spans="1:5" ht="86.4" x14ac:dyDescent="0.3">
      <c r="A3814" s="8" t="s">
        <v>8838</v>
      </c>
      <c r="B3814" s="4" t="s">
        <v>18307</v>
      </c>
      <c r="C3814" s="5" t="s">
        <v>18308</v>
      </c>
      <c r="D3814" s="5" t="s">
        <v>2504</v>
      </c>
      <c r="E3814" s="4" t="s">
        <v>15</v>
      </c>
    </row>
    <row r="3815" spans="1:5" ht="86.4" x14ac:dyDescent="0.3">
      <c r="A3815" s="8" t="s">
        <v>8839</v>
      </c>
      <c r="B3815" s="4" t="s">
        <v>18309</v>
      </c>
      <c r="C3815" s="5" t="s">
        <v>18310</v>
      </c>
      <c r="D3815" s="5" t="s">
        <v>2553</v>
      </c>
      <c r="E3815" s="4" t="s">
        <v>15</v>
      </c>
    </row>
    <row r="3816" spans="1:5" ht="86.4" x14ac:dyDescent="0.3">
      <c r="A3816" s="8" t="s">
        <v>8840</v>
      </c>
      <c r="B3816" s="4" t="s">
        <v>18311</v>
      </c>
      <c r="C3816" s="5" t="s">
        <v>18312</v>
      </c>
      <c r="D3816" s="5" t="s">
        <v>2504</v>
      </c>
      <c r="E3816" s="4" t="s">
        <v>868</v>
      </c>
    </row>
    <row r="3817" spans="1:5" ht="86.4" x14ac:dyDescent="0.3">
      <c r="A3817" s="8" t="s">
        <v>8841</v>
      </c>
      <c r="B3817" s="4" t="s">
        <v>18313</v>
      </c>
      <c r="C3817" s="5" t="s">
        <v>18314</v>
      </c>
      <c r="D3817" s="5" t="s">
        <v>2553</v>
      </c>
      <c r="E3817" s="4" t="s">
        <v>15</v>
      </c>
    </row>
    <row r="3818" spans="1:5" ht="100.8" x14ac:dyDescent="0.3">
      <c r="A3818" s="8" t="s">
        <v>8842</v>
      </c>
      <c r="B3818" s="4" t="s">
        <v>18315</v>
      </c>
      <c r="C3818" s="5" t="s">
        <v>18316</v>
      </c>
      <c r="D3818" s="5" t="s">
        <v>2552</v>
      </c>
      <c r="E3818" s="4" t="s">
        <v>15</v>
      </c>
    </row>
    <row r="3819" spans="1:5" ht="86.4" x14ac:dyDescent="0.3">
      <c r="A3819" s="8" t="s">
        <v>8843</v>
      </c>
      <c r="B3819" s="4" t="s">
        <v>18317</v>
      </c>
      <c r="C3819" s="5" t="s">
        <v>18318</v>
      </c>
      <c r="D3819" s="5" t="s">
        <v>2504</v>
      </c>
      <c r="E3819" s="4" t="s">
        <v>868</v>
      </c>
    </row>
    <row r="3820" spans="1:5" ht="72" x14ac:dyDescent="0.3">
      <c r="A3820" s="8" t="s">
        <v>8844</v>
      </c>
      <c r="B3820" s="4" t="s">
        <v>18319</v>
      </c>
      <c r="C3820" s="5" t="s">
        <v>18320</v>
      </c>
      <c r="D3820" s="5" t="s">
        <v>2556</v>
      </c>
      <c r="E3820" s="4" t="s">
        <v>15</v>
      </c>
    </row>
    <row r="3821" spans="1:5" ht="86.4" x14ac:dyDescent="0.3">
      <c r="A3821" s="8" t="s">
        <v>8845</v>
      </c>
      <c r="B3821" s="4" t="s">
        <v>18321</v>
      </c>
      <c r="C3821" s="5" t="s">
        <v>18322</v>
      </c>
      <c r="D3821" s="5" t="s">
        <v>2553</v>
      </c>
      <c r="E3821" s="4" t="s">
        <v>15</v>
      </c>
    </row>
    <row r="3822" spans="1:5" ht="86.4" x14ac:dyDescent="0.3">
      <c r="A3822" s="8" t="s">
        <v>8846</v>
      </c>
      <c r="B3822" s="4" t="s">
        <v>18323</v>
      </c>
      <c r="C3822" s="5" t="s">
        <v>18324</v>
      </c>
      <c r="D3822" s="5" t="s">
        <v>2552</v>
      </c>
      <c r="E3822" s="4" t="s">
        <v>868</v>
      </c>
    </row>
    <row r="3823" spans="1:5" ht="72" x14ac:dyDescent="0.3">
      <c r="A3823" s="8" t="s">
        <v>8847</v>
      </c>
      <c r="B3823" s="4" t="s">
        <v>18325</v>
      </c>
      <c r="C3823" s="5" t="s">
        <v>18326</v>
      </c>
      <c r="D3823" s="5" t="s">
        <v>2504</v>
      </c>
      <c r="E3823" s="4" t="s">
        <v>15</v>
      </c>
    </row>
    <row r="3824" spans="1:5" ht="86.4" x14ac:dyDescent="0.3">
      <c r="A3824" s="8" t="s">
        <v>8848</v>
      </c>
      <c r="B3824" s="4" t="s">
        <v>18327</v>
      </c>
      <c r="C3824" s="5" t="s">
        <v>18328</v>
      </c>
      <c r="D3824" s="5" t="s">
        <v>2553</v>
      </c>
      <c r="E3824" s="4" t="s">
        <v>15</v>
      </c>
    </row>
    <row r="3825" spans="1:5" ht="86.4" x14ac:dyDescent="0.3">
      <c r="A3825" s="8" t="s">
        <v>8849</v>
      </c>
      <c r="B3825" s="4" t="s">
        <v>18329</v>
      </c>
      <c r="C3825" s="5" t="s">
        <v>18330</v>
      </c>
      <c r="D3825" s="5" t="s">
        <v>2554</v>
      </c>
      <c r="E3825" s="4" t="s">
        <v>868</v>
      </c>
    </row>
    <row r="3826" spans="1:5" ht="115.2" x14ac:dyDescent="0.3">
      <c r="A3826" s="8" t="s">
        <v>8850</v>
      </c>
      <c r="B3826" s="4" t="s">
        <v>18331</v>
      </c>
      <c r="C3826" s="5" t="s">
        <v>18332</v>
      </c>
      <c r="D3826" s="5" t="s">
        <v>2555</v>
      </c>
      <c r="E3826" s="4" t="s">
        <v>868</v>
      </c>
    </row>
    <row r="3827" spans="1:5" ht="86.4" x14ac:dyDescent="0.3">
      <c r="A3827" s="8" t="s">
        <v>8851</v>
      </c>
      <c r="B3827" s="4" t="s">
        <v>18333</v>
      </c>
      <c r="C3827" s="5" t="s">
        <v>18334</v>
      </c>
      <c r="D3827" s="5" t="s">
        <v>2504</v>
      </c>
      <c r="E3827" s="4" t="s">
        <v>24</v>
      </c>
    </row>
    <row r="3828" spans="1:5" ht="86.4" x14ac:dyDescent="0.3">
      <c r="A3828" s="8" t="s">
        <v>8852</v>
      </c>
      <c r="B3828" s="4" t="s">
        <v>18335</v>
      </c>
      <c r="C3828" s="5" t="s">
        <v>18336</v>
      </c>
      <c r="D3828" s="5" t="s">
        <v>2553</v>
      </c>
      <c r="E3828" s="4" t="s">
        <v>15</v>
      </c>
    </row>
    <row r="3829" spans="1:5" ht="100.8" x14ac:dyDescent="0.3">
      <c r="A3829" s="8" t="s">
        <v>8853</v>
      </c>
      <c r="B3829" s="4" t="s">
        <v>18337</v>
      </c>
      <c r="C3829" s="5" t="s">
        <v>18338</v>
      </c>
      <c r="D3829" s="5" t="s">
        <v>2552</v>
      </c>
      <c r="E3829" s="4" t="s">
        <v>15</v>
      </c>
    </row>
    <row r="3830" spans="1:5" ht="86.4" x14ac:dyDescent="0.3">
      <c r="A3830" s="8" t="s">
        <v>8854</v>
      </c>
      <c r="B3830" s="4" t="s">
        <v>18339</v>
      </c>
      <c r="C3830" s="5" t="s">
        <v>18340</v>
      </c>
      <c r="D3830" s="5" t="s">
        <v>2504</v>
      </c>
      <c r="E3830" s="4" t="s">
        <v>15</v>
      </c>
    </row>
    <row r="3831" spans="1:5" ht="43.2" x14ac:dyDescent="0.3">
      <c r="A3831" s="8" t="s">
        <v>8855</v>
      </c>
      <c r="B3831" s="4" t="s">
        <v>18341</v>
      </c>
      <c r="C3831" s="5" t="s">
        <v>18342</v>
      </c>
      <c r="D3831" s="5" t="s">
        <v>2403</v>
      </c>
      <c r="E3831" s="4" t="s">
        <v>15</v>
      </c>
    </row>
    <row r="3832" spans="1:5" ht="43.2" x14ac:dyDescent="0.3">
      <c r="A3832" s="8" t="s">
        <v>8856</v>
      </c>
      <c r="B3832" s="4" t="s">
        <v>18343</v>
      </c>
      <c r="C3832" s="5" t="s">
        <v>18344</v>
      </c>
      <c r="D3832" s="5" t="s">
        <v>2556</v>
      </c>
      <c r="E3832" s="4" t="s">
        <v>15</v>
      </c>
    </row>
    <row r="3833" spans="1:5" ht="43.2" x14ac:dyDescent="0.3">
      <c r="A3833" s="8" t="s">
        <v>8857</v>
      </c>
      <c r="B3833" s="4" t="s">
        <v>18345</v>
      </c>
      <c r="C3833" s="5" t="s">
        <v>18346</v>
      </c>
      <c r="D3833" s="5" t="s">
        <v>2557</v>
      </c>
      <c r="E3833" s="4" t="s">
        <v>15</v>
      </c>
    </row>
    <row r="3834" spans="1:5" ht="43.2" x14ac:dyDescent="0.3">
      <c r="A3834" s="8" t="s">
        <v>8858</v>
      </c>
      <c r="B3834" s="4" t="s">
        <v>18347</v>
      </c>
      <c r="C3834" s="5" t="s">
        <v>18348</v>
      </c>
      <c r="D3834" s="5" t="s">
        <v>2558</v>
      </c>
      <c r="E3834" s="4" t="s">
        <v>15</v>
      </c>
    </row>
    <row r="3835" spans="1:5" ht="43.2" x14ac:dyDescent="0.3">
      <c r="A3835" s="8" t="s">
        <v>8859</v>
      </c>
      <c r="B3835" s="4" t="s">
        <v>18349</v>
      </c>
      <c r="C3835" s="5" t="s">
        <v>18350</v>
      </c>
      <c r="D3835" s="5" t="s">
        <v>2559</v>
      </c>
      <c r="E3835" s="4" t="s">
        <v>15</v>
      </c>
    </row>
    <row r="3836" spans="1:5" ht="43.2" x14ac:dyDescent="0.3">
      <c r="A3836" s="8" t="s">
        <v>8860</v>
      </c>
      <c r="B3836" s="4" t="s">
        <v>18351</v>
      </c>
      <c r="C3836" s="5" t="s">
        <v>18352</v>
      </c>
      <c r="D3836" s="5" t="s">
        <v>2403</v>
      </c>
      <c r="E3836" s="4" t="s">
        <v>15</v>
      </c>
    </row>
    <row r="3837" spans="1:5" ht="43.2" x14ac:dyDescent="0.3">
      <c r="A3837" s="8" t="s">
        <v>8861</v>
      </c>
      <c r="B3837" s="4" t="s">
        <v>18353</v>
      </c>
      <c r="C3837" s="5" t="s">
        <v>18354</v>
      </c>
      <c r="D3837" s="5" t="s">
        <v>2556</v>
      </c>
      <c r="E3837" s="4" t="s">
        <v>15</v>
      </c>
    </row>
    <row r="3838" spans="1:5" ht="43.2" x14ac:dyDescent="0.3">
      <c r="A3838" s="8" t="s">
        <v>8862</v>
      </c>
      <c r="B3838" s="4" t="s">
        <v>18355</v>
      </c>
      <c r="C3838" s="5" t="s">
        <v>18356</v>
      </c>
      <c r="D3838" s="5" t="s">
        <v>2557</v>
      </c>
      <c r="E3838" s="4" t="s">
        <v>15</v>
      </c>
    </row>
    <row r="3839" spans="1:5" ht="43.2" x14ac:dyDescent="0.3">
      <c r="A3839" s="8" t="s">
        <v>8863</v>
      </c>
      <c r="B3839" s="4" t="s">
        <v>18357</v>
      </c>
      <c r="C3839" s="5" t="s">
        <v>18358</v>
      </c>
      <c r="D3839" s="5" t="s">
        <v>2558</v>
      </c>
      <c r="E3839" s="4" t="s">
        <v>15</v>
      </c>
    </row>
    <row r="3840" spans="1:5" ht="43.2" x14ac:dyDescent="0.3">
      <c r="A3840" s="8" t="s">
        <v>8864</v>
      </c>
      <c r="B3840" s="4" t="s">
        <v>18359</v>
      </c>
      <c r="C3840" s="5" t="s">
        <v>18360</v>
      </c>
      <c r="D3840" s="5" t="s">
        <v>2559</v>
      </c>
      <c r="E3840" s="4" t="s">
        <v>15</v>
      </c>
    </row>
    <row r="3841" spans="1:5" ht="43.2" x14ac:dyDescent="0.3">
      <c r="A3841" s="8" t="s">
        <v>8865</v>
      </c>
      <c r="B3841" s="4" t="s">
        <v>18361</v>
      </c>
      <c r="C3841" s="5" t="s">
        <v>18362</v>
      </c>
      <c r="D3841" s="5" t="s">
        <v>2560</v>
      </c>
      <c r="E3841" s="4" t="s">
        <v>16</v>
      </c>
    </row>
    <row r="3842" spans="1:5" ht="72" x14ac:dyDescent="0.3">
      <c r="A3842" s="8" t="s">
        <v>8866</v>
      </c>
      <c r="B3842" s="4" t="s">
        <v>18363</v>
      </c>
      <c r="C3842" s="5" t="s">
        <v>18364</v>
      </c>
      <c r="D3842" s="5" t="s">
        <v>2561</v>
      </c>
      <c r="E3842" s="4" t="s">
        <v>16</v>
      </c>
    </row>
    <row r="3843" spans="1:5" ht="72" x14ac:dyDescent="0.3">
      <c r="A3843" s="8" t="s">
        <v>8867</v>
      </c>
      <c r="B3843" s="4" t="s">
        <v>18365</v>
      </c>
      <c r="C3843" s="5" t="s">
        <v>18366</v>
      </c>
      <c r="D3843" s="5" t="s">
        <v>17</v>
      </c>
      <c r="E3843" s="4" t="s">
        <v>16</v>
      </c>
    </row>
    <row r="3844" spans="1:5" ht="57.6" x14ac:dyDescent="0.3">
      <c r="A3844" s="8" t="s">
        <v>8868</v>
      </c>
      <c r="B3844" s="4" t="s">
        <v>18367</v>
      </c>
      <c r="C3844" s="5" t="s">
        <v>18368</v>
      </c>
      <c r="D3844" s="5" t="s">
        <v>2562</v>
      </c>
      <c r="E3844" s="4" t="s">
        <v>16</v>
      </c>
    </row>
    <row r="3845" spans="1:5" ht="100.8" x14ac:dyDescent="0.3">
      <c r="A3845" s="8" t="s">
        <v>8869</v>
      </c>
      <c r="B3845" s="4" t="s">
        <v>18369</v>
      </c>
      <c r="C3845" s="5" t="s">
        <v>18370</v>
      </c>
      <c r="D3845" s="5" t="s">
        <v>2563</v>
      </c>
      <c r="E3845" s="4" t="s">
        <v>16</v>
      </c>
    </row>
    <row r="3846" spans="1:5" ht="100.8" x14ac:dyDescent="0.3">
      <c r="A3846" s="8" t="s">
        <v>8870</v>
      </c>
      <c r="B3846" s="4" t="s">
        <v>18371</v>
      </c>
      <c r="C3846" s="5" t="s">
        <v>18372</v>
      </c>
      <c r="D3846" s="5" t="s">
        <v>17</v>
      </c>
      <c r="E3846" s="4" t="s">
        <v>16</v>
      </c>
    </row>
    <row r="3847" spans="1:5" ht="129.6" x14ac:dyDescent="0.3">
      <c r="A3847" s="8" t="s">
        <v>8871</v>
      </c>
      <c r="B3847" s="4" t="s">
        <v>18373</v>
      </c>
      <c r="C3847" s="5" t="s">
        <v>18374</v>
      </c>
      <c r="D3847" s="5" t="s">
        <v>2564</v>
      </c>
      <c r="E3847" s="4" t="s">
        <v>16</v>
      </c>
    </row>
    <row r="3848" spans="1:5" ht="115.2" x14ac:dyDescent="0.3">
      <c r="A3848" s="8" t="s">
        <v>8872</v>
      </c>
      <c r="B3848" s="4" t="s">
        <v>18375</v>
      </c>
      <c r="C3848" s="5" t="s">
        <v>18376</v>
      </c>
      <c r="D3848" s="5" t="s">
        <v>17</v>
      </c>
      <c r="E3848" s="4" t="s">
        <v>16</v>
      </c>
    </row>
    <row r="3849" spans="1:5" ht="201.6" x14ac:dyDescent="0.3">
      <c r="A3849" s="8" t="s">
        <v>8873</v>
      </c>
      <c r="B3849" s="4" t="s">
        <v>18377</v>
      </c>
      <c r="C3849" s="5" t="s">
        <v>18378</v>
      </c>
      <c r="D3849" s="5" t="s">
        <v>2565</v>
      </c>
      <c r="E3849" s="4" t="s">
        <v>16</v>
      </c>
    </row>
    <row r="3850" spans="1:5" ht="43.2" x14ac:dyDescent="0.3">
      <c r="A3850" s="8" t="s">
        <v>8874</v>
      </c>
      <c r="B3850" s="4" t="s">
        <v>18379</v>
      </c>
      <c r="C3850" s="5" t="s">
        <v>18380</v>
      </c>
      <c r="D3850" s="5" t="s">
        <v>2566</v>
      </c>
      <c r="E3850" s="4" t="s">
        <v>15</v>
      </c>
    </row>
    <row r="3851" spans="1:5" ht="57.6" x14ac:dyDescent="0.3">
      <c r="A3851" s="8" t="s">
        <v>8875</v>
      </c>
      <c r="B3851" s="4" t="s">
        <v>18381</v>
      </c>
      <c r="C3851" s="5" t="s">
        <v>18382</v>
      </c>
      <c r="D3851" s="5" t="s">
        <v>2567</v>
      </c>
      <c r="E3851" s="4" t="s">
        <v>15</v>
      </c>
    </row>
    <row r="3852" spans="1:5" ht="72" x14ac:dyDescent="0.3">
      <c r="A3852" s="8" t="s">
        <v>8876</v>
      </c>
      <c r="B3852" s="4" t="s">
        <v>18383</v>
      </c>
      <c r="C3852" s="5" t="s">
        <v>18384</v>
      </c>
      <c r="D3852" s="5" t="s">
        <v>2566</v>
      </c>
      <c r="E3852" s="4" t="s">
        <v>16</v>
      </c>
    </row>
    <row r="3853" spans="1:5" ht="72" x14ac:dyDescent="0.3">
      <c r="A3853" s="8" t="s">
        <v>8877</v>
      </c>
      <c r="B3853" s="4" t="s">
        <v>18385</v>
      </c>
      <c r="C3853" s="5" t="s">
        <v>18386</v>
      </c>
      <c r="D3853" s="5" t="s">
        <v>2567</v>
      </c>
      <c r="E3853" s="4" t="s">
        <v>16</v>
      </c>
    </row>
    <row r="3854" spans="1:5" ht="72" x14ac:dyDescent="0.3">
      <c r="A3854" s="8" t="s">
        <v>8878</v>
      </c>
      <c r="B3854" s="4" t="s">
        <v>18387</v>
      </c>
      <c r="C3854" s="5" t="s">
        <v>18388</v>
      </c>
      <c r="D3854" s="5" t="s">
        <v>2568</v>
      </c>
      <c r="E3854" s="4" t="s">
        <v>16</v>
      </c>
    </row>
    <row r="3855" spans="1:5" ht="72" x14ac:dyDescent="0.3">
      <c r="A3855" s="8" t="s">
        <v>8879</v>
      </c>
      <c r="B3855" s="4" t="s">
        <v>18389</v>
      </c>
      <c r="C3855" s="5" t="s">
        <v>18390</v>
      </c>
      <c r="D3855" s="5" t="s">
        <v>2569</v>
      </c>
      <c r="E3855" s="4" t="s">
        <v>15</v>
      </c>
    </row>
    <row r="3856" spans="1:5" ht="57.6" x14ac:dyDescent="0.3">
      <c r="A3856" s="8" t="s">
        <v>8880</v>
      </c>
      <c r="B3856" s="4" t="s">
        <v>18391</v>
      </c>
      <c r="C3856" s="5" t="s">
        <v>18392</v>
      </c>
      <c r="D3856" s="5" t="s">
        <v>2570</v>
      </c>
      <c r="E3856" s="4" t="s">
        <v>15</v>
      </c>
    </row>
    <row r="3857" spans="1:5" ht="57.6" x14ac:dyDescent="0.3">
      <c r="A3857" s="8" t="s">
        <v>8881</v>
      </c>
      <c r="B3857" s="4" t="s">
        <v>18391</v>
      </c>
      <c r="C3857" s="5" t="s">
        <v>18392</v>
      </c>
      <c r="D3857" s="5" t="s">
        <v>17</v>
      </c>
      <c r="E3857" s="4" t="s">
        <v>16</v>
      </c>
    </row>
    <row r="3858" spans="1:5" ht="72" x14ac:dyDescent="0.3">
      <c r="A3858" s="8" t="s">
        <v>8882</v>
      </c>
      <c r="B3858" s="4" t="s">
        <v>18393</v>
      </c>
      <c r="C3858" s="5" t="s">
        <v>18394</v>
      </c>
      <c r="D3858" s="5" t="s">
        <v>2571</v>
      </c>
      <c r="E3858" s="4" t="s">
        <v>15</v>
      </c>
    </row>
    <row r="3859" spans="1:5" ht="72" x14ac:dyDescent="0.3">
      <c r="A3859" s="8" t="s">
        <v>8883</v>
      </c>
      <c r="B3859" s="4" t="s">
        <v>18395</v>
      </c>
      <c r="C3859" s="5" t="s">
        <v>18396</v>
      </c>
      <c r="D3859" s="5" t="s">
        <v>17</v>
      </c>
      <c r="E3859" s="4" t="s">
        <v>15</v>
      </c>
    </row>
    <row r="3860" spans="1:5" ht="72" x14ac:dyDescent="0.3">
      <c r="A3860" s="8" t="s">
        <v>8884</v>
      </c>
      <c r="B3860" s="4" t="s">
        <v>18397</v>
      </c>
      <c r="C3860" s="5" t="s">
        <v>18398</v>
      </c>
      <c r="D3860" s="5" t="s">
        <v>2571</v>
      </c>
      <c r="E3860" s="4" t="s">
        <v>15</v>
      </c>
    </row>
    <row r="3861" spans="1:5" ht="72" x14ac:dyDescent="0.3">
      <c r="A3861" s="8" t="s">
        <v>8885</v>
      </c>
      <c r="B3861" s="4" t="s">
        <v>18399</v>
      </c>
      <c r="C3861" s="5" t="s">
        <v>18400</v>
      </c>
      <c r="D3861" s="5" t="s">
        <v>17</v>
      </c>
      <c r="E3861" s="4" t="s">
        <v>15</v>
      </c>
    </row>
    <row r="3862" spans="1:5" ht="72" x14ac:dyDescent="0.3">
      <c r="A3862" s="8" t="s">
        <v>8886</v>
      </c>
      <c r="B3862" s="4" t="s">
        <v>18401</v>
      </c>
      <c r="C3862" s="5" t="s">
        <v>18402</v>
      </c>
      <c r="D3862" s="5" t="s">
        <v>2403</v>
      </c>
      <c r="E3862" s="4" t="s">
        <v>15</v>
      </c>
    </row>
    <row r="3863" spans="1:5" ht="72" x14ac:dyDescent="0.3">
      <c r="A3863" s="8" t="s">
        <v>8887</v>
      </c>
      <c r="B3863" s="4" t="s">
        <v>18403</v>
      </c>
      <c r="C3863" s="5" t="s">
        <v>18404</v>
      </c>
      <c r="D3863" s="5" t="s">
        <v>17</v>
      </c>
      <c r="E3863" s="4" t="s">
        <v>15</v>
      </c>
    </row>
    <row r="3864" spans="1:5" ht="86.4" x14ac:dyDescent="0.3">
      <c r="A3864" s="8" t="s">
        <v>8888</v>
      </c>
      <c r="B3864" s="4" t="s">
        <v>18405</v>
      </c>
      <c r="C3864" s="5" t="s">
        <v>18406</v>
      </c>
      <c r="D3864" s="5" t="s">
        <v>2572</v>
      </c>
      <c r="E3864" s="4" t="s">
        <v>15</v>
      </c>
    </row>
    <row r="3865" spans="1:5" ht="86.4" x14ac:dyDescent="0.3">
      <c r="A3865" s="8" t="s">
        <v>8889</v>
      </c>
      <c r="B3865" s="4" t="s">
        <v>18407</v>
      </c>
      <c r="C3865" s="5" t="s">
        <v>18408</v>
      </c>
      <c r="D3865" s="5" t="s">
        <v>2573</v>
      </c>
      <c r="E3865" s="4" t="s">
        <v>15</v>
      </c>
    </row>
    <row r="3866" spans="1:5" ht="86.4" x14ac:dyDescent="0.3">
      <c r="A3866" s="8" t="s">
        <v>8890</v>
      </c>
      <c r="B3866" s="4" t="s">
        <v>18409</v>
      </c>
      <c r="C3866" s="5" t="s">
        <v>18410</v>
      </c>
      <c r="D3866" s="5" t="s">
        <v>2574</v>
      </c>
      <c r="E3866" s="4" t="s">
        <v>15</v>
      </c>
    </row>
    <row r="3867" spans="1:5" ht="129.6" x14ac:dyDescent="0.3">
      <c r="A3867" s="8" t="s">
        <v>8891</v>
      </c>
      <c r="B3867" s="4" t="s">
        <v>18411</v>
      </c>
      <c r="C3867" s="5" t="s">
        <v>18412</v>
      </c>
      <c r="D3867" s="5" t="s">
        <v>2575</v>
      </c>
      <c r="E3867" s="4" t="s">
        <v>16</v>
      </c>
    </row>
    <row r="3868" spans="1:5" ht="129.6" x14ac:dyDescent="0.3">
      <c r="A3868" s="8" t="s">
        <v>8892</v>
      </c>
      <c r="B3868" s="4" t="s">
        <v>18413</v>
      </c>
      <c r="C3868" s="5" t="s">
        <v>18414</v>
      </c>
      <c r="D3868" s="5" t="s">
        <v>17</v>
      </c>
      <c r="E3868" s="4" t="s">
        <v>347</v>
      </c>
    </row>
    <row r="3869" spans="1:5" ht="115.2" x14ac:dyDescent="0.3">
      <c r="A3869" s="8" t="s">
        <v>8893</v>
      </c>
      <c r="B3869" s="4" t="s">
        <v>18415</v>
      </c>
      <c r="C3869" s="5" t="s">
        <v>18416</v>
      </c>
      <c r="D3869" s="5" t="s">
        <v>2576</v>
      </c>
      <c r="E3869" s="4" t="s">
        <v>347</v>
      </c>
    </row>
    <row r="3870" spans="1:5" ht="129.6" x14ac:dyDescent="0.3">
      <c r="A3870" s="8" t="s">
        <v>8894</v>
      </c>
      <c r="B3870" s="4" t="s">
        <v>18417</v>
      </c>
      <c r="C3870" s="5" t="s">
        <v>18418</v>
      </c>
      <c r="D3870" s="5" t="s">
        <v>2577</v>
      </c>
      <c r="E3870" s="4" t="s">
        <v>347</v>
      </c>
    </row>
    <row r="3871" spans="1:5" ht="129.6" x14ac:dyDescent="0.3">
      <c r="A3871" s="8" t="s">
        <v>8895</v>
      </c>
      <c r="B3871" s="4" t="s">
        <v>18419</v>
      </c>
      <c r="C3871" s="5" t="s">
        <v>18420</v>
      </c>
      <c r="D3871" s="5" t="s">
        <v>2578</v>
      </c>
      <c r="E3871" s="4" t="s">
        <v>347</v>
      </c>
    </row>
    <row r="3872" spans="1:5" ht="100.8" x14ac:dyDescent="0.3">
      <c r="A3872" s="8" t="s">
        <v>8896</v>
      </c>
      <c r="B3872" s="4" t="s">
        <v>18421</v>
      </c>
      <c r="C3872" s="5" t="s">
        <v>18422</v>
      </c>
      <c r="D3872" s="5" t="s">
        <v>2579</v>
      </c>
      <c r="E3872" s="4" t="s">
        <v>347</v>
      </c>
    </row>
    <row r="3873" spans="1:5" ht="100.8" x14ac:dyDescent="0.3">
      <c r="A3873" s="8" t="s">
        <v>8897</v>
      </c>
      <c r="B3873" s="4" t="s">
        <v>18423</v>
      </c>
      <c r="C3873" s="5" t="s">
        <v>18424</v>
      </c>
      <c r="D3873" s="5" t="s">
        <v>2580</v>
      </c>
      <c r="E3873" s="4" t="s">
        <v>16</v>
      </c>
    </row>
    <row r="3874" spans="1:5" ht="100.8" x14ac:dyDescent="0.3">
      <c r="A3874" s="8" t="s">
        <v>8898</v>
      </c>
      <c r="B3874" s="4" t="s">
        <v>18425</v>
      </c>
      <c r="C3874" s="5" t="s">
        <v>18426</v>
      </c>
      <c r="D3874" s="5" t="s">
        <v>17</v>
      </c>
      <c r="E3874" s="4" t="s">
        <v>16</v>
      </c>
    </row>
    <row r="3875" spans="1:5" ht="129.6" x14ac:dyDescent="0.3">
      <c r="A3875" s="8" t="s">
        <v>8899</v>
      </c>
      <c r="B3875" s="4" t="s">
        <v>18427</v>
      </c>
      <c r="C3875" s="5" t="s">
        <v>46432</v>
      </c>
      <c r="D3875" s="5" t="s">
        <v>2581</v>
      </c>
      <c r="E3875" s="4" t="s">
        <v>347</v>
      </c>
    </row>
    <row r="3876" spans="1:5" ht="129.6" x14ac:dyDescent="0.3">
      <c r="A3876" s="8" t="s">
        <v>8900</v>
      </c>
      <c r="B3876" s="4" t="s">
        <v>18427</v>
      </c>
      <c r="C3876" s="5" t="s">
        <v>46432</v>
      </c>
      <c r="D3876" s="5" t="s">
        <v>17</v>
      </c>
      <c r="E3876" s="4" t="s">
        <v>16</v>
      </c>
    </row>
    <row r="3877" spans="1:5" ht="144" x14ac:dyDescent="0.3">
      <c r="A3877" s="8" t="s">
        <v>8901</v>
      </c>
      <c r="B3877" s="4" t="s">
        <v>18429</v>
      </c>
      <c r="C3877" s="5" t="s">
        <v>46433</v>
      </c>
      <c r="D3877" s="5" t="s">
        <v>2575</v>
      </c>
      <c r="E3877" s="4" t="s">
        <v>16</v>
      </c>
    </row>
    <row r="3878" spans="1:5" ht="144" x14ac:dyDescent="0.3">
      <c r="A3878" s="8" t="s">
        <v>8902</v>
      </c>
      <c r="B3878" s="4" t="s">
        <v>18429</v>
      </c>
      <c r="C3878" s="5" t="s">
        <v>46433</v>
      </c>
      <c r="D3878" s="5" t="s">
        <v>17</v>
      </c>
      <c r="E3878" s="4" t="s">
        <v>347</v>
      </c>
    </row>
    <row r="3879" spans="1:5" ht="144" x14ac:dyDescent="0.3">
      <c r="A3879" s="8" t="s">
        <v>8903</v>
      </c>
      <c r="B3879" s="4" t="s">
        <v>18430</v>
      </c>
      <c r="C3879" s="5" t="s">
        <v>18431</v>
      </c>
      <c r="D3879" s="5" t="s">
        <v>2582</v>
      </c>
      <c r="E3879" s="4" t="s">
        <v>347</v>
      </c>
    </row>
    <row r="3880" spans="1:5" ht="129.6" x14ac:dyDescent="0.3">
      <c r="A3880" s="8" t="s">
        <v>8904</v>
      </c>
      <c r="B3880" s="4" t="s">
        <v>18432</v>
      </c>
      <c r="C3880" s="5" t="s">
        <v>18433</v>
      </c>
      <c r="D3880" s="5" t="s">
        <v>2583</v>
      </c>
      <c r="E3880" s="4" t="s">
        <v>347</v>
      </c>
    </row>
    <row r="3881" spans="1:5" ht="129.6" x14ac:dyDescent="0.3">
      <c r="A3881" s="8" t="s">
        <v>8905</v>
      </c>
      <c r="B3881" s="4" t="s">
        <v>18434</v>
      </c>
      <c r="C3881" s="5" t="s">
        <v>18435</v>
      </c>
      <c r="D3881" s="5" t="s">
        <v>2584</v>
      </c>
      <c r="E3881" s="4" t="s">
        <v>16</v>
      </c>
    </row>
    <row r="3882" spans="1:5" ht="129.6" x14ac:dyDescent="0.3">
      <c r="A3882" s="8" t="s">
        <v>8906</v>
      </c>
      <c r="B3882" s="4" t="s">
        <v>18436</v>
      </c>
      <c r="C3882" s="5" t="s">
        <v>18428</v>
      </c>
      <c r="D3882" s="5" t="s">
        <v>2132</v>
      </c>
      <c r="E3882" s="4" t="s">
        <v>347</v>
      </c>
    </row>
    <row r="3883" spans="1:5" ht="129.6" x14ac:dyDescent="0.3">
      <c r="A3883" s="8" t="s">
        <v>8907</v>
      </c>
      <c r="B3883" s="4" t="s">
        <v>18436</v>
      </c>
      <c r="C3883" s="5" t="s">
        <v>18428</v>
      </c>
      <c r="D3883" s="5" t="s">
        <v>17</v>
      </c>
      <c r="E3883" s="4" t="s">
        <v>16</v>
      </c>
    </row>
    <row r="3884" spans="1:5" ht="129.6" x14ac:dyDescent="0.3">
      <c r="A3884" s="8" t="s">
        <v>8908</v>
      </c>
      <c r="B3884" s="4" t="s">
        <v>18437</v>
      </c>
      <c r="C3884" s="5" t="s">
        <v>18438</v>
      </c>
      <c r="D3884" s="5" t="s">
        <v>2585</v>
      </c>
      <c r="E3884" s="4" t="s">
        <v>16</v>
      </c>
    </row>
    <row r="3885" spans="1:5" ht="129.6" x14ac:dyDescent="0.3">
      <c r="A3885" s="8" t="s">
        <v>8909</v>
      </c>
      <c r="B3885" s="4" t="s">
        <v>18439</v>
      </c>
      <c r="C3885" s="5" t="s">
        <v>18440</v>
      </c>
      <c r="D3885" s="5" t="s">
        <v>2579</v>
      </c>
      <c r="E3885" s="4" t="s">
        <v>347</v>
      </c>
    </row>
    <row r="3886" spans="1:5" ht="129.6" x14ac:dyDescent="0.3">
      <c r="A3886" s="8" t="s">
        <v>8910</v>
      </c>
      <c r="B3886" s="4" t="s">
        <v>18441</v>
      </c>
      <c r="C3886" s="5" t="s">
        <v>18442</v>
      </c>
      <c r="D3886" s="5" t="s">
        <v>2580</v>
      </c>
      <c r="E3886" s="4" t="s">
        <v>16</v>
      </c>
    </row>
    <row r="3887" spans="1:5" ht="129.6" x14ac:dyDescent="0.3">
      <c r="A3887" s="8" t="s">
        <v>8911</v>
      </c>
      <c r="B3887" s="4" t="s">
        <v>18443</v>
      </c>
      <c r="C3887" s="5" t="s">
        <v>18444</v>
      </c>
      <c r="D3887" s="5" t="s">
        <v>17</v>
      </c>
      <c r="E3887" s="4" t="s">
        <v>16</v>
      </c>
    </row>
    <row r="3888" spans="1:5" ht="129.6" x14ac:dyDescent="0.3">
      <c r="A3888" s="8" t="s">
        <v>8912</v>
      </c>
      <c r="B3888" s="4" t="s">
        <v>18445</v>
      </c>
      <c r="C3888" s="5" t="s">
        <v>18446</v>
      </c>
      <c r="D3888" s="5" t="s">
        <v>2585</v>
      </c>
      <c r="E3888" s="4" t="s">
        <v>16</v>
      </c>
    </row>
    <row r="3889" spans="1:5" ht="115.2" x14ac:dyDescent="0.3">
      <c r="A3889" s="8" t="s">
        <v>8913</v>
      </c>
      <c r="B3889" s="4" t="s">
        <v>18447</v>
      </c>
      <c r="C3889" s="5" t="s">
        <v>18448</v>
      </c>
      <c r="D3889" s="5" t="s">
        <v>2579</v>
      </c>
      <c r="E3889" s="4" t="s">
        <v>347</v>
      </c>
    </row>
    <row r="3890" spans="1:5" ht="115.2" x14ac:dyDescent="0.3">
      <c r="A3890" s="8" t="s">
        <v>8914</v>
      </c>
      <c r="B3890" s="4" t="s">
        <v>18449</v>
      </c>
      <c r="C3890" s="5" t="s">
        <v>18450</v>
      </c>
      <c r="D3890" s="5" t="s">
        <v>2580</v>
      </c>
      <c r="E3890" s="4" t="s">
        <v>16</v>
      </c>
    </row>
    <row r="3891" spans="1:5" ht="115.2" x14ac:dyDescent="0.3">
      <c r="A3891" s="8" t="s">
        <v>8915</v>
      </c>
      <c r="B3891" s="4" t="s">
        <v>18451</v>
      </c>
      <c r="C3891" s="5" t="s">
        <v>18452</v>
      </c>
      <c r="D3891" s="5" t="s">
        <v>17</v>
      </c>
      <c r="E3891" s="4" t="s">
        <v>16</v>
      </c>
    </row>
    <row r="3892" spans="1:5" ht="115.2" x14ac:dyDescent="0.3">
      <c r="A3892" s="8" t="s">
        <v>8916</v>
      </c>
      <c r="B3892" s="4" t="s">
        <v>18453</v>
      </c>
      <c r="C3892" s="5" t="s">
        <v>18454</v>
      </c>
      <c r="D3892" s="5" t="s">
        <v>2586</v>
      </c>
      <c r="E3892" s="4" t="s">
        <v>16</v>
      </c>
    </row>
    <row r="3893" spans="1:5" ht="129.6" x14ac:dyDescent="0.3">
      <c r="A3893" s="8" t="s">
        <v>8917</v>
      </c>
      <c r="B3893" s="4" t="s">
        <v>18455</v>
      </c>
      <c r="C3893" s="5" t="s">
        <v>18456</v>
      </c>
      <c r="D3893" s="5" t="s">
        <v>2587</v>
      </c>
      <c r="E3893" s="4" t="s">
        <v>16</v>
      </c>
    </row>
    <row r="3894" spans="1:5" ht="129.6" x14ac:dyDescent="0.3">
      <c r="A3894" s="8" t="s">
        <v>8918</v>
      </c>
      <c r="B3894" s="4" t="s">
        <v>18457</v>
      </c>
      <c r="C3894" s="5" t="s">
        <v>18458</v>
      </c>
      <c r="D3894" s="5" t="s">
        <v>2588</v>
      </c>
      <c r="E3894" s="4" t="s">
        <v>16</v>
      </c>
    </row>
    <row r="3895" spans="1:5" ht="115.2" x14ac:dyDescent="0.3">
      <c r="A3895" s="8" t="s">
        <v>8919</v>
      </c>
      <c r="B3895" s="4" t="s">
        <v>18459</v>
      </c>
      <c r="C3895" s="5" t="s">
        <v>18460</v>
      </c>
      <c r="D3895" s="5" t="s">
        <v>2126</v>
      </c>
      <c r="E3895" s="4" t="s">
        <v>16</v>
      </c>
    </row>
    <row r="3896" spans="1:5" ht="115.2" x14ac:dyDescent="0.3">
      <c r="A3896" s="8" t="s">
        <v>8920</v>
      </c>
      <c r="B3896" s="4" t="s">
        <v>18461</v>
      </c>
      <c r="C3896" s="5" t="s">
        <v>18462</v>
      </c>
      <c r="D3896" s="5" t="s">
        <v>17</v>
      </c>
      <c r="E3896" s="4" t="s">
        <v>16</v>
      </c>
    </row>
    <row r="3897" spans="1:5" ht="115.2" x14ac:dyDescent="0.3">
      <c r="A3897" s="8" t="s">
        <v>8921</v>
      </c>
      <c r="B3897" s="4" t="s">
        <v>18463</v>
      </c>
      <c r="C3897" s="5" t="s">
        <v>18464</v>
      </c>
      <c r="D3897" s="5" t="s">
        <v>2589</v>
      </c>
      <c r="E3897" s="4" t="s">
        <v>16</v>
      </c>
    </row>
    <row r="3898" spans="1:5" ht="115.2" x14ac:dyDescent="0.3">
      <c r="A3898" s="8" t="s">
        <v>8922</v>
      </c>
      <c r="B3898" s="4" t="s">
        <v>18465</v>
      </c>
      <c r="C3898" s="5" t="s">
        <v>18466</v>
      </c>
      <c r="D3898" s="5" t="s">
        <v>2126</v>
      </c>
      <c r="E3898" s="4" t="s">
        <v>16</v>
      </c>
    </row>
    <row r="3899" spans="1:5" ht="115.2" x14ac:dyDescent="0.3">
      <c r="A3899" s="8" t="s">
        <v>8923</v>
      </c>
      <c r="B3899" s="4" t="s">
        <v>18467</v>
      </c>
      <c r="C3899" s="5" t="s">
        <v>18468</v>
      </c>
      <c r="D3899" s="5" t="s">
        <v>17</v>
      </c>
      <c r="E3899" s="4" t="s">
        <v>16</v>
      </c>
    </row>
    <row r="3900" spans="1:5" ht="144" x14ac:dyDescent="0.3">
      <c r="A3900" s="8" t="s">
        <v>8924</v>
      </c>
      <c r="B3900" s="4" t="s">
        <v>18469</v>
      </c>
      <c r="C3900" s="5" t="s">
        <v>46434</v>
      </c>
      <c r="D3900" s="5" t="s">
        <v>2590</v>
      </c>
      <c r="E3900" s="4" t="s">
        <v>347</v>
      </c>
    </row>
    <row r="3901" spans="1:5" ht="144" x14ac:dyDescent="0.3">
      <c r="A3901" s="8" t="s">
        <v>8925</v>
      </c>
      <c r="B3901" s="4" t="s">
        <v>18469</v>
      </c>
      <c r="C3901" s="5" t="s">
        <v>46434</v>
      </c>
      <c r="D3901" s="5" t="s">
        <v>17</v>
      </c>
      <c r="E3901" s="4" t="s">
        <v>16</v>
      </c>
    </row>
    <row r="3902" spans="1:5" ht="144" x14ac:dyDescent="0.3">
      <c r="A3902" s="8" t="s">
        <v>8926</v>
      </c>
      <c r="B3902" s="4" t="s">
        <v>18471</v>
      </c>
      <c r="C3902" s="5" t="s">
        <v>18472</v>
      </c>
      <c r="D3902" s="5" t="s">
        <v>2584</v>
      </c>
      <c r="E3902" s="4" t="s">
        <v>16</v>
      </c>
    </row>
    <row r="3903" spans="1:5" ht="144" x14ac:dyDescent="0.3">
      <c r="A3903" s="8" t="s">
        <v>8927</v>
      </c>
      <c r="B3903" s="4" t="s">
        <v>18473</v>
      </c>
      <c r="C3903" s="5" t="s">
        <v>18470</v>
      </c>
      <c r="D3903" s="5" t="s">
        <v>17</v>
      </c>
      <c r="E3903" s="4" t="s">
        <v>16</v>
      </c>
    </row>
    <row r="3904" spans="1:5" ht="129.6" x14ac:dyDescent="0.3">
      <c r="A3904" s="8" t="s">
        <v>8928</v>
      </c>
      <c r="B3904" s="4" t="s">
        <v>18474</v>
      </c>
      <c r="C3904" s="5" t="s">
        <v>18475</v>
      </c>
      <c r="D3904" s="5" t="s">
        <v>44</v>
      </c>
      <c r="E3904" s="4" t="s">
        <v>347</v>
      </c>
    </row>
    <row r="3905" spans="1:5" ht="216" x14ac:dyDescent="0.3">
      <c r="A3905" s="8" t="s">
        <v>8929</v>
      </c>
      <c r="B3905" s="4" t="s">
        <v>18476</v>
      </c>
      <c r="C3905" s="5" t="s">
        <v>18477</v>
      </c>
      <c r="D3905" s="5" t="s">
        <v>2591</v>
      </c>
      <c r="E3905" s="4" t="s">
        <v>16</v>
      </c>
    </row>
    <row r="3906" spans="1:5" ht="115.2" x14ac:dyDescent="0.3">
      <c r="A3906" s="8" t="s">
        <v>8930</v>
      </c>
      <c r="B3906" s="4" t="s">
        <v>18478</v>
      </c>
      <c r="C3906" s="5" t="s">
        <v>46435</v>
      </c>
      <c r="D3906" s="5" t="s">
        <v>2592</v>
      </c>
      <c r="E3906" s="4" t="s">
        <v>15</v>
      </c>
    </row>
    <row r="3907" spans="1:5" ht="115.2" x14ac:dyDescent="0.3">
      <c r="A3907" s="8" t="s">
        <v>8931</v>
      </c>
      <c r="B3907" s="4" t="s">
        <v>18478</v>
      </c>
      <c r="C3907" s="5" t="s">
        <v>46435</v>
      </c>
      <c r="D3907" s="5" t="s">
        <v>2593</v>
      </c>
      <c r="E3907" s="4" t="s">
        <v>16</v>
      </c>
    </row>
    <row r="3908" spans="1:5" ht="115.2" x14ac:dyDescent="0.3">
      <c r="A3908" s="8" t="s">
        <v>8932</v>
      </c>
      <c r="B3908" s="4" t="s">
        <v>18478</v>
      </c>
      <c r="C3908" s="5" t="s">
        <v>46435</v>
      </c>
      <c r="D3908" s="5" t="s">
        <v>2594</v>
      </c>
      <c r="E3908" s="4" t="s">
        <v>16</v>
      </c>
    </row>
    <row r="3909" spans="1:5" ht="115.2" x14ac:dyDescent="0.3">
      <c r="A3909" s="8" t="s">
        <v>8933</v>
      </c>
      <c r="B3909" s="4" t="s">
        <v>18478</v>
      </c>
      <c r="C3909" s="5" t="s">
        <v>46435</v>
      </c>
      <c r="D3909" s="5" t="s">
        <v>2595</v>
      </c>
      <c r="E3909" s="4" t="s">
        <v>15</v>
      </c>
    </row>
    <row r="3910" spans="1:5" ht="115.2" x14ac:dyDescent="0.3">
      <c r="A3910" s="8" t="s">
        <v>8934</v>
      </c>
      <c r="B3910" s="4" t="s">
        <v>18479</v>
      </c>
      <c r="C3910" s="5" t="s">
        <v>18480</v>
      </c>
      <c r="D3910" s="5" t="s">
        <v>2596</v>
      </c>
      <c r="E3910" s="4" t="s">
        <v>15</v>
      </c>
    </row>
    <row r="3911" spans="1:5" ht="100.8" x14ac:dyDescent="0.3">
      <c r="A3911" s="8" t="s">
        <v>8935</v>
      </c>
      <c r="B3911" s="4" t="s">
        <v>18481</v>
      </c>
      <c r="C3911" s="5" t="s">
        <v>18482</v>
      </c>
      <c r="D3911" s="5" t="s">
        <v>2597</v>
      </c>
      <c r="E3911" s="4" t="s">
        <v>15</v>
      </c>
    </row>
    <row r="3912" spans="1:5" ht="100.8" x14ac:dyDescent="0.3">
      <c r="A3912" s="8" t="s">
        <v>8936</v>
      </c>
      <c r="B3912" s="4" t="s">
        <v>18483</v>
      </c>
      <c r="C3912" s="5" t="s">
        <v>18484</v>
      </c>
      <c r="D3912" s="5" t="s">
        <v>2598</v>
      </c>
      <c r="E3912" s="4" t="s">
        <v>15</v>
      </c>
    </row>
    <row r="3913" spans="1:5" ht="86.4" x14ac:dyDescent="0.3">
      <c r="A3913" s="8" t="s">
        <v>8937</v>
      </c>
      <c r="B3913" s="4" t="s">
        <v>18485</v>
      </c>
      <c r="C3913" s="5" t="s">
        <v>18486</v>
      </c>
      <c r="D3913" s="5" t="s">
        <v>2571</v>
      </c>
      <c r="E3913" s="4" t="s">
        <v>15</v>
      </c>
    </row>
    <row r="3914" spans="1:5" ht="86.4" x14ac:dyDescent="0.3">
      <c r="A3914" s="8" t="s">
        <v>8938</v>
      </c>
      <c r="B3914" s="4" t="s">
        <v>18487</v>
      </c>
      <c r="C3914" s="5" t="s">
        <v>18488</v>
      </c>
      <c r="D3914" s="5" t="s">
        <v>2557</v>
      </c>
      <c r="E3914" s="4" t="s">
        <v>15</v>
      </c>
    </row>
    <row r="3915" spans="1:5" ht="86.4" x14ac:dyDescent="0.3">
      <c r="A3915" s="8" t="s">
        <v>8939</v>
      </c>
      <c r="B3915" s="4" t="s">
        <v>18489</v>
      </c>
      <c r="C3915" s="5" t="s">
        <v>18490</v>
      </c>
      <c r="D3915" s="5" t="s">
        <v>2558</v>
      </c>
      <c r="E3915" s="4" t="s">
        <v>15</v>
      </c>
    </row>
    <row r="3916" spans="1:5" ht="86.4" x14ac:dyDescent="0.3">
      <c r="A3916" s="8" t="s">
        <v>8940</v>
      </c>
      <c r="B3916" s="4" t="s">
        <v>18491</v>
      </c>
      <c r="C3916" s="5" t="s">
        <v>18492</v>
      </c>
      <c r="D3916" s="5" t="s">
        <v>2559</v>
      </c>
      <c r="E3916" s="4" t="s">
        <v>15</v>
      </c>
    </row>
    <row r="3917" spans="1:5" ht="115.2" x14ac:dyDescent="0.3">
      <c r="A3917" s="8" t="s">
        <v>8941</v>
      </c>
      <c r="B3917" s="4" t="s">
        <v>18493</v>
      </c>
      <c r="C3917" s="5" t="s">
        <v>18494</v>
      </c>
      <c r="D3917" s="5" t="s">
        <v>2571</v>
      </c>
      <c r="E3917" s="4" t="s">
        <v>15</v>
      </c>
    </row>
    <row r="3918" spans="1:5" ht="115.2" x14ac:dyDescent="0.3">
      <c r="A3918" s="8" t="s">
        <v>8942</v>
      </c>
      <c r="B3918" s="4" t="s">
        <v>18495</v>
      </c>
      <c r="C3918" s="5" t="s">
        <v>18496</v>
      </c>
      <c r="D3918" s="5" t="s">
        <v>2557</v>
      </c>
      <c r="E3918" s="4" t="s">
        <v>15</v>
      </c>
    </row>
    <row r="3919" spans="1:5" ht="129.6" x14ac:dyDescent="0.3">
      <c r="A3919" s="8" t="s">
        <v>8943</v>
      </c>
      <c r="B3919" s="4" t="s">
        <v>18497</v>
      </c>
      <c r="C3919" s="5" t="s">
        <v>18498</v>
      </c>
      <c r="D3919" s="5" t="s">
        <v>2558</v>
      </c>
      <c r="E3919" s="4" t="s">
        <v>15</v>
      </c>
    </row>
    <row r="3920" spans="1:5" ht="115.2" x14ac:dyDescent="0.3">
      <c r="A3920" s="8" t="s">
        <v>8944</v>
      </c>
      <c r="B3920" s="4" t="s">
        <v>18499</v>
      </c>
      <c r="C3920" s="5" t="s">
        <v>18500</v>
      </c>
      <c r="D3920" s="5" t="s">
        <v>2559</v>
      </c>
      <c r="E3920" s="4" t="s">
        <v>15</v>
      </c>
    </row>
    <row r="3921" spans="1:5" ht="144" x14ac:dyDescent="0.3">
      <c r="A3921" s="8" t="s">
        <v>8945</v>
      </c>
      <c r="B3921" s="4" t="s">
        <v>18501</v>
      </c>
      <c r="C3921" s="5" t="s">
        <v>18502</v>
      </c>
      <c r="D3921" s="5" t="s">
        <v>2599</v>
      </c>
      <c r="E3921" s="4" t="s">
        <v>868</v>
      </c>
    </row>
    <row r="3922" spans="1:5" ht="115.2" x14ac:dyDescent="0.3">
      <c r="A3922" s="8" t="s">
        <v>8946</v>
      </c>
      <c r="B3922" s="4" t="s">
        <v>18503</v>
      </c>
      <c r="C3922" s="5" t="s">
        <v>18504</v>
      </c>
      <c r="D3922" s="5" t="s">
        <v>17</v>
      </c>
      <c r="E3922" s="4" t="s">
        <v>15</v>
      </c>
    </row>
    <row r="3923" spans="1:5" ht="115.2" x14ac:dyDescent="0.3">
      <c r="A3923" s="8" t="s">
        <v>8947</v>
      </c>
      <c r="B3923" s="4" t="s">
        <v>18505</v>
      </c>
      <c r="C3923" s="5" t="s">
        <v>18506</v>
      </c>
      <c r="D3923" s="5" t="s">
        <v>2571</v>
      </c>
      <c r="E3923" s="4" t="s">
        <v>15</v>
      </c>
    </row>
    <row r="3924" spans="1:5" ht="115.2" x14ac:dyDescent="0.3">
      <c r="A3924" s="8" t="s">
        <v>8948</v>
      </c>
      <c r="B3924" s="4" t="s">
        <v>18507</v>
      </c>
      <c r="C3924" s="5" t="s">
        <v>18508</v>
      </c>
      <c r="D3924" s="5" t="s">
        <v>2557</v>
      </c>
      <c r="E3924" s="4" t="s">
        <v>15</v>
      </c>
    </row>
    <row r="3925" spans="1:5" ht="115.2" x14ac:dyDescent="0.3">
      <c r="A3925" s="8" t="s">
        <v>8949</v>
      </c>
      <c r="B3925" s="4" t="s">
        <v>18509</v>
      </c>
      <c r="C3925" s="5" t="s">
        <v>18510</v>
      </c>
      <c r="D3925" s="5" t="s">
        <v>2558</v>
      </c>
      <c r="E3925" s="4" t="s">
        <v>15</v>
      </c>
    </row>
    <row r="3926" spans="1:5" ht="115.2" x14ac:dyDescent="0.3">
      <c r="A3926" s="8" t="s">
        <v>8950</v>
      </c>
      <c r="B3926" s="4" t="s">
        <v>18511</v>
      </c>
      <c r="C3926" s="5" t="s">
        <v>18512</v>
      </c>
      <c r="D3926" s="5" t="s">
        <v>2559</v>
      </c>
      <c r="E3926" s="4" t="s">
        <v>15</v>
      </c>
    </row>
    <row r="3927" spans="1:5" ht="129.6" x14ac:dyDescent="0.3">
      <c r="A3927" s="8" t="s">
        <v>8951</v>
      </c>
      <c r="B3927" s="4" t="s">
        <v>18513</v>
      </c>
      <c r="C3927" s="5" t="s">
        <v>18514</v>
      </c>
      <c r="D3927" s="5" t="s">
        <v>2571</v>
      </c>
      <c r="E3927" s="4" t="s">
        <v>15</v>
      </c>
    </row>
    <row r="3928" spans="1:5" ht="129.6" x14ac:dyDescent="0.3">
      <c r="A3928" s="8" t="s">
        <v>8952</v>
      </c>
      <c r="B3928" s="4" t="s">
        <v>18515</v>
      </c>
      <c r="C3928" s="5" t="s">
        <v>18516</v>
      </c>
      <c r="D3928" s="5" t="s">
        <v>2557</v>
      </c>
      <c r="E3928" s="4" t="s">
        <v>15</v>
      </c>
    </row>
    <row r="3929" spans="1:5" ht="129.6" x14ac:dyDescent="0.3">
      <c r="A3929" s="8" t="s">
        <v>8953</v>
      </c>
      <c r="B3929" s="4" t="s">
        <v>18517</v>
      </c>
      <c r="C3929" s="5" t="s">
        <v>18518</v>
      </c>
      <c r="D3929" s="5" t="s">
        <v>2558</v>
      </c>
      <c r="E3929" s="4" t="s">
        <v>15</v>
      </c>
    </row>
    <row r="3930" spans="1:5" ht="129.6" x14ac:dyDescent="0.3">
      <c r="A3930" s="8" t="s">
        <v>8954</v>
      </c>
      <c r="B3930" s="4" t="s">
        <v>18519</v>
      </c>
      <c r="C3930" s="5" t="s">
        <v>18520</v>
      </c>
      <c r="D3930" s="5" t="s">
        <v>2559</v>
      </c>
      <c r="E3930" s="4" t="s">
        <v>15</v>
      </c>
    </row>
    <row r="3931" spans="1:5" ht="86.4" x14ac:dyDescent="0.3">
      <c r="A3931" s="8" t="s">
        <v>8955</v>
      </c>
      <c r="B3931" s="4" t="s">
        <v>18521</v>
      </c>
      <c r="C3931" s="5" t="s">
        <v>18522</v>
      </c>
      <c r="D3931" s="5" t="s">
        <v>2571</v>
      </c>
      <c r="E3931" s="4" t="s">
        <v>15</v>
      </c>
    </row>
    <row r="3932" spans="1:5" ht="86.4" x14ac:dyDescent="0.3">
      <c r="A3932" s="8" t="s">
        <v>8956</v>
      </c>
      <c r="B3932" s="4" t="s">
        <v>18523</v>
      </c>
      <c r="C3932" s="5" t="s">
        <v>18524</v>
      </c>
      <c r="D3932" s="5" t="s">
        <v>2557</v>
      </c>
      <c r="E3932" s="4" t="s">
        <v>15</v>
      </c>
    </row>
    <row r="3933" spans="1:5" ht="100.8" x14ac:dyDescent="0.3">
      <c r="A3933" s="8" t="s">
        <v>8957</v>
      </c>
      <c r="B3933" s="4" t="s">
        <v>18525</v>
      </c>
      <c r="C3933" s="5" t="s">
        <v>18526</v>
      </c>
      <c r="D3933" s="5" t="s">
        <v>2558</v>
      </c>
      <c r="E3933" s="4" t="s">
        <v>15</v>
      </c>
    </row>
    <row r="3934" spans="1:5" ht="86.4" x14ac:dyDescent="0.3">
      <c r="A3934" s="8" t="s">
        <v>8958</v>
      </c>
      <c r="B3934" s="4" t="s">
        <v>18527</v>
      </c>
      <c r="C3934" s="5" t="s">
        <v>18528</v>
      </c>
      <c r="D3934" s="5" t="s">
        <v>2559</v>
      </c>
      <c r="E3934" s="4" t="s">
        <v>15</v>
      </c>
    </row>
    <row r="3935" spans="1:5" ht="100.8" x14ac:dyDescent="0.3">
      <c r="A3935" s="8" t="s">
        <v>8959</v>
      </c>
      <c r="B3935" s="4" t="s">
        <v>18529</v>
      </c>
      <c r="C3935" s="5" t="s">
        <v>18530</v>
      </c>
      <c r="D3935" s="5" t="s">
        <v>2600</v>
      </c>
      <c r="E3935" s="4" t="s">
        <v>15</v>
      </c>
    </row>
    <row r="3936" spans="1:5" ht="115.2" x14ac:dyDescent="0.3">
      <c r="A3936" s="8" t="s">
        <v>8960</v>
      </c>
      <c r="B3936" s="4" t="s">
        <v>18531</v>
      </c>
      <c r="C3936" s="5" t="s">
        <v>18532</v>
      </c>
      <c r="D3936" s="5" t="s">
        <v>2571</v>
      </c>
      <c r="E3936" s="4" t="s">
        <v>15</v>
      </c>
    </row>
    <row r="3937" spans="1:5" ht="115.2" x14ac:dyDescent="0.3">
      <c r="A3937" s="8" t="s">
        <v>8961</v>
      </c>
      <c r="B3937" s="4" t="s">
        <v>18533</v>
      </c>
      <c r="C3937" s="5" t="s">
        <v>18534</v>
      </c>
      <c r="D3937" s="5" t="s">
        <v>2557</v>
      </c>
      <c r="E3937" s="4" t="s">
        <v>15</v>
      </c>
    </row>
    <row r="3938" spans="1:5" ht="129.6" x14ac:dyDescent="0.3">
      <c r="A3938" s="8" t="s">
        <v>8962</v>
      </c>
      <c r="B3938" s="4" t="s">
        <v>18535</v>
      </c>
      <c r="C3938" s="5" t="s">
        <v>18536</v>
      </c>
      <c r="D3938" s="5" t="s">
        <v>2558</v>
      </c>
      <c r="E3938" s="4" t="s">
        <v>15</v>
      </c>
    </row>
    <row r="3939" spans="1:5" ht="115.2" x14ac:dyDescent="0.3">
      <c r="A3939" s="8" t="s">
        <v>8963</v>
      </c>
      <c r="B3939" s="4" t="s">
        <v>18537</v>
      </c>
      <c r="C3939" s="5" t="s">
        <v>18538</v>
      </c>
      <c r="D3939" s="5" t="s">
        <v>2559</v>
      </c>
      <c r="E3939" s="4" t="s">
        <v>15</v>
      </c>
    </row>
    <row r="3940" spans="1:5" ht="86.4" x14ac:dyDescent="0.3">
      <c r="A3940" s="8" t="s">
        <v>8964</v>
      </c>
      <c r="B3940" s="4" t="s">
        <v>18539</v>
      </c>
      <c r="C3940" s="5" t="s">
        <v>18540</v>
      </c>
      <c r="D3940" s="5" t="s">
        <v>2571</v>
      </c>
      <c r="E3940" s="4" t="s">
        <v>15</v>
      </c>
    </row>
    <row r="3941" spans="1:5" ht="86.4" x14ac:dyDescent="0.3">
      <c r="A3941" s="8" t="s">
        <v>8965</v>
      </c>
      <c r="B3941" s="4" t="s">
        <v>18541</v>
      </c>
      <c r="C3941" s="5" t="s">
        <v>18542</v>
      </c>
      <c r="D3941" s="5" t="s">
        <v>2557</v>
      </c>
      <c r="E3941" s="4" t="s">
        <v>15</v>
      </c>
    </row>
    <row r="3942" spans="1:5" ht="86.4" x14ac:dyDescent="0.3">
      <c r="A3942" s="8" t="s">
        <v>8966</v>
      </c>
      <c r="B3942" s="4" t="s">
        <v>18543</v>
      </c>
      <c r="C3942" s="5" t="s">
        <v>18544</v>
      </c>
      <c r="D3942" s="5" t="s">
        <v>2558</v>
      </c>
      <c r="E3942" s="4" t="s">
        <v>15</v>
      </c>
    </row>
    <row r="3943" spans="1:5" ht="86.4" x14ac:dyDescent="0.3">
      <c r="A3943" s="8" t="s">
        <v>8967</v>
      </c>
      <c r="B3943" s="4" t="s">
        <v>18545</v>
      </c>
      <c r="C3943" s="5" t="s">
        <v>18546</v>
      </c>
      <c r="D3943" s="5" t="s">
        <v>2559</v>
      </c>
      <c r="E3943" s="4" t="s">
        <v>15</v>
      </c>
    </row>
    <row r="3944" spans="1:5" ht="57.6" x14ac:dyDescent="0.3">
      <c r="A3944" s="8" t="s">
        <v>8968</v>
      </c>
      <c r="B3944" s="4" t="s">
        <v>18547</v>
      </c>
      <c r="C3944" s="5" t="s">
        <v>18548</v>
      </c>
      <c r="D3944" s="5" t="s">
        <v>2575</v>
      </c>
      <c r="E3944" s="4" t="s">
        <v>347</v>
      </c>
    </row>
    <row r="3945" spans="1:5" ht="57.6" x14ac:dyDescent="0.3">
      <c r="A3945" s="8" t="s">
        <v>8969</v>
      </c>
      <c r="B3945" s="4" t="s">
        <v>18549</v>
      </c>
      <c r="C3945" s="5" t="s">
        <v>18550</v>
      </c>
      <c r="D3945" s="5" t="s">
        <v>17</v>
      </c>
      <c r="E3945" s="4" t="s">
        <v>347</v>
      </c>
    </row>
    <row r="3946" spans="1:5" ht="43.2" x14ac:dyDescent="0.3">
      <c r="A3946" s="8" t="s">
        <v>8970</v>
      </c>
      <c r="B3946" s="4" t="s">
        <v>18551</v>
      </c>
      <c r="C3946" s="5" t="s">
        <v>46436</v>
      </c>
      <c r="D3946" s="5" t="s">
        <v>2601</v>
      </c>
      <c r="E3946" s="4" t="s">
        <v>347</v>
      </c>
    </row>
    <row r="3947" spans="1:5" ht="43.2" x14ac:dyDescent="0.3">
      <c r="A3947" s="8" t="s">
        <v>8971</v>
      </c>
      <c r="B3947" s="4" t="s">
        <v>18551</v>
      </c>
      <c r="C3947" s="5" t="s">
        <v>46436</v>
      </c>
      <c r="D3947" s="5" t="s">
        <v>17</v>
      </c>
      <c r="E3947" s="4" t="s">
        <v>16</v>
      </c>
    </row>
    <row r="3948" spans="1:5" ht="43.2" x14ac:dyDescent="0.3">
      <c r="A3948" s="8" t="s">
        <v>8972</v>
      </c>
      <c r="B3948" s="4" t="s">
        <v>18553</v>
      </c>
      <c r="C3948" s="5" t="s">
        <v>18554</v>
      </c>
      <c r="D3948" s="5" t="s">
        <v>2602</v>
      </c>
      <c r="E3948" s="4" t="s">
        <v>347</v>
      </c>
    </row>
    <row r="3949" spans="1:5" ht="43.2" x14ac:dyDescent="0.3">
      <c r="A3949" s="8" t="s">
        <v>8973</v>
      </c>
      <c r="B3949" s="4" t="s">
        <v>18555</v>
      </c>
      <c r="C3949" s="5" t="s">
        <v>18556</v>
      </c>
      <c r="D3949" s="5" t="s">
        <v>2580</v>
      </c>
      <c r="E3949" s="4" t="s">
        <v>347</v>
      </c>
    </row>
    <row r="3950" spans="1:5" ht="43.2" x14ac:dyDescent="0.3">
      <c r="A3950" s="8" t="s">
        <v>8974</v>
      </c>
      <c r="B3950" s="4" t="s">
        <v>18557</v>
      </c>
      <c r="C3950" s="5" t="s">
        <v>18552</v>
      </c>
      <c r="D3950" s="5" t="s">
        <v>17</v>
      </c>
      <c r="E3950" s="4" t="s">
        <v>347</v>
      </c>
    </row>
    <row r="3951" spans="1:5" ht="43.2" x14ac:dyDescent="0.3">
      <c r="A3951" s="8" t="s">
        <v>8975</v>
      </c>
      <c r="B3951" s="4" t="s">
        <v>18558</v>
      </c>
      <c r="C3951" s="5" t="s">
        <v>18559</v>
      </c>
      <c r="D3951" s="5" t="s">
        <v>2126</v>
      </c>
      <c r="E3951" s="4" t="s">
        <v>347</v>
      </c>
    </row>
    <row r="3952" spans="1:5" ht="43.2" x14ac:dyDescent="0.3">
      <c r="A3952" s="8" t="s">
        <v>8976</v>
      </c>
      <c r="B3952" s="4" t="s">
        <v>18560</v>
      </c>
      <c r="C3952" s="5" t="s">
        <v>18561</v>
      </c>
      <c r="D3952" s="5" t="s">
        <v>2603</v>
      </c>
      <c r="E3952" s="4" t="s">
        <v>16</v>
      </c>
    </row>
    <row r="3953" spans="1:5" ht="43.2" x14ac:dyDescent="0.3">
      <c r="A3953" s="8" t="s">
        <v>8977</v>
      </c>
      <c r="B3953" s="4" t="s">
        <v>18560</v>
      </c>
      <c r="C3953" s="5" t="s">
        <v>18561</v>
      </c>
      <c r="D3953" s="5" t="s">
        <v>17</v>
      </c>
      <c r="E3953" s="4" t="s">
        <v>347</v>
      </c>
    </row>
    <row r="3954" spans="1:5" ht="72" x14ac:dyDescent="0.3">
      <c r="A3954" s="8" t="s">
        <v>8978</v>
      </c>
      <c r="B3954" s="4" t="s">
        <v>18562</v>
      </c>
      <c r="C3954" s="5" t="s">
        <v>18563</v>
      </c>
      <c r="D3954" s="5" t="s">
        <v>2575</v>
      </c>
      <c r="E3954" s="4" t="s">
        <v>347</v>
      </c>
    </row>
    <row r="3955" spans="1:5" ht="72" x14ac:dyDescent="0.3">
      <c r="A3955" s="8" t="s">
        <v>8979</v>
      </c>
      <c r="B3955" s="4" t="s">
        <v>18564</v>
      </c>
      <c r="C3955" s="5" t="s">
        <v>18565</v>
      </c>
      <c r="D3955" s="5" t="s">
        <v>44</v>
      </c>
      <c r="E3955" s="4" t="s">
        <v>347</v>
      </c>
    </row>
    <row r="3956" spans="1:5" ht="72" x14ac:dyDescent="0.3">
      <c r="A3956" s="8" t="s">
        <v>8980</v>
      </c>
      <c r="B3956" s="4" t="s">
        <v>18566</v>
      </c>
      <c r="C3956" s="5" t="s">
        <v>46437</v>
      </c>
      <c r="D3956" s="5" t="s">
        <v>2604</v>
      </c>
      <c r="E3956" s="4" t="s">
        <v>16</v>
      </c>
    </row>
    <row r="3957" spans="1:5" ht="72" x14ac:dyDescent="0.3">
      <c r="A3957" s="8" t="s">
        <v>8981</v>
      </c>
      <c r="B3957" s="4" t="s">
        <v>18566</v>
      </c>
      <c r="C3957" s="5" t="s">
        <v>46437</v>
      </c>
      <c r="D3957" s="5" t="s">
        <v>17</v>
      </c>
      <c r="E3957" s="4" t="s">
        <v>347</v>
      </c>
    </row>
    <row r="3958" spans="1:5" ht="72" x14ac:dyDescent="0.3">
      <c r="A3958" s="8" t="s">
        <v>8982</v>
      </c>
      <c r="B3958" s="4" t="s">
        <v>18567</v>
      </c>
      <c r="C3958" s="5" t="s">
        <v>18568</v>
      </c>
      <c r="D3958" s="5" t="s">
        <v>2605</v>
      </c>
      <c r="E3958" s="4" t="s">
        <v>347</v>
      </c>
    </row>
    <row r="3959" spans="1:5" ht="72" x14ac:dyDescent="0.3">
      <c r="A3959" s="8" t="s">
        <v>8983</v>
      </c>
      <c r="B3959" s="4" t="s">
        <v>18569</v>
      </c>
      <c r="C3959" s="5" t="s">
        <v>46438</v>
      </c>
      <c r="D3959" s="5" t="s">
        <v>2606</v>
      </c>
      <c r="E3959" s="4" t="s">
        <v>347</v>
      </c>
    </row>
    <row r="3960" spans="1:5" ht="72" x14ac:dyDescent="0.3">
      <c r="A3960" s="8" t="s">
        <v>8984</v>
      </c>
      <c r="B3960" s="4" t="s">
        <v>18569</v>
      </c>
      <c r="C3960" s="5" t="s">
        <v>46438</v>
      </c>
      <c r="D3960" s="5" t="s">
        <v>17</v>
      </c>
      <c r="E3960" s="4" t="s">
        <v>16</v>
      </c>
    </row>
    <row r="3961" spans="1:5" ht="72" x14ac:dyDescent="0.3">
      <c r="A3961" s="8" t="s">
        <v>8985</v>
      </c>
      <c r="B3961" s="4" t="s">
        <v>18570</v>
      </c>
      <c r="C3961" s="5" t="s">
        <v>18571</v>
      </c>
      <c r="D3961" s="5" t="s">
        <v>2607</v>
      </c>
      <c r="E3961" s="4" t="s">
        <v>16</v>
      </c>
    </row>
    <row r="3962" spans="1:5" ht="72" x14ac:dyDescent="0.3">
      <c r="A3962" s="8" t="s">
        <v>8986</v>
      </c>
      <c r="B3962" s="4" t="s">
        <v>18570</v>
      </c>
      <c r="C3962" s="5" t="s">
        <v>18571</v>
      </c>
      <c r="D3962" s="5" t="s">
        <v>44</v>
      </c>
      <c r="E3962" s="4" t="s">
        <v>347</v>
      </c>
    </row>
    <row r="3963" spans="1:5" ht="72" x14ac:dyDescent="0.3">
      <c r="A3963" s="8" t="s">
        <v>8987</v>
      </c>
      <c r="B3963" s="4" t="s">
        <v>18572</v>
      </c>
      <c r="C3963" s="5" t="s">
        <v>18573</v>
      </c>
      <c r="D3963" s="5" t="s">
        <v>2589</v>
      </c>
      <c r="E3963" s="4" t="s">
        <v>16</v>
      </c>
    </row>
    <row r="3964" spans="1:5" ht="72" x14ac:dyDescent="0.3">
      <c r="A3964" s="8" t="s">
        <v>8988</v>
      </c>
      <c r="B3964" s="4" t="s">
        <v>18574</v>
      </c>
      <c r="C3964" s="5" t="s">
        <v>18575</v>
      </c>
      <c r="D3964" s="5" t="s">
        <v>44</v>
      </c>
      <c r="E3964" s="4" t="s">
        <v>16</v>
      </c>
    </row>
    <row r="3965" spans="1:5" ht="72" x14ac:dyDescent="0.3">
      <c r="A3965" s="8" t="s">
        <v>8989</v>
      </c>
      <c r="B3965" s="4" t="s">
        <v>18576</v>
      </c>
      <c r="C3965" s="5" t="s">
        <v>18577</v>
      </c>
      <c r="D3965" s="5" t="s">
        <v>2608</v>
      </c>
      <c r="E3965" s="4" t="s">
        <v>347</v>
      </c>
    </row>
    <row r="3966" spans="1:5" ht="72" x14ac:dyDescent="0.3">
      <c r="A3966" s="8" t="s">
        <v>8990</v>
      </c>
      <c r="B3966" s="4" t="s">
        <v>18578</v>
      </c>
      <c r="C3966" s="5" t="s">
        <v>18579</v>
      </c>
      <c r="D3966" s="5" t="s">
        <v>2609</v>
      </c>
      <c r="E3966" s="4" t="s">
        <v>16</v>
      </c>
    </row>
    <row r="3967" spans="1:5" ht="72" x14ac:dyDescent="0.3">
      <c r="A3967" s="8" t="s">
        <v>8991</v>
      </c>
      <c r="B3967" s="4" t="s">
        <v>18580</v>
      </c>
      <c r="C3967" s="5" t="s">
        <v>18581</v>
      </c>
      <c r="D3967" s="5" t="s">
        <v>2585</v>
      </c>
      <c r="E3967" s="4" t="s">
        <v>347</v>
      </c>
    </row>
    <row r="3968" spans="1:5" ht="72" x14ac:dyDescent="0.3">
      <c r="A3968" s="8" t="s">
        <v>8992</v>
      </c>
      <c r="B3968" s="4" t="s">
        <v>18582</v>
      </c>
      <c r="C3968" s="5" t="s">
        <v>18583</v>
      </c>
      <c r="D3968" s="5" t="s">
        <v>2579</v>
      </c>
      <c r="E3968" s="4" t="s">
        <v>347</v>
      </c>
    </row>
    <row r="3969" spans="1:5" ht="72" x14ac:dyDescent="0.3">
      <c r="A3969" s="8" t="s">
        <v>8993</v>
      </c>
      <c r="B3969" s="4" t="s">
        <v>18584</v>
      </c>
      <c r="C3969" s="5" t="s">
        <v>18585</v>
      </c>
      <c r="D3969" s="5" t="s">
        <v>2605</v>
      </c>
      <c r="E3969" s="4" t="s">
        <v>347</v>
      </c>
    </row>
    <row r="3970" spans="1:5" ht="72" x14ac:dyDescent="0.3">
      <c r="A3970" s="8" t="s">
        <v>8994</v>
      </c>
      <c r="B3970" s="4" t="s">
        <v>18586</v>
      </c>
      <c r="C3970" s="5" t="s">
        <v>18587</v>
      </c>
      <c r="D3970" s="5" t="s">
        <v>2580</v>
      </c>
      <c r="E3970" s="4" t="s">
        <v>347</v>
      </c>
    </row>
    <row r="3971" spans="1:5" ht="72" x14ac:dyDescent="0.3">
      <c r="A3971" s="8" t="s">
        <v>8995</v>
      </c>
      <c r="B3971" s="4" t="s">
        <v>18588</v>
      </c>
      <c r="C3971" s="5" t="s">
        <v>18589</v>
      </c>
      <c r="D3971" s="5" t="s">
        <v>44</v>
      </c>
      <c r="E3971" s="4" t="s">
        <v>347</v>
      </c>
    </row>
    <row r="3972" spans="1:5" ht="100.8" x14ac:dyDescent="0.3">
      <c r="A3972" s="8" t="s">
        <v>8996</v>
      </c>
      <c r="B3972" s="4" t="s">
        <v>18590</v>
      </c>
      <c r="C3972" s="5" t="s">
        <v>18591</v>
      </c>
      <c r="D3972" s="5" t="s">
        <v>2610</v>
      </c>
      <c r="E3972" s="4" t="s">
        <v>347</v>
      </c>
    </row>
    <row r="3973" spans="1:5" ht="86.4" x14ac:dyDescent="0.3">
      <c r="A3973" s="8" t="s">
        <v>8997</v>
      </c>
      <c r="B3973" s="4" t="s">
        <v>18592</v>
      </c>
      <c r="C3973" s="5" t="s">
        <v>18593</v>
      </c>
      <c r="D3973" s="5" t="s">
        <v>2611</v>
      </c>
      <c r="E3973" s="4" t="s">
        <v>15</v>
      </c>
    </row>
    <row r="3974" spans="1:5" ht="86.4" x14ac:dyDescent="0.3">
      <c r="A3974" s="8" t="s">
        <v>8998</v>
      </c>
      <c r="B3974" s="4" t="s">
        <v>18594</v>
      </c>
      <c r="C3974" s="5" t="s">
        <v>18595</v>
      </c>
      <c r="D3974" s="5" t="s">
        <v>2612</v>
      </c>
      <c r="E3974" s="4" t="s">
        <v>15</v>
      </c>
    </row>
    <row r="3975" spans="1:5" ht="100.8" x14ac:dyDescent="0.3">
      <c r="A3975" s="8" t="s">
        <v>8999</v>
      </c>
      <c r="B3975" s="4" t="s">
        <v>18596</v>
      </c>
      <c r="C3975" s="5" t="s">
        <v>18597</v>
      </c>
      <c r="D3975" s="5" t="s">
        <v>2566</v>
      </c>
      <c r="E3975" s="4" t="s">
        <v>15</v>
      </c>
    </row>
    <row r="3976" spans="1:5" ht="100.8" x14ac:dyDescent="0.3">
      <c r="A3976" s="8" t="s">
        <v>9000</v>
      </c>
      <c r="B3976" s="4" t="s">
        <v>18598</v>
      </c>
      <c r="C3976" s="5" t="s">
        <v>18599</v>
      </c>
      <c r="D3976" s="5" t="s">
        <v>2567</v>
      </c>
      <c r="E3976" s="4" t="s">
        <v>15</v>
      </c>
    </row>
    <row r="3977" spans="1:5" ht="100.8" x14ac:dyDescent="0.3">
      <c r="A3977" s="8" t="s">
        <v>9001</v>
      </c>
      <c r="B3977" s="4" t="s">
        <v>18600</v>
      </c>
      <c r="C3977" s="5" t="s">
        <v>18601</v>
      </c>
      <c r="D3977" s="5" t="s">
        <v>2566</v>
      </c>
      <c r="E3977" s="4" t="s">
        <v>15</v>
      </c>
    </row>
    <row r="3978" spans="1:5" ht="100.8" x14ac:dyDescent="0.3">
      <c r="A3978" s="8" t="s">
        <v>9002</v>
      </c>
      <c r="B3978" s="4" t="s">
        <v>18602</v>
      </c>
      <c r="C3978" s="5" t="s">
        <v>18603</v>
      </c>
      <c r="D3978" s="5" t="s">
        <v>2567</v>
      </c>
      <c r="E3978" s="4" t="s">
        <v>15</v>
      </c>
    </row>
    <row r="3979" spans="1:5" ht="100.8" x14ac:dyDescent="0.3">
      <c r="A3979" s="8" t="s">
        <v>9003</v>
      </c>
      <c r="B3979" s="4" t="s">
        <v>18604</v>
      </c>
      <c r="C3979" s="5" t="s">
        <v>18605</v>
      </c>
      <c r="D3979" s="5" t="s">
        <v>2566</v>
      </c>
      <c r="E3979" s="4" t="s">
        <v>15</v>
      </c>
    </row>
    <row r="3980" spans="1:5" ht="100.8" x14ac:dyDescent="0.3">
      <c r="A3980" s="8" t="s">
        <v>9004</v>
      </c>
      <c r="B3980" s="4" t="s">
        <v>18606</v>
      </c>
      <c r="C3980" s="5" t="s">
        <v>18607</v>
      </c>
      <c r="D3980" s="5" t="s">
        <v>2567</v>
      </c>
      <c r="E3980" s="4" t="s">
        <v>15</v>
      </c>
    </row>
    <row r="3981" spans="1:5" ht="100.8" x14ac:dyDescent="0.3">
      <c r="A3981" s="8" t="s">
        <v>9005</v>
      </c>
      <c r="B3981" s="4" t="s">
        <v>18608</v>
      </c>
      <c r="C3981" s="5" t="s">
        <v>18609</v>
      </c>
      <c r="D3981" s="5" t="s">
        <v>2566</v>
      </c>
      <c r="E3981" s="4" t="s">
        <v>15</v>
      </c>
    </row>
    <row r="3982" spans="1:5" ht="100.8" x14ac:dyDescent="0.3">
      <c r="A3982" s="8" t="s">
        <v>9006</v>
      </c>
      <c r="B3982" s="4" t="s">
        <v>18610</v>
      </c>
      <c r="C3982" s="5" t="s">
        <v>18611</v>
      </c>
      <c r="D3982" s="5" t="s">
        <v>2567</v>
      </c>
      <c r="E3982" s="4" t="s">
        <v>15</v>
      </c>
    </row>
    <row r="3983" spans="1:5" ht="115.2" x14ac:dyDescent="0.3">
      <c r="A3983" s="8" t="s">
        <v>9007</v>
      </c>
      <c r="B3983" s="4" t="s">
        <v>18612</v>
      </c>
      <c r="C3983" s="5" t="s">
        <v>18613</v>
      </c>
      <c r="D3983" s="5" t="s">
        <v>2613</v>
      </c>
      <c r="E3983" s="4" t="s">
        <v>15</v>
      </c>
    </row>
    <row r="3984" spans="1:5" ht="100.8" x14ac:dyDescent="0.3">
      <c r="A3984" s="8" t="s">
        <v>9008</v>
      </c>
      <c r="B3984" s="4" t="s">
        <v>18614</v>
      </c>
      <c r="C3984" s="5" t="s">
        <v>18615</v>
      </c>
      <c r="D3984" s="5" t="s">
        <v>2614</v>
      </c>
      <c r="E3984" s="4" t="s">
        <v>15</v>
      </c>
    </row>
    <row r="3985" spans="1:5" ht="100.8" x14ac:dyDescent="0.3">
      <c r="A3985" s="8" t="s">
        <v>9009</v>
      </c>
      <c r="B3985" s="4" t="s">
        <v>18616</v>
      </c>
      <c r="C3985" s="5" t="s">
        <v>18617</v>
      </c>
      <c r="D3985" s="5" t="s">
        <v>2615</v>
      </c>
      <c r="E3985" s="4" t="s">
        <v>15</v>
      </c>
    </row>
    <row r="3986" spans="1:5" ht="86.4" x14ac:dyDescent="0.3">
      <c r="A3986" s="8" t="s">
        <v>9010</v>
      </c>
      <c r="B3986" s="4" t="s">
        <v>18618</v>
      </c>
      <c r="C3986" s="5" t="s">
        <v>18619</v>
      </c>
      <c r="D3986" s="5" t="s">
        <v>17</v>
      </c>
      <c r="E3986" s="4" t="s">
        <v>15</v>
      </c>
    </row>
    <row r="3987" spans="1:5" ht="100.8" x14ac:dyDescent="0.3">
      <c r="A3987" s="8" t="s">
        <v>9011</v>
      </c>
      <c r="B3987" s="4" t="s">
        <v>18620</v>
      </c>
      <c r="C3987" s="5" t="s">
        <v>18621</v>
      </c>
      <c r="D3987" s="5" t="s">
        <v>2614</v>
      </c>
      <c r="E3987" s="4" t="s">
        <v>15</v>
      </c>
    </row>
    <row r="3988" spans="1:5" ht="100.8" x14ac:dyDescent="0.3">
      <c r="A3988" s="8" t="s">
        <v>9012</v>
      </c>
      <c r="B3988" s="4" t="s">
        <v>18622</v>
      </c>
      <c r="C3988" s="5" t="s">
        <v>18623</v>
      </c>
      <c r="D3988" s="5" t="s">
        <v>2615</v>
      </c>
      <c r="E3988" s="4" t="s">
        <v>15</v>
      </c>
    </row>
    <row r="3989" spans="1:5" ht="86.4" x14ac:dyDescent="0.3">
      <c r="A3989" s="8" t="s">
        <v>9013</v>
      </c>
      <c r="B3989" s="4" t="s">
        <v>18624</v>
      </c>
      <c r="C3989" s="5" t="s">
        <v>18625</v>
      </c>
      <c r="D3989" s="5" t="s">
        <v>17</v>
      </c>
      <c r="E3989" s="4" t="s">
        <v>15</v>
      </c>
    </row>
    <row r="3990" spans="1:5" ht="86.4" x14ac:dyDescent="0.3">
      <c r="A3990" s="8" t="s">
        <v>9014</v>
      </c>
      <c r="B3990" s="4" t="s">
        <v>18626</v>
      </c>
      <c r="C3990" s="5" t="s">
        <v>18627</v>
      </c>
      <c r="D3990" s="5" t="s">
        <v>2614</v>
      </c>
      <c r="E3990" s="4" t="s">
        <v>15</v>
      </c>
    </row>
    <row r="3991" spans="1:5" ht="86.4" x14ac:dyDescent="0.3">
      <c r="A3991" s="8" t="s">
        <v>9015</v>
      </c>
      <c r="B3991" s="4" t="s">
        <v>18628</v>
      </c>
      <c r="C3991" s="5" t="s">
        <v>18629</v>
      </c>
      <c r="D3991" s="5" t="s">
        <v>2615</v>
      </c>
      <c r="E3991" s="4" t="s">
        <v>15</v>
      </c>
    </row>
    <row r="3992" spans="1:5" ht="72" x14ac:dyDescent="0.3">
      <c r="A3992" s="8" t="s">
        <v>9016</v>
      </c>
      <c r="B3992" s="4" t="s">
        <v>18630</v>
      </c>
      <c r="C3992" s="5" t="s">
        <v>18631</v>
      </c>
      <c r="D3992" s="5" t="s">
        <v>17</v>
      </c>
      <c r="E3992" s="4" t="s">
        <v>15</v>
      </c>
    </row>
    <row r="3993" spans="1:5" ht="100.8" x14ac:dyDescent="0.3">
      <c r="A3993" s="8" t="s">
        <v>9017</v>
      </c>
      <c r="B3993" s="4" t="s">
        <v>18632</v>
      </c>
      <c r="C3993" s="5" t="s">
        <v>18633</v>
      </c>
      <c r="D3993" s="5" t="s">
        <v>2566</v>
      </c>
      <c r="E3993" s="4" t="s">
        <v>15</v>
      </c>
    </row>
    <row r="3994" spans="1:5" ht="100.8" x14ac:dyDescent="0.3">
      <c r="A3994" s="8" t="s">
        <v>9018</v>
      </c>
      <c r="B3994" s="4" t="s">
        <v>18634</v>
      </c>
      <c r="C3994" s="5" t="s">
        <v>18635</v>
      </c>
      <c r="D3994" s="5" t="s">
        <v>2567</v>
      </c>
      <c r="E3994" s="4" t="s">
        <v>15</v>
      </c>
    </row>
    <row r="3995" spans="1:5" ht="86.4" x14ac:dyDescent="0.3">
      <c r="A3995" s="8" t="s">
        <v>9019</v>
      </c>
      <c r="B3995" s="4" t="s">
        <v>18636</v>
      </c>
      <c r="C3995" s="5" t="s">
        <v>18637</v>
      </c>
      <c r="D3995" s="5" t="s">
        <v>2616</v>
      </c>
      <c r="E3995" s="4" t="s">
        <v>15</v>
      </c>
    </row>
    <row r="3996" spans="1:5" ht="86.4" x14ac:dyDescent="0.3">
      <c r="A3996" s="8" t="s">
        <v>9020</v>
      </c>
      <c r="B3996" s="4" t="s">
        <v>18638</v>
      </c>
      <c r="C3996" s="5" t="s">
        <v>18639</v>
      </c>
      <c r="D3996" s="5" t="s">
        <v>2617</v>
      </c>
      <c r="E3996" s="4" t="s">
        <v>15</v>
      </c>
    </row>
    <row r="3997" spans="1:5" ht="72" x14ac:dyDescent="0.3">
      <c r="A3997" s="8" t="s">
        <v>9021</v>
      </c>
      <c r="B3997" s="4" t="s">
        <v>18640</v>
      </c>
      <c r="C3997" s="5" t="s">
        <v>18641</v>
      </c>
      <c r="D3997" s="5" t="s">
        <v>2618</v>
      </c>
      <c r="E3997" s="4" t="s">
        <v>15</v>
      </c>
    </row>
    <row r="3998" spans="1:5" ht="100.8" x14ac:dyDescent="0.3">
      <c r="A3998" s="8" t="s">
        <v>9022</v>
      </c>
      <c r="B3998" s="4" t="s">
        <v>18642</v>
      </c>
      <c r="C3998" s="5" t="s">
        <v>18643</v>
      </c>
      <c r="D3998" s="5" t="s">
        <v>2619</v>
      </c>
      <c r="E3998" s="4" t="s">
        <v>15</v>
      </c>
    </row>
    <row r="3999" spans="1:5" ht="100.8" x14ac:dyDescent="0.3">
      <c r="A3999" s="8" t="s">
        <v>9023</v>
      </c>
      <c r="B3999" s="4" t="s">
        <v>18644</v>
      </c>
      <c r="C3999" s="5" t="s">
        <v>18645</v>
      </c>
      <c r="D3999" s="5" t="s">
        <v>2620</v>
      </c>
      <c r="E3999" s="4" t="s">
        <v>15</v>
      </c>
    </row>
    <row r="4000" spans="1:5" ht="86.4" x14ac:dyDescent="0.3">
      <c r="A4000" s="8" t="s">
        <v>9024</v>
      </c>
      <c r="B4000" s="4" t="s">
        <v>18646</v>
      </c>
      <c r="C4000" s="5" t="s">
        <v>18647</v>
      </c>
      <c r="D4000" s="5" t="s">
        <v>2612</v>
      </c>
      <c r="E4000" s="4" t="s">
        <v>15</v>
      </c>
    </row>
    <row r="4001" spans="1:5" ht="100.8" x14ac:dyDescent="0.3">
      <c r="A4001" s="8" t="s">
        <v>9025</v>
      </c>
      <c r="B4001" s="4" t="s">
        <v>18648</v>
      </c>
      <c r="C4001" s="5" t="s">
        <v>18649</v>
      </c>
      <c r="D4001" s="5" t="s">
        <v>2571</v>
      </c>
      <c r="E4001" s="4" t="s">
        <v>24</v>
      </c>
    </row>
    <row r="4002" spans="1:5" ht="100.8" x14ac:dyDescent="0.3">
      <c r="A4002" s="8" t="s">
        <v>9026</v>
      </c>
      <c r="B4002" s="4" t="s">
        <v>18650</v>
      </c>
      <c r="C4002" s="5" t="s">
        <v>18651</v>
      </c>
      <c r="D4002" s="5" t="s">
        <v>17</v>
      </c>
      <c r="E4002" s="4" t="s">
        <v>868</v>
      </c>
    </row>
    <row r="4003" spans="1:5" ht="100.8" x14ac:dyDescent="0.3">
      <c r="A4003" s="8" t="s">
        <v>9027</v>
      </c>
      <c r="B4003" s="4" t="s">
        <v>18652</v>
      </c>
      <c r="C4003" s="5" t="s">
        <v>18653</v>
      </c>
      <c r="D4003" s="5" t="s">
        <v>2571</v>
      </c>
      <c r="E4003" s="4" t="s">
        <v>15</v>
      </c>
    </row>
    <row r="4004" spans="1:5" ht="100.8" x14ac:dyDescent="0.3">
      <c r="A4004" s="8" t="s">
        <v>9028</v>
      </c>
      <c r="B4004" s="4" t="s">
        <v>18654</v>
      </c>
      <c r="C4004" s="5" t="s">
        <v>18655</v>
      </c>
      <c r="D4004" s="5" t="s">
        <v>17</v>
      </c>
      <c r="E4004" s="4" t="s">
        <v>15</v>
      </c>
    </row>
    <row r="4005" spans="1:5" ht="86.4" x14ac:dyDescent="0.3">
      <c r="A4005" s="8" t="s">
        <v>9029</v>
      </c>
      <c r="B4005" s="4" t="s">
        <v>18656</v>
      </c>
      <c r="C4005" s="5" t="s">
        <v>18657</v>
      </c>
      <c r="D4005" s="5" t="s">
        <v>2571</v>
      </c>
      <c r="E4005" s="4" t="s">
        <v>868</v>
      </c>
    </row>
    <row r="4006" spans="1:5" ht="72" x14ac:dyDescent="0.3">
      <c r="A4006" s="8" t="s">
        <v>9030</v>
      </c>
      <c r="B4006" s="4" t="s">
        <v>18658</v>
      </c>
      <c r="C4006" s="5" t="s">
        <v>18659</v>
      </c>
      <c r="D4006" s="5" t="s">
        <v>17</v>
      </c>
      <c r="E4006" s="4" t="s">
        <v>15</v>
      </c>
    </row>
    <row r="4007" spans="1:5" ht="115.2" x14ac:dyDescent="0.3">
      <c r="A4007" s="8" t="s">
        <v>9031</v>
      </c>
      <c r="B4007" s="4" t="s">
        <v>18660</v>
      </c>
      <c r="C4007" s="5" t="s">
        <v>18661</v>
      </c>
      <c r="D4007" s="5" t="s">
        <v>2621</v>
      </c>
      <c r="E4007" s="4" t="s">
        <v>24</v>
      </c>
    </row>
    <row r="4008" spans="1:5" ht="129.6" x14ac:dyDescent="0.3">
      <c r="A4008" s="8" t="s">
        <v>9032</v>
      </c>
      <c r="B4008" s="4" t="s">
        <v>18662</v>
      </c>
      <c r="C4008" s="5" t="s">
        <v>18663</v>
      </c>
      <c r="D4008" s="5" t="s">
        <v>2622</v>
      </c>
      <c r="E4008" s="4" t="s">
        <v>15</v>
      </c>
    </row>
    <row r="4009" spans="1:5" ht="115.2" x14ac:dyDescent="0.3">
      <c r="A4009" s="8" t="s">
        <v>9033</v>
      </c>
      <c r="B4009" s="4" t="s">
        <v>18664</v>
      </c>
      <c r="C4009" s="5" t="s">
        <v>18665</v>
      </c>
      <c r="D4009" s="5" t="s">
        <v>2623</v>
      </c>
      <c r="E4009" s="4" t="s">
        <v>868</v>
      </c>
    </row>
    <row r="4010" spans="1:5" ht="100.8" x14ac:dyDescent="0.3">
      <c r="A4010" s="8" t="s">
        <v>9034</v>
      </c>
      <c r="B4010" s="4" t="s">
        <v>18666</v>
      </c>
      <c r="C4010" s="5" t="s">
        <v>18667</v>
      </c>
      <c r="D4010" s="5" t="s">
        <v>2504</v>
      </c>
      <c r="E4010" s="4" t="s">
        <v>15</v>
      </c>
    </row>
    <row r="4011" spans="1:5" ht="115.2" x14ac:dyDescent="0.3">
      <c r="A4011" s="8" t="s">
        <v>9035</v>
      </c>
      <c r="B4011" s="4" t="s">
        <v>18668</v>
      </c>
      <c r="C4011" s="5" t="s">
        <v>18669</v>
      </c>
      <c r="D4011" s="5" t="s">
        <v>2621</v>
      </c>
      <c r="E4011" s="4" t="s">
        <v>15</v>
      </c>
    </row>
    <row r="4012" spans="1:5" ht="115.2" x14ac:dyDescent="0.3">
      <c r="A4012" s="8" t="s">
        <v>9036</v>
      </c>
      <c r="B4012" s="4" t="s">
        <v>18670</v>
      </c>
      <c r="C4012" s="5" t="s">
        <v>18671</v>
      </c>
      <c r="D4012" s="5" t="s">
        <v>2623</v>
      </c>
      <c r="E4012" s="4" t="s">
        <v>15</v>
      </c>
    </row>
    <row r="4013" spans="1:5" ht="100.8" x14ac:dyDescent="0.3">
      <c r="A4013" s="8" t="s">
        <v>9037</v>
      </c>
      <c r="B4013" s="4" t="s">
        <v>18672</v>
      </c>
      <c r="C4013" s="5" t="s">
        <v>18673</v>
      </c>
      <c r="D4013" s="5" t="s">
        <v>2504</v>
      </c>
      <c r="E4013" s="4" t="s">
        <v>868</v>
      </c>
    </row>
    <row r="4014" spans="1:5" ht="115.2" x14ac:dyDescent="0.3">
      <c r="A4014" s="8" t="s">
        <v>9038</v>
      </c>
      <c r="B4014" s="4" t="s">
        <v>18674</v>
      </c>
      <c r="C4014" s="5" t="s">
        <v>18675</v>
      </c>
      <c r="D4014" s="5" t="s">
        <v>2621</v>
      </c>
      <c r="E4014" s="4" t="s">
        <v>15</v>
      </c>
    </row>
    <row r="4015" spans="1:5" ht="100.8" x14ac:dyDescent="0.3">
      <c r="A4015" s="8" t="s">
        <v>9039</v>
      </c>
      <c r="B4015" s="4" t="s">
        <v>18676</v>
      </c>
      <c r="C4015" s="5" t="s">
        <v>18677</v>
      </c>
      <c r="D4015" s="5" t="s">
        <v>2504</v>
      </c>
      <c r="E4015" s="4" t="s">
        <v>868</v>
      </c>
    </row>
    <row r="4016" spans="1:5" ht="115.2" x14ac:dyDescent="0.3">
      <c r="A4016" s="8" t="s">
        <v>9040</v>
      </c>
      <c r="B4016" s="4" t="s">
        <v>18678</v>
      </c>
      <c r="C4016" s="5" t="s">
        <v>18679</v>
      </c>
      <c r="D4016" s="5" t="s">
        <v>2621</v>
      </c>
      <c r="E4016" s="4" t="s">
        <v>15</v>
      </c>
    </row>
    <row r="4017" spans="1:5" ht="100.8" x14ac:dyDescent="0.3">
      <c r="A4017" s="8" t="s">
        <v>9041</v>
      </c>
      <c r="B4017" s="4" t="s">
        <v>18680</v>
      </c>
      <c r="C4017" s="5" t="s">
        <v>18681</v>
      </c>
      <c r="D4017" s="5" t="s">
        <v>2504</v>
      </c>
      <c r="E4017" s="4" t="s">
        <v>868</v>
      </c>
    </row>
    <row r="4018" spans="1:5" ht="115.2" x14ac:dyDescent="0.3">
      <c r="A4018" s="8" t="s">
        <v>9042</v>
      </c>
      <c r="B4018" s="4" t="s">
        <v>18682</v>
      </c>
      <c r="C4018" s="5" t="s">
        <v>18683</v>
      </c>
      <c r="D4018" s="5" t="s">
        <v>2621</v>
      </c>
      <c r="E4018" s="4" t="s">
        <v>15</v>
      </c>
    </row>
    <row r="4019" spans="1:5" ht="129.6" x14ac:dyDescent="0.3">
      <c r="A4019" s="8" t="s">
        <v>9043</v>
      </c>
      <c r="B4019" s="4" t="s">
        <v>18684</v>
      </c>
      <c r="C4019" s="5" t="s">
        <v>18685</v>
      </c>
      <c r="D4019" s="5" t="s">
        <v>2622</v>
      </c>
      <c r="E4019" s="4" t="s">
        <v>15</v>
      </c>
    </row>
    <row r="4020" spans="1:5" ht="100.8" x14ac:dyDescent="0.3">
      <c r="A4020" s="8" t="s">
        <v>9044</v>
      </c>
      <c r="B4020" s="4" t="s">
        <v>18686</v>
      </c>
      <c r="C4020" s="5" t="s">
        <v>18687</v>
      </c>
      <c r="D4020" s="5" t="s">
        <v>2504</v>
      </c>
      <c r="E4020" s="4" t="s">
        <v>15</v>
      </c>
    </row>
    <row r="4021" spans="1:5" ht="115.2" x14ac:dyDescent="0.3">
      <c r="A4021" s="8" t="s">
        <v>9045</v>
      </c>
      <c r="B4021" s="4" t="s">
        <v>18688</v>
      </c>
      <c r="C4021" s="5" t="s">
        <v>18689</v>
      </c>
      <c r="D4021" s="5" t="s">
        <v>2621</v>
      </c>
      <c r="E4021" s="4" t="s">
        <v>24</v>
      </c>
    </row>
    <row r="4022" spans="1:5" ht="129.6" x14ac:dyDescent="0.3">
      <c r="A4022" s="8" t="s">
        <v>9046</v>
      </c>
      <c r="B4022" s="4" t="s">
        <v>18690</v>
      </c>
      <c r="C4022" s="5" t="s">
        <v>18691</v>
      </c>
      <c r="D4022" s="5" t="s">
        <v>2622</v>
      </c>
      <c r="E4022" s="4" t="s">
        <v>15</v>
      </c>
    </row>
    <row r="4023" spans="1:5" ht="115.2" x14ac:dyDescent="0.3">
      <c r="A4023" s="8" t="s">
        <v>9047</v>
      </c>
      <c r="B4023" s="4" t="s">
        <v>18692</v>
      </c>
      <c r="C4023" s="5" t="s">
        <v>18693</v>
      </c>
      <c r="D4023" s="5" t="s">
        <v>2623</v>
      </c>
      <c r="E4023" s="4" t="s">
        <v>868</v>
      </c>
    </row>
    <row r="4024" spans="1:5" ht="100.8" x14ac:dyDescent="0.3">
      <c r="A4024" s="8" t="s">
        <v>9048</v>
      </c>
      <c r="B4024" s="4" t="s">
        <v>18694</v>
      </c>
      <c r="C4024" s="5" t="s">
        <v>18695</v>
      </c>
      <c r="D4024" s="5" t="s">
        <v>2504</v>
      </c>
      <c r="E4024" s="4" t="s">
        <v>868</v>
      </c>
    </row>
    <row r="4025" spans="1:5" ht="100.8" x14ac:dyDescent="0.3">
      <c r="A4025" s="8" t="s">
        <v>9049</v>
      </c>
      <c r="B4025" s="4" t="s">
        <v>18696</v>
      </c>
      <c r="C4025" s="5" t="s">
        <v>18697</v>
      </c>
      <c r="D4025" s="5" t="s">
        <v>2558</v>
      </c>
      <c r="E4025" s="4" t="s">
        <v>15</v>
      </c>
    </row>
    <row r="4026" spans="1:5" ht="115.2" x14ac:dyDescent="0.3">
      <c r="A4026" s="8" t="s">
        <v>9050</v>
      </c>
      <c r="B4026" s="4" t="s">
        <v>18698</v>
      </c>
      <c r="C4026" s="5" t="s">
        <v>18699</v>
      </c>
      <c r="D4026" s="5" t="s">
        <v>2621</v>
      </c>
      <c r="E4026" s="4" t="s">
        <v>15</v>
      </c>
    </row>
    <row r="4027" spans="1:5" ht="129.6" x14ac:dyDescent="0.3">
      <c r="A4027" s="8" t="s">
        <v>9051</v>
      </c>
      <c r="B4027" s="4" t="s">
        <v>18700</v>
      </c>
      <c r="C4027" s="5" t="s">
        <v>18701</v>
      </c>
      <c r="D4027" s="5" t="s">
        <v>2622</v>
      </c>
      <c r="E4027" s="4" t="s">
        <v>15</v>
      </c>
    </row>
    <row r="4028" spans="1:5" ht="115.2" x14ac:dyDescent="0.3">
      <c r="A4028" s="8" t="s">
        <v>9052</v>
      </c>
      <c r="B4028" s="4" t="s">
        <v>18702</v>
      </c>
      <c r="C4028" s="5" t="s">
        <v>18703</v>
      </c>
      <c r="D4028" s="5" t="s">
        <v>2623</v>
      </c>
      <c r="E4028" s="4" t="s">
        <v>15</v>
      </c>
    </row>
    <row r="4029" spans="1:5" ht="100.8" x14ac:dyDescent="0.3">
      <c r="A4029" s="8" t="s">
        <v>9053</v>
      </c>
      <c r="B4029" s="4" t="s">
        <v>18704</v>
      </c>
      <c r="C4029" s="5" t="s">
        <v>18705</v>
      </c>
      <c r="D4029" s="5" t="s">
        <v>2504</v>
      </c>
      <c r="E4029" s="4" t="s">
        <v>15</v>
      </c>
    </row>
    <row r="4030" spans="1:5" ht="86.4" x14ac:dyDescent="0.3">
      <c r="A4030" s="8" t="s">
        <v>9054</v>
      </c>
      <c r="B4030" s="4" t="s">
        <v>18706</v>
      </c>
      <c r="C4030" s="5" t="s">
        <v>18707</v>
      </c>
      <c r="D4030" s="5" t="s">
        <v>2624</v>
      </c>
      <c r="E4030" s="4" t="s">
        <v>15</v>
      </c>
    </row>
    <row r="4031" spans="1:5" ht="86.4" x14ac:dyDescent="0.3">
      <c r="A4031" s="8" t="s">
        <v>9055</v>
      </c>
      <c r="B4031" s="4" t="s">
        <v>18708</v>
      </c>
      <c r="C4031" s="5" t="s">
        <v>18709</v>
      </c>
      <c r="D4031" s="5" t="s">
        <v>2625</v>
      </c>
      <c r="E4031" s="4" t="s">
        <v>24</v>
      </c>
    </row>
    <row r="4032" spans="1:5" ht="72" x14ac:dyDescent="0.3">
      <c r="A4032" s="8" t="s">
        <v>9056</v>
      </c>
      <c r="B4032" s="4" t="s">
        <v>18710</v>
      </c>
      <c r="C4032" s="5" t="s">
        <v>18711</v>
      </c>
      <c r="D4032" s="5" t="s">
        <v>2626</v>
      </c>
      <c r="E4032" s="4" t="s">
        <v>15</v>
      </c>
    </row>
    <row r="4033" spans="1:5" ht="57.6" x14ac:dyDescent="0.3">
      <c r="A4033" s="8" t="s">
        <v>9057</v>
      </c>
      <c r="B4033" s="4" t="s">
        <v>18712</v>
      </c>
      <c r="C4033" s="5" t="s">
        <v>18713</v>
      </c>
      <c r="D4033" s="5" t="s">
        <v>17</v>
      </c>
      <c r="E4033" s="4" t="s">
        <v>24</v>
      </c>
    </row>
    <row r="4034" spans="1:5" ht="86.4" x14ac:dyDescent="0.3">
      <c r="A4034" s="8" t="s">
        <v>9058</v>
      </c>
      <c r="B4034" s="4" t="s">
        <v>18714</v>
      </c>
      <c r="C4034" s="5" t="s">
        <v>18715</v>
      </c>
      <c r="D4034" s="5" t="s">
        <v>2625</v>
      </c>
      <c r="E4034" s="4" t="s">
        <v>868</v>
      </c>
    </row>
    <row r="4035" spans="1:5" ht="72" x14ac:dyDescent="0.3">
      <c r="A4035" s="8" t="s">
        <v>9059</v>
      </c>
      <c r="B4035" s="4" t="s">
        <v>18716</v>
      </c>
      <c r="C4035" s="5" t="s">
        <v>18717</v>
      </c>
      <c r="D4035" s="5" t="s">
        <v>2626</v>
      </c>
      <c r="E4035" s="4" t="s">
        <v>15</v>
      </c>
    </row>
    <row r="4036" spans="1:5" ht="72" x14ac:dyDescent="0.3">
      <c r="A4036" s="8" t="s">
        <v>9060</v>
      </c>
      <c r="B4036" s="4" t="s">
        <v>18718</v>
      </c>
      <c r="C4036" s="5" t="s">
        <v>18719</v>
      </c>
      <c r="D4036" s="5" t="s">
        <v>17</v>
      </c>
      <c r="E4036" s="4" t="s">
        <v>15</v>
      </c>
    </row>
    <row r="4037" spans="1:5" ht="86.4" x14ac:dyDescent="0.3">
      <c r="A4037" s="8" t="s">
        <v>9061</v>
      </c>
      <c r="B4037" s="4" t="s">
        <v>18720</v>
      </c>
      <c r="C4037" s="5" t="s">
        <v>18721</v>
      </c>
      <c r="D4037" s="5" t="s">
        <v>2627</v>
      </c>
      <c r="E4037" s="4" t="s">
        <v>868</v>
      </c>
    </row>
    <row r="4038" spans="1:5" ht="57.6" x14ac:dyDescent="0.3">
      <c r="A4038" s="8" t="s">
        <v>9062</v>
      </c>
      <c r="B4038" s="4" t="s">
        <v>18722</v>
      </c>
      <c r="C4038" s="5" t="s">
        <v>18723</v>
      </c>
      <c r="D4038" s="5" t="s">
        <v>17</v>
      </c>
      <c r="E4038" s="4" t="s">
        <v>868</v>
      </c>
    </row>
    <row r="4039" spans="1:5" ht="72" x14ac:dyDescent="0.3">
      <c r="A4039" s="8" t="s">
        <v>9063</v>
      </c>
      <c r="B4039" s="4" t="s">
        <v>18724</v>
      </c>
      <c r="C4039" s="5" t="s">
        <v>18725</v>
      </c>
      <c r="D4039" s="5" t="s">
        <v>2571</v>
      </c>
      <c r="E4039" s="4" t="s">
        <v>15</v>
      </c>
    </row>
    <row r="4040" spans="1:5" ht="72" x14ac:dyDescent="0.3">
      <c r="A4040" s="8" t="s">
        <v>9064</v>
      </c>
      <c r="B4040" s="4" t="s">
        <v>18726</v>
      </c>
      <c r="C4040" s="5" t="s">
        <v>18727</v>
      </c>
      <c r="D4040" s="5" t="s">
        <v>2557</v>
      </c>
      <c r="E4040" s="4" t="s">
        <v>15</v>
      </c>
    </row>
    <row r="4041" spans="1:5" ht="72" x14ac:dyDescent="0.3">
      <c r="A4041" s="8" t="s">
        <v>9065</v>
      </c>
      <c r="B4041" s="4" t="s">
        <v>18728</v>
      </c>
      <c r="C4041" s="5" t="s">
        <v>18729</v>
      </c>
      <c r="D4041" s="5" t="s">
        <v>2558</v>
      </c>
      <c r="E4041" s="4" t="s">
        <v>15</v>
      </c>
    </row>
    <row r="4042" spans="1:5" ht="72" x14ac:dyDescent="0.3">
      <c r="A4042" s="8" t="s">
        <v>9066</v>
      </c>
      <c r="B4042" s="4" t="s">
        <v>18730</v>
      </c>
      <c r="C4042" s="5" t="s">
        <v>18731</v>
      </c>
      <c r="D4042" s="5" t="s">
        <v>2559</v>
      </c>
      <c r="E4042" s="4" t="s">
        <v>15</v>
      </c>
    </row>
    <row r="4043" spans="1:5" ht="100.8" x14ac:dyDescent="0.3">
      <c r="A4043" s="8" t="s">
        <v>9067</v>
      </c>
      <c r="B4043" s="4" t="s">
        <v>18732</v>
      </c>
      <c r="C4043" s="5" t="s">
        <v>18733</v>
      </c>
      <c r="D4043" s="5" t="s">
        <v>2571</v>
      </c>
      <c r="E4043" s="4" t="s">
        <v>15</v>
      </c>
    </row>
    <row r="4044" spans="1:5" ht="86.4" x14ac:dyDescent="0.3">
      <c r="A4044" s="8" t="s">
        <v>9068</v>
      </c>
      <c r="B4044" s="4" t="s">
        <v>18734</v>
      </c>
      <c r="C4044" s="5" t="s">
        <v>18735</v>
      </c>
      <c r="D4044" s="5" t="s">
        <v>2557</v>
      </c>
      <c r="E4044" s="4" t="s">
        <v>15</v>
      </c>
    </row>
    <row r="4045" spans="1:5" ht="100.8" x14ac:dyDescent="0.3">
      <c r="A4045" s="8" t="s">
        <v>9069</v>
      </c>
      <c r="B4045" s="4" t="s">
        <v>18736</v>
      </c>
      <c r="C4045" s="5" t="s">
        <v>18737</v>
      </c>
      <c r="D4045" s="5" t="s">
        <v>2558</v>
      </c>
      <c r="E4045" s="4" t="s">
        <v>15</v>
      </c>
    </row>
    <row r="4046" spans="1:5" ht="100.8" x14ac:dyDescent="0.3">
      <c r="A4046" s="8" t="s">
        <v>9070</v>
      </c>
      <c r="B4046" s="4" t="s">
        <v>18738</v>
      </c>
      <c r="C4046" s="5" t="s">
        <v>18739</v>
      </c>
      <c r="D4046" s="5" t="s">
        <v>2559</v>
      </c>
      <c r="E4046" s="4" t="s">
        <v>15</v>
      </c>
    </row>
    <row r="4047" spans="1:5" ht="86.4" x14ac:dyDescent="0.3">
      <c r="A4047" s="8" t="s">
        <v>9071</v>
      </c>
      <c r="B4047" s="4" t="s">
        <v>18740</v>
      </c>
      <c r="C4047" s="5" t="s">
        <v>18741</v>
      </c>
      <c r="D4047" s="5" t="s">
        <v>2571</v>
      </c>
      <c r="E4047" s="4" t="s">
        <v>15</v>
      </c>
    </row>
    <row r="4048" spans="1:5" ht="86.4" x14ac:dyDescent="0.3">
      <c r="A4048" s="8" t="s">
        <v>9072</v>
      </c>
      <c r="B4048" s="4" t="s">
        <v>18742</v>
      </c>
      <c r="C4048" s="5" t="s">
        <v>18743</v>
      </c>
      <c r="D4048" s="5" t="s">
        <v>2557</v>
      </c>
      <c r="E4048" s="4" t="s">
        <v>15</v>
      </c>
    </row>
    <row r="4049" spans="1:5" ht="100.8" x14ac:dyDescent="0.3">
      <c r="A4049" s="8" t="s">
        <v>9073</v>
      </c>
      <c r="B4049" s="4" t="s">
        <v>18744</v>
      </c>
      <c r="C4049" s="5" t="s">
        <v>18745</v>
      </c>
      <c r="D4049" s="5" t="s">
        <v>2558</v>
      </c>
      <c r="E4049" s="4" t="s">
        <v>15</v>
      </c>
    </row>
    <row r="4050" spans="1:5" ht="86.4" x14ac:dyDescent="0.3">
      <c r="A4050" s="8" t="s">
        <v>9074</v>
      </c>
      <c r="B4050" s="4" t="s">
        <v>18746</v>
      </c>
      <c r="C4050" s="5" t="s">
        <v>18747</v>
      </c>
      <c r="D4050" s="5" t="s">
        <v>2559</v>
      </c>
      <c r="E4050" s="4" t="s">
        <v>15</v>
      </c>
    </row>
    <row r="4051" spans="1:5" ht="86.4" x14ac:dyDescent="0.3">
      <c r="A4051" s="8" t="s">
        <v>9075</v>
      </c>
      <c r="B4051" s="4" t="s">
        <v>18748</v>
      </c>
      <c r="C4051" s="5" t="s">
        <v>18749</v>
      </c>
      <c r="D4051" s="5" t="s">
        <v>2571</v>
      </c>
      <c r="E4051" s="4" t="s">
        <v>15</v>
      </c>
    </row>
    <row r="4052" spans="1:5" ht="86.4" x14ac:dyDescent="0.3">
      <c r="A4052" s="8" t="s">
        <v>9076</v>
      </c>
      <c r="B4052" s="4" t="s">
        <v>18750</v>
      </c>
      <c r="C4052" s="5" t="s">
        <v>18751</v>
      </c>
      <c r="D4052" s="5" t="s">
        <v>2557</v>
      </c>
      <c r="E4052" s="4" t="s">
        <v>15</v>
      </c>
    </row>
    <row r="4053" spans="1:5" ht="86.4" x14ac:dyDescent="0.3">
      <c r="A4053" s="8" t="s">
        <v>9077</v>
      </c>
      <c r="B4053" s="4" t="s">
        <v>18752</v>
      </c>
      <c r="C4053" s="5" t="s">
        <v>18753</v>
      </c>
      <c r="D4053" s="5" t="s">
        <v>2558</v>
      </c>
      <c r="E4053" s="4" t="s">
        <v>15</v>
      </c>
    </row>
    <row r="4054" spans="1:5" ht="86.4" x14ac:dyDescent="0.3">
      <c r="A4054" s="8" t="s">
        <v>9078</v>
      </c>
      <c r="B4054" s="4" t="s">
        <v>18754</v>
      </c>
      <c r="C4054" s="5" t="s">
        <v>18755</v>
      </c>
      <c r="D4054" s="5" t="s">
        <v>2559</v>
      </c>
      <c r="E4054" s="4" t="s">
        <v>15</v>
      </c>
    </row>
    <row r="4055" spans="1:5" ht="57.6" x14ac:dyDescent="0.3">
      <c r="A4055" s="8" t="s">
        <v>9079</v>
      </c>
      <c r="B4055" s="4" t="s">
        <v>18756</v>
      </c>
      <c r="C4055" s="5" t="s">
        <v>18757</v>
      </c>
      <c r="D4055" s="5" t="s">
        <v>2571</v>
      </c>
      <c r="E4055" s="4" t="s">
        <v>15</v>
      </c>
    </row>
    <row r="4056" spans="1:5" ht="57.6" x14ac:dyDescent="0.3">
      <c r="A4056" s="8" t="s">
        <v>9080</v>
      </c>
      <c r="B4056" s="4" t="s">
        <v>18758</v>
      </c>
      <c r="C4056" s="5" t="s">
        <v>18759</v>
      </c>
      <c r="D4056" s="5" t="s">
        <v>2557</v>
      </c>
      <c r="E4056" s="4" t="s">
        <v>15</v>
      </c>
    </row>
    <row r="4057" spans="1:5" ht="57.6" x14ac:dyDescent="0.3">
      <c r="A4057" s="8" t="s">
        <v>9081</v>
      </c>
      <c r="B4057" s="4" t="s">
        <v>18760</v>
      </c>
      <c r="C4057" s="5" t="s">
        <v>18761</v>
      </c>
      <c r="D4057" s="5" t="s">
        <v>2558</v>
      </c>
      <c r="E4057" s="4" t="s">
        <v>15</v>
      </c>
    </row>
    <row r="4058" spans="1:5" ht="57.6" x14ac:dyDescent="0.3">
      <c r="A4058" s="8" t="s">
        <v>9082</v>
      </c>
      <c r="B4058" s="4" t="s">
        <v>18762</v>
      </c>
      <c r="C4058" s="5" t="s">
        <v>18763</v>
      </c>
      <c r="D4058" s="5" t="s">
        <v>2559</v>
      </c>
      <c r="E4058" s="4" t="s">
        <v>15</v>
      </c>
    </row>
    <row r="4059" spans="1:5" ht="115.2" x14ac:dyDescent="0.3">
      <c r="A4059" s="8" t="s">
        <v>9083</v>
      </c>
      <c r="B4059" s="4" t="s">
        <v>18764</v>
      </c>
      <c r="C4059" s="5" t="s">
        <v>18765</v>
      </c>
      <c r="D4059" s="5" t="s">
        <v>2628</v>
      </c>
      <c r="E4059" s="4" t="s">
        <v>16</v>
      </c>
    </row>
    <row r="4060" spans="1:5" ht="115.2" x14ac:dyDescent="0.3">
      <c r="A4060" s="8" t="s">
        <v>9084</v>
      </c>
      <c r="B4060" s="4" t="s">
        <v>18766</v>
      </c>
      <c r="C4060" s="5" t="s">
        <v>46439</v>
      </c>
      <c r="D4060" s="5" t="s">
        <v>2630</v>
      </c>
      <c r="E4060" s="4" t="s">
        <v>16</v>
      </c>
    </row>
    <row r="4061" spans="1:5" ht="115.2" x14ac:dyDescent="0.3">
      <c r="A4061" s="8" t="s">
        <v>9085</v>
      </c>
      <c r="B4061" s="4" t="s">
        <v>18766</v>
      </c>
      <c r="C4061" s="5" t="s">
        <v>46439</v>
      </c>
      <c r="D4061" s="5" t="s">
        <v>17</v>
      </c>
      <c r="E4061" s="4" t="s">
        <v>15</v>
      </c>
    </row>
    <row r="4062" spans="1:5" ht="115.2" x14ac:dyDescent="0.3">
      <c r="A4062" s="8" t="s">
        <v>9086</v>
      </c>
      <c r="B4062" s="4" t="s">
        <v>18768</v>
      </c>
      <c r="C4062" s="5" t="s">
        <v>18767</v>
      </c>
      <c r="D4062" s="5" t="s">
        <v>17</v>
      </c>
      <c r="E4062" s="4" t="s">
        <v>16</v>
      </c>
    </row>
    <row r="4063" spans="1:5" ht="100.8" x14ac:dyDescent="0.3">
      <c r="A4063" s="8" t="s">
        <v>9087</v>
      </c>
      <c r="B4063" s="4" t="s">
        <v>18769</v>
      </c>
      <c r="C4063" s="5" t="s">
        <v>18770</v>
      </c>
      <c r="D4063" s="5" t="s">
        <v>2631</v>
      </c>
      <c r="E4063" s="4" t="s">
        <v>16</v>
      </c>
    </row>
    <row r="4064" spans="1:5" ht="100.8" x14ac:dyDescent="0.3">
      <c r="A4064" s="8" t="s">
        <v>9088</v>
      </c>
      <c r="B4064" s="4" t="s">
        <v>18771</v>
      </c>
      <c r="C4064" s="5" t="s">
        <v>18772</v>
      </c>
      <c r="D4064" s="5" t="s">
        <v>2632</v>
      </c>
      <c r="E4064" s="4" t="s">
        <v>15</v>
      </c>
    </row>
    <row r="4065" spans="1:5" ht="100.8" x14ac:dyDescent="0.3">
      <c r="A4065" s="8" t="s">
        <v>9089</v>
      </c>
      <c r="B4065" s="4" t="s">
        <v>18773</v>
      </c>
      <c r="C4065" s="5" t="s">
        <v>18774</v>
      </c>
      <c r="D4065" s="5" t="s">
        <v>2633</v>
      </c>
      <c r="E4065" s="4" t="s">
        <v>15</v>
      </c>
    </row>
    <row r="4066" spans="1:5" ht="100.8" x14ac:dyDescent="0.3">
      <c r="A4066" s="8" t="s">
        <v>9090</v>
      </c>
      <c r="B4066" s="4" t="s">
        <v>18775</v>
      </c>
      <c r="C4066" s="5" t="s">
        <v>18776</v>
      </c>
      <c r="D4066" s="5" t="s">
        <v>2634</v>
      </c>
      <c r="E4066" s="4" t="s">
        <v>15</v>
      </c>
    </row>
    <row r="4067" spans="1:5" ht="72" x14ac:dyDescent="0.3">
      <c r="A4067" s="8" t="s">
        <v>9091</v>
      </c>
      <c r="B4067" s="4" t="s">
        <v>18777</v>
      </c>
      <c r="C4067" s="5" t="s">
        <v>18778</v>
      </c>
      <c r="D4067" s="5" t="s">
        <v>17</v>
      </c>
      <c r="E4067" s="4" t="s">
        <v>15</v>
      </c>
    </row>
    <row r="4068" spans="1:5" ht="100.8" x14ac:dyDescent="0.3">
      <c r="A4068" s="8" t="s">
        <v>9092</v>
      </c>
      <c r="B4068" s="4" t="s">
        <v>18779</v>
      </c>
      <c r="C4068" s="5" t="s">
        <v>18780</v>
      </c>
      <c r="D4068" s="5" t="s">
        <v>2635</v>
      </c>
      <c r="E4068" s="4" t="s">
        <v>15</v>
      </c>
    </row>
    <row r="4069" spans="1:5" ht="100.8" x14ac:dyDescent="0.3">
      <c r="A4069" s="8" t="s">
        <v>9093</v>
      </c>
      <c r="B4069" s="4" t="s">
        <v>18781</v>
      </c>
      <c r="C4069" s="5" t="s">
        <v>18782</v>
      </c>
      <c r="D4069" s="5" t="s">
        <v>2636</v>
      </c>
      <c r="E4069" s="4" t="s">
        <v>15</v>
      </c>
    </row>
    <row r="4070" spans="1:5" ht="115.2" x14ac:dyDescent="0.3">
      <c r="A4070" s="8" t="s">
        <v>9094</v>
      </c>
      <c r="B4070" s="4" t="s">
        <v>18783</v>
      </c>
      <c r="C4070" s="5" t="s">
        <v>18784</v>
      </c>
      <c r="D4070" s="5" t="s">
        <v>2637</v>
      </c>
      <c r="E4070" s="4" t="s">
        <v>868</v>
      </c>
    </row>
    <row r="4071" spans="1:5" ht="100.8" x14ac:dyDescent="0.3">
      <c r="A4071" s="8" t="s">
        <v>9095</v>
      </c>
      <c r="B4071" s="4" t="s">
        <v>18785</v>
      </c>
      <c r="C4071" s="5" t="s">
        <v>18786</v>
      </c>
      <c r="D4071" s="5" t="s">
        <v>2638</v>
      </c>
      <c r="E4071" s="4" t="s">
        <v>15</v>
      </c>
    </row>
    <row r="4072" spans="1:5" ht="86.4" x14ac:dyDescent="0.3">
      <c r="A4072" s="8" t="s">
        <v>9096</v>
      </c>
      <c r="B4072" s="4" t="s">
        <v>18787</v>
      </c>
      <c r="C4072" s="5" t="s">
        <v>18788</v>
      </c>
      <c r="D4072" s="5" t="s">
        <v>2635</v>
      </c>
      <c r="E4072" s="4" t="s">
        <v>15</v>
      </c>
    </row>
    <row r="4073" spans="1:5" ht="100.8" x14ac:dyDescent="0.3">
      <c r="A4073" s="8" t="s">
        <v>9097</v>
      </c>
      <c r="B4073" s="4" t="s">
        <v>18789</v>
      </c>
      <c r="C4073" s="5" t="s">
        <v>18790</v>
      </c>
      <c r="D4073" s="5" t="s">
        <v>2636</v>
      </c>
      <c r="E4073" s="4" t="s">
        <v>15</v>
      </c>
    </row>
    <row r="4074" spans="1:5" ht="100.8" x14ac:dyDescent="0.3">
      <c r="A4074" s="8" t="s">
        <v>9098</v>
      </c>
      <c r="B4074" s="4" t="s">
        <v>18791</v>
      </c>
      <c r="C4074" s="5" t="s">
        <v>18792</v>
      </c>
      <c r="D4074" s="5" t="s">
        <v>2637</v>
      </c>
      <c r="E4074" s="4" t="s">
        <v>15</v>
      </c>
    </row>
    <row r="4075" spans="1:5" ht="86.4" x14ac:dyDescent="0.3">
      <c r="A4075" s="8" t="s">
        <v>9099</v>
      </c>
      <c r="B4075" s="4" t="s">
        <v>18793</v>
      </c>
      <c r="C4075" s="5" t="s">
        <v>18794</v>
      </c>
      <c r="D4075" s="5" t="s">
        <v>2638</v>
      </c>
      <c r="E4075" s="4" t="s">
        <v>15</v>
      </c>
    </row>
    <row r="4076" spans="1:5" ht="129.6" x14ac:dyDescent="0.3">
      <c r="A4076" s="8" t="s">
        <v>9100</v>
      </c>
      <c r="B4076" s="4" t="s">
        <v>18795</v>
      </c>
      <c r="C4076" s="5" t="s">
        <v>18796</v>
      </c>
      <c r="D4076" s="5" t="s">
        <v>2639</v>
      </c>
      <c r="E4076" s="4" t="s">
        <v>15</v>
      </c>
    </row>
    <row r="4077" spans="1:5" ht="115.2" x14ac:dyDescent="0.3">
      <c r="A4077" s="8" t="s">
        <v>9101</v>
      </c>
      <c r="B4077" s="4" t="s">
        <v>18797</v>
      </c>
      <c r="C4077" s="5" t="s">
        <v>18798</v>
      </c>
      <c r="D4077" s="5" t="s">
        <v>2640</v>
      </c>
      <c r="E4077" s="4" t="s">
        <v>15</v>
      </c>
    </row>
    <row r="4078" spans="1:5" ht="115.2" x14ac:dyDescent="0.3">
      <c r="A4078" s="8" t="s">
        <v>9102</v>
      </c>
      <c r="B4078" s="4" t="s">
        <v>18797</v>
      </c>
      <c r="C4078" s="5" t="s">
        <v>18798</v>
      </c>
      <c r="D4078" s="5" t="s">
        <v>2641</v>
      </c>
      <c r="E4078" s="4" t="s">
        <v>15</v>
      </c>
    </row>
    <row r="4079" spans="1:5" ht="115.2" x14ac:dyDescent="0.3">
      <c r="A4079" s="8" t="s">
        <v>9103</v>
      </c>
      <c r="B4079" s="4" t="s">
        <v>18797</v>
      </c>
      <c r="C4079" s="5" t="s">
        <v>18798</v>
      </c>
      <c r="D4079" s="5" t="s">
        <v>2642</v>
      </c>
      <c r="E4079" s="4" t="s">
        <v>15</v>
      </c>
    </row>
    <row r="4080" spans="1:5" ht="115.2" x14ac:dyDescent="0.3">
      <c r="A4080" s="8" t="s">
        <v>9104</v>
      </c>
      <c r="B4080" s="4" t="s">
        <v>18797</v>
      </c>
      <c r="C4080" s="5" t="s">
        <v>18798</v>
      </c>
      <c r="D4080" s="5" t="s">
        <v>2643</v>
      </c>
      <c r="E4080" s="4" t="s">
        <v>15</v>
      </c>
    </row>
    <row r="4081" spans="1:5" ht="115.2" x14ac:dyDescent="0.3">
      <c r="A4081" s="8" t="s">
        <v>9105</v>
      </c>
      <c r="B4081" s="4" t="s">
        <v>18797</v>
      </c>
      <c r="C4081" s="5" t="s">
        <v>18798</v>
      </c>
      <c r="D4081" s="5" t="s">
        <v>2644</v>
      </c>
      <c r="E4081" s="4" t="s">
        <v>15</v>
      </c>
    </row>
    <row r="4082" spans="1:5" ht="115.2" x14ac:dyDescent="0.3">
      <c r="A4082" s="8" t="s">
        <v>9106</v>
      </c>
      <c r="B4082" s="4" t="s">
        <v>18797</v>
      </c>
      <c r="C4082" s="5" t="s">
        <v>18798</v>
      </c>
      <c r="D4082" s="5" t="s">
        <v>2645</v>
      </c>
      <c r="E4082" s="4" t="s">
        <v>15</v>
      </c>
    </row>
    <row r="4083" spans="1:5" ht="115.2" x14ac:dyDescent="0.3">
      <c r="A4083" s="8" t="s">
        <v>9107</v>
      </c>
      <c r="B4083" s="4" t="s">
        <v>18797</v>
      </c>
      <c r="C4083" s="5" t="s">
        <v>18798</v>
      </c>
      <c r="D4083" s="5" t="s">
        <v>2646</v>
      </c>
      <c r="E4083" s="4" t="s">
        <v>15</v>
      </c>
    </row>
    <row r="4084" spans="1:5" ht="115.2" x14ac:dyDescent="0.3">
      <c r="A4084" s="8" t="s">
        <v>9108</v>
      </c>
      <c r="B4084" s="4" t="s">
        <v>18797</v>
      </c>
      <c r="C4084" s="5" t="s">
        <v>18798</v>
      </c>
      <c r="D4084" s="5" t="s">
        <v>2647</v>
      </c>
      <c r="E4084" s="4" t="s">
        <v>15</v>
      </c>
    </row>
    <row r="4085" spans="1:5" ht="115.2" x14ac:dyDescent="0.3">
      <c r="A4085" s="8" t="s">
        <v>9109</v>
      </c>
      <c r="B4085" s="4" t="s">
        <v>18797</v>
      </c>
      <c r="C4085" s="5" t="s">
        <v>18798</v>
      </c>
      <c r="D4085" s="5" t="s">
        <v>2648</v>
      </c>
      <c r="E4085" s="4" t="s">
        <v>16</v>
      </c>
    </row>
    <row r="4086" spans="1:5" ht="115.2" x14ac:dyDescent="0.3">
      <c r="A4086" s="8" t="s">
        <v>9110</v>
      </c>
      <c r="B4086" s="4" t="s">
        <v>18797</v>
      </c>
      <c r="C4086" s="5" t="s">
        <v>18798</v>
      </c>
      <c r="D4086" s="5" t="s">
        <v>2649</v>
      </c>
      <c r="E4086" s="4" t="s">
        <v>16</v>
      </c>
    </row>
    <row r="4087" spans="1:5" ht="115.2" x14ac:dyDescent="0.3">
      <c r="A4087" s="8" t="s">
        <v>9111</v>
      </c>
      <c r="B4087" s="4" t="s">
        <v>18797</v>
      </c>
      <c r="C4087" s="5" t="s">
        <v>18798</v>
      </c>
      <c r="D4087" s="5" t="s">
        <v>2650</v>
      </c>
      <c r="E4087" s="4" t="s">
        <v>16</v>
      </c>
    </row>
    <row r="4088" spans="1:5" ht="115.2" x14ac:dyDescent="0.3">
      <c r="A4088" s="8" t="s">
        <v>9112</v>
      </c>
      <c r="B4088" s="4" t="s">
        <v>18797</v>
      </c>
      <c r="C4088" s="5" t="s">
        <v>18798</v>
      </c>
      <c r="D4088" s="5" t="s">
        <v>2651</v>
      </c>
      <c r="E4088" s="4" t="s">
        <v>15</v>
      </c>
    </row>
    <row r="4089" spans="1:5" ht="115.2" x14ac:dyDescent="0.3">
      <c r="A4089" s="8" t="s">
        <v>9113</v>
      </c>
      <c r="B4089" s="4" t="s">
        <v>18797</v>
      </c>
      <c r="C4089" s="5" t="s">
        <v>18798</v>
      </c>
      <c r="D4089" s="5" t="s">
        <v>2652</v>
      </c>
      <c r="E4089" s="4" t="s">
        <v>15</v>
      </c>
    </row>
    <row r="4090" spans="1:5" ht="115.2" x14ac:dyDescent="0.3">
      <c r="A4090" s="8" t="s">
        <v>9114</v>
      </c>
      <c r="B4090" s="4" t="s">
        <v>18797</v>
      </c>
      <c r="C4090" s="5" t="s">
        <v>18798</v>
      </c>
      <c r="D4090" s="5" t="s">
        <v>17</v>
      </c>
      <c r="E4090" s="4" t="s">
        <v>16</v>
      </c>
    </row>
    <row r="4091" spans="1:5" ht="187.2" x14ac:dyDescent="0.3">
      <c r="A4091" s="8" t="s">
        <v>9115</v>
      </c>
      <c r="B4091" s="4" t="s">
        <v>18799</v>
      </c>
      <c r="C4091" s="5" t="s">
        <v>18800</v>
      </c>
      <c r="D4091" s="5" t="s">
        <v>2653</v>
      </c>
      <c r="E4091" s="4" t="s">
        <v>15</v>
      </c>
    </row>
    <row r="4092" spans="1:5" ht="172.8" x14ac:dyDescent="0.3">
      <c r="A4092" s="8" t="s">
        <v>9116</v>
      </c>
      <c r="B4092" s="4" t="s">
        <v>18801</v>
      </c>
      <c r="C4092" s="5" t="s">
        <v>18802</v>
      </c>
      <c r="D4092" s="5" t="s">
        <v>2654</v>
      </c>
      <c r="E4092" s="4" t="s">
        <v>15</v>
      </c>
    </row>
    <row r="4093" spans="1:5" ht="115.2" x14ac:dyDescent="0.3">
      <c r="A4093" s="8" t="s">
        <v>9117</v>
      </c>
      <c r="B4093" s="4" t="s">
        <v>18803</v>
      </c>
      <c r="C4093" s="5" t="s">
        <v>18804</v>
      </c>
      <c r="D4093" s="5" t="s">
        <v>2655</v>
      </c>
      <c r="E4093" s="4" t="s">
        <v>15</v>
      </c>
    </row>
    <row r="4094" spans="1:5" ht="115.2" x14ac:dyDescent="0.3">
      <c r="A4094" s="8" t="s">
        <v>9118</v>
      </c>
      <c r="B4094" s="4" t="s">
        <v>18805</v>
      </c>
      <c r="C4094" s="5" t="s">
        <v>18806</v>
      </c>
      <c r="D4094" s="5" t="s">
        <v>17</v>
      </c>
      <c r="E4094" s="4" t="s">
        <v>15</v>
      </c>
    </row>
    <row r="4095" spans="1:5" ht="115.2" x14ac:dyDescent="0.3">
      <c r="A4095" s="8" t="s">
        <v>9119</v>
      </c>
      <c r="B4095" s="4" t="s">
        <v>18807</v>
      </c>
      <c r="C4095" s="5" t="s">
        <v>18808</v>
      </c>
      <c r="D4095" s="5" t="s">
        <v>2655</v>
      </c>
      <c r="E4095" s="4" t="s">
        <v>15</v>
      </c>
    </row>
    <row r="4096" spans="1:5" ht="100.8" x14ac:dyDescent="0.3">
      <c r="A4096" s="8" t="s">
        <v>9120</v>
      </c>
      <c r="B4096" s="4" t="s">
        <v>18809</v>
      </c>
      <c r="C4096" s="5" t="s">
        <v>18810</v>
      </c>
      <c r="D4096" s="5" t="s">
        <v>17</v>
      </c>
      <c r="E4096" s="4" t="s">
        <v>15</v>
      </c>
    </row>
    <row r="4097" spans="1:5" ht="100.8" x14ac:dyDescent="0.3">
      <c r="A4097" s="8" t="s">
        <v>9121</v>
      </c>
      <c r="B4097" s="4" t="s">
        <v>18811</v>
      </c>
      <c r="C4097" s="5" t="s">
        <v>18812</v>
      </c>
      <c r="D4097" s="5" t="s">
        <v>2656</v>
      </c>
      <c r="E4097" s="4" t="s">
        <v>15</v>
      </c>
    </row>
    <row r="4098" spans="1:5" ht="100.8" x14ac:dyDescent="0.3">
      <c r="A4098" s="8" t="s">
        <v>9122</v>
      </c>
      <c r="B4098" s="4" t="s">
        <v>18813</v>
      </c>
      <c r="C4098" s="5" t="s">
        <v>18814</v>
      </c>
      <c r="D4098" s="5" t="s">
        <v>2657</v>
      </c>
      <c r="E4098" s="4" t="s">
        <v>16</v>
      </c>
    </row>
    <row r="4099" spans="1:5" ht="100.8" x14ac:dyDescent="0.3">
      <c r="A4099" s="8" t="s">
        <v>9123</v>
      </c>
      <c r="B4099" s="4" t="s">
        <v>18813</v>
      </c>
      <c r="C4099" s="5" t="s">
        <v>18814</v>
      </c>
      <c r="D4099" s="5" t="s">
        <v>17</v>
      </c>
      <c r="E4099" s="4" t="s">
        <v>15</v>
      </c>
    </row>
    <row r="4100" spans="1:5" ht="129.6" x14ac:dyDescent="0.3">
      <c r="A4100" s="8" t="s">
        <v>9124</v>
      </c>
      <c r="B4100" s="4" t="s">
        <v>18815</v>
      </c>
      <c r="C4100" s="5" t="s">
        <v>18816</v>
      </c>
      <c r="D4100" s="5" t="s">
        <v>2658</v>
      </c>
      <c r="E4100" s="4" t="s">
        <v>15</v>
      </c>
    </row>
    <row r="4101" spans="1:5" ht="115.2" x14ac:dyDescent="0.3">
      <c r="A4101" s="8" t="s">
        <v>9125</v>
      </c>
      <c r="B4101" s="4" t="s">
        <v>18817</v>
      </c>
      <c r="C4101" s="5" t="s">
        <v>18818</v>
      </c>
      <c r="D4101" s="5" t="s">
        <v>44</v>
      </c>
      <c r="E4101" s="4" t="s">
        <v>15</v>
      </c>
    </row>
    <row r="4102" spans="1:5" ht="115.2" x14ac:dyDescent="0.3">
      <c r="A4102" s="8" t="s">
        <v>9126</v>
      </c>
      <c r="B4102" s="4" t="s">
        <v>18819</v>
      </c>
      <c r="C4102" s="5" t="s">
        <v>18820</v>
      </c>
      <c r="D4102" s="5" t="s">
        <v>44</v>
      </c>
      <c r="E4102" s="4" t="s">
        <v>15</v>
      </c>
    </row>
    <row r="4103" spans="1:5" ht="57.6" x14ac:dyDescent="0.3">
      <c r="A4103" s="8" t="s">
        <v>9127</v>
      </c>
      <c r="B4103" s="4" t="s">
        <v>18821</v>
      </c>
      <c r="C4103" s="5" t="s">
        <v>18822</v>
      </c>
      <c r="D4103" s="5" t="s">
        <v>2633</v>
      </c>
      <c r="E4103" s="4" t="s">
        <v>24</v>
      </c>
    </row>
    <row r="4104" spans="1:5" ht="57.6" x14ac:dyDescent="0.3">
      <c r="A4104" s="8" t="s">
        <v>9128</v>
      </c>
      <c r="B4104" s="4" t="s">
        <v>18823</v>
      </c>
      <c r="C4104" s="5" t="s">
        <v>18824</v>
      </c>
      <c r="D4104" s="5" t="s">
        <v>2634</v>
      </c>
      <c r="E4104" s="4" t="s">
        <v>24</v>
      </c>
    </row>
    <row r="4105" spans="1:5" ht="158.4" x14ac:dyDescent="0.3">
      <c r="A4105" s="8" t="s">
        <v>9129</v>
      </c>
      <c r="B4105" s="4" t="s">
        <v>18825</v>
      </c>
      <c r="C4105" s="5" t="s">
        <v>18826</v>
      </c>
      <c r="D4105" s="5" t="s">
        <v>2659</v>
      </c>
      <c r="E4105" s="4" t="s">
        <v>24</v>
      </c>
    </row>
    <row r="4106" spans="1:5" ht="144" x14ac:dyDescent="0.3">
      <c r="A4106" s="8" t="s">
        <v>9130</v>
      </c>
      <c r="B4106" s="4" t="s">
        <v>18827</v>
      </c>
      <c r="C4106" s="5" t="s">
        <v>18828</v>
      </c>
      <c r="D4106" s="5" t="s">
        <v>2660</v>
      </c>
      <c r="E4106" s="4" t="s">
        <v>24</v>
      </c>
    </row>
    <row r="4107" spans="1:5" ht="144" x14ac:dyDescent="0.3">
      <c r="A4107" s="8" t="s">
        <v>9131</v>
      </c>
      <c r="B4107" s="4" t="s">
        <v>18829</v>
      </c>
      <c r="C4107" s="5" t="s">
        <v>18830</v>
      </c>
      <c r="D4107" s="5" t="s">
        <v>2633</v>
      </c>
      <c r="E4107" s="4" t="s">
        <v>24</v>
      </c>
    </row>
    <row r="4108" spans="1:5" ht="158.4" x14ac:dyDescent="0.3">
      <c r="A4108" s="8" t="s">
        <v>9132</v>
      </c>
      <c r="B4108" s="4" t="s">
        <v>18831</v>
      </c>
      <c r="C4108" s="5" t="s">
        <v>18832</v>
      </c>
      <c r="D4108" s="5" t="s">
        <v>2661</v>
      </c>
      <c r="E4108" s="4" t="s">
        <v>24</v>
      </c>
    </row>
    <row r="4109" spans="1:5" ht="144" x14ac:dyDescent="0.3">
      <c r="A4109" s="8" t="s">
        <v>9133</v>
      </c>
      <c r="B4109" s="4" t="s">
        <v>18833</v>
      </c>
      <c r="C4109" s="5" t="s">
        <v>18834</v>
      </c>
      <c r="D4109" s="5" t="s">
        <v>2634</v>
      </c>
      <c r="E4109" s="4" t="s">
        <v>24</v>
      </c>
    </row>
    <row r="4110" spans="1:5" ht="129.6" x14ac:dyDescent="0.3">
      <c r="A4110" s="8" t="s">
        <v>9134</v>
      </c>
      <c r="B4110" s="4" t="s">
        <v>18835</v>
      </c>
      <c r="C4110" s="5" t="s">
        <v>18836</v>
      </c>
      <c r="D4110" s="5" t="s">
        <v>2633</v>
      </c>
      <c r="E4110" s="4" t="s">
        <v>24</v>
      </c>
    </row>
    <row r="4111" spans="1:5" ht="144" x14ac:dyDescent="0.3">
      <c r="A4111" s="8" t="s">
        <v>9135</v>
      </c>
      <c r="B4111" s="4" t="s">
        <v>18837</v>
      </c>
      <c r="C4111" s="5" t="s">
        <v>18838</v>
      </c>
      <c r="D4111" s="5" t="s">
        <v>2661</v>
      </c>
      <c r="E4111" s="4" t="s">
        <v>24</v>
      </c>
    </row>
    <row r="4112" spans="1:5" ht="129.6" x14ac:dyDescent="0.3">
      <c r="A4112" s="8" t="s">
        <v>9136</v>
      </c>
      <c r="B4112" s="4" t="s">
        <v>18839</v>
      </c>
      <c r="C4112" s="5" t="s">
        <v>18840</v>
      </c>
      <c r="D4112" s="5" t="s">
        <v>2634</v>
      </c>
      <c r="E4112" s="4" t="s">
        <v>24</v>
      </c>
    </row>
    <row r="4113" spans="1:5" ht="144" x14ac:dyDescent="0.3">
      <c r="A4113" s="8" t="s">
        <v>9137</v>
      </c>
      <c r="B4113" s="4" t="s">
        <v>18841</v>
      </c>
      <c r="C4113" s="5" t="s">
        <v>18842</v>
      </c>
      <c r="D4113" s="5" t="s">
        <v>2662</v>
      </c>
      <c r="E4113" s="4" t="s">
        <v>24</v>
      </c>
    </row>
    <row r="4114" spans="1:5" ht="144" x14ac:dyDescent="0.3">
      <c r="A4114" s="8" t="s">
        <v>9138</v>
      </c>
      <c r="B4114" s="4" t="s">
        <v>18843</v>
      </c>
      <c r="C4114" s="5" t="s">
        <v>18844</v>
      </c>
      <c r="D4114" s="5" t="s">
        <v>2633</v>
      </c>
      <c r="E4114" s="4" t="s">
        <v>24</v>
      </c>
    </row>
    <row r="4115" spans="1:5" ht="158.4" x14ac:dyDescent="0.3">
      <c r="A4115" s="8" t="s">
        <v>9139</v>
      </c>
      <c r="B4115" s="4" t="s">
        <v>18845</v>
      </c>
      <c r="C4115" s="5" t="s">
        <v>18846</v>
      </c>
      <c r="D4115" s="5" t="s">
        <v>2661</v>
      </c>
      <c r="E4115" s="4" t="s">
        <v>24</v>
      </c>
    </row>
    <row r="4116" spans="1:5" ht="144" x14ac:dyDescent="0.3">
      <c r="A4116" s="8" t="s">
        <v>9140</v>
      </c>
      <c r="B4116" s="4" t="s">
        <v>18847</v>
      </c>
      <c r="C4116" s="5" t="s">
        <v>18848</v>
      </c>
      <c r="D4116" s="5" t="s">
        <v>2634</v>
      </c>
      <c r="E4116" s="4" t="s">
        <v>24</v>
      </c>
    </row>
    <row r="4117" spans="1:5" ht="86.4" x14ac:dyDescent="0.3">
      <c r="A4117" s="8" t="s">
        <v>9141</v>
      </c>
      <c r="B4117" s="4" t="s">
        <v>18849</v>
      </c>
      <c r="C4117" s="5" t="s">
        <v>18850</v>
      </c>
      <c r="D4117" s="5" t="s">
        <v>2633</v>
      </c>
      <c r="E4117" s="4" t="s">
        <v>24</v>
      </c>
    </row>
    <row r="4118" spans="1:5" ht="86.4" x14ac:dyDescent="0.3">
      <c r="A4118" s="8" t="s">
        <v>9142</v>
      </c>
      <c r="B4118" s="4" t="s">
        <v>18851</v>
      </c>
      <c r="C4118" s="5" t="s">
        <v>18852</v>
      </c>
      <c r="D4118" s="5" t="s">
        <v>2663</v>
      </c>
      <c r="E4118" s="4" t="s">
        <v>24</v>
      </c>
    </row>
    <row r="4119" spans="1:5" ht="86.4" x14ac:dyDescent="0.3">
      <c r="A4119" s="8" t="s">
        <v>9143</v>
      </c>
      <c r="B4119" s="4" t="s">
        <v>18853</v>
      </c>
      <c r="C4119" s="5" t="s">
        <v>18854</v>
      </c>
      <c r="D4119" s="5" t="s">
        <v>17</v>
      </c>
      <c r="E4119" s="4" t="s">
        <v>24</v>
      </c>
    </row>
    <row r="4120" spans="1:5" ht="100.8" x14ac:dyDescent="0.3">
      <c r="A4120" s="8" t="s">
        <v>9144</v>
      </c>
      <c r="B4120" s="4" t="s">
        <v>18855</v>
      </c>
      <c r="C4120" s="5" t="s">
        <v>18856</v>
      </c>
      <c r="D4120" s="5" t="s">
        <v>2663</v>
      </c>
      <c r="E4120" s="4" t="s">
        <v>24</v>
      </c>
    </row>
    <row r="4121" spans="1:5" ht="100.8" x14ac:dyDescent="0.3">
      <c r="A4121" s="8" t="s">
        <v>9145</v>
      </c>
      <c r="B4121" s="4" t="s">
        <v>18857</v>
      </c>
      <c r="C4121" s="5" t="s">
        <v>18858</v>
      </c>
      <c r="D4121" s="5" t="s">
        <v>17</v>
      </c>
      <c r="E4121" s="4" t="s">
        <v>24</v>
      </c>
    </row>
    <row r="4122" spans="1:5" ht="86.4" x14ac:dyDescent="0.3">
      <c r="A4122" s="8" t="s">
        <v>9146</v>
      </c>
      <c r="B4122" s="4" t="s">
        <v>18859</v>
      </c>
      <c r="C4122" s="5" t="s">
        <v>18860</v>
      </c>
      <c r="D4122" s="5" t="s">
        <v>2634</v>
      </c>
      <c r="E4122" s="4" t="s">
        <v>24</v>
      </c>
    </row>
    <row r="4123" spans="1:5" ht="86.4" x14ac:dyDescent="0.3">
      <c r="A4123" s="8" t="s">
        <v>9147</v>
      </c>
      <c r="B4123" s="4" t="s">
        <v>18861</v>
      </c>
      <c r="C4123" s="5" t="s">
        <v>18862</v>
      </c>
      <c r="D4123" s="5" t="s">
        <v>2664</v>
      </c>
      <c r="E4123" s="4" t="s">
        <v>24</v>
      </c>
    </row>
    <row r="4124" spans="1:5" ht="100.8" x14ac:dyDescent="0.3">
      <c r="A4124" s="8" t="s">
        <v>9148</v>
      </c>
      <c r="B4124" s="4" t="s">
        <v>18863</v>
      </c>
      <c r="C4124" s="5" t="s">
        <v>18864</v>
      </c>
      <c r="D4124" s="5" t="s">
        <v>2665</v>
      </c>
      <c r="E4124" s="4" t="s">
        <v>24</v>
      </c>
    </row>
    <row r="4125" spans="1:5" ht="86.4" x14ac:dyDescent="0.3">
      <c r="A4125" s="8" t="s">
        <v>9149</v>
      </c>
      <c r="B4125" s="4" t="s">
        <v>18865</v>
      </c>
      <c r="C4125" s="5" t="s">
        <v>18866</v>
      </c>
      <c r="D4125" s="5" t="s">
        <v>17</v>
      </c>
      <c r="E4125" s="4" t="s">
        <v>24</v>
      </c>
    </row>
    <row r="4126" spans="1:5" ht="100.8" x14ac:dyDescent="0.3">
      <c r="A4126" s="8" t="s">
        <v>9150</v>
      </c>
      <c r="B4126" s="4" t="s">
        <v>18867</v>
      </c>
      <c r="C4126" s="5" t="s">
        <v>18868</v>
      </c>
      <c r="D4126" s="5" t="s">
        <v>2666</v>
      </c>
      <c r="E4126" s="4" t="s">
        <v>24</v>
      </c>
    </row>
    <row r="4127" spans="1:5" ht="86.4" x14ac:dyDescent="0.3">
      <c r="A4127" s="8" t="s">
        <v>9151</v>
      </c>
      <c r="B4127" s="4" t="s">
        <v>18869</v>
      </c>
      <c r="C4127" s="5" t="s">
        <v>18870</v>
      </c>
      <c r="D4127" s="5" t="s">
        <v>2633</v>
      </c>
      <c r="E4127" s="4" t="s">
        <v>15</v>
      </c>
    </row>
    <row r="4128" spans="1:5" ht="100.8" x14ac:dyDescent="0.3">
      <c r="A4128" s="8" t="s">
        <v>9152</v>
      </c>
      <c r="B4128" s="4" t="s">
        <v>18871</v>
      </c>
      <c r="C4128" s="5" t="s">
        <v>18872</v>
      </c>
      <c r="D4128" s="5" t="s">
        <v>2667</v>
      </c>
      <c r="E4128" s="4" t="s">
        <v>15</v>
      </c>
    </row>
    <row r="4129" spans="1:5" ht="115.2" x14ac:dyDescent="0.3">
      <c r="A4129" s="8" t="s">
        <v>9153</v>
      </c>
      <c r="B4129" s="4" t="s">
        <v>18873</v>
      </c>
      <c r="C4129" s="5" t="s">
        <v>18874</v>
      </c>
      <c r="D4129" s="5" t="s">
        <v>2668</v>
      </c>
      <c r="E4129" s="4" t="s">
        <v>15</v>
      </c>
    </row>
    <row r="4130" spans="1:5" ht="100.8" x14ac:dyDescent="0.3">
      <c r="A4130" s="8" t="s">
        <v>9154</v>
      </c>
      <c r="B4130" s="4" t="s">
        <v>18875</v>
      </c>
      <c r="C4130" s="5" t="s">
        <v>18876</v>
      </c>
      <c r="D4130" s="5" t="s">
        <v>2669</v>
      </c>
      <c r="E4130" s="4" t="s">
        <v>15</v>
      </c>
    </row>
    <row r="4131" spans="1:5" ht="86.4" x14ac:dyDescent="0.3">
      <c r="A4131" s="8" t="s">
        <v>9155</v>
      </c>
      <c r="B4131" s="4" t="s">
        <v>18877</v>
      </c>
      <c r="C4131" s="5" t="s">
        <v>18878</v>
      </c>
      <c r="D4131" s="5" t="s">
        <v>2670</v>
      </c>
      <c r="E4131" s="4" t="s">
        <v>15</v>
      </c>
    </row>
    <row r="4132" spans="1:5" ht="100.8" x14ac:dyDescent="0.3">
      <c r="A4132" s="8" t="s">
        <v>9156</v>
      </c>
      <c r="B4132" s="4" t="s">
        <v>18879</v>
      </c>
      <c r="C4132" s="5" t="s">
        <v>18880</v>
      </c>
      <c r="D4132" s="5" t="s">
        <v>2671</v>
      </c>
      <c r="E4132" s="4" t="s">
        <v>15</v>
      </c>
    </row>
    <row r="4133" spans="1:5" ht="100.8" x14ac:dyDescent="0.3">
      <c r="A4133" s="8" t="s">
        <v>9157</v>
      </c>
      <c r="B4133" s="4" t="s">
        <v>18881</v>
      </c>
      <c r="C4133" s="5" t="s">
        <v>18882</v>
      </c>
      <c r="D4133" s="5" t="s">
        <v>2667</v>
      </c>
      <c r="E4133" s="4" t="s">
        <v>15</v>
      </c>
    </row>
    <row r="4134" spans="1:5" ht="115.2" x14ac:dyDescent="0.3">
      <c r="A4134" s="8" t="s">
        <v>9158</v>
      </c>
      <c r="B4134" s="4" t="s">
        <v>18883</v>
      </c>
      <c r="C4134" s="5" t="s">
        <v>18884</v>
      </c>
      <c r="D4134" s="5" t="s">
        <v>2668</v>
      </c>
      <c r="E4134" s="4" t="s">
        <v>15</v>
      </c>
    </row>
    <row r="4135" spans="1:5" ht="100.8" x14ac:dyDescent="0.3">
      <c r="A4135" s="8" t="s">
        <v>9159</v>
      </c>
      <c r="B4135" s="4" t="s">
        <v>18885</v>
      </c>
      <c r="C4135" s="5" t="s">
        <v>18886</v>
      </c>
      <c r="D4135" s="5" t="s">
        <v>2669</v>
      </c>
      <c r="E4135" s="4" t="s">
        <v>15</v>
      </c>
    </row>
    <row r="4136" spans="1:5" ht="100.8" x14ac:dyDescent="0.3">
      <c r="A4136" s="8" t="s">
        <v>9160</v>
      </c>
      <c r="B4136" s="4" t="s">
        <v>18887</v>
      </c>
      <c r="C4136" s="5" t="s">
        <v>18888</v>
      </c>
      <c r="D4136" s="5" t="s">
        <v>2670</v>
      </c>
      <c r="E4136" s="4" t="s">
        <v>15</v>
      </c>
    </row>
    <row r="4137" spans="1:5" ht="100.8" x14ac:dyDescent="0.3">
      <c r="A4137" s="8" t="s">
        <v>9161</v>
      </c>
      <c r="B4137" s="4" t="s">
        <v>18889</v>
      </c>
      <c r="C4137" s="5" t="s">
        <v>18890</v>
      </c>
      <c r="D4137" s="5" t="s">
        <v>2671</v>
      </c>
      <c r="E4137" s="4" t="s">
        <v>15</v>
      </c>
    </row>
    <row r="4138" spans="1:5" ht="86.4" x14ac:dyDescent="0.3">
      <c r="A4138" s="8" t="s">
        <v>9162</v>
      </c>
      <c r="B4138" s="4" t="s">
        <v>18891</v>
      </c>
      <c r="C4138" s="5" t="s">
        <v>18892</v>
      </c>
      <c r="D4138" s="5" t="s">
        <v>2634</v>
      </c>
      <c r="E4138" s="4" t="s">
        <v>15</v>
      </c>
    </row>
    <row r="4139" spans="1:5" ht="115.2" x14ac:dyDescent="0.3">
      <c r="A4139" s="8" t="s">
        <v>9163</v>
      </c>
      <c r="B4139" s="4" t="s">
        <v>18893</v>
      </c>
      <c r="C4139" s="5" t="s">
        <v>46440</v>
      </c>
      <c r="D4139" s="5" t="s">
        <v>2403</v>
      </c>
      <c r="E4139" s="4" t="s">
        <v>15</v>
      </c>
    </row>
    <row r="4140" spans="1:5" ht="115.2" x14ac:dyDescent="0.3">
      <c r="A4140" s="8" t="s">
        <v>9164</v>
      </c>
      <c r="B4140" s="4" t="s">
        <v>18893</v>
      </c>
      <c r="C4140" s="5" t="s">
        <v>46440</v>
      </c>
      <c r="D4140" s="5" t="s">
        <v>17</v>
      </c>
      <c r="E4140" s="4" t="s">
        <v>20</v>
      </c>
    </row>
    <row r="4141" spans="1:5" ht="115.2" x14ac:dyDescent="0.3">
      <c r="A4141" s="8" t="s">
        <v>9165</v>
      </c>
      <c r="B4141" s="4" t="s">
        <v>18894</v>
      </c>
      <c r="C4141" s="5" t="s">
        <v>18895</v>
      </c>
      <c r="D4141" s="5" t="s">
        <v>2672</v>
      </c>
      <c r="E4141" s="4" t="s">
        <v>15</v>
      </c>
    </row>
    <row r="4142" spans="1:5" ht="115.2" x14ac:dyDescent="0.3">
      <c r="A4142" s="8" t="s">
        <v>9166</v>
      </c>
      <c r="B4142" s="4" t="s">
        <v>18896</v>
      </c>
      <c r="C4142" s="5" t="s">
        <v>18897</v>
      </c>
      <c r="D4142" s="5" t="s">
        <v>2673</v>
      </c>
      <c r="E4142" s="4" t="s">
        <v>15</v>
      </c>
    </row>
    <row r="4143" spans="1:5" ht="86.4" x14ac:dyDescent="0.3">
      <c r="A4143" s="8" t="s">
        <v>9167</v>
      </c>
      <c r="B4143" s="4" t="s">
        <v>18898</v>
      </c>
      <c r="C4143" s="5" t="s">
        <v>18899</v>
      </c>
      <c r="D4143" s="5" t="s">
        <v>2674</v>
      </c>
      <c r="E4143" s="4" t="s">
        <v>15</v>
      </c>
    </row>
    <row r="4144" spans="1:5" ht="100.8" x14ac:dyDescent="0.3">
      <c r="A4144" s="8" t="s">
        <v>9168</v>
      </c>
      <c r="B4144" s="4" t="s">
        <v>18900</v>
      </c>
      <c r="C4144" s="5" t="s">
        <v>18901</v>
      </c>
      <c r="D4144" s="5" t="s">
        <v>2675</v>
      </c>
      <c r="E4144" s="4" t="s">
        <v>24</v>
      </c>
    </row>
    <row r="4145" spans="1:5" ht="100.8" x14ac:dyDescent="0.3">
      <c r="A4145" s="8" t="s">
        <v>9169</v>
      </c>
      <c r="B4145" s="4" t="s">
        <v>18902</v>
      </c>
      <c r="C4145" s="5" t="s">
        <v>18903</v>
      </c>
      <c r="D4145" s="5" t="s">
        <v>2629</v>
      </c>
      <c r="E4145" s="4" t="s">
        <v>24</v>
      </c>
    </row>
    <row r="4146" spans="1:5" ht="100.8" x14ac:dyDescent="0.3">
      <c r="A4146" s="8" t="s">
        <v>9170</v>
      </c>
      <c r="B4146" s="4" t="s">
        <v>18904</v>
      </c>
      <c r="C4146" s="5" t="s">
        <v>18905</v>
      </c>
      <c r="D4146" s="5" t="s">
        <v>2634</v>
      </c>
      <c r="E4146" s="4" t="s">
        <v>15</v>
      </c>
    </row>
    <row r="4147" spans="1:5" ht="100.8" x14ac:dyDescent="0.3">
      <c r="A4147" s="8" t="s">
        <v>9171</v>
      </c>
      <c r="B4147" s="4" t="s">
        <v>18906</v>
      </c>
      <c r="C4147" s="5" t="s">
        <v>18907</v>
      </c>
      <c r="D4147" s="5" t="s">
        <v>2676</v>
      </c>
      <c r="E4147" s="4" t="s">
        <v>15</v>
      </c>
    </row>
    <row r="4148" spans="1:5" ht="158.4" x14ac:dyDescent="0.3">
      <c r="A4148" s="8" t="s">
        <v>9172</v>
      </c>
      <c r="B4148" s="4" t="s">
        <v>18908</v>
      </c>
      <c r="C4148" s="5" t="s">
        <v>18909</v>
      </c>
      <c r="D4148" s="5" t="s">
        <v>2677</v>
      </c>
      <c r="E4148" s="4" t="s">
        <v>15</v>
      </c>
    </row>
    <row r="4149" spans="1:5" ht="115.2" x14ac:dyDescent="0.3">
      <c r="A4149" s="8" t="s">
        <v>9173</v>
      </c>
      <c r="B4149" s="4" t="s">
        <v>18910</v>
      </c>
      <c r="C4149" s="5" t="s">
        <v>46441</v>
      </c>
      <c r="D4149" s="5" t="s">
        <v>2678</v>
      </c>
      <c r="E4149" s="4" t="s">
        <v>16</v>
      </c>
    </row>
    <row r="4150" spans="1:5" ht="115.2" x14ac:dyDescent="0.3">
      <c r="A4150" s="8" t="s">
        <v>9174</v>
      </c>
      <c r="B4150" s="4" t="s">
        <v>18910</v>
      </c>
      <c r="C4150" s="5" t="s">
        <v>46441</v>
      </c>
      <c r="D4150" s="5" t="s">
        <v>44</v>
      </c>
      <c r="E4150" s="4" t="s">
        <v>15</v>
      </c>
    </row>
    <row r="4151" spans="1:5" ht="115.2" x14ac:dyDescent="0.3">
      <c r="A4151" s="8" t="s">
        <v>9175</v>
      </c>
      <c r="B4151" s="4" t="s">
        <v>18911</v>
      </c>
      <c r="C4151" s="5" t="s">
        <v>46442</v>
      </c>
      <c r="D4151" s="5" t="s">
        <v>2678</v>
      </c>
      <c r="E4151" s="4" t="s">
        <v>16</v>
      </c>
    </row>
    <row r="4152" spans="1:5" ht="115.2" x14ac:dyDescent="0.3">
      <c r="A4152" s="8" t="s">
        <v>9176</v>
      </c>
      <c r="B4152" s="4" t="s">
        <v>18911</v>
      </c>
      <c r="C4152" s="5" t="s">
        <v>46442</v>
      </c>
      <c r="D4152" s="5" t="s">
        <v>44</v>
      </c>
      <c r="E4152" s="4" t="s">
        <v>24</v>
      </c>
    </row>
    <row r="4153" spans="1:5" ht="86.4" x14ac:dyDescent="0.3">
      <c r="A4153" s="8" t="s">
        <v>9177</v>
      </c>
      <c r="B4153" s="4" t="s">
        <v>18912</v>
      </c>
      <c r="C4153" s="5" t="s">
        <v>18913</v>
      </c>
      <c r="D4153" s="5" t="s">
        <v>2628</v>
      </c>
      <c r="E4153" s="4" t="s">
        <v>15</v>
      </c>
    </row>
    <row r="4154" spans="1:5" ht="100.8" x14ac:dyDescent="0.3">
      <c r="A4154" s="8" t="s">
        <v>9178</v>
      </c>
      <c r="B4154" s="4" t="s">
        <v>18914</v>
      </c>
      <c r="C4154" s="5" t="s">
        <v>18915</v>
      </c>
      <c r="D4154" s="5" t="s">
        <v>2629</v>
      </c>
      <c r="E4154" s="4" t="s">
        <v>24</v>
      </c>
    </row>
    <row r="4155" spans="1:5" ht="100.8" x14ac:dyDescent="0.3">
      <c r="A4155" s="8" t="s">
        <v>9179</v>
      </c>
      <c r="B4155" s="4" t="s">
        <v>18916</v>
      </c>
      <c r="C4155" s="5" t="s">
        <v>46443</v>
      </c>
      <c r="D4155" s="5" t="s">
        <v>2678</v>
      </c>
      <c r="E4155" s="4" t="s">
        <v>16</v>
      </c>
    </row>
    <row r="4156" spans="1:5" ht="100.8" x14ac:dyDescent="0.3">
      <c r="A4156" s="8" t="s">
        <v>9180</v>
      </c>
      <c r="B4156" s="4" t="s">
        <v>18916</v>
      </c>
      <c r="C4156" s="5" t="s">
        <v>46443</v>
      </c>
      <c r="D4156" s="5" t="s">
        <v>44</v>
      </c>
      <c r="E4156" s="4" t="s">
        <v>15</v>
      </c>
    </row>
    <row r="4157" spans="1:5" ht="100.8" x14ac:dyDescent="0.3">
      <c r="A4157" s="8" t="s">
        <v>9181</v>
      </c>
      <c r="B4157" s="4" t="s">
        <v>18917</v>
      </c>
      <c r="C4157" s="5" t="s">
        <v>46444</v>
      </c>
      <c r="D4157" s="5" t="s">
        <v>2678</v>
      </c>
      <c r="E4157" s="4" t="s">
        <v>16</v>
      </c>
    </row>
    <row r="4158" spans="1:5" ht="100.8" x14ac:dyDescent="0.3">
      <c r="A4158" s="8" t="s">
        <v>9182</v>
      </c>
      <c r="B4158" s="4" t="s">
        <v>18917</v>
      </c>
      <c r="C4158" s="5" t="s">
        <v>46444</v>
      </c>
      <c r="D4158" s="5" t="s">
        <v>44</v>
      </c>
      <c r="E4158" s="4" t="s">
        <v>15</v>
      </c>
    </row>
    <row r="4159" spans="1:5" ht="86.4" x14ac:dyDescent="0.3">
      <c r="A4159" s="8" t="s">
        <v>9183</v>
      </c>
      <c r="B4159" s="4" t="s">
        <v>18918</v>
      </c>
      <c r="C4159" s="5" t="s">
        <v>18919</v>
      </c>
      <c r="D4159" s="5" t="s">
        <v>2679</v>
      </c>
      <c r="E4159" s="4" t="s">
        <v>15</v>
      </c>
    </row>
    <row r="4160" spans="1:5" ht="86.4" x14ac:dyDescent="0.3">
      <c r="A4160" s="8" t="s">
        <v>9184</v>
      </c>
      <c r="B4160" s="4" t="s">
        <v>18920</v>
      </c>
      <c r="C4160" s="5" t="s">
        <v>18921</v>
      </c>
      <c r="D4160" s="5" t="s">
        <v>17</v>
      </c>
      <c r="E4160" s="4" t="s">
        <v>15</v>
      </c>
    </row>
    <row r="4161" spans="1:5" ht="115.2" x14ac:dyDescent="0.3">
      <c r="A4161" s="8" t="s">
        <v>9185</v>
      </c>
      <c r="B4161" s="4" t="s">
        <v>18922</v>
      </c>
      <c r="C4161" s="5" t="s">
        <v>18923</v>
      </c>
      <c r="D4161" s="5" t="s">
        <v>2680</v>
      </c>
      <c r="E4161" s="4" t="s">
        <v>15</v>
      </c>
    </row>
    <row r="4162" spans="1:5" ht="115.2" x14ac:dyDescent="0.3">
      <c r="A4162" s="8" t="s">
        <v>9186</v>
      </c>
      <c r="B4162" s="4" t="s">
        <v>18924</v>
      </c>
      <c r="C4162" s="5" t="s">
        <v>18925</v>
      </c>
      <c r="D4162" s="5" t="s">
        <v>17</v>
      </c>
      <c r="E4162" s="4" t="s">
        <v>15</v>
      </c>
    </row>
    <row r="4163" spans="1:5" ht="187.2" x14ac:dyDescent="0.3">
      <c r="A4163" s="8" t="s">
        <v>9187</v>
      </c>
      <c r="B4163" s="4" t="s">
        <v>18926</v>
      </c>
      <c r="C4163" s="5" t="s">
        <v>18927</v>
      </c>
      <c r="D4163" s="5" t="s">
        <v>2681</v>
      </c>
      <c r="E4163" s="4" t="s">
        <v>15</v>
      </c>
    </row>
    <row r="4164" spans="1:5" ht="86.4" x14ac:dyDescent="0.3">
      <c r="A4164" s="8" t="s">
        <v>9188</v>
      </c>
      <c r="B4164" s="4" t="s">
        <v>18928</v>
      </c>
      <c r="C4164" s="5" t="s">
        <v>18929</v>
      </c>
      <c r="D4164" s="5" t="s">
        <v>2682</v>
      </c>
      <c r="E4164" s="4" t="s">
        <v>15</v>
      </c>
    </row>
    <row r="4165" spans="1:5" ht="72" x14ac:dyDescent="0.3">
      <c r="A4165" s="8" t="s">
        <v>9189</v>
      </c>
      <c r="B4165" s="4" t="s">
        <v>18930</v>
      </c>
      <c r="C4165" s="5" t="s">
        <v>18931</v>
      </c>
      <c r="D4165" s="5" t="s">
        <v>2628</v>
      </c>
      <c r="E4165" s="4" t="s">
        <v>15</v>
      </c>
    </row>
    <row r="4166" spans="1:5" ht="86.4" x14ac:dyDescent="0.3">
      <c r="A4166" s="8" t="s">
        <v>9190</v>
      </c>
      <c r="B4166" s="4" t="s">
        <v>18932</v>
      </c>
      <c r="C4166" s="5" t="s">
        <v>18933</v>
      </c>
      <c r="D4166" s="5" t="s">
        <v>2629</v>
      </c>
      <c r="E4166" s="4" t="s">
        <v>15</v>
      </c>
    </row>
    <row r="4167" spans="1:5" ht="72" x14ac:dyDescent="0.3">
      <c r="A4167" s="8" t="s">
        <v>9191</v>
      </c>
      <c r="B4167" s="4" t="s">
        <v>18934</v>
      </c>
      <c r="C4167" s="5" t="s">
        <v>18935</v>
      </c>
      <c r="D4167" s="5" t="s">
        <v>2634</v>
      </c>
      <c r="E4167" s="4" t="s">
        <v>15</v>
      </c>
    </row>
    <row r="4168" spans="1:5" ht="201.6" x14ac:dyDescent="0.3">
      <c r="A4168" s="8" t="s">
        <v>9192</v>
      </c>
      <c r="B4168" s="4" t="s">
        <v>18936</v>
      </c>
      <c r="C4168" s="5" t="s">
        <v>18937</v>
      </c>
      <c r="D4168" s="5" t="s">
        <v>2683</v>
      </c>
      <c r="E4168" s="4" t="s">
        <v>15</v>
      </c>
    </row>
    <row r="4169" spans="1:5" ht="187.2" x14ac:dyDescent="0.3">
      <c r="A4169" s="8" t="s">
        <v>9193</v>
      </c>
      <c r="B4169" s="4" t="s">
        <v>18938</v>
      </c>
      <c r="C4169" s="5" t="s">
        <v>18939</v>
      </c>
      <c r="D4169" s="5" t="s">
        <v>2684</v>
      </c>
      <c r="E4169" s="4" t="s">
        <v>15</v>
      </c>
    </row>
    <row r="4170" spans="1:5" ht="129.6" x14ac:dyDescent="0.3">
      <c r="A4170" s="8" t="s">
        <v>9194</v>
      </c>
      <c r="B4170" s="4" t="s">
        <v>18940</v>
      </c>
      <c r="C4170" s="5" t="s">
        <v>18941</v>
      </c>
      <c r="D4170" s="5" t="s">
        <v>17</v>
      </c>
      <c r="E4170" s="4" t="s">
        <v>15</v>
      </c>
    </row>
    <row r="4171" spans="1:5" ht="100.8" x14ac:dyDescent="0.3">
      <c r="A4171" s="8" t="s">
        <v>9195</v>
      </c>
      <c r="B4171" s="4" t="s">
        <v>18942</v>
      </c>
      <c r="C4171" s="5" t="s">
        <v>18943</v>
      </c>
      <c r="D4171" s="5" t="s">
        <v>2585</v>
      </c>
      <c r="E4171" s="4" t="s">
        <v>15</v>
      </c>
    </row>
    <row r="4172" spans="1:5" ht="100.8" x14ac:dyDescent="0.3">
      <c r="A4172" s="8" t="s">
        <v>9196</v>
      </c>
      <c r="B4172" s="4" t="s">
        <v>18944</v>
      </c>
      <c r="C4172" s="5" t="s">
        <v>18945</v>
      </c>
      <c r="D4172" s="5" t="s">
        <v>2579</v>
      </c>
      <c r="E4172" s="4" t="s">
        <v>15</v>
      </c>
    </row>
    <row r="4173" spans="1:5" ht="100.8" x14ac:dyDescent="0.3">
      <c r="A4173" s="8" t="s">
        <v>9197</v>
      </c>
      <c r="B4173" s="4" t="s">
        <v>18946</v>
      </c>
      <c r="C4173" s="5" t="s">
        <v>18947</v>
      </c>
      <c r="D4173" s="5" t="s">
        <v>44</v>
      </c>
      <c r="E4173" s="4" t="s">
        <v>15</v>
      </c>
    </row>
    <row r="4174" spans="1:5" ht="86.4" x14ac:dyDescent="0.3">
      <c r="A4174" s="8" t="s">
        <v>9198</v>
      </c>
      <c r="B4174" s="4" t="s">
        <v>18948</v>
      </c>
      <c r="C4174" s="5" t="s">
        <v>18949</v>
      </c>
      <c r="D4174" s="5" t="s">
        <v>2685</v>
      </c>
      <c r="E4174" s="4" t="s">
        <v>15</v>
      </c>
    </row>
    <row r="4175" spans="1:5" ht="86.4" x14ac:dyDescent="0.3">
      <c r="A4175" s="8" t="s">
        <v>9199</v>
      </c>
      <c r="B4175" s="4" t="s">
        <v>18950</v>
      </c>
      <c r="C4175" s="5" t="s">
        <v>18951</v>
      </c>
      <c r="D4175" s="5" t="s">
        <v>2686</v>
      </c>
      <c r="E4175" s="4" t="s">
        <v>15</v>
      </c>
    </row>
    <row r="4176" spans="1:5" ht="86.4" x14ac:dyDescent="0.3">
      <c r="A4176" s="8" t="s">
        <v>9200</v>
      </c>
      <c r="B4176" s="4" t="s">
        <v>18952</v>
      </c>
      <c r="C4176" s="5" t="s">
        <v>18953</v>
      </c>
      <c r="D4176" s="5" t="s">
        <v>44</v>
      </c>
      <c r="E4176" s="4" t="s">
        <v>15</v>
      </c>
    </row>
    <row r="4177" spans="1:5" ht="100.8" x14ac:dyDescent="0.3">
      <c r="A4177" s="8" t="s">
        <v>9201</v>
      </c>
      <c r="B4177" s="4" t="s">
        <v>18954</v>
      </c>
      <c r="C4177" s="5" t="s">
        <v>18955</v>
      </c>
      <c r="D4177" s="5" t="s">
        <v>2687</v>
      </c>
      <c r="E4177" s="4" t="s">
        <v>15</v>
      </c>
    </row>
    <row r="4178" spans="1:5" ht="100.8" x14ac:dyDescent="0.3">
      <c r="A4178" s="8" t="s">
        <v>9202</v>
      </c>
      <c r="B4178" s="4" t="s">
        <v>18956</v>
      </c>
      <c r="C4178" s="5" t="s">
        <v>18957</v>
      </c>
      <c r="D4178" s="5" t="s">
        <v>17</v>
      </c>
      <c r="E4178" s="4" t="s">
        <v>15</v>
      </c>
    </row>
    <row r="4179" spans="1:5" ht="86.4" x14ac:dyDescent="0.3">
      <c r="A4179" s="8" t="s">
        <v>9203</v>
      </c>
      <c r="B4179" s="4" t="s">
        <v>18958</v>
      </c>
      <c r="C4179" s="5" t="s">
        <v>18959</v>
      </c>
      <c r="D4179" s="5" t="s">
        <v>2688</v>
      </c>
      <c r="E4179" s="4" t="s">
        <v>15</v>
      </c>
    </row>
    <row r="4180" spans="1:5" ht="86.4" x14ac:dyDescent="0.3">
      <c r="A4180" s="8" t="s">
        <v>9204</v>
      </c>
      <c r="B4180" s="4" t="s">
        <v>18960</v>
      </c>
      <c r="C4180" s="5" t="s">
        <v>18961</v>
      </c>
      <c r="D4180" s="5" t="s">
        <v>2689</v>
      </c>
      <c r="E4180" s="4" t="s">
        <v>15</v>
      </c>
    </row>
    <row r="4181" spans="1:5" ht="72" x14ac:dyDescent="0.3">
      <c r="A4181" s="8" t="s">
        <v>9205</v>
      </c>
      <c r="B4181" s="4" t="s">
        <v>18962</v>
      </c>
      <c r="C4181" s="5" t="s">
        <v>18963</v>
      </c>
      <c r="D4181" s="5" t="s">
        <v>2690</v>
      </c>
      <c r="E4181" s="4" t="s">
        <v>15</v>
      </c>
    </row>
    <row r="4182" spans="1:5" ht="72" x14ac:dyDescent="0.3">
      <c r="A4182" s="8" t="s">
        <v>9206</v>
      </c>
      <c r="B4182" s="4" t="s">
        <v>18964</v>
      </c>
      <c r="C4182" s="5" t="s">
        <v>18965</v>
      </c>
      <c r="D4182" s="5" t="s">
        <v>44</v>
      </c>
      <c r="E4182" s="4" t="s">
        <v>15</v>
      </c>
    </row>
    <row r="4183" spans="1:5" ht="129.6" x14ac:dyDescent="0.3">
      <c r="A4183" s="8" t="s">
        <v>9207</v>
      </c>
      <c r="B4183" s="4" t="s">
        <v>18966</v>
      </c>
      <c r="C4183" s="5" t="s">
        <v>46445</v>
      </c>
      <c r="D4183" s="5" t="s">
        <v>2691</v>
      </c>
      <c r="E4183" s="4" t="s">
        <v>15</v>
      </c>
    </row>
    <row r="4184" spans="1:5" ht="129.6" x14ac:dyDescent="0.3">
      <c r="A4184" s="8" t="s">
        <v>9208</v>
      </c>
      <c r="B4184" s="4" t="s">
        <v>18966</v>
      </c>
      <c r="C4184" s="5" t="s">
        <v>46445</v>
      </c>
      <c r="D4184" s="5" t="s">
        <v>2692</v>
      </c>
      <c r="E4184" s="4" t="s">
        <v>15</v>
      </c>
    </row>
    <row r="4185" spans="1:5" ht="129.6" x14ac:dyDescent="0.3">
      <c r="A4185" s="8" t="s">
        <v>9209</v>
      </c>
      <c r="B4185" s="4" t="s">
        <v>18966</v>
      </c>
      <c r="C4185" s="5" t="s">
        <v>46445</v>
      </c>
      <c r="D4185" s="5" t="s">
        <v>2693</v>
      </c>
      <c r="E4185" s="4" t="s">
        <v>15</v>
      </c>
    </row>
    <row r="4186" spans="1:5" ht="129.6" x14ac:dyDescent="0.3">
      <c r="A4186" s="8" t="s">
        <v>9210</v>
      </c>
      <c r="B4186" s="4" t="s">
        <v>18966</v>
      </c>
      <c r="C4186" s="5" t="s">
        <v>46445</v>
      </c>
      <c r="D4186" s="5" t="s">
        <v>17</v>
      </c>
      <c r="E4186" s="4" t="s">
        <v>15</v>
      </c>
    </row>
    <row r="4187" spans="1:5" ht="187.2" x14ac:dyDescent="0.3">
      <c r="A4187" s="8" t="s">
        <v>9211</v>
      </c>
      <c r="B4187" s="4" t="s">
        <v>18967</v>
      </c>
      <c r="C4187" s="5" t="s">
        <v>46446</v>
      </c>
      <c r="D4187" s="5" t="s">
        <v>2694</v>
      </c>
      <c r="E4187" s="4" t="s">
        <v>16</v>
      </c>
    </row>
    <row r="4188" spans="1:5" ht="187.2" x14ac:dyDescent="0.3">
      <c r="A4188" s="8" t="s">
        <v>9212</v>
      </c>
      <c r="B4188" s="4" t="s">
        <v>18967</v>
      </c>
      <c r="C4188" s="5" t="s">
        <v>46446</v>
      </c>
      <c r="D4188" s="5" t="s">
        <v>17</v>
      </c>
      <c r="E4188" s="4" t="s">
        <v>15</v>
      </c>
    </row>
    <row r="4189" spans="1:5" ht="129.6" x14ac:dyDescent="0.3">
      <c r="A4189" s="8" t="s">
        <v>9213</v>
      </c>
      <c r="B4189" s="4" t="s">
        <v>18968</v>
      </c>
      <c r="C4189" s="5" t="s">
        <v>18969</v>
      </c>
      <c r="D4189" s="5" t="s">
        <v>2695</v>
      </c>
      <c r="E4189" s="4" t="s">
        <v>15</v>
      </c>
    </row>
    <row r="4190" spans="1:5" ht="158.4" x14ac:dyDescent="0.3">
      <c r="A4190" s="8" t="s">
        <v>9214</v>
      </c>
      <c r="B4190" s="4" t="s">
        <v>18970</v>
      </c>
      <c r="C4190" s="5" t="s">
        <v>18971</v>
      </c>
      <c r="D4190" s="5" t="s">
        <v>2696</v>
      </c>
      <c r="E4190" s="4" t="s">
        <v>15</v>
      </c>
    </row>
    <row r="4191" spans="1:5" ht="172.8" x14ac:dyDescent="0.3">
      <c r="A4191" s="8" t="s">
        <v>9215</v>
      </c>
      <c r="B4191" s="4" t="s">
        <v>18972</v>
      </c>
      <c r="C4191" s="5" t="s">
        <v>46447</v>
      </c>
      <c r="D4191" s="5" t="s">
        <v>2697</v>
      </c>
      <c r="E4191" s="4" t="s">
        <v>15</v>
      </c>
    </row>
    <row r="4192" spans="1:5" ht="172.8" x14ac:dyDescent="0.3">
      <c r="A4192" s="8" t="s">
        <v>9216</v>
      </c>
      <c r="B4192" s="4" t="s">
        <v>18972</v>
      </c>
      <c r="C4192" s="5" t="s">
        <v>46447</v>
      </c>
      <c r="D4192" s="5" t="s">
        <v>17</v>
      </c>
      <c r="E4192" s="4" t="s">
        <v>16</v>
      </c>
    </row>
    <row r="4193" spans="1:5" ht="100.8" x14ac:dyDescent="0.3">
      <c r="A4193" s="8" t="s">
        <v>9217</v>
      </c>
      <c r="B4193" s="4" t="s">
        <v>18974</v>
      </c>
      <c r="C4193" s="5" t="s">
        <v>18975</v>
      </c>
      <c r="D4193" s="5" t="s">
        <v>2698</v>
      </c>
      <c r="E4193" s="4" t="s">
        <v>16</v>
      </c>
    </row>
    <row r="4194" spans="1:5" ht="144" x14ac:dyDescent="0.3">
      <c r="A4194" s="8" t="s">
        <v>9218</v>
      </c>
      <c r="B4194" s="4" t="s">
        <v>18976</v>
      </c>
      <c r="C4194" s="5" t="s">
        <v>18977</v>
      </c>
      <c r="D4194" s="5" t="s">
        <v>2699</v>
      </c>
      <c r="E4194" s="4" t="s">
        <v>15</v>
      </c>
    </row>
    <row r="4195" spans="1:5" ht="144" x14ac:dyDescent="0.3">
      <c r="A4195" s="8" t="s">
        <v>9219</v>
      </c>
      <c r="B4195" s="4" t="s">
        <v>18978</v>
      </c>
      <c r="C4195" s="5" t="s">
        <v>18979</v>
      </c>
      <c r="D4195" s="5" t="s">
        <v>2700</v>
      </c>
      <c r="E4195" s="4" t="s">
        <v>15</v>
      </c>
    </row>
    <row r="4196" spans="1:5" ht="129.6" x14ac:dyDescent="0.3">
      <c r="A4196" s="8" t="s">
        <v>9220</v>
      </c>
      <c r="B4196" s="4" t="s">
        <v>18980</v>
      </c>
      <c r="C4196" s="5" t="s">
        <v>18981</v>
      </c>
      <c r="D4196" s="5" t="s">
        <v>2701</v>
      </c>
      <c r="E4196" s="4" t="s">
        <v>15</v>
      </c>
    </row>
    <row r="4197" spans="1:5" ht="86.4" x14ac:dyDescent="0.3">
      <c r="A4197" s="8" t="s">
        <v>9221</v>
      </c>
      <c r="B4197" s="4" t="s">
        <v>18982</v>
      </c>
      <c r="C4197" s="5" t="s">
        <v>18973</v>
      </c>
      <c r="D4197" s="5" t="s">
        <v>2702</v>
      </c>
      <c r="E4197" s="4" t="s">
        <v>16</v>
      </c>
    </row>
    <row r="4198" spans="1:5" ht="86.4" x14ac:dyDescent="0.3">
      <c r="A4198" s="8" t="s">
        <v>9222</v>
      </c>
      <c r="B4198" s="4" t="s">
        <v>18982</v>
      </c>
      <c r="C4198" s="5" t="s">
        <v>18973</v>
      </c>
      <c r="D4198" s="5" t="s">
        <v>17</v>
      </c>
      <c r="E4198" s="4" t="s">
        <v>15</v>
      </c>
    </row>
    <row r="4199" spans="1:5" ht="57.6" x14ac:dyDescent="0.3">
      <c r="A4199" s="8" t="s">
        <v>9223</v>
      </c>
      <c r="B4199" s="4" t="s">
        <v>18983</v>
      </c>
      <c r="C4199" s="5" t="s">
        <v>18984</v>
      </c>
      <c r="D4199" s="5" t="s">
        <v>2703</v>
      </c>
      <c r="E4199" s="4" t="s">
        <v>15</v>
      </c>
    </row>
    <row r="4200" spans="1:5" ht="57.6" x14ac:dyDescent="0.3">
      <c r="A4200" s="8" t="s">
        <v>9224</v>
      </c>
      <c r="B4200" s="4" t="s">
        <v>18985</v>
      </c>
      <c r="C4200" s="5" t="s">
        <v>18986</v>
      </c>
      <c r="D4200" s="5" t="s">
        <v>2628</v>
      </c>
      <c r="E4200" s="4" t="s">
        <v>15</v>
      </c>
    </row>
    <row r="4201" spans="1:5" ht="72" x14ac:dyDescent="0.3">
      <c r="A4201" s="8" t="s">
        <v>9225</v>
      </c>
      <c r="B4201" s="4" t="s">
        <v>18987</v>
      </c>
      <c r="C4201" s="5" t="s">
        <v>18988</v>
      </c>
      <c r="D4201" s="5" t="s">
        <v>2629</v>
      </c>
      <c r="E4201" s="4" t="s">
        <v>15</v>
      </c>
    </row>
    <row r="4202" spans="1:5" ht="72" x14ac:dyDescent="0.3">
      <c r="A4202" s="8" t="s">
        <v>9226</v>
      </c>
      <c r="B4202" s="4" t="s">
        <v>18989</v>
      </c>
      <c r="C4202" s="5" t="s">
        <v>46448</v>
      </c>
      <c r="D4202" s="5" t="s">
        <v>2678</v>
      </c>
      <c r="E4202" s="4" t="s">
        <v>16</v>
      </c>
    </row>
    <row r="4203" spans="1:5" ht="72" x14ac:dyDescent="0.3">
      <c r="A4203" s="8" t="s">
        <v>9227</v>
      </c>
      <c r="B4203" s="4" t="s">
        <v>18989</v>
      </c>
      <c r="C4203" s="5" t="s">
        <v>46448</v>
      </c>
      <c r="D4203" s="5" t="s">
        <v>17</v>
      </c>
      <c r="E4203" s="4" t="s">
        <v>15</v>
      </c>
    </row>
    <row r="4204" spans="1:5" ht="57.6" x14ac:dyDescent="0.3">
      <c r="A4204" s="8" t="s">
        <v>9228</v>
      </c>
      <c r="B4204" s="4" t="s">
        <v>18990</v>
      </c>
      <c r="C4204" s="5" t="s">
        <v>18991</v>
      </c>
      <c r="D4204" s="5" t="s">
        <v>2628</v>
      </c>
      <c r="E4204" s="4" t="s">
        <v>15</v>
      </c>
    </row>
    <row r="4205" spans="1:5" ht="72" x14ac:dyDescent="0.3">
      <c r="A4205" s="8" t="s">
        <v>9229</v>
      </c>
      <c r="B4205" s="4" t="s">
        <v>18992</v>
      </c>
      <c r="C4205" s="5" t="s">
        <v>18993</v>
      </c>
      <c r="D4205" s="5" t="s">
        <v>2629</v>
      </c>
      <c r="E4205" s="4" t="s">
        <v>15</v>
      </c>
    </row>
    <row r="4206" spans="1:5" ht="72" x14ac:dyDescent="0.3">
      <c r="A4206" s="8" t="s">
        <v>9230</v>
      </c>
      <c r="B4206" s="4" t="s">
        <v>18994</v>
      </c>
      <c r="C4206" s="5" t="s">
        <v>18995</v>
      </c>
      <c r="D4206" s="5" t="s">
        <v>2634</v>
      </c>
      <c r="E4206" s="4" t="s">
        <v>15</v>
      </c>
    </row>
    <row r="4207" spans="1:5" ht="115.2" x14ac:dyDescent="0.3">
      <c r="A4207" s="8" t="s">
        <v>9231</v>
      </c>
      <c r="B4207" s="4" t="s">
        <v>18996</v>
      </c>
      <c r="C4207" s="5" t="s">
        <v>46449</v>
      </c>
      <c r="D4207" s="5" t="s">
        <v>2678</v>
      </c>
      <c r="E4207" s="4" t="s">
        <v>16</v>
      </c>
    </row>
    <row r="4208" spans="1:5" ht="115.2" x14ac:dyDescent="0.3">
      <c r="A4208" s="8" t="s">
        <v>9232</v>
      </c>
      <c r="B4208" s="4" t="s">
        <v>18996</v>
      </c>
      <c r="C4208" s="5" t="s">
        <v>46449</v>
      </c>
      <c r="D4208" s="5" t="s">
        <v>17</v>
      </c>
      <c r="E4208" s="4" t="s">
        <v>15</v>
      </c>
    </row>
    <row r="4209" spans="1:5" ht="57.6" x14ac:dyDescent="0.3">
      <c r="A4209" s="8" t="s">
        <v>9233</v>
      </c>
      <c r="B4209" s="4" t="s">
        <v>18997</v>
      </c>
      <c r="C4209" s="5" t="s">
        <v>18998</v>
      </c>
      <c r="D4209" s="5" t="s">
        <v>2678</v>
      </c>
      <c r="E4209" s="4" t="s">
        <v>16</v>
      </c>
    </row>
    <row r="4210" spans="1:5" ht="57.6" x14ac:dyDescent="0.3">
      <c r="A4210" s="8" t="s">
        <v>9234</v>
      </c>
      <c r="B4210" s="4" t="s">
        <v>18997</v>
      </c>
      <c r="C4210" s="5" t="s">
        <v>18998</v>
      </c>
      <c r="D4210" s="5" t="s">
        <v>17</v>
      </c>
      <c r="E4210" s="4" t="s">
        <v>15</v>
      </c>
    </row>
    <row r="4211" spans="1:5" ht="57.6" x14ac:dyDescent="0.3">
      <c r="A4211" s="8" t="s">
        <v>9235</v>
      </c>
      <c r="B4211" s="4" t="s">
        <v>18999</v>
      </c>
      <c r="C4211" s="5" t="s">
        <v>19000</v>
      </c>
      <c r="D4211" s="5" t="s">
        <v>2633</v>
      </c>
      <c r="E4211" s="4" t="s">
        <v>15</v>
      </c>
    </row>
    <row r="4212" spans="1:5" ht="57.6" x14ac:dyDescent="0.3">
      <c r="A4212" s="8" t="s">
        <v>9236</v>
      </c>
      <c r="B4212" s="4" t="s">
        <v>19001</v>
      </c>
      <c r="C4212" s="5" t="s">
        <v>19002</v>
      </c>
      <c r="D4212" s="5" t="s">
        <v>2628</v>
      </c>
      <c r="E4212" s="4" t="s">
        <v>15</v>
      </c>
    </row>
    <row r="4213" spans="1:5" ht="57.6" x14ac:dyDescent="0.3">
      <c r="A4213" s="8" t="s">
        <v>9237</v>
      </c>
      <c r="B4213" s="4" t="s">
        <v>19003</v>
      </c>
      <c r="C4213" s="5" t="s">
        <v>19004</v>
      </c>
      <c r="D4213" s="5" t="s">
        <v>2608</v>
      </c>
      <c r="E4213" s="4" t="s">
        <v>15</v>
      </c>
    </row>
    <row r="4214" spans="1:5" ht="57.6" x14ac:dyDescent="0.3">
      <c r="A4214" s="8" t="s">
        <v>9238</v>
      </c>
      <c r="B4214" s="4" t="s">
        <v>19005</v>
      </c>
      <c r="C4214" s="5" t="s">
        <v>19006</v>
      </c>
      <c r="D4214" s="5" t="s">
        <v>2609</v>
      </c>
      <c r="E4214" s="4" t="s">
        <v>15</v>
      </c>
    </row>
    <row r="4215" spans="1:5" ht="57.6" x14ac:dyDescent="0.3">
      <c r="A4215" s="8" t="s">
        <v>9239</v>
      </c>
      <c r="B4215" s="4" t="s">
        <v>19007</v>
      </c>
      <c r="C4215" s="5" t="s">
        <v>19008</v>
      </c>
      <c r="D4215" s="5" t="s">
        <v>2678</v>
      </c>
      <c r="E4215" s="4" t="s">
        <v>16</v>
      </c>
    </row>
    <row r="4216" spans="1:5" ht="57.6" x14ac:dyDescent="0.3">
      <c r="A4216" s="8" t="s">
        <v>9240</v>
      </c>
      <c r="B4216" s="4" t="s">
        <v>19007</v>
      </c>
      <c r="C4216" s="5" t="s">
        <v>19008</v>
      </c>
      <c r="D4216" s="5" t="s">
        <v>17</v>
      </c>
      <c r="E4216" s="4" t="s">
        <v>15</v>
      </c>
    </row>
    <row r="4217" spans="1:5" ht="100.8" x14ac:dyDescent="0.3">
      <c r="A4217" s="8" t="s">
        <v>9241</v>
      </c>
      <c r="B4217" s="4" t="s">
        <v>19009</v>
      </c>
      <c r="C4217" s="5" t="s">
        <v>46450</v>
      </c>
      <c r="D4217" s="5" t="s">
        <v>2678</v>
      </c>
      <c r="E4217" s="4" t="s">
        <v>16</v>
      </c>
    </row>
    <row r="4218" spans="1:5" ht="100.8" x14ac:dyDescent="0.3">
      <c r="A4218" s="8" t="s">
        <v>9242</v>
      </c>
      <c r="B4218" s="4" t="s">
        <v>19009</v>
      </c>
      <c r="C4218" s="5" t="s">
        <v>46450</v>
      </c>
      <c r="D4218" s="5" t="s">
        <v>17</v>
      </c>
      <c r="E4218" s="4" t="s">
        <v>24</v>
      </c>
    </row>
    <row r="4219" spans="1:5" ht="72" x14ac:dyDescent="0.3">
      <c r="A4219" s="8" t="s">
        <v>9243</v>
      </c>
      <c r="B4219" s="4" t="s">
        <v>19011</v>
      </c>
      <c r="C4219" s="5" t="s">
        <v>19010</v>
      </c>
      <c r="D4219" s="5" t="s">
        <v>2678</v>
      </c>
      <c r="E4219" s="4" t="s">
        <v>16</v>
      </c>
    </row>
    <row r="4220" spans="1:5" ht="72" x14ac:dyDescent="0.3">
      <c r="A4220" s="8" t="s">
        <v>9244</v>
      </c>
      <c r="B4220" s="4" t="s">
        <v>19011</v>
      </c>
      <c r="C4220" s="5" t="s">
        <v>19010</v>
      </c>
      <c r="D4220" s="5" t="s">
        <v>17</v>
      </c>
      <c r="E4220" s="4" t="s">
        <v>15</v>
      </c>
    </row>
    <row r="4221" spans="1:5" ht="72" x14ac:dyDescent="0.3">
      <c r="A4221" s="8" t="s">
        <v>9245</v>
      </c>
      <c r="B4221" s="4" t="s">
        <v>19012</v>
      </c>
      <c r="C4221" s="5" t="s">
        <v>19013</v>
      </c>
      <c r="D4221" s="5" t="s">
        <v>2571</v>
      </c>
      <c r="E4221" s="4" t="s">
        <v>15</v>
      </c>
    </row>
    <row r="4222" spans="1:5" ht="72" x14ac:dyDescent="0.3">
      <c r="A4222" s="8" t="s">
        <v>9246</v>
      </c>
      <c r="B4222" s="4" t="s">
        <v>19014</v>
      </c>
      <c r="C4222" s="5" t="s">
        <v>19015</v>
      </c>
      <c r="D4222" s="5" t="s">
        <v>2557</v>
      </c>
      <c r="E4222" s="4" t="s">
        <v>15</v>
      </c>
    </row>
    <row r="4223" spans="1:5" ht="72" x14ac:dyDescent="0.3">
      <c r="A4223" s="8" t="s">
        <v>9247</v>
      </c>
      <c r="B4223" s="4" t="s">
        <v>19016</v>
      </c>
      <c r="C4223" s="5" t="s">
        <v>19017</v>
      </c>
      <c r="D4223" s="5" t="s">
        <v>2558</v>
      </c>
      <c r="E4223" s="4" t="s">
        <v>868</v>
      </c>
    </row>
    <row r="4224" spans="1:5" ht="72" x14ac:dyDescent="0.3">
      <c r="A4224" s="8" t="s">
        <v>9248</v>
      </c>
      <c r="B4224" s="4" t="s">
        <v>19018</v>
      </c>
      <c r="C4224" s="5" t="s">
        <v>19019</v>
      </c>
      <c r="D4224" s="5" t="s">
        <v>2559</v>
      </c>
      <c r="E4224" s="4" t="s">
        <v>15</v>
      </c>
    </row>
    <row r="4225" spans="1:5" ht="86.4" x14ac:dyDescent="0.3">
      <c r="A4225" s="8" t="s">
        <v>23533</v>
      </c>
      <c r="B4225" s="4" t="s">
        <v>46137</v>
      </c>
      <c r="C4225" s="5" t="s">
        <v>46946</v>
      </c>
      <c r="D4225" s="5" t="s">
        <v>45778</v>
      </c>
      <c r="E4225" s="4">
        <v>10</v>
      </c>
    </row>
    <row r="4226" spans="1:5" ht="86.4" x14ac:dyDescent="0.3">
      <c r="A4226" s="8" t="s">
        <v>9249</v>
      </c>
      <c r="B4226" s="4" t="s">
        <v>19020</v>
      </c>
      <c r="C4226" s="5" t="s">
        <v>19021</v>
      </c>
      <c r="D4226" s="5" t="s">
        <v>2704</v>
      </c>
      <c r="E4226" s="4" t="s">
        <v>15</v>
      </c>
    </row>
    <row r="4227" spans="1:5" ht="72" x14ac:dyDescent="0.3">
      <c r="A4227" s="8" t="s">
        <v>9250</v>
      </c>
      <c r="B4227" s="4" t="s">
        <v>19022</v>
      </c>
      <c r="C4227" s="5" t="s">
        <v>19023</v>
      </c>
      <c r="D4227" s="5" t="s">
        <v>2705</v>
      </c>
      <c r="E4227" s="4" t="s">
        <v>24</v>
      </c>
    </row>
    <row r="4228" spans="1:5" ht="86.4" x14ac:dyDescent="0.3">
      <c r="A4228" s="8" t="s">
        <v>9251</v>
      </c>
      <c r="B4228" s="4" t="s">
        <v>19024</v>
      </c>
      <c r="C4228" s="5" t="s">
        <v>19025</v>
      </c>
      <c r="D4228" s="5" t="s">
        <v>2706</v>
      </c>
      <c r="E4228" s="4" t="s">
        <v>15</v>
      </c>
    </row>
    <row r="4229" spans="1:5" ht="72" x14ac:dyDescent="0.3">
      <c r="A4229" s="8" t="s">
        <v>9252</v>
      </c>
      <c r="B4229" s="4" t="s">
        <v>19026</v>
      </c>
      <c r="C4229" s="5" t="s">
        <v>19027</v>
      </c>
      <c r="D4229" s="5" t="s">
        <v>2707</v>
      </c>
      <c r="E4229" s="4" t="s">
        <v>15</v>
      </c>
    </row>
    <row r="4230" spans="1:5" ht="72" x14ac:dyDescent="0.3">
      <c r="A4230" s="8" t="s">
        <v>9253</v>
      </c>
      <c r="B4230" s="4" t="s">
        <v>19028</v>
      </c>
      <c r="C4230" s="5" t="s">
        <v>19029</v>
      </c>
      <c r="D4230" s="5" t="s">
        <v>2571</v>
      </c>
      <c r="E4230" s="4" t="s">
        <v>15</v>
      </c>
    </row>
    <row r="4231" spans="1:5" ht="72" x14ac:dyDescent="0.3">
      <c r="A4231" s="8" t="s">
        <v>9254</v>
      </c>
      <c r="B4231" s="4" t="s">
        <v>19030</v>
      </c>
      <c r="C4231" s="5" t="s">
        <v>19031</v>
      </c>
      <c r="D4231" s="5" t="s">
        <v>2557</v>
      </c>
      <c r="E4231" s="4" t="s">
        <v>15</v>
      </c>
    </row>
    <row r="4232" spans="1:5" ht="86.4" x14ac:dyDescent="0.3">
      <c r="A4232" s="8" t="s">
        <v>9255</v>
      </c>
      <c r="B4232" s="4" t="s">
        <v>19032</v>
      </c>
      <c r="C4232" s="5" t="s">
        <v>19033</v>
      </c>
      <c r="D4232" s="5" t="s">
        <v>2558</v>
      </c>
      <c r="E4232" s="4" t="s">
        <v>15</v>
      </c>
    </row>
    <row r="4233" spans="1:5" ht="72" x14ac:dyDescent="0.3">
      <c r="A4233" s="8" t="s">
        <v>9256</v>
      </c>
      <c r="B4233" s="4" t="s">
        <v>19034</v>
      </c>
      <c r="C4233" s="5" t="s">
        <v>19035</v>
      </c>
      <c r="D4233" s="5" t="s">
        <v>2559</v>
      </c>
      <c r="E4233" s="4" t="s">
        <v>15</v>
      </c>
    </row>
    <row r="4234" spans="1:5" ht="72" x14ac:dyDescent="0.3">
      <c r="A4234" s="8" t="s">
        <v>9257</v>
      </c>
      <c r="B4234" s="4" t="s">
        <v>19036</v>
      </c>
      <c r="C4234" s="5" t="s">
        <v>19037</v>
      </c>
      <c r="D4234" s="5" t="s">
        <v>17</v>
      </c>
      <c r="E4234" s="4" t="s">
        <v>15</v>
      </c>
    </row>
    <row r="4235" spans="1:5" ht="43.2" x14ac:dyDescent="0.3">
      <c r="A4235" s="8" t="s">
        <v>9258</v>
      </c>
      <c r="B4235" s="4" t="s">
        <v>19038</v>
      </c>
      <c r="C4235" s="5" t="s">
        <v>19039</v>
      </c>
      <c r="D4235" s="5" t="s">
        <v>2633</v>
      </c>
      <c r="E4235" s="4" t="s">
        <v>15</v>
      </c>
    </row>
    <row r="4236" spans="1:5" ht="43.2" x14ac:dyDescent="0.3">
      <c r="A4236" s="8" t="s">
        <v>9259</v>
      </c>
      <c r="B4236" s="4" t="s">
        <v>19040</v>
      </c>
      <c r="C4236" s="5" t="s">
        <v>19041</v>
      </c>
      <c r="D4236" s="5" t="s">
        <v>2571</v>
      </c>
      <c r="E4236" s="4" t="s">
        <v>15</v>
      </c>
    </row>
    <row r="4237" spans="1:5" ht="43.2" x14ac:dyDescent="0.3">
      <c r="A4237" s="8" t="s">
        <v>9260</v>
      </c>
      <c r="B4237" s="4" t="s">
        <v>19042</v>
      </c>
      <c r="C4237" s="5" t="s">
        <v>19043</v>
      </c>
      <c r="D4237" s="5" t="s">
        <v>2557</v>
      </c>
      <c r="E4237" s="4" t="s">
        <v>24</v>
      </c>
    </row>
    <row r="4238" spans="1:5" ht="43.2" x14ac:dyDescent="0.3">
      <c r="A4238" s="8" t="s">
        <v>9261</v>
      </c>
      <c r="B4238" s="4" t="s">
        <v>19044</v>
      </c>
      <c r="C4238" s="5" t="s">
        <v>19045</v>
      </c>
      <c r="D4238" s="5" t="s">
        <v>2558</v>
      </c>
      <c r="E4238" s="4" t="s">
        <v>15</v>
      </c>
    </row>
    <row r="4239" spans="1:5" ht="43.2" x14ac:dyDescent="0.3">
      <c r="A4239" s="8" t="s">
        <v>9262</v>
      </c>
      <c r="B4239" s="4" t="s">
        <v>19046</v>
      </c>
      <c r="C4239" s="5" t="s">
        <v>19047</v>
      </c>
      <c r="D4239" s="5" t="s">
        <v>2559</v>
      </c>
      <c r="E4239" s="4" t="s">
        <v>15</v>
      </c>
    </row>
    <row r="4240" spans="1:5" ht="43.2" x14ac:dyDescent="0.3">
      <c r="A4240" s="8" t="s">
        <v>9263</v>
      </c>
      <c r="B4240" s="4" t="s">
        <v>19048</v>
      </c>
      <c r="C4240" s="5" t="s">
        <v>19049</v>
      </c>
      <c r="D4240" s="5" t="s">
        <v>2571</v>
      </c>
      <c r="E4240" s="4" t="s">
        <v>15</v>
      </c>
    </row>
    <row r="4241" spans="1:5" ht="43.2" x14ac:dyDescent="0.3">
      <c r="A4241" s="8" t="s">
        <v>9264</v>
      </c>
      <c r="B4241" s="4" t="s">
        <v>19050</v>
      </c>
      <c r="C4241" s="5" t="s">
        <v>19051</v>
      </c>
      <c r="D4241" s="5" t="s">
        <v>2557</v>
      </c>
      <c r="E4241" s="4" t="s">
        <v>24</v>
      </c>
    </row>
    <row r="4242" spans="1:5" ht="43.2" x14ac:dyDescent="0.3">
      <c r="A4242" s="8" t="s">
        <v>9265</v>
      </c>
      <c r="B4242" s="4" t="s">
        <v>19052</v>
      </c>
      <c r="C4242" s="5" t="s">
        <v>19053</v>
      </c>
      <c r="D4242" s="5" t="s">
        <v>2558</v>
      </c>
      <c r="E4242" s="4" t="s">
        <v>15</v>
      </c>
    </row>
    <row r="4243" spans="1:5" ht="43.2" x14ac:dyDescent="0.3">
      <c r="A4243" s="8" t="s">
        <v>9266</v>
      </c>
      <c r="B4243" s="4" t="s">
        <v>19054</v>
      </c>
      <c r="C4243" s="5" t="s">
        <v>19055</v>
      </c>
      <c r="D4243" s="5" t="s">
        <v>2559</v>
      </c>
      <c r="E4243" s="4" t="s">
        <v>15</v>
      </c>
    </row>
    <row r="4244" spans="1:5" ht="43.2" x14ac:dyDescent="0.3">
      <c r="A4244" s="8" t="s">
        <v>9267</v>
      </c>
      <c r="B4244" s="4" t="s">
        <v>19056</v>
      </c>
      <c r="C4244" s="5" t="s">
        <v>19057</v>
      </c>
      <c r="D4244" s="5" t="s">
        <v>2571</v>
      </c>
      <c r="E4244" s="4" t="s">
        <v>15</v>
      </c>
    </row>
    <row r="4245" spans="1:5" ht="43.2" x14ac:dyDescent="0.3">
      <c r="A4245" s="8" t="s">
        <v>9268</v>
      </c>
      <c r="B4245" s="4" t="s">
        <v>19058</v>
      </c>
      <c r="C4245" s="5" t="s">
        <v>19059</v>
      </c>
      <c r="D4245" s="5" t="s">
        <v>2557</v>
      </c>
      <c r="E4245" s="4" t="s">
        <v>15</v>
      </c>
    </row>
    <row r="4246" spans="1:5" ht="43.2" x14ac:dyDescent="0.3">
      <c r="A4246" s="8" t="s">
        <v>9269</v>
      </c>
      <c r="B4246" s="4" t="s">
        <v>19060</v>
      </c>
      <c r="C4246" s="5" t="s">
        <v>19061</v>
      </c>
      <c r="D4246" s="5" t="s">
        <v>2558</v>
      </c>
      <c r="E4246" s="4" t="s">
        <v>15</v>
      </c>
    </row>
    <row r="4247" spans="1:5" ht="43.2" x14ac:dyDescent="0.3">
      <c r="A4247" s="8" t="s">
        <v>9270</v>
      </c>
      <c r="B4247" s="4" t="s">
        <v>19062</v>
      </c>
      <c r="C4247" s="5" t="s">
        <v>19063</v>
      </c>
      <c r="D4247" s="5" t="s">
        <v>2559</v>
      </c>
      <c r="E4247" s="4" t="s">
        <v>15</v>
      </c>
    </row>
    <row r="4248" spans="1:5" ht="28.8" x14ac:dyDescent="0.3">
      <c r="A4248" s="8" t="s">
        <v>9271</v>
      </c>
      <c r="B4248" s="4" t="s">
        <v>19064</v>
      </c>
      <c r="C4248" s="5" t="s">
        <v>19065</v>
      </c>
      <c r="D4248" s="5" t="s">
        <v>17</v>
      </c>
      <c r="E4248" s="4" t="s">
        <v>15</v>
      </c>
    </row>
    <row r="4249" spans="1:5" ht="86.4" x14ac:dyDescent="0.3">
      <c r="A4249" s="8" t="s">
        <v>9272</v>
      </c>
      <c r="B4249" s="4" t="s">
        <v>19066</v>
      </c>
      <c r="C4249" s="5" t="s">
        <v>19067</v>
      </c>
      <c r="D4249" s="5" t="s">
        <v>2628</v>
      </c>
      <c r="E4249" s="4" t="s">
        <v>868</v>
      </c>
    </row>
    <row r="4250" spans="1:5" ht="86.4" x14ac:dyDescent="0.3">
      <c r="A4250" s="8" t="s">
        <v>9273</v>
      </c>
      <c r="B4250" s="4" t="s">
        <v>19068</v>
      </c>
      <c r="C4250" s="5" t="s">
        <v>46451</v>
      </c>
      <c r="D4250" s="5" t="s">
        <v>2708</v>
      </c>
      <c r="E4250" s="4" t="s">
        <v>20</v>
      </c>
    </row>
    <row r="4251" spans="1:5" ht="86.4" x14ac:dyDescent="0.3">
      <c r="A4251" s="8" t="s">
        <v>9274</v>
      </c>
      <c r="B4251" s="4" t="s">
        <v>19068</v>
      </c>
      <c r="C4251" s="5" t="s">
        <v>46451</v>
      </c>
      <c r="D4251" s="5" t="s">
        <v>17</v>
      </c>
      <c r="E4251" s="4" t="s">
        <v>868</v>
      </c>
    </row>
    <row r="4252" spans="1:5" ht="86.4" x14ac:dyDescent="0.3">
      <c r="A4252" s="8" t="s">
        <v>9275</v>
      </c>
      <c r="B4252" s="4" t="s">
        <v>19069</v>
      </c>
      <c r="C4252" s="5" t="s">
        <v>19070</v>
      </c>
      <c r="D4252" s="5" t="s">
        <v>2634</v>
      </c>
      <c r="E4252" s="4" t="s">
        <v>20</v>
      </c>
    </row>
    <row r="4253" spans="1:5" ht="86.4" x14ac:dyDescent="0.3">
      <c r="A4253" s="8" t="s">
        <v>9276</v>
      </c>
      <c r="B4253" s="4" t="s">
        <v>19071</v>
      </c>
      <c r="C4253" s="5" t="s">
        <v>19072</v>
      </c>
      <c r="D4253" s="5" t="s">
        <v>2633</v>
      </c>
      <c r="E4253" s="4" t="s">
        <v>20</v>
      </c>
    </row>
    <row r="4254" spans="1:5" ht="86.4" x14ac:dyDescent="0.3">
      <c r="A4254" s="8" t="s">
        <v>9277</v>
      </c>
      <c r="B4254" s="4" t="s">
        <v>19073</v>
      </c>
      <c r="C4254" s="5" t="s">
        <v>19074</v>
      </c>
      <c r="D4254" s="5" t="s">
        <v>2628</v>
      </c>
      <c r="E4254" s="4" t="s">
        <v>868</v>
      </c>
    </row>
    <row r="4255" spans="1:5" ht="86.4" x14ac:dyDescent="0.3">
      <c r="A4255" s="8" t="s">
        <v>9278</v>
      </c>
      <c r="B4255" s="4" t="s">
        <v>19075</v>
      </c>
      <c r="C4255" s="5" t="s">
        <v>46452</v>
      </c>
      <c r="D4255" s="5" t="s">
        <v>2708</v>
      </c>
      <c r="E4255" s="4" t="s">
        <v>20</v>
      </c>
    </row>
    <row r="4256" spans="1:5" ht="86.4" x14ac:dyDescent="0.3">
      <c r="A4256" s="8" t="s">
        <v>9279</v>
      </c>
      <c r="B4256" s="4" t="s">
        <v>19075</v>
      </c>
      <c r="C4256" s="5" t="s">
        <v>46452</v>
      </c>
      <c r="D4256" s="5" t="s">
        <v>17</v>
      </c>
      <c r="E4256" s="4" t="s">
        <v>868</v>
      </c>
    </row>
    <row r="4257" spans="1:5" ht="86.4" x14ac:dyDescent="0.3">
      <c r="A4257" s="8" t="s">
        <v>9280</v>
      </c>
      <c r="B4257" s="4" t="s">
        <v>19076</v>
      </c>
      <c r="C4257" s="5" t="s">
        <v>19077</v>
      </c>
      <c r="D4257" s="5" t="s">
        <v>2634</v>
      </c>
      <c r="E4257" s="4" t="s">
        <v>868</v>
      </c>
    </row>
    <row r="4258" spans="1:5" ht="100.8" x14ac:dyDescent="0.3">
      <c r="A4258" s="8" t="s">
        <v>9281</v>
      </c>
      <c r="B4258" s="4" t="s">
        <v>19078</v>
      </c>
      <c r="C4258" s="5" t="s">
        <v>19079</v>
      </c>
      <c r="D4258" s="5" t="s">
        <v>2709</v>
      </c>
      <c r="E4258" s="4" t="s">
        <v>20</v>
      </c>
    </row>
    <row r="4259" spans="1:5" ht="100.8" x14ac:dyDescent="0.3">
      <c r="A4259" s="8" t="s">
        <v>9282</v>
      </c>
      <c r="B4259" s="4" t="s">
        <v>19080</v>
      </c>
      <c r="C4259" s="5" t="s">
        <v>19081</v>
      </c>
      <c r="D4259" s="5" t="s">
        <v>2628</v>
      </c>
      <c r="E4259" s="4" t="s">
        <v>20</v>
      </c>
    </row>
    <row r="4260" spans="1:5" ht="100.8" x14ac:dyDescent="0.3">
      <c r="A4260" s="8" t="s">
        <v>9283</v>
      </c>
      <c r="B4260" s="4" t="s">
        <v>19082</v>
      </c>
      <c r="C4260" s="5" t="s">
        <v>19083</v>
      </c>
      <c r="D4260" s="5" t="s">
        <v>2608</v>
      </c>
      <c r="E4260" s="4" t="s">
        <v>20</v>
      </c>
    </row>
    <row r="4261" spans="1:5" ht="100.8" x14ac:dyDescent="0.3">
      <c r="A4261" s="8" t="s">
        <v>9284</v>
      </c>
      <c r="B4261" s="4" t="s">
        <v>19084</v>
      </c>
      <c r="C4261" s="5" t="s">
        <v>19085</v>
      </c>
      <c r="D4261" s="5" t="s">
        <v>2634</v>
      </c>
      <c r="E4261" s="4" t="s">
        <v>20</v>
      </c>
    </row>
    <row r="4262" spans="1:5" ht="100.8" x14ac:dyDescent="0.3">
      <c r="A4262" s="8" t="s">
        <v>9285</v>
      </c>
      <c r="B4262" s="4" t="s">
        <v>19086</v>
      </c>
      <c r="C4262" s="5" t="s">
        <v>19087</v>
      </c>
      <c r="D4262" s="5" t="s">
        <v>2633</v>
      </c>
      <c r="E4262" s="4" t="s">
        <v>868</v>
      </c>
    </row>
    <row r="4263" spans="1:5" ht="100.8" x14ac:dyDescent="0.3">
      <c r="A4263" s="8" t="s">
        <v>9286</v>
      </c>
      <c r="B4263" s="4" t="s">
        <v>19088</v>
      </c>
      <c r="C4263" s="5" t="s">
        <v>19089</v>
      </c>
      <c r="D4263" s="5" t="s">
        <v>2628</v>
      </c>
      <c r="E4263" s="4" t="s">
        <v>20</v>
      </c>
    </row>
    <row r="4264" spans="1:5" ht="100.8" x14ac:dyDescent="0.3">
      <c r="A4264" s="8" t="s">
        <v>9287</v>
      </c>
      <c r="B4264" s="4" t="s">
        <v>19090</v>
      </c>
      <c r="C4264" s="5" t="s">
        <v>19091</v>
      </c>
      <c r="D4264" s="5" t="s">
        <v>2608</v>
      </c>
      <c r="E4264" s="4" t="s">
        <v>868</v>
      </c>
    </row>
    <row r="4265" spans="1:5" ht="115.2" x14ac:dyDescent="0.3">
      <c r="A4265" s="8" t="s">
        <v>9288</v>
      </c>
      <c r="B4265" s="4" t="s">
        <v>19092</v>
      </c>
      <c r="C4265" s="5" t="s">
        <v>19093</v>
      </c>
      <c r="D4265" s="5" t="s">
        <v>2634</v>
      </c>
      <c r="E4265" s="4" t="s">
        <v>868</v>
      </c>
    </row>
    <row r="4266" spans="1:5" ht="129.6" x14ac:dyDescent="0.3">
      <c r="A4266" s="8" t="s">
        <v>9289</v>
      </c>
      <c r="B4266" s="4" t="s">
        <v>19094</v>
      </c>
      <c r="C4266" s="5" t="s">
        <v>19095</v>
      </c>
      <c r="D4266" s="5" t="s">
        <v>2633</v>
      </c>
      <c r="E4266" s="4" t="s">
        <v>20</v>
      </c>
    </row>
    <row r="4267" spans="1:5" ht="129.6" x14ac:dyDescent="0.3">
      <c r="A4267" s="8" t="s">
        <v>9290</v>
      </c>
      <c r="B4267" s="4" t="s">
        <v>19096</v>
      </c>
      <c r="C4267" s="5" t="s">
        <v>19097</v>
      </c>
      <c r="D4267" s="5" t="s">
        <v>2628</v>
      </c>
      <c r="E4267" s="4" t="s">
        <v>868</v>
      </c>
    </row>
    <row r="4268" spans="1:5" ht="129.6" x14ac:dyDescent="0.3">
      <c r="A4268" s="8" t="s">
        <v>9291</v>
      </c>
      <c r="B4268" s="4" t="s">
        <v>19098</v>
      </c>
      <c r="C4268" s="5" t="s">
        <v>46453</v>
      </c>
      <c r="D4268" s="5" t="s">
        <v>2708</v>
      </c>
      <c r="E4268" s="4" t="s">
        <v>20</v>
      </c>
    </row>
    <row r="4269" spans="1:5" ht="129.6" x14ac:dyDescent="0.3">
      <c r="A4269" s="8" t="s">
        <v>9292</v>
      </c>
      <c r="B4269" s="4" t="s">
        <v>19098</v>
      </c>
      <c r="C4269" s="5" t="s">
        <v>46453</v>
      </c>
      <c r="D4269" s="5" t="s">
        <v>17</v>
      </c>
      <c r="E4269" s="4" t="s">
        <v>868</v>
      </c>
    </row>
    <row r="4270" spans="1:5" ht="129.6" x14ac:dyDescent="0.3">
      <c r="A4270" s="8" t="s">
        <v>9293</v>
      </c>
      <c r="B4270" s="4" t="s">
        <v>19099</v>
      </c>
      <c r="C4270" s="5" t="s">
        <v>19100</v>
      </c>
      <c r="D4270" s="5" t="s">
        <v>2634</v>
      </c>
      <c r="E4270" s="4" t="s">
        <v>20</v>
      </c>
    </row>
    <row r="4271" spans="1:5" ht="115.2" x14ac:dyDescent="0.3">
      <c r="A4271" s="8" t="s">
        <v>9294</v>
      </c>
      <c r="B4271" s="4" t="s">
        <v>19101</v>
      </c>
      <c r="C4271" s="5" t="s">
        <v>19102</v>
      </c>
      <c r="D4271" s="5" t="s">
        <v>2608</v>
      </c>
      <c r="E4271" s="4" t="s">
        <v>20</v>
      </c>
    </row>
    <row r="4272" spans="1:5" ht="115.2" x14ac:dyDescent="0.3">
      <c r="A4272" s="8" t="s">
        <v>9295</v>
      </c>
      <c r="B4272" s="4" t="s">
        <v>19103</v>
      </c>
      <c r="C4272" s="5" t="s">
        <v>19104</v>
      </c>
      <c r="D4272" s="5" t="s">
        <v>2634</v>
      </c>
      <c r="E4272" s="4" t="s">
        <v>868</v>
      </c>
    </row>
    <row r="4273" spans="1:5" ht="100.8" x14ac:dyDescent="0.3">
      <c r="A4273" s="8" t="s">
        <v>9296</v>
      </c>
      <c r="B4273" s="4" t="s">
        <v>19105</v>
      </c>
      <c r="C4273" s="5" t="s">
        <v>19106</v>
      </c>
      <c r="D4273" s="5" t="s">
        <v>2628</v>
      </c>
      <c r="E4273" s="4" t="s">
        <v>20</v>
      </c>
    </row>
    <row r="4274" spans="1:5" ht="115.2" x14ac:dyDescent="0.3">
      <c r="A4274" s="8" t="s">
        <v>9297</v>
      </c>
      <c r="B4274" s="4" t="s">
        <v>19107</v>
      </c>
      <c r="C4274" s="5" t="s">
        <v>19108</v>
      </c>
      <c r="D4274" s="5" t="s">
        <v>2608</v>
      </c>
      <c r="E4274" s="4" t="s">
        <v>868</v>
      </c>
    </row>
    <row r="4275" spans="1:5" ht="115.2" x14ac:dyDescent="0.3">
      <c r="A4275" s="8" t="s">
        <v>9298</v>
      </c>
      <c r="B4275" s="4" t="s">
        <v>19109</v>
      </c>
      <c r="C4275" s="5" t="s">
        <v>19110</v>
      </c>
      <c r="D4275" s="5" t="s">
        <v>2634</v>
      </c>
      <c r="E4275" s="4" t="s">
        <v>20</v>
      </c>
    </row>
    <row r="4276" spans="1:5" ht="115.2" x14ac:dyDescent="0.3">
      <c r="A4276" s="8" t="s">
        <v>9299</v>
      </c>
      <c r="B4276" s="4" t="s">
        <v>19111</v>
      </c>
      <c r="C4276" s="5" t="s">
        <v>19112</v>
      </c>
      <c r="D4276" s="5" t="s">
        <v>2633</v>
      </c>
      <c r="E4276" s="4" t="s">
        <v>20</v>
      </c>
    </row>
    <row r="4277" spans="1:5" ht="115.2" x14ac:dyDescent="0.3">
      <c r="A4277" s="8" t="s">
        <v>9300</v>
      </c>
      <c r="B4277" s="4" t="s">
        <v>19113</v>
      </c>
      <c r="C4277" s="5" t="s">
        <v>19114</v>
      </c>
      <c r="D4277" s="5" t="s">
        <v>2628</v>
      </c>
      <c r="E4277" s="4" t="s">
        <v>868</v>
      </c>
    </row>
    <row r="4278" spans="1:5" ht="115.2" x14ac:dyDescent="0.3">
      <c r="A4278" s="8" t="s">
        <v>9301</v>
      </c>
      <c r="B4278" s="4" t="s">
        <v>19115</v>
      </c>
      <c r="C4278" s="5" t="s">
        <v>19116</v>
      </c>
      <c r="D4278" s="5" t="s">
        <v>2608</v>
      </c>
      <c r="E4278" s="4" t="s">
        <v>868</v>
      </c>
    </row>
    <row r="4279" spans="1:5" ht="115.2" x14ac:dyDescent="0.3">
      <c r="A4279" s="8" t="s">
        <v>9302</v>
      </c>
      <c r="B4279" s="4" t="s">
        <v>19117</v>
      </c>
      <c r="C4279" s="5" t="s">
        <v>19118</v>
      </c>
      <c r="D4279" s="5" t="s">
        <v>2634</v>
      </c>
      <c r="E4279" s="4" t="s">
        <v>20</v>
      </c>
    </row>
    <row r="4280" spans="1:5" ht="100.8" x14ac:dyDescent="0.3">
      <c r="A4280" s="8" t="s">
        <v>9303</v>
      </c>
      <c r="B4280" s="4" t="s">
        <v>19119</v>
      </c>
      <c r="C4280" s="5" t="s">
        <v>19120</v>
      </c>
      <c r="D4280" s="5" t="s">
        <v>2633</v>
      </c>
      <c r="E4280" s="4" t="s">
        <v>868</v>
      </c>
    </row>
    <row r="4281" spans="1:5" ht="100.8" x14ac:dyDescent="0.3">
      <c r="A4281" s="8" t="s">
        <v>9304</v>
      </c>
      <c r="B4281" s="4" t="s">
        <v>19121</v>
      </c>
      <c r="C4281" s="5" t="s">
        <v>19122</v>
      </c>
      <c r="D4281" s="5" t="s">
        <v>2628</v>
      </c>
      <c r="E4281" s="4" t="s">
        <v>868</v>
      </c>
    </row>
    <row r="4282" spans="1:5" ht="100.8" x14ac:dyDescent="0.3">
      <c r="A4282" s="8" t="s">
        <v>9305</v>
      </c>
      <c r="B4282" s="4" t="s">
        <v>19123</v>
      </c>
      <c r="C4282" s="5" t="s">
        <v>19124</v>
      </c>
      <c r="D4282" s="5" t="s">
        <v>2608</v>
      </c>
      <c r="E4282" s="4" t="s">
        <v>868</v>
      </c>
    </row>
    <row r="4283" spans="1:5" ht="100.8" x14ac:dyDescent="0.3">
      <c r="A4283" s="8" t="s">
        <v>9306</v>
      </c>
      <c r="B4283" s="4" t="s">
        <v>19125</v>
      </c>
      <c r="C4283" s="5" t="s">
        <v>19126</v>
      </c>
      <c r="D4283" s="5" t="s">
        <v>2609</v>
      </c>
      <c r="E4283" s="4" t="s">
        <v>868</v>
      </c>
    </row>
    <row r="4284" spans="1:5" ht="115.2" x14ac:dyDescent="0.3">
      <c r="A4284" s="8" t="s">
        <v>9307</v>
      </c>
      <c r="B4284" s="4" t="s">
        <v>19127</v>
      </c>
      <c r="C4284" s="5" t="s">
        <v>19128</v>
      </c>
      <c r="D4284" s="5" t="s">
        <v>2634</v>
      </c>
      <c r="E4284" s="4" t="s">
        <v>20</v>
      </c>
    </row>
    <row r="4285" spans="1:5" ht="115.2" x14ac:dyDescent="0.3">
      <c r="A4285" s="8" t="s">
        <v>9308</v>
      </c>
      <c r="B4285" s="4" t="s">
        <v>19129</v>
      </c>
      <c r="C4285" s="5" t="s">
        <v>19130</v>
      </c>
      <c r="D4285" s="5" t="s">
        <v>2633</v>
      </c>
      <c r="E4285" s="4" t="s">
        <v>868</v>
      </c>
    </row>
    <row r="4286" spans="1:5" ht="115.2" x14ac:dyDescent="0.3">
      <c r="A4286" s="8" t="s">
        <v>9309</v>
      </c>
      <c r="B4286" s="4" t="s">
        <v>19131</v>
      </c>
      <c r="C4286" s="5" t="s">
        <v>19132</v>
      </c>
      <c r="D4286" s="5" t="s">
        <v>2628</v>
      </c>
      <c r="E4286" s="4" t="s">
        <v>868</v>
      </c>
    </row>
    <row r="4287" spans="1:5" ht="115.2" x14ac:dyDescent="0.3">
      <c r="A4287" s="8" t="s">
        <v>9310</v>
      </c>
      <c r="B4287" s="4" t="s">
        <v>19133</v>
      </c>
      <c r="C4287" s="5" t="s">
        <v>19134</v>
      </c>
      <c r="D4287" s="5" t="s">
        <v>2608</v>
      </c>
      <c r="E4287" s="4" t="s">
        <v>868</v>
      </c>
    </row>
    <row r="4288" spans="1:5" ht="115.2" x14ac:dyDescent="0.3">
      <c r="A4288" s="8" t="s">
        <v>9311</v>
      </c>
      <c r="B4288" s="4" t="s">
        <v>19135</v>
      </c>
      <c r="C4288" s="5" t="s">
        <v>19136</v>
      </c>
      <c r="D4288" s="5" t="s">
        <v>2634</v>
      </c>
      <c r="E4288" s="4" t="s">
        <v>868</v>
      </c>
    </row>
    <row r="4289" spans="1:5" ht="100.8" x14ac:dyDescent="0.3">
      <c r="A4289" s="8" t="s">
        <v>9312</v>
      </c>
      <c r="B4289" s="4" t="s">
        <v>19137</v>
      </c>
      <c r="C4289" s="5" t="s">
        <v>19120</v>
      </c>
      <c r="D4289" s="5" t="s">
        <v>2633</v>
      </c>
      <c r="E4289" s="4" t="s">
        <v>20</v>
      </c>
    </row>
    <row r="4290" spans="1:5" ht="100.8" x14ac:dyDescent="0.3">
      <c r="A4290" s="8" t="s">
        <v>9313</v>
      </c>
      <c r="B4290" s="4" t="s">
        <v>19138</v>
      </c>
      <c r="C4290" s="5" t="s">
        <v>19122</v>
      </c>
      <c r="D4290" s="5" t="s">
        <v>2628</v>
      </c>
      <c r="E4290" s="4" t="s">
        <v>868</v>
      </c>
    </row>
    <row r="4291" spans="1:5" ht="100.8" x14ac:dyDescent="0.3">
      <c r="A4291" s="8" t="s">
        <v>9314</v>
      </c>
      <c r="B4291" s="4" t="s">
        <v>19139</v>
      </c>
      <c r="C4291" s="5" t="s">
        <v>19124</v>
      </c>
      <c r="D4291" s="5" t="s">
        <v>2708</v>
      </c>
      <c r="E4291" s="4" t="s">
        <v>20</v>
      </c>
    </row>
    <row r="4292" spans="1:5" ht="100.8" x14ac:dyDescent="0.3">
      <c r="A4292" s="8" t="s">
        <v>9315</v>
      </c>
      <c r="B4292" s="4" t="s">
        <v>19139</v>
      </c>
      <c r="C4292" s="5" t="s">
        <v>19124</v>
      </c>
      <c r="D4292" s="5" t="s">
        <v>17</v>
      </c>
      <c r="E4292" s="4" t="s">
        <v>868</v>
      </c>
    </row>
    <row r="4293" spans="1:5" ht="115.2" x14ac:dyDescent="0.3">
      <c r="A4293" s="8" t="s">
        <v>9316</v>
      </c>
      <c r="B4293" s="4" t="s">
        <v>19140</v>
      </c>
      <c r="C4293" s="5" t="s">
        <v>19128</v>
      </c>
      <c r="D4293" s="5" t="s">
        <v>2634</v>
      </c>
      <c r="E4293" s="4" t="s">
        <v>868</v>
      </c>
    </row>
    <row r="4294" spans="1:5" ht="57.6" x14ac:dyDescent="0.3">
      <c r="A4294" s="8" t="s">
        <v>9317</v>
      </c>
      <c r="B4294" s="4" t="s">
        <v>19141</v>
      </c>
      <c r="C4294" s="5" t="s">
        <v>19142</v>
      </c>
      <c r="D4294" s="5" t="s">
        <v>2628</v>
      </c>
      <c r="E4294" s="4" t="s">
        <v>868</v>
      </c>
    </row>
    <row r="4295" spans="1:5" ht="57.6" x14ac:dyDescent="0.3">
      <c r="A4295" s="8" t="s">
        <v>9318</v>
      </c>
      <c r="B4295" s="4" t="s">
        <v>19143</v>
      </c>
      <c r="C4295" s="5" t="s">
        <v>19144</v>
      </c>
      <c r="D4295" s="5" t="s">
        <v>2629</v>
      </c>
      <c r="E4295" s="4" t="s">
        <v>868</v>
      </c>
    </row>
    <row r="4296" spans="1:5" ht="57.6" x14ac:dyDescent="0.3">
      <c r="A4296" s="8" t="s">
        <v>9319</v>
      </c>
      <c r="B4296" s="4" t="s">
        <v>19145</v>
      </c>
      <c r="C4296" s="5" t="s">
        <v>19146</v>
      </c>
      <c r="D4296" s="5" t="s">
        <v>2634</v>
      </c>
      <c r="E4296" s="4" t="s">
        <v>20</v>
      </c>
    </row>
    <row r="4297" spans="1:5" ht="57.6" x14ac:dyDescent="0.3">
      <c r="A4297" s="8" t="s">
        <v>9320</v>
      </c>
      <c r="B4297" s="4" t="s">
        <v>19147</v>
      </c>
      <c r="C4297" s="5" t="s">
        <v>19148</v>
      </c>
      <c r="D4297" s="5" t="s">
        <v>2628</v>
      </c>
      <c r="E4297" s="4" t="s">
        <v>868</v>
      </c>
    </row>
    <row r="4298" spans="1:5" ht="72" x14ac:dyDescent="0.3">
      <c r="A4298" s="8" t="s">
        <v>9321</v>
      </c>
      <c r="B4298" s="4" t="s">
        <v>19149</v>
      </c>
      <c r="C4298" s="5" t="s">
        <v>46454</v>
      </c>
      <c r="D4298" s="5" t="s">
        <v>2708</v>
      </c>
      <c r="E4298" s="4" t="s">
        <v>868</v>
      </c>
    </row>
    <row r="4299" spans="1:5" ht="72" x14ac:dyDescent="0.3">
      <c r="A4299" s="8" t="s">
        <v>9322</v>
      </c>
      <c r="B4299" s="4" t="s">
        <v>19149</v>
      </c>
      <c r="C4299" s="5" t="s">
        <v>46454</v>
      </c>
      <c r="D4299" s="5" t="s">
        <v>17</v>
      </c>
      <c r="E4299" s="4" t="s">
        <v>868</v>
      </c>
    </row>
    <row r="4300" spans="1:5" ht="72" x14ac:dyDescent="0.3">
      <c r="A4300" s="8" t="s">
        <v>9323</v>
      </c>
      <c r="B4300" s="4" t="s">
        <v>19150</v>
      </c>
      <c r="C4300" s="5" t="s">
        <v>19151</v>
      </c>
      <c r="D4300" s="5" t="s">
        <v>2634</v>
      </c>
      <c r="E4300" s="4" t="s">
        <v>868</v>
      </c>
    </row>
    <row r="4301" spans="1:5" ht="100.8" x14ac:dyDescent="0.3">
      <c r="A4301" s="8" t="s">
        <v>9324</v>
      </c>
      <c r="B4301" s="4" t="s">
        <v>19152</v>
      </c>
      <c r="C4301" s="5" t="s">
        <v>19153</v>
      </c>
      <c r="D4301" s="5" t="s">
        <v>2628</v>
      </c>
      <c r="E4301" s="4" t="s">
        <v>868</v>
      </c>
    </row>
    <row r="4302" spans="1:5" ht="115.2" x14ac:dyDescent="0.3">
      <c r="A4302" s="8" t="s">
        <v>9325</v>
      </c>
      <c r="B4302" s="4" t="s">
        <v>19154</v>
      </c>
      <c r="C4302" s="5" t="s">
        <v>19155</v>
      </c>
      <c r="D4302" s="5" t="s">
        <v>2629</v>
      </c>
      <c r="E4302" s="4" t="s">
        <v>868</v>
      </c>
    </row>
    <row r="4303" spans="1:5" ht="100.8" x14ac:dyDescent="0.3">
      <c r="A4303" s="8" t="s">
        <v>9326</v>
      </c>
      <c r="B4303" s="4" t="s">
        <v>19156</v>
      </c>
      <c r="C4303" s="5" t="s">
        <v>19157</v>
      </c>
      <c r="D4303" s="5" t="s">
        <v>2634</v>
      </c>
      <c r="E4303" s="4" t="s">
        <v>20</v>
      </c>
    </row>
    <row r="4304" spans="1:5" ht="100.8" x14ac:dyDescent="0.3">
      <c r="A4304" s="8" t="s">
        <v>9327</v>
      </c>
      <c r="B4304" s="4" t="s">
        <v>19158</v>
      </c>
      <c r="C4304" s="5" t="s">
        <v>19159</v>
      </c>
      <c r="D4304" s="5" t="s">
        <v>2628</v>
      </c>
      <c r="E4304" s="4" t="s">
        <v>868</v>
      </c>
    </row>
    <row r="4305" spans="1:5" ht="100.8" x14ac:dyDescent="0.3">
      <c r="A4305" s="8" t="s">
        <v>9328</v>
      </c>
      <c r="B4305" s="4" t="s">
        <v>19160</v>
      </c>
      <c r="C4305" s="5" t="s">
        <v>19161</v>
      </c>
      <c r="D4305" s="5" t="s">
        <v>2629</v>
      </c>
      <c r="E4305" s="4" t="s">
        <v>868</v>
      </c>
    </row>
    <row r="4306" spans="1:5" ht="100.8" x14ac:dyDescent="0.3">
      <c r="A4306" s="8" t="s">
        <v>9329</v>
      </c>
      <c r="B4306" s="4" t="s">
        <v>19162</v>
      </c>
      <c r="C4306" s="5" t="s">
        <v>19163</v>
      </c>
      <c r="D4306" s="5" t="s">
        <v>2634</v>
      </c>
      <c r="E4306" s="4" t="s">
        <v>20</v>
      </c>
    </row>
    <row r="4307" spans="1:5" ht="86.4" x14ac:dyDescent="0.3">
      <c r="A4307" s="8" t="s">
        <v>9330</v>
      </c>
      <c r="B4307" s="4" t="s">
        <v>19164</v>
      </c>
      <c r="C4307" s="5" t="s">
        <v>19165</v>
      </c>
      <c r="D4307" s="5" t="s">
        <v>2628</v>
      </c>
      <c r="E4307" s="4" t="s">
        <v>20</v>
      </c>
    </row>
    <row r="4308" spans="1:5" ht="100.8" x14ac:dyDescent="0.3">
      <c r="A4308" s="8" t="s">
        <v>9331</v>
      </c>
      <c r="B4308" s="4" t="s">
        <v>19166</v>
      </c>
      <c r="C4308" s="5" t="s">
        <v>19167</v>
      </c>
      <c r="D4308" s="5" t="s">
        <v>2634</v>
      </c>
      <c r="E4308" s="4" t="s">
        <v>20</v>
      </c>
    </row>
    <row r="4309" spans="1:5" ht="129.6" x14ac:dyDescent="0.3">
      <c r="A4309" s="8" t="s">
        <v>9332</v>
      </c>
      <c r="B4309" s="4" t="s">
        <v>19168</v>
      </c>
      <c r="C4309" s="5" t="s">
        <v>19169</v>
      </c>
      <c r="D4309" s="5" t="s">
        <v>2629</v>
      </c>
      <c r="E4309" s="4" t="s">
        <v>20</v>
      </c>
    </row>
    <row r="4310" spans="1:5" ht="129.6" x14ac:dyDescent="0.3">
      <c r="A4310" s="8" t="s">
        <v>9333</v>
      </c>
      <c r="B4310" s="4" t="s">
        <v>19170</v>
      </c>
      <c r="C4310" s="5" t="s">
        <v>19171</v>
      </c>
      <c r="D4310" s="5" t="s">
        <v>2634</v>
      </c>
      <c r="E4310" s="4" t="s">
        <v>20</v>
      </c>
    </row>
    <row r="4311" spans="1:5" ht="129.6" x14ac:dyDescent="0.3">
      <c r="A4311" s="8" t="s">
        <v>9334</v>
      </c>
      <c r="B4311" s="4" t="s">
        <v>19172</v>
      </c>
      <c r="C4311" s="5" t="s">
        <v>19173</v>
      </c>
      <c r="D4311" s="5" t="s">
        <v>2628</v>
      </c>
      <c r="E4311" s="4" t="s">
        <v>868</v>
      </c>
    </row>
    <row r="4312" spans="1:5" ht="144" x14ac:dyDescent="0.3">
      <c r="A4312" s="8" t="s">
        <v>9335</v>
      </c>
      <c r="B4312" s="4" t="s">
        <v>19174</v>
      </c>
      <c r="C4312" s="5" t="s">
        <v>19175</v>
      </c>
      <c r="D4312" s="5" t="s">
        <v>2629</v>
      </c>
      <c r="E4312" s="4" t="s">
        <v>868</v>
      </c>
    </row>
    <row r="4313" spans="1:5" ht="129.6" x14ac:dyDescent="0.3">
      <c r="A4313" s="8" t="s">
        <v>9336</v>
      </c>
      <c r="B4313" s="4" t="s">
        <v>19176</v>
      </c>
      <c r="C4313" s="5" t="s">
        <v>19177</v>
      </c>
      <c r="D4313" s="5" t="s">
        <v>2634</v>
      </c>
      <c r="E4313" s="4" t="s">
        <v>20</v>
      </c>
    </row>
    <row r="4314" spans="1:5" ht="115.2" x14ac:dyDescent="0.3">
      <c r="A4314" s="8" t="s">
        <v>9337</v>
      </c>
      <c r="B4314" s="4" t="s">
        <v>19178</v>
      </c>
      <c r="C4314" s="5" t="s">
        <v>19179</v>
      </c>
      <c r="D4314" s="5" t="s">
        <v>2628</v>
      </c>
      <c r="E4314" s="4" t="s">
        <v>868</v>
      </c>
    </row>
    <row r="4315" spans="1:5" ht="129.6" x14ac:dyDescent="0.3">
      <c r="A4315" s="8" t="s">
        <v>9338</v>
      </c>
      <c r="B4315" s="4" t="s">
        <v>19180</v>
      </c>
      <c r="C4315" s="5" t="s">
        <v>19181</v>
      </c>
      <c r="D4315" s="5" t="s">
        <v>2629</v>
      </c>
      <c r="E4315" s="4" t="s">
        <v>868</v>
      </c>
    </row>
    <row r="4316" spans="1:5" ht="129.6" x14ac:dyDescent="0.3">
      <c r="A4316" s="8" t="s">
        <v>9339</v>
      </c>
      <c r="B4316" s="4" t="s">
        <v>19182</v>
      </c>
      <c r="C4316" s="5" t="s">
        <v>19183</v>
      </c>
      <c r="D4316" s="5" t="s">
        <v>2634</v>
      </c>
      <c r="E4316" s="4" t="s">
        <v>20</v>
      </c>
    </row>
    <row r="4317" spans="1:5" ht="115.2" x14ac:dyDescent="0.3">
      <c r="A4317" s="8" t="s">
        <v>9340</v>
      </c>
      <c r="B4317" s="4" t="s">
        <v>19184</v>
      </c>
      <c r="C4317" s="5" t="s">
        <v>19185</v>
      </c>
      <c r="D4317" s="5" t="s">
        <v>2628</v>
      </c>
      <c r="E4317" s="4" t="s">
        <v>868</v>
      </c>
    </row>
    <row r="4318" spans="1:5" ht="115.2" x14ac:dyDescent="0.3">
      <c r="A4318" s="8" t="s">
        <v>9341</v>
      </c>
      <c r="B4318" s="4" t="s">
        <v>19186</v>
      </c>
      <c r="C4318" s="5" t="s">
        <v>19187</v>
      </c>
      <c r="D4318" s="5" t="s">
        <v>2629</v>
      </c>
      <c r="E4318" s="4" t="s">
        <v>868</v>
      </c>
    </row>
    <row r="4319" spans="1:5" ht="115.2" x14ac:dyDescent="0.3">
      <c r="A4319" s="8" t="s">
        <v>9342</v>
      </c>
      <c r="B4319" s="4" t="s">
        <v>19188</v>
      </c>
      <c r="C4319" s="5" t="s">
        <v>19189</v>
      </c>
      <c r="D4319" s="5" t="s">
        <v>2634</v>
      </c>
      <c r="E4319" s="4" t="s">
        <v>20</v>
      </c>
    </row>
    <row r="4320" spans="1:5" ht="43.2" x14ac:dyDescent="0.3">
      <c r="A4320" s="8" t="s">
        <v>9343</v>
      </c>
      <c r="B4320" s="4" t="s">
        <v>19190</v>
      </c>
      <c r="C4320" s="5" t="s">
        <v>19191</v>
      </c>
      <c r="D4320" s="5" t="s">
        <v>2628</v>
      </c>
      <c r="E4320" s="4" t="s">
        <v>868</v>
      </c>
    </row>
    <row r="4321" spans="1:5" ht="57.6" x14ac:dyDescent="0.3">
      <c r="A4321" s="8" t="s">
        <v>9344</v>
      </c>
      <c r="B4321" s="4" t="s">
        <v>19192</v>
      </c>
      <c r="C4321" s="5" t="s">
        <v>46455</v>
      </c>
      <c r="D4321" s="5" t="s">
        <v>2629</v>
      </c>
      <c r="E4321" s="4" t="s">
        <v>868</v>
      </c>
    </row>
    <row r="4322" spans="1:5" ht="57.6" x14ac:dyDescent="0.3">
      <c r="A4322" s="8" t="s">
        <v>9345</v>
      </c>
      <c r="B4322" s="4" t="s">
        <v>19192</v>
      </c>
      <c r="C4322" s="5" t="s">
        <v>46455</v>
      </c>
      <c r="D4322" s="5" t="s">
        <v>17</v>
      </c>
      <c r="E4322" s="4" t="s">
        <v>868</v>
      </c>
    </row>
    <row r="4323" spans="1:5" ht="72" x14ac:dyDescent="0.3">
      <c r="A4323" s="8" t="s">
        <v>9346</v>
      </c>
      <c r="B4323" s="4" t="s">
        <v>19193</v>
      </c>
      <c r="C4323" s="5" t="s">
        <v>19194</v>
      </c>
      <c r="D4323" s="5" t="s">
        <v>2710</v>
      </c>
      <c r="E4323" s="4" t="s">
        <v>20</v>
      </c>
    </row>
    <row r="4324" spans="1:5" ht="72" x14ac:dyDescent="0.3">
      <c r="A4324" s="8" t="s">
        <v>9347</v>
      </c>
      <c r="B4324" s="4" t="s">
        <v>19195</v>
      </c>
      <c r="C4324" s="5" t="s">
        <v>19196</v>
      </c>
      <c r="D4324" s="5" t="s">
        <v>2507</v>
      </c>
      <c r="E4324" s="4" t="s">
        <v>868</v>
      </c>
    </row>
    <row r="4325" spans="1:5" ht="72" x14ac:dyDescent="0.3">
      <c r="A4325" s="8" t="s">
        <v>9348</v>
      </c>
      <c r="B4325" s="4" t="s">
        <v>19197</v>
      </c>
      <c r="C4325" s="5" t="s">
        <v>19198</v>
      </c>
      <c r="D4325" s="5" t="s">
        <v>17</v>
      </c>
      <c r="E4325" s="4" t="s">
        <v>868</v>
      </c>
    </row>
    <row r="4326" spans="1:5" ht="57.6" x14ac:dyDescent="0.3">
      <c r="A4326" s="8" t="s">
        <v>9349</v>
      </c>
      <c r="B4326" s="4" t="s">
        <v>19199</v>
      </c>
      <c r="C4326" s="5" t="s">
        <v>19200</v>
      </c>
      <c r="D4326" s="5" t="s">
        <v>2628</v>
      </c>
      <c r="E4326" s="4" t="s">
        <v>868</v>
      </c>
    </row>
    <row r="4327" spans="1:5" ht="72" x14ac:dyDescent="0.3">
      <c r="A4327" s="8" t="s">
        <v>9350</v>
      </c>
      <c r="B4327" s="4" t="s">
        <v>19201</v>
      </c>
      <c r="C4327" s="5" t="s">
        <v>46456</v>
      </c>
      <c r="D4327" s="5" t="s">
        <v>2711</v>
      </c>
      <c r="E4327" s="4" t="s">
        <v>868</v>
      </c>
    </row>
    <row r="4328" spans="1:5" ht="72" x14ac:dyDescent="0.3">
      <c r="A4328" s="8" t="s">
        <v>9351</v>
      </c>
      <c r="B4328" s="4" t="s">
        <v>19201</v>
      </c>
      <c r="C4328" s="5" t="s">
        <v>46456</v>
      </c>
      <c r="D4328" s="5" t="s">
        <v>17</v>
      </c>
      <c r="E4328" s="4" t="s">
        <v>868</v>
      </c>
    </row>
    <row r="4329" spans="1:5" ht="72" x14ac:dyDescent="0.3">
      <c r="A4329" s="8" t="s">
        <v>9352</v>
      </c>
      <c r="B4329" s="4" t="s">
        <v>19202</v>
      </c>
      <c r="C4329" s="5" t="s">
        <v>19203</v>
      </c>
      <c r="D4329" s="5" t="s">
        <v>2634</v>
      </c>
      <c r="E4329" s="4" t="s">
        <v>868</v>
      </c>
    </row>
    <row r="4330" spans="1:5" ht="57.6" x14ac:dyDescent="0.3">
      <c r="A4330" s="8" t="s">
        <v>9353</v>
      </c>
      <c r="B4330" s="4" t="s">
        <v>19204</v>
      </c>
      <c r="C4330" s="5" t="s">
        <v>19205</v>
      </c>
      <c r="D4330" s="5" t="s">
        <v>2628</v>
      </c>
      <c r="E4330" s="4" t="s">
        <v>868</v>
      </c>
    </row>
    <row r="4331" spans="1:5" ht="57.6" x14ac:dyDescent="0.3">
      <c r="A4331" s="8" t="s">
        <v>9354</v>
      </c>
      <c r="B4331" s="4" t="s">
        <v>19206</v>
      </c>
      <c r="C4331" s="5" t="s">
        <v>19207</v>
      </c>
      <c r="D4331" s="5" t="s">
        <v>2608</v>
      </c>
      <c r="E4331" s="4" t="s">
        <v>868</v>
      </c>
    </row>
    <row r="4332" spans="1:5" ht="72" x14ac:dyDescent="0.3">
      <c r="A4332" s="8" t="s">
        <v>9355</v>
      </c>
      <c r="B4332" s="4" t="s">
        <v>19208</v>
      </c>
      <c r="C4332" s="5" t="s">
        <v>19209</v>
      </c>
      <c r="D4332" s="5" t="s">
        <v>2634</v>
      </c>
      <c r="E4332" s="4" t="s">
        <v>20</v>
      </c>
    </row>
    <row r="4333" spans="1:5" ht="100.8" x14ac:dyDescent="0.3">
      <c r="A4333" s="8" t="s">
        <v>9356</v>
      </c>
      <c r="B4333" s="4" t="s">
        <v>19210</v>
      </c>
      <c r="C4333" s="5" t="s">
        <v>19211</v>
      </c>
      <c r="D4333" s="5" t="s">
        <v>2628</v>
      </c>
      <c r="E4333" s="4" t="s">
        <v>868</v>
      </c>
    </row>
    <row r="4334" spans="1:5" ht="100.8" x14ac:dyDescent="0.3">
      <c r="A4334" s="8" t="s">
        <v>9357</v>
      </c>
      <c r="B4334" s="4" t="s">
        <v>19212</v>
      </c>
      <c r="C4334" s="5" t="s">
        <v>19213</v>
      </c>
      <c r="D4334" s="5" t="s">
        <v>2608</v>
      </c>
      <c r="E4334" s="4" t="s">
        <v>868</v>
      </c>
    </row>
    <row r="4335" spans="1:5" ht="115.2" x14ac:dyDescent="0.3">
      <c r="A4335" s="8" t="s">
        <v>9358</v>
      </c>
      <c r="B4335" s="4" t="s">
        <v>19214</v>
      </c>
      <c r="C4335" s="5" t="s">
        <v>19215</v>
      </c>
      <c r="D4335" s="5" t="s">
        <v>2634</v>
      </c>
      <c r="E4335" s="4" t="s">
        <v>868</v>
      </c>
    </row>
    <row r="4336" spans="1:5" ht="86.4" x14ac:dyDescent="0.3">
      <c r="A4336" s="8" t="s">
        <v>9359</v>
      </c>
      <c r="B4336" s="4" t="s">
        <v>19216</v>
      </c>
      <c r="C4336" s="5" t="s">
        <v>19217</v>
      </c>
      <c r="D4336" s="5" t="s">
        <v>2712</v>
      </c>
      <c r="E4336" s="4" t="s">
        <v>20</v>
      </c>
    </row>
    <row r="4337" spans="1:5" ht="100.8" x14ac:dyDescent="0.3">
      <c r="A4337" s="8" t="s">
        <v>9360</v>
      </c>
      <c r="B4337" s="4" t="s">
        <v>19218</v>
      </c>
      <c r="C4337" s="5" t="s">
        <v>19219</v>
      </c>
      <c r="D4337" s="5" t="s">
        <v>2608</v>
      </c>
      <c r="E4337" s="4" t="s">
        <v>868</v>
      </c>
    </row>
    <row r="4338" spans="1:5" ht="100.8" x14ac:dyDescent="0.3">
      <c r="A4338" s="8" t="s">
        <v>9361</v>
      </c>
      <c r="B4338" s="4" t="s">
        <v>19220</v>
      </c>
      <c r="C4338" s="5" t="s">
        <v>19221</v>
      </c>
      <c r="D4338" s="5" t="s">
        <v>2634</v>
      </c>
      <c r="E4338" s="4" t="s">
        <v>20</v>
      </c>
    </row>
    <row r="4339" spans="1:5" ht="100.8" x14ac:dyDescent="0.3">
      <c r="A4339" s="8" t="s">
        <v>9362</v>
      </c>
      <c r="B4339" s="4" t="s">
        <v>19222</v>
      </c>
      <c r="C4339" s="5" t="s">
        <v>19223</v>
      </c>
      <c r="D4339" s="5" t="s">
        <v>2608</v>
      </c>
      <c r="E4339" s="4" t="s">
        <v>868</v>
      </c>
    </row>
    <row r="4340" spans="1:5" ht="100.8" x14ac:dyDescent="0.3">
      <c r="A4340" s="8" t="s">
        <v>9363</v>
      </c>
      <c r="B4340" s="4" t="s">
        <v>19224</v>
      </c>
      <c r="C4340" s="5" t="s">
        <v>19225</v>
      </c>
      <c r="D4340" s="5" t="s">
        <v>2634</v>
      </c>
      <c r="E4340" s="4" t="s">
        <v>20</v>
      </c>
    </row>
    <row r="4341" spans="1:5" ht="86.4" x14ac:dyDescent="0.3">
      <c r="A4341" s="8" t="s">
        <v>9364</v>
      </c>
      <c r="B4341" s="4" t="s">
        <v>19226</v>
      </c>
      <c r="C4341" s="5" t="s">
        <v>19227</v>
      </c>
      <c r="D4341" s="5" t="s">
        <v>2713</v>
      </c>
      <c r="E4341" s="4" t="s">
        <v>868</v>
      </c>
    </row>
    <row r="4342" spans="1:5" ht="57.6" x14ac:dyDescent="0.3">
      <c r="A4342" s="8" t="s">
        <v>9365</v>
      </c>
      <c r="B4342" s="4" t="s">
        <v>19228</v>
      </c>
      <c r="C4342" s="5" t="s">
        <v>19229</v>
      </c>
      <c r="D4342" s="5" t="s">
        <v>2628</v>
      </c>
      <c r="E4342" s="4" t="s">
        <v>868</v>
      </c>
    </row>
    <row r="4343" spans="1:5" ht="57.6" x14ac:dyDescent="0.3">
      <c r="A4343" s="8" t="s">
        <v>9366</v>
      </c>
      <c r="B4343" s="4" t="s">
        <v>19230</v>
      </c>
      <c r="C4343" s="5" t="s">
        <v>19231</v>
      </c>
      <c r="D4343" s="5" t="s">
        <v>2629</v>
      </c>
      <c r="E4343" s="4" t="s">
        <v>868</v>
      </c>
    </row>
    <row r="4344" spans="1:5" ht="57.6" x14ac:dyDescent="0.3">
      <c r="A4344" s="8" t="s">
        <v>9367</v>
      </c>
      <c r="B4344" s="4" t="s">
        <v>19232</v>
      </c>
      <c r="C4344" s="5" t="s">
        <v>19233</v>
      </c>
      <c r="D4344" s="5" t="s">
        <v>2634</v>
      </c>
      <c r="E4344" s="4" t="s">
        <v>868</v>
      </c>
    </row>
    <row r="4345" spans="1:5" ht="115.2" x14ac:dyDescent="0.3">
      <c r="A4345" s="8" t="s">
        <v>9368</v>
      </c>
      <c r="B4345" s="4" t="s">
        <v>19234</v>
      </c>
      <c r="C4345" s="5" t="s">
        <v>19235</v>
      </c>
      <c r="D4345" s="5" t="s">
        <v>2714</v>
      </c>
      <c r="E4345" s="4" t="s">
        <v>868</v>
      </c>
    </row>
    <row r="4346" spans="1:5" ht="129.6" x14ac:dyDescent="0.3">
      <c r="A4346" s="8" t="s">
        <v>9369</v>
      </c>
      <c r="B4346" s="4" t="s">
        <v>19236</v>
      </c>
      <c r="C4346" s="5" t="s">
        <v>19237</v>
      </c>
      <c r="D4346" s="5" t="s">
        <v>2715</v>
      </c>
      <c r="E4346" s="4" t="s">
        <v>868</v>
      </c>
    </row>
    <row r="4347" spans="1:5" ht="129.6" x14ac:dyDescent="0.3">
      <c r="A4347" s="8" t="s">
        <v>9370</v>
      </c>
      <c r="B4347" s="4" t="s">
        <v>19238</v>
      </c>
      <c r="C4347" s="5" t="s">
        <v>19239</v>
      </c>
      <c r="D4347" s="5" t="s">
        <v>2716</v>
      </c>
      <c r="E4347" s="4" t="s">
        <v>868</v>
      </c>
    </row>
    <row r="4348" spans="1:5" ht="115.2" x14ac:dyDescent="0.3">
      <c r="A4348" s="8" t="s">
        <v>9371</v>
      </c>
      <c r="B4348" s="4" t="s">
        <v>19240</v>
      </c>
      <c r="C4348" s="5" t="s">
        <v>19241</v>
      </c>
      <c r="D4348" s="5" t="s">
        <v>2634</v>
      </c>
      <c r="E4348" s="4" t="s">
        <v>868</v>
      </c>
    </row>
    <row r="4349" spans="1:5" ht="115.2" x14ac:dyDescent="0.3">
      <c r="A4349" s="8" t="s">
        <v>9372</v>
      </c>
      <c r="B4349" s="4" t="s">
        <v>19242</v>
      </c>
      <c r="C4349" s="5" t="s">
        <v>19243</v>
      </c>
      <c r="D4349" s="5" t="s">
        <v>2717</v>
      </c>
      <c r="E4349" s="4" t="s">
        <v>868</v>
      </c>
    </row>
    <row r="4350" spans="1:5" ht="100.8" x14ac:dyDescent="0.3">
      <c r="A4350" s="8" t="s">
        <v>9373</v>
      </c>
      <c r="B4350" s="4" t="s">
        <v>19244</v>
      </c>
      <c r="C4350" s="5" t="s">
        <v>19245</v>
      </c>
      <c r="D4350" s="5" t="s">
        <v>2633</v>
      </c>
      <c r="E4350" s="4" t="s">
        <v>20</v>
      </c>
    </row>
    <row r="4351" spans="1:5" ht="86.4" x14ac:dyDescent="0.3">
      <c r="A4351" s="8" t="s">
        <v>9374</v>
      </c>
      <c r="B4351" s="4" t="s">
        <v>19246</v>
      </c>
      <c r="C4351" s="5" t="s">
        <v>19247</v>
      </c>
      <c r="D4351" s="5" t="s">
        <v>2628</v>
      </c>
      <c r="E4351" s="4" t="s">
        <v>868</v>
      </c>
    </row>
    <row r="4352" spans="1:5" ht="100.8" x14ac:dyDescent="0.3">
      <c r="A4352" s="8" t="s">
        <v>9375</v>
      </c>
      <c r="B4352" s="4" t="s">
        <v>19248</v>
      </c>
      <c r="C4352" s="5" t="s">
        <v>19249</v>
      </c>
      <c r="D4352" s="5" t="s">
        <v>2608</v>
      </c>
      <c r="E4352" s="4" t="s">
        <v>868</v>
      </c>
    </row>
    <row r="4353" spans="1:5" ht="100.8" x14ac:dyDescent="0.3">
      <c r="A4353" s="8" t="s">
        <v>9376</v>
      </c>
      <c r="B4353" s="4" t="s">
        <v>19250</v>
      </c>
      <c r="C4353" s="5" t="s">
        <v>19251</v>
      </c>
      <c r="D4353" s="5" t="s">
        <v>2634</v>
      </c>
      <c r="E4353" s="4" t="s">
        <v>868</v>
      </c>
    </row>
    <row r="4354" spans="1:5" ht="72" x14ac:dyDescent="0.3">
      <c r="A4354" s="8" t="s">
        <v>9377</v>
      </c>
      <c r="B4354" s="4" t="s">
        <v>19252</v>
      </c>
      <c r="C4354" s="5" t="s">
        <v>19253</v>
      </c>
      <c r="D4354" s="5" t="s">
        <v>2718</v>
      </c>
      <c r="E4354" s="4" t="s">
        <v>868</v>
      </c>
    </row>
    <row r="4355" spans="1:5" ht="57.6" x14ac:dyDescent="0.3">
      <c r="A4355" s="8" t="s">
        <v>9378</v>
      </c>
      <c r="B4355" s="4" t="s">
        <v>19254</v>
      </c>
      <c r="C4355" s="5" t="s">
        <v>19255</v>
      </c>
      <c r="D4355" s="5" t="s">
        <v>2633</v>
      </c>
      <c r="E4355" s="4" t="s">
        <v>20</v>
      </c>
    </row>
    <row r="4356" spans="1:5" ht="57.6" x14ac:dyDescent="0.3">
      <c r="A4356" s="8" t="s">
        <v>9379</v>
      </c>
      <c r="B4356" s="4" t="s">
        <v>19256</v>
      </c>
      <c r="C4356" s="5" t="s">
        <v>19257</v>
      </c>
      <c r="D4356" s="5" t="s">
        <v>2628</v>
      </c>
      <c r="E4356" s="4" t="s">
        <v>868</v>
      </c>
    </row>
    <row r="4357" spans="1:5" ht="57.6" x14ac:dyDescent="0.3">
      <c r="A4357" s="8" t="s">
        <v>9380</v>
      </c>
      <c r="B4357" s="4" t="s">
        <v>19258</v>
      </c>
      <c r="C4357" s="5" t="s">
        <v>19259</v>
      </c>
      <c r="D4357" s="5" t="s">
        <v>2608</v>
      </c>
      <c r="E4357" s="4" t="s">
        <v>868</v>
      </c>
    </row>
    <row r="4358" spans="1:5" ht="57.6" x14ac:dyDescent="0.3">
      <c r="A4358" s="8" t="s">
        <v>9381</v>
      </c>
      <c r="B4358" s="4" t="s">
        <v>19260</v>
      </c>
      <c r="C4358" s="5" t="s">
        <v>19261</v>
      </c>
      <c r="D4358" s="5" t="s">
        <v>2634</v>
      </c>
      <c r="E4358" s="4" t="s">
        <v>20</v>
      </c>
    </row>
    <row r="4359" spans="1:5" ht="100.8" x14ac:dyDescent="0.3">
      <c r="A4359" s="8" t="s">
        <v>9382</v>
      </c>
      <c r="B4359" s="4" t="s">
        <v>19262</v>
      </c>
      <c r="C4359" s="5" t="s">
        <v>19263</v>
      </c>
      <c r="D4359" s="5" t="s">
        <v>2719</v>
      </c>
      <c r="E4359" s="4" t="s">
        <v>20</v>
      </c>
    </row>
    <row r="4360" spans="1:5" ht="100.8" x14ac:dyDescent="0.3">
      <c r="A4360" s="8" t="s">
        <v>9383</v>
      </c>
      <c r="B4360" s="4" t="s">
        <v>19264</v>
      </c>
      <c r="C4360" s="5" t="s">
        <v>46457</v>
      </c>
      <c r="D4360" s="5" t="s">
        <v>2720</v>
      </c>
      <c r="E4360" s="4" t="s">
        <v>20</v>
      </c>
    </row>
    <row r="4361" spans="1:5" ht="100.8" x14ac:dyDescent="0.3">
      <c r="A4361" s="8" t="s">
        <v>9384</v>
      </c>
      <c r="B4361" s="4" t="s">
        <v>19264</v>
      </c>
      <c r="C4361" s="5" t="s">
        <v>46457</v>
      </c>
      <c r="D4361" s="5" t="s">
        <v>17</v>
      </c>
      <c r="E4361" s="4" t="s">
        <v>20</v>
      </c>
    </row>
    <row r="4362" spans="1:5" ht="86.4" x14ac:dyDescent="0.3">
      <c r="A4362" s="8" t="s">
        <v>9385</v>
      </c>
      <c r="B4362" s="4" t="s">
        <v>19265</v>
      </c>
      <c r="C4362" s="5" t="s">
        <v>46458</v>
      </c>
      <c r="D4362" s="5" t="s">
        <v>2721</v>
      </c>
      <c r="E4362" s="4" t="s">
        <v>20</v>
      </c>
    </row>
    <row r="4363" spans="1:5" ht="86.4" x14ac:dyDescent="0.3">
      <c r="A4363" s="8" t="s">
        <v>9386</v>
      </c>
      <c r="B4363" s="4" t="s">
        <v>19266</v>
      </c>
      <c r="C4363" s="5" t="s">
        <v>46459</v>
      </c>
      <c r="D4363" s="5" t="s">
        <v>2722</v>
      </c>
      <c r="E4363" s="4" t="s">
        <v>868</v>
      </c>
    </row>
    <row r="4364" spans="1:5" ht="86.4" x14ac:dyDescent="0.3">
      <c r="A4364" s="8" t="s">
        <v>9387</v>
      </c>
      <c r="B4364" s="4" t="s">
        <v>19266</v>
      </c>
      <c r="C4364" s="5" t="s">
        <v>46459</v>
      </c>
      <c r="D4364" s="5" t="s">
        <v>17</v>
      </c>
      <c r="E4364" s="4" t="s">
        <v>868</v>
      </c>
    </row>
    <row r="4365" spans="1:5" ht="86.4" x14ac:dyDescent="0.3">
      <c r="A4365" s="8" t="s">
        <v>9388</v>
      </c>
      <c r="B4365" s="4" t="s">
        <v>19267</v>
      </c>
      <c r="C4365" s="5" t="s">
        <v>46460</v>
      </c>
      <c r="D4365" s="5" t="s">
        <v>2723</v>
      </c>
      <c r="E4365" s="4" t="s">
        <v>868</v>
      </c>
    </row>
    <row r="4366" spans="1:5" ht="86.4" x14ac:dyDescent="0.3">
      <c r="A4366" s="8" t="s">
        <v>9389</v>
      </c>
      <c r="B4366" s="4" t="s">
        <v>19267</v>
      </c>
      <c r="C4366" s="5" t="s">
        <v>46460</v>
      </c>
      <c r="D4366" s="5" t="s">
        <v>17</v>
      </c>
      <c r="E4366" s="4" t="s">
        <v>868</v>
      </c>
    </row>
    <row r="4367" spans="1:5" ht="86.4" x14ac:dyDescent="0.3">
      <c r="A4367" s="8" t="s">
        <v>9390</v>
      </c>
      <c r="B4367" s="4" t="s">
        <v>19268</v>
      </c>
      <c r="C4367" s="5" t="s">
        <v>46461</v>
      </c>
      <c r="D4367" s="5" t="s">
        <v>2723</v>
      </c>
      <c r="E4367" s="4" t="s">
        <v>20</v>
      </c>
    </row>
    <row r="4368" spans="1:5" ht="86.4" x14ac:dyDescent="0.3">
      <c r="A4368" s="8" t="s">
        <v>9391</v>
      </c>
      <c r="B4368" s="4" t="s">
        <v>19268</v>
      </c>
      <c r="C4368" s="5" t="s">
        <v>46461</v>
      </c>
      <c r="D4368" s="5" t="s">
        <v>2724</v>
      </c>
      <c r="E4368" s="4" t="s">
        <v>20</v>
      </c>
    </row>
    <row r="4369" spans="1:5" ht="86.4" x14ac:dyDescent="0.3">
      <c r="A4369" s="8" t="s">
        <v>9392</v>
      </c>
      <c r="B4369" s="4" t="s">
        <v>19268</v>
      </c>
      <c r="C4369" s="5" t="s">
        <v>46461</v>
      </c>
      <c r="D4369" s="5" t="s">
        <v>17</v>
      </c>
      <c r="E4369" s="4" t="s">
        <v>868</v>
      </c>
    </row>
    <row r="4370" spans="1:5" ht="86.4" x14ac:dyDescent="0.3">
      <c r="A4370" s="8" t="s">
        <v>9393</v>
      </c>
      <c r="B4370" s="4" t="s">
        <v>19269</v>
      </c>
      <c r="C4370" s="5" t="s">
        <v>19270</v>
      </c>
      <c r="D4370" s="5" t="s">
        <v>2634</v>
      </c>
      <c r="E4370" s="4" t="s">
        <v>868</v>
      </c>
    </row>
    <row r="4371" spans="1:5" ht="86.4" x14ac:dyDescent="0.3">
      <c r="A4371" s="8" t="s">
        <v>9394</v>
      </c>
      <c r="B4371" s="4" t="s">
        <v>19271</v>
      </c>
      <c r="C4371" s="5" t="s">
        <v>46462</v>
      </c>
      <c r="D4371" s="5" t="s">
        <v>2722</v>
      </c>
      <c r="E4371" s="4" t="s">
        <v>868</v>
      </c>
    </row>
    <row r="4372" spans="1:5" ht="86.4" x14ac:dyDescent="0.3">
      <c r="A4372" s="8" t="s">
        <v>9395</v>
      </c>
      <c r="B4372" s="4" t="s">
        <v>19271</v>
      </c>
      <c r="C4372" s="5" t="s">
        <v>46462</v>
      </c>
      <c r="D4372" s="5" t="s">
        <v>17</v>
      </c>
      <c r="E4372" s="4" t="s">
        <v>868</v>
      </c>
    </row>
    <row r="4373" spans="1:5" ht="86.4" x14ac:dyDescent="0.3">
      <c r="A4373" s="8" t="s">
        <v>9396</v>
      </c>
      <c r="B4373" s="4" t="s">
        <v>19272</v>
      </c>
      <c r="C4373" s="5" t="s">
        <v>46463</v>
      </c>
      <c r="D4373" s="5" t="s">
        <v>2723</v>
      </c>
      <c r="E4373" s="4" t="s">
        <v>868</v>
      </c>
    </row>
    <row r="4374" spans="1:5" ht="86.4" x14ac:dyDescent="0.3">
      <c r="A4374" s="8" t="s">
        <v>9397</v>
      </c>
      <c r="B4374" s="4" t="s">
        <v>19272</v>
      </c>
      <c r="C4374" s="5" t="s">
        <v>46463</v>
      </c>
      <c r="D4374" s="5" t="s">
        <v>17</v>
      </c>
      <c r="E4374" s="4" t="s">
        <v>868</v>
      </c>
    </row>
    <row r="4375" spans="1:5" ht="86.4" x14ac:dyDescent="0.3">
      <c r="A4375" s="8" t="s">
        <v>9398</v>
      </c>
      <c r="B4375" s="4" t="s">
        <v>19273</v>
      </c>
      <c r="C4375" s="5" t="s">
        <v>46464</v>
      </c>
      <c r="D4375" s="5" t="s">
        <v>2723</v>
      </c>
      <c r="E4375" s="4" t="s">
        <v>868</v>
      </c>
    </row>
    <row r="4376" spans="1:5" ht="86.4" x14ac:dyDescent="0.3">
      <c r="A4376" s="8" t="s">
        <v>9399</v>
      </c>
      <c r="B4376" s="4" t="s">
        <v>19273</v>
      </c>
      <c r="C4376" s="5" t="s">
        <v>46464</v>
      </c>
      <c r="D4376" s="5" t="s">
        <v>2725</v>
      </c>
      <c r="E4376" s="4" t="s">
        <v>868</v>
      </c>
    </row>
    <row r="4377" spans="1:5" ht="86.4" x14ac:dyDescent="0.3">
      <c r="A4377" s="8" t="s">
        <v>9400</v>
      </c>
      <c r="B4377" s="4" t="s">
        <v>19273</v>
      </c>
      <c r="C4377" s="5" t="s">
        <v>46464</v>
      </c>
      <c r="D4377" s="5" t="s">
        <v>17</v>
      </c>
      <c r="E4377" s="4" t="s">
        <v>868</v>
      </c>
    </row>
    <row r="4378" spans="1:5" ht="86.4" x14ac:dyDescent="0.3">
      <c r="A4378" s="8" t="s">
        <v>9401</v>
      </c>
      <c r="B4378" s="4" t="s">
        <v>19274</v>
      </c>
      <c r="C4378" s="5" t="s">
        <v>19275</v>
      </c>
      <c r="D4378" s="5" t="s">
        <v>2634</v>
      </c>
      <c r="E4378" s="4" t="s">
        <v>868</v>
      </c>
    </row>
    <row r="4379" spans="1:5" ht="115.2" x14ac:dyDescent="0.3">
      <c r="A4379" s="8" t="s">
        <v>9402</v>
      </c>
      <c r="B4379" s="4" t="s">
        <v>19276</v>
      </c>
      <c r="C4379" s="5" t="s">
        <v>19277</v>
      </c>
      <c r="D4379" s="5" t="s">
        <v>2633</v>
      </c>
      <c r="E4379" s="4" t="s">
        <v>868</v>
      </c>
    </row>
    <row r="4380" spans="1:5" ht="115.2" x14ac:dyDescent="0.3">
      <c r="A4380" s="8" t="s">
        <v>9403</v>
      </c>
      <c r="B4380" s="4" t="s">
        <v>19278</v>
      </c>
      <c r="C4380" s="5" t="s">
        <v>19279</v>
      </c>
      <c r="D4380" s="5" t="s">
        <v>2608</v>
      </c>
      <c r="E4380" s="4" t="s">
        <v>868</v>
      </c>
    </row>
    <row r="4381" spans="1:5" ht="115.2" x14ac:dyDescent="0.3">
      <c r="A4381" s="8" t="s">
        <v>9404</v>
      </c>
      <c r="B4381" s="4" t="s">
        <v>19280</v>
      </c>
      <c r="C4381" s="5" t="s">
        <v>19281</v>
      </c>
      <c r="D4381" s="5" t="s">
        <v>2634</v>
      </c>
      <c r="E4381" s="4" t="s">
        <v>868</v>
      </c>
    </row>
    <row r="4382" spans="1:5" ht="100.8" x14ac:dyDescent="0.3">
      <c r="A4382" s="8" t="s">
        <v>9405</v>
      </c>
      <c r="B4382" s="4" t="s">
        <v>19282</v>
      </c>
      <c r="C4382" s="5" t="s">
        <v>19283</v>
      </c>
      <c r="D4382" s="5" t="s">
        <v>2628</v>
      </c>
      <c r="E4382" s="4" t="s">
        <v>20</v>
      </c>
    </row>
    <row r="4383" spans="1:5" ht="100.8" x14ac:dyDescent="0.3">
      <c r="A4383" s="8" t="s">
        <v>9406</v>
      </c>
      <c r="B4383" s="4" t="s">
        <v>19284</v>
      </c>
      <c r="C4383" s="5" t="s">
        <v>19285</v>
      </c>
      <c r="D4383" s="5" t="s">
        <v>2608</v>
      </c>
      <c r="E4383" s="4" t="s">
        <v>20</v>
      </c>
    </row>
    <row r="4384" spans="1:5" ht="115.2" x14ac:dyDescent="0.3">
      <c r="A4384" s="8" t="s">
        <v>9407</v>
      </c>
      <c r="B4384" s="4" t="s">
        <v>19286</v>
      </c>
      <c r="C4384" s="5" t="s">
        <v>19287</v>
      </c>
      <c r="D4384" s="5" t="s">
        <v>2634</v>
      </c>
      <c r="E4384" s="4" t="s">
        <v>20</v>
      </c>
    </row>
    <row r="4385" spans="1:5" ht="115.2" x14ac:dyDescent="0.3">
      <c r="A4385" s="8" t="s">
        <v>9408</v>
      </c>
      <c r="B4385" s="4" t="s">
        <v>19288</v>
      </c>
      <c r="C4385" s="5" t="s">
        <v>19289</v>
      </c>
      <c r="D4385" s="5" t="s">
        <v>2633</v>
      </c>
      <c r="E4385" s="4" t="s">
        <v>868</v>
      </c>
    </row>
    <row r="4386" spans="1:5" ht="100.8" x14ac:dyDescent="0.3">
      <c r="A4386" s="8" t="s">
        <v>9409</v>
      </c>
      <c r="B4386" s="4" t="s">
        <v>19290</v>
      </c>
      <c r="C4386" s="5" t="s">
        <v>19291</v>
      </c>
      <c r="D4386" s="5" t="s">
        <v>2628</v>
      </c>
      <c r="E4386" s="4" t="s">
        <v>868</v>
      </c>
    </row>
    <row r="4387" spans="1:5" ht="115.2" x14ac:dyDescent="0.3">
      <c r="A4387" s="8" t="s">
        <v>9410</v>
      </c>
      <c r="B4387" s="4" t="s">
        <v>19292</v>
      </c>
      <c r="C4387" s="5" t="s">
        <v>46465</v>
      </c>
      <c r="D4387" s="5" t="s">
        <v>2726</v>
      </c>
      <c r="E4387" s="4" t="s">
        <v>20</v>
      </c>
    </row>
    <row r="4388" spans="1:5" ht="115.2" x14ac:dyDescent="0.3">
      <c r="A4388" s="8" t="s">
        <v>9411</v>
      </c>
      <c r="B4388" s="4" t="s">
        <v>19292</v>
      </c>
      <c r="C4388" s="5" t="s">
        <v>46465</v>
      </c>
      <c r="D4388" s="5" t="s">
        <v>17</v>
      </c>
      <c r="E4388" s="4" t="s">
        <v>868</v>
      </c>
    </row>
    <row r="4389" spans="1:5" ht="115.2" x14ac:dyDescent="0.3">
      <c r="A4389" s="8" t="s">
        <v>9412</v>
      </c>
      <c r="B4389" s="4" t="s">
        <v>19293</v>
      </c>
      <c r="C4389" s="5" t="s">
        <v>19294</v>
      </c>
      <c r="D4389" s="5" t="s">
        <v>2634</v>
      </c>
      <c r="E4389" s="4" t="s">
        <v>868</v>
      </c>
    </row>
    <row r="4390" spans="1:5" ht="129.6" x14ac:dyDescent="0.3">
      <c r="A4390" s="8" t="s">
        <v>9413</v>
      </c>
      <c r="B4390" s="4" t="s">
        <v>19295</v>
      </c>
      <c r="C4390" s="5" t="s">
        <v>19296</v>
      </c>
      <c r="D4390" s="5" t="s">
        <v>2633</v>
      </c>
      <c r="E4390" s="4" t="s">
        <v>868</v>
      </c>
    </row>
    <row r="4391" spans="1:5" ht="129.6" x14ac:dyDescent="0.3">
      <c r="A4391" s="8" t="s">
        <v>9414</v>
      </c>
      <c r="B4391" s="4" t="s">
        <v>19297</v>
      </c>
      <c r="C4391" s="5" t="s">
        <v>46466</v>
      </c>
      <c r="D4391" s="5" t="s">
        <v>2723</v>
      </c>
      <c r="E4391" s="4" t="s">
        <v>868</v>
      </c>
    </row>
    <row r="4392" spans="1:5" ht="129.6" x14ac:dyDescent="0.3">
      <c r="A4392" s="8" t="s">
        <v>9415</v>
      </c>
      <c r="B4392" s="4" t="s">
        <v>19297</v>
      </c>
      <c r="C4392" s="5" t="s">
        <v>46466</v>
      </c>
      <c r="D4392" s="5" t="s">
        <v>2727</v>
      </c>
      <c r="E4392" s="4" t="s">
        <v>20</v>
      </c>
    </row>
    <row r="4393" spans="1:5" ht="129.6" x14ac:dyDescent="0.3">
      <c r="A4393" s="8" t="s">
        <v>9416</v>
      </c>
      <c r="B4393" s="4" t="s">
        <v>19297</v>
      </c>
      <c r="C4393" s="5" t="s">
        <v>46466</v>
      </c>
      <c r="D4393" s="5" t="s">
        <v>2728</v>
      </c>
      <c r="E4393" s="4" t="s">
        <v>868</v>
      </c>
    </row>
    <row r="4394" spans="1:5" ht="129.6" x14ac:dyDescent="0.3">
      <c r="A4394" s="8" t="s">
        <v>9417</v>
      </c>
      <c r="B4394" s="4" t="s">
        <v>19297</v>
      </c>
      <c r="C4394" s="5" t="s">
        <v>46466</v>
      </c>
      <c r="D4394" s="5" t="s">
        <v>2729</v>
      </c>
      <c r="E4394" s="4" t="s">
        <v>868</v>
      </c>
    </row>
    <row r="4395" spans="1:5" ht="129.6" x14ac:dyDescent="0.3">
      <c r="A4395" s="8" t="s">
        <v>9418</v>
      </c>
      <c r="B4395" s="4" t="s">
        <v>19298</v>
      </c>
      <c r="C4395" s="5" t="s">
        <v>46467</v>
      </c>
      <c r="D4395" s="5" t="s">
        <v>2726</v>
      </c>
      <c r="E4395" s="4" t="s">
        <v>20</v>
      </c>
    </row>
    <row r="4396" spans="1:5" ht="129.6" x14ac:dyDescent="0.3">
      <c r="A4396" s="8" t="s">
        <v>9419</v>
      </c>
      <c r="B4396" s="4" t="s">
        <v>19298</v>
      </c>
      <c r="C4396" s="5" t="s">
        <v>46467</v>
      </c>
      <c r="D4396" s="5" t="s">
        <v>2728</v>
      </c>
      <c r="E4396" s="4" t="s">
        <v>868</v>
      </c>
    </row>
    <row r="4397" spans="1:5" ht="129.6" x14ac:dyDescent="0.3">
      <c r="A4397" s="8" t="s">
        <v>9420</v>
      </c>
      <c r="B4397" s="4" t="s">
        <v>19298</v>
      </c>
      <c r="C4397" s="5" t="s">
        <v>46467</v>
      </c>
      <c r="D4397" s="5" t="s">
        <v>2729</v>
      </c>
      <c r="E4397" s="4" t="s">
        <v>868</v>
      </c>
    </row>
    <row r="4398" spans="1:5" ht="129.6" x14ac:dyDescent="0.3">
      <c r="A4398" s="8" t="s">
        <v>9421</v>
      </c>
      <c r="B4398" s="4" t="s">
        <v>19299</v>
      </c>
      <c r="C4398" s="5" t="s">
        <v>19300</v>
      </c>
      <c r="D4398" s="5" t="s">
        <v>2634</v>
      </c>
      <c r="E4398" s="4" t="s">
        <v>868</v>
      </c>
    </row>
    <row r="4399" spans="1:5" ht="115.2" x14ac:dyDescent="0.3">
      <c r="A4399" s="8" t="s">
        <v>9422</v>
      </c>
      <c r="B4399" s="4" t="s">
        <v>19301</v>
      </c>
      <c r="C4399" s="5" t="s">
        <v>19302</v>
      </c>
      <c r="D4399" s="5" t="s">
        <v>2633</v>
      </c>
      <c r="E4399" s="4" t="s">
        <v>20</v>
      </c>
    </row>
    <row r="4400" spans="1:5" ht="115.2" x14ac:dyDescent="0.3">
      <c r="A4400" s="8" t="s">
        <v>9423</v>
      </c>
      <c r="B4400" s="4" t="s">
        <v>19303</v>
      </c>
      <c r="C4400" s="5" t="s">
        <v>19304</v>
      </c>
      <c r="D4400" s="5" t="s">
        <v>2628</v>
      </c>
      <c r="E4400" s="4" t="s">
        <v>20</v>
      </c>
    </row>
    <row r="4401" spans="1:5" ht="115.2" x14ac:dyDescent="0.3">
      <c r="A4401" s="8" t="s">
        <v>9424</v>
      </c>
      <c r="B4401" s="4" t="s">
        <v>19305</v>
      </c>
      <c r="C4401" s="5" t="s">
        <v>19306</v>
      </c>
      <c r="D4401" s="5" t="s">
        <v>2608</v>
      </c>
      <c r="E4401" s="4" t="s">
        <v>20</v>
      </c>
    </row>
    <row r="4402" spans="1:5" ht="115.2" x14ac:dyDescent="0.3">
      <c r="A4402" s="8" t="s">
        <v>9425</v>
      </c>
      <c r="B4402" s="4" t="s">
        <v>19307</v>
      </c>
      <c r="C4402" s="5" t="s">
        <v>19308</v>
      </c>
      <c r="D4402" s="5" t="s">
        <v>2634</v>
      </c>
      <c r="E4402" s="4" t="s">
        <v>20</v>
      </c>
    </row>
    <row r="4403" spans="1:5" ht="115.2" x14ac:dyDescent="0.3">
      <c r="A4403" s="8" t="s">
        <v>9426</v>
      </c>
      <c r="B4403" s="4" t="s">
        <v>19309</v>
      </c>
      <c r="C4403" s="5" t="s">
        <v>19310</v>
      </c>
      <c r="D4403" s="5" t="s">
        <v>2633</v>
      </c>
      <c r="E4403" s="4" t="s">
        <v>20</v>
      </c>
    </row>
    <row r="4404" spans="1:5" ht="115.2" x14ac:dyDescent="0.3">
      <c r="A4404" s="8" t="s">
        <v>9427</v>
      </c>
      <c r="B4404" s="4" t="s">
        <v>19311</v>
      </c>
      <c r="C4404" s="5" t="s">
        <v>19312</v>
      </c>
      <c r="D4404" s="5" t="s">
        <v>2628</v>
      </c>
      <c r="E4404" s="4" t="s">
        <v>20</v>
      </c>
    </row>
    <row r="4405" spans="1:5" ht="115.2" x14ac:dyDescent="0.3">
      <c r="A4405" s="8" t="s">
        <v>9428</v>
      </c>
      <c r="B4405" s="4" t="s">
        <v>19313</v>
      </c>
      <c r="C4405" s="5" t="s">
        <v>19314</v>
      </c>
      <c r="D4405" s="5" t="s">
        <v>2608</v>
      </c>
      <c r="E4405" s="4" t="s">
        <v>868</v>
      </c>
    </row>
    <row r="4406" spans="1:5" ht="115.2" x14ac:dyDescent="0.3">
      <c r="A4406" s="8" t="s">
        <v>9429</v>
      </c>
      <c r="B4406" s="4" t="s">
        <v>19315</v>
      </c>
      <c r="C4406" s="5" t="s">
        <v>19316</v>
      </c>
      <c r="D4406" s="5" t="s">
        <v>2634</v>
      </c>
      <c r="E4406" s="4" t="s">
        <v>868</v>
      </c>
    </row>
    <row r="4407" spans="1:5" ht="115.2" x14ac:dyDescent="0.3">
      <c r="A4407" s="8" t="s">
        <v>9430</v>
      </c>
      <c r="B4407" s="4" t="s">
        <v>19317</v>
      </c>
      <c r="C4407" s="5" t="s">
        <v>19318</v>
      </c>
      <c r="D4407" s="5" t="s">
        <v>2633</v>
      </c>
      <c r="E4407" s="4" t="s">
        <v>20</v>
      </c>
    </row>
    <row r="4408" spans="1:5" ht="115.2" x14ac:dyDescent="0.3">
      <c r="A4408" s="8" t="s">
        <v>9431</v>
      </c>
      <c r="B4408" s="4" t="s">
        <v>19319</v>
      </c>
      <c r="C4408" s="5" t="s">
        <v>19320</v>
      </c>
      <c r="D4408" s="5" t="s">
        <v>2628</v>
      </c>
      <c r="E4408" s="4" t="s">
        <v>868</v>
      </c>
    </row>
    <row r="4409" spans="1:5" ht="115.2" x14ac:dyDescent="0.3">
      <c r="A4409" s="8" t="s">
        <v>9432</v>
      </c>
      <c r="B4409" s="4" t="s">
        <v>19321</v>
      </c>
      <c r="C4409" s="5" t="s">
        <v>46468</v>
      </c>
      <c r="D4409" s="5" t="s">
        <v>2726</v>
      </c>
      <c r="E4409" s="4" t="s">
        <v>20</v>
      </c>
    </row>
    <row r="4410" spans="1:5" ht="115.2" x14ac:dyDescent="0.3">
      <c r="A4410" s="8" t="s">
        <v>9433</v>
      </c>
      <c r="B4410" s="4" t="s">
        <v>19321</v>
      </c>
      <c r="C4410" s="5" t="s">
        <v>46468</v>
      </c>
      <c r="D4410" s="5" t="s">
        <v>2730</v>
      </c>
      <c r="E4410" s="4" t="s">
        <v>20</v>
      </c>
    </row>
    <row r="4411" spans="1:5" ht="115.2" x14ac:dyDescent="0.3">
      <c r="A4411" s="8" t="s">
        <v>9434</v>
      </c>
      <c r="B4411" s="4" t="s">
        <v>19321</v>
      </c>
      <c r="C4411" s="5" t="s">
        <v>46468</v>
      </c>
      <c r="D4411" s="5" t="s">
        <v>17</v>
      </c>
      <c r="E4411" s="4" t="s">
        <v>868</v>
      </c>
    </row>
    <row r="4412" spans="1:5" ht="115.2" x14ac:dyDescent="0.3">
      <c r="A4412" s="8" t="s">
        <v>9435</v>
      </c>
      <c r="B4412" s="4" t="s">
        <v>19322</v>
      </c>
      <c r="C4412" s="5" t="s">
        <v>19323</v>
      </c>
      <c r="D4412" s="5" t="s">
        <v>2634</v>
      </c>
      <c r="E4412" s="4" t="s">
        <v>868</v>
      </c>
    </row>
    <row r="4413" spans="1:5" ht="115.2" x14ac:dyDescent="0.3">
      <c r="A4413" s="8" t="s">
        <v>9436</v>
      </c>
      <c r="B4413" s="4" t="s">
        <v>19324</v>
      </c>
      <c r="C4413" s="5" t="s">
        <v>19325</v>
      </c>
      <c r="D4413" s="5" t="s">
        <v>2633</v>
      </c>
      <c r="E4413" s="4" t="s">
        <v>868</v>
      </c>
    </row>
    <row r="4414" spans="1:5" ht="115.2" x14ac:dyDescent="0.3">
      <c r="A4414" s="8" t="s">
        <v>9437</v>
      </c>
      <c r="B4414" s="4" t="s">
        <v>19326</v>
      </c>
      <c r="C4414" s="5" t="s">
        <v>46469</v>
      </c>
      <c r="D4414" s="5" t="s">
        <v>2731</v>
      </c>
      <c r="E4414" s="4" t="s">
        <v>868</v>
      </c>
    </row>
    <row r="4415" spans="1:5" ht="115.2" x14ac:dyDescent="0.3">
      <c r="A4415" s="8" t="s">
        <v>9438</v>
      </c>
      <c r="B4415" s="4" t="s">
        <v>19326</v>
      </c>
      <c r="C4415" s="5" t="s">
        <v>46469</v>
      </c>
      <c r="D4415" s="5" t="s">
        <v>17</v>
      </c>
      <c r="E4415" s="4" t="s">
        <v>868</v>
      </c>
    </row>
    <row r="4416" spans="1:5" ht="115.2" x14ac:dyDescent="0.3">
      <c r="A4416" s="8" t="s">
        <v>9439</v>
      </c>
      <c r="B4416" s="4" t="s">
        <v>19327</v>
      </c>
      <c r="C4416" s="5" t="s">
        <v>46470</v>
      </c>
      <c r="D4416" s="5" t="s">
        <v>2731</v>
      </c>
      <c r="E4416" s="4" t="s">
        <v>20</v>
      </c>
    </row>
    <row r="4417" spans="1:8" ht="115.2" x14ac:dyDescent="0.3">
      <c r="A4417" s="8" t="s">
        <v>9440</v>
      </c>
      <c r="B4417" s="4" t="s">
        <v>19327</v>
      </c>
      <c r="C4417" s="5" t="s">
        <v>46470</v>
      </c>
      <c r="D4417" s="5" t="s">
        <v>2732</v>
      </c>
      <c r="E4417" s="4" t="s">
        <v>20</v>
      </c>
    </row>
    <row r="4418" spans="1:8" ht="115.2" x14ac:dyDescent="0.3">
      <c r="A4418" s="8" t="s">
        <v>9441</v>
      </c>
      <c r="B4418" s="4" t="s">
        <v>19327</v>
      </c>
      <c r="C4418" s="5" t="s">
        <v>46470</v>
      </c>
      <c r="D4418" s="5" t="s">
        <v>17</v>
      </c>
      <c r="E4418" s="4" t="s">
        <v>868</v>
      </c>
    </row>
    <row r="4419" spans="1:8" ht="115.2" x14ac:dyDescent="0.3">
      <c r="A4419" s="8" t="s">
        <v>9442</v>
      </c>
      <c r="B4419" s="4" t="s">
        <v>19328</v>
      </c>
      <c r="C4419" s="5" t="s">
        <v>46471</v>
      </c>
      <c r="D4419" s="5" t="s">
        <v>2731</v>
      </c>
      <c r="E4419" s="4" t="s">
        <v>20</v>
      </c>
    </row>
    <row r="4420" spans="1:8" ht="115.2" x14ac:dyDescent="0.3">
      <c r="A4420" s="8" t="s">
        <v>9443</v>
      </c>
      <c r="B4420" s="4" t="s">
        <v>19328</v>
      </c>
      <c r="C4420" s="5" t="s">
        <v>46471</v>
      </c>
      <c r="D4420" s="5" t="s">
        <v>2733</v>
      </c>
      <c r="E4420" s="4" t="s">
        <v>20</v>
      </c>
    </row>
    <row r="4421" spans="1:8" ht="115.2" x14ac:dyDescent="0.3">
      <c r="A4421" s="8" t="s">
        <v>9444</v>
      </c>
      <c r="B4421" s="4" t="s">
        <v>19328</v>
      </c>
      <c r="C4421" s="5" t="s">
        <v>46471</v>
      </c>
      <c r="D4421" s="5" t="s">
        <v>17</v>
      </c>
      <c r="E4421" s="4" t="s">
        <v>868</v>
      </c>
    </row>
    <row r="4422" spans="1:8" ht="115.2" x14ac:dyDescent="0.3">
      <c r="A4422" s="8" t="s">
        <v>9445</v>
      </c>
      <c r="B4422" s="4" t="s">
        <v>19329</v>
      </c>
      <c r="C4422" s="5" t="s">
        <v>19330</v>
      </c>
      <c r="D4422" s="5" t="s">
        <v>2634</v>
      </c>
      <c r="E4422" s="4" t="s">
        <v>868</v>
      </c>
    </row>
    <row r="4423" spans="1:8" ht="115.2" x14ac:dyDescent="0.3">
      <c r="A4423" s="8" t="s">
        <v>9446</v>
      </c>
      <c r="B4423" s="4" t="s">
        <v>19331</v>
      </c>
      <c r="C4423" s="5" t="s">
        <v>19332</v>
      </c>
      <c r="D4423" s="5" t="s">
        <v>2633</v>
      </c>
      <c r="E4423" s="4" t="s">
        <v>20</v>
      </c>
    </row>
    <row r="4424" spans="1:8" ht="115.2" x14ac:dyDescent="0.3">
      <c r="A4424" s="8" t="s">
        <v>9447</v>
      </c>
      <c r="B4424" s="4" t="s">
        <v>19333</v>
      </c>
      <c r="C4424" s="5" t="s">
        <v>19334</v>
      </c>
      <c r="D4424" s="5" t="s">
        <v>2628</v>
      </c>
      <c r="E4424" s="4" t="s">
        <v>868</v>
      </c>
    </row>
    <row r="4425" spans="1:8" ht="115.2" x14ac:dyDescent="0.3">
      <c r="A4425" s="8" t="s">
        <v>9448</v>
      </c>
      <c r="B4425" s="4" t="s">
        <v>19335</v>
      </c>
      <c r="C4425" s="5" t="s">
        <v>46472</v>
      </c>
      <c r="D4425" s="5" t="s">
        <v>2734</v>
      </c>
      <c r="E4425" s="4" t="s">
        <v>20</v>
      </c>
    </row>
    <row r="4426" spans="1:8" ht="115.2" x14ac:dyDescent="0.3">
      <c r="A4426" s="8" t="s">
        <v>23534</v>
      </c>
      <c r="B4426" s="4" t="s">
        <v>19335</v>
      </c>
      <c r="C4426" s="5" t="s">
        <v>46472</v>
      </c>
      <c r="D4426" s="5" t="s">
        <v>45801</v>
      </c>
      <c r="E4426" s="4">
        <v>20</v>
      </c>
    </row>
    <row r="4427" spans="1:8" ht="115.2" x14ac:dyDescent="0.3">
      <c r="A4427" s="8" t="s">
        <v>9449</v>
      </c>
      <c r="B4427" s="4" t="s">
        <v>19335</v>
      </c>
      <c r="C4427" s="5" t="s">
        <v>46472</v>
      </c>
      <c r="D4427" s="5" t="s">
        <v>17</v>
      </c>
      <c r="E4427" s="4" t="s">
        <v>868</v>
      </c>
    </row>
    <row r="4428" spans="1:8" ht="115.2" x14ac:dyDescent="0.3">
      <c r="A4428" s="8" t="s">
        <v>9450</v>
      </c>
      <c r="B4428" s="4" t="s">
        <v>19336</v>
      </c>
      <c r="C4428" s="5" t="s">
        <v>19337</v>
      </c>
      <c r="D4428" s="5" t="s">
        <v>2634</v>
      </c>
      <c r="E4428" s="4" t="s">
        <v>868</v>
      </c>
      <c r="H4428" t="str">
        <f>_xlfn.VALUETOTEXT(LEFT(A4428,6))</f>
        <v>620459</v>
      </c>
    </row>
    <row r="4429" spans="1:8" ht="129.6" x14ac:dyDescent="0.3">
      <c r="A4429" s="8" t="s">
        <v>9451</v>
      </c>
      <c r="B4429" s="4" t="s">
        <v>19338</v>
      </c>
      <c r="C4429" s="5" t="s">
        <v>19339</v>
      </c>
      <c r="D4429" s="5" t="s">
        <v>2633</v>
      </c>
      <c r="E4429" s="4" t="s">
        <v>20</v>
      </c>
    </row>
    <row r="4430" spans="1:8" ht="129.6" x14ac:dyDescent="0.3">
      <c r="A4430" s="8" t="s">
        <v>9452</v>
      </c>
      <c r="B4430" s="4" t="s">
        <v>19340</v>
      </c>
      <c r="C4430" s="5" t="s">
        <v>19341</v>
      </c>
      <c r="D4430" s="5" t="s">
        <v>2628</v>
      </c>
      <c r="E4430" s="4" t="s">
        <v>868</v>
      </c>
    </row>
    <row r="4431" spans="1:8" ht="129.6" x14ac:dyDescent="0.3">
      <c r="A4431" s="8" t="s">
        <v>9453</v>
      </c>
      <c r="B4431" s="4" t="s">
        <v>19342</v>
      </c>
      <c r="C4431" s="5" t="s">
        <v>46473</v>
      </c>
      <c r="D4431" s="5" t="s">
        <v>2726</v>
      </c>
      <c r="E4431" s="4" t="s">
        <v>20</v>
      </c>
    </row>
    <row r="4432" spans="1:8" ht="129.6" x14ac:dyDescent="0.3">
      <c r="A4432" s="8" t="s">
        <v>9454</v>
      </c>
      <c r="B4432" s="4" t="s">
        <v>19342</v>
      </c>
      <c r="C4432" s="5" t="s">
        <v>46473</v>
      </c>
      <c r="D4432" s="5" t="s">
        <v>2735</v>
      </c>
      <c r="E4432" s="4" t="s">
        <v>868</v>
      </c>
    </row>
    <row r="4433" spans="1:5" ht="129.6" x14ac:dyDescent="0.3">
      <c r="A4433" s="8" t="s">
        <v>9455</v>
      </c>
      <c r="B4433" s="4" t="s">
        <v>19342</v>
      </c>
      <c r="C4433" s="5" t="s">
        <v>46473</v>
      </c>
      <c r="D4433" s="5" t="s">
        <v>2736</v>
      </c>
      <c r="E4433" s="4" t="s">
        <v>868</v>
      </c>
    </row>
    <row r="4434" spans="1:5" ht="144" x14ac:dyDescent="0.3">
      <c r="A4434" s="8" t="s">
        <v>9456</v>
      </c>
      <c r="B4434" s="4" t="s">
        <v>19343</v>
      </c>
      <c r="C4434" s="5" t="s">
        <v>46474</v>
      </c>
      <c r="D4434" s="5" t="s">
        <v>2737</v>
      </c>
      <c r="E4434" s="4" t="s">
        <v>20</v>
      </c>
    </row>
    <row r="4435" spans="1:5" ht="144" x14ac:dyDescent="0.3">
      <c r="A4435" s="8" t="s">
        <v>9457</v>
      </c>
      <c r="B4435" s="4" t="s">
        <v>19343</v>
      </c>
      <c r="C4435" s="5" t="s">
        <v>46474</v>
      </c>
      <c r="D4435" s="5" t="s">
        <v>2726</v>
      </c>
      <c r="E4435" s="4" t="s">
        <v>20</v>
      </c>
    </row>
    <row r="4436" spans="1:5" ht="144" x14ac:dyDescent="0.3">
      <c r="A4436" s="8" t="s">
        <v>9458</v>
      </c>
      <c r="B4436" s="4" t="s">
        <v>19343</v>
      </c>
      <c r="C4436" s="5" t="s">
        <v>46474</v>
      </c>
      <c r="D4436" s="5" t="s">
        <v>17</v>
      </c>
      <c r="E4436" s="4" t="s">
        <v>868</v>
      </c>
    </row>
    <row r="4437" spans="1:5" ht="57.6" x14ac:dyDescent="0.3">
      <c r="A4437" s="8" t="s">
        <v>9459</v>
      </c>
      <c r="B4437" s="4" t="s">
        <v>19344</v>
      </c>
      <c r="C4437" s="5" t="s">
        <v>46475</v>
      </c>
      <c r="D4437" s="5" t="s">
        <v>2734</v>
      </c>
      <c r="E4437" s="4" t="s">
        <v>20</v>
      </c>
    </row>
    <row r="4438" spans="1:5" ht="57.6" x14ac:dyDescent="0.3">
      <c r="A4438" s="8" t="s">
        <v>9460</v>
      </c>
      <c r="B4438" s="4" t="s">
        <v>19344</v>
      </c>
      <c r="C4438" s="5" t="s">
        <v>46475</v>
      </c>
      <c r="D4438" s="5" t="s">
        <v>2738</v>
      </c>
      <c r="E4438" s="4" t="s">
        <v>868</v>
      </c>
    </row>
    <row r="4439" spans="1:5" ht="57.6" x14ac:dyDescent="0.3">
      <c r="A4439" s="8" t="s">
        <v>23535</v>
      </c>
      <c r="B4439" s="4" t="s">
        <v>19344</v>
      </c>
      <c r="C4439" s="5" t="s">
        <v>46475</v>
      </c>
      <c r="D4439" s="5" t="s">
        <v>46947</v>
      </c>
      <c r="E4439" s="4">
        <v>35</v>
      </c>
    </row>
    <row r="4440" spans="1:5" ht="57.6" x14ac:dyDescent="0.3">
      <c r="A4440" s="8" t="s">
        <v>9461</v>
      </c>
      <c r="B4440" s="4" t="s">
        <v>19345</v>
      </c>
      <c r="C4440" s="5" t="s">
        <v>46476</v>
      </c>
      <c r="D4440" s="5" t="s">
        <v>2734</v>
      </c>
      <c r="E4440" s="4" t="s">
        <v>20</v>
      </c>
    </row>
    <row r="4441" spans="1:5" ht="57.6" x14ac:dyDescent="0.3">
      <c r="A4441" s="8" t="s">
        <v>9462</v>
      </c>
      <c r="B4441" s="4" t="s">
        <v>19345</v>
      </c>
      <c r="C4441" s="5" t="s">
        <v>46476</v>
      </c>
      <c r="D4441" s="5" t="s">
        <v>2739</v>
      </c>
      <c r="E4441" s="4" t="s">
        <v>868</v>
      </c>
    </row>
    <row r="4442" spans="1:5" ht="57.6" x14ac:dyDescent="0.3">
      <c r="A4442" s="8" t="s">
        <v>9463</v>
      </c>
      <c r="B4442" s="4" t="s">
        <v>19345</v>
      </c>
      <c r="C4442" s="5" t="s">
        <v>46476</v>
      </c>
      <c r="D4442" s="5" t="s">
        <v>2740</v>
      </c>
      <c r="E4442" s="4" t="s">
        <v>868</v>
      </c>
    </row>
    <row r="4443" spans="1:5" ht="57.6" x14ac:dyDescent="0.3">
      <c r="A4443" s="8" t="s">
        <v>9464</v>
      </c>
      <c r="B4443" s="4" t="s">
        <v>19346</v>
      </c>
      <c r="C4443" s="5" t="s">
        <v>46477</v>
      </c>
      <c r="D4443" s="5" t="s">
        <v>2741</v>
      </c>
      <c r="E4443" s="4" t="s">
        <v>20</v>
      </c>
    </row>
    <row r="4444" spans="1:5" ht="57.6" x14ac:dyDescent="0.3">
      <c r="A4444" s="8" t="s">
        <v>9465</v>
      </c>
      <c r="B4444" s="4" t="s">
        <v>19346</v>
      </c>
      <c r="C4444" s="5" t="s">
        <v>46477</v>
      </c>
      <c r="D4444" s="5" t="s">
        <v>2633</v>
      </c>
      <c r="E4444" s="4" t="s">
        <v>20</v>
      </c>
    </row>
    <row r="4445" spans="1:5" ht="57.6" x14ac:dyDescent="0.3">
      <c r="A4445" s="8" t="s">
        <v>9466</v>
      </c>
      <c r="B4445" s="4" t="s">
        <v>19346</v>
      </c>
      <c r="C4445" s="5" t="s">
        <v>46477</v>
      </c>
      <c r="D4445" s="5" t="s">
        <v>44</v>
      </c>
      <c r="E4445" s="4" t="s">
        <v>868</v>
      </c>
    </row>
    <row r="4446" spans="1:5" ht="72" x14ac:dyDescent="0.3">
      <c r="A4446" s="8" t="s">
        <v>9467</v>
      </c>
      <c r="B4446" s="4" t="s">
        <v>19347</v>
      </c>
      <c r="C4446" s="5" t="s">
        <v>19348</v>
      </c>
      <c r="D4446" s="5" t="s">
        <v>2742</v>
      </c>
      <c r="E4446" s="4" t="s">
        <v>20</v>
      </c>
    </row>
    <row r="4447" spans="1:5" ht="72" x14ac:dyDescent="0.3">
      <c r="A4447" s="8" t="s">
        <v>9468</v>
      </c>
      <c r="B4447" s="4" t="s">
        <v>19349</v>
      </c>
      <c r="C4447" s="5" t="s">
        <v>19350</v>
      </c>
      <c r="D4447" s="5" t="s">
        <v>2633</v>
      </c>
      <c r="E4447" s="4" t="s">
        <v>20</v>
      </c>
    </row>
    <row r="4448" spans="1:5" ht="57.6" x14ac:dyDescent="0.3">
      <c r="A4448" s="8" t="s">
        <v>9469</v>
      </c>
      <c r="B4448" s="4" t="s">
        <v>19351</v>
      </c>
      <c r="C4448" s="5" t="s">
        <v>19352</v>
      </c>
      <c r="D4448" s="5" t="s">
        <v>2628</v>
      </c>
      <c r="E4448" s="4" t="s">
        <v>868</v>
      </c>
    </row>
    <row r="4449" spans="1:5" ht="72" x14ac:dyDescent="0.3">
      <c r="A4449" s="8" t="s">
        <v>9470</v>
      </c>
      <c r="B4449" s="4" t="s">
        <v>19353</v>
      </c>
      <c r="C4449" s="5" t="s">
        <v>46478</v>
      </c>
      <c r="D4449" s="5" t="s">
        <v>2734</v>
      </c>
      <c r="E4449" s="4" t="s">
        <v>868</v>
      </c>
    </row>
    <row r="4450" spans="1:5" ht="72" x14ac:dyDescent="0.3">
      <c r="A4450" s="8" t="s">
        <v>23536</v>
      </c>
      <c r="B4450" s="4" t="s">
        <v>19353</v>
      </c>
      <c r="C4450" s="5" t="s">
        <v>46478</v>
      </c>
      <c r="D4450" s="5" t="s">
        <v>46948</v>
      </c>
      <c r="E4450" s="4">
        <v>20</v>
      </c>
    </row>
    <row r="4451" spans="1:5" ht="72" x14ac:dyDescent="0.3">
      <c r="A4451" s="8" t="s">
        <v>23537</v>
      </c>
      <c r="B4451" s="4" t="s">
        <v>19353</v>
      </c>
      <c r="C4451" s="5" t="s">
        <v>46478</v>
      </c>
      <c r="D4451" s="5" t="s">
        <v>46949</v>
      </c>
      <c r="E4451" s="4">
        <v>35</v>
      </c>
    </row>
    <row r="4452" spans="1:5" ht="72" x14ac:dyDescent="0.3">
      <c r="A4452" s="8" t="s">
        <v>23538</v>
      </c>
      <c r="B4452" s="4" t="s">
        <v>19353</v>
      </c>
      <c r="C4452" s="5" t="s">
        <v>46478</v>
      </c>
      <c r="D4452" s="5" t="s">
        <v>46950</v>
      </c>
      <c r="E4452" s="4">
        <v>35</v>
      </c>
    </row>
    <row r="4453" spans="1:5" ht="72" x14ac:dyDescent="0.3">
      <c r="A4453" s="8" t="s">
        <v>9471</v>
      </c>
      <c r="B4453" s="4" t="s">
        <v>19354</v>
      </c>
      <c r="C4453" s="5" t="s">
        <v>46479</v>
      </c>
      <c r="D4453" s="5" t="s">
        <v>2743</v>
      </c>
      <c r="E4453" s="4" t="s">
        <v>20</v>
      </c>
    </row>
    <row r="4454" spans="1:5" ht="72" x14ac:dyDescent="0.3">
      <c r="A4454" s="8" t="s">
        <v>9472</v>
      </c>
      <c r="B4454" s="4" t="s">
        <v>19354</v>
      </c>
      <c r="C4454" s="5" t="s">
        <v>46479</v>
      </c>
      <c r="D4454" s="5" t="s">
        <v>17</v>
      </c>
      <c r="E4454" s="4" t="s">
        <v>868</v>
      </c>
    </row>
    <row r="4455" spans="1:5" ht="100.8" x14ac:dyDescent="0.3">
      <c r="A4455" s="8" t="s">
        <v>9473</v>
      </c>
      <c r="B4455" s="4" t="s">
        <v>19355</v>
      </c>
      <c r="C4455" s="5" t="s">
        <v>19356</v>
      </c>
      <c r="D4455" s="5" t="s">
        <v>2628</v>
      </c>
      <c r="E4455" s="4" t="s">
        <v>868</v>
      </c>
    </row>
    <row r="4456" spans="1:5" ht="115.2" x14ac:dyDescent="0.3">
      <c r="A4456" s="8" t="s">
        <v>9474</v>
      </c>
      <c r="B4456" s="4" t="s">
        <v>19357</v>
      </c>
      <c r="C4456" s="5" t="s">
        <v>19358</v>
      </c>
      <c r="D4456" s="5" t="s">
        <v>2634</v>
      </c>
      <c r="E4456" s="4" t="s">
        <v>20</v>
      </c>
    </row>
    <row r="4457" spans="1:5" ht="100.8" x14ac:dyDescent="0.3">
      <c r="A4457" s="8" t="s">
        <v>9475</v>
      </c>
      <c r="B4457" s="4" t="s">
        <v>19359</v>
      </c>
      <c r="C4457" s="5" t="s">
        <v>19360</v>
      </c>
      <c r="D4457" s="5" t="s">
        <v>2628</v>
      </c>
      <c r="E4457" s="4" t="s">
        <v>20</v>
      </c>
    </row>
    <row r="4458" spans="1:5" ht="100.8" x14ac:dyDescent="0.3">
      <c r="A4458" s="8" t="s">
        <v>9476</v>
      </c>
      <c r="B4458" s="4" t="s">
        <v>19361</v>
      </c>
      <c r="C4458" s="5" t="s">
        <v>19362</v>
      </c>
      <c r="D4458" s="5" t="s">
        <v>2629</v>
      </c>
      <c r="E4458" s="4" t="s">
        <v>20</v>
      </c>
    </row>
    <row r="4459" spans="1:5" ht="100.8" x14ac:dyDescent="0.3">
      <c r="A4459" s="8" t="s">
        <v>9477</v>
      </c>
      <c r="B4459" s="4" t="s">
        <v>19363</v>
      </c>
      <c r="C4459" s="5" t="s">
        <v>19364</v>
      </c>
      <c r="D4459" s="5" t="s">
        <v>2634</v>
      </c>
      <c r="E4459" s="4" t="s">
        <v>20</v>
      </c>
    </row>
    <row r="4460" spans="1:5" ht="100.8" x14ac:dyDescent="0.3">
      <c r="A4460" s="8" t="s">
        <v>9478</v>
      </c>
      <c r="B4460" s="4" t="s">
        <v>19365</v>
      </c>
      <c r="C4460" s="5" t="s">
        <v>19366</v>
      </c>
      <c r="D4460" s="5" t="s">
        <v>2628</v>
      </c>
      <c r="E4460" s="4" t="s">
        <v>868</v>
      </c>
    </row>
    <row r="4461" spans="1:5" ht="100.8" x14ac:dyDescent="0.3">
      <c r="A4461" s="8" t="s">
        <v>9479</v>
      </c>
      <c r="B4461" s="4" t="s">
        <v>19367</v>
      </c>
      <c r="C4461" s="5" t="s">
        <v>19368</v>
      </c>
      <c r="D4461" s="5" t="s">
        <v>2634</v>
      </c>
      <c r="E4461" s="4" t="s">
        <v>20</v>
      </c>
    </row>
    <row r="4462" spans="1:5" ht="129.6" x14ac:dyDescent="0.3">
      <c r="A4462" s="8" t="s">
        <v>9480</v>
      </c>
      <c r="B4462" s="4" t="s">
        <v>19369</v>
      </c>
      <c r="C4462" s="5" t="s">
        <v>19370</v>
      </c>
      <c r="D4462" s="5" t="s">
        <v>2629</v>
      </c>
      <c r="E4462" s="4" t="s">
        <v>20</v>
      </c>
    </row>
    <row r="4463" spans="1:5" ht="129.6" x14ac:dyDescent="0.3">
      <c r="A4463" s="8" t="s">
        <v>9481</v>
      </c>
      <c r="B4463" s="4" t="s">
        <v>19371</v>
      </c>
      <c r="C4463" s="5" t="s">
        <v>19372</v>
      </c>
      <c r="D4463" s="5" t="s">
        <v>2634</v>
      </c>
      <c r="E4463" s="4" t="s">
        <v>20</v>
      </c>
    </row>
    <row r="4464" spans="1:5" ht="115.2" x14ac:dyDescent="0.3">
      <c r="A4464" s="8" t="s">
        <v>9482</v>
      </c>
      <c r="B4464" s="4" t="s">
        <v>19373</v>
      </c>
      <c r="C4464" s="5" t="s">
        <v>19374</v>
      </c>
      <c r="D4464" s="5" t="s">
        <v>2628</v>
      </c>
      <c r="E4464" s="4" t="s">
        <v>20</v>
      </c>
    </row>
    <row r="4465" spans="1:5" ht="129.6" x14ac:dyDescent="0.3">
      <c r="A4465" s="8" t="s">
        <v>9483</v>
      </c>
      <c r="B4465" s="4" t="s">
        <v>19375</v>
      </c>
      <c r="C4465" s="5" t="s">
        <v>19376</v>
      </c>
      <c r="D4465" s="5" t="s">
        <v>2629</v>
      </c>
      <c r="E4465" s="4" t="s">
        <v>868</v>
      </c>
    </row>
    <row r="4466" spans="1:5" ht="129.6" x14ac:dyDescent="0.3">
      <c r="A4466" s="8" t="s">
        <v>9484</v>
      </c>
      <c r="B4466" s="4" t="s">
        <v>19377</v>
      </c>
      <c r="C4466" s="5" t="s">
        <v>19378</v>
      </c>
      <c r="D4466" s="5" t="s">
        <v>2634</v>
      </c>
      <c r="E4466" s="4" t="s">
        <v>20</v>
      </c>
    </row>
    <row r="4467" spans="1:5" ht="115.2" x14ac:dyDescent="0.3">
      <c r="A4467" s="8" t="s">
        <v>9485</v>
      </c>
      <c r="B4467" s="4" t="s">
        <v>19379</v>
      </c>
      <c r="C4467" s="5" t="s">
        <v>19380</v>
      </c>
      <c r="D4467" s="5" t="s">
        <v>2628</v>
      </c>
      <c r="E4467" s="4" t="s">
        <v>868</v>
      </c>
    </row>
    <row r="4468" spans="1:5" ht="129.6" x14ac:dyDescent="0.3">
      <c r="A4468" s="8" t="s">
        <v>9486</v>
      </c>
      <c r="B4468" s="4" t="s">
        <v>19381</v>
      </c>
      <c r="C4468" s="5" t="s">
        <v>19382</v>
      </c>
      <c r="D4468" s="5" t="s">
        <v>2629</v>
      </c>
      <c r="E4468" s="4" t="s">
        <v>868</v>
      </c>
    </row>
    <row r="4469" spans="1:5" ht="129.6" x14ac:dyDescent="0.3">
      <c r="A4469" s="8" t="s">
        <v>9487</v>
      </c>
      <c r="B4469" s="4" t="s">
        <v>19383</v>
      </c>
      <c r="C4469" s="5" t="s">
        <v>19384</v>
      </c>
      <c r="D4469" s="5" t="s">
        <v>2634</v>
      </c>
      <c r="E4469" s="4" t="s">
        <v>20</v>
      </c>
    </row>
    <row r="4470" spans="1:5" ht="57.6" x14ac:dyDescent="0.3">
      <c r="A4470" s="8" t="s">
        <v>9488</v>
      </c>
      <c r="B4470" s="4" t="s">
        <v>19385</v>
      </c>
      <c r="C4470" s="5" t="s">
        <v>19386</v>
      </c>
      <c r="D4470" s="5" t="s">
        <v>2628</v>
      </c>
      <c r="E4470" s="4" t="s">
        <v>868</v>
      </c>
    </row>
    <row r="4471" spans="1:5" ht="72" x14ac:dyDescent="0.3">
      <c r="A4471" s="8" t="s">
        <v>9489</v>
      </c>
      <c r="B4471" s="4" t="s">
        <v>19387</v>
      </c>
      <c r="C4471" s="5" t="s">
        <v>19388</v>
      </c>
      <c r="D4471" s="5" t="s">
        <v>2608</v>
      </c>
      <c r="E4471" s="4" t="s">
        <v>868</v>
      </c>
    </row>
    <row r="4472" spans="1:5" ht="72" x14ac:dyDescent="0.3">
      <c r="A4472" s="8" t="s">
        <v>9490</v>
      </c>
      <c r="B4472" s="4" t="s">
        <v>19389</v>
      </c>
      <c r="C4472" s="5" t="s">
        <v>19390</v>
      </c>
      <c r="D4472" s="5" t="s">
        <v>2634</v>
      </c>
      <c r="E4472" s="4" t="s">
        <v>868</v>
      </c>
    </row>
    <row r="4473" spans="1:5" ht="86.4" x14ac:dyDescent="0.3">
      <c r="A4473" s="8" t="s">
        <v>9491</v>
      </c>
      <c r="B4473" s="4" t="s">
        <v>19391</v>
      </c>
      <c r="C4473" s="5" t="s">
        <v>19392</v>
      </c>
      <c r="D4473" s="5" t="s">
        <v>2744</v>
      </c>
      <c r="E4473" s="4" t="s">
        <v>868</v>
      </c>
    </row>
    <row r="4474" spans="1:5" ht="86.4" x14ac:dyDescent="0.3">
      <c r="A4474" s="8" t="s">
        <v>9492</v>
      </c>
      <c r="B4474" s="4" t="s">
        <v>19393</v>
      </c>
      <c r="C4474" s="5" t="s">
        <v>19394</v>
      </c>
      <c r="D4474" s="5" t="s">
        <v>2745</v>
      </c>
      <c r="E4474" s="4" t="s">
        <v>868</v>
      </c>
    </row>
    <row r="4475" spans="1:5" ht="86.4" x14ac:dyDescent="0.3">
      <c r="A4475" s="8" t="s">
        <v>9493</v>
      </c>
      <c r="B4475" s="4" t="s">
        <v>19395</v>
      </c>
      <c r="C4475" s="5" t="s">
        <v>19396</v>
      </c>
      <c r="D4475" s="5" t="s">
        <v>2746</v>
      </c>
      <c r="E4475" s="4" t="s">
        <v>868</v>
      </c>
    </row>
    <row r="4476" spans="1:5" ht="86.4" x14ac:dyDescent="0.3">
      <c r="A4476" s="8" t="s">
        <v>9494</v>
      </c>
      <c r="B4476" s="4" t="s">
        <v>19397</v>
      </c>
      <c r="C4476" s="5" t="s">
        <v>19398</v>
      </c>
      <c r="D4476" s="5" t="s">
        <v>2747</v>
      </c>
      <c r="E4476" s="4" t="s">
        <v>868</v>
      </c>
    </row>
    <row r="4477" spans="1:5" ht="86.4" x14ac:dyDescent="0.3">
      <c r="A4477" s="8" t="s">
        <v>9495</v>
      </c>
      <c r="B4477" s="4" t="s">
        <v>19399</v>
      </c>
      <c r="C4477" s="5" t="s">
        <v>19400</v>
      </c>
      <c r="D4477" s="5" t="s">
        <v>2748</v>
      </c>
      <c r="E4477" s="4" t="s">
        <v>868</v>
      </c>
    </row>
    <row r="4478" spans="1:5" ht="100.8" x14ac:dyDescent="0.3">
      <c r="A4478" s="8" t="s">
        <v>9496</v>
      </c>
      <c r="B4478" s="4" t="s">
        <v>19401</v>
      </c>
      <c r="C4478" s="5" t="s">
        <v>19402</v>
      </c>
      <c r="D4478" s="5" t="s">
        <v>2749</v>
      </c>
      <c r="E4478" s="4" t="s">
        <v>868</v>
      </c>
    </row>
    <row r="4479" spans="1:5" ht="100.8" x14ac:dyDescent="0.3">
      <c r="A4479" s="8" t="s">
        <v>9497</v>
      </c>
      <c r="B4479" s="4" t="s">
        <v>19403</v>
      </c>
      <c r="C4479" s="5" t="s">
        <v>19404</v>
      </c>
      <c r="D4479" s="5" t="s">
        <v>2750</v>
      </c>
      <c r="E4479" s="4" t="s">
        <v>868</v>
      </c>
    </row>
    <row r="4480" spans="1:5" ht="100.8" x14ac:dyDescent="0.3">
      <c r="A4480" s="8" t="s">
        <v>9498</v>
      </c>
      <c r="B4480" s="4" t="s">
        <v>19405</v>
      </c>
      <c r="C4480" s="5" t="s">
        <v>19406</v>
      </c>
      <c r="D4480" s="5" t="s">
        <v>2712</v>
      </c>
      <c r="E4480" s="4" t="s">
        <v>20</v>
      </c>
    </row>
    <row r="4481" spans="1:5" ht="100.8" x14ac:dyDescent="0.3">
      <c r="A4481" s="8" t="s">
        <v>9499</v>
      </c>
      <c r="B4481" s="4" t="s">
        <v>19407</v>
      </c>
      <c r="C4481" s="5" t="s">
        <v>19408</v>
      </c>
      <c r="D4481" s="5" t="s">
        <v>2628</v>
      </c>
      <c r="E4481" s="4" t="s">
        <v>868</v>
      </c>
    </row>
    <row r="4482" spans="1:5" ht="115.2" x14ac:dyDescent="0.3">
      <c r="A4482" s="8" t="s">
        <v>9500</v>
      </c>
      <c r="B4482" s="4" t="s">
        <v>19409</v>
      </c>
      <c r="C4482" s="5" t="s">
        <v>19410</v>
      </c>
      <c r="D4482" s="5" t="s">
        <v>2629</v>
      </c>
      <c r="E4482" s="4" t="s">
        <v>868</v>
      </c>
    </row>
    <row r="4483" spans="1:5" ht="115.2" x14ac:dyDescent="0.3">
      <c r="A4483" s="8" t="s">
        <v>9501</v>
      </c>
      <c r="B4483" s="4" t="s">
        <v>19411</v>
      </c>
      <c r="C4483" s="5" t="s">
        <v>19412</v>
      </c>
      <c r="D4483" s="5" t="s">
        <v>2634</v>
      </c>
      <c r="E4483" s="4" t="s">
        <v>20</v>
      </c>
    </row>
    <row r="4484" spans="1:5" ht="100.8" x14ac:dyDescent="0.3">
      <c r="A4484" s="8" t="s">
        <v>9502</v>
      </c>
      <c r="B4484" s="4" t="s">
        <v>19413</v>
      </c>
      <c r="C4484" s="5" t="s">
        <v>19414</v>
      </c>
      <c r="D4484" s="5" t="s">
        <v>2628</v>
      </c>
      <c r="E4484" s="4" t="s">
        <v>868</v>
      </c>
    </row>
    <row r="4485" spans="1:5" ht="115.2" x14ac:dyDescent="0.3">
      <c r="A4485" s="8" t="s">
        <v>9503</v>
      </c>
      <c r="B4485" s="4" t="s">
        <v>19415</v>
      </c>
      <c r="C4485" s="5" t="s">
        <v>19416</v>
      </c>
      <c r="D4485" s="5" t="s">
        <v>2629</v>
      </c>
      <c r="E4485" s="4" t="s">
        <v>868</v>
      </c>
    </row>
    <row r="4486" spans="1:5" ht="115.2" x14ac:dyDescent="0.3">
      <c r="A4486" s="8" t="s">
        <v>9504</v>
      </c>
      <c r="B4486" s="4" t="s">
        <v>19417</v>
      </c>
      <c r="C4486" s="5" t="s">
        <v>19418</v>
      </c>
      <c r="D4486" s="5" t="s">
        <v>2634</v>
      </c>
      <c r="E4486" s="4" t="s">
        <v>868</v>
      </c>
    </row>
    <row r="4487" spans="1:5" ht="86.4" x14ac:dyDescent="0.3">
      <c r="A4487" s="8" t="s">
        <v>9505</v>
      </c>
      <c r="B4487" s="4" t="s">
        <v>19419</v>
      </c>
      <c r="C4487" s="5" t="s">
        <v>19420</v>
      </c>
      <c r="D4487" s="5" t="s">
        <v>2751</v>
      </c>
      <c r="E4487" s="4" t="s">
        <v>868</v>
      </c>
    </row>
    <row r="4488" spans="1:5" ht="86.4" x14ac:dyDescent="0.3">
      <c r="A4488" s="8" t="s">
        <v>9506</v>
      </c>
      <c r="B4488" s="4" t="s">
        <v>19421</v>
      </c>
      <c r="C4488" s="5" t="s">
        <v>19422</v>
      </c>
      <c r="D4488" s="5" t="s">
        <v>2752</v>
      </c>
      <c r="E4488" s="4" t="s">
        <v>868</v>
      </c>
    </row>
    <row r="4489" spans="1:5" ht="86.4" x14ac:dyDescent="0.3">
      <c r="A4489" s="8" t="s">
        <v>9507</v>
      </c>
      <c r="B4489" s="4" t="s">
        <v>19423</v>
      </c>
      <c r="C4489" s="5" t="s">
        <v>19424</v>
      </c>
      <c r="D4489" s="5" t="s">
        <v>2753</v>
      </c>
      <c r="E4489" s="4" t="s">
        <v>868</v>
      </c>
    </row>
    <row r="4490" spans="1:5" ht="72" x14ac:dyDescent="0.3">
      <c r="A4490" s="8" t="s">
        <v>9508</v>
      </c>
      <c r="B4490" s="4" t="s">
        <v>19425</v>
      </c>
      <c r="C4490" s="5" t="s">
        <v>19426</v>
      </c>
      <c r="D4490" s="5" t="s">
        <v>17</v>
      </c>
      <c r="E4490" s="4" t="s">
        <v>868</v>
      </c>
    </row>
    <row r="4491" spans="1:5" ht="43.2" x14ac:dyDescent="0.3">
      <c r="A4491" s="8" t="s">
        <v>9509</v>
      </c>
      <c r="B4491" s="4" t="s">
        <v>19427</v>
      </c>
      <c r="C4491" s="5" t="s">
        <v>19428</v>
      </c>
      <c r="D4491" s="5" t="s">
        <v>2628</v>
      </c>
      <c r="E4491" s="4" t="s">
        <v>20</v>
      </c>
    </row>
    <row r="4492" spans="1:5" ht="57.6" x14ac:dyDescent="0.3">
      <c r="A4492" s="8" t="s">
        <v>9510</v>
      </c>
      <c r="B4492" s="4" t="s">
        <v>19429</v>
      </c>
      <c r="C4492" s="5" t="s">
        <v>19430</v>
      </c>
      <c r="D4492" s="5" t="s">
        <v>2634</v>
      </c>
      <c r="E4492" s="4" t="s">
        <v>20</v>
      </c>
    </row>
    <row r="4493" spans="1:5" ht="72" x14ac:dyDescent="0.3">
      <c r="A4493" s="8" t="s">
        <v>9511</v>
      </c>
      <c r="B4493" s="4" t="s">
        <v>19431</v>
      </c>
      <c r="C4493" s="5" t="s">
        <v>19432</v>
      </c>
      <c r="D4493" s="5" t="s">
        <v>2742</v>
      </c>
      <c r="E4493" s="4" t="s">
        <v>20</v>
      </c>
    </row>
    <row r="4494" spans="1:5" ht="72" x14ac:dyDescent="0.3">
      <c r="A4494" s="8" t="s">
        <v>9512</v>
      </c>
      <c r="B4494" s="4" t="s">
        <v>19433</v>
      </c>
      <c r="C4494" s="5" t="s">
        <v>19434</v>
      </c>
      <c r="D4494" s="5" t="s">
        <v>2633</v>
      </c>
      <c r="E4494" s="4" t="s">
        <v>20</v>
      </c>
    </row>
    <row r="4495" spans="1:5" ht="72" x14ac:dyDescent="0.3">
      <c r="A4495" s="8" t="s">
        <v>9513</v>
      </c>
      <c r="B4495" s="4" t="s">
        <v>19435</v>
      </c>
      <c r="C4495" s="5" t="s">
        <v>19436</v>
      </c>
      <c r="D4495" s="5" t="s">
        <v>2608</v>
      </c>
      <c r="E4495" s="4" t="s">
        <v>868</v>
      </c>
    </row>
    <row r="4496" spans="1:5" ht="72" x14ac:dyDescent="0.3">
      <c r="A4496" s="8" t="s">
        <v>9514</v>
      </c>
      <c r="B4496" s="4" t="s">
        <v>19437</v>
      </c>
      <c r="C4496" s="5" t="s">
        <v>19438</v>
      </c>
      <c r="D4496" s="5" t="s">
        <v>2609</v>
      </c>
      <c r="E4496" s="4" t="s">
        <v>20</v>
      </c>
    </row>
    <row r="4497" spans="1:5" ht="72" x14ac:dyDescent="0.3">
      <c r="A4497" s="8" t="s">
        <v>9515</v>
      </c>
      <c r="B4497" s="4" t="s">
        <v>19439</v>
      </c>
      <c r="C4497" s="5" t="s">
        <v>19440</v>
      </c>
      <c r="D4497" s="5" t="s">
        <v>2634</v>
      </c>
      <c r="E4497" s="4" t="s">
        <v>20</v>
      </c>
    </row>
    <row r="4498" spans="1:5" ht="57.6" x14ac:dyDescent="0.3">
      <c r="A4498" s="8" t="s">
        <v>9516</v>
      </c>
      <c r="B4498" s="4" t="s">
        <v>19441</v>
      </c>
      <c r="C4498" s="5" t="s">
        <v>19442</v>
      </c>
      <c r="D4498" s="5" t="s">
        <v>2742</v>
      </c>
      <c r="E4498" s="4" t="s">
        <v>868</v>
      </c>
    </row>
    <row r="4499" spans="1:5" ht="57.6" x14ac:dyDescent="0.3">
      <c r="A4499" s="8" t="s">
        <v>9517</v>
      </c>
      <c r="B4499" s="4" t="s">
        <v>19443</v>
      </c>
      <c r="C4499" s="5" t="s">
        <v>19444</v>
      </c>
      <c r="D4499" s="5" t="s">
        <v>2629</v>
      </c>
      <c r="E4499" s="4" t="s">
        <v>868</v>
      </c>
    </row>
    <row r="4500" spans="1:5" ht="57.6" x14ac:dyDescent="0.3">
      <c r="A4500" s="8" t="s">
        <v>9518</v>
      </c>
      <c r="B4500" s="4" t="s">
        <v>19445</v>
      </c>
      <c r="C4500" s="5" t="s">
        <v>19446</v>
      </c>
      <c r="D4500" s="5" t="s">
        <v>2634</v>
      </c>
      <c r="E4500" s="4" t="s">
        <v>20</v>
      </c>
    </row>
    <row r="4501" spans="1:5" ht="57.6" x14ac:dyDescent="0.3">
      <c r="A4501" s="8" t="s">
        <v>9519</v>
      </c>
      <c r="B4501" s="4" t="s">
        <v>19447</v>
      </c>
      <c r="C4501" s="5" t="s">
        <v>19448</v>
      </c>
      <c r="D4501" s="5" t="s">
        <v>2754</v>
      </c>
      <c r="E4501" s="4" t="s">
        <v>20</v>
      </c>
    </row>
    <row r="4502" spans="1:5" ht="100.8" x14ac:dyDescent="0.3">
      <c r="A4502" s="8" t="s">
        <v>9520</v>
      </c>
      <c r="B4502" s="4" t="s">
        <v>19449</v>
      </c>
      <c r="C4502" s="5" t="s">
        <v>19450</v>
      </c>
      <c r="D4502" s="5" t="s">
        <v>2755</v>
      </c>
      <c r="E4502" s="4" t="s">
        <v>868</v>
      </c>
    </row>
    <row r="4503" spans="1:5" ht="86.4" x14ac:dyDescent="0.3">
      <c r="A4503" s="8" t="s">
        <v>9521</v>
      </c>
      <c r="B4503" s="4" t="s">
        <v>19451</v>
      </c>
      <c r="C4503" s="5" t="s">
        <v>19452</v>
      </c>
      <c r="D4503" s="5" t="s">
        <v>2721</v>
      </c>
      <c r="E4503" s="4" t="s">
        <v>20</v>
      </c>
    </row>
    <row r="4504" spans="1:5" ht="43.2" x14ac:dyDescent="0.3">
      <c r="A4504" s="8" t="s">
        <v>9522</v>
      </c>
      <c r="B4504" s="4" t="s">
        <v>19453</v>
      </c>
      <c r="C4504" s="5" t="s">
        <v>19454</v>
      </c>
      <c r="D4504" s="5" t="s">
        <v>2756</v>
      </c>
      <c r="E4504" s="4" t="s">
        <v>24</v>
      </c>
    </row>
    <row r="4505" spans="1:5" ht="57.6" x14ac:dyDescent="0.3">
      <c r="A4505" s="8" t="s">
        <v>9523</v>
      </c>
      <c r="B4505" s="4" t="s">
        <v>19455</v>
      </c>
      <c r="C4505" s="5" t="s">
        <v>19456</v>
      </c>
      <c r="D4505" s="5" t="s">
        <v>2757</v>
      </c>
      <c r="E4505" s="4" t="s">
        <v>868</v>
      </c>
    </row>
    <row r="4506" spans="1:5" ht="57.6" x14ac:dyDescent="0.3">
      <c r="A4506" s="8" t="s">
        <v>9524</v>
      </c>
      <c r="B4506" s="4" t="s">
        <v>19457</v>
      </c>
      <c r="C4506" s="5" t="s">
        <v>19458</v>
      </c>
      <c r="D4506" s="5" t="s">
        <v>2758</v>
      </c>
      <c r="E4506" s="4" t="s">
        <v>868</v>
      </c>
    </row>
    <row r="4507" spans="1:5" ht="57.6" x14ac:dyDescent="0.3">
      <c r="A4507" s="8" t="s">
        <v>9525</v>
      </c>
      <c r="B4507" s="4" t="s">
        <v>19459</v>
      </c>
      <c r="C4507" s="5" t="s">
        <v>19460</v>
      </c>
      <c r="D4507" s="5" t="s">
        <v>2759</v>
      </c>
      <c r="E4507" s="4" t="s">
        <v>868</v>
      </c>
    </row>
    <row r="4508" spans="1:5" ht="43.2" x14ac:dyDescent="0.3">
      <c r="A4508" s="8" t="s">
        <v>9526</v>
      </c>
      <c r="B4508" s="4" t="s">
        <v>19461</v>
      </c>
      <c r="C4508" s="5" t="s">
        <v>19462</v>
      </c>
      <c r="D4508" s="5" t="s">
        <v>2760</v>
      </c>
      <c r="E4508" s="4" t="s">
        <v>20</v>
      </c>
    </row>
    <row r="4509" spans="1:5" ht="57.6" x14ac:dyDescent="0.3">
      <c r="A4509" s="8" t="s">
        <v>9527</v>
      </c>
      <c r="B4509" s="4" t="s">
        <v>19463</v>
      </c>
      <c r="C4509" s="5" t="s">
        <v>19464</v>
      </c>
      <c r="D4509" s="5" t="s">
        <v>2761</v>
      </c>
      <c r="E4509" s="4" t="s">
        <v>868</v>
      </c>
    </row>
    <row r="4510" spans="1:5" ht="72" x14ac:dyDescent="0.3">
      <c r="A4510" s="8" t="s">
        <v>9528</v>
      </c>
      <c r="B4510" s="4" t="s">
        <v>19465</v>
      </c>
      <c r="C4510" s="5" t="s">
        <v>19466</v>
      </c>
      <c r="D4510" s="5" t="s">
        <v>2628</v>
      </c>
      <c r="E4510" s="4" t="s">
        <v>868</v>
      </c>
    </row>
    <row r="4511" spans="1:5" ht="72" x14ac:dyDescent="0.3">
      <c r="A4511" s="8" t="s">
        <v>9529</v>
      </c>
      <c r="B4511" s="4" t="s">
        <v>19467</v>
      </c>
      <c r="C4511" s="5" t="s">
        <v>19468</v>
      </c>
      <c r="D4511" s="5" t="s">
        <v>2629</v>
      </c>
      <c r="E4511" s="4" t="s">
        <v>868</v>
      </c>
    </row>
    <row r="4512" spans="1:5" ht="72" x14ac:dyDescent="0.3">
      <c r="A4512" s="8" t="s">
        <v>9530</v>
      </c>
      <c r="B4512" s="4" t="s">
        <v>19469</v>
      </c>
      <c r="C4512" s="5" t="s">
        <v>19470</v>
      </c>
      <c r="D4512" s="5" t="s">
        <v>2634</v>
      </c>
      <c r="E4512" s="4" t="s">
        <v>868</v>
      </c>
    </row>
    <row r="4513" spans="1:5" ht="57.6" x14ac:dyDescent="0.3">
      <c r="A4513" s="8" t="s">
        <v>9531</v>
      </c>
      <c r="B4513" s="4" t="s">
        <v>19471</v>
      </c>
      <c r="C4513" s="5" t="s">
        <v>19472</v>
      </c>
      <c r="D4513" s="5" t="s">
        <v>2628</v>
      </c>
      <c r="E4513" s="4" t="s">
        <v>868</v>
      </c>
    </row>
    <row r="4514" spans="1:5" ht="72" x14ac:dyDescent="0.3">
      <c r="A4514" s="8" t="s">
        <v>9532</v>
      </c>
      <c r="B4514" s="4" t="s">
        <v>19473</v>
      </c>
      <c r="C4514" s="5" t="s">
        <v>19474</v>
      </c>
      <c r="D4514" s="5" t="s">
        <v>2629</v>
      </c>
      <c r="E4514" s="4" t="s">
        <v>868</v>
      </c>
    </row>
    <row r="4515" spans="1:5" ht="72" x14ac:dyDescent="0.3">
      <c r="A4515" s="8" t="s">
        <v>9533</v>
      </c>
      <c r="B4515" s="4" t="s">
        <v>19475</v>
      </c>
      <c r="C4515" s="5" t="s">
        <v>19476</v>
      </c>
      <c r="D4515" s="5" t="s">
        <v>2634</v>
      </c>
      <c r="E4515" s="4" t="s">
        <v>868</v>
      </c>
    </row>
    <row r="4516" spans="1:5" ht="57.6" x14ac:dyDescent="0.3">
      <c r="A4516" s="8" t="s">
        <v>9534</v>
      </c>
      <c r="B4516" s="4" t="s">
        <v>19477</v>
      </c>
      <c r="C4516" s="5" t="s">
        <v>19478</v>
      </c>
      <c r="D4516" s="5" t="s">
        <v>2762</v>
      </c>
      <c r="E4516" s="4" t="s">
        <v>868</v>
      </c>
    </row>
    <row r="4517" spans="1:5" ht="57.6" x14ac:dyDescent="0.3">
      <c r="A4517" s="8" t="s">
        <v>9535</v>
      </c>
      <c r="B4517" s="4" t="s">
        <v>19479</v>
      </c>
      <c r="C4517" s="5" t="s">
        <v>19480</v>
      </c>
      <c r="D4517" s="5" t="s">
        <v>2628</v>
      </c>
      <c r="E4517" s="4" t="s">
        <v>20</v>
      </c>
    </row>
    <row r="4518" spans="1:5" ht="72" x14ac:dyDescent="0.3">
      <c r="A4518" s="8" t="s">
        <v>9536</v>
      </c>
      <c r="B4518" s="4" t="s">
        <v>19481</v>
      </c>
      <c r="C4518" s="5" t="s">
        <v>19482</v>
      </c>
      <c r="D4518" s="5" t="s">
        <v>2629</v>
      </c>
      <c r="E4518" s="4" t="s">
        <v>868</v>
      </c>
    </row>
    <row r="4519" spans="1:5" ht="72" x14ac:dyDescent="0.3">
      <c r="A4519" s="8" t="s">
        <v>9537</v>
      </c>
      <c r="B4519" s="4" t="s">
        <v>19483</v>
      </c>
      <c r="C4519" s="5" t="s">
        <v>19484</v>
      </c>
      <c r="D4519" s="5" t="s">
        <v>2634</v>
      </c>
      <c r="E4519" s="4" t="s">
        <v>20</v>
      </c>
    </row>
    <row r="4520" spans="1:5" ht="72" x14ac:dyDescent="0.3">
      <c r="A4520" s="8" t="s">
        <v>9538</v>
      </c>
      <c r="B4520" s="4" t="s">
        <v>19485</v>
      </c>
      <c r="C4520" s="5" t="s">
        <v>19486</v>
      </c>
      <c r="D4520" s="5" t="s">
        <v>2763</v>
      </c>
      <c r="E4520" s="4" t="s">
        <v>868</v>
      </c>
    </row>
    <row r="4521" spans="1:5" ht="57.6" x14ac:dyDescent="0.3">
      <c r="A4521" s="8" t="s">
        <v>9539</v>
      </c>
      <c r="B4521" s="4" t="s">
        <v>19487</v>
      </c>
      <c r="C4521" s="5" t="s">
        <v>19488</v>
      </c>
      <c r="D4521" s="5" t="s">
        <v>2628</v>
      </c>
      <c r="E4521" s="4" t="s">
        <v>868</v>
      </c>
    </row>
    <row r="4522" spans="1:5" ht="57.6" x14ac:dyDescent="0.3">
      <c r="A4522" s="8" t="s">
        <v>9540</v>
      </c>
      <c r="B4522" s="4" t="s">
        <v>19489</v>
      </c>
      <c r="C4522" s="5" t="s">
        <v>19490</v>
      </c>
      <c r="D4522" s="5" t="s">
        <v>2629</v>
      </c>
      <c r="E4522" s="4" t="s">
        <v>868</v>
      </c>
    </row>
    <row r="4523" spans="1:5" ht="57.6" x14ac:dyDescent="0.3">
      <c r="A4523" s="8" t="s">
        <v>9541</v>
      </c>
      <c r="B4523" s="4" t="s">
        <v>19491</v>
      </c>
      <c r="C4523" s="5" t="s">
        <v>19492</v>
      </c>
      <c r="D4523" s="5" t="s">
        <v>2634</v>
      </c>
      <c r="E4523" s="4" t="s">
        <v>20</v>
      </c>
    </row>
    <row r="4524" spans="1:5" ht="72" x14ac:dyDescent="0.3">
      <c r="A4524" s="8" t="s">
        <v>9542</v>
      </c>
      <c r="B4524" s="4" t="s">
        <v>19493</v>
      </c>
      <c r="C4524" s="5" t="s">
        <v>19494</v>
      </c>
      <c r="D4524" s="5" t="s">
        <v>2608</v>
      </c>
      <c r="E4524" s="4" t="s">
        <v>868</v>
      </c>
    </row>
    <row r="4525" spans="1:5" ht="72" x14ac:dyDescent="0.3">
      <c r="A4525" s="8" t="s">
        <v>9543</v>
      </c>
      <c r="B4525" s="4" t="s">
        <v>19495</v>
      </c>
      <c r="C4525" s="5" t="s">
        <v>19496</v>
      </c>
      <c r="D4525" s="5" t="s">
        <v>2634</v>
      </c>
      <c r="E4525" s="4" t="s">
        <v>868</v>
      </c>
    </row>
    <row r="4526" spans="1:5" ht="72" x14ac:dyDescent="0.3">
      <c r="A4526" s="8" t="s">
        <v>9544</v>
      </c>
      <c r="B4526" s="4" t="s">
        <v>19497</v>
      </c>
      <c r="C4526" s="5" t="s">
        <v>19498</v>
      </c>
      <c r="D4526" s="5" t="s">
        <v>2628</v>
      </c>
      <c r="E4526" s="4" t="s">
        <v>868</v>
      </c>
    </row>
    <row r="4527" spans="1:5" ht="72" x14ac:dyDescent="0.3">
      <c r="A4527" s="8" t="s">
        <v>9545</v>
      </c>
      <c r="B4527" s="4" t="s">
        <v>19499</v>
      </c>
      <c r="C4527" s="5" t="s">
        <v>19500</v>
      </c>
      <c r="D4527" s="5" t="s">
        <v>2608</v>
      </c>
      <c r="E4527" s="4" t="s">
        <v>868</v>
      </c>
    </row>
    <row r="4528" spans="1:5" ht="72" x14ac:dyDescent="0.3">
      <c r="A4528" s="8" t="s">
        <v>9546</v>
      </c>
      <c r="B4528" s="4" t="s">
        <v>19501</v>
      </c>
      <c r="C4528" s="5" t="s">
        <v>19502</v>
      </c>
      <c r="D4528" s="5" t="s">
        <v>2634</v>
      </c>
      <c r="E4528" s="4" t="s">
        <v>868</v>
      </c>
    </row>
    <row r="4529" spans="1:5" ht="72" x14ac:dyDescent="0.3">
      <c r="A4529" s="8" t="s">
        <v>9547</v>
      </c>
      <c r="B4529" s="4" t="s">
        <v>19503</v>
      </c>
      <c r="C4529" s="5" t="s">
        <v>19504</v>
      </c>
      <c r="D4529" s="5" t="s">
        <v>2690</v>
      </c>
      <c r="E4529" s="4" t="s">
        <v>20</v>
      </c>
    </row>
    <row r="4530" spans="1:5" ht="72" x14ac:dyDescent="0.3">
      <c r="A4530" s="8" t="s">
        <v>9548</v>
      </c>
      <c r="B4530" s="4" t="s">
        <v>19505</v>
      </c>
      <c r="C4530" s="5" t="s">
        <v>19506</v>
      </c>
      <c r="D4530" s="5" t="s">
        <v>44</v>
      </c>
      <c r="E4530" s="4" t="s">
        <v>868</v>
      </c>
    </row>
    <row r="4531" spans="1:5" ht="86.4" x14ac:dyDescent="0.3">
      <c r="A4531" s="8" t="s">
        <v>9549</v>
      </c>
      <c r="B4531" s="4" t="s">
        <v>19507</v>
      </c>
      <c r="C4531" s="5" t="s">
        <v>19508</v>
      </c>
      <c r="D4531" s="5" t="s">
        <v>2764</v>
      </c>
      <c r="E4531" s="4" t="s">
        <v>20</v>
      </c>
    </row>
    <row r="4532" spans="1:5" ht="72" x14ac:dyDescent="0.3">
      <c r="A4532" s="8" t="s">
        <v>9550</v>
      </c>
      <c r="B4532" s="4" t="s">
        <v>19509</v>
      </c>
      <c r="C4532" s="5" t="s">
        <v>19510</v>
      </c>
      <c r="D4532" s="5" t="s">
        <v>2690</v>
      </c>
      <c r="E4532" s="4" t="s">
        <v>868</v>
      </c>
    </row>
    <row r="4533" spans="1:5" ht="72" x14ac:dyDescent="0.3">
      <c r="A4533" s="8" t="s">
        <v>9551</v>
      </c>
      <c r="B4533" s="4" t="s">
        <v>19511</v>
      </c>
      <c r="C4533" s="5" t="s">
        <v>19512</v>
      </c>
      <c r="D4533" s="5" t="s">
        <v>2765</v>
      </c>
      <c r="E4533" s="4" t="s">
        <v>20</v>
      </c>
    </row>
    <row r="4534" spans="1:5" ht="72" x14ac:dyDescent="0.3">
      <c r="A4534" s="8" t="s">
        <v>9552</v>
      </c>
      <c r="B4534" s="4" t="s">
        <v>19513</v>
      </c>
      <c r="C4534" s="5" t="s">
        <v>19514</v>
      </c>
      <c r="D4534" s="5" t="s">
        <v>2766</v>
      </c>
      <c r="E4534" s="4" t="s">
        <v>868</v>
      </c>
    </row>
    <row r="4535" spans="1:5" ht="86.4" x14ac:dyDescent="0.3">
      <c r="A4535" s="8" t="s">
        <v>9553</v>
      </c>
      <c r="B4535" s="4" t="s">
        <v>19515</v>
      </c>
      <c r="C4535" s="5" t="s">
        <v>19516</v>
      </c>
      <c r="D4535" s="5" t="s">
        <v>2767</v>
      </c>
      <c r="E4535" s="4" t="s">
        <v>20</v>
      </c>
    </row>
    <row r="4536" spans="1:5" ht="72" x14ac:dyDescent="0.3">
      <c r="A4536" s="8" t="s">
        <v>9554</v>
      </c>
      <c r="B4536" s="4" t="s">
        <v>19517</v>
      </c>
      <c r="C4536" s="5" t="s">
        <v>19518</v>
      </c>
      <c r="D4536" s="5" t="s">
        <v>2768</v>
      </c>
      <c r="E4536" s="4" t="s">
        <v>24</v>
      </c>
    </row>
    <row r="4537" spans="1:5" ht="57.6" x14ac:dyDescent="0.3">
      <c r="A4537" s="8" t="s">
        <v>9555</v>
      </c>
      <c r="B4537" s="4" t="s">
        <v>19519</v>
      </c>
      <c r="C4537" s="5" t="s">
        <v>19520</v>
      </c>
      <c r="D4537" s="5" t="s">
        <v>2628</v>
      </c>
      <c r="E4537" s="4" t="s">
        <v>24</v>
      </c>
    </row>
    <row r="4538" spans="1:5" ht="86.4" x14ac:dyDescent="0.3">
      <c r="A4538" s="8" t="s">
        <v>9556</v>
      </c>
      <c r="B4538" s="4" t="s">
        <v>19521</v>
      </c>
      <c r="C4538" s="5" t="s">
        <v>19522</v>
      </c>
      <c r="D4538" s="5" t="s">
        <v>2769</v>
      </c>
      <c r="E4538" s="4" t="s">
        <v>868</v>
      </c>
    </row>
    <row r="4539" spans="1:5" ht="86.4" x14ac:dyDescent="0.3">
      <c r="A4539" s="8" t="s">
        <v>9557</v>
      </c>
      <c r="B4539" s="4" t="s">
        <v>19523</v>
      </c>
      <c r="C4539" s="5" t="s">
        <v>19524</v>
      </c>
      <c r="D4539" s="5" t="s">
        <v>2770</v>
      </c>
      <c r="E4539" s="4" t="s">
        <v>868</v>
      </c>
    </row>
    <row r="4540" spans="1:5" ht="72" x14ac:dyDescent="0.3">
      <c r="A4540" s="8" t="s">
        <v>9558</v>
      </c>
      <c r="B4540" s="4" t="s">
        <v>19525</v>
      </c>
      <c r="C4540" s="5" t="s">
        <v>19526</v>
      </c>
      <c r="D4540" s="5" t="s">
        <v>17</v>
      </c>
      <c r="E4540" s="4" t="s">
        <v>24</v>
      </c>
    </row>
    <row r="4541" spans="1:5" ht="57.6" x14ac:dyDescent="0.3">
      <c r="A4541" s="8" t="s">
        <v>9559</v>
      </c>
      <c r="B4541" s="4" t="s">
        <v>19527</v>
      </c>
      <c r="C4541" s="5" t="s">
        <v>19528</v>
      </c>
      <c r="D4541" s="5" t="s">
        <v>2634</v>
      </c>
      <c r="E4541" s="4" t="s">
        <v>868</v>
      </c>
    </row>
    <row r="4542" spans="1:5" ht="129.6" x14ac:dyDescent="0.3">
      <c r="A4542" s="8" t="s">
        <v>9560</v>
      </c>
      <c r="B4542" s="4" t="s">
        <v>19529</v>
      </c>
      <c r="C4542" s="5" t="s">
        <v>19530</v>
      </c>
      <c r="D4542" s="5" t="s">
        <v>2608</v>
      </c>
      <c r="E4542" s="4" t="s">
        <v>24</v>
      </c>
    </row>
    <row r="4543" spans="1:5" ht="129.6" x14ac:dyDescent="0.3">
      <c r="A4543" s="8" t="s">
        <v>9561</v>
      </c>
      <c r="B4543" s="4" t="s">
        <v>19531</v>
      </c>
      <c r="C4543" s="5" t="s">
        <v>19532</v>
      </c>
      <c r="D4543" s="5" t="s">
        <v>2634</v>
      </c>
      <c r="E4543" s="4" t="s">
        <v>868</v>
      </c>
    </row>
    <row r="4544" spans="1:5" ht="144" x14ac:dyDescent="0.3">
      <c r="A4544" s="8" t="s">
        <v>9562</v>
      </c>
      <c r="B4544" s="4" t="s">
        <v>19533</v>
      </c>
      <c r="C4544" s="5" t="s">
        <v>19534</v>
      </c>
      <c r="D4544" s="5" t="s">
        <v>2608</v>
      </c>
      <c r="E4544" s="4" t="s">
        <v>24</v>
      </c>
    </row>
    <row r="4545" spans="1:5" ht="158.4" x14ac:dyDescent="0.3">
      <c r="A4545" s="8" t="s">
        <v>9563</v>
      </c>
      <c r="B4545" s="4" t="s">
        <v>19535</v>
      </c>
      <c r="C4545" s="5" t="s">
        <v>19536</v>
      </c>
      <c r="D4545" s="5" t="s">
        <v>2634</v>
      </c>
      <c r="E4545" s="4" t="s">
        <v>868</v>
      </c>
    </row>
    <row r="4546" spans="1:5" ht="115.2" x14ac:dyDescent="0.3">
      <c r="A4546" s="8" t="s">
        <v>9564</v>
      </c>
      <c r="B4546" s="4" t="s">
        <v>19537</v>
      </c>
      <c r="C4546" s="5" t="s">
        <v>19538</v>
      </c>
      <c r="D4546" s="5" t="s">
        <v>2771</v>
      </c>
      <c r="E4546" s="4" t="s">
        <v>24</v>
      </c>
    </row>
    <row r="4547" spans="1:5" ht="115.2" x14ac:dyDescent="0.3">
      <c r="A4547" s="8" t="s">
        <v>9565</v>
      </c>
      <c r="B4547" s="4" t="s">
        <v>19539</v>
      </c>
      <c r="C4547" s="5" t="s">
        <v>19540</v>
      </c>
      <c r="D4547" s="5" t="s">
        <v>2772</v>
      </c>
      <c r="E4547" s="4" t="s">
        <v>868</v>
      </c>
    </row>
    <row r="4548" spans="1:5" ht="115.2" x14ac:dyDescent="0.3">
      <c r="A4548" s="8" t="s">
        <v>9566</v>
      </c>
      <c r="B4548" s="4" t="s">
        <v>19541</v>
      </c>
      <c r="C4548" s="5" t="s">
        <v>19542</v>
      </c>
      <c r="D4548" s="5" t="s">
        <v>17</v>
      </c>
      <c r="E4548" s="4" t="s">
        <v>24</v>
      </c>
    </row>
    <row r="4549" spans="1:5" ht="100.8" x14ac:dyDescent="0.3">
      <c r="A4549" s="8" t="s">
        <v>9567</v>
      </c>
      <c r="B4549" s="4" t="s">
        <v>19543</v>
      </c>
      <c r="C4549" s="5" t="s">
        <v>19544</v>
      </c>
      <c r="D4549" s="5" t="s">
        <v>2773</v>
      </c>
      <c r="E4549" s="4" t="s">
        <v>868</v>
      </c>
    </row>
    <row r="4550" spans="1:5" ht="86.4" x14ac:dyDescent="0.3">
      <c r="A4550" s="8" t="s">
        <v>9568</v>
      </c>
      <c r="B4550" s="4" t="s">
        <v>19545</v>
      </c>
      <c r="C4550" s="5" t="s">
        <v>19546</v>
      </c>
      <c r="D4550" s="5" t="s">
        <v>2774</v>
      </c>
      <c r="E4550" s="4" t="s">
        <v>24</v>
      </c>
    </row>
    <row r="4551" spans="1:5" ht="72" x14ac:dyDescent="0.3">
      <c r="A4551" s="8" t="s">
        <v>9569</v>
      </c>
      <c r="B4551" s="4" t="s">
        <v>19547</v>
      </c>
      <c r="C4551" s="5" t="s">
        <v>19548</v>
      </c>
      <c r="D4551" s="5" t="s">
        <v>2775</v>
      </c>
      <c r="E4551" s="4" t="s">
        <v>20</v>
      </c>
    </row>
    <row r="4552" spans="1:5" ht="72" x14ac:dyDescent="0.3">
      <c r="A4552" s="8" t="s">
        <v>9570</v>
      </c>
      <c r="B4552" s="4" t="s">
        <v>19547</v>
      </c>
      <c r="C4552" s="5" t="s">
        <v>19548</v>
      </c>
      <c r="D4552" s="5" t="s">
        <v>17</v>
      </c>
      <c r="E4552" s="4" t="s">
        <v>15</v>
      </c>
    </row>
    <row r="4553" spans="1:5" ht="172.8" x14ac:dyDescent="0.3">
      <c r="A4553" s="8" t="s">
        <v>9571</v>
      </c>
      <c r="B4553" s="4" t="s">
        <v>19549</v>
      </c>
      <c r="C4553" s="5" t="s">
        <v>19550</v>
      </c>
      <c r="D4553" s="5" t="s">
        <v>2776</v>
      </c>
      <c r="E4553" s="4" t="s">
        <v>24</v>
      </c>
    </row>
    <row r="4554" spans="1:5" ht="57.6" x14ac:dyDescent="0.3">
      <c r="A4554" s="8" t="s">
        <v>9572</v>
      </c>
      <c r="B4554" s="4" t="s">
        <v>19551</v>
      </c>
      <c r="C4554" s="5" t="s">
        <v>19552</v>
      </c>
      <c r="D4554" s="5" t="s">
        <v>2777</v>
      </c>
      <c r="E4554" s="4" t="s">
        <v>20</v>
      </c>
    </row>
    <row r="4555" spans="1:5" ht="72" x14ac:dyDescent="0.3">
      <c r="A4555" s="8" t="s">
        <v>9573</v>
      </c>
      <c r="B4555" s="4" t="s">
        <v>19553</v>
      </c>
      <c r="C4555" s="5" t="s">
        <v>19554</v>
      </c>
      <c r="D4555" s="5" t="s">
        <v>2778</v>
      </c>
      <c r="E4555" s="4" t="s">
        <v>20</v>
      </c>
    </row>
    <row r="4556" spans="1:5" ht="72" x14ac:dyDescent="0.3">
      <c r="A4556" s="8" t="s">
        <v>9574</v>
      </c>
      <c r="B4556" s="4" t="s">
        <v>19555</v>
      </c>
      <c r="C4556" s="5" t="s">
        <v>19556</v>
      </c>
      <c r="D4556" s="5" t="s">
        <v>17</v>
      </c>
      <c r="E4556" s="4" t="s">
        <v>20</v>
      </c>
    </row>
    <row r="4557" spans="1:5" ht="144" x14ac:dyDescent="0.3">
      <c r="A4557" s="8" t="s">
        <v>9575</v>
      </c>
      <c r="B4557" s="4" t="s">
        <v>19557</v>
      </c>
      <c r="C4557" s="5" t="s">
        <v>19558</v>
      </c>
      <c r="D4557" s="5" t="s">
        <v>2779</v>
      </c>
      <c r="E4557" s="4" t="s">
        <v>868</v>
      </c>
    </row>
    <row r="4558" spans="1:5" ht="158.4" x14ac:dyDescent="0.3">
      <c r="A4558" s="8" t="s">
        <v>9576</v>
      </c>
      <c r="B4558" s="4" t="s">
        <v>19559</v>
      </c>
      <c r="C4558" s="5" t="s">
        <v>46480</v>
      </c>
      <c r="D4558" s="5" t="s">
        <v>2780</v>
      </c>
      <c r="E4558" s="4" t="s">
        <v>868</v>
      </c>
    </row>
    <row r="4559" spans="1:5" ht="158.4" x14ac:dyDescent="0.3">
      <c r="A4559" s="8" t="s">
        <v>9577</v>
      </c>
      <c r="B4559" s="4" t="s">
        <v>19559</v>
      </c>
      <c r="C4559" s="5" t="s">
        <v>46480</v>
      </c>
      <c r="D4559" s="5" t="s">
        <v>17</v>
      </c>
      <c r="E4559" s="4" t="s">
        <v>868</v>
      </c>
    </row>
    <row r="4560" spans="1:5" ht="144" x14ac:dyDescent="0.3">
      <c r="A4560" s="8" t="s">
        <v>9578</v>
      </c>
      <c r="B4560" s="4" t="s">
        <v>19561</v>
      </c>
      <c r="C4560" s="5" t="s">
        <v>19560</v>
      </c>
      <c r="D4560" s="5" t="s">
        <v>17</v>
      </c>
      <c r="E4560" s="4" t="s">
        <v>868</v>
      </c>
    </row>
    <row r="4561" spans="1:5" ht="100.8" x14ac:dyDescent="0.3">
      <c r="A4561" s="8" t="s">
        <v>9579</v>
      </c>
      <c r="B4561" s="4" t="s">
        <v>19562</v>
      </c>
      <c r="C4561" s="5" t="s">
        <v>19563</v>
      </c>
      <c r="D4561" s="5" t="s">
        <v>2781</v>
      </c>
      <c r="E4561" s="4" t="s">
        <v>868</v>
      </c>
    </row>
    <row r="4562" spans="1:5" ht="86.4" x14ac:dyDescent="0.3">
      <c r="A4562" s="8" t="s">
        <v>9580</v>
      </c>
      <c r="B4562" s="4" t="s">
        <v>19564</v>
      </c>
      <c r="C4562" s="5" t="s">
        <v>19565</v>
      </c>
      <c r="D4562" s="5" t="s">
        <v>2782</v>
      </c>
      <c r="E4562" s="4" t="s">
        <v>868</v>
      </c>
    </row>
    <row r="4563" spans="1:5" ht="86.4" x14ac:dyDescent="0.3">
      <c r="A4563" s="8" t="s">
        <v>9581</v>
      </c>
      <c r="B4563" s="4" t="s">
        <v>19564</v>
      </c>
      <c r="C4563" s="5" t="s">
        <v>19565</v>
      </c>
      <c r="D4563" s="5" t="s">
        <v>17</v>
      </c>
      <c r="E4563" s="4" t="s">
        <v>868</v>
      </c>
    </row>
    <row r="4564" spans="1:5" ht="100.8" x14ac:dyDescent="0.3">
      <c r="A4564" s="8" t="s">
        <v>9582</v>
      </c>
      <c r="B4564" s="4" t="s">
        <v>19566</v>
      </c>
      <c r="C4564" s="5" t="s">
        <v>19567</v>
      </c>
      <c r="D4564" s="5" t="s">
        <v>2783</v>
      </c>
      <c r="E4564" s="4" t="s">
        <v>868</v>
      </c>
    </row>
    <row r="4565" spans="1:5" ht="86.4" x14ac:dyDescent="0.3">
      <c r="A4565" s="8" t="s">
        <v>9583</v>
      </c>
      <c r="B4565" s="4" t="s">
        <v>19568</v>
      </c>
      <c r="C4565" s="5" t="s">
        <v>46481</v>
      </c>
      <c r="D4565" s="5" t="s">
        <v>2785</v>
      </c>
      <c r="E4565" s="4" t="s">
        <v>868</v>
      </c>
    </row>
    <row r="4566" spans="1:5" ht="86.4" x14ac:dyDescent="0.3">
      <c r="A4566" s="8" t="s">
        <v>9584</v>
      </c>
      <c r="B4566" s="4" t="s">
        <v>19568</v>
      </c>
      <c r="C4566" s="5" t="s">
        <v>46481</v>
      </c>
      <c r="D4566" s="5" t="s">
        <v>2786</v>
      </c>
      <c r="E4566" s="4" t="s">
        <v>868</v>
      </c>
    </row>
    <row r="4567" spans="1:5" ht="86.4" x14ac:dyDescent="0.3">
      <c r="A4567" s="8" t="s">
        <v>9585</v>
      </c>
      <c r="B4567" s="4" t="s">
        <v>19569</v>
      </c>
      <c r="C4567" s="5" t="s">
        <v>46482</v>
      </c>
      <c r="D4567" s="5" t="s">
        <v>2785</v>
      </c>
      <c r="E4567" s="4" t="s">
        <v>868</v>
      </c>
    </row>
    <row r="4568" spans="1:5" ht="86.4" x14ac:dyDescent="0.3">
      <c r="A4568" s="8" t="s">
        <v>9586</v>
      </c>
      <c r="B4568" s="4" t="s">
        <v>19569</v>
      </c>
      <c r="C4568" s="5" t="s">
        <v>46482</v>
      </c>
      <c r="D4568" s="5" t="s">
        <v>2787</v>
      </c>
      <c r="E4568" s="4" t="s">
        <v>868</v>
      </c>
    </row>
    <row r="4569" spans="1:5" ht="86.4" x14ac:dyDescent="0.3">
      <c r="A4569" s="8" t="s">
        <v>9587</v>
      </c>
      <c r="B4569" s="4" t="s">
        <v>19569</v>
      </c>
      <c r="C4569" s="5" t="s">
        <v>46482</v>
      </c>
      <c r="D4569" s="5" t="s">
        <v>2788</v>
      </c>
      <c r="E4569" s="4" t="s">
        <v>868</v>
      </c>
    </row>
    <row r="4570" spans="1:5" ht="86.4" x14ac:dyDescent="0.3">
      <c r="A4570" s="8" t="s">
        <v>9588</v>
      </c>
      <c r="B4570" s="4" t="s">
        <v>19569</v>
      </c>
      <c r="C4570" s="5" t="s">
        <v>46482</v>
      </c>
      <c r="D4570" s="5" t="s">
        <v>2789</v>
      </c>
      <c r="E4570" s="4" t="s">
        <v>868</v>
      </c>
    </row>
    <row r="4571" spans="1:5" ht="86.4" x14ac:dyDescent="0.3">
      <c r="A4571" s="8" t="s">
        <v>9589</v>
      </c>
      <c r="B4571" s="4" t="s">
        <v>19569</v>
      </c>
      <c r="C4571" s="5" t="s">
        <v>46482</v>
      </c>
      <c r="D4571" s="5" t="s">
        <v>2790</v>
      </c>
      <c r="E4571" s="4" t="s">
        <v>868</v>
      </c>
    </row>
    <row r="4572" spans="1:5" ht="86.4" x14ac:dyDescent="0.3">
      <c r="A4572" s="8" t="s">
        <v>9590</v>
      </c>
      <c r="B4572" s="4" t="s">
        <v>19569</v>
      </c>
      <c r="C4572" s="5" t="s">
        <v>46482</v>
      </c>
      <c r="D4572" s="5" t="s">
        <v>2791</v>
      </c>
      <c r="E4572" s="4" t="s">
        <v>868</v>
      </c>
    </row>
    <row r="4573" spans="1:5" ht="86.4" x14ac:dyDescent="0.3">
      <c r="A4573" s="8" t="s">
        <v>9591</v>
      </c>
      <c r="B4573" s="4" t="s">
        <v>19569</v>
      </c>
      <c r="C4573" s="5" t="s">
        <v>46482</v>
      </c>
      <c r="D4573" s="5" t="s">
        <v>2792</v>
      </c>
      <c r="E4573" s="4" t="s">
        <v>868</v>
      </c>
    </row>
    <row r="4574" spans="1:5" ht="86.4" x14ac:dyDescent="0.3">
      <c r="A4574" s="8" t="s">
        <v>9592</v>
      </c>
      <c r="B4574" s="4" t="s">
        <v>19569</v>
      </c>
      <c r="C4574" s="5" t="s">
        <v>46482</v>
      </c>
      <c r="D4574" s="5" t="s">
        <v>2793</v>
      </c>
      <c r="E4574" s="4" t="s">
        <v>868</v>
      </c>
    </row>
    <row r="4575" spans="1:5" ht="115.2" x14ac:dyDescent="0.3">
      <c r="A4575" s="8" t="s">
        <v>9593</v>
      </c>
      <c r="B4575" s="4" t="s">
        <v>19570</v>
      </c>
      <c r="C4575" s="5" t="s">
        <v>19571</v>
      </c>
      <c r="D4575" s="5" t="s">
        <v>2781</v>
      </c>
      <c r="E4575" s="4" t="s">
        <v>16</v>
      </c>
    </row>
    <row r="4576" spans="1:5" ht="86.4" x14ac:dyDescent="0.3">
      <c r="A4576" s="8" t="s">
        <v>9594</v>
      </c>
      <c r="B4576" s="4" t="s">
        <v>19572</v>
      </c>
      <c r="C4576" s="5" t="s">
        <v>19573</v>
      </c>
      <c r="D4576" s="5" t="s">
        <v>2794</v>
      </c>
      <c r="E4576" s="4" t="s">
        <v>868</v>
      </c>
    </row>
    <row r="4577" spans="1:5" ht="86.4" x14ac:dyDescent="0.3">
      <c r="A4577" s="8" t="s">
        <v>9595</v>
      </c>
      <c r="B4577" s="4" t="s">
        <v>19572</v>
      </c>
      <c r="C4577" s="5" t="s">
        <v>19573</v>
      </c>
      <c r="D4577" s="5" t="s">
        <v>17</v>
      </c>
      <c r="E4577" s="4" t="s">
        <v>868</v>
      </c>
    </row>
    <row r="4578" spans="1:5" ht="115.2" x14ac:dyDescent="0.3">
      <c r="A4578" s="8" t="s">
        <v>9596</v>
      </c>
      <c r="B4578" s="4" t="s">
        <v>19574</v>
      </c>
      <c r="C4578" s="5" t="s">
        <v>19575</v>
      </c>
      <c r="D4578" s="5" t="s">
        <v>2795</v>
      </c>
      <c r="E4578" s="4" t="s">
        <v>868</v>
      </c>
    </row>
    <row r="4579" spans="1:5" ht="100.8" x14ac:dyDescent="0.3">
      <c r="A4579" s="8" t="s">
        <v>9597</v>
      </c>
      <c r="B4579" s="4" t="s">
        <v>19576</v>
      </c>
      <c r="C4579" s="5" t="s">
        <v>19577</v>
      </c>
      <c r="D4579" s="5" t="s">
        <v>2796</v>
      </c>
      <c r="E4579" s="4" t="s">
        <v>868</v>
      </c>
    </row>
    <row r="4580" spans="1:5" ht="100.8" x14ac:dyDescent="0.3">
      <c r="A4580" s="8" t="s">
        <v>9598</v>
      </c>
      <c r="B4580" s="4" t="s">
        <v>19578</v>
      </c>
      <c r="C4580" s="5" t="s">
        <v>19579</v>
      </c>
      <c r="D4580" s="5" t="s">
        <v>2784</v>
      </c>
      <c r="E4580" s="4" t="s">
        <v>868</v>
      </c>
    </row>
    <row r="4581" spans="1:5" ht="100.8" x14ac:dyDescent="0.3">
      <c r="A4581" s="8" t="s">
        <v>9599</v>
      </c>
      <c r="B4581" s="4" t="s">
        <v>19580</v>
      </c>
      <c r="C4581" s="5" t="s">
        <v>19581</v>
      </c>
      <c r="D4581" s="5" t="s">
        <v>17</v>
      </c>
      <c r="E4581" s="4" t="s">
        <v>868</v>
      </c>
    </row>
    <row r="4582" spans="1:5" ht="100.8" x14ac:dyDescent="0.3">
      <c r="A4582" s="8" t="s">
        <v>9600</v>
      </c>
      <c r="B4582" s="4" t="s">
        <v>19582</v>
      </c>
      <c r="C4582" s="5" t="s">
        <v>46483</v>
      </c>
      <c r="D4582" s="5" t="s">
        <v>2797</v>
      </c>
      <c r="E4582" s="4" t="s">
        <v>16</v>
      </c>
    </row>
    <row r="4583" spans="1:5" ht="100.8" x14ac:dyDescent="0.3">
      <c r="A4583" s="8" t="s">
        <v>9601</v>
      </c>
      <c r="B4583" s="4" t="s">
        <v>19582</v>
      </c>
      <c r="C4583" s="5" t="s">
        <v>46483</v>
      </c>
      <c r="D4583" s="5" t="s">
        <v>2798</v>
      </c>
      <c r="E4583" s="4" t="s">
        <v>868</v>
      </c>
    </row>
    <row r="4584" spans="1:5" ht="100.8" x14ac:dyDescent="0.3">
      <c r="A4584" s="8" t="s">
        <v>9602</v>
      </c>
      <c r="B4584" s="4" t="s">
        <v>19582</v>
      </c>
      <c r="C4584" s="5" t="s">
        <v>46483</v>
      </c>
      <c r="D4584" s="5" t="s">
        <v>2799</v>
      </c>
      <c r="E4584" s="4" t="s">
        <v>868</v>
      </c>
    </row>
    <row r="4585" spans="1:5" ht="100.8" x14ac:dyDescent="0.3">
      <c r="A4585" s="8" t="s">
        <v>9603</v>
      </c>
      <c r="B4585" s="4" t="s">
        <v>19582</v>
      </c>
      <c r="C4585" s="5" t="s">
        <v>46483</v>
      </c>
      <c r="D4585" s="5" t="s">
        <v>17</v>
      </c>
      <c r="E4585" s="4" t="s">
        <v>868</v>
      </c>
    </row>
    <row r="4586" spans="1:5" ht="86.4" x14ac:dyDescent="0.3">
      <c r="A4586" s="8" t="s">
        <v>9604</v>
      </c>
      <c r="B4586" s="4" t="s">
        <v>19584</v>
      </c>
      <c r="C4586" s="5" t="s">
        <v>19583</v>
      </c>
      <c r="D4586" s="5" t="s">
        <v>2798</v>
      </c>
      <c r="E4586" s="4" t="s">
        <v>868</v>
      </c>
    </row>
    <row r="4587" spans="1:5" ht="86.4" x14ac:dyDescent="0.3">
      <c r="A4587" s="8" t="s">
        <v>9605</v>
      </c>
      <c r="B4587" s="4" t="s">
        <v>19584</v>
      </c>
      <c r="C4587" s="5" t="s">
        <v>19583</v>
      </c>
      <c r="D4587" s="5" t="s">
        <v>2797</v>
      </c>
      <c r="E4587" s="4" t="s">
        <v>16</v>
      </c>
    </row>
    <row r="4588" spans="1:5" ht="86.4" x14ac:dyDescent="0.3">
      <c r="A4588" s="8" t="s">
        <v>9606</v>
      </c>
      <c r="B4588" s="4" t="s">
        <v>19584</v>
      </c>
      <c r="C4588" s="5" t="s">
        <v>19583</v>
      </c>
      <c r="D4588" s="5" t="s">
        <v>2800</v>
      </c>
      <c r="E4588" s="4" t="s">
        <v>868</v>
      </c>
    </row>
    <row r="4589" spans="1:5" ht="86.4" x14ac:dyDescent="0.3">
      <c r="A4589" s="8" t="s">
        <v>9607</v>
      </c>
      <c r="B4589" s="4" t="s">
        <v>19584</v>
      </c>
      <c r="C4589" s="5" t="s">
        <v>19583</v>
      </c>
      <c r="D4589" s="5" t="s">
        <v>2799</v>
      </c>
      <c r="E4589" s="4" t="s">
        <v>868</v>
      </c>
    </row>
    <row r="4590" spans="1:5" ht="86.4" x14ac:dyDescent="0.3">
      <c r="A4590" s="8" t="s">
        <v>9608</v>
      </c>
      <c r="B4590" s="4" t="s">
        <v>19584</v>
      </c>
      <c r="C4590" s="5" t="s">
        <v>19583</v>
      </c>
      <c r="D4590" s="5" t="s">
        <v>2801</v>
      </c>
      <c r="E4590" s="4" t="s">
        <v>868</v>
      </c>
    </row>
    <row r="4591" spans="1:5" ht="86.4" x14ac:dyDescent="0.3">
      <c r="A4591" s="8" t="s">
        <v>9609</v>
      </c>
      <c r="B4591" s="4" t="s">
        <v>19584</v>
      </c>
      <c r="C4591" s="5" t="s">
        <v>19583</v>
      </c>
      <c r="D4591" s="5" t="s">
        <v>2802</v>
      </c>
      <c r="E4591" s="4" t="s">
        <v>868</v>
      </c>
    </row>
    <row r="4592" spans="1:5" ht="86.4" x14ac:dyDescent="0.3">
      <c r="A4592" s="8" t="s">
        <v>9610</v>
      </c>
      <c r="B4592" s="4" t="s">
        <v>19584</v>
      </c>
      <c r="C4592" s="5" t="s">
        <v>19583</v>
      </c>
      <c r="D4592" s="5" t="s">
        <v>17</v>
      </c>
      <c r="E4592" s="4" t="s">
        <v>868</v>
      </c>
    </row>
    <row r="4593" spans="1:5" ht="129.6" x14ac:dyDescent="0.3">
      <c r="A4593" s="8" t="s">
        <v>9611</v>
      </c>
      <c r="B4593" s="4" t="s">
        <v>19585</v>
      </c>
      <c r="C4593" s="5" t="s">
        <v>46484</v>
      </c>
      <c r="D4593" s="5" t="s">
        <v>2803</v>
      </c>
      <c r="E4593" s="4" t="s">
        <v>868</v>
      </c>
    </row>
    <row r="4594" spans="1:5" ht="129.6" x14ac:dyDescent="0.3">
      <c r="A4594" s="8" t="s">
        <v>9612</v>
      </c>
      <c r="B4594" s="4" t="s">
        <v>19585</v>
      </c>
      <c r="C4594" s="5" t="s">
        <v>46484</v>
      </c>
      <c r="D4594" s="5" t="s">
        <v>2804</v>
      </c>
      <c r="E4594" s="4" t="s">
        <v>868</v>
      </c>
    </row>
    <row r="4595" spans="1:5" ht="129.6" x14ac:dyDescent="0.3">
      <c r="A4595" s="8" t="s">
        <v>9613</v>
      </c>
      <c r="B4595" s="4" t="s">
        <v>19585</v>
      </c>
      <c r="C4595" s="5" t="s">
        <v>46484</v>
      </c>
      <c r="D4595" s="5" t="s">
        <v>2805</v>
      </c>
      <c r="E4595" s="4" t="s">
        <v>52</v>
      </c>
    </row>
    <row r="4596" spans="1:5" ht="129.6" x14ac:dyDescent="0.3">
      <c r="A4596" s="8" t="s">
        <v>9614</v>
      </c>
      <c r="B4596" s="4" t="s">
        <v>19585</v>
      </c>
      <c r="C4596" s="5" t="s">
        <v>46484</v>
      </c>
      <c r="D4596" s="5" t="s">
        <v>2806</v>
      </c>
      <c r="E4596" s="4" t="s">
        <v>868</v>
      </c>
    </row>
    <row r="4597" spans="1:5" ht="129.6" x14ac:dyDescent="0.3">
      <c r="A4597" s="8" t="s">
        <v>9615</v>
      </c>
      <c r="B4597" s="4" t="s">
        <v>19585</v>
      </c>
      <c r="C4597" s="5" t="s">
        <v>46484</v>
      </c>
      <c r="D4597" s="5" t="s">
        <v>17</v>
      </c>
      <c r="E4597" s="4" t="s">
        <v>868</v>
      </c>
    </row>
    <row r="4598" spans="1:5" ht="100.8" x14ac:dyDescent="0.3">
      <c r="A4598" s="8" t="s">
        <v>23539</v>
      </c>
      <c r="B4598" s="4" t="s">
        <v>19587</v>
      </c>
      <c r="C4598" s="5" t="s">
        <v>19586</v>
      </c>
      <c r="D4598" s="5" t="s">
        <v>45838</v>
      </c>
      <c r="E4598" s="4">
        <v>35</v>
      </c>
    </row>
    <row r="4599" spans="1:5" ht="100.8" x14ac:dyDescent="0.3">
      <c r="A4599" s="8" t="s">
        <v>9616</v>
      </c>
      <c r="B4599" s="4" t="s">
        <v>19587</v>
      </c>
      <c r="C4599" s="5" t="s">
        <v>19586</v>
      </c>
      <c r="D4599" s="5" t="s">
        <v>2807</v>
      </c>
      <c r="E4599" s="4" t="s">
        <v>868</v>
      </c>
    </row>
    <row r="4600" spans="1:5" ht="100.8" x14ac:dyDescent="0.3">
      <c r="A4600" s="8" t="s">
        <v>9617</v>
      </c>
      <c r="B4600" s="4" t="s">
        <v>19587</v>
      </c>
      <c r="C4600" s="5" t="s">
        <v>19586</v>
      </c>
      <c r="D4600" s="5" t="s">
        <v>17</v>
      </c>
      <c r="E4600" s="4" t="s">
        <v>868</v>
      </c>
    </row>
    <row r="4601" spans="1:5" ht="100.8" x14ac:dyDescent="0.3">
      <c r="A4601" s="8" t="s">
        <v>9618</v>
      </c>
      <c r="B4601" s="4" t="s">
        <v>19588</v>
      </c>
      <c r="C4601" s="5" t="s">
        <v>19589</v>
      </c>
      <c r="D4601" s="5" t="s">
        <v>2808</v>
      </c>
      <c r="E4601" s="4" t="s">
        <v>868</v>
      </c>
    </row>
    <row r="4602" spans="1:5" ht="72" x14ac:dyDescent="0.3">
      <c r="A4602" s="8" t="s">
        <v>9619</v>
      </c>
      <c r="B4602" s="4" t="s">
        <v>19590</v>
      </c>
      <c r="C4602" s="5" t="s">
        <v>19591</v>
      </c>
      <c r="D4602" s="5" t="s">
        <v>2809</v>
      </c>
      <c r="E4602" s="4" t="s">
        <v>868</v>
      </c>
    </row>
    <row r="4603" spans="1:5" ht="72" x14ac:dyDescent="0.3">
      <c r="A4603" s="8" t="s">
        <v>9620</v>
      </c>
      <c r="B4603" s="4" t="s">
        <v>19592</v>
      </c>
      <c r="C4603" s="5" t="s">
        <v>46485</v>
      </c>
      <c r="D4603" s="5" t="s">
        <v>2810</v>
      </c>
      <c r="E4603" s="4" t="s">
        <v>16</v>
      </c>
    </row>
    <row r="4604" spans="1:5" ht="72" x14ac:dyDescent="0.3">
      <c r="A4604" s="8" t="s">
        <v>9621</v>
      </c>
      <c r="B4604" s="4" t="s">
        <v>19592</v>
      </c>
      <c r="C4604" s="5" t="s">
        <v>46485</v>
      </c>
      <c r="D4604" s="5" t="s">
        <v>2811</v>
      </c>
      <c r="E4604" s="4" t="s">
        <v>868</v>
      </c>
    </row>
    <row r="4605" spans="1:5" ht="72" x14ac:dyDescent="0.3">
      <c r="A4605" s="8" t="s">
        <v>9622</v>
      </c>
      <c r="B4605" s="4" t="s">
        <v>19592</v>
      </c>
      <c r="C4605" s="5" t="s">
        <v>46485</v>
      </c>
      <c r="D4605" s="5" t="s">
        <v>17</v>
      </c>
      <c r="E4605" s="4" t="s">
        <v>868</v>
      </c>
    </row>
    <row r="4606" spans="1:5" ht="57.6" x14ac:dyDescent="0.3">
      <c r="A4606" s="8" t="s">
        <v>9623</v>
      </c>
      <c r="B4606" s="4" t="s">
        <v>19594</v>
      </c>
      <c r="C4606" s="5" t="s">
        <v>19593</v>
      </c>
      <c r="D4606" s="5" t="s">
        <v>17</v>
      </c>
      <c r="E4606" s="4" t="s">
        <v>868</v>
      </c>
    </row>
    <row r="4607" spans="1:5" ht="144" x14ac:dyDescent="0.3">
      <c r="A4607" s="8" t="s">
        <v>9624</v>
      </c>
      <c r="B4607" s="4" t="s">
        <v>19595</v>
      </c>
      <c r="C4607" s="5" t="s">
        <v>46486</v>
      </c>
      <c r="D4607" s="5" t="s">
        <v>2812</v>
      </c>
      <c r="E4607" s="4" t="s">
        <v>20</v>
      </c>
    </row>
    <row r="4608" spans="1:5" ht="144" x14ac:dyDescent="0.3">
      <c r="A4608" s="8" t="s">
        <v>9625</v>
      </c>
      <c r="B4608" s="4" t="s">
        <v>19595</v>
      </c>
      <c r="C4608" s="5" t="s">
        <v>46486</v>
      </c>
      <c r="D4608" s="5" t="s">
        <v>2813</v>
      </c>
      <c r="E4608" s="4" t="s">
        <v>20</v>
      </c>
    </row>
    <row r="4609" spans="1:5" ht="129.6" x14ac:dyDescent="0.3">
      <c r="A4609" s="8" t="s">
        <v>9626</v>
      </c>
      <c r="B4609" s="4" t="s">
        <v>19596</v>
      </c>
      <c r="C4609" s="5" t="s">
        <v>46487</v>
      </c>
      <c r="D4609" s="5" t="s">
        <v>2814</v>
      </c>
      <c r="E4609" s="4" t="s">
        <v>347</v>
      </c>
    </row>
    <row r="4610" spans="1:5" ht="129.6" x14ac:dyDescent="0.3">
      <c r="A4610" s="8" t="s">
        <v>9627</v>
      </c>
      <c r="B4610" s="4" t="s">
        <v>19596</v>
      </c>
      <c r="C4610" s="5" t="s">
        <v>46487</v>
      </c>
      <c r="D4610" s="5" t="s">
        <v>2815</v>
      </c>
      <c r="E4610" s="4" t="s">
        <v>16</v>
      </c>
    </row>
    <row r="4611" spans="1:5" ht="115.2" x14ac:dyDescent="0.3">
      <c r="A4611" s="8" t="s">
        <v>9628</v>
      </c>
      <c r="B4611" s="4" t="s">
        <v>19597</v>
      </c>
      <c r="C4611" s="5" t="s">
        <v>19598</v>
      </c>
      <c r="D4611" s="5" t="s">
        <v>2816</v>
      </c>
      <c r="E4611" s="4" t="s">
        <v>16</v>
      </c>
    </row>
    <row r="4612" spans="1:5" ht="115.2" x14ac:dyDescent="0.3">
      <c r="A4612" s="8" t="s">
        <v>9629</v>
      </c>
      <c r="B4612" s="4" t="s">
        <v>19597</v>
      </c>
      <c r="C4612" s="5" t="s">
        <v>19598</v>
      </c>
      <c r="D4612" s="5" t="s">
        <v>2817</v>
      </c>
      <c r="E4612" s="4" t="s">
        <v>16</v>
      </c>
    </row>
    <row r="4613" spans="1:5" ht="115.2" x14ac:dyDescent="0.3">
      <c r="A4613" s="8" t="s">
        <v>9630</v>
      </c>
      <c r="B4613" s="4" t="s">
        <v>19597</v>
      </c>
      <c r="C4613" s="5" t="s">
        <v>19598</v>
      </c>
      <c r="D4613" s="5" t="s">
        <v>17</v>
      </c>
      <c r="E4613" s="4" t="s">
        <v>15</v>
      </c>
    </row>
    <row r="4614" spans="1:5" ht="86.4" x14ac:dyDescent="0.3">
      <c r="A4614" s="8" t="s">
        <v>9631</v>
      </c>
      <c r="B4614" s="4" t="s">
        <v>19599</v>
      </c>
      <c r="C4614" s="5" t="s">
        <v>19600</v>
      </c>
      <c r="D4614" s="5" t="s">
        <v>2818</v>
      </c>
      <c r="E4614" s="4" t="s">
        <v>16</v>
      </c>
    </row>
    <row r="4615" spans="1:5" ht="129.6" x14ac:dyDescent="0.3">
      <c r="A4615" s="8" t="s">
        <v>9632</v>
      </c>
      <c r="B4615" s="4" t="s">
        <v>19601</v>
      </c>
      <c r="C4615" s="5" t="s">
        <v>19602</v>
      </c>
      <c r="D4615" s="5" t="s">
        <v>2819</v>
      </c>
      <c r="E4615" s="4" t="s">
        <v>16</v>
      </c>
    </row>
    <row r="4616" spans="1:5" ht="115.2" x14ac:dyDescent="0.3">
      <c r="A4616" s="8" t="s">
        <v>9633</v>
      </c>
      <c r="B4616" s="4" t="s">
        <v>19603</v>
      </c>
      <c r="C4616" s="5" t="s">
        <v>19604</v>
      </c>
      <c r="D4616" s="5" t="s">
        <v>2820</v>
      </c>
      <c r="E4616" s="4" t="s">
        <v>868</v>
      </c>
    </row>
    <row r="4617" spans="1:5" ht="172.8" x14ac:dyDescent="0.3">
      <c r="A4617" s="8" t="s">
        <v>9634</v>
      </c>
      <c r="B4617" s="4" t="s">
        <v>19605</v>
      </c>
      <c r="C4617" s="5" t="s">
        <v>19606</v>
      </c>
      <c r="D4617" s="5" t="s">
        <v>2821</v>
      </c>
      <c r="E4617" s="4" t="s">
        <v>868</v>
      </c>
    </row>
    <row r="4618" spans="1:5" ht="72" x14ac:dyDescent="0.3">
      <c r="A4618" s="8" t="s">
        <v>9635</v>
      </c>
      <c r="B4618" s="4" t="s">
        <v>19607</v>
      </c>
      <c r="C4618" s="5" t="s">
        <v>19608</v>
      </c>
      <c r="D4618" s="5" t="s">
        <v>2822</v>
      </c>
      <c r="E4618" s="4" t="s">
        <v>347</v>
      </c>
    </row>
    <row r="4619" spans="1:5" ht="72" x14ac:dyDescent="0.3">
      <c r="A4619" s="8" t="s">
        <v>9636</v>
      </c>
      <c r="B4619" s="4" t="s">
        <v>19609</v>
      </c>
      <c r="C4619" s="5" t="s">
        <v>46488</v>
      </c>
      <c r="D4619" s="5" t="s">
        <v>2823</v>
      </c>
      <c r="E4619" s="4" t="s">
        <v>24</v>
      </c>
    </row>
    <row r="4620" spans="1:5" ht="72" x14ac:dyDescent="0.3">
      <c r="A4620" s="8" t="s">
        <v>9637</v>
      </c>
      <c r="B4620" s="4" t="s">
        <v>19609</v>
      </c>
      <c r="C4620" s="5" t="s">
        <v>46488</v>
      </c>
      <c r="D4620" s="5" t="s">
        <v>17</v>
      </c>
      <c r="E4620" s="4" t="s">
        <v>15</v>
      </c>
    </row>
    <row r="4621" spans="1:5" ht="72" x14ac:dyDescent="0.3">
      <c r="A4621" s="8" t="s">
        <v>9638</v>
      </c>
      <c r="B4621" s="4" t="s">
        <v>19610</v>
      </c>
      <c r="C4621" s="5" t="s">
        <v>19611</v>
      </c>
      <c r="D4621" s="5" t="s">
        <v>2824</v>
      </c>
      <c r="E4621" s="4" t="s">
        <v>24</v>
      </c>
    </row>
    <row r="4622" spans="1:5" ht="115.2" x14ac:dyDescent="0.3">
      <c r="A4622" s="8" t="s">
        <v>9639</v>
      </c>
      <c r="B4622" s="4" t="s">
        <v>19612</v>
      </c>
      <c r="C4622" s="5" t="s">
        <v>19613</v>
      </c>
      <c r="D4622" s="5" t="s">
        <v>2825</v>
      </c>
      <c r="E4622" s="4" t="s">
        <v>24</v>
      </c>
    </row>
    <row r="4623" spans="1:5" ht="100.8" x14ac:dyDescent="0.3">
      <c r="A4623" s="8" t="s">
        <v>9640</v>
      </c>
      <c r="B4623" s="4" t="s">
        <v>19614</v>
      </c>
      <c r="C4623" s="5" t="s">
        <v>19615</v>
      </c>
      <c r="D4623" s="5" t="s">
        <v>2826</v>
      </c>
      <c r="E4623" s="4" t="s">
        <v>24</v>
      </c>
    </row>
    <row r="4624" spans="1:5" ht="100.8" x14ac:dyDescent="0.3">
      <c r="A4624" s="8" t="s">
        <v>9641</v>
      </c>
      <c r="B4624" s="4" t="s">
        <v>19616</v>
      </c>
      <c r="C4624" s="5" t="s">
        <v>19617</v>
      </c>
      <c r="D4624" s="5" t="s">
        <v>2827</v>
      </c>
      <c r="E4624" s="4" t="s">
        <v>24</v>
      </c>
    </row>
    <row r="4625" spans="1:5" ht="100.8" x14ac:dyDescent="0.3">
      <c r="A4625" s="8" t="s">
        <v>9642</v>
      </c>
      <c r="B4625" s="4" t="s">
        <v>19618</v>
      </c>
      <c r="C4625" s="5" t="s">
        <v>19619</v>
      </c>
      <c r="D4625" s="5" t="s">
        <v>17</v>
      </c>
      <c r="E4625" s="4" t="s">
        <v>24</v>
      </c>
    </row>
    <row r="4626" spans="1:5" ht="100.8" x14ac:dyDescent="0.3">
      <c r="A4626" s="8" t="s">
        <v>9643</v>
      </c>
      <c r="B4626" s="4" t="s">
        <v>19620</v>
      </c>
      <c r="C4626" s="5" t="s">
        <v>19621</v>
      </c>
      <c r="D4626" s="5" t="s">
        <v>2828</v>
      </c>
      <c r="E4626" s="4" t="s">
        <v>24</v>
      </c>
    </row>
    <row r="4627" spans="1:5" ht="115.2" x14ac:dyDescent="0.3">
      <c r="A4627" s="8" t="s">
        <v>9644</v>
      </c>
      <c r="B4627" s="4" t="s">
        <v>19622</v>
      </c>
      <c r="C4627" s="5" t="s">
        <v>46489</v>
      </c>
      <c r="D4627" s="5" t="s">
        <v>2829</v>
      </c>
      <c r="E4627" s="4" t="s">
        <v>16</v>
      </c>
    </row>
    <row r="4628" spans="1:5" ht="115.2" x14ac:dyDescent="0.3">
      <c r="A4628" s="8" t="s">
        <v>9645</v>
      </c>
      <c r="B4628" s="4" t="s">
        <v>19622</v>
      </c>
      <c r="C4628" s="5" t="s">
        <v>46489</v>
      </c>
      <c r="D4628" s="5" t="s">
        <v>17</v>
      </c>
      <c r="E4628" s="4" t="s">
        <v>24</v>
      </c>
    </row>
    <row r="4629" spans="1:5" ht="86.4" x14ac:dyDescent="0.3">
      <c r="A4629" s="8" t="s">
        <v>9646</v>
      </c>
      <c r="B4629" s="4" t="s">
        <v>19624</v>
      </c>
      <c r="C4629" s="5" t="s">
        <v>19623</v>
      </c>
      <c r="D4629" s="5" t="s">
        <v>17</v>
      </c>
      <c r="E4629" s="4" t="s">
        <v>24</v>
      </c>
    </row>
    <row r="4630" spans="1:5" ht="187.2" x14ac:dyDescent="0.3">
      <c r="A4630" s="8" t="s">
        <v>9647</v>
      </c>
      <c r="B4630" s="4" t="s">
        <v>19625</v>
      </c>
      <c r="C4630" s="5" t="s">
        <v>46490</v>
      </c>
      <c r="D4630" s="5" t="s">
        <v>2830</v>
      </c>
      <c r="E4630" s="4" t="s">
        <v>16</v>
      </c>
    </row>
    <row r="4631" spans="1:5" ht="187.2" x14ac:dyDescent="0.3">
      <c r="A4631" s="8" t="s">
        <v>9648</v>
      </c>
      <c r="B4631" s="4" t="s">
        <v>19625</v>
      </c>
      <c r="C4631" s="5" t="s">
        <v>46490</v>
      </c>
      <c r="D4631" s="5" t="s">
        <v>17</v>
      </c>
      <c r="E4631" s="4" t="s">
        <v>24</v>
      </c>
    </row>
    <row r="4632" spans="1:5" ht="100.8" x14ac:dyDescent="0.3">
      <c r="A4632" s="8" t="s">
        <v>9649</v>
      </c>
      <c r="B4632" s="4" t="s">
        <v>19626</v>
      </c>
      <c r="C4632" s="5" t="s">
        <v>19627</v>
      </c>
      <c r="D4632" s="5" t="s">
        <v>2831</v>
      </c>
      <c r="E4632" s="4" t="s">
        <v>24</v>
      </c>
    </row>
    <row r="4633" spans="1:5" ht="100.8" x14ac:dyDescent="0.3">
      <c r="A4633" s="8" t="s">
        <v>9650</v>
      </c>
      <c r="B4633" s="4" t="s">
        <v>19628</v>
      </c>
      <c r="C4633" s="5" t="s">
        <v>19629</v>
      </c>
      <c r="D4633" s="5" t="s">
        <v>2824</v>
      </c>
      <c r="E4633" s="4" t="s">
        <v>16</v>
      </c>
    </row>
    <row r="4634" spans="1:5" ht="158.4" x14ac:dyDescent="0.3">
      <c r="A4634" s="8" t="s">
        <v>9651</v>
      </c>
      <c r="B4634" s="4" t="s">
        <v>19630</v>
      </c>
      <c r="C4634" s="5" t="s">
        <v>19631</v>
      </c>
      <c r="D4634" s="5" t="s">
        <v>2832</v>
      </c>
      <c r="E4634" s="4" t="s">
        <v>24</v>
      </c>
    </row>
    <row r="4635" spans="1:5" ht="129.6" x14ac:dyDescent="0.3">
      <c r="A4635" s="8" t="s">
        <v>9652</v>
      </c>
      <c r="B4635" s="4" t="s">
        <v>19632</v>
      </c>
      <c r="C4635" s="5" t="s">
        <v>19633</v>
      </c>
      <c r="D4635" s="5" t="s">
        <v>2833</v>
      </c>
      <c r="E4635" s="4" t="s">
        <v>16</v>
      </c>
    </row>
    <row r="4636" spans="1:5" ht="129.6" x14ac:dyDescent="0.3">
      <c r="A4636" s="8" t="s">
        <v>9653</v>
      </c>
      <c r="B4636" s="4" t="s">
        <v>19634</v>
      </c>
      <c r="C4636" s="5" t="s">
        <v>19635</v>
      </c>
      <c r="D4636" s="5" t="s">
        <v>17</v>
      </c>
      <c r="E4636" s="4" t="s">
        <v>16</v>
      </c>
    </row>
    <row r="4637" spans="1:5" ht="115.2" x14ac:dyDescent="0.3">
      <c r="A4637" s="8" t="s">
        <v>9654</v>
      </c>
      <c r="B4637" s="4" t="s">
        <v>19636</v>
      </c>
      <c r="C4637" s="5" t="s">
        <v>19637</v>
      </c>
      <c r="D4637" s="5" t="s">
        <v>2834</v>
      </c>
      <c r="E4637" s="4" t="s">
        <v>16</v>
      </c>
    </row>
    <row r="4638" spans="1:5" ht="129.6" x14ac:dyDescent="0.3">
      <c r="A4638" s="8" t="s">
        <v>9655</v>
      </c>
      <c r="B4638" s="4" t="s">
        <v>19638</v>
      </c>
      <c r="C4638" s="5" t="s">
        <v>19639</v>
      </c>
      <c r="D4638" s="5" t="s">
        <v>2824</v>
      </c>
      <c r="E4638" s="4" t="s">
        <v>24</v>
      </c>
    </row>
    <row r="4639" spans="1:5" ht="129.6" x14ac:dyDescent="0.3">
      <c r="A4639" s="8" t="s">
        <v>9656</v>
      </c>
      <c r="B4639" s="4" t="s">
        <v>19640</v>
      </c>
      <c r="C4639" s="5" t="s">
        <v>19641</v>
      </c>
      <c r="D4639" s="5" t="s">
        <v>2835</v>
      </c>
      <c r="E4639" s="4" t="s">
        <v>24</v>
      </c>
    </row>
    <row r="4640" spans="1:5" ht="259.2" x14ac:dyDescent="0.3">
      <c r="A4640" s="8" t="s">
        <v>9657</v>
      </c>
      <c r="B4640" s="4" t="s">
        <v>19642</v>
      </c>
      <c r="C4640" s="5" t="s">
        <v>46491</v>
      </c>
      <c r="D4640" s="5" t="s">
        <v>2836</v>
      </c>
      <c r="E4640" s="4" t="s">
        <v>24</v>
      </c>
    </row>
    <row r="4641" spans="1:5" ht="259.2" x14ac:dyDescent="0.3">
      <c r="A4641" s="8" t="s">
        <v>9658</v>
      </c>
      <c r="B4641" s="4" t="s">
        <v>19642</v>
      </c>
      <c r="C4641" s="5" t="s">
        <v>46491</v>
      </c>
      <c r="D4641" s="5" t="s">
        <v>17</v>
      </c>
      <c r="E4641" s="4" t="s">
        <v>15</v>
      </c>
    </row>
    <row r="4642" spans="1:5" ht="230.4" x14ac:dyDescent="0.3">
      <c r="A4642" s="8" t="s">
        <v>9659</v>
      </c>
      <c r="B4642" s="4" t="s">
        <v>19643</v>
      </c>
      <c r="C4642" s="5" t="s">
        <v>19644</v>
      </c>
      <c r="D4642" s="5" t="s">
        <v>2837</v>
      </c>
      <c r="E4642" s="4" t="s">
        <v>24</v>
      </c>
    </row>
    <row r="4643" spans="1:5" ht="216" x14ac:dyDescent="0.3">
      <c r="A4643" s="8" t="s">
        <v>9660</v>
      </c>
      <c r="B4643" s="4" t="s">
        <v>19645</v>
      </c>
      <c r="C4643" s="5" t="s">
        <v>19646</v>
      </c>
      <c r="D4643" s="5" t="s">
        <v>2838</v>
      </c>
      <c r="E4643" s="4" t="s">
        <v>16</v>
      </c>
    </row>
    <row r="4644" spans="1:5" ht="230.4" x14ac:dyDescent="0.3">
      <c r="A4644" s="8" t="s">
        <v>9661</v>
      </c>
      <c r="B4644" s="4" t="s">
        <v>19647</v>
      </c>
      <c r="C4644" s="5" t="s">
        <v>19648</v>
      </c>
      <c r="D4644" s="5" t="s">
        <v>2839</v>
      </c>
      <c r="E4644" s="4" t="s">
        <v>24</v>
      </c>
    </row>
    <row r="4645" spans="1:5" ht="187.2" x14ac:dyDescent="0.3">
      <c r="A4645" s="8" t="s">
        <v>9662</v>
      </c>
      <c r="B4645" s="4" t="s">
        <v>19649</v>
      </c>
      <c r="C4645" s="5" t="s">
        <v>19650</v>
      </c>
      <c r="D4645" s="5" t="s">
        <v>2837</v>
      </c>
      <c r="E4645" s="4" t="s">
        <v>24</v>
      </c>
    </row>
    <row r="4646" spans="1:5" ht="187.2" x14ac:dyDescent="0.3">
      <c r="A4646" s="8" t="s">
        <v>9663</v>
      </c>
      <c r="B4646" s="4" t="s">
        <v>19651</v>
      </c>
      <c r="C4646" s="5" t="s">
        <v>19652</v>
      </c>
      <c r="D4646" s="5" t="s">
        <v>2840</v>
      </c>
      <c r="E4646" s="4" t="s">
        <v>24</v>
      </c>
    </row>
    <row r="4647" spans="1:5" ht="187.2" x14ac:dyDescent="0.3">
      <c r="A4647" s="8" t="s">
        <v>9664</v>
      </c>
      <c r="B4647" s="4" t="s">
        <v>19653</v>
      </c>
      <c r="C4647" s="5" t="s">
        <v>19654</v>
      </c>
      <c r="D4647" s="5" t="s">
        <v>2838</v>
      </c>
      <c r="E4647" s="4" t="s">
        <v>16</v>
      </c>
    </row>
    <row r="4648" spans="1:5" ht="187.2" x14ac:dyDescent="0.3">
      <c r="A4648" s="8" t="s">
        <v>9665</v>
      </c>
      <c r="B4648" s="4" t="s">
        <v>19655</v>
      </c>
      <c r="C4648" s="5" t="s">
        <v>19656</v>
      </c>
      <c r="D4648" s="5" t="s">
        <v>2839</v>
      </c>
      <c r="E4648" s="4" t="s">
        <v>24</v>
      </c>
    </row>
    <row r="4649" spans="1:5" ht="115.2" x14ac:dyDescent="0.3">
      <c r="A4649" s="8" t="s">
        <v>9666</v>
      </c>
      <c r="B4649" s="4" t="s">
        <v>19657</v>
      </c>
      <c r="C4649" s="5" t="s">
        <v>46492</v>
      </c>
      <c r="D4649" s="5" t="s">
        <v>2841</v>
      </c>
      <c r="E4649" s="4" t="s">
        <v>347</v>
      </c>
    </row>
    <row r="4650" spans="1:5" ht="115.2" x14ac:dyDescent="0.3">
      <c r="A4650" s="8" t="s">
        <v>9667</v>
      </c>
      <c r="B4650" s="4" t="s">
        <v>19657</v>
      </c>
      <c r="C4650" s="5" t="s">
        <v>46492</v>
      </c>
      <c r="D4650" s="5" t="s">
        <v>44</v>
      </c>
      <c r="E4650" s="4" t="s">
        <v>24</v>
      </c>
    </row>
    <row r="4651" spans="1:5" ht="158.4" x14ac:dyDescent="0.3">
      <c r="A4651" s="8" t="s">
        <v>9668</v>
      </c>
      <c r="B4651" s="4" t="s">
        <v>19658</v>
      </c>
      <c r="C4651" s="5" t="s">
        <v>19659</v>
      </c>
      <c r="D4651" s="5" t="s">
        <v>2842</v>
      </c>
      <c r="E4651" s="4" t="s">
        <v>16</v>
      </c>
    </row>
    <row r="4652" spans="1:5" ht="187.2" x14ac:dyDescent="0.3">
      <c r="A4652" s="8" t="s">
        <v>9669</v>
      </c>
      <c r="B4652" s="4" t="s">
        <v>19660</v>
      </c>
      <c r="C4652" s="5" t="s">
        <v>19661</v>
      </c>
      <c r="D4652" s="5" t="s">
        <v>2843</v>
      </c>
      <c r="E4652" s="4" t="s">
        <v>16</v>
      </c>
    </row>
    <row r="4653" spans="1:5" ht="187.2" x14ac:dyDescent="0.3">
      <c r="A4653" s="8" t="s">
        <v>9670</v>
      </c>
      <c r="B4653" s="4" t="s">
        <v>19662</v>
      </c>
      <c r="C4653" s="5" t="s">
        <v>19663</v>
      </c>
      <c r="D4653" s="5" t="s">
        <v>2844</v>
      </c>
      <c r="E4653" s="4" t="s">
        <v>16</v>
      </c>
    </row>
    <row r="4654" spans="1:5" ht="172.8" x14ac:dyDescent="0.3">
      <c r="A4654" s="8" t="s">
        <v>9671</v>
      </c>
      <c r="B4654" s="4" t="s">
        <v>19664</v>
      </c>
      <c r="C4654" s="5" t="s">
        <v>19665</v>
      </c>
      <c r="D4654" s="5" t="s">
        <v>2845</v>
      </c>
      <c r="E4654" s="4" t="s">
        <v>16</v>
      </c>
    </row>
    <row r="4655" spans="1:5" ht="158.4" x14ac:dyDescent="0.3">
      <c r="A4655" s="8" t="s">
        <v>9672</v>
      </c>
      <c r="B4655" s="4" t="s">
        <v>19666</v>
      </c>
      <c r="C4655" s="5" t="s">
        <v>19667</v>
      </c>
      <c r="D4655" s="5" t="s">
        <v>2846</v>
      </c>
      <c r="E4655" s="4" t="s">
        <v>15</v>
      </c>
    </row>
    <row r="4656" spans="1:5" ht="144" x14ac:dyDescent="0.3">
      <c r="A4656" s="8" t="s">
        <v>9673</v>
      </c>
      <c r="B4656" s="4" t="s">
        <v>19668</v>
      </c>
      <c r="C4656" s="5" t="s">
        <v>19669</v>
      </c>
      <c r="D4656" s="5" t="s">
        <v>2847</v>
      </c>
      <c r="E4656" s="4" t="s">
        <v>347</v>
      </c>
    </row>
    <row r="4657" spans="1:5" ht="144" x14ac:dyDescent="0.3">
      <c r="A4657" s="8" t="s">
        <v>9674</v>
      </c>
      <c r="B4657" s="4" t="s">
        <v>19670</v>
      </c>
      <c r="C4657" s="5" t="s">
        <v>19671</v>
      </c>
      <c r="D4657" s="5" t="s">
        <v>2848</v>
      </c>
      <c r="E4657" s="4" t="s">
        <v>347</v>
      </c>
    </row>
    <row r="4658" spans="1:5" ht="129.6" x14ac:dyDescent="0.3">
      <c r="A4658" s="8" t="s">
        <v>9675</v>
      </c>
      <c r="B4658" s="4" t="s">
        <v>19672</v>
      </c>
      <c r="C4658" s="5" t="s">
        <v>19673</v>
      </c>
      <c r="D4658" s="5" t="s">
        <v>2849</v>
      </c>
      <c r="E4658" s="4" t="s">
        <v>347</v>
      </c>
    </row>
    <row r="4659" spans="1:5" ht="201.6" x14ac:dyDescent="0.3">
      <c r="A4659" s="8" t="s">
        <v>9676</v>
      </c>
      <c r="B4659" s="4" t="s">
        <v>19674</v>
      </c>
      <c r="C4659" s="5" t="s">
        <v>19675</v>
      </c>
      <c r="D4659" s="5" t="s">
        <v>2850</v>
      </c>
      <c r="E4659" s="4" t="s">
        <v>16</v>
      </c>
    </row>
    <row r="4660" spans="1:5" ht="216" x14ac:dyDescent="0.3">
      <c r="A4660" s="8" t="s">
        <v>9677</v>
      </c>
      <c r="B4660" s="4" t="s">
        <v>19676</v>
      </c>
      <c r="C4660" s="5" t="s">
        <v>19677</v>
      </c>
      <c r="D4660" s="5" t="s">
        <v>2851</v>
      </c>
      <c r="E4660" s="4" t="s">
        <v>16</v>
      </c>
    </row>
    <row r="4661" spans="1:5" ht="172.8" x14ac:dyDescent="0.3">
      <c r="A4661" s="8" t="s">
        <v>9678</v>
      </c>
      <c r="B4661" s="4" t="s">
        <v>19678</v>
      </c>
      <c r="C4661" s="5" t="s">
        <v>19679</v>
      </c>
      <c r="D4661" s="5" t="s">
        <v>17</v>
      </c>
      <c r="E4661" s="4" t="s">
        <v>16</v>
      </c>
    </row>
    <row r="4662" spans="1:5" ht="100.8" x14ac:dyDescent="0.3">
      <c r="A4662" s="8" t="s">
        <v>9679</v>
      </c>
      <c r="B4662" s="4" t="s">
        <v>19680</v>
      </c>
      <c r="C4662" s="5" t="s">
        <v>19681</v>
      </c>
      <c r="D4662" s="5" t="s">
        <v>2852</v>
      </c>
      <c r="E4662" s="4" t="s">
        <v>16</v>
      </c>
    </row>
    <row r="4663" spans="1:5" ht="100.8" x14ac:dyDescent="0.3">
      <c r="A4663" s="8" t="s">
        <v>9680</v>
      </c>
      <c r="B4663" s="4" t="s">
        <v>19682</v>
      </c>
      <c r="C4663" s="5" t="s">
        <v>19683</v>
      </c>
      <c r="D4663" s="5" t="s">
        <v>44</v>
      </c>
      <c r="E4663" s="4" t="s">
        <v>16</v>
      </c>
    </row>
    <row r="4664" spans="1:5" ht="216" x14ac:dyDescent="0.3">
      <c r="A4664" s="8" t="s">
        <v>9681</v>
      </c>
      <c r="B4664" s="4" t="s">
        <v>19684</v>
      </c>
      <c r="C4664" s="5" t="s">
        <v>19685</v>
      </c>
      <c r="D4664" s="5" t="s">
        <v>2853</v>
      </c>
      <c r="E4664" s="4" t="s">
        <v>24</v>
      </c>
    </row>
    <row r="4665" spans="1:5" ht="129.6" x14ac:dyDescent="0.3">
      <c r="A4665" s="8" t="s">
        <v>9682</v>
      </c>
      <c r="B4665" s="4" t="s">
        <v>19686</v>
      </c>
      <c r="C4665" s="5" t="s">
        <v>19687</v>
      </c>
      <c r="D4665" s="5" t="s">
        <v>2854</v>
      </c>
      <c r="E4665" s="4" t="s">
        <v>24</v>
      </c>
    </row>
    <row r="4666" spans="1:5" ht="115.2" x14ac:dyDescent="0.3">
      <c r="A4666" s="8" t="s">
        <v>9683</v>
      </c>
      <c r="B4666" s="4" t="s">
        <v>19688</v>
      </c>
      <c r="C4666" s="5" t="s">
        <v>19689</v>
      </c>
      <c r="D4666" s="5" t="s">
        <v>17</v>
      </c>
      <c r="E4666" s="4" t="s">
        <v>24</v>
      </c>
    </row>
    <row r="4667" spans="1:5" ht="100.8" x14ac:dyDescent="0.3">
      <c r="A4667" s="8" t="s">
        <v>9684</v>
      </c>
      <c r="B4667" s="4" t="s">
        <v>19690</v>
      </c>
      <c r="C4667" s="5" t="s">
        <v>19691</v>
      </c>
      <c r="D4667" s="5" t="s">
        <v>2855</v>
      </c>
      <c r="E4667" s="4" t="s">
        <v>24</v>
      </c>
    </row>
    <row r="4668" spans="1:5" ht="115.2" x14ac:dyDescent="0.3">
      <c r="A4668" s="8" t="s">
        <v>9685</v>
      </c>
      <c r="B4668" s="4" t="s">
        <v>19692</v>
      </c>
      <c r="C4668" s="5" t="s">
        <v>19693</v>
      </c>
      <c r="D4668" s="5" t="s">
        <v>2856</v>
      </c>
      <c r="E4668" s="4" t="s">
        <v>24</v>
      </c>
    </row>
    <row r="4669" spans="1:5" ht="100.8" x14ac:dyDescent="0.3">
      <c r="A4669" s="8" t="s">
        <v>9686</v>
      </c>
      <c r="B4669" s="4" t="s">
        <v>19694</v>
      </c>
      <c r="C4669" s="5" t="s">
        <v>19695</v>
      </c>
      <c r="D4669" s="5" t="s">
        <v>17</v>
      </c>
      <c r="E4669" s="4" t="s">
        <v>24</v>
      </c>
    </row>
    <row r="4670" spans="1:5" ht="115.2" x14ac:dyDescent="0.3">
      <c r="A4670" s="8" t="s">
        <v>9687</v>
      </c>
      <c r="B4670" s="4" t="s">
        <v>19696</v>
      </c>
      <c r="C4670" s="5" t="s">
        <v>46493</v>
      </c>
      <c r="D4670" s="5" t="s">
        <v>2857</v>
      </c>
      <c r="E4670" s="4" t="s">
        <v>347</v>
      </c>
    </row>
    <row r="4671" spans="1:5" ht="115.2" x14ac:dyDescent="0.3">
      <c r="A4671" s="8" t="s">
        <v>9688</v>
      </c>
      <c r="B4671" s="4" t="s">
        <v>19696</v>
      </c>
      <c r="C4671" s="5" t="s">
        <v>46493</v>
      </c>
      <c r="D4671" s="5" t="s">
        <v>44</v>
      </c>
      <c r="E4671" s="4" t="s">
        <v>24</v>
      </c>
    </row>
    <row r="4672" spans="1:5" ht="100.8" x14ac:dyDescent="0.3">
      <c r="A4672" s="8" t="s">
        <v>9689</v>
      </c>
      <c r="B4672" s="4" t="s">
        <v>19698</v>
      </c>
      <c r="C4672" s="5" t="s">
        <v>19697</v>
      </c>
      <c r="D4672" s="5" t="s">
        <v>44</v>
      </c>
      <c r="E4672" s="4" t="s">
        <v>24</v>
      </c>
    </row>
    <row r="4673" spans="1:5" ht="100.8" x14ac:dyDescent="0.3">
      <c r="A4673" s="8" t="s">
        <v>9690</v>
      </c>
      <c r="B4673" s="4" t="s">
        <v>19699</v>
      </c>
      <c r="C4673" s="5" t="s">
        <v>46494</v>
      </c>
      <c r="D4673" s="5" t="s">
        <v>2859</v>
      </c>
      <c r="E4673" s="4" t="s">
        <v>347</v>
      </c>
    </row>
    <row r="4674" spans="1:5" ht="100.8" x14ac:dyDescent="0.3">
      <c r="A4674" s="8" t="s">
        <v>9691</v>
      </c>
      <c r="B4674" s="4" t="s">
        <v>19699</v>
      </c>
      <c r="C4674" s="5" t="s">
        <v>46494</v>
      </c>
      <c r="D4674" s="5" t="s">
        <v>2860</v>
      </c>
      <c r="E4674" s="4" t="s">
        <v>347</v>
      </c>
    </row>
    <row r="4675" spans="1:5" ht="100.8" x14ac:dyDescent="0.3">
      <c r="A4675" s="8" t="s">
        <v>9692</v>
      </c>
      <c r="B4675" s="4" t="s">
        <v>19699</v>
      </c>
      <c r="C4675" s="5" t="s">
        <v>46494</v>
      </c>
      <c r="D4675" s="5" t="s">
        <v>2861</v>
      </c>
      <c r="E4675" s="4" t="s">
        <v>868</v>
      </c>
    </row>
    <row r="4676" spans="1:5" ht="100.8" x14ac:dyDescent="0.3">
      <c r="A4676" s="8" t="s">
        <v>9693</v>
      </c>
      <c r="B4676" s="4" t="s">
        <v>19699</v>
      </c>
      <c r="C4676" s="5" t="s">
        <v>46494</v>
      </c>
      <c r="D4676" s="5" t="s">
        <v>44</v>
      </c>
      <c r="E4676" s="4" t="s">
        <v>868</v>
      </c>
    </row>
    <row r="4677" spans="1:5" ht="100.8" x14ac:dyDescent="0.3">
      <c r="A4677" s="8" t="s">
        <v>9694</v>
      </c>
      <c r="B4677" s="4" t="s">
        <v>19700</v>
      </c>
      <c r="C4677" s="5" t="s">
        <v>19701</v>
      </c>
      <c r="D4677" s="5" t="s">
        <v>2862</v>
      </c>
      <c r="E4677" s="4" t="s">
        <v>347</v>
      </c>
    </row>
    <row r="4678" spans="1:5" ht="115.2" x14ac:dyDescent="0.3">
      <c r="A4678" s="8" t="s">
        <v>9695</v>
      </c>
      <c r="B4678" s="4" t="s">
        <v>19702</v>
      </c>
      <c r="C4678" s="5" t="s">
        <v>19703</v>
      </c>
      <c r="D4678" s="5" t="s">
        <v>2863</v>
      </c>
      <c r="E4678" s="4" t="s">
        <v>347</v>
      </c>
    </row>
    <row r="4679" spans="1:5" ht="100.8" x14ac:dyDescent="0.3">
      <c r="A4679" s="8" t="s">
        <v>9696</v>
      </c>
      <c r="B4679" s="4" t="s">
        <v>19704</v>
      </c>
      <c r="C4679" s="5" t="s">
        <v>46495</v>
      </c>
      <c r="D4679" s="5" t="s">
        <v>2864</v>
      </c>
      <c r="E4679" s="4" t="s">
        <v>347</v>
      </c>
    </row>
    <row r="4680" spans="1:5" ht="100.8" x14ac:dyDescent="0.3">
      <c r="A4680" s="8" t="s">
        <v>9697</v>
      </c>
      <c r="B4680" s="4" t="s">
        <v>19704</v>
      </c>
      <c r="C4680" s="5" t="s">
        <v>46495</v>
      </c>
      <c r="D4680" s="5" t="s">
        <v>44</v>
      </c>
      <c r="E4680" s="4" t="s">
        <v>16</v>
      </c>
    </row>
    <row r="4681" spans="1:5" ht="172.8" x14ac:dyDescent="0.3">
      <c r="A4681" s="8" t="s">
        <v>9698</v>
      </c>
      <c r="B4681" s="4" t="s">
        <v>19705</v>
      </c>
      <c r="C4681" s="5" t="s">
        <v>46496</v>
      </c>
      <c r="D4681" s="5" t="s">
        <v>2865</v>
      </c>
      <c r="E4681" s="4" t="s">
        <v>15</v>
      </c>
    </row>
    <row r="4682" spans="1:5" ht="172.8" x14ac:dyDescent="0.3">
      <c r="A4682" s="8" t="s">
        <v>9699</v>
      </c>
      <c r="B4682" s="4" t="s">
        <v>19705</v>
      </c>
      <c r="C4682" s="5" t="s">
        <v>46496</v>
      </c>
      <c r="D4682" s="5" t="s">
        <v>2866</v>
      </c>
      <c r="E4682" s="4" t="s">
        <v>347</v>
      </c>
    </row>
    <row r="4683" spans="1:5" ht="172.8" x14ac:dyDescent="0.3">
      <c r="A4683" s="8" t="s">
        <v>9700</v>
      </c>
      <c r="B4683" s="4" t="s">
        <v>19705</v>
      </c>
      <c r="C4683" s="5" t="s">
        <v>46496</v>
      </c>
      <c r="D4683" s="5" t="s">
        <v>2867</v>
      </c>
      <c r="E4683" s="4" t="s">
        <v>347</v>
      </c>
    </row>
    <row r="4684" spans="1:5" ht="172.8" x14ac:dyDescent="0.3">
      <c r="A4684" s="8" t="s">
        <v>9701</v>
      </c>
      <c r="B4684" s="4" t="s">
        <v>19705</v>
      </c>
      <c r="C4684" s="5" t="s">
        <v>46496</v>
      </c>
      <c r="D4684" s="5" t="s">
        <v>2868</v>
      </c>
      <c r="E4684" s="4" t="s">
        <v>347</v>
      </c>
    </row>
    <row r="4685" spans="1:5" ht="172.8" x14ac:dyDescent="0.3">
      <c r="A4685" s="8" t="s">
        <v>9702</v>
      </c>
      <c r="B4685" s="4" t="s">
        <v>19705</v>
      </c>
      <c r="C4685" s="5" t="s">
        <v>46496</v>
      </c>
      <c r="D4685" s="5" t="s">
        <v>44</v>
      </c>
      <c r="E4685" s="4" t="s">
        <v>16</v>
      </c>
    </row>
    <row r="4686" spans="1:5" ht="187.2" x14ac:dyDescent="0.3">
      <c r="A4686" s="8" t="s">
        <v>9703</v>
      </c>
      <c r="B4686" s="4" t="s">
        <v>19706</v>
      </c>
      <c r="C4686" s="5" t="s">
        <v>19707</v>
      </c>
      <c r="D4686" s="5" t="s">
        <v>2865</v>
      </c>
      <c r="E4686" s="4" t="s">
        <v>15</v>
      </c>
    </row>
    <row r="4687" spans="1:5" ht="172.8" x14ac:dyDescent="0.3">
      <c r="A4687" s="8" t="s">
        <v>9704</v>
      </c>
      <c r="B4687" s="4" t="s">
        <v>19708</v>
      </c>
      <c r="C4687" s="5" t="s">
        <v>19709</v>
      </c>
      <c r="D4687" s="5" t="s">
        <v>2869</v>
      </c>
      <c r="E4687" s="4" t="s">
        <v>868</v>
      </c>
    </row>
    <row r="4688" spans="1:5" ht="172.8" x14ac:dyDescent="0.3">
      <c r="A4688" s="8" t="s">
        <v>9705</v>
      </c>
      <c r="B4688" s="4" t="s">
        <v>19708</v>
      </c>
      <c r="C4688" s="5" t="s">
        <v>19709</v>
      </c>
      <c r="D4688" s="5" t="s">
        <v>2867</v>
      </c>
      <c r="E4688" s="4" t="s">
        <v>868</v>
      </c>
    </row>
    <row r="4689" spans="1:5" ht="172.8" x14ac:dyDescent="0.3">
      <c r="A4689" s="8" t="s">
        <v>9706</v>
      </c>
      <c r="B4689" s="4" t="s">
        <v>19708</v>
      </c>
      <c r="C4689" s="5" t="s">
        <v>19709</v>
      </c>
      <c r="D4689" s="5" t="s">
        <v>2868</v>
      </c>
      <c r="E4689" s="4" t="s">
        <v>868</v>
      </c>
    </row>
    <row r="4690" spans="1:5" ht="172.8" x14ac:dyDescent="0.3">
      <c r="A4690" s="8" t="s">
        <v>9707</v>
      </c>
      <c r="B4690" s="4" t="s">
        <v>19708</v>
      </c>
      <c r="C4690" s="5" t="s">
        <v>19709</v>
      </c>
      <c r="D4690" s="5" t="s">
        <v>44</v>
      </c>
      <c r="E4690" s="4" t="s">
        <v>868</v>
      </c>
    </row>
    <row r="4691" spans="1:5" ht="172.8" x14ac:dyDescent="0.3">
      <c r="A4691" s="8" t="s">
        <v>9708</v>
      </c>
      <c r="B4691" s="4" t="s">
        <v>19710</v>
      </c>
      <c r="C4691" s="5" t="s">
        <v>19711</v>
      </c>
      <c r="D4691" s="5" t="s">
        <v>2858</v>
      </c>
      <c r="E4691" s="4" t="s">
        <v>16</v>
      </c>
    </row>
    <row r="4692" spans="1:5" ht="172.8" x14ac:dyDescent="0.3">
      <c r="A4692" s="8" t="s">
        <v>9709</v>
      </c>
      <c r="B4692" s="4" t="s">
        <v>19712</v>
      </c>
      <c r="C4692" s="5" t="s">
        <v>46497</v>
      </c>
      <c r="D4692" s="5" t="s">
        <v>2196</v>
      </c>
      <c r="E4692" s="4" t="s">
        <v>16</v>
      </c>
    </row>
    <row r="4693" spans="1:5" ht="172.8" x14ac:dyDescent="0.3">
      <c r="A4693" s="8" t="s">
        <v>9710</v>
      </c>
      <c r="B4693" s="4" t="s">
        <v>19712</v>
      </c>
      <c r="C4693" s="5" t="s">
        <v>46497</v>
      </c>
      <c r="D4693" s="5" t="s">
        <v>44</v>
      </c>
      <c r="E4693" s="4" t="s">
        <v>347</v>
      </c>
    </row>
    <row r="4694" spans="1:5" ht="172.8" x14ac:dyDescent="0.3">
      <c r="A4694" s="8" t="s">
        <v>9711</v>
      </c>
      <c r="B4694" s="4" t="s">
        <v>19714</v>
      </c>
      <c r="C4694" s="5" t="s">
        <v>19713</v>
      </c>
      <c r="D4694" s="5" t="s">
        <v>44</v>
      </c>
      <c r="E4694" s="4" t="s">
        <v>16</v>
      </c>
    </row>
    <row r="4695" spans="1:5" ht="129.6" x14ac:dyDescent="0.3">
      <c r="A4695" s="8" t="s">
        <v>9712</v>
      </c>
      <c r="B4695" s="4" t="s">
        <v>19715</v>
      </c>
      <c r="C4695" s="5" t="s">
        <v>19716</v>
      </c>
      <c r="D4695" s="5" t="s">
        <v>2870</v>
      </c>
      <c r="E4695" s="4" t="s">
        <v>16</v>
      </c>
    </row>
    <row r="4696" spans="1:5" ht="115.2" x14ac:dyDescent="0.3">
      <c r="A4696" s="8" t="s">
        <v>9713</v>
      </c>
      <c r="B4696" s="4" t="s">
        <v>19717</v>
      </c>
      <c r="C4696" s="5" t="s">
        <v>19718</v>
      </c>
      <c r="D4696" s="5" t="s">
        <v>44</v>
      </c>
      <c r="E4696" s="4" t="s">
        <v>16</v>
      </c>
    </row>
    <row r="4697" spans="1:5" ht="158.4" x14ac:dyDescent="0.3">
      <c r="A4697" s="8" t="s">
        <v>9714</v>
      </c>
      <c r="B4697" s="4" t="s">
        <v>19719</v>
      </c>
      <c r="C4697" s="5" t="s">
        <v>19720</v>
      </c>
      <c r="D4697" s="5" t="s">
        <v>2871</v>
      </c>
      <c r="E4697" s="4" t="s">
        <v>347</v>
      </c>
    </row>
    <row r="4698" spans="1:5" ht="158.4" x14ac:dyDescent="0.3">
      <c r="A4698" s="8" t="s">
        <v>9715</v>
      </c>
      <c r="B4698" s="4" t="s">
        <v>19721</v>
      </c>
      <c r="C4698" s="5" t="s">
        <v>19722</v>
      </c>
      <c r="D4698" s="5" t="s">
        <v>2872</v>
      </c>
      <c r="E4698" s="4" t="s">
        <v>347</v>
      </c>
    </row>
    <row r="4699" spans="1:5" ht="158.4" x14ac:dyDescent="0.3">
      <c r="A4699" s="8" t="s">
        <v>9716</v>
      </c>
      <c r="B4699" s="4" t="s">
        <v>19723</v>
      </c>
      <c r="C4699" s="5" t="s">
        <v>19724</v>
      </c>
      <c r="D4699" s="5" t="s">
        <v>2873</v>
      </c>
      <c r="E4699" s="4" t="s">
        <v>347</v>
      </c>
    </row>
    <row r="4700" spans="1:5" ht="158.4" x14ac:dyDescent="0.3">
      <c r="A4700" s="8" t="s">
        <v>9717</v>
      </c>
      <c r="B4700" s="4" t="s">
        <v>19725</v>
      </c>
      <c r="C4700" s="5" t="s">
        <v>19726</v>
      </c>
      <c r="D4700" s="5" t="s">
        <v>2874</v>
      </c>
      <c r="E4700" s="4" t="s">
        <v>16</v>
      </c>
    </row>
    <row r="4701" spans="1:5" ht="158.4" x14ac:dyDescent="0.3">
      <c r="A4701" s="8" t="s">
        <v>9718</v>
      </c>
      <c r="B4701" s="4" t="s">
        <v>19725</v>
      </c>
      <c r="C4701" s="5" t="s">
        <v>19726</v>
      </c>
      <c r="D4701" s="5" t="s">
        <v>2875</v>
      </c>
      <c r="E4701" s="4" t="s">
        <v>16</v>
      </c>
    </row>
    <row r="4702" spans="1:5" ht="158.4" x14ac:dyDescent="0.3">
      <c r="A4702" s="8" t="s">
        <v>9719</v>
      </c>
      <c r="B4702" s="4" t="s">
        <v>19725</v>
      </c>
      <c r="C4702" s="5" t="s">
        <v>19726</v>
      </c>
      <c r="D4702" s="5" t="s">
        <v>2876</v>
      </c>
      <c r="E4702" s="4" t="s">
        <v>16</v>
      </c>
    </row>
    <row r="4703" spans="1:5" ht="158.4" x14ac:dyDescent="0.3">
      <c r="A4703" s="8" t="s">
        <v>9720</v>
      </c>
      <c r="B4703" s="4" t="s">
        <v>19725</v>
      </c>
      <c r="C4703" s="5" t="s">
        <v>19726</v>
      </c>
      <c r="D4703" s="5" t="s">
        <v>2877</v>
      </c>
      <c r="E4703" s="4" t="s">
        <v>16</v>
      </c>
    </row>
    <row r="4704" spans="1:5" ht="158.4" x14ac:dyDescent="0.3">
      <c r="A4704" s="8" t="s">
        <v>9721</v>
      </c>
      <c r="B4704" s="4" t="s">
        <v>19725</v>
      </c>
      <c r="C4704" s="5" t="s">
        <v>19726</v>
      </c>
      <c r="D4704" s="5" t="s">
        <v>44</v>
      </c>
      <c r="E4704" s="4" t="s">
        <v>347</v>
      </c>
    </row>
    <row r="4705" spans="1:5" ht="129.6" x14ac:dyDescent="0.3">
      <c r="A4705" s="8" t="s">
        <v>9722</v>
      </c>
      <c r="B4705" s="4" t="s">
        <v>19727</v>
      </c>
      <c r="C4705" s="5" t="s">
        <v>19728</v>
      </c>
      <c r="D4705" s="5" t="s">
        <v>2878</v>
      </c>
      <c r="E4705" s="4" t="s">
        <v>347</v>
      </c>
    </row>
    <row r="4706" spans="1:5" ht="158.4" x14ac:dyDescent="0.3">
      <c r="A4706" s="8" t="s">
        <v>9723</v>
      </c>
      <c r="B4706" s="4" t="s">
        <v>19729</v>
      </c>
      <c r="C4706" s="5" t="s">
        <v>46498</v>
      </c>
      <c r="D4706" s="5" t="s">
        <v>2879</v>
      </c>
      <c r="E4706" s="4" t="s">
        <v>16</v>
      </c>
    </row>
    <row r="4707" spans="1:5" ht="158.4" x14ac:dyDescent="0.3">
      <c r="A4707" s="8" t="s">
        <v>9724</v>
      </c>
      <c r="B4707" s="4" t="s">
        <v>19729</v>
      </c>
      <c r="C4707" s="5" t="s">
        <v>46498</v>
      </c>
      <c r="D4707" s="5" t="s">
        <v>44</v>
      </c>
      <c r="E4707" s="4" t="s">
        <v>347</v>
      </c>
    </row>
    <row r="4708" spans="1:5" ht="129.6" x14ac:dyDescent="0.3">
      <c r="A4708" s="8" t="s">
        <v>9725</v>
      </c>
      <c r="B4708" s="4" t="s">
        <v>19731</v>
      </c>
      <c r="C4708" s="5" t="s">
        <v>19730</v>
      </c>
      <c r="D4708" s="5" t="s">
        <v>2880</v>
      </c>
      <c r="E4708" s="4" t="s">
        <v>16</v>
      </c>
    </row>
    <row r="4709" spans="1:5" ht="129.6" x14ac:dyDescent="0.3">
      <c r="A4709" s="8" t="s">
        <v>9726</v>
      </c>
      <c r="B4709" s="4" t="s">
        <v>19731</v>
      </c>
      <c r="C4709" s="5" t="s">
        <v>19730</v>
      </c>
      <c r="D4709" s="5" t="s">
        <v>44</v>
      </c>
      <c r="E4709" s="4" t="s">
        <v>347</v>
      </c>
    </row>
    <row r="4710" spans="1:5" ht="129.6" x14ac:dyDescent="0.3">
      <c r="A4710" s="8" t="s">
        <v>9727</v>
      </c>
      <c r="B4710" s="4" t="s">
        <v>19732</v>
      </c>
      <c r="C4710" s="5" t="s">
        <v>19733</v>
      </c>
      <c r="D4710" s="5" t="s">
        <v>2881</v>
      </c>
      <c r="E4710" s="4" t="s">
        <v>16</v>
      </c>
    </row>
    <row r="4711" spans="1:5" ht="158.4" x14ac:dyDescent="0.3">
      <c r="A4711" s="8" t="s">
        <v>9728</v>
      </c>
      <c r="B4711" s="4" t="s">
        <v>19734</v>
      </c>
      <c r="C4711" s="5" t="s">
        <v>19735</v>
      </c>
      <c r="D4711" s="5" t="s">
        <v>2882</v>
      </c>
      <c r="E4711" s="4" t="s">
        <v>16</v>
      </c>
    </row>
    <row r="4712" spans="1:5" ht="129.6" x14ac:dyDescent="0.3">
      <c r="A4712" s="8" t="s">
        <v>9729</v>
      </c>
      <c r="B4712" s="4" t="s">
        <v>19736</v>
      </c>
      <c r="C4712" s="5" t="s">
        <v>19737</v>
      </c>
      <c r="D4712" s="5" t="s">
        <v>2883</v>
      </c>
      <c r="E4712" s="4" t="s">
        <v>16</v>
      </c>
    </row>
    <row r="4713" spans="1:5" ht="86.4" x14ac:dyDescent="0.3">
      <c r="A4713" s="8" t="s">
        <v>9730</v>
      </c>
      <c r="B4713" s="4" t="s">
        <v>19738</v>
      </c>
      <c r="C4713" s="5" t="s">
        <v>19739</v>
      </c>
      <c r="D4713" s="5" t="s">
        <v>17</v>
      </c>
      <c r="E4713" s="4" t="s">
        <v>16</v>
      </c>
    </row>
    <row r="4714" spans="1:5" ht="129.6" x14ac:dyDescent="0.3">
      <c r="A4714" s="8" t="s">
        <v>9731</v>
      </c>
      <c r="B4714" s="4" t="s">
        <v>19740</v>
      </c>
      <c r="C4714" s="5" t="s">
        <v>19741</v>
      </c>
      <c r="D4714" s="5" t="s">
        <v>2884</v>
      </c>
      <c r="E4714" s="4" t="s">
        <v>16</v>
      </c>
    </row>
    <row r="4715" spans="1:5" ht="158.4" x14ac:dyDescent="0.3">
      <c r="A4715" s="8" t="s">
        <v>9732</v>
      </c>
      <c r="B4715" s="4" t="s">
        <v>19742</v>
      </c>
      <c r="C4715" s="5" t="s">
        <v>19743</v>
      </c>
      <c r="D4715" s="5" t="s">
        <v>2885</v>
      </c>
      <c r="E4715" s="4" t="s">
        <v>16</v>
      </c>
    </row>
    <row r="4716" spans="1:5" ht="115.2" x14ac:dyDescent="0.3">
      <c r="A4716" s="8" t="s">
        <v>9733</v>
      </c>
      <c r="B4716" s="4" t="s">
        <v>19744</v>
      </c>
      <c r="C4716" s="5" t="s">
        <v>19745</v>
      </c>
      <c r="D4716" s="5" t="s">
        <v>17</v>
      </c>
      <c r="E4716" s="4" t="s">
        <v>16</v>
      </c>
    </row>
    <row r="4717" spans="1:5" ht="72" x14ac:dyDescent="0.3">
      <c r="A4717" s="8" t="s">
        <v>9734</v>
      </c>
      <c r="B4717" s="4" t="s">
        <v>19746</v>
      </c>
      <c r="C4717" s="5" t="s">
        <v>19747</v>
      </c>
      <c r="D4717" s="5" t="s">
        <v>2886</v>
      </c>
      <c r="E4717" s="4" t="s">
        <v>24</v>
      </c>
    </row>
    <row r="4718" spans="1:5" ht="72" x14ac:dyDescent="0.3">
      <c r="A4718" s="8" t="s">
        <v>9735</v>
      </c>
      <c r="B4718" s="4" t="s">
        <v>19748</v>
      </c>
      <c r="C4718" s="5" t="s">
        <v>19749</v>
      </c>
      <c r="D4718" s="5" t="s">
        <v>17</v>
      </c>
      <c r="E4718" s="4" t="s">
        <v>24</v>
      </c>
    </row>
    <row r="4719" spans="1:5" ht="86.4" x14ac:dyDescent="0.3">
      <c r="A4719" s="8" t="s">
        <v>9736</v>
      </c>
      <c r="B4719" s="4" t="s">
        <v>19750</v>
      </c>
      <c r="C4719" s="5" t="s">
        <v>19751</v>
      </c>
      <c r="D4719" s="5" t="s">
        <v>2887</v>
      </c>
      <c r="E4719" s="4" t="s">
        <v>24</v>
      </c>
    </row>
    <row r="4720" spans="1:5" ht="86.4" x14ac:dyDescent="0.3">
      <c r="A4720" s="8" t="s">
        <v>9737</v>
      </c>
      <c r="B4720" s="4" t="s">
        <v>19752</v>
      </c>
      <c r="C4720" s="5" t="s">
        <v>19753</v>
      </c>
      <c r="D4720" s="5" t="s">
        <v>2888</v>
      </c>
      <c r="E4720" s="4" t="s">
        <v>16</v>
      </c>
    </row>
    <row r="4721" spans="1:5" ht="86.4" x14ac:dyDescent="0.3">
      <c r="A4721" s="8" t="s">
        <v>9738</v>
      </c>
      <c r="B4721" s="4" t="s">
        <v>19752</v>
      </c>
      <c r="C4721" s="5" t="s">
        <v>19753</v>
      </c>
      <c r="D4721" s="5" t="s">
        <v>17</v>
      </c>
      <c r="E4721" s="4" t="s">
        <v>24</v>
      </c>
    </row>
    <row r="4722" spans="1:5" ht="72" x14ac:dyDescent="0.3">
      <c r="A4722" s="8" t="s">
        <v>9739</v>
      </c>
      <c r="B4722" s="4" t="s">
        <v>19754</v>
      </c>
      <c r="C4722" s="5" t="s">
        <v>19755</v>
      </c>
      <c r="D4722" s="5" t="s">
        <v>2889</v>
      </c>
      <c r="E4722" s="4" t="s">
        <v>24</v>
      </c>
    </row>
    <row r="4723" spans="1:5" ht="158.4" x14ac:dyDescent="0.3">
      <c r="A4723" s="8" t="s">
        <v>9740</v>
      </c>
      <c r="B4723" s="4" t="s">
        <v>19756</v>
      </c>
      <c r="C4723" s="5" t="s">
        <v>19757</v>
      </c>
      <c r="D4723" s="5" t="s">
        <v>2890</v>
      </c>
      <c r="E4723" s="4" t="s">
        <v>868</v>
      </c>
    </row>
    <row r="4724" spans="1:5" ht="158.4" x14ac:dyDescent="0.3">
      <c r="A4724" s="8" t="s">
        <v>9741</v>
      </c>
      <c r="B4724" s="4" t="s">
        <v>19758</v>
      </c>
      <c r="C4724" s="5" t="s">
        <v>19759</v>
      </c>
      <c r="D4724" s="5" t="s">
        <v>2891</v>
      </c>
      <c r="E4724" s="4" t="s">
        <v>868</v>
      </c>
    </row>
    <row r="4725" spans="1:5" ht="158.4" x14ac:dyDescent="0.3">
      <c r="A4725" s="8" t="s">
        <v>9742</v>
      </c>
      <c r="B4725" s="4" t="s">
        <v>19760</v>
      </c>
      <c r="C4725" s="5" t="s">
        <v>19761</v>
      </c>
      <c r="D4725" s="5" t="s">
        <v>2892</v>
      </c>
      <c r="E4725" s="4" t="s">
        <v>868</v>
      </c>
    </row>
    <row r="4726" spans="1:5" ht="100.8" x14ac:dyDescent="0.3">
      <c r="A4726" s="8" t="s">
        <v>9743</v>
      </c>
      <c r="B4726" s="4" t="s">
        <v>19762</v>
      </c>
      <c r="C4726" s="5" t="s">
        <v>19763</v>
      </c>
      <c r="D4726" s="5" t="s">
        <v>2893</v>
      </c>
      <c r="E4726" s="4" t="s">
        <v>868</v>
      </c>
    </row>
    <row r="4727" spans="1:5" ht="129.6" x14ac:dyDescent="0.3">
      <c r="A4727" s="8" t="s">
        <v>9744</v>
      </c>
      <c r="B4727" s="4" t="s">
        <v>19764</v>
      </c>
      <c r="C4727" s="5" t="s">
        <v>19765</v>
      </c>
      <c r="D4727" s="5" t="s">
        <v>2894</v>
      </c>
      <c r="E4727" s="4" t="s">
        <v>16</v>
      </c>
    </row>
    <row r="4728" spans="1:5" ht="158.4" x14ac:dyDescent="0.3">
      <c r="A4728" s="8" t="s">
        <v>9745</v>
      </c>
      <c r="B4728" s="4" t="s">
        <v>19766</v>
      </c>
      <c r="C4728" s="5" t="s">
        <v>19767</v>
      </c>
      <c r="D4728" s="5" t="s">
        <v>2895</v>
      </c>
      <c r="E4728" s="4" t="s">
        <v>347</v>
      </c>
    </row>
    <row r="4729" spans="1:5" ht="129.6" x14ac:dyDescent="0.3">
      <c r="A4729" s="8" t="s">
        <v>9746</v>
      </c>
      <c r="B4729" s="4" t="s">
        <v>19768</v>
      </c>
      <c r="C4729" s="5" t="s">
        <v>19769</v>
      </c>
      <c r="D4729" s="5" t="s">
        <v>17</v>
      </c>
      <c r="E4729" s="4" t="s">
        <v>16</v>
      </c>
    </row>
    <row r="4730" spans="1:5" ht="115.2" x14ac:dyDescent="0.3">
      <c r="A4730" s="8" t="s">
        <v>9747</v>
      </c>
      <c r="B4730" s="4" t="s">
        <v>19770</v>
      </c>
      <c r="C4730" s="5" t="s">
        <v>19771</v>
      </c>
      <c r="D4730" s="5" t="s">
        <v>17</v>
      </c>
      <c r="E4730" s="4" t="s">
        <v>16</v>
      </c>
    </row>
    <row r="4731" spans="1:5" ht="100.8" x14ac:dyDescent="0.3">
      <c r="A4731" s="8" t="s">
        <v>9748</v>
      </c>
      <c r="B4731" s="4" t="s">
        <v>19772</v>
      </c>
      <c r="C4731" s="5" t="s">
        <v>19773</v>
      </c>
      <c r="D4731" s="5" t="s">
        <v>2894</v>
      </c>
      <c r="E4731" s="4" t="s">
        <v>52</v>
      </c>
    </row>
    <row r="4732" spans="1:5" ht="100.8" x14ac:dyDescent="0.3">
      <c r="A4732" s="8" t="s">
        <v>9749</v>
      </c>
      <c r="B4732" s="4" t="s">
        <v>19774</v>
      </c>
      <c r="C4732" s="5" t="s">
        <v>19775</v>
      </c>
      <c r="D4732" s="5" t="s">
        <v>2896</v>
      </c>
      <c r="E4732" s="4" t="s">
        <v>868</v>
      </c>
    </row>
    <row r="4733" spans="1:5" ht="100.8" x14ac:dyDescent="0.3">
      <c r="A4733" s="8" t="s">
        <v>9750</v>
      </c>
      <c r="B4733" s="4" t="s">
        <v>19774</v>
      </c>
      <c r="C4733" s="5" t="s">
        <v>19775</v>
      </c>
      <c r="D4733" s="5" t="s">
        <v>17</v>
      </c>
      <c r="E4733" s="4" t="s">
        <v>868</v>
      </c>
    </row>
    <row r="4734" spans="1:5" ht="72" x14ac:dyDescent="0.3">
      <c r="A4734" s="8" t="s">
        <v>9751</v>
      </c>
      <c r="B4734" s="4" t="s">
        <v>19776</v>
      </c>
      <c r="C4734" s="5" t="s">
        <v>19777</v>
      </c>
      <c r="D4734" s="5" t="s">
        <v>2897</v>
      </c>
      <c r="E4734" s="4" t="s">
        <v>24</v>
      </c>
    </row>
    <row r="4735" spans="1:5" ht="72" x14ac:dyDescent="0.3">
      <c r="A4735" s="8" t="s">
        <v>9752</v>
      </c>
      <c r="B4735" s="4" t="s">
        <v>19778</v>
      </c>
      <c r="C4735" s="5" t="s">
        <v>19779</v>
      </c>
      <c r="D4735" s="5" t="s">
        <v>17</v>
      </c>
      <c r="E4735" s="4" t="s">
        <v>24</v>
      </c>
    </row>
    <row r="4736" spans="1:5" ht="100.8" x14ac:dyDescent="0.3">
      <c r="A4736" s="8" t="s">
        <v>9753</v>
      </c>
      <c r="B4736" s="4" t="s">
        <v>19780</v>
      </c>
      <c r="C4736" s="5" t="s">
        <v>46499</v>
      </c>
      <c r="D4736" s="5" t="s">
        <v>2898</v>
      </c>
      <c r="E4736" s="4" t="s">
        <v>24</v>
      </c>
    </row>
    <row r="4737" spans="1:5" ht="100.8" x14ac:dyDescent="0.3">
      <c r="A4737" s="8" t="s">
        <v>9754</v>
      </c>
      <c r="B4737" s="4" t="s">
        <v>19780</v>
      </c>
      <c r="C4737" s="5" t="s">
        <v>46499</v>
      </c>
      <c r="D4737" s="5" t="s">
        <v>17</v>
      </c>
      <c r="E4737" s="4" t="s">
        <v>24</v>
      </c>
    </row>
    <row r="4738" spans="1:5" ht="57.6" x14ac:dyDescent="0.3">
      <c r="A4738" s="8" t="s">
        <v>9755</v>
      </c>
      <c r="B4738" s="4" t="s">
        <v>19781</v>
      </c>
      <c r="C4738" s="5" t="s">
        <v>19782</v>
      </c>
      <c r="D4738" s="5" t="s">
        <v>2894</v>
      </c>
      <c r="E4738" s="4" t="s">
        <v>24</v>
      </c>
    </row>
    <row r="4739" spans="1:5" ht="57.6" x14ac:dyDescent="0.3">
      <c r="A4739" s="8" t="s">
        <v>9756</v>
      </c>
      <c r="B4739" s="4" t="s">
        <v>19783</v>
      </c>
      <c r="C4739" s="5" t="s">
        <v>19784</v>
      </c>
      <c r="D4739" s="5" t="s">
        <v>2898</v>
      </c>
      <c r="E4739" s="4" t="s">
        <v>24</v>
      </c>
    </row>
    <row r="4740" spans="1:5" ht="57.6" x14ac:dyDescent="0.3">
      <c r="A4740" s="8" t="s">
        <v>9757</v>
      </c>
      <c r="B4740" s="4" t="s">
        <v>19783</v>
      </c>
      <c r="C4740" s="5" t="s">
        <v>19784</v>
      </c>
      <c r="D4740" s="5" t="s">
        <v>17</v>
      </c>
      <c r="E4740" s="4" t="s">
        <v>24</v>
      </c>
    </row>
    <row r="4741" spans="1:5" ht="57.6" x14ac:dyDescent="0.3">
      <c r="A4741" s="8" t="s">
        <v>9758</v>
      </c>
      <c r="B4741" s="4" t="s">
        <v>19785</v>
      </c>
      <c r="C4741" s="5" t="s">
        <v>19786</v>
      </c>
      <c r="D4741" s="5" t="s">
        <v>2894</v>
      </c>
      <c r="E4741" s="4" t="s">
        <v>24</v>
      </c>
    </row>
    <row r="4742" spans="1:5" ht="57.6" x14ac:dyDescent="0.3">
      <c r="A4742" s="8" t="s">
        <v>9759</v>
      </c>
      <c r="B4742" s="4" t="s">
        <v>19787</v>
      </c>
      <c r="C4742" s="5" t="s">
        <v>19788</v>
      </c>
      <c r="D4742" s="5" t="s">
        <v>2898</v>
      </c>
      <c r="E4742" s="4" t="s">
        <v>24</v>
      </c>
    </row>
    <row r="4743" spans="1:5" ht="57.6" x14ac:dyDescent="0.3">
      <c r="A4743" s="8" t="s">
        <v>9760</v>
      </c>
      <c r="B4743" s="4" t="s">
        <v>19787</v>
      </c>
      <c r="C4743" s="5" t="s">
        <v>19788</v>
      </c>
      <c r="D4743" s="5" t="s">
        <v>44</v>
      </c>
      <c r="E4743" s="4" t="s">
        <v>24</v>
      </c>
    </row>
    <row r="4744" spans="1:5" ht="129.6" x14ac:dyDescent="0.3">
      <c r="A4744" s="8" t="s">
        <v>9761</v>
      </c>
      <c r="B4744" s="4" t="s">
        <v>19789</v>
      </c>
      <c r="C4744" s="5" t="s">
        <v>19790</v>
      </c>
      <c r="D4744" s="5" t="s">
        <v>2899</v>
      </c>
      <c r="E4744" s="4" t="s">
        <v>16</v>
      </c>
    </row>
    <row r="4745" spans="1:5" ht="72" x14ac:dyDescent="0.3">
      <c r="A4745" s="8" t="s">
        <v>9762</v>
      </c>
      <c r="B4745" s="4" t="s">
        <v>19791</v>
      </c>
      <c r="C4745" s="5" t="s">
        <v>19792</v>
      </c>
      <c r="D4745" s="5" t="s">
        <v>2900</v>
      </c>
      <c r="E4745" s="4" t="s">
        <v>347</v>
      </c>
    </row>
    <row r="4746" spans="1:5" ht="72" x14ac:dyDescent="0.3">
      <c r="A4746" s="8" t="s">
        <v>9763</v>
      </c>
      <c r="B4746" s="4" t="s">
        <v>19793</v>
      </c>
      <c r="C4746" s="5" t="s">
        <v>19794</v>
      </c>
      <c r="D4746" s="5" t="s">
        <v>2901</v>
      </c>
      <c r="E4746" s="4" t="s">
        <v>16</v>
      </c>
    </row>
    <row r="4747" spans="1:5" ht="86.4" x14ac:dyDescent="0.3">
      <c r="A4747" s="8" t="s">
        <v>9764</v>
      </c>
      <c r="B4747" s="4" t="s">
        <v>19795</v>
      </c>
      <c r="C4747" s="5" t="s">
        <v>19796</v>
      </c>
      <c r="D4747" s="5" t="s">
        <v>2902</v>
      </c>
      <c r="E4747" s="4" t="s">
        <v>16</v>
      </c>
    </row>
    <row r="4748" spans="1:5" ht="100.8" x14ac:dyDescent="0.3">
      <c r="A4748" s="8" t="s">
        <v>9765</v>
      </c>
      <c r="B4748" s="4" t="s">
        <v>19797</v>
      </c>
      <c r="C4748" s="5" t="s">
        <v>19798</v>
      </c>
      <c r="D4748" s="5" t="s">
        <v>2903</v>
      </c>
      <c r="E4748" s="4" t="s">
        <v>347</v>
      </c>
    </row>
    <row r="4749" spans="1:5" ht="72" x14ac:dyDescent="0.3">
      <c r="A4749" s="8" t="s">
        <v>9766</v>
      </c>
      <c r="B4749" s="4" t="s">
        <v>19799</v>
      </c>
      <c r="C4749" s="5" t="s">
        <v>19800</v>
      </c>
      <c r="D4749" s="5" t="s">
        <v>17</v>
      </c>
      <c r="E4749" s="4" t="s">
        <v>16</v>
      </c>
    </row>
    <row r="4750" spans="1:5" ht="129.6" x14ac:dyDescent="0.3">
      <c r="A4750" s="8" t="s">
        <v>9767</v>
      </c>
      <c r="B4750" s="4" t="s">
        <v>19801</v>
      </c>
      <c r="C4750" s="5" t="s">
        <v>19802</v>
      </c>
      <c r="D4750" s="5" t="s">
        <v>2904</v>
      </c>
      <c r="E4750" s="4" t="s">
        <v>868</v>
      </c>
    </row>
    <row r="4751" spans="1:5" ht="100.8" x14ac:dyDescent="0.3">
      <c r="A4751" s="8" t="s">
        <v>9768</v>
      </c>
      <c r="B4751" s="4" t="s">
        <v>19803</v>
      </c>
      <c r="C4751" s="5" t="s">
        <v>19804</v>
      </c>
      <c r="D4751" s="5" t="s">
        <v>44</v>
      </c>
      <c r="E4751" s="4" t="s">
        <v>868</v>
      </c>
    </row>
    <row r="4752" spans="1:5" ht="100.8" x14ac:dyDescent="0.3">
      <c r="A4752" s="8" t="s">
        <v>9769</v>
      </c>
      <c r="B4752" s="4" t="s">
        <v>19805</v>
      </c>
      <c r="C4752" s="5" t="s">
        <v>19806</v>
      </c>
      <c r="D4752" s="5" t="s">
        <v>2905</v>
      </c>
      <c r="E4752" s="4" t="s">
        <v>868</v>
      </c>
    </row>
    <row r="4753" spans="1:5" ht="86.4" x14ac:dyDescent="0.3">
      <c r="A4753" s="8" t="s">
        <v>9770</v>
      </c>
      <c r="B4753" s="4" t="s">
        <v>19807</v>
      </c>
      <c r="C4753" s="5" t="s">
        <v>19808</v>
      </c>
      <c r="D4753" s="5" t="s">
        <v>2906</v>
      </c>
      <c r="E4753" s="4" t="s">
        <v>24</v>
      </c>
    </row>
    <row r="4754" spans="1:5" ht="115.2" x14ac:dyDescent="0.3">
      <c r="A4754" s="8" t="s">
        <v>9771</v>
      </c>
      <c r="B4754" s="4" t="s">
        <v>19809</v>
      </c>
      <c r="C4754" s="5" t="s">
        <v>19810</v>
      </c>
      <c r="D4754" s="5" t="s">
        <v>2907</v>
      </c>
      <c r="E4754" s="4" t="s">
        <v>24</v>
      </c>
    </row>
    <row r="4755" spans="1:5" ht="86.4" x14ac:dyDescent="0.3">
      <c r="A4755" s="8" t="s">
        <v>9772</v>
      </c>
      <c r="B4755" s="4" t="s">
        <v>19811</v>
      </c>
      <c r="C4755" s="5" t="s">
        <v>19812</v>
      </c>
      <c r="D4755" s="5" t="s">
        <v>2908</v>
      </c>
      <c r="E4755" s="4" t="s">
        <v>24</v>
      </c>
    </row>
    <row r="4756" spans="1:5" ht="115.2" x14ac:dyDescent="0.3">
      <c r="A4756" s="8" t="s">
        <v>9773</v>
      </c>
      <c r="B4756" s="4" t="s">
        <v>19813</v>
      </c>
      <c r="C4756" s="5" t="s">
        <v>19814</v>
      </c>
      <c r="D4756" s="5" t="s">
        <v>2909</v>
      </c>
      <c r="E4756" s="4" t="s">
        <v>868</v>
      </c>
    </row>
    <row r="4757" spans="1:5" ht="129.6" x14ac:dyDescent="0.3">
      <c r="A4757" s="8" t="s">
        <v>9774</v>
      </c>
      <c r="B4757" s="4" t="s">
        <v>19815</v>
      </c>
      <c r="C4757" s="5" t="s">
        <v>19816</v>
      </c>
      <c r="D4757" s="5" t="s">
        <v>2910</v>
      </c>
      <c r="E4757" s="4" t="s">
        <v>868</v>
      </c>
    </row>
    <row r="4758" spans="1:5" ht="100.8" x14ac:dyDescent="0.3">
      <c r="A4758" s="8" t="s">
        <v>9775</v>
      </c>
      <c r="B4758" s="4" t="s">
        <v>19817</v>
      </c>
      <c r="C4758" s="5" t="s">
        <v>19818</v>
      </c>
      <c r="D4758" s="5" t="s">
        <v>2911</v>
      </c>
      <c r="E4758" s="4" t="s">
        <v>868</v>
      </c>
    </row>
    <row r="4759" spans="1:5" ht="100.8" x14ac:dyDescent="0.3">
      <c r="A4759" s="8" t="s">
        <v>9776</v>
      </c>
      <c r="B4759" s="4" t="s">
        <v>19817</v>
      </c>
      <c r="C4759" s="5" t="s">
        <v>19818</v>
      </c>
      <c r="D4759" s="5" t="s">
        <v>17</v>
      </c>
      <c r="E4759" s="4" t="s">
        <v>868</v>
      </c>
    </row>
    <row r="4760" spans="1:5" ht="100.8" x14ac:dyDescent="0.3">
      <c r="A4760" s="8" t="s">
        <v>9777</v>
      </c>
      <c r="B4760" s="4" t="s">
        <v>19819</v>
      </c>
      <c r="C4760" s="5" t="s">
        <v>19820</v>
      </c>
      <c r="D4760" s="5" t="s">
        <v>2912</v>
      </c>
      <c r="E4760" s="4" t="s">
        <v>868</v>
      </c>
    </row>
    <row r="4761" spans="1:5" ht="144" x14ac:dyDescent="0.3">
      <c r="A4761" s="8" t="s">
        <v>9778</v>
      </c>
      <c r="B4761" s="4" t="s">
        <v>19821</v>
      </c>
      <c r="C4761" s="5" t="s">
        <v>19822</v>
      </c>
      <c r="D4761" s="5" t="s">
        <v>2913</v>
      </c>
      <c r="E4761" s="4" t="s">
        <v>868</v>
      </c>
    </row>
    <row r="4762" spans="1:5" ht="100.8" x14ac:dyDescent="0.3">
      <c r="A4762" s="8" t="s">
        <v>9779</v>
      </c>
      <c r="B4762" s="4" t="s">
        <v>19823</v>
      </c>
      <c r="C4762" s="5" t="s">
        <v>46500</v>
      </c>
      <c r="D4762" s="5" t="s">
        <v>2196</v>
      </c>
      <c r="E4762" s="4" t="s">
        <v>16</v>
      </c>
    </row>
    <row r="4763" spans="1:5" ht="100.8" x14ac:dyDescent="0.3">
      <c r="A4763" s="8" t="s">
        <v>9780</v>
      </c>
      <c r="B4763" s="4" t="s">
        <v>19823</v>
      </c>
      <c r="C4763" s="5" t="s">
        <v>46500</v>
      </c>
      <c r="D4763" s="5" t="s">
        <v>17</v>
      </c>
      <c r="E4763" s="4" t="s">
        <v>868</v>
      </c>
    </row>
    <row r="4764" spans="1:5" ht="72" x14ac:dyDescent="0.3">
      <c r="A4764" s="8" t="s">
        <v>9781</v>
      </c>
      <c r="B4764" s="4" t="s">
        <v>19825</v>
      </c>
      <c r="C4764" s="5" t="s">
        <v>19824</v>
      </c>
      <c r="D4764" s="5" t="s">
        <v>17</v>
      </c>
      <c r="E4764" s="4" t="s">
        <v>868</v>
      </c>
    </row>
    <row r="4765" spans="1:5" ht="100.8" x14ac:dyDescent="0.3">
      <c r="A4765" s="8" t="s">
        <v>9782</v>
      </c>
      <c r="B4765" s="4" t="s">
        <v>19826</v>
      </c>
      <c r="C4765" s="5" t="s">
        <v>46501</v>
      </c>
      <c r="D4765" s="5" t="s">
        <v>2196</v>
      </c>
      <c r="E4765" s="4" t="s">
        <v>16</v>
      </c>
    </row>
    <row r="4766" spans="1:5" ht="100.8" x14ac:dyDescent="0.3">
      <c r="A4766" s="8" t="s">
        <v>9783</v>
      </c>
      <c r="B4766" s="4" t="s">
        <v>19826</v>
      </c>
      <c r="C4766" s="5" t="s">
        <v>46501</v>
      </c>
      <c r="D4766" s="5" t="s">
        <v>17</v>
      </c>
      <c r="E4766" s="4" t="s">
        <v>868</v>
      </c>
    </row>
    <row r="4767" spans="1:5" ht="72" x14ac:dyDescent="0.3">
      <c r="A4767" s="8" t="s">
        <v>9784</v>
      </c>
      <c r="B4767" s="4" t="s">
        <v>19828</v>
      </c>
      <c r="C4767" s="5" t="s">
        <v>19827</v>
      </c>
      <c r="D4767" s="5" t="s">
        <v>17</v>
      </c>
      <c r="E4767" s="4" t="s">
        <v>868</v>
      </c>
    </row>
    <row r="4768" spans="1:5" ht="72" x14ac:dyDescent="0.3">
      <c r="A4768" s="8" t="s">
        <v>9785</v>
      </c>
      <c r="B4768" s="4" t="s">
        <v>19829</v>
      </c>
      <c r="C4768" s="5" t="s">
        <v>19830</v>
      </c>
      <c r="D4768" s="5" t="s">
        <v>2914</v>
      </c>
      <c r="E4768" s="4" t="s">
        <v>868</v>
      </c>
    </row>
    <row r="4769" spans="1:5" ht="72" x14ac:dyDescent="0.3">
      <c r="A4769" s="8" t="s">
        <v>9786</v>
      </c>
      <c r="B4769" s="4" t="s">
        <v>19831</v>
      </c>
      <c r="C4769" s="5" t="s">
        <v>46502</v>
      </c>
      <c r="D4769" s="5" t="s">
        <v>2196</v>
      </c>
      <c r="E4769" s="4" t="s">
        <v>16</v>
      </c>
    </row>
    <row r="4770" spans="1:5" ht="72" x14ac:dyDescent="0.3">
      <c r="A4770" s="8" t="s">
        <v>9787</v>
      </c>
      <c r="B4770" s="4" t="s">
        <v>19831</v>
      </c>
      <c r="C4770" s="5" t="s">
        <v>46502</v>
      </c>
      <c r="D4770" s="5" t="s">
        <v>17</v>
      </c>
      <c r="E4770" s="4" t="s">
        <v>24</v>
      </c>
    </row>
    <row r="4771" spans="1:5" ht="72" x14ac:dyDescent="0.3">
      <c r="A4771" s="8" t="s">
        <v>9788</v>
      </c>
      <c r="B4771" s="4" t="s">
        <v>19832</v>
      </c>
      <c r="C4771" s="5" t="s">
        <v>46503</v>
      </c>
      <c r="D4771" s="5" t="s">
        <v>2915</v>
      </c>
      <c r="E4771" s="4" t="s">
        <v>16</v>
      </c>
    </row>
    <row r="4772" spans="1:5" ht="72" x14ac:dyDescent="0.3">
      <c r="A4772" s="8" t="s">
        <v>9789</v>
      </c>
      <c r="B4772" s="4" t="s">
        <v>19832</v>
      </c>
      <c r="C4772" s="5" t="s">
        <v>46503</v>
      </c>
      <c r="D4772" s="5" t="s">
        <v>17</v>
      </c>
      <c r="E4772" s="4" t="s">
        <v>15</v>
      </c>
    </row>
    <row r="4773" spans="1:5" ht="72" x14ac:dyDescent="0.3">
      <c r="A4773" s="8" t="s">
        <v>9790</v>
      </c>
      <c r="B4773" s="4" t="s">
        <v>19833</v>
      </c>
      <c r="C4773" s="5" t="s">
        <v>19834</v>
      </c>
      <c r="D4773" s="5" t="s">
        <v>2916</v>
      </c>
      <c r="E4773" s="4" t="s">
        <v>24</v>
      </c>
    </row>
    <row r="4774" spans="1:5" ht="115.2" x14ac:dyDescent="0.3">
      <c r="A4774" s="8" t="s">
        <v>9791</v>
      </c>
      <c r="B4774" s="4" t="s">
        <v>19835</v>
      </c>
      <c r="C4774" s="5" t="s">
        <v>46504</v>
      </c>
      <c r="D4774" s="5" t="s">
        <v>2917</v>
      </c>
      <c r="E4774" s="4" t="s">
        <v>347</v>
      </c>
    </row>
    <row r="4775" spans="1:5" ht="115.2" x14ac:dyDescent="0.3">
      <c r="A4775" s="8" t="s">
        <v>9792</v>
      </c>
      <c r="B4775" s="4" t="s">
        <v>19835</v>
      </c>
      <c r="C4775" s="5" t="s">
        <v>46504</v>
      </c>
      <c r="D4775" s="5" t="s">
        <v>17</v>
      </c>
      <c r="E4775" s="4" t="s">
        <v>24</v>
      </c>
    </row>
    <row r="4776" spans="1:5" ht="129.6" x14ac:dyDescent="0.3">
      <c r="A4776" s="8" t="s">
        <v>9793</v>
      </c>
      <c r="B4776" s="4" t="s">
        <v>19837</v>
      </c>
      <c r="C4776" s="5" t="s">
        <v>19838</v>
      </c>
      <c r="D4776" s="5" t="s">
        <v>2918</v>
      </c>
      <c r="E4776" s="4" t="s">
        <v>347</v>
      </c>
    </row>
    <row r="4777" spans="1:5" ht="115.2" x14ac:dyDescent="0.3">
      <c r="A4777" s="8" t="s">
        <v>9794</v>
      </c>
      <c r="B4777" s="4" t="s">
        <v>19839</v>
      </c>
      <c r="C4777" s="5" t="s">
        <v>19836</v>
      </c>
      <c r="D4777" s="5" t="s">
        <v>17</v>
      </c>
      <c r="E4777" s="4" t="s">
        <v>868</v>
      </c>
    </row>
    <row r="4778" spans="1:5" ht="100.8" x14ac:dyDescent="0.3">
      <c r="A4778" s="8" t="s">
        <v>9795</v>
      </c>
      <c r="B4778" s="4" t="s">
        <v>19840</v>
      </c>
      <c r="C4778" s="5" t="s">
        <v>19841</v>
      </c>
      <c r="D4778" s="5" t="s">
        <v>2919</v>
      </c>
      <c r="E4778" s="4" t="s">
        <v>16</v>
      </c>
    </row>
    <row r="4779" spans="1:5" ht="100.8" x14ac:dyDescent="0.3">
      <c r="A4779" s="8" t="s">
        <v>9796</v>
      </c>
      <c r="B4779" s="4" t="s">
        <v>19842</v>
      </c>
      <c r="C4779" s="5" t="s">
        <v>19843</v>
      </c>
      <c r="D4779" s="5" t="s">
        <v>2920</v>
      </c>
      <c r="E4779" s="4" t="s">
        <v>16</v>
      </c>
    </row>
    <row r="4780" spans="1:5" ht="86.4" x14ac:dyDescent="0.3">
      <c r="A4780" s="8" t="s">
        <v>9797</v>
      </c>
      <c r="B4780" s="4" t="s">
        <v>19844</v>
      </c>
      <c r="C4780" s="5" t="s">
        <v>19845</v>
      </c>
      <c r="D4780" s="5" t="s">
        <v>44</v>
      </c>
      <c r="E4780" s="4" t="s">
        <v>16</v>
      </c>
    </row>
    <row r="4781" spans="1:5" ht="100.8" x14ac:dyDescent="0.3">
      <c r="A4781" s="8" t="s">
        <v>9798</v>
      </c>
      <c r="B4781" s="4" t="s">
        <v>19846</v>
      </c>
      <c r="C4781" s="5" t="s">
        <v>19847</v>
      </c>
      <c r="D4781" s="5" t="s">
        <v>2921</v>
      </c>
      <c r="E4781" s="4" t="s">
        <v>52</v>
      </c>
    </row>
    <row r="4782" spans="1:5" ht="115.2" x14ac:dyDescent="0.3">
      <c r="A4782" s="8" t="s">
        <v>9799</v>
      </c>
      <c r="B4782" s="4" t="s">
        <v>19848</v>
      </c>
      <c r="C4782" s="5" t="s">
        <v>19849</v>
      </c>
      <c r="D4782" s="5" t="s">
        <v>2922</v>
      </c>
      <c r="E4782" s="4" t="s">
        <v>52</v>
      </c>
    </row>
    <row r="4783" spans="1:5" ht="100.8" x14ac:dyDescent="0.3">
      <c r="A4783" s="8" t="s">
        <v>9800</v>
      </c>
      <c r="B4783" s="4" t="s">
        <v>19850</v>
      </c>
      <c r="C4783" s="5" t="s">
        <v>19851</v>
      </c>
      <c r="D4783" s="5" t="s">
        <v>17</v>
      </c>
      <c r="E4783" s="4" t="s">
        <v>1770</v>
      </c>
    </row>
    <row r="4784" spans="1:5" ht="115.2" x14ac:dyDescent="0.3">
      <c r="A4784" s="8" t="s">
        <v>9801</v>
      </c>
      <c r="B4784" s="4" t="s">
        <v>19852</v>
      </c>
      <c r="C4784" s="5" t="s">
        <v>19853</v>
      </c>
      <c r="D4784" s="5" t="s">
        <v>2922</v>
      </c>
      <c r="E4784" s="4" t="s">
        <v>52</v>
      </c>
    </row>
    <row r="4785" spans="1:5" ht="115.2" x14ac:dyDescent="0.3">
      <c r="A4785" s="8" t="s">
        <v>9802</v>
      </c>
      <c r="B4785" s="4" t="s">
        <v>19854</v>
      </c>
      <c r="C4785" s="5" t="s">
        <v>19855</v>
      </c>
      <c r="D4785" s="5" t="s">
        <v>17</v>
      </c>
      <c r="E4785" s="4" t="s">
        <v>52</v>
      </c>
    </row>
    <row r="4786" spans="1:5" ht="129.6" x14ac:dyDescent="0.3">
      <c r="A4786" s="8" t="s">
        <v>9803</v>
      </c>
      <c r="B4786" s="4" t="s">
        <v>19856</v>
      </c>
      <c r="C4786" s="5" t="s">
        <v>19857</v>
      </c>
      <c r="D4786" s="5" t="s">
        <v>2922</v>
      </c>
      <c r="E4786" s="4" t="s">
        <v>52</v>
      </c>
    </row>
    <row r="4787" spans="1:5" ht="144" x14ac:dyDescent="0.3">
      <c r="A4787" s="8" t="s">
        <v>9804</v>
      </c>
      <c r="B4787" s="4" t="s">
        <v>19858</v>
      </c>
      <c r="C4787" s="5" t="s">
        <v>19859</v>
      </c>
      <c r="D4787" s="5" t="s">
        <v>2923</v>
      </c>
      <c r="E4787" s="4" t="s">
        <v>52</v>
      </c>
    </row>
    <row r="4788" spans="1:5" ht="115.2" x14ac:dyDescent="0.3">
      <c r="A4788" s="8" t="s">
        <v>9805</v>
      </c>
      <c r="B4788" s="4" t="s">
        <v>19860</v>
      </c>
      <c r="C4788" s="5" t="s">
        <v>19861</v>
      </c>
      <c r="D4788" s="5" t="s">
        <v>17</v>
      </c>
      <c r="E4788" s="4" t="s">
        <v>52</v>
      </c>
    </row>
    <row r="4789" spans="1:5" ht="100.8" x14ac:dyDescent="0.3">
      <c r="A4789" s="8" t="s">
        <v>9806</v>
      </c>
      <c r="B4789" s="4" t="s">
        <v>19862</v>
      </c>
      <c r="C4789" s="5" t="s">
        <v>19863</v>
      </c>
      <c r="D4789" s="5" t="s">
        <v>2922</v>
      </c>
      <c r="E4789" s="4" t="s">
        <v>52</v>
      </c>
    </row>
    <row r="4790" spans="1:5" ht="100.8" x14ac:dyDescent="0.3">
      <c r="A4790" s="8" t="s">
        <v>9807</v>
      </c>
      <c r="B4790" s="4" t="s">
        <v>19864</v>
      </c>
      <c r="C4790" s="5" t="s">
        <v>19865</v>
      </c>
      <c r="D4790" s="5" t="s">
        <v>17</v>
      </c>
      <c r="E4790" s="4" t="s">
        <v>52</v>
      </c>
    </row>
    <row r="4791" spans="1:5" ht="115.2" x14ac:dyDescent="0.3">
      <c r="A4791" s="8" t="s">
        <v>9808</v>
      </c>
      <c r="B4791" s="4" t="s">
        <v>19866</v>
      </c>
      <c r="C4791" s="5" t="s">
        <v>46505</v>
      </c>
      <c r="D4791" s="5" t="s">
        <v>2924</v>
      </c>
      <c r="E4791" s="4" t="s">
        <v>16</v>
      </c>
    </row>
    <row r="4792" spans="1:5" ht="115.2" x14ac:dyDescent="0.3">
      <c r="A4792" s="8" t="s">
        <v>9809</v>
      </c>
      <c r="B4792" s="4" t="s">
        <v>19866</v>
      </c>
      <c r="C4792" s="5" t="s">
        <v>46505</v>
      </c>
      <c r="D4792" s="5" t="s">
        <v>2925</v>
      </c>
      <c r="E4792" s="4" t="s">
        <v>16</v>
      </c>
    </row>
    <row r="4793" spans="1:5" ht="115.2" x14ac:dyDescent="0.3">
      <c r="A4793" s="8" t="s">
        <v>9810</v>
      </c>
      <c r="B4793" s="4" t="s">
        <v>19866</v>
      </c>
      <c r="C4793" s="5" t="s">
        <v>46505</v>
      </c>
      <c r="D4793" s="5" t="s">
        <v>2926</v>
      </c>
      <c r="E4793" s="4" t="s">
        <v>16</v>
      </c>
    </row>
    <row r="4794" spans="1:5" ht="115.2" x14ac:dyDescent="0.3">
      <c r="A4794" s="8" t="s">
        <v>9811</v>
      </c>
      <c r="B4794" s="4" t="s">
        <v>19866</v>
      </c>
      <c r="C4794" s="5" t="s">
        <v>46505</v>
      </c>
      <c r="D4794" s="5" t="s">
        <v>2927</v>
      </c>
      <c r="E4794" s="4" t="s">
        <v>16</v>
      </c>
    </row>
    <row r="4795" spans="1:5" ht="115.2" x14ac:dyDescent="0.3">
      <c r="A4795" s="8" t="s">
        <v>9812</v>
      </c>
      <c r="B4795" s="4" t="s">
        <v>19866</v>
      </c>
      <c r="C4795" s="5" t="s">
        <v>46505</v>
      </c>
      <c r="D4795" s="5" t="s">
        <v>17</v>
      </c>
      <c r="E4795" s="4" t="s">
        <v>24</v>
      </c>
    </row>
    <row r="4796" spans="1:5" ht="129.6" x14ac:dyDescent="0.3">
      <c r="A4796" s="8" t="s">
        <v>9813</v>
      </c>
      <c r="B4796" s="4" t="s">
        <v>19867</v>
      </c>
      <c r="C4796" s="5" t="s">
        <v>19868</v>
      </c>
      <c r="D4796" s="5" t="s">
        <v>2928</v>
      </c>
      <c r="E4796" s="4" t="s">
        <v>347</v>
      </c>
    </row>
    <row r="4797" spans="1:5" ht="129.6" x14ac:dyDescent="0.3">
      <c r="A4797" s="8" t="s">
        <v>9814</v>
      </c>
      <c r="B4797" s="4" t="s">
        <v>19869</v>
      </c>
      <c r="C4797" s="5" t="s">
        <v>19870</v>
      </c>
      <c r="D4797" s="5" t="s">
        <v>17</v>
      </c>
      <c r="E4797" s="4" t="s">
        <v>16</v>
      </c>
    </row>
    <row r="4798" spans="1:5" ht="201.6" x14ac:dyDescent="0.3">
      <c r="A4798" s="8" t="s">
        <v>9815</v>
      </c>
      <c r="B4798" s="4" t="s">
        <v>19871</v>
      </c>
      <c r="C4798" s="5" t="s">
        <v>19872</v>
      </c>
      <c r="D4798" s="5" t="s">
        <v>2929</v>
      </c>
      <c r="E4798" s="4" t="s">
        <v>24</v>
      </c>
    </row>
    <row r="4799" spans="1:5" ht="172.8" x14ac:dyDescent="0.3">
      <c r="A4799" s="8" t="s">
        <v>9816</v>
      </c>
      <c r="B4799" s="4" t="s">
        <v>19873</v>
      </c>
      <c r="C4799" s="5" t="s">
        <v>19874</v>
      </c>
      <c r="D4799" s="5" t="s">
        <v>17</v>
      </c>
      <c r="E4799" s="4" t="s">
        <v>16</v>
      </c>
    </row>
    <row r="4800" spans="1:5" ht="86.4" x14ac:dyDescent="0.3">
      <c r="A4800" s="8" t="s">
        <v>9817</v>
      </c>
      <c r="B4800" s="4" t="s">
        <v>19875</v>
      </c>
      <c r="C4800" s="5" t="s">
        <v>46506</v>
      </c>
      <c r="D4800" s="5" t="s">
        <v>2930</v>
      </c>
      <c r="E4800" s="4" t="s">
        <v>347</v>
      </c>
    </row>
    <row r="4801" spans="1:5" ht="86.4" x14ac:dyDescent="0.3">
      <c r="A4801" s="8" t="s">
        <v>9818</v>
      </c>
      <c r="B4801" s="4" t="s">
        <v>19875</v>
      </c>
      <c r="C4801" s="5" t="s">
        <v>46506</v>
      </c>
      <c r="D4801" s="5" t="s">
        <v>2931</v>
      </c>
      <c r="E4801" s="4" t="s">
        <v>347</v>
      </c>
    </row>
    <row r="4802" spans="1:5" ht="86.4" x14ac:dyDescent="0.3">
      <c r="A4802" s="8" t="s">
        <v>9819</v>
      </c>
      <c r="B4802" s="4" t="s">
        <v>19875</v>
      </c>
      <c r="C4802" s="5" t="s">
        <v>46506</v>
      </c>
      <c r="D4802" s="5" t="s">
        <v>2932</v>
      </c>
      <c r="E4802" s="4" t="s">
        <v>347</v>
      </c>
    </row>
    <row r="4803" spans="1:5" ht="86.4" x14ac:dyDescent="0.3">
      <c r="A4803" s="8" t="s">
        <v>9820</v>
      </c>
      <c r="B4803" s="4" t="s">
        <v>19875</v>
      </c>
      <c r="C4803" s="5" t="s">
        <v>46506</v>
      </c>
      <c r="D4803" s="5" t="s">
        <v>2193</v>
      </c>
      <c r="E4803" s="4" t="s">
        <v>347</v>
      </c>
    </row>
    <row r="4804" spans="1:5" ht="86.4" x14ac:dyDescent="0.3">
      <c r="A4804" s="8" t="s">
        <v>9821</v>
      </c>
      <c r="B4804" s="4" t="s">
        <v>19875</v>
      </c>
      <c r="C4804" s="5" t="s">
        <v>46506</v>
      </c>
      <c r="D4804" s="5" t="s">
        <v>2933</v>
      </c>
      <c r="E4804" s="4" t="s">
        <v>347</v>
      </c>
    </row>
    <row r="4805" spans="1:5" ht="86.4" x14ac:dyDescent="0.3">
      <c r="A4805" s="8" t="s">
        <v>9822</v>
      </c>
      <c r="B4805" s="4" t="s">
        <v>19875</v>
      </c>
      <c r="C4805" s="5" t="s">
        <v>46506</v>
      </c>
      <c r="D4805" s="5" t="s">
        <v>2934</v>
      </c>
      <c r="E4805" s="4" t="s">
        <v>347</v>
      </c>
    </row>
    <row r="4806" spans="1:5" ht="86.4" x14ac:dyDescent="0.3">
      <c r="A4806" s="8" t="s">
        <v>9823</v>
      </c>
      <c r="B4806" s="4" t="s">
        <v>19875</v>
      </c>
      <c r="C4806" s="5" t="s">
        <v>46506</v>
      </c>
      <c r="D4806" s="5" t="s">
        <v>17</v>
      </c>
      <c r="E4806" s="4" t="s">
        <v>16</v>
      </c>
    </row>
    <row r="4807" spans="1:5" ht="100.8" x14ac:dyDescent="0.3">
      <c r="A4807" s="8" t="s">
        <v>9824</v>
      </c>
      <c r="B4807" s="4" t="s">
        <v>19877</v>
      </c>
      <c r="C4807" s="5" t="s">
        <v>46507</v>
      </c>
      <c r="D4807" s="5" t="s">
        <v>2935</v>
      </c>
      <c r="E4807" s="4" t="s">
        <v>16</v>
      </c>
    </row>
    <row r="4808" spans="1:5" ht="100.8" x14ac:dyDescent="0.3">
      <c r="A4808" s="8" t="s">
        <v>9825</v>
      </c>
      <c r="B4808" s="4" t="s">
        <v>19877</v>
      </c>
      <c r="C4808" s="5" t="s">
        <v>46507</v>
      </c>
      <c r="D4808" s="5" t="s">
        <v>2936</v>
      </c>
      <c r="E4808" s="4" t="s">
        <v>16</v>
      </c>
    </row>
    <row r="4809" spans="1:5" ht="100.8" x14ac:dyDescent="0.3">
      <c r="A4809" s="8" t="s">
        <v>9826</v>
      </c>
      <c r="B4809" s="4" t="s">
        <v>19877</v>
      </c>
      <c r="C4809" s="5" t="s">
        <v>46507</v>
      </c>
      <c r="D4809" s="5" t="s">
        <v>17</v>
      </c>
      <c r="E4809" s="4" t="s">
        <v>347</v>
      </c>
    </row>
    <row r="4810" spans="1:5" ht="72" x14ac:dyDescent="0.3">
      <c r="A4810" s="8" t="s">
        <v>9827</v>
      </c>
      <c r="B4810" s="4" t="s">
        <v>19878</v>
      </c>
      <c r="C4810" s="5" t="s">
        <v>19876</v>
      </c>
      <c r="D4810" s="5" t="s">
        <v>2937</v>
      </c>
      <c r="E4810" s="4" t="s">
        <v>347</v>
      </c>
    </row>
    <row r="4811" spans="1:5" ht="72" x14ac:dyDescent="0.3">
      <c r="A4811" s="8" t="s">
        <v>9828</v>
      </c>
      <c r="B4811" s="4" t="s">
        <v>19878</v>
      </c>
      <c r="C4811" s="5" t="s">
        <v>19876</v>
      </c>
      <c r="D4811" s="5" t="s">
        <v>2933</v>
      </c>
      <c r="E4811" s="4" t="s">
        <v>347</v>
      </c>
    </row>
    <row r="4812" spans="1:5" ht="72" x14ac:dyDescent="0.3">
      <c r="A4812" s="8" t="s">
        <v>9829</v>
      </c>
      <c r="B4812" s="4" t="s">
        <v>19878</v>
      </c>
      <c r="C4812" s="5" t="s">
        <v>19876</v>
      </c>
      <c r="D4812" s="5" t="s">
        <v>17</v>
      </c>
      <c r="E4812" s="4" t="s">
        <v>16</v>
      </c>
    </row>
    <row r="4813" spans="1:5" ht="187.2" x14ac:dyDescent="0.3">
      <c r="A4813" s="8" t="s">
        <v>9830</v>
      </c>
      <c r="B4813" s="4" t="s">
        <v>19879</v>
      </c>
      <c r="C4813" s="5" t="s">
        <v>19880</v>
      </c>
      <c r="D4813" s="5" t="s">
        <v>2938</v>
      </c>
      <c r="E4813" s="4" t="s">
        <v>16</v>
      </c>
    </row>
    <row r="4814" spans="1:5" ht="172.8" x14ac:dyDescent="0.3">
      <c r="A4814" s="8" t="s">
        <v>9831</v>
      </c>
      <c r="B4814" s="4" t="s">
        <v>19881</v>
      </c>
      <c r="C4814" s="5" t="s">
        <v>46508</v>
      </c>
      <c r="D4814" s="5" t="s">
        <v>2939</v>
      </c>
      <c r="E4814" s="4" t="s">
        <v>16</v>
      </c>
    </row>
    <row r="4815" spans="1:5" ht="172.8" x14ac:dyDescent="0.3">
      <c r="A4815" s="8" t="s">
        <v>9832</v>
      </c>
      <c r="B4815" s="4" t="s">
        <v>19881</v>
      </c>
      <c r="C4815" s="5" t="s">
        <v>46508</v>
      </c>
      <c r="D4815" s="5" t="s">
        <v>17</v>
      </c>
      <c r="E4815" s="4" t="s">
        <v>347</v>
      </c>
    </row>
    <row r="4816" spans="1:5" ht="158.4" x14ac:dyDescent="0.3">
      <c r="A4816" s="8" t="s">
        <v>9833</v>
      </c>
      <c r="B4816" s="4" t="s">
        <v>19883</v>
      </c>
      <c r="C4816" s="5" t="s">
        <v>19882</v>
      </c>
      <c r="D4816" s="5" t="s">
        <v>17</v>
      </c>
      <c r="E4816" s="4" t="s">
        <v>16</v>
      </c>
    </row>
    <row r="4817" spans="1:5" ht="129.6" x14ac:dyDescent="0.3">
      <c r="A4817" s="8" t="s">
        <v>9834</v>
      </c>
      <c r="B4817" s="4" t="s">
        <v>19884</v>
      </c>
      <c r="C4817" s="5" t="s">
        <v>19885</v>
      </c>
      <c r="D4817" s="5" t="s">
        <v>2940</v>
      </c>
      <c r="E4817" s="4" t="s">
        <v>16</v>
      </c>
    </row>
    <row r="4818" spans="1:5" ht="100.8" x14ac:dyDescent="0.3">
      <c r="A4818" s="8" t="s">
        <v>9835</v>
      </c>
      <c r="B4818" s="4" t="s">
        <v>19886</v>
      </c>
      <c r="C4818" s="5" t="s">
        <v>19887</v>
      </c>
      <c r="D4818" s="5" t="s">
        <v>2941</v>
      </c>
      <c r="E4818" s="4" t="s">
        <v>16</v>
      </c>
    </row>
    <row r="4819" spans="1:5" ht="115.2" x14ac:dyDescent="0.3">
      <c r="A4819" s="8" t="s">
        <v>9836</v>
      </c>
      <c r="B4819" s="4" t="s">
        <v>19888</v>
      </c>
      <c r="C4819" s="5" t="s">
        <v>19889</v>
      </c>
      <c r="D4819" s="5" t="s">
        <v>2942</v>
      </c>
      <c r="E4819" s="4" t="s">
        <v>16</v>
      </c>
    </row>
    <row r="4820" spans="1:5" ht="115.2" x14ac:dyDescent="0.3">
      <c r="A4820" s="8" t="s">
        <v>9837</v>
      </c>
      <c r="B4820" s="4" t="s">
        <v>19890</v>
      </c>
      <c r="C4820" s="5" t="s">
        <v>19891</v>
      </c>
      <c r="D4820" s="5" t="s">
        <v>2943</v>
      </c>
      <c r="E4820" s="4" t="s">
        <v>16</v>
      </c>
    </row>
    <row r="4821" spans="1:5" ht="115.2" x14ac:dyDescent="0.3">
      <c r="A4821" s="8" t="s">
        <v>9838</v>
      </c>
      <c r="B4821" s="4" t="s">
        <v>19892</v>
      </c>
      <c r="C4821" s="5" t="s">
        <v>19893</v>
      </c>
      <c r="D4821" s="5" t="s">
        <v>2944</v>
      </c>
      <c r="E4821" s="4" t="s">
        <v>16</v>
      </c>
    </row>
    <row r="4822" spans="1:5" ht="100.8" x14ac:dyDescent="0.3">
      <c r="A4822" s="8" t="s">
        <v>9839</v>
      </c>
      <c r="B4822" s="4" t="s">
        <v>19894</v>
      </c>
      <c r="C4822" s="5" t="s">
        <v>19895</v>
      </c>
      <c r="D4822" s="5" t="s">
        <v>17</v>
      </c>
      <c r="E4822" s="4" t="s">
        <v>16</v>
      </c>
    </row>
    <row r="4823" spans="1:5" ht="100.8" x14ac:dyDescent="0.3">
      <c r="A4823" s="8" t="s">
        <v>9840</v>
      </c>
      <c r="B4823" s="4" t="s">
        <v>19896</v>
      </c>
      <c r="C4823" s="5" t="s">
        <v>19897</v>
      </c>
      <c r="D4823" s="5" t="s">
        <v>2945</v>
      </c>
      <c r="E4823" s="4" t="s">
        <v>16</v>
      </c>
    </row>
    <row r="4824" spans="1:5" ht="100.8" x14ac:dyDescent="0.3">
      <c r="A4824" s="8" t="s">
        <v>9841</v>
      </c>
      <c r="B4824" s="4" t="s">
        <v>19898</v>
      </c>
      <c r="C4824" s="5" t="s">
        <v>19899</v>
      </c>
      <c r="D4824" s="5" t="s">
        <v>2946</v>
      </c>
      <c r="E4824" s="4" t="s">
        <v>16</v>
      </c>
    </row>
    <row r="4825" spans="1:5" ht="115.2" x14ac:dyDescent="0.3">
      <c r="A4825" s="8" t="s">
        <v>9842</v>
      </c>
      <c r="B4825" s="4" t="s">
        <v>19900</v>
      </c>
      <c r="C4825" s="5" t="s">
        <v>46509</v>
      </c>
      <c r="D4825" s="5" t="s">
        <v>2947</v>
      </c>
      <c r="E4825" s="4" t="s">
        <v>347</v>
      </c>
    </row>
    <row r="4826" spans="1:5" ht="115.2" x14ac:dyDescent="0.3">
      <c r="A4826" s="8" t="s">
        <v>9843</v>
      </c>
      <c r="B4826" s="4" t="s">
        <v>19900</v>
      </c>
      <c r="C4826" s="5" t="s">
        <v>46509</v>
      </c>
      <c r="D4826" s="5" t="s">
        <v>17</v>
      </c>
      <c r="E4826" s="4" t="s">
        <v>16</v>
      </c>
    </row>
    <row r="4827" spans="1:5" ht="115.2" x14ac:dyDescent="0.3">
      <c r="A4827" s="8" t="s">
        <v>9844</v>
      </c>
      <c r="B4827" s="4" t="s">
        <v>19901</v>
      </c>
      <c r="C4827" s="5" t="s">
        <v>19902</v>
      </c>
      <c r="D4827" s="5" t="s">
        <v>2948</v>
      </c>
      <c r="E4827" s="4" t="s">
        <v>16</v>
      </c>
    </row>
    <row r="4828" spans="1:5" ht="100.8" x14ac:dyDescent="0.3">
      <c r="A4828" s="8" t="s">
        <v>9845</v>
      </c>
      <c r="B4828" s="4" t="s">
        <v>19903</v>
      </c>
      <c r="C4828" s="5" t="s">
        <v>19904</v>
      </c>
      <c r="D4828" s="5" t="s">
        <v>2949</v>
      </c>
      <c r="E4828" s="4" t="s">
        <v>16</v>
      </c>
    </row>
    <row r="4829" spans="1:5" ht="100.8" x14ac:dyDescent="0.3">
      <c r="A4829" s="8" t="s">
        <v>9846</v>
      </c>
      <c r="B4829" s="4" t="s">
        <v>19905</v>
      </c>
      <c r="C4829" s="5" t="s">
        <v>46510</v>
      </c>
      <c r="D4829" s="5" t="s">
        <v>2950</v>
      </c>
      <c r="E4829" s="4" t="s">
        <v>347</v>
      </c>
    </row>
    <row r="4830" spans="1:5" ht="100.8" x14ac:dyDescent="0.3">
      <c r="A4830" s="8" t="s">
        <v>9847</v>
      </c>
      <c r="B4830" s="4" t="s">
        <v>19905</v>
      </c>
      <c r="C4830" s="5" t="s">
        <v>46510</v>
      </c>
      <c r="D4830" s="5" t="s">
        <v>17</v>
      </c>
      <c r="E4830" s="4" t="s">
        <v>16</v>
      </c>
    </row>
    <row r="4831" spans="1:5" ht="86.4" x14ac:dyDescent="0.3">
      <c r="A4831" s="8" t="s">
        <v>9848</v>
      </c>
      <c r="B4831" s="4" t="s">
        <v>19906</v>
      </c>
      <c r="C4831" s="5" t="s">
        <v>19907</v>
      </c>
      <c r="D4831" s="5" t="s">
        <v>44</v>
      </c>
      <c r="E4831" s="4" t="s">
        <v>16</v>
      </c>
    </row>
    <row r="4832" spans="1:5" ht="86.4" x14ac:dyDescent="0.3">
      <c r="A4832" s="8" t="s">
        <v>9849</v>
      </c>
      <c r="B4832" s="4" t="s">
        <v>19908</v>
      </c>
      <c r="C4832" s="5" t="s">
        <v>19909</v>
      </c>
      <c r="D4832" s="5" t="s">
        <v>2951</v>
      </c>
      <c r="E4832" s="4" t="s">
        <v>16</v>
      </c>
    </row>
    <row r="4833" spans="1:5" ht="100.8" x14ac:dyDescent="0.3">
      <c r="A4833" s="8" t="s">
        <v>9850</v>
      </c>
      <c r="B4833" s="4" t="s">
        <v>19910</v>
      </c>
      <c r="C4833" s="5" t="s">
        <v>19911</v>
      </c>
      <c r="D4833" s="5" t="s">
        <v>2952</v>
      </c>
      <c r="E4833" s="4" t="s">
        <v>16</v>
      </c>
    </row>
    <row r="4834" spans="1:5" ht="86.4" x14ac:dyDescent="0.3">
      <c r="A4834" s="8" t="s">
        <v>9851</v>
      </c>
      <c r="B4834" s="4" t="s">
        <v>19912</v>
      </c>
      <c r="C4834" s="5" t="s">
        <v>19913</v>
      </c>
      <c r="D4834" s="5" t="s">
        <v>2953</v>
      </c>
      <c r="E4834" s="4" t="s">
        <v>16</v>
      </c>
    </row>
    <row r="4835" spans="1:5" ht="86.4" x14ac:dyDescent="0.3">
      <c r="A4835" s="8" t="s">
        <v>9852</v>
      </c>
      <c r="B4835" s="4" t="s">
        <v>19914</v>
      </c>
      <c r="C4835" s="5" t="s">
        <v>19915</v>
      </c>
      <c r="D4835" s="5" t="s">
        <v>2954</v>
      </c>
      <c r="E4835" s="4" t="s">
        <v>16</v>
      </c>
    </row>
    <row r="4836" spans="1:5" ht="72" x14ac:dyDescent="0.3">
      <c r="A4836" s="8" t="s">
        <v>9853</v>
      </c>
      <c r="B4836" s="4" t="s">
        <v>19916</v>
      </c>
      <c r="C4836" s="5" t="s">
        <v>19917</v>
      </c>
      <c r="D4836" s="5" t="s">
        <v>2947</v>
      </c>
      <c r="E4836" s="4" t="s">
        <v>347</v>
      </c>
    </row>
    <row r="4837" spans="1:5" ht="72" x14ac:dyDescent="0.3">
      <c r="A4837" s="8" t="s">
        <v>9854</v>
      </c>
      <c r="B4837" s="4" t="s">
        <v>19916</v>
      </c>
      <c r="C4837" s="5" t="s">
        <v>19917</v>
      </c>
      <c r="D4837" s="5" t="s">
        <v>44</v>
      </c>
      <c r="E4837" s="4" t="s">
        <v>16</v>
      </c>
    </row>
    <row r="4838" spans="1:5" ht="57.6" x14ac:dyDescent="0.3">
      <c r="A4838" s="8" t="s">
        <v>9855</v>
      </c>
      <c r="B4838" s="4" t="s">
        <v>19918</v>
      </c>
      <c r="C4838" s="5" t="s">
        <v>19919</v>
      </c>
      <c r="D4838" s="5" t="s">
        <v>2955</v>
      </c>
      <c r="E4838" s="4" t="s">
        <v>16</v>
      </c>
    </row>
    <row r="4839" spans="1:5" ht="129.6" x14ac:dyDescent="0.3">
      <c r="A4839" s="8" t="s">
        <v>9856</v>
      </c>
      <c r="B4839" s="4" t="s">
        <v>19920</v>
      </c>
      <c r="C4839" s="5" t="s">
        <v>19921</v>
      </c>
      <c r="D4839" s="5" t="s">
        <v>2956</v>
      </c>
      <c r="E4839" s="4" t="s">
        <v>16</v>
      </c>
    </row>
    <row r="4840" spans="1:5" ht="129.6" x14ac:dyDescent="0.3">
      <c r="A4840" s="8" t="s">
        <v>9857</v>
      </c>
      <c r="B4840" s="4" t="s">
        <v>19922</v>
      </c>
      <c r="C4840" s="5" t="s">
        <v>19923</v>
      </c>
      <c r="D4840" s="5" t="s">
        <v>2957</v>
      </c>
      <c r="E4840" s="4" t="s">
        <v>16</v>
      </c>
    </row>
    <row r="4841" spans="1:5" ht="129.6" x14ac:dyDescent="0.3">
      <c r="A4841" s="8" t="s">
        <v>9858</v>
      </c>
      <c r="B4841" s="4" t="s">
        <v>19924</v>
      </c>
      <c r="C4841" s="5" t="s">
        <v>46511</v>
      </c>
      <c r="D4841" s="5" t="s">
        <v>2958</v>
      </c>
      <c r="E4841" s="4" t="s">
        <v>347</v>
      </c>
    </row>
    <row r="4842" spans="1:5" ht="129.6" x14ac:dyDescent="0.3">
      <c r="A4842" s="8" t="s">
        <v>9859</v>
      </c>
      <c r="B4842" s="4" t="s">
        <v>19924</v>
      </c>
      <c r="C4842" s="5" t="s">
        <v>46511</v>
      </c>
      <c r="D4842" s="5" t="s">
        <v>44</v>
      </c>
      <c r="E4842" s="4" t="s">
        <v>16</v>
      </c>
    </row>
    <row r="4843" spans="1:5" ht="86.4" x14ac:dyDescent="0.3">
      <c r="A4843" s="8" t="s">
        <v>9860</v>
      </c>
      <c r="B4843" s="4" t="s">
        <v>19925</v>
      </c>
      <c r="C4843" s="5" t="s">
        <v>19926</v>
      </c>
      <c r="D4843" s="5" t="s">
        <v>2959</v>
      </c>
      <c r="E4843" s="4" t="s">
        <v>16</v>
      </c>
    </row>
    <row r="4844" spans="1:5" ht="100.8" x14ac:dyDescent="0.3">
      <c r="A4844" s="8" t="s">
        <v>9861</v>
      </c>
      <c r="B4844" s="4" t="s">
        <v>19927</v>
      </c>
      <c r="C4844" s="5" t="s">
        <v>19928</v>
      </c>
      <c r="D4844" s="5" t="s">
        <v>2960</v>
      </c>
      <c r="E4844" s="4" t="s">
        <v>16</v>
      </c>
    </row>
    <row r="4845" spans="1:5" ht="86.4" x14ac:dyDescent="0.3">
      <c r="A4845" s="8" t="s">
        <v>9862</v>
      </c>
      <c r="B4845" s="4" t="s">
        <v>19929</v>
      </c>
      <c r="C4845" s="5" t="s">
        <v>19930</v>
      </c>
      <c r="D4845" s="5" t="s">
        <v>17</v>
      </c>
      <c r="E4845" s="4" t="s">
        <v>16</v>
      </c>
    </row>
    <row r="4846" spans="1:5" ht="100.8" x14ac:dyDescent="0.3">
      <c r="A4846" s="8" t="s">
        <v>9863</v>
      </c>
      <c r="B4846" s="4" t="s">
        <v>19931</v>
      </c>
      <c r="C4846" s="5" t="s">
        <v>19932</v>
      </c>
      <c r="D4846" s="5" t="s">
        <v>2960</v>
      </c>
      <c r="E4846" s="4" t="s">
        <v>16</v>
      </c>
    </row>
    <row r="4847" spans="1:5" ht="86.4" x14ac:dyDescent="0.3">
      <c r="A4847" s="8" t="s">
        <v>9864</v>
      </c>
      <c r="B4847" s="4" t="s">
        <v>19933</v>
      </c>
      <c r="C4847" s="5" t="s">
        <v>19934</v>
      </c>
      <c r="D4847" s="5" t="s">
        <v>17</v>
      </c>
      <c r="E4847" s="4" t="s">
        <v>16</v>
      </c>
    </row>
    <row r="4848" spans="1:5" ht="172.8" x14ac:dyDescent="0.3">
      <c r="A4848" s="8" t="s">
        <v>9865</v>
      </c>
      <c r="B4848" s="4" t="s">
        <v>19935</v>
      </c>
      <c r="C4848" s="5" t="s">
        <v>19936</v>
      </c>
      <c r="D4848" s="5" t="s">
        <v>2961</v>
      </c>
      <c r="E4848" s="4" t="s">
        <v>16</v>
      </c>
    </row>
    <row r="4849" spans="1:5" ht="172.8" x14ac:dyDescent="0.3">
      <c r="A4849" s="8" t="s">
        <v>9866</v>
      </c>
      <c r="B4849" s="4" t="s">
        <v>19937</v>
      </c>
      <c r="C4849" s="5" t="s">
        <v>19938</v>
      </c>
      <c r="D4849" s="5" t="s">
        <v>2962</v>
      </c>
      <c r="E4849" s="4" t="s">
        <v>16</v>
      </c>
    </row>
    <row r="4850" spans="1:5" ht="158.4" x14ac:dyDescent="0.3">
      <c r="A4850" s="8" t="s">
        <v>9867</v>
      </c>
      <c r="B4850" s="4" t="s">
        <v>19939</v>
      </c>
      <c r="C4850" s="5" t="s">
        <v>19940</v>
      </c>
      <c r="D4850" s="5" t="s">
        <v>44</v>
      </c>
      <c r="E4850" s="4" t="s">
        <v>16</v>
      </c>
    </row>
    <row r="4851" spans="1:5" ht="158.4" x14ac:dyDescent="0.3">
      <c r="A4851" s="8" t="s">
        <v>9868</v>
      </c>
      <c r="B4851" s="4" t="s">
        <v>19941</v>
      </c>
      <c r="C4851" s="5" t="s">
        <v>19942</v>
      </c>
      <c r="D4851" s="5" t="s">
        <v>2963</v>
      </c>
      <c r="E4851" s="4" t="s">
        <v>16</v>
      </c>
    </row>
    <row r="4852" spans="1:5" ht="172.8" x14ac:dyDescent="0.3">
      <c r="A4852" s="8" t="s">
        <v>9869</v>
      </c>
      <c r="B4852" s="4" t="s">
        <v>19943</v>
      </c>
      <c r="C4852" s="5" t="s">
        <v>19944</v>
      </c>
      <c r="D4852" s="5" t="s">
        <v>2964</v>
      </c>
      <c r="E4852" s="4" t="s">
        <v>16</v>
      </c>
    </row>
    <row r="4853" spans="1:5" ht="172.8" x14ac:dyDescent="0.3">
      <c r="A4853" s="8" t="s">
        <v>9870</v>
      </c>
      <c r="B4853" s="4" t="s">
        <v>19945</v>
      </c>
      <c r="C4853" s="5" t="s">
        <v>19946</v>
      </c>
      <c r="D4853" s="5" t="s">
        <v>44</v>
      </c>
      <c r="E4853" s="4" t="s">
        <v>16</v>
      </c>
    </row>
    <row r="4854" spans="1:5" ht="158.4" x14ac:dyDescent="0.3">
      <c r="A4854" s="8" t="s">
        <v>9871</v>
      </c>
      <c r="B4854" s="4" t="s">
        <v>19947</v>
      </c>
      <c r="C4854" s="5" t="s">
        <v>19948</v>
      </c>
      <c r="D4854" s="5" t="s">
        <v>2964</v>
      </c>
      <c r="E4854" s="4" t="s">
        <v>16</v>
      </c>
    </row>
    <row r="4855" spans="1:5" ht="158.4" x14ac:dyDescent="0.3">
      <c r="A4855" s="8" t="s">
        <v>9872</v>
      </c>
      <c r="B4855" s="4" t="s">
        <v>19949</v>
      </c>
      <c r="C4855" s="5" t="s">
        <v>19950</v>
      </c>
      <c r="D4855" s="5" t="s">
        <v>44</v>
      </c>
      <c r="E4855" s="4" t="s">
        <v>16</v>
      </c>
    </row>
    <row r="4856" spans="1:5" ht="86.4" x14ac:dyDescent="0.3">
      <c r="A4856" s="8" t="s">
        <v>9873</v>
      </c>
      <c r="B4856" s="4" t="s">
        <v>19951</v>
      </c>
      <c r="C4856" s="5" t="s">
        <v>19952</v>
      </c>
      <c r="D4856" s="5" t="s">
        <v>2965</v>
      </c>
      <c r="E4856" s="4" t="s">
        <v>16</v>
      </c>
    </row>
    <row r="4857" spans="1:5" ht="86.4" x14ac:dyDescent="0.3">
      <c r="A4857" s="8" t="s">
        <v>9874</v>
      </c>
      <c r="B4857" s="4" t="s">
        <v>19953</v>
      </c>
      <c r="C4857" s="5" t="s">
        <v>19954</v>
      </c>
      <c r="D4857" s="5" t="s">
        <v>17</v>
      </c>
      <c r="E4857" s="4" t="s">
        <v>16</v>
      </c>
    </row>
    <row r="4858" spans="1:5" ht="86.4" x14ac:dyDescent="0.3">
      <c r="A4858" s="8" t="s">
        <v>9875</v>
      </c>
      <c r="B4858" s="4" t="s">
        <v>19955</v>
      </c>
      <c r="C4858" s="5" t="s">
        <v>19956</v>
      </c>
      <c r="D4858" s="5" t="s">
        <v>2966</v>
      </c>
      <c r="E4858" s="4" t="s">
        <v>347</v>
      </c>
    </row>
    <row r="4859" spans="1:5" ht="86.4" x14ac:dyDescent="0.3">
      <c r="A4859" s="8" t="s">
        <v>9876</v>
      </c>
      <c r="B4859" s="4" t="s">
        <v>19957</v>
      </c>
      <c r="C4859" s="5" t="s">
        <v>19958</v>
      </c>
      <c r="D4859" s="5" t="s">
        <v>2957</v>
      </c>
      <c r="E4859" s="4" t="s">
        <v>16</v>
      </c>
    </row>
    <row r="4860" spans="1:5" ht="86.4" x14ac:dyDescent="0.3">
      <c r="A4860" s="8" t="s">
        <v>9877</v>
      </c>
      <c r="B4860" s="4" t="s">
        <v>19959</v>
      </c>
      <c r="C4860" s="5" t="s">
        <v>19960</v>
      </c>
      <c r="D4860" s="5" t="s">
        <v>2967</v>
      </c>
      <c r="E4860" s="4" t="s">
        <v>347</v>
      </c>
    </row>
    <row r="4861" spans="1:5" ht="100.8" x14ac:dyDescent="0.3">
      <c r="A4861" s="8" t="s">
        <v>9878</v>
      </c>
      <c r="B4861" s="4" t="s">
        <v>19961</v>
      </c>
      <c r="C4861" s="5" t="s">
        <v>19962</v>
      </c>
      <c r="D4861" s="5" t="s">
        <v>2968</v>
      </c>
      <c r="E4861" s="4" t="s">
        <v>24</v>
      </c>
    </row>
    <row r="4862" spans="1:5" ht="86.4" x14ac:dyDescent="0.3">
      <c r="A4862" s="8" t="s">
        <v>9879</v>
      </c>
      <c r="B4862" s="4" t="s">
        <v>19963</v>
      </c>
      <c r="C4862" s="5" t="s">
        <v>19964</v>
      </c>
      <c r="D4862" s="5" t="s">
        <v>2966</v>
      </c>
      <c r="E4862" s="4" t="s">
        <v>16</v>
      </c>
    </row>
    <row r="4863" spans="1:5" ht="100.8" x14ac:dyDescent="0.3">
      <c r="A4863" s="8" t="s">
        <v>9880</v>
      </c>
      <c r="B4863" s="4" t="s">
        <v>19965</v>
      </c>
      <c r="C4863" s="5" t="s">
        <v>19966</v>
      </c>
      <c r="D4863" s="5" t="s">
        <v>2969</v>
      </c>
      <c r="E4863" s="4" t="s">
        <v>16</v>
      </c>
    </row>
    <row r="4864" spans="1:5" ht="100.8" x14ac:dyDescent="0.3">
      <c r="A4864" s="8" t="s">
        <v>9881</v>
      </c>
      <c r="B4864" s="4" t="s">
        <v>19967</v>
      </c>
      <c r="C4864" s="5" t="s">
        <v>19968</v>
      </c>
      <c r="D4864" s="5" t="s">
        <v>2970</v>
      </c>
      <c r="E4864" s="4" t="s">
        <v>16</v>
      </c>
    </row>
    <row r="4865" spans="1:5" ht="86.4" x14ac:dyDescent="0.3">
      <c r="A4865" s="8" t="s">
        <v>9882</v>
      </c>
      <c r="B4865" s="4" t="s">
        <v>19969</v>
      </c>
      <c r="C4865" s="5" t="s">
        <v>46512</v>
      </c>
      <c r="D4865" s="5" t="s">
        <v>2971</v>
      </c>
      <c r="E4865" s="4" t="s">
        <v>16</v>
      </c>
    </row>
    <row r="4866" spans="1:5" ht="86.4" x14ac:dyDescent="0.3">
      <c r="A4866" s="8" t="s">
        <v>9883</v>
      </c>
      <c r="B4866" s="4" t="s">
        <v>19969</v>
      </c>
      <c r="C4866" s="5" t="s">
        <v>46512</v>
      </c>
      <c r="D4866" s="5" t="s">
        <v>17</v>
      </c>
      <c r="E4866" s="4" t="s">
        <v>24</v>
      </c>
    </row>
    <row r="4867" spans="1:5" ht="115.2" x14ac:dyDescent="0.3">
      <c r="A4867" s="8" t="s">
        <v>9884</v>
      </c>
      <c r="B4867" s="4" t="s">
        <v>19970</v>
      </c>
      <c r="C4867" s="5" t="s">
        <v>19971</v>
      </c>
      <c r="D4867" s="5" t="s">
        <v>2972</v>
      </c>
      <c r="E4867" s="4" t="s">
        <v>24</v>
      </c>
    </row>
    <row r="4868" spans="1:5" ht="86.4" x14ac:dyDescent="0.3">
      <c r="A4868" s="8" t="s">
        <v>9885</v>
      </c>
      <c r="B4868" s="4" t="s">
        <v>19972</v>
      </c>
      <c r="C4868" s="5" t="s">
        <v>19973</v>
      </c>
      <c r="D4868" s="5" t="s">
        <v>2973</v>
      </c>
      <c r="E4868" s="4" t="s">
        <v>16</v>
      </c>
    </row>
    <row r="4869" spans="1:5" ht="86.4" x14ac:dyDescent="0.3">
      <c r="A4869" s="8" t="s">
        <v>9886</v>
      </c>
      <c r="B4869" s="4" t="s">
        <v>19974</v>
      </c>
      <c r="C4869" s="5" t="s">
        <v>19975</v>
      </c>
      <c r="D4869" s="5" t="s">
        <v>17</v>
      </c>
      <c r="E4869" s="4" t="s">
        <v>16</v>
      </c>
    </row>
    <row r="4870" spans="1:5" ht="86.4" x14ac:dyDescent="0.3">
      <c r="A4870" s="8" t="s">
        <v>9887</v>
      </c>
      <c r="B4870" s="4" t="s">
        <v>19976</v>
      </c>
      <c r="C4870" s="5" t="s">
        <v>19977</v>
      </c>
      <c r="D4870" s="5" t="s">
        <v>2973</v>
      </c>
      <c r="E4870" s="4" t="s">
        <v>16</v>
      </c>
    </row>
    <row r="4871" spans="1:5" ht="86.4" x14ac:dyDescent="0.3">
      <c r="A4871" s="8" t="s">
        <v>9888</v>
      </c>
      <c r="B4871" s="4" t="s">
        <v>19978</v>
      </c>
      <c r="C4871" s="5" t="s">
        <v>19979</v>
      </c>
      <c r="D4871" s="5" t="s">
        <v>17</v>
      </c>
      <c r="E4871" s="4" t="s">
        <v>16</v>
      </c>
    </row>
    <row r="4872" spans="1:5" ht="86.4" x14ac:dyDescent="0.3">
      <c r="A4872" s="8" t="s">
        <v>9889</v>
      </c>
      <c r="B4872" s="4" t="s">
        <v>19980</v>
      </c>
      <c r="C4872" s="5" t="s">
        <v>19981</v>
      </c>
      <c r="D4872" s="5" t="s">
        <v>2973</v>
      </c>
      <c r="E4872" s="4" t="s">
        <v>16</v>
      </c>
    </row>
    <row r="4873" spans="1:5" ht="72" x14ac:dyDescent="0.3">
      <c r="A4873" s="8" t="s">
        <v>9890</v>
      </c>
      <c r="B4873" s="4" t="s">
        <v>19982</v>
      </c>
      <c r="C4873" s="5" t="s">
        <v>19983</v>
      </c>
      <c r="D4873" s="5" t="s">
        <v>17</v>
      </c>
      <c r="E4873" s="4" t="s">
        <v>16</v>
      </c>
    </row>
    <row r="4874" spans="1:5" ht="86.4" x14ac:dyDescent="0.3">
      <c r="A4874" s="8" t="s">
        <v>9891</v>
      </c>
      <c r="B4874" s="4" t="s">
        <v>19984</v>
      </c>
      <c r="C4874" s="5" t="s">
        <v>19985</v>
      </c>
      <c r="D4874" s="5" t="s">
        <v>2973</v>
      </c>
      <c r="E4874" s="4" t="s">
        <v>16</v>
      </c>
    </row>
    <row r="4875" spans="1:5" ht="86.4" x14ac:dyDescent="0.3">
      <c r="A4875" s="8" t="s">
        <v>9892</v>
      </c>
      <c r="B4875" s="4" t="s">
        <v>19986</v>
      </c>
      <c r="C4875" s="5" t="s">
        <v>19987</v>
      </c>
      <c r="D4875" s="5" t="s">
        <v>17</v>
      </c>
      <c r="E4875" s="4" t="s">
        <v>16</v>
      </c>
    </row>
    <row r="4876" spans="1:5" ht="115.2" x14ac:dyDescent="0.3">
      <c r="A4876" s="8" t="s">
        <v>9893</v>
      </c>
      <c r="B4876" s="4" t="s">
        <v>19988</v>
      </c>
      <c r="C4876" s="5" t="s">
        <v>19989</v>
      </c>
      <c r="D4876" s="5" t="s">
        <v>2974</v>
      </c>
      <c r="E4876" s="4" t="s">
        <v>24</v>
      </c>
    </row>
    <row r="4877" spans="1:5" ht="187.2" x14ac:dyDescent="0.3">
      <c r="A4877" s="8" t="s">
        <v>9894</v>
      </c>
      <c r="B4877" s="4" t="s">
        <v>19990</v>
      </c>
      <c r="C4877" s="5" t="s">
        <v>19991</v>
      </c>
      <c r="D4877" s="5" t="s">
        <v>2975</v>
      </c>
      <c r="E4877" s="4" t="s">
        <v>16</v>
      </c>
    </row>
    <row r="4878" spans="1:5" ht="187.2" x14ac:dyDescent="0.3">
      <c r="A4878" s="8" t="s">
        <v>9895</v>
      </c>
      <c r="B4878" s="4" t="s">
        <v>19992</v>
      </c>
      <c r="C4878" s="5" t="s">
        <v>19993</v>
      </c>
      <c r="D4878" s="5" t="s">
        <v>2976</v>
      </c>
      <c r="E4878" s="4" t="s">
        <v>16</v>
      </c>
    </row>
    <row r="4879" spans="1:5" ht="201.6" x14ac:dyDescent="0.3">
      <c r="A4879" s="8" t="s">
        <v>9896</v>
      </c>
      <c r="B4879" s="4" t="s">
        <v>19994</v>
      </c>
      <c r="C4879" s="5" t="s">
        <v>19995</v>
      </c>
      <c r="D4879" s="5" t="s">
        <v>2977</v>
      </c>
      <c r="E4879" s="4" t="s">
        <v>16</v>
      </c>
    </row>
    <row r="4880" spans="1:5" ht="172.8" x14ac:dyDescent="0.3">
      <c r="A4880" s="8" t="s">
        <v>9897</v>
      </c>
      <c r="B4880" s="4" t="s">
        <v>19996</v>
      </c>
      <c r="C4880" s="5" t="s">
        <v>19997</v>
      </c>
      <c r="D4880" s="5" t="s">
        <v>17</v>
      </c>
      <c r="E4880" s="4" t="s">
        <v>16</v>
      </c>
    </row>
    <row r="4881" spans="1:5" ht="129.6" x14ac:dyDescent="0.3">
      <c r="A4881" s="8" t="s">
        <v>9898</v>
      </c>
      <c r="B4881" s="4" t="s">
        <v>19998</v>
      </c>
      <c r="C4881" s="5" t="s">
        <v>46513</v>
      </c>
      <c r="D4881" s="5" t="s">
        <v>2979</v>
      </c>
      <c r="E4881" s="4" t="s">
        <v>24</v>
      </c>
    </row>
    <row r="4882" spans="1:5" ht="129.6" x14ac:dyDescent="0.3">
      <c r="A4882" s="8" t="s">
        <v>9899</v>
      </c>
      <c r="B4882" s="4" t="s">
        <v>19998</v>
      </c>
      <c r="C4882" s="5" t="s">
        <v>46513</v>
      </c>
      <c r="D4882" s="5" t="s">
        <v>2980</v>
      </c>
      <c r="E4882" s="4" t="s">
        <v>24</v>
      </c>
    </row>
    <row r="4883" spans="1:5" ht="129.6" x14ac:dyDescent="0.3">
      <c r="A4883" s="8" t="s">
        <v>9900</v>
      </c>
      <c r="B4883" s="4" t="s">
        <v>19998</v>
      </c>
      <c r="C4883" s="5" t="s">
        <v>46513</v>
      </c>
      <c r="D4883" s="5" t="s">
        <v>17</v>
      </c>
      <c r="E4883" s="4" t="s">
        <v>16</v>
      </c>
    </row>
    <row r="4884" spans="1:5" ht="144" x14ac:dyDescent="0.3">
      <c r="A4884" s="8" t="s">
        <v>9901</v>
      </c>
      <c r="B4884" s="4" t="s">
        <v>19999</v>
      </c>
      <c r="C4884" s="5" t="s">
        <v>46514</v>
      </c>
      <c r="D4884" s="5" t="s">
        <v>2980</v>
      </c>
      <c r="E4884" s="4" t="s">
        <v>24</v>
      </c>
    </row>
    <row r="4885" spans="1:5" ht="144" x14ac:dyDescent="0.3">
      <c r="A4885" s="8" t="s">
        <v>9902</v>
      </c>
      <c r="B4885" s="4" t="s">
        <v>19999</v>
      </c>
      <c r="C4885" s="5" t="s">
        <v>46514</v>
      </c>
      <c r="D4885" s="5" t="s">
        <v>17</v>
      </c>
      <c r="E4885" s="4" t="s">
        <v>16</v>
      </c>
    </row>
    <row r="4886" spans="1:5" ht="100.8" x14ac:dyDescent="0.3">
      <c r="A4886" s="8" t="s">
        <v>9903</v>
      </c>
      <c r="B4886" s="4" t="s">
        <v>20000</v>
      </c>
      <c r="C4886" s="5" t="s">
        <v>20001</v>
      </c>
      <c r="D4886" s="5" t="s">
        <v>2982</v>
      </c>
      <c r="E4886" s="4" t="s">
        <v>16</v>
      </c>
    </row>
    <row r="4887" spans="1:5" ht="129.6" x14ac:dyDescent="0.3">
      <c r="A4887" s="8" t="s">
        <v>9904</v>
      </c>
      <c r="B4887" s="4" t="s">
        <v>20002</v>
      </c>
      <c r="C4887" s="5" t="s">
        <v>20003</v>
      </c>
      <c r="D4887" s="5" t="s">
        <v>2978</v>
      </c>
      <c r="E4887" s="4" t="s">
        <v>24</v>
      </c>
    </row>
    <row r="4888" spans="1:5" ht="144" x14ac:dyDescent="0.3">
      <c r="A4888" s="8" t="s">
        <v>9905</v>
      </c>
      <c r="B4888" s="4" t="s">
        <v>20004</v>
      </c>
      <c r="C4888" s="5" t="s">
        <v>20005</v>
      </c>
      <c r="D4888" s="5" t="s">
        <v>2981</v>
      </c>
      <c r="E4888" s="4" t="s">
        <v>16</v>
      </c>
    </row>
    <row r="4889" spans="1:5" ht="100.8" x14ac:dyDescent="0.3">
      <c r="A4889" s="8" t="s">
        <v>9906</v>
      </c>
      <c r="B4889" s="4" t="s">
        <v>20006</v>
      </c>
      <c r="C4889" s="5" t="s">
        <v>20007</v>
      </c>
      <c r="D4889" s="5" t="s">
        <v>2982</v>
      </c>
      <c r="E4889" s="4" t="s">
        <v>24</v>
      </c>
    </row>
    <row r="4890" spans="1:5" ht="100.8" x14ac:dyDescent="0.3">
      <c r="A4890" s="8" t="s">
        <v>9907</v>
      </c>
      <c r="B4890" s="4" t="s">
        <v>20008</v>
      </c>
      <c r="C4890" s="5" t="s">
        <v>20009</v>
      </c>
      <c r="D4890" s="5" t="s">
        <v>2983</v>
      </c>
      <c r="E4890" s="4" t="s">
        <v>16</v>
      </c>
    </row>
    <row r="4891" spans="1:5" ht="86.4" x14ac:dyDescent="0.3">
      <c r="A4891" s="8" t="s">
        <v>9908</v>
      </c>
      <c r="B4891" s="4" t="s">
        <v>20010</v>
      </c>
      <c r="C4891" s="5" t="s">
        <v>20011</v>
      </c>
      <c r="D4891" s="5" t="s">
        <v>44</v>
      </c>
      <c r="E4891" s="4" t="s">
        <v>16</v>
      </c>
    </row>
    <row r="4892" spans="1:5" ht="115.2" x14ac:dyDescent="0.3">
      <c r="A4892" s="8" t="s">
        <v>9909</v>
      </c>
      <c r="B4892" s="4" t="s">
        <v>20012</v>
      </c>
      <c r="C4892" s="5" t="s">
        <v>20013</v>
      </c>
      <c r="D4892" s="5" t="s">
        <v>2984</v>
      </c>
      <c r="E4892" s="4" t="s">
        <v>347</v>
      </c>
    </row>
    <row r="4893" spans="1:5" ht="115.2" x14ac:dyDescent="0.3">
      <c r="A4893" s="8" t="s">
        <v>9910</v>
      </c>
      <c r="B4893" s="4" t="s">
        <v>20014</v>
      </c>
      <c r="C4893" s="5" t="s">
        <v>20015</v>
      </c>
      <c r="D4893" s="5" t="s">
        <v>2985</v>
      </c>
      <c r="E4893" s="4" t="s">
        <v>24</v>
      </c>
    </row>
    <row r="4894" spans="1:5" ht="86.4" x14ac:dyDescent="0.3">
      <c r="A4894" s="8" t="s">
        <v>9911</v>
      </c>
      <c r="B4894" s="4" t="s">
        <v>20016</v>
      </c>
      <c r="C4894" s="5" t="s">
        <v>20017</v>
      </c>
      <c r="D4894" s="5" t="s">
        <v>2986</v>
      </c>
      <c r="E4894" s="4" t="s">
        <v>24</v>
      </c>
    </row>
    <row r="4895" spans="1:5" ht="86.4" x14ac:dyDescent="0.3">
      <c r="A4895" s="8" t="s">
        <v>9912</v>
      </c>
      <c r="B4895" s="4" t="s">
        <v>20018</v>
      </c>
      <c r="C4895" s="5" t="s">
        <v>20019</v>
      </c>
      <c r="D4895" s="5" t="s">
        <v>2987</v>
      </c>
      <c r="E4895" s="4" t="s">
        <v>347</v>
      </c>
    </row>
    <row r="4896" spans="1:5" ht="86.4" x14ac:dyDescent="0.3">
      <c r="A4896" s="8" t="s">
        <v>9913</v>
      </c>
      <c r="B4896" s="4" t="s">
        <v>20018</v>
      </c>
      <c r="C4896" s="5" t="s">
        <v>20019</v>
      </c>
      <c r="D4896" s="5" t="s">
        <v>44</v>
      </c>
      <c r="E4896" s="4" t="s">
        <v>24</v>
      </c>
    </row>
    <row r="4897" spans="1:5" ht="72" x14ac:dyDescent="0.3">
      <c r="A4897" s="8" t="s">
        <v>9914</v>
      </c>
      <c r="B4897" s="4" t="s">
        <v>20020</v>
      </c>
      <c r="C4897" s="5" t="s">
        <v>20021</v>
      </c>
      <c r="D4897" s="5" t="s">
        <v>2988</v>
      </c>
      <c r="E4897" s="4" t="s">
        <v>16</v>
      </c>
    </row>
    <row r="4898" spans="1:5" ht="72" x14ac:dyDescent="0.3">
      <c r="A4898" s="8" t="s">
        <v>9915</v>
      </c>
      <c r="B4898" s="4" t="s">
        <v>20020</v>
      </c>
      <c r="C4898" s="5" t="s">
        <v>20021</v>
      </c>
      <c r="D4898" s="5" t="s">
        <v>2989</v>
      </c>
      <c r="E4898" s="4" t="s">
        <v>15</v>
      </c>
    </row>
    <row r="4899" spans="1:5" ht="72" x14ac:dyDescent="0.3">
      <c r="A4899" s="8" t="s">
        <v>9916</v>
      </c>
      <c r="B4899" s="4" t="s">
        <v>20020</v>
      </c>
      <c r="C4899" s="5" t="s">
        <v>20021</v>
      </c>
      <c r="D4899" s="5" t="s">
        <v>44</v>
      </c>
      <c r="E4899" s="4" t="s">
        <v>15</v>
      </c>
    </row>
    <row r="4900" spans="1:5" ht="72" x14ac:dyDescent="0.3">
      <c r="A4900" s="8" t="s">
        <v>9917</v>
      </c>
      <c r="B4900" s="4" t="s">
        <v>20022</v>
      </c>
      <c r="C4900" s="5" t="s">
        <v>20023</v>
      </c>
      <c r="D4900" s="5" t="s">
        <v>2990</v>
      </c>
      <c r="E4900" s="4" t="s">
        <v>868</v>
      </c>
    </row>
    <row r="4901" spans="1:5" ht="72" x14ac:dyDescent="0.3">
      <c r="A4901" s="8" t="s">
        <v>9918</v>
      </c>
      <c r="B4901" s="4" t="s">
        <v>20024</v>
      </c>
      <c r="C4901" s="5" t="s">
        <v>20025</v>
      </c>
      <c r="D4901" s="5" t="s">
        <v>44</v>
      </c>
      <c r="E4901" s="4" t="s">
        <v>16</v>
      </c>
    </row>
    <row r="4902" spans="1:5" ht="86.4" x14ac:dyDescent="0.3">
      <c r="A4902" s="8" t="s">
        <v>9919</v>
      </c>
      <c r="B4902" s="4" t="s">
        <v>20026</v>
      </c>
      <c r="C4902" s="5" t="s">
        <v>20027</v>
      </c>
      <c r="D4902" s="5" t="s">
        <v>2991</v>
      </c>
      <c r="E4902" s="4" t="s">
        <v>16</v>
      </c>
    </row>
    <row r="4903" spans="1:5" ht="86.4" x14ac:dyDescent="0.3">
      <c r="A4903" s="8" t="s">
        <v>9920</v>
      </c>
      <c r="B4903" s="4" t="s">
        <v>20028</v>
      </c>
      <c r="C4903" s="5" t="s">
        <v>20029</v>
      </c>
      <c r="D4903" s="5" t="s">
        <v>2992</v>
      </c>
      <c r="E4903" s="4" t="s">
        <v>16</v>
      </c>
    </row>
    <row r="4904" spans="1:5" ht="72" x14ac:dyDescent="0.3">
      <c r="A4904" s="8" t="s">
        <v>9921</v>
      </c>
      <c r="B4904" s="4" t="s">
        <v>20030</v>
      </c>
      <c r="C4904" s="5" t="s">
        <v>20031</v>
      </c>
      <c r="D4904" s="5" t="s">
        <v>2993</v>
      </c>
      <c r="E4904" s="4" t="s">
        <v>16</v>
      </c>
    </row>
    <row r="4905" spans="1:5" ht="57.6" x14ac:dyDescent="0.3">
      <c r="A4905" s="8" t="s">
        <v>9922</v>
      </c>
      <c r="B4905" s="4" t="s">
        <v>20032</v>
      </c>
      <c r="C4905" s="5" t="s">
        <v>20033</v>
      </c>
      <c r="D4905" s="5" t="s">
        <v>2994</v>
      </c>
      <c r="E4905" s="4" t="s">
        <v>868</v>
      </c>
    </row>
    <row r="4906" spans="1:5" ht="43.2" x14ac:dyDescent="0.3">
      <c r="A4906" s="8" t="s">
        <v>9923</v>
      </c>
      <c r="B4906" s="4" t="s">
        <v>20034</v>
      </c>
      <c r="C4906" s="5" t="s">
        <v>20035</v>
      </c>
      <c r="D4906" s="5" t="s">
        <v>17</v>
      </c>
      <c r="E4906" s="4" t="s">
        <v>868</v>
      </c>
    </row>
    <row r="4907" spans="1:5" ht="57.6" x14ac:dyDescent="0.3">
      <c r="A4907" s="8" t="s">
        <v>9924</v>
      </c>
      <c r="B4907" s="4" t="s">
        <v>20036</v>
      </c>
      <c r="C4907" s="5" t="s">
        <v>20037</v>
      </c>
      <c r="D4907" s="5" t="s">
        <v>2995</v>
      </c>
      <c r="E4907" s="4" t="s">
        <v>16</v>
      </c>
    </row>
    <row r="4908" spans="1:5" ht="43.2" x14ac:dyDescent="0.3">
      <c r="A4908" s="8" t="s">
        <v>9925</v>
      </c>
      <c r="B4908" s="4" t="s">
        <v>20038</v>
      </c>
      <c r="C4908" s="5" t="s">
        <v>20039</v>
      </c>
      <c r="D4908" s="5" t="s">
        <v>17</v>
      </c>
      <c r="E4908" s="4" t="s">
        <v>16</v>
      </c>
    </row>
    <row r="4909" spans="1:5" ht="43.2" x14ac:dyDescent="0.3">
      <c r="A4909" s="8" t="s">
        <v>9926</v>
      </c>
      <c r="B4909" s="4" t="s">
        <v>20040</v>
      </c>
      <c r="C4909" s="5" t="s">
        <v>20041</v>
      </c>
      <c r="D4909" s="5" t="s">
        <v>2996</v>
      </c>
      <c r="E4909" s="4" t="s">
        <v>16</v>
      </c>
    </row>
    <row r="4910" spans="1:5" ht="57.6" x14ac:dyDescent="0.3">
      <c r="A4910" s="8" t="s">
        <v>9927</v>
      </c>
      <c r="B4910" s="4" t="s">
        <v>20042</v>
      </c>
      <c r="C4910" s="5" t="s">
        <v>20043</v>
      </c>
      <c r="D4910" s="5" t="s">
        <v>2997</v>
      </c>
      <c r="E4910" s="4" t="s">
        <v>16</v>
      </c>
    </row>
    <row r="4911" spans="1:5" ht="43.2" x14ac:dyDescent="0.3">
      <c r="A4911" s="8" t="s">
        <v>9928</v>
      </c>
      <c r="B4911" s="4" t="s">
        <v>20044</v>
      </c>
      <c r="C4911" s="5" t="s">
        <v>20045</v>
      </c>
      <c r="D4911" s="5" t="s">
        <v>17</v>
      </c>
      <c r="E4911" s="4" t="s">
        <v>16</v>
      </c>
    </row>
    <row r="4912" spans="1:5" ht="43.2" x14ac:dyDescent="0.3">
      <c r="A4912" s="8" t="s">
        <v>9929</v>
      </c>
      <c r="B4912" s="4" t="s">
        <v>20046</v>
      </c>
      <c r="C4912" s="5" t="s">
        <v>20047</v>
      </c>
      <c r="D4912" s="5" t="s">
        <v>2998</v>
      </c>
      <c r="E4912" s="4" t="s">
        <v>16</v>
      </c>
    </row>
    <row r="4913" spans="1:5" ht="43.2" x14ac:dyDescent="0.3">
      <c r="A4913" s="8" t="s">
        <v>9930</v>
      </c>
      <c r="B4913" s="4" t="s">
        <v>20048</v>
      </c>
      <c r="C4913" s="5" t="s">
        <v>20049</v>
      </c>
      <c r="D4913" s="5" t="s">
        <v>2999</v>
      </c>
      <c r="E4913" s="4" t="s">
        <v>16</v>
      </c>
    </row>
    <row r="4914" spans="1:5" ht="43.2" x14ac:dyDescent="0.3">
      <c r="A4914" s="8" t="s">
        <v>9931</v>
      </c>
      <c r="B4914" s="4" t="s">
        <v>20050</v>
      </c>
      <c r="C4914" s="5" t="s">
        <v>20051</v>
      </c>
      <c r="D4914" s="5" t="s">
        <v>3000</v>
      </c>
      <c r="E4914" s="4" t="s">
        <v>16</v>
      </c>
    </row>
    <row r="4915" spans="1:5" ht="57.6" x14ac:dyDescent="0.3">
      <c r="A4915" s="8" t="s">
        <v>9932</v>
      </c>
      <c r="B4915" s="4" t="s">
        <v>20052</v>
      </c>
      <c r="C4915" s="5" t="s">
        <v>20053</v>
      </c>
      <c r="D4915" s="5" t="s">
        <v>3001</v>
      </c>
      <c r="E4915" s="4" t="s">
        <v>16</v>
      </c>
    </row>
    <row r="4916" spans="1:5" ht="57.6" x14ac:dyDescent="0.3">
      <c r="A4916" s="8" t="s">
        <v>9933</v>
      </c>
      <c r="B4916" s="4" t="s">
        <v>20054</v>
      </c>
      <c r="C4916" s="5" t="s">
        <v>20055</v>
      </c>
      <c r="D4916" s="5" t="s">
        <v>3002</v>
      </c>
      <c r="E4916" s="4" t="s">
        <v>16</v>
      </c>
    </row>
    <row r="4917" spans="1:5" ht="43.2" x14ac:dyDescent="0.3">
      <c r="A4917" s="8" t="s">
        <v>9934</v>
      </c>
      <c r="B4917" s="4" t="s">
        <v>20056</v>
      </c>
      <c r="C4917" s="5" t="s">
        <v>20057</v>
      </c>
      <c r="D4917" s="5" t="s">
        <v>3003</v>
      </c>
      <c r="E4917" s="4" t="s">
        <v>16</v>
      </c>
    </row>
    <row r="4918" spans="1:5" ht="43.2" x14ac:dyDescent="0.3">
      <c r="A4918" s="8" t="s">
        <v>9935</v>
      </c>
      <c r="B4918" s="4" t="s">
        <v>20058</v>
      </c>
      <c r="C4918" s="5" t="s">
        <v>20059</v>
      </c>
      <c r="D4918" s="5" t="s">
        <v>3004</v>
      </c>
      <c r="E4918" s="4" t="s">
        <v>16</v>
      </c>
    </row>
    <row r="4919" spans="1:5" ht="43.2" x14ac:dyDescent="0.3">
      <c r="A4919" s="8" t="s">
        <v>9936</v>
      </c>
      <c r="B4919" s="4" t="s">
        <v>20060</v>
      </c>
      <c r="C4919" s="5" t="s">
        <v>20061</v>
      </c>
      <c r="D4919" s="5" t="s">
        <v>44</v>
      </c>
      <c r="E4919" s="4" t="s">
        <v>16</v>
      </c>
    </row>
    <row r="4920" spans="1:5" ht="129.6" x14ac:dyDescent="0.3">
      <c r="A4920" s="8" t="s">
        <v>9937</v>
      </c>
      <c r="B4920" s="4" t="s">
        <v>20062</v>
      </c>
      <c r="C4920" s="5" t="s">
        <v>20063</v>
      </c>
      <c r="D4920" s="5" t="s">
        <v>3005</v>
      </c>
      <c r="E4920" s="4" t="s">
        <v>16</v>
      </c>
    </row>
    <row r="4921" spans="1:5" ht="115.2" x14ac:dyDescent="0.3">
      <c r="A4921" s="8" t="s">
        <v>9938</v>
      </c>
      <c r="B4921" s="4" t="s">
        <v>20064</v>
      </c>
      <c r="C4921" s="5" t="s">
        <v>20065</v>
      </c>
      <c r="D4921" s="5" t="s">
        <v>17</v>
      </c>
      <c r="E4921" s="4" t="s">
        <v>16</v>
      </c>
    </row>
    <row r="4922" spans="1:5" ht="72" x14ac:dyDescent="0.3">
      <c r="A4922" s="8" t="s">
        <v>9939</v>
      </c>
      <c r="B4922" s="4" t="s">
        <v>20066</v>
      </c>
      <c r="C4922" s="5" t="s">
        <v>20067</v>
      </c>
      <c r="D4922" s="5" t="s">
        <v>3006</v>
      </c>
      <c r="E4922" s="4" t="s">
        <v>16</v>
      </c>
    </row>
    <row r="4923" spans="1:5" ht="86.4" x14ac:dyDescent="0.3">
      <c r="A4923" s="8" t="s">
        <v>9940</v>
      </c>
      <c r="B4923" s="4" t="s">
        <v>20068</v>
      </c>
      <c r="C4923" s="5" t="s">
        <v>20069</v>
      </c>
      <c r="D4923" s="5" t="s">
        <v>3007</v>
      </c>
      <c r="E4923" s="4" t="s">
        <v>16</v>
      </c>
    </row>
    <row r="4924" spans="1:5" ht="86.4" x14ac:dyDescent="0.3">
      <c r="A4924" s="8" t="s">
        <v>9941</v>
      </c>
      <c r="B4924" s="4" t="s">
        <v>20070</v>
      </c>
      <c r="C4924" s="5" t="s">
        <v>20071</v>
      </c>
      <c r="D4924" s="5" t="s">
        <v>17</v>
      </c>
      <c r="E4924" s="4" t="s">
        <v>16</v>
      </c>
    </row>
    <row r="4925" spans="1:5" ht="86.4" x14ac:dyDescent="0.3">
      <c r="A4925" s="8" t="s">
        <v>9942</v>
      </c>
      <c r="B4925" s="4" t="s">
        <v>20072</v>
      </c>
      <c r="C4925" s="5" t="s">
        <v>20073</v>
      </c>
      <c r="D4925" s="5" t="s">
        <v>3008</v>
      </c>
      <c r="E4925" s="4" t="s">
        <v>16</v>
      </c>
    </row>
    <row r="4926" spans="1:5" ht="115.2" x14ac:dyDescent="0.3">
      <c r="A4926" s="8" t="s">
        <v>9943</v>
      </c>
      <c r="B4926" s="4" t="s">
        <v>20074</v>
      </c>
      <c r="C4926" s="5" t="s">
        <v>20075</v>
      </c>
      <c r="D4926" s="5" t="s">
        <v>3009</v>
      </c>
      <c r="E4926" s="4" t="s">
        <v>16</v>
      </c>
    </row>
    <row r="4927" spans="1:5" ht="72" x14ac:dyDescent="0.3">
      <c r="A4927" s="8" t="s">
        <v>9944</v>
      </c>
      <c r="B4927" s="4" t="s">
        <v>20076</v>
      </c>
      <c r="C4927" s="5" t="s">
        <v>20077</v>
      </c>
      <c r="D4927" s="5" t="s">
        <v>17</v>
      </c>
      <c r="E4927" s="4" t="s">
        <v>16</v>
      </c>
    </row>
    <row r="4928" spans="1:5" ht="72" x14ac:dyDescent="0.3">
      <c r="A4928" s="8" t="s">
        <v>9945</v>
      </c>
      <c r="B4928" s="4" t="s">
        <v>20078</v>
      </c>
      <c r="C4928" s="5" t="s">
        <v>20079</v>
      </c>
      <c r="D4928" s="5" t="s">
        <v>3010</v>
      </c>
      <c r="E4928" s="4" t="s">
        <v>16</v>
      </c>
    </row>
    <row r="4929" spans="1:5" ht="57.6" x14ac:dyDescent="0.3">
      <c r="A4929" s="8" t="s">
        <v>9946</v>
      </c>
      <c r="B4929" s="4" t="s">
        <v>20080</v>
      </c>
      <c r="C4929" s="5" t="s">
        <v>20081</v>
      </c>
      <c r="D4929" s="5" t="s">
        <v>3011</v>
      </c>
      <c r="E4929" s="4" t="s">
        <v>16</v>
      </c>
    </row>
    <row r="4930" spans="1:5" ht="72" x14ac:dyDescent="0.3">
      <c r="A4930" s="8" t="s">
        <v>9947</v>
      </c>
      <c r="B4930" s="4" t="s">
        <v>20082</v>
      </c>
      <c r="C4930" s="5" t="s">
        <v>20083</v>
      </c>
      <c r="D4930" s="5" t="s">
        <v>3012</v>
      </c>
      <c r="E4930" s="4" t="s">
        <v>16</v>
      </c>
    </row>
    <row r="4931" spans="1:5" ht="57.6" x14ac:dyDescent="0.3">
      <c r="A4931" s="8" t="s">
        <v>9948</v>
      </c>
      <c r="B4931" s="4" t="s">
        <v>20084</v>
      </c>
      <c r="C4931" s="5" t="s">
        <v>20085</v>
      </c>
      <c r="D4931" s="5" t="s">
        <v>17</v>
      </c>
      <c r="E4931" s="4" t="s">
        <v>16</v>
      </c>
    </row>
    <row r="4932" spans="1:5" ht="57.6" x14ac:dyDescent="0.3">
      <c r="A4932" s="8" t="s">
        <v>9949</v>
      </c>
      <c r="B4932" s="4" t="s">
        <v>20086</v>
      </c>
      <c r="C4932" s="5" t="s">
        <v>20087</v>
      </c>
      <c r="D4932" s="5" t="s">
        <v>3013</v>
      </c>
      <c r="E4932" s="4" t="s">
        <v>16</v>
      </c>
    </row>
    <row r="4933" spans="1:5" ht="57.6" x14ac:dyDescent="0.3">
      <c r="A4933" s="8" t="s">
        <v>9950</v>
      </c>
      <c r="B4933" s="4" t="s">
        <v>20088</v>
      </c>
      <c r="C4933" s="5" t="s">
        <v>20089</v>
      </c>
      <c r="D4933" s="5" t="s">
        <v>44</v>
      </c>
      <c r="E4933" s="4" t="s">
        <v>16</v>
      </c>
    </row>
    <row r="4934" spans="1:5" ht="86.4" x14ac:dyDescent="0.3">
      <c r="A4934" s="8" t="s">
        <v>9951</v>
      </c>
      <c r="B4934" s="4" t="s">
        <v>20090</v>
      </c>
      <c r="C4934" s="5" t="s">
        <v>20091</v>
      </c>
      <c r="D4934" s="5" t="s">
        <v>3014</v>
      </c>
      <c r="E4934" s="4" t="s">
        <v>16</v>
      </c>
    </row>
    <row r="4935" spans="1:5" ht="72" x14ac:dyDescent="0.3">
      <c r="A4935" s="8" t="s">
        <v>9952</v>
      </c>
      <c r="B4935" s="4" t="s">
        <v>20092</v>
      </c>
      <c r="C4935" s="5" t="s">
        <v>20093</v>
      </c>
      <c r="D4935" s="5" t="s">
        <v>3015</v>
      </c>
      <c r="E4935" s="4" t="s">
        <v>16</v>
      </c>
    </row>
    <row r="4936" spans="1:5" ht="72" x14ac:dyDescent="0.3">
      <c r="A4936" s="8" t="s">
        <v>9953</v>
      </c>
      <c r="B4936" s="4" t="s">
        <v>20094</v>
      </c>
      <c r="C4936" s="5" t="s">
        <v>20095</v>
      </c>
      <c r="D4936" s="5" t="s">
        <v>17</v>
      </c>
      <c r="E4936" s="4" t="s">
        <v>16</v>
      </c>
    </row>
    <row r="4937" spans="1:5" ht="72" x14ac:dyDescent="0.3">
      <c r="A4937" s="8" t="s">
        <v>9954</v>
      </c>
      <c r="B4937" s="4" t="s">
        <v>20096</v>
      </c>
      <c r="C4937" s="5" t="s">
        <v>20097</v>
      </c>
      <c r="D4937" s="5" t="s">
        <v>3016</v>
      </c>
      <c r="E4937" s="4" t="s">
        <v>16</v>
      </c>
    </row>
    <row r="4938" spans="1:5" ht="100.8" x14ac:dyDescent="0.3">
      <c r="A4938" s="8" t="s">
        <v>9955</v>
      </c>
      <c r="B4938" s="4" t="s">
        <v>20098</v>
      </c>
      <c r="C4938" s="5" t="s">
        <v>20099</v>
      </c>
      <c r="D4938" s="5" t="s">
        <v>3017</v>
      </c>
      <c r="E4938" s="4" t="s">
        <v>52</v>
      </c>
    </row>
    <row r="4939" spans="1:5" ht="115.2" x14ac:dyDescent="0.3">
      <c r="A4939" s="8" t="s">
        <v>9956</v>
      </c>
      <c r="B4939" s="4" t="s">
        <v>20100</v>
      </c>
      <c r="C4939" s="5" t="s">
        <v>20101</v>
      </c>
      <c r="D4939" s="5" t="s">
        <v>3018</v>
      </c>
      <c r="E4939" s="4" t="s">
        <v>52</v>
      </c>
    </row>
    <row r="4940" spans="1:5" ht="115.2" x14ac:dyDescent="0.3">
      <c r="A4940" s="8" t="s">
        <v>9957</v>
      </c>
      <c r="B4940" s="4" t="s">
        <v>20102</v>
      </c>
      <c r="C4940" s="5" t="s">
        <v>20103</v>
      </c>
      <c r="D4940" s="5" t="s">
        <v>3019</v>
      </c>
      <c r="E4940" s="4" t="s">
        <v>52</v>
      </c>
    </row>
    <row r="4941" spans="1:5" ht="100.8" x14ac:dyDescent="0.3">
      <c r="A4941" s="8" t="s">
        <v>9958</v>
      </c>
      <c r="B4941" s="4" t="s">
        <v>20104</v>
      </c>
      <c r="C4941" s="5" t="s">
        <v>20105</v>
      </c>
      <c r="D4941" s="5" t="s">
        <v>3020</v>
      </c>
      <c r="E4941" s="4" t="s">
        <v>52</v>
      </c>
    </row>
    <row r="4942" spans="1:5" ht="100.8" x14ac:dyDescent="0.3">
      <c r="A4942" s="8" t="s">
        <v>9959</v>
      </c>
      <c r="B4942" s="4" t="s">
        <v>20106</v>
      </c>
      <c r="C4942" s="5" t="s">
        <v>20107</v>
      </c>
      <c r="D4942" s="5" t="s">
        <v>3021</v>
      </c>
      <c r="E4942" s="4" t="s">
        <v>52</v>
      </c>
    </row>
    <row r="4943" spans="1:5" ht="115.2" x14ac:dyDescent="0.3">
      <c r="A4943" s="8" t="s">
        <v>9960</v>
      </c>
      <c r="B4943" s="4" t="s">
        <v>20108</v>
      </c>
      <c r="C4943" s="5" t="s">
        <v>20109</v>
      </c>
      <c r="D4943" s="5" t="s">
        <v>3022</v>
      </c>
      <c r="E4943" s="4" t="s">
        <v>52</v>
      </c>
    </row>
    <row r="4944" spans="1:5" ht="115.2" x14ac:dyDescent="0.3">
      <c r="A4944" s="8" t="s">
        <v>9961</v>
      </c>
      <c r="B4944" s="4" t="s">
        <v>20110</v>
      </c>
      <c r="C4944" s="5" t="s">
        <v>20111</v>
      </c>
      <c r="D4944" s="5" t="s">
        <v>3019</v>
      </c>
      <c r="E4944" s="4" t="s">
        <v>52</v>
      </c>
    </row>
    <row r="4945" spans="1:5" ht="100.8" x14ac:dyDescent="0.3">
      <c r="A4945" s="8" t="s">
        <v>9962</v>
      </c>
      <c r="B4945" s="4" t="s">
        <v>20112</v>
      </c>
      <c r="C4945" s="5" t="s">
        <v>20113</v>
      </c>
      <c r="D4945" s="5" t="s">
        <v>3020</v>
      </c>
      <c r="E4945" s="4" t="s">
        <v>52</v>
      </c>
    </row>
    <row r="4946" spans="1:5" ht="100.8" x14ac:dyDescent="0.3">
      <c r="A4946" s="8" t="s">
        <v>9963</v>
      </c>
      <c r="B4946" s="4" t="s">
        <v>20114</v>
      </c>
      <c r="C4946" s="5" t="s">
        <v>20115</v>
      </c>
      <c r="D4946" s="5" t="s">
        <v>3023</v>
      </c>
      <c r="E4946" s="4" t="s">
        <v>52</v>
      </c>
    </row>
    <row r="4947" spans="1:5" ht="100.8" x14ac:dyDescent="0.3">
      <c r="A4947" s="8" t="s">
        <v>9964</v>
      </c>
      <c r="B4947" s="4" t="s">
        <v>20116</v>
      </c>
      <c r="C4947" s="5" t="s">
        <v>20117</v>
      </c>
      <c r="D4947" s="5" t="s">
        <v>3021</v>
      </c>
      <c r="E4947" s="4" t="s">
        <v>52</v>
      </c>
    </row>
    <row r="4948" spans="1:5" ht="115.2" x14ac:dyDescent="0.3">
      <c r="A4948" s="8" t="s">
        <v>9965</v>
      </c>
      <c r="B4948" s="4" t="s">
        <v>20118</v>
      </c>
      <c r="C4948" s="5" t="s">
        <v>20119</v>
      </c>
      <c r="D4948" s="5" t="s">
        <v>3022</v>
      </c>
      <c r="E4948" s="4" t="s">
        <v>52</v>
      </c>
    </row>
    <row r="4949" spans="1:5" ht="115.2" x14ac:dyDescent="0.3">
      <c r="A4949" s="8" t="s">
        <v>9966</v>
      </c>
      <c r="B4949" s="4" t="s">
        <v>20120</v>
      </c>
      <c r="C4949" s="5" t="s">
        <v>20121</v>
      </c>
      <c r="D4949" s="5" t="s">
        <v>3019</v>
      </c>
      <c r="E4949" s="4" t="s">
        <v>52</v>
      </c>
    </row>
    <row r="4950" spans="1:5" ht="100.8" x14ac:dyDescent="0.3">
      <c r="A4950" s="8" t="s">
        <v>9967</v>
      </c>
      <c r="B4950" s="4" t="s">
        <v>20122</v>
      </c>
      <c r="C4950" s="5" t="s">
        <v>20123</v>
      </c>
      <c r="D4950" s="5" t="s">
        <v>3020</v>
      </c>
      <c r="E4950" s="4" t="s">
        <v>52</v>
      </c>
    </row>
    <row r="4951" spans="1:5" ht="72" x14ac:dyDescent="0.3">
      <c r="A4951" s="8" t="s">
        <v>9968</v>
      </c>
      <c r="B4951" s="4" t="s">
        <v>20124</v>
      </c>
      <c r="C4951" s="5" t="s">
        <v>20125</v>
      </c>
      <c r="D4951" s="5" t="s">
        <v>17</v>
      </c>
      <c r="E4951" s="4" t="s">
        <v>52</v>
      </c>
    </row>
    <row r="4952" spans="1:5" ht="100.8" x14ac:dyDescent="0.3">
      <c r="A4952" s="8" t="s">
        <v>9969</v>
      </c>
      <c r="B4952" s="4" t="s">
        <v>20126</v>
      </c>
      <c r="C4952" s="5" t="s">
        <v>20127</v>
      </c>
      <c r="D4952" s="5" t="s">
        <v>3024</v>
      </c>
      <c r="E4952" s="4" t="s">
        <v>52</v>
      </c>
    </row>
    <row r="4953" spans="1:5" ht="100.8" x14ac:dyDescent="0.3">
      <c r="A4953" s="8" t="s">
        <v>9970</v>
      </c>
      <c r="B4953" s="4" t="s">
        <v>20128</v>
      </c>
      <c r="C4953" s="5" t="s">
        <v>20129</v>
      </c>
      <c r="D4953" s="5" t="s">
        <v>3025</v>
      </c>
      <c r="E4953" s="4" t="s">
        <v>52</v>
      </c>
    </row>
    <row r="4954" spans="1:5" ht="115.2" x14ac:dyDescent="0.3">
      <c r="A4954" s="8" t="s">
        <v>9971</v>
      </c>
      <c r="B4954" s="4" t="s">
        <v>20130</v>
      </c>
      <c r="C4954" s="5" t="s">
        <v>20131</v>
      </c>
      <c r="D4954" s="5" t="s">
        <v>3026</v>
      </c>
      <c r="E4954" s="4" t="s">
        <v>52</v>
      </c>
    </row>
    <row r="4955" spans="1:5" ht="100.8" x14ac:dyDescent="0.3">
      <c r="A4955" s="8" t="s">
        <v>9972</v>
      </c>
      <c r="B4955" s="4" t="s">
        <v>20132</v>
      </c>
      <c r="C4955" s="5" t="s">
        <v>20133</v>
      </c>
      <c r="D4955" s="5" t="s">
        <v>3027</v>
      </c>
      <c r="E4955" s="4" t="s">
        <v>52</v>
      </c>
    </row>
    <row r="4956" spans="1:5" ht="100.8" x14ac:dyDescent="0.3">
      <c r="A4956" s="8" t="s">
        <v>9973</v>
      </c>
      <c r="B4956" s="4" t="s">
        <v>20134</v>
      </c>
      <c r="C4956" s="5" t="s">
        <v>20135</v>
      </c>
      <c r="D4956" s="5" t="s">
        <v>3024</v>
      </c>
      <c r="E4956" s="4" t="s">
        <v>52</v>
      </c>
    </row>
    <row r="4957" spans="1:5" ht="100.8" x14ac:dyDescent="0.3">
      <c r="A4957" s="8" t="s">
        <v>9974</v>
      </c>
      <c r="B4957" s="4" t="s">
        <v>20136</v>
      </c>
      <c r="C4957" s="5" t="s">
        <v>20137</v>
      </c>
      <c r="D4957" s="5" t="s">
        <v>3025</v>
      </c>
      <c r="E4957" s="4" t="s">
        <v>52</v>
      </c>
    </row>
    <row r="4958" spans="1:5" ht="115.2" x14ac:dyDescent="0.3">
      <c r="A4958" s="8" t="s">
        <v>9975</v>
      </c>
      <c r="B4958" s="4" t="s">
        <v>20138</v>
      </c>
      <c r="C4958" s="5" t="s">
        <v>20139</v>
      </c>
      <c r="D4958" s="5" t="s">
        <v>3026</v>
      </c>
      <c r="E4958" s="4" t="s">
        <v>52</v>
      </c>
    </row>
    <row r="4959" spans="1:5" ht="100.8" x14ac:dyDescent="0.3">
      <c r="A4959" s="8" t="s">
        <v>9976</v>
      </c>
      <c r="B4959" s="4" t="s">
        <v>20140</v>
      </c>
      <c r="C4959" s="5" t="s">
        <v>20141</v>
      </c>
      <c r="D4959" s="5" t="s">
        <v>3027</v>
      </c>
      <c r="E4959" s="4" t="s">
        <v>52</v>
      </c>
    </row>
    <row r="4960" spans="1:5" ht="72" x14ac:dyDescent="0.3">
      <c r="A4960" s="8" t="s">
        <v>9977</v>
      </c>
      <c r="B4960" s="4" t="s">
        <v>20142</v>
      </c>
      <c r="C4960" s="5" t="s">
        <v>20143</v>
      </c>
      <c r="D4960" s="5" t="s">
        <v>17</v>
      </c>
      <c r="E4960" s="4" t="s">
        <v>52</v>
      </c>
    </row>
    <row r="4961" spans="1:5" ht="86.4" x14ac:dyDescent="0.3">
      <c r="A4961" s="8" t="s">
        <v>9978</v>
      </c>
      <c r="B4961" s="4" t="s">
        <v>20144</v>
      </c>
      <c r="C4961" s="5" t="s">
        <v>20145</v>
      </c>
      <c r="D4961" s="5" t="s">
        <v>3028</v>
      </c>
      <c r="E4961" s="4" t="s">
        <v>16</v>
      </c>
    </row>
    <row r="4962" spans="1:5" ht="86.4" x14ac:dyDescent="0.3">
      <c r="A4962" s="8" t="s">
        <v>9979</v>
      </c>
      <c r="B4962" s="4" t="s">
        <v>20146</v>
      </c>
      <c r="C4962" s="5" t="s">
        <v>20147</v>
      </c>
      <c r="D4962" s="5" t="s">
        <v>3027</v>
      </c>
      <c r="E4962" s="4" t="s">
        <v>16</v>
      </c>
    </row>
    <row r="4963" spans="1:5" ht="86.4" x14ac:dyDescent="0.3">
      <c r="A4963" s="8" t="s">
        <v>9980</v>
      </c>
      <c r="B4963" s="4" t="s">
        <v>20148</v>
      </c>
      <c r="C4963" s="5" t="s">
        <v>20149</v>
      </c>
      <c r="D4963" s="5" t="s">
        <v>3029</v>
      </c>
      <c r="E4963" s="4" t="s">
        <v>16</v>
      </c>
    </row>
    <row r="4964" spans="1:5" ht="72" x14ac:dyDescent="0.3">
      <c r="A4964" s="8" t="s">
        <v>9981</v>
      </c>
      <c r="B4964" s="4" t="s">
        <v>20150</v>
      </c>
      <c r="C4964" s="5" t="s">
        <v>20151</v>
      </c>
      <c r="D4964" s="5" t="s">
        <v>3030</v>
      </c>
      <c r="E4964" s="4" t="s">
        <v>52</v>
      </c>
    </row>
    <row r="4965" spans="1:5" ht="72" x14ac:dyDescent="0.3">
      <c r="A4965" s="8" t="s">
        <v>9982</v>
      </c>
      <c r="B4965" s="4" t="s">
        <v>20152</v>
      </c>
      <c r="C4965" s="5" t="s">
        <v>46515</v>
      </c>
      <c r="D4965" s="5" t="s">
        <v>3031</v>
      </c>
      <c r="E4965" s="4" t="s">
        <v>52</v>
      </c>
    </row>
    <row r="4966" spans="1:5" ht="72" x14ac:dyDescent="0.3">
      <c r="A4966" s="8" t="s">
        <v>9983</v>
      </c>
      <c r="B4966" s="4" t="s">
        <v>20152</v>
      </c>
      <c r="C4966" s="5" t="s">
        <v>46515</v>
      </c>
      <c r="D4966" s="5" t="s">
        <v>17</v>
      </c>
      <c r="E4966" s="4" t="s">
        <v>52</v>
      </c>
    </row>
    <row r="4967" spans="1:5" ht="72" x14ac:dyDescent="0.3">
      <c r="A4967" s="8" t="s">
        <v>9984</v>
      </c>
      <c r="B4967" s="4" t="s">
        <v>20154</v>
      </c>
      <c r="C4967" s="5" t="s">
        <v>20153</v>
      </c>
      <c r="D4967" s="5" t="s">
        <v>17</v>
      </c>
      <c r="E4967" s="4" t="s">
        <v>52</v>
      </c>
    </row>
    <row r="4968" spans="1:5" ht="86.4" x14ac:dyDescent="0.3">
      <c r="A4968" s="8" t="s">
        <v>9985</v>
      </c>
      <c r="B4968" s="4" t="s">
        <v>20155</v>
      </c>
      <c r="C4968" s="5" t="s">
        <v>20156</v>
      </c>
      <c r="D4968" s="5" t="s">
        <v>3032</v>
      </c>
      <c r="E4968" s="4" t="s">
        <v>16</v>
      </c>
    </row>
    <row r="4969" spans="1:5" ht="86.4" x14ac:dyDescent="0.3">
      <c r="A4969" s="8" t="s">
        <v>9986</v>
      </c>
      <c r="B4969" s="4" t="s">
        <v>20157</v>
      </c>
      <c r="C4969" s="5" t="s">
        <v>20158</v>
      </c>
      <c r="D4969" s="5" t="s">
        <v>3033</v>
      </c>
      <c r="E4969" s="4" t="s">
        <v>868</v>
      </c>
    </row>
    <row r="4970" spans="1:5" ht="72" x14ac:dyDescent="0.3">
      <c r="A4970" s="8" t="s">
        <v>9987</v>
      </c>
      <c r="B4970" s="4" t="s">
        <v>20159</v>
      </c>
      <c r="C4970" s="5" t="s">
        <v>20160</v>
      </c>
      <c r="D4970" s="5" t="s">
        <v>17</v>
      </c>
      <c r="E4970" s="4" t="s">
        <v>16</v>
      </c>
    </row>
    <row r="4971" spans="1:5" ht="86.4" x14ac:dyDescent="0.3">
      <c r="A4971" s="8" t="s">
        <v>9988</v>
      </c>
      <c r="B4971" s="4" t="s">
        <v>20161</v>
      </c>
      <c r="C4971" s="5" t="s">
        <v>20162</v>
      </c>
      <c r="D4971" s="5" t="s">
        <v>3034</v>
      </c>
      <c r="E4971" s="4" t="s">
        <v>52</v>
      </c>
    </row>
    <row r="4972" spans="1:5" ht="72" x14ac:dyDescent="0.3">
      <c r="A4972" s="8" t="s">
        <v>9989</v>
      </c>
      <c r="B4972" s="4" t="s">
        <v>20163</v>
      </c>
      <c r="C4972" s="5" t="s">
        <v>20164</v>
      </c>
      <c r="D4972" s="5" t="s">
        <v>17</v>
      </c>
      <c r="E4972" s="4" t="s">
        <v>52</v>
      </c>
    </row>
    <row r="4973" spans="1:5" ht="129.6" x14ac:dyDescent="0.3">
      <c r="A4973" s="8" t="s">
        <v>9990</v>
      </c>
      <c r="B4973" s="4" t="s">
        <v>20165</v>
      </c>
      <c r="C4973" s="5" t="s">
        <v>20166</v>
      </c>
      <c r="D4973" s="5" t="s">
        <v>3035</v>
      </c>
      <c r="E4973" s="4" t="s">
        <v>52</v>
      </c>
    </row>
    <row r="4974" spans="1:5" ht="86.4" x14ac:dyDescent="0.3">
      <c r="A4974" s="8" t="s">
        <v>9991</v>
      </c>
      <c r="B4974" s="4" t="s">
        <v>20167</v>
      </c>
      <c r="C4974" s="5" t="s">
        <v>20168</v>
      </c>
      <c r="D4974" s="5" t="s">
        <v>3036</v>
      </c>
      <c r="E4974" s="4" t="s">
        <v>52</v>
      </c>
    </row>
    <row r="4975" spans="1:5" ht="72" x14ac:dyDescent="0.3">
      <c r="A4975" s="8" t="s">
        <v>9992</v>
      </c>
      <c r="B4975" s="4" t="s">
        <v>20169</v>
      </c>
      <c r="C4975" s="5" t="s">
        <v>20170</v>
      </c>
      <c r="D4975" s="5" t="s">
        <v>17</v>
      </c>
      <c r="E4975" s="4" t="s">
        <v>52</v>
      </c>
    </row>
    <row r="4976" spans="1:5" ht="86.4" x14ac:dyDescent="0.3">
      <c r="A4976" s="8" t="s">
        <v>9993</v>
      </c>
      <c r="B4976" s="4" t="s">
        <v>20171</v>
      </c>
      <c r="C4976" s="5" t="s">
        <v>20172</v>
      </c>
      <c r="D4976" s="5" t="s">
        <v>3037</v>
      </c>
      <c r="E4976" s="4" t="s">
        <v>52</v>
      </c>
    </row>
    <row r="4977" spans="1:5" ht="72" x14ac:dyDescent="0.3">
      <c r="A4977" s="8" t="s">
        <v>9994</v>
      </c>
      <c r="B4977" s="4" t="s">
        <v>20173</v>
      </c>
      <c r="C4977" s="5" t="s">
        <v>20174</v>
      </c>
      <c r="D4977" s="5" t="s">
        <v>17</v>
      </c>
      <c r="E4977" s="4" t="s">
        <v>52</v>
      </c>
    </row>
    <row r="4978" spans="1:5" ht="72" x14ac:dyDescent="0.3">
      <c r="A4978" s="8" t="s">
        <v>9995</v>
      </c>
      <c r="B4978" s="4" t="s">
        <v>20175</v>
      </c>
      <c r="C4978" s="5" t="s">
        <v>20176</v>
      </c>
      <c r="D4978" s="5" t="s">
        <v>17</v>
      </c>
      <c r="E4978" s="4" t="s">
        <v>52</v>
      </c>
    </row>
    <row r="4979" spans="1:5" ht="72" x14ac:dyDescent="0.3">
      <c r="A4979" s="8" t="s">
        <v>9996</v>
      </c>
      <c r="B4979" s="4" t="s">
        <v>20177</v>
      </c>
      <c r="C4979" s="5" t="s">
        <v>20178</v>
      </c>
      <c r="D4979" s="5" t="s">
        <v>3038</v>
      </c>
      <c r="E4979" s="4" t="s">
        <v>16</v>
      </c>
    </row>
    <row r="4980" spans="1:5" ht="72" x14ac:dyDescent="0.3">
      <c r="A4980" s="8" t="s">
        <v>9997</v>
      </c>
      <c r="B4980" s="4" t="s">
        <v>20179</v>
      </c>
      <c r="C4980" s="5" t="s">
        <v>20180</v>
      </c>
      <c r="D4980" s="5" t="s">
        <v>3030</v>
      </c>
      <c r="E4980" s="4" t="s">
        <v>52</v>
      </c>
    </row>
    <row r="4981" spans="1:5" ht="72" x14ac:dyDescent="0.3">
      <c r="A4981" s="8" t="s">
        <v>9998</v>
      </c>
      <c r="B4981" s="4" t="s">
        <v>20181</v>
      </c>
      <c r="C4981" s="5" t="s">
        <v>20182</v>
      </c>
      <c r="D4981" s="5" t="s">
        <v>3039</v>
      </c>
      <c r="E4981" s="4" t="s">
        <v>52</v>
      </c>
    </row>
    <row r="4982" spans="1:5" ht="86.4" x14ac:dyDescent="0.3">
      <c r="A4982" s="8" t="s">
        <v>9999</v>
      </c>
      <c r="B4982" s="4" t="s">
        <v>20183</v>
      </c>
      <c r="C4982" s="5" t="s">
        <v>20184</v>
      </c>
      <c r="D4982" s="5" t="s">
        <v>3034</v>
      </c>
      <c r="E4982" s="4" t="s">
        <v>52</v>
      </c>
    </row>
    <row r="4983" spans="1:5" ht="72" x14ac:dyDescent="0.3">
      <c r="A4983" s="8" t="s">
        <v>10000</v>
      </c>
      <c r="B4983" s="4" t="s">
        <v>20185</v>
      </c>
      <c r="C4983" s="5" t="s">
        <v>20186</v>
      </c>
      <c r="D4983" s="5" t="s">
        <v>3040</v>
      </c>
      <c r="E4983" s="4" t="s">
        <v>52</v>
      </c>
    </row>
    <row r="4984" spans="1:5" ht="72" x14ac:dyDescent="0.3">
      <c r="A4984" s="8" t="s">
        <v>10001</v>
      </c>
      <c r="B4984" s="4" t="s">
        <v>20187</v>
      </c>
      <c r="C4984" s="5" t="s">
        <v>20188</v>
      </c>
      <c r="D4984" s="5" t="s">
        <v>3041</v>
      </c>
      <c r="E4984" s="4" t="s">
        <v>16</v>
      </c>
    </row>
    <row r="4985" spans="1:5" ht="72" x14ac:dyDescent="0.3">
      <c r="A4985" s="8" t="s">
        <v>10002</v>
      </c>
      <c r="B4985" s="4" t="s">
        <v>20189</v>
      </c>
      <c r="C4985" s="5" t="s">
        <v>20190</v>
      </c>
      <c r="D4985" s="5" t="s">
        <v>3042</v>
      </c>
      <c r="E4985" s="4" t="s">
        <v>868</v>
      </c>
    </row>
    <row r="4986" spans="1:5" ht="57.6" x14ac:dyDescent="0.3">
      <c r="A4986" s="8" t="s">
        <v>10003</v>
      </c>
      <c r="B4986" s="4" t="s">
        <v>20191</v>
      </c>
      <c r="C4986" s="5" t="s">
        <v>20192</v>
      </c>
      <c r="D4986" s="5" t="s">
        <v>3043</v>
      </c>
      <c r="E4986" s="4" t="s">
        <v>52</v>
      </c>
    </row>
    <row r="4987" spans="1:5" ht="57.6" x14ac:dyDescent="0.3">
      <c r="A4987" s="8" t="s">
        <v>10004</v>
      </c>
      <c r="B4987" s="4" t="s">
        <v>20193</v>
      </c>
      <c r="C4987" s="5" t="s">
        <v>20194</v>
      </c>
      <c r="D4987" s="5" t="s">
        <v>3044</v>
      </c>
      <c r="E4987" s="4" t="s">
        <v>515</v>
      </c>
    </row>
    <row r="4988" spans="1:5" ht="43.2" x14ac:dyDescent="0.3">
      <c r="A4988" s="8" t="s">
        <v>10005</v>
      </c>
      <c r="B4988" s="4" t="s">
        <v>20195</v>
      </c>
      <c r="C4988" s="5" t="s">
        <v>20196</v>
      </c>
      <c r="D4988" s="5" t="s">
        <v>17</v>
      </c>
      <c r="E4988" s="4" t="s">
        <v>515</v>
      </c>
    </row>
    <row r="4989" spans="1:5" ht="86.4" x14ac:dyDescent="0.3">
      <c r="A4989" s="8" t="s">
        <v>10006</v>
      </c>
      <c r="B4989" s="4" t="s">
        <v>20197</v>
      </c>
      <c r="C4989" s="5" t="s">
        <v>20198</v>
      </c>
      <c r="D4989" s="5" t="s">
        <v>3045</v>
      </c>
      <c r="E4989" s="4" t="s">
        <v>16</v>
      </c>
    </row>
    <row r="4990" spans="1:5" ht="115.2" x14ac:dyDescent="0.3">
      <c r="A4990" s="8" t="s">
        <v>10007</v>
      </c>
      <c r="B4990" s="4" t="s">
        <v>20199</v>
      </c>
      <c r="C4990" s="5" t="s">
        <v>46516</v>
      </c>
      <c r="D4990" s="5" t="s">
        <v>3046</v>
      </c>
      <c r="E4990" s="4" t="s">
        <v>868</v>
      </c>
    </row>
    <row r="4991" spans="1:5" ht="115.2" x14ac:dyDescent="0.3">
      <c r="A4991" s="8" t="s">
        <v>10008</v>
      </c>
      <c r="B4991" s="4" t="s">
        <v>20199</v>
      </c>
      <c r="C4991" s="5" t="s">
        <v>46516</v>
      </c>
      <c r="D4991" s="5" t="s">
        <v>17</v>
      </c>
      <c r="E4991" s="4" t="s">
        <v>868</v>
      </c>
    </row>
    <row r="4992" spans="1:5" ht="86.4" x14ac:dyDescent="0.3">
      <c r="A4992" s="8" t="s">
        <v>10009</v>
      </c>
      <c r="B4992" s="4" t="s">
        <v>20200</v>
      </c>
      <c r="C4992" s="5" t="s">
        <v>20201</v>
      </c>
      <c r="D4992" s="5" t="s">
        <v>3047</v>
      </c>
      <c r="E4992" s="4" t="s">
        <v>52</v>
      </c>
    </row>
    <row r="4993" spans="1:5" ht="86.4" x14ac:dyDescent="0.3">
      <c r="A4993" s="8" t="s">
        <v>10010</v>
      </c>
      <c r="B4993" s="4" t="s">
        <v>20202</v>
      </c>
      <c r="C4993" s="5" t="s">
        <v>20203</v>
      </c>
      <c r="D4993" s="5" t="s">
        <v>3048</v>
      </c>
      <c r="E4993" s="4" t="s">
        <v>52</v>
      </c>
    </row>
    <row r="4994" spans="1:5" ht="86.4" x14ac:dyDescent="0.3">
      <c r="A4994" s="8" t="s">
        <v>10011</v>
      </c>
      <c r="B4994" s="4" t="s">
        <v>20204</v>
      </c>
      <c r="C4994" s="5" t="s">
        <v>20205</v>
      </c>
      <c r="D4994" s="5" t="s">
        <v>44</v>
      </c>
      <c r="E4994" s="4" t="s">
        <v>52</v>
      </c>
    </row>
    <row r="4995" spans="1:5" ht="72" x14ac:dyDescent="0.3">
      <c r="A4995" s="8" t="s">
        <v>10012</v>
      </c>
      <c r="B4995" s="4" t="s">
        <v>20206</v>
      </c>
      <c r="C4995" s="5" t="s">
        <v>20207</v>
      </c>
      <c r="D4995" s="5" t="s">
        <v>3049</v>
      </c>
      <c r="E4995" s="4" t="s">
        <v>52</v>
      </c>
    </row>
    <row r="4996" spans="1:5" ht="57.6" x14ac:dyDescent="0.3">
      <c r="A4996" s="8" t="s">
        <v>10013</v>
      </c>
      <c r="B4996" s="4" t="s">
        <v>20208</v>
      </c>
      <c r="C4996" s="5" t="s">
        <v>20209</v>
      </c>
      <c r="D4996" s="5" t="s">
        <v>3050</v>
      </c>
      <c r="E4996" s="4" t="s">
        <v>52</v>
      </c>
    </row>
    <row r="4997" spans="1:5" ht="43.2" x14ac:dyDescent="0.3">
      <c r="A4997" s="8" t="s">
        <v>10014</v>
      </c>
      <c r="B4997" s="4" t="s">
        <v>20210</v>
      </c>
      <c r="C4997" s="5" t="s">
        <v>20211</v>
      </c>
      <c r="D4997" s="5" t="s">
        <v>44</v>
      </c>
      <c r="E4997" s="4" t="s">
        <v>52</v>
      </c>
    </row>
    <row r="4998" spans="1:5" ht="72" x14ac:dyDescent="0.3">
      <c r="A4998" s="8" t="s">
        <v>10015</v>
      </c>
      <c r="B4998" s="4" t="s">
        <v>20212</v>
      </c>
      <c r="C4998" s="5" t="s">
        <v>20213</v>
      </c>
      <c r="D4998" s="5" t="s">
        <v>3051</v>
      </c>
      <c r="E4998" s="4" t="s">
        <v>52</v>
      </c>
    </row>
    <row r="4999" spans="1:5" ht="72" x14ac:dyDescent="0.3">
      <c r="A4999" s="8" t="s">
        <v>10016</v>
      </c>
      <c r="B4999" s="4" t="s">
        <v>20214</v>
      </c>
      <c r="C4999" s="5" t="s">
        <v>20215</v>
      </c>
      <c r="D4999" s="5" t="s">
        <v>3052</v>
      </c>
      <c r="E4999" s="4" t="s">
        <v>52</v>
      </c>
    </row>
    <row r="5000" spans="1:5" ht="72" x14ac:dyDescent="0.3">
      <c r="A5000" s="8" t="s">
        <v>10017</v>
      </c>
      <c r="B5000" s="4" t="s">
        <v>20216</v>
      </c>
      <c r="C5000" s="5" t="s">
        <v>20217</v>
      </c>
      <c r="D5000" s="5" t="s">
        <v>3053</v>
      </c>
      <c r="E5000" s="4" t="s">
        <v>868</v>
      </c>
    </row>
    <row r="5001" spans="1:5" ht="72" x14ac:dyDescent="0.3">
      <c r="A5001" s="8" t="s">
        <v>10018</v>
      </c>
      <c r="B5001" s="4" t="s">
        <v>20218</v>
      </c>
      <c r="C5001" s="5" t="s">
        <v>20219</v>
      </c>
      <c r="D5001" s="5" t="s">
        <v>3054</v>
      </c>
      <c r="E5001" s="4" t="s">
        <v>52</v>
      </c>
    </row>
    <row r="5002" spans="1:5" ht="72" x14ac:dyDescent="0.3">
      <c r="A5002" s="8" t="s">
        <v>10019</v>
      </c>
      <c r="B5002" s="4" t="s">
        <v>20220</v>
      </c>
      <c r="C5002" s="5" t="s">
        <v>46517</v>
      </c>
      <c r="D5002" s="5" t="s">
        <v>3055</v>
      </c>
      <c r="E5002" s="4" t="s">
        <v>16</v>
      </c>
    </row>
    <row r="5003" spans="1:5" ht="72" x14ac:dyDescent="0.3">
      <c r="A5003" s="8" t="s">
        <v>10020</v>
      </c>
      <c r="B5003" s="4" t="s">
        <v>20220</v>
      </c>
      <c r="C5003" s="5" t="s">
        <v>46517</v>
      </c>
      <c r="D5003" s="5" t="s">
        <v>17</v>
      </c>
      <c r="E5003" s="4" t="s">
        <v>52</v>
      </c>
    </row>
    <row r="5004" spans="1:5" ht="72" x14ac:dyDescent="0.3">
      <c r="A5004" s="8" t="s">
        <v>10021</v>
      </c>
      <c r="B5004" s="4" t="s">
        <v>20221</v>
      </c>
      <c r="C5004" s="5" t="s">
        <v>46518</v>
      </c>
      <c r="D5004" s="5" t="s">
        <v>3056</v>
      </c>
      <c r="E5004" s="4" t="s">
        <v>52</v>
      </c>
    </row>
    <row r="5005" spans="1:5" ht="72" x14ac:dyDescent="0.3">
      <c r="A5005" s="8" t="s">
        <v>10022</v>
      </c>
      <c r="B5005" s="4" t="s">
        <v>20221</v>
      </c>
      <c r="C5005" s="5" t="s">
        <v>46518</v>
      </c>
      <c r="D5005" s="5" t="s">
        <v>3057</v>
      </c>
      <c r="E5005" s="4" t="s">
        <v>16</v>
      </c>
    </row>
    <row r="5006" spans="1:5" ht="72" x14ac:dyDescent="0.3">
      <c r="A5006" s="8" t="s">
        <v>10023</v>
      </c>
      <c r="B5006" s="4" t="s">
        <v>20222</v>
      </c>
      <c r="C5006" s="5" t="s">
        <v>20223</v>
      </c>
      <c r="D5006" s="5" t="s">
        <v>3058</v>
      </c>
      <c r="E5006" s="4" t="s">
        <v>52</v>
      </c>
    </row>
    <row r="5007" spans="1:5" ht="57.6" x14ac:dyDescent="0.3">
      <c r="A5007" s="8" t="s">
        <v>10024</v>
      </c>
      <c r="B5007" s="4" t="s">
        <v>20224</v>
      </c>
      <c r="C5007" s="5" t="s">
        <v>46519</v>
      </c>
      <c r="D5007" s="5" t="s">
        <v>3059</v>
      </c>
      <c r="E5007" s="4" t="s">
        <v>16</v>
      </c>
    </row>
    <row r="5008" spans="1:5" ht="57.6" x14ac:dyDescent="0.3">
      <c r="A5008" s="8" t="s">
        <v>10025</v>
      </c>
      <c r="B5008" s="4" t="s">
        <v>20224</v>
      </c>
      <c r="C5008" s="5" t="s">
        <v>46519</v>
      </c>
      <c r="D5008" s="5" t="s">
        <v>17</v>
      </c>
      <c r="E5008" s="4" t="s">
        <v>52</v>
      </c>
    </row>
    <row r="5009" spans="1:5" ht="72" x14ac:dyDescent="0.3">
      <c r="A5009" s="8" t="s">
        <v>10026</v>
      </c>
      <c r="B5009" s="4" t="s">
        <v>20225</v>
      </c>
      <c r="C5009" s="5" t="s">
        <v>46520</v>
      </c>
      <c r="D5009" s="5" t="s">
        <v>3060</v>
      </c>
      <c r="E5009" s="4" t="s">
        <v>52</v>
      </c>
    </row>
    <row r="5010" spans="1:5" ht="72" x14ac:dyDescent="0.3">
      <c r="A5010" s="8" t="s">
        <v>10027</v>
      </c>
      <c r="B5010" s="4" t="s">
        <v>20225</v>
      </c>
      <c r="C5010" s="5" t="s">
        <v>46520</v>
      </c>
      <c r="D5010" s="5" t="s">
        <v>3061</v>
      </c>
      <c r="E5010" s="4" t="s">
        <v>868</v>
      </c>
    </row>
    <row r="5011" spans="1:5" ht="72" x14ac:dyDescent="0.3">
      <c r="A5011" s="8" t="s">
        <v>10028</v>
      </c>
      <c r="B5011" s="4" t="s">
        <v>20225</v>
      </c>
      <c r="C5011" s="5" t="s">
        <v>46520</v>
      </c>
      <c r="D5011" s="5" t="s">
        <v>17</v>
      </c>
      <c r="E5011" s="4" t="s">
        <v>868</v>
      </c>
    </row>
    <row r="5012" spans="1:5" ht="57.6" x14ac:dyDescent="0.3">
      <c r="A5012" s="8" t="s">
        <v>10029</v>
      </c>
      <c r="B5012" s="4" t="s">
        <v>20227</v>
      </c>
      <c r="C5012" s="5" t="s">
        <v>20226</v>
      </c>
      <c r="D5012" s="5" t="s">
        <v>17</v>
      </c>
      <c r="E5012" s="4" t="s">
        <v>868</v>
      </c>
    </row>
    <row r="5013" spans="1:5" ht="72" x14ac:dyDescent="0.3">
      <c r="A5013" s="8" t="s">
        <v>10030</v>
      </c>
      <c r="B5013" s="4" t="s">
        <v>20228</v>
      </c>
      <c r="C5013" s="5" t="s">
        <v>20229</v>
      </c>
      <c r="D5013" s="5" t="s">
        <v>3062</v>
      </c>
      <c r="E5013" s="4" t="s">
        <v>52</v>
      </c>
    </row>
    <row r="5014" spans="1:5" ht="43.2" x14ac:dyDescent="0.3">
      <c r="A5014" s="8" t="s">
        <v>10031</v>
      </c>
      <c r="B5014" s="4" t="s">
        <v>20230</v>
      </c>
      <c r="C5014" s="5" t="s">
        <v>20231</v>
      </c>
      <c r="D5014" s="5" t="s">
        <v>17</v>
      </c>
      <c r="E5014" s="4" t="s">
        <v>52</v>
      </c>
    </row>
    <row r="5015" spans="1:5" ht="57.6" x14ac:dyDescent="0.3">
      <c r="A5015" s="8" t="s">
        <v>10032</v>
      </c>
      <c r="B5015" s="4" t="s">
        <v>20232</v>
      </c>
      <c r="C5015" s="5" t="s">
        <v>20233</v>
      </c>
      <c r="D5015" s="5" t="s">
        <v>3063</v>
      </c>
      <c r="E5015" s="4" t="s">
        <v>868</v>
      </c>
    </row>
    <row r="5016" spans="1:5" ht="43.2" x14ac:dyDescent="0.3">
      <c r="A5016" s="8" t="s">
        <v>10033</v>
      </c>
      <c r="B5016" s="4" t="s">
        <v>20234</v>
      </c>
      <c r="C5016" s="5" t="s">
        <v>20235</v>
      </c>
      <c r="D5016" s="5" t="s">
        <v>3064</v>
      </c>
      <c r="E5016" s="4" t="s">
        <v>868</v>
      </c>
    </row>
    <row r="5017" spans="1:5" ht="57.6" x14ac:dyDescent="0.3">
      <c r="A5017" s="8" t="s">
        <v>10034</v>
      </c>
      <c r="B5017" s="4" t="s">
        <v>20236</v>
      </c>
      <c r="C5017" s="5" t="s">
        <v>20237</v>
      </c>
      <c r="D5017" s="5" t="s">
        <v>3065</v>
      </c>
      <c r="E5017" s="4" t="s">
        <v>868</v>
      </c>
    </row>
    <row r="5018" spans="1:5" ht="43.2" x14ac:dyDescent="0.3">
      <c r="A5018" s="8" t="s">
        <v>10035</v>
      </c>
      <c r="B5018" s="4" t="s">
        <v>20238</v>
      </c>
      <c r="C5018" s="5" t="s">
        <v>20239</v>
      </c>
      <c r="D5018" s="5" t="s">
        <v>17</v>
      </c>
      <c r="E5018" s="4" t="s">
        <v>868</v>
      </c>
    </row>
    <row r="5019" spans="1:5" ht="72" x14ac:dyDescent="0.3">
      <c r="A5019" s="8" t="s">
        <v>10036</v>
      </c>
      <c r="B5019" s="4" t="s">
        <v>20240</v>
      </c>
      <c r="C5019" s="5" t="s">
        <v>20241</v>
      </c>
      <c r="D5019" s="5" t="s">
        <v>3066</v>
      </c>
      <c r="E5019" s="4" t="s">
        <v>16</v>
      </c>
    </row>
    <row r="5020" spans="1:5" ht="72" x14ac:dyDescent="0.3">
      <c r="A5020" s="8" t="s">
        <v>10037</v>
      </c>
      <c r="B5020" s="4" t="s">
        <v>20242</v>
      </c>
      <c r="C5020" s="5" t="s">
        <v>20243</v>
      </c>
      <c r="D5020" s="5" t="s">
        <v>3048</v>
      </c>
      <c r="E5020" s="4" t="s">
        <v>16</v>
      </c>
    </row>
    <row r="5021" spans="1:5" ht="72" x14ac:dyDescent="0.3">
      <c r="A5021" s="8" t="s">
        <v>10038</v>
      </c>
      <c r="B5021" s="4" t="s">
        <v>20244</v>
      </c>
      <c r="C5021" s="5" t="s">
        <v>20245</v>
      </c>
      <c r="D5021" s="5" t="s">
        <v>17</v>
      </c>
      <c r="E5021" s="4" t="s">
        <v>16</v>
      </c>
    </row>
    <row r="5022" spans="1:5" ht="86.4" x14ac:dyDescent="0.3">
      <c r="A5022" s="8" t="s">
        <v>10039</v>
      </c>
      <c r="B5022" s="4" t="s">
        <v>20246</v>
      </c>
      <c r="C5022" s="5" t="s">
        <v>20247</v>
      </c>
      <c r="D5022" s="5" t="s">
        <v>3021</v>
      </c>
      <c r="E5022" s="4" t="s">
        <v>16</v>
      </c>
    </row>
    <row r="5023" spans="1:5" ht="100.8" x14ac:dyDescent="0.3">
      <c r="A5023" s="8" t="s">
        <v>10040</v>
      </c>
      <c r="B5023" s="4" t="s">
        <v>20248</v>
      </c>
      <c r="C5023" s="5" t="s">
        <v>20249</v>
      </c>
      <c r="D5023" s="5" t="s">
        <v>3022</v>
      </c>
      <c r="E5023" s="4" t="s">
        <v>16</v>
      </c>
    </row>
    <row r="5024" spans="1:5" ht="86.4" x14ac:dyDescent="0.3">
      <c r="A5024" s="8" t="s">
        <v>10041</v>
      </c>
      <c r="B5024" s="4" t="s">
        <v>20250</v>
      </c>
      <c r="C5024" s="5" t="s">
        <v>20251</v>
      </c>
      <c r="D5024" s="5" t="s">
        <v>3019</v>
      </c>
      <c r="E5024" s="4" t="s">
        <v>16</v>
      </c>
    </row>
    <row r="5025" spans="1:5" ht="86.4" x14ac:dyDescent="0.3">
      <c r="A5025" s="8" t="s">
        <v>10042</v>
      </c>
      <c r="B5025" s="4" t="s">
        <v>20252</v>
      </c>
      <c r="C5025" s="5" t="s">
        <v>20253</v>
      </c>
      <c r="D5025" s="5" t="s">
        <v>3020</v>
      </c>
      <c r="E5025" s="4" t="s">
        <v>16</v>
      </c>
    </row>
    <row r="5026" spans="1:5" ht="86.4" x14ac:dyDescent="0.3">
      <c r="A5026" s="8" t="s">
        <v>10043</v>
      </c>
      <c r="B5026" s="4" t="s">
        <v>20254</v>
      </c>
      <c r="C5026" s="5" t="s">
        <v>20255</v>
      </c>
      <c r="D5026" s="5" t="s">
        <v>3021</v>
      </c>
      <c r="E5026" s="4" t="s">
        <v>16</v>
      </c>
    </row>
    <row r="5027" spans="1:5" ht="100.8" x14ac:dyDescent="0.3">
      <c r="A5027" s="8" t="s">
        <v>10044</v>
      </c>
      <c r="B5027" s="4" t="s">
        <v>20256</v>
      </c>
      <c r="C5027" s="5" t="s">
        <v>20257</v>
      </c>
      <c r="D5027" s="5" t="s">
        <v>3022</v>
      </c>
      <c r="E5027" s="4" t="s">
        <v>16</v>
      </c>
    </row>
    <row r="5028" spans="1:5" ht="86.4" x14ac:dyDescent="0.3">
      <c r="A5028" s="8" t="s">
        <v>10045</v>
      </c>
      <c r="B5028" s="4" t="s">
        <v>20258</v>
      </c>
      <c r="C5028" s="5" t="s">
        <v>20259</v>
      </c>
      <c r="D5028" s="5" t="s">
        <v>3019</v>
      </c>
      <c r="E5028" s="4" t="s">
        <v>16</v>
      </c>
    </row>
    <row r="5029" spans="1:5" ht="86.4" x14ac:dyDescent="0.3">
      <c r="A5029" s="8" t="s">
        <v>10046</v>
      </c>
      <c r="B5029" s="4" t="s">
        <v>20260</v>
      </c>
      <c r="C5029" s="5" t="s">
        <v>20261</v>
      </c>
      <c r="D5029" s="5" t="s">
        <v>3020</v>
      </c>
      <c r="E5029" s="4" t="s">
        <v>16</v>
      </c>
    </row>
    <row r="5030" spans="1:5" ht="86.4" x14ac:dyDescent="0.3">
      <c r="A5030" s="8" t="s">
        <v>10047</v>
      </c>
      <c r="B5030" s="4" t="s">
        <v>20262</v>
      </c>
      <c r="C5030" s="5" t="s">
        <v>20263</v>
      </c>
      <c r="D5030" s="5" t="s">
        <v>3018</v>
      </c>
      <c r="E5030" s="4" t="s">
        <v>16</v>
      </c>
    </row>
    <row r="5031" spans="1:5" ht="86.4" x14ac:dyDescent="0.3">
      <c r="A5031" s="8" t="s">
        <v>10048</v>
      </c>
      <c r="B5031" s="4" t="s">
        <v>20264</v>
      </c>
      <c r="C5031" s="5" t="s">
        <v>20265</v>
      </c>
      <c r="D5031" s="5" t="s">
        <v>3019</v>
      </c>
      <c r="E5031" s="4" t="s">
        <v>52</v>
      </c>
    </row>
    <row r="5032" spans="1:5" ht="86.4" x14ac:dyDescent="0.3">
      <c r="A5032" s="8" t="s">
        <v>10049</v>
      </c>
      <c r="B5032" s="4" t="s">
        <v>20266</v>
      </c>
      <c r="C5032" s="5" t="s">
        <v>20267</v>
      </c>
      <c r="D5032" s="5" t="s">
        <v>3025</v>
      </c>
      <c r="E5032" s="4" t="s">
        <v>52</v>
      </c>
    </row>
    <row r="5033" spans="1:5" ht="86.4" x14ac:dyDescent="0.3">
      <c r="A5033" s="8" t="s">
        <v>23540</v>
      </c>
      <c r="B5033" s="4" t="s">
        <v>46938</v>
      </c>
      <c r="C5033" s="5" t="s">
        <v>46939</v>
      </c>
      <c r="D5033" s="5" t="s">
        <v>3026</v>
      </c>
      <c r="E5033" s="4" t="s">
        <v>52</v>
      </c>
    </row>
    <row r="5034" spans="1:5" ht="72" x14ac:dyDescent="0.3">
      <c r="A5034" s="8" t="s">
        <v>10050</v>
      </c>
      <c r="B5034" s="4" t="s">
        <v>20268</v>
      </c>
      <c r="C5034" s="5" t="s">
        <v>46521</v>
      </c>
      <c r="D5034" s="5" t="s">
        <v>3027</v>
      </c>
      <c r="E5034" s="4">
        <v>25</v>
      </c>
    </row>
    <row r="5035" spans="1:5" ht="57.6" x14ac:dyDescent="0.3">
      <c r="A5035" s="8" t="s">
        <v>10051</v>
      </c>
      <c r="B5035" s="4" t="s">
        <v>20269</v>
      </c>
      <c r="C5035" s="5" t="s">
        <v>20270</v>
      </c>
      <c r="D5035" s="5" t="s">
        <v>17</v>
      </c>
      <c r="E5035" s="4" t="s">
        <v>52</v>
      </c>
    </row>
    <row r="5036" spans="1:5" ht="86.4" x14ac:dyDescent="0.3">
      <c r="A5036" s="8" t="s">
        <v>10052</v>
      </c>
      <c r="B5036" s="4" t="s">
        <v>20271</v>
      </c>
      <c r="C5036" s="5" t="s">
        <v>20272</v>
      </c>
      <c r="D5036" s="5" t="s">
        <v>3018</v>
      </c>
      <c r="E5036" s="4" t="s">
        <v>16</v>
      </c>
    </row>
    <row r="5037" spans="1:5" ht="86.4" x14ac:dyDescent="0.3">
      <c r="A5037" s="8" t="s">
        <v>10053</v>
      </c>
      <c r="B5037" s="4" t="s">
        <v>20273</v>
      </c>
      <c r="C5037" s="5" t="s">
        <v>20274</v>
      </c>
      <c r="D5037" s="5" t="s">
        <v>3067</v>
      </c>
      <c r="E5037" s="4" t="s">
        <v>16</v>
      </c>
    </row>
    <row r="5038" spans="1:5" ht="72" x14ac:dyDescent="0.3">
      <c r="A5038" s="8" t="s">
        <v>10054</v>
      </c>
      <c r="B5038" s="4" t="s">
        <v>20275</v>
      </c>
      <c r="C5038" s="5" t="s">
        <v>20276</v>
      </c>
      <c r="D5038" s="5" t="s">
        <v>3068</v>
      </c>
      <c r="E5038" s="4" t="s">
        <v>20</v>
      </c>
    </row>
    <row r="5039" spans="1:5" ht="57.6" x14ac:dyDescent="0.3">
      <c r="A5039" s="8" t="s">
        <v>10055</v>
      </c>
      <c r="B5039" s="4" t="s">
        <v>20277</v>
      </c>
      <c r="C5039" s="5" t="s">
        <v>20278</v>
      </c>
      <c r="D5039" s="5" t="s">
        <v>17</v>
      </c>
      <c r="E5039" s="4" t="s">
        <v>16</v>
      </c>
    </row>
    <row r="5040" spans="1:5" ht="43.2" x14ac:dyDescent="0.3">
      <c r="A5040" s="8" t="s">
        <v>10056</v>
      </c>
      <c r="B5040" s="4" t="s">
        <v>20279</v>
      </c>
      <c r="C5040" s="5" t="s">
        <v>20280</v>
      </c>
      <c r="D5040" s="5" t="s">
        <v>3069</v>
      </c>
      <c r="E5040" s="4" t="s">
        <v>16</v>
      </c>
    </row>
    <row r="5041" spans="1:5" ht="72" x14ac:dyDescent="0.3">
      <c r="A5041" s="8" t="s">
        <v>10057</v>
      </c>
      <c r="B5041" s="4" t="s">
        <v>20281</v>
      </c>
      <c r="C5041" s="5" t="s">
        <v>20282</v>
      </c>
      <c r="D5041" s="5" t="s">
        <v>3070</v>
      </c>
      <c r="E5041" s="4" t="s">
        <v>16</v>
      </c>
    </row>
    <row r="5042" spans="1:5" ht="72" x14ac:dyDescent="0.3">
      <c r="A5042" s="8" t="s">
        <v>10058</v>
      </c>
      <c r="B5042" s="4" t="s">
        <v>20283</v>
      </c>
      <c r="C5042" s="5" t="s">
        <v>20284</v>
      </c>
      <c r="D5042" s="5" t="s">
        <v>44</v>
      </c>
      <c r="E5042" s="4" t="s">
        <v>16</v>
      </c>
    </row>
    <row r="5043" spans="1:5" ht="57.6" x14ac:dyDescent="0.3">
      <c r="A5043" s="8" t="s">
        <v>10059</v>
      </c>
      <c r="B5043" s="4" t="s">
        <v>20285</v>
      </c>
      <c r="C5043" s="5" t="s">
        <v>20286</v>
      </c>
      <c r="D5043" s="5" t="s">
        <v>3071</v>
      </c>
      <c r="E5043" s="4" t="s">
        <v>16</v>
      </c>
    </row>
    <row r="5044" spans="1:5" ht="43.2" x14ac:dyDescent="0.3">
      <c r="A5044" s="8" t="s">
        <v>10060</v>
      </c>
      <c r="B5044" s="4" t="s">
        <v>20287</v>
      </c>
      <c r="C5044" s="5" t="s">
        <v>20288</v>
      </c>
      <c r="D5044" s="5" t="s">
        <v>3072</v>
      </c>
      <c r="E5044" s="4" t="s">
        <v>16</v>
      </c>
    </row>
    <row r="5045" spans="1:5" ht="43.2" x14ac:dyDescent="0.3">
      <c r="A5045" s="8" t="s">
        <v>10061</v>
      </c>
      <c r="B5045" s="4" t="s">
        <v>20289</v>
      </c>
      <c r="C5045" s="5" t="s">
        <v>20290</v>
      </c>
      <c r="D5045" s="5" t="s">
        <v>2906</v>
      </c>
      <c r="E5045" s="4" t="s">
        <v>16</v>
      </c>
    </row>
    <row r="5046" spans="1:5" ht="43.2" x14ac:dyDescent="0.3">
      <c r="A5046" s="8" t="s">
        <v>10062</v>
      </c>
      <c r="B5046" s="4" t="s">
        <v>20291</v>
      </c>
      <c r="C5046" s="5" t="s">
        <v>20292</v>
      </c>
      <c r="D5046" s="5" t="s">
        <v>3073</v>
      </c>
      <c r="E5046" s="4" t="s">
        <v>16</v>
      </c>
    </row>
    <row r="5047" spans="1:5" ht="86.4" x14ac:dyDescent="0.3">
      <c r="A5047" s="8" t="s">
        <v>10063</v>
      </c>
      <c r="B5047" s="4" t="s">
        <v>20293</v>
      </c>
      <c r="C5047" s="5" t="s">
        <v>20294</v>
      </c>
      <c r="D5047" s="5" t="s">
        <v>3066</v>
      </c>
      <c r="E5047" s="4" t="s">
        <v>16</v>
      </c>
    </row>
    <row r="5048" spans="1:5" ht="72" x14ac:dyDescent="0.3">
      <c r="A5048" s="8" t="s">
        <v>10064</v>
      </c>
      <c r="B5048" s="4" t="s">
        <v>20295</v>
      </c>
      <c r="C5048" s="5" t="s">
        <v>20296</v>
      </c>
      <c r="D5048" s="5" t="s">
        <v>3074</v>
      </c>
      <c r="E5048" s="4" t="s">
        <v>16</v>
      </c>
    </row>
    <row r="5049" spans="1:5" ht="72" x14ac:dyDescent="0.3">
      <c r="A5049" s="8" t="s">
        <v>10065</v>
      </c>
      <c r="B5049" s="4" t="s">
        <v>20295</v>
      </c>
      <c r="C5049" s="5" t="s">
        <v>20296</v>
      </c>
      <c r="D5049" s="5" t="s">
        <v>17</v>
      </c>
      <c r="E5049" s="4" t="s">
        <v>16</v>
      </c>
    </row>
    <row r="5050" spans="1:5" ht="86.4" x14ac:dyDescent="0.3">
      <c r="A5050" s="8" t="s">
        <v>10066</v>
      </c>
      <c r="B5050" s="4" t="s">
        <v>20297</v>
      </c>
      <c r="C5050" s="5" t="s">
        <v>20298</v>
      </c>
      <c r="D5050" s="5" t="s">
        <v>3075</v>
      </c>
      <c r="E5050" s="4" t="s">
        <v>16</v>
      </c>
    </row>
    <row r="5051" spans="1:5" ht="86.4" x14ac:dyDescent="0.3">
      <c r="A5051" s="8" t="s">
        <v>10067</v>
      </c>
      <c r="B5051" s="4" t="s">
        <v>20299</v>
      </c>
      <c r="C5051" s="5" t="s">
        <v>20300</v>
      </c>
      <c r="D5051" s="5" t="s">
        <v>17</v>
      </c>
      <c r="E5051" s="4" t="s">
        <v>868</v>
      </c>
    </row>
    <row r="5052" spans="1:5" ht="86.4" x14ac:dyDescent="0.3">
      <c r="A5052" s="8" t="s">
        <v>10068</v>
      </c>
      <c r="B5052" s="4" t="s">
        <v>20301</v>
      </c>
      <c r="C5052" s="5" t="s">
        <v>20302</v>
      </c>
      <c r="D5052" s="5" t="s">
        <v>3076</v>
      </c>
      <c r="E5052" s="4" t="s">
        <v>52</v>
      </c>
    </row>
    <row r="5053" spans="1:5" ht="86.4" x14ac:dyDescent="0.3">
      <c r="A5053" s="8" t="s">
        <v>10069</v>
      </c>
      <c r="B5053" s="4" t="s">
        <v>20303</v>
      </c>
      <c r="C5053" s="5" t="s">
        <v>20304</v>
      </c>
      <c r="D5053" s="5" t="s">
        <v>3077</v>
      </c>
      <c r="E5053" s="4" t="s">
        <v>52</v>
      </c>
    </row>
    <row r="5054" spans="1:5" ht="72" x14ac:dyDescent="0.3">
      <c r="A5054" s="8" t="s">
        <v>10070</v>
      </c>
      <c r="B5054" s="4" t="s">
        <v>20305</v>
      </c>
      <c r="C5054" s="5" t="s">
        <v>20306</v>
      </c>
      <c r="D5054" s="5" t="s">
        <v>3078</v>
      </c>
      <c r="E5054" s="4" t="s">
        <v>52</v>
      </c>
    </row>
    <row r="5055" spans="1:5" ht="72" x14ac:dyDescent="0.3">
      <c r="A5055" s="8" t="s">
        <v>10071</v>
      </c>
      <c r="B5055" s="4" t="s">
        <v>20307</v>
      </c>
      <c r="C5055" s="5" t="s">
        <v>20308</v>
      </c>
      <c r="D5055" s="5" t="s">
        <v>3030</v>
      </c>
      <c r="E5055" s="4" t="s">
        <v>52</v>
      </c>
    </row>
    <row r="5056" spans="1:5" ht="72" x14ac:dyDescent="0.3">
      <c r="A5056" s="8" t="s">
        <v>10072</v>
      </c>
      <c r="B5056" s="4" t="s">
        <v>20309</v>
      </c>
      <c r="C5056" s="5" t="s">
        <v>20310</v>
      </c>
      <c r="D5056" s="5" t="s">
        <v>3039</v>
      </c>
      <c r="E5056" s="4" t="s">
        <v>52</v>
      </c>
    </row>
    <row r="5057" spans="1:5" ht="72" x14ac:dyDescent="0.3">
      <c r="A5057" s="8" t="s">
        <v>10073</v>
      </c>
      <c r="B5057" s="4" t="s">
        <v>20311</v>
      </c>
      <c r="C5057" s="5" t="s">
        <v>20312</v>
      </c>
      <c r="D5057" s="5" t="s">
        <v>17</v>
      </c>
      <c r="E5057" s="4" t="s">
        <v>52</v>
      </c>
    </row>
    <row r="5058" spans="1:5" ht="86.4" x14ac:dyDescent="0.3">
      <c r="A5058" s="8" t="s">
        <v>10074</v>
      </c>
      <c r="B5058" s="4" t="s">
        <v>20313</v>
      </c>
      <c r="C5058" s="5" t="s">
        <v>20314</v>
      </c>
      <c r="D5058" s="5" t="s">
        <v>3075</v>
      </c>
      <c r="E5058" s="4" t="s">
        <v>16</v>
      </c>
    </row>
    <row r="5059" spans="1:5" ht="86.4" x14ac:dyDescent="0.3">
      <c r="A5059" s="8" t="s">
        <v>10075</v>
      </c>
      <c r="B5059" s="4" t="s">
        <v>20315</v>
      </c>
      <c r="C5059" s="5" t="s">
        <v>20316</v>
      </c>
      <c r="D5059" s="5" t="s">
        <v>17</v>
      </c>
      <c r="E5059" s="4" t="s">
        <v>868</v>
      </c>
    </row>
    <row r="5060" spans="1:5" ht="57.6" x14ac:dyDescent="0.3">
      <c r="A5060" s="8" t="s">
        <v>10076</v>
      </c>
      <c r="B5060" s="4" t="s">
        <v>20317</v>
      </c>
      <c r="C5060" s="5" t="s">
        <v>20318</v>
      </c>
      <c r="D5060" s="5" t="s">
        <v>3079</v>
      </c>
      <c r="E5060" s="4" t="s">
        <v>16</v>
      </c>
    </row>
    <row r="5061" spans="1:5" ht="72" x14ac:dyDescent="0.3">
      <c r="A5061" s="8" t="s">
        <v>10077</v>
      </c>
      <c r="B5061" s="4" t="s">
        <v>20319</v>
      </c>
      <c r="C5061" s="5" t="s">
        <v>20320</v>
      </c>
      <c r="D5061" s="5" t="s">
        <v>3080</v>
      </c>
      <c r="E5061" s="4" t="s">
        <v>52</v>
      </c>
    </row>
    <row r="5062" spans="1:5" ht="72" x14ac:dyDescent="0.3">
      <c r="A5062" s="8" t="s">
        <v>10078</v>
      </c>
      <c r="B5062" s="4" t="s">
        <v>20321</v>
      </c>
      <c r="C5062" s="5" t="s">
        <v>20322</v>
      </c>
      <c r="D5062" s="5" t="s">
        <v>3068</v>
      </c>
      <c r="E5062" s="4" t="s">
        <v>52</v>
      </c>
    </row>
    <row r="5063" spans="1:5" ht="72" x14ac:dyDescent="0.3">
      <c r="A5063" s="8" t="s">
        <v>10079</v>
      </c>
      <c r="B5063" s="4" t="s">
        <v>20323</v>
      </c>
      <c r="C5063" s="5" t="s">
        <v>20324</v>
      </c>
      <c r="D5063" s="5" t="s">
        <v>17</v>
      </c>
      <c r="E5063" s="4" t="s">
        <v>52</v>
      </c>
    </row>
    <row r="5064" spans="1:5" ht="43.2" x14ac:dyDescent="0.3">
      <c r="A5064" s="8" t="s">
        <v>10080</v>
      </c>
      <c r="B5064" s="4" t="s">
        <v>20325</v>
      </c>
      <c r="C5064" s="5" t="s">
        <v>20326</v>
      </c>
      <c r="D5064" s="5" t="s">
        <v>3079</v>
      </c>
      <c r="E5064" s="4" t="s">
        <v>868</v>
      </c>
    </row>
    <row r="5065" spans="1:5" ht="57.6" x14ac:dyDescent="0.3">
      <c r="A5065" s="8" t="s">
        <v>10081</v>
      </c>
      <c r="B5065" s="4" t="s">
        <v>20327</v>
      </c>
      <c r="C5065" s="5" t="s">
        <v>20328</v>
      </c>
      <c r="D5065" s="5" t="s">
        <v>3081</v>
      </c>
      <c r="E5065" s="4" t="s">
        <v>52</v>
      </c>
    </row>
    <row r="5066" spans="1:5" ht="43.2" x14ac:dyDescent="0.3">
      <c r="A5066" s="8" t="s">
        <v>10082</v>
      </c>
      <c r="B5066" s="4" t="s">
        <v>20329</v>
      </c>
      <c r="C5066" s="5" t="s">
        <v>20330</v>
      </c>
      <c r="D5066" s="5" t="s">
        <v>17</v>
      </c>
      <c r="E5066" s="4" t="s">
        <v>868</v>
      </c>
    </row>
    <row r="5067" spans="1:5" ht="72" x14ac:dyDescent="0.3">
      <c r="A5067" s="8" t="s">
        <v>10083</v>
      </c>
      <c r="B5067" s="4" t="s">
        <v>20331</v>
      </c>
      <c r="C5067" s="5" t="s">
        <v>20332</v>
      </c>
      <c r="D5067" s="5" t="s">
        <v>3082</v>
      </c>
      <c r="E5067" s="4" t="s">
        <v>16</v>
      </c>
    </row>
    <row r="5068" spans="1:5" ht="72" x14ac:dyDescent="0.3">
      <c r="A5068" s="8" t="s">
        <v>10084</v>
      </c>
      <c r="B5068" s="4" t="s">
        <v>20333</v>
      </c>
      <c r="C5068" s="5" t="s">
        <v>20334</v>
      </c>
      <c r="D5068" s="5" t="s">
        <v>3083</v>
      </c>
      <c r="E5068" s="4" t="s">
        <v>16</v>
      </c>
    </row>
    <row r="5069" spans="1:5" ht="86.4" x14ac:dyDescent="0.3">
      <c r="A5069" s="8" t="s">
        <v>10085</v>
      </c>
      <c r="B5069" s="4" t="s">
        <v>20335</v>
      </c>
      <c r="C5069" s="5" t="s">
        <v>46522</v>
      </c>
      <c r="D5069" s="5" t="s">
        <v>3084</v>
      </c>
      <c r="E5069" s="4" t="s">
        <v>868</v>
      </c>
    </row>
    <row r="5070" spans="1:5" ht="86.4" x14ac:dyDescent="0.3">
      <c r="A5070" s="8" t="s">
        <v>10086</v>
      </c>
      <c r="B5070" s="4" t="s">
        <v>20335</v>
      </c>
      <c r="C5070" s="5" t="s">
        <v>46522</v>
      </c>
      <c r="D5070" s="5" t="s">
        <v>44</v>
      </c>
      <c r="E5070" s="4" t="s">
        <v>52</v>
      </c>
    </row>
    <row r="5071" spans="1:5" ht="72" x14ac:dyDescent="0.3">
      <c r="A5071" s="8" t="s">
        <v>10087</v>
      </c>
      <c r="B5071" s="4" t="s">
        <v>20336</v>
      </c>
      <c r="C5071" s="5" t="s">
        <v>20337</v>
      </c>
      <c r="D5071" s="5" t="s">
        <v>3085</v>
      </c>
      <c r="E5071" s="4" t="s">
        <v>16</v>
      </c>
    </row>
    <row r="5072" spans="1:5" ht="86.4" x14ac:dyDescent="0.3">
      <c r="A5072" s="8" t="s">
        <v>10088</v>
      </c>
      <c r="B5072" s="4" t="s">
        <v>20338</v>
      </c>
      <c r="C5072" s="5" t="s">
        <v>20339</v>
      </c>
      <c r="D5072" s="5" t="s">
        <v>3086</v>
      </c>
      <c r="E5072" s="4" t="s">
        <v>52</v>
      </c>
    </row>
    <row r="5073" spans="1:5" ht="72" x14ac:dyDescent="0.3">
      <c r="A5073" s="8" t="s">
        <v>10089</v>
      </c>
      <c r="B5073" s="4" t="s">
        <v>20340</v>
      </c>
      <c r="C5073" s="5" t="s">
        <v>20341</v>
      </c>
      <c r="D5073" s="5" t="s">
        <v>3072</v>
      </c>
      <c r="E5073" s="4" t="s">
        <v>16</v>
      </c>
    </row>
    <row r="5074" spans="1:5" ht="72" x14ac:dyDescent="0.3">
      <c r="A5074" s="8" t="s">
        <v>10090</v>
      </c>
      <c r="B5074" s="4" t="s">
        <v>20342</v>
      </c>
      <c r="C5074" s="5" t="s">
        <v>20343</v>
      </c>
      <c r="D5074" s="5" t="s">
        <v>2906</v>
      </c>
      <c r="E5074" s="4" t="s">
        <v>52</v>
      </c>
    </row>
    <row r="5075" spans="1:5" ht="72" x14ac:dyDescent="0.3">
      <c r="A5075" s="8" t="s">
        <v>10091</v>
      </c>
      <c r="B5075" s="4" t="s">
        <v>20344</v>
      </c>
      <c r="C5075" s="5" t="s">
        <v>20345</v>
      </c>
      <c r="D5075" s="5" t="s">
        <v>3087</v>
      </c>
      <c r="E5075" s="4" t="s">
        <v>16</v>
      </c>
    </row>
    <row r="5076" spans="1:5" ht="57.6" x14ac:dyDescent="0.3">
      <c r="A5076" s="8" t="s">
        <v>10092</v>
      </c>
      <c r="B5076" s="4" t="s">
        <v>20346</v>
      </c>
      <c r="C5076" s="5" t="s">
        <v>20347</v>
      </c>
      <c r="D5076" s="5" t="s">
        <v>3081</v>
      </c>
      <c r="E5076" s="4" t="s">
        <v>868</v>
      </c>
    </row>
    <row r="5077" spans="1:5" ht="43.2" x14ac:dyDescent="0.3">
      <c r="A5077" s="8" t="s">
        <v>10093</v>
      </c>
      <c r="B5077" s="4" t="s">
        <v>20348</v>
      </c>
      <c r="C5077" s="5" t="s">
        <v>20349</v>
      </c>
      <c r="D5077" s="5" t="s">
        <v>17</v>
      </c>
      <c r="E5077" s="4" t="s">
        <v>868</v>
      </c>
    </row>
    <row r="5078" spans="1:5" ht="86.4" x14ac:dyDescent="0.3">
      <c r="A5078" s="8" t="s">
        <v>10094</v>
      </c>
      <c r="B5078" s="4" t="s">
        <v>20350</v>
      </c>
      <c r="C5078" s="5" t="s">
        <v>20351</v>
      </c>
      <c r="D5078" s="5" t="s">
        <v>3088</v>
      </c>
      <c r="E5078" s="4" t="s">
        <v>16</v>
      </c>
    </row>
    <row r="5079" spans="1:5" ht="86.4" x14ac:dyDescent="0.3">
      <c r="A5079" s="8" t="s">
        <v>10095</v>
      </c>
      <c r="B5079" s="4" t="s">
        <v>20352</v>
      </c>
      <c r="C5079" s="5" t="s">
        <v>20353</v>
      </c>
      <c r="D5079" s="5" t="s">
        <v>2906</v>
      </c>
      <c r="E5079" s="4" t="s">
        <v>16</v>
      </c>
    </row>
    <row r="5080" spans="1:5" ht="172.8" x14ac:dyDescent="0.3">
      <c r="A5080" s="8" t="s">
        <v>10096</v>
      </c>
      <c r="B5080" s="4" t="s">
        <v>20354</v>
      </c>
      <c r="C5080" s="5" t="s">
        <v>20355</v>
      </c>
      <c r="D5080" s="5" t="s">
        <v>3089</v>
      </c>
      <c r="E5080" s="4" t="s">
        <v>16</v>
      </c>
    </row>
    <row r="5081" spans="1:5" ht="201.6" x14ac:dyDescent="0.3">
      <c r="A5081" s="8" t="s">
        <v>10097</v>
      </c>
      <c r="B5081" s="4" t="s">
        <v>20356</v>
      </c>
      <c r="C5081" s="5" t="s">
        <v>20357</v>
      </c>
      <c r="D5081" s="5" t="s">
        <v>3090</v>
      </c>
      <c r="E5081" s="4" t="s">
        <v>16</v>
      </c>
    </row>
    <row r="5082" spans="1:5" ht="187.2" x14ac:dyDescent="0.3">
      <c r="A5082" s="8" t="s">
        <v>10098</v>
      </c>
      <c r="B5082" s="4" t="s">
        <v>20358</v>
      </c>
      <c r="C5082" s="5" t="s">
        <v>20359</v>
      </c>
      <c r="D5082" s="5" t="s">
        <v>3091</v>
      </c>
      <c r="E5082" s="4" t="s">
        <v>16</v>
      </c>
    </row>
    <row r="5083" spans="1:5" ht="172.8" x14ac:dyDescent="0.3">
      <c r="A5083" s="8" t="s">
        <v>10099</v>
      </c>
      <c r="B5083" s="4" t="s">
        <v>20360</v>
      </c>
      <c r="C5083" s="5" t="s">
        <v>20361</v>
      </c>
      <c r="D5083" s="5" t="s">
        <v>17</v>
      </c>
      <c r="E5083" s="4" t="s">
        <v>16</v>
      </c>
    </row>
    <row r="5084" spans="1:5" ht="57.6" x14ac:dyDescent="0.3">
      <c r="A5084" s="8" t="s">
        <v>10100</v>
      </c>
      <c r="B5084" s="4" t="s">
        <v>20362</v>
      </c>
      <c r="C5084" s="5" t="s">
        <v>20363</v>
      </c>
      <c r="D5084" s="5" t="s">
        <v>3092</v>
      </c>
      <c r="E5084" s="4" t="s">
        <v>16</v>
      </c>
    </row>
    <row r="5085" spans="1:5" ht="86.4" x14ac:dyDescent="0.3">
      <c r="A5085" s="8" t="s">
        <v>10101</v>
      </c>
      <c r="B5085" s="4" t="s">
        <v>20364</v>
      </c>
      <c r="C5085" s="5" t="s">
        <v>46523</v>
      </c>
      <c r="D5085" s="5" t="s">
        <v>3093</v>
      </c>
      <c r="E5085" s="4" t="s">
        <v>347</v>
      </c>
    </row>
    <row r="5086" spans="1:5" ht="86.4" x14ac:dyDescent="0.3">
      <c r="A5086" s="8" t="s">
        <v>10102</v>
      </c>
      <c r="B5086" s="4" t="s">
        <v>20364</v>
      </c>
      <c r="C5086" s="5" t="s">
        <v>46523</v>
      </c>
      <c r="D5086" s="5" t="s">
        <v>3094</v>
      </c>
      <c r="E5086" s="4" t="s">
        <v>347</v>
      </c>
    </row>
    <row r="5087" spans="1:5" ht="86.4" x14ac:dyDescent="0.3">
      <c r="A5087" s="8" t="s">
        <v>10103</v>
      </c>
      <c r="B5087" s="4" t="s">
        <v>20364</v>
      </c>
      <c r="C5087" s="5" t="s">
        <v>46523</v>
      </c>
      <c r="D5087" s="5" t="s">
        <v>3095</v>
      </c>
      <c r="E5087" s="4" t="s">
        <v>868</v>
      </c>
    </row>
    <row r="5088" spans="1:5" ht="86.4" x14ac:dyDescent="0.3">
      <c r="A5088" s="8" t="s">
        <v>10104</v>
      </c>
      <c r="B5088" s="4" t="s">
        <v>20364</v>
      </c>
      <c r="C5088" s="5" t="s">
        <v>46523</v>
      </c>
      <c r="D5088" s="5" t="s">
        <v>3096</v>
      </c>
      <c r="E5088" s="4" t="s">
        <v>347</v>
      </c>
    </row>
    <row r="5089" spans="1:5" ht="86.4" x14ac:dyDescent="0.3">
      <c r="A5089" s="8" t="s">
        <v>10105</v>
      </c>
      <c r="B5089" s="4" t="s">
        <v>20364</v>
      </c>
      <c r="C5089" s="5" t="s">
        <v>46523</v>
      </c>
      <c r="D5089" s="5" t="s">
        <v>17</v>
      </c>
      <c r="E5089" s="4" t="s">
        <v>16</v>
      </c>
    </row>
    <row r="5090" spans="1:5" ht="86.4" x14ac:dyDescent="0.3">
      <c r="A5090" s="8" t="s">
        <v>10106</v>
      </c>
      <c r="B5090" s="4" t="s">
        <v>20366</v>
      </c>
      <c r="C5090" s="5" t="s">
        <v>20365</v>
      </c>
      <c r="D5090" s="5" t="s">
        <v>3093</v>
      </c>
      <c r="E5090" s="4" t="s">
        <v>52</v>
      </c>
    </row>
    <row r="5091" spans="1:5" ht="100.8" x14ac:dyDescent="0.3">
      <c r="A5091" s="8" t="s">
        <v>10107</v>
      </c>
      <c r="B5091" s="4" t="s">
        <v>20366</v>
      </c>
      <c r="C5091" s="5" t="s">
        <v>20365</v>
      </c>
      <c r="D5091" s="5" t="s">
        <v>3097</v>
      </c>
      <c r="E5091" s="4" t="s">
        <v>868</v>
      </c>
    </row>
    <row r="5092" spans="1:5" ht="86.4" x14ac:dyDescent="0.3">
      <c r="A5092" s="8" t="s">
        <v>10108</v>
      </c>
      <c r="B5092" s="4" t="s">
        <v>20366</v>
      </c>
      <c r="C5092" s="5" t="s">
        <v>20365</v>
      </c>
      <c r="D5092" s="5" t="s">
        <v>3095</v>
      </c>
      <c r="E5092" s="4" t="s">
        <v>868</v>
      </c>
    </row>
    <row r="5093" spans="1:5" ht="86.4" x14ac:dyDescent="0.3">
      <c r="A5093" s="8" t="s">
        <v>10109</v>
      </c>
      <c r="B5093" s="4" t="s">
        <v>20366</v>
      </c>
      <c r="C5093" s="5" t="s">
        <v>20365</v>
      </c>
      <c r="D5093" s="5" t="s">
        <v>3096</v>
      </c>
      <c r="E5093" s="4" t="s">
        <v>868</v>
      </c>
    </row>
    <row r="5094" spans="1:5" ht="86.4" x14ac:dyDescent="0.3">
      <c r="A5094" s="8" t="s">
        <v>10110</v>
      </c>
      <c r="B5094" s="4" t="s">
        <v>20366</v>
      </c>
      <c r="C5094" s="5" t="s">
        <v>20365</v>
      </c>
      <c r="D5094" s="5" t="s">
        <v>3098</v>
      </c>
      <c r="E5094" s="4" t="s">
        <v>52</v>
      </c>
    </row>
    <row r="5095" spans="1:5" ht="86.4" x14ac:dyDescent="0.3">
      <c r="A5095" s="8" t="s">
        <v>10111</v>
      </c>
      <c r="B5095" s="4" t="s">
        <v>20366</v>
      </c>
      <c r="C5095" s="5" t="s">
        <v>20365</v>
      </c>
      <c r="D5095" s="5" t="s">
        <v>17</v>
      </c>
      <c r="E5095" s="4" t="s">
        <v>52</v>
      </c>
    </row>
    <row r="5096" spans="1:5" ht="100.8" x14ac:dyDescent="0.3">
      <c r="A5096" s="8" t="s">
        <v>10112</v>
      </c>
      <c r="B5096" s="4" t="s">
        <v>20367</v>
      </c>
      <c r="C5096" s="5" t="s">
        <v>20368</v>
      </c>
      <c r="D5096" s="5" t="s">
        <v>3099</v>
      </c>
      <c r="E5096" s="4" t="s">
        <v>52</v>
      </c>
    </row>
    <row r="5097" spans="1:5" ht="100.8" x14ac:dyDescent="0.3">
      <c r="A5097" s="8" t="s">
        <v>10113</v>
      </c>
      <c r="B5097" s="4" t="s">
        <v>20369</v>
      </c>
      <c r="C5097" s="5" t="s">
        <v>46524</v>
      </c>
      <c r="D5097" s="5" t="s">
        <v>3100</v>
      </c>
      <c r="E5097" s="4" t="s">
        <v>52</v>
      </c>
    </row>
    <row r="5098" spans="1:5" ht="100.8" x14ac:dyDescent="0.3">
      <c r="A5098" s="8" t="s">
        <v>10114</v>
      </c>
      <c r="B5098" s="4" t="s">
        <v>20369</v>
      </c>
      <c r="C5098" s="5" t="s">
        <v>46524</v>
      </c>
      <c r="D5098" s="5" t="s">
        <v>17</v>
      </c>
      <c r="E5098" s="4" t="s">
        <v>52</v>
      </c>
    </row>
    <row r="5099" spans="1:5" ht="100.8" x14ac:dyDescent="0.3">
      <c r="A5099" s="8" t="s">
        <v>10115</v>
      </c>
      <c r="B5099" s="4" t="s">
        <v>20371</v>
      </c>
      <c r="C5099" s="5" t="s">
        <v>20372</v>
      </c>
      <c r="D5099" s="5" t="s">
        <v>3101</v>
      </c>
      <c r="E5099" s="4" t="s">
        <v>868</v>
      </c>
    </row>
    <row r="5100" spans="1:5" ht="86.4" x14ac:dyDescent="0.3">
      <c r="A5100" s="8" t="s">
        <v>10116</v>
      </c>
      <c r="B5100" s="4" t="s">
        <v>20373</v>
      </c>
      <c r="C5100" s="5" t="s">
        <v>20370</v>
      </c>
      <c r="D5100" s="5" t="s">
        <v>17</v>
      </c>
      <c r="E5100" s="4" t="s">
        <v>52</v>
      </c>
    </row>
    <row r="5101" spans="1:5" ht="86.4" x14ac:dyDescent="0.3">
      <c r="A5101" s="8" t="s">
        <v>10117</v>
      </c>
      <c r="B5101" s="4" t="s">
        <v>20374</v>
      </c>
      <c r="C5101" s="5" t="s">
        <v>46525</v>
      </c>
      <c r="D5101" s="5" t="s">
        <v>3103</v>
      </c>
      <c r="E5101" s="4" t="s">
        <v>52</v>
      </c>
    </row>
    <row r="5102" spans="1:5" ht="86.4" x14ac:dyDescent="0.3">
      <c r="A5102" s="8" t="s">
        <v>10118</v>
      </c>
      <c r="B5102" s="4" t="s">
        <v>20374</v>
      </c>
      <c r="C5102" s="5" t="s">
        <v>46525</v>
      </c>
      <c r="D5102" s="5" t="s">
        <v>3104</v>
      </c>
      <c r="E5102" s="4" t="s">
        <v>52</v>
      </c>
    </row>
    <row r="5103" spans="1:5" ht="86.4" x14ac:dyDescent="0.3">
      <c r="A5103" s="8" t="s">
        <v>10119</v>
      </c>
      <c r="B5103" s="4" t="s">
        <v>20374</v>
      </c>
      <c r="C5103" s="5" t="s">
        <v>46525</v>
      </c>
      <c r="D5103" s="5" t="s">
        <v>17</v>
      </c>
      <c r="E5103" s="4" t="s">
        <v>52</v>
      </c>
    </row>
    <row r="5104" spans="1:5" ht="115.2" x14ac:dyDescent="0.3">
      <c r="A5104" s="8" t="s">
        <v>10120</v>
      </c>
      <c r="B5104" s="4" t="s">
        <v>20376</v>
      </c>
      <c r="C5104" s="5" t="s">
        <v>20375</v>
      </c>
      <c r="D5104" s="5" t="s">
        <v>3105</v>
      </c>
      <c r="E5104" s="4" t="s">
        <v>868</v>
      </c>
    </row>
    <row r="5105" spans="1:5" ht="129.6" x14ac:dyDescent="0.3">
      <c r="A5105" s="8" t="s">
        <v>10121</v>
      </c>
      <c r="B5105" s="4" t="s">
        <v>20376</v>
      </c>
      <c r="C5105" s="5" t="s">
        <v>20375</v>
      </c>
      <c r="D5105" s="5" t="s">
        <v>3106</v>
      </c>
      <c r="E5105" s="4" t="s">
        <v>868</v>
      </c>
    </row>
    <row r="5106" spans="1:5" ht="86.4" x14ac:dyDescent="0.3">
      <c r="A5106" s="8" t="s">
        <v>10122</v>
      </c>
      <c r="B5106" s="4" t="s">
        <v>20376</v>
      </c>
      <c r="C5106" s="5" t="s">
        <v>20375</v>
      </c>
      <c r="D5106" s="5" t="s">
        <v>3107</v>
      </c>
      <c r="E5106" s="4" t="s">
        <v>868</v>
      </c>
    </row>
    <row r="5107" spans="1:5" ht="86.4" x14ac:dyDescent="0.3">
      <c r="A5107" s="8" t="s">
        <v>10123</v>
      </c>
      <c r="B5107" s="4" t="s">
        <v>20376</v>
      </c>
      <c r="C5107" s="5" t="s">
        <v>20375</v>
      </c>
      <c r="D5107" s="5" t="s">
        <v>3108</v>
      </c>
      <c r="E5107" s="4" t="s">
        <v>868</v>
      </c>
    </row>
    <row r="5108" spans="1:5" ht="86.4" x14ac:dyDescent="0.3">
      <c r="A5108" s="8" t="s">
        <v>10124</v>
      </c>
      <c r="B5108" s="4" t="s">
        <v>20376</v>
      </c>
      <c r="C5108" s="5" t="s">
        <v>20375</v>
      </c>
      <c r="D5108" s="5" t="s">
        <v>3109</v>
      </c>
      <c r="E5108" s="4" t="s">
        <v>347</v>
      </c>
    </row>
    <row r="5109" spans="1:5" ht="100.8" x14ac:dyDescent="0.3">
      <c r="A5109" s="8" t="s">
        <v>10125</v>
      </c>
      <c r="B5109" s="4" t="s">
        <v>20376</v>
      </c>
      <c r="C5109" s="5" t="s">
        <v>20375</v>
      </c>
      <c r="D5109" s="5" t="s">
        <v>3110</v>
      </c>
      <c r="E5109" s="4" t="s">
        <v>868</v>
      </c>
    </row>
    <row r="5110" spans="1:5" ht="86.4" x14ac:dyDescent="0.3">
      <c r="A5110" s="8" t="s">
        <v>10126</v>
      </c>
      <c r="B5110" s="4" t="s">
        <v>20376</v>
      </c>
      <c r="C5110" s="5" t="s">
        <v>20375</v>
      </c>
      <c r="D5110" s="5" t="s">
        <v>3111</v>
      </c>
      <c r="E5110" s="4" t="s">
        <v>52</v>
      </c>
    </row>
    <row r="5111" spans="1:5" ht="86.4" x14ac:dyDescent="0.3">
      <c r="A5111" s="8" t="s">
        <v>10127</v>
      </c>
      <c r="B5111" s="4" t="s">
        <v>20376</v>
      </c>
      <c r="C5111" s="5" t="s">
        <v>20375</v>
      </c>
      <c r="D5111" s="5" t="s">
        <v>3112</v>
      </c>
      <c r="E5111" s="4" t="s">
        <v>868</v>
      </c>
    </row>
    <row r="5112" spans="1:5" ht="100.8" x14ac:dyDescent="0.3">
      <c r="A5112" s="8" t="s">
        <v>10128</v>
      </c>
      <c r="B5112" s="4" t="s">
        <v>20376</v>
      </c>
      <c r="C5112" s="5" t="s">
        <v>20375</v>
      </c>
      <c r="D5112" s="5" t="s">
        <v>3113</v>
      </c>
      <c r="E5112" s="4" t="s">
        <v>52</v>
      </c>
    </row>
    <row r="5113" spans="1:5" ht="100.8" x14ac:dyDescent="0.3">
      <c r="A5113" s="8" t="s">
        <v>10129</v>
      </c>
      <c r="B5113" s="4" t="s">
        <v>20376</v>
      </c>
      <c r="C5113" s="5" t="s">
        <v>20375</v>
      </c>
      <c r="D5113" s="5" t="s">
        <v>3114</v>
      </c>
      <c r="E5113" s="4" t="s">
        <v>868</v>
      </c>
    </row>
    <row r="5114" spans="1:5" ht="86.4" x14ac:dyDescent="0.3">
      <c r="A5114" s="8" t="s">
        <v>10130</v>
      </c>
      <c r="B5114" s="4" t="s">
        <v>20376</v>
      </c>
      <c r="C5114" s="5" t="s">
        <v>20375</v>
      </c>
      <c r="D5114" s="5" t="s">
        <v>3115</v>
      </c>
      <c r="E5114" s="4" t="s">
        <v>52</v>
      </c>
    </row>
    <row r="5115" spans="1:5" ht="86.4" x14ac:dyDescent="0.3">
      <c r="A5115" s="8" t="s">
        <v>10131</v>
      </c>
      <c r="B5115" s="4" t="s">
        <v>20376</v>
      </c>
      <c r="C5115" s="5" t="s">
        <v>20375</v>
      </c>
      <c r="D5115" s="5" t="s">
        <v>3116</v>
      </c>
      <c r="E5115" s="4" t="s">
        <v>868</v>
      </c>
    </row>
    <row r="5116" spans="1:5" ht="86.4" x14ac:dyDescent="0.3">
      <c r="A5116" s="8" t="s">
        <v>10132</v>
      </c>
      <c r="B5116" s="4" t="s">
        <v>20376</v>
      </c>
      <c r="C5116" s="5" t="s">
        <v>20375</v>
      </c>
      <c r="D5116" s="5" t="s">
        <v>3117</v>
      </c>
      <c r="E5116" s="4" t="s">
        <v>52</v>
      </c>
    </row>
    <row r="5117" spans="1:5" ht="86.4" x14ac:dyDescent="0.3">
      <c r="A5117" s="8" t="s">
        <v>10133</v>
      </c>
      <c r="B5117" s="4" t="s">
        <v>20376</v>
      </c>
      <c r="C5117" s="5" t="s">
        <v>20375</v>
      </c>
      <c r="D5117" s="5" t="s">
        <v>3118</v>
      </c>
      <c r="E5117" s="4" t="s">
        <v>868</v>
      </c>
    </row>
    <row r="5118" spans="1:5" ht="86.4" x14ac:dyDescent="0.3">
      <c r="A5118" s="8" t="s">
        <v>10134</v>
      </c>
      <c r="B5118" s="4" t="s">
        <v>20376</v>
      </c>
      <c r="C5118" s="5" t="s">
        <v>20375</v>
      </c>
      <c r="D5118" s="5" t="s">
        <v>3119</v>
      </c>
      <c r="E5118" s="4" t="s">
        <v>868</v>
      </c>
    </row>
    <row r="5119" spans="1:5" ht="86.4" x14ac:dyDescent="0.3">
      <c r="A5119" s="8" t="s">
        <v>10135</v>
      </c>
      <c r="B5119" s="4" t="s">
        <v>20376</v>
      </c>
      <c r="C5119" s="5" t="s">
        <v>20375</v>
      </c>
      <c r="D5119" s="5" t="s">
        <v>17</v>
      </c>
      <c r="E5119" s="4" t="s">
        <v>868</v>
      </c>
    </row>
    <row r="5120" spans="1:5" ht="86.4" x14ac:dyDescent="0.3">
      <c r="A5120" s="8" t="s">
        <v>10136</v>
      </c>
      <c r="B5120" s="4" t="s">
        <v>20377</v>
      </c>
      <c r="C5120" s="5" t="s">
        <v>20378</v>
      </c>
      <c r="D5120" s="5" t="s">
        <v>3102</v>
      </c>
      <c r="E5120" s="4" t="s">
        <v>16</v>
      </c>
    </row>
    <row r="5121" spans="1:5" ht="72" x14ac:dyDescent="0.3">
      <c r="A5121" s="8" t="s">
        <v>10137</v>
      </c>
      <c r="B5121" s="4" t="s">
        <v>20379</v>
      </c>
      <c r="C5121" s="5" t="s">
        <v>20380</v>
      </c>
      <c r="D5121" s="5" t="s">
        <v>17</v>
      </c>
      <c r="E5121" s="4" t="s">
        <v>16</v>
      </c>
    </row>
    <row r="5122" spans="1:5" ht="86.4" x14ac:dyDescent="0.3">
      <c r="A5122" s="8" t="s">
        <v>10138</v>
      </c>
      <c r="B5122" s="4" t="s">
        <v>20381</v>
      </c>
      <c r="C5122" s="5" t="s">
        <v>20382</v>
      </c>
      <c r="D5122" s="5" t="s">
        <v>3102</v>
      </c>
      <c r="E5122" s="4" t="s">
        <v>868</v>
      </c>
    </row>
    <row r="5123" spans="1:5" ht="86.4" x14ac:dyDescent="0.3">
      <c r="A5123" s="8" t="s">
        <v>10139</v>
      </c>
      <c r="B5123" s="4" t="s">
        <v>20383</v>
      </c>
      <c r="C5123" s="5" t="s">
        <v>20384</v>
      </c>
      <c r="D5123" s="5" t="s">
        <v>3109</v>
      </c>
      <c r="E5123" s="4" t="s">
        <v>868</v>
      </c>
    </row>
    <row r="5124" spans="1:5" ht="86.4" x14ac:dyDescent="0.3">
      <c r="A5124" s="8" t="s">
        <v>10140</v>
      </c>
      <c r="B5124" s="4" t="s">
        <v>20383</v>
      </c>
      <c r="C5124" s="5" t="s">
        <v>20384</v>
      </c>
      <c r="D5124" s="5" t="s">
        <v>17</v>
      </c>
      <c r="E5124" s="4" t="s">
        <v>868</v>
      </c>
    </row>
    <row r="5125" spans="1:5" ht="86.4" x14ac:dyDescent="0.3">
      <c r="A5125" s="8" t="s">
        <v>10141</v>
      </c>
      <c r="B5125" s="4" t="s">
        <v>20385</v>
      </c>
      <c r="C5125" s="5" t="s">
        <v>20386</v>
      </c>
      <c r="D5125" s="5" t="s">
        <v>17</v>
      </c>
      <c r="E5125" s="4" t="s">
        <v>52</v>
      </c>
    </row>
    <row r="5126" spans="1:5" ht="115.2" x14ac:dyDescent="0.3">
      <c r="A5126" s="8" t="s">
        <v>10142</v>
      </c>
      <c r="B5126" s="4" t="s">
        <v>20387</v>
      </c>
      <c r="C5126" s="5" t="s">
        <v>20388</v>
      </c>
      <c r="D5126" s="5" t="s">
        <v>3120</v>
      </c>
      <c r="E5126" s="4" t="s">
        <v>52</v>
      </c>
    </row>
    <row r="5127" spans="1:5" ht="115.2" x14ac:dyDescent="0.3">
      <c r="A5127" s="8" t="s">
        <v>10143</v>
      </c>
      <c r="B5127" s="4" t="s">
        <v>20389</v>
      </c>
      <c r="C5127" s="5" t="s">
        <v>20390</v>
      </c>
      <c r="D5127" s="5" t="s">
        <v>3121</v>
      </c>
      <c r="E5127" s="4" t="s">
        <v>868</v>
      </c>
    </row>
    <row r="5128" spans="1:5" ht="100.8" x14ac:dyDescent="0.3">
      <c r="A5128" s="8" t="s">
        <v>10144</v>
      </c>
      <c r="B5128" s="4" t="s">
        <v>20391</v>
      </c>
      <c r="C5128" s="5" t="s">
        <v>20392</v>
      </c>
      <c r="D5128" s="5" t="s">
        <v>17</v>
      </c>
      <c r="E5128" s="4" t="s">
        <v>868</v>
      </c>
    </row>
    <row r="5129" spans="1:5" ht="100.8" x14ac:dyDescent="0.3">
      <c r="A5129" s="8" t="s">
        <v>10145</v>
      </c>
      <c r="B5129" s="4" t="s">
        <v>20393</v>
      </c>
      <c r="C5129" s="5" t="s">
        <v>46526</v>
      </c>
      <c r="D5129" s="5" t="s">
        <v>3122</v>
      </c>
      <c r="E5129" s="4" t="s">
        <v>868</v>
      </c>
    </row>
    <row r="5130" spans="1:5" ht="100.8" x14ac:dyDescent="0.3">
      <c r="A5130" s="8" t="s">
        <v>10146</v>
      </c>
      <c r="B5130" s="4" t="s">
        <v>20393</v>
      </c>
      <c r="C5130" s="5" t="s">
        <v>46526</v>
      </c>
      <c r="D5130" s="5" t="s">
        <v>17</v>
      </c>
      <c r="E5130" s="4" t="s">
        <v>868</v>
      </c>
    </row>
    <row r="5131" spans="1:5" ht="100.8" x14ac:dyDescent="0.3">
      <c r="A5131" s="8" t="s">
        <v>10147</v>
      </c>
      <c r="B5131" s="4" t="s">
        <v>20395</v>
      </c>
      <c r="C5131" s="5" t="s">
        <v>46527</v>
      </c>
      <c r="D5131" s="5" t="s">
        <v>3123</v>
      </c>
      <c r="E5131" s="4" t="s">
        <v>52</v>
      </c>
    </row>
    <row r="5132" spans="1:5" ht="100.8" x14ac:dyDescent="0.3">
      <c r="A5132" s="8" t="s">
        <v>10148</v>
      </c>
      <c r="B5132" s="4" t="s">
        <v>20395</v>
      </c>
      <c r="C5132" s="5" t="s">
        <v>46527</v>
      </c>
      <c r="D5132" s="5" t="s">
        <v>3124</v>
      </c>
      <c r="E5132" s="4" t="s">
        <v>16</v>
      </c>
    </row>
    <row r="5133" spans="1:5" ht="100.8" x14ac:dyDescent="0.3">
      <c r="A5133" s="8" t="s">
        <v>10149</v>
      </c>
      <c r="B5133" s="4" t="s">
        <v>20395</v>
      </c>
      <c r="C5133" s="5" t="s">
        <v>46527</v>
      </c>
      <c r="D5133" s="5" t="s">
        <v>3109</v>
      </c>
      <c r="E5133" s="4" t="s">
        <v>868</v>
      </c>
    </row>
    <row r="5134" spans="1:5" ht="100.8" x14ac:dyDescent="0.3">
      <c r="A5134" s="8" t="s">
        <v>10150</v>
      </c>
      <c r="B5134" s="4" t="s">
        <v>20395</v>
      </c>
      <c r="C5134" s="5" t="s">
        <v>46527</v>
      </c>
      <c r="D5134" s="5" t="s">
        <v>3125</v>
      </c>
      <c r="E5134" s="4" t="s">
        <v>868</v>
      </c>
    </row>
    <row r="5135" spans="1:5" ht="100.8" x14ac:dyDescent="0.3">
      <c r="A5135" s="8" t="s">
        <v>10151</v>
      </c>
      <c r="B5135" s="4" t="s">
        <v>20395</v>
      </c>
      <c r="C5135" s="5" t="s">
        <v>46527</v>
      </c>
      <c r="D5135" s="5" t="s">
        <v>3126</v>
      </c>
      <c r="E5135" s="4" t="s">
        <v>52</v>
      </c>
    </row>
    <row r="5136" spans="1:5" ht="100.8" x14ac:dyDescent="0.3">
      <c r="A5136" s="8" t="s">
        <v>10152</v>
      </c>
      <c r="B5136" s="4" t="s">
        <v>20395</v>
      </c>
      <c r="C5136" s="5" t="s">
        <v>46527</v>
      </c>
      <c r="D5136" s="5" t="s">
        <v>3127</v>
      </c>
      <c r="E5136" s="4" t="s">
        <v>868</v>
      </c>
    </row>
    <row r="5137" spans="1:5" ht="100.8" x14ac:dyDescent="0.3">
      <c r="A5137" s="8" t="s">
        <v>10153</v>
      </c>
      <c r="B5137" s="4" t="s">
        <v>20395</v>
      </c>
      <c r="C5137" s="5" t="s">
        <v>46527</v>
      </c>
      <c r="D5137" s="5" t="s">
        <v>3128</v>
      </c>
      <c r="E5137" s="4" t="s">
        <v>52</v>
      </c>
    </row>
    <row r="5138" spans="1:5" ht="100.8" x14ac:dyDescent="0.3">
      <c r="A5138" s="8" t="s">
        <v>10154</v>
      </c>
      <c r="B5138" s="4" t="s">
        <v>20395</v>
      </c>
      <c r="C5138" s="5" t="s">
        <v>46527</v>
      </c>
      <c r="D5138" s="5" t="s">
        <v>17</v>
      </c>
      <c r="E5138" s="4" t="s">
        <v>52</v>
      </c>
    </row>
    <row r="5139" spans="1:5" ht="86.4" x14ac:dyDescent="0.3">
      <c r="A5139" s="8" t="s">
        <v>10155</v>
      </c>
      <c r="B5139" s="4" t="s">
        <v>20397</v>
      </c>
      <c r="C5139" s="5" t="s">
        <v>20396</v>
      </c>
      <c r="D5139" s="5" t="s">
        <v>3123</v>
      </c>
      <c r="E5139" s="4" t="s">
        <v>52</v>
      </c>
    </row>
    <row r="5140" spans="1:5" ht="86.4" x14ac:dyDescent="0.3">
      <c r="A5140" s="8" t="s">
        <v>10156</v>
      </c>
      <c r="B5140" s="4" t="s">
        <v>20397</v>
      </c>
      <c r="C5140" s="5" t="s">
        <v>20396</v>
      </c>
      <c r="D5140" s="5" t="s">
        <v>3124</v>
      </c>
      <c r="E5140" s="4" t="s">
        <v>16</v>
      </c>
    </row>
    <row r="5141" spans="1:5" ht="86.4" x14ac:dyDescent="0.3">
      <c r="A5141" s="8" t="s">
        <v>10157</v>
      </c>
      <c r="B5141" s="4" t="s">
        <v>20397</v>
      </c>
      <c r="C5141" s="5" t="s">
        <v>20396</v>
      </c>
      <c r="D5141" s="5" t="s">
        <v>3109</v>
      </c>
      <c r="E5141" s="4" t="s">
        <v>868</v>
      </c>
    </row>
    <row r="5142" spans="1:5" ht="86.4" x14ac:dyDescent="0.3">
      <c r="A5142" s="8" t="s">
        <v>10158</v>
      </c>
      <c r="B5142" s="4" t="s">
        <v>20397</v>
      </c>
      <c r="C5142" s="5" t="s">
        <v>20396</v>
      </c>
      <c r="D5142" s="5" t="s">
        <v>3126</v>
      </c>
      <c r="E5142" s="4" t="s">
        <v>868</v>
      </c>
    </row>
    <row r="5143" spans="1:5" ht="86.4" x14ac:dyDescent="0.3">
      <c r="A5143" s="8" t="s">
        <v>10159</v>
      </c>
      <c r="B5143" s="4" t="s">
        <v>20397</v>
      </c>
      <c r="C5143" s="5" t="s">
        <v>20396</v>
      </c>
      <c r="D5143" s="5" t="s">
        <v>3127</v>
      </c>
      <c r="E5143" s="4" t="s">
        <v>868</v>
      </c>
    </row>
    <row r="5144" spans="1:5" ht="86.4" x14ac:dyDescent="0.3">
      <c r="A5144" s="8" t="s">
        <v>10160</v>
      </c>
      <c r="B5144" s="4" t="s">
        <v>20397</v>
      </c>
      <c r="C5144" s="5" t="s">
        <v>20396</v>
      </c>
      <c r="D5144" s="5" t="s">
        <v>17</v>
      </c>
      <c r="E5144" s="4" t="s">
        <v>52</v>
      </c>
    </row>
    <row r="5145" spans="1:5" ht="86.4" x14ac:dyDescent="0.3">
      <c r="A5145" s="8" t="s">
        <v>10161</v>
      </c>
      <c r="B5145" s="4" t="s">
        <v>20398</v>
      </c>
      <c r="C5145" s="5" t="s">
        <v>20394</v>
      </c>
      <c r="D5145" s="5" t="s">
        <v>17</v>
      </c>
      <c r="E5145" s="4" t="s">
        <v>52</v>
      </c>
    </row>
    <row r="5146" spans="1:5" ht="86.4" x14ac:dyDescent="0.3">
      <c r="A5146" s="8" t="s">
        <v>10162</v>
      </c>
      <c r="B5146" s="4" t="s">
        <v>20399</v>
      </c>
      <c r="C5146" s="5" t="s">
        <v>20400</v>
      </c>
      <c r="D5146" s="5" t="s">
        <v>3129</v>
      </c>
      <c r="E5146" s="4" t="s">
        <v>347</v>
      </c>
    </row>
    <row r="5147" spans="1:5" ht="86.4" x14ac:dyDescent="0.3">
      <c r="A5147" s="8" t="s">
        <v>10163</v>
      </c>
      <c r="B5147" s="4" t="s">
        <v>20401</v>
      </c>
      <c r="C5147" s="5" t="s">
        <v>20402</v>
      </c>
      <c r="D5147" s="5" t="s">
        <v>17</v>
      </c>
      <c r="E5147" s="4" t="s">
        <v>868</v>
      </c>
    </row>
    <row r="5148" spans="1:5" ht="115.2" x14ac:dyDescent="0.3">
      <c r="A5148" s="8" t="s">
        <v>10164</v>
      </c>
      <c r="B5148" s="4" t="s">
        <v>20403</v>
      </c>
      <c r="C5148" s="5" t="s">
        <v>20404</v>
      </c>
      <c r="D5148" s="5" t="s">
        <v>3129</v>
      </c>
      <c r="E5148" s="4" t="s">
        <v>347</v>
      </c>
    </row>
    <row r="5149" spans="1:5" ht="100.8" x14ac:dyDescent="0.3">
      <c r="A5149" s="8" t="s">
        <v>10165</v>
      </c>
      <c r="B5149" s="4" t="s">
        <v>20405</v>
      </c>
      <c r="C5149" s="5" t="s">
        <v>20406</v>
      </c>
      <c r="D5149" s="5" t="s">
        <v>17</v>
      </c>
      <c r="E5149" s="4" t="s">
        <v>52</v>
      </c>
    </row>
    <row r="5150" spans="1:5" ht="86.4" x14ac:dyDescent="0.3">
      <c r="A5150" s="8" t="s">
        <v>10166</v>
      </c>
      <c r="B5150" s="4" t="s">
        <v>20407</v>
      </c>
      <c r="C5150" s="5" t="s">
        <v>46528</v>
      </c>
      <c r="D5150" s="5" t="s">
        <v>3130</v>
      </c>
      <c r="E5150" s="4" t="s">
        <v>868</v>
      </c>
    </row>
    <row r="5151" spans="1:5" ht="86.4" x14ac:dyDescent="0.3">
      <c r="A5151" s="8" t="s">
        <v>10167</v>
      </c>
      <c r="B5151" s="4" t="s">
        <v>20407</v>
      </c>
      <c r="C5151" s="5" t="s">
        <v>46528</v>
      </c>
      <c r="D5151" s="5" t="s">
        <v>3131</v>
      </c>
      <c r="E5151" s="4" t="s">
        <v>868</v>
      </c>
    </row>
    <row r="5152" spans="1:5" ht="86.4" x14ac:dyDescent="0.3">
      <c r="A5152" s="8" t="s">
        <v>10168</v>
      </c>
      <c r="B5152" s="4" t="s">
        <v>20407</v>
      </c>
      <c r="C5152" s="5" t="s">
        <v>46528</v>
      </c>
      <c r="D5152" s="5" t="s">
        <v>3132</v>
      </c>
      <c r="E5152" s="4" t="s">
        <v>868</v>
      </c>
    </row>
    <row r="5153" spans="1:5" ht="86.4" x14ac:dyDescent="0.3">
      <c r="A5153" s="8" t="s">
        <v>10169</v>
      </c>
      <c r="B5153" s="4" t="s">
        <v>20407</v>
      </c>
      <c r="C5153" s="5" t="s">
        <v>46528</v>
      </c>
      <c r="D5153" s="5" t="s">
        <v>17</v>
      </c>
      <c r="E5153" s="4" t="s">
        <v>868</v>
      </c>
    </row>
    <row r="5154" spans="1:5" ht="86.4" x14ac:dyDescent="0.3">
      <c r="A5154" s="8" t="s">
        <v>10170</v>
      </c>
      <c r="B5154" s="4" t="s">
        <v>20409</v>
      </c>
      <c r="C5154" s="5" t="s">
        <v>46529</v>
      </c>
      <c r="D5154" s="5" t="s">
        <v>3133</v>
      </c>
      <c r="E5154" s="4" t="s">
        <v>16</v>
      </c>
    </row>
    <row r="5155" spans="1:5" ht="86.4" x14ac:dyDescent="0.3">
      <c r="A5155" s="8" t="s">
        <v>10171</v>
      </c>
      <c r="B5155" s="4" t="s">
        <v>20409</v>
      </c>
      <c r="C5155" s="5" t="s">
        <v>46529</v>
      </c>
      <c r="D5155" s="5" t="s">
        <v>17</v>
      </c>
      <c r="E5155" s="4" t="s">
        <v>52</v>
      </c>
    </row>
    <row r="5156" spans="1:5" ht="86.4" x14ac:dyDescent="0.3">
      <c r="A5156" s="8" t="s">
        <v>10172</v>
      </c>
      <c r="B5156" s="4" t="s">
        <v>20410</v>
      </c>
      <c r="C5156" s="5" t="s">
        <v>46530</v>
      </c>
      <c r="D5156" s="5" t="s">
        <v>3134</v>
      </c>
      <c r="E5156" s="4" t="s">
        <v>16</v>
      </c>
    </row>
    <row r="5157" spans="1:5" ht="86.4" x14ac:dyDescent="0.3">
      <c r="A5157" s="8" t="s">
        <v>10173</v>
      </c>
      <c r="B5157" s="4" t="s">
        <v>20410</v>
      </c>
      <c r="C5157" s="5" t="s">
        <v>46530</v>
      </c>
      <c r="D5157" s="5" t="s">
        <v>17</v>
      </c>
      <c r="E5157" s="4" t="s">
        <v>52</v>
      </c>
    </row>
    <row r="5158" spans="1:5" ht="86.4" x14ac:dyDescent="0.3">
      <c r="A5158" s="8" t="s">
        <v>10174</v>
      </c>
      <c r="B5158" s="4" t="s">
        <v>20411</v>
      </c>
      <c r="C5158" s="5" t="s">
        <v>20412</v>
      </c>
      <c r="D5158" s="5" t="s">
        <v>3135</v>
      </c>
      <c r="E5158" s="4" t="s">
        <v>52</v>
      </c>
    </row>
    <row r="5159" spans="1:5" ht="86.4" x14ac:dyDescent="0.3">
      <c r="A5159" s="8" t="s">
        <v>10175</v>
      </c>
      <c r="B5159" s="4" t="s">
        <v>20413</v>
      </c>
      <c r="C5159" s="5" t="s">
        <v>20414</v>
      </c>
      <c r="D5159" s="5" t="s">
        <v>17</v>
      </c>
      <c r="E5159" s="4" t="s">
        <v>52</v>
      </c>
    </row>
    <row r="5160" spans="1:5" ht="72" x14ac:dyDescent="0.3">
      <c r="A5160" s="8" t="s">
        <v>10176</v>
      </c>
      <c r="B5160" s="4" t="s">
        <v>20415</v>
      </c>
      <c r="C5160" s="5" t="s">
        <v>20408</v>
      </c>
      <c r="D5160" s="5" t="s">
        <v>17</v>
      </c>
      <c r="E5160" s="4" t="s">
        <v>52</v>
      </c>
    </row>
    <row r="5161" spans="1:5" ht="86.4" x14ac:dyDescent="0.3">
      <c r="A5161" s="8" t="s">
        <v>10177</v>
      </c>
      <c r="B5161" s="4" t="s">
        <v>20416</v>
      </c>
      <c r="C5161" s="5" t="s">
        <v>20417</v>
      </c>
      <c r="D5161" s="5" t="s">
        <v>3136</v>
      </c>
      <c r="E5161" s="4" t="s">
        <v>16</v>
      </c>
    </row>
    <row r="5162" spans="1:5" ht="72" x14ac:dyDescent="0.3">
      <c r="A5162" s="8" t="s">
        <v>10178</v>
      </c>
      <c r="B5162" s="4" t="s">
        <v>20418</v>
      </c>
      <c r="C5162" s="5" t="s">
        <v>20419</v>
      </c>
      <c r="D5162" s="5" t="s">
        <v>17</v>
      </c>
      <c r="E5162" s="4" t="s">
        <v>16</v>
      </c>
    </row>
    <row r="5163" spans="1:5" ht="86.4" x14ac:dyDescent="0.3">
      <c r="A5163" s="8" t="s">
        <v>10179</v>
      </c>
      <c r="B5163" s="4" t="s">
        <v>20420</v>
      </c>
      <c r="C5163" s="5" t="s">
        <v>20421</v>
      </c>
      <c r="D5163" s="5" t="s">
        <v>3137</v>
      </c>
      <c r="E5163" s="4" t="s">
        <v>16</v>
      </c>
    </row>
    <row r="5164" spans="1:5" ht="86.4" x14ac:dyDescent="0.3">
      <c r="A5164" s="8" t="s">
        <v>10180</v>
      </c>
      <c r="B5164" s="4" t="s">
        <v>20422</v>
      </c>
      <c r="C5164" s="5" t="s">
        <v>20423</v>
      </c>
      <c r="D5164" s="5" t="s">
        <v>3138</v>
      </c>
      <c r="E5164" s="4" t="s">
        <v>868</v>
      </c>
    </row>
    <row r="5165" spans="1:5" ht="86.4" x14ac:dyDescent="0.3">
      <c r="A5165" s="8" t="s">
        <v>10181</v>
      </c>
      <c r="B5165" s="4" t="s">
        <v>20424</v>
      </c>
      <c r="C5165" s="5" t="s">
        <v>46531</v>
      </c>
      <c r="D5165" s="5" t="s">
        <v>3140</v>
      </c>
      <c r="E5165" s="4" t="s">
        <v>16</v>
      </c>
    </row>
    <row r="5166" spans="1:5" ht="86.4" x14ac:dyDescent="0.3">
      <c r="A5166" s="8" t="s">
        <v>10182</v>
      </c>
      <c r="B5166" s="4" t="s">
        <v>20424</v>
      </c>
      <c r="C5166" s="5" t="s">
        <v>46531</v>
      </c>
      <c r="D5166" s="5" t="s">
        <v>17</v>
      </c>
      <c r="E5166" s="4" t="s">
        <v>868</v>
      </c>
    </row>
    <row r="5167" spans="1:5" ht="86.4" x14ac:dyDescent="0.3">
      <c r="A5167" s="8" t="s">
        <v>10183</v>
      </c>
      <c r="B5167" s="4" t="s">
        <v>20426</v>
      </c>
      <c r="C5167" s="5" t="s">
        <v>20425</v>
      </c>
      <c r="D5167" s="5" t="s">
        <v>17</v>
      </c>
      <c r="E5167" s="4" t="s">
        <v>16</v>
      </c>
    </row>
    <row r="5168" spans="1:5" ht="72" x14ac:dyDescent="0.3">
      <c r="A5168" s="8" t="s">
        <v>10184</v>
      </c>
      <c r="B5168" s="4" t="s">
        <v>20427</v>
      </c>
      <c r="C5168" s="5" t="s">
        <v>20428</v>
      </c>
      <c r="D5168" s="5" t="s">
        <v>3137</v>
      </c>
      <c r="E5168" s="4" t="s">
        <v>16</v>
      </c>
    </row>
    <row r="5169" spans="1:5" ht="86.4" x14ac:dyDescent="0.3">
      <c r="A5169" s="8" t="s">
        <v>10185</v>
      </c>
      <c r="B5169" s="4" t="s">
        <v>20429</v>
      </c>
      <c r="C5169" s="5" t="s">
        <v>20430</v>
      </c>
      <c r="D5169" s="5" t="s">
        <v>3138</v>
      </c>
      <c r="E5169" s="4" t="s">
        <v>16</v>
      </c>
    </row>
    <row r="5170" spans="1:5" ht="86.4" x14ac:dyDescent="0.3">
      <c r="A5170" s="8" t="s">
        <v>10186</v>
      </c>
      <c r="B5170" s="4" t="s">
        <v>20431</v>
      </c>
      <c r="C5170" s="5" t="s">
        <v>20432</v>
      </c>
      <c r="D5170" s="5" t="s">
        <v>3139</v>
      </c>
      <c r="E5170" s="4" t="s">
        <v>52</v>
      </c>
    </row>
    <row r="5171" spans="1:5" ht="72" x14ac:dyDescent="0.3">
      <c r="A5171" s="8" t="s">
        <v>10187</v>
      </c>
      <c r="B5171" s="4" t="s">
        <v>20433</v>
      </c>
      <c r="C5171" s="5" t="s">
        <v>20434</v>
      </c>
      <c r="D5171" s="5" t="s">
        <v>17</v>
      </c>
      <c r="E5171" s="4" t="s">
        <v>16</v>
      </c>
    </row>
    <row r="5172" spans="1:5" ht="187.2" x14ac:dyDescent="0.3">
      <c r="A5172" s="8" t="s">
        <v>10188</v>
      </c>
      <c r="B5172" s="4" t="s">
        <v>20435</v>
      </c>
      <c r="C5172" s="5" t="s">
        <v>20436</v>
      </c>
      <c r="D5172" s="5" t="s">
        <v>3141</v>
      </c>
      <c r="E5172" s="4" t="s">
        <v>347</v>
      </c>
    </row>
    <row r="5173" spans="1:5" ht="144" x14ac:dyDescent="0.3">
      <c r="A5173" s="8" t="s">
        <v>10189</v>
      </c>
      <c r="B5173" s="4" t="s">
        <v>20437</v>
      </c>
      <c r="C5173" s="5" t="s">
        <v>20438</v>
      </c>
      <c r="D5173" s="5" t="s">
        <v>3142</v>
      </c>
      <c r="E5173" s="4" t="s">
        <v>868</v>
      </c>
    </row>
    <row r="5174" spans="1:5" ht="158.4" x14ac:dyDescent="0.3">
      <c r="A5174" s="8" t="s">
        <v>10190</v>
      </c>
      <c r="B5174" s="4" t="s">
        <v>20439</v>
      </c>
      <c r="C5174" s="5" t="s">
        <v>20440</v>
      </c>
      <c r="D5174" s="5" t="s">
        <v>3143</v>
      </c>
      <c r="E5174" s="4" t="s">
        <v>52</v>
      </c>
    </row>
    <row r="5175" spans="1:5" ht="158.4" x14ac:dyDescent="0.3">
      <c r="A5175" s="8" t="s">
        <v>10191</v>
      </c>
      <c r="B5175" s="4" t="s">
        <v>20441</v>
      </c>
      <c r="C5175" s="5" t="s">
        <v>20442</v>
      </c>
      <c r="D5175" s="5" t="s">
        <v>3144</v>
      </c>
      <c r="E5175" s="4" t="s">
        <v>347</v>
      </c>
    </row>
    <row r="5176" spans="1:5" ht="144" x14ac:dyDescent="0.3">
      <c r="A5176" s="8" t="s">
        <v>10192</v>
      </c>
      <c r="B5176" s="4" t="s">
        <v>20443</v>
      </c>
      <c r="C5176" s="5" t="s">
        <v>20444</v>
      </c>
      <c r="D5176" s="5" t="s">
        <v>3145</v>
      </c>
      <c r="E5176" s="4" t="s">
        <v>722</v>
      </c>
    </row>
    <row r="5177" spans="1:5" ht="144" x14ac:dyDescent="0.3">
      <c r="A5177" s="8" t="s">
        <v>10193</v>
      </c>
      <c r="B5177" s="4" t="s">
        <v>20443</v>
      </c>
      <c r="C5177" s="5" t="s">
        <v>20444</v>
      </c>
      <c r="D5177" s="5" t="s">
        <v>3146</v>
      </c>
      <c r="E5177" s="4" t="s">
        <v>868</v>
      </c>
    </row>
    <row r="5178" spans="1:5" ht="144" x14ac:dyDescent="0.3">
      <c r="A5178" s="8" t="s">
        <v>10194</v>
      </c>
      <c r="B5178" s="4" t="s">
        <v>20443</v>
      </c>
      <c r="C5178" s="5" t="s">
        <v>20444</v>
      </c>
      <c r="D5178" s="5" t="s">
        <v>17</v>
      </c>
      <c r="E5178" s="4" t="s">
        <v>868</v>
      </c>
    </row>
    <row r="5179" spans="1:5" ht="201.6" x14ac:dyDescent="0.3">
      <c r="A5179" s="8" t="s">
        <v>10195</v>
      </c>
      <c r="B5179" s="4" t="s">
        <v>20445</v>
      </c>
      <c r="C5179" s="5" t="s">
        <v>20446</v>
      </c>
      <c r="D5179" s="5" t="s">
        <v>3147</v>
      </c>
      <c r="E5179" s="4" t="s">
        <v>16</v>
      </c>
    </row>
    <row r="5180" spans="1:5" ht="144" x14ac:dyDescent="0.3">
      <c r="A5180" s="8" t="s">
        <v>10196</v>
      </c>
      <c r="B5180" s="4" t="s">
        <v>20447</v>
      </c>
      <c r="C5180" s="5" t="s">
        <v>20448</v>
      </c>
      <c r="D5180" s="5" t="s">
        <v>3148</v>
      </c>
      <c r="E5180" s="4" t="s">
        <v>16</v>
      </c>
    </row>
    <row r="5181" spans="1:5" ht="158.4" x14ac:dyDescent="0.3">
      <c r="A5181" s="8" t="s">
        <v>10197</v>
      </c>
      <c r="B5181" s="4" t="s">
        <v>20449</v>
      </c>
      <c r="C5181" s="5" t="s">
        <v>20450</v>
      </c>
      <c r="D5181" s="5" t="s">
        <v>3149</v>
      </c>
      <c r="E5181" s="4" t="s">
        <v>868</v>
      </c>
    </row>
    <row r="5182" spans="1:5" ht="144" x14ac:dyDescent="0.3">
      <c r="A5182" s="8" t="s">
        <v>10198</v>
      </c>
      <c r="B5182" s="4" t="s">
        <v>20451</v>
      </c>
      <c r="C5182" s="5" t="s">
        <v>20452</v>
      </c>
      <c r="D5182" s="5" t="s">
        <v>3150</v>
      </c>
      <c r="E5182" s="4" t="s">
        <v>16</v>
      </c>
    </row>
    <row r="5183" spans="1:5" ht="144" x14ac:dyDescent="0.3">
      <c r="A5183" s="8" t="s">
        <v>10199</v>
      </c>
      <c r="B5183" s="4" t="s">
        <v>20451</v>
      </c>
      <c r="C5183" s="5" t="s">
        <v>20452</v>
      </c>
      <c r="D5183" s="5" t="s">
        <v>3151</v>
      </c>
      <c r="E5183" s="4" t="s">
        <v>16</v>
      </c>
    </row>
    <row r="5184" spans="1:5" ht="144" x14ac:dyDescent="0.3">
      <c r="A5184" s="8" t="s">
        <v>10200</v>
      </c>
      <c r="B5184" s="4" t="s">
        <v>20451</v>
      </c>
      <c r="C5184" s="5" t="s">
        <v>20452</v>
      </c>
      <c r="D5184" s="5" t="s">
        <v>17</v>
      </c>
      <c r="E5184" s="4" t="s">
        <v>868</v>
      </c>
    </row>
    <row r="5185" spans="1:5" ht="86.4" x14ac:dyDescent="0.3">
      <c r="A5185" s="8" t="s">
        <v>10201</v>
      </c>
      <c r="B5185" s="4" t="s">
        <v>20453</v>
      </c>
      <c r="C5185" s="5" t="s">
        <v>20454</v>
      </c>
      <c r="D5185" s="5" t="s">
        <v>3152</v>
      </c>
      <c r="E5185" s="4" t="s">
        <v>16</v>
      </c>
    </row>
    <row r="5186" spans="1:5" ht="72" x14ac:dyDescent="0.3">
      <c r="A5186" s="8" t="s">
        <v>10202</v>
      </c>
      <c r="B5186" s="4" t="s">
        <v>20455</v>
      </c>
      <c r="C5186" s="5" t="s">
        <v>46532</v>
      </c>
      <c r="D5186" s="5" t="s">
        <v>3153</v>
      </c>
      <c r="E5186" s="4" t="s">
        <v>52</v>
      </c>
    </row>
    <row r="5187" spans="1:5" ht="72" x14ac:dyDescent="0.3">
      <c r="A5187" s="8" t="s">
        <v>10203</v>
      </c>
      <c r="B5187" s="4" t="s">
        <v>20455</v>
      </c>
      <c r="C5187" s="5" t="s">
        <v>46532</v>
      </c>
      <c r="D5187" s="5" t="s">
        <v>3154</v>
      </c>
      <c r="E5187" s="4" t="s">
        <v>52</v>
      </c>
    </row>
    <row r="5188" spans="1:5" ht="72" x14ac:dyDescent="0.3">
      <c r="A5188" s="8" t="s">
        <v>10204</v>
      </c>
      <c r="B5188" s="4" t="s">
        <v>20455</v>
      </c>
      <c r="C5188" s="5" t="s">
        <v>46532</v>
      </c>
      <c r="D5188" s="5" t="s">
        <v>3155</v>
      </c>
      <c r="E5188" s="4" t="s">
        <v>52</v>
      </c>
    </row>
    <row r="5189" spans="1:5" ht="72" x14ac:dyDescent="0.3">
      <c r="A5189" s="8" t="s">
        <v>10205</v>
      </c>
      <c r="B5189" s="4" t="s">
        <v>20455</v>
      </c>
      <c r="C5189" s="5" t="s">
        <v>46532</v>
      </c>
      <c r="D5189" s="5" t="s">
        <v>3156</v>
      </c>
      <c r="E5189" s="4" t="s">
        <v>52</v>
      </c>
    </row>
    <row r="5190" spans="1:5" ht="72" x14ac:dyDescent="0.3">
      <c r="A5190" s="8" t="s">
        <v>10206</v>
      </c>
      <c r="B5190" s="4" t="s">
        <v>20455</v>
      </c>
      <c r="C5190" s="5" t="s">
        <v>46532</v>
      </c>
      <c r="D5190" s="5" t="s">
        <v>17</v>
      </c>
      <c r="E5190" s="4" t="s">
        <v>868</v>
      </c>
    </row>
    <row r="5191" spans="1:5" ht="72" x14ac:dyDescent="0.3">
      <c r="A5191" s="8" t="s">
        <v>10207</v>
      </c>
      <c r="B5191" s="4" t="s">
        <v>20457</v>
      </c>
      <c r="C5191" s="5" t="s">
        <v>20456</v>
      </c>
      <c r="D5191" s="5" t="s">
        <v>17</v>
      </c>
      <c r="E5191" s="4" t="s">
        <v>16</v>
      </c>
    </row>
    <row r="5192" spans="1:5" ht="129.6" x14ac:dyDescent="0.3">
      <c r="A5192" s="8" t="s">
        <v>10208</v>
      </c>
      <c r="B5192" s="4" t="s">
        <v>20458</v>
      </c>
      <c r="C5192" s="5" t="s">
        <v>20459</v>
      </c>
      <c r="D5192" s="5" t="s">
        <v>3157</v>
      </c>
      <c r="E5192" s="4" t="s">
        <v>868</v>
      </c>
    </row>
    <row r="5193" spans="1:5" ht="115.2" x14ac:dyDescent="0.3">
      <c r="A5193" s="8" t="s">
        <v>10209</v>
      </c>
      <c r="B5193" s="4" t="s">
        <v>20460</v>
      </c>
      <c r="C5193" s="5" t="s">
        <v>20461</v>
      </c>
      <c r="D5193" s="5" t="s">
        <v>3158</v>
      </c>
      <c r="E5193" s="4" t="s">
        <v>16</v>
      </c>
    </row>
    <row r="5194" spans="1:5" ht="115.2" x14ac:dyDescent="0.3">
      <c r="A5194" s="8" t="s">
        <v>10210</v>
      </c>
      <c r="B5194" s="4" t="s">
        <v>20462</v>
      </c>
      <c r="C5194" s="5" t="s">
        <v>20463</v>
      </c>
      <c r="D5194" s="5" t="s">
        <v>3159</v>
      </c>
      <c r="E5194" s="4" t="s">
        <v>16</v>
      </c>
    </row>
    <row r="5195" spans="1:5" ht="100.8" x14ac:dyDescent="0.3">
      <c r="A5195" s="8" t="s">
        <v>10211</v>
      </c>
      <c r="B5195" s="4" t="s">
        <v>20464</v>
      </c>
      <c r="C5195" s="5" t="s">
        <v>46533</v>
      </c>
      <c r="D5195" s="5" t="s">
        <v>3160</v>
      </c>
      <c r="E5195" s="4" t="s">
        <v>868</v>
      </c>
    </row>
    <row r="5196" spans="1:5" ht="100.8" x14ac:dyDescent="0.3">
      <c r="A5196" s="8" t="s">
        <v>10212</v>
      </c>
      <c r="B5196" s="4" t="s">
        <v>20464</v>
      </c>
      <c r="C5196" s="5" t="s">
        <v>46533</v>
      </c>
      <c r="D5196" s="5" t="s">
        <v>17</v>
      </c>
      <c r="E5196" s="4" t="s">
        <v>52</v>
      </c>
    </row>
    <row r="5197" spans="1:5" ht="144" x14ac:dyDescent="0.3">
      <c r="A5197" s="8" t="s">
        <v>10213</v>
      </c>
      <c r="B5197" s="4" t="s">
        <v>20465</v>
      </c>
      <c r="C5197" s="5" t="s">
        <v>20466</v>
      </c>
      <c r="D5197" s="5" t="s">
        <v>3161</v>
      </c>
      <c r="E5197" s="4" t="s">
        <v>868</v>
      </c>
    </row>
    <row r="5198" spans="1:5" ht="100.8" x14ac:dyDescent="0.3">
      <c r="A5198" s="8" t="s">
        <v>10214</v>
      </c>
      <c r="B5198" s="4" t="s">
        <v>20467</v>
      </c>
      <c r="C5198" s="5" t="s">
        <v>20468</v>
      </c>
      <c r="D5198" s="5" t="s">
        <v>3160</v>
      </c>
      <c r="E5198" s="4" t="s">
        <v>52</v>
      </c>
    </row>
    <row r="5199" spans="1:5" ht="100.8" x14ac:dyDescent="0.3">
      <c r="A5199" s="8" t="s">
        <v>10215</v>
      </c>
      <c r="B5199" s="4" t="s">
        <v>20469</v>
      </c>
      <c r="C5199" s="5" t="s">
        <v>20470</v>
      </c>
      <c r="D5199" s="5" t="s">
        <v>44</v>
      </c>
      <c r="E5199" s="4" t="s">
        <v>52</v>
      </c>
    </row>
    <row r="5200" spans="1:5" ht="100.8" x14ac:dyDescent="0.3">
      <c r="A5200" s="8" t="s">
        <v>10216</v>
      </c>
      <c r="B5200" s="4" t="s">
        <v>20471</v>
      </c>
      <c r="C5200" s="5" t="s">
        <v>20472</v>
      </c>
      <c r="D5200" s="5" t="s">
        <v>3160</v>
      </c>
      <c r="E5200" s="4" t="s">
        <v>52</v>
      </c>
    </row>
    <row r="5201" spans="1:5" ht="100.8" x14ac:dyDescent="0.3">
      <c r="A5201" s="8" t="s">
        <v>10217</v>
      </c>
      <c r="B5201" s="4" t="s">
        <v>20473</v>
      </c>
      <c r="C5201" s="5" t="s">
        <v>20474</v>
      </c>
      <c r="D5201" s="5" t="s">
        <v>3162</v>
      </c>
      <c r="E5201" s="4" t="s">
        <v>52</v>
      </c>
    </row>
    <row r="5202" spans="1:5" ht="100.8" x14ac:dyDescent="0.3">
      <c r="A5202" s="8" t="s">
        <v>10218</v>
      </c>
      <c r="B5202" s="4" t="s">
        <v>20475</v>
      </c>
      <c r="C5202" s="5" t="s">
        <v>20476</v>
      </c>
      <c r="D5202" s="5" t="s">
        <v>44</v>
      </c>
      <c r="E5202" s="4" t="s">
        <v>868</v>
      </c>
    </row>
    <row r="5203" spans="1:5" ht="100.8" x14ac:dyDescent="0.3">
      <c r="A5203" s="8" t="s">
        <v>10219</v>
      </c>
      <c r="B5203" s="4" t="s">
        <v>20477</v>
      </c>
      <c r="C5203" s="5" t="s">
        <v>20478</v>
      </c>
      <c r="D5203" s="5" t="s">
        <v>3163</v>
      </c>
      <c r="E5203" s="4" t="s">
        <v>868</v>
      </c>
    </row>
    <row r="5204" spans="1:5" ht="72" x14ac:dyDescent="0.3">
      <c r="A5204" s="8" t="s">
        <v>10220</v>
      </c>
      <c r="B5204" s="4" t="s">
        <v>20479</v>
      </c>
      <c r="C5204" s="5" t="s">
        <v>20480</v>
      </c>
      <c r="D5204" s="5" t="s">
        <v>3164</v>
      </c>
      <c r="E5204" s="4" t="s">
        <v>16</v>
      </c>
    </row>
    <row r="5205" spans="1:5" ht="72" x14ac:dyDescent="0.3">
      <c r="A5205" s="8" t="s">
        <v>10221</v>
      </c>
      <c r="B5205" s="4" t="s">
        <v>20481</v>
      </c>
      <c r="C5205" s="5" t="s">
        <v>20482</v>
      </c>
      <c r="D5205" s="5" t="s">
        <v>3165</v>
      </c>
      <c r="E5205" s="4" t="s">
        <v>868</v>
      </c>
    </row>
    <row r="5206" spans="1:5" ht="72" x14ac:dyDescent="0.3">
      <c r="A5206" s="8" t="s">
        <v>10222</v>
      </c>
      <c r="B5206" s="4" t="s">
        <v>20483</v>
      </c>
      <c r="C5206" s="5" t="s">
        <v>20484</v>
      </c>
      <c r="D5206" s="5" t="s">
        <v>2721</v>
      </c>
      <c r="E5206" s="4" t="s">
        <v>16</v>
      </c>
    </row>
    <row r="5207" spans="1:5" ht="57.6" x14ac:dyDescent="0.3">
      <c r="A5207" s="8" t="s">
        <v>10223</v>
      </c>
      <c r="B5207" s="4" t="s">
        <v>20485</v>
      </c>
      <c r="C5207" s="5" t="s">
        <v>20486</v>
      </c>
      <c r="D5207" s="5" t="s">
        <v>3166</v>
      </c>
      <c r="E5207" s="4" t="s">
        <v>16</v>
      </c>
    </row>
    <row r="5208" spans="1:5" ht="72" x14ac:dyDescent="0.3">
      <c r="A5208" s="8" t="s">
        <v>10224</v>
      </c>
      <c r="B5208" s="4" t="s">
        <v>20487</v>
      </c>
      <c r="C5208" s="5" t="s">
        <v>20488</v>
      </c>
      <c r="D5208" s="5" t="s">
        <v>3167</v>
      </c>
      <c r="E5208" s="4" t="s">
        <v>52</v>
      </c>
    </row>
    <row r="5209" spans="1:5" ht="72" x14ac:dyDescent="0.3">
      <c r="A5209" s="8" t="s">
        <v>10225</v>
      </c>
      <c r="B5209" s="4" t="s">
        <v>20489</v>
      </c>
      <c r="C5209" s="5" t="s">
        <v>20490</v>
      </c>
      <c r="D5209" s="5" t="s">
        <v>3168</v>
      </c>
      <c r="E5209" s="4" t="s">
        <v>868</v>
      </c>
    </row>
    <row r="5210" spans="1:5" ht="57.6" x14ac:dyDescent="0.3">
      <c r="A5210" s="8" t="s">
        <v>10226</v>
      </c>
      <c r="B5210" s="4" t="s">
        <v>20491</v>
      </c>
      <c r="C5210" s="5" t="s">
        <v>20492</v>
      </c>
      <c r="D5210" s="5" t="s">
        <v>44</v>
      </c>
      <c r="E5210" s="4" t="s">
        <v>868</v>
      </c>
    </row>
    <row r="5211" spans="1:5" ht="57.6" x14ac:dyDescent="0.3">
      <c r="A5211" s="8" t="s">
        <v>10227</v>
      </c>
      <c r="B5211" s="4" t="s">
        <v>20493</v>
      </c>
      <c r="C5211" s="5" t="s">
        <v>20494</v>
      </c>
      <c r="D5211" s="5" t="s">
        <v>3169</v>
      </c>
      <c r="E5211" s="4" t="s">
        <v>868</v>
      </c>
    </row>
    <row r="5212" spans="1:5" ht="72" x14ac:dyDescent="0.3">
      <c r="A5212" s="8" t="s">
        <v>10228</v>
      </c>
      <c r="B5212" s="4" t="s">
        <v>20495</v>
      </c>
      <c r="C5212" s="5" t="s">
        <v>20496</v>
      </c>
      <c r="D5212" s="5" t="s">
        <v>3170</v>
      </c>
      <c r="E5212" s="4" t="s">
        <v>16</v>
      </c>
    </row>
    <row r="5213" spans="1:5" ht="158.4" x14ac:dyDescent="0.3">
      <c r="A5213" s="8" t="s">
        <v>10229</v>
      </c>
      <c r="B5213" s="4" t="s">
        <v>20497</v>
      </c>
      <c r="C5213" s="5" t="s">
        <v>46534</v>
      </c>
      <c r="D5213" s="5" t="s">
        <v>3171</v>
      </c>
      <c r="E5213" s="4" t="s">
        <v>1770</v>
      </c>
    </row>
    <row r="5214" spans="1:5" ht="158.4" x14ac:dyDescent="0.3">
      <c r="A5214" s="8" t="s">
        <v>10230</v>
      </c>
      <c r="B5214" s="4" t="s">
        <v>20497</v>
      </c>
      <c r="C5214" s="5" t="s">
        <v>46534</v>
      </c>
      <c r="D5214" s="5" t="s">
        <v>3172</v>
      </c>
      <c r="E5214" s="4" t="s">
        <v>868</v>
      </c>
    </row>
    <row r="5215" spans="1:5" ht="158.4" x14ac:dyDescent="0.3">
      <c r="A5215" s="8" t="s">
        <v>10231</v>
      </c>
      <c r="B5215" s="4" t="s">
        <v>20497</v>
      </c>
      <c r="C5215" s="5" t="s">
        <v>46534</v>
      </c>
      <c r="D5215" s="5" t="s">
        <v>3173</v>
      </c>
      <c r="E5215" s="4" t="s">
        <v>16</v>
      </c>
    </row>
    <row r="5216" spans="1:5" ht="158.4" x14ac:dyDescent="0.3">
      <c r="A5216" s="8" t="s">
        <v>10232</v>
      </c>
      <c r="B5216" s="4" t="s">
        <v>20497</v>
      </c>
      <c r="C5216" s="5" t="s">
        <v>46534</v>
      </c>
      <c r="D5216" s="5" t="s">
        <v>3174</v>
      </c>
      <c r="E5216" s="4" t="s">
        <v>868</v>
      </c>
    </row>
    <row r="5217" spans="1:5" ht="158.4" x14ac:dyDescent="0.3">
      <c r="A5217" s="8" t="s">
        <v>10233</v>
      </c>
      <c r="B5217" s="4" t="s">
        <v>20497</v>
      </c>
      <c r="C5217" s="5" t="s">
        <v>46534</v>
      </c>
      <c r="D5217" s="5" t="s">
        <v>17</v>
      </c>
      <c r="E5217" s="4" t="s">
        <v>868</v>
      </c>
    </row>
    <row r="5218" spans="1:5" ht="144" x14ac:dyDescent="0.3">
      <c r="A5218" s="8" t="s">
        <v>10234</v>
      </c>
      <c r="B5218" s="4" t="s">
        <v>20498</v>
      </c>
      <c r="C5218" s="5" t="s">
        <v>20499</v>
      </c>
      <c r="D5218" s="5" t="s">
        <v>3175</v>
      </c>
      <c r="E5218" s="4" t="s">
        <v>868</v>
      </c>
    </row>
    <row r="5219" spans="1:5" ht="144" x14ac:dyDescent="0.3">
      <c r="A5219" s="8" t="s">
        <v>10235</v>
      </c>
      <c r="B5219" s="4" t="s">
        <v>20500</v>
      </c>
      <c r="C5219" s="5" t="s">
        <v>20501</v>
      </c>
      <c r="D5219" s="5" t="s">
        <v>3176</v>
      </c>
      <c r="E5219" s="4" t="s">
        <v>868</v>
      </c>
    </row>
    <row r="5220" spans="1:5" ht="144" x14ac:dyDescent="0.3">
      <c r="A5220" s="8" t="s">
        <v>10236</v>
      </c>
      <c r="B5220" s="4" t="s">
        <v>20502</v>
      </c>
      <c r="C5220" s="5" t="s">
        <v>20503</v>
      </c>
      <c r="D5220" s="5" t="s">
        <v>3177</v>
      </c>
      <c r="E5220" s="4" t="s">
        <v>868</v>
      </c>
    </row>
    <row r="5221" spans="1:5" ht="144" x14ac:dyDescent="0.3">
      <c r="A5221" s="8" t="s">
        <v>10237</v>
      </c>
      <c r="B5221" s="4" t="s">
        <v>20504</v>
      </c>
      <c r="C5221" s="5" t="s">
        <v>20505</v>
      </c>
      <c r="D5221" s="5" t="s">
        <v>3178</v>
      </c>
      <c r="E5221" s="4" t="s">
        <v>868</v>
      </c>
    </row>
    <row r="5222" spans="1:5" ht="158.4" x14ac:dyDescent="0.3">
      <c r="A5222" s="8" t="s">
        <v>10238</v>
      </c>
      <c r="B5222" s="4" t="s">
        <v>20506</v>
      </c>
      <c r="C5222" s="5" t="s">
        <v>46535</v>
      </c>
      <c r="D5222" s="5" t="s">
        <v>3179</v>
      </c>
      <c r="E5222" s="4" t="s">
        <v>868</v>
      </c>
    </row>
    <row r="5223" spans="1:5" ht="158.4" x14ac:dyDescent="0.3">
      <c r="A5223" s="8" t="s">
        <v>10239</v>
      </c>
      <c r="B5223" s="4" t="s">
        <v>20506</v>
      </c>
      <c r="C5223" s="5" t="s">
        <v>46535</v>
      </c>
      <c r="D5223" s="5" t="s">
        <v>17</v>
      </c>
      <c r="E5223" s="4" t="s">
        <v>868</v>
      </c>
    </row>
    <row r="5224" spans="1:5" ht="144" x14ac:dyDescent="0.3">
      <c r="A5224" s="8" t="s">
        <v>10240</v>
      </c>
      <c r="B5224" s="4" t="s">
        <v>20508</v>
      </c>
      <c r="C5224" s="5" t="s">
        <v>20509</v>
      </c>
      <c r="D5224" s="5" t="s">
        <v>3180</v>
      </c>
      <c r="E5224" s="4" t="s">
        <v>868</v>
      </c>
    </row>
    <row r="5225" spans="1:5" ht="144" x14ac:dyDescent="0.3">
      <c r="A5225" s="8" t="s">
        <v>10241</v>
      </c>
      <c r="B5225" s="4" t="s">
        <v>20510</v>
      </c>
      <c r="C5225" s="5" t="s">
        <v>20507</v>
      </c>
      <c r="D5225" s="5" t="s">
        <v>17</v>
      </c>
      <c r="E5225" s="4" t="s">
        <v>868</v>
      </c>
    </row>
    <row r="5226" spans="1:5" ht="129.6" x14ac:dyDescent="0.3">
      <c r="A5226" s="8" t="s">
        <v>10242</v>
      </c>
      <c r="B5226" s="4" t="s">
        <v>20511</v>
      </c>
      <c r="C5226" s="5" t="s">
        <v>20512</v>
      </c>
      <c r="D5226" s="5" t="s">
        <v>3181</v>
      </c>
      <c r="E5226" s="4" t="s">
        <v>16</v>
      </c>
    </row>
    <row r="5227" spans="1:5" ht="115.2" x14ac:dyDescent="0.3">
      <c r="A5227" s="8" t="s">
        <v>10243</v>
      </c>
      <c r="B5227" s="4" t="s">
        <v>20513</v>
      </c>
      <c r="C5227" s="5" t="s">
        <v>20514</v>
      </c>
      <c r="D5227" s="5" t="s">
        <v>3182</v>
      </c>
      <c r="E5227" s="4" t="s">
        <v>868</v>
      </c>
    </row>
    <row r="5228" spans="1:5" ht="115.2" x14ac:dyDescent="0.3">
      <c r="A5228" s="8" t="s">
        <v>10244</v>
      </c>
      <c r="B5228" s="4" t="s">
        <v>20515</v>
      </c>
      <c r="C5228" s="5" t="s">
        <v>20516</v>
      </c>
      <c r="D5228" s="5" t="s">
        <v>3183</v>
      </c>
      <c r="E5228" s="4" t="s">
        <v>868</v>
      </c>
    </row>
    <row r="5229" spans="1:5" ht="115.2" x14ac:dyDescent="0.3">
      <c r="A5229" s="8" t="s">
        <v>10245</v>
      </c>
      <c r="B5229" s="4" t="s">
        <v>20517</v>
      </c>
      <c r="C5229" s="5" t="s">
        <v>20518</v>
      </c>
      <c r="D5229" s="5" t="s">
        <v>3184</v>
      </c>
      <c r="E5229" s="4" t="s">
        <v>868</v>
      </c>
    </row>
    <row r="5230" spans="1:5" ht="115.2" x14ac:dyDescent="0.3">
      <c r="A5230" s="8" t="s">
        <v>10246</v>
      </c>
      <c r="B5230" s="4" t="s">
        <v>20519</v>
      </c>
      <c r="C5230" s="5" t="s">
        <v>20520</v>
      </c>
      <c r="D5230" s="5" t="s">
        <v>17</v>
      </c>
      <c r="E5230" s="4" t="s">
        <v>868</v>
      </c>
    </row>
    <row r="5231" spans="1:5" ht="129.6" x14ac:dyDescent="0.3">
      <c r="A5231" s="8" t="s">
        <v>10247</v>
      </c>
      <c r="B5231" s="4" t="s">
        <v>20521</v>
      </c>
      <c r="C5231" s="5" t="s">
        <v>20522</v>
      </c>
      <c r="D5231" s="5" t="s">
        <v>3185</v>
      </c>
      <c r="E5231" s="4" t="s">
        <v>15</v>
      </c>
    </row>
    <row r="5232" spans="1:5" ht="115.2" x14ac:dyDescent="0.3">
      <c r="A5232" s="8" t="s">
        <v>10248</v>
      </c>
      <c r="B5232" s="4" t="s">
        <v>20523</v>
      </c>
      <c r="C5232" s="5" t="s">
        <v>20524</v>
      </c>
      <c r="D5232" s="5" t="s">
        <v>3186</v>
      </c>
      <c r="E5232" s="4" t="s">
        <v>347</v>
      </c>
    </row>
    <row r="5233" spans="1:5" ht="115.2" x14ac:dyDescent="0.3">
      <c r="A5233" s="8" t="s">
        <v>10249</v>
      </c>
      <c r="B5233" s="4" t="s">
        <v>20523</v>
      </c>
      <c r="C5233" s="5" t="s">
        <v>20524</v>
      </c>
      <c r="D5233" s="5" t="s">
        <v>17</v>
      </c>
      <c r="E5233" s="4" t="s">
        <v>15</v>
      </c>
    </row>
    <row r="5234" spans="1:5" ht="57.6" x14ac:dyDescent="0.3">
      <c r="A5234" s="8" t="s">
        <v>10250</v>
      </c>
      <c r="B5234" s="4" t="s">
        <v>20525</v>
      </c>
      <c r="C5234" s="5" t="s">
        <v>20526</v>
      </c>
      <c r="D5234" s="5" t="s">
        <v>3187</v>
      </c>
      <c r="E5234" s="4" t="s">
        <v>16</v>
      </c>
    </row>
    <row r="5235" spans="1:5" ht="72" x14ac:dyDescent="0.3">
      <c r="A5235" s="8" t="s">
        <v>10251</v>
      </c>
      <c r="B5235" s="4" t="s">
        <v>20527</v>
      </c>
      <c r="C5235" s="5" t="s">
        <v>20528</v>
      </c>
      <c r="D5235" s="5" t="s">
        <v>3188</v>
      </c>
      <c r="E5235" s="4" t="s">
        <v>16</v>
      </c>
    </row>
    <row r="5236" spans="1:5" ht="57.6" x14ac:dyDescent="0.3">
      <c r="A5236" s="8" t="s">
        <v>10252</v>
      </c>
      <c r="B5236" s="4" t="s">
        <v>20529</v>
      </c>
      <c r="C5236" s="5" t="s">
        <v>20530</v>
      </c>
      <c r="D5236" s="5" t="s">
        <v>17</v>
      </c>
      <c r="E5236" s="4" t="s">
        <v>16</v>
      </c>
    </row>
    <row r="5237" spans="1:5" ht="158.4" x14ac:dyDescent="0.3">
      <c r="A5237" s="8" t="s">
        <v>10253</v>
      </c>
      <c r="B5237" s="4" t="s">
        <v>20531</v>
      </c>
      <c r="C5237" s="5" t="s">
        <v>46536</v>
      </c>
      <c r="D5237" s="5" t="s">
        <v>3190</v>
      </c>
      <c r="E5237" s="4" t="s">
        <v>868</v>
      </c>
    </row>
    <row r="5238" spans="1:5" ht="158.4" x14ac:dyDescent="0.3">
      <c r="A5238" s="8" t="s">
        <v>10254</v>
      </c>
      <c r="B5238" s="4" t="s">
        <v>20531</v>
      </c>
      <c r="C5238" s="5" t="s">
        <v>46536</v>
      </c>
      <c r="D5238" s="5" t="s">
        <v>3191</v>
      </c>
      <c r="E5238" s="4" t="s">
        <v>868</v>
      </c>
    </row>
    <row r="5239" spans="1:5" ht="158.4" x14ac:dyDescent="0.3">
      <c r="A5239" s="8" t="s">
        <v>10255</v>
      </c>
      <c r="B5239" s="4" t="s">
        <v>20531</v>
      </c>
      <c r="C5239" s="5" t="s">
        <v>46536</v>
      </c>
      <c r="D5239" s="5" t="s">
        <v>17</v>
      </c>
      <c r="E5239" s="4" t="s">
        <v>24</v>
      </c>
    </row>
    <row r="5240" spans="1:5" ht="144" x14ac:dyDescent="0.3">
      <c r="A5240" s="8" t="s">
        <v>10256</v>
      </c>
      <c r="B5240" s="4" t="s">
        <v>20532</v>
      </c>
      <c r="C5240" s="5" t="s">
        <v>20533</v>
      </c>
      <c r="D5240" s="5" t="s">
        <v>3192</v>
      </c>
      <c r="E5240" s="4" t="s">
        <v>24</v>
      </c>
    </row>
    <row r="5241" spans="1:5" ht="158.4" x14ac:dyDescent="0.3">
      <c r="A5241" s="8" t="s">
        <v>10257</v>
      </c>
      <c r="B5241" s="4" t="s">
        <v>20534</v>
      </c>
      <c r="C5241" s="5" t="s">
        <v>20535</v>
      </c>
      <c r="D5241" s="5" t="s">
        <v>3193</v>
      </c>
      <c r="E5241" s="4" t="s">
        <v>24</v>
      </c>
    </row>
    <row r="5242" spans="1:5" ht="158.4" x14ac:dyDescent="0.3">
      <c r="A5242" s="8" t="s">
        <v>10258</v>
      </c>
      <c r="B5242" s="4" t="s">
        <v>20536</v>
      </c>
      <c r="C5242" s="5" t="s">
        <v>20537</v>
      </c>
      <c r="D5242" s="5" t="s">
        <v>3189</v>
      </c>
      <c r="E5242" s="4" t="s">
        <v>24</v>
      </c>
    </row>
    <row r="5243" spans="1:5" ht="144" x14ac:dyDescent="0.3">
      <c r="A5243" s="8" t="s">
        <v>10259</v>
      </c>
      <c r="B5243" s="4" t="s">
        <v>20538</v>
      </c>
      <c r="C5243" s="5" t="s">
        <v>20539</v>
      </c>
      <c r="D5243" s="5" t="s">
        <v>3192</v>
      </c>
      <c r="E5243" s="4" t="s">
        <v>24</v>
      </c>
    </row>
    <row r="5244" spans="1:5" ht="144" x14ac:dyDescent="0.3">
      <c r="A5244" s="8" t="s">
        <v>10260</v>
      </c>
      <c r="B5244" s="4" t="s">
        <v>20540</v>
      </c>
      <c r="C5244" s="5" t="s">
        <v>20541</v>
      </c>
      <c r="D5244" s="5" t="s">
        <v>3193</v>
      </c>
      <c r="E5244" s="4" t="s">
        <v>24</v>
      </c>
    </row>
    <row r="5245" spans="1:5" ht="129.6" x14ac:dyDescent="0.3">
      <c r="A5245" s="8" t="s">
        <v>10261</v>
      </c>
      <c r="B5245" s="4" t="s">
        <v>20542</v>
      </c>
      <c r="C5245" s="5" t="s">
        <v>46537</v>
      </c>
      <c r="D5245" s="5" t="s">
        <v>3194</v>
      </c>
      <c r="E5245" s="4" t="s">
        <v>24</v>
      </c>
    </row>
    <row r="5246" spans="1:5" ht="129.6" x14ac:dyDescent="0.3">
      <c r="A5246" s="8" t="s">
        <v>10262</v>
      </c>
      <c r="B5246" s="4" t="s">
        <v>20542</v>
      </c>
      <c r="C5246" s="5" t="s">
        <v>46537</v>
      </c>
      <c r="D5246" s="5" t="s">
        <v>3195</v>
      </c>
      <c r="E5246" s="4" t="s">
        <v>16</v>
      </c>
    </row>
    <row r="5247" spans="1:5" ht="129.6" x14ac:dyDescent="0.3">
      <c r="A5247" s="8" t="s">
        <v>10263</v>
      </c>
      <c r="B5247" s="4" t="s">
        <v>20542</v>
      </c>
      <c r="C5247" s="5" t="s">
        <v>46537</v>
      </c>
      <c r="D5247" s="5" t="s">
        <v>3196</v>
      </c>
      <c r="E5247" s="4" t="s">
        <v>16</v>
      </c>
    </row>
    <row r="5248" spans="1:5" ht="129.6" x14ac:dyDescent="0.3">
      <c r="A5248" s="8" t="s">
        <v>10264</v>
      </c>
      <c r="B5248" s="4" t="s">
        <v>20542</v>
      </c>
      <c r="C5248" s="5" t="s">
        <v>46537</v>
      </c>
      <c r="D5248" s="5" t="s">
        <v>3197</v>
      </c>
      <c r="E5248" s="4" t="s">
        <v>16</v>
      </c>
    </row>
    <row r="5249" spans="1:5" ht="129.6" x14ac:dyDescent="0.3">
      <c r="A5249" s="8" t="s">
        <v>10265</v>
      </c>
      <c r="B5249" s="4" t="s">
        <v>20542</v>
      </c>
      <c r="C5249" s="5" t="s">
        <v>46537</v>
      </c>
      <c r="D5249" s="5" t="s">
        <v>3198</v>
      </c>
      <c r="E5249" s="4" t="s">
        <v>16</v>
      </c>
    </row>
    <row r="5250" spans="1:5" ht="129.6" x14ac:dyDescent="0.3">
      <c r="A5250" s="8" t="s">
        <v>10266</v>
      </c>
      <c r="B5250" s="4" t="s">
        <v>20542</v>
      </c>
      <c r="C5250" s="5" t="s">
        <v>46537</v>
      </c>
      <c r="D5250" s="5" t="s">
        <v>3199</v>
      </c>
      <c r="E5250" s="4" t="s">
        <v>16</v>
      </c>
    </row>
    <row r="5251" spans="1:5" ht="129.6" x14ac:dyDescent="0.3">
      <c r="A5251" s="8" t="s">
        <v>10267</v>
      </c>
      <c r="B5251" s="4" t="s">
        <v>20542</v>
      </c>
      <c r="C5251" s="5" t="s">
        <v>46537</v>
      </c>
      <c r="D5251" s="5" t="s">
        <v>3200</v>
      </c>
      <c r="E5251" s="4" t="s">
        <v>16</v>
      </c>
    </row>
    <row r="5252" spans="1:5" ht="129.6" x14ac:dyDescent="0.3">
      <c r="A5252" s="8" t="s">
        <v>10268</v>
      </c>
      <c r="B5252" s="4" t="s">
        <v>20542</v>
      </c>
      <c r="C5252" s="5" t="s">
        <v>46537</v>
      </c>
      <c r="D5252" s="5" t="s">
        <v>17</v>
      </c>
      <c r="E5252" s="4" t="s">
        <v>868</v>
      </c>
    </row>
    <row r="5253" spans="1:5" ht="172.8" x14ac:dyDescent="0.3">
      <c r="A5253" s="8" t="s">
        <v>10269</v>
      </c>
      <c r="B5253" s="4" t="s">
        <v>20543</v>
      </c>
      <c r="C5253" s="5" t="s">
        <v>20544</v>
      </c>
      <c r="D5253" s="5" t="s">
        <v>3201</v>
      </c>
      <c r="E5253" s="4" t="s">
        <v>24</v>
      </c>
    </row>
    <row r="5254" spans="1:5" ht="172.8" x14ac:dyDescent="0.3">
      <c r="A5254" s="8" t="s">
        <v>10270</v>
      </c>
      <c r="B5254" s="4" t="s">
        <v>20545</v>
      </c>
      <c r="C5254" s="5" t="s">
        <v>20546</v>
      </c>
      <c r="D5254" s="5" t="s">
        <v>3202</v>
      </c>
      <c r="E5254" s="4" t="s">
        <v>52</v>
      </c>
    </row>
    <row r="5255" spans="1:5" ht="172.8" x14ac:dyDescent="0.3">
      <c r="A5255" s="8" t="s">
        <v>10271</v>
      </c>
      <c r="B5255" s="4" t="s">
        <v>20545</v>
      </c>
      <c r="C5255" s="5" t="s">
        <v>20546</v>
      </c>
      <c r="D5255" s="5" t="s">
        <v>17</v>
      </c>
      <c r="E5255" s="4" t="s">
        <v>868</v>
      </c>
    </row>
    <row r="5256" spans="1:5" ht="172.8" x14ac:dyDescent="0.3">
      <c r="A5256" s="8" t="s">
        <v>10272</v>
      </c>
      <c r="B5256" s="4" t="s">
        <v>20547</v>
      </c>
      <c r="C5256" s="5" t="s">
        <v>20548</v>
      </c>
      <c r="D5256" s="5" t="s">
        <v>3203</v>
      </c>
      <c r="E5256" s="4" t="s">
        <v>16</v>
      </c>
    </row>
    <row r="5257" spans="1:5" ht="172.8" x14ac:dyDescent="0.3">
      <c r="A5257" s="8" t="s">
        <v>10273</v>
      </c>
      <c r="B5257" s="4" t="s">
        <v>20547</v>
      </c>
      <c r="C5257" s="5" t="s">
        <v>20548</v>
      </c>
      <c r="D5257" s="5" t="s">
        <v>17</v>
      </c>
      <c r="E5257" s="4" t="s">
        <v>868</v>
      </c>
    </row>
    <row r="5258" spans="1:5" ht="129.6" x14ac:dyDescent="0.3">
      <c r="A5258" s="8" t="s">
        <v>10274</v>
      </c>
      <c r="B5258" s="4" t="s">
        <v>20549</v>
      </c>
      <c r="C5258" s="5" t="s">
        <v>20550</v>
      </c>
      <c r="D5258" s="5" t="s">
        <v>3204</v>
      </c>
      <c r="E5258" s="4" t="s">
        <v>868</v>
      </c>
    </row>
    <row r="5259" spans="1:5" ht="115.2" x14ac:dyDescent="0.3">
      <c r="A5259" s="8" t="s">
        <v>10275</v>
      </c>
      <c r="B5259" s="4" t="s">
        <v>20551</v>
      </c>
      <c r="C5259" s="5" t="s">
        <v>20552</v>
      </c>
      <c r="D5259" s="5" t="s">
        <v>3205</v>
      </c>
      <c r="E5259" s="4" t="s">
        <v>24</v>
      </c>
    </row>
    <row r="5260" spans="1:5" ht="115.2" x14ac:dyDescent="0.3">
      <c r="A5260" s="8" t="s">
        <v>10276</v>
      </c>
      <c r="B5260" s="4" t="s">
        <v>20553</v>
      </c>
      <c r="C5260" s="5" t="s">
        <v>20554</v>
      </c>
      <c r="D5260" s="5" t="s">
        <v>3206</v>
      </c>
      <c r="E5260" s="4" t="s">
        <v>24</v>
      </c>
    </row>
    <row r="5261" spans="1:5" ht="100.8" x14ac:dyDescent="0.3">
      <c r="A5261" s="8" t="s">
        <v>10277</v>
      </c>
      <c r="B5261" s="4" t="s">
        <v>20555</v>
      </c>
      <c r="C5261" s="5" t="s">
        <v>20556</v>
      </c>
      <c r="D5261" s="5" t="s">
        <v>3007</v>
      </c>
      <c r="E5261" s="4" t="s">
        <v>868</v>
      </c>
    </row>
    <row r="5262" spans="1:5" ht="115.2" x14ac:dyDescent="0.3">
      <c r="A5262" s="8" t="s">
        <v>10278</v>
      </c>
      <c r="B5262" s="4" t="s">
        <v>20557</v>
      </c>
      <c r="C5262" s="5" t="s">
        <v>20558</v>
      </c>
      <c r="D5262" s="5" t="s">
        <v>3207</v>
      </c>
      <c r="E5262" s="4" t="s">
        <v>868</v>
      </c>
    </row>
    <row r="5263" spans="1:5" ht="100.8" x14ac:dyDescent="0.3">
      <c r="A5263" s="8" t="s">
        <v>10279</v>
      </c>
      <c r="B5263" s="4" t="s">
        <v>20559</v>
      </c>
      <c r="C5263" s="5" t="s">
        <v>20560</v>
      </c>
      <c r="D5263" s="5" t="s">
        <v>17</v>
      </c>
      <c r="E5263" s="4" t="s">
        <v>868</v>
      </c>
    </row>
    <row r="5264" spans="1:5" ht="72" x14ac:dyDescent="0.3">
      <c r="A5264" s="8" t="s">
        <v>10280</v>
      </c>
      <c r="B5264" s="4" t="s">
        <v>20561</v>
      </c>
      <c r="C5264" s="5" t="s">
        <v>20562</v>
      </c>
      <c r="D5264" s="5" t="s">
        <v>3208</v>
      </c>
      <c r="E5264" s="4" t="s">
        <v>52</v>
      </c>
    </row>
    <row r="5265" spans="1:5" ht="72" x14ac:dyDescent="0.3">
      <c r="A5265" s="8" t="s">
        <v>10281</v>
      </c>
      <c r="B5265" s="4" t="s">
        <v>20563</v>
      </c>
      <c r="C5265" s="5" t="s">
        <v>20564</v>
      </c>
      <c r="D5265" s="5" t="s">
        <v>3209</v>
      </c>
      <c r="E5265" s="4" t="s">
        <v>52</v>
      </c>
    </row>
    <row r="5266" spans="1:5" ht="72" x14ac:dyDescent="0.3">
      <c r="A5266" s="8" t="s">
        <v>10282</v>
      </c>
      <c r="B5266" s="4" t="s">
        <v>20565</v>
      </c>
      <c r="C5266" s="5" t="s">
        <v>20566</v>
      </c>
      <c r="D5266" s="5" t="s">
        <v>44</v>
      </c>
      <c r="E5266" s="4" t="s">
        <v>52</v>
      </c>
    </row>
    <row r="5267" spans="1:5" ht="72" x14ac:dyDescent="0.3">
      <c r="A5267" s="8" t="s">
        <v>10283</v>
      </c>
      <c r="B5267" s="4" t="s">
        <v>20567</v>
      </c>
      <c r="C5267" s="5" t="s">
        <v>20568</v>
      </c>
      <c r="D5267" s="5" t="s">
        <v>3210</v>
      </c>
      <c r="E5267" s="4" t="s">
        <v>868</v>
      </c>
    </row>
    <row r="5268" spans="1:5" ht="72" x14ac:dyDescent="0.3">
      <c r="A5268" s="8" t="s">
        <v>10284</v>
      </c>
      <c r="B5268" s="4" t="s">
        <v>20569</v>
      </c>
      <c r="C5268" s="5" t="s">
        <v>20570</v>
      </c>
      <c r="D5268" s="5" t="s">
        <v>3136</v>
      </c>
      <c r="E5268" s="4" t="s">
        <v>16</v>
      </c>
    </row>
    <row r="5269" spans="1:5" ht="72" x14ac:dyDescent="0.3">
      <c r="A5269" s="8" t="s">
        <v>10285</v>
      </c>
      <c r="B5269" s="4" t="s">
        <v>20571</v>
      </c>
      <c r="C5269" s="5" t="s">
        <v>20572</v>
      </c>
      <c r="D5269" s="5" t="s">
        <v>3211</v>
      </c>
      <c r="E5269" s="4" t="s">
        <v>868</v>
      </c>
    </row>
    <row r="5270" spans="1:5" ht="57.6" x14ac:dyDescent="0.3">
      <c r="A5270" s="8" t="s">
        <v>10286</v>
      </c>
      <c r="B5270" s="4" t="s">
        <v>20573</v>
      </c>
      <c r="C5270" s="5" t="s">
        <v>20574</v>
      </c>
      <c r="D5270" s="5" t="s">
        <v>44</v>
      </c>
      <c r="E5270" s="4" t="s">
        <v>868</v>
      </c>
    </row>
    <row r="5271" spans="1:5" ht="86.4" x14ac:dyDescent="0.3">
      <c r="A5271" s="8" t="s">
        <v>10287</v>
      </c>
      <c r="B5271" s="4" t="s">
        <v>20575</v>
      </c>
      <c r="C5271" s="5" t="s">
        <v>20576</v>
      </c>
      <c r="D5271" s="5" t="s">
        <v>3211</v>
      </c>
      <c r="E5271" s="4" t="s">
        <v>868</v>
      </c>
    </row>
    <row r="5272" spans="1:5" ht="72" x14ac:dyDescent="0.3">
      <c r="A5272" s="8" t="s">
        <v>10288</v>
      </c>
      <c r="B5272" s="4" t="s">
        <v>20577</v>
      </c>
      <c r="C5272" s="5" t="s">
        <v>46538</v>
      </c>
      <c r="D5272" s="5" t="s">
        <v>17</v>
      </c>
      <c r="E5272" s="4" t="s">
        <v>16</v>
      </c>
    </row>
    <row r="5273" spans="1:5" ht="72" x14ac:dyDescent="0.3">
      <c r="A5273" s="8" t="s">
        <v>10289</v>
      </c>
      <c r="B5273" s="4" t="s">
        <v>20578</v>
      </c>
      <c r="C5273" s="5" t="s">
        <v>20579</v>
      </c>
      <c r="D5273" s="5" t="s">
        <v>3212</v>
      </c>
      <c r="E5273" s="4" t="s">
        <v>1770</v>
      </c>
    </row>
    <row r="5274" spans="1:5" ht="57.6" x14ac:dyDescent="0.3">
      <c r="A5274" s="8" t="s">
        <v>10290</v>
      </c>
      <c r="B5274" s="4" t="s">
        <v>20580</v>
      </c>
      <c r="C5274" s="5" t="s">
        <v>20581</v>
      </c>
      <c r="D5274" s="5" t="s">
        <v>44</v>
      </c>
      <c r="E5274" s="4" t="s">
        <v>868</v>
      </c>
    </row>
    <row r="5275" spans="1:5" ht="72" x14ac:dyDescent="0.3">
      <c r="A5275" s="8" t="s">
        <v>10291</v>
      </c>
      <c r="B5275" s="4" t="s">
        <v>20582</v>
      </c>
      <c r="C5275" s="5" t="s">
        <v>20583</v>
      </c>
      <c r="D5275" s="5" t="s">
        <v>3213</v>
      </c>
      <c r="E5275" s="4" t="s">
        <v>16</v>
      </c>
    </row>
    <row r="5276" spans="1:5" ht="72" x14ac:dyDescent="0.3">
      <c r="A5276" s="8" t="s">
        <v>10292</v>
      </c>
      <c r="B5276" s="4" t="s">
        <v>20584</v>
      </c>
      <c r="C5276" s="5" t="s">
        <v>20585</v>
      </c>
      <c r="D5276" s="5" t="s">
        <v>3214</v>
      </c>
      <c r="E5276" s="4" t="s">
        <v>16</v>
      </c>
    </row>
    <row r="5277" spans="1:5" ht="57.6" x14ac:dyDescent="0.3">
      <c r="A5277" s="8" t="s">
        <v>10293</v>
      </c>
      <c r="B5277" s="4" t="s">
        <v>20586</v>
      </c>
      <c r="C5277" s="5" t="s">
        <v>20587</v>
      </c>
      <c r="D5277" s="5" t="s">
        <v>3215</v>
      </c>
      <c r="E5277" s="4" t="s">
        <v>16</v>
      </c>
    </row>
    <row r="5278" spans="1:5" ht="57.6" x14ac:dyDescent="0.3">
      <c r="A5278" s="8" t="s">
        <v>10294</v>
      </c>
      <c r="B5278" s="4" t="s">
        <v>20588</v>
      </c>
      <c r="C5278" s="5" t="s">
        <v>20589</v>
      </c>
      <c r="D5278" s="5" t="s">
        <v>3216</v>
      </c>
      <c r="E5278" s="4" t="s">
        <v>16</v>
      </c>
    </row>
    <row r="5279" spans="1:5" ht="57.6" x14ac:dyDescent="0.3">
      <c r="A5279" s="8" t="s">
        <v>10295</v>
      </c>
      <c r="B5279" s="4" t="s">
        <v>20590</v>
      </c>
      <c r="C5279" s="5" t="s">
        <v>20591</v>
      </c>
      <c r="D5279" s="5" t="s">
        <v>3217</v>
      </c>
      <c r="E5279" s="4" t="s">
        <v>16</v>
      </c>
    </row>
    <row r="5280" spans="1:5" ht="57.6" x14ac:dyDescent="0.3">
      <c r="A5280" s="8" t="s">
        <v>10296</v>
      </c>
      <c r="B5280" s="4" t="s">
        <v>20592</v>
      </c>
      <c r="C5280" s="5" t="s">
        <v>20593</v>
      </c>
      <c r="D5280" s="5" t="s">
        <v>17</v>
      </c>
      <c r="E5280" s="4" t="s">
        <v>16</v>
      </c>
    </row>
    <row r="5281" spans="1:5" ht="72" x14ac:dyDescent="0.3">
      <c r="A5281" s="8" t="s">
        <v>10297</v>
      </c>
      <c r="B5281" s="4" t="s">
        <v>20594</v>
      </c>
      <c r="C5281" s="5" t="s">
        <v>20595</v>
      </c>
      <c r="D5281" s="5" t="s">
        <v>3218</v>
      </c>
      <c r="E5281" s="4" t="s">
        <v>16</v>
      </c>
    </row>
    <row r="5282" spans="1:5" ht="72" x14ac:dyDescent="0.3">
      <c r="A5282" s="8" t="s">
        <v>10298</v>
      </c>
      <c r="B5282" s="4" t="s">
        <v>20596</v>
      </c>
      <c r="C5282" s="5" t="s">
        <v>20597</v>
      </c>
      <c r="D5282" s="5" t="s">
        <v>3219</v>
      </c>
      <c r="E5282" s="4" t="s">
        <v>16</v>
      </c>
    </row>
    <row r="5283" spans="1:5" ht="86.4" x14ac:dyDescent="0.3">
      <c r="A5283" s="8" t="s">
        <v>10299</v>
      </c>
      <c r="B5283" s="4" t="s">
        <v>20598</v>
      </c>
      <c r="C5283" s="5" t="s">
        <v>20599</v>
      </c>
      <c r="D5283" s="5" t="s">
        <v>3220</v>
      </c>
      <c r="E5283" s="4" t="s">
        <v>16</v>
      </c>
    </row>
    <row r="5284" spans="1:5" ht="57.6" x14ac:dyDescent="0.3">
      <c r="A5284" s="8" t="s">
        <v>10300</v>
      </c>
      <c r="B5284" s="4" t="s">
        <v>20600</v>
      </c>
      <c r="C5284" s="5" t="s">
        <v>20601</v>
      </c>
      <c r="D5284" s="5" t="s">
        <v>3221</v>
      </c>
      <c r="E5284" s="4" t="s">
        <v>16</v>
      </c>
    </row>
    <row r="5285" spans="1:5" ht="43.2" x14ac:dyDescent="0.3">
      <c r="A5285" s="8" t="s">
        <v>10301</v>
      </c>
      <c r="B5285" s="4" t="s">
        <v>20602</v>
      </c>
      <c r="C5285" s="5" t="s">
        <v>20603</v>
      </c>
      <c r="D5285" s="5" t="s">
        <v>3222</v>
      </c>
      <c r="E5285" s="4" t="s">
        <v>16</v>
      </c>
    </row>
    <row r="5286" spans="1:5" ht="57.6" x14ac:dyDescent="0.3">
      <c r="A5286" s="8" t="s">
        <v>10302</v>
      </c>
      <c r="B5286" s="4" t="s">
        <v>20604</v>
      </c>
      <c r="C5286" s="5" t="s">
        <v>20605</v>
      </c>
      <c r="D5286" s="5" t="s">
        <v>3223</v>
      </c>
      <c r="E5286" s="4" t="s">
        <v>16</v>
      </c>
    </row>
    <row r="5287" spans="1:5" ht="57.6" x14ac:dyDescent="0.3">
      <c r="A5287" s="8" t="s">
        <v>10303</v>
      </c>
      <c r="B5287" s="4" t="s">
        <v>20606</v>
      </c>
      <c r="C5287" s="5" t="s">
        <v>20607</v>
      </c>
      <c r="D5287" s="5" t="s">
        <v>3224</v>
      </c>
      <c r="E5287" s="4" t="s">
        <v>16</v>
      </c>
    </row>
    <row r="5288" spans="1:5" ht="43.2" x14ac:dyDescent="0.3">
      <c r="A5288" s="8" t="s">
        <v>10304</v>
      </c>
      <c r="B5288" s="4" t="s">
        <v>20608</v>
      </c>
      <c r="C5288" s="5" t="s">
        <v>46539</v>
      </c>
      <c r="D5288" s="5" t="s">
        <v>3226</v>
      </c>
      <c r="E5288" s="4" t="s">
        <v>347</v>
      </c>
    </row>
    <row r="5289" spans="1:5" ht="43.2" x14ac:dyDescent="0.3">
      <c r="A5289" s="8" t="s">
        <v>10305</v>
      </c>
      <c r="B5289" s="4" t="s">
        <v>20608</v>
      </c>
      <c r="C5289" s="5" t="s">
        <v>46539</v>
      </c>
      <c r="D5289" s="5" t="s">
        <v>17</v>
      </c>
      <c r="E5289" s="4" t="s">
        <v>16</v>
      </c>
    </row>
    <row r="5290" spans="1:5" ht="57.6" x14ac:dyDescent="0.3">
      <c r="A5290" s="8" t="s">
        <v>10306</v>
      </c>
      <c r="B5290" s="4" t="s">
        <v>20609</v>
      </c>
      <c r="C5290" s="5" t="s">
        <v>46540</v>
      </c>
      <c r="D5290" s="5" t="s">
        <v>3227</v>
      </c>
      <c r="E5290" s="4" t="s">
        <v>16</v>
      </c>
    </row>
    <row r="5291" spans="1:5" ht="57.6" x14ac:dyDescent="0.3">
      <c r="A5291" s="8" t="s">
        <v>10307</v>
      </c>
      <c r="B5291" s="4" t="s">
        <v>20609</v>
      </c>
      <c r="C5291" s="5" t="s">
        <v>46540</v>
      </c>
      <c r="D5291" s="5" t="s">
        <v>17</v>
      </c>
      <c r="E5291" s="4" t="s">
        <v>347</v>
      </c>
    </row>
    <row r="5292" spans="1:5" ht="57.6" x14ac:dyDescent="0.3">
      <c r="A5292" s="8" t="s">
        <v>10308</v>
      </c>
      <c r="B5292" s="4" t="s">
        <v>20611</v>
      </c>
      <c r="C5292" s="5" t="s">
        <v>20610</v>
      </c>
      <c r="D5292" s="5" t="s">
        <v>17</v>
      </c>
      <c r="E5292" s="4" t="s">
        <v>16</v>
      </c>
    </row>
    <row r="5293" spans="1:5" ht="72" x14ac:dyDescent="0.3">
      <c r="A5293" s="8" t="s">
        <v>10309</v>
      </c>
      <c r="B5293" s="4" t="s">
        <v>20612</v>
      </c>
      <c r="C5293" s="5" t="s">
        <v>20613</v>
      </c>
      <c r="D5293" s="5" t="s">
        <v>3228</v>
      </c>
      <c r="E5293" s="4" t="s">
        <v>347</v>
      </c>
    </row>
    <row r="5294" spans="1:5" ht="86.4" x14ac:dyDescent="0.3">
      <c r="A5294" s="8" t="s">
        <v>10310</v>
      </c>
      <c r="B5294" s="4" t="s">
        <v>20614</v>
      </c>
      <c r="C5294" s="5" t="s">
        <v>20615</v>
      </c>
      <c r="D5294" s="5" t="s">
        <v>3229</v>
      </c>
      <c r="E5294" s="4" t="s">
        <v>16</v>
      </c>
    </row>
    <row r="5295" spans="1:5" ht="43.2" x14ac:dyDescent="0.3">
      <c r="A5295" s="8" t="s">
        <v>10311</v>
      </c>
      <c r="B5295" s="4" t="s">
        <v>20614</v>
      </c>
      <c r="C5295" s="5" t="s">
        <v>20615</v>
      </c>
      <c r="D5295" s="5" t="s">
        <v>3230</v>
      </c>
      <c r="E5295" s="4" t="s">
        <v>16</v>
      </c>
    </row>
    <row r="5296" spans="1:5" ht="43.2" x14ac:dyDescent="0.3">
      <c r="A5296" s="8" t="s">
        <v>10312</v>
      </c>
      <c r="B5296" s="4" t="s">
        <v>20614</v>
      </c>
      <c r="C5296" s="5" t="s">
        <v>20615</v>
      </c>
      <c r="D5296" s="5" t="s">
        <v>17</v>
      </c>
      <c r="E5296" s="4" t="s">
        <v>347</v>
      </c>
    </row>
    <row r="5297" spans="1:5" ht="57.6" x14ac:dyDescent="0.3">
      <c r="A5297" s="8" t="s">
        <v>10313</v>
      </c>
      <c r="B5297" s="4" t="s">
        <v>20616</v>
      </c>
      <c r="C5297" s="5" t="s">
        <v>20617</v>
      </c>
      <c r="D5297" s="5" t="s">
        <v>3218</v>
      </c>
      <c r="E5297" s="4" t="s">
        <v>16</v>
      </c>
    </row>
    <row r="5298" spans="1:5" ht="72" x14ac:dyDescent="0.3">
      <c r="A5298" s="8" t="s">
        <v>10314</v>
      </c>
      <c r="B5298" s="4" t="s">
        <v>20618</v>
      </c>
      <c r="C5298" s="5" t="s">
        <v>46541</v>
      </c>
      <c r="D5298" s="5" t="s">
        <v>3231</v>
      </c>
      <c r="E5298" s="4" t="s">
        <v>347</v>
      </c>
    </row>
    <row r="5299" spans="1:5" ht="72" x14ac:dyDescent="0.3">
      <c r="A5299" s="8" t="s">
        <v>10315</v>
      </c>
      <c r="B5299" s="4" t="s">
        <v>20618</v>
      </c>
      <c r="C5299" s="5" t="s">
        <v>46541</v>
      </c>
      <c r="D5299" s="5" t="s">
        <v>17</v>
      </c>
      <c r="E5299" s="4" t="s">
        <v>16</v>
      </c>
    </row>
    <row r="5300" spans="1:5" ht="43.2" x14ac:dyDescent="0.3">
      <c r="A5300" s="8" t="s">
        <v>10316</v>
      </c>
      <c r="B5300" s="4" t="s">
        <v>20620</v>
      </c>
      <c r="C5300" s="5" t="s">
        <v>20619</v>
      </c>
      <c r="D5300" s="5" t="s">
        <v>17</v>
      </c>
      <c r="E5300" s="4" t="s">
        <v>16</v>
      </c>
    </row>
    <row r="5301" spans="1:5" ht="57.6" x14ac:dyDescent="0.3">
      <c r="A5301" s="8" t="s">
        <v>10317</v>
      </c>
      <c r="B5301" s="4" t="s">
        <v>20621</v>
      </c>
      <c r="C5301" s="5" t="s">
        <v>20622</v>
      </c>
      <c r="D5301" s="5" t="s">
        <v>3232</v>
      </c>
      <c r="E5301" s="4" t="s">
        <v>16</v>
      </c>
    </row>
    <row r="5302" spans="1:5" ht="57.6" x14ac:dyDescent="0.3">
      <c r="A5302" s="8" t="s">
        <v>10318</v>
      </c>
      <c r="B5302" s="4" t="s">
        <v>20623</v>
      </c>
      <c r="C5302" s="5" t="s">
        <v>20624</v>
      </c>
      <c r="D5302" s="5" t="s">
        <v>44</v>
      </c>
      <c r="E5302" s="4" t="s">
        <v>16</v>
      </c>
    </row>
    <row r="5303" spans="1:5" ht="72" x14ac:dyDescent="0.3">
      <c r="A5303" s="8" t="s">
        <v>10319</v>
      </c>
      <c r="B5303" s="4" t="s">
        <v>20625</v>
      </c>
      <c r="C5303" s="5" t="s">
        <v>20626</v>
      </c>
      <c r="D5303" s="5" t="s">
        <v>3232</v>
      </c>
      <c r="E5303" s="4" t="s">
        <v>16</v>
      </c>
    </row>
    <row r="5304" spans="1:5" ht="72" x14ac:dyDescent="0.3">
      <c r="A5304" s="8" t="s">
        <v>10320</v>
      </c>
      <c r="B5304" s="4" t="s">
        <v>20627</v>
      </c>
      <c r="C5304" s="5" t="s">
        <v>20628</v>
      </c>
      <c r="D5304" s="5" t="s">
        <v>44</v>
      </c>
      <c r="E5304" s="4" t="s">
        <v>16</v>
      </c>
    </row>
    <row r="5305" spans="1:5" ht="72" x14ac:dyDescent="0.3">
      <c r="A5305" s="8" t="s">
        <v>10321</v>
      </c>
      <c r="B5305" s="4" t="s">
        <v>20629</v>
      </c>
      <c r="C5305" s="5" t="s">
        <v>20630</v>
      </c>
      <c r="D5305" s="5" t="s">
        <v>3232</v>
      </c>
      <c r="E5305" s="4" t="s">
        <v>16</v>
      </c>
    </row>
    <row r="5306" spans="1:5" ht="72" x14ac:dyDescent="0.3">
      <c r="A5306" s="8" t="s">
        <v>10322</v>
      </c>
      <c r="B5306" s="4" t="s">
        <v>20631</v>
      </c>
      <c r="C5306" s="5" t="s">
        <v>20632</v>
      </c>
      <c r="D5306" s="5" t="s">
        <v>44</v>
      </c>
      <c r="E5306" s="4" t="s">
        <v>16</v>
      </c>
    </row>
    <row r="5307" spans="1:5" ht="72" x14ac:dyDescent="0.3">
      <c r="A5307" s="8" t="s">
        <v>10323</v>
      </c>
      <c r="B5307" s="4" t="s">
        <v>20633</v>
      </c>
      <c r="C5307" s="5" t="s">
        <v>20634</v>
      </c>
      <c r="D5307" s="5" t="s">
        <v>3233</v>
      </c>
      <c r="E5307" s="4" t="s">
        <v>16</v>
      </c>
    </row>
    <row r="5308" spans="1:5" ht="57.6" x14ac:dyDescent="0.3">
      <c r="A5308" s="8" t="s">
        <v>10324</v>
      </c>
      <c r="B5308" s="4" t="s">
        <v>20635</v>
      </c>
      <c r="C5308" s="5" t="s">
        <v>20636</v>
      </c>
      <c r="D5308" s="5" t="s">
        <v>3234</v>
      </c>
      <c r="E5308" s="4" t="s">
        <v>16</v>
      </c>
    </row>
    <row r="5309" spans="1:5" ht="100.8" x14ac:dyDescent="0.3">
      <c r="A5309" s="8" t="s">
        <v>10325</v>
      </c>
      <c r="B5309" s="4" t="s">
        <v>20637</v>
      </c>
      <c r="C5309" s="5" t="s">
        <v>20638</v>
      </c>
      <c r="D5309" s="5" t="s">
        <v>3225</v>
      </c>
      <c r="E5309" s="4" t="s">
        <v>16</v>
      </c>
    </row>
    <row r="5310" spans="1:5" ht="100.8" x14ac:dyDescent="0.3">
      <c r="A5310" s="8" t="s">
        <v>10326</v>
      </c>
      <c r="B5310" s="4" t="s">
        <v>20639</v>
      </c>
      <c r="C5310" s="5" t="s">
        <v>20640</v>
      </c>
      <c r="D5310" s="5" t="s">
        <v>3235</v>
      </c>
      <c r="E5310" s="4" t="s">
        <v>52</v>
      </c>
    </row>
    <row r="5311" spans="1:5" ht="100.8" x14ac:dyDescent="0.3">
      <c r="A5311" s="8" t="s">
        <v>10327</v>
      </c>
      <c r="B5311" s="4" t="s">
        <v>20641</v>
      </c>
      <c r="C5311" s="5" t="s">
        <v>20642</v>
      </c>
      <c r="D5311" s="5" t="s">
        <v>3225</v>
      </c>
      <c r="E5311" s="4" t="s">
        <v>16</v>
      </c>
    </row>
    <row r="5312" spans="1:5" ht="100.8" x14ac:dyDescent="0.3">
      <c r="A5312" s="8" t="s">
        <v>10328</v>
      </c>
      <c r="B5312" s="4" t="s">
        <v>20643</v>
      </c>
      <c r="C5312" s="5" t="s">
        <v>20644</v>
      </c>
      <c r="D5312" s="5" t="s">
        <v>3235</v>
      </c>
      <c r="E5312" s="4" t="s">
        <v>16</v>
      </c>
    </row>
    <row r="5313" spans="1:5" ht="43.2" x14ac:dyDescent="0.3">
      <c r="A5313" s="8" t="s">
        <v>10329</v>
      </c>
      <c r="B5313" s="4" t="s">
        <v>20645</v>
      </c>
      <c r="C5313" s="5" t="s">
        <v>46542</v>
      </c>
      <c r="D5313" s="5" t="s">
        <v>3236</v>
      </c>
      <c r="E5313" s="4" t="s">
        <v>347</v>
      </c>
    </row>
    <row r="5314" spans="1:5" ht="43.2" x14ac:dyDescent="0.3">
      <c r="A5314" s="8" t="s">
        <v>10330</v>
      </c>
      <c r="B5314" s="4" t="s">
        <v>20645</v>
      </c>
      <c r="C5314" s="5" t="s">
        <v>46542</v>
      </c>
      <c r="D5314" s="5" t="s">
        <v>17</v>
      </c>
      <c r="E5314" s="4" t="s">
        <v>16</v>
      </c>
    </row>
    <row r="5315" spans="1:5" ht="57.6" x14ac:dyDescent="0.3">
      <c r="A5315" s="8" t="s">
        <v>10331</v>
      </c>
      <c r="B5315" s="4" t="s">
        <v>20646</v>
      </c>
      <c r="C5315" s="5" t="s">
        <v>46543</v>
      </c>
      <c r="D5315" s="5" t="s">
        <v>3237</v>
      </c>
      <c r="E5315" s="4" t="s">
        <v>347</v>
      </c>
    </row>
    <row r="5316" spans="1:5" ht="57.6" x14ac:dyDescent="0.3">
      <c r="A5316" s="8" t="s">
        <v>10332</v>
      </c>
      <c r="B5316" s="4" t="s">
        <v>20646</v>
      </c>
      <c r="C5316" s="5" t="s">
        <v>46543</v>
      </c>
      <c r="D5316" s="5" t="s">
        <v>3238</v>
      </c>
      <c r="E5316" s="4" t="s">
        <v>868</v>
      </c>
    </row>
    <row r="5317" spans="1:5" ht="57.6" x14ac:dyDescent="0.3">
      <c r="A5317" s="8" t="s">
        <v>10333</v>
      </c>
      <c r="B5317" s="4" t="s">
        <v>20646</v>
      </c>
      <c r="C5317" s="5" t="s">
        <v>46543</v>
      </c>
      <c r="D5317" s="5" t="s">
        <v>17</v>
      </c>
      <c r="E5317" s="4" t="s">
        <v>16</v>
      </c>
    </row>
    <row r="5318" spans="1:5" ht="72" x14ac:dyDescent="0.3">
      <c r="A5318" s="8" t="s">
        <v>10334</v>
      </c>
      <c r="B5318" s="4" t="s">
        <v>20648</v>
      </c>
      <c r="C5318" s="5" t="s">
        <v>46544</v>
      </c>
      <c r="D5318" s="5" t="s">
        <v>3236</v>
      </c>
      <c r="E5318" s="4" t="s">
        <v>347</v>
      </c>
    </row>
    <row r="5319" spans="1:5" ht="72" x14ac:dyDescent="0.3">
      <c r="A5319" s="8" t="s">
        <v>10335</v>
      </c>
      <c r="B5319" s="4" t="s">
        <v>20648</v>
      </c>
      <c r="C5319" s="5" t="s">
        <v>46544</v>
      </c>
      <c r="D5319" s="5" t="s">
        <v>3239</v>
      </c>
      <c r="E5319" s="4" t="s">
        <v>347</v>
      </c>
    </row>
    <row r="5320" spans="1:5" ht="72" x14ac:dyDescent="0.3">
      <c r="A5320" s="8" t="s">
        <v>10336</v>
      </c>
      <c r="B5320" s="4" t="s">
        <v>20648</v>
      </c>
      <c r="C5320" s="5" t="s">
        <v>46544</v>
      </c>
      <c r="D5320" s="5" t="s">
        <v>17</v>
      </c>
      <c r="E5320" s="4" t="s">
        <v>16</v>
      </c>
    </row>
    <row r="5321" spans="1:5" ht="43.2" x14ac:dyDescent="0.3">
      <c r="A5321" s="8" t="s">
        <v>10337</v>
      </c>
      <c r="B5321" s="4" t="s">
        <v>20649</v>
      </c>
      <c r="C5321" s="5" t="s">
        <v>20647</v>
      </c>
      <c r="D5321" s="5" t="s">
        <v>3236</v>
      </c>
      <c r="E5321" s="4" t="s">
        <v>347</v>
      </c>
    </row>
    <row r="5322" spans="1:5" ht="43.2" x14ac:dyDescent="0.3">
      <c r="A5322" s="8" t="s">
        <v>10338</v>
      </c>
      <c r="B5322" s="4" t="s">
        <v>20649</v>
      </c>
      <c r="C5322" s="5" t="s">
        <v>20647</v>
      </c>
      <c r="D5322" s="5" t="s">
        <v>17</v>
      </c>
      <c r="E5322" s="4" t="s">
        <v>16</v>
      </c>
    </row>
    <row r="5323" spans="1:5" ht="57.6" x14ac:dyDescent="0.3">
      <c r="A5323" s="8" t="s">
        <v>10339</v>
      </c>
      <c r="B5323" s="4" t="s">
        <v>20650</v>
      </c>
      <c r="C5323" s="5" t="s">
        <v>20651</v>
      </c>
      <c r="D5323" s="5" t="s">
        <v>3225</v>
      </c>
      <c r="E5323" s="4" t="s">
        <v>347</v>
      </c>
    </row>
    <row r="5324" spans="1:5" ht="72" x14ac:dyDescent="0.3">
      <c r="A5324" s="8" t="s">
        <v>10340</v>
      </c>
      <c r="B5324" s="4" t="s">
        <v>20652</v>
      </c>
      <c r="C5324" s="5" t="s">
        <v>20653</v>
      </c>
      <c r="D5324" s="5" t="s">
        <v>3235</v>
      </c>
      <c r="E5324" s="4" t="s">
        <v>347</v>
      </c>
    </row>
    <row r="5325" spans="1:5" ht="72" x14ac:dyDescent="0.3">
      <c r="A5325" s="8" t="s">
        <v>10341</v>
      </c>
      <c r="B5325" s="4" t="s">
        <v>20654</v>
      </c>
      <c r="C5325" s="5" t="s">
        <v>20655</v>
      </c>
      <c r="D5325" s="5" t="s">
        <v>3240</v>
      </c>
      <c r="E5325" s="4" t="s">
        <v>347</v>
      </c>
    </row>
    <row r="5326" spans="1:5" ht="158.4" x14ac:dyDescent="0.3">
      <c r="A5326" s="8" t="s">
        <v>10342</v>
      </c>
      <c r="B5326" s="4" t="s">
        <v>20656</v>
      </c>
      <c r="C5326" s="5" t="s">
        <v>20657</v>
      </c>
      <c r="D5326" s="5" t="s">
        <v>3241</v>
      </c>
      <c r="E5326" s="4" t="s">
        <v>16</v>
      </c>
    </row>
    <row r="5327" spans="1:5" ht="158.4" x14ac:dyDescent="0.3">
      <c r="A5327" s="8" t="s">
        <v>10343</v>
      </c>
      <c r="B5327" s="4" t="s">
        <v>20658</v>
      </c>
      <c r="C5327" s="5" t="s">
        <v>20659</v>
      </c>
      <c r="D5327" s="5" t="s">
        <v>3242</v>
      </c>
      <c r="E5327" s="4" t="s">
        <v>16</v>
      </c>
    </row>
    <row r="5328" spans="1:5" ht="144" x14ac:dyDescent="0.3">
      <c r="A5328" s="8" t="s">
        <v>10344</v>
      </c>
      <c r="B5328" s="4" t="s">
        <v>20660</v>
      </c>
      <c r="C5328" s="5" t="s">
        <v>20661</v>
      </c>
      <c r="D5328" s="5" t="s">
        <v>17</v>
      </c>
      <c r="E5328" s="4" t="s">
        <v>16</v>
      </c>
    </row>
    <row r="5329" spans="1:5" ht="144" x14ac:dyDescent="0.3">
      <c r="A5329" s="8" t="s">
        <v>10345</v>
      </c>
      <c r="B5329" s="4" t="s">
        <v>20662</v>
      </c>
      <c r="C5329" s="5" t="s">
        <v>20663</v>
      </c>
      <c r="D5329" s="5" t="s">
        <v>3243</v>
      </c>
      <c r="E5329" s="4" t="s">
        <v>16</v>
      </c>
    </row>
    <row r="5330" spans="1:5" ht="144" x14ac:dyDescent="0.3">
      <c r="A5330" s="8" t="s">
        <v>10346</v>
      </c>
      <c r="B5330" s="4" t="s">
        <v>20664</v>
      </c>
      <c r="C5330" s="5" t="s">
        <v>20665</v>
      </c>
      <c r="D5330" s="5" t="s">
        <v>17</v>
      </c>
      <c r="E5330" s="4" t="s">
        <v>16</v>
      </c>
    </row>
    <row r="5331" spans="1:5" ht="129.6" x14ac:dyDescent="0.3">
      <c r="A5331" s="8" t="s">
        <v>10347</v>
      </c>
      <c r="B5331" s="4" t="s">
        <v>20666</v>
      </c>
      <c r="C5331" s="5" t="s">
        <v>20667</v>
      </c>
      <c r="D5331" s="5" t="s">
        <v>3244</v>
      </c>
      <c r="E5331" s="4" t="s">
        <v>24</v>
      </c>
    </row>
    <row r="5332" spans="1:5" ht="100.8" x14ac:dyDescent="0.3">
      <c r="A5332" s="8" t="s">
        <v>10348</v>
      </c>
      <c r="B5332" s="4" t="s">
        <v>20668</v>
      </c>
      <c r="C5332" s="5" t="s">
        <v>20669</v>
      </c>
      <c r="D5332" s="5" t="s">
        <v>3245</v>
      </c>
      <c r="E5332" s="4" t="s">
        <v>24</v>
      </c>
    </row>
    <row r="5333" spans="1:5" ht="72" x14ac:dyDescent="0.3">
      <c r="A5333" s="8" t="s">
        <v>10349</v>
      </c>
      <c r="B5333" s="4" t="s">
        <v>20670</v>
      </c>
      <c r="C5333" s="5" t="s">
        <v>46545</v>
      </c>
      <c r="D5333" s="5" t="s">
        <v>3246</v>
      </c>
      <c r="E5333" s="4" t="s">
        <v>16</v>
      </c>
    </row>
    <row r="5334" spans="1:5" ht="72" x14ac:dyDescent="0.3">
      <c r="A5334" s="8" t="s">
        <v>10350</v>
      </c>
      <c r="B5334" s="4" t="s">
        <v>20670</v>
      </c>
      <c r="C5334" s="5" t="s">
        <v>46545</v>
      </c>
      <c r="D5334" s="5" t="s">
        <v>3247</v>
      </c>
      <c r="E5334" s="4" t="s">
        <v>24</v>
      </c>
    </row>
    <row r="5335" spans="1:5" ht="72" x14ac:dyDescent="0.3">
      <c r="A5335" s="8" t="s">
        <v>10351</v>
      </c>
      <c r="B5335" s="4" t="s">
        <v>20670</v>
      </c>
      <c r="C5335" s="5" t="s">
        <v>46545</v>
      </c>
      <c r="D5335" s="5" t="s">
        <v>3248</v>
      </c>
      <c r="E5335" s="4" t="s">
        <v>52</v>
      </c>
    </row>
    <row r="5336" spans="1:5" ht="72" x14ac:dyDescent="0.3">
      <c r="A5336" s="8" t="s">
        <v>10352</v>
      </c>
      <c r="B5336" s="4" t="s">
        <v>20670</v>
      </c>
      <c r="C5336" s="5" t="s">
        <v>46545</v>
      </c>
      <c r="D5336" s="5" t="s">
        <v>2196</v>
      </c>
      <c r="E5336" s="4" t="s">
        <v>16</v>
      </c>
    </row>
    <row r="5337" spans="1:5" ht="72" x14ac:dyDescent="0.3">
      <c r="A5337" s="8" t="s">
        <v>10353</v>
      </c>
      <c r="B5337" s="4" t="s">
        <v>20670</v>
      </c>
      <c r="C5337" s="5" t="s">
        <v>46545</v>
      </c>
      <c r="D5337" s="5" t="s">
        <v>3249</v>
      </c>
      <c r="E5337" s="4" t="s">
        <v>16</v>
      </c>
    </row>
    <row r="5338" spans="1:5" ht="72" x14ac:dyDescent="0.3">
      <c r="A5338" s="8" t="s">
        <v>10354</v>
      </c>
      <c r="B5338" s="4" t="s">
        <v>20670</v>
      </c>
      <c r="C5338" s="5" t="s">
        <v>46545</v>
      </c>
      <c r="D5338" s="5" t="s">
        <v>3250</v>
      </c>
      <c r="E5338" s="4" t="s">
        <v>52</v>
      </c>
    </row>
    <row r="5339" spans="1:5" ht="72" x14ac:dyDescent="0.3">
      <c r="A5339" s="8" t="s">
        <v>10355</v>
      </c>
      <c r="B5339" s="4" t="s">
        <v>20670</v>
      </c>
      <c r="C5339" s="5" t="s">
        <v>46545</v>
      </c>
      <c r="D5339" s="5" t="s">
        <v>3251</v>
      </c>
      <c r="E5339" s="4" t="s">
        <v>16</v>
      </c>
    </row>
    <row r="5340" spans="1:5" ht="72" x14ac:dyDescent="0.3">
      <c r="A5340" s="8" t="s">
        <v>10356</v>
      </c>
      <c r="B5340" s="4" t="s">
        <v>20670</v>
      </c>
      <c r="C5340" s="5" t="s">
        <v>46545</v>
      </c>
      <c r="D5340" s="5" t="s">
        <v>17</v>
      </c>
      <c r="E5340" s="4" t="s">
        <v>15</v>
      </c>
    </row>
    <row r="5341" spans="1:5" ht="43.2" x14ac:dyDescent="0.3">
      <c r="A5341" s="8" t="s">
        <v>10357</v>
      </c>
      <c r="B5341" s="4" t="s">
        <v>20671</v>
      </c>
      <c r="C5341" s="5" t="s">
        <v>46546</v>
      </c>
      <c r="D5341" s="5" t="s">
        <v>3246</v>
      </c>
      <c r="E5341" s="4" t="s">
        <v>16</v>
      </c>
    </row>
    <row r="5342" spans="1:5" ht="43.2" x14ac:dyDescent="0.3">
      <c r="A5342" s="8" t="s">
        <v>10358</v>
      </c>
      <c r="B5342" s="4" t="s">
        <v>20671</v>
      </c>
      <c r="C5342" s="5" t="s">
        <v>46546</v>
      </c>
      <c r="D5342" s="5" t="s">
        <v>3247</v>
      </c>
      <c r="E5342" s="4" t="s">
        <v>24</v>
      </c>
    </row>
    <row r="5343" spans="1:5" ht="43.2" x14ac:dyDescent="0.3">
      <c r="A5343" s="8" t="s">
        <v>10359</v>
      </c>
      <c r="B5343" s="4" t="s">
        <v>20671</v>
      </c>
      <c r="C5343" s="5" t="s">
        <v>46546</v>
      </c>
      <c r="D5343" s="5" t="s">
        <v>3248</v>
      </c>
      <c r="E5343" s="4" t="s">
        <v>24</v>
      </c>
    </row>
    <row r="5344" spans="1:5" ht="43.2" x14ac:dyDescent="0.3">
      <c r="A5344" s="8" t="s">
        <v>10360</v>
      </c>
      <c r="B5344" s="4" t="s">
        <v>20671</v>
      </c>
      <c r="C5344" s="5" t="s">
        <v>46546</v>
      </c>
      <c r="D5344" s="5" t="s">
        <v>17</v>
      </c>
      <c r="E5344" s="4" t="s">
        <v>16</v>
      </c>
    </row>
    <row r="5345" spans="1:5" ht="72" x14ac:dyDescent="0.3">
      <c r="A5345" s="8" t="s">
        <v>10361</v>
      </c>
      <c r="B5345" s="4" t="s">
        <v>20672</v>
      </c>
      <c r="C5345" s="5" t="s">
        <v>20673</v>
      </c>
      <c r="D5345" s="5" t="s">
        <v>3252</v>
      </c>
      <c r="E5345" s="4" t="s">
        <v>16</v>
      </c>
    </row>
    <row r="5346" spans="1:5" ht="100.8" x14ac:dyDescent="0.3">
      <c r="A5346" s="8" t="s">
        <v>10362</v>
      </c>
      <c r="B5346" s="4" t="s">
        <v>20674</v>
      </c>
      <c r="C5346" s="5" t="s">
        <v>20675</v>
      </c>
      <c r="D5346" s="5" t="s">
        <v>3253</v>
      </c>
      <c r="E5346" s="4" t="s">
        <v>16</v>
      </c>
    </row>
    <row r="5347" spans="1:5" ht="43.2" x14ac:dyDescent="0.3">
      <c r="A5347" s="8" t="s">
        <v>10363</v>
      </c>
      <c r="B5347" s="4" t="s">
        <v>20676</v>
      </c>
      <c r="C5347" s="5" t="s">
        <v>20677</v>
      </c>
      <c r="D5347" s="5" t="s">
        <v>3254</v>
      </c>
      <c r="E5347" s="4" t="s">
        <v>16</v>
      </c>
    </row>
    <row r="5348" spans="1:5" ht="43.2" x14ac:dyDescent="0.3">
      <c r="A5348" s="8" t="s">
        <v>10364</v>
      </c>
      <c r="B5348" s="4" t="s">
        <v>20678</v>
      </c>
      <c r="C5348" s="5" t="s">
        <v>20679</v>
      </c>
      <c r="D5348" s="5" t="s">
        <v>3255</v>
      </c>
      <c r="E5348" s="4" t="s">
        <v>16</v>
      </c>
    </row>
    <row r="5349" spans="1:5" ht="57.6" x14ac:dyDescent="0.3">
      <c r="A5349" s="8" t="s">
        <v>10365</v>
      </c>
      <c r="B5349" s="4" t="s">
        <v>20680</v>
      </c>
      <c r="C5349" s="5" t="s">
        <v>20681</v>
      </c>
      <c r="D5349" s="5" t="s">
        <v>3256</v>
      </c>
      <c r="E5349" s="4" t="s">
        <v>16</v>
      </c>
    </row>
    <row r="5350" spans="1:5" ht="57.6" x14ac:dyDescent="0.3">
      <c r="A5350" s="8" t="s">
        <v>10366</v>
      </c>
      <c r="B5350" s="4" t="s">
        <v>20682</v>
      </c>
      <c r="C5350" s="5" t="s">
        <v>20683</v>
      </c>
      <c r="D5350" s="5" t="s">
        <v>3257</v>
      </c>
      <c r="E5350" s="4" t="s">
        <v>16</v>
      </c>
    </row>
    <row r="5351" spans="1:5" ht="57.6" x14ac:dyDescent="0.3">
      <c r="A5351" s="8" t="s">
        <v>10367</v>
      </c>
      <c r="B5351" s="4" t="s">
        <v>20684</v>
      </c>
      <c r="C5351" s="5" t="s">
        <v>20685</v>
      </c>
      <c r="D5351" s="5" t="s">
        <v>3258</v>
      </c>
      <c r="E5351" s="4" t="s">
        <v>16</v>
      </c>
    </row>
    <row r="5352" spans="1:5" ht="57.6" x14ac:dyDescent="0.3">
      <c r="A5352" s="8" t="s">
        <v>10368</v>
      </c>
      <c r="B5352" s="4" t="s">
        <v>20686</v>
      </c>
      <c r="C5352" s="5" t="s">
        <v>20687</v>
      </c>
      <c r="D5352" s="5" t="s">
        <v>3259</v>
      </c>
      <c r="E5352" s="4" t="s">
        <v>16</v>
      </c>
    </row>
    <row r="5353" spans="1:5" ht="57.6" x14ac:dyDescent="0.3">
      <c r="A5353" s="8" t="s">
        <v>10369</v>
      </c>
      <c r="B5353" s="4" t="s">
        <v>20688</v>
      </c>
      <c r="C5353" s="5" t="s">
        <v>20689</v>
      </c>
      <c r="D5353" s="5" t="s">
        <v>3258</v>
      </c>
      <c r="E5353" s="4" t="s">
        <v>16</v>
      </c>
    </row>
    <row r="5354" spans="1:5" ht="57.6" x14ac:dyDescent="0.3">
      <c r="A5354" s="8" t="s">
        <v>10370</v>
      </c>
      <c r="B5354" s="4" t="s">
        <v>20690</v>
      </c>
      <c r="C5354" s="5" t="s">
        <v>20691</v>
      </c>
      <c r="D5354" s="5" t="s">
        <v>3259</v>
      </c>
      <c r="E5354" s="4" t="s">
        <v>16</v>
      </c>
    </row>
    <row r="5355" spans="1:5" ht="43.2" x14ac:dyDescent="0.3">
      <c r="A5355" s="8" t="s">
        <v>10371</v>
      </c>
      <c r="B5355" s="4" t="s">
        <v>20692</v>
      </c>
      <c r="C5355" s="5" t="s">
        <v>20693</v>
      </c>
      <c r="D5355" s="5" t="s">
        <v>3258</v>
      </c>
      <c r="E5355" s="4" t="s">
        <v>16</v>
      </c>
    </row>
    <row r="5356" spans="1:5" ht="43.2" x14ac:dyDescent="0.3">
      <c r="A5356" s="8" t="s">
        <v>10372</v>
      </c>
      <c r="B5356" s="4" t="s">
        <v>20694</v>
      </c>
      <c r="C5356" s="5" t="s">
        <v>20695</v>
      </c>
      <c r="D5356" s="5" t="s">
        <v>3259</v>
      </c>
      <c r="E5356" s="4" t="s">
        <v>16</v>
      </c>
    </row>
    <row r="5357" spans="1:5" ht="72" x14ac:dyDescent="0.3">
      <c r="A5357" s="8" t="s">
        <v>10373</v>
      </c>
      <c r="B5357" s="4" t="s">
        <v>20696</v>
      </c>
      <c r="C5357" s="5" t="s">
        <v>20697</v>
      </c>
      <c r="D5357" s="5" t="s">
        <v>3258</v>
      </c>
      <c r="E5357" s="4" t="s">
        <v>16</v>
      </c>
    </row>
    <row r="5358" spans="1:5" ht="72" x14ac:dyDescent="0.3">
      <c r="A5358" s="8" t="s">
        <v>10374</v>
      </c>
      <c r="B5358" s="4" t="s">
        <v>20698</v>
      </c>
      <c r="C5358" s="5" t="s">
        <v>20699</v>
      </c>
      <c r="D5358" s="5" t="s">
        <v>3259</v>
      </c>
      <c r="E5358" s="4" t="s">
        <v>16</v>
      </c>
    </row>
    <row r="5359" spans="1:5" ht="72" x14ac:dyDescent="0.3">
      <c r="A5359" s="8" t="s">
        <v>10375</v>
      </c>
      <c r="B5359" s="4" t="s">
        <v>20700</v>
      </c>
      <c r="C5359" s="5" t="s">
        <v>20701</v>
      </c>
      <c r="D5359" s="5" t="s">
        <v>3260</v>
      </c>
      <c r="E5359" s="4" t="s">
        <v>16</v>
      </c>
    </row>
    <row r="5360" spans="1:5" ht="57.6" x14ac:dyDescent="0.3">
      <c r="A5360" s="8" t="s">
        <v>10376</v>
      </c>
      <c r="B5360" s="4" t="s">
        <v>20702</v>
      </c>
      <c r="C5360" s="5" t="s">
        <v>20703</v>
      </c>
      <c r="D5360" s="5" t="s">
        <v>3261</v>
      </c>
      <c r="E5360" s="4" t="s">
        <v>52</v>
      </c>
    </row>
    <row r="5361" spans="1:5" ht="43.2" x14ac:dyDescent="0.3">
      <c r="A5361" s="8" t="s">
        <v>10377</v>
      </c>
      <c r="B5361" s="4" t="s">
        <v>20704</v>
      </c>
      <c r="C5361" s="5" t="s">
        <v>20705</v>
      </c>
      <c r="D5361" s="5" t="s">
        <v>44</v>
      </c>
      <c r="E5361" s="4" t="s">
        <v>16</v>
      </c>
    </row>
    <row r="5362" spans="1:5" ht="43.2" x14ac:dyDescent="0.3">
      <c r="A5362" s="8" t="s">
        <v>10378</v>
      </c>
      <c r="B5362" s="4" t="s">
        <v>20706</v>
      </c>
      <c r="C5362" s="5" t="s">
        <v>20707</v>
      </c>
      <c r="D5362" s="5" t="s">
        <v>3262</v>
      </c>
      <c r="E5362" s="4" t="s">
        <v>16</v>
      </c>
    </row>
    <row r="5363" spans="1:5" ht="43.2" x14ac:dyDescent="0.3">
      <c r="A5363" s="8" t="s">
        <v>10379</v>
      </c>
      <c r="B5363" s="4" t="s">
        <v>20708</v>
      </c>
      <c r="C5363" s="5" t="s">
        <v>20709</v>
      </c>
      <c r="D5363" s="5" t="s">
        <v>3263</v>
      </c>
      <c r="E5363" s="4" t="s">
        <v>16</v>
      </c>
    </row>
    <row r="5364" spans="1:5" ht="57.6" x14ac:dyDescent="0.3">
      <c r="A5364" s="8" t="s">
        <v>10380</v>
      </c>
      <c r="B5364" s="4" t="s">
        <v>20710</v>
      </c>
      <c r="C5364" s="5" t="s">
        <v>20711</v>
      </c>
      <c r="D5364" s="5" t="s">
        <v>3264</v>
      </c>
      <c r="E5364" s="4" t="s">
        <v>16</v>
      </c>
    </row>
    <row r="5365" spans="1:5" ht="57.6" x14ac:dyDescent="0.3">
      <c r="A5365" s="8" t="s">
        <v>10381</v>
      </c>
      <c r="B5365" s="4" t="s">
        <v>20712</v>
      </c>
      <c r="C5365" s="5" t="s">
        <v>20713</v>
      </c>
      <c r="D5365" s="5" t="s">
        <v>3223</v>
      </c>
      <c r="E5365" s="4" t="s">
        <v>16</v>
      </c>
    </row>
    <row r="5366" spans="1:5" ht="57.6" x14ac:dyDescent="0.3">
      <c r="A5366" s="8" t="s">
        <v>10382</v>
      </c>
      <c r="B5366" s="4" t="s">
        <v>20714</v>
      </c>
      <c r="C5366" s="5" t="s">
        <v>20715</v>
      </c>
      <c r="D5366" s="5" t="s">
        <v>3224</v>
      </c>
      <c r="E5366" s="4" t="s">
        <v>16</v>
      </c>
    </row>
    <row r="5367" spans="1:5" ht="43.2" x14ac:dyDescent="0.3">
      <c r="A5367" s="8" t="s">
        <v>10383</v>
      </c>
      <c r="B5367" s="4" t="s">
        <v>20716</v>
      </c>
      <c r="C5367" s="5" t="s">
        <v>46547</v>
      </c>
      <c r="D5367" s="5" t="s">
        <v>3265</v>
      </c>
      <c r="E5367" s="4" t="s">
        <v>16</v>
      </c>
    </row>
    <row r="5368" spans="1:5" ht="43.2" x14ac:dyDescent="0.3">
      <c r="A5368" s="8" t="s">
        <v>10384</v>
      </c>
      <c r="B5368" s="4" t="s">
        <v>20716</v>
      </c>
      <c r="C5368" s="5" t="s">
        <v>46547</v>
      </c>
      <c r="D5368" s="5" t="s">
        <v>2906</v>
      </c>
      <c r="E5368" s="4" t="s">
        <v>1770</v>
      </c>
    </row>
    <row r="5369" spans="1:5" ht="43.2" x14ac:dyDescent="0.3">
      <c r="A5369" s="8" t="s">
        <v>10385</v>
      </c>
      <c r="B5369" s="4" t="s">
        <v>20716</v>
      </c>
      <c r="C5369" s="5" t="s">
        <v>46547</v>
      </c>
      <c r="D5369" s="5" t="s">
        <v>17</v>
      </c>
      <c r="E5369" s="4" t="s">
        <v>868</v>
      </c>
    </row>
    <row r="5370" spans="1:5" ht="57.6" x14ac:dyDescent="0.3">
      <c r="A5370" s="8" t="s">
        <v>10386</v>
      </c>
      <c r="B5370" s="4" t="s">
        <v>20717</v>
      </c>
      <c r="C5370" s="5" t="s">
        <v>20718</v>
      </c>
      <c r="D5370" s="5" t="s">
        <v>3227</v>
      </c>
      <c r="E5370" s="4" t="s">
        <v>52</v>
      </c>
    </row>
    <row r="5371" spans="1:5" ht="115.2" x14ac:dyDescent="0.3">
      <c r="A5371" s="8" t="s">
        <v>10387</v>
      </c>
      <c r="B5371" s="4" t="s">
        <v>20719</v>
      </c>
      <c r="C5371" s="5" t="s">
        <v>20720</v>
      </c>
      <c r="D5371" s="5" t="s">
        <v>3266</v>
      </c>
      <c r="E5371" s="4" t="s">
        <v>52</v>
      </c>
    </row>
    <row r="5372" spans="1:5" ht="57.6" x14ac:dyDescent="0.3">
      <c r="A5372" s="8" t="s">
        <v>10388</v>
      </c>
      <c r="B5372" s="4" t="s">
        <v>20719</v>
      </c>
      <c r="C5372" s="5" t="s">
        <v>20720</v>
      </c>
      <c r="D5372" s="5" t="s">
        <v>2906</v>
      </c>
      <c r="E5372" s="4" t="s">
        <v>52</v>
      </c>
    </row>
    <row r="5373" spans="1:5" ht="57.6" x14ac:dyDescent="0.3">
      <c r="A5373" s="8" t="s">
        <v>10389</v>
      </c>
      <c r="B5373" s="4" t="s">
        <v>20719</v>
      </c>
      <c r="C5373" s="5" t="s">
        <v>20720</v>
      </c>
      <c r="D5373" s="5" t="s">
        <v>17</v>
      </c>
      <c r="E5373" s="4" t="s">
        <v>52</v>
      </c>
    </row>
    <row r="5374" spans="1:5" ht="72" x14ac:dyDescent="0.3">
      <c r="A5374" s="8" t="s">
        <v>10390</v>
      </c>
      <c r="B5374" s="4" t="s">
        <v>20721</v>
      </c>
      <c r="C5374" s="5" t="s">
        <v>46548</v>
      </c>
      <c r="D5374" s="5" t="s">
        <v>3267</v>
      </c>
      <c r="E5374" s="4" t="s">
        <v>455</v>
      </c>
    </row>
    <row r="5375" spans="1:5" ht="72" x14ac:dyDescent="0.3">
      <c r="A5375" s="8" t="s">
        <v>10391</v>
      </c>
      <c r="B5375" s="4" t="s">
        <v>20721</v>
      </c>
      <c r="C5375" s="5" t="s">
        <v>46548</v>
      </c>
      <c r="D5375" s="5" t="s">
        <v>17</v>
      </c>
      <c r="E5375" s="4" t="s">
        <v>347</v>
      </c>
    </row>
    <row r="5376" spans="1:5" ht="43.2" x14ac:dyDescent="0.3">
      <c r="A5376" s="8" t="s">
        <v>10392</v>
      </c>
      <c r="B5376" s="4" t="s">
        <v>20723</v>
      </c>
      <c r="C5376" s="5" t="s">
        <v>20722</v>
      </c>
      <c r="D5376" s="5" t="s">
        <v>17</v>
      </c>
      <c r="E5376" s="4" t="s">
        <v>347</v>
      </c>
    </row>
    <row r="5377" spans="1:5" ht="100.8" x14ac:dyDescent="0.3">
      <c r="A5377" s="8" t="s">
        <v>10393</v>
      </c>
      <c r="B5377" s="4" t="s">
        <v>20724</v>
      </c>
      <c r="C5377" s="5" t="s">
        <v>46549</v>
      </c>
      <c r="D5377" s="5" t="s">
        <v>3268</v>
      </c>
      <c r="E5377" s="4" t="s">
        <v>455</v>
      </c>
    </row>
    <row r="5378" spans="1:5" ht="72" x14ac:dyDescent="0.3">
      <c r="A5378" s="8" t="s">
        <v>10394</v>
      </c>
      <c r="B5378" s="4" t="s">
        <v>20724</v>
      </c>
      <c r="C5378" s="5" t="s">
        <v>46549</v>
      </c>
      <c r="D5378" s="5" t="s">
        <v>3269</v>
      </c>
      <c r="E5378" s="4" t="s">
        <v>16</v>
      </c>
    </row>
    <row r="5379" spans="1:5" ht="72" x14ac:dyDescent="0.3">
      <c r="A5379" s="8" t="s">
        <v>10395</v>
      </c>
      <c r="B5379" s="4" t="s">
        <v>20724</v>
      </c>
      <c r="C5379" s="5" t="s">
        <v>46549</v>
      </c>
      <c r="D5379" s="5" t="s">
        <v>17</v>
      </c>
      <c r="E5379" s="4" t="s">
        <v>347</v>
      </c>
    </row>
    <row r="5380" spans="1:5" ht="100.8" x14ac:dyDescent="0.3">
      <c r="A5380" s="8" t="s">
        <v>10396</v>
      </c>
      <c r="B5380" s="4" t="s">
        <v>20726</v>
      </c>
      <c r="C5380" s="5" t="s">
        <v>20725</v>
      </c>
      <c r="D5380" s="5" t="s">
        <v>3268</v>
      </c>
      <c r="E5380" s="4" t="s">
        <v>16</v>
      </c>
    </row>
    <row r="5381" spans="1:5" ht="57.6" x14ac:dyDescent="0.3">
      <c r="A5381" s="8" t="s">
        <v>10397</v>
      </c>
      <c r="B5381" s="4" t="s">
        <v>20726</v>
      </c>
      <c r="C5381" s="5" t="s">
        <v>20725</v>
      </c>
      <c r="D5381" s="5" t="s">
        <v>3270</v>
      </c>
      <c r="E5381" s="4" t="s">
        <v>16</v>
      </c>
    </row>
    <row r="5382" spans="1:5" ht="57.6" x14ac:dyDescent="0.3">
      <c r="A5382" s="8" t="s">
        <v>10398</v>
      </c>
      <c r="B5382" s="4" t="s">
        <v>20726</v>
      </c>
      <c r="C5382" s="5" t="s">
        <v>20725</v>
      </c>
      <c r="D5382" s="5" t="s">
        <v>17</v>
      </c>
      <c r="E5382" s="4" t="s">
        <v>347</v>
      </c>
    </row>
    <row r="5383" spans="1:5" ht="100.8" x14ac:dyDescent="0.3">
      <c r="A5383" s="8" t="s">
        <v>10399</v>
      </c>
      <c r="B5383" s="4" t="s">
        <v>20727</v>
      </c>
      <c r="C5383" s="5" t="s">
        <v>46550</v>
      </c>
      <c r="D5383" s="5" t="s">
        <v>3271</v>
      </c>
      <c r="E5383" s="4" t="s">
        <v>16</v>
      </c>
    </row>
    <row r="5384" spans="1:5" ht="72" x14ac:dyDescent="0.3">
      <c r="A5384" s="8" t="s">
        <v>10400</v>
      </c>
      <c r="B5384" s="4" t="s">
        <v>20727</v>
      </c>
      <c r="C5384" s="5" t="s">
        <v>46550</v>
      </c>
      <c r="D5384" s="5" t="s">
        <v>17</v>
      </c>
      <c r="E5384" s="4" t="s">
        <v>347</v>
      </c>
    </row>
    <row r="5385" spans="1:5" ht="100.8" x14ac:dyDescent="0.3">
      <c r="A5385" s="8" t="s">
        <v>10401</v>
      </c>
      <c r="B5385" s="4" t="s">
        <v>20728</v>
      </c>
      <c r="C5385" s="5" t="s">
        <v>46551</v>
      </c>
      <c r="D5385" s="5" t="s">
        <v>3271</v>
      </c>
      <c r="E5385" s="4" t="s">
        <v>16</v>
      </c>
    </row>
    <row r="5386" spans="1:5" ht="72" x14ac:dyDescent="0.3">
      <c r="A5386" s="8" t="s">
        <v>10402</v>
      </c>
      <c r="B5386" s="4" t="s">
        <v>20728</v>
      </c>
      <c r="C5386" s="5" t="s">
        <v>46551</v>
      </c>
      <c r="D5386" s="5" t="s">
        <v>3272</v>
      </c>
      <c r="E5386" s="4" t="s">
        <v>16</v>
      </c>
    </row>
    <row r="5387" spans="1:5" ht="72" x14ac:dyDescent="0.3">
      <c r="A5387" s="8" t="s">
        <v>10403</v>
      </c>
      <c r="B5387" s="4" t="s">
        <v>20728</v>
      </c>
      <c r="C5387" s="5" t="s">
        <v>46551</v>
      </c>
      <c r="D5387" s="5" t="s">
        <v>3273</v>
      </c>
      <c r="E5387" s="4" t="s">
        <v>347</v>
      </c>
    </row>
    <row r="5388" spans="1:5" ht="72" x14ac:dyDescent="0.3">
      <c r="A5388" s="8" t="s">
        <v>10404</v>
      </c>
      <c r="B5388" s="4" t="s">
        <v>20728</v>
      </c>
      <c r="C5388" s="5" t="s">
        <v>46551</v>
      </c>
      <c r="D5388" s="5" t="s">
        <v>17</v>
      </c>
      <c r="E5388" s="4" t="s">
        <v>1770</v>
      </c>
    </row>
    <row r="5389" spans="1:5" ht="57.6" x14ac:dyDescent="0.3">
      <c r="A5389" s="8" t="s">
        <v>10405</v>
      </c>
      <c r="B5389" s="4" t="s">
        <v>20729</v>
      </c>
      <c r="C5389" s="5" t="s">
        <v>46552</v>
      </c>
      <c r="D5389" s="5" t="s">
        <v>2196</v>
      </c>
      <c r="E5389" s="4" t="s">
        <v>16</v>
      </c>
    </row>
    <row r="5390" spans="1:5" ht="57.6" x14ac:dyDescent="0.3">
      <c r="A5390" s="8" t="s">
        <v>10406</v>
      </c>
      <c r="B5390" s="4" t="s">
        <v>20729</v>
      </c>
      <c r="C5390" s="5" t="s">
        <v>46552</v>
      </c>
      <c r="D5390" s="5" t="s">
        <v>44</v>
      </c>
      <c r="E5390" s="4" t="s">
        <v>455</v>
      </c>
    </row>
    <row r="5391" spans="1:5" ht="57.6" x14ac:dyDescent="0.3">
      <c r="A5391" s="8" t="s">
        <v>10407</v>
      </c>
      <c r="B5391" s="4" t="s">
        <v>20730</v>
      </c>
      <c r="C5391" s="5" t="s">
        <v>46553</v>
      </c>
      <c r="D5391" s="5" t="s">
        <v>2196</v>
      </c>
      <c r="E5391" s="4" t="s">
        <v>16</v>
      </c>
    </row>
    <row r="5392" spans="1:5" ht="57.6" x14ac:dyDescent="0.3">
      <c r="A5392" s="8" t="s">
        <v>10408</v>
      </c>
      <c r="B5392" s="4" t="s">
        <v>20730</v>
      </c>
      <c r="C5392" s="5" t="s">
        <v>46553</v>
      </c>
      <c r="D5392" s="5" t="s">
        <v>44</v>
      </c>
      <c r="E5392" s="4" t="s">
        <v>347</v>
      </c>
    </row>
    <row r="5393" spans="1:5" ht="100.8" x14ac:dyDescent="0.3">
      <c r="A5393" s="8" t="s">
        <v>10409</v>
      </c>
      <c r="B5393" s="4" t="s">
        <v>20731</v>
      </c>
      <c r="C5393" s="5" t="s">
        <v>20732</v>
      </c>
      <c r="D5393" s="5" t="s">
        <v>3274</v>
      </c>
      <c r="E5393" s="4" t="s">
        <v>347</v>
      </c>
    </row>
    <row r="5394" spans="1:5" ht="86.4" x14ac:dyDescent="0.3">
      <c r="A5394" s="8" t="s">
        <v>10410</v>
      </c>
      <c r="B5394" s="4" t="s">
        <v>20733</v>
      </c>
      <c r="C5394" s="5" t="s">
        <v>46554</v>
      </c>
      <c r="D5394" s="5" t="s">
        <v>2196</v>
      </c>
      <c r="E5394" s="4" t="s">
        <v>16</v>
      </c>
    </row>
    <row r="5395" spans="1:5" ht="86.4" x14ac:dyDescent="0.3">
      <c r="A5395" s="8" t="s">
        <v>10411</v>
      </c>
      <c r="B5395" s="4" t="s">
        <v>20733</v>
      </c>
      <c r="C5395" s="5" t="s">
        <v>46554</v>
      </c>
      <c r="D5395" s="5" t="s">
        <v>3275</v>
      </c>
      <c r="E5395" s="4" t="s">
        <v>16</v>
      </c>
    </row>
    <row r="5396" spans="1:5" ht="86.4" x14ac:dyDescent="0.3">
      <c r="A5396" s="8" t="s">
        <v>10412</v>
      </c>
      <c r="B5396" s="4" t="s">
        <v>20733</v>
      </c>
      <c r="C5396" s="5" t="s">
        <v>46554</v>
      </c>
      <c r="D5396" s="5" t="s">
        <v>3276</v>
      </c>
      <c r="E5396" s="4" t="s">
        <v>16</v>
      </c>
    </row>
    <row r="5397" spans="1:5" ht="86.4" x14ac:dyDescent="0.3">
      <c r="A5397" s="8" t="s">
        <v>10413</v>
      </c>
      <c r="B5397" s="4" t="s">
        <v>20733</v>
      </c>
      <c r="C5397" s="5" t="s">
        <v>46554</v>
      </c>
      <c r="D5397" s="5" t="s">
        <v>17</v>
      </c>
      <c r="E5397" s="4" t="s">
        <v>347</v>
      </c>
    </row>
    <row r="5398" spans="1:5" ht="86.4" x14ac:dyDescent="0.3">
      <c r="A5398" s="8" t="s">
        <v>10414</v>
      </c>
      <c r="B5398" s="4" t="s">
        <v>20734</v>
      </c>
      <c r="C5398" s="5" t="s">
        <v>20735</v>
      </c>
      <c r="D5398" s="5" t="s">
        <v>3277</v>
      </c>
      <c r="E5398" s="4" t="s">
        <v>16</v>
      </c>
    </row>
    <row r="5399" spans="1:5" ht="43.2" x14ac:dyDescent="0.3">
      <c r="A5399" s="8" t="s">
        <v>10415</v>
      </c>
      <c r="B5399" s="4" t="s">
        <v>20736</v>
      </c>
      <c r="C5399" s="5" t="s">
        <v>46555</v>
      </c>
      <c r="D5399" s="5" t="s">
        <v>3278</v>
      </c>
      <c r="E5399" s="4" t="s">
        <v>347</v>
      </c>
    </row>
    <row r="5400" spans="1:5" ht="43.2" x14ac:dyDescent="0.3">
      <c r="A5400" s="8" t="s">
        <v>10416</v>
      </c>
      <c r="B5400" s="4" t="s">
        <v>20736</v>
      </c>
      <c r="C5400" s="5" t="s">
        <v>46555</v>
      </c>
      <c r="D5400" s="5" t="s">
        <v>17</v>
      </c>
      <c r="E5400" s="4" t="s">
        <v>52</v>
      </c>
    </row>
    <row r="5401" spans="1:5" ht="43.2" x14ac:dyDescent="0.3">
      <c r="A5401" s="8" t="s">
        <v>10417</v>
      </c>
      <c r="B5401" s="4" t="s">
        <v>20737</v>
      </c>
      <c r="C5401" s="5" t="s">
        <v>46556</v>
      </c>
      <c r="D5401" s="5" t="s">
        <v>3279</v>
      </c>
      <c r="E5401" s="4" t="s">
        <v>52</v>
      </c>
    </row>
    <row r="5402" spans="1:5" ht="72" x14ac:dyDescent="0.3">
      <c r="A5402" s="8" t="s">
        <v>10418</v>
      </c>
      <c r="B5402" s="4" t="s">
        <v>20737</v>
      </c>
      <c r="C5402" s="5" t="s">
        <v>46556</v>
      </c>
      <c r="D5402" s="5" t="s">
        <v>3280</v>
      </c>
      <c r="E5402" s="4" t="s">
        <v>16</v>
      </c>
    </row>
    <row r="5403" spans="1:5" ht="43.2" x14ac:dyDescent="0.3">
      <c r="A5403" s="8" t="s">
        <v>10419</v>
      </c>
      <c r="B5403" s="4" t="s">
        <v>20737</v>
      </c>
      <c r="C5403" s="5" t="s">
        <v>46556</v>
      </c>
      <c r="D5403" s="5" t="s">
        <v>3278</v>
      </c>
      <c r="E5403" s="4" t="s">
        <v>347</v>
      </c>
    </row>
    <row r="5404" spans="1:5" ht="43.2" x14ac:dyDescent="0.3">
      <c r="A5404" s="8" t="s">
        <v>10420</v>
      </c>
      <c r="B5404" s="4" t="s">
        <v>20737</v>
      </c>
      <c r="C5404" s="5" t="s">
        <v>46556</v>
      </c>
      <c r="D5404" s="5" t="s">
        <v>17</v>
      </c>
      <c r="E5404" s="4" t="s">
        <v>1770</v>
      </c>
    </row>
    <row r="5405" spans="1:5" ht="86.4" x14ac:dyDescent="0.3">
      <c r="A5405" s="8" t="s">
        <v>10421</v>
      </c>
      <c r="B5405" s="4" t="s">
        <v>20738</v>
      </c>
      <c r="C5405" s="5" t="s">
        <v>20739</v>
      </c>
      <c r="D5405" s="5" t="s">
        <v>3281</v>
      </c>
      <c r="E5405" s="4" t="s">
        <v>52</v>
      </c>
    </row>
    <row r="5406" spans="1:5" ht="187.2" x14ac:dyDescent="0.3">
      <c r="A5406" s="8" t="s">
        <v>10422</v>
      </c>
      <c r="B5406" s="4" t="s">
        <v>20740</v>
      </c>
      <c r="C5406" s="5" t="s">
        <v>20741</v>
      </c>
      <c r="D5406" s="5" t="s">
        <v>3282</v>
      </c>
      <c r="E5406" s="4" t="s">
        <v>1770</v>
      </c>
    </row>
    <row r="5407" spans="1:5" ht="158.4" x14ac:dyDescent="0.3">
      <c r="A5407" s="8" t="s">
        <v>10423</v>
      </c>
      <c r="B5407" s="4" t="s">
        <v>20742</v>
      </c>
      <c r="C5407" s="5" t="s">
        <v>20743</v>
      </c>
      <c r="D5407" s="5" t="s">
        <v>3283</v>
      </c>
      <c r="E5407" s="4" t="s">
        <v>16</v>
      </c>
    </row>
    <row r="5408" spans="1:5" ht="158.4" x14ac:dyDescent="0.3">
      <c r="A5408" s="8" t="s">
        <v>10424</v>
      </c>
      <c r="B5408" s="4" t="s">
        <v>20742</v>
      </c>
      <c r="C5408" s="5" t="s">
        <v>20743</v>
      </c>
      <c r="D5408" s="5" t="s">
        <v>17</v>
      </c>
      <c r="E5408" s="4" t="s">
        <v>1770</v>
      </c>
    </row>
    <row r="5409" spans="1:5" ht="187.2" x14ac:dyDescent="0.3">
      <c r="A5409" s="8" t="s">
        <v>10425</v>
      </c>
      <c r="B5409" s="4" t="s">
        <v>20744</v>
      </c>
      <c r="C5409" s="5" t="s">
        <v>20745</v>
      </c>
      <c r="D5409" s="5" t="s">
        <v>3284</v>
      </c>
      <c r="E5409" s="4" t="s">
        <v>24</v>
      </c>
    </row>
    <row r="5410" spans="1:5" ht="144" x14ac:dyDescent="0.3">
      <c r="A5410" s="8" t="s">
        <v>10426</v>
      </c>
      <c r="B5410" s="4" t="s">
        <v>20746</v>
      </c>
      <c r="C5410" s="5" t="s">
        <v>20747</v>
      </c>
      <c r="D5410" s="5" t="s">
        <v>3285</v>
      </c>
      <c r="E5410" s="4" t="s">
        <v>24</v>
      </c>
    </row>
    <row r="5411" spans="1:5" ht="144" x14ac:dyDescent="0.3">
      <c r="A5411" s="8" t="s">
        <v>10427</v>
      </c>
      <c r="B5411" s="4" t="s">
        <v>20748</v>
      </c>
      <c r="C5411" s="5" t="s">
        <v>20749</v>
      </c>
      <c r="D5411" s="5" t="s">
        <v>3286</v>
      </c>
      <c r="E5411" s="4" t="s">
        <v>16</v>
      </c>
    </row>
    <row r="5412" spans="1:5" ht="144" x14ac:dyDescent="0.3">
      <c r="A5412" s="8" t="s">
        <v>10428</v>
      </c>
      <c r="B5412" s="4" t="s">
        <v>20748</v>
      </c>
      <c r="C5412" s="5" t="s">
        <v>20749</v>
      </c>
      <c r="D5412" s="5" t="s">
        <v>17</v>
      </c>
      <c r="E5412" s="4" t="s">
        <v>24</v>
      </c>
    </row>
    <row r="5413" spans="1:5" ht="72" x14ac:dyDescent="0.3">
      <c r="A5413" s="8" t="s">
        <v>10429</v>
      </c>
      <c r="B5413" s="4" t="s">
        <v>20750</v>
      </c>
      <c r="C5413" s="5" t="s">
        <v>46557</v>
      </c>
      <c r="D5413" s="5" t="s">
        <v>3287</v>
      </c>
      <c r="E5413" s="4" t="s">
        <v>15</v>
      </c>
    </row>
    <row r="5414" spans="1:5" ht="72" x14ac:dyDescent="0.3">
      <c r="A5414" s="8" t="s">
        <v>10430</v>
      </c>
      <c r="B5414" s="4" t="s">
        <v>20750</v>
      </c>
      <c r="C5414" s="5" t="s">
        <v>46557</v>
      </c>
      <c r="D5414" s="5" t="s">
        <v>17</v>
      </c>
      <c r="E5414" s="4" t="s">
        <v>868</v>
      </c>
    </row>
    <row r="5415" spans="1:5" ht="57.6" x14ac:dyDescent="0.3">
      <c r="A5415" s="8" t="s">
        <v>10431</v>
      </c>
      <c r="B5415" s="4" t="s">
        <v>20751</v>
      </c>
      <c r="C5415" s="5" t="s">
        <v>20752</v>
      </c>
      <c r="D5415" s="5" t="s">
        <v>3288</v>
      </c>
      <c r="E5415" s="4" t="s">
        <v>347</v>
      </c>
    </row>
    <row r="5416" spans="1:5" ht="57.6" x14ac:dyDescent="0.3">
      <c r="A5416" s="8" t="s">
        <v>10432</v>
      </c>
      <c r="B5416" s="4" t="s">
        <v>20753</v>
      </c>
      <c r="C5416" s="5" t="s">
        <v>20754</v>
      </c>
      <c r="D5416" s="5" t="s">
        <v>17</v>
      </c>
      <c r="E5416" s="4" t="s">
        <v>347</v>
      </c>
    </row>
    <row r="5417" spans="1:5" ht="129.6" x14ac:dyDescent="0.3">
      <c r="A5417" s="8" t="s">
        <v>10433</v>
      </c>
      <c r="B5417" s="4" t="s">
        <v>20755</v>
      </c>
      <c r="C5417" s="5" t="s">
        <v>20756</v>
      </c>
      <c r="D5417" s="5" t="s">
        <v>3244</v>
      </c>
      <c r="E5417" s="4" t="s">
        <v>24</v>
      </c>
    </row>
    <row r="5418" spans="1:5" ht="100.8" x14ac:dyDescent="0.3">
      <c r="A5418" s="8" t="s">
        <v>10434</v>
      </c>
      <c r="B5418" s="4" t="s">
        <v>20757</v>
      </c>
      <c r="C5418" s="5" t="s">
        <v>20758</v>
      </c>
      <c r="D5418" s="5" t="s">
        <v>3245</v>
      </c>
      <c r="E5418" s="4" t="s">
        <v>24</v>
      </c>
    </row>
    <row r="5419" spans="1:5" ht="72" x14ac:dyDescent="0.3">
      <c r="A5419" s="8" t="s">
        <v>10435</v>
      </c>
      <c r="B5419" s="4" t="s">
        <v>20759</v>
      </c>
      <c r="C5419" s="5" t="s">
        <v>46558</v>
      </c>
      <c r="D5419" s="5" t="s">
        <v>3289</v>
      </c>
      <c r="E5419" s="4" t="s">
        <v>16</v>
      </c>
    </row>
    <row r="5420" spans="1:5" ht="72" x14ac:dyDescent="0.3">
      <c r="A5420" s="8" t="s">
        <v>10436</v>
      </c>
      <c r="B5420" s="4" t="s">
        <v>20759</v>
      </c>
      <c r="C5420" s="5" t="s">
        <v>46558</v>
      </c>
      <c r="D5420" s="5" t="s">
        <v>2196</v>
      </c>
      <c r="E5420" s="4" t="s">
        <v>16</v>
      </c>
    </row>
    <row r="5421" spans="1:5" ht="72" x14ac:dyDescent="0.3">
      <c r="A5421" s="8" t="s">
        <v>10437</v>
      </c>
      <c r="B5421" s="4" t="s">
        <v>20759</v>
      </c>
      <c r="C5421" s="5" t="s">
        <v>46558</v>
      </c>
      <c r="D5421" s="5" t="s">
        <v>17</v>
      </c>
      <c r="E5421" s="4" t="s">
        <v>24</v>
      </c>
    </row>
    <row r="5422" spans="1:5" ht="72" x14ac:dyDescent="0.3">
      <c r="A5422" s="8" t="s">
        <v>10438</v>
      </c>
      <c r="B5422" s="4" t="s">
        <v>20760</v>
      </c>
      <c r="C5422" s="5" t="s">
        <v>20761</v>
      </c>
      <c r="D5422" s="5" t="s">
        <v>3290</v>
      </c>
      <c r="E5422" s="4" t="s">
        <v>24</v>
      </c>
    </row>
    <row r="5423" spans="1:5" ht="57.6" x14ac:dyDescent="0.3">
      <c r="A5423" s="8" t="s">
        <v>10439</v>
      </c>
      <c r="B5423" s="4" t="s">
        <v>20762</v>
      </c>
      <c r="C5423" s="5" t="s">
        <v>20763</v>
      </c>
      <c r="D5423" s="5" t="s">
        <v>3248</v>
      </c>
      <c r="E5423" s="4" t="s">
        <v>347</v>
      </c>
    </row>
    <row r="5424" spans="1:5" ht="57.6" x14ac:dyDescent="0.3">
      <c r="A5424" s="8" t="s">
        <v>10440</v>
      </c>
      <c r="B5424" s="4" t="s">
        <v>20762</v>
      </c>
      <c r="C5424" s="5" t="s">
        <v>20763</v>
      </c>
      <c r="D5424" s="5" t="s">
        <v>3291</v>
      </c>
      <c r="E5424" s="4" t="s">
        <v>16</v>
      </c>
    </row>
    <row r="5425" spans="1:5" ht="57.6" x14ac:dyDescent="0.3">
      <c r="A5425" s="8" t="s">
        <v>10441</v>
      </c>
      <c r="B5425" s="4" t="s">
        <v>20762</v>
      </c>
      <c r="C5425" s="5" t="s">
        <v>20763</v>
      </c>
      <c r="D5425" s="5" t="s">
        <v>3292</v>
      </c>
      <c r="E5425" s="4" t="s">
        <v>16</v>
      </c>
    </row>
    <row r="5426" spans="1:5" ht="57.6" x14ac:dyDescent="0.3">
      <c r="A5426" s="8" t="s">
        <v>10442</v>
      </c>
      <c r="B5426" s="4" t="s">
        <v>20762</v>
      </c>
      <c r="C5426" s="5" t="s">
        <v>20763</v>
      </c>
      <c r="D5426" s="5" t="s">
        <v>3293</v>
      </c>
      <c r="E5426" s="4" t="s">
        <v>16</v>
      </c>
    </row>
    <row r="5427" spans="1:5" ht="57.6" x14ac:dyDescent="0.3">
      <c r="A5427" s="8" t="s">
        <v>10443</v>
      </c>
      <c r="B5427" s="4" t="s">
        <v>20762</v>
      </c>
      <c r="C5427" s="5" t="s">
        <v>20763</v>
      </c>
      <c r="D5427" s="5" t="s">
        <v>3294</v>
      </c>
      <c r="E5427" s="4" t="s">
        <v>16</v>
      </c>
    </row>
    <row r="5428" spans="1:5" ht="57.6" x14ac:dyDescent="0.3">
      <c r="A5428" s="8" t="s">
        <v>10444</v>
      </c>
      <c r="B5428" s="4" t="s">
        <v>20762</v>
      </c>
      <c r="C5428" s="5" t="s">
        <v>20763</v>
      </c>
      <c r="D5428" s="5" t="s">
        <v>3295</v>
      </c>
      <c r="E5428" s="4" t="s">
        <v>24</v>
      </c>
    </row>
    <row r="5429" spans="1:5" ht="57.6" x14ac:dyDescent="0.3">
      <c r="A5429" s="8" t="s">
        <v>10445</v>
      </c>
      <c r="B5429" s="4" t="s">
        <v>20762</v>
      </c>
      <c r="C5429" s="5" t="s">
        <v>20763</v>
      </c>
      <c r="D5429" s="5" t="s">
        <v>3296</v>
      </c>
      <c r="E5429" s="4" t="s">
        <v>24</v>
      </c>
    </row>
    <row r="5430" spans="1:5" ht="57.6" x14ac:dyDescent="0.3">
      <c r="A5430" s="8" t="s">
        <v>10446</v>
      </c>
      <c r="B5430" s="4" t="s">
        <v>20762</v>
      </c>
      <c r="C5430" s="5" t="s">
        <v>20763</v>
      </c>
      <c r="D5430" s="5" t="s">
        <v>3297</v>
      </c>
      <c r="E5430" s="4" t="s">
        <v>16</v>
      </c>
    </row>
    <row r="5431" spans="1:5" ht="57.6" x14ac:dyDescent="0.3">
      <c r="A5431" s="8" t="s">
        <v>10447</v>
      </c>
      <c r="B5431" s="4" t="s">
        <v>20762</v>
      </c>
      <c r="C5431" s="5" t="s">
        <v>20763</v>
      </c>
      <c r="D5431" s="5" t="s">
        <v>3298</v>
      </c>
      <c r="E5431" s="4" t="s">
        <v>16</v>
      </c>
    </row>
    <row r="5432" spans="1:5" ht="57.6" x14ac:dyDescent="0.3">
      <c r="A5432" s="8" t="s">
        <v>10448</v>
      </c>
      <c r="B5432" s="4" t="s">
        <v>20762</v>
      </c>
      <c r="C5432" s="5" t="s">
        <v>20763</v>
      </c>
      <c r="D5432" s="5" t="s">
        <v>3299</v>
      </c>
      <c r="E5432" s="4" t="s">
        <v>455</v>
      </c>
    </row>
    <row r="5433" spans="1:5" ht="57.6" x14ac:dyDescent="0.3">
      <c r="A5433" s="8" t="s">
        <v>10449</v>
      </c>
      <c r="B5433" s="4" t="s">
        <v>20762</v>
      </c>
      <c r="C5433" s="5" t="s">
        <v>20763</v>
      </c>
      <c r="D5433" s="5" t="s">
        <v>3300</v>
      </c>
      <c r="E5433" s="4" t="s">
        <v>16</v>
      </c>
    </row>
    <row r="5434" spans="1:5" ht="57.6" x14ac:dyDescent="0.3">
      <c r="A5434" s="8" t="s">
        <v>10450</v>
      </c>
      <c r="B5434" s="4" t="s">
        <v>20762</v>
      </c>
      <c r="C5434" s="5" t="s">
        <v>20763</v>
      </c>
      <c r="D5434" s="5" t="s">
        <v>2196</v>
      </c>
      <c r="E5434" s="4" t="s">
        <v>16</v>
      </c>
    </row>
    <row r="5435" spans="1:5" ht="57.6" x14ac:dyDescent="0.3">
      <c r="A5435" s="8" t="s">
        <v>10451</v>
      </c>
      <c r="B5435" s="4" t="s">
        <v>20762</v>
      </c>
      <c r="C5435" s="5" t="s">
        <v>20763</v>
      </c>
      <c r="D5435" s="5" t="s">
        <v>3301</v>
      </c>
      <c r="E5435" s="4" t="s">
        <v>868</v>
      </c>
    </row>
    <row r="5436" spans="1:5" ht="100.8" x14ac:dyDescent="0.3">
      <c r="A5436" s="8" t="s">
        <v>10452</v>
      </c>
      <c r="B5436" s="4" t="s">
        <v>20762</v>
      </c>
      <c r="C5436" s="5" t="s">
        <v>20763</v>
      </c>
      <c r="D5436" s="5" t="s">
        <v>3302</v>
      </c>
      <c r="E5436" s="4" t="s">
        <v>455</v>
      </c>
    </row>
    <row r="5437" spans="1:5" ht="57.6" x14ac:dyDescent="0.3">
      <c r="A5437" s="8" t="s">
        <v>10453</v>
      </c>
      <c r="B5437" s="4" t="s">
        <v>20762</v>
      </c>
      <c r="C5437" s="5" t="s">
        <v>20763</v>
      </c>
      <c r="D5437" s="5" t="s">
        <v>3303</v>
      </c>
      <c r="E5437" s="4" t="s">
        <v>868</v>
      </c>
    </row>
    <row r="5438" spans="1:5" ht="57.6" x14ac:dyDescent="0.3">
      <c r="A5438" s="8" t="s">
        <v>10454</v>
      </c>
      <c r="B5438" s="4" t="s">
        <v>20762</v>
      </c>
      <c r="C5438" s="5" t="s">
        <v>20763</v>
      </c>
      <c r="D5438" s="5" t="s">
        <v>44</v>
      </c>
      <c r="E5438" s="4" t="s">
        <v>52</v>
      </c>
    </row>
    <row r="5439" spans="1:5" ht="43.2" x14ac:dyDescent="0.3">
      <c r="A5439" s="8" t="s">
        <v>10455</v>
      </c>
      <c r="B5439" s="4" t="s">
        <v>20764</v>
      </c>
      <c r="C5439" s="5" t="s">
        <v>20765</v>
      </c>
      <c r="D5439" s="5" t="s">
        <v>3304</v>
      </c>
      <c r="E5439" s="4" t="s">
        <v>16</v>
      </c>
    </row>
    <row r="5440" spans="1:5" ht="57.6" x14ac:dyDescent="0.3">
      <c r="A5440" s="8" t="s">
        <v>10456</v>
      </c>
      <c r="B5440" s="4" t="s">
        <v>20766</v>
      </c>
      <c r="C5440" s="5" t="s">
        <v>20767</v>
      </c>
      <c r="D5440" s="5" t="s">
        <v>3305</v>
      </c>
      <c r="E5440" s="4" t="s">
        <v>16</v>
      </c>
    </row>
    <row r="5441" spans="1:5" ht="43.2" x14ac:dyDescent="0.3">
      <c r="A5441" s="8" t="s">
        <v>10457</v>
      </c>
      <c r="B5441" s="4" t="s">
        <v>20768</v>
      </c>
      <c r="C5441" s="5" t="s">
        <v>20769</v>
      </c>
      <c r="D5441" s="5" t="s">
        <v>17</v>
      </c>
      <c r="E5441" s="4" t="s">
        <v>16</v>
      </c>
    </row>
    <row r="5442" spans="1:5" ht="57.6" x14ac:dyDescent="0.3">
      <c r="A5442" s="8" t="s">
        <v>10458</v>
      </c>
      <c r="B5442" s="4" t="s">
        <v>20770</v>
      </c>
      <c r="C5442" s="5" t="s">
        <v>20771</v>
      </c>
      <c r="D5442" s="5" t="s">
        <v>3306</v>
      </c>
      <c r="E5442" s="4" t="s">
        <v>16</v>
      </c>
    </row>
    <row r="5443" spans="1:5" ht="86.4" x14ac:dyDescent="0.3">
      <c r="A5443" s="8" t="s">
        <v>10459</v>
      </c>
      <c r="B5443" s="4" t="s">
        <v>20772</v>
      </c>
      <c r="C5443" s="5" t="s">
        <v>20773</v>
      </c>
      <c r="D5443" s="5" t="s">
        <v>3307</v>
      </c>
      <c r="E5443" s="4" t="s">
        <v>16</v>
      </c>
    </row>
    <row r="5444" spans="1:5" ht="57.6" x14ac:dyDescent="0.3">
      <c r="A5444" s="8" t="s">
        <v>10460</v>
      </c>
      <c r="B5444" s="4" t="s">
        <v>20774</v>
      </c>
      <c r="C5444" s="5" t="s">
        <v>20775</v>
      </c>
      <c r="D5444" s="5" t="s">
        <v>44</v>
      </c>
      <c r="E5444" s="4" t="s">
        <v>16</v>
      </c>
    </row>
    <row r="5445" spans="1:5" ht="57.6" x14ac:dyDescent="0.3">
      <c r="A5445" s="8" t="s">
        <v>10461</v>
      </c>
      <c r="B5445" s="4" t="s">
        <v>20776</v>
      </c>
      <c r="C5445" s="5" t="s">
        <v>20777</v>
      </c>
      <c r="D5445" s="5" t="s">
        <v>3308</v>
      </c>
      <c r="E5445" s="4" t="s">
        <v>16</v>
      </c>
    </row>
    <row r="5446" spans="1:5" ht="57.6" x14ac:dyDescent="0.3">
      <c r="A5446" s="8" t="s">
        <v>10462</v>
      </c>
      <c r="B5446" s="4" t="s">
        <v>20778</v>
      </c>
      <c r="C5446" s="5" t="s">
        <v>20779</v>
      </c>
      <c r="D5446" s="5" t="s">
        <v>3309</v>
      </c>
      <c r="E5446" s="4" t="s">
        <v>16</v>
      </c>
    </row>
    <row r="5447" spans="1:5" ht="57.6" x14ac:dyDescent="0.3">
      <c r="A5447" s="8" t="s">
        <v>10463</v>
      </c>
      <c r="B5447" s="4" t="s">
        <v>20780</v>
      </c>
      <c r="C5447" s="5" t="s">
        <v>20781</v>
      </c>
      <c r="D5447" s="5" t="s">
        <v>3310</v>
      </c>
      <c r="E5447" s="4" t="s">
        <v>16</v>
      </c>
    </row>
    <row r="5448" spans="1:5" ht="57.6" x14ac:dyDescent="0.3">
      <c r="A5448" s="8" t="s">
        <v>10464</v>
      </c>
      <c r="B5448" s="4" t="s">
        <v>20782</v>
      </c>
      <c r="C5448" s="5" t="s">
        <v>20783</v>
      </c>
      <c r="D5448" s="5" t="s">
        <v>3311</v>
      </c>
      <c r="E5448" s="4" t="s">
        <v>16</v>
      </c>
    </row>
    <row r="5449" spans="1:5" ht="43.2" x14ac:dyDescent="0.3">
      <c r="A5449" s="8" t="s">
        <v>10465</v>
      </c>
      <c r="B5449" s="4" t="s">
        <v>20784</v>
      </c>
      <c r="C5449" s="5" t="s">
        <v>20785</v>
      </c>
      <c r="D5449" s="5" t="s">
        <v>3312</v>
      </c>
      <c r="E5449" s="4" t="s">
        <v>16</v>
      </c>
    </row>
    <row r="5450" spans="1:5" ht="57.6" x14ac:dyDescent="0.3">
      <c r="A5450" s="8" t="s">
        <v>10466</v>
      </c>
      <c r="B5450" s="4" t="s">
        <v>20786</v>
      </c>
      <c r="C5450" s="5" t="s">
        <v>20787</v>
      </c>
      <c r="D5450" s="5" t="s">
        <v>3313</v>
      </c>
      <c r="E5450" s="4" t="s">
        <v>16</v>
      </c>
    </row>
    <row r="5451" spans="1:5" ht="43.2" x14ac:dyDescent="0.3">
      <c r="A5451" s="8" t="s">
        <v>10467</v>
      </c>
      <c r="B5451" s="4" t="s">
        <v>20788</v>
      </c>
      <c r="C5451" s="5" t="s">
        <v>20789</v>
      </c>
      <c r="D5451" s="5" t="s">
        <v>3314</v>
      </c>
      <c r="E5451" s="4" t="s">
        <v>16</v>
      </c>
    </row>
    <row r="5452" spans="1:5" ht="43.2" x14ac:dyDescent="0.3">
      <c r="A5452" s="8" t="s">
        <v>10468</v>
      </c>
      <c r="B5452" s="4" t="s">
        <v>20790</v>
      </c>
      <c r="C5452" s="5" t="s">
        <v>20791</v>
      </c>
      <c r="D5452" s="5" t="s">
        <v>17</v>
      </c>
      <c r="E5452" s="4" t="s">
        <v>16</v>
      </c>
    </row>
    <row r="5453" spans="1:5" ht="57.6" x14ac:dyDescent="0.3">
      <c r="A5453" s="8" t="s">
        <v>10469</v>
      </c>
      <c r="B5453" s="4" t="s">
        <v>20792</v>
      </c>
      <c r="C5453" s="5" t="s">
        <v>20793</v>
      </c>
      <c r="D5453" s="5" t="s">
        <v>3315</v>
      </c>
      <c r="E5453" s="4" t="s">
        <v>16</v>
      </c>
    </row>
    <row r="5454" spans="1:5" ht="43.2" x14ac:dyDescent="0.3">
      <c r="A5454" s="8" t="s">
        <v>10470</v>
      </c>
      <c r="B5454" s="4" t="s">
        <v>20794</v>
      </c>
      <c r="C5454" s="5" t="s">
        <v>20795</v>
      </c>
      <c r="D5454" s="5" t="s">
        <v>3316</v>
      </c>
      <c r="E5454" s="4" t="s">
        <v>16</v>
      </c>
    </row>
    <row r="5455" spans="1:5" ht="57.6" x14ac:dyDescent="0.3">
      <c r="A5455" s="8" t="s">
        <v>10471</v>
      </c>
      <c r="B5455" s="4" t="s">
        <v>20796</v>
      </c>
      <c r="C5455" s="5" t="s">
        <v>20797</v>
      </c>
      <c r="D5455" s="5" t="s">
        <v>3317</v>
      </c>
      <c r="E5455" s="4" t="s">
        <v>16</v>
      </c>
    </row>
    <row r="5456" spans="1:5" ht="43.2" x14ac:dyDescent="0.3">
      <c r="A5456" s="8" t="s">
        <v>10472</v>
      </c>
      <c r="B5456" s="4" t="s">
        <v>20798</v>
      </c>
      <c r="C5456" s="5" t="s">
        <v>20799</v>
      </c>
      <c r="D5456" s="5" t="s">
        <v>3318</v>
      </c>
      <c r="E5456" s="4" t="s">
        <v>16</v>
      </c>
    </row>
    <row r="5457" spans="1:5" ht="43.2" x14ac:dyDescent="0.3">
      <c r="A5457" s="8" t="s">
        <v>10473</v>
      </c>
      <c r="B5457" s="4" t="s">
        <v>20800</v>
      </c>
      <c r="C5457" s="5" t="s">
        <v>20801</v>
      </c>
      <c r="D5457" s="5" t="s">
        <v>3319</v>
      </c>
      <c r="E5457" s="4" t="s">
        <v>16</v>
      </c>
    </row>
    <row r="5458" spans="1:5" ht="57.6" x14ac:dyDescent="0.3">
      <c r="A5458" s="8" t="s">
        <v>10474</v>
      </c>
      <c r="B5458" s="4" t="s">
        <v>20802</v>
      </c>
      <c r="C5458" s="5" t="s">
        <v>20803</v>
      </c>
      <c r="D5458" s="5" t="s">
        <v>3320</v>
      </c>
      <c r="E5458" s="4" t="s">
        <v>16</v>
      </c>
    </row>
    <row r="5459" spans="1:5" ht="57.6" x14ac:dyDescent="0.3">
      <c r="A5459" s="8" t="s">
        <v>10475</v>
      </c>
      <c r="B5459" s="4" t="s">
        <v>20804</v>
      </c>
      <c r="C5459" s="5" t="s">
        <v>20805</v>
      </c>
      <c r="D5459" s="5" t="s">
        <v>3321</v>
      </c>
      <c r="E5459" s="4" t="s">
        <v>16</v>
      </c>
    </row>
    <row r="5460" spans="1:5" ht="57.6" x14ac:dyDescent="0.3">
      <c r="A5460" s="8" t="s">
        <v>10476</v>
      </c>
      <c r="B5460" s="4" t="s">
        <v>20806</v>
      </c>
      <c r="C5460" s="5" t="s">
        <v>46559</v>
      </c>
      <c r="D5460" s="5" t="s">
        <v>3322</v>
      </c>
      <c r="E5460" s="4" t="s">
        <v>16</v>
      </c>
    </row>
    <row r="5461" spans="1:5" ht="72" x14ac:dyDescent="0.3">
      <c r="A5461" s="8" t="s">
        <v>10477</v>
      </c>
      <c r="B5461" s="4" t="s">
        <v>20806</v>
      </c>
      <c r="C5461" s="5" t="s">
        <v>46559</v>
      </c>
      <c r="D5461" s="5" t="s">
        <v>3323</v>
      </c>
      <c r="E5461" s="4" t="s">
        <v>16</v>
      </c>
    </row>
    <row r="5462" spans="1:5" ht="57.6" x14ac:dyDescent="0.3">
      <c r="A5462" s="8" t="s">
        <v>10478</v>
      </c>
      <c r="B5462" s="4" t="s">
        <v>20806</v>
      </c>
      <c r="C5462" s="5" t="s">
        <v>46559</v>
      </c>
      <c r="D5462" s="5" t="s">
        <v>3324</v>
      </c>
      <c r="E5462" s="4" t="s">
        <v>16</v>
      </c>
    </row>
    <row r="5463" spans="1:5" ht="57.6" x14ac:dyDescent="0.3">
      <c r="A5463" s="8" t="s">
        <v>10479</v>
      </c>
      <c r="B5463" s="4" t="s">
        <v>20806</v>
      </c>
      <c r="C5463" s="5" t="s">
        <v>46559</v>
      </c>
      <c r="D5463" s="5" t="s">
        <v>44</v>
      </c>
      <c r="E5463" s="4" t="s">
        <v>24</v>
      </c>
    </row>
    <row r="5464" spans="1:5" ht="57.6" x14ac:dyDescent="0.3">
      <c r="A5464" s="8" t="s">
        <v>10480</v>
      </c>
      <c r="B5464" s="4" t="s">
        <v>20807</v>
      </c>
      <c r="C5464" s="5" t="s">
        <v>20808</v>
      </c>
      <c r="D5464" s="5" t="s">
        <v>2246</v>
      </c>
      <c r="E5464" s="4" t="s">
        <v>16</v>
      </c>
    </row>
    <row r="5465" spans="1:5" ht="43.2" x14ac:dyDescent="0.3">
      <c r="A5465" s="8" t="s">
        <v>10481</v>
      </c>
      <c r="B5465" s="4" t="s">
        <v>20809</v>
      </c>
      <c r="C5465" s="5" t="s">
        <v>20810</v>
      </c>
      <c r="D5465" s="5" t="s">
        <v>17</v>
      </c>
      <c r="E5465" s="4" t="s">
        <v>16</v>
      </c>
    </row>
    <row r="5466" spans="1:5" ht="72" x14ac:dyDescent="0.3">
      <c r="A5466" s="8" t="s">
        <v>10482</v>
      </c>
      <c r="B5466" s="4" t="s">
        <v>20811</v>
      </c>
      <c r="C5466" s="5" t="s">
        <v>20812</v>
      </c>
      <c r="D5466" s="5" t="s">
        <v>2966</v>
      </c>
      <c r="E5466" s="4" t="s">
        <v>16</v>
      </c>
    </row>
    <row r="5467" spans="1:5" ht="100.8" x14ac:dyDescent="0.3">
      <c r="A5467" s="8" t="s">
        <v>10483</v>
      </c>
      <c r="B5467" s="4" t="s">
        <v>20813</v>
      </c>
      <c r="C5467" s="5" t="s">
        <v>20814</v>
      </c>
      <c r="D5467" s="5" t="s">
        <v>3325</v>
      </c>
      <c r="E5467" s="4" t="s">
        <v>16</v>
      </c>
    </row>
    <row r="5468" spans="1:5" ht="100.8" x14ac:dyDescent="0.3">
      <c r="A5468" s="8" t="s">
        <v>10484</v>
      </c>
      <c r="B5468" s="4" t="s">
        <v>20815</v>
      </c>
      <c r="C5468" s="5" t="s">
        <v>20816</v>
      </c>
      <c r="D5468" s="5" t="s">
        <v>3326</v>
      </c>
      <c r="E5468" s="4" t="s">
        <v>16</v>
      </c>
    </row>
    <row r="5469" spans="1:5" ht="72" x14ac:dyDescent="0.3">
      <c r="A5469" s="8" t="s">
        <v>10485</v>
      </c>
      <c r="B5469" s="4" t="s">
        <v>20817</v>
      </c>
      <c r="C5469" s="5" t="s">
        <v>20818</v>
      </c>
      <c r="D5469" s="5" t="s">
        <v>3327</v>
      </c>
      <c r="E5469" s="4" t="s">
        <v>16</v>
      </c>
    </row>
    <row r="5470" spans="1:5" ht="72" x14ac:dyDescent="0.3">
      <c r="A5470" s="8" t="s">
        <v>10486</v>
      </c>
      <c r="B5470" s="4" t="s">
        <v>20819</v>
      </c>
      <c r="C5470" s="5" t="s">
        <v>20820</v>
      </c>
      <c r="D5470" s="5" t="s">
        <v>2246</v>
      </c>
      <c r="E5470" s="4" t="s">
        <v>16</v>
      </c>
    </row>
    <row r="5471" spans="1:5" ht="72" x14ac:dyDescent="0.3">
      <c r="A5471" s="8" t="s">
        <v>10487</v>
      </c>
      <c r="B5471" s="4" t="s">
        <v>20821</v>
      </c>
      <c r="C5471" s="5" t="s">
        <v>20822</v>
      </c>
      <c r="D5471" s="5" t="s">
        <v>17</v>
      </c>
      <c r="E5471" s="4" t="s">
        <v>16</v>
      </c>
    </row>
    <row r="5472" spans="1:5" ht="86.4" x14ac:dyDescent="0.3">
      <c r="A5472" s="8" t="s">
        <v>10488</v>
      </c>
      <c r="B5472" s="4" t="s">
        <v>20823</v>
      </c>
      <c r="C5472" s="5" t="s">
        <v>20824</v>
      </c>
      <c r="D5472" s="5" t="s">
        <v>3328</v>
      </c>
      <c r="E5472" s="4" t="s">
        <v>16</v>
      </c>
    </row>
    <row r="5473" spans="1:5" ht="72" x14ac:dyDescent="0.3">
      <c r="A5473" s="8" t="s">
        <v>10489</v>
      </c>
      <c r="B5473" s="4" t="s">
        <v>20825</v>
      </c>
      <c r="C5473" s="5" t="s">
        <v>20826</v>
      </c>
      <c r="D5473" s="5" t="s">
        <v>2246</v>
      </c>
      <c r="E5473" s="4" t="s">
        <v>16</v>
      </c>
    </row>
    <row r="5474" spans="1:5" ht="72" x14ac:dyDescent="0.3">
      <c r="A5474" s="8" t="s">
        <v>10490</v>
      </c>
      <c r="B5474" s="4" t="s">
        <v>20827</v>
      </c>
      <c r="C5474" s="5" t="s">
        <v>20828</v>
      </c>
      <c r="D5474" s="5" t="s">
        <v>3329</v>
      </c>
      <c r="E5474" s="4" t="s">
        <v>16</v>
      </c>
    </row>
    <row r="5475" spans="1:5" ht="72" x14ac:dyDescent="0.3">
      <c r="A5475" s="8" t="s">
        <v>10491</v>
      </c>
      <c r="B5475" s="4" t="s">
        <v>20829</v>
      </c>
      <c r="C5475" s="5" t="s">
        <v>20830</v>
      </c>
      <c r="D5475" s="5" t="s">
        <v>17</v>
      </c>
      <c r="E5475" s="4" t="s">
        <v>16</v>
      </c>
    </row>
    <row r="5476" spans="1:5" ht="86.4" x14ac:dyDescent="0.3">
      <c r="A5476" s="8" t="s">
        <v>10492</v>
      </c>
      <c r="B5476" s="4" t="s">
        <v>20831</v>
      </c>
      <c r="C5476" s="5" t="s">
        <v>20832</v>
      </c>
      <c r="D5476" s="5" t="s">
        <v>3330</v>
      </c>
      <c r="E5476" s="4" t="s">
        <v>16</v>
      </c>
    </row>
    <row r="5477" spans="1:5" ht="72" x14ac:dyDescent="0.3">
      <c r="A5477" s="8" t="s">
        <v>10493</v>
      </c>
      <c r="B5477" s="4" t="s">
        <v>20833</v>
      </c>
      <c r="C5477" s="5" t="s">
        <v>20834</v>
      </c>
      <c r="D5477" s="5" t="s">
        <v>17</v>
      </c>
      <c r="E5477" s="4" t="s">
        <v>16</v>
      </c>
    </row>
    <row r="5478" spans="1:5" ht="72" x14ac:dyDescent="0.3">
      <c r="A5478" s="8" t="s">
        <v>10494</v>
      </c>
      <c r="B5478" s="4" t="s">
        <v>20835</v>
      </c>
      <c r="C5478" s="5" t="s">
        <v>20836</v>
      </c>
      <c r="D5478" s="5" t="s">
        <v>2246</v>
      </c>
      <c r="E5478" s="4" t="s">
        <v>16</v>
      </c>
    </row>
    <row r="5479" spans="1:5" ht="86.4" x14ac:dyDescent="0.3">
      <c r="A5479" s="8" t="s">
        <v>10495</v>
      </c>
      <c r="B5479" s="4" t="s">
        <v>20837</v>
      </c>
      <c r="C5479" s="5" t="s">
        <v>20838</v>
      </c>
      <c r="D5479" s="5" t="s">
        <v>3331</v>
      </c>
      <c r="E5479" s="4" t="s">
        <v>16</v>
      </c>
    </row>
    <row r="5480" spans="1:5" ht="72" x14ac:dyDescent="0.3">
      <c r="A5480" s="8" t="s">
        <v>10496</v>
      </c>
      <c r="B5480" s="4" t="s">
        <v>20839</v>
      </c>
      <c r="C5480" s="5" t="s">
        <v>20840</v>
      </c>
      <c r="D5480" s="5" t="s">
        <v>17</v>
      </c>
      <c r="E5480" s="4" t="s">
        <v>16</v>
      </c>
    </row>
    <row r="5481" spans="1:5" ht="129.6" x14ac:dyDescent="0.3">
      <c r="A5481" s="8" t="s">
        <v>10497</v>
      </c>
      <c r="B5481" s="4" t="s">
        <v>20841</v>
      </c>
      <c r="C5481" s="5" t="s">
        <v>20842</v>
      </c>
      <c r="D5481" s="5" t="s">
        <v>3332</v>
      </c>
      <c r="E5481" s="4" t="s">
        <v>16</v>
      </c>
    </row>
    <row r="5482" spans="1:5" ht="100.8" x14ac:dyDescent="0.3">
      <c r="A5482" s="8" t="s">
        <v>10498</v>
      </c>
      <c r="B5482" s="4" t="s">
        <v>20843</v>
      </c>
      <c r="C5482" s="5" t="s">
        <v>20844</v>
      </c>
      <c r="D5482" s="5" t="s">
        <v>2246</v>
      </c>
      <c r="E5482" s="4" t="s">
        <v>16</v>
      </c>
    </row>
    <row r="5483" spans="1:5" ht="100.8" x14ac:dyDescent="0.3">
      <c r="A5483" s="8" t="s">
        <v>10499</v>
      </c>
      <c r="B5483" s="4" t="s">
        <v>20845</v>
      </c>
      <c r="C5483" s="5" t="s">
        <v>20846</v>
      </c>
      <c r="D5483" s="5" t="s">
        <v>17</v>
      </c>
      <c r="E5483" s="4" t="s">
        <v>16</v>
      </c>
    </row>
    <row r="5484" spans="1:5" ht="86.4" x14ac:dyDescent="0.3">
      <c r="A5484" s="8" t="s">
        <v>10500</v>
      </c>
      <c r="B5484" s="4" t="s">
        <v>20847</v>
      </c>
      <c r="C5484" s="5" t="s">
        <v>20848</v>
      </c>
      <c r="D5484" s="5" t="s">
        <v>3333</v>
      </c>
      <c r="E5484" s="4" t="s">
        <v>16</v>
      </c>
    </row>
    <row r="5485" spans="1:5" ht="72" x14ac:dyDescent="0.3">
      <c r="A5485" s="8" t="s">
        <v>10501</v>
      </c>
      <c r="B5485" s="4" t="s">
        <v>20849</v>
      </c>
      <c r="C5485" s="5" t="s">
        <v>20850</v>
      </c>
      <c r="D5485" s="5" t="s">
        <v>17</v>
      </c>
      <c r="E5485" s="4" t="s">
        <v>16</v>
      </c>
    </row>
    <row r="5486" spans="1:5" ht="72" x14ac:dyDescent="0.3">
      <c r="A5486" s="8" t="s">
        <v>10502</v>
      </c>
      <c r="B5486" s="4" t="s">
        <v>20851</v>
      </c>
      <c r="C5486" s="5" t="s">
        <v>20852</v>
      </c>
      <c r="D5486" s="5" t="s">
        <v>3334</v>
      </c>
      <c r="E5486" s="4" t="s">
        <v>16</v>
      </c>
    </row>
    <row r="5487" spans="1:5" ht="72" x14ac:dyDescent="0.3">
      <c r="A5487" s="8" t="s">
        <v>10503</v>
      </c>
      <c r="B5487" s="4" t="s">
        <v>20853</v>
      </c>
      <c r="C5487" s="5" t="s">
        <v>20854</v>
      </c>
      <c r="D5487" s="5" t="s">
        <v>2246</v>
      </c>
      <c r="E5487" s="4" t="s">
        <v>16</v>
      </c>
    </row>
    <row r="5488" spans="1:5" ht="72" x14ac:dyDescent="0.3">
      <c r="A5488" s="8" t="s">
        <v>10504</v>
      </c>
      <c r="B5488" s="4" t="s">
        <v>20855</v>
      </c>
      <c r="C5488" s="5" t="s">
        <v>20856</v>
      </c>
      <c r="D5488" s="5" t="s">
        <v>3335</v>
      </c>
      <c r="E5488" s="4" t="s">
        <v>15</v>
      </c>
    </row>
    <row r="5489" spans="1:5" ht="72" x14ac:dyDescent="0.3">
      <c r="A5489" s="8" t="s">
        <v>10505</v>
      </c>
      <c r="B5489" s="4" t="s">
        <v>20855</v>
      </c>
      <c r="C5489" s="5" t="s">
        <v>20856</v>
      </c>
      <c r="D5489" s="5" t="s">
        <v>17</v>
      </c>
      <c r="E5489" s="4" t="s">
        <v>16</v>
      </c>
    </row>
    <row r="5490" spans="1:5" ht="100.8" x14ac:dyDescent="0.3">
      <c r="A5490" s="8" t="s">
        <v>10506</v>
      </c>
      <c r="B5490" s="4" t="s">
        <v>20857</v>
      </c>
      <c r="C5490" s="5" t="s">
        <v>20858</v>
      </c>
      <c r="D5490" s="5" t="s">
        <v>3336</v>
      </c>
      <c r="E5490" s="4" t="s">
        <v>16</v>
      </c>
    </row>
    <row r="5491" spans="1:5" ht="72" x14ac:dyDescent="0.3">
      <c r="A5491" s="8" t="s">
        <v>10507</v>
      </c>
      <c r="B5491" s="4" t="s">
        <v>20859</v>
      </c>
      <c r="C5491" s="5" t="s">
        <v>20860</v>
      </c>
      <c r="D5491" s="5" t="s">
        <v>17</v>
      </c>
      <c r="E5491" s="4" t="s">
        <v>16</v>
      </c>
    </row>
    <row r="5492" spans="1:5" ht="100.8" x14ac:dyDescent="0.3">
      <c r="A5492" s="8" t="s">
        <v>10508</v>
      </c>
      <c r="B5492" s="4" t="s">
        <v>20861</v>
      </c>
      <c r="C5492" s="5" t="s">
        <v>20862</v>
      </c>
      <c r="D5492" s="5" t="s">
        <v>3336</v>
      </c>
      <c r="E5492" s="4" t="s">
        <v>16</v>
      </c>
    </row>
    <row r="5493" spans="1:5" ht="72" x14ac:dyDescent="0.3">
      <c r="A5493" s="8" t="s">
        <v>10509</v>
      </c>
      <c r="B5493" s="4" t="s">
        <v>20863</v>
      </c>
      <c r="C5493" s="5" t="s">
        <v>20864</v>
      </c>
      <c r="D5493" s="5" t="s">
        <v>17</v>
      </c>
      <c r="E5493" s="4" t="s">
        <v>16</v>
      </c>
    </row>
    <row r="5494" spans="1:5" ht="100.8" x14ac:dyDescent="0.3">
      <c r="A5494" s="8" t="s">
        <v>10510</v>
      </c>
      <c r="B5494" s="4" t="s">
        <v>20865</v>
      </c>
      <c r="C5494" s="5" t="s">
        <v>20866</v>
      </c>
      <c r="D5494" s="5" t="s">
        <v>3336</v>
      </c>
      <c r="E5494" s="4" t="s">
        <v>16</v>
      </c>
    </row>
    <row r="5495" spans="1:5" ht="72" x14ac:dyDescent="0.3">
      <c r="A5495" s="8" t="s">
        <v>10511</v>
      </c>
      <c r="B5495" s="4" t="s">
        <v>20867</v>
      </c>
      <c r="C5495" s="5" t="s">
        <v>20868</v>
      </c>
      <c r="D5495" s="5" t="s">
        <v>17</v>
      </c>
      <c r="E5495" s="4" t="s">
        <v>16</v>
      </c>
    </row>
    <row r="5496" spans="1:5" ht="72" x14ac:dyDescent="0.3">
      <c r="A5496" s="8" t="s">
        <v>10512</v>
      </c>
      <c r="B5496" s="4" t="s">
        <v>20869</v>
      </c>
      <c r="C5496" s="5" t="s">
        <v>20870</v>
      </c>
      <c r="D5496" s="5" t="s">
        <v>3337</v>
      </c>
      <c r="E5496" s="4" t="s">
        <v>16</v>
      </c>
    </row>
    <row r="5497" spans="1:5" ht="72" x14ac:dyDescent="0.3">
      <c r="A5497" s="8" t="s">
        <v>10513</v>
      </c>
      <c r="B5497" s="4" t="s">
        <v>20871</v>
      </c>
      <c r="C5497" s="5" t="s">
        <v>20872</v>
      </c>
      <c r="D5497" s="5" t="s">
        <v>2246</v>
      </c>
      <c r="E5497" s="4" t="s">
        <v>16</v>
      </c>
    </row>
    <row r="5498" spans="1:5" ht="72" x14ac:dyDescent="0.3">
      <c r="A5498" s="8" t="s">
        <v>10514</v>
      </c>
      <c r="B5498" s="4" t="s">
        <v>20873</v>
      </c>
      <c r="C5498" s="5" t="s">
        <v>20874</v>
      </c>
      <c r="D5498" s="5" t="s">
        <v>17</v>
      </c>
      <c r="E5498" s="4" t="s">
        <v>16</v>
      </c>
    </row>
    <row r="5499" spans="1:5" ht="86.4" x14ac:dyDescent="0.3">
      <c r="A5499" s="8" t="s">
        <v>10515</v>
      </c>
      <c r="B5499" s="4" t="s">
        <v>20875</v>
      </c>
      <c r="C5499" s="5" t="s">
        <v>20876</v>
      </c>
      <c r="D5499" s="5" t="s">
        <v>3338</v>
      </c>
      <c r="E5499" s="4" t="s">
        <v>16</v>
      </c>
    </row>
    <row r="5500" spans="1:5" ht="100.8" x14ac:dyDescent="0.3">
      <c r="A5500" s="8" t="s">
        <v>10516</v>
      </c>
      <c r="B5500" s="4" t="s">
        <v>20877</v>
      </c>
      <c r="C5500" s="5" t="s">
        <v>20878</v>
      </c>
      <c r="D5500" s="5" t="s">
        <v>3339</v>
      </c>
      <c r="E5500" s="4" t="s">
        <v>16</v>
      </c>
    </row>
    <row r="5501" spans="1:5" ht="115.2" x14ac:dyDescent="0.3">
      <c r="A5501" s="8" t="s">
        <v>10517</v>
      </c>
      <c r="B5501" s="4" t="s">
        <v>20879</v>
      </c>
      <c r="C5501" s="5" t="s">
        <v>20880</v>
      </c>
      <c r="D5501" s="5" t="s">
        <v>2246</v>
      </c>
      <c r="E5501" s="4" t="s">
        <v>16</v>
      </c>
    </row>
    <row r="5502" spans="1:5" ht="100.8" x14ac:dyDescent="0.3">
      <c r="A5502" s="8" t="s">
        <v>10518</v>
      </c>
      <c r="B5502" s="4" t="s">
        <v>20881</v>
      </c>
      <c r="C5502" s="5" t="s">
        <v>20882</v>
      </c>
      <c r="D5502" s="5" t="s">
        <v>17</v>
      </c>
      <c r="E5502" s="4" t="s">
        <v>16</v>
      </c>
    </row>
    <row r="5503" spans="1:5" ht="100.8" x14ac:dyDescent="0.3">
      <c r="A5503" s="8" t="s">
        <v>10519</v>
      </c>
      <c r="B5503" s="4" t="s">
        <v>20883</v>
      </c>
      <c r="C5503" s="5" t="s">
        <v>20884</v>
      </c>
      <c r="D5503" s="5" t="s">
        <v>3339</v>
      </c>
      <c r="E5503" s="4" t="s">
        <v>16</v>
      </c>
    </row>
    <row r="5504" spans="1:5" ht="115.2" x14ac:dyDescent="0.3">
      <c r="A5504" s="8" t="s">
        <v>10520</v>
      </c>
      <c r="B5504" s="4" t="s">
        <v>20885</v>
      </c>
      <c r="C5504" s="5" t="s">
        <v>20886</v>
      </c>
      <c r="D5504" s="5" t="s">
        <v>2246</v>
      </c>
      <c r="E5504" s="4" t="s">
        <v>16</v>
      </c>
    </row>
    <row r="5505" spans="1:5" ht="100.8" x14ac:dyDescent="0.3">
      <c r="A5505" s="8" t="s">
        <v>10521</v>
      </c>
      <c r="B5505" s="4" t="s">
        <v>20887</v>
      </c>
      <c r="C5505" s="5" t="s">
        <v>20888</v>
      </c>
      <c r="D5505" s="5" t="s">
        <v>17</v>
      </c>
      <c r="E5505" s="4" t="s">
        <v>16</v>
      </c>
    </row>
    <row r="5506" spans="1:5" ht="115.2" x14ac:dyDescent="0.3">
      <c r="A5506" s="8" t="s">
        <v>10522</v>
      </c>
      <c r="B5506" s="4" t="s">
        <v>20889</v>
      </c>
      <c r="C5506" s="5" t="s">
        <v>20890</v>
      </c>
      <c r="D5506" s="5" t="s">
        <v>3340</v>
      </c>
      <c r="E5506" s="4" t="s">
        <v>16</v>
      </c>
    </row>
    <row r="5507" spans="1:5" ht="115.2" x14ac:dyDescent="0.3">
      <c r="A5507" s="8" t="s">
        <v>10523</v>
      </c>
      <c r="B5507" s="4" t="s">
        <v>20891</v>
      </c>
      <c r="C5507" s="5" t="s">
        <v>20892</v>
      </c>
      <c r="D5507" s="5" t="s">
        <v>17</v>
      </c>
      <c r="E5507" s="4" t="s">
        <v>16</v>
      </c>
    </row>
    <row r="5508" spans="1:5" ht="115.2" x14ac:dyDescent="0.3">
      <c r="A5508" s="8" t="s">
        <v>10524</v>
      </c>
      <c r="B5508" s="4" t="s">
        <v>20893</v>
      </c>
      <c r="C5508" s="5" t="s">
        <v>20894</v>
      </c>
      <c r="D5508" s="5" t="s">
        <v>3340</v>
      </c>
      <c r="E5508" s="4" t="s">
        <v>16</v>
      </c>
    </row>
    <row r="5509" spans="1:5" ht="100.8" x14ac:dyDescent="0.3">
      <c r="A5509" s="8" t="s">
        <v>10525</v>
      </c>
      <c r="B5509" s="4" t="s">
        <v>20895</v>
      </c>
      <c r="C5509" s="5" t="s">
        <v>20896</v>
      </c>
      <c r="D5509" s="5" t="s">
        <v>17</v>
      </c>
      <c r="E5509" s="4" t="s">
        <v>16</v>
      </c>
    </row>
    <row r="5510" spans="1:5" ht="100.8" x14ac:dyDescent="0.3">
      <c r="A5510" s="8" t="s">
        <v>10526</v>
      </c>
      <c r="B5510" s="4" t="s">
        <v>20897</v>
      </c>
      <c r="C5510" s="5" t="s">
        <v>20898</v>
      </c>
      <c r="D5510" s="5" t="s">
        <v>3339</v>
      </c>
      <c r="E5510" s="4" t="s">
        <v>16</v>
      </c>
    </row>
    <row r="5511" spans="1:5" ht="115.2" x14ac:dyDescent="0.3">
      <c r="A5511" s="8" t="s">
        <v>10527</v>
      </c>
      <c r="B5511" s="4" t="s">
        <v>20899</v>
      </c>
      <c r="C5511" s="5" t="s">
        <v>20900</v>
      </c>
      <c r="D5511" s="5" t="s">
        <v>2246</v>
      </c>
      <c r="E5511" s="4" t="s">
        <v>16</v>
      </c>
    </row>
    <row r="5512" spans="1:5" ht="100.8" x14ac:dyDescent="0.3">
      <c r="A5512" s="8" t="s">
        <v>10528</v>
      </c>
      <c r="B5512" s="4" t="s">
        <v>20901</v>
      </c>
      <c r="C5512" s="5" t="s">
        <v>20902</v>
      </c>
      <c r="D5512" s="5" t="s">
        <v>17</v>
      </c>
      <c r="E5512" s="4" t="s">
        <v>16</v>
      </c>
    </row>
    <row r="5513" spans="1:5" ht="115.2" x14ac:dyDescent="0.3">
      <c r="A5513" s="8" t="s">
        <v>10529</v>
      </c>
      <c r="B5513" s="4" t="s">
        <v>20903</v>
      </c>
      <c r="C5513" s="5" t="s">
        <v>20904</v>
      </c>
      <c r="D5513" s="5" t="s">
        <v>2246</v>
      </c>
      <c r="E5513" s="4" t="s">
        <v>16</v>
      </c>
    </row>
    <row r="5514" spans="1:5" ht="100.8" x14ac:dyDescent="0.3">
      <c r="A5514" s="8" t="s">
        <v>10530</v>
      </c>
      <c r="B5514" s="4" t="s">
        <v>20905</v>
      </c>
      <c r="C5514" s="5" t="s">
        <v>20906</v>
      </c>
      <c r="D5514" s="5" t="s">
        <v>17</v>
      </c>
      <c r="E5514" s="4" t="s">
        <v>16</v>
      </c>
    </row>
    <row r="5515" spans="1:5" ht="115.2" x14ac:dyDescent="0.3">
      <c r="A5515" s="8" t="s">
        <v>10531</v>
      </c>
      <c r="B5515" s="4" t="s">
        <v>20907</v>
      </c>
      <c r="C5515" s="5" t="s">
        <v>20908</v>
      </c>
      <c r="D5515" s="5" t="s">
        <v>3340</v>
      </c>
      <c r="E5515" s="4" t="s">
        <v>16</v>
      </c>
    </row>
    <row r="5516" spans="1:5" ht="100.8" x14ac:dyDescent="0.3">
      <c r="A5516" s="8" t="s">
        <v>10532</v>
      </c>
      <c r="B5516" s="4" t="s">
        <v>20909</v>
      </c>
      <c r="C5516" s="5" t="s">
        <v>20910</v>
      </c>
      <c r="D5516" s="5" t="s">
        <v>17</v>
      </c>
      <c r="E5516" s="4" t="s">
        <v>16</v>
      </c>
    </row>
    <row r="5517" spans="1:5" ht="86.4" x14ac:dyDescent="0.3">
      <c r="A5517" s="8" t="s">
        <v>10533</v>
      </c>
      <c r="B5517" s="4" t="s">
        <v>20911</v>
      </c>
      <c r="C5517" s="5" t="s">
        <v>20912</v>
      </c>
      <c r="D5517" s="5" t="s">
        <v>3341</v>
      </c>
      <c r="E5517" s="4" t="s">
        <v>16</v>
      </c>
    </row>
    <row r="5518" spans="1:5" ht="158.4" x14ac:dyDescent="0.3">
      <c r="A5518" s="8" t="s">
        <v>10534</v>
      </c>
      <c r="B5518" s="4" t="s">
        <v>20913</v>
      </c>
      <c r="C5518" s="5" t="s">
        <v>20914</v>
      </c>
      <c r="D5518" s="5" t="s">
        <v>3342</v>
      </c>
      <c r="E5518" s="4" t="s">
        <v>24</v>
      </c>
    </row>
    <row r="5519" spans="1:5" ht="172.8" x14ac:dyDescent="0.3">
      <c r="A5519" s="8" t="s">
        <v>10535</v>
      </c>
      <c r="B5519" s="4" t="s">
        <v>20915</v>
      </c>
      <c r="C5519" s="5" t="s">
        <v>20916</v>
      </c>
      <c r="D5519" s="5" t="s">
        <v>3343</v>
      </c>
      <c r="E5519" s="4" t="s">
        <v>24</v>
      </c>
    </row>
    <row r="5520" spans="1:5" ht="172.8" x14ac:dyDescent="0.3">
      <c r="A5520" s="8" t="s">
        <v>10536</v>
      </c>
      <c r="B5520" s="4" t="s">
        <v>20917</v>
      </c>
      <c r="C5520" s="5" t="s">
        <v>20918</v>
      </c>
      <c r="D5520" s="5" t="s">
        <v>3344</v>
      </c>
      <c r="E5520" s="4" t="s">
        <v>24</v>
      </c>
    </row>
    <row r="5521" spans="1:5" ht="172.8" x14ac:dyDescent="0.3">
      <c r="A5521" s="8" t="s">
        <v>10537</v>
      </c>
      <c r="B5521" s="4" t="s">
        <v>20919</v>
      </c>
      <c r="C5521" s="5" t="s">
        <v>20920</v>
      </c>
      <c r="D5521" s="5" t="s">
        <v>3345</v>
      </c>
      <c r="E5521" s="4" t="s">
        <v>24</v>
      </c>
    </row>
    <row r="5522" spans="1:5" ht="187.2" x14ac:dyDescent="0.3">
      <c r="A5522" s="8" t="s">
        <v>10538</v>
      </c>
      <c r="B5522" s="4" t="s">
        <v>20921</v>
      </c>
      <c r="C5522" s="5" t="s">
        <v>46560</v>
      </c>
      <c r="D5522" s="5" t="s">
        <v>3346</v>
      </c>
      <c r="E5522" s="4" t="s">
        <v>24</v>
      </c>
    </row>
    <row r="5523" spans="1:5" ht="187.2" x14ac:dyDescent="0.3">
      <c r="A5523" s="8" t="s">
        <v>10539</v>
      </c>
      <c r="B5523" s="4" t="s">
        <v>20921</v>
      </c>
      <c r="C5523" s="5" t="s">
        <v>46560</v>
      </c>
      <c r="D5523" s="5" t="s">
        <v>3347</v>
      </c>
      <c r="E5523" s="4" t="s">
        <v>16</v>
      </c>
    </row>
    <row r="5524" spans="1:5" ht="172.8" x14ac:dyDescent="0.3">
      <c r="A5524" s="8" t="s">
        <v>10540</v>
      </c>
      <c r="B5524" s="4" t="s">
        <v>20922</v>
      </c>
      <c r="C5524" s="5" t="s">
        <v>46561</v>
      </c>
      <c r="D5524" s="5" t="s">
        <v>3348</v>
      </c>
      <c r="E5524" s="4" t="s">
        <v>16</v>
      </c>
    </row>
    <row r="5525" spans="1:5" ht="172.8" x14ac:dyDescent="0.3">
      <c r="A5525" s="8" t="s">
        <v>10541</v>
      </c>
      <c r="B5525" s="4" t="s">
        <v>20922</v>
      </c>
      <c r="C5525" s="5" t="s">
        <v>46561</v>
      </c>
      <c r="D5525" s="5" t="s">
        <v>3349</v>
      </c>
      <c r="E5525" s="4" t="s">
        <v>16</v>
      </c>
    </row>
    <row r="5526" spans="1:5" ht="172.8" x14ac:dyDescent="0.3">
      <c r="A5526" s="8" t="s">
        <v>10542</v>
      </c>
      <c r="B5526" s="4" t="s">
        <v>20922</v>
      </c>
      <c r="C5526" s="5" t="s">
        <v>46561</v>
      </c>
      <c r="D5526" s="5" t="s">
        <v>17</v>
      </c>
      <c r="E5526" s="4" t="s">
        <v>24</v>
      </c>
    </row>
    <row r="5527" spans="1:5" ht="86.4" x14ac:dyDescent="0.3">
      <c r="A5527" s="8" t="s">
        <v>10543</v>
      </c>
      <c r="B5527" s="4" t="s">
        <v>20923</v>
      </c>
      <c r="C5527" s="5" t="s">
        <v>46562</v>
      </c>
      <c r="D5527" s="5" t="s">
        <v>3350</v>
      </c>
      <c r="E5527" s="4" t="s">
        <v>24</v>
      </c>
    </row>
    <row r="5528" spans="1:5" ht="86.4" x14ac:dyDescent="0.3">
      <c r="A5528" s="8" t="s">
        <v>10544</v>
      </c>
      <c r="B5528" s="4" t="s">
        <v>20923</v>
      </c>
      <c r="C5528" s="5" t="s">
        <v>46562</v>
      </c>
      <c r="D5528" s="5" t="s">
        <v>3351</v>
      </c>
      <c r="E5528" s="4" t="s">
        <v>24</v>
      </c>
    </row>
    <row r="5529" spans="1:5" ht="86.4" x14ac:dyDescent="0.3">
      <c r="A5529" s="8" t="s">
        <v>10545</v>
      </c>
      <c r="B5529" s="4" t="s">
        <v>20923</v>
      </c>
      <c r="C5529" s="5" t="s">
        <v>46562</v>
      </c>
      <c r="D5529" s="5" t="s">
        <v>3352</v>
      </c>
      <c r="E5529" s="4" t="s">
        <v>16</v>
      </c>
    </row>
    <row r="5530" spans="1:5" ht="86.4" x14ac:dyDescent="0.3">
      <c r="A5530" s="8" t="s">
        <v>10546</v>
      </c>
      <c r="B5530" s="4" t="s">
        <v>20923</v>
      </c>
      <c r="C5530" s="5" t="s">
        <v>46562</v>
      </c>
      <c r="D5530" s="5" t="s">
        <v>17</v>
      </c>
      <c r="E5530" s="4" t="s">
        <v>15</v>
      </c>
    </row>
    <row r="5531" spans="1:5" ht="86.4" x14ac:dyDescent="0.3">
      <c r="A5531" s="8" t="s">
        <v>10547</v>
      </c>
      <c r="B5531" s="4" t="s">
        <v>20924</v>
      </c>
      <c r="C5531" s="5" t="s">
        <v>20925</v>
      </c>
      <c r="D5531" s="5" t="s">
        <v>3353</v>
      </c>
      <c r="E5531" s="4" t="s">
        <v>16</v>
      </c>
    </row>
    <row r="5532" spans="1:5" ht="115.2" x14ac:dyDescent="0.3">
      <c r="A5532" s="8" t="s">
        <v>10548</v>
      </c>
      <c r="B5532" s="4" t="s">
        <v>20926</v>
      </c>
      <c r="C5532" s="5" t="s">
        <v>46563</v>
      </c>
      <c r="D5532" s="5" t="s">
        <v>3354</v>
      </c>
      <c r="E5532" s="4" t="s">
        <v>24</v>
      </c>
    </row>
    <row r="5533" spans="1:5" ht="115.2" x14ac:dyDescent="0.3">
      <c r="A5533" s="8" t="s">
        <v>10549</v>
      </c>
      <c r="B5533" s="4" t="s">
        <v>20926</v>
      </c>
      <c r="C5533" s="5" t="s">
        <v>46563</v>
      </c>
      <c r="D5533" s="5" t="s">
        <v>17</v>
      </c>
      <c r="E5533" s="4" t="s">
        <v>16</v>
      </c>
    </row>
    <row r="5534" spans="1:5" ht="115.2" x14ac:dyDescent="0.3">
      <c r="A5534" s="8" t="s">
        <v>10550</v>
      </c>
      <c r="B5534" s="4" t="s">
        <v>20927</v>
      </c>
      <c r="C5534" s="5" t="s">
        <v>46564</v>
      </c>
      <c r="D5534" s="5" t="s">
        <v>3355</v>
      </c>
      <c r="E5534" s="4" t="s">
        <v>24</v>
      </c>
    </row>
    <row r="5535" spans="1:5" ht="115.2" x14ac:dyDescent="0.3">
      <c r="A5535" s="8" t="s">
        <v>10551</v>
      </c>
      <c r="B5535" s="4" t="s">
        <v>20927</v>
      </c>
      <c r="C5535" s="5" t="s">
        <v>46564</v>
      </c>
      <c r="D5535" s="5" t="s">
        <v>3356</v>
      </c>
      <c r="E5535" s="4" t="s">
        <v>16</v>
      </c>
    </row>
    <row r="5536" spans="1:5" ht="115.2" x14ac:dyDescent="0.3">
      <c r="A5536" s="8" t="s">
        <v>10552</v>
      </c>
      <c r="B5536" s="4" t="s">
        <v>20927</v>
      </c>
      <c r="C5536" s="5" t="s">
        <v>46564</v>
      </c>
      <c r="D5536" s="5" t="s">
        <v>3357</v>
      </c>
      <c r="E5536" s="4" t="s">
        <v>16</v>
      </c>
    </row>
    <row r="5537" spans="1:5" ht="115.2" x14ac:dyDescent="0.3">
      <c r="A5537" s="8" t="s">
        <v>10553</v>
      </c>
      <c r="B5537" s="4" t="s">
        <v>20927</v>
      </c>
      <c r="C5537" s="5" t="s">
        <v>46564</v>
      </c>
      <c r="D5537" s="5" t="s">
        <v>3358</v>
      </c>
      <c r="E5537" s="4" t="s">
        <v>16</v>
      </c>
    </row>
    <row r="5538" spans="1:5" ht="115.2" x14ac:dyDescent="0.3">
      <c r="A5538" s="8" t="s">
        <v>10554</v>
      </c>
      <c r="B5538" s="4" t="s">
        <v>20927</v>
      </c>
      <c r="C5538" s="5" t="s">
        <v>46564</v>
      </c>
      <c r="D5538" s="5" t="s">
        <v>3359</v>
      </c>
      <c r="E5538" s="4" t="s">
        <v>16</v>
      </c>
    </row>
    <row r="5539" spans="1:5" ht="115.2" x14ac:dyDescent="0.3">
      <c r="A5539" s="8" t="s">
        <v>10555</v>
      </c>
      <c r="B5539" s="4" t="s">
        <v>20927</v>
      </c>
      <c r="C5539" s="5" t="s">
        <v>46564</v>
      </c>
      <c r="D5539" s="5" t="s">
        <v>3360</v>
      </c>
      <c r="E5539" s="4" t="s">
        <v>16</v>
      </c>
    </row>
    <row r="5540" spans="1:5" ht="115.2" x14ac:dyDescent="0.3">
      <c r="A5540" s="8" t="s">
        <v>10556</v>
      </c>
      <c r="B5540" s="4" t="s">
        <v>20927</v>
      </c>
      <c r="C5540" s="5" t="s">
        <v>46564</v>
      </c>
      <c r="D5540" s="5" t="s">
        <v>3361</v>
      </c>
      <c r="E5540" s="4" t="s">
        <v>16</v>
      </c>
    </row>
    <row r="5541" spans="1:5" ht="115.2" x14ac:dyDescent="0.3">
      <c r="A5541" s="8" t="s">
        <v>10557</v>
      </c>
      <c r="B5541" s="4" t="s">
        <v>20927</v>
      </c>
      <c r="C5541" s="5" t="s">
        <v>46564</v>
      </c>
      <c r="D5541" s="5" t="s">
        <v>44</v>
      </c>
      <c r="E5541" s="4" t="s">
        <v>15</v>
      </c>
    </row>
    <row r="5542" spans="1:5" ht="86.4" x14ac:dyDescent="0.3">
      <c r="A5542" s="8" t="s">
        <v>10558</v>
      </c>
      <c r="B5542" s="4" t="s">
        <v>20928</v>
      </c>
      <c r="C5542" s="5" t="s">
        <v>20929</v>
      </c>
      <c r="D5542" s="5" t="s">
        <v>3362</v>
      </c>
      <c r="E5542" s="4" t="s">
        <v>16</v>
      </c>
    </row>
    <row r="5543" spans="1:5" ht="100.8" x14ac:dyDescent="0.3">
      <c r="A5543" s="8" t="s">
        <v>10559</v>
      </c>
      <c r="B5543" s="4" t="s">
        <v>20930</v>
      </c>
      <c r="C5543" s="5" t="s">
        <v>20931</v>
      </c>
      <c r="D5543" s="5" t="s">
        <v>3363</v>
      </c>
      <c r="E5543" s="4" t="s">
        <v>16</v>
      </c>
    </row>
    <row r="5544" spans="1:5" ht="100.8" x14ac:dyDescent="0.3">
      <c r="A5544" s="8" t="s">
        <v>10560</v>
      </c>
      <c r="B5544" s="4" t="s">
        <v>20932</v>
      </c>
      <c r="C5544" s="5" t="s">
        <v>20933</v>
      </c>
      <c r="D5544" s="5" t="s">
        <v>3364</v>
      </c>
      <c r="E5544" s="4" t="s">
        <v>16</v>
      </c>
    </row>
    <row r="5545" spans="1:5" ht="100.8" x14ac:dyDescent="0.3">
      <c r="A5545" s="8" t="s">
        <v>10561</v>
      </c>
      <c r="B5545" s="4" t="s">
        <v>20932</v>
      </c>
      <c r="C5545" s="5" t="s">
        <v>20933</v>
      </c>
      <c r="D5545" s="5" t="s">
        <v>44</v>
      </c>
      <c r="E5545" s="4" t="s">
        <v>347</v>
      </c>
    </row>
    <row r="5546" spans="1:5" ht="115.2" x14ac:dyDescent="0.3">
      <c r="A5546" s="8" t="s">
        <v>10562</v>
      </c>
      <c r="B5546" s="4" t="s">
        <v>20934</v>
      </c>
      <c r="C5546" s="5" t="s">
        <v>46565</v>
      </c>
      <c r="D5546" s="5" t="s">
        <v>3365</v>
      </c>
      <c r="E5546" s="4" t="s">
        <v>16</v>
      </c>
    </row>
    <row r="5547" spans="1:5" ht="115.2" x14ac:dyDescent="0.3">
      <c r="A5547" s="8" t="s">
        <v>10563</v>
      </c>
      <c r="B5547" s="4" t="s">
        <v>20934</v>
      </c>
      <c r="C5547" s="5" t="s">
        <v>46565</v>
      </c>
      <c r="D5547" s="5" t="s">
        <v>44</v>
      </c>
      <c r="E5547" s="4" t="s">
        <v>24</v>
      </c>
    </row>
    <row r="5548" spans="1:5" ht="129.6" x14ac:dyDescent="0.3">
      <c r="A5548" s="8" t="s">
        <v>10564</v>
      </c>
      <c r="B5548" s="4" t="s">
        <v>20935</v>
      </c>
      <c r="C5548" s="5" t="s">
        <v>46566</v>
      </c>
      <c r="D5548" s="5" t="s">
        <v>3366</v>
      </c>
      <c r="E5548" s="4" t="s">
        <v>16</v>
      </c>
    </row>
    <row r="5549" spans="1:5" ht="129.6" x14ac:dyDescent="0.3">
      <c r="A5549" s="8" t="s">
        <v>10565</v>
      </c>
      <c r="B5549" s="4" t="s">
        <v>20935</v>
      </c>
      <c r="C5549" s="5" t="s">
        <v>46566</v>
      </c>
      <c r="D5549" s="5" t="s">
        <v>17</v>
      </c>
      <c r="E5549" s="4" t="s">
        <v>24</v>
      </c>
    </row>
    <row r="5550" spans="1:5" ht="115.2" x14ac:dyDescent="0.3">
      <c r="A5550" s="8" t="s">
        <v>10566</v>
      </c>
      <c r="B5550" s="4" t="s">
        <v>20936</v>
      </c>
      <c r="C5550" s="5" t="s">
        <v>20937</v>
      </c>
      <c r="D5550" s="5" t="s">
        <v>3367</v>
      </c>
      <c r="E5550" s="4" t="s">
        <v>24</v>
      </c>
    </row>
    <row r="5551" spans="1:5" ht="129.6" x14ac:dyDescent="0.3">
      <c r="A5551" s="8" t="s">
        <v>10567</v>
      </c>
      <c r="B5551" s="4" t="s">
        <v>20938</v>
      </c>
      <c r="C5551" s="5" t="s">
        <v>46567</v>
      </c>
      <c r="D5551" s="5" t="s">
        <v>3368</v>
      </c>
      <c r="E5551" s="4" t="s">
        <v>16</v>
      </c>
    </row>
    <row r="5552" spans="1:5" ht="129.6" x14ac:dyDescent="0.3">
      <c r="A5552" s="8" t="s">
        <v>10568</v>
      </c>
      <c r="B5552" s="4" t="s">
        <v>20938</v>
      </c>
      <c r="C5552" s="5" t="s">
        <v>46567</v>
      </c>
      <c r="D5552" s="5" t="s">
        <v>3369</v>
      </c>
      <c r="E5552" s="4" t="s">
        <v>16</v>
      </c>
    </row>
    <row r="5553" spans="1:5" ht="129.6" x14ac:dyDescent="0.3">
      <c r="A5553" s="8" t="s">
        <v>10569</v>
      </c>
      <c r="B5553" s="4" t="s">
        <v>20938</v>
      </c>
      <c r="C5553" s="5" t="s">
        <v>46567</v>
      </c>
      <c r="D5553" s="5" t="s">
        <v>17</v>
      </c>
      <c r="E5553" s="4" t="s">
        <v>24</v>
      </c>
    </row>
    <row r="5554" spans="1:5" ht="100.8" x14ac:dyDescent="0.3">
      <c r="A5554" s="8" t="s">
        <v>10570</v>
      </c>
      <c r="B5554" s="4" t="s">
        <v>20939</v>
      </c>
      <c r="C5554" s="5" t="s">
        <v>46568</v>
      </c>
      <c r="D5554" s="5" t="s">
        <v>3370</v>
      </c>
      <c r="E5554" s="4" t="s">
        <v>24</v>
      </c>
    </row>
    <row r="5555" spans="1:5" ht="100.8" x14ac:dyDescent="0.3">
      <c r="A5555" s="8" t="s">
        <v>10571</v>
      </c>
      <c r="B5555" s="4" t="s">
        <v>20939</v>
      </c>
      <c r="C5555" s="5" t="s">
        <v>46568</v>
      </c>
      <c r="D5555" s="5" t="s">
        <v>3371</v>
      </c>
      <c r="E5555" s="4" t="s">
        <v>24</v>
      </c>
    </row>
    <row r="5556" spans="1:5" ht="100.8" x14ac:dyDescent="0.3">
      <c r="A5556" s="8" t="s">
        <v>10572</v>
      </c>
      <c r="B5556" s="4" t="s">
        <v>20939</v>
      </c>
      <c r="C5556" s="5" t="s">
        <v>46568</v>
      </c>
      <c r="D5556" s="5" t="s">
        <v>17</v>
      </c>
      <c r="E5556" s="4" t="s">
        <v>15</v>
      </c>
    </row>
    <row r="5557" spans="1:5" ht="100.8" x14ac:dyDescent="0.3">
      <c r="A5557" s="8" t="s">
        <v>10573</v>
      </c>
      <c r="B5557" s="4" t="s">
        <v>20940</v>
      </c>
      <c r="C5557" s="5" t="s">
        <v>46569</v>
      </c>
      <c r="D5557" s="5" t="s">
        <v>3372</v>
      </c>
      <c r="E5557" s="4" t="s">
        <v>16</v>
      </c>
    </row>
    <row r="5558" spans="1:5" ht="100.8" x14ac:dyDescent="0.3">
      <c r="A5558" s="8" t="s">
        <v>10574</v>
      </c>
      <c r="B5558" s="4" t="s">
        <v>20940</v>
      </c>
      <c r="C5558" s="5" t="s">
        <v>46569</v>
      </c>
      <c r="D5558" s="5" t="s">
        <v>17</v>
      </c>
      <c r="E5558" s="4" t="s">
        <v>24</v>
      </c>
    </row>
    <row r="5559" spans="1:5" ht="115.2" x14ac:dyDescent="0.3">
      <c r="A5559" s="8" t="s">
        <v>10575</v>
      </c>
      <c r="B5559" s="4" t="s">
        <v>20941</v>
      </c>
      <c r="C5559" s="5" t="s">
        <v>46570</v>
      </c>
      <c r="D5559" s="5" t="s">
        <v>3373</v>
      </c>
      <c r="E5559" s="4" t="s">
        <v>24</v>
      </c>
    </row>
    <row r="5560" spans="1:5" ht="115.2" x14ac:dyDescent="0.3">
      <c r="A5560" s="8" t="s">
        <v>10576</v>
      </c>
      <c r="B5560" s="4" t="s">
        <v>20941</v>
      </c>
      <c r="C5560" s="5" t="s">
        <v>46570</v>
      </c>
      <c r="D5560" s="5" t="s">
        <v>17</v>
      </c>
      <c r="E5560" s="4" t="s">
        <v>15</v>
      </c>
    </row>
    <row r="5561" spans="1:5" ht="201.6" x14ac:dyDescent="0.3">
      <c r="A5561" s="8" t="s">
        <v>10577</v>
      </c>
      <c r="B5561" s="4" t="s">
        <v>20942</v>
      </c>
      <c r="C5561" s="5" t="s">
        <v>46571</v>
      </c>
      <c r="D5561" s="5" t="s">
        <v>3374</v>
      </c>
      <c r="E5561" s="4" t="s">
        <v>16</v>
      </c>
    </row>
    <row r="5562" spans="1:5" ht="201.6" x14ac:dyDescent="0.3">
      <c r="A5562" s="8" t="s">
        <v>10578</v>
      </c>
      <c r="B5562" s="4" t="s">
        <v>20942</v>
      </c>
      <c r="C5562" s="5" t="s">
        <v>46571</v>
      </c>
      <c r="D5562" s="5" t="s">
        <v>44</v>
      </c>
      <c r="E5562" s="4" t="s">
        <v>24</v>
      </c>
    </row>
    <row r="5563" spans="1:5" ht="187.2" x14ac:dyDescent="0.3">
      <c r="A5563" s="8" t="s">
        <v>10579</v>
      </c>
      <c r="B5563" s="4" t="s">
        <v>20943</v>
      </c>
      <c r="C5563" s="5" t="s">
        <v>20944</v>
      </c>
      <c r="D5563" s="5" t="s">
        <v>3375</v>
      </c>
      <c r="E5563" s="4" t="s">
        <v>24</v>
      </c>
    </row>
    <row r="5564" spans="1:5" ht="201.6" x14ac:dyDescent="0.3">
      <c r="A5564" s="8" t="s">
        <v>10580</v>
      </c>
      <c r="B5564" s="4" t="s">
        <v>20945</v>
      </c>
      <c r="C5564" s="5" t="s">
        <v>46572</v>
      </c>
      <c r="D5564" s="5" t="s">
        <v>3376</v>
      </c>
      <c r="E5564" s="4" t="s">
        <v>16</v>
      </c>
    </row>
    <row r="5565" spans="1:5" ht="201.6" x14ac:dyDescent="0.3">
      <c r="A5565" s="8" t="s">
        <v>10581</v>
      </c>
      <c r="B5565" s="4" t="s">
        <v>20945</v>
      </c>
      <c r="C5565" s="5" t="s">
        <v>46572</v>
      </c>
      <c r="D5565" s="5" t="s">
        <v>17</v>
      </c>
      <c r="E5565" s="4" t="s">
        <v>24</v>
      </c>
    </row>
    <row r="5566" spans="1:5" ht="187.2" x14ac:dyDescent="0.3">
      <c r="A5566" s="8" t="s">
        <v>10582</v>
      </c>
      <c r="B5566" s="4" t="s">
        <v>20946</v>
      </c>
      <c r="C5566" s="5" t="s">
        <v>46573</v>
      </c>
      <c r="D5566" s="5" t="s">
        <v>3377</v>
      </c>
      <c r="E5566" s="4" t="s">
        <v>16</v>
      </c>
    </row>
    <row r="5567" spans="1:5" ht="187.2" x14ac:dyDescent="0.3">
      <c r="A5567" s="8" t="s">
        <v>10583</v>
      </c>
      <c r="B5567" s="4" t="s">
        <v>20946</v>
      </c>
      <c r="C5567" s="5" t="s">
        <v>46573</v>
      </c>
      <c r="D5567" s="5" t="s">
        <v>17</v>
      </c>
      <c r="E5567" s="4" t="s">
        <v>24</v>
      </c>
    </row>
    <row r="5568" spans="1:5" ht="201.6" x14ac:dyDescent="0.3">
      <c r="A5568" s="8" t="s">
        <v>10584</v>
      </c>
      <c r="B5568" s="4" t="s">
        <v>20947</v>
      </c>
      <c r="C5568" s="5" t="s">
        <v>46574</v>
      </c>
      <c r="D5568" s="5" t="s">
        <v>3379</v>
      </c>
      <c r="E5568" s="4" t="s">
        <v>347</v>
      </c>
    </row>
    <row r="5569" spans="1:5" ht="201.6" x14ac:dyDescent="0.3">
      <c r="A5569" s="8" t="s">
        <v>10585</v>
      </c>
      <c r="B5569" s="4" t="s">
        <v>20947</v>
      </c>
      <c r="C5569" s="5" t="s">
        <v>46574</v>
      </c>
      <c r="D5569" s="5" t="s">
        <v>17</v>
      </c>
      <c r="E5569" s="4" t="s">
        <v>24</v>
      </c>
    </row>
    <row r="5570" spans="1:5" ht="201.6" x14ac:dyDescent="0.3">
      <c r="A5570" s="8" t="s">
        <v>10586</v>
      </c>
      <c r="B5570" s="4" t="s">
        <v>20948</v>
      </c>
      <c r="C5570" s="5" t="s">
        <v>20949</v>
      </c>
      <c r="D5570" s="5" t="s">
        <v>3380</v>
      </c>
      <c r="E5570" s="4" t="s">
        <v>16</v>
      </c>
    </row>
    <row r="5571" spans="1:5" ht="201.6" x14ac:dyDescent="0.3">
      <c r="A5571" s="8" t="s">
        <v>10587</v>
      </c>
      <c r="B5571" s="4" t="s">
        <v>20948</v>
      </c>
      <c r="C5571" s="5" t="s">
        <v>20949</v>
      </c>
      <c r="D5571" s="5" t="s">
        <v>3381</v>
      </c>
      <c r="E5571" s="4" t="s">
        <v>16</v>
      </c>
    </row>
    <row r="5572" spans="1:5" ht="201.6" x14ac:dyDescent="0.3">
      <c r="A5572" s="8" t="s">
        <v>10588</v>
      </c>
      <c r="B5572" s="4" t="s">
        <v>20948</v>
      </c>
      <c r="C5572" s="5" t="s">
        <v>20949</v>
      </c>
      <c r="D5572" s="5" t="s">
        <v>3382</v>
      </c>
      <c r="E5572" s="4" t="s">
        <v>16</v>
      </c>
    </row>
    <row r="5573" spans="1:5" ht="201.6" x14ac:dyDescent="0.3">
      <c r="A5573" s="8" t="s">
        <v>10589</v>
      </c>
      <c r="B5573" s="4" t="s">
        <v>20948</v>
      </c>
      <c r="C5573" s="5" t="s">
        <v>20949</v>
      </c>
      <c r="D5573" s="5" t="s">
        <v>3383</v>
      </c>
      <c r="E5573" s="4" t="s">
        <v>16</v>
      </c>
    </row>
    <row r="5574" spans="1:5" ht="201.6" x14ac:dyDescent="0.3">
      <c r="A5574" s="8" t="s">
        <v>10590</v>
      </c>
      <c r="B5574" s="4" t="s">
        <v>20948</v>
      </c>
      <c r="C5574" s="5" t="s">
        <v>20949</v>
      </c>
      <c r="D5574" s="5" t="s">
        <v>3384</v>
      </c>
      <c r="E5574" s="4" t="s">
        <v>347</v>
      </c>
    </row>
    <row r="5575" spans="1:5" ht="201.6" x14ac:dyDescent="0.3">
      <c r="A5575" s="8" t="s">
        <v>10591</v>
      </c>
      <c r="B5575" s="4" t="s">
        <v>20948</v>
      </c>
      <c r="C5575" s="5" t="s">
        <v>20949</v>
      </c>
      <c r="D5575" s="5" t="s">
        <v>3385</v>
      </c>
      <c r="E5575" s="4" t="s">
        <v>347</v>
      </c>
    </row>
    <row r="5576" spans="1:5" ht="201.6" x14ac:dyDescent="0.3">
      <c r="A5576" s="8" t="s">
        <v>10592</v>
      </c>
      <c r="B5576" s="4" t="s">
        <v>20948</v>
      </c>
      <c r="C5576" s="5" t="s">
        <v>20949</v>
      </c>
      <c r="D5576" s="5" t="s">
        <v>3386</v>
      </c>
      <c r="E5576" s="4" t="s">
        <v>16</v>
      </c>
    </row>
    <row r="5577" spans="1:5" ht="201.6" x14ac:dyDescent="0.3">
      <c r="A5577" s="8" t="s">
        <v>10593</v>
      </c>
      <c r="B5577" s="4" t="s">
        <v>20948</v>
      </c>
      <c r="C5577" s="5" t="s">
        <v>20949</v>
      </c>
      <c r="D5577" s="5" t="s">
        <v>3387</v>
      </c>
      <c r="E5577" s="4" t="s">
        <v>16</v>
      </c>
    </row>
    <row r="5578" spans="1:5" ht="201.6" x14ac:dyDescent="0.3">
      <c r="A5578" s="8" t="s">
        <v>10594</v>
      </c>
      <c r="B5578" s="4" t="s">
        <v>20948</v>
      </c>
      <c r="C5578" s="5" t="s">
        <v>20949</v>
      </c>
      <c r="D5578" s="5" t="s">
        <v>44</v>
      </c>
      <c r="E5578" s="4" t="s">
        <v>24</v>
      </c>
    </row>
    <row r="5579" spans="1:5" ht="187.2" x14ac:dyDescent="0.3">
      <c r="A5579" s="8" t="s">
        <v>10595</v>
      </c>
      <c r="B5579" s="4" t="s">
        <v>20950</v>
      </c>
      <c r="C5579" s="5" t="s">
        <v>20951</v>
      </c>
      <c r="D5579" s="5" t="s">
        <v>3388</v>
      </c>
      <c r="E5579" s="4" t="s">
        <v>24</v>
      </c>
    </row>
    <row r="5580" spans="1:5" ht="187.2" x14ac:dyDescent="0.3">
      <c r="A5580" s="8" t="s">
        <v>10596</v>
      </c>
      <c r="B5580" s="4" t="s">
        <v>20952</v>
      </c>
      <c r="C5580" s="5" t="s">
        <v>46575</v>
      </c>
      <c r="D5580" s="5" t="s">
        <v>3389</v>
      </c>
      <c r="E5580" s="4" t="s">
        <v>16</v>
      </c>
    </row>
    <row r="5581" spans="1:5" ht="187.2" x14ac:dyDescent="0.3">
      <c r="A5581" s="8" t="s">
        <v>10597</v>
      </c>
      <c r="B5581" s="4" t="s">
        <v>20952</v>
      </c>
      <c r="C5581" s="5" t="s">
        <v>46575</v>
      </c>
      <c r="D5581" s="5" t="s">
        <v>17</v>
      </c>
      <c r="E5581" s="4" t="s">
        <v>24</v>
      </c>
    </row>
    <row r="5582" spans="1:5" ht="201.6" x14ac:dyDescent="0.3">
      <c r="A5582" s="8" t="s">
        <v>10598</v>
      </c>
      <c r="B5582" s="4" t="s">
        <v>20953</v>
      </c>
      <c r="C5582" s="5" t="s">
        <v>20954</v>
      </c>
      <c r="D5582" s="5" t="s">
        <v>3390</v>
      </c>
      <c r="E5582" s="4" t="s">
        <v>24</v>
      </c>
    </row>
    <row r="5583" spans="1:5" ht="129.6" x14ac:dyDescent="0.3">
      <c r="A5583" s="8" t="s">
        <v>10599</v>
      </c>
      <c r="B5583" s="4" t="s">
        <v>20955</v>
      </c>
      <c r="C5583" s="5" t="s">
        <v>20956</v>
      </c>
      <c r="D5583" s="5" t="s">
        <v>3391</v>
      </c>
      <c r="E5583" s="4" t="s">
        <v>24</v>
      </c>
    </row>
    <row r="5584" spans="1:5" ht="187.2" x14ac:dyDescent="0.3">
      <c r="A5584" s="8" t="s">
        <v>10600</v>
      </c>
      <c r="B5584" s="4" t="s">
        <v>20957</v>
      </c>
      <c r="C5584" s="5" t="s">
        <v>20958</v>
      </c>
      <c r="D5584" s="5" t="s">
        <v>3392</v>
      </c>
      <c r="E5584" s="4" t="s">
        <v>16</v>
      </c>
    </row>
    <row r="5585" spans="1:5" ht="187.2" x14ac:dyDescent="0.3">
      <c r="A5585" s="8" t="s">
        <v>10601</v>
      </c>
      <c r="B5585" s="4" t="s">
        <v>20959</v>
      </c>
      <c r="C5585" s="5" t="s">
        <v>20960</v>
      </c>
      <c r="D5585" s="5" t="s">
        <v>3210</v>
      </c>
      <c r="E5585" s="4" t="s">
        <v>16</v>
      </c>
    </row>
    <row r="5586" spans="1:5" ht="201.6" x14ac:dyDescent="0.3">
      <c r="A5586" s="8" t="s">
        <v>10602</v>
      </c>
      <c r="B5586" s="4" t="s">
        <v>20961</v>
      </c>
      <c r="C5586" s="5" t="s">
        <v>20962</v>
      </c>
      <c r="D5586" s="5" t="s">
        <v>3393</v>
      </c>
      <c r="E5586" s="4" t="s">
        <v>16</v>
      </c>
    </row>
    <row r="5587" spans="1:5" ht="172.8" x14ac:dyDescent="0.3">
      <c r="A5587" s="8" t="s">
        <v>10603</v>
      </c>
      <c r="B5587" s="4" t="s">
        <v>20963</v>
      </c>
      <c r="C5587" s="5" t="s">
        <v>20964</v>
      </c>
      <c r="D5587" s="5" t="s">
        <v>3394</v>
      </c>
      <c r="E5587" s="4" t="s">
        <v>16</v>
      </c>
    </row>
    <row r="5588" spans="1:5" ht="172.8" x14ac:dyDescent="0.3">
      <c r="A5588" s="8" t="s">
        <v>10604</v>
      </c>
      <c r="B5588" s="4" t="s">
        <v>20965</v>
      </c>
      <c r="C5588" s="5" t="s">
        <v>20966</v>
      </c>
      <c r="D5588" s="5" t="s">
        <v>3395</v>
      </c>
      <c r="E5588" s="4" t="s">
        <v>16</v>
      </c>
    </row>
    <row r="5589" spans="1:5" ht="158.4" x14ac:dyDescent="0.3">
      <c r="A5589" s="8" t="s">
        <v>10605</v>
      </c>
      <c r="B5589" s="4" t="s">
        <v>20967</v>
      </c>
      <c r="C5589" s="5" t="s">
        <v>20968</v>
      </c>
      <c r="D5589" s="5" t="s">
        <v>3396</v>
      </c>
      <c r="E5589" s="4" t="s">
        <v>868</v>
      </c>
    </row>
    <row r="5590" spans="1:5" ht="172.8" x14ac:dyDescent="0.3">
      <c r="A5590" s="8" t="s">
        <v>10606</v>
      </c>
      <c r="B5590" s="4" t="s">
        <v>20969</v>
      </c>
      <c r="C5590" s="5" t="s">
        <v>20970</v>
      </c>
      <c r="D5590" s="5" t="s">
        <v>3397</v>
      </c>
      <c r="E5590" s="4" t="s">
        <v>868</v>
      </c>
    </row>
    <row r="5591" spans="1:5" ht="158.4" x14ac:dyDescent="0.3">
      <c r="A5591" s="8" t="s">
        <v>10607</v>
      </c>
      <c r="B5591" s="4" t="s">
        <v>20971</v>
      </c>
      <c r="C5591" s="5" t="s">
        <v>20972</v>
      </c>
      <c r="D5591" s="5" t="s">
        <v>3398</v>
      </c>
      <c r="E5591" s="4" t="s">
        <v>16</v>
      </c>
    </row>
    <row r="5592" spans="1:5" ht="158.4" x14ac:dyDescent="0.3">
      <c r="A5592" s="8" t="s">
        <v>10608</v>
      </c>
      <c r="B5592" s="4" t="s">
        <v>20973</v>
      </c>
      <c r="C5592" s="5" t="s">
        <v>20974</v>
      </c>
      <c r="D5592" s="5" t="s">
        <v>3399</v>
      </c>
      <c r="E5592" s="4" t="s">
        <v>868</v>
      </c>
    </row>
    <row r="5593" spans="1:5" ht="172.8" x14ac:dyDescent="0.3">
      <c r="A5593" s="8" t="s">
        <v>10609</v>
      </c>
      <c r="B5593" s="4" t="s">
        <v>20975</v>
      </c>
      <c r="C5593" s="5" t="s">
        <v>46576</v>
      </c>
      <c r="D5593" s="5" t="s">
        <v>3400</v>
      </c>
      <c r="E5593" s="4" t="s">
        <v>868</v>
      </c>
    </row>
    <row r="5594" spans="1:5" ht="172.8" x14ac:dyDescent="0.3">
      <c r="A5594" s="8" t="s">
        <v>10610</v>
      </c>
      <c r="B5594" s="4" t="s">
        <v>20975</v>
      </c>
      <c r="C5594" s="5" t="s">
        <v>46576</v>
      </c>
      <c r="D5594" s="5" t="s">
        <v>17</v>
      </c>
      <c r="E5594" s="4" t="s">
        <v>868</v>
      </c>
    </row>
    <row r="5595" spans="1:5" ht="86.4" x14ac:dyDescent="0.3">
      <c r="A5595" s="8" t="s">
        <v>10611</v>
      </c>
      <c r="B5595" s="4" t="s">
        <v>20976</v>
      </c>
      <c r="C5595" s="5" t="s">
        <v>20977</v>
      </c>
      <c r="D5595" s="5" t="s">
        <v>3401</v>
      </c>
      <c r="E5595" s="4" t="s">
        <v>16</v>
      </c>
    </row>
    <row r="5596" spans="1:5" ht="86.4" x14ac:dyDescent="0.3">
      <c r="A5596" s="8" t="s">
        <v>10612</v>
      </c>
      <c r="B5596" s="4" t="s">
        <v>20978</v>
      </c>
      <c r="C5596" s="5" t="s">
        <v>20979</v>
      </c>
      <c r="D5596" s="5" t="s">
        <v>3402</v>
      </c>
      <c r="E5596" s="4" t="s">
        <v>52</v>
      </c>
    </row>
    <row r="5597" spans="1:5" ht="86.4" x14ac:dyDescent="0.3">
      <c r="A5597" s="8" t="s">
        <v>10613</v>
      </c>
      <c r="B5597" s="4" t="s">
        <v>20980</v>
      </c>
      <c r="C5597" s="5" t="s">
        <v>20981</v>
      </c>
      <c r="D5597" s="5" t="s">
        <v>3403</v>
      </c>
      <c r="E5597" s="4" t="s">
        <v>16</v>
      </c>
    </row>
    <row r="5598" spans="1:5" ht="86.4" x14ac:dyDescent="0.3">
      <c r="A5598" s="8" t="s">
        <v>10614</v>
      </c>
      <c r="B5598" s="4" t="s">
        <v>20982</v>
      </c>
      <c r="C5598" s="5" t="s">
        <v>20983</v>
      </c>
      <c r="D5598" s="5" t="s">
        <v>3404</v>
      </c>
      <c r="E5598" s="4" t="s">
        <v>16</v>
      </c>
    </row>
    <row r="5599" spans="1:5" ht="72" x14ac:dyDescent="0.3">
      <c r="A5599" s="8" t="s">
        <v>10615</v>
      </c>
      <c r="B5599" s="4" t="s">
        <v>20984</v>
      </c>
      <c r="C5599" s="5" t="s">
        <v>20985</v>
      </c>
      <c r="D5599" s="5" t="s">
        <v>44</v>
      </c>
      <c r="E5599" s="4" t="s">
        <v>16</v>
      </c>
    </row>
    <row r="5600" spans="1:5" ht="100.8" x14ac:dyDescent="0.3">
      <c r="A5600" s="8" t="s">
        <v>10616</v>
      </c>
      <c r="B5600" s="4" t="s">
        <v>20986</v>
      </c>
      <c r="C5600" s="5" t="s">
        <v>20987</v>
      </c>
      <c r="D5600" s="5" t="s">
        <v>3405</v>
      </c>
      <c r="E5600" s="4" t="s">
        <v>16</v>
      </c>
    </row>
    <row r="5601" spans="1:5" ht="144" x14ac:dyDescent="0.3">
      <c r="A5601" s="8" t="s">
        <v>10617</v>
      </c>
      <c r="B5601" s="4" t="s">
        <v>20988</v>
      </c>
      <c r="C5601" s="5" t="s">
        <v>20989</v>
      </c>
      <c r="D5601" s="5" t="s">
        <v>3406</v>
      </c>
      <c r="E5601" s="4" t="s">
        <v>24</v>
      </c>
    </row>
    <row r="5602" spans="1:5" ht="86.4" x14ac:dyDescent="0.3">
      <c r="A5602" s="8" t="s">
        <v>10618</v>
      </c>
      <c r="B5602" s="4" t="s">
        <v>20990</v>
      </c>
      <c r="C5602" s="5" t="s">
        <v>20991</v>
      </c>
      <c r="D5602" s="5" t="s">
        <v>3407</v>
      </c>
      <c r="E5602" s="4" t="s">
        <v>24</v>
      </c>
    </row>
    <row r="5603" spans="1:5" ht="100.8" x14ac:dyDescent="0.3">
      <c r="A5603" s="8" t="s">
        <v>10619</v>
      </c>
      <c r="B5603" s="4" t="s">
        <v>20992</v>
      </c>
      <c r="C5603" s="5" t="s">
        <v>20993</v>
      </c>
      <c r="D5603" s="5" t="s">
        <v>3408</v>
      </c>
      <c r="E5603" s="4" t="s">
        <v>24</v>
      </c>
    </row>
    <row r="5604" spans="1:5" ht="100.8" x14ac:dyDescent="0.3">
      <c r="A5604" s="8" t="s">
        <v>10620</v>
      </c>
      <c r="B5604" s="4" t="s">
        <v>20994</v>
      </c>
      <c r="C5604" s="5" t="s">
        <v>46577</v>
      </c>
      <c r="D5604" s="5" t="s">
        <v>3409</v>
      </c>
      <c r="E5604" s="4" t="s">
        <v>16</v>
      </c>
    </row>
    <row r="5605" spans="1:5" ht="100.8" x14ac:dyDescent="0.3">
      <c r="A5605" s="8" t="s">
        <v>10621</v>
      </c>
      <c r="B5605" s="4" t="s">
        <v>20994</v>
      </c>
      <c r="C5605" s="5" t="s">
        <v>46577</v>
      </c>
      <c r="D5605" s="5" t="s">
        <v>17</v>
      </c>
      <c r="E5605" s="4" t="s">
        <v>24</v>
      </c>
    </row>
    <row r="5606" spans="1:5" ht="115.2" x14ac:dyDescent="0.3">
      <c r="A5606" s="8" t="s">
        <v>10622</v>
      </c>
      <c r="B5606" s="4" t="s">
        <v>20995</v>
      </c>
      <c r="C5606" s="5" t="s">
        <v>20996</v>
      </c>
      <c r="D5606" s="5" t="s">
        <v>3410</v>
      </c>
      <c r="E5606" s="4" t="s">
        <v>24</v>
      </c>
    </row>
    <row r="5607" spans="1:5" ht="100.8" x14ac:dyDescent="0.3">
      <c r="A5607" s="8" t="s">
        <v>10623</v>
      </c>
      <c r="B5607" s="4" t="s">
        <v>20997</v>
      </c>
      <c r="C5607" s="5" t="s">
        <v>20998</v>
      </c>
      <c r="D5607" s="5" t="s">
        <v>3411</v>
      </c>
      <c r="E5607" s="4" t="s">
        <v>24</v>
      </c>
    </row>
    <row r="5608" spans="1:5" ht="100.8" x14ac:dyDescent="0.3">
      <c r="A5608" s="8" t="s">
        <v>10624</v>
      </c>
      <c r="B5608" s="4" t="s">
        <v>20999</v>
      </c>
      <c r="C5608" s="5" t="s">
        <v>21000</v>
      </c>
      <c r="D5608" s="5" t="s">
        <v>3412</v>
      </c>
      <c r="E5608" s="4" t="s">
        <v>16</v>
      </c>
    </row>
    <row r="5609" spans="1:5" ht="86.4" x14ac:dyDescent="0.3">
      <c r="A5609" s="8" t="s">
        <v>10625</v>
      </c>
      <c r="B5609" s="4" t="s">
        <v>21001</v>
      </c>
      <c r="C5609" s="5" t="s">
        <v>46578</v>
      </c>
      <c r="D5609" s="5" t="s">
        <v>3413</v>
      </c>
      <c r="E5609" s="4" t="s">
        <v>347</v>
      </c>
    </row>
    <row r="5610" spans="1:5" ht="86.4" x14ac:dyDescent="0.3">
      <c r="A5610" s="8" t="s">
        <v>10626</v>
      </c>
      <c r="B5610" s="4" t="s">
        <v>21001</v>
      </c>
      <c r="C5610" s="5" t="s">
        <v>46578</v>
      </c>
      <c r="D5610" s="5" t="s">
        <v>44</v>
      </c>
      <c r="E5610" s="4" t="s">
        <v>16</v>
      </c>
    </row>
    <row r="5611" spans="1:5" ht="100.8" x14ac:dyDescent="0.3">
      <c r="A5611" s="8" t="s">
        <v>10627</v>
      </c>
      <c r="B5611" s="4" t="s">
        <v>21002</v>
      </c>
      <c r="C5611" s="5" t="s">
        <v>21003</v>
      </c>
      <c r="D5611" s="5" t="s">
        <v>3414</v>
      </c>
      <c r="E5611" s="4" t="s">
        <v>16</v>
      </c>
    </row>
    <row r="5612" spans="1:5" ht="86.4" x14ac:dyDescent="0.3">
      <c r="A5612" s="8" t="s">
        <v>10628</v>
      </c>
      <c r="B5612" s="4" t="s">
        <v>21004</v>
      </c>
      <c r="C5612" s="5" t="s">
        <v>46579</v>
      </c>
      <c r="D5612" s="5" t="s">
        <v>3415</v>
      </c>
      <c r="E5612" s="4" t="s">
        <v>16</v>
      </c>
    </row>
    <row r="5613" spans="1:5" ht="86.4" x14ac:dyDescent="0.3">
      <c r="A5613" s="8" t="s">
        <v>10629</v>
      </c>
      <c r="B5613" s="4" t="s">
        <v>21004</v>
      </c>
      <c r="C5613" s="5" t="s">
        <v>46579</v>
      </c>
      <c r="D5613" s="5" t="s">
        <v>44</v>
      </c>
      <c r="E5613" s="4" t="s">
        <v>24</v>
      </c>
    </row>
    <row r="5614" spans="1:5" ht="72" x14ac:dyDescent="0.3">
      <c r="A5614" s="8" t="s">
        <v>10630</v>
      </c>
      <c r="B5614" s="4" t="s">
        <v>21005</v>
      </c>
      <c r="C5614" s="5" t="s">
        <v>21006</v>
      </c>
      <c r="D5614" s="5" t="s">
        <v>3416</v>
      </c>
      <c r="E5614" s="4" t="s">
        <v>24</v>
      </c>
    </row>
    <row r="5615" spans="1:5" ht="158.4" x14ac:dyDescent="0.3">
      <c r="A5615" s="8" t="s">
        <v>10631</v>
      </c>
      <c r="B5615" s="4" t="s">
        <v>21007</v>
      </c>
      <c r="C5615" s="5" t="s">
        <v>21008</v>
      </c>
      <c r="D5615" s="5" t="s">
        <v>3417</v>
      </c>
      <c r="E5615" s="4" t="s">
        <v>24</v>
      </c>
    </row>
    <row r="5616" spans="1:5" ht="172.8" x14ac:dyDescent="0.3">
      <c r="A5616" s="8" t="s">
        <v>10632</v>
      </c>
      <c r="B5616" s="4" t="s">
        <v>21009</v>
      </c>
      <c r="C5616" s="5" t="s">
        <v>21010</v>
      </c>
      <c r="D5616" s="5" t="s">
        <v>3418</v>
      </c>
      <c r="E5616" s="4" t="s">
        <v>24</v>
      </c>
    </row>
    <row r="5617" spans="1:5" ht="144" x14ac:dyDescent="0.3">
      <c r="A5617" s="8" t="s">
        <v>10633</v>
      </c>
      <c r="B5617" s="4" t="s">
        <v>21011</v>
      </c>
      <c r="C5617" s="5" t="s">
        <v>21012</v>
      </c>
      <c r="D5617" s="5" t="s">
        <v>3419</v>
      </c>
      <c r="E5617" s="4" t="s">
        <v>347</v>
      </c>
    </row>
    <row r="5618" spans="1:5" ht="144" x14ac:dyDescent="0.3">
      <c r="A5618" s="8" t="s">
        <v>10634</v>
      </c>
      <c r="B5618" s="4" t="s">
        <v>21011</v>
      </c>
      <c r="C5618" s="5" t="s">
        <v>21012</v>
      </c>
      <c r="D5618" s="5" t="s">
        <v>3420</v>
      </c>
      <c r="E5618" s="4" t="s">
        <v>16</v>
      </c>
    </row>
    <row r="5619" spans="1:5" ht="144" x14ac:dyDescent="0.3">
      <c r="A5619" s="8" t="s">
        <v>10635</v>
      </c>
      <c r="B5619" s="4" t="s">
        <v>21011</v>
      </c>
      <c r="C5619" s="5" t="s">
        <v>21012</v>
      </c>
      <c r="D5619" s="5" t="s">
        <v>17</v>
      </c>
      <c r="E5619" s="4" t="s">
        <v>24</v>
      </c>
    </row>
    <row r="5620" spans="1:5" ht="129.6" x14ac:dyDescent="0.3">
      <c r="A5620" s="8" t="s">
        <v>10636</v>
      </c>
      <c r="B5620" s="4" t="s">
        <v>21013</v>
      </c>
      <c r="C5620" s="5" t="s">
        <v>21014</v>
      </c>
      <c r="D5620" s="5" t="s">
        <v>3421</v>
      </c>
      <c r="E5620" s="4" t="s">
        <v>24</v>
      </c>
    </row>
    <row r="5621" spans="1:5" ht="115.2" x14ac:dyDescent="0.3">
      <c r="A5621" s="8" t="s">
        <v>10637</v>
      </c>
      <c r="B5621" s="4" t="s">
        <v>21015</v>
      </c>
      <c r="C5621" s="5" t="s">
        <v>21016</v>
      </c>
      <c r="D5621" s="5" t="s">
        <v>3422</v>
      </c>
      <c r="E5621" s="4" t="s">
        <v>24</v>
      </c>
    </row>
    <row r="5622" spans="1:5" ht="115.2" x14ac:dyDescent="0.3">
      <c r="A5622" s="8" t="s">
        <v>10638</v>
      </c>
      <c r="B5622" s="4" t="s">
        <v>21017</v>
      </c>
      <c r="C5622" s="5" t="s">
        <v>21018</v>
      </c>
      <c r="D5622" s="5" t="s">
        <v>3423</v>
      </c>
      <c r="E5622" s="4" t="s">
        <v>868</v>
      </c>
    </row>
    <row r="5623" spans="1:5" ht="115.2" x14ac:dyDescent="0.3">
      <c r="A5623" s="8" t="s">
        <v>10639</v>
      </c>
      <c r="B5623" s="4" t="s">
        <v>21019</v>
      </c>
      <c r="C5623" s="5" t="s">
        <v>21020</v>
      </c>
      <c r="D5623" s="5" t="s">
        <v>17</v>
      </c>
      <c r="E5623" s="4" t="s">
        <v>24</v>
      </c>
    </row>
    <row r="5624" spans="1:5" ht="100.8" x14ac:dyDescent="0.3">
      <c r="A5624" s="8" t="s">
        <v>10640</v>
      </c>
      <c r="B5624" s="4" t="s">
        <v>21021</v>
      </c>
      <c r="C5624" s="5" t="s">
        <v>21022</v>
      </c>
      <c r="D5624" s="5" t="s">
        <v>3424</v>
      </c>
      <c r="E5624" s="4" t="s">
        <v>24</v>
      </c>
    </row>
    <row r="5625" spans="1:5" ht="115.2" x14ac:dyDescent="0.3">
      <c r="A5625" s="8" t="s">
        <v>10641</v>
      </c>
      <c r="B5625" s="4" t="s">
        <v>21023</v>
      </c>
      <c r="C5625" s="5" t="s">
        <v>21024</v>
      </c>
      <c r="D5625" s="5" t="s">
        <v>3425</v>
      </c>
      <c r="E5625" s="4" t="s">
        <v>24</v>
      </c>
    </row>
    <row r="5626" spans="1:5" ht="115.2" x14ac:dyDescent="0.3">
      <c r="A5626" s="8" t="s">
        <v>10642</v>
      </c>
      <c r="B5626" s="4" t="s">
        <v>21025</v>
      </c>
      <c r="C5626" s="5" t="s">
        <v>21026</v>
      </c>
      <c r="D5626" s="5" t="s">
        <v>3426</v>
      </c>
      <c r="E5626" s="4" t="s">
        <v>24</v>
      </c>
    </row>
    <row r="5627" spans="1:5" ht="115.2" x14ac:dyDescent="0.3">
      <c r="A5627" s="8" t="s">
        <v>10643</v>
      </c>
      <c r="B5627" s="4" t="s">
        <v>21027</v>
      </c>
      <c r="C5627" s="5" t="s">
        <v>21028</v>
      </c>
      <c r="D5627" s="5" t="s">
        <v>3427</v>
      </c>
      <c r="E5627" s="4" t="s">
        <v>24</v>
      </c>
    </row>
    <row r="5628" spans="1:5" ht="115.2" x14ac:dyDescent="0.3">
      <c r="A5628" s="8" t="s">
        <v>10644</v>
      </c>
      <c r="B5628" s="4" t="s">
        <v>21029</v>
      </c>
      <c r="C5628" s="5" t="s">
        <v>46580</v>
      </c>
      <c r="D5628" s="5" t="s">
        <v>3428</v>
      </c>
      <c r="E5628" s="4" t="s">
        <v>347</v>
      </c>
    </row>
    <row r="5629" spans="1:5" ht="115.2" x14ac:dyDescent="0.3">
      <c r="A5629" s="8" t="s">
        <v>10645</v>
      </c>
      <c r="B5629" s="4" t="s">
        <v>21029</v>
      </c>
      <c r="C5629" s="5" t="s">
        <v>46580</v>
      </c>
      <c r="D5629" s="5" t="s">
        <v>17</v>
      </c>
      <c r="E5629" s="4" t="s">
        <v>24</v>
      </c>
    </row>
    <row r="5630" spans="1:5" ht="100.8" x14ac:dyDescent="0.3">
      <c r="A5630" s="8" t="s">
        <v>10646</v>
      </c>
      <c r="B5630" s="4" t="s">
        <v>21030</v>
      </c>
      <c r="C5630" s="5" t="s">
        <v>21031</v>
      </c>
      <c r="D5630" s="5" t="s">
        <v>2721</v>
      </c>
      <c r="E5630" s="4" t="s">
        <v>16</v>
      </c>
    </row>
    <row r="5631" spans="1:5" ht="115.2" x14ac:dyDescent="0.3">
      <c r="A5631" s="8" t="s">
        <v>10647</v>
      </c>
      <c r="B5631" s="4" t="s">
        <v>21032</v>
      </c>
      <c r="C5631" s="5" t="s">
        <v>21033</v>
      </c>
      <c r="D5631" s="5" t="s">
        <v>3429</v>
      </c>
      <c r="E5631" s="4" t="s">
        <v>16</v>
      </c>
    </row>
    <row r="5632" spans="1:5" ht="172.8" x14ac:dyDescent="0.3">
      <c r="A5632" s="8" t="s">
        <v>10648</v>
      </c>
      <c r="B5632" s="4" t="s">
        <v>21034</v>
      </c>
      <c r="C5632" s="5" t="s">
        <v>46581</v>
      </c>
      <c r="D5632" s="5" t="s">
        <v>3430</v>
      </c>
      <c r="E5632" s="4" t="s">
        <v>24</v>
      </c>
    </row>
    <row r="5633" spans="1:5" ht="172.8" x14ac:dyDescent="0.3">
      <c r="A5633" s="8" t="s">
        <v>10649</v>
      </c>
      <c r="B5633" s="4" t="s">
        <v>21034</v>
      </c>
      <c r="C5633" s="5" t="s">
        <v>46581</v>
      </c>
      <c r="D5633" s="5" t="s">
        <v>3431</v>
      </c>
      <c r="E5633" s="4" t="s">
        <v>16</v>
      </c>
    </row>
    <row r="5634" spans="1:5" ht="172.8" x14ac:dyDescent="0.3">
      <c r="A5634" s="8" t="s">
        <v>10650</v>
      </c>
      <c r="B5634" s="4" t="s">
        <v>21034</v>
      </c>
      <c r="C5634" s="5" t="s">
        <v>46581</v>
      </c>
      <c r="D5634" s="5" t="s">
        <v>17</v>
      </c>
      <c r="E5634" s="4" t="s">
        <v>868</v>
      </c>
    </row>
    <row r="5635" spans="1:5" ht="158.4" x14ac:dyDescent="0.3">
      <c r="A5635" s="8" t="s">
        <v>10651</v>
      </c>
      <c r="B5635" s="4" t="s">
        <v>21035</v>
      </c>
      <c r="C5635" s="5" t="s">
        <v>21036</v>
      </c>
      <c r="D5635" s="5" t="s">
        <v>3432</v>
      </c>
      <c r="E5635" s="4" t="s">
        <v>24</v>
      </c>
    </row>
    <row r="5636" spans="1:5" ht="172.8" x14ac:dyDescent="0.3">
      <c r="A5636" s="8" t="s">
        <v>10652</v>
      </c>
      <c r="B5636" s="4" t="s">
        <v>21037</v>
      </c>
      <c r="C5636" s="5" t="s">
        <v>21038</v>
      </c>
      <c r="D5636" s="5" t="s">
        <v>3433</v>
      </c>
      <c r="E5636" s="4" t="s">
        <v>24</v>
      </c>
    </row>
    <row r="5637" spans="1:5" ht="172.8" x14ac:dyDescent="0.3">
      <c r="A5637" s="8" t="s">
        <v>10653</v>
      </c>
      <c r="B5637" s="4" t="s">
        <v>21039</v>
      </c>
      <c r="C5637" s="5" t="s">
        <v>21040</v>
      </c>
      <c r="D5637" s="5" t="s">
        <v>3434</v>
      </c>
      <c r="E5637" s="4" t="s">
        <v>24</v>
      </c>
    </row>
    <row r="5638" spans="1:5" ht="172.8" x14ac:dyDescent="0.3">
      <c r="A5638" s="8" t="s">
        <v>10654</v>
      </c>
      <c r="B5638" s="4" t="s">
        <v>21041</v>
      </c>
      <c r="C5638" s="5" t="s">
        <v>21042</v>
      </c>
      <c r="D5638" s="5" t="s">
        <v>3435</v>
      </c>
      <c r="E5638" s="4" t="s">
        <v>24</v>
      </c>
    </row>
    <row r="5639" spans="1:5" ht="172.8" x14ac:dyDescent="0.3">
      <c r="A5639" s="8" t="s">
        <v>10655</v>
      </c>
      <c r="B5639" s="4" t="s">
        <v>21043</v>
      </c>
      <c r="C5639" s="5" t="s">
        <v>21044</v>
      </c>
      <c r="D5639" s="5" t="s">
        <v>17</v>
      </c>
      <c r="E5639" s="4" t="s">
        <v>24</v>
      </c>
    </row>
    <row r="5640" spans="1:5" ht="172.8" x14ac:dyDescent="0.3">
      <c r="A5640" s="8" t="s">
        <v>10656</v>
      </c>
      <c r="B5640" s="4" t="s">
        <v>21045</v>
      </c>
      <c r="C5640" s="5" t="s">
        <v>21046</v>
      </c>
      <c r="D5640" s="5" t="s">
        <v>3436</v>
      </c>
      <c r="E5640" s="4" t="s">
        <v>868</v>
      </c>
    </row>
    <row r="5641" spans="1:5" ht="158.4" x14ac:dyDescent="0.3">
      <c r="A5641" s="8" t="s">
        <v>10657</v>
      </c>
      <c r="B5641" s="4" t="s">
        <v>21047</v>
      </c>
      <c r="C5641" s="5" t="s">
        <v>21048</v>
      </c>
      <c r="D5641" s="5" t="s">
        <v>3437</v>
      </c>
      <c r="E5641" s="4" t="s">
        <v>24</v>
      </c>
    </row>
    <row r="5642" spans="1:5" ht="129.6" x14ac:dyDescent="0.3">
      <c r="A5642" s="8" t="s">
        <v>10658</v>
      </c>
      <c r="B5642" s="4" t="s">
        <v>21049</v>
      </c>
      <c r="C5642" s="5" t="s">
        <v>21050</v>
      </c>
      <c r="D5642" s="5" t="s">
        <v>3438</v>
      </c>
      <c r="E5642" s="4" t="s">
        <v>24</v>
      </c>
    </row>
    <row r="5643" spans="1:5" ht="158.4" x14ac:dyDescent="0.3">
      <c r="A5643" s="8" t="s">
        <v>10659</v>
      </c>
      <c r="B5643" s="4" t="s">
        <v>21051</v>
      </c>
      <c r="C5643" s="5" t="s">
        <v>46582</v>
      </c>
      <c r="D5643" s="5" t="s">
        <v>3439</v>
      </c>
      <c r="E5643" s="4" t="s">
        <v>24</v>
      </c>
    </row>
    <row r="5644" spans="1:5" ht="144" x14ac:dyDescent="0.3">
      <c r="A5644" s="8" t="s">
        <v>10660</v>
      </c>
      <c r="B5644" s="4" t="s">
        <v>21052</v>
      </c>
      <c r="C5644" s="5" t="s">
        <v>21053</v>
      </c>
      <c r="D5644" s="5" t="s">
        <v>3440</v>
      </c>
      <c r="E5644" s="4" t="s">
        <v>24</v>
      </c>
    </row>
    <row r="5645" spans="1:5" ht="115.2" x14ac:dyDescent="0.3">
      <c r="A5645" s="8" t="s">
        <v>10661</v>
      </c>
      <c r="B5645" s="4" t="s">
        <v>21054</v>
      </c>
      <c r="C5645" s="5" t="s">
        <v>21055</v>
      </c>
      <c r="D5645" s="5" t="s">
        <v>3441</v>
      </c>
      <c r="E5645" s="4" t="s">
        <v>52</v>
      </c>
    </row>
    <row r="5646" spans="1:5" ht="129.6" x14ac:dyDescent="0.3">
      <c r="A5646" s="8" t="s">
        <v>10662</v>
      </c>
      <c r="B5646" s="4" t="s">
        <v>21056</v>
      </c>
      <c r="C5646" s="5" t="s">
        <v>46583</v>
      </c>
      <c r="D5646" s="5" t="s">
        <v>3442</v>
      </c>
      <c r="E5646" s="4" t="s">
        <v>24</v>
      </c>
    </row>
    <row r="5647" spans="1:5" ht="129.6" x14ac:dyDescent="0.3">
      <c r="A5647" s="8" t="s">
        <v>10663</v>
      </c>
      <c r="B5647" s="4" t="s">
        <v>21056</v>
      </c>
      <c r="C5647" s="5" t="s">
        <v>46583</v>
      </c>
      <c r="D5647" s="5" t="s">
        <v>3443</v>
      </c>
      <c r="E5647" s="4" t="s">
        <v>347</v>
      </c>
    </row>
    <row r="5648" spans="1:5" ht="129.6" x14ac:dyDescent="0.3">
      <c r="A5648" s="8" t="s">
        <v>10664</v>
      </c>
      <c r="B5648" s="4" t="s">
        <v>21056</v>
      </c>
      <c r="C5648" s="5" t="s">
        <v>46583</v>
      </c>
      <c r="D5648" s="5" t="s">
        <v>17</v>
      </c>
      <c r="E5648" s="4" t="s">
        <v>24</v>
      </c>
    </row>
    <row r="5649" spans="1:5" ht="129.6" x14ac:dyDescent="0.3">
      <c r="A5649" s="8" t="s">
        <v>10665</v>
      </c>
      <c r="B5649" s="4" t="s">
        <v>21057</v>
      </c>
      <c r="C5649" s="5" t="s">
        <v>21058</v>
      </c>
      <c r="D5649" s="5" t="s">
        <v>3444</v>
      </c>
      <c r="E5649" s="4" t="s">
        <v>24</v>
      </c>
    </row>
    <row r="5650" spans="1:5" ht="129.6" x14ac:dyDescent="0.3">
      <c r="A5650" s="8" t="s">
        <v>10666</v>
      </c>
      <c r="B5650" s="4" t="s">
        <v>21059</v>
      </c>
      <c r="C5650" s="5" t="s">
        <v>21060</v>
      </c>
      <c r="D5650" s="5" t="s">
        <v>3423</v>
      </c>
      <c r="E5650" s="4" t="s">
        <v>24</v>
      </c>
    </row>
    <row r="5651" spans="1:5" ht="129.6" x14ac:dyDescent="0.3">
      <c r="A5651" s="8" t="s">
        <v>10667</v>
      </c>
      <c r="B5651" s="4" t="s">
        <v>21061</v>
      </c>
      <c r="C5651" s="5" t="s">
        <v>21062</v>
      </c>
      <c r="D5651" s="5" t="s">
        <v>17</v>
      </c>
      <c r="E5651" s="4" t="s">
        <v>24</v>
      </c>
    </row>
    <row r="5652" spans="1:5" ht="129.6" x14ac:dyDescent="0.3">
      <c r="A5652" s="8" t="s">
        <v>10668</v>
      </c>
      <c r="B5652" s="4" t="s">
        <v>21063</v>
      </c>
      <c r="C5652" s="5" t="s">
        <v>21064</v>
      </c>
      <c r="D5652" s="5" t="s">
        <v>3445</v>
      </c>
      <c r="E5652" s="4" t="s">
        <v>24</v>
      </c>
    </row>
    <row r="5653" spans="1:5" ht="57.6" x14ac:dyDescent="0.3">
      <c r="A5653" s="8" t="s">
        <v>10669</v>
      </c>
      <c r="B5653" s="4" t="s">
        <v>21065</v>
      </c>
      <c r="C5653" s="5" t="s">
        <v>46584</v>
      </c>
      <c r="D5653" s="5" t="s">
        <v>3447</v>
      </c>
      <c r="E5653" s="4" t="s">
        <v>16</v>
      </c>
    </row>
    <row r="5654" spans="1:5" ht="57.6" x14ac:dyDescent="0.3">
      <c r="A5654" s="8" t="s">
        <v>10670</v>
      </c>
      <c r="B5654" s="4" t="s">
        <v>21065</v>
      </c>
      <c r="C5654" s="5" t="s">
        <v>46584</v>
      </c>
      <c r="D5654" s="5" t="s">
        <v>17</v>
      </c>
      <c r="E5654" s="4" t="s">
        <v>347</v>
      </c>
    </row>
    <row r="5655" spans="1:5" ht="57.6" x14ac:dyDescent="0.3">
      <c r="A5655" s="8" t="s">
        <v>10671</v>
      </c>
      <c r="B5655" s="4" t="s">
        <v>21066</v>
      </c>
      <c r="C5655" s="5" t="s">
        <v>21067</v>
      </c>
      <c r="D5655" s="5" t="s">
        <v>3448</v>
      </c>
      <c r="E5655" s="4" t="s">
        <v>347</v>
      </c>
    </row>
    <row r="5656" spans="1:5" ht="187.2" x14ac:dyDescent="0.3">
      <c r="A5656" s="8" t="s">
        <v>10672</v>
      </c>
      <c r="B5656" s="4" t="s">
        <v>21068</v>
      </c>
      <c r="C5656" s="5" t="s">
        <v>46585</v>
      </c>
      <c r="D5656" s="5" t="s">
        <v>3449</v>
      </c>
      <c r="E5656" s="4" t="s">
        <v>16</v>
      </c>
    </row>
    <row r="5657" spans="1:5" ht="187.2" x14ac:dyDescent="0.3">
      <c r="A5657" s="8" t="s">
        <v>10673</v>
      </c>
      <c r="B5657" s="4" t="s">
        <v>21068</v>
      </c>
      <c r="C5657" s="5" t="s">
        <v>46585</v>
      </c>
      <c r="D5657" s="5" t="s">
        <v>17</v>
      </c>
      <c r="E5657" s="4" t="s">
        <v>347</v>
      </c>
    </row>
    <row r="5658" spans="1:5" ht="144" x14ac:dyDescent="0.3">
      <c r="A5658" s="8" t="s">
        <v>10674</v>
      </c>
      <c r="B5658" s="4" t="s">
        <v>21069</v>
      </c>
      <c r="C5658" s="5" t="s">
        <v>21070</v>
      </c>
      <c r="D5658" s="5" t="s">
        <v>3450</v>
      </c>
      <c r="E5658" s="4" t="s">
        <v>868</v>
      </c>
    </row>
    <row r="5659" spans="1:5" ht="144" x14ac:dyDescent="0.3">
      <c r="A5659" s="8" t="s">
        <v>10675</v>
      </c>
      <c r="B5659" s="4" t="s">
        <v>21071</v>
      </c>
      <c r="C5659" s="5" t="s">
        <v>21072</v>
      </c>
      <c r="D5659" s="5" t="s">
        <v>3210</v>
      </c>
      <c r="E5659" s="4" t="s">
        <v>347</v>
      </c>
    </row>
    <row r="5660" spans="1:5" ht="100.8" x14ac:dyDescent="0.3">
      <c r="A5660" s="8" t="s">
        <v>10676</v>
      </c>
      <c r="B5660" s="4" t="s">
        <v>21073</v>
      </c>
      <c r="C5660" s="5" t="s">
        <v>21074</v>
      </c>
      <c r="D5660" s="5" t="s">
        <v>3451</v>
      </c>
      <c r="E5660" s="4" t="s">
        <v>347</v>
      </c>
    </row>
    <row r="5661" spans="1:5" ht="100.8" x14ac:dyDescent="0.3">
      <c r="A5661" s="8" t="s">
        <v>10677</v>
      </c>
      <c r="B5661" s="4" t="s">
        <v>21075</v>
      </c>
      <c r="C5661" s="5" t="s">
        <v>21076</v>
      </c>
      <c r="D5661" s="5" t="s">
        <v>3452</v>
      </c>
      <c r="E5661" s="4" t="s">
        <v>16</v>
      </c>
    </row>
    <row r="5662" spans="1:5" ht="100.8" x14ac:dyDescent="0.3">
      <c r="A5662" s="8" t="s">
        <v>10678</v>
      </c>
      <c r="B5662" s="4" t="s">
        <v>21075</v>
      </c>
      <c r="C5662" s="5" t="s">
        <v>21076</v>
      </c>
      <c r="D5662" s="5" t="s">
        <v>3453</v>
      </c>
      <c r="E5662" s="4" t="s">
        <v>16</v>
      </c>
    </row>
    <row r="5663" spans="1:5" ht="100.8" x14ac:dyDescent="0.3">
      <c r="A5663" s="8" t="s">
        <v>10679</v>
      </c>
      <c r="B5663" s="4" t="s">
        <v>21075</v>
      </c>
      <c r="C5663" s="5" t="s">
        <v>21076</v>
      </c>
      <c r="D5663" s="5" t="s">
        <v>3454</v>
      </c>
      <c r="E5663" s="4" t="s">
        <v>16</v>
      </c>
    </row>
    <row r="5664" spans="1:5" ht="100.8" x14ac:dyDescent="0.3">
      <c r="A5664" s="8" t="s">
        <v>10680</v>
      </c>
      <c r="B5664" s="4" t="s">
        <v>21075</v>
      </c>
      <c r="C5664" s="5" t="s">
        <v>21076</v>
      </c>
      <c r="D5664" s="5" t="s">
        <v>3455</v>
      </c>
      <c r="E5664" s="4" t="s">
        <v>1770</v>
      </c>
    </row>
    <row r="5665" spans="1:5" ht="100.8" x14ac:dyDescent="0.3">
      <c r="A5665" s="8" t="s">
        <v>10681</v>
      </c>
      <c r="B5665" s="4" t="s">
        <v>21075</v>
      </c>
      <c r="C5665" s="5" t="s">
        <v>21076</v>
      </c>
      <c r="D5665" s="5" t="s">
        <v>3456</v>
      </c>
      <c r="E5665" s="4" t="s">
        <v>52</v>
      </c>
    </row>
    <row r="5666" spans="1:5" ht="100.8" x14ac:dyDescent="0.3">
      <c r="A5666" s="8" t="s">
        <v>10682</v>
      </c>
      <c r="B5666" s="4" t="s">
        <v>21075</v>
      </c>
      <c r="C5666" s="5" t="s">
        <v>21076</v>
      </c>
      <c r="D5666" s="5" t="s">
        <v>17</v>
      </c>
      <c r="E5666" s="4" t="s">
        <v>24</v>
      </c>
    </row>
    <row r="5667" spans="1:5" ht="129.6" x14ac:dyDescent="0.3">
      <c r="A5667" s="8" t="s">
        <v>10683</v>
      </c>
      <c r="B5667" s="4" t="s">
        <v>21077</v>
      </c>
      <c r="C5667" s="5" t="s">
        <v>46586</v>
      </c>
      <c r="D5667" s="5" t="s">
        <v>3457</v>
      </c>
      <c r="E5667" s="4" t="s">
        <v>24</v>
      </c>
    </row>
    <row r="5668" spans="1:5" ht="129.6" x14ac:dyDescent="0.3">
      <c r="A5668" s="8" t="s">
        <v>10684</v>
      </c>
      <c r="B5668" s="4" t="s">
        <v>21077</v>
      </c>
      <c r="C5668" s="5" t="s">
        <v>46586</v>
      </c>
      <c r="D5668" s="5" t="s">
        <v>17</v>
      </c>
      <c r="E5668" s="4" t="s">
        <v>15</v>
      </c>
    </row>
    <row r="5669" spans="1:5" ht="158.4" x14ac:dyDescent="0.3">
      <c r="A5669" s="8" t="s">
        <v>10685</v>
      </c>
      <c r="B5669" s="4" t="s">
        <v>21078</v>
      </c>
      <c r="C5669" s="5" t="s">
        <v>46587</v>
      </c>
      <c r="D5669" s="5" t="s">
        <v>3458</v>
      </c>
      <c r="E5669" s="4" t="s">
        <v>16</v>
      </c>
    </row>
    <row r="5670" spans="1:5" ht="158.4" x14ac:dyDescent="0.3">
      <c r="A5670" s="8" t="s">
        <v>10686</v>
      </c>
      <c r="B5670" s="4" t="s">
        <v>21078</v>
      </c>
      <c r="C5670" s="5" t="s">
        <v>46587</v>
      </c>
      <c r="D5670" s="5" t="s">
        <v>3459</v>
      </c>
      <c r="E5670" s="4" t="s">
        <v>868</v>
      </c>
    </row>
    <row r="5671" spans="1:5" ht="158.4" x14ac:dyDescent="0.3">
      <c r="A5671" s="8" t="s">
        <v>10687</v>
      </c>
      <c r="B5671" s="4" t="s">
        <v>21078</v>
      </c>
      <c r="C5671" s="5" t="s">
        <v>46587</v>
      </c>
      <c r="D5671" s="5" t="s">
        <v>3460</v>
      </c>
      <c r="E5671" s="4" t="s">
        <v>1770</v>
      </c>
    </row>
    <row r="5672" spans="1:5" ht="158.4" x14ac:dyDescent="0.3">
      <c r="A5672" s="8" t="s">
        <v>10688</v>
      </c>
      <c r="B5672" s="4" t="s">
        <v>21078</v>
      </c>
      <c r="C5672" s="5" t="s">
        <v>46587</v>
      </c>
      <c r="D5672" s="5" t="s">
        <v>17</v>
      </c>
      <c r="E5672" s="4" t="s">
        <v>52</v>
      </c>
    </row>
    <row r="5673" spans="1:5" ht="144" x14ac:dyDescent="0.3">
      <c r="A5673" s="8" t="s">
        <v>10689</v>
      </c>
      <c r="B5673" s="4" t="s">
        <v>21080</v>
      </c>
      <c r="C5673" s="5" t="s">
        <v>21081</v>
      </c>
      <c r="D5673" s="5" t="s">
        <v>3461</v>
      </c>
      <c r="E5673" s="4" t="s">
        <v>52</v>
      </c>
    </row>
    <row r="5674" spans="1:5" ht="158.4" x14ac:dyDescent="0.3">
      <c r="A5674" s="8" t="s">
        <v>10690</v>
      </c>
      <c r="B5674" s="4" t="s">
        <v>21082</v>
      </c>
      <c r="C5674" s="5" t="s">
        <v>46588</v>
      </c>
      <c r="D5674" s="5" t="s">
        <v>3446</v>
      </c>
      <c r="E5674" s="4" t="s">
        <v>52</v>
      </c>
    </row>
    <row r="5675" spans="1:5" ht="158.4" x14ac:dyDescent="0.3">
      <c r="A5675" s="8" t="s">
        <v>10691</v>
      </c>
      <c r="B5675" s="4" t="s">
        <v>21082</v>
      </c>
      <c r="C5675" s="5" t="s">
        <v>46588</v>
      </c>
      <c r="D5675" s="5" t="s">
        <v>17</v>
      </c>
      <c r="E5675" s="4" t="s">
        <v>1770</v>
      </c>
    </row>
    <row r="5676" spans="1:5" ht="129.6" x14ac:dyDescent="0.3">
      <c r="A5676" s="8" t="s">
        <v>10692</v>
      </c>
      <c r="B5676" s="4" t="s">
        <v>21083</v>
      </c>
      <c r="C5676" s="5" t="s">
        <v>21079</v>
      </c>
      <c r="D5676" s="5" t="s">
        <v>3446</v>
      </c>
      <c r="E5676" s="4" t="s">
        <v>868</v>
      </c>
    </row>
    <row r="5677" spans="1:5" ht="129.6" x14ac:dyDescent="0.3">
      <c r="A5677" s="8" t="s">
        <v>10693</v>
      </c>
      <c r="B5677" s="4" t="s">
        <v>21083</v>
      </c>
      <c r="C5677" s="5" t="s">
        <v>21079</v>
      </c>
      <c r="D5677" s="5" t="s">
        <v>3458</v>
      </c>
      <c r="E5677" s="4" t="s">
        <v>52</v>
      </c>
    </row>
    <row r="5678" spans="1:5" ht="129.6" x14ac:dyDescent="0.3">
      <c r="A5678" s="8" t="s">
        <v>10694</v>
      </c>
      <c r="B5678" s="4" t="s">
        <v>21083</v>
      </c>
      <c r="C5678" s="5" t="s">
        <v>21079</v>
      </c>
      <c r="D5678" s="5" t="s">
        <v>3459</v>
      </c>
      <c r="E5678" s="4" t="s">
        <v>16</v>
      </c>
    </row>
    <row r="5679" spans="1:5" ht="129.6" x14ac:dyDescent="0.3">
      <c r="A5679" s="8" t="s">
        <v>10695</v>
      </c>
      <c r="B5679" s="4" t="s">
        <v>21083</v>
      </c>
      <c r="C5679" s="5" t="s">
        <v>21079</v>
      </c>
      <c r="D5679" s="5" t="s">
        <v>3460</v>
      </c>
      <c r="E5679" s="4" t="s">
        <v>16</v>
      </c>
    </row>
    <row r="5680" spans="1:5" ht="129.6" x14ac:dyDescent="0.3">
      <c r="A5680" s="8" t="s">
        <v>10696</v>
      </c>
      <c r="B5680" s="4" t="s">
        <v>21083</v>
      </c>
      <c r="C5680" s="5" t="s">
        <v>21079</v>
      </c>
      <c r="D5680" s="5" t="s">
        <v>3462</v>
      </c>
      <c r="E5680" s="4" t="s">
        <v>16</v>
      </c>
    </row>
    <row r="5681" spans="1:5" ht="129.6" x14ac:dyDescent="0.3">
      <c r="A5681" s="8" t="s">
        <v>10697</v>
      </c>
      <c r="B5681" s="4" t="s">
        <v>21083</v>
      </c>
      <c r="C5681" s="5" t="s">
        <v>21079</v>
      </c>
      <c r="D5681" s="5" t="s">
        <v>17</v>
      </c>
      <c r="E5681" s="4" t="s">
        <v>1770</v>
      </c>
    </row>
    <row r="5682" spans="1:5" ht="115.2" x14ac:dyDescent="0.3">
      <c r="A5682" s="8" t="s">
        <v>10698</v>
      </c>
      <c r="B5682" s="4" t="s">
        <v>21084</v>
      </c>
      <c r="C5682" s="5" t="s">
        <v>21085</v>
      </c>
      <c r="D5682" s="5" t="s">
        <v>3463</v>
      </c>
      <c r="E5682" s="4" t="s">
        <v>16</v>
      </c>
    </row>
    <row r="5683" spans="1:5" ht="129.6" x14ac:dyDescent="0.3">
      <c r="A5683" s="8" t="s">
        <v>10699</v>
      </c>
      <c r="B5683" s="4" t="s">
        <v>21086</v>
      </c>
      <c r="C5683" s="5" t="s">
        <v>21087</v>
      </c>
      <c r="D5683" s="5" t="s">
        <v>3464</v>
      </c>
      <c r="E5683" s="4" t="s">
        <v>16</v>
      </c>
    </row>
    <row r="5684" spans="1:5" ht="129.6" x14ac:dyDescent="0.3">
      <c r="A5684" s="8" t="s">
        <v>10700</v>
      </c>
      <c r="B5684" s="4" t="s">
        <v>21088</v>
      </c>
      <c r="C5684" s="5" t="s">
        <v>21089</v>
      </c>
      <c r="D5684" s="5" t="s">
        <v>3465</v>
      </c>
      <c r="E5684" s="4" t="s">
        <v>16</v>
      </c>
    </row>
    <row r="5685" spans="1:5" ht="115.2" x14ac:dyDescent="0.3">
      <c r="A5685" s="8" t="s">
        <v>10701</v>
      </c>
      <c r="B5685" s="4" t="s">
        <v>21090</v>
      </c>
      <c r="C5685" s="5" t="s">
        <v>21091</v>
      </c>
      <c r="D5685" s="5" t="s">
        <v>3466</v>
      </c>
      <c r="E5685" s="4" t="s">
        <v>16</v>
      </c>
    </row>
    <row r="5686" spans="1:5" ht="158.4" x14ac:dyDescent="0.3">
      <c r="A5686" s="8" t="s">
        <v>10702</v>
      </c>
      <c r="B5686" s="4" t="s">
        <v>21092</v>
      </c>
      <c r="C5686" s="5" t="s">
        <v>21093</v>
      </c>
      <c r="D5686" s="5" t="s">
        <v>3467</v>
      </c>
      <c r="E5686" s="4" t="s">
        <v>24</v>
      </c>
    </row>
    <row r="5687" spans="1:5" ht="158.4" x14ac:dyDescent="0.3">
      <c r="A5687" s="8" t="s">
        <v>10703</v>
      </c>
      <c r="B5687" s="4" t="s">
        <v>21094</v>
      </c>
      <c r="C5687" s="5" t="s">
        <v>21095</v>
      </c>
      <c r="D5687" s="5" t="s">
        <v>3468</v>
      </c>
      <c r="E5687" s="4" t="s">
        <v>24</v>
      </c>
    </row>
    <row r="5688" spans="1:5" ht="144" x14ac:dyDescent="0.3">
      <c r="A5688" s="8" t="s">
        <v>10704</v>
      </c>
      <c r="B5688" s="4" t="s">
        <v>21096</v>
      </c>
      <c r="C5688" s="5" t="s">
        <v>46589</v>
      </c>
      <c r="D5688" s="5" t="s">
        <v>3469</v>
      </c>
      <c r="E5688" s="4" t="s">
        <v>24</v>
      </c>
    </row>
    <row r="5689" spans="1:5" ht="144" x14ac:dyDescent="0.3">
      <c r="A5689" s="8" t="s">
        <v>10705</v>
      </c>
      <c r="B5689" s="4" t="s">
        <v>21096</v>
      </c>
      <c r="C5689" s="5" t="s">
        <v>46589</v>
      </c>
      <c r="D5689" s="5" t="s">
        <v>17</v>
      </c>
      <c r="E5689" s="4" t="s">
        <v>24</v>
      </c>
    </row>
    <row r="5690" spans="1:5" ht="144" x14ac:dyDescent="0.3">
      <c r="A5690" s="8" t="s">
        <v>10706</v>
      </c>
      <c r="B5690" s="4" t="s">
        <v>21097</v>
      </c>
      <c r="C5690" s="5" t="s">
        <v>21098</v>
      </c>
      <c r="D5690" s="5" t="s">
        <v>3470</v>
      </c>
      <c r="E5690" s="4" t="s">
        <v>24</v>
      </c>
    </row>
    <row r="5691" spans="1:5" ht="129.6" x14ac:dyDescent="0.3">
      <c r="A5691" s="8" t="s">
        <v>10707</v>
      </c>
      <c r="B5691" s="4" t="s">
        <v>21099</v>
      </c>
      <c r="C5691" s="5" t="s">
        <v>21100</v>
      </c>
      <c r="D5691" s="5" t="s">
        <v>2721</v>
      </c>
      <c r="E5691" s="4" t="s">
        <v>16</v>
      </c>
    </row>
    <row r="5692" spans="1:5" ht="86.4" x14ac:dyDescent="0.3">
      <c r="A5692" s="8" t="s">
        <v>10708</v>
      </c>
      <c r="B5692" s="4" t="s">
        <v>21101</v>
      </c>
      <c r="C5692" s="5" t="s">
        <v>21102</v>
      </c>
      <c r="D5692" s="5" t="s">
        <v>3471</v>
      </c>
      <c r="E5692" s="4" t="s">
        <v>24</v>
      </c>
    </row>
    <row r="5693" spans="1:5" ht="86.4" x14ac:dyDescent="0.3">
      <c r="A5693" s="8" t="s">
        <v>10709</v>
      </c>
      <c r="B5693" s="4" t="s">
        <v>21103</v>
      </c>
      <c r="C5693" s="5" t="s">
        <v>21104</v>
      </c>
      <c r="D5693" s="5" t="s">
        <v>2721</v>
      </c>
      <c r="E5693" s="4" t="s">
        <v>16</v>
      </c>
    </row>
    <row r="5694" spans="1:5" ht="144" x14ac:dyDescent="0.3">
      <c r="A5694" s="8" t="s">
        <v>10710</v>
      </c>
      <c r="B5694" s="4" t="s">
        <v>21105</v>
      </c>
      <c r="C5694" s="5" t="s">
        <v>21106</v>
      </c>
      <c r="D5694" s="5" t="s">
        <v>3472</v>
      </c>
      <c r="E5694" s="4" t="s">
        <v>16</v>
      </c>
    </row>
    <row r="5695" spans="1:5" ht="144" x14ac:dyDescent="0.3">
      <c r="A5695" s="8" t="s">
        <v>10711</v>
      </c>
      <c r="B5695" s="4" t="s">
        <v>21107</v>
      </c>
      <c r="C5695" s="5" t="s">
        <v>21108</v>
      </c>
      <c r="D5695" s="5" t="s">
        <v>3473</v>
      </c>
      <c r="E5695" s="4" t="s">
        <v>347</v>
      </c>
    </row>
    <row r="5696" spans="1:5" ht="129.6" x14ac:dyDescent="0.3">
      <c r="A5696" s="8" t="s">
        <v>10712</v>
      </c>
      <c r="B5696" s="4" t="s">
        <v>21109</v>
      </c>
      <c r="C5696" s="5" t="s">
        <v>21110</v>
      </c>
      <c r="D5696" s="5" t="s">
        <v>2721</v>
      </c>
      <c r="E5696" s="4" t="s">
        <v>16</v>
      </c>
    </row>
    <row r="5697" spans="1:5" ht="187.2" x14ac:dyDescent="0.3">
      <c r="A5697" s="8" t="s">
        <v>10713</v>
      </c>
      <c r="B5697" s="4" t="s">
        <v>21111</v>
      </c>
      <c r="C5697" s="5" t="s">
        <v>46590</v>
      </c>
      <c r="D5697" s="5" t="s">
        <v>3474</v>
      </c>
      <c r="E5697" s="4" t="s">
        <v>16</v>
      </c>
    </row>
    <row r="5698" spans="1:5" ht="187.2" x14ac:dyDescent="0.3">
      <c r="A5698" s="8" t="s">
        <v>10714</v>
      </c>
      <c r="B5698" s="4" t="s">
        <v>21111</v>
      </c>
      <c r="C5698" s="5" t="s">
        <v>46590</v>
      </c>
      <c r="D5698" s="5" t="s">
        <v>3475</v>
      </c>
      <c r="E5698" s="4" t="s">
        <v>24</v>
      </c>
    </row>
    <row r="5699" spans="1:5" ht="187.2" x14ac:dyDescent="0.3">
      <c r="A5699" s="8" t="s">
        <v>10715</v>
      </c>
      <c r="B5699" s="4" t="s">
        <v>21111</v>
      </c>
      <c r="C5699" s="5" t="s">
        <v>46590</v>
      </c>
      <c r="D5699" s="5" t="s">
        <v>17</v>
      </c>
      <c r="E5699" s="4" t="s">
        <v>15</v>
      </c>
    </row>
    <row r="5700" spans="1:5" ht="129.6" x14ac:dyDescent="0.3">
      <c r="A5700" s="8" t="s">
        <v>10716</v>
      </c>
      <c r="B5700" s="4" t="s">
        <v>21112</v>
      </c>
      <c r="C5700" s="5" t="s">
        <v>21113</v>
      </c>
      <c r="D5700" s="5" t="s">
        <v>2721</v>
      </c>
      <c r="E5700" s="4" t="s">
        <v>16</v>
      </c>
    </row>
    <row r="5701" spans="1:5" ht="72" x14ac:dyDescent="0.3">
      <c r="A5701" s="8" t="s">
        <v>10717</v>
      </c>
      <c r="B5701" s="4" t="s">
        <v>21114</v>
      </c>
      <c r="C5701" s="5" t="s">
        <v>46591</v>
      </c>
      <c r="D5701" s="5" t="s">
        <v>3476</v>
      </c>
      <c r="E5701" s="4" t="s">
        <v>24</v>
      </c>
    </row>
    <row r="5702" spans="1:5" ht="72" x14ac:dyDescent="0.3">
      <c r="A5702" s="8" t="s">
        <v>10718</v>
      </c>
      <c r="B5702" s="4" t="s">
        <v>21114</v>
      </c>
      <c r="C5702" s="5" t="s">
        <v>46591</v>
      </c>
      <c r="D5702" s="5" t="s">
        <v>17</v>
      </c>
      <c r="E5702" s="4" t="s">
        <v>16</v>
      </c>
    </row>
    <row r="5703" spans="1:5" ht="86.4" x14ac:dyDescent="0.3">
      <c r="A5703" s="8" t="s">
        <v>10719</v>
      </c>
      <c r="B5703" s="4" t="s">
        <v>21115</v>
      </c>
      <c r="C5703" s="5" t="s">
        <v>21116</v>
      </c>
      <c r="D5703" s="5" t="s">
        <v>3477</v>
      </c>
      <c r="E5703" s="4" t="s">
        <v>16</v>
      </c>
    </row>
    <row r="5704" spans="1:5" ht="86.4" x14ac:dyDescent="0.3">
      <c r="A5704" s="8" t="s">
        <v>10720</v>
      </c>
      <c r="B5704" s="4" t="s">
        <v>21117</v>
      </c>
      <c r="C5704" s="5" t="s">
        <v>46592</v>
      </c>
      <c r="D5704" s="5" t="s">
        <v>3478</v>
      </c>
      <c r="E5704" s="4" t="s">
        <v>24</v>
      </c>
    </row>
    <row r="5705" spans="1:5" ht="86.4" x14ac:dyDescent="0.3">
      <c r="A5705" s="8" t="s">
        <v>10721</v>
      </c>
      <c r="B5705" s="4" t="s">
        <v>21117</v>
      </c>
      <c r="C5705" s="5" t="s">
        <v>46592</v>
      </c>
      <c r="D5705" s="5" t="s">
        <v>17</v>
      </c>
      <c r="E5705" s="4" t="s">
        <v>16</v>
      </c>
    </row>
    <row r="5706" spans="1:5" ht="72" x14ac:dyDescent="0.3">
      <c r="A5706" s="8" t="s">
        <v>10722</v>
      </c>
      <c r="B5706" s="4" t="s">
        <v>21118</v>
      </c>
      <c r="C5706" s="5" t="s">
        <v>46593</v>
      </c>
      <c r="D5706" s="5" t="s">
        <v>3479</v>
      </c>
      <c r="E5706" s="4" t="s">
        <v>16</v>
      </c>
    </row>
    <row r="5707" spans="1:5" ht="72" x14ac:dyDescent="0.3">
      <c r="A5707" s="8" t="s">
        <v>10723</v>
      </c>
      <c r="B5707" s="4" t="s">
        <v>21118</v>
      </c>
      <c r="C5707" s="5" t="s">
        <v>46593</v>
      </c>
      <c r="D5707" s="5" t="s">
        <v>3480</v>
      </c>
      <c r="E5707" s="4" t="s">
        <v>16</v>
      </c>
    </row>
    <row r="5708" spans="1:5" ht="72" x14ac:dyDescent="0.3">
      <c r="A5708" s="8" t="s">
        <v>10724</v>
      </c>
      <c r="B5708" s="4" t="s">
        <v>21118</v>
      </c>
      <c r="C5708" s="5" t="s">
        <v>46593</v>
      </c>
      <c r="D5708" s="5" t="s">
        <v>44</v>
      </c>
      <c r="E5708" s="4" t="s">
        <v>16</v>
      </c>
    </row>
    <row r="5709" spans="1:5" ht="100.8" x14ac:dyDescent="0.3">
      <c r="A5709" s="8" t="s">
        <v>10725</v>
      </c>
      <c r="B5709" s="4" t="s">
        <v>21119</v>
      </c>
      <c r="C5709" s="5" t="s">
        <v>21120</v>
      </c>
      <c r="D5709" s="5" t="s">
        <v>3481</v>
      </c>
      <c r="E5709" s="4" t="s">
        <v>16</v>
      </c>
    </row>
    <row r="5710" spans="1:5" ht="115.2" x14ac:dyDescent="0.3">
      <c r="A5710" s="8" t="s">
        <v>10726</v>
      </c>
      <c r="B5710" s="4" t="s">
        <v>21121</v>
      </c>
      <c r="C5710" s="5" t="s">
        <v>21122</v>
      </c>
      <c r="D5710" s="5" t="s">
        <v>3482</v>
      </c>
      <c r="E5710" s="4" t="s">
        <v>16</v>
      </c>
    </row>
    <row r="5711" spans="1:5" ht="115.2" x14ac:dyDescent="0.3">
      <c r="A5711" s="8" t="s">
        <v>10727</v>
      </c>
      <c r="B5711" s="4" t="s">
        <v>21123</v>
      </c>
      <c r="C5711" s="5" t="s">
        <v>21124</v>
      </c>
      <c r="D5711" s="5" t="s">
        <v>3483</v>
      </c>
      <c r="E5711" s="4" t="s">
        <v>347</v>
      </c>
    </row>
    <row r="5712" spans="1:5" ht="115.2" x14ac:dyDescent="0.3">
      <c r="A5712" s="8" t="s">
        <v>10728</v>
      </c>
      <c r="B5712" s="4" t="s">
        <v>21123</v>
      </c>
      <c r="C5712" s="5" t="s">
        <v>21124</v>
      </c>
      <c r="D5712" s="5" t="s">
        <v>17</v>
      </c>
      <c r="E5712" s="4" t="s">
        <v>16</v>
      </c>
    </row>
    <row r="5713" spans="1:5" ht="144" x14ac:dyDescent="0.3">
      <c r="A5713" s="8" t="s">
        <v>10729</v>
      </c>
      <c r="B5713" s="4" t="s">
        <v>21125</v>
      </c>
      <c r="C5713" s="5" t="s">
        <v>46594</v>
      </c>
      <c r="D5713" s="5" t="s">
        <v>3484</v>
      </c>
      <c r="E5713" s="4" t="s">
        <v>347</v>
      </c>
    </row>
    <row r="5714" spans="1:5" ht="144" x14ac:dyDescent="0.3">
      <c r="A5714" s="8" t="s">
        <v>10730</v>
      </c>
      <c r="B5714" s="4" t="s">
        <v>21125</v>
      </c>
      <c r="C5714" s="5" t="s">
        <v>46594</v>
      </c>
      <c r="D5714" s="5" t="s">
        <v>17</v>
      </c>
      <c r="E5714" s="4" t="s">
        <v>16</v>
      </c>
    </row>
    <row r="5715" spans="1:5" ht="158.4" x14ac:dyDescent="0.3">
      <c r="A5715" s="8" t="s">
        <v>10731</v>
      </c>
      <c r="B5715" s="4" t="s">
        <v>21126</v>
      </c>
      <c r="C5715" s="5" t="s">
        <v>46595</v>
      </c>
      <c r="D5715" s="5" t="s">
        <v>3485</v>
      </c>
      <c r="E5715" s="4" t="s">
        <v>347</v>
      </c>
    </row>
    <row r="5716" spans="1:5" ht="158.4" x14ac:dyDescent="0.3">
      <c r="A5716" s="8" t="s">
        <v>10732</v>
      </c>
      <c r="B5716" s="4" t="s">
        <v>21126</v>
      </c>
      <c r="C5716" s="5" t="s">
        <v>46595</v>
      </c>
      <c r="D5716" s="5" t="s">
        <v>17</v>
      </c>
      <c r="E5716" s="4" t="s">
        <v>16</v>
      </c>
    </row>
    <row r="5717" spans="1:5" ht="158.4" x14ac:dyDescent="0.3">
      <c r="A5717" s="8" t="s">
        <v>10733</v>
      </c>
      <c r="B5717" s="4" t="s">
        <v>21127</v>
      </c>
      <c r="C5717" s="5" t="s">
        <v>21128</v>
      </c>
      <c r="D5717" s="5" t="s">
        <v>3486</v>
      </c>
      <c r="E5717" s="4" t="s">
        <v>16</v>
      </c>
    </row>
    <row r="5718" spans="1:5" ht="144" x14ac:dyDescent="0.3">
      <c r="A5718" s="8" t="s">
        <v>10734</v>
      </c>
      <c r="B5718" s="4" t="s">
        <v>21129</v>
      </c>
      <c r="C5718" s="5" t="s">
        <v>21130</v>
      </c>
      <c r="D5718" s="5" t="s">
        <v>3487</v>
      </c>
      <c r="E5718" s="4" t="s">
        <v>16</v>
      </c>
    </row>
    <row r="5719" spans="1:5" ht="100.8" x14ac:dyDescent="0.3">
      <c r="A5719" s="8" t="s">
        <v>10735</v>
      </c>
      <c r="B5719" s="4" t="s">
        <v>21131</v>
      </c>
      <c r="C5719" s="5" t="s">
        <v>21132</v>
      </c>
      <c r="D5719" s="5" t="s">
        <v>3488</v>
      </c>
      <c r="E5719" s="4" t="s">
        <v>16</v>
      </c>
    </row>
    <row r="5720" spans="1:5" ht="100.8" x14ac:dyDescent="0.3">
      <c r="A5720" s="8" t="s">
        <v>10736</v>
      </c>
      <c r="B5720" s="4" t="s">
        <v>21133</v>
      </c>
      <c r="C5720" s="5" t="s">
        <v>46596</v>
      </c>
      <c r="D5720" s="5" t="s">
        <v>3489</v>
      </c>
      <c r="E5720" s="4" t="s">
        <v>347</v>
      </c>
    </row>
    <row r="5721" spans="1:5" ht="100.8" x14ac:dyDescent="0.3">
      <c r="A5721" s="8" t="s">
        <v>10737</v>
      </c>
      <c r="B5721" s="4" t="s">
        <v>21133</v>
      </c>
      <c r="C5721" s="5" t="s">
        <v>46596</v>
      </c>
      <c r="D5721" s="5" t="s">
        <v>17</v>
      </c>
      <c r="E5721" s="4" t="s">
        <v>16</v>
      </c>
    </row>
    <row r="5722" spans="1:5" ht="115.2" x14ac:dyDescent="0.3">
      <c r="A5722" s="8" t="s">
        <v>10738</v>
      </c>
      <c r="B5722" s="4" t="s">
        <v>21134</v>
      </c>
      <c r="C5722" s="5" t="s">
        <v>46597</v>
      </c>
      <c r="D5722" s="5" t="s">
        <v>3490</v>
      </c>
      <c r="E5722" s="4" t="s">
        <v>16</v>
      </c>
    </row>
    <row r="5723" spans="1:5" ht="100.8" x14ac:dyDescent="0.3">
      <c r="A5723" s="8" t="s">
        <v>10739</v>
      </c>
      <c r="B5723" s="4" t="s">
        <v>21135</v>
      </c>
      <c r="C5723" s="5" t="s">
        <v>46598</v>
      </c>
      <c r="D5723" s="5" t="s">
        <v>3491</v>
      </c>
      <c r="E5723" s="4" t="s">
        <v>347</v>
      </c>
    </row>
    <row r="5724" spans="1:5" ht="100.8" x14ac:dyDescent="0.3">
      <c r="A5724" s="8" t="s">
        <v>10740</v>
      </c>
      <c r="B5724" s="4" t="s">
        <v>21135</v>
      </c>
      <c r="C5724" s="5" t="s">
        <v>46598</v>
      </c>
      <c r="D5724" s="5" t="s">
        <v>17</v>
      </c>
      <c r="E5724" s="4" t="s">
        <v>16</v>
      </c>
    </row>
    <row r="5725" spans="1:5" ht="100.8" x14ac:dyDescent="0.3">
      <c r="A5725" s="8" t="s">
        <v>10741</v>
      </c>
      <c r="B5725" s="4" t="s">
        <v>21136</v>
      </c>
      <c r="C5725" s="5" t="s">
        <v>21137</v>
      </c>
      <c r="D5725" s="5" t="s">
        <v>3492</v>
      </c>
      <c r="E5725" s="4" t="s">
        <v>16</v>
      </c>
    </row>
    <row r="5726" spans="1:5" ht="187.2" x14ac:dyDescent="0.3">
      <c r="A5726" s="8" t="s">
        <v>10742</v>
      </c>
      <c r="B5726" s="4" t="s">
        <v>21138</v>
      </c>
      <c r="C5726" s="5" t="s">
        <v>46599</v>
      </c>
      <c r="D5726" s="5" t="s">
        <v>3493</v>
      </c>
      <c r="E5726" s="4" t="s">
        <v>347</v>
      </c>
    </row>
    <row r="5727" spans="1:5" ht="187.2" x14ac:dyDescent="0.3">
      <c r="A5727" s="8" t="s">
        <v>10743</v>
      </c>
      <c r="B5727" s="4" t="s">
        <v>21138</v>
      </c>
      <c r="C5727" s="5" t="s">
        <v>46599</v>
      </c>
      <c r="D5727" s="5" t="s">
        <v>3494</v>
      </c>
      <c r="E5727" s="4" t="s">
        <v>347</v>
      </c>
    </row>
    <row r="5728" spans="1:5" ht="187.2" x14ac:dyDescent="0.3">
      <c r="A5728" s="8" t="s">
        <v>10744</v>
      </c>
      <c r="B5728" s="4" t="s">
        <v>21138</v>
      </c>
      <c r="C5728" s="5" t="s">
        <v>46599</v>
      </c>
      <c r="D5728" s="5" t="s">
        <v>17</v>
      </c>
      <c r="E5728" s="4" t="s">
        <v>16</v>
      </c>
    </row>
    <row r="5729" spans="1:5" ht="158.4" x14ac:dyDescent="0.3">
      <c r="A5729" s="8" t="s">
        <v>10745</v>
      </c>
      <c r="B5729" s="4" t="s">
        <v>21139</v>
      </c>
      <c r="C5729" s="5" t="s">
        <v>21140</v>
      </c>
      <c r="D5729" s="5" t="s">
        <v>3495</v>
      </c>
      <c r="E5729" s="4" t="s">
        <v>16</v>
      </c>
    </row>
    <row r="5730" spans="1:5" ht="158.4" x14ac:dyDescent="0.3">
      <c r="A5730" s="8" t="s">
        <v>10746</v>
      </c>
      <c r="B5730" s="4" t="s">
        <v>21139</v>
      </c>
      <c r="C5730" s="5" t="s">
        <v>21140</v>
      </c>
      <c r="D5730" s="5" t="s">
        <v>3496</v>
      </c>
      <c r="E5730" s="4" t="s">
        <v>16</v>
      </c>
    </row>
    <row r="5731" spans="1:5" ht="158.4" x14ac:dyDescent="0.3">
      <c r="A5731" s="8" t="s">
        <v>10747</v>
      </c>
      <c r="B5731" s="4" t="s">
        <v>21139</v>
      </c>
      <c r="C5731" s="5" t="s">
        <v>21140</v>
      </c>
      <c r="D5731" s="5" t="s">
        <v>3497</v>
      </c>
      <c r="E5731" s="4" t="s">
        <v>16</v>
      </c>
    </row>
    <row r="5732" spans="1:5" ht="158.4" x14ac:dyDescent="0.3">
      <c r="A5732" s="8" t="s">
        <v>10748</v>
      </c>
      <c r="B5732" s="4" t="s">
        <v>21139</v>
      </c>
      <c r="C5732" s="5" t="s">
        <v>21140</v>
      </c>
      <c r="D5732" s="5" t="s">
        <v>3498</v>
      </c>
      <c r="E5732" s="4" t="s">
        <v>16</v>
      </c>
    </row>
    <row r="5733" spans="1:5" ht="158.4" x14ac:dyDescent="0.3">
      <c r="A5733" s="8" t="s">
        <v>10749</v>
      </c>
      <c r="B5733" s="4" t="s">
        <v>21139</v>
      </c>
      <c r="C5733" s="5" t="s">
        <v>21140</v>
      </c>
      <c r="D5733" s="5" t="s">
        <v>3499</v>
      </c>
      <c r="E5733" s="4" t="s">
        <v>16</v>
      </c>
    </row>
    <row r="5734" spans="1:5" ht="158.4" x14ac:dyDescent="0.3">
      <c r="A5734" s="8" t="s">
        <v>10750</v>
      </c>
      <c r="B5734" s="4" t="s">
        <v>21139</v>
      </c>
      <c r="C5734" s="5" t="s">
        <v>21140</v>
      </c>
      <c r="D5734" s="5" t="s">
        <v>3500</v>
      </c>
      <c r="E5734" s="4" t="s">
        <v>16</v>
      </c>
    </row>
    <row r="5735" spans="1:5" ht="158.4" x14ac:dyDescent="0.3">
      <c r="A5735" s="8" t="s">
        <v>10751</v>
      </c>
      <c r="B5735" s="4" t="s">
        <v>21139</v>
      </c>
      <c r="C5735" s="5" t="s">
        <v>21140</v>
      </c>
      <c r="D5735" s="5" t="s">
        <v>3501</v>
      </c>
      <c r="E5735" s="4" t="s">
        <v>16</v>
      </c>
    </row>
    <row r="5736" spans="1:5" ht="158.4" x14ac:dyDescent="0.3">
      <c r="A5736" s="8" t="s">
        <v>10752</v>
      </c>
      <c r="B5736" s="4" t="s">
        <v>21139</v>
      </c>
      <c r="C5736" s="5" t="s">
        <v>21140</v>
      </c>
      <c r="D5736" s="5" t="s">
        <v>3502</v>
      </c>
      <c r="E5736" s="4" t="s">
        <v>16</v>
      </c>
    </row>
    <row r="5737" spans="1:5" ht="158.4" x14ac:dyDescent="0.3">
      <c r="A5737" s="8" t="s">
        <v>10753</v>
      </c>
      <c r="B5737" s="4" t="s">
        <v>21139</v>
      </c>
      <c r="C5737" s="5" t="s">
        <v>21140</v>
      </c>
      <c r="D5737" s="5" t="s">
        <v>3503</v>
      </c>
      <c r="E5737" s="4" t="s">
        <v>16</v>
      </c>
    </row>
    <row r="5738" spans="1:5" ht="158.4" x14ac:dyDescent="0.3">
      <c r="A5738" s="8" t="s">
        <v>10754</v>
      </c>
      <c r="B5738" s="4" t="s">
        <v>21139</v>
      </c>
      <c r="C5738" s="5" t="s">
        <v>21140</v>
      </c>
      <c r="D5738" s="5" t="s">
        <v>3504</v>
      </c>
      <c r="E5738" s="4" t="s">
        <v>16</v>
      </c>
    </row>
    <row r="5739" spans="1:5" ht="158.4" x14ac:dyDescent="0.3">
      <c r="A5739" s="8" t="s">
        <v>10755</v>
      </c>
      <c r="B5739" s="4" t="s">
        <v>21139</v>
      </c>
      <c r="C5739" s="5" t="s">
        <v>21140</v>
      </c>
      <c r="D5739" s="5" t="s">
        <v>3505</v>
      </c>
      <c r="E5739" s="4" t="s">
        <v>16</v>
      </c>
    </row>
    <row r="5740" spans="1:5" ht="158.4" x14ac:dyDescent="0.3">
      <c r="A5740" s="8" t="s">
        <v>10756</v>
      </c>
      <c r="B5740" s="4" t="s">
        <v>21139</v>
      </c>
      <c r="C5740" s="5" t="s">
        <v>21140</v>
      </c>
      <c r="D5740" s="5" t="s">
        <v>3506</v>
      </c>
      <c r="E5740" s="4" t="s">
        <v>16</v>
      </c>
    </row>
    <row r="5741" spans="1:5" ht="158.4" x14ac:dyDescent="0.3">
      <c r="A5741" s="8" t="s">
        <v>10757</v>
      </c>
      <c r="B5741" s="4" t="s">
        <v>21139</v>
      </c>
      <c r="C5741" s="5" t="s">
        <v>21140</v>
      </c>
      <c r="D5741" s="5" t="s">
        <v>44</v>
      </c>
      <c r="E5741" s="4" t="s">
        <v>347</v>
      </c>
    </row>
    <row r="5742" spans="1:5" ht="100.8" x14ac:dyDescent="0.3">
      <c r="A5742" s="8" t="s">
        <v>10758</v>
      </c>
      <c r="B5742" s="4" t="s">
        <v>21141</v>
      </c>
      <c r="C5742" s="5" t="s">
        <v>21142</v>
      </c>
      <c r="D5742" s="5" t="s">
        <v>3507</v>
      </c>
      <c r="E5742" s="4" t="s">
        <v>16</v>
      </c>
    </row>
    <row r="5743" spans="1:5" ht="115.2" x14ac:dyDescent="0.3">
      <c r="A5743" s="8" t="s">
        <v>10759</v>
      </c>
      <c r="B5743" s="4" t="s">
        <v>21143</v>
      </c>
      <c r="C5743" s="5" t="s">
        <v>21144</v>
      </c>
      <c r="D5743" s="5" t="s">
        <v>3508</v>
      </c>
      <c r="E5743" s="4" t="s">
        <v>16</v>
      </c>
    </row>
    <row r="5744" spans="1:5" ht="100.8" x14ac:dyDescent="0.3">
      <c r="A5744" s="8" t="s">
        <v>10760</v>
      </c>
      <c r="B5744" s="4" t="s">
        <v>21145</v>
      </c>
      <c r="C5744" s="5" t="s">
        <v>21146</v>
      </c>
      <c r="D5744" s="5" t="s">
        <v>3509</v>
      </c>
      <c r="E5744" s="4" t="s">
        <v>16</v>
      </c>
    </row>
    <row r="5745" spans="1:5" ht="86.4" x14ac:dyDescent="0.3">
      <c r="A5745" s="8" t="s">
        <v>10761</v>
      </c>
      <c r="B5745" s="4" t="s">
        <v>21147</v>
      </c>
      <c r="C5745" s="5" t="s">
        <v>21148</v>
      </c>
      <c r="D5745" s="5" t="s">
        <v>3510</v>
      </c>
      <c r="E5745" s="4" t="s">
        <v>16</v>
      </c>
    </row>
    <row r="5746" spans="1:5" ht="100.8" x14ac:dyDescent="0.3">
      <c r="A5746" s="8" t="s">
        <v>10762</v>
      </c>
      <c r="B5746" s="4" t="s">
        <v>21149</v>
      </c>
      <c r="C5746" s="5" t="s">
        <v>21150</v>
      </c>
      <c r="D5746" s="5" t="s">
        <v>3511</v>
      </c>
      <c r="E5746" s="4" t="s">
        <v>16</v>
      </c>
    </row>
    <row r="5747" spans="1:5" ht="100.8" x14ac:dyDescent="0.3">
      <c r="A5747" s="8" t="s">
        <v>10763</v>
      </c>
      <c r="B5747" s="4" t="s">
        <v>21151</v>
      </c>
      <c r="C5747" s="5" t="s">
        <v>21152</v>
      </c>
      <c r="D5747" s="5" t="s">
        <v>3512</v>
      </c>
      <c r="E5747" s="4" t="s">
        <v>16</v>
      </c>
    </row>
    <row r="5748" spans="1:5" ht="100.8" x14ac:dyDescent="0.3">
      <c r="A5748" s="8" t="s">
        <v>10764</v>
      </c>
      <c r="B5748" s="4" t="s">
        <v>21153</v>
      </c>
      <c r="C5748" s="5" t="s">
        <v>21154</v>
      </c>
      <c r="D5748" s="5" t="s">
        <v>3513</v>
      </c>
      <c r="E5748" s="4" t="s">
        <v>16</v>
      </c>
    </row>
    <row r="5749" spans="1:5" ht="100.8" x14ac:dyDescent="0.3">
      <c r="A5749" s="8" t="s">
        <v>10765</v>
      </c>
      <c r="B5749" s="4" t="s">
        <v>21155</v>
      </c>
      <c r="C5749" s="5" t="s">
        <v>21156</v>
      </c>
      <c r="D5749" s="5" t="s">
        <v>3514</v>
      </c>
      <c r="E5749" s="4" t="s">
        <v>16</v>
      </c>
    </row>
    <row r="5750" spans="1:5" ht="100.8" x14ac:dyDescent="0.3">
      <c r="A5750" s="8" t="s">
        <v>10766</v>
      </c>
      <c r="B5750" s="4" t="s">
        <v>21157</v>
      </c>
      <c r="C5750" s="5" t="s">
        <v>21158</v>
      </c>
      <c r="D5750" s="5" t="s">
        <v>3515</v>
      </c>
      <c r="E5750" s="4" t="s">
        <v>16</v>
      </c>
    </row>
    <row r="5751" spans="1:5" ht="100.8" x14ac:dyDescent="0.3">
      <c r="A5751" s="8" t="s">
        <v>10767</v>
      </c>
      <c r="B5751" s="4" t="s">
        <v>21159</v>
      </c>
      <c r="C5751" s="5" t="s">
        <v>21160</v>
      </c>
      <c r="D5751" s="5" t="s">
        <v>3516</v>
      </c>
      <c r="E5751" s="4" t="s">
        <v>16</v>
      </c>
    </row>
    <row r="5752" spans="1:5" ht="100.8" x14ac:dyDescent="0.3">
      <c r="A5752" s="8" t="s">
        <v>10768</v>
      </c>
      <c r="B5752" s="4" t="s">
        <v>21161</v>
      </c>
      <c r="C5752" s="5" t="s">
        <v>21162</v>
      </c>
      <c r="D5752" s="5" t="s">
        <v>3517</v>
      </c>
      <c r="E5752" s="4" t="s">
        <v>16</v>
      </c>
    </row>
    <row r="5753" spans="1:5" ht="86.4" x14ac:dyDescent="0.3">
      <c r="A5753" s="8" t="s">
        <v>10769</v>
      </c>
      <c r="B5753" s="4" t="s">
        <v>21163</v>
      </c>
      <c r="C5753" s="5" t="s">
        <v>21164</v>
      </c>
      <c r="D5753" s="5" t="s">
        <v>44</v>
      </c>
      <c r="E5753" s="4" t="s">
        <v>16</v>
      </c>
    </row>
    <row r="5754" spans="1:5" ht="100.8" x14ac:dyDescent="0.3">
      <c r="A5754" s="8" t="s">
        <v>10770</v>
      </c>
      <c r="B5754" s="4" t="s">
        <v>21165</v>
      </c>
      <c r="C5754" s="5" t="s">
        <v>21166</v>
      </c>
      <c r="D5754" s="5" t="s">
        <v>3518</v>
      </c>
      <c r="E5754" s="4" t="s">
        <v>16</v>
      </c>
    </row>
    <row r="5755" spans="1:5" ht="100.8" x14ac:dyDescent="0.3">
      <c r="A5755" s="8" t="s">
        <v>10771</v>
      </c>
      <c r="B5755" s="4" t="s">
        <v>21167</v>
      </c>
      <c r="C5755" s="5" t="s">
        <v>21168</v>
      </c>
      <c r="D5755" s="5" t="s">
        <v>3519</v>
      </c>
      <c r="E5755" s="4" t="s">
        <v>16</v>
      </c>
    </row>
    <row r="5756" spans="1:5" ht="86.4" x14ac:dyDescent="0.3">
      <c r="A5756" s="8" t="s">
        <v>10772</v>
      </c>
      <c r="B5756" s="4" t="s">
        <v>21169</v>
      </c>
      <c r="C5756" s="5" t="s">
        <v>21170</v>
      </c>
      <c r="D5756" s="5" t="s">
        <v>17</v>
      </c>
      <c r="E5756" s="4" t="s">
        <v>16</v>
      </c>
    </row>
    <row r="5757" spans="1:5" ht="100.8" x14ac:dyDescent="0.3">
      <c r="A5757" s="8" t="s">
        <v>10773</v>
      </c>
      <c r="B5757" s="4" t="s">
        <v>21171</v>
      </c>
      <c r="C5757" s="5" t="s">
        <v>46600</v>
      </c>
      <c r="D5757" s="5" t="s">
        <v>3520</v>
      </c>
      <c r="E5757" s="4" t="s">
        <v>24</v>
      </c>
    </row>
    <row r="5758" spans="1:5" ht="100.8" x14ac:dyDescent="0.3">
      <c r="A5758" s="8" t="s">
        <v>10774</v>
      </c>
      <c r="B5758" s="4" t="s">
        <v>21171</v>
      </c>
      <c r="C5758" s="5" t="s">
        <v>46600</v>
      </c>
      <c r="D5758" s="5" t="s">
        <v>17</v>
      </c>
      <c r="E5758" s="4" t="s">
        <v>16</v>
      </c>
    </row>
    <row r="5759" spans="1:5" ht="86.4" x14ac:dyDescent="0.3">
      <c r="A5759" s="8" t="s">
        <v>10775</v>
      </c>
      <c r="B5759" s="4" t="s">
        <v>21173</v>
      </c>
      <c r="C5759" s="5" t="s">
        <v>21172</v>
      </c>
      <c r="D5759" s="5" t="s">
        <v>17</v>
      </c>
      <c r="E5759" s="4" t="s">
        <v>16</v>
      </c>
    </row>
    <row r="5760" spans="1:5" ht="86.4" x14ac:dyDescent="0.3">
      <c r="A5760" s="8" t="s">
        <v>10776</v>
      </c>
      <c r="B5760" s="4" t="s">
        <v>21174</v>
      </c>
      <c r="C5760" s="5" t="s">
        <v>21175</v>
      </c>
      <c r="D5760" s="5" t="s">
        <v>3521</v>
      </c>
      <c r="E5760" s="4" t="s">
        <v>24</v>
      </c>
    </row>
    <row r="5761" spans="1:5" ht="86.4" x14ac:dyDescent="0.3">
      <c r="A5761" s="8" t="s">
        <v>10777</v>
      </c>
      <c r="B5761" s="4" t="s">
        <v>21174</v>
      </c>
      <c r="C5761" s="5" t="s">
        <v>21175</v>
      </c>
      <c r="D5761" s="5" t="s">
        <v>17</v>
      </c>
      <c r="E5761" s="4" t="s">
        <v>16</v>
      </c>
    </row>
    <row r="5762" spans="1:5" ht="72" x14ac:dyDescent="0.3">
      <c r="A5762" s="8" t="s">
        <v>10778</v>
      </c>
      <c r="B5762" s="4" t="s">
        <v>21176</v>
      </c>
      <c r="C5762" s="5" t="s">
        <v>21177</v>
      </c>
      <c r="D5762" s="5" t="s">
        <v>2721</v>
      </c>
      <c r="E5762" s="4" t="s">
        <v>16</v>
      </c>
    </row>
    <row r="5763" spans="1:5" ht="144" x14ac:dyDescent="0.3">
      <c r="A5763" s="8" t="s">
        <v>10779</v>
      </c>
      <c r="B5763" s="4" t="s">
        <v>21178</v>
      </c>
      <c r="C5763" s="5" t="s">
        <v>46601</v>
      </c>
      <c r="D5763" s="5" t="s">
        <v>3522</v>
      </c>
      <c r="E5763" s="4" t="s">
        <v>24</v>
      </c>
    </row>
    <row r="5764" spans="1:5" ht="144" x14ac:dyDescent="0.3">
      <c r="A5764" s="8" t="s">
        <v>10780</v>
      </c>
      <c r="B5764" s="4" t="s">
        <v>21178</v>
      </c>
      <c r="C5764" s="5" t="s">
        <v>46601</v>
      </c>
      <c r="D5764" s="5" t="s">
        <v>44</v>
      </c>
      <c r="E5764" s="4" t="s">
        <v>15</v>
      </c>
    </row>
    <row r="5765" spans="1:5" ht="115.2" x14ac:dyDescent="0.3">
      <c r="A5765" s="8" t="s">
        <v>10781</v>
      </c>
      <c r="B5765" s="4" t="s">
        <v>21180</v>
      </c>
      <c r="C5765" s="5" t="s">
        <v>21179</v>
      </c>
      <c r="D5765" s="5" t="s">
        <v>3523</v>
      </c>
      <c r="E5765" s="4" t="s">
        <v>24</v>
      </c>
    </row>
    <row r="5766" spans="1:5" ht="115.2" x14ac:dyDescent="0.3">
      <c r="A5766" s="8" t="s">
        <v>10782</v>
      </c>
      <c r="B5766" s="4" t="s">
        <v>21180</v>
      </c>
      <c r="C5766" s="5" t="s">
        <v>21179</v>
      </c>
      <c r="D5766" s="5" t="s">
        <v>3524</v>
      </c>
      <c r="E5766" s="4" t="s">
        <v>24</v>
      </c>
    </row>
    <row r="5767" spans="1:5" ht="115.2" x14ac:dyDescent="0.3">
      <c r="A5767" s="8" t="s">
        <v>10783</v>
      </c>
      <c r="B5767" s="4" t="s">
        <v>21180</v>
      </c>
      <c r="C5767" s="5" t="s">
        <v>21179</v>
      </c>
      <c r="D5767" s="5" t="s">
        <v>44</v>
      </c>
      <c r="E5767" s="4" t="s">
        <v>16</v>
      </c>
    </row>
    <row r="5768" spans="1:5" ht="115.2" x14ac:dyDescent="0.3">
      <c r="A5768" s="8" t="s">
        <v>10784</v>
      </c>
      <c r="B5768" s="4" t="s">
        <v>21181</v>
      </c>
      <c r="C5768" s="5" t="s">
        <v>21182</v>
      </c>
      <c r="D5768" s="5" t="s">
        <v>3525</v>
      </c>
      <c r="E5768" s="4" t="s">
        <v>24</v>
      </c>
    </row>
    <row r="5769" spans="1:5" ht="115.2" x14ac:dyDescent="0.3">
      <c r="A5769" s="8" t="s">
        <v>10785</v>
      </c>
      <c r="B5769" s="4" t="s">
        <v>21183</v>
      </c>
      <c r="C5769" s="5" t="s">
        <v>46602</v>
      </c>
      <c r="D5769" s="5" t="s">
        <v>3526</v>
      </c>
      <c r="E5769" s="4" t="s">
        <v>347</v>
      </c>
    </row>
    <row r="5770" spans="1:5" ht="115.2" x14ac:dyDescent="0.3">
      <c r="A5770" s="8" t="s">
        <v>10786</v>
      </c>
      <c r="B5770" s="4" t="s">
        <v>21183</v>
      </c>
      <c r="C5770" s="5" t="s">
        <v>46602</v>
      </c>
      <c r="D5770" s="5" t="s">
        <v>17</v>
      </c>
      <c r="E5770" s="4" t="s">
        <v>16</v>
      </c>
    </row>
    <row r="5771" spans="1:5" ht="100.8" x14ac:dyDescent="0.3">
      <c r="A5771" s="8" t="s">
        <v>10787</v>
      </c>
      <c r="B5771" s="4" t="s">
        <v>21184</v>
      </c>
      <c r="C5771" s="5" t="s">
        <v>21185</v>
      </c>
      <c r="D5771" s="5" t="s">
        <v>3527</v>
      </c>
      <c r="E5771" s="4" t="s">
        <v>16</v>
      </c>
    </row>
    <row r="5772" spans="1:5" ht="100.8" x14ac:dyDescent="0.3">
      <c r="A5772" s="8" t="s">
        <v>10788</v>
      </c>
      <c r="B5772" s="4" t="s">
        <v>21186</v>
      </c>
      <c r="C5772" s="5" t="s">
        <v>46603</v>
      </c>
      <c r="D5772" s="5" t="s">
        <v>3528</v>
      </c>
      <c r="E5772" s="4" t="s">
        <v>347</v>
      </c>
    </row>
    <row r="5773" spans="1:5" ht="100.8" x14ac:dyDescent="0.3">
      <c r="A5773" s="8" t="s">
        <v>10789</v>
      </c>
      <c r="B5773" s="4" t="s">
        <v>21186</v>
      </c>
      <c r="C5773" s="5" t="s">
        <v>46603</v>
      </c>
      <c r="D5773" s="5" t="s">
        <v>17</v>
      </c>
      <c r="E5773" s="4" t="s">
        <v>16</v>
      </c>
    </row>
    <row r="5774" spans="1:5" ht="100.8" x14ac:dyDescent="0.3">
      <c r="A5774" s="8" t="s">
        <v>10790</v>
      </c>
      <c r="B5774" s="4" t="s">
        <v>21187</v>
      </c>
      <c r="C5774" s="5" t="s">
        <v>46604</v>
      </c>
      <c r="D5774" s="5" t="s">
        <v>3529</v>
      </c>
      <c r="E5774" s="4" t="s">
        <v>24</v>
      </c>
    </row>
    <row r="5775" spans="1:5" ht="100.8" x14ac:dyDescent="0.3">
      <c r="A5775" s="8" t="s">
        <v>10791</v>
      </c>
      <c r="B5775" s="4" t="s">
        <v>21187</v>
      </c>
      <c r="C5775" s="5" t="s">
        <v>46604</v>
      </c>
      <c r="D5775" s="5" t="s">
        <v>3530</v>
      </c>
      <c r="E5775" s="4" t="s">
        <v>24</v>
      </c>
    </row>
    <row r="5776" spans="1:5" ht="100.8" x14ac:dyDescent="0.3">
      <c r="A5776" s="8" t="s">
        <v>10792</v>
      </c>
      <c r="B5776" s="4" t="s">
        <v>21187</v>
      </c>
      <c r="C5776" s="5" t="s">
        <v>46604</v>
      </c>
      <c r="D5776" s="5" t="s">
        <v>3528</v>
      </c>
      <c r="E5776" s="4" t="s">
        <v>347</v>
      </c>
    </row>
    <row r="5777" spans="1:5" ht="100.8" x14ac:dyDescent="0.3">
      <c r="A5777" s="8" t="s">
        <v>10793</v>
      </c>
      <c r="B5777" s="4" t="s">
        <v>21187</v>
      </c>
      <c r="C5777" s="5" t="s">
        <v>46604</v>
      </c>
      <c r="D5777" s="5" t="s">
        <v>17</v>
      </c>
      <c r="E5777" s="4" t="s">
        <v>16</v>
      </c>
    </row>
    <row r="5778" spans="1:5" ht="100.8" x14ac:dyDescent="0.3">
      <c r="A5778" s="8" t="s">
        <v>10794</v>
      </c>
      <c r="B5778" s="4" t="s">
        <v>21188</v>
      </c>
      <c r="C5778" s="5" t="s">
        <v>46605</v>
      </c>
      <c r="D5778" s="5" t="s">
        <v>3531</v>
      </c>
      <c r="E5778" s="4" t="s">
        <v>16</v>
      </c>
    </row>
    <row r="5779" spans="1:5" ht="100.8" x14ac:dyDescent="0.3">
      <c r="A5779" s="8" t="s">
        <v>10795</v>
      </c>
      <c r="B5779" s="4" t="s">
        <v>21188</v>
      </c>
      <c r="C5779" s="5" t="s">
        <v>46605</v>
      </c>
      <c r="D5779" s="5" t="s">
        <v>3532</v>
      </c>
      <c r="E5779" s="4" t="s">
        <v>347</v>
      </c>
    </row>
    <row r="5780" spans="1:5" ht="100.8" x14ac:dyDescent="0.3">
      <c r="A5780" s="8" t="s">
        <v>10796</v>
      </c>
      <c r="B5780" s="4" t="s">
        <v>21188</v>
      </c>
      <c r="C5780" s="5" t="s">
        <v>46605</v>
      </c>
      <c r="D5780" s="5" t="s">
        <v>3528</v>
      </c>
      <c r="E5780" s="4" t="s">
        <v>16</v>
      </c>
    </row>
    <row r="5781" spans="1:5" ht="100.8" x14ac:dyDescent="0.3">
      <c r="A5781" s="8" t="s">
        <v>10797</v>
      </c>
      <c r="B5781" s="4" t="s">
        <v>21188</v>
      </c>
      <c r="C5781" s="5" t="s">
        <v>46605</v>
      </c>
      <c r="D5781" s="5" t="s">
        <v>3533</v>
      </c>
      <c r="E5781" s="4" t="s">
        <v>16</v>
      </c>
    </row>
    <row r="5782" spans="1:5" ht="100.8" x14ac:dyDescent="0.3">
      <c r="A5782" s="8" t="s">
        <v>10798</v>
      </c>
      <c r="B5782" s="4" t="s">
        <v>21188</v>
      </c>
      <c r="C5782" s="5" t="s">
        <v>46605</v>
      </c>
      <c r="D5782" s="5" t="s">
        <v>44</v>
      </c>
      <c r="E5782" s="4" t="s">
        <v>24</v>
      </c>
    </row>
    <row r="5783" spans="1:5" ht="100.8" x14ac:dyDescent="0.3">
      <c r="A5783" s="8" t="s">
        <v>10799</v>
      </c>
      <c r="B5783" s="4" t="s">
        <v>21189</v>
      </c>
      <c r="C5783" s="5" t="s">
        <v>46606</v>
      </c>
      <c r="D5783" s="5" t="s">
        <v>3534</v>
      </c>
      <c r="E5783" s="4" t="s">
        <v>24</v>
      </c>
    </row>
    <row r="5784" spans="1:5" ht="100.8" x14ac:dyDescent="0.3">
      <c r="A5784" s="8" t="s">
        <v>10800</v>
      </c>
      <c r="B5784" s="4" t="s">
        <v>21189</v>
      </c>
      <c r="C5784" s="5" t="s">
        <v>46606</v>
      </c>
      <c r="D5784" s="5" t="s">
        <v>3535</v>
      </c>
      <c r="E5784" s="4" t="s">
        <v>24</v>
      </c>
    </row>
    <row r="5785" spans="1:5" ht="100.8" x14ac:dyDescent="0.3">
      <c r="A5785" s="8" t="s">
        <v>10801</v>
      </c>
      <c r="B5785" s="4" t="s">
        <v>21189</v>
      </c>
      <c r="C5785" s="5" t="s">
        <v>46606</v>
      </c>
      <c r="D5785" s="5" t="s">
        <v>3528</v>
      </c>
      <c r="E5785" s="4" t="s">
        <v>347</v>
      </c>
    </row>
    <row r="5786" spans="1:5" ht="100.8" x14ac:dyDescent="0.3">
      <c r="A5786" s="8" t="s">
        <v>10802</v>
      </c>
      <c r="B5786" s="4" t="s">
        <v>21189</v>
      </c>
      <c r="C5786" s="5" t="s">
        <v>46606</v>
      </c>
      <c r="D5786" s="5" t="s">
        <v>17</v>
      </c>
      <c r="E5786" s="4" t="s">
        <v>16</v>
      </c>
    </row>
    <row r="5787" spans="1:5" ht="115.2" x14ac:dyDescent="0.3">
      <c r="A5787" s="8" t="s">
        <v>10803</v>
      </c>
      <c r="B5787" s="4" t="s">
        <v>21190</v>
      </c>
      <c r="C5787" s="5" t="s">
        <v>21191</v>
      </c>
      <c r="D5787" s="5" t="s">
        <v>3536</v>
      </c>
      <c r="E5787" s="4" t="s">
        <v>16</v>
      </c>
    </row>
    <row r="5788" spans="1:5" ht="115.2" x14ac:dyDescent="0.3">
      <c r="A5788" s="8" t="s">
        <v>10804</v>
      </c>
      <c r="B5788" s="4" t="s">
        <v>21192</v>
      </c>
      <c r="C5788" s="5" t="s">
        <v>21193</v>
      </c>
      <c r="D5788" s="5" t="s">
        <v>3537</v>
      </c>
      <c r="E5788" s="4" t="s">
        <v>868</v>
      </c>
    </row>
    <row r="5789" spans="1:5" ht="115.2" x14ac:dyDescent="0.3">
      <c r="A5789" s="8" t="s">
        <v>10805</v>
      </c>
      <c r="B5789" s="4" t="s">
        <v>21194</v>
      </c>
      <c r="C5789" s="5" t="s">
        <v>21195</v>
      </c>
      <c r="D5789" s="5" t="s">
        <v>3538</v>
      </c>
      <c r="E5789" s="4" t="s">
        <v>16</v>
      </c>
    </row>
    <row r="5790" spans="1:5" ht="144" x14ac:dyDescent="0.3">
      <c r="A5790" s="8" t="s">
        <v>10806</v>
      </c>
      <c r="B5790" s="4" t="s">
        <v>21196</v>
      </c>
      <c r="C5790" s="5" t="s">
        <v>21197</v>
      </c>
      <c r="D5790" s="5" t="s">
        <v>3539</v>
      </c>
      <c r="E5790" s="4" t="s">
        <v>16</v>
      </c>
    </row>
    <row r="5791" spans="1:5" ht="144" x14ac:dyDescent="0.3">
      <c r="A5791" s="8" t="s">
        <v>10807</v>
      </c>
      <c r="B5791" s="4" t="s">
        <v>21198</v>
      </c>
      <c r="C5791" s="5" t="s">
        <v>21199</v>
      </c>
      <c r="D5791" s="5" t="s">
        <v>3540</v>
      </c>
      <c r="E5791" s="4" t="s">
        <v>15</v>
      </c>
    </row>
    <row r="5792" spans="1:5" ht="158.4" x14ac:dyDescent="0.3">
      <c r="A5792" s="8" t="s">
        <v>10808</v>
      </c>
      <c r="B5792" s="4" t="s">
        <v>21200</v>
      </c>
      <c r="C5792" s="5" t="s">
        <v>46607</v>
      </c>
      <c r="D5792" s="5" t="s">
        <v>3541</v>
      </c>
      <c r="E5792" s="4" t="s">
        <v>24</v>
      </c>
    </row>
    <row r="5793" spans="1:5" ht="158.4" x14ac:dyDescent="0.3">
      <c r="A5793" s="8" t="s">
        <v>10809</v>
      </c>
      <c r="B5793" s="4" t="s">
        <v>21200</v>
      </c>
      <c r="C5793" s="5" t="s">
        <v>46607</v>
      </c>
      <c r="D5793" s="5" t="s">
        <v>3542</v>
      </c>
      <c r="E5793" s="4" t="s">
        <v>24</v>
      </c>
    </row>
    <row r="5794" spans="1:5" ht="158.4" x14ac:dyDescent="0.3">
      <c r="A5794" s="8" t="s">
        <v>10810</v>
      </c>
      <c r="B5794" s="4" t="s">
        <v>21200</v>
      </c>
      <c r="C5794" s="5" t="s">
        <v>46607</v>
      </c>
      <c r="D5794" s="5" t="s">
        <v>2196</v>
      </c>
      <c r="E5794" s="4" t="s">
        <v>16</v>
      </c>
    </row>
    <row r="5795" spans="1:5" ht="158.4" x14ac:dyDescent="0.3">
      <c r="A5795" s="8" t="s">
        <v>10811</v>
      </c>
      <c r="B5795" s="4" t="s">
        <v>21200</v>
      </c>
      <c r="C5795" s="5" t="s">
        <v>46607</v>
      </c>
      <c r="D5795" s="5" t="s">
        <v>3543</v>
      </c>
      <c r="E5795" s="4" t="s">
        <v>16</v>
      </c>
    </row>
    <row r="5796" spans="1:5" ht="158.4" x14ac:dyDescent="0.3">
      <c r="A5796" s="8" t="s">
        <v>10812</v>
      </c>
      <c r="B5796" s="4" t="s">
        <v>21200</v>
      </c>
      <c r="C5796" s="5" t="s">
        <v>46607</v>
      </c>
      <c r="D5796" s="5" t="s">
        <v>3544</v>
      </c>
      <c r="E5796" s="4" t="s">
        <v>24</v>
      </c>
    </row>
    <row r="5797" spans="1:5" ht="158.4" x14ac:dyDescent="0.3">
      <c r="A5797" s="8" t="s">
        <v>10813</v>
      </c>
      <c r="B5797" s="4" t="s">
        <v>21200</v>
      </c>
      <c r="C5797" s="5" t="s">
        <v>46607</v>
      </c>
      <c r="D5797" s="5" t="s">
        <v>3545</v>
      </c>
      <c r="E5797" s="4" t="s">
        <v>16</v>
      </c>
    </row>
    <row r="5798" spans="1:5" ht="158.4" x14ac:dyDescent="0.3">
      <c r="A5798" s="8" t="s">
        <v>10814</v>
      </c>
      <c r="B5798" s="4" t="s">
        <v>21200</v>
      </c>
      <c r="C5798" s="5" t="s">
        <v>46607</v>
      </c>
      <c r="D5798" s="5" t="s">
        <v>3546</v>
      </c>
      <c r="E5798" s="4" t="s">
        <v>16</v>
      </c>
    </row>
    <row r="5799" spans="1:5" ht="158.4" x14ac:dyDescent="0.3">
      <c r="A5799" s="8" t="s">
        <v>10815</v>
      </c>
      <c r="B5799" s="4" t="s">
        <v>21200</v>
      </c>
      <c r="C5799" s="5" t="s">
        <v>46607</v>
      </c>
      <c r="D5799" s="5" t="s">
        <v>3547</v>
      </c>
      <c r="E5799" s="4" t="s">
        <v>16</v>
      </c>
    </row>
    <row r="5800" spans="1:5" ht="158.4" x14ac:dyDescent="0.3">
      <c r="A5800" s="8" t="s">
        <v>10816</v>
      </c>
      <c r="B5800" s="4" t="s">
        <v>21200</v>
      </c>
      <c r="C5800" s="5" t="s">
        <v>46607</v>
      </c>
      <c r="D5800" s="5" t="s">
        <v>3548</v>
      </c>
      <c r="E5800" s="4" t="s">
        <v>24</v>
      </c>
    </row>
    <row r="5801" spans="1:5" ht="158.4" x14ac:dyDescent="0.3">
      <c r="A5801" s="8" t="s">
        <v>10817</v>
      </c>
      <c r="B5801" s="4" t="s">
        <v>21200</v>
      </c>
      <c r="C5801" s="5" t="s">
        <v>46607</v>
      </c>
      <c r="D5801" s="5" t="s">
        <v>17</v>
      </c>
      <c r="E5801" s="4" t="s">
        <v>15</v>
      </c>
    </row>
    <row r="5802" spans="1:5" ht="158.4" x14ac:dyDescent="0.3">
      <c r="A5802" s="8" t="s">
        <v>10818</v>
      </c>
      <c r="B5802" s="4" t="s">
        <v>21202</v>
      </c>
      <c r="C5802" s="5" t="s">
        <v>46608</v>
      </c>
      <c r="D5802" s="5" t="s">
        <v>3549</v>
      </c>
      <c r="E5802" s="4" t="s">
        <v>24</v>
      </c>
    </row>
    <row r="5803" spans="1:5" ht="158.4" x14ac:dyDescent="0.3">
      <c r="A5803" s="8" t="s">
        <v>10819</v>
      </c>
      <c r="B5803" s="4" t="s">
        <v>21202</v>
      </c>
      <c r="C5803" s="5" t="s">
        <v>46608</v>
      </c>
      <c r="D5803" s="5" t="s">
        <v>3550</v>
      </c>
      <c r="E5803" s="4" t="s">
        <v>16</v>
      </c>
    </row>
    <row r="5804" spans="1:5" ht="158.4" x14ac:dyDescent="0.3">
      <c r="A5804" s="8" t="s">
        <v>10820</v>
      </c>
      <c r="B5804" s="4" t="s">
        <v>21202</v>
      </c>
      <c r="C5804" s="5" t="s">
        <v>46608</v>
      </c>
      <c r="D5804" s="5" t="s">
        <v>17</v>
      </c>
      <c r="E5804" s="4" t="s">
        <v>15</v>
      </c>
    </row>
    <row r="5805" spans="1:5" ht="187.2" x14ac:dyDescent="0.3">
      <c r="A5805" s="8" t="s">
        <v>10821</v>
      </c>
      <c r="B5805" s="4" t="s">
        <v>21203</v>
      </c>
      <c r="C5805" s="5" t="s">
        <v>46609</v>
      </c>
      <c r="D5805" s="5" t="s">
        <v>3551</v>
      </c>
      <c r="E5805" s="4" t="s">
        <v>24</v>
      </c>
    </row>
    <row r="5806" spans="1:5" ht="187.2" x14ac:dyDescent="0.3">
      <c r="A5806" s="8" t="s">
        <v>10822</v>
      </c>
      <c r="B5806" s="4" t="s">
        <v>21203</v>
      </c>
      <c r="C5806" s="5" t="s">
        <v>46609</v>
      </c>
      <c r="D5806" s="5" t="s">
        <v>3552</v>
      </c>
      <c r="E5806" s="4" t="s">
        <v>24</v>
      </c>
    </row>
    <row r="5807" spans="1:5" ht="187.2" x14ac:dyDescent="0.3">
      <c r="A5807" s="8" t="s">
        <v>10823</v>
      </c>
      <c r="B5807" s="4" t="s">
        <v>21203</v>
      </c>
      <c r="C5807" s="5" t="s">
        <v>46609</v>
      </c>
      <c r="D5807" s="5" t="s">
        <v>17</v>
      </c>
      <c r="E5807" s="4" t="s">
        <v>15</v>
      </c>
    </row>
    <row r="5808" spans="1:5" ht="144" x14ac:dyDescent="0.3">
      <c r="A5808" s="8" t="s">
        <v>10824</v>
      </c>
      <c r="B5808" s="4" t="s">
        <v>21205</v>
      </c>
      <c r="C5808" s="5" t="s">
        <v>21204</v>
      </c>
      <c r="D5808" s="5" t="s">
        <v>3553</v>
      </c>
      <c r="E5808" s="4" t="s">
        <v>24</v>
      </c>
    </row>
    <row r="5809" spans="1:5" ht="144" x14ac:dyDescent="0.3">
      <c r="A5809" s="8" t="s">
        <v>10825</v>
      </c>
      <c r="B5809" s="4" t="s">
        <v>21205</v>
      </c>
      <c r="C5809" s="5" t="s">
        <v>21204</v>
      </c>
      <c r="D5809" s="5" t="s">
        <v>17</v>
      </c>
      <c r="E5809" s="4" t="s">
        <v>15</v>
      </c>
    </row>
    <row r="5810" spans="1:5" ht="172.8" x14ac:dyDescent="0.3">
      <c r="A5810" s="8" t="s">
        <v>10826</v>
      </c>
      <c r="B5810" s="4" t="s">
        <v>21206</v>
      </c>
      <c r="C5810" s="5" t="s">
        <v>46610</v>
      </c>
      <c r="D5810" s="5" t="s">
        <v>3378</v>
      </c>
      <c r="E5810" s="4" t="s">
        <v>16</v>
      </c>
    </row>
    <row r="5811" spans="1:5" ht="172.8" x14ac:dyDescent="0.3">
      <c r="A5811" s="8" t="s">
        <v>10827</v>
      </c>
      <c r="B5811" s="4" t="s">
        <v>21206</v>
      </c>
      <c r="C5811" s="5" t="s">
        <v>46610</v>
      </c>
      <c r="D5811" s="5" t="s">
        <v>17</v>
      </c>
      <c r="E5811" s="4" t="s">
        <v>15</v>
      </c>
    </row>
    <row r="5812" spans="1:5" ht="158.4" x14ac:dyDescent="0.3">
      <c r="A5812" s="8" t="s">
        <v>10828</v>
      </c>
      <c r="B5812" s="4" t="s">
        <v>21207</v>
      </c>
      <c r="C5812" s="5" t="s">
        <v>46611</v>
      </c>
      <c r="D5812" s="5" t="s">
        <v>3554</v>
      </c>
      <c r="E5812" s="4" t="s">
        <v>15</v>
      </c>
    </row>
    <row r="5813" spans="1:5" ht="158.4" x14ac:dyDescent="0.3">
      <c r="A5813" s="8" t="s">
        <v>10829</v>
      </c>
      <c r="B5813" s="4" t="s">
        <v>21207</v>
      </c>
      <c r="C5813" s="5" t="s">
        <v>46611</v>
      </c>
      <c r="D5813" s="5" t="s">
        <v>3555</v>
      </c>
      <c r="E5813" s="4" t="s">
        <v>347</v>
      </c>
    </row>
    <row r="5814" spans="1:5" ht="158.4" x14ac:dyDescent="0.3">
      <c r="A5814" s="8" t="s">
        <v>10830</v>
      </c>
      <c r="B5814" s="4" t="s">
        <v>21207</v>
      </c>
      <c r="C5814" s="5" t="s">
        <v>46611</v>
      </c>
      <c r="D5814" s="5" t="s">
        <v>17</v>
      </c>
      <c r="E5814" s="4" t="s">
        <v>16</v>
      </c>
    </row>
    <row r="5815" spans="1:5" ht="144" x14ac:dyDescent="0.3">
      <c r="A5815" s="8" t="s">
        <v>10831</v>
      </c>
      <c r="B5815" s="4" t="s">
        <v>21208</v>
      </c>
      <c r="C5815" s="5" t="s">
        <v>21201</v>
      </c>
      <c r="D5815" s="5" t="s">
        <v>3556</v>
      </c>
      <c r="E5815" s="4" t="s">
        <v>24</v>
      </c>
    </row>
    <row r="5816" spans="1:5" ht="144" x14ac:dyDescent="0.3">
      <c r="A5816" s="8" t="s">
        <v>10832</v>
      </c>
      <c r="B5816" s="4" t="s">
        <v>21208</v>
      </c>
      <c r="C5816" s="5" t="s">
        <v>21201</v>
      </c>
      <c r="D5816" s="5" t="s">
        <v>3557</v>
      </c>
      <c r="E5816" s="4" t="s">
        <v>347</v>
      </c>
    </row>
    <row r="5817" spans="1:5" ht="144" x14ac:dyDescent="0.3">
      <c r="A5817" s="8" t="s">
        <v>10833</v>
      </c>
      <c r="B5817" s="4" t="s">
        <v>21208</v>
      </c>
      <c r="C5817" s="5" t="s">
        <v>21201</v>
      </c>
      <c r="D5817" s="5" t="s">
        <v>3558</v>
      </c>
      <c r="E5817" s="4" t="s">
        <v>24</v>
      </c>
    </row>
    <row r="5818" spans="1:5" ht="144" x14ac:dyDescent="0.3">
      <c r="A5818" s="8" t="s">
        <v>10834</v>
      </c>
      <c r="B5818" s="4" t="s">
        <v>21208</v>
      </c>
      <c r="C5818" s="5" t="s">
        <v>21201</v>
      </c>
      <c r="D5818" s="5" t="s">
        <v>3559</v>
      </c>
      <c r="E5818" s="4" t="s">
        <v>24</v>
      </c>
    </row>
    <row r="5819" spans="1:5" ht="144" x14ac:dyDescent="0.3">
      <c r="A5819" s="8" t="s">
        <v>10835</v>
      </c>
      <c r="B5819" s="4" t="s">
        <v>21208</v>
      </c>
      <c r="C5819" s="5" t="s">
        <v>21201</v>
      </c>
      <c r="D5819" s="5" t="s">
        <v>17</v>
      </c>
      <c r="E5819" s="4" t="s">
        <v>16</v>
      </c>
    </row>
    <row r="5820" spans="1:5" ht="144" x14ac:dyDescent="0.3">
      <c r="A5820" s="8" t="s">
        <v>10836</v>
      </c>
      <c r="B5820" s="4" t="s">
        <v>21209</v>
      </c>
      <c r="C5820" s="5" t="s">
        <v>21210</v>
      </c>
      <c r="D5820" s="5" t="s">
        <v>2721</v>
      </c>
      <c r="E5820" s="4" t="s">
        <v>16</v>
      </c>
    </row>
    <row r="5821" spans="1:5" ht="187.2" x14ac:dyDescent="0.3">
      <c r="A5821" s="8" t="s">
        <v>10837</v>
      </c>
      <c r="B5821" s="4" t="s">
        <v>21211</v>
      </c>
      <c r="C5821" s="5" t="s">
        <v>21212</v>
      </c>
      <c r="D5821" s="5" t="s">
        <v>3560</v>
      </c>
      <c r="E5821" s="4" t="s">
        <v>16</v>
      </c>
    </row>
    <row r="5822" spans="1:5" ht="158.4" x14ac:dyDescent="0.3">
      <c r="A5822" s="8" t="s">
        <v>10838</v>
      </c>
      <c r="B5822" s="4" t="s">
        <v>21213</v>
      </c>
      <c r="C5822" s="5" t="s">
        <v>21214</v>
      </c>
      <c r="D5822" s="5" t="s">
        <v>3561</v>
      </c>
      <c r="E5822" s="4" t="s">
        <v>347</v>
      </c>
    </row>
    <row r="5823" spans="1:5" ht="172.8" x14ac:dyDescent="0.3">
      <c r="A5823" s="8" t="s">
        <v>10839</v>
      </c>
      <c r="B5823" s="4" t="s">
        <v>21215</v>
      </c>
      <c r="C5823" s="5" t="s">
        <v>21216</v>
      </c>
      <c r="D5823" s="5" t="s">
        <v>3562</v>
      </c>
      <c r="E5823" s="4" t="s">
        <v>24</v>
      </c>
    </row>
    <row r="5824" spans="1:5" ht="144" x14ac:dyDescent="0.3">
      <c r="A5824" s="8" t="s">
        <v>10840</v>
      </c>
      <c r="B5824" s="4" t="s">
        <v>21217</v>
      </c>
      <c r="C5824" s="5" t="s">
        <v>46612</v>
      </c>
      <c r="D5824" s="5" t="s">
        <v>3563</v>
      </c>
      <c r="E5824" s="4" t="s">
        <v>15</v>
      </c>
    </row>
    <row r="5825" spans="1:5" ht="144" x14ac:dyDescent="0.3">
      <c r="A5825" s="8" t="s">
        <v>10841</v>
      </c>
      <c r="B5825" s="4" t="s">
        <v>21217</v>
      </c>
      <c r="C5825" s="5" t="s">
        <v>46612</v>
      </c>
      <c r="D5825" s="5" t="s">
        <v>17</v>
      </c>
      <c r="E5825" s="4" t="s">
        <v>16</v>
      </c>
    </row>
    <row r="5826" spans="1:5" ht="144" x14ac:dyDescent="0.3">
      <c r="A5826" s="8" t="s">
        <v>10842</v>
      </c>
      <c r="B5826" s="4" t="s">
        <v>21218</v>
      </c>
      <c r="C5826" s="5" t="s">
        <v>21219</v>
      </c>
      <c r="D5826" s="5" t="s">
        <v>3564</v>
      </c>
      <c r="E5826" s="4" t="s">
        <v>15</v>
      </c>
    </row>
    <row r="5827" spans="1:5" ht="129.6" x14ac:dyDescent="0.3">
      <c r="A5827" s="8" t="s">
        <v>10843</v>
      </c>
      <c r="B5827" s="4" t="s">
        <v>21220</v>
      </c>
      <c r="C5827" s="5" t="s">
        <v>21221</v>
      </c>
      <c r="D5827" s="5" t="s">
        <v>2721</v>
      </c>
      <c r="E5827" s="4" t="s">
        <v>16</v>
      </c>
    </row>
    <row r="5828" spans="1:5" ht="158.4" x14ac:dyDescent="0.3">
      <c r="A5828" s="8" t="s">
        <v>10844</v>
      </c>
      <c r="B5828" s="4" t="s">
        <v>21222</v>
      </c>
      <c r="C5828" s="5" t="s">
        <v>46613</v>
      </c>
      <c r="D5828" s="5" t="s">
        <v>3565</v>
      </c>
      <c r="E5828" s="4" t="s">
        <v>16</v>
      </c>
    </row>
    <row r="5829" spans="1:5" ht="158.4" x14ac:dyDescent="0.3">
      <c r="A5829" s="8" t="s">
        <v>10845</v>
      </c>
      <c r="B5829" s="4" t="s">
        <v>21222</v>
      </c>
      <c r="C5829" s="5" t="s">
        <v>46613</v>
      </c>
      <c r="D5829" s="5" t="s">
        <v>44</v>
      </c>
      <c r="E5829" s="4" t="s">
        <v>15</v>
      </c>
    </row>
    <row r="5830" spans="1:5" ht="158.4" x14ac:dyDescent="0.3">
      <c r="A5830" s="8" t="s">
        <v>10846</v>
      </c>
      <c r="B5830" s="4" t="s">
        <v>21223</v>
      </c>
      <c r="C5830" s="5" t="s">
        <v>46614</v>
      </c>
      <c r="D5830" s="5" t="s">
        <v>3566</v>
      </c>
      <c r="E5830" s="4" t="s">
        <v>16</v>
      </c>
    </row>
    <row r="5831" spans="1:5" ht="158.4" x14ac:dyDescent="0.3">
      <c r="A5831" s="8" t="s">
        <v>10847</v>
      </c>
      <c r="B5831" s="4" t="s">
        <v>21223</v>
      </c>
      <c r="C5831" s="5" t="s">
        <v>46614</v>
      </c>
      <c r="D5831" s="5" t="s">
        <v>44</v>
      </c>
      <c r="E5831" s="4" t="s">
        <v>15</v>
      </c>
    </row>
    <row r="5832" spans="1:5" ht="201.6" x14ac:dyDescent="0.3">
      <c r="A5832" s="8" t="s">
        <v>10848</v>
      </c>
      <c r="B5832" s="4" t="s">
        <v>21224</v>
      </c>
      <c r="C5832" s="5" t="s">
        <v>46615</v>
      </c>
      <c r="D5832" s="5" t="s">
        <v>3567</v>
      </c>
      <c r="E5832" s="4" t="s">
        <v>16</v>
      </c>
    </row>
    <row r="5833" spans="1:5" ht="201.6" x14ac:dyDescent="0.3">
      <c r="A5833" s="8" t="s">
        <v>10849</v>
      </c>
      <c r="B5833" s="4" t="s">
        <v>21224</v>
      </c>
      <c r="C5833" s="5" t="s">
        <v>46615</v>
      </c>
      <c r="D5833" s="5" t="s">
        <v>17</v>
      </c>
      <c r="E5833" s="4" t="s">
        <v>15</v>
      </c>
    </row>
    <row r="5834" spans="1:5" ht="144" x14ac:dyDescent="0.3">
      <c r="A5834" s="8" t="s">
        <v>10850</v>
      </c>
      <c r="B5834" s="4" t="s">
        <v>21225</v>
      </c>
      <c r="C5834" s="5" t="s">
        <v>21226</v>
      </c>
      <c r="D5834" s="5" t="s">
        <v>2721</v>
      </c>
      <c r="E5834" s="4" t="s">
        <v>868</v>
      </c>
    </row>
    <row r="5835" spans="1:5" ht="129.6" x14ac:dyDescent="0.3">
      <c r="A5835" s="8" t="s">
        <v>10851</v>
      </c>
      <c r="B5835" s="4" t="s">
        <v>21227</v>
      </c>
      <c r="C5835" s="5" t="s">
        <v>46616</v>
      </c>
      <c r="D5835" s="5" t="s">
        <v>3568</v>
      </c>
      <c r="E5835" s="4" t="s">
        <v>24</v>
      </c>
    </row>
    <row r="5836" spans="1:5" ht="129.6" x14ac:dyDescent="0.3">
      <c r="A5836" s="8" t="s">
        <v>10852</v>
      </c>
      <c r="B5836" s="4" t="s">
        <v>21227</v>
      </c>
      <c r="C5836" s="5" t="s">
        <v>46616</v>
      </c>
      <c r="D5836" s="5" t="s">
        <v>17</v>
      </c>
      <c r="E5836" s="4" t="s">
        <v>16</v>
      </c>
    </row>
    <row r="5837" spans="1:5" ht="100.8" x14ac:dyDescent="0.3">
      <c r="A5837" s="8" t="s">
        <v>10853</v>
      </c>
      <c r="B5837" s="4" t="s">
        <v>21229</v>
      </c>
      <c r="C5837" s="5" t="s">
        <v>21230</v>
      </c>
      <c r="D5837" s="5" t="s">
        <v>3569</v>
      </c>
      <c r="E5837" s="4" t="s">
        <v>24</v>
      </c>
    </row>
    <row r="5838" spans="1:5" ht="100.8" x14ac:dyDescent="0.3">
      <c r="A5838" s="8" t="s">
        <v>10854</v>
      </c>
      <c r="B5838" s="4" t="s">
        <v>21231</v>
      </c>
      <c r="C5838" s="5" t="s">
        <v>21228</v>
      </c>
      <c r="D5838" s="5" t="s">
        <v>3570</v>
      </c>
      <c r="E5838" s="4" t="s">
        <v>16</v>
      </c>
    </row>
    <row r="5839" spans="1:5" ht="129.6" x14ac:dyDescent="0.3">
      <c r="A5839" s="8" t="s">
        <v>10855</v>
      </c>
      <c r="B5839" s="4" t="s">
        <v>21231</v>
      </c>
      <c r="C5839" s="5" t="s">
        <v>21228</v>
      </c>
      <c r="D5839" s="5" t="s">
        <v>3571</v>
      </c>
      <c r="E5839" s="4" t="s">
        <v>16</v>
      </c>
    </row>
    <row r="5840" spans="1:5" ht="100.8" x14ac:dyDescent="0.3">
      <c r="A5840" s="8" t="s">
        <v>10856</v>
      </c>
      <c r="B5840" s="4" t="s">
        <v>21231</v>
      </c>
      <c r="C5840" s="5" t="s">
        <v>21228</v>
      </c>
      <c r="D5840" s="5" t="s">
        <v>3572</v>
      </c>
      <c r="E5840" s="4" t="s">
        <v>16</v>
      </c>
    </row>
    <row r="5841" spans="1:5" ht="100.8" x14ac:dyDescent="0.3">
      <c r="A5841" s="8" t="s">
        <v>10857</v>
      </c>
      <c r="B5841" s="4" t="s">
        <v>21231</v>
      </c>
      <c r="C5841" s="5" t="s">
        <v>21228</v>
      </c>
      <c r="D5841" s="5" t="s">
        <v>3573</v>
      </c>
      <c r="E5841" s="4" t="s">
        <v>347</v>
      </c>
    </row>
    <row r="5842" spans="1:5" ht="100.8" x14ac:dyDescent="0.3">
      <c r="A5842" s="8" t="s">
        <v>10858</v>
      </c>
      <c r="B5842" s="4" t="s">
        <v>21231</v>
      </c>
      <c r="C5842" s="5" t="s">
        <v>21228</v>
      </c>
      <c r="D5842" s="5" t="s">
        <v>3574</v>
      </c>
      <c r="E5842" s="4" t="s">
        <v>347</v>
      </c>
    </row>
    <row r="5843" spans="1:5" ht="100.8" x14ac:dyDescent="0.3">
      <c r="A5843" s="8" t="s">
        <v>10859</v>
      </c>
      <c r="B5843" s="4" t="s">
        <v>21231</v>
      </c>
      <c r="C5843" s="5" t="s">
        <v>21228</v>
      </c>
      <c r="D5843" s="5" t="s">
        <v>17</v>
      </c>
      <c r="E5843" s="4" t="s">
        <v>24</v>
      </c>
    </row>
    <row r="5844" spans="1:5" ht="86.4" x14ac:dyDescent="0.3">
      <c r="A5844" s="8" t="s">
        <v>10860</v>
      </c>
      <c r="B5844" s="4" t="s">
        <v>21232</v>
      </c>
      <c r="C5844" s="5" t="s">
        <v>21233</v>
      </c>
      <c r="D5844" s="5" t="s">
        <v>2721</v>
      </c>
      <c r="E5844" s="4" t="s">
        <v>16</v>
      </c>
    </row>
    <row r="5845" spans="1:5" ht="172.8" x14ac:dyDescent="0.3">
      <c r="A5845" s="8" t="s">
        <v>10861</v>
      </c>
      <c r="B5845" s="4" t="s">
        <v>21234</v>
      </c>
      <c r="C5845" s="5" t="s">
        <v>46617</v>
      </c>
      <c r="D5845" s="5" t="s">
        <v>3575</v>
      </c>
      <c r="E5845" s="4" t="s">
        <v>24</v>
      </c>
    </row>
    <row r="5846" spans="1:5" ht="172.8" x14ac:dyDescent="0.3">
      <c r="A5846" s="8" t="s">
        <v>10862</v>
      </c>
      <c r="B5846" s="4" t="s">
        <v>21234</v>
      </c>
      <c r="C5846" s="5" t="s">
        <v>46617</v>
      </c>
      <c r="D5846" s="5" t="s">
        <v>17</v>
      </c>
      <c r="E5846" s="4" t="s">
        <v>15</v>
      </c>
    </row>
    <row r="5847" spans="1:5" ht="144" x14ac:dyDescent="0.3">
      <c r="A5847" s="8" t="s">
        <v>10863</v>
      </c>
      <c r="B5847" s="4" t="s">
        <v>21235</v>
      </c>
      <c r="C5847" s="5" t="s">
        <v>21236</v>
      </c>
      <c r="D5847" s="5" t="s">
        <v>3576</v>
      </c>
      <c r="E5847" s="4" t="s">
        <v>24</v>
      </c>
    </row>
    <row r="5848" spans="1:5" ht="144" x14ac:dyDescent="0.3">
      <c r="A5848" s="8" t="s">
        <v>10864</v>
      </c>
      <c r="B5848" s="4" t="s">
        <v>21237</v>
      </c>
      <c r="C5848" s="5" t="s">
        <v>21238</v>
      </c>
      <c r="D5848" s="5" t="s">
        <v>3577</v>
      </c>
      <c r="E5848" s="4" t="s">
        <v>24</v>
      </c>
    </row>
    <row r="5849" spans="1:5" ht="144" x14ac:dyDescent="0.3">
      <c r="A5849" s="8" t="s">
        <v>10865</v>
      </c>
      <c r="B5849" s="4" t="s">
        <v>21237</v>
      </c>
      <c r="C5849" s="5" t="s">
        <v>21238</v>
      </c>
      <c r="D5849" s="5" t="s">
        <v>17</v>
      </c>
      <c r="E5849" s="4" t="s">
        <v>15</v>
      </c>
    </row>
    <row r="5850" spans="1:5" ht="158.4" x14ac:dyDescent="0.3">
      <c r="A5850" s="8" t="s">
        <v>10866</v>
      </c>
      <c r="B5850" s="4" t="s">
        <v>21239</v>
      </c>
      <c r="C5850" s="5" t="s">
        <v>46618</v>
      </c>
      <c r="D5850" s="5" t="s">
        <v>3578</v>
      </c>
      <c r="E5850" s="4" t="s">
        <v>24</v>
      </c>
    </row>
    <row r="5851" spans="1:5" ht="158.4" x14ac:dyDescent="0.3">
      <c r="A5851" s="8" t="s">
        <v>10867</v>
      </c>
      <c r="B5851" s="4" t="s">
        <v>21239</v>
      </c>
      <c r="C5851" s="5" t="s">
        <v>46618</v>
      </c>
      <c r="D5851" s="5" t="s">
        <v>3579</v>
      </c>
      <c r="E5851" s="4" t="s">
        <v>24</v>
      </c>
    </row>
    <row r="5852" spans="1:5" ht="158.4" x14ac:dyDescent="0.3">
      <c r="A5852" s="8" t="s">
        <v>10868</v>
      </c>
      <c r="B5852" s="4" t="s">
        <v>21239</v>
      </c>
      <c r="C5852" s="5" t="s">
        <v>46618</v>
      </c>
      <c r="D5852" s="5" t="s">
        <v>3580</v>
      </c>
      <c r="E5852" s="4" t="s">
        <v>24</v>
      </c>
    </row>
    <row r="5853" spans="1:5" ht="158.4" x14ac:dyDescent="0.3">
      <c r="A5853" s="8" t="s">
        <v>10869</v>
      </c>
      <c r="B5853" s="4" t="s">
        <v>21239</v>
      </c>
      <c r="C5853" s="5" t="s">
        <v>46618</v>
      </c>
      <c r="D5853" s="5" t="s">
        <v>17</v>
      </c>
      <c r="E5853" s="4" t="s">
        <v>15</v>
      </c>
    </row>
    <row r="5854" spans="1:5" ht="158.4" x14ac:dyDescent="0.3">
      <c r="A5854" s="8" t="s">
        <v>10870</v>
      </c>
      <c r="B5854" s="4" t="s">
        <v>21240</v>
      </c>
      <c r="C5854" s="5" t="s">
        <v>46619</v>
      </c>
      <c r="D5854" s="5" t="s">
        <v>3581</v>
      </c>
      <c r="E5854" s="4" t="s">
        <v>24</v>
      </c>
    </row>
    <row r="5855" spans="1:5" ht="158.4" x14ac:dyDescent="0.3">
      <c r="A5855" s="8" t="s">
        <v>10871</v>
      </c>
      <c r="B5855" s="4" t="s">
        <v>21240</v>
      </c>
      <c r="C5855" s="5" t="s">
        <v>46619</v>
      </c>
      <c r="D5855" s="5" t="s">
        <v>3582</v>
      </c>
      <c r="E5855" s="4" t="s">
        <v>24</v>
      </c>
    </row>
    <row r="5856" spans="1:5" ht="158.4" x14ac:dyDescent="0.3">
      <c r="A5856" s="8" t="s">
        <v>10872</v>
      </c>
      <c r="B5856" s="4" t="s">
        <v>21240</v>
      </c>
      <c r="C5856" s="5" t="s">
        <v>46619</v>
      </c>
      <c r="D5856" s="5" t="s">
        <v>3583</v>
      </c>
      <c r="E5856" s="4" t="s">
        <v>24</v>
      </c>
    </row>
    <row r="5857" spans="1:5" ht="158.4" x14ac:dyDescent="0.3">
      <c r="A5857" s="8" t="s">
        <v>10873</v>
      </c>
      <c r="B5857" s="4" t="s">
        <v>21240</v>
      </c>
      <c r="C5857" s="5" t="s">
        <v>46619</v>
      </c>
      <c r="D5857" s="5" t="s">
        <v>17</v>
      </c>
      <c r="E5857" s="4" t="s">
        <v>15</v>
      </c>
    </row>
    <row r="5858" spans="1:5" ht="187.2" x14ac:dyDescent="0.3">
      <c r="A5858" s="8" t="s">
        <v>10874</v>
      </c>
      <c r="B5858" s="4" t="s">
        <v>21241</v>
      </c>
      <c r="C5858" s="5" t="s">
        <v>46620</v>
      </c>
      <c r="D5858" s="5" t="s">
        <v>3584</v>
      </c>
      <c r="E5858" s="4" t="s">
        <v>16</v>
      </c>
    </row>
    <row r="5859" spans="1:5" ht="187.2" x14ac:dyDescent="0.3">
      <c r="A5859" s="8" t="s">
        <v>10875</v>
      </c>
      <c r="B5859" s="4" t="s">
        <v>21241</v>
      </c>
      <c r="C5859" s="5" t="s">
        <v>46620</v>
      </c>
      <c r="D5859" s="5" t="s">
        <v>3585</v>
      </c>
      <c r="E5859" s="4" t="s">
        <v>16</v>
      </c>
    </row>
    <row r="5860" spans="1:5" ht="187.2" x14ac:dyDescent="0.3">
      <c r="A5860" s="8" t="s">
        <v>10876</v>
      </c>
      <c r="B5860" s="4" t="s">
        <v>21241</v>
      </c>
      <c r="C5860" s="5" t="s">
        <v>46620</v>
      </c>
      <c r="D5860" s="5" t="s">
        <v>17</v>
      </c>
      <c r="E5860" s="4" t="s">
        <v>15</v>
      </c>
    </row>
    <row r="5861" spans="1:5" ht="187.2" x14ac:dyDescent="0.3">
      <c r="A5861" s="8" t="s">
        <v>10877</v>
      </c>
      <c r="B5861" s="4" t="s">
        <v>21242</v>
      </c>
      <c r="C5861" s="5" t="s">
        <v>46621</v>
      </c>
      <c r="D5861" s="5" t="s">
        <v>3586</v>
      </c>
      <c r="E5861" s="4" t="s">
        <v>16</v>
      </c>
    </row>
    <row r="5862" spans="1:5" ht="187.2" x14ac:dyDescent="0.3">
      <c r="A5862" s="8" t="s">
        <v>10878</v>
      </c>
      <c r="B5862" s="4" t="s">
        <v>21242</v>
      </c>
      <c r="C5862" s="5" t="s">
        <v>46621</v>
      </c>
      <c r="D5862" s="5" t="s">
        <v>17</v>
      </c>
      <c r="E5862" s="4" t="s">
        <v>24</v>
      </c>
    </row>
    <row r="5863" spans="1:5" ht="158.4" x14ac:dyDescent="0.3">
      <c r="A5863" s="8" t="s">
        <v>10879</v>
      </c>
      <c r="B5863" s="4" t="s">
        <v>21244</v>
      </c>
      <c r="C5863" s="5" t="s">
        <v>21243</v>
      </c>
      <c r="D5863" s="5" t="s">
        <v>3587</v>
      </c>
      <c r="E5863" s="4" t="s">
        <v>24</v>
      </c>
    </row>
    <row r="5864" spans="1:5" ht="158.4" x14ac:dyDescent="0.3">
      <c r="A5864" s="8" t="s">
        <v>10880</v>
      </c>
      <c r="B5864" s="4" t="s">
        <v>21244</v>
      </c>
      <c r="C5864" s="5" t="s">
        <v>21243</v>
      </c>
      <c r="D5864" s="5" t="s">
        <v>3588</v>
      </c>
      <c r="E5864" s="4" t="s">
        <v>24</v>
      </c>
    </row>
    <row r="5865" spans="1:5" ht="158.4" x14ac:dyDescent="0.3">
      <c r="A5865" s="8" t="s">
        <v>10881</v>
      </c>
      <c r="B5865" s="4" t="s">
        <v>21244</v>
      </c>
      <c r="C5865" s="5" t="s">
        <v>21243</v>
      </c>
      <c r="D5865" s="5" t="s">
        <v>3589</v>
      </c>
      <c r="E5865" s="4" t="s">
        <v>16</v>
      </c>
    </row>
    <row r="5866" spans="1:5" ht="158.4" x14ac:dyDescent="0.3">
      <c r="A5866" s="8" t="s">
        <v>10882</v>
      </c>
      <c r="B5866" s="4" t="s">
        <v>21244</v>
      </c>
      <c r="C5866" s="5" t="s">
        <v>21243</v>
      </c>
      <c r="D5866" s="5" t="s">
        <v>3590</v>
      </c>
      <c r="E5866" s="4" t="s">
        <v>24</v>
      </c>
    </row>
    <row r="5867" spans="1:5" ht="158.4" x14ac:dyDescent="0.3">
      <c r="A5867" s="8" t="s">
        <v>10883</v>
      </c>
      <c r="B5867" s="4" t="s">
        <v>21244</v>
      </c>
      <c r="C5867" s="5" t="s">
        <v>21243</v>
      </c>
      <c r="D5867" s="5" t="s">
        <v>3591</v>
      </c>
      <c r="E5867" s="4" t="s">
        <v>16</v>
      </c>
    </row>
    <row r="5868" spans="1:5" ht="158.4" x14ac:dyDescent="0.3">
      <c r="A5868" s="8" t="s">
        <v>10884</v>
      </c>
      <c r="B5868" s="4" t="s">
        <v>21244</v>
      </c>
      <c r="C5868" s="5" t="s">
        <v>21243</v>
      </c>
      <c r="D5868" s="5" t="s">
        <v>3592</v>
      </c>
      <c r="E5868" s="4" t="s">
        <v>24</v>
      </c>
    </row>
    <row r="5869" spans="1:5" ht="158.4" x14ac:dyDescent="0.3">
      <c r="A5869" s="8" t="s">
        <v>10885</v>
      </c>
      <c r="B5869" s="4" t="s">
        <v>21244</v>
      </c>
      <c r="C5869" s="5" t="s">
        <v>21243</v>
      </c>
      <c r="D5869" s="5" t="s">
        <v>3593</v>
      </c>
      <c r="E5869" s="4" t="s">
        <v>24</v>
      </c>
    </row>
    <row r="5870" spans="1:5" ht="158.4" x14ac:dyDescent="0.3">
      <c r="A5870" s="8" t="s">
        <v>10886</v>
      </c>
      <c r="B5870" s="4" t="s">
        <v>21244</v>
      </c>
      <c r="C5870" s="5" t="s">
        <v>21243</v>
      </c>
      <c r="D5870" s="5" t="s">
        <v>3594</v>
      </c>
      <c r="E5870" s="4" t="s">
        <v>16</v>
      </c>
    </row>
    <row r="5871" spans="1:5" ht="158.4" x14ac:dyDescent="0.3">
      <c r="A5871" s="8" t="s">
        <v>10887</v>
      </c>
      <c r="B5871" s="4" t="s">
        <v>21244</v>
      </c>
      <c r="C5871" s="5" t="s">
        <v>21243</v>
      </c>
      <c r="D5871" s="5" t="s">
        <v>3595</v>
      </c>
      <c r="E5871" s="4" t="s">
        <v>24</v>
      </c>
    </row>
    <row r="5872" spans="1:5" ht="158.4" x14ac:dyDescent="0.3">
      <c r="A5872" s="8" t="s">
        <v>10888</v>
      </c>
      <c r="B5872" s="4" t="s">
        <v>21244</v>
      </c>
      <c r="C5872" s="5" t="s">
        <v>21243</v>
      </c>
      <c r="D5872" s="5" t="s">
        <v>3596</v>
      </c>
      <c r="E5872" s="4" t="s">
        <v>24</v>
      </c>
    </row>
    <row r="5873" spans="1:5" ht="158.4" x14ac:dyDescent="0.3">
      <c r="A5873" s="8" t="s">
        <v>10889</v>
      </c>
      <c r="B5873" s="4" t="s">
        <v>21244</v>
      </c>
      <c r="C5873" s="5" t="s">
        <v>21243</v>
      </c>
      <c r="D5873" s="5" t="s">
        <v>3597</v>
      </c>
      <c r="E5873" s="4" t="s">
        <v>24</v>
      </c>
    </row>
    <row r="5874" spans="1:5" ht="158.4" x14ac:dyDescent="0.3">
      <c r="A5874" s="8" t="s">
        <v>10890</v>
      </c>
      <c r="B5874" s="4" t="s">
        <v>21244</v>
      </c>
      <c r="C5874" s="5" t="s">
        <v>21243</v>
      </c>
      <c r="D5874" s="5" t="s">
        <v>3598</v>
      </c>
      <c r="E5874" s="4" t="s">
        <v>24</v>
      </c>
    </row>
    <row r="5875" spans="1:5" ht="158.4" x14ac:dyDescent="0.3">
      <c r="A5875" s="8" t="s">
        <v>10891</v>
      </c>
      <c r="B5875" s="4" t="s">
        <v>21244</v>
      </c>
      <c r="C5875" s="5" t="s">
        <v>21243</v>
      </c>
      <c r="D5875" s="5" t="s">
        <v>17</v>
      </c>
      <c r="E5875" s="4" t="s">
        <v>15</v>
      </c>
    </row>
    <row r="5876" spans="1:5" ht="158.4" x14ac:dyDescent="0.3">
      <c r="A5876" s="8" t="s">
        <v>10892</v>
      </c>
      <c r="B5876" s="4" t="s">
        <v>21245</v>
      </c>
      <c r="C5876" s="5" t="s">
        <v>21246</v>
      </c>
      <c r="D5876" s="5" t="s">
        <v>3599</v>
      </c>
      <c r="E5876" s="4" t="s">
        <v>16</v>
      </c>
    </row>
    <row r="5877" spans="1:5" ht="144" x14ac:dyDescent="0.3">
      <c r="A5877" s="8" t="s">
        <v>10893</v>
      </c>
      <c r="B5877" s="4" t="s">
        <v>21247</v>
      </c>
      <c r="C5877" s="5" t="s">
        <v>21248</v>
      </c>
      <c r="D5877" s="5" t="s">
        <v>3600</v>
      </c>
      <c r="E5877" s="4" t="s">
        <v>16</v>
      </c>
    </row>
    <row r="5878" spans="1:5" ht="144" x14ac:dyDescent="0.3">
      <c r="A5878" s="8" t="s">
        <v>10894</v>
      </c>
      <c r="B5878" s="4" t="s">
        <v>21247</v>
      </c>
      <c r="C5878" s="5" t="s">
        <v>21248</v>
      </c>
      <c r="D5878" s="5" t="s">
        <v>3601</v>
      </c>
      <c r="E5878" s="4" t="s">
        <v>16</v>
      </c>
    </row>
    <row r="5879" spans="1:5" ht="144" x14ac:dyDescent="0.3">
      <c r="A5879" s="8" t="s">
        <v>10895</v>
      </c>
      <c r="B5879" s="4" t="s">
        <v>21247</v>
      </c>
      <c r="C5879" s="5" t="s">
        <v>21248</v>
      </c>
      <c r="D5879" s="5" t="s">
        <v>44</v>
      </c>
      <c r="E5879" s="4" t="s">
        <v>16</v>
      </c>
    </row>
    <row r="5880" spans="1:5" ht="288" x14ac:dyDescent="0.3">
      <c r="A5880" s="8" t="s">
        <v>10896</v>
      </c>
      <c r="B5880" s="4" t="s">
        <v>21249</v>
      </c>
      <c r="C5880" s="5" t="s">
        <v>21250</v>
      </c>
      <c r="D5880" s="5" t="s">
        <v>3602</v>
      </c>
      <c r="E5880" s="4" t="s">
        <v>15</v>
      </c>
    </row>
    <row r="5881" spans="1:5" ht="288" x14ac:dyDescent="0.3">
      <c r="A5881" s="8" t="s">
        <v>10897</v>
      </c>
      <c r="B5881" s="4" t="s">
        <v>21251</v>
      </c>
      <c r="C5881" s="5" t="s">
        <v>46622</v>
      </c>
      <c r="D5881" s="5" t="s">
        <v>3603</v>
      </c>
      <c r="E5881" s="4" t="s">
        <v>15</v>
      </c>
    </row>
    <row r="5882" spans="1:5" ht="288" x14ac:dyDescent="0.3">
      <c r="A5882" s="8" t="s">
        <v>10898</v>
      </c>
      <c r="B5882" s="4" t="s">
        <v>21251</v>
      </c>
      <c r="C5882" s="5" t="s">
        <v>46622</v>
      </c>
      <c r="D5882" s="5" t="s">
        <v>17</v>
      </c>
      <c r="E5882" s="4" t="s">
        <v>347</v>
      </c>
    </row>
    <row r="5883" spans="1:5" ht="273.60000000000002" x14ac:dyDescent="0.3">
      <c r="A5883" s="8" t="s">
        <v>10899</v>
      </c>
      <c r="B5883" s="4" t="s">
        <v>21253</v>
      </c>
      <c r="C5883" s="5" t="s">
        <v>21252</v>
      </c>
      <c r="D5883" s="5" t="s">
        <v>3378</v>
      </c>
      <c r="E5883" s="4" t="s">
        <v>15</v>
      </c>
    </row>
    <row r="5884" spans="1:5" ht="273.60000000000002" x14ac:dyDescent="0.3">
      <c r="A5884" s="8" t="s">
        <v>10900</v>
      </c>
      <c r="B5884" s="4" t="s">
        <v>21253</v>
      </c>
      <c r="C5884" s="5" t="s">
        <v>21252</v>
      </c>
      <c r="D5884" s="5" t="s">
        <v>17</v>
      </c>
      <c r="E5884" s="4" t="s">
        <v>347</v>
      </c>
    </row>
    <row r="5885" spans="1:5" ht="259.2" x14ac:dyDescent="0.3">
      <c r="A5885" s="8" t="s">
        <v>10901</v>
      </c>
      <c r="B5885" s="4" t="s">
        <v>21254</v>
      </c>
      <c r="C5885" s="5" t="s">
        <v>21255</v>
      </c>
      <c r="D5885" s="5" t="s">
        <v>3604</v>
      </c>
      <c r="E5885" s="4" t="s">
        <v>16</v>
      </c>
    </row>
    <row r="5886" spans="1:5" ht="259.2" x14ac:dyDescent="0.3">
      <c r="A5886" s="8" t="s">
        <v>10902</v>
      </c>
      <c r="B5886" s="4" t="s">
        <v>21256</v>
      </c>
      <c r="C5886" s="5" t="s">
        <v>46623</v>
      </c>
      <c r="D5886" s="5" t="s">
        <v>3605</v>
      </c>
      <c r="E5886" s="4" t="s">
        <v>15</v>
      </c>
    </row>
    <row r="5887" spans="1:5" ht="259.2" x14ac:dyDescent="0.3">
      <c r="A5887" s="8" t="s">
        <v>10903</v>
      </c>
      <c r="B5887" s="4" t="s">
        <v>21256</v>
      </c>
      <c r="C5887" s="5" t="s">
        <v>46623</v>
      </c>
      <c r="D5887" s="5" t="s">
        <v>17</v>
      </c>
      <c r="E5887" s="4" t="s">
        <v>16</v>
      </c>
    </row>
    <row r="5888" spans="1:5" ht="259.2" x14ac:dyDescent="0.3">
      <c r="A5888" s="8" t="s">
        <v>10904</v>
      </c>
      <c r="B5888" s="4" t="s">
        <v>21258</v>
      </c>
      <c r="C5888" s="5" t="s">
        <v>46624</v>
      </c>
      <c r="D5888" s="5" t="s">
        <v>3606</v>
      </c>
      <c r="E5888" s="4" t="s">
        <v>16</v>
      </c>
    </row>
    <row r="5889" spans="1:5" ht="259.2" x14ac:dyDescent="0.3">
      <c r="A5889" s="8" t="s">
        <v>10905</v>
      </c>
      <c r="B5889" s="4" t="s">
        <v>21258</v>
      </c>
      <c r="C5889" s="5" t="s">
        <v>46624</v>
      </c>
      <c r="D5889" s="5" t="s">
        <v>3607</v>
      </c>
      <c r="E5889" s="4" t="s">
        <v>24</v>
      </c>
    </row>
    <row r="5890" spans="1:5" ht="259.2" x14ac:dyDescent="0.3">
      <c r="A5890" s="8" t="s">
        <v>10906</v>
      </c>
      <c r="B5890" s="4" t="s">
        <v>21258</v>
      </c>
      <c r="C5890" s="5" t="s">
        <v>46624</v>
      </c>
      <c r="D5890" s="5" t="s">
        <v>3608</v>
      </c>
      <c r="E5890" s="4" t="s">
        <v>24</v>
      </c>
    </row>
    <row r="5891" spans="1:5" ht="259.2" x14ac:dyDescent="0.3">
      <c r="A5891" s="8" t="s">
        <v>10907</v>
      </c>
      <c r="B5891" s="4" t="s">
        <v>21258</v>
      </c>
      <c r="C5891" s="5" t="s">
        <v>46624</v>
      </c>
      <c r="D5891" s="5" t="s">
        <v>3609</v>
      </c>
      <c r="E5891" s="4" t="s">
        <v>24</v>
      </c>
    </row>
    <row r="5892" spans="1:5" ht="259.2" x14ac:dyDescent="0.3">
      <c r="A5892" s="8" t="s">
        <v>10908</v>
      </c>
      <c r="B5892" s="4" t="s">
        <v>21258</v>
      </c>
      <c r="C5892" s="5" t="s">
        <v>46624</v>
      </c>
      <c r="D5892" s="5" t="s">
        <v>3610</v>
      </c>
      <c r="E5892" s="4" t="s">
        <v>16</v>
      </c>
    </row>
    <row r="5893" spans="1:5" ht="259.2" x14ac:dyDescent="0.3">
      <c r="A5893" s="8" t="s">
        <v>10909</v>
      </c>
      <c r="B5893" s="4" t="s">
        <v>21258</v>
      </c>
      <c r="C5893" s="5" t="s">
        <v>46624</v>
      </c>
      <c r="D5893" s="5" t="s">
        <v>17</v>
      </c>
      <c r="E5893" s="4" t="s">
        <v>15</v>
      </c>
    </row>
    <row r="5894" spans="1:5" ht="259.2" x14ac:dyDescent="0.3">
      <c r="A5894" s="8" t="s">
        <v>10910</v>
      </c>
      <c r="B5894" s="4" t="s">
        <v>21259</v>
      </c>
      <c r="C5894" s="5" t="s">
        <v>21260</v>
      </c>
      <c r="D5894" s="5" t="s">
        <v>3611</v>
      </c>
      <c r="E5894" s="4" t="s">
        <v>16</v>
      </c>
    </row>
    <row r="5895" spans="1:5" ht="244.8" x14ac:dyDescent="0.3">
      <c r="A5895" s="8" t="s">
        <v>10911</v>
      </c>
      <c r="B5895" s="4" t="s">
        <v>21261</v>
      </c>
      <c r="C5895" s="5" t="s">
        <v>21257</v>
      </c>
      <c r="D5895" s="5" t="s">
        <v>17</v>
      </c>
      <c r="E5895" s="4" t="s">
        <v>16</v>
      </c>
    </row>
    <row r="5896" spans="1:5" ht="259.2" x14ac:dyDescent="0.3">
      <c r="A5896" s="8" t="s">
        <v>10912</v>
      </c>
      <c r="B5896" s="4" t="s">
        <v>21262</v>
      </c>
      <c r="C5896" s="5" t="s">
        <v>46625</v>
      </c>
      <c r="D5896" s="5" t="s">
        <v>3612</v>
      </c>
      <c r="E5896" s="4" t="s">
        <v>347</v>
      </c>
    </row>
    <row r="5897" spans="1:5" ht="259.2" x14ac:dyDescent="0.3">
      <c r="A5897" s="8" t="s">
        <v>10913</v>
      </c>
      <c r="B5897" s="4" t="s">
        <v>21262</v>
      </c>
      <c r="C5897" s="5" t="s">
        <v>46625</v>
      </c>
      <c r="D5897" s="5" t="s">
        <v>17</v>
      </c>
      <c r="E5897" s="4" t="s">
        <v>16</v>
      </c>
    </row>
    <row r="5898" spans="1:5" ht="244.8" x14ac:dyDescent="0.3">
      <c r="A5898" s="8" t="s">
        <v>10914</v>
      </c>
      <c r="B5898" s="4" t="s">
        <v>21263</v>
      </c>
      <c r="C5898" s="5" t="s">
        <v>46626</v>
      </c>
      <c r="D5898" s="5" t="s">
        <v>3613</v>
      </c>
      <c r="E5898" s="4" t="s">
        <v>868</v>
      </c>
    </row>
    <row r="5899" spans="1:5" ht="244.8" x14ac:dyDescent="0.3">
      <c r="A5899" s="8" t="s">
        <v>10915</v>
      </c>
      <c r="B5899" s="4" t="s">
        <v>21263</v>
      </c>
      <c r="C5899" s="5" t="s">
        <v>46626</v>
      </c>
      <c r="D5899" s="5" t="s">
        <v>17</v>
      </c>
      <c r="E5899" s="4" t="s">
        <v>16</v>
      </c>
    </row>
    <row r="5900" spans="1:5" ht="259.2" x14ac:dyDescent="0.3">
      <c r="A5900" s="8" t="s">
        <v>10916</v>
      </c>
      <c r="B5900" s="4" t="s">
        <v>21264</v>
      </c>
      <c r="C5900" s="5" t="s">
        <v>21265</v>
      </c>
      <c r="D5900" s="5" t="s">
        <v>3614</v>
      </c>
      <c r="E5900" s="4" t="s">
        <v>16</v>
      </c>
    </row>
    <row r="5901" spans="1:5" ht="273.60000000000002" x14ac:dyDescent="0.3">
      <c r="A5901" s="8" t="s">
        <v>10917</v>
      </c>
      <c r="B5901" s="4" t="s">
        <v>21266</v>
      </c>
      <c r="C5901" s="5" t="s">
        <v>46627</v>
      </c>
      <c r="D5901" s="5" t="s">
        <v>3615</v>
      </c>
      <c r="E5901" s="4" t="s">
        <v>24</v>
      </c>
    </row>
    <row r="5902" spans="1:5" ht="273.60000000000002" x14ac:dyDescent="0.3">
      <c r="A5902" s="8" t="s">
        <v>10918</v>
      </c>
      <c r="B5902" s="4" t="s">
        <v>21266</v>
      </c>
      <c r="C5902" s="5" t="s">
        <v>46627</v>
      </c>
      <c r="D5902" s="5" t="s">
        <v>3616</v>
      </c>
      <c r="E5902" s="4" t="s">
        <v>24</v>
      </c>
    </row>
    <row r="5903" spans="1:5" ht="273.60000000000002" x14ac:dyDescent="0.3">
      <c r="A5903" s="8" t="s">
        <v>10919</v>
      </c>
      <c r="B5903" s="4" t="s">
        <v>21266</v>
      </c>
      <c r="C5903" s="5" t="s">
        <v>46627</v>
      </c>
      <c r="D5903" s="5" t="s">
        <v>17</v>
      </c>
      <c r="E5903" s="4" t="s">
        <v>16</v>
      </c>
    </row>
    <row r="5904" spans="1:5" ht="259.2" x14ac:dyDescent="0.3">
      <c r="A5904" s="8" t="s">
        <v>10920</v>
      </c>
      <c r="B5904" s="4" t="s">
        <v>21268</v>
      </c>
      <c r="C5904" s="5" t="s">
        <v>21267</v>
      </c>
      <c r="D5904" s="5" t="s">
        <v>3617</v>
      </c>
      <c r="E5904" s="4" t="s">
        <v>24</v>
      </c>
    </row>
    <row r="5905" spans="1:5" ht="259.2" x14ac:dyDescent="0.3">
      <c r="A5905" s="8" t="s">
        <v>10921</v>
      </c>
      <c r="B5905" s="4" t="s">
        <v>21268</v>
      </c>
      <c r="C5905" s="5" t="s">
        <v>21267</v>
      </c>
      <c r="D5905" s="5" t="s">
        <v>3618</v>
      </c>
      <c r="E5905" s="4" t="s">
        <v>347</v>
      </c>
    </row>
    <row r="5906" spans="1:5" ht="259.2" x14ac:dyDescent="0.3">
      <c r="A5906" s="8" t="s">
        <v>10922</v>
      </c>
      <c r="B5906" s="4" t="s">
        <v>21268</v>
      </c>
      <c r="C5906" s="5" t="s">
        <v>21267</v>
      </c>
      <c r="D5906" s="5" t="s">
        <v>3619</v>
      </c>
      <c r="E5906" s="4" t="s">
        <v>24</v>
      </c>
    </row>
    <row r="5907" spans="1:5" ht="259.2" x14ac:dyDescent="0.3">
      <c r="A5907" s="8" t="s">
        <v>10923</v>
      </c>
      <c r="B5907" s="4" t="s">
        <v>21268</v>
      </c>
      <c r="C5907" s="5" t="s">
        <v>21267</v>
      </c>
      <c r="D5907" s="5" t="s">
        <v>3620</v>
      </c>
      <c r="E5907" s="4" t="s">
        <v>24</v>
      </c>
    </row>
    <row r="5908" spans="1:5" ht="259.2" x14ac:dyDescent="0.3">
      <c r="A5908" s="8" t="s">
        <v>10924</v>
      </c>
      <c r="B5908" s="4" t="s">
        <v>21268</v>
      </c>
      <c r="C5908" s="5" t="s">
        <v>21267</v>
      </c>
      <c r="D5908" s="5" t="s">
        <v>3621</v>
      </c>
      <c r="E5908" s="4" t="s">
        <v>347</v>
      </c>
    </row>
    <row r="5909" spans="1:5" ht="259.2" x14ac:dyDescent="0.3">
      <c r="A5909" s="8" t="s">
        <v>10925</v>
      </c>
      <c r="B5909" s="4" t="s">
        <v>21268</v>
      </c>
      <c r="C5909" s="5" t="s">
        <v>21267</v>
      </c>
      <c r="D5909" s="5" t="s">
        <v>3622</v>
      </c>
      <c r="E5909" s="4" t="s">
        <v>347</v>
      </c>
    </row>
    <row r="5910" spans="1:5" ht="259.2" x14ac:dyDescent="0.3">
      <c r="A5910" s="8" t="s">
        <v>10926</v>
      </c>
      <c r="B5910" s="4" t="s">
        <v>21268</v>
      </c>
      <c r="C5910" s="5" t="s">
        <v>21267</v>
      </c>
      <c r="D5910" s="5" t="s">
        <v>3623</v>
      </c>
      <c r="E5910" s="4" t="s">
        <v>24</v>
      </c>
    </row>
    <row r="5911" spans="1:5" ht="259.2" x14ac:dyDescent="0.3">
      <c r="A5911" s="8" t="s">
        <v>10927</v>
      </c>
      <c r="B5911" s="4" t="s">
        <v>21268</v>
      </c>
      <c r="C5911" s="5" t="s">
        <v>21267</v>
      </c>
      <c r="D5911" s="5" t="s">
        <v>3624</v>
      </c>
      <c r="E5911" s="4" t="s">
        <v>24</v>
      </c>
    </row>
    <row r="5912" spans="1:5" ht="259.2" x14ac:dyDescent="0.3">
      <c r="A5912" s="8" t="s">
        <v>10928</v>
      </c>
      <c r="B5912" s="4" t="s">
        <v>21268</v>
      </c>
      <c r="C5912" s="5" t="s">
        <v>21267</v>
      </c>
      <c r="D5912" s="5" t="s">
        <v>3625</v>
      </c>
      <c r="E5912" s="4" t="s">
        <v>24</v>
      </c>
    </row>
    <row r="5913" spans="1:5" ht="259.2" x14ac:dyDescent="0.3">
      <c r="A5913" s="8" t="s">
        <v>10929</v>
      </c>
      <c r="B5913" s="4" t="s">
        <v>21268</v>
      </c>
      <c r="C5913" s="5" t="s">
        <v>21267</v>
      </c>
      <c r="D5913" s="5" t="s">
        <v>17</v>
      </c>
      <c r="E5913" s="4" t="s">
        <v>16</v>
      </c>
    </row>
    <row r="5914" spans="1:5" ht="259.2" x14ac:dyDescent="0.3">
      <c r="A5914" s="8" t="s">
        <v>10930</v>
      </c>
      <c r="B5914" s="4" t="s">
        <v>21269</v>
      </c>
      <c r="C5914" s="5" t="s">
        <v>21270</v>
      </c>
      <c r="D5914" s="5" t="s">
        <v>2721</v>
      </c>
      <c r="E5914" s="4" t="s">
        <v>16</v>
      </c>
    </row>
    <row r="5915" spans="1:5" ht="100.8" x14ac:dyDescent="0.3">
      <c r="A5915" s="8" t="s">
        <v>10931</v>
      </c>
      <c r="B5915" s="4" t="s">
        <v>21271</v>
      </c>
      <c r="C5915" s="5" t="s">
        <v>21272</v>
      </c>
      <c r="D5915" s="5" t="s">
        <v>3626</v>
      </c>
      <c r="E5915" s="4" t="s">
        <v>16</v>
      </c>
    </row>
    <row r="5916" spans="1:5" ht="100.8" x14ac:dyDescent="0.3">
      <c r="A5916" s="8" t="s">
        <v>10932</v>
      </c>
      <c r="B5916" s="4" t="s">
        <v>21273</v>
      </c>
      <c r="C5916" s="5" t="s">
        <v>21274</v>
      </c>
      <c r="D5916" s="5" t="s">
        <v>3627</v>
      </c>
      <c r="E5916" s="4" t="s">
        <v>16</v>
      </c>
    </row>
    <row r="5917" spans="1:5" ht="100.8" x14ac:dyDescent="0.3">
      <c r="A5917" s="8" t="s">
        <v>10933</v>
      </c>
      <c r="B5917" s="4" t="s">
        <v>21275</v>
      </c>
      <c r="C5917" s="5" t="s">
        <v>21276</v>
      </c>
      <c r="D5917" s="5" t="s">
        <v>44</v>
      </c>
      <c r="E5917" s="4" t="s">
        <v>16</v>
      </c>
    </row>
    <row r="5918" spans="1:5" ht="129.6" x14ac:dyDescent="0.3">
      <c r="A5918" s="8" t="s">
        <v>10934</v>
      </c>
      <c r="B5918" s="4" t="s">
        <v>21277</v>
      </c>
      <c r="C5918" s="5" t="s">
        <v>21278</v>
      </c>
      <c r="D5918" s="5" t="s">
        <v>3628</v>
      </c>
      <c r="E5918" s="4" t="s">
        <v>16</v>
      </c>
    </row>
    <row r="5919" spans="1:5" ht="115.2" x14ac:dyDescent="0.3">
      <c r="A5919" s="8" t="s">
        <v>10935</v>
      </c>
      <c r="B5919" s="4" t="s">
        <v>21279</v>
      </c>
      <c r="C5919" s="5" t="s">
        <v>21280</v>
      </c>
      <c r="D5919" s="5" t="s">
        <v>3629</v>
      </c>
      <c r="E5919" s="4" t="s">
        <v>15</v>
      </c>
    </row>
    <row r="5920" spans="1:5" ht="115.2" x14ac:dyDescent="0.3">
      <c r="A5920" s="8" t="s">
        <v>10936</v>
      </c>
      <c r="B5920" s="4" t="s">
        <v>21281</v>
      </c>
      <c r="C5920" s="5" t="s">
        <v>46628</v>
      </c>
      <c r="D5920" s="5" t="s">
        <v>3630</v>
      </c>
      <c r="E5920" s="4" t="s">
        <v>24</v>
      </c>
    </row>
    <row r="5921" spans="1:5" ht="115.2" x14ac:dyDescent="0.3">
      <c r="A5921" s="8" t="s">
        <v>10937</v>
      </c>
      <c r="B5921" s="4" t="s">
        <v>21281</v>
      </c>
      <c r="C5921" s="5" t="s">
        <v>46628</v>
      </c>
      <c r="D5921" s="5" t="s">
        <v>3631</v>
      </c>
      <c r="E5921" s="4" t="s">
        <v>24</v>
      </c>
    </row>
    <row r="5922" spans="1:5" ht="115.2" x14ac:dyDescent="0.3">
      <c r="A5922" s="8" t="s">
        <v>10938</v>
      </c>
      <c r="B5922" s="4" t="s">
        <v>21281</v>
      </c>
      <c r="C5922" s="5" t="s">
        <v>46628</v>
      </c>
      <c r="D5922" s="5" t="s">
        <v>17</v>
      </c>
      <c r="E5922" s="4" t="s">
        <v>16</v>
      </c>
    </row>
    <row r="5923" spans="1:5" ht="115.2" x14ac:dyDescent="0.3">
      <c r="A5923" s="8" t="s">
        <v>10939</v>
      </c>
      <c r="B5923" s="4" t="s">
        <v>21282</v>
      </c>
      <c r="C5923" s="5" t="s">
        <v>46629</v>
      </c>
      <c r="D5923" s="5" t="s">
        <v>2196</v>
      </c>
      <c r="E5923" s="4" t="s">
        <v>16</v>
      </c>
    </row>
    <row r="5924" spans="1:5" ht="115.2" x14ac:dyDescent="0.3">
      <c r="A5924" s="8" t="s">
        <v>10940</v>
      </c>
      <c r="B5924" s="4" t="s">
        <v>21282</v>
      </c>
      <c r="C5924" s="5" t="s">
        <v>46629</v>
      </c>
      <c r="D5924" s="5" t="s">
        <v>3632</v>
      </c>
      <c r="E5924" s="4" t="s">
        <v>16</v>
      </c>
    </row>
    <row r="5925" spans="1:5" ht="115.2" x14ac:dyDescent="0.3">
      <c r="A5925" s="8" t="s">
        <v>10941</v>
      </c>
      <c r="B5925" s="4" t="s">
        <v>21282</v>
      </c>
      <c r="C5925" s="5" t="s">
        <v>46629</v>
      </c>
      <c r="D5925" s="5" t="s">
        <v>3633</v>
      </c>
      <c r="E5925" s="4" t="s">
        <v>16</v>
      </c>
    </row>
    <row r="5926" spans="1:5" ht="115.2" x14ac:dyDescent="0.3">
      <c r="A5926" s="8" t="s">
        <v>10942</v>
      </c>
      <c r="B5926" s="4" t="s">
        <v>21282</v>
      </c>
      <c r="C5926" s="5" t="s">
        <v>46629</v>
      </c>
      <c r="D5926" s="5" t="s">
        <v>17</v>
      </c>
      <c r="E5926" s="4" t="s">
        <v>347</v>
      </c>
    </row>
    <row r="5927" spans="1:5" ht="115.2" x14ac:dyDescent="0.3">
      <c r="A5927" s="8" t="s">
        <v>10943</v>
      </c>
      <c r="B5927" s="4" t="s">
        <v>21284</v>
      </c>
      <c r="C5927" s="5" t="s">
        <v>21285</v>
      </c>
      <c r="D5927" s="5" t="s">
        <v>3634</v>
      </c>
      <c r="E5927" s="4" t="s">
        <v>16</v>
      </c>
    </row>
    <row r="5928" spans="1:5" ht="144" x14ac:dyDescent="0.3">
      <c r="A5928" s="8" t="s">
        <v>10944</v>
      </c>
      <c r="B5928" s="4" t="s">
        <v>21286</v>
      </c>
      <c r="C5928" s="5" t="s">
        <v>21287</v>
      </c>
      <c r="D5928" s="5" t="s">
        <v>3635</v>
      </c>
      <c r="E5928" s="4" t="s">
        <v>347</v>
      </c>
    </row>
    <row r="5929" spans="1:5" ht="115.2" x14ac:dyDescent="0.3">
      <c r="A5929" s="8" t="s">
        <v>10945</v>
      </c>
      <c r="B5929" s="4" t="s">
        <v>21288</v>
      </c>
      <c r="C5929" s="5" t="s">
        <v>21283</v>
      </c>
      <c r="D5929" s="5" t="s">
        <v>3636</v>
      </c>
      <c r="E5929" s="4" t="s">
        <v>347</v>
      </c>
    </row>
    <row r="5930" spans="1:5" ht="115.2" x14ac:dyDescent="0.3">
      <c r="A5930" s="8" t="s">
        <v>10946</v>
      </c>
      <c r="B5930" s="4" t="s">
        <v>21288</v>
      </c>
      <c r="C5930" s="5" t="s">
        <v>21283</v>
      </c>
      <c r="D5930" s="5" t="s">
        <v>3637</v>
      </c>
      <c r="E5930" s="4" t="s">
        <v>16</v>
      </c>
    </row>
    <row r="5931" spans="1:5" ht="115.2" x14ac:dyDescent="0.3">
      <c r="A5931" s="8" t="s">
        <v>10947</v>
      </c>
      <c r="B5931" s="4" t="s">
        <v>21288</v>
      </c>
      <c r="C5931" s="5" t="s">
        <v>21283</v>
      </c>
      <c r="D5931" s="5" t="s">
        <v>3638</v>
      </c>
      <c r="E5931" s="4" t="s">
        <v>347</v>
      </c>
    </row>
    <row r="5932" spans="1:5" ht="115.2" x14ac:dyDescent="0.3">
      <c r="A5932" s="8" t="s">
        <v>10948</v>
      </c>
      <c r="B5932" s="4" t="s">
        <v>21288</v>
      </c>
      <c r="C5932" s="5" t="s">
        <v>21283</v>
      </c>
      <c r="D5932" s="5" t="s">
        <v>3639</v>
      </c>
      <c r="E5932" s="4" t="s">
        <v>16</v>
      </c>
    </row>
    <row r="5933" spans="1:5" ht="115.2" x14ac:dyDescent="0.3">
      <c r="A5933" s="8" t="s">
        <v>10949</v>
      </c>
      <c r="B5933" s="4" t="s">
        <v>21288</v>
      </c>
      <c r="C5933" s="5" t="s">
        <v>21283</v>
      </c>
      <c r="D5933" s="5" t="s">
        <v>3640</v>
      </c>
      <c r="E5933" s="4" t="s">
        <v>16</v>
      </c>
    </row>
    <row r="5934" spans="1:5" ht="115.2" x14ac:dyDescent="0.3">
      <c r="A5934" s="8" t="s">
        <v>10950</v>
      </c>
      <c r="B5934" s="4" t="s">
        <v>21288</v>
      </c>
      <c r="C5934" s="5" t="s">
        <v>21283</v>
      </c>
      <c r="D5934" s="5" t="s">
        <v>17</v>
      </c>
      <c r="E5934" s="4" t="s">
        <v>16</v>
      </c>
    </row>
    <row r="5935" spans="1:5" ht="129.6" x14ac:dyDescent="0.3">
      <c r="A5935" s="8" t="s">
        <v>10951</v>
      </c>
      <c r="B5935" s="4" t="s">
        <v>21289</v>
      </c>
      <c r="C5935" s="5" t="s">
        <v>46630</v>
      </c>
      <c r="D5935" s="5" t="s">
        <v>3641</v>
      </c>
      <c r="E5935" s="4" t="s">
        <v>16</v>
      </c>
    </row>
    <row r="5936" spans="1:5" ht="129.6" x14ac:dyDescent="0.3">
      <c r="A5936" s="8" t="s">
        <v>10952</v>
      </c>
      <c r="B5936" s="4" t="s">
        <v>21289</v>
      </c>
      <c r="C5936" s="5" t="s">
        <v>46630</v>
      </c>
      <c r="D5936" s="5" t="s">
        <v>2196</v>
      </c>
      <c r="E5936" s="4" t="s">
        <v>16</v>
      </c>
    </row>
    <row r="5937" spans="1:5" ht="129.6" x14ac:dyDescent="0.3">
      <c r="A5937" s="8" t="s">
        <v>10953</v>
      </c>
      <c r="B5937" s="4" t="s">
        <v>21289</v>
      </c>
      <c r="C5937" s="5" t="s">
        <v>46630</v>
      </c>
      <c r="D5937" s="5" t="s">
        <v>17</v>
      </c>
      <c r="E5937" s="4" t="s">
        <v>347</v>
      </c>
    </row>
    <row r="5938" spans="1:5" ht="158.4" x14ac:dyDescent="0.3">
      <c r="A5938" s="8" t="s">
        <v>10954</v>
      </c>
      <c r="B5938" s="4" t="s">
        <v>21291</v>
      </c>
      <c r="C5938" s="5" t="s">
        <v>46631</v>
      </c>
      <c r="D5938" s="5" t="s">
        <v>3642</v>
      </c>
      <c r="E5938" s="4" t="s">
        <v>16</v>
      </c>
    </row>
    <row r="5939" spans="1:5" ht="158.4" x14ac:dyDescent="0.3">
      <c r="A5939" s="8" t="s">
        <v>10955</v>
      </c>
      <c r="B5939" s="4" t="s">
        <v>21291</v>
      </c>
      <c r="C5939" s="5" t="s">
        <v>46631</v>
      </c>
      <c r="D5939" s="5" t="s">
        <v>17</v>
      </c>
      <c r="E5939" s="4" t="s">
        <v>347</v>
      </c>
    </row>
    <row r="5940" spans="1:5" ht="115.2" x14ac:dyDescent="0.3">
      <c r="A5940" s="8" t="s">
        <v>10956</v>
      </c>
      <c r="B5940" s="4" t="s">
        <v>21292</v>
      </c>
      <c r="C5940" s="5" t="s">
        <v>21290</v>
      </c>
      <c r="D5940" s="5" t="s">
        <v>3643</v>
      </c>
      <c r="E5940" s="4" t="s">
        <v>16</v>
      </c>
    </row>
    <row r="5941" spans="1:5" ht="115.2" x14ac:dyDescent="0.3">
      <c r="A5941" s="8" t="s">
        <v>10957</v>
      </c>
      <c r="B5941" s="4" t="s">
        <v>21292</v>
      </c>
      <c r="C5941" s="5" t="s">
        <v>21290</v>
      </c>
      <c r="D5941" s="5" t="s">
        <v>3644</v>
      </c>
      <c r="E5941" s="4" t="s">
        <v>16</v>
      </c>
    </row>
    <row r="5942" spans="1:5" ht="115.2" x14ac:dyDescent="0.3">
      <c r="A5942" s="8" t="s">
        <v>10958</v>
      </c>
      <c r="B5942" s="4" t="s">
        <v>21292</v>
      </c>
      <c r="C5942" s="5" t="s">
        <v>21290</v>
      </c>
      <c r="D5942" s="5" t="s">
        <v>3645</v>
      </c>
      <c r="E5942" s="4" t="s">
        <v>16</v>
      </c>
    </row>
    <row r="5943" spans="1:5" ht="115.2" x14ac:dyDescent="0.3">
      <c r="A5943" s="8" t="s">
        <v>10959</v>
      </c>
      <c r="B5943" s="4" t="s">
        <v>21292</v>
      </c>
      <c r="C5943" s="5" t="s">
        <v>21290</v>
      </c>
      <c r="D5943" s="5" t="s">
        <v>3646</v>
      </c>
      <c r="E5943" s="4" t="s">
        <v>16</v>
      </c>
    </row>
    <row r="5944" spans="1:5" ht="115.2" x14ac:dyDescent="0.3">
      <c r="A5944" s="8" t="s">
        <v>10960</v>
      </c>
      <c r="B5944" s="4" t="s">
        <v>21292</v>
      </c>
      <c r="C5944" s="5" t="s">
        <v>21290</v>
      </c>
      <c r="D5944" s="5" t="s">
        <v>3647</v>
      </c>
      <c r="E5944" s="4" t="s">
        <v>16</v>
      </c>
    </row>
    <row r="5945" spans="1:5" ht="115.2" x14ac:dyDescent="0.3">
      <c r="A5945" s="8" t="s">
        <v>10961</v>
      </c>
      <c r="B5945" s="4" t="s">
        <v>21292</v>
      </c>
      <c r="C5945" s="5" t="s">
        <v>21290</v>
      </c>
      <c r="D5945" s="5" t="s">
        <v>44</v>
      </c>
      <c r="E5945" s="4" t="s">
        <v>347</v>
      </c>
    </row>
    <row r="5946" spans="1:5" ht="115.2" x14ac:dyDescent="0.3">
      <c r="A5946" s="8" t="s">
        <v>10962</v>
      </c>
      <c r="B5946" s="4" t="s">
        <v>21293</v>
      </c>
      <c r="C5946" s="5" t="s">
        <v>21294</v>
      </c>
      <c r="D5946" s="5" t="s">
        <v>3648</v>
      </c>
      <c r="E5946" s="4" t="s">
        <v>16</v>
      </c>
    </row>
    <row r="5947" spans="1:5" ht="100.8" x14ac:dyDescent="0.3">
      <c r="A5947" s="8" t="s">
        <v>10963</v>
      </c>
      <c r="B5947" s="4" t="s">
        <v>21295</v>
      </c>
      <c r="C5947" s="5" t="s">
        <v>21296</v>
      </c>
      <c r="D5947" s="5" t="s">
        <v>44</v>
      </c>
      <c r="E5947" s="4" t="s">
        <v>16</v>
      </c>
    </row>
    <row r="5948" spans="1:5" ht="187.2" x14ac:dyDescent="0.3">
      <c r="A5948" s="8" t="s">
        <v>10964</v>
      </c>
      <c r="B5948" s="4" t="s">
        <v>21297</v>
      </c>
      <c r="C5948" s="5" t="s">
        <v>21298</v>
      </c>
      <c r="D5948" s="5" t="s">
        <v>3649</v>
      </c>
      <c r="E5948" s="4" t="s">
        <v>15</v>
      </c>
    </row>
    <row r="5949" spans="1:5" ht="172.8" x14ac:dyDescent="0.3">
      <c r="A5949" s="8" t="s">
        <v>10965</v>
      </c>
      <c r="B5949" s="4" t="s">
        <v>21299</v>
      </c>
      <c r="C5949" s="5" t="s">
        <v>21300</v>
      </c>
      <c r="D5949" s="5" t="s">
        <v>44</v>
      </c>
      <c r="E5949" s="4" t="s">
        <v>24</v>
      </c>
    </row>
    <row r="5950" spans="1:5" ht="187.2" x14ac:dyDescent="0.3">
      <c r="A5950" s="8" t="s">
        <v>10966</v>
      </c>
      <c r="B5950" s="4" t="s">
        <v>21301</v>
      </c>
      <c r="C5950" s="5" t="s">
        <v>46632</v>
      </c>
      <c r="D5950" s="5" t="s">
        <v>3650</v>
      </c>
      <c r="E5950" s="4" t="s">
        <v>24</v>
      </c>
    </row>
    <row r="5951" spans="1:5" ht="187.2" x14ac:dyDescent="0.3">
      <c r="A5951" s="8" t="s">
        <v>10967</v>
      </c>
      <c r="B5951" s="4" t="s">
        <v>21301</v>
      </c>
      <c r="C5951" s="5" t="s">
        <v>46632</v>
      </c>
      <c r="D5951" s="5" t="s">
        <v>3651</v>
      </c>
      <c r="E5951" s="4" t="s">
        <v>347</v>
      </c>
    </row>
    <row r="5952" spans="1:5" ht="187.2" x14ac:dyDescent="0.3">
      <c r="A5952" s="8" t="s">
        <v>10968</v>
      </c>
      <c r="B5952" s="4" t="s">
        <v>21301</v>
      </c>
      <c r="C5952" s="5" t="s">
        <v>46632</v>
      </c>
      <c r="D5952" s="5" t="s">
        <v>17</v>
      </c>
      <c r="E5952" s="4" t="s">
        <v>16</v>
      </c>
    </row>
    <row r="5953" spans="1:5" ht="244.8" x14ac:dyDescent="0.3">
      <c r="A5953" s="8" t="s">
        <v>10969</v>
      </c>
      <c r="B5953" s="4" t="s">
        <v>21302</v>
      </c>
      <c r="C5953" s="5" t="s">
        <v>46633</v>
      </c>
      <c r="D5953" s="5" t="s">
        <v>3652</v>
      </c>
      <c r="E5953" s="4" t="s">
        <v>347</v>
      </c>
    </row>
    <row r="5954" spans="1:5" ht="244.8" x14ac:dyDescent="0.3">
      <c r="A5954" s="8" t="s">
        <v>10970</v>
      </c>
      <c r="B5954" s="4" t="s">
        <v>21302</v>
      </c>
      <c r="C5954" s="5" t="s">
        <v>46633</v>
      </c>
      <c r="D5954" s="5" t="s">
        <v>17</v>
      </c>
      <c r="E5954" s="4" t="s">
        <v>16</v>
      </c>
    </row>
    <row r="5955" spans="1:5" ht="201.6" x14ac:dyDescent="0.3">
      <c r="A5955" s="8" t="s">
        <v>10971</v>
      </c>
      <c r="B5955" s="4" t="s">
        <v>21303</v>
      </c>
      <c r="C5955" s="5" t="s">
        <v>46634</v>
      </c>
      <c r="D5955" s="5" t="s">
        <v>3653</v>
      </c>
      <c r="E5955" s="4" t="s">
        <v>24</v>
      </c>
    </row>
    <row r="5956" spans="1:5" ht="201.6" x14ac:dyDescent="0.3">
      <c r="A5956" s="8" t="s">
        <v>10972</v>
      </c>
      <c r="B5956" s="4" t="s">
        <v>21303</v>
      </c>
      <c r="C5956" s="5" t="s">
        <v>46634</v>
      </c>
      <c r="D5956" s="5" t="s">
        <v>17</v>
      </c>
      <c r="E5956" s="4" t="s">
        <v>16</v>
      </c>
    </row>
    <row r="5957" spans="1:5" ht="172.8" x14ac:dyDescent="0.3">
      <c r="A5957" s="8" t="s">
        <v>10973</v>
      </c>
      <c r="B5957" s="4" t="s">
        <v>21304</v>
      </c>
      <c r="C5957" s="5" t="s">
        <v>21305</v>
      </c>
      <c r="D5957" s="5" t="s">
        <v>2721</v>
      </c>
      <c r="E5957" s="4" t="s">
        <v>16</v>
      </c>
    </row>
    <row r="5958" spans="1:5" ht="144" x14ac:dyDescent="0.3">
      <c r="A5958" s="8" t="s">
        <v>10974</v>
      </c>
      <c r="B5958" s="4" t="s">
        <v>21306</v>
      </c>
      <c r="C5958" s="5" t="s">
        <v>21307</v>
      </c>
      <c r="D5958" s="5" t="s">
        <v>3654</v>
      </c>
      <c r="E5958" s="4" t="s">
        <v>24</v>
      </c>
    </row>
    <row r="5959" spans="1:5" ht="144" x14ac:dyDescent="0.3">
      <c r="A5959" s="8" t="s">
        <v>10975</v>
      </c>
      <c r="B5959" s="4" t="s">
        <v>21308</v>
      </c>
      <c r="C5959" s="5" t="s">
        <v>46635</v>
      </c>
      <c r="D5959" s="5" t="s">
        <v>3655</v>
      </c>
      <c r="E5959" s="4" t="s">
        <v>16</v>
      </c>
    </row>
    <row r="5960" spans="1:5" ht="144" x14ac:dyDescent="0.3">
      <c r="A5960" s="8" t="s">
        <v>10976</v>
      </c>
      <c r="B5960" s="4" t="s">
        <v>21308</v>
      </c>
      <c r="C5960" s="5" t="s">
        <v>46635</v>
      </c>
      <c r="D5960" s="5" t="s">
        <v>17</v>
      </c>
      <c r="E5960" s="4" t="s">
        <v>24</v>
      </c>
    </row>
    <row r="5961" spans="1:5" ht="187.2" x14ac:dyDescent="0.3">
      <c r="A5961" s="8" t="s">
        <v>10977</v>
      </c>
      <c r="B5961" s="4" t="s">
        <v>21309</v>
      </c>
      <c r="C5961" s="5" t="s">
        <v>21310</v>
      </c>
      <c r="D5961" s="5" t="s">
        <v>3656</v>
      </c>
      <c r="E5961" s="4" t="s">
        <v>24</v>
      </c>
    </row>
    <row r="5962" spans="1:5" ht="158.4" x14ac:dyDescent="0.3">
      <c r="A5962" s="8" t="s">
        <v>10978</v>
      </c>
      <c r="B5962" s="4" t="s">
        <v>21311</v>
      </c>
      <c r="C5962" s="5" t="s">
        <v>21312</v>
      </c>
      <c r="D5962" s="5" t="s">
        <v>3657</v>
      </c>
      <c r="E5962" s="4" t="s">
        <v>24</v>
      </c>
    </row>
    <row r="5963" spans="1:5" ht="158.4" x14ac:dyDescent="0.3">
      <c r="A5963" s="8" t="s">
        <v>10979</v>
      </c>
      <c r="B5963" s="4" t="s">
        <v>21313</v>
      </c>
      <c r="C5963" s="5" t="s">
        <v>21314</v>
      </c>
      <c r="D5963" s="5" t="s">
        <v>3658</v>
      </c>
      <c r="E5963" s="4" t="s">
        <v>24</v>
      </c>
    </row>
    <row r="5964" spans="1:5" ht="144" x14ac:dyDescent="0.3">
      <c r="A5964" s="8" t="s">
        <v>10980</v>
      </c>
      <c r="B5964" s="4" t="s">
        <v>21315</v>
      </c>
      <c r="C5964" s="5" t="s">
        <v>21316</v>
      </c>
      <c r="D5964" s="5" t="s">
        <v>17</v>
      </c>
      <c r="E5964" s="4" t="s">
        <v>24</v>
      </c>
    </row>
    <row r="5965" spans="1:5" ht="158.4" x14ac:dyDescent="0.3">
      <c r="A5965" s="8" t="s">
        <v>10981</v>
      </c>
      <c r="B5965" s="4" t="s">
        <v>21317</v>
      </c>
      <c r="C5965" s="5" t="s">
        <v>21318</v>
      </c>
      <c r="D5965" s="5" t="s">
        <v>3659</v>
      </c>
      <c r="E5965" s="4" t="s">
        <v>16</v>
      </c>
    </row>
    <row r="5966" spans="1:5" ht="158.4" x14ac:dyDescent="0.3">
      <c r="A5966" s="8" t="s">
        <v>10982</v>
      </c>
      <c r="B5966" s="4" t="s">
        <v>21319</v>
      </c>
      <c r="C5966" s="5" t="s">
        <v>21320</v>
      </c>
      <c r="D5966" s="5" t="s">
        <v>3660</v>
      </c>
      <c r="E5966" s="4" t="s">
        <v>16</v>
      </c>
    </row>
    <row r="5967" spans="1:5" ht="158.4" x14ac:dyDescent="0.3">
      <c r="A5967" s="8" t="s">
        <v>10983</v>
      </c>
      <c r="B5967" s="4" t="s">
        <v>21321</v>
      </c>
      <c r="C5967" s="5" t="s">
        <v>46636</v>
      </c>
      <c r="D5967" s="5" t="s">
        <v>3661</v>
      </c>
      <c r="E5967" s="4" t="s">
        <v>24</v>
      </c>
    </row>
    <row r="5968" spans="1:5" ht="158.4" x14ac:dyDescent="0.3">
      <c r="A5968" s="8" t="s">
        <v>10984</v>
      </c>
      <c r="B5968" s="4" t="s">
        <v>21321</v>
      </c>
      <c r="C5968" s="5" t="s">
        <v>46636</v>
      </c>
      <c r="D5968" s="5" t="s">
        <v>17</v>
      </c>
      <c r="E5968" s="4" t="s">
        <v>16</v>
      </c>
    </row>
    <row r="5969" spans="1:5" ht="172.8" x14ac:dyDescent="0.3">
      <c r="A5969" s="8" t="s">
        <v>10985</v>
      </c>
      <c r="B5969" s="4" t="s">
        <v>21322</v>
      </c>
      <c r="C5969" s="5" t="s">
        <v>46637</v>
      </c>
      <c r="D5969" s="5" t="s">
        <v>3662</v>
      </c>
      <c r="E5969" s="4" t="s">
        <v>24</v>
      </c>
    </row>
    <row r="5970" spans="1:5" ht="172.8" x14ac:dyDescent="0.3">
      <c r="A5970" s="8" t="s">
        <v>10986</v>
      </c>
      <c r="B5970" s="4" t="s">
        <v>21322</v>
      </c>
      <c r="C5970" s="5" t="s">
        <v>46637</v>
      </c>
      <c r="D5970" s="5" t="s">
        <v>17</v>
      </c>
      <c r="E5970" s="4" t="s">
        <v>16</v>
      </c>
    </row>
    <row r="5971" spans="1:5" ht="172.8" x14ac:dyDescent="0.3">
      <c r="A5971" s="8" t="s">
        <v>10987</v>
      </c>
      <c r="B5971" s="4" t="s">
        <v>21323</v>
      </c>
      <c r="C5971" s="5" t="s">
        <v>21324</v>
      </c>
      <c r="D5971" s="5" t="s">
        <v>3663</v>
      </c>
      <c r="E5971" s="4" t="s">
        <v>16</v>
      </c>
    </row>
    <row r="5972" spans="1:5" ht="158.4" x14ac:dyDescent="0.3">
      <c r="A5972" s="8" t="s">
        <v>10988</v>
      </c>
      <c r="B5972" s="4" t="s">
        <v>21325</v>
      </c>
      <c r="C5972" s="5" t="s">
        <v>21326</v>
      </c>
      <c r="D5972" s="5" t="s">
        <v>17</v>
      </c>
      <c r="E5972" s="4" t="s">
        <v>16</v>
      </c>
    </row>
    <row r="5973" spans="1:5" ht="158.4" x14ac:dyDescent="0.3">
      <c r="A5973" s="8" t="s">
        <v>10989</v>
      </c>
      <c r="B5973" s="4" t="s">
        <v>21327</v>
      </c>
      <c r="C5973" s="5" t="s">
        <v>21328</v>
      </c>
      <c r="D5973" s="5" t="s">
        <v>3664</v>
      </c>
      <c r="E5973" s="4" t="s">
        <v>16</v>
      </c>
    </row>
    <row r="5974" spans="1:5" ht="158.4" x14ac:dyDescent="0.3">
      <c r="A5974" s="8" t="s">
        <v>10990</v>
      </c>
      <c r="B5974" s="4" t="s">
        <v>21329</v>
      </c>
      <c r="C5974" s="5" t="s">
        <v>21330</v>
      </c>
      <c r="D5974" s="5" t="s">
        <v>17</v>
      </c>
      <c r="E5974" s="4" t="s">
        <v>16</v>
      </c>
    </row>
    <row r="5975" spans="1:5" ht="144" x14ac:dyDescent="0.3">
      <c r="A5975" s="8" t="s">
        <v>10991</v>
      </c>
      <c r="B5975" s="4" t="s">
        <v>21331</v>
      </c>
      <c r="C5975" s="5" t="s">
        <v>21332</v>
      </c>
      <c r="D5975" s="5" t="s">
        <v>2721</v>
      </c>
      <c r="E5975" s="4" t="s">
        <v>16</v>
      </c>
    </row>
    <row r="5976" spans="1:5" ht="86.4" x14ac:dyDescent="0.3">
      <c r="A5976" s="8" t="s">
        <v>10992</v>
      </c>
      <c r="B5976" s="4" t="s">
        <v>21333</v>
      </c>
      <c r="C5976" s="5" t="s">
        <v>46638</v>
      </c>
      <c r="D5976" s="5" t="s">
        <v>3665</v>
      </c>
      <c r="E5976" s="4" t="s">
        <v>16</v>
      </c>
    </row>
    <row r="5977" spans="1:5" ht="86.4" x14ac:dyDescent="0.3">
      <c r="A5977" s="8" t="s">
        <v>10993</v>
      </c>
      <c r="B5977" s="4" t="s">
        <v>21333</v>
      </c>
      <c r="C5977" s="5" t="s">
        <v>46638</v>
      </c>
      <c r="D5977" s="5" t="s">
        <v>17</v>
      </c>
      <c r="E5977" s="4" t="s">
        <v>24</v>
      </c>
    </row>
    <row r="5978" spans="1:5" ht="86.4" x14ac:dyDescent="0.3">
      <c r="A5978" s="8" t="s">
        <v>10994</v>
      </c>
      <c r="B5978" s="4" t="s">
        <v>21335</v>
      </c>
      <c r="C5978" s="5" t="s">
        <v>21334</v>
      </c>
      <c r="D5978" s="5" t="s">
        <v>17</v>
      </c>
      <c r="E5978" s="4" t="s">
        <v>24</v>
      </c>
    </row>
    <row r="5979" spans="1:5" ht="86.4" x14ac:dyDescent="0.3">
      <c r="A5979" s="8" t="s">
        <v>10995</v>
      </c>
      <c r="B5979" s="4" t="s">
        <v>21336</v>
      </c>
      <c r="C5979" s="5" t="s">
        <v>46639</v>
      </c>
      <c r="D5979" s="5" t="s">
        <v>3666</v>
      </c>
      <c r="E5979" s="4" t="s">
        <v>24</v>
      </c>
    </row>
    <row r="5980" spans="1:5" ht="86.4" x14ac:dyDescent="0.3">
      <c r="A5980" s="8" t="s">
        <v>10996</v>
      </c>
      <c r="B5980" s="4" t="s">
        <v>21336</v>
      </c>
      <c r="C5980" s="5" t="s">
        <v>46639</v>
      </c>
      <c r="D5980" s="5" t="s">
        <v>3667</v>
      </c>
      <c r="E5980" s="4" t="s">
        <v>347</v>
      </c>
    </row>
    <row r="5981" spans="1:5" ht="86.4" x14ac:dyDescent="0.3">
      <c r="A5981" s="8" t="s">
        <v>10997</v>
      </c>
      <c r="B5981" s="4" t="s">
        <v>21336</v>
      </c>
      <c r="C5981" s="5" t="s">
        <v>46639</v>
      </c>
      <c r="D5981" s="5" t="s">
        <v>17</v>
      </c>
      <c r="E5981" s="4" t="s">
        <v>16</v>
      </c>
    </row>
    <row r="5982" spans="1:5" ht="86.4" x14ac:dyDescent="0.3">
      <c r="A5982" s="8" t="s">
        <v>10998</v>
      </c>
      <c r="B5982" s="4" t="s">
        <v>21338</v>
      </c>
      <c r="C5982" s="5" t="s">
        <v>21337</v>
      </c>
      <c r="D5982" s="5" t="s">
        <v>3668</v>
      </c>
      <c r="E5982" s="4" t="s">
        <v>16</v>
      </c>
    </row>
    <row r="5983" spans="1:5" ht="86.4" x14ac:dyDescent="0.3">
      <c r="A5983" s="8" t="s">
        <v>10999</v>
      </c>
      <c r="B5983" s="4" t="s">
        <v>21338</v>
      </c>
      <c r="C5983" s="5" t="s">
        <v>21337</v>
      </c>
      <c r="D5983" s="5" t="s">
        <v>3669</v>
      </c>
      <c r="E5983" s="4" t="s">
        <v>347</v>
      </c>
    </row>
    <row r="5984" spans="1:5" ht="86.4" x14ac:dyDescent="0.3">
      <c r="A5984" s="8" t="s">
        <v>11000</v>
      </c>
      <c r="B5984" s="4" t="s">
        <v>21338</v>
      </c>
      <c r="C5984" s="5" t="s">
        <v>21337</v>
      </c>
      <c r="D5984" s="5" t="s">
        <v>3641</v>
      </c>
      <c r="E5984" s="4" t="s">
        <v>16</v>
      </c>
    </row>
    <row r="5985" spans="1:5" ht="86.4" x14ac:dyDescent="0.3">
      <c r="A5985" s="8" t="s">
        <v>11001</v>
      </c>
      <c r="B5985" s="4" t="s">
        <v>21338</v>
      </c>
      <c r="C5985" s="5" t="s">
        <v>21337</v>
      </c>
      <c r="D5985" s="5" t="s">
        <v>17</v>
      </c>
      <c r="E5985" s="4" t="s">
        <v>24</v>
      </c>
    </row>
    <row r="5986" spans="1:5" ht="100.8" x14ac:dyDescent="0.3">
      <c r="A5986" s="8" t="s">
        <v>11002</v>
      </c>
      <c r="B5986" s="4" t="s">
        <v>21339</v>
      </c>
      <c r="C5986" s="5" t="s">
        <v>21340</v>
      </c>
      <c r="D5986" s="5" t="s">
        <v>3670</v>
      </c>
      <c r="E5986" s="4" t="s">
        <v>24</v>
      </c>
    </row>
    <row r="5987" spans="1:5" ht="86.4" x14ac:dyDescent="0.3">
      <c r="A5987" s="8" t="s">
        <v>11003</v>
      </c>
      <c r="B5987" s="4" t="s">
        <v>21341</v>
      </c>
      <c r="C5987" s="5" t="s">
        <v>46640</v>
      </c>
      <c r="D5987" s="5" t="s">
        <v>3671</v>
      </c>
      <c r="E5987" s="4" t="s">
        <v>24</v>
      </c>
    </row>
    <row r="5988" spans="1:5" ht="86.4" x14ac:dyDescent="0.3">
      <c r="A5988" s="8" t="s">
        <v>11004</v>
      </c>
      <c r="B5988" s="4" t="s">
        <v>21341</v>
      </c>
      <c r="C5988" s="5" t="s">
        <v>46640</v>
      </c>
      <c r="D5988" s="5" t="s">
        <v>3672</v>
      </c>
      <c r="E5988" s="4" t="s">
        <v>24</v>
      </c>
    </row>
    <row r="5989" spans="1:5" ht="86.4" x14ac:dyDescent="0.3">
      <c r="A5989" s="8" t="s">
        <v>11005</v>
      </c>
      <c r="B5989" s="4" t="s">
        <v>21341</v>
      </c>
      <c r="C5989" s="5" t="s">
        <v>46640</v>
      </c>
      <c r="D5989" s="5" t="s">
        <v>17</v>
      </c>
      <c r="E5989" s="4" t="s">
        <v>16</v>
      </c>
    </row>
    <row r="5990" spans="1:5" ht="86.4" x14ac:dyDescent="0.3">
      <c r="A5990" s="8" t="s">
        <v>11006</v>
      </c>
      <c r="B5990" s="4" t="s">
        <v>21343</v>
      </c>
      <c r="C5990" s="5" t="s">
        <v>21342</v>
      </c>
      <c r="D5990" s="5" t="s">
        <v>17</v>
      </c>
      <c r="E5990" s="4" t="s">
        <v>24</v>
      </c>
    </row>
    <row r="5991" spans="1:5" ht="158.4" x14ac:dyDescent="0.3">
      <c r="A5991" s="8" t="s">
        <v>11007</v>
      </c>
      <c r="B5991" s="4" t="s">
        <v>21344</v>
      </c>
      <c r="C5991" s="5" t="s">
        <v>21345</v>
      </c>
      <c r="D5991" s="5" t="s">
        <v>3673</v>
      </c>
      <c r="E5991" s="4" t="s">
        <v>16</v>
      </c>
    </row>
    <row r="5992" spans="1:5" ht="158.4" x14ac:dyDescent="0.3">
      <c r="A5992" s="8" t="s">
        <v>11008</v>
      </c>
      <c r="B5992" s="4" t="s">
        <v>21346</v>
      </c>
      <c r="C5992" s="5" t="s">
        <v>21347</v>
      </c>
      <c r="D5992" s="5" t="s">
        <v>3674</v>
      </c>
      <c r="E5992" s="4" t="s">
        <v>347</v>
      </c>
    </row>
    <row r="5993" spans="1:5" ht="144" x14ac:dyDescent="0.3">
      <c r="A5993" s="8" t="s">
        <v>11009</v>
      </c>
      <c r="B5993" s="4" t="s">
        <v>21348</v>
      </c>
      <c r="C5993" s="5" t="s">
        <v>21349</v>
      </c>
      <c r="D5993" s="5" t="s">
        <v>17</v>
      </c>
      <c r="E5993" s="4" t="s">
        <v>16</v>
      </c>
    </row>
    <row r="5994" spans="1:5" ht="115.2" x14ac:dyDescent="0.3">
      <c r="A5994" s="8" t="s">
        <v>11010</v>
      </c>
      <c r="B5994" s="4" t="s">
        <v>21350</v>
      </c>
      <c r="C5994" s="5" t="s">
        <v>21351</v>
      </c>
      <c r="D5994" s="5" t="s">
        <v>3675</v>
      </c>
      <c r="E5994" s="4" t="s">
        <v>16</v>
      </c>
    </row>
    <row r="5995" spans="1:5" ht="115.2" x14ac:dyDescent="0.3">
      <c r="A5995" s="8" t="s">
        <v>11011</v>
      </c>
      <c r="B5995" s="4" t="s">
        <v>21352</v>
      </c>
      <c r="C5995" s="5" t="s">
        <v>21353</v>
      </c>
      <c r="D5995" s="5" t="s">
        <v>3676</v>
      </c>
      <c r="E5995" s="4" t="s">
        <v>16</v>
      </c>
    </row>
    <row r="5996" spans="1:5" ht="129.6" x14ac:dyDescent="0.3">
      <c r="A5996" s="8" t="s">
        <v>11012</v>
      </c>
      <c r="B5996" s="4" t="s">
        <v>21354</v>
      </c>
      <c r="C5996" s="5" t="s">
        <v>46641</v>
      </c>
      <c r="D5996" s="5" t="s">
        <v>3677</v>
      </c>
      <c r="E5996" s="4" t="s">
        <v>347</v>
      </c>
    </row>
    <row r="5997" spans="1:5" ht="129.6" x14ac:dyDescent="0.3">
      <c r="A5997" s="8" t="s">
        <v>11013</v>
      </c>
      <c r="B5997" s="4" t="s">
        <v>21354</v>
      </c>
      <c r="C5997" s="5" t="s">
        <v>46641</v>
      </c>
      <c r="D5997" s="5" t="s">
        <v>3678</v>
      </c>
      <c r="E5997" s="4" t="s">
        <v>347</v>
      </c>
    </row>
    <row r="5998" spans="1:5" ht="129.6" x14ac:dyDescent="0.3">
      <c r="A5998" s="8" t="s">
        <v>11014</v>
      </c>
      <c r="B5998" s="4" t="s">
        <v>21354</v>
      </c>
      <c r="C5998" s="5" t="s">
        <v>46641</v>
      </c>
      <c r="D5998" s="5" t="s">
        <v>17</v>
      </c>
      <c r="E5998" s="4" t="s">
        <v>16</v>
      </c>
    </row>
    <row r="5999" spans="1:5" ht="129.6" x14ac:dyDescent="0.3">
      <c r="A5999" s="8" t="s">
        <v>11015</v>
      </c>
      <c r="B5999" s="4" t="s">
        <v>21356</v>
      </c>
      <c r="C5999" s="5" t="s">
        <v>21355</v>
      </c>
      <c r="D5999" s="5" t="s">
        <v>17</v>
      </c>
      <c r="E5999" s="4" t="s">
        <v>16</v>
      </c>
    </row>
    <row r="6000" spans="1:5" ht="144" x14ac:dyDescent="0.3">
      <c r="A6000" s="8" t="s">
        <v>11016</v>
      </c>
      <c r="B6000" s="4" t="s">
        <v>21357</v>
      </c>
      <c r="C6000" s="5" t="s">
        <v>46642</v>
      </c>
      <c r="D6000" s="5" t="s">
        <v>3679</v>
      </c>
      <c r="E6000" s="4" t="s">
        <v>347</v>
      </c>
    </row>
    <row r="6001" spans="1:5" ht="144" x14ac:dyDescent="0.3">
      <c r="A6001" s="8" t="s">
        <v>11017</v>
      </c>
      <c r="B6001" s="4" t="s">
        <v>21357</v>
      </c>
      <c r="C6001" s="5" t="s">
        <v>46642</v>
      </c>
      <c r="D6001" s="5" t="s">
        <v>17</v>
      </c>
      <c r="E6001" s="4" t="s">
        <v>16</v>
      </c>
    </row>
    <row r="6002" spans="1:5" ht="129.6" x14ac:dyDescent="0.3">
      <c r="A6002" s="8" t="s">
        <v>11018</v>
      </c>
      <c r="B6002" s="4" t="s">
        <v>21359</v>
      </c>
      <c r="C6002" s="5" t="s">
        <v>21358</v>
      </c>
      <c r="D6002" s="5" t="s">
        <v>3680</v>
      </c>
      <c r="E6002" s="4" t="s">
        <v>347</v>
      </c>
    </row>
    <row r="6003" spans="1:5" ht="129.6" x14ac:dyDescent="0.3">
      <c r="A6003" s="8" t="s">
        <v>11019</v>
      </c>
      <c r="B6003" s="4" t="s">
        <v>21359</v>
      </c>
      <c r="C6003" s="5" t="s">
        <v>21358</v>
      </c>
      <c r="D6003" s="5" t="s">
        <v>3681</v>
      </c>
      <c r="E6003" s="4" t="s">
        <v>24</v>
      </c>
    </row>
    <row r="6004" spans="1:5" ht="129.6" x14ac:dyDescent="0.3">
      <c r="A6004" s="8" t="s">
        <v>11020</v>
      </c>
      <c r="B6004" s="4" t="s">
        <v>21359</v>
      </c>
      <c r="C6004" s="5" t="s">
        <v>21358</v>
      </c>
      <c r="D6004" s="5" t="s">
        <v>17</v>
      </c>
      <c r="E6004" s="4" t="s">
        <v>16</v>
      </c>
    </row>
    <row r="6005" spans="1:5" ht="115.2" x14ac:dyDescent="0.3">
      <c r="A6005" s="8" t="s">
        <v>11021</v>
      </c>
      <c r="B6005" s="4" t="s">
        <v>21360</v>
      </c>
      <c r="C6005" s="5" t="s">
        <v>46643</v>
      </c>
      <c r="D6005" s="5" t="s">
        <v>3682</v>
      </c>
      <c r="E6005" s="4" t="s">
        <v>24</v>
      </c>
    </row>
    <row r="6006" spans="1:5" ht="115.2" x14ac:dyDescent="0.3">
      <c r="A6006" s="8" t="s">
        <v>11022</v>
      </c>
      <c r="B6006" s="4" t="s">
        <v>21360</v>
      </c>
      <c r="C6006" s="5" t="s">
        <v>46643</v>
      </c>
      <c r="D6006" s="5" t="s">
        <v>44</v>
      </c>
      <c r="E6006" s="4" t="s">
        <v>16</v>
      </c>
    </row>
    <row r="6007" spans="1:5" ht="115.2" x14ac:dyDescent="0.3">
      <c r="A6007" s="8" t="s">
        <v>11023</v>
      </c>
      <c r="B6007" s="4" t="s">
        <v>21361</v>
      </c>
      <c r="C6007" s="5" t="s">
        <v>46644</v>
      </c>
      <c r="D6007" s="5" t="s">
        <v>3683</v>
      </c>
      <c r="E6007" s="4" t="s">
        <v>24</v>
      </c>
    </row>
    <row r="6008" spans="1:5" ht="115.2" x14ac:dyDescent="0.3">
      <c r="A6008" s="8" t="s">
        <v>11024</v>
      </c>
      <c r="B6008" s="4" t="s">
        <v>21361</v>
      </c>
      <c r="C6008" s="5" t="s">
        <v>46644</v>
      </c>
      <c r="D6008" s="5" t="s">
        <v>3684</v>
      </c>
      <c r="E6008" s="4" t="s">
        <v>16</v>
      </c>
    </row>
    <row r="6009" spans="1:5" ht="115.2" x14ac:dyDescent="0.3">
      <c r="A6009" s="8" t="s">
        <v>11025</v>
      </c>
      <c r="B6009" s="4" t="s">
        <v>21361</v>
      </c>
      <c r="C6009" s="5" t="s">
        <v>46644</v>
      </c>
      <c r="D6009" s="5" t="s">
        <v>3685</v>
      </c>
      <c r="E6009" s="4" t="s">
        <v>16</v>
      </c>
    </row>
    <row r="6010" spans="1:5" ht="115.2" x14ac:dyDescent="0.3">
      <c r="A6010" s="8" t="s">
        <v>11026</v>
      </c>
      <c r="B6010" s="4" t="s">
        <v>21361</v>
      </c>
      <c r="C6010" s="5" t="s">
        <v>46644</v>
      </c>
      <c r="D6010" s="5" t="s">
        <v>3686</v>
      </c>
      <c r="E6010" s="4" t="s">
        <v>24</v>
      </c>
    </row>
    <row r="6011" spans="1:5" ht="115.2" x14ac:dyDescent="0.3">
      <c r="A6011" s="8" t="s">
        <v>11027</v>
      </c>
      <c r="B6011" s="4" t="s">
        <v>21361</v>
      </c>
      <c r="C6011" s="5" t="s">
        <v>46644</v>
      </c>
      <c r="D6011" s="5" t="s">
        <v>3687</v>
      </c>
      <c r="E6011" s="4" t="s">
        <v>16</v>
      </c>
    </row>
    <row r="6012" spans="1:5" ht="115.2" x14ac:dyDescent="0.3">
      <c r="A6012" s="8" t="s">
        <v>11028</v>
      </c>
      <c r="B6012" s="4" t="s">
        <v>21361</v>
      </c>
      <c r="C6012" s="5" t="s">
        <v>46644</v>
      </c>
      <c r="D6012" s="5" t="s">
        <v>44</v>
      </c>
      <c r="E6012" s="4" t="s">
        <v>347</v>
      </c>
    </row>
    <row r="6013" spans="1:5" ht="100.8" x14ac:dyDescent="0.3">
      <c r="A6013" s="8" t="s">
        <v>11029</v>
      </c>
      <c r="B6013" s="4" t="s">
        <v>21362</v>
      </c>
      <c r="C6013" s="5" t="s">
        <v>21363</v>
      </c>
      <c r="D6013" s="5" t="s">
        <v>3688</v>
      </c>
      <c r="E6013" s="4" t="s">
        <v>24</v>
      </c>
    </row>
    <row r="6014" spans="1:5" ht="129.6" x14ac:dyDescent="0.3">
      <c r="A6014" s="8" t="s">
        <v>11030</v>
      </c>
      <c r="B6014" s="4" t="s">
        <v>21364</v>
      </c>
      <c r="C6014" s="5" t="s">
        <v>21365</v>
      </c>
      <c r="D6014" s="5" t="s">
        <v>3689</v>
      </c>
      <c r="E6014" s="4" t="s">
        <v>24</v>
      </c>
    </row>
    <row r="6015" spans="1:5" ht="129.6" x14ac:dyDescent="0.3">
      <c r="A6015" s="8" t="s">
        <v>11031</v>
      </c>
      <c r="B6015" s="4" t="s">
        <v>21366</v>
      </c>
      <c r="C6015" s="5" t="s">
        <v>46645</v>
      </c>
      <c r="D6015" s="5" t="s">
        <v>3690</v>
      </c>
      <c r="E6015" s="4" t="s">
        <v>24</v>
      </c>
    </row>
    <row r="6016" spans="1:5" ht="129.6" x14ac:dyDescent="0.3">
      <c r="A6016" s="8" t="s">
        <v>11032</v>
      </c>
      <c r="B6016" s="4" t="s">
        <v>21366</v>
      </c>
      <c r="C6016" s="5" t="s">
        <v>46645</v>
      </c>
      <c r="D6016" s="5" t="s">
        <v>3691</v>
      </c>
      <c r="E6016" s="4" t="s">
        <v>24</v>
      </c>
    </row>
    <row r="6017" spans="1:5" ht="129.6" x14ac:dyDescent="0.3">
      <c r="A6017" s="8" t="s">
        <v>11033</v>
      </c>
      <c r="B6017" s="4" t="s">
        <v>21366</v>
      </c>
      <c r="C6017" s="5" t="s">
        <v>46645</v>
      </c>
      <c r="D6017" s="5" t="s">
        <v>17</v>
      </c>
      <c r="E6017" s="4" t="s">
        <v>16</v>
      </c>
    </row>
    <row r="6018" spans="1:5" ht="172.8" x14ac:dyDescent="0.3">
      <c r="A6018" s="8" t="s">
        <v>11034</v>
      </c>
      <c r="B6018" s="4" t="s">
        <v>21367</v>
      </c>
      <c r="C6018" s="5" t="s">
        <v>21368</v>
      </c>
      <c r="D6018" s="5" t="s">
        <v>3692</v>
      </c>
      <c r="E6018" s="4" t="s">
        <v>16</v>
      </c>
    </row>
    <row r="6019" spans="1:5" ht="158.4" x14ac:dyDescent="0.3">
      <c r="A6019" s="8" t="s">
        <v>11035</v>
      </c>
      <c r="B6019" s="4" t="s">
        <v>21369</v>
      </c>
      <c r="C6019" s="5" t="s">
        <v>21370</v>
      </c>
      <c r="D6019" s="5" t="s">
        <v>3693</v>
      </c>
      <c r="E6019" s="4" t="s">
        <v>16</v>
      </c>
    </row>
    <row r="6020" spans="1:5" ht="158.4" x14ac:dyDescent="0.3">
      <c r="A6020" s="8" t="s">
        <v>11036</v>
      </c>
      <c r="B6020" s="4" t="s">
        <v>21371</v>
      </c>
      <c r="C6020" s="5" t="s">
        <v>21372</v>
      </c>
      <c r="D6020" s="5" t="s">
        <v>3694</v>
      </c>
      <c r="E6020" s="4" t="s">
        <v>16</v>
      </c>
    </row>
    <row r="6021" spans="1:5" ht="144" x14ac:dyDescent="0.3">
      <c r="A6021" s="8" t="s">
        <v>11037</v>
      </c>
      <c r="B6021" s="4" t="s">
        <v>21373</v>
      </c>
      <c r="C6021" s="5" t="s">
        <v>21374</v>
      </c>
      <c r="D6021" s="5" t="s">
        <v>17</v>
      </c>
      <c r="E6021" s="4" t="s">
        <v>16</v>
      </c>
    </row>
    <row r="6022" spans="1:5" ht="129.6" x14ac:dyDescent="0.3">
      <c r="A6022" s="8" t="s">
        <v>11038</v>
      </c>
      <c r="B6022" s="4" t="s">
        <v>21375</v>
      </c>
      <c r="C6022" s="5" t="s">
        <v>46646</v>
      </c>
      <c r="D6022" s="5" t="s">
        <v>3695</v>
      </c>
      <c r="E6022" s="4" t="s">
        <v>24</v>
      </c>
    </row>
    <row r="6023" spans="1:5" ht="129.6" x14ac:dyDescent="0.3">
      <c r="A6023" s="8" t="s">
        <v>11039</v>
      </c>
      <c r="B6023" s="4" t="s">
        <v>21375</v>
      </c>
      <c r="C6023" s="5" t="s">
        <v>46646</v>
      </c>
      <c r="D6023" s="5" t="s">
        <v>17</v>
      </c>
      <c r="E6023" s="4" t="s">
        <v>24</v>
      </c>
    </row>
    <row r="6024" spans="1:5" ht="144" x14ac:dyDescent="0.3">
      <c r="A6024" s="8" t="s">
        <v>11040</v>
      </c>
      <c r="B6024" s="4" t="s">
        <v>21376</v>
      </c>
      <c r="C6024" s="5" t="s">
        <v>21377</v>
      </c>
      <c r="D6024" s="5" t="s">
        <v>3696</v>
      </c>
      <c r="E6024" s="4" t="s">
        <v>16</v>
      </c>
    </row>
    <row r="6025" spans="1:5" ht="129.6" x14ac:dyDescent="0.3">
      <c r="A6025" s="8" t="s">
        <v>11041</v>
      </c>
      <c r="B6025" s="4" t="s">
        <v>21378</v>
      </c>
      <c r="C6025" s="5" t="s">
        <v>21379</v>
      </c>
      <c r="D6025" s="5" t="s">
        <v>3697</v>
      </c>
      <c r="E6025" s="4" t="s">
        <v>24</v>
      </c>
    </row>
    <row r="6026" spans="1:5" ht="129.6" x14ac:dyDescent="0.3">
      <c r="A6026" s="8" t="s">
        <v>11042</v>
      </c>
      <c r="B6026" s="4" t="s">
        <v>21380</v>
      </c>
      <c r="C6026" s="5" t="s">
        <v>46647</v>
      </c>
      <c r="D6026" s="5" t="s">
        <v>3699</v>
      </c>
      <c r="E6026" s="4" t="s">
        <v>16</v>
      </c>
    </row>
    <row r="6027" spans="1:5" ht="129.6" x14ac:dyDescent="0.3">
      <c r="A6027" s="8" t="s">
        <v>11043</v>
      </c>
      <c r="B6027" s="4" t="s">
        <v>21380</v>
      </c>
      <c r="C6027" s="5" t="s">
        <v>46647</v>
      </c>
      <c r="D6027" s="5" t="s">
        <v>3700</v>
      </c>
      <c r="E6027" s="4" t="s">
        <v>16</v>
      </c>
    </row>
    <row r="6028" spans="1:5" ht="129.6" x14ac:dyDescent="0.3">
      <c r="A6028" s="8" t="s">
        <v>11044</v>
      </c>
      <c r="B6028" s="4" t="s">
        <v>21380</v>
      </c>
      <c r="C6028" s="5" t="s">
        <v>46647</v>
      </c>
      <c r="D6028" s="5" t="s">
        <v>3701</v>
      </c>
      <c r="E6028" s="4" t="s">
        <v>16</v>
      </c>
    </row>
    <row r="6029" spans="1:5" ht="129.6" x14ac:dyDescent="0.3">
      <c r="A6029" s="8" t="s">
        <v>11045</v>
      </c>
      <c r="B6029" s="4" t="s">
        <v>21380</v>
      </c>
      <c r="C6029" s="5" t="s">
        <v>46647</v>
      </c>
      <c r="D6029" s="5" t="s">
        <v>3702</v>
      </c>
      <c r="E6029" s="4" t="s">
        <v>16</v>
      </c>
    </row>
    <row r="6030" spans="1:5" ht="129.6" x14ac:dyDescent="0.3">
      <c r="A6030" s="8" t="s">
        <v>11046</v>
      </c>
      <c r="B6030" s="4" t="s">
        <v>21380</v>
      </c>
      <c r="C6030" s="5" t="s">
        <v>46647</v>
      </c>
      <c r="D6030" s="5" t="s">
        <v>17</v>
      </c>
      <c r="E6030" s="4" t="s">
        <v>24</v>
      </c>
    </row>
    <row r="6031" spans="1:5" ht="158.4" x14ac:dyDescent="0.3">
      <c r="A6031" s="8" t="s">
        <v>11047</v>
      </c>
      <c r="B6031" s="4" t="s">
        <v>21381</v>
      </c>
      <c r="C6031" s="5" t="s">
        <v>21382</v>
      </c>
      <c r="D6031" s="5" t="s">
        <v>3703</v>
      </c>
      <c r="E6031" s="4" t="s">
        <v>16</v>
      </c>
    </row>
    <row r="6032" spans="1:5" ht="158.4" x14ac:dyDescent="0.3">
      <c r="A6032" s="8" t="s">
        <v>11048</v>
      </c>
      <c r="B6032" s="4" t="s">
        <v>21383</v>
      </c>
      <c r="C6032" s="5" t="s">
        <v>21384</v>
      </c>
      <c r="D6032" s="5" t="s">
        <v>44</v>
      </c>
      <c r="E6032" s="4" t="s">
        <v>16</v>
      </c>
    </row>
    <row r="6033" spans="1:5" ht="144" x14ac:dyDescent="0.3">
      <c r="A6033" s="8" t="s">
        <v>11049</v>
      </c>
      <c r="B6033" s="4" t="s">
        <v>21385</v>
      </c>
      <c r="C6033" s="5" t="s">
        <v>21386</v>
      </c>
      <c r="D6033" s="5" t="s">
        <v>3704</v>
      </c>
      <c r="E6033" s="4" t="s">
        <v>24</v>
      </c>
    </row>
    <row r="6034" spans="1:5" ht="144" x14ac:dyDescent="0.3">
      <c r="A6034" s="8" t="s">
        <v>11050</v>
      </c>
      <c r="B6034" s="4" t="s">
        <v>21387</v>
      </c>
      <c r="C6034" s="5" t="s">
        <v>21388</v>
      </c>
      <c r="D6034" s="5" t="s">
        <v>3705</v>
      </c>
      <c r="E6034" s="4" t="s">
        <v>16</v>
      </c>
    </row>
    <row r="6035" spans="1:5" ht="144" x14ac:dyDescent="0.3">
      <c r="A6035" s="8" t="s">
        <v>11051</v>
      </c>
      <c r="B6035" s="4" t="s">
        <v>21389</v>
      </c>
      <c r="C6035" s="5" t="s">
        <v>21390</v>
      </c>
      <c r="D6035" s="5" t="s">
        <v>3706</v>
      </c>
      <c r="E6035" s="4" t="s">
        <v>16</v>
      </c>
    </row>
    <row r="6036" spans="1:5" ht="172.8" x14ac:dyDescent="0.3">
      <c r="A6036" s="8" t="s">
        <v>11052</v>
      </c>
      <c r="B6036" s="4" t="s">
        <v>21391</v>
      </c>
      <c r="C6036" s="5" t="s">
        <v>46648</v>
      </c>
      <c r="D6036" s="5" t="s">
        <v>3707</v>
      </c>
      <c r="E6036" s="4" t="s">
        <v>24</v>
      </c>
    </row>
    <row r="6037" spans="1:5" ht="172.8" x14ac:dyDescent="0.3">
      <c r="A6037" s="8" t="s">
        <v>11053</v>
      </c>
      <c r="B6037" s="4" t="s">
        <v>21391</v>
      </c>
      <c r="C6037" s="5" t="s">
        <v>46648</v>
      </c>
      <c r="D6037" s="5" t="s">
        <v>17</v>
      </c>
      <c r="E6037" s="4" t="s">
        <v>16</v>
      </c>
    </row>
    <row r="6038" spans="1:5" ht="172.8" x14ac:dyDescent="0.3">
      <c r="A6038" s="8" t="s">
        <v>11054</v>
      </c>
      <c r="B6038" s="4" t="s">
        <v>21392</v>
      </c>
      <c r="C6038" s="5" t="s">
        <v>21393</v>
      </c>
      <c r="D6038" s="5" t="s">
        <v>3708</v>
      </c>
      <c r="E6038" s="4" t="s">
        <v>16</v>
      </c>
    </row>
    <row r="6039" spans="1:5" ht="158.4" x14ac:dyDescent="0.3">
      <c r="A6039" s="8" t="s">
        <v>11055</v>
      </c>
      <c r="B6039" s="4" t="s">
        <v>21394</v>
      </c>
      <c r="C6039" s="5" t="s">
        <v>46649</v>
      </c>
      <c r="D6039" s="5" t="s">
        <v>3709</v>
      </c>
      <c r="E6039" s="4" t="s">
        <v>24</v>
      </c>
    </row>
    <row r="6040" spans="1:5" ht="158.4" x14ac:dyDescent="0.3">
      <c r="A6040" s="8" t="s">
        <v>11056</v>
      </c>
      <c r="B6040" s="4" t="s">
        <v>21394</v>
      </c>
      <c r="C6040" s="5" t="s">
        <v>46649</v>
      </c>
      <c r="D6040" s="5" t="s">
        <v>3710</v>
      </c>
      <c r="E6040" s="4" t="s">
        <v>24</v>
      </c>
    </row>
    <row r="6041" spans="1:5" ht="158.4" x14ac:dyDescent="0.3">
      <c r="A6041" s="8" t="s">
        <v>11057</v>
      </c>
      <c r="B6041" s="4" t="s">
        <v>21394</v>
      </c>
      <c r="C6041" s="5" t="s">
        <v>46649</v>
      </c>
      <c r="D6041" s="5" t="s">
        <v>3711</v>
      </c>
      <c r="E6041" s="4" t="s">
        <v>24</v>
      </c>
    </row>
    <row r="6042" spans="1:5" ht="158.4" x14ac:dyDescent="0.3">
      <c r="A6042" s="8" t="s">
        <v>11058</v>
      </c>
      <c r="B6042" s="4" t="s">
        <v>21394</v>
      </c>
      <c r="C6042" s="5" t="s">
        <v>46649</v>
      </c>
      <c r="D6042" s="5" t="s">
        <v>17</v>
      </c>
      <c r="E6042" s="4" t="s">
        <v>16</v>
      </c>
    </row>
    <row r="6043" spans="1:5" ht="158.4" x14ac:dyDescent="0.3">
      <c r="A6043" s="8" t="s">
        <v>11059</v>
      </c>
      <c r="B6043" s="4" t="s">
        <v>21395</v>
      </c>
      <c r="C6043" s="5" t="s">
        <v>21396</v>
      </c>
      <c r="D6043" s="5" t="s">
        <v>3712</v>
      </c>
      <c r="E6043" s="4" t="s">
        <v>347</v>
      </c>
    </row>
    <row r="6044" spans="1:5" ht="144" x14ac:dyDescent="0.3">
      <c r="A6044" s="8" t="s">
        <v>11060</v>
      </c>
      <c r="B6044" s="4" t="s">
        <v>21397</v>
      </c>
      <c r="C6044" s="5" t="s">
        <v>21398</v>
      </c>
      <c r="D6044" s="5" t="s">
        <v>3713</v>
      </c>
      <c r="E6044" s="4" t="s">
        <v>15</v>
      </c>
    </row>
    <row r="6045" spans="1:5" ht="172.8" x14ac:dyDescent="0.3">
      <c r="A6045" s="8" t="s">
        <v>11061</v>
      </c>
      <c r="B6045" s="4" t="s">
        <v>21399</v>
      </c>
      <c r="C6045" s="5" t="s">
        <v>21400</v>
      </c>
      <c r="D6045" s="5" t="s">
        <v>3714</v>
      </c>
      <c r="E6045" s="4" t="s">
        <v>16</v>
      </c>
    </row>
    <row r="6046" spans="1:5" ht="172.8" x14ac:dyDescent="0.3">
      <c r="A6046" s="8" t="s">
        <v>11062</v>
      </c>
      <c r="B6046" s="4" t="s">
        <v>21401</v>
      </c>
      <c r="C6046" s="5" t="s">
        <v>21402</v>
      </c>
      <c r="D6046" s="5" t="s">
        <v>3715</v>
      </c>
      <c r="E6046" s="4" t="s">
        <v>347</v>
      </c>
    </row>
    <row r="6047" spans="1:5" ht="172.8" x14ac:dyDescent="0.3">
      <c r="A6047" s="8" t="s">
        <v>11063</v>
      </c>
      <c r="B6047" s="4" t="s">
        <v>21401</v>
      </c>
      <c r="C6047" s="5" t="s">
        <v>21402</v>
      </c>
      <c r="D6047" s="5" t="s">
        <v>44</v>
      </c>
      <c r="E6047" s="4" t="s">
        <v>16</v>
      </c>
    </row>
    <row r="6048" spans="1:5" ht="158.4" x14ac:dyDescent="0.3">
      <c r="A6048" s="8" t="s">
        <v>11064</v>
      </c>
      <c r="B6048" s="4" t="s">
        <v>21403</v>
      </c>
      <c r="C6048" s="5" t="s">
        <v>21404</v>
      </c>
      <c r="D6048" s="5" t="s">
        <v>3714</v>
      </c>
      <c r="E6048" s="4" t="s">
        <v>16</v>
      </c>
    </row>
    <row r="6049" spans="1:5" ht="158.4" x14ac:dyDescent="0.3">
      <c r="A6049" s="8" t="s">
        <v>11065</v>
      </c>
      <c r="B6049" s="4" t="s">
        <v>21405</v>
      </c>
      <c r="C6049" s="5" t="s">
        <v>21406</v>
      </c>
      <c r="D6049" s="5" t="s">
        <v>44</v>
      </c>
      <c r="E6049" s="4" t="s">
        <v>16</v>
      </c>
    </row>
    <row r="6050" spans="1:5" ht="144" x14ac:dyDescent="0.3">
      <c r="A6050" s="8" t="s">
        <v>11066</v>
      </c>
      <c r="B6050" s="4" t="s">
        <v>21407</v>
      </c>
      <c r="C6050" s="5" t="s">
        <v>46650</v>
      </c>
      <c r="D6050" s="5" t="s">
        <v>3716</v>
      </c>
      <c r="E6050" s="4" t="s">
        <v>24</v>
      </c>
    </row>
    <row r="6051" spans="1:5" ht="144" x14ac:dyDescent="0.3">
      <c r="A6051" s="8" t="s">
        <v>11067</v>
      </c>
      <c r="B6051" s="4" t="s">
        <v>21407</v>
      </c>
      <c r="C6051" s="5" t="s">
        <v>46650</v>
      </c>
      <c r="D6051" s="5" t="s">
        <v>3717</v>
      </c>
      <c r="E6051" s="4" t="s">
        <v>24</v>
      </c>
    </row>
    <row r="6052" spans="1:5" ht="144" x14ac:dyDescent="0.3">
      <c r="A6052" s="8" t="s">
        <v>11068</v>
      </c>
      <c r="B6052" s="4" t="s">
        <v>21407</v>
      </c>
      <c r="C6052" s="5" t="s">
        <v>46650</v>
      </c>
      <c r="D6052" s="5" t="s">
        <v>17</v>
      </c>
      <c r="E6052" s="4" t="s">
        <v>15</v>
      </c>
    </row>
    <row r="6053" spans="1:5" ht="172.8" x14ac:dyDescent="0.3">
      <c r="A6053" s="8" t="s">
        <v>11069</v>
      </c>
      <c r="B6053" s="4" t="s">
        <v>21408</v>
      </c>
      <c r="C6053" s="5" t="s">
        <v>46651</v>
      </c>
      <c r="D6053" s="5" t="s">
        <v>3718</v>
      </c>
      <c r="E6053" s="4" t="s">
        <v>24</v>
      </c>
    </row>
    <row r="6054" spans="1:5" ht="172.8" x14ac:dyDescent="0.3">
      <c r="A6054" s="8" t="s">
        <v>11070</v>
      </c>
      <c r="B6054" s="4" t="s">
        <v>21408</v>
      </c>
      <c r="C6054" s="5" t="s">
        <v>46651</v>
      </c>
      <c r="D6054" s="5" t="s">
        <v>3719</v>
      </c>
      <c r="E6054" s="4" t="s">
        <v>24</v>
      </c>
    </row>
    <row r="6055" spans="1:5" ht="172.8" x14ac:dyDescent="0.3">
      <c r="A6055" s="8" t="s">
        <v>11071</v>
      </c>
      <c r="B6055" s="4" t="s">
        <v>21408</v>
      </c>
      <c r="C6055" s="5" t="s">
        <v>46651</v>
      </c>
      <c r="D6055" s="5" t="s">
        <v>17</v>
      </c>
      <c r="E6055" s="4" t="s">
        <v>15</v>
      </c>
    </row>
    <row r="6056" spans="1:5" ht="158.4" x14ac:dyDescent="0.3">
      <c r="A6056" s="8" t="s">
        <v>11072</v>
      </c>
      <c r="B6056" s="4" t="s">
        <v>21410</v>
      </c>
      <c r="C6056" s="5" t="s">
        <v>21409</v>
      </c>
      <c r="D6056" s="5" t="s">
        <v>3720</v>
      </c>
      <c r="E6056" s="4" t="s">
        <v>24</v>
      </c>
    </row>
    <row r="6057" spans="1:5" ht="158.4" x14ac:dyDescent="0.3">
      <c r="A6057" s="8" t="s">
        <v>11073</v>
      </c>
      <c r="B6057" s="4" t="s">
        <v>21410</v>
      </c>
      <c r="C6057" s="5" t="s">
        <v>21409</v>
      </c>
      <c r="D6057" s="5" t="s">
        <v>3721</v>
      </c>
      <c r="E6057" s="4" t="s">
        <v>24</v>
      </c>
    </row>
    <row r="6058" spans="1:5" ht="158.4" x14ac:dyDescent="0.3">
      <c r="A6058" s="8" t="s">
        <v>11074</v>
      </c>
      <c r="B6058" s="4" t="s">
        <v>21410</v>
      </c>
      <c r="C6058" s="5" t="s">
        <v>21409</v>
      </c>
      <c r="D6058" s="5" t="s">
        <v>3722</v>
      </c>
      <c r="E6058" s="4" t="s">
        <v>24</v>
      </c>
    </row>
    <row r="6059" spans="1:5" ht="158.4" x14ac:dyDescent="0.3">
      <c r="A6059" s="8" t="s">
        <v>11075</v>
      </c>
      <c r="B6059" s="4" t="s">
        <v>21410</v>
      </c>
      <c r="C6059" s="5" t="s">
        <v>21409</v>
      </c>
      <c r="D6059" s="5" t="s">
        <v>3705</v>
      </c>
      <c r="E6059" s="4" t="s">
        <v>24</v>
      </c>
    </row>
    <row r="6060" spans="1:5" ht="158.4" x14ac:dyDescent="0.3">
      <c r="A6060" s="8" t="s">
        <v>11076</v>
      </c>
      <c r="B6060" s="4" t="s">
        <v>21410</v>
      </c>
      <c r="C6060" s="5" t="s">
        <v>21409</v>
      </c>
      <c r="D6060" s="5" t="s">
        <v>17</v>
      </c>
      <c r="E6060" s="4" t="s">
        <v>15</v>
      </c>
    </row>
    <row r="6061" spans="1:5" ht="115.2" x14ac:dyDescent="0.3">
      <c r="A6061" s="8" t="s">
        <v>11077</v>
      </c>
      <c r="B6061" s="4" t="s">
        <v>21411</v>
      </c>
      <c r="C6061" s="5" t="s">
        <v>21412</v>
      </c>
      <c r="D6061" s="5" t="s">
        <v>3723</v>
      </c>
      <c r="E6061" s="4" t="s">
        <v>16</v>
      </c>
    </row>
    <row r="6062" spans="1:5" ht="115.2" x14ac:dyDescent="0.3">
      <c r="A6062" s="8" t="s">
        <v>11078</v>
      </c>
      <c r="B6062" s="4" t="s">
        <v>21413</v>
      </c>
      <c r="C6062" s="5" t="s">
        <v>21414</v>
      </c>
      <c r="D6062" s="5" t="s">
        <v>3724</v>
      </c>
      <c r="E6062" s="4" t="s">
        <v>16</v>
      </c>
    </row>
    <row r="6063" spans="1:5" ht="129.6" x14ac:dyDescent="0.3">
      <c r="A6063" s="8" t="s">
        <v>11079</v>
      </c>
      <c r="B6063" s="4" t="s">
        <v>21415</v>
      </c>
      <c r="C6063" s="5" t="s">
        <v>21416</v>
      </c>
      <c r="D6063" s="5" t="s">
        <v>3725</v>
      </c>
      <c r="E6063" s="4" t="s">
        <v>16</v>
      </c>
    </row>
    <row r="6064" spans="1:5" ht="115.2" x14ac:dyDescent="0.3">
      <c r="A6064" s="8" t="s">
        <v>11080</v>
      </c>
      <c r="B6064" s="4" t="s">
        <v>21417</v>
      </c>
      <c r="C6064" s="5" t="s">
        <v>21418</v>
      </c>
      <c r="D6064" s="5" t="s">
        <v>44</v>
      </c>
      <c r="E6064" s="4" t="s">
        <v>16</v>
      </c>
    </row>
    <row r="6065" spans="1:5" ht="144" x14ac:dyDescent="0.3">
      <c r="A6065" s="8" t="s">
        <v>11081</v>
      </c>
      <c r="B6065" s="4" t="s">
        <v>21419</v>
      </c>
      <c r="C6065" s="5" t="s">
        <v>21420</v>
      </c>
      <c r="D6065" s="5" t="s">
        <v>3726</v>
      </c>
      <c r="E6065" s="4" t="s">
        <v>16</v>
      </c>
    </row>
    <row r="6066" spans="1:5" ht="144" x14ac:dyDescent="0.3">
      <c r="A6066" s="8" t="s">
        <v>11082</v>
      </c>
      <c r="B6066" s="4" t="s">
        <v>21421</v>
      </c>
      <c r="C6066" s="5" t="s">
        <v>21422</v>
      </c>
      <c r="D6066" s="5" t="s">
        <v>3727</v>
      </c>
      <c r="E6066" s="4" t="s">
        <v>16</v>
      </c>
    </row>
    <row r="6067" spans="1:5" ht="144" x14ac:dyDescent="0.3">
      <c r="A6067" s="8" t="s">
        <v>11083</v>
      </c>
      <c r="B6067" s="4" t="s">
        <v>21423</v>
      </c>
      <c r="C6067" s="5" t="s">
        <v>21424</v>
      </c>
      <c r="D6067" s="5" t="s">
        <v>3728</v>
      </c>
      <c r="E6067" s="4" t="s">
        <v>16</v>
      </c>
    </row>
    <row r="6068" spans="1:5" ht="115.2" x14ac:dyDescent="0.3">
      <c r="A6068" s="8" t="s">
        <v>11084</v>
      </c>
      <c r="B6068" s="4" t="s">
        <v>21425</v>
      </c>
      <c r="C6068" s="5" t="s">
        <v>21426</v>
      </c>
      <c r="D6068" s="5" t="s">
        <v>44</v>
      </c>
      <c r="E6068" s="4" t="s">
        <v>52</v>
      </c>
    </row>
    <row r="6069" spans="1:5" ht="115.2" x14ac:dyDescent="0.3">
      <c r="A6069" s="8" t="s">
        <v>11085</v>
      </c>
      <c r="B6069" s="4" t="s">
        <v>21427</v>
      </c>
      <c r="C6069" s="5" t="s">
        <v>21428</v>
      </c>
      <c r="D6069" s="5" t="s">
        <v>3729</v>
      </c>
      <c r="E6069" s="4" t="s">
        <v>16</v>
      </c>
    </row>
    <row r="6070" spans="1:5" ht="158.4" x14ac:dyDescent="0.3">
      <c r="A6070" s="8" t="s">
        <v>11086</v>
      </c>
      <c r="B6070" s="4" t="s">
        <v>21429</v>
      </c>
      <c r="C6070" s="5" t="s">
        <v>21430</v>
      </c>
      <c r="D6070" s="5" t="s">
        <v>3730</v>
      </c>
      <c r="E6070" s="4" t="s">
        <v>16</v>
      </c>
    </row>
    <row r="6071" spans="1:5" ht="158.4" x14ac:dyDescent="0.3">
      <c r="A6071" s="8" t="s">
        <v>11087</v>
      </c>
      <c r="B6071" s="4" t="s">
        <v>21431</v>
      </c>
      <c r="C6071" s="5" t="s">
        <v>21432</v>
      </c>
      <c r="D6071" s="5" t="s">
        <v>17</v>
      </c>
      <c r="E6071" s="4" t="s">
        <v>16</v>
      </c>
    </row>
    <row r="6072" spans="1:5" ht="158.4" x14ac:dyDescent="0.3">
      <c r="A6072" s="8" t="s">
        <v>11088</v>
      </c>
      <c r="B6072" s="4" t="s">
        <v>21433</v>
      </c>
      <c r="C6072" s="5" t="s">
        <v>21434</v>
      </c>
      <c r="D6072" s="5" t="s">
        <v>3731</v>
      </c>
      <c r="E6072" s="4" t="s">
        <v>16</v>
      </c>
    </row>
    <row r="6073" spans="1:5" ht="129.6" x14ac:dyDescent="0.3">
      <c r="A6073" s="8" t="s">
        <v>11089</v>
      </c>
      <c r="B6073" s="4" t="s">
        <v>21435</v>
      </c>
      <c r="C6073" s="5" t="s">
        <v>21436</v>
      </c>
      <c r="D6073" s="5" t="s">
        <v>44</v>
      </c>
      <c r="E6073" s="4" t="s">
        <v>16</v>
      </c>
    </row>
    <row r="6074" spans="1:5" ht="144" x14ac:dyDescent="0.3">
      <c r="A6074" s="8" t="s">
        <v>11090</v>
      </c>
      <c r="B6074" s="4" t="s">
        <v>21437</v>
      </c>
      <c r="C6074" s="5" t="s">
        <v>21438</v>
      </c>
      <c r="D6074" s="5" t="s">
        <v>3732</v>
      </c>
      <c r="E6074" s="4" t="s">
        <v>16</v>
      </c>
    </row>
    <row r="6075" spans="1:5" ht="144" x14ac:dyDescent="0.3">
      <c r="A6075" s="8" t="s">
        <v>11091</v>
      </c>
      <c r="B6075" s="4" t="s">
        <v>21439</v>
      </c>
      <c r="C6075" s="5" t="s">
        <v>21440</v>
      </c>
      <c r="D6075" s="5" t="s">
        <v>3733</v>
      </c>
      <c r="E6075" s="4" t="s">
        <v>16</v>
      </c>
    </row>
    <row r="6076" spans="1:5" ht="129.6" x14ac:dyDescent="0.3">
      <c r="A6076" s="8" t="s">
        <v>11092</v>
      </c>
      <c r="B6076" s="4" t="s">
        <v>21441</v>
      </c>
      <c r="C6076" s="5" t="s">
        <v>21442</v>
      </c>
      <c r="D6076" s="5" t="s">
        <v>3734</v>
      </c>
      <c r="E6076" s="4" t="s">
        <v>16</v>
      </c>
    </row>
    <row r="6077" spans="1:5" ht="115.2" x14ac:dyDescent="0.3">
      <c r="A6077" s="8" t="s">
        <v>11093</v>
      </c>
      <c r="B6077" s="4" t="s">
        <v>21443</v>
      </c>
      <c r="C6077" s="5" t="s">
        <v>21444</v>
      </c>
      <c r="D6077" s="5" t="s">
        <v>2721</v>
      </c>
      <c r="E6077" s="4" t="s">
        <v>16</v>
      </c>
    </row>
    <row r="6078" spans="1:5" ht="172.8" x14ac:dyDescent="0.3">
      <c r="A6078" s="8" t="s">
        <v>11094</v>
      </c>
      <c r="B6078" s="4" t="s">
        <v>21445</v>
      </c>
      <c r="C6078" s="5" t="s">
        <v>21446</v>
      </c>
      <c r="D6078" s="5" t="s">
        <v>3735</v>
      </c>
      <c r="E6078" s="4" t="s">
        <v>24</v>
      </c>
    </row>
    <row r="6079" spans="1:5" ht="144" x14ac:dyDescent="0.3">
      <c r="A6079" s="8" t="s">
        <v>11095</v>
      </c>
      <c r="B6079" s="4" t="s">
        <v>21447</v>
      </c>
      <c r="C6079" s="5" t="s">
        <v>21448</v>
      </c>
      <c r="D6079" s="5" t="s">
        <v>44</v>
      </c>
      <c r="E6079" s="4" t="s">
        <v>24</v>
      </c>
    </row>
    <row r="6080" spans="1:5" ht="158.4" x14ac:dyDescent="0.3">
      <c r="A6080" s="8" t="s">
        <v>11096</v>
      </c>
      <c r="B6080" s="4" t="s">
        <v>21449</v>
      </c>
      <c r="C6080" s="5" t="s">
        <v>21450</v>
      </c>
      <c r="D6080" s="5" t="s">
        <v>3736</v>
      </c>
      <c r="E6080" s="4" t="s">
        <v>16</v>
      </c>
    </row>
    <row r="6081" spans="1:5" ht="158.4" x14ac:dyDescent="0.3">
      <c r="A6081" s="8" t="s">
        <v>11097</v>
      </c>
      <c r="B6081" s="4" t="s">
        <v>21451</v>
      </c>
      <c r="C6081" s="5" t="s">
        <v>21452</v>
      </c>
      <c r="D6081" s="5" t="s">
        <v>3737</v>
      </c>
      <c r="E6081" s="4" t="s">
        <v>16</v>
      </c>
    </row>
    <row r="6082" spans="1:5" ht="158.4" x14ac:dyDescent="0.3">
      <c r="A6082" s="8" t="s">
        <v>11098</v>
      </c>
      <c r="B6082" s="4" t="s">
        <v>21453</v>
      </c>
      <c r="C6082" s="5" t="s">
        <v>21454</v>
      </c>
      <c r="D6082" s="5" t="s">
        <v>3738</v>
      </c>
      <c r="E6082" s="4" t="s">
        <v>16</v>
      </c>
    </row>
    <row r="6083" spans="1:5" ht="172.8" x14ac:dyDescent="0.3">
      <c r="A6083" s="8" t="s">
        <v>11099</v>
      </c>
      <c r="B6083" s="4" t="s">
        <v>21455</v>
      </c>
      <c r="C6083" s="5" t="s">
        <v>21456</v>
      </c>
      <c r="D6083" s="5" t="s">
        <v>3739</v>
      </c>
      <c r="E6083" s="4" t="s">
        <v>16</v>
      </c>
    </row>
    <row r="6084" spans="1:5" ht="172.8" x14ac:dyDescent="0.3">
      <c r="A6084" s="8" t="s">
        <v>11100</v>
      </c>
      <c r="B6084" s="4" t="s">
        <v>21457</v>
      </c>
      <c r="C6084" s="5" t="s">
        <v>21458</v>
      </c>
      <c r="D6084" s="5" t="s">
        <v>3740</v>
      </c>
      <c r="E6084" s="4" t="s">
        <v>16</v>
      </c>
    </row>
    <row r="6085" spans="1:5" ht="172.8" x14ac:dyDescent="0.3">
      <c r="A6085" s="8" t="s">
        <v>11101</v>
      </c>
      <c r="B6085" s="4" t="s">
        <v>21459</v>
      </c>
      <c r="C6085" s="5" t="s">
        <v>21460</v>
      </c>
      <c r="D6085" s="5" t="s">
        <v>3741</v>
      </c>
      <c r="E6085" s="4" t="s">
        <v>16</v>
      </c>
    </row>
    <row r="6086" spans="1:5" ht="172.8" x14ac:dyDescent="0.3">
      <c r="A6086" s="8" t="s">
        <v>11102</v>
      </c>
      <c r="B6086" s="4" t="s">
        <v>21461</v>
      </c>
      <c r="C6086" s="5" t="s">
        <v>21462</v>
      </c>
      <c r="D6086" s="5" t="s">
        <v>17</v>
      </c>
      <c r="E6086" s="4" t="s">
        <v>16</v>
      </c>
    </row>
    <row r="6087" spans="1:5" ht="172.8" x14ac:dyDescent="0.3">
      <c r="A6087" s="8" t="s">
        <v>11103</v>
      </c>
      <c r="B6087" s="4" t="s">
        <v>21463</v>
      </c>
      <c r="C6087" s="5" t="s">
        <v>21464</v>
      </c>
      <c r="D6087" s="5" t="s">
        <v>3742</v>
      </c>
      <c r="E6087" s="4" t="s">
        <v>16</v>
      </c>
    </row>
    <row r="6088" spans="1:5" ht="144" x14ac:dyDescent="0.3">
      <c r="A6088" s="8" t="s">
        <v>11104</v>
      </c>
      <c r="B6088" s="4" t="s">
        <v>21465</v>
      </c>
      <c r="C6088" s="5" t="s">
        <v>21466</v>
      </c>
      <c r="D6088" s="5" t="s">
        <v>2721</v>
      </c>
      <c r="E6088" s="4" t="s">
        <v>52</v>
      </c>
    </row>
    <row r="6089" spans="1:5" ht="86.4" x14ac:dyDescent="0.3">
      <c r="A6089" s="8" t="s">
        <v>11105</v>
      </c>
      <c r="B6089" s="4" t="s">
        <v>21467</v>
      </c>
      <c r="C6089" s="5" t="s">
        <v>21468</v>
      </c>
      <c r="D6089" s="5" t="s">
        <v>3743</v>
      </c>
      <c r="E6089" s="4" t="s">
        <v>16</v>
      </c>
    </row>
    <row r="6090" spans="1:5" ht="100.8" x14ac:dyDescent="0.3">
      <c r="A6090" s="8" t="s">
        <v>11106</v>
      </c>
      <c r="B6090" s="4" t="s">
        <v>21469</v>
      </c>
      <c r="C6090" s="5" t="s">
        <v>21470</v>
      </c>
      <c r="D6090" s="5" t="s">
        <v>3744</v>
      </c>
      <c r="E6090" s="4" t="s">
        <v>16</v>
      </c>
    </row>
    <row r="6091" spans="1:5" ht="86.4" x14ac:dyDescent="0.3">
      <c r="A6091" s="8" t="s">
        <v>11107</v>
      </c>
      <c r="B6091" s="4" t="s">
        <v>21471</v>
      </c>
      <c r="C6091" s="5" t="s">
        <v>21472</v>
      </c>
      <c r="D6091" s="5" t="s">
        <v>2721</v>
      </c>
      <c r="E6091" s="4" t="s">
        <v>16</v>
      </c>
    </row>
    <row r="6092" spans="1:5" ht="100.8" x14ac:dyDescent="0.3">
      <c r="A6092" s="8" t="s">
        <v>11108</v>
      </c>
      <c r="B6092" s="4" t="s">
        <v>21473</v>
      </c>
      <c r="C6092" s="5" t="s">
        <v>21474</v>
      </c>
      <c r="D6092" s="5" t="s">
        <v>3745</v>
      </c>
      <c r="E6092" s="4" t="s">
        <v>16</v>
      </c>
    </row>
    <row r="6093" spans="1:5" ht="100.8" x14ac:dyDescent="0.3">
      <c r="A6093" s="8" t="s">
        <v>11109</v>
      </c>
      <c r="B6093" s="4" t="s">
        <v>21475</v>
      </c>
      <c r="C6093" s="5" t="s">
        <v>21476</v>
      </c>
      <c r="D6093" s="5" t="s">
        <v>2721</v>
      </c>
      <c r="E6093" s="4" t="s">
        <v>16</v>
      </c>
    </row>
    <row r="6094" spans="1:5" ht="158.4" x14ac:dyDescent="0.3">
      <c r="A6094" s="8" t="s">
        <v>11110</v>
      </c>
      <c r="B6094" s="4" t="s">
        <v>21477</v>
      </c>
      <c r="C6094" s="5" t="s">
        <v>21478</v>
      </c>
      <c r="D6094" s="5" t="s">
        <v>3746</v>
      </c>
      <c r="E6094" s="4" t="s">
        <v>16</v>
      </c>
    </row>
    <row r="6095" spans="1:5" ht="172.8" x14ac:dyDescent="0.3">
      <c r="A6095" s="8" t="s">
        <v>11111</v>
      </c>
      <c r="B6095" s="4" t="s">
        <v>21479</v>
      </c>
      <c r="C6095" s="5" t="s">
        <v>21480</v>
      </c>
      <c r="D6095" s="5" t="s">
        <v>3747</v>
      </c>
      <c r="E6095" s="4" t="s">
        <v>16</v>
      </c>
    </row>
    <row r="6096" spans="1:5" ht="158.4" x14ac:dyDescent="0.3">
      <c r="A6096" s="8" t="s">
        <v>11112</v>
      </c>
      <c r="B6096" s="4" t="s">
        <v>21481</v>
      </c>
      <c r="C6096" s="5" t="s">
        <v>21482</v>
      </c>
      <c r="D6096" s="5" t="s">
        <v>17</v>
      </c>
      <c r="E6096" s="4" t="s">
        <v>16</v>
      </c>
    </row>
    <row r="6097" spans="1:5" ht="144" x14ac:dyDescent="0.3">
      <c r="A6097" s="8" t="s">
        <v>11113</v>
      </c>
      <c r="B6097" s="4" t="s">
        <v>21483</v>
      </c>
      <c r="C6097" s="5" t="s">
        <v>21484</v>
      </c>
      <c r="D6097" s="5" t="s">
        <v>3698</v>
      </c>
      <c r="E6097" s="4" t="s">
        <v>16</v>
      </c>
    </row>
    <row r="6098" spans="1:5" ht="144" x14ac:dyDescent="0.3">
      <c r="A6098" s="8" t="s">
        <v>11114</v>
      </c>
      <c r="B6098" s="4" t="s">
        <v>21485</v>
      </c>
      <c r="C6098" s="5" t="s">
        <v>21486</v>
      </c>
      <c r="D6098" s="5" t="s">
        <v>3748</v>
      </c>
      <c r="E6098" s="4" t="s">
        <v>16</v>
      </c>
    </row>
    <row r="6099" spans="1:5" ht="144" x14ac:dyDescent="0.3">
      <c r="A6099" s="8" t="s">
        <v>11115</v>
      </c>
      <c r="B6099" s="4" t="s">
        <v>21487</v>
      </c>
      <c r="C6099" s="5" t="s">
        <v>21488</v>
      </c>
      <c r="D6099" s="5" t="s">
        <v>44</v>
      </c>
      <c r="E6099" s="4" t="s">
        <v>16</v>
      </c>
    </row>
    <row r="6100" spans="1:5" ht="158.4" x14ac:dyDescent="0.3">
      <c r="A6100" s="8" t="s">
        <v>11116</v>
      </c>
      <c r="B6100" s="4" t="s">
        <v>21489</v>
      </c>
      <c r="C6100" s="5" t="s">
        <v>21490</v>
      </c>
      <c r="D6100" s="5" t="s">
        <v>3749</v>
      </c>
      <c r="E6100" s="4" t="s">
        <v>16</v>
      </c>
    </row>
    <row r="6101" spans="1:5" ht="129.6" x14ac:dyDescent="0.3">
      <c r="A6101" s="8" t="s">
        <v>11117</v>
      </c>
      <c r="B6101" s="4" t="s">
        <v>21491</v>
      </c>
      <c r="C6101" s="5" t="s">
        <v>21492</v>
      </c>
      <c r="D6101" s="5" t="s">
        <v>3698</v>
      </c>
      <c r="E6101" s="4" t="s">
        <v>16</v>
      </c>
    </row>
    <row r="6102" spans="1:5" ht="129.6" x14ac:dyDescent="0.3">
      <c r="A6102" s="8" t="s">
        <v>11118</v>
      </c>
      <c r="B6102" s="4" t="s">
        <v>21493</v>
      </c>
      <c r="C6102" s="5" t="s">
        <v>21494</v>
      </c>
      <c r="D6102" s="5" t="s">
        <v>2721</v>
      </c>
      <c r="E6102" s="4" t="s">
        <v>16</v>
      </c>
    </row>
    <row r="6103" spans="1:5" ht="172.8" x14ac:dyDescent="0.3">
      <c r="A6103" s="8" t="s">
        <v>11119</v>
      </c>
      <c r="B6103" s="4" t="s">
        <v>21495</v>
      </c>
      <c r="C6103" s="5" t="s">
        <v>46652</v>
      </c>
      <c r="D6103" s="5" t="s">
        <v>3750</v>
      </c>
      <c r="E6103" s="4" t="s">
        <v>24</v>
      </c>
    </row>
    <row r="6104" spans="1:5" ht="172.8" x14ac:dyDescent="0.3">
      <c r="A6104" s="8" t="s">
        <v>11120</v>
      </c>
      <c r="B6104" s="4" t="s">
        <v>21495</v>
      </c>
      <c r="C6104" s="5" t="s">
        <v>46652</v>
      </c>
      <c r="D6104" s="5" t="s">
        <v>3751</v>
      </c>
      <c r="E6104" s="4" t="s">
        <v>24</v>
      </c>
    </row>
    <row r="6105" spans="1:5" ht="172.8" x14ac:dyDescent="0.3">
      <c r="A6105" s="8" t="s">
        <v>11121</v>
      </c>
      <c r="B6105" s="4" t="s">
        <v>21495</v>
      </c>
      <c r="C6105" s="5" t="s">
        <v>46652</v>
      </c>
      <c r="D6105" s="5" t="s">
        <v>3752</v>
      </c>
      <c r="E6105" s="4" t="s">
        <v>24</v>
      </c>
    </row>
    <row r="6106" spans="1:5" ht="172.8" x14ac:dyDescent="0.3">
      <c r="A6106" s="8" t="s">
        <v>11122</v>
      </c>
      <c r="B6106" s="4" t="s">
        <v>21495</v>
      </c>
      <c r="C6106" s="5" t="s">
        <v>46652</v>
      </c>
      <c r="D6106" s="5" t="s">
        <v>17</v>
      </c>
      <c r="E6106" s="4" t="s">
        <v>16</v>
      </c>
    </row>
    <row r="6107" spans="1:5" ht="172.8" x14ac:dyDescent="0.3">
      <c r="A6107" s="8" t="s">
        <v>11123</v>
      </c>
      <c r="B6107" s="4" t="s">
        <v>21496</v>
      </c>
      <c r="C6107" s="5" t="s">
        <v>21497</v>
      </c>
      <c r="D6107" s="5" t="s">
        <v>3753</v>
      </c>
      <c r="E6107" s="4" t="s">
        <v>16</v>
      </c>
    </row>
    <row r="6108" spans="1:5" ht="158.4" x14ac:dyDescent="0.3">
      <c r="A6108" s="8" t="s">
        <v>11124</v>
      </c>
      <c r="B6108" s="4" t="s">
        <v>21498</v>
      </c>
      <c r="C6108" s="5" t="s">
        <v>46653</v>
      </c>
      <c r="D6108" s="5" t="s">
        <v>3754</v>
      </c>
      <c r="E6108" s="4" t="s">
        <v>24</v>
      </c>
    </row>
    <row r="6109" spans="1:5" ht="158.4" x14ac:dyDescent="0.3">
      <c r="A6109" s="8" t="s">
        <v>11125</v>
      </c>
      <c r="B6109" s="4" t="s">
        <v>21498</v>
      </c>
      <c r="C6109" s="5" t="s">
        <v>46653</v>
      </c>
      <c r="D6109" s="5" t="s">
        <v>17</v>
      </c>
      <c r="E6109" s="4" t="s">
        <v>16</v>
      </c>
    </row>
    <row r="6110" spans="1:5" ht="158.4" x14ac:dyDescent="0.3">
      <c r="A6110" s="8" t="s">
        <v>11126</v>
      </c>
      <c r="B6110" s="4" t="s">
        <v>21499</v>
      </c>
      <c r="C6110" s="5" t="s">
        <v>21500</v>
      </c>
      <c r="D6110" s="5" t="s">
        <v>3755</v>
      </c>
      <c r="E6110" s="4" t="s">
        <v>16</v>
      </c>
    </row>
    <row r="6111" spans="1:5" ht="158.4" x14ac:dyDescent="0.3">
      <c r="A6111" s="8" t="s">
        <v>11127</v>
      </c>
      <c r="B6111" s="4" t="s">
        <v>21501</v>
      </c>
      <c r="C6111" s="5" t="s">
        <v>46654</v>
      </c>
      <c r="D6111" s="5" t="s">
        <v>3756</v>
      </c>
      <c r="E6111" s="4" t="s">
        <v>24</v>
      </c>
    </row>
    <row r="6112" spans="1:5" ht="158.4" x14ac:dyDescent="0.3">
      <c r="A6112" s="8" t="s">
        <v>11128</v>
      </c>
      <c r="B6112" s="4" t="s">
        <v>21501</v>
      </c>
      <c r="C6112" s="5" t="s">
        <v>46654</v>
      </c>
      <c r="D6112" s="5" t="s">
        <v>17</v>
      </c>
      <c r="E6112" s="4" t="s">
        <v>16</v>
      </c>
    </row>
    <row r="6113" spans="1:5" ht="172.8" x14ac:dyDescent="0.3">
      <c r="A6113" s="8" t="s">
        <v>11129</v>
      </c>
      <c r="B6113" s="4" t="s">
        <v>21502</v>
      </c>
      <c r="C6113" s="5" t="s">
        <v>46655</v>
      </c>
      <c r="D6113" s="5" t="s">
        <v>3757</v>
      </c>
      <c r="E6113" s="4" t="s">
        <v>347</v>
      </c>
    </row>
    <row r="6114" spans="1:5" ht="172.8" x14ac:dyDescent="0.3">
      <c r="A6114" s="8" t="s">
        <v>11130</v>
      </c>
      <c r="B6114" s="4" t="s">
        <v>21502</v>
      </c>
      <c r="C6114" s="5" t="s">
        <v>46655</v>
      </c>
      <c r="D6114" s="5" t="s">
        <v>17</v>
      </c>
      <c r="E6114" s="4" t="s">
        <v>16</v>
      </c>
    </row>
    <row r="6115" spans="1:5" ht="158.4" x14ac:dyDescent="0.3">
      <c r="A6115" s="8" t="s">
        <v>11131</v>
      </c>
      <c r="B6115" s="4" t="s">
        <v>21503</v>
      </c>
      <c r="C6115" s="5" t="s">
        <v>21504</v>
      </c>
      <c r="D6115" s="5" t="s">
        <v>3698</v>
      </c>
      <c r="E6115" s="4" t="s">
        <v>16</v>
      </c>
    </row>
    <row r="6116" spans="1:5" ht="144" x14ac:dyDescent="0.3">
      <c r="A6116" s="8" t="s">
        <v>11132</v>
      </c>
      <c r="B6116" s="4" t="s">
        <v>21505</v>
      </c>
      <c r="C6116" s="5" t="s">
        <v>21506</v>
      </c>
      <c r="D6116" s="5" t="s">
        <v>2721</v>
      </c>
      <c r="E6116" s="4" t="s">
        <v>16</v>
      </c>
    </row>
    <row r="6117" spans="1:5" ht="129.6" x14ac:dyDescent="0.3">
      <c r="A6117" s="8" t="s">
        <v>11133</v>
      </c>
      <c r="B6117" s="4" t="s">
        <v>21507</v>
      </c>
      <c r="C6117" s="5" t="s">
        <v>21508</v>
      </c>
      <c r="D6117" s="5" t="s">
        <v>3758</v>
      </c>
      <c r="E6117" s="4" t="s">
        <v>16</v>
      </c>
    </row>
    <row r="6118" spans="1:5" ht="129.6" x14ac:dyDescent="0.3">
      <c r="A6118" s="8" t="s">
        <v>11134</v>
      </c>
      <c r="B6118" s="4" t="s">
        <v>21509</v>
      </c>
      <c r="C6118" s="5" t="s">
        <v>21510</v>
      </c>
      <c r="D6118" s="5" t="s">
        <v>3759</v>
      </c>
      <c r="E6118" s="4" t="s">
        <v>16</v>
      </c>
    </row>
    <row r="6119" spans="1:5" ht="129.6" x14ac:dyDescent="0.3">
      <c r="A6119" s="8" t="s">
        <v>11135</v>
      </c>
      <c r="B6119" s="4" t="s">
        <v>21511</v>
      </c>
      <c r="C6119" s="5" t="s">
        <v>21512</v>
      </c>
      <c r="D6119" s="5" t="s">
        <v>3760</v>
      </c>
      <c r="E6119" s="4" t="s">
        <v>16</v>
      </c>
    </row>
    <row r="6120" spans="1:5" ht="129.6" x14ac:dyDescent="0.3">
      <c r="A6120" s="8" t="s">
        <v>11136</v>
      </c>
      <c r="B6120" s="4" t="s">
        <v>21513</v>
      </c>
      <c r="C6120" s="5" t="s">
        <v>21514</v>
      </c>
      <c r="D6120" s="5" t="s">
        <v>3761</v>
      </c>
      <c r="E6120" s="4" t="s">
        <v>16</v>
      </c>
    </row>
    <row r="6121" spans="1:5" ht="115.2" x14ac:dyDescent="0.3">
      <c r="A6121" s="8" t="s">
        <v>11137</v>
      </c>
      <c r="B6121" s="4" t="s">
        <v>21515</v>
      </c>
      <c r="C6121" s="5" t="s">
        <v>21516</v>
      </c>
      <c r="D6121" s="5" t="s">
        <v>44</v>
      </c>
      <c r="E6121" s="4" t="s">
        <v>16</v>
      </c>
    </row>
    <row r="6122" spans="1:5" ht="100.8" x14ac:dyDescent="0.3">
      <c r="A6122" s="8" t="s">
        <v>11138</v>
      </c>
      <c r="B6122" s="4" t="s">
        <v>21517</v>
      </c>
      <c r="C6122" s="5" t="s">
        <v>21518</v>
      </c>
      <c r="D6122" s="5" t="s">
        <v>3745</v>
      </c>
      <c r="E6122" s="4" t="s">
        <v>16</v>
      </c>
    </row>
    <row r="6123" spans="1:5" ht="86.4" x14ac:dyDescent="0.3">
      <c r="A6123" s="8" t="s">
        <v>11139</v>
      </c>
      <c r="B6123" s="4" t="s">
        <v>21519</v>
      </c>
      <c r="C6123" s="5" t="s">
        <v>21520</v>
      </c>
      <c r="D6123" s="5" t="s">
        <v>2721</v>
      </c>
      <c r="E6123" s="4" t="s">
        <v>16</v>
      </c>
    </row>
    <row r="6124" spans="1:5" ht="100.8" x14ac:dyDescent="0.3">
      <c r="A6124" s="8" t="s">
        <v>11140</v>
      </c>
      <c r="B6124" s="4" t="s">
        <v>21521</v>
      </c>
      <c r="C6124" s="5" t="s">
        <v>21522</v>
      </c>
      <c r="D6124" s="5" t="s">
        <v>3762</v>
      </c>
      <c r="E6124" s="4" t="s">
        <v>16</v>
      </c>
    </row>
    <row r="6125" spans="1:5" ht="115.2" x14ac:dyDescent="0.3">
      <c r="A6125" s="8" t="s">
        <v>11141</v>
      </c>
      <c r="B6125" s="4" t="s">
        <v>21523</v>
      </c>
      <c r="C6125" s="5" t="s">
        <v>21524</v>
      </c>
      <c r="D6125" s="5" t="s">
        <v>3763</v>
      </c>
      <c r="E6125" s="4" t="s">
        <v>16</v>
      </c>
    </row>
    <row r="6126" spans="1:5" ht="129.6" x14ac:dyDescent="0.3">
      <c r="A6126" s="8" t="s">
        <v>11142</v>
      </c>
      <c r="B6126" s="4" t="s">
        <v>21525</v>
      </c>
      <c r="C6126" s="5" t="s">
        <v>21526</v>
      </c>
      <c r="D6126" s="5" t="s">
        <v>3764</v>
      </c>
      <c r="E6126" s="4" t="s">
        <v>16</v>
      </c>
    </row>
    <row r="6127" spans="1:5" ht="129.6" x14ac:dyDescent="0.3">
      <c r="A6127" s="8" t="s">
        <v>11143</v>
      </c>
      <c r="B6127" s="4" t="s">
        <v>21527</v>
      </c>
      <c r="C6127" s="5" t="s">
        <v>21528</v>
      </c>
      <c r="D6127" s="5" t="s">
        <v>3765</v>
      </c>
      <c r="E6127" s="4" t="s">
        <v>16</v>
      </c>
    </row>
    <row r="6128" spans="1:5" ht="115.2" x14ac:dyDescent="0.3">
      <c r="A6128" s="8" t="s">
        <v>11144</v>
      </c>
      <c r="B6128" s="4" t="s">
        <v>21529</v>
      </c>
      <c r="C6128" s="5" t="s">
        <v>21530</v>
      </c>
      <c r="D6128" s="5" t="s">
        <v>3698</v>
      </c>
      <c r="E6128" s="4" t="s">
        <v>16</v>
      </c>
    </row>
    <row r="6129" spans="1:5" ht="100.8" x14ac:dyDescent="0.3">
      <c r="A6129" s="8" t="s">
        <v>11145</v>
      </c>
      <c r="B6129" s="4" t="s">
        <v>21531</v>
      </c>
      <c r="C6129" s="5" t="s">
        <v>21532</v>
      </c>
      <c r="D6129" s="5" t="s">
        <v>2721</v>
      </c>
      <c r="E6129" s="4" t="s">
        <v>16</v>
      </c>
    </row>
    <row r="6130" spans="1:5" ht="187.2" x14ac:dyDescent="0.3">
      <c r="A6130" s="8" t="s">
        <v>11146</v>
      </c>
      <c r="B6130" s="4" t="s">
        <v>21533</v>
      </c>
      <c r="C6130" s="5" t="s">
        <v>21534</v>
      </c>
      <c r="D6130" s="5" t="s">
        <v>3766</v>
      </c>
      <c r="E6130" s="4" t="s">
        <v>16</v>
      </c>
    </row>
    <row r="6131" spans="1:5" ht="187.2" x14ac:dyDescent="0.3">
      <c r="A6131" s="8" t="s">
        <v>11147</v>
      </c>
      <c r="B6131" s="4" t="s">
        <v>21535</v>
      </c>
      <c r="C6131" s="5" t="s">
        <v>21536</v>
      </c>
      <c r="D6131" s="5" t="s">
        <v>3767</v>
      </c>
      <c r="E6131" s="4" t="s">
        <v>16</v>
      </c>
    </row>
    <row r="6132" spans="1:5" ht="230.4" x14ac:dyDescent="0.3">
      <c r="A6132" s="8" t="s">
        <v>11148</v>
      </c>
      <c r="B6132" s="4" t="s">
        <v>21537</v>
      </c>
      <c r="C6132" s="5" t="s">
        <v>46656</v>
      </c>
      <c r="D6132" s="5" t="s">
        <v>3768</v>
      </c>
      <c r="E6132" s="4" t="s">
        <v>24</v>
      </c>
    </row>
    <row r="6133" spans="1:5" ht="230.4" x14ac:dyDescent="0.3">
      <c r="A6133" s="8" t="s">
        <v>11149</v>
      </c>
      <c r="B6133" s="4" t="s">
        <v>21537</v>
      </c>
      <c r="C6133" s="5" t="s">
        <v>46656</v>
      </c>
      <c r="D6133" s="5" t="s">
        <v>3769</v>
      </c>
      <c r="E6133" s="4" t="s">
        <v>347</v>
      </c>
    </row>
    <row r="6134" spans="1:5" ht="230.4" x14ac:dyDescent="0.3">
      <c r="A6134" s="8" t="s">
        <v>11150</v>
      </c>
      <c r="B6134" s="4" t="s">
        <v>21537</v>
      </c>
      <c r="C6134" s="5" t="s">
        <v>46656</v>
      </c>
      <c r="D6134" s="5" t="s">
        <v>17</v>
      </c>
      <c r="E6134" s="4" t="s">
        <v>16</v>
      </c>
    </row>
    <row r="6135" spans="1:5" ht="187.2" x14ac:dyDescent="0.3">
      <c r="A6135" s="8" t="s">
        <v>11151</v>
      </c>
      <c r="B6135" s="4" t="s">
        <v>21538</v>
      </c>
      <c r="C6135" s="5" t="s">
        <v>21539</v>
      </c>
      <c r="D6135" s="5" t="s">
        <v>3770</v>
      </c>
      <c r="E6135" s="4" t="s">
        <v>16</v>
      </c>
    </row>
    <row r="6136" spans="1:5" ht="216" x14ac:dyDescent="0.3">
      <c r="A6136" s="8" t="s">
        <v>11152</v>
      </c>
      <c r="B6136" s="4" t="s">
        <v>21540</v>
      </c>
      <c r="C6136" s="5" t="s">
        <v>21541</v>
      </c>
      <c r="D6136" s="5" t="s">
        <v>3771</v>
      </c>
      <c r="E6136" s="4" t="s">
        <v>16</v>
      </c>
    </row>
    <row r="6137" spans="1:5" ht="187.2" x14ac:dyDescent="0.3">
      <c r="A6137" s="8" t="s">
        <v>11153</v>
      </c>
      <c r="B6137" s="4" t="s">
        <v>21542</v>
      </c>
      <c r="C6137" s="5" t="s">
        <v>46657</v>
      </c>
      <c r="D6137" s="5" t="s">
        <v>3772</v>
      </c>
      <c r="E6137" s="4" t="s">
        <v>347</v>
      </c>
    </row>
    <row r="6138" spans="1:5" ht="187.2" x14ac:dyDescent="0.3">
      <c r="A6138" s="8" t="s">
        <v>11154</v>
      </c>
      <c r="B6138" s="4" t="s">
        <v>21542</v>
      </c>
      <c r="C6138" s="5" t="s">
        <v>46657</v>
      </c>
      <c r="D6138" s="5" t="s">
        <v>17</v>
      </c>
      <c r="E6138" s="4" t="s">
        <v>16</v>
      </c>
    </row>
    <row r="6139" spans="1:5" ht="201.6" x14ac:dyDescent="0.3">
      <c r="A6139" s="8" t="s">
        <v>11155</v>
      </c>
      <c r="B6139" s="4" t="s">
        <v>21544</v>
      </c>
      <c r="C6139" s="5" t="s">
        <v>21545</v>
      </c>
      <c r="D6139" s="5" t="s">
        <v>3773</v>
      </c>
      <c r="E6139" s="4" t="s">
        <v>16</v>
      </c>
    </row>
    <row r="6140" spans="1:5" ht="201.6" x14ac:dyDescent="0.3">
      <c r="A6140" s="8" t="s">
        <v>11156</v>
      </c>
      <c r="B6140" s="4" t="s">
        <v>21546</v>
      </c>
      <c r="C6140" s="5" t="s">
        <v>21547</v>
      </c>
      <c r="D6140" s="5" t="s">
        <v>3774</v>
      </c>
      <c r="E6140" s="4" t="s">
        <v>16</v>
      </c>
    </row>
    <row r="6141" spans="1:5" ht="172.8" x14ac:dyDescent="0.3">
      <c r="A6141" s="8" t="s">
        <v>11157</v>
      </c>
      <c r="B6141" s="4" t="s">
        <v>21548</v>
      </c>
      <c r="C6141" s="5" t="s">
        <v>21549</v>
      </c>
      <c r="D6141" s="5" t="s">
        <v>3775</v>
      </c>
      <c r="E6141" s="4" t="s">
        <v>16</v>
      </c>
    </row>
    <row r="6142" spans="1:5" ht="187.2" x14ac:dyDescent="0.3">
      <c r="A6142" s="8" t="s">
        <v>11158</v>
      </c>
      <c r="B6142" s="4" t="s">
        <v>21550</v>
      </c>
      <c r="C6142" s="5" t="s">
        <v>21551</v>
      </c>
      <c r="D6142" s="5" t="s">
        <v>3776</v>
      </c>
      <c r="E6142" s="4" t="s">
        <v>16</v>
      </c>
    </row>
    <row r="6143" spans="1:5" ht="172.8" x14ac:dyDescent="0.3">
      <c r="A6143" s="8" t="s">
        <v>11159</v>
      </c>
      <c r="B6143" s="4" t="s">
        <v>21552</v>
      </c>
      <c r="C6143" s="5" t="s">
        <v>21543</v>
      </c>
      <c r="D6143" s="5" t="s">
        <v>17</v>
      </c>
      <c r="E6143" s="4" t="s">
        <v>16</v>
      </c>
    </row>
    <row r="6144" spans="1:5" ht="216" x14ac:dyDescent="0.3">
      <c r="A6144" s="8" t="s">
        <v>11160</v>
      </c>
      <c r="B6144" s="4" t="s">
        <v>21553</v>
      </c>
      <c r="C6144" s="5" t="s">
        <v>21554</v>
      </c>
      <c r="D6144" s="5" t="s">
        <v>3777</v>
      </c>
      <c r="E6144" s="4" t="s">
        <v>16</v>
      </c>
    </row>
    <row r="6145" spans="1:5" ht="201.6" x14ac:dyDescent="0.3">
      <c r="A6145" s="8" t="s">
        <v>11161</v>
      </c>
      <c r="B6145" s="4" t="s">
        <v>21555</v>
      </c>
      <c r="C6145" s="5" t="s">
        <v>21556</v>
      </c>
      <c r="D6145" s="5" t="s">
        <v>3778</v>
      </c>
      <c r="E6145" s="4" t="s">
        <v>16</v>
      </c>
    </row>
    <row r="6146" spans="1:5" ht="158.4" x14ac:dyDescent="0.3">
      <c r="A6146" s="8" t="s">
        <v>11162</v>
      </c>
      <c r="B6146" s="4" t="s">
        <v>21557</v>
      </c>
      <c r="C6146" s="5" t="s">
        <v>46658</v>
      </c>
      <c r="D6146" s="5" t="s">
        <v>3779</v>
      </c>
      <c r="E6146" s="4" t="s">
        <v>24</v>
      </c>
    </row>
    <row r="6147" spans="1:5" ht="158.4" x14ac:dyDescent="0.3">
      <c r="A6147" s="8" t="s">
        <v>11163</v>
      </c>
      <c r="B6147" s="4" t="s">
        <v>21557</v>
      </c>
      <c r="C6147" s="5" t="s">
        <v>46658</v>
      </c>
      <c r="D6147" s="5" t="s">
        <v>3780</v>
      </c>
      <c r="E6147" s="4" t="s">
        <v>24</v>
      </c>
    </row>
    <row r="6148" spans="1:5" ht="158.4" x14ac:dyDescent="0.3">
      <c r="A6148" s="8" t="s">
        <v>11164</v>
      </c>
      <c r="B6148" s="4" t="s">
        <v>21557</v>
      </c>
      <c r="C6148" s="5" t="s">
        <v>46658</v>
      </c>
      <c r="D6148" s="5" t="s">
        <v>3781</v>
      </c>
      <c r="E6148" s="4" t="s">
        <v>24</v>
      </c>
    </row>
    <row r="6149" spans="1:5" ht="158.4" x14ac:dyDescent="0.3">
      <c r="A6149" s="8" t="s">
        <v>11165</v>
      </c>
      <c r="B6149" s="4" t="s">
        <v>21557</v>
      </c>
      <c r="C6149" s="5" t="s">
        <v>46658</v>
      </c>
      <c r="D6149" s="5" t="s">
        <v>17</v>
      </c>
      <c r="E6149" s="4" t="s">
        <v>16</v>
      </c>
    </row>
    <row r="6150" spans="1:5" ht="172.8" x14ac:dyDescent="0.3">
      <c r="A6150" s="8" t="s">
        <v>11166</v>
      </c>
      <c r="B6150" s="4" t="s">
        <v>21558</v>
      </c>
      <c r="C6150" s="5" t="s">
        <v>46659</v>
      </c>
      <c r="D6150" s="5" t="s">
        <v>3782</v>
      </c>
      <c r="E6150" s="4" t="s">
        <v>16</v>
      </c>
    </row>
    <row r="6151" spans="1:5" ht="172.8" x14ac:dyDescent="0.3">
      <c r="A6151" s="8" t="s">
        <v>11167</v>
      </c>
      <c r="B6151" s="4" t="s">
        <v>21558</v>
      </c>
      <c r="C6151" s="5" t="s">
        <v>46659</v>
      </c>
      <c r="D6151" s="5" t="s">
        <v>17</v>
      </c>
      <c r="E6151" s="4" t="s">
        <v>16</v>
      </c>
    </row>
    <row r="6152" spans="1:5" ht="144" x14ac:dyDescent="0.3">
      <c r="A6152" s="8" t="s">
        <v>11168</v>
      </c>
      <c r="B6152" s="4" t="s">
        <v>21560</v>
      </c>
      <c r="C6152" s="5" t="s">
        <v>21559</v>
      </c>
      <c r="D6152" s="5" t="s">
        <v>3783</v>
      </c>
      <c r="E6152" s="4" t="s">
        <v>16</v>
      </c>
    </row>
    <row r="6153" spans="1:5" ht="144" x14ac:dyDescent="0.3">
      <c r="A6153" s="8" t="s">
        <v>11169</v>
      </c>
      <c r="B6153" s="4" t="s">
        <v>21560</v>
      </c>
      <c r="C6153" s="5" t="s">
        <v>21559</v>
      </c>
      <c r="D6153" s="5" t="s">
        <v>3784</v>
      </c>
      <c r="E6153" s="4" t="s">
        <v>16</v>
      </c>
    </row>
    <row r="6154" spans="1:5" ht="144" x14ac:dyDescent="0.3">
      <c r="A6154" s="8" t="s">
        <v>11170</v>
      </c>
      <c r="B6154" s="4" t="s">
        <v>21560</v>
      </c>
      <c r="C6154" s="5" t="s">
        <v>21559</v>
      </c>
      <c r="D6154" s="5" t="s">
        <v>3785</v>
      </c>
      <c r="E6154" s="4" t="s">
        <v>16</v>
      </c>
    </row>
    <row r="6155" spans="1:5" ht="144" x14ac:dyDescent="0.3">
      <c r="A6155" s="8" t="s">
        <v>11171</v>
      </c>
      <c r="B6155" s="4" t="s">
        <v>21560</v>
      </c>
      <c r="C6155" s="5" t="s">
        <v>21559</v>
      </c>
      <c r="D6155" s="5" t="s">
        <v>17</v>
      </c>
      <c r="E6155" s="4" t="s">
        <v>16</v>
      </c>
    </row>
    <row r="6156" spans="1:5" ht="115.2" x14ac:dyDescent="0.3">
      <c r="A6156" s="8" t="s">
        <v>11172</v>
      </c>
      <c r="B6156" s="4" t="s">
        <v>21561</v>
      </c>
      <c r="C6156" s="5" t="s">
        <v>21562</v>
      </c>
      <c r="D6156" s="5" t="s">
        <v>3786</v>
      </c>
      <c r="E6156" s="4" t="s">
        <v>16</v>
      </c>
    </row>
    <row r="6157" spans="1:5" ht="187.2" x14ac:dyDescent="0.3">
      <c r="A6157" s="8" t="s">
        <v>11173</v>
      </c>
      <c r="B6157" s="4" t="s">
        <v>21563</v>
      </c>
      <c r="C6157" s="5" t="s">
        <v>21564</v>
      </c>
      <c r="D6157" s="5" t="s">
        <v>3787</v>
      </c>
      <c r="E6157" s="4" t="s">
        <v>16</v>
      </c>
    </row>
    <row r="6158" spans="1:5" ht="187.2" x14ac:dyDescent="0.3">
      <c r="A6158" s="8" t="s">
        <v>11174</v>
      </c>
      <c r="B6158" s="4" t="s">
        <v>21565</v>
      </c>
      <c r="C6158" s="5" t="s">
        <v>21566</v>
      </c>
      <c r="D6158" s="5" t="s">
        <v>3788</v>
      </c>
      <c r="E6158" s="4" t="s">
        <v>16</v>
      </c>
    </row>
    <row r="6159" spans="1:5" ht="187.2" x14ac:dyDescent="0.3">
      <c r="A6159" s="8" t="s">
        <v>11175</v>
      </c>
      <c r="B6159" s="4" t="s">
        <v>21567</v>
      </c>
      <c r="C6159" s="5" t="s">
        <v>21568</v>
      </c>
      <c r="D6159" s="5" t="s">
        <v>3789</v>
      </c>
      <c r="E6159" s="4" t="s">
        <v>16</v>
      </c>
    </row>
    <row r="6160" spans="1:5" ht="187.2" x14ac:dyDescent="0.3">
      <c r="A6160" s="8" t="s">
        <v>11176</v>
      </c>
      <c r="B6160" s="4" t="s">
        <v>21569</v>
      </c>
      <c r="C6160" s="5" t="s">
        <v>21570</v>
      </c>
      <c r="D6160" s="5" t="s">
        <v>44</v>
      </c>
      <c r="E6160" s="4" t="s">
        <v>16</v>
      </c>
    </row>
    <row r="6161" spans="1:5" ht="187.2" x14ac:dyDescent="0.3">
      <c r="A6161" s="8" t="s">
        <v>11177</v>
      </c>
      <c r="B6161" s="4" t="s">
        <v>21571</v>
      </c>
      <c r="C6161" s="5" t="s">
        <v>21572</v>
      </c>
      <c r="D6161" s="5" t="s">
        <v>3790</v>
      </c>
      <c r="E6161" s="4" t="s">
        <v>16</v>
      </c>
    </row>
    <row r="6162" spans="1:5" ht="187.2" x14ac:dyDescent="0.3">
      <c r="A6162" s="8" t="s">
        <v>11178</v>
      </c>
      <c r="B6162" s="4" t="s">
        <v>21573</v>
      </c>
      <c r="C6162" s="5" t="s">
        <v>21574</v>
      </c>
      <c r="D6162" s="5" t="s">
        <v>3791</v>
      </c>
      <c r="E6162" s="4" t="s">
        <v>16</v>
      </c>
    </row>
    <row r="6163" spans="1:5" ht="187.2" x14ac:dyDescent="0.3">
      <c r="A6163" s="8" t="s">
        <v>11179</v>
      </c>
      <c r="B6163" s="4" t="s">
        <v>21575</v>
      </c>
      <c r="C6163" s="5" t="s">
        <v>21576</v>
      </c>
      <c r="D6163" s="5" t="s">
        <v>3792</v>
      </c>
      <c r="E6163" s="4" t="s">
        <v>16</v>
      </c>
    </row>
    <row r="6164" spans="1:5" ht="172.8" x14ac:dyDescent="0.3">
      <c r="A6164" s="8" t="s">
        <v>11180</v>
      </c>
      <c r="B6164" s="4" t="s">
        <v>21577</v>
      </c>
      <c r="C6164" s="5" t="s">
        <v>21578</v>
      </c>
      <c r="D6164" s="5" t="s">
        <v>17</v>
      </c>
      <c r="E6164" s="4" t="s">
        <v>16</v>
      </c>
    </row>
    <row r="6165" spans="1:5" ht="72" x14ac:dyDescent="0.3">
      <c r="A6165" s="8" t="s">
        <v>11181</v>
      </c>
      <c r="B6165" s="4" t="s">
        <v>21579</v>
      </c>
      <c r="C6165" s="5" t="s">
        <v>21580</v>
      </c>
      <c r="D6165" s="5" t="s">
        <v>3793</v>
      </c>
      <c r="E6165" s="4" t="s">
        <v>16</v>
      </c>
    </row>
    <row r="6166" spans="1:5" ht="86.4" x14ac:dyDescent="0.3">
      <c r="A6166" s="8" t="s">
        <v>11182</v>
      </c>
      <c r="B6166" s="4" t="s">
        <v>21581</v>
      </c>
      <c r="C6166" s="5" t="s">
        <v>21582</v>
      </c>
      <c r="D6166" s="5" t="s">
        <v>3794</v>
      </c>
      <c r="E6166" s="4" t="s">
        <v>16</v>
      </c>
    </row>
    <row r="6167" spans="1:5" ht="86.4" x14ac:dyDescent="0.3">
      <c r="A6167" s="8" t="s">
        <v>11183</v>
      </c>
      <c r="B6167" s="4" t="s">
        <v>21583</v>
      </c>
      <c r="C6167" s="5" t="s">
        <v>21584</v>
      </c>
      <c r="D6167" s="5" t="s">
        <v>17</v>
      </c>
      <c r="E6167" s="4" t="s">
        <v>16</v>
      </c>
    </row>
    <row r="6168" spans="1:5" ht="86.4" x14ac:dyDescent="0.3">
      <c r="A6168" s="8" t="s">
        <v>11184</v>
      </c>
      <c r="B6168" s="4" t="s">
        <v>21585</v>
      </c>
      <c r="C6168" s="5" t="s">
        <v>21586</v>
      </c>
      <c r="D6168" s="5" t="s">
        <v>3795</v>
      </c>
      <c r="E6168" s="4" t="s">
        <v>16</v>
      </c>
    </row>
    <row r="6169" spans="1:5" ht="129.6" x14ac:dyDescent="0.3">
      <c r="A6169" s="8" t="s">
        <v>11185</v>
      </c>
      <c r="B6169" s="4" t="s">
        <v>21587</v>
      </c>
      <c r="C6169" s="5" t="s">
        <v>21588</v>
      </c>
      <c r="D6169" s="5" t="s">
        <v>3796</v>
      </c>
      <c r="E6169" s="4" t="s">
        <v>16</v>
      </c>
    </row>
    <row r="6170" spans="1:5" ht="129.6" x14ac:dyDescent="0.3">
      <c r="A6170" s="8" t="s">
        <v>11186</v>
      </c>
      <c r="B6170" s="4" t="s">
        <v>21589</v>
      </c>
      <c r="C6170" s="5" t="s">
        <v>21590</v>
      </c>
      <c r="D6170" s="5" t="s">
        <v>3797</v>
      </c>
      <c r="E6170" s="4" t="s">
        <v>16</v>
      </c>
    </row>
    <row r="6171" spans="1:5" ht="129.6" x14ac:dyDescent="0.3">
      <c r="A6171" s="8" t="s">
        <v>11187</v>
      </c>
      <c r="B6171" s="4" t="s">
        <v>21591</v>
      </c>
      <c r="C6171" s="5" t="s">
        <v>21592</v>
      </c>
      <c r="D6171" s="5" t="s">
        <v>3798</v>
      </c>
      <c r="E6171" s="4" t="s">
        <v>16</v>
      </c>
    </row>
    <row r="6172" spans="1:5" ht="115.2" x14ac:dyDescent="0.3">
      <c r="A6172" s="8" t="s">
        <v>11188</v>
      </c>
      <c r="B6172" s="4" t="s">
        <v>21593</v>
      </c>
      <c r="C6172" s="5" t="s">
        <v>21594</v>
      </c>
      <c r="D6172" s="5" t="s">
        <v>44</v>
      </c>
      <c r="E6172" s="4" t="s">
        <v>16</v>
      </c>
    </row>
    <row r="6173" spans="1:5" ht="216" x14ac:dyDescent="0.3">
      <c r="A6173" s="8" t="s">
        <v>11189</v>
      </c>
      <c r="B6173" s="4" t="s">
        <v>21595</v>
      </c>
      <c r="C6173" s="5" t="s">
        <v>21596</v>
      </c>
      <c r="D6173" s="5" t="s">
        <v>3799</v>
      </c>
      <c r="E6173" s="4" t="s">
        <v>16</v>
      </c>
    </row>
    <row r="6174" spans="1:5" ht="158.4" x14ac:dyDescent="0.3">
      <c r="A6174" s="8" t="s">
        <v>11190</v>
      </c>
      <c r="B6174" s="4" t="s">
        <v>21597</v>
      </c>
      <c r="C6174" s="5" t="s">
        <v>21598</v>
      </c>
      <c r="D6174" s="5" t="s">
        <v>17</v>
      </c>
      <c r="E6174" s="4" t="s">
        <v>16</v>
      </c>
    </row>
    <row r="6175" spans="1:5" ht="158.4" x14ac:dyDescent="0.3">
      <c r="A6175" s="8" t="s">
        <v>11191</v>
      </c>
      <c r="B6175" s="4" t="s">
        <v>21599</v>
      </c>
      <c r="C6175" s="5" t="s">
        <v>21600</v>
      </c>
      <c r="D6175" s="5" t="s">
        <v>3800</v>
      </c>
      <c r="E6175" s="4" t="s">
        <v>16</v>
      </c>
    </row>
    <row r="6176" spans="1:5" ht="172.8" x14ac:dyDescent="0.3">
      <c r="A6176" s="8" t="s">
        <v>11192</v>
      </c>
      <c r="B6176" s="4" t="s">
        <v>21601</v>
      </c>
      <c r="C6176" s="5" t="s">
        <v>21602</v>
      </c>
      <c r="D6176" s="5" t="s">
        <v>3801</v>
      </c>
      <c r="E6176" s="4" t="s">
        <v>16</v>
      </c>
    </row>
    <row r="6177" spans="1:5" ht="187.2" x14ac:dyDescent="0.3">
      <c r="A6177" s="8" t="s">
        <v>11193</v>
      </c>
      <c r="B6177" s="4" t="s">
        <v>21603</v>
      </c>
      <c r="C6177" s="5" t="s">
        <v>21604</v>
      </c>
      <c r="D6177" s="5" t="s">
        <v>3802</v>
      </c>
      <c r="E6177" s="4" t="s">
        <v>16</v>
      </c>
    </row>
    <row r="6178" spans="1:5" ht="172.8" x14ac:dyDescent="0.3">
      <c r="A6178" s="8" t="s">
        <v>11194</v>
      </c>
      <c r="B6178" s="4" t="s">
        <v>21605</v>
      </c>
      <c r="C6178" s="5" t="s">
        <v>21606</v>
      </c>
      <c r="D6178" s="5" t="s">
        <v>3803</v>
      </c>
      <c r="E6178" s="4" t="s">
        <v>16</v>
      </c>
    </row>
    <row r="6179" spans="1:5" ht="158.4" x14ac:dyDescent="0.3">
      <c r="A6179" s="8" t="s">
        <v>11195</v>
      </c>
      <c r="B6179" s="4" t="s">
        <v>21607</v>
      </c>
      <c r="C6179" s="5" t="s">
        <v>21608</v>
      </c>
      <c r="D6179" s="5" t="s">
        <v>17</v>
      </c>
      <c r="E6179" s="4" t="s">
        <v>16</v>
      </c>
    </row>
    <row r="6180" spans="1:5" ht="158.4" x14ac:dyDescent="0.3">
      <c r="A6180" s="8" t="s">
        <v>11196</v>
      </c>
      <c r="B6180" s="4" t="s">
        <v>21609</v>
      </c>
      <c r="C6180" s="5" t="s">
        <v>21610</v>
      </c>
      <c r="D6180" s="5" t="s">
        <v>3804</v>
      </c>
      <c r="E6180" s="4" t="s">
        <v>16</v>
      </c>
    </row>
    <row r="6181" spans="1:5" ht="158.4" x14ac:dyDescent="0.3">
      <c r="A6181" s="8" t="s">
        <v>11197</v>
      </c>
      <c r="B6181" s="4" t="s">
        <v>21611</v>
      </c>
      <c r="C6181" s="5" t="s">
        <v>21612</v>
      </c>
      <c r="D6181" s="5" t="s">
        <v>17</v>
      </c>
      <c r="E6181" s="4" t="s">
        <v>16</v>
      </c>
    </row>
    <row r="6182" spans="1:5" ht="187.2" x14ac:dyDescent="0.3">
      <c r="A6182" s="8" t="s">
        <v>11198</v>
      </c>
      <c r="B6182" s="4" t="s">
        <v>21613</v>
      </c>
      <c r="C6182" s="5" t="s">
        <v>21614</v>
      </c>
      <c r="D6182" s="5" t="s">
        <v>3805</v>
      </c>
      <c r="E6182" s="4" t="s">
        <v>16</v>
      </c>
    </row>
    <row r="6183" spans="1:5" ht="158.4" x14ac:dyDescent="0.3">
      <c r="A6183" s="8" t="s">
        <v>11199</v>
      </c>
      <c r="B6183" s="4" t="s">
        <v>21615</v>
      </c>
      <c r="C6183" s="5" t="s">
        <v>21616</v>
      </c>
      <c r="D6183" s="5" t="s">
        <v>17</v>
      </c>
      <c r="E6183" s="4" t="s">
        <v>16</v>
      </c>
    </row>
    <row r="6184" spans="1:5" ht="187.2" x14ac:dyDescent="0.3">
      <c r="A6184" s="8" t="s">
        <v>11200</v>
      </c>
      <c r="B6184" s="4" t="s">
        <v>21617</v>
      </c>
      <c r="C6184" s="5" t="s">
        <v>21618</v>
      </c>
      <c r="D6184" s="5" t="s">
        <v>3806</v>
      </c>
      <c r="E6184" s="4" t="s">
        <v>16</v>
      </c>
    </row>
    <row r="6185" spans="1:5" ht="115.2" x14ac:dyDescent="0.3">
      <c r="A6185" s="8" t="s">
        <v>11201</v>
      </c>
      <c r="B6185" s="4" t="s">
        <v>21619</v>
      </c>
      <c r="C6185" s="5" t="s">
        <v>46660</v>
      </c>
      <c r="D6185" s="5" t="s">
        <v>3378</v>
      </c>
      <c r="E6185" s="4" t="s">
        <v>24</v>
      </c>
    </row>
    <row r="6186" spans="1:5" ht="115.2" x14ac:dyDescent="0.3">
      <c r="A6186" s="8" t="s">
        <v>11202</v>
      </c>
      <c r="B6186" s="4" t="s">
        <v>21619</v>
      </c>
      <c r="C6186" s="5" t="s">
        <v>46660</v>
      </c>
      <c r="D6186" s="5" t="s">
        <v>44</v>
      </c>
      <c r="E6186" s="4" t="s">
        <v>16</v>
      </c>
    </row>
    <row r="6187" spans="1:5" ht="129.6" x14ac:dyDescent="0.3">
      <c r="A6187" s="8" t="s">
        <v>11203</v>
      </c>
      <c r="B6187" s="4" t="s">
        <v>21621</v>
      </c>
      <c r="C6187" s="5" t="s">
        <v>21622</v>
      </c>
      <c r="D6187" s="5" t="s">
        <v>3807</v>
      </c>
      <c r="E6187" s="4" t="s">
        <v>24</v>
      </c>
    </row>
    <row r="6188" spans="1:5" ht="115.2" x14ac:dyDescent="0.3">
      <c r="A6188" s="8" t="s">
        <v>11204</v>
      </c>
      <c r="B6188" s="4" t="s">
        <v>21623</v>
      </c>
      <c r="C6188" s="5" t="s">
        <v>21620</v>
      </c>
      <c r="D6188" s="5" t="s">
        <v>44</v>
      </c>
      <c r="E6188" s="4" t="s">
        <v>24</v>
      </c>
    </row>
    <row r="6189" spans="1:5" ht="115.2" x14ac:dyDescent="0.3">
      <c r="A6189" s="8" t="s">
        <v>11205</v>
      </c>
      <c r="B6189" s="4" t="s">
        <v>21624</v>
      </c>
      <c r="C6189" s="5" t="s">
        <v>21625</v>
      </c>
      <c r="D6189" s="5" t="s">
        <v>3808</v>
      </c>
      <c r="E6189" s="4" t="s">
        <v>16</v>
      </c>
    </row>
    <row r="6190" spans="1:5" ht="86.4" x14ac:dyDescent="0.3">
      <c r="A6190" s="8" t="s">
        <v>11206</v>
      </c>
      <c r="B6190" s="4" t="s">
        <v>21626</v>
      </c>
      <c r="C6190" s="5" t="s">
        <v>21627</v>
      </c>
      <c r="D6190" s="5" t="s">
        <v>2721</v>
      </c>
      <c r="E6190" s="4" t="s">
        <v>16</v>
      </c>
    </row>
    <row r="6191" spans="1:5" ht="201.6" x14ac:dyDescent="0.3">
      <c r="A6191" s="8" t="s">
        <v>11207</v>
      </c>
      <c r="B6191" s="4" t="s">
        <v>21628</v>
      </c>
      <c r="C6191" s="5" t="s">
        <v>21629</v>
      </c>
      <c r="D6191" s="5" t="s">
        <v>3809</v>
      </c>
      <c r="E6191" s="4" t="s">
        <v>16</v>
      </c>
    </row>
    <row r="6192" spans="1:5" ht="230.4" x14ac:dyDescent="0.3">
      <c r="A6192" s="8" t="s">
        <v>11208</v>
      </c>
      <c r="B6192" s="4" t="s">
        <v>21630</v>
      </c>
      <c r="C6192" s="5" t="s">
        <v>21631</v>
      </c>
      <c r="D6192" s="5" t="s">
        <v>3810</v>
      </c>
      <c r="E6192" s="4" t="s">
        <v>24</v>
      </c>
    </row>
    <row r="6193" spans="1:5" ht="201.6" x14ac:dyDescent="0.3">
      <c r="A6193" s="8" t="s">
        <v>11209</v>
      </c>
      <c r="B6193" s="4" t="s">
        <v>21632</v>
      </c>
      <c r="C6193" s="5" t="s">
        <v>46661</v>
      </c>
      <c r="D6193" s="5" t="s">
        <v>17</v>
      </c>
      <c r="E6193" s="4" t="s">
        <v>16</v>
      </c>
    </row>
    <row r="6194" spans="1:5" ht="216" x14ac:dyDescent="0.3">
      <c r="A6194" s="8" t="s">
        <v>11210</v>
      </c>
      <c r="B6194" s="4" t="s">
        <v>21633</v>
      </c>
      <c r="C6194" s="5" t="s">
        <v>21634</v>
      </c>
      <c r="D6194" s="5" t="s">
        <v>3811</v>
      </c>
      <c r="E6194" s="4" t="s">
        <v>16</v>
      </c>
    </row>
    <row r="6195" spans="1:5" ht="201.6" x14ac:dyDescent="0.3">
      <c r="A6195" s="8" t="s">
        <v>11211</v>
      </c>
      <c r="B6195" s="4" t="s">
        <v>21635</v>
      </c>
      <c r="C6195" s="5" t="s">
        <v>21636</v>
      </c>
      <c r="D6195" s="5" t="s">
        <v>3812</v>
      </c>
      <c r="E6195" s="4" t="s">
        <v>16</v>
      </c>
    </row>
    <row r="6196" spans="1:5" ht="216" x14ac:dyDescent="0.3">
      <c r="A6196" s="8" t="s">
        <v>11212</v>
      </c>
      <c r="B6196" s="4" t="s">
        <v>21637</v>
      </c>
      <c r="C6196" s="5" t="s">
        <v>21638</v>
      </c>
      <c r="D6196" s="5" t="s">
        <v>3813</v>
      </c>
      <c r="E6196" s="4" t="s">
        <v>16</v>
      </c>
    </row>
    <row r="6197" spans="1:5" ht="201.6" x14ac:dyDescent="0.3">
      <c r="A6197" s="8" t="s">
        <v>11213</v>
      </c>
      <c r="B6197" s="4" t="s">
        <v>21639</v>
      </c>
      <c r="C6197" s="5" t="s">
        <v>21640</v>
      </c>
      <c r="D6197" s="5" t="s">
        <v>3698</v>
      </c>
      <c r="E6197" s="4" t="s">
        <v>16</v>
      </c>
    </row>
    <row r="6198" spans="1:5" ht="201.6" x14ac:dyDescent="0.3">
      <c r="A6198" s="8" t="s">
        <v>11214</v>
      </c>
      <c r="B6198" s="4" t="s">
        <v>21641</v>
      </c>
      <c r="C6198" s="5" t="s">
        <v>21642</v>
      </c>
      <c r="D6198" s="5" t="s">
        <v>2721</v>
      </c>
      <c r="E6198" s="4" t="s">
        <v>16</v>
      </c>
    </row>
    <row r="6199" spans="1:5" ht="129.6" x14ac:dyDescent="0.3">
      <c r="A6199" s="8" t="s">
        <v>11215</v>
      </c>
      <c r="B6199" s="4" t="s">
        <v>21643</v>
      </c>
      <c r="C6199" s="5" t="s">
        <v>21644</v>
      </c>
      <c r="D6199" s="5" t="s">
        <v>3814</v>
      </c>
      <c r="E6199" s="4" t="s">
        <v>24</v>
      </c>
    </row>
    <row r="6200" spans="1:5" ht="144" x14ac:dyDescent="0.3">
      <c r="A6200" s="8" t="s">
        <v>11216</v>
      </c>
      <c r="B6200" s="4" t="s">
        <v>21645</v>
      </c>
      <c r="C6200" s="5" t="s">
        <v>21646</v>
      </c>
      <c r="D6200" s="5" t="s">
        <v>3815</v>
      </c>
      <c r="E6200" s="4" t="s">
        <v>16</v>
      </c>
    </row>
    <row r="6201" spans="1:5" ht="144" x14ac:dyDescent="0.3">
      <c r="A6201" s="8" t="s">
        <v>11217</v>
      </c>
      <c r="B6201" s="4" t="s">
        <v>21647</v>
      </c>
      <c r="C6201" s="5" t="s">
        <v>21648</v>
      </c>
      <c r="D6201" s="5" t="s">
        <v>44</v>
      </c>
      <c r="E6201" s="4" t="s">
        <v>16</v>
      </c>
    </row>
    <row r="6202" spans="1:5" ht="129.6" x14ac:dyDescent="0.3">
      <c r="A6202" s="8" t="s">
        <v>11218</v>
      </c>
      <c r="B6202" s="4" t="s">
        <v>21649</v>
      </c>
      <c r="C6202" s="5" t="s">
        <v>21650</v>
      </c>
      <c r="D6202" s="5" t="s">
        <v>3816</v>
      </c>
      <c r="E6202" s="4" t="s">
        <v>16</v>
      </c>
    </row>
    <row r="6203" spans="1:5" ht="158.4" x14ac:dyDescent="0.3">
      <c r="A6203" s="8" t="s">
        <v>11219</v>
      </c>
      <c r="B6203" s="4" t="s">
        <v>21651</v>
      </c>
      <c r="C6203" s="5" t="s">
        <v>46662</v>
      </c>
      <c r="D6203" s="5" t="s">
        <v>3817</v>
      </c>
      <c r="E6203" s="4" t="s">
        <v>347</v>
      </c>
    </row>
    <row r="6204" spans="1:5" ht="158.4" x14ac:dyDescent="0.3">
      <c r="A6204" s="8" t="s">
        <v>11220</v>
      </c>
      <c r="B6204" s="4" t="s">
        <v>21651</v>
      </c>
      <c r="C6204" s="5" t="s">
        <v>46662</v>
      </c>
      <c r="D6204" s="5" t="s">
        <v>44</v>
      </c>
      <c r="E6204" s="4" t="s">
        <v>16</v>
      </c>
    </row>
    <row r="6205" spans="1:5" ht="144" x14ac:dyDescent="0.3">
      <c r="A6205" s="8" t="s">
        <v>11221</v>
      </c>
      <c r="B6205" s="4" t="s">
        <v>21652</v>
      </c>
      <c r="C6205" s="5" t="s">
        <v>21653</v>
      </c>
      <c r="D6205" s="5" t="s">
        <v>3818</v>
      </c>
      <c r="E6205" s="4" t="s">
        <v>16</v>
      </c>
    </row>
    <row r="6206" spans="1:5" ht="144" x14ac:dyDescent="0.3">
      <c r="A6206" s="8" t="s">
        <v>11222</v>
      </c>
      <c r="B6206" s="4" t="s">
        <v>21654</v>
      </c>
      <c r="C6206" s="5" t="s">
        <v>21655</v>
      </c>
      <c r="D6206" s="5" t="s">
        <v>3819</v>
      </c>
      <c r="E6206" s="4" t="s">
        <v>16</v>
      </c>
    </row>
    <row r="6207" spans="1:5" ht="129.6" x14ac:dyDescent="0.3">
      <c r="A6207" s="8" t="s">
        <v>11223</v>
      </c>
      <c r="B6207" s="4" t="s">
        <v>21656</v>
      </c>
      <c r="C6207" s="5" t="s">
        <v>21657</v>
      </c>
      <c r="D6207" s="5" t="s">
        <v>3698</v>
      </c>
      <c r="E6207" s="4" t="s">
        <v>16</v>
      </c>
    </row>
    <row r="6208" spans="1:5" ht="115.2" x14ac:dyDescent="0.3">
      <c r="A6208" s="8" t="s">
        <v>11224</v>
      </c>
      <c r="B6208" s="4" t="s">
        <v>21658</v>
      </c>
      <c r="C6208" s="5" t="s">
        <v>21659</v>
      </c>
      <c r="D6208" s="5" t="s">
        <v>2721</v>
      </c>
      <c r="E6208" s="4" t="s">
        <v>16</v>
      </c>
    </row>
    <row r="6209" spans="1:5" ht="100.8" x14ac:dyDescent="0.3">
      <c r="A6209" s="8" t="s">
        <v>11225</v>
      </c>
      <c r="B6209" s="4" t="s">
        <v>21660</v>
      </c>
      <c r="C6209" s="5" t="s">
        <v>21661</v>
      </c>
      <c r="D6209" s="5" t="s">
        <v>3820</v>
      </c>
      <c r="E6209" s="4" t="s">
        <v>16</v>
      </c>
    </row>
    <row r="6210" spans="1:5" ht="115.2" x14ac:dyDescent="0.3">
      <c r="A6210" s="8" t="s">
        <v>11226</v>
      </c>
      <c r="B6210" s="4" t="s">
        <v>21662</v>
      </c>
      <c r="C6210" s="5" t="s">
        <v>21663</v>
      </c>
      <c r="D6210" s="5" t="s">
        <v>3821</v>
      </c>
      <c r="E6210" s="4" t="s">
        <v>16</v>
      </c>
    </row>
    <row r="6211" spans="1:5" ht="115.2" x14ac:dyDescent="0.3">
      <c r="A6211" s="8" t="s">
        <v>11227</v>
      </c>
      <c r="B6211" s="4" t="s">
        <v>21664</v>
      </c>
      <c r="C6211" s="5" t="s">
        <v>21665</v>
      </c>
      <c r="D6211" s="5" t="s">
        <v>3822</v>
      </c>
      <c r="E6211" s="4" t="s">
        <v>16</v>
      </c>
    </row>
    <row r="6212" spans="1:5" ht="100.8" x14ac:dyDescent="0.3">
      <c r="A6212" s="8" t="s">
        <v>11228</v>
      </c>
      <c r="B6212" s="4" t="s">
        <v>21666</v>
      </c>
      <c r="C6212" s="5" t="s">
        <v>21667</v>
      </c>
      <c r="D6212" s="5" t="s">
        <v>2721</v>
      </c>
      <c r="E6212" s="4" t="s">
        <v>16</v>
      </c>
    </row>
    <row r="6213" spans="1:5" ht="86.4" x14ac:dyDescent="0.3">
      <c r="A6213" s="8" t="s">
        <v>11229</v>
      </c>
      <c r="B6213" s="4" t="s">
        <v>21668</v>
      </c>
      <c r="C6213" s="5" t="s">
        <v>21669</v>
      </c>
      <c r="D6213" s="5" t="s">
        <v>3823</v>
      </c>
      <c r="E6213" s="4" t="s">
        <v>16</v>
      </c>
    </row>
    <row r="6214" spans="1:5" ht="100.8" x14ac:dyDescent="0.3">
      <c r="A6214" s="8" t="s">
        <v>11230</v>
      </c>
      <c r="B6214" s="4" t="s">
        <v>21670</v>
      </c>
      <c r="C6214" s="5" t="s">
        <v>21671</v>
      </c>
      <c r="D6214" s="5" t="s">
        <v>3824</v>
      </c>
      <c r="E6214" s="4" t="s">
        <v>16</v>
      </c>
    </row>
    <row r="6215" spans="1:5" ht="86.4" x14ac:dyDescent="0.3">
      <c r="A6215" s="8" t="s">
        <v>11231</v>
      </c>
      <c r="B6215" s="4" t="s">
        <v>21672</v>
      </c>
      <c r="C6215" s="5" t="s">
        <v>21673</v>
      </c>
      <c r="D6215" s="5" t="s">
        <v>3825</v>
      </c>
      <c r="E6215" s="4" t="s">
        <v>16</v>
      </c>
    </row>
    <row r="6216" spans="1:5" ht="86.4" x14ac:dyDescent="0.3">
      <c r="A6216" s="8" t="s">
        <v>11232</v>
      </c>
      <c r="B6216" s="4" t="s">
        <v>21674</v>
      </c>
      <c r="C6216" s="5" t="s">
        <v>21675</v>
      </c>
      <c r="D6216" s="5" t="s">
        <v>3826</v>
      </c>
      <c r="E6216" s="4" t="s">
        <v>16</v>
      </c>
    </row>
    <row r="6217" spans="1:5" ht="86.4" x14ac:dyDescent="0.3">
      <c r="A6217" s="8" t="s">
        <v>11233</v>
      </c>
      <c r="B6217" s="4" t="s">
        <v>21676</v>
      </c>
      <c r="C6217" s="5" t="s">
        <v>46663</v>
      </c>
      <c r="D6217" s="5" t="s">
        <v>3827</v>
      </c>
      <c r="E6217" s="4" t="s">
        <v>16</v>
      </c>
    </row>
    <row r="6218" spans="1:5" ht="86.4" x14ac:dyDescent="0.3">
      <c r="A6218" s="8" t="s">
        <v>11234</v>
      </c>
      <c r="B6218" s="4" t="s">
        <v>21676</v>
      </c>
      <c r="C6218" s="5" t="s">
        <v>46663</v>
      </c>
      <c r="D6218" s="5" t="s">
        <v>44</v>
      </c>
      <c r="E6218" s="4" t="s">
        <v>16</v>
      </c>
    </row>
    <row r="6219" spans="1:5" ht="172.8" x14ac:dyDescent="0.3">
      <c r="A6219" s="8" t="s">
        <v>11235</v>
      </c>
      <c r="B6219" s="4" t="s">
        <v>21677</v>
      </c>
      <c r="C6219" s="5" t="s">
        <v>21678</v>
      </c>
      <c r="D6219" s="5" t="s">
        <v>3828</v>
      </c>
      <c r="E6219" s="4" t="s">
        <v>16</v>
      </c>
    </row>
    <row r="6220" spans="1:5" ht="187.2" x14ac:dyDescent="0.3">
      <c r="A6220" s="8" t="s">
        <v>11236</v>
      </c>
      <c r="B6220" s="4" t="s">
        <v>21679</v>
      </c>
      <c r="C6220" s="5" t="s">
        <v>21680</v>
      </c>
      <c r="D6220" s="5" t="s">
        <v>3829</v>
      </c>
      <c r="E6220" s="4" t="s">
        <v>16</v>
      </c>
    </row>
    <row r="6221" spans="1:5" ht="158.4" x14ac:dyDescent="0.3">
      <c r="A6221" s="8" t="s">
        <v>11237</v>
      </c>
      <c r="B6221" s="4" t="s">
        <v>21681</v>
      </c>
      <c r="C6221" s="5" t="s">
        <v>21682</v>
      </c>
      <c r="D6221" s="5" t="s">
        <v>3830</v>
      </c>
      <c r="E6221" s="4" t="s">
        <v>16</v>
      </c>
    </row>
    <row r="6222" spans="1:5" ht="158.4" x14ac:dyDescent="0.3">
      <c r="A6222" s="8" t="s">
        <v>11238</v>
      </c>
      <c r="B6222" s="4" t="s">
        <v>21683</v>
      </c>
      <c r="C6222" s="5" t="s">
        <v>21684</v>
      </c>
      <c r="D6222" s="5" t="s">
        <v>3831</v>
      </c>
      <c r="E6222" s="4" t="s">
        <v>16</v>
      </c>
    </row>
    <row r="6223" spans="1:5" ht="158.4" x14ac:dyDescent="0.3">
      <c r="A6223" s="8" t="s">
        <v>11239</v>
      </c>
      <c r="B6223" s="4" t="s">
        <v>21685</v>
      </c>
      <c r="C6223" s="5" t="s">
        <v>21686</v>
      </c>
      <c r="D6223" s="5" t="s">
        <v>3832</v>
      </c>
      <c r="E6223" s="4" t="s">
        <v>16</v>
      </c>
    </row>
    <row r="6224" spans="1:5" ht="158.4" x14ac:dyDescent="0.3">
      <c r="A6224" s="8" t="s">
        <v>11240</v>
      </c>
      <c r="B6224" s="4" t="s">
        <v>21687</v>
      </c>
      <c r="C6224" s="5" t="s">
        <v>21688</v>
      </c>
      <c r="D6224" s="5" t="s">
        <v>3833</v>
      </c>
      <c r="E6224" s="4" t="s">
        <v>16</v>
      </c>
    </row>
    <row r="6225" spans="1:5" ht="158.4" x14ac:dyDescent="0.3">
      <c r="A6225" s="8" t="s">
        <v>11241</v>
      </c>
      <c r="B6225" s="4" t="s">
        <v>21689</v>
      </c>
      <c r="C6225" s="5" t="s">
        <v>21690</v>
      </c>
      <c r="D6225" s="5" t="s">
        <v>44</v>
      </c>
      <c r="E6225" s="4" t="s">
        <v>16</v>
      </c>
    </row>
    <row r="6226" spans="1:5" ht="100.8" x14ac:dyDescent="0.3">
      <c r="A6226" s="8" t="s">
        <v>11242</v>
      </c>
      <c r="B6226" s="4" t="s">
        <v>21691</v>
      </c>
      <c r="C6226" s="5" t="s">
        <v>21692</v>
      </c>
      <c r="D6226" s="5" t="s">
        <v>3834</v>
      </c>
      <c r="E6226" s="4" t="s">
        <v>16</v>
      </c>
    </row>
    <row r="6227" spans="1:5" ht="100.8" x14ac:dyDescent="0.3">
      <c r="A6227" s="8" t="s">
        <v>11243</v>
      </c>
      <c r="B6227" s="4" t="s">
        <v>21693</v>
      </c>
      <c r="C6227" s="5" t="s">
        <v>21694</v>
      </c>
      <c r="D6227" s="5" t="s">
        <v>3835</v>
      </c>
      <c r="E6227" s="4" t="s">
        <v>16</v>
      </c>
    </row>
    <row r="6228" spans="1:5" ht="100.8" x14ac:dyDescent="0.3">
      <c r="A6228" s="8" t="s">
        <v>11244</v>
      </c>
      <c r="B6228" s="4" t="s">
        <v>21695</v>
      </c>
      <c r="C6228" s="5" t="s">
        <v>46664</v>
      </c>
      <c r="D6228" s="5" t="s">
        <v>3836</v>
      </c>
      <c r="E6228" s="4" t="s">
        <v>24</v>
      </c>
    </row>
    <row r="6229" spans="1:5" ht="100.8" x14ac:dyDescent="0.3">
      <c r="A6229" s="8" t="s">
        <v>11245</v>
      </c>
      <c r="B6229" s="4" t="s">
        <v>21695</v>
      </c>
      <c r="C6229" s="5" t="s">
        <v>46664</v>
      </c>
      <c r="D6229" s="5" t="s">
        <v>3837</v>
      </c>
      <c r="E6229" s="4" t="s">
        <v>24</v>
      </c>
    </row>
    <row r="6230" spans="1:5" ht="100.8" x14ac:dyDescent="0.3">
      <c r="A6230" s="8" t="s">
        <v>11246</v>
      </c>
      <c r="B6230" s="4" t="s">
        <v>21695</v>
      </c>
      <c r="C6230" s="5" t="s">
        <v>46664</v>
      </c>
      <c r="D6230" s="5" t="s">
        <v>17</v>
      </c>
      <c r="E6230" s="4" t="s">
        <v>16</v>
      </c>
    </row>
    <row r="6231" spans="1:5" ht="100.8" x14ac:dyDescent="0.3">
      <c r="A6231" s="8" t="s">
        <v>11247</v>
      </c>
      <c r="B6231" s="4" t="s">
        <v>21696</v>
      </c>
      <c r="C6231" s="5" t="s">
        <v>46665</v>
      </c>
      <c r="D6231" s="5" t="s">
        <v>3839</v>
      </c>
      <c r="E6231" s="4" t="s">
        <v>24</v>
      </c>
    </row>
    <row r="6232" spans="1:5" ht="100.8" x14ac:dyDescent="0.3">
      <c r="A6232" s="8" t="s">
        <v>11248</v>
      </c>
      <c r="B6232" s="4" t="s">
        <v>21696</v>
      </c>
      <c r="C6232" s="5" t="s">
        <v>46665</v>
      </c>
      <c r="D6232" s="5" t="s">
        <v>17</v>
      </c>
      <c r="E6232" s="4" t="s">
        <v>16</v>
      </c>
    </row>
    <row r="6233" spans="1:5" ht="100.8" x14ac:dyDescent="0.3">
      <c r="A6233" s="8" t="s">
        <v>11249</v>
      </c>
      <c r="B6233" s="4" t="s">
        <v>21698</v>
      </c>
      <c r="C6233" s="5" t="s">
        <v>21697</v>
      </c>
      <c r="D6233" s="5" t="s">
        <v>3840</v>
      </c>
      <c r="E6233" s="4" t="s">
        <v>24</v>
      </c>
    </row>
    <row r="6234" spans="1:5" ht="100.8" x14ac:dyDescent="0.3">
      <c r="A6234" s="8" t="s">
        <v>11250</v>
      </c>
      <c r="B6234" s="4" t="s">
        <v>21698</v>
      </c>
      <c r="C6234" s="5" t="s">
        <v>21697</v>
      </c>
      <c r="D6234" s="5" t="s">
        <v>17</v>
      </c>
      <c r="E6234" s="4" t="s">
        <v>16</v>
      </c>
    </row>
    <row r="6235" spans="1:5" ht="100.8" x14ac:dyDescent="0.3">
      <c r="A6235" s="8" t="s">
        <v>11251</v>
      </c>
      <c r="B6235" s="4" t="s">
        <v>21699</v>
      </c>
      <c r="C6235" s="5" t="s">
        <v>21700</v>
      </c>
      <c r="D6235" s="5" t="s">
        <v>3838</v>
      </c>
      <c r="E6235" s="4" t="s">
        <v>16</v>
      </c>
    </row>
    <row r="6236" spans="1:5" ht="100.8" x14ac:dyDescent="0.3">
      <c r="A6236" s="8" t="s">
        <v>11252</v>
      </c>
      <c r="B6236" s="4" t="s">
        <v>21701</v>
      </c>
      <c r="C6236" s="5" t="s">
        <v>21702</v>
      </c>
      <c r="D6236" s="5" t="s">
        <v>17</v>
      </c>
      <c r="E6236" s="4" t="s">
        <v>16</v>
      </c>
    </row>
    <row r="6237" spans="1:5" ht="144" x14ac:dyDescent="0.3">
      <c r="A6237" s="8" t="s">
        <v>11253</v>
      </c>
      <c r="B6237" s="4" t="s">
        <v>21703</v>
      </c>
      <c r="C6237" s="5" t="s">
        <v>21704</v>
      </c>
      <c r="D6237" s="5" t="s">
        <v>3841</v>
      </c>
      <c r="E6237" s="4" t="s">
        <v>16</v>
      </c>
    </row>
    <row r="6238" spans="1:5" ht="158.4" x14ac:dyDescent="0.3">
      <c r="A6238" s="8" t="s">
        <v>11254</v>
      </c>
      <c r="B6238" s="4" t="s">
        <v>21705</v>
      </c>
      <c r="C6238" s="5" t="s">
        <v>21706</v>
      </c>
      <c r="D6238" s="5" t="s">
        <v>3838</v>
      </c>
      <c r="E6238" s="4" t="s">
        <v>16</v>
      </c>
    </row>
    <row r="6239" spans="1:5" ht="158.4" x14ac:dyDescent="0.3">
      <c r="A6239" s="8" t="s">
        <v>11255</v>
      </c>
      <c r="B6239" s="4" t="s">
        <v>21707</v>
      </c>
      <c r="C6239" s="5" t="s">
        <v>21708</v>
      </c>
      <c r="D6239" s="5" t="s">
        <v>44</v>
      </c>
      <c r="E6239" s="4" t="s">
        <v>16</v>
      </c>
    </row>
    <row r="6240" spans="1:5" ht="158.4" x14ac:dyDescent="0.3">
      <c r="A6240" s="8" t="s">
        <v>11256</v>
      </c>
      <c r="B6240" s="4" t="s">
        <v>21709</v>
      </c>
      <c r="C6240" s="5" t="s">
        <v>21710</v>
      </c>
      <c r="D6240" s="5" t="s">
        <v>3838</v>
      </c>
      <c r="E6240" s="4" t="s">
        <v>16</v>
      </c>
    </row>
    <row r="6241" spans="1:5" ht="158.4" x14ac:dyDescent="0.3">
      <c r="A6241" s="8" t="s">
        <v>11257</v>
      </c>
      <c r="B6241" s="4" t="s">
        <v>21711</v>
      </c>
      <c r="C6241" s="5" t="s">
        <v>21712</v>
      </c>
      <c r="D6241" s="5" t="s">
        <v>44</v>
      </c>
      <c r="E6241" s="4" t="s">
        <v>16</v>
      </c>
    </row>
    <row r="6242" spans="1:5" ht="158.4" x14ac:dyDescent="0.3">
      <c r="A6242" s="8" t="s">
        <v>11258</v>
      </c>
      <c r="B6242" s="4" t="s">
        <v>21713</v>
      </c>
      <c r="C6242" s="5" t="s">
        <v>46666</v>
      </c>
      <c r="D6242" s="5" t="s">
        <v>3842</v>
      </c>
      <c r="E6242" s="4" t="s">
        <v>24</v>
      </c>
    </row>
    <row r="6243" spans="1:5" ht="158.4" x14ac:dyDescent="0.3">
      <c r="A6243" s="8" t="s">
        <v>11259</v>
      </c>
      <c r="B6243" s="4" t="s">
        <v>21713</v>
      </c>
      <c r="C6243" s="5" t="s">
        <v>46666</v>
      </c>
      <c r="D6243" s="5" t="s">
        <v>44</v>
      </c>
      <c r="E6243" s="4" t="s">
        <v>16</v>
      </c>
    </row>
    <row r="6244" spans="1:5" ht="144" x14ac:dyDescent="0.3">
      <c r="A6244" s="8" t="s">
        <v>11260</v>
      </c>
      <c r="B6244" s="4" t="s">
        <v>21715</v>
      </c>
      <c r="C6244" s="5" t="s">
        <v>21714</v>
      </c>
      <c r="D6244" s="5" t="s">
        <v>3842</v>
      </c>
      <c r="E6244" s="4" t="s">
        <v>24</v>
      </c>
    </row>
    <row r="6245" spans="1:5" ht="144" x14ac:dyDescent="0.3">
      <c r="A6245" s="8" t="s">
        <v>11261</v>
      </c>
      <c r="B6245" s="4" t="s">
        <v>21715</v>
      </c>
      <c r="C6245" s="5" t="s">
        <v>21714</v>
      </c>
      <c r="D6245" s="5" t="s">
        <v>44</v>
      </c>
      <c r="E6245" s="4" t="s">
        <v>16</v>
      </c>
    </row>
    <row r="6246" spans="1:5" ht="158.4" x14ac:dyDescent="0.3">
      <c r="A6246" s="8" t="s">
        <v>11262</v>
      </c>
      <c r="B6246" s="4" t="s">
        <v>21716</v>
      </c>
      <c r="C6246" s="5" t="s">
        <v>21717</v>
      </c>
      <c r="D6246" s="5" t="s">
        <v>3838</v>
      </c>
      <c r="E6246" s="4" t="s">
        <v>24</v>
      </c>
    </row>
    <row r="6247" spans="1:5" ht="158.4" x14ac:dyDescent="0.3">
      <c r="A6247" s="8" t="s">
        <v>11263</v>
      </c>
      <c r="B6247" s="4" t="s">
        <v>21718</v>
      </c>
      <c r="C6247" s="5" t="s">
        <v>21719</v>
      </c>
      <c r="D6247" s="5" t="s">
        <v>44</v>
      </c>
      <c r="E6247" s="4" t="s">
        <v>16</v>
      </c>
    </row>
    <row r="6248" spans="1:5" ht="158.4" x14ac:dyDescent="0.3">
      <c r="A6248" s="8" t="s">
        <v>11264</v>
      </c>
      <c r="B6248" s="4" t="s">
        <v>21720</v>
      </c>
      <c r="C6248" s="5" t="s">
        <v>21721</v>
      </c>
      <c r="D6248" s="5" t="s">
        <v>3838</v>
      </c>
      <c r="E6248" s="4" t="s">
        <v>16</v>
      </c>
    </row>
    <row r="6249" spans="1:5" ht="158.4" x14ac:dyDescent="0.3">
      <c r="A6249" s="8" t="s">
        <v>11265</v>
      </c>
      <c r="B6249" s="4" t="s">
        <v>21722</v>
      </c>
      <c r="C6249" s="5" t="s">
        <v>21723</v>
      </c>
      <c r="D6249" s="5" t="s">
        <v>44</v>
      </c>
      <c r="E6249" s="4" t="s">
        <v>16</v>
      </c>
    </row>
    <row r="6250" spans="1:5" ht="158.4" x14ac:dyDescent="0.3">
      <c r="A6250" s="8" t="s">
        <v>11266</v>
      </c>
      <c r="B6250" s="4" t="s">
        <v>21724</v>
      </c>
      <c r="C6250" s="5" t="s">
        <v>21725</v>
      </c>
      <c r="D6250" s="5" t="s">
        <v>3843</v>
      </c>
      <c r="E6250" s="4" t="s">
        <v>16</v>
      </c>
    </row>
    <row r="6251" spans="1:5" ht="172.8" x14ac:dyDescent="0.3">
      <c r="A6251" s="8" t="s">
        <v>11267</v>
      </c>
      <c r="B6251" s="4" t="s">
        <v>21726</v>
      </c>
      <c r="C6251" s="5" t="s">
        <v>21727</v>
      </c>
      <c r="D6251" s="5" t="s">
        <v>3838</v>
      </c>
      <c r="E6251" s="4" t="s">
        <v>16</v>
      </c>
    </row>
    <row r="6252" spans="1:5" ht="158.4" x14ac:dyDescent="0.3">
      <c r="A6252" s="8" t="s">
        <v>11268</v>
      </c>
      <c r="B6252" s="4" t="s">
        <v>21728</v>
      </c>
      <c r="C6252" s="5" t="s">
        <v>21729</v>
      </c>
      <c r="D6252" s="5" t="s">
        <v>44</v>
      </c>
      <c r="E6252" s="4" t="s">
        <v>16</v>
      </c>
    </row>
    <row r="6253" spans="1:5" ht="172.8" x14ac:dyDescent="0.3">
      <c r="A6253" s="8" t="s">
        <v>11269</v>
      </c>
      <c r="B6253" s="4" t="s">
        <v>21730</v>
      </c>
      <c r="C6253" s="5" t="s">
        <v>21731</v>
      </c>
      <c r="D6253" s="5" t="s">
        <v>3844</v>
      </c>
      <c r="E6253" s="4" t="s">
        <v>16</v>
      </c>
    </row>
    <row r="6254" spans="1:5" ht="187.2" x14ac:dyDescent="0.3">
      <c r="A6254" s="8" t="s">
        <v>11270</v>
      </c>
      <c r="B6254" s="4" t="s">
        <v>21732</v>
      </c>
      <c r="C6254" s="5" t="s">
        <v>21733</v>
      </c>
      <c r="D6254" s="5" t="s">
        <v>3845</v>
      </c>
      <c r="E6254" s="4" t="s">
        <v>16</v>
      </c>
    </row>
    <row r="6255" spans="1:5" ht="172.8" x14ac:dyDescent="0.3">
      <c r="A6255" s="8" t="s">
        <v>11271</v>
      </c>
      <c r="B6255" s="4" t="s">
        <v>21734</v>
      </c>
      <c r="C6255" s="5" t="s">
        <v>21735</v>
      </c>
      <c r="D6255" s="5" t="s">
        <v>3846</v>
      </c>
      <c r="E6255" s="4" t="s">
        <v>16</v>
      </c>
    </row>
    <row r="6256" spans="1:5" ht="158.4" x14ac:dyDescent="0.3">
      <c r="A6256" s="8" t="s">
        <v>11272</v>
      </c>
      <c r="B6256" s="4" t="s">
        <v>21736</v>
      </c>
      <c r="C6256" s="5" t="s">
        <v>21737</v>
      </c>
      <c r="D6256" s="5" t="s">
        <v>44</v>
      </c>
      <c r="E6256" s="4" t="s">
        <v>16</v>
      </c>
    </row>
    <row r="6257" spans="1:5" ht="158.4" x14ac:dyDescent="0.3">
      <c r="A6257" s="8" t="s">
        <v>11273</v>
      </c>
      <c r="B6257" s="4" t="s">
        <v>21738</v>
      </c>
      <c r="C6257" s="5" t="s">
        <v>21739</v>
      </c>
      <c r="D6257" s="5" t="s">
        <v>3838</v>
      </c>
      <c r="E6257" s="4" t="s">
        <v>16</v>
      </c>
    </row>
    <row r="6258" spans="1:5" ht="158.4" x14ac:dyDescent="0.3">
      <c r="A6258" s="8" t="s">
        <v>11274</v>
      </c>
      <c r="B6258" s="4" t="s">
        <v>21740</v>
      </c>
      <c r="C6258" s="5" t="s">
        <v>21741</v>
      </c>
      <c r="D6258" s="5" t="s">
        <v>44</v>
      </c>
      <c r="E6258" s="4" t="s">
        <v>16</v>
      </c>
    </row>
    <row r="6259" spans="1:5" ht="158.4" x14ac:dyDescent="0.3">
      <c r="A6259" s="8" t="s">
        <v>11275</v>
      </c>
      <c r="B6259" s="4" t="s">
        <v>21742</v>
      </c>
      <c r="C6259" s="5" t="s">
        <v>21743</v>
      </c>
      <c r="D6259" s="5" t="s">
        <v>3847</v>
      </c>
      <c r="E6259" s="4" t="s">
        <v>16</v>
      </c>
    </row>
    <row r="6260" spans="1:5" ht="144" x14ac:dyDescent="0.3">
      <c r="A6260" s="8" t="s">
        <v>11276</v>
      </c>
      <c r="B6260" s="4" t="s">
        <v>21744</v>
      </c>
      <c r="C6260" s="5" t="s">
        <v>21745</v>
      </c>
      <c r="D6260" s="5" t="s">
        <v>44</v>
      </c>
      <c r="E6260" s="4" t="s">
        <v>16</v>
      </c>
    </row>
    <row r="6261" spans="1:5" ht="144" x14ac:dyDescent="0.3">
      <c r="A6261" s="8" t="s">
        <v>11277</v>
      </c>
      <c r="B6261" s="4" t="s">
        <v>21746</v>
      </c>
      <c r="C6261" s="5" t="s">
        <v>21747</v>
      </c>
      <c r="D6261" s="5" t="s">
        <v>3848</v>
      </c>
      <c r="E6261" s="4" t="s">
        <v>16</v>
      </c>
    </row>
    <row r="6262" spans="1:5" ht="144" x14ac:dyDescent="0.3">
      <c r="A6262" s="8" t="s">
        <v>11278</v>
      </c>
      <c r="B6262" s="4" t="s">
        <v>21748</v>
      </c>
      <c r="C6262" s="5" t="s">
        <v>21749</v>
      </c>
      <c r="D6262" s="5" t="s">
        <v>3849</v>
      </c>
      <c r="E6262" s="4" t="s">
        <v>16</v>
      </c>
    </row>
    <row r="6263" spans="1:5" ht="144" x14ac:dyDescent="0.3">
      <c r="A6263" s="8" t="s">
        <v>11279</v>
      </c>
      <c r="B6263" s="4" t="s">
        <v>21750</v>
      </c>
      <c r="C6263" s="5" t="s">
        <v>21751</v>
      </c>
      <c r="D6263" s="5" t="s">
        <v>3850</v>
      </c>
      <c r="E6263" s="4" t="s">
        <v>16</v>
      </c>
    </row>
    <row r="6264" spans="1:5" ht="144" x14ac:dyDescent="0.3">
      <c r="A6264" s="8" t="s">
        <v>11280</v>
      </c>
      <c r="B6264" s="4" t="s">
        <v>21752</v>
      </c>
      <c r="C6264" s="5" t="s">
        <v>46667</v>
      </c>
      <c r="D6264" s="5" t="s">
        <v>3851</v>
      </c>
      <c r="E6264" s="4" t="s">
        <v>24</v>
      </c>
    </row>
    <row r="6265" spans="1:5" ht="144" x14ac:dyDescent="0.3">
      <c r="A6265" s="8" t="s">
        <v>11281</v>
      </c>
      <c r="B6265" s="4" t="s">
        <v>21752</v>
      </c>
      <c r="C6265" s="5" t="s">
        <v>46667</v>
      </c>
      <c r="D6265" s="5" t="s">
        <v>3852</v>
      </c>
      <c r="E6265" s="4" t="s">
        <v>24</v>
      </c>
    </row>
    <row r="6266" spans="1:5" ht="144" x14ac:dyDescent="0.3">
      <c r="A6266" s="8" t="s">
        <v>11282</v>
      </c>
      <c r="B6266" s="4" t="s">
        <v>21752</v>
      </c>
      <c r="C6266" s="5" t="s">
        <v>46667</v>
      </c>
      <c r="D6266" s="5" t="s">
        <v>44</v>
      </c>
      <c r="E6266" s="4" t="s">
        <v>16</v>
      </c>
    </row>
    <row r="6267" spans="1:5" ht="129.6" x14ac:dyDescent="0.3">
      <c r="A6267" s="8" t="s">
        <v>11283</v>
      </c>
      <c r="B6267" s="4" t="s">
        <v>21754</v>
      </c>
      <c r="C6267" s="5" t="s">
        <v>21753</v>
      </c>
      <c r="D6267" s="5" t="s">
        <v>3853</v>
      </c>
      <c r="E6267" s="4" t="s">
        <v>24</v>
      </c>
    </row>
    <row r="6268" spans="1:5" ht="129.6" x14ac:dyDescent="0.3">
      <c r="A6268" s="8" t="s">
        <v>11284</v>
      </c>
      <c r="B6268" s="4" t="s">
        <v>21754</v>
      </c>
      <c r="C6268" s="5" t="s">
        <v>21753</v>
      </c>
      <c r="D6268" s="5" t="s">
        <v>44</v>
      </c>
      <c r="E6268" s="4" t="s">
        <v>16</v>
      </c>
    </row>
    <row r="6269" spans="1:5" ht="259.2" x14ac:dyDescent="0.3">
      <c r="A6269" s="8" t="s">
        <v>11285</v>
      </c>
      <c r="B6269" s="4" t="s">
        <v>21755</v>
      </c>
      <c r="C6269" s="5" t="s">
        <v>46668</v>
      </c>
      <c r="D6269" s="5" t="s">
        <v>3854</v>
      </c>
      <c r="E6269" s="4" t="s">
        <v>24</v>
      </c>
    </row>
    <row r="6270" spans="1:5" ht="259.2" x14ac:dyDescent="0.3">
      <c r="A6270" s="8" t="s">
        <v>11286</v>
      </c>
      <c r="B6270" s="4" t="s">
        <v>21755</v>
      </c>
      <c r="C6270" s="5" t="s">
        <v>46668</v>
      </c>
      <c r="D6270" s="5" t="s">
        <v>44</v>
      </c>
      <c r="E6270" s="4" t="s">
        <v>16</v>
      </c>
    </row>
    <row r="6271" spans="1:5" ht="259.2" x14ac:dyDescent="0.3">
      <c r="A6271" s="8" t="s">
        <v>11287</v>
      </c>
      <c r="B6271" s="4" t="s">
        <v>21757</v>
      </c>
      <c r="C6271" s="5" t="s">
        <v>21756</v>
      </c>
      <c r="D6271" s="5" t="s">
        <v>3854</v>
      </c>
      <c r="E6271" s="4" t="s">
        <v>24</v>
      </c>
    </row>
    <row r="6272" spans="1:5" ht="259.2" x14ac:dyDescent="0.3">
      <c r="A6272" s="8" t="s">
        <v>11288</v>
      </c>
      <c r="B6272" s="4" t="s">
        <v>21757</v>
      </c>
      <c r="C6272" s="5" t="s">
        <v>21756</v>
      </c>
      <c r="D6272" s="5" t="s">
        <v>44</v>
      </c>
      <c r="E6272" s="4" t="s">
        <v>16</v>
      </c>
    </row>
    <row r="6273" spans="1:5" ht="259.2" x14ac:dyDescent="0.3">
      <c r="A6273" s="8" t="s">
        <v>11289</v>
      </c>
      <c r="B6273" s="4" t="s">
        <v>21758</v>
      </c>
      <c r="C6273" s="5" t="s">
        <v>46669</v>
      </c>
      <c r="D6273" s="5" t="s">
        <v>3855</v>
      </c>
      <c r="E6273" s="4" t="s">
        <v>24</v>
      </c>
    </row>
    <row r="6274" spans="1:5" ht="259.2" x14ac:dyDescent="0.3">
      <c r="A6274" s="8" t="s">
        <v>11290</v>
      </c>
      <c r="B6274" s="4" t="s">
        <v>21758</v>
      </c>
      <c r="C6274" s="5" t="s">
        <v>46669</v>
      </c>
      <c r="D6274" s="5" t="s">
        <v>44</v>
      </c>
      <c r="E6274" s="4" t="s">
        <v>16</v>
      </c>
    </row>
    <row r="6275" spans="1:5" ht="259.2" x14ac:dyDescent="0.3">
      <c r="A6275" s="8" t="s">
        <v>11291</v>
      </c>
      <c r="B6275" s="4" t="s">
        <v>21760</v>
      </c>
      <c r="C6275" s="5" t="s">
        <v>46670</v>
      </c>
      <c r="D6275" s="5" t="s">
        <v>3855</v>
      </c>
      <c r="E6275" s="4" t="s">
        <v>24</v>
      </c>
    </row>
    <row r="6276" spans="1:5" ht="259.2" x14ac:dyDescent="0.3">
      <c r="A6276" s="8" t="s">
        <v>11292</v>
      </c>
      <c r="B6276" s="4" t="s">
        <v>21760</v>
      </c>
      <c r="C6276" s="5" t="s">
        <v>46670</v>
      </c>
      <c r="D6276" s="5" t="s">
        <v>44</v>
      </c>
      <c r="E6276" s="4" t="s">
        <v>16</v>
      </c>
    </row>
    <row r="6277" spans="1:5" ht="259.2" x14ac:dyDescent="0.3">
      <c r="A6277" s="8" t="s">
        <v>11293</v>
      </c>
      <c r="B6277" s="4" t="s">
        <v>21761</v>
      </c>
      <c r="C6277" s="5" t="s">
        <v>21762</v>
      </c>
      <c r="D6277" s="5" t="s">
        <v>3856</v>
      </c>
      <c r="E6277" s="4" t="s">
        <v>16</v>
      </c>
    </row>
    <row r="6278" spans="1:5" ht="259.2" x14ac:dyDescent="0.3">
      <c r="A6278" s="8" t="s">
        <v>11294</v>
      </c>
      <c r="B6278" s="4" t="s">
        <v>21763</v>
      </c>
      <c r="C6278" s="5" t="s">
        <v>21764</v>
      </c>
      <c r="D6278" s="5" t="s">
        <v>3857</v>
      </c>
      <c r="E6278" s="4" t="s">
        <v>16</v>
      </c>
    </row>
    <row r="6279" spans="1:5" ht="273.60000000000002" x14ac:dyDescent="0.3">
      <c r="A6279" s="8" t="s">
        <v>11295</v>
      </c>
      <c r="B6279" s="4" t="s">
        <v>21765</v>
      </c>
      <c r="C6279" s="5" t="s">
        <v>46671</v>
      </c>
      <c r="D6279" s="5" t="s">
        <v>3858</v>
      </c>
      <c r="E6279" s="4" t="s">
        <v>24</v>
      </c>
    </row>
    <row r="6280" spans="1:5" ht="273.60000000000002" x14ac:dyDescent="0.3">
      <c r="A6280" s="8" t="s">
        <v>11296</v>
      </c>
      <c r="B6280" s="4" t="s">
        <v>21765</v>
      </c>
      <c r="C6280" s="5" t="s">
        <v>46671</v>
      </c>
      <c r="D6280" s="5" t="s">
        <v>3859</v>
      </c>
      <c r="E6280" s="4" t="s">
        <v>24</v>
      </c>
    </row>
    <row r="6281" spans="1:5" ht="273.60000000000002" x14ac:dyDescent="0.3">
      <c r="A6281" s="8" t="s">
        <v>11297</v>
      </c>
      <c r="B6281" s="4" t="s">
        <v>21765</v>
      </c>
      <c r="C6281" s="5" t="s">
        <v>46671</v>
      </c>
      <c r="D6281" s="5" t="s">
        <v>3855</v>
      </c>
      <c r="E6281" s="4" t="s">
        <v>24</v>
      </c>
    </row>
    <row r="6282" spans="1:5" ht="273.60000000000002" x14ac:dyDescent="0.3">
      <c r="A6282" s="8" t="s">
        <v>11298</v>
      </c>
      <c r="B6282" s="4" t="s">
        <v>21765</v>
      </c>
      <c r="C6282" s="5" t="s">
        <v>46671</v>
      </c>
      <c r="D6282" s="5" t="s">
        <v>17</v>
      </c>
      <c r="E6282" s="4" t="s">
        <v>16</v>
      </c>
    </row>
    <row r="6283" spans="1:5" ht="244.8" x14ac:dyDescent="0.3">
      <c r="A6283" s="8" t="s">
        <v>11299</v>
      </c>
      <c r="B6283" s="4" t="s">
        <v>21766</v>
      </c>
      <c r="C6283" s="5" t="s">
        <v>21759</v>
      </c>
      <c r="D6283" s="5" t="s">
        <v>3858</v>
      </c>
      <c r="E6283" s="4" t="s">
        <v>24</v>
      </c>
    </row>
    <row r="6284" spans="1:5" ht="244.8" x14ac:dyDescent="0.3">
      <c r="A6284" s="8" t="s">
        <v>11300</v>
      </c>
      <c r="B6284" s="4" t="s">
        <v>21766</v>
      </c>
      <c r="C6284" s="5" t="s">
        <v>21759</v>
      </c>
      <c r="D6284" s="5" t="s">
        <v>3860</v>
      </c>
      <c r="E6284" s="4" t="s">
        <v>24</v>
      </c>
    </row>
    <row r="6285" spans="1:5" ht="244.8" x14ac:dyDescent="0.3">
      <c r="A6285" s="8" t="s">
        <v>11301</v>
      </c>
      <c r="B6285" s="4" t="s">
        <v>21766</v>
      </c>
      <c r="C6285" s="5" t="s">
        <v>21759</v>
      </c>
      <c r="D6285" s="5" t="s">
        <v>3861</v>
      </c>
      <c r="E6285" s="4" t="s">
        <v>24</v>
      </c>
    </row>
    <row r="6286" spans="1:5" ht="244.8" x14ac:dyDescent="0.3">
      <c r="A6286" s="8" t="s">
        <v>11302</v>
      </c>
      <c r="B6286" s="4" t="s">
        <v>21766</v>
      </c>
      <c r="C6286" s="5" t="s">
        <v>21759</v>
      </c>
      <c r="D6286" s="5" t="s">
        <v>3862</v>
      </c>
      <c r="E6286" s="4" t="s">
        <v>24</v>
      </c>
    </row>
    <row r="6287" spans="1:5" ht="244.8" x14ac:dyDescent="0.3">
      <c r="A6287" s="8" t="s">
        <v>11303</v>
      </c>
      <c r="B6287" s="4" t="s">
        <v>21766</v>
      </c>
      <c r="C6287" s="5" t="s">
        <v>21759</v>
      </c>
      <c r="D6287" s="5" t="s">
        <v>3855</v>
      </c>
      <c r="E6287" s="4" t="s">
        <v>24</v>
      </c>
    </row>
    <row r="6288" spans="1:5" ht="244.8" x14ac:dyDescent="0.3">
      <c r="A6288" s="8" t="s">
        <v>11304</v>
      </c>
      <c r="B6288" s="4" t="s">
        <v>21766</v>
      </c>
      <c r="C6288" s="5" t="s">
        <v>21759</v>
      </c>
      <c r="D6288" s="5" t="s">
        <v>44</v>
      </c>
      <c r="E6288" s="4" t="s">
        <v>16</v>
      </c>
    </row>
    <row r="6289" spans="1:5" ht="273.60000000000002" x14ac:dyDescent="0.3">
      <c r="A6289" s="8" t="s">
        <v>11305</v>
      </c>
      <c r="B6289" s="4" t="s">
        <v>21767</v>
      </c>
      <c r="C6289" s="5" t="s">
        <v>21768</v>
      </c>
      <c r="D6289" s="5" t="s">
        <v>3863</v>
      </c>
      <c r="E6289" s="4" t="s">
        <v>16</v>
      </c>
    </row>
    <row r="6290" spans="1:5" ht="273.60000000000002" x14ac:dyDescent="0.3">
      <c r="A6290" s="8" t="s">
        <v>11306</v>
      </c>
      <c r="B6290" s="4" t="s">
        <v>21769</v>
      </c>
      <c r="C6290" s="5" t="s">
        <v>21770</v>
      </c>
      <c r="D6290" s="5" t="s">
        <v>3864</v>
      </c>
      <c r="E6290" s="4" t="s">
        <v>24</v>
      </c>
    </row>
    <row r="6291" spans="1:5" ht="259.2" x14ac:dyDescent="0.3">
      <c r="A6291" s="8" t="s">
        <v>11307</v>
      </c>
      <c r="B6291" s="4" t="s">
        <v>21771</v>
      </c>
      <c r="C6291" s="5" t="s">
        <v>21772</v>
      </c>
      <c r="D6291" s="5" t="s">
        <v>3865</v>
      </c>
      <c r="E6291" s="4" t="s">
        <v>24</v>
      </c>
    </row>
    <row r="6292" spans="1:5" ht="259.2" x14ac:dyDescent="0.3">
      <c r="A6292" s="8" t="s">
        <v>11308</v>
      </c>
      <c r="B6292" s="4" t="s">
        <v>21771</v>
      </c>
      <c r="C6292" s="5" t="s">
        <v>21772</v>
      </c>
      <c r="D6292" s="5" t="s">
        <v>3855</v>
      </c>
      <c r="E6292" s="4" t="s">
        <v>24</v>
      </c>
    </row>
    <row r="6293" spans="1:5" ht="259.2" x14ac:dyDescent="0.3">
      <c r="A6293" s="8" t="s">
        <v>11309</v>
      </c>
      <c r="B6293" s="4" t="s">
        <v>21771</v>
      </c>
      <c r="C6293" s="5" t="s">
        <v>21772</v>
      </c>
      <c r="D6293" s="5" t="s">
        <v>44</v>
      </c>
      <c r="E6293" s="4" t="s">
        <v>16</v>
      </c>
    </row>
    <row r="6294" spans="1:5" ht="230.4" x14ac:dyDescent="0.3">
      <c r="A6294" s="8" t="s">
        <v>11310</v>
      </c>
      <c r="B6294" s="4" t="s">
        <v>21773</v>
      </c>
      <c r="C6294" s="5" t="s">
        <v>21774</v>
      </c>
      <c r="D6294" s="5" t="s">
        <v>3838</v>
      </c>
      <c r="E6294" s="4" t="s">
        <v>16</v>
      </c>
    </row>
    <row r="6295" spans="1:5" ht="230.4" x14ac:dyDescent="0.3">
      <c r="A6295" s="8" t="s">
        <v>11311</v>
      </c>
      <c r="B6295" s="4" t="s">
        <v>21775</v>
      </c>
      <c r="C6295" s="5" t="s">
        <v>21776</v>
      </c>
      <c r="D6295" s="5" t="s">
        <v>3866</v>
      </c>
      <c r="E6295" s="4" t="s">
        <v>24</v>
      </c>
    </row>
    <row r="6296" spans="1:5" ht="230.4" x14ac:dyDescent="0.3">
      <c r="A6296" s="8" t="s">
        <v>11312</v>
      </c>
      <c r="B6296" s="4" t="s">
        <v>21775</v>
      </c>
      <c r="C6296" s="5" t="s">
        <v>21776</v>
      </c>
      <c r="D6296" s="5" t="s">
        <v>3855</v>
      </c>
      <c r="E6296" s="4" t="s">
        <v>24</v>
      </c>
    </row>
    <row r="6297" spans="1:5" ht="230.4" x14ac:dyDescent="0.3">
      <c r="A6297" s="8" t="s">
        <v>11313</v>
      </c>
      <c r="B6297" s="4" t="s">
        <v>21775</v>
      </c>
      <c r="C6297" s="5" t="s">
        <v>21776</v>
      </c>
      <c r="D6297" s="5" t="s">
        <v>44</v>
      </c>
      <c r="E6297" s="4" t="s">
        <v>16</v>
      </c>
    </row>
    <row r="6298" spans="1:5" ht="244.8" x14ac:dyDescent="0.3">
      <c r="A6298" s="8" t="s">
        <v>11314</v>
      </c>
      <c r="B6298" s="4" t="s">
        <v>21777</v>
      </c>
      <c r="C6298" s="5" t="s">
        <v>46672</v>
      </c>
      <c r="D6298" s="5" t="s">
        <v>3859</v>
      </c>
      <c r="E6298" s="4" t="s">
        <v>24</v>
      </c>
    </row>
    <row r="6299" spans="1:5" ht="244.8" x14ac:dyDescent="0.3">
      <c r="A6299" s="8" t="s">
        <v>11315</v>
      </c>
      <c r="B6299" s="4" t="s">
        <v>21777</v>
      </c>
      <c r="C6299" s="5" t="s">
        <v>46672</v>
      </c>
      <c r="D6299" s="5" t="s">
        <v>3867</v>
      </c>
      <c r="E6299" s="4" t="s">
        <v>24</v>
      </c>
    </row>
    <row r="6300" spans="1:5" ht="244.8" x14ac:dyDescent="0.3">
      <c r="A6300" s="8" t="s">
        <v>11316</v>
      </c>
      <c r="B6300" s="4" t="s">
        <v>21777</v>
      </c>
      <c r="C6300" s="5" t="s">
        <v>46672</v>
      </c>
      <c r="D6300" s="5" t="s">
        <v>44</v>
      </c>
      <c r="E6300" s="4" t="s">
        <v>16</v>
      </c>
    </row>
    <row r="6301" spans="1:5" ht="244.8" x14ac:dyDescent="0.3">
      <c r="A6301" s="8" t="s">
        <v>11317</v>
      </c>
      <c r="B6301" s="4" t="s">
        <v>21779</v>
      </c>
      <c r="C6301" s="5" t="s">
        <v>21778</v>
      </c>
      <c r="D6301" s="5" t="s">
        <v>3868</v>
      </c>
      <c r="E6301" s="4" t="s">
        <v>24</v>
      </c>
    </row>
    <row r="6302" spans="1:5" ht="244.8" x14ac:dyDescent="0.3">
      <c r="A6302" s="8" t="s">
        <v>11318</v>
      </c>
      <c r="B6302" s="4" t="s">
        <v>21779</v>
      </c>
      <c r="C6302" s="5" t="s">
        <v>21778</v>
      </c>
      <c r="D6302" s="5" t="s">
        <v>3862</v>
      </c>
      <c r="E6302" s="4" t="s">
        <v>24</v>
      </c>
    </row>
    <row r="6303" spans="1:5" ht="244.8" x14ac:dyDescent="0.3">
      <c r="A6303" s="8" t="s">
        <v>11319</v>
      </c>
      <c r="B6303" s="4" t="s">
        <v>21779</v>
      </c>
      <c r="C6303" s="5" t="s">
        <v>21778</v>
      </c>
      <c r="D6303" s="5" t="s">
        <v>3865</v>
      </c>
      <c r="E6303" s="4" t="s">
        <v>24</v>
      </c>
    </row>
    <row r="6304" spans="1:5" ht="244.8" x14ac:dyDescent="0.3">
      <c r="A6304" s="8" t="s">
        <v>11320</v>
      </c>
      <c r="B6304" s="4" t="s">
        <v>21779</v>
      </c>
      <c r="C6304" s="5" t="s">
        <v>21778</v>
      </c>
      <c r="D6304" s="5" t="s">
        <v>44</v>
      </c>
      <c r="E6304" s="4" t="s">
        <v>16</v>
      </c>
    </row>
    <row r="6305" spans="1:5" ht="216" x14ac:dyDescent="0.3">
      <c r="A6305" s="8" t="s">
        <v>11321</v>
      </c>
      <c r="B6305" s="4" t="s">
        <v>21780</v>
      </c>
      <c r="C6305" s="5" t="s">
        <v>46673</v>
      </c>
      <c r="D6305" s="5" t="s">
        <v>3866</v>
      </c>
      <c r="E6305" s="4" t="s">
        <v>24</v>
      </c>
    </row>
    <row r="6306" spans="1:5" ht="216" x14ac:dyDescent="0.3">
      <c r="A6306" s="8" t="s">
        <v>11322</v>
      </c>
      <c r="B6306" s="4" t="s">
        <v>21780</v>
      </c>
      <c r="C6306" s="5" t="s">
        <v>46673</v>
      </c>
      <c r="D6306" s="5" t="s">
        <v>44</v>
      </c>
      <c r="E6306" s="4" t="s">
        <v>16</v>
      </c>
    </row>
    <row r="6307" spans="1:5" ht="216" x14ac:dyDescent="0.3">
      <c r="A6307" s="8" t="s">
        <v>11323</v>
      </c>
      <c r="B6307" s="4" t="s">
        <v>21782</v>
      </c>
      <c r="C6307" s="5" t="s">
        <v>46674</v>
      </c>
      <c r="D6307" s="5" t="s">
        <v>3869</v>
      </c>
      <c r="E6307" s="4" t="s">
        <v>24</v>
      </c>
    </row>
    <row r="6308" spans="1:5" ht="216" x14ac:dyDescent="0.3">
      <c r="A6308" s="8" t="s">
        <v>11324</v>
      </c>
      <c r="B6308" s="4" t="s">
        <v>21782</v>
      </c>
      <c r="C6308" s="5" t="s">
        <v>46674</v>
      </c>
      <c r="D6308" s="5" t="s">
        <v>44</v>
      </c>
      <c r="E6308" s="4" t="s">
        <v>16</v>
      </c>
    </row>
    <row r="6309" spans="1:5" ht="216" x14ac:dyDescent="0.3">
      <c r="A6309" s="8" t="s">
        <v>11325</v>
      </c>
      <c r="B6309" s="4" t="s">
        <v>21783</v>
      </c>
      <c r="C6309" s="5" t="s">
        <v>21784</v>
      </c>
      <c r="D6309" s="5" t="s">
        <v>3870</v>
      </c>
      <c r="E6309" s="4" t="s">
        <v>16</v>
      </c>
    </row>
    <row r="6310" spans="1:5" ht="216" x14ac:dyDescent="0.3">
      <c r="A6310" s="8" t="s">
        <v>11326</v>
      </c>
      <c r="B6310" s="4" t="s">
        <v>21785</v>
      </c>
      <c r="C6310" s="5" t="s">
        <v>21781</v>
      </c>
      <c r="D6310" s="5" t="s">
        <v>44</v>
      </c>
      <c r="E6310" s="4" t="s">
        <v>16</v>
      </c>
    </row>
    <row r="6311" spans="1:5" ht="216" x14ac:dyDescent="0.3">
      <c r="A6311" s="8" t="s">
        <v>11327</v>
      </c>
      <c r="B6311" s="4" t="s">
        <v>21786</v>
      </c>
      <c r="C6311" s="5" t="s">
        <v>21787</v>
      </c>
      <c r="D6311" s="5" t="s">
        <v>44</v>
      </c>
      <c r="E6311" s="4" t="s">
        <v>16</v>
      </c>
    </row>
    <row r="6312" spans="1:5" ht="115.2" x14ac:dyDescent="0.3">
      <c r="A6312" s="8" t="s">
        <v>11328</v>
      </c>
      <c r="B6312" s="4" t="s">
        <v>21788</v>
      </c>
      <c r="C6312" s="5" t="s">
        <v>21789</v>
      </c>
      <c r="D6312" s="5" t="s">
        <v>3871</v>
      </c>
      <c r="E6312" s="4" t="s">
        <v>16</v>
      </c>
    </row>
    <row r="6313" spans="1:5" ht="100.8" x14ac:dyDescent="0.3">
      <c r="A6313" s="8" t="s">
        <v>11329</v>
      </c>
      <c r="B6313" s="4" t="s">
        <v>21790</v>
      </c>
      <c r="C6313" s="5" t="s">
        <v>21791</v>
      </c>
      <c r="D6313" s="5" t="s">
        <v>3872</v>
      </c>
      <c r="E6313" s="4" t="s">
        <v>16</v>
      </c>
    </row>
    <row r="6314" spans="1:5" ht="100.8" x14ac:dyDescent="0.3">
      <c r="A6314" s="8" t="s">
        <v>11330</v>
      </c>
      <c r="B6314" s="4" t="s">
        <v>21792</v>
      </c>
      <c r="C6314" s="5" t="s">
        <v>21793</v>
      </c>
      <c r="D6314" s="5" t="s">
        <v>3873</v>
      </c>
      <c r="E6314" s="4" t="s">
        <v>16</v>
      </c>
    </row>
    <row r="6315" spans="1:5" ht="100.8" x14ac:dyDescent="0.3">
      <c r="A6315" s="8" t="s">
        <v>11331</v>
      </c>
      <c r="B6315" s="4" t="s">
        <v>21794</v>
      </c>
      <c r="C6315" s="5" t="s">
        <v>21795</v>
      </c>
      <c r="D6315" s="5" t="s">
        <v>44</v>
      </c>
      <c r="E6315" s="4" t="s">
        <v>16</v>
      </c>
    </row>
    <row r="6316" spans="1:5" ht="115.2" x14ac:dyDescent="0.3">
      <c r="A6316" s="8" t="s">
        <v>11332</v>
      </c>
      <c r="B6316" s="4" t="s">
        <v>21796</v>
      </c>
      <c r="C6316" s="5" t="s">
        <v>21797</v>
      </c>
      <c r="D6316" s="5" t="s">
        <v>3874</v>
      </c>
      <c r="E6316" s="4" t="s">
        <v>16</v>
      </c>
    </row>
    <row r="6317" spans="1:5" ht="115.2" x14ac:dyDescent="0.3">
      <c r="A6317" s="8" t="s">
        <v>11333</v>
      </c>
      <c r="B6317" s="4" t="s">
        <v>21798</v>
      </c>
      <c r="C6317" s="5" t="s">
        <v>21799</v>
      </c>
      <c r="D6317" s="5" t="s">
        <v>3875</v>
      </c>
      <c r="E6317" s="4" t="s">
        <v>16</v>
      </c>
    </row>
    <row r="6318" spans="1:5" ht="115.2" x14ac:dyDescent="0.3">
      <c r="A6318" s="8" t="s">
        <v>11334</v>
      </c>
      <c r="B6318" s="4" t="s">
        <v>21800</v>
      </c>
      <c r="C6318" s="5" t="s">
        <v>21801</v>
      </c>
      <c r="D6318" s="5" t="s">
        <v>44</v>
      </c>
      <c r="E6318" s="4" t="s">
        <v>16</v>
      </c>
    </row>
    <row r="6319" spans="1:5" ht="158.4" x14ac:dyDescent="0.3">
      <c r="A6319" s="8" t="s">
        <v>11335</v>
      </c>
      <c r="B6319" s="4" t="s">
        <v>21802</v>
      </c>
      <c r="C6319" s="5" t="s">
        <v>21803</v>
      </c>
      <c r="D6319" s="5" t="s">
        <v>3876</v>
      </c>
      <c r="E6319" s="4" t="s">
        <v>16</v>
      </c>
    </row>
    <row r="6320" spans="1:5" ht="129.6" x14ac:dyDescent="0.3">
      <c r="A6320" s="8" t="s">
        <v>11336</v>
      </c>
      <c r="B6320" s="4" t="s">
        <v>21804</v>
      </c>
      <c r="C6320" s="5" t="s">
        <v>21805</v>
      </c>
      <c r="D6320" s="5" t="s">
        <v>3834</v>
      </c>
      <c r="E6320" s="4" t="s">
        <v>16</v>
      </c>
    </row>
    <row r="6321" spans="1:5" ht="129.6" x14ac:dyDescent="0.3">
      <c r="A6321" s="8" t="s">
        <v>11337</v>
      </c>
      <c r="B6321" s="4" t="s">
        <v>21806</v>
      </c>
      <c r="C6321" s="5" t="s">
        <v>46675</v>
      </c>
      <c r="D6321" s="5" t="s">
        <v>3877</v>
      </c>
      <c r="E6321" s="4" t="s">
        <v>347</v>
      </c>
    </row>
    <row r="6322" spans="1:5" ht="129.6" x14ac:dyDescent="0.3">
      <c r="A6322" s="8" t="s">
        <v>11338</v>
      </c>
      <c r="B6322" s="4" t="s">
        <v>21806</v>
      </c>
      <c r="C6322" s="5" t="s">
        <v>46675</v>
      </c>
      <c r="D6322" s="5" t="s">
        <v>17</v>
      </c>
      <c r="E6322" s="4" t="s">
        <v>16</v>
      </c>
    </row>
    <row r="6323" spans="1:5" ht="144" x14ac:dyDescent="0.3">
      <c r="A6323" s="8" t="s">
        <v>11339</v>
      </c>
      <c r="B6323" s="4" t="s">
        <v>21807</v>
      </c>
      <c r="C6323" s="5" t="s">
        <v>21808</v>
      </c>
      <c r="D6323" s="5" t="s">
        <v>3878</v>
      </c>
      <c r="E6323" s="4" t="s">
        <v>16</v>
      </c>
    </row>
    <row r="6324" spans="1:5" ht="129.6" x14ac:dyDescent="0.3">
      <c r="A6324" s="8" t="s">
        <v>11340</v>
      </c>
      <c r="B6324" s="4" t="s">
        <v>21809</v>
      </c>
      <c r="C6324" s="5" t="s">
        <v>21810</v>
      </c>
      <c r="D6324" s="5" t="s">
        <v>3879</v>
      </c>
      <c r="E6324" s="4" t="s">
        <v>16</v>
      </c>
    </row>
    <row r="6325" spans="1:5" ht="129.6" x14ac:dyDescent="0.3">
      <c r="A6325" s="8" t="s">
        <v>11341</v>
      </c>
      <c r="B6325" s="4" t="s">
        <v>21811</v>
      </c>
      <c r="C6325" s="5" t="s">
        <v>21812</v>
      </c>
      <c r="D6325" s="5" t="s">
        <v>3880</v>
      </c>
      <c r="E6325" s="4" t="s">
        <v>16</v>
      </c>
    </row>
    <row r="6326" spans="1:5" ht="129.6" x14ac:dyDescent="0.3">
      <c r="A6326" s="8" t="s">
        <v>11342</v>
      </c>
      <c r="B6326" s="4" t="s">
        <v>21813</v>
      </c>
      <c r="C6326" s="5" t="s">
        <v>46676</v>
      </c>
      <c r="D6326" s="5" t="s">
        <v>3881</v>
      </c>
      <c r="E6326" s="4" t="s">
        <v>24</v>
      </c>
    </row>
    <row r="6327" spans="1:5" ht="129.6" x14ac:dyDescent="0.3">
      <c r="A6327" s="8" t="s">
        <v>11343</v>
      </c>
      <c r="B6327" s="4" t="s">
        <v>21813</v>
      </c>
      <c r="C6327" s="5" t="s">
        <v>46676</v>
      </c>
      <c r="D6327" s="5" t="s">
        <v>44</v>
      </c>
      <c r="E6327" s="4" t="s">
        <v>16</v>
      </c>
    </row>
    <row r="6328" spans="1:5" ht="144" x14ac:dyDescent="0.3">
      <c r="A6328" s="8" t="s">
        <v>11344</v>
      </c>
      <c r="B6328" s="4" t="s">
        <v>21815</v>
      </c>
      <c r="C6328" s="5" t="s">
        <v>21816</v>
      </c>
      <c r="D6328" s="5" t="s">
        <v>3882</v>
      </c>
      <c r="E6328" s="4" t="s">
        <v>16</v>
      </c>
    </row>
    <row r="6329" spans="1:5" ht="129.6" x14ac:dyDescent="0.3">
      <c r="A6329" s="8" t="s">
        <v>11345</v>
      </c>
      <c r="B6329" s="4" t="s">
        <v>21817</v>
      </c>
      <c r="C6329" s="5" t="s">
        <v>21814</v>
      </c>
      <c r="D6329" s="5" t="s">
        <v>3883</v>
      </c>
      <c r="E6329" s="4" t="s">
        <v>347</v>
      </c>
    </row>
    <row r="6330" spans="1:5" ht="129.6" x14ac:dyDescent="0.3">
      <c r="A6330" s="8" t="s">
        <v>11346</v>
      </c>
      <c r="B6330" s="4" t="s">
        <v>21817</v>
      </c>
      <c r="C6330" s="5" t="s">
        <v>21814</v>
      </c>
      <c r="D6330" s="5" t="s">
        <v>44</v>
      </c>
      <c r="E6330" s="4" t="s">
        <v>16</v>
      </c>
    </row>
    <row r="6331" spans="1:5" ht="187.2" x14ac:dyDescent="0.3">
      <c r="A6331" s="8" t="s">
        <v>11347</v>
      </c>
      <c r="B6331" s="4" t="s">
        <v>21818</v>
      </c>
      <c r="C6331" s="5" t="s">
        <v>46677</v>
      </c>
      <c r="D6331" s="5" t="s">
        <v>3884</v>
      </c>
      <c r="E6331" s="4" t="s">
        <v>24</v>
      </c>
    </row>
    <row r="6332" spans="1:5" ht="187.2" x14ac:dyDescent="0.3">
      <c r="A6332" s="8" t="s">
        <v>11348</v>
      </c>
      <c r="B6332" s="4" t="s">
        <v>21818</v>
      </c>
      <c r="C6332" s="5" t="s">
        <v>46677</v>
      </c>
      <c r="D6332" s="5" t="s">
        <v>17</v>
      </c>
      <c r="E6332" s="4" t="s">
        <v>16</v>
      </c>
    </row>
    <row r="6333" spans="1:5" ht="86.4" x14ac:dyDescent="0.3">
      <c r="A6333" s="8" t="s">
        <v>11349</v>
      </c>
      <c r="B6333" s="4" t="s">
        <v>21819</v>
      </c>
      <c r="C6333" s="5" t="s">
        <v>21820</v>
      </c>
      <c r="D6333" s="5" t="s">
        <v>3885</v>
      </c>
      <c r="E6333" s="4" t="s">
        <v>16</v>
      </c>
    </row>
    <row r="6334" spans="1:5" ht="115.2" x14ac:dyDescent="0.3">
      <c r="A6334" s="8" t="s">
        <v>11350</v>
      </c>
      <c r="B6334" s="4" t="s">
        <v>21821</v>
      </c>
      <c r="C6334" s="5" t="s">
        <v>21822</v>
      </c>
      <c r="D6334" s="5" t="s">
        <v>3886</v>
      </c>
      <c r="E6334" s="4" t="s">
        <v>16</v>
      </c>
    </row>
    <row r="6335" spans="1:5" ht="100.8" x14ac:dyDescent="0.3">
      <c r="A6335" s="8" t="s">
        <v>11351</v>
      </c>
      <c r="B6335" s="4" t="s">
        <v>21823</v>
      </c>
      <c r="C6335" s="5" t="s">
        <v>21824</v>
      </c>
      <c r="D6335" s="5" t="s">
        <v>3887</v>
      </c>
      <c r="E6335" s="4" t="s">
        <v>16</v>
      </c>
    </row>
    <row r="6336" spans="1:5" ht="100.8" x14ac:dyDescent="0.3">
      <c r="A6336" s="8" t="s">
        <v>11352</v>
      </c>
      <c r="B6336" s="4" t="s">
        <v>21825</v>
      </c>
      <c r="C6336" s="5" t="s">
        <v>21826</v>
      </c>
      <c r="D6336" s="5" t="s">
        <v>3888</v>
      </c>
      <c r="E6336" s="4" t="s">
        <v>16</v>
      </c>
    </row>
    <row r="6337" spans="1:5" ht="100.8" x14ac:dyDescent="0.3">
      <c r="A6337" s="8" t="s">
        <v>11353</v>
      </c>
      <c r="B6337" s="4" t="s">
        <v>21827</v>
      </c>
      <c r="C6337" s="5" t="s">
        <v>46678</v>
      </c>
      <c r="D6337" s="5" t="s">
        <v>3889</v>
      </c>
      <c r="E6337" s="4" t="s">
        <v>24</v>
      </c>
    </row>
    <row r="6338" spans="1:5" ht="100.8" x14ac:dyDescent="0.3">
      <c r="A6338" s="8" t="s">
        <v>11354</v>
      </c>
      <c r="B6338" s="4" t="s">
        <v>21827</v>
      </c>
      <c r="C6338" s="5" t="s">
        <v>46678</v>
      </c>
      <c r="D6338" s="5" t="s">
        <v>3890</v>
      </c>
      <c r="E6338" s="4" t="s">
        <v>16</v>
      </c>
    </row>
    <row r="6339" spans="1:5" ht="100.8" x14ac:dyDescent="0.3">
      <c r="A6339" s="8" t="s">
        <v>11355</v>
      </c>
      <c r="B6339" s="4" t="s">
        <v>21827</v>
      </c>
      <c r="C6339" s="5" t="s">
        <v>46678</v>
      </c>
      <c r="D6339" s="5" t="s">
        <v>44</v>
      </c>
      <c r="E6339" s="4" t="s">
        <v>16</v>
      </c>
    </row>
    <row r="6340" spans="1:5" ht="100.8" x14ac:dyDescent="0.3">
      <c r="A6340" s="8" t="s">
        <v>11356</v>
      </c>
      <c r="B6340" s="4" t="s">
        <v>21828</v>
      </c>
      <c r="C6340" s="5" t="s">
        <v>46679</v>
      </c>
      <c r="D6340" s="5" t="s">
        <v>3891</v>
      </c>
      <c r="E6340" s="4" t="s">
        <v>16</v>
      </c>
    </row>
    <row r="6341" spans="1:5" ht="100.8" x14ac:dyDescent="0.3">
      <c r="A6341" s="8" t="s">
        <v>11357</v>
      </c>
      <c r="B6341" s="4" t="s">
        <v>21828</v>
      </c>
      <c r="C6341" s="5" t="s">
        <v>46679</v>
      </c>
      <c r="D6341" s="5" t="s">
        <v>44</v>
      </c>
      <c r="E6341" s="4" t="s">
        <v>16</v>
      </c>
    </row>
    <row r="6342" spans="1:5" ht="115.2" x14ac:dyDescent="0.3">
      <c r="A6342" s="8" t="s">
        <v>11358</v>
      </c>
      <c r="B6342" s="4" t="s">
        <v>21829</v>
      </c>
      <c r="C6342" s="5" t="s">
        <v>21830</v>
      </c>
      <c r="D6342" s="5" t="s">
        <v>3892</v>
      </c>
      <c r="E6342" s="4" t="s">
        <v>16</v>
      </c>
    </row>
    <row r="6343" spans="1:5" ht="100.8" x14ac:dyDescent="0.3">
      <c r="A6343" s="8" t="s">
        <v>11359</v>
      </c>
      <c r="B6343" s="4" t="s">
        <v>21831</v>
      </c>
      <c r="C6343" s="5" t="s">
        <v>21832</v>
      </c>
      <c r="D6343" s="5" t="s">
        <v>44</v>
      </c>
      <c r="E6343" s="4" t="s">
        <v>16</v>
      </c>
    </row>
    <row r="6344" spans="1:5" ht="129.6" x14ac:dyDescent="0.3">
      <c r="A6344" s="8" t="s">
        <v>11360</v>
      </c>
      <c r="B6344" s="4" t="s">
        <v>21833</v>
      </c>
      <c r="C6344" s="5" t="s">
        <v>46680</v>
      </c>
      <c r="D6344" s="5" t="s">
        <v>3893</v>
      </c>
      <c r="E6344" s="4" t="s">
        <v>24</v>
      </c>
    </row>
    <row r="6345" spans="1:5" ht="129.6" x14ac:dyDescent="0.3">
      <c r="A6345" s="8" t="s">
        <v>11361</v>
      </c>
      <c r="B6345" s="4" t="s">
        <v>21833</v>
      </c>
      <c r="C6345" s="5" t="s">
        <v>46680</v>
      </c>
      <c r="D6345" s="5" t="s">
        <v>3894</v>
      </c>
      <c r="E6345" s="4" t="s">
        <v>16</v>
      </c>
    </row>
    <row r="6346" spans="1:5" ht="129.6" x14ac:dyDescent="0.3">
      <c r="A6346" s="8" t="s">
        <v>11362</v>
      </c>
      <c r="B6346" s="4" t="s">
        <v>21833</v>
      </c>
      <c r="C6346" s="5" t="s">
        <v>46680</v>
      </c>
      <c r="D6346" s="5" t="s">
        <v>3895</v>
      </c>
      <c r="E6346" s="4" t="s">
        <v>24</v>
      </c>
    </row>
    <row r="6347" spans="1:5" ht="129.6" x14ac:dyDescent="0.3">
      <c r="A6347" s="8" t="s">
        <v>11363</v>
      </c>
      <c r="B6347" s="4" t="s">
        <v>21833</v>
      </c>
      <c r="C6347" s="5" t="s">
        <v>46680</v>
      </c>
      <c r="D6347" s="5" t="s">
        <v>17</v>
      </c>
      <c r="E6347" s="4" t="s">
        <v>347</v>
      </c>
    </row>
    <row r="6348" spans="1:5" ht="115.2" x14ac:dyDescent="0.3">
      <c r="A6348" s="8" t="s">
        <v>11364</v>
      </c>
      <c r="B6348" s="4" t="s">
        <v>21834</v>
      </c>
      <c r="C6348" s="5" t="s">
        <v>46681</v>
      </c>
      <c r="D6348" s="5" t="s">
        <v>3896</v>
      </c>
      <c r="E6348" s="4" t="s">
        <v>347</v>
      </c>
    </row>
    <row r="6349" spans="1:5" ht="115.2" x14ac:dyDescent="0.3">
      <c r="A6349" s="8" t="s">
        <v>11365</v>
      </c>
      <c r="B6349" s="4" t="s">
        <v>21834</v>
      </c>
      <c r="C6349" s="5" t="s">
        <v>46681</v>
      </c>
      <c r="D6349" s="5" t="s">
        <v>3897</v>
      </c>
      <c r="E6349" s="4" t="s">
        <v>24</v>
      </c>
    </row>
    <row r="6350" spans="1:5" ht="115.2" x14ac:dyDescent="0.3">
      <c r="A6350" s="8" t="s">
        <v>11366</v>
      </c>
      <c r="B6350" s="4" t="s">
        <v>21834</v>
      </c>
      <c r="C6350" s="5" t="s">
        <v>46681</v>
      </c>
      <c r="D6350" s="5" t="s">
        <v>17</v>
      </c>
      <c r="E6350" s="4" t="s">
        <v>16</v>
      </c>
    </row>
    <row r="6351" spans="1:5" ht="115.2" x14ac:dyDescent="0.3">
      <c r="A6351" s="8" t="s">
        <v>11367</v>
      </c>
      <c r="B6351" s="4" t="s">
        <v>21835</v>
      </c>
      <c r="C6351" s="5" t="s">
        <v>46682</v>
      </c>
      <c r="D6351" s="5" t="s">
        <v>3898</v>
      </c>
      <c r="E6351" s="4" t="s">
        <v>24</v>
      </c>
    </row>
    <row r="6352" spans="1:5" ht="115.2" x14ac:dyDescent="0.3">
      <c r="A6352" s="8" t="s">
        <v>11368</v>
      </c>
      <c r="B6352" s="4" t="s">
        <v>21835</v>
      </c>
      <c r="C6352" s="5" t="s">
        <v>46682</v>
      </c>
      <c r="D6352" s="5" t="s">
        <v>3899</v>
      </c>
      <c r="E6352" s="4" t="s">
        <v>16</v>
      </c>
    </row>
    <row r="6353" spans="1:5" ht="115.2" x14ac:dyDescent="0.3">
      <c r="A6353" s="8" t="s">
        <v>11369</v>
      </c>
      <c r="B6353" s="4" t="s">
        <v>21835</v>
      </c>
      <c r="C6353" s="5" t="s">
        <v>46682</v>
      </c>
      <c r="D6353" s="5" t="s">
        <v>3900</v>
      </c>
      <c r="E6353" s="4" t="s">
        <v>24</v>
      </c>
    </row>
    <row r="6354" spans="1:5" ht="115.2" x14ac:dyDescent="0.3">
      <c r="A6354" s="8" t="s">
        <v>11370</v>
      </c>
      <c r="B6354" s="4" t="s">
        <v>21835</v>
      </c>
      <c r="C6354" s="5" t="s">
        <v>46682</v>
      </c>
      <c r="D6354" s="5" t="s">
        <v>17</v>
      </c>
      <c r="E6354" s="4" t="s">
        <v>347</v>
      </c>
    </row>
    <row r="6355" spans="1:5" ht="115.2" x14ac:dyDescent="0.3">
      <c r="A6355" s="8" t="s">
        <v>11371</v>
      </c>
      <c r="B6355" s="4" t="s">
        <v>21836</v>
      </c>
      <c r="C6355" s="5" t="s">
        <v>21837</v>
      </c>
      <c r="D6355" s="5" t="s">
        <v>3901</v>
      </c>
      <c r="E6355" s="4" t="s">
        <v>16</v>
      </c>
    </row>
    <row r="6356" spans="1:5" ht="100.8" x14ac:dyDescent="0.3">
      <c r="A6356" s="8" t="s">
        <v>11372</v>
      </c>
      <c r="B6356" s="4" t="s">
        <v>21838</v>
      </c>
      <c r="C6356" s="5" t="s">
        <v>21839</v>
      </c>
      <c r="D6356" s="5" t="s">
        <v>3902</v>
      </c>
      <c r="E6356" s="4" t="s">
        <v>24</v>
      </c>
    </row>
    <row r="6357" spans="1:5" ht="100.8" x14ac:dyDescent="0.3">
      <c r="A6357" s="8" t="s">
        <v>11373</v>
      </c>
      <c r="B6357" s="4" t="s">
        <v>21838</v>
      </c>
      <c r="C6357" s="5" t="s">
        <v>21839</v>
      </c>
      <c r="D6357" s="5" t="s">
        <v>3903</v>
      </c>
      <c r="E6357" s="4" t="s">
        <v>24</v>
      </c>
    </row>
    <row r="6358" spans="1:5" ht="100.8" x14ac:dyDescent="0.3">
      <c r="A6358" s="8" t="s">
        <v>11374</v>
      </c>
      <c r="B6358" s="4" t="s">
        <v>21838</v>
      </c>
      <c r="C6358" s="5" t="s">
        <v>21839</v>
      </c>
      <c r="D6358" s="5" t="s">
        <v>44</v>
      </c>
      <c r="E6358" s="4" t="s">
        <v>16</v>
      </c>
    </row>
    <row r="6359" spans="1:5" ht="115.2" x14ac:dyDescent="0.3">
      <c r="A6359" s="8" t="s">
        <v>11375</v>
      </c>
      <c r="B6359" s="4" t="s">
        <v>21840</v>
      </c>
      <c r="C6359" s="5" t="s">
        <v>21841</v>
      </c>
      <c r="D6359" s="5" t="s">
        <v>3904</v>
      </c>
      <c r="E6359" s="4" t="s">
        <v>16</v>
      </c>
    </row>
    <row r="6360" spans="1:5" ht="100.8" x14ac:dyDescent="0.3">
      <c r="A6360" s="8" t="s">
        <v>11376</v>
      </c>
      <c r="B6360" s="4" t="s">
        <v>21842</v>
      </c>
      <c r="C6360" s="5" t="s">
        <v>21843</v>
      </c>
      <c r="D6360" s="5" t="s">
        <v>3905</v>
      </c>
      <c r="E6360" s="4" t="s">
        <v>16</v>
      </c>
    </row>
    <row r="6361" spans="1:5" ht="100.8" x14ac:dyDescent="0.3">
      <c r="A6361" s="8" t="s">
        <v>11377</v>
      </c>
      <c r="B6361" s="4" t="s">
        <v>21844</v>
      </c>
      <c r="C6361" s="5" t="s">
        <v>21845</v>
      </c>
      <c r="D6361" s="5" t="s">
        <v>44</v>
      </c>
      <c r="E6361" s="4" t="s">
        <v>16</v>
      </c>
    </row>
    <row r="6362" spans="1:5" ht="115.2" x14ac:dyDescent="0.3">
      <c r="A6362" s="8" t="s">
        <v>11378</v>
      </c>
      <c r="B6362" s="4" t="s">
        <v>21846</v>
      </c>
      <c r="C6362" s="5" t="s">
        <v>21847</v>
      </c>
      <c r="D6362" s="5" t="s">
        <v>3906</v>
      </c>
      <c r="E6362" s="4" t="s">
        <v>24</v>
      </c>
    </row>
    <row r="6363" spans="1:5" ht="115.2" x14ac:dyDescent="0.3">
      <c r="A6363" s="8" t="s">
        <v>11379</v>
      </c>
      <c r="B6363" s="4" t="s">
        <v>21848</v>
      </c>
      <c r="C6363" s="5" t="s">
        <v>21849</v>
      </c>
      <c r="D6363" s="5" t="s">
        <v>3907</v>
      </c>
      <c r="E6363" s="4" t="s">
        <v>16</v>
      </c>
    </row>
    <row r="6364" spans="1:5" ht="115.2" x14ac:dyDescent="0.3">
      <c r="A6364" s="8" t="s">
        <v>11380</v>
      </c>
      <c r="B6364" s="4" t="s">
        <v>21850</v>
      </c>
      <c r="C6364" s="5" t="s">
        <v>21851</v>
      </c>
      <c r="D6364" s="5" t="s">
        <v>3698</v>
      </c>
      <c r="E6364" s="4" t="s">
        <v>16</v>
      </c>
    </row>
    <row r="6365" spans="1:5" ht="100.8" x14ac:dyDescent="0.3">
      <c r="A6365" s="8" t="s">
        <v>11381</v>
      </c>
      <c r="B6365" s="4" t="s">
        <v>21852</v>
      </c>
      <c r="C6365" s="5" t="s">
        <v>21853</v>
      </c>
      <c r="D6365" s="5" t="s">
        <v>2721</v>
      </c>
      <c r="E6365" s="4" t="s">
        <v>16</v>
      </c>
    </row>
    <row r="6366" spans="1:5" ht="201.6" x14ac:dyDescent="0.3">
      <c r="A6366" s="8" t="s">
        <v>11382</v>
      </c>
      <c r="B6366" s="4" t="s">
        <v>21854</v>
      </c>
      <c r="C6366" s="5" t="s">
        <v>21855</v>
      </c>
      <c r="D6366" s="5" t="s">
        <v>3908</v>
      </c>
      <c r="E6366" s="4" t="s">
        <v>16</v>
      </c>
    </row>
    <row r="6367" spans="1:5" ht="172.8" x14ac:dyDescent="0.3">
      <c r="A6367" s="8" t="s">
        <v>11383</v>
      </c>
      <c r="B6367" s="4" t="s">
        <v>21856</v>
      </c>
      <c r="C6367" s="5" t="s">
        <v>21857</v>
      </c>
      <c r="D6367" s="5" t="s">
        <v>3909</v>
      </c>
      <c r="E6367" s="4" t="s">
        <v>16</v>
      </c>
    </row>
    <row r="6368" spans="1:5" ht="158.4" x14ac:dyDescent="0.3">
      <c r="A6368" s="8" t="s">
        <v>11384</v>
      </c>
      <c r="B6368" s="4" t="s">
        <v>21858</v>
      </c>
      <c r="C6368" s="5" t="s">
        <v>21859</v>
      </c>
      <c r="D6368" s="5" t="s">
        <v>44</v>
      </c>
      <c r="E6368" s="4" t="s">
        <v>16</v>
      </c>
    </row>
    <row r="6369" spans="1:5" ht="158.4" x14ac:dyDescent="0.3">
      <c r="A6369" s="8" t="s">
        <v>11385</v>
      </c>
      <c r="B6369" s="4" t="s">
        <v>21860</v>
      </c>
      <c r="C6369" s="5" t="s">
        <v>21861</v>
      </c>
      <c r="D6369" s="5" t="s">
        <v>3910</v>
      </c>
      <c r="E6369" s="4" t="s">
        <v>16</v>
      </c>
    </row>
    <row r="6370" spans="1:5" ht="144" x14ac:dyDescent="0.3">
      <c r="A6370" s="8" t="s">
        <v>11386</v>
      </c>
      <c r="B6370" s="4" t="s">
        <v>21862</v>
      </c>
      <c r="C6370" s="5" t="s">
        <v>21863</v>
      </c>
      <c r="D6370" s="5" t="s">
        <v>3911</v>
      </c>
      <c r="E6370" s="4" t="s">
        <v>16</v>
      </c>
    </row>
    <row r="6371" spans="1:5" ht="144" x14ac:dyDescent="0.3">
      <c r="A6371" s="8" t="s">
        <v>11387</v>
      </c>
      <c r="B6371" s="4" t="s">
        <v>21864</v>
      </c>
      <c r="C6371" s="5" t="s">
        <v>21865</v>
      </c>
      <c r="D6371" s="5" t="s">
        <v>3912</v>
      </c>
      <c r="E6371" s="4" t="s">
        <v>347</v>
      </c>
    </row>
    <row r="6372" spans="1:5" ht="144" x14ac:dyDescent="0.3">
      <c r="A6372" s="8" t="s">
        <v>11388</v>
      </c>
      <c r="B6372" s="4" t="s">
        <v>21864</v>
      </c>
      <c r="C6372" s="5" t="s">
        <v>21865</v>
      </c>
      <c r="D6372" s="5" t="s">
        <v>44</v>
      </c>
      <c r="E6372" s="4" t="s">
        <v>16</v>
      </c>
    </row>
    <row r="6373" spans="1:5" ht="216" x14ac:dyDescent="0.3">
      <c r="A6373" s="8" t="s">
        <v>11389</v>
      </c>
      <c r="B6373" s="4" t="s">
        <v>21866</v>
      </c>
      <c r="C6373" s="5" t="s">
        <v>21867</v>
      </c>
      <c r="D6373" s="5" t="s">
        <v>3913</v>
      </c>
      <c r="E6373" s="4" t="s">
        <v>16</v>
      </c>
    </row>
    <row r="6374" spans="1:5" ht="216" x14ac:dyDescent="0.3">
      <c r="A6374" s="8" t="s">
        <v>11390</v>
      </c>
      <c r="B6374" s="4" t="s">
        <v>21868</v>
      </c>
      <c r="C6374" s="5" t="s">
        <v>21869</v>
      </c>
      <c r="D6374" s="5" t="s">
        <v>3914</v>
      </c>
      <c r="E6374" s="4" t="s">
        <v>16</v>
      </c>
    </row>
    <row r="6375" spans="1:5" ht="187.2" x14ac:dyDescent="0.3">
      <c r="A6375" s="8" t="s">
        <v>11391</v>
      </c>
      <c r="B6375" s="4" t="s">
        <v>21870</v>
      </c>
      <c r="C6375" s="5" t="s">
        <v>21871</v>
      </c>
      <c r="D6375" s="5" t="s">
        <v>3915</v>
      </c>
      <c r="E6375" s="4" t="s">
        <v>16</v>
      </c>
    </row>
    <row r="6376" spans="1:5" ht="216" x14ac:dyDescent="0.3">
      <c r="A6376" s="8" t="s">
        <v>11392</v>
      </c>
      <c r="B6376" s="4" t="s">
        <v>21872</v>
      </c>
      <c r="C6376" s="5" t="s">
        <v>21873</v>
      </c>
      <c r="D6376" s="5" t="s">
        <v>3916</v>
      </c>
      <c r="E6376" s="4" t="s">
        <v>16</v>
      </c>
    </row>
    <row r="6377" spans="1:5" ht="172.8" x14ac:dyDescent="0.3">
      <c r="A6377" s="8" t="s">
        <v>11393</v>
      </c>
      <c r="B6377" s="4" t="s">
        <v>21874</v>
      </c>
      <c r="C6377" s="5" t="s">
        <v>21875</v>
      </c>
      <c r="D6377" s="5" t="s">
        <v>3917</v>
      </c>
      <c r="E6377" s="4" t="s">
        <v>16</v>
      </c>
    </row>
    <row r="6378" spans="1:5" ht="158.4" x14ac:dyDescent="0.3">
      <c r="A6378" s="8" t="s">
        <v>11394</v>
      </c>
      <c r="B6378" s="4" t="s">
        <v>21876</v>
      </c>
      <c r="C6378" s="5" t="s">
        <v>21877</v>
      </c>
      <c r="D6378" s="5" t="s">
        <v>3918</v>
      </c>
      <c r="E6378" s="4" t="s">
        <v>16</v>
      </c>
    </row>
    <row r="6379" spans="1:5" ht="172.8" x14ac:dyDescent="0.3">
      <c r="A6379" s="8" t="s">
        <v>11395</v>
      </c>
      <c r="B6379" s="4" t="s">
        <v>21878</v>
      </c>
      <c r="C6379" s="5" t="s">
        <v>21879</v>
      </c>
      <c r="D6379" s="5" t="s">
        <v>3919</v>
      </c>
      <c r="E6379" s="4" t="s">
        <v>16</v>
      </c>
    </row>
    <row r="6380" spans="1:5" ht="158.4" x14ac:dyDescent="0.3">
      <c r="A6380" s="8" t="s">
        <v>11396</v>
      </c>
      <c r="B6380" s="4" t="s">
        <v>21880</v>
      </c>
      <c r="C6380" s="5" t="s">
        <v>21881</v>
      </c>
      <c r="D6380" s="5" t="s">
        <v>17</v>
      </c>
      <c r="E6380" s="4" t="s">
        <v>16</v>
      </c>
    </row>
    <row r="6381" spans="1:5" ht="172.8" x14ac:dyDescent="0.3">
      <c r="A6381" s="8" t="s">
        <v>11397</v>
      </c>
      <c r="B6381" s="4" t="s">
        <v>21882</v>
      </c>
      <c r="C6381" s="5" t="s">
        <v>46683</v>
      </c>
      <c r="D6381" s="5" t="s">
        <v>3920</v>
      </c>
      <c r="E6381" s="4" t="s">
        <v>16</v>
      </c>
    </row>
    <row r="6382" spans="1:5" ht="172.8" x14ac:dyDescent="0.3">
      <c r="A6382" s="8" t="s">
        <v>11398</v>
      </c>
      <c r="B6382" s="4" t="s">
        <v>21882</v>
      </c>
      <c r="C6382" s="5" t="s">
        <v>46683</v>
      </c>
      <c r="D6382" s="5" t="s">
        <v>17</v>
      </c>
      <c r="E6382" s="4" t="s">
        <v>24</v>
      </c>
    </row>
    <row r="6383" spans="1:5" ht="216" x14ac:dyDescent="0.3">
      <c r="A6383" s="8" t="s">
        <v>11399</v>
      </c>
      <c r="B6383" s="4" t="s">
        <v>21884</v>
      </c>
      <c r="C6383" s="5" t="s">
        <v>46684</v>
      </c>
      <c r="D6383" s="5" t="s">
        <v>3921</v>
      </c>
      <c r="E6383" s="4" t="s">
        <v>16</v>
      </c>
    </row>
    <row r="6384" spans="1:5" ht="216" x14ac:dyDescent="0.3">
      <c r="A6384" s="8" t="s">
        <v>11400</v>
      </c>
      <c r="B6384" s="4" t="s">
        <v>21884</v>
      </c>
      <c r="C6384" s="5" t="s">
        <v>46684</v>
      </c>
      <c r="D6384" s="5" t="s">
        <v>3922</v>
      </c>
      <c r="E6384" s="4" t="s">
        <v>347</v>
      </c>
    </row>
    <row r="6385" spans="1:5" ht="216" x14ac:dyDescent="0.3">
      <c r="A6385" s="8" t="s">
        <v>11401</v>
      </c>
      <c r="B6385" s="4" t="s">
        <v>21884</v>
      </c>
      <c r="C6385" s="5" t="s">
        <v>46684</v>
      </c>
      <c r="D6385" s="5" t="s">
        <v>44</v>
      </c>
      <c r="E6385" s="4" t="s">
        <v>24</v>
      </c>
    </row>
    <row r="6386" spans="1:5" ht="158.4" x14ac:dyDescent="0.3">
      <c r="A6386" s="8" t="s">
        <v>11402</v>
      </c>
      <c r="B6386" s="4" t="s">
        <v>21885</v>
      </c>
      <c r="C6386" s="5" t="s">
        <v>21883</v>
      </c>
      <c r="D6386" s="5" t="s">
        <v>3923</v>
      </c>
      <c r="E6386" s="4" t="s">
        <v>16</v>
      </c>
    </row>
    <row r="6387" spans="1:5" ht="158.4" x14ac:dyDescent="0.3">
      <c r="A6387" s="8" t="s">
        <v>11403</v>
      </c>
      <c r="B6387" s="4" t="s">
        <v>21885</v>
      </c>
      <c r="C6387" s="5" t="s">
        <v>21883</v>
      </c>
      <c r="D6387" s="5" t="s">
        <v>3924</v>
      </c>
      <c r="E6387" s="4" t="s">
        <v>16</v>
      </c>
    </row>
    <row r="6388" spans="1:5" ht="158.4" x14ac:dyDescent="0.3">
      <c r="A6388" s="8" t="s">
        <v>11404</v>
      </c>
      <c r="B6388" s="4" t="s">
        <v>21885</v>
      </c>
      <c r="C6388" s="5" t="s">
        <v>21883</v>
      </c>
      <c r="D6388" s="5" t="s">
        <v>3925</v>
      </c>
      <c r="E6388" s="4" t="s">
        <v>16</v>
      </c>
    </row>
    <row r="6389" spans="1:5" ht="158.4" x14ac:dyDescent="0.3">
      <c r="A6389" s="8" t="s">
        <v>11405</v>
      </c>
      <c r="B6389" s="4" t="s">
        <v>21885</v>
      </c>
      <c r="C6389" s="5" t="s">
        <v>21883</v>
      </c>
      <c r="D6389" s="5" t="s">
        <v>3926</v>
      </c>
      <c r="E6389" s="4" t="s">
        <v>16</v>
      </c>
    </row>
    <row r="6390" spans="1:5" ht="158.4" x14ac:dyDescent="0.3">
      <c r="A6390" s="8" t="s">
        <v>11406</v>
      </c>
      <c r="B6390" s="4" t="s">
        <v>21885</v>
      </c>
      <c r="C6390" s="5" t="s">
        <v>21883</v>
      </c>
      <c r="D6390" s="5" t="s">
        <v>3927</v>
      </c>
      <c r="E6390" s="4" t="s">
        <v>16</v>
      </c>
    </row>
    <row r="6391" spans="1:5" ht="158.4" x14ac:dyDescent="0.3">
      <c r="A6391" s="8" t="s">
        <v>11407</v>
      </c>
      <c r="B6391" s="4" t="s">
        <v>21885</v>
      </c>
      <c r="C6391" s="5" t="s">
        <v>21883</v>
      </c>
      <c r="D6391" s="5" t="s">
        <v>3928</v>
      </c>
      <c r="E6391" s="4" t="s">
        <v>16</v>
      </c>
    </row>
    <row r="6392" spans="1:5" ht="158.4" x14ac:dyDescent="0.3">
      <c r="A6392" s="8" t="s">
        <v>11408</v>
      </c>
      <c r="B6392" s="4" t="s">
        <v>21885</v>
      </c>
      <c r="C6392" s="5" t="s">
        <v>21883</v>
      </c>
      <c r="D6392" s="5" t="s">
        <v>44</v>
      </c>
      <c r="E6392" s="4" t="s">
        <v>24</v>
      </c>
    </row>
    <row r="6393" spans="1:5" ht="158.4" x14ac:dyDescent="0.3">
      <c r="A6393" s="8" t="s">
        <v>11409</v>
      </c>
      <c r="B6393" s="4" t="s">
        <v>21886</v>
      </c>
      <c r="C6393" s="5" t="s">
        <v>21887</v>
      </c>
      <c r="D6393" s="5" t="s">
        <v>3929</v>
      </c>
      <c r="E6393" s="4" t="s">
        <v>16</v>
      </c>
    </row>
    <row r="6394" spans="1:5" ht="144" x14ac:dyDescent="0.3">
      <c r="A6394" s="8" t="s">
        <v>11410</v>
      </c>
      <c r="B6394" s="4" t="s">
        <v>21888</v>
      </c>
      <c r="C6394" s="5" t="s">
        <v>21889</v>
      </c>
      <c r="D6394" s="5" t="s">
        <v>17</v>
      </c>
      <c r="E6394" s="4" t="s">
        <v>16</v>
      </c>
    </row>
    <row r="6395" spans="1:5" ht="129.6" x14ac:dyDescent="0.3">
      <c r="A6395" s="8" t="s">
        <v>11411</v>
      </c>
      <c r="B6395" s="4" t="s">
        <v>21890</v>
      </c>
      <c r="C6395" s="5" t="s">
        <v>21891</v>
      </c>
      <c r="D6395" s="5" t="s">
        <v>3930</v>
      </c>
      <c r="E6395" s="4" t="s">
        <v>16</v>
      </c>
    </row>
    <row r="6396" spans="1:5" ht="129.6" x14ac:dyDescent="0.3">
      <c r="A6396" s="8" t="s">
        <v>11412</v>
      </c>
      <c r="B6396" s="4" t="s">
        <v>21892</v>
      </c>
      <c r="C6396" s="5" t="s">
        <v>21893</v>
      </c>
      <c r="D6396" s="5" t="s">
        <v>3931</v>
      </c>
      <c r="E6396" s="4" t="s">
        <v>16</v>
      </c>
    </row>
    <row r="6397" spans="1:5" ht="158.4" x14ac:dyDescent="0.3">
      <c r="A6397" s="8" t="s">
        <v>11413</v>
      </c>
      <c r="B6397" s="4" t="s">
        <v>21894</v>
      </c>
      <c r="C6397" s="5" t="s">
        <v>21895</v>
      </c>
      <c r="D6397" s="5" t="s">
        <v>3932</v>
      </c>
      <c r="E6397" s="4" t="s">
        <v>16</v>
      </c>
    </row>
    <row r="6398" spans="1:5" ht="201.6" x14ac:dyDescent="0.3">
      <c r="A6398" s="8" t="s">
        <v>11414</v>
      </c>
      <c r="B6398" s="4" t="s">
        <v>21896</v>
      </c>
      <c r="C6398" s="5" t="s">
        <v>46685</v>
      </c>
      <c r="D6398" s="5" t="s">
        <v>3933</v>
      </c>
      <c r="E6398" s="4" t="s">
        <v>24</v>
      </c>
    </row>
    <row r="6399" spans="1:5" ht="201.6" x14ac:dyDescent="0.3">
      <c r="A6399" s="8" t="s">
        <v>11415</v>
      </c>
      <c r="B6399" s="4" t="s">
        <v>21896</v>
      </c>
      <c r="C6399" s="5" t="s">
        <v>46685</v>
      </c>
      <c r="D6399" s="5" t="s">
        <v>17</v>
      </c>
      <c r="E6399" s="4" t="s">
        <v>16</v>
      </c>
    </row>
    <row r="6400" spans="1:5" ht="201.6" x14ac:dyDescent="0.3">
      <c r="A6400" s="8" t="s">
        <v>11416</v>
      </c>
      <c r="B6400" s="4" t="s">
        <v>21897</v>
      </c>
      <c r="C6400" s="5" t="s">
        <v>46686</v>
      </c>
      <c r="D6400" s="5" t="s">
        <v>3934</v>
      </c>
      <c r="E6400" s="4" t="s">
        <v>16</v>
      </c>
    </row>
    <row r="6401" spans="1:5" ht="201.6" x14ac:dyDescent="0.3">
      <c r="A6401" s="8" t="s">
        <v>11417</v>
      </c>
      <c r="B6401" s="4" t="s">
        <v>21897</v>
      </c>
      <c r="C6401" s="5" t="s">
        <v>46686</v>
      </c>
      <c r="D6401" s="5" t="s">
        <v>3935</v>
      </c>
      <c r="E6401" s="4" t="s">
        <v>16</v>
      </c>
    </row>
    <row r="6402" spans="1:5" ht="201.6" x14ac:dyDescent="0.3">
      <c r="A6402" s="8" t="s">
        <v>11418</v>
      </c>
      <c r="B6402" s="4" t="s">
        <v>21897</v>
      </c>
      <c r="C6402" s="5" t="s">
        <v>46686</v>
      </c>
      <c r="D6402" s="5" t="s">
        <v>3936</v>
      </c>
      <c r="E6402" s="4" t="s">
        <v>16</v>
      </c>
    </row>
    <row r="6403" spans="1:5" ht="201.6" x14ac:dyDescent="0.3">
      <c r="A6403" s="8" t="s">
        <v>11419</v>
      </c>
      <c r="B6403" s="4" t="s">
        <v>21897</v>
      </c>
      <c r="C6403" s="5" t="s">
        <v>46686</v>
      </c>
      <c r="D6403" s="5" t="s">
        <v>17</v>
      </c>
      <c r="E6403" s="4" t="s">
        <v>347</v>
      </c>
    </row>
    <row r="6404" spans="1:5" ht="216" x14ac:dyDescent="0.3">
      <c r="A6404" s="8" t="s">
        <v>11420</v>
      </c>
      <c r="B6404" s="4" t="s">
        <v>21898</v>
      </c>
      <c r="C6404" s="5" t="s">
        <v>21899</v>
      </c>
      <c r="D6404" s="5" t="s">
        <v>3937</v>
      </c>
      <c r="E6404" s="4" t="s">
        <v>24</v>
      </c>
    </row>
    <row r="6405" spans="1:5" ht="216" x14ac:dyDescent="0.3">
      <c r="A6405" s="8" t="s">
        <v>11421</v>
      </c>
      <c r="B6405" s="4" t="s">
        <v>21900</v>
      </c>
      <c r="C6405" s="5" t="s">
        <v>21901</v>
      </c>
      <c r="D6405" s="5" t="s">
        <v>3938</v>
      </c>
      <c r="E6405" s="4" t="s">
        <v>16</v>
      </c>
    </row>
    <row r="6406" spans="1:5" ht="201.6" x14ac:dyDescent="0.3">
      <c r="A6406" s="8" t="s">
        <v>11422</v>
      </c>
      <c r="B6406" s="4" t="s">
        <v>21902</v>
      </c>
      <c r="C6406" s="5" t="s">
        <v>21903</v>
      </c>
      <c r="D6406" s="5" t="s">
        <v>17</v>
      </c>
      <c r="E6406" s="4" t="s">
        <v>16</v>
      </c>
    </row>
    <row r="6407" spans="1:5" ht="187.2" x14ac:dyDescent="0.3">
      <c r="A6407" s="8" t="s">
        <v>11423</v>
      </c>
      <c r="B6407" s="4" t="s">
        <v>21904</v>
      </c>
      <c r="C6407" s="5" t="s">
        <v>46687</v>
      </c>
      <c r="D6407" s="5" t="s">
        <v>3939</v>
      </c>
      <c r="E6407" s="4" t="s">
        <v>24</v>
      </c>
    </row>
    <row r="6408" spans="1:5" ht="187.2" x14ac:dyDescent="0.3">
      <c r="A6408" s="8" t="s">
        <v>11424</v>
      </c>
      <c r="B6408" s="4" t="s">
        <v>21904</v>
      </c>
      <c r="C6408" s="5" t="s">
        <v>46687</v>
      </c>
      <c r="D6408" s="5" t="s">
        <v>3940</v>
      </c>
      <c r="E6408" s="4" t="s">
        <v>24</v>
      </c>
    </row>
    <row r="6409" spans="1:5" ht="187.2" x14ac:dyDescent="0.3">
      <c r="A6409" s="8" t="s">
        <v>11425</v>
      </c>
      <c r="B6409" s="4" t="s">
        <v>21904</v>
      </c>
      <c r="C6409" s="5" t="s">
        <v>46687</v>
      </c>
      <c r="D6409" s="5" t="s">
        <v>17</v>
      </c>
      <c r="E6409" s="4" t="s">
        <v>16</v>
      </c>
    </row>
    <row r="6410" spans="1:5" ht="216" x14ac:dyDescent="0.3">
      <c r="A6410" s="8" t="s">
        <v>11426</v>
      </c>
      <c r="B6410" s="4" t="s">
        <v>21905</v>
      </c>
      <c r="C6410" s="5" t="s">
        <v>21906</v>
      </c>
      <c r="D6410" s="5" t="s">
        <v>2721</v>
      </c>
      <c r="E6410" s="4" t="s">
        <v>16</v>
      </c>
    </row>
    <row r="6411" spans="1:5" ht="172.8" x14ac:dyDescent="0.3">
      <c r="A6411" s="8" t="s">
        <v>11427</v>
      </c>
      <c r="B6411" s="4" t="s">
        <v>21907</v>
      </c>
      <c r="C6411" s="5" t="s">
        <v>21908</v>
      </c>
      <c r="D6411" s="5" t="s">
        <v>3941</v>
      </c>
      <c r="E6411" s="4" t="s">
        <v>16</v>
      </c>
    </row>
    <row r="6412" spans="1:5" ht="172.8" x14ac:dyDescent="0.3">
      <c r="A6412" s="8" t="s">
        <v>11428</v>
      </c>
      <c r="B6412" s="4" t="s">
        <v>21909</v>
      </c>
      <c r="C6412" s="5" t="s">
        <v>21910</v>
      </c>
      <c r="D6412" s="5" t="s">
        <v>3942</v>
      </c>
      <c r="E6412" s="4" t="s">
        <v>16</v>
      </c>
    </row>
    <row r="6413" spans="1:5" ht="158.4" x14ac:dyDescent="0.3">
      <c r="A6413" s="8" t="s">
        <v>11429</v>
      </c>
      <c r="B6413" s="4" t="s">
        <v>21911</v>
      </c>
      <c r="C6413" s="5" t="s">
        <v>46688</v>
      </c>
      <c r="D6413" s="5" t="s">
        <v>3943</v>
      </c>
      <c r="E6413" s="4" t="s">
        <v>24</v>
      </c>
    </row>
    <row r="6414" spans="1:5" ht="158.4" x14ac:dyDescent="0.3">
      <c r="A6414" s="8" t="s">
        <v>11430</v>
      </c>
      <c r="B6414" s="4" t="s">
        <v>21911</v>
      </c>
      <c r="C6414" s="5" t="s">
        <v>46688</v>
      </c>
      <c r="D6414" s="5" t="s">
        <v>17</v>
      </c>
      <c r="E6414" s="4" t="s">
        <v>16</v>
      </c>
    </row>
    <row r="6415" spans="1:5" ht="129.6" x14ac:dyDescent="0.3">
      <c r="A6415" s="8" t="s">
        <v>11431</v>
      </c>
      <c r="B6415" s="4" t="s">
        <v>21912</v>
      </c>
      <c r="C6415" s="5" t="s">
        <v>21913</v>
      </c>
      <c r="D6415" s="5" t="s">
        <v>2721</v>
      </c>
      <c r="E6415" s="4" t="s">
        <v>16</v>
      </c>
    </row>
    <row r="6416" spans="1:5" ht="144" x14ac:dyDescent="0.3">
      <c r="A6416" s="8" t="s">
        <v>11432</v>
      </c>
      <c r="B6416" s="4" t="s">
        <v>21914</v>
      </c>
      <c r="C6416" s="5" t="s">
        <v>21915</v>
      </c>
      <c r="D6416" s="5" t="s">
        <v>3944</v>
      </c>
      <c r="E6416" s="4" t="s">
        <v>24</v>
      </c>
    </row>
    <row r="6417" spans="1:5" ht="129.6" x14ac:dyDescent="0.3">
      <c r="A6417" s="8" t="s">
        <v>11433</v>
      </c>
      <c r="B6417" s="4" t="s">
        <v>21916</v>
      </c>
      <c r="C6417" s="5" t="s">
        <v>21917</v>
      </c>
      <c r="D6417" s="5" t="s">
        <v>44</v>
      </c>
      <c r="E6417" s="4" t="s">
        <v>24</v>
      </c>
    </row>
    <row r="6418" spans="1:5" ht="129.6" x14ac:dyDescent="0.3">
      <c r="A6418" s="8" t="s">
        <v>11434</v>
      </c>
      <c r="B6418" s="4" t="s">
        <v>21918</v>
      </c>
      <c r="C6418" s="5" t="s">
        <v>21919</v>
      </c>
      <c r="D6418" s="5" t="s">
        <v>3944</v>
      </c>
      <c r="E6418" s="4" t="s">
        <v>24</v>
      </c>
    </row>
    <row r="6419" spans="1:5" ht="115.2" x14ac:dyDescent="0.3">
      <c r="A6419" s="8" t="s">
        <v>11435</v>
      </c>
      <c r="B6419" s="4" t="s">
        <v>21920</v>
      </c>
      <c r="C6419" s="5" t="s">
        <v>21921</v>
      </c>
      <c r="D6419" s="5" t="s">
        <v>44</v>
      </c>
      <c r="E6419" s="4" t="s">
        <v>24</v>
      </c>
    </row>
    <row r="6420" spans="1:5" ht="115.2" x14ac:dyDescent="0.3">
      <c r="A6420" s="8" t="s">
        <v>11436</v>
      </c>
      <c r="B6420" s="4" t="s">
        <v>21922</v>
      </c>
      <c r="C6420" s="5" t="s">
        <v>21923</v>
      </c>
      <c r="D6420" s="5" t="s">
        <v>2721</v>
      </c>
      <c r="E6420" s="4" t="s">
        <v>24</v>
      </c>
    </row>
    <row r="6421" spans="1:5" ht="129.6" x14ac:dyDescent="0.3">
      <c r="A6421" s="8" t="s">
        <v>11437</v>
      </c>
      <c r="B6421" s="4" t="s">
        <v>21924</v>
      </c>
      <c r="C6421" s="5" t="s">
        <v>46689</v>
      </c>
      <c r="D6421" s="5" t="s">
        <v>3945</v>
      </c>
      <c r="E6421" s="4" t="s">
        <v>16</v>
      </c>
    </row>
    <row r="6422" spans="1:5" ht="129.6" x14ac:dyDescent="0.3">
      <c r="A6422" s="8" t="s">
        <v>11438</v>
      </c>
      <c r="B6422" s="4" t="s">
        <v>21924</v>
      </c>
      <c r="C6422" s="5" t="s">
        <v>46689</v>
      </c>
      <c r="D6422" s="5" t="s">
        <v>17</v>
      </c>
      <c r="E6422" s="4" t="s">
        <v>16</v>
      </c>
    </row>
    <row r="6423" spans="1:5" ht="115.2" x14ac:dyDescent="0.3">
      <c r="A6423" s="8" t="s">
        <v>11439</v>
      </c>
      <c r="B6423" s="4" t="s">
        <v>21925</v>
      </c>
      <c r="C6423" s="5" t="s">
        <v>46690</v>
      </c>
      <c r="D6423" s="5" t="s">
        <v>3946</v>
      </c>
      <c r="E6423" s="4" t="s">
        <v>24</v>
      </c>
    </row>
    <row r="6424" spans="1:5" ht="115.2" x14ac:dyDescent="0.3">
      <c r="A6424" s="8" t="s">
        <v>11440</v>
      </c>
      <c r="B6424" s="4" t="s">
        <v>21925</v>
      </c>
      <c r="C6424" s="5" t="s">
        <v>46690</v>
      </c>
      <c r="D6424" s="5" t="s">
        <v>17</v>
      </c>
      <c r="E6424" s="4" t="s">
        <v>16</v>
      </c>
    </row>
    <row r="6425" spans="1:5" ht="115.2" x14ac:dyDescent="0.3">
      <c r="A6425" s="8" t="s">
        <v>11441</v>
      </c>
      <c r="B6425" s="4" t="s">
        <v>21926</v>
      </c>
      <c r="C6425" s="5" t="s">
        <v>21927</v>
      </c>
      <c r="D6425" s="5" t="s">
        <v>3947</v>
      </c>
      <c r="E6425" s="4" t="s">
        <v>16</v>
      </c>
    </row>
    <row r="6426" spans="1:5" ht="129.6" x14ac:dyDescent="0.3">
      <c r="A6426" s="8" t="s">
        <v>11442</v>
      </c>
      <c r="B6426" s="4" t="s">
        <v>21928</v>
      </c>
      <c r="C6426" s="5" t="s">
        <v>21929</v>
      </c>
      <c r="D6426" s="5" t="s">
        <v>3948</v>
      </c>
      <c r="E6426" s="4" t="s">
        <v>16</v>
      </c>
    </row>
    <row r="6427" spans="1:5" ht="158.4" x14ac:dyDescent="0.3">
      <c r="A6427" s="8" t="s">
        <v>11443</v>
      </c>
      <c r="B6427" s="4" t="s">
        <v>21930</v>
      </c>
      <c r="C6427" s="5" t="s">
        <v>21931</v>
      </c>
      <c r="D6427" s="5" t="s">
        <v>3949</v>
      </c>
      <c r="E6427" s="4" t="s">
        <v>16</v>
      </c>
    </row>
    <row r="6428" spans="1:5" ht="129.6" x14ac:dyDescent="0.3">
      <c r="A6428" s="8" t="s">
        <v>11444</v>
      </c>
      <c r="B6428" s="4" t="s">
        <v>21932</v>
      </c>
      <c r="C6428" s="5" t="s">
        <v>21933</v>
      </c>
      <c r="D6428" s="5" t="s">
        <v>17</v>
      </c>
      <c r="E6428" s="4" t="s">
        <v>16</v>
      </c>
    </row>
    <row r="6429" spans="1:5" ht="115.2" x14ac:dyDescent="0.3">
      <c r="A6429" s="8" t="s">
        <v>11445</v>
      </c>
      <c r="B6429" s="4" t="s">
        <v>21934</v>
      </c>
      <c r="C6429" s="5" t="s">
        <v>46691</v>
      </c>
      <c r="D6429" s="5" t="s">
        <v>3950</v>
      </c>
      <c r="E6429" s="4" t="s">
        <v>16</v>
      </c>
    </row>
    <row r="6430" spans="1:5" ht="115.2" x14ac:dyDescent="0.3">
      <c r="A6430" s="8" t="s">
        <v>11446</v>
      </c>
      <c r="B6430" s="4" t="s">
        <v>21934</v>
      </c>
      <c r="C6430" s="5" t="s">
        <v>46691</v>
      </c>
      <c r="D6430" s="5" t="s">
        <v>17</v>
      </c>
      <c r="E6430" s="4" t="s">
        <v>16</v>
      </c>
    </row>
    <row r="6431" spans="1:5" ht="115.2" x14ac:dyDescent="0.3">
      <c r="A6431" s="8" t="s">
        <v>11447</v>
      </c>
      <c r="B6431" s="4" t="s">
        <v>21935</v>
      </c>
      <c r="C6431" s="5" t="s">
        <v>21936</v>
      </c>
      <c r="D6431" s="5" t="s">
        <v>2721</v>
      </c>
      <c r="E6431" s="4" t="s">
        <v>16</v>
      </c>
    </row>
    <row r="6432" spans="1:5" ht="100.8" x14ac:dyDescent="0.3">
      <c r="A6432" s="8" t="s">
        <v>11448</v>
      </c>
      <c r="B6432" s="4" t="s">
        <v>21937</v>
      </c>
      <c r="C6432" s="5" t="s">
        <v>46692</v>
      </c>
      <c r="D6432" s="5" t="s">
        <v>3951</v>
      </c>
      <c r="E6432" s="4" t="s">
        <v>347</v>
      </c>
    </row>
    <row r="6433" spans="1:5" ht="100.8" x14ac:dyDescent="0.3">
      <c r="A6433" s="8" t="s">
        <v>11449</v>
      </c>
      <c r="B6433" s="4" t="s">
        <v>21937</v>
      </c>
      <c r="C6433" s="5" t="s">
        <v>46692</v>
      </c>
      <c r="D6433" s="5" t="s">
        <v>3952</v>
      </c>
      <c r="E6433" s="4" t="s">
        <v>347</v>
      </c>
    </row>
    <row r="6434" spans="1:5" ht="100.8" x14ac:dyDescent="0.3">
      <c r="A6434" s="8" t="s">
        <v>11450</v>
      </c>
      <c r="B6434" s="4" t="s">
        <v>21937</v>
      </c>
      <c r="C6434" s="5" t="s">
        <v>46692</v>
      </c>
      <c r="D6434" s="5" t="s">
        <v>3953</v>
      </c>
      <c r="E6434" s="4" t="s">
        <v>347</v>
      </c>
    </row>
    <row r="6435" spans="1:5" ht="100.8" x14ac:dyDescent="0.3">
      <c r="A6435" s="8" t="s">
        <v>11451</v>
      </c>
      <c r="B6435" s="4" t="s">
        <v>21937</v>
      </c>
      <c r="C6435" s="5" t="s">
        <v>46692</v>
      </c>
      <c r="D6435" s="5" t="s">
        <v>3954</v>
      </c>
      <c r="E6435" s="4" t="s">
        <v>347</v>
      </c>
    </row>
    <row r="6436" spans="1:5" ht="100.8" x14ac:dyDescent="0.3">
      <c r="A6436" s="8" t="s">
        <v>11452</v>
      </c>
      <c r="B6436" s="4" t="s">
        <v>21937</v>
      </c>
      <c r="C6436" s="5" t="s">
        <v>46692</v>
      </c>
      <c r="D6436" s="5" t="s">
        <v>17</v>
      </c>
      <c r="E6436" s="4" t="s">
        <v>16</v>
      </c>
    </row>
    <row r="6437" spans="1:5" ht="100.8" x14ac:dyDescent="0.3">
      <c r="A6437" s="8" t="s">
        <v>11453</v>
      </c>
      <c r="B6437" s="4" t="s">
        <v>21938</v>
      </c>
      <c r="C6437" s="5" t="s">
        <v>21939</v>
      </c>
      <c r="D6437" s="5" t="s">
        <v>2721</v>
      </c>
      <c r="E6437" s="4" t="s">
        <v>16</v>
      </c>
    </row>
    <row r="6438" spans="1:5" ht="115.2" x14ac:dyDescent="0.3">
      <c r="A6438" s="8" t="s">
        <v>11454</v>
      </c>
      <c r="B6438" s="4" t="s">
        <v>21940</v>
      </c>
      <c r="C6438" s="5" t="s">
        <v>46693</v>
      </c>
      <c r="D6438" s="5" t="s">
        <v>3955</v>
      </c>
      <c r="E6438" s="4" t="s">
        <v>24</v>
      </c>
    </row>
    <row r="6439" spans="1:5" ht="115.2" x14ac:dyDescent="0.3">
      <c r="A6439" s="8" t="s">
        <v>11455</v>
      </c>
      <c r="B6439" s="4" t="s">
        <v>21940</v>
      </c>
      <c r="C6439" s="5" t="s">
        <v>46693</v>
      </c>
      <c r="D6439" s="5" t="s">
        <v>3956</v>
      </c>
      <c r="E6439" s="4" t="s">
        <v>24</v>
      </c>
    </row>
    <row r="6440" spans="1:5" ht="115.2" x14ac:dyDescent="0.3">
      <c r="A6440" s="8" t="s">
        <v>11456</v>
      </c>
      <c r="B6440" s="4" t="s">
        <v>21940</v>
      </c>
      <c r="C6440" s="5" t="s">
        <v>46693</v>
      </c>
      <c r="D6440" s="5" t="s">
        <v>3957</v>
      </c>
      <c r="E6440" s="4" t="s">
        <v>347</v>
      </c>
    </row>
    <row r="6441" spans="1:5" ht="115.2" x14ac:dyDescent="0.3">
      <c r="A6441" s="8" t="s">
        <v>11457</v>
      </c>
      <c r="B6441" s="4" t="s">
        <v>21940</v>
      </c>
      <c r="C6441" s="5" t="s">
        <v>46693</v>
      </c>
      <c r="D6441" s="5" t="s">
        <v>3958</v>
      </c>
      <c r="E6441" s="4" t="s">
        <v>347</v>
      </c>
    </row>
    <row r="6442" spans="1:5" ht="115.2" x14ac:dyDescent="0.3">
      <c r="A6442" s="8" t="s">
        <v>11458</v>
      </c>
      <c r="B6442" s="4" t="s">
        <v>21940</v>
      </c>
      <c r="C6442" s="5" t="s">
        <v>46693</v>
      </c>
      <c r="D6442" s="5" t="s">
        <v>17</v>
      </c>
      <c r="E6442" s="4" t="s">
        <v>16</v>
      </c>
    </row>
    <row r="6443" spans="1:5" ht="144" x14ac:dyDescent="0.3">
      <c r="A6443" s="8" t="s">
        <v>11459</v>
      </c>
      <c r="B6443" s="4" t="s">
        <v>21941</v>
      </c>
      <c r="C6443" s="5" t="s">
        <v>21942</v>
      </c>
      <c r="D6443" s="5" t="s">
        <v>3959</v>
      </c>
      <c r="E6443" s="4" t="s">
        <v>16</v>
      </c>
    </row>
    <row r="6444" spans="1:5" ht="144" x14ac:dyDescent="0.3">
      <c r="A6444" s="8" t="s">
        <v>11460</v>
      </c>
      <c r="B6444" s="4" t="s">
        <v>21943</v>
      </c>
      <c r="C6444" s="5" t="s">
        <v>46694</v>
      </c>
      <c r="D6444" s="5" t="s">
        <v>3960</v>
      </c>
      <c r="E6444" s="4" t="s">
        <v>24</v>
      </c>
    </row>
    <row r="6445" spans="1:5" ht="144" x14ac:dyDescent="0.3">
      <c r="A6445" s="8" t="s">
        <v>11461</v>
      </c>
      <c r="B6445" s="4" t="s">
        <v>21943</v>
      </c>
      <c r="C6445" s="5" t="s">
        <v>46694</v>
      </c>
      <c r="D6445" s="5" t="s">
        <v>3961</v>
      </c>
      <c r="E6445" s="4" t="s">
        <v>24</v>
      </c>
    </row>
    <row r="6446" spans="1:5" ht="144" x14ac:dyDescent="0.3">
      <c r="A6446" s="8" t="s">
        <v>11462</v>
      </c>
      <c r="B6446" s="4" t="s">
        <v>21943</v>
      </c>
      <c r="C6446" s="5" t="s">
        <v>46694</v>
      </c>
      <c r="D6446" s="5" t="s">
        <v>17</v>
      </c>
      <c r="E6446" s="4" t="s">
        <v>16</v>
      </c>
    </row>
    <row r="6447" spans="1:5" ht="100.8" x14ac:dyDescent="0.3">
      <c r="A6447" s="8" t="s">
        <v>11463</v>
      </c>
      <c r="B6447" s="4" t="s">
        <v>21944</v>
      </c>
      <c r="C6447" s="5" t="s">
        <v>21945</v>
      </c>
      <c r="D6447" s="5" t="s">
        <v>3962</v>
      </c>
      <c r="E6447" s="4" t="s">
        <v>16</v>
      </c>
    </row>
    <row r="6448" spans="1:5" ht="115.2" x14ac:dyDescent="0.3">
      <c r="A6448" s="8" t="s">
        <v>11464</v>
      </c>
      <c r="B6448" s="4" t="s">
        <v>21946</v>
      </c>
      <c r="C6448" s="5" t="s">
        <v>21947</v>
      </c>
      <c r="D6448" s="5" t="s">
        <v>3963</v>
      </c>
      <c r="E6448" s="4" t="s">
        <v>16</v>
      </c>
    </row>
    <row r="6449" spans="1:5" ht="115.2" x14ac:dyDescent="0.3">
      <c r="A6449" s="8" t="s">
        <v>11465</v>
      </c>
      <c r="B6449" s="4" t="s">
        <v>21948</v>
      </c>
      <c r="C6449" s="5" t="s">
        <v>21949</v>
      </c>
      <c r="D6449" s="5" t="s">
        <v>3964</v>
      </c>
      <c r="E6449" s="4" t="s">
        <v>16</v>
      </c>
    </row>
    <row r="6450" spans="1:5" ht="115.2" x14ac:dyDescent="0.3">
      <c r="A6450" s="8" t="s">
        <v>11466</v>
      </c>
      <c r="B6450" s="4" t="s">
        <v>21950</v>
      </c>
      <c r="C6450" s="5" t="s">
        <v>21951</v>
      </c>
      <c r="D6450" s="5" t="s">
        <v>3965</v>
      </c>
      <c r="E6450" s="4" t="s">
        <v>16</v>
      </c>
    </row>
    <row r="6451" spans="1:5" ht="115.2" x14ac:dyDescent="0.3">
      <c r="A6451" s="8" t="s">
        <v>11467</v>
      </c>
      <c r="B6451" s="4" t="s">
        <v>21952</v>
      </c>
      <c r="C6451" s="5" t="s">
        <v>21953</v>
      </c>
      <c r="D6451" s="5" t="s">
        <v>44</v>
      </c>
      <c r="E6451" s="4" t="s">
        <v>16</v>
      </c>
    </row>
    <row r="6452" spans="1:5" ht="129.6" x14ac:dyDescent="0.3">
      <c r="A6452" s="8" t="s">
        <v>11468</v>
      </c>
      <c r="B6452" s="4" t="s">
        <v>21954</v>
      </c>
      <c r="C6452" s="5" t="s">
        <v>46695</v>
      </c>
      <c r="D6452" s="5" t="s">
        <v>3966</v>
      </c>
      <c r="E6452" s="4" t="s">
        <v>24</v>
      </c>
    </row>
    <row r="6453" spans="1:5" ht="129.6" x14ac:dyDescent="0.3">
      <c r="A6453" s="8" t="s">
        <v>11469</v>
      </c>
      <c r="B6453" s="4" t="s">
        <v>21954</v>
      </c>
      <c r="C6453" s="5" t="s">
        <v>46695</v>
      </c>
      <c r="D6453" s="5" t="s">
        <v>3967</v>
      </c>
      <c r="E6453" s="4" t="s">
        <v>16</v>
      </c>
    </row>
    <row r="6454" spans="1:5" ht="129.6" x14ac:dyDescent="0.3">
      <c r="A6454" s="8" t="s">
        <v>11470</v>
      </c>
      <c r="B6454" s="4" t="s">
        <v>21954</v>
      </c>
      <c r="C6454" s="5" t="s">
        <v>46695</v>
      </c>
      <c r="D6454" s="5" t="s">
        <v>3968</v>
      </c>
      <c r="E6454" s="4" t="s">
        <v>24</v>
      </c>
    </row>
    <row r="6455" spans="1:5" ht="129.6" x14ac:dyDescent="0.3">
      <c r="A6455" s="8" t="s">
        <v>11471</v>
      </c>
      <c r="B6455" s="4" t="s">
        <v>21954</v>
      </c>
      <c r="C6455" s="5" t="s">
        <v>46695</v>
      </c>
      <c r="D6455" s="5" t="s">
        <v>3969</v>
      </c>
      <c r="E6455" s="4" t="s">
        <v>24</v>
      </c>
    </row>
    <row r="6456" spans="1:5" ht="129.6" x14ac:dyDescent="0.3">
      <c r="A6456" s="8" t="s">
        <v>11472</v>
      </c>
      <c r="B6456" s="4" t="s">
        <v>21954</v>
      </c>
      <c r="C6456" s="5" t="s">
        <v>46695</v>
      </c>
      <c r="D6456" s="5" t="s">
        <v>17</v>
      </c>
      <c r="E6456" s="4" t="s">
        <v>16</v>
      </c>
    </row>
    <row r="6457" spans="1:5" ht="144" x14ac:dyDescent="0.3">
      <c r="A6457" s="8" t="s">
        <v>11473</v>
      </c>
      <c r="B6457" s="4" t="s">
        <v>21956</v>
      </c>
      <c r="C6457" s="5" t="s">
        <v>46696</v>
      </c>
      <c r="D6457" s="5" t="s">
        <v>3970</v>
      </c>
      <c r="E6457" s="4" t="s">
        <v>16</v>
      </c>
    </row>
    <row r="6458" spans="1:5" ht="144" x14ac:dyDescent="0.3">
      <c r="A6458" s="8" t="s">
        <v>11474</v>
      </c>
      <c r="B6458" s="4" t="s">
        <v>21956</v>
      </c>
      <c r="C6458" s="5" t="s">
        <v>46696</v>
      </c>
      <c r="D6458" s="5" t="s">
        <v>3971</v>
      </c>
      <c r="E6458" s="4" t="s">
        <v>24</v>
      </c>
    </row>
    <row r="6459" spans="1:5" ht="144" x14ac:dyDescent="0.3">
      <c r="A6459" s="8" t="s">
        <v>11475</v>
      </c>
      <c r="B6459" s="4" t="s">
        <v>21956</v>
      </c>
      <c r="C6459" s="5" t="s">
        <v>46696</v>
      </c>
      <c r="D6459" s="5" t="s">
        <v>3972</v>
      </c>
      <c r="E6459" s="4" t="s">
        <v>24</v>
      </c>
    </row>
    <row r="6460" spans="1:5" ht="144" x14ac:dyDescent="0.3">
      <c r="A6460" s="8" t="s">
        <v>11476</v>
      </c>
      <c r="B6460" s="4" t="s">
        <v>21956</v>
      </c>
      <c r="C6460" s="5" t="s">
        <v>46696</v>
      </c>
      <c r="D6460" s="5" t="s">
        <v>3973</v>
      </c>
      <c r="E6460" s="4" t="s">
        <v>347</v>
      </c>
    </row>
    <row r="6461" spans="1:5" ht="144" x14ac:dyDescent="0.3">
      <c r="A6461" s="8" t="s">
        <v>11477</v>
      </c>
      <c r="B6461" s="4" t="s">
        <v>21956</v>
      </c>
      <c r="C6461" s="5" t="s">
        <v>46696</v>
      </c>
      <c r="D6461" s="5" t="s">
        <v>17</v>
      </c>
      <c r="E6461" s="4" t="s">
        <v>16</v>
      </c>
    </row>
    <row r="6462" spans="1:5" ht="115.2" x14ac:dyDescent="0.3">
      <c r="A6462" s="8" t="s">
        <v>11478</v>
      </c>
      <c r="B6462" s="4" t="s">
        <v>21957</v>
      </c>
      <c r="C6462" s="5" t="s">
        <v>21958</v>
      </c>
      <c r="D6462" s="5" t="s">
        <v>3974</v>
      </c>
      <c r="E6462" s="4" t="s">
        <v>16</v>
      </c>
    </row>
    <row r="6463" spans="1:5" ht="115.2" x14ac:dyDescent="0.3">
      <c r="A6463" s="8" t="s">
        <v>11479</v>
      </c>
      <c r="B6463" s="4" t="s">
        <v>21959</v>
      </c>
      <c r="C6463" s="5" t="s">
        <v>21955</v>
      </c>
      <c r="D6463" s="5" t="s">
        <v>3975</v>
      </c>
      <c r="E6463" s="4" t="s">
        <v>347</v>
      </c>
    </row>
    <row r="6464" spans="1:5" ht="115.2" x14ac:dyDescent="0.3">
      <c r="A6464" s="8" t="s">
        <v>11480</v>
      </c>
      <c r="B6464" s="4" t="s">
        <v>21959</v>
      </c>
      <c r="C6464" s="5" t="s">
        <v>21955</v>
      </c>
      <c r="D6464" s="5" t="s">
        <v>3976</v>
      </c>
      <c r="E6464" s="4" t="s">
        <v>24</v>
      </c>
    </row>
    <row r="6465" spans="1:5" ht="115.2" x14ac:dyDescent="0.3">
      <c r="A6465" s="8" t="s">
        <v>11481</v>
      </c>
      <c r="B6465" s="4" t="s">
        <v>21959</v>
      </c>
      <c r="C6465" s="5" t="s">
        <v>21955</v>
      </c>
      <c r="D6465" s="5" t="s">
        <v>3977</v>
      </c>
      <c r="E6465" s="4" t="s">
        <v>24</v>
      </c>
    </row>
    <row r="6466" spans="1:5" ht="115.2" x14ac:dyDescent="0.3">
      <c r="A6466" s="8" t="s">
        <v>11482</v>
      </c>
      <c r="B6466" s="4" t="s">
        <v>21959</v>
      </c>
      <c r="C6466" s="5" t="s">
        <v>21955</v>
      </c>
      <c r="D6466" s="5" t="s">
        <v>3978</v>
      </c>
      <c r="E6466" s="4" t="s">
        <v>24</v>
      </c>
    </row>
    <row r="6467" spans="1:5" ht="115.2" x14ac:dyDescent="0.3">
      <c r="A6467" s="8" t="s">
        <v>11483</v>
      </c>
      <c r="B6467" s="4" t="s">
        <v>21959</v>
      </c>
      <c r="C6467" s="5" t="s">
        <v>21955</v>
      </c>
      <c r="D6467" s="5" t="s">
        <v>3979</v>
      </c>
      <c r="E6467" s="4" t="s">
        <v>24</v>
      </c>
    </row>
    <row r="6468" spans="1:5" ht="115.2" x14ac:dyDescent="0.3">
      <c r="A6468" s="8" t="s">
        <v>11484</v>
      </c>
      <c r="B6468" s="4" t="s">
        <v>21959</v>
      </c>
      <c r="C6468" s="5" t="s">
        <v>21955</v>
      </c>
      <c r="D6468" s="5" t="s">
        <v>3980</v>
      </c>
      <c r="E6468" s="4" t="s">
        <v>24</v>
      </c>
    </row>
    <row r="6469" spans="1:5" ht="115.2" x14ac:dyDescent="0.3">
      <c r="A6469" s="8" t="s">
        <v>11485</v>
      </c>
      <c r="B6469" s="4" t="s">
        <v>21959</v>
      </c>
      <c r="C6469" s="5" t="s">
        <v>21955</v>
      </c>
      <c r="D6469" s="5" t="s">
        <v>3981</v>
      </c>
      <c r="E6469" s="4" t="s">
        <v>24</v>
      </c>
    </row>
    <row r="6470" spans="1:5" ht="115.2" x14ac:dyDescent="0.3">
      <c r="A6470" s="8" t="s">
        <v>11486</v>
      </c>
      <c r="B6470" s="4" t="s">
        <v>21959</v>
      </c>
      <c r="C6470" s="5" t="s">
        <v>21955</v>
      </c>
      <c r="D6470" s="5" t="s">
        <v>3982</v>
      </c>
      <c r="E6470" s="4" t="s">
        <v>24</v>
      </c>
    </row>
    <row r="6471" spans="1:5" ht="115.2" x14ac:dyDescent="0.3">
      <c r="A6471" s="8" t="s">
        <v>11487</v>
      </c>
      <c r="B6471" s="4" t="s">
        <v>21959</v>
      </c>
      <c r="C6471" s="5" t="s">
        <v>21955</v>
      </c>
      <c r="D6471" s="5" t="s">
        <v>3983</v>
      </c>
      <c r="E6471" s="4" t="s">
        <v>24</v>
      </c>
    </row>
    <row r="6472" spans="1:5" ht="115.2" x14ac:dyDescent="0.3">
      <c r="A6472" s="8" t="s">
        <v>11488</v>
      </c>
      <c r="B6472" s="4" t="s">
        <v>21959</v>
      </c>
      <c r="C6472" s="5" t="s">
        <v>21955</v>
      </c>
      <c r="D6472" s="5" t="s">
        <v>3984</v>
      </c>
      <c r="E6472" s="4" t="s">
        <v>347</v>
      </c>
    </row>
    <row r="6473" spans="1:5" ht="115.2" x14ac:dyDescent="0.3">
      <c r="A6473" s="8" t="s">
        <v>11489</v>
      </c>
      <c r="B6473" s="4" t="s">
        <v>21959</v>
      </c>
      <c r="C6473" s="5" t="s">
        <v>21955</v>
      </c>
      <c r="D6473" s="5" t="s">
        <v>3985</v>
      </c>
      <c r="E6473" s="4" t="s">
        <v>24</v>
      </c>
    </row>
    <row r="6474" spans="1:5" ht="115.2" x14ac:dyDescent="0.3">
      <c r="A6474" s="8" t="s">
        <v>11490</v>
      </c>
      <c r="B6474" s="4" t="s">
        <v>21959</v>
      </c>
      <c r="C6474" s="5" t="s">
        <v>21955</v>
      </c>
      <c r="D6474" s="5" t="s">
        <v>3986</v>
      </c>
      <c r="E6474" s="4" t="s">
        <v>24</v>
      </c>
    </row>
    <row r="6475" spans="1:5" ht="115.2" x14ac:dyDescent="0.3">
      <c r="A6475" s="8" t="s">
        <v>11491</v>
      </c>
      <c r="B6475" s="4" t="s">
        <v>21959</v>
      </c>
      <c r="C6475" s="5" t="s">
        <v>21955</v>
      </c>
      <c r="D6475" s="5" t="s">
        <v>3987</v>
      </c>
      <c r="E6475" s="4" t="s">
        <v>24</v>
      </c>
    </row>
    <row r="6476" spans="1:5" ht="115.2" x14ac:dyDescent="0.3">
      <c r="A6476" s="8" t="s">
        <v>11492</v>
      </c>
      <c r="B6476" s="4" t="s">
        <v>21959</v>
      </c>
      <c r="C6476" s="5" t="s">
        <v>21955</v>
      </c>
      <c r="D6476" s="5" t="s">
        <v>3988</v>
      </c>
      <c r="E6476" s="4" t="s">
        <v>347</v>
      </c>
    </row>
    <row r="6477" spans="1:5" ht="115.2" x14ac:dyDescent="0.3">
      <c r="A6477" s="8" t="s">
        <v>11493</v>
      </c>
      <c r="B6477" s="4" t="s">
        <v>21959</v>
      </c>
      <c r="C6477" s="5" t="s">
        <v>21955</v>
      </c>
      <c r="D6477" s="5" t="s">
        <v>3989</v>
      </c>
      <c r="E6477" s="4" t="s">
        <v>347</v>
      </c>
    </row>
    <row r="6478" spans="1:5" ht="115.2" x14ac:dyDescent="0.3">
      <c r="A6478" s="8" t="s">
        <v>11494</v>
      </c>
      <c r="B6478" s="4" t="s">
        <v>21959</v>
      </c>
      <c r="C6478" s="5" t="s">
        <v>21955</v>
      </c>
      <c r="D6478" s="5" t="s">
        <v>17</v>
      </c>
      <c r="E6478" s="4" t="s">
        <v>16</v>
      </c>
    </row>
    <row r="6479" spans="1:5" ht="100.8" x14ac:dyDescent="0.3">
      <c r="A6479" s="8" t="s">
        <v>11495</v>
      </c>
      <c r="B6479" s="4" t="s">
        <v>21960</v>
      </c>
      <c r="C6479" s="5" t="s">
        <v>21961</v>
      </c>
      <c r="D6479" s="5" t="s">
        <v>2721</v>
      </c>
      <c r="E6479" s="4" t="s">
        <v>16</v>
      </c>
    </row>
    <row r="6480" spans="1:5" ht="115.2" x14ac:dyDescent="0.3">
      <c r="A6480" s="8" t="s">
        <v>11496</v>
      </c>
      <c r="B6480" s="4" t="s">
        <v>21962</v>
      </c>
      <c r="C6480" s="5" t="s">
        <v>21963</v>
      </c>
      <c r="D6480" s="5" t="s">
        <v>3990</v>
      </c>
      <c r="E6480" s="4" t="s">
        <v>16</v>
      </c>
    </row>
    <row r="6481" spans="1:5" ht="129.6" x14ac:dyDescent="0.3">
      <c r="A6481" s="8" t="s">
        <v>11497</v>
      </c>
      <c r="B6481" s="4" t="s">
        <v>21964</v>
      </c>
      <c r="C6481" s="5" t="s">
        <v>21965</v>
      </c>
      <c r="D6481" s="5" t="s">
        <v>3991</v>
      </c>
      <c r="E6481" s="4" t="s">
        <v>16</v>
      </c>
    </row>
    <row r="6482" spans="1:5" ht="129.6" x14ac:dyDescent="0.3">
      <c r="A6482" s="8" t="s">
        <v>11498</v>
      </c>
      <c r="B6482" s="4" t="s">
        <v>21966</v>
      </c>
      <c r="C6482" s="5" t="s">
        <v>21967</v>
      </c>
      <c r="D6482" s="5" t="s">
        <v>3992</v>
      </c>
      <c r="E6482" s="4" t="s">
        <v>16</v>
      </c>
    </row>
    <row r="6483" spans="1:5" ht="144" x14ac:dyDescent="0.3">
      <c r="A6483" s="8" t="s">
        <v>11499</v>
      </c>
      <c r="B6483" s="4" t="s">
        <v>21968</v>
      </c>
      <c r="C6483" s="5" t="s">
        <v>21969</v>
      </c>
      <c r="D6483" s="5" t="s">
        <v>3993</v>
      </c>
      <c r="E6483" s="4" t="s">
        <v>16</v>
      </c>
    </row>
    <row r="6484" spans="1:5" ht="129.6" x14ac:dyDescent="0.3">
      <c r="A6484" s="8" t="s">
        <v>11500</v>
      </c>
      <c r="B6484" s="4" t="s">
        <v>21970</v>
      </c>
      <c r="C6484" s="5" t="s">
        <v>21971</v>
      </c>
      <c r="D6484" s="5" t="s">
        <v>17</v>
      </c>
      <c r="E6484" s="4" t="s">
        <v>16</v>
      </c>
    </row>
    <row r="6485" spans="1:5" ht="115.2" x14ac:dyDescent="0.3">
      <c r="A6485" s="8" t="s">
        <v>11501</v>
      </c>
      <c r="B6485" s="4" t="s">
        <v>21972</v>
      </c>
      <c r="C6485" s="5" t="s">
        <v>21973</v>
      </c>
      <c r="D6485" s="5" t="s">
        <v>3994</v>
      </c>
      <c r="E6485" s="4" t="s">
        <v>16</v>
      </c>
    </row>
    <row r="6486" spans="1:5" ht="129.6" x14ac:dyDescent="0.3">
      <c r="A6486" s="8" t="s">
        <v>11502</v>
      </c>
      <c r="B6486" s="4" t="s">
        <v>21974</v>
      </c>
      <c r="C6486" s="5" t="s">
        <v>46697</v>
      </c>
      <c r="D6486" s="5" t="s">
        <v>3995</v>
      </c>
      <c r="E6486" s="4" t="s">
        <v>24</v>
      </c>
    </row>
    <row r="6487" spans="1:5" ht="129.6" x14ac:dyDescent="0.3">
      <c r="A6487" s="8" t="s">
        <v>11503</v>
      </c>
      <c r="B6487" s="4" t="s">
        <v>21974</v>
      </c>
      <c r="C6487" s="5" t="s">
        <v>46697</v>
      </c>
      <c r="D6487" s="5" t="s">
        <v>17</v>
      </c>
      <c r="E6487" s="4" t="s">
        <v>15</v>
      </c>
    </row>
    <row r="6488" spans="1:5" ht="144" x14ac:dyDescent="0.3">
      <c r="A6488" s="8" t="s">
        <v>11504</v>
      </c>
      <c r="B6488" s="4" t="s">
        <v>21975</v>
      </c>
      <c r="C6488" s="5" t="s">
        <v>21976</v>
      </c>
      <c r="D6488" s="5" t="s">
        <v>3996</v>
      </c>
      <c r="E6488" s="4" t="s">
        <v>16</v>
      </c>
    </row>
    <row r="6489" spans="1:5" ht="129.6" x14ac:dyDescent="0.3">
      <c r="A6489" s="8" t="s">
        <v>11505</v>
      </c>
      <c r="B6489" s="4" t="s">
        <v>21977</v>
      </c>
      <c r="C6489" s="5" t="s">
        <v>21978</v>
      </c>
      <c r="D6489" s="5" t="s">
        <v>17</v>
      </c>
      <c r="E6489" s="4" t="s">
        <v>16</v>
      </c>
    </row>
    <row r="6490" spans="1:5" ht="129.6" x14ac:dyDescent="0.3">
      <c r="A6490" s="8" t="s">
        <v>11506</v>
      </c>
      <c r="B6490" s="4" t="s">
        <v>21979</v>
      </c>
      <c r="C6490" s="5" t="s">
        <v>46698</v>
      </c>
      <c r="D6490" s="5" t="s">
        <v>3997</v>
      </c>
      <c r="E6490" s="4" t="s">
        <v>347</v>
      </c>
    </row>
    <row r="6491" spans="1:5" ht="129.6" x14ac:dyDescent="0.3">
      <c r="A6491" s="8" t="s">
        <v>11507</v>
      </c>
      <c r="B6491" s="4" t="s">
        <v>21979</v>
      </c>
      <c r="C6491" s="5" t="s">
        <v>46698</v>
      </c>
      <c r="D6491" s="5" t="s">
        <v>17</v>
      </c>
      <c r="E6491" s="4" t="s">
        <v>16</v>
      </c>
    </row>
    <row r="6492" spans="1:5" ht="144" x14ac:dyDescent="0.3">
      <c r="A6492" s="8" t="s">
        <v>11508</v>
      </c>
      <c r="B6492" s="4" t="s">
        <v>21980</v>
      </c>
      <c r="C6492" s="5" t="s">
        <v>46699</v>
      </c>
      <c r="D6492" s="5" t="s">
        <v>3998</v>
      </c>
      <c r="E6492" s="4" t="s">
        <v>347</v>
      </c>
    </row>
    <row r="6493" spans="1:5" ht="144" x14ac:dyDescent="0.3">
      <c r="A6493" s="8" t="s">
        <v>11509</v>
      </c>
      <c r="B6493" s="4" t="s">
        <v>21980</v>
      </c>
      <c r="C6493" s="5" t="s">
        <v>46699</v>
      </c>
      <c r="D6493" s="5" t="s">
        <v>3999</v>
      </c>
      <c r="E6493" s="4" t="s">
        <v>347</v>
      </c>
    </row>
    <row r="6494" spans="1:5" ht="144" x14ac:dyDescent="0.3">
      <c r="A6494" s="8" t="s">
        <v>11510</v>
      </c>
      <c r="B6494" s="4" t="s">
        <v>21980</v>
      </c>
      <c r="C6494" s="5" t="s">
        <v>46699</v>
      </c>
      <c r="D6494" s="5" t="s">
        <v>4000</v>
      </c>
      <c r="E6494" s="4" t="s">
        <v>347</v>
      </c>
    </row>
    <row r="6495" spans="1:5" ht="144" x14ac:dyDescent="0.3">
      <c r="A6495" s="8" t="s">
        <v>11511</v>
      </c>
      <c r="B6495" s="4" t="s">
        <v>21980</v>
      </c>
      <c r="C6495" s="5" t="s">
        <v>46699</v>
      </c>
      <c r="D6495" s="5" t="s">
        <v>17</v>
      </c>
      <c r="E6495" s="4" t="s">
        <v>16</v>
      </c>
    </row>
    <row r="6496" spans="1:5" ht="129.6" x14ac:dyDescent="0.3">
      <c r="A6496" s="8" t="s">
        <v>11512</v>
      </c>
      <c r="B6496" s="4" t="s">
        <v>21981</v>
      </c>
      <c r="C6496" s="5" t="s">
        <v>46700</v>
      </c>
      <c r="D6496" s="5" t="s">
        <v>4001</v>
      </c>
      <c r="E6496" s="4" t="s">
        <v>347</v>
      </c>
    </row>
    <row r="6497" spans="1:5" ht="129.6" x14ac:dyDescent="0.3">
      <c r="A6497" s="8" t="s">
        <v>11513</v>
      </c>
      <c r="B6497" s="4" t="s">
        <v>21981</v>
      </c>
      <c r="C6497" s="5" t="s">
        <v>46700</v>
      </c>
      <c r="D6497" s="5" t="s">
        <v>17</v>
      </c>
      <c r="E6497" s="4" t="s">
        <v>16</v>
      </c>
    </row>
    <row r="6498" spans="1:5" ht="158.4" x14ac:dyDescent="0.3">
      <c r="A6498" s="8" t="s">
        <v>11514</v>
      </c>
      <c r="B6498" s="4" t="s">
        <v>21982</v>
      </c>
      <c r="C6498" s="5" t="s">
        <v>46701</v>
      </c>
      <c r="D6498" s="5" t="s">
        <v>4002</v>
      </c>
      <c r="E6498" s="4" t="s">
        <v>347</v>
      </c>
    </row>
    <row r="6499" spans="1:5" ht="158.4" x14ac:dyDescent="0.3">
      <c r="A6499" s="8" t="s">
        <v>11515</v>
      </c>
      <c r="B6499" s="4" t="s">
        <v>21982</v>
      </c>
      <c r="C6499" s="5" t="s">
        <v>46701</v>
      </c>
      <c r="D6499" s="5" t="s">
        <v>17</v>
      </c>
      <c r="E6499" s="4" t="s">
        <v>16</v>
      </c>
    </row>
    <row r="6500" spans="1:5" ht="129.6" x14ac:dyDescent="0.3">
      <c r="A6500" s="8" t="s">
        <v>11516</v>
      </c>
      <c r="B6500" s="4" t="s">
        <v>21983</v>
      </c>
      <c r="C6500" s="5" t="s">
        <v>46702</v>
      </c>
      <c r="D6500" s="5" t="s">
        <v>4003</v>
      </c>
      <c r="E6500" s="4" t="s">
        <v>16</v>
      </c>
    </row>
    <row r="6501" spans="1:5" ht="129.6" x14ac:dyDescent="0.3">
      <c r="A6501" s="8" t="s">
        <v>11517</v>
      </c>
      <c r="B6501" s="4" t="s">
        <v>21983</v>
      </c>
      <c r="C6501" s="5" t="s">
        <v>46702</v>
      </c>
      <c r="D6501" s="5" t="s">
        <v>4004</v>
      </c>
      <c r="E6501" s="4" t="s">
        <v>24</v>
      </c>
    </row>
    <row r="6502" spans="1:5" ht="129.6" x14ac:dyDescent="0.3">
      <c r="A6502" s="8" t="s">
        <v>11518</v>
      </c>
      <c r="B6502" s="4" t="s">
        <v>21983</v>
      </c>
      <c r="C6502" s="5" t="s">
        <v>46702</v>
      </c>
      <c r="D6502" s="5" t="s">
        <v>4005</v>
      </c>
      <c r="E6502" s="4" t="s">
        <v>16</v>
      </c>
    </row>
    <row r="6503" spans="1:5" ht="129.6" x14ac:dyDescent="0.3">
      <c r="A6503" s="8" t="s">
        <v>11519</v>
      </c>
      <c r="B6503" s="4" t="s">
        <v>21983</v>
      </c>
      <c r="C6503" s="5" t="s">
        <v>46702</v>
      </c>
      <c r="D6503" s="5" t="s">
        <v>4006</v>
      </c>
      <c r="E6503" s="4" t="s">
        <v>347</v>
      </c>
    </row>
    <row r="6504" spans="1:5" ht="129.6" x14ac:dyDescent="0.3">
      <c r="A6504" s="8" t="s">
        <v>11520</v>
      </c>
      <c r="B6504" s="4" t="s">
        <v>21983</v>
      </c>
      <c r="C6504" s="5" t="s">
        <v>46702</v>
      </c>
      <c r="D6504" s="5" t="s">
        <v>4007</v>
      </c>
      <c r="E6504" s="4" t="s">
        <v>16</v>
      </c>
    </row>
    <row r="6505" spans="1:5" ht="129.6" x14ac:dyDescent="0.3">
      <c r="A6505" s="8" t="s">
        <v>11521</v>
      </c>
      <c r="B6505" s="4" t="s">
        <v>21983</v>
      </c>
      <c r="C6505" s="5" t="s">
        <v>46702</v>
      </c>
      <c r="D6505" s="5" t="s">
        <v>4008</v>
      </c>
      <c r="E6505" s="4" t="s">
        <v>16</v>
      </c>
    </row>
    <row r="6506" spans="1:5" ht="129.6" x14ac:dyDescent="0.3">
      <c r="A6506" s="8" t="s">
        <v>11522</v>
      </c>
      <c r="B6506" s="4" t="s">
        <v>21983</v>
      </c>
      <c r="C6506" s="5" t="s">
        <v>46702</v>
      </c>
      <c r="D6506" s="5" t="s">
        <v>4009</v>
      </c>
      <c r="E6506" s="4" t="s">
        <v>15</v>
      </c>
    </row>
    <row r="6507" spans="1:5" ht="129.6" x14ac:dyDescent="0.3">
      <c r="A6507" s="8" t="s">
        <v>11523</v>
      </c>
      <c r="B6507" s="4" t="s">
        <v>21983</v>
      </c>
      <c r="C6507" s="5" t="s">
        <v>46702</v>
      </c>
      <c r="D6507" s="5" t="s">
        <v>4010</v>
      </c>
      <c r="E6507" s="4" t="s">
        <v>16</v>
      </c>
    </row>
    <row r="6508" spans="1:5" ht="129.6" x14ac:dyDescent="0.3">
      <c r="A6508" s="8" t="s">
        <v>11524</v>
      </c>
      <c r="B6508" s="4" t="s">
        <v>21983</v>
      </c>
      <c r="C6508" s="5" t="s">
        <v>46702</v>
      </c>
      <c r="D6508" s="5" t="s">
        <v>2196</v>
      </c>
      <c r="E6508" s="4" t="s">
        <v>16</v>
      </c>
    </row>
    <row r="6509" spans="1:5" ht="129.6" x14ac:dyDescent="0.3">
      <c r="A6509" s="8" t="s">
        <v>11525</v>
      </c>
      <c r="B6509" s="4" t="s">
        <v>21983</v>
      </c>
      <c r="C6509" s="5" t="s">
        <v>46702</v>
      </c>
      <c r="D6509" s="5" t="s">
        <v>4011</v>
      </c>
      <c r="E6509" s="4" t="s">
        <v>16</v>
      </c>
    </row>
    <row r="6510" spans="1:5" ht="129.6" x14ac:dyDescent="0.3">
      <c r="A6510" s="8" t="s">
        <v>11526</v>
      </c>
      <c r="B6510" s="4" t="s">
        <v>21983</v>
      </c>
      <c r="C6510" s="5" t="s">
        <v>46702</v>
      </c>
      <c r="D6510" s="5" t="s">
        <v>4012</v>
      </c>
      <c r="E6510" s="4" t="s">
        <v>16</v>
      </c>
    </row>
    <row r="6511" spans="1:5" ht="129.6" x14ac:dyDescent="0.3">
      <c r="A6511" s="8" t="s">
        <v>11527</v>
      </c>
      <c r="B6511" s="4" t="s">
        <v>21983</v>
      </c>
      <c r="C6511" s="5" t="s">
        <v>46702</v>
      </c>
      <c r="D6511" s="5" t="s">
        <v>4013</v>
      </c>
      <c r="E6511" s="4" t="s">
        <v>16</v>
      </c>
    </row>
    <row r="6512" spans="1:5" ht="129.6" x14ac:dyDescent="0.3">
      <c r="A6512" s="8" t="s">
        <v>11528</v>
      </c>
      <c r="B6512" s="4" t="s">
        <v>21983</v>
      </c>
      <c r="C6512" s="5" t="s">
        <v>46702</v>
      </c>
      <c r="D6512" s="5" t="s">
        <v>4014</v>
      </c>
      <c r="E6512" s="4" t="s">
        <v>16</v>
      </c>
    </row>
    <row r="6513" spans="1:5" ht="129.6" x14ac:dyDescent="0.3">
      <c r="A6513" s="8" t="s">
        <v>11529</v>
      </c>
      <c r="B6513" s="4" t="s">
        <v>21983</v>
      </c>
      <c r="C6513" s="5" t="s">
        <v>46702</v>
      </c>
      <c r="D6513" s="5" t="s">
        <v>4015</v>
      </c>
      <c r="E6513" s="4" t="s">
        <v>16</v>
      </c>
    </row>
    <row r="6514" spans="1:5" ht="129.6" x14ac:dyDescent="0.3">
      <c r="A6514" s="8" t="s">
        <v>11530</v>
      </c>
      <c r="B6514" s="4" t="s">
        <v>21983</v>
      </c>
      <c r="C6514" s="5" t="s">
        <v>46702</v>
      </c>
      <c r="D6514" s="5" t="s">
        <v>4016</v>
      </c>
      <c r="E6514" s="4" t="s">
        <v>16</v>
      </c>
    </row>
    <row r="6515" spans="1:5" ht="129.6" x14ac:dyDescent="0.3">
      <c r="A6515" s="8" t="s">
        <v>11531</v>
      </c>
      <c r="B6515" s="4" t="s">
        <v>21983</v>
      </c>
      <c r="C6515" s="5" t="s">
        <v>46702</v>
      </c>
      <c r="D6515" s="5" t="s">
        <v>4017</v>
      </c>
      <c r="E6515" s="4" t="s">
        <v>16</v>
      </c>
    </row>
    <row r="6516" spans="1:5" ht="129.6" x14ac:dyDescent="0.3">
      <c r="A6516" s="8" t="s">
        <v>11532</v>
      </c>
      <c r="B6516" s="4" t="s">
        <v>21983</v>
      </c>
      <c r="C6516" s="5" t="s">
        <v>46702</v>
      </c>
      <c r="D6516" s="5" t="s">
        <v>4018</v>
      </c>
      <c r="E6516" s="4" t="s">
        <v>16</v>
      </c>
    </row>
    <row r="6517" spans="1:5" ht="129.6" x14ac:dyDescent="0.3">
      <c r="A6517" s="8" t="s">
        <v>11533</v>
      </c>
      <c r="B6517" s="4" t="s">
        <v>21983</v>
      </c>
      <c r="C6517" s="5" t="s">
        <v>46702</v>
      </c>
      <c r="D6517" s="5" t="s">
        <v>4019</v>
      </c>
      <c r="E6517" s="4" t="s">
        <v>347</v>
      </c>
    </row>
    <row r="6518" spans="1:5" ht="129.6" x14ac:dyDescent="0.3">
      <c r="A6518" s="8" t="s">
        <v>11534</v>
      </c>
      <c r="B6518" s="4" t="s">
        <v>21983</v>
      </c>
      <c r="C6518" s="5" t="s">
        <v>46702</v>
      </c>
      <c r="D6518" s="5" t="s">
        <v>4020</v>
      </c>
      <c r="E6518" s="4" t="s">
        <v>16</v>
      </c>
    </row>
    <row r="6519" spans="1:5" ht="129.6" x14ac:dyDescent="0.3">
      <c r="A6519" s="8" t="s">
        <v>11535</v>
      </c>
      <c r="B6519" s="4" t="s">
        <v>21983</v>
      </c>
      <c r="C6519" s="5" t="s">
        <v>46702</v>
      </c>
      <c r="D6519" s="5" t="s">
        <v>4021</v>
      </c>
      <c r="E6519" s="4" t="s">
        <v>16</v>
      </c>
    </row>
    <row r="6520" spans="1:5" ht="129.6" x14ac:dyDescent="0.3">
      <c r="A6520" s="8" t="s">
        <v>11536</v>
      </c>
      <c r="B6520" s="4" t="s">
        <v>21983</v>
      </c>
      <c r="C6520" s="5" t="s">
        <v>46702</v>
      </c>
      <c r="D6520" s="5" t="s">
        <v>4022</v>
      </c>
      <c r="E6520" s="4" t="s">
        <v>347</v>
      </c>
    </row>
    <row r="6521" spans="1:5" ht="129.6" x14ac:dyDescent="0.3">
      <c r="A6521" s="8" t="s">
        <v>11537</v>
      </c>
      <c r="B6521" s="4" t="s">
        <v>21983</v>
      </c>
      <c r="C6521" s="5" t="s">
        <v>46702</v>
      </c>
      <c r="D6521" s="5" t="s">
        <v>4023</v>
      </c>
      <c r="E6521" s="4" t="s">
        <v>16</v>
      </c>
    </row>
    <row r="6522" spans="1:5" ht="129.6" x14ac:dyDescent="0.3">
      <c r="A6522" s="8" t="s">
        <v>11538</v>
      </c>
      <c r="B6522" s="4" t="s">
        <v>21983</v>
      </c>
      <c r="C6522" s="5" t="s">
        <v>46702</v>
      </c>
      <c r="D6522" s="5" t="s">
        <v>4024</v>
      </c>
      <c r="E6522" s="4" t="s">
        <v>16</v>
      </c>
    </row>
    <row r="6523" spans="1:5" ht="129.6" x14ac:dyDescent="0.3">
      <c r="A6523" s="8" t="s">
        <v>11539</v>
      </c>
      <c r="B6523" s="4" t="s">
        <v>21983</v>
      </c>
      <c r="C6523" s="5" t="s">
        <v>46702</v>
      </c>
      <c r="D6523" s="5" t="s">
        <v>17</v>
      </c>
      <c r="E6523" s="4" t="s">
        <v>15</v>
      </c>
    </row>
    <row r="6524" spans="1:5" ht="115.2" x14ac:dyDescent="0.3">
      <c r="A6524" s="8" t="s">
        <v>11540</v>
      </c>
      <c r="B6524" s="4" t="s">
        <v>21984</v>
      </c>
      <c r="C6524" s="5" t="s">
        <v>21985</v>
      </c>
      <c r="D6524" s="5" t="s">
        <v>2721</v>
      </c>
      <c r="E6524" s="4" t="s">
        <v>16</v>
      </c>
    </row>
    <row r="6525" spans="1:5" ht="86.4" x14ac:dyDescent="0.3">
      <c r="A6525" s="8" t="s">
        <v>11541</v>
      </c>
      <c r="B6525" s="4" t="s">
        <v>21986</v>
      </c>
      <c r="C6525" s="5" t="s">
        <v>46703</v>
      </c>
      <c r="D6525" s="5" t="s">
        <v>4025</v>
      </c>
      <c r="E6525" s="4" t="s">
        <v>347</v>
      </c>
    </row>
    <row r="6526" spans="1:5" ht="86.4" x14ac:dyDescent="0.3">
      <c r="A6526" s="8" t="s">
        <v>11542</v>
      </c>
      <c r="B6526" s="4" t="s">
        <v>21986</v>
      </c>
      <c r="C6526" s="5" t="s">
        <v>46703</v>
      </c>
      <c r="D6526" s="5" t="s">
        <v>17</v>
      </c>
      <c r="E6526" s="4" t="s">
        <v>16</v>
      </c>
    </row>
    <row r="6527" spans="1:5" ht="360" x14ac:dyDescent="0.3">
      <c r="A6527" s="8" t="s">
        <v>11543</v>
      </c>
      <c r="B6527" s="4" t="s">
        <v>21987</v>
      </c>
      <c r="C6527" s="5" t="s">
        <v>46704</v>
      </c>
      <c r="D6527" s="5" t="s">
        <v>4026</v>
      </c>
      <c r="E6527" s="4" t="s">
        <v>347</v>
      </c>
    </row>
    <row r="6528" spans="1:5" ht="230.4" x14ac:dyDescent="0.3">
      <c r="A6528" s="8" t="s">
        <v>11544</v>
      </c>
      <c r="B6528" s="4" t="s">
        <v>21987</v>
      </c>
      <c r="C6528" s="5" t="s">
        <v>46704</v>
      </c>
      <c r="D6528" s="5" t="s">
        <v>4027</v>
      </c>
      <c r="E6528" s="4" t="s">
        <v>16</v>
      </c>
    </row>
    <row r="6529" spans="1:5" ht="230.4" x14ac:dyDescent="0.3">
      <c r="A6529" s="8" t="s">
        <v>11545</v>
      </c>
      <c r="B6529" s="4" t="s">
        <v>21987</v>
      </c>
      <c r="C6529" s="5" t="s">
        <v>46704</v>
      </c>
      <c r="D6529" s="5" t="s">
        <v>17</v>
      </c>
      <c r="E6529" s="4" t="s">
        <v>16</v>
      </c>
    </row>
    <row r="6530" spans="1:5" ht="86.4" x14ac:dyDescent="0.3">
      <c r="A6530" s="8" t="s">
        <v>11546</v>
      </c>
      <c r="B6530" s="4" t="s">
        <v>21988</v>
      </c>
      <c r="C6530" s="5" t="s">
        <v>21989</v>
      </c>
      <c r="D6530" s="5" t="s">
        <v>4028</v>
      </c>
      <c r="E6530" s="4" t="s">
        <v>16</v>
      </c>
    </row>
    <row r="6531" spans="1:5" ht="100.8" x14ac:dyDescent="0.3">
      <c r="A6531" s="8" t="s">
        <v>11547</v>
      </c>
      <c r="B6531" s="4" t="s">
        <v>21990</v>
      </c>
      <c r="C6531" s="5" t="s">
        <v>21991</v>
      </c>
      <c r="D6531" s="5" t="s">
        <v>4029</v>
      </c>
      <c r="E6531" s="4" t="s">
        <v>16</v>
      </c>
    </row>
    <row r="6532" spans="1:5" ht="100.8" x14ac:dyDescent="0.3">
      <c r="A6532" s="8" t="s">
        <v>11548</v>
      </c>
      <c r="B6532" s="4" t="s">
        <v>21992</v>
      </c>
      <c r="C6532" s="5" t="s">
        <v>21993</v>
      </c>
      <c r="D6532" s="5" t="s">
        <v>4030</v>
      </c>
      <c r="E6532" s="4" t="s">
        <v>16</v>
      </c>
    </row>
    <row r="6533" spans="1:5" ht="100.8" x14ac:dyDescent="0.3">
      <c r="A6533" s="8" t="s">
        <v>11549</v>
      </c>
      <c r="B6533" s="4" t="s">
        <v>21994</v>
      </c>
      <c r="C6533" s="5" t="s">
        <v>21995</v>
      </c>
      <c r="D6533" s="5" t="s">
        <v>4031</v>
      </c>
      <c r="E6533" s="4" t="s">
        <v>16</v>
      </c>
    </row>
    <row r="6534" spans="1:5" ht="86.4" x14ac:dyDescent="0.3">
      <c r="A6534" s="8" t="s">
        <v>11550</v>
      </c>
      <c r="B6534" s="4" t="s">
        <v>21996</v>
      </c>
      <c r="C6534" s="5" t="s">
        <v>21997</v>
      </c>
      <c r="D6534" s="5" t="s">
        <v>4032</v>
      </c>
      <c r="E6534" s="4" t="s">
        <v>16</v>
      </c>
    </row>
    <row r="6535" spans="1:5" ht="115.2" x14ac:dyDescent="0.3">
      <c r="A6535" s="8" t="s">
        <v>11551</v>
      </c>
      <c r="B6535" s="4" t="s">
        <v>21998</v>
      </c>
      <c r="C6535" s="5" t="s">
        <v>21999</v>
      </c>
      <c r="D6535" s="5" t="s">
        <v>4033</v>
      </c>
      <c r="E6535" s="4" t="s">
        <v>347</v>
      </c>
    </row>
    <row r="6536" spans="1:5" ht="86.4" x14ac:dyDescent="0.3">
      <c r="A6536" s="8" t="s">
        <v>11552</v>
      </c>
      <c r="B6536" s="4" t="s">
        <v>21998</v>
      </c>
      <c r="C6536" s="5" t="s">
        <v>21999</v>
      </c>
      <c r="D6536" s="5" t="s">
        <v>44</v>
      </c>
      <c r="E6536" s="4" t="s">
        <v>16</v>
      </c>
    </row>
    <row r="6537" spans="1:5" ht="201.6" x14ac:dyDescent="0.3">
      <c r="A6537" s="8" t="s">
        <v>11553</v>
      </c>
      <c r="B6537" s="4" t="s">
        <v>22000</v>
      </c>
      <c r="C6537" s="5" t="s">
        <v>22001</v>
      </c>
      <c r="D6537" s="5" t="s">
        <v>4034</v>
      </c>
      <c r="E6537" s="4" t="s">
        <v>16</v>
      </c>
    </row>
    <row r="6538" spans="1:5" ht="201.6" x14ac:dyDescent="0.3">
      <c r="A6538" s="8" t="s">
        <v>11554</v>
      </c>
      <c r="B6538" s="4" t="s">
        <v>22002</v>
      </c>
      <c r="C6538" s="5" t="s">
        <v>22003</v>
      </c>
      <c r="D6538" s="5" t="s">
        <v>4035</v>
      </c>
      <c r="E6538" s="4" t="s">
        <v>16</v>
      </c>
    </row>
    <row r="6539" spans="1:5" ht="201.6" x14ac:dyDescent="0.3">
      <c r="A6539" s="8" t="s">
        <v>11555</v>
      </c>
      <c r="B6539" s="4" t="s">
        <v>22004</v>
      </c>
      <c r="C6539" s="5" t="s">
        <v>22005</v>
      </c>
      <c r="D6539" s="5" t="s">
        <v>4036</v>
      </c>
      <c r="E6539" s="4" t="s">
        <v>16</v>
      </c>
    </row>
    <row r="6540" spans="1:5" ht="288" x14ac:dyDescent="0.3">
      <c r="A6540" s="8" t="s">
        <v>11556</v>
      </c>
      <c r="B6540" s="4" t="s">
        <v>22006</v>
      </c>
      <c r="C6540" s="5" t="s">
        <v>22007</v>
      </c>
      <c r="D6540" s="5" t="s">
        <v>4037</v>
      </c>
      <c r="E6540" s="4" t="s">
        <v>16</v>
      </c>
    </row>
    <row r="6541" spans="1:5" ht="201.6" x14ac:dyDescent="0.3">
      <c r="A6541" s="8" t="s">
        <v>11557</v>
      </c>
      <c r="B6541" s="4" t="s">
        <v>22008</v>
      </c>
      <c r="C6541" s="5" t="s">
        <v>22009</v>
      </c>
      <c r="D6541" s="5" t="s">
        <v>4038</v>
      </c>
      <c r="E6541" s="4" t="s">
        <v>16</v>
      </c>
    </row>
    <row r="6542" spans="1:5" ht="216" x14ac:dyDescent="0.3">
      <c r="A6542" s="8" t="s">
        <v>11558</v>
      </c>
      <c r="B6542" s="4" t="s">
        <v>22010</v>
      </c>
      <c r="C6542" s="5" t="s">
        <v>46705</v>
      </c>
      <c r="D6542" s="5" t="s">
        <v>4039</v>
      </c>
      <c r="E6542" s="4" t="s">
        <v>16</v>
      </c>
    </row>
    <row r="6543" spans="1:5" ht="216" x14ac:dyDescent="0.3">
      <c r="A6543" s="8" t="s">
        <v>11559</v>
      </c>
      <c r="B6543" s="4" t="s">
        <v>22010</v>
      </c>
      <c r="C6543" s="5" t="s">
        <v>46705</v>
      </c>
      <c r="D6543" s="5" t="s">
        <v>4040</v>
      </c>
      <c r="E6543" s="4" t="s">
        <v>24</v>
      </c>
    </row>
    <row r="6544" spans="1:5" ht="216" x14ac:dyDescent="0.3">
      <c r="A6544" s="8" t="s">
        <v>11560</v>
      </c>
      <c r="B6544" s="4" t="s">
        <v>22010</v>
      </c>
      <c r="C6544" s="5" t="s">
        <v>46705</v>
      </c>
      <c r="D6544" s="5" t="s">
        <v>17</v>
      </c>
      <c r="E6544" s="4" t="s">
        <v>15</v>
      </c>
    </row>
    <row r="6545" spans="1:5" ht="216" x14ac:dyDescent="0.3">
      <c r="A6545" s="8" t="s">
        <v>11561</v>
      </c>
      <c r="B6545" s="4" t="s">
        <v>22011</v>
      </c>
      <c r="C6545" s="5" t="s">
        <v>22012</v>
      </c>
      <c r="D6545" s="5" t="s">
        <v>4041</v>
      </c>
      <c r="E6545" s="4" t="s">
        <v>16</v>
      </c>
    </row>
    <row r="6546" spans="1:5" ht="129.6" x14ac:dyDescent="0.3">
      <c r="A6546" s="8" t="s">
        <v>11562</v>
      </c>
      <c r="B6546" s="4" t="s">
        <v>22013</v>
      </c>
      <c r="C6546" s="5" t="s">
        <v>22014</v>
      </c>
      <c r="D6546" s="5" t="s">
        <v>4042</v>
      </c>
      <c r="E6546" s="4" t="s">
        <v>347</v>
      </c>
    </row>
    <row r="6547" spans="1:5" ht="129.6" x14ac:dyDescent="0.3">
      <c r="A6547" s="8" t="s">
        <v>11563</v>
      </c>
      <c r="B6547" s="4" t="s">
        <v>22015</v>
      </c>
      <c r="C6547" s="5" t="s">
        <v>22016</v>
      </c>
      <c r="D6547" s="5" t="s">
        <v>4043</v>
      </c>
      <c r="E6547" s="4" t="s">
        <v>16</v>
      </c>
    </row>
    <row r="6548" spans="1:5" ht="129.6" x14ac:dyDescent="0.3">
      <c r="A6548" s="8" t="s">
        <v>11564</v>
      </c>
      <c r="B6548" s="4" t="s">
        <v>22017</v>
      </c>
      <c r="C6548" s="5" t="s">
        <v>22018</v>
      </c>
      <c r="D6548" s="5" t="s">
        <v>17</v>
      </c>
      <c r="E6548" s="4" t="s">
        <v>16</v>
      </c>
    </row>
    <row r="6549" spans="1:5" ht="72" x14ac:dyDescent="0.3">
      <c r="A6549" s="8" t="s">
        <v>11565</v>
      </c>
      <c r="B6549" s="4" t="s">
        <v>22019</v>
      </c>
      <c r="C6549" s="5" t="s">
        <v>22020</v>
      </c>
      <c r="D6549" s="5" t="s">
        <v>4044</v>
      </c>
      <c r="E6549" s="4" t="s">
        <v>16</v>
      </c>
    </row>
    <row r="6550" spans="1:5" ht="86.4" x14ac:dyDescent="0.3">
      <c r="A6550" s="8" t="s">
        <v>11566</v>
      </c>
      <c r="B6550" s="4" t="s">
        <v>22021</v>
      </c>
      <c r="C6550" s="5" t="s">
        <v>22022</v>
      </c>
      <c r="D6550" s="5" t="s">
        <v>4045</v>
      </c>
      <c r="E6550" s="4" t="s">
        <v>16</v>
      </c>
    </row>
    <row r="6551" spans="1:5" ht="86.4" x14ac:dyDescent="0.3">
      <c r="A6551" s="8" t="s">
        <v>11567</v>
      </c>
      <c r="B6551" s="4" t="s">
        <v>22023</v>
      </c>
      <c r="C6551" s="5" t="s">
        <v>22024</v>
      </c>
      <c r="D6551" s="5" t="s">
        <v>4046</v>
      </c>
      <c r="E6551" s="4" t="s">
        <v>16</v>
      </c>
    </row>
    <row r="6552" spans="1:5" ht="72" x14ac:dyDescent="0.3">
      <c r="A6552" s="8" t="s">
        <v>11568</v>
      </c>
      <c r="B6552" s="4" t="s">
        <v>22025</v>
      </c>
      <c r="C6552" s="5" t="s">
        <v>22026</v>
      </c>
      <c r="D6552" s="5" t="s">
        <v>44</v>
      </c>
      <c r="E6552" s="4" t="s">
        <v>16</v>
      </c>
    </row>
    <row r="6553" spans="1:5" ht="72" x14ac:dyDescent="0.3">
      <c r="A6553" s="8" t="s">
        <v>11569</v>
      </c>
      <c r="B6553" s="4" t="s">
        <v>22027</v>
      </c>
      <c r="C6553" s="5" t="s">
        <v>22028</v>
      </c>
      <c r="D6553" s="5" t="s">
        <v>2721</v>
      </c>
      <c r="E6553" s="4" t="s">
        <v>16</v>
      </c>
    </row>
    <row r="6554" spans="1:5" ht="216" x14ac:dyDescent="0.3">
      <c r="A6554" s="8" t="s">
        <v>11570</v>
      </c>
      <c r="B6554" s="4" t="s">
        <v>22029</v>
      </c>
      <c r="C6554" s="5" t="s">
        <v>22030</v>
      </c>
      <c r="D6554" s="5" t="s">
        <v>4047</v>
      </c>
      <c r="E6554" s="4" t="s">
        <v>16</v>
      </c>
    </row>
    <row r="6555" spans="1:5" ht="216" x14ac:dyDescent="0.3">
      <c r="A6555" s="8" t="s">
        <v>11571</v>
      </c>
      <c r="B6555" s="4" t="s">
        <v>22031</v>
      </c>
      <c r="C6555" s="5" t="s">
        <v>22032</v>
      </c>
      <c r="D6555" s="5" t="s">
        <v>4048</v>
      </c>
      <c r="E6555" s="4" t="s">
        <v>16</v>
      </c>
    </row>
    <row r="6556" spans="1:5" ht="201.6" x14ac:dyDescent="0.3">
      <c r="A6556" s="8" t="s">
        <v>11572</v>
      </c>
      <c r="B6556" s="4" t="s">
        <v>22033</v>
      </c>
      <c r="C6556" s="5" t="s">
        <v>22034</v>
      </c>
      <c r="D6556" s="5" t="s">
        <v>4049</v>
      </c>
      <c r="E6556" s="4" t="s">
        <v>16</v>
      </c>
    </row>
    <row r="6557" spans="1:5" ht="201.6" x14ac:dyDescent="0.3">
      <c r="A6557" s="8" t="s">
        <v>11573</v>
      </c>
      <c r="B6557" s="4" t="s">
        <v>22035</v>
      </c>
      <c r="C6557" s="5" t="s">
        <v>22036</v>
      </c>
      <c r="D6557" s="5" t="s">
        <v>4050</v>
      </c>
      <c r="E6557" s="4" t="s">
        <v>16</v>
      </c>
    </row>
    <row r="6558" spans="1:5" ht="187.2" x14ac:dyDescent="0.3">
      <c r="A6558" s="8" t="s">
        <v>11574</v>
      </c>
      <c r="B6558" s="4" t="s">
        <v>22037</v>
      </c>
      <c r="C6558" s="5" t="s">
        <v>22038</v>
      </c>
      <c r="D6558" s="5" t="s">
        <v>4051</v>
      </c>
      <c r="E6558" s="4" t="s">
        <v>16</v>
      </c>
    </row>
    <row r="6559" spans="1:5" ht="144" x14ac:dyDescent="0.3">
      <c r="A6559" s="8" t="s">
        <v>11575</v>
      </c>
      <c r="B6559" s="4" t="s">
        <v>22039</v>
      </c>
      <c r="C6559" s="5" t="s">
        <v>22040</v>
      </c>
      <c r="D6559" s="5" t="s">
        <v>4052</v>
      </c>
      <c r="E6559" s="4" t="s">
        <v>16</v>
      </c>
    </row>
    <row r="6560" spans="1:5" ht="129.6" x14ac:dyDescent="0.3">
      <c r="A6560" s="8" t="s">
        <v>11576</v>
      </c>
      <c r="B6560" s="4" t="s">
        <v>22041</v>
      </c>
      <c r="C6560" s="5" t="s">
        <v>22042</v>
      </c>
      <c r="D6560" s="5" t="s">
        <v>4053</v>
      </c>
      <c r="E6560" s="4" t="s">
        <v>24</v>
      </c>
    </row>
    <row r="6561" spans="1:5" ht="129.6" x14ac:dyDescent="0.3">
      <c r="A6561" s="8" t="s">
        <v>11577</v>
      </c>
      <c r="B6561" s="4" t="s">
        <v>22041</v>
      </c>
      <c r="C6561" s="5" t="s">
        <v>22042</v>
      </c>
      <c r="D6561" s="5" t="s">
        <v>4054</v>
      </c>
      <c r="E6561" s="4" t="s">
        <v>16</v>
      </c>
    </row>
    <row r="6562" spans="1:5" ht="129.6" x14ac:dyDescent="0.3">
      <c r="A6562" s="8" t="s">
        <v>11578</v>
      </c>
      <c r="B6562" s="4" t="s">
        <v>22041</v>
      </c>
      <c r="C6562" s="5" t="s">
        <v>22042</v>
      </c>
      <c r="D6562" s="5" t="s">
        <v>4055</v>
      </c>
      <c r="E6562" s="4" t="s">
        <v>16</v>
      </c>
    </row>
    <row r="6563" spans="1:5" ht="129.6" x14ac:dyDescent="0.3">
      <c r="A6563" s="8" t="s">
        <v>11579</v>
      </c>
      <c r="B6563" s="4" t="s">
        <v>22041</v>
      </c>
      <c r="C6563" s="5" t="s">
        <v>22042</v>
      </c>
      <c r="D6563" s="5" t="s">
        <v>4056</v>
      </c>
      <c r="E6563" s="4" t="s">
        <v>16</v>
      </c>
    </row>
    <row r="6564" spans="1:5" ht="129.6" x14ac:dyDescent="0.3">
      <c r="A6564" s="8" t="s">
        <v>11580</v>
      </c>
      <c r="B6564" s="4" t="s">
        <v>22041</v>
      </c>
      <c r="C6564" s="5" t="s">
        <v>22042</v>
      </c>
      <c r="D6564" s="5" t="s">
        <v>2196</v>
      </c>
      <c r="E6564" s="4" t="s">
        <v>16</v>
      </c>
    </row>
    <row r="6565" spans="1:5" ht="129.6" x14ac:dyDescent="0.3">
      <c r="A6565" s="8" t="s">
        <v>11581</v>
      </c>
      <c r="B6565" s="4" t="s">
        <v>22041</v>
      </c>
      <c r="C6565" s="5" t="s">
        <v>22042</v>
      </c>
      <c r="D6565" s="5" t="s">
        <v>4057</v>
      </c>
      <c r="E6565" s="4" t="s">
        <v>16</v>
      </c>
    </row>
    <row r="6566" spans="1:5" ht="129.6" x14ac:dyDescent="0.3">
      <c r="A6566" s="8" t="s">
        <v>11582</v>
      </c>
      <c r="B6566" s="4" t="s">
        <v>22041</v>
      </c>
      <c r="C6566" s="5" t="s">
        <v>22042</v>
      </c>
      <c r="D6566" s="5" t="s">
        <v>4058</v>
      </c>
      <c r="E6566" s="4" t="s">
        <v>16</v>
      </c>
    </row>
    <row r="6567" spans="1:5" ht="129.6" x14ac:dyDescent="0.3">
      <c r="A6567" s="8" t="s">
        <v>11583</v>
      </c>
      <c r="B6567" s="4" t="s">
        <v>22041</v>
      </c>
      <c r="C6567" s="5" t="s">
        <v>22042</v>
      </c>
      <c r="D6567" s="5" t="s">
        <v>44</v>
      </c>
      <c r="E6567" s="4" t="s">
        <v>347</v>
      </c>
    </row>
    <row r="6568" spans="1:5" ht="100.8" x14ac:dyDescent="0.3">
      <c r="A6568" s="8" t="s">
        <v>11584</v>
      </c>
      <c r="B6568" s="4" t="s">
        <v>22043</v>
      </c>
      <c r="C6568" s="5" t="s">
        <v>22044</v>
      </c>
      <c r="D6568" s="5" t="s">
        <v>4059</v>
      </c>
      <c r="E6568" s="4" t="s">
        <v>16</v>
      </c>
    </row>
    <row r="6569" spans="1:5" ht="100.8" x14ac:dyDescent="0.3">
      <c r="A6569" s="8" t="s">
        <v>11585</v>
      </c>
      <c r="B6569" s="4" t="s">
        <v>22045</v>
      </c>
      <c r="C6569" s="5" t="s">
        <v>22046</v>
      </c>
      <c r="D6569" s="5" t="s">
        <v>4060</v>
      </c>
      <c r="E6569" s="4" t="s">
        <v>16</v>
      </c>
    </row>
    <row r="6570" spans="1:5" ht="129.6" x14ac:dyDescent="0.3">
      <c r="A6570" s="8" t="s">
        <v>11586</v>
      </c>
      <c r="B6570" s="4" t="s">
        <v>22047</v>
      </c>
      <c r="C6570" s="5" t="s">
        <v>46706</v>
      </c>
      <c r="D6570" s="5" t="s">
        <v>4061</v>
      </c>
      <c r="E6570" s="4" t="s">
        <v>24</v>
      </c>
    </row>
    <row r="6571" spans="1:5" ht="129.6" x14ac:dyDescent="0.3">
      <c r="A6571" s="8" t="s">
        <v>11587</v>
      </c>
      <c r="B6571" s="4" t="s">
        <v>22047</v>
      </c>
      <c r="C6571" s="5" t="s">
        <v>46706</v>
      </c>
      <c r="D6571" s="5" t="s">
        <v>2196</v>
      </c>
      <c r="E6571" s="4" t="s">
        <v>16</v>
      </c>
    </row>
    <row r="6572" spans="1:5" ht="129.6" x14ac:dyDescent="0.3">
      <c r="A6572" s="8" t="s">
        <v>11588</v>
      </c>
      <c r="B6572" s="4" t="s">
        <v>22047</v>
      </c>
      <c r="C6572" s="5" t="s">
        <v>46706</v>
      </c>
      <c r="D6572" s="5" t="s">
        <v>4062</v>
      </c>
      <c r="E6572" s="4" t="s">
        <v>16</v>
      </c>
    </row>
    <row r="6573" spans="1:5" ht="129.6" x14ac:dyDescent="0.3">
      <c r="A6573" s="8" t="s">
        <v>11589</v>
      </c>
      <c r="B6573" s="4" t="s">
        <v>22047</v>
      </c>
      <c r="C6573" s="5" t="s">
        <v>46706</v>
      </c>
      <c r="D6573" s="5" t="s">
        <v>4063</v>
      </c>
      <c r="E6573" s="4" t="s">
        <v>16</v>
      </c>
    </row>
    <row r="6574" spans="1:5" ht="129.6" x14ac:dyDescent="0.3">
      <c r="A6574" s="8" t="s">
        <v>11590</v>
      </c>
      <c r="B6574" s="4" t="s">
        <v>22047</v>
      </c>
      <c r="C6574" s="5" t="s">
        <v>46706</v>
      </c>
      <c r="D6574" s="5" t="s">
        <v>4064</v>
      </c>
      <c r="E6574" s="4" t="s">
        <v>24</v>
      </c>
    </row>
    <row r="6575" spans="1:5" ht="129.6" x14ac:dyDescent="0.3">
      <c r="A6575" s="8" t="s">
        <v>11591</v>
      </c>
      <c r="B6575" s="4" t="s">
        <v>22047</v>
      </c>
      <c r="C6575" s="5" t="s">
        <v>46706</v>
      </c>
      <c r="D6575" s="5" t="s">
        <v>17</v>
      </c>
      <c r="E6575" s="4" t="s">
        <v>347</v>
      </c>
    </row>
    <row r="6576" spans="1:5" ht="144" x14ac:dyDescent="0.3">
      <c r="A6576" s="8" t="s">
        <v>11592</v>
      </c>
      <c r="B6576" s="4" t="s">
        <v>22048</v>
      </c>
      <c r="C6576" s="5" t="s">
        <v>46707</v>
      </c>
      <c r="D6576" s="5" t="s">
        <v>4061</v>
      </c>
      <c r="E6576" s="4" t="s">
        <v>24</v>
      </c>
    </row>
    <row r="6577" spans="1:5" ht="144" x14ac:dyDescent="0.3">
      <c r="A6577" s="8" t="s">
        <v>11593</v>
      </c>
      <c r="B6577" s="4" t="s">
        <v>22048</v>
      </c>
      <c r="C6577" s="5" t="s">
        <v>46707</v>
      </c>
      <c r="D6577" s="5" t="s">
        <v>2196</v>
      </c>
      <c r="E6577" s="4" t="s">
        <v>16</v>
      </c>
    </row>
    <row r="6578" spans="1:5" ht="144" x14ac:dyDescent="0.3">
      <c r="A6578" s="8" t="s">
        <v>11594</v>
      </c>
      <c r="B6578" s="4" t="s">
        <v>22048</v>
      </c>
      <c r="C6578" s="5" t="s">
        <v>46707</v>
      </c>
      <c r="D6578" s="5" t="s">
        <v>4065</v>
      </c>
      <c r="E6578" s="4" t="s">
        <v>16</v>
      </c>
    </row>
    <row r="6579" spans="1:5" ht="144" x14ac:dyDescent="0.3">
      <c r="A6579" s="8" t="s">
        <v>11595</v>
      </c>
      <c r="B6579" s="4" t="s">
        <v>22048</v>
      </c>
      <c r="C6579" s="5" t="s">
        <v>46707</v>
      </c>
      <c r="D6579" s="5" t="s">
        <v>4066</v>
      </c>
      <c r="E6579" s="4" t="s">
        <v>16</v>
      </c>
    </row>
    <row r="6580" spans="1:5" ht="144" x14ac:dyDescent="0.3">
      <c r="A6580" s="8" t="s">
        <v>11596</v>
      </c>
      <c r="B6580" s="4" t="s">
        <v>22048</v>
      </c>
      <c r="C6580" s="5" t="s">
        <v>46707</v>
      </c>
      <c r="D6580" s="5" t="s">
        <v>4067</v>
      </c>
      <c r="E6580" s="4" t="s">
        <v>24</v>
      </c>
    </row>
    <row r="6581" spans="1:5" ht="144" x14ac:dyDescent="0.3">
      <c r="A6581" s="8" t="s">
        <v>11597</v>
      </c>
      <c r="B6581" s="4" t="s">
        <v>22048</v>
      </c>
      <c r="C6581" s="5" t="s">
        <v>46707</v>
      </c>
      <c r="D6581" s="5" t="s">
        <v>4068</v>
      </c>
      <c r="E6581" s="4" t="s">
        <v>16</v>
      </c>
    </row>
    <row r="6582" spans="1:5" ht="144" x14ac:dyDescent="0.3">
      <c r="A6582" s="8" t="s">
        <v>11598</v>
      </c>
      <c r="B6582" s="4" t="s">
        <v>22048</v>
      </c>
      <c r="C6582" s="5" t="s">
        <v>46707</v>
      </c>
      <c r="D6582" s="5" t="s">
        <v>17</v>
      </c>
      <c r="E6582" s="4" t="s">
        <v>15</v>
      </c>
    </row>
    <row r="6583" spans="1:5" ht="144" x14ac:dyDescent="0.3">
      <c r="A6583" s="8" t="s">
        <v>11599</v>
      </c>
      <c r="B6583" s="4" t="s">
        <v>22049</v>
      </c>
      <c r="C6583" s="5" t="s">
        <v>46708</v>
      </c>
      <c r="D6583" s="5" t="s">
        <v>4069</v>
      </c>
      <c r="E6583" s="4" t="s">
        <v>24</v>
      </c>
    </row>
    <row r="6584" spans="1:5" ht="144" x14ac:dyDescent="0.3">
      <c r="A6584" s="8" t="s">
        <v>11600</v>
      </c>
      <c r="B6584" s="4" t="s">
        <v>22049</v>
      </c>
      <c r="C6584" s="5" t="s">
        <v>46708</v>
      </c>
      <c r="D6584" s="5" t="s">
        <v>2196</v>
      </c>
      <c r="E6584" s="4" t="s">
        <v>16</v>
      </c>
    </row>
    <row r="6585" spans="1:5" ht="144" x14ac:dyDescent="0.3">
      <c r="A6585" s="8" t="s">
        <v>11601</v>
      </c>
      <c r="B6585" s="4" t="s">
        <v>22049</v>
      </c>
      <c r="C6585" s="5" t="s">
        <v>46708</v>
      </c>
      <c r="D6585" s="5" t="s">
        <v>4070</v>
      </c>
      <c r="E6585" s="4" t="s">
        <v>16</v>
      </c>
    </row>
    <row r="6586" spans="1:5" ht="144" x14ac:dyDescent="0.3">
      <c r="A6586" s="8" t="s">
        <v>11602</v>
      </c>
      <c r="B6586" s="4" t="s">
        <v>22049</v>
      </c>
      <c r="C6586" s="5" t="s">
        <v>46708</v>
      </c>
      <c r="D6586" s="5" t="s">
        <v>4065</v>
      </c>
      <c r="E6586" s="4" t="s">
        <v>16</v>
      </c>
    </row>
    <row r="6587" spans="1:5" ht="144" x14ac:dyDescent="0.3">
      <c r="A6587" s="8" t="s">
        <v>11603</v>
      </c>
      <c r="B6587" s="4" t="s">
        <v>22049</v>
      </c>
      <c r="C6587" s="5" t="s">
        <v>46708</v>
      </c>
      <c r="D6587" s="5" t="s">
        <v>4066</v>
      </c>
      <c r="E6587" s="4" t="s">
        <v>16</v>
      </c>
    </row>
    <row r="6588" spans="1:5" ht="144" x14ac:dyDescent="0.3">
      <c r="A6588" s="8" t="s">
        <v>11604</v>
      </c>
      <c r="B6588" s="4" t="s">
        <v>22049</v>
      </c>
      <c r="C6588" s="5" t="s">
        <v>46708</v>
      </c>
      <c r="D6588" s="5" t="s">
        <v>17</v>
      </c>
      <c r="E6588" s="4" t="s">
        <v>15</v>
      </c>
    </row>
    <row r="6589" spans="1:5" ht="129.6" x14ac:dyDescent="0.3">
      <c r="A6589" s="8" t="s">
        <v>11605</v>
      </c>
      <c r="B6589" s="4" t="s">
        <v>22050</v>
      </c>
      <c r="C6589" s="5" t="s">
        <v>46709</v>
      </c>
      <c r="D6589" s="5" t="s">
        <v>4061</v>
      </c>
      <c r="E6589" s="4" t="s">
        <v>16</v>
      </c>
    </row>
    <row r="6590" spans="1:5" ht="129.6" x14ac:dyDescent="0.3">
      <c r="A6590" s="8" t="s">
        <v>11606</v>
      </c>
      <c r="B6590" s="4" t="s">
        <v>22050</v>
      </c>
      <c r="C6590" s="5" t="s">
        <v>46709</v>
      </c>
      <c r="D6590" s="5" t="s">
        <v>4072</v>
      </c>
      <c r="E6590" s="4" t="s">
        <v>347</v>
      </c>
    </row>
    <row r="6591" spans="1:5" ht="129.6" x14ac:dyDescent="0.3">
      <c r="A6591" s="8" t="s">
        <v>11607</v>
      </c>
      <c r="B6591" s="4" t="s">
        <v>22050</v>
      </c>
      <c r="C6591" s="5" t="s">
        <v>46709</v>
      </c>
      <c r="D6591" s="5" t="s">
        <v>17</v>
      </c>
      <c r="E6591" s="4" t="s">
        <v>16</v>
      </c>
    </row>
    <row r="6592" spans="1:5" ht="100.8" x14ac:dyDescent="0.3">
      <c r="A6592" s="8" t="s">
        <v>11608</v>
      </c>
      <c r="B6592" s="4" t="s">
        <v>22051</v>
      </c>
      <c r="C6592" s="5" t="s">
        <v>46710</v>
      </c>
      <c r="D6592" s="5" t="s">
        <v>4073</v>
      </c>
      <c r="E6592" s="4" t="s">
        <v>347</v>
      </c>
    </row>
    <row r="6593" spans="1:5" ht="100.8" x14ac:dyDescent="0.3">
      <c r="A6593" s="8" t="s">
        <v>11609</v>
      </c>
      <c r="B6593" s="4" t="s">
        <v>22051</v>
      </c>
      <c r="C6593" s="5" t="s">
        <v>46710</v>
      </c>
      <c r="D6593" s="5" t="s">
        <v>4074</v>
      </c>
      <c r="E6593" s="4" t="s">
        <v>347</v>
      </c>
    </row>
    <row r="6594" spans="1:5" ht="100.8" x14ac:dyDescent="0.3">
      <c r="A6594" s="8" t="s">
        <v>11610</v>
      </c>
      <c r="B6594" s="4" t="s">
        <v>22051</v>
      </c>
      <c r="C6594" s="5" t="s">
        <v>46710</v>
      </c>
      <c r="D6594" s="5" t="s">
        <v>17</v>
      </c>
      <c r="E6594" s="4" t="s">
        <v>16</v>
      </c>
    </row>
    <row r="6595" spans="1:5" ht="115.2" x14ac:dyDescent="0.3">
      <c r="A6595" s="8" t="s">
        <v>11611</v>
      </c>
      <c r="B6595" s="4" t="s">
        <v>22052</v>
      </c>
      <c r="C6595" s="5" t="s">
        <v>46711</v>
      </c>
      <c r="D6595" s="5" t="s">
        <v>4075</v>
      </c>
      <c r="E6595" s="4" t="s">
        <v>24</v>
      </c>
    </row>
    <row r="6596" spans="1:5" ht="115.2" x14ac:dyDescent="0.3">
      <c r="A6596" s="8" t="s">
        <v>11612</v>
      </c>
      <c r="B6596" s="4" t="s">
        <v>22052</v>
      </c>
      <c r="C6596" s="5" t="s">
        <v>46711</v>
      </c>
      <c r="D6596" s="5" t="s">
        <v>17</v>
      </c>
      <c r="E6596" s="4" t="s">
        <v>16</v>
      </c>
    </row>
    <row r="6597" spans="1:5" ht="115.2" x14ac:dyDescent="0.3">
      <c r="A6597" s="8" t="s">
        <v>11613</v>
      </c>
      <c r="B6597" s="4" t="s">
        <v>22053</v>
      </c>
      <c r="C6597" s="5" t="s">
        <v>46712</v>
      </c>
      <c r="D6597" s="5" t="s">
        <v>4076</v>
      </c>
      <c r="E6597" s="4" t="s">
        <v>24</v>
      </c>
    </row>
    <row r="6598" spans="1:5" ht="115.2" x14ac:dyDescent="0.3">
      <c r="A6598" s="8" t="s">
        <v>11614</v>
      </c>
      <c r="B6598" s="4" t="s">
        <v>22053</v>
      </c>
      <c r="C6598" s="5" t="s">
        <v>46712</v>
      </c>
      <c r="D6598" s="5" t="s">
        <v>17</v>
      </c>
      <c r="E6598" s="4" t="s">
        <v>16</v>
      </c>
    </row>
    <row r="6599" spans="1:5" ht="115.2" x14ac:dyDescent="0.3">
      <c r="A6599" s="8" t="s">
        <v>11615</v>
      </c>
      <c r="B6599" s="4" t="s">
        <v>22054</v>
      </c>
      <c r="C6599" s="5" t="s">
        <v>46713</v>
      </c>
      <c r="D6599" s="5" t="s">
        <v>4077</v>
      </c>
      <c r="E6599" s="4" t="s">
        <v>24</v>
      </c>
    </row>
    <row r="6600" spans="1:5" ht="115.2" x14ac:dyDescent="0.3">
      <c r="A6600" s="8" t="s">
        <v>11616</v>
      </c>
      <c r="B6600" s="4" t="s">
        <v>22054</v>
      </c>
      <c r="C6600" s="5" t="s">
        <v>46713</v>
      </c>
      <c r="D6600" s="5" t="s">
        <v>4078</v>
      </c>
      <c r="E6600" s="4" t="s">
        <v>347</v>
      </c>
    </row>
    <row r="6601" spans="1:5" ht="115.2" x14ac:dyDescent="0.3">
      <c r="A6601" s="8" t="s">
        <v>11617</v>
      </c>
      <c r="B6601" s="4" t="s">
        <v>22054</v>
      </c>
      <c r="C6601" s="5" t="s">
        <v>46713</v>
      </c>
      <c r="D6601" s="5" t="s">
        <v>17</v>
      </c>
      <c r="E6601" s="4" t="s">
        <v>16</v>
      </c>
    </row>
    <row r="6602" spans="1:5" ht="129.6" x14ac:dyDescent="0.3">
      <c r="A6602" s="8" t="s">
        <v>11618</v>
      </c>
      <c r="B6602" s="4" t="s">
        <v>22055</v>
      </c>
      <c r="C6602" s="5" t="s">
        <v>22056</v>
      </c>
      <c r="D6602" s="5" t="s">
        <v>4079</v>
      </c>
      <c r="E6602" s="4" t="s">
        <v>24</v>
      </c>
    </row>
    <row r="6603" spans="1:5" ht="129.6" x14ac:dyDescent="0.3">
      <c r="A6603" s="8" t="s">
        <v>11619</v>
      </c>
      <c r="B6603" s="4" t="s">
        <v>22057</v>
      </c>
      <c r="C6603" s="5" t="s">
        <v>22058</v>
      </c>
      <c r="D6603" s="5" t="s">
        <v>4080</v>
      </c>
      <c r="E6603" s="4" t="s">
        <v>24</v>
      </c>
    </row>
    <row r="6604" spans="1:5" ht="129.6" x14ac:dyDescent="0.3">
      <c r="A6604" s="8" t="s">
        <v>11620</v>
      </c>
      <c r="B6604" s="4" t="s">
        <v>22059</v>
      </c>
      <c r="C6604" s="5" t="s">
        <v>22060</v>
      </c>
      <c r="D6604" s="5" t="s">
        <v>4081</v>
      </c>
      <c r="E6604" s="4" t="s">
        <v>24</v>
      </c>
    </row>
    <row r="6605" spans="1:5" ht="115.2" x14ac:dyDescent="0.3">
      <c r="A6605" s="8" t="s">
        <v>11621</v>
      </c>
      <c r="B6605" s="4" t="s">
        <v>22061</v>
      </c>
      <c r="C6605" s="5" t="s">
        <v>46714</v>
      </c>
      <c r="D6605" s="5" t="s">
        <v>4082</v>
      </c>
      <c r="E6605" s="4" t="s">
        <v>24</v>
      </c>
    </row>
    <row r="6606" spans="1:5" ht="115.2" x14ac:dyDescent="0.3">
      <c r="A6606" s="8" t="s">
        <v>11622</v>
      </c>
      <c r="B6606" s="4" t="s">
        <v>22061</v>
      </c>
      <c r="C6606" s="5" t="s">
        <v>46714</v>
      </c>
      <c r="D6606" s="5" t="s">
        <v>4083</v>
      </c>
      <c r="E6606" s="4" t="s">
        <v>347</v>
      </c>
    </row>
    <row r="6607" spans="1:5" ht="115.2" x14ac:dyDescent="0.3">
      <c r="A6607" s="8" t="s">
        <v>11623</v>
      </c>
      <c r="B6607" s="4" t="s">
        <v>22061</v>
      </c>
      <c r="C6607" s="5" t="s">
        <v>46714</v>
      </c>
      <c r="D6607" s="5" t="s">
        <v>17</v>
      </c>
      <c r="E6607" s="4" t="s">
        <v>16</v>
      </c>
    </row>
    <row r="6608" spans="1:5" ht="115.2" x14ac:dyDescent="0.3">
      <c r="A6608" s="8" t="s">
        <v>11624</v>
      </c>
      <c r="B6608" s="4" t="s">
        <v>22062</v>
      </c>
      <c r="C6608" s="5" t="s">
        <v>22063</v>
      </c>
      <c r="D6608" s="5" t="s">
        <v>4084</v>
      </c>
      <c r="E6608" s="4" t="s">
        <v>24</v>
      </c>
    </row>
    <row r="6609" spans="1:5" ht="115.2" x14ac:dyDescent="0.3">
      <c r="A6609" s="8" t="s">
        <v>11625</v>
      </c>
      <c r="B6609" s="4" t="s">
        <v>22064</v>
      </c>
      <c r="C6609" s="5" t="s">
        <v>46715</v>
      </c>
      <c r="D6609" s="5" t="s">
        <v>4085</v>
      </c>
      <c r="E6609" s="4" t="s">
        <v>15</v>
      </c>
    </row>
    <row r="6610" spans="1:5" ht="115.2" x14ac:dyDescent="0.3">
      <c r="A6610" s="8" t="s">
        <v>11626</v>
      </c>
      <c r="B6610" s="4" t="s">
        <v>22064</v>
      </c>
      <c r="C6610" s="5" t="s">
        <v>46715</v>
      </c>
      <c r="D6610" s="5" t="s">
        <v>4071</v>
      </c>
      <c r="E6610" s="4" t="s">
        <v>16</v>
      </c>
    </row>
    <row r="6611" spans="1:5" ht="115.2" x14ac:dyDescent="0.3">
      <c r="A6611" s="8" t="s">
        <v>11627</v>
      </c>
      <c r="B6611" s="4" t="s">
        <v>22064</v>
      </c>
      <c r="C6611" s="5" t="s">
        <v>46715</v>
      </c>
      <c r="D6611" s="5" t="s">
        <v>17</v>
      </c>
      <c r="E6611" s="4" t="s">
        <v>24</v>
      </c>
    </row>
    <row r="6612" spans="1:5" ht="100.8" x14ac:dyDescent="0.3">
      <c r="A6612" s="8" t="s">
        <v>11628</v>
      </c>
      <c r="B6612" s="4" t="s">
        <v>22065</v>
      </c>
      <c r="C6612" s="5" t="s">
        <v>46716</v>
      </c>
      <c r="D6612" s="5" t="s">
        <v>4086</v>
      </c>
      <c r="E6612" s="4" t="s">
        <v>347</v>
      </c>
    </row>
    <row r="6613" spans="1:5" ht="100.8" x14ac:dyDescent="0.3">
      <c r="A6613" s="8" t="s">
        <v>11629</v>
      </c>
      <c r="B6613" s="4" t="s">
        <v>22065</v>
      </c>
      <c r="C6613" s="5" t="s">
        <v>46716</v>
      </c>
      <c r="D6613" s="5" t="s">
        <v>4087</v>
      </c>
      <c r="E6613" s="4" t="s">
        <v>16</v>
      </c>
    </row>
    <row r="6614" spans="1:5" ht="100.8" x14ac:dyDescent="0.3">
      <c r="A6614" s="8" t="s">
        <v>11630</v>
      </c>
      <c r="B6614" s="4" t="s">
        <v>22065</v>
      </c>
      <c r="C6614" s="5" t="s">
        <v>46716</v>
      </c>
      <c r="D6614" s="5" t="s">
        <v>17</v>
      </c>
      <c r="E6614" s="4" t="s">
        <v>24</v>
      </c>
    </row>
    <row r="6615" spans="1:5" ht="129.6" x14ac:dyDescent="0.3">
      <c r="A6615" s="8" t="s">
        <v>11631</v>
      </c>
      <c r="B6615" s="4" t="s">
        <v>22066</v>
      </c>
      <c r="C6615" s="5" t="s">
        <v>22067</v>
      </c>
      <c r="D6615" s="5" t="s">
        <v>4079</v>
      </c>
      <c r="E6615" s="4" t="s">
        <v>24</v>
      </c>
    </row>
    <row r="6616" spans="1:5" ht="129.6" x14ac:dyDescent="0.3">
      <c r="A6616" s="8" t="s">
        <v>11632</v>
      </c>
      <c r="B6616" s="4" t="s">
        <v>22068</v>
      </c>
      <c r="C6616" s="5" t="s">
        <v>22069</v>
      </c>
      <c r="D6616" s="5" t="s">
        <v>4080</v>
      </c>
      <c r="E6616" s="4" t="s">
        <v>24</v>
      </c>
    </row>
    <row r="6617" spans="1:5" ht="129.6" x14ac:dyDescent="0.3">
      <c r="A6617" s="8" t="s">
        <v>11633</v>
      </c>
      <c r="B6617" s="4" t="s">
        <v>22070</v>
      </c>
      <c r="C6617" s="5" t="s">
        <v>46717</v>
      </c>
      <c r="D6617" s="5" t="s">
        <v>4088</v>
      </c>
      <c r="E6617" s="4" t="s">
        <v>24</v>
      </c>
    </row>
    <row r="6618" spans="1:5" ht="129.6" x14ac:dyDescent="0.3">
      <c r="A6618" s="8" t="s">
        <v>11634</v>
      </c>
      <c r="B6618" s="4" t="s">
        <v>22070</v>
      </c>
      <c r="C6618" s="5" t="s">
        <v>46717</v>
      </c>
      <c r="D6618" s="5" t="s">
        <v>4089</v>
      </c>
      <c r="E6618" s="4" t="s">
        <v>24</v>
      </c>
    </row>
    <row r="6619" spans="1:5" ht="129.6" x14ac:dyDescent="0.3">
      <c r="A6619" s="8" t="s">
        <v>11635</v>
      </c>
      <c r="B6619" s="4" t="s">
        <v>22070</v>
      </c>
      <c r="C6619" s="5" t="s">
        <v>46717</v>
      </c>
      <c r="D6619" s="5" t="s">
        <v>17</v>
      </c>
      <c r="E6619" s="4" t="s">
        <v>347</v>
      </c>
    </row>
    <row r="6620" spans="1:5" ht="115.2" x14ac:dyDescent="0.3">
      <c r="A6620" s="8" t="s">
        <v>11636</v>
      </c>
      <c r="B6620" s="4" t="s">
        <v>22071</v>
      </c>
      <c r="C6620" s="5" t="s">
        <v>46718</v>
      </c>
      <c r="D6620" s="5" t="s">
        <v>4090</v>
      </c>
      <c r="E6620" s="4" t="s">
        <v>16</v>
      </c>
    </row>
    <row r="6621" spans="1:5" ht="115.2" x14ac:dyDescent="0.3">
      <c r="A6621" s="8" t="s">
        <v>11637</v>
      </c>
      <c r="B6621" s="4" t="s">
        <v>22071</v>
      </c>
      <c r="C6621" s="5" t="s">
        <v>46718</v>
      </c>
      <c r="D6621" s="5" t="s">
        <v>17</v>
      </c>
      <c r="E6621" s="4" t="s">
        <v>24</v>
      </c>
    </row>
    <row r="6622" spans="1:5" ht="100.8" x14ac:dyDescent="0.3">
      <c r="A6622" s="8" t="s">
        <v>11638</v>
      </c>
      <c r="B6622" s="4" t="s">
        <v>22072</v>
      </c>
      <c r="C6622" s="5" t="s">
        <v>46719</v>
      </c>
      <c r="D6622" s="5" t="s">
        <v>4091</v>
      </c>
      <c r="E6622" s="4" t="s">
        <v>16</v>
      </c>
    </row>
    <row r="6623" spans="1:5" ht="100.8" x14ac:dyDescent="0.3">
      <c r="A6623" s="8" t="s">
        <v>11639</v>
      </c>
      <c r="B6623" s="4" t="s">
        <v>22072</v>
      </c>
      <c r="C6623" s="5" t="s">
        <v>46719</v>
      </c>
      <c r="D6623" s="5" t="s">
        <v>17</v>
      </c>
      <c r="E6623" s="4" t="s">
        <v>347</v>
      </c>
    </row>
    <row r="6624" spans="1:5" ht="100.8" x14ac:dyDescent="0.3">
      <c r="A6624" s="8" t="s">
        <v>11640</v>
      </c>
      <c r="B6624" s="4" t="s">
        <v>22074</v>
      </c>
      <c r="C6624" s="5" t="s">
        <v>22073</v>
      </c>
      <c r="D6624" s="5" t="s">
        <v>4092</v>
      </c>
      <c r="E6624" s="4" t="s">
        <v>16</v>
      </c>
    </row>
    <row r="6625" spans="1:5" ht="100.8" x14ac:dyDescent="0.3">
      <c r="A6625" s="8" t="s">
        <v>11641</v>
      </c>
      <c r="B6625" s="4" t="s">
        <v>22074</v>
      </c>
      <c r="C6625" s="5" t="s">
        <v>22073</v>
      </c>
      <c r="D6625" s="5" t="s">
        <v>4093</v>
      </c>
      <c r="E6625" s="4" t="s">
        <v>16</v>
      </c>
    </row>
    <row r="6626" spans="1:5" ht="100.8" x14ac:dyDescent="0.3">
      <c r="A6626" s="8" t="s">
        <v>11642</v>
      </c>
      <c r="B6626" s="4" t="s">
        <v>22074</v>
      </c>
      <c r="C6626" s="5" t="s">
        <v>22073</v>
      </c>
      <c r="D6626" s="5" t="s">
        <v>4094</v>
      </c>
      <c r="E6626" s="4" t="s">
        <v>16</v>
      </c>
    </row>
    <row r="6627" spans="1:5" ht="100.8" x14ac:dyDescent="0.3">
      <c r="A6627" s="8" t="s">
        <v>11643</v>
      </c>
      <c r="B6627" s="4" t="s">
        <v>22074</v>
      </c>
      <c r="C6627" s="5" t="s">
        <v>22073</v>
      </c>
      <c r="D6627" s="5" t="s">
        <v>4095</v>
      </c>
      <c r="E6627" s="4" t="s">
        <v>347</v>
      </c>
    </row>
    <row r="6628" spans="1:5" ht="100.8" x14ac:dyDescent="0.3">
      <c r="A6628" s="8" t="s">
        <v>11644</v>
      </c>
      <c r="B6628" s="4" t="s">
        <v>22074</v>
      </c>
      <c r="C6628" s="5" t="s">
        <v>22073</v>
      </c>
      <c r="D6628" s="5" t="s">
        <v>17</v>
      </c>
      <c r="E6628" s="4" t="s">
        <v>24</v>
      </c>
    </row>
    <row r="6629" spans="1:5" ht="86.4" x14ac:dyDescent="0.3">
      <c r="A6629" s="8" t="s">
        <v>11645</v>
      </c>
      <c r="B6629" s="4" t="s">
        <v>22075</v>
      </c>
      <c r="C6629" s="5" t="s">
        <v>22076</v>
      </c>
      <c r="D6629" s="5" t="s">
        <v>4096</v>
      </c>
      <c r="E6629" s="4" t="s">
        <v>347</v>
      </c>
    </row>
    <row r="6630" spans="1:5" ht="129.6" x14ac:dyDescent="0.3">
      <c r="A6630" s="8" t="s">
        <v>11646</v>
      </c>
      <c r="B6630" s="4" t="s">
        <v>22077</v>
      </c>
      <c r="C6630" s="5" t="s">
        <v>46720</v>
      </c>
      <c r="D6630" s="5" t="s">
        <v>4097</v>
      </c>
      <c r="E6630" s="4" t="s">
        <v>16</v>
      </c>
    </row>
    <row r="6631" spans="1:5" ht="129.6" x14ac:dyDescent="0.3">
      <c r="A6631" s="8" t="s">
        <v>11647</v>
      </c>
      <c r="B6631" s="4" t="s">
        <v>22077</v>
      </c>
      <c r="C6631" s="5" t="s">
        <v>46720</v>
      </c>
      <c r="D6631" s="5" t="s">
        <v>44</v>
      </c>
      <c r="E6631" s="4" t="s">
        <v>347</v>
      </c>
    </row>
    <row r="6632" spans="1:5" ht="129.6" x14ac:dyDescent="0.3">
      <c r="A6632" s="8" t="s">
        <v>11648</v>
      </c>
      <c r="B6632" s="4" t="s">
        <v>22078</v>
      </c>
      <c r="C6632" s="5" t="s">
        <v>46721</v>
      </c>
      <c r="D6632" s="5" t="s">
        <v>4098</v>
      </c>
      <c r="E6632" s="4" t="s">
        <v>347</v>
      </c>
    </row>
    <row r="6633" spans="1:5" ht="129.6" x14ac:dyDescent="0.3">
      <c r="A6633" s="8" t="s">
        <v>11649</v>
      </c>
      <c r="B6633" s="4" t="s">
        <v>22078</v>
      </c>
      <c r="C6633" s="5" t="s">
        <v>46721</v>
      </c>
      <c r="D6633" s="5" t="s">
        <v>17</v>
      </c>
      <c r="E6633" s="4" t="s">
        <v>16</v>
      </c>
    </row>
    <row r="6634" spans="1:5" ht="129.6" x14ac:dyDescent="0.3">
      <c r="A6634" s="8" t="s">
        <v>11650</v>
      </c>
      <c r="B6634" s="4" t="s">
        <v>22079</v>
      </c>
      <c r="C6634" s="5" t="s">
        <v>46722</v>
      </c>
      <c r="D6634" s="5" t="s">
        <v>4099</v>
      </c>
      <c r="E6634" s="4" t="s">
        <v>16</v>
      </c>
    </row>
    <row r="6635" spans="1:5" ht="129.6" x14ac:dyDescent="0.3">
      <c r="A6635" s="8" t="s">
        <v>11651</v>
      </c>
      <c r="B6635" s="4" t="s">
        <v>22079</v>
      </c>
      <c r="C6635" s="5" t="s">
        <v>46722</v>
      </c>
      <c r="D6635" s="5" t="s">
        <v>4100</v>
      </c>
      <c r="E6635" s="4" t="s">
        <v>16</v>
      </c>
    </row>
    <row r="6636" spans="1:5" ht="129.6" x14ac:dyDescent="0.3">
      <c r="A6636" s="8" t="s">
        <v>11652</v>
      </c>
      <c r="B6636" s="4" t="s">
        <v>22079</v>
      </c>
      <c r="C6636" s="5" t="s">
        <v>46722</v>
      </c>
      <c r="D6636" s="5" t="s">
        <v>4101</v>
      </c>
      <c r="E6636" s="4" t="s">
        <v>16</v>
      </c>
    </row>
    <row r="6637" spans="1:5" ht="129.6" x14ac:dyDescent="0.3">
      <c r="A6637" s="8" t="s">
        <v>11653</v>
      </c>
      <c r="B6637" s="4" t="s">
        <v>22079</v>
      </c>
      <c r="C6637" s="5" t="s">
        <v>46722</v>
      </c>
      <c r="D6637" s="5" t="s">
        <v>17</v>
      </c>
      <c r="E6637" s="4" t="s">
        <v>347</v>
      </c>
    </row>
    <row r="6638" spans="1:5" ht="144" x14ac:dyDescent="0.3">
      <c r="A6638" s="8" t="s">
        <v>11654</v>
      </c>
      <c r="B6638" s="4" t="s">
        <v>22080</v>
      </c>
      <c r="C6638" s="5" t="s">
        <v>22081</v>
      </c>
      <c r="D6638" s="5" t="s">
        <v>4102</v>
      </c>
      <c r="E6638" s="4" t="s">
        <v>347</v>
      </c>
    </row>
    <row r="6639" spans="1:5" ht="129.6" x14ac:dyDescent="0.3">
      <c r="A6639" s="8" t="s">
        <v>11655</v>
      </c>
      <c r="B6639" s="4" t="s">
        <v>22082</v>
      </c>
      <c r="C6639" s="5" t="s">
        <v>22083</v>
      </c>
      <c r="D6639" s="5" t="s">
        <v>4103</v>
      </c>
      <c r="E6639" s="4" t="s">
        <v>347</v>
      </c>
    </row>
    <row r="6640" spans="1:5" ht="129.6" x14ac:dyDescent="0.3">
      <c r="A6640" s="8" t="s">
        <v>11656</v>
      </c>
      <c r="B6640" s="4" t="s">
        <v>22084</v>
      </c>
      <c r="C6640" s="5" t="s">
        <v>46723</v>
      </c>
      <c r="D6640" s="5" t="s">
        <v>4104</v>
      </c>
      <c r="E6640" s="4" t="s">
        <v>347</v>
      </c>
    </row>
    <row r="6641" spans="1:5" ht="129.6" x14ac:dyDescent="0.3">
      <c r="A6641" s="8" t="s">
        <v>11657</v>
      </c>
      <c r="B6641" s="4" t="s">
        <v>22084</v>
      </c>
      <c r="C6641" s="5" t="s">
        <v>46723</v>
      </c>
      <c r="D6641" s="5" t="s">
        <v>4105</v>
      </c>
      <c r="E6641" s="4" t="s">
        <v>347</v>
      </c>
    </row>
    <row r="6642" spans="1:5" ht="129.6" x14ac:dyDescent="0.3">
      <c r="A6642" s="8" t="s">
        <v>11658</v>
      </c>
      <c r="B6642" s="4" t="s">
        <v>22084</v>
      </c>
      <c r="C6642" s="5" t="s">
        <v>46723</v>
      </c>
      <c r="D6642" s="5" t="s">
        <v>17</v>
      </c>
      <c r="E6642" s="4" t="s">
        <v>16</v>
      </c>
    </row>
    <row r="6643" spans="1:5" ht="129.6" x14ac:dyDescent="0.3">
      <c r="A6643" s="8" t="s">
        <v>11659</v>
      </c>
      <c r="B6643" s="4" t="s">
        <v>22085</v>
      </c>
      <c r="C6643" s="5" t="s">
        <v>46724</v>
      </c>
      <c r="D6643" s="5" t="s">
        <v>4106</v>
      </c>
      <c r="E6643" s="4" t="s">
        <v>16</v>
      </c>
    </row>
    <row r="6644" spans="1:5" ht="129.6" x14ac:dyDescent="0.3">
      <c r="A6644" s="8" t="s">
        <v>11660</v>
      </c>
      <c r="B6644" s="4" t="s">
        <v>22085</v>
      </c>
      <c r="C6644" s="5" t="s">
        <v>46724</v>
      </c>
      <c r="D6644" s="5" t="s">
        <v>17</v>
      </c>
      <c r="E6644" s="4" t="s">
        <v>347</v>
      </c>
    </row>
    <row r="6645" spans="1:5" ht="129.6" x14ac:dyDescent="0.3">
      <c r="A6645" s="8" t="s">
        <v>11661</v>
      </c>
      <c r="B6645" s="4" t="s">
        <v>22086</v>
      </c>
      <c r="C6645" s="5" t="s">
        <v>22087</v>
      </c>
      <c r="D6645" s="5" t="s">
        <v>4107</v>
      </c>
      <c r="E6645" s="4" t="s">
        <v>347</v>
      </c>
    </row>
    <row r="6646" spans="1:5" ht="129.6" x14ac:dyDescent="0.3">
      <c r="A6646" s="8" t="s">
        <v>11662</v>
      </c>
      <c r="B6646" s="4" t="s">
        <v>22088</v>
      </c>
      <c r="C6646" s="5" t="s">
        <v>22089</v>
      </c>
      <c r="D6646" s="5" t="s">
        <v>4108</v>
      </c>
      <c r="E6646" s="4" t="s">
        <v>347</v>
      </c>
    </row>
    <row r="6647" spans="1:5" ht="115.2" x14ac:dyDescent="0.3">
      <c r="A6647" s="8" t="s">
        <v>11663</v>
      </c>
      <c r="B6647" s="4" t="s">
        <v>22090</v>
      </c>
      <c r="C6647" s="5" t="s">
        <v>46725</v>
      </c>
      <c r="D6647" s="5" t="s">
        <v>4109</v>
      </c>
      <c r="E6647" s="4" t="s">
        <v>347</v>
      </c>
    </row>
    <row r="6648" spans="1:5" ht="115.2" x14ac:dyDescent="0.3">
      <c r="A6648" s="8" t="s">
        <v>11664</v>
      </c>
      <c r="B6648" s="4" t="s">
        <v>22090</v>
      </c>
      <c r="C6648" s="5" t="s">
        <v>46725</v>
      </c>
      <c r="D6648" s="5" t="s">
        <v>4110</v>
      </c>
      <c r="E6648" s="4" t="s">
        <v>16</v>
      </c>
    </row>
    <row r="6649" spans="1:5" ht="115.2" x14ac:dyDescent="0.3">
      <c r="A6649" s="8" t="s">
        <v>11665</v>
      </c>
      <c r="B6649" s="4" t="s">
        <v>22090</v>
      </c>
      <c r="C6649" s="5" t="s">
        <v>46725</v>
      </c>
      <c r="D6649" s="5" t="s">
        <v>4111</v>
      </c>
      <c r="E6649" s="4" t="s">
        <v>16</v>
      </c>
    </row>
    <row r="6650" spans="1:5" ht="115.2" x14ac:dyDescent="0.3">
      <c r="A6650" s="8" t="s">
        <v>11666</v>
      </c>
      <c r="B6650" s="4" t="s">
        <v>22090</v>
      </c>
      <c r="C6650" s="5" t="s">
        <v>46725</v>
      </c>
      <c r="D6650" s="5" t="s">
        <v>4112</v>
      </c>
      <c r="E6650" s="4" t="s">
        <v>16</v>
      </c>
    </row>
    <row r="6651" spans="1:5" ht="115.2" x14ac:dyDescent="0.3">
      <c r="A6651" s="8" t="s">
        <v>11667</v>
      </c>
      <c r="B6651" s="4" t="s">
        <v>22090</v>
      </c>
      <c r="C6651" s="5" t="s">
        <v>46725</v>
      </c>
      <c r="D6651" s="5" t="s">
        <v>4113</v>
      </c>
      <c r="E6651" s="4" t="s">
        <v>16</v>
      </c>
    </row>
    <row r="6652" spans="1:5" ht="115.2" x14ac:dyDescent="0.3">
      <c r="A6652" s="8" t="s">
        <v>11668</v>
      </c>
      <c r="B6652" s="4" t="s">
        <v>22090</v>
      </c>
      <c r="C6652" s="5" t="s">
        <v>46725</v>
      </c>
      <c r="D6652" s="5" t="s">
        <v>4114</v>
      </c>
      <c r="E6652" s="4" t="s">
        <v>16</v>
      </c>
    </row>
    <row r="6653" spans="1:5" ht="115.2" x14ac:dyDescent="0.3">
      <c r="A6653" s="8" t="s">
        <v>11669</v>
      </c>
      <c r="B6653" s="4" t="s">
        <v>22090</v>
      </c>
      <c r="C6653" s="5" t="s">
        <v>46725</v>
      </c>
      <c r="D6653" s="5" t="s">
        <v>4115</v>
      </c>
      <c r="E6653" s="4" t="s">
        <v>16</v>
      </c>
    </row>
    <row r="6654" spans="1:5" ht="115.2" x14ac:dyDescent="0.3">
      <c r="A6654" s="8" t="s">
        <v>11670</v>
      </c>
      <c r="B6654" s="4" t="s">
        <v>22090</v>
      </c>
      <c r="C6654" s="5" t="s">
        <v>46725</v>
      </c>
      <c r="D6654" s="5" t="s">
        <v>4116</v>
      </c>
      <c r="E6654" s="4" t="s">
        <v>16</v>
      </c>
    </row>
    <row r="6655" spans="1:5" ht="115.2" x14ac:dyDescent="0.3">
      <c r="A6655" s="8" t="s">
        <v>11671</v>
      </c>
      <c r="B6655" s="4" t="s">
        <v>22090</v>
      </c>
      <c r="C6655" s="5" t="s">
        <v>46725</v>
      </c>
      <c r="D6655" s="5" t="s">
        <v>4117</v>
      </c>
      <c r="E6655" s="4" t="s">
        <v>347</v>
      </c>
    </row>
    <row r="6656" spans="1:5" ht="115.2" x14ac:dyDescent="0.3">
      <c r="A6656" s="8" t="s">
        <v>11672</v>
      </c>
      <c r="B6656" s="4" t="s">
        <v>22090</v>
      </c>
      <c r="C6656" s="5" t="s">
        <v>46725</v>
      </c>
      <c r="D6656" s="5" t="s">
        <v>4118</v>
      </c>
      <c r="E6656" s="4" t="s">
        <v>16</v>
      </c>
    </row>
    <row r="6657" spans="1:5" ht="115.2" x14ac:dyDescent="0.3">
      <c r="A6657" s="8" t="s">
        <v>11673</v>
      </c>
      <c r="B6657" s="4" t="s">
        <v>22090</v>
      </c>
      <c r="C6657" s="5" t="s">
        <v>46725</v>
      </c>
      <c r="D6657" s="5" t="s">
        <v>4119</v>
      </c>
      <c r="E6657" s="4" t="s">
        <v>16</v>
      </c>
    </row>
    <row r="6658" spans="1:5" ht="115.2" x14ac:dyDescent="0.3">
      <c r="A6658" s="8" t="s">
        <v>11674</v>
      </c>
      <c r="B6658" s="4" t="s">
        <v>22090</v>
      </c>
      <c r="C6658" s="5" t="s">
        <v>46725</v>
      </c>
      <c r="D6658" s="5" t="s">
        <v>4120</v>
      </c>
      <c r="E6658" s="4" t="s">
        <v>24</v>
      </c>
    </row>
    <row r="6659" spans="1:5" ht="115.2" x14ac:dyDescent="0.3">
      <c r="A6659" s="8" t="s">
        <v>11675</v>
      </c>
      <c r="B6659" s="4" t="s">
        <v>22090</v>
      </c>
      <c r="C6659" s="5" t="s">
        <v>46725</v>
      </c>
      <c r="D6659" s="5" t="s">
        <v>4121</v>
      </c>
      <c r="E6659" s="4" t="s">
        <v>16</v>
      </c>
    </row>
    <row r="6660" spans="1:5" ht="115.2" x14ac:dyDescent="0.3">
      <c r="A6660" s="8" t="s">
        <v>11676</v>
      </c>
      <c r="B6660" s="4" t="s">
        <v>22090</v>
      </c>
      <c r="C6660" s="5" t="s">
        <v>46725</v>
      </c>
      <c r="D6660" s="5" t="s">
        <v>17</v>
      </c>
      <c r="E6660" s="4" t="s">
        <v>15</v>
      </c>
    </row>
    <row r="6661" spans="1:5" ht="115.2" x14ac:dyDescent="0.3">
      <c r="A6661" s="8" t="s">
        <v>11677</v>
      </c>
      <c r="B6661" s="4" t="s">
        <v>22091</v>
      </c>
      <c r="C6661" s="5" t="s">
        <v>22092</v>
      </c>
      <c r="D6661" s="5" t="s">
        <v>4122</v>
      </c>
      <c r="E6661" s="4" t="s">
        <v>16</v>
      </c>
    </row>
    <row r="6662" spans="1:5" ht="100.8" x14ac:dyDescent="0.3">
      <c r="A6662" s="8" t="s">
        <v>11678</v>
      </c>
      <c r="B6662" s="4" t="s">
        <v>22093</v>
      </c>
      <c r="C6662" s="5" t="s">
        <v>46726</v>
      </c>
      <c r="D6662" s="5" t="s">
        <v>4123</v>
      </c>
      <c r="E6662" s="4" t="s">
        <v>16</v>
      </c>
    </row>
    <row r="6663" spans="1:5" ht="100.8" x14ac:dyDescent="0.3">
      <c r="A6663" s="8" t="s">
        <v>11679</v>
      </c>
      <c r="B6663" s="4" t="s">
        <v>22093</v>
      </c>
      <c r="C6663" s="5" t="s">
        <v>46726</v>
      </c>
      <c r="D6663" s="5" t="s">
        <v>4124</v>
      </c>
      <c r="E6663" s="4" t="s">
        <v>16</v>
      </c>
    </row>
    <row r="6664" spans="1:5" ht="100.8" x14ac:dyDescent="0.3">
      <c r="A6664" s="8" t="s">
        <v>11680</v>
      </c>
      <c r="B6664" s="4" t="s">
        <v>22093</v>
      </c>
      <c r="C6664" s="5" t="s">
        <v>46726</v>
      </c>
      <c r="D6664" s="5" t="s">
        <v>4125</v>
      </c>
      <c r="E6664" s="4" t="s">
        <v>16</v>
      </c>
    </row>
    <row r="6665" spans="1:5" ht="100.8" x14ac:dyDescent="0.3">
      <c r="A6665" s="8" t="s">
        <v>11681</v>
      </c>
      <c r="B6665" s="4" t="s">
        <v>22093</v>
      </c>
      <c r="C6665" s="5" t="s">
        <v>46726</v>
      </c>
      <c r="D6665" s="5" t="s">
        <v>44</v>
      </c>
      <c r="E6665" s="4" t="s">
        <v>16</v>
      </c>
    </row>
    <row r="6666" spans="1:5" ht="187.2" x14ac:dyDescent="0.3">
      <c r="A6666" s="8" t="s">
        <v>11682</v>
      </c>
      <c r="B6666" s="4" t="s">
        <v>22094</v>
      </c>
      <c r="C6666" s="5" t="s">
        <v>22095</v>
      </c>
      <c r="D6666" s="5" t="s">
        <v>4126</v>
      </c>
      <c r="E6666" s="4" t="s">
        <v>16</v>
      </c>
    </row>
    <row r="6667" spans="1:5" ht="187.2" x14ac:dyDescent="0.3">
      <c r="A6667" s="8" t="s">
        <v>11683</v>
      </c>
      <c r="B6667" s="4" t="s">
        <v>22096</v>
      </c>
      <c r="C6667" s="5" t="s">
        <v>22097</v>
      </c>
      <c r="D6667" s="5" t="s">
        <v>17</v>
      </c>
      <c r="E6667" s="4" t="s">
        <v>16</v>
      </c>
    </row>
    <row r="6668" spans="1:5" ht="187.2" x14ac:dyDescent="0.3">
      <c r="A6668" s="8" t="s">
        <v>11684</v>
      </c>
      <c r="B6668" s="4" t="s">
        <v>22098</v>
      </c>
      <c r="C6668" s="5" t="s">
        <v>22099</v>
      </c>
      <c r="D6668" s="5" t="s">
        <v>4127</v>
      </c>
      <c r="E6668" s="4" t="s">
        <v>347</v>
      </c>
    </row>
    <row r="6669" spans="1:5" ht="172.8" x14ac:dyDescent="0.3">
      <c r="A6669" s="8" t="s">
        <v>11685</v>
      </c>
      <c r="B6669" s="4" t="s">
        <v>22100</v>
      </c>
      <c r="C6669" s="5" t="s">
        <v>22101</v>
      </c>
      <c r="D6669" s="5" t="s">
        <v>3210</v>
      </c>
      <c r="E6669" s="4" t="s">
        <v>16</v>
      </c>
    </row>
    <row r="6670" spans="1:5" ht="86.4" x14ac:dyDescent="0.3">
      <c r="A6670" s="8" t="s">
        <v>11686</v>
      </c>
      <c r="B6670" s="4" t="s">
        <v>22102</v>
      </c>
      <c r="C6670" s="5" t="s">
        <v>22103</v>
      </c>
      <c r="D6670" s="5" t="s">
        <v>4128</v>
      </c>
      <c r="E6670" s="4" t="s">
        <v>16</v>
      </c>
    </row>
    <row r="6671" spans="1:5" ht="86.4" x14ac:dyDescent="0.3">
      <c r="A6671" s="8" t="s">
        <v>11687</v>
      </c>
      <c r="B6671" s="4" t="s">
        <v>22104</v>
      </c>
      <c r="C6671" s="5" t="s">
        <v>22105</v>
      </c>
      <c r="D6671" s="5" t="s">
        <v>4129</v>
      </c>
      <c r="E6671" s="4" t="s">
        <v>16</v>
      </c>
    </row>
    <row r="6672" spans="1:5" ht="72" x14ac:dyDescent="0.3">
      <c r="A6672" s="8" t="s">
        <v>11688</v>
      </c>
      <c r="B6672" s="4" t="s">
        <v>22106</v>
      </c>
      <c r="C6672" s="5" t="s">
        <v>22107</v>
      </c>
      <c r="D6672" s="5" t="s">
        <v>4130</v>
      </c>
      <c r="E6672" s="4" t="s">
        <v>16</v>
      </c>
    </row>
    <row r="6673" spans="1:5" ht="72" x14ac:dyDescent="0.3">
      <c r="A6673" s="8" t="s">
        <v>11689</v>
      </c>
      <c r="B6673" s="4" t="s">
        <v>22108</v>
      </c>
      <c r="C6673" s="5" t="s">
        <v>22109</v>
      </c>
      <c r="D6673" s="5" t="s">
        <v>4131</v>
      </c>
      <c r="E6673" s="4" t="s">
        <v>16</v>
      </c>
    </row>
    <row r="6674" spans="1:5" ht="72" x14ac:dyDescent="0.3">
      <c r="A6674" s="8" t="s">
        <v>11690</v>
      </c>
      <c r="B6674" s="4" t="s">
        <v>22110</v>
      </c>
      <c r="C6674" s="5" t="s">
        <v>22111</v>
      </c>
      <c r="D6674" s="5" t="s">
        <v>4132</v>
      </c>
      <c r="E6674" s="4" t="s">
        <v>16</v>
      </c>
    </row>
    <row r="6675" spans="1:5" ht="86.4" x14ac:dyDescent="0.3">
      <c r="A6675" s="8" t="s">
        <v>11691</v>
      </c>
      <c r="B6675" s="4" t="s">
        <v>22112</v>
      </c>
      <c r="C6675" s="5" t="s">
        <v>22113</v>
      </c>
      <c r="D6675" s="5" t="s">
        <v>4133</v>
      </c>
      <c r="E6675" s="4" t="s">
        <v>16</v>
      </c>
    </row>
    <row r="6676" spans="1:5" ht="72" x14ac:dyDescent="0.3">
      <c r="A6676" s="8" t="s">
        <v>11692</v>
      </c>
      <c r="B6676" s="4" t="s">
        <v>22114</v>
      </c>
      <c r="C6676" s="5" t="s">
        <v>22115</v>
      </c>
      <c r="D6676" s="5" t="s">
        <v>2721</v>
      </c>
      <c r="E6676" s="4" t="s">
        <v>16</v>
      </c>
    </row>
    <row r="6677" spans="1:5" ht="115.2" x14ac:dyDescent="0.3">
      <c r="A6677" s="8" t="s">
        <v>11693</v>
      </c>
      <c r="B6677" s="4" t="s">
        <v>22116</v>
      </c>
      <c r="C6677" s="5" t="s">
        <v>46727</v>
      </c>
      <c r="D6677" s="5" t="s">
        <v>2196</v>
      </c>
      <c r="E6677" s="4" t="s">
        <v>16</v>
      </c>
    </row>
    <row r="6678" spans="1:5" ht="115.2" x14ac:dyDescent="0.3">
      <c r="A6678" s="8" t="s">
        <v>11694</v>
      </c>
      <c r="B6678" s="4" t="s">
        <v>22116</v>
      </c>
      <c r="C6678" s="5" t="s">
        <v>46727</v>
      </c>
      <c r="D6678" s="5" t="s">
        <v>17</v>
      </c>
      <c r="E6678" s="4" t="s">
        <v>24</v>
      </c>
    </row>
    <row r="6679" spans="1:5" ht="115.2" x14ac:dyDescent="0.3">
      <c r="A6679" s="8" t="s">
        <v>11695</v>
      </c>
      <c r="B6679" s="4" t="s">
        <v>22117</v>
      </c>
      <c r="C6679" s="5" t="s">
        <v>46728</v>
      </c>
      <c r="D6679" s="5" t="s">
        <v>2196</v>
      </c>
      <c r="E6679" s="4" t="s">
        <v>16</v>
      </c>
    </row>
    <row r="6680" spans="1:5" ht="115.2" x14ac:dyDescent="0.3">
      <c r="A6680" s="8" t="s">
        <v>11696</v>
      </c>
      <c r="B6680" s="4" t="s">
        <v>22117</v>
      </c>
      <c r="C6680" s="5" t="s">
        <v>46728</v>
      </c>
      <c r="D6680" s="5" t="s">
        <v>4134</v>
      </c>
      <c r="E6680" s="4" t="s">
        <v>16</v>
      </c>
    </row>
    <row r="6681" spans="1:5" ht="115.2" x14ac:dyDescent="0.3">
      <c r="A6681" s="8" t="s">
        <v>11697</v>
      </c>
      <c r="B6681" s="4" t="s">
        <v>22117</v>
      </c>
      <c r="C6681" s="5" t="s">
        <v>46728</v>
      </c>
      <c r="D6681" s="5" t="s">
        <v>4135</v>
      </c>
      <c r="E6681" s="4" t="s">
        <v>16</v>
      </c>
    </row>
    <row r="6682" spans="1:5" ht="115.2" x14ac:dyDescent="0.3">
      <c r="A6682" s="8" t="s">
        <v>11698</v>
      </c>
      <c r="B6682" s="4" t="s">
        <v>22117</v>
      </c>
      <c r="C6682" s="5" t="s">
        <v>46728</v>
      </c>
      <c r="D6682" s="5" t="s">
        <v>17</v>
      </c>
      <c r="E6682" s="4" t="s">
        <v>24</v>
      </c>
    </row>
    <row r="6683" spans="1:5" ht="100.8" x14ac:dyDescent="0.3">
      <c r="A6683" s="8" t="s">
        <v>11699</v>
      </c>
      <c r="B6683" s="4" t="s">
        <v>22118</v>
      </c>
      <c r="C6683" s="5" t="s">
        <v>22119</v>
      </c>
      <c r="D6683" s="5" t="s">
        <v>4136</v>
      </c>
      <c r="E6683" s="4" t="s">
        <v>16</v>
      </c>
    </row>
    <row r="6684" spans="1:5" ht="100.8" x14ac:dyDescent="0.3">
      <c r="A6684" s="8" t="s">
        <v>11700</v>
      </c>
      <c r="B6684" s="4" t="s">
        <v>22120</v>
      </c>
      <c r="C6684" s="5" t="s">
        <v>22121</v>
      </c>
      <c r="D6684" s="5" t="s">
        <v>4137</v>
      </c>
      <c r="E6684" s="4" t="s">
        <v>16</v>
      </c>
    </row>
    <row r="6685" spans="1:5" ht="100.8" x14ac:dyDescent="0.3">
      <c r="A6685" s="8" t="s">
        <v>11701</v>
      </c>
      <c r="B6685" s="4" t="s">
        <v>22122</v>
      </c>
      <c r="C6685" s="5" t="s">
        <v>22123</v>
      </c>
      <c r="D6685" s="5" t="s">
        <v>4138</v>
      </c>
      <c r="E6685" s="4" t="s">
        <v>16</v>
      </c>
    </row>
    <row r="6686" spans="1:5" ht="100.8" x14ac:dyDescent="0.3">
      <c r="A6686" s="8" t="s">
        <v>11702</v>
      </c>
      <c r="B6686" s="4" t="s">
        <v>22124</v>
      </c>
      <c r="C6686" s="5" t="s">
        <v>22125</v>
      </c>
      <c r="D6686" s="5" t="s">
        <v>4139</v>
      </c>
      <c r="E6686" s="4" t="s">
        <v>16</v>
      </c>
    </row>
    <row r="6687" spans="1:5" ht="100.8" x14ac:dyDescent="0.3">
      <c r="A6687" s="8" t="s">
        <v>11703</v>
      </c>
      <c r="B6687" s="4" t="s">
        <v>22126</v>
      </c>
      <c r="C6687" s="5" t="s">
        <v>22127</v>
      </c>
      <c r="D6687" s="5" t="s">
        <v>2721</v>
      </c>
      <c r="E6687" s="4" t="s">
        <v>16</v>
      </c>
    </row>
    <row r="6688" spans="1:5" ht="115.2" x14ac:dyDescent="0.3">
      <c r="A6688" s="8" t="s">
        <v>11704</v>
      </c>
      <c r="B6688" s="4" t="s">
        <v>22128</v>
      </c>
      <c r="C6688" s="5" t="s">
        <v>22129</v>
      </c>
      <c r="D6688" s="5" t="s">
        <v>4140</v>
      </c>
      <c r="E6688" s="4" t="s">
        <v>20</v>
      </c>
    </row>
    <row r="6689" spans="1:5" ht="86.4" x14ac:dyDescent="0.3">
      <c r="A6689" s="8" t="s">
        <v>11705</v>
      </c>
      <c r="B6689" s="4" t="s">
        <v>22130</v>
      </c>
      <c r="C6689" s="5" t="s">
        <v>22131</v>
      </c>
      <c r="D6689" s="5" t="s">
        <v>44</v>
      </c>
      <c r="E6689" s="4" t="s">
        <v>20</v>
      </c>
    </row>
    <row r="6690" spans="1:5" ht="72" x14ac:dyDescent="0.3">
      <c r="A6690" s="8" t="s">
        <v>11706</v>
      </c>
      <c r="B6690" s="4" t="s">
        <v>22132</v>
      </c>
      <c r="C6690" s="5" t="s">
        <v>22133</v>
      </c>
      <c r="D6690" s="5" t="s">
        <v>4141</v>
      </c>
      <c r="E6690" s="4" t="s">
        <v>20</v>
      </c>
    </row>
    <row r="6691" spans="1:5" ht="72" x14ac:dyDescent="0.3">
      <c r="A6691" s="8" t="s">
        <v>11707</v>
      </c>
      <c r="B6691" s="4" t="s">
        <v>22134</v>
      </c>
      <c r="C6691" s="5" t="s">
        <v>46729</v>
      </c>
      <c r="D6691" s="5" t="s">
        <v>4142</v>
      </c>
      <c r="E6691" s="4" t="s">
        <v>722</v>
      </c>
    </row>
    <row r="6692" spans="1:5" ht="72" x14ac:dyDescent="0.3">
      <c r="A6692" s="8" t="s">
        <v>11708</v>
      </c>
      <c r="B6692" s="4" t="s">
        <v>22134</v>
      </c>
      <c r="C6692" s="5" t="s">
        <v>46729</v>
      </c>
      <c r="D6692" s="5" t="s">
        <v>4143</v>
      </c>
      <c r="E6692" s="4" t="s">
        <v>15</v>
      </c>
    </row>
    <row r="6693" spans="1:5" ht="72" x14ac:dyDescent="0.3">
      <c r="A6693" s="8" t="s">
        <v>11709</v>
      </c>
      <c r="B6693" s="4" t="s">
        <v>22134</v>
      </c>
      <c r="C6693" s="5" t="s">
        <v>46729</v>
      </c>
      <c r="D6693" s="5" t="s">
        <v>44</v>
      </c>
      <c r="E6693" s="4" t="s">
        <v>15</v>
      </c>
    </row>
    <row r="6694" spans="1:5" ht="129.6" x14ac:dyDescent="0.3">
      <c r="A6694" s="8" t="s">
        <v>11710</v>
      </c>
      <c r="B6694" s="4" t="s">
        <v>22135</v>
      </c>
      <c r="C6694" s="5" t="s">
        <v>46730</v>
      </c>
      <c r="D6694" s="5" t="s">
        <v>4144</v>
      </c>
      <c r="E6694" s="4" t="s">
        <v>16</v>
      </c>
    </row>
    <row r="6695" spans="1:5" ht="129.6" x14ac:dyDescent="0.3">
      <c r="A6695" s="8" t="s">
        <v>11711</v>
      </c>
      <c r="B6695" s="4" t="s">
        <v>22135</v>
      </c>
      <c r="C6695" s="5" t="s">
        <v>46730</v>
      </c>
      <c r="D6695" s="5" t="s">
        <v>4145</v>
      </c>
      <c r="E6695" s="4" t="s">
        <v>16</v>
      </c>
    </row>
    <row r="6696" spans="1:5" ht="129.6" x14ac:dyDescent="0.3">
      <c r="A6696" s="8" t="s">
        <v>11712</v>
      </c>
      <c r="B6696" s="4" t="s">
        <v>22135</v>
      </c>
      <c r="C6696" s="5" t="s">
        <v>46730</v>
      </c>
      <c r="D6696" s="5" t="s">
        <v>44</v>
      </c>
      <c r="E6696" s="4" t="s">
        <v>24</v>
      </c>
    </row>
    <row r="6697" spans="1:5" ht="115.2" x14ac:dyDescent="0.3">
      <c r="A6697" s="8" t="s">
        <v>11713</v>
      </c>
      <c r="B6697" s="4" t="s">
        <v>22136</v>
      </c>
      <c r="C6697" s="5" t="s">
        <v>46731</v>
      </c>
      <c r="D6697" s="5" t="s">
        <v>4146</v>
      </c>
      <c r="E6697" s="4" t="s">
        <v>16</v>
      </c>
    </row>
    <row r="6698" spans="1:5" ht="115.2" x14ac:dyDescent="0.3">
      <c r="A6698" s="8" t="s">
        <v>11714</v>
      </c>
      <c r="B6698" s="4" t="s">
        <v>22136</v>
      </c>
      <c r="C6698" s="5" t="s">
        <v>46731</v>
      </c>
      <c r="D6698" s="5" t="s">
        <v>4147</v>
      </c>
      <c r="E6698" s="4" t="s">
        <v>16</v>
      </c>
    </row>
    <row r="6699" spans="1:5" ht="115.2" x14ac:dyDescent="0.3">
      <c r="A6699" s="8" t="s">
        <v>11715</v>
      </c>
      <c r="B6699" s="4" t="s">
        <v>22136</v>
      </c>
      <c r="C6699" s="5" t="s">
        <v>46731</v>
      </c>
      <c r="D6699" s="5" t="s">
        <v>4148</v>
      </c>
      <c r="E6699" s="4" t="s">
        <v>16</v>
      </c>
    </row>
    <row r="6700" spans="1:5" ht="115.2" x14ac:dyDescent="0.3">
      <c r="A6700" s="8" t="s">
        <v>11716</v>
      </c>
      <c r="B6700" s="4" t="s">
        <v>22136</v>
      </c>
      <c r="C6700" s="5" t="s">
        <v>46731</v>
      </c>
      <c r="D6700" s="5" t="s">
        <v>4149</v>
      </c>
      <c r="E6700" s="4" t="s">
        <v>16</v>
      </c>
    </row>
    <row r="6701" spans="1:5" ht="115.2" x14ac:dyDescent="0.3">
      <c r="A6701" s="8" t="s">
        <v>11717</v>
      </c>
      <c r="B6701" s="4" t="s">
        <v>22136</v>
      </c>
      <c r="C6701" s="5" t="s">
        <v>46731</v>
      </c>
      <c r="D6701" s="5" t="s">
        <v>17</v>
      </c>
      <c r="E6701" s="4" t="s">
        <v>24</v>
      </c>
    </row>
    <row r="6702" spans="1:5" ht="100.8" x14ac:dyDescent="0.3">
      <c r="A6702" s="8" t="s">
        <v>11718</v>
      </c>
      <c r="B6702" s="4" t="s">
        <v>22137</v>
      </c>
      <c r="C6702" s="5" t="s">
        <v>46732</v>
      </c>
      <c r="D6702" s="5" t="s">
        <v>4143</v>
      </c>
      <c r="E6702" s="4" t="s">
        <v>16</v>
      </c>
    </row>
    <row r="6703" spans="1:5" ht="100.8" x14ac:dyDescent="0.3">
      <c r="A6703" s="8" t="s">
        <v>11719</v>
      </c>
      <c r="B6703" s="4" t="s">
        <v>22137</v>
      </c>
      <c r="C6703" s="5" t="s">
        <v>46732</v>
      </c>
      <c r="D6703" s="5" t="s">
        <v>44</v>
      </c>
      <c r="E6703" s="4" t="s">
        <v>52</v>
      </c>
    </row>
    <row r="6704" spans="1:5" ht="100.8" x14ac:dyDescent="0.3">
      <c r="A6704" s="8" t="s">
        <v>11720</v>
      </c>
      <c r="B6704" s="4" t="s">
        <v>22138</v>
      </c>
      <c r="C6704" s="5" t="s">
        <v>22139</v>
      </c>
      <c r="D6704" s="5" t="s">
        <v>4150</v>
      </c>
      <c r="E6704" s="4" t="s">
        <v>24</v>
      </c>
    </row>
    <row r="6705" spans="1:5" ht="115.2" x14ac:dyDescent="0.3">
      <c r="A6705" s="8" t="s">
        <v>11721</v>
      </c>
      <c r="B6705" s="4" t="s">
        <v>22140</v>
      </c>
      <c r="C6705" s="5" t="s">
        <v>22141</v>
      </c>
      <c r="D6705" s="5" t="s">
        <v>4151</v>
      </c>
      <c r="E6705" s="4" t="s">
        <v>24</v>
      </c>
    </row>
    <row r="6706" spans="1:5" ht="100.8" x14ac:dyDescent="0.3">
      <c r="A6706" s="8" t="s">
        <v>11722</v>
      </c>
      <c r="B6706" s="4" t="s">
        <v>22142</v>
      </c>
      <c r="C6706" s="5" t="s">
        <v>22143</v>
      </c>
      <c r="D6706" s="5" t="s">
        <v>4152</v>
      </c>
      <c r="E6706" s="4" t="s">
        <v>24</v>
      </c>
    </row>
    <row r="6707" spans="1:5" ht="100.8" x14ac:dyDescent="0.3">
      <c r="A6707" s="8" t="s">
        <v>11723</v>
      </c>
      <c r="B6707" s="4" t="s">
        <v>22144</v>
      </c>
      <c r="C6707" s="5" t="s">
        <v>46733</v>
      </c>
      <c r="D6707" s="5" t="s">
        <v>4153</v>
      </c>
      <c r="E6707" s="4" t="s">
        <v>16</v>
      </c>
    </row>
    <row r="6708" spans="1:5" ht="100.8" x14ac:dyDescent="0.3">
      <c r="A6708" s="8" t="s">
        <v>11724</v>
      </c>
      <c r="B6708" s="4" t="s">
        <v>22144</v>
      </c>
      <c r="C6708" s="5" t="s">
        <v>46733</v>
      </c>
      <c r="D6708" s="5" t="s">
        <v>4154</v>
      </c>
      <c r="E6708" s="4" t="s">
        <v>24</v>
      </c>
    </row>
    <row r="6709" spans="1:5" ht="100.8" x14ac:dyDescent="0.3">
      <c r="A6709" s="8" t="s">
        <v>11725</v>
      </c>
      <c r="B6709" s="4" t="s">
        <v>22144</v>
      </c>
      <c r="C6709" s="5" t="s">
        <v>46733</v>
      </c>
      <c r="D6709" s="5" t="s">
        <v>4155</v>
      </c>
      <c r="E6709" s="4" t="s">
        <v>24</v>
      </c>
    </row>
    <row r="6710" spans="1:5" ht="100.8" x14ac:dyDescent="0.3">
      <c r="A6710" s="8" t="s">
        <v>11726</v>
      </c>
      <c r="B6710" s="4" t="s">
        <v>22144</v>
      </c>
      <c r="C6710" s="5" t="s">
        <v>46733</v>
      </c>
      <c r="D6710" s="5" t="s">
        <v>4156</v>
      </c>
      <c r="E6710" s="4" t="s">
        <v>16</v>
      </c>
    </row>
    <row r="6711" spans="1:5" ht="100.8" x14ac:dyDescent="0.3">
      <c r="A6711" s="8" t="s">
        <v>11727</v>
      </c>
      <c r="B6711" s="4" t="s">
        <v>22144</v>
      </c>
      <c r="C6711" s="5" t="s">
        <v>46733</v>
      </c>
      <c r="D6711" s="5" t="s">
        <v>17</v>
      </c>
      <c r="E6711" s="4" t="s">
        <v>15</v>
      </c>
    </row>
    <row r="6712" spans="1:5" ht="172.8" x14ac:dyDescent="0.3">
      <c r="A6712" s="8" t="s">
        <v>11728</v>
      </c>
      <c r="B6712" s="4" t="s">
        <v>22145</v>
      </c>
      <c r="C6712" s="5" t="s">
        <v>46734</v>
      </c>
      <c r="D6712" s="5" t="s">
        <v>4157</v>
      </c>
      <c r="E6712" s="4" t="s">
        <v>347</v>
      </c>
    </row>
    <row r="6713" spans="1:5" ht="172.8" x14ac:dyDescent="0.3">
      <c r="A6713" s="8" t="s">
        <v>11729</v>
      </c>
      <c r="B6713" s="4" t="s">
        <v>22145</v>
      </c>
      <c r="C6713" s="5" t="s">
        <v>46734</v>
      </c>
      <c r="D6713" s="5" t="s">
        <v>44</v>
      </c>
      <c r="E6713" s="4" t="s">
        <v>16</v>
      </c>
    </row>
    <row r="6714" spans="1:5" ht="187.2" x14ac:dyDescent="0.3">
      <c r="A6714" s="8" t="s">
        <v>11730</v>
      </c>
      <c r="B6714" s="4" t="s">
        <v>22146</v>
      </c>
      <c r="C6714" s="5" t="s">
        <v>22147</v>
      </c>
      <c r="D6714" s="5" t="s">
        <v>4158</v>
      </c>
      <c r="E6714" s="4" t="s">
        <v>16</v>
      </c>
    </row>
    <row r="6715" spans="1:5" ht="187.2" x14ac:dyDescent="0.3">
      <c r="A6715" s="8" t="s">
        <v>11731</v>
      </c>
      <c r="B6715" s="4" t="s">
        <v>22148</v>
      </c>
      <c r="C6715" s="5" t="s">
        <v>22149</v>
      </c>
      <c r="D6715" s="5" t="s">
        <v>4159</v>
      </c>
      <c r="E6715" s="4" t="s">
        <v>16</v>
      </c>
    </row>
    <row r="6716" spans="1:5" ht="187.2" x14ac:dyDescent="0.3">
      <c r="A6716" s="8" t="s">
        <v>11732</v>
      </c>
      <c r="B6716" s="4" t="s">
        <v>22150</v>
      </c>
      <c r="C6716" s="5" t="s">
        <v>22151</v>
      </c>
      <c r="D6716" s="5" t="s">
        <v>4160</v>
      </c>
      <c r="E6716" s="4" t="s">
        <v>16</v>
      </c>
    </row>
    <row r="6717" spans="1:5" ht="172.8" x14ac:dyDescent="0.3">
      <c r="A6717" s="8" t="s">
        <v>11733</v>
      </c>
      <c r="B6717" s="4" t="s">
        <v>22152</v>
      </c>
      <c r="C6717" s="5" t="s">
        <v>22153</v>
      </c>
      <c r="D6717" s="5" t="s">
        <v>4161</v>
      </c>
      <c r="E6717" s="4" t="s">
        <v>16</v>
      </c>
    </row>
    <row r="6718" spans="1:5" ht="187.2" x14ac:dyDescent="0.3">
      <c r="A6718" s="8" t="s">
        <v>11734</v>
      </c>
      <c r="B6718" s="4" t="s">
        <v>22154</v>
      </c>
      <c r="C6718" s="5" t="s">
        <v>46735</v>
      </c>
      <c r="D6718" s="5" t="s">
        <v>4162</v>
      </c>
      <c r="E6718" s="4" t="s">
        <v>24</v>
      </c>
    </row>
    <row r="6719" spans="1:5" ht="187.2" x14ac:dyDescent="0.3">
      <c r="A6719" s="8" t="s">
        <v>11735</v>
      </c>
      <c r="B6719" s="4" t="s">
        <v>22154</v>
      </c>
      <c r="C6719" s="5" t="s">
        <v>46735</v>
      </c>
      <c r="D6719" s="5" t="s">
        <v>2196</v>
      </c>
      <c r="E6719" s="4" t="s">
        <v>16</v>
      </c>
    </row>
    <row r="6720" spans="1:5" ht="187.2" x14ac:dyDescent="0.3">
      <c r="A6720" s="8" t="s">
        <v>11736</v>
      </c>
      <c r="B6720" s="4" t="s">
        <v>22154</v>
      </c>
      <c r="C6720" s="5" t="s">
        <v>46735</v>
      </c>
      <c r="D6720" s="5" t="s">
        <v>4163</v>
      </c>
      <c r="E6720" s="4" t="s">
        <v>16</v>
      </c>
    </row>
    <row r="6721" spans="1:5" ht="187.2" x14ac:dyDescent="0.3">
      <c r="A6721" s="8" t="s">
        <v>11737</v>
      </c>
      <c r="B6721" s="4" t="s">
        <v>22154</v>
      </c>
      <c r="C6721" s="5" t="s">
        <v>46735</v>
      </c>
      <c r="D6721" s="5" t="s">
        <v>4164</v>
      </c>
      <c r="E6721" s="4" t="s">
        <v>16</v>
      </c>
    </row>
    <row r="6722" spans="1:5" ht="187.2" x14ac:dyDescent="0.3">
      <c r="A6722" s="8" t="s">
        <v>11738</v>
      </c>
      <c r="B6722" s="4" t="s">
        <v>22154</v>
      </c>
      <c r="C6722" s="5" t="s">
        <v>46735</v>
      </c>
      <c r="D6722" s="5" t="s">
        <v>17</v>
      </c>
      <c r="E6722" s="4" t="s">
        <v>15</v>
      </c>
    </row>
    <row r="6723" spans="1:5" ht="172.8" x14ac:dyDescent="0.3">
      <c r="A6723" s="8" t="s">
        <v>11739</v>
      </c>
      <c r="B6723" s="4" t="s">
        <v>22155</v>
      </c>
      <c r="C6723" s="5" t="s">
        <v>22156</v>
      </c>
      <c r="D6723" s="5" t="s">
        <v>2721</v>
      </c>
      <c r="E6723" s="4" t="s">
        <v>16</v>
      </c>
    </row>
    <row r="6724" spans="1:5" ht="158.4" x14ac:dyDescent="0.3">
      <c r="A6724" s="8" t="s">
        <v>11740</v>
      </c>
      <c r="B6724" s="4" t="s">
        <v>22157</v>
      </c>
      <c r="C6724" s="5" t="s">
        <v>22158</v>
      </c>
      <c r="D6724" s="5" t="s">
        <v>4165</v>
      </c>
      <c r="E6724" s="4" t="s">
        <v>16</v>
      </c>
    </row>
    <row r="6725" spans="1:5" ht="144" x14ac:dyDescent="0.3">
      <c r="A6725" s="8" t="s">
        <v>11741</v>
      </c>
      <c r="B6725" s="4" t="s">
        <v>22159</v>
      </c>
      <c r="C6725" s="5" t="s">
        <v>46736</v>
      </c>
      <c r="D6725" s="5" t="s">
        <v>4166</v>
      </c>
      <c r="E6725" s="4" t="s">
        <v>16</v>
      </c>
    </row>
    <row r="6726" spans="1:5" ht="144" x14ac:dyDescent="0.3">
      <c r="A6726" s="8" t="s">
        <v>11742</v>
      </c>
      <c r="B6726" s="4" t="s">
        <v>22159</v>
      </c>
      <c r="C6726" s="5" t="s">
        <v>46736</v>
      </c>
      <c r="D6726" s="5" t="s">
        <v>4167</v>
      </c>
      <c r="E6726" s="4" t="s">
        <v>16</v>
      </c>
    </row>
    <row r="6727" spans="1:5" ht="144" x14ac:dyDescent="0.3">
      <c r="A6727" s="8" t="s">
        <v>11743</v>
      </c>
      <c r="B6727" s="4" t="s">
        <v>22159</v>
      </c>
      <c r="C6727" s="5" t="s">
        <v>46736</v>
      </c>
      <c r="D6727" s="5" t="s">
        <v>17</v>
      </c>
      <c r="E6727" s="4" t="s">
        <v>347</v>
      </c>
    </row>
    <row r="6728" spans="1:5" ht="144" x14ac:dyDescent="0.3">
      <c r="A6728" s="8" t="s">
        <v>11744</v>
      </c>
      <c r="B6728" s="4" t="s">
        <v>22160</v>
      </c>
      <c r="C6728" s="5" t="s">
        <v>46737</v>
      </c>
      <c r="D6728" s="5" t="s">
        <v>4168</v>
      </c>
      <c r="E6728" s="4" t="s">
        <v>347</v>
      </c>
    </row>
    <row r="6729" spans="1:5" ht="144" x14ac:dyDescent="0.3">
      <c r="A6729" s="8" t="s">
        <v>11745</v>
      </c>
      <c r="B6729" s="4" t="s">
        <v>22160</v>
      </c>
      <c r="C6729" s="5" t="s">
        <v>46737</v>
      </c>
      <c r="D6729" s="5" t="s">
        <v>17</v>
      </c>
      <c r="E6729" s="4" t="s">
        <v>16</v>
      </c>
    </row>
    <row r="6730" spans="1:5" ht="158.4" x14ac:dyDescent="0.3">
      <c r="A6730" s="8" t="s">
        <v>11746</v>
      </c>
      <c r="B6730" s="4" t="s">
        <v>22161</v>
      </c>
      <c r="C6730" s="5" t="s">
        <v>22162</v>
      </c>
      <c r="D6730" s="5" t="s">
        <v>4169</v>
      </c>
      <c r="E6730" s="4" t="s">
        <v>16</v>
      </c>
    </row>
    <row r="6731" spans="1:5" ht="129.6" x14ac:dyDescent="0.3">
      <c r="A6731" s="8" t="s">
        <v>11747</v>
      </c>
      <c r="B6731" s="4" t="s">
        <v>22163</v>
      </c>
      <c r="C6731" s="5" t="s">
        <v>22164</v>
      </c>
      <c r="D6731" s="5" t="s">
        <v>2721</v>
      </c>
      <c r="E6731" s="4" t="s">
        <v>16</v>
      </c>
    </row>
    <row r="6732" spans="1:5" ht="129.6" x14ac:dyDescent="0.3">
      <c r="A6732" s="8" t="s">
        <v>11748</v>
      </c>
      <c r="B6732" s="4" t="s">
        <v>22165</v>
      </c>
      <c r="C6732" s="5" t="s">
        <v>46738</v>
      </c>
      <c r="D6732" s="5" t="s">
        <v>4170</v>
      </c>
      <c r="E6732" s="4" t="s">
        <v>16</v>
      </c>
    </row>
    <row r="6733" spans="1:5" ht="129.6" x14ac:dyDescent="0.3">
      <c r="A6733" s="8" t="s">
        <v>11749</v>
      </c>
      <c r="B6733" s="4" t="s">
        <v>22165</v>
      </c>
      <c r="C6733" s="5" t="s">
        <v>46738</v>
      </c>
      <c r="D6733" s="5" t="s">
        <v>44</v>
      </c>
      <c r="E6733" s="4" t="s">
        <v>24</v>
      </c>
    </row>
    <row r="6734" spans="1:5" ht="100.8" x14ac:dyDescent="0.3">
      <c r="A6734" s="8" t="s">
        <v>11750</v>
      </c>
      <c r="B6734" s="4" t="s">
        <v>22166</v>
      </c>
      <c r="C6734" s="5" t="s">
        <v>22167</v>
      </c>
      <c r="D6734" s="5" t="s">
        <v>2721</v>
      </c>
      <c r="E6734" s="4" t="s">
        <v>16</v>
      </c>
    </row>
    <row r="6735" spans="1:5" ht="172.8" x14ac:dyDescent="0.3">
      <c r="A6735" s="8" t="s">
        <v>11751</v>
      </c>
      <c r="B6735" s="4" t="s">
        <v>22168</v>
      </c>
      <c r="C6735" s="5" t="s">
        <v>22169</v>
      </c>
      <c r="D6735" s="5" t="s">
        <v>4171</v>
      </c>
      <c r="E6735" s="4" t="s">
        <v>15</v>
      </c>
    </row>
    <row r="6736" spans="1:5" ht="158.4" x14ac:dyDescent="0.3">
      <c r="A6736" s="8" t="s">
        <v>11752</v>
      </c>
      <c r="B6736" s="4" t="s">
        <v>22170</v>
      </c>
      <c r="C6736" s="5" t="s">
        <v>22171</v>
      </c>
      <c r="D6736" s="5" t="s">
        <v>4172</v>
      </c>
      <c r="E6736" s="4" t="s">
        <v>24</v>
      </c>
    </row>
    <row r="6737" spans="1:5" ht="158.4" x14ac:dyDescent="0.3">
      <c r="A6737" s="8" t="s">
        <v>11753</v>
      </c>
      <c r="B6737" s="4" t="s">
        <v>22170</v>
      </c>
      <c r="C6737" s="5" t="s">
        <v>22171</v>
      </c>
      <c r="D6737" s="5" t="s">
        <v>4173</v>
      </c>
      <c r="E6737" s="4" t="s">
        <v>16</v>
      </c>
    </row>
    <row r="6738" spans="1:5" ht="158.4" x14ac:dyDescent="0.3">
      <c r="A6738" s="8" t="s">
        <v>11754</v>
      </c>
      <c r="B6738" s="4" t="s">
        <v>22170</v>
      </c>
      <c r="C6738" s="5" t="s">
        <v>22171</v>
      </c>
      <c r="D6738" s="5" t="s">
        <v>4174</v>
      </c>
      <c r="E6738" s="4" t="s">
        <v>24</v>
      </c>
    </row>
    <row r="6739" spans="1:5" ht="158.4" x14ac:dyDescent="0.3">
      <c r="A6739" s="8" t="s">
        <v>11755</v>
      </c>
      <c r="B6739" s="4" t="s">
        <v>22170</v>
      </c>
      <c r="C6739" s="5" t="s">
        <v>22171</v>
      </c>
      <c r="D6739" s="5" t="s">
        <v>4175</v>
      </c>
      <c r="E6739" s="4" t="s">
        <v>347</v>
      </c>
    </row>
    <row r="6740" spans="1:5" ht="158.4" x14ac:dyDescent="0.3">
      <c r="A6740" s="8" t="s">
        <v>11756</v>
      </c>
      <c r="B6740" s="4" t="s">
        <v>22170</v>
      </c>
      <c r="C6740" s="5" t="s">
        <v>22171</v>
      </c>
      <c r="D6740" s="5" t="s">
        <v>17</v>
      </c>
      <c r="E6740" s="4" t="s">
        <v>15</v>
      </c>
    </row>
    <row r="6741" spans="1:5" ht="158.4" x14ac:dyDescent="0.3">
      <c r="A6741" s="8" t="s">
        <v>11757</v>
      </c>
      <c r="B6741" s="4" t="s">
        <v>22172</v>
      </c>
      <c r="C6741" s="5" t="s">
        <v>46739</v>
      </c>
      <c r="D6741" s="5" t="s">
        <v>4176</v>
      </c>
      <c r="E6741" s="4" t="s">
        <v>16</v>
      </c>
    </row>
    <row r="6742" spans="1:5" ht="158.4" x14ac:dyDescent="0.3">
      <c r="A6742" s="8" t="s">
        <v>11758</v>
      </c>
      <c r="B6742" s="4" t="s">
        <v>22172</v>
      </c>
      <c r="C6742" s="5" t="s">
        <v>46739</v>
      </c>
      <c r="D6742" s="5" t="s">
        <v>4177</v>
      </c>
      <c r="E6742" s="4" t="s">
        <v>16</v>
      </c>
    </row>
    <row r="6743" spans="1:5" ht="158.4" x14ac:dyDescent="0.3">
      <c r="A6743" s="8" t="s">
        <v>11759</v>
      </c>
      <c r="B6743" s="4" t="s">
        <v>22172</v>
      </c>
      <c r="C6743" s="5" t="s">
        <v>46739</v>
      </c>
      <c r="D6743" s="5" t="s">
        <v>4178</v>
      </c>
      <c r="E6743" s="4" t="s">
        <v>24</v>
      </c>
    </row>
    <row r="6744" spans="1:5" ht="158.4" x14ac:dyDescent="0.3">
      <c r="A6744" s="8" t="s">
        <v>11760</v>
      </c>
      <c r="B6744" s="4" t="s">
        <v>22172</v>
      </c>
      <c r="C6744" s="5" t="s">
        <v>46739</v>
      </c>
      <c r="D6744" s="5" t="s">
        <v>4179</v>
      </c>
      <c r="E6744" s="4" t="s">
        <v>16</v>
      </c>
    </row>
    <row r="6745" spans="1:5" ht="158.4" x14ac:dyDescent="0.3">
      <c r="A6745" s="8" t="s">
        <v>11761</v>
      </c>
      <c r="B6745" s="4" t="s">
        <v>22172</v>
      </c>
      <c r="C6745" s="5" t="s">
        <v>46739</v>
      </c>
      <c r="D6745" s="5" t="s">
        <v>4175</v>
      </c>
      <c r="E6745" s="4" t="s">
        <v>347</v>
      </c>
    </row>
    <row r="6746" spans="1:5" ht="158.4" x14ac:dyDescent="0.3">
      <c r="A6746" s="8" t="s">
        <v>11762</v>
      </c>
      <c r="B6746" s="4" t="s">
        <v>22172</v>
      </c>
      <c r="C6746" s="5" t="s">
        <v>46739</v>
      </c>
      <c r="D6746" s="5" t="s">
        <v>17</v>
      </c>
      <c r="E6746" s="4" t="s">
        <v>15</v>
      </c>
    </row>
    <row r="6747" spans="1:5" ht="158.4" x14ac:dyDescent="0.3">
      <c r="A6747" s="8" t="s">
        <v>11763</v>
      </c>
      <c r="B6747" s="4" t="s">
        <v>22173</v>
      </c>
      <c r="C6747" s="5" t="s">
        <v>22174</v>
      </c>
      <c r="D6747" s="5" t="s">
        <v>4180</v>
      </c>
      <c r="E6747" s="4" t="s">
        <v>16</v>
      </c>
    </row>
    <row r="6748" spans="1:5" ht="158.4" x14ac:dyDescent="0.3">
      <c r="A6748" s="8" t="s">
        <v>11764</v>
      </c>
      <c r="B6748" s="4" t="s">
        <v>22175</v>
      </c>
      <c r="C6748" s="5" t="s">
        <v>22176</v>
      </c>
      <c r="D6748" s="5" t="s">
        <v>4181</v>
      </c>
      <c r="E6748" s="4" t="s">
        <v>16</v>
      </c>
    </row>
    <row r="6749" spans="1:5" ht="144" x14ac:dyDescent="0.3">
      <c r="A6749" s="8" t="s">
        <v>11765</v>
      </c>
      <c r="B6749" s="4" t="s">
        <v>22177</v>
      </c>
      <c r="C6749" s="5" t="s">
        <v>22178</v>
      </c>
      <c r="D6749" s="5" t="s">
        <v>4172</v>
      </c>
      <c r="E6749" s="4" t="s">
        <v>24</v>
      </c>
    </row>
    <row r="6750" spans="1:5" ht="144" x14ac:dyDescent="0.3">
      <c r="A6750" s="8" t="s">
        <v>11766</v>
      </c>
      <c r="B6750" s="4" t="s">
        <v>22177</v>
      </c>
      <c r="C6750" s="5" t="s">
        <v>22178</v>
      </c>
      <c r="D6750" s="5" t="s">
        <v>17</v>
      </c>
      <c r="E6750" s="4" t="s">
        <v>16</v>
      </c>
    </row>
    <row r="6751" spans="1:5" ht="172.8" x14ac:dyDescent="0.3">
      <c r="A6751" s="8" t="s">
        <v>11767</v>
      </c>
      <c r="B6751" s="4" t="s">
        <v>22179</v>
      </c>
      <c r="C6751" s="5" t="s">
        <v>22180</v>
      </c>
      <c r="D6751" s="5" t="s">
        <v>4182</v>
      </c>
      <c r="E6751" s="4" t="s">
        <v>16</v>
      </c>
    </row>
    <row r="6752" spans="1:5" ht="144" x14ac:dyDescent="0.3">
      <c r="A6752" s="8" t="s">
        <v>11768</v>
      </c>
      <c r="B6752" s="4" t="s">
        <v>22181</v>
      </c>
      <c r="C6752" s="5" t="s">
        <v>22182</v>
      </c>
      <c r="D6752" s="5" t="s">
        <v>2721</v>
      </c>
      <c r="E6752" s="4" t="s">
        <v>16</v>
      </c>
    </row>
    <row r="6753" spans="1:5" ht="187.2" x14ac:dyDescent="0.3">
      <c r="A6753" s="8" t="s">
        <v>11769</v>
      </c>
      <c r="B6753" s="4" t="s">
        <v>22183</v>
      </c>
      <c r="C6753" s="5" t="s">
        <v>46740</v>
      </c>
      <c r="D6753" s="5" t="s">
        <v>4183</v>
      </c>
      <c r="E6753" s="4" t="s">
        <v>24</v>
      </c>
    </row>
    <row r="6754" spans="1:5" ht="187.2" x14ac:dyDescent="0.3">
      <c r="A6754" s="8" t="s">
        <v>11770</v>
      </c>
      <c r="B6754" s="4" t="s">
        <v>22183</v>
      </c>
      <c r="C6754" s="5" t="s">
        <v>46740</v>
      </c>
      <c r="D6754" s="5" t="s">
        <v>17</v>
      </c>
      <c r="E6754" s="4" t="s">
        <v>15</v>
      </c>
    </row>
    <row r="6755" spans="1:5" ht="187.2" x14ac:dyDescent="0.3">
      <c r="A6755" s="8" t="s">
        <v>11771</v>
      </c>
      <c r="B6755" s="4" t="s">
        <v>22185</v>
      </c>
      <c r="C6755" s="5" t="s">
        <v>22184</v>
      </c>
      <c r="D6755" s="5" t="s">
        <v>17</v>
      </c>
      <c r="E6755" s="4" t="s">
        <v>347</v>
      </c>
    </row>
    <row r="6756" spans="1:5" ht="187.2" x14ac:dyDescent="0.3">
      <c r="A6756" s="8" t="s">
        <v>11772</v>
      </c>
      <c r="B6756" s="4" t="s">
        <v>22186</v>
      </c>
      <c r="C6756" s="5" t="s">
        <v>46741</v>
      </c>
      <c r="D6756" s="5" t="s">
        <v>4184</v>
      </c>
      <c r="E6756" s="4" t="s">
        <v>16</v>
      </c>
    </row>
    <row r="6757" spans="1:5" ht="187.2" x14ac:dyDescent="0.3">
      <c r="A6757" s="8" t="s">
        <v>11773</v>
      </c>
      <c r="B6757" s="4" t="s">
        <v>22186</v>
      </c>
      <c r="C6757" s="5" t="s">
        <v>46741</v>
      </c>
      <c r="D6757" s="5" t="s">
        <v>17</v>
      </c>
      <c r="E6757" s="4" t="s">
        <v>15</v>
      </c>
    </row>
    <row r="6758" spans="1:5" ht="172.8" x14ac:dyDescent="0.3">
      <c r="A6758" s="8" t="s">
        <v>11774</v>
      </c>
      <c r="B6758" s="4" t="s">
        <v>22188</v>
      </c>
      <c r="C6758" s="5" t="s">
        <v>22187</v>
      </c>
      <c r="D6758" s="5" t="s">
        <v>17</v>
      </c>
      <c r="E6758" s="4" t="s">
        <v>16</v>
      </c>
    </row>
    <row r="6759" spans="1:5" ht="187.2" x14ac:dyDescent="0.3">
      <c r="A6759" s="8" t="s">
        <v>11775</v>
      </c>
      <c r="B6759" s="4" t="s">
        <v>22189</v>
      </c>
      <c r="C6759" s="5" t="s">
        <v>46742</v>
      </c>
      <c r="D6759" s="5" t="s">
        <v>4185</v>
      </c>
      <c r="E6759" s="4" t="s">
        <v>24</v>
      </c>
    </row>
    <row r="6760" spans="1:5" ht="187.2" x14ac:dyDescent="0.3">
      <c r="A6760" s="8" t="s">
        <v>11776</v>
      </c>
      <c r="B6760" s="4" t="s">
        <v>22189</v>
      </c>
      <c r="C6760" s="5" t="s">
        <v>46742</v>
      </c>
      <c r="D6760" s="5" t="s">
        <v>4186</v>
      </c>
      <c r="E6760" s="4" t="s">
        <v>16</v>
      </c>
    </row>
    <row r="6761" spans="1:5" ht="187.2" x14ac:dyDescent="0.3">
      <c r="A6761" s="8" t="s">
        <v>11777</v>
      </c>
      <c r="B6761" s="4" t="s">
        <v>22189</v>
      </c>
      <c r="C6761" s="5" t="s">
        <v>46742</v>
      </c>
      <c r="D6761" s="5" t="s">
        <v>17</v>
      </c>
      <c r="E6761" s="4" t="s">
        <v>868</v>
      </c>
    </row>
    <row r="6762" spans="1:5" ht="187.2" x14ac:dyDescent="0.3">
      <c r="A6762" s="8" t="s">
        <v>11778</v>
      </c>
      <c r="B6762" s="4" t="s">
        <v>22191</v>
      </c>
      <c r="C6762" s="5" t="s">
        <v>22190</v>
      </c>
      <c r="D6762" s="5" t="s">
        <v>4185</v>
      </c>
      <c r="E6762" s="4" t="s">
        <v>24</v>
      </c>
    </row>
    <row r="6763" spans="1:5" ht="187.2" x14ac:dyDescent="0.3">
      <c r="A6763" s="8" t="s">
        <v>11779</v>
      </c>
      <c r="B6763" s="4" t="s">
        <v>22191</v>
      </c>
      <c r="C6763" s="5" t="s">
        <v>22190</v>
      </c>
      <c r="D6763" s="5" t="s">
        <v>4186</v>
      </c>
      <c r="E6763" s="4" t="s">
        <v>16</v>
      </c>
    </row>
    <row r="6764" spans="1:5" ht="187.2" x14ac:dyDescent="0.3">
      <c r="A6764" s="8" t="s">
        <v>11780</v>
      </c>
      <c r="B6764" s="4" t="s">
        <v>22191</v>
      </c>
      <c r="C6764" s="5" t="s">
        <v>22190</v>
      </c>
      <c r="D6764" s="5" t="s">
        <v>17</v>
      </c>
      <c r="E6764" s="4" t="s">
        <v>15</v>
      </c>
    </row>
    <row r="6765" spans="1:5" ht="172.8" x14ac:dyDescent="0.3">
      <c r="A6765" s="8" t="s">
        <v>11781</v>
      </c>
      <c r="B6765" s="4" t="s">
        <v>22192</v>
      </c>
      <c r="C6765" s="5" t="s">
        <v>22193</v>
      </c>
      <c r="D6765" s="5" t="s">
        <v>3698</v>
      </c>
      <c r="E6765" s="4" t="s">
        <v>16</v>
      </c>
    </row>
    <row r="6766" spans="1:5" ht="158.4" x14ac:dyDescent="0.3">
      <c r="A6766" s="8" t="s">
        <v>11782</v>
      </c>
      <c r="B6766" s="4" t="s">
        <v>22194</v>
      </c>
      <c r="C6766" s="5" t="s">
        <v>46743</v>
      </c>
      <c r="D6766" s="5" t="s">
        <v>4187</v>
      </c>
      <c r="E6766" s="4" t="s">
        <v>347</v>
      </c>
    </row>
    <row r="6767" spans="1:5" ht="158.4" x14ac:dyDescent="0.3">
      <c r="A6767" s="8" t="s">
        <v>11783</v>
      </c>
      <c r="B6767" s="4" t="s">
        <v>22194</v>
      </c>
      <c r="C6767" s="5" t="s">
        <v>46743</v>
      </c>
      <c r="D6767" s="5" t="s">
        <v>44</v>
      </c>
      <c r="E6767" s="4" t="s">
        <v>16</v>
      </c>
    </row>
    <row r="6768" spans="1:5" ht="244.8" x14ac:dyDescent="0.3">
      <c r="A6768" s="8" t="s">
        <v>11784</v>
      </c>
      <c r="B6768" s="4" t="s">
        <v>22195</v>
      </c>
      <c r="C6768" s="5" t="s">
        <v>22196</v>
      </c>
      <c r="D6768" s="5" t="s">
        <v>4188</v>
      </c>
      <c r="E6768" s="4" t="s">
        <v>15</v>
      </c>
    </row>
    <row r="6769" spans="1:5" ht="230.4" x14ac:dyDescent="0.3">
      <c r="A6769" s="8" t="s">
        <v>11785</v>
      </c>
      <c r="B6769" s="4" t="s">
        <v>22197</v>
      </c>
      <c r="C6769" s="5" t="s">
        <v>22198</v>
      </c>
      <c r="D6769" s="5" t="s">
        <v>4189</v>
      </c>
      <c r="E6769" s="4" t="s">
        <v>24</v>
      </c>
    </row>
    <row r="6770" spans="1:5" ht="230.4" x14ac:dyDescent="0.3">
      <c r="A6770" s="8" t="s">
        <v>11786</v>
      </c>
      <c r="B6770" s="4" t="s">
        <v>22199</v>
      </c>
      <c r="C6770" s="5" t="s">
        <v>22200</v>
      </c>
      <c r="D6770" s="5" t="s">
        <v>17</v>
      </c>
      <c r="E6770" s="4" t="s">
        <v>24</v>
      </c>
    </row>
    <row r="6771" spans="1:5" ht="244.8" x14ac:dyDescent="0.3">
      <c r="A6771" s="8" t="s">
        <v>11787</v>
      </c>
      <c r="B6771" s="4" t="s">
        <v>22201</v>
      </c>
      <c r="C6771" s="5" t="s">
        <v>22202</v>
      </c>
      <c r="D6771" s="5" t="s">
        <v>4190</v>
      </c>
      <c r="E6771" s="4" t="s">
        <v>24</v>
      </c>
    </row>
    <row r="6772" spans="1:5" ht="244.8" x14ac:dyDescent="0.3">
      <c r="A6772" s="8" t="s">
        <v>11788</v>
      </c>
      <c r="B6772" s="4" t="s">
        <v>22203</v>
      </c>
      <c r="C6772" s="5" t="s">
        <v>22204</v>
      </c>
      <c r="D6772" s="5" t="s">
        <v>4191</v>
      </c>
      <c r="E6772" s="4" t="s">
        <v>24</v>
      </c>
    </row>
    <row r="6773" spans="1:5" ht="244.8" x14ac:dyDescent="0.3">
      <c r="A6773" s="8" t="s">
        <v>11789</v>
      </c>
      <c r="B6773" s="4" t="s">
        <v>22205</v>
      </c>
      <c r="C6773" s="5" t="s">
        <v>22206</v>
      </c>
      <c r="D6773" s="5" t="s">
        <v>4192</v>
      </c>
      <c r="E6773" s="4" t="s">
        <v>16</v>
      </c>
    </row>
    <row r="6774" spans="1:5" ht="216" x14ac:dyDescent="0.3">
      <c r="A6774" s="8" t="s">
        <v>11790</v>
      </c>
      <c r="B6774" s="4" t="s">
        <v>22207</v>
      </c>
      <c r="C6774" s="5" t="s">
        <v>22208</v>
      </c>
      <c r="D6774" s="5" t="s">
        <v>4193</v>
      </c>
      <c r="E6774" s="4" t="s">
        <v>24</v>
      </c>
    </row>
    <row r="6775" spans="1:5" ht="216" x14ac:dyDescent="0.3">
      <c r="A6775" s="8" t="s">
        <v>11791</v>
      </c>
      <c r="B6775" s="4" t="s">
        <v>22209</v>
      </c>
      <c r="C6775" s="5" t="s">
        <v>22210</v>
      </c>
      <c r="D6775" s="5" t="s">
        <v>4194</v>
      </c>
      <c r="E6775" s="4" t="s">
        <v>16</v>
      </c>
    </row>
    <row r="6776" spans="1:5" ht="230.4" x14ac:dyDescent="0.3">
      <c r="A6776" s="8" t="s">
        <v>11792</v>
      </c>
      <c r="B6776" s="4" t="s">
        <v>22211</v>
      </c>
      <c r="C6776" s="5" t="s">
        <v>46744</v>
      </c>
      <c r="D6776" s="5" t="s">
        <v>4195</v>
      </c>
      <c r="E6776" s="4" t="s">
        <v>347</v>
      </c>
    </row>
    <row r="6777" spans="1:5" ht="230.4" x14ac:dyDescent="0.3">
      <c r="A6777" s="8" t="s">
        <v>11793</v>
      </c>
      <c r="B6777" s="4" t="s">
        <v>22211</v>
      </c>
      <c r="C6777" s="5" t="s">
        <v>46744</v>
      </c>
      <c r="D6777" s="5" t="s">
        <v>4196</v>
      </c>
      <c r="E6777" s="4" t="s">
        <v>15</v>
      </c>
    </row>
    <row r="6778" spans="1:5" ht="230.4" x14ac:dyDescent="0.3">
      <c r="A6778" s="8" t="s">
        <v>11794</v>
      </c>
      <c r="B6778" s="4" t="s">
        <v>22211</v>
      </c>
      <c r="C6778" s="5" t="s">
        <v>46744</v>
      </c>
      <c r="D6778" s="5" t="s">
        <v>17</v>
      </c>
      <c r="E6778" s="4" t="s">
        <v>24</v>
      </c>
    </row>
    <row r="6779" spans="1:5" ht="230.4" x14ac:dyDescent="0.3">
      <c r="A6779" s="8" t="s">
        <v>11795</v>
      </c>
      <c r="B6779" s="4" t="s">
        <v>22212</v>
      </c>
      <c r="C6779" s="5" t="s">
        <v>22213</v>
      </c>
      <c r="D6779" s="5" t="s">
        <v>4197</v>
      </c>
      <c r="E6779" s="4" t="s">
        <v>16</v>
      </c>
    </row>
    <row r="6780" spans="1:5" ht="230.4" x14ac:dyDescent="0.3">
      <c r="A6780" s="8" t="s">
        <v>11796</v>
      </c>
      <c r="B6780" s="4" t="s">
        <v>22214</v>
      </c>
      <c r="C6780" s="5" t="s">
        <v>22215</v>
      </c>
      <c r="D6780" s="5" t="s">
        <v>4198</v>
      </c>
      <c r="E6780" s="4" t="s">
        <v>16</v>
      </c>
    </row>
    <row r="6781" spans="1:5" ht="216" x14ac:dyDescent="0.3">
      <c r="A6781" s="8" t="s">
        <v>11797</v>
      </c>
      <c r="B6781" s="4" t="s">
        <v>22216</v>
      </c>
      <c r="C6781" s="5" t="s">
        <v>22217</v>
      </c>
      <c r="D6781" s="5" t="s">
        <v>4199</v>
      </c>
      <c r="E6781" s="4" t="s">
        <v>347</v>
      </c>
    </row>
    <row r="6782" spans="1:5" ht="216" x14ac:dyDescent="0.3">
      <c r="A6782" s="8" t="s">
        <v>11798</v>
      </c>
      <c r="B6782" s="4" t="s">
        <v>22216</v>
      </c>
      <c r="C6782" s="5" t="s">
        <v>22217</v>
      </c>
      <c r="D6782" s="5" t="s">
        <v>17</v>
      </c>
      <c r="E6782" s="4" t="s">
        <v>24</v>
      </c>
    </row>
    <row r="6783" spans="1:5" ht="216" x14ac:dyDescent="0.3">
      <c r="A6783" s="8" t="s">
        <v>11799</v>
      </c>
      <c r="B6783" s="4" t="s">
        <v>22218</v>
      </c>
      <c r="C6783" s="5" t="s">
        <v>22219</v>
      </c>
      <c r="D6783" s="5" t="s">
        <v>4200</v>
      </c>
      <c r="E6783" s="4" t="s">
        <v>16</v>
      </c>
    </row>
    <row r="6784" spans="1:5" ht="216" x14ac:dyDescent="0.3">
      <c r="A6784" s="8" t="s">
        <v>11800</v>
      </c>
      <c r="B6784" s="4" t="s">
        <v>22220</v>
      </c>
      <c r="C6784" s="5" t="s">
        <v>46745</v>
      </c>
      <c r="D6784" s="5" t="s">
        <v>4201</v>
      </c>
      <c r="E6784" s="4" t="s">
        <v>16</v>
      </c>
    </row>
    <row r="6785" spans="1:5" ht="216" x14ac:dyDescent="0.3">
      <c r="A6785" s="8" t="s">
        <v>11801</v>
      </c>
      <c r="B6785" s="4" t="s">
        <v>22220</v>
      </c>
      <c r="C6785" s="5" t="s">
        <v>46745</v>
      </c>
      <c r="D6785" s="5" t="s">
        <v>4202</v>
      </c>
      <c r="E6785" s="4" t="s">
        <v>16</v>
      </c>
    </row>
    <row r="6786" spans="1:5" ht="216" x14ac:dyDescent="0.3">
      <c r="A6786" s="8" t="s">
        <v>11802</v>
      </c>
      <c r="B6786" s="4" t="s">
        <v>22220</v>
      </c>
      <c r="C6786" s="5" t="s">
        <v>46745</v>
      </c>
      <c r="D6786" s="5" t="s">
        <v>44</v>
      </c>
      <c r="E6786" s="4" t="s">
        <v>16</v>
      </c>
    </row>
    <row r="6787" spans="1:5" ht="201.6" x14ac:dyDescent="0.3">
      <c r="A6787" s="8" t="s">
        <v>11803</v>
      </c>
      <c r="B6787" s="4" t="s">
        <v>22221</v>
      </c>
      <c r="C6787" s="5" t="s">
        <v>22222</v>
      </c>
      <c r="D6787" s="5" t="s">
        <v>4203</v>
      </c>
      <c r="E6787" s="4" t="s">
        <v>24</v>
      </c>
    </row>
    <row r="6788" spans="1:5" ht="187.2" x14ac:dyDescent="0.3">
      <c r="A6788" s="8" t="s">
        <v>11804</v>
      </c>
      <c r="B6788" s="4" t="s">
        <v>22223</v>
      </c>
      <c r="C6788" s="5" t="s">
        <v>22224</v>
      </c>
      <c r="D6788" s="5" t="s">
        <v>4204</v>
      </c>
      <c r="E6788" s="4" t="s">
        <v>16</v>
      </c>
    </row>
    <row r="6789" spans="1:5" ht="201.6" x14ac:dyDescent="0.3">
      <c r="A6789" s="8" t="s">
        <v>11805</v>
      </c>
      <c r="B6789" s="4" t="s">
        <v>22225</v>
      </c>
      <c r="C6789" s="5" t="s">
        <v>22226</v>
      </c>
      <c r="D6789" s="5" t="s">
        <v>4205</v>
      </c>
      <c r="E6789" s="4" t="s">
        <v>16</v>
      </c>
    </row>
    <row r="6790" spans="1:5" ht="187.2" x14ac:dyDescent="0.3">
      <c r="A6790" s="8" t="s">
        <v>11806</v>
      </c>
      <c r="B6790" s="4" t="s">
        <v>22227</v>
      </c>
      <c r="C6790" s="5" t="s">
        <v>22228</v>
      </c>
      <c r="D6790" s="5" t="s">
        <v>4206</v>
      </c>
      <c r="E6790" s="4" t="s">
        <v>16</v>
      </c>
    </row>
    <row r="6791" spans="1:5" ht="187.2" x14ac:dyDescent="0.3">
      <c r="A6791" s="8" t="s">
        <v>11807</v>
      </c>
      <c r="B6791" s="4" t="s">
        <v>22227</v>
      </c>
      <c r="C6791" s="5" t="s">
        <v>22228</v>
      </c>
      <c r="D6791" s="5" t="s">
        <v>17</v>
      </c>
      <c r="E6791" s="4" t="s">
        <v>24</v>
      </c>
    </row>
    <row r="6792" spans="1:5" ht="201.6" x14ac:dyDescent="0.3">
      <c r="A6792" s="8" t="s">
        <v>11808</v>
      </c>
      <c r="B6792" s="4" t="s">
        <v>22229</v>
      </c>
      <c r="C6792" s="5" t="s">
        <v>22230</v>
      </c>
      <c r="D6792" s="5" t="s">
        <v>4207</v>
      </c>
      <c r="E6792" s="4" t="s">
        <v>16</v>
      </c>
    </row>
    <row r="6793" spans="1:5" ht="259.2" x14ac:dyDescent="0.3">
      <c r="A6793" s="8" t="s">
        <v>11809</v>
      </c>
      <c r="B6793" s="4" t="s">
        <v>22231</v>
      </c>
      <c r="C6793" s="5" t="s">
        <v>22232</v>
      </c>
      <c r="D6793" s="5" t="s">
        <v>4208</v>
      </c>
      <c r="E6793" s="4" t="s">
        <v>16</v>
      </c>
    </row>
    <row r="6794" spans="1:5" ht="201.6" x14ac:dyDescent="0.3">
      <c r="A6794" s="8" t="s">
        <v>11810</v>
      </c>
      <c r="B6794" s="4" t="s">
        <v>22233</v>
      </c>
      <c r="C6794" s="5" t="s">
        <v>22234</v>
      </c>
      <c r="D6794" s="5" t="s">
        <v>4209</v>
      </c>
      <c r="E6794" s="4" t="s">
        <v>24</v>
      </c>
    </row>
    <row r="6795" spans="1:5" ht="201.6" x14ac:dyDescent="0.3">
      <c r="A6795" s="8" t="s">
        <v>11811</v>
      </c>
      <c r="B6795" s="4" t="s">
        <v>22233</v>
      </c>
      <c r="C6795" s="5" t="s">
        <v>22234</v>
      </c>
      <c r="D6795" s="5" t="s">
        <v>4210</v>
      </c>
      <c r="E6795" s="4" t="s">
        <v>347</v>
      </c>
    </row>
    <row r="6796" spans="1:5" ht="201.6" x14ac:dyDescent="0.3">
      <c r="A6796" s="8" t="s">
        <v>11812</v>
      </c>
      <c r="B6796" s="4" t="s">
        <v>22233</v>
      </c>
      <c r="C6796" s="5" t="s">
        <v>22234</v>
      </c>
      <c r="D6796" s="5" t="s">
        <v>4211</v>
      </c>
      <c r="E6796" s="4" t="s">
        <v>16</v>
      </c>
    </row>
    <row r="6797" spans="1:5" ht="201.6" x14ac:dyDescent="0.3">
      <c r="A6797" s="8" t="s">
        <v>11813</v>
      </c>
      <c r="B6797" s="4" t="s">
        <v>22233</v>
      </c>
      <c r="C6797" s="5" t="s">
        <v>22234</v>
      </c>
      <c r="D6797" s="5" t="s">
        <v>4212</v>
      </c>
      <c r="E6797" s="4" t="s">
        <v>24</v>
      </c>
    </row>
    <row r="6798" spans="1:5" ht="201.6" x14ac:dyDescent="0.3">
      <c r="A6798" s="8" t="s">
        <v>11814</v>
      </c>
      <c r="B6798" s="4" t="s">
        <v>22233</v>
      </c>
      <c r="C6798" s="5" t="s">
        <v>22234</v>
      </c>
      <c r="D6798" s="5" t="s">
        <v>4213</v>
      </c>
      <c r="E6798" s="4" t="s">
        <v>24</v>
      </c>
    </row>
    <row r="6799" spans="1:5" ht="201.6" x14ac:dyDescent="0.3">
      <c r="A6799" s="8" t="s">
        <v>11815</v>
      </c>
      <c r="B6799" s="4" t="s">
        <v>22233</v>
      </c>
      <c r="C6799" s="5" t="s">
        <v>22234</v>
      </c>
      <c r="D6799" s="5" t="s">
        <v>4214</v>
      </c>
      <c r="E6799" s="4" t="s">
        <v>24</v>
      </c>
    </row>
    <row r="6800" spans="1:5" ht="201.6" x14ac:dyDescent="0.3">
      <c r="A6800" s="8" t="s">
        <v>11816</v>
      </c>
      <c r="B6800" s="4" t="s">
        <v>22233</v>
      </c>
      <c r="C6800" s="5" t="s">
        <v>22234</v>
      </c>
      <c r="D6800" s="5" t="s">
        <v>4215</v>
      </c>
      <c r="E6800" s="4" t="s">
        <v>15</v>
      </c>
    </row>
    <row r="6801" spans="1:5" ht="201.6" x14ac:dyDescent="0.3">
      <c r="A6801" s="8" t="s">
        <v>11817</v>
      </c>
      <c r="B6801" s="4" t="s">
        <v>22233</v>
      </c>
      <c r="C6801" s="5" t="s">
        <v>22234</v>
      </c>
      <c r="D6801" s="5" t="s">
        <v>4216</v>
      </c>
      <c r="E6801" s="4" t="s">
        <v>24</v>
      </c>
    </row>
    <row r="6802" spans="1:5" ht="201.6" x14ac:dyDescent="0.3">
      <c r="A6802" s="8" t="s">
        <v>11818</v>
      </c>
      <c r="B6802" s="4" t="s">
        <v>22233</v>
      </c>
      <c r="C6802" s="5" t="s">
        <v>22234</v>
      </c>
      <c r="D6802" s="5" t="s">
        <v>17</v>
      </c>
      <c r="E6802" s="4" t="s">
        <v>16</v>
      </c>
    </row>
    <row r="6803" spans="1:5" ht="187.2" x14ac:dyDescent="0.3">
      <c r="A6803" s="8" t="s">
        <v>11819</v>
      </c>
      <c r="B6803" s="4" t="s">
        <v>22235</v>
      </c>
      <c r="C6803" s="5" t="s">
        <v>22236</v>
      </c>
      <c r="D6803" s="5" t="s">
        <v>4217</v>
      </c>
      <c r="E6803" s="4" t="s">
        <v>16</v>
      </c>
    </row>
    <row r="6804" spans="1:5" ht="144" x14ac:dyDescent="0.3">
      <c r="A6804" s="8" t="s">
        <v>11820</v>
      </c>
      <c r="B6804" s="4" t="s">
        <v>22237</v>
      </c>
      <c r="C6804" s="5" t="s">
        <v>46746</v>
      </c>
      <c r="D6804" s="5" t="s">
        <v>4218</v>
      </c>
      <c r="E6804" s="4" t="s">
        <v>16</v>
      </c>
    </row>
    <row r="6805" spans="1:5" ht="144" x14ac:dyDescent="0.3">
      <c r="A6805" s="8" t="s">
        <v>11821</v>
      </c>
      <c r="B6805" s="4" t="s">
        <v>22237</v>
      </c>
      <c r="C6805" s="5" t="s">
        <v>46746</v>
      </c>
      <c r="D6805" s="5" t="s">
        <v>4219</v>
      </c>
      <c r="E6805" s="4" t="s">
        <v>16</v>
      </c>
    </row>
    <row r="6806" spans="1:5" ht="144" x14ac:dyDescent="0.3">
      <c r="A6806" s="8" t="s">
        <v>11822</v>
      </c>
      <c r="B6806" s="4" t="s">
        <v>22237</v>
      </c>
      <c r="C6806" s="5" t="s">
        <v>46746</v>
      </c>
      <c r="D6806" s="5" t="s">
        <v>3784</v>
      </c>
      <c r="E6806" s="4" t="s">
        <v>16</v>
      </c>
    </row>
    <row r="6807" spans="1:5" ht="144" x14ac:dyDescent="0.3">
      <c r="A6807" s="8" t="s">
        <v>11823</v>
      </c>
      <c r="B6807" s="4" t="s">
        <v>22237</v>
      </c>
      <c r="C6807" s="5" t="s">
        <v>46746</v>
      </c>
      <c r="D6807" s="5" t="s">
        <v>4220</v>
      </c>
      <c r="E6807" s="4" t="s">
        <v>16</v>
      </c>
    </row>
    <row r="6808" spans="1:5" ht="144" x14ac:dyDescent="0.3">
      <c r="A6808" s="8" t="s">
        <v>11824</v>
      </c>
      <c r="B6808" s="4" t="s">
        <v>22237</v>
      </c>
      <c r="C6808" s="5" t="s">
        <v>46746</v>
      </c>
      <c r="D6808" s="5" t="s">
        <v>17</v>
      </c>
      <c r="E6808" s="4" t="s">
        <v>16</v>
      </c>
    </row>
    <row r="6809" spans="1:5" ht="187.2" x14ac:dyDescent="0.3">
      <c r="A6809" s="8" t="s">
        <v>11825</v>
      </c>
      <c r="B6809" s="4" t="s">
        <v>22238</v>
      </c>
      <c r="C6809" s="5" t="s">
        <v>22239</v>
      </c>
      <c r="D6809" s="5" t="s">
        <v>4221</v>
      </c>
      <c r="E6809" s="4" t="s">
        <v>16</v>
      </c>
    </row>
    <row r="6810" spans="1:5" ht="216" x14ac:dyDescent="0.3">
      <c r="A6810" s="8" t="s">
        <v>11826</v>
      </c>
      <c r="B6810" s="4" t="s">
        <v>22240</v>
      </c>
      <c r="C6810" s="5" t="s">
        <v>22241</v>
      </c>
      <c r="D6810" s="5" t="s">
        <v>4222</v>
      </c>
      <c r="E6810" s="4" t="s">
        <v>24</v>
      </c>
    </row>
    <row r="6811" spans="1:5" ht="216" x14ac:dyDescent="0.3">
      <c r="A6811" s="8" t="s">
        <v>11827</v>
      </c>
      <c r="B6811" s="4" t="s">
        <v>22242</v>
      </c>
      <c r="C6811" s="5" t="s">
        <v>22243</v>
      </c>
      <c r="D6811" s="5" t="s">
        <v>4223</v>
      </c>
      <c r="E6811" s="4" t="s">
        <v>24</v>
      </c>
    </row>
    <row r="6812" spans="1:5" ht="201.6" x14ac:dyDescent="0.3">
      <c r="A6812" s="8" t="s">
        <v>11828</v>
      </c>
      <c r="B6812" s="4" t="s">
        <v>22244</v>
      </c>
      <c r="C6812" s="5" t="s">
        <v>22245</v>
      </c>
      <c r="D6812" s="5" t="s">
        <v>17</v>
      </c>
      <c r="E6812" s="4" t="s">
        <v>16</v>
      </c>
    </row>
    <row r="6813" spans="1:5" ht="230.4" x14ac:dyDescent="0.3">
      <c r="A6813" s="8" t="s">
        <v>11829</v>
      </c>
      <c r="B6813" s="4" t="s">
        <v>22246</v>
      </c>
      <c r="C6813" s="5" t="s">
        <v>46747</v>
      </c>
      <c r="D6813" s="5" t="s">
        <v>4224</v>
      </c>
      <c r="E6813" s="4" t="s">
        <v>24</v>
      </c>
    </row>
    <row r="6814" spans="1:5" ht="230.4" x14ac:dyDescent="0.3">
      <c r="A6814" s="8" t="s">
        <v>11830</v>
      </c>
      <c r="B6814" s="4" t="s">
        <v>22246</v>
      </c>
      <c r="C6814" s="5" t="s">
        <v>46747</v>
      </c>
      <c r="D6814" s="5" t="s">
        <v>4225</v>
      </c>
      <c r="E6814" s="4" t="s">
        <v>16</v>
      </c>
    </row>
    <row r="6815" spans="1:5" ht="230.4" x14ac:dyDescent="0.3">
      <c r="A6815" s="8" t="s">
        <v>11831</v>
      </c>
      <c r="B6815" s="4" t="s">
        <v>22246</v>
      </c>
      <c r="C6815" s="5" t="s">
        <v>46747</v>
      </c>
      <c r="D6815" s="5" t="s">
        <v>17</v>
      </c>
      <c r="E6815" s="4" t="s">
        <v>16</v>
      </c>
    </row>
    <row r="6816" spans="1:5" ht="187.2" x14ac:dyDescent="0.3">
      <c r="A6816" s="8" t="s">
        <v>11832</v>
      </c>
      <c r="B6816" s="4" t="s">
        <v>22247</v>
      </c>
      <c r="C6816" s="5" t="s">
        <v>46748</v>
      </c>
      <c r="D6816" s="5" t="s">
        <v>2196</v>
      </c>
      <c r="E6816" s="4" t="s">
        <v>16</v>
      </c>
    </row>
    <row r="6817" spans="1:5" ht="187.2" x14ac:dyDescent="0.3">
      <c r="A6817" s="8" t="s">
        <v>11833</v>
      </c>
      <c r="B6817" s="4" t="s">
        <v>22247</v>
      </c>
      <c r="C6817" s="5" t="s">
        <v>46748</v>
      </c>
      <c r="D6817" s="5" t="s">
        <v>4226</v>
      </c>
      <c r="E6817" s="4" t="s">
        <v>16</v>
      </c>
    </row>
    <row r="6818" spans="1:5" ht="187.2" x14ac:dyDescent="0.3">
      <c r="A6818" s="8" t="s">
        <v>11834</v>
      </c>
      <c r="B6818" s="4" t="s">
        <v>22247</v>
      </c>
      <c r="C6818" s="5" t="s">
        <v>46748</v>
      </c>
      <c r="D6818" s="5" t="s">
        <v>4227</v>
      </c>
      <c r="E6818" s="4" t="s">
        <v>16</v>
      </c>
    </row>
    <row r="6819" spans="1:5" ht="187.2" x14ac:dyDescent="0.3">
      <c r="A6819" s="8" t="s">
        <v>11835</v>
      </c>
      <c r="B6819" s="4" t="s">
        <v>22247</v>
      </c>
      <c r="C6819" s="5" t="s">
        <v>46748</v>
      </c>
      <c r="D6819" s="5" t="s">
        <v>17</v>
      </c>
      <c r="E6819" s="4" t="s">
        <v>24</v>
      </c>
    </row>
    <row r="6820" spans="1:5" ht="187.2" x14ac:dyDescent="0.3">
      <c r="A6820" s="8" t="s">
        <v>11836</v>
      </c>
      <c r="B6820" s="4" t="s">
        <v>22248</v>
      </c>
      <c r="C6820" s="5" t="s">
        <v>22249</v>
      </c>
      <c r="D6820" s="5" t="s">
        <v>4228</v>
      </c>
      <c r="E6820" s="4" t="s">
        <v>24</v>
      </c>
    </row>
    <row r="6821" spans="1:5" ht="172.8" x14ac:dyDescent="0.3">
      <c r="A6821" s="8" t="s">
        <v>11837</v>
      </c>
      <c r="B6821" s="4" t="s">
        <v>22250</v>
      </c>
      <c r="C6821" s="5" t="s">
        <v>46749</v>
      </c>
      <c r="D6821" s="5" t="s">
        <v>4229</v>
      </c>
      <c r="E6821" s="4" t="s">
        <v>16</v>
      </c>
    </row>
    <row r="6822" spans="1:5" ht="172.8" x14ac:dyDescent="0.3">
      <c r="A6822" s="8" t="s">
        <v>11838</v>
      </c>
      <c r="B6822" s="4" t="s">
        <v>22250</v>
      </c>
      <c r="C6822" s="5" t="s">
        <v>46749</v>
      </c>
      <c r="D6822" s="5" t="s">
        <v>4230</v>
      </c>
      <c r="E6822" s="4" t="s">
        <v>16</v>
      </c>
    </row>
    <row r="6823" spans="1:5" ht="172.8" x14ac:dyDescent="0.3">
      <c r="A6823" s="8" t="s">
        <v>11839</v>
      </c>
      <c r="B6823" s="4" t="s">
        <v>22250</v>
      </c>
      <c r="C6823" s="5" t="s">
        <v>46749</v>
      </c>
      <c r="D6823" s="5" t="s">
        <v>17</v>
      </c>
      <c r="E6823" s="4" t="s">
        <v>16</v>
      </c>
    </row>
    <row r="6824" spans="1:5" ht="129.6" x14ac:dyDescent="0.3">
      <c r="A6824" s="8" t="s">
        <v>11840</v>
      </c>
      <c r="B6824" s="4" t="s">
        <v>22251</v>
      </c>
      <c r="C6824" s="5" t="s">
        <v>22252</v>
      </c>
      <c r="D6824" s="5" t="s">
        <v>4231</v>
      </c>
      <c r="E6824" s="4" t="s">
        <v>24</v>
      </c>
    </row>
    <row r="6825" spans="1:5" ht="100.8" x14ac:dyDescent="0.3">
      <c r="A6825" s="8" t="s">
        <v>11841</v>
      </c>
      <c r="B6825" s="4" t="s">
        <v>22253</v>
      </c>
      <c r="C6825" s="5" t="s">
        <v>22254</v>
      </c>
      <c r="D6825" s="5" t="s">
        <v>4232</v>
      </c>
      <c r="E6825" s="4" t="s">
        <v>24</v>
      </c>
    </row>
    <row r="6826" spans="1:5" ht="129.6" x14ac:dyDescent="0.3">
      <c r="A6826" s="8" t="s">
        <v>11842</v>
      </c>
      <c r="B6826" s="4" t="s">
        <v>22255</v>
      </c>
      <c r="C6826" s="5" t="s">
        <v>46750</v>
      </c>
      <c r="D6826" s="5" t="s">
        <v>4233</v>
      </c>
      <c r="E6826" s="4" t="s">
        <v>347</v>
      </c>
    </row>
    <row r="6827" spans="1:5" ht="129.6" x14ac:dyDescent="0.3">
      <c r="A6827" s="8" t="s">
        <v>11843</v>
      </c>
      <c r="B6827" s="4" t="s">
        <v>22255</v>
      </c>
      <c r="C6827" s="5" t="s">
        <v>46750</v>
      </c>
      <c r="D6827" s="5" t="s">
        <v>4234</v>
      </c>
      <c r="E6827" s="4" t="s">
        <v>16</v>
      </c>
    </row>
    <row r="6828" spans="1:5" ht="129.6" x14ac:dyDescent="0.3">
      <c r="A6828" s="8" t="s">
        <v>11844</v>
      </c>
      <c r="B6828" s="4" t="s">
        <v>22255</v>
      </c>
      <c r="C6828" s="5" t="s">
        <v>46750</v>
      </c>
      <c r="D6828" s="5" t="s">
        <v>4235</v>
      </c>
      <c r="E6828" s="4" t="s">
        <v>16</v>
      </c>
    </row>
    <row r="6829" spans="1:5" ht="129.6" x14ac:dyDescent="0.3">
      <c r="A6829" s="8" t="s">
        <v>11845</v>
      </c>
      <c r="B6829" s="4" t="s">
        <v>22255</v>
      </c>
      <c r="C6829" s="5" t="s">
        <v>46750</v>
      </c>
      <c r="D6829" s="5" t="s">
        <v>4236</v>
      </c>
      <c r="E6829" s="4" t="s">
        <v>16</v>
      </c>
    </row>
    <row r="6830" spans="1:5" ht="129.6" x14ac:dyDescent="0.3">
      <c r="A6830" s="8" t="s">
        <v>11846</v>
      </c>
      <c r="B6830" s="4" t="s">
        <v>22255</v>
      </c>
      <c r="C6830" s="5" t="s">
        <v>46750</v>
      </c>
      <c r="D6830" s="5" t="s">
        <v>4237</v>
      </c>
      <c r="E6830" s="4" t="s">
        <v>16</v>
      </c>
    </row>
    <row r="6831" spans="1:5" ht="129.6" x14ac:dyDescent="0.3">
      <c r="A6831" s="8" t="s">
        <v>11847</v>
      </c>
      <c r="B6831" s="4" t="s">
        <v>22255</v>
      </c>
      <c r="C6831" s="5" t="s">
        <v>46750</v>
      </c>
      <c r="D6831" s="5" t="s">
        <v>4238</v>
      </c>
      <c r="E6831" s="4" t="s">
        <v>15</v>
      </c>
    </row>
    <row r="6832" spans="1:5" ht="129.6" x14ac:dyDescent="0.3">
      <c r="A6832" s="8" t="s">
        <v>11848</v>
      </c>
      <c r="B6832" s="4" t="s">
        <v>22255</v>
      </c>
      <c r="C6832" s="5" t="s">
        <v>46750</v>
      </c>
      <c r="D6832" s="5" t="s">
        <v>4239</v>
      </c>
      <c r="E6832" s="4" t="s">
        <v>347</v>
      </c>
    </row>
    <row r="6833" spans="1:5" ht="129.6" x14ac:dyDescent="0.3">
      <c r="A6833" s="8" t="s">
        <v>11849</v>
      </c>
      <c r="B6833" s="4" t="s">
        <v>22255</v>
      </c>
      <c r="C6833" s="5" t="s">
        <v>46750</v>
      </c>
      <c r="D6833" s="5" t="s">
        <v>4240</v>
      </c>
      <c r="E6833" s="4" t="s">
        <v>16</v>
      </c>
    </row>
    <row r="6834" spans="1:5" ht="129.6" x14ac:dyDescent="0.3">
      <c r="A6834" s="8" t="s">
        <v>11850</v>
      </c>
      <c r="B6834" s="4" t="s">
        <v>22255</v>
      </c>
      <c r="C6834" s="5" t="s">
        <v>46750</v>
      </c>
      <c r="D6834" s="5" t="s">
        <v>4241</v>
      </c>
      <c r="E6834" s="4" t="s">
        <v>16</v>
      </c>
    </row>
    <row r="6835" spans="1:5" ht="129.6" x14ac:dyDescent="0.3">
      <c r="A6835" s="8" t="s">
        <v>11851</v>
      </c>
      <c r="B6835" s="4" t="s">
        <v>22255</v>
      </c>
      <c r="C6835" s="5" t="s">
        <v>46750</v>
      </c>
      <c r="D6835" s="5" t="s">
        <v>4242</v>
      </c>
      <c r="E6835" s="4" t="s">
        <v>15</v>
      </c>
    </row>
    <row r="6836" spans="1:5" ht="129.6" x14ac:dyDescent="0.3">
      <c r="A6836" s="8" t="s">
        <v>11852</v>
      </c>
      <c r="B6836" s="4" t="s">
        <v>22255</v>
      </c>
      <c r="C6836" s="5" t="s">
        <v>46750</v>
      </c>
      <c r="D6836" s="5" t="s">
        <v>17</v>
      </c>
      <c r="E6836" s="4" t="s">
        <v>24</v>
      </c>
    </row>
    <row r="6837" spans="1:5" ht="115.2" x14ac:dyDescent="0.3">
      <c r="A6837" s="8" t="s">
        <v>11853</v>
      </c>
      <c r="B6837" s="4" t="s">
        <v>22257</v>
      </c>
      <c r="C6837" s="5" t="s">
        <v>22256</v>
      </c>
      <c r="D6837" s="5" t="s">
        <v>4243</v>
      </c>
      <c r="E6837" s="4" t="s">
        <v>347</v>
      </c>
    </row>
    <row r="6838" spans="1:5" ht="115.2" x14ac:dyDescent="0.3">
      <c r="A6838" s="8" t="s">
        <v>11854</v>
      </c>
      <c r="B6838" s="4" t="s">
        <v>22257</v>
      </c>
      <c r="C6838" s="5" t="s">
        <v>22256</v>
      </c>
      <c r="D6838" s="5" t="s">
        <v>17</v>
      </c>
      <c r="E6838" s="4" t="s">
        <v>16</v>
      </c>
    </row>
    <row r="6839" spans="1:5" ht="115.2" x14ac:dyDescent="0.3">
      <c r="A6839" s="8" t="s">
        <v>11855</v>
      </c>
      <c r="B6839" s="4" t="s">
        <v>22258</v>
      </c>
      <c r="C6839" s="5" t="s">
        <v>22259</v>
      </c>
      <c r="D6839" s="5" t="s">
        <v>4244</v>
      </c>
      <c r="E6839" s="4" t="s">
        <v>16</v>
      </c>
    </row>
    <row r="6840" spans="1:5" ht="100.8" x14ac:dyDescent="0.3">
      <c r="A6840" s="8" t="s">
        <v>11856</v>
      </c>
      <c r="B6840" s="4" t="s">
        <v>22260</v>
      </c>
      <c r="C6840" s="5" t="s">
        <v>22261</v>
      </c>
      <c r="D6840" s="5" t="s">
        <v>4245</v>
      </c>
      <c r="E6840" s="4" t="s">
        <v>16</v>
      </c>
    </row>
    <row r="6841" spans="1:5" ht="100.8" x14ac:dyDescent="0.3">
      <c r="A6841" s="8" t="s">
        <v>11857</v>
      </c>
      <c r="B6841" s="4" t="s">
        <v>22260</v>
      </c>
      <c r="C6841" s="5" t="s">
        <v>22261</v>
      </c>
      <c r="D6841" s="5" t="s">
        <v>4246</v>
      </c>
      <c r="E6841" s="4" t="s">
        <v>16</v>
      </c>
    </row>
    <row r="6842" spans="1:5" ht="100.8" x14ac:dyDescent="0.3">
      <c r="A6842" s="8" t="s">
        <v>11858</v>
      </c>
      <c r="B6842" s="4" t="s">
        <v>22260</v>
      </c>
      <c r="C6842" s="5" t="s">
        <v>22261</v>
      </c>
      <c r="D6842" s="5" t="s">
        <v>4247</v>
      </c>
      <c r="E6842" s="4" t="s">
        <v>16</v>
      </c>
    </row>
    <row r="6843" spans="1:5" ht="100.8" x14ac:dyDescent="0.3">
      <c r="A6843" s="8" t="s">
        <v>11859</v>
      </c>
      <c r="B6843" s="4" t="s">
        <v>22260</v>
      </c>
      <c r="C6843" s="5" t="s">
        <v>22261</v>
      </c>
      <c r="D6843" s="5" t="s">
        <v>4248</v>
      </c>
      <c r="E6843" s="4" t="s">
        <v>24</v>
      </c>
    </row>
    <row r="6844" spans="1:5" ht="100.8" x14ac:dyDescent="0.3">
      <c r="A6844" s="8" t="s">
        <v>11860</v>
      </c>
      <c r="B6844" s="4" t="s">
        <v>22260</v>
      </c>
      <c r="C6844" s="5" t="s">
        <v>22261</v>
      </c>
      <c r="D6844" s="5" t="s">
        <v>4249</v>
      </c>
      <c r="E6844" s="4" t="s">
        <v>16</v>
      </c>
    </row>
    <row r="6845" spans="1:5" ht="100.8" x14ac:dyDescent="0.3">
      <c r="A6845" s="8" t="s">
        <v>11861</v>
      </c>
      <c r="B6845" s="4" t="s">
        <v>22260</v>
      </c>
      <c r="C6845" s="5" t="s">
        <v>22261</v>
      </c>
      <c r="D6845" s="5" t="s">
        <v>17</v>
      </c>
      <c r="E6845" s="4" t="s">
        <v>347</v>
      </c>
    </row>
    <row r="6846" spans="1:5" ht="100.8" x14ac:dyDescent="0.3">
      <c r="A6846" s="8" t="s">
        <v>11862</v>
      </c>
      <c r="B6846" s="4" t="s">
        <v>22262</v>
      </c>
      <c r="C6846" s="5" t="s">
        <v>22263</v>
      </c>
      <c r="D6846" s="5" t="s">
        <v>4250</v>
      </c>
      <c r="E6846" s="4" t="s">
        <v>16</v>
      </c>
    </row>
    <row r="6847" spans="1:5" ht="100.8" x14ac:dyDescent="0.3">
      <c r="A6847" s="8" t="s">
        <v>11863</v>
      </c>
      <c r="B6847" s="4" t="s">
        <v>22264</v>
      </c>
      <c r="C6847" s="5" t="s">
        <v>22265</v>
      </c>
      <c r="D6847" s="5" t="s">
        <v>4251</v>
      </c>
      <c r="E6847" s="4" t="s">
        <v>16</v>
      </c>
    </row>
    <row r="6848" spans="1:5" ht="100.8" x14ac:dyDescent="0.3">
      <c r="A6848" s="8" t="s">
        <v>11864</v>
      </c>
      <c r="B6848" s="4" t="s">
        <v>22264</v>
      </c>
      <c r="C6848" s="5" t="s">
        <v>22265</v>
      </c>
      <c r="D6848" s="5" t="s">
        <v>17</v>
      </c>
      <c r="E6848" s="4" t="s">
        <v>16</v>
      </c>
    </row>
    <row r="6849" spans="1:5" ht="100.8" x14ac:dyDescent="0.3">
      <c r="A6849" s="8" t="s">
        <v>11865</v>
      </c>
      <c r="B6849" s="4" t="s">
        <v>22266</v>
      </c>
      <c r="C6849" s="5" t="s">
        <v>22267</v>
      </c>
      <c r="D6849" s="5" t="s">
        <v>4252</v>
      </c>
      <c r="E6849" s="4" t="s">
        <v>16</v>
      </c>
    </row>
    <row r="6850" spans="1:5" ht="100.8" x14ac:dyDescent="0.3">
      <c r="A6850" s="8" t="s">
        <v>11866</v>
      </c>
      <c r="B6850" s="4" t="s">
        <v>22268</v>
      </c>
      <c r="C6850" s="5" t="s">
        <v>22269</v>
      </c>
      <c r="D6850" s="5" t="s">
        <v>4253</v>
      </c>
      <c r="E6850" s="4" t="s">
        <v>16</v>
      </c>
    </row>
    <row r="6851" spans="1:5" ht="100.8" x14ac:dyDescent="0.3">
      <c r="A6851" s="8" t="s">
        <v>11867</v>
      </c>
      <c r="B6851" s="4" t="s">
        <v>22268</v>
      </c>
      <c r="C6851" s="5" t="s">
        <v>22269</v>
      </c>
      <c r="D6851" s="5" t="s">
        <v>4254</v>
      </c>
      <c r="E6851" s="4" t="s">
        <v>16</v>
      </c>
    </row>
    <row r="6852" spans="1:5" ht="100.8" x14ac:dyDescent="0.3">
      <c r="A6852" s="8" t="s">
        <v>11868</v>
      </c>
      <c r="B6852" s="4" t="s">
        <v>22268</v>
      </c>
      <c r="C6852" s="5" t="s">
        <v>22269</v>
      </c>
      <c r="D6852" s="5" t="s">
        <v>4255</v>
      </c>
      <c r="E6852" s="4" t="s">
        <v>16</v>
      </c>
    </row>
    <row r="6853" spans="1:5" ht="100.8" x14ac:dyDescent="0.3">
      <c r="A6853" s="8" t="s">
        <v>11869</v>
      </c>
      <c r="B6853" s="4" t="s">
        <v>22268</v>
      </c>
      <c r="C6853" s="5" t="s">
        <v>22269</v>
      </c>
      <c r="D6853" s="5" t="s">
        <v>4256</v>
      </c>
      <c r="E6853" s="4" t="s">
        <v>15</v>
      </c>
    </row>
    <row r="6854" spans="1:5" ht="100.8" x14ac:dyDescent="0.3">
      <c r="A6854" s="8" t="s">
        <v>11870</v>
      </c>
      <c r="B6854" s="4" t="s">
        <v>22268</v>
      </c>
      <c r="C6854" s="5" t="s">
        <v>22269</v>
      </c>
      <c r="D6854" s="5" t="s">
        <v>17</v>
      </c>
      <c r="E6854" s="4" t="s">
        <v>16</v>
      </c>
    </row>
    <row r="6855" spans="1:5" ht="100.8" x14ac:dyDescent="0.3">
      <c r="A6855" s="8" t="s">
        <v>11871</v>
      </c>
      <c r="B6855" s="4" t="s">
        <v>22270</v>
      </c>
      <c r="C6855" s="5" t="s">
        <v>46751</v>
      </c>
      <c r="D6855" s="5" t="s">
        <v>4257</v>
      </c>
      <c r="E6855" s="4" t="s">
        <v>15</v>
      </c>
    </row>
    <row r="6856" spans="1:5" ht="100.8" x14ac:dyDescent="0.3">
      <c r="A6856" s="8" t="s">
        <v>11872</v>
      </c>
      <c r="B6856" s="4" t="s">
        <v>22270</v>
      </c>
      <c r="C6856" s="5" t="s">
        <v>46751</v>
      </c>
      <c r="D6856" s="5" t="s">
        <v>17</v>
      </c>
      <c r="E6856" s="4" t="s">
        <v>16</v>
      </c>
    </row>
    <row r="6857" spans="1:5" ht="100.8" x14ac:dyDescent="0.3">
      <c r="A6857" s="8" t="s">
        <v>11873</v>
      </c>
      <c r="B6857" s="4" t="s">
        <v>22272</v>
      </c>
      <c r="C6857" s="5" t="s">
        <v>22271</v>
      </c>
      <c r="D6857" s="5" t="s">
        <v>17</v>
      </c>
      <c r="E6857" s="4" t="s">
        <v>16</v>
      </c>
    </row>
    <row r="6858" spans="1:5" ht="129.6" x14ac:dyDescent="0.3">
      <c r="A6858" s="8" t="s">
        <v>11874</v>
      </c>
      <c r="B6858" s="4" t="s">
        <v>22273</v>
      </c>
      <c r="C6858" s="5" t="s">
        <v>46752</v>
      </c>
      <c r="D6858" s="5" t="s">
        <v>4258</v>
      </c>
      <c r="E6858" s="4" t="s">
        <v>16</v>
      </c>
    </row>
    <row r="6859" spans="1:5" ht="129.6" x14ac:dyDescent="0.3">
      <c r="A6859" s="8" t="s">
        <v>11875</v>
      </c>
      <c r="B6859" s="4" t="s">
        <v>22273</v>
      </c>
      <c r="C6859" s="5" t="s">
        <v>46752</v>
      </c>
      <c r="D6859" s="5" t="s">
        <v>17</v>
      </c>
      <c r="E6859" s="4" t="s">
        <v>15</v>
      </c>
    </row>
    <row r="6860" spans="1:5" ht="115.2" x14ac:dyDescent="0.3">
      <c r="A6860" s="8" t="s">
        <v>11876</v>
      </c>
      <c r="B6860" s="4" t="s">
        <v>22275</v>
      </c>
      <c r="C6860" s="5" t="s">
        <v>22276</v>
      </c>
      <c r="D6860" s="5" t="s">
        <v>4259</v>
      </c>
      <c r="E6860" s="4" t="s">
        <v>16</v>
      </c>
    </row>
    <row r="6861" spans="1:5" ht="100.8" x14ac:dyDescent="0.3">
      <c r="A6861" s="8" t="s">
        <v>11877</v>
      </c>
      <c r="B6861" s="4" t="s">
        <v>22277</v>
      </c>
      <c r="C6861" s="5" t="s">
        <v>22274</v>
      </c>
      <c r="D6861" s="5" t="s">
        <v>4260</v>
      </c>
      <c r="E6861" s="4" t="s">
        <v>16</v>
      </c>
    </row>
    <row r="6862" spans="1:5" ht="100.8" x14ac:dyDescent="0.3">
      <c r="A6862" s="8" t="s">
        <v>11878</v>
      </c>
      <c r="B6862" s="4" t="s">
        <v>22277</v>
      </c>
      <c r="C6862" s="5" t="s">
        <v>22274</v>
      </c>
      <c r="D6862" s="5" t="s">
        <v>17</v>
      </c>
      <c r="E6862" s="4" t="s">
        <v>16</v>
      </c>
    </row>
    <row r="6863" spans="1:5" ht="86.4" x14ac:dyDescent="0.3">
      <c r="A6863" s="8" t="s">
        <v>11879</v>
      </c>
      <c r="B6863" s="4" t="s">
        <v>22278</v>
      </c>
      <c r="C6863" s="5" t="s">
        <v>22279</v>
      </c>
      <c r="D6863" s="5" t="s">
        <v>17</v>
      </c>
      <c r="E6863" s="4" t="s">
        <v>16</v>
      </c>
    </row>
    <row r="6864" spans="1:5" ht="115.2" x14ac:dyDescent="0.3">
      <c r="A6864" s="8" t="s">
        <v>11880</v>
      </c>
      <c r="B6864" s="4" t="s">
        <v>22280</v>
      </c>
      <c r="C6864" s="5" t="s">
        <v>22281</v>
      </c>
      <c r="D6864" s="5" t="s">
        <v>4261</v>
      </c>
      <c r="E6864" s="4" t="s">
        <v>16</v>
      </c>
    </row>
    <row r="6865" spans="1:5" ht="129.6" x14ac:dyDescent="0.3">
      <c r="A6865" s="8" t="s">
        <v>11881</v>
      </c>
      <c r="B6865" s="4" t="s">
        <v>22282</v>
      </c>
      <c r="C6865" s="5" t="s">
        <v>22283</v>
      </c>
      <c r="D6865" s="5" t="s">
        <v>4262</v>
      </c>
      <c r="E6865" s="4" t="s">
        <v>16</v>
      </c>
    </row>
    <row r="6866" spans="1:5" ht="115.2" x14ac:dyDescent="0.3">
      <c r="A6866" s="8" t="s">
        <v>11882</v>
      </c>
      <c r="B6866" s="4" t="s">
        <v>22284</v>
      </c>
      <c r="C6866" s="5" t="s">
        <v>22285</v>
      </c>
      <c r="D6866" s="5" t="s">
        <v>17</v>
      </c>
      <c r="E6866" s="4" t="s">
        <v>16</v>
      </c>
    </row>
    <row r="6867" spans="1:5" ht="100.8" x14ac:dyDescent="0.3">
      <c r="A6867" s="8" t="s">
        <v>11883</v>
      </c>
      <c r="B6867" s="4" t="s">
        <v>22286</v>
      </c>
      <c r="C6867" s="5" t="s">
        <v>22287</v>
      </c>
      <c r="D6867" s="5" t="s">
        <v>4261</v>
      </c>
      <c r="E6867" s="4" t="s">
        <v>16</v>
      </c>
    </row>
    <row r="6868" spans="1:5" ht="115.2" x14ac:dyDescent="0.3">
      <c r="A6868" s="8" t="s">
        <v>11884</v>
      </c>
      <c r="B6868" s="4" t="s">
        <v>22288</v>
      </c>
      <c r="C6868" s="5" t="s">
        <v>22289</v>
      </c>
      <c r="D6868" s="5" t="s">
        <v>4262</v>
      </c>
      <c r="E6868" s="4" t="s">
        <v>16</v>
      </c>
    </row>
    <row r="6869" spans="1:5" ht="100.8" x14ac:dyDescent="0.3">
      <c r="A6869" s="8" t="s">
        <v>11885</v>
      </c>
      <c r="B6869" s="4" t="s">
        <v>22290</v>
      </c>
      <c r="C6869" s="5" t="s">
        <v>22291</v>
      </c>
      <c r="D6869" s="5" t="s">
        <v>17</v>
      </c>
      <c r="E6869" s="4" t="s">
        <v>16</v>
      </c>
    </row>
    <row r="6870" spans="1:5" ht="129.6" x14ac:dyDescent="0.3">
      <c r="A6870" s="8" t="s">
        <v>11886</v>
      </c>
      <c r="B6870" s="4" t="s">
        <v>22292</v>
      </c>
      <c r="C6870" s="5" t="s">
        <v>22293</v>
      </c>
      <c r="D6870" s="5" t="s">
        <v>4263</v>
      </c>
      <c r="E6870" s="4" t="s">
        <v>16</v>
      </c>
    </row>
    <row r="6871" spans="1:5" ht="144" x14ac:dyDescent="0.3">
      <c r="A6871" s="8" t="s">
        <v>11887</v>
      </c>
      <c r="B6871" s="4" t="s">
        <v>22294</v>
      </c>
      <c r="C6871" s="5" t="s">
        <v>46753</v>
      </c>
      <c r="D6871" s="5" t="s">
        <v>4264</v>
      </c>
      <c r="E6871" s="4" t="s">
        <v>16</v>
      </c>
    </row>
    <row r="6872" spans="1:5" ht="144" x14ac:dyDescent="0.3">
      <c r="A6872" s="8" t="s">
        <v>11888</v>
      </c>
      <c r="B6872" s="4" t="s">
        <v>22294</v>
      </c>
      <c r="C6872" s="5" t="s">
        <v>46753</v>
      </c>
      <c r="D6872" s="5" t="s">
        <v>17</v>
      </c>
      <c r="E6872" s="4" t="s">
        <v>16</v>
      </c>
    </row>
    <row r="6873" spans="1:5" ht="158.4" x14ac:dyDescent="0.3">
      <c r="A6873" s="8" t="s">
        <v>11889</v>
      </c>
      <c r="B6873" s="4" t="s">
        <v>22295</v>
      </c>
      <c r="C6873" s="5" t="s">
        <v>22296</v>
      </c>
      <c r="D6873" s="5" t="s">
        <v>4265</v>
      </c>
      <c r="E6873" s="4" t="s">
        <v>16</v>
      </c>
    </row>
    <row r="6874" spans="1:5" ht="144" x14ac:dyDescent="0.3">
      <c r="A6874" s="8" t="s">
        <v>11890</v>
      </c>
      <c r="B6874" s="4" t="s">
        <v>22297</v>
      </c>
      <c r="C6874" s="5" t="s">
        <v>22298</v>
      </c>
      <c r="D6874" s="5" t="s">
        <v>44</v>
      </c>
      <c r="E6874" s="4" t="s">
        <v>16</v>
      </c>
    </row>
    <row r="6875" spans="1:5" ht="86.4" x14ac:dyDescent="0.3">
      <c r="A6875" s="8" t="s">
        <v>11891</v>
      </c>
      <c r="B6875" s="4" t="s">
        <v>22299</v>
      </c>
      <c r="C6875" s="5" t="s">
        <v>46754</v>
      </c>
      <c r="D6875" s="5" t="s">
        <v>4266</v>
      </c>
      <c r="E6875" s="4" t="s">
        <v>16</v>
      </c>
    </row>
    <row r="6876" spans="1:5" ht="86.4" x14ac:dyDescent="0.3">
      <c r="A6876" s="8" t="s">
        <v>11892</v>
      </c>
      <c r="B6876" s="4" t="s">
        <v>22299</v>
      </c>
      <c r="C6876" s="5" t="s">
        <v>46754</v>
      </c>
      <c r="D6876" s="5" t="s">
        <v>17</v>
      </c>
      <c r="E6876" s="4" t="s">
        <v>347</v>
      </c>
    </row>
    <row r="6877" spans="1:5" ht="100.8" x14ac:dyDescent="0.3">
      <c r="A6877" s="8" t="s">
        <v>11893</v>
      </c>
      <c r="B6877" s="4" t="s">
        <v>22300</v>
      </c>
      <c r="C6877" s="5" t="s">
        <v>46755</v>
      </c>
      <c r="D6877" s="5" t="s">
        <v>4267</v>
      </c>
      <c r="E6877" s="4" t="s">
        <v>16</v>
      </c>
    </row>
    <row r="6878" spans="1:5" ht="100.8" x14ac:dyDescent="0.3">
      <c r="A6878" s="8" t="s">
        <v>11894</v>
      </c>
      <c r="B6878" s="4" t="s">
        <v>22300</v>
      </c>
      <c r="C6878" s="5" t="s">
        <v>46755</v>
      </c>
      <c r="D6878" s="5" t="s">
        <v>17</v>
      </c>
      <c r="E6878" s="4" t="s">
        <v>347</v>
      </c>
    </row>
    <row r="6879" spans="1:5" ht="100.8" x14ac:dyDescent="0.3">
      <c r="A6879" s="8" t="s">
        <v>11895</v>
      </c>
      <c r="B6879" s="4" t="s">
        <v>22301</v>
      </c>
      <c r="C6879" s="5" t="s">
        <v>46756</v>
      </c>
      <c r="D6879" s="5" t="s">
        <v>4268</v>
      </c>
      <c r="E6879" s="4" t="s">
        <v>16</v>
      </c>
    </row>
    <row r="6880" spans="1:5" ht="100.8" x14ac:dyDescent="0.3">
      <c r="A6880" s="8" t="s">
        <v>11896</v>
      </c>
      <c r="B6880" s="4" t="s">
        <v>22301</v>
      </c>
      <c r="C6880" s="5" t="s">
        <v>46756</v>
      </c>
      <c r="D6880" s="5" t="s">
        <v>17</v>
      </c>
      <c r="E6880" s="4" t="s">
        <v>15</v>
      </c>
    </row>
    <row r="6881" spans="1:5" ht="144" x14ac:dyDescent="0.3">
      <c r="A6881" s="8" t="s">
        <v>11897</v>
      </c>
      <c r="B6881" s="4" t="s">
        <v>22302</v>
      </c>
      <c r="C6881" s="5" t="s">
        <v>22303</v>
      </c>
      <c r="D6881" s="5" t="s">
        <v>4269</v>
      </c>
      <c r="E6881" s="4" t="s">
        <v>24</v>
      </c>
    </row>
    <row r="6882" spans="1:5" ht="158.4" x14ac:dyDescent="0.3">
      <c r="A6882" s="8" t="s">
        <v>11898</v>
      </c>
      <c r="B6882" s="4" t="s">
        <v>22304</v>
      </c>
      <c r="C6882" s="5" t="s">
        <v>46757</v>
      </c>
      <c r="D6882" s="5" t="s">
        <v>4270</v>
      </c>
      <c r="E6882" s="4" t="s">
        <v>16</v>
      </c>
    </row>
    <row r="6883" spans="1:5" ht="158.4" x14ac:dyDescent="0.3">
      <c r="A6883" s="8" t="s">
        <v>11899</v>
      </c>
      <c r="B6883" s="4" t="s">
        <v>22304</v>
      </c>
      <c r="C6883" s="5" t="s">
        <v>46757</v>
      </c>
      <c r="D6883" s="5" t="s">
        <v>17</v>
      </c>
      <c r="E6883" s="4" t="s">
        <v>24</v>
      </c>
    </row>
    <row r="6884" spans="1:5" ht="144" x14ac:dyDescent="0.3">
      <c r="A6884" s="8" t="s">
        <v>11900</v>
      </c>
      <c r="B6884" s="4" t="s">
        <v>22306</v>
      </c>
      <c r="C6884" s="5" t="s">
        <v>22305</v>
      </c>
      <c r="D6884" s="5" t="s">
        <v>4270</v>
      </c>
      <c r="E6884" s="4" t="s">
        <v>16</v>
      </c>
    </row>
    <row r="6885" spans="1:5" ht="144" x14ac:dyDescent="0.3">
      <c r="A6885" s="8" t="s">
        <v>11901</v>
      </c>
      <c r="B6885" s="4" t="s">
        <v>22306</v>
      </c>
      <c r="C6885" s="5" t="s">
        <v>22305</v>
      </c>
      <c r="D6885" s="5" t="s">
        <v>17</v>
      </c>
      <c r="E6885" s="4" t="s">
        <v>24</v>
      </c>
    </row>
    <row r="6886" spans="1:5" ht="144" x14ac:dyDescent="0.3">
      <c r="A6886" s="8" t="s">
        <v>11902</v>
      </c>
      <c r="B6886" s="4" t="s">
        <v>22307</v>
      </c>
      <c r="C6886" s="5" t="s">
        <v>46758</v>
      </c>
      <c r="D6886" s="5" t="s">
        <v>4272</v>
      </c>
      <c r="E6886" s="4" t="s">
        <v>24</v>
      </c>
    </row>
    <row r="6887" spans="1:5" ht="144" x14ac:dyDescent="0.3">
      <c r="A6887" s="8" t="s">
        <v>11903</v>
      </c>
      <c r="B6887" s="4" t="s">
        <v>22307</v>
      </c>
      <c r="C6887" s="5" t="s">
        <v>46758</v>
      </c>
      <c r="D6887" s="5" t="s">
        <v>17</v>
      </c>
      <c r="E6887" s="4" t="s">
        <v>24</v>
      </c>
    </row>
    <row r="6888" spans="1:5" ht="129.6" x14ac:dyDescent="0.3">
      <c r="A6888" s="8" t="s">
        <v>11904</v>
      </c>
      <c r="B6888" s="4" t="s">
        <v>22309</v>
      </c>
      <c r="C6888" s="5" t="s">
        <v>22308</v>
      </c>
      <c r="D6888" s="5" t="s">
        <v>4273</v>
      </c>
      <c r="E6888" s="4" t="s">
        <v>24</v>
      </c>
    </row>
    <row r="6889" spans="1:5" ht="129.6" x14ac:dyDescent="0.3">
      <c r="A6889" s="8" t="s">
        <v>11905</v>
      </c>
      <c r="B6889" s="4" t="s">
        <v>22309</v>
      </c>
      <c r="C6889" s="5" t="s">
        <v>22308</v>
      </c>
      <c r="D6889" s="5" t="s">
        <v>17</v>
      </c>
      <c r="E6889" s="4" t="s">
        <v>24</v>
      </c>
    </row>
    <row r="6890" spans="1:5" ht="129.6" x14ac:dyDescent="0.3">
      <c r="A6890" s="8" t="s">
        <v>11906</v>
      </c>
      <c r="B6890" s="4" t="s">
        <v>22310</v>
      </c>
      <c r="C6890" s="5" t="s">
        <v>22311</v>
      </c>
      <c r="D6890" s="5" t="s">
        <v>4271</v>
      </c>
      <c r="E6890" s="4" t="s">
        <v>24</v>
      </c>
    </row>
    <row r="6891" spans="1:5" ht="129.6" x14ac:dyDescent="0.3">
      <c r="A6891" s="8" t="s">
        <v>11907</v>
      </c>
      <c r="B6891" s="4" t="s">
        <v>22312</v>
      </c>
      <c r="C6891" s="5" t="s">
        <v>22313</v>
      </c>
      <c r="D6891" s="5" t="s">
        <v>4274</v>
      </c>
      <c r="E6891" s="4" t="s">
        <v>24</v>
      </c>
    </row>
    <row r="6892" spans="1:5" ht="115.2" x14ac:dyDescent="0.3">
      <c r="A6892" s="8" t="s">
        <v>11908</v>
      </c>
      <c r="B6892" s="4" t="s">
        <v>22314</v>
      </c>
      <c r="C6892" s="5" t="s">
        <v>22315</v>
      </c>
      <c r="D6892" s="5" t="s">
        <v>17</v>
      </c>
      <c r="E6892" s="4" t="s">
        <v>24</v>
      </c>
    </row>
    <row r="6893" spans="1:5" ht="201.6" x14ac:dyDescent="0.3">
      <c r="A6893" s="8" t="s">
        <v>11909</v>
      </c>
      <c r="B6893" s="4" t="s">
        <v>22316</v>
      </c>
      <c r="C6893" s="5" t="s">
        <v>22317</v>
      </c>
      <c r="D6893" s="5" t="s">
        <v>4275</v>
      </c>
      <c r="E6893" s="4" t="s">
        <v>16</v>
      </c>
    </row>
    <row r="6894" spans="1:5" ht="158.4" x14ac:dyDescent="0.3">
      <c r="A6894" s="8" t="s">
        <v>11910</v>
      </c>
      <c r="B6894" s="4" t="s">
        <v>22318</v>
      </c>
      <c r="C6894" s="5" t="s">
        <v>22319</v>
      </c>
      <c r="D6894" s="5" t="s">
        <v>4276</v>
      </c>
      <c r="E6894" s="4" t="s">
        <v>16</v>
      </c>
    </row>
    <row r="6895" spans="1:5" ht="158.4" x14ac:dyDescent="0.3">
      <c r="A6895" s="8" t="s">
        <v>11911</v>
      </c>
      <c r="B6895" s="4" t="s">
        <v>22318</v>
      </c>
      <c r="C6895" s="5" t="s">
        <v>22319</v>
      </c>
      <c r="D6895" s="5" t="s">
        <v>4277</v>
      </c>
      <c r="E6895" s="4" t="s">
        <v>16</v>
      </c>
    </row>
    <row r="6896" spans="1:5" ht="158.4" x14ac:dyDescent="0.3">
      <c r="A6896" s="8" t="s">
        <v>11912</v>
      </c>
      <c r="B6896" s="4" t="s">
        <v>22318</v>
      </c>
      <c r="C6896" s="5" t="s">
        <v>22319</v>
      </c>
      <c r="D6896" s="5" t="s">
        <v>4278</v>
      </c>
      <c r="E6896" s="4" t="s">
        <v>16</v>
      </c>
    </row>
    <row r="6897" spans="1:5" ht="158.4" x14ac:dyDescent="0.3">
      <c r="A6897" s="8" t="s">
        <v>11913</v>
      </c>
      <c r="B6897" s="4" t="s">
        <v>22318</v>
      </c>
      <c r="C6897" s="5" t="s">
        <v>22319</v>
      </c>
      <c r="D6897" s="5" t="s">
        <v>4279</v>
      </c>
      <c r="E6897" s="4" t="s">
        <v>16</v>
      </c>
    </row>
    <row r="6898" spans="1:5" ht="158.4" x14ac:dyDescent="0.3">
      <c r="A6898" s="8" t="s">
        <v>11914</v>
      </c>
      <c r="B6898" s="4" t="s">
        <v>22318</v>
      </c>
      <c r="C6898" s="5" t="s">
        <v>22319</v>
      </c>
      <c r="D6898" s="5" t="s">
        <v>17</v>
      </c>
      <c r="E6898" s="4" t="s">
        <v>15</v>
      </c>
    </row>
    <row r="6899" spans="1:5" ht="187.2" x14ac:dyDescent="0.3">
      <c r="A6899" s="8" t="s">
        <v>11915</v>
      </c>
      <c r="B6899" s="4" t="s">
        <v>22320</v>
      </c>
      <c r="C6899" s="5" t="s">
        <v>22321</v>
      </c>
      <c r="D6899" s="5" t="s">
        <v>4275</v>
      </c>
      <c r="E6899" s="4" t="s">
        <v>16</v>
      </c>
    </row>
    <row r="6900" spans="1:5" ht="144" x14ac:dyDescent="0.3">
      <c r="A6900" s="8" t="s">
        <v>11916</v>
      </c>
      <c r="B6900" s="4" t="s">
        <v>22322</v>
      </c>
      <c r="C6900" s="5" t="s">
        <v>22323</v>
      </c>
      <c r="D6900" s="5" t="s">
        <v>4280</v>
      </c>
      <c r="E6900" s="4" t="s">
        <v>16</v>
      </c>
    </row>
    <row r="6901" spans="1:5" ht="144" x14ac:dyDescent="0.3">
      <c r="A6901" s="8" t="s">
        <v>11917</v>
      </c>
      <c r="B6901" s="4" t="s">
        <v>22322</v>
      </c>
      <c r="C6901" s="5" t="s">
        <v>22323</v>
      </c>
      <c r="D6901" s="5" t="s">
        <v>4281</v>
      </c>
      <c r="E6901" s="4" t="s">
        <v>16</v>
      </c>
    </row>
    <row r="6902" spans="1:5" ht="144" x14ac:dyDescent="0.3">
      <c r="A6902" s="8" t="s">
        <v>11918</v>
      </c>
      <c r="B6902" s="4" t="s">
        <v>22322</v>
      </c>
      <c r="C6902" s="5" t="s">
        <v>22323</v>
      </c>
      <c r="D6902" s="5" t="s">
        <v>4282</v>
      </c>
      <c r="E6902" s="4" t="s">
        <v>24</v>
      </c>
    </row>
    <row r="6903" spans="1:5" ht="144" x14ac:dyDescent="0.3">
      <c r="A6903" s="8" t="s">
        <v>11919</v>
      </c>
      <c r="B6903" s="4" t="s">
        <v>22322</v>
      </c>
      <c r="C6903" s="5" t="s">
        <v>22323</v>
      </c>
      <c r="D6903" s="5" t="s">
        <v>4283</v>
      </c>
      <c r="E6903" s="4" t="s">
        <v>16</v>
      </c>
    </row>
    <row r="6904" spans="1:5" ht="144" x14ac:dyDescent="0.3">
      <c r="A6904" s="8" t="s">
        <v>11920</v>
      </c>
      <c r="B6904" s="4" t="s">
        <v>22322</v>
      </c>
      <c r="C6904" s="5" t="s">
        <v>22323</v>
      </c>
      <c r="D6904" s="5" t="s">
        <v>17</v>
      </c>
      <c r="E6904" s="4" t="s">
        <v>15</v>
      </c>
    </row>
    <row r="6905" spans="1:5" ht="187.2" x14ac:dyDescent="0.3">
      <c r="A6905" s="8" t="s">
        <v>11921</v>
      </c>
      <c r="B6905" s="4" t="s">
        <v>22324</v>
      </c>
      <c r="C6905" s="5" t="s">
        <v>22325</v>
      </c>
      <c r="D6905" s="5" t="s">
        <v>4275</v>
      </c>
      <c r="E6905" s="4" t="s">
        <v>16</v>
      </c>
    </row>
    <row r="6906" spans="1:5" ht="144" x14ac:dyDescent="0.3">
      <c r="A6906" s="8" t="s">
        <v>11922</v>
      </c>
      <c r="B6906" s="4" t="s">
        <v>22326</v>
      </c>
      <c r="C6906" s="5" t="s">
        <v>22327</v>
      </c>
      <c r="D6906" s="5" t="s">
        <v>17</v>
      </c>
      <c r="E6906" s="4" t="s">
        <v>16</v>
      </c>
    </row>
    <row r="6907" spans="1:5" ht="201.6" x14ac:dyDescent="0.3">
      <c r="A6907" s="8" t="s">
        <v>11923</v>
      </c>
      <c r="B6907" s="4" t="s">
        <v>22328</v>
      </c>
      <c r="C6907" s="5" t="s">
        <v>46759</v>
      </c>
      <c r="D6907" s="5" t="s">
        <v>4284</v>
      </c>
      <c r="E6907" s="4" t="s">
        <v>16</v>
      </c>
    </row>
    <row r="6908" spans="1:5" ht="201.6" x14ac:dyDescent="0.3">
      <c r="A6908" s="8" t="s">
        <v>11924</v>
      </c>
      <c r="B6908" s="4" t="s">
        <v>22328</v>
      </c>
      <c r="C6908" s="5" t="s">
        <v>46759</v>
      </c>
      <c r="D6908" s="5" t="s">
        <v>4285</v>
      </c>
      <c r="E6908" s="4" t="s">
        <v>24</v>
      </c>
    </row>
    <row r="6909" spans="1:5" ht="201.6" x14ac:dyDescent="0.3">
      <c r="A6909" s="8" t="s">
        <v>11925</v>
      </c>
      <c r="B6909" s="4" t="s">
        <v>22328</v>
      </c>
      <c r="C6909" s="5" t="s">
        <v>46759</v>
      </c>
      <c r="D6909" s="5" t="s">
        <v>4286</v>
      </c>
      <c r="E6909" s="4" t="s">
        <v>16</v>
      </c>
    </row>
    <row r="6910" spans="1:5" ht="201.6" x14ac:dyDescent="0.3">
      <c r="A6910" s="8" t="s">
        <v>11926</v>
      </c>
      <c r="B6910" s="4" t="s">
        <v>22328</v>
      </c>
      <c r="C6910" s="5" t="s">
        <v>46759</v>
      </c>
      <c r="D6910" s="5" t="s">
        <v>4287</v>
      </c>
      <c r="E6910" s="4" t="s">
        <v>16</v>
      </c>
    </row>
    <row r="6911" spans="1:5" ht="201.6" x14ac:dyDescent="0.3">
      <c r="A6911" s="8" t="s">
        <v>11927</v>
      </c>
      <c r="B6911" s="4" t="s">
        <v>22328</v>
      </c>
      <c r="C6911" s="5" t="s">
        <v>46759</v>
      </c>
      <c r="D6911" s="5" t="s">
        <v>17</v>
      </c>
      <c r="E6911" s="4" t="s">
        <v>15</v>
      </c>
    </row>
    <row r="6912" spans="1:5" ht="187.2" x14ac:dyDescent="0.3">
      <c r="A6912" s="8" t="s">
        <v>11928</v>
      </c>
      <c r="B6912" s="4" t="s">
        <v>22329</v>
      </c>
      <c r="C6912" s="5" t="s">
        <v>46760</v>
      </c>
      <c r="D6912" s="5" t="s">
        <v>4288</v>
      </c>
      <c r="E6912" s="4" t="s">
        <v>24</v>
      </c>
    </row>
    <row r="6913" spans="1:5" ht="187.2" x14ac:dyDescent="0.3">
      <c r="A6913" s="8" t="s">
        <v>11929</v>
      </c>
      <c r="B6913" s="4" t="s">
        <v>22329</v>
      </c>
      <c r="C6913" s="5" t="s">
        <v>46760</v>
      </c>
      <c r="D6913" s="5" t="s">
        <v>4289</v>
      </c>
      <c r="E6913" s="4" t="s">
        <v>24</v>
      </c>
    </row>
    <row r="6914" spans="1:5" ht="187.2" x14ac:dyDescent="0.3">
      <c r="A6914" s="8" t="s">
        <v>11930</v>
      </c>
      <c r="B6914" s="4" t="s">
        <v>22329</v>
      </c>
      <c r="C6914" s="5" t="s">
        <v>46760</v>
      </c>
      <c r="D6914" s="5" t="s">
        <v>4290</v>
      </c>
      <c r="E6914" s="4" t="s">
        <v>24</v>
      </c>
    </row>
    <row r="6915" spans="1:5" ht="187.2" x14ac:dyDescent="0.3">
      <c r="A6915" s="8" t="s">
        <v>11931</v>
      </c>
      <c r="B6915" s="4" t="s">
        <v>22329</v>
      </c>
      <c r="C6915" s="5" t="s">
        <v>46760</v>
      </c>
      <c r="D6915" s="5" t="s">
        <v>4291</v>
      </c>
      <c r="E6915" s="4" t="s">
        <v>16</v>
      </c>
    </row>
    <row r="6916" spans="1:5" ht="187.2" x14ac:dyDescent="0.3">
      <c r="A6916" s="8" t="s">
        <v>11932</v>
      </c>
      <c r="B6916" s="4" t="s">
        <v>22329</v>
      </c>
      <c r="C6916" s="5" t="s">
        <v>46760</v>
      </c>
      <c r="D6916" s="5" t="s">
        <v>4292</v>
      </c>
      <c r="E6916" s="4" t="s">
        <v>16</v>
      </c>
    </row>
    <row r="6917" spans="1:5" ht="187.2" x14ac:dyDescent="0.3">
      <c r="A6917" s="8" t="s">
        <v>11933</v>
      </c>
      <c r="B6917" s="4" t="s">
        <v>22329</v>
      </c>
      <c r="C6917" s="5" t="s">
        <v>46760</v>
      </c>
      <c r="D6917" s="5" t="s">
        <v>4293</v>
      </c>
      <c r="E6917" s="4" t="s">
        <v>24</v>
      </c>
    </row>
    <row r="6918" spans="1:5" ht="187.2" x14ac:dyDescent="0.3">
      <c r="A6918" s="8" t="s">
        <v>11934</v>
      </c>
      <c r="B6918" s="4" t="s">
        <v>22329</v>
      </c>
      <c r="C6918" s="5" t="s">
        <v>46760</v>
      </c>
      <c r="D6918" s="5" t="s">
        <v>4294</v>
      </c>
      <c r="E6918" s="4" t="s">
        <v>16</v>
      </c>
    </row>
    <row r="6919" spans="1:5" ht="187.2" x14ac:dyDescent="0.3">
      <c r="A6919" s="8" t="s">
        <v>11935</v>
      </c>
      <c r="B6919" s="4" t="s">
        <v>22329</v>
      </c>
      <c r="C6919" s="5" t="s">
        <v>46760</v>
      </c>
      <c r="D6919" s="5" t="s">
        <v>17</v>
      </c>
      <c r="E6919" s="4" t="s">
        <v>15</v>
      </c>
    </row>
    <row r="6920" spans="1:5" ht="187.2" x14ac:dyDescent="0.3">
      <c r="A6920" s="8" t="s">
        <v>11936</v>
      </c>
      <c r="B6920" s="4" t="s">
        <v>22330</v>
      </c>
      <c r="C6920" s="5" t="s">
        <v>22331</v>
      </c>
      <c r="D6920" s="5" t="s">
        <v>4295</v>
      </c>
      <c r="E6920" s="4" t="s">
        <v>24</v>
      </c>
    </row>
    <row r="6921" spans="1:5" ht="129.6" x14ac:dyDescent="0.3">
      <c r="A6921" s="8" t="s">
        <v>11937</v>
      </c>
      <c r="B6921" s="4" t="s">
        <v>22332</v>
      </c>
      <c r="C6921" s="5" t="s">
        <v>22333</v>
      </c>
      <c r="D6921" s="5" t="s">
        <v>4217</v>
      </c>
      <c r="E6921" s="4" t="s">
        <v>16</v>
      </c>
    </row>
    <row r="6922" spans="1:5" ht="100.8" x14ac:dyDescent="0.3">
      <c r="A6922" s="8" t="s">
        <v>11938</v>
      </c>
      <c r="B6922" s="4" t="s">
        <v>22334</v>
      </c>
      <c r="C6922" s="5" t="s">
        <v>22335</v>
      </c>
      <c r="D6922" s="5" t="s">
        <v>4296</v>
      </c>
      <c r="E6922" s="4" t="s">
        <v>16</v>
      </c>
    </row>
    <row r="6923" spans="1:5" ht="100.8" x14ac:dyDescent="0.3">
      <c r="A6923" s="8" t="s">
        <v>11939</v>
      </c>
      <c r="B6923" s="4" t="s">
        <v>22334</v>
      </c>
      <c r="C6923" s="5" t="s">
        <v>22335</v>
      </c>
      <c r="D6923" s="5" t="s">
        <v>4297</v>
      </c>
      <c r="E6923" s="4" t="s">
        <v>16</v>
      </c>
    </row>
    <row r="6924" spans="1:5" ht="100.8" x14ac:dyDescent="0.3">
      <c r="A6924" s="8" t="s">
        <v>11940</v>
      </c>
      <c r="B6924" s="4" t="s">
        <v>22334</v>
      </c>
      <c r="C6924" s="5" t="s">
        <v>22335</v>
      </c>
      <c r="D6924" s="5" t="s">
        <v>4298</v>
      </c>
      <c r="E6924" s="4" t="s">
        <v>347</v>
      </c>
    </row>
    <row r="6925" spans="1:5" ht="100.8" x14ac:dyDescent="0.3">
      <c r="A6925" s="8" t="s">
        <v>11941</v>
      </c>
      <c r="B6925" s="4" t="s">
        <v>22334</v>
      </c>
      <c r="C6925" s="5" t="s">
        <v>22335</v>
      </c>
      <c r="D6925" s="5" t="s">
        <v>4299</v>
      </c>
      <c r="E6925" s="4" t="s">
        <v>347</v>
      </c>
    </row>
    <row r="6926" spans="1:5" ht="100.8" x14ac:dyDescent="0.3">
      <c r="A6926" s="8" t="s">
        <v>11942</v>
      </c>
      <c r="B6926" s="4" t="s">
        <v>22334</v>
      </c>
      <c r="C6926" s="5" t="s">
        <v>22335</v>
      </c>
      <c r="D6926" s="5" t="s">
        <v>4300</v>
      </c>
      <c r="E6926" s="4" t="s">
        <v>16</v>
      </c>
    </row>
    <row r="6927" spans="1:5" ht="100.8" x14ac:dyDescent="0.3">
      <c r="A6927" s="8" t="s">
        <v>11943</v>
      </c>
      <c r="B6927" s="4" t="s">
        <v>22334</v>
      </c>
      <c r="C6927" s="5" t="s">
        <v>22335</v>
      </c>
      <c r="D6927" s="5" t="s">
        <v>4301</v>
      </c>
      <c r="E6927" s="4" t="s">
        <v>16</v>
      </c>
    </row>
    <row r="6928" spans="1:5" ht="100.8" x14ac:dyDescent="0.3">
      <c r="A6928" s="8" t="s">
        <v>11944</v>
      </c>
      <c r="B6928" s="4" t="s">
        <v>22334</v>
      </c>
      <c r="C6928" s="5" t="s">
        <v>22335</v>
      </c>
      <c r="D6928" s="5" t="s">
        <v>4302</v>
      </c>
      <c r="E6928" s="4" t="s">
        <v>347</v>
      </c>
    </row>
    <row r="6929" spans="1:5" ht="100.8" x14ac:dyDescent="0.3">
      <c r="A6929" s="8" t="s">
        <v>11945</v>
      </c>
      <c r="B6929" s="4" t="s">
        <v>22334</v>
      </c>
      <c r="C6929" s="5" t="s">
        <v>22335</v>
      </c>
      <c r="D6929" s="5" t="s">
        <v>4303</v>
      </c>
      <c r="E6929" s="4" t="s">
        <v>16</v>
      </c>
    </row>
    <row r="6930" spans="1:5" ht="100.8" x14ac:dyDescent="0.3">
      <c r="A6930" s="8" t="s">
        <v>11946</v>
      </c>
      <c r="B6930" s="4" t="s">
        <v>22334</v>
      </c>
      <c r="C6930" s="5" t="s">
        <v>22335</v>
      </c>
      <c r="D6930" s="5" t="s">
        <v>44</v>
      </c>
      <c r="E6930" s="4" t="s">
        <v>16</v>
      </c>
    </row>
    <row r="6931" spans="1:5" ht="158.4" x14ac:dyDescent="0.3">
      <c r="A6931" s="8" t="s">
        <v>11947</v>
      </c>
      <c r="B6931" s="4" t="s">
        <v>22336</v>
      </c>
      <c r="C6931" s="5" t="s">
        <v>22337</v>
      </c>
      <c r="D6931" s="5" t="s">
        <v>4304</v>
      </c>
      <c r="E6931" s="4" t="s">
        <v>16</v>
      </c>
    </row>
    <row r="6932" spans="1:5" ht="158.4" x14ac:dyDescent="0.3">
      <c r="A6932" s="8" t="s">
        <v>11948</v>
      </c>
      <c r="B6932" s="4" t="s">
        <v>22338</v>
      </c>
      <c r="C6932" s="5" t="s">
        <v>46761</v>
      </c>
      <c r="D6932" s="5" t="s">
        <v>4305</v>
      </c>
      <c r="E6932" s="4" t="s">
        <v>347</v>
      </c>
    </row>
    <row r="6933" spans="1:5" ht="158.4" x14ac:dyDescent="0.3">
      <c r="A6933" s="8" t="s">
        <v>11949</v>
      </c>
      <c r="B6933" s="4" t="s">
        <v>22338</v>
      </c>
      <c r="C6933" s="5" t="s">
        <v>46761</v>
      </c>
      <c r="D6933" s="5" t="s">
        <v>17</v>
      </c>
      <c r="E6933" s="4" t="s">
        <v>16</v>
      </c>
    </row>
    <row r="6934" spans="1:5" ht="158.4" x14ac:dyDescent="0.3">
      <c r="A6934" s="8" t="s">
        <v>11950</v>
      </c>
      <c r="B6934" s="4" t="s">
        <v>22339</v>
      </c>
      <c r="C6934" s="5" t="s">
        <v>22340</v>
      </c>
      <c r="D6934" s="5" t="s">
        <v>2721</v>
      </c>
      <c r="E6934" s="4" t="s">
        <v>16</v>
      </c>
    </row>
    <row r="6935" spans="1:5" ht="158.4" x14ac:dyDescent="0.3">
      <c r="A6935" s="8" t="s">
        <v>11951</v>
      </c>
      <c r="B6935" s="4" t="s">
        <v>22341</v>
      </c>
      <c r="C6935" s="5" t="s">
        <v>46762</v>
      </c>
      <c r="D6935" s="5" t="s">
        <v>4306</v>
      </c>
      <c r="E6935" s="4" t="s">
        <v>16</v>
      </c>
    </row>
    <row r="6936" spans="1:5" ht="158.4" x14ac:dyDescent="0.3">
      <c r="A6936" s="8" t="s">
        <v>11952</v>
      </c>
      <c r="B6936" s="4" t="s">
        <v>22341</v>
      </c>
      <c r="C6936" s="5" t="s">
        <v>46762</v>
      </c>
      <c r="D6936" s="5" t="s">
        <v>4307</v>
      </c>
      <c r="E6936" s="4" t="s">
        <v>16</v>
      </c>
    </row>
    <row r="6937" spans="1:5" ht="158.4" x14ac:dyDescent="0.3">
      <c r="A6937" s="8" t="s">
        <v>11953</v>
      </c>
      <c r="B6937" s="4" t="s">
        <v>22341</v>
      </c>
      <c r="C6937" s="5" t="s">
        <v>46762</v>
      </c>
      <c r="D6937" s="5" t="s">
        <v>4308</v>
      </c>
      <c r="E6937" s="4" t="s">
        <v>24</v>
      </c>
    </row>
    <row r="6938" spans="1:5" ht="158.4" x14ac:dyDescent="0.3">
      <c r="A6938" s="8" t="s">
        <v>11954</v>
      </c>
      <c r="B6938" s="4" t="s">
        <v>22341</v>
      </c>
      <c r="C6938" s="5" t="s">
        <v>46762</v>
      </c>
      <c r="D6938" s="5" t="s">
        <v>4309</v>
      </c>
      <c r="E6938" s="4" t="s">
        <v>16</v>
      </c>
    </row>
    <row r="6939" spans="1:5" ht="158.4" x14ac:dyDescent="0.3">
      <c r="A6939" s="8" t="s">
        <v>11955</v>
      </c>
      <c r="B6939" s="4" t="s">
        <v>22341</v>
      </c>
      <c r="C6939" s="5" t="s">
        <v>46762</v>
      </c>
      <c r="D6939" s="5" t="s">
        <v>17</v>
      </c>
      <c r="E6939" s="4" t="s">
        <v>24</v>
      </c>
    </row>
    <row r="6940" spans="1:5" ht="158.4" x14ac:dyDescent="0.3">
      <c r="A6940" s="8" t="s">
        <v>11956</v>
      </c>
      <c r="B6940" s="4" t="s">
        <v>22342</v>
      </c>
      <c r="C6940" s="5" t="s">
        <v>22343</v>
      </c>
      <c r="D6940" s="5" t="s">
        <v>4310</v>
      </c>
      <c r="E6940" s="4" t="s">
        <v>16</v>
      </c>
    </row>
    <row r="6941" spans="1:5" ht="129.6" x14ac:dyDescent="0.3">
      <c r="A6941" s="8" t="s">
        <v>11957</v>
      </c>
      <c r="B6941" s="4" t="s">
        <v>22344</v>
      </c>
      <c r="C6941" s="5" t="s">
        <v>46763</v>
      </c>
      <c r="D6941" s="5" t="s">
        <v>4311</v>
      </c>
      <c r="E6941" s="4" t="s">
        <v>347</v>
      </c>
    </row>
    <row r="6942" spans="1:5" ht="129.6" x14ac:dyDescent="0.3">
      <c r="A6942" s="8" t="s">
        <v>11958</v>
      </c>
      <c r="B6942" s="4" t="s">
        <v>22344</v>
      </c>
      <c r="C6942" s="5" t="s">
        <v>46763</v>
      </c>
      <c r="D6942" s="5" t="s">
        <v>4312</v>
      </c>
      <c r="E6942" s="4" t="s">
        <v>16</v>
      </c>
    </row>
    <row r="6943" spans="1:5" ht="129.6" x14ac:dyDescent="0.3">
      <c r="A6943" s="8" t="s">
        <v>11959</v>
      </c>
      <c r="B6943" s="4" t="s">
        <v>22344</v>
      </c>
      <c r="C6943" s="5" t="s">
        <v>46763</v>
      </c>
      <c r="D6943" s="5" t="s">
        <v>17</v>
      </c>
      <c r="E6943" s="4" t="s">
        <v>24</v>
      </c>
    </row>
    <row r="6944" spans="1:5" ht="129.6" x14ac:dyDescent="0.3">
      <c r="A6944" s="8" t="s">
        <v>11960</v>
      </c>
      <c r="B6944" s="4" t="s">
        <v>22345</v>
      </c>
      <c r="C6944" s="5" t="s">
        <v>46764</v>
      </c>
      <c r="D6944" s="5" t="s">
        <v>3784</v>
      </c>
      <c r="E6944" s="4" t="s">
        <v>16</v>
      </c>
    </row>
    <row r="6945" spans="1:5" ht="129.6" x14ac:dyDescent="0.3">
      <c r="A6945" s="8" t="s">
        <v>11961</v>
      </c>
      <c r="B6945" s="4" t="s">
        <v>22345</v>
      </c>
      <c r="C6945" s="5" t="s">
        <v>46764</v>
      </c>
      <c r="D6945" s="5" t="s">
        <v>44</v>
      </c>
      <c r="E6945" s="4" t="s">
        <v>16</v>
      </c>
    </row>
    <row r="6946" spans="1:5" ht="129.6" x14ac:dyDescent="0.3">
      <c r="A6946" s="8" t="s">
        <v>11962</v>
      </c>
      <c r="B6946" s="4" t="s">
        <v>22346</v>
      </c>
      <c r="C6946" s="5" t="s">
        <v>46765</v>
      </c>
      <c r="D6946" s="5" t="s">
        <v>4313</v>
      </c>
      <c r="E6946" s="4" t="s">
        <v>347</v>
      </c>
    </row>
    <row r="6947" spans="1:5" ht="129.6" x14ac:dyDescent="0.3">
      <c r="A6947" s="8" t="s">
        <v>11963</v>
      </c>
      <c r="B6947" s="4" t="s">
        <v>22346</v>
      </c>
      <c r="C6947" s="5" t="s">
        <v>46765</v>
      </c>
      <c r="D6947" s="5" t="s">
        <v>17</v>
      </c>
      <c r="E6947" s="4" t="s">
        <v>16</v>
      </c>
    </row>
    <row r="6948" spans="1:5" ht="100.8" x14ac:dyDescent="0.3">
      <c r="A6948" s="8" t="s">
        <v>11964</v>
      </c>
      <c r="B6948" s="4" t="s">
        <v>22347</v>
      </c>
      <c r="C6948" s="5" t="s">
        <v>22348</v>
      </c>
      <c r="D6948" s="5" t="s">
        <v>4314</v>
      </c>
      <c r="E6948" s="4" t="s">
        <v>16</v>
      </c>
    </row>
    <row r="6949" spans="1:5" ht="100.8" x14ac:dyDescent="0.3">
      <c r="A6949" s="8" t="s">
        <v>11965</v>
      </c>
      <c r="B6949" s="4" t="s">
        <v>22349</v>
      </c>
      <c r="C6949" s="5" t="s">
        <v>22350</v>
      </c>
      <c r="D6949" s="5" t="s">
        <v>4315</v>
      </c>
      <c r="E6949" s="4" t="s">
        <v>16</v>
      </c>
    </row>
    <row r="6950" spans="1:5" ht="100.8" x14ac:dyDescent="0.3">
      <c r="A6950" s="8" t="s">
        <v>11966</v>
      </c>
      <c r="B6950" s="4" t="s">
        <v>22351</v>
      </c>
      <c r="C6950" s="5" t="s">
        <v>22352</v>
      </c>
      <c r="D6950" s="5" t="s">
        <v>4316</v>
      </c>
      <c r="E6950" s="4" t="s">
        <v>16</v>
      </c>
    </row>
    <row r="6951" spans="1:5" ht="100.8" x14ac:dyDescent="0.3">
      <c r="A6951" s="8" t="s">
        <v>11967</v>
      </c>
      <c r="B6951" s="4" t="s">
        <v>22353</v>
      </c>
      <c r="C6951" s="5" t="s">
        <v>22354</v>
      </c>
      <c r="D6951" s="5" t="s">
        <v>4317</v>
      </c>
      <c r="E6951" s="4" t="s">
        <v>16</v>
      </c>
    </row>
    <row r="6952" spans="1:5" ht="100.8" x14ac:dyDescent="0.3">
      <c r="A6952" s="8" t="s">
        <v>11968</v>
      </c>
      <c r="B6952" s="4" t="s">
        <v>22355</v>
      </c>
      <c r="C6952" s="5" t="s">
        <v>46766</v>
      </c>
      <c r="D6952" s="5" t="s">
        <v>4318</v>
      </c>
      <c r="E6952" s="4" t="s">
        <v>347</v>
      </c>
    </row>
    <row r="6953" spans="1:5" ht="100.8" x14ac:dyDescent="0.3">
      <c r="A6953" s="8" t="s">
        <v>11969</v>
      </c>
      <c r="B6953" s="4" t="s">
        <v>22355</v>
      </c>
      <c r="C6953" s="5" t="s">
        <v>46766</v>
      </c>
      <c r="D6953" s="5" t="s">
        <v>17</v>
      </c>
      <c r="E6953" s="4" t="s">
        <v>16</v>
      </c>
    </row>
    <row r="6954" spans="1:5" ht="100.8" x14ac:dyDescent="0.3">
      <c r="A6954" s="8" t="s">
        <v>11970</v>
      </c>
      <c r="B6954" s="4" t="s">
        <v>22357</v>
      </c>
      <c r="C6954" s="5" t="s">
        <v>22356</v>
      </c>
      <c r="D6954" s="5" t="s">
        <v>17</v>
      </c>
      <c r="E6954" s="4" t="s">
        <v>16</v>
      </c>
    </row>
    <row r="6955" spans="1:5" ht="100.8" x14ac:dyDescent="0.3">
      <c r="A6955" s="8" t="s">
        <v>11971</v>
      </c>
      <c r="B6955" s="4" t="s">
        <v>22358</v>
      </c>
      <c r="C6955" s="5" t="s">
        <v>22359</v>
      </c>
      <c r="D6955" s="5" t="s">
        <v>4319</v>
      </c>
      <c r="E6955" s="4" t="s">
        <v>16</v>
      </c>
    </row>
    <row r="6956" spans="1:5" ht="86.4" x14ac:dyDescent="0.3">
      <c r="A6956" s="8" t="s">
        <v>11972</v>
      </c>
      <c r="B6956" s="4" t="s">
        <v>22360</v>
      </c>
      <c r="C6956" s="5" t="s">
        <v>22361</v>
      </c>
      <c r="D6956" s="5" t="s">
        <v>2721</v>
      </c>
      <c r="E6956" s="4" t="s">
        <v>16</v>
      </c>
    </row>
    <row r="6957" spans="1:5" ht="115.2" x14ac:dyDescent="0.3">
      <c r="A6957" s="8" t="s">
        <v>11973</v>
      </c>
      <c r="B6957" s="4" t="s">
        <v>22362</v>
      </c>
      <c r="C6957" s="5" t="s">
        <v>22363</v>
      </c>
      <c r="D6957" s="5" t="s">
        <v>4320</v>
      </c>
      <c r="E6957" s="4" t="s">
        <v>16</v>
      </c>
    </row>
    <row r="6958" spans="1:5" ht="115.2" x14ac:dyDescent="0.3">
      <c r="A6958" s="8" t="s">
        <v>11974</v>
      </c>
      <c r="B6958" s="4" t="s">
        <v>22364</v>
      </c>
      <c r="C6958" s="5" t="s">
        <v>22365</v>
      </c>
      <c r="D6958" s="5" t="s">
        <v>4321</v>
      </c>
      <c r="E6958" s="4" t="s">
        <v>16</v>
      </c>
    </row>
    <row r="6959" spans="1:5" ht="115.2" x14ac:dyDescent="0.3">
      <c r="A6959" s="8" t="s">
        <v>11975</v>
      </c>
      <c r="B6959" s="4" t="s">
        <v>22366</v>
      </c>
      <c r="C6959" s="5" t="s">
        <v>22367</v>
      </c>
      <c r="D6959" s="5" t="s">
        <v>44</v>
      </c>
      <c r="E6959" s="4" t="s">
        <v>16</v>
      </c>
    </row>
    <row r="6960" spans="1:5" ht="144" x14ac:dyDescent="0.3">
      <c r="A6960" s="8" t="s">
        <v>11976</v>
      </c>
      <c r="B6960" s="4" t="s">
        <v>22368</v>
      </c>
      <c r="C6960" s="5" t="s">
        <v>22369</v>
      </c>
      <c r="D6960" s="5" t="s">
        <v>4321</v>
      </c>
      <c r="E6960" s="4" t="s">
        <v>16</v>
      </c>
    </row>
    <row r="6961" spans="1:5" ht="129.6" x14ac:dyDescent="0.3">
      <c r="A6961" s="8" t="s">
        <v>11977</v>
      </c>
      <c r="B6961" s="4" t="s">
        <v>22370</v>
      </c>
      <c r="C6961" s="5" t="s">
        <v>22371</v>
      </c>
      <c r="D6961" s="5" t="s">
        <v>44</v>
      </c>
      <c r="E6961" s="4" t="s">
        <v>16</v>
      </c>
    </row>
    <row r="6962" spans="1:5" ht="115.2" x14ac:dyDescent="0.3">
      <c r="A6962" s="8" t="s">
        <v>11978</v>
      </c>
      <c r="B6962" s="4" t="s">
        <v>22372</v>
      </c>
      <c r="C6962" s="5" t="s">
        <v>22373</v>
      </c>
      <c r="D6962" s="5" t="s">
        <v>4322</v>
      </c>
      <c r="E6962" s="4" t="s">
        <v>16</v>
      </c>
    </row>
    <row r="6963" spans="1:5" ht="100.8" x14ac:dyDescent="0.3">
      <c r="A6963" s="8" t="s">
        <v>11979</v>
      </c>
      <c r="B6963" s="4" t="s">
        <v>22374</v>
      </c>
      <c r="C6963" s="5" t="s">
        <v>22375</v>
      </c>
      <c r="D6963" s="5" t="s">
        <v>2721</v>
      </c>
      <c r="E6963" s="4" t="s">
        <v>16</v>
      </c>
    </row>
    <row r="6964" spans="1:5" ht="72" x14ac:dyDescent="0.3">
      <c r="A6964" s="8" t="s">
        <v>11980</v>
      </c>
      <c r="B6964" s="4" t="s">
        <v>22376</v>
      </c>
      <c r="C6964" s="5" t="s">
        <v>22377</v>
      </c>
      <c r="D6964" s="5" t="s">
        <v>4323</v>
      </c>
      <c r="E6964" s="4" t="s">
        <v>16</v>
      </c>
    </row>
    <row r="6965" spans="1:5" ht="187.2" x14ac:dyDescent="0.3">
      <c r="A6965" s="8" t="s">
        <v>11981</v>
      </c>
      <c r="B6965" s="4" t="s">
        <v>22378</v>
      </c>
      <c r="C6965" s="5" t="s">
        <v>46767</v>
      </c>
      <c r="D6965" s="5" t="s">
        <v>2196</v>
      </c>
      <c r="E6965" s="4" t="s">
        <v>16</v>
      </c>
    </row>
    <row r="6966" spans="1:5" ht="187.2" x14ac:dyDescent="0.3">
      <c r="A6966" s="8" t="s">
        <v>11982</v>
      </c>
      <c r="B6966" s="4" t="s">
        <v>22378</v>
      </c>
      <c r="C6966" s="5" t="s">
        <v>46767</v>
      </c>
      <c r="D6966" s="5" t="s">
        <v>4324</v>
      </c>
      <c r="E6966" s="4" t="s">
        <v>16</v>
      </c>
    </row>
    <row r="6967" spans="1:5" ht="187.2" x14ac:dyDescent="0.3">
      <c r="A6967" s="8" t="s">
        <v>11983</v>
      </c>
      <c r="B6967" s="4" t="s">
        <v>22378</v>
      </c>
      <c r="C6967" s="5" t="s">
        <v>46767</v>
      </c>
      <c r="D6967" s="5" t="s">
        <v>4325</v>
      </c>
      <c r="E6967" s="4" t="s">
        <v>16</v>
      </c>
    </row>
    <row r="6968" spans="1:5" ht="187.2" x14ac:dyDescent="0.3">
      <c r="A6968" s="8" t="s">
        <v>11984</v>
      </c>
      <c r="B6968" s="4" t="s">
        <v>22378</v>
      </c>
      <c r="C6968" s="5" t="s">
        <v>46767</v>
      </c>
      <c r="D6968" s="5" t="s">
        <v>17</v>
      </c>
      <c r="E6968" s="4" t="s">
        <v>24</v>
      </c>
    </row>
    <row r="6969" spans="1:5" ht="187.2" x14ac:dyDescent="0.3">
      <c r="A6969" s="8" t="s">
        <v>11985</v>
      </c>
      <c r="B6969" s="4" t="s">
        <v>22380</v>
      </c>
      <c r="C6969" s="5" t="s">
        <v>22381</v>
      </c>
      <c r="D6969" s="5" t="s">
        <v>4326</v>
      </c>
      <c r="E6969" s="4" t="s">
        <v>16</v>
      </c>
    </row>
    <row r="6970" spans="1:5" ht="187.2" x14ac:dyDescent="0.3">
      <c r="A6970" s="8" t="s">
        <v>11986</v>
      </c>
      <c r="B6970" s="4" t="s">
        <v>22382</v>
      </c>
      <c r="C6970" s="5" t="s">
        <v>22383</v>
      </c>
      <c r="D6970" s="5" t="s">
        <v>17</v>
      </c>
      <c r="E6970" s="4" t="s">
        <v>16</v>
      </c>
    </row>
    <row r="6971" spans="1:5" ht="187.2" x14ac:dyDescent="0.3">
      <c r="A6971" s="8" t="s">
        <v>11987</v>
      </c>
      <c r="B6971" s="4" t="s">
        <v>22384</v>
      </c>
      <c r="C6971" s="5" t="s">
        <v>22385</v>
      </c>
      <c r="D6971" s="5" t="s">
        <v>4327</v>
      </c>
      <c r="E6971" s="4" t="s">
        <v>16</v>
      </c>
    </row>
    <row r="6972" spans="1:5" ht="201.6" x14ac:dyDescent="0.3">
      <c r="A6972" s="8" t="s">
        <v>11988</v>
      </c>
      <c r="B6972" s="4" t="s">
        <v>22386</v>
      </c>
      <c r="C6972" s="5" t="s">
        <v>46768</v>
      </c>
      <c r="D6972" s="5" t="s">
        <v>4328</v>
      </c>
      <c r="E6972" s="4" t="s">
        <v>347</v>
      </c>
    </row>
    <row r="6973" spans="1:5" ht="201.6" x14ac:dyDescent="0.3">
      <c r="A6973" s="8" t="s">
        <v>11989</v>
      </c>
      <c r="B6973" s="4" t="s">
        <v>22386</v>
      </c>
      <c r="C6973" s="5" t="s">
        <v>46768</v>
      </c>
      <c r="D6973" s="5" t="s">
        <v>17</v>
      </c>
      <c r="E6973" s="4" t="s">
        <v>16</v>
      </c>
    </row>
    <row r="6974" spans="1:5" ht="172.8" x14ac:dyDescent="0.3">
      <c r="A6974" s="8" t="s">
        <v>11990</v>
      </c>
      <c r="B6974" s="4" t="s">
        <v>22387</v>
      </c>
      <c r="C6974" s="5" t="s">
        <v>22379</v>
      </c>
      <c r="D6974" s="5" t="s">
        <v>4329</v>
      </c>
      <c r="E6974" s="4" t="s">
        <v>16</v>
      </c>
    </row>
    <row r="6975" spans="1:5" ht="172.8" x14ac:dyDescent="0.3">
      <c r="A6975" s="8" t="s">
        <v>11991</v>
      </c>
      <c r="B6975" s="4" t="s">
        <v>22387</v>
      </c>
      <c r="C6975" s="5" t="s">
        <v>22379</v>
      </c>
      <c r="D6975" s="5" t="s">
        <v>4330</v>
      </c>
      <c r="E6975" s="4" t="s">
        <v>16</v>
      </c>
    </row>
    <row r="6976" spans="1:5" ht="172.8" x14ac:dyDescent="0.3">
      <c r="A6976" s="8" t="s">
        <v>11992</v>
      </c>
      <c r="B6976" s="4" t="s">
        <v>22387</v>
      </c>
      <c r="C6976" s="5" t="s">
        <v>22379</v>
      </c>
      <c r="D6976" s="5" t="s">
        <v>17</v>
      </c>
      <c r="E6976" s="4" t="s">
        <v>16</v>
      </c>
    </row>
    <row r="6977" spans="1:5" ht="201.6" x14ac:dyDescent="0.3">
      <c r="A6977" s="8" t="s">
        <v>11993</v>
      </c>
      <c r="B6977" s="4" t="s">
        <v>22388</v>
      </c>
      <c r="C6977" s="5" t="s">
        <v>46769</v>
      </c>
      <c r="D6977" s="5" t="s">
        <v>4331</v>
      </c>
      <c r="E6977" s="4" t="s">
        <v>24</v>
      </c>
    </row>
    <row r="6978" spans="1:5" ht="201.6" x14ac:dyDescent="0.3">
      <c r="A6978" s="8" t="s">
        <v>11994</v>
      </c>
      <c r="B6978" s="4" t="s">
        <v>22388</v>
      </c>
      <c r="C6978" s="5" t="s">
        <v>46769</v>
      </c>
      <c r="D6978" s="5" t="s">
        <v>4332</v>
      </c>
      <c r="E6978" s="4" t="s">
        <v>24</v>
      </c>
    </row>
    <row r="6979" spans="1:5" ht="201.6" x14ac:dyDescent="0.3">
      <c r="A6979" s="8" t="s">
        <v>11995</v>
      </c>
      <c r="B6979" s="4" t="s">
        <v>22388</v>
      </c>
      <c r="C6979" s="5" t="s">
        <v>46769</v>
      </c>
      <c r="D6979" s="5" t="s">
        <v>17</v>
      </c>
      <c r="E6979" s="4" t="s">
        <v>16</v>
      </c>
    </row>
    <row r="6980" spans="1:5" ht="201.6" x14ac:dyDescent="0.3">
      <c r="A6980" s="8" t="s">
        <v>11996</v>
      </c>
      <c r="B6980" s="4" t="s">
        <v>22389</v>
      </c>
      <c r="C6980" s="5" t="s">
        <v>46770</v>
      </c>
      <c r="D6980" s="5" t="s">
        <v>2196</v>
      </c>
      <c r="E6980" s="4" t="s">
        <v>16</v>
      </c>
    </row>
    <row r="6981" spans="1:5" ht="201.6" x14ac:dyDescent="0.3">
      <c r="A6981" s="8" t="s">
        <v>11997</v>
      </c>
      <c r="B6981" s="4" t="s">
        <v>22389</v>
      </c>
      <c r="C6981" s="5" t="s">
        <v>46770</v>
      </c>
      <c r="D6981" s="5" t="s">
        <v>4333</v>
      </c>
      <c r="E6981" s="4" t="s">
        <v>16</v>
      </c>
    </row>
    <row r="6982" spans="1:5" ht="201.6" x14ac:dyDescent="0.3">
      <c r="A6982" s="8" t="s">
        <v>11998</v>
      </c>
      <c r="B6982" s="4" t="s">
        <v>22389</v>
      </c>
      <c r="C6982" s="5" t="s">
        <v>46770</v>
      </c>
      <c r="D6982" s="5" t="s">
        <v>17</v>
      </c>
      <c r="E6982" s="4" t="s">
        <v>347</v>
      </c>
    </row>
    <row r="6983" spans="1:5" ht="216" x14ac:dyDescent="0.3">
      <c r="A6983" s="8" t="s">
        <v>11999</v>
      </c>
      <c r="B6983" s="4" t="s">
        <v>22390</v>
      </c>
      <c r="C6983" s="5" t="s">
        <v>46771</v>
      </c>
      <c r="D6983" s="5" t="s">
        <v>4334</v>
      </c>
      <c r="E6983" s="4" t="s">
        <v>16</v>
      </c>
    </row>
    <row r="6984" spans="1:5" ht="216" x14ac:dyDescent="0.3">
      <c r="A6984" s="8" t="s">
        <v>12000</v>
      </c>
      <c r="B6984" s="4" t="s">
        <v>22390</v>
      </c>
      <c r="C6984" s="5" t="s">
        <v>46771</v>
      </c>
      <c r="D6984" s="5" t="s">
        <v>17</v>
      </c>
      <c r="E6984" s="4" t="s">
        <v>16</v>
      </c>
    </row>
    <row r="6985" spans="1:5" ht="201.6" x14ac:dyDescent="0.3">
      <c r="A6985" s="8" t="s">
        <v>12001</v>
      </c>
      <c r="B6985" s="4" t="s">
        <v>22391</v>
      </c>
      <c r="C6985" s="5" t="s">
        <v>46772</v>
      </c>
      <c r="D6985" s="5" t="s">
        <v>4335</v>
      </c>
      <c r="E6985" s="4" t="s">
        <v>347</v>
      </c>
    </row>
    <row r="6986" spans="1:5" ht="201.6" x14ac:dyDescent="0.3">
      <c r="A6986" s="8" t="s">
        <v>12002</v>
      </c>
      <c r="B6986" s="4" t="s">
        <v>22391</v>
      </c>
      <c r="C6986" s="5" t="s">
        <v>46772</v>
      </c>
      <c r="D6986" s="5" t="s">
        <v>17</v>
      </c>
      <c r="E6986" s="4" t="s">
        <v>16</v>
      </c>
    </row>
    <row r="6987" spans="1:5" ht="201.6" x14ac:dyDescent="0.3">
      <c r="A6987" s="8" t="s">
        <v>12003</v>
      </c>
      <c r="B6987" s="4" t="s">
        <v>22393</v>
      </c>
      <c r="C6987" s="5" t="s">
        <v>22392</v>
      </c>
      <c r="D6987" s="5" t="s">
        <v>17</v>
      </c>
      <c r="E6987" s="4" t="s">
        <v>16</v>
      </c>
    </row>
    <row r="6988" spans="1:5" ht="216" x14ac:dyDescent="0.3">
      <c r="A6988" s="8" t="s">
        <v>12004</v>
      </c>
      <c r="B6988" s="4" t="s">
        <v>22394</v>
      </c>
      <c r="C6988" s="5" t="s">
        <v>46773</v>
      </c>
      <c r="D6988" s="5" t="s">
        <v>4336</v>
      </c>
      <c r="E6988" s="4" t="s">
        <v>347</v>
      </c>
    </row>
    <row r="6989" spans="1:5" ht="216" x14ac:dyDescent="0.3">
      <c r="A6989" s="8" t="s">
        <v>12005</v>
      </c>
      <c r="B6989" s="4" t="s">
        <v>22394</v>
      </c>
      <c r="C6989" s="5" t="s">
        <v>46773</v>
      </c>
      <c r="D6989" s="5" t="s">
        <v>17</v>
      </c>
      <c r="E6989" s="4" t="s">
        <v>16</v>
      </c>
    </row>
    <row r="6990" spans="1:5" ht="216" x14ac:dyDescent="0.3">
      <c r="A6990" s="8" t="s">
        <v>12006</v>
      </c>
      <c r="B6990" s="4" t="s">
        <v>22395</v>
      </c>
      <c r="C6990" s="5" t="s">
        <v>22396</v>
      </c>
      <c r="D6990" s="5" t="s">
        <v>4337</v>
      </c>
      <c r="E6990" s="4" t="s">
        <v>16</v>
      </c>
    </row>
    <row r="6991" spans="1:5" ht="216" x14ac:dyDescent="0.3">
      <c r="A6991" s="8" t="s">
        <v>12007</v>
      </c>
      <c r="B6991" s="4" t="s">
        <v>22397</v>
      </c>
      <c r="C6991" s="5" t="s">
        <v>22398</v>
      </c>
      <c r="D6991" s="5" t="s">
        <v>4338</v>
      </c>
      <c r="E6991" s="4" t="s">
        <v>347</v>
      </c>
    </row>
    <row r="6992" spans="1:5" ht="216" x14ac:dyDescent="0.3">
      <c r="A6992" s="8" t="s">
        <v>12008</v>
      </c>
      <c r="B6992" s="4" t="s">
        <v>22397</v>
      </c>
      <c r="C6992" s="5" t="s">
        <v>22398</v>
      </c>
      <c r="D6992" s="5" t="s">
        <v>17</v>
      </c>
      <c r="E6992" s="4" t="s">
        <v>16</v>
      </c>
    </row>
    <row r="6993" spans="1:5" ht="216" x14ac:dyDescent="0.3">
      <c r="A6993" s="8" t="s">
        <v>12009</v>
      </c>
      <c r="B6993" s="4" t="s">
        <v>22399</v>
      </c>
      <c r="C6993" s="5" t="s">
        <v>22400</v>
      </c>
      <c r="D6993" s="5" t="s">
        <v>4339</v>
      </c>
      <c r="E6993" s="4" t="s">
        <v>16</v>
      </c>
    </row>
    <row r="6994" spans="1:5" ht="201.6" x14ac:dyDescent="0.3">
      <c r="A6994" s="8" t="s">
        <v>12010</v>
      </c>
      <c r="B6994" s="4" t="s">
        <v>22401</v>
      </c>
      <c r="C6994" s="5" t="s">
        <v>46774</v>
      </c>
      <c r="D6994" s="5" t="s">
        <v>4340</v>
      </c>
      <c r="E6994" s="4" t="s">
        <v>347</v>
      </c>
    </row>
    <row r="6995" spans="1:5" ht="201.6" x14ac:dyDescent="0.3">
      <c r="A6995" s="8" t="s">
        <v>12011</v>
      </c>
      <c r="B6995" s="4" t="s">
        <v>22401</v>
      </c>
      <c r="C6995" s="5" t="s">
        <v>46774</v>
      </c>
      <c r="D6995" s="5" t="s">
        <v>17</v>
      </c>
      <c r="E6995" s="4" t="s">
        <v>16</v>
      </c>
    </row>
    <row r="6996" spans="1:5" ht="187.2" x14ac:dyDescent="0.3">
      <c r="A6996" s="8" t="s">
        <v>12012</v>
      </c>
      <c r="B6996" s="4" t="s">
        <v>22402</v>
      </c>
      <c r="C6996" s="5" t="s">
        <v>46775</v>
      </c>
      <c r="D6996" s="5" t="s">
        <v>4341</v>
      </c>
      <c r="E6996" s="4" t="s">
        <v>24</v>
      </c>
    </row>
    <row r="6997" spans="1:5" ht="187.2" x14ac:dyDescent="0.3">
      <c r="A6997" s="8" t="s">
        <v>12013</v>
      </c>
      <c r="B6997" s="4" t="s">
        <v>22402</v>
      </c>
      <c r="C6997" s="5" t="s">
        <v>46775</v>
      </c>
      <c r="D6997" s="5" t="s">
        <v>4342</v>
      </c>
      <c r="E6997" s="4" t="s">
        <v>347</v>
      </c>
    </row>
    <row r="6998" spans="1:5" ht="187.2" x14ac:dyDescent="0.3">
      <c r="A6998" s="8" t="s">
        <v>12014</v>
      </c>
      <c r="B6998" s="4" t="s">
        <v>22402</v>
      </c>
      <c r="C6998" s="5" t="s">
        <v>46775</v>
      </c>
      <c r="D6998" s="5" t="s">
        <v>4343</v>
      </c>
      <c r="E6998" s="4" t="s">
        <v>16</v>
      </c>
    </row>
    <row r="6999" spans="1:5" ht="187.2" x14ac:dyDescent="0.3">
      <c r="A6999" s="8" t="s">
        <v>12015</v>
      </c>
      <c r="B6999" s="4" t="s">
        <v>22402</v>
      </c>
      <c r="C6999" s="5" t="s">
        <v>46775</v>
      </c>
      <c r="D6999" s="5" t="s">
        <v>4344</v>
      </c>
      <c r="E6999" s="4" t="s">
        <v>16</v>
      </c>
    </row>
    <row r="7000" spans="1:5" ht="187.2" x14ac:dyDescent="0.3">
      <c r="A7000" s="8" t="s">
        <v>12016</v>
      </c>
      <c r="B7000" s="4" t="s">
        <v>22402</v>
      </c>
      <c r="C7000" s="5" t="s">
        <v>46775</v>
      </c>
      <c r="D7000" s="5" t="s">
        <v>17</v>
      </c>
      <c r="E7000" s="4" t="s">
        <v>16</v>
      </c>
    </row>
    <row r="7001" spans="1:5" ht="187.2" x14ac:dyDescent="0.3">
      <c r="A7001" s="8" t="s">
        <v>12017</v>
      </c>
      <c r="B7001" s="4" t="s">
        <v>22403</v>
      </c>
      <c r="C7001" s="5" t="s">
        <v>46776</v>
      </c>
      <c r="D7001" s="5" t="s">
        <v>4341</v>
      </c>
      <c r="E7001" s="4" t="s">
        <v>24</v>
      </c>
    </row>
    <row r="7002" spans="1:5" ht="187.2" x14ac:dyDescent="0.3">
      <c r="A7002" s="8" t="s">
        <v>12018</v>
      </c>
      <c r="B7002" s="4" t="s">
        <v>22403</v>
      </c>
      <c r="C7002" s="5" t="s">
        <v>46776</v>
      </c>
      <c r="D7002" s="5" t="s">
        <v>17</v>
      </c>
      <c r="E7002" s="4" t="s">
        <v>16</v>
      </c>
    </row>
    <row r="7003" spans="1:5" ht="129.6" x14ac:dyDescent="0.3">
      <c r="A7003" s="8" t="s">
        <v>12019</v>
      </c>
      <c r="B7003" s="4" t="s">
        <v>22404</v>
      </c>
      <c r="C7003" s="5" t="s">
        <v>22405</v>
      </c>
      <c r="D7003" s="5" t="s">
        <v>4345</v>
      </c>
      <c r="E7003" s="4" t="s">
        <v>16</v>
      </c>
    </row>
    <row r="7004" spans="1:5" ht="100.8" x14ac:dyDescent="0.3">
      <c r="A7004" s="8" t="s">
        <v>12020</v>
      </c>
      <c r="B7004" s="4" t="s">
        <v>22406</v>
      </c>
      <c r="C7004" s="5" t="s">
        <v>22407</v>
      </c>
      <c r="D7004" s="5" t="s">
        <v>4346</v>
      </c>
      <c r="E7004" s="4" t="s">
        <v>16</v>
      </c>
    </row>
    <row r="7005" spans="1:5" ht="100.8" x14ac:dyDescent="0.3">
      <c r="A7005" s="8" t="s">
        <v>12021</v>
      </c>
      <c r="B7005" s="4" t="s">
        <v>22406</v>
      </c>
      <c r="C7005" s="5" t="s">
        <v>22407</v>
      </c>
      <c r="D7005" s="5" t="s">
        <v>3784</v>
      </c>
      <c r="E7005" s="4" t="s">
        <v>16</v>
      </c>
    </row>
    <row r="7006" spans="1:5" ht="100.8" x14ac:dyDescent="0.3">
      <c r="A7006" s="8" t="s">
        <v>12022</v>
      </c>
      <c r="B7006" s="4" t="s">
        <v>22406</v>
      </c>
      <c r="C7006" s="5" t="s">
        <v>22407</v>
      </c>
      <c r="D7006" s="5" t="s">
        <v>44</v>
      </c>
      <c r="E7006" s="4" t="s">
        <v>16</v>
      </c>
    </row>
    <row r="7007" spans="1:5" ht="144" x14ac:dyDescent="0.3">
      <c r="A7007" s="8" t="s">
        <v>12023</v>
      </c>
      <c r="B7007" s="4" t="s">
        <v>22408</v>
      </c>
      <c r="C7007" s="5" t="s">
        <v>46777</v>
      </c>
      <c r="D7007" s="5" t="s">
        <v>17</v>
      </c>
      <c r="E7007" s="4" t="s">
        <v>16</v>
      </c>
    </row>
    <row r="7008" spans="1:5" ht="187.2" x14ac:dyDescent="0.3">
      <c r="A7008" s="8" t="s">
        <v>12024</v>
      </c>
      <c r="B7008" s="4" t="s">
        <v>22409</v>
      </c>
      <c r="C7008" s="5" t="s">
        <v>46778</v>
      </c>
      <c r="D7008" s="5" t="s">
        <v>4347</v>
      </c>
      <c r="E7008" s="4" t="s">
        <v>16</v>
      </c>
    </row>
    <row r="7009" spans="1:5" ht="187.2" x14ac:dyDescent="0.3">
      <c r="A7009" s="8" t="s">
        <v>12025</v>
      </c>
      <c r="B7009" s="4" t="s">
        <v>22409</v>
      </c>
      <c r="C7009" s="5" t="s">
        <v>46778</v>
      </c>
      <c r="D7009" s="5" t="s">
        <v>17</v>
      </c>
      <c r="E7009" s="4" t="s">
        <v>15</v>
      </c>
    </row>
    <row r="7010" spans="1:5" ht="201.6" x14ac:dyDescent="0.3">
      <c r="A7010" s="8" t="s">
        <v>12026</v>
      </c>
      <c r="B7010" s="4" t="s">
        <v>22411</v>
      </c>
      <c r="C7010" s="5" t="s">
        <v>46779</v>
      </c>
      <c r="D7010" s="5" t="s">
        <v>4348</v>
      </c>
      <c r="E7010" s="4" t="s">
        <v>16</v>
      </c>
    </row>
    <row r="7011" spans="1:5" ht="201.6" x14ac:dyDescent="0.3">
      <c r="A7011" s="8" t="s">
        <v>12027</v>
      </c>
      <c r="B7011" s="4" t="s">
        <v>22411</v>
      </c>
      <c r="C7011" s="5" t="s">
        <v>46779</v>
      </c>
      <c r="D7011" s="5" t="s">
        <v>4349</v>
      </c>
      <c r="E7011" s="4" t="s">
        <v>16</v>
      </c>
    </row>
    <row r="7012" spans="1:5" ht="201.6" x14ac:dyDescent="0.3">
      <c r="A7012" s="8" t="s">
        <v>12028</v>
      </c>
      <c r="B7012" s="4" t="s">
        <v>22411</v>
      </c>
      <c r="C7012" s="5" t="s">
        <v>46779</v>
      </c>
      <c r="D7012" s="5" t="s">
        <v>4350</v>
      </c>
      <c r="E7012" s="4" t="s">
        <v>16</v>
      </c>
    </row>
    <row r="7013" spans="1:5" ht="201.6" x14ac:dyDescent="0.3">
      <c r="A7013" s="8" t="s">
        <v>12029</v>
      </c>
      <c r="B7013" s="4" t="s">
        <v>22411</v>
      </c>
      <c r="C7013" s="5" t="s">
        <v>46779</v>
      </c>
      <c r="D7013" s="5" t="s">
        <v>2196</v>
      </c>
      <c r="E7013" s="4" t="s">
        <v>16</v>
      </c>
    </row>
    <row r="7014" spans="1:5" ht="201.6" x14ac:dyDescent="0.3">
      <c r="A7014" s="8" t="s">
        <v>12030</v>
      </c>
      <c r="B7014" s="4" t="s">
        <v>22411</v>
      </c>
      <c r="C7014" s="5" t="s">
        <v>46779</v>
      </c>
      <c r="D7014" s="5" t="s">
        <v>4351</v>
      </c>
      <c r="E7014" s="4" t="s">
        <v>16</v>
      </c>
    </row>
    <row r="7015" spans="1:5" ht="201.6" x14ac:dyDescent="0.3">
      <c r="A7015" s="8" t="s">
        <v>12031</v>
      </c>
      <c r="B7015" s="4" t="s">
        <v>22411</v>
      </c>
      <c r="C7015" s="5" t="s">
        <v>46779</v>
      </c>
      <c r="D7015" s="5" t="s">
        <v>17</v>
      </c>
      <c r="E7015" s="4" t="s">
        <v>15</v>
      </c>
    </row>
    <row r="7016" spans="1:5" ht="172.8" x14ac:dyDescent="0.3">
      <c r="A7016" s="8" t="s">
        <v>12032</v>
      </c>
      <c r="B7016" s="4" t="s">
        <v>22412</v>
      </c>
      <c r="C7016" s="5" t="s">
        <v>22410</v>
      </c>
      <c r="D7016" s="5" t="s">
        <v>17</v>
      </c>
      <c r="E7016" s="4" t="s">
        <v>868</v>
      </c>
    </row>
    <row r="7017" spans="1:5" ht="172.8" x14ac:dyDescent="0.3">
      <c r="A7017" s="8" t="s">
        <v>12033</v>
      </c>
      <c r="B7017" s="4" t="s">
        <v>22413</v>
      </c>
      <c r="C7017" s="5" t="s">
        <v>46780</v>
      </c>
      <c r="D7017" s="5" t="s">
        <v>4352</v>
      </c>
      <c r="E7017" s="4" t="s">
        <v>16</v>
      </c>
    </row>
    <row r="7018" spans="1:5" ht="172.8" x14ac:dyDescent="0.3">
      <c r="A7018" s="8" t="s">
        <v>12034</v>
      </c>
      <c r="B7018" s="4" t="s">
        <v>22413</v>
      </c>
      <c r="C7018" s="5" t="s">
        <v>46780</v>
      </c>
      <c r="D7018" s="5" t="s">
        <v>44</v>
      </c>
      <c r="E7018" s="4" t="s">
        <v>15</v>
      </c>
    </row>
    <row r="7019" spans="1:5" ht="187.2" x14ac:dyDescent="0.3">
      <c r="A7019" s="8" t="s">
        <v>12035</v>
      </c>
      <c r="B7019" s="4" t="s">
        <v>22414</v>
      </c>
      <c r="C7019" s="5" t="s">
        <v>22415</v>
      </c>
      <c r="D7019" s="5" t="s">
        <v>4353</v>
      </c>
      <c r="E7019" s="4" t="s">
        <v>16</v>
      </c>
    </row>
    <row r="7020" spans="1:5" ht="158.4" x14ac:dyDescent="0.3">
      <c r="A7020" s="8" t="s">
        <v>12036</v>
      </c>
      <c r="B7020" s="4" t="s">
        <v>22416</v>
      </c>
      <c r="C7020" s="5" t="s">
        <v>22417</v>
      </c>
      <c r="D7020" s="5" t="s">
        <v>4354</v>
      </c>
      <c r="E7020" s="4" t="s">
        <v>347</v>
      </c>
    </row>
    <row r="7021" spans="1:5" ht="158.4" x14ac:dyDescent="0.3">
      <c r="A7021" s="8" t="s">
        <v>12037</v>
      </c>
      <c r="B7021" s="4" t="s">
        <v>22416</v>
      </c>
      <c r="C7021" s="5" t="s">
        <v>22417</v>
      </c>
      <c r="D7021" s="5" t="s">
        <v>2196</v>
      </c>
      <c r="E7021" s="4" t="s">
        <v>16</v>
      </c>
    </row>
    <row r="7022" spans="1:5" ht="158.4" x14ac:dyDescent="0.3">
      <c r="A7022" s="8" t="s">
        <v>12038</v>
      </c>
      <c r="B7022" s="4" t="s">
        <v>22416</v>
      </c>
      <c r="C7022" s="5" t="s">
        <v>22417</v>
      </c>
      <c r="D7022" s="5" t="s">
        <v>4352</v>
      </c>
      <c r="E7022" s="4" t="s">
        <v>16</v>
      </c>
    </row>
    <row r="7023" spans="1:5" ht="158.4" x14ac:dyDescent="0.3">
      <c r="A7023" s="8" t="s">
        <v>12039</v>
      </c>
      <c r="B7023" s="4" t="s">
        <v>22416</v>
      </c>
      <c r="C7023" s="5" t="s">
        <v>22417</v>
      </c>
      <c r="D7023" s="5" t="s">
        <v>4355</v>
      </c>
      <c r="E7023" s="4" t="s">
        <v>16</v>
      </c>
    </row>
    <row r="7024" spans="1:5" ht="158.4" x14ac:dyDescent="0.3">
      <c r="A7024" s="8" t="s">
        <v>12040</v>
      </c>
      <c r="B7024" s="4" t="s">
        <v>22416</v>
      </c>
      <c r="C7024" s="5" t="s">
        <v>22417</v>
      </c>
      <c r="D7024" s="5" t="s">
        <v>4356</v>
      </c>
      <c r="E7024" s="4" t="s">
        <v>16</v>
      </c>
    </row>
    <row r="7025" spans="1:5" ht="158.4" x14ac:dyDescent="0.3">
      <c r="A7025" s="8" t="s">
        <v>12041</v>
      </c>
      <c r="B7025" s="4" t="s">
        <v>22416</v>
      </c>
      <c r="C7025" s="5" t="s">
        <v>22417</v>
      </c>
      <c r="D7025" s="5" t="s">
        <v>4357</v>
      </c>
      <c r="E7025" s="4" t="s">
        <v>16</v>
      </c>
    </row>
    <row r="7026" spans="1:5" ht="158.4" x14ac:dyDescent="0.3">
      <c r="A7026" s="8" t="s">
        <v>12042</v>
      </c>
      <c r="B7026" s="4" t="s">
        <v>22416</v>
      </c>
      <c r="C7026" s="5" t="s">
        <v>22417</v>
      </c>
      <c r="D7026" s="5" t="s">
        <v>17</v>
      </c>
      <c r="E7026" s="4" t="s">
        <v>15</v>
      </c>
    </row>
    <row r="7027" spans="1:5" ht="158.4" x14ac:dyDescent="0.3">
      <c r="A7027" s="8" t="s">
        <v>12043</v>
      </c>
      <c r="B7027" s="4" t="s">
        <v>22418</v>
      </c>
      <c r="C7027" s="5" t="s">
        <v>22419</v>
      </c>
      <c r="D7027" s="5" t="s">
        <v>4358</v>
      </c>
      <c r="E7027" s="4" t="s">
        <v>16</v>
      </c>
    </row>
    <row r="7028" spans="1:5" ht="158.4" x14ac:dyDescent="0.3">
      <c r="A7028" s="8" t="s">
        <v>12044</v>
      </c>
      <c r="B7028" s="4" t="s">
        <v>22420</v>
      </c>
      <c r="C7028" s="5" t="s">
        <v>22421</v>
      </c>
      <c r="D7028" s="5" t="s">
        <v>17</v>
      </c>
      <c r="E7028" s="4" t="s">
        <v>16</v>
      </c>
    </row>
    <row r="7029" spans="1:5" ht="172.8" x14ac:dyDescent="0.3">
      <c r="A7029" s="8" t="s">
        <v>12045</v>
      </c>
      <c r="B7029" s="4" t="s">
        <v>22422</v>
      </c>
      <c r="C7029" s="5" t="s">
        <v>46781</v>
      </c>
      <c r="D7029" s="5" t="s">
        <v>4359</v>
      </c>
      <c r="E7029" s="4" t="s">
        <v>16</v>
      </c>
    </row>
    <row r="7030" spans="1:5" ht="172.8" x14ac:dyDescent="0.3">
      <c r="A7030" s="8" t="s">
        <v>12046</v>
      </c>
      <c r="B7030" s="4" t="s">
        <v>22422</v>
      </c>
      <c r="C7030" s="5" t="s">
        <v>46781</v>
      </c>
      <c r="D7030" s="5" t="s">
        <v>4360</v>
      </c>
      <c r="E7030" s="4" t="s">
        <v>16</v>
      </c>
    </row>
    <row r="7031" spans="1:5" ht="172.8" x14ac:dyDescent="0.3">
      <c r="A7031" s="8" t="s">
        <v>12047</v>
      </c>
      <c r="B7031" s="4" t="s">
        <v>22422</v>
      </c>
      <c r="C7031" s="5" t="s">
        <v>46781</v>
      </c>
      <c r="D7031" s="5" t="s">
        <v>17</v>
      </c>
      <c r="E7031" s="4" t="s">
        <v>24</v>
      </c>
    </row>
    <row r="7032" spans="1:5" ht="172.8" x14ac:dyDescent="0.3">
      <c r="A7032" s="8" t="s">
        <v>12048</v>
      </c>
      <c r="B7032" s="4" t="s">
        <v>22423</v>
      </c>
      <c r="C7032" s="5" t="s">
        <v>22424</v>
      </c>
      <c r="D7032" s="5" t="s">
        <v>4361</v>
      </c>
      <c r="E7032" s="4" t="s">
        <v>16</v>
      </c>
    </row>
    <row r="7033" spans="1:5" ht="144" x14ac:dyDescent="0.3">
      <c r="A7033" s="8" t="s">
        <v>12049</v>
      </c>
      <c r="B7033" s="4" t="s">
        <v>22425</v>
      </c>
      <c r="C7033" s="5" t="s">
        <v>22426</v>
      </c>
      <c r="D7033" s="5" t="s">
        <v>2721</v>
      </c>
      <c r="E7033" s="4" t="s">
        <v>16</v>
      </c>
    </row>
    <row r="7034" spans="1:5" ht="187.2" x14ac:dyDescent="0.3">
      <c r="A7034" s="8" t="s">
        <v>12050</v>
      </c>
      <c r="B7034" s="4" t="s">
        <v>22427</v>
      </c>
      <c r="C7034" s="5" t="s">
        <v>22428</v>
      </c>
      <c r="D7034" s="5" t="s">
        <v>4278</v>
      </c>
      <c r="E7034" s="4" t="s">
        <v>16</v>
      </c>
    </row>
    <row r="7035" spans="1:5" ht="187.2" x14ac:dyDescent="0.3">
      <c r="A7035" s="8" t="s">
        <v>12051</v>
      </c>
      <c r="B7035" s="4" t="s">
        <v>22429</v>
      </c>
      <c r="C7035" s="5" t="s">
        <v>22430</v>
      </c>
      <c r="D7035" s="5" t="s">
        <v>4362</v>
      </c>
      <c r="E7035" s="4" t="s">
        <v>16</v>
      </c>
    </row>
    <row r="7036" spans="1:5" ht="187.2" x14ac:dyDescent="0.3">
      <c r="A7036" s="8" t="s">
        <v>12052</v>
      </c>
      <c r="B7036" s="4" t="s">
        <v>22431</v>
      </c>
      <c r="C7036" s="5" t="s">
        <v>22432</v>
      </c>
      <c r="D7036" s="5" t="s">
        <v>4363</v>
      </c>
      <c r="E7036" s="4" t="s">
        <v>16</v>
      </c>
    </row>
    <row r="7037" spans="1:5" ht="201.6" x14ac:dyDescent="0.3">
      <c r="A7037" s="8" t="s">
        <v>12053</v>
      </c>
      <c r="B7037" s="4" t="s">
        <v>22433</v>
      </c>
      <c r="C7037" s="5" t="s">
        <v>22434</v>
      </c>
      <c r="D7037" s="5" t="s">
        <v>4364</v>
      </c>
      <c r="E7037" s="4" t="s">
        <v>16</v>
      </c>
    </row>
    <row r="7038" spans="1:5" ht="172.8" x14ac:dyDescent="0.3">
      <c r="A7038" s="8" t="s">
        <v>12054</v>
      </c>
      <c r="B7038" s="4" t="s">
        <v>22435</v>
      </c>
      <c r="C7038" s="5" t="s">
        <v>22436</v>
      </c>
      <c r="D7038" s="5" t="s">
        <v>4365</v>
      </c>
      <c r="E7038" s="4" t="s">
        <v>16</v>
      </c>
    </row>
    <row r="7039" spans="1:5" ht="201.6" x14ac:dyDescent="0.3">
      <c r="A7039" s="8" t="s">
        <v>12055</v>
      </c>
      <c r="B7039" s="4" t="s">
        <v>22437</v>
      </c>
      <c r="C7039" s="5" t="s">
        <v>22438</v>
      </c>
      <c r="D7039" s="5" t="s">
        <v>4366</v>
      </c>
      <c r="E7039" s="4" t="s">
        <v>16</v>
      </c>
    </row>
    <row r="7040" spans="1:5" ht="201.6" x14ac:dyDescent="0.3">
      <c r="A7040" s="8" t="s">
        <v>12056</v>
      </c>
      <c r="B7040" s="4" t="s">
        <v>22439</v>
      </c>
      <c r="C7040" s="5" t="s">
        <v>22440</v>
      </c>
      <c r="D7040" s="5" t="s">
        <v>17</v>
      </c>
      <c r="E7040" s="4" t="s">
        <v>16</v>
      </c>
    </row>
    <row r="7041" spans="1:5" ht="172.8" x14ac:dyDescent="0.3">
      <c r="A7041" s="8" t="s">
        <v>12057</v>
      </c>
      <c r="B7041" s="4" t="s">
        <v>22441</v>
      </c>
      <c r="C7041" s="5" t="s">
        <v>22442</v>
      </c>
      <c r="D7041" s="5" t="s">
        <v>4367</v>
      </c>
      <c r="E7041" s="4" t="s">
        <v>16</v>
      </c>
    </row>
    <row r="7042" spans="1:5" ht="172.8" x14ac:dyDescent="0.3">
      <c r="A7042" s="8" t="s">
        <v>12058</v>
      </c>
      <c r="B7042" s="4" t="s">
        <v>22443</v>
      </c>
      <c r="C7042" s="5" t="s">
        <v>22444</v>
      </c>
      <c r="D7042" s="5" t="s">
        <v>17</v>
      </c>
      <c r="E7042" s="4" t="s">
        <v>16</v>
      </c>
    </row>
    <row r="7043" spans="1:5" ht="172.8" x14ac:dyDescent="0.3">
      <c r="A7043" s="8" t="s">
        <v>12059</v>
      </c>
      <c r="B7043" s="4" t="s">
        <v>22445</v>
      </c>
      <c r="C7043" s="5" t="s">
        <v>22446</v>
      </c>
      <c r="D7043" s="5" t="s">
        <v>4368</v>
      </c>
      <c r="E7043" s="4" t="s">
        <v>16</v>
      </c>
    </row>
    <row r="7044" spans="1:5" ht="158.4" x14ac:dyDescent="0.3">
      <c r="A7044" s="8" t="s">
        <v>12060</v>
      </c>
      <c r="B7044" s="4" t="s">
        <v>22447</v>
      </c>
      <c r="C7044" s="5" t="s">
        <v>22448</v>
      </c>
      <c r="D7044" s="5" t="s">
        <v>44</v>
      </c>
      <c r="E7044" s="4" t="s">
        <v>16</v>
      </c>
    </row>
    <row r="7045" spans="1:5" ht="201.6" x14ac:dyDescent="0.3">
      <c r="A7045" s="8" t="s">
        <v>12061</v>
      </c>
      <c r="B7045" s="4" t="s">
        <v>22449</v>
      </c>
      <c r="C7045" s="5" t="s">
        <v>22450</v>
      </c>
      <c r="D7045" s="5" t="s">
        <v>4369</v>
      </c>
      <c r="E7045" s="4" t="s">
        <v>16</v>
      </c>
    </row>
    <row r="7046" spans="1:5" ht="201.6" x14ac:dyDescent="0.3">
      <c r="A7046" s="8" t="s">
        <v>12062</v>
      </c>
      <c r="B7046" s="4" t="s">
        <v>22451</v>
      </c>
      <c r="C7046" s="5" t="s">
        <v>22452</v>
      </c>
      <c r="D7046" s="5" t="s">
        <v>4370</v>
      </c>
      <c r="E7046" s="4" t="s">
        <v>16</v>
      </c>
    </row>
    <row r="7047" spans="1:5" ht="201.6" x14ac:dyDescent="0.3">
      <c r="A7047" s="8" t="s">
        <v>12063</v>
      </c>
      <c r="B7047" s="4" t="s">
        <v>22453</v>
      </c>
      <c r="C7047" s="5" t="s">
        <v>22454</v>
      </c>
      <c r="D7047" s="5" t="s">
        <v>17</v>
      </c>
      <c r="E7047" s="4" t="s">
        <v>16</v>
      </c>
    </row>
    <row r="7048" spans="1:5" ht="201.6" x14ac:dyDescent="0.3">
      <c r="A7048" s="8" t="s">
        <v>12064</v>
      </c>
      <c r="B7048" s="4" t="s">
        <v>22455</v>
      </c>
      <c r="C7048" s="5" t="s">
        <v>22456</v>
      </c>
      <c r="D7048" s="5" t="s">
        <v>4371</v>
      </c>
      <c r="E7048" s="4" t="s">
        <v>16</v>
      </c>
    </row>
    <row r="7049" spans="1:5" ht="244.8" x14ac:dyDescent="0.3">
      <c r="A7049" s="8" t="s">
        <v>12065</v>
      </c>
      <c r="B7049" s="4" t="s">
        <v>22457</v>
      </c>
      <c r="C7049" s="5" t="s">
        <v>22458</v>
      </c>
      <c r="D7049" s="5" t="s">
        <v>4372</v>
      </c>
      <c r="E7049" s="4" t="s">
        <v>16</v>
      </c>
    </row>
    <row r="7050" spans="1:5" ht="244.8" x14ac:dyDescent="0.3">
      <c r="A7050" s="8" t="s">
        <v>12066</v>
      </c>
      <c r="B7050" s="4" t="s">
        <v>22459</v>
      </c>
      <c r="C7050" s="5" t="s">
        <v>22460</v>
      </c>
      <c r="D7050" s="5" t="s">
        <v>4373</v>
      </c>
      <c r="E7050" s="4" t="s">
        <v>16</v>
      </c>
    </row>
    <row r="7051" spans="1:5" ht="244.8" x14ac:dyDescent="0.3">
      <c r="A7051" s="8" t="s">
        <v>12067</v>
      </c>
      <c r="B7051" s="4" t="s">
        <v>22461</v>
      </c>
      <c r="C7051" s="5" t="s">
        <v>22462</v>
      </c>
      <c r="D7051" s="5" t="s">
        <v>4374</v>
      </c>
      <c r="E7051" s="4" t="s">
        <v>16</v>
      </c>
    </row>
    <row r="7052" spans="1:5" ht="230.4" x14ac:dyDescent="0.3">
      <c r="A7052" s="8" t="s">
        <v>12068</v>
      </c>
      <c r="B7052" s="4" t="s">
        <v>22463</v>
      </c>
      <c r="C7052" s="5" t="s">
        <v>22464</v>
      </c>
      <c r="D7052" s="5" t="s">
        <v>17</v>
      </c>
      <c r="E7052" s="4" t="s">
        <v>16</v>
      </c>
    </row>
    <row r="7053" spans="1:5" ht="201.6" x14ac:dyDescent="0.3">
      <c r="A7053" s="8" t="s">
        <v>12069</v>
      </c>
      <c r="B7053" s="4" t="s">
        <v>22465</v>
      </c>
      <c r="C7053" s="5" t="s">
        <v>22466</v>
      </c>
      <c r="D7053" s="5" t="s">
        <v>4375</v>
      </c>
      <c r="E7053" s="4" t="s">
        <v>16</v>
      </c>
    </row>
    <row r="7054" spans="1:5" ht="201.6" x14ac:dyDescent="0.3">
      <c r="A7054" s="8" t="s">
        <v>12070</v>
      </c>
      <c r="B7054" s="4" t="s">
        <v>22467</v>
      </c>
      <c r="C7054" s="5" t="s">
        <v>22468</v>
      </c>
      <c r="D7054" s="5" t="s">
        <v>17</v>
      </c>
      <c r="E7054" s="4" t="s">
        <v>16</v>
      </c>
    </row>
    <row r="7055" spans="1:5" ht="187.2" x14ac:dyDescent="0.3">
      <c r="A7055" s="8" t="s">
        <v>12071</v>
      </c>
      <c r="B7055" s="4" t="s">
        <v>22469</v>
      </c>
      <c r="C7055" s="5" t="s">
        <v>22470</v>
      </c>
      <c r="D7055" s="5" t="s">
        <v>4376</v>
      </c>
      <c r="E7055" s="4" t="s">
        <v>16</v>
      </c>
    </row>
    <row r="7056" spans="1:5" ht="187.2" x14ac:dyDescent="0.3">
      <c r="A7056" s="8" t="s">
        <v>12072</v>
      </c>
      <c r="B7056" s="4" t="s">
        <v>22471</v>
      </c>
      <c r="C7056" s="5" t="s">
        <v>22472</v>
      </c>
      <c r="D7056" s="5" t="s">
        <v>2721</v>
      </c>
      <c r="E7056" s="4" t="s">
        <v>16</v>
      </c>
    </row>
    <row r="7057" spans="1:5" ht="115.2" x14ac:dyDescent="0.3">
      <c r="A7057" s="8" t="s">
        <v>12073</v>
      </c>
      <c r="B7057" s="4" t="s">
        <v>22473</v>
      </c>
      <c r="C7057" s="5" t="s">
        <v>46782</v>
      </c>
      <c r="D7057" s="5" t="s">
        <v>4377</v>
      </c>
      <c r="E7057" s="4" t="s">
        <v>16</v>
      </c>
    </row>
    <row r="7058" spans="1:5" ht="86.4" x14ac:dyDescent="0.3">
      <c r="A7058" s="8" t="s">
        <v>12074</v>
      </c>
      <c r="B7058" s="4" t="s">
        <v>22474</v>
      </c>
      <c r="C7058" s="5" t="s">
        <v>22475</v>
      </c>
      <c r="D7058" s="5" t="s">
        <v>4378</v>
      </c>
      <c r="E7058" s="4" t="s">
        <v>16</v>
      </c>
    </row>
    <row r="7059" spans="1:5" ht="86.4" x14ac:dyDescent="0.3">
      <c r="A7059" s="8" t="s">
        <v>12075</v>
      </c>
      <c r="B7059" s="4" t="s">
        <v>22476</v>
      </c>
      <c r="C7059" s="5" t="s">
        <v>22477</v>
      </c>
      <c r="D7059" s="5" t="s">
        <v>4379</v>
      </c>
      <c r="E7059" s="4" t="s">
        <v>16</v>
      </c>
    </row>
    <row r="7060" spans="1:5" ht="86.4" x14ac:dyDescent="0.3">
      <c r="A7060" s="8" t="s">
        <v>12076</v>
      </c>
      <c r="B7060" s="4" t="s">
        <v>22478</v>
      </c>
      <c r="C7060" s="5" t="s">
        <v>22479</v>
      </c>
      <c r="D7060" s="5" t="s">
        <v>17</v>
      </c>
      <c r="E7060" s="4" t="s">
        <v>16</v>
      </c>
    </row>
    <row r="7061" spans="1:5" ht="72" x14ac:dyDescent="0.3">
      <c r="A7061" s="8" t="s">
        <v>12077</v>
      </c>
      <c r="B7061" s="4" t="s">
        <v>22480</v>
      </c>
      <c r="C7061" s="5" t="s">
        <v>22481</v>
      </c>
      <c r="D7061" s="5" t="s">
        <v>2721</v>
      </c>
      <c r="E7061" s="4" t="s">
        <v>16</v>
      </c>
    </row>
    <row r="7062" spans="1:5" ht="115.2" x14ac:dyDescent="0.3">
      <c r="A7062" s="8" t="s">
        <v>12078</v>
      </c>
      <c r="B7062" s="4" t="s">
        <v>22482</v>
      </c>
      <c r="C7062" s="5" t="s">
        <v>22483</v>
      </c>
      <c r="D7062" s="5" t="s">
        <v>4380</v>
      </c>
      <c r="E7062" s="4" t="s">
        <v>16</v>
      </c>
    </row>
    <row r="7063" spans="1:5" ht="100.8" x14ac:dyDescent="0.3">
      <c r="A7063" s="8" t="s">
        <v>12079</v>
      </c>
      <c r="B7063" s="4" t="s">
        <v>22484</v>
      </c>
      <c r="C7063" s="5" t="s">
        <v>22485</v>
      </c>
      <c r="D7063" s="5" t="s">
        <v>4381</v>
      </c>
      <c r="E7063" s="4" t="s">
        <v>16</v>
      </c>
    </row>
    <row r="7064" spans="1:5" ht="158.4" x14ac:dyDescent="0.3">
      <c r="A7064" s="8" t="s">
        <v>12080</v>
      </c>
      <c r="B7064" s="4" t="s">
        <v>22486</v>
      </c>
      <c r="C7064" s="5" t="s">
        <v>22487</v>
      </c>
      <c r="D7064" s="5" t="s">
        <v>4382</v>
      </c>
      <c r="E7064" s="4" t="s">
        <v>16</v>
      </c>
    </row>
    <row r="7065" spans="1:5" ht="129.6" x14ac:dyDescent="0.3">
      <c r="A7065" s="8" t="s">
        <v>12081</v>
      </c>
      <c r="B7065" s="4" t="s">
        <v>22488</v>
      </c>
      <c r="C7065" s="5" t="s">
        <v>46783</v>
      </c>
      <c r="D7065" s="5" t="s">
        <v>4383</v>
      </c>
      <c r="E7065" s="4" t="s">
        <v>92</v>
      </c>
    </row>
    <row r="7066" spans="1:5" ht="115.2" x14ac:dyDescent="0.3">
      <c r="A7066" s="8" t="s">
        <v>12082</v>
      </c>
      <c r="B7066" s="4" t="s">
        <v>22489</v>
      </c>
      <c r="C7066" s="5" t="s">
        <v>46784</v>
      </c>
      <c r="D7066" s="5" t="s">
        <v>4384</v>
      </c>
      <c r="E7066" s="4" t="s">
        <v>347</v>
      </c>
    </row>
    <row r="7067" spans="1:5" ht="115.2" x14ac:dyDescent="0.3">
      <c r="A7067" s="8" t="s">
        <v>12083</v>
      </c>
      <c r="B7067" s="4" t="s">
        <v>22489</v>
      </c>
      <c r="C7067" s="5" t="s">
        <v>46784</v>
      </c>
      <c r="D7067" s="5" t="s">
        <v>4385</v>
      </c>
      <c r="E7067" s="4" t="s">
        <v>15</v>
      </c>
    </row>
    <row r="7068" spans="1:5" ht="115.2" x14ac:dyDescent="0.3">
      <c r="A7068" s="8" t="s">
        <v>12084</v>
      </c>
      <c r="B7068" s="4" t="s">
        <v>22489</v>
      </c>
      <c r="C7068" s="5" t="s">
        <v>46784</v>
      </c>
      <c r="D7068" s="5" t="s">
        <v>4386</v>
      </c>
      <c r="E7068" s="4" t="s">
        <v>24</v>
      </c>
    </row>
    <row r="7069" spans="1:5" ht="115.2" x14ac:dyDescent="0.3">
      <c r="A7069" s="8" t="s">
        <v>12085</v>
      </c>
      <c r="B7069" s="4" t="s">
        <v>22489</v>
      </c>
      <c r="C7069" s="5" t="s">
        <v>46784</v>
      </c>
      <c r="D7069" s="5" t="s">
        <v>17</v>
      </c>
      <c r="E7069" s="4" t="s">
        <v>16</v>
      </c>
    </row>
    <row r="7070" spans="1:5" ht="100.8" x14ac:dyDescent="0.3">
      <c r="A7070" s="8" t="s">
        <v>12086</v>
      </c>
      <c r="B7070" s="4" t="s">
        <v>22490</v>
      </c>
      <c r="C7070" s="5" t="s">
        <v>46785</v>
      </c>
      <c r="D7070" s="5" t="s">
        <v>3784</v>
      </c>
      <c r="E7070" s="4" t="s">
        <v>16</v>
      </c>
    </row>
    <row r="7071" spans="1:5" ht="100.8" x14ac:dyDescent="0.3">
      <c r="A7071" s="8" t="s">
        <v>12087</v>
      </c>
      <c r="B7071" s="4" t="s">
        <v>22490</v>
      </c>
      <c r="C7071" s="5" t="s">
        <v>46785</v>
      </c>
      <c r="D7071" s="5" t="s">
        <v>4387</v>
      </c>
      <c r="E7071" s="4" t="s">
        <v>16</v>
      </c>
    </row>
    <row r="7072" spans="1:5" ht="100.8" x14ac:dyDescent="0.3">
      <c r="A7072" s="8" t="s">
        <v>12088</v>
      </c>
      <c r="B7072" s="4" t="s">
        <v>22490</v>
      </c>
      <c r="C7072" s="5" t="s">
        <v>46785</v>
      </c>
      <c r="D7072" s="5" t="s">
        <v>4388</v>
      </c>
      <c r="E7072" s="4" t="s">
        <v>92</v>
      </c>
    </row>
    <row r="7073" spans="1:5" ht="100.8" x14ac:dyDescent="0.3">
      <c r="A7073" s="8" t="s">
        <v>12089</v>
      </c>
      <c r="B7073" s="4" t="s">
        <v>22490</v>
      </c>
      <c r="C7073" s="5" t="s">
        <v>46785</v>
      </c>
      <c r="D7073" s="5" t="s">
        <v>44</v>
      </c>
      <c r="E7073" s="4" t="s">
        <v>16</v>
      </c>
    </row>
    <row r="7074" spans="1:5" ht="172.8" x14ac:dyDescent="0.3">
      <c r="A7074" s="8" t="s">
        <v>12090</v>
      </c>
      <c r="B7074" s="4" t="s">
        <v>22491</v>
      </c>
      <c r="C7074" s="5" t="s">
        <v>22492</v>
      </c>
      <c r="D7074" s="5" t="s">
        <v>871</v>
      </c>
      <c r="E7074" s="4" t="s">
        <v>347</v>
      </c>
    </row>
    <row r="7075" spans="1:5" ht="172.8" x14ac:dyDescent="0.3">
      <c r="A7075" s="8" t="s">
        <v>12091</v>
      </c>
      <c r="B7075" s="4" t="s">
        <v>22493</v>
      </c>
      <c r="C7075" s="5" t="s">
        <v>22494</v>
      </c>
      <c r="D7075" s="5" t="s">
        <v>17</v>
      </c>
      <c r="E7075" s="4" t="s">
        <v>347</v>
      </c>
    </row>
    <row r="7076" spans="1:5" ht="201.6" x14ac:dyDescent="0.3">
      <c r="A7076" s="8" t="s">
        <v>12092</v>
      </c>
      <c r="B7076" s="4" t="s">
        <v>22495</v>
      </c>
      <c r="C7076" s="5" t="s">
        <v>46786</v>
      </c>
      <c r="D7076" s="5" t="s">
        <v>4389</v>
      </c>
      <c r="E7076" s="4" t="s">
        <v>347</v>
      </c>
    </row>
    <row r="7077" spans="1:5" ht="201.6" x14ac:dyDescent="0.3">
      <c r="A7077" s="8" t="s">
        <v>12093</v>
      </c>
      <c r="B7077" s="4" t="s">
        <v>22495</v>
      </c>
      <c r="C7077" s="5" t="s">
        <v>46786</v>
      </c>
      <c r="D7077" s="5" t="s">
        <v>4390</v>
      </c>
      <c r="E7077" s="4" t="s">
        <v>16</v>
      </c>
    </row>
    <row r="7078" spans="1:5" ht="201.6" x14ac:dyDescent="0.3">
      <c r="A7078" s="8" t="s">
        <v>12094</v>
      </c>
      <c r="B7078" s="4" t="s">
        <v>22495</v>
      </c>
      <c r="C7078" s="5" t="s">
        <v>46786</v>
      </c>
      <c r="D7078" s="5" t="s">
        <v>2196</v>
      </c>
      <c r="E7078" s="4" t="s">
        <v>16</v>
      </c>
    </row>
    <row r="7079" spans="1:5" ht="201.6" x14ac:dyDescent="0.3">
      <c r="A7079" s="8" t="s">
        <v>12095</v>
      </c>
      <c r="B7079" s="4" t="s">
        <v>22495</v>
      </c>
      <c r="C7079" s="5" t="s">
        <v>46786</v>
      </c>
      <c r="D7079" s="5" t="s">
        <v>17</v>
      </c>
      <c r="E7079" s="4" t="s">
        <v>347</v>
      </c>
    </row>
    <row r="7080" spans="1:5" ht="201.6" x14ac:dyDescent="0.3">
      <c r="A7080" s="8" t="s">
        <v>12096</v>
      </c>
      <c r="B7080" s="4" t="s">
        <v>22496</v>
      </c>
      <c r="C7080" s="5" t="s">
        <v>46787</v>
      </c>
      <c r="D7080" s="5" t="s">
        <v>2196</v>
      </c>
      <c r="E7080" s="4" t="s">
        <v>16</v>
      </c>
    </row>
    <row r="7081" spans="1:5" ht="201.6" x14ac:dyDescent="0.3">
      <c r="A7081" s="8" t="s">
        <v>12097</v>
      </c>
      <c r="B7081" s="4" t="s">
        <v>22496</v>
      </c>
      <c r="C7081" s="5" t="s">
        <v>46787</v>
      </c>
      <c r="D7081" s="5" t="s">
        <v>17</v>
      </c>
      <c r="E7081" s="4" t="s">
        <v>347</v>
      </c>
    </row>
    <row r="7082" spans="1:5" ht="201.6" x14ac:dyDescent="0.3">
      <c r="A7082" s="8" t="s">
        <v>12098</v>
      </c>
      <c r="B7082" s="4" t="s">
        <v>22497</v>
      </c>
      <c r="C7082" s="5" t="s">
        <v>46788</v>
      </c>
      <c r="D7082" s="5" t="s">
        <v>2196</v>
      </c>
      <c r="E7082" s="4" t="s">
        <v>16</v>
      </c>
    </row>
    <row r="7083" spans="1:5" ht="201.6" x14ac:dyDescent="0.3">
      <c r="A7083" s="8" t="s">
        <v>12099</v>
      </c>
      <c r="B7083" s="4" t="s">
        <v>22497</v>
      </c>
      <c r="C7083" s="5" t="s">
        <v>46788</v>
      </c>
      <c r="D7083" s="5" t="s">
        <v>17</v>
      </c>
      <c r="E7083" s="4" t="s">
        <v>347</v>
      </c>
    </row>
    <row r="7084" spans="1:5" ht="201.6" x14ac:dyDescent="0.3">
      <c r="A7084" s="8" t="s">
        <v>12100</v>
      </c>
      <c r="B7084" s="4" t="s">
        <v>22499</v>
      </c>
      <c r="C7084" s="5" t="s">
        <v>22498</v>
      </c>
      <c r="D7084" s="5" t="s">
        <v>2196</v>
      </c>
      <c r="E7084" s="4" t="s">
        <v>16</v>
      </c>
    </row>
    <row r="7085" spans="1:5" ht="201.6" x14ac:dyDescent="0.3">
      <c r="A7085" s="8" t="s">
        <v>12101</v>
      </c>
      <c r="B7085" s="4" t="s">
        <v>22499</v>
      </c>
      <c r="C7085" s="5" t="s">
        <v>22498</v>
      </c>
      <c r="D7085" s="5" t="s">
        <v>17</v>
      </c>
      <c r="E7085" s="4" t="s">
        <v>347</v>
      </c>
    </row>
    <row r="7086" spans="1:5" ht="187.2" x14ac:dyDescent="0.3">
      <c r="A7086" s="8" t="s">
        <v>12102</v>
      </c>
      <c r="B7086" s="4" t="s">
        <v>22500</v>
      </c>
      <c r="C7086" s="5" t="s">
        <v>22501</v>
      </c>
      <c r="D7086" s="5" t="s">
        <v>4391</v>
      </c>
      <c r="E7086" s="4" t="s">
        <v>347</v>
      </c>
    </row>
    <row r="7087" spans="1:5" ht="172.8" x14ac:dyDescent="0.3">
      <c r="A7087" s="8" t="s">
        <v>12103</v>
      </c>
      <c r="B7087" s="4" t="s">
        <v>22502</v>
      </c>
      <c r="C7087" s="5" t="s">
        <v>22503</v>
      </c>
      <c r="D7087" s="5" t="s">
        <v>4392</v>
      </c>
      <c r="E7087" s="4" t="s">
        <v>868</v>
      </c>
    </row>
    <row r="7088" spans="1:5" ht="129.6" x14ac:dyDescent="0.3">
      <c r="A7088" s="8" t="s">
        <v>12104</v>
      </c>
      <c r="B7088" s="4" t="s">
        <v>22504</v>
      </c>
      <c r="C7088" s="5" t="s">
        <v>22505</v>
      </c>
      <c r="D7088" s="5" t="s">
        <v>4393</v>
      </c>
      <c r="E7088" s="4" t="s">
        <v>16</v>
      </c>
    </row>
    <row r="7089" spans="1:5" ht="115.2" x14ac:dyDescent="0.3">
      <c r="A7089" s="8" t="s">
        <v>12105</v>
      </c>
      <c r="B7089" s="4" t="s">
        <v>22506</v>
      </c>
      <c r="C7089" s="5" t="s">
        <v>22507</v>
      </c>
      <c r="D7089" s="5" t="s">
        <v>17</v>
      </c>
      <c r="E7089" s="4" t="s">
        <v>16</v>
      </c>
    </row>
    <row r="7090" spans="1:5" ht="115.2" x14ac:dyDescent="0.3">
      <c r="A7090" s="8" t="s">
        <v>12106</v>
      </c>
      <c r="B7090" s="4" t="s">
        <v>22508</v>
      </c>
      <c r="C7090" s="5" t="s">
        <v>22509</v>
      </c>
      <c r="D7090" s="5" t="s">
        <v>4394</v>
      </c>
      <c r="E7090" s="4" t="s">
        <v>16</v>
      </c>
    </row>
    <row r="7091" spans="1:5" ht="115.2" x14ac:dyDescent="0.3">
      <c r="A7091" s="8" t="s">
        <v>12107</v>
      </c>
      <c r="B7091" s="4" t="s">
        <v>22510</v>
      </c>
      <c r="C7091" s="5" t="s">
        <v>22511</v>
      </c>
      <c r="D7091" s="5" t="s">
        <v>17</v>
      </c>
      <c r="E7091" s="4" t="s">
        <v>16</v>
      </c>
    </row>
    <row r="7092" spans="1:5" ht="86.4" x14ac:dyDescent="0.3">
      <c r="A7092" s="8" t="s">
        <v>12108</v>
      </c>
      <c r="B7092" s="4" t="s">
        <v>22512</v>
      </c>
      <c r="C7092" s="5" t="s">
        <v>46789</v>
      </c>
      <c r="D7092" s="5" t="s">
        <v>4395</v>
      </c>
      <c r="E7092" s="4" t="s">
        <v>16</v>
      </c>
    </row>
    <row r="7093" spans="1:5" ht="86.4" x14ac:dyDescent="0.3">
      <c r="A7093" s="8" t="s">
        <v>12109</v>
      </c>
      <c r="B7093" s="4" t="s">
        <v>22512</v>
      </c>
      <c r="C7093" s="5" t="s">
        <v>46789</v>
      </c>
      <c r="D7093" s="5" t="s">
        <v>4396</v>
      </c>
      <c r="E7093" s="4" t="s">
        <v>16</v>
      </c>
    </row>
    <row r="7094" spans="1:5" ht="86.4" x14ac:dyDescent="0.3">
      <c r="A7094" s="8" t="s">
        <v>12110</v>
      </c>
      <c r="B7094" s="4" t="s">
        <v>22512</v>
      </c>
      <c r="C7094" s="5" t="s">
        <v>46789</v>
      </c>
      <c r="D7094" s="5" t="s">
        <v>2196</v>
      </c>
      <c r="E7094" s="4" t="s">
        <v>16</v>
      </c>
    </row>
    <row r="7095" spans="1:5" ht="86.4" x14ac:dyDescent="0.3">
      <c r="A7095" s="8" t="s">
        <v>12111</v>
      </c>
      <c r="B7095" s="4" t="s">
        <v>22512</v>
      </c>
      <c r="C7095" s="5" t="s">
        <v>46789</v>
      </c>
      <c r="D7095" s="5" t="s">
        <v>17</v>
      </c>
      <c r="E7095" s="4" t="s">
        <v>347</v>
      </c>
    </row>
    <row r="7096" spans="1:5" ht="86.4" x14ac:dyDescent="0.3">
      <c r="A7096" s="8" t="s">
        <v>12112</v>
      </c>
      <c r="B7096" s="4" t="s">
        <v>22514</v>
      </c>
      <c r="C7096" s="5" t="s">
        <v>46790</v>
      </c>
      <c r="D7096" s="5" t="s">
        <v>4397</v>
      </c>
      <c r="E7096" s="4" t="s">
        <v>16</v>
      </c>
    </row>
    <row r="7097" spans="1:5" ht="86.4" x14ac:dyDescent="0.3">
      <c r="A7097" s="8" t="s">
        <v>12113</v>
      </c>
      <c r="B7097" s="4" t="s">
        <v>22514</v>
      </c>
      <c r="C7097" s="5" t="s">
        <v>46790</v>
      </c>
      <c r="D7097" s="5" t="s">
        <v>4398</v>
      </c>
      <c r="E7097" s="4" t="s">
        <v>16</v>
      </c>
    </row>
    <row r="7098" spans="1:5" ht="86.4" x14ac:dyDescent="0.3">
      <c r="A7098" s="8" t="s">
        <v>12114</v>
      </c>
      <c r="B7098" s="4" t="s">
        <v>22514</v>
      </c>
      <c r="C7098" s="5" t="s">
        <v>46790</v>
      </c>
      <c r="D7098" s="5" t="s">
        <v>4399</v>
      </c>
      <c r="E7098" s="4" t="s">
        <v>16</v>
      </c>
    </row>
    <row r="7099" spans="1:5" ht="86.4" x14ac:dyDescent="0.3">
      <c r="A7099" s="8" t="s">
        <v>12115</v>
      </c>
      <c r="B7099" s="4" t="s">
        <v>22514</v>
      </c>
      <c r="C7099" s="5" t="s">
        <v>46790</v>
      </c>
      <c r="D7099" s="5" t="s">
        <v>2196</v>
      </c>
      <c r="E7099" s="4" t="s">
        <v>16</v>
      </c>
    </row>
    <row r="7100" spans="1:5" ht="86.4" x14ac:dyDescent="0.3">
      <c r="A7100" s="8" t="s">
        <v>12116</v>
      </c>
      <c r="B7100" s="4" t="s">
        <v>22514</v>
      </c>
      <c r="C7100" s="5" t="s">
        <v>46790</v>
      </c>
      <c r="D7100" s="5" t="s">
        <v>4400</v>
      </c>
      <c r="E7100" s="4" t="s">
        <v>16</v>
      </c>
    </row>
    <row r="7101" spans="1:5" ht="86.4" x14ac:dyDescent="0.3">
      <c r="A7101" s="8" t="s">
        <v>12117</v>
      </c>
      <c r="B7101" s="4" t="s">
        <v>22514</v>
      </c>
      <c r="C7101" s="5" t="s">
        <v>46790</v>
      </c>
      <c r="D7101" s="5" t="s">
        <v>17</v>
      </c>
      <c r="E7101" s="4" t="s">
        <v>347</v>
      </c>
    </row>
    <row r="7102" spans="1:5" ht="86.4" x14ac:dyDescent="0.3">
      <c r="A7102" s="8" t="s">
        <v>12118</v>
      </c>
      <c r="B7102" s="4" t="s">
        <v>22515</v>
      </c>
      <c r="C7102" s="5" t="s">
        <v>22513</v>
      </c>
      <c r="D7102" s="5" t="s">
        <v>4395</v>
      </c>
      <c r="E7102" s="4" t="s">
        <v>16</v>
      </c>
    </row>
    <row r="7103" spans="1:5" ht="86.4" x14ac:dyDescent="0.3">
      <c r="A7103" s="8" t="s">
        <v>12119</v>
      </c>
      <c r="B7103" s="4" t="s">
        <v>22515</v>
      </c>
      <c r="C7103" s="5" t="s">
        <v>22513</v>
      </c>
      <c r="D7103" s="5" t="s">
        <v>2196</v>
      </c>
      <c r="E7103" s="4" t="s">
        <v>16</v>
      </c>
    </row>
    <row r="7104" spans="1:5" ht="86.4" x14ac:dyDescent="0.3">
      <c r="A7104" s="8" t="s">
        <v>12120</v>
      </c>
      <c r="B7104" s="4" t="s">
        <v>22515</v>
      </c>
      <c r="C7104" s="5" t="s">
        <v>22513</v>
      </c>
      <c r="D7104" s="5" t="s">
        <v>4401</v>
      </c>
      <c r="E7104" s="4" t="s">
        <v>16</v>
      </c>
    </row>
    <row r="7105" spans="1:5" ht="86.4" x14ac:dyDescent="0.3">
      <c r="A7105" s="8" t="s">
        <v>12121</v>
      </c>
      <c r="B7105" s="4" t="s">
        <v>22515</v>
      </c>
      <c r="C7105" s="5" t="s">
        <v>22513</v>
      </c>
      <c r="D7105" s="5" t="s">
        <v>17</v>
      </c>
      <c r="E7105" s="4" t="s">
        <v>347</v>
      </c>
    </row>
    <row r="7106" spans="1:5" ht="172.8" x14ac:dyDescent="0.3">
      <c r="A7106" s="8" t="s">
        <v>12122</v>
      </c>
      <c r="B7106" s="4" t="s">
        <v>22516</v>
      </c>
      <c r="C7106" s="5" t="s">
        <v>46791</v>
      </c>
      <c r="D7106" s="5" t="s">
        <v>4402</v>
      </c>
      <c r="E7106" s="4" t="s">
        <v>16</v>
      </c>
    </row>
    <row r="7107" spans="1:5" ht="172.8" x14ac:dyDescent="0.3">
      <c r="A7107" s="8" t="s">
        <v>12123</v>
      </c>
      <c r="B7107" s="4" t="s">
        <v>22516</v>
      </c>
      <c r="C7107" s="5" t="s">
        <v>46791</v>
      </c>
      <c r="D7107" s="5" t="s">
        <v>44</v>
      </c>
      <c r="E7107" s="4" t="s">
        <v>16</v>
      </c>
    </row>
    <row r="7108" spans="1:5" ht="172.8" x14ac:dyDescent="0.3">
      <c r="A7108" s="8" t="s">
        <v>12124</v>
      </c>
      <c r="B7108" s="4" t="s">
        <v>22517</v>
      </c>
      <c r="C7108" s="5" t="s">
        <v>22518</v>
      </c>
      <c r="D7108" s="5" t="s">
        <v>4403</v>
      </c>
      <c r="E7108" s="4" t="s">
        <v>16</v>
      </c>
    </row>
    <row r="7109" spans="1:5" ht="172.8" x14ac:dyDescent="0.3">
      <c r="A7109" s="8" t="s">
        <v>12125</v>
      </c>
      <c r="B7109" s="4" t="s">
        <v>22519</v>
      </c>
      <c r="C7109" s="5" t="s">
        <v>22520</v>
      </c>
      <c r="D7109" s="5" t="s">
        <v>17</v>
      </c>
      <c r="E7109" s="4" t="s">
        <v>16</v>
      </c>
    </row>
    <row r="7110" spans="1:5" ht="129.6" x14ac:dyDescent="0.3">
      <c r="A7110" s="8" t="s">
        <v>12126</v>
      </c>
      <c r="B7110" s="4" t="s">
        <v>22521</v>
      </c>
      <c r="C7110" s="5" t="s">
        <v>46792</v>
      </c>
      <c r="D7110" s="5" t="s">
        <v>4387</v>
      </c>
      <c r="E7110" s="4" t="s">
        <v>16</v>
      </c>
    </row>
    <row r="7111" spans="1:5" ht="129.6" x14ac:dyDescent="0.3">
      <c r="A7111" s="8" t="s">
        <v>12127</v>
      </c>
      <c r="B7111" s="4" t="s">
        <v>22521</v>
      </c>
      <c r="C7111" s="5" t="s">
        <v>46792</v>
      </c>
      <c r="D7111" s="5" t="s">
        <v>17</v>
      </c>
      <c r="E7111" s="4" t="s">
        <v>16</v>
      </c>
    </row>
    <row r="7112" spans="1:5" ht="158.4" x14ac:dyDescent="0.3">
      <c r="A7112" s="8" t="s">
        <v>12128</v>
      </c>
      <c r="B7112" s="4" t="s">
        <v>22522</v>
      </c>
      <c r="C7112" s="5" t="s">
        <v>22523</v>
      </c>
      <c r="D7112" s="5" t="s">
        <v>4404</v>
      </c>
      <c r="E7112" s="4" t="s">
        <v>24</v>
      </c>
    </row>
    <row r="7113" spans="1:5" ht="144" x14ac:dyDescent="0.3">
      <c r="A7113" s="8" t="s">
        <v>12129</v>
      </c>
      <c r="B7113" s="4" t="s">
        <v>22524</v>
      </c>
      <c r="C7113" s="5" t="s">
        <v>22525</v>
      </c>
      <c r="D7113" s="5" t="s">
        <v>4405</v>
      </c>
      <c r="E7113" s="4" t="s">
        <v>24</v>
      </c>
    </row>
    <row r="7114" spans="1:5" ht="158.4" x14ac:dyDescent="0.3">
      <c r="A7114" s="8" t="s">
        <v>12130</v>
      </c>
      <c r="B7114" s="4" t="s">
        <v>22526</v>
      </c>
      <c r="C7114" s="5" t="s">
        <v>22527</v>
      </c>
      <c r="D7114" s="5" t="s">
        <v>4406</v>
      </c>
      <c r="E7114" s="4" t="s">
        <v>24</v>
      </c>
    </row>
    <row r="7115" spans="1:5" ht="144" x14ac:dyDescent="0.3">
      <c r="A7115" s="8" t="s">
        <v>12131</v>
      </c>
      <c r="B7115" s="4" t="s">
        <v>22528</v>
      </c>
      <c r="C7115" s="5" t="s">
        <v>22529</v>
      </c>
      <c r="D7115" s="5" t="s">
        <v>4407</v>
      </c>
      <c r="E7115" s="4" t="s">
        <v>24</v>
      </c>
    </row>
    <row r="7116" spans="1:5" ht="129.6" x14ac:dyDescent="0.3">
      <c r="A7116" s="8" t="s">
        <v>12132</v>
      </c>
      <c r="B7116" s="4" t="s">
        <v>22530</v>
      </c>
      <c r="C7116" s="5" t="s">
        <v>22531</v>
      </c>
      <c r="D7116" s="5" t="s">
        <v>17</v>
      </c>
      <c r="E7116" s="4" t="s">
        <v>24</v>
      </c>
    </row>
    <row r="7117" spans="1:5" ht="187.2" x14ac:dyDescent="0.3">
      <c r="A7117" s="8" t="s">
        <v>12133</v>
      </c>
      <c r="B7117" s="4" t="s">
        <v>22532</v>
      </c>
      <c r="C7117" s="5" t="s">
        <v>22533</v>
      </c>
      <c r="D7117" s="5" t="s">
        <v>4408</v>
      </c>
      <c r="E7117" s="4" t="s">
        <v>24</v>
      </c>
    </row>
    <row r="7118" spans="1:5" ht="115.2" x14ac:dyDescent="0.3">
      <c r="A7118" s="8" t="s">
        <v>12134</v>
      </c>
      <c r="B7118" s="4" t="s">
        <v>22534</v>
      </c>
      <c r="C7118" s="5" t="s">
        <v>22535</v>
      </c>
      <c r="D7118" s="5" t="s">
        <v>17</v>
      </c>
      <c r="E7118" s="4" t="s">
        <v>24</v>
      </c>
    </row>
    <row r="7119" spans="1:5" ht="187.2" x14ac:dyDescent="0.3">
      <c r="A7119" s="8" t="s">
        <v>12135</v>
      </c>
      <c r="B7119" s="4" t="s">
        <v>22536</v>
      </c>
      <c r="C7119" s="5" t="s">
        <v>22537</v>
      </c>
      <c r="D7119" s="5" t="s">
        <v>4408</v>
      </c>
      <c r="E7119" s="4" t="s">
        <v>24</v>
      </c>
    </row>
    <row r="7120" spans="1:5" ht="115.2" x14ac:dyDescent="0.3">
      <c r="A7120" s="8" t="s">
        <v>12136</v>
      </c>
      <c r="B7120" s="4" t="s">
        <v>22538</v>
      </c>
      <c r="C7120" s="5" t="s">
        <v>22539</v>
      </c>
      <c r="D7120" s="5" t="s">
        <v>17</v>
      </c>
      <c r="E7120" s="4" t="s">
        <v>24</v>
      </c>
    </row>
    <row r="7121" spans="1:5" ht="172.8" x14ac:dyDescent="0.3">
      <c r="A7121" s="8" t="s">
        <v>12137</v>
      </c>
      <c r="B7121" s="4" t="s">
        <v>22540</v>
      </c>
      <c r="C7121" s="5" t="s">
        <v>22541</v>
      </c>
      <c r="D7121" s="5" t="s">
        <v>4408</v>
      </c>
      <c r="E7121" s="4" t="s">
        <v>24</v>
      </c>
    </row>
    <row r="7122" spans="1:5" ht="86.4" x14ac:dyDescent="0.3">
      <c r="A7122" s="8" t="s">
        <v>12138</v>
      </c>
      <c r="B7122" s="4" t="s">
        <v>22542</v>
      </c>
      <c r="C7122" s="5" t="s">
        <v>22543</v>
      </c>
      <c r="D7122" s="5" t="s">
        <v>17</v>
      </c>
      <c r="E7122" s="4" t="s">
        <v>24</v>
      </c>
    </row>
    <row r="7123" spans="1:5" ht="86.4" x14ac:dyDescent="0.3">
      <c r="A7123" s="8" t="s">
        <v>12139</v>
      </c>
      <c r="B7123" s="4" t="s">
        <v>22544</v>
      </c>
      <c r="C7123" s="5" t="s">
        <v>22545</v>
      </c>
      <c r="D7123" s="5" t="s">
        <v>4409</v>
      </c>
      <c r="E7123" s="4" t="s">
        <v>16</v>
      </c>
    </row>
    <row r="7124" spans="1:5" ht="86.4" x14ac:dyDescent="0.3">
      <c r="A7124" s="8" t="s">
        <v>12140</v>
      </c>
      <c r="B7124" s="4" t="s">
        <v>22546</v>
      </c>
      <c r="C7124" s="5" t="s">
        <v>22547</v>
      </c>
      <c r="D7124" s="5" t="s">
        <v>4410</v>
      </c>
      <c r="E7124" s="4" t="s">
        <v>16</v>
      </c>
    </row>
    <row r="7125" spans="1:5" ht="72" x14ac:dyDescent="0.3">
      <c r="A7125" s="8" t="s">
        <v>12141</v>
      </c>
      <c r="B7125" s="4" t="s">
        <v>22548</v>
      </c>
      <c r="C7125" s="5" t="s">
        <v>22549</v>
      </c>
      <c r="D7125" s="5" t="s">
        <v>4411</v>
      </c>
      <c r="E7125" s="4" t="s">
        <v>16</v>
      </c>
    </row>
    <row r="7126" spans="1:5" ht="57.6" x14ac:dyDescent="0.3">
      <c r="A7126" s="8" t="s">
        <v>12142</v>
      </c>
      <c r="B7126" s="4" t="s">
        <v>22550</v>
      </c>
      <c r="C7126" s="5" t="s">
        <v>22551</v>
      </c>
      <c r="D7126" s="5" t="s">
        <v>17</v>
      </c>
      <c r="E7126" s="4" t="s">
        <v>16</v>
      </c>
    </row>
    <row r="7127" spans="1:5" ht="86.4" x14ac:dyDescent="0.3">
      <c r="A7127" s="8" t="s">
        <v>12143</v>
      </c>
      <c r="B7127" s="4" t="s">
        <v>22552</v>
      </c>
      <c r="C7127" s="5" t="s">
        <v>22553</v>
      </c>
      <c r="D7127" s="5" t="s">
        <v>4409</v>
      </c>
      <c r="E7127" s="4" t="s">
        <v>16</v>
      </c>
    </row>
    <row r="7128" spans="1:5" ht="72" x14ac:dyDescent="0.3">
      <c r="A7128" s="8" t="s">
        <v>12144</v>
      </c>
      <c r="B7128" s="4" t="s">
        <v>22554</v>
      </c>
      <c r="C7128" s="5" t="s">
        <v>22555</v>
      </c>
      <c r="D7128" s="5" t="s">
        <v>17</v>
      </c>
      <c r="E7128" s="4" t="s">
        <v>16</v>
      </c>
    </row>
    <row r="7129" spans="1:5" ht="201.6" x14ac:dyDescent="0.3">
      <c r="A7129" s="8" t="s">
        <v>12145</v>
      </c>
      <c r="B7129" s="4" t="s">
        <v>22556</v>
      </c>
      <c r="C7129" s="5" t="s">
        <v>22557</v>
      </c>
      <c r="D7129" s="5" t="s">
        <v>4412</v>
      </c>
      <c r="E7129" s="4" t="s">
        <v>347</v>
      </c>
    </row>
    <row r="7130" spans="1:5" ht="144" x14ac:dyDescent="0.3">
      <c r="A7130" s="8" t="s">
        <v>12146</v>
      </c>
      <c r="B7130" s="4" t="s">
        <v>22558</v>
      </c>
      <c r="C7130" s="5" t="s">
        <v>46793</v>
      </c>
      <c r="D7130" s="5" t="s">
        <v>4413</v>
      </c>
      <c r="E7130" s="4" t="s">
        <v>15</v>
      </c>
    </row>
    <row r="7131" spans="1:5" ht="144" x14ac:dyDescent="0.3">
      <c r="A7131" s="8" t="s">
        <v>12147</v>
      </c>
      <c r="B7131" s="4" t="s">
        <v>22558</v>
      </c>
      <c r="C7131" s="5" t="s">
        <v>46793</v>
      </c>
      <c r="D7131" s="5" t="s">
        <v>17</v>
      </c>
      <c r="E7131" s="4" t="s">
        <v>347</v>
      </c>
    </row>
    <row r="7132" spans="1:5" ht="72" x14ac:dyDescent="0.3">
      <c r="A7132" s="8" t="s">
        <v>12148</v>
      </c>
      <c r="B7132" s="4" t="s">
        <v>22559</v>
      </c>
      <c r="C7132" s="5" t="s">
        <v>22560</v>
      </c>
      <c r="D7132" s="5" t="s">
        <v>4414</v>
      </c>
      <c r="E7132" s="4" t="s">
        <v>347</v>
      </c>
    </row>
    <row r="7133" spans="1:5" ht="86.4" x14ac:dyDescent="0.3">
      <c r="A7133" s="8" t="s">
        <v>12149</v>
      </c>
      <c r="B7133" s="4" t="s">
        <v>22561</v>
      </c>
      <c r="C7133" s="5" t="s">
        <v>22562</v>
      </c>
      <c r="D7133" s="5" t="s">
        <v>4415</v>
      </c>
      <c r="E7133" s="4" t="s">
        <v>16</v>
      </c>
    </row>
    <row r="7134" spans="1:5" ht="72" x14ac:dyDescent="0.3">
      <c r="A7134" s="8" t="s">
        <v>12150</v>
      </c>
      <c r="B7134" s="4" t="s">
        <v>22563</v>
      </c>
      <c r="C7134" s="5" t="s">
        <v>22564</v>
      </c>
      <c r="D7134" s="5" t="s">
        <v>4416</v>
      </c>
      <c r="E7134" s="4" t="s">
        <v>347</v>
      </c>
    </row>
    <row r="7135" spans="1:5" ht="86.4" x14ac:dyDescent="0.3">
      <c r="A7135" s="8" t="s">
        <v>12151</v>
      </c>
      <c r="B7135" s="4" t="s">
        <v>22565</v>
      </c>
      <c r="C7135" s="5" t="s">
        <v>22566</v>
      </c>
      <c r="D7135" s="5" t="s">
        <v>4417</v>
      </c>
      <c r="E7135" s="4" t="s">
        <v>347</v>
      </c>
    </row>
    <row r="7136" spans="1:5" ht="72" x14ac:dyDescent="0.3">
      <c r="A7136" s="8" t="s">
        <v>12152</v>
      </c>
      <c r="B7136" s="4" t="s">
        <v>22567</v>
      </c>
      <c r="C7136" s="5" t="s">
        <v>22568</v>
      </c>
      <c r="D7136" s="5" t="s">
        <v>17</v>
      </c>
      <c r="E7136" s="4" t="s">
        <v>16</v>
      </c>
    </row>
    <row r="7137" spans="1:5" ht="86.4" x14ac:dyDescent="0.3">
      <c r="A7137" s="8" t="s">
        <v>12153</v>
      </c>
      <c r="B7137" s="4" t="s">
        <v>22569</v>
      </c>
      <c r="C7137" s="5" t="s">
        <v>22570</v>
      </c>
      <c r="D7137" s="5" t="s">
        <v>4418</v>
      </c>
      <c r="E7137" s="4" t="s">
        <v>16</v>
      </c>
    </row>
    <row r="7138" spans="1:5" ht="72" x14ac:dyDescent="0.3">
      <c r="A7138" s="8" t="s">
        <v>12154</v>
      </c>
      <c r="B7138" s="4" t="s">
        <v>22571</v>
      </c>
      <c r="C7138" s="5" t="s">
        <v>22572</v>
      </c>
      <c r="D7138" s="5" t="s">
        <v>4419</v>
      </c>
      <c r="E7138" s="4" t="s">
        <v>16</v>
      </c>
    </row>
    <row r="7139" spans="1:5" ht="86.4" x14ac:dyDescent="0.3">
      <c r="A7139" s="8" t="s">
        <v>12155</v>
      </c>
      <c r="B7139" s="4" t="s">
        <v>22573</v>
      </c>
      <c r="C7139" s="5" t="s">
        <v>46794</v>
      </c>
      <c r="D7139" s="5" t="s">
        <v>4420</v>
      </c>
      <c r="E7139" s="4" t="s">
        <v>16</v>
      </c>
    </row>
    <row r="7140" spans="1:5" ht="86.4" x14ac:dyDescent="0.3">
      <c r="A7140" s="8" t="s">
        <v>12156</v>
      </c>
      <c r="B7140" s="4" t="s">
        <v>22573</v>
      </c>
      <c r="C7140" s="5" t="s">
        <v>46794</v>
      </c>
      <c r="D7140" s="5" t="s">
        <v>3432</v>
      </c>
      <c r="E7140" s="4" t="s">
        <v>16</v>
      </c>
    </row>
    <row r="7141" spans="1:5" ht="86.4" x14ac:dyDescent="0.3">
      <c r="A7141" s="8" t="s">
        <v>12157</v>
      </c>
      <c r="B7141" s="4" t="s">
        <v>22573</v>
      </c>
      <c r="C7141" s="5" t="s">
        <v>46794</v>
      </c>
      <c r="D7141" s="5" t="s">
        <v>17</v>
      </c>
      <c r="E7141" s="4" t="s">
        <v>16</v>
      </c>
    </row>
    <row r="7142" spans="1:5" ht="72" x14ac:dyDescent="0.3">
      <c r="A7142" s="8" t="s">
        <v>12158</v>
      </c>
      <c r="B7142" s="4" t="s">
        <v>22574</v>
      </c>
      <c r="C7142" s="5" t="s">
        <v>22575</v>
      </c>
      <c r="D7142" s="5" t="s">
        <v>4421</v>
      </c>
      <c r="E7142" s="4" t="s">
        <v>16</v>
      </c>
    </row>
    <row r="7143" spans="1:5" ht="72" x14ac:dyDescent="0.3">
      <c r="A7143" s="8" t="s">
        <v>12159</v>
      </c>
      <c r="B7143" s="4" t="s">
        <v>22576</v>
      </c>
      <c r="C7143" s="5" t="s">
        <v>22577</v>
      </c>
      <c r="D7143" s="5" t="s">
        <v>17</v>
      </c>
      <c r="E7143" s="4" t="s">
        <v>16</v>
      </c>
    </row>
    <row r="7144" spans="1:5" ht="72" x14ac:dyDescent="0.3">
      <c r="A7144" s="8" t="s">
        <v>12160</v>
      </c>
      <c r="B7144" s="4" t="s">
        <v>22578</v>
      </c>
      <c r="C7144" s="5" t="s">
        <v>22579</v>
      </c>
      <c r="D7144" s="5" t="s">
        <v>4422</v>
      </c>
      <c r="E7144" s="4" t="s">
        <v>16</v>
      </c>
    </row>
    <row r="7145" spans="1:5" ht="72" x14ac:dyDescent="0.3">
      <c r="A7145" s="8" t="s">
        <v>12161</v>
      </c>
      <c r="B7145" s="4" t="s">
        <v>22580</v>
      </c>
      <c r="C7145" s="5" t="s">
        <v>22581</v>
      </c>
      <c r="D7145" s="5" t="s">
        <v>4423</v>
      </c>
      <c r="E7145" s="4" t="s">
        <v>16</v>
      </c>
    </row>
    <row r="7146" spans="1:5" ht="57.6" x14ac:dyDescent="0.3">
      <c r="A7146" s="8" t="s">
        <v>12162</v>
      </c>
      <c r="B7146" s="4" t="s">
        <v>22582</v>
      </c>
      <c r="C7146" s="5" t="s">
        <v>22583</v>
      </c>
      <c r="D7146" s="5" t="s">
        <v>44</v>
      </c>
      <c r="E7146" s="4" t="s">
        <v>16</v>
      </c>
    </row>
    <row r="7147" spans="1:5" ht="216" x14ac:dyDescent="0.3">
      <c r="A7147" s="8" t="s">
        <v>12163</v>
      </c>
      <c r="B7147" s="4" t="s">
        <v>22584</v>
      </c>
      <c r="C7147" s="5" t="s">
        <v>22585</v>
      </c>
      <c r="D7147" s="5" t="s">
        <v>4424</v>
      </c>
      <c r="E7147" s="4" t="s">
        <v>16</v>
      </c>
    </row>
    <row r="7148" spans="1:5" ht="144" x14ac:dyDescent="0.3">
      <c r="A7148" s="8" t="s">
        <v>12164</v>
      </c>
      <c r="B7148" s="4" t="s">
        <v>22586</v>
      </c>
      <c r="C7148" s="5" t="s">
        <v>46795</v>
      </c>
      <c r="D7148" s="5" t="s">
        <v>4425</v>
      </c>
      <c r="E7148" s="4" t="s">
        <v>24</v>
      </c>
    </row>
    <row r="7149" spans="1:5" ht="72" x14ac:dyDescent="0.3">
      <c r="A7149" s="8" t="s">
        <v>12165</v>
      </c>
      <c r="B7149" s="4" t="s">
        <v>22587</v>
      </c>
      <c r="C7149" s="5" t="s">
        <v>22588</v>
      </c>
      <c r="D7149" s="5" t="s">
        <v>4426</v>
      </c>
      <c r="E7149" s="4" t="s">
        <v>16</v>
      </c>
    </row>
    <row r="7150" spans="1:5" ht="115.2" x14ac:dyDescent="0.3">
      <c r="A7150" s="8" t="s">
        <v>12166</v>
      </c>
      <c r="B7150" s="4" t="s">
        <v>22589</v>
      </c>
      <c r="C7150" s="5" t="s">
        <v>46796</v>
      </c>
      <c r="D7150" s="5" t="s">
        <v>4427</v>
      </c>
      <c r="E7150" s="4" t="s">
        <v>515</v>
      </c>
    </row>
    <row r="7151" spans="1:5" ht="115.2" x14ac:dyDescent="0.3">
      <c r="A7151" s="8" t="s">
        <v>12167</v>
      </c>
      <c r="B7151" s="4" t="s">
        <v>22589</v>
      </c>
      <c r="C7151" s="5" t="s">
        <v>46796</v>
      </c>
      <c r="D7151" s="5" t="s">
        <v>17</v>
      </c>
      <c r="E7151" s="4" t="s">
        <v>20</v>
      </c>
    </row>
    <row r="7152" spans="1:5" ht="129.6" x14ac:dyDescent="0.3">
      <c r="A7152" s="8" t="s">
        <v>12168</v>
      </c>
      <c r="B7152" s="4" t="s">
        <v>22591</v>
      </c>
      <c r="C7152" s="5" t="s">
        <v>46797</v>
      </c>
      <c r="D7152" s="5" t="s">
        <v>4427</v>
      </c>
      <c r="E7152" s="4" t="s">
        <v>515</v>
      </c>
    </row>
    <row r="7153" spans="1:5" ht="129.6" x14ac:dyDescent="0.3">
      <c r="A7153" s="8" t="s">
        <v>12169</v>
      </c>
      <c r="B7153" s="4" t="s">
        <v>22591</v>
      </c>
      <c r="C7153" s="5" t="s">
        <v>46797</v>
      </c>
      <c r="D7153" s="5" t="s">
        <v>17</v>
      </c>
      <c r="E7153" s="4" t="s">
        <v>20</v>
      </c>
    </row>
    <row r="7154" spans="1:5" ht="115.2" x14ac:dyDescent="0.3">
      <c r="A7154" s="8" t="s">
        <v>12170</v>
      </c>
      <c r="B7154" s="4" t="s">
        <v>22592</v>
      </c>
      <c r="C7154" s="5" t="s">
        <v>46798</v>
      </c>
      <c r="D7154" s="5" t="s">
        <v>4427</v>
      </c>
      <c r="E7154" s="4" t="s">
        <v>515</v>
      </c>
    </row>
    <row r="7155" spans="1:5" ht="115.2" x14ac:dyDescent="0.3">
      <c r="A7155" s="8" t="s">
        <v>12171</v>
      </c>
      <c r="B7155" s="4" t="s">
        <v>22592</v>
      </c>
      <c r="C7155" s="5" t="s">
        <v>46798</v>
      </c>
      <c r="D7155" s="5" t="s">
        <v>17</v>
      </c>
      <c r="E7155" s="4" t="s">
        <v>20</v>
      </c>
    </row>
    <row r="7156" spans="1:5" ht="100.8" x14ac:dyDescent="0.3">
      <c r="A7156" s="8" t="s">
        <v>12172</v>
      </c>
      <c r="B7156" s="4" t="s">
        <v>22593</v>
      </c>
      <c r="C7156" s="5" t="s">
        <v>46799</v>
      </c>
      <c r="D7156" s="5" t="s">
        <v>4427</v>
      </c>
      <c r="E7156" s="4" t="s">
        <v>515</v>
      </c>
    </row>
    <row r="7157" spans="1:5" ht="100.8" x14ac:dyDescent="0.3">
      <c r="A7157" s="8" t="s">
        <v>12173</v>
      </c>
      <c r="B7157" s="4" t="s">
        <v>22593</v>
      </c>
      <c r="C7157" s="5" t="s">
        <v>46799</v>
      </c>
      <c r="D7157" s="5" t="s">
        <v>17</v>
      </c>
      <c r="E7157" s="4" t="s">
        <v>20</v>
      </c>
    </row>
    <row r="7158" spans="1:5" ht="86.4" x14ac:dyDescent="0.3">
      <c r="A7158" s="8" t="s">
        <v>12174</v>
      </c>
      <c r="B7158" s="4" t="s">
        <v>22594</v>
      </c>
      <c r="C7158" s="5" t="s">
        <v>22590</v>
      </c>
      <c r="D7158" s="5" t="s">
        <v>4427</v>
      </c>
      <c r="E7158" s="4" t="s">
        <v>515</v>
      </c>
    </row>
    <row r="7159" spans="1:5" ht="86.4" x14ac:dyDescent="0.3">
      <c r="A7159" s="8" t="s">
        <v>12175</v>
      </c>
      <c r="B7159" s="4" t="s">
        <v>22594</v>
      </c>
      <c r="C7159" s="5" t="s">
        <v>22590</v>
      </c>
      <c r="D7159" s="5" t="s">
        <v>17</v>
      </c>
      <c r="E7159" s="4" t="s">
        <v>20</v>
      </c>
    </row>
    <row r="7160" spans="1:5" ht="72" x14ac:dyDescent="0.3">
      <c r="A7160" s="8" t="s">
        <v>12176</v>
      </c>
      <c r="B7160" s="4" t="s">
        <v>22595</v>
      </c>
      <c r="C7160" s="5" t="s">
        <v>46800</v>
      </c>
      <c r="D7160" s="5" t="s">
        <v>4428</v>
      </c>
      <c r="E7160" s="4" t="s">
        <v>24</v>
      </c>
    </row>
    <row r="7161" spans="1:5" ht="72" x14ac:dyDescent="0.3">
      <c r="A7161" s="8" t="s">
        <v>12177</v>
      </c>
      <c r="B7161" s="4" t="s">
        <v>22595</v>
      </c>
      <c r="C7161" s="5" t="s">
        <v>46800</v>
      </c>
      <c r="D7161" s="5" t="s">
        <v>17</v>
      </c>
      <c r="E7161" s="4" t="s">
        <v>16</v>
      </c>
    </row>
    <row r="7162" spans="1:5" ht="86.4" x14ac:dyDescent="0.3">
      <c r="A7162" s="8" t="s">
        <v>12178</v>
      </c>
      <c r="B7162" s="4" t="s">
        <v>22596</v>
      </c>
      <c r="C7162" s="5" t="s">
        <v>46801</v>
      </c>
      <c r="D7162" s="5" t="s">
        <v>4429</v>
      </c>
      <c r="E7162" s="4" t="s">
        <v>347</v>
      </c>
    </row>
    <row r="7163" spans="1:5" ht="187.2" x14ac:dyDescent="0.3">
      <c r="A7163" s="8" t="s">
        <v>12179</v>
      </c>
      <c r="B7163" s="4" t="s">
        <v>22596</v>
      </c>
      <c r="C7163" s="5" t="s">
        <v>46801</v>
      </c>
      <c r="D7163" s="5" t="s">
        <v>4430</v>
      </c>
      <c r="E7163" s="4" t="s">
        <v>16</v>
      </c>
    </row>
    <row r="7164" spans="1:5" ht="86.4" x14ac:dyDescent="0.3">
      <c r="A7164" s="8" t="s">
        <v>12180</v>
      </c>
      <c r="B7164" s="4" t="s">
        <v>22596</v>
      </c>
      <c r="C7164" s="5" t="s">
        <v>46801</v>
      </c>
      <c r="D7164" s="5" t="s">
        <v>17</v>
      </c>
      <c r="E7164" s="4" t="s">
        <v>16</v>
      </c>
    </row>
    <row r="7165" spans="1:5" ht="86.4" x14ac:dyDescent="0.3">
      <c r="A7165" s="8" t="s">
        <v>12181</v>
      </c>
      <c r="B7165" s="4" t="s">
        <v>22597</v>
      </c>
      <c r="C7165" s="5" t="s">
        <v>46802</v>
      </c>
      <c r="D7165" s="5" t="s">
        <v>4431</v>
      </c>
      <c r="E7165" s="4" t="s">
        <v>347</v>
      </c>
    </row>
    <row r="7166" spans="1:5" ht="86.4" x14ac:dyDescent="0.3">
      <c r="A7166" s="8" t="s">
        <v>12182</v>
      </c>
      <c r="B7166" s="4" t="s">
        <v>22597</v>
      </c>
      <c r="C7166" s="5" t="s">
        <v>46802</v>
      </c>
      <c r="D7166" s="5" t="s">
        <v>4432</v>
      </c>
      <c r="E7166" s="4" t="s">
        <v>16</v>
      </c>
    </row>
    <row r="7167" spans="1:5" ht="100.8" x14ac:dyDescent="0.3">
      <c r="A7167" s="8" t="s">
        <v>12183</v>
      </c>
      <c r="B7167" s="4" t="s">
        <v>22597</v>
      </c>
      <c r="C7167" s="5" t="s">
        <v>46802</v>
      </c>
      <c r="D7167" s="5" t="s">
        <v>4433</v>
      </c>
      <c r="E7167" s="4" t="s">
        <v>16</v>
      </c>
    </row>
    <row r="7168" spans="1:5" ht="86.4" x14ac:dyDescent="0.3">
      <c r="A7168" s="8" t="s">
        <v>12184</v>
      </c>
      <c r="B7168" s="4" t="s">
        <v>22597</v>
      </c>
      <c r="C7168" s="5" t="s">
        <v>46802</v>
      </c>
      <c r="D7168" s="5" t="s">
        <v>17</v>
      </c>
      <c r="E7168" s="4" t="s">
        <v>16</v>
      </c>
    </row>
    <row r="7169" spans="1:5" ht="86.4" x14ac:dyDescent="0.3">
      <c r="A7169" s="8" t="s">
        <v>12185</v>
      </c>
      <c r="B7169" s="4" t="s">
        <v>22598</v>
      </c>
      <c r="C7169" s="5" t="s">
        <v>46803</v>
      </c>
      <c r="D7169" s="5" t="s">
        <v>4434</v>
      </c>
      <c r="E7169" s="4" t="s">
        <v>347</v>
      </c>
    </row>
    <row r="7170" spans="1:5" ht="187.2" x14ac:dyDescent="0.3">
      <c r="A7170" s="8" t="s">
        <v>12186</v>
      </c>
      <c r="B7170" s="4" t="s">
        <v>22598</v>
      </c>
      <c r="C7170" s="5" t="s">
        <v>46803</v>
      </c>
      <c r="D7170" s="5" t="s">
        <v>4430</v>
      </c>
      <c r="E7170" s="4" t="s">
        <v>16</v>
      </c>
    </row>
    <row r="7171" spans="1:5" ht="86.4" x14ac:dyDescent="0.3">
      <c r="A7171" s="8" t="s">
        <v>12187</v>
      </c>
      <c r="B7171" s="4" t="s">
        <v>22598</v>
      </c>
      <c r="C7171" s="5" t="s">
        <v>46803</v>
      </c>
      <c r="D7171" s="5" t="s">
        <v>17</v>
      </c>
      <c r="E7171" s="4" t="s">
        <v>16</v>
      </c>
    </row>
    <row r="7172" spans="1:5" ht="86.4" x14ac:dyDescent="0.3">
      <c r="A7172" s="8" t="s">
        <v>12188</v>
      </c>
      <c r="B7172" s="4" t="s">
        <v>22599</v>
      </c>
      <c r="C7172" s="5" t="s">
        <v>46804</v>
      </c>
      <c r="D7172" s="5" t="s">
        <v>4435</v>
      </c>
      <c r="E7172" s="4" t="s">
        <v>347</v>
      </c>
    </row>
    <row r="7173" spans="1:5" ht="86.4" x14ac:dyDescent="0.3">
      <c r="A7173" s="8" t="s">
        <v>12189</v>
      </c>
      <c r="B7173" s="4" t="s">
        <v>22599</v>
      </c>
      <c r="C7173" s="5" t="s">
        <v>46804</v>
      </c>
      <c r="D7173" s="5" t="s">
        <v>4436</v>
      </c>
      <c r="E7173" s="4" t="s">
        <v>16</v>
      </c>
    </row>
    <row r="7174" spans="1:5" ht="86.4" x14ac:dyDescent="0.3">
      <c r="A7174" s="8" t="s">
        <v>12190</v>
      </c>
      <c r="B7174" s="4" t="s">
        <v>22599</v>
      </c>
      <c r="C7174" s="5" t="s">
        <v>46804</v>
      </c>
      <c r="D7174" s="5" t="s">
        <v>4437</v>
      </c>
      <c r="E7174" s="4" t="s">
        <v>16</v>
      </c>
    </row>
    <row r="7175" spans="1:5" ht="100.8" x14ac:dyDescent="0.3">
      <c r="A7175" s="8" t="s">
        <v>12191</v>
      </c>
      <c r="B7175" s="4" t="s">
        <v>22599</v>
      </c>
      <c r="C7175" s="5" t="s">
        <v>46804</v>
      </c>
      <c r="D7175" s="5" t="s">
        <v>4438</v>
      </c>
      <c r="E7175" s="4" t="s">
        <v>16</v>
      </c>
    </row>
    <row r="7176" spans="1:5" ht="187.2" x14ac:dyDescent="0.3">
      <c r="A7176" s="8" t="s">
        <v>12192</v>
      </c>
      <c r="B7176" s="4" t="s">
        <v>22599</v>
      </c>
      <c r="C7176" s="5" t="s">
        <v>46804</v>
      </c>
      <c r="D7176" s="5" t="s">
        <v>4439</v>
      </c>
      <c r="E7176" s="4" t="s">
        <v>16</v>
      </c>
    </row>
    <row r="7177" spans="1:5" ht="86.4" x14ac:dyDescent="0.3">
      <c r="A7177" s="8" t="s">
        <v>12193</v>
      </c>
      <c r="B7177" s="4" t="s">
        <v>22599</v>
      </c>
      <c r="C7177" s="5" t="s">
        <v>46804</v>
      </c>
      <c r="D7177" s="5" t="s">
        <v>17</v>
      </c>
      <c r="E7177" s="4" t="s">
        <v>16</v>
      </c>
    </row>
    <row r="7178" spans="1:5" ht="86.4" x14ac:dyDescent="0.3">
      <c r="A7178" s="8" t="s">
        <v>12194</v>
      </c>
      <c r="B7178" s="4" t="s">
        <v>22600</v>
      </c>
      <c r="C7178" s="5" t="s">
        <v>46805</v>
      </c>
      <c r="D7178" s="5" t="s">
        <v>4440</v>
      </c>
      <c r="E7178" s="4" t="s">
        <v>347</v>
      </c>
    </row>
    <row r="7179" spans="1:5" ht="187.2" x14ac:dyDescent="0.3">
      <c r="A7179" s="8" t="s">
        <v>12195</v>
      </c>
      <c r="B7179" s="4" t="s">
        <v>22600</v>
      </c>
      <c r="C7179" s="5" t="s">
        <v>46805</v>
      </c>
      <c r="D7179" s="5" t="s">
        <v>4430</v>
      </c>
      <c r="E7179" s="4" t="s">
        <v>16</v>
      </c>
    </row>
    <row r="7180" spans="1:5" ht="86.4" x14ac:dyDescent="0.3">
      <c r="A7180" s="8" t="s">
        <v>12196</v>
      </c>
      <c r="B7180" s="4" t="s">
        <v>22600</v>
      </c>
      <c r="C7180" s="5" t="s">
        <v>46805</v>
      </c>
      <c r="D7180" s="5" t="s">
        <v>17</v>
      </c>
      <c r="E7180" s="4" t="s">
        <v>16</v>
      </c>
    </row>
    <row r="7181" spans="1:5" ht="100.8" x14ac:dyDescent="0.3">
      <c r="A7181" s="8" t="s">
        <v>12197</v>
      </c>
      <c r="B7181" s="4" t="s">
        <v>22601</v>
      </c>
      <c r="C7181" s="5" t="s">
        <v>46806</v>
      </c>
      <c r="D7181" s="5" t="s">
        <v>4427</v>
      </c>
      <c r="E7181" s="4" t="s">
        <v>515</v>
      </c>
    </row>
    <row r="7182" spans="1:5" ht="100.8" x14ac:dyDescent="0.3">
      <c r="A7182" s="8" t="s">
        <v>12198</v>
      </c>
      <c r="B7182" s="4" t="s">
        <v>22601</v>
      </c>
      <c r="C7182" s="5" t="s">
        <v>46806</v>
      </c>
      <c r="D7182" s="5" t="s">
        <v>17</v>
      </c>
      <c r="E7182" s="4" t="s">
        <v>20</v>
      </c>
    </row>
    <row r="7183" spans="1:5" ht="115.2" x14ac:dyDescent="0.3">
      <c r="A7183" s="8" t="s">
        <v>12199</v>
      </c>
      <c r="B7183" s="4" t="s">
        <v>22603</v>
      </c>
      <c r="C7183" s="5" t="s">
        <v>46807</v>
      </c>
      <c r="D7183" s="5" t="s">
        <v>4427</v>
      </c>
      <c r="E7183" s="4" t="s">
        <v>515</v>
      </c>
    </row>
    <row r="7184" spans="1:5" ht="115.2" x14ac:dyDescent="0.3">
      <c r="A7184" s="8" t="s">
        <v>12200</v>
      </c>
      <c r="B7184" s="4" t="s">
        <v>22603</v>
      </c>
      <c r="C7184" s="5" t="s">
        <v>46807</v>
      </c>
      <c r="D7184" s="5" t="s">
        <v>17</v>
      </c>
      <c r="E7184" s="4" t="s">
        <v>20</v>
      </c>
    </row>
    <row r="7185" spans="1:5" ht="100.8" x14ac:dyDescent="0.3">
      <c r="A7185" s="8" t="s">
        <v>12201</v>
      </c>
      <c r="B7185" s="4" t="s">
        <v>22604</v>
      </c>
      <c r="C7185" s="5" t="s">
        <v>46808</v>
      </c>
      <c r="D7185" s="5" t="s">
        <v>4427</v>
      </c>
      <c r="E7185" s="4" t="s">
        <v>515</v>
      </c>
    </row>
    <row r="7186" spans="1:5" ht="100.8" x14ac:dyDescent="0.3">
      <c r="A7186" s="8" t="s">
        <v>12202</v>
      </c>
      <c r="B7186" s="4" t="s">
        <v>22604</v>
      </c>
      <c r="C7186" s="5" t="s">
        <v>46808</v>
      </c>
      <c r="D7186" s="5" t="s">
        <v>17</v>
      </c>
      <c r="E7186" s="4" t="s">
        <v>20</v>
      </c>
    </row>
    <row r="7187" spans="1:5" ht="86.4" x14ac:dyDescent="0.3">
      <c r="A7187" s="8" t="s">
        <v>12203</v>
      </c>
      <c r="B7187" s="4" t="s">
        <v>22605</v>
      </c>
      <c r="C7187" s="5" t="s">
        <v>46809</v>
      </c>
      <c r="D7187" s="5" t="s">
        <v>4441</v>
      </c>
      <c r="E7187" s="4" t="s">
        <v>24</v>
      </c>
    </row>
    <row r="7188" spans="1:5" ht="86.4" x14ac:dyDescent="0.3">
      <c r="A7188" s="8" t="s">
        <v>12204</v>
      </c>
      <c r="B7188" s="4" t="s">
        <v>22605</v>
      </c>
      <c r="C7188" s="5" t="s">
        <v>46809</v>
      </c>
      <c r="D7188" s="5" t="s">
        <v>4442</v>
      </c>
      <c r="E7188" s="4" t="s">
        <v>20</v>
      </c>
    </row>
    <row r="7189" spans="1:5" ht="86.4" x14ac:dyDescent="0.3">
      <c r="A7189" s="8" t="s">
        <v>12205</v>
      </c>
      <c r="B7189" s="4" t="s">
        <v>22605</v>
      </c>
      <c r="C7189" s="5" t="s">
        <v>46809</v>
      </c>
      <c r="D7189" s="5" t="s">
        <v>4427</v>
      </c>
      <c r="E7189" s="4" t="s">
        <v>515</v>
      </c>
    </row>
    <row r="7190" spans="1:5" ht="86.4" x14ac:dyDescent="0.3">
      <c r="A7190" s="8" t="s">
        <v>12206</v>
      </c>
      <c r="B7190" s="4" t="s">
        <v>22605</v>
      </c>
      <c r="C7190" s="5" t="s">
        <v>46809</v>
      </c>
      <c r="D7190" s="5" t="s">
        <v>4443</v>
      </c>
      <c r="E7190" s="4" t="s">
        <v>24</v>
      </c>
    </row>
    <row r="7191" spans="1:5" ht="72" x14ac:dyDescent="0.3">
      <c r="A7191" s="8" t="s">
        <v>12207</v>
      </c>
      <c r="B7191" s="4" t="s">
        <v>22606</v>
      </c>
      <c r="C7191" s="5" t="s">
        <v>22602</v>
      </c>
      <c r="D7191" s="5" t="s">
        <v>4441</v>
      </c>
      <c r="E7191" s="4" t="s">
        <v>24</v>
      </c>
    </row>
    <row r="7192" spans="1:5" ht="72" x14ac:dyDescent="0.3">
      <c r="A7192" s="8" t="s">
        <v>12208</v>
      </c>
      <c r="B7192" s="4" t="s">
        <v>22606</v>
      </c>
      <c r="C7192" s="5" t="s">
        <v>22602</v>
      </c>
      <c r="D7192" s="5" t="s">
        <v>4444</v>
      </c>
      <c r="E7192" s="4" t="s">
        <v>515</v>
      </c>
    </row>
    <row r="7193" spans="1:5" ht="72" x14ac:dyDescent="0.3">
      <c r="A7193" s="8" t="s">
        <v>12209</v>
      </c>
      <c r="B7193" s="4" t="s">
        <v>22606</v>
      </c>
      <c r="C7193" s="5" t="s">
        <v>22602</v>
      </c>
      <c r="D7193" s="5" t="s">
        <v>4443</v>
      </c>
      <c r="E7193" s="4" t="s">
        <v>24</v>
      </c>
    </row>
    <row r="7194" spans="1:5" ht="72" x14ac:dyDescent="0.3">
      <c r="A7194" s="8" t="s">
        <v>12210</v>
      </c>
      <c r="B7194" s="4" t="s">
        <v>22606</v>
      </c>
      <c r="C7194" s="5" t="s">
        <v>22602</v>
      </c>
      <c r="D7194" s="5" t="s">
        <v>17</v>
      </c>
      <c r="E7194" s="4" t="s">
        <v>20</v>
      </c>
    </row>
    <row r="7195" spans="1:5" ht="172.8" x14ac:dyDescent="0.3">
      <c r="A7195" s="8" t="s">
        <v>12211</v>
      </c>
      <c r="B7195" s="4" t="s">
        <v>22607</v>
      </c>
      <c r="C7195" s="5" t="s">
        <v>22608</v>
      </c>
      <c r="D7195" s="5" t="s">
        <v>4445</v>
      </c>
      <c r="E7195" s="4" t="s">
        <v>24</v>
      </c>
    </row>
    <row r="7196" spans="1:5" ht="158.4" x14ac:dyDescent="0.3">
      <c r="A7196" s="8" t="s">
        <v>12212</v>
      </c>
      <c r="B7196" s="4" t="s">
        <v>22609</v>
      </c>
      <c r="C7196" s="5" t="s">
        <v>46810</v>
      </c>
      <c r="D7196" s="5" t="s">
        <v>4446</v>
      </c>
      <c r="E7196" s="4" t="s">
        <v>24</v>
      </c>
    </row>
    <row r="7197" spans="1:5" ht="158.4" x14ac:dyDescent="0.3">
      <c r="A7197" s="8" t="s">
        <v>12213</v>
      </c>
      <c r="B7197" s="4" t="s">
        <v>22609</v>
      </c>
      <c r="C7197" s="5" t="s">
        <v>46810</v>
      </c>
      <c r="D7197" s="5" t="s">
        <v>4447</v>
      </c>
      <c r="E7197" s="4" t="s">
        <v>515</v>
      </c>
    </row>
    <row r="7198" spans="1:5" ht="158.4" x14ac:dyDescent="0.3">
      <c r="A7198" s="8" t="s">
        <v>12214</v>
      </c>
      <c r="B7198" s="4" t="s">
        <v>22609</v>
      </c>
      <c r="C7198" s="5" t="s">
        <v>46810</v>
      </c>
      <c r="D7198" s="5" t="s">
        <v>17</v>
      </c>
      <c r="E7198" s="4" t="s">
        <v>20</v>
      </c>
    </row>
    <row r="7199" spans="1:5" ht="158.4" x14ac:dyDescent="0.3">
      <c r="A7199" s="8" t="s">
        <v>12215</v>
      </c>
      <c r="B7199" s="4" t="s">
        <v>22610</v>
      </c>
      <c r="C7199" s="5" t="s">
        <v>46811</v>
      </c>
      <c r="D7199" s="5" t="s">
        <v>4427</v>
      </c>
      <c r="E7199" s="4" t="s">
        <v>515</v>
      </c>
    </row>
    <row r="7200" spans="1:5" ht="158.4" x14ac:dyDescent="0.3">
      <c r="A7200" s="8" t="s">
        <v>12216</v>
      </c>
      <c r="B7200" s="4" t="s">
        <v>22610</v>
      </c>
      <c r="C7200" s="5" t="s">
        <v>46811</v>
      </c>
      <c r="D7200" s="5" t="s">
        <v>17</v>
      </c>
      <c r="E7200" s="4" t="s">
        <v>20</v>
      </c>
    </row>
    <row r="7201" spans="1:5" ht="158.4" x14ac:dyDescent="0.3">
      <c r="A7201" s="8" t="s">
        <v>12217</v>
      </c>
      <c r="B7201" s="4" t="s">
        <v>22611</v>
      </c>
      <c r="C7201" s="5" t="s">
        <v>46812</v>
      </c>
      <c r="D7201" s="5" t="s">
        <v>4427</v>
      </c>
      <c r="E7201" s="4" t="s">
        <v>515</v>
      </c>
    </row>
    <row r="7202" spans="1:5" ht="158.4" x14ac:dyDescent="0.3">
      <c r="A7202" s="8" t="s">
        <v>12218</v>
      </c>
      <c r="B7202" s="4" t="s">
        <v>22611</v>
      </c>
      <c r="C7202" s="5" t="s">
        <v>46812</v>
      </c>
      <c r="D7202" s="5" t="s">
        <v>17</v>
      </c>
      <c r="E7202" s="4" t="s">
        <v>20</v>
      </c>
    </row>
    <row r="7203" spans="1:5" ht="158.4" x14ac:dyDescent="0.3">
      <c r="A7203" s="8" t="s">
        <v>12219</v>
      </c>
      <c r="B7203" s="4" t="s">
        <v>22612</v>
      </c>
      <c r="C7203" s="5" t="s">
        <v>46813</v>
      </c>
      <c r="D7203" s="5" t="s">
        <v>4427</v>
      </c>
      <c r="E7203" s="4" t="s">
        <v>515</v>
      </c>
    </row>
    <row r="7204" spans="1:5" ht="158.4" x14ac:dyDescent="0.3">
      <c r="A7204" s="8" t="s">
        <v>12220</v>
      </c>
      <c r="B7204" s="4" t="s">
        <v>22612</v>
      </c>
      <c r="C7204" s="5" t="s">
        <v>46813</v>
      </c>
      <c r="D7204" s="5" t="s">
        <v>17</v>
      </c>
      <c r="E7204" s="4" t="s">
        <v>20</v>
      </c>
    </row>
    <row r="7205" spans="1:5" ht="158.4" x14ac:dyDescent="0.3">
      <c r="A7205" s="8" t="s">
        <v>12221</v>
      </c>
      <c r="B7205" s="4" t="s">
        <v>22613</v>
      </c>
      <c r="C7205" s="5" t="s">
        <v>46814</v>
      </c>
      <c r="D7205" s="5" t="s">
        <v>4427</v>
      </c>
      <c r="E7205" s="4" t="s">
        <v>515</v>
      </c>
    </row>
    <row r="7206" spans="1:5" ht="158.4" x14ac:dyDescent="0.3">
      <c r="A7206" s="8" t="s">
        <v>12222</v>
      </c>
      <c r="B7206" s="4" t="s">
        <v>22613</v>
      </c>
      <c r="C7206" s="5" t="s">
        <v>46814</v>
      </c>
      <c r="D7206" s="5" t="s">
        <v>17</v>
      </c>
      <c r="E7206" s="4" t="s">
        <v>20</v>
      </c>
    </row>
    <row r="7207" spans="1:5" ht="172.8" x14ac:dyDescent="0.3">
      <c r="A7207" s="8" t="s">
        <v>12223</v>
      </c>
      <c r="B7207" s="4" t="s">
        <v>22614</v>
      </c>
      <c r="C7207" s="5" t="s">
        <v>46815</v>
      </c>
      <c r="D7207" s="5" t="s">
        <v>4427</v>
      </c>
      <c r="E7207" s="4" t="s">
        <v>515</v>
      </c>
    </row>
    <row r="7208" spans="1:5" ht="172.8" x14ac:dyDescent="0.3">
      <c r="A7208" s="8" t="s">
        <v>12224</v>
      </c>
      <c r="B7208" s="4" t="s">
        <v>22614</v>
      </c>
      <c r="C7208" s="5" t="s">
        <v>46815</v>
      </c>
      <c r="D7208" s="5" t="s">
        <v>17</v>
      </c>
      <c r="E7208" s="4" t="s">
        <v>20</v>
      </c>
    </row>
    <row r="7209" spans="1:5" ht="158.4" x14ac:dyDescent="0.3">
      <c r="A7209" s="8" t="s">
        <v>12225</v>
      </c>
      <c r="B7209" s="4" t="s">
        <v>22615</v>
      </c>
      <c r="C7209" s="5" t="s">
        <v>46816</v>
      </c>
      <c r="D7209" s="5" t="s">
        <v>4427</v>
      </c>
      <c r="E7209" s="4" t="s">
        <v>515</v>
      </c>
    </row>
    <row r="7210" spans="1:5" ht="158.4" x14ac:dyDescent="0.3">
      <c r="A7210" s="8" t="s">
        <v>12226</v>
      </c>
      <c r="B7210" s="4" t="s">
        <v>22615</v>
      </c>
      <c r="C7210" s="5" t="s">
        <v>46816</v>
      </c>
      <c r="D7210" s="5" t="s">
        <v>17</v>
      </c>
      <c r="E7210" s="4" t="s">
        <v>20</v>
      </c>
    </row>
    <row r="7211" spans="1:5" ht="187.2" x14ac:dyDescent="0.3">
      <c r="A7211" s="8" t="s">
        <v>12227</v>
      </c>
      <c r="B7211" s="4" t="s">
        <v>22616</v>
      </c>
      <c r="C7211" s="5" t="s">
        <v>46817</v>
      </c>
      <c r="D7211" s="5" t="s">
        <v>4448</v>
      </c>
      <c r="E7211" s="4" t="s">
        <v>515</v>
      </c>
    </row>
    <row r="7212" spans="1:5" ht="187.2" x14ac:dyDescent="0.3">
      <c r="A7212" s="8" t="s">
        <v>12228</v>
      </c>
      <c r="B7212" s="4" t="s">
        <v>22616</v>
      </c>
      <c r="C7212" s="5" t="s">
        <v>46817</v>
      </c>
      <c r="D7212" s="5" t="s">
        <v>4449</v>
      </c>
      <c r="E7212" s="4" t="s">
        <v>24</v>
      </c>
    </row>
    <row r="7213" spans="1:5" ht="187.2" x14ac:dyDescent="0.3">
      <c r="A7213" s="8" t="s">
        <v>12229</v>
      </c>
      <c r="B7213" s="4" t="s">
        <v>22616</v>
      </c>
      <c r="C7213" s="5" t="s">
        <v>46817</v>
      </c>
      <c r="D7213" s="5" t="s">
        <v>17</v>
      </c>
      <c r="E7213" s="4" t="s">
        <v>20</v>
      </c>
    </row>
    <row r="7214" spans="1:5" ht="201.6" x14ac:dyDescent="0.3">
      <c r="A7214" s="8" t="s">
        <v>12230</v>
      </c>
      <c r="B7214" s="4" t="s">
        <v>22618</v>
      </c>
      <c r="C7214" s="5" t="s">
        <v>46818</v>
      </c>
      <c r="D7214" s="5" t="s">
        <v>4427</v>
      </c>
      <c r="E7214" s="4" t="s">
        <v>515</v>
      </c>
    </row>
    <row r="7215" spans="1:5" ht="201.6" x14ac:dyDescent="0.3">
      <c r="A7215" s="8" t="s">
        <v>12231</v>
      </c>
      <c r="B7215" s="4" t="s">
        <v>22618</v>
      </c>
      <c r="C7215" s="5" t="s">
        <v>46818</v>
      </c>
      <c r="D7215" s="5" t="s">
        <v>17</v>
      </c>
      <c r="E7215" s="4" t="s">
        <v>20</v>
      </c>
    </row>
    <row r="7216" spans="1:5" ht="187.2" x14ac:dyDescent="0.3">
      <c r="A7216" s="8" t="s">
        <v>12232</v>
      </c>
      <c r="B7216" s="4" t="s">
        <v>22619</v>
      </c>
      <c r="C7216" s="5" t="s">
        <v>46819</v>
      </c>
      <c r="D7216" s="5" t="s">
        <v>4450</v>
      </c>
      <c r="E7216" s="4" t="s">
        <v>515</v>
      </c>
    </row>
    <row r="7217" spans="1:5" ht="187.2" x14ac:dyDescent="0.3">
      <c r="A7217" s="8" t="s">
        <v>12233</v>
      </c>
      <c r="B7217" s="4" t="s">
        <v>22619</v>
      </c>
      <c r="C7217" s="5" t="s">
        <v>46819</v>
      </c>
      <c r="D7217" s="5" t="s">
        <v>4449</v>
      </c>
      <c r="E7217" s="4" t="s">
        <v>24</v>
      </c>
    </row>
    <row r="7218" spans="1:5" ht="187.2" x14ac:dyDescent="0.3">
      <c r="A7218" s="8" t="s">
        <v>12234</v>
      </c>
      <c r="B7218" s="4" t="s">
        <v>22619</v>
      </c>
      <c r="C7218" s="5" t="s">
        <v>46819</v>
      </c>
      <c r="D7218" s="5" t="s">
        <v>17</v>
      </c>
      <c r="E7218" s="4" t="s">
        <v>20</v>
      </c>
    </row>
    <row r="7219" spans="1:5" ht="187.2" x14ac:dyDescent="0.3">
      <c r="A7219" s="8" t="s">
        <v>12235</v>
      </c>
      <c r="B7219" s="4" t="s">
        <v>22620</v>
      </c>
      <c r="C7219" s="5" t="s">
        <v>46820</v>
      </c>
      <c r="D7219" s="5" t="s">
        <v>4427</v>
      </c>
      <c r="E7219" s="4" t="s">
        <v>515</v>
      </c>
    </row>
    <row r="7220" spans="1:5" ht="187.2" x14ac:dyDescent="0.3">
      <c r="A7220" s="8" t="s">
        <v>12236</v>
      </c>
      <c r="B7220" s="4" t="s">
        <v>22620</v>
      </c>
      <c r="C7220" s="5" t="s">
        <v>46820</v>
      </c>
      <c r="D7220" s="5" t="s">
        <v>17</v>
      </c>
      <c r="E7220" s="4" t="s">
        <v>20</v>
      </c>
    </row>
    <row r="7221" spans="1:5" ht="129.6" x14ac:dyDescent="0.3">
      <c r="A7221" s="8" t="s">
        <v>12237</v>
      </c>
      <c r="B7221" s="4" t="s">
        <v>22621</v>
      </c>
      <c r="C7221" s="5" t="s">
        <v>46821</v>
      </c>
      <c r="D7221" s="5" t="s">
        <v>4442</v>
      </c>
      <c r="E7221" s="4" t="s">
        <v>24</v>
      </c>
    </row>
    <row r="7222" spans="1:5" ht="129.6" x14ac:dyDescent="0.3">
      <c r="A7222" s="8" t="s">
        <v>12238</v>
      </c>
      <c r="B7222" s="4" t="s">
        <v>22621</v>
      </c>
      <c r="C7222" s="5" t="s">
        <v>46821</v>
      </c>
      <c r="D7222" s="5" t="s">
        <v>4427</v>
      </c>
      <c r="E7222" s="4" t="s">
        <v>24</v>
      </c>
    </row>
    <row r="7223" spans="1:5" ht="115.2" x14ac:dyDescent="0.3">
      <c r="A7223" s="8" t="s">
        <v>12239</v>
      </c>
      <c r="B7223" s="4" t="s">
        <v>22622</v>
      </c>
      <c r="C7223" s="5" t="s">
        <v>22617</v>
      </c>
      <c r="D7223" s="5" t="s">
        <v>4427</v>
      </c>
      <c r="E7223" s="4" t="s">
        <v>515</v>
      </c>
    </row>
    <row r="7224" spans="1:5" ht="115.2" x14ac:dyDescent="0.3">
      <c r="A7224" s="8" t="s">
        <v>12240</v>
      </c>
      <c r="B7224" s="4" t="s">
        <v>22622</v>
      </c>
      <c r="C7224" s="5" t="s">
        <v>22617</v>
      </c>
      <c r="D7224" s="5" t="s">
        <v>17</v>
      </c>
      <c r="E7224" s="4" t="s">
        <v>20</v>
      </c>
    </row>
    <row r="7225" spans="1:5" ht="86.4" x14ac:dyDescent="0.3">
      <c r="A7225" s="8" t="s">
        <v>12241</v>
      </c>
      <c r="B7225" s="4" t="s">
        <v>22623</v>
      </c>
      <c r="C7225" s="5" t="s">
        <v>22624</v>
      </c>
      <c r="D7225" s="5" t="s">
        <v>4451</v>
      </c>
      <c r="E7225" s="4" t="s">
        <v>16</v>
      </c>
    </row>
    <row r="7226" spans="1:5" ht="115.2" x14ac:dyDescent="0.3">
      <c r="A7226" s="8" t="s">
        <v>12242</v>
      </c>
      <c r="B7226" s="4" t="s">
        <v>22625</v>
      </c>
      <c r="C7226" s="5" t="s">
        <v>46822</v>
      </c>
      <c r="D7226" s="5" t="s">
        <v>4452</v>
      </c>
      <c r="E7226" s="4" t="s">
        <v>347</v>
      </c>
    </row>
    <row r="7227" spans="1:5" ht="115.2" x14ac:dyDescent="0.3">
      <c r="A7227" s="8" t="s">
        <v>12243</v>
      </c>
      <c r="B7227" s="4" t="s">
        <v>22625</v>
      </c>
      <c r="C7227" s="5" t="s">
        <v>46822</v>
      </c>
      <c r="D7227" s="5" t="s">
        <v>4453</v>
      </c>
      <c r="E7227" s="4" t="s">
        <v>515</v>
      </c>
    </row>
    <row r="7228" spans="1:5" ht="115.2" x14ac:dyDescent="0.3">
      <c r="A7228" s="8" t="s">
        <v>12244</v>
      </c>
      <c r="B7228" s="4" t="s">
        <v>22625</v>
      </c>
      <c r="C7228" s="5" t="s">
        <v>46822</v>
      </c>
      <c r="D7228" s="5" t="s">
        <v>17</v>
      </c>
      <c r="E7228" s="4" t="s">
        <v>20</v>
      </c>
    </row>
    <row r="7229" spans="1:5" ht="115.2" x14ac:dyDescent="0.3">
      <c r="A7229" s="8" t="s">
        <v>12245</v>
      </c>
      <c r="B7229" s="4" t="s">
        <v>22626</v>
      </c>
      <c r="C7229" s="5" t="s">
        <v>46823</v>
      </c>
      <c r="D7229" s="5" t="s">
        <v>4452</v>
      </c>
      <c r="E7229" s="4" t="s">
        <v>347</v>
      </c>
    </row>
    <row r="7230" spans="1:5" ht="115.2" x14ac:dyDescent="0.3">
      <c r="A7230" s="8" t="s">
        <v>12246</v>
      </c>
      <c r="B7230" s="4" t="s">
        <v>22626</v>
      </c>
      <c r="C7230" s="5" t="s">
        <v>46823</v>
      </c>
      <c r="D7230" s="5" t="s">
        <v>4454</v>
      </c>
      <c r="E7230" s="4" t="s">
        <v>515</v>
      </c>
    </row>
    <row r="7231" spans="1:5" ht="115.2" x14ac:dyDescent="0.3">
      <c r="A7231" s="8" t="s">
        <v>12247</v>
      </c>
      <c r="B7231" s="4" t="s">
        <v>22626</v>
      </c>
      <c r="C7231" s="5" t="s">
        <v>46823</v>
      </c>
      <c r="D7231" s="5" t="s">
        <v>17</v>
      </c>
      <c r="E7231" s="4" t="s">
        <v>20</v>
      </c>
    </row>
    <row r="7232" spans="1:5" ht="115.2" x14ac:dyDescent="0.3">
      <c r="A7232" s="8" t="s">
        <v>12248</v>
      </c>
      <c r="B7232" s="4" t="s">
        <v>22627</v>
      </c>
      <c r="C7232" s="5" t="s">
        <v>46824</v>
      </c>
      <c r="D7232" s="5" t="s">
        <v>4455</v>
      </c>
      <c r="E7232" s="4" t="s">
        <v>347</v>
      </c>
    </row>
    <row r="7233" spans="1:5" ht="115.2" x14ac:dyDescent="0.3">
      <c r="A7233" s="8" t="s">
        <v>12249</v>
      </c>
      <c r="B7233" s="4" t="s">
        <v>22627</v>
      </c>
      <c r="C7233" s="5" t="s">
        <v>46824</v>
      </c>
      <c r="D7233" s="5" t="s">
        <v>17</v>
      </c>
      <c r="E7233" s="4" t="s">
        <v>20</v>
      </c>
    </row>
    <row r="7234" spans="1:5" ht="100.8" x14ac:dyDescent="0.3">
      <c r="A7234" s="8" t="s">
        <v>12250</v>
      </c>
      <c r="B7234" s="4" t="s">
        <v>22628</v>
      </c>
      <c r="C7234" s="5" t="s">
        <v>46825</v>
      </c>
      <c r="D7234" s="5" t="s">
        <v>4452</v>
      </c>
      <c r="E7234" s="4" t="s">
        <v>347</v>
      </c>
    </row>
    <row r="7235" spans="1:5" ht="100.8" x14ac:dyDescent="0.3">
      <c r="A7235" s="8" t="s">
        <v>12251</v>
      </c>
      <c r="B7235" s="4" t="s">
        <v>22628</v>
      </c>
      <c r="C7235" s="5" t="s">
        <v>46825</v>
      </c>
      <c r="D7235" s="5" t="s">
        <v>4446</v>
      </c>
      <c r="E7235" s="4" t="s">
        <v>24</v>
      </c>
    </row>
    <row r="7236" spans="1:5" ht="100.8" x14ac:dyDescent="0.3">
      <c r="A7236" s="8" t="s">
        <v>12252</v>
      </c>
      <c r="B7236" s="4" t="s">
        <v>22628</v>
      </c>
      <c r="C7236" s="5" t="s">
        <v>46825</v>
      </c>
      <c r="D7236" s="5" t="s">
        <v>4456</v>
      </c>
      <c r="E7236" s="4" t="s">
        <v>515</v>
      </c>
    </row>
    <row r="7237" spans="1:5" ht="100.8" x14ac:dyDescent="0.3">
      <c r="A7237" s="8" t="s">
        <v>12253</v>
      </c>
      <c r="B7237" s="4" t="s">
        <v>22628</v>
      </c>
      <c r="C7237" s="5" t="s">
        <v>46825</v>
      </c>
      <c r="D7237" s="5" t="s">
        <v>17</v>
      </c>
      <c r="E7237" s="4" t="s">
        <v>20</v>
      </c>
    </row>
    <row r="7238" spans="1:5" ht="100.8" x14ac:dyDescent="0.3">
      <c r="A7238" s="8" t="s">
        <v>12254</v>
      </c>
      <c r="B7238" s="4" t="s">
        <v>22629</v>
      </c>
      <c r="C7238" s="5" t="s">
        <v>46826</v>
      </c>
      <c r="D7238" s="5" t="s">
        <v>4452</v>
      </c>
      <c r="E7238" s="4" t="s">
        <v>347</v>
      </c>
    </row>
    <row r="7239" spans="1:5" ht="100.8" x14ac:dyDescent="0.3">
      <c r="A7239" s="8" t="s">
        <v>12255</v>
      </c>
      <c r="B7239" s="4" t="s">
        <v>22629</v>
      </c>
      <c r="C7239" s="5" t="s">
        <v>46826</v>
      </c>
      <c r="D7239" s="5" t="s">
        <v>4457</v>
      </c>
      <c r="E7239" s="4" t="s">
        <v>515</v>
      </c>
    </row>
    <row r="7240" spans="1:5" ht="100.8" x14ac:dyDescent="0.3">
      <c r="A7240" s="8" t="s">
        <v>12256</v>
      </c>
      <c r="B7240" s="4" t="s">
        <v>22629</v>
      </c>
      <c r="C7240" s="5" t="s">
        <v>46826</v>
      </c>
      <c r="D7240" s="5" t="s">
        <v>17</v>
      </c>
      <c r="E7240" s="4" t="s">
        <v>20</v>
      </c>
    </row>
    <row r="7241" spans="1:5" ht="100.8" x14ac:dyDescent="0.3">
      <c r="A7241" s="8" t="s">
        <v>12257</v>
      </c>
      <c r="B7241" s="4" t="s">
        <v>22630</v>
      </c>
      <c r="C7241" s="5" t="s">
        <v>46827</v>
      </c>
      <c r="D7241" s="5" t="s">
        <v>4452</v>
      </c>
      <c r="E7241" s="4" t="s">
        <v>347</v>
      </c>
    </row>
    <row r="7242" spans="1:5" ht="100.8" x14ac:dyDescent="0.3">
      <c r="A7242" s="8" t="s">
        <v>12258</v>
      </c>
      <c r="B7242" s="4" t="s">
        <v>22630</v>
      </c>
      <c r="C7242" s="5" t="s">
        <v>46827</v>
      </c>
      <c r="D7242" s="5" t="s">
        <v>4458</v>
      </c>
      <c r="E7242" s="4" t="s">
        <v>515</v>
      </c>
    </row>
    <row r="7243" spans="1:5" ht="100.8" x14ac:dyDescent="0.3">
      <c r="A7243" s="8" t="s">
        <v>12259</v>
      </c>
      <c r="B7243" s="4" t="s">
        <v>22630</v>
      </c>
      <c r="C7243" s="5" t="s">
        <v>46827</v>
      </c>
      <c r="D7243" s="5" t="s">
        <v>17</v>
      </c>
      <c r="E7243" s="4" t="s">
        <v>20</v>
      </c>
    </row>
    <row r="7244" spans="1:5" ht="100.8" x14ac:dyDescent="0.3">
      <c r="A7244" s="8" t="s">
        <v>12260</v>
      </c>
      <c r="B7244" s="4" t="s">
        <v>22631</v>
      </c>
      <c r="C7244" s="5" t="s">
        <v>46828</v>
      </c>
      <c r="D7244" s="5" t="s">
        <v>4452</v>
      </c>
      <c r="E7244" s="4" t="s">
        <v>347</v>
      </c>
    </row>
    <row r="7245" spans="1:5" ht="100.8" x14ac:dyDescent="0.3">
      <c r="A7245" s="8" t="s">
        <v>12261</v>
      </c>
      <c r="B7245" s="4" t="s">
        <v>22631</v>
      </c>
      <c r="C7245" s="5" t="s">
        <v>46828</v>
      </c>
      <c r="D7245" s="5" t="s">
        <v>4459</v>
      </c>
      <c r="E7245" s="4" t="s">
        <v>515</v>
      </c>
    </row>
    <row r="7246" spans="1:5" ht="100.8" x14ac:dyDescent="0.3">
      <c r="A7246" s="8" t="s">
        <v>12262</v>
      </c>
      <c r="B7246" s="4" t="s">
        <v>22631</v>
      </c>
      <c r="C7246" s="5" t="s">
        <v>46828</v>
      </c>
      <c r="D7246" s="5" t="s">
        <v>17</v>
      </c>
      <c r="E7246" s="4" t="s">
        <v>20</v>
      </c>
    </row>
    <row r="7247" spans="1:5" ht="100.8" x14ac:dyDescent="0.3">
      <c r="A7247" s="8" t="s">
        <v>12263</v>
      </c>
      <c r="B7247" s="4" t="s">
        <v>22632</v>
      </c>
      <c r="C7247" s="5" t="s">
        <v>46829</v>
      </c>
      <c r="D7247" s="5" t="s">
        <v>4455</v>
      </c>
      <c r="E7247" s="4" t="s">
        <v>347</v>
      </c>
    </row>
    <row r="7248" spans="1:5" ht="100.8" x14ac:dyDescent="0.3">
      <c r="A7248" s="8" t="s">
        <v>12264</v>
      </c>
      <c r="B7248" s="4" t="s">
        <v>22632</v>
      </c>
      <c r="C7248" s="5" t="s">
        <v>46829</v>
      </c>
      <c r="D7248" s="5" t="s">
        <v>4460</v>
      </c>
      <c r="E7248" s="4" t="s">
        <v>515</v>
      </c>
    </row>
    <row r="7249" spans="1:5" ht="100.8" x14ac:dyDescent="0.3">
      <c r="A7249" s="8" t="s">
        <v>12265</v>
      </c>
      <c r="B7249" s="4" t="s">
        <v>22632</v>
      </c>
      <c r="C7249" s="5" t="s">
        <v>46829</v>
      </c>
      <c r="D7249" s="5" t="s">
        <v>17</v>
      </c>
      <c r="E7249" s="4" t="s">
        <v>20</v>
      </c>
    </row>
    <row r="7250" spans="1:5" ht="115.2" x14ac:dyDescent="0.3">
      <c r="A7250" s="8" t="s">
        <v>12266</v>
      </c>
      <c r="B7250" s="4" t="s">
        <v>22633</v>
      </c>
      <c r="C7250" s="5" t="s">
        <v>46830</v>
      </c>
      <c r="D7250" s="5" t="s">
        <v>4452</v>
      </c>
      <c r="E7250" s="4" t="s">
        <v>347</v>
      </c>
    </row>
    <row r="7251" spans="1:5" ht="115.2" x14ac:dyDescent="0.3">
      <c r="A7251" s="8" t="s">
        <v>12267</v>
      </c>
      <c r="B7251" s="4" t="s">
        <v>22633</v>
      </c>
      <c r="C7251" s="5" t="s">
        <v>46830</v>
      </c>
      <c r="D7251" s="5" t="s">
        <v>4446</v>
      </c>
      <c r="E7251" s="4" t="s">
        <v>24</v>
      </c>
    </row>
    <row r="7252" spans="1:5" ht="115.2" x14ac:dyDescent="0.3">
      <c r="A7252" s="8" t="s">
        <v>12268</v>
      </c>
      <c r="B7252" s="4" t="s">
        <v>22633</v>
      </c>
      <c r="C7252" s="5" t="s">
        <v>46830</v>
      </c>
      <c r="D7252" s="5" t="s">
        <v>4461</v>
      </c>
      <c r="E7252" s="4" t="s">
        <v>515</v>
      </c>
    </row>
    <row r="7253" spans="1:5" ht="115.2" x14ac:dyDescent="0.3">
      <c r="A7253" s="8" t="s">
        <v>12269</v>
      </c>
      <c r="B7253" s="4" t="s">
        <v>22633</v>
      </c>
      <c r="C7253" s="5" t="s">
        <v>46830</v>
      </c>
      <c r="D7253" s="5" t="s">
        <v>17</v>
      </c>
      <c r="E7253" s="4" t="s">
        <v>20</v>
      </c>
    </row>
    <row r="7254" spans="1:5" ht="115.2" x14ac:dyDescent="0.3">
      <c r="A7254" s="8" t="s">
        <v>12270</v>
      </c>
      <c r="B7254" s="4" t="s">
        <v>22634</v>
      </c>
      <c r="C7254" s="5" t="s">
        <v>46831</v>
      </c>
      <c r="D7254" s="5" t="s">
        <v>4452</v>
      </c>
      <c r="E7254" s="4" t="s">
        <v>347</v>
      </c>
    </row>
    <row r="7255" spans="1:5" ht="115.2" x14ac:dyDescent="0.3">
      <c r="A7255" s="8" t="s">
        <v>12271</v>
      </c>
      <c r="B7255" s="4" t="s">
        <v>22634</v>
      </c>
      <c r="C7255" s="5" t="s">
        <v>46831</v>
      </c>
      <c r="D7255" s="5" t="s">
        <v>4462</v>
      </c>
      <c r="E7255" s="4" t="s">
        <v>515</v>
      </c>
    </row>
    <row r="7256" spans="1:5" ht="115.2" x14ac:dyDescent="0.3">
      <c r="A7256" s="8" t="s">
        <v>12272</v>
      </c>
      <c r="B7256" s="4" t="s">
        <v>22634</v>
      </c>
      <c r="C7256" s="5" t="s">
        <v>46831</v>
      </c>
      <c r="D7256" s="5" t="s">
        <v>17</v>
      </c>
      <c r="E7256" s="4" t="s">
        <v>20</v>
      </c>
    </row>
    <row r="7257" spans="1:5" ht="86.4" x14ac:dyDescent="0.3">
      <c r="A7257" s="8" t="s">
        <v>12273</v>
      </c>
      <c r="B7257" s="4" t="s">
        <v>22635</v>
      </c>
      <c r="C7257" s="5" t="s">
        <v>46832</v>
      </c>
      <c r="D7257" s="5" t="s">
        <v>4427</v>
      </c>
      <c r="E7257" s="4" t="s">
        <v>24</v>
      </c>
    </row>
    <row r="7258" spans="1:5" ht="86.4" x14ac:dyDescent="0.3">
      <c r="A7258" s="8" t="s">
        <v>12274</v>
      </c>
      <c r="B7258" s="4" t="s">
        <v>22635</v>
      </c>
      <c r="C7258" s="5" t="s">
        <v>46832</v>
      </c>
      <c r="D7258" s="5" t="s">
        <v>4442</v>
      </c>
      <c r="E7258" s="4" t="s">
        <v>24</v>
      </c>
    </row>
    <row r="7259" spans="1:5" ht="72" x14ac:dyDescent="0.3">
      <c r="A7259" s="8" t="s">
        <v>12275</v>
      </c>
      <c r="B7259" s="4" t="s">
        <v>22636</v>
      </c>
      <c r="C7259" s="5" t="s">
        <v>22637</v>
      </c>
      <c r="D7259" s="5" t="s">
        <v>17</v>
      </c>
      <c r="E7259" s="4" t="s">
        <v>24</v>
      </c>
    </row>
    <row r="7260" spans="1:5" ht="158.4" x14ac:dyDescent="0.3">
      <c r="A7260" s="8" t="s">
        <v>12276</v>
      </c>
      <c r="B7260" s="4" t="s">
        <v>22638</v>
      </c>
      <c r="C7260" s="5" t="s">
        <v>46833</v>
      </c>
      <c r="D7260" s="5" t="s">
        <v>4463</v>
      </c>
      <c r="E7260" s="4" t="s">
        <v>24</v>
      </c>
    </row>
    <row r="7261" spans="1:5" ht="172.8" x14ac:dyDescent="0.3">
      <c r="A7261" s="8" t="s">
        <v>12277</v>
      </c>
      <c r="B7261" s="4" t="s">
        <v>22639</v>
      </c>
      <c r="C7261" s="5" t="s">
        <v>46834</v>
      </c>
      <c r="D7261" s="5" t="s">
        <v>4464</v>
      </c>
      <c r="E7261" s="4" t="s">
        <v>347</v>
      </c>
    </row>
    <row r="7262" spans="1:5" ht="172.8" x14ac:dyDescent="0.3">
      <c r="A7262" s="8" t="s">
        <v>12278</v>
      </c>
      <c r="B7262" s="4" t="s">
        <v>22639</v>
      </c>
      <c r="C7262" s="5" t="s">
        <v>46834</v>
      </c>
      <c r="D7262" s="5" t="s">
        <v>17</v>
      </c>
      <c r="E7262" s="4" t="s">
        <v>24</v>
      </c>
    </row>
    <row r="7263" spans="1:5" ht="158.4" x14ac:dyDescent="0.3">
      <c r="A7263" s="8" t="s">
        <v>12279</v>
      </c>
      <c r="B7263" s="4" t="s">
        <v>22641</v>
      </c>
      <c r="C7263" s="5" t="s">
        <v>22642</v>
      </c>
      <c r="D7263" s="5" t="s">
        <v>4465</v>
      </c>
      <c r="E7263" s="4" t="s">
        <v>347</v>
      </c>
    </row>
    <row r="7264" spans="1:5" ht="158.4" x14ac:dyDescent="0.3">
      <c r="A7264" s="8" t="s">
        <v>12280</v>
      </c>
      <c r="B7264" s="4" t="s">
        <v>22643</v>
      </c>
      <c r="C7264" s="5" t="s">
        <v>46835</v>
      </c>
      <c r="D7264" s="5" t="s">
        <v>4466</v>
      </c>
      <c r="E7264" s="4" t="s">
        <v>20</v>
      </c>
    </row>
    <row r="7265" spans="1:5" ht="158.4" x14ac:dyDescent="0.3">
      <c r="A7265" s="8" t="s">
        <v>12281</v>
      </c>
      <c r="B7265" s="4" t="s">
        <v>22643</v>
      </c>
      <c r="C7265" s="5" t="s">
        <v>46835</v>
      </c>
      <c r="D7265" s="5" t="s">
        <v>4427</v>
      </c>
      <c r="E7265" s="4" t="s">
        <v>515</v>
      </c>
    </row>
    <row r="7266" spans="1:5" ht="158.4" x14ac:dyDescent="0.3">
      <c r="A7266" s="8" t="s">
        <v>12282</v>
      </c>
      <c r="B7266" s="4" t="s">
        <v>22644</v>
      </c>
      <c r="C7266" s="5" t="s">
        <v>22640</v>
      </c>
      <c r="D7266" s="5" t="s">
        <v>4467</v>
      </c>
      <c r="E7266" s="4" t="s">
        <v>16</v>
      </c>
    </row>
    <row r="7267" spans="1:5" ht="158.4" x14ac:dyDescent="0.3">
      <c r="A7267" s="8" t="s">
        <v>12283</v>
      </c>
      <c r="B7267" s="4" t="s">
        <v>22644</v>
      </c>
      <c r="C7267" s="5" t="s">
        <v>22640</v>
      </c>
      <c r="D7267" s="5" t="s">
        <v>4468</v>
      </c>
      <c r="E7267" s="4" t="s">
        <v>16</v>
      </c>
    </row>
    <row r="7268" spans="1:5" ht="158.4" x14ac:dyDescent="0.3">
      <c r="A7268" s="8" t="s">
        <v>12284</v>
      </c>
      <c r="B7268" s="4" t="s">
        <v>22644</v>
      </c>
      <c r="C7268" s="5" t="s">
        <v>22640</v>
      </c>
      <c r="D7268" s="5" t="s">
        <v>17</v>
      </c>
      <c r="E7268" s="4" t="s">
        <v>24</v>
      </c>
    </row>
    <row r="7269" spans="1:5" ht="100.8" x14ac:dyDescent="0.3">
      <c r="A7269" s="8" t="s">
        <v>12285</v>
      </c>
      <c r="B7269" s="4" t="s">
        <v>22645</v>
      </c>
      <c r="C7269" s="5" t="s">
        <v>46836</v>
      </c>
      <c r="D7269" s="5" t="s">
        <v>4469</v>
      </c>
      <c r="E7269" s="4" t="s">
        <v>16</v>
      </c>
    </row>
    <row r="7270" spans="1:5" ht="100.8" x14ac:dyDescent="0.3">
      <c r="A7270" s="8" t="s">
        <v>12286</v>
      </c>
      <c r="B7270" s="4" t="s">
        <v>22645</v>
      </c>
      <c r="C7270" s="5" t="s">
        <v>46836</v>
      </c>
      <c r="D7270" s="5" t="s">
        <v>17</v>
      </c>
      <c r="E7270" s="4" t="s">
        <v>52</v>
      </c>
    </row>
    <row r="7271" spans="1:5" ht="86.4" x14ac:dyDescent="0.3">
      <c r="A7271" s="8" t="s">
        <v>12287</v>
      </c>
      <c r="B7271" s="4" t="s">
        <v>22646</v>
      </c>
      <c r="C7271" s="5" t="s">
        <v>22647</v>
      </c>
      <c r="D7271" s="5" t="s">
        <v>4470</v>
      </c>
      <c r="E7271" s="4" t="s">
        <v>16</v>
      </c>
    </row>
    <row r="7272" spans="1:5" ht="72" x14ac:dyDescent="0.3">
      <c r="A7272" s="8" t="s">
        <v>12288</v>
      </c>
      <c r="B7272" s="4" t="s">
        <v>22648</v>
      </c>
      <c r="C7272" s="5" t="s">
        <v>22649</v>
      </c>
      <c r="D7272" s="5" t="s">
        <v>4471</v>
      </c>
      <c r="E7272" s="4" t="s">
        <v>868</v>
      </c>
    </row>
    <row r="7273" spans="1:5" ht="72" x14ac:dyDescent="0.3">
      <c r="A7273" s="8" t="s">
        <v>12289</v>
      </c>
      <c r="B7273" s="4" t="s">
        <v>22648</v>
      </c>
      <c r="C7273" s="5" t="s">
        <v>22649</v>
      </c>
      <c r="D7273" s="5" t="s">
        <v>44</v>
      </c>
      <c r="E7273" s="4" t="s">
        <v>16</v>
      </c>
    </row>
    <row r="7274" spans="1:5" ht="86.4" x14ac:dyDescent="0.3">
      <c r="A7274" s="8" t="s">
        <v>12290</v>
      </c>
      <c r="B7274" s="4" t="s">
        <v>22650</v>
      </c>
      <c r="C7274" s="5" t="s">
        <v>46837</v>
      </c>
      <c r="D7274" s="5" t="s">
        <v>4472</v>
      </c>
      <c r="E7274" s="4" t="s">
        <v>16</v>
      </c>
    </row>
    <row r="7275" spans="1:5" ht="86.4" x14ac:dyDescent="0.3">
      <c r="A7275" s="8" t="s">
        <v>12291</v>
      </c>
      <c r="B7275" s="4" t="s">
        <v>22650</v>
      </c>
      <c r="C7275" s="5" t="s">
        <v>46837</v>
      </c>
      <c r="D7275" s="5" t="s">
        <v>4473</v>
      </c>
      <c r="E7275" s="4" t="s">
        <v>16</v>
      </c>
    </row>
    <row r="7276" spans="1:5" ht="86.4" x14ac:dyDescent="0.3">
      <c r="A7276" s="8" t="s">
        <v>12292</v>
      </c>
      <c r="B7276" s="4" t="s">
        <v>22650</v>
      </c>
      <c r="C7276" s="5" t="s">
        <v>46837</v>
      </c>
      <c r="D7276" s="5" t="s">
        <v>4474</v>
      </c>
      <c r="E7276" s="4" t="s">
        <v>347</v>
      </c>
    </row>
    <row r="7277" spans="1:5" ht="86.4" x14ac:dyDescent="0.3">
      <c r="A7277" s="8" t="s">
        <v>12293</v>
      </c>
      <c r="B7277" s="4" t="s">
        <v>22650</v>
      </c>
      <c r="C7277" s="5" t="s">
        <v>46837</v>
      </c>
      <c r="D7277" s="5" t="s">
        <v>17</v>
      </c>
      <c r="E7277" s="4" t="s">
        <v>15</v>
      </c>
    </row>
    <row r="7278" spans="1:5" ht="100.8" x14ac:dyDescent="0.3">
      <c r="A7278" s="8" t="s">
        <v>12294</v>
      </c>
      <c r="B7278" s="4" t="s">
        <v>22651</v>
      </c>
      <c r="C7278" s="5" t="s">
        <v>22652</v>
      </c>
      <c r="D7278" s="5" t="s">
        <v>4475</v>
      </c>
      <c r="E7278" s="4" t="s">
        <v>16</v>
      </c>
    </row>
    <row r="7279" spans="1:5" ht="129.6" x14ac:dyDescent="0.3">
      <c r="A7279" s="8" t="s">
        <v>12295</v>
      </c>
      <c r="B7279" s="4" t="s">
        <v>22653</v>
      </c>
      <c r="C7279" s="5" t="s">
        <v>22654</v>
      </c>
      <c r="D7279" s="5" t="s">
        <v>4476</v>
      </c>
      <c r="E7279" s="4" t="s">
        <v>15</v>
      </c>
    </row>
    <row r="7280" spans="1:5" ht="100.8" x14ac:dyDescent="0.3">
      <c r="A7280" s="8" t="s">
        <v>12296</v>
      </c>
      <c r="B7280" s="4" t="s">
        <v>22655</v>
      </c>
      <c r="C7280" s="5" t="s">
        <v>22656</v>
      </c>
      <c r="D7280" s="5" t="s">
        <v>4477</v>
      </c>
      <c r="E7280" s="4" t="s">
        <v>16</v>
      </c>
    </row>
    <row r="7281" spans="1:5" ht="100.8" x14ac:dyDescent="0.3">
      <c r="A7281" s="8" t="s">
        <v>12297</v>
      </c>
      <c r="B7281" s="4" t="s">
        <v>22655</v>
      </c>
      <c r="C7281" s="5" t="s">
        <v>22656</v>
      </c>
      <c r="D7281" s="5" t="s">
        <v>4478</v>
      </c>
      <c r="E7281" s="4" t="s">
        <v>16</v>
      </c>
    </row>
    <row r="7282" spans="1:5" ht="100.8" x14ac:dyDescent="0.3">
      <c r="A7282" s="8" t="s">
        <v>12298</v>
      </c>
      <c r="B7282" s="4" t="s">
        <v>22655</v>
      </c>
      <c r="C7282" s="5" t="s">
        <v>22656</v>
      </c>
      <c r="D7282" s="5" t="s">
        <v>4479</v>
      </c>
      <c r="E7282" s="4" t="s">
        <v>16</v>
      </c>
    </row>
    <row r="7283" spans="1:5" ht="100.8" x14ac:dyDescent="0.3">
      <c r="A7283" s="8" t="s">
        <v>12299</v>
      </c>
      <c r="B7283" s="4" t="s">
        <v>22655</v>
      </c>
      <c r="C7283" s="5" t="s">
        <v>22656</v>
      </c>
      <c r="D7283" s="5" t="s">
        <v>4480</v>
      </c>
      <c r="E7283" s="4" t="s">
        <v>16</v>
      </c>
    </row>
    <row r="7284" spans="1:5" ht="100.8" x14ac:dyDescent="0.3">
      <c r="A7284" s="8" t="s">
        <v>12300</v>
      </c>
      <c r="B7284" s="4" t="s">
        <v>22655</v>
      </c>
      <c r="C7284" s="5" t="s">
        <v>22656</v>
      </c>
      <c r="D7284" s="5" t="s">
        <v>4481</v>
      </c>
      <c r="E7284" s="4" t="s">
        <v>16</v>
      </c>
    </row>
    <row r="7285" spans="1:5" ht="100.8" x14ac:dyDescent="0.3">
      <c r="A7285" s="8" t="s">
        <v>12301</v>
      </c>
      <c r="B7285" s="4" t="s">
        <v>22655</v>
      </c>
      <c r="C7285" s="5" t="s">
        <v>22656</v>
      </c>
      <c r="D7285" s="5" t="s">
        <v>4482</v>
      </c>
      <c r="E7285" s="4" t="s">
        <v>16</v>
      </c>
    </row>
    <row r="7286" spans="1:5" ht="100.8" x14ac:dyDescent="0.3">
      <c r="A7286" s="8" t="s">
        <v>12302</v>
      </c>
      <c r="B7286" s="4" t="s">
        <v>22655</v>
      </c>
      <c r="C7286" s="5" t="s">
        <v>22656</v>
      </c>
      <c r="D7286" s="5" t="s">
        <v>4483</v>
      </c>
      <c r="E7286" s="4" t="s">
        <v>16</v>
      </c>
    </row>
    <row r="7287" spans="1:5" ht="100.8" x14ac:dyDescent="0.3">
      <c r="A7287" s="8" t="s">
        <v>12303</v>
      </c>
      <c r="B7287" s="4" t="s">
        <v>22655</v>
      </c>
      <c r="C7287" s="5" t="s">
        <v>22656</v>
      </c>
      <c r="D7287" s="5" t="s">
        <v>4484</v>
      </c>
      <c r="E7287" s="4" t="s">
        <v>16</v>
      </c>
    </row>
    <row r="7288" spans="1:5" ht="100.8" x14ac:dyDescent="0.3">
      <c r="A7288" s="8" t="s">
        <v>12304</v>
      </c>
      <c r="B7288" s="4" t="s">
        <v>22655</v>
      </c>
      <c r="C7288" s="5" t="s">
        <v>22656</v>
      </c>
      <c r="D7288" s="5" t="s">
        <v>4485</v>
      </c>
      <c r="E7288" s="4" t="s">
        <v>16</v>
      </c>
    </row>
    <row r="7289" spans="1:5" ht="100.8" x14ac:dyDescent="0.3">
      <c r="A7289" s="8" t="s">
        <v>12305</v>
      </c>
      <c r="B7289" s="4" t="s">
        <v>22655</v>
      </c>
      <c r="C7289" s="5" t="s">
        <v>22656</v>
      </c>
      <c r="D7289" s="5" t="s">
        <v>4486</v>
      </c>
      <c r="E7289" s="4" t="s">
        <v>347</v>
      </c>
    </row>
    <row r="7290" spans="1:5" ht="100.8" x14ac:dyDescent="0.3">
      <c r="A7290" s="8" t="s">
        <v>12306</v>
      </c>
      <c r="B7290" s="4" t="s">
        <v>22655</v>
      </c>
      <c r="C7290" s="5" t="s">
        <v>22656</v>
      </c>
      <c r="D7290" s="5" t="s">
        <v>4487</v>
      </c>
      <c r="E7290" s="4" t="s">
        <v>16</v>
      </c>
    </row>
    <row r="7291" spans="1:5" ht="100.8" x14ac:dyDescent="0.3">
      <c r="A7291" s="8" t="s">
        <v>12307</v>
      </c>
      <c r="B7291" s="4" t="s">
        <v>22655</v>
      </c>
      <c r="C7291" s="5" t="s">
        <v>22656</v>
      </c>
      <c r="D7291" s="5" t="s">
        <v>4488</v>
      </c>
      <c r="E7291" s="4" t="s">
        <v>16</v>
      </c>
    </row>
    <row r="7292" spans="1:5" ht="100.8" x14ac:dyDescent="0.3">
      <c r="A7292" s="8" t="s">
        <v>12308</v>
      </c>
      <c r="B7292" s="4" t="s">
        <v>22655</v>
      </c>
      <c r="C7292" s="5" t="s">
        <v>22656</v>
      </c>
      <c r="D7292" s="5" t="s">
        <v>4489</v>
      </c>
      <c r="E7292" s="4" t="s">
        <v>16</v>
      </c>
    </row>
    <row r="7293" spans="1:5" ht="100.8" x14ac:dyDescent="0.3">
      <c r="A7293" s="8" t="s">
        <v>12309</v>
      </c>
      <c r="B7293" s="4" t="s">
        <v>22655</v>
      </c>
      <c r="C7293" s="5" t="s">
        <v>22656</v>
      </c>
      <c r="D7293" s="5" t="s">
        <v>4490</v>
      </c>
      <c r="E7293" s="4" t="s">
        <v>16</v>
      </c>
    </row>
    <row r="7294" spans="1:5" ht="100.8" x14ac:dyDescent="0.3">
      <c r="A7294" s="8" t="s">
        <v>12310</v>
      </c>
      <c r="B7294" s="4" t="s">
        <v>22655</v>
      </c>
      <c r="C7294" s="5" t="s">
        <v>22656</v>
      </c>
      <c r="D7294" s="5" t="s">
        <v>4491</v>
      </c>
      <c r="E7294" s="4" t="s">
        <v>16</v>
      </c>
    </row>
    <row r="7295" spans="1:5" ht="100.8" x14ac:dyDescent="0.3">
      <c r="A7295" s="8" t="s">
        <v>12311</v>
      </c>
      <c r="B7295" s="4" t="s">
        <v>22655</v>
      </c>
      <c r="C7295" s="5" t="s">
        <v>22656</v>
      </c>
      <c r="D7295" s="5" t="s">
        <v>4492</v>
      </c>
      <c r="E7295" s="4" t="s">
        <v>16</v>
      </c>
    </row>
    <row r="7296" spans="1:5" ht="100.8" x14ac:dyDescent="0.3">
      <c r="A7296" s="8" t="s">
        <v>12312</v>
      </c>
      <c r="B7296" s="4" t="s">
        <v>22655</v>
      </c>
      <c r="C7296" s="5" t="s">
        <v>22656</v>
      </c>
      <c r="D7296" s="5" t="s">
        <v>4493</v>
      </c>
      <c r="E7296" s="4" t="s">
        <v>16</v>
      </c>
    </row>
    <row r="7297" spans="1:5" ht="100.8" x14ac:dyDescent="0.3">
      <c r="A7297" s="8" t="s">
        <v>12313</v>
      </c>
      <c r="B7297" s="4" t="s">
        <v>22655</v>
      </c>
      <c r="C7297" s="5" t="s">
        <v>22656</v>
      </c>
      <c r="D7297" s="5" t="s">
        <v>4494</v>
      </c>
      <c r="E7297" s="4" t="s">
        <v>347</v>
      </c>
    </row>
    <row r="7298" spans="1:5" ht="100.8" x14ac:dyDescent="0.3">
      <c r="A7298" s="8" t="s">
        <v>12314</v>
      </c>
      <c r="B7298" s="4" t="s">
        <v>22655</v>
      </c>
      <c r="C7298" s="5" t="s">
        <v>22656</v>
      </c>
      <c r="D7298" s="5" t="s">
        <v>4495</v>
      </c>
      <c r="E7298" s="4" t="s">
        <v>347</v>
      </c>
    </row>
    <row r="7299" spans="1:5" ht="100.8" x14ac:dyDescent="0.3">
      <c r="A7299" s="8" t="s">
        <v>12315</v>
      </c>
      <c r="B7299" s="4" t="s">
        <v>22655</v>
      </c>
      <c r="C7299" s="5" t="s">
        <v>22656</v>
      </c>
      <c r="D7299" s="5" t="s">
        <v>4496</v>
      </c>
      <c r="E7299" s="4" t="s">
        <v>16</v>
      </c>
    </row>
    <row r="7300" spans="1:5" ht="100.8" x14ac:dyDescent="0.3">
      <c r="A7300" s="8" t="s">
        <v>12316</v>
      </c>
      <c r="B7300" s="4" t="s">
        <v>22655</v>
      </c>
      <c r="C7300" s="5" t="s">
        <v>22656</v>
      </c>
      <c r="D7300" s="5" t="s">
        <v>4497</v>
      </c>
      <c r="E7300" s="4" t="s">
        <v>16</v>
      </c>
    </row>
    <row r="7301" spans="1:5" ht="100.8" x14ac:dyDescent="0.3">
      <c r="A7301" s="8" t="s">
        <v>12317</v>
      </c>
      <c r="B7301" s="4" t="s">
        <v>22655</v>
      </c>
      <c r="C7301" s="5" t="s">
        <v>22656</v>
      </c>
      <c r="D7301" s="5" t="s">
        <v>17</v>
      </c>
      <c r="E7301" s="4" t="s">
        <v>868</v>
      </c>
    </row>
    <row r="7302" spans="1:5" ht="86.4" x14ac:dyDescent="0.3">
      <c r="A7302" s="8" t="s">
        <v>12318</v>
      </c>
      <c r="B7302" s="4" t="s">
        <v>22657</v>
      </c>
      <c r="C7302" s="5" t="s">
        <v>46838</v>
      </c>
      <c r="D7302" s="5" t="s">
        <v>4481</v>
      </c>
      <c r="E7302" s="4" t="s">
        <v>16</v>
      </c>
    </row>
    <row r="7303" spans="1:5" ht="86.4" x14ac:dyDescent="0.3">
      <c r="A7303" s="8" t="s">
        <v>12319</v>
      </c>
      <c r="B7303" s="4" t="s">
        <v>22657</v>
      </c>
      <c r="C7303" s="5" t="s">
        <v>46838</v>
      </c>
      <c r="D7303" s="5" t="s">
        <v>4498</v>
      </c>
      <c r="E7303" s="4" t="s">
        <v>16</v>
      </c>
    </row>
    <row r="7304" spans="1:5" ht="86.4" x14ac:dyDescent="0.3">
      <c r="A7304" s="8" t="s">
        <v>12320</v>
      </c>
      <c r="B7304" s="4" t="s">
        <v>22657</v>
      </c>
      <c r="C7304" s="5" t="s">
        <v>46838</v>
      </c>
      <c r="D7304" s="5" t="s">
        <v>4499</v>
      </c>
      <c r="E7304" s="4" t="s">
        <v>16</v>
      </c>
    </row>
    <row r="7305" spans="1:5" ht="86.4" x14ac:dyDescent="0.3">
      <c r="A7305" s="8" t="s">
        <v>12321</v>
      </c>
      <c r="B7305" s="4" t="s">
        <v>22657</v>
      </c>
      <c r="C7305" s="5" t="s">
        <v>46838</v>
      </c>
      <c r="D7305" s="5" t="s">
        <v>4500</v>
      </c>
      <c r="E7305" s="4" t="s">
        <v>16</v>
      </c>
    </row>
    <row r="7306" spans="1:5" ht="86.4" x14ac:dyDescent="0.3">
      <c r="A7306" s="8" t="s">
        <v>12322</v>
      </c>
      <c r="B7306" s="4" t="s">
        <v>22657</v>
      </c>
      <c r="C7306" s="5" t="s">
        <v>46838</v>
      </c>
      <c r="D7306" s="5" t="s">
        <v>4501</v>
      </c>
      <c r="E7306" s="4" t="s">
        <v>347</v>
      </c>
    </row>
    <row r="7307" spans="1:5" ht="86.4" x14ac:dyDescent="0.3">
      <c r="A7307" s="8" t="s">
        <v>12323</v>
      </c>
      <c r="B7307" s="4" t="s">
        <v>22657</v>
      </c>
      <c r="C7307" s="5" t="s">
        <v>46838</v>
      </c>
      <c r="D7307" s="5" t="s">
        <v>4502</v>
      </c>
      <c r="E7307" s="4" t="s">
        <v>347</v>
      </c>
    </row>
    <row r="7308" spans="1:5" ht="86.4" x14ac:dyDescent="0.3">
      <c r="A7308" s="8" t="s">
        <v>12324</v>
      </c>
      <c r="B7308" s="4" t="s">
        <v>22657</v>
      </c>
      <c r="C7308" s="5" t="s">
        <v>46838</v>
      </c>
      <c r="D7308" s="5" t="s">
        <v>4503</v>
      </c>
      <c r="E7308" s="4" t="s">
        <v>347</v>
      </c>
    </row>
    <row r="7309" spans="1:5" ht="86.4" x14ac:dyDescent="0.3">
      <c r="A7309" s="8" t="s">
        <v>12325</v>
      </c>
      <c r="B7309" s="4" t="s">
        <v>22657</v>
      </c>
      <c r="C7309" s="5" t="s">
        <v>46838</v>
      </c>
      <c r="D7309" s="5" t="s">
        <v>4504</v>
      </c>
      <c r="E7309" s="4" t="s">
        <v>347</v>
      </c>
    </row>
    <row r="7310" spans="1:5" ht="86.4" x14ac:dyDescent="0.3">
      <c r="A7310" s="8" t="s">
        <v>12326</v>
      </c>
      <c r="B7310" s="4" t="s">
        <v>22657</v>
      </c>
      <c r="C7310" s="5" t="s">
        <v>46838</v>
      </c>
      <c r="D7310" s="5" t="s">
        <v>17</v>
      </c>
      <c r="E7310" s="4" t="s">
        <v>16</v>
      </c>
    </row>
    <row r="7311" spans="1:5" ht="86.4" x14ac:dyDescent="0.3">
      <c r="A7311" s="8" t="s">
        <v>12327</v>
      </c>
      <c r="B7311" s="4" t="s">
        <v>22658</v>
      </c>
      <c r="C7311" s="5" t="s">
        <v>46839</v>
      </c>
      <c r="D7311" s="5" t="s">
        <v>4505</v>
      </c>
      <c r="E7311" s="4" t="s">
        <v>16</v>
      </c>
    </row>
    <row r="7312" spans="1:5" ht="86.4" x14ac:dyDescent="0.3">
      <c r="A7312" s="8" t="s">
        <v>12328</v>
      </c>
      <c r="B7312" s="4" t="s">
        <v>22658</v>
      </c>
      <c r="C7312" s="5" t="s">
        <v>46839</v>
      </c>
      <c r="D7312" s="5" t="s">
        <v>4506</v>
      </c>
      <c r="E7312" s="4" t="s">
        <v>16</v>
      </c>
    </row>
    <row r="7313" spans="1:5" ht="86.4" x14ac:dyDescent="0.3">
      <c r="A7313" s="8" t="s">
        <v>12329</v>
      </c>
      <c r="B7313" s="4" t="s">
        <v>22658</v>
      </c>
      <c r="C7313" s="5" t="s">
        <v>46839</v>
      </c>
      <c r="D7313" s="5" t="s">
        <v>4507</v>
      </c>
      <c r="E7313" s="4" t="s">
        <v>16</v>
      </c>
    </row>
    <row r="7314" spans="1:5" ht="86.4" x14ac:dyDescent="0.3">
      <c r="A7314" s="8" t="s">
        <v>12330</v>
      </c>
      <c r="B7314" s="4" t="s">
        <v>22658</v>
      </c>
      <c r="C7314" s="5" t="s">
        <v>46839</v>
      </c>
      <c r="D7314" s="5" t="s">
        <v>4508</v>
      </c>
      <c r="E7314" s="4" t="s">
        <v>16</v>
      </c>
    </row>
    <row r="7315" spans="1:5" ht="86.4" x14ac:dyDescent="0.3">
      <c r="A7315" s="8" t="s">
        <v>46940</v>
      </c>
      <c r="B7315" s="4" t="s">
        <v>22658</v>
      </c>
      <c r="C7315" s="5" t="s">
        <v>46839</v>
      </c>
      <c r="D7315" s="5" t="s">
        <v>46941</v>
      </c>
      <c r="E7315" s="4" t="s">
        <v>16</v>
      </c>
    </row>
    <row r="7316" spans="1:5" ht="86.4" x14ac:dyDescent="0.3">
      <c r="A7316" s="8" t="s">
        <v>23541</v>
      </c>
      <c r="B7316" s="4" t="s">
        <v>22658</v>
      </c>
      <c r="C7316" s="5" t="s">
        <v>46839</v>
      </c>
      <c r="D7316" s="5" t="s">
        <v>46942</v>
      </c>
      <c r="E7316" s="4" t="s">
        <v>16</v>
      </c>
    </row>
    <row r="7317" spans="1:5" ht="86.4" x14ac:dyDescent="0.3">
      <c r="A7317" s="8" t="s">
        <v>12331</v>
      </c>
      <c r="B7317" s="4" t="s">
        <v>22658</v>
      </c>
      <c r="C7317" s="5" t="s">
        <v>46839</v>
      </c>
      <c r="D7317" s="5" t="s">
        <v>4509</v>
      </c>
      <c r="E7317" s="4" t="s">
        <v>16</v>
      </c>
    </row>
    <row r="7318" spans="1:5" ht="86.4" x14ac:dyDescent="0.3">
      <c r="A7318" s="8" t="s">
        <v>12332</v>
      </c>
      <c r="B7318" s="4" t="s">
        <v>22658</v>
      </c>
      <c r="C7318" s="5" t="s">
        <v>46839</v>
      </c>
      <c r="D7318" s="5" t="s">
        <v>44</v>
      </c>
      <c r="E7318" s="4" t="s">
        <v>347</v>
      </c>
    </row>
    <row r="7319" spans="1:5" ht="100.8" x14ac:dyDescent="0.3">
      <c r="A7319" s="8" t="s">
        <v>12333</v>
      </c>
      <c r="B7319" s="4" t="s">
        <v>22659</v>
      </c>
      <c r="C7319" s="5" t="s">
        <v>46840</v>
      </c>
      <c r="D7319" s="5" t="s">
        <v>4481</v>
      </c>
      <c r="E7319" s="4" t="s">
        <v>16</v>
      </c>
    </row>
    <row r="7320" spans="1:5" ht="100.8" x14ac:dyDescent="0.3">
      <c r="A7320" s="8" t="s">
        <v>12334</v>
      </c>
      <c r="B7320" s="4" t="s">
        <v>22659</v>
      </c>
      <c r="C7320" s="5" t="s">
        <v>46840</v>
      </c>
      <c r="D7320" s="5" t="s">
        <v>4505</v>
      </c>
      <c r="E7320" s="4" t="s">
        <v>16</v>
      </c>
    </row>
    <row r="7321" spans="1:5" ht="100.8" x14ac:dyDescent="0.3">
      <c r="A7321" s="8" t="s">
        <v>12335</v>
      </c>
      <c r="B7321" s="4" t="s">
        <v>22659</v>
      </c>
      <c r="C7321" s="5" t="s">
        <v>46840</v>
      </c>
      <c r="D7321" s="5" t="s">
        <v>4492</v>
      </c>
      <c r="E7321" s="4" t="s">
        <v>16</v>
      </c>
    </row>
    <row r="7322" spans="1:5" ht="100.8" x14ac:dyDescent="0.3">
      <c r="A7322" s="8" t="s">
        <v>12336</v>
      </c>
      <c r="B7322" s="4" t="s">
        <v>22659</v>
      </c>
      <c r="C7322" s="5" t="s">
        <v>46840</v>
      </c>
      <c r="D7322" s="5" t="s">
        <v>4510</v>
      </c>
      <c r="E7322" s="4" t="s">
        <v>16</v>
      </c>
    </row>
    <row r="7323" spans="1:5" ht="100.8" x14ac:dyDescent="0.3">
      <c r="A7323" s="8" t="s">
        <v>12337</v>
      </c>
      <c r="B7323" s="4" t="s">
        <v>22659</v>
      </c>
      <c r="C7323" s="5" t="s">
        <v>46840</v>
      </c>
      <c r="D7323" s="5" t="s">
        <v>4511</v>
      </c>
      <c r="E7323" s="4" t="s">
        <v>347</v>
      </c>
    </row>
    <row r="7324" spans="1:5" ht="100.8" x14ac:dyDescent="0.3">
      <c r="A7324" s="8" t="s">
        <v>12338</v>
      </c>
      <c r="B7324" s="4" t="s">
        <v>22659</v>
      </c>
      <c r="C7324" s="5" t="s">
        <v>46840</v>
      </c>
      <c r="D7324" s="5" t="s">
        <v>4512</v>
      </c>
      <c r="E7324" s="4" t="s">
        <v>16</v>
      </c>
    </row>
    <row r="7325" spans="1:5" ht="100.8" x14ac:dyDescent="0.3">
      <c r="A7325" s="8" t="s">
        <v>12339</v>
      </c>
      <c r="B7325" s="4" t="s">
        <v>22659</v>
      </c>
      <c r="C7325" s="5" t="s">
        <v>46840</v>
      </c>
      <c r="D7325" s="5" t="s">
        <v>4513</v>
      </c>
      <c r="E7325" s="4" t="s">
        <v>347</v>
      </c>
    </row>
    <row r="7326" spans="1:5" ht="100.8" x14ac:dyDescent="0.3">
      <c r="A7326" s="8" t="s">
        <v>12340</v>
      </c>
      <c r="B7326" s="4" t="s">
        <v>22659</v>
      </c>
      <c r="C7326" s="5" t="s">
        <v>46840</v>
      </c>
      <c r="D7326" s="5" t="s">
        <v>4514</v>
      </c>
      <c r="E7326" s="4" t="s">
        <v>16</v>
      </c>
    </row>
    <row r="7327" spans="1:5" ht="100.8" x14ac:dyDescent="0.3">
      <c r="A7327" s="8" t="s">
        <v>12341</v>
      </c>
      <c r="B7327" s="4" t="s">
        <v>22659</v>
      </c>
      <c r="C7327" s="5" t="s">
        <v>46840</v>
      </c>
      <c r="D7327" s="5" t="s">
        <v>4515</v>
      </c>
      <c r="E7327" s="4" t="s">
        <v>347</v>
      </c>
    </row>
    <row r="7328" spans="1:5" ht="100.8" x14ac:dyDescent="0.3">
      <c r="A7328" s="8" t="s">
        <v>12342</v>
      </c>
      <c r="B7328" s="4" t="s">
        <v>22659</v>
      </c>
      <c r="C7328" s="5" t="s">
        <v>46840</v>
      </c>
      <c r="D7328" s="5" t="s">
        <v>4516</v>
      </c>
      <c r="E7328" s="4" t="s">
        <v>16</v>
      </c>
    </row>
    <row r="7329" spans="1:5" ht="100.8" x14ac:dyDescent="0.3">
      <c r="A7329" s="8" t="s">
        <v>12343</v>
      </c>
      <c r="B7329" s="4" t="s">
        <v>22659</v>
      </c>
      <c r="C7329" s="5" t="s">
        <v>46840</v>
      </c>
      <c r="D7329" s="5" t="s">
        <v>4517</v>
      </c>
      <c r="E7329" s="4" t="s">
        <v>16</v>
      </c>
    </row>
    <row r="7330" spans="1:5" ht="100.8" x14ac:dyDescent="0.3">
      <c r="A7330" s="8" t="s">
        <v>12344</v>
      </c>
      <c r="B7330" s="4" t="s">
        <v>22659</v>
      </c>
      <c r="C7330" s="5" t="s">
        <v>46840</v>
      </c>
      <c r="D7330" s="5" t="s">
        <v>4518</v>
      </c>
      <c r="E7330" s="4" t="s">
        <v>16</v>
      </c>
    </row>
    <row r="7331" spans="1:5" ht="100.8" x14ac:dyDescent="0.3">
      <c r="A7331" s="8" t="s">
        <v>12345</v>
      </c>
      <c r="B7331" s="4" t="s">
        <v>22659</v>
      </c>
      <c r="C7331" s="5" t="s">
        <v>46840</v>
      </c>
      <c r="D7331" s="5" t="s">
        <v>4519</v>
      </c>
      <c r="E7331" s="4" t="s">
        <v>16</v>
      </c>
    </row>
    <row r="7332" spans="1:5" ht="100.8" x14ac:dyDescent="0.3">
      <c r="A7332" s="8" t="s">
        <v>12346</v>
      </c>
      <c r="B7332" s="4" t="s">
        <v>22659</v>
      </c>
      <c r="C7332" s="5" t="s">
        <v>46840</v>
      </c>
      <c r="D7332" s="5" t="s">
        <v>4520</v>
      </c>
      <c r="E7332" s="4" t="s">
        <v>347</v>
      </c>
    </row>
    <row r="7333" spans="1:5" ht="100.8" x14ac:dyDescent="0.3">
      <c r="A7333" s="8" t="s">
        <v>12347</v>
      </c>
      <c r="B7333" s="4" t="s">
        <v>22659</v>
      </c>
      <c r="C7333" s="5" t="s">
        <v>46840</v>
      </c>
      <c r="D7333" s="5" t="s">
        <v>4521</v>
      </c>
      <c r="E7333" s="4" t="s">
        <v>16</v>
      </c>
    </row>
    <row r="7334" spans="1:5" ht="100.8" x14ac:dyDescent="0.3">
      <c r="A7334" s="8" t="s">
        <v>12348</v>
      </c>
      <c r="B7334" s="4" t="s">
        <v>22659</v>
      </c>
      <c r="C7334" s="5" t="s">
        <v>46840</v>
      </c>
      <c r="D7334" s="5" t="s">
        <v>4522</v>
      </c>
      <c r="E7334" s="4" t="s">
        <v>16</v>
      </c>
    </row>
    <row r="7335" spans="1:5" ht="100.8" x14ac:dyDescent="0.3">
      <c r="A7335" s="8" t="s">
        <v>12349</v>
      </c>
      <c r="B7335" s="4" t="s">
        <v>22659</v>
      </c>
      <c r="C7335" s="5" t="s">
        <v>46840</v>
      </c>
      <c r="D7335" s="5" t="s">
        <v>4523</v>
      </c>
      <c r="E7335" s="4" t="s">
        <v>16</v>
      </c>
    </row>
    <row r="7336" spans="1:5" ht="100.8" x14ac:dyDescent="0.3">
      <c r="A7336" s="8" t="s">
        <v>12350</v>
      </c>
      <c r="B7336" s="4" t="s">
        <v>22659</v>
      </c>
      <c r="C7336" s="5" t="s">
        <v>46840</v>
      </c>
      <c r="D7336" s="5" t="s">
        <v>4524</v>
      </c>
      <c r="E7336" s="4" t="s">
        <v>16</v>
      </c>
    </row>
    <row r="7337" spans="1:5" ht="100.8" x14ac:dyDescent="0.3">
      <c r="A7337" s="8" t="s">
        <v>12351</v>
      </c>
      <c r="B7337" s="4" t="s">
        <v>22659</v>
      </c>
      <c r="C7337" s="5" t="s">
        <v>46840</v>
      </c>
      <c r="D7337" s="5" t="s">
        <v>4525</v>
      </c>
      <c r="E7337" s="4" t="s">
        <v>16</v>
      </c>
    </row>
    <row r="7338" spans="1:5" ht="100.8" x14ac:dyDescent="0.3">
      <c r="A7338" s="8" t="s">
        <v>12352</v>
      </c>
      <c r="B7338" s="4" t="s">
        <v>22659</v>
      </c>
      <c r="C7338" s="5" t="s">
        <v>46840</v>
      </c>
      <c r="D7338" s="5" t="s">
        <v>4526</v>
      </c>
      <c r="E7338" s="4" t="s">
        <v>16</v>
      </c>
    </row>
    <row r="7339" spans="1:5" ht="100.8" x14ac:dyDescent="0.3">
      <c r="A7339" s="8" t="s">
        <v>12353</v>
      </c>
      <c r="B7339" s="4" t="s">
        <v>22659</v>
      </c>
      <c r="C7339" s="5" t="s">
        <v>46840</v>
      </c>
      <c r="D7339" s="5" t="s">
        <v>4527</v>
      </c>
      <c r="E7339" s="4" t="s">
        <v>16</v>
      </c>
    </row>
    <row r="7340" spans="1:5" ht="100.8" x14ac:dyDescent="0.3">
      <c r="A7340" s="8" t="s">
        <v>12354</v>
      </c>
      <c r="B7340" s="4" t="s">
        <v>22659</v>
      </c>
      <c r="C7340" s="5" t="s">
        <v>46840</v>
      </c>
      <c r="D7340" s="5" t="s">
        <v>4528</v>
      </c>
      <c r="E7340" s="4" t="s">
        <v>16</v>
      </c>
    </row>
    <row r="7341" spans="1:5" ht="100.8" x14ac:dyDescent="0.3">
      <c r="A7341" s="8" t="s">
        <v>12355</v>
      </c>
      <c r="B7341" s="4" t="s">
        <v>22659</v>
      </c>
      <c r="C7341" s="5" t="s">
        <v>46840</v>
      </c>
      <c r="D7341" s="5" t="s">
        <v>4529</v>
      </c>
      <c r="E7341" s="4" t="s">
        <v>16</v>
      </c>
    </row>
    <row r="7342" spans="1:5" ht="100.8" x14ac:dyDescent="0.3">
      <c r="A7342" s="8" t="s">
        <v>12356</v>
      </c>
      <c r="B7342" s="4" t="s">
        <v>22659</v>
      </c>
      <c r="C7342" s="5" t="s">
        <v>46840</v>
      </c>
      <c r="D7342" s="5" t="s">
        <v>4530</v>
      </c>
      <c r="E7342" s="4" t="s">
        <v>16</v>
      </c>
    </row>
    <row r="7343" spans="1:5" ht="100.8" x14ac:dyDescent="0.3">
      <c r="A7343" s="8" t="s">
        <v>12357</v>
      </c>
      <c r="B7343" s="4" t="s">
        <v>22659</v>
      </c>
      <c r="C7343" s="5" t="s">
        <v>46840</v>
      </c>
      <c r="D7343" s="5" t="s">
        <v>4531</v>
      </c>
      <c r="E7343" s="4" t="s">
        <v>16</v>
      </c>
    </row>
    <row r="7344" spans="1:5" ht="100.8" x14ac:dyDescent="0.3">
      <c r="A7344" s="8" t="s">
        <v>12358</v>
      </c>
      <c r="B7344" s="4" t="s">
        <v>22659</v>
      </c>
      <c r="C7344" s="5" t="s">
        <v>46840</v>
      </c>
      <c r="D7344" s="5" t="s">
        <v>17</v>
      </c>
      <c r="E7344" s="4" t="s">
        <v>347</v>
      </c>
    </row>
    <row r="7345" spans="1:5" ht="86.4" x14ac:dyDescent="0.3">
      <c r="A7345" s="8" t="s">
        <v>12359</v>
      </c>
      <c r="B7345" s="4" t="s">
        <v>22660</v>
      </c>
      <c r="C7345" s="5" t="s">
        <v>46841</v>
      </c>
      <c r="D7345" s="5" t="s">
        <v>4532</v>
      </c>
      <c r="E7345" s="4" t="s">
        <v>347</v>
      </c>
    </row>
    <row r="7346" spans="1:5" ht="86.4" x14ac:dyDescent="0.3">
      <c r="A7346" s="8" t="s">
        <v>12360</v>
      </c>
      <c r="B7346" s="4" t="s">
        <v>22660</v>
      </c>
      <c r="C7346" s="5" t="s">
        <v>46841</v>
      </c>
      <c r="D7346" s="5" t="s">
        <v>17</v>
      </c>
      <c r="E7346" s="4" t="s">
        <v>16</v>
      </c>
    </row>
    <row r="7347" spans="1:5" ht="86.4" x14ac:dyDescent="0.3">
      <c r="A7347" s="8" t="s">
        <v>12361</v>
      </c>
      <c r="B7347" s="4" t="s">
        <v>22661</v>
      </c>
      <c r="C7347" s="5" t="s">
        <v>46842</v>
      </c>
      <c r="D7347" s="5" t="s">
        <v>4481</v>
      </c>
      <c r="E7347" s="4" t="s">
        <v>16</v>
      </c>
    </row>
    <row r="7348" spans="1:5" ht="86.4" x14ac:dyDescent="0.3">
      <c r="A7348" s="8" t="s">
        <v>12362</v>
      </c>
      <c r="B7348" s="4" t="s">
        <v>22661</v>
      </c>
      <c r="C7348" s="5" t="s">
        <v>46842</v>
      </c>
      <c r="D7348" s="5" t="s">
        <v>4533</v>
      </c>
      <c r="E7348" s="4" t="s">
        <v>347</v>
      </c>
    </row>
    <row r="7349" spans="1:5" ht="86.4" x14ac:dyDescent="0.3">
      <c r="A7349" s="8" t="s">
        <v>12363</v>
      </c>
      <c r="B7349" s="4" t="s">
        <v>22661</v>
      </c>
      <c r="C7349" s="5" t="s">
        <v>46842</v>
      </c>
      <c r="D7349" s="5" t="s">
        <v>4534</v>
      </c>
      <c r="E7349" s="4" t="s">
        <v>16</v>
      </c>
    </row>
    <row r="7350" spans="1:5" ht="86.4" x14ac:dyDescent="0.3">
      <c r="A7350" s="8" t="s">
        <v>12364</v>
      </c>
      <c r="B7350" s="4" t="s">
        <v>22661</v>
      </c>
      <c r="C7350" s="5" t="s">
        <v>46842</v>
      </c>
      <c r="D7350" s="5" t="s">
        <v>4535</v>
      </c>
      <c r="E7350" s="4" t="s">
        <v>16</v>
      </c>
    </row>
    <row r="7351" spans="1:5" ht="86.4" x14ac:dyDescent="0.3">
      <c r="A7351" s="8" t="s">
        <v>12365</v>
      </c>
      <c r="B7351" s="4" t="s">
        <v>22661</v>
      </c>
      <c r="C7351" s="5" t="s">
        <v>46842</v>
      </c>
      <c r="D7351" s="5" t="s">
        <v>4536</v>
      </c>
      <c r="E7351" s="4" t="s">
        <v>347</v>
      </c>
    </row>
    <row r="7352" spans="1:5" ht="86.4" x14ac:dyDescent="0.3">
      <c r="A7352" s="8" t="s">
        <v>12366</v>
      </c>
      <c r="B7352" s="4" t="s">
        <v>22661</v>
      </c>
      <c r="C7352" s="5" t="s">
        <v>46842</v>
      </c>
      <c r="D7352" s="5" t="s">
        <v>4537</v>
      </c>
      <c r="E7352" s="4" t="s">
        <v>347</v>
      </c>
    </row>
    <row r="7353" spans="1:5" ht="86.4" x14ac:dyDescent="0.3">
      <c r="A7353" s="8" t="s">
        <v>12367</v>
      </c>
      <c r="B7353" s="4" t="s">
        <v>22661</v>
      </c>
      <c r="C7353" s="5" t="s">
        <v>46842</v>
      </c>
      <c r="D7353" s="5" t="s">
        <v>4538</v>
      </c>
      <c r="E7353" s="4" t="s">
        <v>347</v>
      </c>
    </row>
    <row r="7354" spans="1:5" ht="86.4" x14ac:dyDescent="0.3">
      <c r="A7354" s="8" t="s">
        <v>12368</v>
      </c>
      <c r="B7354" s="4" t="s">
        <v>22661</v>
      </c>
      <c r="C7354" s="5" t="s">
        <v>46842</v>
      </c>
      <c r="D7354" s="5" t="s">
        <v>4539</v>
      </c>
      <c r="E7354" s="4" t="s">
        <v>347</v>
      </c>
    </row>
    <row r="7355" spans="1:5" ht="86.4" x14ac:dyDescent="0.3">
      <c r="A7355" s="8" t="s">
        <v>12369</v>
      </c>
      <c r="B7355" s="4" t="s">
        <v>22661</v>
      </c>
      <c r="C7355" s="5" t="s">
        <v>46842</v>
      </c>
      <c r="D7355" s="5" t="s">
        <v>4540</v>
      </c>
      <c r="E7355" s="4" t="s">
        <v>347</v>
      </c>
    </row>
    <row r="7356" spans="1:5" ht="86.4" x14ac:dyDescent="0.3">
      <c r="A7356" s="8" t="s">
        <v>12370</v>
      </c>
      <c r="B7356" s="4" t="s">
        <v>22661</v>
      </c>
      <c r="C7356" s="5" t="s">
        <v>46842</v>
      </c>
      <c r="D7356" s="5" t="s">
        <v>4541</v>
      </c>
      <c r="E7356" s="4" t="s">
        <v>347</v>
      </c>
    </row>
    <row r="7357" spans="1:5" ht="86.4" x14ac:dyDescent="0.3">
      <c r="A7357" s="8" t="s">
        <v>12371</v>
      </c>
      <c r="B7357" s="4" t="s">
        <v>22661</v>
      </c>
      <c r="C7357" s="5" t="s">
        <v>46842</v>
      </c>
      <c r="D7357" s="5" t="s">
        <v>17</v>
      </c>
      <c r="E7357" s="4" t="s">
        <v>347</v>
      </c>
    </row>
    <row r="7358" spans="1:5" ht="86.4" x14ac:dyDescent="0.3">
      <c r="A7358" s="8" t="s">
        <v>12372</v>
      </c>
      <c r="B7358" s="4" t="s">
        <v>22662</v>
      </c>
      <c r="C7358" s="5" t="s">
        <v>46843</v>
      </c>
      <c r="D7358" s="5" t="s">
        <v>4542</v>
      </c>
      <c r="E7358" s="4" t="s">
        <v>16</v>
      </c>
    </row>
    <row r="7359" spans="1:5" ht="86.4" x14ac:dyDescent="0.3">
      <c r="A7359" s="8" t="s">
        <v>12373</v>
      </c>
      <c r="B7359" s="4" t="s">
        <v>22662</v>
      </c>
      <c r="C7359" s="5" t="s">
        <v>46843</v>
      </c>
      <c r="D7359" s="5" t="s">
        <v>4543</v>
      </c>
      <c r="E7359" s="4" t="s">
        <v>16</v>
      </c>
    </row>
    <row r="7360" spans="1:5" ht="86.4" x14ac:dyDescent="0.3">
      <c r="A7360" s="8" t="s">
        <v>12374</v>
      </c>
      <c r="B7360" s="4" t="s">
        <v>22662</v>
      </c>
      <c r="C7360" s="5" t="s">
        <v>46843</v>
      </c>
      <c r="D7360" s="5" t="s">
        <v>4544</v>
      </c>
      <c r="E7360" s="4" t="s">
        <v>16</v>
      </c>
    </row>
    <row r="7361" spans="1:5" ht="86.4" x14ac:dyDescent="0.3">
      <c r="A7361" s="8" t="s">
        <v>12375</v>
      </c>
      <c r="B7361" s="4" t="s">
        <v>22662</v>
      </c>
      <c r="C7361" s="5" t="s">
        <v>46843</v>
      </c>
      <c r="D7361" s="5" t="s">
        <v>17</v>
      </c>
      <c r="E7361" s="4" t="s">
        <v>347</v>
      </c>
    </row>
    <row r="7362" spans="1:5" ht="100.8" x14ac:dyDescent="0.3">
      <c r="A7362" s="8" t="s">
        <v>12376</v>
      </c>
      <c r="B7362" s="4" t="s">
        <v>22664</v>
      </c>
      <c r="C7362" s="5" t="s">
        <v>22665</v>
      </c>
      <c r="D7362" s="5" t="s">
        <v>4545</v>
      </c>
      <c r="E7362" s="4" t="s">
        <v>16</v>
      </c>
    </row>
    <row r="7363" spans="1:5" ht="86.4" x14ac:dyDescent="0.3">
      <c r="A7363" s="8" t="s">
        <v>12377</v>
      </c>
      <c r="B7363" s="4" t="s">
        <v>22666</v>
      </c>
      <c r="C7363" s="5" t="s">
        <v>22667</v>
      </c>
      <c r="D7363" s="5" t="s">
        <v>4546</v>
      </c>
      <c r="E7363" s="4" t="s">
        <v>16</v>
      </c>
    </row>
    <row r="7364" spans="1:5" ht="100.8" x14ac:dyDescent="0.3">
      <c r="A7364" s="8" t="s">
        <v>12378</v>
      </c>
      <c r="B7364" s="4" t="s">
        <v>22668</v>
      </c>
      <c r="C7364" s="5" t="s">
        <v>22669</v>
      </c>
      <c r="D7364" s="5" t="s">
        <v>4547</v>
      </c>
      <c r="E7364" s="4" t="s">
        <v>16</v>
      </c>
    </row>
    <row r="7365" spans="1:5" ht="100.8" x14ac:dyDescent="0.3">
      <c r="A7365" s="8" t="s">
        <v>12379</v>
      </c>
      <c r="B7365" s="4" t="s">
        <v>22670</v>
      </c>
      <c r="C7365" s="5" t="s">
        <v>22671</v>
      </c>
      <c r="D7365" s="5" t="s">
        <v>4548</v>
      </c>
      <c r="E7365" s="4" t="s">
        <v>16</v>
      </c>
    </row>
    <row r="7366" spans="1:5" ht="86.4" x14ac:dyDescent="0.3">
      <c r="A7366" s="8" t="s">
        <v>12380</v>
      </c>
      <c r="B7366" s="4" t="s">
        <v>22672</v>
      </c>
      <c r="C7366" s="5" t="s">
        <v>22663</v>
      </c>
      <c r="D7366" s="5" t="s">
        <v>4549</v>
      </c>
      <c r="E7366" s="4" t="s">
        <v>347</v>
      </c>
    </row>
    <row r="7367" spans="1:5" ht="86.4" x14ac:dyDescent="0.3">
      <c r="A7367" s="8" t="s">
        <v>12381</v>
      </c>
      <c r="B7367" s="4" t="s">
        <v>22672</v>
      </c>
      <c r="C7367" s="5" t="s">
        <v>22663</v>
      </c>
      <c r="D7367" s="5" t="s">
        <v>4550</v>
      </c>
      <c r="E7367" s="4" t="s">
        <v>347</v>
      </c>
    </row>
    <row r="7368" spans="1:5" ht="86.4" x14ac:dyDescent="0.3">
      <c r="A7368" s="8" t="s">
        <v>12382</v>
      </c>
      <c r="B7368" s="4" t="s">
        <v>22672</v>
      </c>
      <c r="C7368" s="5" t="s">
        <v>22663</v>
      </c>
      <c r="D7368" s="5" t="s">
        <v>4551</v>
      </c>
      <c r="E7368" s="4" t="s">
        <v>347</v>
      </c>
    </row>
    <row r="7369" spans="1:5" ht="86.4" x14ac:dyDescent="0.3">
      <c r="A7369" s="8" t="s">
        <v>12383</v>
      </c>
      <c r="B7369" s="4" t="s">
        <v>22672</v>
      </c>
      <c r="C7369" s="5" t="s">
        <v>22663</v>
      </c>
      <c r="D7369" s="5" t="s">
        <v>4552</v>
      </c>
      <c r="E7369" s="4" t="s">
        <v>347</v>
      </c>
    </row>
    <row r="7370" spans="1:5" ht="86.4" x14ac:dyDescent="0.3">
      <c r="A7370" s="8" t="s">
        <v>12384</v>
      </c>
      <c r="B7370" s="4" t="s">
        <v>22672</v>
      </c>
      <c r="C7370" s="5" t="s">
        <v>22663</v>
      </c>
      <c r="D7370" s="5" t="s">
        <v>17</v>
      </c>
      <c r="E7370" s="4" t="s">
        <v>16</v>
      </c>
    </row>
    <row r="7371" spans="1:5" ht="129.6" x14ac:dyDescent="0.3">
      <c r="A7371" s="8" t="s">
        <v>12385</v>
      </c>
      <c r="B7371" s="4" t="s">
        <v>22673</v>
      </c>
      <c r="C7371" s="5" t="s">
        <v>22674</v>
      </c>
      <c r="D7371" s="5" t="s">
        <v>4553</v>
      </c>
      <c r="E7371" s="4" t="s">
        <v>16</v>
      </c>
    </row>
    <row r="7372" spans="1:5" ht="129.6" x14ac:dyDescent="0.3">
      <c r="A7372" s="8" t="s">
        <v>12386</v>
      </c>
      <c r="B7372" s="4" t="s">
        <v>22675</v>
      </c>
      <c r="C7372" s="5" t="s">
        <v>22676</v>
      </c>
      <c r="D7372" s="5" t="s">
        <v>44</v>
      </c>
      <c r="E7372" s="4" t="s">
        <v>16</v>
      </c>
    </row>
    <row r="7373" spans="1:5" ht="129.6" x14ac:dyDescent="0.3">
      <c r="A7373" s="8" t="s">
        <v>12387</v>
      </c>
      <c r="B7373" s="4" t="s">
        <v>22677</v>
      </c>
      <c r="C7373" s="5" t="s">
        <v>22678</v>
      </c>
      <c r="D7373" s="5" t="s">
        <v>2721</v>
      </c>
      <c r="E7373" s="4" t="s">
        <v>16</v>
      </c>
    </row>
    <row r="7374" spans="1:5" ht="115.2" x14ac:dyDescent="0.3">
      <c r="A7374" s="8" t="s">
        <v>12388</v>
      </c>
      <c r="B7374" s="4" t="s">
        <v>22679</v>
      </c>
      <c r="C7374" s="5" t="s">
        <v>22680</v>
      </c>
      <c r="D7374" s="5" t="s">
        <v>4554</v>
      </c>
      <c r="E7374" s="4" t="s">
        <v>347</v>
      </c>
    </row>
    <row r="7375" spans="1:5" ht="100.8" x14ac:dyDescent="0.3">
      <c r="A7375" s="8" t="s">
        <v>12389</v>
      </c>
      <c r="B7375" s="4" t="s">
        <v>22681</v>
      </c>
      <c r="C7375" s="5" t="s">
        <v>22682</v>
      </c>
      <c r="D7375" s="5" t="s">
        <v>4555</v>
      </c>
      <c r="E7375" s="4" t="s">
        <v>24</v>
      </c>
    </row>
    <row r="7376" spans="1:5" ht="115.2" x14ac:dyDescent="0.3">
      <c r="A7376" s="8" t="s">
        <v>12390</v>
      </c>
      <c r="B7376" s="4" t="s">
        <v>22683</v>
      </c>
      <c r="C7376" s="5" t="s">
        <v>22684</v>
      </c>
      <c r="D7376" s="5" t="s">
        <v>4556</v>
      </c>
      <c r="E7376" s="4" t="s">
        <v>24</v>
      </c>
    </row>
    <row r="7377" spans="1:5" ht="115.2" x14ac:dyDescent="0.3">
      <c r="A7377" s="8" t="s">
        <v>12391</v>
      </c>
      <c r="B7377" s="4" t="s">
        <v>22685</v>
      </c>
      <c r="C7377" s="5" t="s">
        <v>22686</v>
      </c>
      <c r="D7377" s="5" t="s">
        <v>4557</v>
      </c>
      <c r="E7377" s="4" t="s">
        <v>24</v>
      </c>
    </row>
    <row r="7378" spans="1:5" ht="115.2" x14ac:dyDescent="0.3">
      <c r="A7378" s="8" t="s">
        <v>12392</v>
      </c>
      <c r="B7378" s="4" t="s">
        <v>22687</v>
      </c>
      <c r="C7378" s="5" t="s">
        <v>46844</v>
      </c>
      <c r="D7378" s="5" t="s">
        <v>4558</v>
      </c>
      <c r="E7378" s="4" t="s">
        <v>16</v>
      </c>
    </row>
    <row r="7379" spans="1:5" ht="115.2" x14ac:dyDescent="0.3">
      <c r="A7379" s="8" t="s">
        <v>12393</v>
      </c>
      <c r="B7379" s="4" t="s">
        <v>22687</v>
      </c>
      <c r="C7379" s="5" t="s">
        <v>46844</v>
      </c>
      <c r="D7379" s="5" t="s">
        <v>4559</v>
      </c>
      <c r="E7379" s="4" t="s">
        <v>16</v>
      </c>
    </row>
    <row r="7380" spans="1:5" ht="115.2" x14ac:dyDescent="0.3">
      <c r="A7380" s="8" t="s">
        <v>12394</v>
      </c>
      <c r="B7380" s="4" t="s">
        <v>22687</v>
      </c>
      <c r="C7380" s="5" t="s">
        <v>46844</v>
      </c>
      <c r="D7380" s="5" t="s">
        <v>17</v>
      </c>
      <c r="E7380" s="4" t="s">
        <v>24</v>
      </c>
    </row>
    <row r="7381" spans="1:5" ht="100.8" x14ac:dyDescent="0.3">
      <c r="A7381" s="8" t="s">
        <v>12395</v>
      </c>
      <c r="B7381" s="4" t="s">
        <v>22689</v>
      </c>
      <c r="C7381" s="5" t="s">
        <v>22690</v>
      </c>
      <c r="D7381" s="5" t="s">
        <v>4560</v>
      </c>
      <c r="E7381" s="4" t="s">
        <v>16</v>
      </c>
    </row>
    <row r="7382" spans="1:5" ht="86.4" x14ac:dyDescent="0.3">
      <c r="A7382" s="8" t="s">
        <v>12396</v>
      </c>
      <c r="B7382" s="4" t="s">
        <v>22691</v>
      </c>
      <c r="C7382" s="5" t="s">
        <v>22692</v>
      </c>
      <c r="D7382" s="5" t="s">
        <v>4561</v>
      </c>
      <c r="E7382" s="4" t="s">
        <v>24</v>
      </c>
    </row>
    <row r="7383" spans="1:5" ht="86.4" x14ac:dyDescent="0.3">
      <c r="A7383" s="8" t="s">
        <v>12397</v>
      </c>
      <c r="B7383" s="4" t="s">
        <v>22693</v>
      </c>
      <c r="C7383" s="5" t="s">
        <v>22688</v>
      </c>
      <c r="D7383" s="5" t="s">
        <v>4562</v>
      </c>
      <c r="E7383" s="4" t="s">
        <v>16</v>
      </c>
    </row>
    <row r="7384" spans="1:5" ht="86.4" x14ac:dyDescent="0.3">
      <c r="A7384" s="8" t="s">
        <v>12398</v>
      </c>
      <c r="B7384" s="4" t="s">
        <v>22693</v>
      </c>
      <c r="C7384" s="5" t="s">
        <v>22688</v>
      </c>
      <c r="D7384" s="5" t="s">
        <v>17</v>
      </c>
      <c r="E7384" s="4" t="s">
        <v>24</v>
      </c>
    </row>
    <row r="7385" spans="1:5" ht="100.8" x14ac:dyDescent="0.3">
      <c r="A7385" s="8" t="s">
        <v>12399</v>
      </c>
      <c r="B7385" s="4" t="s">
        <v>22694</v>
      </c>
      <c r="C7385" s="5" t="s">
        <v>22695</v>
      </c>
      <c r="D7385" s="5" t="s">
        <v>4563</v>
      </c>
      <c r="E7385" s="4" t="s">
        <v>868</v>
      </c>
    </row>
    <row r="7386" spans="1:5" ht="100.8" x14ac:dyDescent="0.3">
      <c r="A7386" s="8" t="s">
        <v>12400</v>
      </c>
      <c r="B7386" s="4" t="s">
        <v>22696</v>
      </c>
      <c r="C7386" s="5" t="s">
        <v>22697</v>
      </c>
      <c r="D7386" s="5" t="s">
        <v>4564</v>
      </c>
      <c r="E7386" s="4" t="s">
        <v>16</v>
      </c>
    </row>
    <row r="7387" spans="1:5" ht="86.4" x14ac:dyDescent="0.3">
      <c r="A7387" s="8" t="s">
        <v>12401</v>
      </c>
      <c r="B7387" s="4" t="s">
        <v>22698</v>
      </c>
      <c r="C7387" s="5" t="s">
        <v>22699</v>
      </c>
      <c r="D7387" s="5" t="s">
        <v>17</v>
      </c>
      <c r="E7387" s="4" t="s">
        <v>16</v>
      </c>
    </row>
    <row r="7388" spans="1:5" ht="86.4" x14ac:dyDescent="0.3">
      <c r="A7388" s="8" t="s">
        <v>12402</v>
      </c>
      <c r="B7388" s="4" t="s">
        <v>22700</v>
      </c>
      <c r="C7388" s="5" t="s">
        <v>46845</v>
      </c>
      <c r="D7388" s="5" t="s">
        <v>4565</v>
      </c>
      <c r="E7388" s="4" t="s">
        <v>16</v>
      </c>
    </row>
    <row r="7389" spans="1:5" ht="86.4" x14ac:dyDescent="0.3">
      <c r="A7389" s="8" t="s">
        <v>12403</v>
      </c>
      <c r="B7389" s="4" t="s">
        <v>22700</v>
      </c>
      <c r="C7389" s="5" t="s">
        <v>46845</v>
      </c>
      <c r="D7389" s="5" t="s">
        <v>17</v>
      </c>
      <c r="E7389" s="4" t="s">
        <v>16</v>
      </c>
    </row>
    <row r="7390" spans="1:5" ht="86.4" x14ac:dyDescent="0.3">
      <c r="A7390" s="8" t="s">
        <v>12404</v>
      </c>
      <c r="B7390" s="4" t="s">
        <v>22701</v>
      </c>
      <c r="C7390" s="5" t="s">
        <v>22702</v>
      </c>
      <c r="D7390" s="5" t="s">
        <v>4566</v>
      </c>
      <c r="E7390" s="4" t="s">
        <v>16</v>
      </c>
    </row>
    <row r="7391" spans="1:5" ht="86.4" x14ac:dyDescent="0.3">
      <c r="A7391" s="8" t="s">
        <v>12405</v>
      </c>
      <c r="B7391" s="4" t="s">
        <v>22703</v>
      </c>
      <c r="C7391" s="5" t="s">
        <v>22704</v>
      </c>
      <c r="D7391" s="5" t="s">
        <v>4567</v>
      </c>
      <c r="E7391" s="4" t="s">
        <v>868</v>
      </c>
    </row>
    <row r="7392" spans="1:5" ht="72" x14ac:dyDescent="0.3">
      <c r="A7392" s="8" t="s">
        <v>12406</v>
      </c>
      <c r="B7392" s="4" t="s">
        <v>22705</v>
      </c>
      <c r="C7392" s="5" t="s">
        <v>22706</v>
      </c>
      <c r="D7392" s="5" t="s">
        <v>4568</v>
      </c>
      <c r="E7392" s="4" t="s">
        <v>16</v>
      </c>
    </row>
    <row r="7393" spans="1:5" ht="86.4" x14ac:dyDescent="0.3">
      <c r="A7393" s="8" t="s">
        <v>12407</v>
      </c>
      <c r="B7393" s="4" t="s">
        <v>22707</v>
      </c>
      <c r="C7393" s="5" t="s">
        <v>46846</v>
      </c>
      <c r="D7393" s="5" t="s">
        <v>4569</v>
      </c>
      <c r="E7393" s="4" t="s">
        <v>16</v>
      </c>
    </row>
    <row r="7394" spans="1:5" ht="86.4" x14ac:dyDescent="0.3">
      <c r="A7394" s="8" t="s">
        <v>12408</v>
      </c>
      <c r="B7394" s="4" t="s">
        <v>22708</v>
      </c>
      <c r="C7394" s="5" t="s">
        <v>46847</v>
      </c>
      <c r="D7394" s="5" t="s">
        <v>4570</v>
      </c>
      <c r="E7394" s="4" t="s">
        <v>347</v>
      </c>
    </row>
    <row r="7395" spans="1:5" ht="86.4" x14ac:dyDescent="0.3">
      <c r="A7395" s="8" t="s">
        <v>12409</v>
      </c>
      <c r="B7395" s="4" t="s">
        <v>22708</v>
      </c>
      <c r="C7395" s="5" t="s">
        <v>46847</v>
      </c>
      <c r="D7395" s="5" t="s">
        <v>17</v>
      </c>
      <c r="E7395" s="4" t="s">
        <v>16</v>
      </c>
    </row>
    <row r="7396" spans="1:5" ht="72" x14ac:dyDescent="0.3">
      <c r="A7396" s="8" t="s">
        <v>12410</v>
      </c>
      <c r="B7396" s="4" t="s">
        <v>22710</v>
      </c>
      <c r="C7396" s="5" t="s">
        <v>22711</v>
      </c>
      <c r="D7396" s="5" t="s">
        <v>4565</v>
      </c>
      <c r="E7396" s="4" t="s">
        <v>16</v>
      </c>
    </row>
    <row r="7397" spans="1:5" ht="86.4" x14ac:dyDescent="0.3">
      <c r="A7397" s="8" t="s">
        <v>12411</v>
      </c>
      <c r="B7397" s="4" t="s">
        <v>22712</v>
      </c>
      <c r="C7397" s="5" t="s">
        <v>22713</v>
      </c>
      <c r="D7397" s="5" t="s">
        <v>4571</v>
      </c>
      <c r="E7397" s="4" t="s">
        <v>16</v>
      </c>
    </row>
    <row r="7398" spans="1:5" ht="72" x14ac:dyDescent="0.3">
      <c r="A7398" s="8" t="s">
        <v>12412</v>
      </c>
      <c r="B7398" s="4" t="s">
        <v>22714</v>
      </c>
      <c r="C7398" s="5" t="s">
        <v>22709</v>
      </c>
      <c r="D7398" s="5" t="s">
        <v>17</v>
      </c>
      <c r="E7398" s="4" t="s">
        <v>16</v>
      </c>
    </row>
    <row r="7399" spans="1:5" ht="86.4" x14ac:dyDescent="0.3">
      <c r="A7399" s="8" t="s">
        <v>12413</v>
      </c>
      <c r="B7399" s="4" t="s">
        <v>22715</v>
      </c>
      <c r="C7399" s="5" t="s">
        <v>46848</v>
      </c>
      <c r="D7399" s="5" t="s">
        <v>4572</v>
      </c>
      <c r="E7399" s="4" t="s">
        <v>15</v>
      </c>
    </row>
    <row r="7400" spans="1:5" ht="86.4" x14ac:dyDescent="0.3">
      <c r="A7400" s="8" t="s">
        <v>12414</v>
      </c>
      <c r="B7400" s="4" t="s">
        <v>22715</v>
      </c>
      <c r="C7400" s="5" t="s">
        <v>46848</v>
      </c>
      <c r="D7400" s="5" t="s">
        <v>4573</v>
      </c>
      <c r="E7400" s="4" t="s">
        <v>347</v>
      </c>
    </row>
    <row r="7401" spans="1:5" ht="100.8" x14ac:dyDescent="0.3">
      <c r="A7401" s="8" t="s">
        <v>12415</v>
      </c>
      <c r="B7401" s="4" t="s">
        <v>22716</v>
      </c>
      <c r="C7401" s="5" t="s">
        <v>22717</v>
      </c>
      <c r="D7401" s="5" t="s">
        <v>4574</v>
      </c>
      <c r="E7401" s="4" t="s">
        <v>24</v>
      </c>
    </row>
    <row r="7402" spans="1:5" ht="100.8" x14ac:dyDescent="0.3">
      <c r="A7402" s="8" t="s">
        <v>12416</v>
      </c>
      <c r="B7402" s="4" t="s">
        <v>22718</v>
      </c>
      <c r="C7402" s="5" t="s">
        <v>22719</v>
      </c>
      <c r="D7402" s="5" t="s">
        <v>4575</v>
      </c>
      <c r="E7402" s="4" t="s">
        <v>24</v>
      </c>
    </row>
    <row r="7403" spans="1:5" ht="100.8" x14ac:dyDescent="0.3">
      <c r="A7403" s="8" t="s">
        <v>12417</v>
      </c>
      <c r="B7403" s="4" t="s">
        <v>22720</v>
      </c>
      <c r="C7403" s="5" t="s">
        <v>22721</v>
      </c>
      <c r="D7403" s="5" t="s">
        <v>4576</v>
      </c>
      <c r="E7403" s="4" t="s">
        <v>24</v>
      </c>
    </row>
    <row r="7404" spans="1:5" ht="100.8" x14ac:dyDescent="0.3">
      <c r="A7404" s="8" t="s">
        <v>12418</v>
      </c>
      <c r="B7404" s="4" t="s">
        <v>22722</v>
      </c>
      <c r="C7404" s="5" t="s">
        <v>22723</v>
      </c>
      <c r="D7404" s="5" t="s">
        <v>4577</v>
      </c>
      <c r="E7404" s="4" t="s">
        <v>16</v>
      </c>
    </row>
    <row r="7405" spans="1:5" ht="100.8" x14ac:dyDescent="0.3">
      <c r="A7405" s="8" t="s">
        <v>12419</v>
      </c>
      <c r="B7405" s="4" t="s">
        <v>22722</v>
      </c>
      <c r="C7405" s="5" t="s">
        <v>22723</v>
      </c>
      <c r="D7405" s="5" t="s">
        <v>4578</v>
      </c>
      <c r="E7405" s="4" t="s">
        <v>868</v>
      </c>
    </row>
    <row r="7406" spans="1:5" ht="100.8" x14ac:dyDescent="0.3">
      <c r="A7406" s="8" t="s">
        <v>12420</v>
      </c>
      <c r="B7406" s="4" t="s">
        <v>22722</v>
      </c>
      <c r="C7406" s="5" t="s">
        <v>22723</v>
      </c>
      <c r="D7406" s="5" t="s">
        <v>4579</v>
      </c>
      <c r="E7406" s="4" t="s">
        <v>16</v>
      </c>
    </row>
    <row r="7407" spans="1:5" ht="100.8" x14ac:dyDescent="0.3">
      <c r="A7407" s="8" t="s">
        <v>12421</v>
      </c>
      <c r="B7407" s="4" t="s">
        <v>22722</v>
      </c>
      <c r="C7407" s="5" t="s">
        <v>22723</v>
      </c>
      <c r="D7407" s="5" t="s">
        <v>17</v>
      </c>
      <c r="E7407" s="4" t="s">
        <v>868</v>
      </c>
    </row>
    <row r="7408" spans="1:5" ht="115.2" x14ac:dyDescent="0.3">
      <c r="A7408" s="8" t="s">
        <v>12422</v>
      </c>
      <c r="B7408" s="4" t="s">
        <v>22724</v>
      </c>
      <c r="C7408" s="5" t="s">
        <v>22725</v>
      </c>
      <c r="D7408" s="5" t="s">
        <v>4580</v>
      </c>
      <c r="E7408" s="4" t="s">
        <v>868</v>
      </c>
    </row>
    <row r="7409" spans="1:5" ht="86.4" x14ac:dyDescent="0.3">
      <c r="A7409" s="8" t="s">
        <v>12423</v>
      </c>
      <c r="B7409" s="4" t="s">
        <v>22726</v>
      </c>
      <c r="C7409" s="5" t="s">
        <v>46849</v>
      </c>
      <c r="D7409" s="5" t="s">
        <v>4581</v>
      </c>
      <c r="E7409" s="4" t="s">
        <v>24</v>
      </c>
    </row>
    <row r="7410" spans="1:5" ht="86.4" x14ac:dyDescent="0.3">
      <c r="A7410" s="8" t="s">
        <v>12424</v>
      </c>
      <c r="B7410" s="4" t="s">
        <v>22726</v>
      </c>
      <c r="C7410" s="5" t="s">
        <v>46849</v>
      </c>
      <c r="D7410" s="5" t="s">
        <v>17</v>
      </c>
      <c r="E7410" s="4" t="s">
        <v>24</v>
      </c>
    </row>
    <row r="7411" spans="1:5" ht="86.4" x14ac:dyDescent="0.3">
      <c r="A7411" s="8" t="s">
        <v>12425</v>
      </c>
      <c r="B7411" s="4" t="s">
        <v>22727</v>
      </c>
      <c r="C7411" s="5" t="s">
        <v>46850</v>
      </c>
      <c r="D7411" s="5" t="s">
        <v>4582</v>
      </c>
      <c r="E7411" s="4" t="s">
        <v>347</v>
      </c>
    </row>
    <row r="7412" spans="1:5" ht="86.4" x14ac:dyDescent="0.3">
      <c r="A7412" s="8" t="s">
        <v>12426</v>
      </c>
      <c r="B7412" s="4" t="s">
        <v>22727</v>
      </c>
      <c r="C7412" s="5" t="s">
        <v>46850</v>
      </c>
      <c r="D7412" s="5" t="s">
        <v>17</v>
      </c>
      <c r="E7412" s="4" t="s">
        <v>16</v>
      </c>
    </row>
    <row r="7413" spans="1:5" ht="86.4" x14ac:dyDescent="0.3">
      <c r="A7413" s="8" t="s">
        <v>12427</v>
      </c>
      <c r="B7413" s="4" t="s">
        <v>22728</v>
      </c>
      <c r="C7413" s="5" t="s">
        <v>22729</v>
      </c>
      <c r="D7413" s="5" t="s">
        <v>4583</v>
      </c>
      <c r="E7413" s="4" t="s">
        <v>24</v>
      </c>
    </row>
    <row r="7414" spans="1:5" ht="115.2" x14ac:dyDescent="0.3">
      <c r="A7414" s="8" t="s">
        <v>12428</v>
      </c>
      <c r="B7414" s="4" t="s">
        <v>22730</v>
      </c>
      <c r="C7414" s="5" t="s">
        <v>46851</v>
      </c>
      <c r="D7414" s="5" t="s">
        <v>4584</v>
      </c>
      <c r="E7414" s="4" t="s">
        <v>16</v>
      </c>
    </row>
    <row r="7415" spans="1:5" ht="115.2" x14ac:dyDescent="0.3">
      <c r="A7415" s="8" t="s">
        <v>12429</v>
      </c>
      <c r="B7415" s="4" t="s">
        <v>22730</v>
      </c>
      <c r="C7415" s="5" t="s">
        <v>46851</v>
      </c>
      <c r="D7415" s="5" t="s">
        <v>17</v>
      </c>
      <c r="E7415" s="4" t="s">
        <v>24</v>
      </c>
    </row>
    <row r="7416" spans="1:5" ht="115.2" x14ac:dyDescent="0.3">
      <c r="A7416" s="8" t="s">
        <v>12430</v>
      </c>
      <c r="B7416" s="4" t="s">
        <v>22731</v>
      </c>
      <c r="C7416" s="5" t="s">
        <v>46852</v>
      </c>
      <c r="D7416" s="5" t="s">
        <v>4584</v>
      </c>
      <c r="E7416" s="4" t="s">
        <v>347</v>
      </c>
    </row>
    <row r="7417" spans="1:5" ht="115.2" x14ac:dyDescent="0.3">
      <c r="A7417" s="8" t="s">
        <v>12431</v>
      </c>
      <c r="B7417" s="4" t="s">
        <v>22731</v>
      </c>
      <c r="C7417" s="5" t="s">
        <v>46852</v>
      </c>
      <c r="D7417" s="5" t="s">
        <v>17</v>
      </c>
      <c r="E7417" s="4" t="s">
        <v>24</v>
      </c>
    </row>
    <row r="7418" spans="1:5" ht="115.2" x14ac:dyDescent="0.3">
      <c r="A7418" s="8" t="s">
        <v>12432</v>
      </c>
      <c r="B7418" s="4" t="s">
        <v>22732</v>
      </c>
      <c r="C7418" s="5" t="s">
        <v>46853</v>
      </c>
      <c r="D7418" s="5" t="s">
        <v>4585</v>
      </c>
      <c r="E7418" s="4" t="s">
        <v>347</v>
      </c>
    </row>
    <row r="7419" spans="1:5" ht="115.2" x14ac:dyDescent="0.3">
      <c r="A7419" s="8" t="s">
        <v>12433</v>
      </c>
      <c r="B7419" s="4" t="s">
        <v>22732</v>
      </c>
      <c r="C7419" s="5" t="s">
        <v>46853</v>
      </c>
      <c r="D7419" s="5" t="s">
        <v>17</v>
      </c>
      <c r="E7419" s="4" t="s">
        <v>24</v>
      </c>
    </row>
    <row r="7420" spans="1:5" ht="129.6" x14ac:dyDescent="0.3">
      <c r="A7420" s="8" t="s">
        <v>12434</v>
      </c>
      <c r="B7420" s="4" t="s">
        <v>22733</v>
      </c>
      <c r="C7420" s="5" t="s">
        <v>46854</v>
      </c>
      <c r="D7420" s="5" t="s">
        <v>4585</v>
      </c>
      <c r="E7420" s="4" t="s">
        <v>347</v>
      </c>
    </row>
    <row r="7421" spans="1:5" ht="129.6" x14ac:dyDescent="0.3">
      <c r="A7421" s="8" t="s">
        <v>12435</v>
      </c>
      <c r="B7421" s="4" t="s">
        <v>22733</v>
      </c>
      <c r="C7421" s="5" t="s">
        <v>46854</v>
      </c>
      <c r="D7421" s="5" t="s">
        <v>4586</v>
      </c>
      <c r="E7421" s="4" t="s">
        <v>16</v>
      </c>
    </row>
    <row r="7422" spans="1:5" ht="129.6" x14ac:dyDescent="0.3">
      <c r="A7422" s="8" t="s">
        <v>12436</v>
      </c>
      <c r="B7422" s="4" t="s">
        <v>22733</v>
      </c>
      <c r="C7422" s="5" t="s">
        <v>46854</v>
      </c>
      <c r="D7422" s="5" t="s">
        <v>17</v>
      </c>
      <c r="E7422" s="4" t="s">
        <v>24</v>
      </c>
    </row>
    <row r="7423" spans="1:5" ht="115.2" x14ac:dyDescent="0.3">
      <c r="A7423" s="8" t="s">
        <v>12437</v>
      </c>
      <c r="B7423" s="4" t="s">
        <v>22734</v>
      </c>
      <c r="C7423" s="5" t="s">
        <v>22735</v>
      </c>
      <c r="D7423" s="5" t="s">
        <v>4587</v>
      </c>
      <c r="E7423" s="4" t="s">
        <v>16</v>
      </c>
    </row>
    <row r="7424" spans="1:5" ht="129.6" x14ac:dyDescent="0.3">
      <c r="A7424" s="8" t="s">
        <v>12438</v>
      </c>
      <c r="B7424" s="4" t="s">
        <v>22736</v>
      </c>
      <c r="C7424" s="5" t="s">
        <v>22737</v>
      </c>
      <c r="D7424" s="5" t="s">
        <v>4588</v>
      </c>
      <c r="E7424" s="4" t="s">
        <v>347</v>
      </c>
    </row>
    <row r="7425" spans="1:5" ht="100.8" x14ac:dyDescent="0.3">
      <c r="A7425" s="8" t="s">
        <v>12439</v>
      </c>
      <c r="B7425" s="4" t="s">
        <v>22738</v>
      </c>
      <c r="C7425" s="5" t="s">
        <v>22739</v>
      </c>
      <c r="D7425" s="5" t="s">
        <v>4589</v>
      </c>
      <c r="E7425" s="4" t="s">
        <v>868</v>
      </c>
    </row>
    <row r="7426" spans="1:5" ht="144" x14ac:dyDescent="0.3">
      <c r="A7426" s="8" t="s">
        <v>12440</v>
      </c>
      <c r="B7426" s="4" t="s">
        <v>22740</v>
      </c>
      <c r="C7426" s="5" t="s">
        <v>22741</v>
      </c>
      <c r="D7426" s="5" t="s">
        <v>4590</v>
      </c>
      <c r="E7426" s="4" t="s">
        <v>347</v>
      </c>
    </row>
    <row r="7427" spans="1:5" ht="129.6" x14ac:dyDescent="0.3">
      <c r="A7427" s="8" t="s">
        <v>12441</v>
      </c>
      <c r="B7427" s="4" t="s">
        <v>22742</v>
      </c>
      <c r="C7427" s="5" t="s">
        <v>22743</v>
      </c>
      <c r="D7427" s="5" t="s">
        <v>4591</v>
      </c>
      <c r="E7427" s="4" t="s">
        <v>16</v>
      </c>
    </row>
    <row r="7428" spans="1:5" ht="115.2" x14ac:dyDescent="0.3">
      <c r="A7428" s="8" t="s">
        <v>12442</v>
      </c>
      <c r="B7428" s="4" t="s">
        <v>22744</v>
      </c>
      <c r="C7428" s="5" t="s">
        <v>22745</v>
      </c>
      <c r="D7428" s="5" t="s">
        <v>17</v>
      </c>
      <c r="E7428" s="4" t="s">
        <v>16</v>
      </c>
    </row>
    <row r="7429" spans="1:5" ht="57.6" x14ac:dyDescent="0.3">
      <c r="A7429" s="8" t="s">
        <v>12443</v>
      </c>
      <c r="B7429" s="4" t="s">
        <v>22746</v>
      </c>
      <c r="C7429" s="5" t="s">
        <v>46855</v>
      </c>
      <c r="D7429" s="5" t="s">
        <v>4592</v>
      </c>
      <c r="E7429" s="4" t="s">
        <v>16</v>
      </c>
    </row>
    <row r="7430" spans="1:5" ht="57.6" x14ac:dyDescent="0.3">
      <c r="A7430" s="8" t="s">
        <v>12444</v>
      </c>
      <c r="B7430" s="4" t="s">
        <v>22746</v>
      </c>
      <c r="C7430" s="5" t="s">
        <v>46855</v>
      </c>
      <c r="D7430" s="5" t="s">
        <v>4586</v>
      </c>
      <c r="E7430" s="4" t="s">
        <v>16</v>
      </c>
    </row>
    <row r="7431" spans="1:5" ht="57.6" x14ac:dyDescent="0.3">
      <c r="A7431" s="8" t="s">
        <v>12445</v>
      </c>
      <c r="B7431" s="4" t="s">
        <v>22746</v>
      </c>
      <c r="C7431" s="5" t="s">
        <v>46855</v>
      </c>
      <c r="D7431" s="5" t="s">
        <v>17</v>
      </c>
      <c r="E7431" s="4" t="s">
        <v>24</v>
      </c>
    </row>
    <row r="7432" spans="1:5" ht="72" x14ac:dyDescent="0.3">
      <c r="A7432" s="8" t="s">
        <v>12446</v>
      </c>
      <c r="B7432" s="4" t="s">
        <v>22747</v>
      </c>
      <c r="C7432" s="5" t="s">
        <v>46856</v>
      </c>
      <c r="D7432" s="5" t="s">
        <v>4593</v>
      </c>
      <c r="E7432" s="4" t="s">
        <v>16</v>
      </c>
    </row>
    <row r="7433" spans="1:5" ht="72" x14ac:dyDescent="0.3">
      <c r="A7433" s="8" t="s">
        <v>12447</v>
      </c>
      <c r="B7433" s="4" t="s">
        <v>22747</v>
      </c>
      <c r="C7433" s="5" t="s">
        <v>46856</v>
      </c>
      <c r="D7433" s="5" t="s">
        <v>44</v>
      </c>
      <c r="E7433" s="4" t="s">
        <v>24</v>
      </c>
    </row>
    <row r="7434" spans="1:5" ht="86.4" x14ac:dyDescent="0.3">
      <c r="A7434" s="8" t="s">
        <v>12448</v>
      </c>
      <c r="B7434" s="4" t="s">
        <v>22749</v>
      </c>
      <c r="C7434" s="5" t="s">
        <v>46857</v>
      </c>
      <c r="D7434" s="5" t="s">
        <v>4593</v>
      </c>
      <c r="E7434" s="4" t="s">
        <v>16</v>
      </c>
    </row>
    <row r="7435" spans="1:5" ht="86.4" x14ac:dyDescent="0.3">
      <c r="A7435" s="8" t="s">
        <v>12449</v>
      </c>
      <c r="B7435" s="4" t="s">
        <v>22749</v>
      </c>
      <c r="C7435" s="5" t="s">
        <v>46857</v>
      </c>
      <c r="D7435" s="5" t="s">
        <v>44</v>
      </c>
      <c r="E7435" s="4" t="s">
        <v>24</v>
      </c>
    </row>
    <row r="7436" spans="1:5" ht="86.4" x14ac:dyDescent="0.3">
      <c r="A7436" s="8" t="s">
        <v>12450</v>
      </c>
      <c r="B7436" s="4" t="s">
        <v>22750</v>
      </c>
      <c r="C7436" s="5" t="s">
        <v>46858</v>
      </c>
      <c r="D7436" s="5" t="s">
        <v>4593</v>
      </c>
      <c r="E7436" s="4" t="s">
        <v>16</v>
      </c>
    </row>
    <row r="7437" spans="1:5" ht="86.4" x14ac:dyDescent="0.3">
      <c r="A7437" s="8" t="s">
        <v>12451</v>
      </c>
      <c r="B7437" s="4" t="s">
        <v>22750</v>
      </c>
      <c r="C7437" s="5" t="s">
        <v>46858</v>
      </c>
      <c r="D7437" s="5" t="s">
        <v>44</v>
      </c>
      <c r="E7437" s="4" t="s">
        <v>24</v>
      </c>
    </row>
    <row r="7438" spans="1:5" ht="86.4" x14ac:dyDescent="0.3">
      <c r="A7438" s="8" t="s">
        <v>12452</v>
      </c>
      <c r="B7438" s="4" t="s">
        <v>22751</v>
      </c>
      <c r="C7438" s="5" t="s">
        <v>46859</v>
      </c>
      <c r="D7438" s="5" t="s">
        <v>4593</v>
      </c>
      <c r="E7438" s="4" t="s">
        <v>16</v>
      </c>
    </row>
    <row r="7439" spans="1:5" ht="86.4" x14ac:dyDescent="0.3">
      <c r="A7439" s="8" t="s">
        <v>12453</v>
      </c>
      <c r="B7439" s="4" t="s">
        <v>22751</v>
      </c>
      <c r="C7439" s="5" t="s">
        <v>46859</v>
      </c>
      <c r="D7439" s="5" t="s">
        <v>44</v>
      </c>
      <c r="E7439" s="4" t="s">
        <v>24</v>
      </c>
    </row>
    <row r="7440" spans="1:5" ht="57.6" x14ac:dyDescent="0.3">
      <c r="A7440" s="8" t="s">
        <v>12454</v>
      </c>
      <c r="B7440" s="4" t="s">
        <v>22752</v>
      </c>
      <c r="C7440" s="5" t="s">
        <v>22748</v>
      </c>
      <c r="D7440" s="5" t="s">
        <v>4593</v>
      </c>
      <c r="E7440" s="4" t="s">
        <v>16</v>
      </c>
    </row>
    <row r="7441" spans="1:5" ht="57.6" x14ac:dyDescent="0.3">
      <c r="A7441" s="8" t="s">
        <v>12455</v>
      </c>
      <c r="B7441" s="4" t="s">
        <v>22752</v>
      </c>
      <c r="C7441" s="5" t="s">
        <v>22748</v>
      </c>
      <c r="D7441" s="5" t="s">
        <v>4594</v>
      </c>
      <c r="E7441" s="4" t="s">
        <v>16</v>
      </c>
    </row>
    <row r="7442" spans="1:5" ht="57.6" x14ac:dyDescent="0.3">
      <c r="A7442" s="8" t="s">
        <v>12456</v>
      </c>
      <c r="B7442" s="4" t="s">
        <v>22752</v>
      </c>
      <c r="C7442" s="5" t="s">
        <v>22748</v>
      </c>
      <c r="D7442" s="5" t="s">
        <v>44</v>
      </c>
      <c r="E7442" s="4" t="s">
        <v>24</v>
      </c>
    </row>
    <row r="7443" spans="1:5" ht="57.6" x14ac:dyDescent="0.3">
      <c r="A7443" s="8" t="s">
        <v>12457</v>
      </c>
      <c r="B7443" s="4" t="s">
        <v>22753</v>
      </c>
      <c r="C7443" s="5" t="s">
        <v>46860</v>
      </c>
      <c r="D7443" s="5" t="s">
        <v>4593</v>
      </c>
      <c r="E7443" s="4" t="s">
        <v>16</v>
      </c>
    </row>
    <row r="7444" spans="1:5" ht="57.6" x14ac:dyDescent="0.3">
      <c r="A7444" s="8" t="s">
        <v>12458</v>
      </c>
      <c r="B7444" s="4" t="s">
        <v>22753</v>
      </c>
      <c r="C7444" s="5" t="s">
        <v>46860</v>
      </c>
      <c r="D7444" s="5" t="s">
        <v>44</v>
      </c>
      <c r="E7444" s="4" t="s">
        <v>24</v>
      </c>
    </row>
    <row r="7445" spans="1:5" ht="72" x14ac:dyDescent="0.3">
      <c r="A7445" s="8" t="s">
        <v>12459</v>
      </c>
      <c r="B7445" s="4" t="s">
        <v>22755</v>
      </c>
      <c r="C7445" s="5" t="s">
        <v>46861</v>
      </c>
      <c r="D7445" s="5" t="s">
        <v>4593</v>
      </c>
      <c r="E7445" s="4" t="s">
        <v>16</v>
      </c>
    </row>
    <row r="7446" spans="1:5" ht="72" x14ac:dyDescent="0.3">
      <c r="A7446" s="8" t="s">
        <v>12460</v>
      </c>
      <c r="B7446" s="4" t="s">
        <v>22755</v>
      </c>
      <c r="C7446" s="5" t="s">
        <v>46861</v>
      </c>
      <c r="D7446" s="5" t="s">
        <v>44</v>
      </c>
      <c r="E7446" s="4" t="s">
        <v>24</v>
      </c>
    </row>
    <row r="7447" spans="1:5" ht="72" x14ac:dyDescent="0.3">
      <c r="A7447" s="8" t="s">
        <v>12461</v>
      </c>
      <c r="B7447" s="4" t="s">
        <v>22756</v>
      </c>
      <c r="C7447" s="5" t="s">
        <v>46862</v>
      </c>
      <c r="D7447" s="5" t="s">
        <v>4593</v>
      </c>
      <c r="E7447" s="4" t="s">
        <v>16</v>
      </c>
    </row>
    <row r="7448" spans="1:5" ht="72" x14ac:dyDescent="0.3">
      <c r="A7448" s="8" t="s">
        <v>12462</v>
      </c>
      <c r="B7448" s="4" t="s">
        <v>22756</v>
      </c>
      <c r="C7448" s="5" t="s">
        <v>46862</v>
      </c>
      <c r="D7448" s="5" t="s">
        <v>44</v>
      </c>
      <c r="E7448" s="4" t="s">
        <v>24</v>
      </c>
    </row>
    <row r="7449" spans="1:5" ht="72" x14ac:dyDescent="0.3">
      <c r="A7449" s="8" t="s">
        <v>12463</v>
      </c>
      <c r="B7449" s="4" t="s">
        <v>22757</v>
      </c>
      <c r="C7449" s="5" t="s">
        <v>46863</v>
      </c>
      <c r="D7449" s="5" t="s">
        <v>4593</v>
      </c>
      <c r="E7449" s="4" t="s">
        <v>16</v>
      </c>
    </row>
    <row r="7450" spans="1:5" ht="72" x14ac:dyDescent="0.3">
      <c r="A7450" s="8" t="s">
        <v>12464</v>
      </c>
      <c r="B7450" s="4" t="s">
        <v>22757</v>
      </c>
      <c r="C7450" s="5" t="s">
        <v>46863</v>
      </c>
      <c r="D7450" s="5" t="s">
        <v>44</v>
      </c>
      <c r="E7450" s="4" t="s">
        <v>24</v>
      </c>
    </row>
    <row r="7451" spans="1:5" ht="43.2" x14ac:dyDescent="0.3">
      <c r="A7451" s="8" t="s">
        <v>12465</v>
      </c>
      <c r="B7451" s="4" t="s">
        <v>22758</v>
      </c>
      <c r="C7451" s="5" t="s">
        <v>22754</v>
      </c>
      <c r="D7451" s="5" t="s">
        <v>4593</v>
      </c>
      <c r="E7451" s="4" t="s">
        <v>16</v>
      </c>
    </row>
    <row r="7452" spans="1:5" ht="43.2" x14ac:dyDescent="0.3">
      <c r="A7452" s="8" t="s">
        <v>12466</v>
      </c>
      <c r="B7452" s="4" t="s">
        <v>22758</v>
      </c>
      <c r="C7452" s="5" t="s">
        <v>22754</v>
      </c>
      <c r="D7452" s="5" t="s">
        <v>4594</v>
      </c>
      <c r="E7452" s="4" t="s">
        <v>16</v>
      </c>
    </row>
    <row r="7453" spans="1:5" ht="43.2" x14ac:dyDescent="0.3">
      <c r="A7453" s="8" t="s">
        <v>12467</v>
      </c>
      <c r="B7453" s="4" t="s">
        <v>22758</v>
      </c>
      <c r="C7453" s="5" t="s">
        <v>22754</v>
      </c>
      <c r="D7453" s="5" t="s">
        <v>44</v>
      </c>
      <c r="E7453" s="4" t="s">
        <v>24</v>
      </c>
    </row>
    <row r="7454" spans="1:5" ht="57.6" x14ac:dyDescent="0.3">
      <c r="A7454" s="8" t="s">
        <v>12468</v>
      </c>
      <c r="B7454" s="4" t="s">
        <v>22759</v>
      </c>
      <c r="C7454" s="5" t="s">
        <v>22760</v>
      </c>
      <c r="D7454" s="5" t="s">
        <v>4595</v>
      </c>
      <c r="E7454" s="4" t="s">
        <v>16</v>
      </c>
    </row>
    <row r="7455" spans="1:5" ht="57.6" x14ac:dyDescent="0.3">
      <c r="A7455" s="8" t="s">
        <v>12469</v>
      </c>
      <c r="B7455" s="4" t="s">
        <v>22761</v>
      </c>
      <c r="C7455" s="5" t="s">
        <v>22762</v>
      </c>
      <c r="D7455" s="5" t="s">
        <v>4596</v>
      </c>
      <c r="E7455" s="4" t="s">
        <v>16</v>
      </c>
    </row>
    <row r="7456" spans="1:5" ht="72" x14ac:dyDescent="0.3">
      <c r="A7456" s="8" t="s">
        <v>12470</v>
      </c>
      <c r="B7456" s="4" t="s">
        <v>22763</v>
      </c>
      <c r="C7456" s="5" t="s">
        <v>22764</v>
      </c>
      <c r="D7456" s="5" t="s">
        <v>4597</v>
      </c>
      <c r="E7456" s="4" t="s">
        <v>16</v>
      </c>
    </row>
    <row r="7457" spans="1:5" ht="43.2" x14ac:dyDescent="0.3">
      <c r="A7457" s="8" t="s">
        <v>12471</v>
      </c>
      <c r="B7457" s="4" t="s">
        <v>22765</v>
      </c>
      <c r="C7457" s="5" t="s">
        <v>22766</v>
      </c>
      <c r="D7457" s="5" t="s">
        <v>44</v>
      </c>
      <c r="E7457" s="4" t="s">
        <v>347</v>
      </c>
    </row>
    <row r="7458" spans="1:5" ht="129.6" x14ac:dyDescent="0.3">
      <c r="A7458" s="8" t="s">
        <v>12472</v>
      </c>
      <c r="B7458" s="4" t="s">
        <v>22767</v>
      </c>
      <c r="C7458" s="5" t="s">
        <v>46864</v>
      </c>
      <c r="D7458" s="5" t="s">
        <v>4598</v>
      </c>
      <c r="E7458" s="4" t="s">
        <v>347</v>
      </c>
    </row>
    <row r="7459" spans="1:5" ht="129.6" x14ac:dyDescent="0.3">
      <c r="A7459" s="8" t="s">
        <v>12473</v>
      </c>
      <c r="B7459" s="4" t="s">
        <v>22767</v>
      </c>
      <c r="C7459" s="5" t="s">
        <v>46864</v>
      </c>
      <c r="D7459" s="5" t="s">
        <v>17</v>
      </c>
      <c r="E7459" s="4" t="s">
        <v>16</v>
      </c>
    </row>
    <row r="7460" spans="1:5" ht="86.4" x14ac:dyDescent="0.3">
      <c r="A7460" s="8" t="s">
        <v>12474</v>
      </c>
      <c r="B7460" s="4" t="s">
        <v>22768</v>
      </c>
      <c r="C7460" s="5" t="s">
        <v>46865</v>
      </c>
      <c r="D7460" s="5" t="s">
        <v>4598</v>
      </c>
      <c r="E7460" s="4" t="s">
        <v>24</v>
      </c>
    </row>
    <row r="7461" spans="1:5" ht="86.4" x14ac:dyDescent="0.3">
      <c r="A7461" s="8" t="s">
        <v>12475</v>
      </c>
      <c r="B7461" s="4" t="s">
        <v>22768</v>
      </c>
      <c r="C7461" s="5" t="s">
        <v>46865</v>
      </c>
      <c r="D7461" s="5" t="s">
        <v>17</v>
      </c>
      <c r="E7461" s="4" t="s">
        <v>347</v>
      </c>
    </row>
    <row r="7462" spans="1:5" ht="100.8" x14ac:dyDescent="0.3">
      <c r="A7462" s="8" t="s">
        <v>12476</v>
      </c>
      <c r="B7462" s="4" t="s">
        <v>22769</v>
      </c>
      <c r="C7462" s="5" t="s">
        <v>46866</v>
      </c>
      <c r="D7462" s="5" t="s">
        <v>4598</v>
      </c>
      <c r="E7462" s="4" t="s">
        <v>24</v>
      </c>
    </row>
    <row r="7463" spans="1:5" ht="100.8" x14ac:dyDescent="0.3">
      <c r="A7463" s="8" t="s">
        <v>12477</v>
      </c>
      <c r="B7463" s="4" t="s">
        <v>22769</v>
      </c>
      <c r="C7463" s="5" t="s">
        <v>46866</v>
      </c>
      <c r="D7463" s="5" t="s">
        <v>17</v>
      </c>
      <c r="E7463" s="4" t="s">
        <v>347</v>
      </c>
    </row>
    <row r="7464" spans="1:5" ht="115.2" x14ac:dyDescent="0.3">
      <c r="A7464" s="8" t="s">
        <v>12478</v>
      </c>
      <c r="B7464" s="4" t="s">
        <v>22770</v>
      </c>
      <c r="C7464" s="5" t="s">
        <v>46867</v>
      </c>
      <c r="D7464" s="5" t="s">
        <v>4599</v>
      </c>
      <c r="E7464" s="4" t="s">
        <v>24</v>
      </c>
    </row>
    <row r="7465" spans="1:5" ht="115.2" x14ac:dyDescent="0.3">
      <c r="A7465" s="8" t="s">
        <v>12479</v>
      </c>
      <c r="B7465" s="4" t="s">
        <v>22770</v>
      </c>
      <c r="C7465" s="5" t="s">
        <v>46867</v>
      </c>
      <c r="D7465" s="5" t="s">
        <v>4598</v>
      </c>
      <c r="E7465" s="4" t="s">
        <v>24</v>
      </c>
    </row>
    <row r="7466" spans="1:5" ht="115.2" x14ac:dyDescent="0.3">
      <c r="A7466" s="8" t="s">
        <v>12480</v>
      </c>
      <c r="B7466" s="4" t="s">
        <v>22770</v>
      </c>
      <c r="C7466" s="5" t="s">
        <v>46867</v>
      </c>
      <c r="D7466" s="5" t="s">
        <v>4600</v>
      </c>
      <c r="E7466" s="4" t="s">
        <v>15</v>
      </c>
    </row>
    <row r="7467" spans="1:5" ht="115.2" x14ac:dyDescent="0.3">
      <c r="A7467" s="8" t="s">
        <v>12481</v>
      </c>
      <c r="B7467" s="4" t="s">
        <v>22770</v>
      </c>
      <c r="C7467" s="5" t="s">
        <v>46867</v>
      </c>
      <c r="D7467" s="5" t="s">
        <v>17</v>
      </c>
      <c r="E7467" s="4" t="s">
        <v>347</v>
      </c>
    </row>
    <row r="7468" spans="1:5" ht="100.8" x14ac:dyDescent="0.3">
      <c r="A7468" s="8" t="s">
        <v>12482</v>
      </c>
      <c r="B7468" s="4" t="s">
        <v>22771</v>
      </c>
      <c r="C7468" s="5" t="s">
        <v>22772</v>
      </c>
      <c r="D7468" s="5" t="s">
        <v>4601</v>
      </c>
      <c r="E7468" s="4" t="s">
        <v>347</v>
      </c>
    </row>
    <row r="7469" spans="1:5" ht="100.8" x14ac:dyDescent="0.3">
      <c r="A7469" s="8" t="s">
        <v>12483</v>
      </c>
      <c r="B7469" s="4" t="s">
        <v>22773</v>
      </c>
      <c r="C7469" s="5" t="s">
        <v>22774</v>
      </c>
      <c r="D7469" s="5" t="s">
        <v>4602</v>
      </c>
      <c r="E7469" s="4" t="s">
        <v>24</v>
      </c>
    </row>
    <row r="7470" spans="1:5" ht="100.8" x14ac:dyDescent="0.3">
      <c r="A7470" s="8" t="s">
        <v>12484</v>
      </c>
      <c r="B7470" s="4" t="s">
        <v>22775</v>
      </c>
      <c r="C7470" s="5" t="s">
        <v>22776</v>
      </c>
      <c r="D7470" s="5" t="s">
        <v>4603</v>
      </c>
      <c r="E7470" s="4" t="s">
        <v>24</v>
      </c>
    </row>
    <row r="7471" spans="1:5" ht="72" x14ac:dyDescent="0.3">
      <c r="A7471" s="8" t="s">
        <v>12485</v>
      </c>
      <c r="B7471" s="4" t="s">
        <v>22777</v>
      </c>
      <c r="C7471" s="5" t="s">
        <v>22778</v>
      </c>
      <c r="D7471" s="5" t="s">
        <v>44</v>
      </c>
      <c r="E7471" s="4" t="s">
        <v>24</v>
      </c>
    </row>
    <row r="7472" spans="1:5" ht="86.4" x14ac:dyDescent="0.3">
      <c r="A7472" s="8" t="s">
        <v>12486</v>
      </c>
      <c r="B7472" s="4" t="s">
        <v>22779</v>
      </c>
      <c r="C7472" s="5" t="s">
        <v>22780</v>
      </c>
      <c r="D7472" s="5" t="s">
        <v>4604</v>
      </c>
      <c r="E7472" s="4" t="s">
        <v>24</v>
      </c>
    </row>
    <row r="7473" spans="1:5" ht="100.8" x14ac:dyDescent="0.3">
      <c r="A7473" s="8" t="s">
        <v>12487</v>
      </c>
      <c r="B7473" s="4" t="s">
        <v>22781</v>
      </c>
      <c r="C7473" s="5" t="s">
        <v>22782</v>
      </c>
      <c r="D7473" s="5" t="s">
        <v>4605</v>
      </c>
      <c r="E7473" s="4" t="s">
        <v>24</v>
      </c>
    </row>
    <row r="7474" spans="1:5" ht="86.4" x14ac:dyDescent="0.3">
      <c r="A7474" s="8" t="s">
        <v>12488</v>
      </c>
      <c r="B7474" s="4" t="s">
        <v>22783</v>
      </c>
      <c r="C7474" s="5" t="s">
        <v>22784</v>
      </c>
      <c r="D7474" s="5" t="s">
        <v>4606</v>
      </c>
      <c r="E7474" s="4" t="s">
        <v>24</v>
      </c>
    </row>
    <row r="7475" spans="1:5" ht="86.4" x14ac:dyDescent="0.3">
      <c r="A7475" s="8" t="s">
        <v>12489</v>
      </c>
      <c r="B7475" s="4" t="s">
        <v>22785</v>
      </c>
      <c r="C7475" s="5" t="s">
        <v>22786</v>
      </c>
      <c r="D7475" s="5" t="s">
        <v>4604</v>
      </c>
      <c r="E7475" s="4" t="s">
        <v>24</v>
      </c>
    </row>
    <row r="7476" spans="1:5" ht="100.8" x14ac:dyDescent="0.3">
      <c r="A7476" s="8" t="s">
        <v>12490</v>
      </c>
      <c r="B7476" s="4" t="s">
        <v>22787</v>
      </c>
      <c r="C7476" s="5" t="s">
        <v>22788</v>
      </c>
      <c r="D7476" s="5" t="s">
        <v>4605</v>
      </c>
      <c r="E7476" s="4" t="s">
        <v>24</v>
      </c>
    </row>
    <row r="7477" spans="1:5" ht="86.4" x14ac:dyDescent="0.3">
      <c r="A7477" s="8" t="s">
        <v>12491</v>
      </c>
      <c r="B7477" s="4" t="s">
        <v>22789</v>
      </c>
      <c r="C7477" s="5" t="s">
        <v>22790</v>
      </c>
      <c r="D7477" s="5" t="s">
        <v>4606</v>
      </c>
      <c r="E7477" s="4" t="s">
        <v>24</v>
      </c>
    </row>
    <row r="7478" spans="1:5" ht="72" x14ac:dyDescent="0.3">
      <c r="A7478" s="8" t="s">
        <v>12492</v>
      </c>
      <c r="B7478" s="4" t="s">
        <v>22791</v>
      </c>
      <c r="C7478" s="5" t="s">
        <v>22792</v>
      </c>
      <c r="D7478" s="5" t="s">
        <v>4604</v>
      </c>
      <c r="E7478" s="4" t="s">
        <v>24</v>
      </c>
    </row>
    <row r="7479" spans="1:5" ht="57.6" x14ac:dyDescent="0.3">
      <c r="A7479" s="8" t="s">
        <v>12493</v>
      </c>
      <c r="B7479" s="4" t="s">
        <v>22793</v>
      </c>
      <c r="C7479" s="5" t="s">
        <v>22794</v>
      </c>
      <c r="D7479" s="5" t="s">
        <v>17</v>
      </c>
      <c r="E7479" s="4" t="s">
        <v>24</v>
      </c>
    </row>
    <row r="7480" spans="1:5" ht="57.6" x14ac:dyDescent="0.3">
      <c r="A7480" s="8" t="s">
        <v>12494</v>
      </c>
      <c r="B7480" s="4" t="s">
        <v>22795</v>
      </c>
      <c r="C7480" s="5" t="s">
        <v>22796</v>
      </c>
      <c r="D7480" s="5" t="s">
        <v>4607</v>
      </c>
      <c r="E7480" s="4" t="s">
        <v>347</v>
      </c>
    </row>
    <row r="7481" spans="1:5" ht="100.8" x14ac:dyDescent="0.3">
      <c r="A7481" s="8" t="s">
        <v>12495</v>
      </c>
      <c r="B7481" s="4" t="s">
        <v>22797</v>
      </c>
      <c r="C7481" s="5" t="s">
        <v>22798</v>
      </c>
      <c r="D7481" s="5" t="s">
        <v>4608</v>
      </c>
      <c r="E7481" s="4" t="s">
        <v>16</v>
      </c>
    </row>
    <row r="7482" spans="1:5" ht="115.2" x14ac:dyDescent="0.3">
      <c r="A7482" s="8" t="s">
        <v>12496</v>
      </c>
      <c r="B7482" s="4" t="s">
        <v>22799</v>
      </c>
      <c r="C7482" s="5" t="s">
        <v>22800</v>
      </c>
      <c r="D7482" s="5" t="s">
        <v>4609</v>
      </c>
      <c r="E7482" s="4" t="s">
        <v>16</v>
      </c>
    </row>
    <row r="7483" spans="1:5" ht="100.8" x14ac:dyDescent="0.3">
      <c r="A7483" s="8" t="s">
        <v>12497</v>
      </c>
      <c r="B7483" s="4" t="s">
        <v>22801</v>
      </c>
      <c r="C7483" s="5" t="s">
        <v>22802</v>
      </c>
      <c r="D7483" s="5" t="s">
        <v>4610</v>
      </c>
      <c r="E7483" s="4" t="s">
        <v>16</v>
      </c>
    </row>
    <row r="7484" spans="1:5" ht="100.8" x14ac:dyDescent="0.3">
      <c r="A7484" s="8" t="s">
        <v>12498</v>
      </c>
      <c r="B7484" s="4" t="s">
        <v>22801</v>
      </c>
      <c r="C7484" s="5" t="s">
        <v>22802</v>
      </c>
      <c r="D7484" s="5" t="s">
        <v>17</v>
      </c>
      <c r="E7484" s="4" t="s">
        <v>347</v>
      </c>
    </row>
    <row r="7485" spans="1:5" ht="57.6" x14ac:dyDescent="0.3">
      <c r="A7485" s="8" t="s">
        <v>12499</v>
      </c>
      <c r="B7485" s="4" t="s">
        <v>22803</v>
      </c>
      <c r="C7485" s="5" t="s">
        <v>22804</v>
      </c>
      <c r="D7485" s="5" t="s">
        <v>4611</v>
      </c>
      <c r="E7485" s="4" t="s">
        <v>15</v>
      </c>
    </row>
    <row r="7486" spans="1:5" ht="57.6" x14ac:dyDescent="0.3">
      <c r="A7486" s="8" t="s">
        <v>12500</v>
      </c>
      <c r="B7486" s="4" t="s">
        <v>22805</v>
      </c>
      <c r="C7486" s="5" t="s">
        <v>22806</v>
      </c>
      <c r="D7486" s="5" t="s">
        <v>17</v>
      </c>
      <c r="E7486" s="4" t="s">
        <v>15</v>
      </c>
    </row>
    <row r="7487" spans="1:5" ht="72" x14ac:dyDescent="0.3">
      <c r="A7487" s="8" t="s">
        <v>12501</v>
      </c>
      <c r="B7487" s="4" t="s">
        <v>22807</v>
      </c>
      <c r="C7487" s="5" t="s">
        <v>22808</v>
      </c>
      <c r="D7487" s="5" t="s">
        <v>4612</v>
      </c>
      <c r="E7487" s="4" t="s">
        <v>15</v>
      </c>
    </row>
    <row r="7488" spans="1:5" ht="72" x14ac:dyDescent="0.3">
      <c r="A7488" s="8" t="s">
        <v>12502</v>
      </c>
      <c r="B7488" s="4" t="s">
        <v>22809</v>
      </c>
      <c r="C7488" s="5" t="s">
        <v>22810</v>
      </c>
      <c r="D7488" s="5" t="s">
        <v>17</v>
      </c>
      <c r="E7488" s="4" t="s">
        <v>15</v>
      </c>
    </row>
    <row r="7489" spans="1:5" ht="57.6" x14ac:dyDescent="0.3">
      <c r="A7489" s="8" t="s">
        <v>12503</v>
      </c>
      <c r="B7489" s="4" t="s">
        <v>22811</v>
      </c>
      <c r="C7489" s="5" t="s">
        <v>22812</v>
      </c>
      <c r="D7489" s="5" t="s">
        <v>4613</v>
      </c>
      <c r="E7489" s="4" t="s">
        <v>16</v>
      </c>
    </row>
    <row r="7490" spans="1:5" ht="158.4" x14ac:dyDescent="0.3">
      <c r="A7490" s="8" t="s">
        <v>12504</v>
      </c>
      <c r="B7490" s="4" t="s">
        <v>22813</v>
      </c>
      <c r="C7490" s="5" t="s">
        <v>22814</v>
      </c>
      <c r="D7490" s="5" t="s">
        <v>4614</v>
      </c>
      <c r="E7490" s="4" t="s">
        <v>16</v>
      </c>
    </row>
    <row r="7491" spans="1:5" ht="158.4" x14ac:dyDescent="0.3">
      <c r="A7491" s="8" t="s">
        <v>12505</v>
      </c>
      <c r="B7491" s="4" t="s">
        <v>22815</v>
      </c>
      <c r="C7491" s="5" t="s">
        <v>22816</v>
      </c>
      <c r="D7491" s="5" t="s">
        <v>4615</v>
      </c>
      <c r="E7491" s="4" t="s">
        <v>16</v>
      </c>
    </row>
    <row r="7492" spans="1:5" ht="158.4" x14ac:dyDescent="0.3">
      <c r="A7492" s="8" t="s">
        <v>12506</v>
      </c>
      <c r="B7492" s="4" t="s">
        <v>22817</v>
      </c>
      <c r="C7492" s="5" t="s">
        <v>46868</v>
      </c>
      <c r="D7492" s="5" t="s">
        <v>4616</v>
      </c>
      <c r="E7492" s="4" t="s">
        <v>16</v>
      </c>
    </row>
    <row r="7493" spans="1:5" ht="158.4" x14ac:dyDescent="0.3">
      <c r="A7493" s="8" t="s">
        <v>12507</v>
      </c>
      <c r="B7493" s="4" t="s">
        <v>22817</v>
      </c>
      <c r="C7493" s="5" t="s">
        <v>46868</v>
      </c>
      <c r="D7493" s="5" t="s">
        <v>17</v>
      </c>
      <c r="E7493" s="4" t="s">
        <v>15</v>
      </c>
    </row>
    <row r="7494" spans="1:5" ht="158.4" x14ac:dyDescent="0.3">
      <c r="A7494" s="8" t="s">
        <v>12508</v>
      </c>
      <c r="B7494" s="4" t="s">
        <v>22819</v>
      </c>
      <c r="C7494" s="5" t="s">
        <v>22820</v>
      </c>
      <c r="D7494" s="5" t="s">
        <v>4617</v>
      </c>
      <c r="E7494" s="4" t="s">
        <v>347</v>
      </c>
    </row>
    <row r="7495" spans="1:5" ht="158.4" x14ac:dyDescent="0.3">
      <c r="A7495" s="8" t="s">
        <v>12509</v>
      </c>
      <c r="B7495" s="4" t="s">
        <v>22821</v>
      </c>
      <c r="C7495" s="5" t="s">
        <v>22822</v>
      </c>
      <c r="D7495" s="5" t="s">
        <v>4618</v>
      </c>
      <c r="E7495" s="4" t="s">
        <v>16</v>
      </c>
    </row>
    <row r="7496" spans="1:5" ht="144" x14ac:dyDescent="0.3">
      <c r="A7496" s="8" t="s">
        <v>12510</v>
      </c>
      <c r="B7496" s="4" t="s">
        <v>22823</v>
      </c>
      <c r="C7496" s="5" t="s">
        <v>22818</v>
      </c>
      <c r="D7496" s="5" t="s">
        <v>17</v>
      </c>
      <c r="E7496" s="4" t="s">
        <v>16</v>
      </c>
    </row>
    <row r="7497" spans="1:5" ht="144" x14ac:dyDescent="0.3">
      <c r="A7497" s="8" t="s">
        <v>12511</v>
      </c>
      <c r="B7497" s="4" t="s">
        <v>22824</v>
      </c>
      <c r="C7497" s="5" t="s">
        <v>22825</v>
      </c>
      <c r="D7497" s="5" t="s">
        <v>4619</v>
      </c>
      <c r="E7497" s="4" t="s">
        <v>16</v>
      </c>
    </row>
    <row r="7498" spans="1:5" ht="115.2" x14ac:dyDescent="0.3">
      <c r="A7498" s="8" t="s">
        <v>12512</v>
      </c>
      <c r="B7498" s="4" t="s">
        <v>22826</v>
      </c>
      <c r="C7498" s="5" t="s">
        <v>22827</v>
      </c>
      <c r="D7498" s="5" t="s">
        <v>17</v>
      </c>
      <c r="E7498" s="4" t="s">
        <v>16</v>
      </c>
    </row>
    <row r="7499" spans="1:5" ht="115.2" x14ac:dyDescent="0.3">
      <c r="A7499" s="8" t="s">
        <v>12513</v>
      </c>
      <c r="B7499" s="4" t="s">
        <v>22828</v>
      </c>
      <c r="C7499" s="5" t="s">
        <v>22829</v>
      </c>
      <c r="D7499" s="5" t="s">
        <v>3555</v>
      </c>
      <c r="E7499" s="4" t="s">
        <v>16</v>
      </c>
    </row>
    <row r="7500" spans="1:5" ht="115.2" x14ac:dyDescent="0.3">
      <c r="A7500" s="8" t="s">
        <v>12514</v>
      </c>
      <c r="B7500" s="4" t="s">
        <v>22830</v>
      </c>
      <c r="C7500" s="5" t="s">
        <v>22831</v>
      </c>
      <c r="D7500" s="5" t="s">
        <v>17</v>
      </c>
      <c r="E7500" s="4" t="s">
        <v>16</v>
      </c>
    </row>
    <row r="7501" spans="1:5" ht="100.8" x14ac:dyDescent="0.3">
      <c r="A7501" s="8" t="s">
        <v>12515</v>
      </c>
      <c r="B7501" s="4" t="s">
        <v>22832</v>
      </c>
      <c r="C7501" s="5" t="s">
        <v>22833</v>
      </c>
      <c r="D7501" s="5" t="s">
        <v>2831</v>
      </c>
      <c r="E7501" s="4" t="s">
        <v>16</v>
      </c>
    </row>
    <row r="7502" spans="1:5" ht="100.8" x14ac:dyDescent="0.3">
      <c r="A7502" s="8" t="s">
        <v>12516</v>
      </c>
      <c r="B7502" s="4" t="s">
        <v>22834</v>
      </c>
      <c r="C7502" s="5" t="s">
        <v>22835</v>
      </c>
      <c r="D7502" s="5" t="s">
        <v>4620</v>
      </c>
      <c r="E7502" s="4" t="s">
        <v>16</v>
      </c>
    </row>
    <row r="7503" spans="1:5" ht="86.4" x14ac:dyDescent="0.3">
      <c r="A7503" s="8" t="s">
        <v>12517</v>
      </c>
      <c r="B7503" s="4" t="s">
        <v>22836</v>
      </c>
      <c r="C7503" s="5" t="s">
        <v>22837</v>
      </c>
      <c r="D7503" s="5" t="s">
        <v>2721</v>
      </c>
      <c r="E7503" s="4" t="s">
        <v>16</v>
      </c>
    </row>
    <row r="7504" spans="1:5" ht="86.4" x14ac:dyDescent="0.3">
      <c r="A7504" s="8" t="s">
        <v>12518</v>
      </c>
      <c r="B7504" s="4" t="s">
        <v>22838</v>
      </c>
      <c r="C7504" s="5" t="s">
        <v>22839</v>
      </c>
      <c r="D7504" s="5" t="s">
        <v>4621</v>
      </c>
      <c r="E7504" s="4" t="s">
        <v>15</v>
      </c>
    </row>
    <row r="7505" spans="1:5" ht="86.4" x14ac:dyDescent="0.3">
      <c r="A7505" s="8" t="s">
        <v>12519</v>
      </c>
      <c r="B7505" s="4" t="s">
        <v>22840</v>
      </c>
      <c r="C7505" s="5" t="s">
        <v>22841</v>
      </c>
      <c r="D7505" s="5" t="s">
        <v>17</v>
      </c>
      <c r="E7505" s="4" t="s">
        <v>15</v>
      </c>
    </row>
    <row r="7506" spans="1:5" ht="144" x14ac:dyDescent="0.3">
      <c r="A7506" s="8" t="s">
        <v>12520</v>
      </c>
      <c r="B7506" s="4" t="s">
        <v>22842</v>
      </c>
      <c r="C7506" s="5" t="s">
        <v>22843</v>
      </c>
      <c r="D7506" s="5" t="s">
        <v>4622</v>
      </c>
      <c r="E7506" s="4" t="s">
        <v>15</v>
      </c>
    </row>
    <row r="7507" spans="1:5" ht="100.8" x14ac:dyDescent="0.3">
      <c r="A7507" s="8" t="s">
        <v>12521</v>
      </c>
      <c r="B7507" s="4" t="s">
        <v>22844</v>
      </c>
      <c r="C7507" s="5" t="s">
        <v>22845</v>
      </c>
      <c r="D7507" s="5" t="s">
        <v>4623</v>
      </c>
      <c r="E7507" s="4" t="s">
        <v>15</v>
      </c>
    </row>
    <row r="7508" spans="1:5" ht="115.2" x14ac:dyDescent="0.3">
      <c r="A7508" s="8" t="s">
        <v>12522</v>
      </c>
      <c r="B7508" s="4" t="s">
        <v>22846</v>
      </c>
      <c r="C7508" s="5" t="s">
        <v>46869</v>
      </c>
      <c r="D7508" s="5" t="s">
        <v>4624</v>
      </c>
      <c r="E7508" s="4" t="s">
        <v>16</v>
      </c>
    </row>
    <row r="7509" spans="1:5" ht="115.2" x14ac:dyDescent="0.3">
      <c r="A7509" s="8" t="s">
        <v>12523</v>
      </c>
      <c r="B7509" s="4" t="s">
        <v>22846</v>
      </c>
      <c r="C7509" s="5" t="s">
        <v>46869</v>
      </c>
      <c r="D7509" s="5" t="s">
        <v>4625</v>
      </c>
      <c r="E7509" s="4" t="s">
        <v>347</v>
      </c>
    </row>
    <row r="7510" spans="1:5" ht="115.2" x14ac:dyDescent="0.3">
      <c r="A7510" s="8" t="s">
        <v>12524</v>
      </c>
      <c r="B7510" s="4" t="s">
        <v>22846</v>
      </c>
      <c r="C7510" s="5" t="s">
        <v>46869</v>
      </c>
      <c r="D7510" s="5" t="s">
        <v>17</v>
      </c>
      <c r="E7510" s="4" t="s">
        <v>16</v>
      </c>
    </row>
    <row r="7511" spans="1:5" ht="172.8" x14ac:dyDescent="0.3">
      <c r="A7511" s="8" t="s">
        <v>12525</v>
      </c>
      <c r="B7511" s="4" t="s">
        <v>22847</v>
      </c>
      <c r="C7511" s="5" t="s">
        <v>22848</v>
      </c>
      <c r="D7511" s="5" t="s">
        <v>4626</v>
      </c>
      <c r="E7511" s="4" t="s">
        <v>16</v>
      </c>
    </row>
    <row r="7512" spans="1:5" ht="129.6" x14ac:dyDescent="0.3">
      <c r="A7512" s="8" t="s">
        <v>12526</v>
      </c>
      <c r="B7512" s="4" t="s">
        <v>22849</v>
      </c>
      <c r="C7512" s="5" t="s">
        <v>22850</v>
      </c>
      <c r="D7512" s="5" t="s">
        <v>4627</v>
      </c>
      <c r="E7512" s="4" t="s">
        <v>15</v>
      </c>
    </row>
    <row r="7513" spans="1:5" ht="144" x14ac:dyDescent="0.3">
      <c r="A7513" s="8" t="s">
        <v>12527</v>
      </c>
      <c r="B7513" s="4" t="s">
        <v>22851</v>
      </c>
      <c r="C7513" s="5" t="s">
        <v>46870</v>
      </c>
      <c r="D7513" s="5" t="s">
        <v>4628</v>
      </c>
      <c r="E7513" s="4" t="s">
        <v>16</v>
      </c>
    </row>
    <row r="7514" spans="1:5" ht="144" x14ac:dyDescent="0.3">
      <c r="A7514" s="8" t="s">
        <v>12528</v>
      </c>
      <c r="B7514" s="4" t="s">
        <v>22851</v>
      </c>
      <c r="C7514" s="5" t="s">
        <v>46870</v>
      </c>
      <c r="D7514" s="5" t="s">
        <v>44</v>
      </c>
      <c r="E7514" s="4" t="s">
        <v>15</v>
      </c>
    </row>
    <row r="7515" spans="1:5" ht="129.6" x14ac:dyDescent="0.3">
      <c r="A7515" s="8" t="s">
        <v>12529</v>
      </c>
      <c r="B7515" s="4" t="s">
        <v>22853</v>
      </c>
      <c r="C7515" s="5" t="s">
        <v>22852</v>
      </c>
      <c r="D7515" s="5" t="s">
        <v>4629</v>
      </c>
      <c r="E7515" s="4" t="s">
        <v>15</v>
      </c>
    </row>
    <row r="7516" spans="1:5" ht="129.6" x14ac:dyDescent="0.3">
      <c r="A7516" s="8" t="s">
        <v>12530</v>
      </c>
      <c r="B7516" s="4" t="s">
        <v>22853</v>
      </c>
      <c r="C7516" s="5" t="s">
        <v>22852</v>
      </c>
      <c r="D7516" s="5" t="s">
        <v>4630</v>
      </c>
      <c r="E7516" s="4" t="s">
        <v>15</v>
      </c>
    </row>
    <row r="7517" spans="1:5" ht="129.6" x14ac:dyDescent="0.3">
      <c r="A7517" s="8" t="s">
        <v>12531</v>
      </c>
      <c r="B7517" s="4" t="s">
        <v>22853</v>
      </c>
      <c r="C7517" s="5" t="s">
        <v>22852</v>
      </c>
      <c r="D7517" s="5" t="s">
        <v>44</v>
      </c>
      <c r="E7517" s="4" t="s">
        <v>16</v>
      </c>
    </row>
    <row r="7518" spans="1:5" ht="172.8" x14ac:dyDescent="0.3">
      <c r="A7518" s="8" t="s">
        <v>12532</v>
      </c>
      <c r="B7518" s="4" t="s">
        <v>22854</v>
      </c>
      <c r="C7518" s="5" t="s">
        <v>22855</v>
      </c>
      <c r="D7518" s="5" t="s">
        <v>4631</v>
      </c>
      <c r="E7518" s="4" t="s">
        <v>347</v>
      </c>
    </row>
    <row r="7519" spans="1:5" ht="144" x14ac:dyDescent="0.3">
      <c r="A7519" s="8" t="s">
        <v>12533</v>
      </c>
      <c r="B7519" s="4" t="s">
        <v>22856</v>
      </c>
      <c r="C7519" s="5" t="s">
        <v>22857</v>
      </c>
      <c r="D7519" s="5" t="s">
        <v>17</v>
      </c>
      <c r="E7519" s="4" t="s">
        <v>15</v>
      </c>
    </row>
    <row r="7520" spans="1:5" ht="129.6" x14ac:dyDescent="0.3">
      <c r="A7520" s="8" t="s">
        <v>12534</v>
      </c>
      <c r="B7520" s="4" t="s">
        <v>22858</v>
      </c>
      <c r="C7520" s="5" t="s">
        <v>22859</v>
      </c>
      <c r="D7520" s="5" t="s">
        <v>4632</v>
      </c>
      <c r="E7520" s="4" t="s">
        <v>16</v>
      </c>
    </row>
    <row r="7521" spans="1:5" ht="129.6" x14ac:dyDescent="0.3">
      <c r="A7521" s="8" t="s">
        <v>12535</v>
      </c>
      <c r="B7521" s="4" t="s">
        <v>22860</v>
      </c>
      <c r="C7521" s="5" t="s">
        <v>22861</v>
      </c>
      <c r="D7521" s="5" t="s">
        <v>17</v>
      </c>
      <c r="E7521" s="4" t="s">
        <v>16</v>
      </c>
    </row>
    <row r="7522" spans="1:5" ht="100.8" x14ac:dyDescent="0.3">
      <c r="A7522" s="8" t="s">
        <v>12536</v>
      </c>
      <c r="B7522" s="4" t="s">
        <v>22862</v>
      </c>
      <c r="C7522" s="5" t="s">
        <v>46871</v>
      </c>
      <c r="D7522" s="5" t="s">
        <v>4633</v>
      </c>
      <c r="E7522" s="4" t="s">
        <v>15</v>
      </c>
    </row>
    <row r="7523" spans="1:5" ht="100.8" x14ac:dyDescent="0.3">
      <c r="A7523" s="8" t="s">
        <v>12537</v>
      </c>
      <c r="B7523" s="4" t="s">
        <v>22862</v>
      </c>
      <c r="C7523" s="5" t="s">
        <v>46871</v>
      </c>
      <c r="D7523" s="5" t="s">
        <v>4634</v>
      </c>
      <c r="E7523" s="4" t="s">
        <v>347</v>
      </c>
    </row>
    <row r="7524" spans="1:5" ht="100.8" x14ac:dyDescent="0.3">
      <c r="A7524" s="8" t="s">
        <v>12538</v>
      </c>
      <c r="B7524" s="4" t="s">
        <v>22862</v>
      </c>
      <c r="C7524" s="5" t="s">
        <v>46871</v>
      </c>
      <c r="D7524" s="5" t="s">
        <v>44</v>
      </c>
      <c r="E7524" s="4" t="s">
        <v>16</v>
      </c>
    </row>
    <row r="7525" spans="1:5" ht="100.8" x14ac:dyDescent="0.3">
      <c r="A7525" s="8" t="s">
        <v>12539</v>
      </c>
      <c r="B7525" s="4" t="s">
        <v>22863</v>
      </c>
      <c r="C7525" s="5" t="s">
        <v>22864</v>
      </c>
      <c r="D7525" s="5" t="s">
        <v>4635</v>
      </c>
      <c r="E7525" s="4" t="s">
        <v>16</v>
      </c>
    </row>
    <row r="7526" spans="1:5" ht="100.8" x14ac:dyDescent="0.3">
      <c r="A7526" s="8" t="s">
        <v>12540</v>
      </c>
      <c r="B7526" s="4" t="s">
        <v>22865</v>
      </c>
      <c r="C7526" s="5" t="s">
        <v>22866</v>
      </c>
      <c r="D7526" s="5" t="s">
        <v>4636</v>
      </c>
      <c r="E7526" s="4" t="s">
        <v>16</v>
      </c>
    </row>
    <row r="7527" spans="1:5" ht="100.8" x14ac:dyDescent="0.3">
      <c r="A7527" s="8" t="s">
        <v>12541</v>
      </c>
      <c r="B7527" s="4" t="s">
        <v>22867</v>
      </c>
      <c r="C7527" s="5" t="s">
        <v>22868</v>
      </c>
      <c r="D7527" s="5" t="s">
        <v>4637</v>
      </c>
      <c r="E7527" s="4" t="s">
        <v>16</v>
      </c>
    </row>
    <row r="7528" spans="1:5" ht="100.8" x14ac:dyDescent="0.3">
      <c r="A7528" s="8" t="s">
        <v>12542</v>
      </c>
      <c r="B7528" s="4" t="s">
        <v>22869</v>
      </c>
      <c r="C7528" s="5" t="s">
        <v>22870</v>
      </c>
      <c r="D7528" s="5" t="s">
        <v>4638</v>
      </c>
      <c r="E7528" s="4" t="s">
        <v>16</v>
      </c>
    </row>
    <row r="7529" spans="1:5" ht="86.4" x14ac:dyDescent="0.3">
      <c r="A7529" s="8" t="s">
        <v>12543</v>
      </c>
      <c r="B7529" s="4" t="s">
        <v>22871</v>
      </c>
      <c r="C7529" s="5" t="s">
        <v>22872</v>
      </c>
      <c r="D7529" s="5" t="s">
        <v>4051</v>
      </c>
      <c r="E7529" s="4" t="s">
        <v>16</v>
      </c>
    </row>
    <row r="7530" spans="1:5" ht="187.2" x14ac:dyDescent="0.3">
      <c r="A7530" s="8" t="s">
        <v>12544</v>
      </c>
      <c r="B7530" s="4" t="s">
        <v>22873</v>
      </c>
      <c r="C7530" s="5" t="s">
        <v>22874</v>
      </c>
      <c r="D7530" s="5" t="s">
        <v>4639</v>
      </c>
      <c r="E7530" s="4" t="s">
        <v>16</v>
      </c>
    </row>
    <row r="7531" spans="1:5" ht="144" x14ac:dyDescent="0.3">
      <c r="A7531" s="8" t="s">
        <v>12545</v>
      </c>
      <c r="B7531" s="4" t="s">
        <v>22875</v>
      </c>
      <c r="C7531" s="5" t="s">
        <v>22876</v>
      </c>
      <c r="D7531" s="5" t="s">
        <v>4640</v>
      </c>
      <c r="E7531" s="4" t="s">
        <v>16</v>
      </c>
    </row>
    <row r="7532" spans="1:5" ht="129.6" x14ac:dyDescent="0.3">
      <c r="A7532" s="8" t="s">
        <v>12546</v>
      </c>
      <c r="B7532" s="4" t="s">
        <v>22877</v>
      </c>
      <c r="C7532" s="5" t="s">
        <v>22878</v>
      </c>
      <c r="D7532" s="5" t="s">
        <v>4641</v>
      </c>
      <c r="E7532" s="4" t="s">
        <v>24</v>
      </c>
    </row>
    <row r="7533" spans="1:5" ht="129.6" x14ac:dyDescent="0.3">
      <c r="A7533" s="8" t="s">
        <v>12547</v>
      </c>
      <c r="B7533" s="4" t="s">
        <v>22879</v>
      </c>
      <c r="C7533" s="5" t="s">
        <v>22880</v>
      </c>
      <c r="D7533" s="5" t="s">
        <v>4051</v>
      </c>
      <c r="E7533" s="4" t="s">
        <v>16</v>
      </c>
    </row>
    <row r="7534" spans="1:5" ht="100.8" x14ac:dyDescent="0.3">
      <c r="A7534" s="8" t="s">
        <v>12548</v>
      </c>
      <c r="B7534" s="4" t="s">
        <v>22881</v>
      </c>
      <c r="C7534" s="5" t="s">
        <v>46872</v>
      </c>
      <c r="D7534" s="5" t="s">
        <v>2234</v>
      </c>
      <c r="E7534" s="4" t="s">
        <v>16</v>
      </c>
    </row>
    <row r="7535" spans="1:5" ht="100.8" x14ac:dyDescent="0.3">
      <c r="A7535" s="8" t="s">
        <v>12549</v>
      </c>
      <c r="B7535" s="4" t="s">
        <v>22881</v>
      </c>
      <c r="C7535" s="5" t="s">
        <v>46872</v>
      </c>
      <c r="D7535" s="5" t="s">
        <v>17</v>
      </c>
      <c r="E7535" s="4" t="s">
        <v>24</v>
      </c>
    </row>
    <row r="7536" spans="1:5" ht="115.2" x14ac:dyDescent="0.3">
      <c r="A7536" s="8" t="s">
        <v>12550</v>
      </c>
      <c r="B7536" s="4" t="s">
        <v>22882</v>
      </c>
      <c r="C7536" s="5" t="s">
        <v>22883</v>
      </c>
      <c r="D7536" s="5" t="s">
        <v>4642</v>
      </c>
      <c r="E7536" s="4" t="s">
        <v>24</v>
      </c>
    </row>
    <row r="7537" spans="1:5" ht="100.8" x14ac:dyDescent="0.3">
      <c r="A7537" s="8" t="s">
        <v>12551</v>
      </c>
      <c r="B7537" s="4" t="s">
        <v>22884</v>
      </c>
      <c r="C7537" s="5" t="s">
        <v>22885</v>
      </c>
      <c r="D7537" s="5" t="s">
        <v>4643</v>
      </c>
      <c r="E7537" s="4" t="s">
        <v>24</v>
      </c>
    </row>
    <row r="7538" spans="1:5" ht="100.8" x14ac:dyDescent="0.3">
      <c r="A7538" s="8" t="s">
        <v>12552</v>
      </c>
      <c r="B7538" s="4" t="s">
        <v>22886</v>
      </c>
      <c r="C7538" s="5" t="s">
        <v>22887</v>
      </c>
      <c r="D7538" s="5" t="s">
        <v>4051</v>
      </c>
      <c r="E7538" s="4" t="s">
        <v>16</v>
      </c>
    </row>
    <row r="7539" spans="1:5" ht="100.8" x14ac:dyDescent="0.3">
      <c r="A7539" s="8" t="s">
        <v>12553</v>
      </c>
      <c r="B7539" s="4" t="s">
        <v>22888</v>
      </c>
      <c r="C7539" s="5" t="s">
        <v>22889</v>
      </c>
      <c r="D7539" s="5" t="s">
        <v>4644</v>
      </c>
      <c r="E7539" s="4" t="s">
        <v>16</v>
      </c>
    </row>
    <row r="7540" spans="1:5" ht="86.4" x14ac:dyDescent="0.3">
      <c r="A7540" s="8" t="s">
        <v>12554</v>
      </c>
      <c r="B7540" s="4" t="s">
        <v>22890</v>
      </c>
      <c r="C7540" s="5" t="s">
        <v>22891</v>
      </c>
      <c r="D7540" s="5" t="s">
        <v>4051</v>
      </c>
      <c r="E7540" s="4" t="s">
        <v>16</v>
      </c>
    </row>
    <row r="7541" spans="1:5" ht="144" x14ac:dyDescent="0.3">
      <c r="A7541" s="8" t="s">
        <v>12555</v>
      </c>
      <c r="B7541" s="4" t="s">
        <v>22892</v>
      </c>
      <c r="C7541" s="5" t="s">
        <v>22893</v>
      </c>
      <c r="D7541" s="5" t="s">
        <v>4645</v>
      </c>
      <c r="E7541" s="4" t="s">
        <v>16</v>
      </c>
    </row>
    <row r="7542" spans="1:5" ht="115.2" x14ac:dyDescent="0.3">
      <c r="A7542" s="8" t="s">
        <v>12556</v>
      </c>
      <c r="B7542" s="4" t="s">
        <v>22894</v>
      </c>
      <c r="C7542" s="5" t="s">
        <v>22895</v>
      </c>
      <c r="D7542" s="5" t="s">
        <v>4646</v>
      </c>
      <c r="E7542" s="4" t="s">
        <v>16</v>
      </c>
    </row>
    <row r="7543" spans="1:5" ht="115.2" x14ac:dyDescent="0.3">
      <c r="A7543" s="8" t="s">
        <v>12557</v>
      </c>
      <c r="B7543" s="4" t="s">
        <v>22896</v>
      </c>
      <c r="C7543" s="5" t="s">
        <v>22897</v>
      </c>
      <c r="D7543" s="5" t="s">
        <v>4647</v>
      </c>
      <c r="E7543" s="4" t="s">
        <v>16</v>
      </c>
    </row>
    <row r="7544" spans="1:5" ht="115.2" x14ac:dyDescent="0.3">
      <c r="A7544" s="8" t="s">
        <v>12558</v>
      </c>
      <c r="B7544" s="4" t="s">
        <v>22898</v>
      </c>
      <c r="C7544" s="5" t="s">
        <v>22899</v>
      </c>
      <c r="D7544" s="5" t="s">
        <v>4051</v>
      </c>
      <c r="E7544" s="4" t="s">
        <v>16</v>
      </c>
    </row>
    <row r="7545" spans="1:5" ht="100.8" x14ac:dyDescent="0.3">
      <c r="A7545" s="8" t="s">
        <v>12559</v>
      </c>
      <c r="B7545" s="4" t="s">
        <v>22900</v>
      </c>
      <c r="C7545" s="5" t="s">
        <v>46873</v>
      </c>
      <c r="D7545" s="5" t="s">
        <v>4648</v>
      </c>
      <c r="E7545" s="4" t="s">
        <v>16</v>
      </c>
    </row>
    <row r="7546" spans="1:5" ht="100.8" x14ac:dyDescent="0.3">
      <c r="A7546" s="8" t="s">
        <v>12560</v>
      </c>
      <c r="B7546" s="4" t="s">
        <v>22900</v>
      </c>
      <c r="C7546" s="5" t="s">
        <v>46873</v>
      </c>
      <c r="D7546" s="5" t="s">
        <v>2196</v>
      </c>
      <c r="E7546" s="4" t="s">
        <v>16</v>
      </c>
    </row>
    <row r="7547" spans="1:5" ht="100.8" x14ac:dyDescent="0.3">
      <c r="A7547" s="8" t="s">
        <v>12561</v>
      </c>
      <c r="B7547" s="4" t="s">
        <v>22900</v>
      </c>
      <c r="C7547" s="5" t="s">
        <v>46873</v>
      </c>
      <c r="D7547" s="5" t="s">
        <v>4649</v>
      </c>
      <c r="E7547" s="4" t="s">
        <v>16</v>
      </c>
    </row>
    <row r="7548" spans="1:5" ht="100.8" x14ac:dyDescent="0.3">
      <c r="A7548" s="8" t="s">
        <v>12562</v>
      </c>
      <c r="B7548" s="4" t="s">
        <v>22900</v>
      </c>
      <c r="C7548" s="5" t="s">
        <v>46873</v>
      </c>
      <c r="D7548" s="5" t="s">
        <v>17</v>
      </c>
      <c r="E7548" s="4" t="s">
        <v>15</v>
      </c>
    </row>
    <row r="7549" spans="1:5" ht="115.2" x14ac:dyDescent="0.3">
      <c r="A7549" s="8" t="s">
        <v>12563</v>
      </c>
      <c r="B7549" s="4" t="s">
        <v>22901</v>
      </c>
      <c r="C7549" s="5" t="s">
        <v>22902</v>
      </c>
      <c r="D7549" s="5" t="s">
        <v>4650</v>
      </c>
      <c r="E7549" s="4" t="s">
        <v>16</v>
      </c>
    </row>
    <row r="7550" spans="1:5" ht="100.8" x14ac:dyDescent="0.3">
      <c r="A7550" s="8" t="s">
        <v>12564</v>
      </c>
      <c r="B7550" s="4" t="s">
        <v>22903</v>
      </c>
      <c r="C7550" s="5" t="s">
        <v>22904</v>
      </c>
      <c r="D7550" s="5" t="s">
        <v>4651</v>
      </c>
      <c r="E7550" s="4" t="s">
        <v>16</v>
      </c>
    </row>
    <row r="7551" spans="1:5" ht="100.8" x14ac:dyDescent="0.3">
      <c r="A7551" s="8" t="s">
        <v>12565</v>
      </c>
      <c r="B7551" s="4" t="s">
        <v>22905</v>
      </c>
      <c r="C7551" s="5" t="s">
        <v>22906</v>
      </c>
      <c r="D7551" s="5" t="s">
        <v>4051</v>
      </c>
      <c r="E7551" s="4" t="s">
        <v>16</v>
      </c>
    </row>
    <row r="7552" spans="1:5" ht="129.6" x14ac:dyDescent="0.3">
      <c r="A7552" s="8" t="s">
        <v>12566</v>
      </c>
      <c r="B7552" s="4" t="s">
        <v>22907</v>
      </c>
      <c r="C7552" s="5" t="s">
        <v>22908</v>
      </c>
      <c r="D7552" s="5" t="s">
        <v>4652</v>
      </c>
      <c r="E7552" s="4" t="s">
        <v>16</v>
      </c>
    </row>
    <row r="7553" spans="1:5" ht="129.6" x14ac:dyDescent="0.3">
      <c r="A7553" s="8" t="s">
        <v>12567</v>
      </c>
      <c r="B7553" s="4" t="s">
        <v>22909</v>
      </c>
      <c r="C7553" s="5" t="s">
        <v>46874</v>
      </c>
      <c r="D7553" s="5" t="s">
        <v>4653</v>
      </c>
      <c r="E7553" s="4" t="s">
        <v>24</v>
      </c>
    </row>
    <row r="7554" spans="1:5" ht="129.6" x14ac:dyDescent="0.3">
      <c r="A7554" s="8" t="s">
        <v>12568</v>
      </c>
      <c r="B7554" s="4" t="s">
        <v>22909</v>
      </c>
      <c r="C7554" s="5" t="s">
        <v>46874</v>
      </c>
      <c r="D7554" s="5" t="s">
        <v>17</v>
      </c>
      <c r="E7554" s="4" t="s">
        <v>15</v>
      </c>
    </row>
    <row r="7555" spans="1:5" ht="129.6" x14ac:dyDescent="0.3">
      <c r="A7555" s="8" t="s">
        <v>12569</v>
      </c>
      <c r="B7555" s="4" t="s">
        <v>22910</v>
      </c>
      <c r="C7555" s="5" t="s">
        <v>22911</v>
      </c>
      <c r="D7555" s="5" t="s">
        <v>4654</v>
      </c>
      <c r="E7555" s="4" t="s">
        <v>16</v>
      </c>
    </row>
    <row r="7556" spans="1:5" ht="129.6" x14ac:dyDescent="0.3">
      <c r="A7556" s="8" t="s">
        <v>12570</v>
      </c>
      <c r="B7556" s="4" t="s">
        <v>22912</v>
      </c>
      <c r="C7556" s="5" t="s">
        <v>22913</v>
      </c>
      <c r="D7556" s="5" t="s">
        <v>4655</v>
      </c>
      <c r="E7556" s="4" t="s">
        <v>16</v>
      </c>
    </row>
    <row r="7557" spans="1:5" ht="129.6" x14ac:dyDescent="0.3">
      <c r="A7557" s="8" t="s">
        <v>12571</v>
      </c>
      <c r="B7557" s="4" t="s">
        <v>22914</v>
      </c>
      <c r="C7557" s="5" t="s">
        <v>46875</v>
      </c>
      <c r="D7557" s="5" t="s">
        <v>4656</v>
      </c>
      <c r="E7557" s="4" t="s">
        <v>16</v>
      </c>
    </row>
    <row r="7558" spans="1:5" ht="129.6" x14ac:dyDescent="0.3">
      <c r="A7558" s="8" t="s">
        <v>12572</v>
      </c>
      <c r="B7558" s="4" t="s">
        <v>22914</v>
      </c>
      <c r="C7558" s="5" t="s">
        <v>46875</v>
      </c>
      <c r="D7558" s="5" t="s">
        <v>4657</v>
      </c>
      <c r="E7558" s="4" t="s">
        <v>16</v>
      </c>
    </row>
    <row r="7559" spans="1:5" ht="129.6" x14ac:dyDescent="0.3">
      <c r="A7559" s="8" t="s">
        <v>12573</v>
      </c>
      <c r="B7559" s="4" t="s">
        <v>22914</v>
      </c>
      <c r="C7559" s="5" t="s">
        <v>46875</v>
      </c>
      <c r="D7559" s="5" t="s">
        <v>4658</v>
      </c>
      <c r="E7559" s="4" t="s">
        <v>16</v>
      </c>
    </row>
    <row r="7560" spans="1:5" ht="129.6" x14ac:dyDescent="0.3">
      <c r="A7560" s="8" t="s">
        <v>12574</v>
      </c>
      <c r="B7560" s="4" t="s">
        <v>22914</v>
      </c>
      <c r="C7560" s="5" t="s">
        <v>46875</v>
      </c>
      <c r="D7560" s="5" t="s">
        <v>4659</v>
      </c>
      <c r="E7560" s="4" t="s">
        <v>16</v>
      </c>
    </row>
    <row r="7561" spans="1:5" ht="129.6" x14ac:dyDescent="0.3">
      <c r="A7561" s="8" t="s">
        <v>12575</v>
      </c>
      <c r="B7561" s="4" t="s">
        <v>22914</v>
      </c>
      <c r="C7561" s="5" t="s">
        <v>46875</v>
      </c>
      <c r="D7561" s="5" t="s">
        <v>17</v>
      </c>
      <c r="E7561" s="4" t="s">
        <v>347</v>
      </c>
    </row>
    <row r="7562" spans="1:5" ht="129.6" x14ac:dyDescent="0.3">
      <c r="A7562" s="8" t="s">
        <v>12576</v>
      </c>
      <c r="B7562" s="4" t="s">
        <v>22915</v>
      </c>
      <c r="C7562" s="5" t="s">
        <v>22916</v>
      </c>
      <c r="D7562" s="5" t="s">
        <v>4051</v>
      </c>
      <c r="E7562" s="4" t="s">
        <v>16</v>
      </c>
    </row>
    <row r="7563" spans="1:5" ht="100.8" x14ac:dyDescent="0.3">
      <c r="A7563" s="8" t="s">
        <v>12577</v>
      </c>
      <c r="B7563" s="4" t="s">
        <v>22917</v>
      </c>
      <c r="C7563" s="5" t="s">
        <v>22918</v>
      </c>
      <c r="D7563" s="5" t="s">
        <v>4660</v>
      </c>
      <c r="E7563" s="4" t="s">
        <v>16</v>
      </c>
    </row>
    <row r="7564" spans="1:5" ht="172.8" x14ac:dyDescent="0.3">
      <c r="A7564" s="8" t="s">
        <v>12578</v>
      </c>
      <c r="B7564" s="4" t="s">
        <v>22919</v>
      </c>
      <c r="C7564" s="5" t="s">
        <v>46876</v>
      </c>
      <c r="D7564" s="5" t="s">
        <v>4661</v>
      </c>
      <c r="E7564" s="4" t="s">
        <v>16</v>
      </c>
    </row>
    <row r="7565" spans="1:5" ht="172.8" x14ac:dyDescent="0.3">
      <c r="A7565" s="8" t="s">
        <v>12579</v>
      </c>
      <c r="B7565" s="4" t="s">
        <v>22919</v>
      </c>
      <c r="C7565" s="5" t="s">
        <v>46876</v>
      </c>
      <c r="D7565" s="5" t="s">
        <v>17</v>
      </c>
      <c r="E7565" s="4" t="s">
        <v>24</v>
      </c>
    </row>
    <row r="7566" spans="1:5" ht="172.8" x14ac:dyDescent="0.3">
      <c r="A7566" s="8" t="s">
        <v>12580</v>
      </c>
      <c r="B7566" s="4" t="s">
        <v>22920</v>
      </c>
      <c r="C7566" s="5" t="s">
        <v>46877</v>
      </c>
      <c r="D7566" s="5" t="s">
        <v>4662</v>
      </c>
      <c r="E7566" s="4" t="s">
        <v>16</v>
      </c>
    </row>
    <row r="7567" spans="1:5" ht="172.8" x14ac:dyDescent="0.3">
      <c r="A7567" s="8" t="s">
        <v>12581</v>
      </c>
      <c r="B7567" s="4" t="s">
        <v>22920</v>
      </c>
      <c r="C7567" s="5" t="s">
        <v>46877</v>
      </c>
      <c r="D7567" s="5" t="s">
        <v>17</v>
      </c>
      <c r="E7567" s="4" t="s">
        <v>24</v>
      </c>
    </row>
    <row r="7568" spans="1:5" ht="172.8" x14ac:dyDescent="0.3">
      <c r="A7568" s="8" t="s">
        <v>12582</v>
      </c>
      <c r="B7568" s="4" t="s">
        <v>22921</v>
      </c>
      <c r="C7568" s="5" t="s">
        <v>22922</v>
      </c>
      <c r="D7568" s="5" t="s">
        <v>4663</v>
      </c>
      <c r="E7568" s="4" t="s">
        <v>16</v>
      </c>
    </row>
    <row r="7569" spans="1:5" ht="172.8" x14ac:dyDescent="0.3">
      <c r="A7569" s="8" t="s">
        <v>12583</v>
      </c>
      <c r="B7569" s="4" t="s">
        <v>22923</v>
      </c>
      <c r="C7569" s="5" t="s">
        <v>46878</v>
      </c>
      <c r="D7569" s="5" t="s">
        <v>4664</v>
      </c>
      <c r="E7569" s="4" t="s">
        <v>16</v>
      </c>
    </row>
    <row r="7570" spans="1:5" ht="172.8" x14ac:dyDescent="0.3">
      <c r="A7570" s="8" t="s">
        <v>12584</v>
      </c>
      <c r="B7570" s="4" t="s">
        <v>22923</v>
      </c>
      <c r="C7570" s="5" t="s">
        <v>46878</v>
      </c>
      <c r="D7570" s="5" t="s">
        <v>4665</v>
      </c>
      <c r="E7570" s="4" t="s">
        <v>16</v>
      </c>
    </row>
    <row r="7571" spans="1:5" ht="172.8" x14ac:dyDescent="0.3">
      <c r="A7571" s="8" t="s">
        <v>12585</v>
      </c>
      <c r="B7571" s="4" t="s">
        <v>22923</v>
      </c>
      <c r="C7571" s="5" t="s">
        <v>46878</v>
      </c>
      <c r="D7571" s="5" t="s">
        <v>17</v>
      </c>
      <c r="E7571" s="4" t="s">
        <v>24</v>
      </c>
    </row>
    <row r="7572" spans="1:5" ht="158.4" x14ac:dyDescent="0.3">
      <c r="A7572" s="8" t="s">
        <v>12586</v>
      </c>
      <c r="B7572" s="4" t="s">
        <v>22924</v>
      </c>
      <c r="C7572" s="5" t="s">
        <v>22925</v>
      </c>
      <c r="D7572" s="5" t="s">
        <v>4051</v>
      </c>
      <c r="E7572" s="4" t="s">
        <v>16</v>
      </c>
    </row>
    <row r="7573" spans="1:5" ht="158.4" x14ac:dyDescent="0.3">
      <c r="A7573" s="8" t="s">
        <v>12587</v>
      </c>
      <c r="B7573" s="4" t="s">
        <v>22926</v>
      </c>
      <c r="C7573" s="5" t="s">
        <v>22927</v>
      </c>
      <c r="D7573" s="5" t="s">
        <v>4666</v>
      </c>
      <c r="E7573" s="4" t="s">
        <v>16</v>
      </c>
    </row>
    <row r="7574" spans="1:5" ht="158.4" x14ac:dyDescent="0.3">
      <c r="A7574" s="8" t="s">
        <v>12588</v>
      </c>
      <c r="B7574" s="4" t="s">
        <v>22926</v>
      </c>
      <c r="C7574" s="5" t="s">
        <v>22927</v>
      </c>
      <c r="D7574" s="5" t="s">
        <v>4667</v>
      </c>
      <c r="E7574" s="4" t="s">
        <v>347</v>
      </c>
    </row>
    <row r="7575" spans="1:5" ht="172.8" x14ac:dyDescent="0.3">
      <c r="A7575" s="8" t="s">
        <v>12589</v>
      </c>
      <c r="B7575" s="4" t="s">
        <v>22928</v>
      </c>
      <c r="C7575" s="5" t="s">
        <v>22929</v>
      </c>
      <c r="D7575" s="5" t="s">
        <v>4668</v>
      </c>
      <c r="E7575" s="4" t="s">
        <v>347</v>
      </c>
    </row>
    <row r="7576" spans="1:5" ht="172.8" x14ac:dyDescent="0.3">
      <c r="A7576" s="8" t="s">
        <v>12590</v>
      </c>
      <c r="B7576" s="4" t="s">
        <v>22930</v>
      </c>
      <c r="C7576" s="5" t="s">
        <v>22931</v>
      </c>
      <c r="D7576" s="5" t="s">
        <v>4669</v>
      </c>
      <c r="E7576" s="4" t="s">
        <v>16</v>
      </c>
    </row>
    <row r="7577" spans="1:5" ht="172.8" x14ac:dyDescent="0.3">
      <c r="A7577" s="8" t="s">
        <v>12591</v>
      </c>
      <c r="B7577" s="4" t="s">
        <v>22932</v>
      </c>
      <c r="C7577" s="5" t="s">
        <v>22933</v>
      </c>
      <c r="D7577" s="5" t="s">
        <v>4670</v>
      </c>
      <c r="E7577" s="4" t="s">
        <v>16</v>
      </c>
    </row>
    <row r="7578" spans="1:5" ht="158.4" x14ac:dyDescent="0.3">
      <c r="A7578" s="8" t="s">
        <v>12592</v>
      </c>
      <c r="B7578" s="4" t="s">
        <v>22934</v>
      </c>
      <c r="C7578" s="5" t="s">
        <v>22935</v>
      </c>
      <c r="D7578" s="5" t="s">
        <v>4671</v>
      </c>
      <c r="E7578" s="4" t="s">
        <v>16</v>
      </c>
    </row>
    <row r="7579" spans="1:5" ht="158.4" x14ac:dyDescent="0.3">
      <c r="A7579" s="8" t="s">
        <v>12593</v>
      </c>
      <c r="B7579" s="4" t="s">
        <v>22934</v>
      </c>
      <c r="C7579" s="5" t="s">
        <v>22935</v>
      </c>
      <c r="D7579" s="5" t="s">
        <v>4672</v>
      </c>
      <c r="E7579" s="4" t="s">
        <v>16</v>
      </c>
    </row>
    <row r="7580" spans="1:5" ht="158.4" x14ac:dyDescent="0.3">
      <c r="A7580" s="8" t="s">
        <v>12594</v>
      </c>
      <c r="B7580" s="4" t="s">
        <v>22934</v>
      </c>
      <c r="C7580" s="5" t="s">
        <v>22935</v>
      </c>
      <c r="D7580" s="5" t="s">
        <v>4673</v>
      </c>
      <c r="E7580" s="4" t="s">
        <v>16</v>
      </c>
    </row>
    <row r="7581" spans="1:5" ht="158.4" x14ac:dyDescent="0.3">
      <c r="A7581" s="8" t="s">
        <v>12595</v>
      </c>
      <c r="B7581" s="4" t="s">
        <v>22934</v>
      </c>
      <c r="C7581" s="5" t="s">
        <v>22935</v>
      </c>
      <c r="D7581" s="5" t="s">
        <v>17</v>
      </c>
      <c r="E7581" s="4" t="s">
        <v>16</v>
      </c>
    </row>
    <row r="7582" spans="1:5" ht="129.6" x14ac:dyDescent="0.3">
      <c r="A7582" s="8" t="s">
        <v>12596</v>
      </c>
      <c r="B7582" s="4" t="s">
        <v>22936</v>
      </c>
      <c r="C7582" s="5" t="s">
        <v>22937</v>
      </c>
      <c r="D7582" s="5" t="s">
        <v>4674</v>
      </c>
      <c r="E7582" s="4" t="s">
        <v>16</v>
      </c>
    </row>
    <row r="7583" spans="1:5" ht="144" x14ac:dyDescent="0.3">
      <c r="A7583" s="8" t="s">
        <v>12597</v>
      </c>
      <c r="B7583" s="4" t="s">
        <v>22938</v>
      </c>
      <c r="C7583" s="5" t="s">
        <v>46879</v>
      </c>
      <c r="D7583" s="5" t="s">
        <v>4675</v>
      </c>
      <c r="E7583" s="4" t="s">
        <v>15</v>
      </c>
    </row>
    <row r="7584" spans="1:5" ht="144" x14ac:dyDescent="0.3">
      <c r="A7584" s="8" t="s">
        <v>12598</v>
      </c>
      <c r="B7584" s="4" t="s">
        <v>22938</v>
      </c>
      <c r="C7584" s="5" t="s">
        <v>46879</v>
      </c>
      <c r="D7584" s="5" t="s">
        <v>17</v>
      </c>
      <c r="E7584" s="4" t="s">
        <v>16</v>
      </c>
    </row>
    <row r="7585" spans="1:5" ht="144" x14ac:dyDescent="0.3">
      <c r="A7585" s="8" t="s">
        <v>12599</v>
      </c>
      <c r="B7585" s="4" t="s">
        <v>22940</v>
      </c>
      <c r="C7585" s="5" t="s">
        <v>46880</v>
      </c>
      <c r="D7585" s="5" t="s">
        <v>4676</v>
      </c>
      <c r="E7585" s="4" t="s">
        <v>16</v>
      </c>
    </row>
    <row r="7586" spans="1:5" ht="144" x14ac:dyDescent="0.3">
      <c r="A7586" s="8" t="s">
        <v>12600</v>
      </c>
      <c r="B7586" s="4" t="s">
        <v>22940</v>
      </c>
      <c r="C7586" s="5" t="s">
        <v>46880</v>
      </c>
      <c r="D7586" s="5" t="s">
        <v>4677</v>
      </c>
      <c r="E7586" s="4" t="s">
        <v>16</v>
      </c>
    </row>
    <row r="7587" spans="1:5" ht="144" x14ac:dyDescent="0.3">
      <c r="A7587" s="8" t="s">
        <v>12601</v>
      </c>
      <c r="B7587" s="4" t="s">
        <v>22940</v>
      </c>
      <c r="C7587" s="5" t="s">
        <v>46880</v>
      </c>
      <c r="D7587" s="5" t="s">
        <v>4678</v>
      </c>
      <c r="E7587" s="4" t="s">
        <v>347</v>
      </c>
    </row>
    <row r="7588" spans="1:5" ht="144" x14ac:dyDescent="0.3">
      <c r="A7588" s="8" t="s">
        <v>12602</v>
      </c>
      <c r="B7588" s="4" t="s">
        <v>22940</v>
      </c>
      <c r="C7588" s="5" t="s">
        <v>46880</v>
      </c>
      <c r="D7588" s="5" t="s">
        <v>17</v>
      </c>
      <c r="E7588" s="4" t="s">
        <v>15</v>
      </c>
    </row>
    <row r="7589" spans="1:5" ht="144" x14ac:dyDescent="0.3">
      <c r="A7589" s="8" t="s">
        <v>12603</v>
      </c>
      <c r="B7589" s="4" t="s">
        <v>22941</v>
      </c>
      <c r="C7589" s="5" t="s">
        <v>22939</v>
      </c>
      <c r="D7589" s="5" t="s">
        <v>4679</v>
      </c>
      <c r="E7589" s="4" t="s">
        <v>16</v>
      </c>
    </row>
    <row r="7590" spans="1:5" ht="144" x14ac:dyDescent="0.3">
      <c r="A7590" s="8" t="s">
        <v>12604</v>
      </c>
      <c r="B7590" s="4" t="s">
        <v>22941</v>
      </c>
      <c r="C7590" s="5" t="s">
        <v>22939</v>
      </c>
      <c r="D7590" s="5" t="s">
        <v>4680</v>
      </c>
      <c r="E7590" s="4" t="s">
        <v>16</v>
      </c>
    </row>
    <row r="7591" spans="1:5" ht="144" x14ac:dyDescent="0.3">
      <c r="A7591" s="8" t="s">
        <v>12605</v>
      </c>
      <c r="B7591" s="4" t="s">
        <v>22941</v>
      </c>
      <c r="C7591" s="5" t="s">
        <v>22939</v>
      </c>
      <c r="D7591" s="5" t="s">
        <v>4681</v>
      </c>
      <c r="E7591" s="4" t="s">
        <v>24</v>
      </c>
    </row>
    <row r="7592" spans="1:5" ht="144" x14ac:dyDescent="0.3">
      <c r="A7592" s="8" t="s">
        <v>12606</v>
      </c>
      <c r="B7592" s="4" t="s">
        <v>22941</v>
      </c>
      <c r="C7592" s="5" t="s">
        <v>22939</v>
      </c>
      <c r="D7592" s="5" t="s">
        <v>4682</v>
      </c>
      <c r="E7592" s="4" t="s">
        <v>15</v>
      </c>
    </row>
    <row r="7593" spans="1:5" ht="144" x14ac:dyDescent="0.3">
      <c r="A7593" s="8" t="s">
        <v>12607</v>
      </c>
      <c r="B7593" s="4" t="s">
        <v>22941</v>
      </c>
      <c r="C7593" s="5" t="s">
        <v>22939</v>
      </c>
      <c r="D7593" s="5" t="s">
        <v>17</v>
      </c>
      <c r="E7593" s="4" t="s">
        <v>347</v>
      </c>
    </row>
    <row r="7594" spans="1:5" ht="158.4" x14ac:dyDescent="0.3">
      <c r="A7594" s="8" t="s">
        <v>12608</v>
      </c>
      <c r="B7594" s="4" t="s">
        <v>22942</v>
      </c>
      <c r="C7594" s="5" t="s">
        <v>46881</v>
      </c>
      <c r="D7594" s="5" t="s">
        <v>4683</v>
      </c>
      <c r="E7594" s="4" t="s">
        <v>15</v>
      </c>
    </row>
    <row r="7595" spans="1:5" ht="158.4" x14ac:dyDescent="0.3">
      <c r="A7595" s="8" t="s">
        <v>12609</v>
      </c>
      <c r="B7595" s="4" t="s">
        <v>22942</v>
      </c>
      <c r="C7595" s="5" t="s">
        <v>46881</v>
      </c>
      <c r="D7595" s="5" t="s">
        <v>17</v>
      </c>
      <c r="E7595" s="4" t="s">
        <v>347</v>
      </c>
    </row>
    <row r="7596" spans="1:5" ht="144" x14ac:dyDescent="0.3">
      <c r="A7596" s="8" t="s">
        <v>12610</v>
      </c>
      <c r="B7596" s="4" t="s">
        <v>22944</v>
      </c>
      <c r="C7596" s="5" t="s">
        <v>22943</v>
      </c>
      <c r="D7596" s="5" t="s">
        <v>4684</v>
      </c>
      <c r="E7596" s="4" t="s">
        <v>347</v>
      </c>
    </row>
    <row r="7597" spans="1:5" ht="144" x14ac:dyDescent="0.3">
      <c r="A7597" s="8" t="s">
        <v>12611</v>
      </c>
      <c r="B7597" s="4" t="s">
        <v>22944</v>
      </c>
      <c r="C7597" s="5" t="s">
        <v>22943</v>
      </c>
      <c r="D7597" s="5" t="s">
        <v>4685</v>
      </c>
      <c r="E7597" s="4" t="s">
        <v>347</v>
      </c>
    </row>
    <row r="7598" spans="1:5" ht="144" x14ac:dyDescent="0.3">
      <c r="A7598" s="8" t="s">
        <v>12612</v>
      </c>
      <c r="B7598" s="4" t="s">
        <v>22944</v>
      </c>
      <c r="C7598" s="5" t="s">
        <v>22943</v>
      </c>
      <c r="D7598" s="5" t="s">
        <v>4686</v>
      </c>
      <c r="E7598" s="4" t="s">
        <v>347</v>
      </c>
    </row>
    <row r="7599" spans="1:5" ht="144" x14ac:dyDescent="0.3">
      <c r="A7599" s="8" t="s">
        <v>12613</v>
      </c>
      <c r="B7599" s="4" t="s">
        <v>22944</v>
      </c>
      <c r="C7599" s="5" t="s">
        <v>22943</v>
      </c>
      <c r="D7599" s="5" t="s">
        <v>4687</v>
      </c>
      <c r="E7599" s="4" t="s">
        <v>347</v>
      </c>
    </row>
    <row r="7600" spans="1:5" ht="144" x14ac:dyDescent="0.3">
      <c r="A7600" s="8" t="s">
        <v>12614</v>
      </c>
      <c r="B7600" s="4" t="s">
        <v>22944</v>
      </c>
      <c r="C7600" s="5" t="s">
        <v>22943</v>
      </c>
      <c r="D7600" s="5" t="s">
        <v>17</v>
      </c>
      <c r="E7600" s="4" t="s">
        <v>15</v>
      </c>
    </row>
    <row r="7601" spans="1:5" ht="129.6" x14ac:dyDescent="0.3">
      <c r="A7601" s="8" t="s">
        <v>12615</v>
      </c>
      <c r="B7601" s="4" t="s">
        <v>22945</v>
      </c>
      <c r="C7601" s="5" t="s">
        <v>22946</v>
      </c>
      <c r="D7601" s="5" t="s">
        <v>4688</v>
      </c>
      <c r="E7601" s="4" t="s">
        <v>347</v>
      </c>
    </row>
    <row r="7602" spans="1:5" ht="129.6" x14ac:dyDescent="0.3">
      <c r="A7602" s="8" t="s">
        <v>12616</v>
      </c>
      <c r="B7602" s="4" t="s">
        <v>22947</v>
      </c>
      <c r="C7602" s="5" t="s">
        <v>46882</v>
      </c>
      <c r="D7602" s="5" t="s">
        <v>4689</v>
      </c>
      <c r="E7602" s="4" t="s">
        <v>347</v>
      </c>
    </row>
    <row r="7603" spans="1:5" ht="129.6" x14ac:dyDescent="0.3">
      <c r="A7603" s="8" t="s">
        <v>12617</v>
      </c>
      <c r="B7603" s="4" t="s">
        <v>22947</v>
      </c>
      <c r="C7603" s="5" t="s">
        <v>46882</v>
      </c>
      <c r="D7603" s="5" t="s">
        <v>4690</v>
      </c>
      <c r="E7603" s="4" t="s">
        <v>15</v>
      </c>
    </row>
    <row r="7604" spans="1:5" ht="129.6" x14ac:dyDescent="0.3">
      <c r="A7604" s="8" t="s">
        <v>12618</v>
      </c>
      <c r="B7604" s="4" t="s">
        <v>22947</v>
      </c>
      <c r="C7604" s="5" t="s">
        <v>46882</v>
      </c>
      <c r="D7604" s="5" t="s">
        <v>4691</v>
      </c>
      <c r="E7604" s="4" t="s">
        <v>15</v>
      </c>
    </row>
    <row r="7605" spans="1:5" ht="129.6" x14ac:dyDescent="0.3">
      <c r="A7605" s="8" t="s">
        <v>12619</v>
      </c>
      <c r="B7605" s="4" t="s">
        <v>22947</v>
      </c>
      <c r="C7605" s="5" t="s">
        <v>46882</v>
      </c>
      <c r="D7605" s="5" t="s">
        <v>4692</v>
      </c>
      <c r="E7605" s="4" t="s">
        <v>15</v>
      </c>
    </row>
    <row r="7606" spans="1:5" ht="129.6" x14ac:dyDescent="0.3">
      <c r="A7606" s="8" t="s">
        <v>12620</v>
      </c>
      <c r="B7606" s="4" t="s">
        <v>22947</v>
      </c>
      <c r="C7606" s="5" t="s">
        <v>46882</v>
      </c>
      <c r="D7606" s="5" t="s">
        <v>4693</v>
      </c>
      <c r="E7606" s="4" t="s">
        <v>15</v>
      </c>
    </row>
    <row r="7607" spans="1:5" ht="129.6" x14ac:dyDescent="0.3">
      <c r="A7607" s="8" t="s">
        <v>12621</v>
      </c>
      <c r="B7607" s="4" t="s">
        <v>22947</v>
      </c>
      <c r="C7607" s="5" t="s">
        <v>46882</v>
      </c>
      <c r="D7607" s="5" t="s">
        <v>4694</v>
      </c>
      <c r="E7607" s="4" t="s">
        <v>15</v>
      </c>
    </row>
    <row r="7608" spans="1:5" ht="129.6" x14ac:dyDescent="0.3">
      <c r="A7608" s="8" t="s">
        <v>12622</v>
      </c>
      <c r="B7608" s="4" t="s">
        <v>22947</v>
      </c>
      <c r="C7608" s="5" t="s">
        <v>46882</v>
      </c>
      <c r="D7608" s="5" t="s">
        <v>4695</v>
      </c>
      <c r="E7608" s="4" t="s">
        <v>15</v>
      </c>
    </row>
    <row r="7609" spans="1:5" ht="129.6" x14ac:dyDescent="0.3">
      <c r="A7609" s="8" t="s">
        <v>12623</v>
      </c>
      <c r="B7609" s="4" t="s">
        <v>22947</v>
      </c>
      <c r="C7609" s="5" t="s">
        <v>46882</v>
      </c>
      <c r="D7609" s="5" t="s">
        <v>4696</v>
      </c>
      <c r="E7609" s="4" t="s">
        <v>347</v>
      </c>
    </row>
    <row r="7610" spans="1:5" ht="129.6" x14ac:dyDescent="0.3">
      <c r="A7610" s="8" t="s">
        <v>12624</v>
      </c>
      <c r="B7610" s="4" t="s">
        <v>22947</v>
      </c>
      <c r="C7610" s="5" t="s">
        <v>46882</v>
      </c>
      <c r="D7610" s="5" t="s">
        <v>4697</v>
      </c>
      <c r="E7610" s="4" t="s">
        <v>15</v>
      </c>
    </row>
    <row r="7611" spans="1:5" ht="129.6" x14ac:dyDescent="0.3">
      <c r="A7611" s="8" t="s">
        <v>12625</v>
      </c>
      <c r="B7611" s="4" t="s">
        <v>22947</v>
      </c>
      <c r="C7611" s="5" t="s">
        <v>46882</v>
      </c>
      <c r="D7611" s="5" t="s">
        <v>4698</v>
      </c>
      <c r="E7611" s="4" t="s">
        <v>15</v>
      </c>
    </row>
    <row r="7612" spans="1:5" ht="129.6" x14ac:dyDescent="0.3">
      <c r="A7612" s="8" t="s">
        <v>12626</v>
      </c>
      <c r="B7612" s="4" t="s">
        <v>22947</v>
      </c>
      <c r="C7612" s="5" t="s">
        <v>46882</v>
      </c>
      <c r="D7612" s="5" t="s">
        <v>4699</v>
      </c>
      <c r="E7612" s="4" t="s">
        <v>347</v>
      </c>
    </row>
    <row r="7613" spans="1:5" ht="129.6" x14ac:dyDescent="0.3">
      <c r="A7613" s="8" t="s">
        <v>12627</v>
      </c>
      <c r="B7613" s="4" t="s">
        <v>22947</v>
      </c>
      <c r="C7613" s="5" t="s">
        <v>46882</v>
      </c>
      <c r="D7613" s="5" t="s">
        <v>4700</v>
      </c>
      <c r="E7613" s="4" t="s">
        <v>15</v>
      </c>
    </row>
    <row r="7614" spans="1:5" ht="129.6" x14ac:dyDescent="0.3">
      <c r="A7614" s="8" t="s">
        <v>12628</v>
      </c>
      <c r="B7614" s="4" t="s">
        <v>22947</v>
      </c>
      <c r="C7614" s="5" t="s">
        <v>46882</v>
      </c>
      <c r="D7614" s="5" t="s">
        <v>4701</v>
      </c>
      <c r="E7614" s="4" t="s">
        <v>347</v>
      </c>
    </row>
    <row r="7615" spans="1:5" ht="129.6" x14ac:dyDescent="0.3">
      <c r="A7615" s="8" t="s">
        <v>12629</v>
      </c>
      <c r="B7615" s="4" t="s">
        <v>22947</v>
      </c>
      <c r="C7615" s="5" t="s">
        <v>46882</v>
      </c>
      <c r="D7615" s="5" t="s">
        <v>4702</v>
      </c>
      <c r="E7615" s="4" t="s">
        <v>347</v>
      </c>
    </row>
    <row r="7616" spans="1:5" ht="129.6" x14ac:dyDescent="0.3">
      <c r="A7616" s="8" t="s">
        <v>12630</v>
      </c>
      <c r="B7616" s="4" t="s">
        <v>22947</v>
      </c>
      <c r="C7616" s="5" t="s">
        <v>46882</v>
      </c>
      <c r="D7616" s="5" t="s">
        <v>4703</v>
      </c>
      <c r="E7616" s="4" t="s">
        <v>24</v>
      </c>
    </row>
    <row r="7617" spans="1:5" ht="129.6" x14ac:dyDescent="0.3">
      <c r="A7617" s="8" t="s">
        <v>12631</v>
      </c>
      <c r="B7617" s="4" t="s">
        <v>22947</v>
      </c>
      <c r="C7617" s="5" t="s">
        <v>46882</v>
      </c>
      <c r="D7617" s="5" t="s">
        <v>4704</v>
      </c>
      <c r="E7617" s="4" t="s">
        <v>15</v>
      </c>
    </row>
    <row r="7618" spans="1:5" ht="129.6" x14ac:dyDescent="0.3">
      <c r="A7618" s="8" t="s">
        <v>12632</v>
      </c>
      <c r="B7618" s="4" t="s">
        <v>22947</v>
      </c>
      <c r="C7618" s="5" t="s">
        <v>46882</v>
      </c>
      <c r="D7618" s="5" t="s">
        <v>4705</v>
      </c>
      <c r="E7618" s="4" t="s">
        <v>15</v>
      </c>
    </row>
    <row r="7619" spans="1:5" ht="129.6" x14ac:dyDescent="0.3">
      <c r="A7619" s="8" t="s">
        <v>12633</v>
      </c>
      <c r="B7619" s="4" t="s">
        <v>22947</v>
      </c>
      <c r="C7619" s="5" t="s">
        <v>46882</v>
      </c>
      <c r="D7619" s="5" t="s">
        <v>4706</v>
      </c>
      <c r="E7619" s="4" t="s">
        <v>347</v>
      </c>
    </row>
    <row r="7620" spans="1:5" ht="129.6" x14ac:dyDescent="0.3">
      <c r="A7620" s="8" t="s">
        <v>12634</v>
      </c>
      <c r="B7620" s="4" t="s">
        <v>22947</v>
      </c>
      <c r="C7620" s="5" t="s">
        <v>46882</v>
      </c>
      <c r="D7620" s="5" t="s">
        <v>4707</v>
      </c>
      <c r="E7620" s="4" t="s">
        <v>24</v>
      </c>
    </row>
    <row r="7621" spans="1:5" ht="129.6" x14ac:dyDescent="0.3">
      <c r="A7621" s="8" t="s">
        <v>12635</v>
      </c>
      <c r="B7621" s="4" t="s">
        <v>22947</v>
      </c>
      <c r="C7621" s="5" t="s">
        <v>46882</v>
      </c>
      <c r="D7621" s="5" t="s">
        <v>4708</v>
      </c>
      <c r="E7621" s="4" t="s">
        <v>347</v>
      </c>
    </row>
    <row r="7622" spans="1:5" ht="129.6" x14ac:dyDescent="0.3">
      <c r="A7622" s="8" t="s">
        <v>12636</v>
      </c>
      <c r="B7622" s="4" t="s">
        <v>22947</v>
      </c>
      <c r="C7622" s="5" t="s">
        <v>46882</v>
      </c>
      <c r="D7622" s="5" t="s">
        <v>4709</v>
      </c>
      <c r="E7622" s="4" t="s">
        <v>16</v>
      </c>
    </row>
    <row r="7623" spans="1:5" ht="129.6" x14ac:dyDescent="0.3">
      <c r="A7623" s="8" t="s">
        <v>12637</v>
      </c>
      <c r="B7623" s="4" t="s">
        <v>22947</v>
      </c>
      <c r="C7623" s="5" t="s">
        <v>46882</v>
      </c>
      <c r="D7623" s="5" t="s">
        <v>4710</v>
      </c>
      <c r="E7623" s="4" t="s">
        <v>347</v>
      </c>
    </row>
    <row r="7624" spans="1:5" ht="129.6" x14ac:dyDescent="0.3">
      <c r="A7624" s="8" t="s">
        <v>12638</v>
      </c>
      <c r="B7624" s="4" t="s">
        <v>22947</v>
      </c>
      <c r="C7624" s="5" t="s">
        <v>46882</v>
      </c>
      <c r="D7624" s="5" t="s">
        <v>4711</v>
      </c>
      <c r="E7624" s="4" t="s">
        <v>16</v>
      </c>
    </row>
    <row r="7625" spans="1:5" ht="129.6" x14ac:dyDescent="0.3">
      <c r="A7625" s="8" t="s">
        <v>12639</v>
      </c>
      <c r="B7625" s="4" t="s">
        <v>22947</v>
      </c>
      <c r="C7625" s="5" t="s">
        <v>46882</v>
      </c>
      <c r="D7625" s="5" t="s">
        <v>4712</v>
      </c>
      <c r="E7625" s="4" t="s">
        <v>16</v>
      </c>
    </row>
    <row r="7626" spans="1:5" ht="129.6" x14ac:dyDescent="0.3">
      <c r="A7626" s="8" t="s">
        <v>12640</v>
      </c>
      <c r="B7626" s="4" t="s">
        <v>22947</v>
      </c>
      <c r="C7626" s="5" t="s">
        <v>46882</v>
      </c>
      <c r="D7626" s="5" t="s">
        <v>17</v>
      </c>
      <c r="E7626" s="4" t="s">
        <v>16</v>
      </c>
    </row>
    <row r="7627" spans="1:5" ht="158.4" x14ac:dyDescent="0.3">
      <c r="A7627" s="8" t="s">
        <v>12641</v>
      </c>
      <c r="B7627" s="4" t="s">
        <v>22948</v>
      </c>
      <c r="C7627" s="5" t="s">
        <v>46883</v>
      </c>
      <c r="D7627" s="5" t="s">
        <v>4713</v>
      </c>
      <c r="E7627" s="4" t="s">
        <v>15</v>
      </c>
    </row>
    <row r="7628" spans="1:5" ht="158.4" x14ac:dyDescent="0.3">
      <c r="A7628" s="8" t="s">
        <v>12642</v>
      </c>
      <c r="B7628" s="4" t="s">
        <v>22948</v>
      </c>
      <c r="C7628" s="5" t="s">
        <v>46883</v>
      </c>
      <c r="D7628" s="5" t="s">
        <v>17</v>
      </c>
      <c r="E7628" s="4" t="s">
        <v>347</v>
      </c>
    </row>
    <row r="7629" spans="1:5" ht="172.8" x14ac:dyDescent="0.3">
      <c r="A7629" s="8" t="s">
        <v>12643</v>
      </c>
      <c r="B7629" s="4" t="s">
        <v>22949</v>
      </c>
      <c r="C7629" s="5" t="s">
        <v>22950</v>
      </c>
      <c r="D7629" s="5" t="s">
        <v>4714</v>
      </c>
      <c r="E7629" s="4" t="s">
        <v>16</v>
      </c>
    </row>
    <row r="7630" spans="1:5" ht="144" x14ac:dyDescent="0.3">
      <c r="A7630" s="8" t="s">
        <v>12644</v>
      </c>
      <c r="B7630" s="4" t="s">
        <v>22951</v>
      </c>
      <c r="C7630" s="5" t="s">
        <v>46884</v>
      </c>
      <c r="D7630" s="5" t="s">
        <v>4715</v>
      </c>
      <c r="E7630" s="4" t="s">
        <v>16</v>
      </c>
    </row>
    <row r="7631" spans="1:5" ht="144" x14ac:dyDescent="0.3">
      <c r="A7631" s="8" t="s">
        <v>12645</v>
      </c>
      <c r="B7631" s="4" t="s">
        <v>22951</v>
      </c>
      <c r="C7631" s="5" t="s">
        <v>46884</v>
      </c>
      <c r="D7631" s="5" t="s">
        <v>4716</v>
      </c>
      <c r="E7631" s="4" t="s">
        <v>15</v>
      </c>
    </row>
    <row r="7632" spans="1:5" ht="144" x14ac:dyDescent="0.3">
      <c r="A7632" s="8" t="s">
        <v>12646</v>
      </c>
      <c r="B7632" s="4" t="s">
        <v>22951</v>
      </c>
      <c r="C7632" s="5" t="s">
        <v>46884</v>
      </c>
      <c r="D7632" s="5" t="s">
        <v>17</v>
      </c>
      <c r="E7632" s="4" t="s">
        <v>347</v>
      </c>
    </row>
    <row r="7633" spans="1:5" ht="172.8" x14ac:dyDescent="0.3">
      <c r="A7633" s="8" t="s">
        <v>12647</v>
      </c>
      <c r="B7633" s="4" t="s">
        <v>22952</v>
      </c>
      <c r="C7633" s="5" t="s">
        <v>22953</v>
      </c>
      <c r="D7633" s="5" t="s">
        <v>4717</v>
      </c>
      <c r="E7633" s="4" t="s">
        <v>347</v>
      </c>
    </row>
    <row r="7634" spans="1:5" ht="172.8" x14ac:dyDescent="0.3">
      <c r="A7634" s="8" t="s">
        <v>12648</v>
      </c>
      <c r="B7634" s="4" t="s">
        <v>22954</v>
      </c>
      <c r="C7634" s="5" t="s">
        <v>22955</v>
      </c>
      <c r="D7634" s="5" t="s">
        <v>4718</v>
      </c>
      <c r="E7634" s="4" t="s">
        <v>347</v>
      </c>
    </row>
    <row r="7635" spans="1:5" ht="172.8" x14ac:dyDescent="0.3">
      <c r="A7635" s="8" t="s">
        <v>12649</v>
      </c>
      <c r="B7635" s="4" t="s">
        <v>22956</v>
      </c>
      <c r="C7635" s="5" t="s">
        <v>22957</v>
      </c>
      <c r="D7635" s="5" t="s">
        <v>17</v>
      </c>
      <c r="E7635" s="4" t="s">
        <v>347</v>
      </c>
    </row>
    <row r="7636" spans="1:5" ht="172.8" x14ac:dyDescent="0.3">
      <c r="A7636" s="8" t="s">
        <v>12650</v>
      </c>
      <c r="B7636" s="4" t="s">
        <v>22958</v>
      </c>
      <c r="C7636" s="5" t="s">
        <v>22959</v>
      </c>
      <c r="D7636" s="5" t="s">
        <v>4719</v>
      </c>
      <c r="E7636" s="4" t="s">
        <v>347</v>
      </c>
    </row>
    <row r="7637" spans="1:5" ht="172.8" x14ac:dyDescent="0.3">
      <c r="A7637" s="8" t="s">
        <v>12651</v>
      </c>
      <c r="B7637" s="4" t="s">
        <v>22960</v>
      </c>
      <c r="C7637" s="5" t="s">
        <v>22961</v>
      </c>
      <c r="D7637" s="5" t="s">
        <v>4720</v>
      </c>
      <c r="E7637" s="4" t="s">
        <v>347</v>
      </c>
    </row>
    <row r="7638" spans="1:5" ht="172.8" x14ac:dyDescent="0.3">
      <c r="A7638" s="8" t="s">
        <v>12652</v>
      </c>
      <c r="B7638" s="4" t="s">
        <v>22960</v>
      </c>
      <c r="C7638" s="5" t="s">
        <v>22961</v>
      </c>
      <c r="D7638" s="5" t="s">
        <v>4721</v>
      </c>
      <c r="E7638" s="4" t="s">
        <v>347</v>
      </c>
    </row>
    <row r="7639" spans="1:5" ht="172.8" x14ac:dyDescent="0.3">
      <c r="A7639" s="8" t="s">
        <v>12653</v>
      </c>
      <c r="B7639" s="4" t="s">
        <v>22960</v>
      </c>
      <c r="C7639" s="5" t="s">
        <v>22961</v>
      </c>
      <c r="D7639" s="5" t="s">
        <v>4722</v>
      </c>
      <c r="E7639" s="4" t="s">
        <v>347</v>
      </c>
    </row>
    <row r="7640" spans="1:5" ht="172.8" x14ac:dyDescent="0.3">
      <c r="A7640" s="8" t="s">
        <v>12654</v>
      </c>
      <c r="B7640" s="4" t="s">
        <v>22960</v>
      </c>
      <c r="C7640" s="5" t="s">
        <v>22961</v>
      </c>
      <c r="D7640" s="5" t="s">
        <v>17</v>
      </c>
      <c r="E7640" s="4" t="s">
        <v>16</v>
      </c>
    </row>
    <row r="7641" spans="1:5" ht="172.8" x14ac:dyDescent="0.3">
      <c r="A7641" s="8" t="s">
        <v>12655</v>
      </c>
      <c r="B7641" s="4" t="s">
        <v>22962</v>
      </c>
      <c r="C7641" s="5" t="s">
        <v>22963</v>
      </c>
      <c r="D7641" s="5" t="s">
        <v>4723</v>
      </c>
      <c r="E7641" s="4" t="s">
        <v>347</v>
      </c>
    </row>
    <row r="7642" spans="1:5" ht="172.8" x14ac:dyDescent="0.3">
      <c r="A7642" s="8" t="s">
        <v>12656</v>
      </c>
      <c r="B7642" s="4" t="s">
        <v>22964</v>
      </c>
      <c r="C7642" s="5" t="s">
        <v>22965</v>
      </c>
      <c r="D7642" s="5" t="s">
        <v>4724</v>
      </c>
      <c r="E7642" s="4" t="s">
        <v>16</v>
      </c>
    </row>
    <row r="7643" spans="1:5" ht="158.4" x14ac:dyDescent="0.3">
      <c r="A7643" s="8" t="s">
        <v>12657</v>
      </c>
      <c r="B7643" s="4" t="s">
        <v>22966</v>
      </c>
      <c r="C7643" s="5" t="s">
        <v>22967</v>
      </c>
      <c r="D7643" s="5" t="s">
        <v>17</v>
      </c>
      <c r="E7643" s="4" t="s">
        <v>16</v>
      </c>
    </row>
    <row r="7644" spans="1:5" ht="259.2" x14ac:dyDescent="0.3">
      <c r="A7644" s="8" t="s">
        <v>12658</v>
      </c>
      <c r="B7644" s="4" t="s">
        <v>22968</v>
      </c>
      <c r="C7644" s="5" t="s">
        <v>22969</v>
      </c>
      <c r="D7644" s="5" t="s">
        <v>4725</v>
      </c>
      <c r="E7644" s="4" t="s">
        <v>16</v>
      </c>
    </row>
    <row r="7645" spans="1:5" ht="244.8" x14ac:dyDescent="0.3">
      <c r="A7645" s="8" t="s">
        <v>12659</v>
      </c>
      <c r="B7645" s="4" t="s">
        <v>22970</v>
      </c>
      <c r="C7645" s="5" t="s">
        <v>22971</v>
      </c>
      <c r="D7645" s="5" t="s">
        <v>4726</v>
      </c>
      <c r="E7645" s="4" t="s">
        <v>16</v>
      </c>
    </row>
    <row r="7646" spans="1:5" ht="244.8" x14ac:dyDescent="0.3">
      <c r="A7646" s="8" t="s">
        <v>12660</v>
      </c>
      <c r="B7646" s="4" t="s">
        <v>22972</v>
      </c>
      <c r="C7646" s="5" t="s">
        <v>22973</v>
      </c>
      <c r="D7646" s="5" t="s">
        <v>4727</v>
      </c>
      <c r="E7646" s="4" t="s">
        <v>16</v>
      </c>
    </row>
    <row r="7647" spans="1:5" ht="230.4" x14ac:dyDescent="0.3">
      <c r="A7647" s="8" t="s">
        <v>12661</v>
      </c>
      <c r="B7647" s="4" t="s">
        <v>22974</v>
      </c>
      <c r="C7647" s="5" t="s">
        <v>22975</v>
      </c>
      <c r="D7647" s="5" t="s">
        <v>4728</v>
      </c>
      <c r="E7647" s="4" t="s">
        <v>16</v>
      </c>
    </row>
    <row r="7648" spans="1:5" ht="273.60000000000002" x14ac:dyDescent="0.3">
      <c r="A7648" s="8" t="s">
        <v>12662</v>
      </c>
      <c r="B7648" s="4" t="s">
        <v>22976</v>
      </c>
      <c r="C7648" s="5" t="s">
        <v>46885</v>
      </c>
      <c r="D7648" s="5" t="s">
        <v>4729</v>
      </c>
      <c r="E7648" s="4" t="s">
        <v>347</v>
      </c>
    </row>
    <row r="7649" spans="1:5" ht="273.60000000000002" x14ac:dyDescent="0.3">
      <c r="A7649" s="8" t="s">
        <v>12663</v>
      </c>
      <c r="B7649" s="4" t="s">
        <v>22976</v>
      </c>
      <c r="C7649" s="5" t="s">
        <v>46885</v>
      </c>
      <c r="D7649" s="5" t="s">
        <v>17</v>
      </c>
      <c r="E7649" s="4" t="s">
        <v>16</v>
      </c>
    </row>
    <row r="7650" spans="1:5" ht="259.2" x14ac:dyDescent="0.3">
      <c r="A7650" s="8" t="s">
        <v>12664</v>
      </c>
      <c r="B7650" s="4" t="s">
        <v>22977</v>
      </c>
      <c r="C7650" s="5" t="s">
        <v>22978</v>
      </c>
      <c r="D7650" s="5" t="s">
        <v>4728</v>
      </c>
      <c r="E7650" s="4" t="s">
        <v>16</v>
      </c>
    </row>
    <row r="7651" spans="1:5" ht="187.2" x14ac:dyDescent="0.3">
      <c r="A7651" s="8" t="s">
        <v>12665</v>
      </c>
      <c r="B7651" s="4" t="s">
        <v>22979</v>
      </c>
      <c r="C7651" s="5" t="s">
        <v>22980</v>
      </c>
      <c r="D7651" s="5" t="s">
        <v>4730</v>
      </c>
      <c r="E7651" s="4" t="s">
        <v>16</v>
      </c>
    </row>
    <row r="7652" spans="1:5" ht="201.6" x14ac:dyDescent="0.3">
      <c r="A7652" s="8" t="s">
        <v>12666</v>
      </c>
      <c r="B7652" s="4" t="s">
        <v>22981</v>
      </c>
      <c r="C7652" s="5" t="s">
        <v>46886</v>
      </c>
      <c r="D7652" s="5" t="s">
        <v>4731</v>
      </c>
      <c r="E7652" s="4" t="s">
        <v>16</v>
      </c>
    </row>
    <row r="7653" spans="1:5" ht="201.6" x14ac:dyDescent="0.3">
      <c r="A7653" s="8" t="s">
        <v>12667</v>
      </c>
      <c r="B7653" s="4" t="s">
        <v>22981</v>
      </c>
      <c r="C7653" s="5" t="s">
        <v>46886</v>
      </c>
      <c r="D7653" s="5" t="s">
        <v>17</v>
      </c>
      <c r="E7653" s="4" t="s">
        <v>16</v>
      </c>
    </row>
    <row r="7654" spans="1:5" ht="158.4" x14ac:dyDescent="0.3">
      <c r="A7654" s="8" t="s">
        <v>12668</v>
      </c>
      <c r="B7654" s="4" t="s">
        <v>22982</v>
      </c>
      <c r="C7654" s="5" t="s">
        <v>22983</v>
      </c>
      <c r="D7654" s="5" t="s">
        <v>4732</v>
      </c>
      <c r="E7654" s="4" t="s">
        <v>16</v>
      </c>
    </row>
    <row r="7655" spans="1:5" ht="129.6" x14ac:dyDescent="0.3">
      <c r="A7655" s="8" t="s">
        <v>12669</v>
      </c>
      <c r="B7655" s="4" t="s">
        <v>22984</v>
      </c>
      <c r="C7655" s="5" t="s">
        <v>22985</v>
      </c>
      <c r="D7655" s="5" t="s">
        <v>4733</v>
      </c>
      <c r="E7655" s="4" t="s">
        <v>16</v>
      </c>
    </row>
    <row r="7656" spans="1:5" ht="129.6" x14ac:dyDescent="0.3">
      <c r="A7656" s="8" t="s">
        <v>12670</v>
      </c>
      <c r="B7656" s="4" t="s">
        <v>22986</v>
      </c>
      <c r="C7656" s="5" t="s">
        <v>22987</v>
      </c>
      <c r="D7656" s="5" t="s">
        <v>3698</v>
      </c>
      <c r="E7656" s="4" t="s">
        <v>16</v>
      </c>
    </row>
    <row r="7657" spans="1:5" ht="129.6" x14ac:dyDescent="0.3">
      <c r="A7657" s="8" t="s">
        <v>12671</v>
      </c>
      <c r="B7657" s="4" t="s">
        <v>22988</v>
      </c>
      <c r="C7657" s="5" t="s">
        <v>22989</v>
      </c>
      <c r="D7657" s="5" t="s">
        <v>4051</v>
      </c>
      <c r="E7657" s="4" t="s">
        <v>16</v>
      </c>
    </row>
    <row r="7658" spans="1:5" ht="158.4" x14ac:dyDescent="0.3">
      <c r="A7658" s="8" t="s">
        <v>12672</v>
      </c>
      <c r="B7658" s="4" t="s">
        <v>22990</v>
      </c>
      <c r="C7658" s="5" t="s">
        <v>46887</v>
      </c>
      <c r="D7658" s="5" t="s">
        <v>4734</v>
      </c>
      <c r="E7658" s="4" t="s">
        <v>16</v>
      </c>
    </row>
    <row r="7659" spans="1:5" ht="158.4" x14ac:dyDescent="0.3">
      <c r="A7659" s="8" t="s">
        <v>12673</v>
      </c>
      <c r="B7659" s="4" t="s">
        <v>22990</v>
      </c>
      <c r="C7659" s="5" t="s">
        <v>46887</v>
      </c>
      <c r="D7659" s="5" t="s">
        <v>17</v>
      </c>
      <c r="E7659" s="4" t="s">
        <v>24</v>
      </c>
    </row>
    <row r="7660" spans="1:5" ht="144" x14ac:dyDescent="0.3">
      <c r="A7660" s="8" t="s">
        <v>12674</v>
      </c>
      <c r="B7660" s="4" t="s">
        <v>22992</v>
      </c>
      <c r="C7660" s="5" t="s">
        <v>22991</v>
      </c>
      <c r="D7660" s="5" t="s">
        <v>4735</v>
      </c>
      <c r="E7660" s="4" t="s">
        <v>16</v>
      </c>
    </row>
    <row r="7661" spans="1:5" ht="144" x14ac:dyDescent="0.3">
      <c r="A7661" s="8" t="s">
        <v>12675</v>
      </c>
      <c r="B7661" s="4" t="s">
        <v>22992</v>
      </c>
      <c r="C7661" s="5" t="s">
        <v>22991</v>
      </c>
      <c r="D7661" s="5" t="s">
        <v>2196</v>
      </c>
      <c r="E7661" s="4" t="s">
        <v>16</v>
      </c>
    </row>
    <row r="7662" spans="1:5" ht="144" x14ac:dyDescent="0.3">
      <c r="A7662" s="8" t="s">
        <v>12676</v>
      </c>
      <c r="B7662" s="4" t="s">
        <v>22992</v>
      </c>
      <c r="C7662" s="5" t="s">
        <v>22991</v>
      </c>
      <c r="D7662" s="5" t="s">
        <v>4736</v>
      </c>
      <c r="E7662" s="4" t="s">
        <v>16</v>
      </c>
    </row>
    <row r="7663" spans="1:5" ht="144" x14ac:dyDescent="0.3">
      <c r="A7663" s="8" t="s">
        <v>12677</v>
      </c>
      <c r="B7663" s="4" t="s">
        <v>22992</v>
      </c>
      <c r="C7663" s="5" t="s">
        <v>22991</v>
      </c>
      <c r="D7663" s="5" t="s">
        <v>4737</v>
      </c>
      <c r="E7663" s="4" t="s">
        <v>16</v>
      </c>
    </row>
    <row r="7664" spans="1:5" ht="144" x14ac:dyDescent="0.3">
      <c r="A7664" s="8" t="s">
        <v>12678</v>
      </c>
      <c r="B7664" s="4" t="s">
        <v>22992</v>
      </c>
      <c r="C7664" s="5" t="s">
        <v>22991</v>
      </c>
      <c r="D7664" s="5" t="s">
        <v>17</v>
      </c>
      <c r="E7664" s="4" t="s">
        <v>24</v>
      </c>
    </row>
    <row r="7665" spans="1:5" ht="129.6" x14ac:dyDescent="0.3">
      <c r="A7665" s="8" t="s">
        <v>12679</v>
      </c>
      <c r="B7665" s="4" t="s">
        <v>22993</v>
      </c>
      <c r="C7665" s="5" t="s">
        <v>46888</v>
      </c>
      <c r="D7665" s="5" t="s">
        <v>4738</v>
      </c>
      <c r="E7665" s="4" t="s">
        <v>24</v>
      </c>
    </row>
    <row r="7666" spans="1:5" ht="129.6" x14ac:dyDescent="0.3">
      <c r="A7666" s="8" t="s">
        <v>12680</v>
      </c>
      <c r="B7666" s="4" t="s">
        <v>22993</v>
      </c>
      <c r="C7666" s="5" t="s">
        <v>46888</v>
      </c>
      <c r="D7666" s="5" t="s">
        <v>17</v>
      </c>
      <c r="E7666" s="4" t="s">
        <v>16</v>
      </c>
    </row>
    <row r="7667" spans="1:5" ht="129.6" x14ac:dyDescent="0.3">
      <c r="A7667" s="8" t="s">
        <v>12681</v>
      </c>
      <c r="B7667" s="4" t="s">
        <v>22994</v>
      </c>
      <c r="C7667" s="5" t="s">
        <v>22995</v>
      </c>
      <c r="D7667" s="5" t="s">
        <v>4051</v>
      </c>
      <c r="E7667" s="4" t="s">
        <v>16</v>
      </c>
    </row>
    <row r="7668" spans="1:5" ht="158.4" x14ac:dyDescent="0.3">
      <c r="A7668" s="8" t="s">
        <v>12682</v>
      </c>
      <c r="B7668" s="4" t="s">
        <v>22996</v>
      </c>
      <c r="C7668" s="5" t="s">
        <v>22997</v>
      </c>
      <c r="D7668" s="5" t="s">
        <v>4739</v>
      </c>
      <c r="E7668" s="4" t="s">
        <v>16</v>
      </c>
    </row>
    <row r="7669" spans="1:5" ht="158.4" x14ac:dyDescent="0.3">
      <c r="A7669" s="8" t="s">
        <v>12683</v>
      </c>
      <c r="B7669" s="4" t="s">
        <v>22998</v>
      </c>
      <c r="C7669" s="5" t="s">
        <v>46889</v>
      </c>
      <c r="D7669" s="5" t="s">
        <v>4740</v>
      </c>
      <c r="E7669" s="4" t="s">
        <v>24</v>
      </c>
    </row>
    <row r="7670" spans="1:5" ht="158.4" x14ac:dyDescent="0.3">
      <c r="A7670" s="8" t="s">
        <v>12684</v>
      </c>
      <c r="B7670" s="4" t="s">
        <v>22998</v>
      </c>
      <c r="C7670" s="5" t="s">
        <v>46889</v>
      </c>
      <c r="D7670" s="5" t="s">
        <v>4741</v>
      </c>
      <c r="E7670" s="4" t="s">
        <v>347</v>
      </c>
    </row>
    <row r="7671" spans="1:5" ht="158.4" x14ac:dyDescent="0.3">
      <c r="A7671" s="8" t="s">
        <v>12685</v>
      </c>
      <c r="B7671" s="4" t="s">
        <v>22998</v>
      </c>
      <c r="C7671" s="5" t="s">
        <v>46889</v>
      </c>
      <c r="D7671" s="5" t="s">
        <v>17</v>
      </c>
      <c r="E7671" s="4" t="s">
        <v>16</v>
      </c>
    </row>
    <row r="7672" spans="1:5" ht="158.4" x14ac:dyDescent="0.3">
      <c r="A7672" s="8" t="s">
        <v>12686</v>
      </c>
      <c r="B7672" s="4" t="s">
        <v>22999</v>
      </c>
      <c r="C7672" s="5" t="s">
        <v>23000</v>
      </c>
      <c r="D7672" s="5" t="s">
        <v>4651</v>
      </c>
      <c r="E7672" s="4" t="s">
        <v>16</v>
      </c>
    </row>
    <row r="7673" spans="1:5" ht="158.4" x14ac:dyDescent="0.3">
      <c r="A7673" s="8" t="s">
        <v>12687</v>
      </c>
      <c r="B7673" s="4" t="s">
        <v>23001</v>
      </c>
      <c r="C7673" s="5" t="s">
        <v>23002</v>
      </c>
      <c r="D7673" s="5" t="s">
        <v>4051</v>
      </c>
      <c r="E7673" s="4" t="s">
        <v>16</v>
      </c>
    </row>
    <row r="7674" spans="1:5" ht="187.2" x14ac:dyDescent="0.3">
      <c r="A7674" s="8" t="s">
        <v>12688</v>
      </c>
      <c r="B7674" s="4" t="s">
        <v>23003</v>
      </c>
      <c r="C7674" s="5" t="s">
        <v>23004</v>
      </c>
      <c r="D7674" s="5" t="s">
        <v>4742</v>
      </c>
      <c r="E7674" s="4" t="s">
        <v>16</v>
      </c>
    </row>
    <row r="7675" spans="1:5" ht="187.2" x14ac:dyDescent="0.3">
      <c r="A7675" s="8" t="s">
        <v>12689</v>
      </c>
      <c r="B7675" s="4" t="s">
        <v>23005</v>
      </c>
      <c r="C7675" s="5" t="s">
        <v>23006</v>
      </c>
      <c r="D7675" s="5" t="s">
        <v>4743</v>
      </c>
      <c r="E7675" s="4" t="s">
        <v>16</v>
      </c>
    </row>
    <row r="7676" spans="1:5" ht="216" x14ac:dyDescent="0.3">
      <c r="A7676" s="8" t="s">
        <v>12690</v>
      </c>
      <c r="B7676" s="4" t="s">
        <v>23007</v>
      </c>
      <c r="C7676" s="5" t="s">
        <v>23008</v>
      </c>
      <c r="D7676" s="5" t="s">
        <v>4744</v>
      </c>
      <c r="E7676" s="4" t="s">
        <v>16</v>
      </c>
    </row>
    <row r="7677" spans="1:5" ht="201.6" x14ac:dyDescent="0.3">
      <c r="A7677" s="8" t="s">
        <v>12691</v>
      </c>
      <c r="B7677" s="4" t="s">
        <v>23009</v>
      </c>
      <c r="C7677" s="5" t="s">
        <v>23010</v>
      </c>
      <c r="D7677" s="5" t="s">
        <v>4745</v>
      </c>
      <c r="E7677" s="4" t="s">
        <v>16</v>
      </c>
    </row>
    <row r="7678" spans="1:5" ht="201.6" x14ac:dyDescent="0.3">
      <c r="A7678" s="8" t="s">
        <v>12692</v>
      </c>
      <c r="B7678" s="4" t="s">
        <v>23011</v>
      </c>
      <c r="C7678" s="5" t="s">
        <v>23012</v>
      </c>
      <c r="D7678" s="5" t="s">
        <v>4746</v>
      </c>
      <c r="E7678" s="4" t="s">
        <v>16</v>
      </c>
    </row>
    <row r="7679" spans="1:5" ht="187.2" x14ac:dyDescent="0.3">
      <c r="A7679" s="8" t="s">
        <v>12693</v>
      </c>
      <c r="B7679" s="4" t="s">
        <v>23013</v>
      </c>
      <c r="C7679" s="5" t="s">
        <v>23014</v>
      </c>
      <c r="D7679" s="5" t="s">
        <v>17</v>
      </c>
      <c r="E7679" s="4" t="s">
        <v>16</v>
      </c>
    </row>
    <row r="7680" spans="1:5" ht="187.2" x14ac:dyDescent="0.3">
      <c r="A7680" s="8" t="s">
        <v>12694</v>
      </c>
      <c r="B7680" s="4" t="s">
        <v>23015</v>
      </c>
      <c r="C7680" s="5" t="s">
        <v>46890</v>
      </c>
      <c r="D7680" s="5" t="s">
        <v>4747</v>
      </c>
      <c r="E7680" s="4" t="s">
        <v>16</v>
      </c>
    </row>
    <row r="7681" spans="1:5" ht="187.2" x14ac:dyDescent="0.3">
      <c r="A7681" s="8" t="s">
        <v>12695</v>
      </c>
      <c r="B7681" s="4" t="s">
        <v>23015</v>
      </c>
      <c r="C7681" s="5" t="s">
        <v>46890</v>
      </c>
      <c r="D7681" s="5" t="s">
        <v>4748</v>
      </c>
      <c r="E7681" s="4" t="s">
        <v>16</v>
      </c>
    </row>
    <row r="7682" spans="1:5" ht="187.2" x14ac:dyDescent="0.3">
      <c r="A7682" s="8" t="s">
        <v>12696</v>
      </c>
      <c r="B7682" s="4" t="s">
        <v>23015</v>
      </c>
      <c r="C7682" s="5" t="s">
        <v>46890</v>
      </c>
      <c r="D7682" s="5" t="s">
        <v>4749</v>
      </c>
      <c r="E7682" s="4" t="s">
        <v>16</v>
      </c>
    </row>
    <row r="7683" spans="1:5" ht="187.2" x14ac:dyDescent="0.3">
      <c r="A7683" s="8" t="s">
        <v>12697</v>
      </c>
      <c r="B7683" s="4" t="s">
        <v>23015</v>
      </c>
      <c r="C7683" s="5" t="s">
        <v>46890</v>
      </c>
      <c r="D7683" s="5" t="s">
        <v>17</v>
      </c>
      <c r="E7683" s="4" t="s">
        <v>16</v>
      </c>
    </row>
    <row r="7684" spans="1:5" ht="86.4" x14ac:dyDescent="0.3">
      <c r="A7684" s="8" t="s">
        <v>12698</v>
      </c>
      <c r="B7684" s="4" t="s">
        <v>23016</v>
      </c>
      <c r="C7684" s="5" t="s">
        <v>23017</v>
      </c>
      <c r="D7684" s="5" t="s">
        <v>4750</v>
      </c>
      <c r="E7684" s="4" t="s">
        <v>16</v>
      </c>
    </row>
    <row r="7685" spans="1:5" ht="86.4" x14ac:dyDescent="0.3">
      <c r="A7685" s="8" t="s">
        <v>12699</v>
      </c>
      <c r="B7685" s="4" t="s">
        <v>23018</v>
      </c>
      <c r="C7685" s="5" t="s">
        <v>46891</v>
      </c>
      <c r="D7685" s="5" t="s">
        <v>4751</v>
      </c>
      <c r="E7685" s="4" t="s">
        <v>24</v>
      </c>
    </row>
    <row r="7686" spans="1:5" ht="86.4" x14ac:dyDescent="0.3">
      <c r="A7686" s="8" t="s">
        <v>12700</v>
      </c>
      <c r="B7686" s="4" t="s">
        <v>23018</v>
      </c>
      <c r="C7686" s="5" t="s">
        <v>46891</v>
      </c>
      <c r="D7686" s="5" t="s">
        <v>4752</v>
      </c>
      <c r="E7686" s="4" t="s">
        <v>24</v>
      </c>
    </row>
    <row r="7687" spans="1:5" ht="86.4" x14ac:dyDescent="0.3">
      <c r="A7687" s="8" t="s">
        <v>12701</v>
      </c>
      <c r="B7687" s="4" t="s">
        <v>23018</v>
      </c>
      <c r="C7687" s="5" t="s">
        <v>46891</v>
      </c>
      <c r="D7687" s="5" t="s">
        <v>17</v>
      </c>
      <c r="E7687" s="4" t="s">
        <v>16</v>
      </c>
    </row>
    <row r="7688" spans="1:5" ht="86.4" x14ac:dyDescent="0.3">
      <c r="A7688" s="8" t="s">
        <v>12702</v>
      </c>
      <c r="B7688" s="4" t="s">
        <v>23019</v>
      </c>
      <c r="C7688" s="5" t="s">
        <v>46892</v>
      </c>
      <c r="D7688" s="5" t="s">
        <v>4753</v>
      </c>
      <c r="E7688" s="4" t="s">
        <v>347</v>
      </c>
    </row>
    <row r="7689" spans="1:5" ht="86.4" x14ac:dyDescent="0.3">
      <c r="A7689" s="8" t="s">
        <v>12703</v>
      </c>
      <c r="B7689" s="4" t="s">
        <v>23019</v>
      </c>
      <c r="C7689" s="5" t="s">
        <v>46892</v>
      </c>
      <c r="D7689" s="5" t="s">
        <v>17</v>
      </c>
      <c r="E7689" s="4" t="s">
        <v>16</v>
      </c>
    </row>
    <row r="7690" spans="1:5" ht="86.4" x14ac:dyDescent="0.3">
      <c r="A7690" s="8" t="s">
        <v>12704</v>
      </c>
      <c r="B7690" s="4" t="s">
        <v>23020</v>
      </c>
      <c r="C7690" s="5" t="s">
        <v>23021</v>
      </c>
      <c r="D7690" s="5" t="s">
        <v>4051</v>
      </c>
      <c r="E7690" s="4" t="s">
        <v>16</v>
      </c>
    </row>
    <row r="7691" spans="1:5" ht="172.8" x14ac:dyDescent="0.3">
      <c r="A7691" s="8" t="s">
        <v>12705</v>
      </c>
      <c r="B7691" s="4" t="s">
        <v>23022</v>
      </c>
      <c r="C7691" s="5" t="s">
        <v>46893</v>
      </c>
      <c r="D7691" s="5" t="s">
        <v>4754</v>
      </c>
      <c r="E7691" s="4" t="s">
        <v>24</v>
      </c>
    </row>
    <row r="7692" spans="1:5" ht="172.8" x14ac:dyDescent="0.3">
      <c r="A7692" s="8" t="s">
        <v>12706</v>
      </c>
      <c r="B7692" s="4" t="s">
        <v>23022</v>
      </c>
      <c r="C7692" s="5" t="s">
        <v>46893</v>
      </c>
      <c r="D7692" s="5" t="s">
        <v>17</v>
      </c>
      <c r="E7692" s="4" t="s">
        <v>16</v>
      </c>
    </row>
    <row r="7693" spans="1:5" ht="144" x14ac:dyDescent="0.3">
      <c r="A7693" s="8" t="s">
        <v>12707</v>
      </c>
      <c r="B7693" s="4" t="s">
        <v>23023</v>
      </c>
      <c r="C7693" s="5" t="s">
        <v>23024</v>
      </c>
      <c r="D7693" s="5" t="s">
        <v>4755</v>
      </c>
      <c r="E7693" s="4" t="s">
        <v>16</v>
      </c>
    </row>
    <row r="7694" spans="1:5" ht="129.6" x14ac:dyDescent="0.3">
      <c r="A7694" s="8" t="s">
        <v>12708</v>
      </c>
      <c r="B7694" s="4" t="s">
        <v>23025</v>
      </c>
      <c r="C7694" s="5" t="s">
        <v>23026</v>
      </c>
      <c r="D7694" s="5" t="s">
        <v>4051</v>
      </c>
      <c r="E7694" s="4" t="s">
        <v>16</v>
      </c>
    </row>
    <row r="7695" spans="1:5" ht="158.4" x14ac:dyDescent="0.3">
      <c r="A7695" s="8" t="s">
        <v>12709</v>
      </c>
      <c r="B7695" s="4" t="s">
        <v>23027</v>
      </c>
      <c r="C7695" s="5" t="s">
        <v>23028</v>
      </c>
      <c r="D7695" s="5" t="s">
        <v>4756</v>
      </c>
      <c r="E7695" s="4" t="s">
        <v>16</v>
      </c>
    </row>
    <row r="7696" spans="1:5" ht="115.2" x14ac:dyDescent="0.3">
      <c r="A7696" s="8" t="s">
        <v>12710</v>
      </c>
      <c r="B7696" s="4" t="s">
        <v>23029</v>
      </c>
      <c r="C7696" s="5" t="s">
        <v>23030</v>
      </c>
      <c r="D7696" s="5" t="s">
        <v>4757</v>
      </c>
      <c r="E7696" s="4" t="s">
        <v>16</v>
      </c>
    </row>
    <row r="7697" spans="1:5" ht="187.2" x14ac:dyDescent="0.3">
      <c r="A7697" s="8" t="s">
        <v>12711</v>
      </c>
      <c r="B7697" s="4" t="s">
        <v>23031</v>
      </c>
      <c r="C7697" s="5" t="s">
        <v>23032</v>
      </c>
      <c r="D7697" s="5" t="s">
        <v>4758</v>
      </c>
      <c r="E7697" s="4" t="s">
        <v>16</v>
      </c>
    </row>
    <row r="7698" spans="1:5" ht="187.2" x14ac:dyDescent="0.3">
      <c r="A7698" s="8" t="s">
        <v>12712</v>
      </c>
      <c r="B7698" s="4" t="s">
        <v>23033</v>
      </c>
      <c r="C7698" s="5" t="s">
        <v>23034</v>
      </c>
      <c r="D7698" s="5" t="s">
        <v>4759</v>
      </c>
      <c r="E7698" s="4" t="s">
        <v>16</v>
      </c>
    </row>
    <row r="7699" spans="1:5" ht="187.2" x14ac:dyDescent="0.3">
      <c r="A7699" s="8" t="s">
        <v>12713</v>
      </c>
      <c r="B7699" s="4" t="s">
        <v>23035</v>
      </c>
      <c r="C7699" s="5" t="s">
        <v>23036</v>
      </c>
      <c r="D7699" s="5" t="s">
        <v>4760</v>
      </c>
      <c r="E7699" s="4" t="s">
        <v>16</v>
      </c>
    </row>
    <row r="7700" spans="1:5" ht="187.2" x14ac:dyDescent="0.3">
      <c r="A7700" s="8" t="s">
        <v>12714</v>
      </c>
      <c r="B7700" s="4" t="s">
        <v>23037</v>
      </c>
      <c r="C7700" s="5" t="s">
        <v>23038</v>
      </c>
      <c r="D7700" s="5" t="s">
        <v>4761</v>
      </c>
      <c r="E7700" s="4" t="s">
        <v>16</v>
      </c>
    </row>
    <row r="7701" spans="1:5" ht="172.8" x14ac:dyDescent="0.3">
      <c r="A7701" s="8" t="s">
        <v>12715</v>
      </c>
      <c r="B7701" s="4" t="s">
        <v>23039</v>
      </c>
      <c r="C7701" s="5" t="s">
        <v>23040</v>
      </c>
      <c r="D7701" s="5" t="s">
        <v>4762</v>
      </c>
      <c r="E7701" s="4" t="s">
        <v>16</v>
      </c>
    </row>
    <row r="7702" spans="1:5" ht="158.4" x14ac:dyDescent="0.3">
      <c r="A7702" s="8" t="s">
        <v>12716</v>
      </c>
      <c r="B7702" s="4" t="s">
        <v>23041</v>
      </c>
      <c r="C7702" s="5" t="s">
        <v>23042</v>
      </c>
      <c r="D7702" s="5" t="s">
        <v>4763</v>
      </c>
      <c r="E7702" s="4" t="s">
        <v>16</v>
      </c>
    </row>
    <row r="7703" spans="1:5" ht="129.6" x14ac:dyDescent="0.3">
      <c r="A7703" s="8" t="s">
        <v>12717</v>
      </c>
      <c r="B7703" s="4" t="s">
        <v>23043</v>
      </c>
      <c r="C7703" s="5" t="s">
        <v>23044</v>
      </c>
      <c r="D7703" s="5" t="s">
        <v>4761</v>
      </c>
      <c r="E7703" s="4" t="s">
        <v>16</v>
      </c>
    </row>
    <row r="7704" spans="1:5" ht="129.6" x14ac:dyDescent="0.3">
      <c r="A7704" s="8" t="s">
        <v>12718</v>
      </c>
      <c r="B7704" s="4" t="s">
        <v>23045</v>
      </c>
      <c r="C7704" s="5" t="s">
        <v>23046</v>
      </c>
      <c r="D7704" s="5" t="s">
        <v>17</v>
      </c>
      <c r="E7704" s="4" t="s">
        <v>16</v>
      </c>
    </row>
    <row r="7705" spans="1:5" ht="115.2" x14ac:dyDescent="0.3">
      <c r="A7705" s="8" t="s">
        <v>12719</v>
      </c>
      <c r="B7705" s="4" t="s">
        <v>23047</v>
      </c>
      <c r="C7705" s="5" t="s">
        <v>23048</v>
      </c>
      <c r="D7705" s="5" t="s">
        <v>4051</v>
      </c>
      <c r="E7705" s="4" t="s">
        <v>16</v>
      </c>
    </row>
    <row r="7706" spans="1:5" ht="115.2" x14ac:dyDescent="0.3">
      <c r="A7706" s="8" t="s">
        <v>12720</v>
      </c>
      <c r="B7706" s="4" t="s">
        <v>23049</v>
      </c>
      <c r="C7706" s="5" t="s">
        <v>23050</v>
      </c>
      <c r="D7706" s="5" t="s">
        <v>4764</v>
      </c>
      <c r="E7706" s="4" t="s">
        <v>16</v>
      </c>
    </row>
    <row r="7707" spans="1:5" ht="115.2" x14ac:dyDescent="0.3">
      <c r="A7707" s="8" t="s">
        <v>12721</v>
      </c>
      <c r="B7707" s="4" t="s">
        <v>23051</v>
      </c>
      <c r="C7707" s="5" t="s">
        <v>23052</v>
      </c>
      <c r="D7707" s="5" t="s">
        <v>4765</v>
      </c>
      <c r="E7707" s="4" t="s">
        <v>16</v>
      </c>
    </row>
    <row r="7708" spans="1:5" ht="187.2" x14ac:dyDescent="0.3">
      <c r="A7708" s="8" t="s">
        <v>12722</v>
      </c>
      <c r="B7708" s="4" t="s">
        <v>23053</v>
      </c>
      <c r="C7708" s="5" t="s">
        <v>23054</v>
      </c>
      <c r="D7708" s="5" t="s">
        <v>4766</v>
      </c>
      <c r="E7708" s="4" t="s">
        <v>16</v>
      </c>
    </row>
    <row r="7709" spans="1:5" ht="115.2" x14ac:dyDescent="0.3">
      <c r="A7709" s="8" t="s">
        <v>12723</v>
      </c>
      <c r="B7709" s="4" t="s">
        <v>23055</v>
      </c>
      <c r="C7709" s="5" t="s">
        <v>23056</v>
      </c>
      <c r="D7709" s="5" t="s">
        <v>17</v>
      </c>
      <c r="E7709" s="4" t="s">
        <v>16</v>
      </c>
    </row>
    <row r="7710" spans="1:5" ht="115.2" x14ac:dyDescent="0.3">
      <c r="A7710" s="8" t="s">
        <v>12724</v>
      </c>
      <c r="B7710" s="4" t="s">
        <v>23057</v>
      </c>
      <c r="C7710" s="5" t="s">
        <v>46894</v>
      </c>
      <c r="D7710" s="5" t="s">
        <v>4767</v>
      </c>
      <c r="E7710" s="4" t="s">
        <v>347</v>
      </c>
    </row>
    <row r="7711" spans="1:5" ht="115.2" x14ac:dyDescent="0.3">
      <c r="A7711" s="8" t="s">
        <v>12725</v>
      </c>
      <c r="B7711" s="4" t="s">
        <v>23057</v>
      </c>
      <c r="C7711" s="5" t="s">
        <v>46894</v>
      </c>
      <c r="D7711" s="5" t="s">
        <v>4768</v>
      </c>
      <c r="E7711" s="4" t="s">
        <v>16</v>
      </c>
    </row>
    <row r="7712" spans="1:5" ht="115.2" x14ac:dyDescent="0.3">
      <c r="A7712" s="8" t="s">
        <v>12726</v>
      </c>
      <c r="B7712" s="4" t="s">
        <v>23057</v>
      </c>
      <c r="C7712" s="5" t="s">
        <v>46894</v>
      </c>
      <c r="D7712" s="5" t="s">
        <v>4654</v>
      </c>
      <c r="E7712" s="4" t="s">
        <v>24</v>
      </c>
    </row>
    <row r="7713" spans="1:5" ht="115.2" x14ac:dyDescent="0.3">
      <c r="A7713" s="8" t="s">
        <v>12727</v>
      </c>
      <c r="B7713" s="4" t="s">
        <v>23057</v>
      </c>
      <c r="C7713" s="5" t="s">
        <v>46894</v>
      </c>
      <c r="D7713" s="5" t="s">
        <v>17</v>
      </c>
      <c r="E7713" s="4" t="s">
        <v>16</v>
      </c>
    </row>
    <row r="7714" spans="1:5" ht="115.2" x14ac:dyDescent="0.3">
      <c r="A7714" s="8" t="s">
        <v>12728</v>
      </c>
      <c r="B7714" s="4" t="s">
        <v>23058</v>
      </c>
      <c r="C7714" s="5" t="s">
        <v>46895</v>
      </c>
      <c r="D7714" s="5" t="s">
        <v>4769</v>
      </c>
      <c r="E7714" s="4" t="s">
        <v>16</v>
      </c>
    </row>
    <row r="7715" spans="1:5" ht="115.2" x14ac:dyDescent="0.3">
      <c r="A7715" s="8" t="s">
        <v>12729</v>
      </c>
      <c r="B7715" s="4" t="s">
        <v>23058</v>
      </c>
      <c r="C7715" s="5" t="s">
        <v>46895</v>
      </c>
      <c r="D7715" s="5" t="s">
        <v>17</v>
      </c>
      <c r="E7715" s="4" t="s">
        <v>16</v>
      </c>
    </row>
    <row r="7716" spans="1:5" ht="86.4" x14ac:dyDescent="0.3">
      <c r="A7716" s="8" t="s">
        <v>12730</v>
      </c>
      <c r="B7716" s="4" t="s">
        <v>23059</v>
      </c>
      <c r="C7716" s="5" t="s">
        <v>46896</v>
      </c>
      <c r="D7716" s="5" t="s">
        <v>4770</v>
      </c>
      <c r="E7716" s="4" t="s">
        <v>16</v>
      </c>
    </row>
    <row r="7717" spans="1:5" ht="86.4" x14ac:dyDescent="0.3">
      <c r="A7717" s="8" t="s">
        <v>12731</v>
      </c>
      <c r="B7717" s="4" t="s">
        <v>23059</v>
      </c>
      <c r="C7717" s="5" t="s">
        <v>46896</v>
      </c>
      <c r="D7717" s="5" t="s">
        <v>4771</v>
      </c>
      <c r="E7717" s="4" t="s">
        <v>24</v>
      </c>
    </row>
    <row r="7718" spans="1:5" ht="86.4" x14ac:dyDescent="0.3">
      <c r="A7718" s="8" t="s">
        <v>12732</v>
      </c>
      <c r="B7718" s="4" t="s">
        <v>23059</v>
      </c>
      <c r="C7718" s="5" t="s">
        <v>46896</v>
      </c>
      <c r="D7718" s="5" t="s">
        <v>4772</v>
      </c>
      <c r="E7718" s="4" t="s">
        <v>16</v>
      </c>
    </row>
    <row r="7719" spans="1:5" ht="86.4" x14ac:dyDescent="0.3">
      <c r="A7719" s="8" t="s">
        <v>12733</v>
      </c>
      <c r="B7719" s="4" t="s">
        <v>23059</v>
      </c>
      <c r="C7719" s="5" t="s">
        <v>46896</v>
      </c>
      <c r="D7719" s="5" t="s">
        <v>17</v>
      </c>
      <c r="E7719" s="4" t="s">
        <v>347</v>
      </c>
    </row>
    <row r="7720" spans="1:5" ht="86.4" x14ac:dyDescent="0.3">
      <c r="A7720" s="8" t="s">
        <v>12734</v>
      </c>
      <c r="B7720" s="4" t="s">
        <v>23060</v>
      </c>
      <c r="C7720" s="5" t="s">
        <v>23061</v>
      </c>
      <c r="D7720" s="5" t="s">
        <v>4773</v>
      </c>
      <c r="E7720" s="4" t="s">
        <v>24</v>
      </c>
    </row>
    <row r="7721" spans="1:5" ht="100.8" x14ac:dyDescent="0.3">
      <c r="A7721" s="8" t="s">
        <v>12735</v>
      </c>
      <c r="B7721" s="4" t="s">
        <v>23062</v>
      </c>
      <c r="C7721" s="5" t="s">
        <v>23063</v>
      </c>
      <c r="D7721" s="5" t="s">
        <v>4774</v>
      </c>
      <c r="E7721" s="4" t="s">
        <v>16</v>
      </c>
    </row>
    <row r="7722" spans="1:5" ht="86.4" x14ac:dyDescent="0.3">
      <c r="A7722" s="8" t="s">
        <v>12736</v>
      </c>
      <c r="B7722" s="4" t="s">
        <v>23064</v>
      </c>
      <c r="C7722" s="5" t="s">
        <v>23065</v>
      </c>
      <c r="D7722" s="5" t="s">
        <v>2196</v>
      </c>
      <c r="E7722" s="4" t="s">
        <v>16</v>
      </c>
    </row>
    <row r="7723" spans="1:5" ht="86.4" x14ac:dyDescent="0.3">
      <c r="A7723" s="8" t="s">
        <v>12737</v>
      </c>
      <c r="B7723" s="4" t="s">
        <v>23064</v>
      </c>
      <c r="C7723" s="5" t="s">
        <v>23065</v>
      </c>
      <c r="D7723" s="5" t="s">
        <v>4775</v>
      </c>
      <c r="E7723" s="4" t="s">
        <v>24</v>
      </c>
    </row>
    <row r="7724" spans="1:5" ht="86.4" x14ac:dyDescent="0.3">
      <c r="A7724" s="8" t="s">
        <v>12738</v>
      </c>
      <c r="B7724" s="4" t="s">
        <v>23064</v>
      </c>
      <c r="C7724" s="5" t="s">
        <v>23065</v>
      </c>
      <c r="D7724" s="5" t="s">
        <v>4776</v>
      </c>
      <c r="E7724" s="4" t="s">
        <v>16</v>
      </c>
    </row>
    <row r="7725" spans="1:5" ht="86.4" x14ac:dyDescent="0.3">
      <c r="A7725" s="8" t="s">
        <v>12739</v>
      </c>
      <c r="B7725" s="4" t="s">
        <v>23064</v>
      </c>
      <c r="C7725" s="5" t="s">
        <v>23065</v>
      </c>
      <c r="D7725" s="5" t="s">
        <v>4777</v>
      </c>
      <c r="E7725" s="4" t="s">
        <v>16</v>
      </c>
    </row>
    <row r="7726" spans="1:5" ht="86.4" x14ac:dyDescent="0.3">
      <c r="A7726" s="8" t="s">
        <v>12740</v>
      </c>
      <c r="B7726" s="4" t="s">
        <v>23064</v>
      </c>
      <c r="C7726" s="5" t="s">
        <v>23065</v>
      </c>
      <c r="D7726" s="5" t="s">
        <v>4778</v>
      </c>
      <c r="E7726" s="4" t="s">
        <v>16</v>
      </c>
    </row>
    <row r="7727" spans="1:5" ht="86.4" x14ac:dyDescent="0.3">
      <c r="A7727" s="8" t="s">
        <v>12741</v>
      </c>
      <c r="B7727" s="4" t="s">
        <v>23064</v>
      </c>
      <c r="C7727" s="5" t="s">
        <v>23065</v>
      </c>
      <c r="D7727" s="5" t="s">
        <v>4779</v>
      </c>
      <c r="E7727" s="4" t="s">
        <v>24</v>
      </c>
    </row>
    <row r="7728" spans="1:5" ht="86.4" x14ac:dyDescent="0.3">
      <c r="A7728" s="8" t="s">
        <v>12742</v>
      </c>
      <c r="B7728" s="4" t="s">
        <v>23064</v>
      </c>
      <c r="C7728" s="5" t="s">
        <v>23065</v>
      </c>
      <c r="D7728" s="5" t="s">
        <v>17</v>
      </c>
      <c r="E7728" s="4" t="s">
        <v>347</v>
      </c>
    </row>
    <row r="7729" spans="1:5" ht="86.4" x14ac:dyDescent="0.3">
      <c r="A7729" s="8" t="s">
        <v>12743</v>
      </c>
      <c r="B7729" s="4" t="s">
        <v>23066</v>
      </c>
      <c r="C7729" s="5" t="s">
        <v>23067</v>
      </c>
      <c r="D7729" s="5" t="s">
        <v>4051</v>
      </c>
      <c r="E7729" s="4" t="s">
        <v>16</v>
      </c>
    </row>
    <row r="7730" spans="1:5" ht="158.4" x14ac:dyDescent="0.3">
      <c r="A7730" s="8" t="s">
        <v>12744</v>
      </c>
      <c r="B7730" s="4" t="s">
        <v>23068</v>
      </c>
      <c r="C7730" s="5" t="s">
        <v>23069</v>
      </c>
      <c r="D7730" s="5" t="s">
        <v>4780</v>
      </c>
      <c r="E7730" s="4" t="s">
        <v>16</v>
      </c>
    </row>
    <row r="7731" spans="1:5" ht="129.6" x14ac:dyDescent="0.3">
      <c r="A7731" s="8" t="s">
        <v>12745</v>
      </c>
      <c r="B7731" s="4" t="s">
        <v>23070</v>
      </c>
      <c r="C7731" s="5" t="s">
        <v>23071</v>
      </c>
      <c r="D7731" s="5" t="s">
        <v>4781</v>
      </c>
      <c r="E7731" s="4" t="s">
        <v>16</v>
      </c>
    </row>
    <row r="7732" spans="1:5" ht="115.2" x14ac:dyDescent="0.3">
      <c r="A7732" s="8" t="s">
        <v>12746</v>
      </c>
      <c r="B7732" s="4" t="s">
        <v>23072</v>
      </c>
      <c r="C7732" s="5" t="s">
        <v>23073</v>
      </c>
      <c r="D7732" s="5" t="s">
        <v>17</v>
      </c>
      <c r="E7732" s="4" t="s">
        <v>16</v>
      </c>
    </row>
    <row r="7733" spans="1:5" ht="115.2" x14ac:dyDescent="0.3">
      <c r="A7733" s="8" t="s">
        <v>12747</v>
      </c>
      <c r="B7733" s="4" t="s">
        <v>23074</v>
      </c>
      <c r="C7733" s="5" t="s">
        <v>23075</v>
      </c>
      <c r="D7733" s="5" t="s">
        <v>4782</v>
      </c>
      <c r="E7733" s="4" t="s">
        <v>16</v>
      </c>
    </row>
    <row r="7734" spans="1:5" ht="115.2" x14ac:dyDescent="0.3">
      <c r="A7734" s="8" t="s">
        <v>12748</v>
      </c>
      <c r="B7734" s="4" t="s">
        <v>23076</v>
      </c>
      <c r="C7734" s="5" t="s">
        <v>23077</v>
      </c>
      <c r="D7734" s="5" t="s">
        <v>17</v>
      </c>
      <c r="E7734" s="4" t="s">
        <v>16</v>
      </c>
    </row>
    <row r="7735" spans="1:5" ht="100.8" x14ac:dyDescent="0.3">
      <c r="A7735" s="8" t="s">
        <v>12749</v>
      </c>
      <c r="B7735" s="4" t="s">
        <v>23078</v>
      </c>
      <c r="C7735" s="5" t="s">
        <v>23079</v>
      </c>
      <c r="D7735" s="5" t="s">
        <v>4783</v>
      </c>
      <c r="E7735" s="4" t="s">
        <v>16</v>
      </c>
    </row>
    <row r="7736" spans="1:5" ht="100.8" x14ac:dyDescent="0.3">
      <c r="A7736" s="8" t="s">
        <v>12750</v>
      </c>
      <c r="B7736" s="4" t="s">
        <v>23080</v>
      </c>
      <c r="C7736" s="5" t="s">
        <v>23081</v>
      </c>
      <c r="D7736" s="5" t="s">
        <v>17</v>
      </c>
      <c r="E7736" s="4" t="s">
        <v>16</v>
      </c>
    </row>
    <row r="7737" spans="1:5" ht="115.2" x14ac:dyDescent="0.3">
      <c r="A7737" s="8" t="s">
        <v>12751</v>
      </c>
      <c r="B7737" s="4" t="s">
        <v>23082</v>
      </c>
      <c r="C7737" s="5" t="s">
        <v>23083</v>
      </c>
      <c r="D7737" s="5" t="s">
        <v>4781</v>
      </c>
      <c r="E7737" s="4" t="s">
        <v>16</v>
      </c>
    </row>
    <row r="7738" spans="1:5" ht="115.2" x14ac:dyDescent="0.3">
      <c r="A7738" s="8" t="s">
        <v>12752</v>
      </c>
      <c r="B7738" s="4" t="s">
        <v>23084</v>
      </c>
      <c r="C7738" s="5" t="s">
        <v>23085</v>
      </c>
      <c r="D7738" s="5" t="s">
        <v>4784</v>
      </c>
      <c r="E7738" s="4" t="s">
        <v>16</v>
      </c>
    </row>
    <row r="7739" spans="1:5" ht="100.8" x14ac:dyDescent="0.3">
      <c r="A7739" s="8" t="s">
        <v>12753</v>
      </c>
      <c r="B7739" s="4" t="s">
        <v>23086</v>
      </c>
      <c r="C7739" s="5" t="s">
        <v>23087</v>
      </c>
      <c r="D7739" s="5" t="s">
        <v>17</v>
      </c>
      <c r="E7739" s="4" t="s">
        <v>16</v>
      </c>
    </row>
    <row r="7740" spans="1:5" ht="100.8" x14ac:dyDescent="0.3">
      <c r="A7740" s="8" t="s">
        <v>12754</v>
      </c>
      <c r="B7740" s="4" t="s">
        <v>23088</v>
      </c>
      <c r="C7740" s="5" t="s">
        <v>23089</v>
      </c>
      <c r="D7740" s="5" t="s">
        <v>4782</v>
      </c>
      <c r="E7740" s="4" t="s">
        <v>16</v>
      </c>
    </row>
    <row r="7741" spans="1:5" ht="100.8" x14ac:dyDescent="0.3">
      <c r="A7741" s="8" t="s">
        <v>12755</v>
      </c>
      <c r="B7741" s="4" t="s">
        <v>23090</v>
      </c>
      <c r="C7741" s="5" t="s">
        <v>23091</v>
      </c>
      <c r="D7741" s="5" t="s">
        <v>17</v>
      </c>
      <c r="E7741" s="4" t="s">
        <v>16</v>
      </c>
    </row>
    <row r="7742" spans="1:5" ht="86.4" x14ac:dyDescent="0.3">
      <c r="A7742" s="8" t="s">
        <v>12756</v>
      </c>
      <c r="B7742" s="4" t="s">
        <v>23092</v>
      </c>
      <c r="C7742" s="5" t="s">
        <v>23093</v>
      </c>
      <c r="D7742" s="5" t="s">
        <v>4783</v>
      </c>
      <c r="E7742" s="4" t="s">
        <v>16</v>
      </c>
    </row>
    <row r="7743" spans="1:5" ht="86.4" x14ac:dyDescent="0.3">
      <c r="A7743" s="8" t="s">
        <v>12757</v>
      </c>
      <c r="B7743" s="4" t="s">
        <v>23094</v>
      </c>
      <c r="C7743" s="5" t="s">
        <v>23095</v>
      </c>
      <c r="D7743" s="5" t="s">
        <v>17</v>
      </c>
      <c r="E7743" s="4" t="s">
        <v>16</v>
      </c>
    </row>
    <row r="7744" spans="1:5" ht="72" x14ac:dyDescent="0.3">
      <c r="A7744" s="8" t="s">
        <v>12758</v>
      </c>
      <c r="B7744" s="4" t="s">
        <v>23096</v>
      </c>
      <c r="C7744" s="5" t="s">
        <v>23097</v>
      </c>
      <c r="D7744" s="5" t="s">
        <v>4783</v>
      </c>
      <c r="E7744" s="4" t="s">
        <v>16</v>
      </c>
    </row>
    <row r="7745" spans="1:5" ht="72" x14ac:dyDescent="0.3">
      <c r="A7745" s="8" t="s">
        <v>12759</v>
      </c>
      <c r="B7745" s="4" t="s">
        <v>23098</v>
      </c>
      <c r="C7745" s="5" t="s">
        <v>23099</v>
      </c>
      <c r="D7745" s="5" t="s">
        <v>17</v>
      </c>
      <c r="E7745" s="4" t="s">
        <v>16</v>
      </c>
    </row>
    <row r="7746" spans="1:5" ht="115.2" x14ac:dyDescent="0.3">
      <c r="A7746" s="8" t="s">
        <v>12760</v>
      </c>
      <c r="B7746" s="4" t="s">
        <v>23100</v>
      </c>
      <c r="C7746" s="5" t="s">
        <v>23101</v>
      </c>
      <c r="D7746" s="5" t="s">
        <v>4785</v>
      </c>
      <c r="E7746" s="4" t="s">
        <v>16</v>
      </c>
    </row>
    <row r="7747" spans="1:5" ht="57.6" x14ac:dyDescent="0.3">
      <c r="A7747" s="8" t="s">
        <v>12761</v>
      </c>
      <c r="B7747" s="4" t="s">
        <v>23102</v>
      </c>
      <c r="C7747" s="5" t="s">
        <v>23103</v>
      </c>
      <c r="D7747" s="5" t="s">
        <v>4783</v>
      </c>
      <c r="E7747" s="4" t="s">
        <v>16</v>
      </c>
    </row>
    <row r="7748" spans="1:5" ht="57.6" x14ac:dyDescent="0.3">
      <c r="A7748" s="8" t="s">
        <v>12762</v>
      </c>
      <c r="B7748" s="4" t="s">
        <v>23104</v>
      </c>
      <c r="C7748" s="5" t="s">
        <v>23105</v>
      </c>
      <c r="D7748" s="5" t="s">
        <v>17</v>
      </c>
      <c r="E7748" s="4" t="s">
        <v>16</v>
      </c>
    </row>
    <row r="7749" spans="1:5" ht="57.6" x14ac:dyDescent="0.3">
      <c r="A7749" s="8" t="s">
        <v>12763</v>
      </c>
      <c r="B7749" s="4" t="s">
        <v>23106</v>
      </c>
      <c r="C7749" s="5" t="s">
        <v>23107</v>
      </c>
      <c r="D7749" s="5" t="s">
        <v>4783</v>
      </c>
      <c r="E7749" s="4" t="s">
        <v>16</v>
      </c>
    </row>
    <row r="7750" spans="1:5" ht="57.6" x14ac:dyDescent="0.3">
      <c r="A7750" s="8" t="s">
        <v>12764</v>
      </c>
      <c r="B7750" s="4" t="s">
        <v>23108</v>
      </c>
      <c r="C7750" s="5" t="s">
        <v>23109</v>
      </c>
      <c r="D7750" s="5" t="s">
        <v>17</v>
      </c>
      <c r="E7750" s="4" t="s">
        <v>16</v>
      </c>
    </row>
    <row r="7751" spans="1:5" ht="57.6" x14ac:dyDescent="0.3">
      <c r="A7751" s="8" t="s">
        <v>12765</v>
      </c>
      <c r="B7751" s="4" t="s">
        <v>23110</v>
      </c>
      <c r="C7751" s="5" t="s">
        <v>23111</v>
      </c>
      <c r="D7751" s="5" t="s">
        <v>4783</v>
      </c>
      <c r="E7751" s="4" t="s">
        <v>16</v>
      </c>
    </row>
    <row r="7752" spans="1:5" ht="57.6" x14ac:dyDescent="0.3">
      <c r="A7752" s="8" t="s">
        <v>12766</v>
      </c>
      <c r="B7752" s="4" t="s">
        <v>23112</v>
      </c>
      <c r="C7752" s="5" t="s">
        <v>23113</v>
      </c>
      <c r="D7752" s="5" t="s">
        <v>17</v>
      </c>
      <c r="E7752" s="4" t="s">
        <v>16</v>
      </c>
    </row>
    <row r="7753" spans="1:5" ht="129.6" x14ac:dyDescent="0.3">
      <c r="A7753" s="8" t="s">
        <v>12767</v>
      </c>
      <c r="B7753" s="4" t="s">
        <v>23114</v>
      </c>
      <c r="C7753" s="5" t="s">
        <v>23115</v>
      </c>
      <c r="D7753" s="5" t="s">
        <v>4786</v>
      </c>
      <c r="E7753" s="4" t="s">
        <v>16</v>
      </c>
    </row>
    <row r="7754" spans="1:5" ht="115.2" x14ac:dyDescent="0.3">
      <c r="A7754" s="8" t="s">
        <v>12768</v>
      </c>
      <c r="B7754" s="4" t="s">
        <v>23116</v>
      </c>
      <c r="C7754" s="5" t="s">
        <v>23117</v>
      </c>
      <c r="D7754" s="5" t="s">
        <v>17</v>
      </c>
      <c r="E7754" s="4" t="s">
        <v>16</v>
      </c>
    </row>
    <row r="7755" spans="1:5" ht="129.6" x14ac:dyDescent="0.3">
      <c r="A7755" s="8" t="s">
        <v>12769</v>
      </c>
      <c r="B7755" s="4" t="s">
        <v>23118</v>
      </c>
      <c r="C7755" s="5" t="s">
        <v>23119</v>
      </c>
      <c r="D7755" s="5" t="s">
        <v>4787</v>
      </c>
      <c r="E7755" s="4" t="s">
        <v>16</v>
      </c>
    </row>
    <row r="7756" spans="1:5" ht="86.4" x14ac:dyDescent="0.3">
      <c r="A7756" s="8" t="s">
        <v>12770</v>
      </c>
      <c r="B7756" s="4" t="s">
        <v>23120</v>
      </c>
      <c r="C7756" s="5" t="s">
        <v>23121</v>
      </c>
      <c r="D7756" s="5" t="s">
        <v>4788</v>
      </c>
      <c r="E7756" s="4" t="s">
        <v>16</v>
      </c>
    </row>
    <row r="7757" spans="1:5" ht="72" x14ac:dyDescent="0.3">
      <c r="A7757" s="8" t="s">
        <v>12771</v>
      </c>
      <c r="B7757" s="4" t="s">
        <v>23122</v>
      </c>
      <c r="C7757" s="5" t="s">
        <v>23123</v>
      </c>
      <c r="D7757" s="5" t="s">
        <v>4784</v>
      </c>
      <c r="E7757" s="4" t="s">
        <v>16</v>
      </c>
    </row>
    <row r="7758" spans="1:5" ht="72" x14ac:dyDescent="0.3">
      <c r="A7758" s="8" t="s">
        <v>12772</v>
      </c>
      <c r="B7758" s="4" t="s">
        <v>23124</v>
      </c>
      <c r="C7758" s="5" t="s">
        <v>23125</v>
      </c>
      <c r="D7758" s="5" t="s">
        <v>17</v>
      </c>
      <c r="E7758" s="4" t="s">
        <v>16</v>
      </c>
    </row>
    <row r="7759" spans="1:5" ht="57.6" x14ac:dyDescent="0.3">
      <c r="A7759" s="8" t="s">
        <v>12773</v>
      </c>
      <c r="B7759" s="4" t="s">
        <v>23126</v>
      </c>
      <c r="C7759" s="5" t="s">
        <v>23127</v>
      </c>
      <c r="D7759" s="5" t="s">
        <v>4782</v>
      </c>
      <c r="E7759" s="4" t="s">
        <v>16</v>
      </c>
    </row>
    <row r="7760" spans="1:5" ht="57.6" x14ac:dyDescent="0.3">
      <c r="A7760" s="8" t="s">
        <v>12774</v>
      </c>
      <c r="B7760" s="4" t="s">
        <v>23128</v>
      </c>
      <c r="C7760" s="5" t="s">
        <v>23129</v>
      </c>
      <c r="D7760" s="5" t="s">
        <v>17</v>
      </c>
      <c r="E7760" s="4" t="s">
        <v>16</v>
      </c>
    </row>
    <row r="7761" spans="1:5" ht="57.6" x14ac:dyDescent="0.3">
      <c r="A7761" s="8" t="s">
        <v>12775</v>
      </c>
      <c r="B7761" s="4" t="s">
        <v>23130</v>
      </c>
      <c r="C7761" s="5" t="s">
        <v>23131</v>
      </c>
      <c r="D7761" s="5" t="s">
        <v>4783</v>
      </c>
      <c r="E7761" s="4" t="s">
        <v>16</v>
      </c>
    </row>
    <row r="7762" spans="1:5" ht="57.6" x14ac:dyDescent="0.3">
      <c r="A7762" s="8" t="s">
        <v>12776</v>
      </c>
      <c r="B7762" s="4" t="s">
        <v>23132</v>
      </c>
      <c r="C7762" s="5" t="s">
        <v>23133</v>
      </c>
      <c r="D7762" s="5" t="s">
        <v>17</v>
      </c>
      <c r="E7762" s="4" t="s">
        <v>16</v>
      </c>
    </row>
    <row r="7763" spans="1:5" ht="129.6" x14ac:dyDescent="0.3">
      <c r="A7763" s="8" t="s">
        <v>12777</v>
      </c>
      <c r="B7763" s="4" t="s">
        <v>23134</v>
      </c>
      <c r="C7763" s="5" t="s">
        <v>23135</v>
      </c>
      <c r="D7763" s="5" t="s">
        <v>4789</v>
      </c>
      <c r="E7763" s="4" t="s">
        <v>16</v>
      </c>
    </row>
    <row r="7764" spans="1:5" ht="129.6" x14ac:dyDescent="0.3">
      <c r="A7764" s="8" t="s">
        <v>12778</v>
      </c>
      <c r="B7764" s="4" t="s">
        <v>23136</v>
      </c>
      <c r="C7764" s="5" t="s">
        <v>23137</v>
      </c>
      <c r="D7764" s="5" t="s">
        <v>4790</v>
      </c>
      <c r="E7764" s="4" t="s">
        <v>16</v>
      </c>
    </row>
    <row r="7765" spans="1:5" ht="129.6" x14ac:dyDescent="0.3">
      <c r="A7765" s="8" t="s">
        <v>12779</v>
      </c>
      <c r="B7765" s="4" t="s">
        <v>23138</v>
      </c>
      <c r="C7765" s="5" t="s">
        <v>23139</v>
      </c>
      <c r="D7765" s="5" t="s">
        <v>4791</v>
      </c>
      <c r="E7765" s="4" t="s">
        <v>16</v>
      </c>
    </row>
    <row r="7766" spans="1:5" ht="100.8" x14ac:dyDescent="0.3">
      <c r="A7766" s="8" t="s">
        <v>12780</v>
      </c>
      <c r="B7766" s="4" t="s">
        <v>23140</v>
      </c>
      <c r="C7766" s="5" t="s">
        <v>23141</v>
      </c>
      <c r="D7766" s="5" t="s">
        <v>17</v>
      </c>
      <c r="E7766" s="4" t="s">
        <v>16</v>
      </c>
    </row>
    <row r="7767" spans="1:5" ht="86.4" x14ac:dyDescent="0.3">
      <c r="A7767" s="8" t="s">
        <v>12781</v>
      </c>
      <c r="B7767" s="4" t="s">
        <v>23142</v>
      </c>
      <c r="C7767" s="5" t="s">
        <v>23143</v>
      </c>
      <c r="D7767" s="5" t="s">
        <v>4792</v>
      </c>
      <c r="E7767" s="4" t="s">
        <v>16</v>
      </c>
    </row>
    <row r="7768" spans="1:5" ht="72" x14ac:dyDescent="0.3">
      <c r="A7768" s="8" t="s">
        <v>12782</v>
      </c>
      <c r="B7768" s="4" t="s">
        <v>23144</v>
      </c>
      <c r="C7768" s="5" t="s">
        <v>23145</v>
      </c>
      <c r="D7768" s="5" t="s">
        <v>4793</v>
      </c>
      <c r="E7768" s="4" t="s">
        <v>16</v>
      </c>
    </row>
    <row r="7769" spans="1:5" ht="72" x14ac:dyDescent="0.3">
      <c r="A7769" s="8" t="s">
        <v>12783</v>
      </c>
      <c r="B7769" s="4" t="s">
        <v>23146</v>
      </c>
      <c r="C7769" s="5" t="s">
        <v>23147</v>
      </c>
      <c r="D7769" s="5" t="s">
        <v>4794</v>
      </c>
      <c r="E7769" s="4" t="s">
        <v>16</v>
      </c>
    </row>
    <row r="7770" spans="1:5" ht="57.6" x14ac:dyDescent="0.3">
      <c r="A7770" s="8" t="s">
        <v>12784</v>
      </c>
      <c r="B7770" s="4" t="s">
        <v>23148</v>
      </c>
      <c r="C7770" s="5" t="s">
        <v>23149</v>
      </c>
      <c r="D7770" s="5" t="s">
        <v>2721</v>
      </c>
      <c r="E7770" s="4" t="s">
        <v>16</v>
      </c>
    </row>
    <row r="7771" spans="1:5" ht="72" x14ac:dyDescent="0.3">
      <c r="A7771" s="8" t="s">
        <v>12785</v>
      </c>
      <c r="B7771" s="4" t="s">
        <v>23150</v>
      </c>
      <c r="C7771" s="5" t="s">
        <v>23151</v>
      </c>
      <c r="D7771" s="5" t="s">
        <v>4795</v>
      </c>
      <c r="E7771" s="4" t="s">
        <v>16</v>
      </c>
    </row>
    <row r="7772" spans="1:5" ht="72" x14ac:dyDescent="0.3">
      <c r="A7772" s="8" t="s">
        <v>12786</v>
      </c>
      <c r="B7772" s="4" t="s">
        <v>23152</v>
      </c>
      <c r="C7772" s="5" t="s">
        <v>23153</v>
      </c>
      <c r="D7772" s="5" t="s">
        <v>2721</v>
      </c>
      <c r="E7772" s="4" t="s">
        <v>16</v>
      </c>
    </row>
    <row r="7773" spans="1:5" ht="72" x14ac:dyDescent="0.3">
      <c r="A7773" s="8" t="s">
        <v>12787</v>
      </c>
      <c r="B7773" s="4" t="s">
        <v>23154</v>
      </c>
      <c r="C7773" s="5" t="s">
        <v>23155</v>
      </c>
      <c r="D7773" s="5" t="s">
        <v>4796</v>
      </c>
      <c r="E7773" s="4" t="s">
        <v>16</v>
      </c>
    </row>
    <row r="7774" spans="1:5" ht="72" x14ac:dyDescent="0.3">
      <c r="A7774" s="8" t="s">
        <v>12788</v>
      </c>
      <c r="B7774" s="4" t="s">
        <v>23156</v>
      </c>
      <c r="C7774" s="5" t="s">
        <v>23157</v>
      </c>
      <c r="D7774" s="5" t="s">
        <v>4797</v>
      </c>
      <c r="E7774" s="4" t="s">
        <v>16</v>
      </c>
    </row>
    <row r="7775" spans="1:5" ht="57.6" x14ac:dyDescent="0.3">
      <c r="A7775" s="8" t="s">
        <v>12789</v>
      </c>
      <c r="B7775" s="4" t="s">
        <v>23158</v>
      </c>
      <c r="C7775" s="5" t="s">
        <v>23159</v>
      </c>
      <c r="D7775" s="5" t="s">
        <v>4798</v>
      </c>
      <c r="E7775" s="4" t="s">
        <v>16</v>
      </c>
    </row>
    <row r="7776" spans="1:5" ht="57.6" x14ac:dyDescent="0.3">
      <c r="A7776" s="8" t="s">
        <v>12790</v>
      </c>
      <c r="B7776" s="4" t="s">
        <v>23158</v>
      </c>
      <c r="C7776" s="5" t="s">
        <v>23159</v>
      </c>
      <c r="D7776" s="5" t="s">
        <v>44</v>
      </c>
      <c r="E7776" s="4" t="s">
        <v>16</v>
      </c>
    </row>
    <row r="7777" spans="1:5" ht="57.6" x14ac:dyDescent="0.3">
      <c r="A7777" s="8" t="s">
        <v>12791</v>
      </c>
      <c r="B7777" s="4" t="s">
        <v>23160</v>
      </c>
      <c r="C7777" s="5" t="s">
        <v>23161</v>
      </c>
      <c r="D7777" s="5" t="s">
        <v>4799</v>
      </c>
      <c r="E7777" s="4" t="s">
        <v>16</v>
      </c>
    </row>
    <row r="7778" spans="1:5" ht="57.6" x14ac:dyDescent="0.3">
      <c r="A7778" s="8" t="s">
        <v>12792</v>
      </c>
      <c r="B7778" s="4" t="s">
        <v>23162</v>
      </c>
      <c r="C7778" s="5" t="s">
        <v>23163</v>
      </c>
      <c r="D7778" s="5" t="s">
        <v>4800</v>
      </c>
      <c r="E7778" s="4" t="s">
        <v>16</v>
      </c>
    </row>
    <row r="7779" spans="1:5" ht="57.6" x14ac:dyDescent="0.3">
      <c r="A7779" s="8" t="s">
        <v>12793</v>
      </c>
      <c r="B7779" s="4" t="s">
        <v>23164</v>
      </c>
      <c r="C7779" s="5" t="s">
        <v>23165</v>
      </c>
      <c r="D7779" s="5" t="s">
        <v>44</v>
      </c>
      <c r="E7779" s="4" t="s">
        <v>16</v>
      </c>
    </row>
    <row r="7780" spans="1:5" ht="86.4" x14ac:dyDescent="0.3">
      <c r="A7780" s="8" t="s">
        <v>12794</v>
      </c>
      <c r="B7780" s="4" t="s">
        <v>23166</v>
      </c>
      <c r="C7780" s="5" t="s">
        <v>23167</v>
      </c>
      <c r="D7780" s="5" t="s">
        <v>4801</v>
      </c>
      <c r="E7780" s="4" t="s">
        <v>16</v>
      </c>
    </row>
    <row r="7781" spans="1:5" ht="86.4" x14ac:dyDescent="0.3">
      <c r="A7781" s="8" t="s">
        <v>12795</v>
      </c>
      <c r="B7781" s="4" t="s">
        <v>23168</v>
      </c>
      <c r="C7781" s="5" t="s">
        <v>23169</v>
      </c>
      <c r="D7781" s="5" t="s">
        <v>4802</v>
      </c>
      <c r="E7781" s="4" t="s">
        <v>16</v>
      </c>
    </row>
    <row r="7782" spans="1:5" ht="72" x14ac:dyDescent="0.3">
      <c r="A7782" s="8" t="s">
        <v>12796</v>
      </c>
      <c r="B7782" s="4" t="s">
        <v>23170</v>
      </c>
      <c r="C7782" s="5" t="s">
        <v>23171</v>
      </c>
      <c r="D7782" s="5" t="s">
        <v>4803</v>
      </c>
      <c r="E7782" s="4" t="s">
        <v>15</v>
      </c>
    </row>
    <row r="7783" spans="1:5" ht="72" x14ac:dyDescent="0.3">
      <c r="A7783" s="8" t="s">
        <v>12797</v>
      </c>
      <c r="B7783" s="4" t="s">
        <v>23170</v>
      </c>
      <c r="C7783" s="5" t="s">
        <v>23171</v>
      </c>
      <c r="D7783" s="5" t="s">
        <v>17</v>
      </c>
      <c r="E7783" s="4" t="s">
        <v>868</v>
      </c>
    </row>
    <row r="7784" spans="1:5" ht="72" x14ac:dyDescent="0.3">
      <c r="A7784" s="8" t="s">
        <v>12798</v>
      </c>
      <c r="B7784" s="4" t="s">
        <v>23172</v>
      </c>
      <c r="C7784" s="5" t="s">
        <v>23173</v>
      </c>
      <c r="D7784" s="5" t="s">
        <v>4804</v>
      </c>
      <c r="E7784" s="4" t="s">
        <v>868</v>
      </c>
    </row>
    <row r="7785" spans="1:5" ht="72" x14ac:dyDescent="0.3">
      <c r="A7785" s="8" t="s">
        <v>12799</v>
      </c>
      <c r="B7785" s="4" t="s">
        <v>23174</v>
      </c>
      <c r="C7785" s="5" t="s">
        <v>23175</v>
      </c>
      <c r="D7785" s="5" t="s">
        <v>4805</v>
      </c>
      <c r="E7785" s="4" t="s">
        <v>15</v>
      </c>
    </row>
    <row r="7786" spans="1:5" ht="72" x14ac:dyDescent="0.3">
      <c r="A7786" s="8" t="s">
        <v>12800</v>
      </c>
      <c r="B7786" s="4" t="s">
        <v>23174</v>
      </c>
      <c r="C7786" s="5" t="s">
        <v>23175</v>
      </c>
      <c r="D7786" s="5" t="s">
        <v>4806</v>
      </c>
      <c r="E7786" s="4" t="s">
        <v>868</v>
      </c>
    </row>
    <row r="7787" spans="1:5" ht="72" x14ac:dyDescent="0.3">
      <c r="A7787" s="8" t="s">
        <v>12801</v>
      </c>
      <c r="B7787" s="4" t="s">
        <v>23174</v>
      </c>
      <c r="C7787" s="5" t="s">
        <v>23175</v>
      </c>
      <c r="D7787" s="5" t="s">
        <v>17</v>
      </c>
      <c r="E7787" s="4" t="s">
        <v>868</v>
      </c>
    </row>
    <row r="7788" spans="1:5" ht="100.8" x14ac:dyDescent="0.3">
      <c r="A7788" s="8" t="s">
        <v>12802</v>
      </c>
      <c r="B7788" s="4" t="s">
        <v>23176</v>
      </c>
      <c r="C7788" s="5" t="s">
        <v>23177</v>
      </c>
      <c r="D7788" s="5" t="s">
        <v>4807</v>
      </c>
      <c r="E7788" s="4" t="s">
        <v>868</v>
      </c>
    </row>
    <row r="7789" spans="1:5" ht="100.8" x14ac:dyDescent="0.3">
      <c r="A7789" s="8" t="s">
        <v>12803</v>
      </c>
      <c r="B7789" s="4" t="s">
        <v>23178</v>
      </c>
      <c r="C7789" s="5" t="s">
        <v>23179</v>
      </c>
      <c r="D7789" s="5" t="s">
        <v>4808</v>
      </c>
      <c r="E7789" s="4" t="s">
        <v>868</v>
      </c>
    </row>
    <row r="7790" spans="1:5" ht="100.8" x14ac:dyDescent="0.3">
      <c r="A7790" s="8" t="s">
        <v>12804</v>
      </c>
      <c r="B7790" s="4" t="s">
        <v>23178</v>
      </c>
      <c r="C7790" s="5" t="s">
        <v>23179</v>
      </c>
      <c r="D7790" s="5" t="s">
        <v>4809</v>
      </c>
      <c r="E7790" s="4" t="s">
        <v>868</v>
      </c>
    </row>
    <row r="7791" spans="1:5" ht="100.8" x14ac:dyDescent="0.3">
      <c r="A7791" s="8" t="s">
        <v>12805</v>
      </c>
      <c r="B7791" s="4" t="s">
        <v>23178</v>
      </c>
      <c r="C7791" s="5" t="s">
        <v>23179</v>
      </c>
      <c r="D7791" s="5" t="s">
        <v>4810</v>
      </c>
      <c r="E7791" s="4" t="s">
        <v>52</v>
      </c>
    </row>
    <row r="7792" spans="1:5" ht="100.8" x14ac:dyDescent="0.3">
      <c r="A7792" s="8" t="s">
        <v>12806</v>
      </c>
      <c r="B7792" s="4" t="s">
        <v>23178</v>
      </c>
      <c r="C7792" s="5" t="s">
        <v>23179</v>
      </c>
      <c r="D7792" s="5" t="s">
        <v>17</v>
      </c>
      <c r="E7792" s="4" t="s">
        <v>16</v>
      </c>
    </row>
    <row r="7793" spans="1:5" ht="115.2" x14ac:dyDescent="0.3">
      <c r="A7793" s="8" t="s">
        <v>12807</v>
      </c>
      <c r="B7793" s="4" t="s">
        <v>23180</v>
      </c>
      <c r="C7793" s="5" t="s">
        <v>23181</v>
      </c>
      <c r="D7793" s="5" t="s">
        <v>4811</v>
      </c>
      <c r="E7793" s="4" t="s">
        <v>15</v>
      </c>
    </row>
    <row r="7794" spans="1:5" ht="115.2" x14ac:dyDescent="0.3">
      <c r="A7794" s="8" t="s">
        <v>12808</v>
      </c>
      <c r="B7794" s="4" t="s">
        <v>23182</v>
      </c>
      <c r="C7794" s="5" t="s">
        <v>46897</v>
      </c>
      <c r="D7794" s="5" t="s">
        <v>4812</v>
      </c>
      <c r="E7794" s="4" t="s">
        <v>15</v>
      </c>
    </row>
    <row r="7795" spans="1:5" ht="115.2" x14ac:dyDescent="0.3">
      <c r="A7795" s="8" t="s">
        <v>12809</v>
      </c>
      <c r="B7795" s="4" t="s">
        <v>23182</v>
      </c>
      <c r="C7795" s="5" t="s">
        <v>46897</v>
      </c>
      <c r="D7795" s="5" t="s">
        <v>4813</v>
      </c>
      <c r="E7795" s="4" t="s">
        <v>52</v>
      </c>
    </row>
    <row r="7796" spans="1:5" ht="115.2" x14ac:dyDescent="0.3">
      <c r="A7796" s="8" t="s">
        <v>12810</v>
      </c>
      <c r="B7796" s="4" t="s">
        <v>23182</v>
      </c>
      <c r="C7796" s="5" t="s">
        <v>46897</v>
      </c>
      <c r="D7796" s="5" t="s">
        <v>17</v>
      </c>
      <c r="E7796" s="4" t="s">
        <v>24</v>
      </c>
    </row>
    <row r="7797" spans="1:5" ht="100.8" x14ac:dyDescent="0.3">
      <c r="A7797" s="8" t="s">
        <v>12811</v>
      </c>
      <c r="B7797" s="4" t="s">
        <v>23184</v>
      </c>
      <c r="C7797" s="5" t="s">
        <v>23183</v>
      </c>
      <c r="D7797" s="5" t="s">
        <v>17</v>
      </c>
      <c r="E7797" s="4" t="s">
        <v>16</v>
      </c>
    </row>
    <row r="7798" spans="1:5" ht="129.6" x14ac:dyDescent="0.3">
      <c r="A7798" s="8" t="s">
        <v>12812</v>
      </c>
      <c r="B7798" s="4" t="s">
        <v>23185</v>
      </c>
      <c r="C7798" s="5" t="s">
        <v>23186</v>
      </c>
      <c r="D7798" s="5" t="s">
        <v>4814</v>
      </c>
      <c r="E7798" s="4" t="s">
        <v>868</v>
      </c>
    </row>
    <row r="7799" spans="1:5" ht="115.2" x14ac:dyDescent="0.3">
      <c r="A7799" s="8" t="s">
        <v>12813</v>
      </c>
      <c r="B7799" s="4" t="s">
        <v>23187</v>
      </c>
      <c r="C7799" s="5" t="s">
        <v>23188</v>
      </c>
      <c r="D7799" s="5" t="s">
        <v>17</v>
      </c>
      <c r="E7799" s="4" t="s">
        <v>868</v>
      </c>
    </row>
    <row r="7800" spans="1:5" ht="115.2" x14ac:dyDescent="0.3">
      <c r="A7800" s="8" t="s">
        <v>12814</v>
      </c>
      <c r="B7800" s="4" t="s">
        <v>23189</v>
      </c>
      <c r="C7800" s="5" t="s">
        <v>23190</v>
      </c>
      <c r="D7800" s="5" t="s">
        <v>4815</v>
      </c>
      <c r="E7800" s="4" t="s">
        <v>16</v>
      </c>
    </row>
    <row r="7801" spans="1:5" ht="129.6" x14ac:dyDescent="0.3">
      <c r="A7801" s="8" t="s">
        <v>12815</v>
      </c>
      <c r="B7801" s="4" t="s">
        <v>23191</v>
      </c>
      <c r="C7801" s="5" t="s">
        <v>46898</v>
      </c>
      <c r="D7801" s="5" t="s">
        <v>4816</v>
      </c>
      <c r="E7801" s="4" t="s">
        <v>347</v>
      </c>
    </row>
    <row r="7802" spans="1:5" ht="129.6" x14ac:dyDescent="0.3">
      <c r="A7802" s="8" t="s">
        <v>12816</v>
      </c>
      <c r="B7802" s="4" t="s">
        <v>23191</v>
      </c>
      <c r="C7802" s="5" t="s">
        <v>46898</v>
      </c>
      <c r="D7802" s="5" t="s">
        <v>17</v>
      </c>
      <c r="E7802" s="4" t="s">
        <v>868</v>
      </c>
    </row>
    <row r="7803" spans="1:5" ht="129.6" x14ac:dyDescent="0.3">
      <c r="A7803" s="8" t="s">
        <v>12817</v>
      </c>
      <c r="B7803" s="4" t="s">
        <v>23193</v>
      </c>
      <c r="C7803" s="5" t="s">
        <v>23194</v>
      </c>
      <c r="D7803" s="5" t="s">
        <v>4817</v>
      </c>
      <c r="E7803" s="4" t="s">
        <v>16</v>
      </c>
    </row>
    <row r="7804" spans="1:5" ht="129.6" x14ac:dyDescent="0.3">
      <c r="A7804" s="8" t="s">
        <v>12818</v>
      </c>
      <c r="B7804" s="4" t="s">
        <v>23195</v>
      </c>
      <c r="C7804" s="5" t="s">
        <v>46899</v>
      </c>
      <c r="D7804" s="5" t="s">
        <v>4818</v>
      </c>
      <c r="E7804" s="4" t="s">
        <v>347</v>
      </c>
    </row>
    <row r="7805" spans="1:5" ht="129.6" x14ac:dyDescent="0.3">
      <c r="A7805" s="8" t="s">
        <v>12819</v>
      </c>
      <c r="B7805" s="4" t="s">
        <v>23195</v>
      </c>
      <c r="C7805" s="5" t="s">
        <v>46899</v>
      </c>
      <c r="D7805" s="5" t="s">
        <v>17</v>
      </c>
      <c r="E7805" s="4" t="s">
        <v>16</v>
      </c>
    </row>
    <row r="7806" spans="1:5" ht="115.2" x14ac:dyDescent="0.3">
      <c r="A7806" s="8" t="s">
        <v>12820</v>
      </c>
      <c r="B7806" s="4" t="s">
        <v>23196</v>
      </c>
      <c r="C7806" s="5" t="s">
        <v>23192</v>
      </c>
      <c r="D7806" s="5" t="s">
        <v>17</v>
      </c>
      <c r="E7806" s="4" t="s">
        <v>16</v>
      </c>
    </row>
    <row r="7807" spans="1:5" ht="72" x14ac:dyDescent="0.3">
      <c r="A7807" s="8" t="s">
        <v>12821</v>
      </c>
      <c r="B7807" s="4" t="s">
        <v>23197</v>
      </c>
      <c r="C7807" s="5" t="s">
        <v>23198</v>
      </c>
      <c r="D7807" s="5" t="s">
        <v>4819</v>
      </c>
      <c r="E7807" s="4" t="s">
        <v>347</v>
      </c>
    </row>
    <row r="7808" spans="1:5" ht="86.4" x14ac:dyDescent="0.3">
      <c r="A7808" s="8" t="s">
        <v>12822</v>
      </c>
      <c r="B7808" s="4" t="s">
        <v>23199</v>
      </c>
      <c r="C7808" s="5" t="s">
        <v>23200</v>
      </c>
      <c r="D7808" s="5" t="s">
        <v>4820</v>
      </c>
      <c r="E7808" s="4" t="s">
        <v>347</v>
      </c>
    </row>
    <row r="7809" spans="1:5" ht="57.6" x14ac:dyDescent="0.3">
      <c r="A7809" s="8" t="s">
        <v>12823</v>
      </c>
      <c r="B7809" s="4" t="s">
        <v>23201</v>
      </c>
      <c r="C7809" s="5" t="s">
        <v>23202</v>
      </c>
      <c r="D7809" s="5" t="s">
        <v>44</v>
      </c>
      <c r="E7809" s="4" t="s">
        <v>347</v>
      </c>
    </row>
    <row r="7810" spans="1:5" ht="72" x14ac:dyDescent="0.3">
      <c r="A7810" s="8" t="s">
        <v>12824</v>
      </c>
      <c r="B7810" s="4" t="s">
        <v>23203</v>
      </c>
      <c r="C7810" s="5" t="s">
        <v>23204</v>
      </c>
      <c r="D7810" s="5" t="s">
        <v>4821</v>
      </c>
      <c r="E7810" s="4" t="s">
        <v>24</v>
      </c>
    </row>
    <row r="7811" spans="1:5" ht="144" x14ac:dyDescent="0.3">
      <c r="A7811" s="8" t="s">
        <v>12825</v>
      </c>
      <c r="B7811" s="4" t="s">
        <v>23205</v>
      </c>
      <c r="C7811" s="5" t="s">
        <v>46900</v>
      </c>
      <c r="D7811" s="5" t="s">
        <v>4822</v>
      </c>
      <c r="E7811" s="4" t="s">
        <v>347</v>
      </c>
    </row>
    <row r="7812" spans="1:5" ht="144" x14ac:dyDescent="0.3">
      <c r="A7812" s="8" t="s">
        <v>12826</v>
      </c>
      <c r="B7812" s="4" t="s">
        <v>23205</v>
      </c>
      <c r="C7812" s="5" t="s">
        <v>46900</v>
      </c>
      <c r="D7812" s="5" t="s">
        <v>17</v>
      </c>
      <c r="E7812" s="4" t="s">
        <v>24</v>
      </c>
    </row>
    <row r="7813" spans="1:5" ht="158.4" x14ac:dyDescent="0.3">
      <c r="A7813" s="8" t="s">
        <v>12827</v>
      </c>
      <c r="B7813" s="4" t="s">
        <v>23206</v>
      </c>
      <c r="C7813" s="5" t="s">
        <v>23207</v>
      </c>
      <c r="D7813" s="5" t="s">
        <v>4823</v>
      </c>
      <c r="E7813" s="4" t="s">
        <v>24</v>
      </c>
    </row>
    <row r="7814" spans="1:5" ht="144" x14ac:dyDescent="0.3">
      <c r="A7814" s="8" t="s">
        <v>12828</v>
      </c>
      <c r="B7814" s="4" t="s">
        <v>23208</v>
      </c>
      <c r="C7814" s="5" t="s">
        <v>23209</v>
      </c>
      <c r="D7814" s="5" t="s">
        <v>4824</v>
      </c>
      <c r="E7814" s="4" t="s">
        <v>24</v>
      </c>
    </row>
    <row r="7815" spans="1:5" ht="129.6" x14ac:dyDescent="0.3">
      <c r="A7815" s="8" t="s">
        <v>12829</v>
      </c>
      <c r="B7815" s="4" t="s">
        <v>23210</v>
      </c>
      <c r="C7815" s="5" t="s">
        <v>23211</v>
      </c>
      <c r="D7815" s="5" t="s">
        <v>4825</v>
      </c>
      <c r="E7815" s="4" t="s">
        <v>15</v>
      </c>
    </row>
    <row r="7816" spans="1:5" ht="129.6" x14ac:dyDescent="0.3">
      <c r="A7816" s="8" t="s">
        <v>12830</v>
      </c>
      <c r="B7816" s="4" t="s">
        <v>23210</v>
      </c>
      <c r="C7816" s="5" t="s">
        <v>23211</v>
      </c>
      <c r="D7816" s="5" t="s">
        <v>44</v>
      </c>
      <c r="E7816" s="4" t="s">
        <v>24</v>
      </c>
    </row>
    <row r="7817" spans="1:5" ht="115.2" x14ac:dyDescent="0.3">
      <c r="A7817" s="8" t="s">
        <v>12831</v>
      </c>
      <c r="B7817" s="4" t="s">
        <v>23212</v>
      </c>
      <c r="C7817" s="5" t="s">
        <v>46901</v>
      </c>
      <c r="D7817" s="5" t="s">
        <v>4826</v>
      </c>
      <c r="E7817" s="4" t="s">
        <v>16</v>
      </c>
    </row>
    <row r="7818" spans="1:5" ht="115.2" x14ac:dyDescent="0.3">
      <c r="A7818" s="8" t="s">
        <v>12832</v>
      </c>
      <c r="B7818" s="4" t="s">
        <v>23212</v>
      </c>
      <c r="C7818" s="5" t="s">
        <v>46901</v>
      </c>
      <c r="D7818" s="5" t="s">
        <v>17</v>
      </c>
      <c r="E7818" s="4" t="s">
        <v>24</v>
      </c>
    </row>
    <row r="7819" spans="1:5" ht="57.6" x14ac:dyDescent="0.3">
      <c r="A7819" s="8" t="s">
        <v>12833</v>
      </c>
      <c r="B7819" s="4" t="s">
        <v>23213</v>
      </c>
      <c r="C7819" s="5" t="s">
        <v>46902</v>
      </c>
      <c r="D7819" s="5" t="s">
        <v>4827</v>
      </c>
      <c r="E7819" s="4" t="s">
        <v>16</v>
      </c>
    </row>
    <row r="7820" spans="1:5" ht="57.6" x14ac:dyDescent="0.3">
      <c r="A7820" s="8" t="s">
        <v>12834</v>
      </c>
      <c r="B7820" s="4" t="s">
        <v>23213</v>
      </c>
      <c r="C7820" s="5" t="s">
        <v>46902</v>
      </c>
      <c r="D7820" s="5" t="s">
        <v>17</v>
      </c>
      <c r="E7820" s="4" t="s">
        <v>24</v>
      </c>
    </row>
    <row r="7821" spans="1:5" ht="72" x14ac:dyDescent="0.3">
      <c r="A7821" s="8" t="s">
        <v>12835</v>
      </c>
      <c r="B7821" s="4" t="s">
        <v>23214</v>
      </c>
      <c r="C7821" s="5" t="s">
        <v>23215</v>
      </c>
      <c r="D7821" s="5" t="s">
        <v>4828</v>
      </c>
      <c r="E7821" s="4" t="s">
        <v>24</v>
      </c>
    </row>
    <row r="7822" spans="1:5" ht="72" x14ac:dyDescent="0.3">
      <c r="A7822" s="8" t="s">
        <v>12836</v>
      </c>
      <c r="B7822" s="4" t="s">
        <v>23216</v>
      </c>
      <c r="C7822" s="5" t="s">
        <v>23217</v>
      </c>
      <c r="D7822" s="5" t="s">
        <v>4829</v>
      </c>
      <c r="E7822" s="4" t="s">
        <v>24</v>
      </c>
    </row>
    <row r="7823" spans="1:5" ht="57.6" x14ac:dyDescent="0.3">
      <c r="A7823" s="8" t="s">
        <v>12837</v>
      </c>
      <c r="B7823" s="4" t="s">
        <v>23218</v>
      </c>
      <c r="C7823" s="5" t="s">
        <v>23219</v>
      </c>
      <c r="D7823" s="5" t="s">
        <v>17</v>
      </c>
      <c r="E7823" s="4" t="s">
        <v>24</v>
      </c>
    </row>
    <row r="7824" spans="1:5" ht="129.6" x14ac:dyDescent="0.3">
      <c r="A7824" s="8" t="s">
        <v>12838</v>
      </c>
      <c r="B7824" s="4" t="s">
        <v>23220</v>
      </c>
      <c r="C7824" s="5" t="s">
        <v>46903</v>
      </c>
      <c r="D7824" s="5" t="s">
        <v>4830</v>
      </c>
      <c r="E7824" s="4" t="s">
        <v>347</v>
      </c>
    </row>
    <row r="7825" spans="1:5" ht="129.6" x14ac:dyDescent="0.3">
      <c r="A7825" s="8" t="s">
        <v>12839</v>
      </c>
      <c r="B7825" s="4" t="s">
        <v>23220</v>
      </c>
      <c r="C7825" s="5" t="s">
        <v>46903</v>
      </c>
      <c r="D7825" s="5" t="s">
        <v>17</v>
      </c>
      <c r="E7825" s="4" t="s">
        <v>24</v>
      </c>
    </row>
    <row r="7826" spans="1:5" ht="129.6" x14ac:dyDescent="0.3">
      <c r="A7826" s="8" t="s">
        <v>12840</v>
      </c>
      <c r="B7826" s="4" t="s">
        <v>23222</v>
      </c>
      <c r="C7826" s="5" t="s">
        <v>23221</v>
      </c>
      <c r="D7826" s="5" t="s">
        <v>17</v>
      </c>
      <c r="E7826" s="4" t="s">
        <v>24</v>
      </c>
    </row>
    <row r="7827" spans="1:5" ht="100.8" x14ac:dyDescent="0.3">
      <c r="A7827" s="8" t="s">
        <v>12841</v>
      </c>
      <c r="B7827" s="4" t="s">
        <v>23223</v>
      </c>
      <c r="C7827" s="5" t="s">
        <v>46904</v>
      </c>
      <c r="D7827" s="5" t="s">
        <v>2721</v>
      </c>
      <c r="E7827" s="4" t="s">
        <v>347</v>
      </c>
    </row>
    <row r="7828" spans="1:5" ht="100.8" x14ac:dyDescent="0.3">
      <c r="A7828" s="8" t="s">
        <v>12842</v>
      </c>
      <c r="B7828" s="4" t="s">
        <v>23223</v>
      </c>
      <c r="C7828" s="5" t="s">
        <v>46904</v>
      </c>
      <c r="D7828" s="5" t="s">
        <v>17</v>
      </c>
      <c r="E7828" s="4" t="s">
        <v>24</v>
      </c>
    </row>
    <row r="7829" spans="1:5" ht="86.4" x14ac:dyDescent="0.3">
      <c r="A7829" s="8" t="s">
        <v>12843</v>
      </c>
      <c r="B7829" s="4" t="s">
        <v>23225</v>
      </c>
      <c r="C7829" s="5" t="s">
        <v>23224</v>
      </c>
      <c r="D7829" s="5" t="s">
        <v>4831</v>
      </c>
      <c r="E7829" s="4" t="s">
        <v>347</v>
      </c>
    </row>
    <row r="7830" spans="1:5" ht="86.4" x14ac:dyDescent="0.3">
      <c r="A7830" s="8" t="s">
        <v>12844</v>
      </c>
      <c r="B7830" s="4" t="s">
        <v>23225</v>
      </c>
      <c r="C7830" s="5" t="s">
        <v>23224</v>
      </c>
      <c r="D7830" s="5" t="s">
        <v>17</v>
      </c>
      <c r="E7830" s="4" t="s">
        <v>24</v>
      </c>
    </row>
    <row r="7831" spans="1:5" ht="86.4" x14ac:dyDescent="0.3">
      <c r="A7831" s="8" t="s">
        <v>12845</v>
      </c>
      <c r="B7831" s="4" t="s">
        <v>23226</v>
      </c>
      <c r="C7831" s="5" t="s">
        <v>23227</v>
      </c>
      <c r="D7831" s="5" t="s">
        <v>4832</v>
      </c>
      <c r="E7831" s="4" t="s">
        <v>24</v>
      </c>
    </row>
    <row r="7832" spans="1:5" ht="86.4" x14ac:dyDescent="0.3">
      <c r="A7832" s="8" t="s">
        <v>12846</v>
      </c>
      <c r="B7832" s="4" t="s">
        <v>23228</v>
      </c>
      <c r="C7832" s="5" t="s">
        <v>23229</v>
      </c>
      <c r="D7832" s="5" t="s">
        <v>4833</v>
      </c>
      <c r="E7832" s="4" t="s">
        <v>16</v>
      </c>
    </row>
    <row r="7833" spans="1:5" ht="86.4" x14ac:dyDescent="0.3">
      <c r="A7833" s="8" t="s">
        <v>12847</v>
      </c>
      <c r="B7833" s="4" t="s">
        <v>23230</v>
      </c>
      <c r="C7833" s="5" t="s">
        <v>23231</v>
      </c>
      <c r="D7833" s="5" t="s">
        <v>4834</v>
      </c>
      <c r="E7833" s="4" t="s">
        <v>16</v>
      </c>
    </row>
    <row r="7834" spans="1:5" ht="86.4" x14ac:dyDescent="0.3">
      <c r="A7834" s="8" t="s">
        <v>12848</v>
      </c>
      <c r="B7834" s="4" t="s">
        <v>23232</v>
      </c>
      <c r="C7834" s="5" t="s">
        <v>23233</v>
      </c>
      <c r="D7834" s="5" t="s">
        <v>2816</v>
      </c>
      <c r="E7834" s="4" t="s">
        <v>15</v>
      </c>
    </row>
    <row r="7835" spans="1:5" ht="86.4" x14ac:dyDescent="0.3">
      <c r="A7835" s="8" t="s">
        <v>12849</v>
      </c>
      <c r="B7835" s="4" t="s">
        <v>23234</v>
      </c>
      <c r="C7835" s="5" t="s">
        <v>23235</v>
      </c>
      <c r="D7835" s="5" t="s">
        <v>17</v>
      </c>
      <c r="E7835" s="4" t="s">
        <v>868</v>
      </c>
    </row>
    <row r="7836" spans="1:5" ht="100.8" x14ac:dyDescent="0.3">
      <c r="A7836" s="8" t="s">
        <v>12850</v>
      </c>
      <c r="B7836" s="4" t="s">
        <v>23236</v>
      </c>
      <c r="C7836" s="5" t="s">
        <v>23237</v>
      </c>
      <c r="D7836" s="5" t="s">
        <v>2816</v>
      </c>
      <c r="E7836" s="4" t="s">
        <v>15</v>
      </c>
    </row>
    <row r="7837" spans="1:5" ht="100.8" x14ac:dyDescent="0.3">
      <c r="A7837" s="8" t="s">
        <v>12851</v>
      </c>
      <c r="B7837" s="4" t="s">
        <v>23238</v>
      </c>
      <c r="C7837" s="5" t="s">
        <v>23239</v>
      </c>
      <c r="D7837" s="5" t="s">
        <v>17</v>
      </c>
      <c r="E7837" s="4" t="s">
        <v>15</v>
      </c>
    </row>
    <row r="7838" spans="1:5" ht="100.8" x14ac:dyDescent="0.3">
      <c r="A7838" s="8" t="s">
        <v>12852</v>
      </c>
      <c r="B7838" s="4" t="s">
        <v>23240</v>
      </c>
      <c r="C7838" s="5" t="s">
        <v>23241</v>
      </c>
      <c r="D7838" s="5" t="s">
        <v>2292</v>
      </c>
      <c r="E7838" s="4" t="s">
        <v>868</v>
      </c>
    </row>
    <row r="7839" spans="1:5" ht="100.8" x14ac:dyDescent="0.3">
      <c r="A7839" s="8" t="s">
        <v>12853</v>
      </c>
      <c r="B7839" s="4" t="s">
        <v>23242</v>
      </c>
      <c r="C7839" s="5" t="s">
        <v>23243</v>
      </c>
      <c r="D7839" s="5" t="s">
        <v>2376</v>
      </c>
      <c r="E7839" s="4" t="s">
        <v>15</v>
      </c>
    </row>
    <row r="7840" spans="1:5" ht="100.8" x14ac:dyDescent="0.3">
      <c r="A7840" s="8" t="s">
        <v>12854</v>
      </c>
      <c r="B7840" s="4" t="s">
        <v>23244</v>
      </c>
      <c r="C7840" s="5" t="s">
        <v>23245</v>
      </c>
      <c r="D7840" s="5" t="s">
        <v>17</v>
      </c>
      <c r="E7840" s="4" t="s">
        <v>15</v>
      </c>
    </row>
    <row r="7841" spans="1:5" ht="86.4" x14ac:dyDescent="0.3">
      <c r="A7841" s="8" t="s">
        <v>12855</v>
      </c>
      <c r="B7841" s="4" t="s">
        <v>23246</v>
      </c>
      <c r="C7841" s="5" t="s">
        <v>23247</v>
      </c>
      <c r="D7841" s="5" t="s">
        <v>4835</v>
      </c>
      <c r="E7841" s="4" t="s">
        <v>15</v>
      </c>
    </row>
    <row r="7842" spans="1:5" ht="86.4" x14ac:dyDescent="0.3">
      <c r="A7842" s="8" t="s">
        <v>12856</v>
      </c>
      <c r="B7842" s="4" t="s">
        <v>23248</v>
      </c>
      <c r="C7842" s="5" t="s">
        <v>23249</v>
      </c>
      <c r="D7842" s="5" t="s">
        <v>17</v>
      </c>
      <c r="E7842" s="4" t="s">
        <v>15</v>
      </c>
    </row>
    <row r="7843" spans="1:5" ht="86.4" x14ac:dyDescent="0.3">
      <c r="A7843" s="8" t="s">
        <v>12857</v>
      </c>
      <c r="B7843" s="4" t="s">
        <v>23250</v>
      </c>
      <c r="C7843" s="5" t="s">
        <v>23251</v>
      </c>
      <c r="D7843" s="5" t="s">
        <v>4835</v>
      </c>
      <c r="E7843" s="4" t="s">
        <v>868</v>
      </c>
    </row>
    <row r="7844" spans="1:5" ht="86.4" x14ac:dyDescent="0.3">
      <c r="A7844" s="8" t="s">
        <v>12858</v>
      </c>
      <c r="B7844" s="4" t="s">
        <v>23252</v>
      </c>
      <c r="C7844" s="5" t="s">
        <v>23253</v>
      </c>
      <c r="D7844" s="5" t="s">
        <v>17</v>
      </c>
      <c r="E7844" s="4" t="s">
        <v>15</v>
      </c>
    </row>
    <row r="7845" spans="1:5" ht="86.4" x14ac:dyDescent="0.3">
      <c r="A7845" s="8" t="s">
        <v>12859</v>
      </c>
      <c r="B7845" s="4" t="s">
        <v>23254</v>
      </c>
      <c r="C7845" s="5" t="s">
        <v>23255</v>
      </c>
      <c r="D7845" s="5" t="s">
        <v>4836</v>
      </c>
      <c r="E7845" s="4" t="s">
        <v>15</v>
      </c>
    </row>
    <row r="7846" spans="1:5" ht="86.4" x14ac:dyDescent="0.3">
      <c r="A7846" s="8" t="s">
        <v>12860</v>
      </c>
      <c r="B7846" s="4" t="s">
        <v>23256</v>
      </c>
      <c r="C7846" s="5" t="s">
        <v>23257</v>
      </c>
      <c r="D7846" s="5" t="s">
        <v>2816</v>
      </c>
      <c r="E7846" s="4" t="s">
        <v>16</v>
      </c>
    </row>
    <row r="7847" spans="1:5" ht="86.4" x14ac:dyDescent="0.3">
      <c r="A7847" s="8" t="s">
        <v>12861</v>
      </c>
      <c r="B7847" s="4" t="s">
        <v>23258</v>
      </c>
      <c r="C7847" s="5" t="s">
        <v>23259</v>
      </c>
      <c r="D7847" s="5" t="s">
        <v>4005</v>
      </c>
      <c r="E7847" s="4" t="s">
        <v>16</v>
      </c>
    </row>
    <row r="7848" spans="1:5" ht="86.4" x14ac:dyDescent="0.3">
      <c r="A7848" s="8" t="s">
        <v>12862</v>
      </c>
      <c r="B7848" s="4" t="s">
        <v>23258</v>
      </c>
      <c r="C7848" s="5" t="s">
        <v>23259</v>
      </c>
      <c r="D7848" s="5" t="s">
        <v>44</v>
      </c>
      <c r="E7848" s="4" t="s">
        <v>16</v>
      </c>
    </row>
    <row r="7849" spans="1:5" ht="158.4" x14ac:dyDescent="0.3">
      <c r="A7849" s="8" t="s">
        <v>12863</v>
      </c>
      <c r="B7849" s="4" t="s">
        <v>23260</v>
      </c>
      <c r="C7849" s="5" t="s">
        <v>46905</v>
      </c>
      <c r="D7849" s="5" t="s">
        <v>2721</v>
      </c>
      <c r="E7849" s="4" t="s">
        <v>24</v>
      </c>
    </row>
    <row r="7850" spans="1:5" ht="158.4" x14ac:dyDescent="0.3">
      <c r="A7850" s="8" t="s">
        <v>12864</v>
      </c>
      <c r="B7850" s="4" t="s">
        <v>23260</v>
      </c>
      <c r="C7850" s="5" t="s">
        <v>46905</v>
      </c>
      <c r="D7850" s="5" t="s">
        <v>17</v>
      </c>
      <c r="E7850" s="4" t="s">
        <v>24</v>
      </c>
    </row>
    <row r="7851" spans="1:5" ht="100.8" x14ac:dyDescent="0.3">
      <c r="A7851" s="8" t="s">
        <v>12865</v>
      </c>
      <c r="B7851" s="4" t="s">
        <v>23261</v>
      </c>
      <c r="C7851" s="5" t="s">
        <v>23262</v>
      </c>
      <c r="D7851" s="5" t="s">
        <v>4837</v>
      </c>
      <c r="E7851" s="4" t="s">
        <v>15</v>
      </c>
    </row>
    <row r="7852" spans="1:5" ht="100.8" x14ac:dyDescent="0.3">
      <c r="A7852" s="8" t="s">
        <v>12866</v>
      </c>
      <c r="B7852" s="4" t="s">
        <v>23261</v>
      </c>
      <c r="C7852" s="5" t="s">
        <v>23262</v>
      </c>
      <c r="D7852" s="5" t="s">
        <v>4838</v>
      </c>
      <c r="E7852" s="4" t="s">
        <v>15</v>
      </c>
    </row>
    <row r="7853" spans="1:5" ht="100.8" x14ac:dyDescent="0.3">
      <c r="A7853" s="8" t="s">
        <v>12867</v>
      </c>
      <c r="B7853" s="4" t="s">
        <v>23261</v>
      </c>
      <c r="C7853" s="5" t="s">
        <v>23262</v>
      </c>
      <c r="D7853" s="5" t="s">
        <v>17</v>
      </c>
      <c r="E7853" s="4" t="s">
        <v>24</v>
      </c>
    </row>
    <row r="7854" spans="1:5" ht="72" x14ac:dyDescent="0.3">
      <c r="A7854" s="8" t="s">
        <v>12868</v>
      </c>
      <c r="B7854" s="4" t="s">
        <v>23263</v>
      </c>
      <c r="C7854" s="5" t="s">
        <v>23264</v>
      </c>
      <c r="D7854" s="5" t="s">
        <v>4839</v>
      </c>
      <c r="E7854" s="4" t="s">
        <v>868</v>
      </c>
    </row>
    <row r="7855" spans="1:5" ht="72" x14ac:dyDescent="0.3">
      <c r="A7855" s="8" t="s">
        <v>12869</v>
      </c>
      <c r="B7855" s="4" t="s">
        <v>23265</v>
      </c>
      <c r="C7855" s="5" t="s">
        <v>23266</v>
      </c>
      <c r="D7855" s="5" t="s">
        <v>4840</v>
      </c>
      <c r="E7855" s="4" t="s">
        <v>868</v>
      </c>
    </row>
    <row r="7856" spans="1:5" ht="72" x14ac:dyDescent="0.3">
      <c r="A7856" s="8" t="s">
        <v>12870</v>
      </c>
      <c r="B7856" s="4" t="s">
        <v>23267</v>
      </c>
      <c r="C7856" s="5" t="s">
        <v>46906</v>
      </c>
      <c r="D7856" s="5" t="s">
        <v>4841</v>
      </c>
      <c r="E7856" s="4" t="s">
        <v>15</v>
      </c>
    </row>
    <row r="7857" spans="1:5" ht="86.4" x14ac:dyDescent="0.3">
      <c r="A7857" s="8" t="s">
        <v>12871</v>
      </c>
      <c r="B7857" s="4" t="s">
        <v>23267</v>
      </c>
      <c r="C7857" s="5" t="s">
        <v>46906</v>
      </c>
      <c r="D7857" s="5" t="s">
        <v>4842</v>
      </c>
      <c r="E7857" s="4" t="s">
        <v>24</v>
      </c>
    </row>
    <row r="7858" spans="1:5" ht="72" x14ac:dyDescent="0.3">
      <c r="A7858" s="8" t="s">
        <v>12872</v>
      </c>
      <c r="B7858" s="4" t="s">
        <v>23268</v>
      </c>
      <c r="C7858" s="5" t="s">
        <v>23269</v>
      </c>
      <c r="D7858" s="5" t="s">
        <v>4843</v>
      </c>
      <c r="E7858" s="4" t="s">
        <v>15</v>
      </c>
    </row>
    <row r="7859" spans="1:5" ht="72" x14ac:dyDescent="0.3">
      <c r="A7859" s="8" t="s">
        <v>12873</v>
      </c>
      <c r="B7859" s="4" t="s">
        <v>23270</v>
      </c>
      <c r="C7859" s="5" t="s">
        <v>23271</v>
      </c>
      <c r="D7859" s="5" t="s">
        <v>4844</v>
      </c>
      <c r="E7859" s="4" t="s">
        <v>15</v>
      </c>
    </row>
    <row r="7860" spans="1:5" ht="72" x14ac:dyDescent="0.3">
      <c r="A7860" s="8" t="s">
        <v>12874</v>
      </c>
      <c r="B7860" s="4" t="s">
        <v>23272</v>
      </c>
      <c r="C7860" s="5" t="s">
        <v>46907</v>
      </c>
      <c r="D7860" s="5" t="s">
        <v>4845</v>
      </c>
      <c r="E7860" s="4" t="s">
        <v>868</v>
      </c>
    </row>
    <row r="7861" spans="1:5" ht="72" x14ac:dyDescent="0.3">
      <c r="A7861" s="8" t="s">
        <v>12875</v>
      </c>
      <c r="B7861" s="4" t="s">
        <v>23272</v>
      </c>
      <c r="C7861" s="5" t="s">
        <v>46907</v>
      </c>
      <c r="D7861" s="5" t="s">
        <v>4846</v>
      </c>
      <c r="E7861" s="4" t="s">
        <v>52</v>
      </c>
    </row>
    <row r="7862" spans="1:5" ht="86.4" x14ac:dyDescent="0.3">
      <c r="A7862" s="8" t="s">
        <v>12876</v>
      </c>
      <c r="B7862" s="4" t="s">
        <v>23272</v>
      </c>
      <c r="C7862" s="5" t="s">
        <v>46907</v>
      </c>
      <c r="D7862" s="5" t="s">
        <v>4842</v>
      </c>
      <c r="E7862" s="4" t="s">
        <v>24</v>
      </c>
    </row>
    <row r="7863" spans="1:5" ht="72" x14ac:dyDescent="0.3">
      <c r="A7863" s="8" t="s">
        <v>12877</v>
      </c>
      <c r="B7863" s="4" t="s">
        <v>23272</v>
      </c>
      <c r="C7863" s="5" t="s">
        <v>46907</v>
      </c>
      <c r="D7863" s="5" t="s">
        <v>17</v>
      </c>
      <c r="E7863" s="4" t="s">
        <v>15</v>
      </c>
    </row>
    <row r="7864" spans="1:5" ht="57.6" x14ac:dyDescent="0.3">
      <c r="A7864" s="8" t="s">
        <v>12878</v>
      </c>
      <c r="B7864" s="4" t="s">
        <v>23273</v>
      </c>
      <c r="C7864" s="5" t="s">
        <v>23274</v>
      </c>
      <c r="D7864" s="5" t="s">
        <v>4847</v>
      </c>
      <c r="E7864" s="4" t="s">
        <v>24</v>
      </c>
    </row>
    <row r="7865" spans="1:5" ht="86.4" x14ac:dyDescent="0.3">
      <c r="A7865" s="8" t="s">
        <v>12879</v>
      </c>
      <c r="B7865" s="4" t="s">
        <v>23275</v>
      </c>
      <c r="C7865" s="5" t="s">
        <v>23276</v>
      </c>
      <c r="D7865" s="5" t="s">
        <v>2292</v>
      </c>
      <c r="E7865" s="4" t="s">
        <v>24</v>
      </c>
    </row>
    <row r="7866" spans="1:5" ht="86.4" x14ac:dyDescent="0.3">
      <c r="A7866" s="8" t="s">
        <v>12880</v>
      </c>
      <c r="B7866" s="4" t="s">
        <v>23277</v>
      </c>
      <c r="C7866" s="5" t="s">
        <v>23278</v>
      </c>
      <c r="D7866" s="5" t="s">
        <v>2376</v>
      </c>
      <c r="E7866" s="4" t="s">
        <v>24</v>
      </c>
    </row>
    <row r="7867" spans="1:5" ht="86.4" x14ac:dyDescent="0.3">
      <c r="A7867" s="8" t="s">
        <v>12881</v>
      </c>
      <c r="B7867" s="4" t="s">
        <v>23279</v>
      </c>
      <c r="C7867" s="5" t="s">
        <v>23280</v>
      </c>
      <c r="D7867" s="5" t="s">
        <v>17</v>
      </c>
      <c r="E7867" s="4" t="s">
        <v>868</v>
      </c>
    </row>
    <row r="7868" spans="1:5" ht="57.6" x14ac:dyDescent="0.3">
      <c r="A7868" s="8" t="s">
        <v>12882</v>
      </c>
      <c r="B7868" s="4" t="s">
        <v>23281</v>
      </c>
      <c r="C7868" s="5" t="s">
        <v>23282</v>
      </c>
      <c r="D7868" s="5" t="s">
        <v>2816</v>
      </c>
      <c r="E7868" s="4" t="s">
        <v>16</v>
      </c>
    </row>
    <row r="7869" spans="1:5" ht="57.6" x14ac:dyDescent="0.3">
      <c r="A7869" s="8" t="s">
        <v>12883</v>
      </c>
      <c r="B7869" s="4" t="s">
        <v>23283</v>
      </c>
      <c r="C7869" s="5" t="s">
        <v>23284</v>
      </c>
      <c r="D7869" s="5" t="s">
        <v>44</v>
      </c>
      <c r="E7869" s="4" t="s">
        <v>16</v>
      </c>
    </row>
    <row r="7870" spans="1:5" ht="144" x14ac:dyDescent="0.3">
      <c r="A7870" s="8" t="s">
        <v>12884</v>
      </c>
      <c r="B7870" s="4" t="s">
        <v>23285</v>
      </c>
      <c r="C7870" s="5" t="s">
        <v>23286</v>
      </c>
      <c r="D7870" s="5" t="s">
        <v>4848</v>
      </c>
      <c r="E7870" s="4" t="s">
        <v>868</v>
      </c>
    </row>
    <row r="7871" spans="1:5" ht="158.4" x14ac:dyDescent="0.3">
      <c r="A7871" s="8" t="s">
        <v>12885</v>
      </c>
      <c r="B7871" s="4" t="s">
        <v>23287</v>
      </c>
      <c r="C7871" s="5" t="s">
        <v>23288</v>
      </c>
      <c r="D7871" s="5" t="s">
        <v>4849</v>
      </c>
      <c r="E7871" s="4" t="s">
        <v>24</v>
      </c>
    </row>
    <row r="7872" spans="1:5" ht="144" x14ac:dyDescent="0.3">
      <c r="A7872" s="8" t="s">
        <v>12886</v>
      </c>
      <c r="B7872" s="4" t="s">
        <v>23289</v>
      </c>
      <c r="C7872" s="5" t="s">
        <v>23290</v>
      </c>
      <c r="D7872" s="5" t="s">
        <v>4620</v>
      </c>
      <c r="E7872" s="4" t="s">
        <v>52</v>
      </c>
    </row>
    <row r="7873" spans="1:5" ht="144" x14ac:dyDescent="0.3">
      <c r="A7873" s="8" t="s">
        <v>12887</v>
      </c>
      <c r="B7873" s="4" t="s">
        <v>23291</v>
      </c>
      <c r="C7873" s="5" t="s">
        <v>23292</v>
      </c>
      <c r="D7873" s="5" t="s">
        <v>4850</v>
      </c>
      <c r="E7873" s="4" t="s">
        <v>24</v>
      </c>
    </row>
    <row r="7874" spans="1:5" ht="144" x14ac:dyDescent="0.3">
      <c r="A7874" s="8" t="s">
        <v>12888</v>
      </c>
      <c r="B7874" s="4" t="s">
        <v>23293</v>
      </c>
      <c r="C7874" s="5" t="s">
        <v>23294</v>
      </c>
      <c r="D7874" s="5" t="s">
        <v>4851</v>
      </c>
      <c r="E7874" s="4" t="s">
        <v>868</v>
      </c>
    </row>
    <row r="7875" spans="1:5" ht="144" x14ac:dyDescent="0.3">
      <c r="A7875" s="8" t="s">
        <v>12889</v>
      </c>
      <c r="B7875" s="4" t="s">
        <v>23295</v>
      </c>
      <c r="C7875" s="5" t="s">
        <v>23296</v>
      </c>
      <c r="D7875" s="5" t="s">
        <v>17</v>
      </c>
      <c r="E7875" s="4" t="s">
        <v>24</v>
      </c>
    </row>
    <row r="7876" spans="1:5" ht="172.8" x14ac:dyDescent="0.3">
      <c r="A7876" s="8" t="s">
        <v>12890</v>
      </c>
      <c r="B7876" s="4" t="s">
        <v>23297</v>
      </c>
      <c r="C7876" s="5" t="s">
        <v>23298</v>
      </c>
      <c r="D7876" s="5" t="s">
        <v>4852</v>
      </c>
      <c r="E7876" s="4" t="s">
        <v>24</v>
      </c>
    </row>
    <row r="7877" spans="1:5" ht="144" x14ac:dyDescent="0.3">
      <c r="A7877" s="8" t="s">
        <v>12891</v>
      </c>
      <c r="B7877" s="4" t="s">
        <v>23299</v>
      </c>
      <c r="C7877" s="5" t="s">
        <v>23300</v>
      </c>
      <c r="D7877" s="5" t="s">
        <v>44</v>
      </c>
      <c r="E7877" s="4" t="s">
        <v>24</v>
      </c>
    </row>
    <row r="7878" spans="1:5" ht="187.2" x14ac:dyDescent="0.3">
      <c r="A7878" s="8" t="s">
        <v>12892</v>
      </c>
      <c r="B7878" s="4" t="s">
        <v>23301</v>
      </c>
      <c r="C7878" s="5" t="s">
        <v>23302</v>
      </c>
      <c r="D7878" s="5" t="s">
        <v>4852</v>
      </c>
      <c r="E7878" s="4" t="s">
        <v>24</v>
      </c>
    </row>
    <row r="7879" spans="1:5" ht="158.4" x14ac:dyDescent="0.3">
      <c r="A7879" s="8" t="s">
        <v>12893</v>
      </c>
      <c r="B7879" s="4" t="s">
        <v>23303</v>
      </c>
      <c r="C7879" s="5" t="s">
        <v>23304</v>
      </c>
      <c r="D7879" s="5" t="s">
        <v>44</v>
      </c>
      <c r="E7879" s="4" t="s">
        <v>24</v>
      </c>
    </row>
    <row r="7880" spans="1:5" ht="187.2" x14ac:dyDescent="0.3">
      <c r="A7880" s="8" t="s">
        <v>12894</v>
      </c>
      <c r="B7880" s="4" t="s">
        <v>23305</v>
      </c>
      <c r="C7880" s="5" t="s">
        <v>23306</v>
      </c>
      <c r="D7880" s="5" t="s">
        <v>4852</v>
      </c>
      <c r="E7880" s="4" t="s">
        <v>16</v>
      </c>
    </row>
    <row r="7881" spans="1:5" ht="158.4" x14ac:dyDescent="0.3">
      <c r="A7881" s="8" t="s">
        <v>12895</v>
      </c>
      <c r="B7881" s="4" t="s">
        <v>23307</v>
      </c>
      <c r="C7881" s="5" t="s">
        <v>23308</v>
      </c>
      <c r="D7881" s="5" t="s">
        <v>44</v>
      </c>
      <c r="E7881" s="4" t="s">
        <v>16</v>
      </c>
    </row>
    <row r="7882" spans="1:5" ht="187.2" x14ac:dyDescent="0.3">
      <c r="A7882" s="8" t="s">
        <v>12896</v>
      </c>
      <c r="B7882" s="4" t="s">
        <v>23309</v>
      </c>
      <c r="C7882" s="5" t="s">
        <v>23310</v>
      </c>
      <c r="D7882" s="5" t="s">
        <v>4853</v>
      </c>
      <c r="E7882" s="4" t="s">
        <v>24</v>
      </c>
    </row>
    <row r="7883" spans="1:5" ht="187.2" x14ac:dyDescent="0.3">
      <c r="A7883" s="8" t="s">
        <v>12897</v>
      </c>
      <c r="B7883" s="4" t="s">
        <v>23311</v>
      </c>
      <c r="C7883" s="5" t="s">
        <v>23312</v>
      </c>
      <c r="D7883" s="5" t="s">
        <v>4854</v>
      </c>
      <c r="E7883" s="4" t="s">
        <v>24</v>
      </c>
    </row>
    <row r="7884" spans="1:5" ht="158.4" x14ac:dyDescent="0.3">
      <c r="A7884" s="8" t="s">
        <v>12898</v>
      </c>
      <c r="B7884" s="4" t="s">
        <v>23313</v>
      </c>
      <c r="C7884" s="5" t="s">
        <v>23314</v>
      </c>
      <c r="D7884" s="5" t="s">
        <v>17</v>
      </c>
      <c r="E7884" s="4" t="s">
        <v>24</v>
      </c>
    </row>
    <row r="7885" spans="1:5" ht="158.4" x14ac:dyDescent="0.3">
      <c r="A7885" s="8" t="s">
        <v>12899</v>
      </c>
      <c r="B7885" s="4" t="s">
        <v>23315</v>
      </c>
      <c r="C7885" s="5" t="s">
        <v>23316</v>
      </c>
      <c r="D7885" s="5" t="s">
        <v>4855</v>
      </c>
      <c r="E7885" s="4" t="s">
        <v>24</v>
      </c>
    </row>
    <row r="7886" spans="1:5" ht="187.2" x14ac:dyDescent="0.3">
      <c r="A7886" s="8" t="s">
        <v>12900</v>
      </c>
      <c r="B7886" s="4" t="s">
        <v>23317</v>
      </c>
      <c r="C7886" s="5" t="s">
        <v>23318</v>
      </c>
      <c r="D7886" s="5" t="s">
        <v>4856</v>
      </c>
      <c r="E7886" s="4" t="s">
        <v>52</v>
      </c>
    </row>
    <row r="7887" spans="1:5" ht="158.4" x14ac:dyDescent="0.3">
      <c r="A7887" s="8" t="s">
        <v>12901</v>
      </c>
      <c r="B7887" s="4" t="s">
        <v>23319</v>
      </c>
      <c r="C7887" s="5" t="s">
        <v>23320</v>
      </c>
      <c r="D7887" s="5" t="s">
        <v>17</v>
      </c>
      <c r="E7887" s="4" t="s">
        <v>24</v>
      </c>
    </row>
    <row r="7888" spans="1:5" ht="144" x14ac:dyDescent="0.3">
      <c r="A7888" s="8" t="s">
        <v>12902</v>
      </c>
      <c r="B7888" s="4" t="s">
        <v>23321</v>
      </c>
      <c r="C7888" s="5" t="s">
        <v>46908</v>
      </c>
      <c r="D7888" s="5" t="s">
        <v>4857</v>
      </c>
      <c r="E7888" s="4" t="s">
        <v>16</v>
      </c>
    </row>
    <row r="7889" spans="1:5" ht="144" x14ac:dyDescent="0.3">
      <c r="A7889" s="8" t="s">
        <v>12903</v>
      </c>
      <c r="B7889" s="4" t="s">
        <v>23321</v>
      </c>
      <c r="C7889" s="5" t="s">
        <v>46908</v>
      </c>
      <c r="D7889" s="5" t="s">
        <v>4858</v>
      </c>
      <c r="E7889" s="4" t="s">
        <v>347</v>
      </c>
    </row>
    <row r="7890" spans="1:5" ht="144" x14ac:dyDescent="0.3">
      <c r="A7890" s="8" t="s">
        <v>12904</v>
      </c>
      <c r="B7890" s="4" t="s">
        <v>23321</v>
      </c>
      <c r="C7890" s="5" t="s">
        <v>46908</v>
      </c>
      <c r="D7890" s="5" t="s">
        <v>2925</v>
      </c>
      <c r="E7890" s="4" t="s">
        <v>347</v>
      </c>
    </row>
    <row r="7891" spans="1:5" ht="144" x14ac:dyDescent="0.3">
      <c r="A7891" s="8" t="s">
        <v>12905</v>
      </c>
      <c r="B7891" s="4" t="s">
        <v>23321</v>
      </c>
      <c r="C7891" s="5" t="s">
        <v>46908</v>
      </c>
      <c r="D7891" s="5" t="s">
        <v>4859</v>
      </c>
      <c r="E7891" s="4" t="s">
        <v>16</v>
      </c>
    </row>
    <row r="7892" spans="1:5" ht="144" x14ac:dyDescent="0.3">
      <c r="A7892" s="8" t="s">
        <v>12906</v>
      </c>
      <c r="B7892" s="4" t="s">
        <v>23321</v>
      </c>
      <c r="C7892" s="5" t="s">
        <v>46908</v>
      </c>
      <c r="D7892" s="5" t="s">
        <v>44</v>
      </c>
      <c r="E7892" s="4" t="s">
        <v>24</v>
      </c>
    </row>
    <row r="7893" spans="1:5" ht="144" x14ac:dyDescent="0.3">
      <c r="A7893" s="8" t="s">
        <v>12907</v>
      </c>
      <c r="B7893" s="4" t="s">
        <v>23323</v>
      </c>
      <c r="C7893" s="5" t="s">
        <v>23324</v>
      </c>
      <c r="D7893" s="5" t="s">
        <v>2831</v>
      </c>
      <c r="E7893" s="4" t="s">
        <v>347</v>
      </c>
    </row>
    <row r="7894" spans="1:5" ht="144" x14ac:dyDescent="0.3">
      <c r="A7894" s="8" t="s">
        <v>12908</v>
      </c>
      <c r="B7894" s="4" t="s">
        <v>23325</v>
      </c>
      <c r="C7894" s="5" t="s">
        <v>23322</v>
      </c>
      <c r="D7894" s="5" t="s">
        <v>44</v>
      </c>
      <c r="E7894" s="4" t="s">
        <v>24</v>
      </c>
    </row>
    <row r="7895" spans="1:5" ht="57.6" x14ac:dyDescent="0.3">
      <c r="A7895" s="8" t="s">
        <v>12909</v>
      </c>
      <c r="B7895" s="4" t="s">
        <v>23326</v>
      </c>
      <c r="C7895" s="5" t="s">
        <v>23327</v>
      </c>
      <c r="D7895" s="5" t="s">
        <v>2816</v>
      </c>
      <c r="E7895" s="4" t="s">
        <v>15</v>
      </c>
    </row>
    <row r="7896" spans="1:5" ht="72" x14ac:dyDescent="0.3">
      <c r="A7896" s="8" t="s">
        <v>12910</v>
      </c>
      <c r="B7896" s="4" t="s">
        <v>23328</v>
      </c>
      <c r="C7896" s="5" t="s">
        <v>23329</v>
      </c>
      <c r="D7896" s="5" t="s">
        <v>4860</v>
      </c>
      <c r="E7896" s="4" t="s">
        <v>15</v>
      </c>
    </row>
    <row r="7897" spans="1:5" ht="57.6" x14ac:dyDescent="0.3">
      <c r="A7897" s="8" t="s">
        <v>12911</v>
      </c>
      <c r="B7897" s="4" t="s">
        <v>23330</v>
      </c>
      <c r="C7897" s="5" t="s">
        <v>23331</v>
      </c>
      <c r="D7897" s="5" t="s">
        <v>44</v>
      </c>
      <c r="E7897" s="4" t="s">
        <v>15</v>
      </c>
    </row>
    <row r="7898" spans="1:5" ht="216" x14ac:dyDescent="0.3">
      <c r="A7898" s="8" t="s">
        <v>12912</v>
      </c>
      <c r="B7898" s="4" t="s">
        <v>23332</v>
      </c>
      <c r="C7898" s="5" t="s">
        <v>46909</v>
      </c>
      <c r="D7898" s="5" t="s">
        <v>4861</v>
      </c>
      <c r="E7898" s="4" t="s">
        <v>24</v>
      </c>
    </row>
    <row r="7899" spans="1:5" ht="216" x14ac:dyDescent="0.3">
      <c r="A7899" s="8" t="s">
        <v>12913</v>
      </c>
      <c r="B7899" s="4" t="s">
        <v>23332</v>
      </c>
      <c r="C7899" s="5" t="s">
        <v>46909</v>
      </c>
      <c r="D7899" s="5" t="s">
        <v>4862</v>
      </c>
      <c r="E7899" s="4" t="s">
        <v>24</v>
      </c>
    </row>
    <row r="7900" spans="1:5" ht="216" x14ac:dyDescent="0.3">
      <c r="A7900" s="8" t="s">
        <v>12914</v>
      </c>
      <c r="B7900" s="4" t="s">
        <v>23332</v>
      </c>
      <c r="C7900" s="5" t="s">
        <v>46909</v>
      </c>
      <c r="D7900" s="5" t="s">
        <v>4863</v>
      </c>
      <c r="E7900" s="4" t="s">
        <v>24</v>
      </c>
    </row>
    <row r="7901" spans="1:5" ht="216" x14ac:dyDescent="0.3">
      <c r="A7901" s="8" t="s">
        <v>12915</v>
      </c>
      <c r="B7901" s="4" t="s">
        <v>23332</v>
      </c>
      <c r="C7901" s="5" t="s">
        <v>46909</v>
      </c>
      <c r="D7901" s="5" t="s">
        <v>4864</v>
      </c>
      <c r="E7901" s="4" t="s">
        <v>24</v>
      </c>
    </row>
    <row r="7902" spans="1:5" ht="216" x14ac:dyDescent="0.3">
      <c r="A7902" s="8" t="s">
        <v>12916</v>
      </c>
      <c r="B7902" s="4" t="s">
        <v>23332</v>
      </c>
      <c r="C7902" s="5" t="s">
        <v>46909</v>
      </c>
      <c r="D7902" s="5" t="s">
        <v>4865</v>
      </c>
      <c r="E7902" s="4" t="s">
        <v>16</v>
      </c>
    </row>
    <row r="7903" spans="1:5" ht="216" x14ac:dyDescent="0.3">
      <c r="A7903" s="8" t="s">
        <v>12917</v>
      </c>
      <c r="B7903" s="4" t="s">
        <v>23332</v>
      </c>
      <c r="C7903" s="5" t="s">
        <v>46909</v>
      </c>
      <c r="D7903" s="5" t="s">
        <v>4866</v>
      </c>
      <c r="E7903" s="4" t="s">
        <v>16</v>
      </c>
    </row>
    <row r="7904" spans="1:5" ht="216" x14ac:dyDescent="0.3">
      <c r="A7904" s="8" t="s">
        <v>12918</v>
      </c>
      <c r="B7904" s="4" t="s">
        <v>23332</v>
      </c>
      <c r="C7904" s="5" t="s">
        <v>46909</v>
      </c>
      <c r="D7904" s="5" t="s">
        <v>4867</v>
      </c>
      <c r="E7904" s="4" t="s">
        <v>16</v>
      </c>
    </row>
    <row r="7905" spans="1:5" ht="216" x14ac:dyDescent="0.3">
      <c r="A7905" s="8" t="s">
        <v>12919</v>
      </c>
      <c r="B7905" s="4" t="s">
        <v>23332</v>
      </c>
      <c r="C7905" s="5" t="s">
        <v>46909</v>
      </c>
      <c r="D7905" s="5" t="s">
        <v>4868</v>
      </c>
      <c r="E7905" s="4" t="s">
        <v>24</v>
      </c>
    </row>
    <row r="7906" spans="1:5" ht="216" x14ac:dyDescent="0.3">
      <c r="A7906" s="8" t="s">
        <v>12920</v>
      </c>
      <c r="B7906" s="4" t="s">
        <v>23332</v>
      </c>
      <c r="C7906" s="5" t="s">
        <v>46909</v>
      </c>
      <c r="D7906" s="5" t="s">
        <v>4869</v>
      </c>
      <c r="E7906" s="4" t="s">
        <v>24</v>
      </c>
    </row>
    <row r="7907" spans="1:5" ht="216" x14ac:dyDescent="0.3">
      <c r="A7907" s="8" t="s">
        <v>12921</v>
      </c>
      <c r="B7907" s="4" t="s">
        <v>23332</v>
      </c>
      <c r="C7907" s="5" t="s">
        <v>46909</v>
      </c>
      <c r="D7907" s="5" t="s">
        <v>4870</v>
      </c>
      <c r="E7907" s="4" t="s">
        <v>24</v>
      </c>
    </row>
    <row r="7908" spans="1:5" ht="216" x14ac:dyDescent="0.3">
      <c r="A7908" s="8" t="s">
        <v>12922</v>
      </c>
      <c r="B7908" s="4" t="s">
        <v>23332</v>
      </c>
      <c r="C7908" s="5" t="s">
        <v>46909</v>
      </c>
      <c r="D7908" s="5" t="s">
        <v>4871</v>
      </c>
      <c r="E7908" s="4" t="s">
        <v>16</v>
      </c>
    </row>
    <row r="7909" spans="1:5" ht="216" x14ac:dyDescent="0.3">
      <c r="A7909" s="8" t="s">
        <v>12923</v>
      </c>
      <c r="B7909" s="4" t="s">
        <v>23332</v>
      </c>
      <c r="C7909" s="5" t="s">
        <v>46909</v>
      </c>
      <c r="D7909" s="5" t="s">
        <v>4872</v>
      </c>
      <c r="E7909" s="4" t="s">
        <v>24</v>
      </c>
    </row>
    <row r="7910" spans="1:5" ht="216" x14ac:dyDescent="0.3">
      <c r="A7910" s="8" t="s">
        <v>12924</v>
      </c>
      <c r="B7910" s="4" t="s">
        <v>23332</v>
      </c>
      <c r="C7910" s="5" t="s">
        <v>46909</v>
      </c>
      <c r="D7910" s="5" t="s">
        <v>4873</v>
      </c>
      <c r="E7910" s="4" t="s">
        <v>24</v>
      </c>
    </row>
    <row r="7911" spans="1:5" ht="216" x14ac:dyDescent="0.3">
      <c r="A7911" s="8" t="s">
        <v>12925</v>
      </c>
      <c r="B7911" s="4" t="s">
        <v>23332</v>
      </c>
      <c r="C7911" s="5" t="s">
        <v>46909</v>
      </c>
      <c r="D7911" s="5" t="s">
        <v>4874</v>
      </c>
      <c r="E7911" s="4" t="s">
        <v>24</v>
      </c>
    </row>
    <row r="7912" spans="1:5" ht="216" x14ac:dyDescent="0.3">
      <c r="A7912" s="8" t="s">
        <v>12926</v>
      </c>
      <c r="B7912" s="4" t="s">
        <v>23332</v>
      </c>
      <c r="C7912" s="5" t="s">
        <v>46909</v>
      </c>
      <c r="D7912" s="5" t="s">
        <v>4875</v>
      </c>
      <c r="E7912" s="4" t="s">
        <v>24</v>
      </c>
    </row>
    <row r="7913" spans="1:5" ht="216" x14ac:dyDescent="0.3">
      <c r="A7913" s="8" t="s">
        <v>12927</v>
      </c>
      <c r="B7913" s="4" t="s">
        <v>23332</v>
      </c>
      <c r="C7913" s="5" t="s">
        <v>46909</v>
      </c>
      <c r="D7913" s="5" t="s">
        <v>4876</v>
      </c>
      <c r="E7913" s="4" t="s">
        <v>24</v>
      </c>
    </row>
    <row r="7914" spans="1:5" ht="216" x14ac:dyDescent="0.3">
      <c r="A7914" s="8" t="s">
        <v>12928</v>
      </c>
      <c r="B7914" s="4" t="s">
        <v>23332</v>
      </c>
      <c r="C7914" s="5" t="s">
        <v>46909</v>
      </c>
      <c r="D7914" s="5" t="s">
        <v>4877</v>
      </c>
      <c r="E7914" s="4" t="s">
        <v>15</v>
      </c>
    </row>
    <row r="7915" spans="1:5" ht="216" x14ac:dyDescent="0.3">
      <c r="A7915" s="8" t="s">
        <v>12929</v>
      </c>
      <c r="B7915" s="4" t="s">
        <v>23332</v>
      </c>
      <c r="C7915" s="5" t="s">
        <v>46909</v>
      </c>
      <c r="D7915" s="5" t="s">
        <v>4878</v>
      </c>
      <c r="E7915" s="4" t="s">
        <v>24</v>
      </c>
    </row>
    <row r="7916" spans="1:5" ht="216" x14ac:dyDescent="0.3">
      <c r="A7916" s="8" t="s">
        <v>12930</v>
      </c>
      <c r="B7916" s="4" t="s">
        <v>23332</v>
      </c>
      <c r="C7916" s="5" t="s">
        <v>46909</v>
      </c>
      <c r="D7916" s="5" t="s">
        <v>4879</v>
      </c>
      <c r="E7916" s="4" t="s">
        <v>24</v>
      </c>
    </row>
    <row r="7917" spans="1:5" ht="216" x14ac:dyDescent="0.3">
      <c r="A7917" s="8" t="s">
        <v>12931</v>
      </c>
      <c r="B7917" s="4" t="s">
        <v>23332</v>
      </c>
      <c r="C7917" s="5" t="s">
        <v>46909</v>
      </c>
      <c r="D7917" s="5" t="s">
        <v>4880</v>
      </c>
      <c r="E7917" s="4" t="s">
        <v>24</v>
      </c>
    </row>
    <row r="7918" spans="1:5" ht="216" x14ac:dyDescent="0.3">
      <c r="A7918" s="8" t="s">
        <v>12932</v>
      </c>
      <c r="B7918" s="4" t="s">
        <v>23332</v>
      </c>
      <c r="C7918" s="5" t="s">
        <v>46909</v>
      </c>
      <c r="D7918" s="5" t="s">
        <v>4881</v>
      </c>
      <c r="E7918" s="4" t="s">
        <v>15</v>
      </c>
    </row>
    <row r="7919" spans="1:5" ht="216" x14ac:dyDescent="0.3">
      <c r="A7919" s="8" t="s">
        <v>12933</v>
      </c>
      <c r="B7919" s="4" t="s">
        <v>23332</v>
      </c>
      <c r="C7919" s="5" t="s">
        <v>46909</v>
      </c>
      <c r="D7919" s="5" t="s">
        <v>4882</v>
      </c>
      <c r="E7919" s="4" t="s">
        <v>16</v>
      </c>
    </row>
    <row r="7920" spans="1:5" ht="216" x14ac:dyDescent="0.3">
      <c r="A7920" s="8" t="s">
        <v>12934</v>
      </c>
      <c r="B7920" s="4" t="s">
        <v>23332</v>
      </c>
      <c r="C7920" s="5" t="s">
        <v>46909</v>
      </c>
      <c r="D7920" s="5" t="s">
        <v>4883</v>
      </c>
      <c r="E7920" s="4" t="s">
        <v>16</v>
      </c>
    </row>
    <row r="7921" spans="1:5" ht="216" x14ac:dyDescent="0.3">
      <c r="A7921" s="8" t="s">
        <v>12935</v>
      </c>
      <c r="B7921" s="4" t="s">
        <v>23332</v>
      </c>
      <c r="C7921" s="5" t="s">
        <v>46909</v>
      </c>
      <c r="D7921" s="5" t="s">
        <v>4884</v>
      </c>
      <c r="E7921" s="4" t="s">
        <v>16</v>
      </c>
    </row>
    <row r="7922" spans="1:5" ht="216" x14ac:dyDescent="0.3">
      <c r="A7922" s="8" t="s">
        <v>12936</v>
      </c>
      <c r="B7922" s="4" t="s">
        <v>23332</v>
      </c>
      <c r="C7922" s="5" t="s">
        <v>46909</v>
      </c>
      <c r="D7922" s="5" t="s">
        <v>4885</v>
      </c>
      <c r="E7922" s="4" t="s">
        <v>16</v>
      </c>
    </row>
    <row r="7923" spans="1:5" ht="216" x14ac:dyDescent="0.3">
      <c r="A7923" s="8" t="s">
        <v>12937</v>
      </c>
      <c r="B7923" s="4" t="s">
        <v>23332</v>
      </c>
      <c r="C7923" s="5" t="s">
        <v>46909</v>
      </c>
      <c r="D7923" s="5" t="s">
        <v>4886</v>
      </c>
      <c r="E7923" s="4" t="s">
        <v>16</v>
      </c>
    </row>
    <row r="7924" spans="1:5" ht="216" x14ac:dyDescent="0.3">
      <c r="A7924" s="8" t="s">
        <v>12938</v>
      </c>
      <c r="B7924" s="4" t="s">
        <v>23332</v>
      </c>
      <c r="C7924" s="5" t="s">
        <v>46909</v>
      </c>
      <c r="D7924" s="5" t="s">
        <v>4887</v>
      </c>
      <c r="E7924" s="4" t="s">
        <v>16</v>
      </c>
    </row>
    <row r="7925" spans="1:5" ht="216" x14ac:dyDescent="0.3">
      <c r="A7925" s="8" t="s">
        <v>12939</v>
      </c>
      <c r="B7925" s="4" t="s">
        <v>23332</v>
      </c>
      <c r="C7925" s="5" t="s">
        <v>46909</v>
      </c>
      <c r="D7925" s="5" t="s">
        <v>4888</v>
      </c>
      <c r="E7925" s="4" t="s">
        <v>16</v>
      </c>
    </row>
    <row r="7926" spans="1:5" ht="216" x14ac:dyDescent="0.3">
      <c r="A7926" s="8" t="s">
        <v>12940</v>
      </c>
      <c r="B7926" s="4" t="s">
        <v>23332</v>
      </c>
      <c r="C7926" s="5" t="s">
        <v>46909</v>
      </c>
      <c r="D7926" s="5" t="s">
        <v>4889</v>
      </c>
      <c r="E7926" s="4" t="s">
        <v>16</v>
      </c>
    </row>
    <row r="7927" spans="1:5" ht="216" x14ac:dyDescent="0.3">
      <c r="A7927" s="8" t="s">
        <v>12941</v>
      </c>
      <c r="B7927" s="4" t="s">
        <v>23332</v>
      </c>
      <c r="C7927" s="5" t="s">
        <v>46909</v>
      </c>
      <c r="D7927" s="5" t="s">
        <v>4890</v>
      </c>
      <c r="E7927" s="4" t="s">
        <v>16</v>
      </c>
    </row>
    <row r="7928" spans="1:5" ht="216" x14ac:dyDescent="0.3">
      <c r="A7928" s="8" t="s">
        <v>12942</v>
      </c>
      <c r="B7928" s="4" t="s">
        <v>23332</v>
      </c>
      <c r="C7928" s="5" t="s">
        <v>46909</v>
      </c>
      <c r="D7928" s="5" t="s">
        <v>4891</v>
      </c>
      <c r="E7928" s="4" t="s">
        <v>16</v>
      </c>
    </row>
    <row r="7929" spans="1:5" ht="216" x14ac:dyDescent="0.3">
      <c r="A7929" s="8" t="s">
        <v>12943</v>
      </c>
      <c r="B7929" s="4" t="s">
        <v>23332</v>
      </c>
      <c r="C7929" s="5" t="s">
        <v>46909</v>
      </c>
      <c r="D7929" s="5" t="s">
        <v>4892</v>
      </c>
      <c r="E7929" s="4" t="s">
        <v>24</v>
      </c>
    </row>
    <row r="7930" spans="1:5" ht="216" x14ac:dyDescent="0.3">
      <c r="A7930" s="8" t="s">
        <v>12944</v>
      </c>
      <c r="B7930" s="4" t="s">
        <v>23332</v>
      </c>
      <c r="C7930" s="5" t="s">
        <v>46909</v>
      </c>
      <c r="D7930" s="5" t="s">
        <v>4893</v>
      </c>
      <c r="E7930" s="4" t="s">
        <v>24</v>
      </c>
    </row>
    <row r="7931" spans="1:5" ht="216" x14ac:dyDescent="0.3">
      <c r="A7931" s="8" t="s">
        <v>12945</v>
      </c>
      <c r="B7931" s="4" t="s">
        <v>23332</v>
      </c>
      <c r="C7931" s="5" t="s">
        <v>46909</v>
      </c>
      <c r="D7931" s="5" t="s">
        <v>4894</v>
      </c>
      <c r="E7931" s="4" t="s">
        <v>24</v>
      </c>
    </row>
    <row r="7932" spans="1:5" ht="216" x14ac:dyDescent="0.3">
      <c r="A7932" s="8" t="s">
        <v>12946</v>
      </c>
      <c r="B7932" s="4" t="s">
        <v>23332</v>
      </c>
      <c r="C7932" s="5" t="s">
        <v>46909</v>
      </c>
      <c r="D7932" s="5" t="s">
        <v>17</v>
      </c>
      <c r="E7932" s="4" t="s">
        <v>24</v>
      </c>
    </row>
    <row r="7933" spans="1:5" ht="158.4" x14ac:dyDescent="0.3">
      <c r="A7933" s="8" t="s">
        <v>12947</v>
      </c>
      <c r="B7933" s="4" t="s">
        <v>23333</v>
      </c>
      <c r="C7933" s="5" t="s">
        <v>46910</v>
      </c>
      <c r="D7933" s="5" t="s">
        <v>4895</v>
      </c>
      <c r="E7933" s="4" t="s">
        <v>347</v>
      </c>
    </row>
    <row r="7934" spans="1:5" ht="158.4" x14ac:dyDescent="0.3">
      <c r="A7934" s="8" t="s">
        <v>12948</v>
      </c>
      <c r="B7934" s="4" t="s">
        <v>23333</v>
      </c>
      <c r="C7934" s="5" t="s">
        <v>46910</v>
      </c>
      <c r="D7934" s="5" t="s">
        <v>17</v>
      </c>
      <c r="E7934" s="4" t="s">
        <v>15</v>
      </c>
    </row>
    <row r="7935" spans="1:5" ht="187.2" x14ac:dyDescent="0.3">
      <c r="A7935" s="8" t="s">
        <v>12949</v>
      </c>
      <c r="B7935" s="4" t="s">
        <v>23335</v>
      </c>
      <c r="C7935" s="5" t="s">
        <v>46911</v>
      </c>
      <c r="D7935" s="5" t="s">
        <v>4051</v>
      </c>
      <c r="E7935" s="4" t="s">
        <v>16</v>
      </c>
    </row>
    <row r="7936" spans="1:5" ht="187.2" x14ac:dyDescent="0.3">
      <c r="A7936" s="8" t="s">
        <v>12950</v>
      </c>
      <c r="B7936" s="4" t="s">
        <v>23335</v>
      </c>
      <c r="C7936" s="5" t="s">
        <v>46911</v>
      </c>
      <c r="D7936" s="5" t="s">
        <v>4896</v>
      </c>
      <c r="E7936" s="4" t="s">
        <v>24</v>
      </c>
    </row>
    <row r="7937" spans="1:5" ht="187.2" x14ac:dyDescent="0.3">
      <c r="A7937" s="8" t="s">
        <v>12951</v>
      </c>
      <c r="B7937" s="4" t="s">
        <v>23335</v>
      </c>
      <c r="C7937" s="5" t="s">
        <v>46911</v>
      </c>
      <c r="D7937" s="5" t="s">
        <v>17</v>
      </c>
      <c r="E7937" s="4" t="s">
        <v>24</v>
      </c>
    </row>
    <row r="7938" spans="1:5" ht="144" x14ac:dyDescent="0.3">
      <c r="A7938" s="8" t="s">
        <v>12952</v>
      </c>
      <c r="B7938" s="4" t="s">
        <v>23336</v>
      </c>
      <c r="C7938" s="5" t="s">
        <v>23337</v>
      </c>
      <c r="D7938" s="5" t="s">
        <v>4897</v>
      </c>
      <c r="E7938" s="4" t="s">
        <v>24</v>
      </c>
    </row>
    <row r="7939" spans="1:5" ht="158.4" x14ac:dyDescent="0.3">
      <c r="A7939" s="8" t="s">
        <v>12953</v>
      </c>
      <c r="B7939" s="4" t="s">
        <v>23338</v>
      </c>
      <c r="C7939" s="5" t="s">
        <v>46912</v>
      </c>
      <c r="D7939" s="5" t="s">
        <v>4898</v>
      </c>
      <c r="E7939" s="4" t="s">
        <v>16</v>
      </c>
    </row>
    <row r="7940" spans="1:5" ht="158.4" x14ac:dyDescent="0.3">
      <c r="A7940" s="8" t="s">
        <v>12954</v>
      </c>
      <c r="B7940" s="4" t="s">
        <v>23338</v>
      </c>
      <c r="C7940" s="5" t="s">
        <v>46912</v>
      </c>
      <c r="D7940" s="5" t="s">
        <v>4899</v>
      </c>
      <c r="E7940" s="4" t="s">
        <v>16</v>
      </c>
    </row>
    <row r="7941" spans="1:5" ht="144" x14ac:dyDescent="0.3">
      <c r="A7941" s="8" t="s">
        <v>12955</v>
      </c>
      <c r="B7941" s="4" t="s">
        <v>23339</v>
      </c>
      <c r="C7941" s="5" t="s">
        <v>23334</v>
      </c>
      <c r="D7941" s="5" t="s">
        <v>4900</v>
      </c>
      <c r="E7941" s="4" t="s">
        <v>16</v>
      </c>
    </row>
    <row r="7942" spans="1:5" ht="144" x14ac:dyDescent="0.3">
      <c r="A7942" s="8" t="s">
        <v>12956</v>
      </c>
      <c r="B7942" s="4" t="s">
        <v>23339</v>
      </c>
      <c r="C7942" s="5" t="s">
        <v>23334</v>
      </c>
      <c r="D7942" s="5" t="s">
        <v>4901</v>
      </c>
      <c r="E7942" s="4" t="s">
        <v>16</v>
      </c>
    </row>
    <row r="7943" spans="1:5" ht="144" x14ac:dyDescent="0.3">
      <c r="A7943" s="8" t="s">
        <v>12957</v>
      </c>
      <c r="B7943" s="4" t="s">
        <v>23339</v>
      </c>
      <c r="C7943" s="5" t="s">
        <v>23334</v>
      </c>
      <c r="D7943" s="5" t="s">
        <v>4902</v>
      </c>
      <c r="E7943" s="4" t="s">
        <v>15</v>
      </c>
    </row>
    <row r="7944" spans="1:5" ht="144" x14ac:dyDescent="0.3">
      <c r="A7944" s="8" t="s">
        <v>12958</v>
      </c>
      <c r="B7944" s="4" t="s">
        <v>23339</v>
      </c>
      <c r="C7944" s="5" t="s">
        <v>23334</v>
      </c>
      <c r="D7944" s="5" t="s">
        <v>4903</v>
      </c>
      <c r="E7944" s="4" t="s">
        <v>16</v>
      </c>
    </row>
    <row r="7945" spans="1:5" ht="144" x14ac:dyDescent="0.3">
      <c r="A7945" s="8" t="s">
        <v>12959</v>
      </c>
      <c r="B7945" s="4" t="s">
        <v>23339</v>
      </c>
      <c r="C7945" s="5" t="s">
        <v>23334</v>
      </c>
      <c r="D7945" s="5" t="s">
        <v>4904</v>
      </c>
      <c r="E7945" s="4" t="s">
        <v>16</v>
      </c>
    </row>
    <row r="7946" spans="1:5" ht="144" x14ac:dyDescent="0.3">
      <c r="A7946" s="8" t="s">
        <v>12960</v>
      </c>
      <c r="B7946" s="4" t="s">
        <v>23339</v>
      </c>
      <c r="C7946" s="5" t="s">
        <v>23334</v>
      </c>
      <c r="D7946" s="5" t="s">
        <v>17</v>
      </c>
      <c r="E7946" s="4" t="s">
        <v>24</v>
      </c>
    </row>
    <row r="7947" spans="1:5" ht="86.4" x14ac:dyDescent="0.3">
      <c r="A7947" s="8" t="s">
        <v>12961</v>
      </c>
      <c r="B7947" s="4" t="s">
        <v>23340</v>
      </c>
      <c r="C7947" s="5" t="s">
        <v>46913</v>
      </c>
      <c r="D7947" s="5" t="s">
        <v>4905</v>
      </c>
      <c r="E7947" s="4" t="s">
        <v>24</v>
      </c>
    </row>
    <row r="7948" spans="1:5" ht="86.4" x14ac:dyDescent="0.3">
      <c r="A7948" s="8" t="s">
        <v>12962</v>
      </c>
      <c r="B7948" s="4" t="s">
        <v>23340</v>
      </c>
      <c r="C7948" s="5" t="s">
        <v>46913</v>
      </c>
      <c r="D7948" s="5" t="s">
        <v>17</v>
      </c>
      <c r="E7948" s="4" t="s">
        <v>15</v>
      </c>
    </row>
    <row r="7949" spans="1:5" ht="72" x14ac:dyDescent="0.3">
      <c r="A7949" s="8" t="s">
        <v>12963</v>
      </c>
      <c r="B7949" s="4" t="s">
        <v>23342</v>
      </c>
      <c r="C7949" s="5" t="s">
        <v>23341</v>
      </c>
      <c r="D7949" s="5" t="s">
        <v>17</v>
      </c>
      <c r="E7949" s="4" t="s">
        <v>24</v>
      </c>
    </row>
    <row r="7950" spans="1:5" ht="129.6" x14ac:dyDescent="0.3">
      <c r="A7950" s="8" t="s">
        <v>12964</v>
      </c>
      <c r="B7950" s="4" t="s">
        <v>23343</v>
      </c>
      <c r="C7950" s="5" t="s">
        <v>23344</v>
      </c>
      <c r="D7950" s="5" t="s">
        <v>4906</v>
      </c>
      <c r="E7950" s="4" t="s">
        <v>16</v>
      </c>
    </row>
    <row r="7951" spans="1:5" ht="144" x14ac:dyDescent="0.3">
      <c r="A7951" s="8" t="s">
        <v>12965</v>
      </c>
      <c r="B7951" s="4" t="s">
        <v>23345</v>
      </c>
      <c r="C7951" s="5" t="s">
        <v>23346</v>
      </c>
      <c r="D7951" s="5" t="s">
        <v>4907</v>
      </c>
      <c r="E7951" s="4" t="s">
        <v>16</v>
      </c>
    </row>
    <row r="7952" spans="1:5" ht="129.6" x14ac:dyDescent="0.3">
      <c r="A7952" s="8" t="s">
        <v>12966</v>
      </c>
      <c r="B7952" s="4" t="s">
        <v>23347</v>
      </c>
      <c r="C7952" s="5" t="s">
        <v>23348</v>
      </c>
      <c r="D7952" s="5" t="s">
        <v>17</v>
      </c>
      <c r="E7952" s="4" t="s">
        <v>16</v>
      </c>
    </row>
    <row r="7953" spans="1:5" ht="144" x14ac:dyDescent="0.3">
      <c r="A7953" s="8" t="s">
        <v>12967</v>
      </c>
      <c r="B7953" s="4" t="s">
        <v>23349</v>
      </c>
      <c r="C7953" s="5" t="s">
        <v>23350</v>
      </c>
      <c r="D7953" s="5" t="s">
        <v>4908</v>
      </c>
      <c r="E7953" s="4" t="s">
        <v>16</v>
      </c>
    </row>
    <row r="7954" spans="1:5" ht="144" x14ac:dyDescent="0.3">
      <c r="A7954" s="8" t="s">
        <v>12968</v>
      </c>
      <c r="B7954" s="4" t="s">
        <v>23351</v>
      </c>
      <c r="C7954" s="5" t="s">
        <v>23352</v>
      </c>
      <c r="D7954" s="5" t="s">
        <v>17</v>
      </c>
      <c r="E7954" s="4" t="s">
        <v>16</v>
      </c>
    </row>
    <row r="7955" spans="1:5" ht="144" x14ac:dyDescent="0.3">
      <c r="A7955" s="8" t="s">
        <v>12969</v>
      </c>
      <c r="B7955" s="4" t="s">
        <v>23353</v>
      </c>
      <c r="C7955" s="5" t="s">
        <v>46914</v>
      </c>
      <c r="D7955" s="5" t="s">
        <v>4909</v>
      </c>
      <c r="E7955" s="4" t="s">
        <v>15</v>
      </c>
    </row>
    <row r="7956" spans="1:5" ht="144" x14ac:dyDescent="0.3">
      <c r="A7956" s="8" t="s">
        <v>12970</v>
      </c>
      <c r="B7956" s="4" t="s">
        <v>23353</v>
      </c>
      <c r="C7956" s="5" t="s">
        <v>46914</v>
      </c>
      <c r="D7956" s="5" t="s">
        <v>17</v>
      </c>
      <c r="E7956" s="4" t="s">
        <v>16</v>
      </c>
    </row>
    <row r="7957" spans="1:5" ht="129.6" x14ac:dyDescent="0.3">
      <c r="A7957" s="8" t="s">
        <v>12971</v>
      </c>
      <c r="B7957" s="4" t="s">
        <v>23355</v>
      </c>
      <c r="C7957" s="5" t="s">
        <v>23356</v>
      </c>
      <c r="D7957" s="5" t="s">
        <v>4910</v>
      </c>
      <c r="E7957" s="4" t="s">
        <v>16</v>
      </c>
    </row>
    <row r="7958" spans="1:5" ht="129.6" x14ac:dyDescent="0.3">
      <c r="A7958" s="8" t="s">
        <v>12972</v>
      </c>
      <c r="B7958" s="4" t="s">
        <v>23357</v>
      </c>
      <c r="C7958" s="5" t="s">
        <v>23354</v>
      </c>
      <c r="D7958" s="5" t="s">
        <v>4911</v>
      </c>
      <c r="E7958" s="4" t="s">
        <v>16</v>
      </c>
    </row>
    <row r="7959" spans="1:5" ht="129.6" x14ac:dyDescent="0.3">
      <c r="A7959" s="8" t="s">
        <v>12973</v>
      </c>
      <c r="B7959" s="4" t="s">
        <v>23357</v>
      </c>
      <c r="C7959" s="5" t="s">
        <v>23354</v>
      </c>
      <c r="D7959" s="5" t="s">
        <v>17</v>
      </c>
      <c r="E7959" s="4" t="s">
        <v>16</v>
      </c>
    </row>
    <row r="7960" spans="1:5" ht="129.6" x14ac:dyDescent="0.3">
      <c r="A7960" s="8" t="s">
        <v>12974</v>
      </c>
      <c r="B7960" s="4" t="s">
        <v>23358</v>
      </c>
      <c r="C7960" s="5" t="s">
        <v>23359</v>
      </c>
      <c r="D7960" s="5" t="s">
        <v>4912</v>
      </c>
      <c r="E7960" s="4" t="s">
        <v>15</v>
      </c>
    </row>
    <row r="7961" spans="1:5" ht="144" x14ac:dyDescent="0.3">
      <c r="A7961" s="8" t="s">
        <v>12975</v>
      </c>
      <c r="B7961" s="4" t="s">
        <v>23360</v>
      </c>
      <c r="C7961" s="5" t="s">
        <v>46915</v>
      </c>
      <c r="D7961" s="5" t="s">
        <v>4913</v>
      </c>
      <c r="E7961" s="4" t="s">
        <v>16</v>
      </c>
    </row>
    <row r="7962" spans="1:5" ht="144" x14ac:dyDescent="0.3">
      <c r="A7962" s="8" t="s">
        <v>12976</v>
      </c>
      <c r="B7962" s="4" t="s">
        <v>23360</v>
      </c>
      <c r="C7962" s="5" t="s">
        <v>46915</v>
      </c>
      <c r="D7962" s="5" t="s">
        <v>44</v>
      </c>
      <c r="E7962" s="4" t="s">
        <v>15</v>
      </c>
    </row>
    <row r="7963" spans="1:5" ht="129.6" x14ac:dyDescent="0.3">
      <c r="A7963" s="8" t="s">
        <v>12977</v>
      </c>
      <c r="B7963" s="4" t="s">
        <v>23362</v>
      </c>
      <c r="C7963" s="5" t="s">
        <v>23361</v>
      </c>
      <c r="D7963" s="5" t="s">
        <v>44</v>
      </c>
      <c r="E7963" s="4" t="s">
        <v>15</v>
      </c>
    </row>
    <row r="7964" spans="1:5" ht="129.6" x14ac:dyDescent="0.3">
      <c r="A7964" s="8" t="s">
        <v>12978</v>
      </c>
      <c r="B7964" s="4" t="s">
        <v>23363</v>
      </c>
      <c r="C7964" s="5" t="s">
        <v>23364</v>
      </c>
      <c r="D7964" s="5" t="s">
        <v>4914</v>
      </c>
      <c r="E7964" s="4" t="s">
        <v>15</v>
      </c>
    </row>
    <row r="7965" spans="1:5" ht="129.6" x14ac:dyDescent="0.3">
      <c r="A7965" s="8" t="s">
        <v>12979</v>
      </c>
      <c r="B7965" s="4" t="s">
        <v>23365</v>
      </c>
      <c r="C7965" s="5" t="s">
        <v>23366</v>
      </c>
      <c r="D7965" s="5" t="s">
        <v>4915</v>
      </c>
      <c r="E7965" s="4" t="s">
        <v>24</v>
      </c>
    </row>
    <row r="7966" spans="1:5" ht="129.6" x14ac:dyDescent="0.3">
      <c r="A7966" s="8" t="s">
        <v>12980</v>
      </c>
      <c r="B7966" s="4" t="s">
        <v>23367</v>
      </c>
      <c r="C7966" s="5" t="s">
        <v>23368</v>
      </c>
      <c r="D7966" s="5" t="s">
        <v>17</v>
      </c>
      <c r="E7966" s="4" t="s">
        <v>24</v>
      </c>
    </row>
    <row r="7967" spans="1:5" ht="129.6" x14ac:dyDescent="0.3">
      <c r="A7967" s="8" t="s">
        <v>12981</v>
      </c>
      <c r="B7967" s="4" t="s">
        <v>23369</v>
      </c>
      <c r="C7967" s="5" t="s">
        <v>23370</v>
      </c>
      <c r="D7967" s="5" t="s">
        <v>4916</v>
      </c>
      <c r="E7967" s="4" t="s">
        <v>16</v>
      </c>
    </row>
    <row r="7968" spans="1:5" ht="129.6" x14ac:dyDescent="0.3">
      <c r="A7968" s="8" t="s">
        <v>12982</v>
      </c>
      <c r="B7968" s="4" t="s">
        <v>23371</v>
      </c>
      <c r="C7968" s="5" t="s">
        <v>23372</v>
      </c>
      <c r="D7968" s="5" t="s">
        <v>4917</v>
      </c>
      <c r="E7968" s="4" t="s">
        <v>16</v>
      </c>
    </row>
    <row r="7969" spans="1:5" ht="115.2" x14ac:dyDescent="0.3">
      <c r="A7969" s="8" t="s">
        <v>12983</v>
      </c>
      <c r="B7969" s="4" t="s">
        <v>23373</v>
      </c>
      <c r="C7969" s="5" t="s">
        <v>23374</v>
      </c>
      <c r="D7969" s="5" t="s">
        <v>4918</v>
      </c>
      <c r="E7969" s="4" t="s">
        <v>16</v>
      </c>
    </row>
    <row r="7970" spans="1:5" ht="115.2" x14ac:dyDescent="0.3">
      <c r="A7970" s="8" t="s">
        <v>12984</v>
      </c>
      <c r="B7970" s="4" t="s">
        <v>23373</v>
      </c>
      <c r="C7970" s="5" t="s">
        <v>23374</v>
      </c>
      <c r="D7970" s="5" t="s">
        <v>4919</v>
      </c>
      <c r="E7970" s="4" t="s">
        <v>15</v>
      </c>
    </row>
    <row r="7971" spans="1:5" ht="115.2" x14ac:dyDescent="0.3">
      <c r="A7971" s="8" t="s">
        <v>12985</v>
      </c>
      <c r="B7971" s="4" t="s">
        <v>23373</v>
      </c>
      <c r="C7971" s="5" t="s">
        <v>23374</v>
      </c>
      <c r="D7971" s="5" t="s">
        <v>4920</v>
      </c>
      <c r="E7971" s="4" t="s">
        <v>16</v>
      </c>
    </row>
    <row r="7972" spans="1:5" ht="115.2" x14ac:dyDescent="0.3">
      <c r="A7972" s="8" t="s">
        <v>12986</v>
      </c>
      <c r="B7972" s="4" t="s">
        <v>23373</v>
      </c>
      <c r="C7972" s="5" t="s">
        <v>23374</v>
      </c>
      <c r="D7972" s="5" t="s">
        <v>4921</v>
      </c>
      <c r="E7972" s="4" t="s">
        <v>15</v>
      </c>
    </row>
    <row r="7973" spans="1:5" ht="115.2" x14ac:dyDescent="0.3">
      <c r="A7973" s="8" t="s">
        <v>12987</v>
      </c>
      <c r="B7973" s="4" t="s">
        <v>23373</v>
      </c>
      <c r="C7973" s="5" t="s">
        <v>23374</v>
      </c>
      <c r="D7973" s="5" t="s">
        <v>4922</v>
      </c>
      <c r="E7973" s="4" t="s">
        <v>16</v>
      </c>
    </row>
    <row r="7974" spans="1:5" ht="115.2" x14ac:dyDescent="0.3">
      <c r="A7974" s="8" t="s">
        <v>12988</v>
      </c>
      <c r="B7974" s="4" t="s">
        <v>23373</v>
      </c>
      <c r="C7974" s="5" t="s">
        <v>23374</v>
      </c>
      <c r="D7974" s="5" t="s">
        <v>4923</v>
      </c>
      <c r="E7974" s="4" t="s">
        <v>24</v>
      </c>
    </row>
    <row r="7975" spans="1:5" ht="115.2" x14ac:dyDescent="0.3">
      <c r="A7975" s="8" t="s">
        <v>12989</v>
      </c>
      <c r="B7975" s="4" t="s">
        <v>23373</v>
      </c>
      <c r="C7975" s="5" t="s">
        <v>23374</v>
      </c>
      <c r="D7975" s="5" t="s">
        <v>17</v>
      </c>
      <c r="E7975" s="4" t="s">
        <v>16</v>
      </c>
    </row>
    <row r="7976" spans="1:5" ht="115.2" x14ac:dyDescent="0.3">
      <c r="A7976" s="8" t="s">
        <v>12990</v>
      </c>
      <c r="B7976" s="4" t="s">
        <v>23375</v>
      </c>
      <c r="C7976" s="5" t="s">
        <v>23376</v>
      </c>
      <c r="D7976" s="5" t="s">
        <v>4924</v>
      </c>
      <c r="E7976" s="4" t="s">
        <v>15</v>
      </c>
    </row>
    <row r="7977" spans="1:5" ht="115.2" x14ac:dyDescent="0.3">
      <c r="A7977" s="8" t="s">
        <v>12991</v>
      </c>
      <c r="B7977" s="4" t="s">
        <v>23377</v>
      </c>
      <c r="C7977" s="5" t="s">
        <v>23378</v>
      </c>
      <c r="D7977" s="5" t="s">
        <v>4925</v>
      </c>
      <c r="E7977" s="4" t="s">
        <v>15</v>
      </c>
    </row>
    <row r="7978" spans="1:5" ht="115.2" x14ac:dyDescent="0.3">
      <c r="A7978" s="8" t="s">
        <v>12992</v>
      </c>
      <c r="B7978" s="4" t="s">
        <v>23379</v>
      </c>
      <c r="C7978" s="5" t="s">
        <v>23380</v>
      </c>
      <c r="D7978" s="5" t="s">
        <v>4926</v>
      </c>
      <c r="E7978" s="4" t="s">
        <v>15</v>
      </c>
    </row>
    <row r="7979" spans="1:5" ht="100.8" x14ac:dyDescent="0.3">
      <c r="A7979" s="8" t="s">
        <v>12993</v>
      </c>
      <c r="B7979" s="4" t="s">
        <v>23381</v>
      </c>
      <c r="C7979" s="5" t="s">
        <v>23382</v>
      </c>
      <c r="D7979" s="5" t="s">
        <v>17</v>
      </c>
      <c r="E7979" s="4" t="s">
        <v>15</v>
      </c>
    </row>
    <row r="7980" spans="1:5" ht="115.2" x14ac:dyDescent="0.3">
      <c r="A7980" s="8" t="s">
        <v>12994</v>
      </c>
      <c r="B7980" s="4" t="s">
        <v>23383</v>
      </c>
      <c r="C7980" s="5" t="s">
        <v>23384</v>
      </c>
      <c r="D7980" s="5" t="s">
        <v>4927</v>
      </c>
      <c r="E7980" s="4" t="s">
        <v>16</v>
      </c>
    </row>
    <row r="7981" spans="1:5" ht="129.6" x14ac:dyDescent="0.3">
      <c r="A7981" s="8" t="s">
        <v>12995</v>
      </c>
      <c r="B7981" s="4" t="s">
        <v>23385</v>
      </c>
      <c r="C7981" s="5" t="s">
        <v>23386</v>
      </c>
      <c r="D7981" s="5" t="s">
        <v>4928</v>
      </c>
      <c r="E7981" s="4" t="s">
        <v>16</v>
      </c>
    </row>
    <row r="7982" spans="1:5" ht="129.6" x14ac:dyDescent="0.3">
      <c r="A7982" s="8" t="s">
        <v>12996</v>
      </c>
      <c r="B7982" s="4" t="s">
        <v>23387</v>
      </c>
      <c r="C7982" s="5" t="s">
        <v>23388</v>
      </c>
      <c r="D7982" s="5" t="s">
        <v>4929</v>
      </c>
      <c r="E7982" s="4" t="s">
        <v>16</v>
      </c>
    </row>
    <row r="7983" spans="1:5" ht="129.6" x14ac:dyDescent="0.3">
      <c r="A7983" s="8" t="s">
        <v>12997</v>
      </c>
      <c r="B7983" s="4" t="s">
        <v>23389</v>
      </c>
      <c r="C7983" s="5" t="s">
        <v>23390</v>
      </c>
      <c r="D7983" s="5" t="s">
        <v>4930</v>
      </c>
      <c r="E7983" s="4" t="s">
        <v>15</v>
      </c>
    </row>
    <row r="7984" spans="1:5" ht="129.6" x14ac:dyDescent="0.3">
      <c r="A7984" s="8" t="s">
        <v>12998</v>
      </c>
      <c r="B7984" s="4" t="s">
        <v>23391</v>
      </c>
      <c r="C7984" s="5" t="s">
        <v>23392</v>
      </c>
      <c r="D7984" s="5" t="s">
        <v>4931</v>
      </c>
      <c r="E7984" s="4" t="s">
        <v>15</v>
      </c>
    </row>
    <row r="7985" spans="1:5" ht="129.6" x14ac:dyDescent="0.3">
      <c r="A7985" s="8" t="s">
        <v>12999</v>
      </c>
      <c r="B7985" s="4" t="s">
        <v>23393</v>
      </c>
      <c r="C7985" s="5" t="s">
        <v>23394</v>
      </c>
      <c r="D7985" s="5" t="s">
        <v>4932</v>
      </c>
      <c r="E7985" s="4" t="s">
        <v>15</v>
      </c>
    </row>
    <row r="7986" spans="1:5" ht="129.6" x14ac:dyDescent="0.3">
      <c r="A7986" s="8" t="s">
        <v>13000</v>
      </c>
      <c r="B7986" s="4" t="s">
        <v>23395</v>
      </c>
      <c r="C7986" s="5" t="s">
        <v>23396</v>
      </c>
      <c r="D7986" s="5" t="s">
        <v>4933</v>
      </c>
      <c r="E7986" s="4" t="s">
        <v>15</v>
      </c>
    </row>
    <row r="7987" spans="1:5" ht="129.6" x14ac:dyDescent="0.3">
      <c r="A7987" s="8" t="s">
        <v>13001</v>
      </c>
      <c r="B7987" s="4" t="s">
        <v>23397</v>
      </c>
      <c r="C7987" s="5" t="s">
        <v>23398</v>
      </c>
      <c r="D7987" s="5" t="s">
        <v>44</v>
      </c>
      <c r="E7987" s="4" t="s">
        <v>15</v>
      </c>
    </row>
    <row r="7988" spans="1:5" ht="100.8" x14ac:dyDescent="0.3">
      <c r="A7988" s="8" t="s">
        <v>13002</v>
      </c>
      <c r="B7988" s="4" t="s">
        <v>23399</v>
      </c>
      <c r="C7988" s="5" t="s">
        <v>23400</v>
      </c>
      <c r="D7988" s="5" t="s">
        <v>4934</v>
      </c>
      <c r="E7988" s="4" t="s">
        <v>16</v>
      </c>
    </row>
    <row r="7989" spans="1:5" ht="100.8" x14ac:dyDescent="0.3">
      <c r="A7989" s="8" t="s">
        <v>13003</v>
      </c>
      <c r="B7989" s="4" t="s">
        <v>23401</v>
      </c>
      <c r="C7989" s="5" t="s">
        <v>23402</v>
      </c>
      <c r="D7989" s="5" t="s">
        <v>4935</v>
      </c>
      <c r="E7989" s="4" t="s">
        <v>15</v>
      </c>
    </row>
    <row r="7990" spans="1:5" ht="100.8" x14ac:dyDescent="0.3">
      <c r="A7990" s="8" t="s">
        <v>13004</v>
      </c>
      <c r="B7990" s="4" t="s">
        <v>23403</v>
      </c>
      <c r="C7990" s="5" t="s">
        <v>23404</v>
      </c>
      <c r="D7990" s="5" t="s">
        <v>4936</v>
      </c>
      <c r="E7990" s="4" t="s">
        <v>24</v>
      </c>
    </row>
    <row r="7991" spans="1:5" ht="86.4" x14ac:dyDescent="0.3">
      <c r="A7991" s="8" t="s">
        <v>13005</v>
      </c>
      <c r="B7991" s="4" t="s">
        <v>23405</v>
      </c>
      <c r="C7991" s="5" t="s">
        <v>23406</v>
      </c>
      <c r="D7991" s="5" t="s">
        <v>17</v>
      </c>
      <c r="E7991" s="4" t="s">
        <v>24</v>
      </c>
    </row>
    <row r="7992" spans="1:5" ht="288" x14ac:dyDescent="0.3">
      <c r="A7992" s="8" t="s">
        <v>13006</v>
      </c>
      <c r="B7992" s="4" t="s">
        <v>23407</v>
      </c>
      <c r="C7992" s="5" t="s">
        <v>46916</v>
      </c>
      <c r="D7992" s="5" t="s">
        <v>4937</v>
      </c>
      <c r="E7992" s="4" t="s">
        <v>347</v>
      </c>
    </row>
    <row r="7993" spans="1:5" ht="288" x14ac:dyDescent="0.3">
      <c r="A7993" s="8" t="s">
        <v>13007</v>
      </c>
      <c r="B7993" s="4" t="s">
        <v>23407</v>
      </c>
      <c r="C7993" s="5" t="s">
        <v>46916</v>
      </c>
      <c r="D7993" s="5" t="s">
        <v>4938</v>
      </c>
      <c r="E7993" s="4" t="s">
        <v>24</v>
      </c>
    </row>
    <row r="7994" spans="1:5" ht="288" x14ac:dyDescent="0.3">
      <c r="A7994" s="8" t="s">
        <v>13008</v>
      </c>
      <c r="B7994" s="4" t="s">
        <v>23407</v>
      </c>
      <c r="C7994" s="5" t="s">
        <v>46916</v>
      </c>
      <c r="D7994" s="5" t="s">
        <v>17</v>
      </c>
      <c r="E7994" s="4" t="s">
        <v>24</v>
      </c>
    </row>
    <row r="7995" spans="1:5" ht="158.4" x14ac:dyDescent="0.3">
      <c r="A7995" s="8" t="s">
        <v>13009</v>
      </c>
      <c r="B7995" s="4" t="s">
        <v>23408</v>
      </c>
      <c r="C7995" s="5" t="s">
        <v>23409</v>
      </c>
      <c r="D7995" s="5" t="s">
        <v>4939</v>
      </c>
      <c r="E7995" s="4" t="s">
        <v>24</v>
      </c>
    </row>
    <row r="7996" spans="1:5" ht="115.2" x14ac:dyDescent="0.3">
      <c r="A7996" s="8" t="s">
        <v>13010</v>
      </c>
      <c r="B7996" s="4" t="s">
        <v>23410</v>
      </c>
      <c r="C7996" s="5" t="s">
        <v>23411</v>
      </c>
      <c r="D7996" s="5" t="s">
        <v>4940</v>
      </c>
      <c r="E7996" s="4" t="s">
        <v>24</v>
      </c>
    </row>
    <row r="7997" spans="1:5" ht="100.8" x14ac:dyDescent="0.3">
      <c r="A7997" s="8" t="s">
        <v>13011</v>
      </c>
      <c r="B7997" s="4" t="s">
        <v>23412</v>
      </c>
      <c r="C7997" s="5" t="s">
        <v>23413</v>
      </c>
      <c r="D7997" s="5" t="s">
        <v>17</v>
      </c>
      <c r="E7997" s="4" t="s">
        <v>24</v>
      </c>
    </row>
    <row r="7998" spans="1:5" ht="86.4" x14ac:dyDescent="0.3">
      <c r="A7998" s="8" t="s">
        <v>13012</v>
      </c>
      <c r="B7998" s="4" t="s">
        <v>23414</v>
      </c>
      <c r="C7998" s="5" t="s">
        <v>23415</v>
      </c>
      <c r="D7998" s="5" t="s">
        <v>4941</v>
      </c>
      <c r="E7998" s="4" t="s">
        <v>24</v>
      </c>
    </row>
    <row r="7999" spans="1:5" ht="100.8" x14ac:dyDescent="0.3">
      <c r="A7999" s="8" t="s">
        <v>13013</v>
      </c>
      <c r="B7999" s="4" t="s">
        <v>23416</v>
      </c>
      <c r="C7999" s="5" t="s">
        <v>23417</v>
      </c>
      <c r="D7999" s="5" t="s">
        <v>4942</v>
      </c>
      <c r="E7999" s="4" t="s">
        <v>24</v>
      </c>
    </row>
    <row r="8000" spans="1:5" ht="72" x14ac:dyDescent="0.3">
      <c r="A8000" s="8" t="s">
        <v>13014</v>
      </c>
      <c r="B8000" s="4" t="s">
        <v>23418</v>
      </c>
      <c r="C8000" s="5" t="s">
        <v>23419</v>
      </c>
      <c r="D8000" s="5" t="s">
        <v>4943</v>
      </c>
      <c r="E8000" s="4" t="s">
        <v>16</v>
      </c>
    </row>
    <row r="8001" spans="1:5" ht="57.6" x14ac:dyDescent="0.3">
      <c r="A8001" s="8" t="s">
        <v>13015</v>
      </c>
      <c r="B8001" s="4" t="s">
        <v>23420</v>
      </c>
      <c r="C8001" s="5" t="s">
        <v>23421</v>
      </c>
      <c r="D8001" s="5" t="s">
        <v>4944</v>
      </c>
      <c r="E8001" s="4" t="s">
        <v>868</v>
      </c>
    </row>
    <row r="8002" spans="1:5" ht="57.6" x14ac:dyDescent="0.3">
      <c r="A8002" s="8" t="s">
        <v>13016</v>
      </c>
      <c r="B8002" s="4" t="s">
        <v>23420</v>
      </c>
      <c r="C8002" s="5" t="s">
        <v>23421</v>
      </c>
      <c r="D8002" s="5" t="s">
        <v>17</v>
      </c>
      <c r="E8002" s="4" t="s">
        <v>24</v>
      </c>
    </row>
    <row r="8003" spans="1:5" ht="43.2" x14ac:dyDescent="0.3">
      <c r="A8003" s="8" t="s">
        <v>13017</v>
      </c>
      <c r="B8003" s="4" t="s">
        <v>23422</v>
      </c>
      <c r="C8003" s="5" t="s">
        <v>23423</v>
      </c>
      <c r="D8003" s="5" t="s">
        <v>4945</v>
      </c>
      <c r="E8003" s="4" t="s">
        <v>16</v>
      </c>
    </row>
    <row r="8004" spans="1:5" ht="86.4" x14ac:dyDescent="0.3">
      <c r="A8004" s="8" t="s">
        <v>13018</v>
      </c>
      <c r="B8004" s="4" t="s">
        <v>23424</v>
      </c>
      <c r="C8004" s="5" t="s">
        <v>23425</v>
      </c>
      <c r="D8004" s="5" t="s">
        <v>4946</v>
      </c>
      <c r="E8004" s="4" t="s">
        <v>24</v>
      </c>
    </row>
    <row r="8005" spans="1:5" ht="72" x14ac:dyDescent="0.3">
      <c r="A8005" s="8" t="s">
        <v>13019</v>
      </c>
      <c r="B8005" s="4" t="s">
        <v>23426</v>
      </c>
      <c r="C8005" s="5" t="s">
        <v>23427</v>
      </c>
      <c r="D8005" s="5" t="s">
        <v>4947</v>
      </c>
      <c r="E8005" s="4" t="s">
        <v>24</v>
      </c>
    </row>
    <row r="8006" spans="1:5" ht="72" x14ac:dyDescent="0.3">
      <c r="A8006" s="8" t="s">
        <v>13020</v>
      </c>
      <c r="B8006" s="4" t="s">
        <v>23428</v>
      </c>
      <c r="C8006" s="5" t="s">
        <v>23429</v>
      </c>
      <c r="D8006" s="5" t="s">
        <v>4948</v>
      </c>
      <c r="E8006" s="4" t="s">
        <v>24</v>
      </c>
    </row>
    <row r="8007" spans="1:5" ht="86.4" x14ac:dyDescent="0.3">
      <c r="A8007" s="8" t="s">
        <v>13021</v>
      </c>
      <c r="B8007" s="4" t="s">
        <v>23430</v>
      </c>
      <c r="C8007" s="5" t="s">
        <v>23431</v>
      </c>
      <c r="D8007" s="5" t="s">
        <v>4949</v>
      </c>
      <c r="E8007" s="4" t="s">
        <v>24</v>
      </c>
    </row>
    <row r="8008" spans="1:5" ht="72" x14ac:dyDescent="0.3">
      <c r="A8008" s="8" t="s">
        <v>13022</v>
      </c>
      <c r="B8008" s="4" t="s">
        <v>23432</v>
      </c>
      <c r="C8008" s="5" t="s">
        <v>23433</v>
      </c>
      <c r="D8008" s="5" t="s">
        <v>17</v>
      </c>
      <c r="E8008" s="4" t="s">
        <v>24</v>
      </c>
    </row>
    <row r="8009" spans="1:5" ht="86.4" x14ac:dyDescent="0.3">
      <c r="A8009" s="8" t="s">
        <v>13023</v>
      </c>
      <c r="B8009" s="4" t="s">
        <v>23434</v>
      </c>
      <c r="C8009" s="5" t="s">
        <v>23435</v>
      </c>
      <c r="D8009" s="5" t="s">
        <v>4950</v>
      </c>
      <c r="E8009" s="4" t="s">
        <v>24</v>
      </c>
    </row>
    <row r="8010" spans="1:5" ht="72" x14ac:dyDescent="0.3">
      <c r="A8010" s="8" t="s">
        <v>13024</v>
      </c>
      <c r="B8010" s="4" t="s">
        <v>23436</v>
      </c>
      <c r="C8010" s="5" t="s">
        <v>23437</v>
      </c>
      <c r="D8010" s="5" t="s">
        <v>4951</v>
      </c>
      <c r="E8010" s="4" t="s">
        <v>24</v>
      </c>
    </row>
    <row r="8011" spans="1:5" ht="57.6" x14ac:dyDescent="0.3">
      <c r="A8011" s="8" t="s">
        <v>13025</v>
      </c>
      <c r="B8011" s="4" t="s">
        <v>23438</v>
      </c>
      <c r="C8011" s="5" t="s">
        <v>23439</v>
      </c>
      <c r="D8011" s="5" t="s">
        <v>17</v>
      </c>
      <c r="E8011" s="4" t="s">
        <v>24</v>
      </c>
    </row>
    <row r="8012" spans="1:5" ht="43.2" x14ac:dyDescent="0.3">
      <c r="A8012" s="8" t="s">
        <v>13026</v>
      </c>
      <c r="B8012" s="4" t="s">
        <v>23440</v>
      </c>
      <c r="C8012" s="5" t="s">
        <v>23441</v>
      </c>
      <c r="D8012" s="5" t="s">
        <v>2721</v>
      </c>
      <c r="E8012" s="4" t="s">
        <v>24</v>
      </c>
    </row>
    <row r="8013" spans="1:5" ht="129.6" x14ac:dyDescent="0.3">
      <c r="A8013" s="8" t="s">
        <v>13027</v>
      </c>
      <c r="B8013" s="4" t="s">
        <v>23442</v>
      </c>
      <c r="C8013" s="5" t="s">
        <v>23443</v>
      </c>
      <c r="D8013" s="5" t="s">
        <v>4952</v>
      </c>
      <c r="E8013" s="4" t="s">
        <v>24</v>
      </c>
    </row>
    <row r="8014" spans="1:5" ht="158.4" x14ac:dyDescent="0.3">
      <c r="A8014" s="8" t="s">
        <v>13028</v>
      </c>
      <c r="B8014" s="4" t="s">
        <v>23444</v>
      </c>
      <c r="C8014" s="5" t="s">
        <v>23445</v>
      </c>
      <c r="D8014" s="5" t="s">
        <v>4953</v>
      </c>
      <c r="E8014" s="4" t="s">
        <v>24</v>
      </c>
    </row>
    <row r="8015" spans="1:5" ht="144" x14ac:dyDescent="0.3">
      <c r="A8015" s="8" t="s">
        <v>13029</v>
      </c>
      <c r="B8015" s="4" t="s">
        <v>23446</v>
      </c>
      <c r="C8015" s="5" t="s">
        <v>46917</v>
      </c>
      <c r="D8015" s="5" t="s">
        <v>4954</v>
      </c>
      <c r="E8015" s="4" t="s">
        <v>16</v>
      </c>
    </row>
    <row r="8016" spans="1:5" ht="144" x14ac:dyDescent="0.3">
      <c r="A8016" s="8" t="s">
        <v>13030</v>
      </c>
      <c r="B8016" s="4" t="s">
        <v>23446</v>
      </c>
      <c r="C8016" s="5" t="s">
        <v>46917</v>
      </c>
      <c r="D8016" s="5" t="s">
        <v>44</v>
      </c>
      <c r="E8016" s="4" t="s">
        <v>24</v>
      </c>
    </row>
    <row r="8017" spans="1:5" ht="129.6" x14ac:dyDescent="0.3">
      <c r="A8017" s="8" t="s">
        <v>13031</v>
      </c>
      <c r="B8017" s="4" t="s">
        <v>23447</v>
      </c>
      <c r="C8017" s="5" t="s">
        <v>46918</v>
      </c>
      <c r="D8017" s="5" t="s">
        <v>4955</v>
      </c>
      <c r="E8017" s="4" t="s">
        <v>15</v>
      </c>
    </row>
    <row r="8018" spans="1:5" ht="129.6" x14ac:dyDescent="0.3">
      <c r="A8018" s="8" t="s">
        <v>13032</v>
      </c>
      <c r="B8018" s="4" t="s">
        <v>23447</v>
      </c>
      <c r="C8018" s="5" t="s">
        <v>46918</v>
      </c>
      <c r="D8018" s="5" t="s">
        <v>17</v>
      </c>
      <c r="E8018" s="4" t="s">
        <v>24</v>
      </c>
    </row>
    <row r="8019" spans="1:5" ht="158.4" x14ac:dyDescent="0.3">
      <c r="A8019" s="8" t="s">
        <v>13033</v>
      </c>
      <c r="B8019" s="4" t="s">
        <v>23448</v>
      </c>
      <c r="C8019" s="5" t="s">
        <v>23449</v>
      </c>
      <c r="D8019" s="5" t="s">
        <v>4956</v>
      </c>
      <c r="E8019" s="4" t="s">
        <v>24</v>
      </c>
    </row>
    <row r="8020" spans="1:5" ht="144" x14ac:dyDescent="0.3">
      <c r="A8020" s="8" t="s">
        <v>13034</v>
      </c>
      <c r="B8020" s="4" t="s">
        <v>23450</v>
      </c>
      <c r="C8020" s="5" t="s">
        <v>23451</v>
      </c>
      <c r="D8020" s="5" t="s">
        <v>4957</v>
      </c>
      <c r="E8020" s="4" t="s">
        <v>16</v>
      </c>
    </row>
    <row r="8021" spans="1:5" ht="144" x14ac:dyDescent="0.3">
      <c r="A8021" s="8" t="s">
        <v>13035</v>
      </c>
      <c r="B8021" s="4" t="s">
        <v>23452</v>
      </c>
      <c r="C8021" s="5" t="s">
        <v>23453</v>
      </c>
      <c r="D8021" s="5" t="s">
        <v>4958</v>
      </c>
      <c r="E8021" s="4" t="s">
        <v>16</v>
      </c>
    </row>
    <row r="8022" spans="1:5" ht="144" x14ac:dyDescent="0.3">
      <c r="A8022" s="8" t="s">
        <v>13036</v>
      </c>
      <c r="B8022" s="4" t="s">
        <v>23454</v>
      </c>
      <c r="C8022" s="5" t="s">
        <v>23455</v>
      </c>
      <c r="D8022" s="5" t="s">
        <v>4959</v>
      </c>
      <c r="E8022" s="4" t="s">
        <v>347</v>
      </c>
    </row>
    <row r="8023" spans="1:5" ht="144" x14ac:dyDescent="0.3">
      <c r="A8023" s="8" t="s">
        <v>13037</v>
      </c>
      <c r="B8023" s="4" t="s">
        <v>23454</v>
      </c>
      <c r="C8023" s="5" t="s">
        <v>23455</v>
      </c>
      <c r="D8023" s="5" t="s">
        <v>4960</v>
      </c>
      <c r="E8023" s="4" t="s">
        <v>16</v>
      </c>
    </row>
    <row r="8024" spans="1:5" ht="144" x14ac:dyDescent="0.3">
      <c r="A8024" s="8" t="s">
        <v>13038</v>
      </c>
      <c r="B8024" s="4" t="s">
        <v>23454</v>
      </c>
      <c r="C8024" s="5" t="s">
        <v>23455</v>
      </c>
      <c r="D8024" s="5" t="s">
        <v>4961</v>
      </c>
      <c r="E8024" s="4" t="s">
        <v>16</v>
      </c>
    </row>
    <row r="8025" spans="1:5" ht="144" x14ac:dyDescent="0.3">
      <c r="A8025" s="8" t="s">
        <v>13039</v>
      </c>
      <c r="B8025" s="4" t="s">
        <v>23454</v>
      </c>
      <c r="C8025" s="5" t="s">
        <v>23455</v>
      </c>
      <c r="D8025" s="5" t="s">
        <v>4962</v>
      </c>
      <c r="E8025" s="4" t="s">
        <v>16</v>
      </c>
    </row>
    <row r="8026" spans="1:5" ht="144" x14ac:dyDescent="0.3">
      <c r="A8026" s="8" t="s">
        <v>13040</v>
      </c>
      <c r="B8026" s="4" t="s">
        <v>23454</v>
      </c>
      <c r="C8026" s="5" t="s">
        <v>23455</v>
      </c>
      <c r="D8026" s="5" t="s">
        <v>4963</v>
      </c>
      <c r="E8026" s="4" t="s">
        <v>16</v>
      </c>
    </row>
    <row r="8027" spans="1:5" ht="144" x14ac:dyDescent="0.3">
      <c r="A8027" s="8" t="s">
        <v>13041</v>
      </c>
      <c r="B8027" s="4" t="s">
        <v>23454</v>
      </c>
      <c r="C8027" s="5" t="s">
        <v>23455</v>
      </c>
      <c r="D8027" s="5" t="s">
        <v>4964</v>
      </c>
      <c r="E8027" s="4" t="s">
        <v>16</v>
      </c>
    </row>
    <row r="8028" spans="1:5" ht="144" x14ac:dyDescent="0.3">
      <c r="A8028" s="8" t="s">
        <v>13042</v>
      </c>
      <c r="B8028" s="4" t="s">
        <v>23454</v>
      </c>
      <c r="C8028" s="5" t="s">
        <v>23455</v>
      </c>
      <c r="D8028" s="5" t="s">
        <v>4965</v>
      </c>
      <c r="E8028" s="4" t="s">
        <v>16</v>
      </c>
    </row>
    <row r="8029" spans="1:5" ht="144" x14ac:dyDescent="0.3">
      <c r="A8029" s="8" t="s">
        <v>13043</v>
      </c>
      <c r="B8029" s="4" t="s">
        <v>23454</v>
      </c>
      <c r="C8029" s="5" t="s">
        <v>23455</v>
      </c>
      <c r="D8029" s="5" t="s">
        <v>4966</v>
      </c>
      <c r="E8029" s="4" t="s">
        <v>16</v>
      </c>
    </row>
    <row r="8030" spans="1:5" ht="144" x14ac:dyDescent="0.3">
      <c r="A8030" s="8" t="s">
        <v>13044</v>
      </c>
      <c r="B8030" s="4" t="s">
        <v>23454</v>
      </c>
      <c r="C8030" s="5" t="s">
        <v>23455</v>
      </c>
      <c r="D8030" s="5" t="s">
        <v>17</v>
      </c>
      <c r="E8030" s="4" t="s">
        <v>24</v>
      </c>
    </row>
    <row r="8031" spans="1:5" ht="57.6" x14ac:dyDescent="0.3">
      <c r="A8031" s="8" t="s">
        <v>13045</v>
      </c>
      <c r="B8031" s="4" t="s">
        <v>23456</v>
      </c>
      <c r="C8031" s="5" t="s">
        <v>23457</v>
      </c>
      <c r="D8031" s="5" t="s">
        <v>4967</v>
      </c>
      <c r="E8031" s="4" t="s">
        <v>24</v>
      </c>
    </row>
    <row r="8032" spans="1:5" ht="57.6" x14ac:dyDescent="0.3">
      <c r="A8032" s="8" t="s">
        <v>13046</v>
      </c>
      <c r="B8032" s="4" t="s">
        <v>23458</v>
      </c>
      <c r="C8032" s="5" t="s">
        <v>46919</v>
      </c>
      <c r="D8032" s="5" t="s">
        <v>4968</v>
      </c>
      <c r="E8032" s="4" t="s">
        <v>15</v>
      </c>
    </row>
    <row r="8033" spans="1:5" ht="57.6" x14ac:dyDescent="0.3">
      <c r="A8033" s="8" t="s">
        <v>13047</v>
      </c>
      <c r="B8033" s="4" t="s">
        <v>23458</v>
      </c>
      <c r="C8033" s="5" t="s">
        <v>46919</v>
      </c>
      <c r="D8033" s="5" t="s">
        <v>17</v>
      </c>
      <c r="E8033" s="4" t="s">
        <v>24</v>
      </c>
    </row>
    <row r="8034" spans="1:5" ht="57.6" x14ac:dyDescent="0.3">
      <c r="A8034" s="8" t="s">
        <v>13048</v>
      </c>
      <c r="B8034" s="4" t="s">
        <v>23460</v>
      </c>
      <c r="C8034" s="5" t="s">
        <v>23459</v>
      </c>
      <c r="D8034" s="5" t="s">
        <v>4969</v>
      </c>
      <c r="E8034" s="4" t="s">
        <v>15</v>
      </c>
    </row>
    <row r="8035" spans="1:5" ht="57.6" x14ac:dyDescent="0.3">
      <c r="A8035" s="8" t="s">
        <v>13049</v>
      </c>
      <c r="B8035" s="4" t="s">
        <v>23460</v>
      </c>
      <c r="C8035" s="5" t="s">
        <v>23459</v>
      </c>
      <c r="D8035" s="5" t="s">
        <v>17</v>
      </c>
      <c r="E8035" s="4" t="s">
        <v>24</v>
      </c>
    </row>
    <row r="8036" spans="1:5" ht="57.6" x14ac:dyDescent="0.3">
      <c r="A8036" s="8" t="s">
        <v>13050</v>
      </c>
      <c r="B8036" s="4" t="s">
        <v>23461</v>
      </c>
      <c r="C8036" s="5" t="s">
        <v>23462</v>
      </c>
      <c r="D8036" s="5" t="s">
        <v>4970</v>
      </c>
      <c r="E8036" s="4" t="s">
        <v>24</v>
      </c>
    </row>
    <row r="8037" spans="1:5" ht="144" x14ac:dyDescent="0.3">
      <c r="A8037" s="8" t="s">
        <v>13051</v>
      </c>
      <c r="B8037" s="4" t="s">
        <v>23463</v>
      </c>
      <c r="C8037" s="5" t="s">
        <v>46920</v>
      </c>
      <c r="D8037" s="5" t="s">
        <v>2721</v>
      </c>
      <c r="E8037" s="4" t="s">
        <v>16</v>
      </c>
    </row>
    <row r="8038" spans="1:5" ht="144" x14ac:dyDescent="0.3">
      <c r="A8038" s="8" t="s">
        <v>13052</v>
      </c>
      <c r="B8038" s="4" t="s">
        <v>23463</v>
      </c>
      <c r="C8038" s="5" t="s">
        <v>46920</v>
      </c>
      <c r="D8038" s="5" t="s">
        <v>17</v>
      </c>
      <c r="E8038" s="4" t="s">
        <v>24</v>
      </c>
    </row>
    <row r="8039" spans="1:5" ht="86.4" x14ac:dyDescent="0.3">
      <c r="A8039" s="8" t="s">
        <v>13053</v>
      </c>
      <c r="B8039" s="4" t="s">
        <v>23464</v>
      </c>
      <c r="C8039" s="5" t="s">
        <v>46921</v>
      </c>
      <c r="D8039" s="5" t="s">
        <v>4971</v>
      </c>
      <c r="E8039" s="4" t="s">
        <v>16</v>
      </c>
    </row>
    <row r="8040" spans="1:5" ht="86.4" x14ac:dyDescent="0.3">
      <c r="A8040" s="8" t="s">
        <v>13054</v>
      </c>
      <c r="B8040" s="4" t="s">
        <v>23464</v>
      </c>
      <c r="C8040" s="5" t="s">
        <v>46921</v>
      </c>
      <c r="D8040" s="5" t="s">
        <v>17</v>
      </c>
      <c r="E8040" s="4" t="s">
        <v>16</v>
      </c>
    </row>
    <row r="8041" spans="1:5" ht="86.4" x14ac:dyDescent="0.3">
      <c r="A8041" s="8" t="s">
        <v>13055</v>
      </c>
      <c r="B8041" s="4" t="s">
        <v>23465</v>
      </c>
      <c r="C8041" s="5" t="s">
        <v>23466</v>
      </c>
      <c r="D8041" s="5" t="s">
        <v>4972</v>
      </c>
      <c r="E8041" s="4" t="s">
        <v>16</v>
      </c>
    </row>
    <row r="8042" spans="1:5" ht="72" x14ac:dyDescent="0.3">
      <c r="A8042" s="8" t="s">
        <v>13056</v>
      </c>
      <c r="B8042" s="4" t="s">
        <v>23467</v>
      </c>
      <c r="C8042" s="5" t="s">
        <v>23468</v>
      </c>
      <c r="D8042" s="5" t="s">
        <v>4973</v>
      </c>
      <c r="E8042" s="4" t="s">
        <v>24</v>
      </c>
    </row>
    <row r="8043" spans="1:5" ht="72" x14ac:dyDescent="0.3">
      <c r="A8043" s="8" t="s">
        <v>13057</v>
      </c>
      <c r="B8043" s="4" t="s">
        <v>23469</v>
      </c>
      <c r="C8043" s="5" t="s">
        <v>23470</v>
      </c>
      <c r="D8043" s="5" t="s">
        <v>4974</v>
      </c>
      <c r="E8043" s="4" t="s">
        <v>24</v>
      </c>
    </row>
    <row r="8044" spans="1:5" ht="72" x14ac:dyDescent="0.3">
      <c r="A8044" s="8" t="s">
        <v>13058</v>
      </c>
      <c r="B8044" s="4" t="s">
        <v>23471</v>
      </c>
      <c r="C8044" s="5" t="s">
        <v>46922</v>
      </c>
      <c r="D8044" s="5" t="s">
        <v>4975</v>
      </c>
      <c r="E8044" s="4" t="s">
        <v>24</v>
      </c>
    </row>
    <row r="8045" spans="1:5" ht="72" x14ac:dyDescent="0.3">
      <c r="A8045" s="8" t="s">
        <v>13059</v>
      </c>
      <c r="B8045" s="4" t="s">
        <v>23471</v>
      </c>
      <c r="C8045" s="5" t="s">
        <v>46922</v>
      </c>
      <c r="D8045" s="5" t="s">
        <v>17</v>
      </c>
      <c r="E8045" s="4" t="s">
        <v>16</v>
      </c>
    </row>
    <row r="8046" spans="1:5" ht="57.6" x14ac:dyDescent="0.3">
      <c r="A8046" s="8" t="s">
        <v>13060</v>
      </c>
      <c r="B8046" s="4" t="s">
        <v>23472</v>
      </c>
      <c r="C8046" s="5" t="s">
        <v>46923</v>
      </c>
      <c r="D8046" s="5" t="s">
        <v>4976</v>
      </c>
      <c r="E8046" s="4" t="s">
        <v>16</v>
      </c>
    </row>
    <row r="8047" spans="1:5" ht="57.6" x14ac:dyDescent="0.3">
      <c r="A8047" s="8" t="s">
        <v>13061</v>
      </c>
      <c r="B8047" s="4" t="s">
        <v>23472</v>
      </c>
      <c r="C8047" s="5" t="s">
        <v>46923</v>
      </c>
      <c r="D8047" s="5" t="s">
        <v>4977</v>
      </c>
      <c r="E8047" s="4" t="s">
        <v>16</v>
      </c>
    </row>
    <row r="8048" spans="1:5" ht="57.6" x14ac:dyDescent="0.3">
      <c r="A8048" s="8" t="s">
        <v>13062</v>
      </c>
      <c r="B8048" s="4" t="s">
        <v>23472</v>
      </c>
      <c r="C8048" s="5" t="s">
        <v>46923</v>
      </c>
      <c r="D8048" s="5" t="s">
        <v>17</v>
      </c>
      <c r="E8048" s="4" t="s">
        <v>347</v>
      </c>
    </row>
    <row r="8049" spans="1:5" ht="72" x14ac:dyDescent="0.3">
      <c r="A8049" s="8" t="s">
        <v>13063</v>
      </c>
      <c r="B8049" s="4" t="s">
        <v>23473</v>
      </c>
      <c r="C8049" s="5" t="s">
        <v>46924</v>
      </c>
      <c r="D8049" s="5" t="s">
        <v>4978</v>
      </c>
      <c r="E8049" s="4" t="s">
        <v>16</v>
      </c>
    </row>
    <row r="8050" spans="1:5" ht="72" x14ac:dyDescent="0.3">
      <c r="A8050" s="8" t="s">
        <v>13064</v>
      </c>
      <c r="B8050" s="4" t="s">
        <v>23473</v>
      </c>
      <c r="C8050" s="5" t="s">
        <v>46924</v>
      </c>
      <c r="D8050" s="5" t="s">
        <v>2721</v>
      </c>
      <c r="E8050" s="4" t="s">
        <v>16</v>
      </c>
    </row>
    <row r="8051" spans="1:5" ht="72" x14ac:dyDescent="0.3">
      <c r="A8051" s="8" t="s">
        <v>13065</v>
      </c>
      <c r="B8051" s="4" t="s">
        <v>23473</v>
      </c>
      <c r="C8051" s="5" t="s">
        <v>46924</v>
      </c>
      <c r="D8051" s="5" t="s">
        <v>44</v>
      </c>
      <c r="E8051" s="4" t="s">
        <v>24</v>
      </c>
    </row>
    <row r="8052" spans="1:5" ht="100.8" x14ac:dyDescent="0.3">
      <c r="A8052" s="8" t="s">
        <v>13066</v>
      </c>
      <c r="B8052" s="4" t="s">
        <v>23474</v>
      </c>
      <c r="C8052" s="5" t="s">
        <v>23475</v>
      </c>
      <c r="D8052" s="5" t="s">
        <v>4979</v>
      </c>
      <c r="E8052" s="4" t="s">
        <v>24</v>
      </c>
    </row>
    <row r="8053" spans="1:5" ht="100.8" x14ac:dyDescent="0.3">
      <c r="A8053" s="8" t="s">
        <v>13067</v>
      </c>
      <c r="B8053" s="4" t="s">
        <v>23476</v>
      </c>
      <c r="C8053" s="5" t="s">
        <v>23477</v>
      </c>
      <c r="D8053" s="5" t="s">
        <v>17</v>
      </c>
      <c r="E8053" s="4" t="s">
        <v>24</v>
      </c>
    </row>
    <row r="8054" spans="1:5" ht="72" x14ac:dyDescent="0.3">
      <c r="A8054" s="8" t="s">
        <v>13068</v>
      </c>
      <c r="B8054" s="4" t="s">
        <v>23478</v>
      </c>
      <c r="C8054" s="5" t="s">
        <v>23479</v>
      </c>
      <c r="D8054" s="5" t="s">
        <v>17</v>
      </c>
      <c r="E8054" s="4" t="s">
        <v>24</v>
      </c>
    </row>
    <row r="8055" spans="1:5" ht="100.8" x14ac:dyDescent="0.3">
      <c r="A8055" s="8" t="s">
        <v>13069</v>
      </c>
      <c r="B8055" s="4" t="s">
        <v>23480</v>
      </c>
      <c r="C8055" s="5" t="s">
        <v>23481</v>
      </c>
      <c r="D8055" s="5" t="s">
        <v>4980</v>
      </c>
      <c r="E8055" s="4" t="s">
        <v>24</v>
      </c>
    </row>
    <row r="8056" spans="1:5" ht="100.8" x14ac:dyDescent="0.3">
      <c r="A8056" s="8" t="s">
        <v>13070</v>
      </c>
      <c r="B8056" s="4" t="s">
        <v>23482</v>
      </c>
      <c r="C8056" s="5" t="s">
        <v>23483</v>
      </c>
      <c r="D8056" s="5" t="s">
        <v>4981</v>
      </c>
      <c r="E8056" s="4" t="s">
        <v>24</v>
      </c>
    </row>
    <row r="8057" spans="1:5" ht="100.8" x14ac:dyDescent="0.3">
      <c r="A8057" s="8" t="s">
        <v>13071</v>
      </c>
      <c r="B8057" s="4" t="s">
        <v>23484</v>
      </c>
      <c r="C8057" s="5" t="s">
        <v>23485</v>
      </c>
      <c r="D8057" s="5" t="s">
        <v>4982</v>
      </c>
      <c r="E8057" s="4" t="s">
        <v>24</v>
      </c>
    </row>
    <row r="8058" spans="1:5" ht="86.4" x14ac:dyDescent="0.3">
      <c r="A8058" s="8" t="s">
        <v>13072</v>
      </c>
      <c r="B8058" s="4" t="s">
        <v>23486</v>
      </c>
      <c r="C8058" s="5" t="s">
        <v>46925</v>
      </c>
      <c r="D8058" s="5" t="s">
        <v>4983</v>
      </c>
      <c r="E8058" s="4" t="s">
        <v>15</v>
      </c>
    </row>
    <row r="8059" spans="1:5" ht="86.4" x14ac:dyDescent="0.3">
      <c r="A8059" s="8" t="s">
        <v>13073</v>
      </c>
      <c r="B8059" s="4" t="s">
        <v>23486</v>
      </c>
      <c r="C8059" s="5" t="s">
        <v>46925</v>
      </c>
      <c r="D8059" s="5" t="s">
        <v>17</v>
      </c>
      <c r="E8059" s="4" t="s">
        <v>24</v>
      </c>
    </row>
    <row r="8060" spans="1:5" ht="86.4" x14ac:dyDescent="0.3">
      <c r="A8060" s="8" t="s">
        <v>13074</v>
      </c>
      <c r="B8060" s="4" t="s">
        <v>23487</v>
      </c>
      <c r="C8060" s="5" t="s">
        <v>46926</v>
      </c>
      <c r="D8060" s="5" t="s">
        <v>4984</v>
      </c>
      <c r="E8060" s="4" t="s">
        <v>347</v>
      </c>
    </row>
    <row r="8061" spans="1:5" ht="86.4" x14ac:dyDescent="0.3">
      <c r="A8061" s="8" t="s">
        <v>13075</v>
      </c>
      <c r="B8061" s="4" t="s">
        <v>23487</v>
      </c>
      <c r="C8061" s="5" t="s">
        <v>46926</v>
      </c>
      <c r="D8061" s="5" t="s">
        <v>4985</v>
      </c>
      <c r="E8061" s="4" t="s">
        <v>15</v>
      </c>
    </row>
    <row r="8062" spans="1:5" ht="86.4" x14ac:dyDescent="0.3">
      <c r="A8062" s="8" t="s">
        <v>45952</v>
      </c>
      <c r="B8062" s="4" t="s">
        <v>23487</v>
      </c>
      <c r="C8062" s="5" t="s">
        <v>46926</v>
      </c>
      <c r="D8062" s="5" t="s">
        <v>46944</v>
      </c>
      <c r="E8062" s="4">
        <v>20</v>
      </c>
    </row>
    <row r="8063" spans="1:5" ht="86.4" x14ac:dyDescent="0.3">
      <c r="A8063" s="8" t="s">
        <v>46943</v>
      </c>
      <c r="B8063" s="4" t="s">
        <v>23487</v>
      </c>
      <c r="C8063" s="5" t="s">
        <v>46926</v>
      </c>
      <c r="D8063" s="5" t="s">
        <v>46945</v>
      </c>
      <c r="E8063" s="4">
        <v>10</v>
      </c>
    </row>
    <row r="8064" spans="1:5" ht="86.4" x14ac:dyDescent="0.3">
      <c r="A8064" s="8" t="s">
        <v>13076</v>
      </c>
      <c r="B8064" s="4" t="s">
        <v>23487</v>
      </c>
      <c r="C8064" s="5" t="s">
        <v>46926</v>
      </c>
      <c r="D8064" s="5" t="s">
        <v>17</v>
      </c>
      <c r="E8064" s="4" t="s">
        <v>20</v>
      </c>
    </row>
    <row r="8065" spans="1:5" ht="57.6" x14ac:dyDescent="0.3">
      <c r="A8065" s="8" t="s">
        <v>13077</v>
      </c>
      <c r="B8065" s="4" t="s">
        <v>23488</v>
      </c>
      <c r="C8065" s="5" t="s">
        <v>46927</v>
      </c>
      <c r="D8065" s="5" t="s">
        <v>4986</v>
      </c>
      <c r="E8065" s="4" t="s">
        <v>15</v>
      </c>
    </row>
    <row r="8066" spans="1:5" ht="57.6" x14ac:dyDescent="0.3">
      <c r="A8066" s="8" t="s">
        <v>13078</v>
      </c>
      <c r="B8066" s="4" t="s">
        <v>23488</v>
      </c>
      <c r="C8066" s="5" t="s">
        <v>46927</v>
      </c>
      <c r="D8066" s="5" t="s">
        <v>4987</v>
      </c>
      <c r="E8066" s="4" t="s">
        <v>24</v>
      </c>
    </row>
    <row r="8067" spans="1:5" ht="57.6" x14ac:dyDescent="0.3">
      <c r="A8067" s="8" t="s">
        <v>13079</v>
      </c>
      <c r="B8067" s="4" t="s">
        <v>23488</v>
      </c>
      <c r="C8067" s="5" t="s">
        <v>46927</v>
      </c>
      <c r="D8067" s="5" t="s">
        <v>4988</v>
      </c>
      <c r="E8067" s="4" t="s">
        <v>868</v>
      </c>
    </row>
    <row r="8068" spans="1:5" ht="57.6" x14ac:dyDescent="0.3">
      <c r="A8068" s="8" t="s">
        <v>13080</v>
      </c>
      <c r="B8068" s="4" t="s">
        <v>23488</v>
      </c>
      <c r="C8068" s="5" t="s">
        <v>46927</v>
      </c>
      <c r="D8068" s="5" t="s">
        <v>4989</v>
      </c>
      <c r="E8068" s="4" t="s">
        <v>347</v>
      </c>
    </row>
    <row r="8069" spans="1:5" ht="57.6" x14ac:dyDescent="0.3">
      <c r="A8069" s="8" t="s">
        <v>13081</v>
      </c>
      <c r="B8069" s="4" t="s">
        <v>23488</v>
      </c>
      <c r="C8069" s="5" t="s">
        <v>46927</v>
      </c>
      <c r="D8069" s="5" t="s">
        <v>17</v>
      </c>
      <c r="E8069" s="4" t="s">
        <v>16</v>
      </c>
    </row>
    <row r="8070" spans="1:5" ht="100.8" x14ac:dyDescent="0.3">
      <c r="A8070" s="8" t="s">
        <v>13082</v>
      </c>
      <c r="B8070" s="4" t="s">
        <v>23489</v>
      </c>
      <c r="C8070" s="5" t="s">
        <v>23490</v>
      </c>
      <c r="D8070" s="5" t="s">
        <v>4990</v>
      </c>
      <c r="E8070" s="4" t="s">
        <v>16</v>
      </c>
    </row>
    <row r="8071" spans="1:5" ht="100.8" x14ac:dyDescent="0.3">
      <c r="A8071" s="8" t="s">
        <v>13083</v>
      </c>
      <c r="B8071" s="4" t="s">
        <v>23491</v>
      </c>
      <c r="C8071" s="5" t="s">
        <v>23492</v>
      </c>
      <c r="D8071" s="5" t="s">
        <v>4991</v>
      </c>
      <c r="E8071" s="4" t="s">
        <v>16</v>
      </c>
    </row>
    <row r="8072" spans="1:5" ht="100.8" x14ac:dyDescent="0.3">
      <c r="A8072" s="8" t="s">
        <v>13084</v>
      </c>
      <c r="B8072" s="4" t="s">
        <v>23493</v>
      </c>
      <c r="C8072" s="5" t="s">
        <v>23494</v>
      </c>
      <c r="D8072" s="5" t="s">
        <v>17</v>
      </c>
      <c r="E8072" s="4" t="s">
        <v>16</v>
      </c>
    </row>
    <row r="8073" spans="1:5" ht="100.8" x14ac:dyDescent="0.3">
      <c r="A8073" s="8" t="s">
        <v>13085</v>
      </c>
      <c r="B8073" s="4" t="s">
        <v>23495</v>
      </c>
      <c r="C8073" s="5" t="s">
        <v>23496</v>
      </c>
      <c r="D8073" s="5" t="s">
        <v>4990</v>
      </c>
      <c r="E8073" s="4" t="s">
        <v>16</v>
      </c>
    </row>
    <row r="8074" spans="1:5" ht="100.8" x14ac:dyDescent="0.3">
      <c r="A8074" s="8" t="s">
        <v>13086</v>
      </c>
      <c r="B8074" s="4" t="s">
        <v>23497</v>
      </c>
      <c r="C8074" s="5" t="s">
        <v>23498</v>
      </c>
      <c r="D8074" s="5" t="s">
        <v>4991</v>
      </c>
      <c r="E8074" s="4" t="s">
        <v>16</v>
      </c>
    </row>
    <row r="8075" spans="1:5" ht="100.8" x14ac:dyDescent="0.3">
      <c r="A8075" s="8" t="s">
        <v>13087</v>
      </c>
      <c r="B8075" s="4" t="s">
        <v>23499</v>
      </c>
      <c r="C8075" s="5" t="s">
        <v>23500</v>
      </c>
      <c r="D8075" s="5" t="s">
        <v>17</v>
      </c>
      <c r="E8075" s="4" t="s">
        <v>16</v>
      </c>
    </row>
    <row r="8076" spans="1:5" ht="57.6" x14ac:dyDescent="0.3">
      <c r="A8076" s="8" t="s">
        <v>13088</v>
      </c>
      <c r="B8076" s="4" t="s">
        <v>23501</v>
      </c>
      <c r="C8076" s="5" t="s">
        <v>23502</v>
      </c>
      <c r="D8076" s="5" t="s">
        <v>4992</v>
      </c>
      <c r="E8076" s="4" t="s">
        <v>16</v>
      </c>
    </row>
    <row r="8077" spans="1:5" ht="57.6" x14ac:dyDescent="0.3">
      <c r="A8077" s="8" t="s">
        <v>13089</v>
      </c>
      <c r="B8077" s="4" t="s">
        <v>23503</v>
      </c>
      <c r="C8077" s="5" t="s">
        <v>23504</v>
      </c>
      <c r="D8077" s="5" t="s">
        <v>17</v>
      </c>
      <c r="E8077" s="4" t="s">
        <v>16</v>
      </c>
    </row>
    <row r="8078" spans="1:5" ht="57.6" x14ac:dyDescent="0.3">
      <c r="A8078" s="8" t="s">
        <v>13090</v>
      </c>
      <c r="B8078" s="4" t="s">
        <v>23505</v>
      </c>
      <c r="C8078" s="5" t="s">
        <v>23506</v>
      </c>
      <c r="D8078" s="5" t="s">
        <v>4992</v>
      </c>
      <c r="E8078" s="4" t="s">
        <v>16</v>
      </c>
    </row>
    <row r="8079" spans="1:5" ht="57.6" x14ac:dyDescent="0.3">
      <c r="A8079" s="8" t="s">
        <v>13091</v>
      </c>
      <c r="B8079" s="4" t="s">
        <v>23507</v>
      </c>
      <c r="C8079" s="5" t="s">
        <v>23508</v>
      </c>
      <c r="D8079" s="5" t="s">
        <v>44</v>
      </c>
      <c r="E8079" s="4" t="s">
        <v>16</v>
      </c>
    </row>
    <row r="8080" spans="1:5" ht="172.8" x14ac:dyDescent="0.3">
      <c r="A8080" s="8" t="s">
        <v>13092</v>
      </c>
      <c r="B8080" s="4" t="s">
        <v>23509</v>
      </c>
      <c r="C8080" s="5" t="s">
        <v>23510</v>
      </c>
      <c r="D8080" s="5" t="s">
        <v>4993</v>
      </c>
      <c r="E8080" s="4" t="s">
        <v>16</v>
      </c>
    </row>
    <row r="8081" spans="1:5" ht="115.2" x14ac:dyDescent="0.3">
      <c r="A8081" s="8" t="s">
        <v>13093</v>
      </c>
      <c r="B8081" s="4" t="s">
        <v>23511</v>
      </c>
      <c r="C8081" s="5" t="s">
        <v>46928</v>
      </c>
      <c r="D8081" s="5" t="s">
        <v>4994</v>
      </c>
      <c r="E8081" s="4" t="s">
        <v>16</v>
      </c>
    </row>
    <row r="8082" spans="1:5" ht="115.2" x14ac:dyDescent="0.3">
      <c r="A8082" s="8" t="s">
        <v>13094</v>
      </c>
      <c r="B8082" s="4" t="s">
        <v>23511</v>
      </c>
      <c r="C8082" s="5" t="s">
        <v>46928</v>
      </c>
      <c r="D8082" s="5" t="s">
        <v>4995</v>
      </c>
      <c r="E8082" s="4" t="s">
        <v>16</v>
      </c>
    </row>
    <row r="8083" spans="1:5" ht="115.2" x14ac:dyDescent="0.3">
      <c r="A8083" s="8" t="s">
        <v>13095</v>
      </c>
      <c r="B8083" s="4" t="s">
        <v>23511</v>
      </c>
      <c r="C8083" s="5" t="s">
        <v>46928</v>
      </c>
      <c r="D8083" s="5" t="s">
        <v>44</v>
      </c>
      <c r="E8083" s="4" t="s">
        <v>16</v>
      </c>
    </row>
    <row r="8084" spans="1:5" ht="144" x14ac:dyDescent="0.3">
      <c r="A8084" s="8" t="s">
        <v>13096</v>
      </c>
      <c r="B8084" s="4" t="s">
        <v>23512</v>
      </c>
      <c r="C8084" s="5" t="s">
        <v>46929</v>
      </c>
      <c r="D8084" s="5" t="s">
        <v>4996</v>
      </c>
      <c r="E8084" s="4" t="s">
        <v>16</v>
      </c>
    </row>
    <row r="8085" spans="1:5" ht="144" x14ac:dyDescent="0.3">
      <c r="A8085" s="8" t="s">
        <v>13097</v>
      </c>
      <c r="B8085" s="4" t="s">
        <v>23512</v>
      </c>
      <c r="C8085" s="5" t="s">
        <v>46929</v>
      </c>
      <c r="D8085" s="5" t="s">
        <v>17</v>
      </c>
      <c r="E8085" s="4" t="s">
        <v>16</v>
      </c>
    </row>
    <row r="8086" spans="1:5" ht="144" x14ac:dyDescent="0.3">
      <c r="A8086" s="8" t="s">
        <v>13098</v>
      </c>
      <c r="B8086" s="4" t="s">
        <v>23513</v>
      </c>
      <c r="C8086" s="5" t="s">
        <v>46930</v>
      </c>
      <c r="D8086" s="5" t="s">
        <v>4996</v>
      </c>
      <c r="E8086" s="4" t="s">
        <v>16</v>
      </c>
    </row>
    <row r="8087" spans="1:5" ht="144" x14ac:dyDescent="0.3">
      <c r="A8087" s="8" t="s">
        <v>13099</v>
      </c>
      <c r="B8087" s="4" t="s">
        <v>23513</v>
      </c>
      <c r="C8087" s="5" t="s">
        <v>46930</v>
      </c>
      <c r="D8087" s="5" t="s">
        <v>17</v>
      </c>
      <c r="E8087" s="4" t="s">
        <v>16</v>
      </c>
    </row>
    <row r="8088" spans="1:5" ht="129.6" x14ac:dyDescent="0.3">
      <c r="A8088" s="8" t="s">
        <v>13100</v>
      </c>
      <c r="B8088" s="4" t="s">
        <v>23514</v>
      </c>
      <c r="C8088" s="5" t="s">
        <v>23515</v>
      </c>
      <c r="D8088" s="5" t="s">
        <v>4996</v>
      </c>
      <c r="E8088" s="4" t="s">
        <v>16</v>
      </c>
    </row>
    <row r="8089" spans="1:5" ht="129.6" x14ac:dyDescent="0.3">
      <c r="A8089" s="8" t="s">
        <v>13101</v>
      </c>
      <c r="B8089" s="4" t="s">
        <v>23514</v>
      </c>
      <c r="C8089" s="5" t="s">
        <v>23515</v>
      </c>
      <c r="D8089" s="5" t="s">
        <v>44</v>
      </c>
      <c r="E8089" s="4" t="s">
        <v>16</v>
      </c>
    </row>
    <row r="8090" spans="1:5" ht="115.2" x14ac:dyDescent="0.3">
      <c r="A8090" s="8" t="s">
        <v>13102</v>
      </c>
      <c r="B8090" s="4" t="s">
        <v>23516</v>
      </c>
      <c r="C8090" s="5" t="s">
        <v>46931</v>
      </c>
      <c r="D8090" s="5" t="s">
        <v>4997</v>
      </c>
      <c r="E8090" s="4" t="s">
        <v>16</v>
      </c>
    </row>
    <row r="8091" spans="1:5" ht="115.2" x14ac:dyDescent="0.3">
      <c r="A8091" s="8" t="s">
        <v>13103</v>
      </c>
      <c r="B8091" s="4" t="s">
        <v>23516</v>
      </c>
      <c r="C8091" s="5" t="s">
        <v>46931</v>
      </c>
      <c r="D8091" s="5" t="s">
        <v>44</v>
      </c>
      <c r="E8091" s="4" t="s">
        <v>16</v>
      </c>
    </row>
    <row r="8092" spans="1:5" ht="115.2" x14ac:dyDescent="0.3">
      <c r="A8092" s="8" t="s">
        <v>13104</v>
      </c>
      <c r="B8092" s="4" t="s">
        <v>23518</v>
      </c>
      <c r="C8092" s="5" t="s">
        <v>23517</v>
      </c>
      <c r="D8092" s="5" t="s">
        <v>4997</v>
      </c>
      <c r="E8092" s="4" t="s">
        <v>16</v>
      </c>
    </row>
    <row r="8093" spans="1:5" ht="115.2" x14ac:dyDescent="0.3">
      <c r="A8093" s="8" t="s">
        <v>13105</v>
      </c>
      <c r="B8093" s="4" t="s">
        <v>23518</v>
      </c>
      <c r="C8093" s="5" t="s">
        <v>23517</v>
      </c>
      <c r="D8093" s="5" t="s">
        <v>44</v>
      </c>
      <c r="E8093" s="4" t="s">
        <v>16</v>
      </c>
    </row>
    <row r="8094" spans="1:5" ht="57.6" x14ac:dyDescent="0.3">
      <c r="A8094" s="8" t="s">
        <v>13106</v>
      </c>
      <c r="B8094" s="4" t="s">
        <v>23519</v>
      </c>
      <c r="C8094" s="5" t="s">
        <v>23520</v>
      </c>
      <c r="D8094" s="5" t="s">
        <v>4998</v>
      </c>
      <c r="E8094" s="4" t="s">
        <v>16</v>
      </c>
    </row>
    <row r="8095" spans="1:5" ht="43.2" x14ac:dyDescent="0.3">
      <c r="A8095" s="8" t="s">
        <v>13107</v>
      </c>
      <c r="B8095" s="4" t="s">
        <v>23521</v>
      </c>
      <c r="C8095" s="5" t="s">
        <v>23522</v>
      </c>
      <c r="D8095" s="5" t="s">
        <v>44</v>
      </c>
      <c r="E8095" s="4" t="s">
        <v>16</v>
      </c>
    </row>
    <row r="8096" spans="1:5" ht="57.6" x14ac:dyDescent="0.3">
      <c r="A8096" s="8" t="s">
        <v>13108</v>
      </c>
      <c r="B8096" s="4" t="s">
        <v>23523</v>
      </c>
      <c r="C8096" s="5" t="s">
        <v>23524</v>
      </c>
      <c r="D8096" s="5" t="s">
        <v>4999</v>
      </c>
      <c r="E8096" s="4" t="s">
        <v>16</v>
      </c>
    </row>
    <row r="8097" spans="1:5" ht="115.2" x14ac:dyDescent="0.3">
      <c r="A8097" s="8" t="s">
        <v>13109</v>
      </c>
      <c r="B8097" s="4" t="s">
        <v>23525</v>
      </c>
      <c r="C8097" s="5" t="s">
        <v>46932</v>
      </c>
      <c r="D8097" s="5" t="s">
        <v>5000</v>
      </c>
      <c r="E8097" s="4" t="s">
        <v>16</v>
      </c>
    </row>
    <row r="8098" spans="1:5" ht="115.2" x14ac:dyDescent="0.3">
      <c r="A8098" s="8" t="s">
        <v>13110</v>
      </c>
      <c r="B8098" s="4" t="s">
        <v>23525</v>
      </c>
      <c r="C8098" s="5" t="s">
        <v>46932</v>
      </c>
      <c r="D8098" s="5" t="s">
        <v>5001</v>
      </c>
      <c r="E8098" s="4" t="s">
        <v>16</v>
      </c>
    </row>
    <row r="8099" spans="1:5" ht="115.2" x14ac:dyDescent="0.3">
      <c r="A8099" s="8" t="s">
        <v>13111</v>
      </c>
      <c r="B8099" s="4" t="s">
        <v>23525</v>
      </c>
      <c r="C8099" s="5" t="s">
        <v>46932</v>
      </c>
      <c r="D8099" s="5" t="s">
        <v>5002</v>
      </c>
      <c r="E8099" s="4" t="s">
        <v>16</v>
      </c>
    </row>
    <row r="8100" spans="1:5" ht="100.8" x14ac:dyDescent="0.3">
      <c r="A8100" s="8" t="s">
        <v>13112</v>
      </c>
      <c r="B8100" s="4" t="s">
        <v>23525</v>
      </c>
      <c r="C8100" s="5" t="s">
        <v>46932</v>
      </c>
      <c r="D8100" s="5" t="s">
        <v>5003</v>
      </c>
      <c r="E8100" s="4" t="s">
        <v>16</v>
      </c>
    </row>
    <row r="8101" spans="1:5" ht="100.8" x14ac:dyDescent="0.3">
      <c r="A8101" s="8" t="s">
        <v>13113</v>
      </c>
      <c r="B8101" s="4" t="s">
        <v>23525</v>
      </c>
      <c r="C8101" s="5" t="s">
        <v>46932</v>
      </c>
      <c r="D8101" s="5" t="s">
        <v>5004</v>
      </c>
      <c r="E8101" s="4" t="s">
        <v>16</v>
      </c>
    </row>
    <row r="8102" spans="1:5" ht="100.8" x14ac:dyDescent="0.3">
      <c r="A8102" s="8" t="s">
        <v>13114</v>
      </c>
      <c r="B8102" s="4" t="s">
        <v>23525</v>
      </c>
      <c r="C8102" s="5" t="s">
        <v>46932</v>
      </c>
      <c r="D8102" s="5" t="s">
        <v>5005</v>
      </c>
      <c r="E8102" s="4" t="s">
        <v>16</v>
      </c>
    </row>
    <row r="8103" spans="1:5" ht="100.8" x14ac:dyDescent="0.3">
      <c r="A8103" s="8" t="s">
        <v>13115</v>
      </c>
      <c r="B8103" s="4" t="s">
        <v>23525</v>
      </c>
      <c r="C8103" s="5" t="s">
        <v>46932</v>
      </c>
      <c r="D8103" s="5" t="s">
        <v>5006</v>
      </c>
      <c r="E8103" s="4" t="s">
        <v>16</v>
      </c>
    </row>
    <row r="8104" spans="1:5" ht="158.4" x14ac:dyDescent="0.3">
      <c r="A8104" s="8" t="s">
        <v>13116</v>
      </c>
      <c r="B8104" s="4" t="s">
        <v>23525</v>
      </c>
      <c r="C8104" s="5" t="s">
        <v>46932</v>
      </c>
      <c r="D8104" s="5" t="s">
        <v>5007</v>
      </c>
      <c r="E8104" s="4" t="s">
        <v>16</v>
      </c>
    </row>
    <row r="8105" spans="1:5" ht="158.4" x14ac:dyDescent="0.3">
      <c r="A8105" s="8" t="s">
        <v>13117</v>
      </c>
      <c r="B8105" s="4" t="s">
        <v>23525</v>
      </c>
      <c r="C8105" s="5" t="s">
        <v>46932</v>
      </c>
      <c r="D8105" s="5" t="s">
        <v>5008</v>
      </c>
      <c r="E8105" s="4" t="s">
        <v>16</v>
      </c>
    </row>
    <row r="8106" spans="1:5" ht="158.4" x14ac:dyDescent="0.3">
      <c r="A8106" s="8" t="s">
        <v>13118</v>
      </c>
      <c r="B8106" s="4" t="s">
        <v>23525</v>
      </c>
      <c r="C8106" s="5" t="s">
        <v>46932</v>
      </c>
      <c r="D8106" s="5" t="s">
        <v>5009</v>
      </c>
      <c r="E8106" s="4" t="s">
        <v>16</v>
      </c>
    </row>
    <row r="8107" spans="1:5" ht="158.4" x14ac:dyDescent="0.3">
      <c r="A8107" s="8" t="s">
        <v>13119</v>
      </c>
      <c r="B8107" s="4" t="s">
        <v>23525</v>
      </c>
      <c r="C8107" s="5" t="s">
        <v>46932</v>
      </c>
      <c r="D8107" s="5" t="s">
        <v>5010</v>
      </c>
      <c r="E8107" s="4" t="s">
        <v>16</v>
      </c>
    </row>
    <row r="8108" spans="1:5" ht="100.8" x14ac:dyDescent="0.3">
      <c r="A8108" s="8" t="s">
        <v>13120</v>
      </c>
      <c r="B8108" s="4" t="s">
        <v>23525</v>
      </c>
      <c r="C8108" s="5" t="s">
        <v>46932</v>
      </c>
      <c r="D8108" s="5" t="s">
        <v>5011</v>
      </c>
      <c r="E8108" s="4" t="s">
        <v>16</v>
      </c>
    </row>
    <row r="8109" spans="1:5" ht="100.8" x14ac:dyDescent="0.3">
      <c r="A8109" s="8" t="s">
        <v>13121</v>
      </c>
      <c r="B8109" s="4" t="s">
        <v>23525</v>
      </c>
      <c r="C8109" s="5" t="s">
        <v>46932</v>
      </c>
      <c r="D8109" s="5" t="s">
        <v>5012</v>
      </c>
      <c r="E8109" s="4" t="s">
        <v>16</v>
      </c>
    </row>
    <row r="8110" spans="1:5" ht="115.2" x14ac:dyDescent="0.3">
      <c r="A8110" s="8" t="s">
        <v>13122</v>
      </c>
      <c r="B8110" s="4" t="s">
        <v>23526</v>
      </c>
      <c r="C8110" s="5" t="s">
        <v>46933</v>
      </c>
      <c r="D8110" s="5" t="s">
        <v>5013</v>
      </c>
      <c r="E8110" s="4" t="s">
        <v>15</v>
      </c>
    </row>
    <row r="8111" spans="1:5" ht="129.6" x14ac:dyDescent="0.3">
      <c r="A8111" s="8" t="s">
        <v>13123</v>
      </c>
      <c r="B8111" s="4" t="s">
        <v>23526</v>
      </c>
      <c r="C8111" s="5" t="s">
        <v>46933</v>
      </c>
      <c r="D8111" s="5" t="s">
        <v>5014</v>
      </c>
      <c r="E8111" s="4" t="s">
        <v>15</v>
      </c>
    </row>
    <row r="8112" spans="1:5" ht="72" x14ac:dyDescent="0.3">
      <c r="A8112" s="8" t="s">
        <v>13124</v>
      </c>
      <c r="B8112" s="4" t="s">
        <v>23527</v>
      </c>
      <c r="C8112" s="5" t="s">
        <v>46934</v>
      </c>
      <c r="D8112" s="5" t="s">
        <v>5015</v>
      </c>
      <c r="E8112" s="4" t="s">
        <v>16</v>
      </c>
    </row>
    <row r="8113" spans="1:5" ht="72" x14ac:dyDescent="0.3">
      <c r="A8113" s="8" t="s">
        <v>13125</v>
      </c>
      <c r="B8113" s="4" t="s">
        <v>23527</v>
      </c>
      <c r="C8113" s="5" t="s">
        <v>46934</v>
      </c>
      <c r="D8113" s="5" t="s">
        <v>17</v>
      </c>
      <c r="E8113" s="4" t="s">
        <v>16</v>
      </c>
    </row>
    <row r="8114" spans="1:5" ht="57.6" x14ac:dyDescent="0.3">
      <c r="A8114" s="8" t="s">
        <v>13126</v>
      </c>
      <c r="B8114" s="4" t="s">
        <v>23528</v>
      </c>
      <c r="C8114" s="5" t="s">
        <v>46935</v>
      </c>
      <c r="D8114" s="5" t="s">
        <v>5016</v>
      </c>
      <c r="E8114" s="4" t="s">
        <v>16</v>
      </c>
    </row>
    <row r="8115" spans="1:5" ht="115.2" x14ac:dyDescent="0.3">
      <c r="A8115" s="8" t="s">
        <v>13127</v>
      </c>
      <c r="B8115" s="4" t="s">
        <v>23529</v>
      </c>
      <c r="C8115" s="5" t="s">
        <v>46936</v>
      </c>
      <c r="D8115" s="5" t="s">
        <v>5017</v>
      </c>
      <c r="E8115" s="4" t="s">
        <v>16</v>
      </c>
    </row>
    <row r="8116" spans="1:5" ht="86.4" x14ac:dyDescent="0.3">
      <c r="A8116" s="8" t="s">
        <v>13128</v>
      </c>
      <c r="B8116" s="4" t="s">
        <v>23529</v>
      </c>
      <c r="C8116" s="5" t="s">
        <v>46936</v>
      </c>
      <c r="D8116" s="5" t="s">
        <v>5018</v>
      </c>
      <c r="E8116" s="4" t="s">
        <v>16</v>
      </c>
    </row>
    <row r="8117" spans="1:5" ht="172.8" x14ac:dyDescent="0.3">
      <c r="A8117" s="8" t="s">
        <v>13129</v>
      </c>
      <c r="B8117" s="4" t="s">
        <v>23529</v>
      </c>
      <c r="C8117" s="5" t="s">
        <v>46936</v>
      </c>
      <c r="D8117" s="5" t="s">
        <v>5019</v>
      </c>
      <c r="E8117" s="4" t="s">
        <v>16</v>
      </c>
    </row>
    <row r="8118" spans="1:5" ht="100.8" x14ac:dyDescent="0.3">
      <c r="A8118" s="8" t="s">
        <v>13130</v>
      </c>
      <c r="B8118" s="4" t="s">
        <v>23529</v>
      </c>
      <c r="C8118" s="5" t="s">
        <v>46936</v>
      </c>
      <c r="D8118" s="5" t="s">
        <v>5020</v>
      </c>
      <c r="E8118" s="4" t="s">
        <v>16</v>
      </c>
    </row>
    <row r="8119" spans="1:5" ht="86.4" x14ac:dyDescent="0.3">
      <c r="A8119" s="8" t="s">
        <v>13131</v>
      </c>
      <c r="B8119" s="4" t="s">
        <v>23529</v>
      </c>
      <c r="C8119" s="5" t="s">
        <v>46936</v>
      </c>
      <c r="D8119" s="5" t="s">
        <v>5021</v>
      </c>
      <c r="E8119" s="4" t="s">
        <v>16</v>
      </c>
    </row>
    <row r="8120" spans="1:5" ht="144" x14ac:dyDescent="0.3">
      <c r="A8120" s="8" t="s">
        <v>13132</v>
      </c>
      <c r="B8120" s="4" t="s">
        <v>23529</v>
      </c>
      <c r="C8120" s="5" t="s">
        <v>46936</v>
      </c>
      <c r="D8120" s="5" t="s">
        <v>5022</v>
      </c>
      <c r="E8120" s="4" t="s">
        <v>16</v>
      </c>
    </row>
    <row r="8121" spans="1:5" ht="86.4" x14ac:dyDescent="0.3">
      <c r="A8121" s="8" t="s">
        <v>13133</v>
      </c>
      <c r="B8121" s="4" t="s">
        <v>23529</v>
      </c>
      <c r="C8121" s="5" t="s">
        <v>46936</v>
      </c>
      <c r="D8121" s="5" t="s">
        <v>5023</v>
      </c>
      <c r="E8121" s="4" t="s">
        <v>16</v>
      </c>
    </row>
    <row r="8122" spans="1:5" ht="86.4" x14ac:dyDescent="0.3">
      <c r="A8122" s="8" t="s">
        <v>13134</v>
      </c>
      <c r="B8122" s="4" t="s">
        <v>23529</v>
      </c>
      <c r="C8122" s="5" t="s">
        <v>46936</v>
      </c>
      <c r="D8122" s="5" t="s">
        <v>5024</v>
      </c>
      <c r="E8122" s="4" t="s">
        <v>16</v>
      </c>
    </row>
    <row r="8123" spans="1:5" ht="72" x14ac:dyDescent="0.3">
      <c r="A8123" s="8" t="s">
        <v>13135</v>
      </c>
      <c r="B8123" s="4" t="s">
        <v>23531</v>
      </c>
      <c r="C8123" s="5" t="s">
        <v>46937</v>
      </c>
      <c r="D8123" s="5" t="s">
        <v>5025</v>
      </c>
      <c r="E8123" s="4" t="s">
        <v>16</v>
      </c>
    </row>
    <row r="8124" spans="1:5" ht="129.6" x14ac:dyDescent="0.3">
      <c r="A8124" s="8" t="s">
        <v>13134</v>
      </c>
      <c r="B8124" s="4" t="s">
        <v>23529</v>
      </c>
      <c r="C8124" s="5" t="s">
        <v>23530</v>
      </c>
      <c r="D8124" s="5" t="s">
        <v>5024</v>
      </c>
      <c r="E8124" s="4" t="s">
        <v>16</v>
      </c>
    </row>
    <row r="8125" spans="1:5" ht="100.8" x14ac:dyDescent="0.3">
      <c r="A8125" s="8" t="s">
        <v>13135</v>
      </c>
      <c r="B8125" s="4" t="s">
        <v>23531</v>
      </c>
      <c r="C8125" s="5" t="s">
        <v>23532</v>
      </c>
      <c r="D8125" s="5" t="s">
        <v>5025</v>
      </c>
      <c r="E8125" s="4" t="s">
        <v>16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F6EC-8D68-4257-9C70-751F706D5C64}">
  <dimension ref="A1:F1580"/>
  <sheetViews>
    <sheetView tabSelected="1" workbookViewId="0">
      <selection activeCell="C5" sqref="C5"/>
    </sheetView>
  </sheetViews>
  <sheetFormatPr baseColWidth="10" defaultRowHeight="14.4" x14ac:dyDescent="0.3"/>
  <cols>
    <col min="1" max="1" width="16.33203125" style="3" bestFit="1" customWidth="1"/>
    <col min="2" max="2" width="7" style="3" bestFit="1" customWidth="1"/>
    <col min="3" max="4" width="40.77734375" style="2" customWidth="1"/>
    <col min="5" max="5" width="10.21875" style="3" bestFit="1" customWidth="1"/>
    <col min="6" max="6" width="9.33203125" style="3" bestFit="1" customWidth="1"/>
  </cols>
  <sheetData>
    <row r="1" spans="1:6" x14ac:dyDescent="0.3">
      <c r="A1" s="4" t="s">
        <v>11</v>
      </c>
      <c r="B1" s="4" t="s">
        <v>7</v>
      </c>
      <c r="C1" s="5" t="s">
        <v>1</v>
      </c>
      <c r="D1" s="5" t="s">
        <v>3</v>
      </c>
      <c r="E1" s="4" t="s">
        <v>12</v>
      </c>
      <c r="F1" s="4" t="s">
        <v>13</v>
      </c>
    </row>
    <row r="2" spans="1:6" ht="72" x14ac:dyDescent="0.3">
      <c r="A2" s="4" t="s">
        <v>7508</v>
      </c>
      <c r="B2" s="4" t="str">
        <f>LEFT(A2,6)</f>
        <v>330300</v>
      </c>
      <c r="C2" s="5" t="str">
        <f>VLOOKUP(_xlfn.VALUETOTEXT($A2),LIGIE_Jul_25!$A$2:$E$8125,3,FALSE)</f>
        <v>Productos de las industrias químicas o de las industrias conexas. Aceites esenciales y resinoides; preparaciones de perfumería, de tocador o de cosmética. Perfumes y aguas de tocador.  Perfumes y aguas de tocador.</v>
      </c>
      <c r="D2" s="5" t="str">
        <f>VLOOKUP(_xlfn.VALUETOTEXT($A2),LIGIE_Jul_25!$A$2:$E$8125,4,FALSE)</f>
        <v>Aguas de tocador.</v>
      </c>
      <c r="E2" s="4">
        <f>_xlfn.IFNA(VLOOKUP(_xlfn.VALUETOTEXT($A2),LIGIE_Iniciativa_Dec!$A$2:$E$1464,4,FALSE),"---")</f>
        <v>35</v>
      </c>
      <c r="F2" s="4">
        <f>_xlfn.IFNA(VLOOKUP(_xlfn.VALUETOTEXT($A2),LIGIE_Iniciativa_Dec!$A$2:$E$1464,4,FALSE),"---")</f>
        <v>35</v>
      </c>
    </row>
    <row r="3" spans="1:6" ht="72" x14ac:dyDescent="0.3">
      <c r="A3" s="4" t="s">
        <v>7509</v>
      </c>
      <c r="B3" s="4" t="str">
        <f t="shared" ref="B3:B66" si="0">LEFT(A3,6)</f>
        <v>330300</v>
      </c>
      <c r="C3" s="5" t="str">
        <f>VLOOKUP(_xlfn.VALUETOTEXT($A3),LIGIE_Jul_25!$A$2:$E$8125,3,FALSE)</f>
        <v>Productos de las industrias químicas o de las industrias conexas. Aceites esenciales y resinoides; preparaciones de perfumería, de tocador o de cosmética. Perfumes y aguas de tocador.  Perfumes y aguas de tocador.</v>
      </c>
      <c r="D3" s="5" t="str">
        <f>VLOOKUP(_xlfn.VALUETOTEXT($A3),LIGIE_Jul_25!$A$2:$E$8125,4,FALSE)</f>
        <v>Los demás.</v>
      </c>
      <c r="E3" s="4">
        <f>_xlfn.IFNA(VLOOKUP(_xlfn.VALUETOTEXT($A3),LIGIE_Iniciativa_Dec!$A$2:$E$1464,4,FALSE),"---")</f>
        <v>35</v>
      </c>
      <c r="F3" s="4">
        <f>_xlfn.IFNA(VLOOKUP(_xlfn.VALUETOTEXT($A3),LIGIE_Iniciativa_Dec!$A$2:$E$1464,4,FALSE),"---")</f>
        <v>35</v>
      </c>
    </row>
    <row r="4" spans="1:6" ht="129.6" x14ac:dyDescent="0.3">
      <c r="A4" s="4" t="s">
        <v>7510</v>
      </c>
      <c r="B4" s="4" t="str">
        <f t="shared" si="0"/>
        <v>330410</v>
      </c>
      <c r="C4" s="5" t="str">
        <f>VLOOKUP(_xlfn.VALUETOTEXT($A4),LIGIE_Jul_25!$A$2:$E$8125,3,FALSE)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labios.</v>
      </c>
      <c r="D4" s="5" t="str">
        <f>VLOOKUP(_xlfn.VALUETOTEXT($A4),LIGIE_Jul_25!$A$2:$E$8125,4,FALSE)</f>
        <v>Preparaciones para el maquillaje de los labios.</v>
      </c>
      <c r="E4" s="4">
        <f>_xlfn.IFNA(VLOOKUP(_xlfn.VALUETOTEXT($A4),LIGIE_Iniciativa_Dec!$A$2:$E$1464,4,FALSE),"---")</f>
        <v>50</v>
      </c>
      <c r="F4" s="4">
        <f>_xlfn.IFNA(VLOOKUP(_xlfn.VALUETOTEXT($A4),LIGIE_Iniciativa_Dec!$A$2:$E$1464,4,FALSE),"---")</f>
        <v>50</v>
      </c>
    </row>
    <row r="5" spans="1:6" ht="129.6" x14ac:dyDescent="0.3">
      <c r="A5" s="4" t="s">
        <v>7511</v>
      </c>
      <c r="B5" s="4" t="str">
        <f t="shared" si="0"/>
        <v>330420</v>
      </c>
      <c r="C5" s="5" t="str">
        <f>VLOOKUP(_xlfn.VALUETOTEXT($A5),LIGIE_Jul_25!$A$2:$E$8125,3,FALSE)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ojos.</v>
      </c>
      <c r="D5" s="5" t="str">
        <f>VLOOKUP(_xlfn.VALUETOTEXT($A5),LIGIE_Jul_25!$A$2:$E$8125,4,FALSE)</f>
        <v>Preparaciones para el maquillaje de los ojos.</v>
      </c>
      <c r="E5" s="4">
        <f>_xlfn.IFNA(VLOOKUP(_xlfn.VALUETOTEXT($A5),LIGIE_Iniciativa_Dec!$A$2:$E$1464,4,FALSE),"---")</f>
        <v>35</v>
      </c>
      <c r="F5" s="4">
        <f>_xlfn.IFNA(VLOOKUP(_xlfn.VALUETOTEXT($A5),LIGIE_Iniciativa_Dec!$A$2:$E$1464,4,FALSE),"---")</f>
        <v>35</v>
      </c>
    </row>
    <row r="6" spans="1:6" ht="129.6" x14ac:dyDescent="0.3">
      <c r="A6" s="4" t="s">
        <v>7512</v>
      </c>
      <c r="B6" s="4" t="str">
        <f t="shared" si="0"/>
        <v>330430</v>
      </c>
      <c r="C6" s="5" t="str">
        <f>VLOOKUP(_xlfn.VALUETOTEXT($A6),LIGIE_Jul_25!$A$2:$E$8125,3,FALSE)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manicuras o pedicuros.</v>
      </c>
      <c r="D6" s="5" t="str">
        <f>VLOOKUP(_xlfn.VALUETOTEXT($A6),LIGIE_Jul_25!$A$2:$E$8125,4,FALSE)</f>
        <v>Preparaciones para manicuras o pedicuros.</v>
      </c>
      <c r="E6" s="4">
        <f>_xlfn.IFNA(VLOOKUP(_xlfn.VALUETOTEXT($A6),LIGIE_Iniciativa_Dec!$A$2:$E$1464,4,FALSE),"---")</f>
        <v>35</v>
      </c>
      <c r="F6" s="4">
        <f>_xlfn.IFNA(VLOOKUP(_xlfn.VALUETOTEXT($A6),LIGIE_Iniciativa_Dec!$A$2:$E$1464,4,FALSE),"---")</f>
        <v>35</v>
      </c>
    </row>
    <row r="7" spans="1:6" ht="129.6" x14ac:dyDescent="0.3">
      <c r="A7" s="4" t="s">
        <v>7513</v>
      </c>
      <c r="B7" s="4" t="str">
        <f t="shared" si="0"/>
        <v>330491</v>
      </c>
      <c r="C7" s="5" t="str">
        <f>VLOOKUP(_xlfn.VALUETOTEXT($A7),LIGIE_Jul_25!$A$2:$E$8125,3,FALSE)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Polvos, incluidos los compactos.</v>
      </c>
      <c r="D7" s="5" t="str">
        <f>VLOOKUP(_xlfn.VALUETOTEXT($A7),LIGIE_Jul_25!$A$2:$E$8125,4,FALSE)</f>
        <v>Polvos, incluidos los compactos.</v>
      </c>
      <c r="E7" s="4">
        <f>_xlfn.IFNA(VLOOKUP(_xlfn.VALUETOTEXT($A7),LIGIE_Iniciativa_Dec!$A$2:$E$1464,4,FALSE),"---")</f>
        <v>35</v>
      </c>
      <c r="F7" s="4">
        <f>_xlfn.IFNA(VLOOKUP(_xlfn.VALUETOTEXT($A7),LIGIE_Iniciativa_Dec!$A$2:$E$1464,4,FALSE),"---")</f>
        <v>35</v>
      </c>
    </row>
    <row r="8" spans="1:6" ht="129.6" x14ac:dyDescent="0.3">
      <c r="A8" s="4" t="s">
        <v>7514</v>
      </c>
      <c r="B8" s="4" t="str">
        <f t="shared" si="0"/>
        <v>330499</v>
      </c>
      <c r="C8" s="5" t="str">
        <f>VLOOKUP(_xlfn.VALUETOTEXT($A8),LIGIE_Jul_25!$A$2:$E$8125,3,FALSE)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Las demás.</v>
      </c>
      <c r="D8" s="5" t="str">
        <f>VLOOKUP(_xlfn.VALUETOTEXT($A8),LIGIE_Jul_25!$A$2:$E$8125,4,FALSE)</f>
        <v>Leches cutáneas.</v>
      </c>
      <c r="E8" s="4">
        <f>_xlfn.IFNA(VLOOKUP(_xlfn.VALUETOTEXT($A8),LIGIE_Iniciativa_Dec!$A$2:$E$1464,4,FALSE),"---")</f>
        <v>35</v>
      </c>
      <c r="F8" s="4">
        <f>_xlfn.IFNA(VLOOKUP(_xlfn.VALUETOTEXT($A8),LIGIE_Iniciativa_Dec!$A$2:$E$1464,4,FALSE),"---")</f>
        <v>35</v>
      </c>
    </row>
    <row r="9" spans="1:6" ht="129.6" x14ac:dyDescent="0.3">
      <c r="A9" s="4" t="s">
        <v>7515</v>
      </c>
      <c r="B9" s="4" t="str">
        <f t="shared" si="0"/>
        <v>330499</v>
      </c>
      <c r="C9" s="5" t="str">
        <f>VLOOKUP(_xlfn.VALUETOTEXT($A9),LIGIE_Jul_25!$A$2:$E$8125,3,FALSE)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Las demás.</v>
      </c>
      <c r="D9" s="5" t="str">
        <f>VLOOKUP(_xlfn.VALUETOTEXT($A9),LIGIE_Jul_25!$A$2:$E$8125,4,FALSE)</f>
        <v>Las demás.</v>
      </c>
      <c r="E9" s="4">
        <f>_xlfn.IFNA(VLOOKUP(_xlfn.VALUETOTEXT($A9),LIGIE_Iniciativa_Dec!$A$2:$E$1464,4,FALSE),"---")</f>
        <v>35</v>
      </c>
      <c r="F9" s="4">
        <f>_xlfn.IFNA(VLOOKUP(_xlfn.VALUETOTEXT($A9),LIGIE_Iniciativa_Dec!$A$2:$E$1464,4,FALSE),"---")</f>
        <v>35</v>
      </c>
    </row>
    <row r="10" spans="1:6" ht="72" x14ac:dyDescent="0.3">
      <c r="A10" s="4" t="s">
        <v>7516</v>
      </c>
      <c r="B10" s="4" t="str">
        <f t="shared" si="0"/>
        <v>330510</v>
      </c>
      <c r="C10" s="5" t="str">
        <f>VLOOKUP(_xlfn.VALUETOTEXT($A10),LIGIE_Jul_25!$A$2:$E$8125,3,FALSE)</f>
        <v>Productos de las industrias químicas o de las industrias conexas. Aceites esenciales y resinoides; preparaciones de perfumería, de tocador o de cosmética. Preparaciones capilares.  Champúes.</v>
      </c>
      <c r="D10" s="5" t="str">
        <f>VLOOKUP(_xlfn.VALUETOTEXT($A10),LIGIE_Jul_25!$A$2:$E$8125,4,FALSE)</f>
        <v>Champúes.</v>
      </c>
      <c r="E10" s="4">
        <f>_xlfn.IFNA(VLOOKUP(_xlfn.VALUETOTEXT($A10),LIGIE_Iniciativa_Dec!$A$2:$E$1464,4,FALSE),"---")</f>
        <v>35</v>
      </c>
      <c r="F10" s="4">
        <f>_xlfn.IFNA(VLOOKUP(_xlfn.VALUETOTEXT($A10),LIGIE_Iniciativa_Dec!$A$2:$E$1464,4,FALSE),"---")</f>
        <v>35</v>
      </c>
    </row>
    <row r="11" spans="1:6" ht="86.4" x14ac:dyDescent="0.3">
      <c r="A11" s="4" t="s">
        <v>7517</v>
      </c>
      <c r="B11" s="4" t="str">
        <f t="shared" si="0"/>
        <v>330520</v>
      </c>
      <c r="C11" s="5" t="str">
        <f>VLOOKUP(_xlfn.VALUETOTEXT($A11),LIGIE_Jul_25!$A$2:$E$8125,3,FALSE)</f>
        <v>Productos de las industrias químicas o de las industrias conexas. Aceites esenciales y resinoides; preparaciones de perfumería, de tocador o de cosmética. Preparaciones capilares.  Preparaciones para ondulación o desrizado permanentes.</v>
      </c>
      <c r="D11" s="5" t="str">
        <f>VLOOKUP(_xlfn.VALUETOTEXT($A11),LIGIE_Jul_25!$A$2:$E$8125,4,FALSE)</f>
        <v>Preparaciones para ondulación o desrizado permanentes.</v>
      </c>
      <c r="E11" s="4">
        <f>_xlfn.IFNA(VLOOKUP(_xlfn.VALUETOTEXT($A11),LIGIE_Iniciativa_Dec!$A$2:$E$1464,4,FALSE),"---")</f>
        <v>35</v>
      </c>
      <c r="F11" s="4">
        <f>_xlfn.IFNA(VLOOKUP(_xlfn.VALUETOTEXT($A11),LIGIE_Iniciativa_Dec!$A$2:$E$1464,4,FALSE),"---")</f>
        <v>35</v>
      </c>
    </row>
    <row r="12" spans="1:6" ht="72" x14ac:dyDescent="0.3">
      <c r="A12" s="4" t="s">
        <v>7518</v>
      </c>
      <c r="B12" s="4" t="str">
        <f t="shared" si="0"/>
        <v>330530</v>
      </c>
      <c r="C12" s="5" t="str">
        <f>VLOOKUP(_xlfn.VALUETOTEXT($A12),LIGIE_Jul_25!$A$2:$E$8125,3,FALSE)</f>
        <v>Productos de las industrias químicas o de las industrias conexas. Aceites esenciales y resinoides; preparaciones de perfumería, de tocador o de cosmética. Preparaciones capilares.  Lacas para el cabello.</v>
      </c>
      <c r="D12" s="5" t="str">
        <f>VLOOKUP(_xlfn.VALUETOTEXT($A12),LIGIE_Jul_25!$A$2:$E$8125,4,FALSE)</f>
        <v>Lacas para el cabello.</v>
      </c>
      <c r="E12" s="4">
        <f>_xlfn.IFNA(VLOOKUP(_xlfn.VALUETOTEXT($A12),LIGIE_Iniciativa_Dec!$A$2:$E$1464,4,FALSE),"---")</f>
        <v>35</v>
      </c>
      <c r="F12" s="4">
        <f>_xlfn.IFNA(VLOOKUP(_xlfn.VALUETOTEXT($A12),LIGIE_Iniciativa_Dec!$A$2:$E$1464,4,FALSE),"---")</f>
        <v>35</v>
      </c>
    </row>
    <row r="13" spans="1:6" ht="72" x14ac:dyDescent="0.3">
      <c r="A13" s="4" t="s">
        <v>7519</v>
      </c>
      <c r="B13" s="4" t="str">
        <f t="shared" si="0"/>
        <v>330590</v>
      </c>
      <c r="C13" s="5" t="str">
        <f>VLOOKUP(_xlfn.VALUETOTEXT($A13),LIGIE_Jul_25!$A$2:$E$8125,3,FALSE)</f>
        <v>Productos de las industrias químicas o de las industrias conexas. Aceites esenciales y resinoides; preparaciones de perfumería, de tocador o de cosmética. Preparaciones capilares.  Las demás.</v>
      </c>
      <c r="D13" s="5" t="str">
        <f>VLOOKUP(_xlfn.VALUETOTEXT($A13),LIGIE_Jul_25!$A$2:$E$8125,4,FALSE)</f>
        <v>Las demás.</v>
      </c>
      <c r="E13" s="4">
        <f>_xlfn.IFNA(VLOOKUP(_xlfn.VALUETOTEXT($A13),LIGIE_Iniciativa_Dec!$A$2:$E$1464,4,FALSE),"---")</f>
        <v>35</v>
      </c>
      <c r="F13" s="4">
        <f>_xlfn.IFNA(VLOOKUP(_xlfn.VALUETOTEXT($A13),LIGIE_Iniciativa_Dec!$A$2:$E$1464,4,FALSE),"---")</f>
        <v>35</v>
      </c>
    </row>
    <row r="14" spans="1:6" ht="144" x14ac:dyDescent="0.3">
      <c r="A14" s="4" t="s">
        <v>7520</v>
      </c>
      <c r="B14" s="4" t="str">
        <f t="shared" si="0"/>
        <v>330610</v>
      </c>
      <c r="C14" s="5" t="str">
        <f>VLOOKUP(_xlfn.VALUETOTEXT($A14),LIGIE_Jul_25!$A$2:$E$8125,3,FALSE)</f>
        <v>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Dentífricos.</v>
      </c>
      <c r="D14" s="5" t="str">
        <f>VLOOKUP(_xlfn.VALUETOTEXT($A14),LIGIE_Jul_25!$A$2:$E$8125,4,FALSE)</f>
        <v>Dentífricos.</v>
      </c>
      <c r="E14" s="4">
        <f>_xlfn.IFNA(VLOOKUP(_xlfn.VALUETOTEXT($A14),LIGIE_Iniciativa_Dec!$A$2:$E$1464,4,FALSE),"---")</f>
        <v>35</v>
      </c>
      <c r="F14" s="4">
        <f>_xlfn.IFNA(VLOOKUP(_xlfn.VALUETOTEXT($A14),LIGIE_Iniciativa_Dec!$A$2:$E$1464,4,FALSE),"---")</f>
        <v>35</v>
      </c>
    </row>
    <row r="15" spans="1:6" ht="158.4" x14ac:dyDescent="0.3">
      <c r="A15" s="4" t="s">
        <v>7521</v>
      </c>
      <c r="B15" s="4" t="str">
        <f t="shared" si="0"/>
        <v>330620</v>
      </c>
      <c r="C15" s="5" t="str">
        <f>VLOOKUP(_xlfn.VALUETOTEXT($A15),LIGIE_Jul_25!$A$2:$E$8125,3,FALSE)</f>
        <v>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Hilo utilizado para limpieza de los espacios interdentales (hilo dental).</v>
      </c>
      <c r="D15" s="5" t="str">
        <f>VLOOKUP(_xlfn.VALUETOTEXT($A15),LIGIE_Jul_25!$A$2:$E$8125,4,FALSE)</f>
        <v>Hilo utilizado para limpieza de los espacios interdentales (hilo dental).</v>
      </c>
      <c r="E15" s="4">
        <f>_xlfn.IFNA(VLOOKUP(_xlfn.VALUETOTEXT($A15),LIGIE_Iniciativa_Dec!$A$2:$E$1464,4,FALSE),"---")</f>
        <v>35</v>
      </c>
      <c r="F15" s="4">
        <f>_xlfn.IFNA(VLOOKUP(_xlfn.VALUETOTEXT($A15),LIGIE_Iniciativa_Dec!$A$2:$E$1464,4,FALSE),"---")</f>
        <v>35</v>
      </c>
    </row>
    <row r="16" spans="1:6" ht="144" x14ac:dyDescent="0.3">
      <c r="A16" s="4" t="s">
        <v>7522</v>
      </c>
      <c r="B16" s="4" t="str">
        <f t="shared" si="0"/>
        <v>330690</v>
      </c>
      <c r="C16" s="5" t="str">
        <f>VLOOKUP(_xlfn.VALUETOTEXT($A16),LIGIE_Jul_25!$A$2:$E$8125,3,FALSE)</f>
        <v>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Los demás.</v>
      </c>
      <c r="D16" s="5" t="str">
        <f>VLOOKUP(_xlfn.VALUETOTEXT($A16),LIGIE_Jul_25!$A$2:$E$8125,4,FALSE)</f>
        <v>Los demás.</v>
      </c>
      <c r="E16" s="4">
        <f>_xlfn.IFNA(VLOOKUP(_xlfn.VALUETOTEXT($A16),LIGIE_Iniciativa_Dec!$A$2:$E$1464,4,FALSE),"---")</f>
        <v>35</v>
      </c>
      <c r="F16" s="4">
        <f>_xlfn.IFNA(VLOOKUP(_xlfn.VALUETOTEXT($A16),LIGIE_Iniciativa_Dec!$A$2:$E$1464,4,FALSE),"---")</f>
        <v>35</v>
      </c>
    </row>
    <row r="17" spans="1:6" ht="187.2" x14ac:dyDescent="0.3">
      <c r="A17" s="4" t="s">
        <v>7523</v>
      </c>
      <c r="B17" s="4" t="str">
        <f t="shared" si="0"/>
        <v>330710</v>
      </c>
      <c r="C17" s="5" t="str">
        <f>VLOOKUP(_xlfn.VALUETOTEXT($A17),LIGIE_Jul_25!$A$2:$E$8125,3,FALSE)</f>
        <v>Productos de las industrias químicas o de las industrias conexas. Aceites esenciales y resinoides; preparaciones de perfumería, de tocador o de cosmética. 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 Preparaciones para afeitar o para antes o después del afeitado.</v>
      </c>
      <c r="D17" s="5" t="str">
        <f>VLOOKUP(_xlfn.VALUETOTEXT($A17),LIGIE_Jul_25!$A$2:$E$8125,4,FALSE)</f>
        <v>Preparaciones para afeitar o para antes o después del afeitado.</v>
      </c>
      <c r="E17" s="4">
        <f>_xlfn.IFNA(VLOOKUP(_xlfn.VALUETOTEXT($A17),LIGIE_Iniciativa_Dec!$A$2:$E$1464,4,FALSE),"---")</f>
        <v>35</v>
      </c>
      <c r="F17" s="4">
        <f>_xlfn.IFNA(VLOOKUP(_xlfn.VALUETOTEXT($A17),LIGIE_Iniciativa_Dec!$A$2:$E$1464,4,FALSE),"---")</f>
        <v>35</v>
      </c>
    </row>
    <row r="18" spans="1:6" ht="100.8" x14ac:dyDescent="0.3">
      <c r="A18" s="4" t="s">
        <v>7525</v>
      </c>
      <c r="B18" s="4" t="str">
        <f t="shared" si="0"/>
        <v>330730</v>
      </c>
      <c r="C18" s="5" t="str">
        <f>VLOOKUP(_xlfn.VALUETOTEXT($A18),LIGIE_Jul_25!$A$2:$E$8125,3,FALSE)</f>
        <v>Productos de las industrias químicas o de las industrias conexas. Aceites esenciales y resinoides; preparaciones de perfumería, de tocador o de cosmética. Preparaciones para afeitar o para antes o después del afeitado, desodorantes  Sales perfumadas y demás preparaciones para el baño.</v>
      </c>
      <c r="D18" s="5" t="str">
        <f>VLOOKUP(_xlfn.VALUETOTEXT($A18),LIGIE_Jul_25!$A$2:$E$8125,4,FALSE)</f>
        <v>Sales perfumadas y demás preparaciones para el baño.</v>
      </c>
      <c r="E18" s="4">
        <f>_xlfn.IFNA(VLOOKUP(_xlfn.VALUETOTEXT($A18),LIGIE_Iniciativa_Dec!$A$2:$E$1464,4,FALSE),"---")</f>
        <v>35</v>
      </c>
      <c r="F18" s="4">
        <f>_xlfn.IFNA(VLOOKUP(_xlfn.VALUETOTEXT($A18),LIGIE_Iniciativa_Dec!$A$2:$E$1464,4,FALSE),"---")</f>
        <v>35</v>
      </c>
    </row>
    <row r="19" spans="1:6" ht="144" x14ac:dyDescent="0.3">
      <c r="A19" s="4" t="s">
        <v>7526</v>
      </c>
      <c r="B19" s="4" t="str">
        <f t="shared" si="0"/>
        <v>330741</v>
      </c>
      <c r="C19" s="5" t="str">
        <f>VLOOKUP(_xlfn.VALUETOTEXT($A19),LIGIE_Jul_25!$A$2:$E$8125,3,FALSE)</f>
        <v>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"Agarbatti" y demás preparaciones odoríferas que actúan por combustión.</v>
      </c>
      <c r="D19" s="5" t="str">
        <f>VLOOKUP(_xlfn.VALUETOTEXT($A19),LIGIE_Jul_25!$A$2:$E$8125,4,FALSE)</f>
        <v>"Agarbatti" y demás preparaciones odoríferas que actúan por combustión.</v>
      </c>
      <c r="E19" s="4">
        <f>_xlfn.IFNA(VLOOKUP(_xlfn.VALUETOTEXT($A19),LIGIE_Iniciativa_Dec!$A$2:$E$1464,4,FALSE),"---")</f>
        <v>35</v>
      </c>
      <c r="F19" s="4">
        <f>_xlfn.IFNA(VLOOKUP(_xlfn.VALUETOTEXT($A19),LIGIE_Iniciativa_Dec!$A$2:$E$1464,4,FALSE),"---")</f>
        <v>35</v>
      </c>
    </row>
    <row r="20" spans="1:6" ht="129.6" x14ac:dyDescent="0.3">
      <c r="A20" s="4" t="s">
        <v>7527</v>
      </c>
      <c r="B20" s="4" t="str">
        <f t="shared" si="0"/>
        <v>330749</v>
      </c>
      <c r="C20" s="5" t="str">
        <f>VLOOKUP(_xlfn.VALUETOTEXT($A20),LIGIE_Jul_25!$A$2:$E$8125,3,FALSE)</f>
        <v>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Las demás.</v>
      </c>
      <c r="D20" s="5" t="str">
        <f>VLOOKUP(_xlfn.VALUETOTEXT($A20),LIGIE_Jul_25!$A$2:$E$8125,4,FALSE)</f>
        <v>Las demás.</v>
      </c>
      <c r="E20" s="4">
        <f>_xlfn.IFNA(VLOOKUP(_xlfn.VALUETOTEXT($A20),LIGIE_Iniciativa_Dec!$A$2:$E$1464,4,FALSE),"---")</f>
        <v>35</v>
      </c>
      <c r="F20" s="4">
        <f>_xlfn.IFNA(VLOOKUP(_xlfn.VALUETOTEXT($A20),LIGIE_Iniciativa_Dec!$A$2:$E$1464,4,FALSE),"---")</f>
        <v>35</v>
      </c>
    </row>
    <row r="21" spans="1:6" ht="86.4" x14ac:dyDescent="0.3">
      <c r="A21" s="4" t="s">
        <v>7528</v>
      </c>
      <c r="B21" s="4" t="str">
        <f t="shared" si="0"/>
        <v>330790</v>
      </c>
      <c r="C21" s="5" t="str">
        <f>VLOOKUP(_xlfn.VALUETOTEXT($A21),LIGIE_Jul_25!$A$2:$E$8125,3,FALSE)</f>
        <v>Productos de las industrias químicas o de las industrias conexas. Aceites esenciales y resinoides; preparaciones de perfumería, de tocador o de cosmética. Preparaciones para afeitar o para antes o después del afeitado, desodorantes  Los demás.</v>
      </c>
      <c r="D21" s="5" t="str">
        <f>VLOOKUP(_xlfn.VALUETOTEXT($A21),LIGIE_Jul_25!$A$2:$E$8125,4,FALSE)</f>
        <v>Los demás.</v>
      </c>
      <c r="E21" s="4">
        <f>_xlfn.IFNA(VLOOKUP(_xlfn.VALUETOTEXT($A21),LIGIE_Iniciativa_Dec!$A$2:$E$1464,4,FALSE),"---")</f>
        <v>35</v>
      </c>
      <c r="F21" s="4">
        <f>_xlfn.IFNA(VLOOKUP(_xlfn.VALUETOTEXT($A21),LIGIE_Iniciativa_Dec!$A$2:$E$1464,4,FALSE),"---")</f>
        <v>35</v>
      </c>
    </row>
    <row r="22" spans="1:6" ht="273.60000000000002" x14ac:dyDescent="0.3">
      <c r="A22" s="4" t="s">
        <v>7530</v>
      </c>
      <c r="B22" s="4" t="str">
        <f t="shared" si="0"/>
        <v>340119</v>
      </c>
      <c r="C22" s="5" t="str">
        <f>VLOOKUP(_xlfn.VALUETOTEXT($A22),LIGIE_Jul_25!$A$2:$E$8125,3,FALSE)</f>
        <v>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Los demás.</v>
      </c>
      <c r="D22" s="5" t="str">
        <f>VLOOKUP(_xlfn.VALUETOTEXT($A22),LIGIE_Jul_25!$A$2:$E$8125,4,FALSE)</f>
        <v>Los demás.</v>
      </c>
      <c r="E22" s="4">
        <f>_xlfn.IFNA(VLOOKUP(_xlfn.VALUETOTEXT($A22),LIGIE_Iniciativa_Dec!$A$2:$E$1464,4,FALSE),"---")</f>
        <v>35</v>
      </c>
      <c r="F22" s="4">
        <f>_xlfn.IFNA(VLOOKUP(_xlfn.VALUETOTEXT($A22),LIGIE_Iniciativa_Dec!$A$2:$E$1464,4,FALSE),"---")</f>
        <v>35</v>
      </c>
    </row>
    <row r="23" spans="1:6" ht="216" x14ac:dyDescent="0.3">
      <c r="A23" s="4" t="s">
        <v>7531</v>
      </c>
      <c r="B23" s="4" t="str">
        <f t="shared" si="0"/>
        <v>340120</v>
      </c>
      <c r="C23" s="5" t="str">
        <f>VLOOKUP(_xlfn.VALUETOTEXT($A23),LIGIE_Jul_25!$A$2:$E$8125,3,FALSE)</f>
        <v>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en otras formas.</v>
      </c>
      <c r="D23" s="5" t="str">
        <f>VLOOKUP(_xlfn.VALUETOTEXT($A23),LIGIE_Jul_25!$A$2:$E$8125,4,FALSE)</f>
        <v>Jabón en otras formas.</v>
      </c>
      <c r="E23" s="4">
        <f>_xlfn.IFNA(VLOOKUP(_xlfn.VALUETOTEXT($A23),LIGIE_Iniciativa_Dec!$A$2:$E$1464,4,FALSE),"---")</f>
        <v>35</v>
      </c>
      <c r="F23" s="4">
        <f>_xlfn.IFNA(VLOOKUP(_xlfn.VALUETOTEXT($A23),LIGIE_Iniciativa_Dec!$A$2:$E$1464,4,FALSE),"---")</f>
        <v>35</v>
      </c>
    </row>
    <row r="24" spans="1:6" ht="259.2" x14ac:dyDescent="0.3">
      <c r="A24" s="4" t="s">
        <v>7532</v>
      </c>
      <c r="B24" s="4" t="str">
        <f t="shared" si="0"/>
        <v>340130</v>
      </c>
      <c r="C24" s="5" t="str">
        <f>VLOOKUP(_xlfn.VALUETOTEXT($A24),LIGIE_Jul_25!$A$2:$E$8125,3,FALSE)</f>
        <v>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Productos y preparaciones orgánicos tensoactivos para el lavado de la piel, líquidos o en crema, acondicionados para la venta al por menor, aunque contengan jabón.</v>
      </c>
      <c r="D24" s="5" t="str">
        <f>VLOOKUP(_xlfn.VALUETOTEXT($A24),LIGIE_Jul_25!$A$2:$E$8125,4,FALSE)</f>
        <v>Productos y preparaciones orgánicos tensoactivos para el lavado de la piel, líquidos o en crema, acondicionados para la venta al por menor, aunque contengan jabón.</v>
      </c>
      <c r="E24" s="4">
        <f>_xlfn.IFNA(VLOOKUP(_xlfn.VALUETOTEXT($A24),LIGIE_Iniciativa_Dec!$A$2:$E$1464,4,FALSE),"---")</f>
        <v>35</v>
      </c>
      <c r="F24" s="4">
        <f>_xlfn.IFNA(VLOOKUP(_xlfn.VALUETOTEXT($A24),LIGIE_Iniciativa_Dec!$A$2:$E$1464,4,FALSE),"---")</f>
        <v>35</v>
      </c>
    </row>
    <row r="25" spans="1:6" ht="187.2" x14ac:dyDescent="0.3">
      <c r="A25" s="4" t="s">
        <v>7564</v>
      </c>
      <c r="B25" s="4" t="str">
        <f t="shared" si="0"/>
        <v>340540</v>
      </c>
      <c r="C25" s="5" t="str">
        <f>VLOOKUP(_xlfn.VALUETOTEXT($A25),LIGIE_Jul_25!$A$2:$E$8125,3,FALSE)</f>
        <v>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Pastas, polvos y demás preparaciones para fregar.</v>
      </c>
      <c r="D25" s="5" t="str">
        <f>VLOOKUP(_xlfn.VALUETOTEXT($A25),LIGIE_Jul_25!$A$2:$E$8125,4,FALSE)</f>
        <v>Pastas, polvos y demás preparaciones para fregar.</v>
      </c>
      <c r="E25" s="4">
        <f>_xlfn.IFNA(VLOOKUP(_xlfn.VALUETOTEXT($A25),LIGIE_Iniciativa_Dec!$A$2:$E$1464,4,FALSE),"---")</f>
        <v>35</v>
      </c>
      <c r="F25" s="4">
        <f>_xlfn.IFNA(VLOOKUP(_xlfn.VALUETOTEXT($A25),LIGIE_Iniciativa_Dec!$A$2:$E$1464,4,FALSE),"---")</f>
        <v>35</v>
      </c>
    </row>
    <row r="26" spans="1:6" ht="100.8" x14ac:dyDescent="0.3">
      <c r="A26" s="4" t="s">
        <v>8036</v>
      </c>
      <c r="B26" s="4" t="str">
        <f t="shared" si="0"/>
        <v>391610</v>
      </c>
      <c r="C26" s="5" t="str">
        <f>VLOOKUP(_xlfn.VALUETOTEXT($A26),LIGIE_Jul_25!$A$2:$E$8125,3,FALSE)</f>
        <v>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etileno.</v>
      </c>
      <c r="D26" s="5" t="str">
        <f>VLOOKUP(_xlfn.VALUETOTEXT($A26),LIGIE_Jul_25!$A$2:$E$8125,4,FALSE)</f>
        <v>De polímeros de etileno.</v>
      </c>
      <c r="E26" s="4">
        <f>_xlfn.IFNA(VLOOKUP(_xlfn.VALUETOTEXT($A26),LIGIE_Iniciativa_Dec!$A$2:$E$1464,4,FALSE),"---")</f>
        <v>10</v>
      </c>
      <c r="F26" s="4">
        <f>_xlfn.IFNA(VLOOKUP(_xlfn.VALUETOTEXT($A26),LIGIE_Iniciativa_Dec!$A$2:$E$1464,4,FALSE),"---")</f>
        <v>10</v>
      </c>
    </row>
    <row r="27" spans="1:6" ht="100.8" x14ac:dyDescent="0.3">
      <c r="A27" s="4" t="s">
        <v>8037</v>
      </c>
      <c r="B27" s="4" t="str">
        <f t="shared" si="0"/>
        <v>391620</v>
      </c>
      <c r="C27" s="5" t="str">
        <f>VLOOKUP(_xlfn.VALUETOTEXT($A27),LIGIE_Jul_25!$A$2:$E$8125,3,FALSE)</f>
        <v>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cloruro de vinilo.</v>
      </c>
      <c r="D27" s="5" t="str">
        <f>VLOOKUP(_xlfn.VALUETOTEXT($A27),LIGIE_Jul_25!$A$2:$E$8125,4,FALSE)</f>
        <v>De polímeros de cloruro de vinilo.</v>
      </c>
      <c r="E27" s="4">
        <f>_xlfn.IFNA(VLOOKUP(_xlfn.VALUETOTEXT($A27),LIGIE_Iniciativa_Dec!$A$2:$E$1464,4,FALSE),"---")</f>
        <v>10</v>
      </c>
      <c r="F27" s="4">
        <f>_xlfn.IFNA(VLOOKUP(_xlfn.VALUETOTEXT($A27),LIGIE_Iniciativa_Dec!$A$2:$E$1464,4,FALSE),"---")</f>
        <v>10</v>
      </c>
    </row>
    <row r="28" spans="1:6" ht="100.8" x14ac:dyDescent="0.3">
      <c r="A28" s="4" t="s">
        <v>8038</v>
      </c>
      <c r="B28" s="4" t="str">
        <f t="shared" si="0"/>
        <v>391690</v>
      </c>
      <c r="C28" s="5" t="str">
        <f>VLOOKUP(_xlfn.VALUETOTEXT($A28),LIGIE_Jul_25!$A$2:$E$8125,3,FALSE)</f>
        <v>Plástico y sus manufacturas; caucho y sus manufacturas. Plástico y sus manufacturas. Monofilamentos cuya mayor dimensión de la sección transversal sea superior a 1 mm, barras, varillas y perfiles, incluso trabajados en la superficie pero sin otra labor, de plástico.  De los demás plásticos.</v>
      </c>
      <c r="D28" s="5" t="str">
        <f>VLOOKUP(_xlfn.VALUETOTEXT($A28),LIGIE_Jul_25!$A$2:$E$8125,4,FALSE)</f>
        <v>De los demás plásticos.</v>
      </c>
      <c r="E28" s="4">
        <f>_xlfn.IFNA(VLOOKUP(_xlfn.VALUETOTEXT($A28),LIGIE_Iniciativa_Dec!$A$2:$E$1464,4,FALSE),"---")</f>
        <v>10</v>
      </c>
      <c r="F28" s="4">
        <f>_xlfn.IFNA(VLOOKUP(_xlfn.VALUETOTEXT($A28),LIGIE_Iniciativa_Dec!$A$2:$E$1464,4,FALSE),"---")</f>
        <v>10</v>
      </c>
    </row>
    <row r="29" spans="1:6" ht="86.4" x14ac:dyDescent="0.3">
      <c r="A29" s="4" t="s">
        <v>8039</v>
      </c>
      <c r="B29" s="4" t="str">
        <f t="shared" si="0"/>
        <v>391710</v>
      </c>
      <c r="C29" s="5" t="str">
        <f>VLOOKUP(_xlfn.VALUETOTEXT($A29),LIGIE_Jul_25!$A$2:$E$8125,3,FALSE)</f>
        <v>Plástico y sus manufacturas; caucho y sus manufacturas. Plástico y sus manufacturas. Tubos y accesorios de tubería (por ejemplo: juntas, codos, empalmes (racores)), de plástico.  Tripas artificiales de proteínas endurecidas o de plásticos celulósicos.</v>
      </c>
      <c r="D29" s="5" t="str">
        <f>VLOOKUP(_xlfn.VALUETOTEXT($A29),LIGIE_Jul_25!$A$2:$E$8125,4,FALSE)</f>
        <v>Tripas artificiales de proteínas endurecidas o de plásticos celulósicos.</v>
      </c>
      <c r="E29" s="4">
        <f>_xlfn.IFNA(VLOOKUP(_xlfn.VALUETOTEXT($A29),LIGIE_Iniciativa_Dec!$A$2:$E$1464,4,FALSE),"---")</f>
        <v>10</v>
      </c>
      <c r="F29" s="4">
        <f>_xlfn.IFNA(VLOOKUP(_xlfn.VALUETOTEXT($A29),LIGIE_Iniciativa_Dec!$A$2:$E$1464,4,FALSE),"---")</f>
        <v>10</v>
      </c>
    </row>
    <row r="30" spans="1:6" ht="72" x14ac:dyDescent="0.3">
      <c r="A30" s="4" t="s">
        <v>8040</v>
      </c>
      <c r="B30" s="4" t="str">
        <f t="shared" si="0"/>
        <v>391721</v>
      </c>
      <c r="C30" s="5" t="str">
        <f>VLOOKUP(_xlfn.VALUETOTEXT($A30),LIGIE_Jul_25!$A$2:$E$8125,3,FALSE)</f>
        <v>Plástico y sus manufacturas; caucho y sus manufacturas. Plástico y sus manufacturas. Tubos y accesorios de tubería (por ejemplo: juntas, codos, empalmes (racores)), de plástico. Tubos rígidos: De polímeros de etileno.</v>
      </c>
      <c r="D30" s="5" t="str">
        <f>VLOOKUP(_xlfn.VALUETOTEXT($A30),LIGIE_Jul_25!$A$2:$E$8125,4,FALSE)</f>
        <v>De polímeros de etileno.</v>
      </c>
      <c r="E30" s="4">
        <f>_xlfn.IFNA(VLOOKUP(_xlfn.VALUETOTEXT($A30),LIGIE_Iniciativa_Dec!$A$2:$E$1464,4,FALSE),"---")</f>
        <v>10</v>
      </c>
      <c r="F30" s="4">
        <f>_xlfn.IFNA(VLOOKUP(_xlfn.VALUETOTEXT($A30),LIGIE_Iniciativa_Dec!$A$2:$E$1464,4,FALSE),"---")</f>
        <v>10</v>
      </c>
    </row>
    <row r="31" spans="1:6" ht="72" x14ac:dyDescent="0.3">
      <c r="A31" s="4" t="s">
        <v>8041</v>
      </c>
      <c r="B31" s="4" t="str">
        <f t="shared" si="0"/>
        <v>391722</v>
      </c>
      <c r="C31" s="5" t="str">
        <f>VLOOKUP(_xlfn.VALUETOTEXT($A31),LIGIE_Jul_25!$A$2:$E$8125,3,FALSE)</f>
        <v>Plástico y sus manufacturas; caucho y sus manufacturas. Plástico y sus manufacturas. Tubos y accesorios de tubería (por ejemplo: juntas, codos, empalmes (racores)), de plástico. Tubos rígidos: De polímeros de propileno.</v>
      </c>
      <c r="D31" s="5" t="str">
        <f>VLOOKUP(_xlfn.VALUETOTEXT($A31),LIGIE_Jul_25!$A$2:$E$8125,4,FALSE)</f>
        <v>De polímeros de propileno.</v>
      </c>
      <c r="E31" s="4">
        <f>_xlfn.IFNA(VLOOKUP(_xlfn.VALUETOTEXT($A31),LIGIE_Iniciativa_Dec!$A$2:$E$1464,4,FALSE),"---")</f>
        <v>10</v>
      </c>
      <c r="F31" s="4">
        <f>_xlfn.IFNA(VLOOKUP(_xlfn.VALUETOTEXT($A31),LIGIE_Iniciativa_Dec!$A$2:$E$1464,4,FALSE),"---")</f>
        <v>10</v>
      </c>
    </row>
    <row r="32" spans="1:6" ht="72" x14ac:dyDescent="0.3">
      <c r="A32" s="4" t="s">
        <v>8042</v>
      </c>
      <c r="B32" s="4" t="str">
        <f t="shared" si="0"/>
        <v>391723</v>
      </c>
      <c r="C32" s="5" t="str">
        <f>VLOOKUP(_xlfn.VALUETOTEXT($A32),LIGIE_Jul_25!$A$2:$E$8125,3,FALSE)</f>
        <v>Plástico y sus manufacturas; caucho y sus manufacturas. Plástico y sus manufacturas. Tubos y accesorios de tubería (por ejemplo: juntas, codos, empalmes (racores)), de plástico. Tubos rígidos: De polímeros de cloruro de vinilo.</v>
      </c>
      <c r="D32" s="5" t="str">
        <f>VLOOKUP(_xlfn.VALUETOTEXT($A32),LIGIE_Jul_25!$A$2:$E$8125,4,FALSE)</f>
        <v>De polímeros de cloruro de vinilo.</v>
      </c>
      <c r="E32" s="4">
        <f>_xlfn.IFNA(VLOOKUP(_xlfn.VALUETOTEXT($A32),LIGIE_Iniciativa_Dec!$A$2:$E$1464,4,FALSE),"---")</f>
        <v>10</v>
      </c>
      <c r="F32" s="4">
        <f>_xlfn.IFNA(VLOOKUP(_xlfn.VALUETOTEXT($A32),LIGIE_Iniciativa_Dec!$A$2:$E$1464,4,FALSE),"---")</f>
        <v>10</v>
      </c>
    </row>
    <row r="33" spans="1:6" ht="72" x14ac:dyDescent="0.3">
      <c r="A33" s="4" t="s">
        <v>8043</v>
      </c>
      <c r="B33" s="4" t="str">
        <f t="shared" si="0"/>
        <v>391729</v>
      </c>
      <c r="C33" s="5" t="str">
        <f>VLOOKUP(_xlfn.VALUETOTEXT($A33),LIGIE_Jul_25!$A$2:$E$8125,3,FALSE)</f>
        <v>Plástico y sus manufacturas; caucho y sus manufacturas. Plástico y sus manufacturas. Tubos y accesorios de tubería (por ejemplo: juntas, codos, empalmes (racores)), de plástico. Tubos rígidos: De los demás plásticos.</v>
      </c>
      <c r="D33" s="5" t="str">
        <f>VLOOKUP(_xlfn.VALUETOTEXT($A33),LIGIE_Jul_25!$A$2:$E$8125,4,FALSE)</f>
        <v>De los demás plásticos.</v>
      </c>
      <c r="E33" s="4">
        <f>_xlfn.IFNA(VLOOKUP(_xlfn.VALUETOTEXT($A33),LIGIE_Iniciativa_Dec!$A$2:$E$1464,4,FALSE),"---")</f>
        <v>10</v>
      </c>
      <c r="F33" s="4">
        <f>_xlfn.IFNA(VLOOKUP(_xlfn.VALUETOTEXT($A33),LIGIE_Iniciativa_Dec!$A$2:$E$1464,4,FALSE),"---")</f>
        <v>10</v>
      </c>
    </row>
    <row r="34" spans="1:6" ht="86.4" x14ac:dyDescent="0.3">
      <c r="A34" s="4" t="s">
        <v>8044</v>
      </c>
      <c r="B34" s="4" t="str">
        <f t="shared" si="0"/>
        <v>391731</v>
      </c>
      <c r="C34" s="5" t="str">
        <f>VLOOKUP(_xlfn.VALUETOTEXT($A34),LIGIE_Jul_25!$A$2:$E$8125,3,FALSE)</f>
        <v>Plástico y sus manufacturas; caucho y sus manufacturas. Plástico y sus manufacturas. Tubos y accesorios de tubería (por ejemplo: juntas, codos, empalmes (racores)), de plástico. Los demás tubos: Tubos flexibles para una presión superior o igual a 27.6 MPa.</v>
      </c>
      <c r="D34" s="5" t="str">
        <f>VLOOKUP(_xlfn.VALUETOTEXT($A34),LIGIE_Jul_25!$A$2:$E$8125,4,FALSE)</f>
        <v>Tubos flexibles para una presión superior o igual a 27.6 MPa.</v>
      </c>
      <c r="E34" s="4">
        <f>_xlfn.IFNA(VLOOKUP(_xlfn.VALUETOTEXT($A34),LIGIE_Iniciativa_Dec!$A$2:$E$1464,4,FALSE),"---")</f>
        <v>10</v>
      </c>
      <c r="F34" s="4">
        <f>_xlfn.IFNA(VLOOKUP(_xlfn.VALUETOTEXT($A34),LIGIE_Iniciativa_Dec!$A$2:$E$1464,4,FALSE),"---")</f>
        <v>10</v>
      </c>
    </row>
    <row r="35" spans="1:6" ht="86.4" x14ac:dyDescent="0.3">
      <c r="A35" s="4" t="s">
        <v>8045</v>
      </c>
      <c r="B35" s="4" t="str">
        <f t="shared" si="0"/>
        <v>391732</v>
      </c>
      <c r="C35" s="5" t="str">
        <f>VLOOKUP(_xlfn.VALUETOTEXT($A35),LIGIE_Jul_25!$A$2:$E$8125,3,FALSE)</f>
        <v>Plástico y sus manufacturas; caucho y sus manufacturas. Plástico y sus manufacturas. Tubos y accesorios de tubería (por ejemplo: juntas, codos, empalmes (racores)), de plástico. Los demás tubos: Los demás, sin reforzar ni combinar con otras materias, sin accesorios.</v>
      </c>
      <c r="D35" s="5" t="str">
        <f>VLOOKUP(_xlfn.VALUETOTEXT($A35),LIGIE_Jul_25!$A$2:$E$8125,4,FALSE)</f>
        <v>Los demás, sin reforzar ni combinar con otras materias, sin accesorios.</v>
      </c>
      <c r="E35" s="4">
        <f>_xlfn.IFNA(VLOOKUP(_xlfn.VALUETOTEXT($A35),LIGIE_Iniciativa_Dec!$A$2:$E$1464,4,FALSE),"---")</f>
        <v>10</v>
      </c>
      <c r="F35" s="4">
        <f>_xlfn.IFNA(VLOOKUP(_xlfn.VALUETOTEXT($A35),LIGIE_Iniciativa_Dec!$A$2:$E$1464,4,FALSE),"---")</f>
        <v>10</v>
      </c>
    </row>
    <row r="36" spans="1:6" ht="100.8" x14ac:dyDescent="0.3">
      <c r="A36" s="4" t="s">
        <v>8046</v>
      </c>
      <c r="B36" s="4" t="str">
        <f t="shared" si="0"/>
        <v>391733</v>
      </c>
      <c r="C36" s="5" t="str">
        <f>VLOOKUP(_xlfn.VALUETOTEXT($A36),LIGIE_Jul_25!$A$2:$E$8125,3,FALSE)</f>
        <v>Plástico y sus manufacturas; caucho y sus manufacturas. Plástico y sus manufacturas. Tubos y accesorios de tubería (por ejemplo: juntas, codos, empalmes (racores)), de plástico. Los demás tubos: Los demás, sin reforzar ni combinar con otras materias, con accesorios.</v>
      </c>
      <c r="D36" s="5" t="str">
        <f>VLOOKUP(_xlfn.VALUETOTEXT($A36),LIGIE_Jul_25!$A$2:$E$8125,4,FALSE)</f>
        <v>Tubería de materias plásticas artificiales, hasta de 20 mm de diámetro exterior, con goteras integradas, para riego agrícola.</v>
      </c>
      <c r="E36" s="4">
        <f>_xlfn.IFNA(VLOOKUP(_xlfn.VALUETOTEXT($A36),LIGIE_Iniciativa_Dec!$A$2:$E$1464,4,FALSE),"---")</f>
        <v>35</v>
      </c>
      <c r="F36" s="4">
        <f>_xlfn.IFNA(VLOOKUP(_xlfn.VALUETOTEXT($A36),LIGIE_Iniciativa_Dec!$A$2:$E$1464,4,FALSE),"---")</f>
        <v>35</v>
      </c>
    </row>
    <row r="37" spans="1:6" ht="72" x14ac:dyDescent="0.3">
      <c r="A37" s="4" t="s">
        <v>8047</v>
      </c>
      <c r="B37" s="4" t="str">
        <f t="shared" si="0"/>
        <v>391733</v>
      </c>
      <c r="C37" s="5" t="str">
        <f>VLOOKUP(_xlfn.VALUETOTEXT($A37),LIGIE_Jul_25!$A$2:$E$8125,3,FALSE)</f>
        <v>Plástico y sus manufacturas; caucho y sus manufacturas. Plástico y sus manufacturas. Tubos y accesorios de tubería (por ejemplo: juntas, codos, empalmes (racores)), de plástico. Los demás tubos: Los demás, sin reforzar ni combinar con otras materias, con accesorios.</v>
      </c>
      <c r="D37" s="5" t="str">
        <f>VLOOKUP(_xlfn.VALUETOTEXT($A37),LIGIE_Jul_25!$A$2:$E$8125,4,FALSE)</f>
        <v>Los demás.</v>
      </c>
      <c r="E37" s="4">
        <f>_xlfn.IFNA(VLOOKUP(_xlfn.VALUETOTEXT($A37),LIGIE_Iniciativa_Dec!$A$2:$E$1464,4,FALSE),"---")</f>
        <v>20</v>
      </c>
      <c r="F37" s="4">
        <f>_xlfn.IFNA(VLOOKUP(_xlfn.VALUETOTEXT($A37),LIGIE_Iniciativa_Dec!$A$2:$E$1464,4,FALSE),"---")</f>
        <v>20</v>
      </c>
    </row>
    <row r="38" spans="1:6" ht="72" x14ac:dyDescent="0.3">
      <c r="A38" s="4" t="s">
        <v>8048</v>
      </c>
      <c r="B38" s="4" t="str">
        <f t="shared" si="0"/>
        <v>391739</v>
      </c>
      <c r="C38" s="5" t="str">
        <f>VLOOKUP(_xlfn.VALUETOTEXT($A38),LIGIE_Jul_25!$A$2:$E$8125,3,FALSE)</f>
        <v>Plástico y sus manufacturas; caucho y sus manufacturas. Plástico y sus manufacturas. Tubos y accesorios de tubería (por ejemplo: juntas, codos, empalmes (racores)), de plástico. Los demás tubos: Los demás.</v>
      </c>
      <c r="D38" s="5" t="str">
        <f>VLOOKUP(_xlfn.VALUETOTEXT($A38),LIGIE_Jul_25!$A$2:$E$8125,4,FALSE)</f>
        <v>Los demás.</v>
      </c>
      <c r="E38" s="4">
        <f>_xlfn.IFNA(VLOOKUP(_xlfn.VALUETOTEXT($A38),LIGIE_Iniciativa_Dec!$A$2:$E$1464,4,FALSE),"---")</f>
        <v>10</v>
      </c>
      <c r="F38" s="4">
        <f>_xlfn.IFNA(VLOOKUP(_xlfn.VALUETOTEXT($A38),LIGIE_Iniciativa_Dec!$A$2:$E$1464,4,FALSE),"---")</f>
        <v>10</v>
      </c>
    </row>
    <row r="39" spans="1:6" ht="72" x14ac:dyDescent="0.3">
      <c r="A39" s="4" t="s">
        <v>8049</v>
      </c>
      <c r="B39" s="4" t="str">
        <f t="shared" si="0"/>
        <v>391740</v>
      </c>
      <c r="C39" s="5" t="str">
        <f>VLOOKUP(_xlfn.VALUETOTEXT($A39),LIGIE_Jul_25!$A$2:$E$8125,3,FALSE)</f>
        <v>Plástico y sus manufacturas; caucho y sus manufacturas. Plástico y sus manufacturas. Tubos y accesorios de tubería (por ejemplo: juntas, codos, empalmes (racores)), de plástico.  Accesorios.</v>
      </c>
      <c r="D39" s="5" t="str">
        <f>VLOOKUP(_xlfn.VALUETOTEXT($A39),LIGIE_Jul_25!$A$2:$E$8125,4,FALSE)</f>
        <v>Accesorios.</v>
      </c>
      <c r="E39" s="4">
        <f>_xlfn.IFNA(VLOOKUP(_xlfn.VALUETOTEXT($A39),LIGIE_Iniciativa_Dec!$A$2:$E$1464,4,FALSE),"---")</f>
        <v>10</v>
      </c>
      <c r="F39" s="4">
        <f>_xlfn.IFNA(VLOOKUP(_xlfn.VALUETOTEXT($A39),LIGIE_Iniciativa_Dec!$A$2:$E$1464,4,FALSE),"---")</f>
        <v>10</v>
      </c>
    </row>
    <row r="40" spans="1:6" ht="100.8" x14ac:dyDescent="0.3">
      <c r="A40" s="4" t="s">
        <v>8050</v>
      </c>
      <c r="B40" s="4" t="str">
        <f t="shared" si="0"/>
        <v>391810</v>
      </c>
      <c r="C40" s="5" t="str">
        <f>VLOOKUP(_xlfn.VALUETOTEXT($A40),LIGIE_Jul_25!$A$2:$E$8125,3,FALSE)</f>
        <v>Plástico y sus manufacturas; caucho y sus manufacturas. Plástico y sus manufacturas. Revestimientos de plástico para suelos, incluso autoadhesivos, en rollos o losetas; revestimientos de plástico para paredes o techos, definidos en la Nota 9 de este Capítulo.  De polímeros de cloruro de vinilo.</v>
      </c>
      <c r="D40" s="5" t="str">
        <f>VLOOKUP(_xlfn.VALUETOTEXT($A40),LIGIE_Jul_25!$A$2:$E$8125,4,FALSE)</f>
        <v>De polímeros de cloruro de vinilo.</v>
      </c>
      <c r="E40" s="4">
        <f>_xlfn.IFNA(VLOOKUP(_xlfn.VALUETOTEXT($A40),LIGIE_Iniciativa_Dec!$A$2:$E$1464,4,FALSE),"---")</f>
        <v>35</v>
      </c>
      <c r="F40" s="4">
        <f>_xlfn.IFNA(VLOOKUP(_xlfn.VALUETOTEXT($A40),LIGIE_Iniciativa_Dec!$A$2:$E$1464,4,FALSE),"---")</f>
        <v>35</v>
      </c>
    </row>
    <row r="41" spans="1:6" ht="100.8" x14ac:dyDescent="0.3">
      <c r="A41" s="4" t="s">
        <v>8051</v>
      </c>
      <c r="B41" s="4" t="str">
        <f t="shared" si="0"/>
        <v>391890</v>
      </c>
      <c r="C41" s="5" t="str">
        <f>VLOOKUP(_xlfn.VALUETOTEXT($A41),LIGIE_Jul_25!$A$2:$E$8125,3,FALSE)</f>
        <v>Plástico y sus manufacturas; caucho y sus manufacturas. Plástico y sus manufacturas. Revestimientos de plástico para suelos, incluso autoadhesivos, en rollos o losetas; revestimientos de plástico para paredes o techos, definidos en la Nota 9 de este Capítulo.  De los demás plásticos.</v>
      </c>
      <c r="D41" s="5" t="str">
        <f>VLOOKUP(_xlfn.VALUETOTEXT($A41),LIGIE_Jul_25!$A$2:$E$8125,4,FALSE)</f>
        <v>De los demás plásticos.</v>
      </c>
      <c r="E41" s="4">
        <f>_xlfn.IFNA(VLOOKUP(_xlfn.VALUETOTEXT($A41),LIGIE_Iniciativa_Dec!$A$2:$E$1464,4,FALSE),"---")</f>
        <v>35</v>
      </c>
      <c r="F41" s="4">
        <f>_xlfn.IFNA(VLOOKUP(_xlfn.VALUETOTEXT($A41),LIGIE_Iniciativa_Dec!$A$2:$E$1464,4,FALSE),"---")</f>
        <v>35</v>
      </c>
    </row>
    <row r="42" spans="1:6" ht="86.4" x14ac:dyDescent="0.3">
      <c r="A42" s="4" t="s">
        <v>8052</v>
      </c>
      <c r="B42" s="4" t="str">
        <f t="shared" si="0"/>
        <v>391910</v>
      </c>
      <c r="C42" s="5" t="str">
        <f>VLOOKUP(_xlfn.VALUETOTEXT($A42),LIGIE_Jul_25!$A$2:$E$8125,3,FALSE)</f>
        <v>Plástico y sus manufacturas; caucho y sus manufacturas. Plástico y sus manufacturas. Placas, láminas, hojas, cintas, tiras y demás formas planas, autoadhesivas, de plástico, incluso en rollos.  En rollos de anchura inferior o igual a 20 cm.</v>
      </c>
      <c r="D42" s="5" t="str">
        <f>VLOOKUP(_xlfn.VALUETOTEXT($A42),LIGIE_Jul_25!$A$2:$E$8125,4,FALSE)</f>
        <v>En rollos de anchura inferior o igual a 20 cm.</v>
      </c>
      <c r="E42" s="4">
        <f>_xlfn.IFNA(VLOOKUP(_xlfn.VALUETOTEXT($A42),LIGIE_Iniciativa_Dec!$A$2:$E$1464,4,FALSE),"---")</f>
        <v>10</v>
      </c>
      <c r="F42" s="4">
        <f>_xlfn.IFNA(VLOOKUP(_xlfn.VALUETOTEXT($A42),LIGIE_Iniciativa_Dec!$A$2:$E$1464,4,FALSE),"---")</f>
        <v>10</v>
      </c>
    </row>
    <row r="43" spans="1:6" ht="72" x14ac:dyDescent="0.3">
      <c r="A43" s="4" t="s">
        <v>8053</v>
      </c>
      <c r="B43" s="4" t="str">
        <f t="shared" si="0"/>
        <v>391990</v>
      </c>
      <c r="C43" s="5" t="str">
        <f>VLOOKUP(_xlfn.VALUETOTEXT($A43),LIGIE_Jul_25!$A$2:$E$8125,3,FALSE)</f>
        <v>Plástico y sus manufacturas; caucho y sus manufacturas. Plástico y sus manufacturas. Placas, láminas, hojas, cintas, tiras y demás formas planas, autoadhesivas, de plástico, incluso en rollos.  Las demás.</v>
      </c>
      <c r="D43" s="5" t="str">
        <f>VLOOKUP(_xlfn.VALUETOTEXT($A43),LIGIE_Jul_25!$A$2:$E$8125,4,FALSE)</f>
        <v>Las demás.</v>
      </c>
      <c r="E43" s="4">
        <f>_xlfn.IFNA(VLOOKUP(_xlfn.VALUETOTEXT($A43),LIGIE_Iniciativa_Dec!$A$2:$E$1464,4,FALSE),"---")</f>
        <v>35</v>
      </c>
      <c r="F43" s="4">
        <f>_xlfn.IFNA(VLOOKUP(_xlfn.VALUETOTEXT($A43),LIGIE_Iniciativa_Dec!$A$2:$E$1464,4,FALSE),"---")</f>
        <v>35</v>
      </c>
    </row>
    <row r="44" spans="1:6" ht="86.4" x14ac:dyDescent="0.3">
      <c r="A44" s="4" t="s">
        <v>8054</v>
      </c>
      <c r="B44" s="4" t="str">
        <f t="shared" si="0"/>
        <v>392010</v>
      </c>
      <c r="C44" s="5" t="str">
        <f>VLOOKUP(_xlfn.VALUETOTEXT($A44),LIGIE_Jul_25!$A$2:$E$8125,3,FALSE)</f>
        <v>Plástico y sus manufacturas; caucho y sus manufacturas. Plástico y sus manufacturas. Las demás placas, láminas, hojas y tiras, de plástico no celular y sin refuerzo, estratificación ni soporte o combinación similar con otras materias.  De polímeros de etileno.</v>
      </c>
      <c r="D44" s="5" t="str">
        <f>VLOOKUP(_xlfn.VALUETOTEXT($A44),LIGIE_Jul_25!$A$2:$E$8125,4,FALSE)</f>
        <v>De polímeros de etileno.</v>
      </c>
      <c r="E44" s="4">
        <f>_xlfn.IFNA(VLOOKUP(_xlfn.VALUETOTEXT($A44),LIGIE_Iniciativa_Dec!$A$2:$E$1464,4,FALSE),"---")</f>
        <v>10</v>
      </c>
      <c r="F44" s="4">
        <f>_xlfn.IFNA(VLOOKUP(_xlfn.VALUETOTEXT($A44),LIGIE_Iniciativa_Dec!$A$2:$E$1464,4,FALSE),"---")</f>
        <v>10</v>
      </c>
    </row>
    <row r="45" spans="1:6" ht="86.4" x14ac:dyDescent="0.3">
      <c r="A45" s="4" t="s">
        <v>8055</v>
      </c>
      <c r="B45" s="4" t="str">
        <f t="shared" si="0"/>
        <v>392020</v>
      </c>
      <c r="C45" s="5" t="str">
        <f>VLOOKUP(_xlfn.VALUETOTEXT($A45),LIGIE_Jul_25!$A$2:$E$8125,3,FALSE)</f>
        <v>Plástico y sus manufacturas; caucho y sus manufacturas. Plástico y sus manufacturas. Las demás placas, láminas, hojas y tiras, de plástico no celular y sin refuerzo, estratificación ni soporte o combinación similar con otras materias.  De polímeros de propileno.</v>
      </c>
      <c r="D45" s="5" t="str">
        <f>VLOOKUP(_xlfn.VALUETOTEXT($A45),LIGIE_Jul_25!$A$2:$E$8125,4,FALSE)</f>
        <v>De polímeros de propileno.</v>
      </c>
      <c r="E45" s="4">
        <f>_xlfn.IFNA(VLOOKUP(_xlfn.VALUETOTEXT($A45),LIGIE_Iniciativa_Dec!$A$2:$E$1464,4,FALSE),"---")</f>
        <v>10</v>
      </c>
      <c r="F45" s="4">
        <f>_xlfn.IFNA(VLOOKUP(_xlfn.VALUETOTEXT($A45),LIGIE_Iniciativa_Dec!$A$2:$E$1464,4,FALSE),"---")</f>
        <v>10</v>
      </c>
    </row>
    <row r="46" spans="1:6" ht="86.4" x14ac:dyDescent="0.3">
      <c r="A46" s="4" t="s">
        <v>8056</v>
      </c>
      <c r="B46" s="4" t="str">
        <f t="shared" si="0"/>
        <v>392030</v>
      </c>
      <c r="C46" s="5" t="str">
        <f>VLOOKUP(_xlfn.VALUETOTEXT($A46),LIGIE_Jul_25!$A$2:$E$8125,3,FALSE)</f>
        <v>Plástico y sus manufacturas; caucho y sus manufacturas. Plástico y sus manufacturas. Las demás placas, láminas, hojas y tiras, de plástico no celular y sin refuerzo, estratificación ni soporte o combinación similar con otras materias.  De polímeros de estireno.</v>
      </c>
      <c r="D46" s="5" t="str">
        <f>VLOOKUP(_xlfn.VALUETOTEXT($A46),LIGIE_Jul_25!$A$2:$E$8125,4,FALSE)</f>
        <v>De polímeros de estireno.</v>
      </c>
      <c r="E46" s="4">
        <f>_xlfn.IFNA(VLOOKUP(_xlfn.VALUETOTEXT($A46),LIGIE_Iniciativa_Dec!$A$2:$E$1464,4,FALSE),"---")</f>
        <v>10</v>
      </c>
      <c r="F46" s="4">
        <f>_xlfn.IFNA(VLOOKUP(_xlfn.VALUETOTEXT($A46),LIGIE_Iniciativa_Dec!$A$2:$E$1464,4,FALSE),"---")</f>
        <v>10</v>
      </c>
    </row>
    <row r="47" spans="1:6" ht="115.2" x14ac:dyDescent="0.3">
      <c r="A47" s="4" t="s">
        <v>8057</v>
      </c>
      <c r="B47" s="4" t="str">
        <f t="shared" si="0"/>
        <v>392043</v>
      </c>
      <c r="C47" s="5" t="str">
        <f>VLOOKUP(_xlfn.VALUETOTEXT($A47),LIGIE_Jul_25!$A$2:$E$8125,3,FALSE)</f>
        <v>Plástico y sus manufacturas; caucho y sus manufacturas. Plástico y sus manufacturas. Las demás placas, láminas, hojas y tiras, de plástico no celular y sin refuerzo, estratificación ni soporte o combinación similar con otras materias. De polímeros de cloruro de vinilo: Con un contenido de plastificantes superior o igual al 6% en peso.</v>
      </c>
      <c r="D47" s="5" t="str">
        <f>VLOOKUP(_xlfn.VALUETOTEXT($A47),LIGIE_Jul_25!$A$2:$E$8125,4,FALSE)</f>
        <v>Con un contenido de plastificantes superior o igual al 6% en peso.</v>
      </c>
      <c r="E47" s="4">
        <f>_xlfn.IFNA(VLOOKUP(_xlfn.VALUETOTEXT($A47),LIGIE_Iniciativa_Dec!$A$2:$E$1464,4,FALSE),"---")</f>
        <v>10</v>
      </c>
      <c r="F47" s="4">
        <f>_xlfn.IFNA(VLOOKUP(_xlfn.VALUETOTEXT($A47),LIGIE_Iniciativa_Dec!$A$2:$E$1464,4,FALSE),"---")</f>
        <v>10</v>
      </c>
    </row>
    <row r="48" spans="1:6" ht="100.8" x14ac:dyDescent="0.3">
      <c r="A48" s="4" t="s">
        <v>8058</v>
      </c>
      <c r="B48" s="4" t="str">
        <f t="shared" si="0"/>
        <v>392049</v>
      </c>
      <c r="C48" s="5" t="str">
        <f>VLOOKUP(_xlfn.VALUETOTEXT($A48),LIGIE_Jul_25!$A$2:$E$8125,3,FALSE)</f>
        <v>Plástico y sus manufacturas; caucho y sus manufacturas. Plástico y sus manufacturas. Las demás placas, láminas, hojas y tiras, de plástico no celular y sin refuerzo, estratificación ni soporte o combinación similar con otras materias. De polímeros de cloruro de vinilo: Las demás.</v>
      </c>
      <c r="D48" s="5" t="str">
        <f>VLOOKUP(_xlfn.VALUETOTEXT($A48),LIGIE_Jul_25!$A$2:$E$8125,4,FALSE)</f>
        <v>Las demás.</v>
      </c>
      <c r="E48" s="4">
        <f>_xlfn.IFNA(VLOOKUP(_xlfn.VALUETOTEXT($A48),LIGIE_Iniciativa_Dec!$A$2:$E$1464,4,FALSE),"---")</f>
        <v>35</v>
      </c>
      <c r="F48" s="4">
        <f>_xlfn.IFNA(VLOOKUP(_xlfn.VALUETOTEXT($A48),LIGIE_Iniciativa_Dec!$A$2:$E$1464,4,FALSE),"---")</f>
        <v>35</v>
      </c>
    </row>
    <row r="49" spans="1:6" ht="100.8" x14ac:dyDescent="0.3">
      <c r="A49" s="4" t="s">
        <v>8059</v>
      </c>
      <c r="B49" s="4" t="str">
        <f t="shared" si="0"/>
        <v>392051</v>
      </c>
      <c r="C49" s="5" t="str">
        <f>VLOOKUP(_xlfn.VALUETOTEXT($A49),LIGIE_Jul_25!$A$2:$E$8125,3,FALSE)</f>
        <v>Plástico y sus manufacturas; caucho y sus manufacturas. Plástico y sus manufacturas. Las demás placas, láminas, hojas y tiras, de plástico no celular y sin refuerzo, estratificación ni soporte o combinación similar con otras materias. De polímeros acrílicos: De poli(metacrilato de metilo).</v>
      </c>
      <c r="D49" s="5" t="str">
        <f>VLOOKUP(_xlfn.VALUETOTEXT($A49),LIGIE_Jul_25!$A$2:$E$8125,4,FALSE)</f>
        <v>De poli(metacrilato de metilo).</v>
      </c>
      <c r="E49" s="4">
        <f>_xlfn.IFNA(VLOOKUP(_xlfn.VALUETOTEXT($A49),LIGIE_Iniciativa_Dec!$A$2:$E$1464,4,FALSE),"---")</f>
        <v>10</v>
      </c>
      <c r="F49" s="4">
        <f>_xlfn.IFNA(VLOOKUP(_xlfn.VALUETOTEXT($A49),LIGIE_Iniciativa_Dec!$A$2:$E$1464,4,FALSE),"---")</f>
        <v>10</v>
      </c>
    </row>
    <row r="50" spans="1:6" ht="86.4" x14ac:dyDescent="0.3">
      <c r="A50" s="4" t="s">
        <v>8060</v>
      </c>
      <c r="B50" s="4" t="str">
        <f t="shared" si="0"/>
        <v>392059</v>
      </c>
      <c r="C50" s="5" t="str">
        <f>VLOOKUP(_xlfn.VALUETOTEXT($A50),LIGIE_Jul_25!$A$2:$E$8125,3,FALSE)</f>
        <v>Plástico y sus manufacturas; caucho y sus manufacturas. Plástico y sus manufacturas. Las demás placas, láminas, hojas y tiras, de plástico no celular y sin refuerzo, estratificación ni soporte o combinación similar con otras materias. De polímeros acrílicos: Las demás.</v>
      </c>
      <c r="D50" s="5" t="str">
        <f>VLOOKUP(_xlfn.VALUETOTEXT($A50),LIGIE_Jul_25!$A$2:$E$8125,4,FALSE)</f>
        <v>Las demás.</v>
      </c>
      <c r="E50" s="4">
        <f>_xlfn.IFNA(VLOOKUP(_xlfn.VALUETOTEXT($A50),LIGIE_Iniciativa_Dec!$A$2:$E$1464,4,FALSE),"---")</f>
        <v>35</v>
      </c>
      <c r="F50" s="4">
        <f>_xlfn.IFNA(VLOOKUP(_xlfn.VALUETOTEXT($A50),LIGIE_Iniciativa_Dec!$A$2:$E$1464,4,FALSE),"---")</f>
        <v>35</v>
      </c>
    </row>
    <row r="51" spans="1:6" ht="115.2" x14ac:dyDescent="0.3">
      <c r="A51" s="4" t="s">
        <v>8061</v>
      </c>
      <c r="B51" s="4" t="str">
        <f t="shared" si="0"/>
        <v>392061</v>
      </c>
      <c r="C51" s="5" t="str">
        <f>VLOOKUP(_xlfn.VALUETOTEXT($A51),LIGIE_Jul_25!$A$2:$E$8125,3,FALSE)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policarbonatos.</v>
      </c>
      <c r="D51" s="5" t="str">
        <f>VLOOKUP(_xlfn.VALUETOTEXT($A51),LIGIE_Jul_25!$A$2:$E$8125,4,FALSE)</f>
        <v>De policarbonatos.</v>
      </c>
      <c r="E51" s="4">
        <f>_xlfn.IFNA(VLOOKUP(_xlfn.VALUETOTEXT($A51),LIGIE_Iniciativa_Dec!$A$2:$E$1464,4,FALSE),"---")</f>
        <v>10</v>
      </c>
      <c r="F51" s="4">
        <f>_xlfn.IFNA(VLOOKUP(_xlfn.VALUETOTEXT($A51),LIGIE_Iniciativa_Dec!$A$2:$E$1464,4,FALSE),"---")</f>
        <v>10</v>
      </c>
    </row>
    <row r="52" spans="1:6" ht="115.2" x14ac:dyDescent="0.3">
      <c r="A52" s="4" t="s">
        <v>8062</v>
      </c>
      <c r="B52" s="4" t="str">
        <f t="shared" si="0"/>
        <v>392062</v>
      </c>
      <c r="C52" s="5" t="str">
        <f>VLOOKUP(_xlfn.VALUETOTEXT($A52),LIGIE_Jul_25!$A$2:$E$8125,3,FALSE)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poli(tereftalato de etileno).</v>
      </c>
      <c r="D52" s="5" t="str">
        <f>VLOOKUP(_xlfn.VALUETOTEXT($A52),LIGIE_Jul_25!$A$2:$E$8125,4,FALSE)</f>
        <v>Películas de poliéster biorientado.</v>
      </c>
      <c r="E52" s="4">
        <f>_xlfn.IFNA(VLOOKUP(_xlfn.VALUETOTEXT($A52),LIGIE_Iniciativa_Dec!$A$2:$E$1464,4,FALSE),"---")</f>
        <v>25</v>
      </c>
      <c r="F52" s="4">
        <f>_xlfn.IFNA(VLOOKUP(_xlfn.VALUETOTEXT($A52),LIGIE_Iniciativa_Dec!$A$2:$E$1464,4,FALSE),"---")</f>
        <v>25</v>
      </c>
    </row>
    <row r="53" spans="1:6" ht="115.2" x14ac:dyDescent="0.3">
      <c r="A53" s="4" t="s">
        <v>8063</v>
      </c>
      <c r="B53" s="4" t="str">
        <f t="shared" si="0"/>
        <v>392062</v>
      </c>
      <c r="C53" s="5" t="str">
        <f>VLOOKUP(_xlfn.VALUETOTEXT($A53),LIGIE_Jul_25!$A$2:$E$8125,3,FALSE)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poli(tereftalato de etileno).</v>
      </c>
      <c r="D53" s="5" t="str">
        <f>VLOOKUP(_xlfn.VALUETOTEXT($A53),LIGIE_Jul_25!$A$2:$E$8125,4,FALSE)</f>
        <v>Las demás.</v>
      </c>
      <c r="E53" s="4">
        <f>_xlfn.IFNA(VLOOKUP(_xlfn.VALUETOTEXT($A53),LIGIE_Iniciativa_Dec!$A$2:$E$1464,4,FALSE),"---")</f>
        <v>25</v>
      </c>
      <c r="F53" s="4">
        <f>_xlfn.IFNA(VLOOKUP(_xlfn.VALUETOTEXT($A53),LIGIE_Iniciativa_Dec!$A$2:$E$1464,4,FALSE),"---")</f>
        <v>25</v>
      </c>
    </row>
    <row r="54" spans="1:6" ht="115.2" x14ac:dyDescent="0.3">
      <c r="A54" s="4" t="s">
        <v>8064</v>
      </c>
      <c r="B54" s="4" t="str">
        <f t="shared" si="0"/>
        <v>392063</v>
      </c>
      <c r="C54" s="5" t="str">
        <f>VLOOKUP(_xlfn.VALUETOTEXT($A54),LIGIE_Jul_25!$A$2:$E$8125,3,FALSE)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poliésteres no saturados.</v>
      </c>
      <c r="D54" s="5" t="str">
        <f>VLOOKUP(_xlfn.VALUETOTEXT($A54),LIGIE_Jul_25!$A$2:$E$8125,4,FALSE)</f>
        <v>De poliésteres no saturados.</v>
      </c>
      <c r="E54" s="4">
        <f>_xlfn.IFNA(VLOOKUP(_xlfn.VALUETOTEXT($A54),LIGIE_Iniciativa_Dec!$A$2:$E$1464,4,FALSE),"---")</f>
        <v>10</v>
      </c>
      <c r="F54" s="4">
        <f>_xlfn.IFNA(VLOOKUP(_xlfn.VALUETOTEXT($A54),LIGIE_Iniciativa_Dec!$A$2:$E$1464,4,FALSE),"---")</f>
        <v>10</v>
      </c>
    </row>
    <row r="55" spans="1:6" ht="115.2" x14ac:dyDescent="0.3">
      <c r="A55" s="4" t="s">
        <v>8065</v>
      </c>
      <c r="B55" s="4" t="str">
        <f t="shared" si="0"/>
        <v>392069</v>
      </c>
      <c r="C55" s="5" t="str">
        <f>VLOOKUP(_xlfn.VALUETOTEXT($A55),LIGIE_Jul_25!$A$2:$E$8125,3,FALSE)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los demás poliésteres.</v>
      </c>
      <c r="D55" s="5" t="str">
        <f>VLOOKUP(_xlfn.VALUETOTEXT($A55),LIGIE_Jul_25!$A$2:$E$8125,4,FALSE)</f>
        <v>De los demás poliésteres.</v>
      </c>
      <c r="E55" s="4">
        <f>_xlfn.IFNA(VLOOKUP(_xlfn.VALUETOTEXT($A55),LIGIE_Iniciativa_Dec!$A$2:$E$1464,4,FALSE),"---")</f>
        <v>10</v>
      </c>
      <c r="F55" s="4">
        <f>_xlfn.IFNA(VLOOKUP(_xlfn.VALUETOTEXT($A55),LIGIE_Iniciativa_Dec!$A$2:$E$1464,4,FALSE),"---")</f>
        <v>10</v>
      </c>
    </row>
    <row r="56" spans="1:6" ht="100.8" x14ac:dyDescent="0.3">
      <c r="A56" s="4" t="s">
        <v>8066</v>
      </c>
      <c r="B56" s="4" t="str">
        <f t="shared" si="0"/>
        <v>392071</v>
      </c>
      <c r="C56" s="5" t="str">
        <f>VLOOKUP(_xlfn.VALUETOTEXT($A56),LIGIE_Jul_25!$A$2:$E$8125,3,FALSE)</f>
        <v>Plástico y sus manufacturas; caucho y sus manufacturas. Plástico y sus manufacturas. Las demás placas, láminas, hojas y tiras, de plástico no celular y sin refuerzo, estratificación ni soporte o combinación similar con otras materias. De celulosa o de sus derivados químicos: De celulosa regenerada.</v>
      </c>
      <c r="D56" s="5" t="str">
        <f>VLOOKUP(_xlfn.VALUETOTEXT($A56),LIGIE_Jul_25!$A$2:$E$8125,4,FALSE)</f>
        <v>De celulosa regenerada.</v>
      </c>
      <c r="E56" s="4">
        <f>_xlfn.IFNA(VLOOKUP(_xlfn.VALUETOTEXT($A56),LIGIE_Iniciativa_Dec!$A$2:$E$1464,4,FALSE),"---")</f>
        <v>10</v>
      </c>
      <c r="F56" s="4">
        <f>_xlfn.IFNA(VLOOKUP(_xlfn.VALUETOTEXT($A56),LIGIE_Iniciativa_Dec!$A$2:$E$1464,4,FALSE),"---")</f>
        <v>10</v>
      </c>
    </row>
    <row r="57" spans="1:6" ht="100.8" x14ac:dyDescent="0.3">
      <c r="A57" s="4" t="s">
        <v>8067</v>
      </c>
      <c r="B57" s="4" t="str">
        <f t="shared" si="0"/>
        <v>392073</v>
      </c>
      <c r="C57" s="5" t="str">
        <f>VLOOKUP(_xlfn.VALUETOTEXT($A57),LIGIE_Jul_25!$A$2:$E$8125,3,FALSE)</f>
        <v>Plástico y sus manufacturas; caucho y sus manufacturas. Plástico y sus manufacturas. Las demás placas, láminas, hojas y tiras, de plástico no celular y sin refuerzo, estratificación ni soporte o combinación similar con otras materias. De celulosa o de sus derivados químicos: De acetato de celulosa.</v>
      </c>
      <c r="D57" s="5" t="str">
        <f>VLOOKUP(_xlfn.VALUETOTEXT($A57),LIGIE_Jul_25!$A$2:$E$8125,4,FALSE)</f>
        <v>De acetato de celulosa.</v>
      </c>
      <c r="E57" s="4">
        <f>_xlfn.IFNA(VLOOKUP(_xlfn.VALUETOTEXT($A57),LIGIE_Iniciativa_Dec!$A$2:$E$1464,4,FALSE),"---")</f>
        <v>10</v>
      </c>
      <c r="F57" s="4">
        <f>_xlfn.IFNA(VLOOKUP(_xlfn.VALUETOTEXT($A57),LIGIE_Iniciativa_Dec!$A$2:$E$1464,4,FALSE),"---")</f>
        <v>10</v>
      </c>
    </row>
    <row r="58" spans="1:6" ht="100.8" x14ac:dyDescent="0.3">
      <c r="A58" s="4" t="s">
        <v>8068</v>
      </c>
      <c r="B58" s="4" t="str">
        <f t="shared" si="0"/>
        <v>392079</v>
      </c>
      <c r="C58" s="5" t="str">
        <f>VLOOKUP(_xlfn.VALUETOTEXT($A58),LIGIE_Jul_25!$A$2:$E$8125,3,FALSE)</f>
        <v>Plástico y sus manufacturas; caucho y sus manufacturas. Plástico y sus manufacturas. Las demás placas, láminas, hojas y tiras, de plástico no celular y sin refuerzo, estratificación ni soporte o combinación similar con otras materias. De celulosa o de sus derivados químicos: De los demás derivados de la celulosa.</v>
      </c>
      <c r="D58" s="5" t="str">
        <f>VLOOKUP(_xlfn.VALUETOTEXT($A58),LIGIE_Jul_25!$A$2:$E$8125,4,FALSE)</f>
        <v>De los demás derivados de la celulosa.</v>
      </c>
      <c r="E58" s="4">
        <f>_xlfn.IFNA(VLOOKUP(_xlfn.VALUETOTEXT($A58),LIGIE_Iniciativa_Dec!$A$2:$E$1464,4,FALSE),"---")</f>
        <v>10</v>
      </c>
      <c r="F58" s="4">
        <f>_xlfn.IFNA(VLOOKUP(_xlfn.VALUETOTEXT($A58),LIGIE_Iniciativa_Dec!$A$2:$E$1464,4,FALSE),"---")</f>
        <v>10</v>
      </c>
    </row>
    <row r="59" spans="1:6" ht="100.8" x14ac:dyDescent="0.3">
      <c r="A59" s="4" t="s">
        <v>8069</v>
      </c>
      <c r="B59" s="4" t="str">
        <f t="shared" si="0"/>
        <v>392091</v>
      </c>
      <c r="C59" s="5" t="str">
        <f>VLOOKUP(_xlfn.VALUETOTEXT($A59),LIGIE_Jul_25!$A$2:$E$8125,3,FALSE)</f>
        <v>Plástico y sus manufacturas; caucho y sus manufacturas. Plástico y sus manufacturas. Las demás placas, láminas, hojas y tiras, de plástico no celular y sin refuerzo, estratificación ni soporte o combinación similar con otras materias. De los demás plásticos: De poli(vinilbutiral).</v>
      </c>
      <c r="D59" s="5" t="str">
        <f>VLOOKUP(_xlfn.VALUETOTEXT($A59),LIGIE_Jul_25!$A$2:$E$8125,4,FALSE)</f>
        <v>De poli(vinilbutiral).</v>
      </c>
      <c r="E59" s="4">
        <f>_xlfn.IFNA(VLOOKUP(_xlfn.VALUETOTEXT($A59),LIGIE_Iniciativa_Dec!$A$2:$E$1464,4,FALSE),"---")</f>
        <v>10</v>
      </c>
      <c r="F59" s="4">
        <f>_xlfn.IFNA(VLOOKUP(_xlfn.VALUETOTEXT($A59),LIGIE_Iniciativa_Dec!$A$2:$E$1464,4,FALSE),"---")</f>
        <v>10</v>
      </c>
    </row>
    <row r="60" spans="1:6" ht="86.4" x14ac:dyDescent="0.3">
      <c r="A60" s="4" t="s">
        <v>8070</v>
      </c>
      <c r="B60" s="4" t="str">
        <f t="shared" si="0"/>
        <v>392092</v>
      </c>
      <c r="C60" s="5" t="str">
        <f>VLOOKUP(_xlfn.VALUETOTEXT($A60),LIGIE_Jul_25!$A$2:$E$8125,3,FALSE)</f>
        <v>Plástico y sus manufacturas; caucho y sus manufacturas. Plástico y sus manufacturas. Las demás placas, láminas, hojas y tiras, de plástico no celular y sin refuerzo, estratificación ni soporte o combinación similar con otras materias. De los demás plásticos: De poliamidas.</v>
      </c>
      <c r="D60" s="5" t="str">
        <f>VLOOKUP(_xlfn.VALUETOTEXT($A60),LIGIE_Jul_25!$A$2:$E$8125,4,FALSE)</f>
        <v>De poliamidas.</v>
      </c>
      <c r="E60" s="4">
        <f>_xlfn.IFNA(VLOOKUP(_xlfn.VALUETOTEXT($A60),LIGIE_Iniciativa_Dec!$A$2:$E$1464,4,FALSE),"---")</f>
        <v>10</v>
      </c>
      <c r="F60" s="4">
        <f>_xlfn.IFNA(VLOOKUP(_xlfn.VALUETOTEXT($A60),LIGIE_Iniciativa_Dec!$A$2:$E$1464,4,FALSE),"---")</f>
        <v>10</v>
      </c>
    </row>
    <row r="61" spans="1:6" ht="100.8" x14ac:dyDescent="0.3">
      <c r="A61" s="4" t="s">
        <v>8072</v>
      </c>
      <c r="B61" s="4" t="str">
        <f t="shared" si="0"/>
        <v>392094</v>
      </c>
      <c r="C61" s="5" t="str">
        <f>VLOOKUP(_xlfn.VALUETOTEXT($A61),LIGIE_Jul_25!$A$2:$E$8125,3,FALSE)</f>
        <v>Plástico y sus manufacturas; caucho y sus manufacturas. Plástico y sus manufacturas. Las demás placas, láminas, hojas y tiras, de plástico no celular y sin refuerzo, estratificación ni soporte o combinación similar con otras materias. De los demás plásticos: De resinas fenólicas.</v>
      </c>
      <c r="D61" s="5" t="str">
        <f>VLOOKUP(_xlfn.VALUETOTEXT($A61),LIGIE_Jul_25!$A$2:$E$8125,4,FALSE)</f>
        <v>De resinas fenólicas.</v>
      </c>
      <c r="E61" s="4">
        <f>_xlfn.IFNA(VLOOKUP(_xlfn.VALUETOTEXT($A61),LIGIE_Iniciativa_Dec!$A$2:$E$1464,4,FALSE),"---")</f>
        <v>10</v>
      </c>
      <c r="F61" s="4">
        <f>_xlfn.IFNA(VLOOKUP(_xlfn.VALUETOTEXT($A61),LIGIE_Iniciativa_Dec!$A$2:$E$1464,4,FALSE),"---")</f>
        <v>10</v>
      </c>
    </row>
    <row r="62" spans="1:6" ht="100.8" x14ac:dyDescent="0.3">
      <c r="A62" s="4" t="s">
        <v>8073</v>
      </c>
      <c r="B62" s="4" t="str">
        <f t="shared" si="0"/>
        <v>392099</v>
      </c>
      <c r="C62" s="5" t="str">
        <f>VLOOKUP(_xlfn.VALUETOTEXT($A62),LIGIE_Jul_25!$A$2:$E$8125,3,FALSE)</f>
        <v>Plástico y sus manufacturas; caucho y sus manufacturas. Plástico y sus manufacturas. Las demás placas, láminas, hojas y tiras, de plástico no celular y sin refuerzo, estratificación ni soporte o combinación similar con otras materias. De los demás plásticos: De los demás plásticos.</v>
      </c>
      <c r="D62" s="5" t="str">
        <f>VLOOKUP(_xlfn.VALUETOTEXT($A62),LIGIE_Jul_25!$A$2:$E$8125,4,FALSE)</f>
        <v>De los demás plásticos.</v>
      </c>
      <c r="E62" s="4">
        <f>_xlfn.IFNA(VLOOKUP(_xlfn.VALUETOTEXT($A62),LIGIE_Iniciativa_Dec!$A$2:$E$1464,4,FALSE),"---")</f>
        <v>10</v>
      </c>
      <c r="F62" s="4">
        <f>_xlfn.IFNA(VLOOKUP(_xlfn.VALUETOTEXT($A62),LIGIE_Iniciativa_Dec!$A$2:$E$1464,4,FALSE),"---")</f>
        <v>10</v>
      </c>
    </row>
    <row r="63" spans="1:6" ht="57.6" x14ac:dyDescent="0.3">
      <c r="A63" s="4" t="s">
        <v>8074</v>
      </c>
      <c r="B63" s="4" t="str">
        <f t="shared" si="0"/>
        <v>392111</v>
      </c>
      <c r="C63" s="5" t="str">
        <f>VLOOKUP(_xlfn.VALUETOTEXT($A63),LIGIE_Jul_25!$A$2:$E$8125,3,FALSE)</f>
        <v>Plástico y sus manufacturas; caucho y sus manufacturas. Plástico y sus manufacturas. Las demás placas, láminas, hojas y tiras, de plástico. Productos celulares: De polímeros de estireno.</v>
      </c>
      <c r="D63" s="5" t="str">
        <f>VLOOKUP(_xlfn.VALUETOTEXT($A63),LIGIE_Jul_25!$A$2:$E$8125,4,FALSE)</f>
        <v>De polímeros de estireno.</v>
      </c>
      <c r="E63" s="4">
        <f>_xlfn.IFNA(VLOOKUP(_xlfn.VALUETOTEXT($A63),LIGIE_Iniciativa_Dec!$A$2:$E$1464,4,FALSE),"---")</f>
        <v>20</v>
      </c>
      <c r="F63" s="4">
        <f>_xlfn.IFNA(VLOOKUP(_xlfn.VALUETOTEXT($A63),LIGIE_Iniciativa_Dec!$A$2:$E$1464,4,FALSE),"---")</f>
        <v>20</v>
      </c>
    </row>
    <row r="64" spans="1:6" ht="72" x14ac:dyDescent="0.3">
      <c r="A64" s="4" t="s">
        <v>8075</v>
      </c>
      <c r="B64" s="4" t="str">
        <f t="shared" si="0"/>
        <v>392112</v>
      </c>
      <c r="C64" s="5" t="str">
        <f>VLOOKUP(_xlfn.VALUETOTEXT($A64),LIGIE_Jul_25!$A$2:$E$8125,3,FALSE)</f>
        <v>Plástico y sus manufacturas; caucho y sus manufacturas. Plástico y sus manufacturas. Las demás placas, láminas, hojas y tiras, de plástico. Productos celulares: De polímeros de cloruro de vinilo.</v>
      </c>
      <c r="D64" s="5" t="str">
        <f>VLOOKUP(_xlfn.VALUETOTEXT($A64),LIGIE_Jul_25!$A$2:$E$8125,4,FALSE)</f>
        <v>De polímeros de cloruro de vinilo.</v>
      </c>
      <c r="E64" s="4">
        <f>_xlfn.IFNA(VLOOKUP(_xlfn.VALUETOTEXT($A64),LIGIE_Iniciativa_Dec!$A$2:$E$1464,4,FALSE),"---")</f>
        <v>10</v>
      </c>
      <c r="F64" s="4">
        <f>_xlfn.IFNA(VLOOKUP(_xlfn.VALUETOTEXT($A64),LIGIE_Iniciativa_Dec!$A$2:$E$1464,4,FALSE),"---")</f>
        <v>10</v>
      </c>
    </row>
    <row r="65" spans="1:6" ht="57.6" x14ac:dyDescent="0.3">
      <c r="A65" s="4" t="s">
        <v>8076</v>
      </c>
      <c r="B65" s="4" t="str">
        <f t="shared" si="0"/>
        <v>392113</v>
      </c>
      <c r="C65" s="5" t="str">
        <f>VLOOKUP(_xlfn.VALUETOTEXT($A65),LIGIE_Jul_25!$A$2:$E$8125,3,FALSE)</f>
        <v>Plástico y sus manufacturas; caucho y sus manufacturas. Plástico y sus manufacturas. Las demás placas, láminas, hojas y tiras, de plástico. Productos celulares: De poliuretanos.</v>
      </c>
      <c r="D65" s="5" t="str">
        <f>VLOOKUP(_xlfn.VALUETOTEXT($A65),LIGIE_Jul_25!$A$2:$E$8125,4,FALSE)</f>
        <v>De poliuretanos.</v>
      </c>
      <c r="E65" s="4">
        <f>_xlfn.IFNA(VLOOKUP(_xlfn.VALUETOTEXT($A65),LIGIE_Iniciativa_Dec!$A$2:$E$1464,4,FALSE),"---")</f>
        <v>10</v>
      </c>
      <c r="F65" s="4">
        <f>_xlfn.IFNA(VLOOKUP(_xlfn.VALUETOTEXT($A65),LIGIE_Iniciativa_Dec!$A$2:$E$1464,4,FALSE),"---")</f>
        <v>10</v>
      </c>
    </row>
    <row r="66" spans="1:6" ht="57.6" x14ac:dyDescent="0.3">
      <c r="A66" s="4" t="s">
        <v>8077</v>
      </c>
      <c r="B66" s="4" t="str">
        <f t="shared" si="0"/>
        <v>392114</v>
      </c>
      <c r="C66" s="5" t="str">
        <f>VLOOKUP(_xlfn.VALUETOTEXT($A66),LIGIE_Jul_25!$A$2:$E$8125,3,FALSE)</f>
        <v>Plástico y sus manufacturas; caucho y sus manufacturas. Plástico y sus manufacturas. Las demás placas, láminas, hojas y tiras, de plástico. Productos celulares: De celulosa regenerada.</v>
      </c>
      <c r="D66" s="5" t="str">
        <f>VLOOKUP(_xlfn.VALUETOTEXT($A66),LIGIE_Jul_25!$A$2:$E$8125,4,FALSE)</f>
        <v>De celulosa regenerada.</v>
      </c>
      <c r="E66" s="4">
        <f>_xlfn.IFNA(VLOOKUP(_xlfn.VALUETOTEXT($A66),LIGIE_Iniciativa_Dec!$A$2:$E$1464,4,FALSE),"---")</f>
        <v>10</v>
      </c>
      <c r="F66" s="4">
        <f>_xlfn.IFNA(VLOOKUP(_xlfn.VALUETOTEXT($A66),LIGIE_Iniciativa_Dec!$A$2:$E$1464,4,FALSE),"---")</f>
        <v>10</v>
      </c>
    </row>
    <row r="67" spans="1:6" ht="57.6" x14ac:dyDescent="0.3">
      <c r="A67" s="4" t="s">
        <v>8078</v>
      </c>
      <c r="B67" s="4" t="str">
        <f t="shared" ref="B67:B130" si="1">LEFT(A67,6)</f>
        <v>392119</v>
      </c>
      <c r="C67" s="5" t="str">
        <f>VLOOKUP(_xlfn.VALUETOTEXT($A67),LIGIE_Jul_25!$A$2:$E$8125,3,FALSE)</f>
        <v>Plástico y sus manufacturas; caucho y sus manufacturas. Plástico y sus manufacturas. Las demás placas, láminas, hojas y tiras, de plástico. Productos celulares: De los demás plásticos.</v>
      </c>
      <c r="D67" s="5" t="str">
        <f>VLOOKUP(_xlfn.VALUETOTEXT($A67),LIGIE_Jul_25!$A$2:$E$8125,4,FALSE)</f>
        <v>De los demás plásticos.</v>
      </c>
      <c r="E67" s="4">
        <f>_xlfn.IFNA(VLOOKUP(_xlfn.VALUETOTEXT($A67),LIGIE_Iniciativa_Dec!$A$2:$E$1464,4,FALSE),"---")</f>
        <v>10</v>
      </c>
      <c r="F67" s="4">
        <f>_xlfn.IFNA(VLOOKUP(_xlfn.VALUETOTEXT($A67),LIGIE_Iniciativa_Dec!$A$2:$E$1464,4,FALSE),"---")</f>
        <v>10</v>
      </c>
    </row>
    <row r="68" spans="1:6" ht="86.4" x14ac:dyDescent="0.3">
      <c r="A68" s="4" t="s">
        <v>8079</v>
      </c>
      <c r="B68" s="4" t="str">
        <f t="shared" si="1"/>
        <v>392190</v>
      </c>
      <c r="C68" s="5" t="str">
        <f>VLOOKUP(_xlfn.VALUETOTEXT($A68),LIGIE_Jul_25!$A$2:$E$8125,3,FALSE)</f>
        <v>Plástico y sus manufacturas; caucho y sus manufacturas. Plástico y sus manufacturas. Las demás placas, láminas, hojas y tiras, de plástico.  Las demás.</v>
      </c>
      <c r="D68" s="5" t="str">
        <f>VLOOKUP(_xlfn.VALUETOTEXT($A68),LIGIE_Jul_25!$A$2:$E$8125,4,FALSE)</f>
        <v>De poliéster metalizados con anchura superior o igual a 35 mm, con un espesor inferior a 100 micrones.</v>
      </c>
      <c r="E68" s="4">
        <f>_xlfn.IFNA(VLOOKUP(_xlfn.VALUETOTEXT($A68),LIGIE_Iniciativa_Dec!$A$2:$E$1464,4,FALSE),"---")</f>
        <v>35</v>
      </c>
      <c r="F68" s="4">
        <f>_xlfn.IFNA(VLOOKUP(_xlfn.VALUETOTEXT($A68),LIGIE_Iniciativa_Dec!$A$2:$E$1464,4,FALSE),"---")</f>
        <v>35</v>
      </c>
    </row>
    <row r="69" spans="1:6" ht="57.6" x14ac:dyDescent="0.3">
      <c r="A69" s="4" t="s">
        <v>8080</v>
      </c>
      <c r="B69" s="4" t="str">
        <f t="shared" si="1"/>
        <v>392190</v>
      </c>
      <c r="C69" s="5" t="str">
        <f>VLOOKUP(_xlfn.VALUETOTEXT($A69),LIGIE_Jul_25!$A$2:$E$8125,3,FALSE)</f>
        <v>Plástico y sus manufacturas; caucho y sus manufacturas. Plástico y sus manufacturas. Las demás placas, láminas, hojas y tiras, de plástico.  Las demás.</v>
      </c>
      <c r="D69" s="5" t="str">
        <f>VLOOKUP(_xlfn.VALUETOTEXT($A69),LIGIE_Jul_25!$A$2:$E$8125,4,FALSE)</f>
        <v>Las demás.</v>
      </c>
      <c r="E69" s="4">
        <f>_xlfn.IFNA(VLOOKUP(_xlfn.VALUETOTEXT($A69),LIGIE_Iniciativa_Dec!$A$2:$E$1464,4,FALSE),"---")</f>
        <v>10</v>
      </c>
      <c r="F69" s="4">
        <f>_xlfn.IFNA(VLOOKUP(_xlfn.VALUETOTEXT($A69),LIGIE_Iniciativa_Dec!$A$2:$E$1464,4,FALSE),"---")</f>
        <v>10</v>
      </c>
    </row>
    <row r="70" spans="1:6" ht="100.8" x14ac:dyDescent="0.3">
      <c r="A70" s="4" t="s">
        <v>8081</v>
      </c>
      <c r="B70" s="4" t="str">
        <f t="shared" si="1"/>
        <v>392210</v>
      </c>
      <c r="C70" s="5" t="str">
        <f>VLOOKUP(_xlfn.VALUETOTEXT($A70),LIGIE_Jul_25!$A$2:$E$8125,3,FALSE)</f>
        <v>Plástico y sus manufacturas; caucho y sus manufacturas. Plástico y sus manufacturas. Bañeras, duchas, fregaderos, lavabos, bidés, inodoros y sus asientos y tapas, cisternas (depósitos de agua) para inodoros y artículos sanitarios e higiénicos similares, de plástico.  Bañeras, duchas, fregaderos y lavabos.</v>
      </c>
      <c r="D70" s="5" t="str">
        <f>VLOOKUP(_xlfn.VALUETOTEXT($A70),LIGIE_Jul_25!$A$2:$E$8125,4,FALSE)</f>
        <v>Bañeras, duchas, fregaderos y lavabos.</v>
      </c>
      <c r="E70" s="4">
        <f>_xlfn.IFNA(VLOOKUP(_xlfn.VALUETOTEXT($A70),LIGIE_Iniciativa_Dec!$A$2:$E$1464,4,FALSE),"---")</f>
        <v>35</v>
      </c>
      <c r="F70" s="4">
        <f>_xlfn.IFNA(VLOOKUP(_xlfn.VALUETOTEXT($A70),LIGIE_Iniciativa_Dec!$A$2:$E$1464,4,FALSE),"---")</f>
        <v>35</v>
      </c>
    </row>
    <row r="71" spans="1:6" ht="100.8" x14ac:dyDescent="0.3">
      <c r="A71" s="4" t="s">
        <v>8082</v>
      </c>
      <c r="B71" s="4" t="str">
        <f t="shared" si="1"/>
        <v>392220</v>
      </c>
      <c r="C71" s="5" t="str">
        <f>VLOOKUP(_xlfn.VALUETOTEXT($A71),LIGIE_Jul_25!$A$2:$E$8125,3,FALSE)</f>
        <v>Plástico y sus manufacturas; caucho y sus manufacturas. Plástico y sus manufacturas. Bañeras, duchas, fregaderos, lavabos, bidés, inodoros y sus asientos y tapas, cisternas (depósitos de agua) para inodoros y artículos sanitarios e higiénicos similares, de plástico.  Asientos y tapas de inodoros.</v>
      </c>
      <c r="D71" s="5" t="str">
        <f>VLOOKUP(_xlfn.VALUETOTEXT($A71),LIGIE_Jul_25!$A$2:$E$8125,4,FALSE)</f>
        <v>Asientos y tapas de inodoros.</v>
      </c>
      <c r="E71" s="4">
        <f>_xlfn.IFNA(VLOOKUP(_xlfn.VALUETOTEXT($A71),LIGIE_Iniciativa_Dec!$A$2:$E$1464,4,FALSE),"---")</f>
        <v>35</v>
      </c>
      <c r="F71" s="4">
        <f>_xlfn.IFNA(VLOOKUP(_xlfn.VALUETOTEXT($A71),LIGIE_Iniciativa_Dec!$A$2:$E$1464,4,FALSE),"---")</f>
        <v>35</v>
      </c>
    </row>
    <row r="72" spans="1:6" ht="100.8" x14ac:dyDescent="0.3">
      <c r="A72" s="4" t="s">
        <v>8083</v>
      </c>
      <c r="B72" s="4" t="str">
        <f t="shared" si="1"/>
        <v>392290</v>
      </c>
      <c r="C72" s="5" t="str">
        <f>VLOOKUP(_xlfn.VALUETOTEXT($A72),LIGIE_Jul_25!$A$2:$E$8125,3,FALSE)</f>
        <v>Plástico y sus manufacturas; caucho y sus manufacturas. Plástico y sus manufacturas. Bañeras, duchas, fregaderos, lavabos, bidés, inodoros y sus asientos y tapas, cisternas (depósitos de agua) para inodoros y artículos sanitarios e higiénicos similares, de plástico.  Los demás.</v>
      </c>
      <c r="D72" s="5" t="str">
        <f>VLOOKUP(_xlfn.VALUETOTEXT($A72),LIGIE_Jul_25!$A$2:$E$8125,4,FALSE)</f>
        <v>Los demás.</v>
      </c>
      <c r="E72" s="4">
        <f>_xlfn.IFNA(VLOOKUP(_xlfn.VALUETOTEXT($A72),LIGIE_Iniciativa_Dec!$A$2:$E$1464,4,FALSE),"---")</f>
        <v>35</v>
      </c>
      <c r="F72" s="4">
        <f>_xlfn.IFNA(VLOOKUP(_xlfn.VALUETOTEXT($A72),LIGIE_Iniciativa_Dec!$A$2:$E$1464,4,FALSE),"---")</f>
        <v>35</v>
      </c>
    </row>
    <row r="73" spans="1:6" ht="86.4" x14ac:dyDescent="0.3">
      <c r="A73" s="4" t="s">
        <v>8084</v>
      </c>
      <c r="B73" s="4" t="str">
        <f t="shared" si="1"/>
        <v>392310</v>
      </c>
      <c r="C73" s="5" t="str">
        <f>VLOOKUP(_xlfn.VALUETOTEXT($A73),LIGIE_Jul_25!$A$2:$E$8125,3,FALSE)</f>
        <v>Plástico y sus manufacturas; caucho y sus manufacturas. Plástico y sus manufacturas. Artículos para el transporte o envasado, de plástico; tapones, tapas, cápsulas y demás dispositivos de cierre, de plástico.  Cajas, cajones, jaulas y artículos similares.</v>
      </c>
      <c r="D73" s="5" t="str">
        <f>VLOOKUP(_xlfn.VALUETOTEXT($A73),LIGIE_Jul_25!$A$2:$E$8125,4,FALSE)</f>
        <v>Cajas, cajones, jaulas y artículos similares.</v>
      </c>
      <c r="E73" s="4">
        <f>_xlfn.IFNA(VLOOKUP(_xlfn.VALUETOTEXT($A73),LIGIE_Iniciativa_Dec!$A$2:$E$1464,4,FALSE),"---")</f>
        <v>35</v>
      </c>
      <c r="F73" s="4">
        <f>_xlfn.IFNA(VLOOKUP(_xlfn.VALUETOTEXT($A73),LIGIE_Iniciativa_Dec!$A$2:$E$1464,4,FALSE),"---")</f>
        <v>35</v>
      </c>
    </row>
    <row r="74" spans="1:6" ht="100.8" x14ac:dyDescent="0.3">
      <c r="A74" s="4" t="s">
        <v>8085</v>
      </c>
      <c r="B74" s="4" t="str">
        <f t="shared" si="1"/>
        <v>392321</v>
      </c>
      <c r="C74" s="5" t="str">
        <f>VLOOKUP(_xlfn.VALUETOTEXT($A74),LIGIE_Jul_25!$A$2:$E$8125,3,FALSE)</f>
        <v>Plástico y sus manufacturas; caucho y sus manufacturas. Plástico y sus manufacturas. Artículos para el transporte o envasado, de plástico; tapones, tapas, cápsulas y demás dispositivos de cierre, de plástico. Sacos (bolsas), bolsitas y cucuruchos: De polímeros de etileno.</v>
      </c>
      <c r="D74" s="5" t="str">
        <f>VLOOKUP(_xlfn.VALUETOTEXT($A74),LIGIE_Jul_25!$A$2:$E$8125,4,FALSE)</f>
        <v>De polímeros de etileno.</v>
      </c>
      <c r="E74" s="4">
        <f>_xlfn.IFNA(VLOOKUP(_xlfn.VALUETOTEXT($A74),LIGIE_Iniciativa_Dec!$A$2:$E$1464,4,FALSE),"---")</f>
        <v>10</v>
      </c>
      <c r="F74" s="4">
        <f>_xlfn.IFNA(VLOOKUP(_xlfn.VALUETOTEXT($A74),LIGIE_Iniciativa_Dec!$A$2:$E$1464,4,FALSE),"---")</f>
        <v>10</v>
      </c>
    </row>
    <row r="75" spans="1:6" ht="100.8" x14ac:dyDescent="0.3">
      <c r="A75" s="4" t="s">
        <v>8086</v>
      </c>
      <c r="B75" s="4" t="str">
        <f t="shared" si="1"/>
        <v>392329</v>
      </c>
      <c r="C75" s="5" t="str">
        <f>VLOOKUP(_xlfn.VALUETOTEXT($A75),LIGIE_Jul_25!$A$2:$E$8125,3,FALSE)</f>
        <v>Plástico y sus manufacturas; caucho y sus manufacturas. Plástico y sus manufacturas. Artículos para el transporte o envasado, de plástico; tapones, tapas, cápsulas y demás dispositivos de cierre, de plástico. Sacos (bolsas), bolsitas y cucuruchos: De los demás plásticos.</v>
      </c>
      <c r="D75" s="5" t="str">
        <f>VLOOKUP(_xlfn.VALUETOTEXT($A75),LIGIE_Jul_25!$A$2:$E$8125,4,FALSE)</f>
        <v>De los demás plásticos.</v>
      </c>
      <c r="E75" s="4">
        <f>_xlfn.IFNA(VLOOKUP(_xlfn.VALUETOTEXT($A75),LIGIE_Iniciativa_Dec!$A$2:$E$1464,4,FALSE),"---")</f>
        <v>10</v>
      </c>
      <c r="F75" s="4">
        <f>_xlfn.IFNA(VLOOKUP(_xlfn.VALUETOTEXT($A75),LIGIE_Iniciativa_Dec!$A$2:$E$1464,4,FALSE),"---")</f>
        <v>10</v>
      </c>
    </row>
    <row r="76" spans="1:6" ht="100.8" x14ac:dyDescent="0.3">
      <c r="A76" s="4" t="s">
        <v>8087</v>
      </c>
      <c r="B76" s="4" t="str">
        <f t="shared" si="1"/>
        <v>392330</v>
      </c>
      <c r="C76" s="5" t="str">
        <f>VLOOKUP(_xlfn.VALUETOTEXT($A76),LIGIE_Jul_25!$A$2:$E$8125,3,FALSE)</f>
        <v>Plástico y sus manufacturas; caucho y sus manufacturas. Plástico y sus manufacturas. Artículos para el transporte o envasado, de plástico; tapones, tapas, cápsulas y demás dispositivos de cierre, de plástico.  Bombonas (damajuanas), botellas, frascos y artículos similares.</v>
      </c>
      <c r="D76" s="5" t="str">
        <f>VLOOKUP(_xlfn.VALUETOTEXT($A76),LIGIE_Jul_25!$A$2:$E$8125,4,FALSE)</f>
        <v>Bombonas (damajuanas), botellas, frascos y artículos similares.</v>
      </c>
      <c r="E76" s="4">
        <f>_xlfn.IFNA(VLOOKUP(_xlfn.VALUETOTEXT($A76),LIGIE_Iniciativa_Dec!$A$2:$E$1464,4,FALSE),"---")</f>
        <v>35</v>
      </c>
      <c r="F76" s="4">
        <f>_xlfn.IFNA(VLOOKUP(_xlfn.VALUETOTEXT($A76),LIGIE_Iniciativa_Dec!$A$2:$E$1464,4,FALSE),"---")</f>
        <v>35</v>
      </c>
    </row>
    <row r="77" spans="1:6" ht="100.8" x14ac:dyDescent="0.3">
      <c r="A77" s="4" t="s">
        <v>8089</v>
      </c>
      <c r="B77" s="4" t="str">
        <f t="shared" si="1"/>
        <v>392340</v>
      </c>
      <c r="C77" s="5" t="str">
        <f>VLOOKUP(_xlfn.VALUETOTEXT($A77),LIGIE_Jul_25!$A$2:$E$8125,3,FALSE)</f>
        <v>Plástico y sus manufacturas; caucho y sus manufacturas. Plástico y sus manufacturas. Artículos para el transporte o envasado, de plástico; tapones, tapas, cápsulas y demás dispositivos de cierre, de plástico.  Bobinas, carretes, canillas y soportes similares.</v>
      </c>
      <c r="D77" s="5" t="str">
        <f>VLOOKUP(_xlfn.VALUETOTEXT($A77),LIGIE_Jul_25!$A$2:$E$8125,4,FALSE)</f>
        <v>"Casetes" o cartuchos para embobinar cintas magnéticas de sonido de anchura inferior a 13 mm.</v>
      </c>
      <c r="E77" s="4">
        <f>_xlfn.IFNA(VLOOKUP(_xlfn.VALUETOTEXT($A77),LIGIE_Iniciativa_Dec!$A$2:$E$1464,4,FALSE),"---")</f>
        <v>10</v>
      </c>
      <c r="F77" s="4">
        <f>_xlfn.IFNA(VLOOKUP(_xlfn.VALUETOTEXT($A77),LIGIE_Iniciativa_Dec!$A$2:$E$1464,4,FALSE),"---")</f>
        <v>10</v>
      </c>
    </row>
    <row r="78" spans="1:6" ht="72" x14ac:dyDescent="0.3">
      <c r="A78" s="4" t="s">
        <v>8090</v>
      </c>
      <c r="B78" s="4" t="str">
        <f t="shared" si="1"/>
        <v>392340</v>
      </c>
      <c r="C78" s="5" t="str">
        <f>VLOOKUP(_xlfn.VALUETOTEXT($A78),LIGIE_Jul_25!$A$2:$E$8125,3,FALSE)</f>
        <v>Plástico y sus manufacturas; caucho y sus manufacturas. Plástico y sus manufacturas. Artículos para el transporte o envasado, de plástico; tapones, tapas, cápsulas y demás dispositivos de cierre, de plástico.  Bobinas, carretes, canillas y soportes similares.</v>
      </c>
      <c r="D78" s="5" t="str">
        <f>VLOOKUP(_xlfn.VALUETOTEXT($A78),LIGIE_Jul_25!$A$2:$E$8125,4,FALSE)</f>
        <v>Los demás.</v>
      </c>
      <c r="E78" s="4">
        <f>_xlfn.IFNA(VLOOKUP(_xlfn.VALUETOTEXT($A78),LIGIE_Iniciativa_Dec!$A$2:$E$1464,4,FALSE),"---")</f>
        <v>35</v>
      </c>
      <c r="F78" s="4">
        <f>_xlfn.IFNA(VLOOKUP(_xlfn.VALUETOTEXT($A78),LIGIE_Iniciativa_Dec!$A$2:$E$1464,4,FALSE),"---")</f>
        <v>35</v>
      </c>
    </row>
    <row r="79" spans="1:6" ht="86.4" x14ac:dyDescent="0.3">
      <c r="A79" s="4" t="s">
        <v>8091</v>
      </c>
      <c r="B79" s="4" t="str">
        <f t="shared" si="1"/>
        <v>392350</v>
      </c>
      <c r="C79" s="5" t="str">
        <f>VLOOKUP(_xlfn.VALUETOTEXT($A79),LIGIE_Jul_25!$A$2:$E$8125,3,FALSE)</f>
        <v>Plástico y sus manufacturas; caucho y sus manufacturas. Plástico y sus manufacturas. Artículos para el transporte o envasado, de plástico; tapones, tapas, cápsulas y demás dispositivos de cierre, de plástico.  Tapones, tapas, cápsulas y demás dispositivos de cierre.</v>
      </c>
      <c r="D79" s="5" t="str">
        <f>VLOOKUP(_xlfn.VALUETOTEXT($A79),LIGIE_Jul_25!$A$2:$E$8125,4,FALSE)</f>
        <v>Tapones, tapas, cápsulas y demás dispositivos de cierre.</v>
      </c>
      <c r="E79" s="4">
        <f>_xlfn.IFNA(VLOOKUP(_xlfn.VALUETOTEXT($A79),LIGIE_Iniciativa_Dec!$A$2:$E$1464,4,FALSE),"---")</f>
        <v>35</v>
      </c>
      <c r="F79" s="4">
        <f>_xlfn.IFNA(VLOOKUP(_xlfn.VALUETOTEXT($A79),LIGIE_Iniciativa_Dec!$A$2:$E$1464,4,FALSE),"---")</f>
        <v>35</v>
      </c>
    </row>
    <row r="80" spans="1:6" ht="72" x14ac:dyDescent="0.3">
      <c r="A80" s="4" t="s">
        <v>8092</v>
      </c>
      <c r="B80" s="4" t="str">
        <f t="shared" si="1"/>
        <v>392390</v>
      </c>
      <c r="C80" s="5" t="str">
        <f>VLOOKUP(_xlfn.VALUETOTEXT($A80),LIGIE_Jul_25!$A$2:$E$8125,3,FALSE)</f>
        <v>Plástico y sus manufacturas; caucho y sus manufacturas. Plástico y sus manufacturas. Artículos para el transporte o envasado, de plástico; tapones, tapas, cápsulas y demás dispositivos de cierre, de plástico.  Los demás.</v>
      </c>
      <c r="D80" s="5" t="str">
        <f>VLOOKUP(_xlfn.VALUETOTEXT($A80),LIGIE_Jul_25!$A$2:$E$8125,4,FALSE)</f>
        <v>Los demás.</v>
      </c>
      <c r="E80" s="4">
        <f>_xlfn.IFNA(VLOOKUP(_xlfn.VALUETOTEXT($A80),LIGIE_Iniciativa_Dec!$A$2:$E$1464,4,FALSE),"---")</f>
        <v>35</v>
      </c>
      <c r="F80" s="4">
        <f>_xlfn.IFNA(VLOOKUP(_xlfn.VALUETOTEXT($A80),LIGIE_Iniciativa_Dec!$A$2:$E$1464,4,FALSE),"---")</f>
        <v>35</v>
      </c>
    </row>
    <row r="81" spans="1:6" ht="86.4" x14ac:dyDescent="0.3">
      <c r="A81" s="4" t="s">
        <v>8093</v>
      </c>
      <c r="B81" s="4" t="str">
        <f t="shared" si="1"/>
        <v>392410</v>
      </c>
      <c r="C81" s="5" t="str">
        <f>VLOOKUP(_xlfn.VALUETOTEXT($A81),LIGIE_Jul_25!$A$2:$E$8125,3,FALSE)</f>
        <v>Plástico y sus manufacturas; caucho y sus manufacturas. Plástico y sus manufacturas. Vajilla, artículos de cocina o de uso doméstico y artículos de higiene o tocador, de plástico.  Vajilla y demás artículos para el servicio de mesa o de cocina.</v>
      </c>
      <c r="D81" s="5" t="str">
        <f>VLOOKUP(_xlfn.VALUETOTEXT($A81),LIGIE_Jul_25!$A$2:$E$8125,4,FALSE)</f>
        <v>Vajilla y demás artículos para el servicio de mesa o de cocina.</v>
      </c>
      <c r="E81" s="4">
        <f>_xlfn.IFNA(VLOOKUP(_xlfn.VALUETOTEXT($A81),LIGIE_Iniciativa_Dec!$A$2:$E$1464,4,FALSE),"---")</f>
        <v>35</v>
      </c>
      <c r="F81" s="4">
        <f>_xlfn.IFNA(VLOOKUP(_xlfn.VALUETOTEXT($A81),LIGIE_Iniciativa_Dec!$A$2:$E$1464,4,FALSE),"---")</f>
        <v>35</v>
      </c>
    </row>
    <row r="82" spans="1:6" ht="72" x14ac:dyDescent="0.3">
      <c r="A82" s="4" t="s">
        <v>8094</v>
      </c>
      <c r="B82" s="4" t="str">
        <f t="shared" si="1"/>
        <v>392490</v>
      </c>
      <c r="C82" s="5" t="str">
        <f>VLOOKUP(_xlfn.VALUETOTEXT($A82),LIGIE_Jul_25!$A$2:$E$8125,3,FALSE)</f>
        <v>Plástico y sus manufacturas; caucho y sus manufacturas. Plástico y sus manufacturas. Vajilla, artículos de cocina o de uso doméstico y artículos de higiene o tocador, de plástico.  Los demás.</v>
      </c>
      <c r="D82" s="5" t="str">
        <f>VLOOKUP(_xlfn.VALUETOTEXT($A82),LIGIE_Jul_25!$A$2:$E$8125,4,FALSE)</f>
        <v>Mangos para maquinillas de afeitar.</v>
      </c>
      <c r="E82" s="4">
        <f>_xlfn.IFNA(VLOOKUP(_xlfn.VALUETOTEXT($A82),LIGIE_Iniciativa_Dec!$A$2:$E$1464,4,FALSE),"---")</f>
        <v>10</v>
      </c>
      <c r="F82" s="4">
        <f>_xlfn.IFNA(VLOOKUP(_xlfn.VALUETOTEXT($A82),LIGIE_Iniciativa_Dec!$A$2:$E$1464,4,FALSE),"---")</f>
        <v>10</v>
      </c>
    </row>
    <row r="83" spans="1:6" ht="72" x14ac:dyDescent="0.3">
      <c r="A83" s="4" t="s">
        <v>8095</v>
      </c>
      <c r="B83" s="4" t="str">
        <f t="shared" si="1"/>
        <v>392490</v>
      </c>
      <c r="C83" s="5" t="str">
        <f>VLOOKUP(_xlfn.VALUETOTEXT($A83),LIGIE_Jul_25!$A$2:$E$8125,3,FALSE)</f>
        <v>Plástico y sus manufacturas; caucho y sus manufacturas. Plástico y sus manufacturas. Vajilla, artículos de cocina o de uso doméstico y artículos de higiene o tocador, de plástico.  Los demás.</v>
      </c>
      <c r="D83" s="5" t="str">
        <f>VLOOKUP(_xlfn.VALUETOTEXT($A83),LIGIE_Jul_25!$A$2:$E$8125,4,FALSE)</f>
        <v>Los demás.</v>
      </c>
      <c r="E83" s="4">
        <f>_xlfn.IFNA(VLOOKUP(_xlfn.VALUETOTEXT($A83),LIGIE_Iniciativa_Dec!$A$2:$E$1464,4,FALSE),"---")</f>
        <v>35</v>
      </c>
      <c r="F83" s="4">
        <f>_xlfn.IFNA(VLOOKUP(_xlfn.VALUETOTEXT($A83),LIGIE_Iniciativa_Dec!$A$2:$E$1464,4,FALSE),"---")</f>
        <v>35</v>
      </c>
    </row>
    <row r="84" spans="1:6" ht="86.4" x14ac:dyDescent="0.3">
      <c r="A84" s="4" t="s">
        <v>8096</v>
      </c>
      <c r="B84" s="4" t="str">
        <f t="shared" si="1"/>
        <v>392510</v>
      </c>
      <c r="C84" s="5" t="str">
        <f>VLOOKUP(_xlfn.VALUETOTEXT($A84),LIGIE_Jul_25!$A$2:$E$8125,3,FALSE)</f>
        <v>Plástico y sus manufacturas; caucho y sus manufacturas. Plástico y sus manufacturas. Artículos para la construcción, de plástico, no expresados ni comprendidos en otra parte.  Depósitos, cisternas, cubas y recipientes análogos, de capacidad superior a 300 l.</v>
      </c>
      <c r="D84" s="5" t="str">
        <f>VLOOKUP(_xlfn.VALUETOTEXT($A84),LIGIE_Jul_25!$A$2:$E$8125,4,FALSE)</f>
        <v>Depósitos, cisternas, cubas y recipientes análogos, de capacidad superior a 300 l.</v>
      </c>
      <c r="E84" s="4">
        <f>_xlfn.IFNA(VLOOKUP(_xlfn.VALUETOTEXT($A84),LIGIE_Iniciativa_Dec!$A$2:$E$1464,4,FALSE),"---")</f>
        <v>35</v>
      </c>
      <c r="F84" s="4">
        <f>_xlfn.IFNA(VLOOKUP(_xlfn.VALUETOTEXT($A84),LIGIE_Iniciativa_Dec!$A$2:$E$1464,4,FALSE),"---")</f>
        <v>35</v>
      </c>
    </row>
    <row r="85" spans="1:6" ht="86.4" x14ac:dyDescent="0.3">
      <c r="A85" s="4" t="s">
        <v>8097</v>
      </c>
      <c r="B85" s="4" t="str">
        <f t="shared" si="1"/>
        <v>392520</v>
      </c>
      <c r="C85" s="5" t="str">
        <f>VLOOKUP(_xlfn.VALUETOTEXT($A85),LIGIE_Jul_25!$A$2:$E$8125,3,FALSE)</f>
        <v>Plástico y sus manufacturas; caucho y sus manufacturas. Plástico y sus manufacturas. Artículos para la construcción, de plástico, no expresados ni comprendidos en otra parte.  Puertas, ventanas, y sus marcos, contramarcos y umbrales.</v>
      </c>
      <c r="D85" s="5" t="str">
        <f>VLOOKUP(_xlfn.VALUETOTEXT($A85),LIGIE_Jul_25!$A$2:$E$8125,4,FALSE)</f>
        <v>Puertas, ventanas, y sus marcos, contramarcos y umbrales.</v>
      </c>
      <c r="E85" s="4">
        <f>_xlfn.IFNA(VLOOKUP(_xlfn.VALUETOTEXT($A85),LIGIE_Iniciativa_Dec!$A$2:$E$1464,4,FALSE),"---")</f>
        <v>35</v>
      </c>
      <c r="F85" s="4">
        <f>_xlfn.IFNA(VLOOKUP(_xlfn.VALUETOTEXT($A85),LIGIE_Iniciativa_Dec!$A$2:$E$1464,4,FALSE),"---")</f>
        <v>35</v>
      </c>
    </row>
    <row r="86" spans="1:6" ht="86.4" x14ac:dyDescent="0.3">
      <c r="A86" s="4" t="s">
        <v>8098</v>
      </c>
      <c r="B86" s="4" t="str">
        <f t="shared" si="1"/>
        <v>392530</v>
      </c>
      <c r="C86" s="5" t="str">
        <f>VLOOKUP(_xlfn.VALUETOTEXT($A86),LIGIE_Jul_25!$A$2:$E$8125,3,FALSE)</f>
        <v>Plástico y sus manufacturas; caucho y sus manufacturas. Plástico y sus manufacturas. Artículos para la construcción, de plástico, no expresados ni comprendidos en otra parte.  Contraventanas, persianas (incluidas las venecianas) y artículos similares, y sus partes.</v>
      </c>
      <c r="D86" s="5" t="str">
        <f>VLOOKUP(_xlfn.VALUETOTEXT($A86),LIGIE_Jul_25!$A$2:$E$8125,4,FALSE)</f>
        <v>Contraventanas, persianas (incluidas las venecianas) y artículos similares, y sus partes.</v>
      </c>
      <c r="E86" s="4">
        <f>_xlfn.IFNA(VLOOKUP(_xlfn.VALUETOTEXT($A86),LIGIE_Iniciativa_Dec!$A$2:$E$1464,4,FALSE),"---")</f>
        <v>35</v>
      </c>
      <c r="F86" s="4">
        <f>_xlfn.IFNA(VLOOKUP(_xlfn.VALUETOTEXT($A86),LIGIE_Iniciativa_Dec!$A$2:$E$1464,4,FALSE),"---")</f>
        <v>35</v>
      </c>
    </row>
    <row r="87" spans="1:6" ht="72" x14ac:dyDescent="0.3">
      <c r="A87" s="4" t="s">
        <v>8099</v>
      </c>
      <c r="B87" s="4" t="str">
        <f t="shared" si="1"/>
        <v>392590</v>
      </c>
      <c r="C87" s="5" t="str">
        <f>VLOOKUP(_xlfn.VALUETOTEXT($A87),LIGIE_Jul_25!$A$2:$E$8125,3,FALSE)</f>
        <v>Plástico y sus manufacturas; caucho y sus manufacturas. Plástico y sus manufacturas. Artículos para la construcción, de plástico, no expresados ni comprendidos en otra parte.  Los demás.</v>
      </c>
      <c r="D87" s="5" t="str">
        <f>VLOOKUP(_xlfn.VALUETOTEXT($A87),LIGIE_Jul_25!$A$2:$E$8125,4,FALSE)</f>
        <v>Los demás.</v>
      </c>
      <c r="E87" s="4">
        <f>_xlfn.IFNA(VLOOKUP(_xlfn.VALUETOTEXT($A87),LIGIE_Iniciativa_Dec!$A$2:$E$1464,4,FALSE),"---")</f>
        <v>35</v>
      </c>
      <c r="F87" s="4">
        <f>_xlfn.IFNA(VLOOKUP(_xlfn.VALUETOTEXT($A87),LIGIE_Iniciativa_Dec!$A$2:$E$1464,4,FALSE),"---")</f>
        <v>35</v>
      </c>
    </row>
    <row r="88" spans="1:6" ht="72" x14ac:dyDescent="0.3">
      <c r="A88" s="4" t="s">
        <v>8100</v>
      </c>
      <c r="B88" s="4" t="str">
        <f t="shared" si="1"/>
        <v>392610</v>
      </c>
      <c r="C88" s="5" t="str">
        <f>VLOOKUP(_xlfn.VALUETOTEXT($A88),LIGIE_Jul_25!$A$2:$E$8125,3,FALSE)</f>
        <v>Plástico y sus manufacturas; caucho y sus manufacturas. Plástico y sus manufacturas. Las demás manufacturas de plástico y manufacturas de las demás materias de las partidas 39.01 a 39.14.  Artículos de oficina y artículos escolares.</v>
      </c>
      <c r="D88" s="5" t="str">
        <f>VLOOKUP(_xlfn.VALUETOTEXT($A88),LIGIE_Jul_25!$A$2:$E$8125,4,FALSE)</f>
        <v>Artículos de oficina y artículos escolares.</v>
      </c>
      <c r="E88" s="4">
        <f>_xlfn.IFNA(VLOOKUP(_xlfn.VALUETOTEXT($A88),LIGIE_Iniciativa_Dec!$A$2:$E$1464,4,FALSE),"---")</f>
        <v>35</v>
      </c>
      <c r="F88" s="4">
        <f>_xlfn.IFNA(VLOOKUP(_xlfn.VALUETOTEXT($A88),LIGIE_Iniciativa_Dec!$A$2:$E$1464,4,FALSE),"---")</f>
        <v>35</v>
      </c>
    </row>
    <row r="89" spans="1:6" ht="72" x14ac:dyDescent="0.3">
      <c r="A89" s="4" t="s">
        <v>8102</v>
      </c>
      <c r="B89" s="4" t="str">
        <f t="shared" si="1"/>
        <v>392620</v>
      </c>
      <c r="C89" s="5" t="str">
        <f>VLOOKUP(_xlfn.VALUETOTEXT($A89),LIGIE_Jul_25!$A$2:$E$8125,3,FALSE)</f>
        <v>Plástico y sus manufacturas; caucho y sus manufacturas. Plástico y sus manufacturas. Las demás manufacturas de plástico y manufacturas de las demás materias de las partidas 39.01 a 39.14.  Prendas y complementos (accesorios), de vestir, incluidos los guantes, mitones y manoplas.</v>
      </c>
      <c r="D89" s="5" t="str">
        <f>VLOOKUP(_xlfn.VALUETOTEXT($A89),LIGIE_Jul_25!$A$2:$E$8125,4,FALSE)</f>
        <v>Los demás.</v>
      </c>
      <c r="E89" s="4">
        <f>_xlfn.IFNA(VLOOKUP(_xlfn.VALUETOTEXT($A89),LIGIE_Iniciativa_Dec!$A$2:$E$1464,4,FALSE),"---")</f>
        <v>35</v>
      </c>
      <c r="F89" s="4">
        <f>_xlfn.IFNA(VLOOKUP(_xlfn.VALUETOTEXT($A89),LIGIE_Iniciativa_Dec!$A$2:$E$1464,4,FALSE),"---")</f>
        <v>35</v>
      </c>
    </row>
    <row r="90" spans="1:6" ht="86.4" x14ac:dyDescent="0.3">
      <c r="A90" s="4" t="s">
        <v>8103</v>
      </c>
      <c r="B90" s="4" t="str">
        <f t="shared" si="1"/>
        <v>392630</v>
      </c>
      <c r="C90" s="5" t="str">
        <f>VLOOKUP(_xlfn.VALUETOTEXT($A90),LIGIE_Jul_25!$A$2:$E$8125,3,FALSE)</f>
        <v>Plástico y sus manufacturas; caucho y sus manufacturas. Plástico y sus manufacturas. Las demás manufacturas de plástico y manufacturas de las demás materias de las partidas 39.01 a 39.14.  Guarniciones para muebles, carrocerías o similares.</v>
      </c>
      <c r="D90" s="5" t="str">
        <f>VLOOKUP(_xlfn.VALUETOTEXT($A90),LIGIE_Jul_25!$A$2:$E$8125,4,FALSE)</f>
        <v>Guarniciones para muebles, carrocerías o similares.</v>
      </c>
      <c r="E90" s="4" t="str">
        <f>_xlfn.IFNA(VLOOKUP(_xlfn.VALUETOTEXT($A90),LIGIE_Iniciativa_Dec!$A$2:$E$1464,4,FALSE),"---")</f>
        <v>---</v>
      </c>
      <c r="F90" s="4" t="str">
        <f>_xlfn.IFNA(VLOOKUP(_xlfn.VALUETOTEXT($A90),LIGIE_Iniciativa_Dec!$A$2:$E$1464,4,FALSE),"---")</f>
        <v>---</v>
      </c>
    </row>
    <row r="91" spans="1:6" ht="72" x14ac:dyDescent="0.3">
      <c r="A91" s="4" t="s">
        <v>8104</v>
      </c>
      <c r="B91" s="4" t="str">
        <f t="shared" si="1"/>
        <v>392640</v>
      </c>
      <c r="C91" s="5" t="str">
        <f>VLOOKUP(_xlfn.VALUETOTEXT($A91),LIGIE_Jul_25!$A$2:$E$8125,3,FALSE)</f>
        <v>Plástico y sus manufacturas; caucho y sus manufacturas. Plástico y sus manufacturas. Las demás manufacturas de plástico y manufacturas de las demás materias de las partidas 39.01 a 39.14.  Estatuillas y demás artículos de adorno.</v>
      </c>
      <c r="D91" s="5" t="str">
        <f>VLOOKUP(_xlfn.VALUETOTEXT($A91),LIGIE_Jul_25!$A$2:$E$8125,4,FALSE)</f>
        <v>Estatuillas y demás artículos de adorno.</v>
      </c>
      <c r="E91" s="4">
        <f>_xlfn.IFNA(VLOOKUP(_xlfn.VALUETOTEXT($A91),LIGIE_Iniciativa_Dec!$A$2:$E$1464,4,FALSE),"---")</f>
        <v>35</v>
      </c>
      <c r="F91" s="4">
        <f>_xlfn.IFNA(VLOOKUP(_xlfn.VALUETOTEXT($A91),LIGIE_Iniciativa_Dec!$A$2:$E$1464,4,FALSE),"---")</f>
        <v>35</v>
      </c>
    </row>
    <row r="92" spans="1:6" ht="72" x14ac:dyDescent="0.3">
      <c r="A92" s="4" t="s">
        <v>8105</v>
      </c>
      <c r="B92" s="4" t="str">
        <f t="shared" si="1"/>
        <v>392690</v>
      </c>
      <c r="C92" s="5" t="str">
        <f>VLOOKUP(_xlfn.VALUETOTEXT($A92),LIGIE_Jul_25!$A$2:$E$8125,3,FALSE)</f>
        <v>Plástico y sus manufacturas; caucho y sus manufacturas. Plástico y sus manufacturas. Las demás manufacturas de plástico y manufacturas de las demás materias de las partidas 39.01 a 39.14.  Las demás.</v>
      </c>
      <c r="D92" s="5" t="str">
        <f>VLOOKUP(_xlfn.VALUETOTEXT($A92),LIGIE_Jul_25!$A$2:$E$8125,4,FALSE)</f>
        <v>Mangos para herramientas de mano.</v>
      </c>
      <c r="E92" s="4">
        <f>_xlfn.IFNA(VLOOKUP(_xlfn.VALUETOTEXT($A92),LIGIE_Iniciativa_Dec!$A$2:$E$1464,4,FALSE),"---")</f>
        <v>35</v>
      </c>
      <c r="F92" s="4">
        <f>_xlfn.IFNA(VLOOKUP(_xlfn.VALUETOTEXT($A92),LIGIE_Iniciativa_Dec!$A$2:$E$1464,4,FALSE),"---")</f>
        <v>35</v>
      </c>
    </row>
    <row r="93" spans="1:6" ht="72" x14ac:dyDescent="0.3">
      <c r="A93" s="4" t="s">
        <v>8106</v>
      </c>
      <c r="B93" s="4" t="str">
        <f t="shared" si="1"/>
        <v>392690</v>
      </c>
      <c r="C93" s="5" t="str">
        <f>VLOOKUP(_xlfn.VALUETOTEXT($A93),LIGIE_Jul_25!$A$2:$E$8125,3,FALSE)</f>
        <v>Plástico y sus manufacturas; caucho y sus manufacturas. Plástico y sus manufacturas. Las demás manufacturas de plástico y manufacturas de las demás materias de las partidas 39.01 a 39.14.  Las demás.</v>
      </c>
      <c r="D93" s="5" t="str">
        <f>VLOOKUP(_xlfn.VALUETOTEXT($A93),LIGIE_Jul_25!$A$2:$E$8125,4,FALSE)</f>
        <v>Salvavidas.</v>
      </c>
      <c r="E93" s="4">
        <f>_xlfn.IFNA(VLOOKUP(_xlfn.VALUETOTEXT($A93),LIGIE_Iniciativa_Dec!$A$2:$E$1464,4,FALSE),"---")</f>
        <v>35</v>
      </c>
      <c r="F93" s="4">
        <f>_xlfn.IFNA(VLOOKUP(_xlfn.VALUETOTEXT($A93),LIGIE_Iniciativa_Dec!$A$2:$E$1464,4,FALSE),"---")</f>
        <v>35</v>
      </c>
    </row>
    <row r="94" spans="1:6" ht="72" x14ac:dyDescent="0.3">
      <c r="A94" s="4" t="s">
        <v>8108</v>
      </c>
      <c r="B94" s="4" t="str">
        <f t="shared" si="1"/>
        <v>392690</v>
      </c>
      <c r="C94" s="5" t="str">
        <f>VLOOKUP(_xlfn.VALUETOTEXT($A94),LIGIE_Jul_25!$A$2:$E$8125,3,FALSE)</f>
        <v>Plástico y sus manufacturas; caucho y sus manufacturas. Plástico y sus manufacturas. Las demás manufacturas de plástico y manufacturas de las demás materias de las partidas 39.01 a 39.14.  Las demás.</v>
      </c>
      <c r="D94" s="5" t="str">
        <f>VLOOKUP(_xlfn.VALUETOTEXT($A94),LIGIE_Jul_25!$A$2:$E$8125,4,FALSE)</f>
        <v>Loncheras; cantimploras.</v>
      </c>
      <c r="E94" s="4">
        <f>_xlfn.IFNA(VLOOKUP(_xlfn.VALUETOTEXT($A94),LIGIE_Iniciativa_Dec!$A$2:$E$1464,4,FALSE),"---")</f>
        <v>35</v>
      </c>
      <c r="F94" s="4">
        <f>_xlfn.IFNA(VLOOKUP(_xlfn.VALUETOTEXT($A94),LIGIE_Iniciativa_Dec!$A$2:$E$1464,4,FALSE),"---")</f>
        <v>35</v>
      </c>
    </row>
    <row r="95" spans="1:6" ht="72" x14ac:dyDescent="0.3">
      <c r="A95" s="4" t="s">
        <v>8109</v>
      </c>
      <c r="B95" s="4" t="str">
        <f t="shared" si="1"/>
        <v>392690</v>
      </c>
      <c r="C95" s="5" t="str">
        <f>VLOOKUP(_xlfn.VALUETOTEXT($A95),LIGIE_Jul_25!$A$2:$E$8125,3,FALSE)</f>
        <v>Plástico y sus manufacturas; caucho y sus manufacturas. Plástico y sus manufacturas. Las demás manufacturas de plástico y manufacturas de las demás materias de las partidas 39.01 a 39.14.  Las demás.</v>
      </c>
      <c r="D95" s="5" t="str">
        <f>VLOOKUP(_xlfn.VALUETOTEXT($A95),LIGIE_Jul_25!$A$2:$E$8125,4,FALSE)</f>
        <v>Modelos o patrones.</v>
      </c>
      <c r="E95" s="4">
        <f>_xlfn.IFNA(VLOOKUP(_xlfn.VALUETOTEXT($A95),LIGIE_Iniciativa_Dec!$A$2:$E$1464,4,FALSE),"---")</f>
        <v>35</v>
      </c>
      <c r="F95" s="4">
        <f>_xlfn.IFNA(VLOOKUP(_xlfn.VALUETOTEXT($A95),LIGIE_Iniciativa_Dec!$A$2:$E$1464,4,FALSE),"---")</f>
        <v>35</v>
      </c>
    </row>
    <row r="96" spans="1:6" ht="72" x14ac:dyDescent="0.3">
      <c r="A96" s="4" t="s">
        <v>8110</v>
      </c>
      <c r="B96" s="4" t="str">
        <f t="shared" si="1"/>
        <v>392690</v>
      </c>
      <c r="C96" s="5" t="str">
        <f>VLOOKUP(_xlfn.VALUETOTEXT($A96),LIGIE_Jul_25!$A$2:$E$8125,3,FALSE)</f>
        <v>Plástico y sus manufacturas; caucho y sus manufacturas. Plástico y sus manufacturas. Las demás manufacturas de plástico y manufacturas de las demás materias de las partidas 39.01 a 39.14.  Las demás.</v>
      </c>
      <c r="D96" s="5" t="str">
        <f>VLOOKUP(_xlfn.VALUETOTEXT($A96),LIGIE_Jul_25!$A$2:$E$8125,4,FALSE)</f>
        <v>Hormas para calzado.</v>
      </c>
      <c r="E96" s="4">
        <f>_xlfn.IFNA(VLOOKUP(_xlfn.VALUETOTEXT($A96),LIGIE_Iniciativa_Dec!$A$2:$E$1464,4,FALSE),"---")</f>
        <v>35</v>
      </c>
      <c r="F96" s="4">
        <f>_xlfn.IFNA(VLOOKUP(_xlfn.VALUETOTEXT($A96),LIGIE_Iniciativa_Dec!$A$2:$E$1464,4,FALSE),"---")</f>
        <v>35</v>
      </c>
    </row>
    <row r="97" spans="1:6" ht="72" x14ac:dyDescent="0.3">
      <c r="A97" s="4" t="s">
        <v>8111</v>
      </c>
      <c r="B97" s="4" t="str">
        <f t="shared" si="1"/>
        <v>392690</v>
      </c>
      <c r="C97" s="5" t="str">
        <f>VLOOKUP(_xlfn.VALUETOTEXT($A97),LIGIE_Jul_25!$A$2:$E$8125,3,FALSE)</f>
        <v>Plástico y sus manufacturas; caucho y sus manufacturas. Plástico y sus manufacturas. Las demás manufacturas de plástico y manufacturas de las demás materias de las partidas 39.01 a 39.14.  Las demás.</v>
      </c>
      <c r="D97" s="5" t="str">
        <f>VLOOKUP(_xlfn.VALUETOTEXT($A97),LIGIE_Jul_25!$A$2:$E$8125,4,FALSE)</f>
        <v>Protectores para el sentido auditivo.</v>
      </c>
      <c r="E97" s="4">
        <f>_xlfn.IFNA(VLOOKUP(_xlfn.VALUETOTEXT($A97),LIGIE_Iniciativa_Dec!$A$2:$E$1464,4,FALSE),"---")</f>
        <v>35</v>
      </c>
      <c r="F97" s="4">
        <f>_xlfn.IFNA(VLOOKUP(_xlfn.VALUETOTEXT($A97),LIGIE_Iniciativa_Dec!$A$2:$E$1464,4,FALSE),"---")</f>
        <v>35</v>
      </c>
    </row>
    <row r="98" spans="1:6" ht="72" x14ac:dyDescent="0.3">
      <c r="A98" s="4" t="s">
        <v>8112</v>
      </c>
      <c r="B98" s="4" t="str">
        <f t="shared" si="1"/>
        <v>392690</v>
      </c>
      <c r="C98" s="5" t="str">
        <f>VLOOKUP(_xlfn.VALUETOTEXT($A98),LIGIE_Jul_25!$A$2:$E$8125,3,FALSE)</f>
        <v>Plástico y sus manufacturas; caucho y sus manufacturas. Plástico y sus manufacturas. Las demás manufacturas de plástico y manufacturas de las demás materias de las partidas 39.01 a 39.14.  Las demás.</v>
      </c>
      <c r="D98" s="5" t="str">
        <f>VLOOKUP(_xlfn.VALUETOTEXT($A98),LIGIE_Jul_25!$A$2:$E$8125,4,FALSE)</f>
        <v>Letras, números o signos.</v>
      </c>
      <c r="E98" s="4">
        <f>_xlfn.IFNA(VLOOKUP(_xlfn.VALUETOTEXT($A98),LIGIE_Iniciativa_Dec!$A$2:$E$1464,4,FALSE),"---")</f>
        <v>35</v>
      </c>
      <c r="F98" s="4">
        <f>_xlfn.IFNA(VLOOKUP(_xlfn.VALUETOTEXT($A98),LIGIE_Iniciativa_Dec!$A$2:$E$1464,4,FALSE),"---")</f>
        <v>35</v>
      </c>
    </row>
    <row r="99" spans="1:6" ht="100.8" x14ac:dyDescent="0.3">
      <c r="A99" s="4" t="s">
        <v>8113</v>
      </c>
      <c r="B99" s="4" t="str">
        <f t="shared" si="1"/>
        <v>392690</v>
      </c>
      <c r="C99" s="5" t="str">
        <f>VLOOKUP(_xlfn.VALUETOTEXT($A99),LIGIE_Jul_25!$A$2:$E$8125,3,FALSE)</f>
        <v>Plástico y sus manufacturas; caucho y sus manufacturas. Plástico y sus manufacturas. Las demás manufacturas de plástico y manufacturas de las demás materias de las partidas 39.01 a 39.14.  Las demás.</v>
      </c>
      <c r="D99" s="5" t="str">
        <f>VLOOKUP(_xlfn.VALUETOTEXT($A99),LIGIE_Jul_25!$A$2:$E$8125,4,FALSE)</f>
        <v>Cinchos fijadores o abrazaderas, excepto lo reconocible como diseñados exclusivamente para uso automotriz.</v>
      </c>
      <c r="E99" s="4">
        <f>_xlfn.IFNA(VLOOKUP(_xlfn.VALUETOTEXT($A99),LIGIE_Iniciativa_Dec!$A$2:$E$1464,4,FALSE),"---")</f>
        <v>35</v>
      </c>
      <c r="F99" s="4">
        <f>_xlfn.IFNA(VLOOKUP(_xlfn.VALUETOTEXT($A99),LIGIE_Iniciativa_Dec!$A$2:$E$1464,4,FALSE),"---")</f>
        <v>35</v>
      </c>
    </row>
    <row r="100" spans="1:6" ht="72" x14ac:dyDescent="0.3">
      <c r="A100" s="4" t="s">
        <v>8114</v>
      </c>
      <c r="B100" s="4" t="str">
        <f t="shared" si="1"/>
        <v>392690</v>
      </c>
      <c r="C100" s="5" t="str">
        <f>VLOOKUP(_xlfn.VALUETOTEXT($A100),LIGIE_Jul_25!$A$2:$E$8125,3,FALSE)</f>
        <v>Plástico y sus manufacturas; caucho y sus manufacturas. Plástico y sus manufacturas. Las demás manufacturas de plástico y manufacturas de las demás materias de las partidas 39.01 a 39.14.  Las demás.</v>
      </c>
      <c r="D100" s="5" t="str">
        <f>VLOOKUP(_xlfn.VALUETOTEXT($A100),LIGIE_Jul_25!$A$2:$E$8125,4,FALSE)</f>
        <v>Almácigas, con oquedades perforadas.</v>
      </c>
      <c r="E100" s="4">
        <f>_xlfn.IFNA(VLOOKUP(_xlfn.VALUETOTEXT($A100),LIGIE_Iniciativa_Dec!$A$2:$E$1464,4,FALSE),"---")</f>
        <v>35</v>
      </c>
      <c r="F100" s="4">
        <f>_xlfn.IFNA(VLOOKUP(_xlfn.VALUETOTEXT($A100),LIGIE_Iniciativa_Dec!$A$2:$E$1464,4,FALSE),"---")</f>
        <v>35</v>
      </c>
    </row>
    <row r="101" spans="1:6" ht="115.2" x14ac:dyDescent="0.3">
      <c r="A101" s="4" t="s">
        <v>8115</v>
      </c>
      <c r="B101" s="4" t="str">
        <f t="shared" si="1"/>
        <v>392690</v>
      </c>
      <c r="C101" s="5" t="str">
        <f>VLOOKUP(_xlfn.VALUETOTEXT($A101),LIGIE_Jul_25!$A$2:$E$8125,3,FALSE)</f>
        <v>Plástico y sus manufacturas; caucho y sus manufacturas. Plástico y sus manufacturas. Las demás manufacturas de plástico y manufacturas de las demás materias de las partidas 39.01 a 39.14.  Las demás.</v>
      </c>
      <c r="D101" s="5" t="str">
        <f>VLOOKUP(_xlfn.VALUETOTEXT($A101),LIGIE_Jul_25!$A$2:$E$8125,4,FALSE)</f>
        <v>Marcas para asfalto, postes reflejantes y/o dispositivos de advertencia (triángulos de seguridad), de resina plástica, para la señalización vial.</v>
      </c>
      <c r="E101" s="4">
        <f>_xlfn.IFNA(VLOOKUP(_xlfn.VALUETOTEXT($A101),LIGIE_Iniciativa_Dec!$A$2:$E$1464,4,FALSE),"---")</f>
        <v>35</v>
      </c>
      <c r="F101" s="4">
        <f>_xlfn.IFNA(VLOOKUP(_xlfn.VALUETOTEXT($A101),LIGIE_Iniciativa_Dec!$A$2:$E$1464,4,FALSE),"---")</f>
        <v>35</v>
      </c>
    </row>
    <row r="102" spans="1:6" ht="72" x14ac:dyDescent="0.3">
      <c r="A102" s="4" t="s">
        <v>8116</v>
      </c>
      <c r="B102" s="4" t="str">
        <f t="shared" si="1"/>
        <v>392690</v>
      </c>
      <c r="C102" s="5" t="str">
        <f>VLOOKUP(_xlfn.VALUETOTEXT($A102),LIGIE_Jul_25!$A$2:$E$8125,3,FALSE)</f>
        <v>Plástico y sus manufacturas; caucho y sus manufacturas. Plástico y sus manufacturas. Las demás manufacturas de plástico y manufacturas de las demás materias de las partidas 39.01 a 39.14.  Las demás.</v>
      </c>
      <c r="D102" s="5" t="str">
        <f>VLOOKUP(_xlfn.VALUETOTEXT($A102),LIGIE_Jul_25!$A$2:$E$8125,4,FALSE)</f>
        <v>Abanicos o sus partes.</v>
      </c>
      <c r="E102" s="4">
        <f>_xlfn.IFNA(VLOOKUP(_xlfn.VALUETOTEXT($A102),LIGIE_Iniciativa_Dec!$A$2:$E$1464,4,FALSE),"---")</f>
        <v>35</v>
      </c>
      <c r="F102" s="4">
        <f>_xlfn.IFNA(VLOOKUP(_xlfn.VALUETOTEXT($A102),LIGIE_Iniciativa_Dec!$A$2:$E$1464,4,FALSE),"---")</f>
        <v>35</v>
      </c>
    </row>
    <row r="103" spans="1:6" ht="72" x14ac:dyDescent="0.3">
      <c r="A103" s="4" t="s">
        <v>8117</v>
      </c>
      <c r="B103" s="4" t="str">
        <f t="shared" si="1"/>
        <v>392690</v>
      </c>
      <c r="C103" s="5" t="str">
        <f>VLOOKUP(_xlfn.VALUETOTEXT($A103),LIGIE_Jul_25!$A$2:$E$8125,3,FALSE)</f>
        <v>Plástico y sus manufacturas; caucho y sus manufacturas. Plástico y sus manufacturas. Las demás manufacturas de plástico y manufacturas de las demás materias de las partidas 39.01 a 39.14.  Las demás.</v>
      </c>
      <c r="D103" s="5" t="str">
        <f>VLOOKUP(_xlfn.VALUETOTEXT($A103),LIGIE_Jul_25!$A$2:$E$8125,4,FALSE)</f>
        <v>Emblemas, para vehículos automóviles.</v>
      </c>
      <c r="E103" s="4" t="str">
        <f>_xlfn.IFNA(VLOOKUP(_xlfn.VALUETOTEXT($A103),LIGIE_Iniciativa_Dec!$A$2:$E$1464,4,FALSE),"---")</f>
        <v>---</v>
      </c>
      <c r="F103" s="4" t="str">
        <f>_xlfn.IFNA(VLOOKUP(_xlfn.VALUETOTEXT($A103),LIGIE_Iniciativa_Dec!$A$2:$E$1464,4,FALSE),"---")</f>
        <v>---</v>
      </c>
    </row>
    <row r="104" spans="1:6" ht="100.8" x14ac:dyDescent="0.3">
      <c r="A104" s="4" t="s">
        <v>8119</v>
      </c>
      <c r="B104" s="4" t="str">
        <f t="shared" si="1"/>
        <v>392690</v>
      </c>
      <c r="C104" s="5" t="str">
        <f>VLOOKUP(_xlfn.VALUETOTEXT($A104),LIGIE_Jul_25!$A$2:$E$8125,3,FALSE)</f>
        <v>Plástico y sus manufacturas; caucho y sus manufacturas. Plástico y sus manufacturas. Las demás manufacturas de plástico y manufacturas de las demás materias de las partidas 39.01 a 39.14.  Las demás.</v>
      </c>
      <c r="D104" s="5" t="str">
        <f>VLOOKUP(_xlfn.VALUETOTEXT($A104),LIGIE_Jul_25!$A$2:$E$8125,4,FALSE)</f>
        <v>Láminas perforadas o troqueladas de poli(etileno) y/o poli(propileno), aun cuando estén coloreadas, metalizadas o laqueadas.</v>
      </c>
      <c r="E104" s="4">
        <f>_xlfn.IFNA(VLOOKUP(_xlfn.VALUETOTEXT($A104),LIGIE_Iniciativa_Dec!$A$2:$E$1464,4,FALSE),"---")</f>
        <v>35</v>
      </c>
      <c r="F104" s="4">
        <f>_xlfn.IFNA(VLOOKUP(_xlfn.VALUETOTEXT($A104),LIGIE_Iniciativa_Dec!$A$2:$E$1464,4,FALSE),"---")</f>
        <v>35</v>
      </c>
    </row>
    <row r="105" spans="1:6" ht="72" x14ac:dyDescent="0.3">
      <c r="A105" s="4" t="s">
        <v>8120</v>
      </c>
      <c r="B105" s="4" t="str">
        <f t="shared" si="1"/>
        <v>392690</v>
      </c>
      <c r="C105" s="5" t="str">
        <f>VLOOKUP(_xlfn.VALUETOTEXT($A105),LIGIE_Jul_25!$A$2:$E$8125,3,FALSE)</f>
        <v>Plástico y sus manufacturas; caucho y sus manufacturas. Plástico y sus manufacturas. Las demás manufacturas de plástico y manufacturas de las demás materias de las partidas 39.01 a 39.14.  Las demás.</v>
      </c>
      <c r="D105" s="5" t="str">
        <f>VLOOKUP(_xlfn.VALUETOTEXT($A105),LIGIE_Jul_25!$A$2:$E$8125,4,FALSE)</f>
        <v>Embudos.</v>
      </c>
      <c r="E105" s="4">
        <f>_xlfn.IFNA(VLOOKUP(_xlfn.VALUETOTEXT($A105),LIGIE_Iniciativa_Dec!$A$2:$E$1464,4,FALSE),"---")</f>
        <v>35</v>
      </c>
      <c r="F105" s="4">
        <f>_xlfn.IFNA(VLOOKUP(_xlfn.VALUETOTEXT($A105),LIGIE_Iniciativa_Dec!$A$2:$E$1464,4,FALSE),"---")</f>
        <v>35</v>
      </c>
    </row>
    <row r="106" spans="1:6" ht="72" x14ac:dyDescent="0.3">
      <c r="A106" s="4" t="s">
        <v>8121</v>
      </c>
      <c r="B106" s="4" t="str">
        <f t="shared" si="1"/>
        <v>392690</v>
      </c>
      <c r="C106" s="5" t="str">
        <f>VLOOKUP(_xlfn.VALUETOTEXT($A106),LIGIE_Jul_25!$A$2:$E$8125,3,FALSE)</f>
        <v>Plástico y sus manufacturas; caucho y sus manufacturas. Plástico y sus manufacturas. Las demás manufacturas de plástico y manufacturas de las demás materias de las partidas 39.01 a 39.14.  Las demás.</v>
      </c>
      <c r="D106" s="5" t="str">
        <f>VLOOKUP(_xlfn.VALUETOTEXT($A106),LIGIE_Jul_25!$A$2:$E$8125,4,FALSE)</f>
        <v>Las demás.</v>
      </c>
      <c r="E106" s="4">
        <f>_xlfn.IFNA(VLOOKUP(_xlfn.VALUETOTEXT($A106),LIGIE_Iniciativa_Dec!$A$2:$E$1464,4,FALSE),"---")</f>
        <v>10</v>
      </c>
      <c r="F106" s="4">
        <f>_xlfn.IFNA(VLOOKUP(_xlfn.VALUETOTEXT($A106),LIGIE_Iniciativa_Dec!$A$2:$E$1464,4,FALSE),"---")</f>
        <v>10</v>
      </c>
    </row>
    <row r="107" spans="1:6" ht="86.4" x14ac:dyDescent="0.3">
      <c r="A107" s="4" t="s">
        <v>8189</v>
      </c>
      <c r="B107" s="4" t="str">
        <f t="shared" si="1"/>
        <v>401110</v>
      </c>
      <c r="C107" s="5" t="str">
        <f>VLOOKUP(_xlfn.VALUETOTEXT($A107),LIGIE_Jul_25!$A$2:$E$8125,3,FALSE)</f>
        <v>Plástico y sus manufacturas; caucho y sus manufacturas. Caucho y sus manufacturas. Neumáticos (llantas neumáticas) nuevos de caucho.  De los tipos utilizados en automóviles de turismo (incluidos los del tipo familiar ("break" o "station wagon") y los de carreras).</v>
      </c>
      <c r="D107" s="5" t="str">
        <f>VLOOKUP(_xlfn.VALUETOTEXT($A107),LIGIE_Jul_25!$A$2:$E$8125,4,FALSE)</f>
        <v>De los tipos utilizados en automóviles de turismo (incluidos los del tipo familiar ("break" o "station wagon") y los de carreras).</v>
      </c>
      <c r="E107" s="4">
        <f>_xlfn.IFNA(VLOOKUP(_xlfn.VALUETOTEXT($A107),LIGIE_Iniciativa_Dec!$A$2:$E$1464,4,FALSE),"---")</f>
        <v>35</v>
      </c>
      <c r="F107" s="4">
        <f>_xlfn.IFNA(VLOOKUP(_xlfn.VALUETOTEXT($A107),LIGIE_Iniciativa_Dec!$A$2:$E$1464,4,FALSE),"---")</f>
        <v>35</v>
      </c>
    </row>
    <row r="108" spans="1:6" ht="72" x14ac:dyDescent="0.3">
      <c r="A108" s="4" t="s">
        <v>8190</v>
      </c>
      <c r="B108" s="4" t="str">
        <f t="shared" si="1"/>
        <v>401120</v>
      </c>
      <c r="C108" s="5" t="str">
        <f>VLOOKUP(_xlfn.VALUETOTEXT($A108),LIGIE_Jul_25!$A$2:$E$8125,3,FALSE)</f>
        <v>Plástico y sus manufacturas; caucho y sus manufacturas. Caucho y sus manufacturas. Neumáticos (llantas neumáticas) nuevos de caucho.  De los tipos utilizados en autobuses o camiones.</v>
      </c>
      <c r="D108" s="5" t="str">
        <f>VLOOKUP(_xlfn.VALUETOTEXT($A108),LIGIE_Jul_25!$A$2:$E$8125,4,FALSE)</f>
        <v>Con diámetro interior superior a 44.45 cm, de construcción radial.</v>
      </c>
      <c r="E108" s="4">
        <f>_xlfn.IFNA(VLOOKUP(_xlfn.VALUETOTEXT($A108),LIGIE_Iniciativa_Dec!$A$2:$E$1464,4,FALSE),"---")</f>
        <v>35</v>
      </c>
      <c r="F108" s="4">
        <f>_xlfn.IFNA(VLOOKUP(_xlfn.VALUETOTEXT($A108),LIGIE_Iniciativa_Dec!$A$2:$E$1464,4,FALSE),"---")</f>
        <v>35</v>
      </c>
    </row>
    <row r="109" spans="1:6" ht="72" x14ac:dyDescent="0.3">
      <c r="A109" s="4" t="s">
        <v>8191</v>
      </c>
      <c r="B109" s="4" t="str">
        <f t="shared" si="1"/>
        <v>401120</v>
      </c>
      <c r="C109" s="5" t="str">
        <f>VLOOKUP(_xlfn.VALUETOTEXT($A109),LIGIE_Jul_25!$A$2:$E$8125,3,FALSE)</f>
        <v>Plástico y sus manufacturas; caucho y sus manufacturas. Caucho y sus manufacturas. Neumáticos (llantas neumáticas) nuevos de caucho.  De los tipos utilizados en autobuses o camiones.</v>
      </c>
      <c r="D109" s="5" t="str">
        <f>VLOOKUP(_xlfn.VALUETOTEXT($A109),LIGIE_Jul_25!$A$2:$E$8125,4,FALSE)</f>
        <v>Con diámetro interior superior a 44.45 cm, de construcción diagonal.</v>
      </c>
      <c r="E109" s="4">
        <f>_xlfn.IFNA(VLOOKUP(_xlfn.VALUETOTEXT($A109),LIGIE_Iniciativa_Dec!$A$2:$E$1464,4,FALSE),"---")</f>
        <v>35</v>
      </c>
      <c r="F109" s="4">
        <f>_xlfn.IFNA(VLOOKUP(_xlfn.VALUETOTEXT($A109),LIGIE_Iniciativa_Dec!$A$2:$E$1464,4,FALSE),"---")</f>
        <v>35</v>
      </c>
    </row>
    <row r="110" spans="1:6" ht="72" x14ac:dyDescent="0.3">
      <c r="A110" s="4" t="s">
        <v>8192</v>
      </c>
      <c r="B110" s="4" t="str">
        <f t="shared" si="1"/>
        <v>401120</v>
      </c>
      <c r="C110" s="5" t="str">
        <f>VLOOKUP(_xlfn.VALUETOTEXT($A110),LIGIE_Jul_25!$A$2:$E$8125,3,FALSE)</f>
        <v>Plástico y sus manufacturas; caucho y sus manufacturas. Caucho y sus manufacturas. Neumáticos (llantas neumáticas) nuevos de caucho.  De los tipos utilizados en autobuses o camiones.</v>
      </c>
      <c r="D110" s="5" t="str">
        <f>VLOOKUP(_xlfn.VALUETOTEXT($A110),LIGIE_Jul_25!$A$2:$E$8125,4,FALSE)</f>
        <v>Con diámetro interior inferior o igual a 44.45 cm.</v>
      </c>
      <c r="E110" s="4">
        <f>_xlfn.IFNA(VLOOKUP(_xlfn.VALUETOTEXT($A110),LIGIE_Iniciativa_Dec!$A$2:$E$1464,4,FALSE),"---")</f>
        <v>35</v>
      </c>
      <c r="F110" s="4">
        <f>_xlfn.IFNA(VLOOKUP(_xlfn.VALUETOTEXT($A110),LIGIE_Iniciativa_Dec!$A$2:$E$1464,4,FALSE),"---")</f>
        <v>35</v>
      </c>
    </row>
    <row r="111" spans="1:6" ht="57.6" x14ac:dyDescent="0.3">
      <c r="A111" s="4" t="s">
        <v>8198</v>
      </c>
      <c r="B111" s="4" t="str">
        <f t="shared" si="1"/>
        <v>401170</v>
      </c>
      <c r="C111" s="5" t="str">
        <f>VLOOKUP(_xlfn.VALUETOTEXT($A111),LIGIE_Jul_25!$A$2:$E$8125,3,FALSE)</f>
        <v>Plástico y sus manufacturas; caucho y sus manufacturas. Caucho y sus manufacturas. Neumáticos (llantas neumáticas) nuevos de caucho.  De los tipos utilizados en vehículos y máquinas agrícolas o forestales.</v>
      </c>
      <c r="D111" s="5" t="str">
        <f>VLOOKUP(_xlfn.VALUETOTEXT($A111),LIGIE_Jul_25!$A$2:$E$8125,4,FALSE)</f>
        <v>De diámetro interior superior a 35 cm.</v>
      </c>
      <c r="E111" s="4" t="str">
        <f>_xlfn.IFNA(VLOOKUP(_xlfn.VALUETOTEXT($A111),LIGIE_Iniciativa_Dec!$A$2:$E$1464,4,FALSE),"---")</f>
        <v>---</v>
      </c>
      <c r="F111" s="4" t="str">
        <f>_xlfn.IFNA(VLOOKUP(_xlfn.VALUETOTEXT($A111),LIGIE_Iniciativa_Dec!$A$2:$E$1464,4,FALSE),"---")</f>
        <v>---</v>
      </c>
    </row>
    <row r="112" spans="1:6" ht="57.6" x14ac:dyDescent="0.3">
      <c r="A112" s="4" t="s">
        <v>8199</v>
      </c>
      <c r="B112" s="4" t="str">
        <f t="shared" si="1"/>
        <v>401170</v>
      </c>
      <c r="C112" s="5" t="str">
        <f>VLOOKUP(_xlfn.VALUETOTEXT($A112),LIGIE_Jul_25!$A$2:$E$8125,3,FALSE)</f>
        <v>Plástico y sus manufacturas; caucho y sus manufacturas. Caucho y sus manufacturas. Neumáticos (llantas neumáticas) nuevos de caucho.  De los tipos utilizados en vehículos y máquinas agrícolas o forestales.</v>
      </c>
      <c r="D112" s="5" t="str">
        <f>VLOOKUP(_xlfn.VALUETOTEXT($A112),LIGIE_Jul_25!$A$2:$E$8125,4,FALSE)</f>
        <v>Los demás.</v>
      </c>
      <c r="E112" s="4" t="str">
        <f>_xlfn.IFNA(VLOOKUP(_xlfn.VALUETOTEXT($A112),LIGIE_Iniciativa_Dec!$A$2:$E$1464,4,FALSE),"---")</f>
        <v>---</v>
      </c>
      <c r="F112" s="4" t="str">
        <f>_xlfn.IFNA(VLOOKUP(_xlfn.VALUETOTEXT($A112),LIGIE_Iniciativa_Dec!$A$2:$E$1464,4,FALSE),"---")</f>
        <v>---</v>
      </c>
    </row>
    <row r="113" spans="1:6" ht="72" x14ac:dyDescent="0.3">
      <c r="A113" s="4" t="s">
        <v>8239</v>
      </c>
      <c r="B113" s="4" t="str">
        <f t="shared" si="1"/>
        <v>401693</v>
      </c>
      <c r="C113" s="5" t="str">
        <f>VLOOKUP(_xlfn.VALUETOTEXT($A113),LIGIE_Jul_25!$A$2:$E$8125,3,FALSE)</f>
        <v>Plástico y sus manufacturas; caucho y sus manufacturas. Caucho y sus manufacturas. Las demás manufacturas de caucho vulcanizado sin endurecer. Las demás: Juntas o empaquetaduras.</v>
      </c>
      <c r="D113" s="5" t="str">
        <f>VLOOKUP(_xlfn.VALUETOTEXT($A113),LIGIE_Jul_25!$A$2:$E$8125,4,FALSE)</f>
        <v>Juntas o empaquetaduras.</v>
      </c>
      <c r="E113" s="4">
        <f>_xlfn.IFNA(VLOOKUP(_xlfn.VALUETOTEXT($A113),LIGIE_Iniciativa_Dec!$A$2:$E$1464,4,FALSE),"---")</f>
        <v>35</v>
      </c>
      <c r="F113" s="4">
        <f>_xlfn.IFNA(VLOOKUP(_xlfn.VALUETOTEXT($A113),LIGIE_Iniciativa_Dec!$A$2:$E$1464,4,FALSE),"---")</f>
        <v>35</v>
      </c>
    </row>
    <row r="114" spans="1:6" ht="187.2" x14ac:dyDescent="0.3">
      <c r="A114" s="4" t="s">
        <v>8289</v>
      </c>
      <c r="B114" s="4" t="str">
        <f t="shared" si="1"/>
        <v>420100</v>
      </c>
      <c r="C114" s="5" t="str">
        <f>VLOOKUP(_xlfn.VALUETOTEXT($A114),LIGIE_Jul_25!$A$2:$E$8125,3,FALSE)</f>
        <v>Pieles, cueros, peletería y manufacturas de estas materias; artículos de. Manufacturas de cuero; artículos de talabartería o guarnicionería; artículos de viaje, bolsos de. Artículos de talabartería o guarnicionería para todos los animales (incluidos los tiros, traíllas, rodilleras, bozales, sudaderos, alforjas, abrigos para perros y artículos similares), de cualquier materia.  Artículos de talabartería o guarnicionería para todos los animales (incluidos los tiros, traíllas, rodilleras, bozales, sudaderos, alforjas, abrigos para perros y artículos similares), de cualquier materia.</v>
      </c>
      <c r="D114" s="5" t="str">
        <f>VLOOKUP(_xlfn.VALUETOTEXT($A114),LIGIE_Jul_25!$A$2:$E$8125,4,FALSE)</f>
        <v>Artículos de talabartería o guarnicionería para todos los animales (incluidos los tiros, traíllas, rodilleras, bozales, sudaderos, alforjas, abrigos para perros y artículos similares), de cualquier materia.</v>
      </c>
      <c r="E114" s="4">
        <f>_xlfn.IFNA(VLOOKUP(_xlfn.VALUETOTEXT($A114),LIGIE_Iniciativa_Dec!$A$2:$E$1464,4,FALSE),"---")</f>
        <v>35</v>
      </c>
      <c r="F114" s="4">
        <f>_xlfn.IFNA(VLOOKUP(_xlfn.VALUETOTEXT($A114),LIGIE_Iniciativa_Dec!$A$2:$E$1464,4,FALSE),"---")</f>
        <v>35</v>
      </c>
    </row>
    <row r="115" spans="1:6" ht="345.6" x14ac:dyDescent="0.3">
      <c r="A115" s="4" t="s">
        <v>8290</v>
      </c>
      <c r="B115" s="4" t="str">
        <f t="shared" si="1"/>
        <v>420211</v>
      </c>
      <c r="C115" s="5" t="str">
        <f>VLOOKUP(_xlfn.VALUETOTEXT($A115),LIGIE_Jul_25!$A$2:$E$8125,3,FALSE)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cuero natural o cuero regenerado.</v>
      </c>
      <c r="D115" s="5" t="str">
        <f>VLOOKUP(_xlfn.VALUETOTEXT($A115),LIGIE_Jul_25!$A$2:$E$8125,4,FALSE)</f>
        <v>Con la superficie exterior de cuero natural o cuero regenerado.</v>
      </c>
      <c r="E115" s="4">
        <f>_xlfn.IFNA(VLOOKUP(_xlfn.VALUETOTEXT($A115),LIGIE_Iniciativa_Dec!$A$2:$E$1464,4,FALSE),"---")</f>
        <v>35</v>
      </c>
      <c r="F115" s="4">
        <f>_xlfn.IFNA(VLOOKUP(_xlfn.VALUETOTEXT($A115),LIGIE_Iniciativa_Dec!$A$2:$E$1464,4,FALSE),"---")</f>
        <v>35</v>
      </c>
    </row>
    <row r="116" spans="1:6" ht="331.2" x14ac:dyDescent="0.3">
      <c r="A116" s="4" t="s">
        <v>8291</v>
      </c>
      <c r="B116" s="4" t="str">
        <f t="shared" si="1"/>
        <v>420212</v>
      </c>
      <c r="C116" s="5" t="str">
        <f>VLOOKUP(_xlfn.VALUETOTEXT($A116),LIGIE_Jul_25!$A$2:$E$8125,3,FALSE)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plástico o materia textil.</v>
      </c>
      <c r="D116" s="5" t="str">
        <f>VLOOKUP(_xlfn.VALUETOTEXT($A116),LIGIE_Jul_25!$A$2:$E$8125,4,FALSE)</f>
        <v>Con la superficie exterior de plástico o materia textil.</v>
      </c>
      <c r="E116" s="4">
        <f>_xlfn.IFNA(VLOOKUP(_xlfn.VALUETOTEXT($A116),LIGIE_Iniciativa_Dec!$A$2:$E$1464,4,FALSE),"---")</f>
        <v>35</v>
      </c>
      <c r="F116" s="4">
        <f>_xlfn.IFNA(VLOOKUP(_xlfn.VALUETOTEXT($A116),LIGIE_Iniciativa_Dec!$A$2:$E$1464,4,FALSE),"---")</f>
        <v>35</v>
      </c>
    </row>
    <row r="117" spans="1:6" ht="331.2" x14ac:dyDescent="0.3">
      <c r="A117" s="4" t="s">
        <v>8292</v>
      </c>
      <c r="B117" s="4" t="str">
        <f t="shared" si="1"/>
        <v>420219</v>
      </c>
      <c r="C117" s="5" t="str">
        <f>VLOOKUP(_xlfn.VALUETOTEXT($A117),LIGIE_Jul_25!$A$2:$E$8125,3,FALSE)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Los demás.</v>
      </c>
      <c r="D117" s="5" t="str">
        <f>VLOOKUP(_xlfn.VALUETOTEXT($A117),LIGIE_Jul_25!$A$2:$E$8125,4,FALSE)</f>
        <v>Los demás.</v>
      </c>
      <c r="E117" s="4">
        <f>_xlfn.IFNA(VLOOKUP(_xlfn.VALUETOTEXT($A117),LIGIE_Iniciativa_Dec!$A$2:$E$1464,4,FALSE),"---")</f>
        <v>35</v>
      </c>
      <c r="F117" s="4">
        <f>_xlfn.IFNA(VLOOKUP(_xlfn.VALUETOTEXT($A117),LIGIE_Iniciativa_Dec!$A$2:$E$1464,4,FALSE),"---")</f>
        <v>35</v>
      </c>
    </row>
    <row r="118" spans="1:6" ht="316.8" x14ac:dyDescent="0.3">
      <c r="A118" s="4" t="s">
        <v>8293</v>
      </c>
      <c r="B118" s="4" t="str">
        <f t="shared" si="1"/>
        <v>420221</v>
      </c>
      <c r="C118" s="5" t="str">
        <f>VLOOKUP(_xlfn.VALUETOTEXT($A118),LIGIE_Jul_25!$A$2:$E$8125,3,FALSE)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cuero natural o cuero regenerado.</v>
      </c>
      <c r="D118" s="5" t="str">
        <f>VLOOKUP(_xlfn.VALUETOTEXT($A118),LIGIE_Jul_25!$A$2:$E$8125,4,FALSE)</f>
        <v>Con la superficie exterior de cuero natural o cuero regenerado.</v>
      </c>
      <c r="E118" s="4">
        <f>_xlfn.IFNA(VLOOKUP(_xlfn.VALUETOTEXT($A118),LIGIE_Iniciativa_Dec!$A$2:$E$1464,4,FALSE),"---")</f>
        <v>35</v>
      </c>
      <c r="F118" s="4">
        <f>_xlfn.IFNA(VLOOKUP(_xlfn.VALUETOTEXT($A118),LIGIE_Iniciativa_Dec!$A$2:$E$1464,4,FALSE),"---")</f>
        <v>35</v>
      </c>
    </row>
    <row r="119" spans="1:6" ht="316.8" x14ac:dyDescent="0.3">
      <c r="A119" s="4" t="s">
        <v>8294</v>
      </c>
      <c r="B119" s="4" t="str">
        <f t="shared" si="1"/>
        <v>420222</v>
      </c>
      <c r="C119" s="5" t="str">
        <f>VLOOKUP(_xlfn.VALUETOTEXT($A119),LIGIE_Jul_25!$A$2:$E$8125,3,FALSE)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hojas de plástico o materia textil.</v>
      </c>
      <c r="D119" s="5" t="str">
        <f>VLOOKUP(_xlfn.VALUETOTEXT($A119),LIGIE_Jul_25!$A$2:$E$8125,4,FALSE)</f>
        <v>Con la superficie exterior de hojas de plástico o materia textil.</v>
      </c>
      <c r="E119" s="4">
        <f>_xlfn.IFNA(VLOOKUP(_xlfn.VALUETOTEXT($A119),LIGIE_Iniciativa_Dec!$A$2:$E$1464,4,FALSE),"---")</f>
        <v>35</v>
      </c>
      <c r="F119" s="4">
        <f>_xlfn.IFNA(VLOOKUP(_xlfn.VALUETOTEXT($A119),LIGIE_Iniciativa_Dec!$A$2:$E$1464,4,FALSE),"---")</f>
        <v>35</v>
      </c>
    </row>
    <row r="120" spans="1:6" ht="302.39999999999998" x14ac:dyDescent="0.3">
      <c r="A120" s="4" t="s">
        <v>8295</v>
      </c>
      <c r="B120" s="4" t="str">
        <f t="shared" si="1"/>
        <v>420229</v>
      </c>
      <c r="C120" s="5" t="str">
        <f>VLOOKUP(_xlfn.VALUETOTEXT($A120),LIGIE_Jul_25!$A$2:$E$8125,3,FALSE)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Los demás.</v>
      </c>
      <c r="D120" s="5" t="str">
        <f>VLOOKUP(_xlfn.VALUETOTEXT($A120),LIGIE_Jul_25!$A$2:$E$8125,4,FALSE)</f>
        <v>Los demás.</v>
      </c>
      <c r="E120" s="4">
        <f>_xlfn.IFNA(VLOOKUP(_xlfn.VALUETOTEXT($A120),LIGIE_Iniciativa_Dec!$A$2:$E$1464,4,FALSE),"---")</f>
        <v>35</v>
      </c>
      <c r="F120" s="4">
        <f>_xlfn.IFNA(VLOOKUP(_xlfn.VALUETOTEXT($A120),LIGIE_Iniciativa_Dec!$A$2:$E$1464,4,FALSE),"---")</f>
        <v>35</v>
      </c>
    </row>
    <row r="121" spans="1:6" ht="316.8" x14ac:dyDescent="0.3">
      <c r="A121" s="4" t="s">
        <v>8296</v>
      </c>
      <c r="B121" s="4" t="str">
        <f t="shared" si="1"/>
        <v>420231</v>
      </c>
      <c r="C121" s="5" t="str">
        <f>VLOOKUP(_xlfn.VALUETOTEXT($A121),LIGIE_Jul_25!$A$2:$E$8125,3,FALSE)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cuero natural o cuero regenerado.</v>
      </c>
      <c r="D121" s="5" t="str">
        <f>VLOOKUP(_xlfn.VALUETOTEXT($A121),LIGIE_Jul_25!$A$2:$E$8125,4,FALSE)</f>
        <v>Con la superficie exterior de cuero natural o cuero regenerado.</v>
      </c>
      <c r="E121" s="4">
        <f>_xlfn.IFNA(VLOOKUP(_xlfn.VALUETOTEXT($A121),LIGIE_Iniciativa_Dec!$A$2:$E$1464,4,FALSE),"---")</f>
        <v>35</v>
      </c>
      <c r="F121" s="4">
        <f>_xlfn.IFNA(VLOOKUP(_xlfn.VALUETOTEXT($A121),LIGIE_Iniciativa_Dec!$A$2:$E$1464,4,FALSE),"---")</f>
        <v>35</v>
      </c>
    </row>
    <row r="122" spans="1:6" ht="316.8" x14ac:dyDescent="0.3">
      <c r="A122" s="4" t="s">
        <v>8297</v>
      </c>
      <c r="B122" s="4" t="str">
        <f t="shared" si="1"/>
        <v>420232</v>
      </c>
      <c r="C122" s="5" t="str">
        <f>VLOOKUP(_xlfn.VALUETOTEXT($A122),LIGIE_Jul_25!$A$2:$E$8125,3,FALSE)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hojas de plástico o materia textil.</v>
      </c>
      <c r="D122" s="5" t="str">
        <f>VLOOKUP(_xlfn.VALUETOTEXT($A122),LIGIE_Jul_25!$A$2:$E$8125,4,FALSE)</f>
        <v>Con la superficie exterior de hojas de plástico o materia textil.</v>
      </c>
      <c r="E122" s="4">
        <f>_xlfn.IFNA(VLOOKUP(_xlfn.VALUETOTEXT($A122),LIGIE_Iniciativa_Dec!$A$2:$E$1464,4,FALSE),"---")</f>
        <v>35</v>
      </c>
      <c r="F122" s="4">
        <f>_xlfn.IFNA(VLOOKUP(_xlfn.VALUETOTEXT($A122),LIGIE_Iniciativa_Dec!$A$2:$E$1464,4,FALSE),"---")</f>
        <v>35</v>
      </c>
    </row>
    <row r="123" spans="1:6" ht="288" x14ac:dyDescent="0.3">
      <c r="A123" s="4" t="s">
        <v>8298</v>
      </c>
      <c r="B123" s="4" t="str">
        <f t="shared" si="1"/>
        <v>420239</v>
      </c>
      <c r="C123" s="5" t="str">
        <f>VLOOKUP(_xlfn.VALUETOTEXT($A123),LIGIE_Jul_25!$A$2:$E$8125,3,FALSE)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Los demás.</v>
      </c>
      <c r="D123" s="5" t="str">
        <f>VLOOKUP(_xlfn.VALUETOTEXT($A123),LIGIE_Jul_25!$A$2:$E$8125,4,FALSE)</f>
        <v>Los demás.</v>
      </c>
      <c r="E123" s="4">
        <f>_xlfn.IFNA(VLOOKUP(_xlfn.VALUETOTEXT($A123),LIGIE_Iniciativa_Dec!$A$2:$E$1464,4,FALSE),"---")</f>
        <v>35</v>
      </c>
      <c r="F123" s="4">
        <f>_xlfn.IFNA(VLOOKUP(_xlfn.VALUETOTEXT($A123),LIGIE_Iniciativa_Dec!$A$2:$E$1464,4,FALSE),"---")</f>
        <v>35</v>
      </c>
    </row>
    <row r="124" spans="1:6" ht="302.39999999999998" x14ac:dyDescent="0.3">
      <c r="A124" s="4" t="s">
        <v>8299</v>
      </c>
      <c r="B124" s="4" t="str">
        <f t="shared" si="1"/>
        <v>420291</v>
      </c>
      <c r="C124" s="5" t="str">
        <f>VLOOKUP(_xlfn.VALUETOTEXT($A124),LIGIE_Jul_25!$A$2:$E$8125,3,FALSE)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cuero natural o cuero regenerado.</v>
      </c>
      <c r="D124" s="5" t="str">
        <f>VLOOKUP(_xlfn.VALUETOTEXT($A124),LIGIE_Jul_25!$A$2:$E$8125,4,FALSE)</f>
        <v>Con la superficie exterior de cuero natural o cuero regenerado.</v>
      </c>
      <c r="E124" s="4">
        <f>_xlfn.IFNA(VLOOKUP(_xlfn.VALUETOTEXT($A124),LIGIE_Iniciativa_Dec!$A$2:$E$1464,4,FALSE),"---")</f>
        <v>35</v>
      </c>
      <c r="F124" s="4">
        <f>_xlfn.IFNA(VLOOKUP(_xlfn.VALUETOTEXT($A124),LIGIE_Iniciativa_Dec!$A$2:$E$1464,4,FALSE),"---")</f>
        <v>35</v>
      </c>
    </row>
    <row r="125" spans="1:6" ht="302.39999999999998" x14ac:dyDescent="0.3">
      <c r="A125" s="4" t="s">
        <v>8300</v>
      </c>
      <c r="B125" s="4" t="str">
        <f t="shared" si="1"/>
        <v>420292</v>
      </c>
      <c r="C125" s="5" t="str">
        <f>VLOOKUP(_xlfn.VALUETOTEXT($A125),LIGIE_Jul_25!$A$2:$E$8125,3,FALSE)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hojas de plástico o materia textil.</v>
      </c>
      <c r="D125" s="5" t="str">
        <f>VLOOKUP(_xlfn.VALUETOTEXT($A125),LIGIE_Jul_25!$A$2:$E$8125,4,FALSE)</f>
        <v>Con la superficie exterior de hojas de plástico o materia textil.</v>
      </c>
      <c r="E125" s="4">
        <f>_xlfn.IFNA(VLOOKUP(_xlfn.VALUETOTEXT($A125),LIGIE_Iniciativa_Dec!$A$2:$E$1464,4,FALSE),"---")</f>
        <v>35</v>
      </c>
      <c r="F125" s="4">
        <f>_xlfn.IFNA(VLOOKUP(_xlfn.VALUETOTEXT($A125),LIGIE_Iniciativa_Dec!$A$2:$E$1464,4,FALSE),"---")</f>
        <v>35</v>
      </c>
    </row>
    <row r="126" spans="1:6" ht="288" x14ac:dyDescent="0.3">
      <c r="A126" s="4" t="s">
        <v>8301</v>
      </c>
      <c r="B126" s="4" t="str">
        <f t="shared" si="1"/>
        <v>420299</v>
      </c>
      <c r="C126" s="5" t="str">
        <f>VLOOKUP(_xlfn.VALUETOTEXT($A126),LIGIE_Jul_25!$A$2:$E$8125,3,FALSE)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Los demás.</v>
      </c>
      <c r="D126" s="5" t="str">
        <f>VLOOKUP(_xlfn.VALUETOTEXT($A126),LIGIE_Jul_25!$A$2:$E$8125,4,FALSE)</f>
        <v>Los demás.</v>
      </c>
      <c r="E126" s="4">
        <f>_xlfn.IFNA(VLOOKUP(_xlfn.VALUETOTEXT($A126),LIGIE_Iniciativa_Dec!$A$2:$E$1464,4,FALSE),"---")</f>
        <v>35</v>
      </c>
      <c r="F126" s="4">
        <f>_xlfn.IFNA(VLOOKUP(_xlfn.VALUETOTEXT($A126),LIGIE_Iniciativa_Dec!$A$2:$E$1464,4,FALSE),"---")</f>
        <v>35</v>
      </c>
    </row>
    <row r="127" spans="1:6" ht="115.2" x14ac:dyDescent="0.3">
      <c r="A127" s="4" t="s">
        <v>8304</v>
      </c>
      <c r="B127" s="4" t="str">
        <f t="shared" si="1"/>
        <v>420321</v>
      </c>
      <c r="C127" s="5" t="str">
        <f>VLOOKUP(_xlfn.VALUETOTEXT($A127),LIGIE_Jul_25!$A$2:$E$8125,3,FALSE)</f>
        <v>Pieles, cueros, peletería y manufacturas de estas materias; artículos de. Manufacturas de cuero; artículos de talabartería o guarnicionería; artículos de viaje, bolsos de. Prendas y complementos (accesorios), de vestir, de cuero natural o cuero regenerado. Guantes, mitones y manoplas: Diseñados especialmente para la práctica del deporte.</v>
      </c>
      <c r="D127" s="5" t="str">
        <f>VLOOKUP(_xlfn.VALUETOTEXT($A127),LIGIE_Jul_25!$A$2:$E$8125,4,FALSE)</f>
        <v>Diseñados especialmente para la práctica del deporte.</v>
      </c>
      <c r="E127" s="4">
        <f>_xlfn.IFNA(VLOOKUP(_xlfn.VALUETOTEXT($A127),LIGIE_Iniciativa_Dec!$A$2:$E$1464,4,FALSE),"---")</f>
        <v>35</v>
      </c>
      <c r="F127" s="4">
        <f>_xlfn.IFNA(VLOOKUP(_xlfn.VALUETOTEXT($A127),LIGIE_Iniciativa_Dec!$A$2:$E$1464,4,FALSE),"---")</f>
        <v>35</v>
      </c>
    </row>
    <row r="128" spans="1:6" ht="100.8" x14ac:dyDescent="0.3">
      <c r="A128" s="4" t="s">
        <v>8305</v>
      </c>
      <c r="B128" s="4" t="str">
        <f t="shared" si="1"/>
        <v>420329</v>
      </c>
      <c r="C128" s="5" t="str">
        <f>VLOOKUP(_xlfn.VALUETOTEXT($A128),LIGIE_Jul_25!$A$2:$E$8125,3,FALSE)</f>
        <v>Pieles, cueros, peletería y manufacturas de estas materias; artículos de. Manufacturas de cuero; artículos de talabartería o guarnicionería; artículos de viaje, bolsos de. Prendas y complementos (accesorios), de vestir, de cuero natural o cuero regenerado. Guantes, mitones y manoplas: Los demás.</v>
      </c>
      <c r="D128" s="5" t="str">
        <f>VLOOKUP(_xlfn.VALUETOTEXT($A128),LIGIE_Jul_25!$A$2:$E$8125,4,FALSE)</f>
        <v>Para protección contra radiaciones.</v>
      </c>
      <c r="E128" s="4">
        <f>_xlfn.IFNA(VLOOKUP(_xlfn.VALUETOTEXT($A128),LIGIE_Iniciativa_Dec!$A$2:$E$1464,4,FALSE),"---")</f>
        <v>35</v>
      </c>
      <c r="F128" s="4">
        <f>_xlfn.IFNA(VLOOKUP(_xlfn.VALUETOTEXT($A128),LIGIE_Iniciativa_Dec!$A$2:$E$1464,4,FALSE),"---")</f>
        <v>35</v>
      </c>
    </row>
    <row r="129" spans="1:6" ht="100.8" x14ac:dyDescent="0.3">
      <c r="A129" s="4" t="s">
        <v>8306</v>
      </c>
      <c r="B129" s="4" t="str">
        <f t="shared" si="1"/>
        <v>420329</v>
      </c>
      <c r="C129" s="5" t="str">
        <f>VLOOKUP(_xlfn.VALUETOTEXT($A129),LIGIE_Jul_25!$A$2:$E$8125,3,FALSE)</f>
        <v>Pieles, cueros, peletería y manufacturas de estas materias; artículos de. Manufacturas de cuero; artículos de talabartería o guarnicionería; artículos de viaje, bolsos de. Prendas y complementos (accesorios), de vestir, de cuero natural o cuero regenerado. Guantes, mitones y manoplas: Los demás.</v>
      </c>
      <c r="D129" s="5" t="str">
        <f>VLOOKUP(_xlfn.VALUETOTEXT($A129),LIGIE_Jul_25!$A$2:$E$8125,4,FALSE)</f>
        <v>Los demás.</v>
      </c>
      <c r="E129" s="4">
        <f>_xlfn.IFNA(VLOOKUP(_xlfn.VALUETOTEXT($A129),LIGIE_Iniciativa_Dec!$A$2:$E$1464,4,FALSE),"---")</f>
        <v>35</v>
      </c>
      <c r="F129" s="4">
        <f>_xlfn.IFNA(VLOOKUP(_xlfn.VALUETOTEXT($A129),LIGIE_Iniciativa_Dec!$A$2:$E$1464,4,FALSE),"---")</f>
        <v>35</v>
      </c>
    </row>
    <row r="130" spans="1:6" ht="100.8" x14ac:dyDescent="0.3">
      <c r="A130" s="4" t="s">
        <v>8307</v>
      </c>
      <c r="B130" s="4" t="str">
        <f t="shared" si="1"/>
        <v>420330</v>
      </c>
      <c r="C130" s="5" t="str">
        <f>VLOOKUP(_xlfn.VALUETOTEXT($A130),LIGIE_Jul_25!$A$2:$E$8125,3,FALSE)</f>
        <v>Pieles, cueros, peletería y manufacturas de estas materias; artículos de. Manufacturas de cuero; artículos de talabartería o guarnicionería; artículos de viaje, bolsos de. Prendas y complementos (accesorios), de vestir, de cuero natural o cuero regenerado.  Cintos, cinturones y bandoleras.</v>
      </c>
      <c r="D130" s="5" t="str">
        <f>VLOOKUP(_xlfn.VALUETOTEXT($A130),LIGIE_Jul_25!$A$2:$E$8125,4,FALSE)</f>
        <v>Cintos, cinturones y bandoleras.</v>
      </c>
      <c r="E130" s="4">
        <f>_xlfn.IFNA(VLOOKUP(_xlfn.VALUETOTEXT($A130),LIGIE_Iniciativa_Dec!$A$2:$E$1464,4,FALSE),"---")</f>
        <v>35</v>
      </c>
      <c r="F130" s="4">
        <f>_xlfn.IFNA(VLOOKUP(_xlfn.VALUETOTEXT($A130),LIGIE_Iniciativa_Dec!$A$2:$E$1464,4,FALSE),"---")</f>
        <v>35</v>
      </c>
    </row>
    <row r="131" spans="1:6" ht="86.4" x14ac:dyDescent="0.3">
      <c r="A131" s="4" t="s">
        <v>8311</v>
      </c>
      <c r="B131" s="4" t="str">
        <f t="shared" ref="B131:B194" si="2">LEFT(A131,6)</f>
        <v>420500</v>
      </c>
      <c r="C131" s="5" t="str">
        <f>VLOOKUP(_xlfn.VALUETOTEXT($A131),LIGIE_Jul_25!$A$2:$E$8125,3,FALSE)</f>
        <v>Pieles, cueros, peletería y manufacturas de estas materias; artículos de. Manufacturas de cuero; artículos de talabartería o guarnicionería; artículos de viaje, bolsos de. Las demás manufacturas de cuero natural o cuero regenerado.  Las demás manufacturas de cuero natural o cuero regenerado.</v>
      </c>
      <c r="D131" s="5" t="str">
        <f>VLOOKUP(_xlfn.VALUETOTEXT($A131),LIGIE_Jul_25!$A$2:$E$8125,4,FALSE)</f>
        <v>Las demás.</v>
      </c>
      <c r="E131" s="4">
        <f>_xlfn.IFNA(VLOOKUP(_xlfn.VALUETOTEXT($A131),LIGIE_Iniciativa_Dec!$A$2:$E$1464,4,FALSE),"---")</f>
        <v>35</v>
      </c>
      <c r="F131" s="4">
        <f>_xlfn.IFNA(VLOOKUP(_xlfn.VALUETOTEXT($A131),LIGIE_Iniciativa_Dec!$A$2:$E$1464,4,FALSE),"---")</f>
        <v>35</v>
      </c>
    </row>
    <row r="132" spans="1:6" ht="230.4" x14ac:dyDescent="0.3">
      <c r="A132" s="4" t="s">
        <v>8532</v>
      </c>
      <c r="B132" s="4" t="str">
        <f t="shared" si="2"/>
        <v>480255</v>
      </c>
      <c r="C132" s="5" t="str">
        <f>VLOOKUP(_xlfn.VALUETOTEXT($A132),LIGIE_Jul_25!$A$2:$E$8125,3,FALSE)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bobinas (rollos).</v>
      </c>
      <c r="D132" s="5" t="str">
        <f>VLOOKUP(_xlfn.VALUETOTEXT($A132),LIGIE_Jul_25!$A$2:$E$8125,4,FALSE)</f>
        <v>Los demás.</v>
      </c>
      <c r="E132" s="4">
        <f>_xlfn.IFNA(VLOOKUP(_xlfn.VALUETOTEXT($A132),LIGIE_Iniciativa_Dec!$A$2:$E$1464,4,FALSE),"---")</f>
        <v>30</v>
      </c>
      <c r="F132" s="4">
        <f>_xlfn.IFNA(VLOOKUP(_xlfn.VALUETOTEXT($A132),LIGIE_Iniciativa_Dec!$A$2:$E$1464,4,FALSE),"---")</f>
        <v>30</v>
      </c>
    </row>
    <row r="133" spans="1:6" ht="230.4" x14ac:dyDescent="0.3">
      <c r="A133" s="4" t="s">
        <v>8534</v>
      </c>
      <c r="B133" s="4" t="str">
        <f t="shared" si="2"/>
        <v>480256</v>
      </c>
      <c r="C133" s="5" t="str">
        <f>VLOOKUP(_xlfn.VALUETOTEXT($A133),LIGIE_Jul_25!$A$2:$E$8125,3,FALSE)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hojas en las que un lado sea inferior o igual a 435 mm y el otro sea inferior o igual a 297 mm, medidos sin plegar.</v>
      </c>
      <c r="D133" s="5" t="str">
        <f>VLOOKUP(_xlfn.VALUETOTEXT($A133),LIGIE_Jul_25!$A$2:$E$8125,4,FALSE)</f>
        <v>Los demás.</v>
      </c>
      <c r="E133" s="4">
        <f>_xlfn.IFNA(VLOOKUP(_xlfn.VALUETOTEXT($A133),LIGIE_Iniciativa_Dec!$A$2:$E$1464,4,FALSE),"---")</f>
        <v>30</v>
      </c>
      <c r="F133" s="4">
        <f>_xlfn.IFNA(VLOOKUP(_xlfn.VALUETOTEXT($A133),LIGIE_Iniciativa_Dec!$A$2:$E$1464,4,FALSE),"---")</f>
        <v>30</v>
      </c>
    </row>
    <row r="134" spans="1:6" ht="244.8" x14ac:dyDescent="0.3">
      <c r="A134" s="4" t="s">
        <v>8535</v>
      </c>
      <c r="B134" s="4" t="str">
        <f t="shared" si="2"/>
        <v>480257</v>
      </c>
      <c r="C134" s="5" t="str">
        <f>VLOOKUP(_xlfn.VALUETOTEXT($A134),LIGIE_Jul_25!$A$2:$E$8125,3,FALSE)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Los demás, de peso superior o igual a 40 g/m2 pero inferior o igual a 150 g/m2.</v>
      </c>
      <c r="D134" s="5" t="str">
        <f>VLOOKUP(_xlfn.VALUETOTEXT($A134),LIGIE_Jul_25!$A$2:$E$8125,4,FALSE)</f>
        <v>Los demás, de peso superior o igual a 40 g/m2 pero inferior o igual a 150 g/m2.</v>
      </c>
      <c r="E134" s="4">
        <f>_xlfn.IFNA(VLOOKUP(_xlfn.VALUETOTEXT($A134),LIGIE_Iniciativa_Dec!$A$2:$E$1464,4,FALSE),"---")</f>
        <v>35</v>
      </c>
      <c r="F134" s="4">
        <f>_xlfn.IFNA(VLOOKUP(_xlfn.VALUETOTEXT($A134),LIGIE_Iniciativa_Dec!$A$2:$E$1464,4,FALSE),"---")</f>
        <v>35</v>
      </c>
    </row>
    <row r="135" spans="1:6" ht="230.4" x14ac:dyDescent="0.3">
      <c r="A135" s="4" t="s">
        <v>8536</v>
      </c>
      <c r="B135" s="4" t="str">
        <f t="shared" si="2"/>
        <v>480258</v>
      </c>
      <c r="C135" s="5" t="str">
        <f>VLOOKUP(_xlfn.VALUETOTEXT($A135),LIGIE_Jul_25!$A$2:$E$8125,3,FALSE)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a 150 g/m2.</v>
      </c>
      <c r="D135" s="5" t="str">
        <f>VLOOKUP(_xlfn.VALUETOTEXT($A135),LIGIE_Jul_25!$A$2:$E$8125,4,FALSE)</f>
        <v>De peso superior a 150 g/m2.</v>
      </c>
      <c r="E135" s="4">
        <f>_xlfn.IFNA(VLOOKUP(_xlfn.VALUETOTEXT($A135),LIGIE_Iniciativa_Dec!$A$2:$E$1464,4,FALSE),"---")</f>
        <v>35</v>
      </c>
      <c r="F135" s="4">
        <f>_xlfn.IFNA(VLOOKUP(_xlfn.VALUETOTEXT($A135),LIGIE_Iniciativa_Dec!$A$2:$E$1464,4,FALSE),"---")</f>
        <v>35</v>
      </c>
    </row>
    <row r="136" spans="1:6" ht="216" x14ac:dyDescent="0.3">
      <c r="A136" s="4" t="s">
        <v>8537</v>
      </c>
      <c r="B136" s="4" t="str">
        <f t="shared" si="2"/>
        <v>480261</v>
      </c>
      <c r="C136" s="5" t="str">
        <f>VLOOKUP(_xlfn.VALUETOTEXT($A136),LIGIE_Jul_25!$A$2:$E$8125,3,FALSE)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bobinas (rollos).</v>
      </c>
      <c r="D136" s="5" t="str">
        <f>VLOOKUP(_xlfn.VALUETOTEXT($A136),LIGIE_Jul_25!$A$2:$E$8125,4,FALSE)</f>
        <v>En bobinas (rollos).</v>
      </c>
      <c r="E136" s="4">
        <f>_xlfn.IFNA(VLOOKUP(_xlfn.VALUETOTEXT($A136),LIGIE_Iniciativa_Dec!$A$2:$E$1464,4,FALSE),"---")</f>
        <v>35</v>
      </c>
      <c r="F136" s="4">
        <f>_xlfn.IFNA(VLOOKUP(_xlfn.VALUETOTEXT($A136),LIGIE_Iniciativa_Dec!$A$2:$E$1464,4,FALSE),"---")</f>
        <v>35</v>
      </c>
    </row>
    <row r="137" spans="1:6" ht="115.2" x14ac:dyDescent="0.3">
      <c r="A137" s="4" t="s">
        <v>8546</v>
      </c>
      <c r="B137" s="4" t="str">
        <f t="shared" si="2"/>
        <v>480439</v>
      </c>
      <c r="C137" s="5" t="str">
        <f>VLOOKUP(_xlfn.VALUETOTEXT($A137),LIGIE_Jul_25!$A$2:$E$8125,3,FALSE)</f>
        <v>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Los demás.</v>
      </c>
      <c r="D137" s="5" t="str">
        <f>VLOOKUP(_xlfn.VALUETOTEXT($A137),LIGIE_Jul_25!$A$2:$E$8125,4,FALSE)</f>
        <v>Los demás.</v>
      </c>
      <c r="E137" s="4">
        <f>_xlfn.IFNA(VLOOKUP(_xlfn.VALUETOTEXT($A137),LIGIE_Iniciativa_Dec!$A$2:$E$1464,4,FALSE),"---")</f>
        <v>30</v>
      </c>
      <c r="F137" s="4">
        <f>_xlfn.IFNA(VLOOKUP(_xlfn.VALUETOTEXT($A137),LIGIE_Iniciativa_Dec!$A$2:$E$1464,4,FALSE),"---")</f>
        <v>30</v>
      </c>
    </row>
    <row r="138" spans="1:6" ht="172.8" x14ac:dyDescent="0.3">
      <c r="A138" s="4" t="s">
        <v>8548</v>
      </c>
      <c r="B138" s="4" t="str">
        <f t="shared" si="2"/>
        <v>480442</v>
      </c>
      <c r="C138" s="5" t="str">
        <f>VLOOKUP(_xlfn.VALUETOTEXT($A138),LIGIE_Jul_25!$A$2:$E$8125,3,FALSE)</f>
        <v>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Blanqueados uniformemente en la masa y con un contenido de fibras de madera obtenidas por procedimiento químico superior al 95% en peso del contenido total de fibra.</v>
      </c>
      <c r="D138" s="5" t="str">
        <f>VLOOKUP(_xlfn.VALUETOTEXT($A138),LIGIE_Jul_25!$A$2:$E$8125,4,FALSE)</f>
        <v>Blanqueados uniformemente en la masa y con un contenido de fibras de madera obtenidas por procedimiento químico superior al 95% en peso del contenido total de fibra.</v>
      </c>
      <c r="E138" s="4">
        <f>_xlfn.IFNA(VLOOKUP(_xlfn.VALUETOTEXT($A138),LIGIE_Iniciativa_Dec!$A$2:$E$1464,4,FALSE),"---")</f>
        <v>35</v>
      </c>
      <c r="F138" s="4">
        <f>_xlfn.IFNA(VLOOKUP(_xlfn.VALUETOTEXT($A138),LIGIE_Iniciativa_Dec!$A$2:$E$1464,4,FALSE),"---")</f>
        <v>35</v>
      </c>
    </row>
    <row r="139" spans="1:6" ht="144" x14ac:dyDescent="0.3">
      <c r="A139" s="4" t="s">
        <v>8556</v>
      </c>
      <c r="B139" s="4" t="str">
        <f t="shared" si="2"/>
        <v>480524</v>
      </c>
      <c r="C139" s="5" t="str">
        <f>VLOOKUP(_xlfn.VALUETOTEXT($A139),LIGIE_Jul_25!$A$2:$E$8125,3,FALSE)</f>
        <v>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inferior o igual a 150 g/m2.</v>
      </c>
      <c r="D139" s="5" t="str">
        <f>VLOOKUP(_xlfn.VALUETOTEXT($A139),LIGIE_Jul_25!$A$2:$E$8125,4,FALSE)</f>
        <v>De peso inferior o igual a 150 g/m2.</v>
      </c>
      <c r="E139" s="4" t="str">
        <f>_xlfn.IFNA(VLOOKUP(_xlfn.VALUETOTEXT($A139),LIGIE_Iniciativa_Dec!$A$2:$E$1464,4,FALSE),"---")</f>
        <v>---</v>
      </c>
      <c r="F139" s="4" t="str">
        <f>_xlfn.IFNA(VLOOKUP(_xlfn.VALUETOTEXT($A139),LIGIE_Iniciativa_Dec!$A$2:$E$1464,4,FALSE),"---")</f>
        <v>---</v>
      </c>
    </row>
    <row r="140" spans="1:6" ht="144" x14ac:dyDescent="0.3">
      <c r="A140" s="4" t="s">
        <v>8557</v>
      </c>
      <c r="B140" s="4" t="str">
        <f t="shared" si="2"/>
        <v>480525</v>
      </c>
      <c r="C140" s="5" t="str">
        <f>VLOOKUP(_xlfn.VALUETOTEXT($A140),LIGIE_Jul_25!$A$2:$E$8125,3,FALSE)</f>
        <v>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superior a 150 g/m2.</v>
      </c>
      <c r="D140" s="5" t="str">
        <f>VLOOKUP(_xlfn.VALUETOTEXT($A140),LIGIE_Jul_25!$A$2:$E$8125,4,FALSE)</f>
        <v>De peso superior a 150 g/m2.</v>
      </c>
      <c r="E140" s="4">
        <f>_xlfn.IFNA(VLOOKUP(_xlfn.VALUETOTEXT($A140),LIGIE_Iniciativa_Dec!$A$2:$E$1464,4,FALSE),"---")</f>
        <v>35</v>
      </c>
      <c r="F140" s="4">
        <f>_xlfn.IFNA(VLOOKUP(_xlfn.VALUETOTEXT($A140),LIGIE_Iniciativa_Dec!$A$2:$E$1464,4,FALSE),"---")</f>
        <v>35</v>
      </c>
    </row>
    <row r="141" spans="1:6" ht="244.8" x14ac:dyDescent="0.3">
      <c r="A141" s="4" t="s">
        <v>8575</v>
      </c>
      <c r="B141" s="4" t="str">
        <f t="shared" si="2"/>
        <v>481013</v>
      </c>
      <c r="C141" s="5" t="str">
        <f>VLOOKUP(_xlfn.VALUETOTEXT($A141),LIGIE_Jul_25!$A$2:$E$8125,3,FALSE)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bobinas (rollos).</v>
      </c>
      <c r="D141" s="5" t="str">
        <f>VLOOKUP(_xlfn.VALUETOTEXT($A141),LIGIE_Jul_25!$A$2:$E$8125,4,FALSE)</f>
        <v>En bobinas (rollos).</v>
      </c>
      <c r="E141" s="4">
        <f>_xlfn.IFNA(VLOOKUP(_xlfn.VALUETOTEXT($A141),LIGIE_Iniciativa_Dec!$A$2:$E$1464,4,FALSE),"---")</f>
        <v>35</v>
      </c>
      <c r="F141" s="4">
        <f>_xlfn.IFNA(VLOOKUP(_xlfn.VALUETOTEXT($A141),LIGIE_Iniciativa_Dec!$A$2:$E$1464,4,FALSE),"---")</f>
        <v>35</v>
      </c>
    </row>
    <row r="142" spans="1:6" ht="230.4" x14ac:dyDescent="0.3">
      <c r="A142" s="4" t="s">
        <v>8579</v>
      </c>
      <c r="B142" s="4" t="str">
        <f t="shared" si="2"/>
        <v>481029</v>
      </c>
      <c r="C142" s="5" t="str">
        <f>VLOOKUP(_xlfn.VALUETOTEXT($A142),LIGIE_Jul_25!$A$2:$E$8125,3,FALSE)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Los demás.</v>
      </c>
      <c r="D142" s="5" t="str">
        <f>VLOOKUP(_xlfn.VALUETOTEXT($A142),LIGIE_Jul_25!$A$2:$E$8125,4,FALSE)</f>
        <v>Los demás.</v>
      </c>
      <c r="E142" s="4">
        <f>_xlfn.IFNA(VLOOKUP(_xlfn.VALUETOTEXT($A142),LIGIE_Iniciativa_Dec!$A$2:$E$1464,4,FALSE),"---")</f>
        <v>35</v>
      </c>
      <c r="F142" s="4">
        <f>_xlfn.IFNA(VLOOKUP(_xlfn.VALUETOTEXT($A142),LIGIE_Iniciativa_Dec!$A$2:$E$1464,4,FALSE),"---")</f>
        <v>35</v>
      </c>
    </row>
    <row r="143" spans="1:6" ht="244.8" x14ac:dyDescent="0.3">
      <c r="A143" s="4" t="s">
        <v>8584</v>
      </c>
      <c r="B143" s="4" t="str">
        <f t="shared" si="2"/>
        <v>481032</v>
      </c>
      <c r="C143" s="5" t="str">
        <f>VLOOKUP(_xlfn.VALUETOTEXT($A143),LIGIE_Jul_25!$A$2:$E$8125,3,FALSE)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superior a 150 g/m².</v>
      </c>
      <c r="D143" s="5" t="str">
        <f>VLOOKUP(_xlfn.VALUETOTEXT($A143),LIGIE_Jul_25!$A$2:$E$8125,4,FALSE)</f>
        <v>Blanqueados uniformemente en la masa y con un contenido de fibras de madera obtenidas por procedimiento químico superior al 95% en peso del contenido total de fibra, de peso superior a 150 g/m².</v>
      </c>
      <c r="E143" s="4">
        <f>_xlfn.IFNA(VLOOKUP(_xlfn.VALUETOTEXT($A143),LIGIE_Iniciativa_Dec!$A$2:$E$1464,4,FALSE),"---")</f>
        <v>35</v>
      </c>
      <c r="F143" s="4">
        <f>_xlfn.IFNA(VLOOKUP(_xlfn.VALUETOTEXT($A143),LIGIE_Iniciativa_Dec!$A$2:$E$1464,4,FALSE),"---")</f>
        <v>35</v>
      </c>
    </row>
    <row r="144" spans="1:6" ht="187.2" x14ac:dyDescent="0.3">
      <c r="A144" s="4" t="s">
        <v>8585</v>
      </c>
      <c r="B144" s="4" t="str">
        <f t="shared" si="2"/>
        <v>481039</v>
      </c>
      <c r="C144" s="5" t="str">
        <f>VLOOKUP(_xlfn.VALUETOTEXT($A144),LIGIE_Jul_25!$A$2:$E$8125,3,FALSE)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Los demás.</v>
      </c>
      <c r="D144" s="5" t="str">
        <f>VLOOKUP(_xlfn.VALUETOTEXT($A144),LIGIE_Jul_25!$A$2:$E$8125,4,FALSE)</f>
        <v>Los demás.</v>
      </c>
      <c r="E144" s="4">
        <f>_xlfn.IFNA(VLOOKUP(_xlfn.VALUETOTEXT($A144),LIGIE_Iniciativa_Dec!$A$2:$E$1464,4,FALSE),"---")</f>
        <v>35</v>
      </c>
      <c r="F144" s="4">
        <f>_xlfn.IFNA(VLOOKUP(_xlfn.VALUETOTEXT($A144),LIGIE_Iniciativa_Dec!$A$2:$E$1464,4,FALSE),"---")</f>
        <v>35</v>
      </c>
    </row>
    <row r="145" spans="1:6" ht="172.8" x14ac:dyDescent="0.3">
      <c r="A145" s="4" t="s">
        <v>8586</v>
      </c>
      <c r="B145" s="4" t="str">
        <f t="shared" si="2"/>
        <v>481092</v>
      </c>
      <c r="C145" s="5" t="str">
        <f>VLOOKUP(_xlfn.VALUETOTEXT($A145),LIGIE_Jul_25!$A$2:$E$8125,3,FALSE)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Multicapas.</v>
      </c>
      <c r="D145" s="5" t="str">
        <f>VLOOKUP(_xlfn.VALUETOTEXT($A145),LIGIE_Jul_25!$A$2:$E$8125,4,FALSE)</f>
        <v>Multicapas.</v>
      </c>
      <c r="E145" s="4">
        <f>_xlfn.IFNA(VLOOKUP(_xlfn.VALUETOTEXT($A145),LIGIE_Iniciativa_Dec!$A$2:$E$1464,4,FALSE),"---")</f>
        <v>35</v>
      </c>
      <c r="F145" s="4">
        <f>_xlfn.IFNA(VLOOKUP(_xlfn.VALUETOTEXT($A145),LIGIE_Iniciativa_Dec!$A$2:$E$1464,4,FALSE),"---")</f>
        <v>35</v>
      </c>
    </row>
    <row r="146" spans="1:6" ht="172.8" x14ac:dyDescent="0.3">
      <c r="A146" s="4" t="s">
        <v>8587</v>
      </c>
      <c r="B146" s="4" t="str">
        <f t="shared" si="2"/>
        <v>481099</v>
      </c>
      <c r="C146" s="5" t="str">
        <f>VLOOKUP(_xlfn.VALUETOTEXT($A146),LIGIE_Jul_25!$A$2:$E$8125,3,FALSE)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Los demás.</v>
      </c>
      <c r="D146" s="5" t="str">
        <f>VLOOKUP(_xlfn.VALUETOTEXT($A146),LIGIE_Jul_25!$A$2:$E$8125,4,FALSE)</f>
        <v>Los demás.</v>
      </c>
      <c r="E146" s="4">
        <f>_xlfn.IFNA(VLOOKUP(_xlfn.VALUETOTEXT($A146),LIGIE_Iniciativa_Dec!$A$2:$E$1464,4,FALSE),"---")</f>
        <v>35</v>
      </c>
      <c r="F146" s="4">
        <f>_xlfn.IFNA(VLOOKUP(_xlfn.VALUETOTEXT($A146),LIGIE_Iniciativa_Dec!$A$2:$E$1464,4,FALSE),"---")</f>
        <v>35</v>
      </c>
    </row>
    <row r="147" spans="1:6" ht="187.2" x14ac:dyDescent="0.3">
      <c r="A147" s="4" t="s">
        <v>8591</v>
      </c>
      <c r="B147" s="4" t="str">
        <f t="shared" si="2"/>
        <v>481141</v>
      </c>
      <c r="C147" s="5" t="str">
        <f>VLOOKUP(_xlfn.VALUETOTEXT($A147),LIGIE_Jul_25!$A$2:$E$8125,3,FALSE)</f>
        <v>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Autoadhesivos.</v>
      </c>
      <c r="D147" s="5" t="str">
        <f>VLOOKUP(_xlfn.VALUETOTEXT($A147),LIGIE_Jul_25!$A$2:$E$8125,4,FALSE)</f>
        <v>En tiras o en bobinas (rollos).</v>
      </c>
      <c r="E147" s="4">
        <f>_xlfn.IFNA(VLOOKUP(_xlfn.VALUETOTEXT($A147),LIGIE_Iniciativa_Dec!$A$2:$E$1464,4,FALSE),"---")</f>
        <v>35</v>
      </c>
      <c r="F147" s="4">
        <f>_xlfn.IFNA(VLOOKUP(_xlfn.VALUETOTEXT($A147),LIGIE_Iniciativa_Dec!$A$2:$E$1464,4,FALSE),"---")</f>
        <v>35</v>
      </c>
    </row>
    <row r="148" spans="1:6" ht="187.2" x14ac:dyDescent="0.3">
      <c r="A148" s="4" t="s">
        <v>8592</v>
      </c>
      <c r="B148" s="4" t="str">
        <f t="shared" si="2"/>
        <v>481149</v>
      </c>
      <c r="C148" s="5" t="str">
        <f>VLOOKUP(_xlfn.VALUETOTEXT($A148),LIGIE_Jul_25!$A$2:$E$8125,3,FALSE)</f>
        <v>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Los demás.</v>
      </c>
      <c r="D148" s="5" t="str">
        <f>VLOOKUP(_xlfn.VALUETOTEXT($A148),LIGIE_Jul_25!$A$2:$E$8125,4,FALSE)</f>
        <v>En tiras o en bobinas (rollos).</v>
      </c>
      <c r="E148" s="4" t="str">
        <f>_xlfn.IFNA(VLOOKUP(_xlfn.VALUETOTEXT($A148),LIGIE_Iniciativa_Dec!$A$2:$E$1464,4,FALSE),"---")</f>
        <v>---</v>
      </c>
      <c r="F148" s="4" t="str">
        <f>_xlfn.IFNA(VLOOKUP(_xlfn.VALUETOTEXT($A148),LIGIE_Iniciativa_Dec!$A$2:$E$1464,4,FALSE),"---")</f>
        <v>---</v>
      </c>
    </row>
    <row r="149" spans="1:6" ht="144" x14ac:dyDescent="0.3">
      <c r="A149" s="4" t="s">
        <v>8608</v>
      </c>
      <c r="B149" s="4" t="str">
        <f t="shared" si="2"/>
        <v>481420</v>
      </c>
      <c r="C149" s="5" t="str">
        <f>VLOOKUP(_xlfn.VALUETOTEXT($A149),LIGIE_Jul_25!$A$2:$E$8125,3,FALSE)</f>
        <v>Madera, carbón vegetal y manufacturas de madera; corcho y sus. Papel y cartón; manufacturas de pasta de celulosa, de papel o cartón. Papel para decorar y revestimientos similares de paredes; papel para vidrieras.  Papel para decorar y revestimientos similares de paredes, constituidos por papel recubierto o revestido, en la cara vista, con una capa de plástico graneada, gofrada, coloreada, impresa con motivos o decorada de otro modo.</v>
      </c>
      <c r="D149" s="5" t="str">
        <f>VLOOKUP(_xlfn.VALUETOTEXT($A149),LIGIE_Jul_25!$A$2:$E$8125,4,FALSE)</f>
        <v>Papel para decorar y revestimientos similares de paredes, constituidos por papel recubierto o revestido, en la cara vista, con una capa de plástico graneada, gofrada, coloreada, impresa con motivos o decorada de otro modo.</v>
      </c>
      <c r="E149" s="4">
        <f>_xlfn.IFNA(VLOOKUP(_xlfn.VALUETOTEXT($A149),LIGIE_Iniciativa_Dec!$A$2:$E$1464,4,FALSE),"---")</f>
        <v>35</v>
      </c>
      <c r="F149" s="4">
        <f>_xlfn.IFNA(VLOOKUP(_xlfn.VALUETOTEXT($A149),LIGIE_Iniciativa_Dec!$A$2:$E$1464,4,FALSE),"---")</f>
        <v>35</v>
      </c>
    </row>
    <row r="150" spans="1:6" ht="86.4" x14ac:dyDescent="0.3">
      <c r="A150" s="4" t="s">
        <v>8609</v>
      </c>
      <c r="B150" s="4" t="str">
        <f t="shared" si="2"/>
        <v>481490</v>
      </c>
      <c r="C150" s="5" t="str">
        <f>VLOOKUP(_xlfn.VALUETOTEXT($A150),LIGIE_Jul_25!$A$2:$E$8125,3,FALSE)</f>
        <v>Madera, carbón vegetal y manufacturas de madera; corcho y sus. Papel y cartón; manufacturas de pasta de celulosa, de papel o cartón. Papel para decorar y revestimientos similares de paredes; papel para vidrieras.  Los demás.</v>
      </c>
      <c r="D150" s="5" t="str">
        <f>VLOOKUP(_xlfn.VALUETOTEXT($A150),LIGIE_Jul_25!$A$2:$E$8125,4,FALSE)</f>
        <v>Papel granito ("ingrain").</v>
      </c>
      <c r="E150" s="4">
        <f>_xlfn.IFNA(VLOOKUP(_xlfn.VALUETOTEXT($A150),LIGIE_Iniciativa_Dec!$A$2:$E$1464,4,FALSE),"---")</f>
        <v>35</v>
      </c>
      <c r="F150" s="4">
        <f>_xlfn.IFNA(VLOOKUP(_xlfn.VALUETOTEXT($A150),LIGIE_Iniciativa_Dec!$A$2:$E$1464,4,FALSE),"---")</f>
        <v>35</v>
      </c>
    </row>
    <row r="151" spans="1:6" ht="86.4" x14ac:dyDescent="0.3">
      <c r="A151" s="4" t="s">
        <v>8610</v>
      </c>
      <c r="B151" s="4" t="str">
        <f t="shared" si="2"/>
        <v>481490</v>
      </c>
      <c r="C151" s="5" t="str">
        <f>VLOOKUP(_xlfn.VALUETOTEXT($A151),LIGIE_Jul_25!$A$2:$E$8125,3,FALSE)</f>
        <v>Madera, carbón vegetal y manufacturas de madera; corcho y sus. Papel y cartón; manufacturas de pasta de celulosa, de papel o cartón. Papel para decorar y revestimientos similares de paredes; papel para vidrieras.  Los demás.</v>
      </c>
      <c r="D151" s="5" t="str">
        <f>VLOOKUP(_xlfn.VALUETOTEXT($A151),LIGIE_Jul_25!$A$2:$E$8125,4,FALSE)</f>
        <v>Los demás.</v>
      </c>
      <c r="E151" s="4">
        <f>_xlfn.IFNA(VLOOKUP(_xlfn.VALUETOTEXT($A151),LIGIE_Iniciativa_Dec!$A$2:$E$1464,4,FALSE),"---")</f>
        <v>35</v>
      </c>
      <c r="F151" s="4">
        <f>_xlfn.IFNA(VLOOKUP(_xlfn.VALUETOTEXT($A151),LIGIE_Iniciativa_Dec!$A$2:$E$1464,4,FALSE),"---")</f>
        <v>35</v>
      </c>
    </row>
    <row r="152" spans="1:6" ht="129.6" x14ac:dyDescent="0.3">
      <c r="A152" s="4" t="s">
        <v>8611</v>
      </c>
      <c r="B152" s="4" t="str">
        <f t="shared" si="2"/>
        <v>481620</v>
      </c>
      <c r="C152" s="5" t="str">
        <f>VLOOKUP(_xlfn.VALUETOTEXT($A152),LIGIE_Jul_25!$A$2:$E$8125,3,FALSE)</f>
        <v>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Papel autocopia.</v>
      </c>
      <c r="D152" s="5" t="str">
        <f>VLOOKUP(_xlfn.VALUETOTEXT($A152),LIGIE_Jul_25!$A$2:$E$8125,4,FALSE)</f>
        <v>Papel autocopia.</v>
      </c>
      <c r="E152" s="4">
        <f>_xlfn.IFNA(VLOOKUP(_xlfn.VALUETOTEXT($A152),LIGIE_Iniciativa_Dec!$A$2:$E$1464,4,FALSE),"---")</f>
        <v>35</v>
      </c>
      <c r="F152" s="4">
        <f>_xlfn.IFNA(VLOOKUP(_xlfn.VALUETOTEXT($A152),LIGIE_Iniciativa_Dec!$A$2:$E$1464,4,FALSE),"---")</f>
        <v>35</v>
      </c>
    </row>
    <row r="153" spans="1:6" ht="129.6" x14ac:dyDescent="0.3">
      <c r="A153" s="4" t="s">
        <v>8612</v>
      </c>
      <c r="B153" s="4" t="str">
        <f t="shared" si="2"/>
        <v>481690</v>
      </c>
      <c r="C153" s="5" t="str">
        <f>VLOOKUP(_xlfn.VALUETOTEXT($A153),LIGIE_Jul_25!$A$2:$E$8125,3,FALSE)</f>
        <v>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Los demás.</v>
      </c>
      <c r="D153" s="5" t="str">
        <f>VLOOKUP(_xlfn.VALUETOTEXT($A153),LIGIE_Jul_25!$A$2:$E$8125,4,FALSE)</f>
        <v>Los demás.</v>
      </c>
      <c r="E153" s="4">
        <f>_xlfn.IFNA(VLOOKUP(_xlfn.VALUETOTEXT($A153),LIGIE_Iniciativa_Dec!$A$2:$E$1464,4,FALSE),"---")</f>
        <v>35</v>
      </c>
      <c r="F153" s="4">
        <f>_xlfn.IFNA(VLOOKUP(_xlfn.VALUETOTEXT($A153),LIGIE_Iniciativa_Dec!$A$2:$E$1464,4,FALSE),"---")</f>
        <v>35</v>
      </c>
    </row>
    <row r="154" spans="1:6" ht="115.2" x14ac:dyDescent="0.3">
      <c r="A154" s="4" t="s">
        <v>8613</v>
      </c>
      <c r="B154" s="4" t="str">
        <f t="shared" si="2"/>
        <v>481710</v>
      </c>
      <c r="C154" s="5" t="str">
        <f>VLOOKUP(_xlfn.VALUETOTEXT($A154),LIGIE_Jul_25!$A$2:$E$8125,3,FALSE)</f>
        <v>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v>
      </c>
      <c r="D154" s="5" t="str">
        <f>VLOOKUP(_xlfn.VALUETOTEXT($A154),LIGIE_Jul_25!$A$2:$E$8125,4,FALSE)</f>
        <v>Sobres.</v>
      </c>
      <c r="E154" s="4">
        <f>_xlfn.IFNA(VLOOKUP(_xlfn.VALUETOTEXT($A154),LIGIE_Iniciativa_Dec!$A$2:$E$1464,4,FALSE),"---")</f>
        <v>35</v>
      </c>
      <c r="F154" s="4">
        <f>_xlfn.IFNA(VLOOKUP(_xlfn.VALUETOTEXT($A154),LIGIE_Iniciativa_Dec!$A$2:$E$1464,4,FALSE),"---")</f>
        <v>35</v>
      </c>
    </row>
    <row r="155" spans="1:6" ht="144" x14ac:dyDescent="0.3">
      <c r="A155" s="4" t="s">
        <v>8614</v>
      </c>
      <c r="B155" s="4" t="str">
        <f t="shared" si="2"/>
        <v>481720</v>
      </c>
      <c r="C155" s="5" t="str">
        <f>VLOOKUP(_xlfn.VALUETOTEXT($A155),LIGIE_Jul_25!$A$2:$E$8125,3,FALSE)</f>
        <v>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 carta, tarjetas postales sin ilustrar y tarjetas para correspondencia.</v>
      </c>
      <c r="D155" s="5" t="str">
        <f>VLOOKUP(_xlfn.VALUETOTEXT($A155),LIGIE_Jul_25!$A$2:$E$8125,4,FALSE)</f>
        <v>Sobres carta, tarjetas postales sin ilustrar y tarjetas para correspondencia.</v>
      </c>
      <c r="E155" s="4">
        <f>_xlfn.IFNA(VLOOKUP(_xlfn.VALUETOTEXT($A155),LIGIE_Iniciativa_Dec!$A$2:$E$1464,4,FALSE),"---")</f>
        <v>35</v>
      </c>
      <c r="F155" s="4">
        <f>_xlfn.IFNA(VLOOKUP(_xlfn.VALUETOTEXT($A155),LIGIE_Iniciativa_Dec!$A$2:$E$1464,4,FALSE),"---")</f>
        <v>35</v>
      </c>
    </row>
    <row r="156" spans="1:6" ht="144" x14ac:dyDescent="0.3">
      <c r="A156" s="4" t="s">
        <v>8615</v>
      </c>
      <c r="B156" s="4" t="str">
        <f t="shared" si="2"/>
        <v>481730</v>
      </c>
      <c r="C156" s="5" t="str">
        <f>VLOOKUP(_xlfn.VALUETOTEXT($A156),LIGIE_Jul_25!$A$2:$E$8125,3,FALSE)</f>
        <v>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Cajas, bolsas y presentaciones similares de papel o cartón, con un surtido de artículos de correspondencia.</v>
      </c>
      <c r="D156" s="5" t="str">
        <f>VLOOKUP(_xlfn.VALUETOTEXT($A156),LIGIE_Jul_25!$A$2:$E$8125,4,FALSE)</f>
        <v>Cajas, bolsas y presentaciones similares de papel o cartón, con un surtido de artículos de correspondencia.</v>
      </c>
      <c r="E156" s="4">
        <f>_xlfn.IFNA(VLOOKUP(_xlfn.VALUETOTEXT($A156),LIGIE_Iniciativa_Dec!$A$2:$E$1464,4,FALSE),"---")</f>
        <v>35</v>
      </c>
      <c r="F156" s="4">
        <f>_xlfn.IFNA(VLOOKUP(_xlfn.VALUETOTEXT($A156),LIGIE_Iniciativa_Dec!$A$2:$E$1464,4,FALSE),"---")</f>
        <v>35</v>
      </c>
    </row>
    <row r="157" spans="1:6" ht="230.4" x14ac:dyDescent="0.3">
      <c r="A157" s="4" t="s">
        <v>8617</v>
      </c>
      <c r="B157" s="4" t="str">
        <f t="shared" si="2"/>
        <v>481820</v>
      </c>
      <c r="C157" s="5" t="str">
        <f>VLOOKUP(_xlfn.VALUETOTEXT($A157),LIGIE_Jul_25!$A$2:$E$8125,3,FALSE)</f>
        <v>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Pañuelos, toallitas de desmaquillar y toallas.</v>
      </c>
      <c r="D157" s="5" t="str">
        <f>VLOOKUP(_xlfn.VALUETOTEXT($A157),LIGIE_Jul_25!$A$2:$E$8125,4,FALSE)</f>
        <v>Pañuelos, toallitas de desmaquillar y toallas.</v>
      </c>
      <c r="E157" s="4">
        <f>_xlfn.IFNA(VLOOKUP(_xlfn.VALUETOTEXT($A157),LIGIE_Iniciativa_Dec!$A$2:$E$1464,4,FALSE),"---")</f>
        <v>35</v>
      </c>
      <c r="F157" s="4">
        <f>_xlfn.IFNA(VLOOKUP(_xlfn.VALUETOTEXT($A157),LIGIE_Iniciativa_Dec!$A$2:$E$1464,4,FALSE),"---")</f>
        <v>35</v>
      </c>
    </row>
    <row r="158" spans="1:6" ht="230.4" x14ac:dyDescent="0.3">
      <c r="A158" s="4" t="s">
        <v>8618</v>
      </c>
      <c r="B158" s="4" t="str">
        <f t="shared" si="2"/>
        <v>481830</v>
      </c>
      <c r="C158" s="5" t="str">
        <f>VLOOKUP(_xlfn.VALUETOTEXT($A158),LIGIE_Jul_25!$A$2:$E$8125,3,FALSE)</f>
        <v>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Manteles y servilletas.</v>
      </c>
      <c r="D158" s="5" t="str">
        <f>VLOOKUP(_xlfn.VALUETOTEXT($A158),LIGIE_Jul_25!$A$2:$E$8125,4,FALSE)</f>
        <v>Manteles y servilletas.</v>
      </c>
      <c r="E158" s="4">
        <f>_xlfn.IFNA(VLOOKUP(_xlfn.VALUETOTEXT($A158),LIGIE_Iniciativa_Dec!$A$2:$E$1464,4,FALSE),"---")</f>
        <v>35</v>
      </c>
      <c r="F158" s="4">
        <f>_xlfn.IFNA(VLOOKUP(_xlfn.VALUETOTEXT($A158),LIGIE_Iniciativa_Dec!$A$2:$E$1464,4,FALSE),"---")</f>
        <v>35</v>
      </c>
    </row>
    <row r="159" spans="1:6" ht="230.4" x14ac:dyDescent="0.3">
      <c r="A159" s="4" t="s">
        <v>8619</v>
      </c>
      <c r="B159" s="4" t="str">
        <f t="shared" si="2"/>
        <v>481850</v>
      </c>
      <c r="C159" s="5" t="str">
        <f>VLOOKUP(_xlfn.VALUETOTEXT($A159),LIGIE_Jul_25!$A$2:$E$8125,3,FALSE)</f>
        <v>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Prendas y complementos (accesorios), de vestir.</v>
      </c>
      <c r="D159" s="5" t="str">
        <f>VLOOKUP(_xlfn.VALUETOTEXT($A159),LIGIE_Jul_25!$A$2:$E$8125,4,FALSE)</f>
        <v>Prendas y complementos (accesorios), de vestir.</v>
      </c>
      <c r="E159" s="4">
        <f>_xlfn.IFNA(VLOOKUP(_xlfn.VALUETOTEXT($A159),LIGIE_Iniciativa_Dec!$A$2:$E$1464,4,FALSE),"---")</f>
        <v>35</v>
      </c>
      <c r="F159" s="4">
        <f>_xlfn.IFNA(VLOOKUP(_xlfn.VALUETOTEXT($A159),LIGIE_Iniciativa_Dec!$A$2:$E$1464,4,FALSE),"---")</f>
        <v>35</v>
      </c>
    </row>
    <row r="160" spans="1:6" ht="216" x14ac:dyDescent="0.3">
      <c r="A160" s="4" t="s">
        <v>8620</v>
      </c>
      <c r="B160" s="4" t="str">
        <f t="shared" si="2"/>
        <v>481890</v>
      </c>
      <c r="C160" s="5" t="str">
        <f>VLOOKUP(_xlfn.VALUETOTEXT($A160),LIGIE_Jul_25!$A$2:$E$8125,3,FALSE)</f>
        <v>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Los demás.</v>
      </c>
      <c r="D160" s="5" t="str">
        <f>VLOOKUP(_xlfn.VALUETOTEXT($A160),LIGIE_Jul_25!$A$2:$E$8125,4,FALSE)</f>
        <v>Los demás.</v>
      </c>
      <c r="E160" s="4">
        <f>_xlfn.IFNA(VLOOKUP(_xlfn.VALUETOTEXT($A160),LIGIE_Iniciativa_Dec!$A$2:$E$1464,4,FALSE),"---")</f>
        <v>35</v>
      </c>
      <c r="F160" s="4">
        <f>_xlfn.IFNA(VLOOKUP(_xlfn.VALUETOTEXT($A160),LIGIE_Iniciativa_Dec!$A$2:$E$1464,4,FALSE),"---")</f>
        <v>35</v>
      </c>
    </row>
    <row r="161" spans="1:6" ht="115.2" x14ac:dyDescent="0.3">
      <c r="A161" s="4" t="s">
        <v>8621</v>
      </c>
      <c r="B161" s="4" t="str">
        <f t="shared" si="2"/>
        <v>481910</v>
      </c>
      <c r="C161" s="5" t="str">
        <f>VLOOKUP(_xlfn.VALUETOTEXT($A161),LIGIE_Jul_25!$A$2:$E$8125,3,FALSE)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de papel o cartón corrugado.</v>
      </c>
      <c r="D161" s="5" t="str">
        <f>VLOOKUP(_xlfn.VALUETOTEXT($A161),LIGIE_Jul_25!$A$2:$E$8125,4,FALSE)</f>
        <v>Cajas de papel o cartón corrugado.</v>
      </c>
      <c r="E161" s="4">
        <f>_xlfn.IFNA(VLOOKUP(_xlfn.VALUETOTEXT($A161),LIGIE_Iniciativa_Dec!$A$2:$E$1464,4,FALSE),"---")</f>
        <v>35</v>
      </c>
      <c r="F161" s="4">
        <f>_xlfn.IFNA(VLOOKUP(_xlfn.VALUETOTEXT($A161),LIGIE_Iniciativa_Dec!$A$2:$E$1464,4,FALSE),"---")</f>
        <v>35</v>
      </c>
    </row>
    <row r="162" spans="1:6" ht="129.6" x14ac:dyDescent="0.3">
      <c r="A162" s="4" t="s">
        <v>8622</v>
      </c>
      <c r="B162" s="4" t="str">
        <f t="shared" si="2"/>
        <v>481920</v>
      </c>
      <c r="C162" s="5" t="str">
        <f>VLOOKUP(_xlfn.VALUETOTEXT($A162),LIGIE_Jul_25!$A$2:$E$8125,3,FALSE)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y cartonajes, plegables, de papel o cartón, sin corrugar.</v>
      </c>
      <c r="D162" s="5" t="str">
        <f>VLOOKUP(_xlfn.VALUETOTEXT($A162),LIGIE_Jul_25!$A$2:$E$8125,4,FALSE)</f>
        <v>Cajas y cartonajes, plegables, de papel o cartón, sin corrugar.</v>
      </c>
      <c r="E162" s="4">
        <f>_xlfn.IFNA(VLOOKUP(_xlfn.VALUETOTEXT($A162),LIGIE_Iniciativa_Dec!$A$2:$E$1464,4,FALSE),"---")</f>
        <v>35</v>
      </c>
      <c r="F162" s="4">
        <f>_xlfn.IFNA(VLOOKUP(_xlfn.VALUETOTEXT($A162),LIGIE_Iniciativa_Dec!$A$2:$E$1464,4,FALSE),"---")</f>
        <v>35</v>
      </c>
    </row>
    <row r="163" spans="1:6" ht="129.6" x14ac:dyDescent="0.3">
      <c r="A163" s="4" t="s">
        <v>8623</v>
      </c>
      <c r="B163" s="4" t="str">
        <f t="shared" si="2"/>
        <v>481930</v>
      </c>
      <c r="C163" s="5" t="str">
        <f>VLOOKUP(_xlfn.VALUETOTEXT($A163),LIGIE_Jul_25!$A$2:$E$8125,3,FALSE)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Sacos (bolsas) con una anchura en la base superior o igual a 40 cm.</v>
      </c>
      <c r="D163" s="5" t="str">
        <f>VLOOKUP(_xlfn.VALUETOTEXT($A163),LIGIE_Jul_25!$A$2:$E$8125,4,FALSE)</f>
        <v>Sacos (bolsas) con una anchura en la base superior o igual a 40 cm.</v>
      </c>
      <c r="E163" s="4">
        <f>_xlfn.IFNA(VLOOKUP(_xlfn.VALUETOTEXT($A163),LIGIE_Iniciativa_Dec!$A$2:$E$1464,4,FALSE),"---")</f>
        <v>35</v>
      </c>
      <c r="F163" s="4">
        <f>_xlfn.IFNA(VLOOKUP(_xlfn.VALUETOTEXT($A163),LIGIE_Iniciativa_Dec!$A$2:$E$1464,4,FALSE),"---")</f>
        <v>35</v>
      </c>
    </row>
    <row r="164" spans="1:6" ht="115.2" x14ac:dyDescent="0.3">
      <c r="A164" s="4" t="s">
        <v>8624</v>
      </c>
      <c r="B164" s="4" t="str">
        <f t="shared" si="2"/>
        <v>481940</v>
      </c>
      <c r="C164" s="5" t="str">
        <f>VLOOKUP(_xlfn.VALUETOTEXT($A164),LIGIE_Jul_25!$A$2:$E$8125,3,FALSE)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sacos (bolsas); bolsitas y cucuruchos.</v>
      </c>
      <c r="D164" s="5" t="str">
        <f>VLOOKUP(_xlfn.VALUETOTEXT($A164),LIGIE_Jul_25!$A$2:$E$8125,4,FALSE)</f>
        <v>Los demás sacos (bolsas); bolsitas y cucuruchos.</v>
      </c>
      <c r="E164" s="4">
        <f>_xlfn.IFNA(VLOOKUP(_xlfn.VALUETOTEXT($A164),LIGIE_Iniciativa_Dec!$A$2:$E$1464,4,FALSE),"---")</f>
        <v>35</v>
      </c>
      <c r="F164" s="4">
        <f>_xlfn.IFNA(VLOOKUP(_xlfn.VALUETOTEXT($A164),LIGIE_Iniciativa_Dec!$A$2:$E$1464,4,FALSE),"---")</f>
        <v>35</v>
      </c>
    </row>
    <row r="165" spans="1:6" ht="115.2" x14ac:dyDescent="0.3">
      <c r="A165" s="4" t="s">
        <v>8625</v>
      </c>
      <c r="B165" s="4" t="str">
        <f t="shared" si="2"/>
        <v>481950</v>
      </c>
      <c r="C165" s="5" t="str">
        <f>VLOOKUP(_xlfn.VALUETOTEXT($A165),LIGIE_Jul_25!$A$2:$E$8125,3,FALSE)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envases, incluidas las fundas para discos.</v>
      </c>
      <c r="D165" s="5" t="str">
        <f>VLOOKUP(_xlfn.VALUETOTEXT($A165),LIGIE_Jul_25!$A$2:$E$8125,4,FALSE)</f>
        <v>Los demás envases, incluidas las fundas para discos.</v>
      </c>
      <c r="E165" s="4">
        <f>_xlfn.IFNA(VLOOKUP(_xlfn.VALUETOTEXT($A165),LIGIE_Iniciativa_Dec!$A$2:$E$1464,4,FALSE),"---")</f>
        <v>35</v>
      </c>
      <c r="F165" s="4">
        <f>_xlfn.IFNA(VLOOKUP(_xlfn.VALUETOTEXT($A165),LIGIE_Iniciativa_Dec!$A$2:$E$1464,4,FALSE),"---")</f>
        <v>35</v>
      </c>
    </row>
    <row r="166" spans="1:6" ht="115.2" x14ac:dyDescent="0.3">
      <c r="A166" s="4" t="s">
        <v>8626</v>
      </c>
      <c r="B166" s="4" t="str">
        <f t="shared" si="2"/>
        <v>481960</v>
      </c>
      <c r="C166" s="5" t="str">
        <f>VLOOKUP(_xlfn.VALUETOTEXT($A166),LIGIE_Jul_25!$A$2:$E$8125,3,FALSE)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Cartonajes de oficina, tienda o similares.</v>
      </c>
      <c r="D166" s="5" t="str">
        <f>VLOOKUP(_xlfn.VALUETOTEXT($A166),LIGIE_Jul_25!$A$2:$E$8125,4,FALSE)</f>
        <v>Cartonajes de oficina, tienda o similares.</v>
      </c>
      <c r="E166" s="4">
        <f>_xlfn.IFNA(VLOOKUP(_xlfn.VALUETOTEXT($A166),LIGIE_Iniciativa_Dec!$A$2:$E$1464,4,FALSE),"---")</f>
        <v>35</v>
      </c>
      <c r="F166" s="4">
        <f>_xlfn.IFNA(VLOOKUP(_xlfn.VALUETOTEXT($A166),LIGIE_Iniciativa_Dec!$A$2:$E$1464,4,FALSE),"---")</f>
        <v>35</v>
      </c>
    </row>
    <row r="167" spans="1:6" ht="273.60000000000002" x14ac:dyDescent="0.3">
      <c r="A167" s="4" t="s">
        <v>8627</v>
      </c>
      <c r="B167" s="4" t="str">
        <f t="shared" si="2"/>
        <v>482010</v>
      </c>
      <c r="C167" s="5" t="str">
        <f>VLOOKUP(_xlfn.VALUETOTEXT($A167),LIGIE_Jul_25!$A$2:$E$8125,3,FALSE)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Libros registro, libros de contabilidad, talonarios (de notas, pedidos o recibos),</v>
      </c>
      <c r="D167" s="5" t="str">
        <f>VLOOKUP(_xlfn.VALUETOTEXT($A167),LIGIE_Jul_25!$A$2:$E$8125,4,FALSE)</f>
        <v>Libros registro, libros de contabilidad, talonarios (de notas, pedidos o recibos), bloques memorandos, bloques de papel de cartas, agendas y artículos similares.</v>
      </c>
      <c r="E167" s="4">
        <f>_xlfn.IFNA(VLOOKUP(_xlfn.VALUETOTEXT($A167),LIGIE_Iniciativa_Dec!$A$2:$E$1464,4,FALSE),"---")</f>
        <v>35</v>
      </c>
      <c r="F167" s="4">
        <f>_xlfn.IFNA(VLOOKUP(_xlfn.VALUETOTEXT($A167),LIGIE_Iniciativa_Dec!$A$2:$E$1464,4,FALSE),"---")</f>
        <v>35</v>
      </c>
    </row>
    <row r="168" spans="1:6" ht="259.2" x14ac:dyDescent="0.3">
      <c r="A168" s="4" t="s">
        <v>8629</v>
      </c>
      <c r="B168" s="4" t="str">
        <f t="shared" si="2"/>
        <v>482030</v>
      </c>
      <c r="C168" s="5" t="str">
        <f>VLOOKUP(_xlfn.VALUETOTEXT($A168),LIGIE_Jul_25!$A$2:$E$8125,3,FALSE)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Clasificadores, encuadernaciones (excepto las cubiertas para libros), carpetas y cubiertas para documentos.</v>
      </c>
      <c r="D168" s="5" t="str">
        <f>VLOOKUP(_xlfn.VALUETOTEXT($A168),LIGIE_Jul_25!$A$2:$E$8125,4,FALSE)</f>
        <v>Clasificadores, encuadernaciones (excepto las cubiertas para libros), carpetas y cubiertas para documentos.</v>
      </c>
      <c r="E168" s="4">
        <f>_xlfn.IFNA(VLOOKUP(_xlfn.VALUETOTEXT($A168),LIGIE_Iniciativa_Dec!$A$2:$E$1464,4,FALSE),"---")</f>
        <v>35</v>
      </c>
      <c r="F168" s="4">
        <f>_xlfn.IFNA(VLOOKUP(_xlfn.VALUETOTEXT($A168),LIGIE_Iniciativa_Dec!$A$2:$E$1464,4,FALSE),"---")</f>
        <v>35</v>
      </c>
    </row>
    <row r="169" spans="1:6" ht="259.2" x14ac:dyDescent="0.3">
      <c r="A169" s="4" t="s">
        <v>8630</v>
      </c>
      <c r="B169" s="4" t="str">
        <f t="shared" si="2"/>
        <v>482040</v>
      </c>
      <c r="C169" s="5" t="str">
        <f>VLOOKUP(_xlfn.VALUETOTEXT($A169),LIGIE_Jul_25!$A$2:$E$8125,3,FALSE)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Formularios en paquetes o plegados ("manifold"), aunque lleven papel carbón (carbónico).</v>
      </c>
      <c r="D169" s="5" t="str">
        <f>VLOOKUP(_xlfn.VALUETOTEXT($A169),LIGIE_Jul_25!$A$2:$E$8125,4,FALSE)</f>
        <v>Formularios en paquetes o plegados ("manifold"), aunque lleven papel carbón (carbónico).</v>
      </c>
      <c r="E169" s="4">
        <f>_xlfn.IFNA(VLOOKUP(_xlfn.VALUETOTEXT($A169),LIGIE_Iniciativa_Dec!$A$2:$E$1464,4,FALSE),"---")</f>
        <v>35</v>
      </c>
      <c r="F169" s="4">
        <f>_xlfn.IFNA(VLOOKUP(_xlfn.VALUETOTEXT($A169),LIGIE_Iniciativa_Dec!$A$2:$E$1464,4,FALSE),"---")</f>
        <v>35</v>
      </c>
    </row>
    <row r="170" spans="1:6" ht="244.8" x14ac:dyDescent="0.3">
      <c r="A170" s="4" t="s">
        <v>8631</v>
      </c>
      <c r="B170" s="4" t="str">
        <f t="shared" si="2"/>
        <v>482050</v>
      </c>
      <c r="C170" s="5" t="str">
        <f>VLOOKUP(_xlfn.VALUETOTEXT($A170),LIGIE_Jul_25!$A$2:$E$8125,3,FALSE)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Álbumes para muestras o para colecciones.</v>
      </c>
      <c r="D170" s="5" t="str">
        <f>VLOOKUP(_xlfn.VALUETOTEXT($A170),LIGIE_Jul_25!$A$2:$E$8125,4,FALSE)</f>
        <v>Álbumes para muestras o para colecciones.</v>
      </c>
      <c r="E170" s="4">
        <f>_xlfn.IFNA(VLOOKUP(_xlfn.VALUETOTEXT($A170),LIGIE_Iniciativa_Dec!$A$2:$E$1464,4,FALSE),"---")</f>
        <v>35</v>
      </c>
      <c r="F170" s="4">
        <f>_xlfn.IFNA(VLOOKUP(_xlfn.VALUETOTEXT($A170),LIGIE_Iniciativa_Dec!$A$2:$E$1464,4,FALSE),"---")</f>
        <v>35</v>
      </c>
    </row>
    <row r="171" spans="1:6" ht="230.4" x14ac:dyDescent="0.3">
      <c r="A171" s="4" t="s">
        <v>8632</v>
      </c>
      <c r="B171" s="4" t="str">
        <f t="shared" si="2"/>
        <v>482090</v>
      </c>
      <c r="C171" s="5" t="str">
        <f>VLOOKUP(_xlfn.VALUETOTEXT($A171),LIGIE_Jul_25!$A$2:$E$8125,3,FALSE)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Los demás.</v>
      </c>
      <c r="D171" s="5" t="str">
        <f>VLOOKUP(_xlfn.VALUETOTEXT($A171),LIGIE_Jul_25!$A$2:$E$8125,4,FALSE)</f>
        <v>Los demás.</v>
      </c>
      <c r="E171" s="4">
        <f>_xlfn.IFNA(VLOOKUP(_xlfn.VALUETOTEXT($A171),LIGIE_Iniciativa_Dec!$A$2:$E$1464,4,FALSE),"---")</f>
        <v>35</v>
      </c>
      <c r="F171" s="4">
        <f>_xlfn.IFNA(VLOOKUP(_xlfn.VALUETOTEXT($A171),LIGIE_Iniciativa_Dec!$A$2:$E$1464,4,FALSE),"---")</f>
        <v>35</v>
      </c>
    </row>
    <row r="172" spans="1:6" ht="72" x14ac:dyDescent="0.3">
      <c r="A172" s="4" t="s">
        <v>8633</v>
      </c>
      <c r="B172" s="4" t="str">
        <f t="shared" si="2"/>
        <v>482110</v>
      </c>
      <c r="C172" s="5" t="str">
        <f>VLOOKUP(_xlfn.VALUETOTEXT($A172),LIGIE_Jul_25!$A$2:$E$8125,3,FALSE)</f>
        <v>Madera, carbón vegetal y manufacturas de madera; corcho y sus. Papel y cartón; manufacturas de pasta de celulosa, de papel o cartón. Etiquetas de todas clases, de papel o cartón, incluso impresas.  Impresas.</v>
      </c>
      <c r="D172" s="5" t="str">
        <f>VLOOKUP(_xlfn.VALUETOTEXT($A172),LIGIE_Jul_25!$A$2:$E$8125,4,FALSE)</f>
        <v>Impresas.</v>
      </c>
      <c r="E172" s="4">
        <f>_xlfn.IFNA(VLOOKUP(_xlfn.VALUETOTEXT($A172),LIGIE_Iniciativa_Dec!$A$2:$E$1464,4,FALSE),"---")</f>
        <v>35</v>
      </c>
      <c r="F172" s="4">
        <f>_xlfn.IFNA(VLOOKUP(_xlfn.VALUETOTEXT($A172),LIGIE_Iniciativa_Dec!$A$2:$E$1464,4,FALSE),"---")</f>
        <v>35</v>
      </c>
    </row>
    <row r="173" spans="1:6" ht="72" x14ac:dyDescent="0.3">
      <c r="A173" s="4" t="s">
        <v>8634</v>
      </c>
      <c r="B173" s="4" t="str">
        <f t="shared" si="2"/>
        <v>482190</v>
      </c>
      <c r="C173" s="5" t="str">
        <f>VLOOKUP(_xlfn.VALUETOTEXT($A173),LIGIE_Jul_25!$A$2:$E$8125,3,FALSE)</f>
        <v>Madera, carbón vegetal y manufacturas de madera; corcho y sus. Papel y cartón; manufacturas de pasta de celulosa, de papel o cartón. Etiquetas de todas clases, de papel o cartón, incluso impresas.  Las demás.</v>
      </c>
      <c r="D173" s="5" t="str">
        <f>VLOOKUP(_xlfn.VALUETOTEXT($A173),LIGIE_Jul_25!$A$2:$E$8125,4,FALSE)</f>
        <v>Las demás.</v>
      </c>
      <c r="E173" s="4">
        <f>_xlfn.IFNA(VLOOKUP(_xlfn.VALUETOTEXT($A173),LIGIE_Iniciativa_Dec!$A$2:$E$1464,4,FALSE),"---")</f>
        <v>35</v>
      </c>
      <c r="F173" s="4">
        <f>_xlfn.IFNA(VLOOKUP(_xlfn.VALUETOTEXT($A173),LIGIE_Iniciativa_Dec!$A$2:$E$1464,4,FALSE),"---")</f>
        <v>35</v>
      </c>
    </row>
    <row r="174" spans="1:6" ht="115.2" x14ac:dyDescent="0.3">
      <c r="A174" s="4" t="s">
        <v>8637</v>
      </c>
      <c r="B174" s="4" t="str">
        <f t="shared" si="2"/>
        <v>482320</v>
      </c>
      <c r="C174" s="5" t="str">
        <f>VLOOKUP(_xlfn.VALUETOTEXT($A174),LIGIE_Jul_25!$A$2:$E$8125,3,FALSE)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y cartón filtro.</v>
      </c>
      <c r="D174" s="5" t="str">
        <f>VLOOKUP(_xlfn.VALUETOTEXT($A174),LIGIE_Jul_25!$A$2:$E$8125,4,FALSE)</f>
        <v>Papel y cartón filtro.</v>
      </c>
      <c r="E174" s="4">
        <f>_xlfn.IFNA(VLOOKUP(_xlfn.VALUETOTEXT($A174),LIGIE_Iniciativa_Dec!$A$2:$E$1464,4,FALSE),"---")</f>
        <v>35</v>
      </c>
      <c r="F174" s="4">
        <f>_xlfn.IFNA(VLOOKUP(_xlfn.VALUETOTEXT($A174),LIGIE_Iniciativa_Dec!$A$2:$E$1464,4,FALSE),"---")</f>
        <v>35</v>
      </c>
    </row>
    <row r="175" spans="1:6" ht="129.6" x14ac:dyDescent="0.3">
      <c r="A175" s="4" t="s">
        <v>8638</v>
      </c>
      <c r="B175" s="4" t="str">
        <f t="shared" si="2"/>
        <v>482340</v>
      </c>
      <c r="C175" s="5" t="str">
        <f>VLOOKUP(_xlfn.VALUETOTEXT($A175),LIGIE_Jul_25!$A$2:$E$8125,3,FALSE)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diagrama para aparatos registradores, en bobinas (rollos), hojas o discos.</v>
      </c>
      <c r="D175" s="5" t="str">
        <f>VLOOKUP(_xlfn.VALUETOTEXT($A175),LIGIE_Jul_25!$A$2:$E$8125,4,FALSE)</f>
        <v>Papel diagrama para aparatos registradores, en bobinas (rollos), hojas o discos.</v>
      </c>
      <c r="E175" s="4">
        <f>_xlfn.IFNA(VLOOKUP(_xlfn.VALUETOTEXT($A175),LIGIE_Iniciativa_Dec!$A$2:$E$1464,4,FALSE),"---")</f>
        <v>35</v>
      </c>
      <c r="F175" s="4">
        <f>_xlfn.IFNA(VLOOKUP(_xlfn.VALUETOTEXT($A175),LIGIE_Iniciativa_Dec!$A$2:$E$1464,4,FALSE),"---")</f>
        <v>35</v>
      </c>
    </row>
    <row r="176" spans="1:6" ht="144" x14ac:dyDescent="0.3">
      <c r="A176" s="4" t="s">
        <v>8640</v>
      </c>
      <c r="B176" s="4" t="str">
        <f t="shared" si="2"/>
        <v>482369</v>
      </c>
      <c r="C176" s="5" t="str">
        <f>VLOOKUP(_xlfn.VALUETOTEXT($A176),LIGIE_Jul_25!$A$2:$E$8125,3,FALSE)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Los demás.</v>
      </c>
      <c r="D176" s="5" t="str">
        <f>VLOOKUP(_xlfn.VALUETOTEXT($A176),LIGIE_Jul_25!$A$2:$E$8125,4,FALSE)</f>
        <v>Los demás.</v>
      </c>
      <c r="E176" s="4">
        <f>_xlfn.IFNA(VLOOKUP(_xlfn.VALUETOTEXT($A176),LIGIE_Iniciativa_Dec!$A$2:$E$1464,4,FALSE),"---")</f>
        <v>35</v>
      </c>
      <c r="F176" s="4">
        <f>_xlfn.IFNA(VLOOKUP(_xlfn.VALUETOTEXT($A176),LIGIE_Iniciativa_Dec!$A$2:$E$1464,4,FALSE),"---")</f>
        <v>35</v>
      </c>
    </row>
    <row r="177" spans="1:6" ht="115.2" x14ac:dyDescent="0.3">
      <c r="A177" s="4" t="s">
        <v>8641</v>
      </c>
      <c r="B177" s="4" t="str">
        <f t="shared" si="2"/>
        <v>482370</v>
      </c>
      <c r="C177" s="5" t="str">
        <f>VLOOKUP(_xlfn.VALUETOTEXT($A177),LIGIE_Jul_25!$A$2:$E$8125,3,FALSE)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Artículos moldeados o prensados, de pasta de papel.</v>
      </c>
      <c r="D177" s="5" t="str">
        <f>VLOOKUP(_xlfn.VALUETOTEXT($A177),LIGIE_Jul_25!$A$2:$E$8125,4,FALSE)</f>
        <v>Empaquetaduras.</v>
      </c>
      <c r="E177" s="4">
        <f>_xlfn.IFNA(VLOOKUP(_xlfn.VALUETOTEXT($A177),LIGIE_Iniciativa_Dec!$A$2:$E$1464,4,FALSE),"---")</f>
        <v>35</v>
      </c>
      <c r="F177" s="4">
        <f>_xlfn.IFNA(VLOOKUP(_xlfn.VALUETOTEXT($A177),LIGIE_Iniciativa_Dec!$A$2:$E$1464,4,FALSE),"---")</f>
        <v>35</v>
      </c>
    </row>
    <row r="178" spans="1:6" ht="115.2" x14ac:dyDescent="0.3">
      <c r="A178" s="4" t="s">
        <v>8642</v>
      </c>
      <c r="B178" s="4" t="str">
        <f t="shared" si="2"/>
        <v>482370</v>
      </c>
      <c r="C178" s="5" t="str">
        <f>VLOOKUP(_xlfn.VALUETOTEXT($A178),LIGIE_Jul_25!$A$2:$E$8125,3,FALSE)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Artículos moldeados o prensados, de pasta de papel.</v>
      </c>
      <c r="D178" s="5" t="str">
        <f>VLOOKUP(_xlfn.VALUETOTEXT($A178),LIGIE_Jul_25!$A$2:$E$8125,4,FALSE)</f>
        <v>Los demás.</v>
      </c>
      <c r="E178" s="4">
        <f>_xlfn.IFNA(VLOOKUP(_xlfn.VALUETOTEXT($A178),LIGIE_Iniciativa_Dec!$A$2:$E$1464,4,FALSE),"---")</f>
        <v>35</v>
      </c>
      <c r="F178" s="4">
        <f>_xlfn.IFNA(VLOOKUP(_xlfn.VALUETOTEXT($A178),LIGIE_Iniciativa_Dec!$A$2:$E$1464,4,FALSE),"---")</f>
        <v>35</v>
      </c>
    </row>
    <row r="179" spans="1:6" ht="129.6" x14ac:dyDescent="0.3">
      <c r="A179" s="4" t="s">
        <v>8647</v>
      </c>
      <c r="B179" s="4" t="str">
        <f t="shared" si="2"/>
        <v>482390</v>
      </c>
      <c r="C179" s="5" t="str">
        <f>VLOOKUP(_xlfn.VALUETOTEXT($A179),LIGIE_Jul_25!$A$2:$E$8125,3,FALSE)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Los demás.</v>
      </c>
      <c r="D179" s="5" t="str">
        <f>VLOOKUP(_xlfn.VALUETOTEXT($A179),LIGIE_Jul_25!$A$2:$E$8125,4,FALSE)</f>
        <v>Para protección de películas fotográficas.</v>
      </c>
      <c r="E179" s="4">
        <f>_xlfn.IFNA(VLOOKUP(_xlfn.VALUETOTEXT($A179),LIGIE_Iniciativa_Dec!$A$2:$E$1464,4,FALSE),"---")</f>
        <v>30</v>
      </c>
      <c r="F179" s="4">
        <f>_xlfn.IFNA(VLOOKUP(_xlfn.VALUETOTEXT($A179),LIGIE_Iniciativa_Dec!$A$2:$E$1464,4,FALSE),"---")</f>
        <v>30</v>
      </c>
    </row>
    <row r="180" spans="1:6" ht="115.2" x14ac:dyDescent="0.3">
      <c r="A180" s="4" t="s">
        <v>8650</v>
      </c>
      <c r="B180" s="4" t="str">
        <f t="shared" si="2"/>
        <v>482390</v>
      </c>
      <c r="C180" s="5" t="str">
        <f>VLOOKUP(_xlfn.VALUETOTEXT($A180),LIGIE_Jul_25!$A$2:$E$8125,3,FALSE)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Los demás.</v>
      </c>
      <c r="D180" s="5" t="str">
        <f>VLOOKUP(_xlfn.VALUETOTEXT($A180),LIGIE_Jul_25!$A$2:$E$8125,4,FALSE)</f>
        <v>Los demás.</v>
      </c>
      <c r="E180" s="4">
        <f>_xlfn.IFNA(VLOOKUP(_xlfn.VALUETOTEXT($A180),LIGIE_Iniciativa_Dec!$A$2:$E$1464,4,FALSE),"---")</f>
        <v>30</v>
      </c>
      <c r="F180" s="4">
        <f>_xlfn.IFNA(VLOOKUP(_xlfn.VALUETOTEXT($A180),LIGIE_Iniciativa_Dec!$A$2:$E$1464,4,FALSE),"---")</f>
        <v>30</v>
      </c>
    </row>
    <row r="181" spans="1:6" ht="86.4" x14ac:dyDescent="0.3">
      <c r="A181" s="4" t="s">
        <v>8697</v>
      </c>
      <c r="B181" s="4" t="str">
        <f t="shared" si="2"/>
        <v>500400</v>
      </c>
      <c r="C181" s="5" t="str">
        <f>VLOOKUP(_xlfn.VALUETOTEXT($A181),LIGIE_Jul_25!$A$2:$E$8125,3,FALSE)</f>
        <v>Materias textiles y sus manufacturas. Seda. Hilados de seda (excepto los hilados de desperdicios de seda) sin acondicionar para la venta al por menor.  Hilados de seda (excepto los hilados de desperdicios de seda) sin acondicionar para la venta al por menor.</v>
      </c>
      <c r="D181" s="5" t="str">
        <f>VLOOKUP(_xlfn.VALUETOTEXT($A181),LIGIE_Jul_25!$A$2:$E$8125,4,FALSE)</f>
        <v>Hilados de seda (excepto los hilados de desperdicios de seda) sin acondicionar para la venta al por menor.</v>
      </c>
      <c r="E181" s="4">
        <f>_xlfn.IFNA(VLOOKUP(_xlfn.VALUETOTEXT($A181),LIGIE_Iniciativa_Dec!$A$2:$E$1464,4,FALSE),"---")</f>
        <v>35</v>
      </c>
      <c r="F181" s="4">
        <f>_xlfn.IFNA(VLOOKUP(_xlfn.VALUETOTEXT($A181),LIGIE_Iniciativa_Dec!$A$2:$E$1464,4,FALSE),"---")</f>
        <v>35</v>
      </c>
    </row>
    <row r="182" spans="1:6" ht="72" x14ac:dyDescent="0.3">
      <c r="A182" s="4" t="s">
        <v>8698</v>
      </c>
      <c r="B182" s="4" t="str">
        <f t="shared" si="2"/>
        <v>500500</v>
      </c>
      <c r="C182" s="5" t="str">
        <f>VLOOKUP(_xlfn.VALUETOTEXT($A182),LIGIE_Jul_25!$A$2:$E$8125,3,FALSE)</f>
        <v>Materias textiles y sus manufacturas. Seda. Hilados de desperdicios de seda sin acondicionar para la venta al por menor.  Hilados de desperdicios de seda sin acondicionar para la venta al por menor.</v>
      </c>
      <c r="D182" s="5" t="str">
        <f>VLOOKUP(_xlfn.VALUETOTEXT($A182),LIGIE_Jul_25!$A$2:$E$8125,4,FALSE)</f>
        <v>Hilados de desperdicios de seda sin acondicionar para la venta al por menor.</v>
      </c>
      <c r="E182" s="4">
        <f>_xlfn.IFNA(VLOOKUP(_xlfn.VALUETOTEXT($A182),LIGIE_Iniciativa_Dec!$A$2:$E$1464,4,FALSE),"---")</f>
        <v>35</v>
      </c>
      <c r="F182" s="4">
        <f>_xlfn.IFNA(VLOOKUP(_xlfn.VALUETOTEXT($A182),LIGIE_Iniciativa_Dec!$A$2:$E$1464,4,FALSE),"---")</f>
        <v>35</v>
      </c>
    </row>
    <row r="183" spans="1:6" ht="43.2" x14ac:dyDescent="0.3">
      <c r="A183" s="4" t="s">
        <v>8700</v>
      </c>
      <c r="B183" s="4" t="str">
        <f t="shared" si="2"/>
        <v>500710</v>
      </c>
      <c r="C183" s="5" t="str">
        <f>VLOOKUP(_xlfn.VALUETOTEXT($A183),LIGIE_Jul_25!$A$2:$E$8125,3,FALSE)</f>
        <v>Materias textiles y sus manufacturas. Seda. Tejidos de seda o de desperdicios de seda.  Tejidos de borrilla.</v>
      </c>
      <c r="D183" s="5" t="str">
        <f>VLOOKUP(_xlfn.VALUETOTEXT($A183),LIGIE_Jul_25!$A$2:$E$8125,4,FALSE)</f>
        <v>Tejidos de borrilla.</v>
      </c>
      <c r="E183" s="4">
        <f>_xlfn.IFNA(VLOOKUP(_xlfn.VALUETOTEXT($A183),LIGIE_Iniciativa_Dec!$A$2:$E$1464,4,FALSE),"---")</f>
        <v>35</v>
      </c>
      <c r="F183" s="4">
        <f>_xlfn.IFNA(VLOOKUP(_xlfn.VALUETOTEXT($A183),LIGIE_Iniciativa_Dec!$A$2:$E$1464,4,FALSE),"---")</f>
        <v>35</v>
      </c>
    </row>
    <row r="184" spans="1:6" ht="72" x14ac:dyDescent="0.3">
      <c r="A184" s="4" t="s">
        <v>8701</v>
      </c>
      <c r="B184" s="4" t="str">
        <f t="shared" si="2"/>
        <v>500720</v>
      </c>
      <c r="C184" s="5" t="str">
        <f>VLOOKUP(_xlfn.VALUETOTEXT($A184),LIGIE_Jul_25!$A$2:$E$8125,3,FALSE)</f>
        <v>Materias textiles y sus manufacturas. Seda. Tejidos de seda o de desperdicios de seda.  Los demás tejidos con un contenido de seda o de desperdicios de seda, distintos de la borrilla, superior o igual al 85% en peso.</v>
      </c>
      <c r="D184" s="5" t="str">
        <f>VLOOKUP(_xlfn.VALUETOTEXT($A184),LIGIE_Jul_25!$A$2:$E$8125,4,FALSE)</f>
        <v>Los demás tejidos con un contenido de seda o de desperdicios de seda, distintos de la borrilla, superior o igual al 85% en peso.</v>
      </c>
      <c r="E184" s="4">
        <f>_xlfn.IFNA(VLOOKUP(_xlfn.VALUETOTEXT($A184),LIGIE_Iniciativa_Dec!$A$2:$E$1464,4,FALSE),"---")</f>
        <v>35</v>
      </c>
      <c r="F184" s="4">
        <f>_xlfn.IFNA(VLOOKUP(_xlfn.VALUETOTEXT($A184),LIGIE_Iniciativa_Dec!$A$2:$E$1464,4,FALSE),"---")</f>
        <v>35</v>
      </c>
    </row>
    <row r="185" spans="1:6" ht="43.2" x14ac:dyDescent="0.3">
      <c r="A185" s="4" t="s">
        <v>8702</v>
      </c>
      <c r="B185" s="4" t="str">
        <f t="shared" si="2"/>
        <v>500790</v>
      </c>
      <c r="C185" s="5" t="str">
        <f>VLOOKUP(_xlfn.VALUETOTEXT($A185),LIGIE_Jul_25!$A$2:$E$8125,3,FALSE)</f>
        <v>Materias textiles y sus manufacturas. Seda. Tejidos de seda o de desperdicios de seda.  Los demás tejidos.</v>
      </c>
      <c r="D185" s="5" t="str">
        <f>VLOOKUP(_xlfn.VALUETOTEXT($A185),LIGIE_Jul_25!$A$2:$E$8125,4,FALSE)</f>
        <v>Los demás tejidos.</v>
      </c>
      <c r="E185" s="4">
        <f>_xlfn.IFNA(VLOOKUP(_xlfn.VALUETOTEXT($A185),LIGIE_Iniciativa_Dec!$A$2:$E$1464,4,FALSE),"---")</f>
        <v>35</v>
      </c>
      <c r="F185" s="4">
        <f>_xlfn.IFNA(VLOOKUP(_xlfn.VALUETOTEXT($A185),LIGIE_Iniciativa_Dec!$A$2:$E$1464,4,FALSE),"---")</f>
        <v>35</v>
      </c>
    </row>
    <row r="186" spans="1:6" ht="57.6" x14ac:dyDescent="0.3">
      <c r="A186" s="4" t="s">
        <v>8714</v>
      </c>
      <c r="B186" s="4" t="str">
        <f t="shared" si="2"/>
        <v>510400</v>
      </c>
      <c r="C186" s="5" t="str">
        <f>VLOOKUP(_xlfn.VALUETOTEXT($A186),LIGIE_Jul_25!$A$2:$E$8125,3,FALSE)</f>
        <v>Materias textiles y sus manufacturas. Lana y pelo fino u ordinario; hilados y tejidos de crin. Hilachas de lana o de pelo fino u ordinario.  Hilachas de lana o de pelo fino u ordinario.</v>
      </c>
      <c r="D186" s="5" t="str">
        <f>VLOOKUP(_xlfn.VALUETOTEXT($A186),LIGIE_Jul_25!$A$2:$E$8125,4,FALSE)</f>
        <v>Hilachas de lana o de pelo fino u ordinario.</v>
      </c>
      <c r="E186" s="4">
        <f>_xlfn.IFNA(VLOOKUP(_xlfn.VALUETOTEXT($A186),LIGIE_Iniciativa_Dec!$A$2:$E$1464,4,FALSE),"---")</f>
        <v>35</v>
      </c>
      <c r="F186" s="4">
        <f>_xlfn.IFNA(VLOOKUP(_xlfn.VALUETOTEXT($A186),LIGIE_Iniciativa_Dec!$A$2:$E$1464,4,FALSE),"---")</f>
        <v>35</v>
      </c>
    </row>
    <row r="187" spans="1:6" ht="72" x14ac:dyDescent="0.3">
      <c r="A187" s="4" t="s">
        <v>8715</v>
      </c>
      <c r="B187" s="4" t="str">
        <f t="shared" si="2"/>
        <v>510510</v>
      </c>
      <c r="C187" s="5" t="str">
        <f>VLOOKUP(_xlfn.VALUETOTEXT($A187),LIGIE_Jul_25!$A$2:$E$8125,3,FALSE)</f>
        <v>Materias textiles y sus manufacturas. Lana y pelo fino u ordinario; hilados y tejidos de crin. Lana y pelo fino u ordinario, cardados o peinados (incluida la "lana peinada a granel").  Lana cardada.</v>
      </c>
      <c r="D187" s="5" t="str">
        <f>VLOOKUP(_xlfn.VALUETOTEXT($A187),LIGIE_Jul_25!$A$2:$E$8125,4,FALSE)</f>
        <v>Lana cardada.</v>
      </c>
      <c r="E187" s="4">
        <f>_xlfn.IFNA(VLOOKUP(_xlfn.VALUETOTEXT($A187),LIGIE_Iniciativa_Dec!$A$2:$E$1464,4,FALSE),"---")</f>
        <v>35</v>
      </c>
      <c r="F187" s="4">
        <f>_xlfn.IFNA(VLOOKUP(_xlfn.VALUETOTEXT($A187),LIGIE_Iniciativa_Dec!$A$2:$E$1464,4,FALSE),"---")</f>
        <v>35</v>
      </c>
    </row>
    <row r="188" spans="1:6" ht="72" x14ac:dyDescent="0.3">
      <c r="A188" s="4" t="s">
        <v>8716</v>
      </c>
      <c r="B188" s="4" t="str">
        <f t="shared" si="2"/>
        <v>510521</v>
      </c>
      <c r="C188" s="5" t="str">
        <f>VLOOKUP(_xlfn.VALUETOTEXT($A188),LIGIE_Jul_25!$A$2:$E$8125,3,FALSE)</f>
        <v>Materias textiles y sus manufacturas. Lana y pelo fino u ordinario; hilados y tejidos de crin. Lana y pelo fino u ordinario, cardados o peinados (incluida la "lana peinada a granel"). Lana peinada: "Lana peinada a granel".</v>
      </c>
      <c r="D188" s="5" t="str">
        <f>VLOOKUP(_xlfn.VALUETOTEXT($A188),LIGIE_Jul_25!$A$2:$E$8125,4,FALSE)</f>
        <v>"Lana peinada a granel".</v>
      </c>
      <c r="E188" s="4">
        <f>_xlfn.IFNA(VLOOKUP(_xlfn.VALUETOTEXT($A188),LIGIE_Iniciativa_Dec!$A$2:$E$1464,4,FALSE),"---")</f>
        <v>35</v>
      </c>
      <c r="F188" s="4">
        <f>_xlfn.IFNA(VLOOKUP(_xlfn.VALUETOTEXT($A188),LIGIE_Iniciativa_Dec!$A$2:$E$1464,4,FALSE),"---")</f>
        <v>35</v>
      </c>
    </row>
    <row r="189" spans="1:6" ht="72" x14ac:dyDescent="0.3">
      <c r="A189" s="4" t="s">
        <v>8717</v>
      </c>
      <c r="B189" s="4" t="str">
        <f t="shared" si="2"/>
        <v>510529</v>
      </c>
      <c r="C189" s="5" t="str">
        <f>VLOOKUP(_xlfn.VALUETOTEXT($A189),LIGIE_Jul_25!$A$2:$E$8125,3,FALSE)</f>
        <v>Materias textiles y sus manufacturas. Lana y pelo fino u ordinario; hilados y tejidos de crin. Lana y pelo fino u ordinario, cardados o peinados (incluida la "lana peinada a granel"). Lana peinada: Las demás.</v>
      </c>
      <c r="D189" s="5" t="str">
        <f>VLOOKUP(_xlfn.VALUETOTEXT($A189),LIGIE_Jul_25!$A$2:$E$8125,4,FALSE)</f>
        <v>Las demás.</v>
      </c>
      <c r="E189" s="4">
        <f>_xlfn.IFNA(VLOOKUP(_xlfn.VALUETOTEXT($A189),LIGIE_Iniciativa_Dec!$A$2:$E$1464,4,FALSE),"---")</f>
        <v>10</v>
      </c>
      <c r="F189" s="4">
        <f>_xlfn.IFNA(VLOOKUP(_xlfn.VALUETOTEXT($A189),LIGIE_Iniciativa_Dec!$A$2:$E$1464,4,FALSE),"---")</f>
        <v>10</v>
      </c>
    </row>
    <row r="190" spans="1:6" ht="72" x14ac:dyDescent="0.3">
      <c r="A190" s="4" t="s">
        <v>8718</v>
      </c>
      <c r="B190" s="4" t="str">
        <f t="shared" si="2"/>
        <v>510531</v>
      </c>
      <c r="C190" s="5" t="str">
        <f>VLOOKUP(_xlfn.VALUETOTEXT($A190),LIGIE_Jul_25!$A$2:$E$8125,3,FALSE)</f>
        <v>Materias textiles y sus manufacturas. Lana y pelo fino u ordinario; hilados y tejidos de crin. Lana y pelo fino u ordinario, cardados o peinados (incluida la "lana peinada a granel"). Pelo fino cardado o peinado: De cabra de Cachemira.</v>
      </c>
      <c r="D190" s="5" t="str">
        <f>VLOOKUP(_xlfn.VALUETOTEXT($A190),LIGIE_Jul_25!$A$2:$E$8125,4,FALSE)</f>
        <v>De cabra de Cachemira.</v>
      </c>
      <c r="E190" s="4">
        <f>_xlfn.IFNA(VLOOKUP(_xlfn.VALUETOTEXT($A190),LIGIE_Iniciativa_Dec!$A$2:$E$1464,4,FALSE),"---")</f>
        <v>35</v>
      </c>
      <c r="F190" s="4">
        <f>_xlfn.IFNA(VLOOKUP(_xlfn.VALUETOTEXT($A190),LIGIE_Iniciativa_Dec!$A$2:$E$1464,4,FALSE),"---")</f>
        <v>35</v>
      </c>
    </row>
    <row r="191" spans="1:6" ht="72" x14ac:dyDescent="0.3">
      <c r="A191" s="4" t="s">
        <v>8719</v>
      </c>
      <c r="B191" s="4" t="str">
        <f t="shared" si="2"/>
        <v>510539</v>
      </c>
      <c r="C191" s="5" t="str">
        <f>VLOOKUP(_xlfn.VALUETOTEXT($A191),LIGIE_Jul_25!$A$2:$E$8125,3,FALSE)</f>
        <v>Materias textiles y sus manufacturas. Lana y pelo fino u ordinario; hilados y tejidos de crin. Lana y pelo fino u ordinario, cardados o peinados (incluida la "lana peinada a granel"). Pelo fino cardado o peinado: Los demás.</v>
      </c>
      <c r="D191" s="5" t="str">
        <f>VLOOKUP(_xlfn.VALUETOTEXT($A191),LIGIE_Jul_25!$A$2:$E$8125,4,FALSE)</f>
        <v>Los demás.</v>
      </c>
      <c r="E191" s="4">
        <f>_xlfn.IFNA(VLOOKUP(_xlfn.VALUETOTEXT($A191),LIGIE_Iniciativa_Dec!$A$2:$E$1464,4,FALSE),"---")</f>
        <v>35</v>
      </c>
      <c r="F191" s="4">
        <f>_xlfn.IFNA(VLOOKUP(_xlfn.VALUETOTEXT($A191),LIGIE_Iniciativa_Dec!$A$2:$E$1464,4,FALSE),"---")</f>
        <v>35</v>
      </c>
    </row>
    <row r="192" spans="1:6" ht="72" x14ac:dyDescent="0.3">
      <c r="A192" s="4" t="s">
        <v>8720</v>
      </c>
      <c r="B192" s="4" t="str">
        <f t="shared" si="2"/>
        <v>510540</v>
      </c>
      <c r="C192" s="5" t="str">
        <f>VLOOKUP(_xlfn.VALUETOTEXT($A192),LIGIE_Jul_25!$A$2:$E$8125,3,FALSE)</f>
        <v>Materias textiles y sus manufacturas. Lana y pelo fino u ordinario; hilados y tejidos de crin. Lana y pelo fino u ordinario, cardados o peinados (incluida la "lana peinada a granel").  Pelo ordinario cardado o peinado.</v>
      </c>
      <c r="D192" s="5" t="str">
        <f>VLOOKUP(_xlfn.VALUETOTEXT($A192),LIGIE_Jul_25!$A$2:$E$8125,4,FALSE)</f>
        <v>Pelo ordinario cardado o peinado.</v>
      </c>
      <c r="E192" s="4">
        <f>_xlfn.IFNA(VLOOKUP(_xlfn.VALUETOTEXT($A192),LIGIE_Iniciativa_Dec!$A$2:$E$1464,4,FALSE),"---")</f>
        <v>35</v>
      </c>
      <c r="F192" s="4">
        <f>_xlfn.IFNA(VLOOKUP(_xlfn.VALUETOTEXT($A192),LIGIE_Iniciativa_Dec!$A$2:$E$1464,4,FALSE),"---")</f>
        <v>35</v>
      </c>
    </row>
    <row r="193" spans="1:6" ht="72" x14ac:dyDescent="0.3">
      <c r="A193" s="4" t="s">
        <v>8721</v>
      </c>
      <c r="B193" s="4" t="str">
        <f t="shared" si="2"/>
        <v>510610</v>
      </c>
      <c r="C193" s="5" t="str">
        <f>VLOOKUP(_xlfn.VALUETOTEXT($A193),LIGIE_Jul_25!$A$2:$E$8125,3,FALSE)</f>
        <v>Materias textiles y sus manufacturas. Lana y pelo fino u ordinario; hilados y tejidos de crin. Hilados de lana cardada sin acondicionar para la venta al por menor.  Con un contenido de lana superior o igual al 85% en peso.</v>
      </c>
      <c r="D193" s="5" t="str">
        <f>VLOOKUP(_xlfn.VALUETOTEXT($A193),LIGIE_Jul_25!$A$2:$E$8125,4,FALSE)</f>
        <v>Con un contenido de lana superior o igual al 85% en peso.</v>
      </c>
      <c r="E193" s="4">
        <f>_xlfn.IFNA(VLOOKUP(_xlfn.VALUETOTEXT($A193),LIGIE_Iniciativa_Dec!$A$2:$E$1464,4,FALSE),"---")</f>
        <v>35</v>
      </c>
      <c r="F193" s="4">
        <f>_xlfn.IFNA(VLOOKUP(_xlfn.VALUETOTEXT($A193),LIGIE_Iniciativa_Dec!$A$2:$E$1464,4,FALSE),"---")</f>
        <v>35</v>
      </c>
    </row>
    <row r="194" spans="1:6" ht="72" x14ac:dyDescent="0.3">
      <c r="A194" s="4" t="s">
        <v>8722</v>
      </c>
      <c r="B194" s="4" t="str">
        <f t="shared" si="2"/>
        <v>510620</v>
      </c>
      <c r="C194" s="5" t="str">
        <f>VLOOKUP(_xlfn.VALUETOTEXT($A194),LIGIE_Jul_25!$A$2:$E$8125,3,FALSE)</f>
        <v>Materias textiles y sus manufacturas. Lana y pelo fino u ordinario; hilados y tejidos de crin. Hilados de lana cardada sin acondicionar para la venta al por menor.  Con un contenido de lana inferior al 85% en peso.</v>
      </c>
      <c r="D194" s="5" t="str">
        <f>VLOOKUP(_xlfn.VALUETOTEXT($A194),LIGIE_Jul_25!$A$2:$E$8125,4,FALSE)</f>
        <v>Con un contenido de lana inferior al 85% en peso.</v>
      </c>
      <c r="E194" s="4">
        <f>_xlfn.IFNA(VLOOKUP(_xlfn.VALUETOTEXT($A194),LIGIE_Iniciativa_Dec!$A$2:$E$1464,4,FALSE),"---")</f>
        <v>35</v>
      </c>
      <c r="F194" s="4">
        <f>_xlfn.IFNA(VLOOKUP(_xlfn.VALUETOTEXT($A194),LIGIE_Iniciativa_Dec!$A$2:$E$1464,4,FALSE),"---")</f>
        <v>35</v>
      </c>
    </row>
    <row r="195" spans="1:6" ht="72" x14ac:dyDescent="0.3">
      <c r="A195" s="4" t="s">
        <v>8723</v>
      </c>
      <c r="B195" s="4" t="str">
        <f t="shared" ref="B195:B258" si="3">LEFT(A195,6)</f>
        <v>510710</v>
      </c>
      <c r="C195" s="5" t="str">
        <f>VLOOKUP(_xlfn.VALUETOTEXT($A195),LIGIE_Jul_25!$A$2:$E$8125,3,FALSE)</f>
        <v>Materias textiles y sus manufacturas. Lana y pelo fino u ordinario; hilados y tejidos de crin. Hilados de lana peinada sin acondicionar para la venta al por menor.  Con un contenido de lana superior o igual al 85% en peso.</v>
      </c>
      <c r="D195" s="5" t="str">
        <f>VLOOKUP(_xlfn.VALUETOTEXT($A195),LIGIE_Jul_25!$A$2:$E$8125,4,FALSE)</f>
        <v>Con un contenido de lana superior o igual al 85% en peso.</v>
      </c>
      <c r="E195" s="4">
        <f>_xlfn.IFNA(VLOOKUP(_xlfn.VALUETOTEXT($A195),LIGIE_Iniciativa_Dec!$A$2:$E$1464,4,FALSE),"---")</f>
        <v>50</v>
      </c>
      <c r="F195" s="4">
        <f>_xlfn.IFNA(VLOOKUP(_xlfn.VALUETOTEXT($A195),LIGIE_Iniciativa_Dec!$A$2:$E$1464,4,FALSE),"---")</f>
        <v>50</v>
      </c>
    </row>
    <row r="196" spans="1:6" ht="72" x14ac:dyDescent="0.3">
      <c r="A196" s="4" t="s">
        <v>8724</v>
      </c>
      <c r="B196" s="4" t="str">
        <f t="shared" si="3"/>
        <v>510720</v>
      </c>
      <c r="C196" s="5" t="str">
        <f>VLOOKUP(_xlfn.VALUETOTEXT($A196),LIGIE_Jul_25!$A$2:$E$8125,3,FALSE)</f>
        <v>Materias textiles y sus manufacturas. Lana y pelo fino u ordinario; hilados y tejidos de crin. Hilados de lana peinada sin acondicionar para la venta al por menor.  Con un contenido de lana inferior al 85% en peso.</v>
      </c>
      <c r="D196" s="5" t="str">
        <f>VLOOKUP(_xlfn.VALUETOTEXT($A196),LIGIE_Jul_25!$A$2:$E$8125,4,FALSE)</f>
        <v>Con un contenido de lana inferior al 85% en peso.</v>
      </c>
      <c r="E196" s="4">
        <f>_xlfn.IFNA(VLOOKUP(_xlfn.VALUETOTEXT($A196),LIGIE_Iniciativa_Dec!$A$2:$E$1464,4,FALSE),"---")</f>
        <v>35</v>
      </c>
      <c r="F196" s="4">
        <f>_xlfn.IFNA(VLOOKUP(_xlfn.VALUETOTEXT($A196),LIGIE_Iniciativa_Dec!$A$2:$E$1464,4,FALSE),"---")</f>
        <v>35</v>
      </c>
    </row>
    <row r="197" spans="1:6" ht="57.6" x14ac:dyDescent="0.3">
      <c r="A197" s="4" t="s">
        <v>8725</v>
      </c>
      <c r="B197" s="4" t="str">
        <f t="shared" si="3"/>
        <v>510810</v>
      </c>
      <c r="C197" s="5" t="str">
        <f>VLOOKUP(_xlfn.VALUETOTEXT($A197),LIGIE_Jul_25!$A$2:$E$8125,3,FALSE)</f>
        <v>Materias textiles y sus manufacturas. Lana y pelo fino u ordinario; hilados y tejidos de crin. Hilados de pelo fino cardado o peinado, sin acondicionar para la venta al por menor.  Cardado.</v>
      </c>
      <c r="D197" s="5" t="str">
        <f>VLOOKUP(_xlfn.VALUETOTEXT($A197),LIGIE_Jul_25!$A$2:$E$8125,4,FALSE)</f>
        <v>Cardado.</v>
      </c>
      <c r="E197" s="4">
        <f>_xlfn.IFNA(VLOOKUP(_xlfn.VALUETOTEXT($A197),LIGIE_Iniciativa_Dec!$A$2:$E$1464,4,FALSE),"---")</f>
        <v>35</v>
      </c>
      <c r="F197" s="4">
        <f>_xlfn.IFNA(VLOOKUP(_xlfn.VALUETOTEXT($A197),LIGIE_Iniciativa_Dec!$A$2:$E$1464,4,FALSE),"---")</f>
        <v>35</v>
      </c>
    </row>
    <row r="198" spans="1:6" ht="57.6" x14ac:dyDescent="0.3">
      <c r="A198" s="4" t="s">
        <v>8726</v>
      </c>
      <c r="B198" s="4" t="str">
        <f t="shared" si="3"/>
        <v>510820</v>
      </c>
      <c r="C198" s="5" t="str">
        <f>VLOOKUP(_xlfn.VALUETOTEXT($A198),LIGIE_Jul_25!$A$2:$E$8125,3,FALSE)</f>
        <v>Materias textiles y sus manufacturas. Lana y pelo fino u ordinario; hilados y tejidos de crin. Hilados de pelo fino cardado o peinado, sin acondicionar para la venta al por menor.  Peinado.</v>
      </c>
      <c r="D198" s="5" t="str">
        <f>VLOOKUP(_xlfn.VALUETOTEXT($A198),LIGIE_Jul_25!$A$2:$E$8125,4,FALSE)</f>
        <v>Peinado.</v>
      </c>
      <c r="E198" s="4">
        <f>_xlfn.IFNA(VLOOKUP(_xlfn.VALUETOTEXT($A198),LIGIE_Iniciativa_Dec!$A$2:$E$1464,4,FALSE),"---")</f>
        <v>35</v>
      </c>
      <c r="F198" s="4">
        <f>_xlfn.IFNA(VLOOKUP(_xlfn.VALUETOTEXT($A198),LIGIE_Iniciativa_Dec!$A$2:$E$1464,4,FALSE),"---")</f>
        <v>35</v>
      </c>
    </row>
    <row r="199" spans="1:6" ht="72" x14ac:dyDescent="0.3">
      <c r="A199" s="4" t="s">
        <v>8727</v>
      </c>
      <c r="B199" s="4" t="str">
        <f t="shared" si="3"/>
        <v>510910</v>
      </c>
      <c r="C199" s="5" t="str">
        <f>VLOOKUP(_xlfn.VALUETOTEXT($A199),LIGIE_Jul_25!$A$2:$E$8125,3,FALSE)</f>
        <v>Materias textiles y sus manufacturas. Lana y pelo fino u ordinario; hilados y tejidos de crin. Hilados de lana o pelo fino, acondicionados para la venta al por menor.  Con un contenido de lana o pelo fino superior o igual al 85% en peso.</v>
      </c>
      <c r="D199" s="5" t="str">
        <f>VLOOKUP(_xlfn.VALUETOTEXT($A199),LIGIE_Jul_25!$A$2:$E$8125,4,FALSE)</f>
        <v>Con un contenido de lana o pelo fino superior o igual al 85% en peso.</v>
      </c>
      <c r="E199" s="4">
        <f>_xlfn.IFNA(VLOOKUP(_xlfn.VALUETOTEXT($A199),LIGIE_Iniciativa_Dec!$A$2:$E$1464,4,FALSE),"---")</f>
        <v>35</v>
      </c>
      <c r="F199" s="4">
        <f>_xlfn.IFNA(VLOOKUP(_xlfn.VALUETOTEXT($A199),LIGIE_Iniciativa_Dec!$A$2:$E$1464,4,FALSE),"---")</f>
        <v>35</v>
      </c>
    </row>
    <row r="200" spans="1:6" ht="57.6" x14ac:dyDescent="0.3">
      <c r="A200" s="4" t="s">
        <v>8728</v>
      </c>
      <c r="B200" s="4" t="str">
        <f t="shared" si="3"/>
        <v>510990</v>
      </c>
      <c r="C200" s="5" t="str">
        <f>VLOOKUP(_xlfn.VALUETOTEXT($A200),LIGIE_Jul_25!$A$2:$E$8125,3,FALSE)</f>
        <v>Materias textiles y sus manufacturas. Lana y pelo fino u ordinario; hilados y tejidos de crin. Hilados de lana o pelo fino, acondicionados para la venta al por menor.  Los demás.</v>
      </c>
      <c r="D200" s="5" t="str">
        <f>VLOOKUP(_xlfn.VALUETOTEXT($A200),LIGIE_Jul_25!$A$2:$E$8125,4,FALSE)</f>
        <v>Los demás.</v>
      </c>
      <c r="E200" s="4">
        <f>_xlfn.IFNA(VLOOKUP(_xlfn.VALUETOTEXT($A200),LIGIE_Iniciativa_Dec!$A$2:$E$1464,4,FALSE),"---")</f>
        <v>35</v>
      </c>
      <c r="F200" s="4">
        <f>_xlfn.IFNA(VLOOKUP(_xlfn.VALUETOTEXT($A200),LIGIE_Iniciativa_Dec!$A$2:$E$1464,4,FALSE),"---")</f>
        <v>35</v>
      </c>
    </row>
    <row r="201" spans="1:6" ht="115.2" x14ac:dyDescent="0.3">
      <c r="A201" s="4" t="s">
        <v>8729</v>
      </c>
      <c r="B201" s="4" t="str">
        <f t="shared" si="3"/>
        <v>511000</v>
      </c>
      <c r="C201" s="5" t="str">
        <f>VLOOKUP(_xlfn.VALUETOTEXT($A201),LIGIE_Jul_25!$A$2:$E$8125,3,FALSE)</f>
        <v>Materias textiles y sus manufacturas. Lana y pelo fino u ordinario; hilados y tejidos de crin. Hilados de pelo ordinario o de crin (incluidos los hilados de crin entorchados), aunque estén acondicionados para la venta al por menor.  Hilados de pelo ordinario o de crin (incluidos los hilados de crin entorchados), aunque estén acondicionados para la venta al por menor.</v>
      </c>
      <c r="D201" s="5" t="str">
        <f>VLOOKUP(_xlfn.VALUETOTEXT($A201),LIGIE_Jul_25!$A$2:$E$8125,4,FALSE)</f>
        <v>Hilados de pelo ordinario o de crin (incluidos los hilados de crin entorchados), aunque estén acondicionados para la venta al por menor.</v>
      </c>
      <c r="E201" s="4">
        <f>_xlfn.IFNA(VLOOKUP(_xlfn.VALUETOTEXT($A201),LIGIE_Iniciativa_Dec!$A$2:$E$1464,4,FALSE),"---")</f>
        <v>35</v>
      </c>
      <c r="F201" s="4">
        <f>_xlfn.IFNA(VLOOKUP(_xlfn.VALUETOTEXT($A201),LIGIE_Iniciativa_Dec!$A$2:$E$1464,4,FALSE),"---")</f>
        <v>35</v>
      </c>
    </row>
    <row r="202" spans="1:6" ht="72" x14ac:dyDescent="0.3">
      <c r="A202" s="4" t="s">
        <v>8730</v>
      </c>
      <c r="B202" s="4" t="str">
        <f t="shared" si="3"/>
        <v>511111</v>
      </c>
      <c r="C202" s="5" t="str">
        <f>VLOOKUP(_xlfn.VALUETOTEXT($A202),LIGIE_Jul_25!$A$2:$E$8125,3,FALSE)</f>
        <v>Materias textiles y sus manufacturas. Lana y pelo fino u ordinario; hilados y tejidos de crin. Tejidos de lana cardada o pelo fino cardado. Con un contenido de lana o pelo fino superior o igual al 85% en peso: De peso inferior o igual a 300 g/m².</v>
      </c>
      <c r="D202" s="5" t="str">
        <f>VLOOKUP(_xlfn.VALUETOTEXT($A202),LIGIE_Jul_25!$A$2:$E$8125,4,FALSE)</f>
        <v>De peso inferior o igual a 300 g/m².</v>
      </c>
      <c r="E202" s="4">
        <f>_xlfn.IFNA(VLOOKUP(_xlfn.VALUETOTEXT($A202),LIGIE_Iniciativa_Dec!$A$2:$E$1464,4,FALSE),"---")</f>
        <v>35</v>
      </c>
      <c r="F202" s="4">
        <f>_xlfn.IFNA(VLOOKUP(_xlfn.VALUETOTEXT($A202),LIGIE_Iniciativa_Dec!$A$2:$E$1464,4,FALSE),"---")</f>
        <v>35</v>
      </c>
    </row>
    <row r="203" spans="1:6" ht="72" x14ac:dyDescent="0.3">
      <c r="A203" s="4" t="s">
        <v>8731</v>
      </c>
      <c r="B203" s="4" t="str">
        <f t="shared" si="3"/>
        <v>511119</v>
      </c>
      <c r="C203" s="5" t="str">
        <f>VLOOKUP(_xlfn.VALUETOTEXT($A203),LIGIE_Jul_25!$A$2:$E$8125,3,FALSE)</f>
        <v>Materias textiles y sus manufacturas. Lana y pelo fino u ordinario; hilados y tejidos de crin. Tejidos de lana cardada o pelo fino cardado. Con un contenido de lana o pelo fino superior o igual al 85% en peso: Los demás.</v>
      </c>
      <c r="D203" s="5" t="str">
        <f>VLOOKUP(_xlfn.VALUETOTEXT($A203),LIGIE_Jul_25!$A$2:$E$8125,4,FALSE)</f>
        <v>Los demás.</v>
      </c>
      <c r="E203" s="4">
        <f>_xlfn.IFNA(VLOOKUP(_xlfn.VALUETOTEXT($A203),LIGIE_Iniciativa_Dec!$A$2:$E$1464,4,FALSE),"---")</f>
        <v>35</v>
      </c>
      <c r="F203" s="4">
        <f>_xlfn.IFNA(VLOOKUP(_xlfn.VALUETOTEXT($A203),LIGIE_Iniciativa_Dec!$A$2:$E$1464,4,FALSE),"---")</f>
        <v>35</v>
      </c>
    </row>
    <row r="204" spans="1:6" ht="72" x14ac:dyDescent="0.3">
      <c r="A204" s="4" t="s">
        <v>8732</v>
      </c>
      <c r="B204" s="4" t="str">
        <f t="shared" si="3"/>
        <v>511120</v>
      </c>
      <c r="C204" s="5" t="str">
        <f>VLOOKUP(_xlfn.VALUETOTEXT($A204),LIGIE_Jul_25!$A$2:$E$8125,3,FALSE)</f>
        <v>Materias textiles y sus manufacturas. Lana y pelo fino u ordinario; hilados y tejidos de crin. Tejidos de lana cardada o pelo fino cardado.  Los demás, mezclados exclusiva o principalmente con filamentos sintéticos o artificiales.</v>
      </c>
      <c r="D204" s="5" t="str">
        <f>VLOOKUP(_xlfn.VALUETOTEXT($A204),LIGIE_Jul_25!$A$2:$E$8125,4,FALSE)</f>
        <v>Los demás, mezclados exclusiva o principalmente con filamentos sintéticos o artificiales.</v>
      </c>
      <c r="E204" s="4">
        <f>_xlfn.IFNA(VLOOKUP(_xlfn.VALUETOTEXT($A204),LIGIE_Iniciativa_Dec!$A$2:$E$1464,4,FALSE),"---")</f>
        <v>35</v>
      </c>
      <c r="F204" s="4">
        <f>_xlfn.IFNA(VLOOKUP(_xlfn.VALUETOTEXT($A204),LIGIE_Iniciativa_Dec!$A$2:$E$1464,4,FALSE),"---")</f>
        <v>35</v>
      </c>
    </row>
    <row r="205" spans="1:6" ht="72" x14ac:dyDescent="0.3">
      <c r="A205" s="4" t="s">
        <v>8733</v>
      </c>
      <c r="B205" s="4" t="str">
        <f t="shared" si="3"/>
        <v>511130</v>
      </c>
      <c r="C205" s="5" t="str">
        <f>VLOOKUP(_xlfn.VALUETOTEXT($A205),LIGIE_Jul_25!$A$2:$E$8125,3,FALSE)</f>
        <v>Materias textiles y sus manufacturas. Lana y pelo fino u ordinario; hilados y tejidos de crin. Tejidos de lana cardada o pelo fino cardado.  Los demás, mezclados exclusiva o principalmente con fibras sintéticas o artificiales discontinuas.</v>
      </c>
      <c r="D205" s="5" t="str">
        <f>VLOOKUP(_xlfn.VALUETOTEXT($A205),LIGIE_Jul_25!$A$2:$E$8125,4,FALSE)</f>
        <v>Los demás, mezclados exclusiva o principalmente con fibras sintéticas o artificiales discontinuas.</v>
      </c>
      <c r="E205" s="4">
        <f>_xlfn.IFNA(VLOOKUP(_xlfn.VALUETOTEXT($A205),LIGIE_Iniciativa_Dec!$A$2:$E$1464,4,FALSE),"---")</f>
        <v>35</v>
      </c>
      <c r="F205" s="4">
        <f>_xlfn.IFNA(VLOOKUP(_xlfn.VALUETOTEXT($A205),LIGIE_Iniciativa_Dec!$A$2:$E$1464,4,FALSE),"---")</f>
        <v>35</v>
      </c>
    </row>
    <row r="206" spans="1:6" ht="43.2" x14ac:dyDescent="0.3">
      <c r="A206" s="4" t="s">
        <v>8734</v>
      </c>
      <c r="B206" s="4" t="str">
        <f t="shared" si="3"/>
        <v>511190</v>
      </c>
      <c r="C206" s="5" t="str">
        <f>VLOOKUP(_xlfn.VALUETOTEXT($A206),LIGIE_Jul_25!$A$2:$E$8125,3,FALSE)</f>
        <v>Materias textiles y sus manufacturas. Lana y pelo fino u ordinario; hilados y tejidos de crin. Tejidos de lana cardada o pelo fino cardado.  Los demás.</v>
      </c>
      <c r="D206" s="5" t="str">
        <f>VLOOKUP(_xlfn.VALUETOTEXT($A206),LIGIE_Jul_25!$A$2:$E$8125,4,FALSE)</f>
        <v>Los demás.</v>
      </c>
      <c r="E206" s="4">
        <f>_xlfn.IFNA(VLOOKUP(_xlfn.VALUETOTEXT($A206),LIGIE_Iniciativa_Dec!$A$2:$E$1464,4,FALSE),"---")</f>
        <v>35</v>
      </c>
      <c r="F206" s="4">
        <f>_xlfn.IFNA(VLOOKUP(_xlfn.VALUETOTEXT($A206),LIGIE_Iniciativa_Dec!$A$2:$E$1464,4,FALSE),"---")</f>
        <v>35</v>
      </c>
    </row>
    <row r="207" spans="1:6" ht="72" x14ac:dyDescent="0.3">
      <c r="A207" s="4" t="s">
        <v>8735</v>
      </c>
      <c r="B207" s="4" t="str">
        <f t="shared" si="3"/>
        <v>511211</v>
      </c>
      <c r="C207" s="5" t="str">
        <f>VLOOKUP(_xlfn.VALUETOTEXT($A207),LIGIE_Jul_25!$A$2:$E$8125,3,FALSE)</f>
        <v>Materias textiles y sus manufacturas. Lana y pelo fino u ordinario; hilados y tejidos de crin. Tejidos de lana peinada o pelo fino peinado. Con un contenido de lana o pelo fino superior o igual al 85% en peso: De peso inferior o igual a 200 g/m².</v>
      </c>
      <c r="D207" s="5" t="str">
        <f>VLOOKUP(_xlfn.VALUETOTEXT($A207),LIGIE_Jul_25!$A$2:$E$8125,4,FALSE)</f>
        <v>De peso inferior o igual a 200 g/m².</v>
      </c>
      <c r="E207" s="4">
        <f>_xlfn.IFNA(VLOOKUP(_xlfn.VALUETOTEXT($A207),LIGIE_Iniciativa_Dec!$A$2:$E$1464,4,FALSE),"---")</f>
        <v>50</v>
      </c>
      <c r="F207" s="4">
        <f>_xlfn.IFNA(VLOOKUP(_xlfn.VALUETOTEXT($A207),LIGIE_Iniciativa_Dec!$A$2:$E$1464,4,FALSE),"---")</f>
        <v>50</v>
      </c>
    </row>
    <row r="208" spans="1:6" ht="72" x14ac:dyDescent="0.3">
      <c r="A208" s="4" t="s">
        <v>8736</v>
      </c>
      <c r="B208" s="4" t="str">
        <f t="shared" si="3"/>
        <v>511219</v>
      </c>
      <c r="C208" s="5" t="str">
        <f>VLOOKUP(_xlfn.VALUETOTEXT($A208),LIGIE_Jul_25!$A$2:$E$8125,3,FALSE)</f>
        <v>Materias textiles y sus manufacturas. Lana y pelo fino u ordinario; hilados y tejidos de crin. Tejidos de lana peinada o pelo fino peinado. Con un contenido de lana o pelo fino superior o igual al 85% en peso: Los demás.</v>
      </c>
      <c r="D208" s="5" t="str">
        <f>VLOOKUP(_xlfn.VALUETOTEXT($A208),LIGIE_Jul_25!$A$2:$E$8125,4,FALSE)</f>
        <v>Los demás.</v>
      </c>
      <c r="E208" s="4">
        <f>_xlfn.IFNA(VLOOKUP(_xlfn.VALUETOTEXT($A208),LIGIE_Iniciativa_Dec!$A$2:$E$1464,4,FALSE),"---")</f>
        <v>35</v>
      </c>
      <c r="F208" s="4">
        <f>_xlfn.IFNA(VLOOKUP(_xlfn.VALUETOTEXT($A208),LIGIE_Iniciativa_Dec!$A$2:$E$1464,4,FALSE),"---")</f>
        <v>35</v>
      </c>
    </row>
    <row r="209" spans="1:6" ht="72" x14ac:dyDescent="0.3">
      <c r="A209" s="4" t="s">
        <v>8737</v>
      </c>
      <c r="B209" s="4" t="str">
        <f t="shared" si="3"/>
        <v>511220</v>
      </c>
      <c r="C209" s="5" t="str">
        <f>VLOOKUP(_xlfn.VALUETOTEXT($A209),LIGIE_Jul_25!$A$2:$E$8125,3,FALSE)</f>
        <v>Materias textiles y sus manufacturas. Lana y pelo fino u ordinario; hilados y tejidos de crin. Tejidos de lana peinada o pelo fino peinado.  Los demás, mezclados exclusiva o principalmente con filamentos sintéticos o artificiales.</v>
      </c>
      <c r="D209" s="5" t="str">
        <f>VLOOKUP(_xlfn.VALUETOTEXT($A209),LIGIE_Jul_25!$A$2:$E$8125,4,FALSE)</f>
        <v>Los demás, mezclados exclusiva o principalmente con filamentos sintéticos o artificiales.</v>
      </c>
      <c r="E209" s="4">
        <f>_xlfn.IFNA(VLOOKUP(_xlfn.VALUETOTEXT($A209),LIGIE_Iniciativa_Dec!$A$2:$E$1464,4,FALSE),"---")</f>
        <v>35</v>
      </c>
      <c r="F209" s="4">
        <f>_xlfn.IFNA(VLOOKUP(_xlfn.VALUETOTEXT($A209),LIGIE_Iniciativa_Dec!$A$2:$E$1464,4,FALSE),"---")</f>
        <v>35</v>
      </c>
    </row>
    <row r="210" spans="1:6" ht="72" x14ac:dyDescent="0.3">
      <c r="A210" s="4" t="s">
        <v>8738</v>
      </c>
      <c r="B210" s="4" t="str">
        <f t="shared" si="3"/>
        <v>511230</v>
      </c>
      <c r="C210" s="5" t="str">
        <f>VLOOKUP(_xlfn.VALUETOTEXT($A210),LIGIE_Jul_25!$A$2:$E$8125,3,FALSE)</f>
        <v>Materias textiles y sus manufacturas. Lana y pelo fino u ordinario; hilados y tejidos de crin. Tejidos de lana peinada o pelo fino peinado.  Los demás, mezclados exclusiva o principalmente con fibras sintéticas o artificiales discontinuas.</v>
      </c>
      <c r="D210" s="5" t="str">
        <f>VLOOKUP(_xlfn.VALUETOTEXT($A210),LIGIE_Jul_25!$A$2:$E$8125,4,FALSE)</f>
        <v>Los demás, mezclados exclusiva o principalmente con fibras sintéticas o artificiales discontinuas.</v>
      </c>
      <c r="E210" s="4">
        <f>_xlfn.IFNA(VLOOKUP(_xlfn.VALUETOTEXT($A210),LIGIE_Iniciativa_Dec!$A$2:$E$1464,4,FALSE),"---")</f>
        <v>35</v>
      </c>
      <c r="F210" s="4">
        <f>_xlfn.IFNA(VLOOKUP(_xlfn.VALUETOTEXT($A210),LIGIE_Iniciativa_Dec!$A$2:$E$1464,4,FALSE),"---")</f>
        <v>35</v>
      </c>
    </row>
    <row r="211" spans="1:6" ht="43.2" x14ac:dyDescent="0.3">
      <c r="A211" s="4" t="s">
        <v>8739</v>
      </c>
      <c r="B211" s="4" t="str">
        <f t="shared" si="3"/>
        <v>511290</v>
      </c>
      <c r="C211" s="5" t="str">
        <f>VLOOKUP(_xlfn.VALUETOTEXT($A211),LIGIE_Jul_25!$A$2:$E$8125,3,FALSE)</f>
        <v>Materias textiles y sus manufacturas. Lana y pelo fino u ordinario; hilados y tejidos de crin. Tejidos de lana peinada o pelo fino peinado.  Los demás.</v>
      </c>
      <c r="D211" s="5" t="str">
        <f>VLOOKUP(_xlfn.VALUETOTEXT($A211),LIGIE_Jul_25!$A$2:$E$8125,4,FALSE)</f>
        <v>Los demás.</v>
      </c>
      <c r="E211" s="4">
        <f>_xlfn.IFNA(VLOOKUP(_xlfn.VALUETOTEXT($A211),LIGIE_Iniciativa_Dec!$A$2:$E$1464,4,FALSE),"---")</f>
        <v>35</v>
      </c>
      <c r="F211" s="4">
        <f>_xlfn.IFNA(VLOOKUP(_xlfn.VALUETOTEXT($A211),LIGIE_Iniciativa_Dec!$A$2:$E$1464,4,FALSE),"---")</f>
        <v>35</v>
      </c>
    </row>
    <row r="212" spans="1:6" ht="57.6" x14ac:dyDescent="0.3">
      <c r="A212" s="4" t="s">
        <v>8748</v>
      </c>
      <c r="B212" s="4" t="str">
        <f t="shared" si="3"/>
        <v>520420</v>
      </c>
      <c r="C212" s="5" t="str">
        <f>VLOOKUP(_xlfn.VALUETOTEXT($A212),LIGIE_Jul_25!$A$2:$E$8125,3,FALSE)</f>
        <v>Materias textiles y sus manufacturas. Algodón. Hilo de coser de algodón, incluso acondicionado para la venta al por menor.  Acondicionado para la venta al por menor.</v>
      </c>
      <c r="D212" s="5" t="str">
        <f>VLOOKUP(_xlfn.VALUETOTEXT($A212),LIGIE_Jul_25!$A$2:$E$8125,4,FALSE)</f>
        <v>Acondicionado para la venta al por menor.</v>
      </c>
      <c r="E212" s="4">
        <f>_xlfn.IFNA(VLOOKUP(_xlfn.VALUETOTEXT($A212),LIGIE_Iniciativa_Dec!$A$2:$E$1464,4,FALSE),"---")</f>
        <v>35</v>
      </c>
      <c r="F212" s="4">
        <f>_xlfn.IFNA(VLOOKUP(_xlfn.VALUETOTEXT($A212),LIGIE_Iniciativa_Dec!$A$2:$E$1464,4,FALSE),"---")</f>
        <v>35</v>
      </c>
    </row>
    <row r="213" spans="1:6" ht="86.4" x14ac:dyDescent="0.3">
      <c r="A213" s="4" t="s">
        <v>8749</v>
      </c>
      <c r="B213" s="4" t="str">
        <f t="shared" si="3"/>
        <v>520511</v>
      </c>
      <c r="C213" s="5" t="str">
        <f>VLOOKUP(_xlfn.VALUETOTEXT($A213),LIGIE_Jul_25!$A$2:$E$8125,3,FALSE)</f>
        <v>Materias textiles y sus manufacturas. Algodón. Hilados de algodón (excepto el hilo de coser) con un contenido de algodón superior o igual al 85% en peso, sin acondicionar para la venta al por menor.  De título superior o igual a 714.29 decitex (inferior o igual al número métrico 14).</v>
      </c>
      <c r="D213" s="5" t="str">
        <f>VLOOKUP(_xlfn.VALUETOTEXT($A213),LIGIE_Jul_25!$A$2:$E$8125,4,FALSE)</f>
        <v>De título superior o igual a 714.29 decitex (inferior o igual al número métrico 14).</v>
      </c>
      <c r="E213" s="4">
        <f>_xlfn.IFNA(VLOOKUP(_xlfn.VALUETOTEXT($A213),LIGIE_Iniciativa_Dec!$A$2:$E$1464,4,FALSE),"---")</f>
        <v>35</v>
      </c>
      <c r="F213" s="4">
        <f>_xlfn.IFNA(VLOOKUP(_xlfn.VALUETOTEXT($A213),LIGIE_Iniciativa_Dec!$A$2:$E$1464,4,FALSE),"---")</f>
        <v>35</v>
      </c>
    </row>
    <row r="214" spans="1:6" ht="115.2" x14ac:dyDescent="0.3">
      <c r="A214" s="4" t="s">
        <v>8750</v>
      </c>
      <c r="B214" s="4" t="str">
        <f t="shared" si="3"/>
        <v>520512</v>
      </c>
      <c r="C214" s="5" t="str">
        <f>VLOOKUP(_xlfn.VALUETOTEXT($A214),LIGIE_Jul_25!$A$2:$E$8125,3,FALSE)</f>
        <v>Materias textiles y sus manufacturas. Algodón. Hilados de algodón (excepto el hilo de coser) con un contenido de algodón superior o igual al 85% en peso, sin acondicionar para la venta al por menor.  De título inferior a 714.29 decitex pero superior o igual a 232.56 decitex (superior al número métrico 14 pero inferior o igual al número métrico 43).</v>
      </c>
      <c r="D214" s="5" t="str">
        <f>VLOOKUP(_xlfn.VALUETOTEXT($A214),LIGIE_Jul_25!$A$2:$E$8125,4,FALSE)</f>
        <v>De título inferior a 714.29 decitex pero superior o igual a 232.56 decitex (superior al número métrico 14 pero inferior o igual al número métrico 43).</v>
      </c>
      <c r="E214" s="4">
        <f>_xlfn.IFNA(VLOOKUP(_xlfn.VALUETOTEXT($A214),LIGIE_Iniciativa_Dec!$A$2:$E$1464,4,FALSE),"---")</f>
        <v>35</v>
      </c>
      <c r="F214" s="4">
        <f>_xlfn.IFNA(VLOOKUP(_xlfn.VALUETOTEXT($A214),LIGIE_Iniciativa_Dec!$A$2:$E$1464,4,FALSE),"---")</f>
        <v>35</v>
      </c>
    </row>
    <row r="215" spans="1:6" ht="115.2" x14ac:dyDescent="0.3">
      <c r="A215" s="4" t="s">
        <v>8751</v>
      </c>
      <c r="B215" s="4" t="str">
        <f t="shared" si="3"/>
        <v>520513</v>
      </c>
      <c r="C215" s="5" t="str">
        <f>VLOOKUP(_xlfn.VALUETOTEXT($A215),LIGIE_Jul_25!$A$2:$E$8125,3,FALSE)</f>
        <v>Materias textiles y sus manufacturas. Algodón. Hilados de algodón (excepto el hilo de coser) con un contenido de algodón superior o igual al 85% en peso, sin acondicionar para la venta al por menor.  De título inferior a 232.56 decitex pero superior o igual a 192.31 decitex (superior al número métrico 43 pero inferior o igual al número métrico 52).</v>
      </c>
      <c r="D215" s="5" t="str">
        <f>VLOOKUP(_xlfn.VALUETOTEXT($A215),LIGIE_Jul_25!$A$2:$E$8125,4,FALSE)</f>
        <v>De título inferior a 232.56 decitex pero superior o igual a 192.31 decitex (superior al número métrico 43 pero inferior o igual al número métrico 52).</v>
      </c>
      <c r="E215" s="4">
        <f>_xlfn.IFNA(VLOOKUP(_xlfn.VALUETOTEXT($A215),LIGIE_Iniciativa_Dec!$A$2:$E$1464,4,FALSE),"---")</f>
        <v>35</v>
      </c>
      <c r="F215" s="4">
        <f>_xlfn.IFNA(VLOOKUP(_xlfn.VALUETOTEXT($A215),LIGIE_Iniciativa_Dec!$A$2:$E$1464,4,FALSE),"---")</f>
        <v>35</v>
      </c>
    </row>
    <row r="216" spans="1:6" ht="115.2" x14ac:dyDescent="0.3">
      <c r="A216" s="4" t="s">
        <v>8752</v>
      </c>
      <c r="B216" s="4" t="str">
        <f t="shared" si="3"/>
        <v>520514</v>
      </c>
      <c r="C216" s="5" t="str">
        <f>VLOOKUP(_xlfn.VALUETOTEXT($A216),LIGIE_Jul_25!$A$2:$E$8125,3,FALSE)</f>
        <v>Materias textiles y sus manufacturas. Algodón. Hilados de algodón (excepto el hilo de coser) con un contenido de algodón superior o igual al 85% en peso, sin acondicionar para la venta al por menor.  De título inferior a 192.31 decitex pero superior o igual a 125 decitex (superior al número métrico 52 pero inferior o igual al número métrico 80).</v>
      </c>
      <c r="D216" s="5" t="str">
        <f>VLOOKUP(_xlfn.VALUETOTEXT($A216),LIGIE_Jul_25!$A$2:$E$8125,4,FALSE)</f>
        <v>De título inferior a 192.31 decitex pero superior o igual a 125 decitex (superior al número métrico 52 pero inferior o igual al número métrico 80).</v>
      </c>
      <c r="E216" s="4">
        <f>_xlfn.IFNA(VLOOKUP(_xlfn.VALUETOTEXT($A216),LIGIE_Iniciativa_Dec!$A$2:$E$1464,4,FALSE),"---")</f>
        <v>35</v>
      </c>
      <c r="F216" s="4">
        <f>_xlfn.IFNA(VLOOKUP(_xlfn.VALUETOTEXT($A216),LIGIE_Iniciativa_Dec!$A$2:$E$1464,4,FALSE),"---")</f>
        <v>35</v>
      </c>
    </row>
    <row r="217" spans="1:6" ht="86.4" x14ac:dyDescent="0.3">
      <c r="A217" s="4" t="s">
        <v>8753</v>
      </c>
      <c r="B217" s="4" t="str">
        <f t="shared" si="3"/>
        <v>520515</v>
      </c>
      <c r="C217" s="5" t="str">
        <f>VLOOKUP(_xlfn.VALUETOTEXT($A217),LIGIE_Jul_25!$A$2:$E$8125,3,FALSE)</f>
        <v>Materias textiles y sus manufacturas. Algodón. Hilados de algodón (excepto el hilo de coser) con un contenido de algodón superior o igual al 85% en peso, sin acondicionar para la venta al por menor.  De título inferior a 125 decitex (superior al número métrico 80).</v>
      </c>
      <c r="D217" s="5" t="str">
        <f>VLOOKUP(_xlfn.VALUETOTEXT($A217),LIGIE_Jul_25!$A$2:$E$8125,4,FALSE)</f>
        <v>De título inferior a 125 decitex (superior al número métrico 80).</v>
      </c>
      <c r="E217" s="4">
        <f>_xlfn.IFNA(VLOOKUP(_xlfn.VALUETOTEXT($A217),LIGIE_Iniciativa_Dec!$A$2:$E$1464,4,FALSE),"---")</f>
        <v>35</v>
      </c>
      <c r="F217" s="4">
        <f>_xlfn.IFNA(VLOOKUP(_xlfn.VALUETOTEXT($A217),LIGIE_Iniciativa_Dec!$A$2:$E$1464,4,FALSE),"---")</f>
        <v>35</v>
      </c>
    </row>
    <row r="218" spans="1:6" ht="100.8" x14ac:dyDescent="0.3">
      <c r="A218" s="4" t="s">
        <v>8754</v>
      </c>
      <c r="B218" s="4" t="str">
        <f t="shared" si="3"/>
        <v>520521</v>
      </c>
      <c r="C218" s="5" t="str">
        <f>VLOOKUP(_xlfn.VALUETOTEXT($A218),LIGIE_Jul_25!$A$2:$E$8125,3,FALSE)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superior o igual a 714.29 decitex (inferior o igual al número métrico 14).</v>
      </c>
      <c r="D218" s="5" t="str">
        <f>VLOOKUP(_xlfn.VALUETOTEXT($A218),LIGIE_Jul_25!$A$2:$E$8125,4,FALSE)</f>
        <v>De título superior o igual a 714.29 decitex (inferior o igual al número métrico 14).</v>
      </c>
      <c r="E218" s="4">
        <f>_xlfn.IFNA(VLOOKUP(_xlfn.VALUETOTEXT($A218),LIGIE_Iniciativa_Dec!$A$2:$E$1464,4,FALSE),"---")</f>
        <v>35</v>
      </c>
      <c r="F218" s="4">
        <f>_xlfn.IFNA(VLOOKUP(_xlfn.VALUETOTEXT($A218),LIGIE_Iniciativa_Dec!$A$2:$E$1464,4,FALSE),"---")</f>
        <v>35</v>
      </c>
    </row>
    <row r="219" spans="1:6" ht="129.6" x14ac:dyDescent="0.3">
      <c r="A219" s="4" t="s">
        <v>8755</v>
      </c>
      <c r="B219" s="4" t="str">
        <f t="shared" si="3"/>
        <v>520522</v>
      </c>
      <c r="C219" s="5" t="str">
        <f>VLOOKUP(_xlfn.VALUETOTEXT($A219),LIGIE_Jul_25!$A$2:$E$8125,3,FALSE)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714.29 decitex pero superior o igual a 232.56 decitex (superior al número métrico 14 pero inferior o igual al número métrico 43).</v>
      </c>
      <c r="D219" s="5" t="str">
        <f>VLOOKUP(_xlfn.VALUETOTEXT($A219),LIGIE_Jul_25!$A$2:$E$8125,4,FALSE)</f>
        <v>De título inferior a 714.29 decitex pero superior o igual a 232.56 decitex (superior al número métrico 14 pero inferior o igual al número métrico 43).</v>
      </c>
      <c r="E219" s="4">
        <f>_xlfn.IFNA(VLOOKUP(_xlfn.VALUETOTEXT($A219),LIGIE_Iniciativa_Dec!$A$2:$E$1464,4,FALSE),"---")</f>
        <v>35</v>
      </c>
      <c r="F219" s="4">
        <f>_xlfn.IFNA(VLOOKUP(_xlfn.VALUETOTEXT($A219),LIGIE_Iniciativa_Dec!$A$2:$E$1464,4,FALSE),"---")</f>
        <v>35</v>
      </c>
    </row>
    <row r="220" spans="1:6" ht="129.6" x14ac:dyDescent="0.3">
      <c r="A220" s="4" t="s">
        <v>8756</v>
      </c>
      <c r="B220" s="4" t="str">
        <f t="shared" si="3"/>
        <v>520523</v>
      </c>
      <c r="C220" s="5" t="str">
        <f>VLOOKUP(_xlfn.VALUETOTEXT($A220),LIGIE_Jul_25!$A$2:$E$8125,3,FALSE)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232.56 decitex pero superior o igual a 192.31 decitex (superior al número métrico 43 pero inferior o igual al número métrico 52).</v>
      </c>
      <c r="D220" s="5" t="str">
        <f>VLOOKUP(_xlfn.VALUETOTEXT($A220),LIGIE_Jul_25!$A$2:$E$8125,4,FALSE)</f>
        <v>De título inferior a 232.56 decitex pero superior o igual a 192.31 decitex (superior al número métrico 43 pero inferior o igual al número métrico 52).</v>
      </c>
      <c r="E220" s="4">
        <f>_xlfn.IFNA(VLOOKUP(_xlfn.VALUETOTEXT($A220),LIGIE_Iniciativa_Dec!$A$2:$E$1464,4,FALSE),"---")</f>
        <v>35</v>
      </c>
      <c r="F220" s="4">
        <f>_xlfn.IFNA(VLOOKUP(_xlfn.VALUETOTEXT($A220),LIGIE_Iniciativa_Dec!$A$2:$E$1464,4,FALSE),"---")</f>
        <v>35</v>
      </c>
    </row>
    <row r="221" spans="1:6" ht="129.6" x14ac:dyDescent="0.3">
      <c r="A221" s="4" t="s">
        <v>8757</v>
      </c>
      <c r="B221" s="4" t="str">
        <f t="shared" si="3"/>
        <v>520524</v>
      </c>
      <c r="C221" s="5" t="str">
        <f>VLOOKUP(_xlfn.VALUETOTEXT($A221),LIGIE_Jul_25!$A$2:$E$8125,3,FALSE)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192.31 decitex pero superior o igual a 125 decitex (superior al número métrico 52 pero inferior o igual al número métrico 80).</v>
      </c>
      <c r="D221" s="5" t="str">
        <f>VLOOKUP(_xlfn.VALUETOTEXT($A221),LIGIE_Jul_25!$A$2:$E$8125,4,FALSE)</f>
        <v>De título inferior a 192.31 decitex pero superior o igual a 125 decitex (superior al número métrico 52 pero inferior o igual al número métrico 80).</v>
      </c>
      <c r="E221" s="4">
        <f>_xlfn.IFNA(VLOOKUP(_xlfn.VALUETOTEXT($A221),LIGIE_Iniciativa_Dec!$A$2:$E$1464,4,FALSE),"---")</f>
        <v>35</v>
      </c>
      <c r="F221" s="4">
        <f>_xlfn.IFNA(VLOOKUP(_xlfn.VALUETOTEXT($A221),LIGIE_Iniciativa_Dec!$A$2:$E$1464,4,FALSE),"---")</f>
        <v>35</v>
      </c>
    </row>
    <row r="222" spans="1:6" ht="115.2" x14ac:dyDescent="0.3">
      <c r="A222" s="4" t="s">
        <v>8758</v>
      </c>
      <c r="B222" s="4" t="str">
        <f t="shared" si="3"/>
        <v>520526</v>
      </c>
      <c r="C222" s="5" t="str">
        <f>VLOOKUP(_xlfn.VALUETOTEXT($A222),LIGIE_Jul_25!$A$2:$E$8125,3,FALSE)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125 decitex pero superior o igual a 106.38 decitex (superior al número métrico 80 pero inferior o igual al número métrico 94).</v>
      </c>
      <c r="D222" s="5" t="str">
        <f>VLOOKUP(_xlfn.VALUETOTEXT($A222),LIGIE_Jul_25!$A$2:$E$8125,4,FALSE)</f>
        <v>De título inferior a 125 decitex pero superior o igual a 106.38 decitex (superior al número</v>
      </c>
      <c r="E222" s="4">
        <f>_xlfn.IFNA(VLOOKUP(_xlfn.VALUETOTEXT($A222),LIGIE_Iniciativa_Dec!$A$2:$E$1464,4,FALSE),"---")</f>
        <v>35</v>
      </c>
      <c r="F222" s="4">
        <f>_xlfn.IFNA(VLOOKUP(_xlfn.VALUETOTEXT($A222),LIGIE_Iniciativa_Dec!$A$2:$E$1464,4,FALSE),"---")</f>
        <v>35</v>
      </c>
    </row>
    <row r="223" spans="1:6" ht="129.6" x14ac:dyDescent="0.3">
      <c r="A223" s="4" t="s">
        <v>8759</v>
      </c>
      <c r="B223" s="4" t="str">
        <f t="shared" si="3"/>
        <v>520527</v>
      </c>
      <c r="C223" s="5" t="str">
        <f>VLOOKUP(_xlfn.VALUETOTEXT($A223),LIGIE_Jul_25!$A$2:$E$8125,3,FALSE)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106.38 decitex pero superior o igual a 83.33 decitex (superior al número métrico 94 pero inferior o igual al número métrico 120).</v>
      </c>
      <c r="D223" s="5" t="str">
        <f>VLOOKUP(_xlfn.VALUETOTEXT($A223),LIGIE_Jul_25!$A$2:$E$8125,4,FALSE)</f>
        <v>De título inferior a 106.38 decitex pero superior o igual a 83.33 decitex (superior al número métrico 94 pero inferior o igual al número métrico 120).</v>
      </c>
      <c r="E223" s="4">
        <f>_xlfn.IFNA(VLOOKUP(_xlfn.VALUETOTEXT($A223),LIGIE_Iniciativa_Dec!$A$2:$E$1464,4,FALSE),"---")</f>
        <v>35</v>
      </c>
      <c r="F223" s="4">
        <f>_xlfn.IFNA(VLOOKUP(_xlfn.VALUETOTEXT($A223),LIGIE_Iniciativa_Dec!$A$2:$E$1464,4,FALSE),"---")</f>
        <v>35</v>
      </c>
    </row>
    <row r="224" spans="1:6" ht="100.8" x14ac:dyDescent="0.3">
      <c r="A224" s="4" t="s">
        <v>8760</v>
      </c>
      <c r="B224" s="4" t="str">
        <f t="shared" si="3"/>
        <v>520528</v>
      </c>
      <c r="C224" s="5" t="str">
        <f>VLOOKUP(_xlfn.VALUETOTEXT($A224),LIGIE_Jul_25!$A$2:$E$8125,3,FALSE)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83.33 decitex (superior al número métrico 120).</v>
      </c>
      <c r="D224" s="5" t="str">
        <f>VLOOKUP(_xlfn.VALUETOTEXT($A224),LIGIE_Jul_25!$A$2:$E$8125,4,FALSE)</f>
        <v>De título inferior a 83.33 decitex (superior al número métrico 120).</v>
      </c>
      <c r="E224" s="4">
        <f>_xlfn.IFNA(VLOOKUP(_xlfn.VALUETOTEXT($A224),LIGIE_Iniciativa_Dec!$A$2:$E$1464,4,FALSE),"---")</f>
        <v>35</v>
      </c>
      <c r="F224" s="4">
        <f>_xlfn.IFNA(VLOOKUP(_xlfn.VALUETOTEXT($A224),LIGIE_Iniciativa_Dec!$A$2:$E$1464,4,FALSE),"---")</f>
        <v>35</v>
      </c>
    </row>
    <row r="225" spans="1:6" ht="115.2" x14ac:dyDescent="0.3">
      <c r="A225" s="4" t="s">
        <v>8761</v>
      </c>
      <c r="B225" s="4" t="str">
        <f t="shared" si="3"/>
        <v>520531</v>
      </c>
      <c r="C225" s="5" t="str">
        <f>VLOOKUP(_xlfn.VALUETOTEXT($A225),LIGIE_Jul_25!$A$2:$E$8125,3,FALSE)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superior o igual a 714.29 decitex por hilo sencillo (inferior o igual al número métrico 14 por hilo sencillo).</v>
      </c>
      <c r="D225" s="5" t="str">
        <f>VLOOKUP(_xlfn.VALUETOTEXT($A225),LIGIE_Jul_25!$A$2:$E$8125,4,FALSE)</f>
        <v>De título superior o igual a 714.29 decitex por hilo sencillo (inferior o igual al número métrico 14 por hilo sencillo).</v>
      </c>
      <c r="E225" s="4" t="str">
        <f>_xlfn.IFNA(VLOOKUP(_xlfn.VALUETOTEXT($A225),LIGIE_Iniciativa_Dec!$A$2:$E$1464,4,FALSE),"---")</f>
        <v>---</v>
      </c>
      <c r="F225" s="4" t="str">
        <f>_xlfn.IFNA(VLOOKUP(_xlfn.VALUETOTEXT($A225),LIGIE_Iniciativa_Dec!$A$2:$E$1464,4,FALSE),"---")</f>
        <v>---</v>
      </c>
    </row>
    <row r="226" spans="1:6" ht="129.6" x14ac:dyDescent="0.3">
      <c r="A226" s="4" t="s">
        <v>8762</v>
      </c>
      <c r="B226" s="4" t="str">
        <f t="shared" si="3"/>
        <v>520532</v>
      </c>
      <c r="C226" s="5" t="str">
        <f>VLOOKUP(_xlfn.VALUETOTEXT($A226),LIGIE_Jul_25!$A$2:$E$8125,3,FALSE)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inferior a 714.29 decitex pero superior o igual a 232.56 decitex, por hilo sencillo (superior al número métrico 14 pero inferior o igual al número métrico 43, por hilo sencillo).</v>
      </c>
      <c r="D226" s="5" t="str">
        <f>VLOOKUP(_xlfn.VALUETOTEXT($A226),LIGIE_Jul_25!$A$2:$E$8125,4,FALSE)</f>
        <v>De título inferior a 714.29 decitex pero superior o igual a 232.56 decitex, por hilo sencillo (superior al número métrico 14 pero inferior o igual al número métrico 43, por hilo sencillo).</v>
      </c>
      <c r="E226" s="4">
        <f>_xlfn.IFNA(VLOOKUP(_xlfn.VALUETOTEXT($A226),LIGIE_Iniciativa_Dec!$A$2:$E$1464,4,FALSE),"---")</f>
        <v>35</v>
      </c>
      <c r="F226" s="4">
        <f>_xlfn.IFNA(VLOOKUP(_xlfn.VALUETOTEXT($A226),LIGIE_Iniciativa_Dec!$A$2:$E$1464,4,FALSE),"---")</f>
        <v>35</v>
      </c>
    </row>
    <row r="227" spans="1:6" ht="129.6" x14ac:dyDescent="0.3">
      <c r="A227" s="4" t="s">
        <v>8763</v>
      </c>
      <c r="B227" s="4" t="str">
        <f t="shared" si="3"/>
        <v>520533</v>
      </c>
      <c r="C227" s="5" t="str">
        <f>VLOOKUP(_xlfn.VALUETOTEXT($A227),LIGIE_Jul_25!$A$2:$E$8125,3,FALSE)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inferior a 232.56 decitex pero superior o igual a 192.31 decitex, por hilo sencillo (superior al número métrico 43 pero inferior o igual al número métrico 52, por hilo sencillo).</v>
      </c>
      <c r="D227" s="5" t="str">
        <f>VLOOKUP(_xlfn.VALUETOTEXT($A227),LIGIE_Jul_25!$A$2:$E$8125,4,FALSE)</f>
        <v>De título inferior a 232.56 decitex pero superior o igual a 192.31 decitex, por hilo sencillo (superior al número métrico 43 pero inferior o igual al número métrico 52, por hilo sencillo).</v>
      </c>
      <c r="E227" s="4" t="str">
        <f>_xlfn.IFNA(VLOOKUP(_xlfn.VALUETOTEXT($A227),LIGIE_Iniciativa_Dec!$A$2:$E$1464,4,FALSE),"---")</f>
        <v>---</v>
      </c>
      <c r="F227" s="4" t="str">
        <f>_xlfn.IFNA(VLOOKUP(_xlfn.VALUETOTEXT($A227),LIGIE_Iniciativa_Dec!$A$2:$E$1464,4,FALSE),"---")</f>
        <v>---</v>
      </c>
    </row>
    <row r="228" spans="1:6" ht="129.6" x14ac:dyDescent="0.3">
      <c r="A228" s="4" t="s">
        <v>8764</v>
      </c>
      <c r="B228" s="4" t="str">
        <f t="shared" si="3"/>
        <v>520534</v>
      </c>
      <c r="C228" s="5" t="str">
        <f>VLOOKUP(_xlfn.VALUETOTEXT($A228),LIGIE_Jul_25!$A$2:$E$8125,3,FALSE)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inferior a 192.31 decitex pero superior o igual a 125 decitex, por hilo sencillo (superior al número métrico 52 pero inferior o igual al número métrico 80, por hilo sencillo).</v>
      </c>
      <c r="D228" s="5" t="str">
        <f>VLOOKUP(_xlfn.VALUETOTEXT($A228),LIGIE_Jul_25!$A$2:$E$8125,4,FALSE)</f>
        <v>De título inferior a 192.31 decitex pero superior o igual a 125 decitex, por hilo sencillo (superior al número métrico 52 pero inferior o igual al número métrico 80, por hilo sencillo).</v>
      </c>
      <c r="E228" s="4" t="str">
        <f>_xlfn.IFNA(VLOOKUP(_xlfn.VALUETOTEXT($A228),LIGIE_Iniciativa_Dec!$A$2:$E$1464,4,FALSE),"---")</f>
        <v>---</v>
      </c>
      <c r="F228" s="4" t="str">
        <f>_xlfn.IFNA(VLOOKUP(_xlfn.VALUETOTEXT($A228),LIGIE_Iniciativa_Dec!$A$2:$E$1464,4,FALSE),"---")</f>
        <v>---</v>
      </c>
    </row>
    <row r="229" spans="1:6" ht="115.2" x14ac:dyDescent="0.3">
      <c r="A229" s="4" t="s">
        <v>8765</v>
      </c>
      <c r="B229" s="4" t="str">
        <f t="shared" si="3"/>
        <v>520535</v>
      </c>
      <c r="C229" s="5" t="str">
        <f>VLOOKUP(_xlfn.VALUETOTEXT($A229),LIGIE_Jul_25!$A$2:$E$8125,3,FALSE)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inferior a 125 decitex por hilo sencillo (superior al número métrico 80 por hilo sencillo).</v>
      </c>
      <c r="D229" s="5" t="str">
        <f>VLOOKUP(_xlfn.VALUETOTEXT($A229),LIGIE_Jul_25!$A$2:$E$8125,4,FALSE)</f>
        <v>De título inferior a 125 decitex por hilo sencillo (superior al número métrico 80 por hilo sencillo).</v>
      </c>
      <c r="E229" s="4" t="str">
        <f>_xlfn.IFNA(VLOOKUP(_xlfn.VALUETOTEXT($A229),LIGIE_Iniciativa_Dec!$A$2:$E$1464,4,FALSE),"---")</f>
        <v>---</v>
      </c>
      <c r="F229" s="4" t="str">
        <f>_xlfn.IFNA(VLOOKUP(_xlfn.VALUETOTEXT($A229),LIGIE_Iniciativa_Dec!$A$2:$E$1464,4,FALSE),"---")</f>
        <v>---</v>
      </c>
    </row>
    <row r="230" spans="1:6" ht="115.2" x14ac:dyDescent="0.3">
      <c r="A230" s="4" t="s">
        <v>8766</v>
      </c>
      <c r="B230" s="4" t="str">
        <f t="shared" si="3"/>
        <v>520541</v>
      </c>
      <c r="C230" s="5" t="str">
        <f>VLOOKUP(_xlfn.VALUETOTEXT($A230),LIGIE_Jul_25!$A$2:$E$8125,3,FALSE)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superior o igual a 714.29 decitex por hilo sencillo (inferior o igual al número métrico 14 por hilo sencillo).</v>
      </c>
      <c r="D230" s="5" t="str">
        <f>VLOOKUP(_xlfn.VALUETOTEXT($A230),LIGIE_Jul_25!$A$2:$E$8125,4,FALSE)</f>
        <v>De título superior o igual a 714.29 decitex por hilo sencillo (inferior o igual al número métrico 14 por hilo sencillo).</v>
      </c>
      <c r="E230" s="4">
        <f>_xlfn.IFNA(VLOOKUP(_xlfn.VALUETOTEXT($A230),LIGIE_Iniciativa_Dec!$A$2:$E$1464,4,FALSE),"---")</f>
        <v>35</v>
      </c>
      <c r="F230" s="4">
        <f>_xlfn.IFNA(VLOOKUP(_xlfn.VALUETOTEXT($A230),LIGIE_Iniciativa_Dec!$A$2:$E$1464,4,FALSE),"---")</f>
        <v>35</v>
      </c>
    </row>
    <row r="231" spans="1:6" ht="129.6" x14ac:dyDescent="0.3">
      <c r="A231" s="4" t="s">
        <v>8767</v>
      </c>
      <c r="B231" s="4" t="str">
        <f t="shared" si="3"/>
        <v>520542</v>
      </c>
      <c r="C231" s="5" t="str">
        <f>VLOOKUP(_xlfn.VALUETOTEXT($A231),LIGIE_Jul_25!$A$2:$E$8125,3,FALSE)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v>
      </c>
      <c r="D231" s="5" t="str">
        <f>VLOOKUP(_xlfn.VALUETOTEXT($A231),LIGIE_Jul_25!$A$2:$E$8125,4,FALSE)</f>
        <v>De título inferior a 714.29 decitex pero superior o igual a 232.56 decitex, por hilo sencillo (superior al número métrico 14 pero inferior o igual al número métrico 43, por hilo sencillo).</v>
      </c>
      <c r="E231" s="4">
        <f>_xlfn.IFNA(VLOOKUP(_xlfn.VALUETOTEXT($A231),LIGIE_Iniciativa_Dec!$A$2:$E$1464,4,FALSE),"---")</f>
        <v>35</v>
      </c>
      <c r="F231" s="4">
        <f>_xlfn.IFNA(VLOOKUP(_xlfn.VALUETOTEXT($A231),LIGIE_Iniciativa_Dec!$A$2:$E$1464,4,FALSE),"---")</f>
        <v>35</v>
      </c>
    </row>
    <row r="232" spans="1:6" ht="129.6" x14ac:dyDescent="0.3">
      <c r="A232" s="4" t="s">
        <v>8768</v>
      </c>
      <c r="B232" s="4" t="str">
        <f t="shared" si="3"/>
        <v>520543</v>
      </c>
      <c r="C232" s="5" t="str">
        <f>VLOOKUP(_xlfn.VALUETOTEXT($A232),LIGIE_Jul_25!$A$2:$E$8125,3,FALSE)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v>
      </c>
      <c r="D232" s="5" t="str">
        <f>VLOOKUP(_xlfn.VALUETOTEXT($A232),LIGIE_Jul_25!$A$2:$E$8125,4,FALSE)</f>
        <v>De título inferior a 232.56 decitex pero superior o igual a 192.31 decitex, por hilo sencillo (superior al número métrico 43 pero inferior o igual al número métrico 52, por hilo sencillo).</v>
      </c>
      <c r="E232" s="4">
        <f>_xlfn.IFNA(VLOOKUP(_xlfn.VALUETOTEXT($A232),LIGIE_Iniciativa_Dec!$A$2:$E$1464,4,FALSE),"---")</f>
        <v>35</v>
      </c>
      <c r="F232" s="4">
        <f>_xlfn.IFNA(VLOOKUP(_xlfn.VALUETOTEXT($A232),LIGIE_Iniciativa_Dec!$A$2:$E$1464,4,FALSE),"---")</f>
        <v>35</v>
      </c>
    </row>
    <row r="233" spans="1:6" ht="129.6" x14ac:dyDescent="0.3">
      <c r="A233" s="4" t="s">
        <v>8769</v>
      </c>
      <c r="B233" s="4" t="str">
        <f t="shared" si="3"/>
        <v>520544</v>
      </c>
      <c r="C233" s="5" t="str">
        <f>VLOOKUP(_xlfn.VALUETOTEXT($A233),LIGIE_Jul_25!$A$2:$E$8125,3,FALSE)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v>
      </c>
      <c r="D233" s="5" t="str">
        <f>VLOOKUP(_xlfn.VALUETOTEXT($A233),LIGIE_Jul_25!$A$2:$E$8125,4,FALSE)</f>
        <v>De título inferior a 192.31 decitex pero superior o igual a 125 decitex, por hilo sencillo (superior al número métrico 52 pero inferior o igual al número métrico 80, por hilo sencillo).</v>
      </c>
      <c r="E233" s="4">
        <f>_xlfn.IFNA(VLOOKUP(_xlfn.VALUETOTEXT($A233),LIGIE_Iniciativa_Dec!$A$2:$E$1464,4,FALSE),"---")</f>
        <v>35</v>
      </c>
      <c r="F233" s="4">
        <f>_xlfn.IFNA(VLOOKUP(_xlfn.VALUETOTEXT($A233),LIGIE_Iniciativa_Dec!$A$2:$E$1464,4,FALSE),"---")</f>
        <v>35</v>
      </c>
    </row>
    <row r="234" spans="1:6" ht="129.6" x14ac:dyDescent="0.3">
      <c r="A234" s="4" t="s">
        <v>8770</v>
      </c>
      <c r="B234" s="4" t="str">
        <f t="shared" si="3"/>
        <v>520546</v>
      </c>
      <c r="C234" s="5" t="str">
        <f>VLOOKUP(_xlfn.VALUETOTEXT($A234),LIGIE_Jul_25!$A$2:$E$8125,3,FALSE)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125 decitex pero superior o igual a 106.38 decitex, por hilo sencillo (superior al número métrico 80 pero inferior o igual al número métrico 94, por hilo sencillo).</v>
      </c>
      <c r="D234" s="5" t="str">
        <f>VLOOKUP(_xlfn.VALUETOTEXT($A234),LIGIE_Jul_25!$A$2:$E$8125,4,FALSE)</f>
        <v>De título inferior a 125 decitex pero superior o igual a 106.38 decitex, por hilo sencillo (superior al número métrico 80 pero inferior o igual al número métrico 94, por hilo sencillo).</v>
      </c>
      <c r="E234" s="4">
        <f>_xlfn.IFNA(VLOOKUP(_xlfn.VALUETOTEXT($A234),LIGIE_Iniciativa_Dec!$A$2:$E$1464,4,FALSE),"---")</f>
        <v>35</v>
      </c>
      <c r="F234" s="4">
        <f>_xlfn.IFNA(VLOOKUP(_xlfn.VALUETOTEXT($A234),LIGIE_Iniciativa_Dec!$A$2:$E$1464,4,FALSE),"---")</f>
        <v>35</v>
      </c>
    </row>
    <row r="235" spans="1:6" ht="129.6" x14ac:dyDescent="0.3">
      <c r="A235" s="4" t="s">
        <v>8771</v>
      </c>
      <c r="B235" s="4" t="str">
        <f t="shared" si="3"/>
        <v>520547</v>
      </c>
      <c r="C235" s="5" t="str">
        <f>VLOOKUP(_xlfn.VALUETOTEXT($A235),LIGIE_Jul_25!$A$2:$E$8125,3,FALSE)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106.38 decitex pero superior o igual a 83.33 decitex, por hilo sencillo (superior al número métrico 94 pero inferior o igual al número métrico 120, por hilo sencillo).</v>
      </c>
      <c r="D235" s="5" t="str">
        <f>VLOOKUP(_xlfn.VALUETOTEXT($A235),LIGIE_Jul_25!$A$2:$E$8125,4,FALSE)</f>
        <v>De título inferior a 106.38 decitex pero superior o igual a 83.33 decitex, por hilo sencillo (superior al número métrico 94 pero inferior o igual al número métrico 120, por hilo sencillo).</v>
      </c>
      <c r="E235" s="4">
        <f>_xlfn.IFNA(VLOOKUP(_xlfn.VALUETOTEXT($A235),LIGIE_Iniciativa_Dec!$A$2:$E$1464,4,FALSE),"---")</f>
        <v>35</v>
      </c>
      <c r="F235" s="4">
        <f>_xlfn.IFNA(VLOOKUP(_xlfn.VALUETOTEXT($A235),LIGIE_Iniciativa_Dec!$A$2:$E$1464,4,FALSE),"---")</f>
        <v>35</v>
      </c>
    </row>
    <row r="236" spans="1:6" ht="115.2" x14ac:dyDescent="0.3">
      <c r="A236" s="4" t="s">
        <v>8772</v>
      </c>
      <c r="B236" s="4" t="str">
        <f t="shared" si="3"/>
        <v>520548</v>
      </c>
      <c r="C236" s="5" t="str">
        <f>VLOOKUP(_xlfn.VALUETOTEXT($A236),LIGIE_Jul_25!$A$2:$E$8125,3,FALSE)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83.33 decitex por hilo sencillo (superior al número métrico 120 por hilo sencillo).</v>
      </c>
      <c r="D236" s="5" t="str">
        <f>VLOOKUP(_xlfn.VALUETOTEXT($A236),LIGIE_Jul_25!$A$2:$E$8125,4,FALSE)</f>
        <v>De título inferior a 83.33 decitex por hilo sencillo (superior al número métrico 120 por hilo sencillo).</v>
      </c>
      <c r="E236" s="4">
        <f>_xlfn.IFNA(VLOOKUP(_xlfn.VALUETOTEXT($A236),LIGIE_Iniciativa_Dec!$A$2:$E$1464,4,FALSE),"---")</f>
        <v>35</v>
      </c>
      <c r="F236" s="4">
        <f>_xlfn.IFNA(VLOOKUP(_xlfn.VALUETOTEXT($A236),LIGIE_Iniciativa_Dec!$A$2:$E$1464,4,FALSE),"---")</f>
        <v>35</v>
      </c>
    </row>
    <row r="237" spans="1:6" ht="100.8" x14ac:dyDescent="0.3">
      <c r="A237" s="4" t="s">
        <v>8773</v>
      </c>
      <c r="B237" s="4" t="str">
        <f t="shared" si="3"/>
        <v>520611</v>
      </c>
      <c r="C237" s="5" t="str">
        <f>VLOOKUP(_xlfn.VALUETOTEXT($A237),LIGIE_Jul_25!$A$2:$E$8125,3,FALSE)</f>
        <v>Materias textiles y sus manufacturas. Algodón. Hilados de algodón (excepto el hilo de coser) con un contenido de algodón inferior al 85% en peso, sin acondicionar para la venta al por menor. Hilados sencillos de fibras sin peinar: De título superior o igual a 714.29 decitex (inferior o igual al número métrico 14).</v>
      </c>
      <c r="D237" s="5" t="str">
        <f>VLOOKUP(_xlfn.VALUETOTEXT($A237),LIGIE_Jul_25!$A$2:$E$8125,4,FALSE)</f>
        <v>De título superior o igual a 714.29 decitex (inferior o igual al número métrico 14).</v>
      </c>
      <c r="E237" s="4">
        <f>_xlfn.IFNA(VLOOKUP(_xlfn.VALUETOTEXT($A237),LIGIE_Iniciativa_Dec!$A$2:$E$1464,4,FALSE),"---")</f>
        <v>35</v>
      </c>
      <c r="F237" s="4">
        <f>_xlfn.IFNA(VLOOKUP(_xlfn.VALUETOTEXT($A237),LIGIE_Iniciativa_Dec!$A$2:$E$1464,4,FALSE),"---")</f>
        <v>35</v>
      </c>
    </row>
    <row r="238" spans="1:6" ht="115.2" x14ac:dyDescent="0.3">
      <c r="A238" s="4" t="s">
        <v>8774</v>
      </c>
      <c r="B238" s="4" t="str">
        <f t="shared" si="3"/>
        <v>520612</v>
      </c>
      <c r="C238" s="5" t="str">
        <f>VLOOKUP(_xlfn.VALUETOTEXT($A238),LIGIE_Jul_25!$A$2:$E$8125,3,FALSE)</f>
        <v>Materias textiles y sus manufacturas. Algodón. Hilados de algodón (excepto el hilo de coser) con un contenido de algodón inferior al 85% en peso, sin acondicionar para la venta al por menor. Hilados sencillos de fibras sin peinar: De título inferior a 714.29 decitex pero superior o igual a 232.56 decitex (superior al número métrico 14 pero inferior o igual al número métrico 43).</v>
      </c>
      <c r="D238" s="5" t="str">
        <f>VLOOKUP(_xlfn.VALUETOTEXT($A238),LIGIE_Jul_25!$A$2:$E$8125,4,FALSE)</f>
        <v>De título inferior a 714.29 decitex pero superior o igual a 232.56 decitex (superior al número métrico 14 pero inferior o igual al número métrico 43).</v>
      </c>
      <c r="E238" s="4">
        <f>_xlfn.IFNA(VLOOKUP(_xlfn.VALUETOTEXT($A238),LIGIE_Iniciativa_Dec!$A$2:$E$1464,4,FALSE),"---")</f>
        <v>35</v>
      </c>
      <c r="F238" s="4">
        <f>_xlfn.IFNA(VLOOKUP(_xlfn.VALUETOTEXT($A238),LIGIE_Iniciativa_Dec!$A$2:$E$1464,4,FALSE),"---")</f>
        <v>35</v>
      </c>
    </row>
    <row r="239" spans="1:6" ht="115.2" x14ac:dyDescent="0.3">
      <c r="A239" s="4" t="s">
        <v>8775</v>
      </c>
      <c r="B239" s="4" t="str">
        <f t="shared" si="3"/>
        <v>520613</v>
      </c>
      <c r="C239" s="5" t="str">
        <f>VLOOKUP(_xlfn.VALUETOTEXT($A239),LIGIE_Jul_25!$A$2:$E$8125,3,FALSE)</f>
        <v>Materias textiles y sus manufacturas. Algodón. Hilados de algodón (excepto el hilo de coser) con un contenido de algodón inferior al 85% en peso, sin acondicionar para la venta al por menor. Hilados sencillos de fibras sin peinar: De título inferior a 232.56 decitex pero superior o igual a 192.31 decitex (superior al número</v>
      </c>
      <c r="D239" s="5" t="str">
        <f>VLOOKUP(_xlfn.VALUETOTEXT($A239),LIGIE_Jul_25!$A$2:$E$8125,4,FALSE)</f>
        <v>De título inferior a 232.56 decitex pero superior o igual a 192.31 decitex (superior al número métrico 43 pero inferior o igual al número métrico 52).</v>
      </c>
      <c r="E239" s="4" t="str">
        <f>_xlfn.IFNA(VLOOKUP(_xlfn.VALUETOTEXT($A239),LIGIE_Iniciativa_Dec!$A$2:$E$1464,4,FALSE),"---")</f>
        <v>---</v>
      </c>
      <c r="F239" s="4" t="str">
        <f>_xlfn.IFNA(VLOOKUP(_xlfn.VALUETOTEXT($A239),LIGIE_Iniciativa_Dec!$A$2:$E$1464,4,FALSE),"---")</f>
        <v>---</v>
      </c>
    </row>
    <row r="240" spans="1:6" ht="115.2" x14ac:dyDescent="0.3">
      <c r="A240" s="4" t="s">
        <v>8776</v>
      </c>
      <c r="B240" s="4" t="str">
        <f t="shared" si="3"/>
        <v>520614</v>
      </c>
      <c r="C240" s="5" t="str">
        <f>VLOOKUP(_xlfn.VALUETOTEXT($A240),LIGIE_Jul_25!$A$2:$E$8125,3,FALSE)</f>
        <v>Materias textiles y sus manufacturas. Algodón. Hilados de algodón (excepto el hilo de coser) con un contenido de algodón inferior al 85% en peso, sin acondicionar para la venta al por menor. Hilados sencillos de fibras sin peinar: De título inferior a 192.31 decitex pero superior o igual a 125 decitex (superior al número métrico 52 pero inferior o igual al número métrico 80).</v>
      </c>
      <c r="D240" s="5" t="str">
        <f>VLOOKUP(_xlfn.VALUETOTEXT($A240),LIGIE_Jul_25!$A$2:$E$8125,4,FALSE)</f>
        <v>De título inferior a 192.31 decitex pero superior o igual a 125 decitex (superior al número métrico 52 pero inferior o igual al número métrico 80).</v>
      </c>
      <c r="E240" s="4">
        <f>_xlfn.IFNA(VLOOKUP(_xlfn.VALUETOTEXT($A240),LIGIE_Iniciativa_Dec!$A$2:$E$1464,4,FALSE),"---")</f>
        <v>35</v>
      </c>
      <c r="F240" s="4">
        <f>_xlfn.IFNA(VLOOKUP(_xlfn.VALUETOTEXT($A240),LIGIE_Iniciativa_Dec!$A$2:$E$1464,4,FALSE),"---")</f>
        <v>35</v>
      </c>
    </row>
    <row r="241" spans="1:6" ht="100.8" x14ac:dyDescent="0.3">
      <c r="A241" s="4" t="s">
        <v>8777</v>
      </c>
      <c r="B241" s="4" t="str">
        <f t="shared" si="3"/>
        <v>520615</v>
      </c>
      <c r="C241" s="5" t="str">
        <f>VLOOKUP(_xlfn.VALUETOTEXT($A241),LIGIE_Jul_25!$A$2:$E$8125,3,FALSE)</f>
        <v>Materias textiles y sus manufacturas. Algodón. Hilados de algodón (excepto el hilo de coser) con un contenido de algodón inferior al 85% en peso, sin acondicionar para la venta al por menor. Hilados sencillos de fibras sin peinar: De título inferior a 125 decitex (superior al número métrico 80).</v>
      </c>
      <c r="D241" s="5" t="str">
        <f>VLOOKUP(_xlfn.VALUETOTEXT($A241),LIGIE_Jul_25!$A$2:$E$8125,4,FALSE)</f>
        <v>De título inferior a 125 decitex (superior al número métrico 80).</v>
      </c>
      <c r="E241" s="4" t="str">
        <f>_xlfn.IFNA(VLOOKUP(_xlfn.VALUETOTEXT($A241),LIGIE_Iniciativa_Dec!$A$2:$E$1464,4,FALSE),"---")</f>
        <v>---</v>
      </c>
      <c r="F241" s="4" t="str">
        <f>_xlfn.IFNA(VLOOKUP(_xlfn.VALUETOTEXT($A241),LIGIE_Iniciativa_Dec!$A$2:$E$1464,4,FALSE),"---")</f>
        <v>---</v>
      </c>
    </row>
    <row r="242" spans="1:6" ht="100.8" x14ac:dyDescent="0.3">
      <c r="A242" s="4" t="s">
        <v>8778</v>
      </c>
      <c r="B242" s="4" t="str">
        <f t="shared" si="3"/>
        <v>520621</v>
      </c>
      <c r="C242" s="5" t="str">
        <f>VLOOKUP(_xlfn.VALUETOTEXT($A242),LIGIE_Jul_25!$A$2:$E$8125,3,FALSE)</f>
        <v>Materias textiles y sus manufacturas. Algodón. Hilados de algodón (excepto el hilo de coser) con un contenido de algodón inferior al 85% en peso, sin acondicionar para la venta al por menor. Hilados sencillos de fibras peinadas: De título superior o igual a 714.29 decitex (inferior o igual al número métrico 14).</v>
      </c>
      <c r="D242" s="5" t="str">
        <f>VLOOKUP(_xlfn.VALUETOTEXT($A242),LIGIE_Jul_25!$A$2:$E$8125,4,FALSE)</f>
        <v>De título superior o igual a 714.29 decitex (inferior o igual al número métrico 14).</v>
      </c>
      <c r="E242" s="4" t="str">
        <f>_xlfn.IFNA(VLOOKUP(_xlfn.VALUETOTEXT($A242),LIGIE_Iniciativa_Dec!$A$2:$E$1464,4,FALSE),"---")</f>
        <v>---</v>
      </c>
      <c r="F242" s="4" t="str">
        <f>_xlfn.IFNA(VLOOKUP(_xlfn.VALUETOTEXT($A242),LIGIE_Iniciativa_Dec!$A$2:$E$1464,4,FALSE),"---")</f>
        <v>---</v>
      </c>
    </row>
    <row r="243" spans="1:6" ht="115.2" x14ac:dyDescent="0.3">
      <c r="A243" s="4" t="s">
        <v>8779</v>
      </c>
      <c r="B243" s="4" t="str">
        <f t="shared" si="3"/>
        <v>520622</v>
      </c>
      <c r="C243" s="5" t="str">
        <f>VLOOKUP(_xlfn.VALUETOTEXT($A243),LIGIE_Jul_25!$A$2:$E$8125,3,FALSE)</f>
        <v>Materias textiles y sus manufacturas. Algodón. Hilados de algodón (excepto el hilo de coser) con un contenido de algodón inferior al 85% en peso, sin acondicionar para la venta al por menor. Hilados sencillos de fibras peinadas: De título inferior a 714.29 decitex pero superior o igual a 232.56 decitex (superior al número métrico 14 pero inferior o igual al número métrico 43).</v>
      </c>
      <c r="D243" s="5" t="str">
        <f>VLOOKUP(_xlfn.VALUETOTEXT($A243),LIGIE_Jul_25!$A$2:$E$8125,4,FALSE)</f>
        <v>De título inferior a 714.29 decitex pero superior o igual a 232.56 decitex (superior al número métrico 14 pero inferior o igual al número métrico 43).</v>
      </c>
      <c r="E243" s="4">
        <f>_xlfn.IFNA(VLOOKUP(_xlfn.VALUETOTEXT($A243),LIGIE_Iniciativa_Dec!$A$2:$E$1464,4,FALSE),"---")</f>
        <v>35</v>
      </c>
      <c r="F243" s="4">
        <f>_xlfn.IFNA(VLOOKUP(_xlfn.VALUETOTEXT($A243),LIGIE_Iniciativa_Dec!$A$2:$E$1464,4,FALSE),"---")</f>
        <v>35</v>
      </c>
    </row>
    <row r="244" spans="1:6" ht="115.2" x14ac:dyDescent="0.3">
      <c r="A244" s="4" t="s">
        <v>8780</v>
      </c>
      <c r="B244" s="4" t="str">
        <f t="shared" si="3"/>
        <v>520623</v>
      </c>
      <c r="C244" s="5" t="str">
        <f>VLOOKUP(_xlfn.VALUETOTEXT($A244),LIGIE_Jul_25!$A$2:$E$8125,3,FALSE)</f>
        <v>Materias textiles y sus manufacturas. Algodón. Hilados de algodón (excepto el hilo de coser) con un contenido de algodón inferior al 85% en peso, sin acondicionar para la venta al por menor. Hilados sencillos de fibras peinadas: De título inferior a 232.56 decitex pero superior o igual a 192.31 decitex (superior al número métrico 43 pero inferior o igual al número métrico 52).</v>
      </c>
      <c r="D244" s="5" t="str">
        <f>VLOOKUP(_xlfn.VALUETOTEXT($A244),LIGIE_Jul_25!$A$2:$E$8125,4,FALSE)</f>
        <v>De título inferior a 232.56 decitex pero superior o igual a 192.31 decitex (superior al número métrico 43 pero inferior o igual al número métrico 52).</v>
      </c>
      <c r="E244" s="4">
        <f>_xlfn.IFNA(VLOOKUP(_xlfn.VALUETOTEXT($A244),LIGIE_Iniciativa_Dec!$A$2:$E$1464,4,FALSE),"---")</f>
        <v>35</v>
      </c>
      <c r="F244" s="4">
        <f>_xlfn.IFNA(VLOOKUP(_xlfn.VALUETOTEXT($A244),LIGIE_Iniciativa_Dec!$A$2:$E$1464,4,FALSE),"---")</f>
        <v>35</v>
      </c>
    </row>
    <row r="245" spans="1:6" ht="115.2" x14ac:dyDescent="0.3">
      <c r="A245" s="4" t="s">
        <v>8781</v>
      </c>
      <c r="B245" s="4" t="str">
        <f t="shared" si="3"/>
        <v>520624</v>
      </c>
      <c r="C245" s="5" t="str">
        <f>VLOOKUP(_xlfn.VALUETOTEXT($A245),LIGIE_Jul_25!$A$2:$E$8125,3,FALSE)</f>
        <v>Materias textiles y sus manufacturas. Algodón. Hilados de algodón (excepto el hilo de coser) con un contenido de algodón inferior al 85% en peso, sin acondicionar para la venta al por menor. Hilados sencillos de fibras peinadas: De título inferior a 192.31 decitex pero superior o igual a 125 decitex (superior al número métrico 52 pero inferior o igual al número métrico 80).</v>
      </c>
      <c r="D245" s="5" t="str">
        <f>VLOOKUP(_xlfn.VALUETOTEXT($A245),LIGIE_Jul_25!$A$2:$E$8125,4,FALSE)</f>
        <v>De título inferior a 192.31 decitex pero superior o igual a 125 decitex (superior al número métrico 52 pero inferior o igual al número métrico 80).</v>
      </c>
      <c r="E245" s="4">
        <f>_xlfn.IFNA(VLOOKUP(_xlfn.VALUETOTEXT($A245),LIGIE_Iniciativa_Dec!$A$2:$E$1464,4,FALSE),"---")</f>
        <v>35</v>
      </c>
      <c r="F245" s="4">
        <f>_xlfn.IFNA(VLOOKUP(_xlfn.VALUETOTEXT($A245),LIGIE_Iniciativa_Dec!$A$2:$E$1464,4,FALSE),"---")</f>
        <v>35</v>
      </c>
    </row>
    <row r="246" spans="1:6" ht="100.8" x14ac:dyDescent="0.3">
      <c r="A246" s="4" t="s">
        <v>8782</v>
      </c>
      <c r="B246" s="4" t="str">
        <f t="shared" si="3"/>
        <v>520625</v>
      </c>
      <c r="C246" s="5" t="str">
        <f>VLOOKUP(_xlfn.VALUETOTEXT($A246),LIGIE_Jul_25!$A$2:$E$8125,3,FALSE)</f>
        <v>Materias textiles y sus manufacturas. Algodón. Hilados de algodón (excepto el hilo de coser) con un contenido de algodón inferior al 85% en peso, sin acondicionar para la venta al por menor. Hilados sencillos de fibras peinadas: De título inferior a 125 decitex (superior al número métrico 80).</v>
      </c>
      <c r="D246" s="5" t="str">
        <f>VLOOKUP(_xlfn.VALUETOTEXT($A246),LIGIE_Jul_25!$A$2:$E$8125,4,FALSE)</f>
        <v>De título inferior a 125 decitex (superior al número métrico 80).</v>
      </c>
      <c r="E246" s="4">
        <f>_xlfn.IFNA(VLOOKUP(_xlfn.VALUETOTEXT($A246),LIGIE_Iniciativa_Dec!$A$2:$E$1464,4,FALSE),"---")</f>
        <v>35</v>
      </c>
      <c r="F246" s="4">
        <f>_xlfn.IFNA(VLOOKUP(_xlfn.VALUETOTEXT($A246),LIGIE_Iniciativa_Dec!$A$2:$E$1464,4,FALSE),"---")</f>
        <v>35</v>
      </c>
    </row>
    <row r="247" spans="1:6" ht="115.2" x14ac:dyDescent="0.3">
      <c r="A247" s="4" t="s">
        <v>8783</v>
      </c>
      <c r="B247" s="4" t="str">
        <f t="shared" si="3"/>
        <v>520631</v>
      </c>
      <c r="C247" s="5" t="str">
        <f>VLOOKUP(_xlfn.VALUETOTEXT($A247),LIGIE_Jul_25!$A$2:$E$8125,3,FALSE)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superior o igual a 714.29 decitex por hilo sencillo (inferior o igual al número métrico 14 por hilo sencillo).</v>
      </c>
      <c r="D247" s="5" t="str">
        <f>VLOOKUP(_xlfn.VALUETOTEXT($A247),LIGIE_Jul_25!$A$2:$E$8125,4,FALSE)</f>
        <v>De título superior o igual a 714.29 decitex por hilo sencillo (inferior o igual al número métrico 14 por hilo sencillo).</v>
      </c>
      <c r="E247" s="4" t="str">
        <f>_xlfn.IFNA(VLOOKUP(_xlfn.VALUETOTEXT($A247),LIGIE_Iniciativa_Dec!$A$2:$E$1464,4,FALSE),"---")</f>
        <v>---</v>
      </c>
      <c r="F247" s="4" t="str">
        <f>_xlfn.IFNA(VLOOKUP(_xlfn.VALUETOTEXT($A247),LIGIE_Iniciativa_Dec!$A$2:$E$1464,4,FALSE),"---")</f>
        <v>---</v>
      </c>
    </row>
    <row r="248" spans="1:6" ht="144" x14ac:dyDescent="0.3">
      <c r="A248" s="4" t="s">
        <v>8784</v>
      </c>
      <c r="B248" s="4" t="str">
        <f t="shared" si="3"/>
        <v>520632</v>
      </c>
      <c r="C248" s="5" t="str">
        <f>VLOOKUP(_xlfn.VALUETOTEXT($A248),LIGIE_Jul_25!$A$2:$E$8125,3,FALSE)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714.29 decitex pero superior o igual a 232.56 decitex, por hilo sencillo (superior al número métrico 14 pero inferior o igual al número métrico 43, por hilo sencillo).</v>
      </c>
      <c r="D248" s="5" t="str">
        <f>VLOOKUP(_xlfn.VALUETOTEXT($A248),LIGIE_Jul_25!$A$2:$E$8125,4,FALSE)</f>
        <v>De título inferior a 714.29 decitex pero superior o igual a 232.56 decitex, por hilo sencillo (superior al número métrico 14 pero inferior o igual al número métrico 43, por hilo sencillo).</v>
      </c>
      <c r="E248" s="4">
        <f>_xlfn.IFNA(VLOOKUP(_xlfn.VALUETOTEXT($A248),LIGIE_Iniciativa_Dec!$A$2:$E$1464,4,FALSE),"---")</f>
        <v>35</v>
      </c>
      <c r="F248" s="4">
        <f>_xlfn.IFNA(VLOOKUP(_xlfn.VALUETOTEXT($A248),LIGIE_Iniciativa_Dec!$A$2:$E$1464,4,FALSE),"---")</f>
        <v>35</v>
      </c>
    </row>
    <row r="249" spans="1:6" ht="144" x14ac:dyDescent="0.3">
      <c r="A249" s="4" t="s">
        <v>8785</v>
      </c>
      <c r="B249" s="4" t="str">
        <f t="shared" si="3"/>
        <v>520633</v>
      </c>
      <c r="C249" s="5" t="str">
        <f>VLOOKUP(_xlfn.VALUETOTEXT($A249),LIGIE_Jul_25!$A$2:$E$8125,3,FALSE)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232.56 decitex pero superior o igual a 192.31 decitex, por hilo sencillo (superior al número métrico 43 pero inferior o igual al número métrico 52, por hilo sencillo).</v>
      </c>
      <c r="D249" s="5" t="str">
        <f>VLOOKUP(_xlfn.VALUETOTEXT($A249),LIGIE_Jul_25!$A$2:$E$8125,4,FALSE)</f>
        <v>De título inferior a 232.56 decitex pero superior o igual a 192.31 decitex, por hilo sencillo (superior al número métrico 43 pero inferior o igual al número métrico 52, por hilo sencillo).</v>
      </c>
      <c r="E249" s="4">
        <f>_xlfn.IFNA(VLOOKUP(_xlfn.VALUETOTEXT($A249),LIGIE_Iniciativa_Dec!$A$2:$E$1464,4,FALSE),"---")</f>
        <v>35</v>
      </c>
      <c r="F249" s="4">
        <f>_xlfn.IFNA(VLOOKUP(_xlfn.VALUETOTEXT($A249),LIGIE_Iniciativa_Dec!$A$2:$E$1464,4,FALSE),"---")</f>
        <v>35</v>
      </c>
    </row>
    <row r="250" spans="1:6" ht="115.2" x14ac:dyDescent="0.3">
      <c r="A250" s="4" t="s">
        <v>8786</v>
      </c>
      <c r="B250" s="4" t="str">
        <f t="shared" si="3"/>
        <v>520634</v>
      </c>
      <c r="C250" s="5" t="str">
        <f>VLOOKUP(_xlfn.VALUETOTEXT($A250),LIGIE_Jul_25!$A$2:$E$8125,3,FALSE)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192.31 decitex pero superior o igual a 125 decitex, por hilo sencillo (superior al número métrico 52 pero inferior o igual al número métrico 80, por hilo sencillo).</v>
      </c>
      <c r="D250" s="5" t="str">
        <f>VLOOKUP(_xlfn.VALUETOTEXT($A250),LIGIE_Jul_25!$A$2:$E$8125,4,FALSE)</f>
        <v>De título inferior a 192.31 decitex pero superior o igual a 125 decitex, por hilo sencillo (superior al</v>
      </c>
      <c r="E250" s="4">
        <f>_xlfn.IFNA(VLOOKUP(_xlfn.VALUETOTEXT($A250),LIGIE_Iniciativa_Dec!$A$2:$E$1464,4,FALSE),"---")</f>
        <v>35</v>
      </c>
      <c r="F250" s="4">
        <f>_xlfn.IFNA(VLOOKUP(_xlfn.VALUETOTEXT($A250),LIGIE_Iniciativa_Dec!$A$2:$E$1464,4,FALSE),"---")</f>
        <v>35</v>
      </c>
    </row>
    <row r="251" spans="1:6" ht="115.2" x14ac:dyDescent="0.3">
      <c r="A251" s="4" t="s">
        <v>8787</v>
      </c>
      <c r="B251" s="4" t="str">
        <f t="shared" si="3"/>
        <v>520635</v>
      </c>
      <c r="C251" s="5" t="str">
        <f>VLOOKUP(_xlfn.VALUETOTEXT($A251),LIGIE_Jul_25!$A$2:$E$8125,3,FALSE)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125 decitex por hilo sencillo (superior al número métrico 80 por hilo sencillo).</v>
      </c>
      <c r="D251" s="5" t="str">
        <f>VLOOKUP(_xlfn.VALUETOTEXT($A251),LIGIE_Jul_25!$A$2:$E$8125,4,FALSE)</f>
        <v>De título inferior a 125 decitex por hilo sencillo (superior al número métrico 80 por hilo sencillo).</v>
      </c>
      <c r="E251" s="4">
        <f>_xlfn.IFNA(VLOOKUP(_xlfn.VALUETOTEXT($A251),LIGIE_Iniciativa_Dec!$A$2:$E$1464,4,FALSE),"---")</f>
        <v>35</v>
      </c>
      <c r="F251" s="4">
        <f>_xlfn.IFNA(VLOOKUP(_xlfn.VALUETOTEXT($A251),LIGIE_Iniciativa_Dec!$A$2:$E$1464,4,FALSE),"---")</f>
        <v>35</v>
      </c>
    </row>
    <row r="252" spans="1:6" ht="115.2" x14ac:dyDescent="0.3">
      <c r="A252" s="4" t="s">
        <v>8788</v>
      </c>
      <c r="B252" s="4" t="str">
        <f t="shared" si="3"/>
        <v>520641</v>
      </c>
      <c r="C252" s="5" t="str">
        <f>VLOOKUP(_xlfn.VALUETOTEXT($A252),LIGIE_Jul_25!$A$2:$E$8125,3,FALSE)</f>
        <v>Materias textiles y sus manufacturas. Algodón. Hilados de algodón (excepto el hilo de coser) con un contenido de algodón inferior al 85% en peso, sin acondicionar para la venta al por menor. Hilados retorcidos o cableados, de fibras peinadas: De título superior o igual a 714.29 decitex por hilo sencillo (inferior o igual al número métrico 14 por hilo sencillo).</v>
      </c>
      <c r="D252" s="5" t="str">
        <f>VLOOKUP(_xlfn.VALUETOTEXT($A252),LIGIE_Jul_25!$A$2:$E$8125,4,FALSE)</f>
        <v>De título superior o igual a 714.29 decitex por hilo sencillo (inferior o igual al número métrico 14 por hilo sencillo).</v>
      </c>
      <c r="E252" s="4">
        <f>_xlfn.IFNA(VLOOKUP(_xlfn.VALUETOTEXT($A252),LIGIE_Iniciativa_Dec!$A$2:$E$1464,4,FALSE),"---")</f>
        <v>35</v>
      </c>
      <c r="F252" s="4">
        <f>_xlfn.IFNA(VLOOKUP(_xlfn.VALUETOTEXT($A252),LIGIE_Iniciativa_Dec!$A$2:$E$1464,4,FALSE),"---")</f>
        <v>35</v>
      </c>
    </row>
    <row r="253" spans="1:6" ht="129.6" x14ac:dyDescent="0.3">
      <c r="A253" s="4" t="s">
        <v>8789</v>
      </c>
      <c r="B253" s="4" t="str">
        <f t="shared" si="3"/>
        <v>520642</v>
      </c>
      <c r="C253" s="5" t="str">
        <f>VLOOKUP(_xlfn.VALUETOTEXT($A253),LIGIE_Jul_25!$A$2:$E$8125,3,FALSE)</f>
        <v>Materias textiles y sus manufacturas. Algodón. Hilados de algodón (excepto el hilo de coser) con un contenido de algodón inferior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v>
      </c>
      <c r="D253" s="5" t="str">
        <f>VLOOKUP(_xlfn.VALUETOTEXT($A253),LIGIE_Jul_25!$A$2:$E$8125,4,FALSE)</f>
        <v>De título inferior a 714.29 decitex pero superior o igual a 232.56 decitex, por hilo sencillo (superior al número métrico 14 pero inferior o igual al número métrico 43, por hilo sencillo).</v>
      </c>
      <c r="E253" s="4">
        <f>_xlfn.IFNA(VLOOKUP(_xlfn.VALUETOTEXT($A253),LIGIE_Iniciativa_Dec!$A$2:$E$1464,4,FALSE),"---")</f>
        <v>35</v>
      </c>
      <c r="F253" s="4">
        <f>_xlfn.IFNA(VLOOKUP(_xlfn.VALUETOTEXT($A253),LIGIE_Iniciativa_Dec!$A$2:$E$1464,4,FALSE),"---")</f>
        <v>35</v>
      </c>
    </row>
    <row r="254" spans="1:6" ht="129.6" x14ac:dyDescent="0.3">
      <c r="A254" s="4" t="s">
        <v>8790</v>
      </c>
      <c r="B254" s="4" t="str">
        <f t="shared" si="3"/>
        <v>520643</v>
      </c>
      <c r="C254" s="5" t="str">
        <f>VLOOKUP(_xlfn.VALUETOTEXT($A254),LIGIE_Jul_25!$A$2:$E$8125,3,FALSE)</f>
        <v>Materias textiles y sus manufacturas. Algodón. Hilados de algodón (excepto el hilo de coser) con un contenido de algodón inferior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v>
      </c>
      <c r="D254" s="5" t="str">
        <f>VLOOKUP(_xlfn.VALUETOTEXT($A254),LIGIE_Jul_25!$A$2:$E$8125,4,FALSE)</f>
        <v>De título inferior a 232.56 decitex pero superior o igual a 192.31 decitex, por hilo sencillo (superior al número métrico 43 pero inferior o igual al número métrico 52, por hilo sencillo).</v>
      </c>
      <c r="E254" s="4">
        <f>_xlfn.IFNA(VLOOKUP(_xlfn.VALUETOTEXT($A254),LIGIE_Iniciativa_Dec!$A$2:$E$1464,4,FALSE),"---")</f>
        <v>35</v>
      </c>
      <c r="F254" s="4">
        <f>_xlfn.IFNA(VLOOKUP(_xlfn.VALUETOTEXT($A254),LIGIE_Iniciativa_Dec!$A$2:$E$1464,4,FALSE),"---")</f>
        <v>35</v>
      </c>
    </row>
    <row r="255" spans="1:6" ht="129.6" x14ac:dyDescent="0.3">
      <c r="A255" s="4" t="s">
        <v>8791</v>
      </c>
      <c r="B255" s="4" t="str">
        <f t="shared" si="3"/>
        <v>520644</v>
      </c>
      <c r="C255" s="5" t="str">
        <f>VLOOKUP(_xlfn.VALUETOTEXT($A255),LIGIE_Jul_25!$A$2:$E$8125,3,FALSE)</f>
        <v>Materias textiles y sus manufacturas. Algodón. Hilados de algodón (excepto el hilo de coser) con un contenido de algodón inferior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v>
      </c>
      <c r="D255" s="5" t="str">
        <f>VLOOKUP(_xlfn.VALUETOTEXT($A255),LIGIE_Jul_25!$A$2:$E$8125,4,FALSE)</f>
        <v>De título inferior a 192.31 decitex pero superior o igual a 125 decitex, por hilo sencillo (superior al número métrico 52 pero inferior o igual al número métrico 80, por hilo sencillo).</v>
      </c>
      <c r="E255" s="4">
        <f>_xlfn.IFNA(VLOOKUP(_xlfn.VALUETOTEXT($A255),LIGIE_Iniciativa_Dec!$A$2:$E$1464,4,FALSE),"---")</f>
        <v>35</v>
      </c>
      <c r="F255" s="4">
        <f>_xlfn.IFNA(VLOOKUP(_xlfn.VALUETOTEXT($A255),LIGIE_Iniciativa_Dec!$A$2:$E$1464,4,FALSE),"---")</f>
        <v>35</v>
      </c>
    </row>
    <row r="256" spans="1:6" ht="115.2" x14ac:dyDescent="0.3">
      <c r="A256" s="4" t="s">
        <v>8792</v>
      </c>
      <c r="B256" s="4" t="str">
        <f t="shared" si="3"/>
        <v>520645</v>
      </c>
      <c r="C256" s="5" t="str">
        <f>VLOOKUP(_xlfn.VALUETOTEXT($A256),LIGIE_Jul_25!$A$2:$E$8125,3,FALSE)</f>
        <v>Materias textiles y sus manufacturas. Algodón. Hilados de algodón (excepto el hilo de coser) con un contenido de algodón inferior al 85% en peso, sin acondicionar para la venta al por menor. Hilados retorcidos o cableados, de fibras peinadas: De título inferior a 125 decitex por hilo sencillo (superior al número métrico 80 por hilo sencillo).</v>
      </c>
      <c r="D256" s="5" t="str">
        <f>VLOOKUP(_xlfn.VALUETOTEXT($A256),LIGIE_Jul_25!$A$2:$E$8125,4,FALSE)</f>
        <v>De título inferior a 125 decitex por hilo sencillo (superior al número métrico 80 por hilo sencillo).</v>
      </c>
      <c r="E256" s="4">
        <f>_xlfn.IFNA(VLOOKUP(_xlfn.VALUETOTEXT($A256),LIGIE_Iniciativa_Dec!$A$2:$E$1464,4,FALSE),"---")</f>
        <v>35</v>
      </c>
      <c r="F256" s="4">
        <f>_xlfn.IFNA(VLOOKUP(_xlfn.VALUETOTEXT($A256),LIGIE_Iniciativa_Dec!$A$2:$E$1464,4,FALSE),"---")</f>
        <v>35</v>
      </c>
    </row>
    <row r="257" spans="1:6" ht="72" x14ac:dyDescent="0.3">
      <c r="A257" s="4" t="s">
        <v>8793</v>
      </c>
      <c r="B257" s="4" t="str">
        <f t="shared" si="3"/>
        <v>520710</v>
      </c>
      <c r="C257" s="5" t="str">
        <f>VLOOKUP(_xlfn.VALUETOTEXT($A257),LIGIE_Jul_25!$A$2:$E$8125,3,FALSE)</f>
        <v>Materias textiles y sus manufacturas. Algodón. Hilados de algodón (excepto el hilo de coser) acondicionados para la venta al por menor.  Con un contenido de algodón superior o igual al 85% en peso.</v>
      </c>
      <c r="D257" s="5" t="str">
        <f>VLOOKUP(_xlfn.VALUETOTEXT($A257),LIGIE_Jul_25!$A$2:$E$8125,4,FALSE)</f>
        <v>Con un contenido de algodón superior o igual al 85% en peso.</v>
      </c>
      <c r="E257" s="4">
        <f>_xlfn.IFNA(VLOOKUP(_xlfn.VALUETOTEXT($A257),LIGIE_Iniciativa_Dec!$A$2:$E$1464,4,FALSE),"---")</f>
        <v>35</v>
      </c>
      <c r="F257" s="4">
        <f>_xlfn.IFNA(VLOOKUP(_xlfn.VALUETOTEXT($A257),LIGIE_Iniciativa_Dec!$A$2:$E$1464,4,FALSE),"---")</f>
        <v>35</v>
      </c>
    </row>
    <row r="258" spans="1:6" ht="57.6" x14ac:dyDescent="0.3">
      <c r="A258" s="4" t="s">
        <v>8794</v>
      </c>
      <c r="B258" s="4" t="str">
        <f t="shared" si="3"/>
        <v>520790</v>
      </c>
      <c r="C258" s="5" t="str">
        <f>VLOOKUP(_xlfn.VALUETOTEXT($A258),LIGIE_Jul_25!$A$2:$E$8125,3,FALSE)</f>
        <v>Materias textiles y sus manufacturas. Algodón. Hilados de algodón (excepto el hilo de coser) acondicionados para la venta al por menor.  Los demás.</v>
      </c>
      <c r="D258" s="5" t="str">
        <f>VLOOKUP(_xlfn.VALUETOTEXT($A258),LIGIE_Jul_25!$A$2:$E$8125,4,FALSE)</f>
        <v>Los demás.</v>
      </c>
      <c r="E258" s="4">
        <f>_xlfn.IFNA(VLOOKUP(_xlfn.VALUETOTEXT($A258),LIGIE_Iniciativa_Dec!$A$2:$E$1464,4,FALSE),"---")</f>
        <v>35</v>
      </c>
      <c r="F258" s="4">
        <f>_xlfn.IFNA(VLOOKUP(_xlfn.VALUETOTEXT($A258),LIGIE_Iniciativa_Dec!$A$2:$E$1464,4,FALSE),"---")</f>
        <v>35</v>
      </c>
    </row>
    <row r="259" spans="1:6" ht="72" x14ac:dyDescent="0.3">
      <c r="A259" s="4" t="s">
        <v>8795</v>
      </c>
      <c r="B259" s="4" t="str">
        <f t="shared" ref="B259:B322" si="4">LEFT(A259,6)</f>
        <v>520811</v>
      </c>
      <c r="C259" s="5" t="str">
        <f>VLOOKUP(_xlfn.VALUETOTEXT($A259),LIGIE_Jul_25!$A$2:$E$8125,3,FALSE)</f>
        <v>Materias textiles y sus manufacturas. Algodón. Tejidos de algodón con un contenido de algodón superior o igual al 85% en peso, de peso inferior o igual a 200 g/m². Crudos: De ligamento tafetán, de peso inferior o igual a 100 g/m².</v>
      </c>
      <c r="D259" s="5" t="str">
        <f>VLOOKUP(_xlfn.VALUETOTEXT($A259),LIGIE_Jul_25!$A$2:$E$8125,4,FALSE)</f>
        <v>De ligamento tafetán, de peso inferior o igual a 100 g/m².</v>
      </c>
      <c r="E259" s="4">
        <f>_xlfn.IFNA(VLOOKUP(_xlfn.VALUETOTEXT($A259),LIGIE_Iniciativa_Dec!$A$2:$E$1464,4,FALSE),"---")</f>
        <v>35</v>
      </c>
      <c r="F259" s="4">
        <f>_xlfn.IFNA(VLOOKUP(_xlfn.VALUETOTEXT($A259),LIGIE_Iniciativa_Dec!$A$2:$E$1464,4,FALSE),"---")</f>
        <v>35</v>
      </c>
    </row>
    <row r="260" spans="1:6" ht="72" x14ac:dyDescent="0.3">
      <c r="A260" s="4" t="s">
        <v>8796</v>
      </c>
      <c r="B260" s="4" t="str">
        <f t="shared" si="4"/>
        <v>520812</v>
      </c>
      <c r="C260" s="5" t="str">
        <f>VLOOKUP(_xlfn.VALUETOTEXT($A260),LIGIE_Jul_25!$A$2:$E$8125,3,FALSE)</f>
        <v>Materias textiles y sus manufacturas. Algodón. Tejidos de algodón con un contenido de algodón superior o igual al 85% en peso, de peso inferior o igual a 200 g/m². Crudos: De ligamento tafetán, de peso superior a 100 g/m².</v>
      </c>
      <c r="D260" s="5" t="str">
        <f>VLOOKUP(_xlfn.VALUETOTEXT($A260),LIGIE_Jul_25!$A$2:$E$8125,4,FALSE)</f>
        <v>De ligamento tafetán, de peso superior a 100 g/m².</v>
      </c>
      <c r="E260" s="4" t="str">
        <f>_xlfn.IFNA(VLOOKUP(_xlfn.VALUETOTEXT($A260),LIGIE_Iniciativa_Dec!$A$2:$E$1464,4,FALSE),"---")</f>
        <v>---</v>
      </c>
      <c r="F260" s="4" t="str">
        <f>_xlfn.IFNA(VLOOKUP(_xlfn.VALUETOTEXT($A260),LIGIE_Iniciativa_Dec!$A$2:$E$1464,4,FALSE),"---")</f>
        <v>---</v>
      </c>
    </row>
    <row r="261" spans="1:6" ht="72" x14ac:dyDescent="0.3">
      <c r="A261" s="4" t="s">
        <v>8797</v>
      </c>
      <c r="B261" s="4" t="str">
        <f t="shared" si="4"/>
        <v>520813</v>
      </c>
      <c r="C261" s="5" t="str">
        <f>VLOOKUP(_xlfn.VALUETOTEXT($A261),LIGIE_Jul_25!$A$2:$E$8125,3,FALSE)</f>
        <v>Materias textiles y sus manufacturas. Algodón. Tejidos de algodón con un contenido de algodón superior o igual al 85% en peso, de peso inferior o igual a 200 g/m². Crudos: De ligamento sarga, incluido el cruzado, de curso inferior o igual a 4.</v>
      </c>
      <c r="D261" s="5" t="str">
        <f>VLOOKUP(_xlfn.VALUETOTEXT($A261),LIGIE_Jul_25!$A$2:$E$8125,4,FALSE)</f>
        <v>De ligamento sarga, incluido el cruzado, de curso inferior o igual a 4.</v>
      </c>
      <c r="E261" s="4" t="str">
        <f>_xlfn.IFNA(VLOOKUP(_xlfn.VALUETOTEXT($A261),LIGIE_Iniciativa_Dec!$A$2:$E$1464,4,FALSE),"---")</f>
        <v>---</v>
      </c>
      <c r="F261" s="4" t="str">
        <f>_xlfn.IFNA(VLOOKUP(_xlfn.VALUETOTEXT($A261),LIGIE_Iniciativa_Dec!$A$2:$E$1464,4,FALSE),"---")</f>
        <v>---</v>
      </c>
    </row>
    <row r="262" spans="1:6" ht="72" x14ac:dyDescent="0.3">
      <c r="A262" s="4" t="s">
        <v>8799</v>
      </c>
      <c r="B262" s="4" t="str">
        <f t="shared" si="4"/>
        <v>520821</v>
      </c>
      <c r="C262" s="5" t="str">
        <f>VLOOKUP(_xlfn.VALUETOTEXT($A262),LIGIE_Jul_25!$A$2:$E$8125,3,FALSE)</f>
        <v>Materias textiles y sus manufacturas. Algodón. Tejidos de algodón con un contenido de algodón superior o igual al 85% en peso, de peso inferior o igual a 200 g/m². Blanqueados: De ligamento tafetán, de peso inferior o igual a 100 g/m².</v>
      </c>
      <c r="D262" s="5" t="str">
        <f>VLOOKUP(_xlfn.VALUETOTEXT($A262),LIGIE_Jul_25!$A$2:$E$8125,4,FALSE)</f>
        <v>De ligamento tafetán, de peso inferior o igual a 100 g/m².</v>
      </c>
      <c r="E262" s="4">
        <f>_xlfn.IFNA(VLOOKUP(_xlfn.VALUETOTEXT($A262),LIGIE_Iniciativa_Dec!$A$2:$E$1464,4,FALSE),"---")</f>
        <v>35</v>
      </c>
      <c r="F262" s="4">
        <f>_xlfn.IFNA(VLOOKUP(_xlfn.VALUETOTEXT($A262),LIGIE_Iniciativa_Dec!$A$2:$E$1464,4,FALSE),"---")</f>
        <v>35</v>
      </c>
    </row>
    <row r="263" spans="1:6" ht="86.4" x14ac:dyDescent="0.3">
      <c r="A263" s="4" t="s">
        <v>8801</v>
      </c>
      <c r="B263" s="4" t="str">
        <f t="shared" si="4"/>
        <v>520823</v>
      </c>
      <c r="C263" s="5" t="str">
        <f>VLOOKUP(_xlfn.VALUETOTEXT($A263),LIGIE_Jul_25!$A$2:$E$8125,3,FALSE)</f>
        <v>Materias textiles y sus manufacturas. Algodón. Tejidos de algodón con un contenido de algodón superior o igual al 85% en peso, de peso inferior o igual a 200 g/m². Blanqueados: De ligamento sarga, incluido el cruzado, de curso inferior o igual a 4.</v>
      </c>
      <c r="D263" s="5" t="str">
        <f>VLOOKUP(_xlfn.VALUETOTEXT($A263),LIGIE_Jul_25!$A$2:$E$8125,4,FALSE)</f>
        <v>De ligamento sarga, incluido el cruzado, de curso inferior o igual a 4.</v>
      </c>
      <c r="E263" s="4" t="str">
        <f>_xlfn.IFNA(VLOOKUP(_xlfn.VALUETOTEXT($A263),LIGIE_Iniciativa_Dec!$A$2:$E$1464,4,FALSE),"---")</f>
        <v>---</v>
      </c>
      <c r="F263" s="4" t="str">
        <f>_xlfn.IFNA(VLOOKUP(_xlfn.VALUETOTEXT($A263),LIGIE_Iniciativa_Dec!$A$2:$E$1464,4,FALSE),"---")</f>
        <v>---</v>
      </c>
    </row>
    <row r="264" spans="1:6" ht="72" x14ac:dyDescent="0.3">
      <c r="A264" s="4" t="s">
        <v>8803</v>
      </c>
      <c r="B264" s="4" t="str">
        <f t="shared" si="4"/>
        <v>520831</v>
      </c>
      <c r="C264" s="5" t="str">
        <f>VLOOKUP(_xlfn.VALUETOTEXT($A264),LIGIE_Jul_25!$A$2:$E$8125,3,FALSE)</f>
        <v>Materias textiles y sus manufacturas. Algodón. Tejidos de algodón con un contenido de algodón superior o igual al 85% en peso, de peso inferior o igual a 200 g/m².  De ligamento tafetán, de peso inferior o igual a 100 g/m².</v>
      </c>
      <c r="D264" s="5" t="str">
        <f>VLOOKUP(_xlfn.VALUETOTEXT($A264),LIGIE_Jul_25!$A$2:$E$8125,4,FALSE)</f>
        <v>De ligamento tafetán, de peso inferior o igual a 100 g/m².</v>
      </c>
      <c r="E264" s="4" t="str">
        <f>_xlfn.IFNA(VLOOKUP(_xlfn.VALUETOTEXT($A264),LIGIE_Iniciativa_Dec!$A$2:$E$1464,4,FALSE),"---")</f>
        <v>---</v>
      </c>
      <c r="F264" s="4" t="str">
        <f>_xlfn.IFNA(VLOOKUP(_xlfn.VALUETOTEXT($A264),LIGIE_Iniciativa_Dec!$A$2:$E$1464,4,FALSE),"---")</f>
        <v>---</v>
      </c>
    </row>
    <row r="265" spans="1:6" ht="86.4" x14ac:dyDescent="0.3">
      <c r="A265" s="4" t="s">
        <v>8807</v>
      </c>
      <c r="B265" s="4" t="str">
        <f t="shared" si="4"/>
        <v>520841</v>
      </c>
      <c r="C265" s="5" t="str">
        <f>VLOOKUP(_xlfn.VALUETOTEXT($A265),LIGIE_Jul_25!$A$2:$E$8125,3,FALSE)</f>
        <v>Materias textiles y sus manufacturas. Algodón. Tejidos de algodón con un contenido de algodón superior o igual al 85% en peso, de peso inferior o igual a 200 g/m². Con hilados de distintos colores: De ligamento tafetán, de peso inferior o igual a 100 g/m².</v>
      </c>
      <c r="D265" s="5" t="str">
        <f>VLOOKUP(_xlfn.VALUETOTEXT($A265),LIGIE_Jul_25!$A$2:$E$8125,4,FALSE)</f>
        <v>De ligamento tafetán, de peso inferior o igual a 100 g/m².</v>
      </c>
      <c r="E265" s="4">
        <f>_xlfn.IFNA(VLOOKUP(_xlfn.VALUETOTEXT($A265),LIGIE_Iniciativa_Dec!$A$2:$E$1464,4,FALSE),"---")</f>
        <v>35</v>
      </c>
      <c r="F265" s="4">
        <f>_xlfn.IFNA(VLOOKUP(_xlfn.VALUETOTEXT($A265),LIGIE_Iniciativa_Dec!$A$2:$E$1464,4,FALSE),"---")</f>
        <v>35</v>
      </c>
    </row>
    <row r="266" spans="1:6" ht="72" x14ac:dyDescent="0.3">
      <c r="A266" s="4" t="s">
        <v>8810</v>
      </c>
      <c r="B266" s="4" t="str">
        <f t="shared" si="4"/>
        <v>520849</v>
      </c>
      <c r="C266" s="5" t="str">
        <f>VLOOKUP(_xlfn.VALUETOTEXT($A266),LIGIE_Jul_25!$A$2:$E$8125,3,FALSE)</f>
        <v>Materias textiles y sus manufacturas. Algodón. Tejidos de algodón con un contenido de algodón superior o igual al 85% en peso, de peso inferior o igual a 200 g/m². Con hilados de distintos colores: Los demás tejidos.</v>
      </c>
      <c r="D266" s="5" t="str">
        <f>VLOOKUP(_xlfn.VALUETOTEXT($A266),LIGIE_Jul_25!$A$2:$E$8125,4,FALSE)</f>
        <v>Los demás tejidos.</v>
      </c>
      <c r="E266" s="4" t="str">
        <f>_xlfn.IFNA(VLOOKUP(_xlfn.VALUETOTEXT($A266),LIGIE_Iniciativa_Dec!$A$2:$E$1464,4,FALSE),"---")</f>
        <v>---</v>
      </c>
      <c r="F266" s="4" t="str">
        <f>_xlfn.IFNA(VLOOKUP(_xlfn.VALUETOTEXT($A266),LIGIE_Iniciativa_Dec!$A$2:$E$1464,4,FALSE),"---")</f>
        <v>---</v>
      </c>
    </row>
    <row r="267" spans="1:6" ht="72" x14ac:dyDescent="0.3">
      <c r="A267" s="4" t="s">
        <v>8811</v>
      </c>
      <c r="B267" s="4" t="str">
        <f t="shared" si="4"/>
        <v>520851</v>
      </c>
      <c r="C267" s="5" t="str">
        <f>VLOOKUP(_xlfn.VALUETOTEXT($A267),LIGIE_Jul_25!$A$2:$E$8125,3,FALSE)</f>
        <v>Materias textiles y sus manufacturas. Algodón. Tejidos de algodón con un contenido de algodón superior o igual al 85% en peso, de peso inferior o igual a 200 g/m². Estampados: De ligamento tafetán, de peso inferior o igual a 100 g/m².</v>
      </c>
      <c r="D267" s="5" t="str">
        <f>VLOOKUP(_xlfn.VALUETOTEXT($A267),LIGIE_Jul_25!$A$2:$E$8125,4,FALSE)</f>
        <v>De ligamento tafetán, de peso inferior o igual a 100 g/m².</v>
      </c>
      <c r="E267" s="4">
        <f>_xlfn.IFNA(VLOOKUP(_xlfn.VALUETOTEXT($A267),LIGIE_Iniciativa_Dec!$A$2:$E$1464,4,FALSE),"---")</f>
        <v>35</v>
      </c>
      <c r="F267" s="4">
        <f>_xlfn.IFNA(VLOOKUP(_xlfn.VALUETOTEXT($A267),LIGIE_Iniciativa_Dec!$A$2:$E$1464,4,FALSE),"---")</f>
        <v>35</v>
      </c>
    </row>
    <row r="268" spans="1:6" ht="72" x14ac:dyDescent="0.3">
      <c r="A268" s="4" t="s">
        <v>8812</v>
      </c>
      <c r="B268" s="4" t="str">
        <f t="shared" si="4"/>
        <v>520852</v>
      </c>
      <c r="C268" s="5" t="str">
        <f>VLOOKUP(_xlfn.VALUETOTEXT($A268),LIGIE_Jul_25!$A$2:$E$8125,3,FALSE)</f>
        <v>Materias textiles y sus manufacturas. Algodón. Tejidos de algodón con un contenido de algodón superior o igual al 85% en peso, de peso inferior o igual a 200 g/m². Estampados: De ligamento tafetán, de peso superior a 100 g/m².</v>
      </c>
      <c r="D268" s="5" t="str">
        <f>VLOOKUP(_xlfn.VALUETOTEXT($A268),LIGIE_Jul_25!$A$2:$E$8125,4,FALSE)</f>
        <v>De ligamento tafetán, de peso superior a 100 g/m².</v>
      </c>
      <c r="E268" s="4">
        <f>_xlfn.IFNA(VLOOKUP(_xlfn.VALUETOTEXT($A268),LIGIE_Iniciativa_Dec!$A$2:$E$1464,4,FALSE),"---")</f>
        <v>35</v>
      </c>
      <c r="F268" s="4">
        <f>_xlfn.IFNA(VLOOKUP(_xlfn.VALUETOTEXT($A268),LIGIE_Iniciativa_Dec!$A$2:$E$1464,4,FALSE),"---")</f>
        <v>35</v>
      </c>
    </row>
    <row r="269" spans="1:6" ht="57.6" x14ac:dyDescent="0.3">
      <c r="A269" s="4" t="s">
        <v>8813</v>
      </c>
      <c r="B269" s="4" t="str">
        <f t="shared" si="4"/>
        <v>520859</v>
      </c>
      <c r="C269" s="5" t="str">
        <f>VLOOKUP(_xlfn.VALUETOTEXT($A269),LIGIE_Jul_25!$A$2:$E$8125,3,FALSE)</f>
        <v>Materias textiles y sus manufacturas. Algodón. Tejidos de algodón con un contenido de algodón superior o igual al 85% en peso, de peso inferior o igual a 200 g/m². Estampados: Los demás tejidos.</v>
      </c>
      <c r="D269" s="5" t="str">
        <f>VLOOKUP(_xlfn.VALUETOTEXT($A269),LIGIE_Jul_25!$A$2:$E$8125,4,FALSE)</f>
        <v>Los demás tejidos.</v>
      </c>
      <c r="E269" s="4" t="str">
        <f>_xlfn.IFNA(VLOOKUP(_xlfn.VALUETOTEXT($A269),LIGIE_Iniciativa_Dec!$A$2:$E$1464,4,FALSE),"---")</f>
        <v>---</v>
      </c>
      <c r="F269" s="4" t="str">
        <f>_xlfn.IFNA(VLOOKUP(_xlfn.VALUETOTEXT($A269),LIGIE_Iniciativa_Dec!$A$2:$E$1464,4,FALSE),"---")</f>
        <v>---</v>
      </c>
    </row>
    <row r="270" spans="1:6" ht="57.6" x14ac:dyDescent="0.3">
      <c r="A270" s="4" t="s">
        <v>8814</v>
      </c>
      <c r="B270" s="4" t="str">
        <f t="shared" si="4"/>
        <v>520911</v>
      </c>
      <c r="C270" s="5" t="str">
        <f>VLOOKUP(_xlfn.VALUETOTEXT($A270),LIGIE_Jul_25!$A$2:$E$8125,3,FALSE)</f>
        <v>Materias textiles y sus manufacturas. Algodón. Tejidos de algodón con un contenido de algodón superior o igual al 85% en peso, de peso superior a 200 g/m². Crudos: De ligamento tafetán.</v>
      </c>
      <c r="D270" s="5" t="str">
        <f>VLOOKUP(_xlfn.VALUETOTEXT($A270),LIGIE_Jul_25!$A$2:$E$8125,4,FALSE)</f>
        <v>De ligamento tafetán.</v>
      </c>
      <c r="E270" s="4">
        <f>_xlfn.IFNA(VLOOKUP(_xlfn.VALUETOTEXT($A270),LIGIE_Iniciativa_Dec!$A$2:$E$1464,4,FALSE),"---")</f>
        <v>35</v>
      </c>
      <c r="F270" s="4">
        <f>_xlfn.IFNA(VLOOKUP(_xlfn.VALUETOTEXT($A270),LIGIE_Iniciativa_Dec!$A$2:$E$1464,4,FALSE),"---")</f>
        <v>35</v>
      </c>
    </row>
    <row r="271" spans="1:6" ht="72" x14ac:dyDescent="0.3">
      <c r="A271" s="4" t="s">
        <v>8815</v>
      </c>
      <c r="B271" s="4" t="str">
        <f t="shared" si="4"/>
        <v>520912</v>
      </c>
      <c r="C271" s="5" t="str">
        <f>VLOOKUP(_xlfn.VALUETOTEXT($A271),LIGIE_Jul_25!$A$2:$E$8125,3,FALSE)</f>
        <v>Materias textiles y sus manufacturas. Algodón. Tejidos de algodón con un contenido de algodón superior o igual al 85% en peso, de peso superior a 200 g/m². Crudos: De ligamento sarga, incluido el cruzado, de curso inferior o igual a 4.</v>
      </c>
      <c r="D271" s="5" t="str">
        <f>VLOOKUP(_xlfn.VALUETOTEXT($A271),LIGIE_Jul_25!$A$2:$E$8125,4,FALSE)</f>
        <v>De ligamento sarga, incluido el cruzado, de curso inferior o igual a 4.</v>
      </c>
      <c r="E271" s="4">
        <f>_xlfn.IFNA(VLOOKUP(_xlfn.VALUETOTEXT($A271),LIGIE_Iniciativa_Dec!$A$2:$E$1464,4,FALSE),"---")</f>
        <v>35</v>
      </c>
      <c r="F271" s="4">
        <f>_xlfn.IFNA(VLOOKUP(_xlfn.VALUETOTEXT($A271),LIGIE_Iniciativa_Dec!$A$2:$E$1464,4,FALSE),"---")</f>
        <v>35</v>
      </c>
    </row>
    <row r="272" spans="1:6" ht="57.6" x14ac:dyDescent="0.3">
      <c r="A272" s="4" t="s">
        <v>8816</v>
      </c>
      <c r="B272" s="4" t="str">
        <f t="shared" si="4"/>
        <v>520919</v>
      </c>
      <c r="C272" s="5" t="str">
        <f>VLOOKUP(_xlfn.VALUETOTEXT($A272),LIGIE_Jul_25!$A$2:$E$8125,3,FALSE)</f>
        <v>Materias textiles y sus manufacturas. Algodón. Tejidos de algodón con un contenido de algodón superior o igual al 85% en peso, de peso superior a 200 g/m². Crudos: Los demás tejidos.</v>
      </c>
      <c r="D272" s="5" t="str">
        <f>VLOOKUP(_xlfn.VALUETOTEXT($A272),LIGIE_Jul_25!$A$2:$E$8125,4,FALSE)</f>
        <v>Los demás tejidos.</v>
      </c>
      <c r="E272" s="4" t="str">
        <f>_xlfn.IFNA(VLOOKUP(_xlfn.VALUETOTEXT($A272),LIGIE_Iniciativa_Dec!$A$2:$E$1464,4,FALSE),"---")</f>
        <v>---</v>
      </c>
      <c r="F272" s="4" t="str">
        <f>_xlfn.IFNA(VLOOKUP(_xlfn.VALUETOTEXT($A272),LIGIE_Iniciativa_Dec!$A$2:$E$1464,4,FALSE),"---")</f>
        <v>---</v>
      </c>
    </row>
    <row r="273" spans="1:6" ht="57.6" x14ac:dyDescent="0.3">
      <c r="A273" s="4" t="s">
        <v>8817</v>
      </c>
      <c r="B273" s="4" t="str">
        <f t="shared" si="4"/>
        <v>520921</v>
      </c>
      <c r="C273" s="5" t="str">
        <f>VLOOKUP(_xlfn.VALUETOTEXT($A273),LIGIE_Jul_25!$A$2:$E$8125,3,FALSE)</f>
        <v>Materias textiles y sus manufacturas. Algodón. Tejidos de algodón con un contenido de algodón superior o igual al 85% en peso, de peso superior a 200 g/m². Blanqueados: De ligamento tafetán.</v>
      </c>
      <c r="D273" s="5" t="str">
        <f>VLOOKUP(_xlfn.VALUETOTEXT($A273),LIGIE_Jul_25!$A$2:$E$8125,4,FALSE)</f>
        <v>De ligamento tafetán.</v>
      </c>
      <c r="E273" s="4">
        <f>_xlfn.IFNA(VLOOKUP(_xlfn.VALUETOTEXT($A273),LIGIE_Iniciativa_Dec!$A$2:$E$1464,4,FALSE),"---")</f>
        <v>35</v>
      </c>
      <c r="F273" s="4">
        <f>_xlfn.IFNA(VLOOKUP(_xlfn.VALUETOTEXT($A273),LIGIE_Iniciativa_Dec!$A$2:$E$1464,4,FALSE),"---")</f>
        <v>35</v>
      </c>
    </row>
    <row r="274" spans="1:6" ht="72" x14ac:dyDescent="0.3">
      <c r="A274" s="4" t="s">
        <v>8818</v>
      </c>
      <c r="B274" s="4" t="str">
        <f t="shared" si="4"/>
        <v>520922</v>
      </c>
      <c r="C274" s="5" t="str">
        <f>VLOOKUP(_xlfn.VALUETOTEXT($A274),LIGIE_Jul_25!$A$2:$E$8125,3,FALSE)</f>
        <v>Materias textiles y sus manufacturas. Algodón. Tejidos de algodón con un contenido de algodón superior o igual al 85% en peso, de peso superior a 200 g/m². Blanqueados: De ligamento sarga, incluido el cruzado, de curso inferior o igual a 4.</v>
      </c>
      <c r="D274" s="5" t="str">
        <f>VLOOKUP(_xlfn.VALUETOTEXT($A274),LIGIE_Jul_25!$A$2:$E$8125,4,FALSE)</f>
        <v>De ligamento sarga, incluido el cruzado, de curso inferior o igual a 4.</v>
      </c>
      <c r="E274" s="4">
        <f>_xlfn.IFNA(VLOOKUP(_xlfn.VALUETOTEXT($A274),LIGIE_Iniciativa_Dec!$A$2:$E$1464,4,FALSE),"---")</f>
        <v>35</v>
      </c>
      <c r="F274" s="4">
        <f>_xlfn.IFNA(VLOOKUP(_xlfn.VALUETOTEXT($A274),LIGIE_Iniciativa_Dec!$A$2:$E$1464,4,FALSE),"---")</f>
        <v>35</v>
      </c>
    </row>
    <row r="275" spans="1:6" ht="57.6" x14ac:dyDescent="0.3">
      <c r="A275" s="4" t="s">
        <v>8819</v>
      </c>
      <c r="B275" s="4" t="str">
        <f t="shared" si="4"/>
        <v>520929</v>
      </c>
      <c r="C275" s="5" t="str">
        <f>VLOOKUP(_xlfn.VALUETOTEXT($A275),LIGIE_Jul_25!$A$2:$E$8125,3,FALSE)</f>
        <v>Materias textiles y sus manufacturas. Algodón. Tejidos de algodón con un contenido de algodón superior o igual al 85% en peso, de peso superior a 200 g/m². Blanqueados: Los demás tejidos.</v>
      </c>
      <c r="D275" s="5" t="str">
        <f>VLOOKUP(_xlfn.VALUETOTEXT($A275),LIGIE_Jul_25!$A$2:$E$8125,4,FALSE)</f>
        <v>Los demás tejidos.</v>
      </c>
      <c r="E275" s="4">
        <f>_xlfn.IFNA(VLOOKUP(_xlfn.VALUETOTEXT($A275),LIGIE_Iniciativa_Dec!$A$2:$E$1464,4,FALSE),"---")</f>
        <v>35</v>
      </c>
      <c r="F275" s="4">
        <f>_xlfn.IFNA(VLOOKUP(_xlfn.VALUETOTEXT($A275),LIGIE_Iniciativa_Dec!$A$2:$E$1464,4,FALSE),"---")</f>
        <v>35</v>
      </c>
    </row>
    <row r="276" spans="1:6" ht="57.6" x14ac:dyDescent="0.3">
      <c r="A276" s="4" t="s">
        <v>8820</v>
      </c>
      <c r="B276" s="4" t="str">
        <f t="shared" si="4"/>
        <v>520931</v>
      </c>
      <c r="C276" s="5" t="str">
        <f>VLOOKUP(_xlfn.VALUETOTEXT($A276),LIGIE_Jul_25!$A$2:$E$8125,3,FALSE)</f>
        <v>Materias textiles y sus manufacturas. Algodón. Tejidos de algodón con un contenido de algodón superior o igual al 85% en peso, de peso superior a 200 g/m². Teñidos: De ligamento tafetán.</v>
      </c>
      <c r="D276" s="5" t="str">
        <f>VLOOKUP(_xlfn.VALUETOTEXT($A276),LIGIE_Jul_25!$A$2:$E$8125,4,FALSE)</f>
        <v>De ligamento tafetán.</v>
      </c>
      <c r="E276" s="4">
        <f>_xlfn.IFNA(VLOOKUP(_xlfn.VALUETOTEXT($A276),LIGIE_Iniciativa_Dec!$A$2:$E$1464,4,FALSE),"---")</f>
        <v>35</v>
      </c>
      <c r="F276" s="4">
        <f>_xlfn.IFNA(VLOOKUP(_xlfn.VALUETOTEXT($A276),LIGIE_Iniciativa_Dec!$A$2:$E$1464,4,FALSE),"---")</f>
        <v>35</v>
      </c>
    </row>
    <row r="277" spans="1:6" ht="72" x14ac:dyDescent="0.3">
      <c r="A277" s="4" t="s">
        <v>8821</v>
      </c>
      <c r="B277" s="4" t="str">
        <f t="shared" si="4"/>
        <v>520932</v>
      </c>
      <c r="C277" s="5" t="str">
        <f>VLOOKUP(_xlfn.VALUETOTEXT($A277),LIGIE_Jul_25!$A$2:$E$8125,3,FALSE)</f>
        <v>Materias textiles y sus manufacturas. Algodón. Tejidos de algodón con un contenido de algodón superior o igual al 85% en peso, de peso superior a 200 g/m². Teñidos: De ligamento sarga, incluido el cruzado, de curso inferior o igual a 4.</v>
      </c>
      <c r="D277" s="5" t="str">
        <f>VLOOKUP(_xlfn.VALUETOTEXT($A277),LIGIE_Jul_25!$A$2:$E$8125,4,FALSE)</f>
        <v>De ligamento sarga, incluido el cruzado, de curso inferior o igual a 4.</v>
      </c>
      <c r="E277" s="4">
        <f>_xlfn.IFNA(VLOOKUP(_xlfn.VALUETOTEXT($A277),LIGIE_Iniciativa_Dec!$A$2:$E$1464,4,FALSE),"---")</f>
        <v>35</v>
      </c>
      <c r="F277" s="4">
        <f>_xlfn.IFNA(VLOOKUP(_xlfn.VALUETOTEXT($A277),LIGIE_Iniciativa_Dec!$A$2:$E$1464,4,FALSE),"---")</f>
        <v>35</v>
      </c>
    </row>
    <row r="278" spans="1:6" ht="57.6" x14ac:dyDescent="0.3">
      <c r="A278" s="4" t="s">
        <v>8822</v>
      </c>
      <c r="B278" s="4" t="str">
        <f t="shared" si="4"/>
        <v>520939</v>
      </c>
      <c r="C278" s="5" t="str">
        <f>VLOOKUP(_xlfn.VALUETOTEXT($A278),LIGIE_Jul_25!$A$2:$E$8125,3,FALSE)</f>
        <v>Materias textiles y sus manufacturas. Algodón. Tejidos de algodón con un contenido de algodón superior o igual al 85% en peso, de peso superior a 200 g/m². Teñidos: Los demás tejidos.</v>
      </c>
      <c r="D278" s="5" t="str">
        <f>VLOOKUP(_xlfn.VALUETOTEXT($A278),LIGIE_Jul_25!$A$2:$E$8125,4,FALSE)</f>
        <v>Los demás tejidos.</v>
      </c>
      <c r="E278" s="4">
        <f>_xlfn.IFNA(VLOOKUP(_xlfn.VALUETOTEXT($A278),LIGIE_Iniciativa_Dec!$A$2:$E$1464,4,FALSE),"---")</f>
        <v>35</v>
      </c>
      <c r="F278" s="4">
        <f>_xlfn.IFNA(VLOOKUP(_xlfn.VALUETOTEXT($A278),LIGIE_Iniciativa_Dec!$A$2:$E$1464,4,FALSE),"---")</f>
        <v>35</v>
      </c>
    </row>
    <row r="279" spans="1:6" ht="72" x14ac:dyDescent="0.3">
      <c r="A279" s="4" t="s">
        <v>8823</v>
      </c>
      <c r="B279" s="4" t="str">
        <f t="shared" si="4"/>
        <v>520941</v>
      </c>
      <c r="C279" s="5" t="str">
        <f>VLOOKUP(_xlfn.VALUETOTEXT($A279),LIGIE_Jul_25!$A$2:$E$8125,3,FALSE)</f>
        <v>Materias textiles y sus manufacturas. Algodón. Tejidos de algodón con un contenido de algodón superior o igual al 85% en peso, de peso superior a 200 g/m². Con hilados de distintos colores: De ligamento tafetán.</v>
      </c>
      <c r="D279" s="5" t="str">
        <f>VLOOKUP(_xlfn.VALUETOTEXT($A279),LIGIE_Jul_25!$A$2:$E$8125,4,FALSE)</f>
        <v>De ligamento tafetán.</v>
      </c>
      <c r="E279" s="4">
        <f>_xlfn.IFNA(VLOOKUP(_xlfn.VALUETOTEXT($A279),LIGIE_Iniciativa_Dec!$A$2:$E$1464,4,FALSE),"---")</f>
        <v>35</v>
      </c>
      <c r="F279" s="4">
        <f>_xlfn.IFNA(VLOOKUP(_xlfn.VALUETOTEXT($A279),LIGIE_Iniciativa_Dec!$A$2:$E$1464,4,FALSE),"---")</f>
        <v>35</v>
      </c>
    </row>
    <row r="280" spans="1:6" ht="72" x14ac:dyDescent="0.3">
      <c r="A280" s="4" t="s">
        <v>8824</v>
      </c>
      <c r="B280" s="4" t="str">
        <f t="shared" si="4"/>
        <v>520942</v>
      </c>
      <c r="C280" s="5" t="str">
        <f>VLOOKUP(_xlfn.VALUETOTEXT($A280),LIGIE_Jul_25!$A$2:$E$8125,3,FALSE)</f>
        <v>Materias textiles y sus manufacturas. Algodón. Tejidos de algodón con un contenido de algodón superior o igual al 85% en peso, de peso superior a 200 g/m². Con hilados de distintos colores: Tejidos de mezclilla ("denim").</v>
      </c>
      <c r="D280" s="5" t="str">
        <f>VLOOKUP(_xlfn.VALUETOTEXT($A280),LIGIE_Jul_25!$A$2:$E$8125,4,FALSE)</f>
        <v>Tejidos de mezclilla ("denim").</v>
      </c>
      <c r="E280" s="4">
        <f>_xlfn.IFNA(VLOOKUP(_xlfn.VALUETOTEXT($A280),LIGIE_Iniciativa_Dec!$A$2:$E$1464,4,FALSE),"---")</f>
        <v>35</v>
      </c>
      <c r="F280" s="4">
        <f>_xlfn.IFNA(VLOOKUP(_xlfn.VALUETOTEXT($A280),LIGIE_Iniciativa_Dec!$A$2:$E$1464,4,FALSE),"---")</f>
        <v>35</v>
      </c>
    </row>
    <row r="281" spans="1:6" ht="86.4" x14ac:dyDescent="0.3">
      <c r="A281" s="4" t="s">
        <v>8825</v>
      </c>
      <c r="B281" s="4" t="str">
        <f t="shared" si="4"/>
        <v>520943</v>
      </c>
      <c r="C281" s="5" t="str">
        <f>VLOOKUP(_xlfn.VALUETOTEXT($A281),LIGIE_Jul_25!$A$2:$E$8125,3,FALSE)</f>
        <v>Materias textiles y sus manufacturas. Algodón. Tejidos de algodón con un contenido de algodón superior o igual al 85% en peso, de peso superior a 200 g/m². Con hilados de distintos colores: Los demás tejidos de ligamento sarga, incluido el cruzado, de curso inferior o igual a 4.</v>
      </c>
      <c r="D281" s="5" t="str">
        <f>VLOOKUP(_xlfn.VALUETOTEXT($A281),LIGIE_Jul_25!$A$2:$E$8125,4,FALSE)</f>
        <v>Los demás tejidos de ligamento sarga, incluido el cruzado, de curso inferior o igual a 4.</v>
      </c>
      <c r="E281" s="4">
        <f>_xlfn.IFNA(VLOOKUP(_xlfn.VALUETOTEXT($A281),LIGIE_Iniciativa_Dec!$A$2:$E$1464,4,FALSE),"---")</f>
        <v>35</v>
      </c>
      <c r="F281" s="4">
        <f>_xlfn.IFNA(VLOOKUP(_xlfn.VALUETOTEXT($A281),LIGIE_Iniciativa_Dec!$A$2:$E$1464,4,FALSE),"---")</f>
        <v>35</v>
      </c>
    </row>
    <row r="282" spans="1:6" ht="57.6" x14ac:dyDescent="0.3">
      <c r="A282" s="4" t="s">
        <v>8827</v>
      </c>
      <c r="B282" s="4" t="str">
        <f t="shared" si="4"/>
        <v>520951</v>
      </c>
      <c r="C282" s="5" t="str">
        <f>VLOOKUP(_xlfn.VALUETOTEXT($A282),LIGIE_Jul_25!$A$2:$E$8125,3,FALSE)</f>
        <v>Materias textiles y sus manufacturas. Algodón. Tejidos de algodón con un contenido de algodón superior o igual al 85% en peso, de peso superior a 200 g/m².  De ligamento tafetán.</v>
      </c>
      <c r="D282" s="5" t="str">
        <f>VLOOKUP(_xlfn.VALUETOTEXT($A282),LIGIE_Jul_25!$A$2:$E$8125,4,FALSE)</f>
        <v>De ligamento tafetán.</v>
      </c>
      <c r="E282" s="4">
        <f>_xlfn.IFNA(VLOOKUP(_xlfn.VALUETOTEXT($A282),LIGIE_Iniciativa_Dec!$A$2:$E$1464,4,FALSE),"---")</f>
        <v>35</v>
      </c>
      <c r="F282" s="4">
        <f>_xlfn.IFNA(VLOOKUP(_xlfn.VALUETOTEXT($A282),LIGIE_Iniciativa_Dec!$A$2:$E$1464,4,FALSE),"---")</f>
        <v>35</v>
      </c>
    </row>
    <row r="283" spans="1:6" ht="72" x14ac:dyDescent="0.3">
      <c r="A283" s="4" t="s">
        <v>8828</v>
      </c>
      <c r="B283" s="4" t="str">
        <f t="shared" si="4"/>
        <v>520952</v>
      </c>
      <c r="C283" s="5" t="str">
        <f>VLOOKUP(_xlfn.VALUETOTEXT($A283),LIGIE_Jul_25!$A$2:$E$8125,3,FALSE)</f>
        <v>Materias textiles y sus manufacturas. Algodón. Tejidos de algodón con un contenido de algodón superior o igual al 85% en peso, de peso superior a 200 g/m².  De ligamento sarga, incluido el cruzado, de curso inferior o igual a 4.</v>
      </c>
      <c r="D283" s="5" t="str">
        <f>VLOOKUP(_xlfn.VALUETOTEXT($A283),LIGIE_Jul_25!$A$2:$E$8125,4,FALSE)</f>
        <v>De ligamento sarga, incluido el cruzado, de curso inferior o igual a 4.</v>
      </c>
      <c r="E283" s="4" t="str">
        <f>_xlfn.IFNA(VLOOKUP(_xlfn.VALUETOTEXT($A283),LIGIE_Iniciativa_Dec!$A$2:$E$1464,4,FALSE),"---")</f>
        <v>---</v>
      </c>
      <c r="F283" s="4" t="str">
        <f>_xlfn.IFNA(VLOOKUP(_xlfn.VALUETOTEXT($A283),LIGIE_Iniciativa_Dec!$A$2:$E$1464,4,FALSE),"---")</f>
        <v>---</v>
      </c>
    </row>
    <row r="284" spans="1:6" ht="57.6" x14ac:dyDescent="0.3">
      <c r="A284" s="4" t="s">
        <v>8829</v>
      </c>
      <c r="B284" s="4" t="str">
        <f t="shared" si="4"/>
        <v>520959</v>
      </c>
      <c r="C284" s="5" t="str">
        <f>VLOOKUP(_xlfn.VALUETOTEXT($A284),LIGIE_Jul_25!$A$2:$E$8125,3,FALSE)</f>
        <v>Materias textiles y sus manufacturas. Algodón. Tejidos de algodón con un contenido de algodón superior o igual al 85% en peso, de peso superior a 200 g/m².  Los demás tejidos.</v>
      </c>
      <c r="D284" s="5" t="str">
        <f>VLOOKUP(_xlfn.VALUETOTEXT($A284),LIGIE_Jul_25!$A$2:$E$8125,4,FALSE)</f>
        <v>Los demás tejidos.</v>
      </c>
      <c r="E284" s="4">
        <f>_xlfn.IFNA(VLOOKUP(_xlfn.VALUETOTEXT($A284),LIGIE_Iniciativa_Dec!$A$2:$E$1464,4,FALSE),"---")</f>
        <v>35</v>
      </c>
      <c r="F284" s="4">
        <f>_xlfn.IFNA(VLOOKUP(_xlfn.VALUETOTEXT($A284),LIGIE_Iniciativa_Dec!$A$2:$E$1464,4,FALSE),"---")</f>
        <v>35</v>
      </c>
    </row>
    <row r="285" spans="1:6" ht="86.4" x14ac:dyDescent="0.3">
      <c r="A285" s="4" t="s">
        <v>8830</v>
      </c>
      <c r="B285" s="4" t="str">
        <f t="shared" si="4"/>
        <v>521011</v>
      </c>
      <c r="C285" s="5" t="str">
        <f>VLOOKUP(_xlfn.VALUETOTEXT($A285),LIGIE_Jul_25!$A$2:$E$8125,3,FALSE)</f>
        <v>Materias textiles y sus manufacturas. Algodón. Tejidos de algodón con un contenido de algodón inferior al 85% en peso, mezclado exclusiva o principalmente con fibras sintéticas o artificiales, de peso inferior o igual a 200 g/m². Crudos: De ligamento tafetán.</v>
      </c>
      <c r="D285" s="5" t="str">
        <f>VLOOKUP(_xlfn.VALUETOTEXT($A285),LIGIE_Jul_25!$A$2:$E$8125,4,FALSE)</f>
        <v>De ligamento tafetán.</v>
      </c>
      <c r="E285" s="4" t="str">
        <f>_xlfn.IFNA(VLOOKUP(_xlfn.VALUETOTEXT($A285),LIGIE_Iniciativa_Dec!$A$2:$E$1464,4,FALSE),"---")</f>
        <v>---</v>
      </c>
      <c r="F285" s="4" t="str">
        <f>_xlfn.IFNA(VLOOKUP(_xlfn.VALUETOTEXT($A285),LIGIE_Iniciativa_Dec!$A$2:$E$1464,4,FALSE),"---")</f>
        <v>---</v>
      </c>
    </row>
    <row r="286" spans="1:6" ht="86.4" x14ac:dyDescent="0.3">
      <c r="A286" s="4" t="s">
        <v>8831</v>
      </c>
      <c r="B286" s="4" t="str">
        <f t="shared" si="4"/>
        <v>521019</v>
      </c>
      <c r="C286" s="5" t="str">
        <f>VLOOKUP(_xlfn.VALUETOTEXT($A286),LIGIE_Jul_25!$A$2:$E$8125,3,FALSE)</f>
        <v>Materias textiles y sus manufacturas. Algodón. Tejidos de algodón con un contenido de algodón inferior al 85% en peso, mezclado exclusiva o principalmente con fibras sintéticas o artificiales, de peso inferior o igual a 200 g/m². Crudos: Los demás tejidos.</v>
      </c>
      <c r="D286" s="5" t="str">
        <f>VLOOKUP(_xlfn.VALUETOTEXT($A286),LIGIE_Jul_25!$A$2:$E$8125,4,FALSE)</f>
        <v>Los demás tejidos.</v>
      </c>
      <c r="E286" s="4" t="str">
        <f>_xlfn.IFNA(VLOOKUP(_xlfn.VALUETOTEXT($A286),LIGIE_Iniciativa_Dec!$A$2:$E$1464,4,FALSE),"---")</f>
        <v>---</v>
      </c>
      <c r="F286" s="4" t="str">
        <f>_xlfn.IFNA(VLOOKUP(_xlfn.VALUETOTEXT($A286),LIGIE_Iniciativa_Dec!$A$2:$E$1464,4,FALSE),"---")</f>
        <v>---</v>
      </c>
    </row>
    <row r="287" spans="1:6" ht="86.4" x14ac:dyDescent="0.3">
      <c r="A287" s="4" t="s">
        <v>8832</v>
      </c>
      <c r="B287" s="4" t="str">
        <f t="shared" si="4"/>
        <v>521021</v>
      </c>
      <c r="C287" s="5" t="str">
        <f>VLOOKUP(_xlfn.VALUETOTEXT($A287),LIGIE_Jul_25!$A$2:$E$8125,3,FALSE)</f>
        <v>Materias textiles y sus manufacturas. Algodón. Tejidos de algodón con un contenido de algodón inferior al 85% en peso, mezclado exclusiva o principalmente con fibras sintéticas o artificiales, de peso inferior o igual a 200 g/m². Blanqueados: De ligamento tafetán.</v>
      </c>
      <c r="D287" s="5" t="str">
        <f>VLOOKUP(_xlfn.VALUETOTEXT($A287),LIGIE_Jul_25!$A$2:$E$8125,4,FALSE)</f>
        <v>De ligamento tafetán.</v>
      </c>
      <c r="E287" s="4">
        <f>_xlfn.IFNA(VLOOKUP(_xlfn.VALUETOTEXT($A287),LIGIE_Iniciativa_Dec!$A$2:$E$1464,4,FALSE),"---")</f>
        <v>35</v>
      </c>
      <c r="F287" s="4">
        <f>_xlfn.IFNA(VLOOKUP(_xlfn.VALUETOTEXT($A287),LIGIE_Iniciativa_Dec!$A$2:$E$1464,4,FALSE),"---")</f>
        <v>35</v>
      </c>
    </row>
    <row r="288" spans="1:6" ht="86.4" x14ac:dyDescent="0.3">
      <c r="A288" s="4" t="s">
        <v>8833</v>
      </c>
      <c r="B288" s="4" t="str">
        <f t="shared" si="4"/>
        <v>521029</v>
      </c>
      <c r="C288" s="5" t="str">
        <f>VLOOKUP(_xlfn.VALUETOTEXT($A288),LIGIE_Jul_25!$A$2:$E$8125,3,FALSE)</f>
        <v>Materias textiles y sus manufacturas. Algodón. Tejidos de algodón con un contenido de algodón inferior al 85% en peso, mezclado exclusiva o principalmente con fibras sintéticas o artificiales, de peso inferior o igual a 200 g/m². Blanqueados: Los demás tejidos.</v>
      </c>
      <c r="D288" s="5" t="str">
        <f>VLOOKUP(_xlfn.VALUETOTEXT($A288),LIGIE_Jul_25!$A$2:$E$8125,4,FALSE)</f>
        <v>Los demás tejidos.</v>
      </c>
      <c r="E288" s="4">
        <f>_xlfn.IFNA(VLOOKUP(_xlfn.VALUETOTEXT($A288),LIGIE_Iniciativa_Dec!$A$2:$E$1464,4,FALSE),"---")</f>
        <v>35</v>
      </c>
      <c r="F288" s="4">
        <f>_xlfn.IFNA(VLOOKUP(_xlfn.VALUETOTEXT($A288),LIGIE_Iniciativa_Dec!$A$2:$E$1464,4,FALSE),"---")</f>
        <v>35</v>
      </c>
    </row>
    <row r="289" spans="1:6" ht="86.4" x14ac:dyDescent="0.3">
      <c r="A289" s="4" t="s">
        <v>8834</v>
      </c>
      <c r="B289" s="4" t="str">
        <f t="shared" si="4"/>
        <v>521031</v>
      </c>
      <c r="C289" s="5" t="str">
        <f>VLOOKUP(_xlfn.VALUETOTEXT($A289),LIGIE_Jul_25!$A$2:$E$8125,3,FALSE)</f>
        <v>Materias textiles y sus manufacturas. Algodón. Tejidos de algodón con un contenido de algodón inferior al 85% en peso, mezclado exclusiva o principalmente con fibras sintéticas o artificiales, de peso inferior o igual a 200 g/m². Teñidos: De ligamento tafetán.</v>
      </c>
      <c r="D289" s="5" t="str">
        <f>VLOOKUP(_xlfn.VALUETOTEXT($A289),LIGIE_Jul_25!$A$2:$E$8125,4,FALSE)</f>
        <v>De ligamento tafetán.</v>
      </c>
      <c r="E289" s="4">
        <f>_xlfn.IFNA(VLOOKUP(_xlfn.VALUETOTEXT($A289),LIGIE_Iniciativa_Dec!$A$2:$E$1464,4,FALSE),"---")</f>
        <v>35</v>
      </c>
      <c r="F289" s="4">
        <f>_xlfn.IFNA(VLOOKUP(_xlfn.VALUETOTEXT($A289),LIGIE_Iniciativa_Dec!$A$2:$E$1464,4,FALSE),"---")</f>
        <v>35</v>
      </c>
    </row>
    <row r="290" spans="1:6" ht="100.8" x14ac:dyDescent="0.3">
      <c r="A290" s="4" t="s">
        <v>8835</v>
      </c>
      <c r="B290" s="4" t="str">
        <f t="shared" si="4"/>
        <v>521032</v>
      </c>
      <c r="C290" s="5" t="str">
        <f>VLOOKUP(_xlfn.VALUETOTEXT($A290),LIGIE_Jul_25!$A$2:$E$8125,3,FALSE)</f>
        <v>Materias textiles y sus manufacturas. Algodón. Tejidos de algodón con un contenido de algodón inferior al 85% en peso, mezclado exclusiva o principalmente con fibras sintéticas o artificiales, de peso inferior o igual a 200 g/m². Teñidos: De ligamento sarga, incluido el cruzado, de curso inferior o igual a 4.</v>
      </c>
      <c r="D290" s="5" t="str">
        <f>VLOOKUP(_xlfn.VALUETOTEXT($A290),LIGIE_Jul_25!$A$2:$E$8125,4,FALSE)</f>
        <v>De ligamento sarga, incluido el cruzado, de curso inferior o igual a 4.</v>
      </c>
      <c r="E290" s="4">
        <f>_xlfn.IFNA(VLOOKUP(_xlfn.VALUETOTEXT($A290),LIGIE_Iniciativa_Dec!$A$2:$E$1464,4,FALSE),"---")</f>
        <v>35</v>
      </c>
      <c r="F290" s="4">
        <f>_xlfn.IFNA(VLOOKUP(_xlfn.VALUETOTEXT($A290),LIGIE_Iniciativa_Dec!$A$2:$E$1464,4,FALSE),"---")</f>
        <v>35</v>
      </c>
    </row>
    <row r="291" spans="1:6" ht="86.4" x14ac:dyDescent="0.3">
      <c r="A291" s="4" t="s">
        <v>8836</v>
      </c>
      <c r="B291" s="4" t="str">
        <f t="shared" si="4"/>
        <v>521039</v>
      </c>
      <c r="C291" s="5" t="str">
        <f>VLOOKUP(_xlfn.VALUETOTEXT($A291),LIGIE_Jul_25!$A$2:$E$8125,3,FALSE)</f>
        <v>Materias textiles y sus manufacturas. Algodón. Tejidos de algodón con un contenido de algodón inferior al 85% en peso, mezclado exclusiva o principalmente con fibras sintéticas o artificiales, de peso inferior o igual a 200 g/m². Teñidos: Los demás tejidos.</v>
      </c>
      <c r="D291" s="5" t="str">
        <f>VLOOKUP(_xlfn.VALUETOTEXT($A291),LIGIE_Jul_25!$A$2:$E$8125,4,FALSE)</f>
        <v>Los demás tejidos.</v>
      </c>
      <c r="E291" s="4" t="str">
        <f>_xlfn.IFNA(VLOOKUP(_xlfn.VALUETOTEXT($A291),LIGIE_Iniciativa_Dec!$A$2:$E$1464,4,FALSE),"---")</f>
        <v>---</v>
      </c>
      <c r="F291" s="4" t="str">
        <f>_xlfn.IFNA(VLOOKUP(_xlfn.VALUETOTEXT($A291),LIGIE_Iniciativa_Dec!$A$2:$E$1464,4,FALSE),"---")</f>
        <v>---</v>
      </c>
    </row>
    <row r="292" spans="1:6" ht="86.4" x14ac:dyDescent="0.3">
      <c r="A292" s="4" t="s">
        <v>8837</v>
      </c>
      <c r="B292" s="4" t="str">
        <f t="shared" si="4"/>
        <v>521041</v>
      </c>
      <c r="C292" s="5" t="str">
        <f>VLOOKUP(_xlfn.VALUETOTEXT($A292),LIGIE_Jul_25!$A$2:$E$8125,3,FALSE)</f>
        <v>Materias textiles y sus manufacturas. Algodón. Tejidos de algodón con un contenido de algodón inferior al 85% en peso, mezclado exclusiva o principalmente con fibras sintéticas o artificiales, de peso inferior o igual a 200 g/m². Con hilados de distintos colores: De ligamento tafetán.</v>
      </c>
      <c r="D292" s="5" t="str">
        <f>VLOOKUP(_xlfn.VALUETOTEXT($A292),LIGIE_Jul_25!$A$2:$E$8125,4,FALSE)</f>
        <v>De ligamento tafetán.</v>
      </c>
      <c r="E292" s="4">
        <f>_xlfn.IFNA(VLOOKUP(_xlfn.VALUETOTEXT($A292),LIGIE_Iniciativa_Dec!$A$2:$E$1464,4,FALSE),"---")</f>
        <v>35</v>
      </c>
      <c r="F292" s="4">
        <f>_xlfn.IFNA(VLOOKUP(_xlfn.VALUETOTEXT($A292),LIGIE_Iniciativa_Dec!$A$2:$E$1464,4,FALSE),"---")</f>
        <v>35</v>
      </c>
    </row>
    <row r="293" spans="1:6" ht="86.4" x14ac:dyDescent="0.3">
      <c r="A293" s="4" t="s">
        <v>8838</v>
      </c>
      <c r="B293" s="4" t="str">
        <f t="shared" si="4"/>
        <v>521049</v>
      </c>
      <c r="C293" s="5" t="str">
        <f>VLOOKUP(_xlfn.VALUETOTEXT($A293),LIGIE_Jul_25!$A$2:$E$8125,3,FALSE)</f>
        <v>Materias textiles y sus manufacturas. Algodón. Tejidos de algodón con un contenido de algodón inferior al 85% en peso, mezclado exclusiva o principalmente con fibras sintéticas o artificiales, de peso inferior o igual a 200 g/m². Con hilados de distintos colores: Los demás tejidos.</v>
      </c>
      <c r="D293" s="5" t="str">
        <f>VLOOKUP(_xlfn.VALUETOTEXT($A293),LIGIE_Jul_25!$A$2:$E$8125,4,FALSE)</f>
        <v>Los demás tejidos.</v>
      </c>
      <c r="E293" s="4">
        <f>_xlfn.IFNA(VLOOKUP(_xlfn.VALUETOTEXT($A293),LIGIE_Iniciativa_Dec!$A$2:$E$1464,4,FALSE),"---")</f>
        <v>35</v>
      </c>
      <c r="F293" s="4">
        <f>_xlfn.IFNA(VLOOKUP(_xlfn.VALUETOTEXT($A293),LIGIE_Iniciativa_Dec!$A$2:$E$1464,4,FALSE),"---")</f>
        <v>35</v>
      </c>
    </row>
    <row r="294" spans="1:6" ht="86.4" x14ac:dyDescent="0.3">
      <c r="A294" s="4" t="s">
        <v>8839</v>
      </c>
      <c r="B294" s="4" t="str">
        <f t="shared" si="4"/>
        <v>521051</v>
      </c>
      <c r="C294" s="5" t="str">
        <f>VLOOKUP(_xlfn.VALUETOTEXT($A294),LIGIE_Jul_25!$A$2:$E$8125,3,FALSE)</f>
        <v>Materias textiles y sus manufacturas. Algodón. Tejidos de algodón con un contenido de algodón inferior al 85% en peso, mezclado exclusiva o principalmente con fibras sintéticas o artificiales, de peso inferior o igual a 200 g/m². Estampados: De ligamento tafetán.</v>
      </c>
      <c r="D294" s="5" t="str">
        <f>VLOOKUP(_xlfn.VALUETOTEXT($A294),LIGIE_Jul_25!$A$2:$E$8125,4,FALSE)</f>
        <v>De ligamento tafetán.</v>
      </c>
      <c r="E294" s="4">
        <f>_xlfn.IFNA(VLOOKUP(_xlfn.VALUETOTEXT($A294),LIGIE_Iniciativa_Dec!$A$2:$E$1464,4,FALSE),"---")</f>
        <v>35</v>
      </c>
      <c r="F294" s="4">
        <f>_xlfn.IFNA(VLOOKUP(_xlfn.VALUETOTEXT($A294),LIGIE_Iniciativa_Dec!$A$2:$E$1464,4,FALSE),"---")</f>
        <v>35</v>
      </c>
    </row>
    <row r="295" spans="1:6" ht="86.4" x14ac:dyDescent="0.3">
      <c r="A295" s="4" t="s">
        <v>8840</v>
      </c>
      <c r="B295" s="4" t="str">
        <f t="shared" si="4"/>
        <v>521059</v>
      </c>
      <c r="C295" s="5" t="str">
        <f>VLOOKUP(_xlfn.VALUETOTEXT($A295),LIGIE_Jul_25!$A$2:$E$8125,3,FALSE)</f>
        <v>Materias textiles y sus manufacturas. Algodón. Tejidos de algodón con un contenido de algodón inferior al 85% en peso, mezclado exclusiva o principalmente con fibras sintéticas o artificiales, de peso inferior o igual a 200 g/m². Estampados: Los demás tejidos.</v>
      </c>
      <c r="D295" s="5" t="str">
        <f>VLOOKUP(_xlfn.VALUETOTEXT($A295),LIGIE_Jul_25!$A$2:$E$8125,4,FALSE)</f>
        <v>Los demás tejidos.</v>
      </c>
      <c r="E295" s="4">
        <f>_xlfn.IFNA(VLOOKUP(_xlfn.VALUETOTEXT($A295),LIGIE_Iniciativa_Dec!$A$2:$E$1464,4,FALSE),"---")</f>
        <v>35</v>
      </c>
      <c r="F295" s="4">
        <f>_xlfn.IFNA(VLOOKUP(_xlfn.VALUETOTEXT($A295),LIGIE_Iniciativa_Dec!$A$2:$E$1464,4,FALSE),"---")</f>
        <v>35</v>
      </c>
    </row>
    <row r="296" spans="1:6" ht="86.4" x14ac:dyDescent="0.3">
      <c r="A296" s="4" t="s">
        <v>8841</v>
      </c>
      <c r="B296" s="4" t="str">
        <f t="shared" si="4"/>
        <v>521111</v>
      </c>
      <c r="C296" s="5" t="str">
        <f>VLOOKUP(_xlfn.VALUETOTEXT($A296),LIGIE_Jul_25!$A$2:$E$8125,3,FALSE)</f>
        <v>Materias textiles y sus manufacturas. Algodón. Tejidos de algodón con un contenido de algodón inferior al 85% en peso, mezclado exclusiva o principalmente con fibras sintéticas o artificiales, de peso superior a 200 g/m². Crudos: De ligamento tafetán.</v>
      </c>
      <c r="D296" s="5" t="str">
        <f>VLOOKUP(_xlfn.VALUETOTEXT($A296),LIGIE_Jul_25!$A$2:$E$8125,4,FALSE)</f>
        <v>De ligamento tafetán.</v>
      </c>
      <c r="E296" s="4">
        <f>_xlfn.IFNA(VLOOKUP(_xlfn.VALUETOTEXT($A296),LIGIE_Iniciativa_Dec!$A$2:$E$1464,4,FALSE),"---")</f>
        <v>35</v>
      </c>
      <c r="F296" s="4">
        <f>_xlfn.IFNA(VLOOKUP(_xlfn.VALUETOTEXT($A296),LIGIE_Iniciativa_Dec!$A$2:$E$1464,4,FALSE),"---")</f>
        <v>35</v>
      </c>
    </row>
    <row r="297" spans="1:6" ht="100.8" x14ac:dyDescent="0.3">
      <c r="A297" s="4" t="s">
        <v>8842</v>
      </c>
      <c r="B297" s="4" t="str">
        <f t="shared" si="4"/>
        <v>521112</v>
      </c>
      <c r="C297" s="5" t="str">
        <f>VLOOKUP(_xlfn.VALUETOTEXT($A297),LIGIE_Jul_25!$A$2:$E$8125,3,FALSE)</f>
        <v>Materias textiles y sus manufacturas. Algodón. Tejidos de algodón con un contenido de algodón inferior al 85% en peso, mezclado exclusiva o principalmente con fibras sintéticas o artificiales, de peso superior a 200 g/m². Crudos: De ligamento sarga, incluido el cruzado, de curso inferior o igual a 4.</v>
      </c>
      <c r="D297" s="5" t="str">
        <f>VLOOKUP(_xlfn.VALUETOTEXT($A297),LIGIE_Jul_25!$A$2:$E$8125,4,FALSE)</f>
        <v>De ligamento sarga, incluido el cruzado, de curso inferior o igual a 4.</v>
      </c>
      <c r="E297" s="4">
        <f>_xlfn.IFNA(VLOOKUP(_xlfn.VALUETOTEXT($A297),LIGIE_Iniciativa_Dec!$A$2:$E$1464,4,FALSE),"---")</f>
        <v>35</v>
      </c>
      <c r="F297" s="4">
        <f>_xlfn.IFNA(VLOOKUP(_xlfn.VALUETOTEXT($A297),LIGIE_Iniciativa_Dec!$A$2:$E$1464,4,FALSE),"---")</f>
        <v>35</v>
      </c>
    </row>
    <row r="298" spans="1:6" ht="86.4" x14ac:dyDescent="0.3">
      <c r="A298" s="4" t="s">
        <v>8843</v>
      </c>
      <c r="B298" s="4" t="str">
        <f t="shared" si="4"/>
        <v>521119</v>
      </c>
      <c r="C298" s="5" t="str">
        <f>VLOOKUP(_xlfn.VALUETOTEXT($A298),LIGIE_Jul_25!$A$2:$E$8125,3,FALSE)</f>
        <v>Materias textiles y sus manufacturas. Algodón. Tejidos de algodón con un contenido de algodón inferior al 85% en peso, mezclado exclusiva o principalmente con fibras sintéticas o artificiales, de peso superior a 200 g/m². Crudos: Los demás tejidos.</v>
      </c>
      <c r="D298" s="5" t="str">
        <f>VLOOKUP(_xlfn.VALUETOTEXT($A298),LIGIE_Jul_25!$A$2:$E$8125,4,FALSE)</f>
        <v>Los demás tejidos.</v>
      </c>
      <c r="E298" s="4" t="str">
        <f>_xlfn.IFNA(VLOOKUP(_xlfn.VALUETOTEXT($A298),LIGIE_Iniciativa_Dec!$A$2:$E$1464,4,FALSE),"---")</f>
        <v>---</v>
      </c>
      <c r="F298" s="4" t="str">
        <f>_xlfn.IFNA(VLOOKUP(_xlfn.VALUETOTEXT($A298),LIGIE_Iniciativa_Dec!$A$2:$E$1464,4,FALSE),"---")</f>
        <v>---</v>
      </c>
    </row>
    <row r="299" spans="1:6" ht="72" x14ac:dyDescent="0.3">
      <c r="A299" s="4" t="s">
        <v>8844</v>
      </c>
      <c r="B299" s="4" t="str">
        <f t="shared" si="4"/>
        <v>521120</v>
      </c>
      <c r="C299" s="5" t="str">
        <f>VLOOKUP(_xlfn.VALUETOTEXT($A299),LIGIE_Jul_25!$A$2:$E$8125,3,FALSE)</f>
        <v>Materias textiles y sus manufacturas. Algodón. Tejidos de algodón con un contenido de algodón inferior al 85% en peso, mezclado exclusiva o principalmente con fibras sintéticas o artificiales, de peso superior a 200 g/m².  Blanqueados.</v>
      </c>
      <c r="D299" s="5" t="str">
        <f>VLOOKUP(_xlfn.VALUETOTEXT($A299),LIGIE_Jul_25!$A$2:$E$8125,4,FALSE)</f>
        <v>Blanqueados.</v>
      </c>
      <c r="E299" s="4">
        <f>_xlfn.IFNA(VLOOKUP(_xlfn.VALUETOTEXT($A299),LIGIE_Iniciativa_Dec!$A$2:$E$1464,4,FALSE),"---")</f>
        <v>35</v>
      </c>
      <c r="F299" s="4">
        <f>_xlfn.IFNA(VLOOKUP(_xlfn.VALUETOTEXT($A299),LIGIE_Iniciativa_Dec!$A$2:$E$1464,4,FALSE),"---")</f>
        <v>35</v>
      </c>
    </row>
    <row r="300" spans="1:6" ht="86.4" x14ac:dyDescent="0.3">
      <c r="A300" s="4" t="s">
        <v>8845</v>
      </c>
      <c r="B300" s="4" t="str">
        <f t="shared" si="4"/>
        <v>521131</v>
      </c>
      <c r="C300" s="5" t="str">
        <f>VLOOKUP(_xlfn.VALUETOTEXT($A300),LIGIE_Jul_25!$A$2:$E$8125,3,FALSE)</f>
        <v>Materias textiles y sus manufacturas. Algodón. Tejidos de algodón con un contenido de algodón inferior al 85% en peso, mezclado exclusiva o principalmente con fibras sintéticas o artificiales, de peso superior a 200 g/m².  De ligamento tafetán.</v>
      </c>
      <c r="D300" s="5" t="str">
        <f>VLOOKUP(_xlfn.VALUETOTEXT($A300),LIGIE_Jul_25!$A$2:$E$8125,4,FALSE)</f>
        <v>De ligamento tafetán.</v>
      </c>
      <c r="E300" s="4" t="str">
        <f>_xlfn.IFNA(VLOOKUP(_xlfn.VALUETOTEXT($A300),LIGIE_Iniciativa_Dec!$A$2:$E$1464,4,FALSE),"---")</f>
        <v>---</v>
      </c>
      <c r="F300" s="4" t="str">
        <f>_xlfn.IFNA(VLOOKUP(_xlfn.VALUETOTEXT($A300),LIGIE_Iniciativa_Dec!$A$2:$E$1464,4,FALSE),"---")</f>
        <v>---</v>
      </c>
    </row>
    <row r="301" spans="1:6" ht="86.4" x14ac:dyDescent="0.3">
      <c r="A301" s="4" t="s">
        <v>8846</v>
      </c>
      <c r="B301" s="4" t="str">
        <f t="shared" si="4"/>
        <v>521132</v>
      </c>
      <c r="C301" s="5" t="str">
        <f>VLOOKUP(_xlfn.VALUETOTEXT($A301),LIGIE_Jul_25!$A$2:$E$8125,3,FALSE)</f>
        <v>Materias textiles y sus manufacturas. Algodón. Tejidos de algodón con un contenido de algodón inferior al 85% en peso, mezclado exclusiva o principalmente con fibras sintéticas o artificiales, de peso superior a 200 g/m².  De ligamento sarga, incluido el cruzado, de curso inferior o igual a 4.</v>
      </c>
      <c r="D301" s="5" t="str">
        <f>VLOOKUP(_xlfn.VALUETOTEXT($A301),LIGIE_Jul_25!$A$2:$E$8125,4,FALSE)</f>
        <v>De ligamento sarga, incluido el cruzado, de curso inferior o igual a 4.</v>
      </c>
      <c r="E301" s="4">
        <f>_xlfn.IFNA(VLOOKUP(_xlfn.VALUETOTEXT($A301),LIGIE_Iniciativa_Dec!$A$2:$E$1464,4,FALSE),"---")</f>
        <v>35</v>
      </c>
      <c r="F301" s="4">
        <f>_xlfn.IFNA(VLOOKUP(_xlfn.VALUETOTEXT($A301),LIGIE_Iniciativa_Dec!$A$2:$E$1464,4,FALSE),"---")</f>
        <v>35</v>
      </c>
    </row>
    <row r="302" spans="1:6" ht="72" x14ac:dyDescent="0.3">
      <c r="A302" s="4" t="s">
        <v>8847</v>
      </c>
      <c r="B302" s="4" t="str">
        <f t="shared" si="4"/>
        <v>521139</v>
      </c>
      <c r="C302" s="5" t="str">
        <f>VLOOKUP(_xlfn.VALUETOTEXT($A302),LIGIE_Jul_25!$A$2:$E$8125,3,FALSE)</f>
        <v>Materias textiles y sus manufacturas. Algodón. Tejidos de algodón con un contenido de algodón inferior al 85% en peso, mezclado exclusiva o principalmente con fibras sintéticas o artificiales, de peso superior a 200 g/m².  Los demás tejidos.</v>
      </c>
      <c r="D302" s="5" t="str">
        <f>VLOOKUP(_xlfn.VALUETOTEXT($A302),LIGIE_Jul_25!$A$2:$E$8125,4,FALSE)</f>
        <v>Los demás tejidos.</v>
      </c>
      <c r="E302" s="4">
        <f>_xlfn.IFNA(VLOOKUP(_xlfn.VALUETOTEXT($A302),LIGIE_Iniciativa_Dec!$A$2:$E$1464,4,FALSE),"---")</f>
        <v>35</v>
      </c>
      <c r="F302" s="4">
        <f>_xlfn.IFNA(VLOOKUP(_xlfn.VALUETOTEXT($A302),LIGIE_Iniciativa_Dec!$A$2:$E$1464,4,FALSE),"---")</f>
        <v>35</v>
      </c>
    </row>
    <row r="303" spans="1:6" ht="86.4" x14ac:dyDescent="0.3">
      <c r="A303" s="4" t="s">
        <v>8848</v>
      </c>
      <c r="B303" s="4" t="str">
        <f t="shared" si="4"/>
        <v>521141</v>
      </c>
      <c r="C303" s="5" t="str">
        <f>VLOOKUP(_xlfn.VALUETOTEXT($A303),LIGIE_Jul_25!$A$2:$E$8125,3,FALSE)</f>
        <v>Materias textiles y sus manufacturas. Algodón. Tejidos de algodón con un contenido de algodón inferior al 85% en peso, mezclado exclusiva o principalmente con fibras sintéticas o artificiales, de peso superior a 200 g/m². Con hilados de distintos colores: De ligamento tafetán.</v>
      </c>
      <c r="D303" s="5" t="str">
        <f>VLOOKUP(_xlfn.VALUETOTEXT($A303),LIGIE_Jul_25!$A$2:$E$8125,4,FALSE)</f>
        <v>De ligamento tafetán.</v>
      </c>
      <c r="E303" s="4" t="str">
        <f>_xlfn.IFNA(VLOOKUP(_xlfn.VALUETOTEXT($A303),LIGIE_Iniciativa_Dec!$A$2:$E$1464,4,FALSE),"---")</f>
        <v>---</v>
      </c>
      <c r="F303" s="4" t="str">
        <f>_xlfn.IFNA(VLOOKUP(_xlfn.VALUETOTEXT($A303),LIGIE_Iniciativa_Dec!$A$2:$E$1464,4,FALSE),"---")</f>
        <v>---</v>
      </c>
    </row>
    <row r="304" spans="1:6" ht="86.4" x14ac:dyDescent="0.3">
      <c r="A304" s="4" t="s">
        <v>8852</v>
      </c>
      <c r="B304" s="4" t="str">
        <f t="shared" si="4"/>
        <v>521151</v>
      </c>
      <c r="C304" s="5" t="str">
        <f>VLOOKUP(_xlfn.VALUETOTEXT($A304),LIGIE_Jul_25!$A$2:$E$8125,3,FALSE)</f>
        <v>Materias textiles y sus manufacturas. Algodón. Tejidos de algodón con un contenido de algodón inferior al 85% en peso, mezclado exclusiva o principalmente con fibras sintéticas o artificiales, de peso superior a 200 g/m². Estampados: De ligamento tafetán.</v>
      </c>
      <c r="D304" s="5" t="str">
        <f>VLOOKUP(_xlfn.VALUETOTEXT($A304),LIGIE_Jul_25!$A$2:$E$8125,4,FALSE)</f>
        <v>De ligamento tafetán.</v>
      </c>
      <c r="E304" s="4" t="str">
        <f>_xlfn.IFNA(VLOOKUP(_xlfn.VALUETOTEXT($A304),LIGIE_Iniciativa_Dec!$A$2:$E$1464,4,FALSE),"---")</f>
        <v>---</v>
      </c>
      <c r="F304" s="4" t="str">
        <f>_xlfn.IFNA(VLOOKUP(_xlfn.VALUETOTEXT($A304),LIGIE_Iniciativa_Dec!$A$2:$E$1464,4,FALSE),"---")</f>
        <v>---</v>
      </c>
    </row>
    <row r="305" spans="1:6" ht="100.8" x14ac:dyDescent="0.3">
      <c r="A305" s="4" t="s">
        <v>8853</v>
      </c>
      <c r="B305" s="4" t="str">
        <f t="shared" si="4"/>
        <v>521152</v>
      </c>
      <c r="C305" s="5" t="str">
        <f>VLOOKUP(_xlfn.VALUETOTEXT($A305),LIGIE_Jul_25!$A$2:$E$8125,3,FALSE)</f>
        <v>Materias textiles y sus manufacturas. Algodón. Tejidos de algodón con un contenido de algodón inferior al 85% en peso, mezclado exclusiva o principalmente con fibras sintéticas o artificiales, de peso superior a 200 g/m². Estampados: De ligamento sarga, incluido el cruzado, de curso inferior o igual a 4.</v>
      </c>
      <c r="D305" s="5" t="str">
        <f>VLOOKUP(_xlfn.VALUETOTEXT($A305),LIGIE_Jul_25!$A$2:$E$8125,4,FALSE)</f>
        <v>De ligamento sarga, incluido el cruzado, de curso inferior o igual a 4.</v>
      </c>
      <c r="E305" s="4">
        <f>_xlfn.IFNA(VLOOKUP(_xlfn.VALUETOTEXT($A305),LIGIE_Iniciativa_Dec!$A$2:$E$1464,4,FALSE),"---")</f>
        <v>35</v>
      </c>
      <c r="F305" s="4">
        <f>_xlfn.IFNA(VLOOKUP(_xlfn.VALUETOTEXT($A305),LIGIE_Iniciativa_Dec!$A$2:$E$1464,4,FALSE),"---")</f>
        <v>35</v>
      </c>
    </row>
    <row r="306" spans="1:6" ht="86.4" x14ac:dyDescent="0.3">
      <c r="A306" s="4" t="s">
        <v>8854</v>
      </c>
      <c r="B306" s="4" t="str">
        <f t="shared" si="4"/>
        <v>521159</v>
      </c>
      <c r="C306" s="5" t="str">
        <f>VLOOKUP(_xlfn.VALUETOTEXT($A306),LIGIE_Jul_25!$A$2:$E$8125,3,FALSE)</f>
        <v>Materias textiles y sus manufacturas. Algodón. Tejidos de algodón con un contenido de algodón inferior al 85% en peso, mezclado exclusiva o principalmente con fibras sintéticas o artificiales, de peso superior a 200 g/m². Estampados: Los demás tejidos.</v>
      </c>
      <c r="D306" s="5" t="str">
        <f>VLOOKUP(_xlfn.VALUETOTEXT($A306),LIGIE_Jul_25!$A$2:$E$8125,4,FALSE)</f>
        <v>Los demás tejidos.</v>
      </c>
      <c r="E306" s="4">
        <f>_xlfn.IFNA(VLOOKUP(_xlfn.VALUETOTEXT($A306),LIGIE_Iniciativa_Dec!$A$2:$E$1464,4,FALSE),"---")</f>
        <v>35</v>
      </c>
      <c r="F306" s="4">
        <f>_xlfn.IFNA(VLOOKUP(_xlfn.VALUETOTEXT($A306),LIGIE_Iniciativa_Dec!$A$2:$E$1464,4,FALSE),"---")</f>
        <v>35</v>
      </c>
    </row>
    <row r="307" spans="1:6" ht="43.2" x14ac:dyDescent="0.3">
      <c r="A307" s="4" t="s">
        <v>8855</v>
      </c>
      <c r="B307" s="4" t="str">
        <f t="shared" si="4"/>
        <v>521211</v>
      </c>
      <c r="C307" s="5" t="str">
        <f>VLOOKUP(_xlfn.VALUETOTEXT($A307),LIGIE_Jul_25!$A$2:$E$8125,3,FALSE)</f>
        <v>Materias textiles y sus manufacturas. Algodón. Los demás tejidos de algodón. De peso inferior o igual a 200 g/m²: Crudos.</v>
      </c>
      <c r="D307" s="5" t="str">
        <f>VLOOKUP(_xlfn.VALUETOTEXT($A307),LIGIE_Jul_25!$A$2:$E$8125,4,FALSE)</f>
        <v>Crudos.</v>
      </c>
      <c r="E307" s="4">
        <f>_xlfn.IFNA(VLOOKUP(_xlfn.VALUETOTEXT($A307),LIGIE_Iniciativa_Dec!$A$2:$E$1464,4,FALSE),"---")</f>
        <v>35</v>
      </c>
      <c r="F307" s="4">
        <f>_xlfn.IFNA(VLOOKUP(_xlfn.VALUETOTEXT($A307),LIGIE_Iniciativa_Dec!$A$2:$E$1464,4,FALSE),"---")</f>
        <v>35</v>
      </c>
    </row>
    <row r="308" spans="1:6" ht="43.2" x14ac:dyDescent="0.3">
      <c r="A308" s="4" t="s">
        <v>8856</v>
      </c>
      <c r="B308" s="4" t="str">
        <f t="shared" si="4"/>
        <v>521212</v>
      </c>
      <c r="C308" s="5" t="str">
        <f>VLOOKUP(_xlfn.VALUETOTEXT($A308),LIGIE_Jul_25!$A$2:$E$8125,3,FALSE)</f>
        <v>Materias textiles y sus manufacturas. Algodón. Los demás tejidos de algodón. De peso inferior o igual a 200 g/m²: Blanqueados.</v>
      </c>
      <c r="D308" s="5" t="str">
        <f>VLOOKUP(_xlfn.VALUETOTEXT($A308),LIGIE_Jul_25!$A$2:$E$8125,4,FALSE)</f>
        <v>Blanqueados.</v>
      </c>
      <c r="E308" s="4" t="str">
        <f>_xlfn.IFNA(VLOOKUP(_xlfn.VALUETOTEXT($A308),LIGIE_Iniciativa_Dec!$A$2:$E$1464,4,FALSE),"---")</f>
        <v>---</v>
      </c>
      <c r="F308" s="4" t="str">
        <f>_xlfn.IFNA(VLOOKUP(_xlfn.VALUETOTEXT($A308),LIGIE_Iniciativa_Dec!$A$2:$E$1464,4,FALSE),"---")</f>
        <v>---</v>
      </c>
    </row>
    <row r="309" spans="1:6" ht="43.2" x14ac:dyDescent="0.3">
      <c r="A309" s="4" t="s">
        <v>8857</v>
      </c>
      <c r="B309" s="4" t="str">
        <f t="shared" si="4"/>
        <v>521213</v>
      </c>
      <c r="C309" s="5" t="str">
        <f>VLOOKUP(_xlfn.VALUETOTEXT($A309),LIGIE_Jul_25!$A$2:$E$8125,3,FALSE)</f>
        <v>Materias textiles y sus manufacturas. Algodón. Los demás tejidos de algodón. De peso inferior o igual a 200 g/m²: Teñidos.</v>
      </c>
      <c r="D309" s="5" t="str">
        <f>VLOOKUP(_xlfn.VALUETOTEXT($A309),LIGIE_Jul_25!$A$2:$E$8125,4,FALSE)</f>
        <v>Teñidos.</v>
      </c>
      <c r="E309" s="4" t="str">
        <f>_xlfn.IFNA(VLOOKUP(_xlfn.VALUETOTEXT($A309),LIGIE_Iniciativa_Dec!$A$2:$E$1464,4,FALSE),"---")</f>
        <v>---</v>
      </c>
      <c r="F309" s="4" t="str">
        <f>_xlfn.IFNA(VLOOKUP(_xlfn.VALUETOTEXT($A309),LIGIE_Iniciativa_Dec!$A$2:$E$1464,4,FALSE),"---")</f>
        <v>---</v>
      </c>
    </row>
    <row r="310" spans="1:6" ht="43.2" x14ac:dyDescent="0.3">
      <c r="A310" s="4" t="s">
        <v>8858</v>
      </c>
      <c r="B310" s="4" t="str">
        <f t="shared" si="4"/>
        <v>521214</v>
      </c>
      <c r="C310" s="5" t="str">
        <f>VLOOKUP(_xlfn.VALUETOTEXT($A310),LIGIE_Jul_25!$A$2:$E$8125,3,FALSE)</f>
        <v>Materias textiles y sus manufacturas. Algodón. Los demás tejidos de algodón. De peso inferior o igual a 200 g/m²: Con hilados de distintos colores.</v>
      </c>
      <c r="D310" s="5" t="str">
        <f>VLOOKUP(_xlfn.VALUETOTEXT($A310),LIGIE_Jul_25!$A$2:$E$8125,4,FALSE)</f>
        <v>Con hilados de distintos colores.</v>
      </c>
      <c r="E310" s="4" t="str">
        <f>_xlfn.IFNA(VLOOKUP(_xlfn.VALUETOTEXT($A310),LIGIE_Iniciativa_Dec!$A$2:$E$1464,4,FALSE),"---")</f>
        <v>---</v>
      </c>
      <c r="F310" s="4" t="str">
        <f>_xlfn.IFNA(VLOOKUP(_xlfn.VALUETOTEXT($A310),LIGIE_Iniciativa_Dec!$A$2:$E$1464,4,FALSE),"---")</f>
        <v>---</v>
      </c>
    </row>
    <row r="311" spans="1:6" ht="43.2" x14ac:dyDescent="0.3">
      <c r="A311" s="4" t="s">
        <v>8859</v>
      </c>
      <c r="B311" s="4" t="str">
        <f t="shared" si="4"/>
        <v>521215</v>
      </c>
      <c r="C311" s="5" t="str">
        <f>VLOOKUP(_xlfn.VALUETOTEXT($A311),LIGIE_Jul_25!$A$2:$E$8125,3,FALSE)</f>
        <v>Materias textiles y sus manufacturas. Algodón. Los demás tejidos de algodón. De peso inferior o igual a 200 g/m²: Estampados.</v>
      </c>
      <c r="D311" s="5" t="str">
        <f>VLOOKUP(_xlfn.VALUETOTEXT($A311),LIGIE_Jul_25!$A$2:$E$8125,4,FALSE)</f>
        <v>Estampados.</v>
      </c>
      <c r="E311" s="4">
        <f>_xlfn.IFNA(VLOOKUP(_xlfn.VALUETOTEXT($A311),LIGIE_Iniciativa_Dec!$A$2:$E$1464,4,FALSE),"---")</f>
        <v>35</v>
      </c>
      <c r="F311" s="4">
        <f>_xlfn.IFNA(VLOOKUP(_xlfn.VALUETOTEXT($A311),LIGIE_Iniciativa_Dec!$A$2:$E$1464,4,FALSE),"---")</f>
        <v>35</v>
      </c>
    </row>
    <row r="312" spans="1:6" ht="43.2" x14ac:dyDescent="0.3">
      <c r="A312" s="4" t="s">
        <v>8860</v>
      </c>
      <c r="B312" s="4" t="str">
        <f t="shared" si="4"/>
        <v>521221</v>
      </c>
      <c r="C312" s="5" t="str">
        <f>VLOOKUP(_xlfn.VALUETOTEXT($A312),LIGIE_Jul_25!$A$2:$E$8125,3,FALSE)</f>
        <v>Materias textiles y sus manufacturas. Algodón. Los demás tejidos de algodón. De peso superior a 200 g/m²: Crudos.</v>
      </c>
      <c r="D312" s="5" t="str">
        <f>VLOOKUP(_xlfn.VALUETOTEXT($A312),LIGIE_Jul_25!$A$2:$E$8125,4,FALSE)</f>
        <v>Crudos.</v>
      </c>
      <c r="E312" s="4">
        <f>_xlfn.IFNA(VLOOKUP(_xlfn.VALUETOTEXT($A312),LIGIE_Iniciativa_Dec!$A$2:$E$1464,4,FALSE),"---")</f>
        <v>35</v>
      </c>
      <c r="F312" s="4">
        <f>_xlfn.IFNA(VLOOKUP(_xlfn.VALUETOTEXT($A312),LIGIE_Iniciativa_Dec!$A$2:$E$1464,4,FALSE),"---")</f>
        <v>35</v>
      </c>
    </row>
    <row r="313" spans="1:6" ht="43.2" x14ac:dyDescent="0.3">
      <c r="A313" s="4" t="s">
        <v>8861</v>
      </c>
      <c r="B313" s="4" t="str">
        <f t="shared" si="4"/>
        <v>521222</v>
      </c>
      <c r="C313" s="5" t="str">
        <f>VLOOKUP(_xlfn.VALUETOTEXT($A313),LIGIE_Jul_25!$A$2:$E$8125,3,FALSE)</f>
        <v>Materias textiles y sus manufacturas. Algodón. Los demás tejidos de algodón. De peso superior a 200 g/m²: Blanqueados.</v>
      </c>
      <c r="D313" s="5" t="str">
        <f>VLOOKUP(_xlfn.VALUETOTEXT($A313),LIGIE_Jul_25!$A$2:$E$8125,4,FALSE)</f>
        <v>Blanqueados.</v>
      </c>
      <c r="E313" s="4">
        <f>_xlfn.IFNA(VLOOKUP(_xlfn.VALUETOTEXT($A313),LIGIE_Iniciativa_Dec!$A$2:$E$1464,4,FALSE),"---")</f>
        <v>35</v>
      </c>
      <c r="F313" s="4">
        <f>_xlfn.IFNA(VLOOKUP(_xlfn.VALUETOTEXT($A313),LIGIE_Iniciativa_Dec!$A$2:$E$1464,4,FALSE),"---")</f>
        <v>35</v>
      </c>
    </row>
    <row r="314" spans="1:6" ht="43.2" x14ac:dyDescent="0.3">
      <c r="A314" s="4" t="s">
        <v>8862</v>
      </c>
      <c r="B314" s="4" t="str">
        <f t="shared" si="4"/>
        <v>521223</v>
      </c>
      <c r="C314" s="5" t="str">
        <f>VLOOKUP(_xlfn.VALUETOTEXT($A314),LIGIE_Jul_25!$A$2:$E$8125,3,FALSE)</f>
        <v>Materias textiles y sus manufacturas. Algodón. Los demás tejidos de algodón. De peso superior a 200 g/m²: Teñidos.</v>
      </c>
      <c r="D314" s="5" t="str">
        <f>VLOOKUP(_xlfn.VALUETOTEXT($A314),LIGIE_Jul_25!$A$2:$E$8125,4,FALSE)</f>
        <v>Teñidos.</v>
      </c>
      <c r="E314" s="4">
        <f>_xlfn.IFNA(VLOOKUP(_xlfn.VALUETOTEXT($A314),LIGIE_Iniciativa_Dec!$A$2:$E$1464,4,FALSE),"---")</f>
        <v>35</v>
      </c>
      <c r="F314" s="4">
        <f>_xlfn.IFNA(VLOOKUP(_xlfn.VALUETOTEXT($A314),LIGIE_Iniciativa_Dec!$A$2:$E$1464,4,FALSE),"---")</f>
        <v>35</v>
      </c>
    </row>
    <row r="315" spans="1:6" ht="43.2" x14ac:dyDescent="0.3">
      <c r="A315" s="4" t="s">
        <v>8863</v>
      </c>
      <c r="B315" s="4" t="str">
        <f t="shared" si="4"/>
        <v>521224</v>
      </c>
      <c r="C315" s="5" t="str">
        <f>VLOOKUP(_xlfn.VALUETOTEXT($A315),LIGIE_Jul_25!$A$2:$E$8125,3,FALSE)</f>
        <v>Materias textiles y sus manufacturas. Algodón. Los demás tejidos de algodón. De peso superior a 200 g/m²: Con hilados de distintos colores.</v>
      </c>
      <c r="D315" s="5" t="str">
        <f>VLOOKUP(_xlfn.VALUETOTEXT($A315),LIGIE_Jul_25!$A$2:$E$8125,4,FALSE)</f>
        <v>Con hilados de distintos colores.</v>
      </c>
      <c r="E315" s="4" t="str">
        <f>_xlfn.IFNA(VLOOKUP(_xlfn.VALUETOTEXT($A315),LIGIE_Iniciativa_Dec!$A$2:$E$1464,4,FALSE),"---")</f>
        <v>---</v>
      </c>
      <c r="F315" s="4" t="str">
        <f>_xlfn.IFNA(VLOOKUP(_xlfn.VALUETOTEXT($A315),LIGIE_Iniciativa_Dec!$A$2:$E$1464,4,FALSE),"---")</f>
        <v>---</v>
      </c>
    </row>
    <row r="316" spans="1:6" ht="43.2" x14ac:dyDescent="0.3">
      <c r="A316" s="4" t="s">
        <v>8864</v>
      </c>
      <c r="B316" s="4" t="str">
        <f t="shared" si="4"/>
        <v>521225</v>
      </c>
      <c r="C316" s="5" t="str">
        <f>VLOOKUP(_xlfn.VALUETOTEXT($A316),LIGIE_Jul_25!$A$2:$E$8125,3,FALSE)</f>
        <v>Materias textiles y sus manufacturas. Algodón. Los demás tejidos de algodón. De peso superior a 200 g/m²: Estampados.</v>
      </c>
      <c r="D316" s="5" t="str">
        <f>VLOOKUP(_xlfn.VALUETOTEXT($A316),LIGIE_Jul_25!$A$2:$E$8125,4,FALSE)</f>
        <v>Estampados.</v>
      </c>
      <c r="E316" s="4">
        <f>_xlfn.IFNA(VLOOKUP(_xlfn.VALUETOTEXT($A316),LIGIE_Iniciativa_Dec!$A$2:$E$1464,4,FALSE),"---")</f>
        <v>35</v>
      </c>
      <c r="F316" s="4">
        <f>_xlfn.IFNA(VLOOKUP(_xlfn.VALUETOTEXT($A316),LIGIE_Iniciativa_Dec!$A$2:$E$1464,4,FALSE),"---")</f>
        <v>35</v>
      </c>
    </row>
    <row r="317" spans="1:6" ht="129.6" x14ac:dyDescent="0.3">
      <c r="A317" s="4" t="s">
        <v>8871</v>
      </c>
      <c r="B317" s="4" t="str">
        <f t="shared" si="4"/>
        <v>530310</v>
      </c>
      <c r="C317" s="5" t="str">
        <f>VLOOKUP(_xlfn.VALUETOTEXT($A317),LIGIE_Jul_25!$A$2:$E$8125,3,FALSE)</f>
        <v>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Yute y demás fibras textiles del líber, en bruto o enriados.</v>
      </c>
      <c r="D317" s="5" t="str">
        <f>VLOOKUP(_xlfn.VALUETOTEXT($A317),LIGIE_Jul_25!$A$2:$E$8125,4,FALSE)</f>
        <v>Yute y demás fibras textiles del líber, en bruto o enriados.</v>
      </c>
      <c r="E317" s="4">
        <f>_xlfn.IFNA(VLOOKUP(_xlfn.VALUETOTEXT($A317),LIGIE_Iniciativa_Dec!$A$2:$E$1464,4,FALSE),"---")</f>
        <v>35</v>
      </c>
      <c r="F317" s="4">
        <f>_xlfn.IFNA(VLOOKUP(_xlfn.VALUETOTEXT($A317),LIGIE_Iniciativa_Dec!$A$2:$E$1464,4,FALSE),"---")</f>
        <v>35</v>
      </c>
    </row>
    <row r="318" spans="1:6" ht="115.2" x14ac:dyDescent="0.3">
      <c r="A318" s="4" t="s">
        <v>8872</v>
      </c>
      <c r="B318" s="4" t="str">
        <f t="shared" si="4"/>
        <v>530390</v>
      </c>
      <c r="C318" s="5" t="str">
        <f>VLOOKUP(_xlfn.VALUETOTEXT($A318),LIGIE_Jul_25!$A$2:$E$8125,3,FALSE)</f>
        <v>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Los demás.</v>
      </c>
      <c r="D318" s="5" t="str">
        <f>VLOOKUP(_xlfn.VALUETOTEXT($A318),LIGIE_Jul_25!$A$2:$E$8125,4,FALSE)</f>
        <v>Los demás.</v>
      </c>
      <c r="E318" s="4">
        <f>_xlfn.IFNA(VLOOKUP(_xlfn.VALUETOTEXT($A318),LIGIE_Iniciativa_Dec!$A$2:$E$1464,4,FALSE),"---")</f>
        <v>35</v>
      </c>
      <c r="F318" s="4">
        <f>_xlfn.IFNA(VLOOKUP(_xlfn.VALUETOTEXT($A318),LIGIE_Iniciativa_Dec!$A$2:$E$1464,4,FALSE),"---")</f>
        <v>35</v>
      </c>
    </row>
    <row r="319" spans="1:6" ht="201.6" x14ac:dyDescent="0.3">
      <c r="A319" s="4" t="s">
        <v>8873</v>
      </c>
      <c r="B319" s="4" t="str">
        <f t="shared" si="4"/>
        <v>530500</v>
      </c>
      <c r="C319" s="5" t="str">
        <f>VLOOKUP(_xlfn.VALUETOTEXT($A319),LIGIE_Jul_25!$A$2:$E$8125,3,FALSE)</f>
        <v>Materias textiles y sus manufacturas. Las demás fibras textiles vegetales; hilados de papel y tejidos de hilados de papel. Coco, abacá (cáñamo de Manila (Musa textilis Nee)), ramio y demás fibras textiles vegetales no expresadas ni comprendidas en otra parte, en bruto o trabajadas, pero sin hilar; estopas y desperdicios de estas fibras (incluidos los desperdicios de hilados y las hilachas).  Coco, abacá (cáñamo de Manila (Musa textilis Nee)), ramio y demás fibras textiles vegetales no expresadas ni comprendidas en otra parte, en bruto o trabajadas, pero sin hilar; estopas y desperdicios de estas fibras (incluidos los desperdicios de hilados y las hilachas).</v>
      </c>
      <c r="D319" s="5" t="str">
        <f>VLOOKUP(_xlfn.VALUETOTEXT($A319),LIGIE_Jul_25!$A$2:$E$8125,4,FALSE)</f>
        <v>Coco, abacá (cáñamo de Manila (Musa textilis Nee)), ramio y demás fibras textiles vegetales no expresadas ni comprendidas en otra parte, en bruto o trabajadas, pero sin hilar; estopas y desperdicios de estas fibras (incluidos los desperdicios de hilados y las hilachas).</v>
      </c>
      <c r="E319" s="4" t="str">
        <f>_xlfn.IFNA(VLOOKUP(_xlfn.VALUETOTEXT($A319),LIGIE_Iniciativa_Dec!$A$2:$E$1464,4,FALSE),"---")</f>
        <v>---</v>
      </c>
      <c r="F319" s="4" t="str">
        <f>_xlfn.IFNA(VLOOKUP(_xlfn.VALUETOTEXT($A319),LIGIE_Iniciativa_Dec!$A$2:$E$1464,4,FALSE),"---")</f>
        <v>---</v>
      </c>
    </row>
    <row r="320" spans="1:6" ht="72" x14ac:dyDescent="0.3">
      <c r="A320" s="4" t="s">
        <v>8876</v>
      </c>
      <c r="B320" s="4" t="str">
        <f t="shared" si="4"/>
        <v>530710</v>
      </c>
      <c r="C320" s="5" t="str">
        <f>VLOOKUP(_xlfn.VALUETOTEXT($A320),LIGIE_Jul_25!$A$2:$E$8125,3,FALSE)</f>
        <v>Materias textiles y sus manufacturas. Las demás fibras textiles vegetales; hilados de papel y tejidos de hilados de papel. Hilados de yute o demás fibras textiles del líber de la partida 53.03.  Sencillos.</v>
      </c>
      <c r="D320" s="5" t="str">
        <f>VLOOKUP(_xlfn.VALUETOTEXT($A320),LIGIE_Jul_25!$A$2:$E$8125,4,FALSE)</f>
        <v>Sencillos.</v>
      </c>
      <c r="E320" s="4">
        <f>_xlfn.IFNA(VLOOKUP(_xlfn.VALUETOTEXT($A320),LIGIE_Iniciativa_Dec!$A$2:$E$1464,4,FALSE),"---")</f>
        <v>35</v>
      </c>
      <c r="F320" s="4">
        <f>_xlfn.IFNA(VLOOKUP(_xlfn.VALUETOTEXT($A320),LIGIE_Iniciativa_Dec!$A$2:$E$1464,4,FALSE),"---")</f>
        <v>35</v>
      </c>
    </row>
    <row r="321" spans="1:6" ht="72" x14ac:dyDescent="0.3">
      <c r="A321" s="4" t="s">
        <v>8877</v>
      </c>
      <c r="B321" s="4" t="str">
        <f t="shared" si="4"/>
        <v>530720</v>
      </c>
      <c r="C321" s="5" t="str">
        <f>VLOOKUP(_xlfn.VALUETOTEXT($A321),LIGIE_Jul_25!$A$2:$E$8125,3,FALSE)</f>
        <v>Materias textiles y sus manufacturas. Las demás fibras textiles vegetales; hilados de papel y tejidos de hilados de papel. Hilados de yute o demás fibras textiles del líber de la partida 53.03.  Retorcidos o cableados.</v>
      </c>
      <c r="D321" s="5" t="str">
        <f>VLOOKUP(_xlfn.VALUETOTEXT($A321),LIGIE_Jul_25!$A$2:$E$8125,4,FALSE)</f>
        <v>Retorcidos o cableados.</v>
      </c>
      <c r="E321" s="4">
        <f>_xlfn.IFNA(VLOOKUP(_xlfn.VALUETOTEXT($A321),LIGIE_Iniciativa_Dec!$A$2:$E$1464,4,FALSE),"---")</f>
        <v>35</v>
      </c>
      <c r="F321" s="4">
        <f>_xlfn.IFNA(VLOOKUP(_xlfn.VALUETOTEXT($A321),LIGIE_Iniciativa_Dec!$A$2:$E$1464,4,FALSE),"---")</f>
        <v>35</v>
      </c>
    </row>
    <row r="322" spans="1:6" ht="72" x14ac:dyDescent="0.3">
      <c r="A322" s="4" t="s">
        <v>8878</v>
      </c>
      <c r="B322" s="4" t="str">
        <f t="shared" si="4"/>
        <v>530810</v>
      </c>
      <c r="C322" s="5" t="str">
        <f>VLOOKUP(_xlfn.VALUETOTEXT($A322),LIGIE_Jul_25!$A$2:$E$8125,3,FALSE)</f>
        <v>Materias textiles y sus manufacturas. Las demás fibras textiles vegetales; hilados de papel y tejidos de hilados de papel. Hilados de las demás fibras textiles vegetales; hilados de papel.  Hilados de coco.</v>
      </c>
      <c r="D322" s="5" t="str">
        <f>VLOOKUP(_xlfn.VALUETOTEXT($A322),LIGIE_Jul_25!$A$2:$E$8125,4,FALSE)</f>
        <v>Hilados de coco.</v>
      </c>
      <c r="E322" s="4">
        <f>_xlfn.IFNA(VLOOKUP(_xlfn.VALUETOTEXT($A322),LIGIE_Iniciativa_Dec!$A$2:$E$1464,4,FALSE),"---")</f>
        <v>35</v>
      </c>
      <c r="F322" s="4">
        <f>_xlfn.IFNA(VLOOKUP(_xlfn.VALUETOTEXT($A322),LIGIE_Iniciativa_Dec!$A$2:$E$1464,4,FALSE),"---")</f>
        <v>35</v>
      </c>
    </row>
    <row r="323" spans="1:6" ht="72" x14ac:dyDescent="0.3">
      <c r="A323" s="4" t="s">
        <v>8879</v>
      </c>
      <c r="B323" s="4" t="str">
        <f t="shared" ref="B323:B386" si="5">LEFT(A323,6)</f>
        <v>530820</v>
      </c>
      <c r="C323" s="5" t="str">
        <f>VLOOKUP(_xlfn.VALUETOTEXT($A323),LIGIE_Jul_25!$A$2:$E$8125,3,FALSE)</f>
        <v>Materias textiles y sus manufacturas. Las demás fibras textiles vegetales; hilados de papel y tejidos de hilados de papel. Hilados de las demás fibras textiles vegetales; hilados de papel.  Hilados de cáñamo.</v>
      </c>
      <c r="D323" s="5" t="str">
        <f>VLOOKUP(_xlfn.VALUETOTEXT($A323),LIGIE_Jul_25!$A$2:$E$8125,4,FALSE)</f>
        <v>Hilados de cáñamo.</v>
      </c>
      <c r="E323" s="4">
        <f>_xlfn.IFNA(VLOOKUP(_xlfn.VALUETOTEXT($A323),LIGIE_Iniciativa_Dec!$A$2:$E$1464,4,FALSE),"---")</f>
        <v>35</v>
      </c>
      <c r="F323" s="4">
        <f>_xlfn.IFNA(VLOOKUP(_xlfn.VALUETOTEXT($A323),LIGIE_Iniciativa_Dec!$A$2:$E$1464,4,FALSE),"---")</f>
        <v>35</v>
      </c>
    </row>
    <row r="324" spans="1:6" ht="57.6" x14ac:dyDescent="0.3">
      <c r="A324" s="4" t="s">
        <v>8880</v>
      </c>
      <c r="B324" s="4" t="str">
        <f t="shared" si="5"/>
        <v>530890</v>
      </c>
      <c r="C324" s="5" t="str">
        <f>VLOOKUP(_xlfn.VALUETOTEXT($A324),LIGIE_Jul_25!$A$2:$E$8125,3,FALSE)</f>
        <v>Materias textiles y sus manufacturas. Las demás fibras textiles vegetales; hilados de papel y tejidos de hilados de papel. Hilados de las demás fibras textiles vegetales; hilados de papel.  Los demás.</v>
      </c>
      <c r="D324" s="5" t="str">
        <f>VLOOKUP(_xlfn.VALUETOTEXT($A324),LIGIE_Jul_25!$A$2:$E$8125,4,FALSE)</f>
        <v>De ramio.</v>
      </c>
      <c r="E324" s="4">
        <f>_xlfn.IFNA(VLOOKUP(_xlfn.VALUETOTEXT($A324),LIGIE_Iniciativa_Dec!$A$2:$E$1464,4,FALSE),"---")</f>
        <v>35</v>
      </c>
      <c r="F324" s="4">
        <f>_xlfn.IFNA(VLOOKUP(_xlfn.VALUETOTEXT($A324),LIGIE_Iniciativa_Dec!$A$2:$E$1464,4,FALSE),"---")</f>
        <v>35</v>
      </c>
    </row>
    <row r="325" spans="1:6" ht="57.6" x14ac:dyDescent="0.3">
      <c r="A325" s="4" t="s">
        <v>8881</v>
      </c>
      <c r="B325" s="4" t="str">
        <f t="shared" si="5"/>
        <v>530890</v>
      </c>
      <c r="C325" s="5" t="str">
        <f>VLOOKUP(_xlfn.VALUETOTEXT($A325),LIGIE_Jul_25!$A$2:$E$8125,3,FALSE)</f>
        <v>Materias textiles y sus manufacturas. Las demás fibras textiles vegetales; hilados de papel y tejidos de hilados de papel. Hilados de las demás fibras textiles vegetales; hilados de papel.  Los demás.</v>
      </c>
      <c r="D325" s="5" t="str">
        <f>VLOOKUP(_xlfn.VALUETOTEXT($A325),LIGIE_Jul_25!$A$2:$E$8125,4,FALSE)</f>
        <v>Los demás.</v>
      </c>
      <c r="E325" s="4">
        <f>_xlfn.IFNA(VLOOKUP(_xlfn.VALUETOTEXT($A325),LIGIE_Iniciativa_Dec!$A$2:$E$1464,4,FALSE),"---")</f>
        <v>35</v>
      </c>
      <c r="F325" s="4">
        <f>_xlfn.IFNA(VLOOKUP(_xlfn.VALUETOTEXT($A325),LIGIE_Iniciativa_Dec!$A$2:$E$1464,4,FALSE),"---")</f>
        <v>35</v>
      </c>
    </row>
    <row r="326" spans="1:6" ht="72" x14ac:dyDescent="0.3">
      <c r="A326" s="4" t="s">
        <v>8883</v>
      </c>
      <c r="B326" s="4" t="str">
        <f t="shared" si="5"/>
        <v>530919</v>
      </c>
      <c r="C326" s="5" t="str">
        <f>VLOOKUP(_xlfn.VALUETOTEXT($A326),LIGIE_Jul_25!$A$2:$E$8125,3,FALSE)</f>
        <v>Materias textiles y sus manufacturas. Las demás fibras textiles vegetales; hilados de papel y tejidos de hilados de papel. Tejidos de lino. Con un contenido de lino superior o igual al 85% en peso: Los demás.</v>
      </c>
      <c r="D326" s="5" t="str">
        <f>VLOOKUP(_xlfn.VALUETOTEXT($A326),LIGIE_Jul_25!$A$2:$E$8125,4,FALSE)</f>
        <v>Los demás.</v>
      </c>
      <c r="E326" s="4">
        <f>_xlfn.IFNA(VLOOKUP(_xlfn.VALUETOTEXT($A326),LIGIE_Iniciativa_Dec!$A$2:$E$1464,4,FALSE),"---")</f>
        <v>35</v>
      </c>
      <c r="F326" s="4">
        <f>_xlfn.IFNA(VLOOKUP(_xlfn.VALUETOTEXT($A326),LIGIE_Iniciativa_Dec!$A$2:$E$1464,4,FALSE),"---")</f>
        <v>35</v>
      </c>
    </row>
    <row r="327" spans="1:6" ht="72" x14ac:dyDescent="0.3">
      <c r="A327" s="4" t="s">
        <v>8886</v>
      </c>
      <c r="B327" s="4" t="str">
        <f t="shared" si="5"/>
        <v>531010</v>
      </c>
      <c r="C327" s="5" t="str">
        <f>VLOOKUP(_xlfn.VALUETOTEXT($A327),LIGIE_Jul_25!$A$2:$E$8125,3,FALSE)</f>
        <v>Materias textiles y sus manufacturas. Las demás fibras textiles vegetales; hilados de papel y tejidos de hilados de papel. Tejidos de yute o demás fibras textiles del líber de la partida 53.03.  Crudos.</v>
      </c>
      <c r="D327" s="5" t="str">
        <f>VLOOKUP(_xlfn.VALUETOTEXT($A327),LIGIE_Jul_25!$A$2:$E$8125,4,FALSE)</f>
        <v>Crudos.</v>
      </c>
      <c r="E327" s="4">
        <f>_xlfn.IFNA(VLOOKUP(_xlfn.VALUETOTEXT($A327),LIGIE_Iniciativa_Dec!$A$2:$E$1464,4,FALSE),"---")</f>
        <v>35</v>
      </c>
      <c r="F327" s="4">
        <f>_xlfn.IFNA(VLOOKUP(_xlfn.VALUETOTEXT($A327),LIGIE_Iniciativa_Dec!$A$2:$E$1464,4,FALSE),"---")</f>
        <v>35</v>
      </c>
    </row>
    <row r="328" spans="1:6" ht="86.4" x14ac:dyDescent="0.3">
      <c r="A328" s="4" t="s">
        <v>8889</v>
      </c>
      <c r="B328" s="4" t="str">
        <f t="shared" si="5"/>
        <v>540110</v>
      </c>
      <c r="C328" s="5" t="str">
        <f>VLOOKUP(_xlfn.VALUETOTEXT($A328),LIGIE_Jul_25!$A$2:$E$8125,3,FALSE)</f>
        <v>Materias textiles y sus manufacturas. Filamentos sintéticos o artificiales; tiras y formas similares de materia textil sintética o artificial. Hilo de coser de filamentos sintéticos o artificiales, incluso acondicionado para la venta al por menor.  De filamentos sintéticos.</v>
      </c>
      <c r="D328" s="5" t="str">
        <f>VLOOKUP(_xlfn.VALUETOTEXT($A328),LIGIE_Jul_25!$A$2:$E$8125,4,FALSE)</f>
        <v>De filamentos sintéticos.</v>
      </c>
      <c r="E328" s="4">
        <f>_xlfn.IFNA(VLOOKUP(_xlfn.VALUETOTEXT($A328),LIGIE_Iniciativa_Dec!$A$2:$E$1464,4,FALSE),"---")</f>
        <v>35</v>
      </c>
      <c r="F328" s="4">
        <f>_xlfn.IFNA(VLOOKUP(_xlfn.VALUETOTEXT($A328),LIGIE_Iniciativa_Dec!$A$2:$E$1464,4,FALSE),"---")</f>
        <v>35</v>
      </c>
    </row>
    <row r="329" spans="1:6" ht="129.6" x14ac:dyDescent="0.3">
      <c r="A329" s="4" t="s">
        <v>8891</v>
      </c>
      <c r="B329" s="4" t="str">
        <f t="shared" si="5"/>
        <v>540211</v>
      </c>
      <c r="C329" s="5" t="str">
        <f>VLOOKUP(_xlfn.VALUETOTEXT($A329),LIGIE_Jul_25!$A$2:$E$8125,3,FALSE)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De aramidas.</v>
      </c>
      <c r="D329" s="5" t="str">
        <f>VLOOKUP(_xlfn.VALUETOTEXT($A329),LIGIE_Jul_25!$A$2:$E$8125,4,FALSE)</f>
        <v>De aramidas.</v>
      </c>
      <c r="E329" s="4">
        <f>_xlfn.IFNA(VLOOKUP(_xlfn.VALUETOTEXT($A329),LIGIE_Iniciativa_Dec!$A$2:$E$1464,4,FALSE),"---")</f>
        <v>35</v>
      </c>
      <c r="F329" s="4">
        <f>_xlfn.IFNA(VLOOKUP(_xlfn.VALUETOTEXT($A329),LIGIE_Iniciativa_Dec!$A$2:$E$1464,4,FALSE),"---")</f>
        <v>35</v>
      </c>
    </row>
    <row r="330" spans="1:6" ht="129.6" x14ac:dyDescent="0.3">
      <c r="A330" s="4" t="s">
        <v>8892</v>
      </c>
      <c r="B330" s="4" t="str">
        <f t="shared" si="5"/>
        <v>540219</v>
      </c>
      <c r="C330" s="5" t="str">
        <f>VLOOKUP(_xlfn.VALUETOTEXT($A330),LIGIE_Jul_25!$A$2:$E$8125,3,FALSE)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Los demás.</v>
      </c>
      <c r="D330" s="5" t="str">
        <f>VLOOKUP(_xlfn.VALUETOTEXT($A330),LIGIE_Jul_25!$A$2:$E$8125,4,FALSE)</f>
        <v>Los demás.</v>
      </c>
      <c r="E330" s="4">
        <f>_xlfn.IFNA(VLOOKUP(_xlfn.VALUETOTEXT($A330),LIGIE_Iniciativa_Dec!$A$2:$E$1464,4,FALSE),"---")</f>
        <v>35</v>
      </c>
      <c r="F330" s="4">
        <f>_xlfn.IFNA(VLOOKUP(_xlfn.VALUETOTEXT($A330),LIGIE_Iniciativa_Dec!$A$2:$E$1464,4,FALSE),"---")</f>
        <v>35</v>
      </c>
    </row>
    <row r="331" spans="1:6" ht="115.2" x14ac:dyDescent="0.3">
      <c r="A331" s="4" t="s">
        <v>8893</v>
      </c>
      <c r="B331" s="4" t="str">
        <f t="shared" si="5"/>
        <v>540220</v>
      </c>
      <c r="C331" s="5" t="str">
        <f>VLOOKUP(_xlfn.VALUETOTEXT($A331),LIGIE_Jul_25!$A$2:$E$8125,3,FALSE)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poliésteres, incluso texturados.</v>
      </c>
      <c r="D331" s="5" t="str">
        <f>VLOOKUP(_xlfn.VALUETOTEXT($A331),LIGIE_Jul_25!$A$2:$E$8125,4,FALSE)</f>
        <v>Hilados de alta tenacidad de poliésteres, incluso texturados.</v>
      </c>
      <c r="E331" s="4">
        <f>_xlfn.IFNA(VLOOKUP(_xlfn.VALUETOTEXT($A331),LIGIE_Iniciativa_Dec!$A$2:$E$1464,4,FALSE),"---")</f>
        <v>35</v>
      </c>
      <c r="F331" s="4">
        <f>_xlfn.IFNA(VLOOKUP(_xlfn.VALUETOTEXT($A331),LIGIE_Iniciativa_Dec!$A$2:$E$1464,4,FALSE),"---")</f>
        <v>35</v>
      </c>
    </row>
    <row r="332" spans="1:6" ht="129.6" x14ac:dyDescent="0.3">
      <c r="A332" s="4" t="s">
        <v>8895</v>
      </c>
      <c r="B332" s="4" t="str">
        <f t="shared" si="5"/>
        <v>540232</v>
      </c>
      <c r="C332" s="5" t="str">
        <f>VLOOKUP(_xlfn.VALUETOTEXT($A332),LIGIE_Jul_25!$A$2:$E$8125,3,FALSE)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superior a 50 tex por hilo sencillo.</v>
      </c>
      <c r="D332" s="5" t="str">
        <f>VLOOKUP(_xlfn.VALUETOTEXT($A332),LIGIE_Jul_25!$A$2:$E$8125,4,FALSE)</f>
        <v>De nailon o demás poliamidas, de título superior a 50 tex por hilo sencillo.</v>
      </c>
      <c r="E332" s="4">
        <f>_xlfn.IFNA(VLOOKUP(_xlfn.VALUETOTEXT($A332),LIGIE_Iniciativa_Dec!$A$2:$E$1464,4,FALSE),"---")</f>
        <v>35</v>
      </c>
      <c r="F332" s="4">
        <f>_xlfn.IFNA(VLOOKUP(_xlfn.VALUETOTEXT($A332),LIGIE_Iniciativa_Dec!$A$2:$E$1464,4,FALSE),"---")</f>
        <v>35</v>
      </c>
    </row>
    <row r="333" spans="1:6" ht="100.8" x14ac:dyDescent="0.3">
      <c r="A333" s="4" t="s">
        <v>8896</v>
      </c>
      <c r="B333" s="4" t="str">
        <f t="shared" si="5"/>
        <v>540233</v>
      </c>
      <c r="C333" s="5" t="str">
        <f>VLOOKUP(_xlfn.VALUETOTEXT($A333),LIGIE_Jul_25!$A$2:$E$8125,3,FALSE)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poliésteres.</v>
      </c>
      <c r="D333" s="5" t="str">
        <f>VLOOKUP(_xlfn.VALUETOTEXT($A333),LIGIE_Jul_25!$A$2:$E$8125,4,FALSE)</f>
        <v>De poliésteres.</v>
      </c>
      <c r="E333" s="4">
        <f>_xlfn.IFNA(VLOOKUP(_xlfn.VALUETOTEXT($A333),LIGIE_Iniciativa_Dec!$A$2:$E$1464,4,FALSE),"---")</f>
        <v>35</v>
      </c>
      <c r="F333" s="4">
        <f>_xlfn.IFNA(VLOOKUP(_xlfn.VALUETOTEXT($A333),LIGIE_Iniciativa_Dec!$A$2:$E$1464,4,FALSE),"---")</f>
        <v>35</v>
      </c>
    </row>
    <row r="334" spans="1:6" ht="100.8" x14ac:dyDescent="0.3">
      <c r="A334" s="4" t="s">
        <v>8897</v>
      </c>
      <c r="B334" s="4" t="str">
        <f t="shared" si="5"/>
        <v>540234</v>
      </c>
      <c r="C334" s="5" t="str">
        <f>VLOOKUP(_xlfn.VALUETOTEXT($A334),LIGIE_Jul_25!$A$2:$E$8125,3,FALSE)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polipropileno.</v>
      </c>
      <c r="D334" s="5" t="str">
        <f>VLOOKUP(_xlfn.VALUETOTEXT($A334),LIGIE_Jul_25!$A$2:$E$8125,4,FALSE)</f>
        <v>De polipropileno.</v>
      </c>
      <c r="E334" s="4">
        <f>_xlfn.IFNA(VLOOKUP(_xlfn.VALUETOTEXT($A334),LIGIE_Iniciativa_Dec!$A$2:$E$1464,4,FALSE),"---")</f>
        <v>35</v>
      </c>
      <c r="F334" s="4">
        <f>_xlfn.IFNA(VLOOKUP(_xlfn.VALUETOTEXT($A334),LIGIE_Iniciativa_Dec!$A$2:$E$1464,4,FALSE),"---")</f>
        <v>35</v>
      </c>
    </row>
    <row r="335" spans="1:6" ht="100.8" x14ac:dyDescent="0.3">
      <c r="A335" s="4" t="s">
        <v>8898</v>
      </c>
      <c r="B335" s="4" t="str">
        <f t="shared" si="5"/>
        <v>540239</v>
      </c>
      <c r="C335" s="5" t="str">
        <f>VLOOKUP(_xlfn.VALUETOTEXT($A335),LIGIE_Jul_25!$A$2:$E$8125,3,FALSE)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v>
      </c>
      <c r="D335" s="5" t="str">
        <f>VLOOKUP(_xlfn.VALUETOTEXT($A335),LIGIE_Jul_25!$A$2:$E$8125,4,FALSE)</f>
        <v>Los demás.</v>
      </c>
      <c r="E335" s="4">
        <f>_xlfn.IFNA(VLOOKUP(_xlfn.VALUETOTEXT($A335),LIGIE_Iniciativa_Dec!$A$2:$E$1464,4,FALSE),"---")</f>
        <v>35</v>
      </c>
      <c r="F335" s="4">
        <f>_xlfn.IFNA(VLOOKUP(_xlfn.VALUETOTEXT($A335),LIGIE_Iniciativa_Dec!$A$2:$E$1464,4,FALSE),"---")</f>
        <v>35</v>
      </c>
    </row>
    <row r="336" spans="1:6" ht="158.4" x14ac:dyDescent="0.3">
      <c r="A336" s="4" t="s">
        <v>8899</v>
      </c>
      <c r="B336" s="4" t="str">
        <f t="shared" si="5"/>
        <v>540244</v>
      </c>
      <c r="C336" s="5" t="str">
        <f>VLOOKUP(_xlfn.VALUETOTEXT($A336),LIGIE_Jul_25!$A$2:$E$8125,3,FALSE)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De elastómeros.</v>
      </c>
      <c r="D336" s="5" t="str">
        <f>VLOOKUP(_xlfn.VALUETOTEXT($A336),LIGIE_Jul_25!$A$2:$E$8125,4,FALSE)</f>
        <v>De poliuretanos, del tipo de los denominados "elastanos", sin torsión, no en carretes de urdido (enjulios).</v>
      </c>
      <c r="E336" s="4">
        <f>_xlfn.IFNA(VLOOKUP(_xlfn.VALUETOTEXT($A336),LIGIE_Iniciativa_Dec!$A$2:$E$1464,4,FALSE),"---")</f>
        <v>35</v>
      </c>
      <c r="F336" s="4">
        <f>_xlfn.IFNA(VLOOKUP(_xlfn.VALUETOTEXT($A336),LIGIE_Iniciativa_Dec!$A$2:$E$1464,4,FALSE),"---")</f>
        <v>35</v>
      </c>
    </row>
    <row r="337" spans="1:6" ht="129.6" x14ac:dyDescent="0.3">
      <c r="A337" s="4" t="s">
        <v>8901</v>
      </c>
      <c r="B337" s="4" t="str">
        <f t="shared" si="5"/>
        <v>540245</v>
      </c>
      <c r="C337" s="5" t="str">
        <f>VLOOKUP(_xlfn.VALUETOTEXT($A337),LIGIE_Jul_25!$A$2:$E$8125,3,FALSE)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nailon o demás poliamidas.</v>
      </c>
      <c r="D337" s="5" t="str">
        <f>VLOOKUP(_xlfn.VALUETOTEXT($A337),LIGIE_Jul_25!$A$2:$E$8125,4,FALSE)</f>
        <v>De aramidas.</v>
      </c>
      <c r="E337" s="4">
        <f>_xlfn.IFNA(VLOOKUP(_xlfn.VALUETOTEXT($A337),LIGIE_Iniciativa_Dec!$A$2:$E$1464,4,FALSE),"---")</f>
        <v>35</v>
      </c>
      <c r="F337" s="4">
        <f>_xlfn.IFNA(VLOOKUP(_xlfn.VALUETOTEXT($A337),LIGIE_Iniciativa_Dec!$A$2:$E$1464,4,FALSE),"---")</f>
        <v>35</v>
      </c>
    </row>
    <row r="338" spans="1:6" ht="144" x14ac:dyDescent="0.3">
      <c r="A338" s="4" t="s">
        <v>8903</v>
      </c>
      <c r="B338" s="4" t="str">
        <f t="shared" si="5"/>
        <v>540246</v>
      </c>
      <c r="C338" s="5" t="str">
        <f>VLOOKUP(_xlfn.VALUETOTEXT($A338),LIGIE_Jul_25!$A$2:$E$8125,3,FALSE)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 parcialmente orientados.</v>
      </c>
      <c r="D338" s="5" t="str">
        <f>VLOOKUP(_xlfn.VALUETOTEXT($A338),LIGIE_Jul_25!$A$2:$E$8125,4,FALSE)</f>
        <v>Los demás, de poliésteres, parcialmente orientados.</v>
      </c>
      <c r="E338" s="4">
        <f>_xlfn.IFNA(VLOOKUP(_xlfn.VALUETOTEXT($A338),LIGIE_Iniciativa_Dec!$A$2:$E$1464,4,FALSE),"---")</f>
        <v>35</v>
      </c>
      <c r="F338" s="4">
        <f>_xlfn.IFNA(VLOOKUP(_xlfn.VALUETOTEXT($A338),LIGIE_Iniciativa_Dec!$A$2:$E$1464,4,FALSE),"---")</f>
        <v>35</v>
      </c>
    </row>
    <row r="339" spans="1:6" ht="129.6" x14ac:dyDescent="0.3">
      <c r="A339" s="4" t="s">
        <v>8905</v>
      </c>
      <c r="B339" s="4" t="str">
        <f t="shared" si="5"/>
        <v>540248</v>
      </c>
      <c r="C339" s="5" t="str">
        <f>VLOOKUP(_xlfn.VALUETOTEXT($A339),LIGIE_Jul_25!$A$2:$E$8125,3,FALSE)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polipropileno.</v>
      </c>
      <c r="D339" s="5" t="str">
        <f>VLOOKUP(_xlfn.VALUETOTEXT($A339),LIGIE_Jul_25!$A$2:$E$8125,4,FALSE)</f>
        <v>Los demás, de polipropileno.</v>
      </c>
      <c r="E339" s="4">
        <f>_xlfn.IFNA(VLOOKUP(_xlfn.VALUETOTEXT($A339),LIGIE_Iniciativa_Dec!$A$2:$E$1464,4,FALSE),"---")</f>
        <v>35</v>
      </c>
      <c r="F339" s="4">
        <f>_xlfn.IFNA(VLOOKUP(_xlfn.VALUETOTEXT($A339),LIGIE_Iniciativa_Dec!$A$2:$E$1464,4,FALSE),"---")</f>
        <v>35</v>
      </c>
    </row>
    <row r="340" spans="1:6" ht="129.6" x14ac:dyDescent="0.3">
      <c r="A340" s="4" t="s">
        <v>8906</v>
      </c>
      <c r="B340" s="4" t="str">
        <f t="shared" si="5"/>
        <v>540249</v>
      </c>
      <c r="C340" s="5" t="str">
        <f>VLOOKUP(_xlfn.VALUETOTEXT($A340),LIGIE_Jul_25!$A$2:$E$8125,3,FALSE)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v>
      </c>
      <c r="D340" s="5" t="str">
        <f>VLOOKUP(_xlfn.VALUETOTEXT($A340),LIGIE_Jul_25!$A$2:$E$8125,4,FALSE)</f>
        <v>De poliuretanos.</v>
      </c>
      <c r="E340" s="4">
        <f>_xlfn.IFNA(VLOOKUP(_xlfn.VALUETOTEXT($A340),LIGIE_Iniciativa_Dec!$A$2:$E$1464,4,FALSE),"---")</f>
        <v>35</v>
      </c>
      <c r="F340" s="4">
        <f>_xlfn.IFNA(VLOOKUP(_xlfn.VALUETOTEXT($A340),LIGIE_Iniciativa_Dec!$A$2:$E$1464,4,FALSE),"---")</f>
        <v>35</v>
      </c>
    </row>
    <row r="341" spans="1:6" ht="129.6" x14ac:dyDescent="0.3">
      <c r="A341" s="4" t="s">
        <v>8907</v>
      </c>
      <c r="B341" s="4" t="str">
        <f t="shared" si="5"/>
        <v>540249</v>
      </c>
      <c r="C341" s="5" t="str">
        <f>VLOOKUP(_xlfn.VALUETOTEXT($A341),LIGIE_Jul_25!$A$2:$E$8125,3,FALSE)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v>
      </c>
      <c r="D341" s="5" t="str">
        <f>VLOOKUP(_xlfn.VALUETOTEXT($A341),LIGIE_Jul_25!$A$2:$E$8125,4,FALSE)</f>
        <v>Los demás.</v>
      </c>
      <c r="E341" s="4">
        <f>_xlfn.IFNA(VLOOKUP(_xlfn.VALUETOTEXT($A341),LIGIE_Iniciativa_Dec!$A$2:$E$1464,4,FALSE),"---")</f>
        <v>35</v>
      </c>
      <c r="F341" s="4">
        <f>_xlfn.IFNA(VLOOKUP(_xlfn.VALUETOTEXT($A341),LIGIE_Iniciativa_Dec!$A$2:$E$1464,4,FALSE),"---")</f>
        <v>35</v>
      </c>
    </row>
    <row r="342" spans="1:6" ht="129.6" x14ac:dyDescent="0.3">
      <c r="A342" s="4" t="s">
        <v>8908</v>
      </c>
      <c r="B342" s="4" t="str">
        <f t="shared" si="5"/>
        <v>540251</v>
      </c>
      <c r="C342" s="5" t="str">
        <f>VLOOKUP(_xlfn.VALUETOTEXT($A342),LIGIE_Jul_25!$A$2:$E$8125,3,FALSE)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nailon o demás poliamidas.</v>
      </c>
      <c r="D342" s="5" t="str">
        <f>VLOOKUP(_xlfn.VALUETOTEXT($A342),LIGIE_Jul_25!$A$2:$E$8125,4,FALSE)</f>
        <v>De nailon o demás poliamidas.</v>
      </c>
      <c r="E342" s="4">
        <f>_xlfn.IFNA(VLOOKUP(_xlfn.VALUETOTEXT($A342),LIGIE_Iniciativa_Dec!$A$2:$E$1464,4,FALSE),"---")</f>
        <v>35</v>
      </c>
      <c r="F342" s="4">
        <f>_xlfn.IFNA(VLOOKUP(_xlfn.VALUETOTEXT($A342),LIGIE_Iniciativa_Dec!$A$2:$E$1464,4,FALSE),"---")</f>
        <v>35</v>
      </c>
    </row>
    <row r="343" spans="1:6" ht="129.6" x14ac:dyDescent="0.3">
      <c r="A343" s="4" t="s">
        <v>8912</v>
      </c>
      <c r="B343" s="4" t="str">
        <f t="shared" si="5"/>
        <v>540261</v>
      </c>
      <c r="C343" s="5" t="str">
        <f>VLOOKUP(_xlfn.VALUETOTEXT($A343),LIGIE_Jul_25!$A$2:$E$8125,3,FALSE)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nailon o demás poliamidas.</v>
      </c>
      <c r="D343" s="5" t="str">
        <f>VLOOKUP(_xlfn.VALUETOTEXT($A343),LIGIE_Jul_25!$A$2:$E$8125,4,FALSE)</f>
        <v>De nailon o demás poliamidas.</v>
      </c>
      <c r="E343" s="4">
        <f>_xlfn.IFNA(VLOOKUP(_xlfn.VALUETOTEXT($A343),LIGIE_Iniciativa_Dec!$A$2:$E$1464,4,FALSE),"---")</f>
        <v>35</v>
      </c>
      <c r="F343" s="4">
        <f>_xlfn.IFNA(VLOOKUP(_xlfn.VALUETOTEXT($A343),LIGIE_Iniciativa_Dec!$A$2:$E$1464,4,FALSE),"---")</f>
        <v>35</v>
      </c>
    </row>
    <row r="344" spans="1:6" ht="115.2" x14ac:dyDescent="0.3">
      <c r="A344" s="4" t="s">
        <v>8914</v>
      </c>
      <c r="B344" s="4" t="str">
        <f t="shared" si="5"/>
        <v>540263</v>
      </c>
      <c r="C344" s="5" t="str">
        <f>VLOOKUP(_xlfn.VALUETOTEXT($A344),LIGIE_Jul_25!$A$2:$E$8125,3,FALSE)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polipropileno.</v>
      </c>
      <c r="D344" s="5" t="str">
        <f>VLOOKUP(_xlfn.VALUETOTEXT($A344),LIGIE_Jul_25!$A$2:$E$8125,4,FALSE)</f>
        <v>De polipropileno.</v>
      </c>
      <c r="E344" s="4">
        <f>_xlfn.IFNA(VLOOKUP(_xlfn.VALUETOTEXT($A344),LIGIE_Iniciativa_Dec!$A$2:$E$1464,4,FALSE),"---")</f>
        <v>35</v>
      </c>
      <c r="F344" s="4">
        <f>_xlfn.IFNA(VLOOKUP(_xlfn.VALUETOTEXT($A344),LIGIE_Iniciativa_Dec!$A$2:$E$1464,4,FALSE),"---")</f>
        <v>35</v>
      </c>
    </row>
    <row r="345" spans="1:6" ht="115.2" x14ac:dyDescent="0.3">
      <c r="A345" s="4" t="s">
        <v>8915</v>
      </c>
      <c r="B345" s="4" t="str">
        <f t="shared" si="5"/>
        <v>540269</v>
      </c>
      <c r="C345" s="5" t="str">
        <f>VLOOKUP(_xlfn.VALUETOTEXT($A345),LIGIE_Jul_25!$A$2:$E$8125,3,FALSE)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Los demás.</v>
      </c>
      <c r="D345" s="5" t="str">
        <f>VLOOKUP(_xlfn.VALUETOTEXT($A345),LIGIE_Jul_25!$A$2:$E$8125,4,FALSE)</f>
        <v>Los demás.</v>
      </c>
      <c r="E345" s="4">
        <f>_xlfn.IFNA(VLOOKUP(_xlfn.VALUETOTEXT($A345),LIGIE_Iniciativa_Dec!$A$2:$E$1464,4,FALSE),"---")</f>
        <v>35</v>
      </c>
      <c r="F345" s="4">
        <f>_xlfn.IFNA(VLOOKUP(_xlfn.VALUETOTEXT($A345),LIGIE_Iniciativa_Dec!$A$2:$E$1464,4,FALSE),"---")</f>
        <v>35</v>
      </c>
    </row>
    <row r="346" spans="1:6" ht="115.2" x14ac:dyDescent="0.3">
      <c r="A346" s="4" t="s">
        <v>8916</v>
      </c>
      <c r="B346" s="4" t="str">
        <f t="shared" si="5"/>
        <v>540310</v>
      </c>
      <c r="C346" s="5" t="str">
        <f>VLOOKUP(_xlfn.VALUETOTEXT($A346),LIGIE_Jul_25!$A$2:$E$8125,3,FALSE)</f>
        <v>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Hilados de alta tenacidad de rayón viscosa.</v>
      </c>
      <c r="D346" s="5" t="str">
        <f>VLOOKUP(_xlfn.VALUETOTEXT($A346),LIGIE_Jul_25!$A$2:$E$8125,4,FALSE)</f>
        <v>Hilados de alta tenacidad de rayón viscosa.</v>
      </c>
      <c r="E346" s="4">
        <f>_xlfn.IFNA(VLOOKUP(_xlfn.VALUETOTEXT($A346),LIGIE_Iniciativa_Dec!$A$2:$E$1464,4,FALSE),"---")</f>
        <v>35</v>
      </c>
      <c r="F346" s="4">
        <f>_xlfn.IFNA(VLOOKUP(_xlfn.VALUETOTEXT($A346),LIGIE_Iniciativa_Dec!$A$2:$E$1464,4,FALSE),"---")</f>
        <v>35</v>
      </c>
    </row>
    <row r="347" spans="1:6" ht="129.6" x14ac:dyDescent="0.3">
      <c r="A347" s="4" t="s">
        <v>8917</v>
      </c>
      <c r="B347" s="4" t="str">
        <f t="shared" si="5"/>
        <v>540331</v>
      </c>
      <c r="C347" s="5" t="str">
        <f>VLOOKUP(_xlfn.VALUETOTEXT($A347),LIGIE_Jul_25!$A$2:$E$8125,3,FALSE)</f>
        <v>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sin torsión o con una torsión inferior o igual a 120 vueltas por metro.</v>
      </c>
      <c r="D347" s="5" t="str">
        <f>VLOOKUP(_xlfn.VALUETOTEXT($A347),LIGIE_Jul_25!$A$2:$E$8125,4,FALSE)</f>
        <v>De rayón viscosa, sin torsión o con una torsión inferior o igual a 120 vueltas por metro.</v>
      </c>
      <c r="E347" s="4">
        <f>_xlfn.IFNA(VLOOKUP(_xlfn.VALUETOTEXT($A347),LIGIE_Iniciativa_Dec!$A$2:$E$1464,4,FALSE),"---")</f>
        <v>35</v>
      </c>
      <c r="F347" s="4">
        <f>_xlfn.IFNA(VLOOKUP(_xlfn.VALUETOTEXT($A347),LIGIE_Iniciativa_Dec!$A$2:$E$1464,4,FALSE),"---")</f>
        <v>35</v>
      </c>
    </row>
    <row r="348" spans="1:6" ht="115.2" x14ac:dyDescent="0.3">
      <c r="A348" s="4" t="s">
        <v>8919</v>
      </c>
      <c r="B348" s="4" t="str">
        <f t="shared" si="5"/>
        <v>540333</v>
      </c>
      <c r="C348" s="5" t="str">
        <f>VLOOKUP(_xlfn.VALUETOTEXT($A348),LIGIE_Jul_25!$A$2:$E$8125,3,FALSE)</f>
        <v>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acetato de celulosa.</v>
      </c>
      <c r="D348" s="5" t="str">
        <f>VLOOKUP(_xlfn.VALUETOTEXT($A348),LIGIE_Jul_25!$A$2:$E$8125,4,FALSE)</f>
        <v>De acetato de celulosa.</v>
      </c>
      <c r="E348" s="4">
        <f>_xlfn.IFNA(VLOOKUP(_xlfn.VALUETOTEXT($A348),LIGIE_Iniciativa_Dec!$A$2:$E$1464,4,FALSE),"---")</f>
        <v>35</v>
      </c>
      <c r="F348" s="4">
        <f>_xlfn.IFNA(VLOOKUP(_xlfn.VALUETOTEXT($A348),LIGIE_Iniciativa_Dec!$A$2:$E$1464,4,FALSE),"---")</f>
        <v>35</v>
      </c>
    </row>
    <row r="349" spans="1:6" ht="115.2" x14ac:dyDescent="0.3">
      <c r="A349" s="4" t="s">
        <v>8922</v>
      </c>
      <c r="B349" s="4" t="str">
        <f t="shared" si="5"/>
        <v>540342</v>
      </c>
      <c r="C349" s="5" t="str">
        <f>VLOOKUP(_xlfn.VALUETOTEXT($A349),LIGIE_Jul_25!$A$2:$E$8125,3,FALSE)</f>
        <v>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acetato de celulosa.</v>
      </c>
      <c r="D349" s="5" t="str">
        <f>VLOOKUP(_xlfn.VALUETOTEXT($A349),LIGIE_Jul_25!$A$2:$E$8125,4,FALSE)</f>
        <v>De acetato de celulosa.</v>
      </c>
      <c r="E349" s="4">
        <f>_xlfn.IFNA(VLOOKUP(_xlfn.VALUETOTEXT($A349),LIGIE_Iniciativa_Dec!$A$2:$E$1464,4,FALSE),"---")</f>
        <v>35</v>
      </c>
      <c r="F349" s="4">
        <f>_xlfn.IFNA(VLOOKUP(_xlfn.VALUETOTEXT($A349),LIGIE_Iniciativa_Dec!$A$2:$E$1464,4,FALSE),"---")</f>
        <v>35</v>
      </c>
    </row>
    <row r="350" spans="1:6" ht="158.4" x14ac:dyDescent="0.3">
      <c r="A350" s="4" t="s">
        <v>8924</v>
      </c>
      <c r="B350" s="4" t="str">
        <f t="shared" si="5"/>
        <v>540411</v>
      </c>
      <c r="C350" s="5" t="str">
        <f>VLOOKUP(_xlfn.VALUETOTEXT($A350),LIGIE_Jul_25!$A$2:$E$8125,3,FALSE)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De elastómeros.</v>
      </c>
      <c r="D350" s="5" t="str">
        <f>VLOOKUP(_xlfn.VALUETOTEXT($A350),LIGIE_Jul_25!$A$2:$E$8125,4,FALSE)</f>
        <v>De poliuretanos, del tipo de los denominados "elastanos".</v>
      </c>
      <c r="E350" s="4">
        <f>_xlfn.IFNA(VLOOKUP(_xlfn.VALUETOTEXT($A350),LIGIE_Iniciativa_Dec!$A$2:$E$1464,4,FALSE),"---")</f>
        <v>35</v>
      </c>
      <c r="F350" s="4">
        <f>_xlfn.IFNA(VLOOKUP(_xlfn.VALUETOTEXT($A350),LIGIE_Iniciativa_Dec!$A$2:$E$1464,4,FALSE),"---")</f>
        <v>35</v>
      </c>
    </row>
    <row r="351" spans="1:6" ht="144" x14ac:dyDescent="0.3">
      <c r="A351" s="4" t="s">
        <v>8925</v>
      </c>
      <c r="B351" s="4" t="str">
        <f t="shared" si="5"/>
        <v>540411</v>
      </c>
      <c r="C351" s="5" t="str">
        <f>VLOOKUP(_xlfn.VALUETOTEXT($A351),LIGIE_Jul_25!$A$2:$E$8125,3,FALSE)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De elastómeros.</v>
      </c>
      <c r="D351" s="5" t="str">
        <f>VLOOKUP(_xlfn.VALUETOTEXT($A351),LIGIE_Jul_25!$A$2:$E$8125,4,FALSE)</f>
        <v>Los demás.</v>
      </c>
      <c r="E351" s="4">
        <f>_xlfn.IFNA(VLOOKUP(_xlfn.VALUETOTEXT($A351),LIGIE_Iniciativa_Dec!$A$2:$E$1464,4,FALSE),"---")</f>
        <v>35</v>
      </c>
      <c r="F351" s="4">
        <f>_xlfn.IFNA(VLOOKUP(_xlfn.VALUETOTEXT($A351),LIGIE_Iniciativa_Dec!$A$2:$E$1464,4,FALSE),"---")</f>
        <v>35</v>
      </c>
    </row>
    <row r="352" spans="1:6" ht="144" x14ac:dyDescent="0.3">
      <c r="A352" s="4" t="s">
        <v>8926</v>
      </c>
      <c r="B352" s="4" t="str">
        <f t="shared" si="5"/>
        <v>540412</v>
      </c>
      <c r="C352" s="5" t="str">
        <f>VLOOKUP(_xlfn.VALUETOTEXT($A352),LIGIE_Jul_25!$A$2:$E$8125,3,FALSE)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 de polipropileno.</v>
      </c>
      <c r="D352" s="5" t="str">
        <f>VLOOKUP(_xlfn.VALUETOTEXT($A352),LIGIE_Jul_25!$A$2:$E$8125,4,FALSE)</f>
        <v>Los demás, de polipropileno.</v>
      </c>
      <c r="E352" s="4">
        <f>_xlfn.IFNA(VLOOKUP(_xlfn.VALUETOTEXT($A352),LIGIE_Iniciativa_Dec!$A$2:$E$1464,4,FALSE),"---")</f>
        <v>35</v>
      </c>
      <c r="F352" s="4">
        <f>_xlfn.IFNA(VLOOKUP(_xlfn.VALUETOTEXT($A352),LIGIE_Iniciativa_Dec!$A$2:$E$1464,4,FALSE),"---")</f>
        <v>35</v>
      </c>
    </row>
    <row r="353" spans="1:6" ht="144" x14ac:dyDescent="0.3">
      <c r="A353" s="4" t="s">
        <v>8927</v>
      </c>
      <c r="B353" s="4" t="str">
        <f t="shared" si="5"/>
        <v>540419</v>
      </c>
      <c r="C353" s="5" t="str">
        <f>VLOOKUP(_xlfn.VALUETOTEXT($A353),LIGIE_Jul_25!$A$2:$E$8125,3,FALSE)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v>
      </c>
      <c r="D353" s="5" t="str">
        <f>VLOOKUP(_xlfn.VALUETOTEXT($A353),LIGIE_Jul_25!$A$2:$E$8125,4,FALSE)</f>
        <v>Los demás.</v>
      </c>
      <c r="E353" s="4">
        <f>_xlfn.IFNA(VLOOKUP(_xlfn.VALUETOTEXT($A353),LIGIE_Iniciativa_Dec!$A$2:$E$1464,4,FALSE),"---")</f>
        <v>35</v>
      </c>
      <c r="F353" s="4">
        <f>_xlfn.IFNA(VLOOKUP(_xlfn.VALUETOTEXT($A353),LIGIE_Iniciativa_Dec!$A$2:$E$1464,4,FALSE),"---")</f>
        <v>35</v>
      </c>
    </row>
    <row r="354" spans="1:6" ht="129.6" x14ac:dyDescent="0.3">
      <c r="A354" s="4" t="s">
        <v>8928</v>
      </c>
      <c r="B354" s="4" t="str">
        <f t="shared" si="5"/>
        <v>540490</v>
      </c>
      <c r="C354" s="5" t="str">
        <f>VLOOKUP(_xlfn.VALUETOTEXT($A354),LIGIE_Jul_25!$A$2:$E$8125,3,FALSE)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Las demás.</v>
      </c>
      <c r="D354" s="5" t="str">
        <f>VLOOKUP(_xlfn.VALUETOTEXT($A354),LIGIE_Jul_25!$A$2:$E$8125,4,FALSE)</f>
        <v>Las demás.</v>
      </c>
      <c r="E354" s="4">
        <f>_xlfn.IFNA(VLOOKUP(_xlfn.VALUETOTEXT($A354),LIGIE_Iniciativa_Dec!$A$2:$E$1464,4,FALSE),"---")</f>
        <v>35</v>
      </c>
      <c r="F354" s="4">
        <f>_xlfn.IFNA(VLOOKUP(_xlfn.VALUETOTEXT($A354),LIGIE_Iniciativa_Dec!$A$2:$E$1464,4,FALSE),"---")</f>
        <v>35</v>
      </c>
    </row>
    <row r="355" spans="1:6" ht="216" x14ac:dyDescent="0.3">
      <c r="A355" s="4" t="s">
        <v>8929</v>
      </c>
      <c r="B355" s="4" t="str">
        <f t="shared" si="5"/>
        <v>540500</v>
      </c>
      <c r="C355" s="5" t="str">
        <f>VLOOKUP(_xlfn.VALUETOTEXT($A355),LIGIE_Jul_25!$A$2:$E$8125,3,FALSE)</f>
        <v>Materias textiles y sus manufacturas. Filamentos sintéticos o artificiales; tiras y formas similares de materia textil sintética o artificial. Monofilamentos artificiales de título superior o igual a 67 decitex y cuya mayor dimensión de la sección transversal sea inferior o igual a 1 mm; tiras y formas similares (por ejemplo, paja artificial) de materia textil artificial, de anchura aparente inferior o igual a 5 mm.  Monofilamentos artificiales de título superior o igual a 67 decitex y cuya mayor dimensión de la sección transversal sea inferior o igual a 1 mm; tiras y formas similares (por ejemplo, paja artificial) de materia textil artificial, de anchura aparente inferior o igual a 5 mm.</v>
      </c>
      <c r="D355" s="5" t="str">
        <f>VLOOKUP(_xlfn.VALUETOTEXT($A355),LIGIE_Jul_25!$A$2:$E$8125,4,FALSE)</f>
        <v>Monofilamentos artificiales de título superior o igual a 67 decitex y cuya mayor dimensión de la sección transversal sea inferior o igual a 1 mm; tiras y formas similares (por ejemplo, paja artificial) de materia textil artificial, de anchura aparente inferior o igual a 5 mm.</v>
      </c>
      <c r="E355" s="4">
        <f>_xlfn.IFNA(VLOOKUP(_xlfn.VALUETOTEXT($A355),LIGIE_Iniciativa_Dec!$A$2:$E$1464,4,FALSE),"---")</f>
        <v>35</v>
      </c>
      <c r="F355" s="4">
        <f>_xlfn.IFNA(VLOOKUP(_xlfn.VALUETOTEXT($A355),LIGIE_Iniciativa_Dec!$A$2:$E$1464,4,FALSE),"---")</f>
        <v>35</v>
      </c>
    </row>
    <row r="356" spans="1:6" ht="86.4" x14ac:dyDescent="0.3">
      <c r="A356" s="4" t="s">
        <v>8930</v>
      </c>
      <c r="B356" s="4" t="str">
        <f t="shared" si="5"/>
        <v>540600</v>
      </c>
      <c r="C356" s="5" t="str">
        <f>VLOOKUP(_xlfn.VALUETOTEXT($A356),LIGIE_Jul_25!$A$2:$E$8125,3,FALSE)</f>
        <v>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v>
      </c>
      <c r="D356" s="5" t="str">
        <f>VLOOKUP(_xlfn.VALUETOTEXT($A356),LIGIE_Jul_25!$A$2:$E$8125,4,FALSE)</f>
        <v>De poliamidas o superpoliamidas.</v>
      </c>
      <c r="E356" s="4">
        <f>_xlfn.IFNA(VLOOKUP(_xlfn.VALUETOTEXT($A356),LIGIE_Iniciativa_Dec!$A$2:$E$1464,4,FALSE),"---")</f>
        <v>35</v>
      </c>
      <c r="F356" s="4">
        <f>_xlfn.IFNA(VLOOKUP(_xlfn.VALUETOTEXT($A356),LIGIE_Iniciativa_Dec!$A$2:$E$1464,4,FALSE),"---")</f>
        <v>35</v>
      </c>
    </row>
    <row r="357" spans="1:6" ht="86.4" x14ac:dyDescent="0.3">
      <c r="A357" s="4" t="s">
        <v>8931</v>
      </c>
      <c r="B357" s="4" t="str">
        <f t="shared" si="5"/>
        <v>540600</v>
      </c>
      <c r="C357" s="5" t="str">
        <f>VLOOKUP(_xlfn.VALUETOTEXT($A357),LIGIE_Jul_25!$A$2:$E$8125,3,FALSE)</f>
        <v>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v>
      </c>
      <c r="D357" s="5" t="str">
        <f>VLOOKUP(_xlfn.VALUETOTEXT($A357),LIGIE_Jul_25!$A$2:$E$8125,4,FALSE)</f>
        <v>De aramidas, retardantes a la flama.</v>
      </c>
      <c r="E357" s="4">
        <f>_xlfn.IFNA(VLOOKUP(_xlfn.VALUETOTEXT($A357),LIGIE_Iniciativa_Dec!$A$2:$E$1464,4,FALSE),"---")</f>
        <v>35</v>
      </c>
      <c r="F357" s="4">
        <f>_xlfn.IFNA(VLOOKUP(_xlfn.VALUETOTEXT($A357),LIGIE_Iniciativa_Dec!$A$2:$E$1464,4,FALSE),"---")</f>
        <v>35</v>
      </c>
    </row>
    <row r="358" spans="1:6" ht="86.4" x14ac:dyDescent="0.3">
      <c r="A358" s="4" t="s">
        <v>8932</v>
      </c>
      <c r="B358" s="4" t="str">
        <f t="shared" si="5"/>
        <v>540600</v>
      </c>
      <c r="C358" s="5" t="str">
        <f>VLOOKUP(_xlfn.VALUETOTEXT($A358),LIGIE_Jul_25!$A$2:$E$8125,3,FALSE)</f>
        <v>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v>
      </c>
      <c r="D358" s="5" t="str">
        <f>VLOOKUP(_xlfn.VALUETOTEXT($A358),LIGIE_Jul_25!$A$2:$E$8125,4,FALSE)</f>
        <v>Hilados de filamentos artificiales.</v>
      </c>
      <c r="E358" s="4">
        <f>_xlfn.IFNA(VLOOKUP(_xlfn.VALUETOTEXT($A358),LIGIE_Iniciativa_Dec!$A$2:$E$1464,4,FALSE),"---")</f>
        <v>35</v>
      </c>
      <c r="F358" s="4">
        <f>_xlfn.IFNA(VLOOKUP(_xlfn.VALUETOTEXT($A358),LIGIE_Iniciativa_Dec!$A$2:$E$1464,4,FALSE),"---")</f>
        <v>35</v>
      </c>
    </row>
    <row r="359" spans="1:6" ht="115.2" x14ac:dyDescent="0.3">
      <c r="A359" s="4" t="s">
        <v>8934</v>
      </c>
      <c r="B359" s="4" t="str">
        <f t="shared" si="5"/>
        <v>540710</v>
      </c>
      <c r="C359" s="5" t="str">
        <f>VLOOKUP(_xlfn.VALUETOTEXT($A359),LIGIE_Jul_25!$A$2:$E$8125,3,FALSE)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hilados de alta tenacidad de nailon o demás poliamidas o de poliésteres.</v>
      </c>
      <c r="D359" s="5" t="str">
        <f>VLOOKUP(_xlfn.VALUETOTEXT($A359),LIGIE_Jul_25!$A$2:$E$8125,4,FALSE)</f>
        <v>Tejidos fabricados con hilados de alta tenacidad de nailon o demás poliamidas o de poliésteres.</v>
      </c>
      <c r="E359" s="4">
        <f>_xlfn.IFNA(VLOOKUP(_xlfn.VALUETOTEXT($A359),LIGIE_Iniciativa_Dec!$A$2:$E$1464,4,FALSE),"---")</f>
        <v>35</v>
      </c>
      <c r="F359" s="4">
        <f>_xlfn.IFNA(VLOOKUP(_xlfn.VALUETOTEXT($A359),LIGIE_Iniciativa_Dec!$A$2:$E$1464,4,FALSE),"---")</f>
        <v>35</v>
      </c>
    </row>
    <row r="360" spans="1:6" ht="100.8" x14ac:dyDescent="0.3">
      <c r="A360" s="4" t="s">
        <v>8935</v>
      </c>
      <c r="B360" s="4" t="str">
        <f t="shared" si="5"/>
        <v>540720</v>
      </c>
      <c r="C360" s="5" t="str">
        <f>VLOOKUP(_xlfn.VALUETOTEXT($A360),LIGIE_Jul_25!$A$2:$E$8125,3,FALSE)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tiras o formas similares.</v>
      </c>
      <c r="D360" s="5" t="str">
        <f>VLOOKUP(_xlfn.VALUETOTEXT($A360),LIGIE_Jul_25!$A$2:$E$8125,4,FALSE)</f>
        <v>Tejidos fabricados con tiras o formas similares.</v>
      </c>
      <c r="E360" s="4">
        <f>_xlfn.IFNA(VLOOKUP(_xlfn.VALUETOTEXT($A360),LIGIE_Iniciativa_Dec!$A$2:$E$1464,4,FALSE),"---")</f>
        <v>35</v>
      </c>
      <c r="F360" s="4">
        <f>_xlfn.IFNA(VLOOKUP(_xlfn.VALUETOTEXT($A360),LIGIE_Iniciativa_Dec!$A$2:$E$1464,4,FALSE),"---")</f>
        <v>35</v>
      </c>
    </row>
    <row r="361" spans="1:6" ht="86.4" x14ac:dyDescent="0.3">
      <c r="A361" s="4" t="s">
        <v>8937</v>
      </c>
      <c r="B361" s="4" t="str">
        <f t="shared" si="5"/>
        <v>540741</v>
      </c>
      <c r="C361" s="5" t="str">
        <f>VLOOKUP(_xlfn.VALUETOTEXT($A361),LIGIE_Jul_25!$A$2:$E$8125,3,FALSE)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Crudos o blanqueados.</v>
      </c>
      <c r="D361" s="5" t="str">
        <f>VLOOKUP(_xlfn.VALUETOTEXT($A361),LIGIE_Jul_25!$A$2:$E$8125,4,FALSE)</f>
        <v>Crudos o blanqueados.</v>
      </c>
      <c r="E361" s="4">
        <f>_xlfn.IFNA(VLOOKUP(_xlfn.VALUETOTEXT($A361),LIGIE_Iniciativa_Dec!$A$2:$E$1464,4,FALSE),"---")</f>
        <v>35</v>
      </c>
      <c r="F361" s="4">
        <f>_xlfn.IFNA(VLOOKUP(_xlfn.VALUETOTEXT($A361),LIGIE_Iniciativa_Dec!$A$2:$E$1464,4,FALSE),"---")</f>
        <v>35</v>
      </c>
    </row>
    <row r="362" spans="1:6" ht="86.4" x14ac:dyDescent="0.3">
      <c r="A362" s="4" t="s">
        <v>8938</v>
      </c>
      <c r="B362" s="4" t="str">
        <f t="shared" si="5"/>
        <v>540742</v>
      </c>
      <c r="C362" s="5" t="str">
        <f>VLOOKUP(_xlfn.VALUETOTEXT($A362),LIGIE_Jul_25!$A$2:$E$8125,3,FALSE)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Teñidos.</v>
      </c>
      <c r="D362" s="5" t="str">
        <f>VLOOKUP(_xlfn.VALUETOTEXT($A362),LIGIE_Jul_25!$A$2:$E$8125,4,FALSE)</f>
        <v>Teñidos.</v>
      </c>
      <c r="E362" s="4">
        <f>_xlfn.IFNA(VLOOKUP(_xlfn.VALUETOTEXT($A362),LIGIE_Iniciativa_Dec!$A$2:$E$1464,4,FALSE),"---")</f>
        <v>35</v>
      </c>
      <c r="F362" s="4">
        <f>_xlfn.IFNA(VLOOKUP(_xlfn.VALUETOTEXT($A362),LIGIE_Iniciativa_Dec!$A$2:$E$1464,4,FALSE),"---")</f>
        <v>35</v>
      </c>
    </row>
    <row r="363" spans="1:6" ht="86.4" x14ac:dyDescent="0.3">
      <c r="A363" s="4" t="s">
        <v>8939</v>
      </c>
      <c r="B363" s="4" t="str">
        <f t="shared" si="5"/>
        <v>540743</v>
      </c>
      <c r="C363" s="5" t="str">
        <f>VLOOKUP(_xlfn.VALUETOTEXT($A363),LIGIE_Jul_25!$A$2:$E$8125,3,FALSE)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Con hilados de distintos colores.</v>
      </c>
      <c r="D363" s="5" t="str">
        <f>VLOOKUP(_xlfn.VALUETOTEXT($A363),LIGIE_Jul_25!$A$2:$E$8125,4,FALSE)</f>
        <v>Con hilados de distintos colores.</v>
      </c>
      <c r="E363" s="4">
        <f>_xlfn.IFNA(VLOOKUP(_xlfn.VALUETOTEXT($A363),LIGIE_Iniciativa_Dec!$A$2:$E$1464,4,FALSE),"---")</f>
        <v>35</v>
      </c>
      <c r="F363" s="4">
        <f>_xlfn.IFNA(VLOOKUP(_xlfn.VALUETOTEXT($A363),LIGIE_Iniciativa_Dec!$A$2:$E$1464,4,FALSE),"---")</f>
        <v>35</v>
      </c>
    </row>
    <row r="364" spans="1:6" ht="86.4" x14ac:dyDescent="0.3">
      <c r="A364" s="4" t="s">
        <v>8940</v>
      </c>
      <c r="B364" s="4" t="str">
        <f t="shared" si="5"/>
        <v>540744</v>
      </c>
      <c r="C364" s="5" t="str">
        <f>VLOOKUP(_xlfn.VALUETOTEXT($A364),LIGIE_Jul_25!$A$2:$E$8125,3,FALSE)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Estampados.</v>
      </c>
      <c r="D364" s="5" t="str">
        <f>VLOOKUP(_xlfn.VALUETOTEXT($A364),LIGIE_Jul_25!$A$2:$E$8125,4,FALSE)</f>
        <v>Estampados.</v>
      </c>
      <c r="E364" s="4" t="str">
        <f>_xlfn.IFNA(VLOOKUP(_xlfn.VALUETOTEXT($A364),LIGIE_Iniciativa_Dec!$A$2:$E$1464,4,FALSE),"---")</f>
        <v>---</v>
      </c>
      <c r="F364" s="4" t="str">
        <f>_xlfn.IFNA(VLOOKUP(_xlfn.VALUETOTEXT($A364),LIGIE_Iniciativa_Dec!$A$2:$E$1464,4,FALSE),"---")</f>
        <v>---</v>
      </c>
    </row>
    <row r="365" spans="1:6" ht="115.2" x14ac:dyDescent="0.3">
      <c r="A365" s="4" t="s">
        <v>8947</v>
      </c>
      <c r="B365" s="4" t="str">
        <f t="shared" si="5"/>
        <v>540771</v>
      </c>
      <c r="C365" s="5" t="str">
        <f>VLOOKUP(_xlfn.VALUETOTEXT($A365),LIGIE_Jul_25!$A$2:$E$8125,3,FALSE)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Crudos o blanqueados.</v>
      </c>
      <c r="D365" s="5" t="str">
        <f>VLOOKUP(_xlfn.VALUETOTEXT($A365),LIGIE_Jul_25!$A$2:$E$8125,4,FALSE)</f>
        <v>Crudos o blanqueados.</v>
      </c>
      <c r="E365" s="4">
        <f>_xlfn.IFNA(VLOOKUP(_xlfn.VALUETOTEXT($A365),LIGIE_Iniciativa_Dec!$A$2:$E$1464,4,FALSE),"---")</f>
        <v>35</v>
      </c>
      <c r="F365" s="4">
        <f>_xlfn.IFNA(VLOOKUP(_xlfn.VALUETOTEXT($A365),LIGIE_Iniciativa_Dec!$A$2:$E$1464,4,FALSE),"---")</f>
        <v>35</v>
      </c>
    </row>
    <row r="366" spans="1:6" ht="115.2" x14ac:dyDescent="0.3">
      <c r="A366" s="4" t="s">
        <v>8948</v>
      </c>
      <c r="B366" s="4" t="str">
        <f t="shared" si="5"/>
        <v>540772</v>
      </c>
      <c r="C366" s="5" t="str">
        <f>VLOOKUP(_xlfn.VALUETOTEXT($A366),LIGIE_Jul_25!$A$2:$E$8125,3,FALSE)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Teñidos.</v>
      </c>
      <c r="D366" s="5" t="str">
        <f>VLOOKUP(_xlfn.VALUETOTEXT($A366),LIGIE_Jul_25!$A$2:$E$8125,4,FALSE)</f>
        <v>Teñidos.</v>
      </c>
      <c r="E366" s="4">
        <f>_xlfn.IFNA(VLOOKUP(_xlfn.VALUETOTEXT($A366),LIGIE_Iniciativa_Dec!$A$2:$E$1464,4,FALSE),"---")</f>
        <v>35</v>
      </c>
      <c r="F366" s="4">
        <f>_xlfn.IFNA(VLOOKUP(_xlfn.VALUETOTEXT($A366),LIGIE_Iniciativa_Dec!$A$2:$E$1464,4,FALSE),"---")</f>
        <v>35</v>
      </c>
    </row>
    <row r="367" spans="1:6" ht="115.2" x14ac:dyDescent="0.3">
      <c r="A367" s="4" t="s">
        <v>8949</v>
      </c>
      <c r="B367" s="4" t="str">
        <f t="shared" si="5"/>
        <v>540773</v>
      </c>
      <c r="C367" s="5" t="str">
        <f>VLOOKUP(_xlfn.VALUETOTEXT($A367),LIGIE_Jul_25!$A$2:$E$8125,3,FALSE)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Con hilados de distintos colores.</v>
      </c>
      <c r="D367" s="5" t="str">
        <f>VLOOKUP(_xlfn.VALUETOTEXT($A367),LIGIE_Jul_25!$A$2:$E$8125,4,FALSE)</f>
        <v>Con hilados de distintos colores.</v>
      </c>
      <c r="E367" s="4">
        <f>_xlfn.IFNA(VLOOKUP(_xlfn.VALUETOTEXT($A367),LIGIE_Iniciativa_Dec!$A$2:$E$1464,4,FALSE),"---")</f>
        <v>35</v>
      </c>
      <c r="F367" s="4">
        <f>_xlfn.IFNA(VLOOKUP(_xlfn.VALUETOTEXT($A367),LIGIE_Iniciativa_Dec!$A$2:$E$1464,4,FALSE),"---")</f>
        <v>35</v>
      </c>
    </row>
    <row r="368" spans="1:6" ht="115.2" x14ac:dyDescent="0.3">
      <c r="A368" s="4" t="s">
        <v>8950</v>
      </c>
      <c r="B368" s="4" t="str">
        <f t="shared" si="5"/>
        <v>540774</v>
      </c>
      <c r="C368" s="5" t="str">
        <f>VLOOKUP(_xlfn.VALUETOTEXT($A368),LIGIE_Jul_25!$A$2:$E$8125,3,FALSE)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Estampados.</v>
      </c>
      <c r="D368" s="5" t="str">
        <f>VLOOKUP(_xlfn.VALUETOTEXT($A368),LIGIE_Jul_25!$A$2:$E$8125,4,FALSE)</f>
        <v>Estampados.</v>
      </c>
      <c r="E368" s="4" t="str">
        <f>_xlfn.IFNA(VLOOKUP(_xlfn.VALUETOTEXT($A368),LIGIE_Iniciativa_Dec!$A$2:$E$1464,4,FALSE),"---")</f>
        <v>---</v>
      </c>
      <c r="F368" s="4" t="str">
        <f>_xlfn.IFNA(VLOOKUP(_xlfn.VALUETOTEXT($A368),LIGIE_Iniciativa_Dec!$A$2:$E$1464,4,FALSE),"---")</f>
        <v>---</v>
      </c>
    </row>
    <row r="369" spans="1:6" ht="129.6" x14ac:dyDescent="0.3">
      <c r="A369" s="4" t="s">
        <v>8951</v>
      </c>
      <c r="B369" s="4" t="str">
        <f t="shared" si="5"/>
        <v>540781</v>
      </c>
      <c r="C369" s="5" t="str">
        <f>VLOOKUP(_xlfn.VALUETOTEXT($A369),LIGIE_Jul_25!$A$2:$E$8125,3,FALSE)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Crudos o blanqueados.</v>
      </c>
      <c r="D369" s="5" t="str">
        <f>VLOOKUP(_xlfn.VALUETOTEXT($A369),LIGIE_Jul_25!$A$2:$E$8125,4,FALSE)</f>
        <v>Crudos o blanqueados.</v>
      </c>
      <c r="E369" s="4">
        <f>_xlfn.IFNA(VLOOKUP(_xlfn.VALUETOTEXT($A369),LIGIE_Iniciativa_Dec!$A$2:$E$1464,4,FALSE),"---")</f>
        <v>35</v>
      </c>
      <c r="F369" s="4">
        <f>_xlfn.IFNA(VLOOKUP(_xlfn.VALUETOTEXT($A369),LIGIE_Iniciativa_Dec!$A$2:$E$1464,4,FALSE),"---")</f>
        <v>35</v>
      </c>
    </row>
    <row r="370" spans="1:6" ht="129.6" x14ac:dyDescent="0.3">
      <c r="A370" s="4" t="s">
        <v>8953</v>
      </c>
      <c r="B370" s="4" t="str">
        <f t="shared" si="5"/>
        <v>540783</v>
      </c>
      <c r="C370" s="5" t="str">
        <f>VLOOKUP(_xlfn.VALUETOTEXT($A370),LIGIE_Jul_25!$A$2:$E$8125,3,FALSE)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Con hilados de distintos colores.</v>
      </c>
      <c r="D370" s="5" t="str">
        <f>VLOOKUP(_xlfn.VALUETOTEXT($A370),LIGIE_Jul_25!$A$2:$E$8125,4,FALSE)</f>
        <v>Con hilados de distintos colores.</v>
      </c>
      <c r="E370" s="4">
        <f>_xlfn.IFNA(VLOOKUP(_xlfn.VALUETOTEXT($A370),LIGIE_Iniciativa_Dec!$A$2:$E$1464,4,FALSE),"---")</f>
        <v>35</v>
      </c>
      <c r="F370" s="4">
        <f>_xlfn.IFNA(VLOOKUP(_xlfn.VALUETOTEXT($A370),LIGIE_Iniciativa_Dec!$A$2:$E$1464,4,FALSE),"---")</f>
        <v>35</v>
      </c>
    </row>
    <row r="371" spans="1:6" ht="86.4" x14ac:dyDescent="0.3">
      <c r="A371" s="4" t="s">
        <v>8955</v>
      </c>
      <c r="B371" s="4" t="str">
        <f t="shared" si="5"/>
        <v>540791</v>
      </c>
      <c r="C371" s="5" t="str">
        <f>VLOOKUP(_xlfn.VALUETOTEXT($A371),LIGIE_Jul_25!$A$2:$E$8125,3,FALSE)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Crudos o blanqueados.</v>
      </c>
      <c r="D371" s="5" t="str">
        <f>VLOOKUP(_xlfn.VALUETOTEXT($A371),LIGIE_Jul_25!$A$2:$E$8125,4,FALSE)</f>
        <v>Crudos o blanqueados.</v>
      </c>
      <c r="E371" s="4">
        <f>_xlfn.IFNA(VLOOKUP(_xlfn.VALUETOTEXT($A371),LIGIE_Iniciativa_Dec!$A$2:$E$1464,4,FALSE),"---")</f>
        <v>35</v>
      </c>
      <c r="F371" s="4">
        <f>_xlfn.IFNA(VLOOKUP(_xlfn.VALUETOTEXT($A371),LIGIE_Iniciativa_Dec!$A$2:$E$1464,4,FALSE),"---")</f>
        <v>35</v>
      </c>
    </row>
    <row r="372" spans="1:6" ht="100.8" x14ac:dyDescent="0.3">
      <c r="A372" s="4" t="s">
        <v>8957</v>
      </c>
      <c r="B372" s="4" t="str">
        <f t="shared" si="5"/>
        <v>540793</v>
      </c>
      <c r="C372" s="5" t="str">
        <f>VLOOKUP(_xlfn.VALUETOTEXT($A372),LIGIE_Jul_25!$A$2:$E$8125,3,FALSE)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hilados de distintos colores.</v>
      </c>
      <c r="D372" s="5" t="str">
        <f>VLOOKUP(_xlfn.VALUETOTEXT($A372),LIGIE_Jul_25!$A$2:$E$8125,4,FALSE)</f>
        <v>Con hilados de distintos colores.</v>
      </c>
      <c r="E372" s="4" t="str">
        <f>_xlfn.IFNA(VLOOKUP(_xlfn.VALUETOTEXT($A372),LIGIE_Iniciativa_Dec!$A$2:$E$1464,4,FALSE),"---")</f>
        <v>---</v>
      </c>
      <c r="F372" s="4" t="str">
        <f>_xlfn.IFNA(VLOOKUP(_xlfn.VALUETOTEXT($A372),LIGIE_Iniciativa_Dec!$A$2:$E$1464,4,FALSE),"---")</f>
        <v>---</v>
      </c>
    </row>
    <row r="373" spans="1:6" ht="86.4" x14ac:dyDescent="0.3">
      <c r="A373" s="4" t="s">
        <v>8958</v>
      </c>
      <c r="B373" s="4" t="str">
        <f t="shared" si="5"/>
        <v>540794</v>
      </c>
      <c r="C373" s="5" t="str">
        <f>VLOOKUP(_xlfn.VALUETOTEXT($A373),LIGIE_Jul_25!$A$2:$E$8125,3,FALSE)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Estampados.</v>
      </c>
      <c r="D373" s="5" t="str">
        <f>VLOOKUP(_xlfn.VALUETOTEXT($A373),LIGIE_Jul_25!$A$2:$E$8125,4,FALSE)</f>
        <v>Estampados.</v>
      </c>
      <c r="E373" s="4" t="str">
        <f>_xlfn.IFNA(VLOOKUP(_xlfn.VALUETOTEXT($A373),LIGIE_Iniciativa_Dec!$A$2:$E$1464,4,FALSE),"---")</f>
        <v>---</v>
      </c>
      <c r="F373" s="4" t="str">
        <f>_xlfn.IFNA(VLOOKUP(_xlfn.VALUETOTEXT($A373),LIGIE_Iniciativa_Dec!$A$2:$E$1464,4,FALSE),"---")</f>
        <v>---</v>
      </c>
    </row>
    <row r="374" spans="1:6" ht="115.2" x14ac:dyDescent="0.3">
      <c r="A374" s="4" t="s">
        <v>8960</v>
      </c>
      <c r="B374" s="4" t="str">
        <f t="shared" si="5"/>
        <v>540821</v>
      </c>
      <c r="C374" s="5" t="str">
        <f>VLOOKUP(_xlfn.VALUETOTEXT($A374),LIGIE_Jul_25!$A$2:$E$8125,3,FALSE)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Crudos o blanqueados.</v>
      </c>
      <c r="D374" s="5" t="str">
        <f>VLOOKUP(_xlfn.VALUETOTEXT($A374),LIGIE_Jul_25!$A$2:$E$8125,4,FALSE)</f>
        <v>Crudos o blanqueados.</v>
      </c>
      <c r="E374" s="4">
        <f>_xlfn.IFNA(VLOOKUP(_xlfn.VALUETOTEXT($A374),LIGIE_Iniciativa_Dec!$A$2:$E$1464,4,FALSE),"---")</f>
        <v>35</v>
      </c>
      <c r="F374" s="4">
        <f>_xlfn.IFNA(VLOOKUP(_xlfn.VALUETOTEXT($A374),LIGIE_Iniciativa_Dec!$A$2:$E$1464,4,FALSE),"---")</f>
        <v>35</v>
      </c>
    </row>
    <row r="375" spans="1:6" ht="115.2" x14ac:dyDescent="0.3">
      <c r="A375" s="4" t="s">
        <v>8961</v>
      </c>
      <c r="B375" s="4" t="str">
        <f t="shared" si="5"/>
        <v>540822</v>
      </c>
      <c r="C375" s="5" t="str">
        <f>VLOOKUP(_xlfn.VALUETOTEXT($A375),LIGIE_Jul_25!$A$2:$E$8125,3,FALSE)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Teñidos.</v>
      </c>
      <c r="D375" s="5" t="str">
        <f>VLOOKUP(_xlfn.VALUETOTEXT($A375),LIGIE_Jul_25!$A$2:$E$8125,4,FALSE)</f>
        <v>Teñidos.</v>
      </c>
      <c r="E375" s="4">
        <f>_xlfn.IFNA(VLOOKUP(_xlfn.VALUETOTEXT($A375),LIGIE_Iniciativa_Dec!$A$2:$E$1464,4,FALSE),"---")</f>
        <v>35</v>
      </c>
      <c r="F375" s="4">
        <f>_xlfn.IFNA(VLOOKUP(_xlfn.VALUETOTEXT($A375),LIGIE_Iniciativa_Dec!$A$2:$E$1464,4,FALSE),"---")</f>
        <v>35</v>
      </c>
    </row>
    <row r="376" spans="1:6" ht="115.2" x14ac:dyDescent="0.3">
      <c r="A376" s="4" t="s">
        <v>8963</v>
      </c>
      <c r="B376" s="4" t="str">
        <f t="shared" si="5"/>
        <v>540824</v>
      </c>
      <c r="C376" s="5" t="str">
        <f>VLOOKUP(_xlfn.VALUETOTEXT($A376),LIGIE_Jul_25!$A$2:$E$8125,3,FALSE)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Estampados.</v>
      </c>
      <c r="D376" s="5" t="str">
        <f>VLOOKUP(_xlfn.VALUETOTEXT($A376),LIGIE_Jul_25!$A$2:$E$8125,4,FALSE)</f>
        <v>Estampados.</v>
      </c>
      <c r="E376" s="4">
        <f>_xlfn.IFNA(VLOOKUP(_xlfn.VALUETOTEXT($A376),LIGIE_Iniciativa_Dec!$A$2:$E$1464,4,FALSE),"---")</f>
        <v>35</v>
      </c>
      <c r="F376" s="4">
        <f>_xlfn.IFNA(VLOOKUP(_xlfn.VALUETOTEXT($A376),LIGIE_Iniciativa_Dec!$A$2:$E$1464,4,FALSE),"---")</f>
        <v>35</v>
      </c>
    </row>
    <row r="377" spans="1:6" ht="86.4" x14ac:dyDescent="0.3">
      <c r="A377" s="4" t="s">
        <v>8964</v>
      </c>
      <c r="B377" s="4" t="str">
        <f t="shared" si="5"/>
        <v>540831</v>
      </c>
      <c r="C377" s="5" t="str">
        <f>VLOOKUP(_xlfn.VALUETOTEXT($A377),LIGIE_Jul_25!$A$2:$E$8125,3,FALSE)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Crudos o blanqueados.</v>
      </c>
      <c r="D377" s="5" t="str">
        <f>VLOOKUP(_xlfn.VALUETOTEXT($A377),LIGIE_Jul_25!$A$2:$E$8125,4,FALSE)</f>
        <v>Crudos o blanqueados.</v>
      </c>
      <c r="E377" s="4">
        <f>_xlfn.IFNA(VLOOKUP(_xlfn.VALUETOTEXT($A377),LIGIE_Iniciativa_Dec!$A$2:$E$1464,4,FALSE),"---")</f>
        <v>35</v>
      </c>
      <c r="F377" s="4">
        <f>_xlfn.IFNA(VLOOKUP(_xlfn.VALUETOTEXT($A377),LIGIE_Iniciativa_Dec!$A$2:$E$1464,4,FALSE),"---")</f>
        <v>35</v>
      </c>
    </row>
    <row r="378" spans="1:6" ht="86.4" x14ac:dyDescent="0.3">
      <c r="A378" s="4" t="s">
        <v>8966</v>
      </c>
      <c r="B378" s="4" t="str">
        <f t="shared" si="5"/>
        <v>540833</v>
      </c>
      <c r="C378" s="5" t="str">
        <f>VLOOKUP(_xlfn.VALUETOTEXT($A378),LIGIE_Jul_25!$A$2:$E$8125,3,FALSE)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Con hilados de distintos colores.</v>
      </c>
      <c r="D378" s="5" t="str">
        <f>VLOOKUP(_xlfn.VALUETOTEXT($A378),LIGIE_Jul_25!$A$2:$E$8125,4,FALSE)</f>
        <v>Con hilados de distintos colores.</v>
      </c>
      <c r="E378" s="4">
        <f>_xlfn.IFNA(VLOOKUP(_xlfn.VALUETOTEXT($A378),LIGIE_Iniciativa_Dec!$A$2:$E$1464,4,FALSE),"---")</f>
        <v>35</v>
      </c>
      <c r="F378" s="4">
        <f>_xlfn.IFNA(VLOOKUP(_xlfn.VALUETOTEXT($A378),LIGIE_Iniciativa_Dec!$A$2:$E$1464,4,FALSE),"---")</f>
        <v>35</v>
      </c>
    </row>
    <row r="379" spans="1:6" ht="86.4" x14ac:dyDescent="0.3">
      <c r="A379" s="4" t="s">
        <v>8967</v>
      </c>
      <c r="B379" s="4" t="str">
        <f t="shared" si="5"/>
        <v>540834</v>
      </c>
      <c r="C379" s="5" t="str">
        <f>VLOOKUP(_xlfn.VALUETOTEXT($A379),LIGIE_Jul_25!$A$2:$E$8125,3,FALSE)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Estampados.</v>
      </c>
      <c r="D379" s="5" t="str">
        <f>VLOOKUP(_xlfn.VALUETOTEXT($A379),LIGIE_Jul_25!$A$2:$E$8125,4,FALSE)</f>
        <v>Estampados.</v>
      </c>
      <c r="E379" s="4">
        <f>_xlfn.IFNA(VLOOKUP(_xlfn.VALUETOTEXT($A379),LIGIE_Iniciativa_Dec!$A$2:$E$1464,4,FALSE),"---")</f>
        <v>35</v>
      </c>
      <c r="F379" s="4">
        <f>_xlfn.IFNA(VLOOKUP(_xlfn.VALUETOTEXT($A379),LIGIE_Iniciativa_Dec!$A$2:$E$1464,4,FALSE),"---")</f>
        <v>35</v>
      </c>
    </row>
    <row r="380" spans="1:6" ht="57.6" x14ac:dyDescent="0.3">
      <c r="A380" s="4" t="s">
        <v>8968</v>
      </c>
      <c r="B380" s="4" t="str">
        <f t="shared" si="5"/>
        <v>550111</v>
      </c>
      <c r="C380" s="5" t="str">
        <f>VLOOKUP(_xlfn.VALUETOTEXT($A380),LIGIE_Jul_25!$A$2:$E$8125,3,FALSE)</f>
        <v>Materias textiles y sus manufacturas. Fibras sintéticas o artificiales discontinuas. Cables de filamentos sintéticos. De nailon o demás poliamidas: De aramidas.</v>
      </c>
      <c r="D380" s="5" t="str">
        <f>VLOOKUP(_xlfn.VALUETOTEXT($A380),LIGIE_Jul_25!$A$2:$E$8125,4,FALSE)</f>
        <v>De aramidas.</v>
      </c>
      <c r="E380" s="4">
        <f>_xlfn.IFNA(VLOOKUP(_xlfn.VALUETOTEXT($A380),LIGIE_Iniciativa_Dec!$A$2:$E$1464,4,FALSE),"---")</f>
        <v>35</v>
      </c>
      <c r="F380" s="4">
        <f>_xlfn.IFNA(VLOOKUP(_xlfn.VALUETOTEXT($A380),LIGIE_Iniciativa_Dec!$A$2:$E$1464,4,FALSE),"---")</f>
        <v>35</v>
      </c>
    </row>
    <row r="381" spans="1:6" ht="57.6" x14ac:dyDescent="0.3">
      <c r="A381" s="4" t="s">
        <v>8969</v>
      </c>
      <c r="B381" s="4" t="str">
        <f t="shared" si="5"/>
        <v>550119</v>
      </c>
      <c r="C381" s="5" t="str">
        <f>VLOOKUP(_xlfn.VALUETOTEXT($A381),LIGIE_Jul_25!$A$2:$E$8125,3,FALSE)</f>
        <v>Materias textiles y sus manufacturas. Fibras sintéticas o artificiales discontinuas. Cables de filamentos sintéticos. De nailon o demás poliamidas: Los demás.</v>
      </c>
      <c r="D381" s="5" t="str">
        <f>VLOOKUP(_xlfn.VALUETOTEXT($A381),LIGIE_Jul_25!$A$2:$E$8125,4,FALSE)</f>
        <v>Los demás.</v>
      </c>
      <c r="E381" s="4">
        <f>_xlfn.IFNA(VLOOKUP(_xlfn.VALUETOTEXT($A381),LIGIE_Iniciativa_Dec!$A$2:$E$1464,4,FALSE),"---")</f>
        <v>35</v>
      </c>
      <c r="F381" s="4">
        <f>_xlfn.IFNA(VLOOKUP(_xlfn.VALUETOTEXT($A381),LIGIE_Iniciativa_Dec!$A$2:$E$1464,4,FALSE),"---")</f>
        <v>35</v>
      </c>
    </row>
    <row r="382" spans="1:6" ht="57.6" x14ac:dyDescent="0.3">
      <c r="A382" s="4" t="s">
        <v>8970</v>
      </c>
      <c r="B382" s="4" t="str">
        <f t="shared" si="5"/>
        <v>550120</v>
      </c>
      <c r="C382" s="5" t="str">
        <f>VLOOKUP(_xlfn.VALUETOTEXT($A382),LIGIE_Jul_25!$A$2:$E$8125,3,FALSE)</f>
        <v>Materias textiles y sus manufacturas. Fibras sintéticas o artificiales discontinuas. Cables de filamentos sintéticos.  De poliésteres.</v>
      </c>
      <c r="D382" s="5" t="str">
        <f>VLOOKUP(_xlfn.VALUETOTEXT($A382),LIGIE_Jul_25!$A$2:$E$8125,4,FALSE)</f>
        <v>De tereftalato de polietileno color negro, teñido en la masa.</v>
      </c>
      <c r="E382" s="4">
        <f>_xlfn.IFNA(VLOOKUP(_xlfn.VALUETOTEXT($A382),LIGIE_Iniciativa_Dec!$A$2:$E$1464,4,FALSE),"---")</f>
        <v>35</v>
      </c>
      <c r="F382" s="4">
        <f>_xlfn.IFNA(VLOOKUP(_xlfn.VALUETOTEXT($A382),LIGIE_Iniciativa_Dec!$A$2:$E$1464,4,FALSE),"---")</f>
        <v>35</v>
      </c>
    </row>
    <row r="383" spans="1:6" ht="43.2" x14ac:dyDescent="0.3">
      <c r="A383" s="4" t="s">
        <v>8972</v>
      </c>
      <c r="B383" s="4" t="str">
        <f t="shared" si="5"/>
        <v>550130</v>
      </c>
      <c r="C383" s="5" t="str">
        <f>VLOOKUP(_xlfn.VALUETOTEXT($A383),LIGIE_Jul_25!$A$2:$E$8125,3,FALSE)</f>
        <v>Materias textiles y sus manufacturas. Fibras sintéticas o artificiales discontinuas. Cables de filamentos sintéticos.  Acrílicos o modacrílicos.</v>
      </c>
      <c r="D383" s="5" t="str">
        <f>VLOOKUP(_xlfn.VALUETOTEXT($A383),LIGIE_Jul_25!$A$2:$E$8125,4,FALSE)</f>
        <v>Acrílicos o modacrílicos.</v>
      </c>
      <c r="E383" s="4" t="str">
        <f>_xlfn.IFNA(VLOOKUP(_xlfn.VALUETOTEXT($A383),LIGIE_Iniciativa_Dec!$A$2:$E$1464,4,FALSE),"---")</f>
        <v>---</v>
      </c>
      <c r="F383" s="4" t="str">
        <f>_xlfn.IFNA(VLOOKUP(_xlfn.VALUETOTEXT($A383),LIGIE_Iniciativa_Dec!$A$2:$E$1464,4,FALSE),"---")</f>
        <v>---</v>
      </c>
    </row>
    <row r="384" spans="1:6" ht="43.2" x14ac:dyDescent="0.3">
      <c r="A384" s="4" t="s">
        <v>8973</v>
      </c>
      <c r="B384" s="4" t="str">
        <f t="shared" si="5"/>
        <v>550140</v>
      </c>
      <c r="C384" s="5" t="str">
        <f>VLOOKUP(_xlfn.VALUETOTEXT($A384),LIGIE_Jul_25!$A$2:$E$8125,3,FALSE)</f>
        <v>Materias textiles y sus manufacturas. Fibras sintéticas o artificiales discontinuas. Cables de filamentos sintéticos.  De polipropileno.</v>
      </c>
      <c r="D384" s="5" t="str">
        <f>VLOOKUP(_xlfn.VALUETOTEXT($A384),LIGIE_Jul_25!$A$2:$E$8125,4,FALSE)</f>
        <v>De polipropileno.</v>
      </c>
      <c r="E384" s="4">
        <f>_xlfn.IFNA(VLOOKUP(_xlfn.VALUETOTEXT($A384),LIGIE_Iniciativa_Dec!$A$2:$E$1464,4,FALSE),"---")</f>
        <v>35</v>
      </c>
      <c r="F384" s="4">
        <f>_xlfn.IFNA(VLOOKUP(_xlfn.VALUETOTEXT($A384),LIGIE_Iniciativa_Dec!$A$2:$E$1464,4,FALSE),"---")</f>
        <v>35</v>
      </c>
    </row>
    <row r="385" spans="1:6" ht="43.2" x14ac:dyDescent="0.3">
      <c r="A385" s="4" t="s">
        <v>8974</v>
      </c>
      <c r="B385" s="4" t="str">
        <f t="shared" si="5"/>
        <v>550190</v>
      </c>
      <c r="C385" s="5" t="str">
        <f>VLOOKUP(_xlfn.VALUETOTEXT($A385),LIGIE_Jul_25!$A$2:$E$8125,3,FALSE)</f>
        <v>Materias textiles y sus manufacturas. Fibras sintéticas o artificiales discontinuas. Cables de filamentos sintéticos.  Los demás.</v>
      </c>
      <c r="D385" s="5" t="str">
        <f>VLOOKUP(_xlfn.VALUETOTEXT($A385),LIGIE_Jul_25!$A$2:$E$8125,4,FALSE)</f>
        <v>Los demás.</v>
      </c>
      <c r="E385" s="4">
        <f>_xlfn.IFNA(VLOOKUP(_xlfn.VALUETOTEXT($A385),LIGIE_Iniciativa_Dec!$A$2:$E$1464,4,FALSE),"---")</f>
        <v>35</v>
      </c>
      <c r="F385" s="4">
        <f>_xlfn.IFNA(VLOOKUP(_xlfn.VALUETOTEXT($A385),LIGIE_Iniciativa_Dec!$A$2:$E$1464,4,FALSE),"---")</f>
        <v>35</v>
      </c>
    </row>
    <row r="386" spans="1:6" ht="43.2" x14ac:dyDescent="0.3">
      <c r="A386" s="4" t="s">
        <v>8975</v>
      </c>
      <c r="B386" s="4" t="str">
        <f t="shared" si="5"/>
        <v>550210</v>
      </c>
      <c r="C386" s="5" t="str">
        <f>VLOOKUP(_xlfn.VALUETOTEXT($A386),LIGIE_Jul_25!$A$2:$E$8125,3,FALSE)</f>
        <v>Materias textiles y sus manufacturas. Fibras sintéticas o artificiales discontinuas. Cables de filamentos artificiales.  De acetato de celulosa.</v>
      </c>
      <c r="D386" s="5" t="str">
        <f>VLOOKUP(_xlfn.VALUETOTEXT($A386),LIGIE_Jul_25!$A$2:$E$8125,4,FALSE)</f>
        <v>De acetato de celulosa.</v>
      </c>
      <c r="E386" s="4">
        <f>_xlfn.IFNA(VLOOKUP(_xlfn.VALUETOTEXT($A386),LIGIE_Iniciativa_Dec!$A$2:$E$1464,4,FALSE),"---")</f>
        <v>35</v>
      </c>
      <c r="F386" s="4">
        <f>_xlfn.IFNA(VLOOKUP(_xlfn.VALUETOTEXT($A386),LIGIE_Iniciativa_Dec!$A$2:$E$1464,4,FALSE),"---")</f>
        <v>35</v>
      </c>
    </row>
    <row r="387" spans="1:6" ht="43.2" x14ac:dyDescent="0.3">
      <c r="A387" s="4" t="s">
        <v>8976</v>
      </c>
      <c r="B387" s="4" t="str">
        <f t="shared" ref="B387:B450" si="6">LEFT(A387,6)</f>
        <v>550290</v>
      </c>
      <c r="C387" s="5" t="str">
        <f>VLOOKUP(_xlfn.VALUETOTEXT($A387),LIGIE_Jul_25!$A$2:$E$8125,3,FALSE)</f>
        <v>Materias textiles y sus manufacturas. Fibras sintéticas o artificiales discontinuas. Cables de filamentos artificiales.  Los demás.</v>
      </c>
      <c r="D387" s="5" t="str">
        <f>VLOOKUP(_xlfn.VALUETOTEXT($A387),LIGIE_Jul_25!$A$2:$E$8125,4,FALSE)</f>
        <v>Cables de rayón.</v>
      </c>
      <c r="E387" s="4">
        <f>_xlfn.IFNA(VLOOKUP(_xlfn.VALUETOTEXT($A387),LIGIE_Iniciativa_Dec!$A$2:$E$1464,4,FALSE),"---")</f>
        <v>35</v>
      </c>
      <c r="F387" s="4">
        <f>_xlfn.IFNA(VLOOKUP(_xlfn.VALUETOTEXT($A387),LIGIE_Iniciativa_Dec!$A$2:$E$1464,4,FALSE),"---")</f>
        <v>35</v>
      </c>
    </row>
    <row r="388" spans="1:6" ht="43.2" x14ac:dyDescent="0.3">
      <c r="A388" s="4" t="s">
        <v>8977</v>
      </c>
      <c r="B388" s="4" t="str">
        <f t="shared" si="6"/>
        <v>550290</v>
      </c>
      <c r="C388" s="5" t="str">
        <f>VLOOKUP(_xlfn.VALUETOTEXT($A388),LIGIE_Jul_25!$A$2:$E$8125,3,FALSE)</f>
        <v>Materias textiles y sus manufacturas. Fibras sintéticas o artificiales discontinuas. Cables de filamentos artificiales.  Los demás.</v>
      </c>
      <c r="D388" s="5" t="str">
        <f>VLOOKUP(_xlfn.VALUETOTEXT($A388),LIGIE_Jul_25!$A$2:$E$8125,4,FALSE)</f>
        <v>Los demás.</v>
      </c>
      <c r="E388" s="4">
        <f>_xlfn.IFNA(VLOOKUP(_xlfn.VALUETOTEXT($A388),LIGIE_Iniciativa_Dec!$A$2:$E$1464,4,FALSE),"---")</f>
        <v>35</v>
      </c>
      <c r="F388" s="4">
        <f>_xlfn.IFNA(VLOOKUP(_xlfn.VALUETOTEXT($A388),LIGIE_Iniciativa_Dec!$A$2:$E$1464,4,FALSE),"---")</f>
        <v>35</v>
      </c>
    </row>
    <row r="389" spans="1:6" ht="72" x14ac:dyDescent="0.3">
      <c r="A389" s="4" t="s">
        <v>8978</v>
      </c>
      <c r="B389" s="4" t="str">
        <f t="shared" si="6"/>
        <v>550311</v>
      </c>
      <c r="C389" s="5" t="str">
        <f>VLOOKUP(_xlfn.VALUETOTEXT($A389),LIGIE_Jul_25!$A$2:$E$8125,3,FALSE)</f>
        <v>Materias textiles y sus manufacturas. Fibras sintéticas o artificiales discontinuas. Fibras sintéticas discontinuas, sin cardar, peinar ni transformar de otro modo para la hilatura. De nailon o demás poliamidas: De aramidas.</v>
      </c>
      <c r="D389" s="5" t="str">
        <f>VLOOKUP(_xlfn.VALUETOTEXT($A389),LIGIE_Jul_25!$A$2:$E$8125,4,FALSE)</f>
        <v>De aramidas.</v>
      </c>
      <c r="E389" s="4">
        <f>_xlfn.IFNA(VLOOKUP(_xlfn.VALUETOTEXT($A389),LIGIE_Iniciativa_Dec!$A$2:$E$1464,4,FALSE),"---")</f>
        <v>35</v>
      </c>
      <c r="F389" s="4">
        <f>_xlfn.IFNA(VLOOKUP(_xlfn.VALUETOTEXT($A389),LIGIE_Iniciativa_Dec!$A$2:$E$1464,4,FALSE),"---")</f>
        <v>35</v>
      </c>
    </row>
    <row r="390" spans="1:6" ht="72" x14ac:dyDescent="0.3">
      <c r="A390" s="4" t="s">
        <v>8979</v>
      </c>
      <c r="B390" s="4" t="str">
        <f t="shared" si="6"/>
        <v>550319</v>
      </c>
      <c r="C390" s="5" t="str">
        <f>VLOOKUP(_xlfn.VALUETOTEXT($A390),LIGIE_Jul_25!$A$2:$E$8125,3,FALSE)</f>
        <v>Materias textiles y sus manufacturas. Fibras sintéticas o artificiales discontinuas. Fibras sintéticas discontinuas, sin cardar, peinar ni transformar de otro modo para la hilatura. De nailon o demás poliamidas: Las demás.</v>
      </c>
      <c r="D390" s="5" t="str">
        <f>VLOOKUP(_xlfn.VALUETOTEXT($A390),LIGIE_Jul_25!$A$2:$E$8125,4,FALSE)</f>
        <v>Las demás.</v>
      </c>
      <c r="E390" s="4">
        <f>_xlfn.IFNA(VLOOKUP(_xlfn.VALUETOTEXT($A390),LIGIE_Iniciativa_Dec!$A$2:$E$1464,4,FALSE),"---")</f>
        <v>35</v>
      </c>
      <c r="F390" s="4">
        <f>_xlfn.IFNA(VLOOKUP(_xlfn.VALUETOTEXT($A390),LIGIE_Iniciativa_Dec!$A$2:$E$1464,4,FALSE),"---")</f>
        <v>35</v>
      </c>
    </row>
    <row r="391" spans="1:6" ht="86.4" x14ac:dyDescent="0.3">
      <c r="A391" s="4" t="s">
        <v>8980</v>
      </c>
      <c r="B391" s="4" t="str">
        <f t="shared" si="6"/>
        <v>550320</v>
      </c>
      <c r="C391" s="5" t="str">
        <f>VLOOKUP(_xlfn.VALUETOTEXT($A391),LIGIE_Jul_25!$A$2:$E$8125,3,FALSE)</f>
        <v>Materias textiles y sus manufacturas. Fibras sintéticas o artificiales discontinuas. Fibras sintéticas discontinuas, sin cardar, peinar ni transformar de otro modo para la hilatura.  De poliésteres.</v>
      </c>
      <c r="D391" s="5" t="str">
        <f>VLOOKUP(_xlfn.VALUETOTEXT($A391),LIGIE_Jul_25!$A$2:$E$8125,4,FALSE)</f>
        <v>De tereftalato de polietileno color negro, teñidas en la masa.</v>
      </c>
      <c r="E391" s="4">
        <f>_xlfn.IFNA(VLOOKUP(_xlfn.VALUETOTEXT($A391),LIGIE_Iniciativa_Dec!$A$2:$E$1464,4,FALSE),"---")</f>
        <v>35</v>
      </c>
      <c r="F391" s="4">
        <f>_xlfn.IFNA(VLOOKUP(_xlfn.VALUETOTEXT($A391),LIGIE_Iniciativa_Dec!$A$2:$E$1464,4,FALSE),"---")</f>
        <v>35</v>
      </c>
    </row>
    <row r="392" spans="1:6" ht="72" x14ac:dyDescent="0.3">
      <c r="A392" s="4" t="s">
        <v>8981</v>
      </c>
      <c r="B392" s="4" t="str">
        <f t="shared" si="6"/>
        <v>550320</v>
      </c>
      <c r="C392" s="5" t="str">
        <f>VLOOKUP(_xlfn.VALUETOTEXT($A392),LIGIE_Jul_25!$A$2:$E$8125,3,FALSE)</f>
        <v>Materias textiles y sus manufacturas. Fibras sintéticas o artificiales discontinuas. Fibras sintéticas discontinuas, sin cardar, peinar ni transformar de otro modo para la hilatura.  De poliésteres.</v>
      </c>
      <c r="D392" s="5" t="str">
        <f>VLOOKUP(_xlfn.VALUETOTEXT($A392),LIGIE_Jul_25!$A$2:$E$8125,4,FALSE)</f>
        <v>Los demás.</v>
      </c>
      <c r="E392" s="4">
        <f>_xlfn.IFNA(VLOOKUP(_xlfn.VALUETOTEXT($A392),LIGIE_Iniciativa_Dec!$A$2:$E$1464,4,FALSE),"---")</f>
        <v>35</v>
      </c>
      <c r="F392" s="4">
        <f>_xlfn.IFNA(VLOOKUP(_xlfn.VALUETOTEXT($A392),LIGIE_Iniciativa_Dec!$A$2:$E$1464,4,FALSE),"---")</f>
        <v>35</v>
      </c>
    </row>
    <row r="393" spans="1:6" ht="72" x14ac:dyDescent="0.3">
      <c r="A393" s="4" t="s">
        <v>8982</v>
      </c>
      <c r="B393" s="4" t="str">
        <f t="shared" si="6"/>
        <v>550330</v>
      </c>
      <c r="C393" s="5" t="str">
        <f>VLOOKUP(_xlfn.VALUETOTEXT($A393),LIGIE_Jul_25!$A$2:$E$8125,3,FALSE)</f>
        <v>Materias textiles y sus manufacturas. Fibras sintéticas o artificiales discontinuas. Fibras sintéticas discontinuas, sin cardar, peinar ni transformar de otro modo para la hilatura.  Acrílicas o modacrílicas.</v>
      </c>
      <c r="D393" s="5" t="str">
        <f>VLOOKUP(_xlfn.VALUETOTEXT($A393),LIGIE_Jul_25!$A$2:$E$8125,4,FALSE)</f>
        <v>Acrílicas o modacrílicas.</v>
      </c>
      <c r="E393" s="4">
        <f>_xlfn.IFNA(VLOOKUP(_xlfn.VALUETOTEXT($A393),LIGIE_Iniciativa_Dec!$A$2:$E$1464,4,FALSE),"---")</f>
        <v>35</v>
      </c>
      <c r="F393" s="4">
        <f>_xlfn.IFNA(VLOOKUP(_xlfn.VALUETOTEXT($A393),LIGIE_Iniciativa_Dec!$A$2:$E$1464,4,FALSE),"---")</f>
        <v>35</v>
      </c>
    </row>
    <row r="394" spans="1:6" ht="72" x14ac:dyDescent="0.3">
      <c r="A394" s="4" t="s">
        <v>8983</v>
      </c>
      <c r="B394" s="4" t="str">
        <f t="shared" si="6"/>
        <v>550340</v>
      </c>
      <c r="C394" s="5" t="str">
        <f>VLOOKUP(_xlfn.VALUETOTEXT($A394),LIGIE_Jul_25!$A$2:$E$8125,3,FALSE)</f>
        <v>Materias textiles y sus manufacturas. Fibras sintéticas o artificiales discontinuas. Fibras sintéticas discontinuas, sin cardar, peinar ni transformar de otro modo para la hilatura.  De polipropileno.</v>
      </c>
      <c r="D394" s="5" t="str">
        <f>VLOOKUP(_xlfn.VALUETOTEXT($A394),LIGIE_Jul_25!$A$2:$E$8125,4,FALSE)</f>
        <v>De polipropileno de 3 a 25 deniers.</v>
      </c>
      <c r="E394" s="4">
        <f>_xlfn.IFNA(VLOOKUP(_xlfn.VALUETOTEXT($A394),LIGIE_Iniciativa_Dec!$A$2:$E$1464,4,FALSE),"---")</f>
        <v>35</v>
      </c>
      <c r="F394" s="4">
        <f>_xlfn.IFNA(VLOOKUP(_xlfn.VALUETOTEXT($A394),LIGIE_Iniciativa_Dec!$A$2:$E$1464,4,FALSE),"---")</f>
        <v>35</v>
      </c>
    </row>
    <row r="395" spans="1:6" ht="72" x14ac:dyDescent="0.3">
      <c r="A395" s="4" t="s">
        <v>8984</v>
      </c>
      <c r="B395" s="4" t="str">
        <f t="shared" si="6"/>
        <v>550340</v>
      </c>
      <c r="C395" s="5" t="str">
        <f>VLOOKUP(_xlfn.VALUETOTEXT($A395),LIGIE_Jul_25!$A$2:$E$8125,3,FALSE)</f>
        <v>Materias textiles y sus manufacturas. Fibras sintéticas o artificiales discontinuas. Fibras sintéticas discontinuas, sin cardar, peinar ni transformar de otro modo para la hilatura.  De polipropileno.</v>
      </c>
      <c r="D395" s="5" t="str">
        <f>VLOOKUP(_xlfn.VALUETOTEXT($A395),LIGIE_Jul_25!$A$2:$E$8125,4,FALSE)</f>
        <v>Los demás.</v>
      </c>
      <c r="E395" s="4">
        <f>_xlfn.IFNA(VLOOKUP(_xlfn.VALUETOTEXT($A395),LIGIE_Iniciativa_Dec!$A$2:$E$1464,4,FALSE),"---")</f>
        <v>35</v>
      </c>
      <c r="F395" s="4">
        <f>_xlfn.IFNA(VLOOKUP(_xlfn.VALUETOTEXT($A395),LIGIE_Iniciativa_Dec!$A$2:$E$1464,4,FALSE),"---")</f>
        <v>35</v>
      </c>
    </row>
    <row r="396" spans="1:6" ht="72" x14ac:dyDescent="0.3">
      <c r="A396" s="4" t="s">
        <v>8986</v>
      </c>
      <c r="B396" s="4" t="str">
        <f t="shared" si="6"/>
        <v>550390</v>
      </c>
      <c r="C396" s="5" t="str">
        <f>VLOOKUP(_xlfn.VALUETOTEXT($A396),LIGIE_Jul_25!$A$2:$E$8125,3,FALSE)</f>
        <v>Materias textiles y sus manufacturas. Fibras sintéticas o artificiales discontinuas. Fibras sintéticas discontinuas, sin cardar, peinar ni transformar de otro modo para la hilatura.  Las demás.</v>
      </c>
      <c r="D396" s="5" t="str">
        <f>VLOOKUP(_xlfn.VALUETOTEXT($A396),LIGIE_Jul_25!$A$2:$E$8125,4,FALSE)</f>
        <v>Las demás.</v>
      </c>
      <c r="E396" s="4">
        <f>_xlfn.IFNA(VLOOKUP(_xlfn.VALUETOTEXT($A396),LIGIE_Iniciativa_Dec!$A$2:$E$1464,4,FALSE),"---")</f>
        <v>35</v>
      </c>
      <c r="F396" s="4">
        <f>_xlfn.IFNA(VLOOKUP(_xlfn.VALUETOTEXT($A396),LIGIE_Iniciativa_Dec!$A$2:$E$1464,4,FALSE),"---")</f>
        <v>35</v>
      </c>
    </row>
    <row r="397" spans="1:6" ht="72" x14ac:dyDescent="0.3">
      <c r="A397" s="4" t="s">
        <v>8988</v>
      </c>
      <c r="B397" s="4" t="str">
        <f t="shared" si="6"/>
        <v>550490</v>
      </c>
      <c r="C397" s="5" t="str">
        <f>VLOOKUP(_xlfn.VALUETOTEXT($A397),LIGIE_Jul_25!$A$2:$E$8125,3,FALSE)</f>
        <v>Materias textiles y sus manufacturas. Fibras sintéticas o artificiales discontinuas. Fibras artificiales discontinuas, sin cardar, peinar ni transformar de otro modo para la hilatura.  Las demás.</v>
      </c>
      <c r="D397" s="5" t="str">
        <f>VLOOKUP(_xlfn.VALUETOTEXT($A397),LIGIE_Jul_25!$A$2:$E$8125,4,FALSE)</f>
        <v>Las demás.</v>
      </c>
      <c r="E397" s="4">
        <f>_xlfn.IFNA(VLOOKUP(_xlfn.VALUETOTEXT($A397),LIGIE_Iniciativa_Dec!$A$2:$E$1464,4,FALSE),"---")</f>
        <v>35</v>
      </c>
      <c r="F397" s="4">
        <f>_xlfn.IFNA(VLOOKUP(_xlfn.VALUETOTEXT($A397),LIGIE_Iniciativa_Dec!$A$2:$E$1464,4,FALSE),"---")</f>
        <v>35</v>
      </c>
    </row>
    <row r="398" spans="1:6" ht="72" x14ac:dyDescent="0.3">
      <c r="A398" s="4" t="s">
        <v>8989</v>
      </c>
      <c r="B398" s="4" t="str">
        <f t="shared" si="6"/>
        <v>550510</v>
      </c>
      <c r="C398" s="5" t="str">
        <f>VLOOKUP(_xlfn.VALUETOTEXT($A398),LIGIE_Jul_25!$A$2:$E$8125,3,FALSE)</f>
        <v>Materias textiles y sus manufacturas. Fibras sintéticas o artificiales discontinuas. Desperdicios de fibras sintéticas o artificiales (incluidas las borras, los desperdicios de hilados y las hilachas).  De fibras sintéticas.</v>
      </c>
      <c r="D398" s="5" t="str">
        <f>VLOOKUP(_xlfn.VALUETOTEXT($A398),LIGIE_Jul_25!$A$2:$E$8125,4,FALSE)</f>
        <v>De fibras sintéticas.</v>
      </c>
      <c r="E398" s="4">
        <f>_xlfn.IFNA(VLOOKUP(_xlfn.VALUETOTEXT($A398),LIGIE_Iniciativa_Dec!$A$2:$E$1464,4,FALSE),"---")</f>
        <v>35</v>
      </c>
      <c r="F398" s="4">
        <f>_xlfn.IFNA(VLOOKUP(_xlfn.VALUETOTEXT($A398),LIGIE_Iniciativa_Dec!$A$2:$E$1464,4,FALSE),"---")</f>
        <v>35</v>
      </c>
    </row>
    <row r="399" spans="1:6" ht="72" x14ac:dyDescent="0.3">
      <c r="A399" s="4" t="s">
        <v>8990</v>
      </c>
      <c r="B399" s="4" t="str">
        <f t="shared" si="6"/>
        <v>550520</v>
      </c>
      <c r="C399" s="5" t="str">
        <f>VLOOKUP(_xlfn.VALUETOTEXT($A399),LIGIE_Jul_25!$A$2:$E$8125,3,FALSE)</f>
        <v>Materias textiles y sus manufacturas. Fibras sintéticas o artificiales discontinuas. Desperdicios de fibras sintéticas o artificiales (incluidas las borras, los desperdicios de hilados y las hilachas).  De fibras artificiales.</v>
      </c>
      <c r="D399" s="5" t="str">
        <f>VLOOKUP(_xlfn.VALUETOTEXT($A399),LIGIE_Jul_25!$A$2:$E$8125,4,FALSE)</f>
        <v>De fibras artificiales.</v>
      </c>
      <c r="E399" s="4">
        <f>_xlfn.IFNA(VLOOKUP(_xlfn.VALUETOTEXT($A399),LIGIE_Iniciativa_Dec!$A$2:$E$1464,4,FALSE),"---")</f>
        <v>35</v>
      </c>
      <c r="F399" s="4">
        <f>_xlfn.IFNA(VLOOKUP(_xlfn.VALUETOTEXT($A399),LIGIE_Iniciativa_Dec!$A$2:$E$1464,4,FALSE),"---")</f>
        <v>35</v>
      </c>
    </row>
    <row r="400" spans="1:6" ht="72" x14ac:dyDescent="0.3">
      <c r="A400" s="4" t="s">
        <v>8991</v>
      </c>
      <c r="B400" s="4" t="str">
        <f t="shared" si="6"/>
        <v>550610</v>
      </c>
      <c r="C400" s="5" t="str">
        <f>VLOOKUP(_xlfn.VALUETOTEXT($A400),LIGIE_Jul_25!$A$2:$E$8125,3,FALSE)</f>
        <v>Materias textiles y sus manufacturas. Fibras sintéticas o artificiales discontinuas. Fibras sintéticas discontinuas, cardadas, peinadas o transformadas de otro modo para la hilatura.  De nailon o demás poliamidas.</v>
      </c>
      <c r="D400" s="5" t="str">
        <f>VLOOKUP(_xlfn.VALUETOTEXT($A400),LIGIE_Jul_25!$A$2:$E$8125,4,FALSE)</f>
        <v>De nailon o demás poliamidas.</v>
      </c>
      <c r="E400" s="4">
        <f>_xlfn.IFNA(VLOOKUP(_xlfn.VALUETOTEXT($A400),LIGIE_Iniciativa_Dec!$A$2:$E$1464,4,FALSE),"---")</f>
        <v>35</v>
      </c>
      <c r="F400" s="4">
        <f>_xlfn.IFNA(VLOOKUP(_xlfn.VALUETOTEXT($A400),LIGIE_Iniciativa_Dec!$A$2:$E$1464,4,FALSE),"---")</f>
        <v>35</v>
      </c>
    </row>
    <row r="401" spans="1:6" ht="72" x14ac:dyDescent="0.3">
      <c r="A401" s="4" t="s">
        <v>8992</v>
      </c>
      <c r="B401" s="4" t="str">
        <f t="shared" si="6"/>
        <v>550620</v>
      </c>
      <c r="C401" s="5" t="str">
        <f>VLOOKUP(_xlfn.VALUETOTEXT($A401),LIGIE_Jul_25!$A$2:$E$8125,3,FALSE)</f>
        <v>Materias textiles y sus manufacturas. Fibras sintéticas o artificiales discontinuas. Fibras sintéticas discontinuas, cardadas, peinadas o transformadas de otro modo para la hilatura.  De poliésteres.</v>
      </c>
      <c r="D401" s="5" t="str">
        <f>VLOOKUP(_xlfn.VALUETOTEXT($A401),LIGIE_Jul_25!$A$2:$E$8125,4,FALSE)</f>
        <v>De poliésteres.</v>
      </c>
      <c r="E401" s="4">
        <f>_xlfn.IFNA(VLOOKUP(_xlfn.VALUETOTEXT($A401),LIGIE_Iniciativa_Dec!$A$2:$E$1464,4,FALSE),"---")</f>
        <v>35</v>
      </c>
      <c r="F401" s="4">
        <f>_xlfn.IFNA(VLOOKUP(_xlfn.VALUETOTEXT($A401),LIGIE_Iniciativa_Dec!$A$2:$E$1464,4,FALSE),"---")</f>
        <v>35</v>
      </c>
    </row>
    <row r="402" spans="1:6" ht="72" x14ac:dyDescent="0.3">
      <c r="A402" s="4" t="s">
        <v>8993</v>
      </c>
      <c r="B402" s="4" t="str">
        <f t="shared" si="6"/>
        <v>550630</v>
      </c>
      <c r="C402" s="5" t="str">
        <f>VLOOKUP(_xlfn.VALUETOTEXT($A402),LIGIE_Jul_25!$A$2:$E$8125,3,FALSE)</f>
        <v>Materias textiles y sus manufacturas. Fibras sintéticas o artificiales discontinuas. Fibras sintéticas discontinuas, cardadas, peinadas o transformadas de otro modo para la hilatura.  Acrílicas o modacrílicas.</v>
      </c>
      <c r="D402" s="5" t="str">
        <f>VLOOKUP(_xlfn.VALUETOTEXT($A402),LIGIE_Jul_25!$A$2:$E$8125,4,FALSE)</f>
        <v>Acrílicas o modacrílicas.</v>
      </c>
      <c r="E402" s="4">
        <f>_xlfn.IFNA(VLOOKUP(_xlfn.VALUETOTEXT($A402),LIGIE_Iniciativa_Dec!$A$2:$E$1464,4,FALSE),"---")</f>
        <v>35</v>
      </c>
      <c r="F402" s="4">
        <f>_xlfn.IFNA(VLOOKUP(_xlfn.VALUETOTEXT($A402),LIGIE_Iniciativa_Dec!$A$2:$E$1464,4,FALSE),"---")</f>
        <v>35</v>
      </c>
    </row>
    <row r="403" spans="1:6" ht="72" x14ac:dyDescent="0.3">
      <c r="A403" s="4" t="s">
        <v>8994</v>
      </c>
      <c r="B403" s="4" t="str">
        <f t="shared" si="6"/>
        <v>550640</v>
      </c>
      <c r="C403" s="5" t="str">
        <f>VLOOKUP(_xlfn.VALUETOTEXT($A403),LIGIE_Jul_25!$A$2:$E$8125,3,FALSE)</f>
        <v>Materias textiles y sus manufacturas. Fibras sintéticas o artificiales discontinuas. Fibras sintéticas discontinuas, cardadas, peinadas o transformadas de otro modo para la hilatura.  De polipropileno.</v>
      </c>
      <c r="D403" s="5" t="str">
        <f>VLOOKUP(_xlfn.VALUETOTEXT($A403),LIGIE_Jul_25!$A$2:$E$8125,4,FALSE)</f>
        <v>De polipropileno.</v>
      </c>
      <c r="E403" s="4">
        <f>_xlfn.IFNA(VLOOKUP(_xlfn.VALUETOTEXT($A403),LIGIE_Iniciativa_Dec!$A$2:$E$1464,4,FALSE),"---")</f>
        <v>35</v>
      </c>
      <c r="F403" s="4">
        <f>_xlfn.IFNA(VLOOKUP(_xlfn.VALUETOTEXT($A403),LIGIE_Iniciativa_Dec!$A$2:$E$1464,4,FALSE),"---")</f>
        <v>35</v>
      </c>
    </row>
    <row r="404" spans="1:6" ht="100.8" x14ac:dyDescent="0.3">
      <c r="A404" s="4" t="s">
        <v>8996</v>
      </c>
      <c r="B404" s="4" t="str">
        <f t="shared" si="6"/>
        <v>550700</v>
      </c>
      <c r="C404" s="5" t="str">
        <f>VLOOKUP(_xlfn.VALUETOTEXT($A404),LIGIE_Jul_25!$A$2:$E$8125,3,FALSE)</f>
        <v>Materias textiles y sus manufacturas. Fibras sintéticas o artificiales discontinuas. Fibras artificiales discontinuas, cardadas, peinadas o transformadas de otro modo para la hilatura.  Fibras artificiales discontinuas, cardadas, peinadas o transformadas de otro modo para la hilatura.</v>
      </c>
      <c r="D404" s="5" t="str">
        <f>VLOOKUP(_xlfn.VALUETOTEXT($A404),LIGIE_Jul_25!$A$2:$E$8125,4,FALSE)</f>
        <v>Fibras artificiales discontinuas, cardadas, peinadas o transformadas de otro modo para la hilatura.</v>
      </c>
      <c r="E404" s="4">
        <f>_xlfn.IFNA(VLOOKUP(_xlfn.VALUETOTEXT($A404),LIGIE_Iniciativa_Dec!$A$2:$E$1464,4,FALSE),"---")</f>
        <v>35</v>
      </c>
      <c r="F404" s="4">
        <f>_xlfn.IFNA(VLOOKUP(_xlfn.VALUETOTEXT($A404),LIGIE_Iniciativa_Dec!$A$2:$E$1464,4,FALSE),"---")</f>
        <v>35</v>
      </c>
    </row>
    <row r="405" spans="1:6" ht="86.4" x14ac:dyDescent="0.3">
      <c r="A405" s="4" t="s">
        <v>8997</v>
      </c>
      <c r="B405" s="4" t="str">
        <f t="shared" si="6"/>
        <v>550810</v>
      </c>
      <c r="C405" s="5" t="str">
        <f>VLOOKUP(_xlfn.VALUETOTEXT($A405),LIGIE_Jul_25!$A$2:$E$8125,3,FALSE)</f>
        <v>Materias textiles y sus manufacturas. Fibras sintéticas o artificiales discontinuas. Hilo de coser de fibras sintéticas o artificiales, discontinuas, incluso acondicionado para la venta al por menor.  De fibras sintéticas discontinuas.</v>
      </c>
      <c r="D405" s="5" t="str">
        <f>VLOOKUP(_xlfn.VALUETOTEXT($A405),LIGIE_Jul_25!$A$2:$E$8125,4,FALSE)</f>
        <v>De fibras sintéticas discontinuas.</v>
      </c>
      <c r="E405" s="4">
        <f>_xlfn.IFNA(VLOOKUP(_xlfn.VALUETOTEXT($A405),LIGIE_Iniciativa_Dec!$A$2:$E$1464,4,FALSE),"---")</f>
        <v>35</v>
      </c>
      <c r="F405" s="4">
        <f>_xlfn.IFNA(VLOOKUP(_xlfn.VALUETOTEXT($A405),LIGIE_Iniciativa_Dec!$A$2:$E$1464,4,FALSE),"---")</f>
        <v>35</v>
      </c>
    </row>
    <row r="406" spans="1:6" ht="86.4" x14ac:dyDescent="0.3">
      <c r="A406" s="4" t="s">
        <v>8998</v>
      </c>
      <c r="B406" s="4" t="str">
        <f t="shared" si="6"/>
        <v>550820</v>
      </c>
      <c r="C406" s="5" t="str">
        <f>VLOOKUP(_xlfn.VALUETOTEXT($A406),LIGIE_Jul_25!$A$2:$E$8125,3,FALSE)</f>
        <v>Materias textiles y sus manufacturas. Fibras sintéticas o artificiales discontinuas. Hilo de coser de fibras sintéticas o artificiales, discontinuas, incluso acondicionado para la venta al por menor.  De fibras artificiales discontinuas.</v>
      </c>
      <c r="D406" s="5" t="str">
        <f>VLOOKUP(_xlfn.VALUETOTEXT($A406),LIGIE_Jul_25!$A$2:$E$8125,4,FALSE)</f>
        <v>De fibras artificiales discontinuas.</v>
      </c>
      <c r="E406" s="4">
        <f>_xlfn.IFNA(VLOOKUP(_xlfn.VALUETOTEXT($A406),LIGIE_Iniciativa_Dec!$A$2:$E$1464,4,FALSE),"---")</f>
        <v>35</v>
      </c>
      <c r="F406" s="4">
        <f>_xlfn.IFNA(VLOOKUP(_xlfn.VALUETOTEXT($A406),LIGIE_Iniciativa_Dec!$A$2:$E$1464,4,FALSE),"---")</f>
        <v>35</v>
      </c>
    </row>
    <row r="407" spans="1:6" ht="100.8" x14ac:dyDescent="0.3">
      <c r="A407" s="4" t="s">
        <v>8999</v>
      </c>
      <c r="B407" s="4" t="str">
        <f t="shared" si="6"/>
        <v>550911</v>
      </c>
      <c r="C407" s="5" t="str">
        <f>VLOOKUP(_xlfn.VALUETOTEXT($A407),LIGIE_Jul_25!$A$2:$E$8125,3,FALSE)</f>
        <v>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Sencillos.</v>
      </c>
      <c r="D407" s="5" t="str">
        <f>VLOOKUP(_xlfn.VALUETOTEXT($A407),LIGIE_Jul_25!$A$2:$E$8125,4,FALSE)</f>
        <v>Sencillos.</v>
      </c>
      <c r="E407" s="4">
        <f>_xlfn.IFNA(VLOOKUP(_xlfn.VALUETOTEXT($A407),LIGIE_Iniciativa_Dec!$A$2:$E$1464,4,FALSE),"---")</f>
        <v>35</v>
      </c>
      <c r="F407" s="4">
        <f>_xlfn.IFNA(VLOOKUP(_xlfn.VALUETOTEXT($A407),LIGIE_Iniciativa_Dec!$A$2:$E$1464,4,FALSE),"---")</f>
        <v>35</v>
      </c>
    </row>
    <row r="408" spans="1:6" ht="100.8" x14ac:dyDescent="0.3">
      <c r="A408" s="4" t="s">
        <v>9000</v>
      </c>
      <c r="B408" s="4" t="str">
        <f t="shared" si="6"/>
        <v>550912</v>
      </c>
      <c r="C408" s="5" t="str">
        <f>VLOOKUP(_xlfn.VALUETOTEXT($A408),LIGIE_Jul_25!$A$2:$E$8125,3,FALSE)</f>
        <v>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Retorcidos o cableados.</v>
      </c>
      <c r="D408" s="5" t="str">
        <f>VLOOKUP(_xlfn.VALUETOTEXT($A408),LIGIE_Jul_25!$A$2:$E$8125,4,FALSE)</f>
        <v>Retorcidos o cableados.</v>
      </c>
      <c r="E408" s="4">
        <f>_xlfn.IFNA(VLOOKUP(_xlfn.VALUETOTEXT($A408),LIGIE_Iniciativa_Dec!$A$2:$E$1464,4,FALSE),"---")</f>
        <v>35</v>
      </c>
      <c r="F408" s="4">
        <f>_xlfn.IFNA(VLOOKUP(_xlfn.VALUETOTEXT($A408),LIGIE_Iniciativa_Dec!$A$2:$E$1464,4,FALSE),"---")</f>
        <v>35</v>
      </c>
    </row>
    <row r="409" spans="1:6" ht="100.8" x14ac:dyDescent="0.3">
      <c r="A409" s="4" t="s">
        <v>9001</v>
      </c>
      <c r="B409" s="4" t="str">
        <f t="shared" si="6"/>
        <v>550921</v>
      </c>
      <c r="C409" s="5" t="str">
        <f>VLOOKUP(_xlfn.VALUETOTEXT($A409),LIGIE_Jul_25!$A$2:$E$8125,3,FALSE)</f>
        <v>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Sencillos.</v>
      </c>
      <c r="D409" s="5" t="str">
        <f>VLOOKUP(_xlfn.VALUETOTEXT($A409),LIGIE_Jul_25!$A$2:$E$8125,4,FALSE)</f>
        <v>Sencillos.</v>
      </c>
      <c r="E409" s="4" t="str">
        <f>_xlfn.IFNA(VLOOKUP(_xlfn.VALUETOTEXT($A409),LIGIE_Iniciativa_Dec!$A$2:$E$1464,4,FALSE),"---")</f>
        <v>---</v>
      </c>
      <c r="F409" s="4" t="str">
        <f>_xlfn.IFNA(VLOOKUP(_xlfn.VALUETOTEXT($A409),LIGIE_Iniciativa_Dec!$A$2:$E$1464,4,FALSE),"---")</f>
        <v>---</v>
      </c>
    </row>
    <row r="410" spans="1:6" ht="100.8" x14ac:dyDescent="0.3">
      <c r="A410" s="4" t="s">
        <v>9003</v>
      </c>
      <c r="B410" s="4" t="str">
        <f t="shared" si="6"/>
        <v>550931</v>
      </c>
      <c r="C410" s="5" t="str">
        <f>VLOOKUP(_xlfn.VALUETOTEXT($A410),LIGIE_Jul_25!$A$2:$E$8125,3,FALSE)</f>
        <v>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Sencillos.</v>
      </c>
      <c r="D410" s="5" t="str">
        <f>VLOOKUP(_xlfn.VALUETOTEXT($A410),LIGIE_Jul_25!$A$2:$E$8125,4,FALSE)</f>
        <v>Sencillos.</v>
      </c>
      <c r="E410" s="4">
        <f>_xlfn.IFNA(VLOOKUP(_xlfn.VALUETOTEXT($A410),LIGIE_Iniciativa_Dec!$A$2:$E$1464,4,FALSE),"---")</f>
        <v>35</v>
      </c>
      <c r="F410" s="4">
        <f>_xlfn.IFNA(VLOOKUP(_xlfn.VALUETOTEXT($A410),LIGIE_Iniciativa_Dec!$A$2:$E$1464,4,FALSE),"---")</f>
        <v>35</v>
      </c>
    </row>
    <row r="411" spans="1:6" ht="100.8" x14ac:dyDescent="0.3">
      <c r="A411" s="4" t="s">
        <v>9004</v>
      </c>
      <c r="B411" s="4" t="str">
        <f t="shared" si="6"/>
        <v>550932</v>
      </c>
      <c r="C411" s="5" t="str">
        <f>VLOOKUP(_xlfn.VALUETOTEXT($A411),LIGIE_Jul_25!$A$2:$E$8125,3,FALSE)</f>
        <v>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Retorcidos o cableados.</v>
      </c>
      <c r="D411" s="5" t="str">
        <f>VLOOKUP(_xlfn.VALUETOTEXT($A411),LIGIE_Jul_25!$A$2:$E$8125,4,FALSE)</f>
        <v>Retorcidos o cableados.</v>
      </c>
      <c r="E411" s="4" t="str">
        <f>_xlfn.IFNA(VLOOKUP(_xlfn.VALUETOTEXT($A411),LIGIE_Iniciativa_Dec!$A$2:$E$1464,4,FALSE),"---")</f>
        <v>---</v>
      </c>
      <c r="F411" s="4" t="str">
        <f>_xlfn.IFNA(VLOOKUP(_xlfn.VALUETOTEXT($A411),LIGIE_Iniciativa_Dec!$A$2:$E$1464,4,FALSE),"---")</f>
        <v>---</v>
      </c>
    </row>
    <row r="412" spans="1:6" ht="100.8" x14ac:dyDescent="0.3">
      <c r="A412" s="4" t="s">
        <v>9005</v>
      </c>
      <c r="B412" s="4" t="str">
        <f t="shared" si="6"/>
        <v>550941</v>
      </c>
      <c r="C412" s="5" t="str">
        <f>VLOOKUP(_xlfn.VALUETOTEXT($A412),LIGIE_Jul_25!$A$2:$E$8125,3,FALSE)</f>
        <v>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Sencillos.</v>
      </c>
      <c r="D412" s="5" t="str">
        <f>VLOOKUP(_xlfn.VALUETOTEXT($A412),LIGIE_Jul_25!$A$2:$E$8125,4,FALSE)</f>
        <v>Sencillos.</v>
      </c>
      <c r="E412" s="4" t="str">
        <f>_xlfn.IFNA(VLOOKUP(_xlfn.VALUETOTEXT($A412),LIGIE_Iniciativa_Dec!$A$2:$E$1464,4,FALSE),"---")</f>
        <v>---</v>
      </c>
      <c r="F412" s="4" t="str">
        <f>_xlfn.IFNA(VLOOKUP(_xlfn.VALUETOTEXT($A412),LIGIE_Iniciativa_Dec!$A$2:$E$1464,4,FALSE),"---")</f>
        <v>---</v>
      </c>
    </row>
    <row r="413" spans="1:6" ht="100.8" x14ac:dyDescent="0.3">
      <c r="A413" s="4" t="s">
        <v>9006</v>
      </c>
      <c r="B413" s="4" t="str">
        <f t="shared" si="6"/>
        <v>550942</v>
      </c>
      <c r="C413" s="5" t="str">
        <f>VLOOKUP(_xlfn.VALUETOTEXT($A413),LIGIE_Jul_25!$A$2:$E$8125,3,FALSE)</f>
        <v>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Retorcidos o cableados.</v>
      </c>
      <c r="D413" s="5" t="str">
        <f>VLOOKUP(_xlfn.VALUETOTEXT($A413),LIGIE_Jul_25!$A$2:$E$8125,4,FALSE)</f>
        <v>Retorcidos o cableados.</v>
      </c>
      <c r="E413" s="4" t="str">
        <f>_xlfn.IFNA(VLOOKUP(_xlfn.VALUETOTEXT($A413),LIGIE_Iniciativa_Dec!$A$2:$E$1464,4,FALSE),"---")</f>
        <v>---</v>
      </c>
      <c r="F413" s="4" t="str">
        <f>_xlfn.IFNA(VLOOKUP(_xlfn.VALUETOTEXT($A413),LIGIE_Iniciativa_Dec!$A$2:$E$1464,4,FALSE),"---")</f>
        <v>---</v>
      </c>
    </row>
    <row r="414" spans="1:6" ht="115.2" x14ac:dyDescent="0.3">
      <c r="A414" s="4" t="s">
        <v>9007</v>
      </c>
      <c r="B414" s="4" t="str">
        <f t="shared" si="6"/>
        <v>550951</v>
      </c>
      <c r="C414" s="5" t="str">
        <f>VLOOKUP(_xlfn.VALUETOTEXT($A414),LIGIE_Jul_25!$A$2:$E$8125,3,FALSE)</f>
        <v>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fibras artificiales discontinuas.</v>
      </c>
      <c r="D414" s="5" t="str">
        <f>VLOOKUP(_xlfn.VALUETOTEXT($A414),LIGIE_Jul_25!$A$2:$E$8125,4,FALSE)</f>
        <v>Mezclados exclusiva o principalmente con fibras artificiales discontinuas.</v>
      </c>
      <c r="E414" s="4" t="str">
        <f>_xlfn.IFNA(VLOOKUP(_xlfn.VALUETOTEXT($A414),LIGIE_Iniciativa_Dec!$A$2:$E$1464,4,FALSE),"---")</f>
        <v>---</v>
      </c>
      <c r="F414" s="4" t="str">
        <f>_xlfn.IFNA(VLOOKUP(_xlfn.VALUETOTEXT($A414),LIGIE_Iniciativa_Dec!$A$2:$E$1464,4,FALSE),"---")</f>
        <v>---</v>
      </c>
    </row>
    <row r="415" spans="1:6" ht="100.8" x14ac:dyDescent="0.3">
      <c r="A415" s="4" t="s">
        <v>9008</v>
      </c>
      <c r="B415" s="4" t="str">
        <f t="shared" si="6"/>
        <v>550952</v>
      </c>
      <c r="C415" s="5" t="str">
        <f>VLOOKUP(_xlfn.VALUETOTEXT($A415),LIGIE_Jul_25!$A$2:$E$8125,3,FALSE)</f>
        <v>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lana o pelo fino.</v>
      </c>
      <c r="D415" s="5" t="str">
        <f>VLOOKUP(_xlfn.VALUETOTEXT($A415),LIGIE_Jul_25!$A$2:$E$8125,4,FALSE)</f>
        <v>Mezclados exclusiva o principalmente con lana o pelo fino.</v>
      </c>
      <c r="E415" s="4">
        <f>_xlfn.IFNA(VLOOKUP(_xlfn.VALUETOTEXT($A415),LIGIE_Iniciativa_Dec!$A$2:$E$1464,4,FALSE),"---")</f>
        <v>35</v>
      </c>
      <c r="F415" s="4">
        <f>_xlfn.IFNA(VLOOKUP(_xlfn.VALUETOTEXT($A415),LIGIE_Iniciativa_Dec!$A$2:$E$1464,4,FALSE),"---")</f>
        <v>35</v>
      </c>
    </row>
    <row r="416" spans="1:6" ht="100.8" x14ac:dyDescent="0.3">
      <c r="A416" s="4" t="s">
        <v>9009</v>
      </c>
      <c r="B416" s="4" t="str">
        <f t="shared" si="6"/>
        <v>550953</v>
      </c>
      <c r="C416" s="5" t="str">
        <f>VLOOKUP(_xlfn.VALUETOTEXT($A416),LIGIE_Jul_25!$A$2:$E$8125,3,FALSE)</f>
        <v>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algodón.</v>
      </c>
      <c r="D416" s="5" t="str">
        <f>VLOOKUP(_xlfn.VALUETOTEXT($A416),LIGIE_Jul_25!$A$2:$E$8125,4,FALSE)</f>
        <v>Mezclados exclusiva o principalmente con algodón.</v>
      </c>
      <c r="E416" s="4" t="str">
        <f>_xlfn.IFNA(VLOOKUP(_xlfn.VALUETOTEXT($A416),LIGIE_Iniciativa_Dec!$A$2:$E$1464,4,FALSE),"---")</f>
        <v>---</v>
      </c>
      <c r="F416" s="4" t="str">
        <f>_xlfn.IFNA(VLOOKUP(_xlfn.VALUETOTEXT($A416),LIGIE_Iniciativa_Dec!$A$2:$E$1464,4,FALSE),"---")</f>
        <v>---</v>
      </c>
    </row>
    <row r="417" spans="1:6" ht="86.4" x14ac:dyDescent="0.3">
      <c r="A417" s="4" t="s">
        <v>9010</v>
      </c>
      <c r="B417" s="4" t="str">
        <f t="shared" si="6"/>
        <v>550959</v>
      </c>
      <c r="C417" s="5" t="str">
        <f>VLOOKUP(_xlfn.VALUETOTEXT($A417),LIGIE_Jul_25!$A$2:$E$8125,3,FALSE)</f>
        <v>Materias textiles y sus manufacturas. Fibras sintéticas o artificiales discontinuas. Hilados de fibras sintéticas discontinuas (excepto el hilo de coser) sin acondicionar para la venta al por menor. Los demás hilados de fibras discontinuas de poliéster: Los demás.</v>
      </c>
      <c r="D417" s="5" t="str">
        <f>VLOOKUP(_xlfn.VALUETOTEXT($A417),LIGIE_Jul_25!$A$2:$E$8125,4,FALSE)</f>
        <v>Los demás.</v>
      </c>
      <c r="E417" s="4">
        <f>_xlfn.IFNA(VLOOKUP(_xlfn.VALUETOTEXT($A417),LIGIE_Iniciativa_Dec!$A$2:$E$1464,4,FALSE),"---")</f>
        <v>35</v>
      </c>
      <c r="F417" s="4">
        <f>_xlfn.IFNA(VLOOKUP(_xlfn.VALUETOTEXT($A417),LIGIE_Iniciativa_Dec!$A$2:$E$1464,4,FALSE),"---")</f>
        <v>35</v>
      </c>
    </row>
    <row r="418" spans="1:6" ht="100.8" x14ac:dyDescent="0.3">
      <c r="A418" s="4" t="s">
        <v>9011</v>
      </c>
      <c r="B418" s="4" t="str">
        <f t="shared" si="6"/>
        <v>550961</v>
      </c>
      <c r="C418" s="5" t="str">
        <f>VLOOKUP(_xlfn.VALUETOTEXT($A418),LIGIE_Jul_25!$A$2:$E$8125,3,FALSE)</f>
        <v>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lana o pelo fino.</v>
      </c>
      <c r="D418" s="5" t="str">
        <f>VLOOKUP(_xlfn.VALUETOTEXT($A418),LIGIE_Jul_25!$A$2:$E$8125,4,FALSE)</f>
        <v>Mezclados exclusiva o principalmente con lana o pelo fino.</v>
      </c>
      <c r="E418" s="4" t="str">
        <f>_xlfn.IFNA(VLOOKUP(_xlfn.VALUETOTEXT($A418),LIGIE_Iniciativa_Dec!$A$2:$E$1464,4,FALSE),"---")</f>
        <v>---</v>
      </c>
      <c r="F418" s="4" t="str">
        <f>_xlfn.IFNA(VLOOKUP(_xlfn.VALUETOTEXT($A418),LIGIE_Iniciativa_Dec!$A$2:$E$1464,4,FALSE),"---")</f>
        <v>---</v>
      </c>
    </row>
    <row r="419" spans="1:6" ht="100.8" x14ac:dyDescent="0.3">
      <c r="A419" s="4" t="s">
        <v>9012</v>
      </c>
      <c r="B419" s="4" t="str">
        <f t="shared" si="6"/>
        <v>550962</v>
      </c>
      <c r="C419" s="5" t="str">
        <f>VLOOKUP(_xlfn.VALUETOTEXT($A419),LIGIE_Jul_25!$A$2:$E$8125,3,FALSE)</f>
        <v>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algodón.</v>
      </c>
      <c r="D419" s="5" t="str">
        <f>VLOOKUP(_xlfn.VALUETOTEXT($A419),LIGIE_Jul_25!$A$2:$E$8125,4,FALSE)</f>
        <v>Mezclados exclusiva o principalmente con algodón.</v>
      </c>
      <c r="E419" s="4">
        <f>_xlfn.IFNA(VLOOKUP(_xlfn.VALUETOTEXT($A419),LIGIE_Iniciativa_Dec!$A$2:$E$1464,4,FALSE),"---")</f>
        <v>35</v>
      </c>
      <c r="F419" s="4">
        <f>_xlfn.IFNA(VLOOKUP(_xlfn.VALUETOTEXT($A419),LIGIE_Iniciativa_Dec!$A$2:$E$1464,4,FALSE),"---")</f>
        <v>35</v>
      </c>
    </row>
    <row r="420" spans="1:6" ht="86.4" x14ac:dyDescent="0.3">
      <c r="A420" s="4" t="s">
        <v>9015</v>
      </c>
      <c r="B420" s="4" t="str">
        <f t="shared" si="6"/>
        <v>550992</v>
      </c>
      <c r="C420" s="5" t="str">
        <f>VLOOKUP(_xlfn.VALUETOTEXT($A420),LIGIE_Jul_25!$A$2:$E$8125,3,FALSE)</f>
        <v>Materias textiles y sus manufacturas. Fibras sintéticas o artificiales discontinuas. Hilados de fibras sintéticas discontinuas (excepto el hilo de coser) sin acondicionar para la venta al por menor. Los demás hilados: Mezclados exclusiva o principalmente con algodón.</v>
      </c>
      <c r="D420" s="5" t="str">
        <f>VLOOKUP(_xlfn.VALUETOTEXT($A420),LIGIE_Jul_25!$A$2:$E$8125,4,FALSE)</f>
        <v>Mezclados exclusiva o principalmente con algodón.</v>
      </c>
      <c r="E420" s="4">
        <f>_xlfn.IFNA(VLOOKUP(_xlfn.VALUETOTEXT($A420),LIGIE_Iniciativa_Dec!$A$2:$E$1464,4,FALSE),"---")</f>
        <v>35</v>
      </c>
      <c r="F420" s="4">
        <f>_xlfn.IFNA(VLOOKUP(_xlfn.VALUETOTEXT($A420),LIGIE_Iniciativa_Dec!$A$2:$E$1464,4,FALSE),"---")</f>
        <v>35</v>
      </c>
    </row>
    <row r="421" spans="1:6" ht="72" x14ac:dyDescent="0.3">
      <c r="A421" s="4" t="s">
        <v>9016</v>
      </c>
      <c r="B421" s="4" t="str">
        <f t="shared" si="6"/>
        <v>550999</v>
      </c>
      <c r="C421" s="5" t="str">
        <f>VLOOKUP(_xlfn.VALUETOTEXT($A421),LIGIE_Jul_25!$A$2:$E$8125,3,FALSE)</f>
        <v>Materias textiles y sus manufacturas. Fibras sintéticas o artificiales discontinuas. Hilados de fibras sintéticas discontinuas (excepto el hilo de coser) sin acondicionar para la venta al por menor. Los demás hilados: Los demás.</v>
      </c>
      <c r="D421" s="5" t="str">
        <f>VLOOKUP(_xlfn.VALUETOTEXT($A421),LIGIE_Jul_25!$A$2:$E$8125,4,FALSE)</f>
        <v>Los demás.</v>
      </c>
      <c r="E421" s="4">
        <f>_xlfn.IFNA(VLOOKUP(_xlfn.VALUETOTEXT($A421),LIGIE_Iniciativa_Dec!$A$2:$E$1464,4,FALSE),"---")</f>
        <v>35</v>
      </c>
      <c r="F421" s="4">
        <f>_xlfn.IFNA(VLOOKUP(_xlfn.VALUETOTEXT($A421),LIGIE_Iniciativa_Dec!$A$2:$E$1464,4,FALSE),"---")</f>
        <v>35</v>
      </c>
    </row>
    <row r="422" spans="1:6" ht="100.8" x14ac:dyDescent="0.3">
      <c r="A422" s="4" t="s">
        <v>9017</v>
      </c>
      <c r="B422" s="4" t="str">
        <f t="shared" si="6"/>
        <v>551011</v>
      </c>
      <c r="C422" s="5" t="str">
        <f>VLOOKUP(_xlfn.VALUETOTEXT($A422),LIGIE_Jul_25!$A$2:$E$8125,3,FALSE)</f>
        <v>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Sencillos.</v>
      </c>
      <c r="D422" s="5" t="str">
        <f>VLOOKUP(_xlfn.VALUETOTEXT($A422),LIGIE_Jul_25!$A$2:$E$8125,4,FALSE)</f>
        <v>Sencillos.</v>
      </c>
      <c r="E422" s="4" t="str">
        <f>_xlfn.IFNA(VLOOKUP(_xlfn.VALUETOTEXT($A422),LIGIE_Iniciativa_Dec!$A$2:$E$1464,4,FALSE),"---")</f>
        <v>---</v>
      </c>
      <c r="F422" s="4" t="str">
        <f>_xlfn.IFNA(VLOOKUP(_xlfn.VALUETOTEXT($A422),LIGIE_Iniciativa_Dec!$A$2:$E$1464,4,FALSE),"---")</f>
        <v>---</v>
      </c>
    </row>
    <row r="423" spans="1:6" ht="100.8" x14ac:dyDescent="0.3">
      <c r="A423" s="4" t="s">
        <v>9018</v>
      </c>
      <c r="B423" s="4" t="str">
        <f t="shared" si="6"/>
        <v>551012</v>
      </c>
      <c r="C423" s="5" t="str">
        <f>VLOOKUP(_xlfn.VALUETOTEXT($A423),LIGIE_Jul_25!$A$2:$E$8125,3,FALSE)</f>
        <v>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Retorcidos o cableados.</v>
      </c>
      <c r="D423" s="5" t="str">
        <f>VLOOKUP(_xlfn.VALUETOTEXT($A423),LIGIE_Jul_25!$A$2:$E$8125,4,FALSE)</f>
        <v>Retorcidos o cableados.</v>
      </c>
      <c r="E423" s="4" t="str">
        <f>_xlfn.IFNA(VLOOKUP(_xlfn.VALUETOTEXT($A423),LIGIE_Iniciativa_Dec!$A$2:$E$1464,4,FALSE),"---")</f>
        <v>---</v>
      </c>
      <c r="F423" s="4" t="str">
        <f>_xlfn.IFNA(VLOOKUP(_xlfn.VALUETOTEXT($A423),LIGIE_Iniciativa_Dec!$A$2:$E$1464,4,FALSE),"---")</f>
        <v>---</v>
      </c>
    </row>
    <row r="424" spans="1:6" ht="86.4" x14ac:dyDescent="0.3">
      <c r="A424" s="4" t="s">
        <v>9019</v>
      </c>
      <c r="B424" s="4" t="str">
        <f t="shared" si="6"/>
        <v>551020</v>
      </c>
      <c r="C424" s="5" t="str">
        <f>VLOOKUP(_xlfn.VALUETOTEXT($A424),LIGIE_Jul_25!$A$2:$E$8125,3,FALSE)</f>
        <v>Materias textiles y sus manufacturas. Fibras sintéticas o artificiales discontinuas. Hilados de fibras artificiales discontinuas (excepto el hilo de coser) sin acondicionar para la venta al por menor.  Los demás hilados mezclados exclusiva o principalmente con lana o pelo fino.</v>
      </c>
      <c r="D424" s="5" t="str">
        <f>VLOOKUP(_xlfn.VALUETOTEXT($A424),LIGIE_Jul_25!$A$2:$E$8125,4,FALSE)</f>
        <v>Los demás hilados mezclados exclusiva o principalmente con lana o pelo fino.</v>
      </c>
      <c r="E424" s="4" t="str">
        <f>_xlfn.IFNA(VLOOKUP(_xlfn.VALUETOTEXT($A424),LIGIE_Iniciativa_Dec!$A$2:$E$1464,4,FALSE),"---")</f>
        <v>---</v>
      </c>
      <c r="F424" s="4" t="str">
        <f>_xlfn.IFNA(VLOOKUP(_xlfn.VALUETOTEXT($A424),LIGIE_Iniciativa_Dec!$A$2:$E$1464,4,FALSE),"---")</f>
        <v>---</v>
      </c>
    </row>
    <row r="425" spans="1:6" ht="86.4" x14ac:dyDescent="0.3">
      <c r="A425" s="4" t="s">
        <v>9020</v>
      </c>
      <c r="B425" s="4" t="str">
        <f t="shared" si="6"/>
        <v>551030</v>
      </c>
      <c r="C425" s="5" t="str">
        <f>VLOOKUP(_xlfn.VALUETOTEXT($A425),LIGIE_Jul_25!$A$2:$E$8125,3,FALSE)</f>
        <v>Materias textiles y sus manufacturas. Fibras sintéticas o artificiales discontinuas. Hilados de fibras artificiales discontinuas (excepto el hilo de coser) sin acondicionar para la venta al por menor.  Los demás hilados mezclados exclusiva o principalmente con algodón.</v>
      </c>
      <c r="D425" s="5" t="str">
        <f>VLOOKUP(_xlfn.VALUETOTEXT($A425),LIGIE_Jul_25!$A$2:$E$8125,4,FALSE)</f>
        <v>Los demás hilados mezclados exclusiva o principalmente con algodón.</v>
      </c>
      <c r="E425" s="4">
        <f>_xlfn.IFNA(VLOOKUP(_xlfn.VALUETOTEXT($A425),LIGIE_Iniciativa_Dec!$A$2:$E$1464,4,FALSE),"---")</f>
        <v>35</v>
      </c>
      <c r="F425" s="4">
        <f>_xlfn.IFNA(VLOOKUP(_xlfn.VALUETOTEXT($A425),LIGIE_Iniciativa_Dec!$A$2:$E$1464,4,FALSE),"---")</f>
        <v>35</v>
      </c>
    </row>
    <row r="426" spans="1:6" ht="100.8" x14ac:dyDescent="0.3">
      <c r="A426" s="4" t="s">
        <v>9022</v>
      </c>
      <c r="B426" s="4" t="str">
        <f t="shared" si="6"/>
        <v>551110</v>
      </c>
      <c r="C426" s="5" t="str">
        <f>VLOOKUP(_xlfn.VALUETOTEXT($A426),LIGIE_Jul_25!$A$2:$E$8125,3,FALSE)</f>
        <v>Materias textiles y sus manufacturas. Fibras sintéticas o artificiales discontinuas. Hilados de fibras sintéticas o artificiales, discontinuas (excepto el hilo de coser), acondicionados para la venta al por menor.  De fibras sintéticas discontinuas con un contenido de estas fibras superior o igual al 85% en peso.</v>
      </c>
      <c r="D426" s="5" t="str">
        <f>VLOOKUP(_xlfn.VALUETOTEXT($A426),LIGIE_Jul_25!$A$2:$E$8125,4,FALSE)</f>
        <v>De fibras sintéticas discontinuas con un contenido de estas fibras superior o igual al 85% en peso.</v>
      </c>
      <c r="E426" s="4" t="str">
        <f>_xlfn.IFNA(VLOOKUP(_xlfn.VALUETOTEXT($A426),LIGIE_Iniciativa_Dec!$A$2:$E$1464,4,FALSE),"---")</f>
        <v>---</v>
      </c>
      <c r="F426" s="4" t="str">
        <f>_xlfn.IFNA(VLOOKUP(_xlfn.VALUETOTEXT($A426),LIGIE_Iniciativa_Dec!$A$2:$E$1464,4,FALSE),"---")</f>
        <v>---</v>
      </c>
    </row>
    <row r="427" spans="1:6" ht="100.8" x14ac:dyDescent="0.3">
      <c r="A427" s="4" t="s">
        <v>9023</v>
      </c>
      <c r="B427" s="4" t="str">
        <f t="shared" si="6"/>
        <v>551120</v>
      </c>
      <c r="C427" s="5" t="str">
        <f>VLOOKUP(_xlfn.VALUETOTEXT($A427),LIGIE_Jul_25!$A$2:$E$8125,3,FALSE)</f>
        <v>Materias textiles y sus manufacturas. Fibras sintéticas o artificiales discontinuas. Hilados de fibras sintéticas o artificiales, discontinuas (excepto el hilo de coser), acondicionados para la venta al por menor.  De fibras sintéticas discontinuas con un contenido de estas fibras inferior al 85% en peso.</v>
      </c>
      <c r="D427" s="5" t="str">
        <f>VLOOKUP(_xlfn.VALUETOTEXT($A427),LIGIE_Jul_25!$A$2:$E$8125,4,FALSE)</f>
        <v>De fibras sintéticas discontinuas con un contenido de estas fibras inferior al 85% en peso.</v>
      </c>
      <c r="E427" s="4" t="str">
        <f>_xlfn.IFNA(VLOOKUP(_xlfn.VALUETOTEXT($A427),LIGIE_Iniciativa_Dec!$A$2:$E$1464,4,FALSE),"---")</f>
        <v>---</v>
      </c>
      <c r="F427" s="4" t="str">
        <f>_xlfn.IFNA(VLOOKUP(_xlfn.VALUETOTEXT($A427),LIGIE_Iniciativa_Dec!$A$2:$E$1464,4,FALSE),"---")</f>
        <v>---</v>
      </c>
    </row>
    <row r="428" spans="1:6" ht="86.4" x14ac:dyDescent="0.3">
      <c r="A428" s="4" t="s">
        <v>9024</v>
      </c>
      <c r="B428" s="4" t="str">
        <f t="shared" si="6"/>
        <v>551130</v>
      </c>
      <c r="C428" s="5" t="str">
        <f>VLOOKUP(_xlfn.VALUETOTEXT($A428),LIGIE_Jul_25!$A$2:$E$8125,3,FALSE)</f>
        <v>Materias textiles y sus manufacturas. Fibras sintéticas o artificiales discontinuas. Hilados de fibras sintéticas o artificiales, discontinuas (excepto el hilo de coser), acondicionados para la venta al por menor.  De fibras artificiales discontinuas.</v>
      </c>
      <c r="D428" s="5" t="str">
        <f>VLOOKUP(_xlfn.VALUETOTEXT($A428),LIGIE_Jul_25!$A$2:$E$8125,4,FALSE)</f>
        <v>De fibras artificiales discontinuas.</v>
      </c>
      <c r="E428" s="4">
        <f>_xlfn.IFNA(VLOOKUP(_xlfn.VALUETOTEXT($A428),LIGIE_Iniciativa_Dec!$A$2:$E$1464,4,FALSE),"---")</f>
        <v>35</v>
      </c>
      <c r="F428" s="4">
        <f>_xlfn.IFNA(VLOOKUP(_xlfn.VALUETOTEXT($A428),LIGIE_Iniciativa_Dec!$A$2:$E$1464,4,FALSE),"---")</f>
        <v>35</v>
      </c>
    </row>
    <row r="429" spans="1:6" ht="100.8" x14ac:dyDescent="0.3">
      <c r="A429" s="4" t="s">
        <v>9027</v>
      </c>
      <c r="B429" s="4" t="str">
        <f t="shared" si="6"/>
        <v>551221</v>
      </c>
      <c r="C429" s="5" t="str">
        <f>VLOOKUP(_xlfn.VALUETOTEXT($A429),LIGIE_Jul_25!$A$2:$E$8125,3,FALSE)</f>
        <v>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Crudos o blanqueados.</v>
      </c>
      <c r="D429" s="5" t="str">
        <f>VLOOKUP(_xlfn.VALUETOTEXT($A429),LIGIE_Jul_25!$A$2:$E$8125,4,FALSE)</f>
        <v>Crudos o blanqueados.</v>
      </c>
      <c r="E429" s="4">
        <f>_xlfn.IFNA(VLOOKUP(_xlfn.VALUETOTEXT($A429),LIGIE_Iniciativa_Dec!$A$2:$E$1464,4,FALSE),"---")</f>
        <v>35</v>
      </c>
      <c r="F429" s="4">
        <f>_xlfn.IFNA(VLOOKUP(_xlfn.VALUETOTEXT($A429),LIGIE_Iniciativa_Dec!$A$2:$E$1464,4,FALSE),"---")</f>
        <v>35</v>
      </c>
    </row>
    <row r="430" spans="1:6" ht="100.8" x14ac:dyDescent="0.3">
      <c r="A430" s="4" t="s">
        <v>9028</v>
      </c>
      <c r="B430" s="4" t="str">
        <f t="shared" si="6"/>
        <v>551229</v>
      </c>
      <c r="C430" s="5" t="str">
        <f>VLOOKUP(_xlfn.VALUETOTEXT($A430),LIGIE_Jul_25!$A$2:$E$8125,3,FALSE)</f>
        <v>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Los demás.</v>
      </c>
      <c r="D430" s="5" t="str">
        <f>VLOOKUP(_xlfn.VALUETOTEXT($A430),LIGIE_Jul_25!$A$2:$E$8125,4,FALSE)</f>
        <v>Los demás.</v>
      </c>
      <c r="E430" s="4">
        <f>_xlfn.IFNA(VLOOKUP(_xlfn.VALUETOTEXT($A430),LIGIE_Iniciativa_Dec!$A$2:$E$1464,4,FALSE),"---")</f>
        <v>35</v>
      </c>
      <c r="F430" s="4">
        <f>_xlfn.IFNA(VLOOKUP(_xlfn.VALUETOTEXT($A430),LIGIE_Iniciativa_Dec!$A$2:$E$1464,4,FALSE),"---")</f>
        <v>35</v>
      </c>
    </row>
    <row r="431" spans="1:6" ht="86.4" x14ac:dyDescent="0.3">
      <c r="A431" s="4" t="s">
        <v>9029</v>
      </c>
      <c r="B431" s="4" t="str">
        <f t="shared" si="6"/>
        <v>551291</v>
      </c>
      <c r="C431" s="5" t="str">
        <f>VLOOKUP(_xlfn.VALUETOTEXT($A431),LIGIE_Jul_25!$A$2:$E$8125,3,FALSE)</f>
        <v>Materias textiles y sus manufacturas. Fibras sintéticas o artificiales discontinuas. Tejidos de fibras sintéticas discontinuas con un contenido de fibras sintéticas discontinuas superior o igual al 85% en peso. Los demás: Crudos o blanqueados.</v>
      </c>
      <c r="D431" s="5" t="str">
        <f>VLOOKUP(_xlfn.VALUETOTEXT($A431),LIGIE_Jul_25!$A$2:$E$8125,4,FALSE)</f>
        <v>Crudos o blanqueados.</v>
      </c>
      <c r="E431" s="4">
        <f>_xlfn.IFNA(VLOOKUP(_xlfn.VALUETOTEXT($A431),LIGIE_Iniciativa_Dec!$A$2:$E$1464,4,FALSE),"---")</f>
        <v>35</v>
      </c>
      <c r="F431" s="4">
        <f>_xlfn.IFNA(VLOOKUP(_xlfn.VALUETOTEXT($A431),LIGIE_Iniciativa_Dec!$A$2:$E$1464,4,FALSE),"---")</f>
        <v>35</v>
      </c>
    </row>
    <row r="432" spans="1:6" ht="72" x14ac:dyDescent="0.3">
      <c r="A432" s="4" t="s">
        <v>9030</v>
      </c>
      <c r="B432" s="4" t="str">
        <f t="shared" si="6"/>
        <v>551299</v>
      </c>
      <c r="C432" s="5" t="str">
        <f>VLOOKUP(_xlfn.VALUETOTEXT($A432),LIGIE_Jul_25!$A$2:$E$8125,3,FALSE)</f>
        <v>Materias textiles y sus manufacturas. Fibras sintéticas o artificiales discontinuas. Tejidos de fibras sintéticas discontinuas con un contenido de fibras sintéticas discontinuas superior o igual al 85% en peso. Los demás: Los demás.</v>
      </c>
      <c r="D432" s="5" t="str">
        <f>VLOOKUP(_xlfn.VALUETOTEXT($A432),LIGIE_Jul_25!$A$2:$E$8125,4,FALSE)</f>
        <v>Los demás.</v>
      </c>
      <c r="E432" s="4">
        <f>_xlfn.IFNA(VLOOKUP(_xlfn.VALUETOTEXT($A432),LIGIE_Iniciativa_Dec!$A$2:$E$1464,4,FALSE),"---")</f>
        <v>35</v>
      </c>
      <c r="F432" s="4">
        <f>_xlfn.IFNA(VLOOKUP(_xlfn.VALUETOTEXT($A432),LIGIE_Iniciativa_Dec!$A$2:$E$1464,4,FALSE),"---")</f>
        <v>35</v>
      </c>
    </row>
    <row r="433" spans="1:6" ht="115.2" x14ac:dyDescent="0.3">
      <c r="A433" s="4" t="s">
        <v>9031</v>
      </c>
      <c r="B433" s="4" t="str">
        <f t="shared" si="6"/>
        <v>551311</v>
      </c>
      <c r="C433" s="5" t="str">
        <f>VLOOKUP(_xlfn.VALUETOTEXT($A433),LIGIE_Jul_25!$A$2:$E$8125,3,FALSE)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tafetán.</v>
      </c>
      <c r="D433" s="5" t="str">
        <f>VLOOKUP(_xlfn.VALUETOTEXT($A433),LIGIE_Jul_25!$A$2:$E$8125,4,FALSE)</f>
        <v>De fibras discontinuas de poliéster, de ligamento tafetán.</v>
      </c>
      <c r="E433" s="4">
        <f>_xlfn.IFNA(VLOOKUP(_xlfn.VALUETOTEXT($A433),LIGIE_Iniciativa_Dec!$A$2:$E$1464,4,FALSE),"---")</f>
        <v>35</v>
      </c>
      <c r="F433" s="4">
        <f>_xlfn.IFNA(VLOOKUP(_xlfn.VALUETOTEXT($A433),LIGIE_Iniciativa_Dec!$A$2:$E$1464,4,FALSE),"---")</f>
        <v>35</v>
      </c>
    </row>
    <row r="434" spans="1:6" ht="129.6" x14ac:dyDescent="0.3">
      <c r="A434" s="4" t="s">
        <v>9032</v>
      </c>
      <c r="B434" s="4" t="str">
        <f t="shared" si="6"/>
        <v>551312</v>
      </c>
      <c r="C434" s="5" t="str">
        <f>VLOOKUP(_xlfn.VALUETOTEXT($A434),LIGIE_Jul_25!$A$2:$E$8125,3,FALSE)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sarga, incluido el cruzado, de curso inferior o igual a 4.</v>
      </c>
      <c r="D434" s="5" t="str">
        <f>VLOOKUP(_xlfn.VALUETOTEXT($A434),LIGIE_Jul_25!$A$2:$E$8125,4,FALSE)</f>
        <v>De fibras discontinuas de poliéster, de ligamento sarga, incluido el cruzado, de curso inferior o igual a 4.</v>
      </c>
      <c r="E434" s="4">
        <f>_xlfn.IFNA(VLOOKUP(_xlfn.VALUETOTEXT($A434),LIGIE_Iniciativa_Dec!$A$2:$E$1464,4,FALSE),"---")</f>
        <v>35</v>
      </c>
      <c r="F434" s="4">
        <f>_xlfn.IFNA(VLOOKUP(_xlfn.VALUETOTEXT($A434),LIGIE_Iniciativa_Dec!$A$2:$E$1464,4,FALSE),"---")</f>
        <v>35</v>
      </c>
    </row>
    <row r="435" spans="1:6" ht="100.8" x14ac:dyDescent="0.3">
      <c r="A435" s="4" t="s">
        <v>9034</v>
      </c>
      <c r="B435" s="4" t="str">
        <f t="shared" si="6"/>
        <v>551319</v>
      </c>
      <c r="C435" s="5" t="str">
        <f>VLOOKUP(_xlfn.VALUETOTEXT($A435),LIGIE_Jul_25!$A$2:$E$8125,3,FALSE)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v>
      </c>
      <c r="D435" s="5" t="str">
        <f>VLOOKUP(_xlfn.VALUETOTEXT($A435),LIGIE_Jul_25!$A$2:$E$8125,4,FALSE)</f>
        <v>Los demás tejidos.</v>
      </c>
      <c r="E435" s="4">
        <f>_xlfn.IFNA(VLOOKUP(_xlfn.VALUETOTEXT($A435),LIGIE_Iniciativa_Dec!$A$2:$E$1464,4,FALSE),"---")</f>
        <v>35</v>
      </c>
      <c r="F435" s="4">
        <f>_xlfn.IFNA(VLOOKUP(_xlfn.VALUETOTEXT($A435),LIGIE_Iniciativa_Dec!$A$2:$E$1464,4,FALSE),"---")</f>
        <v>35</v>
      </c>
    </row>
    <row r="436" spans="1:6" ht="115.2" x14ac:dyDescent="0.3">
      <c r="A436" s="4" t="s">
        <v>9035</v>
      </c>
      <c r="B436" s="4" t="str">
        <f t="shared" si="6"/>
        <v>551321</v>
      </c>
      <c r="C436" s="5" t="str">
        <f>VLOOKUP(_xlfn.VALUETOTEXT($A436),LIGIE_Jul_25!$A$2:$E$8125,3,FALSE)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Teñidos: De fibras discontinuas de poliéster, de ligamento tafetán.</v>
      </c>
      <c r="D436" s="5" t="str">
        <f>VLOOKUP(_xlfn.VALUETOTEXT($A436),LIGIE_Jul_25!$A$2:$E$8125,4,FALSE)</f>
        <v>De fibras discontinuas de poliéster, de ligamento tafetán.</v>
      </c>
      <c r="E436" s="4">
        <f>_xlfn.IFNA(VLOOKUP(_xlfn.VALUETOTEXT($A436),LIGIE_Iniciativa_Dec!$A$2:$E$1464,4,FALSE),"---")</f>
        <v>35</v>
      </c>
      <c r="F436" s="4">
        <f>_xlfn.IFNA(VLOOKUP(_xlfn.VALUETOTEXT($A436),LIGIE_Iniciativa_Dec!$A$2:$E$1464,4,FALSE),"---")</f>
        <v>35</v>
      </c>
    </row>
    <row r="437" spans="1:6" ht="115.2" x14ac:dyDescent="0.3">
      <c r="A437" s="4" t="s">
        <v>9038</v>
      </c>
      <c r="B437" s="4" t="str">
        <f t="shared" si="6"/>
        <v>551331</v>
      </c>
      <c r="C437" s="5" t="str">
        <f>VLOOKUP(_xlfn.VALUETOTEXT($A437),LIGIE_Jul_25!$A$2:$E$8125,3,FALSE)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De fibras discontinuas de poliéster, de ligamento tafetán.</v>
      </c>
      <c r="D437" s="5" t="str">
        <f>VLOOKUP(_xlfn.VALUETOTEXT($A437),LIGIE_Jul_25!$A$2:$E$8125,4,FALSE)</f>
        <v>De fibras discontinuas de poliéster, de ligamento tafetán.</v>
      </c>
      <c r="E437" s="4">
        <f>_xlfn.IFNA(VLOOKUP(_xlfn.VALUETOTEXT($A437),LIGIE_Iniciativa_Dec!$A$2:$E$1464,4,FALSE),"---")</f>
        <v>35</v>
      </c>
      <c r="F437" s="4">
        <f>_xlfn.IFNA(VLOOKUP(_xlfn.VALUETOTEXT($A437),LIGIE_Iniciativa_Dec!$A$2:$E$1464,4,FALSE),"---")</f>
        <v>35</v>
      </c>
    </row>
    <row r="438" spans="1:6" ht="115.2" x14ac:dyDescent="0.3">
      <c r="A438" s="4" t="s">
        <v>9040</v>
      </c>
      <c r="B438" s="4" t="str">
        <f t="shared" si="6"/>
        <v>551341</v>
      </c>
      <c r="C438" s="5" t="str">
        <f>VLOOKUP(_xlfn.VALUETOTEXT($A438),LIGIE_Jul_25!$A$2:$E$8125,3,FALSE)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De fibras discontinuas de poliéster, de ligamento tafetán.</v>
      </c>
      <c r="D438" s="5" t="str">
        <f>VLOOKUP(_xlfn.VALUETOTEXT($A438),LIGIE_Jul_25!$A$2:$E$8125,4,FALSE)</f>
        <v>De fibras discontinuas de poliéster, de ligamento tafetán.</v>
      </c>
      <c r="E438" s="4">
        <f>_xlfn.IFNA(VLOOKUP(_xlfn.VALUETOTEXT($A438),LIGIE_Iniciativa_Dec!$A$2:$E$1464,4,FALSE),"---")</f>
        <v>35</v>
      </c>
      <c r="F438" s="4">
        <f>_xlfn.IFNA(VLOOKUP(_xlfn.VALUETOTEXT($A438),LIGIE_Iniciativa_Dec!$A$2:$E$1464,4,FALSE),"---")</f>
        <v>35</v>
      </c>
    </row>
    <row r="439" spans="1:6" ht="100.8" x14ac:dyDescent="0.3">
      <c r="A439" s="4" t="s">
        <v>9041</v>
      </c>
      <c r="B439" s="4" t="str">
        <f t="shared" si="6"/>
        <v>551349</v>
      </c>
      <c r="C439" s="5" t="str">
        <f>VLOOKUP(_xlfn.VALUETOTEXT($A439),LIGIE_Jul_25!$A$2:$E$8125,3,FALSE)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Los demás tejidos.</v>
      </c>
      <c r="D439" s="5" t="str">
        <f>VLOOKUP(_xlfn.VALUETOTEXT($A439),LIGIE_Jul_25!$A$2:$E$8125,4,FALSE)</f>
        <v>Los demás tejidos.</v>
      </c>
      <c r="E439" s="4">
        <f>_xlfn.IFNA(VLOOKUP(_xlfn.VALUETOTEXT($A439),LIGIE_Iniciativa_Dec!$A$2:$E$1464,4,FALSE),"---")</f>
        <v>35</v>
      </c>
      <c r="F439" s="4">
        <f>_xlfn.IFNA(VLOOKUP(_xlfn.VALUETOTEXT($A439),LIGIE_Iniciativa_Dec!$A$2:$E$1464,4,FALSE),"---")</f>
        <v>35</v>
      </c>
    </row>
    <row r="440" spans="1:6" ht="115.2" x14ac:dyDescent="0.3">
      <c r="A440" s="4" t="s">
        <v>9042</v>
      </c>
      <c r="B440" s="4" t="str">
        <f t="shared" si="6"/>
        <v>551411</v>
      </c>
      <c r="C440" s="5" t="str">
        <f>VLOOKUP(_xlfn.VALUETOTEXT($A440),LIGIE_Jul_25!$A$2:$E$8125,3,FALSE)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tafetán.</v>
      </c>
      <c r="D440" s="5" t="str">
        <f>VLOOKUP(_xlfn.VALUETOTEXT($A440),LIGIE_Jul_25!$A$2:$E$8125,4,FALSE)</f>
        <v>De fibras discontinuas de poliéster, de ligamento tafetán.</v>
      </c>
      <c r="E440" s="4">
        <f>_xlfn.IFNA(VLOOKUP(_xlfn.VALUETOTEXT($A440),LIGIE_Iniciativa_Dec!$A$2:$E$1464,4,FALSE),"---")</f>
        <v>35</v>
      </c>
      <c r="F440" s="4">
        <f>_xlfn.IFNA(VLOOKUP(_xlfn.VALUETOTEXT($A440),LIGIE_Iniciativa_Dec!$A$2:$E$1464,4,FALSE),"---")</f>
        <v>35</v>
      </c>
    </row>
    <row r="441" spans="1:6" ht="129.6" x14ac:dyDescent="0.3">
      <c r="A441" s="4" t="s">
        <v>9043</v>
      </c>
      <c r="B441" s="4" t="str">
        <f t="shared" si="6"/>
        <v>551412</v>
      </c>
      <c r="C441" s="5" t="str">
        <f>VLOOKUP(_xlfn.VALUETOTEXT($A441),LIGIE_Jul_25!$A$2:$E$8125,3,FALSE)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sarga, incluido el cruzado, de curso inferior o igual a 4.</v>
      </c>
      <c r="D441" s="5" t="str">
        <f>VLOOKUP(_xlfn.VALUETOTEXT($A441),LIGIE_Jul_25!$A$2:$E$8125,4,FALSE)</f>
        <v>De fibras discontinuas de poliéster, de ligamento sarga, incluido el cruzado, de curso inferior o igual a 4.</v>
      </c>
      <c r="E441" s="4">
        <f>_xlfn.IFNA(VLOOKUP(_xlfn.VALUETOTEXT($A441),LIGIE_Iniciativa_Dec!$A$2:$E$1464,4,FALSE),"---")</f>
        <v>35</v>
      </c>
      <c r="F441" s="4">
        <f>_xlfn.IFNA(VLOOKUP(_xlfn.VALUETOTEXT($A441),LIGIE_Iniciativa_Dec!$A$2:$E$1464,4,FALSE),"---")</f>
        <v>35</v>
      </c>
    </row>
    <row r="442" spans="1:6" ht="100.8" x14ac:dyDescent="0.3">
      <c r="A442" s="4" t="s">
        <v>9044</v>
      </c>
      <c r="B442" s="4" t="str">
        <f t="shared" si="6"/>
        <v>551419</v>
      </c>
      <c r="C442" s="5" t="str">
        <f>VLOOKUP(_xlfn.VALUETOTEXT($A442),LIGIE_Jul_25!$A$2:$E$8125,3,FALSE)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Los demás tejidos.</v>
      </c>
      <c r="D442" s="5" t="str">
        <f>VLOOKUP(_xlfn.VALUETOTEXT($A442),LIGIE_Jul_25!$A$2:$E$8125,4,FALSE)</f>
        <v>Los demás tejidos.</v>
      </c>
      <c r="E442" s="4">
        <f>_xlfn.IFNA(VLOOKUP(_xlfn.VALUETOTEXT($A442),LIGIE_Iniciativa_Dec!$A$2:$E$1464,4,FALSE),"---")</f>
        <v>35</v>
      </c>
      <c r="F442" s="4">
        <f>_xlfn.IFNA(VLOOKUP(_xlfn.VALUETOTEXT($A442),LIGIE_Iniciativa_Dec!$A$2:$E$1464,4,FALSE),"---")</f>
        <v>35</v>
      </c>
    </row>
    <row r="443" spans="1:6" ht="115.2" x14ac:dyDescent="0.3">
      <c r="A443" s="4" t="s">
        <v>9045</v>
      </c>
      <c r="B443" s="4" t="str">
        <f t="shared" si="6"/>
        <v>551421</v>
      </c>
      <c r="C443" s="5" t="str">
        <f>VLOOKUP(_xlfn.VALUETOTEXT($A443),LIGIE_Jul_25!$A$2:$E$8125,3,FALSE)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tafetán.</v>
      </c>
      <c r="D443" s="5" t="str">
        <f>VLOOKUP(_xlfn.VALUETOTEXT($A443),LIGIE_Jul_25!$A$2:$E$8125,4,FALSE)</f>
        <v>De fibras discontinuas de poliéster, de ligamento tafetán.</v>
      </c>
      <c r="E443" s="4">
        <f>_xlfn.IFNA(VLOOKUP(_xlfn.VALUETOTEXT($A443),LIGIE_Iniciativa_Dec!$A$2:$E$1464,4,FALSE),"---")</f>
        <v>35</v>
      </c>
      <c r="F443" s="4">
        <f>_xlfn.IFNA(VLOOKUP(_xlfn.VALUETOTEXT($A443),LIGIE_Iniciativa_Dec!$A$2:$E$1464,4,FALSE),"---")</f>
        <v>35</v>
      </c>
    </row>
    <row r="444" spans="1:6" ht="129.6" x14ac:dyDescent="0.3">
      <c r="A444" s="4" t="s">
        <v>9046</v>
      </c>
      <c r="B444" s="4" t="str">
        <f t="shared" si="6"/>
        <v>551422</v>
      </c>
      <c r="C444" s="5" t="str">
        <f>VLOOKUP(_xlfn.VALUETOTEXT($A444),LIGIE_Jul_25!$A$2:$E$8125,3,FALSE)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sarga, incluido el cruzado, de curso inferior o igual a 4.</v>
      </c>
      <c r="D444" s="5" t="str">
        <f>VLOOKUP(_xlfn.VALUETOTEXT($A444),LIGIE_Jul_25!$A$2:$E$8125,4,FALSE)</f>
        <v>De fibras discontinuas de poliéster, de ligamento sarga, incluido el cruzado, de curso inferior o igual a 4.</v>
      </c>
      <c r="E444" s="4">
        <f>_xlfn.IFNA(VLOOKUP(_xlfn.VALUETOTEXT($A444),LIGIE_Iniciativa_Dec!$A$2:$E$1464,4,FALSE),"---")</f>
        <v>35</v>
      </c>
      <c r="F444" s="4">
        <f>_xlfn.IFNA(VLOOKUP(_xlfn.VALUETOTEXT($A444),LIGIE_Iniciativa_Dec!$A$2:$E$1464,4,FALSE),"---")</f>
        <v>35</v>
      </c>
    </row>
    <row r="445" spans="1:6" ht="115.2" x14ac:dyDescent="0.3">
      <c r="A445" s="4" t="s">
        <v>9047</v>
      </c>
      <c r="B445" s="4" t="str">
        <f t="shared" si="6"/>
        <v>551423</v>
      </c>
      <c r="C445" s="5" t="str">
        <f>VLOOKUP(_xlfn.VALUETOTEXT($A445),LIGIE_Jul_25!$A$2:$E$8125,3,FALSE)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 de fibras discontinuas de poliéster.</v>
      </c>
      <c r="D445" s="5" t="str">
        <f>VLOOKUP(_xlfn.VALUETOTEXT($A445),LIGIE_Jul_25!$A$2:$E$8125,4,FALSE)</f>
        <v>Los demás tejidos de fibras discontinuas de poliéster.</v>
      </c>
      <c r="E445" s="4">
        <f>_xlfn.IFNA(VLOOKUP(_xlfn.VALUETOTEXT($A445),LIGIE_Iniciativa_Dec!$A$2:$E$1464,4,FALSE),"---")</f>
        <v>35</v>
      </c>
      <c r="F445" s="4">
        <f>_xlfn.IFNA(VLOOKUP(_xlfn.VALUETOTEXT($A445),LIGIE_Iniciativa_Dec!$A$2:$E$1464,4,FALSE),"---")</f>
        <v>35</v>
      </c>
    </row>
    <row r="446" spans="1:6" ht="100.8" x14ac:dyDescent="0.3">
      <c r="A446" s="4" t="s">
        <v>9048</v>
      </c>
      <c r="B446" s="4" t="str">
        <f t="shared" si="6"/>
        <v>551429</v>
      </c>
      <c r="C446" s="5" t="str">
        <f>VLOOKUP(_xlfn.VALUETOTEXT($A446),LIGIE_Jul_25!$A$2:$E$8125,3,FALSE)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v>
      </c>
      <c r="D446" s="5" t="str">
        <f>VLOOKUP(_xlfn.VALUETOTEXT($A446),LIGIE_Jul_25!$A$2:$E$8125,4,FALSE)</f>
        <v>Los demás tejidos.</v>
      </c>
      <c r="E446" s="4">
        <f>_xlfn.IFNA(VLOOKUP(_xlfn.VALUETOTEXT($A446),LIGIE_Iniciativa_Dec!$A$2:$E$1464,4,FALSE),"---")</f>
        <v>35</v>
      </c>
      <c r="F446" s="4">
        <f>_xlfn.IFNA(VLOOKUP(_xlfn.VALUETOTEXT($A446),LIGIE_Iniciativa_Dec!$A$2:$E$1464,4,FALSE),"---")</f>
        <v>35</v>
      </c>
    </row>
    <row r="447" spans="1:6" ht="100.8" x14ac:dyDescent="0.3">
      <c r="A447" s="4" t="s">
        <v>9049</v>
      </c>
      <c r="B447" s="4" t="str">
        <f t="shared" si="6"/>
        <v>551430</v>
      </c>
      <c r="C447" s="5" t="str">
        <f>VLOOKUP(_xlfn.VALUETOTEXT($A447),LIGIE_Jul_25!$A$2:$E$8125,3,FALSE)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Con hilados de distintos colores.</v>
      </c>
      <c r="D447" s="5" t="str">
        <f>VLOOKUP(_xlfn.VALUETOTEXT($A447),LIGIE_Jul_25!$A$2:$E$8125,4,FALSE)</f>
        <v>Con hilados de distintos colores.</v>
      </c>
      <c r="E447" s="4">
        <f>_xlfn.IFNA(VLOOKUP(_xlfn.VALUETOTEXT($A447),LIGIE_Iniciativa_Dec!$A$2:$E$1464,4,FALSE),"---")</f>
        <v>35</v>
      </c>
      <c r="F447" s="4">
        <f>_xlfn.IFNA(VLOOKUP(_xlfn.VALUETOTEXT($A447),LIGIE_Iniciativa_Dec!$A$2:$E$1464,4,FALSE),"---")</f>
        <v>35</v>
      </c>
    </row>
    <row r="448" spans="1:6" ht="115.2" x14ac:dyDescent="0.3">
      <c r="A448" s="4" t="s">
        <v>9050</v>
      </c>
      <c r="B448" s="4" t="str">
        <f t="shared" si="6"/>
        <v>551441</v>
      </c>
      <c r="C448" s="5" t="str">
        <f>VLOOKUP(_xlfn.VALUETOTEXT($A448),LIGIE_Jul_25!$A$2:$E$8125,3,FALSE)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tafetán.</v>
      </c>
      <c r="D448" s="5" t="str">
        <f>VLOOKUP(_xlfn.VALUETOTEXT($A448),LIGIE_Jul_25!$A$2:$E$8125,4,FALSE)</f>
        <v>De fibras discontinuas de poliéster, de ligamento tafetán.</v>
      </c>
      <c r="E448" s="4">
        <f>_xlfn.IFNA(VLOOKUP(_xlfn.VALUETOTEXT($A448),LIGIE_Iniciativa_Dec!$A$2:$E$1464,4,FALSE),"---")</f>
        <v>35</v>
      </c>
      <c r="F448" s="4">
        <f>_xlfn.IFNA(VLOOKUP(_xlfn.VALUETOTEXT($A448),LIGIE_Iniciativa_Dec!$A$2:$E$1464,4,FALSE),"---")</f>
        <v>35</v>
      </c>
    </row>
    <row r="449" spans="1:6" ht="129.6" x14ac:dyDescent="0.3">
      <c r="A449" s="4" t="s">
        <v>9051</v>
      </c>
      <c r="B449" s="4" t="str">
        <f t="shared" si="6"/>
        <v>551442</v>
      </c>
      <c r="C449" s="5" t="str">
        <f>VLOOKUP(_xlfn.VALUETOTEXT($A449),LIGIE_Jul_25!$A$2:$E$8125,3,FALSE)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sarga, incluido el cruzado, de curso inferior o igual a 4.</v>
      </c>
      <c r="D449" s="5" t="str">
        <f>VLOOKUP(_xlfn.VALUETOTEXT($A449),LIGIE_Jul_25!$A$2:$E$8125,4,FALSE)</f>
        <v>De fibras discontinuas de poliéster, de ligamento sarga, incluido el cruzado, de curso inferior o igual a 4.</v>
      </c>
      <c r="E449" s="4">
        <f>_xlfn.IFNA(VLOOKUP(_xlfn.VALUETOTEXT($A449),LIGIE_Iniciativa_Dec!$A$2:$E$1464,4,FALSE),"---")</f>
        <v>35</v>
      </c>
      <c r="F449" s="4">
        <f>_xlfn.IFNA(VLOOKUP(_xlfn.VALUETOTEXT($A449),LIGIE_Iniciativa_Dec!$A$2:$E$1464,4,FALSE),"---")</f>
        <v>35</v>
      </c>
    </row>
    <row r="450" spans="1:6" ht="115.2" x14ac:dyDescent="0.3">
      <c r="A450" s="4" t="s">
        <v>9052</v>
      </c>
      <c r="B450" s="4" t="str">
        <f t="shared" si="6"/>
        <v>551443</v>
      </c>
      <c r="C450" s="5" t="str">
        <f>VLOOKUP(_xlfn.VALUETOTEXT($A450),LIGIE_Jul_25!$A$2:$E$8125,3,FALSE)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 de fibras discontinuas de poliéster.</v>
      </c>
      <c r="D450" s="5" t="str">
        <f>VLOOKUP(_xlfn.VALUETOTEXT($A450),LIGIE_Jul_25!$A$2:$E$8125,4,FALSE)</f>
        <v>Los demás tejidos de fibras discontinuas de poliéster.</v>
      </c>
      <c r="E450" s="4">
        <f>_xlfn.IFNA(VLOOKUP(_xlfn.VALUETOTEXT($A450),LIGIE_Iniciativa_Dec!$A$2:$E$1464,4,FALSE),"---")</f>
        <v>35</v>
      </c>
      <c r="F450" s="4">
        <f>_xlfn.IFNA(VLOOKUP(_xlfn.VALUETOTEXT($A450),LIGIE_Iniciativa_Dec!$A$2:$E$1464,4,FALSE),"---")</f>
        <v>35</v>
      </c>
    </row>
    <row r="451" spans="1:6" ht="100.8" x14ac:dyDescent="0.3">
      <c r="A451" s="4" t="s">
        <v>9053</v>
      </c>
      <c r="B451" s="4" t="str">
        <f t="shared" ref="B451:B514" si="7">LEFT(A451,6)</f>
        <v>551449</v>
      </c>
      <c r="C451" s="5" t="str">
        <f>VLOOKUP(_xlfn.VALUETOTEXT($A451),LIGIE_Jul_25!$A$2:$E$8125,3,FALSE)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v>
      </c>
      <c r="D451" s="5" t="str">
        <f>VLOOKUP(_xlfn.VALUETOTEXT($A451),LIGIE_Jul_25!$A$2:$E$8125,4,FALSE)</f>
        <v>Los demás tejidos.</v>
      </c>
      <c r="E451" s="4">
        <f>_xlfn.IFNA(VLOOKUP(_xlfn.VALUETOTEXT($A451),LIGIE_Iniciativa_Dec!$A$2:$E$1464,4,FALSE),"---")</f>
        <v>35</v>
      </c>
      <c r="F451" s="4">
        <f>_xlfn.IFNA(VLOOKUP(_xlfn.VALUETOTEXT($A451),LIGIE_Iniciativa_Dec!$A$2:$E$1464,4,FALSE),"---")</f>
        <v>35</v>
      </c>
    </row>
    <row r="452" spans="1:6" ht="86.4" x14ac:dyDescent="0.3">
      <c r="A452" s="4" t="s">
        <v>9054</v>
      </c>
      <c r="B452" s="4" t="str">
        <f t="shared" si="7"/>
        <v>551511</v>
      </c>
      <c r="C452" s="5" t="str">
        <f>VLOOKUP(_xlfn.VALUETOTEXT($A452),LIGIE_Jul_25!$A$2:$E$8125,3,FALSE)</f>
        <v>Materias textiles y sus manufacturas. Fibras sintéticas o artificiales discontinuas. Los demás tejidos de fibras sintéticas discontinuas. De fibras discontinuas de poliéster: Mezcladas exclusiva o principalmente con fibras discontinuas de rayón viscosa.</v>
      </c>
      <c r="D452" s="5" t="str">
        <f>VLOOKUP(_xlfn.VALUETOTEXT($A452),LIGIE_Jul_25!$A$2:$E$8125,4,FALSE)</f>
        <v>Mezcladas exclusiva o principalmente con fibras discontinuas de rayón viscosa.</v>
      </c>
      <c r="E452" s="4" t="str">
        <f>_xlfn.IFNA(VLOOKUP(_xlfn.VALUETOTEXT($A452),LIGIE_Iniciativa_Dec!$A$2:$E$1464,4,FALSE),"---")</f>
        <v>---</v>
      </c>
      <c r="F452" s="4" t="str">
        <f>_xlfn.IFNA(VLOOKUP(_xlfn.VALUETOTEXT($A452),LIGIE_Iniciativa_Dec!$A$2:$E$1464,4,FALSE),"---")</f>
        <v>---</v>
      </c>
    </row>
    <row r="453" spans="1:6" ht="86.4" x14ac:dyDescent="0.3">
      <c r="A453" s="4" t="s">
        <v>9055</v>
      </c>
      <c r="B453" s="4" t="str">
        <f t="shared" si="7"/>
        <v>551512</v>
      </c>
      <c r="C453" s="5" t="str">
        <f>VLOOKUP(_xlfn.VALUETOTEXT($A453),LIGIE_Jul_25!$A$2:$E$8125,3,FALSE)</f>
        <v>Materias textiles y sus manufacturas. Fibras sintéticas o artificiales discontinuas. Los demás tejidos de fibras sintéticas discontinuas. De fibras discontinuas de poliéster: Mezcladas exclusiva o principalmente con filamentos sintéticos o artificiales.</v>
      </c>
      <c r="D453" s="5" t="str">
        <f>VLOOKUP(_xlfn.VALUETOTEXT($A453),LIGIE_Jul_25!$A$2:$E$8125,4,FALSE)</f>
        <v>Mezcladas exclusiva o principalmente con filamentos sintéticos o artificiales.</v>
      </c>
      <c r="E453" s="4">
        <f>_xlfn.IFNA(VLOOKUP(_xlfn.VALUETOTEXT($A453),LIGIE_Iniciativa_Dec!$A$2:$E$1464,4,FALSE),"---")</f>
        <v>35</v>
      </c>
      <c r="F453" s="4">
        <f>_xlfn.IFNA(VLOOKUP(_xlfn.VALUETOTEXT($A453),LIGIE_Iniciativa_Dec!$A$2:$E$1464,4,FALSE),"---")</f>
        <v>35</v>
      </c>
    </row>
    <row r="454" spans="1:6" ht="72" x14ac:dyDescent="0.3">
      <c r="A454" s="4" t="s">
        <v>9056</v>
      </c>
      <c r="B454" s="4" t="str">
        <f t="shared" si="7"/>
        <v>551513</v>
      </c>
      <c r="C454" s="5" t="str">
        <f>VLOOKUP(_xlfn.VALUETOTEXT($A454),LIGIE_Jul_25!$A$2:$E$8125,3,FALSE)</f>
        <v>Materias textiles y sus manufacturas. Fibras sintéticas o artificiales discontinuas. Los demás tejidos de fibras sintéticas discontinuas. De fibras discontinuas de poliéster: Mezcladas exclusiva o principalmente con lana o pelo fino.</v>
      </c>
      <c r="D454" s="5" t="str">
        <f>VLOOKUP(_xlfn.VALUETOTEXT($A454),LIGIE_Jul_25!$A$2:$E$8125,4,FALSE)</f>
        <v>Mezcladas exclusiva o principalmente con lana o pelo fino.</v>
      </c>
      <c r="E454" s="4">
        <f>_xlfn.IFNA(VLOOKUP(_xlfn.VALUETOTEXT($A454),LIGIE_Iniciativa_Dec!$A$2:$E$1464,4,FALSE),"---")</f>
        <v>35</v>
      </c>
      <c r="F454" s="4">
        <f>_xlfn.IFNA(VLOOKUP(_xlfn.VALUETOTEXT($A454),LIGIE_Iniciativa_Dec!$A$2:$E$1464,4,FALSE),"---")</f>
        <v>35</v>
      </c>
    </row>
    <row r="455" spans="1:6" ht="86.4" x14ac:dyDescent="0.3">
      <c r="A455" s="4" t="s">
        <v>9058</v>
      </c>
      <c r="B455" s="4" t="str">
        <f t="shared" si="7"/>
        <v>551521</v>
      </c>
      <c r="C455" s="5" t="str">
        <f>VLOOKUP(_xlfn.VALUETOTEXT($A455),LIGIE_Jul_25!$A$2:$E$8125,3,FALSE)</f>
        <v>Materias textiles y sus manufacturas. Fibras sintéticas o artificiales discontinuas. Los demás tejidos de fibras sintéticas discontinuas. De fibras discontinuas acrílicas o modacrílicas: Mezcladas exclusiva o principalmente con filamentos sintéticos o artificiales.</v>
      </c>
      <c r="D455" s="5" t="str">
        <f>VLOOKUP(_xlfn.VALUETOTEXT($A455),LIGIE_Jul_25!$A$2:$E$8125,4,FALSE)</f>
        <v>Mezcladas exclusiva o principalmente con filamentos sintéticos o artificiales.</v>
      </c>
      <c r="E455" s="4">
        <f>_xlfn.IFNA(VLOOKUP(_xlfn.VALUETOTEXT($A455),LIGIE_Iniciativa_Dec!$A$2:$E$1464,4,FALSE),"---")</f>
        <v>35</v>
      </c>
      <c r="F455" s="4">
        <f>_xlfn.IFNA(VLOOKUP(_xlfn.VALUETOTEXT($A455),LIGIE_Iniciativa_Dec!$A$2:$E$1464,4,FALSE),"---")</f>
        <v>35</v>
      </c>
    </row>
    <row r="456" spans="1:6" ht="72" x14ac:dyDescent="0.3">
      <c r="A456" s="4" t="s">
        <v>9059</v>
      </c>
      <c r="B456" s="4" t="str">
        <f t="shared" si="7"/>
        <v>551522</v>
      </c>
      <c r="C456" s="5" t="str">
        <f>VLOOKUP(_xlfn.VALUETOTEXT($A456),LIGIE_Jul_25!$A$2:$E$8125,3,FALSE)</f>
        <v>Materias textiles y sus manufacturas. Fibras sintéticas o artificiales discontinuas. Los demás tejidos de fibras sintéticas discontinuas. De fibras discontinuas acrílicas o modacrílicas: Mezcladas exclusiva o principalmente con lana o pelo fino.</v>
      </c>
      <c r="D456" s="5" t="str">
        <f>VLOOKUP(_xlfn.VALUETOTEXT($A456),LIGIE_Jul_25!$A$2:$E$8125,4,FALSE)</f>
        <v>Mezcladas exclusiva o principalmente con lana o pelo fino.</v>
      </c>
      <c r="E456" s="4">
        <f>_xlfn.IFNA(VLOOKUP(_xlfn.VALUETOTEXT($A456),LIGIE_Iniciativa_Dec!$A$2:$E$1464,4,FALSE),"---")</f>
        <v>35</v>
      </c>
      <c r="F456" s="4">
        <f>_xlfn.IFNA(VLOOKUP(_xlfn.VALUETOTEXT($A456),LIGIE_Iniciativa_Dec!$A$2:$E$1464,4,FALSE),"---")</f>
        <v>35</v>
      </c>
    </row>
    <row r="457" spans="1:6" ht="72" x14ac:dyDescent="0.3">
      <c r="A457" s="4" t="s">
        <v>9060</v>
      </c>
      <c r="B457" s="4" t="str">
        <f t="shared" si="7"/>
        <v>551529</v>
      </c>
      <c r="C457" s="5" t="str">
        <f>VLOOKUP(_xlfn.VALUETOTEXT($A457),LIGIE_Jul_25!$A$2:$E$8125,3,FALSE)</f>
        <v>Materias textiles y sus manufacturas. Fibras sintéticas o artificiales discontinuas. Los demás tejidos de fibras sintéticas discontinuas. De fibras discontinuas acrílicas o modacrílicas: Los demás.</v>
      </c>
      <c r="D457" s="5" t="str">
        <f>VLOOKUP(_xlfn.VALUETOTEXT($A457),LIGIE_Jul_25!$A$2:$E$8125,4,FALSE)</f>
        <v>Los demás.</v>
      </c>
      <c r="E457" s="4">
        <f>_xlfn.IFNA(VLOOKUP(_xlfn.VALUETOTEXT($A457),LIGIE_Iniciativa_Dec!$A$2:$E$1464,4,FALSE),"---")</f>
        <v>35</v>
      </c>
      <c r="F457" s="4">
        <f>_xlfn.IFNA(VLOOKUP(_xlfn.VALUETOTEXT($A457),LIGIE_Iniciativa_Dec!$A$2:$E$1464,4,FALSE),"---")</f>
        <v>35</v>
      </c>
    </row>
    <row r="458" spans="1:6" ht="86.4" x14ac:dyDescent="0.3">
      <c r="A458" s="4" t="s">
        <v>9061</v>
      </c>
      <c r="B458" s="4" t="str">
        <f t="shared" si="7"/>
        <v>551591</v>
      </c>
      <c r="C458" s="5" t="str">
        <f>VLOOKUP(_xlfn.VALUETOTEXT($A458),LIGIE_Jul_25!$A$2:$E$8125,3,FALSE)</f>
        <v>Materias textiles y sus manufacturas. Fibras sintéticas o artificiales discontinuas. Los demás tejidos de fibras sintéticas discontinuas. Los demás tejidos: Mezclados exclusiva o principalmente con filamentos sintéticos o artificiales.</v>
      </c>
      <c r="D458" s="5" t="str">
        <f>VLOOKUP(_xlfn.VALUETOTEXT($A458),LIGIE_Jul_25!$A$2:$E$8125,4,FALSE)</f>
        <v>Mezclados exclusiva o principalmente con filamentos sintéticos o artificiales.</v>
      </c>
      <c r="E458" s="4">
        <f>_xlfn.IFNA(VLOOKUP(_xlfn.VALUETOTEXT($A458),LIGIE_Iniciativa_Dec!$A$2:$E$1464,4,FALSE),"---")</f>
        <v>35</v>
      </c>
      <c r="F458" s="4">
        <f>_xlfn.IFNA(VLOOKUP(_xlfn.VALUETOTEXT($A458),LIGIE_Iniciativa_Dec!$A$2:$E$1464,4,FALSE),"---")</f>
        <v>35</v>
      </c>
    </row>
    <row r="459" spans="1:6" ht="57.6" x14ac:dyDescent="0.3">
      <c r="A459" s="4" t="s">
        <v>9062</v>
      </c>
      <c r="B459" s="4" t="str">
        <f t="shared" si="7"/>
        <v>551599</v>
      </c>
      <c r="C459" s="5" t="str">
        <f>VLOOKUP(_xlfn.VALUETOTEXT($A459),LIGIE_Jul_25!$A$2:$E$8125,3,FALSE)</f>
        <v>Materias textiles y sus manufacturas. Fibras sintéticas o artificiales discontinuas. Los demás tejidos de fibras sintéticas discontinuas. Los demás tejidos: Los demás.</v>
      </c>
      <c r="D459" s="5" t="str">
        <f>VLOOKUP(_xlfn.VALUETOTEXT($A459),LIGIE_Jul_25!$A$2:$E$8125,4,FALSE)</f>
        <v>Los demás.</v>
      </c>
      <c r="E459" s="4">
        <f>_xlfn.IFNA(VLOOKUP(_xlfn.VALUETOTEXT($A459),LIGIE_Iniciativa_Dec!$A$2:$E$1464,4,FALSE),"---")</f>
        <v>35</v>
      </c>
      <c r="F459" s="4">
        <f>_xlfn.IFNA(VLOOKUP(_xlfn.VALUETOTEXT($A459),LIGIE_Iniciativa_Dec!$A$2:$E$1464,4,FALSE),"---")</f>
        <v>35</v>
      </c>
    </row>
    <row r="460" spans="1:6" ht="72" x14ac:dyDescent="0.3">
      <c r="A460" s="4" t="s">
        <v>9065</v>
      </c>
      <c r="B460" s="4" t="str">
        <f t="shared" si="7"/>
        <v>551613</v>
      </c>
      <c r="C460" s="5" t="str">
        <f>VLOOKUP(_xlfn.VALUETOTEXT($A460),LIGIE_Jul_25!$A$2:$E$8125,3,FALSE)</f>
        <v>Materias textiles y sus manufacturas. Fibras sintéticas o artificiales discontinuas. Tejidos de fibras artificiales discontinuas. Con un contenido de fibras artificiales discontinuas superior o igual al 85% en peso: Con hilados de distintos colores.</v>
      </c>
      <c r="D460" s="5" t="str">
        <f>VLOOKUP(_xlfn.VALUETOTEXT($A460),LIGIE_Jul_25!$A$2:$E$8125,4,FALSE)</f>
        <v>Con hilados de distintos colores.</v>
      </c>
      <c r="E460" s="4" t="str">
        <f>_xlfn.IFNA(VLOOKUP(_xlfn.VALUETOTEXT($A460),LIGIE_Iniciativa_Dec!$A$2:$E$1464,4,FALSE),"---")</f>
        <v>---</v>
      </c>
      <c r="F460" s="4" t="str">
        <f>_xlfn.IFNA(VLOOKUP(_xlfn.VALUETOTEXT($A460),LIGIE_Iniciativa_Dec!$A$2:$E$1464,4,FALSE),"---")</f>
        <v>---</v>
      </c>
    </row>
    <row r="461" spans="1:6" ht="86.4" x14ac:dyDescent="0.3">
      <c r="A461" s="4" t="s">
        <v>9068</v>
      </c>
      <c r="B461" s="4" t="str">
        <f t="shared" si="7"/>
        <v>551622</v>
      </c>
      <c r="C461" s="5" t="str">
        <f>VLOOKUP(_xlfn.VALUETOTEXT($A461),LIGIE_Jul_25!$A$2:$E$8125,3,FALSE)</f>
        <v>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Teñidos.</v>
      </c>
      <c r="D461" s="5" t="str">
        <f>VLOOKUP(_xlfn.VALUETOTEXT($A461),LIGIE_Jul_25!$A$2:$E$8125,4,FALSE)</f>
        <v>Teñidos.</v>
      </c>
      <c r="E461" s="4">
        <f>_xlfn.IFNA(VLOOKUP(_xlfn.VALUETOTEXT($A461),LIGIE_Iniciativa_Dec!$A$2:$E$1464,4,FALSE),"---")</f>
        <v>35</v>
      </c>
      <c r="F461" s="4">
        <f>_xlfn.IFNA(VLOOKUP(_xlfn.VALUETOTEXT($A461),LIGIE_Iniciativa_Dec!$A$2:$E$1464,4,FALSE),"---")</f>
        <v>35</v>
      </c>
    </row>
    <row r="462" spans="1:6" ht="100.8" x14ac:dyDescent="0.3">
      <c r="A462" s="4" t="s">
        <v>9069</v>
      </c>
      <c r="B462" s="4" t="str">
        <f t="shared" si="7"/>
        <v>551623</v>
      </c>
      <c r="C462" s="5" t="str">
        <f>VLOOKUP(_xlfn.VALUETOTEXT($A462),LIGIE_Jul_25!$A$2:$E$8125,3,FALSE)</f>
        <v>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Con hilados de distintos colores.</v>
      </c>
      <c r="D462" s="5" t="str">
        <f>VLOOKUP(_xlfn.VALUETOTEXT($A462),LIGIE_Jul_25!$A$2:$E$8125,4,FALSE)</f>
        <v>Con hilados de distintos colores.</v>
      </c>
      <c r="E462" s="4" t="str">
        <f>_xlfn.IFNA(VLOOKUP(_xlfn.VALUETOTEXT($A462),LIGIE_Iniciativa_Dec!$A$2:$E$1464,4,FALSE),"---")</f>
        <v>---</v>
      </c>
      <c r="F462" s="4" t="str">
        <f>_xlfn.IFNA(VLOOKUP(_xlfn.VALUETOTEXT($A462),LIGIE_Iniciativa_Dec!$A$2:$E$1464,4,FALSE),"---")</f>
        <v>---</v>
      </c>
    </row>
    <row r="463" spans="1:6" ht="100.8" x14ac:dyDescent="0.3">
      <c r="A463" s="4" t="s">
        <v>9070</v>
      </c>
      <c r="B463" s="4" t="str">
        <f t="shared" si="7"/>
        <v>551624</v>
      </c>
      <c r="C463" s="5" t="str">
        <f>VLOOKUP(_xlfn.VALUETOTEXT($A463),LIGIE_Jul_25!$A$2:$E$8125,3,FALSE)</f>
        <v>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Estampados.</v>
      </c>
      <c r="D463" s="5" t="str">
        <f>VLOOKUP(_xlfn.VALUETOTEXT($A463),LIGIE_Jul_25!$A$2:$E$8125,4,FALSE)</f>
        <v>Estampados.</v>
      </c>
      <c r="E463" s="4" t="str">
        <f>_xlfn.IFNA(VLOOKUP(_xlfn.VALUETOTEXT($A463),LIGIE_Iniciativa_Dec!$A$2:$E$1464,4,FALSE),"---")</f>
        <v>---</v>
      </c>
      <c r="F463" s="4" t="str">
        <f>_xlfn.IFNA(VLOOKUP(_xlfn.VALUETOTEXT($A463),LIGIE_Iniciativa_Dec!$A$2:$E$1464,4,FALSE),"---")</f>
        <v>---</v>
      </c>
    </row>
    <row r="464" spans="1:6" ht="86.4" x14ac:dyDescent="0.3">
      <c r="A464" s="4" t="s">
        <v>9071</v>
      </c>
      <c r="B464" s="4" t="str">
        <f t="shared" si="7"/>
        <v>551631</v>
      </c>
      <c r="C464" s="5" t="str">
        <f>VLOOKUP(_xlfn.VALUETOTEXT($A464),LIGIE_Jul_25!$A$2:$E$8125,3,FALSE)</f>
        <v>Materias textiles y sus manufacturas. Fibras sintéticas o artificiales discontinuas. Tejidos de fibras artificiales discontinuas. Con un contenido de fibras artificiales discontinuas inferior al 85% en peso, mezcladas exclusiva o principalmente con lana o pelo fino: Crudos o blanqueados.</v>
      </c>
      <c r="D464" s="5" t="str">
        <f>VLOOKUP(_xlfn.VALUETOTEXT($A464),LIGIE_Jul_25!$A$2:$E$8125,4,FALSE)</f>
        <v>Crudos o blanqueados.</v>
      </c>
      <c r="E464" s="4">
        <f>_xlfn.IFNA(VLOOKUP(_xlfn.VALUETOTEXT($A464),LIGIE_Iniciativa_Dec!$A$2:$E$1464,4,FALSE),"---")</f>
        <v>35</v>
      </c>
      <c r="F464" s="4">
        <f>_xlfn.IFNA(VLOOKUP(_xlfn.VALUETOTEXT($A464),LIGIE_Iniciativa_Dec!$A$2:$E$1464,4,FALSE),"---")</f>
        <v>35</v>
      </c>
    </row>
    <row r="465" spans="1:6" ht="86.4" x14ac:dyDescent="0.3">
      <c r="A465" s="4" t="s">
        <v>9072</v>
      </c>
      <c r="B465" s="4" t="str">
        <f t="shared" si="7"/>
        <v>551632</v>
      </c>
      <c r="C465" s="5" t="str">
        <f>VLOOKUP(_xlfn.VALUETOTEXT($A465),LIGIE_Jul_25!$A$2:$E$8125,3,FALSE)</f>
        <v>Materias textiles y sus manufacturas. Fibras sintéticas o artificiales discontinuas. Tejidos de fibras artificiales discontinuas. Con un contenido de fibras artificiales discontinuas inferior al 85% en peso, mezcladas exclusiva o principalmente con lana o pelo fino: Teñidos.</v>
      </c>
      <c r="D465" s="5" t="str">
        <f>VLOOKUP(_xlfn.VALUETOTEXT($A465),LIGIE_Jul_25!$A$2:$E$8125,4,FALSE)</f>
        <v>Teñidos.</v>
      </c>
      <c r="E465" s="4">
        <f>_xlfn.IFNA(VLOOKUP(_xlfn.VALUETOTEXT($A465),LIGIE_Iniciativa_Dec!$A$2:$E$1464,4,FALSE),"---")</f>
        <v>35</v>
      </c>
      <c r="F465" s="4">
        <f>_xlfn.IFNA(VLOOKUP(_xlfn.VALUETOTEXT($A465),LIGIE_Iniciativa_Dec!$A$2:$E$1464,4,FALSE),"---")</f>
        <v>35</v>
      </c>
    </row>
    <row r="466" spans="1:6" ht="100.8" x14ac:dyDescent="0.3">
      <c r="A466" s="4" t="s">
        <v>9073</v>
      </c>
      <c r="B466" s="4" t="str">
        <f t="shared" si="7"/>
        <v>551633</v>
      </c>
      <c r="C466" s="5" t="str">
        <f>VLOOKUP(_xlfn.VALUETOTEXT($A466),LIGIE_Jul_25!$A$2:$E$8125,3,FALSE)</f>
        <v>Materias textiles y sus manufacturas. Fibras sintéticas o artificiales discontinuas. Tejidos de fibras artificiales discontinuas. Con un contenido de fibras artificiales discontinuas inferior al 85% en peso, mezcladas exclusiva o principalmente con lana o pelo fino: Con hilados de distintos colores.</v>
      </c>
      <c r="D466" s="5" t="str">
        <f>VLOOKUP(_xlfn.VALUETOTEXT($A466),LIGIE_Jul_25!$A$2:$E$8125,4,FALSE)</f>
        <v>Con hilados de distintos colores.</v>
      </c>
      <c r="E466" s="4">
        <f>_xlfn.IFNA(VLOOKUP(_xlfn.VALUETOTEXT($A466),LIGIE_Iniciativa_Dec!$A$2:$E$1464,4,FALSE),"---")</f>
        <v>35</v>
      </c>
      <c r="F466" s="4">
        <f>_xlfn.IFNA(VLOOKUP(_xlfn.VALUETOTEXT($A466),LIGIE_Iniciativa_Dec!$A$2:$E$1464,4,FALSE),"---")</f>
        <v>35</v>
      </c>
    </row>
    <row r="467" spans="1:6" ht="86.4" x14ac:dyDescent="0.3">
      <c r="A467" s="4" t="s">
        <v>9075</v>
      </c>
      <c r="B467" s="4" t="str">
        <f t="shared" si="7"/>
        <v>551641</v>
      </c>
      <c r="C467" s="5" t="str">
        <f>VLOOKUP(_xlfn.VALUETOTEXT($A467),LIGIE_Jul_25!$A$2:$E$8125,3,FALSE)</f>
        <v>Materias textiles y sus manufacturas. Fibras sintéticas o artificiales discontinuas. Tejidos de fibras artificiales discontinuas. Con un contenido de fibras artificiales discontinuas inferior al 85% en peso, mezcladas exclusiva o principalmente con algodón: Crudos o blanqueados.</v>
      </c>
      <c r="D467" s="5" t="str">
        <f>VLOOKUP(_xlfn.VALUETOTEXT($A467),LIGIE_Jul_25!$A$2:$E$8125,4,FALSE)</f>
        <v>Crudos o blanqueados.</v>
      </c>
      <c r="E467" s="4" t="str">
        <f>_xlfn.IFNA(VLOOKUP(_xlfn.VALUETOTEXT($A467),LIGIE_Iniciativa_Dec!$A$2:$E$1464,4,FALSE),"---")</f>
        <v>---</v>
      </c>
      <c r="F467" s="4" t="str">
        <f>_xlfn.IFNA(VLOOKUP(_xlfn.VALUETOTEXT($A467),LIGIE_Iniciativa_Dec!$A$2:$E$1464,4,FALSE),"---")</f>
        <v>---</v>
      </c>
    </row>
    <row r="468" spans="1:6" ht="86.4" x14ac:dyDescent="0.3">
      <c r="A468" s="4" t="s">
        <v>9076</v>
      </c>
      <c r="B468" s="4" t="str">
        <f t="shared" si="7"/>
        <v>551642</v>
      </c>
      <c r="C468" s="5" t="str">
        <f>VLOOKUP(_xlfn.VALUETOTEXT($A468),LIGIE_Jul_25!$A$2:$E$8125,3,FALSE)</f>
        <v>Materias textiles y sus manufacturas. Fibras sintéticas o artificiales discontinuas. Tejidos de fibras artificiales discontinuas. Con un contenido de fibras artificiales discontinuas inferior al 85% en peso, mezcladas exclusiva o principalmente con algodón: Teñidos.</v>
      </c>
      <c r="D468" s="5" t="str">
        <f>VLOOKUP(_xlfn.VALUETOTEXT($A468),LIGIE_Jul_25!$A$2:$E$8125,4,FALSE)</f>
        <v>Teñidos.</v>
      </c>
      <c r="E468" s="4" t="str">
        <f>_xlfn.IFNA(VLOOKUP(_xlfn.VALUETOTEXT($A468),LIGIE_Iniciativa_Dec!$A$2:$E$1464,4,FALSE),"---")</f>
        <v>---</v>
      </c>
      <c r="F468" s="4" t="str">
        <f>_xlfn.IFNA(VLOOKUP(_xlfn.VALUETOTEXT($A468),LIGIE_Iniciativa_Dec!$A$2:$E$1464,4,FALSE),"---")</f>
        <v>---</v>
      </c>
    </row>
    <row r="469" spans="1:6" ht="86.4" x14ac:dyDescent="0.3">
      <c r="A469" s="4" t="s">
        <v>9078</v>
      </c>
      <c r="B469" s="4" t="str">
        <f t="shared" si="7"/>
        <v>551644</v>
      </c>
      <c r="C469" s="5" t="str">
        <f>VLOOKUP(_xlfn.VALUETOTEXT($A469),LIGIE_Jul_25!$A$2:$E$8125,3,FALSE)</f>
        <v>Materias textiles y sus manufacturas. Fibras sintéticas o artificiales discontinuas. Tejidos de fibras artificiales discontinuas. Con un contenido de fibras artificiales discontinuas inferior al 85% en peso, mezcladas exclusiva o principalmente con algodón: Estampados.</v>
      </c>
      <c r="D469" s="5" t="str">
        <f>VLOOKUP(_xlfn.VALUETOTEXT($A469),LIGIE_Jul_25!$A$2:$E$8125,4,FALSE)</f>
        <v>Estampados.</v>
      </c>
      <c r="E469" s="4" t="str">
        <f>_xlfn.IFNA(VLOOKUP(_xlfn.VALUETOTEXT($A469),LIGIE_Iniciativa_Dec!$A$2:$E$1464,4,FALSE),"---")</f>
        <v>---</v>
      </c>
      <c r="F469" s="4" t="str">
        <f>_xlfn.IFNA(VLOOKUP(_xlfn.VALUETOTEXT($A469),LIGIE_Iniciativa_Dec!$A$2:$E$1464,4,FALSE),"---")</f>
        <v>---</v>
      </c>
    </row>
    <row r="470" spans="1:6" ht="57.6" x14ac:dyDescent="0.3">
      <c r="A470" s="4" t="s">
        <v>9081</v>
      </c>
      <c r="B470" s="4" t="str">
        <f t="shared" si="7"/>
        <v>551693</v>
      </c>
      <c r="C470" s="5" t="str">
        <f>VLOOKUP(_xlfn.VALUETOTEXT($A470),LIGIE_Jul_25!$A$2:$E$8125,3,FALSE)</f>
        <v>Materias textiles y sus manufacturas. Fibras sintéticas o artificiales discontinuas. Tejidos de fibras artificiales discontinuas. Los demás: Con hilados de distintos colores.</v>
      </c>
      <c r="D470" s="5" t="str">
        <f>VLOOKUP(_xlfn.VALUETOTEXT($A470),LIGIE_Jul_25!$A$2:$E$8125,4,FALSE)</f>
        <v>Con hilados de distintos colores.</v>
      </c>
      <c r="E470" s="4">
        <f>_xlfn.IFNA(VLOOKUP(_xlfn.VALUETOTEXT($A470),LIGIE_Iniciativa_Dec!$A$2:$E$1464,4,FALSE),"---")</f>
        <v>35</v>
      </c>
      <c r="F470" s="4">
        <f>_xlfn.IFNA(VLOOKUP(_xlfn.VALUETOTEXT($A470),LIGIE_Iniciativa_Dec!$A$2:$E$1464,4,FALSE),"---")</f>
        <v>35</v>
      </c>
    </row>
    <row r="471" spans="1:6" ht="57.6" x14ac:dyDescent="0.3">
      <c r="A471" s="4" t="s">
        <v>9082</v>
      </c>
      <c r="B471" s="4" t="str">
        <f t="shared" si="7"/>
        <v>551694</v>
      </c>
      <c r="C471" s="5" t="str">
        <f>VLOOKUP(_xlfn.VALUETOTEXT($A471),LIGIE_Jul_25!$A$2:$E$8125,3,FALSE)</f>
        <v>Materias textiles y sus manufacturas. Fibras sintéticas o artificiales discontinuas. Tejidos de fibras artificiales discontinuas. Los demás: Estampados.</v>
      </c>
      <c r="D471" s="5" t="str">
        <f>VLOOKUP(_xlfn.VALUETOTEXT($A471),LIGIE_Jul_25!$A$2:$E$8125,4,FALSE)</f>
        <v>Estampados.</v>
      </c>
      <c r="E471" s="4" t="str">
        <f>_xlfn.IFNA(VLOOKUP(_xlfn.VALUETOTEXT($A471),LIGIE_Iniciativa_Dec!$A$2:$E$1464,4,FALSE),"---")</f>
        <v>---</v>
      </c>
      <c r="F471" s="4" t="str">
        <f>_xlfn.IFNA(VLOOKUP(_xlfn.VALUETOTEXT($A471),LIGIE_Iniciativa_Dec!$A$2:$E$1464,4,FALSE),"---")</f>
        <v>---</v>
      </c>
    </row>
    <row r="472" spans="1:6" ht="115.2" x14ac:dyDescent="0.3">
      <c r="A472" s="4" t="s">
        <v>9084</v>
      </c>
      <c r="B472" s="4" t="str">
        <f t="shared" si="7"/>
        <v>560122</v>
      </c>
      <c r="C472" s="5" t="str">
        <f>VLOOKUP(_xlfn.VALUETOTEXT($A472),LIGIE_Jul_25!$A$2:$E$8125,3,FALSE)</f>
        <v>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fibras sintéticas o artificiales.</v>
      </c>
      <c r="D472" s="5" t="str">
        <f>VLOOKUP(_xlfn.VALUETOTEXT($A472),LIGIE_Jul_25!$A$2:$E$8125,4,FALSE)</f>
        <v>Guata.</v>
      </c>
      <c r="E472" s="4">
        <f>_xlfn.IFNA(VLOOKUP(_xlfn.VALUETOTEXT($A472),LIGIE_Iniciativa_Dec!$A$2:$E$1464,4,FALSE),"---")</f>
        <v>35</v>
      </c>
      <c r="F472" s="4">
        <f>_xlfn.IFNA(VLOOKUP(_xlfn.VALUETOTEXT($A472),LIGIE_Iniciativa_Dec!$A$2:$E$1464,4,FALSE),"---")</f>
        <v>35</v>
      </c>
    </row>
    <row r="473" spans="1:6" ht="115.2" x14ac:dyDescent="0.3">
      <c r="A473" s="4" t="s">
        <v>9085</v>
      </c>
      <c r="B473" s="4" t="str">
        <f t="shared" si="7"/>
        <v>560122</v>
      </c>
      <c r="C473" s="5" t="str">
        <f>VLOOKUP(_xlfn.VALUETOTEXT($A473),LIGIE_Jul_25!$A$2:$E$8125,3,FALSE)</f>
        <v>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fibras sintéticas o artificiales.</v>
      </c>
      <c r="D473" s="5" t="str">
        <f>VLOOKUP(_xlfn.VALUETOTEXT($A473),LIGIE_Jul_25!$A$2:$E$8125,4,FALSE)</f>
        <v>Los demás.</v>
      </c>
      <c r="E473" s="4">
        <f>_xlfn.IFNA(VLOOKUP(_xlfn.VALUETOTEXT($A473),LIGIE_Iniciativa_Dec!$A$2:$E$1464,4,FALSE),"---")</f>
        <v>35</v>
      </c>
      <c r="F473" s="4">
        <f>_xlfn.IFNA(VLOOKUP(_xlfn.VALUETOTEXT($A473),LIGIE_Iniciativa_Dec!$A$2:$E$1464,4,FALSE),"---")</f>
        <v>35</v>
      </c>
    </row>
    <row r="474" spans="1:6" ht="115.2" x14ac:dyDescent="0.3">
      <c r="A474" s="4" t="s">
        <v>9086</v>
      </c>
      <c r="B474" s="4" t="str">
        <f t="shared" si="7"/>
        <v>560129</v>
      </c>
      <c r="C474" s="5" t="str">
        <f>VLOOKUP(_xlfn.VALUETOTEXT($A474),LIGIE_Jul_25!$A$2:$E$8125,3,FALSE)</f>
        <v>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Los demás.</v>
      </c>
      <c r="D474" s="5" t="str">
        <f>VLOOKUP(_xlfn.VALUETOTEXT($A474),LIGIE_Jul_25!$A$2:$E$8125,4,FALSE)</f>
        <v>Los demás.</v>
      </c>
      <c r="E474" s="4">
        <f>_xlfn.IFNA(VLOOKUP(_xlfn.VALUETOTEXT($A474),LIGIE_Iniciativa_Dec!$A$2:$E$1464,4,FALSE),"---")</f>
        <v>35</v>
      </c>
      <c r="F474" s="4">
        <f>_xlfn.IFNA(VLOOKUP(_xlfn.VALUETOTEXT($A474),LIGIE_Iniciativa_Dec!$A$2:$E$1464,4,FALSE),"---")</f>
        <v>35</v>
      </c>
    </row>
    <row r="475" spans="1:6" ht="100.8" x14ac:dyDescent="0.3">
      <c r="A475" s="4" t="s">
        <v>9087</v>
      </c>
      <c r="B475" s="4" t="str">
        <f t="shared" si="7"/>
        <v>560130</v>
      </c>
      <c r="C475" s="5" t="str">
        <f>VLOOKUP(_xlfn.VALUETOTEXT($A475),LIGIE_Jul_25!$A$2:$E$8125,3,FALSE)</f>
        <v>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Tundizno, nudos y motas de materia textil.</v>
      </c>
      <c r="D475" s="5" t="str">
        <f>VLOOKUP(_xlfn.VALUETOTEXT($A475),LIGIE_Jul_25!$A$2:$E$8125,4,FALSE)</f>
        <v>Tundizno, nudos y motas de materia textil.</v>
      </c>
      <c r="E475" s="4">
        <f>_xlfn.IFNA(VLOOKUP(_xlfn.VALUETOTEXT($A475),LIGIE_Iniciativa_Dec!$A$2:$E$1464,4,FALSE),"---")</f>
        <v>35</v>
      </c>
      <c r="F475" s="4">
        <f>_xlfn.IFNA(VLOOKUP(_xlfn.VALUETOTEXT($A475),LIGIE_Iniciativa_Dec!$A$2:$E$1464,4,FALSE),"---")</f>
        <v>35</v>
      </c>
    </row>
    <row r="476" spans="1:6" ht="100.8" x14ac:dyDescent="0.3">
      <c r="A476" s="4" t="s">
        <v>9088</v>
      </c>
      <c r="B476" s="4" t="str">
        <f t="shared" si="7"/>
        <v>560210</v>
      </c>
      <c r="C476" s="5" t="str">
        <f>VLOOKUP(_xlfn.VALUETOTEXT($A476),LIGIE_Jul_25!$A$2:$E$8125,3,FALSE)</f>
        <v>Materias textiles y sus manufacturas. Guata, fieltro y tela sin tejer; hilados especiales; cordeles, cuerdas y cordajes; artículos de cordelería. Fieltro, incluso impregnado, recubierto, revestido o estratificado.  Fieltro punzonado y productos obtenidos mediante costura por cadeneta.</v>
      </c>
      <c r="D476" s="5" t="str">
        <f>VLOOKUP(_xlfn.VALUETOTEXT($A476),LIGIE_Jul_25!$A$2:$E$8125,4,FALSE)</f>
        <v>Fieltro punzonado y productos obtenidos mediante costura por cadeneta.</v>
      </c>
      <c r="E476" s="4">
        <f>_xlfn.IFNA(VLOOKUP(_xlfn.VALUETOTEXT($A476),LIGIE_Iniciativa_Dec!$A$2:$E$1464,4,FALSE),"---")</f>
        <v>30</v>
      </c>
      <c r="F476" s="4">
        <f>_xlfn.IFNA(VLOOKUP(_xlfn.VALUETOTEXT($A476),LIGIE_Iniciativa_Dec!$A$2:$E$1464,4,FALSE),"---")</f>
        <v>30</v>
      </c>
    </row>
    <row r="477" spans="1:6" ht="100.8" x14ac:dyDescent="0.3">
      <c r="A477" s="4" t="s">
        <v>9089</v>
      </c>
      <c r="B477" s="4" t="str">
        <f t="shared" si="7"/>
        <v>560221</v>
      </c>
      <c r="C477" s="5" t="str">
        <f>VLOOKUP(_xlfn.VALUETOTEXT($A477),LIGIE_Jul_25!$A$2:$E$8125,3,FALSE)</f>
        <v>Materias textiles y sus manufacturas. Guata, fieltro y tela sin tejer; hilados especiales; cordeles, cuerdas y cordajes; artículos de cordelería. Fieltro, incluso impregnado, recubierto, revestido o estratificado. Los demás fieltros sin impregnar, recubrir, revestir ni estratificar: De lana o pelo fino.</v>
      </c>
      <c r="D477" s="5" t="str">
        <f>VLOOKUP(_xlfn.VALUETOTEXT($A477),LIGIE_Jul_25!$A$2:$E$8125,4,FALSE)</f>
        <v>De lana o pelo fino.</v>
      </c>
      <c r="E477" s="4">
        <f>_xlfn.IFNA(VLOOKUP(_xlfn.VALUETOTEXT($A477),LIGIE_Iniciativa_Dec!$A$2:$E$1464,4,FALSE),"---")</f>
        <v>35</v>
      </c>
      <c r="F477" s="4">
        <f>_xlfn.IFNA(VLOOKUP(_xlfn.VALUETOTEXT($A477),LIGIE_Iniciativa_Dec!$A$2:$E$1464,4,FALSE),"---")</f>
        <v>35</v>
      </c>
    </row>
    <row r="478" spans="1:6" ht="100.8" x14ac:dyDescent="0.3">
      <c r="A478" s="4" t="s">
        <v>9090</v>
      </c>
      <c r="B478" s="4" t="str">
        <f t="shared" si="7"/>
        <v>560229</v>
      </c>
      <c r="C478" s="5" t="str">
        <f>VLOOKUP(_xlfn.VALUETOTEXT($A478),LIGIE_Jul_25!$A$2:$E$8125,3,FALSE)</f>
        <v>Materias textiles y sus manufacturas. Guata, fieltro y tela sin tejer; hilados especiales; cordeles, cuerdas y cordajes; artículos de cordelería. Fieltro, incluso impregnado, recubierto, revestido o estratificado. Los demás fieltros sin impregnar, recubrir, revestir ni estratificar: De las demás materias textiles.</v>
      </c>
      <c r="D478" s="5" t="str">
        <f>VLOOKUP(_xlfn.VALUETOTEXT($A478),LIGIE_Jul_25!$A$2:$E$8125,4,FALSE)</f>
        <v>De las demás materias textiles.</v>
      </c>
      <c r="E478" s="4">
        <f>_xlfn.IFNA(VLOOKUP(_xlfn.VALUETOTEXT($A478),LIGIE_Iniciativa_Dec!$A$2:$E$1464,4,FALSE),"---")</f>
        <v>35</v>
      </c>
      <c r="F478" s="4">
        <f>_xlfn.IFNA(VLOOKUP(_xlfn.VALUETOTEXT($A478),LIGIE_Iniciativa_Dec!$A$2:$E$1464,4,FALSE),"---")</f>
        <v>35</v>
      </c>
    </row>
    <row r="479" spans="1:6" ht="72" x14ac:dyDescent="0.3">
      <c r="A479" s="4" t="s">
        <v>9091</v>
      </c>
      <c r="B479" s="4" t="str">
        <f t="shared" si="7"/>
        <v>560290</v>
      </c>
      <c r="C479" s="5" t="str">
        <f>VLOOKUP(_xlfn.VALUETOTEXT($A479),LIGIE_Jul_25!$A$2:$E$8125,3,FALSE)</f>
        <v>Materias textiles y sus manufacturas. Guata, fieltro y tela sin tejer; hilados especiales; cordeles, cuerdas y cordajes; artículos de cordelería. Fieltro, incluso impregnado, recubierto, revestido o estratificado.  Los demás.</v>
      </c>
      <c r="D479" s="5" t="str">
        <f>VLOOKUP(_xlfn.VALUETOTEXT($A479),LIGIE_Jul_25!$A$2:$E$8125,4,FALSE)</f>
        <v>Los demás.</v>
      </c>
      <c r="E479" s="4">
        <f>_xlfn.IFNA(VLOOKUP(_xlfn.VALUETOTEXT($A479),LIGIE_Iniciativa_Dec!$A$2:$E$1464,4,FALSE),"---")</f>
        <v>35</v>
      </c>
      <c r="F479" s="4">
        <f>_xlfn.IFNA(VLOOKUP(_xlfn.VALUETOTEXT($A479),LIGIE_Iniciativa_Dec!$A$2:$E$1464,4,FALSE),"---")</f>
        <v>35</v>
      </c>
    </row>
    <row r="480" spans="1:6" ht="100.8" x14ac:dyDescent="0.3">
      <c r="A480" s="4" t="s">
        <v>9092</v>
      </c>
      <c r="B480" s="4" t="str">
        <f t="shared" si="7"/>
        <v>560311</v>
      </c>
      <c r="C480" s="5" t="str">
        <f>VLOOKUP(_xlfn.VALUETOTEXT($A480),LIGIE_Jul_25!$A$2:$E$8125,3,FALSE)</f>
        <v>Materias textiles y sus manufacturas. Guata, fieltro y tela sin tejer; hilados especiales; cordeles, cuerdas y cordajes; artículos de cordelería. Tela sin tejer, incluso impregnada, recubierta, revestida o estratificada. De filamentos sintéticos o artificiales: De peso inferior o igual a 25 g/m².</v>
      </c>
      <c r="D480" s="5" t="str">
        <f>VLOOKUP(_xlfn.VALUETOTEXT($A480),LIGIE_Jul_25!$A$2:$E$8125,4,FALSE)</f>
        <v>De peso inferior o igual a 25 g/m².</v>
      </c>
      <c r="E480" s="4">
        <f>_xlfn.IFNA(VLOOKUP(_xlfn.VALUETOTEXT($A480),LIGIE_Iniciativa_Dec!$A$2:$E$1464,4,FALSE),"---")</f>
        <v>35</v>
      </c>
      <c r="F480" s="4">
        <f>_xlfn.IFNA(VLOOKUP(_xlfn.VALUETOTEXT($A480),LIGIE_Iniciativa_Dec!$A$2:$E$1464,4,FALSE),"---")</f>
        <v>35</v>
      </c>
    </row>
    <row r="481" spans="1:6" ht="100.8" x14ac:dyDescent="0.3">
      <c r="A481" s="4" t="s">
        <v>9093</v>
      </c>
      <c r="B481" s="4" t="str">
        <f t="shared" si="7"/>
        <v>560312</v>
      </c>
      <c r="C481" s="5" t="str">
        <f>VLOOKUP(_xlfn.VALUETOTEXT($A481),LIGIE_Jul_25!$A$2:$E$8125,3,FALSE)</f>
        <v>Materias textiles y sus manufacturas. Guata, fieltro y tela sin tejer; hilados especiales; cordeles, cuerdas y cordajes; artículos de cordelería. Tela sin tejer, incluso impregnada, recubierta, revestida o estratificada. De filamentos sintéticos o artificiales: De peso superior a 25 g/m² pero inferior o igual a 70 g/m².</v>
      </c>
      <c r="D481" s="5" t="str">
        <f>VLOOKUP(_xlfn.VALUETOTEXT($A481),LIGIE_Jul_25!$A$2:$E$8125,4,FALSE)</f>
        <v>De peso superior a 25 g/m² pero inferior o igual a 70 g/m².</v>
      </c>
      <c r="E481" s="4">
        <f>_xlfn.IFNA(VLOOKUP(_xlfn.VALUETOTEXT($A481),LIGIE_Iniciativa_Dec!$A$2:$E$1464,4,FALSE),"---")</f>
        <v>35</v>
      </c>
      <c r="F481" s="4">
        <f>_xlfn.IFNA(VLOOKUP(_xlfn.VALUETOTEXT($A481),LIGIE_Iniciativa_Dec!$A$2:$E$1464,4,FALSE),"---")</f>
        <v>35</v>
      </c>
    </row>
    <row r="482" spans="1:6" ht="115.2" x14ac:dyDescent="0.3">
      <c r="A482" s="4" t="s">
        <v>9094</v>
      </c>
      <c r="B482" s="4" t="str">
        <f t="shared" si="7"/>
        <v>560313</v>
      </c>
      <c r="C482" s="5" t="str">
        <f>VLOOKUP(_xlfn.VALUETOTEXT($A482),LIGIE_Jul_25!$A$2:$E$8125,3,FALSE)</f>
        <v>Materias textiles y sus manufacturas. Guata, fieltro y tela sin tejer; hilados especiales; cordeles, cuerdas y cordajes; artículos de cordelería. Tela sin tejer, incluso impregnada, recubierta, revestida o estratificada. De filamentos sintéticos o artificiales: De peso superior a 70 g/m² pero inferior o igual a 150 g/m².</v>
      </c>
      <c r="D482" s="5" t="str">
        <f>VLOOKUP(_xlfn.VALUETOTEXT($A482),LIGIE_Jul_25!$A$2:$E$8125,4,FALSE)</f>
        <v>De peso superior a 70 g/m² pero inferior o igual a 150 g/m².</v>
      </c>
      <c r="E482" s="4">
        <f>_xlfn.IFNA(VLOOKUP(_xlfn.VALUETOTEXT($A482),LIGIE_Iniciativa_Dec!$A$2:$E$1464,4,FALSE),"---")</f>
        <v>35</v>
      </c>
      <c r="F482" s="4">
        <f>_xlfn.IFNA(VLOOKUP(_xlfn.VALUETOTEXT($A482),LIGIE_Iniciativa_Dec!$A$2:$E$1464,4,FALSE),"---")</f>
        <v>35</v>
      </c>
    </row>
    <row r="483" spans="1:6" ht="100.8" x14ac:dyDescent="0.3">
      <c r="A483" s="4" t="s">
        <v>9095</v>
      </c>
      <c r="B483" s="4" t="str">
        <f t="shared" si="7"/>
        <v>560314</v>
      </c>
      <c r="C483" s="5" t="str">
        <f>VLOOKUP(_xlfn.VALUETOTEXT($A483),LIGIE_Jul_25!$A$2:$E$8125,3,FALSE)</f>
        <v>Materias textiles y sus manufacturas. Guata, fieltro y tela sin tejer; hilados especiales; cordeles, cuerdas y cordajes; artículos de cordelería. Tela sin tejer, incluso impregnada, recubierta, revestida o estratificada. De filamentos sintéticos o artificiales: De peso superior a 150 g/m².</v>
      </c>
      <c r="D483" s="5" t="str">
        <f>VLOOKUP(_xlfn.VALUETOTEXT($A483),LIGIE_Jul_25!$A$2:$E$8125,4,FALSE)</f>
        <v>De peso superior a 150 g/m².</v>
      </c>
      <c r="E483" s="4">
        <f>_xlfn.IFNA(VLOOKUP(_xlfn.VALUETOTEXT($A483),LIGIE_Iniciativa_Dec!$A$2:$E$1464,4,FALSE),"---")</f>
        <v>35</v>
      </c>
      <c r="F483" s="4">
        <f>_xlfn.IFNA(VLOOKUP(_xlfn.VALUETOTEXT($A483),LIGIE_Iniciativa_Dec!$A$2:$E$1464,4,FALSE),"---")</f>
        <v>35</v>
      </c>
    </row>
    <row r="484" spans="1:6" ht="100.8" x14ac:dyDescent="0.3">
      <c r="A484" s="4" t="s">
        <v>9097</v>
      </c>
      <c r="B484" s="4" t="str">
        <f t="shared" si="7"/>
        <v>560392</v>
      </c>
      <c r="C484" s="5" t="str">
        <f>VLOOKUP(_xlfn.VALUETOTEXT($A484),LIGIE_Jul_25!$A$2:$E$8125,3,FALSE)</f>
        <v>Materias textiles y sus manufacturas. Guata, fieltro y tela sin tejer; hilados especiales; cordeles, cuerdas y cordajes; artículos de cordelería. Tela sin tejer, incluso impregnada, recubierta, revestida o estratificada. Las demás: De peso superior a 25 g/m² pero inferior o igual a 70 g/m².</v>
      </c>
      <c r="D484" s="5" t="str">
        <f>VLOOKUP(_xlfn.VALUETOTEXT($A484),LIGIE_Jul_25!$A$2:$E$8125,4,FALSE)</f>
        <v>De peso superior a 25 g/m² pero inferior o igual a 70 g/m².</v>
      </c>
      <c r="E484" s="4">
        <f>_xlfn.IFNA(VLOOKUP(_xlfn.VALUETOTEXT($A484),LIGIE_Iniciativa_Dec!$A$2:$E$1464,4,FALSE),"---")</f>
        <v>35</v>
      </c>
      <c r="F484" s="4">
        <f>_xlfn.IFNA(VLOOKUP(_xlfn.VALUETOTEXT($A484),LIGIE_Iniciativa_Dec!$A$2:$E$1464,4,FALSE),"---")</f>
        <v>35</v>
      </c>
    </row>
    <row r="485" spans="1:6" ht="100.8" x14ac:dyDescent="0.3">
      <c r="A485" s="4" t="s">
        <v>9098</v>
      </c>
      <c r="B485" s="4" t="str">
        <f t="shared" si="7"/>
        <v>560393</v>
      </c>
      <c r="C485" s="5" t="str">
        <f>VLOOKUP(_xlfn.VALUETOTEXT($A485),LIGIE_Jul_25!$A$2:$E$8125,3,FALSE)</f>
        <v>Materias textiles y sus manufacturas. Guata, fieltro y tela sin tejer; hilados especiales; cordeles, cuerdas y cordajes; artículos de cordelería. Tela sin tejer, incluso impregnada, recubierta, revestida o estratificada. Las demás: De peso superior a 70 g/m² pero inferior o igual a 150 g/m².</v>
      </c>
      <c r="D485" s="5" t="str">
        <f>VLOOKUP(_xlfn.VALUETOTEXT($A485),LIGIE_Jul_25!$A$2:$E$8125,4,FALSE)</f>
        <v>De peso superior a 70 g/m² pero inferior o igual a 150 g/m².</v>
      </c>
      <c r="E485" s="4">
        <f>_xlfn.IFNA(VLOOKUP(_xlfn.VALUETOTEXT($A485),LIGIE_Iniciativa_Dec!$A$2:$E$1464,4,FALSE),"---")</f>
        <v>35</v>
      </c>
      <c r="F485" s="4">
        <f>_xlfn.IFNA(VLOOKUP(_xlfn.VALUETOTEXT($A485),LIGIE_Iniciativa_Dec!$A$2:$E$1464,4,FALSE),"---")</f>
        <v>35</v>
      </c>
    </row>
    <row r="486" spans="1:6" ht="86.4" x14ac:dyDescent="0.3">
      <c r="A486" s="4" t="s">
        <v>9099</v>
      </c>
      <c r="B486" s="4" t="str">
        <f t="shared" si="7"/>
        <v>560394</v>
      </c>
      <c r="C486" s="5" t="str">
        <f>VLOOKUP(_xlfn.VALUETOTEXT($A486),LIGIE_Jul_25!$A$2:$E$8125,3,FALSE)</f>
        <v>Materias textiles y sus manufacturas. Guata, fieltro y tela sin tejer; hilados especiales; cordeles, cuerdas y cordajes; artículos de cordelería. Tela sin tejer, incluso impregnada, recubierta, revestida o estratificada. Las demás: De peso superior a 150 g/m².</v>
      </c>
      <c r="D486" s="5" t="str">
        <f>VLOOKUP(_xlfn.VALUETOTEXT($A486),LIGIE_Jul_25!$A$2:$E$8125,4,FALSE)</f>
        <v>De peso superior a 150 g/m².</v>
      </c>
      <c r="E486" s="4">
        <f>_xlfn.IFNA(VLOOKUP(_xlfn.VALUETOTEXT($A486),LIGIE_Iniciativa_Dec!$A$2:$E$1464,4,FALSE),"---")</f>
        <v>35</v>
      </c>
      <c r="F486" s="4">
        <f>_xlfn.IFNA(VLOOKUP(_xlfn.VALUETOTEXT($A486),LIGIE_Iniciativa_Dec!$A$2:$E$1464,4,FALSE),"---")</f>
        <v>35</v>
      </c>
    </row>
    <row r="487" spans="1:6" ht="129.6" x14ac:dyDescent="0.3">
      <c r="A487" s="4" t="s">
        <v>9100</v>
      </c>
      <c r="B487" s="4" t="str">
        <f t="shared" si="7"/>
        <v>560410</v>
      </c>
      <c r="C487" s="5" t="str">
        <f>VLOOKUP(_xlfn.VALUETOTEXT($A487),LIGIE_Jul_25!$A$2:$E$8125,3,FALSE)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Hilos y cuerdas de caucho revestidos de textiles.</v>
      </c>
      <c r="D487" s="5" t="str">
        <f>VLOOKUP(_xlfn.VALUETOTEXT($A487),LIGIE_Jul_25!$A$2:$E$8125,4,FALSE)</f>
        <v>Hilos y cuerdas de caucho revestidos de textiles.</v>
      </c>
      <c r="E487" s="4">
        <f>_xlfn.IFNA(VLOOKUP(_xlfn.VALUETOTEXT($A487),LIGIE_Iniciativa_Dec!$A$2:$E$1464,4,FALSE),"---")</f>
        <v>35</v>
      </c>
      <c r="F487" s="4">
        <f>_xlfn.IFNA(VLOOKUP(_xlfn.VALUETOTEXT($A487),LIGIE_Iniciativa_Dec!$A$2:$E$1464,4,FALSE),"---")</f>
        <v>35</v>
      </c>
    </row>
    <row r="488" spans="1:6" ht="129.6" x14ac:dyDescent="0.3">
      <c r="A488" s="4" t="s">
        <v>9101</v>
      </c>
      <c r="B488" s="4" t="str">
        <f t="shared" si="7"/>
        <v>560490</v>
      </c>
      <c r="C488" s="5" t="str">
        <f>VLOOKUP(_xlfn.VALUETOTEXT($A488),LIGIE_Jul_25!$A$2:$E$8125,3,FALSE)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88" s="5" t="str">
        <f>VLOOKUP(_xlfn.VALUETOTEXT($A488),LIGIE_Jul_25!$A$2:$E$8125,4,FALSE)</f>
        <v>Impregnados o recubiertos de caucho vulcanizado.</v>
      </c>
      <c r="E488" s="4">
        <f>_xlfn.IFNA(VLOOKUP(_xlfn.VALUETOTEXT($A488),LIGIE_Iniciativa_Dec!$A$2:$E$1464,4,FALSE),"---")</f>
        <v>35</v>
      </c>
      <c r="F488" s="4">
        <f>_xlfn.IFNA(VLOOKUP(_xlfn.VALUETOTEXT($A488),LIGIE_Iniciativa_Dec!$A$2:$E$1464,4,FALSE),"---")</f>
        <v>35</v>
      </c>
    </row>
    <row r="489" spans="1:6" ht="172.8" x14ac:dyDescent="0.3">
      <c r="A489" s="4" t="s">
        <v>9102</v>
      </c>
      <c r="B489" s="4" t="str">
        <f t="shared" si="7"/>
        <v>560490</v>
      </c>
      <c r="C489" s="5" t="str">
        <f>VLOOKUP(_xlfn.VALUETOTEXT($A489),LIGIE_Jul_25!$A$2:$E$8125,3,FALSE)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89" s="5" t="str">
        <f>VLOOKUP(_xlfn.VALUETOTEXT($A489),LIGIE_Jul_25!$A$2:$E$8125,4,FALSE)</f>
        <v>De seda o de desperdicios de seda, acondicionados para la venta al por menor, pelo de Mesina (crin de Florencia); imitaciones de catgut preparados con hilados de seda.</v>
      </c>
      <c r="E489" s="4">
        <f>_xlfn.IFNA(VLOOKUP(_xlfn.VALUETOTEXT($A489),LIGIE_Iniciativa_Dec!$A$2:$E$1464,4,FALSE),"---")</f>
        <v>35</v>
      </c>
      <c r="F489" s="4">
        <f>_xlfn.IFNA(VLOOKUP(_xlfn.VALUETOTEXT($A489),LIGIE_Iniciativa_Dec!$A$2:$E$1464,4,FALSE),"---")</f>
        <v>35</v>
      </c>
    </row>
    <row r="490" spans="1:6" ht="158.4" x14ac:dyDescent="0.3">
      <c r="A490" s="4" t="s">
        <v>9103</v>
      </c>
      <c r="B490" s="4" t="str">
        <f t="shared" si="7"/>
        <v>560490</v>
      </c>
      <c r="C490" s="5" t="str">
        <f>VLOOKUP(_xlfn.VALUETOTEXT($A490),LIGIE_Jul_25!$A$2:$E$8125,3,FALSE)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0" s="5" t="str">
        <f>VLOOKUP(_xlfn.VALUETOTEXT($A490),LIGIE_Jul_25!$A$2:$E$8125,4,FALSE)</f>
        <v>Imitaciones de catgut, de materia textil sintética y artificial, continua, con diámetro superior o igual a 0.05 mm, sin exceder de 0.70 mm.</v>
      </c>
      <c r="E490" s="4">
        <f>_xlfn.IFNA(VLOOKUP(_xlfn.VALUETOTEXT($A490),LIGIE_Iniciativa_Dec!$A$2:$E$1464,4,FALSE),"---")</f>
        <v>35</v>
      </c>
      <c r="F490" s="4">
        <f>_xlfn.IFNA(VLOOKUP(_xlfn.VALUETOTEXT($A490),LIGIE_Iniciativa_Dec!$A$2:$E$1464,4,FALSE),"---")</f>
        <v>35</v>
      </c>
    </row>
    <row r="491" spans="1:6" ht="144" x14ac:dyDescent="0.3">
      <c r="A491" s="4" t="s">
        <v>9104</v>
      </c>
      <c r="B491" s="4" t="str">
        <f t="shared" si="7"/>
        <v>560490</v>
      </c>
      <c r="C491" s="5" t="str">
        <f>VLOOKUP(_xlfn.VALUETOTEXT($A491),LIGIE_Jul_25!$A$2:$E$8125,3,FALSE)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1" s="5" t="str">
        <f>VLOOKUP(_xlfn.VALUETOTEXT($A491),LIGIE_Jul_25!$A$2:$E$8125,4,FALSE)</f>
        <v>De materia textil sintética y artificial, excepto lo comprendido en la fracción arancelaria 5604.90.01.</v>
      </c>
      <c r="E491" s="4">
        <f>_xlfn.IFNA(VLOOKUP(_xlfn.VALUETOTEXT($A491),LIGIE_Iniciativa_Dec!$A$2:$E$1464,4,FALSE),"---")</f>
        <v>35</v>
      </c>
      <c r="F491" s="4">
        <f>_xlfn.IFNA(VLOOKUP(_xlfn.VALUETOTEXT($A491),LIGIE_Iniciativa_Dec!$A$2:$E$1464,4,FALSE),"---")</f>
        <v>35</v>
      </c>
    </row>
    <row r="492" spans="1:6" ht="144" x14ac:dyDescent="0.3">
      <c r="A492" s="4" t="s">
        <v>9105</v>
      </c>
      <c r="B492" s="4" t="str">
        <f t="shared" si="7"/>
        <v>560490</v>
      </c>
      <c r="C492" s="5" t="str">
        <f>VLOOKUP(_xlfn.VALUETOTEXT($A492),LIGIE_Jul_25!$A$2:$E$8125,3,FALSE)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2" s="5" t="str">
        <f>VLOOKUP(_xlfn.VALUETOTEXT($A492),LIGIE_Jul_25!$A$2:$E$8125,4,FALSE)</f>
        <v>De lana, de pelos (finos u ordinarios) o de crin incluso acondicionados para la venta al por menor.</v>
      </c>
      <c r="E492" s="4">
        <f>_xlfn.IFNA(VLOOKUP(_xlfn.VALUETOTEXT($A492),LIGIE_Iniciativa_Dec!$A$2:$E$1464,4,FALSE),"---")</f>
        <v>35</v>
      </c>
      <c r="F492" s="4">
        <f>_xlfn.IFNA(VLOOKUP(_xlfn.VALUETOTEXT($A492),LIGIE_Iniciativa_Dec!$A$2:$E$1464,4,FALSE),"---")</f>
        <v>35</v>
      </c>
    </row>
    <row r="493" spans="1:6" ht="129.6" x14ac:dyDescent="0.3">
      <c r="A493" s="4" t="s">
        <v>9106</v>
      </c>
      <c r="B493" s="4" t="str">
        <f t="shared" si="7"/>
        <v>560490</v>
      </c>
      <c r="C493" s="5" t="str">
        <f>VLOOKUP(_xlfn.VALUETOTEXT($A493),LIGIE_Jul_25!$A$2:$E$8125,3,FALSE)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3" s="5" t="str">
        <f>VLOOKUP(_xlfn.VALUETOTEXT($A493),LIGIE_Jul_25!$A$2:$E$8125,4,FALSE)</f>
        <v>De lino o de ramio.</v>
      </c>
      <c r="E493" s="4">
        <f>_xlfn.IFNA(VLOOKUP(_xlfn.VALUETOTEXT($A493),LIGIE_Iniciativa_Dec!$A$2:$E$1464,4,FALSE),"---")</f>
        <v>35</v>
      </c>
      <c r="F493" s="4">
        <f>_xlfn.IFNA(VLOOKUP(_xlfn.VALUETOTEXT($A493),LIGIE_Iniciativa_Dec!$A$2:$E$1464,4,FALSE),"---")</f>
        <v>35</v>
      </c>
    </row>
    <row r="494" spans="1:6" ht="158.4" x14ac:dyDescent="0.3">
      <c r="A494" s="4" t="s">
        <v>9109</v>
      </c>
      <c r="B494" s="4" t="str">
        <f t="shared" si="7"/>
        <v>560490</v>
      </c>
      <c r="C494" s="5" t="str">
        <f>VLOOKUP(_xlfn.VALUETOTEXT($A494),LIGIE_Jul_25!$A$2:$E$8125,3,FALSE)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4" s="5" t="str">
        <f>VLOOKUP(_xlfn.VALUETOTEXT($A494),LIGIE_Jul_25!$A$2:$E$8125,4,FALSE)</f>
        <v>Hilados de alta tenacidad de poliésteres, de nailon o demás poliamidas o de rayón viscosa, impregnados o recubiertos, reconocibles para naves aéreas.</v>
      </c>
      <c r="E494" s="4">
        <f>_xlfn.IFNA(VLOOKUP(_xlfn.VALUETOTEXT($A494),LIGIE_Iniciativa_Dec!$A$2:$E$1464,4,FALSE),"---")</f>
        <v>35</v>
      </c>
      <c r="F494" s="4">
        <f>_xlfn.IFNA(VLOOKUP(_xlfn.VALUETOTEXT($A494),LIGIE_Iniciativa_Dec!$A$2:$E$1464,4,FALSE),"---")</f>
        <v>35</v>
      </c>
    </row>
    <row r="495" spans="1:6" ht="144" x14ac:dyDescent="0.3">
      <c r="A495" s="4" t="s">
        <v>9110</v>
      </c>
      <c r="B495" s="4" t="str">
        <f t="shared" si="7"/>
        <v>560490</v>
      </c>
      <c r="C495" s="5" t="str">
        <f>VLOOKUP(_xlfn.VALUETOTEXT($A495),LIGIE_Jul_25!$A$2:$E$8125,3,FALSE)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5" s="5" t="str">
        <f>VLOOKUP(_xlfn.VALUETOTEXT($A495),LIGIE_Jul_25!$A$2:$E$8125,4,FALSE)</f>
        <v>Hilados de alta tenacidad impregnados o recubiertos, de fibras aramídicas.</v>
      </c>
      <c r="E495" s="4">
        <f>_xlfn.IFNA(VLOOKUP(_xlfn.VALUETOTEXT($A495),LIGIE_Iniciativa_Dec!$A$2:$E$1464,4,FALSE),"---")</f>
        <v>35</v>
      </c>
      <c r="F495" s="4">
        <f>_xlfn.IFNA(VLOOKUP(_xlfn.VALUETOTEXT($A495),LIGIE_Iniciativa_Dec!$A$2:$E$1464,4,FALSE),"---")</f>
        <v>35</v>
      </c>
    </row>
    <row r="496" spans="1:6" ht="144" x14ac:dyDescent="0.3">
      <c r="A496" s="4" t="s">
        <v>9112</v>
      </c>
      <c r="B496" s="4" t="str">
        <f t="shared" si="7"/>
        <v>560490</v>
      </c>
      <c r="C496" s="5" t="str">
        <f>VLOOKUP(_xlfn.VALUETOTEXT($A496),LIGIE_Jul_25!$A$2:$E$8125,3,FALSE)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6" s="5" t="str">
        <f>VLOOKUP(_xlfn.VALUETOTEXT($A496),LIGIE_Jul_25!$A$2:$E$8125,4,FALSE)</f>
        <v>Hilados de alta tenacidad impregnados o recubiertos, de rayón, de 1,333.33 decitex (1,200 deniers).</v>
      </c>
      <c r="E496" s="4">
        <f>_xlfn.IFNA(VLOOKUP(_xlfn.VALUETOTEXT($A496),LIGIE_Iniciativa_Dec!$A$2:$E$1464,4,FALSE),"---")</f>
        <v>35</v>
      </c>
      <c r="F496" s="4">
        <f>_xlfn.IFNA(VLOOKUP(_xlfn.VALUETOTEXT($A496),LIGIE_Iniciativa_Dec!$A$2:$E$1464,4,FALSE),"---")</f>
        <v>35</v>
      </c>
    </row>
    <row r="497" spans="1:6" ht="187.2" x14ac:dyDescent="0.3">
      <c r="A497" s="4" t="s">
        <v>9113</v>
      </c>
      <c r="B497" s="4" t="str">
        <f t="shared" si="7"/>
        <v>560490</v>
      </c>
      <c r="C497" s="5" t="str">
        <f>VLOOKUP(_xlfn.VALUETOTEXT($A497),LIGIE_Jul_25!$A$2:$E$8125,3,FALSE)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7" s="5" t="str">
        <f>VLOOKUP(_xlfn.VALUETOTEXT($A497),LIGIE_Jul_25!$A$2:$E$8125,4,FALSE)</f>
        <v>Hilados de alta tenacidad de poliésteres, de nailon o demás poliamidas o de rayón viscosa, impregnados o recubiertos, excepto lo comprendido en las fracciones arancelarias 5604.90.10, 5604.90.11, 5604.90.12 y 5604.90.13.</v>
      </c>
      <c r="E497" s="4">
        <f>_xlfn.IFNA(VLOOKUP(_xlfn.VALUETOTEXT($A497),LIGIE_Iniciativa_Dec!$A$2:$E$1464,4,FALSE),"---")</f>
        <v>35</v>
      </c>
      <c r="F497" s="4">
        <f>_xlfn.IFNA(VLOOKUP(_xlfn.VALUETOTEXT($A497),LIGIE_Iniciativa_Dec!$A$2:$E$1464,4,FALSE),"---")</f>
        <v>35</v>
      </c>
    </row>
    <row r="498" spans="1:6" ht="115.2" x14ac:dyDescent="0.3">
      <c r="A498" s="4" t="s">
        <v>9114</v>
      </c>
      <c r="B498" s="4" t="str">
        <f t="shared" si="7"/>
        <v>560490</v>
      </c>
      <c r="C498" s="5" t="str">
        <f>VLOOKUP(_xlfn.VALUETOTEXT($A498),LIGIE_Jul_25!$A$2:$E$8125,3,FALSE)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8" s="5" t="str">
        <f>VLOOKUP(_xlfn.VALUETOTEXT($A498),LIGIE_Jul_25!$A$2:$E$8125,4,FALSE)</f>
        <v>Los demás.</v>
      </c>
      <c r="E498" s="4">
        <f>_xlfn.IFNA(VLOOKUP(_xlfn.VALUETOTEXT($A498),LIGIE_Iniciativa_Dec!$A$2:$E$1464,4,FALSE),"---")</f>
        <v>35</v>
      </c>
      <c r="F498" s="4">
        <f>_xlfn.IFNA(VLOOKUP(_xlfn.VALUETOTEXT($A498),LIGIE_Iniciativa_Dec!$A$2:$E$1464,4,FALSE),"---")</f>
        <v>35</v>
      </c>
    </row>
    <row r="499" spans="1:6" ht="187.2" x14ac:dyDescent="0.3">
      <c r="A499" s="4" t="s">
        <v>9115</v>
      </c>
      <c r="B499" s="4" t="str">
        <f t="shared" si="7"/>
        <v>560500</v>
      </c>
      <c r="C499" s="5" t="str">
        <f>VLOOKUP(_xlfn.VALUETOTEXT($A499),LIGIE_Jul_25!$A$2:$E$8125,3,FALSE)</f>
        <v>Materias textiles y sus manufacturas. Guata, fieltro y tela sin tejer; hilados especiales; cordeles, cuerdas y cordajes; artículos de cordelería. Hilados metálicos e hilados metalizados, incluso entorchados, constituidos por hilados textiles, tiras o formas similares de las partidas 54.04 o 54.05, combinados con metal en forma de hilos, tiras o polvo, o revestidos de metal.  Hilados metálicos e hilados metalizados, incluso entorchados, constituidos por hilados textiles, tiras o formas similares de las partidas 54.04 o 54.05, combinados con metal en forma de hilos, tiras o polvo, o revestidos de metal.</v>
      </c>
      <c r="D499" s="5" t="str">
        <f>VLOOKUP(_xlfn.VALUETOTEXT($A499),LIGIE_Jul_25!$A$2:$E$8125,4,FALSE)</f>
        <v>Hilados metálicos e hilados metalizados, incluso entorchados, constituidos por hilados textiles, tiras o formas similares de las partidas 54.04 o 54.05, combinados con metal en forma de hilos, tiras o polvo, o revestidos de metal.</v>
      </c>
      <c r="E499" s="4">
        <f>_xlfn.IFNA(VLOOKUP(_xlfn.VALUETOTEXT($A499),LIGIE_Iniciativa_Dec!$A$2:$E$1464,4,FALSE),"---")</f>
        <v>35</v>
      </c>
      <c r="F499" s="4">
        <f>_xlfn.IFNA(VLOOKUP(_xlfn.VALUETOTEXT($A499),LIGIE_Iniciativa_Dec!$A$2:$E$1464,4,FALSE),"---")</f>
        <v>35</v>
      </c>
    </row>
    <row r="500" spans="1:6" ht="115.2" x14ac:dyDescent="0.3">
      <c r="A500" s="4" t="s">
        <v>9118</v>
      </c>
      <c r="B500" s="4" t="str">
        <f t="shared" si="7"/>
        <v>560729</v>
      </c>
      <c r="C500" s="5" t="str">
        <f>VLOOKUP(_xlfn.VALUETOTEXT($A500),LIGIE_Jul_25!$A$2:$E$8125,3,FALSE)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Los demás.</v>
      </c>
      <c r="D500" s="5" t="str">
        <f>VLOOKUP(_xlfn.VALUETOTEXT($A500),LIGIE_Jul_25!$A$2:$E$8125,4,FALSE)</f>
        <v>Los demás.</v>
      </c>
      <c r="E500" s="4">
        <f>_xlfn.IFNA(VLOOKUP(_xlfn.VALUETOTEXT($A500),LIGIE_Iniciativa_Dec!$A$2:$E$1464,4,FALSE),"---")</f>
        <v>35</v>
      </c>
      <c r="F500" s="4">
        <f>_xlfn.IFNA(VLOOKUP(_xlfn.VALUETOTEXT($A500),LIGIE_Iniciativa_Dec!$A$2:$E$1464,4,FALSE),"---")</f>
        <v>35</v>
      </c>
    </row>
    <row r="501" spans="1:6" ht="115.2" x14ac:dyDescent="0.3">
      <c r="A501" s="4" t="s">
        <v>9119</v>
      </c>
      <c r="B501" s="4" t="str">
        <f t="shared" si="7"/>
        <v>560741</v>
      </c>
      <c r="C501" s="5" t="str">
        <f>VLOOKUP(_xlfn.VALUETOTEXT($A501),LIGIE_Jul_25!$A$2:$E$8125,3,FALSE)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Cordeles para atar o engavillar.</v>
      </c>
      <c r="D501" s="5" t="str">
        <f>VLOOKUP(_xlfn.VALUETOTEXT($A501),LIGIE_Jul_25!$A$2:$E$8125,4,FALSE)</f>
        <v>Cordeles para atar o engavillar.</v>
      </c>
      <c r="E501" s="4">
        <f>_xlfn.IFNA(VLOOKUP(_xlfn.VALUETOTEXT($A501),LIGIE_Iniciativa_Dec!$A$2:$E$1464,4,FALSE),"---")</f>
        <v>35</v>
      </c>
      <c r="F501" s="4">
        <f>_xlfn.IFNA(VLOOKUP(_xlfn.VALUETOTEXT($A501),LIGIE_Iniciativa_Dec!$A$2:$E$1464,4,FALSE),"---")</f>
        <v>35</v>
      </c>
    </row>
    <row r="502" spans="1:6" ht="100.8" x14ac:dyDescent="0.3">
      <c r="A502" s="4" t="s">
        <v>9120</v>
      </c>
      <c r="B502" s="4" t="str">
        <f t="shared" si="7"/>
        <v>560749</v>
      </c>
      <c r="C502" s="5" t="str">
        <f>VLOOKUP(_xlfn.VALUETOTEXT($A502),LIGIE_Jul_25!$A$2:$E$8125,3,FALSE)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Los demás.</v>
      </c>
      <c r="D502" s="5" t="str">
        <f>VLOOKUP(_xlfn.VALUETOTEXT($A502),LIGIE_Jul_25!$A$2:$E$8125,4,FALSE)</f>
        <v>Los demás.</v>
      </c>
      <c r="E502" s="4">
        <f>_xlfn.IFNA(VLOOKUP(_xlfn.VALUETOTEXT($A502),LIGIE_Iniciativa_Dec!$A$2:$E$1464,4,FALSE),"---")</f>
        <v>35</v>
      </c>
      <c r="F502" s="4">
        <f>_xlfn.IFNA(VLOOKUP(_xlfn.VALUETOTEXT($A502),LIGIE_Iniciativa_Dec!$A$2:$E$1464,4,FALSE),"---")</f>
        <v>35</v>
      </c>
    </row>
    <row r="503" spans="1:6" ht="115.2" x14ac:dyDescent="0.3">
      <c r="A503" s="4" t="s">
        <v>9122</v>
      </c>
      <c r="B503" s="4" t="str">
        <f t="shared" si="7"/>
        <v>560790</v>
      </c>
      <c r="C503" s="5" t="str">
        <f>VLOOKUP(_xlfn.VALUETOTEXT($A503),LIGIE_Jul_25!$A$2:$E$8125,3,FALSE)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Los demás.</v>
      </c>
      <c r="D503" s="5" t="str">
        <f>VLOOKUP(_xlfn.VALUETOTEXT($A503),LIGIE_Jul_25!$A$2:$E$8125,4,FALSE)</f>
        <v>De yute o demás fibras textiles del liber de la partida 53.03.</v>
      </c>
      <c r="E503" s="4">
        <f>_xlfn.IFNA(VLOOKUP(_xlfn.VALUETOTEXT($A503),LIGIE_Iniciativa_Dec!$A$2:$E$1464,4,FALSE),"---")</f>
        <v>35</v>
      </c>
      <c r="F503" s="4">
        <f>_xlfn.IFNA(VLOOKUP(_xlfn.VALUETOTEXT($A503),LIGIE_Iniciativa_Dec!$A$2:$E$1464,4,FALSE),"---")</f>
        <v>35</v>
      </c>
    </row>
    <row r="504" spans="1:6" ht="100.8" x14ac:dyDescent="0.3">
      <c r="A504" s="4" t="s">
        <v>9123</v>
      </c>
      <c r="B504" s="4" t="str">
        <f t="shared" si="7"/>
        <v>560790</v>
      </c>
      <c r="C504" s="5" t="str">
        <f>VLOOKUP(_xlfn.VALUETOTEXT($A504),LIGIE_Jul_25!$A$2:$E$8125,3,FALSE)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Los demás.</v>
      </c>
      <c r="D504" s="5" t="str">
        <f>VLOOKUP(_xlfn.VALUETOTEXT($A504),LIGIE_Jul_25!$A$2:$E$8125,4,FALSE)</f>
        <v>Los demás.</v>
      </c>
      <c r="E504" s="4">
        <f>_xlfn.IFNA(VLOOKUP(_xlfn.VALUETOTEXT($A504),LIGIE_Iniciativa_Dec!$A$2:$E$1464,4,FALSE),"---")</f>
        <v>35</v>
      </c>
      <c r="F504" s="4">
        <f>_xlfn.IFNA(VLOOKUP(_xlfn.VALUETOTEXT($A504),LIGIE_Iniciativa_Dec!$A$2:$E$1464,4,FALSE),"---")</f>
        <v>35</v>
      </c>
    </row>
    <row r="505" spans="1:6" ht="115.2" x14ac:dyDescent="0.3">
      <c r="A505" s="4" t="s">
        <v>9125</v>
      </c>
      <c r="B505" s="4" t="str">
        <f t="shared" si="7"/>
        <v>560819</v>
      </c>
      <c r="C505" s="5" t="str">
        <f>VLOOKUP(_xlfn.VALUETOTEXT($A505),LIGIE_Jul_25!$A$2:$E$8125,3,FALSE)</f>
        <v>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Las demás.</v>
      </c>
      <c r="D505" s="5" t="str">
        <f>VLOOKUP(_xlfn.VALUETOTEXT($A505),LIGIE_Jul_25!$A$2:$E$8125,4,FALSE)</f>
        <v>Las demás.</v>
      </c>
      <c r="E505" s="4">
        <f>_xlfn.IFNA(VLOOKUP(_xlfn.VALUETOTEXT($A505),LIGIE_Iniciativa_Dec!$A$2:$E$1464,4,FALSE),"---")</f>
        <v>35</v>
      </c>
      <c r="F505" s="4">
        <f>_xlfn.IFNA(VLOOKUP(_xlfn.VALUETOTEXT($A505),LIGIE_Iniciativa_Dec!$A$2:$E$1464,4,FALSE),"---")</f>
        <v>35</v>
      </c>
    </row>
    <row r="506" spans="1:6" ht="115.2" x14ac:dyDescent="0.3">
      <c r="A506" s="4" t="s">
        <v>9126</v>
      </c>
      <c r="B506" s="4" t="str">
        <f t="shared" si="7"/>
        <v>560890</v>
      </c>
      <c r="C506" s="5" t="str">
        <f>VLOOKUP(_xlfn.VALUETOTEXT($A506),LIGIE_Jul_25!$A$2:$E$8125,3,FALSE)</f>
        <v>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Las demás.</v>
      </c>
      <c r="D506" s="5" t="str">
        <f>VLOOKUP(_xlfn.VALUETOTEXT($A506),LIGIE_Jul_25!$A$2:$E$8125,4,FALSE)</f>
        <v>Las demás.</v>
      </c>
      <c r="E506" s="4">
        <f>_xlfn.IFNA(VLOOKUP(_xlfn.VALUETOTEXT($A506),LIGIE_Iniciativa_Dec!$A$2:$E$1464,4,FALSE),"---")</f>
        <v>35</v>
      </c>
      <c r="F506" s="4">
        <f>_xlfn.IFNA(VLOOKUP(_xlfn.VALUETOTEXT($A506),LIGIE_Iniciativa_Dec!$A$2:$E$1464,4,FALSE),"---")</f>
        <v>35</v>
      </c>
    </row>
    <row r="507" spans="1:6" ht="57.6" x14ac:dyDescent="0.3">
      <c r="A507" s="4" t="s">
        <v>9127</v>
      </c>
      <c r="B507" s="4" t="str">
        <f t="shared" si="7"/>
        <v>570110</v>
      </c>
      <c r="C507" s="5" t="str">
        <f>VLOOKUP(_xlfn.VALUETOTEXT($A507),LIGIE_Jul_25!$A$2:$E$8125,3,FALSE)</f>
        <v>Materias textiles y sus manufacturas. Alfombras y demás revestimientos para el suelo, de materia textil. Alfombras de nudo de materia textil, incluso confeccionadas.  De lana o pelo fino.</v>
      </c>
      <c r="D507" s="5" t="str">
        <f>VLOOKUP(_xlfn.VALUETOTEXT($A507),LIGIE_Jul_25!$A$2:$E$8125,4,FALSE)</f>
        <v>De lana o pelo fino.</v>
      </c>
      <c r="E507" s="4">
        <f>_xlfn.IFNA(VLOOKUP(_xlfn.VALUETOTEXT($A507),LIGIE_Iniciativa_Dec!$A$2:$E$1464,4,FALSE),"---")</f>
        <v>35</v>
      </c>
      <c r="F507" s="4">
        <f>_xlfn.IFNA(VLOOKUP(_xlfn.VALUETOTEXT($A507),LIGIE_Iniciativa_Dec!$A$2:$E$1464,4,FALSE),"---")</f>
        <v>35</v>
      </c>
    </row>
    <row r="508" spans="1:6" ht="57.6" x14ac:dyDescent="0.3">
      <c r="A508" s="4" t="s">
        <v>9128</v>
      </c>
      <c r="B508" s="4" t="str">
        <f t="shared" si="7"/>
        <v>570190</v>
      </c>
      <c r="C508" s="5" t="str">
        <f>VLOOKUP(_xlfn.VALUETOTEXT($A508),LIGIE_Jul_25!$A$2:$E$8125,3,FALSE)</f>
        <v>Materias textiles y sus manufacturas. Alfombras y demás revestimientos para el suelo, de materia textil. Alfombras de nudo de materia textil, incluso confeccionadas.  De las demás materias textiles.</v>
      </c>
      <c r="D508" s="5" t="str">
        <f>VLOOKUP(_xlfn.VALUETOTEXT($A508),LIGIE_Jul_25!$A$2:$E$8125,4,FALSE)</f>
        <v>De las demás materias textiles.</v>
      </c>
      <c r="E508" s="4">
        <f>_xlfn.IFNA(VLOOKUP(_xlfn.VALUETOTEXT($A508),LIGIE_Iniciativa_Dec!$A$2:$E$1464,4,FALSE),"---")</f>
        <v>35</v>
      </c>
      <c r="F508" s="4">
        <f>_xlfn.IFNA(VLOOKUP(_xlfn.VALUETOTEXT($A508),LIGIE_Iniciativa_Dec!$A$2:$E$1464,4,FALSE),"---")</f>
        <v>35</v>
      </c>
    </row>
    <row r="509" spans="1:6" ht="158.4" x14ac:dyDescent="0.3">
      <c r="A509" s="4" t="s">
        <v>9129</v>
      </c>
      <c r="B509" s="4" t="str">
        <f t="shared" si="7"/>
        <v>570210</v>
      </c>
      <c r="C509" s="5" t="str">
        <f>VLOOKUP(_xlfn.VALUETOTEXT($A509),LIGIE_Jul_25!$A$2:$E$8125,3,FALSE)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Alfombras llamadas “Kelim” o “Kilim”, “Schumacks” o “Soumak”, “Karamanie” y alfombras similares tejidas a mano.</v>
      </c>
      <c r="D509" s="5" t="str">
        <f>VLOOKUP(_xlfn.VALUETOTEXT($A509),LIGIE_Jul_25!$A$2:$E$8125,4,FALSE)</f>
        <v>Alfombras llamadas “Kelim” o “Kilim”, “Schumacks” o “Soumak”, “Karamanie” y alfombras similares tejidas a mano.</v>
      </c>
      <c r="E509" s="4">
        <f>_xlfn.IFNA(VLOOKUP(_xlfn.VALUETOTEXT($A509),LIGIE_Iniciativa_Dec!$A$2:$E$1464,4,FALSE),"---")</f>
        <v>35</v>
      </c>
      <c r="F509" s="4">
        <f>_xlfn.IFNA(VLOOKUP(_xlfn.VALUETOTEXT($A509),LIGIE_Iniciativa_Dec!$A$2:$E$1464,4,FALSE),"---")</f>
        <v>35</v>
      </c>
    </row>
    <row r="510" spans="1:6" ht="144" x14ac:dyDescent="0.3">
      <c r="A510" s="4" t="s">
        <v>9130</v>
      </c>
      <c r="B510" s="4" t="str">
        <f t="shared" si="7"/>
        <v>570220</v>
      </c>
      <c r="C510" s="5" t="str">
        <f>VLOOKUP(_xlfn.VALUETOTEXT($A510),LIGIE_Jul_25!$A$2:$E$8125,3,FALSE)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Revestimientos para el suelo de fibras de coco.</v>
      </c>
      <c r="D510" s="5" t="str">
        <f>VLOOKUP(_xlfn.VALUETOTEXT($A510),LIGIE_Jul_25!$A$2:$E$8125,4,FALSE)</f>
        <v>Revestimientos para el suelo de fibras de coco.</v>
      </c>
      <c r="E510" s="4">
        <f>_xlfn.IFNA(VLOOKUP(_xlfn.VALUETOTEXT($A510),LIGIE_Iniciativa_Dec!$A$2:$E$1464,4,FALSE),"---")</f>
        <v>35</v>
      </c>
      <c r="F510" s="4">
        <f>_xlfn.IFNA(VLOOKUP(_xlfn.VALUETOTEXT($A510),LIGIE_Iniciativa_Dec!$A$2:$E$1464,4,FALSE),"---")</f>
        <v>35</v>
      </c>
    </row>
    <row r="511" spans="1:6" ht="144" x14ac:dyDescent="0.3">
      <c r="A511" s="4" t="s">
        <v>9131</v>
      </c>
      <c r="B511" s="4" t="str">
        <f t="shared" si="7"/>
        <v>570231</v>
      </c>
      <c r="C511" s="5" t="str">
        <f>VLOOKUP(_xlfn.VALUETOTEXT($A511),LIGIE_Jul_25!$A$2:$E$8125,3,FALSE)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lana o pelo fino.</v>
      </c>
      <c r="D511" s="5" t="str">
        <f>VLOOKUP(_xlfn.VALUETOTEXT($A511),LIGIE_Jul_25!$A$2:$E$8125,4,FALSE)</f>
        <v>De lana o pelo fino.</v>
      </c>
      <c r="E511" s="4">
        <f>_xlfn.IFNA(VLOOKUP(_xlfn.VALUETOTEXT($A511),LIGIE_Iniciativa_Dec!$A$2:$E$1464,4,FALSE),"---")</f>
        <v>35</v>
      </c>
      <c r="F511" s="4">
        <f>_xlfn.IFNA(VLOOKUP(_xlfn.VALUETOTEXT($A511),LIGIE_Iniciativa_Dec!$A$2:$E$1464,4,FALSE),"---")</f>
        <v>35</v>
      </c>
    </row>
    <row r="512" spans="1:6" ht="158.4" x14ac:dyDescent="0.3">
      <c r="A512" s="4" t="s">
        <v>9132</v>
      </c>
      <c r="B512" s="4" t="str">
        <f t="shared" si="7"/>
        <v>570232</v>
      </c>
      <c r="C512" s="5" t="str">
        <f>VLOOKUP(_xlfn.VALUETOTEXT($A512),LIGIE_Jul_25!$A$2:$E$8125,3,FALSE)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materia textil sintética o artificial.</v>
      </c>
      <c r="D512" s="5" t="str">
        <f>VLOOKUP(_xlfn.VALUETOTEXT($A512),LIGIE_Jul_25!$A$2:$E$8125,4,FALSE)</f>
        <v>De materia textil sintética o artificial.</v>
      </c>
      <c r="E512" s="4">
        <f>_xlfn.IFNA(VLOOKUP(_xlfn.VALUETOTEXT($A512),LIGIE_Iniciativa_Dec!$A$2:$E$1464,4,FALSE),"---")</f>
        <v>35</v>
      </c>
      <c r="F512" s="4">
        <f>_xlfn.IFNA(VLOOKUP(_xlfn.VALUETOTEXT($A512),LIGIE_Iniciativa_Dec!$A$2:$E$1464,4,FALSE),"---")</f>
        <v>35</v>
      </c>
    </row>
    <row r="513" spans="1:6" ht="144" x14ac:dyDescent="0.3">
      <c r="A513" s="4" t="s">
        <v>9133</v>
      </c>
      <c r="B513" s="4" t="str">
        <f t="shared" si="7"/>
        <v>570239</v>
      </c>
      <c r="C513" s="5" t="str">
        <f>VLOOKUP(_xlfn.VALUETOTEXT($A513),LIGIE_Jul_25!$A$2:$E$8125,3,FALSE)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las demás materias textiles.</v>
      </c>
      <c r="D513" s="5" t="str">
        <f>VLOOKUP(_xlfn.VALUETOTEXT($A513),LIGIE_Jul_25!$A$2:$E$8125,4,FALSE)</f>
        <v>De las demás materias textiles.</v>
      </c>
      <c r="E513" s="4">
        <f>_xlfn.IFNA(VLOOKUP(_xlfn.VALUETOTEXT($A513),LIGIE_Iniciativa_Dec!$A$2:$E$1464,4,FALSE),"---")</f>
        <v>35</v>
      </c>
      <c r="F513" s="4">
        <f>_xlfn.IFNA(VLOOKUP(_xlfn.VALUETOTEXT($A513),LIGIE_Iniciativa_Dec!$A$2:$E$1464,4,FALSE),"---")</f>
        <v>35</v>
      </c>
    </row>
    <row r="514" spans="1:6" ht="129.6" x14ac:dyDescent="0.3">
      <c r="A514" s="4" t="s">
        <v>9134</v>
      </c>
      <c r="B514" s="4" t="str">
        <f t="shared" si="7"/>
        <v>570241</v>
      </c>
      <c r="C514" s="5" t="str">
        <f>VLOOKUP(_xlfn.VALUETOTEXT($A514),LIGIE_Jul_25!$A$2:$E$8125,3,FALSE)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lana o pelo fino.</v>
      </c>
      <c r="D514" s="5" t="str">
        <f>VLOOKUP(_xlfn.VALUETOTEXT($A514),LIGIE_Jul_25!$A$2:$E$8125,4,FALSE)</f>
        <v>De lana o pelo fino.</v>
      </c>
      <c r="E514" s="4">
        <f>_xlfn.IFNA(VLOOKUP(_xlfn.VALUETOTEXT($A514),LIGIE_Iniciativa_Dec!$A$2:$E$1464,4,FALSE),"---")</f>
        <v>35</v>
      </c>
      <c r="F514" s="4">
        <f>_xlfn.IFNA(VLOOKUP(_xlfn.VALUETOTEXT($A514),LIGIE_Iniciativa_Dec!$A$2:$E$1464,4,FALSE),"---")</f>
        <v>35</v>
      </c>
    </row>
    <row r="515" spans="1:6" ht="144" x14ac:dyDescent="0.3">
      <c r="A515" s="4" t="s">
        <v>9135</v>
      </c>
      <c r="B515" s="4" t="str">
        <f t="shared" ref="B515:B578" si="8">LEFT(A515,6)</f>
        <v>570242</v>
      </c>
      <c r="C515" s="5" t="str">
        <f>VLOOKUP(_xlfn.VALUETOTEXT($A515),LIGIE_Jul_25!$A$2:$E$8125,3,FALSE)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materia textil sintética o artificial.</v>
      </c>
      <c r="D515" s="5" t="str">
        <f>VLOOKUP(_xlfn.VALUETOTEXT($A515),LIGIE_Jul_25!$A$2:$E$8125,4,FALSE)</f>
        <v>De materia textil sintética o artificial.</v>
      </c>
      <c r="E515" s="4">
        <f>_xlfn.IFNA(VLOOKUP(_xlfn.VALUETOTEXT($A515),LIGIE_Iniciativa_Dec!$A$2:$E$1464,4,FALSE),"---")</f>
        <v>35</v>
      </c>
      <c r="F515" s="4">
        <f>_xlfn.IFNA(VLOOKUP(_xlfn.VALUETOTEXT($A515),LIGIE_Iniciativa_Dec!$A$2:$E$1464,4,FALSE),"---")</f>
        <v>35</v>
      </c>
    </row>
    <row r="516" spans="1:6" ht="129.6" x14ac:dyDescent="0.3">
      <c r="A516" s="4" t="s">
        <v>9136</v>
      </c>
      <c r="B516" s="4" t="str">
        <f t="shared" si="8"/>
        <v>570249</v>
      </c>
      <c r="C516" s="5" t="str">
        <f>VLOOKUP(_xlfn.VALUETOTEXT($A516),LIGIE_Jul_25!$A$2:$E$8125,3,FALSE)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las demás materias textiles.</v>
      </c>
      <c r="D516" s="5" t="str">
        <f>VLOOKUP(_xlfn.VALUETOTEXT($A516),LIGIE_Jul_25!$A$2:$E$8125,4,FALSE)</f>
        <v>De las demás materias textiles.</v>
      </c>
      <c r="E516" s="4">
        <f>_xlfn.IFNA(VLOOKUP(_xlfn.VALUETOTEXT($A516),LIGIE_Iniciativa_Dec!$A$2:$E$1464,4,FALSE),"---")</f>
        <v>35</v>
      </c>
      <c r="F516" s="4">
        <f>_xlfn.IFNA(VLOOKUP(_xlfn.VALUETOTEXT($A516),LIGIE_Iniciativa_Dec!$A$2:$E$1464,4,FALSE),"---")</f>
        <v>35</v>
      </c>
    </row>
    <row r="517" spans="1:6" ht="144" x14ac:dyDescent="0.3">
      <c r="A517" s="4" t="s">
        <v>9138</v>
      </c>
      <c r="B517" s="4" t="str">
        <f t="shared" si="8"/>
        <v>570291</v>
      </c>
      <c r="C517" s="5" t="str">
        <f>VLOOKUP(_xlfn.VALUETOTEXT($A517),LIGIE_Jul_25!$A$2:$E$8125,3,FALSE)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lana o pelo fino.</v>
      </c>
      <c r="D517" s="5" t="str">
        <f>VLOOKUP(_xlfn.VALUETOTEXT($A517),LIGIE_Jul_25!$A$2:$E$8125,4,FALSE)</f>
        <v>De lana o pelo fino.</v>
      </c>
      <c r="E517" s="4">
        <f>_xlfn.IFNA(VLOOKUP(_xlfn.VALUETOTEXT($A517),LIGIE_Iniciativa_Dec!$A$2:$E$1464,4,FALSE),"---")</f>
        <v>35</v>
      </c>
      <c r="F517" s="4">
        <f>_xlfn.IFNA(VLOOKUP(_xlfn.VALUETOTEXT($A517),LIGIE_Iniciativa_Dec!$A$2:$E$1464,4,FALSE),"---")</f>
        <v>35</v>
      </c>
    </row>
    <row r="518" spans="1:6" ht="144" x14ac:dyDescent="0.3">
      <c r="A518" s="4" t="s">
        <v>9140</v>
      </c>
      <c r="B518" s="4" t="str">
        <f t="shared" si="8"/>
        <v>570299</v>
      </c>
      <c r="C518" s="5" t="str">
        <f>VLOOKUP(_xlfn.VALUETOTEXT($A518),LIGIE_Jul_25!$A$2:$E$8125,3,FALSE)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las demás materias textiles.</v>
      </c>
      <c r="D518" s="5" t="str">
        <f>VLOOKUP(_xlfn.VALUETOTEXT($A518),LIGIE_Jul_25!$A$2:$E$8125,4,FALSE)</f>
        <v>De las demás materias textiles.</v>
      </c>
      <c r="E518" s="4">
        <f>_xlfn.IFNA(VLOOKUP(_xlfn.VALUETOTEXT($A518),LIGIE_Iniciativa_Dec!$A$2:$E$1464,4,FALSE),"---")</f>
        <v>35</v>
      </c>
      <c r="F518" s="4">
        <f>_xlfn.IFNA(VLOOKUP(_xlfn.VALUETOTEXT($A518),LIGIE_Iniciativa_Dec!$A$2:$E$1464,4,FALSE),"---")</f>
        <v>35</v>
      </c>
    </row>
    <row r="519" spans="1:6" ht="86.4" x14ac:dyDescent="0.3">
      <c r="A519" s="4" t="s">
        <v>9141</v>
      </c>
      <c r="B519" s="4" t="str">
        <f t="shared" si="8"/>
        <v>570310</v>
      </c>
      <c r="C519" s="5" t="str">
        <f>VLOOKUP(_xlfn.VALUETOTEXT($A519),LIGIE_Jul_25!$A$2:$E$8125,3,FALSE)</f>
        <v>Materias textiles y sus manufacturas. Alfombras y demás revestimientos para el suelo, de materia textil. Alfombras y demás revestimientos para el suelo (incluido el césped), de materia textil, con mechón insertado, incluso confeccionados.  De lana o pelo fino.</v>
      </c>
      <c r="D519" s="5" t="str">
        <f>VLOOKUP(_xlfn.VALUETOTEXT($A519),LIGIE_Jul_25!$A$2:$E$8125,4,FALSE)</f>
        <v>De lana o pelo fino.</v>
      </c>
      <c r="E519" s="4">
        <f>_xlfn.IFNA(VLOOKUP(_xlfn.VALUETOTEXT($A519),LIGIE_Iniciativa_Dec!$A$2:$E$1464,4,FALSE),"---")</f>
        <v>35</v>
      </c>
      <c r="F519" s="4">
        <f>_xlfn.IFNA(VLOOKUP(_xlfn.VALUETOTEXT($A519),LIGIE_Iniciativa_Dec!$A$2:$E$1464,4,FALSE),"---")</f>
        <v>35</v>
      </c>
    </row>
    <row r="520" spans="1:6" ht="86.4" x14ac:dyDescent="0.3">
      <c r="A520" s="4" t="s">
        <v>9142</v>
      </c>
      <c r="B520" s="4" t="str">
        <f t="shared" si="8"/>
        <v>570321</v>
      </c>
      <c r="C520" s="5" t="str">
        <f>VLOOKUP(_xlfn.VALUETOTEXT($A520),LIGIE_Jul_25!$A$2:$E$8125,3,FALSE)</f>
        <v>Materias textiles y sus manufacturas. Alfombras y demás revestimientos para el suelo, de materia textil. Alfombras y demás revestimientos para el suelo (incluido el césped), de materia textil, con mechón insertado, incluso confeccionados. De nailon o demás poliamidas: Césped.</v>
      </c>
      <c r="D520" s="5" t="str">
        <f>VLOOKUP(_xlfn.VALUETOTEXT($A520),LIGIE_Jul_25!$A$2:$E$8125,4,FALSE)</f>
        <v>Césped.</v>
      </c>
      <c r="E520" s="4">
        <f>_xlfn.IFNA(VLOOKUP(_xlfn.VALUETOTEXT($A520),LIGIE_Iniciativa_Dec!$A$2:$E$1464,4,FALSE),"---")</f>
        <v>35</v>
      </c>
      <c r="F520" s="4">
        <f>_xlfn.IFNA(VLOOKUP(_xlfn.VALUETOTEXT($A520),LIGIE_Iniciativa_Dec!$A$2:$E$1464,4,FALSE),"---")</f>
        <v>35</v>
      </c>
    </row>
    <row r="521" spans="1:6" ht="86.4" x14ac:dyDescent="0.3">
      <c r="A521" s="4" t="s">
        <v>9143</v>
      </c>
      <c r="B521" s="4" t="str">
        <f t="shared" si="8"/>
        <v>570329</v>
      </c>
      <c r="C521" s="5" t="str">
        <f>VLOOKUP(_xlfn.VALUETOTEXT($A521),LIGIE_Jul_25!$A$2:$E$8125,3,FALSE)</f>
        <v>Materias textiles y sus manufacturas. Alfombras y demás revestimientos para el suelo, de materia textil. Alfombras y demás revestimientos para el suelo (incluido el césped), de materia textil, con mechón insertado, incluso confeccionados. De nailon o demás poliamidas: Los demás.</v>
      </c>
      <c r="D521" s="5" t="str">
        <f>VLOOKUP(_xlfn.VALUETOTEXT($A521),LIGIE_Jul_25!$A$2:$E$8125,4,FALSE)</f>
        <v>Los demás.</v>
      </c>
      <c r="E521" s="4">
        <f>_xlfn.IFNA(VLOOKUP(_xlfn.VALUETOTEXT($A521),LIGIE_Iniciativa_Dec!$A$2:$E$1464,4,FALSE),"---")</f>
        <v>35</v>
      </c>
      <c r="F521" s="4">
        <f>_xlfn.IFNA(VLOOKUP(_xlfn.VALUETOTEXT($A521),LIGIE_Iniciativa_Dec!$A$2:$E$1464,4,FALSE),"---")</f>
        <v>35</v>
      </c>
    </row>
    <row r="522" spans="1:6" ht="100.8" x14ac:dyDescent="0.3">
      <c r="A522" s="4" t="s">
        <v>9144</v>
      </c>
      <c r="B522" s="4" t="str">
        <f t="shared" si="8"/>
        <v>570331</v>
      </c>
      <c r="C522" s="5" t="str">
        <f>VLOOKUP(_xlfn.VALUETOTEXT($A522),LIGIE_Jul_25!$A$2:$E$8125,3,FALSE)</f>
        <v>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Césped.</v>
      </c>
      <c r="D522" s="5" t="str">
        <f>VLOOKUP(_xlfn.VALUETOTEXT($A522),LIGIE_Jul_25!$A$2:$E$8125,4,FALSE)</f>
        <v>Césped.</v>
      </c>
      <c r="E522" s="4">
        <f>_xlfn.IFNA(VLOOKUP(_xlfn.VALUETOTEXT($A522),LIGIE_Iniciativa_Dec!$A$2:$E$1464,4,FALSE),"---")</f>
        <v>35</v>
      </c>
      <c r="F522" s="4">
        <f>_xlfn.IFNA(VLOOKUP(_xlfn.VALUETOTEXT($A522),LIGIE_Iniciativa_Dec!$A$2:$E$1464,4,FALSE),"---")</f>
        <v>35</v>
      </c>
    </row>
    <row r="523" spans="1:6" ht="100.8" x14ac:dyDescent="0.3">
      <c r="A523" s="4" t="s">
        <v>9145</v>
      </c>
      <c r="B523" s="4" t="str">
        <f t="shared" si="8"/>
        <v>570339</v>
      </c>
      <c r="C523" s="5" t="str">
        <f>VLOOKUP(_xlfn.VALUETOTEXT($A523),LIGIE_Jul_25!$A$2:$E$8125,3,FALSE)</f>
        <v>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Los demás.</v>
      </c>
      <c r="D523" s="5" t="str">
        <f>VLOOKUP(_xlfn.VALUETOTEXT($A523),LIGIE_Jul_25!$A$2:$E$8125,4,FALSE)</f>
        <v>Los demás.</v>
      </c>
      <c r="E523" s="4">
        <f>_xlfn.IFNA(VLOOKUP(_xlfn.VALUETOTEXT($A523),LIGIE_Iniciativa_Dec!$A$2:$E$1464,4,FALSE),"---")</f>
        <v>35</v>
      </c>
      <c r="F523" s="4">
        <f>_xlfn.IFNA(VLOOKUP(_xlfn.VALUETOTEXT($A523),LIGIE_Iniciativa_Dec!$A$2:$E$1464,4,FALSE),"---")</f>
        <v>35</v>
      </c>
    </row>
    <row r="524" spans="1:6" ht="86.4" x14ac:dyDescent="0.3">
      <c r="A524" s="4" t="s">
        <v>9146</v>
      </c>
      <c r="B524" s="4" t="str">
        <f t="shared" si="8"/>
        <v>570390</v>
      </c>
      <c r="C524" s="5" t="str">
        <f>VLOOKUP(_xlfn.VALUETOTEXT($A524),LIGIE_Jul_25!$A$2:$E$8125,3,FALSE)</f>
        <v>Materias textiles y sus manufacturas. Alfombras y demás revestimientos para el suelo, de materia textil. Alfombras y demás revestimientos para el suelo (incluido el césped), de materia textil, con mechón insertado, incluso confeccionados.  De las demás materias textiles.</v>
      </c>
      <c r="D524" s="5" t="str">
        <f>VLOOKUP(_xlfn.VALUETOTEXT($A524),LIGIE_Jul_25!$A$2:$E$8125,4,FALSE)</f>
        <v>De las demás materias textiles.</v>
      </c>
      <c r="E524" s="4">
        <f>_xlfn.IFNA(VLOOKUP(_xlfn.VALUETOTEXT($A524),LIGIE_Iniciativa_Dec!$A$2:$E$1464,4,FALSE),"---")</f>
        <v>35</v>
      </c>
      <c r="F524" s="4">
        <f>_xlfn.IFNA(VLOOKUP(_xlfn.VALUETOTEXT($A524),LIGIE_Iniciativa_Dec!$A$2:$E$1464,4,FALSE),"---")</f>
        <v>35</v>
      </c>
    </row>
    <row r="525" spans="1:6" ht="100.8" x14ac:dyDescent="0.3">
      <c r="A525" s="4" t="s">
        <v>9150</v>
      </c>
      <c r="B525" s="4" t="str">
        <f t="shared" si="8"/>
        <v>570500</v>
      </c>
      <c r="C525" s="5" t="str">
        <f>VLOOKUP(_xlfn.VALUETOTEXT($A525),LIGIE_Jul_25!$A$2:$E$8125,3,FALSE)</f>
        <v>Materias textiles y sus manufacturas. Alfombras y demás revestimientos para el suelo, de materia textil. Las demás alfombras y revestimientos para el suelo, de materia textil, incluso confeccionados.  Las demás alfombras y revestimientos para el suelo, de materia textil, incluso confeccionados.</v>
      </c>
      <c r="D525" s="5" t="str">
        <f>VLOOKUP(_xlfn.VALUETOTEXT($A525),LIGIE_Jul_25!$A$2:$E$8125,4,FALSE)</f>
        <v>Las demás alfombras y revestimientos para el suelo, de materia textil, incluso confeccionados.</v>
      </c>
      <c r="E525" s="4">
        <f>_xlfn.IFNA(VLOOKUP(_xlfn.VALUETOTEXT($A525),LIGIE_Iniciativa_Dec!$A$2:$E$1464,4,FALSE),"---")</f>
        <v>35</v>
      </c>
      <c r="F525" s="4">
        <f>_xlfn.IFNA(VLOOKUP(_xlfn.VALUETOTEXT($A525),LIGIE_Iniciativa_Dec!$A$2:$E$1464,4,FALSE),"---")</f>
        <v>35</v>
      </c>
    </row>
    <row r="526" spans="1:6" ht="86.4" x14ac:dyDescent="0.3">
      <c r="A526" s="4" t="s">
        <v>9151</v>
      </c>
      <c r="B526" s="4" t="str">
        <f t="shared" si="8"/>
        <v>580110</v>
      </c>
      <c r="C526" s="5" t="str">
        <f>VLOOKUP(_xlfn.VALUETOTEXT($A526),LIGIE_Jul_25!$A$2:$E$8125,3,FALSE)</f>
        <v>Materias textiles y sus manufacturas. Tejidos especiales; superficies textiles con mechón insertado; encajes; tapicería; pasamanería;. Terciopelo y felpa, excepto los de punto, y tejidos de chenilla, excepto los productos de las partidas 58.02 o 58.06.  De lana o pelo fino.</v>
      </c>
      <c r="D526" s="5" t="str">
        <f>VLOOKUP(_xlfn.VALUETOTEXT($A526),LIGIE_Jul_25!$A$2:$E$8125,4,FALSE)</f>
        <v>De lana o pelo fino.</v>
      </c>
      <c r="E526" s="4">
        <f>_xlfn.IFNA(VLOOKUP(_xlfn.VALUETOTEXT($A526),LIGIE_Iniciativa_Dec!$A$2:$E$1464,4,FALSE),"---")</f>
        <v>35</v>
      </c>
      <c r="F526" s="4">
        <f>_xlfn.IFNA(VLOOKUP(_xlfn.VALUETOTEXT($A526),LIGIE_Iniciativa_Dec!$A$2:$E$1464,4,FALSE),"---")</f>
        <v>35</v>
      </c>
    </row>
    <row r="527" spans="1:6" ht="86.4" x14ac:dyDescent="0.3">
      <c r="A527" s="4" t="s">
        <v>9155</v>
      </c>
      <c r="B527" s="4" t="str">
        <f t="shared" si="8"/>
        <v>580126</v>
      </c>
      <c r="C527" s="5" t="str">
        <f>VLOOKUP(_xlfn.VALUETOTEXT($A527),LIGIE_Jul_25!$A$2:$E$8125,3,FALSE)</f>
        <v>Materias textiles y sus manufacturas. Tejidos especiales; superficies textiles con mechón insertado; encajes; tapicería; pasamanería;. Terciopelo y felpa, excepto los de punto, y tejidos de chenilla, excepto los productos de las partidas 58.02 o 58.06. De algodón: Tejidos de chenilla.</v>
      </c>
      <c r="D527" s="5" t="str">
        <f>VLOOKUP(_xlfn.VALUETOTEXT($A527),LIGIE_Jul_25!$A$2:$E$8125,4,FALSE)</f>
        <v>Tejidos de chenilla.</v>
      </c>
      <c r="E527" s="4">
        <f>_xlfn.IFNA(VLOOKUP(_xlfn.VALUETOTEXT($A527),LIGIE_Iniciativa_Dec!$A$2:$E$1464,4,FALSE),"---")</f>
        <v>35</v>
      </c>
      <c r="F527" s="4">
        <f>_xlfn.IFNA(VLOOKUP(_xlfn.VALUETOTEXT($A527),LIGIE_Iniciativa_Dec!$A$2:$E$1464,4,FALSE),"---")</f>
        <v>35</v>
      </c>
    </row>
    <row r="528" spans="1:6" ht="100.8" x14ac:dyDescent="0.3">
      <c r="A528" s="4" t="s">
        <v>9156</v>
      </c>
      <c r="B528" s="4" t="str">
        <f t="shared" si="8"/>
        <v>580127</v>
      </c>
      <c r="C528" s="5" t="str">
        <f>VLOOKUP(_xlfn.VALUETOTEXT($A528),LIGIE_Jul_25!$A$2:$E$8125,3,FALSE)</f>
        <v>Materias textiles y sus manufacturas. Tejidos especiales; superficies textiles con mechón insertado; encajes; tapicería; pasamanería;. Terciopelo y felpa, excepto los de punto, y tejidos de chenilla, excepto los productos de las partidas 58.02 o 58.06. De algodón: Terciopelo y felpa por urdimbre.</v>
      </c>
      <c r="D528" s="5" t="str">
        <f>VLOOKUP(_xlfn.VALUETOTEXT($A528),LIGIE_Jul_25!$A$2:$E$8125,4,FALSE)</f>
        <v>Terciopelo y felpa por urdimbre.</v>
      </c>
      <c r="E528" s="4">
        <f>_xlfn.IFNA(VLOOKUP(_xlfn.VALUETOTEXT($A528),LIGIE_Iniciativa_Dec!$A$2:$E$1464,4,FALSE),"---")</f>
        <v>35</v>
      </c>
      <c r="F528" s="4">
        <f>_xlfn.IFNA(VLOOKUP(_xlfn.VALUETOTEXT($A528),LIGIE_Iniciativa_Dec!$A$2:$E$1464,4,FALSE),"---")</f>
        <v>35</v>
      </c>
    </row>
    <row r="529" spans="1:6" ht="100.8" x14ac:dyDescent="0.3">
      <c r="A529" s="4" t="s">
        <v>9163</v>
      </c>
      <c r="B529" s="4" t="str">
        <f t="shared" si="8"/>
        <v>580210</v>
      </c>
      <c r="C529" s="5" t="str">
        <f>VLOOKUP(_xlfn.VALUETOTEXT($A529),LIGIE_Jul_25!$A$2:$E$8125,3,FALSE)</f>
        <v>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algodón.</v>
      </c>
      <c r="D529" s="5" t="str">
        <f>VLOOKUP(_xlfn.VALUETOTEXT($A529),LIGIE_Jul_25!$A$2:$E$8125,4,FALSE)</f>
        <v>Crudos.</v>
      </c>
      <c r="E529" s="4">
        <f>_xlfn.IFNA(VLOOKUP(_xlfn.VALUETOTEXT($A529),LIGIE_Iniciativa_Dec!$A$2:$E$1464,4,FALSE),"---")</f>
        <v>35</v>
      </c>
      <c r="F529" s="4">
        <f>_xlfn.IFNA(VLOOKUP(_xlfn.VALUETOTEXT($A529),LIGIE_Iniciativa_Dec!$A$2:$E$1464,4,FALSE),"---")</f>
        <v>35</v>
      </c>
    </row>
    <row r="530" spans="1:6" ht="100.8" x14ac:dyDescent="0.3">
      <c r="A530" s="4" t="s">
        <v>9164</v>
      </c>
      <c r="B530" s="4" t="str">
        <f t="shared" si="8"/>
        <v>580210</v>
      </c>
      <c r="C530" s="5" t="str">
        <f>VLOOKUP(_xlfn.VALUETOTEXT($A530),LIGIE_Jul_25!$A$2:$E$8125,3,FALSE)</f>
        <v>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algodón.</v>
      </c>
      <c r="D530" s="5" t="str">
        <f>VLOOKUP(_xlfn.VALUETOTEXT($A530),LIGIE_Jul_25!$A$2:$E$8125,4,FALSE)</f>
        <v>Los demás.</v>
      </c>
      <c r="E530" s="4">
        <f>_xlfn.IFNA(VLOOKUP(_xlfn.VALUETOTEXT($A530),LIGIE_Iniciativa_Dec!$A$2:$E$1464,4,FALSE),"---")</f>
        <v>35</v>
      </c>
      <c r="F530" s="4">
        <f>_xlfn.IFNA(VLOOKUP(_xlfn.VALUETOTEXT($A530),LIGIE_Iniciativa_Dec!$A$2:$E$1464,4,FALSE),"---")</f>
        <v>35</v>
      </c>
    </row>
    <row r="531" spans="1:6" ht="86.4" x14ac:dyDescent="0.3">
      <c r="A531" s="4" t="s">
        <v>9167</v>
      </c>
      <c r="B531" s="4" t="str">
        <f t="shared" si="8"/>
        <v>580300</v>
      </c>
      <c r="C531" s="5" t="str">
        <f>VLOOKUP(_xlfn.VALUETOTEXT($A531),LIGIE_Jul_25!$A$2:$E$8125,3,FALSE)</f>
        <v>Materias textiles y sus manufacturas. Tejidos especiales; superficies textiles con mechón insertado; encajes; tapicería; pasamanería;. Tejidos de gasa de vuelta, excepto los productos de la partida 58.06.  Tejidos de gasa de vuelta, excepto los productos de la partida 58.06.</v>
      </c>
      <c r="D531" s="5" t="str">
        <f>VLOOKUP(_xlfn.VALUETOTEXT($A531),LIGIE_Jul_25!$A$2:$E$8125,4,FALSE)</f>
        <v>Tejidos de gasa de vuelta, excepto los productos de la partida 58.06.</v>
      </c>
      <c r="E531" s="4">
        <f>_xlfn.IFNA(VLOOKUP(_xlfn.VALUETOTEXT($A531),LIGIE_Iniciativa_Dec!$A$2:$E$1464,4,FALSE),"---")</f>
        <v>35</v>
      </c>
      <c r="F531" s="4">
        <f>_xlfn.IFNA(VLOOKUP(_xlfn.VALUETOTEXT($A531),LIGIE_Iniciativa_Dec!$A$2:$E$1464,4,FALSE),"---")</f>
        <v>35</v>
      </c>
    </row>
    <row r="532" spans="1:6" ht="100.8" x14ac:dyDescent="0.3">
      <c r="A532" s="4" t="s">
        <v>9169</v>
      </c>
      <c r="B532" s="4" t="str">
        <f t="shared" si="8"/>
        <v>580421</v>
      </c>
      <c r="C532" s="5" t="str">
        <f>VLOOKUP(_xlfn.VALUETOTEXT($A532),LIGIE_Jul_25!$A$2:$E$8125,3,FALSE)</f>
        <v>Materias textiles y sus manufacturas. Tejidos especiales; superficies textiles con mechón insertado; encajes; tapicería; pasamanería;. Tul, tul-bobinot y tejidos de mallas anudadas; encajes en pieza, en tiras o en aplicaciones, excepto los productos de las partidas 60.02 a 60.06.  De fibras sintéticas o artificiales.</v>
      </c>
      <c r="D532" s="5" t="str">
        <f>VLOOKUP(_xlfn.VALUETOTEXT($A532),LIGIE_Jul_25!$A$2:$E$8125,4,FALSE)</f>
        <v>De fibras sintéticas o artificiales.</v>
      </c>
      <c r="E532" s="4" t="str">
        <f>_xlfn.IFNA(VLOOKUP(_xlfn.VALUETOTEXT($A532),LIGIE_Iniciativa_Dec!$A$2:$E$1464,4,FALSE),"---")</f>
        <v>---</v>
      </c>
      <c r="F532" s="4" t="str">
        <f>_xlfn.IFNA(VLOOKUP(_xlfn.VALUETOTEXT($A532),LIGIE_Iniciativa_Dec!$A$2:$E$1464,4,FALSE),"---")</f>
        <v>---</v>
      </c>
    </row>
    <row r="533" spans="1:6" ht="158.4" x14ac:dyDescent="0.3">
      <c r="A533" s="4" t="s">
        <v>9172</v>
      </c>
      <c r="B533" s="4" t="str">
        <f t="shared" si="8"/>
        <v>580500</v>
      </c>
      <c r="C533" s="5" t="str">
        <f>VLOOKUP(_xlfn.VALUETOTEXT($A533),LIGIE_Jul_25!$A$2:$E$8125,3,FALSE)</f>
        <v>Materias textiles y sus manufacturas. Tejidos especiales; superficies textiles con mechón insertado; encajes; tapicería; pasamanería;. Tapicería tejida a mano (gobelinos, Flandes, Aubusson, Beauvais y similares) y tapicería de aguja (por ejemplo: de "petit point", de punto de cruz), incluso confeccionadas.  Tapicería tejida a mano (gobelinos, Flandes, Aubusson, Beauvais y similares) y tapicería de aguja (por ejemplo: de “petit point”, de punto de cruz), incluso confeccionadas.</v>
      </c>
      <c r="D533" s="5" t="str">
        <f>VLOOKUP(_xlfn.VALUETOTEXT($A533),LIGIE_Jul_25!$A$2:$E$8125,4,FALSE)</f>
        <v>Tapicería tejida a mano (gobelinos, Flandes, Aubusson, Beauvais y similares) y tapicería de aguja (por ejemplo: de “petit point”, de punto de cruz), incluso confeccionadas.</v>
      </c>
      <c r="E533" s="4">
        <f>_xlfn.IFNA(VLOOKUP(_xlfn.VALUETOTEXT($A533),LIGIE_Iniciativa_Dec!$A$2:$E$1464,4,FALSE),"---")</f>
        <v>35</v>
      </c>
      <c r="F533" s="4">
        <f>_xlfn.IFNA(VLOOKUP(_xlfn.VALUETOTEXT($A533),LIGIE_Iniciativa_Dec!$A$2:$E$1464,4,FALSE),"---")</f>
        <v>35</v>
      </c>
    </row>
    <row r="534" spans="1:6" ht="86.4" x14ac:dyDescent="0.3">
      <c r="A534" s="4" t="s">
        <v>9174</v>
      </c>
      <c r="B534" s="4" t="str">
        <f t="shared" si="8"/>
        <v>580610</v>
      </c>
      <c r="C534" s="5" t="str">
        <f>VLOOKUP(_xlfn.VALUETOTEXT($A534),LIGIE_Jul_25!$A$2:$E$8125,3,FALSE)</f>
        <v>Materias textiles y sus manufacturas. Tejidos especiales; superficies textiles con mechón insertado; encajes; tapicería; pasamanería;. Cintas, excepto los artículos de la partida 58.07; cintas sin trama, de hilados o fibras paralelizados y aglutinados.  Cintas de terciopelo, de felpa, de tejidos de chenilla o de tejidos con bucles del tipo toalla.</v>
      </c>
      <c r="D534" s="5" t="str">
        <f>VLOOKUP(_xlfn.VALUETOTEXT($A534),LIGIE_Jul_25!$A$2:$E$8125,4,FALSE)</f>
        <v>Las demás.</v>
      </c>
      <c r="E534" s="4">
        <f>_xlfn.IFNA(VLOOKUP(_xlfn.VALUETOTEXT($A534),LIGIE_Iniciativa_Dec!$A$2:$E$1464,4,FALSE),"---")</f>
        <v>35</v>
      </c>
      <c r="F534" s="4">
        <f>_xlfn.IFNA(VLOOKUP(_xlfn.VALUETOTEXT($A534),LIGIE_Iniciativa_Dec!$A$2:$E$1464,4,FALSE),"---")</f>
        <v>35</v>
      </c>
    </row>
    <row r="535" spans="1:6" ht="86.4" x14ac:dyDescent="0.3">
      <c r="A535" s="4" t="s">
        <v>9175</v>
      </c>
      <c r="B535" s="4" t="str">
        <f t="shared" si="8"/>
        <v>580620</v>
      </c>
      <c r="C535" s="5" t="str">
        <f>VLOOKUP(_xlfn.VALUETOTEXT($A535),LIGIE_Jul_25!$A$2:$E$8125,3,FALSE)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con un contenido de hilos de elastómeros o de hilos de caucho superior o igual al 5% en peso.</v>
      </c>
      <c r="D535" s="5" t="str">
        <f>VLOOKUP(_xlfn.VALUETOTEXT($A535),LIGIE_Jul_25!$A$2:$E$8125,4,FALSE)</f>
        <v>De seda.</v>
      </c>
      <c r="E535" s="4">
        <f>_xlfn.IFNA(VLOOKUP(_xlfn.VALUETOTEXT($A535),LIGIE_Iniciativa_Dec!$A$2:$E$1464,4,FALSE),"---")</f>
        <v>35</v>
      </c>
      <c r="F535" s="4">
        <f>_xlfn.IFNA(VLOOKUP(_xlfn.VALUETOTEXT($A535),LIGIE_Iniciativa_Dec!$A$2:$E$1464,4,FALSE),"---")</f>
        <v>35</v>
      </c>
    </row>
    <row r="536" spans="1:6" ht="86.4" x14ac:dyDescent="0.3">
      <c r="A536" s="4" t="s">
        <v>9176</v>
      </c>
      <c r="B536" s="4" t="str">
        <f t="shared" si="8"/>
        <v>580620</v>
      </c>
      <c r="C536" s="5" t="str">
        <f>VLOOKUP(_xlfn.VALUETOTEXT($A536),LIGIE_Jul_25!$A$2:$E$8125,3,FALSE)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con un contenido de hilos de elastómeros o de hilos de caucho superior o igual al 5% en peso.</v>
      </c>
      <c r="D536" s="5" t="str">
        <f>VLOOKUP(_xlfn.VALUETOTEXT($A536),LIGIE_Jul_25!$A$2:$E$8125,4,FALSE)</f>
        <v>Las demás.</v>
      </c>
      <c r="E536" s="4">
        <f>_xlfn.IFNA(VLOOKUP(_xlfn.VALUETOTEXT($A536),LIGIE_Iniciativa_Dec!$A$2:$E$1464,4,FALSE),"---")</f>
        <v>35</v>
      </c>
      <c r="F536" s="4">
        <f>_xlfn.IFNA(VLOOKUP(_xlfn.VALUETOTEXT($A536),LIGIE_Iniciativa_Dec!$A$2:$E$1464,4,FALSE),"---")</f>
        <v>35</v>
      </c>
    </row>
    <row r="537" spans="1:6" ht="86.4" x14ac:dyDescent="0.3">
      <c r="A537" s="4" t="s">
        <v>9177</v>
      </c>
      <c r="B537" s="4" t="str">
        <f t="shared" si="8"/>
        <v>580631</v>
      </c>
      <c r="C537" s="5" t="str">
        <f>VLOOKUP(_xlfn.VALUETOTEXT($A537),LIGIE_Jul_25!$A$2:$E$8125,3,FALSE)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De algodón.</v>
      </c>
      <c r="D537" s="5" t="str">
        <f>VLOOKUP(_xlfn.VALUETOTEXT($A537),LIGIE_Jul_25!$A$2:$E$8125,4,FALSE)</f>
        <v>De algodón.</v>
      </c>
      <c r="E537" s="4">
        <f>_xlfn.IFNA(VLOOKUP(_xlfn.VALUETOTEXT($A537),LIGIE_Iniciativa_Dec!$A$2:$E$1464,4,FALSE),"---")</f>
        <v>35</v>
      </c>
      <c r="F537" s="4">
        <f>_xlfn.IFNA(VLOOKUP(_xlfn.VALUETOTEXT($A537),LIGIE_Iniciativa_Dec!$A$2:$E$1464,4,FALSE),"---")</f>
        <v>35</v>
      </c>
    </row>
    <row r="538" spans="1:6" ht="100.8" x14ac:dyDescent="0.3">
      <c r="A538" s="4" t="s">
        <v>9178</v>
      </c>
      <c r="B538" s="4" t="str">
        <f t="shared" si="8"/>
        <v>580632</v>
      </c>
      <c r="C538" s="5" t="str">
        <f>VLOOKUP(_xlfn.VALUETOTEXT($A538),LIGIE_Jul_25!$A$2:$E$8125,3,FALSE)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De fibras sintéticas o artificiales.</v>
      </c>
      <c r="D538" s="5" t="str">
        <f>VLOOKUP(_xlfn.VALUETOTEXT($A538),LIGIE_Jul_25!$A$2:$E$8125,4,FALSE)</f>
        <v>De fibras sintéticas o artificiales.</v>
      </c>
      <c r="E538" s="4">
        <f>_xlfn.IFNA(VLOOKUP(_xlfn.VALUETOTEXT($A538),LIGIE_Iniciativa_Dec!$A$2:$E$1464,4,FALSE),"---")</f>
        <v>35</v>
      </c>
      <c r="F538" s="4">
        <f>_xlfn.IFNA(VLOOKUP(_xlfn.VALUETOTEXT($A538),LIGIE_Iniciativa_Dec!$A$2:$E$1464,4,FALSE),"---")</f>
        <v>35</v>
      </c>
    </row>
    <row r="539" spans="1:6" ht="86.4" x14ac:dyDescent="0.3">
      <c r="A539" s="4" t="s">
        <v>9179</v>
      </c>
      <c r="B539" s="4" t="str">
        <f t="shared" si="8"/>
        <v>580639</v>
      </c>
      <c r="C539" s="5" t="str">
        <f>VLOOKUP(_xlfn.VALUETOTEXT($A539),LIGIE_Jul_25!$A$2:$E$8125,3,FALSE)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De las demás materias textiles.</v>
      </c>
      <c r="D539" s="5" t="str">
        <f>VLOOKUP(_xlfn.VALUETOTEXT($A539),LIGIE_Jul_25!$A$2:$E$8125,4,FALSE)</f>
        <v>De seda.</v>
      </c>
      <c r="E539" s="4">
        <f>_xlfn.IFNA(VLOOKUP(_xlfn.VALUETOTEXT($A539),LIGIE_Iniciativa_Dec!$A$2:$E$1464,4,FALSE),"---")</f>
        <v>35</v>
      </c>
      <c r="F539" s="4">
        <f>_xlfn.IFNA(VLOOKUP(_xlfn.VALUETOTEXT($A539),LIGIE_Iniciativa_Dec!$A$2:$E$1464,4,FALSE),"---")</f>
        <v>35</v>
      </c>
    </row>
    <row r="540" spans="1:6" ht="86.4" x14ac:dyDescent="0.3">
      <c r="A540" s="4" t="s">
        <v>9180</v>
      </c>
      <c r="B540" s="4" t="str">
        <f t="shared" si="8"/>
        <v>580639</v>
      </c>
      <c r="C540" s="5" t="str">
        <f>VLOOKUP(_xlfn.VALUETOTEXT($A540),LIGIE_Jul_25!$A$2:$E$8125,3,FALSE)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De las demás materias textiles.</v>
      </c>
      <c r="D540" s="5" t="str">
        <f>VLOOKUP(_xlfn.VALUETOTEXT($A540),LIGIE_Jul_25!$A$2:$E$8125,4,FALSE)</f>
        <v>Las demás.</v>
      </c>
      <c r="E540" s="4">
        <f>_xlfn.IFNA(VLOOKUP(_xlfn.VALUETOTEXT($A540),LIGIE_Iniciativa_Dec!$A$2:$E$1464,4,FALSE),"---")</f>
        <v>35</v>
      </c>
      <c r="F540" s="4">
        <f>_xlfn.IFNA(VLOOKUP(_xlfn.VALUETOTEXT($A540),LIGIE_Iniciativa_Dec!$A$2:$E$1464,4,FALSE),"---")</f>
        <v>35</v>
      </c>
    </row>
    <row r="541" spans="1:6" ht="86.4" x14ac:dyDescent="0.3">
      <c r="A541" s="4" t="s">
        <v>9181</v>
      </c>
      <c r="B541" s="4" t="str">
        <f t="shared" si="8"/>
        <v>580640</v>
      </c>
      <c r="C541" s="5" t="str">
        <f>VLOOKUP(_xlfn.VALUETOTEXT($A541),LIGIE_Jul_25!$A$2:$E$8125,3,FALSE)</f>
        <v>Materias textiles y sus manufacturas. Tejidos especiales; superficies textiles con mechón insertado; encajes; tapicería; pasamanería;. Cintas, excepto los artículos de la partida 58.07; cintas sin trama, de hilados o fibras paralelizados y aglutinados.  Cintas sin trama, de hilados o fibras paralelizados y aglutinados.</v>
      </c>
      <c r="D541" s="5" t="str">
        <f>VLOOKUP(_xlfn.VALUETOTEXT($A541),LIGIE_Jul_25!$A$2:$E$8125,4,FALSE)</f>
        <v>De seda.</v>
      </c>
      <c r="E541" s="4">
        <f>_xlfn.IFNA(VLOOKUP(_xlfn.VALUETOTEXT($A541),LIGIE_Iniciativa_Dec!$A$2:$E$1464,4,FALSE),"---")</f>
        <v>35</v>
      </c>
      <c r="F541" s="4">
        <f>_xlfn.IFNA(VLOOKUP(_xlfn.VALUETOTEXT($A541),LIGIE_Iniciativa_Dec!$A$2:$E$1464,4,FALSE),"---")</f>
        <v>35</v>
      </c>
    </row>
    <row r="542" spans="1:6" ht="86.4" x14ac:dyDescent="0.3">
      <c r="A542" s="4" t="s">
        <v>9182</v>
      </c>
      <c r="B542" s="4" t="str">
        <f t="shared" si="8"/>
        <v>580640</v>
      </c>
      <c r="C542" s="5" t="str">
        <f>VLOOKUP(_xlfn.VALUETOTEXT($A542),LIGIE_Jul_25!$A$2:$E$8125,3,FALSE)</f>
        <v>Materias textiles y sus manufacturas. Tejidos especiales; superficies textiles con mechón insertado; encajes; tapicería; pasamanería;. Cintas, excepto los artículos de la partida 58.07; cintas sin trama, de hilados o fibras paralelizados y aglutinados.  Cintas sin trama, de hilados o fibras paralelizados y aglutinados.</v>
      </c>
      <c r="D542" s="5" t="str">
        <f>VLOOKUP(_xlfn.VALUETOTEXT($A542),LIGIE_Jul_25!$A$2:$E$8125,4,FALSE)</f>
        <v>Las demás.</v>
      </c>
      <c r="E542" s="4">
        <f>_xlfn.IFNA(VLOOKUP(_xlfn.VALUETOTEXT($A542),LIGIE_Iniciativa_Dec!$A$2:$E$1464,4,FALSE),"---")</f>
        <v>35</v>
      </c>
      <c r="F542" s="4">
        <f>_xlfn.IFNA(VLOOKUP(_xlfn.VALUETOTEXT($A542),LIGIE_Iniciativa_Dec!$A$2:$E$1464,4,FALSE),"---")</f>
        <v>35</v>
      </c>
    </row>
    <row r="543" spans="1:6" ht="86.4" x14ac:dyDescent="0.3">
      <c r="A543" s="4" t="s">
        <v>9184</v>
      </c>
      <c r="B543" s="4" t="str">
        <f t="shared" si="8"/>
        <v>580790</v>
      </c>
      <c r="C543" s="5" t="str">
        <f>VLOOKUP(_xlfn.VALUETOTEXT($A543),LIGIE_Jul_25!$A$2:$E$8125,3,FALSE)</f>
        <v>Materias textiles y sus manufacturas. Tejidos especiales; superficies textiles con mechón insertado; encajes; tapicería; pasamanería;. Etiquetas, escudos y artículos similares, de materia textil, en pieza, cintas o recortados, sin bordar.  Los demás.</v>
      </c>
      <c r="D543" s="5" t="str">
        <f>VLOOKUP(_xlfn.VALUETOTEXT($A543),LIGIE_Jul_25!$A$2:$E$8125,4,FALSE)</f>
        <v>Los demás.</v>
      </c>
      <c r="E543" s="4">
        <f>_xlfn.IFNA(VLOOKUP(_xlfn.VALUETOTEXT($A543),LIGIE_Iniciativa_Dec!$A$2:$E$1464,4,FALSE),"---")</f>
        <v>35</v>
      </c>
      <c r="F543" s="4">
        <f>_xlfn.IFNA(VLOOKUP(_xlfn.VALUETOTEXT($A543),LIGIE_Iniciativa_Dec!$A$2:$E$1464,4,FALSE),"---")</f>
        <v>35</v>
      </c>
    </row>
    <row r="544" spans="1:6" ht="115.2" x14ac:dyDescent="0.3">
      <c r="A544" s="4" t="s">
        <v>9185</v>
      </c>
      <c r="B544" s="4" t="str">
        <f t="shared" si="8"/>
        <v>580810</v>
      </c>
      <c r="C544" s="5" t="str">
        <f>VLOOKUP(_xlfn.VALUETOTEXT($A544),LIGIE_Jul_25!$A$2:$E$8125,3,FALSE)</f>
        <v>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Trenzas en pieza.</v>
      </c>
      <c r="D544" s="5" t="str">
        <f>VLOOKUP(_xlfn.VALUETOTEXT($A544),LIGIE_Jul_25!$A$2:$E$8125,4,FALSE)</f>
        <v>Trenzas en pieza.</v>
      </c>
      <c r="E544" s="4">
        <f>_xlfn.IFNA(VLOOKUP(_xlfn.VALUETOTEXT($A544),LIGIE_Iniciativa_Dec!$A$2:$E$1464,4,FALSE),"---")</f>
        <v>35</v>
      </c>
      <c r="F544" s="4">
        <f>_xlfn.IFNA(VLOOKUP(_xlfn.VALUETOTEXT($A544),LIGIE_Iniciativa_Dec!$A$2:$E$1464,4,FALSE),"---")</f>
        <v>35</v>
      </c>
    </row>
    <row r="545" spans="1:6" ht="187.2" x14ac:dyDescent="0.3">
      <c r="A545" s="4" t="s">
        <v>9187</v>
      </c>
      <c r="B545" s="4" t="str">
        <f t="shared" si="8"/>
        <v>580900</v>
      </c>
      <c r="C545" s="5" t="str">
        <f>VLOOKUP(_xlfn.VALUETOTEXT($A545),LIGIE_Jul_25!$A$2:$E$8125,3,FALSE)</f>
        <v>Materias textiles y sus manufacturas. Tejidos especiales; superficies textiles con mechón insertado; encajes; tapicería; pasamanería;. Tejidos de hilos de metal y tejidos de hilados metálicos o de hilados textiles metalizados de la partida 56.05, de los tipos utilizados en prendas de vestir, tapicería o usos similares, no expresados ni comprendidos en otra parte.  Tejidos de hilos de metal y tejidos de hilados metálicos o de hilados textiles metalizados de la partida 56.05, de los tipos utilizados en prendas de vestir, tapicería o usos similares, no expresados ni comprendidos en otra parte.</v>
      </c>
      <c r="D545" s="5" t="str">
        <f>VLOOKUP(_xlfn.VALUETOTEXT($A545),LIGIE_Jul_25!$A$2:$E$8125,4,FALSE)</f>
        <v>Tejidos de hilos de metal y tejidos de hilados metálicos o de hilados textiles metalizados de la partida 56.05, de los tipos utilizados en prendas de vestir, tapicería o usos similares, no expresados ni comprendidos en otra parte.</v>
      </c>
      <c r="E545" s="4">
        <f>_xlfn.IFNA(VLOOKUP(_xlfn.VALUETOTEXT($A545),LIGIE_Iniciativa_Dec!$A$2:$E$1464,4,FALSE),"---")</f>
        <v>35</v>
      </c>
      <c r="F545" s="4">
        <f>_xlfn.IFNA(VLOOKUP(_xlfn.VALUETOTEXT($A545),LIGIE_Iniciativa_Dec!$A$2:$E$1464,4,FALSE),"---")</f>
        <v>35</v>
      </c>
    </row>
    <row r="546" spans="1:6" ht="86.4" x14ac:dyDescent="0.3">
      <c r="A546" s="4" t="s">
        <v>9188</v>
      </c>
      <c r="B546" s="4" t="str">
        <f t="shared" si="8"/>
        <v>581010</v>
      </c>
      <c r="C546" s="5" t="str">
        <f>VLOOKUP(_xlfn.VALUETOTEXT($A546),LIGIE_Jul_25!$A$2:$E$8125,3,FALSE)</f>
        <v>Materias textiles y sus manufacturas. Tejidos especiales; superficies textiles con mechón insertado; encajes; tapicería; pasamanería;. Bordados en pieza, en tiras o en aplicaciones.  Bordados químicos o aéreos y bordados con fondo recortado.</v>
      </c>
      <c r="D546" s="5" t="str">
        <f>VLOOKUP(_xlfn.VALUETOTEXT($A546),LIGIE_Jul_25!$A$2:$E$8125,4,FALSE)</f>
        <v>Bordados químicos o aéreos y bordados con fondo recortado.</v>
      </c>
      <c r="E546" s="4">
        <f>_xlfn.IFNA(VLOOKUP(_xlfn.VALUETOTEXT($A546),LIGIE_Iniciativa_Dec!$A$2:$E$1464,4,FALSE),"---")</f>
        <v>35</v>
      </c>
      <c r="F546" s="4">
        <f>_xlfn.IFNA(VLOOKUP(_xlfn.VALUETOTEXT($A546),LIGIE_Iniciativa_Dec!$A$2:$E$1464,4,FALSE),"---")</f>
        <v>35</v>
      </c>
    </row>
    <row r="547" spans="1:6" ht="201.6" x14ac:dyDescent="0.3">
      <c r="A547" s="4" t="s">
        <v>9192</v>
      </c>
      <c r="B547" s="4" t="str">
        <f t="shared" si="8"/>
        <v>581100</v>
      </c>
      <c r="C547" s="5" t="str">
        <f>VLOOKUP(_xlfn.VALUETOTEXT($A547),LIGIE_Jul_25!$A$2:$E$8125,3,FALSE)</f>
        <v>Materias textiles y sus manufacturas. Tejidos especiales; superficies textiles con mechón insertado; encajes; tapicería; pasamanería;. Productos textiles acolchados en pieza, constituidos por una o varias capas de materia textil combinadas con una materia de relleno y mantenidas mediante puntadas u otro modo de sujeción, excepto los bordados de la partida 58.10.  Productos textiles acolchados en pieza, constituidos por una o varias capas de materia textil combinadas con una materia de relleno y mantenidas mediante puntadas u otro modo de sujeción, excepto los bordados de la partida 58.10.</v>
      </c>
      <c r="D547" s="5" t="str">
        <f>VLOOKUP(_xlfn.VALUETOTEXT($A547),LIGIE_Jul_25!$A$2:$E$8125,4,FALSE)</f>
        <v>Productos textiles acolchados en pieza, constituidos por una o varias capas de materia textil combinadas con una materia de relleno y mantenidas mediante puntadas u otro modo de sujeción, excepto los bordados de la partida 58.10.</v>
      </c>
      <c r="E547" s="4">
        <f>_xlfn.IFNA(VLOOKUP(_xlfn.VALUETOTEXT($A547),LIGIE_Iniciativa_Dec!$A$2:$E$1464,4,FALSE),"---")</f>
        <v>35</v>
      </c>
      <c r="F547" s="4">
        <f>_xlfn.IFNA(VLOOKUP(_xlfn.VALUETOTEXT($A547),LIGIE_Iniciativa_Dec!$A$2:$E$1464,4,FALSE),"---")</f>
        <v>35</v>
      </c>
    </row>
    <row r="548" spans="1:6" ht="187.2" x14ac:dyDescent="0.3">
      <c r="A548" s="4" t="s">
        <v>9193</v>
      </c>
      <c r="B548" s="4" t="str">
        <f t="shared" si="8"/>
        <v>590110</v>
      </c>
      <c r="C548" s="5" t="str">
        <f>VLOOKUP(_xlfn.VALUETOTEXT($A548),LIGIE_Jul_25!$A$2:$E$8125,3,FALSE)</f>
        <v>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 Telas recubiertas de cola o materias amiláceas, de los tipos utilizados para encuadernación, cartonaje, estuchería o usos similares.</v>
      </c>
      <c r="D548" s="5" t="str">
        <f>VLOOKUP(_xlfn.VALUETOTEXT($A548),LIGIE_Jul_25!$A$2:$E$8125,4,FALSE)</f>
        <v>Telas recubiertas de cola o materias amiláceas, de los tipos utilizados para encuadernación, cartonaje, estuchería o usos similares.</v>
      </c>
      <c r="E548" s="4">
        <f>_xlfn.IFNA(VLOOKUP(_xlfn.VALUETOTEXT($A548),LIGIE_Iniciativa_Dec!$A$2:$E$1464,4,FALSE),"---")</f>
        <v>35</v>
      </c>
      <c r="F548" s="4">
        <f>_xlfn.IFNA(VLOOKUP(_xlfn.VALUETOTEXT($A548),LIGIE_Iniciativa_Dec!$A$2:$E$1464,4,FALSE),"---")</f>
        <v>35</v>
      </c>
    </row>
    <row r="549" spans="1:6" ht="100.8" x14ac:dyDescent="0.3">
      <c r="A549" s="4" t="s">
        <v>9195</v>
      </c>
      <c r="B549" s="4" t="str">
        <f t="shared" si="8"/>
        <v>590210</v>
      </c>
      <c r="C549" s="5" t="str">
        <f>VLOOKUP(_xlfn.VALUETOTEXT($A549),LIGIE_Jul_25!$A$2:$E$8125,3,FALSE)</f>
        <v>Materias textiles y sus manufacturas. Telas impregnadas, recubiertas, revestidas o estratificadas; artículos técnicos de materia textil. Napas tramadas para neumáticos fabricadas con hilados de alta tenacidad de nailon o demás poliamidas, de poliésteres o de rayón viscosa.  De nailon o demás poliamidas.</v>
      </c>
      <c r="D549" s="5" t="str">
        <f>VLOOKUP(_xlfn.VALUETOTEXT($A549),LIGIE_Jul_25!$A$2:$E$8125,4,FALSE)</f>
        <v>De nailon o demás poliamidas.</v>
      </c>
      <c r="E549" s="4">
        <f>_xlfn.IFNA(VLOOKUP(_xlfn.VALUETOTEXT($A549),LIGIE_Iniciativa_Dec!$A$2:$E$1464,4,FALSE),"---")</f>
        <v>35</v>
      </c>
      <c r="F549" s="4">
        <f>_xlfn.IFNA(VLOOKUP(_xlfn.VALUETOTEXT($A549),LIGIE_Iniciativa_Dec!$A$2:$E$1464,4,FALSE),"---")</f>
        <v>35</v>
      </c>
    </row>
    <row r="550" spans="1:6" ht="100.8" x14ac:dyDescent="0.3">
      <c r="A550" s="4" t="s">
        <v>9196</v>
      </c>
      <c r="B550" s="4" t="str">
        <f t="shared" si="8"/>
        <v>590220</v>
      </c>
      <c r="C550" s="5" t="str">
        <f>VLOOKUP(_xlfn.VALUETOTEXT($A550),LIGIE_Jul_25!$A$2:$E$8125,3,FALSE)</f>
        <v>Materias textiles y sus manufacturas. Telas impregnadas, recubiertas, revestidas o estratificadas; artículos técnicos de materia textil. Napas tramadas para neumáticos fabricadas con hilados de alta tenacidad de nailon o demás poliamidas, de poliésteres o de rayón viscosa.  De poliésteres.</v>
      </c>
      <c r="D550" s="5" t="str">
        <f>VLOOKUP(_xlfn.VALUETOTEXT($A550),LIGIE_Jul_25!$A$2:$E$8125,4,FALSE)</f>
        <v>De poliésteres.</v>
      </c>
      <c r="E550" s="4">
        <f>_xlfn.IFNA(VLOOKUP(_xlfn.VALUETOTEXT($A550),LIGIE_Iniciativa_Dec!$A$2:$E$1464,4,FALSE),"---")</f>
        <v>35</v>
      </c>
      <c r="F550" s="4">
        <f>_xlfn.IFNA(VLOOKUP(_xlfn.VALUETOTEXT($A550),LIGIE_Iniciativa_Dec!$A$2:$E$1464,4,FALSE),"---")</f>
        <v>35</v>
      </c>
    </row>
    <row r="551" spans="1:6" ht="100.8" x14ac:dyDescent="0.3">
      <c r="A551" s="4" t="s">
        <v>9197</v>
      </c>
      <c r="B551" s="4" t="str">
        <f t="shared" si="8"/>
        <v>590290</v>
      </c>
      <c r="C551" s="5" t="str">
        <f>VLOOKUP(_xlfn.VALUETOTEXT($A551),LIGIE_Jul_25!$A$2:$E$8125,3,FALSE)</f>
        <v>Materias textiles y sus manufacturas. Telas impregnadas, recubiertas, revestidas o estratificadas; artículos técnicos de materia textil. Napas tramadas para neumáticos fabricadas con hilados de alta tenacidad de nailon o demás poliamidas, de poliésteres o de rayón viscosa.  Las demás.</v>
      </c>
      <c r="D551" s="5" t="str">
        <f>VLOOKUP(_xlfn.VALUETOTEXT($A551),LIGIE_Jul_25!$A$2:$E$8125,4,FALSE)</f>
        <v>Las demás.</v>
      </c>
      <c r="E551" s="4">
        <f>_xlfn.IFNA(VLOOKUP(_xlfn.VALUETOTEXT($A551),LIGIE_Iniciativa_Dec!$A$2:$E$1464,4,FALSE),"---")</f>
        <v>35</v>
      </c>
      <c r="F551" s="4">
        <f>_xlfn.IFNA(VLOOKUP(_xlfn.VALUETOTEXT($A551),LIGIE_Iniciativa_Dec!$A$2:$E$1464,4,FALSE),"---")</f>
        <v>35</v>
      </c>
    </row>
    <row r="552" spans="1:6" ht="86.4" x14ac:dyDescent="0.3">
      <c r="A552" s="4" t="s">
        <v>9198</v>
      </c>
      <c r="B552" s="4" t="str">
        <f t="shared" si="8"/>
        <v>590310</v>
      </c>
      <c r="C552" s="5" t="str">
        <f>VLOOKUP(_xlfn.VALUETOTEXT($A552),LIGIE_Jul_25!$A$2:$E$8125,3,FALSE)</f>
        <v>Materias textiles y sus manufacturas. Telas impregnadas, recubiertas, revestidas o estratificadas; artículos técnicos de materia textil. Telas impregnadas, recubiertas, revestidas o estratificadas con plástico, excepto las de la partida 59.02.  Con poli(cloruro de vinilo).</v>
      </c>
      <c r="D552" s="5" t="str">
        <f>VLOOKUP(_xlfn.VALUETOTEXT($A552),LIGIE_Jul_25!$A$2:$E$8125,4,FALSE)</f>
        <v>Con poli(cloruro de vinilo).</v>
      </c>
      <c r="E552" s="4">
        <f>_xlfn.IFNA(VLOOKUP(_xlfn.VALUETOTEXT($A552),LIGIE_Iniciativa_Dec!$A$2:$E$1464,4,FALSE),"---")</f>
        <v>35</v>
      </c>
      <c r="F552" s="4">
        <f>_xlfn.IFNA(VLOOKUP(_xlfn.VALUETOTEXT($A552),LIGIE_Iniciativa_Dec!$A$2:$E$1464,4,FALSE),"---")</f>
        <v>35</v>
      </c>
    </row>
    <row r="553" spans="1:6" ht="86.4" x14ac:dyDescent="0.3">
      <c r="A553" s="4" t="s">
        <v>9199</v>
      </c>
      <c r="B553" s="4" t="str">
        <f t="shared" si="8"/>
        <v>590320</v>
      </c>
      <c r="C553" s="5" t="str">
        <f>VLOOKUP(_xlfn.VALUETOTEXT($A553),LIGIE_Jul_25!$A$2:$E$8125,3,FALSE)</f>
        <v>Materias textiles y sus manufacturas. Telas impregnadas, recubiertas, revestidas o estratificadas; artículos técnicos de materia textil. Telas impregnadas, recubiertas, revestidas o estratificadas con plástico, excepto las de la partida 59.02.  Con poliuretano.</v>
      </c>
      <c r="D553" s="5" t="str">
        <f>VLOOKUP(_xlfn.VALUETOTEXT($A553),LIGIE_Jul_25!$A$2:$E$8125,4,FALSE)</f>
        <v>Con poliuretano.</v>
      </c>
      <c r="E553" s="4">
        <f>_xlfn.IFNA(VLOOKUP(_xlfn.VALUETOTEXT($A553),LIGIE_Iniciativa_Dec!$A$2:$E$1464,4,FALSE),"---")</f>
        <v>35</v>
      </c>
      <c r="F553" s="4">
        <f>_xlfn.IFNA(VLOOKUP(_xlfn.VALUETOTEXT($A553),LIGIE_Iniciativa_Dec!$A$2:$E$1464,4,FALSE),"---")</f>
        <v>35</v>
      </c>
    </row>
    <row r="554" spans="1:6" ht="86.4" x14ac:dyDescent="0.3">
      <c r="A554" s="4" t="s">
        <v>9200</v>
      </c>
      <c r="B554" s="4" t="str">
        <f t="shared" si="8"/>
        <v>590390</v>
      </c>
      <c r="C554" s="5" t="str">
        <f>VLOOKUP(_xlfn.VALUETOTEXT($A554),LIGIE_Jul_25!$A$2:$E$8125,3,FALSE)</f>
        <v>Materias textiles y sus manufacturas. Telas impregnadas, recubiertas, revestidas o estratificadas; artículos técnicos de materia textil. Telas impregnadas, recubiertas, revestidas o estratificadas con plástico, excepto las de la partida 59.02.  Las demás.</v>
      </c>
      <c r="D554" s="5" t="str">
        <f>VLOOKUP(_xlfn.VALUETOTEXT($A554),LIGIE_Jul_25!$A$2:$E$8125,4,FALSE)</f>
        <v>Las demás.</v>
      </c>
      <c r="E554" s="4">
        <f>_xlfn.IFNA(VLOOKUP(_xlfn.VALUETOTEXT($A554),LIGIE_Iniciativa_Dec!$A$2:$E$1464,4,FALSE),"---")</f>
        <v>35</v>
      </c>
      <c r="F554" s="4">
        <f>_xlfn.IFNA(VLOOKUP(_xlfn.VALUETOTEXT($A554),LIGIE_Iniciativa_Dec!$A$2:$E$1464,4,FALSE),"---")</f>
        <v>35</v>
      </c>
    </row>
    <row r="555" spans="1:6" ht="100.8" x14ac:dyDescent="0.3">
      <c r="A555" s="4" t="s">
        <v>9201</v>
      </c>
      <c r="B555" s="4" t="str">
        <f t="shared" si="8"/>
        <v>590410</v>
      </c>
      <c r="C555" s="5" t="str">
        <f>VLOOKUP(_xlfn.VALUETOTEXT($A555),LIGIE_Jul_25!$A$2:$E$8125,3,FALSE)</f>
        <v>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Linóleo.</v>
      </c>
      <c r="D555" s="5" t="str">
        <f>VLOOKUP(_xlfn.VALUETOTEXT($A555),LIGIE_Jul_25!$A$2:$E$8125,4,FALSE)</f>
        <v>Linóleo.</v>
      </c>
      <c r="E555" s="4">
        <f>_xlfn.IFNA(VLOOKUP(_xlfn.VALUETOTEXT($A555),LIGIE_Iniciativa_Dec!$A$2:$E$1464,4,FALSE),"---")</f>
        <v>35</v>
      </c>
      <c r="F555" s="4">
        <f>_xlfn.IFNA(VLOOKUP(_xlfn.VALUETOTEXT($A555),LIGIE_Iniciativa_Dec!$A$2:$E$1464,4,FALSE),"---")</f>
        <v>35</v>
      </c>
    </row>
    <row r="556" spans="1:6" ht="100.8" x14ac:dyDescent="0.3">
      <c r="A556" s="4" t="s">
        <v>9202</v>
      </c>
      <c r="B556" s="4" t="str">
        <f t="shared" si="8"/>
        <v>590490</v>
      </c>
      <c r="C556" s="5" t="str">
        <f>VLOOKUP(_xlfn.VALUETOTEXT($A556),LIGIE_Jul_25!$A$2:$E$8125,3,FALSE)</f>
        <v>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Los demás.</v>
      </c>
      <c r="D556" s="5" t="str">
        <f>VLOOKUP(_xlfn.VALUETOTEXT($A556),LIGIE_Jul_25!$A$2:$E$8125,4,FALSE)</f>
        <v>Los demás.</v>
      </c>
      <c r="E556" s="4">
        <f>_xlfn.IFNA(VLOOKUP(_xlfn.VALUETOTEXT($A556),LIGIE_Iniciativa_Dec!$A$2:$E$1464,4,FALSE),"---")</f>
        <v>35</v>
      </c>
      <c r="F556" s="4">
        <f>_xlfn.IFNA(VLOOKUP(_xlfn.VALUETOTEXT($A556),LIGIE_Iniciativa_Dec!$A$2:$E$1464,4,FALSE),"---")</f>
        <v>35</v>
      </c>
    </row>
    <row r="557" spans="1:6" ht="86.4" x14ac:dyDescent="0.3">
      <c r="A557" s="4" t="s">
        <v>9203</v>
      </c>
      <c r="B557" s="4" t="str">
        <f t="shared" si="8"/>
        <v>590500</v>
      </c>
      <c r="C557" s="5" t="str">
        <f>VLOOKUP(_xlfn.VALUETOTEXT($A557),LIGIE_Jul_25!$A$2:$E$8125,3,FALSE)</f>
        <v>Materias textiles y sus manufacturas. Telas impregnadas, recubiertas, revestidas o estratificadas; artículos técnicos de materia textil. Revestimientos de materia textil para paredes.  Revestimientos de materia textil para paredes.</v>
      </c>
      <c r="D557" s="5" t="str">
        <f>VLOOKUP(_xlfn.VALUETOTEXT($A557),LIGIE_Jul_25!$A$2:$E$8125,4,FALSE)</f>
        <v>Revestimientos de materia textil para paredes.</v>
      </c>
      <c r="E557" s="4">
        <f>_xlfn.IFNA(VLOOKUP(_xlfn.VALUETOTEXT($A557),LIGIE_Iniciativa_Dec!$A$2:$E$1464,4,FALSE),"---")</f>
        <v>35</v>
      </c>
      <c r="F557" s="4">
        <f>_xlfn.IFNA(VLOOKUP(_xlfn.VALUETOTEXT($A557),LIGIE_Iniciativa_Dec!$A$2:$E$1464,4,FALSE),"---")</f>
        <v>35</v>
      </c>
    </row>
    <row r="558" spans="1:6" ht="86.4" x14ac:dyDescent="0.3">
      <c r="A558" s="4" t="s">
        <v>9204</v>
      </c>
      <c r="B558" s="4" t="str">
        <f t="shared" si="8"/>
        <v>590610</v>
      </c>
      <c r="C558" s="5" t="str">
        <f>VLOOKUP(_xlfn.VALUETOTEXT($A558),LIGIE_Jul_25!$A$2:$E$8125,3,FALSE)</f>
        <v>Materias textiles y sus manufacturas. Telas impregnadas, recubiertas, revestidas o estratificadas; artículos técnicos de materia textil. Telas cauchutadas, excepto las de la partida 59.02.  Cintas adhesivas de anchura inferior o igual a 20 cm.</v>
      </c>
      <c r="D558" s="5" t="str">
        <f>VLOOKUP(_xlfn.VALUETOTEXT($A558),LIGIE_Jul_25!$A$2:$E$8125,4,FALSE)</f>
        <v>Cintas adhesivas de anchura inferior o igual a 20 cm.</v>
      </c>
      <c r="E558" s="4">
        <f>_xlfn.IFNA(VLOOKUP(_xlfn.VALUETOTEXT($A558),LIGIE_Iniciativa_Dec!$A$2:$E$1464,4,FALSE),"---")</f>
        <v>35</v>
      </c>
      <c r="F558" s="4">
        <f>_xlfn.IFNA(VLOOKUP(_xlfn.VALUETOTEXT($A558),LIGIE_Iniciativa_Dec!$A$2:$E$1464,4,FALSE),"---")</f>
        <v>35</v>
      </c>
    </row>
    <row r="559" spans="1:6" ht="72" x14ac:dyDescent="0.3">
      <c r="A559" s="4" t="s">
        <v>9205</v>
      </c>
      <c r="B559" s="4" t="str">
        <f t="shared" si="8"/>
        <v>590691</v>
      </c>
      <c r="C559" s="5" t="str">
        <f>VLOOKUP(_xlfn.VALUETOTEXT($A559),LIGIE_Jul_25!$A$2:$E$8125,3,FALSE)</f>
        <v>Materias textiles y sus manufacturas. Telas impregnadas, recubiertas, revestidas o estratificadas; artículos técnicos de materia textil. Telas cauchutadas, excepto las de la partida 59.02. Las demás: De punto.</v>
      </c>
      <c r="D559" s="5" t="str">
        <f>VLOOKUP(_xlfn.VALUETOTEXT($A559),LIGIE_Jul_25!$A$2:$E$8125,4,FALSE)</f>
        <v>De punto.</v>
      </c>
      <c r="E559" s="4" t="str">
        <f>_xlfn.IFNA(VLOOKUP(_xlfn.VALUETOTEXT($A559),LIGIE_Iniciativa_Dec!$A$2:$E$1464,4,FALSE),"---")</f>
        <v>---</v>
      </c>
      <c r="F559" s="4" t="str">
        <f>_xlfn.IFNA(VLOOKUP(_xlfn.VALUETOTEXT($A559),LIGIE_Iniciativa_Dec!$A$2:$E$1464,4,FALSE),"---")</f>
        <v>---</v>
      </c>
    </row>
    <row r="560" spans="1:6" ht="72" x14ac:dyDescent="0.3">
      <c r="A560" s="4" t="s">
        <v>9206</v>
      </c>
      <c r="B560" s="4" t="str">
        <f t="shared" si="8"/>
        <v>590699</v>
      </c>
      <c r="C560" s="5" t="str">
        <f>VLOOKUP(_xlfn.VALUETOTEXT($A560),LIGIE_Jul_25!$A$2:$E$8125,3,FALSE)</f>
        <v>Materias textiles y sus manufacturas. Telas impregnadas, recubiertas, revestidas o estratificadas; artículos técnicos de materia textil. Telas cauchutadas, excepto las de la partida 59.02. Las demás: Las demás.</v>
      </c>
      <c r="D560" s="5" t="str">
        <f>VLOOKUP(_xlfn.VALUETOTEXT($A560),LIGIE_Jul_25!$A$2:$E$8125,4,FALSE)</f>
        <v>Las demás.</v>
      </c>
      <c r="E560" s="4">
        <f>_xlfn.IFNA(VLOOKUP(_xlfn.VALUETOTEXT($A560),LIGIE_Iniciativa_Dec!$A$2:$E$1464,4,FALSE),"---")</f>
        <v>35</v>
      </c>
      <c r="F560" s="4">
        <f>_xlfn.IFNA(VLOOKUP(_xlfn.VALUETOTEXT($A560),LIGIE_Iniciativa_Dec!$A$2:$E$1464,4,FALSE),"---")</f>
        <v>35</v>
      </c>
    </row>
    <row r="561" spans="1:6" ht="115.2" x14ac:dyDescent="0.3">
      <c r="A561" s="4" t="s">
        <v>9207</v>
      </c>
      <c r="B561" s="4" t="str">
        <f t="shared" si="8"/>
        <v>590700</v>
      </c>
      <c r="C561" s="5" t="str">
        <f>VLOOKUP(_xlfn.VALUETOTEXT($A561),LIGIE_Jul_25!$A$2:$E$8125,3,FALSE)</f>
        <v>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v>
      </c>
      <c r="D561" s="5" t="str">
        <f>VLOOKUP(_xlfn.VALUETOTEXT($A561),LIGIE_Jul_25!$A$2:$E$8125,4,FALSE)</f>
        <v>Tejidos impregnados con materias incombustibles.</v>
      </c>
      <c r="E561" s="4">
        <f>_xlfn.IFNA(VLOOKUP(_xlfn.VALUETOTEXT($A561),LIGIE_Iniciativa_Dec!$A$2:$E$1464,4,FALSE),"---")</f>
        <v>35</v>
      </c>
      <c r="F561" s="4">
        <f>_xlfn.IFNA(VLOOKUP(_xlfn.VALUETOTEXT($A561),LIGIE_Iniciativa_Dec!$A$2:$E$1464,4,FALSE),"---")</f>
        <v>35</v>
      </c>
    </row>
    <row r="562" spans="1:6" ht="115.2" x14ac:dyDescent="0.3">
      <c r="A562" s="4" t="s">
        <v>9208</v>
      </c>
      <c r="B562" s="4" t="str">
        <f t="shared" si="8"/>
        <v>590700</v>
      </c>
      <c r="C562" s="5" t="str">
        <f>VLOOKUP(_xlfn.VALUETOTEXT($A562),LIGIE_Jul_25!$A$2:$E$8125,3,FALSE)</f>
        <v>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v>
      </c>
      <c r="D562" s="5" t="str">
        <f>VLOOKUP(_xlfn.VALUETOTEXT($A562),LIGIE_Jul_25!$A$2:$E$8125,4,FALSE)</f>
        <v>Telas impregnadas o bañadas, con tundiznos cuya longitud sea hasta 2 mm.</v>
      </c>
      <c r="E562" s="4">
        <f>_xlfn.IFNA(VLOOKUP(_xlfn.VALUETOTEXT($A562),LIGIE_Iniciativa_Dec!$A$2:$E$1464,4,FALSE),"---")</f>
        <v>35</v>
      </c>
      <c r="F562" s="4">
        <f>_xlfn.IFNA(VLOOKUP(_xlfn.VALUETOTEXT($A562),LIGIE_Iniciativa_Dec!$A$2:$E$1464,4,FALSE),"---")</f>
        <v>35</v>
      </c>
    </row>
    <row r="563" spans="1:6" ht="129.6" x14ac:dyDescent="0.3">
      <c r="A563" s="4" t="s">
        <v>9209</v>
      </c>
      <c r="B563" s="4" t="str">
        <f t="shared" si="8"/>
        <v>590700</v>
      </c>
      <c r="C563" s="5" t="str">
        <f>VLOOKUP(_xlfn.VALUETOTEXT($A563),LIGIE_Jul_25!$A$2:$E$8125,3,FALSE)</f>
        <v>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v>
      </c>
      <c r="D563" s="5" t="str">
        <f>VLOOKUP(_xlfn.VALUETOTEXT($A563),LIGIE_Jul_25!$A$2:$E$8125,4,FALSE)</f>
        <v>De fibras sintéticas o artificiales, del tipo de los comprendidos en las fracciones arancelarias 5907.00.01 y 5907.00.05.</v>
      </c>
      <c r="E563" s="4">
        <f>_xlfn.IFNA(VLOOKUP(_xlfn.VALUETOTEXT($A563),LIGIE_Iniciativa_Dec!$A$2:$E$1464,4,FALSE),"---")</f>
        <v>35</v>
      </c>
      <c r="F563" s="4">
        <f>_xlfn.IFNA(VLOOKUP(_xlfn.VALUETOTEXT($A563),LIGIE_Iniciativa_Dec!$A$2:$E$1464,4,FALSE),"---")</f>
        <v>35</v>
      </c>
    </row>
    <row r="564" spans="1:6" ht="100.8" x14ac:dyDescent="0.3">
      <c r="A564" s="4" t="s">
        <v>9210</v>
      </c>
      <c r="B564" s="4" t="str">
        <f t="shared" si="8"/>
        <v>590700</v>
      </c>
      <c r="C564" s="5" t="str">
        <f>VLOOKUP(_xlfn.VALUETOTEXT($A564),LIGIE_Jul_25!$A$2:$E$8125,3,FALSE)</f>
        <v>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v>
      </c>
      <c r="D564" s="5" t="str">
        <f>VLOOKUP(_xlfn.VALUETOTEXT($A564),LIGIE_Jul_25!$A$2:$E$8125,4,FALSE)</f>
        <v>Los demás.</v>
      </c>
      <c r="E564" s="4">
        <f>_xlfn.IFNA(VLOOKUP(_xlfn.VALUETOTEXT($A564),LIGIE_Iniciativa_Dec!$A$2:$E$1464,4,FALSE),"---")</f>
        <v>35</v>
      </c>
      <c r="F564" s="4">
        <f>_xlfn.IFNA(VLOOKUP(_xlfn.VALUETOTEXT($A564),LIGIE_Iniciativa_Dec!$A$2:$E$1464,4,FALSE),"---")</f>
        <v>35</v>
      </c>
    </row>
    <row r="565" spans="1:6" ht="129.6" x14ac:dyDescent="0.3">
      <c r="A565" s="4" t="s">
        <v>9211</v>
      </c>
      <c r="B565" s="4" t="str">
        <f t="shared" si="8"/>
        <v>590800</v>
      </c>
      <c r="C565" s="5" t="str">
        <f>VLOOKUP(_xlfn.VALUETOTEXT($A565),LIGIE_Jul_25!$A$2:$E$8125,3,FALSE)</f>
        <v>Materias textiles y sus manufacturas. Telas impregnadas, recubiertas, revestidas o estratificadas; artículos técnicos de materia textil. Mechas de materia textil tejida, trenzada o de punto, para lámparas, hornillos, mecheros, velas o similares; manguitos de incandescencia y tejidos de punto tubulares utilizados para su fabricación, incluso impregnados.  Mechas de materia textil tejida, trenzada o de punto, para lámparas, hornillos, mecheros, velas o similares; manguitos de incandescencia y tejidos de punto tubulares utilizados para su fabricación, incluso impregnados.</v>
      </c>
      <c r="D565" s="5" t="str">
        <f>VLOOKUP(_xlfn.VALUETOTEXT($A565),LIGIE_Jul_25!$A$2:$E$8125,4,FALSE)</f>
        <v>Tejidos tubulares.</v>
      </c>
      <c r="E565" s="4">
        <f>_xlfn.IFNA(VLOOKUP(_xlfn.VALUETOTEXT($A565),LIGIE_Iniciativa_Dec!$A$2:$E$1464,4,FALSE),"---")</f>
        <v>35</v>
      </c>
      <c r="F565" s="4">
        <f>_xlfn.IFNA(VLOOKUP(_xlfn.VALUETOTEXT($A565),LIGIE_Iniciativa_Dec!$A$2:$E$1464,4,FALSE),"---")</f>
        <v>35</v>
      </c>
    </row>
    <row r="566" spans="1:6" ht="115.2" x14ac:dyDescent="0.3">
      <c r="A566" s="4" t="s">
        <v>9212</v>
      </c>
      <c r="B566" s="4" t="str">
        <f t="shared" si="8"/>
        <v>590800</v>
      </c>
      <c r="C566" s="5" t="str">
        <f>VLOOKUP(_xlfn.VALUETOTEXT($A566),LIGIE_Jul_25!$A$2:$E$8125,3,FALSE)</f>
        <v>Materias textiles y sus manufacturas. Telas impregnadas, recubiertas, revestidas o estratificadas; artículos técnicos de materia textil. Mechas de materia textil tejida, trenzada o de punto, para lámparas, hornillos, mecheros, velas o similares; manguitos de incandescencia y tejidos de punto tubulares utilizados para su fabricación, incluso impregnados.  Mechas de materia textil tejida, trenzada o de punto, para lámparas, hornillos, mecheros, velas o similares; manguitos de incandescencia y tejidos de punto tubulares utilizados para su fabricación, incluso impregnados.</v>
      </c>
      <c r="D566" s="5" t="str">
        <f>VLOOKUP(_xlfn.VALUETOTEXT($A566),LIGIE_Jul_25!$A$2:$E$8125,4,FALSE)</f>
        <v>Los demás.</v>
      </c>
      <c r="E566" s="4">
        <f>_xlfn.IFNA(VLOOKUP(_xlfn.VALUETOTEXT($A566),LIGIE_Iniciativa_Dec!$A$2:$E$1464,4,FALSE),"---")</f>
        <v>35</v>
      </c>
      <c r="F566" s="4">
        <f>_xlfn.IFNA(VLOOKUP(_xlfn.VALUETOTEXT($A566),LIGIE_Iniciativa_Dec!$A$2:$E$1464,4,FALSE),"---")</f>
        <v>35</v>
      </c>
    </row>
    <row r="567" spans="1:6" ht="129.6" x14ac:dyDescent="0.3">
      <c r="A567" s="4" t="s">
        <v>9213</v>
      </c>
      <c r="B567" s="4" t="str">
        <f t="shared" si="8"/>
        <v>590900</v>
      </c>
      <c r="C567" s="5" t="str">
        <f>VLOOKUP(_xlfn.VALUETOTEXT($A567),LIGIE_Jul_25!$A$2:$E$8125,3,FALSE)</f>
        <v>Materias textiles y sus manufacturas. Telas impregnadas, recubiertas, revestidas o estratificadas; artículos técnicos de materia textil. Mangueras para bombas y tubos similares, de materia textil, incluso con armadura o accesorios de otras materias.  Mangueras para bombas y tubos similares, de materia textil, incluso con armadura o accesorios de otras materias.</v>
      </c>
      <c r="D567" s="5" t="str">
        <f>VLOOKUP(_xlfn.VALUETOTEXT($A567),LIGIE_Jul_25!$A$2:$E$8125,4,FALSE)</f>
        <v>Mangueras para bombas y tubos similares, de materia textil, incluso con armadura o accesorios de otras materias.</v>
      </c>
      <c r="E567" s="4">
        <f>_xlfn.IFNA(VLOOKUP(_xlfn.VALUETOTEXT($A567),LIGIE_Iniciativa_Dec!$A$2:$E$1464,4,FALSE),"---")</f>
        <v>35</v>
      </c>
      <c r="F567" s="4">
        <f>_xlfn.IFNA(VLOOKUP(_xlfn.VALUETOTEXT($A567),LIGIE_Iniciativa_Dec!$A$2:$E$1464,4,FALSE),"---")</f>
        <v>35</v>
      </c>
    </row>
    <row r="568" spans="1:6" ht="158.4" x14ac:dyDescent="0.3">
      <c r="A568" s="4" t="s">
        <v>9214</v>
      </c>
      <c r="B568" s="4" t="str">
        <f t="shared" si="8"/>
        <v>591000</v>
      </c>
      <c r="C568" s="5" t="str">
        <f>VLOOKUP(_xlfn.VALUETOTEXT($A568),LIGIE_Jul_25!$A$2:$E$8125,3,FALSE)</f>
        <v>Materias textiles y sus manufacturas. Telas impregnadas, recubiertas, revestidas o estratificadas; artículos técnicos de materia textil. Correas transportadoras o de transmisión, de materia textil, incluso impregnadas, recubiertas, revestidas o estratificadas con plástico o reforzadas con metal u otra materia.  Correas transportadoras o de transmisión, de materia textil, incluso impregnadas, recubiertas, revestidas o estratificadas con plástico o reforzadas con metal u otra materia.</v>
      </c>
      <c r="D568" s="5" t="str">
        <f>VLOOKUP(_xlfn.VALUETOTEXT($A568),LIGIE_Jul_25!$A$2:$E$8125,4,FALSE)</f>
        <v>Correas transportadoras o de transmisión, de materia textil, incluso impregnadas, recubiertas, revestidas o estratificadas con plástico o reforzadas con metal u otra materia.</v>
      </c>
      <c r="E568" s="4">
        <f>_xlfn.IFNA(VLOOKUP(_xlfn.VALUETOTEXT($A568),LIGIE_Iniciativa_Dec!$A$2:$E$1464,4,FALSE),"---")</f>
        <v>35</v>
      </c>
      <c r="F568" s="4">
        <f>_xlfn.IFNA(VLOOKUP(_xlfn.VALUETOTEXT($A568),LIGIE_Iniciativa_Dec!$A$2:$E$1464,4,FALSE),"---")</f>
        <v>35</v>
      </c>
    </row>
    <row r="569" spans="1:6" ht="100.8" x14ac:dyDescent="0.3">
      <c r="A569" s="4" t="s">
        <v>9215</v>
      </c>
      <c r="B569" s="4" t="str">
        <f t="shared" si="8"/>
        <v>591110</v>
      </c>
      <c r="C569" s="5" t="str">
        <f>VLOOKUP(_xlfn.VALUETOTEXT($A569),LIGIE_Jul_25!$A$2:$E$8125,3,FALSE)</f>
        <v>Materias textiles y sus manufacturas. Telas impregnadas, recubiertas, revestidas o estratificadas; artículos técnicos de materia textil. Productos y artículos textiles para usos técnicos mencionados en la Nota 8 de este Capítulo.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v>
      </c>
      <c r="D569" s="5" t="str">
        <f>VLOOKUP(_xlfn.VALUETOTEXT($A569),LIGIE_Jul_25!$A$2:$E$8125,4,FALSE)</f>
        <v>Cintas de terciopelo impregnadas de caucho para forrar enjulios.</v>
      </c>
      <c r="E569" s="4">
        <f>_xlfn.IFNA(VLOOKUP(_xlfn.VALUETOTEXT($A569),LIGIE_Iniciativa_Dec!$A$2:$E$1464,4,FALSE),"---")</f>
        <v>35</v>
      </c>
      <c r="F569" s="4">
        <f>_xlfn.IFNA(VLOOKUP(_xlfn.VALUETOTEXT($A569),LIGIE_Iniciativa_Dec!$A$2:$E$1464,4,FALSE),"---")</f>
        <v>35</v>
      </c>
    </row>
    <row r="570" spans="1:6" ht="86.4" x14ac:dyDescent="0.3">
      <c r="A570" s="4" t="s">
        <v>9216</v>
      </c>
      <c r="B570" s="4" t="str">
        <f t="shared" si="8"/>
        <v>591110</v>
      </c>
      <c r="C570" s="5" t="str">
        <f>VLOOKUP(_xlfn.VALUETOTEXT($A570),LIGIE_Jul_25!$A$2:$E$8125,3,FALSE)</f>
        <v>Materias textiles y sus manufacturas. Telas impregnadas, recubiertas, revestidas o estratificadas; artículos técnicos de materia textil. Productos y artículos textiles para usos técnicos mencionados en la Nota 8 de este Capítulo.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v>
      </c>
      <c r="D570" s="5" t="str">
        <f>VLOOKUP(_xlfn.VALUETOTEXT($A570),LIGIE_Jul_25!$A$2:$E$8125,4,FALSE)</f>
        <v>Los demás.</v>
      </c>
      <c r="E570" s="4">
        <f>_xlfn.IFNA(VLOOKUP(_xlfn.VALUETOTEXT($A570),LIGIE_Iniciativa_Dec!$A$2:$E$1464,4,FALSE),"---")</f>
        <v>35</v>
      </c>
      <c r="F570" s="4">
        <f>_xlfn.IFNA(VLOOKUP(_xlfn.VALUETOTEXT($A570),LIGIE_Iniciativa_Dec!$A$2:$E$1464,4,FALSE),"---")</f>
        <v>35</v>
      </c>
    </row>
    <row r="571" spans="1:6" ht="100.8" x14ac:dyDescent="0.3">
      <c r="A571" s="4" t="s">
        <v>9217</v>
      </c>
      <c r="B571" s="4" t="str">
        <f t="shared" si="8"/>
        <v>591120</v>
      </c>
      <c r="C571" s="5" t="str">
        <f>VLOOKUP(_xlfn.VALUETOTEXT($A571),LIGIE_Jul_25!$A$2:$E$8125,3,FALSE)</f>
        <v>Materias textiles y sus manufacturas. Telas impregnadas, recubiertas, revestidas o estratificadas; artículos técnicos de materia textil. Productos y artículos textiles para usos técnicos mencionados en la Nota 8 de este Capítulo.  Gasas y telas para cerner, incluso confeccionadas.</v>
      </c>
      <c r="D571" s="5" t="str">
        <f>VLOOKUP(_xlfn.VALUETOTEXT($A571),LIGIE_Jul_25!$A$2:$E$8125,4,FALSE)</f>
        <v>Gasas y telas para cerner, incluso confeccionadas.</v>
      </c>
      <c r="E571" s="4">
        <f>_xlfn.IFNA(VLOOKUP(_xlfn.VALUETOTEXT($A571),LIGIE_Iniciativa_Dec!$A$2:$E$1464,4,FALSE),"---")</f>
        <v>20</v>
      </c>
      <c r="F571" s="4">
        <f>_xlfn.IFNA(VLOOKUP(_xlfn.VALUETOTEXT($A571),LIGIE_Iniciativa_Dec!$A$2:$E$1464,4,FALSE),"---")</f>
        <v>20</v>
      </c>
    </row>
    <row r="572" spans="1:6" ht="144" x14ac:dyDescent="0.3">
      <c r="A572" s="4" t="s">
        <v>9218</v>
      </c>
      <c r="B572" s="4" t="str">
        <f t="shared" si="8"/>
        <v>591131</v>
      </c>
      <c r="C572" s="5" t="str">
        <f>VLOOKUP(_xlfn.VALUETOTEXT($A572),LIGIE_Jul_25!$A$2:$E$8125,3,FALSE)</f>
        <v>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inferior a 650 g/m².</v>
      </c>
      <c r="D572" s="5" t="str">
        <f>VLOOKUP(_xlfn.VALUETOTEXT($A572),LIGIE_Jul_25!$A$2:$E$8125,4,FALSE)</f>
        <v>De peso inferior a 650 g/m².</v>
      </c>
      <c r="E572" s="4">
        <f>_xlfn.IFNA(VLOOKUP(_xlfn.VALUETOTEXT($A572),LIGIE_Iniciativa_Dec!$A$2:$E$1464,4,FALSE),"---")</f>
        <v>35</v>
      </c>
      <c r="F572" s="4">
        <f>_xlfn.IFNA(VLOOKUP(_xlfn.VALUETOTEXT($A572),LIGIE_Iniciativa_Dec!$A$2:$E$1464,4,FALSE),"---")</f>
        <v>35</v>
      </c>
    </row>
    <row r="573" spans="1:6" ht="144" x14ac:dyDescent="0.3">
      <c r="A573" s="4" t="s">
        <v>9219</v>
      </c>
      <c r="B573" s="4" t="str">
        <f t="shared" si="8"/>
        <v>591132</v>
      </c>
      <c r="C573" s="5" t="str">
        <f>VLOOKUP(_xlfn.VALUETOTEXT($A573),LIGIE_Jul_25!$A$2:$E$8125,3,FALSE)</f>
        <v>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superior o igual a 650 g/m².</v>
      </c>
      <c r="D573" s="5" t="str">
        <f>VLOOKUP(_xlfn.VALUETOTEXT($A573),LIGIE_Jul_25!$A$2:$E$8125,4,FALSE)</f>
        <v>De peso superior o igual a 650 g/m².</v>
      </c>
      <c r="E573" s="4">
        <f>_xlfn.IFNA(VLOOKUP(_xlfn.VALUETOTEXT($A573),LIGIE_Iniciativa_Dec!$A$2:$E$1464,4,FALSE),"---")</f>
        <v>35</v>
      </c>
      <c r="F573" s="4">
        <f>_xlfn.IFNA(VLOOKUP(_xlfn.VALUETOTEXT($A573),LIGIE_Iniciativa_Dec!$A$2:$E$1464,4,FALSE),"---")</f>
        <v>35</v>
      </c>
    </row>
    <row r="574" spans="1:6" ht="129.6" x14ac:dyDescent="0.3">
      <c r="A574" s="4" t="s">
        <v>9220</v>
      </c>
      <c r="B574" s="4" t="str">
        <f t="shared" si="8"/>
        <v>591140</v>
      </c>
      <c r="C574" s="5" t="str">
        <f>VLOOKUP(_xlfn.VALUETOTEXT($A574),LIGIE_Jul_25!$A$2:$E$8125,3,FALSE)</f>
        <v>Materias textiles y sus manufacturas. Telas impregnadas, recubiertas, revestidas o estratificadas; artículos técnicos de materia textil. Productos y artículos textiles para usos técnicos mencionados en la Nota 8 de este Capítulo.  Telas filtrantes, tejidos gruesos y capachos de los tipos utilizados en las prensas de aceite o para usos técnicos análogos, incluidos los de cabello.</v>
      </c>
      <c r="D574" s="5" t="str">
        <f>VLOOKUP(_xlfn.VALUETOTEXT($A574),LIGIE_Jul_25!$A$2:$E$8125,4,FALSE)</f>
        <v>Telas filtrantes, tejidos gruesos y capachos de los tipos utilizados en las prensas de aceite o para usos técnicos análogos, incluidos los de cabello.</v>
      </c>
      <c r="E574" s="4">
        <f>_xlfn.IFNA(VLOOKUP(_xlfn.VALUETOTEXT($A574),LIGIE_Iniciativa_Dec!$A$2:$E$1464,4,FALSE),"---")</f>
        <v>35</v>
      </c>
      <c r="F574" s="4">
        <f>_xlfn.IFNA(VLOOKUP(_xlfn.VALUETOTEXT($A574),LIGIE_Iniciativa_Dec!$A$2:$E$1464,4,FALSE),"---")</f>
        <v>35</v>
      </c>
    </row>
    <row r="575" spans="1:6" ht="100.8" x14ac:dyDescent="0.3">
      <c r="A575" s="4" t="s">
        <v>9221</v>
      </c>
      <c r="B575" s="4" t="str">
        <f t="shared" si="8"/>
        <v>591190</v>
      </c>
      <c r="C575" s="5" t="str">
        <f>VLOOKUP(_xlfn.VALUETOTEXT($A575),LIGIE_Jul_25!$A$2:$E$8125,3,FALSE)</f>
        <v>Materias textiles y sus manufacturas. Telas impregnadas, recubiertas, revestidas o estratificadas; artículos técnicos de materia textil. Productos y artículos textiles para usos técnicos mencionados en la Nota 8 de este Capítulo.  Los demás.</v>
      </c>
      <c r="D575" s="5" t="str">
        <f>VLOOKUP(_xlfn.VALUETOTEXT($A575),LIGIE_Jul_25!$A$2:$E$8125,4,FALSE)</f>
        <v>Artículos textiles para usos técnicos u otras partes o piezas de máquinas o aparatos.</v>
      </c>
      <c r="E575" s="4">
        <f>_xlfn.IFNA(VLOOKUP(_xlfn.VALUETOTEXT($A575),LIGIE_Iniciativa_Dec!$A$2:$E$1464,4,FALSE),"---")</f>
        <v>20</v>
      </c>
      <c r="F575" s="4">
        <f>_xlfn.IFNA(VLOOKUP(_xlfn.VALUETOTEXT($A575),LIGIE_Iniciativa_Dec!$A$2:$E$1464,4,FALSE),"---")</f>
        <v>20</v>
      </c>
    </row>
    <row r="576" spans="1:6" ht="86.4" x14ac:dyDescent="0.3">
      <c r="A576" s="4" t="s">
        <v>9222</v>
      </c>
      <c r="B576" s="4" t="str">
        <f t="shared" si="8"/>
        <v>591190</v>
      </c>
      <c r="C576" s="5" t="str">
        <f>VLOOKUP(_xlfn.VALUETOTEXT($A576),LIGIE_Jul_25!$A$2:$E$8125,3,FALSE)</f>
        <v>Materias textiles y sus manufacturas. Telas impregnadas, recubiertas, revestidas o estratificadas; artículos técnicos de materia textil. Productos y artículos textiles para usos técnicos mencionados en la Nota 8 de este Capítulo.  Los demás.</v>
      </c>
      <c r="D576" s="5" t="str">
        <f>VLOOKUP(_xlfn.VALUETOTEXT($A576),LIGIE_Jul_25!$A$2:$E$8125,4,FALSE)</f>
        <v>Los demás.</v>
      </c>
      <c r="E576" s="4">
        <f>_xlfn.IFNA(VLOOKUP(_xlfn.VALUETOTEXT($A576),LIGIE_Iniciativa_Dec!$A$2:$E$1464,4,FALSE),"---")</f>
        <v>35</v>
      </c>
      <c r="F576" s="4">
        <f>_xlfn.IFNA(VLOOKUP(_xlfn.VALUETOTEXT($A576),LIGIE_Iniciativa_Dec!$A$2:$E$1464,4,FALSE),"---")</f>
        <v>35</v>
      </c>
    </row>
    <row r="577" spans="1:6" ht="57.6" x14ac:dyDescent="0.3">
      <c r="A577" s="4" t="s">
        <v>9224</v>
      </c>
      <c r="B577" s="4" t="str">
        <f t="shared" si="8"/>
        <v>600121</v>
      </c>
      <c r="C577" s="5" t="str">
        <f>VLOOKUP(_xlfn.VALUETOTEXT($A577),LIGIE_Jul_25!$A$2:$E$8125,3,FALSE)</f>
        <v>Materias textiles y sus manufacturas. Tejidos de punto. Terciopelo, felpa (incluidos los tejidos de punto "de pelo largo") y tejidos con bucles, de punto. Tejidos con bucles: De algodón.</v>
      </c>
      <c r="D577" s="5" t="str">
        <f>VLOOKUP(_xlfn.VALUETOTEXT($A577),LIGIE_Jul_25!$A$2:$E$8125,4,FALSE)</f>
        <v>De algodón.</v>
      </c>
      <c r="E577" s="4">
        <f>_xlfn.IFNA(VLOOKUP(_xlfn.VALUETOTEXT($A577),LIGIE_Iniciativa_Dec!$A$2:$E$1464,4,FALSE),"---")</f>
        <v>35</v>
      </c>
      <c r="F577" s="4">
        <f>_xlfn.IFNA(VLOOKUP(_xlfn.VALUETOTEXT($A577),LIGIE_Iniciativa_Dec!$A$2:$E$1464,4,FALSE),"---")</f>
        <v>35</v>
      </c>
    </row>
    <row r="578" spans="1:6" ht="57.6" x14ac:dyDescent="0.3">
      <c r="A578" s="4" t="s">
        <v>9226</v>
      </c>
      <c r="B578" s="4" t="str">
        <f t="shared" si="8"/>
        <v>600129</v>
      </c>
      <c r="C578" s="5" t="str">
        <f>VLOOKUP(_xlfn.VALUETOTEXT($A578),LIGIE_Jul_25!$A$2:$E$8125,3,FALSE)</f>
        <v>Materias textiles y sus manufacturas. Tejidos de punto. Terciopelo, felpa (incluidos los tejidos de punto "de pelo largo") y tejidos con bucles, de punto. Tejidos con bucles: De las demás materias textiles.</v>
      </c>
      <c r="D578" s="5" t="str">
        <f>VLOOKUP(_xlfn.VALUETOTEXT($A578),LIGIE_Jul_25!$A$2:$E$8125,4,FALSE)</f>
        <v>De seda.</v>
      </c>
      <c r="E578" s="4">
        <f>_xlfn.IFNA(VLOOKUP(_xlfn.VALUETOTEXT($A578),LIGIE_Iniciativa_Dec!$A$2:$E$1464,4,FALSE),"---")</f>
        <v>35</v>
      </c>
      <c r="F578" s="4">
        <f>_xlfn.IFNA(VLOOKUP(_xlfn.VALUETOTEXT($A578),LIGIE_Iniciativa_Dec!$A$2:$E$1464,4,FALSE),"---")</f>
        <v>35</v>
      </c>
    </row>
    <row r="579" spans="1:6" ht="57.6" x14ac:dyDescent="0.3">
      <c r="A579" s="4" t="s">
        <v>9227</v>
      </c>
      <c r="B579" s="4" t="str">
        <f t="shared" ref="B579:B642" si="9">LEFT(A579,6)</f>
        <v>600129</v>
      </c>
      <c r="C579" s="5" t="str">
        <f>VLOOKUP(_xlfn.VALUETOTEXT($A579),LIGIE_Jul_25!$A$2:$E$8125,3,FALSE)</f>
        <v>Materias textiles y sus manufacturas. Tejidos de punto. Terciopelo, felpa (incluidos los tejidos de punto "de pelo largo") y tejidos con bucles, de punto. Tejidos con bucles: De las demás materias textiles.</v>
      </c>
      <c r="D579" s="5" t="str">
        <f>VLOOKUP(_xlfn.VALUETOTEXT($A579),LIGIE_Jul_25!$A$2:$E$8125,4,FALSE)</f>
        <v>Los demás.</v>
      </c>
      <c r="E579" s="4">
        <f>_xlfn.IFNA(VLOOKUP(_xlfn.VALUETOTEXT($A579),LIGIE_Iniciativa_Dec!$A$2:$E$1464,4,FALSE),"---")</f>
        <v>35</v>
      </c>
      <c r="F579" s="4">
        <f>_xlfn.IFNA(VLOOKUP(_xlfn.VALUETOTEXT($A579),LIGIE_Iniciativa_Dec!$A$2:$E$1464,4,FALSE),"---")</f>
        <v>35</v>
      </c>
    </row>
    <row r="580" spans="1:6" ht="57.6" x14ac:dyDescent="0.3">
      <c r="A580" s="4" t="s">
        <v>9228</v>
      </c>
      <c r="B580" s="4" t="str">
        <f t="shared" si="9"/>
        <v>600191</v>
      </c>
      <c r="C580" s="5" t="str">
        <f>VLOOKUP(_xlfn.VALUETOTEXT($A580),LIGIE_Jul_25!$A$2:$E$8125,3,FALSE)</f>
        <v>Materias textiles y sus manufacturas. Tejidos de punto. Terciopelo, felpa (incluidos los tejidos de punto "de pelo largo") y tejidos con bucles, de punto. Los demás: De algodón.</v>
      </c>
      <c r="D580" s="5" t="str">
        <f>VLOOKUP(_xlfn.VALUETOTEXT($A580),LIGIE_Jul_25!$A$2:$E$8125,4,FALSE)</f>
        <v>De algodón.</v>
      </c>
      <c r="E580" s="4">
        <f>_xlfn.IFNA(VLOOKUP(_xlfn.VALUETOTEXT($A580),LIGIE_Iniciativa_Dec!$A$2:$E$1464,4,FALSE),"---")</f>
        <v>35</v>
      </c>
      <c r="F580" s="4">
        <f>_xlfn.IFNA(VLOOKUP(_xlfn.VALUETOTEXT($A580),LIGIE_Iniciativa_Dec!$A$2:$E$1464,4,FALSE),"---")</f>
        <v>35</v>
      </c>
    </row>
    <row r="581" spans="1:6" ht="72" x14ac:dyDescent="0.3">
      <c r="A581" s="4" t="s">
        <v>9230</v>
      </c>
      <c r="B581" s="4" t="str">
        <f t="shared" si="9"/>
        <v>600199</v>
      </c>
      <c r="C581" s="5" t="str">
        <f>VLOOKUP(_xlfn.VALUETOTEXT($A581),LIGIE_Jul_25!$A$2:$E$8125,3,FALSE)</f>
        <v>Materias textiles y sus manufacturas. Tejidos de punto. Terciopelo, felpa (incluidos los tejidos de punto "de pelo largo") y tejidos con bucles, de punto. Los demás: De las demás materias textiles.</v>
      </c>
      <c r="D581" s="5" t="str">
        <f>VLOOKUP(_xlfn.VALUETOTEXT($A581),LIGIE_Jul_25!$A$2:$E$8125,4,FALSE)</f>
        <v>De las demás materias textiles.</v>
      </c>
      <c r="E581" s="4">
        <f>_xlfn.IFNA(VLOOKUP(_xlfn.VALUETOTEXT($A581),LIGIE_Iniciativa_Dec!$A$2:$E$1464,4,FALSE),"---")</f>
        <v>35</v>
      </c>
      <c r="F581" s="4">
        <f>_xlfn.IFNA(VLOOKUP(_xlfn.VALUETOTEXT($A581),LIGIE_Iniciativa_Dec!$A$2:$E$1464,4,FALSE),"---")</f>
        <v>35</v>
      </c>
    </row>
    <row r="582" spans="1:6" ht="86.4" x14ac:dyDescent="0.3">
      <c r="A582" s="4" t="s">
        <v>9231</v>
      </c>
      <c r="B582" s="4" t="str">
        <f t="shared" si="9"/>
        <v>600240</v>
      </c>
      <c r="C582" s="5" t="str">
        <f>VLOOKUP(_xlfn.VALUETOTEXT($A582),LIGIE_Jul_25!$A$2:$E$8125,3,FALSE)</f>
        <v>Materias textiles y sus manufacturas. Tejidos de punto. Tejidos de punto de anchura inferior o igual a 30 cm, con un contenido de hilados de elastómeros o de hilos de caucho superior o igual al 5% en peso, excepto los de la partida 60.01. Con un contenido de hilados de elastómeros superior o igual al 5% en peso, sin hilos de caucho.</v>
      </c>
      <c r="D582" s="5" t="str">
        <f>VLOOKUP(_xlfn.VALUETOTEXT($A582),LIGIE_Jul_25!$A$2:$E$8125,4,FALSE)</f>
        <v>De seda.</v>
      </c>
      <c r="E582" s="4">
        <f>_xlfn.IFNA(VLOOKUP(_xlfn.VALUETOTEXT($A582),LIGIE_Iniciativa_Dec!$A$2:$E$1464,4,FALSE),"---")</f>
        <v>35</v>
      </c>
      <c r="F582" s="4">
        <f>_xlfn.IFNA(VLOOKUP(_xlfn.VALUETOTEXT($A582),LIGIE_Iniciativa_Dec!$A$2:$E$1464,4,FALSE),"---")</f>
        <v>35</v>
      </c>
    </row>
    <row r="583" spans="1:6" ht="86.4" x14ac:dyDescent="0.3">
      <c r="A583" s="4" t="s">
        <v>9232</v>
      </c>
      <c r="B583" s="4" t="str">
        <f t="shared" si="9"/>
        <v>600240</v>
      </c>
      <c r="C583" s="5" t="str">
        <f>VLOOKUP(_xlfn.VALUETOTEXT($A583),LIGIE_Jul_25!$A$2:$E$8125,3,FALSE)</f>
        <v>Materias textiles y sus manufacturas. Tejidos de punto. Tejidos de punto de anchura inferior o igual a 30 cm, con un contenido de hilados de elastómeros o de hilos de caucho superior o igual al 5% en peso, excepto los de la partida 60.01. Con un contenido de hilados de elastómeros superior o igual al 5% en peso, sin hilos de caucho.</v>
      </c>
      <c r="D583" s="5" t="str">
        <f>VLOOKUP(_xlfn.VALUETOTEXT($A583),LIGIE_Jul_25!$A$2:$E$8125,4,FALSE)</f>
        <v>Los demás.</v>
      </c>
      <c r="E583" s="4">
        <f>_xlfn.IFNA(VLOOKUP(_xlfn.VALUETOTEXT($A583),LIGIE_Iniciativa_Dec!$A$2:$E$1464,4,FALSE),"---")</f>
        <v>35</v>
      </c>
      <c r="F583" s="4">
        <f>_xlfn.IFNA(VLOOKUP(_xlfn.VALUETOTEXT($A583),LIGIE_Iniciativa_Dec!$A$2:$E$1464,4,FALSE),"---")</f>
        <v>35</v>
      </c>
    </row>
    <row r="584" spans="1:6" ht="43.2" x14ac:dyDescent="0.3">
      <c r="A584" s="4" t="s">
        <v>9233</v>
      </c>
      <c r="B584" s="4" t="str">
        <f t="shared" si="9"/>
        <v>600290</v>
      </c>
      <c r="C584" s="5" t="str">
        <f>VLOOKUP(_xlfn.VALUETOTEXT($A584),LIGIE_Jul_25!$A$2:$E$8125,3,FALSE)</f>
        <v>Materias textiles y sus manufacturas. Tejidos de punto. Tejidos de punto de anchura inferior o igual a 30 cm, con un contenido de hilados de  Los demás.</v>
      </c>
      <c r="D584" s="5" t="str">
        <f>VLOOKUP(_xlfn.VALUETOTEXT($A584),LIGIE_Jul_25!$A$2:$E$8125,4,FALSE)</f>
        <v>De seda.</v>
      </c>
      <c r="E584" s="4">
        <f>_xlfn.IFNA(VLOOKUP(_xlfn.VALUETOTEXT($A584),LIGIE_Iniciativa_Dec!$A$2:$E$1464,4,FALSE),"---")</f>
        <v>35</v>
      </c>
      <c r="F584" s="4">
        <f>_xlfn.IFNA(VLOOKUP(_xlfn.VALUETOTEXT($A584),LIGIE_Iniciativa_Dec!$A$2:$E$1464,4,FALSE),"---")</f>
        <v>35</v>
      </c>
    </row>
    <row r="585" spans="1:6" ht="57.6" x14ac:dyDescent="0.3">
      <c r="A585" s="4" t="s">
        <v>9234</v>
      </c>
      <c r="B585" s="4" t="str">
        <f t="shared" si="9"/>
        <v>600290</v>
      </c>
      <c r="C585" s="5" t="str">
        <f>VLOOKUP(_xlfn.VALUETOTEXT($A585),LIGIE_Jul_25!$A$2:$E$8125,3,FALSE)</f>
        <v>Materias textiles y sus manufacturas. Tejidos de punto. Tejidos de punto de anchura inferior o igual a 30 cm, con un contenido de hilados de  Los demás.</v>
      </c>
      <c r="D585" s="5" t="str">
        <f>VLOOKUP(_xlfn.VALUETOTEXT($A585),LIGIE_Jul_25!$A$2:$E$8125,4,FALSE)</f>
        <v>Los demás.</v>
      </c>
      <c r="E585" s="4">
        <f>_xlfn.IFNA(VLOOKUP(_xlfn.VALUETOTEXT($A585),LIGIE_Iniciativa_Dec!$A$2:$E$1464,4,FALSE),"---")</f>
        <v>35</v>
      </c>
      <c r="F585" s="4">
        <f>_xlfn.IFNA(VLOOKUP(_xlfn.VALUETOTEXT($A585),LIGIE_Iniciativa_Dec!$A$2:$E$1464,4,FALSE),"---")</f>
        <v>35</v>
      </c>
    </row>
    <row r="586" spans="1:6" ht="57.6" x14ac:dyDescent="0.3">
      <c r="A586" s="4" t="s">
        <v>9235</v>
      </c>
      <c r="B586" s="4" t="str">
        <f t="shared" si="9"/>
        <v>600310</v>
      </c>
      <c r="C586" s="5" t="str">
        <f>VLOOKUP(_xlfn.VALUETOTEXT($A586),LIGIE_Jul_25!$A$2:$E$8125,3,FALSE)</f>
        <v>Materias textiles y sus manufacturas. Tejidos de punto. Tejidos de punto de anchura inferior o igual a 30 cm, excepto los de las partidas 60.01 o 60.02.  De lana o pelo fino.</v>
      </c>
      <c r="D586" s="5" t="str">
        <f>VLOOKUP(_xlfn.VALUETOTEXT($A586),LIGIE_Jul_25!$A$2:$E$8125,4,FALSE)</f>
        <v>De lana o pelo fino.</v>
      </c>
      <c r="E586" s="4">
        <f>_xlfn.IFNA(VLOOKUP(_xlfn.VALUETOTEXT($A586),LIGIE_Iniciativa_Dec!$A$2:$E$1464,4,FALSE),"---")</f>
        <v>35</v>
      </c>
      <c r="F586" s="4">
        <f>_xlfn.IFNA(VLOOKUP(_xlfn.VALUETOTEXT($A586),LIGIE_Iniciativa_Dec!$A$2:$E$1464,4,FALSE),"---")</f>
        <v>35</v>
      </c>
    </row>
    <row r="587" spans="1:6" ht="57.6" x14ac:dyDescent="0.3">
      <c r="A587" s="4" t="s">
        <v>9236</v>
      </c>
      <c r="B587" s="4" t="str">
        <f t="shared" si="9"/>
        <v>600320</v>
      </c>
      <c r="C587" s="5" t="str">
        <f>VLOOKUP(_xlfn.VALUETOTEXT($A587),LIGIE_Jul_25!$A$2:$E$8125,3,FALSE)</f>
        <v>Materias textiles y sus manufacturas. Tejidos de punto. Tejidos de punto de anchura inferior o igual a 30 cm, excepto los de las partidas 60.01 o 60.02.  De algodón.</v>
      </c>
      <c r="D587" s="5" t="str">
        <f>VLOOKUP(_xlfn.VALUETOTEXT($A587),LIGIE_Jul_25!$A$2:$E$8125,4,FALSE)</f>
        <v>De algodón.</v>
      </c>
      <c r="E587" s="4">
        <f>_xlfn.IFNA(VLOOKUP(_xlfn.VALUETOTEXT($A587),LIGIE_Iniciativa_Dec!$A$2:$E$1464,4,FALSE),"---")</f>
        <v>35</v>
      </c>
      <c r="F587" s="4">
        <f>_xlfn.IFNA(VLOOKUP(_xlfn.VALUETOTEXT($A587),LIGIE_Iniciativa_Dec!$A$2:$E$1464,4,FALSE),"---")</f>
        <v>35</v>
      </c>
    </row>
    <row r="588" spans="1:6" ht="57.6" x14ac:dyDescent="0.3">
      <c r="A588" s="4" t="s">
        <v>9237</v>
      </c>
      <c r="B588" s="4" t="str">
        <f t="shared" si="9"/>
        <v>600330</v>
      </c>
      <c r="C588" s="5" t="str">
        <f>VLOOKUP(_xlfn.VALUETOTEXT($A588),LIGIE_Jul_25!$A$2:$E$8125,3,FALSE)</f>
        <v>Materias textiles y sus manufacturas. Tejidos de punto. Tejidos de punto de anchura inferior o igual a 30 cm, excepto los de las partidas 60.01 o 60.02.  De fibras sintéticas.</v>
      </c>
      <c r="D588" s="5" t="str">
        <f>VLOOKUP(_xlfn.VALUETOTEXT($A588),LIGIE_Jul_25!$A$2:$E$8125,4,FALSE)</f>
        <v>De fibras sintéticas.</v>
      </c>
      <c r="E588" s="4">
        <f>_xlfn.IFNA(VLOOKUP(_xlfn.VALUETOTEXT($A588),LIGIE_Iniciativa_Dec!$A$2:$E$1464,4,FALSE),"---")</f>
        <v>35</v>
      </c>
      <c r="F588" s="4">
        <f>_xlfn.IFNA(VLOOKUP(_xlfn.VALUETOTEXT($A588),LIGIE_Iniciativa_Dec!$A$2:$E$1464,4,FALSE),"---")</f>
        <v>35</v>
      </c>
    </row>
    <row r="589" spans="1:6" ht="57.6" x14ac:dyDescent="0.3">
      <c r="A589" s="4" t="s">
        <v>9238</v>
      </c>
      <c r="B589" s="4" t="str">
        <f t="shared" si="9"/>
        <v>600340</v>
      </c>
      <c r="C589" s="5" t="str">
        <f>VLOOKUP(_xlfn.VALUETOTEXT($A589),LIGIE_Jul_25!$A$2:$E$8125,3,FALSE)</f>
        <v>Materias textiles y sus manufacturas. Tejidos de punto. Tejidos de punto de anchura inferior o igual a 30 cm, excepto los de las partidas 60.01 o 60.02.  De fibras artificiales.</v>
      </c>
      <c r="D589" s="5" t="str">
        <f>VLOOKUP(_xlfn.VALUETOTEXT($A589),LIGIE_Jul_25!$A$2:$E$8125,4,FALSE)</f>
        <v>De fibras artificiales.</v>
      </c>
      <c r="E589" s="4">
        <f>_xlfn.IFNA(VLOOKUP(_xlfn.VALUETOTEXT($A589),LIGIE_Iniciativa_Dec!$A$2:$E$1464,4,FALSE),"---")</f>
        <v>35</v>
      </c>
      <c r="F589" s="4">
        <f>_xlfn.IFNA(VLOOKUP(_xlfn.VALUETOTEXT($A589),LIGIE_Iniciativa_Dec!$A$2:$E$1464,4,FALSE),"---")</f>
        <v>35</v>
      </c>
    </row>
    <row r="590" spans="1:6" ht="57.6" x14ac:dyDescent="0.3">
      <c r="A590" s="4" t="s">
        <v>9239</v>
      </c>
      <c r="B590" s="4" t="str">
        <f t="shared" si="9"/>
        <v>600390</v>
      </c>
      <c r="C590" s="5" t="str">
        <f>VLOOKUP(_xlfn.VALUETOTEXT($A590),LIGIE_Jul_25!$A$2:$E$8125,3,FALSE)</f>
        <v>Materias textiles y sus manufacturas. Tejidos de punto. Tejidos de punto de anchura inferior o igual a 30 cm, excepto los de las partidas 60.01 o 60.02.  Los demás.</v>
      </c>
      <c r="D590" s="5" t="str">
        <f>VLOOKUP(_xlfn.VALUETOTEXT($A590),LIGIE_Jul_25!$A$2:$E$8125,4,FALSE)</f>
        <v>De seda.</v>
      </c>
      <c r="E590" s="4">
        <f>_xlfn.IFNA(VLOOKUP(_xlfn.VALUETOTEXT($A590),LIGIE_Iniciativa_Dec!$A$2:$E$1464,4,FALSE),"---")</f>
        <v>35</v>
      </c>
      <c r="F590" s="4">
        <f>_xlfn.IFNA(VLOOKUP(_xlfn.VALUETOTEXT($A590),LIGIE_Iniciativa_Dec!$A$2:$E$1464,4,FALSE),"---")</f>
        <v>35</v>
      </c>
    </row>
    <row r="591" spans="1:6" ht="57.6" x14ac:dyDescent="0.3">
      <c r="A591" s="4" t="s">
        <v>9240</v>
      </c>
      <c r="B591" s="4" t="str">
        <f t="shared" si="9"/>
        <v>600390</v>
      </c>
      <c r="C591" s="5" t="str">
        <f>VLOOKUP(_xlfn.VALUETOTEXT($A591),LIGIE_Jul_25!$A$2:$E$8125,3,FALSE)</f>
        <v>Materias textiles y sus manufacturas. Tejidos de punto. Tejidos de punto de anchura inferior o igual a 30 cm, excepto los de las partidas 60.01 o 60.02.  Los demás.</v>
      </c>
      <c r="D591" s="5" t="str">
        <f>VLOOKUP(_xlfn.VALUETOTEXT($A591),LIGIE_Jul_25!$A$2:$E$8125,4,FALSE)</f>
        <v>Los demás.</v>
      </c>
      <c r="E591" s="4">
        <f>_xlfn.IFNA(VLOOKUP(_xlfn.VALUETOTEXT($A591),LIGIE_Iniciativa_Dec!$A$2:$E$1464,4,FALSE),"---")</f>
        <v>35</v>
      </c>
      <c r="F591" s="4">
        <f>_xlfn.IFNA(VLOOKUP(_xlfn.VALUETOTEXT($A591),LIGIE_Iniciativa_Dec!$A$2:$E$1464,4,FALSE),"---")</f>
        <v>35</v>
      </c>
    </row>
    <row r="592" spans="1:6" ht="72" x14ac:dyDescent="0.3">
      <c r="A592" s="4" t="s">
        <v>9241</v>
      </c>
      <c r="B592" s="4" t="str">
        <f t="shared" si="9"/>
        <v>600410</v>
      </c>
      <c r="C592" s="5" t="str">
        <f>VLOOKUP(_xlfn.VALUETOTEXT($A592),LIGIE_Jul_25!$A$2:$E$8125,3,FALSE)</f>
        <v>Materias textiles y sus manufacturas. Tejidos de punto. Tejidos de punto de anchura superior a 30 cm, con un contenido de hilados de elastómeros o de hilos de caucho superior o igual al 5% en peso, excepto los de la partida 60.01.  Con un contenido de hilados de elastómeros superior o igual al 5% en peso, sin hilos de caucho.</v>
      </c>
      <c r="D592" s="5" t="str">
        <f>VLOOKUP(_xlfn.VALUETOTEXT($A592),LIGIE_Jul_25!$A$2:$E$8125,4,FALSE)</f>
        <v>De seda.</v>
      </c>
      <c r="E592" s="4">
        <f>_xlfn.IFNA(VLOOKUP(_xlfn.VALUETOTEXT($A592),LIGIE_Iniciativa_Dec!$A$2:$E$1464,4,FALSE),"---")</f>
        <v>35</v>
      </c>
      <c r="F592" s="4">
        <f>_xlfn.IFNA(VLOOKUP(_xlfn.VALUETOTEXT($A592),LIGIE_Iniciativa_Dec!$A$2:$E$1464,4,FALSE),"---")</f>
        <v>35</v>
      </c>
    </row>
    <row r="593" spans="1:6" ht="72" x14ac:dyDescent="0.3">
      <c r="A593" s="4" t="s">
        <v>9243</v>
      </c>
      <c r="B593" s="4" t="str">
        <f t="shared" si="9"/>
        <v>600490</v>
      </c>
      <c r="C593" s="5" t="str">
        <f>VLOOKUP(_xlfn.VALUETOTEXT($A593),LIGIE_Jul_25!$A$2:$E$8125,3,FALSE)</f>
        <v>Materias textiles y sus manufacturas. Tejidos de punto. Tejidos de punto de anchura superior a 30 cm, con un contenido de hilados de elastómeros o de hilos de caucho superior o igual al 5% en peso, excepto los de la partida 60.01.  Los demás.</v>
      </c>
      <c r="D593" s="5" t="str">
        <f>VLOOKUP(_xlfn.VALUETOTEXT($A593),LIGIE_Jul_25!$A$2:$E$8125,4,FALSE)</f>
        <v>De seda.</v>
      </c>
      <c r="E593" s="4">
        <f>_xlfn.IFNA(VLOOKUP(_xlfn.VALUETOTEXT($A593),LIGIE_Iniciativa_Dec!$A$2:$E$1464,4,FALSE),"---")</f>
        <v>35</v>
      </c>
      <c r="F593" s="4">
        <f>_xlfn.IFNA(VLOOKUP(_xlfn.VALUETOTEXT($A593),LIGIE_Iniciativa_Dec!$A$2:$E$1464,4,FALSE),"---")</f>
        <v>35</v>
      </c>
    </row>
    <row r="594" spans="1:6" ht="72" x14ac:dyDescent="0.3">
      <c r="A594" s="4" t="s">
        <v>9244</v>
      </c>
      <c r="B594" s="4" t="str">
        <f t="shared" si="9"/>
        <v>600490</v>
      </c>
      <c r="C594" s="5" t="str">
        <f>VLOOKUP(_xlfn.VALUETOTEXT($A594),LIGIE_Jul_25!$A$2:$E$8125,3,FALSE)</f>
        <v>Materias textiles y sus manufacturas. Tejidos de punto. Tejidos de punto de anchura superior a 30 cm, con un contenido de hilados de elastómeros o de hilos de caucho superior o igual al 5% en peso, excepto los de la partida 60.01.  Los demás.</v>
      </c>
      <c r="D594" s="5" t="str">
        <f>VLOOKUP(_xlfn.VALUETOTEXT($A594),LIGIE_Jul_25!$A$2:$E$8125,4,FALSE)</f>
        <v>Los demás.</v>
      </c>
      <c r="E594" s="4" t="str">
        <f>_xlfn.IFNA(VLOOKUP(_xlfn.VALUETOTEXT($A594),LIGIE_Iniciativa_Dec!$A$2:$E$1464,4,FALSE),"---")</f>
        <v>---</v>
      </c>
      <c r="F594" s="4" t="str">
        <f>_xlfn.IFNA(VLOOKUP(_xlfn.VALUETOTEXT($A594),LIGIE_Iniciativa_Dec!$A$2:$E$1464,4,FALSE),"---")</f>
        <v>---</v>
      </c>
    </row>
    <row r="595" spans="1:6" ht="72" x14ac:dyDescent="0.3">
      <c r="A595" s="4" t="s">
        <v>9245</v>
      </c>
      <c r="B595" s="4" t="str">
        <f t="shared" si="9"/>
        <v>600521</v>
      </c>
      <c r="C595" s="5" t="str">
        <f>VLOOKUP(_xlfn.VALUETOTEXT($A595),LIGIE_Jul_25!$A$2:$E$8125,3,FALSE)</f>
        <v>Materias textiles y sus manufacturas. Tejidos de punto. Tejidos de punto por urdimbre (incluidos los obtenidos en telares de pasamanería), excepto los de las partidas 60.01 a 60.04. De algodón: Crudos o blanqueados.</v>
      </c>
      <c r="D595" s="5" t="str">
        <f>VLOOKUP(_xlfn.VALUETOTEXT($A595),LIGIE_Jul_25!$A$2:$E$8125,4,FALSE)</f>
        <v>Crudos o blanqueados.</v>
      </c>
      <c r="E595" s="4">
        <f>_xlfn.IFNA(VLOOKUP(_xlfn.VALUETOTEXT($A595),LIGIE_Iniciativa_Dec!$A$2:$E$1464,4,FALSE),"---")</f>
        <v>35</v>
      </c>
      <c r="F595" s="4">
        <f>_xlfn.IFNA(VLOOKUP(_xlfn.VALUETOTEXT($A595),LIGIE_Iniciativa_Dec!$A$2:$E$1464,4,FALSE),"---")</f>
        <v>35</v>
      </c>
    </row>
    <row r="596" spans="1:6" ht="72" x14ac:dyDescent="0.3">
      <c r="A596" s="4" t="s">
        <v>9246</v>
      </c>
      <c r="B596" s="4" t="str">
        <f t="shared" si="9"/>
        <v>600522</v>
      </c>
      <c r="C596" s="5" t="str">
        <f>VLOOKUP(_xlfn.VALUETOTEXT($A596),LIGIE_Jul_25!$A$2:$E$8125,3,FALSE)</f>
        <v>Materias textiles y sus manufacturas. Tejidos de punto. Tejidos de punto por urdimbre (incluidos los obtenidos en telares de pasamanería), excepto los de las partidas 60.01 a 60.04. De algodón: Teñidos.</v>
      </c>
      <c r="D596" s="5" t="str">
        <f>VLOOKUP(_xlfn.VALUETOTEXT($A596),LIGIE_Jul_25!$A$2:$E$8125,4,FALSE)</f>
        <v>Teñidos.</v>
      </c>
      <c r="E596" s="4">
        <f>_xlfn.IFNA(VLOOKUP(_xlfn.VALUETOTEXT($A596),LIGIE_Iniciativa_Dec!$A$2:$E$1464,4,FALSE),"---")</f>
        <v>35</v>
      </c>
      <c r="F596" s="4">
        <f>_xlfn.IFNA(VLOOKUP(_xlfn.VALUETOTEXT($A596),LIGIE_Iniciativa_Dec!$A$2:$E$1464,4,FALSE),"---")</f>
        <v>35</v>
      </c>
    </row>
    <row r="597" spans="1:6" ht="72" x14ac:dyDescent="0.3">
      <c r="A597" s="4" t="s">
        <v>9247</v>
      </c>
      <c r="B597" s="4" t="str">
        <f t="shared" si="9"/>
        <v>600523</v>
      </c>
      <c r="C597" s="5" t="str">
        <f>VLOOKUP(_xlfn.VALUETOTEXT($A597),LIGIE_Jul_25!$A$2:$E$8125,3,FALSE)</f>
        <v>Materias textiles y sus manufacturas. Tejidos de punto. Tejidos de punto por urdimbre (incluidos los obtenidos en telares de pasamanería), excepto los de las partidas 60.01 a 60.04. De algodón: Con hilados de distintos colores.</v>
      </c>
      <c r="D597" s="5" t="str">
        <f>VLOOKUP(_xlfn.VALUETOTEXT($A597),LIGIE_Jul_25!$A$2:$E$8125,4,FALSE)</f>
        <v>Con hilados de distintos colores.</v>
      </c>
      <c r="E597" s="4">
        <f>_xlfn.IFNA(VLOOKUP(_xlfn.VALUETOTEXT($A597),LIGIE_Iniciativa_Dec!$A$2:$E$1464,4,FALSE),"---")</f>
        <v>35</v>
      </c>
      <c r="F597" s="4">
        <f>_xlfn.IFNA(VLOOKUP(_xlfn.VALUETOTEXT($A597),LIGIE_Iniciativa_Dec!$A$2:$E$1464,4,FALSE),"---")</f>
        <v>35</v>
      </c>
    </row>
    <row r="598" spans="1:6" ht="72" x14ac:dyDescent="0.3">
      <c r="A598" s="4" t="s">
        <v>9248</v>
      </c>
      <c r="B598" s="4" t="str">
        <f t="shared" si="9"/>
        <v>600524</v>
      </c>
      <c r="C598" s="5" t="str">
        <f>VLOOKUP(_xlfn.VALUETOTEXT($A598),LIGIE_Jul_25!$A$2:$E$8125,3,FALSE)</f>
        <v>Materias textiles y sus manufacturas. Tejidos de punto. Tejidos de punto por urdimbre (incluidos los obtenidos en telares de pasamanería), excepto los de las partidas 60.01 a 60.04. De algodón: Estampados.</v>
      </c>
      <c r="D598" s="5" t="str">
        <f>VLOOKUP(_xlfn.VALUETOTEXT($A598),LIGIE_Jul_25!$A$2:$E$8125,4,FALSE)</f>
        <v>Estampados.</v>
      </c>
      <c r="E598" s="4" t="str">
        <f>_xlfn.IFNA(VLOOKUP(_xlfn.VALUETOTEXT($A598),LIGIE_Iniciativa_Dec!$A$2:$E$1464,4,FALSE),"---")</f>
        <v>---</v>
      </c>
      <c r="F598" s="4" t="str">
        <f>_xlfn.IFNA(VLOOKUP(_xlfn.VALUETOTEXT($A598),LIGIE_Iniciativa_Dec!$A$2:$E$1464,4,FALSE),"---")</f>
        <v>---</v>
      </c>
    </row>
    <row r="599" spans="1:6" x14ac:dyDescent="0.3">
      <c r="A599" s="4" t="s">
        <v>23533</v>
      </c>
      <c r="B599" s="4" t="str">
        <f t="shared" si="9"/>
        <v>600535</v>
      </c>
      <c r="C599" s="5" t="str">
        <f>VLOOKUP(_xlfn.VALUETOTEXT($A599),LIGIE_Jul_25!$A$2:$E$8125,3,FALSE)</f>
        <v>Materias textiles y sus manufacturas. Tejidos de punto. Tejidos de punto por urdimbre (incluidos los obtenidos en telares de pasamanería), excepto los de las partidas 60.01 a 60.04. De fibras sintéticas: Tejidos mencionados en la Nota 1 de subpartida de este Capítulo.</v>
      </c>
      <c r="D599" s="5" t="str">
        <f>VLOOKUP(_xlfn.VALUETOTEXT($A599),LIGIE_Jul_25!$A$2:$E$8125,4,FALSE)</f>
        <v>Tejidos mencionados en la Nota 1 de subpartida de este Capítulo.</v>
      </c>
      <c r="E599" s="4">
        <f>_xlfn.IFNA(VLOOKUP(_xlfn.VALUETOTEXT($A599),LIGIE_Iniciativa_Dec!$A$2:$E$1464,4,FALSE),"---")</f>
        <v>35</v>
      </c>
      <c r="F599" s="4">
        <f>_xlfn.IFNA(VLOOKUP(_xlfn.VALUETOTEXT($A599),LIGIE_Iniciativa_Dec!$A$2:$E$1464,4,FALSE),"---")</f>
        <v>35</v>
      </c>
    </row>
    <row r="600" spans="1:6" ht="86.4" x14ac:dyDescent="0.3">
      <c r="A600" s="4" t="s">
        <v>9249</v>
      </c>
      <c r="B600" s="4" t="str">
        <f t="shared" si="9"/>
        <v>600536</v>
      </c>
      <c r="C600" s="5" t="str">
        <f>VLOOKUP(_xlfn.VALUETOTEXT($A600),LIGIE_Jul_25!$A$2:$E$8125,3,FALSE)</f>
        <v>Materias textiles y sus manufacturas. Tejidos de punto. Tejidos de punto por urdimbre (incluidos los obtenidos en telares de pasamanería), excepto los de las partidas 60.01 a 60.04. De fibras sintéticas: Los demás, crudos o blanqueados.</v>
      </c>
      <c r="D600" s="5" t="str">
        <f>VLOOKUP(_xlfn.VALUETOTEXT($A600),LIGIE_Jul_25!$A$2:$E$8125,4,FALSE)</f>
        <v>Los demás, crudos o blanqueados.</v>
      </c>
      <c r="E600" s="4">
        <f>_xlfn.IFNA(VLOOKUP(_xlfn.VALUETOTEXT($A600),LIGIE_Iniciativa_Dec!$A$2:$E$1464,4,FALSE),"---")</f>
        <v>35</v>
      </c>
      <c r="F600" s="4">
        <f>_xlfn.IFNA(VLOOKUP(_xlfn.VALUETOTEXT($A600),LIGIE_Iniciativa_Dec!$A$2:$E$1464,4,FALSE),"---")</f>
        <v>35</v>
      </c>
    </row>
    <row r="601" spans="1:6" ht="72" x14ac:dyDescent="0.3">
      <c r="A601" s="4" t="s">
        <v>9250</v>
      </c>
      <c r="B601" s="4" t="str">
        <f t="shared" si="9"/>
        <v>600537</v>
      </c>
      <c r="C601" s="5" t="str">
        <f>VLOOKUP(_xlfn.VALUETOTEXT($A601),LIGIE_Jul_25!$A$2:$E$8125,3,FALSE)</f>
        <v>Materias textiles y sus manufacturas. Tejidos de punto. Tejidos de punto por urdimbre (incluidos los obtenidos en telares de pasamanería), excepto los de las partidas 60.01 a 60.04. De fibras sintéticas: Los demás, teñidos.</v>
      </c>
      <c r="D601" s="5" t="str">
        <f>VLOOKUP(_xlfn.VALUETOTEXT($A601),LIGIE_Jul_25!$A$2:$E$8125,4,FALSE)</f>
        <v>Los demás, teñidos.</v>
      </c>
      <c r="E601" s="4">
        <f>_xlfn.IFNA(VLOOKUP(_xlfn.VALUETOTEXT($A601),LIGIE_Iniciativa_Dec!$A$2:$E$1464,4,FALSE),"---")</f>
        <v>35</v>
      </c>
      <c r="F601" s="4">
        <f>_xlfn.IFNA(VLOOKUP(_xlfn.VALUETOTEXT($A601),LIGIE_Iniciativa_Dec!$A$2:$E$1464,4,FALSE),"---")</f>
        <v>35</v>
      </c>
    </row>
    <row r="602" spans="1:6" ht="86.4" x14ac:dyDescent="0.3">
      <c r="A602" s="4" t="s">
        <v>9251</v>
      </c>
      <c r="B602" s="4" t="str">
        <f t="shared" si="9"/>
        <v>600538</v>
      </c>
      <c r="C602" s="5" t="str">
        <f>VLOOKUP(_xlfn.VALUETOTEXT($A602),LIGIE_Jul_25!$A$2:$E$8125,3,FALSE)</f>
        <v>Materias textiles y sus manufacturas. Tejidos de punto. Tejidos de punto por urdimbre (incluidos los obtenidos en telares de pasamanería), excepto los de las partidas 60.01 a 60.04. De fibras sintéticas: Los demás, con hilados de distintos colores.</v>
      </c>
      <c r="D602" s="5" t="str">
        <f>VLOOKUP(_xlfn.VALUETOTEXT($A602),LIGIE_Jul_25!$A$2:$E$8125,4,FALSE)</f>
        <v>Los demás, con hilados de distintos colores.</v>
      </c>
      <c r="E602" s="4">
        <f>_xlfn.IFNA(VLOOKUP(_xlfn.VALUETOTEXT($A602),LIGIE_Iniciativa_Dec!$A$2:$E$1464,4,FALSE),"---")</f>
        <v>35</v>
      </c>
      <c r="F602" s="4">
        <f>_xlfn.IFNA(VLOOKUP(_xlfn.VALUETOTEXT($A602),LIGIE_Iniciativa_Dec!$A$2:$E$1464,4,FALSE),"---")</f>
        <v>35</v>
      </c>
    </row>
    <row r="603" spans="1:6" ht="72" x14ac:dyDescent="0.3">
      <c r="A603" s="4" t="s">
        <v>9252</v>
      </c>
      <c r="B603" s="4" t="str">
        <f t="shared" si="9"/>
        <v>600539</v>
      </c>
      <c r="C603" s="5" t="str">
        <f>VLOOKUP(_xlfn.VALUETOTEXT($A603),LIGIE_Jul_25!$A$2:$E$8125,3,FALSE)</f>
        <v>Materias textiles y sus manufacturas. Tejidos de punto. Tejidos de punto por urdimbre (incluidos los obtenidos en telares de pasamanería), excepto los de las partidas 60.01 a 60.04. De fibras sintéticas: Los demás, estampados.</v>
      </c>
      <c r="D603" s="5" t="str">
        <f>VLOOKUP(_xlfn.VALUETOTEXT($A603),LIGIE_Jul_25!$A$2:$E$8125,4,FALSE)</f>
        <v>Los demás, estampados.</v>
      </c>
      <c r="E603" s="4" t="str">
        <f>_xlfn.IFNA(VLOOKUP(_xlfn.VALUETOTEXT($A603),LIGIE_Iniciativa_Dec!$A$2:$E$1464,4,FALSE),"---")</f>
        <v>---</v>
      </c>
      <c r="F603" s="4" t="str">
        <f>_xlfn.IFNA(VLOOKUP(_xlfn.VALUETOTEXT($A603),LIGIE_Iniciativa_Dec!$A$2:$E$1464,4,FALSE),"---")</f>
        <v>---</v>
      </c>
    </row>
    <row r="604" spans="1:6" ht="72" x14ac:dyDescent="0.3">
      <c r="A604" s="4" t="s">
        <v>9253</v>
      </c>
      <c r="B604" s="4" t="str">
        <f t="shared" si="9"/>
        <v>600541</v>
      </c>
      <c r="C604" s="5" t="str">
        <f>VLOOKUP(_xlfn.VALUETOTEXT($A604),LIGIE_Jul_25!$A$2:$E$8125,3,FALSE)</f>
        <v>Materias textiles y sus manufacturas. Tejidos de punto. Tejidos de punto por urdimbre (incluidos los obtenidos en telares de pasamanería), excepto los de las partidas 60.01 a 60.04. De fibras artificiales: Crudos o blanqueados.</v>
      </c>
      <c r="D604" s="5" t="str">
        <f>VLOOKUP(_xlfn.VALUETOTEXT($A604),LIGIE_Jul_25!$A$2:$E$8125,4,FALSE)</f>
        <v>Crudos o blanqueados.</v>
      </c>
      <c r="E604" s="4" t="str">
        <f>_xlfn.IFNA(VLOOKUP(_xlfn.VALUETOTEXT($A604),LIGIE_Iniciativa_Dec!$A$2:$E$1464,4,FALSE),"---")</f>
        <v>---</v>
      </c>
      <c r="F604" s="4" t="str">
        <f>_xlfn.IFNA(VLOOKUP(_xlfn.VALUETOTEXT($A604),LIGIE_Iniciativa_Dec!$A$2:$E$1464,4,FALSE),"---")</f>
        <v>---</v>
      </c>
    </row>
    <row r="605" spans="1:6" ht="72" x14ac:dyDescent="0.3">
      <c r="A605" s="4" t="s">
        <v>9254</v>
      </c>
      <c r="B605" s="4" t="str">
        <f t="shared" si="9"/>
        <v>600542</v>
      </c>
      <c r="C605" s="5" t="str">
        <f>VLOOKUP(_xlfn.VALUETOTEXT($A605),LIGIE_Jul_25!$A$2:$E$8125,3,FALSE)</f>
        <v>Materias textiles y sus manufacturas. Tejidos de punto. Tejidos de punto por urdimbre (incluidos los obtenidos en telares de pasamanería), excepto los de las partidas 60.01 a 60.04. De fibras artificiales: Teñidos.</v>
      </c>
      <c r="D605" s="5" t="str">
        <f>VLOOKUP(_xlfn.VALUETOTEXT($A605),LIGIE_Jul_25!$A$2:$E$8125,4,FALSE)</f>
        <v>Teñidos.</v>
      </c>
      <c r="E605" s="4">
        <f>_xlfn.IFNA(VLOOKUP(_xlfn.VALUETOTEXT($A605),LIGIE_Iniciativa_Dec!$A$2:$E$1464,4,FALSE),"---")</f>
        <v>35</v>
      </c>
      <c r="F605" s="4">
        <f>_xlfn.IFNA(VLOOKUP(_xlfn.VALUETOTEXT($A605),LIGIE_Iniciativa_Dec!$A$2:$E$1464,4,FALSE),"---")</f>
        <v>35</v>
      </c>
    </row>
    <row r="606" spans="1:6" ht="86.4" x14ac:dyDescent="0.3">
      <c r="A606" s="4" t="s">
        <v>9255</v>
      </c>
      <c r="B606" s="4" t="str">
        <f t="shared" si="9"/>
        <v>600543</v>
      </c>
      <c r="C606" s="5" t="str">
        <f>VLOOKUP(_xlfn.VALUETOTEXT($A606),LIGIE_Jul_25!$A$2:$E$8125,3,FALSE)</f>
        <v>Materias textiles y sus manufacturas. Tejidos de punto. Tejidos de punto por urdimbre (incluidos los obtenidos en telares de pasamanería), excepto los de las partidas 60.01 a 60.04. De fibras artificiales: Con hilados de distintos colores.</v>
      </c>
      <c r="D606" s="5" t="str">
        <f>VLOOKUP(_xlfn.VALUETOTEXT($A606),LIGIE_Jul_25!$A$2:$E$8125,4,FALSE)</f>
        <v>Con hilados de distintos colores.</v>
      </c>
      <c r="E606" s="4">
        <f>_xlfn.IFNA(VLOOKUP(_xlfn.VALUETOTEXT($A606),LIGIE_Iniciativa_Dec!$A$2:$E$1464,4,FALSE),"---")</f>
        <v>35</v>
      </c>
      <c r="F606" s="4">
        <f>_xlfn.IFNA(VLOOKUP(_xlfn.VALUETOTEXT($A606),LIGIE_Iniciativa_Dec!$A$2:$E$1464,4,FALSE),"---")</f>
        <v>35</v>
      </c>
    </row>
    <row r="607" spans="1:6" ht="72" x14ac:dyDescent="0.3">
      <c r="A607" s="4" t="s">
        <v>9256</v>
      </c>
      <c r="B607" s="4" t="str">
        <f t="shared" si="9"/>
        <v>600544</v>
      </c>
      <c r="C607" s="5" t="str">
        <f>VLOOKUP(_xlfn.VALUETOTEXT($A607),LIGIE_Jul_25!$A$2:$E$8125,3,FALSE)</f>
        <v>Materias textiles y sus manufacturas. Tejidos de punto. Tejidos de punto por urdimbre (incluidos los obtenidos en telares de pasamanería), excepto los de las partidas 60.01 a 60.04. De fibras artificiales: Estampados.</v>
      </c>
      <c r="D607" s="5" t="str">
        <f>VLOOKUP(_xlfn.VALUETOTEXT($A607),LIGIE_Jul_25!$A$2:$E$8125,4,FALSE)</f>
        <v>Estampados.</v>
      </c>
      <c r="E607" s="4" t="str">
        <f>_xlfn.IFNA(VLOOKUP(_xlfn.VALUETOTEXT($A607),LIGIE_Iniciativa_Dec!$A$2:$E$1464,4,FALSE),"---")</f>
        <v>---</v>
      </c>
      <c r="F607" s="4" t="str">
        <f>_xlfn.IFNA(VLOOKUP(_xlfn.VALUETOTEXT($A607),LIGIE_Iniciativa_Dec!$A$2:$E$1464,4,FALSE),"---")</f>
        <v>---</v>
      </c>
    </row>
    <row r="608" spans="1:6" ht="72" x14ac:dyDescent="0.3">
      <c r="A608" s="4" t="s">
        <v>9257</v>
      </c>
      <c r="B608" s="4" t="str">
        <f t="shared" si="9"/>
        <v>600590</v>
      </c>
      <c r="C608" s="5" t="str">
        <f>VLOOKUP(_xlfn.VALUETOTEXT($A608),LIGIE_Jul_25!$A$2:$E$8125,3,FALSE)</f>
        <v>Materias textiles y sus manufacturas. Tejidos de punto. Tejidos de punto por urdimbre (incluidos los obtenidos en telares de pasamanería), excepto los de las partidas 60.01 a 60.04.  Los demás.</v>
      </c>
      <c r="D608" s="5" t="str">
        <f>VLOOKUP(_xlfn.VALUETOTEXT($A608),LIGIE_Jul_25!$A$2:$E$8125,4,FALSE)</f>
        <v>Los demás.</v>
      </c>
      <c r="E608" s="4" t="str">
        <f>_xlfn.IFNA(VLOOKUP(_xlfn.VALUETOTEXT($A608),LIGIE_Iniciativa_Dec!$A$2:$E$1464,4,FALSE),"---")</f>
        <v>---</v>
      </c>
      <c r="F608" s="4" t="str">
        <f>_xlfn.IFNA(VLOOKUP(_xlfn.VALUETOTEXT($A608),LIGIE_Iniciativa_Dec!$A$2:$E$1464,4,FALSE),"---")</f>
        <v>---</v>
      </c>
    </row>
    <row r="609" spans="1:6" ht="43.2" x14ac:dyDescent="0.3">
      <c r="A609" s="4" t="s">
        <v>9258</v>
      </c>
      <c r="B609" s="4" t="str">
        <f t="shared" si="9"/>
        <v>600610</v>
      </c>
      <c r="C609" s="5" t="str">
        <f>VLOOKUP(_xlfn.VALUETOTEXT($A609),LIGIE_Jul_25!$A$2:$E$8125,3,FALSE)</f>
        <v>Materias textiles y sus manufacturas. Tejidos de punto. Los demás tejidos de punto.  De lana o pelo fino.</v>
      </c>
      <c r="D609" s="5" t="str">
        <f>VLOOKUP(_xlfn.VALUETOTEXT($A609),LIGIE_Jul_25!$A$2:$E$8125,4,FALSE)</f>
        <v>De lana o pelo fino.</v>
      </c>
      <c r="E609" s="4">
        <f>_xlfn.IFNA(VLOOKUP(_xlfn.VALUETOTEXT($A609),LIGIE_Iniciativa_Dec!$A$2:$E$1464,4,FALSE),"---")</f>
        <v>35</v>
      </c>
      <c r="F609" s="4">
        <f>_xlfn.IFNA(VLOOKUP(_xlfn.VALUETOTEXT($A609),LIGIE_Iniciativa_Dec!$A$2:$E$1464,4,FALSE),"---")</f>
        <v>35</v>
      </c>
    </row>
    <row r="610" spans="1:6" ht="43.2" x14ac:dyDescent="0.3">
      <c r="A610" s="4" t="s">
        <v>9259</v>
      </c>
      <c r="B610" s="4" t="str">
        <f t="shared" si="9"/>
        <v>600621</v>
      </c>
      <c r="C610" s="5" t="str">
        <f>VLOOKUP(_xlfn.VALUETOTEXT($A610),LIGIE_Jul_25!$A$2:$E$8125,3,FALSE)</f>
        <v>Materias textiles y sus manufacturas. Tejidos de punto. Los demás tejidos de punto. De algodón: Crudos o blanqueados.</v>
      </c>
      <c r="D610" s="5" t="str">
        <f>VLOOKUP(_xlfn.VALUETOTEXT($A610),LIGIE_Jul_25!$A$2:$E$8125,4,FALSE)</f>
        <v>Crudos o blanqueados.</v>
      </c>
      <c r="E610" s="4">
        <f>_xlfn.IFNA(VLOOKUP(_xlfn.VALUETOTEXT($A610),LIGIE_Iniciativa_Dec!$A$2:$E$1464,4,FALSE),"---")</f>
        <v>35</v>
      </c>
      <c r="F610" s="4">
        <f>_xlfn.IFNA(VLOOKUP(_xlfn.VALUETOTEXT($A610),LIGIE_Iniciativa_Dec!$A$2:$E$1464,4,FALSE),"---")</f>
        <v>35</v>
      </c>
    </row>
    <row r="611" spans="1:6" ht="43.2" x14ac:dyDescent="0.3">
      <c r="A611" s="4" t="s">
        <v>9260</v>
      </c>
      <c r="B611" s="4" t="str">
        <f t="shared" si="9"/>
        <v>600622</v>
      </c>
      <c r="C611" s="5" t="str">
        <f>VLOOKUP(_xlfn.VALUETOTEXT($A611),LIGIE_Jul_25!$A$2:$E$8125,3,FALSE)</f>
        <v>Materias textiles y sus manufacturas. Tejidos de punto. Los demás tejidos de punto. De algodón: Teñidos.</v>
      </c>
      <c r="D611" s="5" t="str">
        <f>VLOOKUP(_xlfn.VALUETOTEXT($A611),LIGIE_Jul_25!$A$2:$E$8125,4,FALSE)</f>
        <v>Teñidos.</v>
      </c>
      <c r="E611" s="4">
        <f>_xlfn.IFNA(VLOOKUP(_xlfn.VALUETOTEXT($A611),LIGIE_Iniciativa_Dec!$A$2:$E$1464,4,FALSE),"---")</f>
        <v>35</v>
      </c>
      <c r="F611" s="4">
        <f>_xlfn.IFNA(VLOOKUP(_xlfn.VALUETOTEXT($A611),LIGIE_Iniciativa_Dec!$A$2:$E$1464,4,FALSE),"---")</f>
        <v>35</v>
      </c>
    </row>
    <row r="612" spans="1:6" ht="43.2" x14ac:dyDescent="0.3">
      <c r="A612" s="4" t="s">
        <v>9261</v>
      </c>
      <c r="B612" s="4" t="str">
        <f t="shared" si="9"/>
        <v>600623</v>
      </c>
      <c r="C612" s="5" t="str">
        <f>VLOOKUP(_xlfn.VALUETOTEXT($A612),LIGIE_Jul_25!$A$2:$E$8125,3,FALSE)</f>
        <v>Materias textiles y sus manufacturas. Tejidos de punto. Los demás tejidos de punto. De algodón: Con hilados de distintos colores.</v>
      </c>
      <c r="D612" s="5" t="str">
        <f>VLOOKUP(_xlfn.VALUETOTEXT($A612),LIGIE_Jul_25!$A$2:$E$8125,4,FALSE)</f>
        <v>Con hilados de distintos colores.</v>
      </c>
      <c r="E612" s="4">
        <f>_xlfn.IFNA(VLOOKUP(_xlfn.VALUETOTEXT($A612),LIGIE_Iniciativa_Dec!$A$2:$E$1464,4,FALSE),"---")</f>
        <v>35</v>
      </c>
      <c r="F612" s="4">
        <f>_xlfn.IFNA(VLOOKUP(_xlfn.VALUETOTEXT($A612),LIGIE_Iniciativa_Dec!$A$2:$E$1464,4,FALSE),"---")</f>
        <v>35</v>
      </c>
    </row>
    <row r="613" spans="1:6" ht="43.2" x14ac:dyDescent="0.3">
      <c r="A613" s="4" t="s">
        <v>9262</v>
      </c>
      <c r="B613" s="4" t="str">
        <f t="shared" si="9"/>
        <v>600624</v>
      </c>
      <c r="C613" s="5" t="str">
        <f>VLOOKUP(_xlfn.VALUETOTEXT($A613),LIGIE_Jul_25!$A$2:$E$8125,3,FALSE)</f>
        <v>Materias textiles y sus manufacturas. Tejidos de punto. Los demás tejidos de punto. De algodón: Estampados.</v>
      </c>
      <c r="D613" s="5" t="str">
        <f>VLOOKUP(_xlfn.VALUETOTEXT($A613),LIGIE_Jul_25!$A$2:$E$8125,4,FALSE)</f>
        <v>Estampados.</v>
      </c>
      <c r="E613" s="4">
        <f>_xlfn.IFNA(VLOOKUP(_xlfn.VALUETOTEXT($A613),LIGIE_Iniciativa_Dec!$A$2:$E$1464,4,FALSE),"---")</f>
        <v>35</v>
      </c>
      <c r="F613" s="4">
        <f>_xlfn.IFNA(VLOOKUP(_xlfn.VALUETOTEXT($A613),LIGIE_Iniciativa_Dec!$A$2:$E$1464,4,FALSE),"---")</f>
        <v>35</v>
      </c>
    </row>
    <row r="614" spans="1:6" ht="43.2" x14ac:dyDescent="0.3">
      <c r="A614" s="4" t="s">
        <v>9263</v>
      </c>
      <c r="B614" s="4" t="str">
        <f t="shared" si="9"/>
        <v>600631</v>
      </c>
      <c r="C614" s="5" t="str">
        <f>VLOOKUP(_xlfn.VALUETOTEXT($A614),LIGIE_Jul_25!$A$2:$E$8125,3,FALSE)</f>
        <v>Materias textiles y sus manufacturas. Tejidos de punto. Los demás tejidos de punto. De fibras sintéticas: Crudos o blanqueados.</v>
      </c>
      <c r="D614" s="5" t="str">
        <f>VLOOKUP(_xlfn.VALUETOTEXT($A614),LIGIE_Jul_25!$A$2:$E$8125,4,FALSE)</f>
        <v>Crudos o blanqueados.</v>
      </c>
      <c r="E614" s="4">
        <f>_xlfn.IFNA(VLOOKUP(_xlfn.VALUETOTEXT($A614),LIGIE_Iniciativa_Dec!$A$2:$E$1464,4,FALSE),"---")</f>
        <v>35</v>
      </c>
      <c r="F614" s="4">
        <f>_xlfn.IFNA(VLOOKUP(_xlfn.VALUETOTEXT($A614),LIGIE_Iniciativa_Dec!$A$2:$E$1464,4,FALSE),"---")</f>
        <v>35</v>
      </c>
    </row>
    <row r="615" spans="1:6" ht="43.2" x14ac:dyDescent="0.3">
      <c r="A615" s="4" t="s">
        <v>9265</v>
      </c>
      <c r="B615" s="4" t="str">
        <f t="shared" si="9"/>
        <v>600633</v>
      </c>
      <c r="C615" s="5" t="str">
        <f>VLOOKUP(_xlfn.VALUETOTEXT($A615),LIGIE_Jul_25!$A$2:$E$8125,3,FALSE)</f>
        <v>Materias textiles y sus manufacturas. Tejidos de punto. Los demás tejidos de punto. De fibras sintéticas: Con hilados de distintos colores.</v>
      </c>
      <c r="D615" s="5" t="str">
        <f>VLOOKUP(_xlfn.VALUETOTEXT($A615),LIGIE_Jul_25!$A$2:$E$8125,4,FALSE)</f>
        <v>Con hilados de distintos colores.</v>
      </c>
      <c r="E615" s="4">
        <f>_xlfn.IFNA(VLOOKUP(_xlfn.VALUETOTEXT($A615),LIGIE_Iniciativa_Dec!$A$2:$E$1464,4,FALSE),"---")</f>
        <v>35</v>
      </c>
      <c r="F615" s="4">
        <f>_xlfn.IFNA(VLOOKUP(_xlfn.VALUETOTEXT($A615),LIGIE_Iniciativa_Dec!$A$2:$E$1464,4,FALSE),"---")</f>
        <v>35</v>
      </c>
    </row>
    <row r="616" spans="1:6" ht="43.2" x14ac:dyDescent="0.3">
      <c r="A616" s="4" t="s">
        <v>9267</v>
      </c>
      <c r="B616" s="4" t="str">
        <f t="shared" si="9"/>
        <v>600641</v>
      </c>
      <c r="C616" s="5" t="str">
        <f>VLOOKUP(_xlfn.VALUETOTEXT($A616),LIGIE_Jul_25!$A$2:$E$8125,3,FALSE)</f>
        <v>Materias textiles y sus manufacturas. Tejidos de punto. Los demás tejidos de punto. De fibras artificiales: Crudos o blanqueados.</v>
      </c>
      <c r="D616" s="5" t="str">
        <f>VLOOKUP(_xlfn.VALUETOTEXT($A616),LIGIE_Jul_25!$A$2:$E$8125,4,FALSE)</f>
        <v>Crudos o blanqueados.</v>
      </c>
      <c r="E616" s="4" t="str">
        <f>_xlfn.IFNA(VLOOKUP(_xlfn.VALUETOTEXT($A616),LIGIE_Iniciativa_Dec!$A$2:$E$1464,4,FALSE),"---")</f>
        <v>---</v>
      </c>
      <c r="F616" s="4" t="str">
        <f>_xlfn.IFNA(VLOOKUP(_xlfn.VALUETOTEXT($A616),LIGIE_Iniciativa_Dec!$A$2:$E$1464,4,FALSE),"---")</f>
        <v>---</v>
      </c>
    </row>
    <row r="617" spans="1:6" ht="43.2" x14ac:dyDescent="0.3">
      <c r="A617" s="4" t="s">
        <v>9269</v>
      </c>
      <c r="B617" s="4" t="str">
        <f t="shared" si="9"/>
        <v>600643</v>
      </c>
      <c r="C617" s="5" t="str">
        <f>VLOOKUP(_xlfn.VALUETOTEXT($A617),LIGIE_Jul_25!$A$2:$E$8125,3,FALSE)</f>
        <v>Materias textiles y sus manufacturas. Tejidos de punto. Los demás tejidos de punto. De fibras artificiales: Con hilados de distintos colores.</v>
      </c>
      <c r="D617" s="5" t="str">
        <f>VLOOKUP(_xlfn.VALUETOTEXT($A617),LIGIE_Jul_25!$A$2:$E$8125,4,FALSE)</f>
        <v>Con hilados de distintos colores.</v>
      </c>
      <c r="E617" s="4" t="str">
        <f>_xlfn.IFNA(VLOOKUP(_xlfn.VALUETOTEXT($A617),LIGIE_Iniciativa_Dec!$A$2:$E$1464,4,FALSE),"---")</f>
        <v>---</v>
      </c>
      <c r="F617" s="4" t="str">
        <f>_xlfn.IFNA(VLOOKUP(_xlfn.VALUETOTEXT($A617),LIGIE_Iniciativa_Dec!$A$2:$E$1464,4,FALSE),"---")</f>
        <v>---</v>
      </c>
    </row>
    <row r="618" spans="1:6" ht="43.2" x14ac:dyDescent="0.3">
      <c r="A618" s="4" t="s">
        <v>9270</v>
      </c>
      <c r="B618" s="4" t="str">
        <f t="shared" si="9"/>
        <v>600644</v>
      </c>
      <c r="C618" s="5" t="str">
        <f>VLOOKUP(_xlfn.VALUETOTEXT($A618),LIGIE_Jul_25!$A$2:$E$8125,3,FALSE)</f>
        <v>Materias textiles y sus manufacturas. Tejidos de punto. Los demás tejidos de punto. De fibras artificiales: Estampados.</v>
      </c>
      <c r="D618" s="5" t="str">
        <f>VLOOKUP(_xlfn.VALUETOTEXT($A618),LIGIE_Jul_25!$A$2:$E$8125,4,FALSE)</f>
        <v>Estampados.</v>
      </c>
      <c r="E618" s="4" t="str">
        <f>_xlfn.IFNA(VLOOKUP(_xlfn.VALUETOTEXT($A618),LIGIE_Iniciativa_Dec!$A$2:$E$1464,4,FALSE),"---")</f>
        <v>---</v>
      </c>
      <c r="F618" s="4" t="str">
        <f>_xlfn.IFNA(VLOOKUP(_xlfn.VALUETOTEXT($A618),LIGIE_Iniciativa_Dec!$A$2:$E$1464,4,FALSE),"---")</f>
        <v>---</v>
      </c>
    </row>
    <row r="619" spans="1:6" ht="28.8" x14ac:dyDescent="0.3">
      <c r="A619" s="4" t="s">
        <v>9271</v>
      </c>
      <c r="B619" s="4" t="str">
        <f t="shared" si="9"/>
        <v>600690</v>
      </c>
      <c r="C619" s="5" t="str">
        <f>VLOOKUP(_xlfn.VALUETOTEXT($A619),LIGIE_Jul_25!$A$2:$E$8125,3,FALSE)</f>
        <v>Materias textiles y sus manufacturas. Tejidos de punto. Los demás tejidos de punto.  Los demás.</v>
      </c>
      <c r="D619" s="5" t="str">
        <f>VLOOKUP(_xlfn.VALUETOTEXT($A619),LIGIE_Jul_25!$A$2:$E$8125,4,FALSE)</f>
        <v>Los demás.</v>
      </c>
      <c r="E619" s="4">
        <f>_xlfn.IFNA(VLOOKUP(_xlfn.VALUETOTEXT($A619),LIGIE_Iniciativa_Dec!$A$2:$E$1464,4,FALSE),"---")</f>
        <v>35</v>
      </c>
      <c r="F619" s="4">
        <f>_xlfn.IFNA(VLOOKUP(_xlfn.VALUETOTEXT($A619),LIGIE_Iniciativa_Dec!$A$2:$E$1464,4,FALSE),"---")</f>
        <v>35</v>
      </c>
    </row>
    <row r="620" spans="1:6" ht="86.4" x14ac:dyDescent="0.3">
      <c r="A620" s="4" t="s">
        <v>9272</v>
      </c>
      <c r="B620" s="4" t="str">
        <f t="shared" si="9"/>
        <v>610120</v>
      </c>
      <c r="C620" s="5" t="str">
        <f>VLOOKUP(_xlfn.VALUETOTEXT($A620),LIGIE_Jul_25!$A$2:$E$8125,3,FALSE)</f>
        <v>Materias textiles y sus manufacturas. Prendas y complementos, (accesorios), de vestir, de punto. Abrigos, chaquetones, capas, anoraks, cazadoras y artículos similares, de punto, para hombres o niños, excepto los artículos de la partida 61.03.  De algodón.</v>
      </c>
      <c r="D620" s="5" t="str">
        <f>VLOOKUP(_xlfn.VALUETOTEXT($A620),LIGIE_Jul_25!$A$2:$E$8125,4,FALSE)</f>
        <v>De algodón.</v>
      </c>
      <c r="E620" s="4">
        <f>_xlfn.IFNA(VLOOKUP(_xlfn.VALUETOTEXT($A620),LIGIE_Iniciativa_Dec!$A$2:$E$1464,4,FALSE),"---")</f>
        <v>35</v>
      </c>
      <c r="F620" s="4">
        <f>_xlfn.IFNA(VLOOKUP(_xlfn.VALUETOTEXT($A620),LIGIE_Iniciativa_Dec!$A$2:$E$1464,4,FALSE),"---")</f>
        <v>35</v>
      </c>
    </row>
    <row r="621" spans="1:6" ht="100.8" x14ac:dyDescent="0.3">
      <c r="A621" s="4" t="s">
        <v>9273</v>
      </c>
      <c r="B621" s="4" t="str">
        <f t="shared" si="9"/>
        <v>610130</v>
      </c>
      <c r="C621" s="5" t="str">
        <f>VLOOKUP(_xlfn.VALUETOTEXT($A621),LIGIE_Jul_25!$A$2:$E$8125,3,FALSE)</f>
        <v>Materias textiles y sus manufacturas. Prendas y complementos, (accesorios), de vestir, de punto. Abrigos, chaquetones, capas, anoraks, cazadoras y artículos similares, de punto, para hombres o niños, excepto los artículos de la partida 61.03.  De fibras sintéticas o artificiales.</v>
      </c>
      <c r="D621" s="5" t="str">
        <f>VLOOKUP(_xlfn.VALUETOTEXT($A621),LIGIE_Jul_25!$A$2:$E$8125,4,FALSE)</f>
        <v>Con un contenido de lana o pelo fino superior o igual a 23% en peso.</v>
      </c>
      <c r="E621" s="4">
        <f>_xlfn.IFNA(VLOOKUP(_xlfn.VALUETOTEXT($A621),LIGIE_Iniciativa_Dec!$A$2:$E$1464,4,FALSE),"---")</f>
        <v>35</v>
      </c>
      <c r="F621" s="4">
        <f>_xlfn.IFNA(VLOOKUP(_xlfn.VALUETOTEXT($A621),LIGIE_Iniciativa_Dec!$A$2:$E$1464,4,FALSE),"---")</f>
        <v>35</v>
      </c>
    </row>
    <row r="622" spans="1:6" ht="86.4" x14ac:dyDescent="0.3">
      <c r="A622" s="4" t="s">
        <v>9274</v>
      </c>
      <c r="B622" s="4" t="str">
        <f t="shared" si="9"/>
        <v>610130</v>
      </c>
      <c r="C622" s="5" t="str">
        <f>VLOOKUP(_xlfn.VALUETOTEXT($A622),LIGIE_Jul_25!$A$2:$E$8125,3,FALSE)</f>
        <v>Materias textiles y sus manufacturas. Prendas y complementos, (accesorios), de vestir, de punto. Abrigos, chaquetones, capas, anoraks, cazadoras y artículos similares, de punto, para hombres o niños, excepto los artículos de la partida 61.03.  De fibras sintéticas o artificiales.</v>
      </c>
      <c r="D622" s="5" t="str">
        <f>VLOOKUP(_xlfn.VALUETOTEXT($A622),LIGIE_Jul_25!$A$2:$E$8125,4,FALSE)</f>
        <v>Los demás.</v>
      </c>
      <c r="E622" s="4">
        <f>_xlfn.IFNA(VLOOKUP(_xlfn.VALUETOTEXT($A622),LIGIE_Iniciativa_Dec!$A$2:$E$1464,4,FALSE),"---")</f>
        <v>35</v>
      </c>
      <c r="F622" s="4">
        <f>_xlfn.IFNA(VLOOKUP(_xlfn.VALUETOTEXT($A622),LIGIE_Iniciativa_Dec!$A$2:$E$1464,4,FALSE),"---")</f>
        <v>35</v>
      </c>
    </row>
    <row r="623" spans="1:6" ht="86.4" x14ac:dyDescent="0.3">
      <c r="A623" s="4" t="s">
        <v>9275</v>
      </c>
      <c r="B623" s="4" t="str">
        <f t="shared" si="9"/>
        <v>610190</v>
      </c>
      <c r="C623" s="5" t="str">
        <f>VLOOKUP(_xlfn.VALUETOTEXT($A623),LIGIE_Jul_25!$A$2:$E$8125,3,FALSE)</f>
        <v>Materias textiles y sus manufacturas. Prendas y complementos, (accesorios), de vestir, de punto. Abrigos, chaquetones, capas, anoraks, cazadoras y artículos similares, de punto, para hombres o niños, excepto los artículos de la partida 61.03.  De las demás materias textiles.</v>
      </c>
      <c r="D623" s="5" t="str">
        <f>VLOOKUP(_xlfn.VALUETOTEXT($A623),LIGIE_Jul_25!$A$2:$E$8125,4,FALSE)</f>
        <v>De las demás materias textiles.</v>
      </c>
      <c r="E623" s="4">
        <f>_xlfn.IFNA(VLOOKUP(_xlfn.VALUETOTEXT($A623),LIGIE_Iniciativa_Dec!$A$2:$E$1464,4,FALSE),"---")</f>
        <v>35</v>
      </c>
      <c r="F623" s="4">
        <f>_xlfn.IFNA(VLOOKUP(_xlfn.VALUETOTEXT($A623),LIGIE_Iniciativa_Dec!$A$2:$E$1464,4,FALSE),"---")</f>
        <v>35</v>
      </c>
    </row>
    <row r="624" spans="1:6" ht="86.4" x14ac:dyDescent="0.3">
      <c r="A624" s="4" t="s">
        <v>9276</v>
      </c>
      <c r="B624" s="4" t="str">
        <f t="shared" si="9"/>
        <v>610210</v>
      </c>
      <c r="C624" s="5" t="str">
        <f>VLOOKUP(_xlfn.VALUETOTEXT($A624),LIGIE_Jul_25!$A$2:$E$8125,3,FALSE)</f>
        <v>Materias textiles y sus manufacturas. Prendas y complementos, (accesorios), de vestir, de punto. Abrigos, chaquetones, capas, anoraks, cazadoras y artículos similares, de punto, para mujeres o niñas, excepto los artículos de la partida 61.04.  De lana o pelo fino.</v>
      </c>
      <c r="D624" s="5" t="str">
        <f>VLOOKUP(_xlfn.VALUETOTEXT($A624),LIGIE_Jul_25!$A$2:$E$8125,4,FALSE)</f>
        <v>De lana o pelo fino.</v>
      </c>
      <c r="E624" s="4">
        <f>_xlfn.IFNA(VLOOKUP(_xlfn.VALUETOTEXT($A624),LIGIE_Iniciativa_Dec!$A$2:$E$1464,4,FALSE),"---")</f>
        <v>35</v>
      </c>
      <c r="F624" s="4">
        <f>_xlfn.IFNA(VLOOKUP(_xlfn.VALUETOTEXT($A624),LIGIE_Iniciativa_Dec!$A$2:$E$1464,4,FALSE),"---")</f>
        <v>35</v>
      </c>
    </row>
    <row r="625" spans="1:6" ht="86.4" x14ac:dyDescent="0.3">
      <c r="A625" s="4" t="s">
        <v>9277</v>
      </c>
      <c r="B625" s="4" t="str">
        <f t="shared" si="9"/>
        <v>610220</v>
      </c>
      <c r="C625" s="5" t="str">
        <f>VLOOKUP(_xlfn.VALUETOTEXT($A625),LIGIE_Jul_25!$A$2:$E$8125,3,FALSE)</f>
        <v>Materias textiles y sus manufacturas. Prendas y complementos, (accesorios), de vestir, de punto. Abrigos, chaquetones, capas, anoraks, cazadoras y artículos similares, de punto, para mujeres o niñas, excepto los artículos de la partida 61.04.  De algodón.</v>
      </c>
      <c r="D625" s="5" t="str">
        <f>VLOOKUP(_xlfn.VALUETOTEXT($A625),LIGIE_Jul_25!$A$2:$E$8125,4,FALSE)</f>
        <v>De algodón.</v>
      </c>
      <c r="E625" s="4">
        <f>_xlfn.IFNA(VLOOKUP(_xlfn.VALUETOTEXT($A625),LIGIE_Iniciativa_Dec!$A$2:$E$1464,4,FALSE),"---")</f>
        <v>35</v>
      </c>
      <c r="F625" s="4">
        <f>_xlfn.IFNA(VLOOKUP(_xlfn.VALUETOTEXT($A625),LIGIE_Iniciativa_Dec!$A$2:$E$1464,4,FALSE),"---")</f>
        <v>35</v>
      </c>
    </row>
    <row r="626" spans="1:6" ht="100.8" x14ac:dyDescent="0.3">
      <c r="A626" s="4" t="s">
        <v>9278</v>
      </c>
      <c r="B626" s="4" t="str">
        <f t="shared" si="9"/>
        <v>610230</v>
      </c>
      <c r="C626" s="5" t="str">
        <f>VLOOKUP(_xlfn.VALUETOTEXT($A626),LIGIE_Jul_25!$A$2:$E$8125,3,FALSE)</f>
        <v>Materias textiles y sus manufacturas. Prendas y complementos, (accesorios), de vestir, de punto. Abrigos, chaquetones, capas, anoraks, cazadoras y artículos similares, de punto, para mujeres o niñas, excepto los artículos de la partida 61.04.  De fibras sintéticas o artificiales.</v>
      </c>
      <c r="D626" s="5" t="str">
        <f>VLOOKUP(_xlfn.VALUETOTEXT($A626),LIGIE_Jul_25!$A$2:$E$8125,4,FALSE)</f>
        <v>Con un contenido de lana o pelo fino superior o igual a 23% en peso.</v>
      </c>
      <c r="E626" s="4">
        <f>_xlfn.IFNA(VLOOKUP(_xlfn.VALUETOTEXT($A626),LIGIE_Iniciativa_Dec!$A$2:$E$1464,4,FALSE),"---")</f>
        <v>35</v>
      </c>
      <c r="F626" s="4">
        <f>_xlfn.IFNA(VLOOKUP(_xlfn.VALUETOTEXT($A626),LIGIE_Iniciativa_Dec!$A$2:$E$1464,4,FALSE),"---")</f>
        <v>35</v>
      </c>
    </row>
    <row r="627" spans="1:6" ht="86.4" x14ac:dyDescent="0.3">
      <c r="A627" s="4" t="s">
        <v>9279</v>
      </c>
      <c r="B627" s="4" t="str">
        <f t="shared" si="9"/>
        <v>610230</v>
      </c>
      <c r="C627" s="5" t="str">
        <f>VLOOKUP(_xlfn.VALUETOTEXT($A627),LIGIE_Jul_25!$A$2:$E$8125,3,FALSE)</f>
        <v>Materias textiles y sus manufacturas. Prendas y complementos, (accesorios), de vestir, de punto. Abrigos, chaquetones, capas, anoraks, cazadoras y artículos similares, de punto, para mujeres o niñas, excepto los artículos de la partida 61.04.  De fibras sintéticas o artificiales.</v>
      </c>
      <c r="D627" s="5" t="str">
        <f>VLOOKUP(_xlfn.VALUETOTEXT($A627),LIGIE_Jul_25!$A$2:$E$8125,4,FALSE)</f>
        <v>Los demás.</v>
      </c>
      <c r="E627" s="4">
        <f>_xlfn.IFNA(VLOOKUP(_xlfn.VALUETOTEXT($A627),LIGIE_Iniciativa_Dec!$A$2:$E$1464,4,FALSE),"---")</f>
        <v>35</v>
      </c>
      <c r="F627" s="4">
        <f>_xlfn.IFNA(VLOOKUP(_xlfn.VALUETOTEXT($A627),LIGIE_Iniciativa_Dec!$A$2:$E$1464,4,FALSE),"---")</f>
        <v>35</v>
      </c>
    </row>
    <row r="628" spans="1:6" ht="86.4" x14ac:dyDescent="0.3">
      <c r="A628" s="4" t="s">
        <v>9280</v>
      </c>
      <c r="B628" s="4" t="str">
        <f t="shared" si="9"/>
        <v>610290</v>
      </c>
      <c r="C628" s="5" t="str">
        <f>VLOOKUP(_xlfn.VALUETOTEXT($A628),LIGIE_Jul_25!$A$2:$E$8125,3,FALSE)</f>
        <v>Materias textiles y sus manufacturas. Prendas y complementos, (accesorios), de vestir, de punto. Abrigos, chaquetones, capas, anoraks, cazadoras y artículos similares, de punto, para mujeres o niñas, excepto los artículos de la partida 61.04.  De las demás materias textiles.</v>
      </c>
      <c r="D628" s="5" t="str">
        <f>VLOOKUP(_xlfn.VALUETOTEXT($A628),LIGIE_Jul_25!$A$2:$E$8125,4,FALSE)</f>
        <v>De las demás materias textiles.</v>
      </c>
      <c r="E628" s="4">
        <f>_xlfn.IFNA(VLOOKUP(_xlfn.VALUETOTEXT($A628),LIGIE_Iniciativa_Dec!$A$2:$E$1464,4,FALSE),"---")</f>
        <v>35</v>
      </c>
      <c r="F628" s="4">
        <f>_xlfn.IFNA(VLOOKUP(_xlfn.VALUETOTEXT($A628),LIGIE_Iniciativa_Dec!$A$2:$E$1464,4,FALSE),"---")</f>
        <v>35</v>
      </c>
    </row>
    <row r="629" spans="1:6" ht="100.8" x14ac:dyDescent="0.3">
      <c r="A629" s="4" t="s">
        <v>9281</v>
      </c>
      <c r="B629" s="4" t="str">
        <f t="shared" si="9"/>
        <v>610310</v>
      </c>
      <c r="C629" s="5" t="str">
        <f>VLOOKUP(_xlfn.VALUETOTEXT($A629),LIGIE_Jul_25!$A$2:$E$8125,3,FALSE)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Trajes (ambos o ternos).</v>
      </c>
      <c r="D629" s="5" t="str">
        <f>VLOOKUP(_xlfn.VALUETOTEXT($A629),LIGIE_Jul_25!$A$2:$E$8125,4,FALSE)</f>
        <v>Trajes (ambos o ternos).</v>
      </c>
      <c r="E629" s="4">
        <f>_xlfn.IFNA(VLOOKUP(_xlfn.VALUETOTEXT($A629),LIGIE_Iniciativa_Dec!$A$2:$E$1464,4,FALSE),"---")</f>
        <v>35</v>
      </c>
      <c r="F629" s="4">
        <f>_xlfn.IFNA(VLOOKUP(_xlfn.VALUETOTEXT($A629),LIGIE_Iniciativa_Dec!$A$2:$E$1464,4,FALSE),"---")</f>
        <v>35</v>
      </c>
    </row>
    <row r="630" spans="1:6" ht="100.8" x14ac:dyDescent="0.3">
      <c r="A630" s="4" t="s">
        <v>9282</v>
      </c>
      <c r="B630" s="4" t="str">
        <f t="shared" si="9"/>
        <v>610322</v>
      </c>
      <c r="C630" s="5" t="str">
        <f>VLOOKUP(_xlfn.VALUETOTEXT($A630),LIGIE_Jul_25!$A$2:$E$8125,3,FALSE)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Conjuntos: De algodón.</v>
      </c>
      <c r="D630" s="5" t="str">
        <f>VLOOKUP(_xlfn.VALUETOTEXT($A630),LIGIE_Jul_25!$A$2:$E$8125,4,FALSE)</f>
        <v>De algodón.</v>
      </c>
      <c r="E630" s="4">
        <f>_xlfn.IFNA(VLOOKUP(_xlfn.VALUETOTEXT($A630),LIGIE_Iniciativa_Dec!$A$2:$E$1464,4,FALSE),"---")</f>
        <v>35</v>
      </c>
      <c r="F630" s="4">
        <f>_xlfn.IFNA(VLOOKUP(_xlfn.VALUETOTEXT($A630),LIGIE_Iniciativa_Dec!$A$2:$E$1464,4,FALSE),"---")</f>
        <v>35</v>
      </c>
    </row>
    <row r="631" spans="1:6" ht="100.8" x14ac:dyDescent="0.3">
      <c r="A631" s="4" t="s">
        <v>9283</v>
      </c>
      <c r="B631" s="4" t="str">
        <f t="shared" si="9"/>
        <v>610323</v>
      </c>
      <c r="C631" s="5" t="str">
        <f>VLOOKUP(_xlfn.VALUETOTEXT($A631),LIGIE_Jul_25!$A$2:$E$8125,3,FALSE)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Conjuntos: De fibras sintéticas.</v>
      </c>
      <c r="D631" s="5" t="str">
        <f>VLOOKUP(_xlfn.VALUETOTEXT($A631),LIGIE_Jul_25!$A$2:$E$8125,4,FALSE)</f>
        <v>De fibras sintéticas.</v>
      </c>
      <c r="E631" s="4">
        <f>_xlfn.IFNA(VLOOKUP(_xlfn.VALUETOTEXT($A631),LIGIE_Iniciativa_Dec!$A$2:$E$1464,4,FALSE),"---")</f>
        <v>35</v>
      </c>
      <c r="F631" s="4">
        <f>_xlfn.IFNA(VLOOKUP(_xlfn.VALUETOTEXT($A631),LIGIE_Iniciativa_Dec!$A$2:$E$1464,4,FALSE),"---")</f>
        <v>35</v>
      </c>
    </row>
    <row r="632" spans="1:6" ht="100.8" x14ac:dyDescent="0.3">
      <c r="A632" s="4" t="s">
        <v>9284</v>
      </c>
      <c r="B632" s="4" t="str">
        <f t="shared" si="9"/>
        <v>610329</v>
      </c>
      <c r="C632" s="5" t="str">
        <f>VLOOKUP(_xlfn.VALUETOTEXT($A632),LIGIE_Jul_25!$A$2:$E$8125,3,FALSE)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Conjuntos: De las demás materias textiles.</v>
      </c>
      <c r="D632" s="5" t="str">
        <f>VLOOKUP(_xlfn.VALUETOTEXT($A632),LIGIE_Jul_25!$A$2:$E$8125,4,FALSE)</f>
        <v>De las demás materias textiles.</v>
      </c>
      <c r="E632" s="4">
        <f>_xlfn.IFNA(VLOOKUP(_xlfn.VALUETOTEXT($A632),LIGIE_Iniciativa_Dec!$A$2:$E$1464,4,FALSE),"---")</f>
        <v>35</v>
      </c>
      <c r="F632" s="4">
        <f>_xlfn.IFNA(VLOOKUP(_xlfn.VALUETOTEXT($A632),LIGIE_Iniciativa_Dec!$A$2:$E$1464,4,FALSE),"---")</f>
        <v>35</v>
      </c>
    </row>
    <row r="633" spans="1:6" ht="100.8" x14ac:dyDescent="0.3">
      <c r="A633" s="4" t="s">
        <v>9285</v>
      </c>
      <c r="B633" s="4" t="str">
        <f t="shared" si="9"/>
        <v>610331</v>
      </c>
      <c r="C633" s="5" t="str">
        <f>VLOOKUP(_xlfn.VALUETOTEXT($A633),LIGIE_Jul_25!$A$2:$E$8125,3,FALSE)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lana o pelo fino.</v>
      </c>
      <c r="D633" s="5" t="str">
        <f>VLOOKUP(_xlfn.VALUETOTEXT($A633),LIGIE_Jul_25!$A$2:$E$8125,4,FALSE)</f>
        <v>De lana o pelo fino.</v>
      </c>
      <c r="E633" s="4">
        <f>_xlfn.IFNA(VLOOKUP(_xlfn.VALUETOTEXT($A633),LIGIE_Iniciativa_Dec!$A$2:$E$1464,4,FALSE),"---")</f>
        <v>35</v>
      </c>
      <c r="F633" s="4">
        <f>_xlfn.IFNA(VLOOKUP(_xlfn.VALUETOTEXT($A633),LIGIE_Iniciativa_Dec!$A$2:$E$1464,4,FALSE),"---")</f>
        <v>35</v>
      </c>
    </row>
    <row r="634" spans="1:6" ht="100.8" x14ac:dyDescent="0.3">
      <c r="A634" s="4" t="s">
        <v>9286</v>
      </c>
      <c r="B634" s="4" t="str">
        <f t="shared" si="9"/>
        <v>610332</v>
      </c>
      <c r="C634" s="5" t="str">
        <f>VLOOKUP(_xlfn.VALUETOTEXT($A634),LIGIE_Jul_25!$A$2:$E$8125,3,FALSE)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Chaquetas (sacos): De algodón.</v>
      </c>
      <c r="D634" s="5" t="str">
        <f>VLOOKUP(_xlfn.VALUETOTEXT($A634),LIGIE_Jul_25!$A$2:$E$8125,4,FALSE)</f>
        <v>De algodón.</v>
      </c>
      <c r="E634" s="4">
        <f>_xlfn.IFNA(VLOOKUP(_xlfn.VALUETOTEXT($A634),LIGIE_Iniciativa_Dec!$A$2:$E$1464,4,FALSE),"---")</f>
        <v>35</v>
      </c>
      <c r="F634" s="4">
        <f>_xlfn.IFNA(VLOOKUP(_xlfn.VALUETOTEXT($A634),LIGIE_Iniciativa_Dec!$A$2:$E$1464,4,FALSE),"---")</f>
        <v>35</v>
      </c>
    </row>
    <row r="635" spans="1:6" ht="100.8" x14ac:dyDescent="0.3">
      <c r="A635" s="4" t="s">
        <v>9287</v>
      </c>
      <c r="B635" s="4" t="str">
        <f t="shared" si="9"/>
        <v>610333</v>
      </c>
      <c r="C635" s="5" t="str">
        <f>VLOOKUP(_xlfn.VALUETOTEXT($A635),LIGIE_Jul_25!$A$2:$E$8125,3,FALSE)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Chaquetas (sacos): De fibras sintéticas.</v>
      </c>
      <c r="D635" s="5" t="str">
        <f>VLOOKUP(_xlfn.VALUETOTEXT($A635),LIGIE_Jul_25!$A$2:$E$8125,4,FALSE)</f>
        <v>De fibras sintéticas.</v>
      </c>
      <c r="E635" s="4">
        <f>_xlfn.IFNA(VLOOKUP(_xlfn.VALUETOTEXT($A635),LIGIE_Iniciativa_Dec!$A$2:$E$1464,4,FALSE),"---")</f>
        <v>35</v>
      </c>
      <c r="F635" s="4">
        <f>_xlfn.IFNA(VLOOKUP(_xlfn.VALUETOTEXT($A635),LIGIE_Iniciativa_Dec!$A$2:$E$1464,4,FALSE),"---")</f>
        <v>35</v>
      </c>
    </row>
    <row r="636" spans="1:6" ht="115.2" x14ac:dyDescent="0.3">
      <c r="A636" s="4" t="s">
        <v>9288</v>
      </c>
      <c r="B636" s="4" t="str">
        <f t="shared" si="9"/>
        <v>610339</v>
      </c>
      <c r="C636" s="5" t="str">
        <f>VLOOKUP(_xlfn.VALUETOTEXT($A636),LIGIE_Jul_25!$A$2:$E$8125,3,FALSE)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las demás materias textiles.</v>
      </c>
      <c r="D636" s="5" t="str">
        <f>VLOOKUP(_xlfn.VALUETOTEXT($A636),LIGIE_Jul_25!$A$2:$E$8125,4,FALSE)</f>
        <v>De las demás materias textiles.</v>
      </c>
      <c r="E636" s="4">
        <f>_xlfn.IFNA(VLOOKUP(_xlfn.VALUETOTEXT($A636),LIGIE_Iniciativa_Dec!$A$2:$E$1464,4,FALSE),"---")</f>
        <v>35</v>
      </c>
      <c r="F636" s="4">
        <f>_xlfn.IFNA(VLOOKUP(_xlfn.VALUETOTEXT($A636),LIGIE_Iniciativa_Dec!$A$2:$E$1464,4,FALSE),"---")</f>
        <v>35</v>
      </c>
    </row>
    <row r="637" spans="1:6" ht="129.6" x14ac:dyDescent="0.3">
      <c r="A637" s="4" t="s">
        <v>9289</v>
      </c>
      <c r="B637" s="4" t="str">
        <f t="shared" si="9"/>
        <v>610341</v>
      </c>
      <c r="C637" s="5" t="str">
        <f>VLOOKUP(_xlfn.VALUETOTEXT($A637),LIGIE_Jul_25!$A$2:$E$8125,3,FALSE)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lana o pelo fino.</v>
      </c>
      <c r="D637" s="5" t="str">
        <f>VLOOKUP(_xlfn.VALUETOTEXT($A637),LIGIE_Jul_25!$A$2:$E$8125,4,FALSE)</f>
        <v>De lana o pelo fino.</v>
      </c>
      <c r="E637" s="4">
        <f>_xlfn.IFNA(VLOOKUP(_xlfn.VALUETOTEXT($A637),LIGIE_Iniciativa_Dec!$A$2:$E$1464,4,FALSE),"---")</f>
        <v>35</v>
      </c>
      <c r="F637" s="4">
        <f>_xlfn.IFNA(VLOOKUP(_xlfn.VALUETOTEXT($A637),LIGIE_Iniciativa_Dec!$A$2:$E$1464,4,FALSE),"---")</f>
        <v>35</v>
      </c>
    </row>
    <row r="638" spans="1:6" ht="129.6" x14ac:dyDescent="0.3">
      <c r="A638" s="4" t="s">
        <v>9290</v>
      </c>
      <c r="B638" s="4" t="str">
        <f t="shared" si="9"/>
        <v>610342</v>
      </c>
      <c r="C638" s="5" t="str">
        <f>VLOOKUP(_xlfn.VALUETOTEXT($A638),LIGIE_Jul_25!$A$2:$E$8125,3,FALSE)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algodón.</v>
      </c>
      <c r="D638" s="5" t="str">
        <f>VLOOKUP(_xlfn.VALUETOTEXT($A638),LIGIE_Jul_25!$A$2:$E$8125,4,FALSE)</f>
        <v>De algodón.</v>
      </c>
      <c r="E638" s="4">
        <f>_xlfn.IFNA(VLOOKUP(_xlfn.VALUETOTEXT($A638),LIGIE_Iniciativa_Dec!$A$2:$E$1464,4,FALSE),"---")</f>
        <v>35</v>
      </c>
      <c r="F638" s="4">
        <f>_xlfn.IFNA(VLOOKUP(_xlfn.VALUETOTEXT($A638),LIGIE_Iniciativa_Dec!$A$2:$E$1464,4,FALSE),"---")</f>
        <v>35</v>
      </c>
    </row>
    <row r="639" spans="1:6" ht="144" x14ac:dyDescent="0.3">
      <c r="A639" s="4" t="s">
        <v>9291</v>
      </c>
      <c r="B639" s="4" t="str">
        <f t="shared" si="9"/>
        <v>610343</v>
      </c>
      <c r="C639" s="5" t="str">
        <f>VLOOKUP(_xlfn.VALUETOTEXT($A639),LIGIE_Jul_25!$A$2:$E$8125,3,FALSE)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fibras sintéticas.</v>
      </c>
      <c r="D639" s="5" t="str">
        <f>VLOOKUP(_xlfn.VALUETOTEXT($A639),LIGIE_Jul_25!$A$2:$E$8125,4,FALSE)</f>
        <v>Con un contenido de lana o pelo fino superior o igual a 23% en peso.</v>
      </c>
      <c r="E639" s="4">
        <f>_xlfn.IFNA(VLOOKUP(_xlfn.VALUETOTEXT($A639),LIGIE_Iniciativa_Dec!$A$2:$E$1464,4,FALSE),"---")</f>
        <v>35</v>
      </c>
      <c r="F639" s="4">
        <f>_xlfn.IFNA(VLOOKUP(_xlfn.VALUETOTEXT($A639),LIGIE_Iniciativa_Dec!$A$2:$E$1464,4,FALSE),"---")</f>
        <v>35</v>
      </c>
    </row>
    <row r="640" spans="1:6" ht="129.6" x14ac:dyDescent="0.3">
      <c r="A640" s="4" t="s">
        <v>9292</v>
      </c>
      <c r="B640" s="4" t="str">
        <f t="shared" si="9"/>
        <v>610343</v>
      </c>
      <c r="C640" s="5" t="str">
        <f>VLOOKUP(_xlfn.VALUETOTEXT($A640),LIGIE_Jul_25!$A$2:$E$8125,3,FALSE)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fibras sintéticas.</v>
      </c>
      <c r="D640" s="5" t="str">
        <f>VLOOKUP(_xlfn.VALUETOTEXT($A640),LIGIE_Jul_25!$A$2:$E$8125,4,FALSE)</f>
        <v>Los demás.</v>
      </c>
      <c r="E640" s="4">
        <f>_xlfn.IFNA(VLOOKUP(_xlfn.VALUETOTEXT($A640),LIGIE_Iniciativa_Dec!$A$2:$E$1464,4,FALSE),"---")</f>
        <v>35</v>
      </c>
      <c r="F640" s="4">
        <f>_xlfn.IFNA(VLOOKUP(_xlfn.VALUETOTEXT($A640),LIGIE_Iniciativa_Dec!$A$2:$E$1464,4,FALSE),"---")</f>
        <v>35</v>
      </c>
    </row>
    <row r="641" spans="1:6" ht="129.6" x14ac:dyDescent="0.3">
      <c r="A641" s="4" t="s">
        <v>9293</v>
      </c>
      <c r="B641" s="4" t="str">
        <f t="shared" si="9"/>
        <v>610349</v>
      </c>
      <c r="C641" s="5" t="str">
        <f>VLOOKUP(_xlfn.VALUETOTEXT($A641),LIGIE_Jul_25!$A$2:$E$8125,3,FALSE)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las demás materias textiles.</v>
      </c>
      <c r="D641" s="5" t="str">
        <f>VLOOKUP(_xlfn.VALUETOTEXT($A641),LIGIE_Jul_25!$A$2:$E$8125,4,FALSE)</f>
        <v>De las demás materias textiles.</v>
      </c>
      <c r="E641" s="4">
        <f>_xlfn.IFNA(VLOOKUP(_xlfn.VALUETOTEXT($A641),LIGIE_Iniciativa_Dec!$A$2:$E$1464,4,FALSE),"---")</f>
        <v>35</v>
      </c>
      <c r="F641" s="4">
        <f>_xlfn.IFNA(VLOOKUP(_xlfn.VALUETOTEXT($A641),LIGIE_Iniciativa_Dec!$A$2:$E$1464,4,FALSE),"---")</f>
        <v>35</v>
      </c>
    </row>
    <row r="642" spans="1:6" ht="115.2" x14ac:dyDescent="0.3">
      <c r="A642" s="4" t="s">
        <v>9294</v>
      </c>
      <c r="B642" s="4" t="str">
        <f t="shared" si="9"/>
        <v>610413</v>
      </c>
      <c r="C642" s="5" t="str">
        <f>VLOOKUP(_xlfn.VALUETOTEXT($A642),LIGIE_Jul_25!$A$2:$E$8125,3,FALSE)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fibras sintéticas.</v>
      </c>
      <c r="D642" s="5" t="str">
        <f>VLOOKUP(_xlfn.VALUETOTEXT($A642),LIGIE_Jul_25!$A$2:$E$8125,4,FALSE)</f>
        <v>De fibras sintéticas.</v>
      </c>
      <c r="E642" s="4">
        <f>_xlfn.IFNA(VLOOKUP(_xlfn.VALUETOTEXT($A642),LIGIE_Iniciativa_Dec!$A$2:$E$1464,4,FALSE),"---")</f>
        <v>35</v>
      </c>
      <c r="F642" s="4">
        <f>_xlfn.IFNA(VLOOKUP(_xlfn.VALUETOTEXT($A642),LIGIE_Iniciativa_Dec!$A$2:$E$1464,4,FALSE),"---")</f>
        <v>35</v>
      </c>
    </row>
    <row r="643" spans="1:6" ht="115.2" x14ac:dyDescent="0.3">
      <c r="A643" s="4" t="s">
        <v>9295</v>
      </c>
      <c r="B643" s="4" t="str">
        <f t="shared" ref="B643:B706" si="10">LEFT(A643,6)</f>
        <v>610419</v>
      </c>
      <c r="C643" s="5" t="str">
        <f>VLOOKUP(_xlfn.VALUETOTEXT($A643),LIGIE_Jul_25!$A$2:$E$8125,3,FALSE)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las demás materias textiles.</v>
      </c>
      <c r="D643" s="5" t="str">
        <f>VLOOKUP(_xlfn.VALUETOTEXT($A643),LIGIE_Jul_25!$A$2:$E$8125,4,FALSE)</f>
        <v>De las demás materias textiles.</v>
      </c>
      <c r="E643" s="4">
        <f>_xlfn.IFNA(VLOOKUP(_xlfn.VALUETOTEXT($A643),LIGIE_Iniciativa_Dec!$A$2:$E$1464,4,FALSE),"---")</f>
        <v>35</v>
      </c>
      <c r="F643" s="4">
        <f>_xlfn.IFNA(VLOOKUP(_xlfn.VALUETOTEXT($A643),LIGIE_Iniciativa_Dec!$A$2:$E$1464,4,FALSE),"---")</f>
        <v>35</v>
      </c>
    </row>
    <row r="644" spans="1:6" ht="100.8" x14ac:dyDescent="0.3">
      <c r="A644" s="4" t="s">
        <v>9296</v>
      </c>
      <c r="B644" s="4" t="str">
        <f t="shared" si="10"/>
        <v>610422</v>
      </c>
      <c r="C644" s="5" t="str">
        <f>VLOOKUP(_xlfn.VALUETOTEXT($A644),LIGIE_Jul_25!$A$2:$E$8125,3,FALSE)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algodón.</v>
      </c>
      <c r="D644" s="5" t="str">
        <f>VLOOKUP(_xlfn.VALUETOTEXT($A644),LIGIE_Jul_25!$A$2:$E$8125,4,FALSE)</f>
        <v>De algodón.</v>
      </c>
      <c r="E644" s="4">
        <f>_xlfn.IFNA(VLOOKUP(_xlfn.VALUETOTEXT($A644),LIGIE_Iniciativa_Dec!$A$2:$E$1464,4,FALSE),"---")</f>
        <v>35</v>
      </c>
      <c r="F644" s="4">
        <f>_xlfn.IFNA(VLOOKUP(_xlfn.VALUETOTEXT($A644),LIGIE_Iniciativa_Dec!$A$2:$E$1464,4,FALSE),"---")</f>
        <v>35</v>
      </c>
    </row>
    <row r="645" spans="1:6" ht="115.2" x14ac:dyDescent="0.3">
      <c r="A645" s="4" t="s">
        <v>9297</v>
      </c>
      <c r="B645" s="4" t="str">
        <f t="shared" si="10"/>
        <v>610423</v>
      </c>
      <c r="C645" s="5" t="str">
        <f>VLOOKUP(_xlfn.VALUETOTEXT($A645),LIGIE_Jul_25!$A$2:$E$8125,3,FALSE)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fibras sintéticas.</v>
      </c>
      <c r="D645" s="5" t="str">
        <f>VLOOKUP(_xlfn.VALUETOTEXT($A645),LIGIE_Jul_25!$A$2:$E$8125,4,FALSE)</f>
        <v>De fibras sintéticas.</v>
      </c>
      <c r="E645" s="4">
        <f>_xlfn.IFNA(VLOOKUP(_xlfn.VALUETOTEXT($A645),LIGIE_Iniciativa_Dec!$A$2:$E$1464,4,FALSE),"---")</f>
        <v>35</v>
      </c>
      <c r="F645" s="4">
        <f>_xlfn.IFNA(VLOOKUP(_xlfn.VALUETOTEXT($A645),LIGIE_Iniciativa_Dec!$A$2:$E$1464,4,FALSE),"---")</f>
        <v>35</v>
      </c>
    </row>
    <row r="646" spans="1:6" ht="115.2" x14ac:dyDescent="0.3">
      <c r="A646" s="4" t="s">
        <v>9298</v>
      </c>
      <c r="B646" s="4" t="str">
        <f t="shared" si="10"/>
        <v>610429</v>
      </c>
      <c r="C646" s="5" t="str">
        <f>VLOOKUP(_xlfn.VALUETOTEXT($A646),LIGIE_Jul_25!$A$2:$E$8125,3,FALSE)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las demás materias textiles.</v>
      </c>
      <c r="D646" s="5" t="str">
        <f>VLOOKUP(_xlfn.VALUETOTEXT($A646),LIGIE_Jul_25!$A$2:$E$8125,4,FALSE)</f>
        <v>De las demás materias textiles.</v>
      </c>
      <c r="E646" s="4">
        <f>_xlfn.IFNA(VLOOKUP(_xlfn.VALUETOTEXT($A646),LIGIE_Iniciativa_Dec!$A$2:$E$1464,4,FALSE),"---")</f>
        <v>35</v>
      </c>
      <c r="F646" s="4">
        <f>_xlfn.IFNA(VLOOKUP(_xlfn.VALUETOTEXT($A646),LIGIE_Iniciativa_Dec!$A$2:$E$1464,4,FALSE),"---")</f>
        <v>35</v>
      </c>
    </row>
    <row r="647" spans="1:6" ht="115.2" x14ac:dyDescent="0.3">
      <c r="A647" s="4" t="s">
        <v>9299</v>
      </c>
      <c r="B647" s="4" t="str">
        <f t="shared" si="10"/>
        <v>610431</v>
      </c>
      <c r="C647" s="5" t="str">
        <f>VLOOKUP(_xlfn.VALUETOTEXT($A647),LIGIE_Jul_25!$A$2:$E$8125,3,FALSE)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lana o pelo fino.</v>
      </c>
      <c r="D647" s="5" t="str">
        <f>VLOOKUP(_xlfn.VALUETOTEXT($A647),LIGIE_Jul_25!$A$2:$E$8125,4,FALSE)</f>
        <v>De lana o pelo fino.</v>
      </c>
      <c r="E647" s="4">
        <f>_xlfn.IFNA(VLOOKUP(_xlfn.VALUETOTEXT($A647),LIGIE_Iniciativa_Dec!$A$2:$E$1464,4,FALSE),"---")</f>
        <v>35</v>
      </c>
      <c r="F647" s="4">
        <f>_xlfn.IFNA(VLOOKUP(_xlfn.VALUETOTEXT($A647),LIGIE_Iniciativa_Dec!$A$2:$E$1464,4,FALSE),"---")</f>
        <v>35</v>
      </c>
    </row>
    <row r="648" spans="1:6" ht="115.2" x14ac:dyDescent="0.3">
      <c r="A648" s="4" t="s">
        <v>9300</v>
      </c>
      <c r="B648" s="4" t="str">
        <f t="shared" si="10"/>
        <v>610432</v>
      </c>
      <c r="C648" s="5" t="str">
        <f>VLOOKUP(_xlfn.VALUETOTEXT($A648),LIGIE_Jul_25!$A$2:$E$8125,3,FALSE)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algodón.</v>
      </c>
      <c r="D648" s="5" t="str">
        <f>VLOOKUP(_xlfn.VALUETOTEXT($A648),LIGIE_Jul_25!$A$2:$E$8125,4,FALSE)</f>
        <v>De algodón.</v>
      </c>
      <c r="E648" s="4">
        <f>_xlfn.IFNA(VLOOKUP(_xlfn.VALUETOTEXT($A648),LIGIE_Iniciativa_Dec!$A$2:$E$1464,4,FALSE),"---")</f>
        <v>35</v>
      </c>
      <c r="F648" s="4">
        <f>_xlfn.IFNA(VLOOKUP(_xlfn.VALUETOTEXT($A648),LIGIE_Iniciativa_Dec!$A$2:$E$1464,4,FALSE),"---")</f>
        <v>35</v>
      </c>
    </row>
    <row r="649" spans="1:6" ht="115.2" x14ac:dyDescent="0.3">
      <c r="A649" s="4" t="s">
        <v>9301</v>
      </c>
      <c r="B649" s="4" t="str">
        <f t="shared" si="10"/>
        <v>610433</v>
      </c>
      <c r="C649" s="5" t="str">
        <f>VLOOKUP(_xlfn.VALUETOTEXT($A649),LIGIE_Jul_25!$A$2:$E$8125,3,FALSE)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fibras sintéticas.</v>
      </c>
      <c r="D649" s="5" t="str">
        <f>VLOOKUP(_xlfn.VALUETOTEXT($A649),LIGIE_Jul_25!$A$2:$E$8125,4,FALSE)</f>
        <v>De fibras sintéticas.</v>
      </c>
      <c r="E649" s="4">
        <f>_xlfn.IFNA(VLOOKUP(_xlfn.VALUETOTEXT($A649),LIGIE_Iniciativa_Dec!$A$2:$E$1464,4,FALSE),"---")</f>
        <v>35</v>
      </c>
      <c r="F649" s="4">
        <f>_xlfn.IFNA(VLOOKUP(_xlfn.VALUETOTEXT($A649),LIGIE_Iniciativa_Dec!$A$2:$E$1464,4,FALSE),"---")</f>
        <v>35</v>
      </c>
    </row>
    <row r="650" spans="1:6" ht="115.2" x14ac:dyDescent="0.3">
      <c r="A650" s="4" t="s">
        <v>9302</v>
      </c>
      <c r="B650" s="4" t="str">
        <f t="shared" si="10"/>
        <v>610439</v>
      </c>
      <c r="C650" s="5" t="str">
        <f>VLOOKUP(_xlfn.VALUETOTEXT($A650),LIGIE_Jul_25!$A$2:$E$8125,3,FALSE)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las demás materias textiles.</v>
      </c>
      <c r="D650" s="5" t="str">
        <f>VLOOKUP(_xlfn.VALUETOTEXT($A650),LIGIE_Jul_25!$A$2:$E$8125,4,FALSE)</f>
        <v>De las demás materias textiles.</v>
      </c>
      <c r="E650" s="4">
        <f>_xlfn.IFNA(VLOOKUP(_xlfn.VALUETOTEXT($A650),LIGIE_Iniciativa_Dec!$A$2:$E$1464,4,FALSE),"---")</f>
        <v>35</v>
      </c>
      <c r="F650" s="4">
        <f>_xlfn.IFNA(VLOOKUP(_xlfn.VALUETOTEXT($A650),LIGIE_Iniciativa_Dec!$A$2:$E$1464,4,FALSE),"---")</f>
        <v>35</v>
      </c>
    </row>
    <row r="651" spans="1:6" ht="100.8" x14ac:dyDescent="0.3">
      <c r="A651" s="4" t="s">
        <v>9303</v>
      </c>
      <c r="B651" s="4" t="str">
        <f t="shared" si="10"/>
        <v>610441</v>
      </c>
      <c r="C651" s="5" t="str">
        <f>VLOOKUP(_xlfn.VALUETOTEXT($A651),LIGIE_Jul_25!$A$2:$E$8125,3,FALSE)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lana o pelo fino.</v>
      </c>
      <c r="D651" s="5" t="str">
        <f>VLOOKUP(_xlfn.VALUETOTEXT($A651),LIGIE_Jul_25!$A$2:$E$8125,4,FALSE)</f>
        <v>De lana o pelo fino.</v>
      </c>
      <c r="E651" s="4">
        <f>_xlfn.IFNA(VLOOKUP(_xlfn.VALUETOTEXT($A651),LIGIE_Iniciativa_Dec!$A$2:$E$1464,4,FALSE),"---")</f>
        <v>35</v>
      </c>
      <c r="F651" s="4">
        <f>_xlfn.IFNA(VLOOKUP(_xlfn.VALUETOTEXT($A651),LIGIE_Iniciativa_Dec!$A$2:$E$1464,4,FALSE),"---")</f>
        <v>35</v>
      </c>
    </row>
    <row r="652" spans="1:6" ht="100.8" x14ac:dyDescent="0.3">
      <c r="A652" s="4" t="s">
        <v>9304</v>
      </c>
      <c r="B652" s="4" t="str">
        <f t="shared" si="10"/>
        <v>610442</v>
      </c>
      <c r="C652" s="5" t="str">
        <f>VLOOKUP(_xlfn.VALUETOTEXT($A652),LIGIE_Jul_25!$A$2:$E$8125,3,FALSE)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algodón.</v>
      </c>
      <c r="D652" s="5" t="str">
        <f>VLOOKUP(_xlfn.VALUETOTEXT($A652),LIGIE_Jul_25!$A$2:$E$8125,4,FALSE)</f>
        <v>De algodón.</v>
      </c>
      <c r="E652" s="4">
        <f>_xlfn.IFNA(VLOOKUP(_xlfn.VALUETOTEXT($A652),LIGIE_Iniciativa_Dec!$A$2:$E$1464,4,FALSE),"---")</f>
        <v>35</v>
      </c>
      <c r="F652" s="4">
        <f>_xlfn.IFNA(VLOOKUP(_xlfn.VALUETOTEXT($A652),LIGIE_Iniciativa_Dec!$A$2:$E$1464,4,FALSE),"---")</f>
        <v>35</v>
      </c>
    </row>
    <row r="653" spans="1:6" ht="100.8" x14ac:dyDescent="0.3">
      <c r="A653" s="4" t="s">
        <v>9305</v>
      </c>
      <c r="B653" s="4" t="str">
        <f t="shared" si="10"/>
        <v>610443</v>
      </c>
      <c r="C653" s="5" t="str">
        <f>VLOOKUP(_xlfn.VALUETOTEXT($A653),LIGIE_Jul_25!$A$2:$E$8125,3,FALSE)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v>
      </c>
      <c r="D653" s="5" t="str">
        <f>VLOOKUP(_xlfn.VALUETOTEXT($A653),LIGIE_Jul_25!$A$2:$E$8125,4,FALSE)</f>
        <v>De fibras sintéticas.</v>
      </c>
      <c r="E653" s="4">
        <f>_xlfn.IFNA(VLOOKUP(_xlfn.VALUETOTEXT($A653),LIGIE_Iniciativa_Dec!$A$2:$E$1464,4,FALSE),"---")</f>
        <v>35</v>
      </c>
      <c r="F653" s="4">
        <f>_xlfn.IFNA(VLOOKUP(_xlfn.VALUETOTEXT($A653),LIGIE_Iniciativa_Dec!$A$2:$E$1464,4,FALSE),"---")</f>
        <v>35</v>
      </c>
    </row>
    <row r="654" spans="1:6" ht="100.8" x14ac:dyDescent="0.3">
      <c r="A654" s="4" t="s">
        <v>9306</v>
      </c>
      <c r="B654" s="4" t="str">
        <f t="shared" si="10"/>
        <v>610444</v>
      </c>
      <c r="C654" s="5" t="str">
        <f>VLOOKUP(_xlfn.VALUETOTEXT($A654),LIGIE_Jul_25!$A$2:$E$8125,3,FALSE)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artificiales.</v>
      </c>
      <c r="D654" s="5" t="str">
        <f>VLOOKUP(_xlfn.VALUETOTEXT($A654),LIGIE_Jul_25!$A$2:$E$8125,4,FALSE)</f>
        <v>De fibras artificiales.</v>
      </c>
      <c r="E654" s="4">
        <f>_xlfn.IFNA(VLOOKUP(_xlfn.VALUETOTEXT($A654),LIGIE_Iniciativa_Dec!$A$2:$E$1464,4,FALSE),"---")</f>
        <v>35</v>
      </c>
      <c r="F654" s="4">
        <f>_xlfn.IFNA(VLOOKUP(_xlfn.VALUETOTEXT($A654),LIGIE_Iniciativa_Dec!$A$2:$E$1464,4,FALSE),"---")</f>
        <v>35</v>
      </c>
    </row>
    <row r="655" spans="1:6" ht="115.2" x14ac:dyDescent="0.3">
      <c r="A655" s="4" t="s">
        <v>9307</v>
      </c>
      <c r="B655" s="4" t="str">
        <f t="shared" si="10"/>
        <v>610449</v>
      </c>
      <c r="C655" s="5" t="str">
        <f>VLOOKUP(_xlfn.VALUETOTEXT($A655),LIGIE_Jul_25!$A$2:$E$8125,3,FALSE)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las demás materias textiles.</v>
      </c>
      <c r="D655" s="5" t="str">
        <f>VLOOKUP(_xlfn.VALUETOTEXT($A655),LIGIE_Jul_25!$A$2:$E$8125,4,FALSE)</f>
        <v>De las demás materias textiles.</v>
      </c>
      <c r="E655" s="4">
        <f>_xlfn.IFNA(VLOOKUP(_xlfn.VALUETOTEXT($A655),LIGIE_Iniciativa_Dec!$A$2:$E$1464,4,FALSE),"---")</f>
        <v>35</v>
      </c>
      <c r="F655" s="4">
        <f>_xlfn.IFNA(VLOOKUP(_xlfn.VALUETOTEXT($A655),LIGIE_Iniciativa_Dec!$A$2:$E$1464,4,FALSE),"---")</f>
        <v>35</v>
      </c>
    </row>
    <row r="656" spans="1:6" ht="115.2" x14ac:dyDescent="0.3">
      <c r="A656" s="4" t="s">
        <v>9308</v>
      </c>
      <c r="B656" s="4" t="str">
        <f t="shared" si="10"/>
        <v>610451</v>
      </c>
      <c r="C656" s="5" t="str">
        <f>VLOOKUP(_xlfn.VALUETOTEXT($A656),LIGIE_Jul_25!$A$2:$E$8125,3,FALSE)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lana o pelo fino.</v>
      </c>
      <c r="D656" s="5" t="str">
        <f>VLOOKUP(_xlfn.VALUETOTEXT($A656),LIGIE_Jul_25!$A$2:$E$8125,4,FALSE)</f>
        <v>De lana o pelo fino.</v>
      </c>
      <c r="E656" s="4">
        <f>_xlfn.IFNA(VLOOKUP(_xlfn.VALUETOTEXT($A656),LIGIE_Iniciativa_Dec!$A$2:$E$1464,4,FALSE),"---")</f>
        <v>35</v>
      </c>
      <c r="F656" s="4">
        <f>_xlfn.IFNA(VLOOKUP(_xlfn.VALUETOTEXT($A656),LIGIE_Iniciativa_Dec!$A$2:$E$1464,4,FALSE),"---")</f>
        <v>35</v>
      </c>
    </row>
    <row r="657" spans="1:6" ht="115.2" x14ac:dyDescent="0.3">
      <c r="A657" s="4" t="s">
        <v>9309</v>
      </c>
      <c r="B657" s="4" t="str">
        <f t="shared" si="10"/>
        <v>610452</v>
      </c>
      <c r="C657" s="5" t="str">
        <f>VLOOKUP(_xlfn.VALUETOTEXT($A657),LIGIE_Jul_25!$A$2:$E$8125,3,FALSE)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algodón.</v>
      </c>
      <c r="D657" s="5" t="str">
        <f>VLOOKUP(_xlfn.VALUETOTEXT($A657),LIGIE_Jul_25!$A$2:$E$8125,4,FALSE)</f>
        <v>De algodón.</v>
      </c>
      <c r="E657" s="4">
        <f>_xlfn.IFNA(VLOOKUP(_xlfn.VALUETOTEXT($A657),LIGIE_Iniciativa_Dec!$A$2:$E$1464,4,FALSE),"---")</f>
        <v>35</v>
      </c>
      <c r="F657" s="4">
        <f>_xlfn.IFNA(VLOOKUP(_xlfn.VALUETOTEXT($A657),LIGIE_Iniciativa_Dec!$A$2:$E$1464,4,FALSE),"---")</f>
        <v>35</v>
      </c>
    </row>
    <row r="658" spans="1:6" ht="115.2" x14ac:dyDescent="0.3">
      <c r="A658" s="4" t="s">
        <v>9310</v>
      </c>
      <c r="B658" s="4" t="str">
        <f t="shared" si="10"/>
        <v>610453</v>
      </c>
      <c r="C658" s="5" t="str">
        <f>VLOOKUP(_xlfn.VALUETOTEXT($A658),LIGIE_Jul_25!$A$2:$E$8125,3,FALSE)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fibras sintéticas.</v>
      </c>
      <c r="D658" s="5" t="str">
        <f>VLOOKUP(_xlfn.VALUETOTEXT($A658),LIGIE_Jul_25!$A$2:$E$8125,4,FALSE)</f>
        <v>De fibras sintéticas.</v>
      </c>
      <c r="E658" s="4">
        <f>_xlfn.IFNA(VLOOKUP(_xlfn.VALUETOTEXT($A658),LIGIE_Iniciativa_Dec!$A$2:$E$1464,4,FALSE),"---")</f>
        <v>35</v>
      </c>
      <c r="F658" s="4">
        <f>_xlfn.IFNA(VLOOKUP(_xlfn.VALUETOTEXT($A658),LIGIE_Iniciativa_Dec!$A$2:$E$1464,4,FALSE),"---")</f>
        <v>35</v>
      </c>
    </row>
    <row r="659" spans="1:6" ht="115.2" x14ac:dyDescent="0.3">
      <c r="A659" s="4" t="s">
        <v>9311</v>
      </c>
      <c r="B659" s="4" t="str">
        <f t="shared" si="10"/>
        <v>610459</v>
      </c>
      <c r="C659" s="5" t="str">
        <f>VLOOKUP(_xlfn.VALUETOTEXT($A659),LIGIE_Jul_25!$A$2:$E$8125,3,FALSE)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las demás materias textiles.</v>
      </c>
      <c r="D659" s="5" t="str">
        <f>VLOOKUP(_xlfn.VALUETOTEXT($A659),LIGIE_Jul_25!$A$2:$E$8125,4,FALSE)</f>
        <v>De las demás materias textiles.</v>
      </c>
      <c r="E659" s="4">
        <f>_xlfn.IFNA(VLOOKUP(_xlfn.VALUETOTEXT($A659),LIGIE_Iniciativa_Dec!$A$2:$E$1464,4,FALSE),"---")</f>
        <v>35</v>
      </c>
      <c r="F659" s="4">
        <f>_xlfn.IFNA(VLOOKUP(_xlfn.VALUETOTEXT($A659),LIGIE_Iniciativa_Dec!$A$2:$E$1464,4,FALSE),"---")</f>
        <v>35</v>
      </c>
    </row>
    <row r="660" spans="1:6" ht="100.8" x14ac:dyDescent="0.3">
      <c r="A660" s="4" t="s">
        <v>9312</v>
      </c>
      <c r="B660" s="4" t="str">
        <f t="shared" si="10"/>
        <v>610461</v>
      </c>
      <c r="C660" s="5" t="str">
        <f>VLOOKUP(_xlfn.VALUETOTEXT($A660),LIGIE_Jul_25!$A$2:$E$8125,3,FALSE)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lana o pelo fino.</v>
      </c>
      <c r="D660" s="5" t="str">
        <f>VLOOKUP(_xlfn.VALUETOTEXT($A660),LIGIE_Jul_25!$A$2:$E$8125,4,FALSE)</f>
        <v>De lana o pelo fino.</v>
      </c>
      <c r="E660" s="4">
        <f>_xlfn.IFNA(VLOOKUP(_xlfn.VALUETOTEXT($A660),LIGIE_Iniciativa_Dec!$A$2:$E$1464,4,FALSE),"---")</f>
        <v>35</v>
      </c>
      <c r="F660" s="4">
        <f>_xlfn.IFNA(VLOOKUP(_xlfn.VALUETOTEXT($A660),LIGIE_Iniciativa_Dec!$A$2:$E$1464,4,FALSE),"---")</f>
        <v>35</v>
      </c>
    </row>
    <row r="661" spans="1:6" ht="100.8" x14ac:dyDescent="0.3">
      <c r="A661" s="4" t="s">
        <v>9313</v>
      </c>
      <c r="B661" s="4" t="str">
        <f t="shared" si="10"/>
        <v>610462</v>
      </c>
      <c r="C661" s="5" t="str">
        <f>VLOOKUP(_xlfn.VALUETOTEXT($A661),LIGIE_Jul_25!$A$2:$E$8125,3,FALSE)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algodón.</v>
      </c>
      <c r="D661" s="5" t="str">
        <f>VLOOKUP(_xlfn.VALUETOTEXT($A661),LIGIE_Jul_25!$A$2:$E$8125,4,FALSE)</f>
        <v>De algodón.</v>
      </c>
      <c r="E661" s="4">
        <f>_xlfn.IFNA(VLOOKUP(_xlfn.VALUETOTEXT($A661),LIGIE_Iniciativa_Dec!$A$2:$E$1464,4,FALSE),"---")</f>
        <v>35</v>
      </c>
      <c r="F661" s="4">
        <f>_xlfn.IFNA(VLOOKUP(_xlfn.VALUETOTEXT($A661),LIGIE_Iniciativa_Dec!$A$2:$E$1464,4,FALSE),"---")</f>
        <v>35</v>
      </c>
    </row>
    <row r="662" spans="1:6" ht="115.2" x14ac:dyDescent="0.3">
      <c r="A662" s="4" t="s">
        <v>9314</v>
      </c>
      <c r="B662" s="4" t="str">
        <f t="shared" si="10"/>
        <v>610463</v>
      </c>
      <c r="C662" s="5" t="str">
        <f>VLOOKUP(_xlfn.VALUETOTEXT($A662),LIGIE_Jul_25!$A$2:$E$8125,3,FALSE)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v>
      </c>
      <c r="D662" s="5" t="str">
        <f>VLOOKUP(_xlfn.VALUETOTEXT($A662),LIGIE_Jul_25!$A$2:$E$8125,4,FALSE)</f>
        <v>Con un contenido de lana o pelo fino superior o igual a 23% en peso.</v>
      </c>
      <c r="E662" s="4">
        <f>_xlfn.IFNA(VLOOKUP(_xlfn.VALUETOTEXT($A662),LIGIE_Iniciativa_Dec!$A$2:$E$1464,4,FALSE),"---")</f>
        <v>35</v>
      </c>
      <c r="F662" s="4">
        <f>_xlfn.IFNA(VLOOKUP(_xlfn.VALUETOTEXT($A662),LIGIE_Iniciativa_Dec!$A$2:$E$1464,4,FALSE),"---")</f>
        <v>35</v>
      </c>
    </row>
    <row r="663" spans="1:6" ht="100.8" x14ac:dyDescent="0.3">
      <c r="A663" s="4" t="s">
        <v>9315</v>
      </c>
      <c r="B663" s="4" t="str">
        <f t="shared" si="10"/>
        <v>610463</v>
      </c>
      <c r="C663" s="5" t="str">
        <f>VLOOKUP(_xlfn.VALUETOTEXT($A663),LIGIE_Jul_25!$A$2:$E$8125,3,FALSE)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v>
      </c>
      <c r="D663" s="5" t="str">
        <f>VLOOKUP(_xlfn.VALUETOTEXT($A663),LIGIE_Jul_25!$A$2:$E$8125,4,FALSE)</f>
        <v>Los demás.</v>
      </c>
      <c r="E663" s="4">
        <f>_xlfn.IFNA(VLOOKUP(_xlfn.VALUETOTEXT($A663),LIGIE_Iniciativa_Dec!$A$2:$E$1464,4,FALSE),"---")</f>
        <v>35</v>
      </c>
      <c r="F663" s="4">
        <f>_xlfn.IFNA(VLOOKUP(_xlfn.VALUETOTEXT($A663),LIGIE_Iniciativa_Dec!$A$2:$E$1464,4,FALSE),"---")</f>
        <v>35</v>
      </c>
    </row>
    <row r="664" spans="1:6" ht="115.2" x14ac:dyDescent="0.3">
      <c r="A664" s="4" t="s">
        <v>9316</v>
      </c>
      <c r="B664" s="4" t="str">
        <f t="shared" si="10"/>
        <v>610469</v>
      </c>
      <c r="C664" s="5" t="str">
        <f>VLOOKUP(_xlfn.VALUETOTEXT($A664),LIGIE_Jul_25!$A$2:$E$8125,3,FALSE)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las demás materias textiles.</v>
      </c>
      <c r="D664" s="5" t="str">
        <f>VLOOKUP(_xlfn.VALUETOTEXT($A664),LIGIE_Jul_25!$A$2:$E$8125,4,FALSE)</f>
        <v>De las demás materias textiles.</v>
      </c>
      <c r="E664" s="4">
        <f>_xlfn.IFNA(VLOOKUP(_xlfn.VALUETOTEXT($A664),LIGIE_Iniciativa_Dec!$A$2:$E$1464,4,FALSE),"---")</f>
        <v>35</v>
      </c>
      <c r="F664" s="4">
        <f>_xlfn.IFNA(VLOOKUP(_xlfn.VALUETOTEXT($A664),LIGIE_Iniciativa_Dec!$A$2:$E$1464,4,FALSE),"---")</f>
        <v>35</v>
      </c>
    </row>
    <row r="665" spans="1:6" ht="57.6" x14ac:dyDescent="0.3">
      <c r="A665" s="4" t="s">
        <v>9317</v>
      </c>
      <c r="B665" s="4" t="str">
        <f t="shared" si="10"/>
        <v>610510</v>
      </c>
      <c r="C665" s="5" t="str">
        <f>VLOOKUP(_xlfn.VALUETOTEXT($A665),LIGIE_Jul_25!$A$2:$E$8125,3,FALSE)</f>
        <v>Materias textiles y sus manufacturas. Prendas y complementos, (accesorios), de vestir, de punto. Camisas de punto para hombres o niños.  De algodón.</v>
      </c>
      <c r="D665" s="5" t="str">
        <f>VLOOKUP(_xlfn.VALUETOTEXT($A665),LIGIE_Jul_25!$A$2:$E$8125,4,FALSE)</f>
        <v>De algodón.</v>
      </c>
      <c r="E665" s="4">
        <f>_xlfn.IFNA(VLOOKUP(_xlfn.VALUETOTEXT($A665),LIGIE_Iniciativa_Dec!$A$2:$E$1464,4,FALSE),"---")</f>
        <v>35</v>
      </c>
      <c r="F665" s="4">
        <f>_xlfn.IFNA(VLOOKUP(_xlfn.VALUETOTEXT($A665),LIGIE_Iniciativa_Dec!$A$2:$E$1464,4,FALSE),"---")</f>
        <v>35</v>
      </c>
    </row>
    <row r="666" spans="1:6" ht="57.6" x14ac:dyDescent="0.3">
      <c r="A666" s="4" t="s">
        <v>9318</v>
      </c>
      <c r="B666" s="4" t="str">
        <f t="shared" si="10"/>
        <v>610520</v>
      </c>
      <c r="C666" s="5" t="str">
        <f>VLOOKUP(_xlfn.VALUETOTEXT($A666),LIGIE_Jul_25!$A$2:$E$8125,3,FALSE)</f>
        <v>Materias textiles y sus manufacturas. Prendas y complementos, (accesorios), de vestir, de punto. Camisas de punto para hombres o niños.  De fibras sintéticas o artificiales.</v>
      </c>
      <c r="D666" s="5" t="str">
        <f>VLOOKUP(_xlfn.VALUETOTEXT($A666),LIGIE_Jul_25!$A$2:$E$8125,4,FALSE)</f>
        <v>De fibras sintéticas o artificiales.</v>
      </c>
      <c r="E666" s="4">
        <f>_xlfn.IFNA(VLOOKUP(_xlfn.VALUETOTEXT($A666),LIGIE_Iniciativa_Dec!$A$2:$E$1464,4,FALSE),"---")</f>
        <v>35</v>
      </c>
      <c r="F666" s="4">
        <f>_xlfn.IFNA(VLOOKUP(_xlfn.VALUETOTEXT($A666),LIGIE_Iniciativa_Dec!$A$2:$E$1464,4,FALSE),"---")</f>
        <v>35</v>
      </c>
    </row>
    <row r="667" spans="1:6" ht="57.6" x14ac:dyDescent="0.3">
      <c r="A667" s="4" t="s">
        <v>9319</v>
      </c>
      <c r="B667" s="4" t="str">
        <f t="shared" si="10"/>
        <v>610590</v>
      </c>
      <c r="C667" s="5" t="str">
        <f>VLOOKUP(_xlfn.VALUETOTEXT($A667),LIGIE_Jul_25!$A$2:$E$8125,3,FALSE)</f>
        <v>Materias textiles y sus manufacturas. Prendas y complementos, (accesorios), de vestir, de punto. Camisas de punto para hombres o niños.  De las demás materias textiles.</v>
      </c>
      <c r="D667" s="5" t="str">
        <f>VLOOKUP(_xlfn.VALUETOTEXT($A667),LIGIE_Jul_25!$A$2:$E$8125,4,FALSE)</f>
        <v>De las demás materias textiles.</v>
      </c>
      <c r="E667" s="4">
        <f>_xlfn.IFNA(VLOOKUP(_xlfn.VALUETOTEXT($A667),LIGIE_Iniciativa_Dec!$A$2:$E$1464,4,FALSE),"---")</f>
        <v>35</v>
      </c>
      <c r="F667" s="4">
        <f>_xlfn.IFNA(VLOOKUP(_xlfn.VALUETOTEXT($A667),LIGIE_Iniciativa_Dec!$A$2:$E$1464,4,FALSE),"---")</f>
        <v>35</v>
      </c>
    </row>
    <row r="668" spans="1:6" ht="57.6" x14ac:dyDescent="0.3">
      <c r="A668" s="4" t="s">
        <v>9320</v>
      </c>
      <c r="B668" s="4" t="str">
        <f t="shared" si="10"/>
        <v>610610</v>
      </c>
      <c r="C668" s="5" t="str">
        <f>VLOOKUP(_xlfn.VALUETOTEXT($A668),LIGIE_Jul_25!$A$2:$E$8125,3,FALSE)</f>
        <v>Materias textiles y sus manufacturas. Prendas y complementos, (accesorios), de vestir, de punto. Camisas, blusas y blusas camiseras, de punto, para mujeres o niñas.  De algodón.</v>
      </c>
      <c r="D668" s="5" t="str">
        <f>VLOOKUP(_xlfn.VALUETOTEXT($A668),LIGIE_Jul_25!$A$2:$E$8125,4,FALSE)</f>
        <v>De algodón.</v>
      </c>
      <c r="E668" s="4">
        <f>_xlfn.IFNA(VLOOKUP(_xlfn.VALUETOTEXT($A668),LIGIE_Iniciativa_Dec!$A$2:$E$1464,4,FALSE),"---")</f>
        <v>35</v>
      </c>
      <c r="F668" s="4">
        <f>_xlfn.IFNA(VLOOKUP(_xlfn.VALUETOTEXT($A668),LIGIE_Iniciativa_Dec!$A$2:$E$1464,4,FALSE),"---")</f>
        <v>35</v>
      </c>
    </row>
    <row r="669" spans="1:6" ht="72" x14ac:dyDescent="0.3">
      <c r="A669" s="4" t="s">
        <v>9321</v>
      </c>
      <c r="B669" s="4" t="str">
        <f t="shared" si="10"/>
        <v>610620</v>
      </c>
      <c r="C669" s="5" t="str">
        <f>VLOOKUP(_xlfn.VALUETOTEXT($A669),LIGIE_Jul_25!$A$2:$E$8125,3,FALSE)</f>
        <v>Materias textiles y sus manufacturas. Prendas y complementos, (accesorios), de vestir, de punto. Camisas, blusas y blusas camiseras, de punto, para mujeres o niñas.  De fibras sintéticas o artificiales.</v>
      </c>
      <c r="D669" s="5" t="str">
        <f>VLOOKUP(_xlfn.VALUETOTEXT($A669),LIGIE_Jul_25!$A$2:$E$8125,4,FALSE)</f>
        <v>Con un contenido de lana o pelo fino superior o igual a 23% en peso.</v>
      </c>
      <c r="E669" s="4">
        <f>_xlfn.IFNA(VLOOKUP(_xlfn.VALUETOTEXT($A669),LIGIE_Iniciativa_Dec!$A$2:$E$1464,4,FALSE),"---")</f>
        <v>35</v>
      </c>
      <c r="F669" s="4">
        <f>_xlfn.IFNA(VLOOKUP(_xlfn.VALUETOTEXT($A669),LIGIE_Iniciativa_Dec!$A$2:$E$1464,4,FALSE),"---")</f>
        <v>35</v>
      </c>
    </row>
    <row r="670" spans="1:6" ht="57.6" x14ac:dyDescent="0.3">
      <c r="A670" s="4" t="s">
        <v>9322</v>
      </c>
      <c r="B670" s="4" t="str">
        <f t="shared" si="10"/>
        <v>610620</v>
      </c>
      <c r="C670" s="5" t="str">
        <f>VLOOKUP(_xlfn.VALUETOTEXT($A670),LIGIE_Jul_25!$A$2:$E$8125,3,FALSE)</f>
        <v>Materias textiles y sus manufacturas. Prendas y complementos, (accesorios), de vestir, de punto. Camisas, blusas y blusas camiseras, de punto, para mujeres o niñas.  De fibras sintéticas o artificiales.</v>
      </c>
      <c r="D670" s="5" t="str">
        <f>VLOOKUP(_xlfn.VALUETOTEXT($A670),LIGIE_Jul_25!$A$2:$E$8125,4,FALSE)</f>
        <v>Los demás.</v>
      </c>
      <c r="E670" s="4">
        <f>_xlfn.IFNA(VLOOKUP(_xlfn.VALUETOTEXT($A670),LIGIE_Iniciativa_Dec!$A$2:$E$1464,4,FALSE),"---")</f>
        <v>35</v>
      </c>
      <c r="F670" s="4">
        <f>_xlfn.IFNA(VLOOKUP(_xlfn.VALUETOTEXT($A670),LIGIE_Iniciativa_Dec!$A$2:$E$1464,4,FALSE),"---")</f>
        <v>35</v>
      </c>
    </row>
    <row r="671" spans="1:6" ht="72" x14ac:dyDescent="0.3">
      <c r="A671" s="4" t="s">
        <v>9323</v>
      </c>
      <c r="B671" s="4" t="str">
        <f t="shared" si="10"/>
        <v>610690</v>
      </c>
      <c r="C671" s="5" t="str">
        <f>VLOOKUP(_xlfn.VALUETOTEXT($A671),LIGIE_Jul_25!$A$2:$E$8125,3,FALSE)</f>
        <v>Materias textiles y sus manufacturas. Prendas y complementos, (accesorios), de vestir, de punto. Camisas, blusas y blusas camiseras, de punto, para mujeres o niñas.  De las demás materias textiles.</v>
      </c>
      <c r="D671" s="5" t="str">
        <f>VLOOKUP(_xlfn.VALUETOTEXT($A671),LIGIE_Jul_25!$A$2:$E$8125,4,FALSE)</f>
        <v>De las demás materias textiles.</v>
      </c>
      <c r="E671" s="4">
        <f>_xlfn.IFNA(VLOOKUP(_xlfn.VALUETOTEXT($A671),LIGIE_Iniciativa_Dec!$A$2:$E$1464,4,FALSE),"---")</f>
        <v>35</v>
      </c>
      <c r="F671" s="4">
        <f>_xlfn.IFNA(VLOOKUP(_xlfn.VALUETOTEXT($A671),LIGIE_Iniciativa_Dec!$A$2:$E$1464,4,FALSE),"---")</f>
        <v>35</v>
      </c>
    </row>
    <row r="672" spans="1:6" ht="100.8" x14ac:dyDescent="0.3">
      <c r="A672" s="4" t="s">
        <v>9324</v>
      </c>
      <c r="B672" s="4" t="str">
        <f t="shared" si="10"/>
        <v>610711</v>
      </c>
      <c r="C672" s="5" t="str">
        <f>VLOOKUP(_xlfn.VALUETOTEXT($A672),LIGIE_Jul_25!$A$2:$E$8125,3,FALSE)</f>
        <v>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algodón.</v>
      </c>
      <c r="D672" s="5" t="str">
        <f>VLOOKUP(_xlfn.VALUETOTEXT($A672),LIGIE_Jul_25!$A$2:$E$8125,4,FALSE)</f>
        <v>De algodón.</v>
      </c>
      <c r="E672" s="4">
        <f>_xlfn.IFNA(VLOOKUP(_xlfn.VALUETOTEXT($A672),LIGIE_Iniciativa_Dec!$A$2:$E$1464,4,FALSE),"---")</f>
        <v>35</v>
      </c>
      <c r="F672" s="4">
        <f>_xlfn.IFNA(VLOOKUP(_xlfn.VALUETOTEXT($A672),LIGIE_Iniciativa_Dec!$A$2:$E$1464,4,FALSE),"---")</f>
        <v>35</v>
      </c>
    </row>
    <row r="673" spans="1:6" ht="115.2" x14ac:dyDescent="0.3">
      <c r="A673" s="4" t="s">
        <v>9325</v>
      </c>
      <c r="B673" s="4" t="str">
        <f t="shared" si="10"/>
        <v>610712</v>
      </c>
      <c r="C673" s="5" t="str">
        <f>VLOOKUP(_xlfn.VALUETOTEXT($A673),LIGIE_Jul_25!$A$2:$E$8125,3,FALSE)</f>
        <v>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fibras sintéticas o artificiales.</v>
      </c>
      <c r="D673" s="5" t="str">
        <f>VLOOKUP(_xlfn.VALUETOTEXT($A673),LIGIE_Jul_25!$A$2:$E$8125,4,FALSE)</f>
        <v>De fibras sintéticas o artificiales.</v>
      </c>
      <c r="E673" s="4">
        <f>_xlfn.IFNA(VLOOKUP(_xlfn.VALUETOTEXT($A673),LIGIE_Iniciativa_Dec!$A$2:$E$1464,4,FALSE),"---")</f>
        <v>35</v>
      </c>
      <c r="F673" s="4">
        <f>_xlfn.IFNA(VLOOKUP(_xlfn.VALUETOTEXT($A673),LIGIE_Iniciativa_Dec!$A$2:$E$1464,4,FALSE),"---")</f>
        <v>35</v>
      </c>
    </row>
    <row r="674" spans="1:6" ht="100.8" x14ac:dyDescent="0.3">
      <c r="A674" s="4" t="s">
        <v>9326</v>
      </c>
      <c r="B674" s="4" t="str">
        <f t="shared" si="10"/>
        <v>610719</v>
      </c>
      <c r="C674" s="5" t="str">
        <f>VLOOKUP(_xlfn.VALUETOTEXT($A674),LIGIE_Jul_25!$A$2:$E$8125,3,FALSE)</f>
        <v>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las demás materias textiles.</v>
      </c>
      <c r="D674" s="5" t="str">
        <f>VLOOKUP(_xlfn.VALUETOTEXT($A674),LIGIE_Jul_25!$A$2:$E$8125,4,FALSE)</f>
        <v>De las demás materias textiles.</v>
      </c>
      <c r="E674" s="4">
        <f>_xlfn.IFNA(VLOOKUP(_xlfn.VALUETOTEXT($A674),LIGIE_Iniciativa_Dec!$A$2:$E$1464,4,FALSE),"---")</f>
        <v>35</v>
      </c>
      <c r="F674" s="4">
        <f>_xlfn.IFNA(VLOOKUP(_xlfn.VALUETOTEXT($A674),LIGIE_Iniciativa_Dec!$A$2:$E$1464,4,FALSE),"---")</f>
        <v>35</v>
      </c>
    </row>
    <row r="675" spans="1:6" ht="100.8" x14ac:dyDescent="0.3">
      <c r="A675" s="4" t="s">
        <v>9327</v>
      </c>
      <c r="B675" s="4" t="str">
        <f t="shared" si="10"/>
        <v>610721</v>
      </c>
      <c r="C675" s="5" t="str">
        <f>VLOOKUP(_xlfn.VALUETOTEXT($A675),LIGIE_Jul_25!$A$2:$E$8125,3,FALSE)</f>
        <v>Materias textiles y sus manufacturas. Prendas y complementos, (accesorios), de vestir, de punto. Calzoncillos (incluidos los largos y los slips), camisones, pijamas, albornoces de baño, batas de casa y artículos similares, de punto, para hombres o niños. Camisones y pijamas: De algodón.</v>
      </c>
      <c r="D675" s="5" t="str">
        <f>VLOOKUP(_xlfn.VALUETOTEXT($A675),LIGIE_Jul_25!$A$2:$E$8125,4,FALSE)</f>
        <v>De algodón.</v>
      </c>
      <c r="E675" s="4">
        <f>_xlfn.IFNA(VLOOKUP(_xlfn.VALUETOTEXT($A675),LIGIE_Iniciativa_Dec!$A$2:$E$1464,4,FALSE),"---")</f>
        <v>35</v>
      </c>
      <c r="F675" s="4">
        <f>_xlfn.IFNA(VLOOKUP(_xlfn.VALUETOTEXT($A675),LIGIE_Iniciativa_Dec!$A$2:$E$1464,4,FALSE),"---")</f>
        <v>35</v>
      </c>
    </row>
    <row r="676" spans="1:6" ht="100.8" x14ac:dyDescent="0.3">
      <c r="A676" s="4" t="s">
        <v>9328</v>
      </c>
      <c r="B676" s="4" t="str">
        <f t="shared" si="10"/>
        <v>610722</v>
      </c>
      <c r="C676" s="5" t="str">
        <f>VLOOKUP(_xlfn.VALUETOTEXT($A676),LIGIE_Jul_25!$A$2:$E$8125,3,FALSE)</f>
        <v>Materias textiles y sus manufacturas. Prendas y complementos, (accesorios), de vestir, de punto. Calzoncillos (incluidos los largos y los slips), camisones, pijamas, albornoces de baño, batas de casa y artículos similares, de punto, para hombres o niños. Camisones y pijamas: De fibras sintéticas o artificiales.</v>
      </c>
      <c r="D676" s="5" t="str">
        <f>VLOOKUP(_xlfn.VALUETOTEXT($A676),LIGIE_Jul_25!$A$2:$E$8125,4,FALSE)</f>
        <v>De fibras sintéticas o artificiales.</v>
      </c>
      <c r="E676" s="4">
        <f>_xlfn.IFNA(VLOOKUP(_xlfn.VALUETOTEXT($A676),LIGIE_Iniciativa_Dec!$A$2:$E$1464,4,FALSE),"---")</f>
        <v>35</v>
      </c>
      <c r="F676" s="4">
        <f>_xlfn.IFNA(VLOOKUP(_xlfn.VALUETOTEXT($A676),LIGIE_Iniciativa_Dec!$A$2:$E$1464,4,FALSE),"---")</f>
        <v>35</v>
      </c>
    </row>
    <row r="677" spans="1:6" ht="100.8" x14ac:dyDescent="0.3">
      <c r="A677" s="4" t="s">
        <v>9329</v>
      </c>
      <c r="B677" s="4" t="str">
        <f t="shared" si="10"/>
        <v>610729</v>
      </c>
      <c r="C677" s="5" t="str">
        <f>VLOOKUP(_xlfn.VALUETOTEXT($A677),LIGIE_Jul_25!$A$2:$E$8125,3,FALSE)</f>
        <v>Materias textiles y sus manufacturas. Prendas y complementos, (accesorios), de vestir, de punto. Calzoncillos (incluidos los largos y los slips), camisones, pijamas, albornoces de baño, batas de casa y artículos similares, de punto, para hombres o niños. Camisones y pijamas: De las demás materias textiles.</v>
      </c>
      <c r="D677" s="5" t="str">
        <f>VLOOKUP(_xlfn.VALUETOTEXT($A677),LIGIE_Jul_25!$A$2:$E$8125,4,FALSE)</f>
        <v>De las demás materias textiles.</v>
      </c>
      <c r="E677" s="4">
        <f>_xlfn.IFNA(VLOOKUP(_xlfn.VALUETOTEXT($A677),LIGIE_Iniciativa_Dec!$A$2:$E$1464,4,FALSE),"---")</f>
        <v>35</v>
      </c>
      <c r="F677" s="4">
        <f>_xlfn.IFNA(VLOOKUP(_xlfn.VALUETOTEXT($A677),LIGIE_Iniciativa_Dec!$A$2:$E$1464,4,FALSE),"---")</f>
        <v>35</v>
      </c>
    </row>
    <row r="678" spans="1:6" ht="86.4" x14ac:dyDescent="0.3">
      <c r="A678" s="4" t="s">
        <v>9330</v>
      </c>
      <c r="B678" s="4" t="str">
        <f t="shared" si="10"/>
        <v>610791</v>
      </c>
      <c r="C678" s="5" t="str">
        <f>VLOOKUP(_xlfn.VALUETOTEXT($A678),LIGIE_Jul_25!$A$2:$E$8125,3,FALSE)</f>
        <v>Materias textiles y sus manufacturas. Prendas y complementos, (accesorios), de vestir, de punto. Calzoncillos (incluidos los largos y los slips), camisones, pijamas, albornoces de baño, batas de casa y artículos similares, de punto, para hombres o niños. Los demás: De algodón.</v>
      </c>
      <c r="D678" s="5" t="str">
        <f>VLOOKUP(_xlfn.VALUETOTEXT($A678),LIGIE_Jul_25!$A$2:$E$8125,4,FALSE)</f>
        <v>De algodón.</v>
      </c>
      <c r="E678" s="4">
        <f>_xlfn.IFNA(VLOOKUP(_xlfn.VALUETOTEXT($A678),LIGIE_Iniciativa_Dec!$A$2:$E$1464,4,FALSE),"---")</f>
        <v>35</v>
      </c>
      <c r="F678" s="4">
        <f>_xlfn.IFNA(VLOOKUP(_xlfn.VALUETOTEXT($A678),LIGIE_Iniciativa_Dec!$A$2:$E$1464,4,FALSE),"---")</f>
        <v>35</v>
      </c>
    </row>
    <row r="679" spans="1:6" ht="100.8" x14ac:dyDescent="0.3">
      <c r="A679" s="4" t="s">
        <v>9331</v>
      </c>
      <c r="B679" s="4" t="str">
        <f t="shared" si="10"/>
        <v>610799</v>
      </c>
      <c r="C679" s="5" t="str">
        <f>VLOOKUP(_xlfn.VALUETOTEXT($A679),LIGIE_Jul_25!$A$2:$E$8125,3,FALSE)</f>
        <v>Materias textiles y sus manufacturas. Prendas y complementos, (accesorios), de vestir, de punto. Calzoncillos (incluidos los largos y los slips), camisones, pijamas, albornoces de baño, batas de casa y artículos similares, de punto, para hombres o niños. Los demás: De las demás materias textiles.</v>
      </c>
      <c r="D679" s="5" t="str">
        <f>VLOOKUP(_xlfn.VALUETOTEXT($A679),LIGIE_Jul_25!$A$2:$E$8125,4,FALSE)</f>
        <v>De las demás materias textiles.</v>
      </c>
      <c r="E679" s="4">
        <f>_xlfn.IFNA(VLOOKUP(_xlfn.VALUETOTEXT($A679),LIGIE_Iniciativa_Dec!$A$2:$E$1464,4,FALSE),"---")</f>
        <v>35</v>
      </c>
      <c r="F679" s="4">
        <f>_xlfn.IFNA(VLOOKUP(_xlfn.VALUETOTEXT($A679),LIGIE_Iniciativa_Dec!$A$2:$E$1464,4,FALSE),"---")</f>
        <v>35</v>
      </c>
    </row>
    <row r="680" spans="1:6" ht="129.6" x14ac:dyDescent="0.3">
      <c r="A680" s="4" t="s">
        <v>9332</v>
      </c>
      <c r="B680" s="4" t="str">
        <f t="shared" si="10"/>
        <v>610811</v>
      </c>
      <c r="C680" s="5" t="str">
        <f>VLOOKUP(_xlfn.VALUETOTEXT($A680),LIGIE_Jul_25!$A$2:$E$8125,3,FALSE)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fibras sintéticas o artificiales.</v>
      </c>
      <c r="D680" s="5" t="str">
        <f>VLOOKUP(_xlfn.VALUETOTEXT($A680),LIGIE_Jul_25!$A$2:$E$8125,4,FALSE)</f>
        <v>De fibras sintéticas o artificiales.</v>
      </c>
      <c r="E680" s="4">
        <f>_xlfn.IFNA(VLOOKUP(_xlfn.VALUETOTEXT($A680),LIGIE_Iniciativa_Dec!$A$2:$E$1464,4,FALSE),"---")</f>
        <v>35</v>
      </c>
      <c r="F680" s="4">
        <f>_xlfn.IFNA(VLOOKUP(_xlfn.VALUETOTEXT($A680),LIGIE_Iniciativa_Dec!$A$2:$E$1464,4,FALSE),"---")</f>
        <v>35</v>
      </c>
    </row>
    <row r="681" spans="1:6" ht="129.6" x14ac:dyDescent="0.3">
      <c r="A681" s="4" t="s">
        <v>9333</v>
      </c>
      <c r="B681" s="4" t="str">
        <f t="shared" si="10"/>
        <v>610819</v>
      </c>
      <c r="C681" s="5" t="str">
        <f>VLOOKUP(_xlfn.VALUETOTEXT($A681),LIGIE_Jul_25!$A$2:$E$8125,3,FALSE)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las demás materias textiles.</v>
      </c>
      <c r="D681" s="5" t="str">
        <f>VLOOKUP(_xlfn.VALUETOTEXT($A681),LIGIE_Jul_25!$A$2:$E$8125,4,FALSE)</f>
        <v>De las demás materias textiles.</v>
      </c>
      <c r="E681" s="4">
        <f>_xlfn.IFNA(VLOOKUP(_xlfn.VALUETOTEXT($A681),LIGIE_Iniciativa_Dec!$A$2:$E$1464,4,FALSE),"---")</f>
        <v>35</v>
      </c>
      <c r="F681" s="4">
        <f>_xlfn.IFNA(VLOOKUP(_xlfn.VALUETOTEXT($A681),LIGIE_Iniciativa_Dec!$A$2:$E$1464,4,FALSE),"---")</f>
        <v>35</v>
      </c>
    </row>
    <row r="682" spans="1:6" ht="129.6" x14ac:dyDescent="0.3">
      <c r="A682" s="4" t="s">
        <v>9334</v>
      </c>
      <c r="B682" s="4" t="str">
        <f t="shared" si="10"/>
        <v>610821</v>
      </c>
      <c r="C682" s="5" t="str">
        <f>VLOOKUP(_xlfn.VALUETOTEXT($A682),LIGIE_Jul_25!$A$2:$E$8125,3,FALSE)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algodón.</v>
      </c>
      <c r="D682" s="5" t="str">
        <f>VLOOKUP(_xlfn.VALUETOTEXT($A682),LIGIE_Jul_25!$A$2:$E$8125,4,FALSE)</f>
        <v>De algodón.</v>
      </c>
      <c r="E682" s="4">
        <f>_xlfn.IFNA(VLOOKUP(_xlfn.VALUETOTEXT($A682),LIGIE_Iniciativa_Dec!$A$2:$E$1464,4,FALSE),"---")</f>
        <v>35</v>
      </c>
      <c r="F682" s="4">
        <f>_xlfn.IFNA(VLOOKUP(_xlfn.VALUETOTEXT($A682),LIGIE_Iniciativa_Dec!$A$2:$E$1464,4,FALSE),"---")</f>
        <v>35</v>
      </c>
    </row>
    <row r="683" spans="1:6" ht="144" x14ac:dyDescent="0.3">
      <c r="A683" s="4" t="s">
        <v>9335</v>
      </c>
      <c r="B683" s="4" t="str">
        <f t="shared" si="10"/>
        <v>610822</v>
      </c>
      <c r="C683" s="5" t="str">
        <f>VLOOKUP(_xlfn.VALUETOTEXT($A683),LIGIE_Jul_25!$A$2:$E$8125,3,FALSE)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fibras sintéticas o artificiales.</v>
      </c>
      <c r="D683" s="5" t="str">
        <f>VLOOKUP(_xlfn.VALUETOTEXT($A683),LIGIE_Jul_25!$A$2:$E$8125,4,FALSE)</f>
        <v>De fibras sintéticas o artificiales.</v>
      </c>
      <c r="E683" s="4">
        <f>_xlfn.IFNA(VLOOKUP(_xlfn.VALUETOTEXT($A683),LIGIE_Iniciativa_Dec!$A$2:$E$1464,4,FALSE),"---")</f>
        <v>35</v>
      </c>
      <c r="F683" s="4">
        <f>_xlfn.IFNA(VLOOKUP(_xlfn.VALUETOTEXT($A683),LIGIE_Iniciativa_Dec!$A$2:$E$1464,4,FALSE),"---")</f>
        <v>35</v>
      </c>
    </row>
    <row r="684" spans="1:6" ht="129.6" x14ac:dyDescent="0.3">
      <c r="A684" s="4" t="s">
        <v>9336</v>
      </c>
      <c r="B684" s="4" t="str">
        <f t="shared" si="10"/>
        <v>610829</v>
      </c>
      <c r="C684" s="5" t="str">
        <f>VLOOKUP(_xlfn.VALUETOTEXT($A684),LIGIE_Jul_25!$A$2:$E$8125,3,FALSE)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las demás materias textiles.</v>
      </c>
      <c r="D684" s="5" t="str">
        <f>VLOOKUP(_xlfn.VALUETOTEXT($A684),LIGIE_Jul_25!$A$2:$E$8125,4,FALSE)</f>
        <v>De las demás materias textiles.</v>
      </c>
      <c r="E684" s="4">
        <f>_xlfn.IFNA(VLOOKUP(_xlfn.VALUETOTEXT($A684),LIGIE_Iniciativa_Dec!$A$2:$E$1464,4,FALSE),"---")</f>
        <v>35</v>
      </c>
      <c r="F684" s="4">
        <f>_xlfn.IFNA(VLOOKUP(_xlfn.VALUETOTEXT($A684),LIGIE_Iniciativa_Dec!$A$2:$E$1464,4,FALSE),"---")</f>
        <v>35</v>
      </c>
    </row>
    <row r="685" spans="1:6" ht="115.2" x14ac:dyDescent="0.3">
      <c r="A685" s="4" t="s">
        <v>9337</v>
      </c>
      <c r="B685" s="4" t="str">
        <f t="shared" si="10"/>
        <v>610831</v>
      </c>
      <c r="C685" s="5" t="str">
        <f>VLOOKUP(_xlfn.VALUETOTEXT($A685),LIGIE_Jul_25!$A$2:$E$8125,3,FALSE)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algodón.</v>
      </c>
      <c r="D685" s="5" t="str">
        <f>VLOOKUP(_xlfn.VALUETOTEXT($A685),LIGIE_Jul_25!$A$2:$E$8125,4,FALSE)</f>
        <v>De algodón.</v>
      </c>
      <c r="E685" s="4">
        <f>_xlfn.IFNA(VLOOKUP(_xlfn.VALUETOTEXT($A685),LIGIE_Iniciativa_Dec!$A$2:$E$1464,4,FALSE),"---")</f>
        <v>35</v>
      </c>
      <c r="F685" s="4">
        <f>_xlfn.IFNA(VLOOKUP(_xlfn.VALUETOTEXT($A685),LIGIE_Iniciativa_Dec!$A$2:$E$1464,4,FALSE),"---")</f>
        <v>35</v>
      </c>
    </row>
    <row r="686" spans="1:6" ht="129.6" x14ac:dyDescent="0.3">
      <c r="A686" s="4" t="s">
        <v>9338</v>
      </c>
      <c r="B686" s="4" t="str">
        <f t="shared" si="10"/>
        <v>610832</v>
      </c>
      <c r="C686" s="5" t="str">
        <f>VLOOKUP(_xlfn.VALUETOTEXT($A686),LIGIE_Jul_25!$A$2:$E$8125,3,FALSE)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fibras sintéticas o artificiales.</v>
      </c>
      <c r="D686" s="5" t="str">
        <f>VLOOKUP(_xlfn.VALUETOTEXT($A686),LIGIE_Jul_25!$A$2:$E$8125,4,FALSE)</f>
        <v>De fibras sintéticas o artificiales.</v>
      </c>
      <c r="E686" s="4">
        <f>_xlfn.IFNA(VLOOKUP(_xlfn.VALUETOTEXT($A686),LIGIE_Iniciativa_Dec!$A$2:$E$1464,4,FALSE),"---")</f>
        <v>35</v>
      </c>
      <c r="F686" s="4">
        <f>_xlfn.IFNA(VLOOKUP(_xlfn.VALUETOTEXT($A686),LIGIE_Iniciativa_Dec!$A$2:$E$1464,4,FALSE),"---")</f>
        <v>35</v>
      </c>
    </row>
    <row r="687" spans="1:6" ht="129.6" x14ac:dyDescent="0.3">
      <c r="A687" s="4" t="s">
        <v>9339</v>
      </c>
      <c r="B687" s="4" t="str">
        <f t="shared" si="10"/>
        <v>610839</v>
      </c>
      <c r="C687" s="5" t="str">
        <f>VLOOKUP(_xlfn.VALUETOTEXT($A687),LIGIE_Jul_25!$A$2:$E$8125,3,FALSE)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las demás materias textiles.</v>
      </c>
      <c r="D687" s="5" t="str">
        <f>VLOOKUP(_xlfn.VALUETOTEXT($A687),LIGIE_Jul_25!$A$2:$E$8125,4,FALSE)</f>
        <v>De las demás materias textiles.</v>
      </c>
      <c r="E687" s="4">
        <f>_xlfn.IFNA(VLOOKUP(_xlfn.VALUETOTEXT($A687),LIGIE_Iniciativa_Dec!$A$2:$E$1464,4,FALSE),"---")</f>
        <v>35</v>
      </c>
      <c r="F687" s="4">
        <f>_xlfn.IFNA(VLOOKUP(_xlfn.VALUETOTEXT($A687),LIGIE_Iniciativa_Dec!$A$2:$E$1464,4,FALSE),"---")</f>
        <v>35</v>
      </c>
    </row>
    <row r="688" spans="1:6" ht="115.2" x14ac:dyDescent="0.3">
      <c r="A688" s="4" t="s">
        <v>9340</v>
      </c>
      <c r="B688" s="4" t="str">
        <f t="shared" si="10"/>
        <v>610891</v>
      </c>
      <c r="C688" s="5" t="str">
        <f>VLOOKUP(_xlfn.VALUETOTEXT($A688),LIGIE_Jul_25!$A$2:$E$8125,3,FALSE)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algodón.</v>
      </c>
      <c r="D688" s="5" t="str">
        <f>VLOOKUP(_xlfn.VALUETOTEXT($A688),LIGIE_Jul_25!$A$2:$E$8125,4,FALSE)</f>
        <v>De algodón.</v>
      </c>
      <c r="E688" s="4">
        <f>_xlfn.IFNA(VLOOKUP(_xlfn.VALUETOTEXT($A688),LIGIE_Iniciativa_Dec!$A$2:$E$1464,4,FALSE),"---")</f>
        <v>35</v>
      </c>
      <c r="F688" s="4">
        <f>_xlfn.IFNA(VLOOKUP(_xlfn.VALUETOTEXT($A688),LIGIE_Iniciativa_Dec!$A$2:$E$1464,4,FALSE),"---")</f>
        <v>35</v>
      </c>
    </row>
    <row r="689" spans="1:6" ht="115.2" x14ac:dyDescent="0.3">
      <c r="A689" s="4" t="s">
        <v>9341</v>
      </c>
      <c r="B689" s="4" t="str">
        <f t="shared" si="10"/>
        <v>610892</v>
      </c>
      <c r="C689" s="5" t="str">
        <f>VLOOKUP(_xlfn.VALUETOTEXT($A689),LIGIE_Jul_25!$A$2:$E$8125,3,FALSE)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fibras sintéticas o artificiales.</v>
      </c>
      <c r="D689" s="5" t="str">
        <f>VLOOKUP(_xlfn.VALUETOTEXT($A689),LIGIE_Jul_25!$A$2:$E$8125,4,FALSE)</f>
        <v>De fibras sintéticas o artificiales.</v>
      </c>
      <c r="E689" s="4">
        <f>_xlfn.IFNA(VLOOKUP(_xlfn.VALUETOTEXT($A689),LIGIE_Iniciativa_Dec!$A$2:$E$1464,4,FALSE),"---")</f>
        <v>35</v>
      </c>
      <c r="F689" s="4">
        <f>_xlfn.IFNA(VLOOKUP(_xlfn.VALUETOTEXT($A689),LIGIE_Iniciativa_Dec!$A$2:$E$1464,4,FALSE),"---")</f>
        <v>35</v>
      </c>
    </row>
    <row r="690" spans="1:6" ht="115.2" x14ac:dyDescent="0.3">
      <c r="A690" s="4" t="s">
        <v>9342</v>
      </c>
      <c r="B690" s="4" t="str">
        <f t="shared" si="10"/>
        <v>610899</v>
      </c>
      <c r="C690" s="5" t="str">
        <f>VLOOKUP(_xlfn.VALUETOTEXT($A690),LIGIE_Jul_25!$A$2:$E$8125,3,FALSE)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las demás materias textiles.</v>
      </c>
      <c r="D690" s="5" t="str">
        <f>VLOOKUP(_xlfn.VALUETOTEXT($A690),LIGIE_Jul_25!$A$2:$E$8125,4,FALSE)</f>
        <v>De las demás materias textiles.</v>
      </c>
      <c r="E690" s="4">
        <f>_xlfn.IFNA(VLOOKUP(_xlfn.VALUETOTEXT($A690),LIGIE_Iniciativa_Dec!$A$2:$E$1464,4,FALSE),"---")</f>
        <v>35</v>
      </c>
      <c r="F690" s="4">
        <f>_xlfn.IFNA(VLOOKUP(_xlfn.VALUETOTEXT($A690),LIGIE_Iniciativa_Dec!$A$2:$E$1464,4,FALSE),"---")</f>
        <v>35</v>
      </c>
    </row>
    <row r="691" spans="1:6" ht="43.2" x14ac:dyDescent="0.3">
      <c r="A691" s="4" t="s">
        <v>9343</v>
      </c>
      <c r="B691" s="4" t="str">
        <f t="shared" si="10"/>
        <v>610910</v>
      </c>
      <c r="C691" s="5" t="str">
        <f>VLOOKUP(_xlfn.VALUETOTEXT($A691),LIGIE_Jul_25!$A$2:$E$8125,3,FALSE)</f>
        <v>Materias textiles y sus manufacturas. Prendas y complementos, (accesorios), de vestir, de punto. "T-shirts" y camisetas, de punto.  De algodón.</v>
      </c>
      <c r="D691" s="5" t="str">
        <f>VLOOKUP(_xlfn.VALUETOTEXT($A691),LIGIE_Jul_25!$A$2:$E$8125,4,FALSE)</f>
        <v>De algodón.</v>
      </c>
      <c r="E691" s="4">
        <f>_xlfn.IFNA(VLOOKUP(_xlfn.VALUETOTEXT($A691),LIGIE_Iniciativa_Dec!$A$2:$E$1464,4,FALSE),"---")</f>
        <v>35</v>
      </c>
      <c r="F691" s="4">
        <f>_xlfn.IFNA(VLOOKUP(_xlfn.VALUETOTEXT($A691),LIGIE_Iniciativa_Dec!$A$2:$E$1464,4,FALSE),"---")</f>
        <v>35</v>
      </c>
    </row>
    <row r="692" spans="1:6" ht="57.6" x14ac:dyDescent="0.3">
      <c r="A692" s="4" t="s">
        <v>9344</v>
      </c>
      <c r="B692" s="4" t="str">
        <f t="shared" si="10"/>
        <v>610990</v>
      </c>
      <c r="C692" s="5" t="str">
        <f>VLOOKUP(_xlfn.VALUETOTEXT($A692),LIGIE_Jul_25!$A$2:$E$8125,3,FALSE)</f>
        <v>Materias textiles y sus manufacturas. Prendas y complementos, (accesorios), de vestir, de punto. "T-shirts" y camisetas, de punto.  De las demás materias textiles.</v>
      </c>
      <c r="D692" s="5" t="str">
        <f>VLOOKUP(_xlfn.VALUETOTEXT($A692),LIGIE_Jul_25!$A$2:$E$8125,4,FALSE)</f>
        <v>De fibras sintéticas o artificiales.</v>
      </c>
      <c r="E692" s="4">
        <f>_xlfn.IFNA(VLOOKUP(_xlfn.VALUETOTEXT($A692),LIGIE_Iniciativa_Dec!$A$2:$E$1464,4,FALSE),"---")</f>
        <v>35</v>
      </c>
      <c r="F692" s="4">
        <f>_xlfn.IFNA(VLOOKUP(_xlfn.VALUETOTEXT($A692),LIGIE_Iniciativa_Dec!$A$2:$E$1464,4,FALSE),"---")</f>
        <v>35</v>
      </c>
    </row>
    <row r="693" spans="1:6" ht="43.2" x14ac:dyDescent="0.3">
      <c r="A693" s="4" t="s">
        <v>9345</v>
      </c>
      <c r="B693" s="4" t="str">
        <f t="shared" si="10"/>
        <v>610990</v>
      </c>
      <c r="C693" s="5" t="str">
        <f>VLOOKUP(_xlfn.VALUETOTEXT($A693),LIGIE_Jul_25!$A$2:$E$8125,3,FALSE)</f>
        <v>Materias textiles y sus manufacturas. Prendas y complementos, (accesorios), de vestir, de punto. "T-shirts" y camisetas, de punto.  De las demás materias textiles.</v>
      </c>
      <c r="D693" s="5" t="str">
        <f>VLOOKUP(_xlfn.VALUETOTEXT($A693),LIGIE_Jul_25!$A$2:$E$8125,4,FALSE)</f>
        <v>Los demás.</v>
      </c>
      <c r="E693" s="4">
        <f>_xlfn.IFNA(VLOOKUP(_xlfn.VALUETOTEXT($A693),LIGIE_Iniciativa_Dec!$A$2:$E$1464,4,FALSE),"---")</f>
        <v>35</v>
      </c>
      <c r="F693" s="4">
        <f>_xlfn.IFNA(VLOOKUP(_xlfn.VALUETOTEXT($A693),LIGIE_Iniciativa_Dec!$A$2:$E$1464,4,FALSE),"---")</f>
        <v>35</v>
      </c>
    </row>
    <row r="694" spans="1:6" ht="72" x14ac:dyDescent="0.3">
      <c r="A694" s="4" t="s">
        <v>9346</v>
      </c>
      <c r="B694" s="4" t="str">
        <f t="shared" si="10"/>
        <v>611011</v>
      </c>
      <c r="C694" s="5" t="str">
        <f>VLOOKUP(_xlfn.VALUETOTEXT($A694),LIGIE_Jul_25!$A$2:$E$8125,3,FALSE)</f>
        <v>Materias textiles y sus manufacturas. Prendas y complementos, (accesorios), de vestir, de punto. Suéteres (jerseys), pulóveres, cárdigan, chalecos y artículos similares, de punto. De lana o pelo fino: De lana.</v>
      </c>
      <c r="D694" s="5" t="str">
        <f>VLOOKUP(_xlfn.VALUETOTEXT($A694),LIGIE_Jul_25!$A$2:$E$8125,4,FALSE)</f>
        <v>De lana.</v>
      </c>
      <c r="E694" s="4">
        <f>_xlfn.IFNA(VLOOKUP(_xlfn.VALUETOTEXT($A694),LIGIE_Iniciativa_Dec!$A$2:$E$1464,4,FALSE),"---")</f>
        <v>35</v>
      </c>
      <c r="F694" s="4">
        <f>_xlfn.IFNA(VLOOKUP(_xlfn.VALUETOTEXT($A694),LIGIE_Iniciativa_Dec!$A$2:$E$1464,4,FALSE),"---")</f>
        <v>35</v>
      </c>
    </row>
    <row r="695" spans="1:6" ht="72" x14ac:dyDescent="0.3">
      <c r="A695" s="4" t="s">
        <v>9347</v>
      </c>
      <c r="B695" s="4" t="str">
        <f t="shared" si="10"/>
        <v>611012</v>
      </c>
      <c r="C695" s="5" t="str">
        <f>VLOOKUP(_xlfn.VALUETOTEXT($A695),LIGIE_Jul_25!$A$2:$E$8125,3,FALSE)</f>
        <v>Materias textiles y sus manufacturas. Prendas y complementos, (accesorios), de vestir, de punto. Suéteres (jerseys), pulóveres, cárdigan, chalecos y artículos similares, de punto. De lana o pelo fino: De cabra de Cachemira.</v>
      </c>
      <c r="D695" s="5" t="str">
        <f>VLOOKUP(_xlfn.VALUETOTEXT($A695),LIGIE_Jul_25!$A$2:$E$8125,4,FALSE)</f>
        <v>De cabra de Cachemira.</v>
      </c>
      <c r="E695" s="4">
        <f>_xlfn.IFNA(VLOOKUP(_xlfn.VALUETOTEXT($A695),LIGIE_Iniciativa_Dec!$A$2:$E$1464,4,FALSE),"---")</f>
        <v>35</v>
      </c>
      <c r="F695" s="4">
        <f>_xlfn.IFNA(VLOOKUP(_xlfn.VALUETOTEXT($A695),LIGIE_Iniciativa_Dec!$A$2:$E$1464,4,FALSE),"---")</f>
        <v>35</v>
      </c>
    </row>
    <row r="696" spans="1:6" ht="72" x14ac:dyDescent="0.3">
      <c r="A696" s="4" t="s">
        <v>9348</v>
      </c>
      <c r="B696" s="4" t="str">
        <f t="shared" si="10"/>
        <v>611019</v>
      </c>
      <c r="C696" s="5" t="str">
        <f>VLOOKUP(_xlfn.VALUETOTEXT($A696),LIGIE_Jul_25!$A$2:$E$8125,3,FALSE)</f>
        <v>Materias textiles y sus manufacturas. Prendas y complementos, (accesorios), de vestir, de punto. Suéteres (jerseys), pulóveres, cárdigan, chalecos y artículos similares, de punto. De lana o pelo fino: Los demás.</v>
      </c>
      <c r="D696" s="5" t="str">
        <f>VLOOKUP(_xlfn.VALUETOTEXT($A696),LIGIE_Jul_25!$A$2:$E$8125,4,FALSE)</f>
        <v>Los demás.</v>
      </c>
      <c r="E696" s="4">
        <f>_xlfn.IFNA(VLOOKUP(_xlfn.VALUETOTEXT($A696),LIGIE_Iniciativa_Dec!$A$2:$E$1464,4,FALSE),"---")</f>
        <v>35</v>
      </c>
      <c r="F696" s="4">
        <f>_xlfn.IFNA(VLOOKUP(_xlfn.VALUETOTEXT($A696),LIGIE_Iniciativa_Dec!$A$2:$E$1464,4,FALSE),"---")</f>
        <v>35</v>
      </c>
    </row>
    <row r="697" spans="1:6" ht="57.6" x14ac:dyDescent="0.3">
      <c r="A697" s="4" t="s">
        <v>9349</v>
      </c>
      <c r="B697" s="4" t="str">
        <f t="shared" si="10"/>
        <v>611020</v>
      </c>
      <c r="C697" s="5" t="str">
        <f>VLOOKUP(_xlfn.VALUETOTEXT($A697),LIGIE_Jul_25!$A$2:$E$8125,3,FALSE)</f>
        <v>Materias textiles y sus manufacturas. Prendas y complementos, (accesorios), de vestir, de punto. Suéteres (jerseys), pulóveres, cárdigan, chalecos y artículos similares, de punto.  De algodón.</v>
      </c>
      <c r="D697" s="5" t="str">
        <f>VLOOKUP(_xlfn.VALUETOTEXT($A697),LIGIE_Jul_25!$A$2:$E$8125,4,FALSE)</f>
        <v>De algodón.</v>
      </c>
      <c r="E697" s="4">
        <f>_xlfn.IFNA(VLOOKUP(_xlfn.VALUETOTEXT($A697),LIGIE_Iniciativa_Dec!$A$2:$E$1464,4,FALSE),"---")</f>
        <v>35</v>
      </c>
      <c r="F697" s="4">
        <f>_xlfn.IFNA(VLOOKUP(_xlfn.VALUETOTEXT($A697),LIGIE_Iniciativa_Dec!$A$2:$E$1464,4,FALSE),"---")</f>
        <v>35</v>
      </c>
    </row>
    <row r="698" spans="1:6" ht="86.4" x14ac:dyDescent="0.3">
      <c r="A698" s="4" t="s">
        <v>9350</v>
      </c>
      <c r="B698" s="4" t="str">
        <f t="shared" si="10"/>
        <v>611030</v>
      </c>
      <c r="C698" s="5" t="str">
        <f>VLOOKUP(_xlfn.VALUETOTEXT($A698),LIGIE_Jul_25!$A$2:$E$8125,3,FALSE)</f>
        <v>Materias textiles y sus manufacturas. Prendas y complementos, (accesorios), de vestir, de punto. Suéteres (jerseys), pulóveres, cárdigan, chalecos y artículos similares, de punto.  De fibras sintéticas o artificiales.</v>
      </c>
      <c r="D698" s="5" t="str">
        <f>VLOOKUP(_xlfn.VALUETOTEXT($A698),LIGIE_Jul_25!$A$2:$E$8125,4,FALSE)</f>
        <v>Construidos con 9 o menos puntadas por cada 2 cm, medidos en dirección horizontal, excepto los chalecos.</v>
      </c>
      <c r="E698" s="4">
        <f>_xlfn.IFNA(VLOOKUP(_xlfn.VALUETOTEXT($A698),LIGIE_Iniciativa_Dec!$A$2:$E$1464,4,FALSE),"---")</f>
        <v>35</v>
      </c>
      <c r="F698" s="4">
        <f>_xlfn.IFNA(VLOOKUP(_xlfn.VALUETOTEXT($A698),LIGIE_Iniciativa_Dec!$A$2:$E$1464,4,FALSE),"---")</f>
        <v>35</v>
      </c>
    </row>
    <row r="699" spans="1:6" ht="57.6" x14ac:dyDescent="0.3">
      <c r="A699" s="4" t="s">
        <v>9351</v>
      </c>
      <c r="B699" s="4" t="str">
        <f t="shared" si="10"/>
        <v>611030</v>
      </c>
      <c r="C699" s="5" t="str">
        <f>VLOOKUP(_xlfn.VALUETOTEXT($A699),LIGIE_Jul_25!$A$2:$E$8125,3,FALSE)</f>
        <v>Materias textiles y sus manufacturas. Prendas y complementos, (accesorios), de vestir, de punto. Suéteres (jerseys), pulóveres, cárdigan, chalecos y artículos similares, de punto.  De fibras sintéticas o artificiales.</v>
      </c>
      <c r="D699" s="5" t="str">
        <f>VLOOKUP(_xlfn.VALUETOTEXT($A699),LIGIE_Jul_25!$A$2:$E$8125,4,FALSE)</f>
        <v>Los demás.</v>
      </c>
      <c r="E699" s="4">
        <f>_xlfn.IFNA(VLOOKUP(_xlfn.VALUETOTEXT($A699),LIGIE_Iniciativa_Dec!$A$2:$E$1464,4,FALSE),"---")</f>
        <v>35</v>
      </c>
      <c r="F699" s="4">
        <f>_xlfn.IFNA(VLOOKUP(_xlfn.VALUETOTEXT($A699),LIGIE_Iniciativa_Dec!$A$2:$E$1464,4,FALSE),"---")</f>
        <v>35</v>
      </c>
    </row>
    <row r="700" spans="1:6" ht="72" x14ac:dyDescent="0.3">
      <c r="A700" s="4" t="s">
        <v>9352</v>
      </c>
      <c r="B700" s="4" t="str">
        <f t="shared" si="10"/>
        <v>611090</v>
      </c>
      <c r="C700" s="5" t="str">
        <f>VLOOKUP(_xlfn.VALUETOTEXT($A700),LIGIE_Jul_25!$A$2:$E$8125,3,FALSE)</f>
        <v>Materias textiles y sus manufacturas. Prendas y complementos, (accesorios), de vestir, de punto. Suéteres (jerseys), pulóveres, cárdigan, chalecos y artículos similares, de punto.  De las demás materias textiles.</v>
      </c>
      <c r="D700" s="5" t="str">
        <f>VLOOKUP(_xlfn.VALUETOTEXT($A700),LIGIE_Jul_25!$A$2:$E$8125,4,FALSE)</f>
        <v>De las demás materias textiles.</v>
      </c>
      <c r="E700" s="4">
        <f>_xlfn.IFNA(VLOOKUP(_xlfn.VALUETOTEXT($A700),LIGIE_Iniciativa_Dec!$A$2:$E$1464,4,FALSE),"---")</f>
        <v>35</v>
      </c>
      <c r="F700" s="4">
        <f>_xlfn.IFNA(VLOOKUP(_xlfn.VALUETOTEXT($A700),LIGIE_Iniciativa_Dec!$A$2:$E$1464,4,FALSE),"---")</f>
        <v>35</v>
      </c>
    </row>
    <row r="701" spans="1:6" ht="57.6" x14ac:dyDescent="0.3">
      <c r="A701" s="4" t="s">
        <v>9353</v>
      </c>
      <c r="B701" s="4" t="str">
        <f t="shared" si="10"/>
        <v>611120</v>
      </c>
      <c r="C701" s="5" t="str">
        <f>VLOOKUP(_xlfn.VALUETOTEXT($A701),LIGIE_Jul_25!$A$2:$E$8125,3,FALSE)</f>
        <v>Materias textiles y sus manufacturas. Prendas y complementos, (accesorios), de vestir, de punto. Prendas y complementos (accesorios), de vestir, de punto, para bebés.  De algodón.</v>
      </c>
      <c r="D701" s="5" t="str">
        <f>VLOOKUP(_xlfn.VALUETOTEXT($A701),LIGIE_Jul_25!$A$2:$E$8125,4,FALSE)</f>
        <v>De algodón.</v>
      </c>
      <c r="E701" s="4">
        <f>_xlfn.IFNA(VLOOKUP(_xlfn.VALUETOTEXT($A701),LIGIE_Iniciativa_Dec!$A$2:$E$1464,4,FALSE),"---")</f>
        <v>35</v>
      </c>
      <c r="F701" s="4">
        <f>_xlfn.IFNA(VLOOKUP(_xlfn.VALUETOTEXT($A701),LIGIE_Iniciativa_Dec!$A$2:$E$1464,4,FALSE),"---")</f>
        <v>35</v>
      </c>
    </row>
    <row r="702" spans="1:6" ht="57.6" x14ac:dyDescent="0.3">
      <c r="A702" s="4" t="s">
        <v>9354</v>
      </c>
      <c r="B702" s="4" t="str">
        <f t="shared" si="10"/>
        <v>611130</v>
      </c>
      <c r="C702" s="5" t="str">
        <f>VLOOKUP(_xlfn.VALUETOTEXT($A702),LIGIE_Jul_25!$A$2:$E$8125,3,FALSE)</f>
        <v>Materias textiles y sus manufacturas. Prendas y complementos, (accesorios), de vestir, de punto. Prendas y complementos (accesorios), de vestir, de punto, para bebés.  De fibras sintéticas.</v>
      </c>
      <c r="D702" s="5" t="str">
        <f>VLOOKUP(_xlfn.VALUETOTEXT($A702),LIGIE_Jul_25!$A$2:$E$8125,4,FALSE)</f>
        <v>De fibras sintéticas.</v>
      </c>
      <c r="E702" s="4">
        <f>_xlfn.IFNA(VLOOKUP(_xlfn.VALUETOTEXT($A702),LIGIE_Iniciativa_Dec!$A$2:$E$1464,4,FALSE),"---")</f>
        <v>35</v>
      </c>
      <c r="F702" s="4">
        <f>_xlfn.IFNA(VLOOKUP(_xlfn.VALUETOTEXT($A702),LIGIE_Iniciativa_Dec!$A$2:$E$1464,4,FALSE),"---")</f>
        <v>35</v>
      </c>
    </row>
    <row r="703" spans="1:6" ht="72" x14ac:dyDescent="0.3">
      <c r="A703" s="4" t="s">
        <v>9355</v>
      </c>
      <c r="B703" s="4" t="str">
        <f t="shared" si="10"/>
        <v>611190</v>
      </c>
      <c r="C703" s="5" t="str">
        <f>VLOOKUP(_xlfn.VALUETOTEXT($A703),LIGIE_Jul_25!$A$2:$E$8125,3,FALSE)</f>
        <v>Materias textiles y sus manufacturas. Prendas y complementos, (accesorios), de vestir, de punto. Prendas y complementos (accesorios), de vestir, de punto, para bebés.  De las demás materias textiles.</v>
      </c>
      <c r="D703" s="5" t="str">
        <f>VLOOKUP(_xlfn.VALUETOTEXT($A703),LIGIE_Jul_25!$A$2:$E$8125,4,FALSE)</f>
        <v>De las demás materias textiles.</v>
      </c>
      <c r="E703" s="4">
        <f>_xlfn.IFNA(VLOOKUP(_xlfn.VALUETOTEXT($A703),LIGIE_Iniciativa_Dec!$A$2:$E$1464,4,FALSE),"---")</f>
        <v>35</v>
      </c>
      <c r="F703" s="4">
        <f>_xlfn.IFNA(VLOOKUP(_xlfn.VALUETOTEXT($A703),LIGIE_Iniciativa_Dec!$A$2:$E$1464,4,FALSE),"---")</f>
        <v>35</v>
      </c>
    </row>
    <row r="704" spans="1:6" ht="100.8" x14ac:dyDescent="0.3">
      <c r="A704" s="4" t="s">
        <v>9356</v>
      </c>
      <c r="B704" s="4" t="str">
        <f t="shared" si="10"/>
        <v>611211</v>
      </c>
      <c r="C704" s="5" t="str">
        <f>VLOOKUP(_xlfn.VALUETOTEXT($A704),LIGIE_Jul_25!$A$2:$E$8125,3,FALSE)</f>
        <v>Materias textiles y sus manufacturas. Prendas y complementos, (accesorios), de vestir, de punto. Conjuntos de abrigo para entrenamiento o deporte (chandales), monos (overoles) y conjuntos de esquí y bañadores, de punto. Conjuntos de abrigo para entrenamiento o deporte (chandales): De algodón.</v>
      </c>
      <c r="D704" s="5" t="str">
        <f>VLOOKUP(_xlfn.VALUETOTEXT($A704),LIGIE_Jul_25!$A$2:$E$8125,4,FALSE)</f>
        <v>De algodón.</v>
      </c>
      <c r="E704" s="4">
        <f>_xlfn.IFNA(VLOOKUP(_xlfn.VALUETOTEXT($A704),LIGIE_Iniciativa_Dec!$A$2:$E$1464,4,FALSE),"---")</f>
        <v>35</v>
      </c>
      <c r="F704" s="4">
        <f>_xlfn.IFNA(VLOOKUP(_xlfn.VALUETOTEXT($A704),LIGIE_Iniciativa_Dec!$A$2:$E$1464,4,FALSE),"---")</f>
        <v>35</v>
      </c>
    </row>
    <row r="705" spans="1:6" ht="100.8" x14ac:dyDescent="0.3">
      <c r="A705" s="4" t="s">
        <v>9357</v>
      </c>
      <c r="B705" s="4" t="str">
        <f t="shared" si="10"/>
        <v>611212</v>
      </c>
      <c r="C705" s="5" t="str">
        <f>VLOOKUP(_xlfn.VALUETOTEXT($A705),LIGIE_Jul_25!$A$2:$E$8125,3,FALSE)</f>
        <v>Materias textiles y sus manufacturas. Prendas y complementos, (accesorios), de vestir, de punto. Conjuntos de abrigo para entrenamiento o deporte (chandales), monos (overoles) y conjuntos de esquí y bañadores, de punto. Conjuntos de abrigo para entrenamiento o deporte (chandales): De fibras sintéticas.</v>
      </c>
      <c r="D705" s="5" t="str">
        <f>VLOOKUP(_xlfn.VALUETOTEXT($A705),LIGIE_Jul_25!$A$2:$E$8125,4,FALSE)</f>
        <v>De fibras sintéticas.</v>
      </c>
      <c r="E705" s="4">
        <f>_xlfn.IFNA(VLOOKUP(_xlfn.VALUETOTEXT($A705),LIGIE_Iniciativa_Dec!$A$2:$E$1464,4,FALSE),"---")</f>
        <v>35</v>
      </c>
      <c r="F705" s="4">
        <f>_xlfn.IFNA(VLOOKUP(_xlfn.VALUETOTEXT($A705),LIGIE_Iniciativa_Dec!$A$2:$E$1464,4,FALSE),"---")</f>
        <v>35</v>
      </c>
    </row>
    <row r="706" spans="1:6" ht="115.2" x14ac:dyDescent="0.3">
      <c r="A706" s="4" t="s">
        <v>9358</v>
      </c>
      <c r="B706" s="4" t="str">
        <f t="shared" si="10"/>
        <v>611219</v>
      </c>
      <c r="C706" s="5" t="str">
        <f>VLOOKUP(_xlfn.VALUETOTEXT($A706),LIGIE_Jul_25!$A$2:$E$8125,3,FALSE)</f>
        <v>Materias textiles y sus manufacturas. Prendas y complementos, (accesorios), de vestir, de punto. Conjuntos de abrigo para entrenamiento o deporte (chandales), monos (overoles) y conjuntos de esquí y bañadores, de punto. Conjuntos de abrigo para entrenamiento o deporte (chandales): De las demás materias textiles.</v>
      </c>
      <c r="D706" s="5" t="str">
        <f>VLOOKUP(_xlfn.VALUETOTEXT($A706),LIGIE_Jul_25!$A$2:$E$8125,4,FALSE)</f>
        <v>De las demás materias textiles.</v>
      </c>
      <c r="E706" s="4">
        <f>_xlfn.IFNA(VLOOKUP(_xlfn.VALUETOTEXT($A706),LIGIE_Iniciativa_Dec!$A$2:$E$1464,4,FALSE),"---")</f>
        <v>35</v>
      </c>
      <c r="F706" s="4">
        <f>_xlfn.IFNA(VLOOKUP(_xlfn.VALUETOTEXT($A706),LIGIE_Iniciativa_Dec!$A$2:$E$1464,4,FALSE),"---")</f>
        <v>35</v>
      </c>
    </row>
    <row r="707" spans="1:6" ht="86.4" x14ac:dyDescent="0.3">
      <c r="A707" s="4" t="s">
        <v>9359</v>
      </c>
      <c r="B707" s="4" t="str">
        <f t="shared" ref="B707:B770" si="11">LEFT(A707,6)</f>
        <v>611220</v>
      </c>
      <c r="C707" s="5" t="str">
        <f>VLOOKUP(_xlfn.VALUETOTEXT($A707),LIGIE_Jul_25!$A$2:$E$8125,3,FALSE)</f>
        <v>Materias textiles y sus manufacturas. Prendas y complementos, (accesorios), de vestir, de punto. Conjuntos de abrigo para entrenamiento o deporte (chandales), monos (overoles) y conjuntos de esquí y bañadores, de punto.  Monos (overoles) y conjuntos de esquí.</v>
      </c>
      <c r="D707" s="5" t="str">
        <f>VLOOKUP(_xlfn.VALUETOTEXT($A707),LIGIE_Jul_25!$A$2:$E$8125,4,FALSE)</f>
        <v>Monos (overoles) y conjuntos de esquí.</v>
      </c>
      <c r="E707" s="4">
        <f>_xlfn.IFNA(VLOOKUP(_xlfn.VALUETOTEXT($A707),LIGIE_Iniciativa_Dec!$A$2:$E$1464,4,FALSE),"---")</f>
        <v>35</v>
      </c>
      <c r="F707" s="4">
        <f>_xlfn.IFNA(VLOOKUP(_xlfn.VALUETOTEXT($A707),LIGIE_Iniciativa_Dec!$A$2:$E$1464,4,FALSE),"---")</f>
        <v>35</v>
      </c>
    </row>
    <row r="708" spans="1:6" ht="100.8" x14ac:dyDescent="0.3">
      <c r="A708" s="4" t="s">
        <v>9360</v>
      </c>
      <c r="B708" s="4" t="str">
        <f t="shared" si="11"/>
        <v>611231</v>
      </c>
      <c r="C708" s="5" t="str">
        <f>VLOOKUP(_xlfn.VALUETOTEXT($A708),LIGIE_Jul_25!$A$2:$E$8125,3,FALSE)</f>
        <v>Materias textiles y sus manufacturas. Prendas y complementos, (accesorios), de vestir, de punto. Conjuntos de abrigo para entrenamiento o deporte (chandales), monos (overoles) y conjuntos de esquí y bañadores, de punto. Bañadores para hombres o niños: De fibras sintéticas.</v>
      </c>
      <c r="D708" s="5" t="str">
        <f>VLOOKUP(_xlfn.VALUETOTEXT($A708),LIGIE_Jul_25!$A$2:$E$8125,4,FALSE)</f>
        <v>De fibras sintéticas.</v>
      </c>
      <c r="E708" s="4">
        <f>_xlfn.IFNA(VLOOKUP(_xlfn.VALUETOTEXT($A708),LIGIE_Iniciativa_Dec!$A$2:$E$1464,4,FALSE),"---")</f>
        <v>35</v>
      </c>
      <c r="F708" s="4">
        <f>_xlfn.IFNA(VLOOKUP(_xlfn.VALUETOTEXT($A708),LIGIE_Iniciativa_Dec!$A$2:$E$1464,4,FALSE),"---")</f>
        <v>35</v>
      </c>
    </row>
    <row r="709" spans="1:6" ht="100.8" x14ac:dyDescent="0.3">
      <c r="A709" s="4" t="s">
        <v>9361</v>
      </c>
      <c r="B709" s="4" t="str">
        <f t="shared" si="11"/>
        <v>611239</v>
      </c>
      <c r="C709" s="5" t="str">
        <f>VLOOKUP(_xlfn.VALUETOTEXT($A709),LIGIE_Jul_25!$A$2:$E$8125,3,FALSE)</f>
        <v>Materias textiles y sus manufacturas. Prendas y complementos, (accesorios), de vestir, de punto. Conjuntos de abrigo para entrenamiento o deporte (chandales), monos (overoles) y conjuntos de esquí y bañadores, de punto. Bañadores para hombres o niños: De las demás materias textiles.</v>
      </c>
      <c r="D709" s="5" t="str">
        <f>VLOOKUP(_xlfn.VALUETOTEXT($A709),LIGIE_Jul_25!$A$2:$E$8125,4,FALSE)</f>
        <v>De las demás materias textiles.</v>
      </c>
      <c r="E709" s="4">
        <f>_xlfn.IFNA(VLOOKUP(_xlfn.VALUETOTEXT($A709),LIGIE_Iniciativa_Dec!$A$2:$E$1464,4,FALSE),"---")</f>
        <v>35</v>
      </c>
      <c r="F709" s="4">
        <f>_xlfn.IFNA(VLOOKUP(_xlfn.VALUETOTEXT($A709),LIGIE_Iniciativa_Dec!$A$2:$E$1464,4,FALSE),"---")</f>
        <v>35</v>
      </c>
    </row>
    <row r="710" spans="1:6" ht="100.8" x14ac:dyDescent="0.3">
      <c r="A710" s="4" t="s">
        <v>9362</v>
      </c>
      <c r="B710" s="4" t="str">
        <f t="shared" si="11"/>
        <v>611241</v>
      </c>
      <c r="C710" s="5" t="str">
        <f>VLOOKUP(_xlfn.VALUETOTEXT($A710),LIGIE_Jul_25!$A$2:$E$8125,3,FALSE)</f>
        <v>Materias textiles y sus manufacturas. Prendas y complementos, (accesorios), de vestir, de punto. Conjuntos de abrigo para entrenamiento o deporte (chandales), monos (overoles) y conjuntos de esquí y bañadores, de punto. Bañadores para mujeres o niñas: De fibras sintéticas.</v>
      </c>
      <c r="D710" s="5" t="str">
        <f>VLOOKUP(_xlfn.VALUETOTEXT($A710),LIGIE_Jul_25!$A$2:$E$8125,4,FALSE)</f>
        <v>De fibras sintéticas.</v>
      </c>
      <c r="E710" s="4">
        <f>_xlfn.IFNA(VLOOKUP(_xlfn.VALUETOTEXT($A710),LIGIE_Iniciativa_Dec!$A$2:$E$1464,4,FALSE),"---")</f>
        <v>35</v>
      </c>
      <c r="F710" s="4">
        <f>_xlfn.IFNA(VLOOKUP(_xlfn.VALUETOTEXT($A710),LIGIE_Iniciativa_Dec!$A$2:$E$1464,4,FALSE),"---")</f>
        <v>35</v>
      </c>
    </row>
    <row r="711" spans="1:6" ht="100.8" x14ac:dyDescent="0.3">
      <c r="A711" s="4" t="s">
        <v>9363</v>
      </c>
      <c r="B711" s="4" t="str">
        <f t="shared" si="11"/>
        <v>611249</v>
      </c>
      <c r="C711" s="5" t="str">
        <f>VLOOKUP(_xlfn.VALUETOTEXT($A711),LIGIE_Jul_25!$A$2:$E$8125,3,FALSE)</f>
        <v>Materias textiles y sus manufacturas. Prendas y complementos, (accesorios), de vestir, de punto. Conjuntos de abrigo para entrenamiento o deporte (chandales), monos (overoles) y conjuntos de esquí y bañadores, de punto. Bañadores para mujeres o niñas: De las demás materias textiles.</v>
      </c>
      <c r="D711" s="5" t="str">
        <f>VLOOKUP(_xlfn.VALUETOTEXT($A711),LIGIE_Jul_25!$A$2:$E$8125,4,FALSE)</f>
        <v>De las demás materias textiles.</v>
      </c>
      <c r="E711" s="4">
        <f>_xlfn.IFNA(VLOOKUP(_xlfn.VALUETOTEXT($A711),LIGIE_Iniciativa_Dec!$A$2:$E$1464,4,FALSE),"---")</f>
        <v>35</v>
      </c>
      <c r="F711" s="4">
        <f>_xlfn.IFNA(VLOOKUP(_xlfn.VALUETOTEXT($A711),LIGIE_Iniciativa_Dec!$A$2:$E$1464,4,FALSE),"---")</f>
        <v>35</v>
      </c>
    </row>
    <row r="712" spans="1:6" ht="86.4" x14ac:dyDescent="0.3">
      <c r="A712" s="4" t="s">
        <v>9364</v>
      </c>
      <c r="B712" s="4" t="str">
        <f t="shared" si="11"/>
        <v>611300</v>
      </c>
      <c r="C712" s="5" t="str">
        <f>VLOOKUP(_xlfn.VALUETOTEXT($A712),LIGIE_Jul_25!$A$2:$E$8125,3,FALSE)</f>
        <v>Materias textiles y sus manufacturas. Prendas y complementos, (accesorios), de vestir, de punto. Prendas de vestir confeccionadas con tejidos de punto de las partidas 59.03, 59.06 o 59.07.  Prendas de vestir confeccionadas con tejidos de punto de las partidas 59.03, 59.06 o 59.07.</v>
      </c>
      <c r="D712" s="5" t="str">
        <f>VLOOKUP(_xlfn.VALUETOTEXT($A712),LIGIE_Jul_25!$A$2:$E$8125,4,FALSE)</f>
        <v>Prendas de vestir confeccionadas con tejidos de punto de las partidas 59.03, 59.06 o 59.07.</v>
      </c>
      <c r="E712" s="4">
        <f>_xlfn.IFNA(VLOOKUP(_xlfn.VALUETOTEXT($A712),LIGIE_Iniciativa_Dec!$A$2:$E$1464,4,FALSE),"---")</f>
        <v>35</v>
      </c>
      <c r="F712" s="4">
        <f>_xlfn.IFNA(VLOOKUP(_xlfn.VALUETOTEXT($A712),LIGIE_Iniciativa_Dec!$A$2:$E$1464,4,FALSE),"---")</f>
        <v>35</v>
      </c>
    </row>
    <row r="713" spans="1:6" ht="57.6" x14ac:dyDescent="0.3">
      <c r="A713" s="4" t="s">
        <v>9365</v>
      </c>
      <c r="B713" s="4" t="str">
        <f t="shared" si="11"/>
        <v>611420</v>
      </c>
      <c r="C713" s="5" t="str">
        <f>VLOOKUP(_xlfn.VALUETOTEXT($A713),LIGIE_Jul_25!$A$2:$E$8125,3,FALSE)</f>
        <v>Materias textiles y sus manufacturas. Prendas y complementos, (accesorios), de vestir, de punto. Las demás prendas de vestir, de punto.  De algodón.</v>
      </c>
      <c r="D713" s="5" t="str">
        <f>VLOOKUP(_xlfn.VALUETOTEXT($A713),LIGIE_Jul_25!$A$2:$E$8125,4,FALSE)</f>
        <v>De algodón.</v>
      </c>
      <c r="E713" s="4">
        <f>_xlfn.IFNA(VLOOKUP(_xlfn.VALUETOTEXT($A713),LIGIE_Iniciativa_Dec!$A$2:$E$1464,4,FALSE),"---")</f>
        <v>35</v>
      </c>
      <c r="F713" s="4">
        <f>_xlfn.IFNA(VLOOKUP(_xlfn.VALUETOTEXT($A713),LIGIE_Iniciativa_Dec!$A$2:$E$1464,4,FALSE),"---")</f>
        <v>35</v>
      </c>
    </row>
    <row r="714" spans="1:6" ht="57.6" x14ac:dyDescent="0.3">
      <c r="A714" s="4" t="s">
        <v>9366</v>
      </c>
      <c r="B714" s="4" t="str">
        <f t="shared" si="11"/>
        <v>611430</v>
      </c>
      <c r="C714" s="5" t="str">
        <f>VLOOKUP(_xlfn.VALUETOTEXT($A714),LIGIE_Jul_25!$A$2:$E$8125,3,FALSE)</f>
        <v>Materias textiles y sus manufacturas. Prendas y complementos, (accesorios), de vestir, de punto. Las demás prendas de vestir, de punto.  De fibras sintéticas o artificiales.</v>
      </c>
      <c r="D714" s="5" t="str">
        <f>VLOOKUP(_xlfn.VALUETOTEXT($A714),LIGIE_Jul_25!$A$2:$E$8125,4,FALSE)</f>
        <v>De fibras sintéticas o artificiales.</v>
      </c>
      <c r="E714" s="4">
        <f>_xlfn.IFNA(VLOOKUP(_xlfn.VALUETOTEXT($A714),LIGIE_Iniciativa_Dec!$A$2:$E$1464,4,FALSE),"---")</f>
        <v>35</v>
      </c>
      <c r="F714" s="4">
        <f>_xlfn.IFNA(VLOOKUP(_xlfn.VALUETOTEXT($A714),LIGIE_Iniciativa_Dec!$A$2:$E$1464,4,FALSE),"---")</f>
        <v>35</v>
      </c>
    </row>
    <row r="715" spans="1:6" ht="57.6" x14ac:dyDescent="0.3">
      <c r="A715" s="4" t="s">
        <v>9367</v>
      </c>
      <c r="B715" s="4" t="str">
        <f t="shared" si="11"/>
        <v>611490</v>
      </c>
      <c r="C715" s="5" t="str">
        <f>VLOOKUP(_xlfn.VALUETOTEXT($A715),LIGIE_Jul_25!$A$2:$E$8125,3,FALSE)</f>
        <v>Materias textiles y sus manufacturas. Prendas y complementos, (accesorios), de vestir, de punto. Las demás prendas de vestir, de punto.  De las demás materias textiles.</v>
      </c>
      <c r="D715" s="5" t="str">
        <f>VLOOKUP(_xlfn.VALUETOTEXT($A715),LIGIE_Jul_25!$A$2:$E$8125,4,FALSE)</f>
        <v>De las demás materias textiles.</v>
      </c>
      <c r="E715" s="4">
        <f>_xlfn.IFNA(VLOOKUP(_xlfn.VALUETOTEXT($A715),LIGIE_Iniciativa_Dec!$A$2:$E$1464,4,FALSE),"---")</f>
        <v>35</v>
      </c>
      <c r="F715" s="4">
        <f>_xlfn.IFNA(VLOOKUP(_xlfn.VALUETOTEXT($A715),LIGIE_Iniciativa_Dec!$A$2:$E$1464,4,FALSE),"---")</f>
        <v>35</v>
      </c>
    </row>
    <row r="716" spans="1:6" ht="115.2" x14ac:dyDescent="0.3">
      <c r="A716" s="4" t="s">
        <v>9368</v>
      </c>
      <c r="B716" s="4" t="str">
        <f t="shared" si="11"/>
        <v>611510</v>
      </c>
      <c r="C716" s="5" t="str">
        <f>VLOOKUP(_xlfn.VALUETOTEXT($A716),LIGIE_Jul_25!$A$2:$E$8125,3,FALSE)</f>
        <v>Materias textiles y sus manufacturas. Prendas y complementos, (accesorios), de vestir, de punto. Calzas, panty-medias, leotardos, medias, calcetines y demás artículos de calcetería, incluso de compresión progresiva (por ejemplo, medias para várices), de punto.  Calzas, panty-medias, leotardos y medias, de compresión progresiva (por ejemplo, medias para várices).</v>
      </c>
      <c r="D716" s="5" t="str">
        <f>VLOOKUP(_xlfn.VALUETOTEXT($A716),LIGIE_Jul_25!$A$2:$E$8125,4,FALSE)</f>
        <v>Calzas, panty-medias, leotardos y medias, de compresión progresiva (por ejemplo, medias para várices).</v>
      </c>
      <c r="E716" s="4">
        <f>_xlfn.IFNA(VLOOKUP(_xlfn.VALUETOTEXT($A716),LIGIE_Iniciativa_Dec!$A$2:$E$1464,4,FALSE),"---")</f>
        <v>35</v>
      </c>
      <c r="F716" s="4">
        <f>_xlfn.IFNA(VLOOKUP(_xlfn.VALUETOTEXT($A716),LIGIE_Iniciativa_Dec!$A$2:$E$1464,4,FALSE),"---")</f>
        <v>35</v>
      </c>
    </row>
    <row r="717" spans="1:6" ht="129.6" x14ac:dyDescent="0.3">
      <c r="A717" s="4" t="s">
        <v>9369</v>
      </c>
      <c r="B717" s="4" t="str">
        <f t="shared" si="11"/>
        <v>611521</v>
      </c>
      <c r="C717" s="5" t="str">
        <f>VLOOKUP(_xlfn.VALUETOTEXT($A717),LIGIE_Jul_25!$A$2:$E$8125,3,FALSE)</f>
        <v>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inferior a 67 decitex por hilo sencillo.</v>
      </c>
      <c r="D717" s="5" t="str">
        <f>VLOOKUP(_xlfn.VALUETOTEXT($A717),LIGIE_Jul_25!$A$2:$E$8125,4,FALSE)</f>
        <v>De fibras sintéticas, de título inferior a 67 decitex por hilo sencillo.</v>
      </c>
      <c r="E717" s="4">
        <f>_xlfn.IFNA(VLOOKUP(_xlfn.VALUETOTEXT($A717),LIGIE_Iniciativa_Dec!$A$2:$E$1464,4,FALSE),"---")</f>
        <v>35</v>
      </c>
      <c r="F717" s="4">
        <f>_xlfn.IFNA(VLOOKUP(_xlfn.VALUETOTEXT($A717),LIGIE_Iniciativa_Dec!$A$2:$E$1464,4,FALSE),"---")</f>
        <v>35</v>
      </c>
    </row>
    <row r="718" spans="1:6" ht="129.6" x14ac:dyDescent="0.3">
      <c r="A718" s="4" t="s">
        <v>9370</v>
      </c>
      <c r="B718" s="4" t="str">
        <f t="shared" si="11"/>
        <v>611522</v>
      </c>
      <c r="C718" s="5" t="str">
        <f>VLOOKUP(_xlfn.VALUETOTEXT($A718),LIGIE_Jul_25!$A$2:$E$8125,3,FALSE)</f>
        <v>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superior o igual a 67 decitex por hilo sencillo.</v>
      </c>
      <c r="D718" s="5" t="str">
        <f>VLOOKUP(_xlfn.VALUETOTEXT($A718),LIGIE_Jul_25!$A$2:$E$8125,4,FALSE)</f>
        <v>De fibras sintéticas, de título superior o igual a 67 decitex por hilo sencillo.</v>
      </c>
      <c r="E718" s="4">
        <f>_xlfn.IFNA(VLOOKUP(_xlfn.VALUETOTEXT($A718),LIGIE_Iniciativa_Dec!$A$2:$E$1464,4,FALSE),"---")</f>
        <v>35</v>
      </c>
      <c r="F718" s="4">
        <f>_xlfn.IFNA(VLOOKUP(_xlfn.VALUETOTEXT($A718),LIGIE_Iniciativa_Dec!$A$2:$E$1464,4,FALSE),"---")</f>
        <v>35</v>
      </c>
    </row>
    <row r="719" spans="1:6" ht="115.2" x14ac:dyDescent="0.3">
      <c r="A719" s="4" t="s">
        <v>9371</v>
      </c>
      <c r="B719" s="4" t="str">
        <f t="shared" si="11"/>
        <v>611529</v>
      </c>
      <c r="C719" s="5" t="str">
        <f>VLOOKUP(_xlfn.VALUETOTEXT($A719),LIGIE_Jul_25!$A$2:$E$8125,3,FALSE)</f>
        <v>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las demás materias textiles.</v>
      </c>
      <c r="D719" s="5" t="str">
        <f>VLOOKUP(_xlfn.VALUETOTEXT($A719),LIGIE_Jul_25!$A$2:$E$8125,4,FALSE)</f>
        <v>De las demás materias textiles.</v>
      </c>
      <c r="E719" s="4">
        <f>_xlfn.IFNA(VLOOKUP(_xlfn.VALUETOTEXT($A719),LIGIE_Iniciativa_Dec!$A$2:$E$1464,4,FALSE),"---")</f>
        <v>35</v>
      </c>
      <c r="F719" s="4">
        <f>_xlfn.IFNA(VLOOKUP(_xlfn.VALUETOTEXT($A719),LIGIE_Iniciativa_Dec!$A$2:$E$1464,4,FALSE),"---")</f>
        <v>35</v>
      </c>
    </row>
    <row r="720" spans="1:6" ht="115.2" x14ac:dyDescent="0.3">
      <c r="A720" s="4" t="s">
        <v>9372</v>
      </c>
      <c r="B720" s="4" t="str">
        <f t="shared" si="11"/>
        <v>611530</v>
      </c>
      <c r="C720" s="5" t="str">
        <f>VLOOKUP(_xlfn.VALUETOTEXT($A720),LIGIE_Jul_25!$A$2:$E$8125,3,FALSE)</f>
        <v>Materias textiles y sus manufacturas. Prendas y complementos, (accesorios), de vestir, de punto. Calzas, panty-medias, leotardos, medias, calcetines y demás artículos de calcetería, incluso de compresión progresiva (por ejemplo, medias para várices), de punto.  Las demás medias de mujer, de título inferior a 67 decitex por hilo sencillo.</v>
      </c>
      <c r="D720" s="5" t="str">
        <f>VLOOKUP(_xlfn.VALUETOTEXT($A720),LIGIE_Jul_25!$A$2:$E$8125,4,FALSE)</f>
        <v>Las demás medias de mujer, de título inferior a 67 decitex por hilo sencillo.</v>
      </c>
      <c r="E720" s="4">
        <f>_xlfn.IFNA(VLOOKUP(_xlfn.VALUETOTEXT($A720),LIGIE_Iniciativa_Dec!$A$2:$E$1464,4,FALSE),"---")</f>
        <v>35</v>
      </c>
      <c r="F720" s="4">
        <f>_xlfn.IFNA(VLOOKUP(_xlfn.VALUETOTEXT($A720),LIGIE_Iniciativa_Dec!$A$2:$E$1464,4,FALSE),"---")</f>
        <v>35</v>
      </c>
    </row>
    <row r="721" spans="1:6" ht="100.8" x14ac:dyDescent="0.3">
      <c r="A721" s="4" t="s">
        <v>9373</v>
      </c>
      <c r="B721" s="4" t="str">
        <f t="shared" si="11"/>
        <v>611594</v>
      </c>
      <c r="C721" s="5" t="str">
        <f>VLOOKUP(_xlfn.VALUETOTEXT($A721),LIGIE_Jul_25!$A$2:$E$8125,3,FALSE)</f>
        <v>Materias textiles y sus manufacturas. Prendas y complementos, (accesorios), de vestir, de punto. Calzas, panty-medias, leotardos, medias, calcetines y demás artículos de calcetería, incluso de compresión progresiva (por ejemplo, medias para várices), de punto.  De lana o pelo fino.</v>
      </c>
      <c r="D721" s="5" t="str">
        <f>VLOOKUP(_xlfn.VALUETOTEXT($A721),LIGIE_Jul_25!$A$2:$E$8125,4,FALSE)</f>
        <v>De lana o pelo fino.</v>
      </c>
      <c r="E721" s="4">
        <f>_xlfn.IFNA(VLOOKUP(_xlfn.VALUETOTEXT($A721),LIGIE_Iniciativa_Dec!$A$2:$E$1464,4,FALSE),"---")</f>
        <v>35</v>
      </c>
      <c r="F721" s="4">
        <f>_xlfn.IFNA(VLOOKUP(_xlfn.VALUETOTEXT($A721),LIGIE_Iniciativa_Dec!$A$2:$E$1464,4,FALSE),"---")</f>
        <v>35</v>
      </c>
    </row>
    <row r="722" spans="1:6" ht="86.4" x14ac:dyDescent="0.3">
      <c r="A722" s="4" t="s">
        <v>9374</v>
      </c>
      <c r="B722" s="4" t="str">
        <f t="shared" si="11"/>
        <v>611595</v>
      </c>
      <c r="C722" s="5" t="str">
        <f>VLOOKUP(_xlfn.VALUETOTEXT($A722),LIGIE_Jul_25!$A$2:$E$8125,3,FALSE)</f>
        <v>Materias textiles y sus manufacturas. Prendas y complementos, (accesorios), de vestir, de punto. Calzas, panty-medias, leotardos, medias, calcetines y demás artículos de calcetería, incluso de compresión progresiva (por ejemplo, medias para várices), de punto.  De algodón.</v>
      </c>
      <c r="D722" s="5" t="str">
        <f>VLOOKUP(_xlfn.VALUETOTEXT($A722),LIGIE_Jul_25!$A$2:$E$8125,4,FALSE)</f>
        <v>De algodón.</v>
      </c>
      <c r="E722" s="4">
        <f>_xlfn.IFNA(VLOOKUP(_xlfn.VALUETOTEXT($A722),LIGIE_Iniciativa_Dec!$A$2:$E$1464,4,FALSE),"---")</f>
        <v>35</v>
      </c>
      <c r="F722" s="4">
        <f>_xlfn.IFNA(VLOOKUP(_xlfn.VALUETOTEXT($A722),LIGIE_Iniciativa_Dec!$A$2:$E$1464,4,FALSE),"---")</f>
        <v>35</v>
      </c>
    </row>
    <row r="723" spans="1:6" ht="100.8" x14ac:dyDescent="0.3">
      <c r="A723" s="4" t="s">
        <v>9375</v>
      </c>
      <c r="B723" s="4" t="str">
        <f t="shared" si="11"/>
        <v>611596</v>
      </c>
      <c r="C723" s="5" t="str">
        <f>VLOOKUP(_xlfn.VALUETOTEXT($A723),LIGIE_Jul_25!$A$2:$E$8125,3,FALSE)</f>
        <v>Materias textiles y sus manufacturas. Prendas y complementos, (accesorios), de vestir, de punto. Calzas, panty-medias, leotardos, medias, calcetines y demás artículos de calcetería, incluso de compresión progresiva (por ejemplo, medias para várices), de punto.  De fibras sintéticas.</v>
      </c>
      <c r="D723" s="5" t="str">
        <f>VLOOKUP(_xlfn.VALUETOTEXT($A723),LIGIE_Jul_25!$A$2:$E$8125,4,FALSE)</f>
        <v>De fibras sintéticas.</v>
      </c>
      <c r="E723" s="4">
        <f>_xlfn.IFNA(VLOOKUP(_xlfn.VALUETOTEXT($A723),LIGIE_Iniciativa_Dec!$A$2:$E$1464,4,FALSE),"---")</f>
        <v>35</v>
      </c>
      <c r="F723" s="4">
        <f>_xlfn.IFNA(VLOOKUP(_xlfn.VALUETOTEXT($A723),LIGIE_Iniciativa_Dec!$A$2:$E$1464,4,FALSE),"---")</f>
        <v>35</v>
      </c>
    </row>
    <row r="724" spans="1:6" ht="100.8" x14ac:dyDescent="0.3">
      <c r="A724" s="4" t="s">
        <v>9376</v>
      </c>
      <c r="B724" s="4" t="str">
        <f t="shared" si="11"/>
        <v>611599</v>
      </c>
      <c r="C724" s="5" t="str">
        <f>VLOOKUP(_xlfn.VALUETOTEXT($A724),LIGIE_Jul_25!$A$2:$E$8125,3,FALSE)</f>
        <v>Materias textiles y sus manufacturas. Prendas y complementos, (accesorios), de vestir, de punto. Calzas, panty-medias, leotardos, medias, calcetines y demás artículos de calcetería, incluso de compresión progresiva (por ejemplo, medias para várices), de punto.  De las demás materias textiles.</v>
      </c>
      <c r="D724" s="5" t="str">
        <f>VLOOKUP(_xlfn.VALUETOTEXT($A724),LIGIE_Jul_25!$A$2:$E$8125,4,FALSE)</f>
        <v>De las demás materias textiles.</v>
      </c>
      <c r="E724" s="4">
        <f>_xlfn.IFNA(VLOOKUP(_xlfn.VALUETOTEXT($A724),LIGIE_Iniciativa_Dec!$A$2:$E$1464,4,FALSE),"---")</f>
        <v>35</v>
      </c>
      <c r="F724" s="4">
        <f>_xlfn.IFNA(VLOOKUP(_xlfn.VALUETOTEXT($A724),LIGIE_Iniciativa_Dec!$A$2:$E$1464,4,FALSE),"---")</f>
        <v>35</v>
      </c>
    </row>
    <row r="725" spans="1:6" ht="72" x14ac:dyDescent="0.3">
      <c r="A725" s="4" t="s">
        <v>9377</v>
      </c>
      <c r="B725" s="4" t="str">
        <f t="shared" si="11"/>
        <v>611610</v>
      </c>
      <c r="C725" s="5" t="str">
        <f>VLOOKUP(_xlfn.VALUETOTEXT($A725),LIGIE_Jul_25!$A$2:$E$8125,3,FALSE)</f>
        <v>Materias textiles y sus manufacturas. Prendas y complementos, (accesorios), de vestir, de punto. Guantes, mitones y manoplas, de punto.  Impregnados, recubiertos, revestidos o estratificados, con plástico o caucho.</v>
      </c>
      <c r="D725" s="5" t="str">
        <f>VLOOKUP(_xlfn.VALUETOTEXT($A725),LIGIE_Jul_25!$A$2:$E$8125,4,FALSE)</f>
        <v>Impregnados, recubiertos, revestidos o estratificados, con plástico o caucho.</v>
      </c>
      <c r="E725" s="4">
        <f>_xlfn.IFNA(VLOOKUP(_xlfn.VALUETOTEXT($A725),LIGIE_Iniciativa_Dec!$A$2:$E$1464,4,FALSE),"---")</f>
        <v>35</v>
      </c>
      <c r="F725" s="4">
        <f>_xlfn.IFNA(VLOOKUP(_xlfn.VALUETOTEXT($A725),LIGIE_Iniciativa_Dec!$A$2:$E$1464,4,FALSE),"---")</f>
        <v>35</v>
      </c>
    </row>
    <row r="726" spans="1:6" ht="57.6" x14ac:dyDescent="0.3">
      <c r="A726" s="4" t="s">
        <v>9378</v>
      </c>
      <c r="B726" s="4" t="str">
        <f t="shared" si="11"/>
        <v>611691</v>
      </c>
      <c r="C726" s="5" t="str">
        <f>VLOOKUP(_xlfn.VALUETOTEXT($A726),LIGIE_Jul_25!$A$2:$E$8125,3,FALSE)</f>
        <v>Materias textiles y sus manufacturas. Prendas y complementos, (accesorios), de vestir, de punto. Guantes, mitones y manoplas, de punto. Los demás: De lana o pelo fino.</v>
      </c>
      <c r="D726" s="5" t="str">
        <f>VLOOKUP(_xlfn.VALUETOTEXT($A726),LIGIE_Jul_25!$A$2:$E$8125,4,FALSE)</f>
        <v>De lana o pelo fino.</v>
      </c>
      <c r="E726" s="4">
        <f>_xlfn.IFNA(VLOOKUP(_xlfn.VALUETOTEXT($A726),LIGIE_Iniciativa_Dec!$A$2:$E$1464,4,FALSE),"---")</f>
        <v>35</v>
      </c>
      <c r="F726" s="4">
        <f>_xlfn.IFNA(VLOOKUP(_xlfn.VALUETOTEXT($A726),LIGIE_Iniciativa_Dec!$A$2:$E$1464,4,FALSE),"---")</f>
        <v>35</v>
      </c>
    </row>
    <row r="727" spans="1:6" ht="57.6" x14ac:dyDescent="0.3">
      <c r="A727" s="4" t="s">
        <v>9379</v>
      </c>
      <c r="B727" s="4" t="str">
        <f t="shared" si="11"/>
        <v>611692</v>
      </c>
      <c r="C727" s="5" t="str">
        <f>VLOOKUP(_xlfn.VALUETOTEXT($A727),LIGIE_Jul_25!$A$2:$E$8125,3,FALSE)</f>
        <v>Materias textiles y sus manufacturas. Prendas y complementos, (accesorios), de vestir, de punto. Guantes, mitones y manoplas, de punto. Los demás: De algodón.</v>
      </c>
      <c r="D727" s="5" t="str">
        <f>VLOOKUP(_xlfn.VALUETOTEXT($A727),LIGIE_Jul_25!$A$2:$E$8125,4,FALSE)</f>
        <v>De algodón.</v>
      </c>
      <c r="E727" s="4">
        <f>_xlfn.IFNA(VLOOKUP(_xlfn.VALUETOTEXT($A727),LIGIE_Iniciativa_Dec!$A$2:$E$1464,4,FALSE),"---")</f>
        <v>35</v>
      </c>
      <c r="F727" s="4">
        <f>_xlfn.IFNA(VLOOKUP(_xlfn.VALUETOTEXT($A727),LIGIE_Iniciativa_Dec!$A$2:$E$1464,4,FALSE),"---")</f>
        <v>35</v>
      </c>
    </row>
    <row r="728" spans="1:6" ht="57.6" x14ac:dyDescent="0.3">
      <c r="A728" s="4" t="s">
        <v>9380</v>
      </c>
      <c r="B728" s="4" t="str">
        <f t="shared" si="11"/>
        <v>611693</v>
      </c>
      <c r="C728" s="5" t="str">
        <f>VLOOKUP(_xlfn.VALUETOTEXT($A728),LIGIE_Jul_25!$A$2:$E$8125,3,FALSE)</f>
        <v>Materias textiles y sus manufacturas. Prendas y complementos, (accesorios), de vestir, de punto. Guantes, mitones y manoplas, de punto. Los demás: De fibras sintéticas.</v>
      </c>
      <c r="D728" s="5" t="str">
        <f>VLOOKUP(_xlfn.VALUETOTEXT($A728),LIGIE_Jul_25!$A$2:$E$8125,4,FALSE)</f>
        <v>De fibras sintéticas.</v>
      </c>
      <c r="E728" s="4">
        <f>_xlfn.IFNA(VLOOKUP(_xlfn.VALUETOTEXT($A728),LIGIE_Iniciativa_Dec!$A$2:$E$1464,4,FALSE),"---")</f>
        <v>35</v>
      </c>
      <c r="F728" s="4">
        <f>_xlfn.IFNA(VLOOKUP(_xlfn.VALUETOTEXT($A728),LIGIE_Iniciativa_Dec!$A$2:$E$1464,4,FALSE),"---")</f>
        <v>35</v>
      </c>
    </row>
    <row r="729" spans="1:6" ht="57.6" x14ac:dyDescent="0.3">
      <c r="A729" s="4" t="s">
        <v>9381</v>
      </c>
      <c r="B729" s="4" t="str">
        <f t="shared" si="11"/>
        <v>611699</v>
      </c>
      <c r="C729" s="5" t="str">
        <f>VLOOKUP(_xlfn.VALUETOTEXT($A729),LIGIE_Jul_25!$A$2:$E$8125,3,FALSE)</f>
        <v>Materias textiles y sus manufacturas. Prendas y complementos, (accesorios), de vestir, de punto. Guantes, mitones y manoplas, de punto. Los demás: De las demás materias textiles.</v>
      </c>
      <c r="D729" s="5" t="str">
        <f>VLOOKUP(_xlfn.VALUETOTEXT($A729),LIGIE_Jul_25!$A$2:$E$8125,4,FALSE)</f>
        <v>De las demás materias textiles.</v>
      </c>
      <c r="E729" s="4">
        <f>_xlfn.IFNA(VLOOKUP(_xlfn.VALUETOTEXT($A729),LIGIE_Iniciativa_Dec!$A$2:$E$1464,4,FALSE),"---")</f>
        <v>35</v>
      </c>
      <c r="F729" s="4">
        <f>_xlfn.IFNA(VLOOKUP(_xlfn.VALUETOTEXT($A729),LIGIE_Iniciativa_Dec!$A$2:$E$1464,4,FALSE),"---")</f>
        <v>35</v>
      </c>
    </row>
    <row r="730" spans="1:6" ht="100.8" x14ac:dyDescent="0.3">
      <c r="A730" s="4" t="s">
        <v>9382</v>
      </c>
      <c r="B730" s="4" t="str">
        <f t="shared" si="11"/>
        <v>611710</v>
      </c>
      <c r="C730" s="5" t="str">
        <f>VLOOKUP(_xlfn.VALUETOTEXT($A730),LIGIE_Jul_25!$A$2:$E$8125,3,FALSE)</f>
        <v>Materias textiles y sus manufacturas. Prendas y complementos, (accesorios), de vestir, de punto. Los demás complementos (accesorios) de vestir confeccionados, de punto; partes de prendas o de complementos (accesorios), de vestir, de punto.  Chales, pañuelos de cuello, bufandas, mantillas, velos y artículos similares.</v>
      </c>
      <c r="D730" s="5" t="str">
        <f>VLOOKUP(_xlfn.VALUETOTEXT($A730),LIGIE_Jul_25!$A$2:$E$8125,4,FALSE)</f>
        <v>Chales, pañuelos de cuello, bufandas, mantillas, velos y artículos similares.</v>
      </c>
      <c r="E730" s="4">
        <f>_xlfn.IFNA(VLOOKUP(_xlfn.VALUETOTEXT($A730),LIGIE_Iniciativa_Dec!$A$2:$E$1464,4,FALSE),"---")</f>
        <v>35</v>
      </c>
      <c r="F730" s="4">
        <f>_xlfn.IFNA(VLOOKUP(_xlfn.VALUETOTEXT($A730),LIGIE_Iniciativa_Dec!$A$2:$E$1464,4,FALSE),"---")</f>
        <v>35</v>
      </c>
    </row>
    <row r="731" spans="1:6" ht="100.8" x14ac:dyDescent="0.3">
      <c r="A731" s="4" t="s">
        <v>9383</v>
      </c>
      <c r="B731" s="4" t="str">
        <f t="shared" si="11"/>
        <v>611780</v>
      </c>
      <c r="C731" s="5" t="str">
        <f>VLOOKUP(_xlfn.VALUETOTEXT($A731),LIGIE_Jul_25!$A$2:$E$8125,3,FALSE)</f>
        <v>Materias textiles y sus manufacturas. Prendas y complementos, (accesorios), de vestir, de punto. Los demás complementos (accesorios) de vestir confeccionados, de punto; partes de prendas o de complementos (accesorios), de vestir, de punto.  Los demás complementos (accesorios) de vestir.</v>
      </c>
      <c r="D731" s="5" t="str">
        <f>VLOOKUP(_xlfn.VALUETOTEXT($A731),LIGIE_Jul_25!$A$2:$E$8125,4,FALSE)</f>
        <v>Cintas, bandas o ligas, de sujeción para el cabello y artículos similares.</v>
      </c>
      <c r="E731" s="4">
        <f>_xlfn.IFNA(VLOOKUP(_xlfn.VALUETOTEXT($A731),LIGIE_Iniciativa_Dec!$A$2:$E$1464,4,FALSE),"---")</f>
        <v>35</v>
      </c>
      <c r="F731" s="4">
        <f>_xlfn.IFNA(VLOOKUP(_xlfn.VALUETOTEXT($A731),LIGIE_Iniciativa_Dec!$A$2:$E$1464,4,FALSE),"---")</f>
        <v>35</v>
      </c>
    </row>
    <row r="732" spans="1:6" ht="86.4" x14ac:dyDescent="0.3">
      <c r="A732" s="4" t="s">
        <v>9384</v>
      </c>
      <c r="B732" s="4" t="str">
        <f t="shared" si="11"/>
        <v>611780</v>
      </c>
      <c r="C732" s="5" t="str">
        <f>VLOOKUP(_xlfn.VALUETOTEXT($A732),LIGIE_Jul_25!$A$2:$E$8125,3,FALSE)</f>
        <v>Materias textiles y sus manufacturas. Prendas y complementos, (accesorios), de vestir, de punto. Los demás complementos (accesorios) de vestir confeccionados, de punto; partes de prendas o de complementos (accesorios), de vestir, de punto.  Los demás complementos (accesorios) de vestir.</v>
      </c>
      <c r="D732" s="5" t="str">
        <f>VLOOKUP(_xlfn.VALUETOTEXT($A732),LIGIE_Jul_25!$A$2:$E$8125,4,FALSE)</f>
        <v>Los demás.</v>
      </c>
      <c r="E732" s="4">
        <f>_xlfn.IFNA(VLOOKUP(_xlfn.VALUETOTEXT($A732),LIGIE_Iniciativa_Dec!$A$2:$E$1464,4,FALSE),"---")</f>
        <v>35</v>
      </c>
      <c r="F732" s="4">
        <f>_xlfn.IFNA(VLOOKUP(_xlfn.VALUETOTEXT($A732),LIGIE_Iniciativa_Dec!$A$2:$E$1464,4,FALSE),"---")</f>
        <v>35</v>
      </c>
    </row>
    <row r="733" spans="1:6" ht="86.4" x14ac:dyDescent="0.3">
      <c r="A733" s="4" t="s">
        <v>9385</v>
      </c>
      <c r="B733" s="4" t="str">
        <f t="shared" si="11"/>
        <v>611790</v>
      </c>
      <c r="C733" s="5" t="str">
        <f>VLOOKUP(_xlfn.VALUETOTEXT($A733),LIGIE_Jul_25!$A$2:$E$8125,3,FALSE)</f>
        <v>Materias textiles y sus manufacturas. Prendas y complementos, (accesorios), de vestir, de punto. Los demás complementos (accesorios) de vestir confeccionados, de punto; partes de prendas o de complementos (accesorios), de vestir, de punto.  Partes.9</v>
      </c>
      <c r="D733" s="5" t="str">
        <f>VLOOKUP(_xlfn.VALUETOTEXT($A733),LIGIE_Jul_25!$A$2:$E$8125,4,FALSE)</f>
        <v>Partes.</v>
      </c>
      <c r="E733" s="4">
        <f>_xlfn.IFNA(VLOOKUP(_xlfn.VALUETOTEXT($A733),LIGIE_Iniciativa_Dec!$A$2:$E$1464,4,FALSE),"---")</f>
        <v>35</v>
      </c>
      <c r="F733" s="4">
        <f>_xlfn.IFNA(VLOOKUP(_xlfn.VALUETOTEXT($A733),LIGIE_Iniciativa_Dec!$A$2:$E$1464,4,FALSE),"---")</f>
        <v>35</v>
      </c>
    </row>
    <row r="734" spans="1:6" ht="100.8" x14ac:dyDescent="0.3">
      <c r="A734" s="4" t="s">
        <v>9386</v>
      </c>
      <c r="B734" s="4" t="str">
        <f t="shared" si="11"/>
        <v>620120</v>
      </c>
      <c r="C734" s="5" t="str">
        <f>VLOOKUP(_xlfn.VALUETOTEXT($A734),LIGIE_Jul_25!$A$2:$E$8125,3,FALSE)</f>
        <v>Materias textiles y sus manufacturas. Prendas y complementos (accesorios), de vestir, excepto los de punto. Abrigos, chaquetones, capas, anoraks, cazadoras y artículos similares, para hombres o niños, excepto los artículos de la partida 62.03.  De lana o pelo fino.</v>
      </c>
      <c r="D734" s="5" t="str">
        <f>VLOOKUP(_xlfn.VALUETOTEXT($A734),LIGIE_Jul_25!$A$2:$E$8125,4,FALSE)</f>
        <v>Abrigos, impermeables, chaquetones, capas y artículos similares.</v>
      </c>
      <c r="E734" s="4">
        <f>_xlfn.IFNA(VLOOKUP(_xlfn.VALUETOTEXT($A734),LIGIE_Iniciativa_Dec!$A$2:$E$1464,4,FALSE),"---")</f>
        <v>35</v>
      </c>
      <c r="F734" s="4">
        <f>_xlfn.IFNA(VLOOKUP(_xlfn.VALUETOTEXT($A734),LIGIE_Iniciativa_Dec!$A$2:$E$1464,4,FALSE),"---")</f>
        <v>35</v>
      </c>
    </row>
    <row r="735" spans="1:6" ht="86.4" x14ac:dyDescent="0.3">
      <c r="A735" s="4" t="s">
        <v>9387</v>
      </c>
      <c r="B735" s="4" t="str">
        <f t="shared" si="11"/>
        <v>620120</v>
      </c>
      <c r="C735" s="5" t="str">
        <f>VLOOKUP(_xlfn.VALUETOTEXT($A735),LIGIE_Jul_25!$A$2:$E$8125,3,FALSE)</f>
        <v>Materias textiles y sus manufacturas. Prendas y complementos (accesorios), de vestir, excepto los de punto. Abrigos, chaquetones, capas, anoraks, cazadoras y artículos similares, para hombres o niños, excepto los artículos de la partida 62.03.  De lana o pelo fino.</v>
      </c>
      <c r="D735" s="5" t="str">
        <f>VLOOKUP(_xlfn.VALUETOTEXT($A735),LIGIE_Jul_25!$A$2:$E$8125,4,FALSE)</f>
        <v>Los demás.</v>
      </c>
      <c r="E735" s="4">
        <f>_xlfn.IFNA(VLOOKUP(_xlfn.VALUETOTEXT($A735),LIGIE_Iniciativa_Dec!$A$2:$E$1464,4,FALSE),"---")</f>
        <v>35</v>
      </c>
      <c r="F735" s="4">
        <f>_xlfn.IFNA(VLOOKUP(_xlfn.VALUETOTEXT($A735),LIGIE_Iniciativa_Dec!$A$2:$E$1464,4,FALSE),"---")</f>
        <v>35</v>
      </c>
    </row>
    <row r="736" spans="1:6" ht="158.4" x14ac:dyDescent="0.3">
      <c r="A736" s="4" t="s">
        <v>9388</v>
      </c>
      <c r="B736" s="4" t="str">
        <f t="shared" si="11"/>
        <v>620130</v>
      </c>
      <c r="C736" s="5" t="str">
        <f>VLOOKUP(_xlfn.VALUETOTEXT($A736),LIGIE_Jul_25!$A$2:$E$8125,3,FALSE)</f>
        <v>Materias textiles y sus manufacturas. Prendas y complementos (accesorios), de vestir, excepto los de punto. Abrigos, chaquetones, capas, anoraks, cazadoras y artículos similares, para hombres o niños, excepto los artículos de la partida 62.03.  De algodón.</v>
      </c>
      <c r="D736" s="5" t="str">
        <f>VLOOKUP(_xlfn.VALUETOTEXT($A736),LIGIE_Jul_25!$A$2:$E$8125,4,FALSE)</f>
        <v>Con un contenido de plumón y plumas de ave acuática superior o igual al 15%, en peso, siempre que el contenido de plumón sea superior o igual al 35%, en peso; con un contenido del plumaje superior o igual al 10%, en peso.</v>
      </c>
      <c r="E736" s="4">
        <f>_xlfn.IFNA(VLOOKUP(_xlfn.VALUETOTEXT($A736),LIGIE_Iniciativa_Dec!$A$2:$E$1464,4,FALSE),"---")</f>
        <v>35</v>
      </c>
      <c r="F736" s="4">
        <f>_xlfn.IFNA(VLOOKUP(_xlfn.VALUETOTEXT($A736),LIGIE_Iniciativa_Dec!$A$2:$E$1464,4,FALSE),"---")</f>
        <v>35</v>
      </c>
    </row>
    <row r="737" spans="1:6" ht="86.4" x14ac:dyDescent="0.3">
      <c r="A737" s="4" t="s">
        <v>9389</v>
      </c>
      <c r="B737" s="4" t="str">
        <f t="shared" si="11"/>
        <v>620130</v>
      </c>
      <c r="C737" s="5" t="str">
        <f>VLOOKUP(_xlfn.VALUETOTEXT($A737),LIGIE_Jul_25!$A$2:$E$8125,3,FALSE)</f>
        <v>Materias textiles y sus manufacturas. Prendas y complementos (accesorios), de vestir, excepto los de punto. Abrigos, chaquetones, capas, anoraks, cazadoras y artículos similares, para hombres o niños, excepto los artículos de la partida 62.03.  De algodón.</v>
      </c>
      <c r="D737" s="5" t="str">
        <f>VLOOKUP(_xlfn.VALUETOTEXT($A737),LIGIE_Jul_25!$A$2:$E$8125,4,FALSE)</f>
        <v>Los demás.</v>
      </c>
      <c r="E737" s="4">
        <f>_xlfn.IFNA(VLOOKUP(_xlfn.VALUETOTEXT($A737),LIGIE_Iniciativa_Dec!$A$2:$E$1464,4,FALSE),"---")</f>
        <v>35</v>
      </c>
      <c r="F737" s="4">
        <f>_xlfn.IFNA(VLOOKUP(_xlfn.VALUETOTEXT($A737),LIGIE_Iniciativa_Dec!$A$2:$E$1464,4,FALSE),"---")</f>
        <v>35</v>
      </c>
    </row>
    <row r="738" spans="1:6" ht="158.4" x14ac:dyDescent="0.3">
      <c r="A738" s="4" t="s">
        <v>9390</v>
      </c>
      <c r="B738" s="4" t="str">
        <f t="shared" si="11"/>
        <v>620140</v>
      </c>
      <c r="C738" s="5" t="str">
        <f>VLOOKUP(_xlfn.VALUETOTEXT($A738),LIGIE_Jul_25!$A$2:$E$8125,3,FALSE)</f>
        <v>Materias textiles y sus manufacturas. Prendas y complementos (accesorios), de vestir, excepto los de punto. Abrigos, chaquetones, capas, anoraks, cazadoras y artículos similares, para hombres o niños, excepto los artículos de la partida 62.03.  De fibras sintéticas o artificiales.</v>
      </c>
      <c r="D738" s="5" t="str">
        <f>VLOOKUP(_xlfn.VALUETOTEXT($A738),LIGIE_Jul_25!$A$2:$E$8125,4,FALSE)</f>
        <v>Con un contenido de plumón y plumas de ave acuática superior o igual al 15%, en peso, siempre que el contenido de plumón sea superior o igual al 35%, en peso; con un contenido del plumaje superior o igual al 10%, en peso.</v>
      </c>
      <c r="E738" s="4">
        <f>_xlfn.IFNA(VLOOKUP(_xlfn.VALUETOTEXT($A738),LIGIE_Iniciativa_Dec!$A$2:$E$1464,4,FALSE),"---")</f>
        <v>35</v>
      </c>
      <c r="F738" s="4">
        <f>_xlfn.IFNA(VLOOKUP(_xlfn.VALUETOTEXT($A738),LIGIE_Iniciativa_Dec!$A$2:$E$1464,4,FALSE),"---")</f>
        <v>35</v>
      </c>
    </row>
    <row r="739" spans="1:6" ht="129.6" x14ac:dyDescent="0.3">
      <c r="A739" s="4" t="s">
        <v>9391</v>
      </c>
      <c r="B739" s="4" t="str">
        <f t="shared" si="11"/>
        <v>620140</v>
      </c>
      <c r="C739" s="5" t="str">
        <f>VLOOKUP(_xlfn.VALUETOTEXT($A739),LIGIE_Jul_25!$A$2:$E$8125,3,FALSE)</f>
        <v>Materias textiles y sus manufacturas. Prendas y complementos (accesorios), de vestir, excepto los de punto. Abrigos, chaquetones, capas, anoraks, cazadoras y artículos similares, para hombres o niños, excepto los artículos de la partida 62.03.  De fibras sintéticas o artificiales.</v>
      </c>
      <c r="D739" s="5" t="str">
        <f>VLOOKUP(_xlfn.VALUETOTEXT($A739),LIGIE_Jul_25!$A$2:$E$8125,4,FALSE)</f>
        <v>Con un contenido de lana o pelo fino superior o igual a 36% en peso, excepto lo comprendido en la fracción arancelaria 6201.40.01.</v>
      </c>
      <c r="E739" s="4">
        <f>_xlfn.IFNA(VLOOKUP(_xlfn.VALUETOTEXT($A739),LIGIE_Iniciativa_Dec!$A$2:$E$1464,4,FALSE),"---")</f>
        <v>35</v>
      </c>
      <c r="F739" s="4">
        <f>_xlfn.IFNA(VLOOKUP(_xlfn.VALUETOTEXT($A739),LIGIE_Iniciativa_Dec!$A$2:$E$1464,4,FALSE),"---")</f>
        <v>35</v>
      </c>
    </row>
    <row r="740" spans="1:6" ht="86.4" x14ac:dyDescent="0.3">
      <c r="A740" s="4" t="s">
        <v>9392</v>
      </c>
      <c r="B740" s="4" t="str">
        <f t="shared" si="11"/>
        <v>620140</v>
      </c>
      <c r="C740" s="5" t="str">
        <f>VLOOKUP(_xlfn.VALUETOTEXT($A740),LIGIE_Jul_25!$A$2:$E$8125,3,FALSE)</f>
        <v>Materias textiles y sus manufacturas. Prendas y complementos (accesorios), de vestir, excepto los de punto. Abrigos, chaquetones, capas, anoraks, cazadoras y artículos similares, para hombres o niños, excepto los artículos de la partida 62.03.  De fibras sintéticas o artificiales.</v>
      </c>
      <c r="D740" s="5" t="str">
        <f>VLOOKUP(_xlfn.VALUETOTEXT($A740),LIGIE_Jul_25!$A$2:$E$8125,4,FALSE)</f>
        <v>Los demás.</v>
      </c>
      <c r="E740" s="4">
        <f>_xlfn.IFNA(VLOOKUP(_xlfn.VALUETOTEXT($A740),LIGIE_Iniciativa_Dec!$A$2:$E$1464,4,FALSE),"---")</f>
        <v>35</v>
      </c>
      <c r="F740" s="4">
        <f>_xlfn.IFNA(VLOOKUP(_xlfn.VALUETOTEXT($A740),LIGIE_Iniciativa_Dec!$A$2:$E$1464,4,FALSE),"---")</f>
        <v>35</v>
      </c>
    </row>
    <row r="741" spans="1:6" ht="86.4" x14ac:dyDescent="0.3">
      <c r="A741" s="4" t="s">
        <v>9393</v>
      </c>
      <c r="B741" s="4" t="str">
        <f t="shared" si="11"/>
        <v>620190</v>
      </c>
      <c r="C741" s="5" t="str">
        <f>VLOOKUP(_xlfn.VALUETOTEXT($A741),LIGIE_Jul_25!$A$2:$E$8125,3,FALSE)</f>
        <v>Materias textiles y sus manufacturas. Prendas y complementos (accesorios), de vestir, excepto los de punto. Abrigos, chaquetones, capas, anoraks, cazadoras y artículos similares, para hombres o niños, excepto los artículos de la partida 62.03.  De las demás materias textiles.</v>
      </c>
      <c r="D741" s="5" t="str">
        <f>VLOOKUP(_xlfn.VALUETOTEXT($A741),LIGIE_Jul_25!$A$2:$E$8125,4,FALSE)</f>
        <v>De las demás materias textiles.</v>
      </c>
      <c r="E741" s="4">
        <f>_xlfn.IFNA(VLOOKUP(_xlfn.VALUETOTEXT($A741),LIGIE_Iniciativa_Dec!$A$2:$E$1464,4,FALSE),"---")</f>
        <v>35</v>
      </c>
      <c r="F741" s="4">
        <f>_xlfn.IFNA(VLOOKUP(_xlfn.VALUETOTEXT($A741),LIGIE_Iniciativa_Dec!$A$2:$E$1464,4,FALSE),"---")</f>
        <v>35</v>
      </c>
    </row>
    <row r="742" spans="1:6" ht="100.8" x14ac:dyDescent="0.3">
      <c r="A742" s="4" t="s">
        <v>9394</v>
      </c>
      <c r="B742" s="4" t="str">
        <f t="shared" si="11"/>
        <v>620220</v>
      </c>
      <c r="C742" s="5" t="str">
        <f>VLOOKUP(_xlfn.VALUETOTEXT($A742),LIGIE_Jul_25!$A$2:$E$8125,3,FALSE)</f>
        <v>Materias textiles y sus manufacturas. Prendas y complementos (accesorios), de vestir, excepto los de punto. Abrigos, chaquetones, capas, anoraks, cazadoras y artículos similares, para mujeres o niñas, excepto los artículos de la partida 62.04.  De lana o pelo fino.</v>
      </c>
      <c r="D742" s="5" t="str">
        <f>VLOOKUP(_xlfn.VALUETOTEXT($A742),LIGIE_Jul_25!$A$2:$E$8125,4,FALSE)</f>
        <v>Abrigos, impermeables, chaquetones, capas y artículos similares.</v>
      </c>
      <c r="E742" s="4">
        <f>_xlfn.IFNA(VLOOKUP(_xlfn.VALUETOTEXT($A742),LIGIE_Iniciativa_Dec!$A$2:$E$1464,4,FALSE),"---")</f>
        <v>35</v>
      </c>
      <c r="F742" s="4">
        <f>_xlfn.IFNA(VLOOKUP(_xlfn.VALUETOTEXT($A742),LIGIE_Iniciativa_Dec!$A$2:$E$1464,4,FALSE),"---")</f>
        <v>35</v>
      </c>
    </row>
    <row r="743" spans="1:6" ht="86.4" x14ac:dyDescent="0.3">
      <c r="A743" s="4" t="s">
        <v>9395</v>
      </c>
      <c r="B743" s="4" t="str">
        <f t="shared" si="11"/>
        <v>620220</v>
      </c>
      <c r="C743" s="5" t="str">
        <f>VLOOKUP(_xlfn.VALUETOTEXT($A743),LIGIE_Jul_25!$A$2:$E$8125,3,FALSE)</f>
        <v>Materias textiles y sus manufacturas. Prendas y complementos (accesorios), de vestir, excepto los de punto. Abrigos, chaquetones, capas, anoraks, cazadoras y artículos similares, para mujeres o niñas, excepto los artículos de la partida 62.04.  De lana o pelo fino.</v>
      </c>
      <c r="D743" s="5" t="str">
        <f>VLOOKUP(_xlfn.VALUETOTEXT($A743),LIGIE_Jul_25!$A$2:$E$8125,4,FALSE)</f>
        <v>Los demás.</v>
      </c>
      <c r="E743" s="4">
        <f>_xlfn.IFNA(VLOOKUP(_xlfn.VALUETOTEXT($A743),LIGIE_Iniciativa_Dec!$A$2:$E$1464,4,FALSE),"---")</f>
        <v>35</v>
      </c>
      <c r="F743" s="4">
        <f>_xlfn.IFNA(VLOOKUP(_xlfn.VALUETOTEXT($A743),LIGIE_Iniciativa_Dec!$A$2:$E$1464,4,FALSE),"---")</f>
        <v>35</v>
      </c>
    </row>
    <row r="744" spans="1:6" ht="158.4" x14ac:dyDescent="0.3">
      <c r="A744" s="4" t="s">
        <v>9396</v>
      </c>
      <c r="B744" s="4" t="str">
        <f t="shared" si="11"/>
        <v>620230</v>
      </c>
      <c r="C744" s="5" t="str">
        <f>VLOOKUP(_xlfn.VALUETOTEXT($A744),LIGIE_Jul_25!$A$2:$E$8125,3,FALSE)</f>
        <v>Materias textiles y sus manufacturas. Prendas y complementos (accesorios), de vestir, excepto los de punto. Abrigos, chaquetones, capas, anoraks, cazadoras y artículos similares, para mujeres o niñas, excepto los artículos de la partida 62.04.  De algodón.</v>
      </c>
      <c r="D744" s="5" t="str">
        <f>VLOOKUP(_xlfn.VALUETOTEXT($A744),LIGIE_Jul_25!$A$2:$E$8125,4,FALSE)</f>
        <v>Con un contenido de plumón y plumas de ave acuática superior o igual al 15%, en peso, siempre que el contenido de plumón sea superior o igual al 35%, en peso; con un contenido del plumaje superior o igual al 10%, en peso.</v>
      </c>
      <c r="E744" s="4">
        <f>_xlfn.IFNA(VLOOKUP(_xlfn.VALUETOTEXT($A744),LIGIE_Iniciativa_Dec!$A$2:$E$1464,4,FALSE),"---")</f>
        <v>35</v>
      </c>
      <c r="F744" s="4">
        <f>_xlfn.IFNA(VLOOKUP(_xlfn.VALUETOTEXT($A744),LIGIE_Iniciativa_Dec!$A$2:$E$1464,4,FALSE),"---")</f>
        <v>35</v>
      </c>
    </row>
    <row r="745" spans="1:6" ht="86.4" x14ac:dyDescent="0.3">
      <c r="A745" s="4" t="s">
        <v>9397</v>
      </c>
      <c r="B745" s="4" t="str">
        <f t="shared" si="11"/>
        <v>620230</v>
      </c>
      <c r="C745" s="5" t="str">
        <f>VLOOKUP(_xlfn.VALUETOTEXT($A745),LIGIE_Jul_25!$A$2:$E$8125,3,FALSE)</f>
        <v>Materias textiles y sus manufacturas. Prendas y complementos (accesorios), de vestir, excepto los de punto. Abrigos, chaquetones, capas, anoraks, cazadoras y artículos similares, para mujeres o niñas, excepto los artículos de la partida 62.04.  De algodón.</v>
      </c>
      <c r="D745" s="5" t="str">
        <f>VLOOKUP(_xlfn.VALUETOTEXT($A745),LIGIE_Jul_25!$A$2:$E$8125,4,FALSE)</f>
        <v>Los demás.</v>
      </c>
      <c r="E745" s="4">
        <f>_xlfn.IFNA(VLOOKUP(_xlfn.VALUETOTEXT($A745),LIGIE_Iniciativa_Dec!$A$2:$E$1464,4,FALSE),"---")</f>
        <v>35</v>
      </c>
      <c r="F745" s="4">
        <f>_xlfn.IFNA(VLOOKUP(_xlfn.VALUETOTEXT($A745),LIGIE_Iniciativa_Dec!$A$2:$E$1464,4,FALSE),"---")</f>
        <v>35</v>
      </c>
    </row>
    <row r="746" spans="1:6" ht="158.4" x14ac:dyDescent="0.3">
      <c r="A746" s="4" t="s">
        <v>9398</v>
      </c>
      <c r="B746" s="4" t="str">
        <f t="shared" si="11"/>
        <v>620240</v>
      </c>
      <c r="C746" s="5" t="str">
        <f>VLOOKUP(_xlfn.VALUETOTEXT($A746),LIGIE_Jul_25!$A$2:$E$8125,3,FALSE)</f>
        <v>Materias textiles y sus manufacturas. Prendas y complementos (accesorios), de vestir, excepto los de punto. Abrigos, chaquetones, capas, anoraks, cazadoras y artículos similares, para mujeres o niñas, excepto los artículos de la partida 62.04.  De fibras sintéticas o artificiales.</v>
      </c>
      <c r="D746" s="5" t="str">
        <f>VLOOKUP(_xlfn.VALUETOTEXT($A746),LIGIE_Jul_25!$A$2:$E$8125,4,FALSE)</f>
        <v>Con un contenido de plumón y plumas de ave acuática superior o igual al 15%, en peso, siempre que el contenido de plumón sea superior o igual al 35%, en peso; con un contenido del plumaje superior o igual al 10%, en peso.</v>
      </c>
      <c r="E746" s="4">
        <f>_xlfn.IFNA(VLOOKUP(_xlfn.VALUETOTEXT($A746),LIGIE_Iniciativa_Dec!$A$2:$E$1464,4,FALSE),"---")</f>
        <v>35</v>
      </c>
      <c r="F746" s="4">
        <f>_xlfn.IFNA(VLOOKUP(_xlfn.VALUETOTEXT($A746),LIGIE_Iniciativa_Dec!$A$2:$E$1464,4,FALSE),"---")</f>
        <v>35</v>
      </c>
    </row>
    <row r="747" spans="1:6" ht="129.6" x14ac:dyDescent="0.3">
      <c r="A747" s="4" t="s">
        <v>9399</v>
      </c>
      <c r="B747" s="4" t="str">
        <f t="shared" si="11"/>
        <v>620240</v>
      </c>
      <c r="C747" s="5" t="str">
        <f>VLOOKUP(_xlfn.VALUETOTEXT($A747),LIGIE_Jul_25!$A$2:$E$8125,3,FALSE)</f>
        <v>Materias textiles y sus manufacturas. Prendas y complementos (accesorios), de vestir, excepto los de punto. Abrigos, chaquetones, capas, anoraks, cazadoras y artículos similares, para mujeres o niñas, excepto los artículos de la partida 62.04.  De fibras sintéticas o artificiales.</v>
      </c>
      <c r="D747" s="5" t="str">
        <f>VLOOKUP(_xlfn.VALUETOTEXT($A747),LIGIE_Jul_25!$A$2:$E$8125,4,FALSE)</f>
        <v>Con un contenido de lana o pelo fino superior o igual a 36% en peso, excepto lo comprendido en la fracción arancelaria 6202.40.01.</v>
      </c>
      <c r="E747" s="4">
        <f>_xlfn.IFNA(VLOOKUP(_xlfn.VALUETOTEXT($A747),LIGIE_Iniciativa_Dec!$A$2:$E$1464,4,FALSE),"---")</f>
        <v>35</v>
      </c>
      <c r="F747" s="4">
        <f>_xlfn.IFNA(VLOOKUP(_xlfn.VALUETOTEXT($A747),LIGIE_Iniciativa_Dec!$A$2:$E$1464,4,FALSE),"---")</f>
        <v>35</v>
      </c>
    </row>
    <row r="748" spans="1:6" ht="86.4" x14ac:dyDescent="0.3">
      <c r="A748" s="4" t="s">
        <v>9400</v>
      </c>
      <c r="B748" s="4" t="str">
        <f t="shared" si="11"/>
        <v>620240</v>
      </c>
      <c r="C748" s="5" t="str">
        <f>VLOOKUP(_xlfn.VALUETOTEXT($A748),LIGIE_Jul_25!$A$2:$E$8125,3,FALSE)</f>
        <v>Materias textiles y sus manufacturas. Prendas y complementos (accesorios), de vestir, excepto los de punto. Abrigos, chaquetones, capas, anoraks, cazadoras y artículos similares, para mujeres o niñas, excepto los artículos de la partida 62.04.  De fibras sintéticas o artificiales.</v>
      </c>
      <c r="D748" s="5" t="str">
        <f>VLOOKUP(_xlfn.VALUETOTEXT($A748),LIGIE_Jul_25!$A$2:$E$8125,4,FALSE)</f>
        <v>Los demás.</v>
      </c>
      <c r="E748" s="4">
        <f>_xlfn.IFNA(VLOOKUP(_xlfn.VALUETOTEXT($A748),LIGIE_Iniciativa_Dec!$A$2:$E$1464,4,FALSE),"---")</f>
        <v>35</v>
      </c>
      <c r="F748" s="4">
        <f>_xlfn.IFNA(VLOOKUP(_xlfn.VALUETOTEXT($A748),LIGIE_Iniciativa_Dec!$A$2:$E$1464,4,FALSE),"---")</f>
        <v>35</v>
      </c>
    </row>
    <row r="749" spans="1:6" ht="86.4" x14ac:dyDescent="0.3">
      <c r="A749" s="4" t="s">
        <v>9401</v>
      </c>
      <c r="B749" s="4" t="str">
        <f t="shared" si="11"/>
        <v>620290</v>
      </c>
      <c r="C749" s="5" t="str">
        <f>VLOOKUP(_xlfn.VALUETOTEXT($A749),LIGIE_Jul_25!$A$2:$E$8125,3,FALSE)</f>
        <v>Materias textiles y sus manufacturas. Prendas y complementos (accesorios), de vestir, excepto los de punto. Abrigos, chaquetones, capas, anoraks, cazadoras y artículos similares, para mujeres o niñas, excepto los artículos de la partida 62.04.  De las demás materias textiles.</v>
      </c>
      <c r="D749" s="5" t="str">
        <f>VLOOKUP(_xlfn.VALUETOTEXT($A749),LIGIE_Jul_25!$A$2:$E$8125,4,FALSE)</f>
        <v>De las demás materias textiles.</v>
      </c>
      <c r="E749" s="4">
        <f>_xlfn.IFNA(VLOOKUP(_xlfn.VALUETOTEXT($A749),LIGIE_Iniciativa_Dec!$A$2:$E$1464,4,FALSE),"---")</f>
        <v>35</v>
      </c>
      <c r="F749" s="4">
        <f>_xlfn.IFNA(VLOOKUP(_xlfn.VALUETOTEXT($A749),LIGIE_Iniciativa_Dec!$A$2:$E$1464,4,FALSE),"---")</f>
        <v>35</v>
      </c>
    </row>
    <row r="750" spans="1:6" ht="115.2" x14ac:dyDescent="0.3">
      <c r="A750" s="4" t="s">
        <v>9402</v>
      </c>
      <c r="B750" s="4" t="str">
        <f t="shared" si="11"/>
        <v>620311</v>
      </c>
      <c r="C750" s="5" t="str">
        <f>VLOOKUP(_xlfn.VALUETOTEXT($A750),LIGIE_Jul_25!$A$2:$E$8125,3,FALSE)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lana o pelo fino.</v>
      </c>
      <c r="D750" s="5" t="str">
        <f>VLOOKUP(_xlfn.VALUETOTEXT($A750),LIGIE_Jul_25!$A$2:$E$8125,4,FALSE)</f>
        <v>De lana o pelo fino.</v>
      </c>
      <c r="E750" s="4">
        <f>_xlfn.IFNA(VLOOKUP(_xlfn.VALUETOTEXT($A750),LIGIE_Iniciativa_Dec!$A$2:$E$1464,4,FALSE),"---")</f>
        <v>50</v>
      </c>
      <c r="F750" s="4">
        <f>_xlfn.IFNA(VLOOKUP(_xlfn.VALUETOTEXT($A750),LIGIE_Iniciativa_Dec!$A$2:$E$1464,4,FALSE),"---")</f>
        <v>50</v>
      </c>
    </row>
    <row r="751" spans="1:6" ht="115.2" x14ac:dyDescent="0.3">
      <c r="A751" s="4" t="s">
        <v>9403</v>
      </c>
      <c r="B751" s="4" t="str">
        <f t="shared" si="11"/>
        <v>620312</v>
      </c>
      <c r="C751" s="5" t="str">
        <f>VLOOKUP(_xlfn.VALUETOTEXT($A751),LIGIE_Jul_25!$A$2:$E$8125,3,FALSE)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fibras sintéticas.</v>
      </c>
      <c r="D751" s="5" t="str">
        <f>VLOOKUP(_xlfn.VALUETOTEXT($A751),LIGIE_Jul_25!$A$2:$E$8125,4,FALSE)</f>
        <v>De fibras sintéticas.</v>
      </c>
      <c r="E751" s="4">
        <f>_xlfn.IFNA(VLOOKUP(_xlfn.VALUETOTEXT($A751),LIGIE_Iniciativa_Dec!$A$2:$E$1464,4,FALSE),"---")</f>
        <v>35</v>
      </c>
      <c r="F751" s="4">
        <f>_xlfn.IFNA(VLOOKUP(_xlfn.VALUETOTEXT($A751),LIGIE_Iniciativa_Dec!$A$2:$E$1464,4,FALSE),"---")</f>
        <v>35</v>
      </c>
    </row>
    <row r="752" spans="1:6" ht="115.2" x14ac:dyDescent="0.3">
      <c r="A752" s="4" t="s">
        <v>9404</v>
      </c>
      <c r="B752" s="4" t="str">
        <f t="shared" si="11"/>
        <v>620319</v>
      </c>
      <c r="C752" s="5" t="str">
        <f>VLOOKUP(_xlfn.VALUETOTEXT($A752),LIGIE_Jul_25!$A$2:$E$8125,3,FALSE)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las demás materias textiles.</v>
      </c>
      <c r="D752" s="5" t="str">
        <f>VLOOKUP(_xlfn.VALUETOTEXT($A752),LIGIE_Jul_25!$A$2:$E$8125,4,FALSE)</f>
        <v>De las demás materias textiles.</v>
      </c>
      <c r="E752" s="4">
        <f>_xlfn.IFNA(VLOOKUP(_xlfn.VALUETOTEXT($A752),LIGIE_Iniciativa_Dec!$A$2:$E$1464,4,FALSE),"---")</f>
        <v>35</v>
      </c>
      <c r="F752" s="4">
        <f>_xlfn.IFNA(VLOOKUP(_xlfn.VALUETOTEXT($A752),LIGIE_Iniciativa_Dec!$A$2:$E$1464,4,FALSE),"---")</f>
        <v>35</v>
      </c>
    </row>
    <row r="753" spans="1:6" ht="100.8" x14ac:dyDescent="0.3">
      <c r="A753" s="4" t="s">
        <v>9405</v>
      </c>
      <c r="B753" s="4" t="str">
        <f t="shared" si="11"/>
        <v>620322</v>
      </c>
      <c r="C753" s="5" t="str">
        <f>VLOOKUP(_xlfn.VALUETOTEXT($A753),LIGIE_Jul_25!$A$2:$E$8125,3,FALSE)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Conjuntos: De algodón.</v>
      </c>
      <c r="D753" s="5" t="str">
        <f>VLOOKUP(_xlfn.VALUETOTEXT($A753),LIGIE_Jul_25!$A$2:$E$8125,4,FALSE)</f>
        <v>De algodón.</v>
      </c>
      <c r="E753" s="4">
        <f>_xlfn.IFNA(VLOOKUP(_xlfn.VALUETOTEXT($A753),LIGIE_Iniciativa_Dec!$A$2:$E$1464,4,FALSE),"---")</f>
        <v>35</v>
      </c>
      <c r="F753" s="4">
        <f>_xlfn.IFNA(VLOOKUP(_xlfn.VALUETOTEXT($A753),LIGIE_Iniciativa_Dec!$A$2:$E$1464,4,FALSE),"---")</f>
        <v>35</v>
      </c>
    </row>
    <row r="754" spans="1:6" ht="100.8" x14ac:dyDescent="0.3">
      <c r="A754" s="4" t="s">
        <v>9406</v>
      </c>
      <c r="B754" s="4" t="str">
        <f t="shared" si="11"/>
        <v>620323</v>
      </c>
      <c r="C754" s="5" t="str">
        <f>VLOOKUP(_xlfn.VALUETOTEXT($A754),LIGIE_Jul_25!$A$2:$E$8125,3,FALSE)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Conjuntos: De fibras sintéticas.</v>
      </c>
      <c r="D754" s="5" t="str">
        <f>VLOOKUP(_xlfn.VALUETOTEXT($A754),LIGIE_Jul_25!$A$2:$E$8125,4,FALSE)</f>
        <v>De fibras sintéticas.</v>
      </c>
      <c r="E754" s="4">
        <f>_xlfn.IFNA(VLOOKUP(_xlfn.VALUETOTEXT($A754),LIGIE_Iniciativa_Dec!$A$2:$E$1464,4,FALSE),"---")</f>
        <v>35</v>
      </c>
      <c r="F754" s="4">
        <f>_xlfn.IFNA(VLOOKUP(_xlfn.VALUETOTEXT($A754),LIGIE_Iniciativa_Dec!$A$2:$E$1464,4,FALSE),"---")</f>
        <v>35</v>
      </c>
    </row>
    <row r="755" spans="1:6" ht="115.2" x14ac:dyDescent="0.3">
      <c r="A755" s="4" t="s">
        <v>9407</v>
      </c>
      <c r="B755" s="4" t="str">
        <f t="shared" si="11"/>
        <v>620329</v>
      </c>
      <c r="C755" s="5" t="str">
        <f>VLOOKUP(_xlfn.VALUETOTEXT($A755),LIGIE_Jul_25!$A$2:$E$8125,3,FALSE)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Conjuntos: De las demás materias textiles.</v>
      </c>
      <c r="D755" s="5" t="str">
        <f>VLOOKUP(_xlfn.VALUETOTEXT($A755),LIGIE_Jul_25!$A$2:$E$8125,4,FALSE)</f>
        <v>De las demás materias textiles.</v>
      </c>
      <c r="E755" s="4">
        <f>_xlfn.IFNA(VLOOKUP(_xlfn.VALUETOTEXT($A755),LIGIE_Iniciativa_Dec!$A$2:$E$1464,4,FALSE),"---")</f>
        <v>35</v>
      </c>
      <c r="F755" s="4">
        <f>_xlfn.IFNA(VLOOKUP(_xlfn.VALUETOTEXT($A755),LIGIE_Iniciativa_Dec!$A$2:$E$1464,4,FALSE),"---")</f>
        <v>35</v>
      </c>
    </row>
    <row r="756" spans="1:6" ht="115.2" x14ac:dyDescent="0.3">
      <c r="A756" s="4" t="s">
        <v>9408</v>
      </c>
      <c r="B756" s="4" t="str">
        <f t="shared" si="11"/>
        <v>620331</v>
      </c>
      <c r="C756" s="5" t="str">
        <f>VLOOKUP(_xlfn.VALUETOTEXT($A756),LIGIE_Jul_25!$A$2:$E$8125,3,FALSE)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lana o pelo fino.</v>
      </c>
      <c r="D756" s="5" t="str">
        <f>VLOOKUP(_xlfn.VALUETOTEXT($A756),LIGIE_Jul_25!$A$2:$E$8125,4,FALSE)</f>
        <v>De lana o pelo fino.</v>
      </c>
      <c r="E756" s="4">
        <f>_xlfn.IFNA(VLOOKUP(_xlfn.VALUETOTEXT($A756),LIGIE_Iniciativa_Dec!$A$2:$E$1464,4,FALSE),"---")</f>
        <v>35</v>
      </c>
      <c r="F756" s="4">
        <f>_xlfn.IFNA(VLOOKUP(_xlfn.VALUETOTEXT($A756),LIGIE_Iniciativa_Dec!$A$2:$E$1464,4,FALSE),"---")</f>
        <v>35</v>
      </c>
    </row>
    <row r="757" spans="1:6" ht="100.8" x14ac:dyDescent="0.3">
      <c r="A757" s="4" t="s">
        <v>9409</v>
      </c>
      <c r="B757" s="4" t="str">
        <f t="shared" si="11"/>
        <v>620332</v>
      </c>
      <c r="C757" s="5" t="str">
        <f>VLOOKUP(_xlfn.VALUETOTEXT($A757),LIGIE_Jul_25!$A$2:$E$8125,3,FALSE)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algodón.</v>
      </c>
      <c r="D757" s="5" t="str">
        <f>VLOOKUP(_xlfn.VALUETOTEXT($A757),LIGIE_Jul_25!$A$2:$E$8125,4,FALSE)</f>
        <v>De algodón.</v>
      </c>
      <c r="E757" s="4">
        <f>_xlfn.IFNA(VLOOKUP(_xlfn.VALUETOTEXT($A757),LIGIE_Iniciativa_Dec!$A$2:$E$1464,4,FALSE),"---")</f>
        <v>35</v>
      </c>
      <c r="F757" s="4">
        <f>_xlfn.IFNA(VLOOKUP(_xlfn.VALUETOTEXT($A757),LIGIE_Iniciativa_Dec!$A$2:$E$1464,4,FALSE),"---")</f>
        <v>35</v>
      </c>
    </row>
    <row r="758" spans="1:6" ht="129.6" x14ac:dyDescent="0.3">
      <c r="A758" s="4" t="s">
        <v>9410</v>
      </c>
      <c r="B758" s="4" t="str">
        <f t="shared" si="11"/>
        <v>620333</v>
      </c>
      <c r="C758" s="5" t="str">
        <f>VLOOKUP(_xlfn.VALUETOTEXT($A758),LIGIE_Jul_25!$A$2:$E$8125,3,FALSE)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fibras sintéticas.</v>
      </c>
      <c r="D758" s="5" t="str">
        <f>VLOOKUP(_xlfn.VALUETOTEXT($A758),LIGIE_Jul_25!$A$2:$E$8125,4,FALSE)</f>
        <v>Con un contenido de lana o pelo fino superior o igual a 36% en peso.</v>
      </c>
      <c r="E758" s="4">
        <f>_xlfn.IFNA(VLOOKUP(_xlfn.VALUETOTEXT($A758),LIGIE_Iniciativa_Dec!$A$2:$E$1464,4,FALSE),"---")</f>
        <v>35</v>
      </c>
      <c r="F758" s="4">
        <f>_xlfn.IFNA(VLOOKUP(_xlfn.VALUETOTEXT($A758),LIGIE_Iniciativa_Dec!$A$2:$E$1464,4,FALSE),"---")</f>
        <v>35</v>
      </c>
    </row>
    <row r="759" spans="1:6" ht="100.8" x14ac:dyDescent="0.3">
      <c r="A759" s="4" t="s">
        <v>9411</v>
      </c>
      <c r="B759" s="4" t="str">
        <f t="shared" si="11"/>
        <v>620333</v>
      </c>
      <c r="C759" s="5" t="str">
        <f>VLOOKUP(_xlfn.VALUETOTEXT($A759),LIGIE_Jul_25!$A$2:$E$8125,3,FALSE)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fibras sintéticas.</v>
      </c>
      <c r="D759" s="5" t="str">
        <f>VLOOKUP(_xlfn.VALUETOTEXT($A759),LIGIE_Jul_25!$A$2:$E$8125,4,FALSE)</f>
        <v>Los demás.</v>
      </c>
      <c r="E759" s="4">
        <f>_xlfn.IFNA(VLOOKUP(_xlfn.VALUETOTEXT($A759),LIGIE_Iniciativa_Dec!$A$2:$E$1464,4,FALSE),"---")</f>
        <v>35</v>
      </c>
      <c r="F759" s="4">
        <f>_xlfn.IFNA(VLOOKUP(_xlfn.VALUETOTEXT($A759),LIGIE_Iniciativa_Dec!$A$2:$E$1464,4,FALSE),"---")</f>
        <v>35</v>
      </c>
    </row>
    <row r="760" spans="1:6" ht="115.2" x14ac:dyDescent="0.3">
      <c r="A760" s="4" t="s">
        <v>9412</v>
      </c>
      <c r="B760" s="4" t="str">
        <f t="shared" si="11"/>
        <v>620339</v>
      </c>
      <c r="C760" s="5" t="str">
        <f>VLOOKUP(_xlfn.VALUETOTEXT($A760),LIGIE_Jul_25!$A$2:$E$8125,3,FALSE)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las demás materias textiles.</v>
      </c>
      <c r="D760" s="5" t="str">
        <f>VLOOKUP(_xlfn.VALUETOTEXT($A760),LIGIE_Jul_25!$A$2:$E$8125,4,FALSE)</f>
        <v>De las demás materias textiles.</v>
      </c>
      <c r="E760" s="4">
        <f>_xlfn.IFNA(VLOOKUP(_xlfn.VALUETOTEXT($A760),LIGIE_Iniciativa_Dec!$A$2:$E$1464,4,FALSE),"---")</f>
        <v>35</v>
      </c>
      <c r="F760" s="4">
        <f>_xlfn.IFNA(VLOOKUP(_xlfn.VALUETOTEXT($A760),LIGIE_Iniciativa_Dec!$A$2:$E$1464,4,FALSE),"---")</f>
        <v>35</v>
      </c>
    </row>
    <row r="761" spans="1:6" ht="129.6" x14ac:dyDescent="0.3">
      <c r="A761" s="4" t="s">
        <v>9413</v>
      </c>
      <c r="B761" s="4" t="str">
        <f t="shared" si="11"/>
        <v>620341</v>
      </c>
      <c r="C761" s="5" t="str">
        <f>VLOOKUP(_xlfn.VALUETOTEXT($A761),LIGIE_Jul_25!$A$2:$E$8125,3,FALSE)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lana o pelo fino.</v>
      </c>
      <c r="D761" s="5" t="str">
        <f>VLOOKUP(_xlfn.VALUETOTEXT($A761),LIGIE_Jul_25!$A$2:$E$8125,4,FALSE)</f>
        <v>De lana o pelo fino.</v>
      </c>
      <c r="E761" s="4">
        <f>_xlfn.IFNA(VLOOKUP(_xlfn.VALUETOTEXT($A761),LIGIE_Iniciativa_Dec!$A$2:$E$1464,4,FALSE),"---")</f>
        <v>35</v>
      </c>
      <c r="F761" s="4">
        <f>_xlfn.IFNA(VLOOKUP(_xlfn.VALUETOTEXT($A761),LIGIE_Iniciativa_Dec!$A$2:$E$1464,4,FALSE),"---")</f>
        <v>35</v>
      </c>
    </row>
    <row r="762" spans="1:6" ht="187.2" x14ac:dyDescent="0.3">
      <c r="A762" s="4" t="s">
        <v>9414</v>
      </c>
      <c r="B762" s="4" t="str">
        <f t="shared" si="11"/>
        <v>620342</v>
      </c>
      <c r="C762" s="5" t="str">
        <f>VLOOKUP(_xlfn.VALUETOTEXT($A762),LIGIE_Jul_25!$A$2:$E$8125,3,FALSE)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v>
      </c>
      <c r="D762" s="5" t="str">
        <f>VLOOKUP(_xlfn.VALUETOTEXT($A762),LIGIE_Jul_25!$A$2:$E$8125,4,FALSE)</f>
        <v>Con un contenido de plumón y plumas de ave acuática superior o igual al 15%, en peso, siempre que el contenido de plumón sea superior o igual al 35%, en peso; con un contenido del plumaje superior o igual al 10%, en peso.</v>
      </c>
      <c r="E762" s="4">
        <f>_xlfn.IFNA(VLOOKUP(_xlfn.VALUETOTEXT($A762),LIGIE_Iniciativa_Dec!$A$2:$E$1464,4,FALSE),"---")</f>
        <v>35</v>
      </c>
      <c r="F762" s="4">
        <f>_xlfn.IFNA(VLOOKUP(_xlfn.VALUETOTEXT($A762),LIGIE_Iniciativa_Dec!$A$2:$E$1464,4,FALSE),"---")</f>
        <v>35</v>
      </c>
    </row>
    <row r="763" spans="1:6" ht="129.6" x14ac:dyDescent="0.3">
      <c r="A763" s="4" t="s">
        <v>9415</v>
      </c>
      <c r="B763" s="4" t="str">
        <f t="shared" si="11"/>
        <v>620342</v>
      </c>
      <c r="C763" s="5" t="str">
        <f>VLOOKUP(_xlfn.VALUETOTEXT($A763),LIGIE_Jul_25!$A$2:$E$8125,3,FALSE)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v>
      </c>
      <c r="D763" s="5" t="str">
        <f>VLOOKUP(_xlfn.VALUETOTEXT($A763),LIGIE_Jul_25!$A$2:$E$8125,4,FALSE)</f>
        <v>Pantalones con peto y tirantes.</v>
      </c>
      <c r="E763" s="4">
        <f>_xlfn.IFNA(VLOOKUP(_xlfn.VALUETOTEXT($A763),LIGIE_Iniciativa_Dec!$A$2:$E$1464,4,FALSE),"---")</f>
        <v>35</v>
      </c>
      <c r="F763" s="4">
        <f>_xlfn.IFNA(VLOOKUP(_xlfn.VALUETOTEXT($A763),LIGIE_Iniciativa_Dec!$A$2:$E$1464,4,FALSE),"---")</f>
        <v>35</v>
      </c>
    </row>
    <row r="764" spans="1:6" ht="129.6" x14ac:dyDescent="0.3">
      <c r="A764" s="4" t="s">
        <v>9416</v>
      </c>
      <c r="B764" s="4" t="str">
        <f t="shared" si="11"/>
        <v>620342</v>
      </c>
      <c r="C764" s="5" t="str">
        <f>VLOOKUP(_xlfn.VALUETOTEXT($A764),LIGIE_Jul_25!$A$2:$E$8125,3,FALSE)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v>
      </c>
      <c r="D764" s="5" t="str">
        <f>VLOOKUP(_xlfn.VALUETOTEXT($A764),LIGIE_Jul_25!$A$2:$E$8125,4,FALSE)</f>
        <v>Los demás, para hombres.</v>
      </c>
      <c r="E764" s="4">
        <f>_xlfn.IFNA(VLOOKUP(_xlfn.VALUETOTEXT($A764),LIGIE_Iniciativa_Dec!$A$2:$E$1464,4,FALSE),"---")</f>
        <v>35</v>
      </c>
      <c r="F764" s="4">
        <f>_xlfn.IFNA(VLOOKUP(_xlfn.VALUETOTEXT($A764),LIGIE_Iniciativa_Dec!$A$2:$E$1464,4,FALSE),"---")</f>
        <v>35</v>
      </c>
    </row>
    <row r="765" spans="1:6" ht="129.6" x14ac:dyDescent="0.3">
      <c r="A765" s="4" t="s">
        <v>9417</v>
      </c>
      <c r="B765" s="4" t="str">
        <f t="shared" si="11"/>
        <v>620342</v>
      </c>
      <c r="C765" s="5" t="str">
        <f>VLOOKUP(_xlfn.VALUETOTEXT($A765),LIGIE_Jul_25!$A$2:$E$8125,3,FALSE)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v>
      </c>
      <c r="D765" s="5" t="str">
        <f>VLOOKUP(_xlfn.VALUETOTEXT($A765),LIGIE_Jul_25!$A$2:$E$8125,4,FALSE)</f>
        <v>Los demás, para niños.</v>
      </c>
      <c r="E765" s="4">
        <f>_xlfn.IFNA(VLOOKUP(_xlfn.VALUETOTEXT($A765),LIGIE_Iniciativa_Dec!$A$2:$E$1464,4,FALSE),"---")</f>
        <v>35</v>
      </c>
      <c r="F765" s="4">
        <f>_xlfn.IFNA(VLOOKUP(_xlfn.VALUETOTEXT($A765),LIGIE_Iniciativa_Dec!$A$2:$E$1464,4,FALSE),"---")</f>
        <v>35</v>
      </c>
    </row>
    <row r="766" spans="1:6" ht="144" x14ac:dyDescent="0.3">
      <c r="A766" s="4" t="s">
        <v>9418</v>
      </c>
      <c r="B766" s="4" t="str">
        <f t="shared" si="11"/>
        <v>620343</v>
      </c>
      <c r="C766" s="5" t="str">
        <f>VLOOKUP(_xlfn.VALUETOTEXT($A766),LIGIE_Jul_25!$A$2:$E$8125,3,FALSE)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v>
      </c>
      <c r="D766" s="5" t="str">
        <f>VLOOKUP(_xlfn.VALUETOTEXT($A766),LIGIE_Jul_25!$A$2:$E$8125,4,FALSE)</f>
        <v>Con un contenido de lana o pelo fino superior o igual a 36% en peso.</v>
      </c>
      <c r="E766" s="4">
        <f>_xlfn.IFNA(VLOOKUP(_xlfn.VALUETOTEXT($A766),LIGIE_Iniciativa_Dec!$A$2:$E$1464,4,FALSE),"---")</f>
        <v>35</v>
      </c>
      <c r="F766" s="4">
        <f>_xlfn.IFNA(VLOOKUP(_xlfn.VALUETOTEXT($A766),LIGIE_Iniciativa_Dec!$A$2:$E$1464,4,FALSE),"---")</f>
        <v>35</v>
      </c>
    </row>
    <row r="767" spans="1:6" ht="129.6" x14ac:dyDescent="0.3">
      <c r="A767" s="4" t="s">
        <v>9419</v>
      </c>
      <c r="B767" s="4" t="str">
        <f t="shared" si="11"/>
        <v>620343</v>
      </c>
      <c r="C767" s="5" t="str">
        <f>VLOOKUP(_xlfn.VALUETOTEXT($A767),LIGIE_Jul_25!$A$2:$E$8125,3,FALSE)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v>
      </c>
      <c r="D767" s="5" t="str">
        <f>VLOOKUP(_xlfn.VALUETOTEXT($A767),LIGIE_Jul_25!$A$2:$E$8125,4,FALSE)</f>
        <v>Los demás, para hombres.</v>
      </c>
      <c r="E767" s="4">
        <f>_xlfn.IFNA(VLOOKUP(_xlfn.VALUETOTEXT($A767),LIGIE_Iniciativa_Dec!$A$2:$E$1464,4,FALSE),"---")</f>
        <v>35</v>
      </c>
      <c r="F767" s="4">
        <f>_xlfn.IFNA(VLOOKUP(_xlfn.VALUETOTEXT($A767),LIGIE_Iniciativa_Dec!$A$2:$E$1464,4,FALSE),"---")</f>
        <v>35</v>
      </c>
    </row>
    <row r="768" spans="1:6" ht="129.6" x14ac:dyDescent="0.3">
      <c r="A768" s="4" t="s">
        <v>9420</v>
      </c>
      <c r="B768" s="4" t="str">
        <f t="shared" si="11"/>
        <v>620343</v>
      </c>
      <c r="C768" s="5" t="str">
        <f>VLOOKUP(_xlfn.VALUETOTEXT($A768),LIGIE_Jul_25!$A$2:$E$8125,3,FALSE)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v>
      </c>
      <c r="D768" s="5" t="str">
        <f>VLOOKUP(_xlfn.VALUETOTEXT($A768),LIGIE_Jul_25!$A$2:$E$8125,4,FALSE)</f>
        <v>Los demás, para niños.</v>
      </c>
      <c r="E768" s="4">
        <f>_xlfn.IFNA(VLOOKUP(_xlfn.VALUETOTEXT($A768),LIGIE_Iniciativa_Dec!$A$2:$E$1464,4,FALSE),"---")</f>
        <v>35</v>
      </c>
      <c r="F768" s="4">
        <f>_xlfn.IFNA(VLOOKUP(_xlfn.VALUETOTEXT($A768),LIGIE_Iniciativa_Dec!$A$2:$E$1464,4,FALSE),"---")</f>
        <v>35</v>
      </c>
    </row>
    <row r="769" spans="1:6" ht="129.6" x14ac:dyDescent="0.3">
      <c r="A769" s="4" t="s">
        <v>9421</v>
      </c>
      <c r="B769" s="4" t="str">
        <f t="shared" si="11"/>
        <v>620349</v>
      </c>
      <c r="C769" s="5" t="str">
        <f>VLOOKUP(_xlfn.VALUETOTEXT($A769),LIGIE_Jul_25!$A$2:$E$8125,3,FALSE)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las demás materias textiles.</v>
      </c>
      <c r="D769" s="5" t="str">
        <f>VLOOKUP(_xlfn.VALUETOTEXT($A769),LIGIE_Jul_25!$A$2:$E$8125,4,FALSE)</f>
        <v>De las demás materias textiles.</v>
      </c>
      <c r="E769" s="4">
        <f>_xlfn.IFNA(VLOOKUP(_xlfn.VALUETOTEXT($A769),LIGIE_Iniciativa_Dec!$A$2:$E$1464,4,FALSE),"---")</f>
        <v>35</v>
      </c>
      <c r="F769" s="4">
        <f>_xlfn.IFNA(VLOOKUP(_xlfn.VALUETOTEXT($A769),LIGIE_Iniciativa_Dec!$A$2:$E$1464,4,FALSE),"---")</f>
        <v>35</v>
      </c>
    </row>
    <row r="770" spans="1:6" ht="115.2" x14ac:dyDescent="0.3">
      <c r="A770" s="4" t="s">
        <v>9422</v>
      </c>
      <c r="B770" s="4" t="str">
        <f t="shared" si="11"/>
        <v>620411</v>
      </c>
      <c r="C770" s="5" t="str">
        <f>VLOOKUP(_xlfn.VALUETOTEXT($A770),LIGIE_Jul_25!$A$2:$E$8125,3,FALSE)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lana o pelo fino.</v>
      </c>
      <c r="D770" s="5" t="str">
        <f>VLOOKUP(_xlfn.VALUETOTEXT($A770),LIGIE_Jul_25!$A$2:$E$8125,4,FALSE)</f>
        <v>De lana o pelo fino.</v>
      </c>
      <c r="E770" s="4">
        <f>_xlfn.IFNA(VLOOKUP(_xlfn.VALUETOTEXT($A770),LIGIE_Iniciativa_Dec!$A$2:$E$1464,4,FALSE),"---")</f>
        <v>35</v>
      </c>
      <c r="F770" s="4">
        <f>_xlfn.IFNA(VLOOKUP(_xlfn.VALUETOTEXT($A770),LIGIE_Iniciativa_Dec!$A$2:$E$1464,4,FALSE),"---")</f>
        <v>35</v>
      </c>
    </row>
    <row r="771" spans="1:6" ht="115.2" x14ac:dyDescent="0.3">
      <c r="A771" s="4" t="s">
        <v>9423</v>
      </c>
      <c r="B771" s="4" t="str">
        <f t="shared" ref="B771:B834" si="12">LEFT(A771,6)</f>
        <v>620412</v>
      </c>
      <c r="C771" s="5" t="str">
        <f>VLOOKUP(_xlfn.VALUETOTEXT($A771),LIGIE_Jul_25!$A$2:$E$8125,3,FALSE)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algodón.</v>
      </c>
      <c r="D771" s="5" t="str">
        <f>VLOOKUP(_xlfn.VALUETOTEXT($A771),LIGIE_Jul_25!$A$2:$E$8125,4,FALSE)</f>
        <v>De algodón.</v>
      </c>
      <c r="E771" s="4">
        <f>_xlfn.IFNA(VLOOKUP(_xlfn.VALUETOTEXT($A771),LIGIE_Iniciativa_Dec!$A$2:$E$1464,4,FALSE),"---")</f>
        <v>35</v>
      </c>
      <c r="F771" s="4">
        <f>_xlfn.IFNA(VLOOKUP(_xlfn.VALUETOTEXT($A771),LIGIE_Iniciativa_Dec!$A$2:$E$1464,4,FALSE),"---")</f>
        <v>35</v>
      </c>
    </row>
    <row r="772" spans="1:6" ht="115.2" x14ac:dyDescent="0.3">
      <c r="A772" s="4" t="s">
        <v>9424</v>
      </c>
      <c r="B772" s="4" t="str">
        <f t="shared" si="12"/>
        <v>620413</v>
      </c>
      <c r="C772" s="5" t="str">
        <f>VLOOKUP(_xlfn.VALUETOTEXT($A772),LIGIE_Jul_25!$A$2:$E$8125,3,FALSE)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fibras sintéticas.</v>
      </c>
      <c r="D772" s="5" t="str">
        <f>VLOOKUP(_xlfn.VALUETOTEXT($A772),LIGIE_Jul_25!$A$2:$E$8125,4,FALSE)</f>
        <v>De fibras sintéticas.</v>
      </c>
      <c r="E772" s="4">
        <f>_xlfn.IFNA(VLOOKUP(_xlfn.VALUETOTEXT($A772),LIGIE_Iniciativa_Dec!$A$2:$E$1464,4,FALSE),"---")</f>
        <v>35</v>
      </c>
      <c r="F772" s="4">
        <f>_xlfn.IFNA(VLOOKUP(_xlfn.VALUETOTEXT($A772),LIGIE_Iniciativa_Dec!$A$2:$E$1464,4,FALSE),"---")</f>
        <v>35</v>
      </c>
    </row>
    <row r="773" spans="1:6" ht="115.2" x14ac:dyDescent="0.3">
      <c r="A773" s="4" t="s">
        <v>9425</v>
      </c>
      <c r="B773" s="4" t="str">
        <f t="shared" si="12"/>
        <v>620419</v>
      </c>
      <c r="C773" s="5" t="str">
        <f>VLOOKUP(_xlfn.VALUETOTEXT($A773),LIGIE_Jul_25!$A$2:$E$8125,3,FALSE)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las demás materias textiles.</v>
      </c>
      <c r="D773" s="5" t="str">
        <f>VLOOKUP(_xlfn.VALUETOTEXT($A773),LIGIE_Jul_25!$A$2:$E$8125,4,FALSE)</f>
        <v>De las demás materias textiles.</v>
      </c>
      <c r="E773" s="4">
        <f>_xlfn.IFNA(VLOOKUP(_xlfn.VALUETOTEXT($A773),LIGIE_Iniciativa_Dec!$A$2:$E$1464,4,FALSE),"---")</f>
        <v>35</v>
      </c>
      <c r="F773" s="4">
        <f>_xlfn.IFNA(VLOOKUP(_xlfn.VALUETOTEXT($A773),LIGIE_Iniciativa_Dec!$A$2:$E$1464,4,FALSE),"---")</f>
        <v>35</v>
      </c>
    </row>
    <row r="774" spans="1:6" ht="115.2" x14ac:dyDescent="0.3">
      <c r="A774" s="4" t="s">
        <v>9426</v>
      </c>
      <c r="B774" s="4" t="str">
        <f t="shared" si="12"/>
        <v>620421</v>
      </c>
      <c r="C774" s="5" t="str">
        <f>VLOOKUP(_xlfn.VALUETOTEXT($A774),LIGIE_Jul_25!$A$2:$E$8125,3,FALSE)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lana o pelo fino.</v>
      </c>
      <c r="D774" s="5" t="str">
        <f>VLOOKUP(_xlfn.VALUETOTEXT($A774),LIGIE_Jul_25!$A$2:$E$8125,4,FALSE)</f>
        <v>De lana o pelo fino.</v>
      </c>
      <c r="E774" s="4">
        <f>_xlfn.IFNA(VLOOKUP(_xlfn.VALUETOTEXT($A774),LIGIE_Iniciativa_Dec!$A$2:$E$1464,4,FALSE),"---")</f>
        <v>35</v>
      </c>
      <c r="F774" s="4">
        <f>_xlfn.IFNA(VLOOKUP(_xlfn.VALUETOTEXT($A774),LIGIE_Iniciativa_Dec!$A$2:$E$1464,4,FALSE),"---")</f>
        <v>35</v>
      </c>
    </row>
    <row r="775" spans="1:6" ht="115.2" x14ac:dyDescent="0.3">
      <c r="A775" s="4" t="s">
        <v>9427</v>
      </c>
      <c r="B775" s="4" t="str">
        <f t="shared" si="12"/>
        <v>620422</v>
      </c>
      <c r="C775" s="5" t="str">
        <f>VLOOKUP(_xlfn.VALUETOTEXT($A775),LIGIE_Jul_25!$A$2:$E$8125,3,FALSE)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algodón.</v>
      </c>
      <c r="D775" s="5" t="str">
        <f>VLOOKUP(_xlfn.VALUETOTEXT($A775),LIGIE_Jul_25!$A$2:$E$8125,4,FALSE)</f>
        <v>De algodón.</v>
      </c>
      <c r="E775" s="4">
        <f>_xlfn.IFNA(VLOOKUP(_xlfn.VALUETOTEXT($A775),LIGIE_Iniciativa_Dec!$A$2:$E$1464,4,FALSE),"---")</f>
        <v>35</v>
      </c>
      <c r="F775" s="4">
        <f>_xlfn.IFNA(VLOOKUP(_xlfn.VALUETOTEXT($A775),LIGIE_Iniciativa_Dec!$A$2:$E$1464,4,FALSE),"---")</f>
        <v>35</v>
      </c>
    </row>
    <row r="776" spans="1:6" ht="115.2" x14ac:dyDescent="0.3">
      <c r="A776" s="4" t="s">
        <v>9428</v>
      </c>
      <c r="B776" s="4" t="str">
        <f t="shared" si="12"/>
        <v>620423</v>
      </c>
      <c r="C776" s="5" t="str">
        <f>VLOOKUP(_xlfn.VALUETOTEXT($A776),LIGIE_Jul_25!$A$2:$E$8125,3,FALSE)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fibras sintéticas.</v>
      </c>
      <c r="D776" s="5" t="str">
        <f>VLOOKUP(_xlfn.VALUETOTEXT($A776),LIGIE_Jul_25!$A$2:$E$8125,4,FALSE)</f>
        <v>De fibras sintéticas.</v>
      </c>
      <c r="E776" s="4">
        <f>_xlfn.IFNA(VLOOKUP(_xlfn.VALUETOTEXT($A776),LIGIE_Iniciativa_Dec!$A$2:$E$1464,4,FALSE),"---")</f>
        <v>35</v>
      </c>
      <c r="F776" s="4">
        <f>_xlfn.IFNA(VLOOKUP(_xlfn.VALUETOTEXT($A776),LIGIE_Iniciativa_Dec!$A$2:$E$1464,4,FALSE),"---")</f>
        <v>35</v>
      </c>
    </row>
    <row r="777" spans="1:6" ht="115.2" x14ac:dyDescent="0.3">
      <c r="A777" s="4" t="s">
        <v>9429</v>
      </c>
      <c r="B777" s="4" t="str">
        <f t="shared" si="12"/>
        <v>620429</v>
      </c>
      <c r="C777" s="5" t="str">
        <f>VLOOKUP(_xlfn.VALUETOTEXT($A777),LIGIE_Jul_25!$A$2:$E$8125,3,FALSE)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las demás materias textiles.</v>
      </c>
      <c r="D777" s="5" t="str">
        <f>VLOOKUP(_xlfn.VALUETOTEXT($A777),LIGIE_Jul_25!$A$2:$E$8125,4,FALSE)</f>
        <v>De las demás materias textiles.</v>
      </c>
      <c r="E777" s="4">
        <f>_xlfn.IFNA(VLOOKUP(_xlfn.VALUETOTEXT($A777),LIGIE_Iniciativa_Dec!$A$2:$E$1464,4,FALSE),"---")</f>
        <v>35</v>
      </c>
      <c r="F777" s="4">
        <f>_xlfn.IFNA(VLOOKUP(_xlfn.VALUETOTEXT($A777),LIGIE_Iniciativa_Dec!$A$2:$E$1464,4,FALSE),"---")</f>
        <v>35</v>
      </c>
    </row>
    <row r="778" spans="1:6" ht="115.2" x14ac:dyDescent="0.3">
      <c r="A778" s="4" t="s">
        <v>9430</v>
      </c>
      <c r="B778" s="4" t="str">
        <f t="shared" si="12"/>
        <v>620431</v>
      </c>
      <c r="C778" s="5" t="str">
        <f>VLOOKUP(_xlfn.VALUETOTEXT($A778),LIGIE_Jul_25!$A$2:$E$8125,3,FALSE)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lana o pelo fino.</v>
      </c>
      <c r="D778" s="5" t="str">
        <f>VLOOKUP(_xlfn.VALUETOTEXT($A778),LIGIE_Jul_25!$A$2:$E$8125,4,FALSE)</f>
        <v>De lana o pelo fino.</v>
      </c>
      <c r="E778" s="4">
        <f>_xlfn.IFNA(VLOOKUP(_xlfn.VALUETOTEXT($A778),LIGIE_Iniciativa_Dec!$A$2:$E$1464,4,FALSE),"---")</f>
        <v>35</v>
      </c>
      <c r="F778" s="4">
        <f>_xlfn.IFNA(VLOOKUP(_xlfn.VALUETOTEXT($A778),LIGIE_Iniciativa_Dec!$A$2:$E$1464,4,FALSE),"---")</f>
        <v>35</v>
      </c>
    </row>
    <row r="779" spans="1:6" ht="115.2" x14ac:dyDescent="0.3">
      <c r="A779" s="4" t="s">
        <v>9431</v>
      </c>
      <c r="B779" s="4" t="str">
        <f t="shared" si="12"/>
        <v>620432</v>
      </c>
      <c r="C779" s="5" t="str">
        <f>VLOOKUP(_xlfn.VALUETOTEXT($A779),LIGIE_Jul_25!$A$2:$E$8125,3,FALSE)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algodón.</v>
      </c>
      <c r="D779" s="5" t="str">
        <f>VLOOKUP(_xlfn.VALUETOTEXT($A779),LIGIE_Jul_25!$A$2:$E$8125,4,FALSE)</f>
        <v>De algodón.</v>
      </c>
      <c r="E779" s="4">
        <f>_xlfn.IFNA(VLOOKUP(_xlfn.VALUETOTEXT($A779),LIGIE_Iniciativa_Dec!$A$2:$E$1464,4,FALSE),"---")</f>
        <v>35</v>
      </c>
      <c r="F779" s="4">
        <f>_xlfn.IFNA(VLOOKUP(_xlfn.VALUETOTEXT($A779),LIGIE_Iniciativa_Dec!$A$2:$E$1464,4,FALSE),"---")</f>
        <v>35</v>
      </c>
    </row>
    <row r="780" spans="1:6" ht="129.6" x14ac:dyDescent="0.3">
      <c r="A780" s="4" t="s">
        <v>9432</v>
      </c>
      <c r="B780" s="4" t="str">
        <f t="shared" si="12"/>
        <v>620433</v>
      </c>
      <c r="C780" s="5" t="str">
        <f>VLOOKUP(_xlfn.VALUETOTEXT($A780),LIGIE_Jul_25!$A$2:$E$8125,3,FALSE)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v>
      </c>
      <c r="D780" s="5" t="str">
        <f>VLOOKUP(_xlfn.VALUETOTEXT($A780),LIGIE_Jul_25!$A$2:$E$8125,4,FALSE)</f>
        <v>Con un contenido de lana o pelo fino superior o igual a 36% en peso.</v>
      </c>
      <c r="E780" s="4">
        <f>_xlfn.IFNA(VLOOKUP(_xlfn.VALUETOTEXT($A780),LIGIE_Iniciativa_Dec!$A$2:$E$1464,4,FALSE),"---")</f>
        <v>35</v>
      </c>
      <c r="F780" s="4">
        <f>_xlfn.IFNA(VLOOKUP(_xlfn.VALUETOTEXT($A780),LIGIE_Iniciativa_Dec!$A$2:$E$1464,4,FALSE),"---")</f>
        <v>35</v>
      </c>
    </row>
    <row r="781" spans="1:6" ht="129.6" x14ac:dyDescent="0.3">
      <c r="A781" s="4" t="s">
        <v>9433</v>
      </c>
      <c r="B781" s="4" t="str">
        <f t="shared" si="12"/>
        <v>620433</v>
      </c>
      <c r="C781" s="5" t="str">
        <f>VLOOKUP(_xlfn.VALUETOTEXT($A781),LIGIE_Jul_25!$A$2:$E$8125,3,FALSE)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v>
      </c>
      <c r="D781" s="5" t="str">
        <f>VLOOKUP(_xlfn.VALUETOTEXT($A781),LIGIE_Jul_25!$A$2:$E$8125,4,FALSE)</f>
        <v>Con un contenido de lino superior o igual a 36% en peso.</v>
      </c>
      <c r="E781" s="4">
        <f>_xlfn.IFNA(VLOOKUP(_xlfn.VALUETOTEXT($A781),LIGIE_Iniciativa_Dec!$A$2:$E$1464,4,FALSE),"---")</f>
        <v>35</v>
      </c>
      <c r="F781" s="4">
        <f>_xlfn.IFNA(VLOOKUP(_xlfn.VALUETOTEXT($A781),LIGIE_Iniciativa_Dec!$A$2:$E$1464,4,FALSE),"---")</f>
        <v>35</v>
      </c>
    </row>
    <row r="782" spans="1:6" ht="115.2" x14ac:dyDescent="0.3">
      <c r="A782" s="4" t="s">
        <v>9434</v>
      </c>
      <c r="B782" s="4" t="str">
        <f t="shared" si="12"/>
        <v>620433</v>
      </c>
      <c r="C782" s="5" t="str">
        <f>VLOOKUP(_xlfn.VALUETOTEXT($A782),LIGIE_Jul_25!$A$2:$E$8125,3,FALSE)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v>
      </c>
      <c r="D782" s="5" t="str">
        <f>VLOOKUP(_xlfn.VALUETOTEXT($A782),LIGIE_Jul_25!$A$2:$E$8125,4,FALSE)</f>
        <v>Los demás.</v>
      </c>
      <c r="E782" s="4">
        <f>_xlfn.IFNA(VLOOKUP(_xlfn.VALUETOTEXT($A782),LIGIE_Iniciativa_Dec!$A$2:$E$1464,4,FALSE),"---")</f>
        <v>35</v>
      </c>
      <c r="F782" s="4">
        <f>_xlfn.IFNA(VLOOKUP(_xlfn.VALUETOTEXT($A782),LIGIE_Iniciativa_Dec!$A$2:$E$1464,4,FALSE),"---")</f>
        <v>35</v>
      </c>
    </row>
    <row r="783" spans="1:6" ht="115.2" x14ac:dyDescent="0.3">
      <c r="A783" s="4" t="s">
        <v>9435</v>
      </c>
      <c r="B783" s="4" t="str">
        <f t="shared" si="12"/>
        <v>620439</v>
      </c>
      <c r="C783" s="5" t="str">
        <f>VLOOKUP(_xlfn.VALUETOTEXT($A783),LIGIE_Jul_25!$A$2:$E$8125,3,FALSE)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las demás materias textiles.</v>
      </c>
      <c r="D783" s="5" t="str">
        <f>VLOOKUP(_xlfn.VALUETOTEXT($A783),LIGIE_Jul_25!$A$2:$E$8125,4,FALSE)</f>
        <v>De las demás materias textiles.</v>
      </c>
      <c r="E783" s="4">
        <f>_xlfn.IFNA(VLOOKUP(_xlfn.VALUETOTEXT($A783),LIGIE_Iniciativa_Dec!$A$2:$E$1464,4,FALSE),"---")</f>
        <v>35</v>
      </c>
      <c r="F783" s="4">
        <f>_xlfn.IFNA(VLOOKUP(_xlfn.VALUETOTEXT($A783),LIGIE_Iniciativa_Dec!$A$2:$E$1464,4,FALSE),"---")</f>
        <v>35</v>
      </c>
    </row>
    <row r="784" spans="1:6" ht="115.2" x14ac:dyDescent="0.3">
      <c r="A784" s="4" t="s">
        <v>9436</v>
      </c>
      <c r="B784" s="4" t="str">
        <f t="shared" si="12"/>
        <v>620441</v>
      </c>
      <c r="C784" s="5" t="str">
        <f>VLOOKUP(_xlfn.VALUETOTEXT($A784),LIGIE_Jul_25!$A$2:$E$8125,3,FALSE)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lana o pelo fino.</v>
      </c>
      <c r="D784" s="5" t="str">
        <f>VLOOKUP(_xlfn.VALUETOTEXT($A784),LIGIE_Jul_25!$A$2:$E$8125,4,FALSE)</f>
        <v>De lana o pelo fino.</v>
      </c>
      <c r="E784" s="4">
        <f>_xlfn.IFNA(VLOOKUP(_xlfn.VALUETOTEXT($A784),LIGIE_Iniciativa_Dec!$A$2:$E$1464,4,FALSE),"---")</f>
        <v>35</v>
      </c>
      <c r="F784" s="4">
        <f>_xlfn.IFNA(VLOOKUP(_xlfn.VALUETOTEXT($A784),LIGIE_Iniciativa_Dec!$A$2:$E$1464,4,FALSE),"---")</f>
        <v>35</v>
      </c>
    </row>
    <row r="785" spans="1:6" ht="115.2" x14ac:dyDescent="0.3">
      <c r="A785" s="4" t="s">
        <v>9437</v>
      </c>
      <c r="B785" s="4" t="str">
        <f t="shared" si="12"/>
        <v>620442</v>
      </c>
      <c r="C785" s="5" t="str">
        <f>VLOOKUP(_xlfn.VALUETOTEXT($A785),LIGIE_Jul_25!$A$2:$E$8125,3,FALSE)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algodón.</v>
      </c>
      <c r="D785" s="5" t="str">
        <f>VLOOKUP(_xlfn.VALUETOTEXT($A785),LIGIE_Jul_25!$A$2:$E$8125,4,FALSE)</f>
        <v>Hechos totalmente a mano.</v>
      </c>
      <c r="E785" s="4">
        <f>_xlfn.IFNA(VLOOKUP(_xlfn.VALUETOTEXT($A785),LIGIE_Iniciativa_Dec!$A$2:$E$1464,4,FALSE),"---")</f>
        <v>35</v>
      </c>
      <c r="F785" s="4">
        <f>_xlfn.IFNA(VLOOKUP(_xlfn.VALUETOTEXT($A785),LIGIE_Iniciativa_Dec!$A$2:$E$1464,4,FALSE),"---")</f>
        <v>35</v>
      </c>
    </row>
    <row r="786" spans="1:6" ht="115.2" x14ac:dyDescent="0.3">
      <c r="A786" s="4" t="s">
        <v>9438</v>
      </c>
      <c r="B786" s="4" t="str">
        <f t="shared" si="12"/>
        <v>620442</v>
      </c>
      <c r="C786" s="5" t="str">
        <f>VLOOKUP(_xlfn.VALUETOTEXT($A786),LIGIE_Jul_25!$A$2:$E$8125,3,FALSE)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algodón.</v>
      </c>
      <c r="D786" s="5" t="str">
        <f>VLOOKUP(_xlfn.VALUETOTEXT($A786),LIGIE_Jul_25!$A$2:$E$8125,4,FALSE)</f>
        <v>Los demás.</v>
      </c>
      <c r="E786" s="4">
        <f>_xlfn.IFNA(VLOOKUP(_xlfn.VALUETOTEXT($A786),LIGIE_Iniciativa_Dec!$A$2:$E$1464,4,FALSE),"---")</f>
        <v>35</v>
      </c>
      <c r="F786" s="4">
        <f>_xlfn.IFNA(VLOOKUP(_xlfn.VALUETOTEXT($A786),LIGIE_Iniciativa_Dec!$A$2:$E$1464,4,FALSE),"---")</f>
        <v>35</v>
      </c>
    </row>
    <row r="787" spans="1:6" ht="115.2" x14ac:dyDescent="0.3">
      <c r="A787" s="4" t="s">
        <v>9439</v>
      </c>
      <c r="B787" s="4" t="str">
        <f t="shared" si="12"/>
        <v>620443</v>
      </c>
      <c r="C787" s="5" t="str">
        <f>VLOOKUP(_xlfn.VALUETOTEXT($A787),LIGIE_Jul_25!$A$2:$E$8125,3,FALSE)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v>
      </c>
      <c r="D787" s="5" t="str">
        <f>VLOOKUP(_xlfn.VALUETOTEXT($A787),LIGIE_Jul_25!$A$2:$E$8125,4,FALSE)</f>
        <v>Hechos totalmente a mano.</v>
      </c>
      <c r="E787" s="4">
        <f>_xlfn.IFNA(VLOOKUP(_xlfn.VALUETOTEXT($A787),LIGIE_Iniciativa_Dec!$A$2:$E$1464,4,FALSE),"---")</f>
        <v>35</v>
      </c>
      <c r="F787" s="4">
        <f>_xlfn.IFNA(VLOOKUP(_xlfn.VALUETOTEXT($A787),LIGIE_Iniciativa_Dec!$A$2:$E$1464,4,FALSE),"---")</f>
        <v>35</v>
      </c>
    </row>
    <row r="788" spans="1:6" ht="144" x14ac:dyDescent="0.3">
      <c r="A788" s="4" t="s">
        <v>9440</v>
      </c>
      <c r="B788" s="4" t="str">
        <f t="shared" si="12"/>
        <v>620443</v>
      </c>
      <c r="C788" s="5" t="str">
        <f>VLOOKUP(_xlfn.VALUETOTEXT($A788),LIGIE_Jul_25!$A$2:$E$8125,3,FALSE)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v>
      </c>
      <c r="D788" s="5" t="str">
        <f>VLOOKUP(_xlfn.VALUETOTEXT($A788),LIGIE_Jul_25!$A$2:$E$8125,4,FALSE)</f>
        <v>Con un contenido de lana o pelo fino superior o igual a 36% en peso, excepto lo comprendido en la fracción arancelaria 6204.43.01.</v>
      </c>
      <c r="E788" s="4">
        <f>_xlfn.IFNA(VLOOKUP(_xlfn.VALUETOTEXT($A788),LIGIE_Iniciativa_Dec!$A$2:$E$1464,4,FALSE),"---")</f>
        <v>35</v>
      </c>
      <c r="F788" s="4">
        <f>_xlfn.IFNA(VLOOKUP(_xlfn.VALUETOTEXT($A788),LIGIE_Iniciativa_Dec!$A$2:$E$1464,4,FALSE),"---")</f>
        <v>35</v>
      </c>
    </row>
    <row r="789" spans="1:6" ht="115.2" x14ac:dyDescent="0.3">
      <c r="A789" s="4" t="s">
        <v>9441</v>
      </c>
      <c r="B789" s="4" t="str">
        <f t="shared" si="12"/>
        <v>620443</v>
      </c>
      <c r="C789" s="5" t="str">
        <f>VLOOKUP(_xlfn.VALUETOTEXT($A789),LIGIE_Jul_25!$A$2:$E$8125,3,FALSE)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v>
      </c>
      <c r="D789" s="5" t="str">
        <f>VLOOKUP(_xlfn.VALUETOTEXT($A789),LIGIE_Jul_25!$A$2:$E$8125,4,FALSE)</f>
        <v>Los demás.</v>
      </c>
      <c r="E789" s="4">
        <f>_xlfn.IFNA(VLOOKUP(_xlfn.VALUETOTEXT($A789),LIGIE_Iniciativa_Dec!$A$2:$E$1464,4,FALSE),"---")</f>
        <v>35</v>
      </c>
      <c r="F789" s="4">
        <f>_xlfn.IFNA(VLOOKUP(_xlfn.VALUETOTEXT($A789),LIGIE_Iniciativa_Dec!$A$2:$E$1464,4,FALSE),"---")</f>
        <v>35</v>
      </c>
    </row>
    <row r="790" spans="1:6" ht="115.2" x14ac:dyDescent="0.3">
      <c r="A790" s="4" t="s">
        <v>9442</v>
      </c>
      <c r="B790" s="4" t="str">
        <f t="shared" si="12"/>
        <v>620444</v>
      </c>
      <c r="C790" s="5" t="str">
        <f>VLOOKUP(_xlfn.VALUETOTEXT($A790),LIGIE_Jul_25!$A$2:$E$8125,3,FALSE)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v>
      </c>
      <c r="D790" s="5" t="str">
        <f>VLOOKUP(_xlfn.VALUETOTEXT($A790),LIGIE_Jul_25!$A$2:$E$8125,4,FALSE)</f>
        <v>Hechos totalmente a mano.</v>
      </c>
      <c r="E790" s="4">
        <f>_xlfn.IFNA(VLOOKUP(_xlfn.VALUETOTEXT($A790),LIGIE_Iniciativa_Dec!$A$2:$E$1464,4,FALSE),"---")</f>
        <v>35</v>
      </c>
      <c r="F790" s="4">
        <f>_xlfn.IFNA(VLOOKUP(_xlfn.VALUETOTEXT($A790),LIGIE_Iniciativa_Dec!$A$2:$E$1464,4,FALSE),"---")</f>
        <v>35</v>
      </c>
    </row>
    <row r="791" spans="1:6" ht="144" x14ac:dyDescent="0.3">
      <c r="A791" s="4" t="s">
        <v>9443</v>
      </c>
      <c r="B791" s="4" t="str">
        <f t="shared" si="12"/>
        <v>620444</v>
      </c>
      <c r="C791" s="5" t="str">
        <f>VLOOKUP(_xlfn.VALUETOTEXT($A791),LIGIE_Jul_25!$A$2:$E$8125,3,FALSE)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v>
      </c>
      <c r="D791" s="5" t="str">
        <f>VLOOKUP(_xlfn.VALUETOTEXT($A791),LIGIE_Jul_25!$A$2:$E$8125,4,FALSE)</f>
        <v>Con un contenido de lana o pelo fino superior o igual a 36% en peso, excepto lo comprendido en la fracción arancelaria 6204.44.01.</v>
      </c>
      <c r="E791" s="4">
        <f>_xlfn.IFNA(VLOOKUP(_xlfn.VALUETOTEXT($A791),LIGIE_Iniciativa_Dec!$A$2:$E$1464,4,FALSE),"---")</f>
        <v>35</v>
      </c>
      <c r="F791" s="4">
        <f>_xlfn.IFNA(VLOOKUP(_xlfn.VALUETOTEXT($A791),LIGIE_Iniciativa_Dec!$A$2:$E$1464,4,FALSE),"---")</f>
        <v>35</v>
      </c>
    </row>
    <row r="792" spans="1:6" ht="115.2" x14ac:dyDescent="0.3">
      <c r="A792" s="4" t="s">
        <v>9444</v>
      </c>
      <c r="B792" s="4" t="str">
        <f t="shared" si="12"/>
        <v>620444</v>
      </c>
      <c r="C792" s="5" t="str">
        <f>VLOOKUP(_xlfn.VALUETOTEXT($A792),LIGIE_Jul_25!$A$2:$E$8125,3,FALSE)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v>
      </c>
      <c r="D792" s="5" t="str">
        <f>VLOOKUP(_xlfn.VALUETOTEXT($A792),LIGIE_Jul_25!$A$2:$E$8125,4,FALSE)</f>
        <v>Los demás.</v>
      </c>
      <c r="E792" s="4">
        <f>_xlfn.IFNA(VLOOKUP(_xlfn.VALUETOTEXT($A792),LIGIE_Iniciativa_Dec!$A$2:$E$1464,4,FALSE),"---")</f>
        <v>35</v>
      </c>
      <c r="F792" s="4">
        <f>_xlfn.IFNA(VLOOKUP(_xlfn.VALUETOTEXT($A792),LIGIE_Iniciativa_Dec!$A$2:$E$1464,4,FALSE),"---")</f>
        <v>35</v>
      </c>
    </row>
    <row r="793" spans="1:6" ht="115.2" x14ac:dyDescent="0.3">
      <c r="A793" s="4" t="s">
        <v>9445</v>
      </c>
      <c r="B793" s="4" t="str">
        <f t="shared" si="12"/>
        <v>620449</v>
      </c>
      <c r="C793" s="5" t="str">
        <f>VLOOKUP(_xlfn.VALUETOTEXT($A793),LIGIE_Jul_25!$A$2:$E$8125,3,FALSE)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las demás materias textiles.</v>
      </c>
      <c r="D793" s="5" t="str">
        <f>VLOOKUP(_xlfn.VALUETOTEXT($A793),LIGIE_Jul_25!$A$2:$E$8125,4,FALSE)</f>
        <v>De las demás materias textiles.</v>
      </c>
      <c r="E793" s="4">
        <f>_xlfn.IFNA(VLOOKUP(_xlfn.VALUETOTEXT($A793),LIGIE_Iniciativa_Dec!$A$2:$E$1464,4,FALSE),"---")</f>
        <v>35</v>
      </c>
      <c r="F793" s="4">
        <f>_xlfn.IFNA(VLOOKUP(_xlfn.VALUETOTEXT($A793),LIGIE_Iniciativa_Dec!$A$2:$E$1464,4,FALSE),"---")</f>
        <v>35</v>
      </c>
    </row>
    <row r="794" spans="1:6" ht="115.2" x14ac:dyDescent="0.3">
      <c r="A794" s="4" t="s">
        <v>9446</v>
      </c>
      <c r="B794" s="4" t="str">
        <f t="shared" si="12"/>
        <v>620451</v>
      </c>
      <c r="C794" s="5" t="str">
        <f>VLOOKUP(_xlfn.VALUETOTEXT($A794),LIGIE_Jul_25!$A$2:$E$8125,3,FALSE)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lana o pelo fino.</v>
      </c>
      <c r="D794" s="5" t="str">
        <f>VLOOKUP(_xlfn.VALUETOTEXT($A794),LIGIE_Jul_25!$A$2:$E$8125,4,FALSE)</f>
        <v>De lana o pelo fino.</v>
      </c>
      <c r="E794" s="4">
        <f>_xlfn.IFNA(VLOOKUP(_xlfn.VALUETOTEXT($A794),LIGIE_Iniciativa_Dec!$A$2:$E$1464,4,FALSE),"---")</f>
        <v>35</v>
      </c>
      <c r="F794" s="4">
        <f>_xlfn.IFNA(VLOOKUP(_xlfn.VALUETOTEXT($A794),LIGIE_Iniciativa_Dec!$A$2:$E$1464,4,FALSE),"---")</f>
        <v>35</v>
      </c>
    </row>
    <row r="795" spans="1:6" ht="115.2" x14ac:dyDescent="0.3">
      <c r="A795" s="4" t="s">
        <v>9447</v>
      </c>
      <c r="B795" s="4" t="str">
        <f t="shared" si="12"/>
        <v>620452</v>
      </c>
      <c r="C795" s="5" t="str">
        <f>VLOOKUP(_xlfn.VALUETOTEXT($A795),LIGIE_Jul_25!$A$2:$E$8125,3,FALSE)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algodón.</v>
      </c>
      <c r="D795" s="5" t="str">
        <f>VLOOKUP(_xlfn.VALUETOTEXT($A795),LIGIE_Jul_25!$A$2:$E$8125,4,FALSE)</f>
        <v>De algodón.</v>
      </c>
      <c r="E795" s="4">
        <f>_xlfn.IFNA(VLOOKUP(_xlfn.VALUETOTEXT($A795),LIGIE_Iniciativa_Dec!$A$2:$E$1464,4,FALSE),"---")</f>
        <v>35</v>
      </c>
      <c r="F795" s="4">
        <f>_xlfn.IFNA(VLOOKUP(_xlfn.VALUETOTEXT($A795),LIGIE_Iniciativa_Dec!$A$2:$E$1464,4,FALSE),"---")</f>
        <v>35</v>
      </c>
    </row>
    <row r="796" spans="1:6" ht="115.2" x14ac:dyDescent="0.3">
      <c r="A796" s="4" t="s">
        <v>9448</v>
      </c>
      <c r="B796" s="4" t="str">
        <f t="shared" si="12"/>
        <v>620453</v>
      </c>
      <c r="C796" s="5" t="str">
        <f>VLOOKUP(_xlfn.VALUETOTEXT($A796),LIGIE_Jul_25!$A$2:$E$8125,3,FALSE)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v>
      </c>
      <c r="D796" s="5" t="str">
        <f>VLOOKUP(_xlfn.VALUETOTEXT($A796),LIGIE_Jul_25!$A$2:$E$8125,4,FALSE)</f>
        <v>Hechas totalmente a mano.</v>
      </c>
      <c r="E796" s="4">
        <f>_xlfn.IFNA(VLOOKUP(_xlfn.VALUETOTEXT($A796),LIGIE_Iniciativa_Dec!$A$2:$E$1464,4,FALSE),"---")</f>
        <v>35</v>
      </c>
      <c r="F796" s="4">
        <f>_xlfn.IFNA(VLOOKUP(_xlfn.VALUETOTEXT($A796),LIGIE_Iniciativa_Dec!$A$2:$E$1464,4,FALSE),"---")</f>
        <v>35</v>
      </c>
    </row>
    <row r="797" spans="1:6" x14ac:dyDescent="0.3">
      <c r="A797" s="4" t="s">
        <v>23534</v>
      </c>
      <c r="B797" s="4" t="str">
        <f t="shared" si="12"/>
        <v>620453</v>
      </c>
      <c r="C797" s="5" t="str">
        <f>VLOOKUP(_xlfn.VALUETOTEXT($A797),LIGIE_Jul_25!$A$2:$E$8125,3,FALSE)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v>
      </c>
      <c r="D797" s="5" t="str">
        <f>VLOOKUP(_xlfn.VALUETOTEXT($A797),LIGIE_Jul_25!$A$2:$E$8125,4,FALSE)</f>
        <v>Con un contenido de lana o pelo fino superior o igual a 36% en peso, excepto lo comprendido en la fracción arancelaria 6204.53.01.</v>
      </c>
      <c r="E797" s="4">
        <f>_xlfn.IFNA(VLOOKUP(_xlfn.VALUETOTEXT($A797),LIGIE_Iniciativa_Dec!$A$2:$E$1464,4,FALSE),"---")</f>
        <v>35</v>
      </c>
      <c r="F797" s="4">
        <f>_xlfn.IFNA(VLOOKUP(_xlfn.VALUETOTEXT($A797),LIGIE_Iniciativa_Dec!$A$2:$E$1464,4,FALSE),"---")</f>
        <v>35</v>
      </c>
    </row>
    <row r="798" spans="1:6" ht="115.2" x14ac:dyDescent="0.3">
      <c r="A798" s="4" t="s">
        <v>9449</v>
      </c>
      <c r="B798" s="4" t="str">
        <f t="shared" si="12"/>
        <v>620453</v>
      </c>
      <c r="C798" s="5" t="str">
        <f>VLOOKUP(_xlfn.VALUETOTEXT($A798),LIGIE_Jul_25!$A$2:$E$8125,3,FALSE)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v>
      </c>
      <c r="D798" s="5" t="str">
        <f>VLOOKUP(_xlfn.VALUETOTEXT($A798),LIGIE_Jul_25!$A$2:$E$8125,4,FALSE)</f>
        <v>Los demás.</v>
      </c>
      <c r="E798" s="4">
        <f>_xlfn.IFNA(VLOOKUP(_xlfn.VALUETOTEXT($A798),LIGIE_Iniciativa_Dec!$A$2:$E$1464,4,FALSE),"---")</f>
        <v>35</v>
      </c>
      <c r="F798" s="4">
        <f>_xlfn.IFNA(VLOOKUP(_xlfn.VALUETOTEXT($A798),LIGIE_Iniciativa_Dec!$A$2:$E$1464,4,FALSE),"---")</f>
        <v>35</v>
      </c>
    </row>
    <row r="799" spans="1:6" ht="115.2" x14ac:dyDescent="0.3">
      <c r="A799" s="4" t="s">
        <v>9450</v>
      </c>
      <c r="B799" s="4" t="str">
        <f t="shared" si="12"/>
        <v>620459</v>
      </c>
      <c r="C799" s="5" t="str">
        <f>VLOOKUP(_xlfn.VALUETOTEXT($A799),LIGIE_Jul_25!$A$2:$E$8125,3,FALSE)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las demás materias textiles.</v>
      </c>
      <c r="D799" s="5" t="str">
        <f>VLOOKUP(_xlfn.VALUETOTEXT($A799),LIGIE_Jul_25!$A$2:$E$8125,4,FALSE)</f>
        <v>De las demás materias textiles.</v>
      </c>
      <c r="E799" s="4">
        <f>_xlfn.IFNA(VLOOKUP(_xlfn.VALUETOTEXT($A799),LIGIE_Iniciativa_Dec!$A$2:$E$1464,4,FALSE),"---")</f>
        <v>35</v>
      </c>
      <c r="F799" s="4">
        <f>_xlfn.IFNA(VLOOKUP(_xlfn.VALUETOTEXT($A799),LIGIE_Iniciativa_Dec!$A$2:$E$1464,4,FALSE),"---")</f>
        <v>35</v>
      </c>
    </row>
    <row r="800" spans="1:6" ht="129.6" x14ac:dyDescent="0.3">
      <c r="A800" s="4" t="s">
        <v>9451</v>
      </c>
      <c r="B800" s="4" t="str">
        <f t="shared" si="12"/>
        <v>620461</v>
      </c>
      <c r="C800" s="5" t="str">
        <f>VLOOKUP(_xlfn.VALUETOTEXT($A800),LIGIE_Jul_25!$A$2:$E$8125,3,FALSE)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lana o pelo fino.</v>
      </c>
      <c r="D800" s="5" t="str">
        <f>VLOOKUP(_xlfn.VALUETOTEXT($A800),LIGIE_Jul_25!$A$2:$E$8125,4,FALSE)</f>
        <v>De lana o pelo fino.</v>
      </c>
      <c r="E800" s="4">
        <f>_xlfn.IFNA(VLOOKUP(_xlfn.VALUETOTEXT($A800),LIGIE_Iniciativa_Dec!$A$2:$E$1464,4,FALSE),"---")</f>
        <v>35</v>
      </c>
      <c r="F800" s="4">
        <f>_xlfn.IFNA(VLOOKUP(_xlfn.VALUETOTEXT($A800),LIGIE_Iniciativa_Dec!$A$2:$E$1464,4,FALSE),"---")</f>
        <v>35</v>
      </c>
    </row>
    <row r="801" spans="1:6" ht="129.6" x14ac:dyDescent="0.3">
      <c r="A801" s="4" t="s">
        <v>9452</v>
      </c>
      <c r="B801" s="4" t="str">
        <f t="shared" si="12"/>
        <v>620462</v>
      </c>
      <c r="C801" s="5" t="str">
        <f>VLOOKUP(_xlfn.VALUETOTEXT($A801),LIGIE_Jul_25!$A$2:$E$8125,3,FALSE)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algodón.</v>
      </c>
      <c r="D801" s="5" t="str">
        <f>VLOOKUP(_xlfn.VALUETOTEXT($A801),LIGIE_Jul_25!$A$2:$E$8125,4,FALSE)</f>
        <v>De algodón.</v>
      </c>
      <c r="E801" s="4">
        <f>_xlfn.IFNA(VLOOKUP(_xlfn.VALUETOTEXT($A801),LIGIE_Iniciativa_Dec!$A$2:$E$1464,4,FALSE),"---")</f>
        <v>35</v>
      </c>
      <c r="F801" s="4">
        <f>_xlfn.IFNA(VLOOKUP(_xlfn.VALUETOTEXT($A801),LIGIE_Iniciativa_Dec!$A$2:$E$1464,4,FALSE),"---")</f>
        <v>35</v>
      </c>
    </row>
    <row r="802" spans="1:6" ht="144" x14ac:dyDescent="0.3">
      <c r="A802" s="4" t="s">
        <v>9453</v>
      </c>
      <c r="B802" s="4" t="str">
        <f t="shared" si="12"/>
        <v>620463</v>
      </c>
      <c r="C802" s="5" t="str">
        <f>VLOOKUP(_xlfn.VALUETOTEXT($A802),LIGIE_Jul_25!$A$2:$E$8125,3,FALSE)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v>
      </c>
      <c r="D802" s="5" t="str">
        <f>VLOOKUP(_xlfn.VALUETOTEXT($A802),LIGIE_Jul_25!$A$2:$E$8125,4,FALSE)</f>
        <v>Con un contenido de lana o pelo fino superior o igual a 36% en peso.</v>
      </c>
      <c r="E802" s="4">
        <f>_xlfn.IFNA(VLOOKUP(_xlfn.VALUETOTEXT($A802),LIGIE_Iniciativa_Dec!$A$2:$E$1464,4,FALSE),"---")</f>
        <v>35</v>
      </c>
      <c r="F802" s="4">
        <f>_xlfn.IFNA(VLOOKUP(_xlfn.VALUETOTEXT($A802),LIGIE_Iniciativa_Dec!$A$2:$E$1464,4,FALSE),"---")</f>
        <v>35</v>
      </c>
    </row>
    <row r="803" spans="1:6" ht="129.6" x14ac:dyDescent="0.3">
      <c r="A803" s="4" t="s">
        <v>9454</v>
      </c>
      <c r="B803" s="4" t="str">
        <f t="shared" si="12"/>
        <v>620463</v>
      </c>
      <c r="C803" s="5" t="str">
        <f>VLOOKUP(_xlfn.VALUETOTEXT($A803),LIGIE_Jul_25!$A$2:$E$8125,3,FALSE)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v>
      </c>
      <c r="D803" s="5" t="str">
        <f>VLOOKUP(_xlfn.VALUETOTEXT($A803),LIGIE_Jul_25!$A$2:$E$8125,4,FALSE)</f>
        <v>Los demás, para mujeres.</v>
      </c>
      <c r="E803" s="4">
        <f>_xlfn.IFNA(VLOOKUP(_xlfn.VALUETOTEXT($A803),LIGIE_Iniciativa_Dec!$A$2:$E$1464,4,FALSE),"---")</f>
        <v>35</v>
      </c>
      <c r="F803" s="4">
        <f>_xlfn.IFNA(VLOOKUP(_xlfn.VALUETOTEXT($A803),LIGIE_Iniciativa_Dec!$A$2:$E$1464,4,FALSE),"---")</f>
        <v>35</v>
      </c>
    </row>
    <row r="804" spans="1:6" ht="129.6" x14ac:dyDescent="0.3">
      <c r="A804" s="4" t="s">
        <v>9455</v>
      </c>
      <c r="B804" s="4" t="str">
        <f t="shared" si="12"/>
        <v>620463</v>
      </c>
      <c r="C804" s="5" t="str">
        <f>VLOOKUP(_xlfn.VALUETOTEXT($A804),LIGIE_Jul_25!$A$2:$E$8125,3,FALSE)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v>
      </c>
      <c r="D804" s="5" t="str">
        <f>VLOOKUP(_xlfn.VALUETOTEXT($A804),LIGIE_Jul_25!$A$2:$E$8125,4,FALSE)</f>
        <v>Los demás, para niñas.</v>
      </c>
      <c r="E804" s="4">
        <f>_xlfn.IFNA(VLOOKUP(_xlfn.VALUETOTEXT($A804),LIGIE_Iniciativa_Dec!$A$2:$E$1464,4,FALSE),"---")</f>
        <v>35</v>
      </c>
      <c r="F804" s="4">
        <f>_xlfn.IFNA(VLOOKUP(_xlfn.VALUETOTEXT($A804),LIGIE_Iniciativa_Dec!$A$2:$E$1464,4,FALSE),"---")</f>
        <v>35</v>
      </c>
    </row>
    <row r="805" spans="1:6" ht="144" x14ac:dyDescent="0.3">
      <c r="A805" s="4" t="s">
        <v>9456</v>
      </c>
      <c r="B805" s="4" t="str">
        <f t="shared" si="12"/>
        <v>620469</v>
      </c>
      <c r="C805" s="5" t="str">
        <f>VLOOKUP(_xlfn.VALUETOTEXT($A805),LIGIE_Jul_25!$A$2:$E$8125,3,FALSE)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v>
      </c>
      <c r="D805" s="5" t="str">
        <f>VLOOKUP(_xlfn.VALUETOTEXT($A805),LIGIE_Jul_25!$A$2:$E$8125,4,FALSE)</f>
        <v>Con un contenido de seda superior o igual a 70% en peso.</v>
      </c>
      <c r="E805" s="4">
        <f>_xlfn.IFNA(VLOOKUP(_xlfn.VALUETOTEXT($A805),LIGIE_Iniciativa_Dec!$A$2:$E$1464,4,FALSE),"---")</f>
        <v>35</v>
      </c>
      <c r="F805" s="4">
        <f>_xlfn.IFNA(VLOOKUP(_xlfn.VALUETOTEXT($A805),LIGIE_Iniciativa_Dec!$A$2:$E$1464,4,FALSE),"---")</f>
        <v>35</v>
      </c>
    </row>
    <row r="806" spans="1:6" ht="144" x14ac:dyDescent="0.3">
      <c r="A806" s="4" t="s">
        <v>9457</v>
      </c>
      <c r="B806" s="4" t="str">
        <f t="shared" si="12"/>
        <v>620469</v>
      </c>
      <c r="C806" s="5" t="str">
        <f>VLOOKUP(_xlfn.VALUETOTEXT($A806),LIGIE_Jul_25!$A$2:$E$8125,3,FALSE)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v>
      </c>
      <c r="D806" s="5" t="str">
        <f>VLOOKUP(_xlfn.VALUETOTEXT($A806),LIGIE_Jul_25!$A$2:$E$8125,4,FALSE)</f>
        <v>Con un contenido de lana o pelo fino superior o igual a 36% en peso.</v>
      </c>
      <c r="E806" s="4">
        <f>_xlfn.IFNA(VLOOKUP(_xlfn.VALUETOTEXT($A806),LIGIE_Iniciativa_Dec!$A$2:$E$1464,4,FALSE),"---")</f>
        <v>35</v>
      </c>
      <c r="F806" s="4">
        <f>_xlfn.IFNA(VLOOKUP(_xlfn.VALUETOTEXT($A806),LIGIE_Iniciativa_Dec!$A$2:$E$1464,4,FALSE),"---")</f>
        <v>35</v>
      </c>
    </row>
    <row r="807" spans="1:6" ht="129.6" x14ac:dyDescent="0.3">
      <c r="A807" s="4" t="s">
        <v>9458</v>
      </c>
      <c r="B807" s="4" t="str">
        <f t="shared" si="12"/>
        <v>620469</v>
      </c>
      <c r="C807" s="5" t="str">
        <f>VLOOKUP(_xlfn.VALUETOTEXT($A807),LIGIE_Jul_25!$A$2:$E$8125,3,FALSE)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v>
      </c>
      <c r="D807" s="5" t="str">
        <f>VLOOKUP(_xlfn.VALUETOTEXT($A807),LIGIE_Jul_25!$A$2:$E$8125,4,FALSE)</f>
        <v>Los demás.</v>
      </c>
      <c r="E807" s="4">
        <f>_xlfn.IFNA(VLOOKUP(_xlfn.VALUETOTEXT($A807),LIGIE_Iniciativa_Dec!$A$2:$E$1464,4,FALSE),"---")</f>
        <v>35</v>
      </c>
      <c r="F807" s="4">
        <f>_xlfn.IFNA(VLOOKUP(_xlfn.VALUETOTEXT($A807),LIGIE_Iniciativa_Dec!$A$2:$E$1464,4,FALSE),"---")</f>
        <v>35</v>
      </c>
    </row>
    <row r="808" spans="1:6" ht="57.6" x14ac:dyDescent="0.3">
      <c r="A808" s="4" t="s">
        <v>9459</v>
      </c>
      <c r="B808" s="4" t="str">
        <f t="shared" si="12"/>
        <v>620520</v>
      </c>
      <c r="C808" s="5" t="str">
        <f>VLOOKUP(_xlfn.VALUETOTEXT($A808),LIGIE_Jul_25!$A$2:$E$8125,3,FALSE)</f>
        <v>Materias textiles y sus manufacturas. Prendas y complementos (accesorios), de vestir, excepto los de punto. Camisas para hombres o niños.  De algodón.</v>
      </c>
      <c r="D808" s="5" t="str">
        <f>VLOOKUP(_xlfn.VALUETOTEXT($A808),LIGIE_Jul_25!$A$2:$E$8125,4,FALSE)</f>
        <v>Hechas totalmente a mano.</v>
      </c>
      <c r="E808" s="4">
        <f>_xlfn.IFNA(VLOOKUP(_xlfn.VALUETOTEXT($A808),LIGIE_Iniciativa_Dec!$A$2:$E$1464,4,FALSE),"---")</f>
        <v>35</v>
      </c>
      <c r="F808" s="4">
        <f>_xlfn.IFNA(VLOOKUP(_xlfn.VALUETOTEXT($A808),LIGIE_Iniciativa_Dec!$A$2:$E$1464,4,FALSE),"---")</f>
        <v>35</v>
      </c>
    </row>
    <row r="809" spans="1:6" ht="72" x14ac:dyDescent="0.3">
      <c r="A809" s="4" t="s">
        <v>9460</v>
      </c>
      <c r="B809" s="4" t="str">
        <f t="shared" si="12"/>
        <v>620520</v>
      </c>
      <c r="C809" s="5" t="str">
        <f>VLOOKUP(_xlfn.VALUETOTEXT($A809),LIGIE_Jul_25!$A$2:$E$8125,3,FALSE)</f>
        <v>Materias textiles y sus manufacturas. Prendas y complementos (accesorios), de vestir, excepto los de punto. Camisas para hombres o niños.  De algodón.</v>
      </c>
      <c r="D809" s="5" t="str">
        <f>VLOOKUP(_xlfn.VALUETOTEXT($A809),LIGIE_Jul_25!$A$2:$E$8125,4,FALSE)</f>
        <v>Para hombres, excepto lo comprendido en la fracción arancelaria 6205.20.01.</v>
      </c>
      <c r="E809" s="4">
        <f>_xlfn.IFNA(VLOOKUP(_xlfn.VALUETOTEXT($A809),LIGIE_Iniciativa_Dec!$A$2:$E$1464,4,FALSE),"---")</f>
        <v>35</v>
      </c>
      <c r="F809" s="4">
        <f>_xlfn.IFNA(VLOOKUP(_xlfn.VALUETOTEXT($A809),LIGIE_Iniciativa_Dec!$A$2:$E$1464,4,FALSE),"---")</f>
        <v>35</v>
      </c>
    </row>
    <row r="810" spans="1:6" x14ac:dyDescent="0.3">
      <c r="A810" s="4" t="s">
        <v>23535</v>
      </c>
      <c r="B810" s="4" t="str">
        <f t="shared" si="12"/>
        <v>620520</v>
      </c>
      <c r="C810" s="5" t="str">
        <f>VLOOKUP(_xlfn.VALUETOTEXT($A810),LIGIE_Jul_25!$A$2:$E$8125,3,FALSE)</f>
        <v>Materias textiles y sus manufacturas. Prendas y complementos (accesorios), de vestir, excepto los de punto. Camisas para hombres o niños.  De algodón.</v>
      </c>
      <c r="D810" s="5" t="str">
        <f>VLOOKUP(_xlfn.VALUETOTEXT($A810),LIGIE_Jul_25!$A$2:$E$8125,4,FALSE)</f>
        <v>Para niños, excepto lo comprendido en la fracción arancelaria 6205.20.01.</v>
      </c>
      <c r="E810" s="4">
        <f>_xlfn.IFNA(VLOOKUP(_xlfn.VALUETOTEXT($A810),LIGIE_Iniciativa_Dec!$A$2:$E$1464,4,FALSE),"---")</f>
        <v>35</v>
      </c>
      <c r="F810" s="4">
        <f>_xlfn.IFNA(VLOOKUP(_xlfn.VALUETOTEXT($A810),LIGIE_Iniciativa_Dec!$A$2:$E$1464,4,FALSE),"---")</f>
        <v>35</v>
      </c>
    </row>
    <row r="811" spans="1:6" ht="57.6" x14ac:dyDescent="0.3">
      <c r="A811" s="4" t="s">
        <v>9461</v>
      </c>
      <c r="B811" s="4" t="str">
        <f t="shared" si="12"/>
        <v>620530</v>
      </c>
      <c r="C811" s="5" t="str">
        <f>VLOOKUP(_xlfn.VALUETOTEXT($A811),LIGIE_Jul_25!$A$2:$E$8125,3,FALSE)</f>
        <v>Materias textiles y sus manufacturas. Prendas y complementos (accesorios), de vestir, excepto los de punto. Camisas para hombres o niños.  De fibras sintéticas o artificiales.</v>
      </c>
      <c r="D811" s="5" t="str">
        <f>VLOOKUP(_xlfn.VALUETOTEXT($A811),LIGIE_Jul_25!$A$2:$E$8125,4,FALSE)</f>
        <v>Hechas totalmente a mano.</v>
      </c>
      <c r="E811" s="4">
        <f>_xlfn.IFNA(VLOOKUP(_xlfn.VALUETOTEXT($A811),LIGIE_Iniciativa_Dec!$A$2:$E$1464,4,FALSE),"---")</f>
        <v>35</v>
      </c>
      <c r="F811" s="4">
        <f>_xlfn.IFNA(VLOOKUP(_xlfn.VALUETOTEXT($A811),LIGIE_Iniciativa_Dec!$A$2:$E$1464,4,FALSE),"---")</f>
        <v>35</v>
      </c>
    </row>
    <row r="812" spans="1:6" ht="72" x14ac:dyDescent="0.3">
      <c r="A812" s="4" t="s">
        <v>9462</v>
      </c>
      <c r="B812" s="4" t="str">
        <f t="shared" si="12"/>
        <v>620530</v>
      </c>
      <c r="C812" s="5" t="str">
        <f>VLOOKUP(_xlfn.VALUETOTEXT($A812),LIGIE_Jul_25!$A$2:$E$8125,3,FALSE)</f>
        <v>Materias textiles y sus manufacturas. Prendas y complementos (accesorios), de vestir, excepto los de punto. Camisas para hombres o niños.  De fibras sintéticas o artificiales.</v>
      </c>
      <c r="D812" s="5" t="str">
        <f>VLOOKUP(_xlfn.VALUETOTEXT($A812),LIGIE_Jul_25!$A$2:$E$8125,4,FALSE)</f>
        <v>Para hombres, excepto lo comprendido en la fracción arancelaria 6205.30.01.</v>
      </c>
      <c r="E812" s="4">
        <f>_xlfn.IFNA(VLOOKUP(_xlfn.VALUETOTEXT($A812),LIGIE_Iniciativa_Dec!$A$2:$E$1464,4,FALSE),"---")</f>
        <v>35</v>
      </c>
      <c r="F812" s="4">
        <f>_xlfn.IFNA(VLOOKUP(_xlfn.VALUETOTEXT($A812),LIGIE_Iniciativa_Dec!$A$2:$E$1464,4,FALSE),"---")</f>
        <v>35</v>
      </c>
    </row>
    <row r="813" spans="1:6" ht="72" x14ac:dyDescent="0.3">
      <c r="A813" s="4" t="s">
        <v>9463</v>
      </c>
      <c r="B813" s="4" t="str">
        <f t="shared" si="12"/>
        <v>620530</v>
      </c>
      <c r="C813" s="5" t="str">
        <f>VLOOKUP(_xlfn.VALUETOTEXT($A813),LIGIE_Jul_25!$A$2:$E$8125,3,FALSE)</f>
        <v>Materias textiles y sus manufacturas. Prendas y complementos (accesorios), de vestir, excepto los de punto. Camisas para hombres o niños.  De fibras sintéticas o artificiales.</v>
      </c>
      <c r="D813" s="5" t="str">
        <f>VLOOKUP(_xlfn.VALUETOTEXT($A813),LIGIE_Jul_25!$A$2:$E$8125,4,FALSE)</f>
        <v>Para niños, excepto lo comprendido en la fracción arancelaria 6205.30.01.</v>
      </c>
      <c r="E813" s="4">
        <f>_xlfn.IFNA(VLOOKUP(_xlfn.VALUETOTEXT($A813),LIGIE_Iniciativa_Dec!$A$2:$E$1464,4,FALSE),"---")</f>
        <v>35</v>
      </c>
      <c r="F813" s="4">
        <f>_xlfn.IFNA(VLOOKUP(_xlfn.VALUETOTEXT($A813),LIGIE_Iniciativa_Dec!$A$2:$E$1464,4,FALSE),"---")</f>
        <v>35</v>
      </c>
    </row>
    <row r="814" spans="1:6" ht="72" x14ac:dyDescent="0.3">
      <c r="A814" s="4" t="s">
        <v>9464</v>
      </c>
      <c r="B814" s="4" t="str">
        <f t="shared" si="12"/>
        <v>620590</v>
      </c>
      <c r="C814" s="5" t="str">
        <f>VLOOKUP(_xlfn.VALUETOTEXT($A814),LIGIE_Jul_25!$A$2:$E$8125,3,FALSE)</f>
        <v>Materias textiles y sus manufacturas. Prendas y complementos (accesorios), de vestir, excepto los de punto. Camisas para hombres o niños.  De las demás materias textiles.</v>
      </c>
      <c r="D814" s="5" t="str">
        <f>VLOOKUP(_xlfn.VALUETOTEXT($A814),LIGIE_Jul_25!$A$2:$E$8125,4,FALSE)</f>
        <v>Con un contenido en seda superior o igual a 70% en peso.</v>
      </c>
      <c r="E814" s="4">
        <f>_xlfn.IFNA(VLOOKUP(_xlfn.VALUETOTEXT($A814),LIGIE_Iniciativa_Dec!$A$2:$E$1464,4,FALSE),"---")</f>
        <v>35</v>
      </c>
      <c r="F814" s="4">
        <f>_xlfn.IFNA(VLOOKUP(_xlfn.VALUETOTEXT($A814),LIGIE_Iniciativa_Dec!$A$2:$E$1464,4,FALSE),"---")</f>
        <v>35</v>
      </c>
    </row>
    <row r="815" spans="1:6" ht="57.6" x14ac:dyDescent="0.3">
      <c r="A815" s="4" t="s">
        <v>9465</v>
      </c>
      <c r="B815" s="4" t="str">
        <f t="shared" si="12"/>
        <v>620590</v>
      </c>
      <c r="C815" s="5" t="str">
        <f>VLOOKUP(_xlfn.VALUETOTEXT($A815),LIGIE_Jul_25!$A$2:$E$8125,3,FALSE)</f>
        <v>Materias textiles y sus manufacturas. Prendas y complementos (accesorios), de vestir, excepto los de punto. Camisas para hombres o niños.  De las demás materias textiles.</v>
      </c>
      <c r="D815" s="5" t="str">
        <f>VLOOKUP(_xlfn.VALUETOTEXT($A815),LIGIE_Jul_25!$A$2:$E$8125,4,FALSE)</f>
        <v>De lana o pelo fino.</v>
      </c>
      <c r="E815" s="4">
        <f>_xlfn.IFNA(VLOOKUP(_xlfn.VALUETOTEXT($A815),LIGIE_Iniciativa_Dec!$A$2:$E$1464,4,FALSE),"---")</f>
        <v>35</v>
      </c>
      <c r="F815" s="4">
        <f>_xlfn.IFNA(VLOOKUP(_xlfn.VALUETOTEXT($A815),LIGIE_Iniciativa_Dec!$A$2:$E$1464,4,FALSE),"---")</f>
        <v>35</v>
      </c>
    </row>
    <row r="816" spans="1:6" ht="57.6" x14ac:dyDescent="0.3">
      <c r="A816" s="4" t="s">
        <v>9466</v>
      </c>
      <c r="B816" s="4" t="str">
        <f t="shared" si="12"/>
        <v>620590</v>
      </c>
      <c r="C816" s="5" t="str">
        <f>VLOOKUP(_xlfn.VALUETOTEXT($A816),LIGIE_Jul_25!$A$2:$E$8125,3,FALSE)</f>
        <v>Materias textiles y sus manufacturas. Prendas y complementos (accesorios), de vestir, excepto los de punto. Camisas para hombres o niños.  De las demás materias textiles.</v>
      </c>
      <c r="D816" s="5" t="str">
        <f>VLOOKUP(_xlfn.VALUETOTEXT($A816),LIGIE_Jul_25!$A$2:$E$8125,4,FALSE)</f>
        <v>Las demás.</v>
      </c>
      <c r="E816" s="4">
        <f>_xlfn.IFNA(VLOOKUP(_xlfn.VALUETOTEXT($A816),LIGIE_Iniciativa_Dec!$A$2:$E$1464,4,FALSE),"---")</f>
        <v>35</v>
      </c>
      <c r="F816" s="4">
        <f>_xlfn.IFNA(VLOOKUP(_xlfn.VALUETOTEXT($A816),LIGIE_Iniciativa_Dec!$A$2:$E$1464,4,FALSE),"---")</f>
        <v>35</v>
      </c>
    </row>
    <row r="817" spans="1:6" ht="72" x14ac:dyDescent="0.3">
      <c r="A817" s="4" t="s">
        <v>9467</v>
      </c>
      <c r="B817" s="4" t="str">
        <f t="shared" si="12"/>
        <v>620610</v>
      </c>
      <c r="C817" s="5" t="str">
        <f>VLOOKUP(_xlfn.VALUETOTEXT($A817),LIGIE_Jul_25!$A$2:$E$8125,3,FALSE)</f>
        <v>Materias textiles y sus manufacturas. Prendas y complementos (accesorios), de vestir, excepto los de punto. Camisas, blusas y blusas camiseras, para mujeres o niñas.  De seda o desperdicios de seda.</v>
      </c>
      <c r="D817" s="5" t="str">
        <f>VLOOKUP(_xlfn.VALUETOTEXT($A817),LIGIE_Jul_25!$A$2:$E$8125,4,FALSE)</f>
        <v>De seda o desperdicios de seda.</v>
      </c>
      <c r="E817" s="4">
        <f>_xlfn.IFNA(VLOOKUP(_xlfn.VALUETOTEXT($A817),LIGIE_Iniciativa_Dec!$A$2:$E$1464,4,FALSE),"---")</f>
        <v>35</v>
      </c>
      <c r="F817" s="4">
        <f>_xlfn.IFNA(VLOOKUP(_xlfn.VALUETOTEXT($A817),LIGIE_Iniciativa_Dec!$A$2:$E$1464,4,FALSE),"---")</f>
        <v>35</v>
      </c>
    </row>
    <row r="818" spans="1:6" ht="72" x14ac:dyDescent="0.3">
      <c r="A818" s="4" t="s">
        <v>9468</v>
      </c>
      <c r="B818" s="4" t="str">
        <f t="shared" si="12"/>
        <v>620620</v>
      </c>
      <c r="C818" s="5" t="str">
        <f>VLOOKUP(_xlfn.VALUETOTEXT($A818),LIGIE_Jul_25!$A$2:$E$8125,3,FALSE)</f>
        <v>Materias textiles y sus manufacturas. Prendas y complementos (accesorios), de vestir, excepto los de punto. Camisas, blusas y blusas camiseras, para mujeres o niñas.  De lana o pelo fino.</v>
      </c>
      <c r="D818" s="5" t="str">
        <f>VLOOKUP(_xlfn.VALUETOTEXT($A818),LIGIE_Jul_25!$A$2:$E$8125,4,FALSE)</f>
        <v>De lana o pelo fino.</v>
      </c>
      <c r="E818" s="4">
        <f>_xlfn.IFNA(VLOOKUP(_xlfn.VALUETOTEXT($A818),LIGIE_Iniciativa_Dec!$A$2:$E$1464,4,FALSE),"---")</f>
        <v>35</v>
      </c>
      <c r="F818" s="4">
        <f>_xlfn.IFNA(VLOOKUP(_xlfn.VALUETOTEXT($A818),LIGIE_Iniciativa_Dec!$A$2:$E$1464,4,FALSE),"---")</f>
        <v>35</v>
      </c>
    </row>
    <row r="819" spans="1:6" ht="57.6" x14ac:dyDescent="0.3">
      <c r="A819" s="4" t="s">
        <v>9469</v>
      </c>
      <c r="B819" s="4" t="str">
        <f t="shared" si="12"/>
        <v>620630</v>
      </c>
      <c r="C819" s="5" t="str">
        <f>VLOOKUP(_xlfn.VALUETOTEXT($A819),LIGIE_Jul_25!$A$2:$E$8125,3,FALSE)</f>
        <v>Materias textiles y sus manufacturas. Prendas y complementos (accesorios), de vestir, excepto los de punto. Camisas, blusas y blusas camiseras, para mujeres o niñas.  De algodón.</v>
      </c>
      <c r="D819" s="5" t="str">
        <f>VLOOKUP(_xlfn.VALUETOTEXT($A819),LIGIE_Jul_25!$A$2:$E$8125,4,FALSE)</f>
        <v>De algodón.</v>
      </c>
      <c r="E819" s="4">
        <f>_xlfn.IFNA(VLOOKUP(_xlfn.VALUETOTEXT($A819),LIGIE_Iniciativa_Dec!$A$2:$E$1464,4,FALSE),"---")</f>
        <v>35</v>
      </c>
      <c r="F819" s="4">
        <f>_xlfn.IFNA(VLOOKUP(_xlfn.VALUETOTEXT($A819),LIGIE_Iniciativa_Dec!$A$2:$E$1464,4,FALSE),"---")</f>
        <v>35</v>
      </c>
    </row>
    <row r="820" spans="1:6" ht="72" x14ac:dyDescent="0.3">
      <c r="A820" s="4" t="s">
        <v>9470</v>
      </c>
      <c r="B820" s="4" t="str">
        <f t="shared" si="12"/>
        <v>620640</v>
      </c>
      <c r="C820" s="5" t="str">
        <f>VLOOKUP(_xlfn.VALUETOTEXT($A820),LIGIE_Jul_25!$A$2:$E$8125,3,FALSE)</f>
        <v>Materias textiles y sus manufacturas. Prendas y complementos (accesorios), de vestir, excepto los de punto. Camisas, blusas y blusas camiseras, para mujeres o niñas.  De fibras sintéticas o artificiales.</v>
      </c>
      <c r="D820" s="5" t="str">
        <f>VLOOKUP(_xlfn.VALUETOTEXT($A820),LIGIE_Jul_25!$A$2:$E$8125,4,FALSE)</f>
        <v>Hechas totalmente a mano.</v>
      </c>
      <c r="E820" s="4">
        <f>_xlfn.IFNA(VLOOKUP(_xlfn.VALUETOTEXT($A820),LIGIE_Iniciativa_Dec!$A$2:$E$1464,4,FALSE),"---")</f>
        <v>35</v>
      </c>
      <c r="F820" s="4">
        <f>_xlfn.IFNA(VLOOKUP(_xlfn.VALUETOTEXT($A820),LIGIE_Iniciativa_Dec!$A$2:$E$1464,4,FALSE),"---")</f>
        <v>35</v>
      </c>
    </row>
    <row r="821" spans="1:6" x14ac:dyDescent="0.3">
      <c r="A821" s="4" t="s">
        <v>23536</v>
      </c>
      <c r="B821" s="4" t="str">
        <f t="shared" si="12"/>
        <v>620640</v>
      </c>
      <c r="C821" s="5" t="str">
        <f>VLOOKUP(_xlfn.VALUETOTEXT($A821),LIGIE_Jul_25!$A$2:$E$8125,3,FALSE)</f>
        <v>Materias textiles y sus manufacturas. Prendas y complementos (accesorios), de vestir, excepto los de punto. Camisas, blusas y blusas camiseras, para mujeres o niñas.  De fibras sintéticas o artificiales.</v>
      </c>
      <c r="D821" s="5" t="str">
        <f>VLOOKUP(_xlfn.VALUETOTEXT($A821),LIGIE_Jul_25!$A$2:$E$8125,4,FALSE)</f>
        <v>Con un contenido de lana o pelo fino superior o igual a 36% en peso, excepto lo comprendido en la fracción arancelaria 6206.40.01</v>
      </c>
      <c r="E821" s="4">
        <f>_xlfn.IFNA(VLOOKUP(_xlfn.VALUETOTEXT($A821),LIGIE_Iniciativa_Dec!$A$2:$E$1464,4,FALSE),"---")</f>
        <v>35</v>
      </c>
      <c r="F821" s="4">
        <f>_xlfn.IFNA(VLOOKUP(_xlfn.VALUETOTEXT($A821),LIGIE_Iniciativa_Dec!$A$2:$E$1464,4,FALSE),"---")</f>
        <v>35</v>
      </c>
    </row>
    <row r="822" spans="1:6" x14ac:dyDescent="0.3">
      <c r="A822" s="4" t="s">
        <v>23537</v>
      </c>
      <c r="B822" s="4" t="str">
        <f t="shared" si="12"/>
        <v>620640</v>
      </c>
      <c r="C822" s="5" t="str">
        <f>VLOOKUP(_xlfn.VALUETOTEXT($A822),LIGIE_Jul_25!$A$2:$E$8125,3,FALSE)</f>
        <v>Materias textiles y sus manufacturas. Prendas y complementos (accesorios), de vestir, excepto los de punto. Camisas, blusas y blusas camiseras, para mujeres o niñas.  De fibras sintéticas o artificiales.</v>
      </c>
      <c r="D822" s="5" t="str">
        <f>VLOOKUP(_xlfn.VALUETOTEXT($A822),LIGIE_Jul_25!$A$2:$E$8125,4,FALSE)</f>
        <v>Para mujeres, excepto lo comprendido en las fracciones arancelarias 6206.40.01 y 6206.40.02.</v>
      </c>
      <c r="E822" s="4">
        <f>_xlfn.IFNA(VLOOKUP(_xlfn.VALUETOTEXT($A822),LIGIE_Iniciativa_Dec!$A$2:$E$1464,4,FALSE),"---")</f>
        <v>35</v>
      </c>
      <c r="F822" s="4">
        <f>_xlfn.IFNA(VLOOKUP(_xlfn.VALUETOTEXT($A822),LIGIE_Iniciativa_Dec!$A$2:$E$1464,4,FALSE),"---")</f>
        <v>35</v>
      </c>
    </row>
    <row r="823" spans="1:6" x14ac:dyDescent="0.3">
      <c r="A823" s="4" t="s">
        <v>23538</v>
      </c>
      <c r="B823" s="4" t="str">
        <f t="shared" si="12"/>
        <v>620640</v>
      </c>
      <c r="C823" s="5" t="str">
        <f>VLOOKUP(_xlfn.VALUETOTEXT($A823),LIGIE_Jul_25!$A$2:$E$8125,3,FALSE)</f>
        <v>Materias textiles y sus manufacturas. Prendas y complementos (accesorios), de vestir, excepto los de punto. Camisas, blusas y blusas camiseras, para mujeres o niñas.  De fibras sintéticas o artificiales.</v>
      </c>
      <c r="D823" s="5" t="str">
        <f>VLOOKUP(_xlfn.VALUETOTEXT($A823),LIGIE_Jul_25!$A$2:$E$8125,4,FALSE)</f>
        <v>Para niñas, excepto lo comprendido en las fracciones arancelarias 6206.40.01 y 6206.40.02.</v>
      </c>
      <c r="E823" s="4">
        <f>_xlfn.IFNA(VLOOKUP(_xlfn.VALUETOTEXT($A823),LIGIE_Iniciativa_Dec!$A$2:$E$1464,4,FALSE),"---")</f>
        <v>35</v>
      </c>
      <c r="F823" s="4">
        <f>_xlfn.IFNA(VLOOKUP(_xlfn.VALUETOTEXT($A823),LIGIE_Iniciativa_Dec!$A$2:$E$1464,4,FALSE),"---")</f>
        <v>35</v>
      </c>
    </row>
    <row r="824" spans="1:6" ht="72" x14ac:dyDescent="0.3">
      <c r="A824" s="4" t="s">
        <v>9471</v>
      </c>
      <c r="B824" s="4" t="str">
        <f t="shared" si="12"/>
        <v>620690</v>
      </c>
      <c r="C824" s="5" t="str">
        <f>VLOOKUP(_xlfn.VALUETOTEXT($A824),LIGIE_Jul_25!$A$2:$E$8125,3,FALSE)</f>
        <v>Materias textiles y sus manufacturas. Prendas y complementos (accesorios), de vestir, excepto los de punto. Camisas, blusas y blusas camiseras, para mujeres o niñas.  De las demás materias textiles.</v>
      </c>
      <c r="D824" s="5" t="str">
        <f>VLOOKUP(_xlfn.VALUETOTEXT($A824),LIGIE_Jul_25!$A$2:$E$8125,4,FALSE)</f>
        <v>Con mezclas de algodón.</v>
      </c>
      <c r="E824" s="4">
        <f>_xlfn.IFNA(VLOOKUP(_xlfn.VALUETOTEXT($A824),LIGIE_Iniciativa_Dec!$A$2:$E$1464,4,FALSE),"---")</f>
        <v>35</v>
      </c>
      <c r="F824" s="4">
        <f>_xlfn.IFNA(VLOOKUP(_xlfn.VALUETOTEXT($A824),LIGIE_Iniciativa_Dec!$A$2:$E$1464,4,FALSE),"---")</f>
        <v>35</v>
      </c>
    </row>
    <row r="825" spans="1:6" ht="57.6" x14ac:dyDescent="0.3">
      <c r="A825" s="4" t="s">
        <v>9472</v>
      </c>
      <c r="B825" s="4" t="str">
        <f t="shared" si="12"/>
        <v>620690</v>
      </c>
      <c r="C825" s="5" t="str">
        <f>VLOOKUP(_xlfn.VALUETOTEXT($A825),LIGIE_Jul_25!$A$2:$E$8125,3,FALSE)</f>
        <v>Materias textiles y sus manufacturas. Prendas y complementos (accesorios), de vestir, excepto los de punto. Camisas, blusas y blusas camiseras, para mujeres o niñas.  De las demás materias textiles.</v>
      </c>
      <c r="D825" s="5" t="str">
        <f>VLOOKUP(_xlfn.VALUETOTEXT($A825),LIGIE_Jul_25!$A$2:$E$8125,4,FALSE)</f>
        <v>Los demás.</v>
      </c>
      <c r="E825" s="4">
        <f>_xlfn.IFNA(VLOOKUP(_xlfn.VALUETOTEXT($A825),LIGIE_Iniciativa_Dec!$A$2:$E$1464,4,FALSE),"---")</f>
        <v>35</v>
      </c>
      <c r="F825" s="4">
        <f>_xlfn.IFNA(VLOOKUP(_xlfn.VALUETOTEXT($A825),LIGIE_Iniciativa_Dec!$A$2:$E$1464,4,FALSE),"---")</f>
        <v>35</v>
      </c>
    </row>
    <row r="826" spans="1:6" ht="100.8" x14ac:dyDescent="0.3">
      <c r="A826" s="4" t="s">
        <v>9473</v>
      </c>
      <c r="B826" s="4" t="str">
        <f t="shared" si="12"/>
        <v>620711</v>
      </c>
      <c r="C826" s="5" t="str">
        <f>VLOOKUP(_xlfn.VALUETOTEXT($A826),LIGIE_Jul_25!$A$2:$E$8125,3,FALSE)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algodón.</v>
      </c>
      <c r="D826" s="5" t="str">
        <f>VLOOKUP(_xlfn.VALUETOTEXT($A826),LIGIE_Jul_25!$A$2:$E$8125,4,FALSE)</f>
        <v>De algodón.</v>
      </c>
      <c r="E826" s="4">
        <f>_xlfn.IFNA(VLOOKUP(_xlfn.VALUETOTEXT($A826),LIGIE_Iniciativa_Dec!$A$2:$E$1464,4,FALSE),"---")</f>
        <v>35</v>
      </c>
      <c r="F826" s="4">
        <f>_xlfn.IFNA(VLOOKUP(_xlfn.VALUETOTEXT($A826),LIGIE_Iniciativa_Dec!$A$2:$E$1464,4,FALSE),"---")</f>
        <v>35</v>
      </c>
    </row>
    <row r="827" spans="1:6" ht="115.2" x14ac:dyDescent="0.3">
      <c r="A827" s="4" t="s">
        <v>9474</v>
      </c>
      <c r="B827" s="4" t="str">
        <f t="shared" si="12"/>
        <v>620719</v>
      </c>
      <c r="C827" s="5" t="str">
        <f>VLOOKUP(_xlfn.VALUETOTEXT($A827),LIGIE_Jul_25!$A$2:$E$8125,3,FALSE)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las demás materias textiles.</v>
      </c>
      <c r="D827" s="5" t="str">
        <f>VLOOKUP(_xlfn.VALUETOTEXT($A827),LIGIE_Jul_25!$A$2:$E$8125,4,FALSE)</f>
        <v>De las demás materias textiles.</v>
      </c>
      <c r="E827" s="4">
        <f>_xlfn.IFNA(VLOOKUP(_xlfn.VALUETOTEXT($A827),LIGIE_Iniciativa_Dec!$A$2:$E$1464,4,FALSE),"---")</f>
        <v>35</v>
      </c>
      <c r="F827" s="4">
        <f>_xlfn.IFNA(VLOOKUP(_xlfn.VALUETOTEXT($A827),LIGIE_Iniciativa_Dec!$A$2:$E$1464,4,FALSE),"---")</f>
        <v>35</v>
      </c>
    </row>
    <row r="828" spans="1:6" ht="100.8" x14ac:dyDescent="0.3">
      <c r="A828" s="4" t="s">
        <v>9475</v>
      </c>
      <c r="B828" s="4" t="str">
        <f t="shared" si="12"/>
        <v>620721</v>
      </c>
      <c r="C828" s="5" t="str">
        <f>VLOOKUP(_xlfn.VALUETOTEXT($A828),LIGIE_Jul_25!$A$2:$E$8125,3,FALSE)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Camisones y pijamas: De algodón.</v>
      </c>
      <c r="D828" s="5" t="str">
        <f>VLOOKUP(_xlfn.VALUETOTEXT($A828),LIGIE_Jul_25!$A$2:$E$8125,4,FALSE)</f>
        <v>De algodón.</v>
      </c>
      <c r="E828" s="4">
        <f>_xlfn.IFNA(VLOOKUP(_xlfn.VALUETOTEXT($A828),LIGIE_Iniciativa_Dec!$A$2:$E$1464,4,FALSE),"---")</f>
        <v>35</v>
      </c>
      <c r="F828" s="4">
        <f>_xlfn.IFNA(VLOOKUP(_xlfn.VALUETOTEXT($A828),LIGIE_Iniciativa_Dec!$A$2:$E$1464,4,FALSE),"---")</f>
        <v>35</v>
      </c>
    </row>
    <row r="829" spans="1:6" ht="100.8" x14ac:dyDescent="0.3">
      <c r="A829" s="4" t="s">
        <v>9476</v>
      </c>
      <c r="B829" s="4" t="str">
        <f t="shared" si="12"/>
        <v>620722</v>
      </c>
      <c r="C829" s="5" t="str">
        <f>VLOOKUP(_xlfn.VALUETOTEXT($A829),LIGIE_Jul_25!$A$2:$E$8125,3,FALSE)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Camisones y pijamas: De fibras sintéticas o artificiales.</v>
      </c>
      <c r="D829" s="5" t="str">
        <f>VLOOKUP(_xlfn.VALUETOTEXT($A829),LIGIE_Jul_25!$A$2:$E$8125,4,FALSE)</f>
        <v>De fibras sintéticas o artificiales.</v>
      </c>
      <c r="E829" s="4">
        <f>_xlfn.IFNA(VLOOKUP(_xlfn.VALUETOTEXT($A829),LIGIE_Iniciativa_Dec!$A$2:$E$1464,4,FALSE),"---")</f>
        <v>35</v>
      </c>
      <c r="F829" s="4">
        <f>_xlfn.IFNA(VLOOKUP(_xlfn.VALUETOTEXT($A829),LIGIE_Iniciativa_Dec!$A$2:$E$1464,4,FALSE),"---")</f>
        <v>35</v>
      </c>
    </row>
    <row r="830" spans="1:6" ht="100.8" x14ac:dyDescent="0.3">
      <c r="A830" s="4" t="s">
        <v>9477</v>
      </c>
      <c r="B830" s="4" t="str">
        <f t="shared" si="12"/>
        <v>620729</v>
      </c>
      <c r="C830" s="5" t="str">
        <f>VLOOKUP(_xlfn.VALUETOTEXT($A830),LIGIE_Jul_25!$A$2:$E$8125,3,FALSE)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Camisones y pijamas: De las demás materias textiles.</v>
      </c>
      <c r="D830" s="5" t="str">
        <f>VLOOKUP(_xlfn.VALUETOTEXT($A830),LIGIE_Jul_25!$A$2:$E$8125,4,FALSE)</f>
        <v>De las demás materias textiles.</v>
      </c>
      <c r="E830" s="4">
        <f>_xlfn.IFNA(VLOOKUP(_xlfn.VALUETOTEXT($A830),LIGIE_Iniciativa_Dec!$A$2:$E$1464,4,FALSE),"---")</f>
        <v>35</v>
      </c>
      <c r="F830" s="4">
        <f>_xlfn.IFNA(VLOOKUP(_xlfn.VALUETOTEXT($A830),LIGIE_Iniciativa_Dec!$A$2:$E$1464,4,FALSE),"---")</f>
        <v>35</v>
      </c>
    </row>
    <row r="831" spans="1:6" ht="100.8" x14ac:dyDescent="0.3">
      <c r="A831" s="4" t="s">
        <v>9478</v>
      </c>
      <c r="B831" s="4" t="str">
        <f t="shared" si="12"/>
        <v>620791</v>
      </c>
      <c r="C831" s="5" t="str">
        <f>VLOOKUP(_xlfn.VALUETOTEXT($A831),LIGIE_Jul_25!$A$2:$E$8125,3,FALSE)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Los demás: De algodón.</v>
      </c>
      <c r="D831" s="5" t="str">
        <f>VLOOKUP(_xlfn.VALUETOTEXT($A831),LIGIE_Jul_25!$A$2:$E$8125,4,FALSE)</f>
        <v>De algodón.</v>
      </c>
      <c r="E831" s="4">
        <f>_xlfn.IFNA(VLOOKUP(_xlfn.VALUETOTEXT($A831),LIGIE_Iniciativa_Dec!$A$2:$E$1464,4,FALSE),"---")</f>
        <v>35</v>
      </c>
      <c r="F831" s="4">
        <f>_xlfn.IFNA(VLOOKUP(_xlfn.VALUETOTEXT($A831),LIGIE_Iniciativa_Dec!$A$2:$E$1464,4,FALSE),"---")</f>
        <v>35</v>
      </c>
    </row>
    <row r="832" spans="1:6" ht="100.8" x14ac:dyDescent="0.3">
      <c r="A832" s="4" t="s">
        <v>9479</v>
      </c>
      <c r="B832" s="4" t="str">
        <f t="shared" si="12"/>
        <v>620799</v>
      </c>
      <c r="C832" s="5" t="str">
        <f>VLOOKUP(_xlfn.VALUETOTEXT($A832),LIGIE_Jul_25!$A$2:$E$8125,3,FALSE)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Los demás: De las demás materias textiles.</v>
      </c>
      <c r="D832" s="5" t="str">
        <f>VLOOKUP(_xlfn.VALUETOTEXT($A832),LIGIE_Jul_25!$A$2:$E$8125,4,FALSE)</f>
        <v>De las demás materias textiles.</v>
      </c>
      <c r="E832" s="4">
        <f>_xlfn.IFNA(VLOOKUP(_xlfn.VALUETOTEXT($A832),LIGIE_Iniciativa_Dec!$A$2:$E$1464,4,FALSE),"---")</f>
        <v>35</v>
      </c>
      <c r="F832" s="4">
        <f>_xlfn.IFNA(VLOOKUP(_xlfn.VALUETOTEXT($A832),LIGIE_Iniciativa_Dec!$A$2:$E$1464,4,FALSE),"---")</f>
        <v>35</v>
      </c>
    </row>
    <row r="833" spans="1:6" ht="129.6" x14ac:dyDescent="0.3">
      <c r="A833" s="4" t="s">
        <v>9480</v>
      </c>
      <c r="B833" s="4" t="str">
        <f t="shared" si="12"/>
        <v>620811</v>
      </c>
      <c r="C833" s="5" t="str">
        <f>VLOOKUP(_xlfn.VALUETOTEXT($A833),LIGIE_Jul_25!$A$2:$E$8125,3,FALSE)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fibras sintéticas o artificiales.</v>
      </c>
      <c r="D833" s="5" t="str">
        <f>VLOOKUP(_xlfn.VALUETOTEXT($A833),LIGIE_Jul_25!$A$2:$E$8125,4,FALSE)</f>
        <v>De fibras sintéticas o artificiales.</v>
      </c>
      <c r="E833" s="4">
        <f>_xlfn.IFNA(VLOOKUP(_xlfn.VALUETOTEXT($A833),LIGIE_Iniciativa_Dec!$A$2:$E$1464,4,FALSE),"---")</f>
        <v>35</v>
      </c>
      <c r="F833" s="4">
        <f>_xlfn.IFNA(VLOOKUP(_xlfn.VALUETOTEXT($A833),LIGIE_Iniciativa_Dec!$A$2:$E$1464,4,FALSE),"---")</f>
        <v>35</v>
      </c>
    </row>
    <row r="834" spans="1:6" ht="129.6" x14ac:dyDescent="0.3">
      <c r="A834" s="4" t="s">
        <v>9481</v>
      </c>
      <c r="B834" s="4" t="str">
        <f t="shared" si="12"/>
        <v>620819</v>
      </c>
      <c r="C834" s="5" t="str">
        <f>VLOOKUP(_xlfn.VALUETOTEXT($A834),LIGIE_Jul_25!$A$2:$E$8125,3,FALSE)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las demás materias textiles.</v>
      </c>
      <c r="D834" s="5" t="str">
        <f>VLOOKUP(_xlfn.VALUETOTEXT($A834),LIGIE_Jul_25!$A$2:$E$8125,4,FALSE)</f>
        <v>De las demás materias textiles.</v>
      </c>
      <c r="E834" s="4">
        <f>_xlfn.IFNA(VLOOKUP(_xlfn.VALUETOTEXT($A834),LIGIE_Iniciativa_Dec!$A$2:$E$1464,4,FALSE),"---")</f>
        <v>35</v>
      </c>
      <c r="F834" s="4">
        <f>_xlfn.IFNA(VLOOKUP(_xlfn.VALUETOTEXT($A834),LIGIE_Iniciativa_Dec!$A$2:$E$1464,4,FALSE),"---")</f>
        <v>35</v>
      </c>
    </row>
    <row r="835" spans="1:6" ht="115.2" x14ac:dyDescent="0.3">
      <c r="A835" s="4" t="s">
        <v>9482</v>
      </c>
      <c r="B835" s="4" t="str">
        <f t="shared" ref="B835:B898" si="13">LEFT(A835,6)</f>
        <v>620821</v>
      </c>
      <c r="C835" s="5" t="str">
        <f>VLOOKUP(_xlfn.VALUETOTEXT($A835),LIGIE_Jul_25!$A$2:$E$8125,3,FALSE)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algodón.</v>
      </c>
      <c r="D835" s="5" t="str">
        <f>VLOOKUP(_xlfn.VALUETOTEXT($A835),LIGIE_Jul_25!$A$2:$E$8125,4,FALSE)</f>
        <v>De algodón.</v>
      </c>
      <c r="E835" s="4">
        <f>_xlfn.IFNA(VLOOKUP(_xlfn.VALUETOTEXT($A835),LIGIE_Iniciativa_Dec!$A$2:$E$1464,4,FALSE),"---")</f>
        <v>35</v>
      </c>
      <c r="F835" s="4">
        <f>_xlfn.IFNA(VLOOKUP(_xlfn.VALUETOTEXT($A835),LIGIE_Iniciativa_Dec!$A$2:$E$1464,4,FALSE),"---")</f>
        <v>35</v>
      </c>
    </row>
    <row r="836" spans="1:6" ht="129.6" x14ac:dyDescent="0.3">
      <c r="A836" s="4" t="s">
        <v>9483</v>
      </c>
      <c r="B836" s="4" t="str">
        <f t="shared" si="13"/>
        <v>620822</v>
      </c>
      <c r="C836" s="5" t="str">
        <f>VLOOKUP(_xlfn.VALUETOTEXT($A836),LIGIE_Jul_25!$A$2:$E$8125,3,FALSE)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fibras sintéticas o artificiales.</v>
      </c>
      <c r="D836" s="5" t="str">
        <f>VLOOKUP(_xlfn.VALUETOTEXT($A836),LIGIE_Jul_25!$A$2:$E$8125,4,FALSE)</f>
        <v>De fibras sintéticas o artificiales.</v>
      </c>
      <c r="E836" s="4">
        <f>_xlfn.IFNA(VLOOKUP(_xlfn.VALUETOTEXT($A836),LIGIE_Iniciativa_Dec!$A$2:$E$1464,4,FALSE),"---")</f>
        <v>35</v>
      </c>
      <c r="F836" s="4">
        <f>_xlfn.IFNA(VLOOKUP(_xlfn.VALUETOTEXT($A836),LIGIE_Iniciativa_Dec!$A$2:$E$1464,4,FALSE),"---")</f>
        <v>35</v>
      </c>
    </row>
    <row r="837" spans="1:6" ht="129.6" x14ac:dyDescent="0.3">
      <c r="A837" s="4" t="s">
        <v>9484</v>
      </c>
      <c r="B837" s="4" t="str">
        <f t="shared" si="13"/>
        <v>620829</v>
      </c>
      <c r="C837" s="5" t="str">
        <f>VLOOKUP(_xlfn.VALUETOTEXT($A837),LIGIE_Jul_25!$A$2:$E$8125,3,FALSE)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las demás materias textiles.</v>
      </c>
      <c r="D837" s="5" t="str">
        <f>VLOOKUP(_xlfn.VALUETOTEXT($A837),LIGIE_Jul_25!$A$2:$E$8125,4,FALSE)</f>
        <v>De las demás materias textiles.</v>
      </c>
      <c r="E837" s="4">
        <f>_xlfn.IFNA(VLOOKUP(_xlfn.VALUETOTEXT($A837),LIGIE_Iniciativa_Dec!$A$2:$E$1464,4,FALSE),"---")</f>
        <v>35</v>
      </c>
      <c r="F837" s="4">
        <f>_xlfn.IFNA(VLOOKUP(_xlfn.VALUETOTEXT($A837),LIGIE_Iniciativa_Dec!$A$2:$E$1464,4,FALSE),"---")</f>
        <v>35</v>
      </c>
    </row>
    <row r="838" spans="1:6" ht="115.2" x14ac:dyDescent="0.3">
      <c r="A838" s="4" t="s">
        <v>9485</v>
      </c>
      <c r="B838" s="4" t="str">
        <f t="shared" si="13"/>
        <v>620891</v>
      </c>
      <c r="C838" s="5" t="str">
        <f>VLOOKUP(_xlfn.VALUETOTEXT($A838),LIGIE_Jul_25!$A$2:$E$8125,3,FALSE)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algodón.</v>
      </c>
      <c r="D838" s="5" t="str">
        <f>VLOOKUP(_xlfn.VALUETOTEXT($A838),LIGIE_Jul_25!$A$2:$E$8125,4,FALSE)</f>
        <v>De algodón.</v>
      </c>
      <c r="E838" s="4">
        <f>_xlfn.IFNA(VLOOKUP(_xlfn.VALUETOTEXT($A838),LIGIE_Iniciativa_Dec!$A$2:$E$1464,4,FALSE),"---")</f>
        <v>35</v>
      </c>
      <c r="F838" s="4">
        <f>_xlfn.IFNA(VLOOKUP(_xlfn.VALUETOTEXT($A838),LIGIE_Iniciativa_Dec!$A$2:$E$1464,4,FALSE),"---")</f>
        <v>35</v>
      </c>
    </row>
    <row r="839" spans="1:6" ht="129.6" x14ac:dyDescent="0.3">
      <c r="A839" s="4" t="s">
        <v>9486</v>
      </c>
      <c r="B839" s="4" t="str">
        <f t="shared" si="13"/>
        <v>620892</v>
      </c>
      <c r="C839" s="5" t="str">
        <f>VLOOKUP(_xlfn.VALUETOTEXT($A839),LIGIE_Jul_25!$A$2:$E$8125,3,FALSE)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fibras sintéticas o artificiales.</v>
      </c>
      <c r="D839" s="5" t="str">
        <f>VLOOKUP(_xlfn.VALUETOTEXT($A839),LIGIE_Jul_25!$A$2:$E$8125,4,FALSE)</f>
        <v>De fibras sintéticas o artificiales.</v>
      </c>
      <c r="E839" s="4">
        <f>_xlfn.IFNA(VLOOKUP(_xlfn.VALUETOTEXT($A839),LIGIE_Iniciativa_Dec!$A$2:$E$1464,4,FALSE),"---")</f>
        <v>35</v>
      </c>
      <c r="F839" s="4">
        <f>_xlfn.IFNA(VLOOKUP(_xlfn.VALUETOTEXT($A839),LIGIE_Iniciativa_Dec!$A$2:$E$1464,4,FALSE),"---")</f>
        <v>35</v>
      </c>
    </row>
    <row r="840" spans="1:6" ht="129.6" x14ac:dyDescent="0.3">
      <c r="A840" s="4" t="s">
        <v>9487</v>
      </c>
      <c r="B840" s="4" t="str">
        <f t="shared" si="13"/>
        <v>620899</v>
      </c>
      <c r="C840" s="5" t="str">
        <f>VLOOKUP(_xlfn.VALUETOTEXT($A840),LIGIE_Jul_25!$A$2:$E$8125,3,FALSE)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las demás materias textiles.</v>
      </c>
      <c r="D840" s="5" t="str">
        <f>VLOOKUP(_xlfn.VALUETOTEXT($A840),LIGIE_Jul_25!$A$2:$E$8125,4,FALSE)</f>
        <v>De las demás materias textiles.</v>
      </c>
      <c r="E840" s="4">
        <f>_xlfn.IFNA(VLOOKUP(_xlfn.VALUETOTEXT($A840),LIGIE_Iniciativa_Dec!$A$2:$E$1464,4,FALSE),"---")</f>
        <v>35</v>
      </c>
      <c r="F840" s="4">
        <f>_xlfn.IFNA(VLOOKUP(_xlfn.VALUETOTEXT($A840),LIGIE_Iniciativa_Dec!$A$2:$E$1464,4,FALSE),"---")</f>
        <v>35</v>
      </c>
    </row>
    <row r="841" spans="1:6" ht="57.6" x14ac:dyDescent="0.3">
      <c r="A841" s="4" t="s">
        <v>9488</v>
      </c>
      <c r="B841" s="4" t="str">
        <f t="shared" si="13"/>
        <v>620920</v>
      </c>
      <c r="C841" s="5" t="str">
        <f>VLOOKUP(_xlfn.VALUETOTEXT($A841),LIGIE_Jul_25!$A$2:$E$8125,3,FALSE)</f>
        <v>Materias textiles y sus manufacturas. Prendas y complementos (accesorios), de vestir, excepto los de punto. Prendas y complementos (accesorios), de vestir, para bebés.  De algodón.</v>
      </c>
      <c r="D841" s="5" t="str">
        <f>VLOOKUP(_xlfn.VALUETOTEXT($A841),LIGIE_Jul_25!$A$2:$E$8125,4,FALSE)</f>
        <v>De algodón.</v>
      </c>
      <c r="E841" s="4">
        <f>_xlfn.IFNA(VLOOKUP(_xlfn.VALUETOTEXT($A841),LIGIE_Iniciativa_Dec!$A$2:$E$1464,4,FALSE),"---")</f>
        <v>35</v>
      </c>
      <c r="F841" s="4">
        <f>_xlfn.IFNA(VLOOKUP(_xlfn.VALUETOTEXT($A841),LIGIE_Iniciativa_Dec!$A$2:$E$1464,4,FALSE),"---")</f>
        <v>35</v>
      </c>
    </row>
    <row r="842" spans="1:6" ht="72" x14ac:dyDescent="0.3">
      <c r="A842" s="4" t="s">
        <v>9489</v>
      </c>
      <c r="B842" s="4" t="str">
        <f t="shared" si="13"/>
        <v>620930</v>
      </c>
      <c r="C842" s="5" t="str">
        <f>VLOOKUP(_xlfn.VALUETOTEXT($A842),LIGIE_Jul_25!$A$2:$E$8125,3,FALSE)</f>
        <v>Materias textiles y sus manufacturas. Prendas y complementos (accesorios), de vestir, excepto los de punto. Prendas y complementos (accesorios), de vestir, para bebés.  De fibras sintéticas.</v>
      </c>
      <c r="D842" s="5" t="str">
        <f>VLOOKUP(_xlfn.VALUETOTEXT($A842),LIGIE_Jul_25!$A$2:$E$8125,4,FALSE)</f>
        <v>De fibras sintéticas.</v>
      </c>
      <c r="E842" s="4">
        <f>_xlfn.IFNA(VLOOKUP(_xlfn.VALUETOTEXT($A842),LIGIE_Iniciativa_Dec!$A$2:$E$1464,4,FALSE),"---")</f>
        <v>35</v>
      </c>
      <c r="F842" s="4">
        <f>_xlfn.IFNA(VLOOKUP(_xlfn.VALUETOTEXT($A842),LIGIE_Iniciativa_Dec!$A$2:$E$1464,4,FALSE),"---")</f>
        <v>35</v>
      </c>
    </row>
    <row r="843" spans="1:6" ht="72" x14ac:dyDescent="0.3">
      <c r="A843" s="4" t="s">
        <v>9490</v>
      </c>
      <c r="B843" s="4" t="str">
        <f t="shared" si="13"/>
        <v>620990</v>
      </c>
      <c r="C843" s="5" t="str">
        <f>VLOOKUP(_xlfn.VALUETOTEXT($A843),LIGIE_Jul_25!$A$2:$E$8125,3,FALSE)</f>
        <v>Materias textiles y sus manufacturas. Prendas y complementos (accesorios), de vestir, excepto los de punto. Prendas y complementos (accesorios), de vestir, para bebés.  De las demás materias textiles.</v>
      </c>
      <c r="D843" s="5" t="str">
        <f>VLOOKUP(_xlfn.VALUETOTEXT($A843),LIGIE_Jul_25!$A$2:$E$8125,4,FALSE)</f>
        <v>De las demás materias textiles.</v>
      </c>
      <c r="E843" s="4">
        <f>_xlfn.IFNA(VLOOKUP(_xlfn.VALUETOTEXT($A843),LIGIE_Iniciativa_Dec!$A$2:$E$1464,4,FALSE),"---")</f>
        <v>35</v>
      </c>
      <c r="F843" s="4">
        <f>_xlfn.IFNA(VLOOKUP(_xlfn.VALUETOTEXT($A843),LIGIE_Iniciativa_Dec!$A$2:$E$1464,4,FALSE),"---")</f>
        <v>35</v>
      </c>
    </row>
    <row r="844" spans="1:6" ht="86.4" x14ac:dyDescent="0.3">
      <c r="A844" s="4" t="s">
        <v>9491</v>
      </c>
      <c r="B844" s="4" t="str">
        <f t="shared" si="13"/>
        <v>621010</v>
      </c>
      <c r="C844" s="5" t="str">
        <f>VLOOKUP(_xlfn.VALUETOTEXT($A844),LIGIE_Jul_25!$A$2:$E$8125,3,FALSE)</f>
        <v>Materias textiles y sus manufacturas. Prendas y complementos (accesorios), de vestir, excepto los de punto. Prendas de vestir confeccionadas con productos de las partidas 56.02, 56.03, 59.03, 59.06 o 59.07.  Con productos de las partidas 56.02 o 56.03.</v>
      </c>
      <c r="D844" s="5" t="str">
        <f>VLOOKUP(_xlfn.VALUETOTEXT($A844),LIGIE_Jul_25!$A$2:$E$8125,4,FALSE)</f>
        <v>Con productos de las partidas 56.02 o 56.03.</v>
      </c>
      <c r="E844" s="4">
        <f>_xlfn.IFNA(VLOOKUP(_xlfn.VALUETOTEXT($A844),LIGIE_Iniciativa_Dec!$A$2:$E$1464,4,FALSE),"---")</f>
        <v>35</v>
      </c>
      <c r="F844" s="4">
        <f>_xlfn.IFNA(VLOOKUP(_xlfn.VALUETOTEXT($A844),LIGIE_Iniciativa_Dec!$A$2:$E$1464,4,FALSE),"---")</f>
        <v>35</v>
      </c>
    </row>
    <row r="845" spans="1:6" ht="86.4" x14ac:dyDescent="0.3">
      <c r="A845" s="4" t="s">
        <v>9492</v>
      </c>
      <c r="B845" s="4" t="str">
        <f t="shared" si="13"/>
        <v>621020</v>
      </c>
      <c r="C845" s="5" t="str">
        <f>VLOOKUP(_xlfn.VALUETOTEXT($A845),LIGIE_Jul_25!$A$2:$E$8125,3,FALSE)</f>
        <v>Materias textiles y sus manufacturas. Prendas y complementos (accesorios), de vestir, excepto los de punto. Prendas de vestir confeccionadas con productos de las partidas 56.02, 56.03, 59.03, 59.06 o 59.07.  Las demás prendas de vestir de los tipos citados en la partida 62.01.</v>
      </c>
      <c r="D845" s="5" t="str">
        <f>VLOOKUP(_xlfn.VALUETOTEXT($A845),LIGIE_Jul_25!$A$2:$E$8125,4,FALSE)</f>
        <v>Las demás prendas de vestir de los tipos citados en la partida 62.01.</v>
      </c>
      <c r="E845" s="4">
        <f>_xlfn.IFNA(VLOOKUP(_xlfn.VALUETOTEXT($A845),LIGIE_Iniciativa_Dec!$A$2:$E$1464,4,FALSE),"---")</f>
        <v>35</v>
      </c>
      <c r="F845" s="4">
        <f>_xlfn.IFNA(VLOOKUP(_xlfn.VALUETOTEXT($A845),LIGIE_Iniciativa_Dec!$A$2:$E$1464,4,FALSE),"---")</f>
        <v>35</v>
      </c>
    </row>
    <row r="846" spans="1:6" ht="86.4" x14ac:dyDescent="0.3">
      <c r="A846" s="4" t="s">
        <v>9493</v>
      </c>
      <c r="B846" s="4" t="str">
        <f t="shared" si="13"/>
        <v>621030</v>
      </c>
      <c r="C846" s="5" t="str">
        <f>VLOOKUP(_xlfn.VALUETOTEXT($A846),LIGIE_Jul_25!$A$2:$E$8125,3,FALSE)</f>
        <v>Materias textiles y sus manufacturas. Prendas y complementos (accesorios), de vestir, excepto los de punto. Prendas de vestir confeccionadas con productos de las partidas 56.02, 56.03, 59.03, 59.06 o 59.07.  Las demás prendas de vestir de los tipos citados en la partida 62.02.</v>
      </c>
      <c r="D846" s="5" t="str">
        <f>VLOOKUP(_xlfn.VALUETOTEXT($A846),LIGIE_Jul_25!$A$2:$E$8125,4,FALSE)</f>
        <v>Las demás prendas de vestir de los tipos citados en la partida 62.02.</v>
      </c>
      <c r="E846" s="4">
        <f>_xlfn.IFNA(VLOOKUP(_xlfn.VALUETOTEXT($A846),LIGIE_Iniciativa_Dec!$A$2:$E$1464,4,FALSE),"---")</f>
        <v>35</v>
      </c>
      <c r="F846" s="4">
        <f>_xlfn.IFNA(VLOOKUP(_xlfn.VALUETOTEXT($A846),LIGIE_Iniciativa_Dec!$A$2:$E$1464,4,FALSE),"---")</f>
        <v>35</v>
      </c>
    </row>
    <row r="847" spans="1:6" ht="86.4" x14ac:dyDescent="0.3">
      <c r="A847" s="4" t="s">
        <v>9494</v>
      </c>
      <c r="B847" s="4" t="str">
        <f t="shared" si="13"/>
        <v>621040</v>
      </c>
      <c r="C847" s="5" t="str">
        <f>VLOOKUP(_xlfn.VALUETOTEXT($A847),LIGIE_Jul_25!$A$2:$E$8125,3,FALSE)</f>
        <v>Materias textiles y sus manufacturas. Prendas y complementos (accesorios), de vestir, excepto los de punto. Prendas de vestir confeccionadas con productos de las partidas 56.02, 56.03, 59.03, 59.06 o 59.07.  Las demás prendas de vestir para hombres o niños.</v>
      </c>
      <c r="D847" s="5" t="str">
        <f>VLOOKUP(_xlfn.VALUETOTEXT($A847),LIGIE_Jul_25!$A$2:$E$8125,4,FALSE)</f>
        <v>Las demás prendas de vestir para hombres o niños.</v>
      </c>
      <c r="E847" s="4">
        <f>_xlfn.IFNA(VLOOKUP(_xlfn.VALUETOTEXT($A847),LIGIE_Iniciativa_Dec!$A$2:$E$1464,4,FALSE),"---")</f>
        <v>35</v>
      </c>
      <c r="F847" s="4">
        <f>_xlfn.IFNA(VLOOKUP(_xlfn.VALUETOTEXT($A847),LIGIE_Iniciativa_Dec!$A$2:$E$1464,4,FALSE),"---")</f>
        <v>35</v>
      </c>
    </row>
    <row r="848" spans="1:6" ht="86.4" x14ac:dyDescent="0.3">
      <c r="A848" s="4" t="s">
        <v>9495</v>
      </c>
      <c r="B848" s="4" t="str">
        <f t="shared" si="13"/>
        <v>621050</v>
      </c>
      <c r="C848" s="5" t="str">
        <f>VLOOKUP(_xlfn.VALUETOTEXT($A848),LIGIE_Jul_25!$A$2:$E$8125,3,FALSE)</f>
        <v>Materias textiles y sus manufacturas. Prendas y complementos (accesorios), de vestir, excepto los de punto. Prendas de vestir confeccionadas con productos de las partidas 56.02, 56.03, 59.03, 59.06 o 59.07.  Las demás prendas de vestir para mujeres o niñas.</v>
      </c>
      <c r="D848" s="5" t="str">
        <f>VLOOKUP(_xlfn.VALUETOTEXT($A848),LIGIE_Jul_25!$A$2:$E$8125,4,FALSE)</f>
        <v>Las demás prendas de vestir para mujeres o niñas.</v>
      </c>
      <c r="E848" s="4">
        <f>_xlfn.IFNA(VLOOKUP(_xlfn.VALUETOTEXT($A848),LIGIE_Iniciativa_Dec!$A$2:$E$1464,4,FALSE),"---")</f>
        <v>35</v>
      </c>
      <c r="F848" s="4">
        <f>_xlfn.IFNA(VLOOKUP(_xlfn.VALUETOTEXT($A848),LIGIE_Iniciativa_Dec!$A$2:$E$1464,4,FALSE),"---")</f>
        <v>35</v>
      </c>
    </row>
    <row r="849" spans="1:6" ht="100.8" x14ac:dyDescent="0.3">
      <c r="A849" s="4" t="s">
        <v>9496</v>
      </c>
      <c r="B849" s="4" t="str">
        <f t="shared" si="13"/>
        <v>621111</v>
      </c>
      <c r="C849" s="5" t="str">
        <f>VLOOKUP(_xlfn.VALUETOTEXT($A849),LIGIE_Jul_25!$A$2:$E$8125,3,FALSE)</f>
        <v>Materias textiles y sus manufacturas. Prendas y complementos (accesorios), de vestir, excepto los de punto. Conjuntos de abrigo para entrenamiento o deporte (chandales), monos (overoles) y conjuntos de esquí y bañadores; las demás prendas de vestir. Bañadores: Para hombres o niños.</v>
      </c>
      <c r="D849" s="5" t="str">
        <f>VLOOKUP(_xlfn.VALUETOTEXT($A849),LIGIE_Jul_25!$A$2:$E$8125,4,FALSE)</f>
        <v>Para hombres o niños.</v>
      </c>
      <c r="E849" s="4">
        <f>_xlfn.IFNA(VLOOKUP(_xlfn.VALUETOTEXT($A849),LIGIE_Iniciativa_Dec!$A$2:$E$1464,4,FALSE),"---")</f>
        <v>35</v>
      </c>
      <c r="F849" s="4">
        <f>_xlfn.IFNA(VLOOKUP(_xlfn.VALUETOTEXT($A849),LIGIE_Iniciativa_Dec!$A$2:$E$1464,4,FALSE),"---")</f>
        <v>35</v>
      </c>
    </row>
    <row r="850" spans="1:6" ht="100.8" x14ac:dyDescent="0.3">
      <c r="A850" s="4" t="s">
        <v>9497</v>
      </c>
      <c r="B850" s="4" t="str">
        <f t="shared" si="13"/>
        <v>621112</v>
      </c>
      <c r="C850" s="5" t="str">
        <f>VLOOKUP(_xlfn.VALUETOTEXT($A850),LIGIE_Jul_25!$A$2:$E$8125,3,FALSE)</f>
        <v>Materias textiles y sus manufacturas. Prendas y complementos (accesorios), de vestir, excepto los de punto. Conjuntos de abrigo para entrenamiento o deporte (chandales), monos (overoles) y conjuntos de esquí y bañadores; las demás prendas de vestir. Bañadores: Para mujeres o niñas.</v>
      </c>
      <c r="D850" s="5" t="str">
        <f>VLOOKUP(_xlfn.VALUETOTEXT($A850),LIGIE_Jul_25!$A$2:$E$8125,4,FALSE)</f>
        <v>Para mujeres o niñas.</v>
      </c>
      <c r="E850" s="4">
        <f>_xlfn.IFNA(VLOOKUP(_xlfn.VALUETOTEXT($A850),LIGIE_Iniciativa_Dec!$A$2:$E$1464,4,FALSE),"---")</f>
        <v>35</v>
      </c>
      <c r="F850" s="4">
        <f>_xlfn.IFNA(VLOOKUP(_xlfn.VALUETOTEXT($A850),LIGIE_Iniciativa_Dec!$A$2:$E$1464,4,FALSE),"---")</f>
        <v>35</v>
      </c>
    </row>
    <row r="851" spans="1:6" ht="100.8" x14ac:dyDescent="0.3">
      <c r="A851" s="4" t="s">
        <v>9498</v>
      </c>
      <c r="B851" s="4" t="str">
        <f t="shared" si="13"/>
        <v>621120</v>
      </c>
      <c r="C851" s="5" t="str">
        <f>VLOOKUP(_xlfn.VALUETOTEXT($A851),LIGIE_Jul_25!$A$2:$E$8125,3,FALSE)</f>
        <v>Materias textiles y sus manufacturas. Prendas y complementos (accesorios), de vestir, excepto los de punto. Conjuntos de abrigo para entrenamiento o deporte (chandales), monos (overoles) y conjuntos de esquí y bañadores; las demás prendas de vestir.  Monos (overoles) y conjuntos de esquí.</v>
      </c>
      <c r="D851" s="5" t="str">
        <f>VLOOKUP(_xlfn.VALUETOTEXT($A851),LIGIE_Jul_25!$A$2:$E$8125,4,FALSE)</f>
        <v>Monos (overoles) y conjuntos de esquí.</v>
      </c>
      <c r="E851" s="4">
        <f>_xlfn.IFNA(VLOOKUP(_xlfn.VALUETOTEXT($A851),LIGIE_Iniciativa_Dec!$A$2:$E$1464,4,FALSE),"---")</f>
        <v>35</v>
      </c>
      <c r="F851" s="4">
        <f>_xlfn.IFNA(VLOOKUP(_xlfn.VALUETOTEXT($A851),LIGIE_Iniciativa_Dec!$A$2:$E$1464,4,FALSE),"---")</f>
        <v>35</v>
      </c>
    </row>
    <row r="852" spans="1:6" ht="100.8" x14ac:dyDescent="0.3">
      <c r="A852" s="4" t="s">
        <v>9499</v>
      </c>
      <c r="B852" s="4" t="str">
        <f t="shared" si="13"/>
        <v>621132</v>
      </c>
      <c r="C852" s="5" t="str">
        <f>VLOOKUP(_xlfn.VALUETOTEXT($A852),LIGIE_Jul_25!$A$2:$E$8125,3,FALSE)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algodón.</v>
      </c>
      <c r="D852" s="5" t="str">
        <f>VLOOKUP(_xlfn.VALUETOTEXT($A852),LIGIE_Jul_25!$A$2:$E$8125,4,FALSE)</f>
        <v>De algodón.</v>
      </c>
      <c r="E852" s="4">
        <f>_xlfn.IFNA(VLOOKUP(_xlfn.VALUETOTEXT($A852),LIGIE_Iniciativa_Dec!$A$2:$E$1464,4,FALSE),"---")</f>
        <v>35</v>
      </c>
      <c r="F852" s="4">
        <f>_xlfn.IFNA(VLOOKUP(_xlfn.VALUETOTEXT($A852),LIGIE_Iniciativa_Dec!$A$2:$E$1464,4,FALSE),"---")</f>
        <v>35</v>
      </c>
    </row>
    <row r="853" spans="1:6" ht="115.2" x14ac:dyDescent="0.3">
      <c r="A853" s="4" t="s">
        <v>9500</v>
      </c>
      <c r="B853" s="4" t="str">
        <f t="shared" si="13"/>
        <v>621133</v>
      </c>
      <c r="C853" s="5" t="str">
        <f>VLOOKUP(_xlfn.VALUETOTEXT($A853),LIGIE_Jul_25!$A$2:$E$8125,3,FALSE)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fibras sintéticas o artificiales.</v>
      </c>
      <c r="D853" s="5" t="str">
        <f>VLOOKUP(_xlfn.VALUETOTEXT($A853),LIGIE_Jul_25!$A$2:$E$8125,4,FALSE)</f>
        <v>De fibras sintéticas o artificiales.</v>
      </c>
      <c r="E853" s="4">
        <f>_xlfn.IFNA(VLOOKUP(_xlfn.VALUETOTEXT($A853),LIGIE_Iniciativa_Dec!$A$2:$E$1464,4,FALSE),"---")</f>
        <v>35</v>
      </c>
      <c r="F853" s="4">
        <f>_xlfn.IFNA(VLOOKUP(_xlfn.VALUETOTEXT($A853),LIGIE_Iniciativa_Dec!$A$2:$E$1464,4,FALSE),"---")</f>
        <v>35</v>
      </c>
    </row>
    <row r="854" spans="1:6" ht="115.2" x14ac:dyDescent="0.3">
      <c r="A854" s="4" t="s">
        <v>9501</v>
      </c>
      <c r="B854" s="4" t="str">
        <f t="shared" si="13"/>
        <v>621139</v>
      </c>
      <c r="C854" s="5" t="str">
        <f>VLOOKUP(_xlfn.VALUETOTEXT($A854),LIGIE_Jul_25!$A$2:$E$8125,3,FALSE)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las demás materias textiles.</v>
      </c>
      <c r="D854" s="5" t="str">
        <f>VLOOKUP(_xlfn.VALUETOTEXT($A854),LIGIE_Jul_25!$A$2:$E$8125,4,FALSE)</f>
        <v>De las demás materias textiles.</v>
      </c>
      <c r="E854" s="4">
        <f>_xlfn.IFNA(VLOOKUP(_xlfn.VALUETOTEXT($A854),LIGIE_Iniciativa_Dec!$A$2:$E$1464,4,FALSE),"---")</f>
        <v>35</v>
      </c>
      <c r="F854" s="4">
        <f>_xlfn.IFNA(VLOOKUP(_xlfn.VALUETOTEXT($A854),LIGIE_Iniciativa_Dec!$A$2:$E$1464,4,FALSE),"---")</f>
        <v>35</v>
      </c>
    </row>
    <row r="855" spans="1:6" ht="100.8" x14ac:dyDescent="0.3">
      <c r="A855" s="4" t="s">
        <v>9502</v>
      </c>
      <c r="B855" s="4" t="str">
        <f t="shared" si="13"/>
        <v>621142</v>
      </c>
      <c r="C855" s="5" t="str">
        <f>VLOOKUP(_xlfn.VALUETOTEXT($A855),LIGIE_Jul_25!$A$2:$E$8125,3,FALSE)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algodón.</v>
      </c>
      <c r="D855" s="5" t="str">
        <f>VLOOKUP(_xlfn.VALUETOTEXT($A855),LIGIE_Jul_25!$A$2:$E$8125,4,FALSE)</f>
        <v>De algodón.</v>
      </c>
      <c r="E855" s="4">
        <f>_xlfn.IFNA(VLOOKUP(_xlfn.VALUETOTEXT($A855),LIGIE_Iniciativa_Dec!$A$2:$E$1464,4,FALSE),"---")</f>
        <v>35</v>
      </c>
      <c r="F855" s="4">
        <f>_xlfn.IFNA(VLOOKUP(_xlfn.VALUETOTEXT($A855),LIGIE_Iniciativa_Dec!$A$2:$E$1464,4,FALSE),"---")</f>
        <v>35</v>
      </c>
    </row>
    <row r="856" spans="1:6" ht="115.2" x14ac:dyDescent="0.3">
      <c r="A856" s="4" t="s">
        <v>9503</v>
      </c>
      <c r="B856" s="4" t="str">
        <f t="shared" si="13"/>
        <v>621143</v>
      </c>
      <c r="C856" s="5" t="str">
        <f>VLOOKUP(_xlfn.VALUETOTEXT($A856),LIGIE_Jul_25!$A$2:$E$8125,3,FALSE)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fibras sintéticas o artificiales.</v>
      </c>
      <c r="D856" s="5" t="str">
        <f>VLOOKUP(_xlfn.VALUETOTEXT($A856),LIGIE_Jul_25!$A$2:$E$8125,4,FALSE)</f>
        <v>De fibras sintéticas o artificiales.</v>
      </c>
      <c r="E856" s="4">
        <f>_xlfn.IFNA(VLOOKUP(_xlfn.VALUETOTEXT($A856),LIGIE_Iniciativa_Dec!$A$2:$E$1464,4,FALSE),"---")</f>
        <v>35</v>
      </c>
      <c r="F856" s="4">
        <f>_xlfn.IFNA(VLOOKUP(_xlfn.VALUETOTEXT($A856),LIGIE_Iniciativa_Dec!$A$2:$E$1464,4,FALSE),"---")</f>
        <v>35</v>
      </c>
    </row>
    <row r="857" spans="1:6" ht="115.2" x14ac:dyDescent="0.3">
      <c r="A857" s="4" t="s">
        <v>9504</v>
      </c>
      <c r="B857" s="4" t="str">
        <f t="shared" si="13"/>
        <v>621149</v>
      </c>
      <c r="C857" s="5" t="str">
        <f>VLOOKUP(_xlfn.VALUETOTEXT($A857),LIGIE_Jul_25!$A$2:$E$8125,3,FALSE)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las demás materias textiles.</v>
      </c>
      <c r="D857" s="5" t="str">
        <f>VLOOKUP(_xlfn.VALUETOTEXT($A857),LIGIE_Jul_25!$A$2:$E$8125,4,FALSE)</f>
        <v>De las demás materias textiles.</v>
      </c>
      <c r="E857" s="4">
        <f>_xlfn.IFNA(VLOOKUP(_xlfn.VALUETOTEXT($A857),LIGIE_Iniciativa_Dec!$A$2:$E$1464,4,FALSE),"---")</f>
        <v>35</v>
      </c>
      <c r="F857" s="4">
        <f>_xlfn.IFNA(VLOOKUP(_xlfn.VALUETOTEXT($A857),LIGIE_Iniciativa_Dec!$A$2:$E$1464,4,FALSE),"---")</f>
        <v>35</v>
      </c>
    </row>
    <row r="858" spans="1:6" ht="86.4" x14ac:dyDescent="0.3">
      <c r="A858" s="4" t="s">
        <v>9505</v>
      </c>
      <c r="B858" s="4" t="str">
        <f t="shared" si="13"/>
        <v>621210</v>
      </c>
      <c r="C858" s="5" t="str">
        <f>VLOOKUP(_xlfn.VALUETOTEXT($A858),LIGIE_Jul_25!$A$2:$E$8125,3,FALSE)</f>
        <v>Materias textiles y sus manufacturas. Prendas y complementos (accesorios), de vestir, excepto los de punto. Sostenes (corpiños), fajas, corsés, tirantes (tiradores), ligas y artículos similares, y sus partes, incluso de punto.  Sostenes (corpiños).</v>
      </c>
      <c r="D858" s="5" t="str">
        <f>VLOOKUP(_xlfn.VALUETOTEXT($A858),LIGIE_Jul_25!$A$2:$E$8125,4,FALSE)</f>
        <v>Sostenes (corpiños).</v>
      </c>
      <c r="E858" s="4">
        <f>_xlfn.IFNA(VLOOKUP(_xlfn.VALUETOTEXT($A858),LIGIE_Iniciativa_Dec!$A$2:$E$1464,4,FALSE),"---")</f>
        <v>35</v>
      </c>
      <c r="F858" s="4">
        <f>_xlfn.IFNA(VLOOKUP(_xlfn.VALUETOTEXT($A858),LIGIE_Iniciativa_Dec!$A$2:$E$1464,4,FALSE),"---")</f>
        <v>35</v>
      </c>
    </row>
    <row r="859" spans="1:6" ht="86.4" x14ac:dyDescent="0.3">
      <c r="A859" s="4" t="s">
        <v>9506</v>
      </c>
      <c r="B859" s="4" t="str">
        <f t="shared" si="13"/>
        <v>621220</v>
      </c>
      <c r="C859" s="5" t="str">
        <f>VLOOKUP(_xlfn.VALUETOTEXT($A859),LIGIE_Jul_25!$A$2:$E$8125,3,FALSE)</f>
        <v>Materias textiles y sus manufacturas. Prendas y complementos (accesorios), de vestir, excepto los de punto. Sostenes (corpiños), fajas, corsés, tirantes (tiradores), ligas y artículos similares, y sus partes, incluso de punto.  Fajas y fajas braga (fajas bombacha).</v>
      </c>
      <c r="D859" s="5" t="str">
        <f>VLOOKUP(_xlfn.VALUETOTEXT($A859),LIGIE_Jul_25!$A$2:$E$8125,4,FALSE)</f>
        <v>Fajas y fajas braga (fajas bombacha).</v>
      </c>
      <c r="E859" s="4">
        <f>_xlfn.IFNA(VLOOKUP(_xlfn.VALUETOTEXT($A859),LIGIE_Iniciativa_Dec!$A$2:$E$1464,4,FALSE),"---")</f>
        <v>35</v>
      </c>
      <c r="F859" s="4">
        <f>_xlfn.IFNA(VLOOKUP(_xlfn.VALUETOTEXT($A859),LIGIE_Iniciativa_Dec!$A$2:$E$1464,4,FALSE),"---")</f>
        <v>35</v>
      </c>
    </row>
    <row r="860" spans="1:6" ht="86.4" x14ac:dyDescent="0.3">
      <c r="A860" s="4" t="s">
        <v>9507</v>
      </c>
      <c r="B860" s="4" t="str">
        <f t="shared" si="13"/>
        <v>621230</v>
      </c>
      <c r="C860" s="5" t="str">
        <f>VLOOKUP(_xlfn.VALUETOTEXT($A860),LIGIE_Jul_25!$A$2:$E$8125,3,FALSE)</f>
        <v>Materias textiles y sus manufacturas. Prendas y complementos (accesorios), de vestir, excepto los de punto. Sostenes (corpiños), fajas, corsés, tirantes (tiradores), ligas y artículos similares, y sus partes, incluso de punto.  Fajas sostén (fajas corpiño).</v>
      </c>
      <c r="D860" s="5" t="str">
        <f>VLOOKUP(_xlfn.VALUETOTEXT($A860),LIGIE_Jul_25!$A$2:$E$8125,4,FALSE)</f>
        <v>Fajas sostén (fajas corpiño).</v>
      </c>
      <c r="E860" s="4">
        <f>_xlfn.IFNA(VLOOKUP(_xlfn.VALUETOTEXT($A860),LIGIE_Iniciativa_Dec!$A$2:$E$1464,4,FALSE),"---")</f>
        <v>35</v>
      </c>
      <c r="F860" s="4">
        <f>_xlfn.IFNA(VLOOKUP(_xlfn.VALUETOTEXT($A860),LIGIE_Iniciativa_Dec!$A$2:$E$1464,4,FALSE),"---")</f>
        <v>35</v>
      </c>
    </row>
    <row r="861" spans="1:6" ht="72" x14ac:dyDescent="0.3">
      <c r="A861" s="4" t="s">
        <v>9508</v>
      </c>
      <c r="B861" s="4" t="str">
        <f t="shared" si="13"/>
        <v>621290</v>
      </c>
      <c r="C861" s="5" t="str">
        <f>VLOOKUP(_xlfn.VALUETOTEXT($A861),LIGIE_Jul_25!$A$2:$E$8125,3,FALSE)</f>
        <v>Materias textiles y sus manufacturas. Prendas y complementos (accesorios), de vestir, excepto los de punto. Sostenes (corpiños), fajas, corsés, tirantes (tiradores), ligas y artículos similares, y sus partes, incluso de punto.  Los demás.</v>
      </c>
      <c r="D861" s="5" t="str">
        <f>VLOOKUP(_xlfn.VALUETOTEXT($A861),LIGIE_Jul_25!$A$2:$E$8125,4,FALSE)</f>
        <v>Los demás.</v>
      </c>
      <c r="E861" s="4">
        <f>_xlfn.IFNA(VLOOKUP(_xlfn.VALUETOTEXT($A861),LIGIE_Iniciativa_Dec!$A$2:$E$1464,4,FALSE),"---")</f>
        <v>35</v>
      </c>
      <c r="F861" s="4">
        <f>_xlfn.IFNA(VLOOKUP(_xlfn.VALUETOTEXT($A861),LIGIE_Iniciativa_Dec!$A$2:$E$1464,4,FALSE),"---")</f>
        <v>35</v>
      </c>
    </row>
    <row r="862" spans="1:6" ht="43.2" x14ac:dyDescent="0.3">
      <c r="A862" s="4" t="s">
        <v>9509</v>
      </c>
      <c r="B862" s="4" t="str">
        <f t="shared" si="13"/>
        <v>621320</v>
      </c>
      <c r="C862" s="5" t="str">
        <f>VLOOKUP(_xlfn.VALUETOTEXT($A862),LIGIE_Jul_25!$A$2:$E$8125,3,FALSE)</f>
        <v>Materias textiles y sus manufacturas. Prendas y complementos (accesorios), de vestir, excepto los de punto. Pañuelos de bolsillo.  De algodón.</v>
      </c>
      <c r="D862" s="5" t="str">
        <f>VLOOKUP(_xlfn.VALUETOTEXT($A862),LIGIE_Jul_25!$A$2:$E$8125,4,FALSE)</f>
        <v>De algodón.</v>
      </c>
      <c r="E862" s="4">
        <f>_xlfn.IFNA(VLOOKUP(_xlfn.VALUETOTEXT($A862),LIGIE_Iniciativa_Dec!$A$2:$E$1464,4,FALSE),"---")</f>
        <v>35</v>
      </c>
      <c r="F862" s="4">
        <f>_xlfn.IFNA(VLOOKUP(_xlfn.VALUETOTEXT($A862),LIGIE_Iniciativa_Dec!$A$2:$E$1464,4,FALSE),"---")</f>
        <v>35</v>
      </c>
    </row>
    <row r="863" spans="1:6" ht="57.6" x14ac:dyDescent="0.3">
      <c r="A863" s="4" t="s">
        <v>9510</v>
      </c>
      <c r="B863" s="4" t="str">
        <f t="shared" si="13"/>
        <v>621390</v>
      </c>
      <c r="C863" s="5" t="str">
        <f>VLOOKUP(_xlfn.VALUETOTEXT($A863),LIGIE_Jul_25!$A$2:$E$8125,3,FALSE)</f>
        <v>Materias textiles y sus manufacturas. Prendas y complementos (accesorios), de vestir, excepto los de punto. Pañuelos de bolsillo.  De las demás materias textiles.</v>
      </c>
      <c r="D863" s="5" t="str">
        <f>VLOOKUP(_xlfn.VALUETOTEXT($A863),LIGIE_Jul_25!$A$2:$E$8125,4,FALSE)</f>
        <v>De las demás materias textiles.</v>
      </c>
      <c r="E863" s="4">
        <f>_xlfn.IFNA(VLOOKUP(_xlfn.VALUETOTEXT($A863),LIGIE_Iniciativa_Dec!$A$2:$E$1464,4,FALSE),"---")</f>
        <v>35</v>
      </c>
      <c r="F863" s="4">
        <f>_xlfn.IFNA(VLOOKUP(_xlfn.VALUETOTEXT($A863),LIGIE_Iniciativa_Dec!$A$2:$E$1464,4,FALSE),"---")</f>
        <v>35</v>
      </c>
    </row>
    <row r="864" spans="1:6" ht="72" x14ac:dyDescent="0.3">
      <c r="A864" s="4" t="s">
        <v>9511</v>
      </c>
      <c r="B864" s="4" t="str">
        <f t="shared" si="13"/>
        <v>621410</v>
      </c>
      <c r="C864" s="5" t="str">
        <f>VLOOKUP(_xlfn.VALUETOTEXT($A864),LIGIE_Jul_25!$A$2:$E$8125,3,FALSE)</f>
        <v>Materias textiles y sus manufacturas. Prendas y complementos (accesorios), de vestir, excepto los de punto. Chales, pañuelos de cuello, bufandas, mantillas, velos y artículos similares.  De seda o desperdicios de seda.</v>
      </c>
      <c r="D864" s="5" t="str">
        <f>VLOOKUP(_xlfn.VALUETOTEXT($A864),LIGIE_Jul_25!$A$2:$E$8125,4,FALSE)</f>
        <v>De seda o desperdicios de seda.</v>
      </c>
      <c r="E864" s="4">
        <f>_xlfn.IFNA(VLOOKUP(_xlfn.VALUETOTEXT($A864),LIGIE_Iniciativa_Dec!$A$2:$E$1464,4,FALSE),"---")</f>
        <v>35</v>
      </c>
      <c r="F864" s="4">
        <f>_xlfn.IFNA(VLOOKUP(_xlfn.VALUETOTEXT($A864),LIGIE_Iniciativa_Dec!$A$2:$E$1464,4,FALSE),"---")</f>
        <v>35</v>
      </c>
    </row>
    <row r="865" spans="1:6" ht="72" x14ac:dyDescent="0.3">
      <c r="A865" s="4" t="s">
        <v>9512</v>
      </c>
      <c r="B865" s="4" t="str">
        <f t="shared" si="13"/>
        <v>621420</v>
      </c>
      <c r="C865" s="5" t="str">
        <f>VLOOKUP(_xlfn.VALUETOTEXT($A865),LIGIE_Jul_25!$A$2:$E$8125,3,FALSE)</f>
        <v>Materias textiles y sus manufacturas. Prendas y complementos (accesorios), de vestir, excepto los de punto. Chales, pañuelos de cuello, bufandas, mantillas, velos y artículos similares.  De lana o pelo fino.</v>
      </c>
      <c r="D865" s="5" t="str">
        <f>VLOOKUP(_xlfn.VALUETOTEXT($A865),LIGIE_Jul_25!$A$2:$E$8125,4,FALSE)</f>
        <v>De lana o pelo fino.</v>
      </c>
      <c r="E865" s="4">
        <f>_xlfn.IFNA(VLOOKUP(_xlfn.VALUETOTEXT($A865),LIGIE_Iniciativa_Dec!$A$2:$E$1464,4,FALSE),"---")</f>
        <v>35</v>
      </c>
      <c r="F865" s="4">
        <f>_xlfn.IFNA(VLOOKUP(_xlfn.VALUETOTEXT($A865),LIGIE_Iniciativa_Dec!$A$2:$E$1464,4,FALSE),"---")</f>
        <v>35</v>
      </c>
    </row>
    <row r="866" spans="1:6" ht="72" x14ac:dyDescent="0.3">
      <c r="A866" s="4" t="s">
        <v>9513</v>
      </c>
      <c r="B866" s="4" t="str">
        <f t="shared" si="13"/>
        <v>621430</v>
      </c>
      <c r="C866" s="5" t="str">
        <f>VLOOKUP(_xlfn.VALUETOTEXT($A866),LIGIE_Jul_25!$A$2:$E$8125,3,FALSE)</f>
        <v>Materias textiles y sus manufacturas. Prendas y complementos (accesorios), de vestir, excepto los de punto. Chales, pañuelos de cuello, bufandas, mantillas, velos y artículos similares.  De fibras sintéticas.</v>
      </c>
      <c r="D866" s="5" t="str">
        <f>VLOOKUP(_xlfn.VALUETOTEXT($A866),LIGIE_Jul_25!$A$2:$E$8125,4,FALSE)</f>
        <v>De fibras sintéticas.</v>
      </c>
      <c r="E866" s="4">
        <f>_xlfn.IFNA(VLOOKUP(_xlfn.VALUETOTEXT($A866),LIGIE_Iniciativa_Dec!$A$2:$E$1464,4,FALSE),"---")</f>
        <v>35</v>
      </c>
      <c r="F866" s="4">
        <f>_xlfn.IFNA(VLOOKUP(_xlfn.VALUETOTEXT($A866),LIGIE_Iniciativa_Dec!$A$2:$E$1464,4,FALSE),"---")</f>
        <v>35</v>
      </c>
    </row>
    <row r="867" spans="1:6" ht="72" x14ac:dyDescent="0.3">
      <c r="A867" s="4" t="s">
        <v>9514</v>
      </c>
      <c r="B867" s="4" t="str">
        <f t="shared" si="13"/>
        <v>621440</v>
      </c>
      <c r="C867" s="5" t="str">
        <f>VLOOKUP(_xlfn.VALUETOTEXT($A867),LIGIE_Jul_25!$A$2:$E$8125,3,FALSE)</f>
        <v>Materias textiles y sus manufacturas. Prendas y complementos (accesorios), de vestir, excepto los de punto. Chales, pañuelos de cuello, bufandas, mantillas, velos y artículos similares.  De fibras artificiales.</v>
      </c>
      <c r="D867" s="5" t="str">
        <f>VLOOKUP(_xlfn.VALUETOTEXT($A867),LIGIE_Jul_25!$A$2:$E$8125,4,FALSE)</f>
        <v>De fibras artificiales.</v>
      </c>
      <c r="E867" s="4">
        <f>_xlfn.IFNA(VLOOKUP(_xlfn.VALUETOTEXT($A867),LIGIE_Iniciativa_Dec!$A$2:$E$1464,4,FALSE),"---")</f>
        <v>35</v>
      </c>
      <c r="F867" s="4">
        <f>_xlfn.IFNA(VLOOKUP(_xlfn.VALUETOTEXT($A867),LIGIE_Iniciativa_Dec!$A$2:$E$1464,4,FALSE),"---")</f>
        <v>35</v>
      </c>
    </row>
    <row r="868" spans="1:6" ht="72" x14ac:dyDescent="0.3">
      <c r="A868" s="4" t="s">
        <v>9515</v>
      </c>
      <c r="B868" s="4" t="str">
        <f t="shared" si="13"/>
        <v>621490</v>
      </c>
      <c r="C868" s="5" t="str">
        <f>VLOOKUP(_xlfn.VALUETOTEXT($A868),LIGIE_Jul_25!$A$2:$E$8125,3,FALSE)</f>
        <v>Materias textiles y sus manufacturas. Prendas y complementos (accesorios), de vestir, excepto los de punto. Chales, pañuelos de cuello, bufandas, mantillas, velos y artículos similares.  De las demás materias textiles.</v>
      </c>
      <c r="D868" s="5" t="str">
        <f>VLOOKUP(_xlfn.VALUETOTEXT($A868),LIGIE_Jul_25!$A$2:$E$8125,4,FALSE)</f>
        <v>De las demás materias textiles.</v>
      </c>
      <c r="E868" s="4">
        <f>_xlfn.IFNA(VLOOKUP(_xlfn.VALUETOTEXT($A868),LIGIE_Iniciativa_Dec!$A$2:$E$1464,4,FALSE),"---")</f>
        <v>35</v>
      </c>
      <c r="F868" s="4">
        <f>_xlfn.IFNA(VLOOKUP(_xlfn.VALUETOTEXT($A868),LIGIE_Iniciativa_Dec!$A$2:$E$1464,4,FALSE),"---")</f>
        <v>35</v>
      </c>
    </row>
    <row r="869" spans="1:6" ht="57.6" x14ac:dyDescent="0.3">
      <c r="A869" s="4" t="s">
        <v>9516</v>
      </c>
      <c r="B869" s="4" t="str">
        <f t="shared" si="13"/>
        <v>621510</v>
      </c>
      <c r="C869" s="5" t="str">
        <f>VLOOKUP(_xlfn.VALUETOTEXT($A869),LIGIE_Jul_25!$A$2:$E$8125,3,FALSE)</f>
        <v>Materias textiles y sus manufacturas. Prendas y complementos (accesorios), de vestir, excepto los de punto. Corbatas y lazos similares.  De seda o desperdicios de seda.</v>
      </c>
      <c r="D869" s="5" t="str">
        <f>VLOOKUP(_xlfn.VALUETOTEXT($A869),LIGIE_Jul_25!$A$2:$E$8125,4,FALSE)</f>
        <v>De seda o desperdicios de seda.</v>
      </c>
      <c r="E869" s="4">
        <f>_xlfn.IFNA(VLOOKUP(_xlfn.VALUETOTEXT($A869),LIGIE_Iniciativa_Dec!$A$2:$E$1464,4,FALSE),"---")</f>
        <v>50</v>
      </c>
      <c r="F869" s="4">
        <f>_xlfn.IFNA(VLOOKUP(_xlfn.VALUETOTEXT($A869),LIGIE_Iniciativa_Dec!$A$2:$E$1464,4,FALSE),"---")</f>
        <v>50</v>
      </c>
    </row>
    <row r="870" spans="1:6" ht="57.6" x14ac:dyDescent="0.3">
      <c r="A870" s="4" t="s">
        <v>9517</v>
      </c>
      <c r="B870" s="4" t="str">
        <f t="shared" si="13"/>
        <v>621520</v>
      </c>
      <c r="C870" s="5" t="str">
        <f>VLOOKUP(_xlfn.VALUETOTEXT($A870),LIGIE_Jul_25!$A$2:$E$8125,3,FALSE)</f>
        <v>Materias textiles y sus manufacturas. Prendas y complementos (accesorios), de vestir, excepto los de punto. Corbatas y lazos similares.  De fibras sintéticas o artificiales.</v>
      </c>
      <c r="D870" s="5" t="str">
        <f>VLOOKUP(_xlfn.VALUETOTEXT($A870),LIGIE_Jul_25!$A$2:$E$8125,4,FALSE)</f>
        <v>De fibras sintéticas o artificiales.</v>
      </c>
      <c r="E870" s="4">
        <f>_xlfn.IFNA(VLOOKUP(_xlfn.VALUETOTEXT($A870),LIGIE_Iniciativa_Dec!$A$2:$E$1464,4,FALSE),"---")</f>
        <v>35</v>
      </c>
      <c r="F870" s="4">
        <f>_xlfn.IFNA(VLOOKUP(_xlfn.VALUETOTEXT($A870),LIGIE_Iniciativa_Dec!$A$2:$E$1464,4,FALSE),"---")</f>
        <v>35</v>
      </c>
    </row>
    <row r="871" spans="1:6" ht="57.6" x14ac:dyDescent="0.3">
      <c r="A871" s="4" t="s">
        <v>9518</v>
      </c>
      <c r="B871" s="4" t="str">
        <f t="shared" si="13"/>
        <v>621590</v>
      </c>
      <c r="C871" s="5" t="str">
        <f>VLOOKUP(_xlfn.VALUETOTEXT($A871),LIGIE_Jul_25!$A$2:$E$8125,3,FALSE)</f>
        <v>Materias textiles y sus manufacturas. Prendas y complementos (accesorios), de vestir, excepto los de punto. Corbatas y lazos similares.  De las demás materias textiles.</v>
      </c>
      <c r="D871" s="5" t="str">
        <f>VLOOKUP(_xlfn.VALUETOTEXT($A871),LIGIE_Jul_25!$A$2:$E$8125,4,FALSE)</f>
        <v>De las demás materias textiles.</v>
      </c>
      <c r="E871" s="4">
        <f>_xlfn.IFNA(VLOOKUP(_xlfn.VALUETOTEXT($A871),LIGIE_Iniciativa_Dec!$A$2:$E$1464,4,FALSE),"---")</f>
        <v>35</v>
      </c>
      <c r="F871" s="4">
        <f>_xlfn.IFNA(VLOOKUP(_xlfn.VALUETOTEXT($A871),LIGIE_Iniciativa_Dec!$A$2:$E$1464,4,FALSE),"---")</f>
        <v>35</v>
      </c>
    </row>
    <row r="872" spans="1:6" ht="57.6" x14ac:dyDescent="0.3">
      <c r="A872" s="4" t="s">
        <v>9519</v>
      </c>
      <c r="B872" s="4" t="str">
        <f t="shared" si="13"/>
        <v>621600</v>
      </c>
      <c r="C872" s="5" t="str">
        <f>VLOOKUP(_xlfn.VALUETOTEXT($A872),LIGIE_Jul_25!$A$2:$E$8125,3,FALSE)</f>
        <v>Materias textiles y sus manufacturas. Prendas y complementos (accesorios), de vestir, excepto los de punto. Guantes, mitones y manoplas.  Guantes, mitones y manoplas.</v>
      </c>
      <c r="D872" s="5" t="str">
        <f>VLOOKUP(_xlfn.VALUETOTEXT($A872),LIGIE_Jul_25!$A$2:$E$8125,4,FALSE)</f>
        <v>Guantes, mitones y manoplas.</v>
      </c>
      <c r="E872" s="4">
        <f>_xlfn.IFNA(VLOOKUP(_xlfn.VALUETOTEXT($A872),LIGIE_Iniciativa_Dec!$A$2:$E$1464,4,FALSE),"---")</f>
        <v>35</v>
      </c>
      <c r="F872" s="4">
        <f>_xlfn.IFNA(VLOOKUP(_xlfn.VALUETOTEXT($A872),LIGIE_Iniciativa_Dec!$A$2:$E$1464,4,FALSE),"---")</f>
        <v>35</v>
      </c>
    </row>
    <row r="873" spans="1:6" ht="100.8" x14ac:dyDescent="0.3">
      <c r="A873" s="4" t="s">
        <v>9520</v>
      </c>
      <c r="B873" s="4" t="str">
        <f t="shared" si="13"/>
        <v>621710</v>
      </c>
      <c r="C873" s="5" t="str">
        <f>VLOOKUP(_xlfn.VALUETOTEXT($A873),LIGIE_Jul_25!$A$2:$E$8125,3,FALSE)</f>
        <v>Materias textiles y sus manufacturas. Prendas y complementos (accesorios), de vestir, excepto los de punto. Los demás complementos (accesorios) de vestir confeccionados; partes de prendas o de complementos (accesorios), de vestir, excepto las de la partida 62.12.  Complementos (accesorios) de vestir.</v>
      </c>
      <c r="D873" s="5" t="str">
        <f>VLOOKUP(_xlfn.VALUETOTEXT($A873),LIGIE_Jul_25!$A$2:$E$8125,4,FALSE)</f>
        <v>Complementos (accesorios) de vestir.</v>
      </c>
      <c r="E873" s="4">
        <f>_xlfn.IFNA(VLOOKUP(_xlfn.VALUETOTEXT($A873),LIGIE_Iniciativa_Dec!$A$2:$E$1464,4,FALSE),"---")</f>
        <v>35</v>
      </c>
      <c r="F873" s="4">
        <f>_xlfn.IFNA(VLOOKUP(_xlfn.VALUETOTEXT($A873),LIGIE_Iniciativa_Dec!$A$2:$E$1464,4,FALSE),"---")</f>
        <v>35</v>
      </c>
    </row>
    <row r="874" spans="1:6" ht="86.4" x14ac:dyDescent="0.3">
      <c r="A874" s="4" t="s">
        <v>9521</v>
      </c>
      <c r="B874" s="4" t="str">
        <f t="shared" si="13"/>
        <v>621790</v>
      </c>
      <c r="C874" s="5" t="str">
        <f>VLOOKUP(_xlfn.VALUETOTEXT($A874),LIGIE_Jul_25!$A$2:$E$8125,3,FALSE)</f>
        <v>Materias textiles y sus manufacturas. Prendas y complementos (accesorios), de vestir, excepto los de punto. Los demás complementos (accesorios) de vestir confeccionados; partes de prendas o de complementos (accesorios), de vestir, excepto las de la partida 62.12.  Partes.</v>
      </c>
      <c r="D874" s="5" t="str">
        <f>VLOOKUP(_xlfn.VALUETOTEXT($A874),LIGIE_Jul_25!$A$2:$E$8125,4,FALSE)</f>
        <v>Partes.</v>
      </c>
      <c r="E874" s="4">
        <f>_xlfn.IFNA(VLOOKUP(_xlfn.VALUETOTEXT($A874),LIGIE_Iniciativa_Dec!$A$2:$E$1464,4,FALSE),"---")</f>
        <v>35</v>
      </c>
      <c r="F874" s="4">
        <f>_xlfn.IFNA(VLOOKUP(_xlfn.VALUETOTEXT($A874),LIGIE_Iniciativa_Dec!$A$2:$E$1464,4,FALSE),"---")</f>
        <v>35</v>
      </c>
    </row>
    <row r="875" spans="1:6" ht="43.2" x14ac:dyDescent="0.3">
      <c r="A875" s="4" t="s">
        <v>9522</v>
      </c>
      <c r="B875" s="4" t="str">
        <f t="shared" si="13"/>
        <v>630110</v>
      </c>
      <c r="C875" s="5" t="str">
        <f>VLOOKUP(_xlfn.VALUETOTEXT($A875),LIGIE_Jul_25!$A$2:$E$8125,3,FALSE)</f>
        <v>Materias textiles y sus manufacturas. Los demás artículos textiles confeccionados; juegos; prendería y trapos. Mantas.  Mantas eléctricas.</v>
      </c>
      <c r="D875" s="5" t="str">
        <f>VLOOKUP(_xlfn.VALUETOTEXT($A875),LIGIE_Jul_25!$A$2:$E$8125,4,FALSE)</f>
        <v>Mantas eléctricas.</v>
      </c>
      <c r="E875" s="4">
        <f>_xlfn.IFNA(VLOOKUP(_xlfn.VALUETOTEXT($A875),LIGIE_Iniciativa_Dec!$A$2:$E$1464,4,FALSE),"---")</f>
        <v>35</v>
      </c>
      <c r="F875" s="4">
        <f>_xlfn.IFNA(VLOOKUP(_xlfn.VALUETOTEXT($A875),LIGIE_Iniciativa_Dec!$A$2:$E$1464,4,FALSE),"---")</f>
        <v>35</v>
      </c>
    </row>
    <row r="876" spans="1:6" ht="57.6" x14ac:dyDescent="0.3">
      <c r="A876" s="4" t="s">
        <v>9523</v>
      </c>
      <c r="B876" s="4" t="str">
        <f t="shared" si="13"/>
        <v>630120</v>
      </c>
      <c r="C876" s="5" t="str">
        <f>VLOOKUP(_xlfn.VALUETOTEXT($A876),LIGIE_Jul_25!$A$2:$E$8125,3,FALSE)</f>
        <v>Materias textiles y sus manufacturas. Los demás artículos textiles confeccionados; juegos; prendería y trapos. Mantas.  Mantas de lana o pelo fino (excepto las eléctricas).</v>
      </c>
      <c r="D876" s="5" t="str">
        <f>VLOOKUP(_xlfn.VALUETOTEXT($A876),LIGIE_Jul_25!$A$2:$E$8125,4,FALSE)</f>
        <v>Mantas de lana o pelo fino (excepto las eléctricas).</v>
      </c>
      <c r="E876" s="4">
        <f>_xlfn.IFNA(VLOOKUP(_xlfn.VALUETOTEXT($A876),LIGIE_Iniciativa_Dec!$A$2:$E$1464,4,FALSE),"---")</f>
        <v>35</v>
      </c>
      <c r="F876" s="4">
        <f>_xlfn.IFNA(VLOOKUP(_xlfn.VALUETOTEXT($A876),LIGIE_Iniciativa_Dec!$A$2:$E$1464,4,FALSE),"---")</f>
        <v>35</v>
      </c>
    </row>
    <row r="877" spans="1:6" ht="57.6" x14ac:dyDescent="0.3">
      <c r="A877" s="4" t="s">
        <v>9524</v>
      </c>
      <c r="B877" s="4" t="str">
        <f t="shared" si="13"/>
        <v>630130</v>
      </c>
      <c r="C877" s="5" t="str">
        <f>VLOOKUP(_xlfn.VALUETOTEXT($A877),LIGIE_Jul_25!$A$2:$E$8125,3,FALSE)</f>
        <v>Materias textiles y sus manufacturas. Los demás artículos textiles confeccionados; juegos; prendería y trapos. Mantas.  Mantas de algodón (excepto las eléctricas).</v>
      </c>
      <c r="D877" s="5" t="str">
        <f>VLOOKUP(_xlfn.VALUETOTEXT($A877),LIGIE_Jul_25!$A$2:$E$8125,4,FALSE)</f>
        <v>Mantas de algodón (excepto las eléctricas).</v>
      </c>
      <c r="E877" s="4">
        <f>_xlfn.IFNA(VLOOKUP(_xlfn.VALUETOTEXT($A877),LIGIE_Iniciativa_Dec!$A$2:$E$1464,4,FALSE),"---")</f>
        <v>35</v>
      </c>
      <c r="F877" s="4">
        <f>_xlfn.IFNA(VLOOKUP(_xlfn.VALUETOTEXT($A877),LIGIE_Iniciativa_Dec!$A$2:$E$1464,4,FALSE),"---")</f>
        <v>35</v>
      </c>
    </row>
    <row r="878" spans="1:6" ht="57.6" x14ac:dyDescent="0.3">
      <c r="A878" s="4" t="s">
        <v>9525</v>
      </c>
      <c r="B878" s="4" t="str">
        <f t="shared" si="13"/>
        <v>630140</v>
      </c>
      <c r="C878" s="5" t="str">
        <f>VLOOKUP(_xlfn.VALUETOTEXT($A878),LIGIE_Jul_25!$A$2:$E$8125,3,FALSE)</f>
        <v>Materias textiles y sus manufacturas. Los demás artículos textiles confeccionados; juegos; prendería y trapos. Mantas.  Mantas de fibras sintéticas (excepto las eléctricas).</v>
      </c>
      <c r="D878" s="5" t="str">
        <f>VLOOKUP(_xlfn.VALUETOTEXT($A878),LIGIE_Jul_25!$A$2:$E$8125,4,FALSE)</f>
        <v>Mantas de fibras sintéticas (excepto las eléctricas).</v>
      </c>
      <c r="E878" s="4">
        <f>_xlfn.IFNA(VLOOKUP(_xlfn.VALUETOTEXT($A878),LIGIE_Iniciativa_Dec!$A$2:$E$1464,4,FALSE),"---")</f>
        <v>35</v>
      </c>
      <c r="F878" s="4">
        <f>_xlfn.IFNA(VLOOKUP(_xlfn.VALUETOTEXT($A878),LIGIE_Iniciativa_Dec!$A$2:$E$1464,4,FALSE),"---")</f>
        <v>35</v>
      </c>
    </row>
    <row r="879" spans="1:6" ht="43.2" x14ac:dyDescent="0.3">
      <c r="A879" s="4" t="s">
        <v>9526</v>
      </c>
      <c r="B879" s="4" t="str">
        <f t="shared" si="13"/>
        <v>630190</v>
      </c>
      <c r="C879" s="5" t="str">
        <f>VLOOKUP(_xlfn.VALUETOTEXT($A879),LIGIE_Jul_25!$A$2:$E$8125,3,FALSE)</f>
        <v>Materias textiles y sus manufacturas. Los demás artículos textiles confeccionados; juegos; prendería y trapos. Mantas.  Las demás mantas.</v>
      </c>
      <c r="D879" s="5" t="str">
        <f>VLOOKUP(_xlfn.VALUETOTEXT($A879),LIGIE_Jul_25!$A$2:$E$8125,4,FALSE)</f>
        <v>Las demás mantas.</v>
      </c>
      <c r="E879" s="4">
        <f>_xlfn.IFNA(VLOOKUP(_xlfn.VALUETOTEXT($A879),LIGIE_Iniciativa_Dec!$A$2:$E$1464,4,FALSE),"---")</f>
        <v>35</v>
      </c>
      <c r="F879" s="4">
        <f>_xlfn.IFNA(VLOOKUP(_xlfn.VALUETOTEXT($A879),LIGIE_Iniciativa_Dec!$A$2:$E$1464,4,FALSE),"---")</f>
        <v>35</v>
      </c>
    </row>
    <row r="880" spans="1:6" ht="57.6" x14ac:dyDescent="0.3">
      <c r="A880" s="4" t="s">
        <v>9527</v>
      </c>
      <c r="B880" s="4" t="str">
        <f t="shared" si="13"/>
        <v>630210</v>
      </c>
      <c r="C880" s="5" t="str">
        <f>VLOOKUP(_xlfn.VALUETOTEXT($A880),LIGIE_Jul_25!$A$2:$E$8125,3,FALSE)</f>
        <v>Materias textiles y sus manufacturas. Los demás artículos textiles confeccionados; juegos; prendería y trapos. Ropa de cama, mesa, tocador o cocina.  Ropa de cama, de punto.</v>
      </c>
      <c r="D880" s="5" t="str">
        <f>VLOOKUP(_xlfn.VALUETOTEXT($A880),LIGIE_Jul_25!$A$2:$E$8125,4,FALSE)</f>
        <v>Ropa de cama, de punto.</v>
      </c>
      <c r="E880" s="4">
        <f>_xlfn.IFNA(VLOOKUP(_xlfn.VALUETOTEXT($A880),LIGIE_Iniciativa_Dec!$A$2:$E$1464,4,FALSE),"---")</f>
        <v>35</v>
      </c>
      <c r="F880" s="4">
        <f>_xlfn.IFNA(VLOOKUP(_xlfn.VALUETOTEXT($A880),LIGIE_Iniciativa_Dec!$A$2:$E$1464,4,FALSE),"---")</f>
        <v>35</v>
      </c>
    </row>
    <row r="881" spans="1:6" ht="72" x14ac:dyDescent="0.3">
      <c r="A881" s="4" t="s">
        <v>9528</v>
      </c>
      <c r="B881" s="4" t="str">
        <f t="shared" si="13"/>
        <v>630221</v>
      </c>
      <c r="C881" s="5" t="str">
        <f>VLOOKUP(_xlfn.VALUETOTEXT($A881),LIGIE_Jul_25!$A$2:$E$8125,3,FALSE)</f>
        <v>Materias textiles y sus manufacturas. Los demás artículos textiles confeccionados; juegos; prendería y trapos. Ropa de cama, mesa, tocador o cocina. Las demás ropas de cama, estampadas: De algodón.</v>
      </c>
      <c r="D881" s="5" t="str">
        <f>VLOOKUP(_xlfn.VALUETOTEXT($A881),LIGIE_Jul_25!$A$2:$E$8125,4,FALSE)</f>
        <v>De algodón.</v>
      </c>
      <c r="E881" s="4">
        <f>_xlfn.IFNA(VLOOKUP(_xlfn.VALUETOTEXT($A881),LIGIE_Iniciativa_Dec!$A$2:$E$1464,4,FALSE),"---")</f>
        <v>35</v>
      </c>
      <c r="F881" s="4">
        <f>_xlfn.IFNA(VLOOKUP(_xlfn.VALUETOTEXT($A881),LIGIE_Iniciativa_Dec!$A$2:$E$1464,4,FALSE),"---")</f>
        <v>35</v>
      </c>
    </row>
    <row r="882" spans="1:6" ht="72" x14ac:dyDescent="0.3">
      <c r="A882" s="4" t="s">
        <v>9529</v>
      </c>
      <c r="B882" s="4" t="str">
        <f t="shared" si="13"/>
        <v>630222</v>
      </c>
      <c r="C882" s="5" t="str">
        <f>VLOOKUP(_xlfn.VALUETOTEXT($A882),LIGIE_Jul_25!$A$2:$E$8125,3,FALSE)</f>
        <v>Materias textiles y sus manufacturas. Los demás artículos textiles confeccionados; juegos; prendería y trapos. Ropa de cama, mesa, tocador o cocina. Las demás ropas de cama, estampadas: De fibras sintéticas o artificiales.</v>
      </c>
      <c r="D882" s="5" t="str">
        <f>VLOOKUP(_xlfn.VALUETOTEXT($A882),LIGIE_Jul_25!$A$2:$E$8125,4,FALSE)</f>
        <v>De fibras sintéticas o artificiales.</v>
      </c>
      <c r="E882" s="4">
        <f>_xlfn.IFNA(VLOOKUP(_xlfn.VALUETOTEXT($A882),LIGIE_Iniciativa_Dec!$A$2:$E$1464,4,FALSE),"---")</f>
        <v>35</v>
      </c>
      <c r="F882" s="4">
        <f>_xlfn.IFNA(VLOOKUP(_xlfn.VALUETOTEXT($A882),LIGIE_Iniciativa_Dec!$A$2:$E$1464,4,FALSE),"---")</f>
        <v>35</v>
      </c>
    </row>
    <row r="883" spans="1:6" ht="72" x14ac:dyDescent="0.3">
      <c r="A883" s="4" t="s">
        <v>9530</v>
      </c>
      <c r="B883" s="4" t="str">
        <f t="shared" si="13"/>
        <v>630229</v>
      </c>
      <c r="C883" s="5" t="str">
        <f>VLOOKUP(_xlfn.VALUETOTEXT($A883),LIGIE_Jul_25!$A$2:$E$8125,3,FALSE)</f>
        <v>Materias textiles y sus manufacturas. Los demás artículos textiles confeccionados; juegos; prendería y trapos. Ropa de cama, mesa, tocador o cocina. Las demás ropas de cama, estampadas: De las demás materias textiles.</v>
      </c>
      <c r="D883" s="5" t="str">
        <f>VLOOKUP(_xlfn.VALUETOTEXT($A883),LIGIE_Jul_25!$A$2:$E$8125,4,FALSE)</f>
        <v>De las demás materias textiles.</v>
      </c>
      <c r="E883" s="4">
        <f>_xlfn.IFNA(VLOOKUP(_xlfn.VALUETOTEXT($A883),LIGIE_Iniciativa_Dec!$A$2:$E$1464,4,FALSE),"---")</f>
        <v>35</v>
      </c>
      <c r="F883" s="4">
        <f>_xlfn.IFNA(VLOOKUP(_xlfn.VALUETOTEXT($A883),LIGIE_Iniciativa_Dec!$A$2:$E$1464,4,FALSE),"---")</f>
        <v>35</v>
      </c>
    </row>
    <row r="884" spans="1:6" ht="57.6" x14ac:dyDescent="0.3">
      <c r="A884" s="4" t="s">
        <v>9531</v>
      </c>
      <c r="B884" s="4" t="str">
        <f t="shared" si="13"/>
        <v>630231</v>
      </c>
      <c r="C884" s="5" t="str">
        <f>VLOOKUP(_xlfn.VALUETOTEXT($A884),LIGIE_Jul_25!$A$2:$E$8125,3,FALSE)</f>
        <v>Materias textiles y sus manufacturas. Los demás artículos textiles confeccionados; juegos; prendería y trapos. Ropa de cama, mesa, tocador o cocina. Las demás ropas de cama: De algodón.</v>
      </c>
      <c r="D884" s="5" t="str">
        <f>VLOOKUP(_xlfn.VALUETOTEXT($A884),LIGIE_Jul_25!$A$2:$E$8125,4,FALSE)</f>
        <v>De algodón.</v>
      </c>
      <c r="E884" s="4">
        <f>_xlfn.IFNA(VLOOKUP(_xlfn.VALUETOTEXT($A884),LIGIE_Iniciativa_Dec!$A$2:$E$1464,4,FALSE),"---")</f>
        <v>35</v>
      </c>
      <c r="F884" s="4">
        <f>_xlfn.IFNA(VLOOKUP(_xlfn.VALUETOTEXT($A884),LIGIE_Iniciativa_Dec!$A$2:$E$1464,4,FALSE),"---")</f>
        <v>35</v>
      </c>
    </row>
    <row r="885" spans="1:6" ht="72" x14ac:dyDescent="0.3">
      <c r="A885" s="4" t="s">
        <v>9532</v>
      </c>
      <c r="B885" s="4" t="str">
        <f t="shared" si="13"/>
        <v>630232</v>
      </c>
      <c r="C885" s="5" t="str">
        <f>VLOOKUP(_xlfn.VALUETOTEXT($A885),LIGIE_Jul_25!$A$2:$E$8125,3,FALSE)</f>
        <v>Materias textiles y sus manufacturas. Los demás artículos textiles confeccionados; juegos; prendería y trapos. Ropa de cama, mesa, tocador o cocina. Las demás ropas de cama: De fibras sintéticas o artificiales.</v>
      </c>
      <c r="D885" s="5" t="str">
        <f>VLOOKUP(_xlfn.VALUETOTEXT($A885),LIGIE_Jul_25!$A$2:$E$8125,4,FALSE)</f>
        <v>De fibras sintéticas o artificiales.</v>
      </c>
      <c r="E885" s="4">
        <f>_xlfn.IFNA(VLOOKUP(_xlfn.VALUETOTEXT($A885),LIGIE_Iniciativa_Dec!$A$2:$E$1464,4,FALSE),"---")</f>
        <v>35</v>
      </c>
      <c r="F885" s="4">
        <f>_xlfn.IFNA(VLOOKUP(_xlfn.VALUETOTEXT($A885),LIGIE_Iniciativa_Dec!$A$2:$E$1464,4,FALSE),"---")</f>
        <v>35</v>
      </c>
    </row>
    <row r="886" spans="1:6" ht="72" x14ac:dyDescent="0.3">
      <c r="A886" s="4" t="s">
        <v>9533</v>
      </c>
      <c r="B886" s="4" t="str">
        <f t="shared" si="13"/>
        <v>630239</v>
      </c>
      <c r="C886" s="5" t="str">
        <f>VLOOKUP(_xlfn.VALUETOTEXT($A886),LIGIE_Jul_25!$A$2:$E$8125,3,FALSE)</f>
        <v>Materias textiles y sus manufacturas. Los demás artículos textiles confeccionados; juegos; prendería y trapos. Ropa de cama, mesa, tocador o cocina. Las demás ropas de cama: De las demás materias textiles.</v>
      </c>
      <c r="D886" s="5" t="str">
        <f>VLOOKUP(_xlfn.VALUETOTEXT($A886),LIGIE_Jul_25!$A$2:$E$8125,4,FALSE)</f>
        <v>De las demás materias textiles.</v>
      </c>
      <c r="E886" s="4">
        <f>_xlfn.IFNA(VLOOKUP(_xlfn.VALUETOTEXT($A886),LIGIE_Iniciativa_Dec!$A$2:$E$1464,4,FALSE),"---")</f>
        <v>35</v>
      </c>
      <c r="F886" s="4">
        <f>_xlfn.IFNA(VLOOKUP(_xlfn.VALUETOTEXT($A886),LIGIE_Iniciativa_Dec!$A$2:$E$1464,4,FALSE),"---")</f>
        <v>35</v>
      </c>
    </row>
    <row r="887" spans="1:6" ht="57.6" x14ac:dyDescent="0.3">
      <c r="A887" s="4" t="s">
        <v>9534</v>
      </c>
      <c r="B887" s="4" t="str">
        <f t="shared" si="13"/>
        <v>630240</v>
      </c>
      <c r="C887" s="5" t="str">
        <f>VLOOKUP(_xlfn.VALUETOTEXT($A887),LIGIE_Jul_25!$A$2:$E$8125,3,FALSE)</f>
        <v>Materias textiles y sus manufacturas. Los demás artículos textiles confeccionados; juegos; prendería y trapos. Ropa de cama, mesa, tocador o cocina.  Ropa de mesa, de punto.</v>
      </c>
      <c r="D887" s="5" t="str">
        <f>VLOOKUP(_xlfn.VALUETOTEXT($A887),LIGIE_Jul_25!$A$2:$E$8125,4,FALSE)</f>
        <v>Ropa de mesa, de punto.</v>
      </c>
      <c r="E887" s="4">
        <f>_xlfn.IFNA(VLOOKUP(_xlfn.VALUETOTEXT($A887),LIGIE_Iniciativa_Dec!$A$2:$E$1464,4,FALSE),"---")</f>
        <v>35</v>
      </c>
      <c r="F887" s="4">
        <f>_xlfn.IFNA(VLOOKUP(_xlfn.VALUETOTEXT($A887),LIGIE_Iniciativa_Dec!$A$2:$E$1464,4,FALSE),"---")</f>
        <v>35</v>
      </c>
    </row>
    <row r="888" spans="1:6" ht="57.6" x14ac:dyDescent="0.3">
      <c r="A888" s="4" t="s">
        <v>9535</v>
      </c>
      <c r="B888" s="4" t="str">
        <f t="shared" si="13"/>
        <v>630251</v>
      </c>
      <c r="C888" s="5" t="str">
        <f>VLOOKUP(_xlfn.VALUETOTEXT($A888),LIGIE_Jul_25!$A$2:$E$8125,3,FALSE)</f>
        <v>Materias textiles y sus manufacturas. Los demás artículos textiles confeccionados; juegos; prendería y trapos. Ropa de cama, mesa, tocador o cocina. Las demás ropas de mesa: De algodón.</v>
      </c>
      <c r="D888" s="5" t="str">
        <f>VLOOKUP(_xlfn.VALUETOTEXT($A888),LIGIE_Jul_25!$A$2:$E$8125,4,FALSE)</f>
        <v>De algodón.</v>
      </c>
      <c r="E888" s="4">
        <f>_xlfn.IFNA(VLOOKUP(_xlfn.VALUETOTEXT($A888),LIGIE_Iniciativa_Dec!$A$2:$E$1464,4,FALSE),"---")</f>
        <v>35</v>
      </c>
      <c r="F888" s="4">
        <f>_xlfn.IFNA(VLOOKUP(_xlfn.VALUETOTEXT($A888),LIGIE_Iniciativa_Dec!$A$2:$E$1464,4,FALSE),"---")</f>
        <v>35</v>
      </c>
    </row>
    <row r="889" spans="1:6" ht="72" x14ac:dyDescent="0.3">
      <c r="A889" s="4" t="s">
        <v>9536</v>
      </c>
      <c r="B889" s="4" t="str">
        <f t="shared" si="13"/>
        <v>630253</v>
      </c>
      <c r="C889" s="5" t="str">
        <f>VLOOKUP(_xlfn.VALUETOTEXT($A889),LIGIE_Jul_25!$A$2:$E$8125,3,FALSE)</f>
        <v>Materias textiles y sus manufacturas. Los demás artículos textiles confeccionados; juegos; prendería y trapos. Ropa de cama, mesa, tocador o cocina. Las demás ropas de mesa: De fibras sintéticas o artificiales.</v>
      </c>
      <c r="D889" s="5" t="str">
        <f>VLOOKUP(_xlfn.VALUETOTEXT($A889),LIGIE_Jul_25!$A$2:$E$8125,4,FALSE)</f>
        <v>De fibras sintéticas o artificiales.</v>
      </c>
      <c r="E889" s="4">
        <f>_xlfn.IFNA(VLOOKUP(_xlfn.VALUETOTEXT($A889),LIGIE_Iniciativa_Dec!$A$2:$E$1464,4,FALSE),"---")</f>
        <v>35</v>
      </c>
      <c r="F889" s="4">
        <f>_xlfn.IFNA(VLOOKUP(_xlfn.VALUETOTEXT($A889),LIGIE_Iniciativa_Dec!$A$2:$E$1464,4,FALSE),"---")</f>
        <v>35</v>
      </c>
    </row>
    <row r="890" spans="1:6" ht="72" x14ac:dyDescent="0.3">
      <c r="A890" s="4" t="s">
        <v>9537</v>
      </c>
      <c r="B890" s="4" t="str">
        <f t="shared" si="13"/>
        <v>630259</v>
      </c>
      <c r="C890" s="5" t="str">
        <f>VLOOKUP(_xlfn.VALUETOTEXT($A890),LIGIE_Jul_25!$A$2:$E$8125,3,FALSE)</f>
        <v>Materias textiles y sus manufacturas. Los demás artículos textiles confeccionados; juegos; prendería y trapos. Ropa de cama, mesa, tocador o cocina. Las demás ropas de mesa: De las demás materias textiles.</v>
      </c>
      <c r="D890" s="5" t="str">
        <f>VLOOKUP(_xlfn.VALUETOTEXT($A890),LIGIE_Jul_25!$A$2:$E$8125,4,FALSE)</f>
        <v>De las demás materias textiles.</v>
      </c>
      <c r="E890" s="4">
        <f>_xlfn.IFNA(VLOOKUP(_xlfn.VALUETOTEXT($A890),LIGIE_Iniciativa_Dec!$A$2:$E$1464,4,FALSE),"---")</f>
        <v>35</v>
      </c>
      <c r="F890" s="4">
        <f>_xlfn.IFNA(VLOOKUP(_xlfn.VALUETOTEXT($A890),LIGIE_Iniciativa_Dec!$A$2:$E$1464,4,FALSE),"---")</f>
        <v>35</v>
      </c>
    </row>
    <row r="891" spans="1:6" ht="72" x14ac:dyDescent="0.3">
      <c r="A891" s="4" t="s">
        <v>9538</v>
      </c>
      <c r="B891" s="4" t="str">
        <f t="shared" si="13"/>
        <v>630260</v>
      </c>
      <c r="C891" s="5" t="str">
        <f>VLOOKUP(_xlfn.VALUETOTEXT($A891),LIGIE_Jul_25!$A$2:$E$8125,3,FALSE)</f>
        <v>Materias textiles y sus manufacturas. Los demás artículos textiles confeccionados; juegos; prendería y trapos. Ropa de cama, mesa, tocador o cocina.  Ropa de tocador o cocina, de tejido con bucles del tipo toalla, de algodón.</v>
      </c>
      <c r="D891" s="5" t="str">
        <f>VLOOKUP(_xlfn.VALUETOTEXT($A891),LIGIE_Jul_25!$A$2:$E$8125,4,FALSE)</f>
        <v>Ropa de tocador o cocina, de tejido con bucles del tipo toalla, de algodón.</v>
      </c>
      <c r="E891" s="4">
        <f>_xlfn.IFNA(VLOOKUP(_xlfn.VALUETOTEXT($A891),LIGIE_Iniciativa_Dec!$A$2:$E$1464,4,FALSE),"---")</f>
        <v>35</v>
      </c>
      <c r="F891" s="4">
        <f>_xlfn.IFNA(VLOOKUP(_xlfn.VALUETOTEXT($A891),LIGIE_Iniciativa_Dec!$A$2:$E$1464,4,FALSE),"---")</f>
        <v>35</v>
      </c>
    </row>
    <row r="892" spans="1:6" ht="57.6" x14ac:dyDescent="0.3">
      <c r="A892" s="4" t="s">
        <v>9539</v>
      </c>
      <c r="B892" s="4" t="str">
        <f t="shared" si="13"/>
        <v>630291</v>
      </c>
      <c r="C892" s="5" t="str">
        <f>VLOOKUP(_xlfn.VALUETOTEXT($A892),LIGIE_Jul_25!$A$2:$E$8125,3,FALSE)</f>
        <v>Materias textiles y sus manufacturas. Los demás artículos textiles confeccionados; juegos; prendería y trapos. Ropa de cama, mesa, tocador o cocina.  De algodón.</v>
      </c>
      <c r="D892" s="5" t="str">
        <f>VLOOKUP(_xlfn.VALUETOTEXT($A892),LIGIE_Jul_25!$A$2:$E$8125,4,FALSE)</f>
        <v>De algodón.</v>
      </c>
      <c r="E892" s="4">
        <f>_xlfn.IFNA(VLOOKUP(_xlfn.VALUETOTEXT($A892),LIGIE_Iniciativa_Dec!$A$2:$E$1464,4,FALSE),"---")</f>
        <v>35</v>
      </c>
      <c r="F892" s="4">
        <f>_xlfn.IFNA(VLOOKUP(_xlfn.VALUETOTEXT($A892),LIGIE_Iniciativa_Dec!$A$2:$E$1464,4,FALSE),"---")</f>
        <v>35</v>
      </c>
    </row>
    <row r="893" spans="1:6" ht="57.6" x14ac:dyDescent="0.3">
      <c r="A893" s="4" t="s">
        <v>9540</v>
      </c>
      <c r="B893" s="4" t="str">
        <f t="shared" si="13"/>
        <v>630293</v>
      </c>
      <c r="C893" s="5" t="str">
        <f>VLOOKUP(_xlfn.VALUETOTEXT($A893),LIGIE_Jul_25!$A$2:$E$8125,3,FALSE)</f>
        <v>Materias textiles y sus manufacturas. Los demás artículos textiles confeccionados; juegos; prendería y trapos. Ropa de cama, mesa, tocador o cocina.  De fibras sintéticas o artificiales.</v>
      </c>
      <c r="D893" s="5" t="str">
        <f>VLOOKUP(_xlfn.VALUETOTEXT($A893),LIGIE_Jul_25!$A$2:$E$8125,4,FALSE)</f>
        <v>De fibras sintéticas o artificiales.</v>
      </c>
      <c r="E893" s="4">
        <f>_xlfn.IFNA(VLOOKUP(_xlfn.VALUETOTEXT($A893),LIGIE_Iniciativa_Dec!$A$2:$E$1464,4,FALSE),"---")</f>
        <v>35</v>
      </c>
      <c r="F893" s="4">
        <f>_xlfn.IFNA(VLOOKUP(_xlfn.VALUETOTEXT($A893),LIGIE_Iniciativa_Dec!$A$2:$E$1464,4,FALSE),"---")</f>
        <v>35</v>
      </c>
    </row>
    <row r="894" spans="1:6" ht="57.6" x14ac:dyDescent="0.3">
      <c r="A894" s="4" t="s">
        <v>9541</v>
      </c>
      <c r="B894" s="4" t="str">
        <f t="shared" si="13"/>
        <v>630299</v>
      </c>
      <c r="C894" s="5" t="str">
        <f>VLOOKUP(_xlfn.VALUETOTEXT($A894),LIGIE_Jul_25!$A$2:$E$8125,3,FALSE)</f>
        <v>Materias textiles y sus manufacturas. Los demás artículos textiles confeccionados; juegos; prendería y trapos. Ropa de cama, mesa, tocador o cocina.  De las demás materias textiles.</v>
      </c>
      <c r="D894" s="5" t="str">
        <f>VLOOKUP(_xlfn.VALUETOTEXT($A894),LIGIE_Jul_25!$A$2:$E$8125,4,FALSE)</f>
        <v>De las demás materias textiles.</v>
      </c>
      <c r="E894" s="4">
        <f>_xlfn.IFNA(VLOOKUP(_xlfn.VALUETOTEXT($A894),LIGIE_Iniciativa_Dec!$A$2:$E$1464,4,FALSE),"---")</f>
        <v>35</v>
      </c>
      <c r="F894" s="4">
        <f>_xlfn.IFNA(VLOOKUP(_xlfn.VALUETOTEXT($A894),LIGIE_Iniciativa_Dec!$A$2:$E$1464,4,FALSE),"---")</f>
        <v>35</v>
      </c>
    </row>
    <row r="895" spans="1:6" ht="72" x14ac:dyDescent="0.3">
      <c r="A895" s="4" t="s">
        <v>9542</v>
      </c>
      <c r="B895" s="4" t="str">
        <f t="shared" si="13"/>
        <v>630312</v>
      </c>
      <c r="C895" s="5" t="str">
        <f>VLOOKUP(_xlfn.VALUETOTEXT($A895),LIGIE_Jul_25!$A$2:$E$8125,3,FALSE)</f>
        <v>Materias textiles y sus manufacturas. Los demás artículos textiles confeccionados; juegos; prendería y trapos. Visillos y cortinas; guardamalletas y rodapiés de cama. De punto: De fibras sintéticas.</v>
      </c>
      <c r="D895" s="5" t="str">
        <f>VLOOKUP(_xlfn.VALUETOTEXT($A895),LIGIE_Jul_25!$A$2:$E$8125,4,FALSE)</f>
        <v>De fibras sintéticas.</v>
      </c>
      <c r="E895" s="4">
        <f>_xlfn.IFNA(VLOOKUP(_xlfn.VALUETOTEXT($A895),LIGIE_Iniciativa_Dec!$A$2:$E$1464,4,FALSE),"---")</f>
        <v>35</v>
      </c>
      <c r="F895" s="4">
        <f>_xlfn.IFNA(VLOOKUP(_xlfn.VALUETOTEXT($A895),LIGIE_Iniciativa_Dec!$A$2:$E$1464,4,FALSE),"---")</f>
        <v>35</v>
      </c>
    </row>
    <row r="896" spans="1:6" ht="72" x14ac:dyDescent="0.3">
      <c r="A896" s="4" t="s">
        <v>9543</v>
      </c>
      <c r="B896" s="4" t="str">
        <f t="shared" si="13"/>
        <v>630319</v>
      </c>
      <c r="C896" s="5" t="str">
        <f>VLOOKUP(_xlfn.VALUETOTEXT($A896),LIGIE_Jul_25!$A$2:$E$8125,3,FALSE)</f>
        <v>Materias textiles y sus manufacturas. Los demás artículos textiles confeccionados; juegos; prendería y trapos. Visillos y cortinas; guardamalletas y rodapiés de cama. De punto: De las demás materias textiles.</v>
      </c>
      <c r="D896" s="5" t="str">
        <f>VLOOKUP(_xlfn.VALUETOTEXT($A896),LIGIE_Jul_25!$A$2:$E$8125,4,FALSE)</f>
        <v>De las demás materias textiles.</v>
      </c>
      <c r="E896" s="4">
        <f>_xlfn.IFNA(VLOOKUP(_xlfn.VALUETOTEXT($A896),LIGIE_Iniciativa_Dec!$A$2:$E$1464,4,FALSE),"---")</f>
        <v>35</v>
      </c>
      <c r="F896" s="4">
        <f>_xlfn.IFNA(VLOOKUP(_xlfn.VALUETOTEXT($A896),LIGIE_Iniciativa_Dec!$A$2:$E$1464,4,FALSE),"---")</f>
        <v>35</v>
      </c>
    </row>
    <row r="897" spans="1:6" ht="72" x14ac:dyDescent="0.3">
      <c r="A897" s="4" t="s">
        <v>9544</v>
      </c>
      <c r="B897" s="4" t="str">
        <f t="shared" si="13"/>
        <v>630391</v>
      </c>
      <c r="C897" s="5" t="str">
        <f>VLOOKUP(_xlfn.VALUETOTEXT($A897),LIGIE_Jul_25!$A$2:$E$8125,3,FALSE)</f>
        <v>Materias textiles y sus manufacturas. Los demás artículos textiles confeccionados; juegos; prendería y trapos. Visillos y cortinas; guardamalletas y rodapiés de cama. Los demás: De algodón.</v>
      </c>
      <c r="D897" s="5" t="str">
        <f>VLOOKUP(_xlfn.VALUETOTEXT($A897),LIGIE_Jul_25!$A$2:$E$8125,4,FALSE)</f>
        <v>De algodón.</v>
      </c>
      <c r="E897" s="4">
        <f>_xlfn.IFNA(VLOOKUP(_xlfn.VALUETOTEXT($A897),LIGIE_Iniciativa_Dec!$A$2:$E$1464,4,FALSE),"---")</f>
        <v>35</v>
      </c>
      <c r="F897" s="4">
        <f>_xlfn.IFNA(VLOOKUP(_xlfn.VALUETOTEXT($A897),LIGIE_Iniciativa_Dec!$A$2:$E$1464,4,FALSE),"---")</f>
        <v>35</v>
      </c>
    </row>
    <row r="898" spans="1:6" ht="72" x14ac:dyDescent="0.3">
      <c r="A898" s="4" t="s">
        <v>9545</v>
      </c>
      <c r="B898" s="4" t="str">
        <f t="shared" si="13"/>
        <v>630392</v>
      </c>
      <c r="C898" s="5" t="str">
        <f>VLOOKUP(_xlfn.VALUETOTEXT($A898),LIGIE_Jul_25!$A$2:$E$8125,3,FALSE)</f>
        <v>Materias textiles y sus manufacturas. Los demás artículos textiles confeccionados; juegos; prendería y trapos. Visillos y cortinas; guardamalletas y rodapiés de cama. Los demás: De fibras sintéticas.</v>
      </c>
      <c r="D898" s="5" t="str">
        <f>VLOOKUP(_xlfn.VALUETOTEXT($A898),LIGIE_Jul_25!$A$2:$E$8125,4,FALSE)</f>
        <v>De fibras sintéticas.</v>
      </c>
      <c r="E898" s="4">
        <f>_xlfn.IFNA(VLOOKUP(_xlfn.VALUETOTEXT($A898),LIGIE_Iniciativa_Dec!$A$2:$E$1464,4,FALSE),"---")</f>
        <v>35</v>
      </c>
      <c r="F898" s="4">
        <f>_xlfn.IFNA(VLOOKUP(_xlfn.VALUETOTEXT($A898),LIGIE_Iniciativa_Dec!$A$2:$E$1464,4,FALSE),"---")</f>
        <v>35</v>
      </c>
    </row>
    <row r="899" spans="1:6" ht="72" x14ac:dyDescent="0.3">
      <c r="A899" s="4" t="s">
        <v>9546</v>
      </c>
      <c r="B899" s="4" t="str">
        <f t="shared" ref="B899:B962" si="14">LEFT(A899,6)</f>
        <v>630399</v>
      </c>
      <c r="C899" s="5" t="str">
        <f>VLOOKUP(_xlfn.VALUETOTEXT($A899),LIGIE_Jul_25!$A$2:$E$8125,3,FALSE)</f>
        <v>Materias textiles y sus manufacturas. Los demás artículos textiles confeccionados; juegos; prendería y trapos. Visillos y cortinas; guardamalletas y rodapiés de cama. Los demás: De las demás materias textiles.</v>
      </c>
      <c r="D899" s="5" t="str">
        <f>VLOOKUP(_xlfn.VALUETOTEXT($A899),LIGIE_Jul_25!$A$2:$E$8125,4,FALSE)</f>
        <v>De las demás materias textiles.</v>
      </c>
      <c r="E899" s="4">
        <f>_xlfn.IFNA(VLOOKUP(_xlfn.VALUETOTEXT($A899),LIGIE_Iniciativa_Dec!$A$2:$E$1464,4,FALSE),"---")</f>
        <v>35</v>
      </c>
      <c r="F899" s="4">
        <f>_xlfn.IFNA(VLOOKUP(_xlfn.VALUETOTEXT($A899),LIGIE_Iniciativa_Dec!$A$2:$E$1464,4,FALSE),"---")</f>
        <v>35</v>
      </c>
    </row>
    <row r="900" spans="1:6" ht="72" x14ac:dyDescent="0.3">
      <c r="A900" s="4" t="s">
        <v>9547</v>
      </c>
      <c r="B900" s="4" t="str">
        <f t="shared" si="14"/>
        <v>630411</v>
      </c>
      <c r="C900" s="5" t="str">
        <f>VLOOKUP(_xlfn.VALUETOTEXT($A900),LIGIE_Jul_25!$A$2:$E$8125,3,FALSE)</f>
        <v>Materias textiles y sus manufacturas. Los demás artículos textiles confeccionados; juegos; prendería y trapos. Los demás artículos de tapicería, excepto los de la partida 94.04. Colchas: De punto.</v>
      </c>
      <c r="D900" s="5" t="str">
        <f>VLOOKUP(_xlfn.VALUETOTEXT($A900),LIGIE_Jul_25!$A$2:$E$8125,4,FALSE)</f>
        <v>De punto.</v>
      </c>
      <c r="E900" s="4">
        <f>_xlfn.IFNA(VLOOKUP(_xlfn.VALUETOTEXT($A900),LIGIE_Iniciativa_Dec!$A$2:$E$1464,4,FALSE),"---")</f>
        <v>35</v>
      </c>
      <c r="F900" s="4">
        <f>_xlfn.IFNA(VLOOKUP(_xlfn.VALUETOTEXT($A900),LIGIE_Iniciativa_Dec!$A$2:$E$1464,4,FALSE),"---")</f>
        <v>35</v>
      </c>
    </row>
    <row r="901" spans="1:6" ht="72" x14ac:dyDescent="0.3">
      <c r="A901" s="4" t="s">
        <v>9548</v>
      </c>
      <c r="B901" s="4" t="str">
        <f t="shared" si="14"/>
        <v>630419</v>
      </c>
      <c r="C901" s="5" t="str">
        <f>VLOOKUP(_xlfn.VALUETOTEXT($A901),LIGIE_Jul_25!$A$2:$E$8125,3,FALSE)</f>
        <v>Materias textiles y sus manufacturas. Los demás artículos textiles confeccionados; juegos; prendería y trapos. Los demás artículos de tapicería, excepto los de la partida 94.04. Colchas: Las demás.</v>
      </c>
      <c r="D901" s="5" t="str">
        <f>VLOOKUP(_xlfn.VALUETOTEXT($A901),LIGIE_Jul_25!$A$2:$E$8125,4,FALSE)</f>
        <v>Las demás.</v>
      </c>
      <c r="E901" s="4">
        <f>_xlfn.IFNA(VLOOKUP(_xlfn.VALUETOTEXT($A901),LIGIE_Iniciativa_Dec!$A$2:$E$1464,4,FALSE),"---")</f>
        <v>35</v>
      </c>
      <c r="F901" s="4">
        <f>_xlfn.IFNA(VLOOKUP(_xlfn.VALUETOTEXT($A901),LIGIE_Iniciativa_Dec!$A$2:$E$1464,4,FALSE),"---")</f>
        <v>35</v>
      </c>
    </row>
    <row r="902" spans="1:6" ht="86.4" x14ac:dyDescent="0.3">
      <c r="A902" s="4" t="s">
        <v>9549</v>
      </c>
      <c r="B902" s="4" t="str">
        <f t="shared" si="14"/>
        <v>630420</v>
      </c>
      <c r="C902" s="5" t="str">
        <f>VLOOKUP(_xlfn.VALUETOTEXT($A902),LIGIE_Jul_25!$A$2:$E$8125,3,FALSE)</f>
        <v>Materias textiles y sus manufacturas. Los demás artículos textiles confeccionados; juegos; prendería y trapos. Los demás artículos de tapicería, excepto los de la partida 94.04.  Mosquiteros para camas, especificados en la Nota 1 de subpartida de este Capítulo.</v>
      </c>
      <c r="D902" s="5" t="str">
        <f>VLOOKUP(_xlfn.VALUETOTEXT($A902),LIGIE_Jul_25!$A$2:$E$8125,4,FALSE)</f>
        <v>Mosquiteros para camas, especificados en la Nota 1 de subpartida de este Capítulo.</v>
      </c>
      <c r="E902" s="4">
        <f>_xlfn.IFNA(VLOOKUP(_xlfn.VALUETOTEXT($A902),LIGIE_Iniciativa_Dec!$A$2:$E$1464,4,FALSE),"---")</f>
        <v>35</v>
      </c>
      <c r="F902" s="4">
        <f>_xlfn.IFNA(VLOOKUP(_xlfn.VALUETOTEXT($A902),LIGIE_Iniciativa_Dec!$A$2:$E$1464,4,FALSE),"---")</f>
        <v>35</v>
      </c>
    </row>
    <row r="903" spans="1:6" ht="72" x14ac:dyDescent="0.3">
      <c r="A903" s="4" t="s">
        <v>9550</v>
      </c>
      <c r="B903" s="4" t="str">
        <f t="shared" si="14"/>
        <v>630491</v>
      </c>
      <c r="C903" s="5" t="str">
        <f>VLOOKUP(_xlfn.VALUETOTEXT($A903),LIGIE_Jul_25!$A$2:$E$8125,3,FALSE)</f>
        <v>Materias textiles y sus manufacturas. Los demás artículos textiles confeccionados; juegos; prendería y trapos. Los demás artículos de tapicería, excepto los de la partida 94.04. Los demás: De punto.</v>
      </c>
      <c r="D903" s="5" t="str">
        <f>VLOOKUP(_xlfn.VALUETOTEXT($A903),LIGIE_Jul_25!$A$2:$E$8125,4,FALSE)</f>
        <v>De punto.</v>
      </c>
      <c r="E903" s="4">
        <f>_xlfn.IFNA(VLOOKUP(_xlfn.VALUETOTEXT($A903),LIGIE_Iniciativa_Dec!$A$2:$E$1464,4,FALSE),"---")</f>
        <v>35</v>
      </c>
      <c r="F903" s="4">
        <f>_xlfn.IFNA(VLOOKUP(_xlfn.VALUETOTEXT($A903),LIGIE_Iniciativa_Dec!$A$2:$E$1464,4,FALSE),"---")</f>
        <v>35</v>
      </c>
    </row>
    <row r="904" spans="1:6" ht="72" x14ac:dyDescent="0.3">
      <c r="A904" s="4" t="s">
        <v>9551</v>
      </c>
      <c r="B904" s="4" t="str">
        <f t="shared" si="14"/>
        <v>630492</v>
      </c>
      <c r="C904" s="5" t="str">
        <f>VLOOKUP(_xlfn.VALUETOTEXT($A904),LIGIE_Jul_25!$A$2:$E$8125,3,FALSE)</f>
        <v>Materias textiles y sus manufacturas. Los demás artículos textiles confeccionados; juegos; prendería y trapos. Los demás artículos de tapicería, excepto los de la partida 94.04. Los demás: De algodón, excepto de punto.</v>
      </c>
      <c r="D904" s="5" t="str">
        <f>VLOOKUP(_xlfn.VALUETOTEXT($A904),LIGIE_Jul_25!$A$2:$E$8125,4,FALSE)</f>
        <v>De algodón, excepto de punto.</v>
      </c>
      <c r="E904" s="4">
        <f>_xlfn.IFNA(VLOOKUP(_xlfn.VALUETOTEXT($A904),LIGIE_Iniciativa_Dec!$A$2:$E$1464,4,FALSE),"---")</f>
        <v>35</v>
      </c>
      <c r="F904" s="4">
        <f>_xlfn.IFNA(VLOOKUP(_xlfn.VALUETOTEXT($A904),LIGIE_Iniciativa_Dec!$A$2:$E$1464,4,FALSE),"---")</f>
        <v>35</v>
      </c>
    </row>
    <row r="905" spans="1:6" ht="72" x14ac:dyDescent="0.3">
      <c r="A905" s="4" t="s">
        <v>9552</v>
      </c>
      <c r="B905" s="4" t="str">
        <f t="shared" si="14"/>
        <v>630493</v>
      </c>
      <c r="C905" s="5" t="str">
        <f>VLOOKUP(_xlfn.VALUETOTEXT($A905),LIGIE_Jul_25!$A$2:$E$8125,3,FALSE)</f>
        <v>Materias textiles y sus manufacturas. Los demás artículos textiles confeccionados; juegos; prendería y trapos. Los demás artículos de tapicería, excepto los de la partida 94.04. Los demás: De fibras sintéticas, excepto de punto.</v>
      </c>
      <c r="D905" s="5" t="str">
        <f>VLOOKUP(_xlfn.VALUETOTEXT($A905),LIGIE_Jul_25!$A$2:$E$8125,4,FALSE)</f>
        <v>De fibras sintéticas, excepto de punto.</v>
      </c>
      <c r="E905" s="4">
        <f>_xlfn.IFNA(VLOOKUP(_xlfn.VALUETOTEXT($A905),LIGIE_Iniciativa_Dec!$A$2:$E$1464,4,FALSE),"---")</f>
        <v>35</v>
      </c>
      <c r="F905" s="4">
        <f>_xlfn.IFNA(VLOOKUP(_xlfn.VALUETOTEXT($A905),LIGIE_Iniciativa_Dec!$A$2:$E$1464,4,FALSE),"---")</f>
        <v>35</v>
      </c>
    </row>
    <row r="906" spans="1:6" ht="86.4" x14ac:dyDescent="0.3">
      <c r="A906" s="4" t="s">
        <v>9553</v>
      </c>
      <c r="B906" s="4" t="str">
        <f t="shared" si="14"/>
        <v>630499</v>
      </c>
      <c r="C906" s="5" t="str">
        <f>VLOOKUP(_xlfn.VALUETOTEXT($A906),LIGIE_Jul_25!$A$2:$E$8125,3,FALSE)</f>
        <v>Materias textiles y sus manufacturas. Los demás artículos textiles confeccionados; juegos; prendería y trapos. Los demás artículos de tapicería, excepto los de la partida 94.04. Los demás: De las demás materias textiles, excepto de punto.</v>
      </c>
      <c r="D906" s="5" t="str">
        <f>VLOOKUP(_xlfn.VALUETOTEXT($A906),LIGIE_Jul_25!$A$2:$E$8125,4,FALSE)</f>
        <v>De las demás materias textiles, excepto de punto.</v>
      </c>
      <c r="E906" s="4">
        <f>_xlfn.IFNA(VLOOKUP(_xlfn.VALUETOTEXT($A906),LIGIE_Iniciativa_Dec!$A$2:$E$1464,4,FALSE),"---")</f>
        <v>35</v>
      </c>
      <c r="F906" s="4">
        <f>_xlfn.IFNA(VLOOKUP(_xlfn.VALUETOTEXT($A906),LIGIE_Iniciativa_Dec!$A$2:$E$1464,4,FALSE),"---")</f>
        <v>35</v>
      </c>
    </row>
    <row r="907" spans="1:6" ht="72" x14ac:dyDescent="0.3">
      <c r="A907" s="4" t="s">
        <v>9554</v>
      </c>
      <c r="B907" s="4" t="str">
        <f t="shared" si="14"/>
        <v>630510</v>
      </c>
      <c r="C907" s="5" t="str">
        <f>VLOOKUP(_xlfn.VALUETOTEXT($A907),LIGIE_Jul_25!$A$2:$E$8125,3,FALSE)</f>
        <v>Materias textiles y sus manufacturas. Los demás artículos textiles confeccionados; juegos; prendería y trapos. Sacos (bolsas) y talegas, para envasar.  De yute o demás fibras textiles del líber de la partida 53.03.</v>
      </c>
      <c r="D907" s="5" t="str">
        <f>VLOOKUP(_xlfn.VALUETOTEXT($A907),LIGIE_Jul_25!$A$2:$E$8125,4,FALSE)</f>
        <v>De yute o demás fibras textiles del líber de la partida 53.03.</v>
      </c>
      <c r="E907" s="4">
        <f>_xlfn.IFNA(VLOOKUP(_xlfn.VALUETOTEXT($A907),LIGIE_Iniciativa_Dec!$A$2:$E$1464,4,FALSE),"---")</f>
        <v>35</v>
      </c>
      <c r="F907" s="4">
        <f>_xlfn.IFNA(VLOOKUP(_xlfn.VALUETOTEXT($A907),LIGIE_Iniciativa_Dec!$A$2:$E$1464,4,FALSE),"---")</f>
        <v>35</v>
      </c>
    </row>
    <row r="908" spans="1:6" ht="57.6" x14ac:dyDescent="0.3">
      <c r="A908" s="4" t="s">
        <v>9555</v>
      </c>
      <c r="B908" s="4" t="str">
        <f t="shared" si="14"/>
        <v>630520</v>
      </c>
      <c r="C908" s="5" t="str">
        <f>VLOOKUP(_xlfn.VALUETOTEXT($A908),LIGIE_Jul_25!$A$2:$E$8125,3,FALSE)</f>
        <v>Materias textiles y sus manufacturas. Los demás artículos textiles confeccionados; juegos; prendería y trapos. Sacos (bolsas) y talegas, para envasar.  De algodón.</v>
      </c>
      <c r="D908" s="5" t="str">
        <f>VLOOKUP(_xlfn.VALUETOTEXT($A908),LIGIE_Jul_25!$A$2:$E$8125,4,FALSE)</f>
        <v>De algodón.</v>
      </c>
      <c r="E908" s="4">
        <f>_xlfn.IFNA(VLOOKUP(_xlfn.VALUETOTEXT($A908),LIGIE_Iniciativa_Dec!$A$2:$E$1464,4,FALSE),"---")</f>
        <v>35</v>
      </c>
      <c r="F908" s="4">
        <f>_xlfn.IFNA(VLOOKUP(_xlfn.VALUETOTEXT($A908),LIGIE_Iniciativa_Dec!$A$2:$E$1464,4,FALSE),"---")</f>
        <v>35</v>
      </c>
    </row>
    <row r="909" spans="1:6" ht="86.4" x14ac:dyDescent="0.3">
      <c r="A909" s="4" t="s">
        <v>9556</v>
      </c>
      <c r="B909" s="4" t="str">
        <f t="shared" si="14"/>
        <v>630532</v>
      </c>
      <c r="C909" s="5" t="str">
        <f>VLOOKUP(_xlfn.VALUETOTEXT($A909),LIGIE_Jul_25!$A$2:$E$8125,3,FALSE)</f>
        <v>Materias textiles y sus manufacturas. Los demás artículos textiles confeccionados; juegos; prendería y trapos. Sacos (bolsas) y talegas, para envasar. De materias textiles sintéticas o artificiales: Continentes intermedios flexibles para productos a granel.</v>
      </c>
      <c r="D909" s="5" t="str">
        <f>VLOOKUP(_xlfn.VALUETOTEXT($A909),LIGIE_Jul_25!$A$2:$E$8125,4,FALSE)</f>
        <v>Continentes intermedios flexibles para productos a granel.</v>
      </c>
      <c r="E909" s="4">
        <f>_xlfn.IFNA(VLOOKUP(_xlfn.VALUETOTEXT($A909),LIGIE_Iniciativa_Dec!$A$2:$E$1464,4,FALSE),"---")</f>
        <v>35</v>
      </c>
      <c r="F909" s="4">
        <f>_xlfn.IFNA(VLOOKUP(_xlfn.VALUETOTEXT($A909),LIGIE_Iniciativa_Dec!$A$2:$E$1464,4,FALSE),"---")</f>
        <v>35</v>
      </c>
    </row>
    <row r="910" spans="1:6" ht="86.4" x14ac:dyDescent="0.3">
      <c r="A910" s="4" t="s">
        <v>9557</v>
      </c>
      <c r="B910" s="4" t="str">
        <f t="shared" si="14"/>
        <v>630533</v>
      </c>
      <c r="C910" s="5" t="str">
        <f>VLOOKUP(_xlfn.VALUETOTEXT($A910),LIGIE_Jul_25!$A$2:$E$8125,3,FALSE)</f>
        <v>Materias textiles y sus manufacturas. Los demás artículos textiles confeccionados; juegos; prendería y trapos. Sacos (bolsas) y talegas, para envasar. De materias textiles sintéticas o artificiales: Los demás, de tiras o formas similares, de polietileno o polipropileno.</v>
      </c>
      <c r="D910" s="5" t="str">
        <f>VLOOKUP(_xlfn.VALUETOTEXT($A910),LIGIE_Jul_25!$A$2:$E$8125,4,FALSE)</f>
        <v>Los demás, de tiras o formas similares, de polietileno o polipropileno.</v>
      </c>
      <c r="E910" s="4">
        <f>_xlfn.IFNA(VLOOKUP(_xlfn.VALUETOTEXT($A910),LIGIE_Iniciativa_Dec!$A$2:$E$1464,4,FALSE),"---")</f>
        <v>35</v>
      </c>
      <c r="F910" s="4">
        <f>_xlfn.IFNA(VLOOKUP(_xlfn.VALUETOTEXT($A910),LIGIE_Iniciativa_Dec!$A$2:$E$1464,4,FALSE),"---")</f>
        <v>35</v>
      </c>
    </row>
    <row r="911" spans="1:6" ht="72" x14ac:dyDescent="0.3">
      <c r="A911" s="4" t="s">
        <v>9558</v>
      </c>
      <c r="B911" s="4" t="str">
        <f t="shared" si="14"/>
        <v>630539</v>
      </c>
      <c r="C911" s="5" t="str">
        <f>VLOOKUP(_xlfn.VALUETOTEXT($A911),LIGIE_Jul_25!$A$2:$E$8125,3,FALSE)</f>
        <v>Materias textiles y sus manufacturas. Los demás artículos textiles confeccionados; juegos; prendería y trapos. Sacos (bolsas) y talegas, para envasar. De materias textiles sintéticas o artificiales: Los demás.</v>
      </c>
      <c r="D911" s="5" t="str">
        <f>VLOOKUP(_xlfn.VALUETOTEXT($A911),LIGIE_Jul_25!$A$2:$E$8125,4,FALSE)</f>
        <v>Los demás.</v>
      </c>
      <c r="E911" s="4">
        <f>_xlfn.IFNA(VLOOKUP(_xlfn.VALUETOTEXT($A911),LIGIE_Iniciativa_Dec!$A$2:$E$1464,4,FALSE),"---")</f>
        <v>35</v>
      </c>
      <c r="F911" s="4">
        <f>_xlfn.IFNA(VLOOKUP(_xlfn.VALUETOTEXT($A911),LIGIE_Iniciativa_Dec!$A$2:$E$1464,4,FALSE),"---")</f>
        <v>35</v>
      </c>
    </row>
    <row r="912" spans="1:6" ht="57.6" x14ac:dyDescent="0.3">
      <c r="A912" s="4" t="s">
        <v>9559</v>
      </c>
      <c r="B912" s="4" t="str">
        <f t="shared" si="14"/>
        <v>630590</v>
      </c>
      <c r="C912" s="5" t="str">
        <f>VLOOKUP(_xlfn.VALUETOTEXT($A912),LIGIE_Jul_25!$A$2:$E$8125,3,FALSE)</f>
        <v>Materias textiles y sus manufacturas. Los demás artículos textiles confeccionados; juegos; prendería y trapos. Sacos (bolsas) y talegas, para envasar.  De las demás materias textiles.</v>
      </c>
      <c r="D912" s="5" t="str">
        <f>VLOOKUP(_xlfn.VALUETOTEXT($A912),LIGIE_Jul_25!$A$2:$E$8125,4,FALSE)</f>
        <v>De las demás materias textiles.</v>
      </c>
      <c r="E912" s="4">
        <f>_xlfn.IFNA(VLOOKUP(_xlfn.VALUETOTEXT($A912),LIGIE_Iniciativa_Dec!$A$2:$E$1464,4,FALSE),"---")</f>
        <v>35</v>
      </c>
      <c r="F912" s="4">
        <f>_xlfn.IFNA(VLOOKUP(_xlfn.VALUETOTEXT($A912),LIGIE_Iniciativa_Dec!$A$2:$E$1464,4,FALSE),"---")</f>
        <v>35</v>
      </c>
    </row>
    <row r="913" spans="1:6" ht="129.6" x14ac:dyDescent="0.3">
      <c r="A913" s="4" t="s">
        <v>9560</v>
      </c>
      <c r="B913" s="4" t="str">
        <f t="shared" si="14"/>
        <v>630612</v>
      </c>
      <c r="C913" s="5" t="str">
        <f>VLOOKUP(_xlfn.VALUETOTEXT($A913),LIGIE_Jul_25!$A$2:$E$8125,3,FALSE)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fibras sintéticas.</v>
      </c>
      <c r="D913" s="5" t="str">
        <f>VLOOKUP(_xlfn.VALUETOTEXT($A913),LIGIE_Jul_25!$A$2:$E$8125,4,FALSE)</f>
        <v>De fibras sintéticas.</v>
      </c>
      <c r="E913" s="4">
        <f>_xlfn.IFNA(VLOOKUP(_xlfn.VALUETOTEXT($A913),LIGIE_Iniciativa_Dec!$A$2:$E$1464,4,FALSE),"---")</f>
        <v>35</v>
      </c>
      <c r="F913" s="4">
        <f>_xlfn.IFNA(VLOOKUP(_xlfn.VALUETOTEXT($A913),LIGIE_Iniciativa_Dec!$A$2:$E$1464,4,FALSE),"---")</f>
        <v>35</v>
      </c>
    </row>
    <row r="914" spans="1:6" ht="129.6" x14ac:dyDescent="0.3">
      <c r="A914" s="4" t="s">
        <v>9561</v>
      </c>
      <c r="B914" s="4" t="str">
        <f t="shared" si="14"/>
        <v>630619</v>
      </c>
      <c r="C914" s="5" t="str">
        <f>VLOOKUP(_xlfn.VALUETOTEXT($A914),LIGIE_Jul_25!$A$2:$E$8125,3,FALSE)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las demás materias textiles.</v>
      </c>
      <c r="D914" s="5" t="str">
        <f>VLOOKUP(_xlfn.VALUETOTEXT($A914),LIGIE_Jul_25!$A$2:$E$8125,4,FALSE)</f>
        <v>De las demás materias textiles.</v>
      </c>
      <c r="E914" s="4">
        <f>_xlfn.IFNA(VLOOKUP(_xlfn.VALUETOTEXT($A914),LIGIE_Iniciativa_Dec!$A$2:$E$1464,4,FALSE),"---")</f>
        <v>35</v>
      </c>
      <c r="F914" s="4">
        <f>_xlfn.IFNA(VLOOKUP(_xlfn.VALUETOTEXT($A914),LIGIE_Iniciativa_Dec!$A$2:$E$1464,4,FALSE),"---")</f>
        <v>35</v>
      </c>
    </row>
    <row r="915" spans="1:6" ht="144" x14ac:dyDescent="0.3">
      <c r="A915" s="4" t="s">
        <v>9562</v>
      </c>
      <c r="B915" s="4" t="str">
        <f t="shared" si="14"/>
        <v>630622</v>
      </c>
      <c r="C915" s="5" t="str">
        <f>VLOOKUP(_xlfn.VALUETOTEXT($A915),LIGIE_Jul_25!$A$2:$E$8125,3,FALSE)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fibras sintéticas.</v>
      </c>
      <c r="D915" s="5" t="str">
        <f>VLOOKUP(_xlfn.VALUETOTEXT($A915),LIGIE_Jul_25!$A$2:$E$8125,4,FALSE)</f>
        <v>De fibras sintéticas.</v>
      </c>
      <c r="E915" s="4">
        <f>_xlfn.IFNA(VLOOKUP(_xlfn.VALUETOTEXT($A915),LIGIE_Iniciativa_Dec!$A$2:$E$1464,4,FALSE),"---")</f>
        <v>35</v>
      </c>
      <c r="F915" s="4">
        <f>_xlfn.IFNA(VLOOKUP(_xlfn.VALUETOTEXT($A915),LIGIE_Iniciativa_Dec!$A$2:$E$1464,4,FALSE),"---")</f>
        <v>35</v>
      </c>
    </row>
    <row r="916" spans="1:6" ht="158.4" x14ac:dyDescent="0.3">
      <c r="A916" s="4" t="s">
        <v>9563</v>
      </c>
      <c r="B916" s="4" t="str">
        <f t="shared" si="14"/>
        <v>630629</v>
      </c>
      <c r="C916" s="5" t="str">
        <f>VLOOKUP(_xlfn.VALUETOTEXT($A916),LIGIE_Jul_25!$A$2:$E$8125,3,FALSE)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las demás materias textiles.</v>
      </c>
      <c r="D916" s="5" t="str">
        <f>VLOOKUP(_xlfn.VALUETOTEXT($A916),LIGIE_Jul_25!$A$2:$E$8125,4,FALSE)</f>
        <v>De las demás materias textiles.</v>
      </c>
      <c r="E916" s="4">
        <f>_xlfn.IFNA(VLOOKUP(_xlfn.VALUETOTEXT($A916),LIGIE_Iniciativa_Dec!$A$2:$E$1464,4,FALSE),"---")</f>
        <v>35</v>
      </c>
      <c r="F916" s="4">
        <f>_xlfn.IFNA(VLOOKUP(_xlfn.VALUETOTEXT($A916),LIGIE_Iniciativa_Dec!$A$2:$E$1464,4,FALSE),"---")</f>
        <v>35</v>
      </c>
    </row>
    <row r="917" spans="1:6" ht="115.2" x14ac:dyDescent="0.3">
      <c r="A917" s="4" t="s">
        <v>9564</v>
      </c>
      <c r="B917" s="4" t="str">
        <f t="shared" si="14"/>
        <v>630630</v>
      </c>
      <c r="C917" s="5" t="str">
        <f>VLOOKUP(_xlfn.VALUETOTEXT($A917),LIGIE_Jul_25!$A$2:$E$8125,3,FALSE)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Velas.</v>
      </c>
      <c r="D917" s="5" t="str">
        <f>VLOOKUP(_xlfn.VALUETOTEXT($A917),LIGIE_Jul_25!$A$2:$E$8125,4,FALSE)</f>
        <v>Velas.</v>
      </c>
      <c r="E917" s="4">
        <f>_xlfn.IFNA(VLOOKUP(_xlfn.VALUETOTEXT($A917),LIGIE_Iniciativa_Dec!$A$2:$E$1464,4,FALSE),"---")</f>
        <v>35</v>
      </c>
      <c r="F917" s="4">
        <f>_xlfn.IFNA(VLOOKUP(_xlfn.VALUETOTEXT($A917),LIGIE_Iniciativa_Dec!$A$2:$E$1464,4,FALSE),"---")</f>
        <v>35</v>
      </c>
    </row>
    <row r="918" spans="1:6" ht="115.2" x14ac:dyDescent="0.3">
      <c r="A918" s="4" t="s">
        <v>9565</v>
      </c>
      <c r="B918" s="4" t="str">
        <f t="shared" si="14"/>
        <v>630640</v>
      </c>
      <c r="C918" s="5" t="str">
        <f>VLOOKUP(_xlfn.VALUETOTEXT($A918),LIGIE_Jul_25!$A$2:$E$8125,3,FALSE)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Colchones neumáticos.</v>
      </c>
      <c r="D918" s="5" t="str">
        <f>VLOOKUP(_xlfn.VALUETOTEXT($A918),LIGIE_Jul_25!$A$2:$E$8125,4,FALSE)</f>
        <v>Colchones neumáticos.</v>
      </c>
      <c r="E918" s="4">
        <f>_xlfn.IFNA(VLOOKUP(_xlfn.VALUETOTEXT($A918),LIGIE_Iniciativa_Dec!$A$2:$E$1464,4,FALSE),"---")</f>
        <v>35</v>
      </c>
      <c r="F918" s="4">
        <f>_xlfn.IFNA(VLOOKUP(_xlfn.VALUETOTEXT($A918),LIGIE_Iniciativa_Dec!$A$2:$E$1464,4,FALSE),"---")</f>
        <v>35</v>
      </c>
    </row>
    <row r="919" spans="1:6" ht="115.2" x14ac:dyDescent="0.3">
      <c r="A919" s="4" t="s">
        <v>9566</v>
      </c>
      <c r="B919" s="4" t="str">
        <f t="shared" si="14"/>
        <v>630690</v>
      </c>
      <c r="C919" s="5" t="str">
        <f>VLOOKUP(_xlfn.VALUETOTEXT($A919),LIGIE_Jul_25!$A$2:$E$8125,3,FALSE)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Los demás.</v>
      </c>
      <c r="D919" s="5" t="str">
        <f>VLOOKUP(_xlfn.VALUETOTEXT($A919),LIGIE_Jul_25!$A$2:$E$8125,4,FALSE)</f>
        <v>Los demás.</v>
      </c>
      <c r="E919" s="4">
        <f>_xlfn.IFNA(VLOOKUP(_xlfn.VALUETOTEXT($A919),LIGIE_Iniciativa_Dec!$A$2:$E$1464,4,FALSE),"---")</f>
        <v>35</v>
      </c>
      <c r="F919" s="4">
        <f>_xlfn.IFNA(VLOOKUP(_xlfn.VALUETOTEXT($A919),LIGIE_Iniciativa_Dec!$A$2:$E$1464,4,FALSE),"---")</f>
        <v>35</v>
      </c>
    </row>
    <row r="920" spans="1:6" ht="100.8" x14ac:dyDescent="0.3">
      <c r="A920" s="4" t="s">
        <v>9567</v>
      </c>
      <c r="B920" s="4" t="str">
        <f t="shared" si="14"/>
        <v>630710</v>
      </c>
      <c r="C920" s="5" t="str">
        <f>VLOOKUP(_xlfn.VALUETOTEXT($A920),LIGIE_Jul_25!$A$2:$E$8125,3,FALSE)</f>
        <v>Materias textiles y sus manufacturas. Los demás artículos textiles confeccionados; juegos; prendería y trapos. Los demás artículos confeccionados, incluidos los patrones para prendas de vestir.  Paños para fregar o lavar (bayetas, paños rejilla), franelas y artículos similares para limpieza.</v>
      </c>
      <c r="D920" s="5" t="str">
        <f>VLOOKUP(_xlfn.VALUETOTEXT($A920),LIGIE_Jul_25!$A$2:$E$8125,4,FALSE)</f>
        <v>Paños para fregar o lavar (bayetas, paños rejilla), franelas y artículos similares para limpieza.</v>
      </c>
      <c r="E920" s="4">
        <f>_xlfn.IFNA(VLOOKUP(_xlfn.VALUETOTEXT($A920),LIGIE_Iniciativa_Dec!$A$2:$E$1464,4,FALSE),"---")</f>
        <v>35</v>
      </c>
      <c r="F920" s="4">
        <f>_xlfn.IFNA(VLOOKUP(_xlfn.VALUETOTEXT($A920),LIGIE_Iniciativa_Dec!$A$2:$E$1464,4,FALSE),"---")</f>
        <v>35</v>
      </c>
    </row>
    <row r="921" spans="1:6" ht="86.4" x14ac:dyDescent="0.3">
      <c r="A921" s="4" t="s">
        <v>9568</v>
      </c>
      <c r="B921" s="4" t="str">
        <f t="shared" si="14"/>
        <v>630720</v>
      </c>
      <c r="C921" s="5" t="str">
        <f>VLOOKUP(_xlfn.VALUETOTEXT($A921),LIGIE_Jul_25!$A$2:$E$8125,3,FALSE)</f>
        <v>Materias textiles y sus manufacturas. Los demás artículos textiles confeccionados; juegos; prendería y trapos. Los demás artículos confeccionados, incluidos los patrones para prendas de vestir.  Cinturones y chalecos salvavidas.</v>
      </c>
      <c r="D921" s="5" t="str">
        <f>VLOOKUP(_xlfn.VALUETOTEXT($A921),LIGIE_Jul_25!$A$2:$E$8125,4,FALSE)</f>
        <v>Cinturones y chalecos salvavidas.</v>
      </c>
      <c r="E921" s="4">
        <f>_xlfn.IFNA(VLOOKUP(_xlfn.VALUETOTEXT($A921),LIGIE_Iniciativa_Dec!$A$2:$E$1464,4,FALSE),"---")</f>
        <v>35</v>
      </c>
      <c r="F921" s="4">
        <f>_xlfn.IFNA(VLOOKUP(_xlfn.VALUETOTEXT($A921),LIGIE_Iniciativa_Dec!$A$2:$E$1464,4,FALSE),"---")</f>
        <v>35</v>
      </c>
    </row>
    <row r="922" spans="1:6" ht="72" x14ac:dyDescent="0.3">
      <c r="A922" s="4" t="s">
        <v>9569</v>
      </c>
      <c r="B922" s="4" t="str">
        <f t="shared" si="14"/>
        <v>630790</v>
      </c>
      <c r="C922" s="5" t="str">
        <f>VLOOKUP(_xlfn.VALUETOTEXT($A922),LIGIE_Jul_25!$A$2:$E$8125,3,FALSE)</f>
        <v>Materias textiles y sus manufacturas. Los demás artículos textiles confeccionados; juegos; prendería y trapos. Los demás artículos confeccionados, incluidos los patrones para prendas de vestir.  Los demás.</v>
      </c>
      <c r="D922" s="5" t="str">
        <f>VLOOKUP(_xlfn.VALUETOTEXT($A922),LIGIE_Jul_25!$A$2:$E$8125,4,FALSE)</f>
        <v>Toallas quirúrgicas.</v>
      </c>
      <c r="E922" s="4">
        <f>_xlfn.IFNA(VLOOKUP(_xlfn.VALUETOTEXT($A922),LIGIE_Iniciativa_Dec!$A$2:$E$1464,4,FALSE),"---")</f>
        <v>35</v>
      </c>
      <c r="F922" s="4">
        <f>_xlfn.IFNA(VLOOKUP(_xlfn.VALUETOTEXT($A922),LIGIE_Iniciativa_Dec!$A$2:$E$1464,4,FALSE),"---")</f>
        <v>35</v>
      </c>
    </row>
    <row r="923" spans="1:6" ht="72" x14ac:dyDescent="0.3">
      <c r="A923" s="4" t="s">
        <v>9570</v>
      </c>
      <c r="B923" s="4" t="str">
        <f t="shared" si="14"/>
        <v>630790</v>
      </c>
      <c r="C923" s="5" t="str">
        <f>VLOOKUP(_xlfn.VALUETOTEXT($A923),LIGIE_Jul_25!$A$2:$E$8125,3,FALSE)</f>
        <v>Materias textiles y sus manufacturas. Los demás artículos textiles confeccionados; juegos; prendería y trapos. Los demás artículos confeccionados, incluidos los patrones para prendas de vestir.  Los demás.</v>
      </c>
      <c r="D923" s="5" t="str">
        <f>VLOOKUP(_xlfn.VALUETOTEXT($A923),LIGIE_Jul_25!$A$2:$E$8125,4,FALSE)</f>
        <v>Los demás.</v>
      </c>
      <c r="E923" s="4">
        <f>_xlfn.IFNA(VLOOKUP(_xlfn.VALUETOTEXT($A923),LIGIE_Iniciativa_Dec!$A$2:$E$1464,4,FALSE),"---")</f>
        <v>35</v>
      </c>
      <c r="F923" s="4">
        <f>_xlfn.IFNA(VLOOKUP(_xlfn.VALUETOTEXT($A923),LIGIE_Iniciativa_Dec!$A$2:$E$1464,4,FALSE),"---")</f>
        <v>35</v>
      </c>
    </row>
    <row r="924" spans="1:6" ht="172.8" x14ac:dyDescent="0.3">
      <c r="A924" s="4" t="s">
        <v>9571</v>
      </c>
      <c r="B924" s="4" t="str">
        <f t="shared" si="14"/>
        <v>630800</v>
      </c>
      <c r="C924" s="5" t="str">
        <f>VLOOKUP(_xlfn.VALUETOTEXT($A924),LIGIE_Jul_25!$A$2:$E$8125,3,FALSE)</f>
        <v>Materias textiles y sus manufacturas. Los demás artículos textiles confeccionados; juegos; prendería y trapos. Juegos constituidos por piezas de tejido e hilados, incluso con accesorios, para la confección de alfombras, tapicería, manteles o servilletas bordados o de artículos textiles similares, en envases para la venta al por menor.  Juegos constituidos por piezas de tejido e hilados, incluso con accesorios, para la confección de alfombras, tapicería, manteles o servilletas bordados o de artículos textiles similares, en envases para la venta al por menor.</v>
      </c>
      <c r="D924" s="5" t="str">
        <f>VLOOKUP(_xlfn.VALUETOTEXT($A924),LIGIE_Jul_25!$A$2:$E$8125,4,FALSE)</f>
        <v>Juegos constituidos por piezas de tejido e hilados, incluso con accesorios, para la confección de alfombras, tapicería, manteles o servilletas bordados o de artículos textiles similares, en envases para la venta al por menor.</v>
      </c>
      <c r="E924" s="4">
        <f>_xlfn.IFNA(VLOOKUP(_xlfn.VALUETOTEXT($A924),LIGIE_Iniciativa_Dec!$A$2:$E$1464,4,FALSE),"---")</f>
        <v>35</v>
      </c>
      <c r="F924" s="4">
        <f>_xlfn.IFNA(VLOOKUP(_xlfn.VALUETOTEXT($A924),LIGIE_Iniciativa_Dec!$A$2:$E$1464,4,FALSE),"---")</f>
        <v>35</v>
      </c>
    </row>
    <row r="925" spans="1:6" ht="57.6" x14ac:dyDescent="0.3">
      <c r="A925" s="4" t="s">
        <v>9572</v>
      </c>
      <c r="B925" s="4" t="str">
        <f t="shared" si="14"/>
        <v>630900</v>
      </c>
      <c r="C925" s="5" t="str">
        <f>VLOOKUP(_xlfn.VALUETOTEXT($A925),LIGIE_Jul_25!$A$2:$E$8125,3,FALSE)</f>
        <v>Materias textiles y sus manufacturas. Los demás artículos textiles confeccionados; juegos; prendería y trapos. Artículos de prendería.  Artículos de prendería.</v>
      </c>
      <c r="D925" s="5" t="str">
        <f>VLOOKUP(_xlfn.VALUETOTEXT($A925),LIGIE_Jul_25!$A$2:$E$8125,4,FALSE)</f>
        <v>Artículos de prendería.</v>
      </c>
      <c r="E925" s="4">
        <f>_xlfn.IFNA(VLOOKUP(_xlfn.VALUETOTEXT($A925),LIGIE_Iniciativa_Dec!$A$2:$E$1464,4,FALSE),"---")</f>
        <v>35</v>
      </c>
      <c r="F925" s="4">
        <f>_xlfn.IFNA(VLOOKUP(_xlfn.VALUETOTEXT($A925),LIGIE_Iniciativa_Dec!$A$2:$E$1464,4,FALSE),"---")</f>
        <v>35</v>
      </c>
    </row>
    <row r="926" spans="1:6" ht="72" x14ac:dyDescent="0.3">
      <c r="A926" s="4" t="s">
        <v>9573</v>
      </c>
      <c r="B926" s="4" t="str">
        <f t="shared" si="14"/>
        <v>631010</v>
      </c>
      <c r="C926" s="5" t="str">
        <f>VLOOKUP(_xlfn.VALUETOTEXT($A926),LIGIE_Jul_25!$A$2:$E$8125,3,FALSE)</f>
        <v>Materias textiles y sus manufacturas. Los demás artículos textiles confeccionados; juegos; prendería y trapos. Trapos; cordeles, cuerdas y cordajes, de materia textil, en desperdicios o en artículos inservibles.  Clasificados.</v>
      </c>
      <c r="D926" s="5" t="str">
        <f>VLOOKUP(_xlfn.VALUETOTEXT($A926),LIGIE_Jul_25!$A$2:$E$8125,4,FALSE)</f>
        <v>Clasificados.</v>
      </c>
      <c r="E926" s="4">
        <f>_xlfn.IFNA(VLOOKUP(_xlfn.VALUETOTEXT($A926),LIGIE_Iniciativa_Dec!$A$2:$E$1464,4,FALSE),"---")</f>
        <v>35</v>
      </c>
      <c r="F926" s="4">
        <f>_xlfn.IFNA(VLOOKUP(_xlfn.VALUETOTEXT($A926),LIGIE_Iniciativa_Dec!$A$2:$E$1464,4,FALSE),"---")</f>
        <v>35</v>
      </c>
    </row>
    <row r="927" spans="1:6" ht="72" x14ac:dyDescent="0.3">
      <c r="A927" s="4" t="s">
        <v>9574</v>
      </c>
      <c r="B927" s="4" t="str">
        <f t="shared" si="14"/>
        <v>631090</v>
      </c>
      <c r="C927" s="5" t="str">
        <f>VLOOKUP(_xlfn.VALUETOTEXT($A927),LIGIE_Jul_25!$A$2:$E$8125,3,FALSE)</f>
        <v>Materias textiles y sus manufacturas. Los demás artículos textiles confeccionados; juegos; prendería y trapos. Trapos; cordeles, cuerdas y cordajes, de materia textil, en desperdicios o en artículos inservibles.  Los demás.</v>
      </c>
      <c r="D927" s="5" t="str">
        <f>VLOOKUP(_xlfn.VALUETOTEXT($A927),LIGIE_Jul_25!$A$2:$E$8125,4,FALSE)</f>
        <v>Los demás.</v>
      </c>
      <c r="E927" s="4">
        <f>_xlfn.IFNA(VLOOKUP(_xlfn.VALUETOTEXT($A927),LIGIE_Iniciativa_Dec!$A$2:$E$1464,4,FALSE),"---")</f>
        <v>35</v>
      </c>
      <c r="F927" s="4">
        <f>_xlfn.IFNA(VLOOKUP(_xlfn.VALUETOTEXT($A927),LIGIE_Iniciativa_Dec!$A$2:$E$1464,4,FALSE),"---")</f>
        <v>35</v>
      </c>
    </row>
    <row r="928" spans="1:6" ht="144" x14ac:dyDescent="0.3">
      <c r="A928" s="4" t="s">
        <v>9575</v>
      </c>
      <c r="B928" s="4" t="str">
        <f t="shared" si="14"/>
        <v>640110</v>
      </c>
      <c r="C928" s="5" t="str">
        <f>VLOOKUP(_xlfn.VALUETOTEXT($A928),LIGIE_Jul_25!$A$2:$E$8125,3,FALSE)</f>
        <v>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Calzado con puntera metálica de protección.</v>
      </c>
      <c r="D928" s="5" t="str">
        <f>VLOOKUP(_xlfn.VALUETOTEXT($A928),LIGIE_Jul_25!$A$2:$E$8125,4,FALSE)</f>
        <v>Calzado con puntera metálica de protección.</v>
      </c>
      <c r="E928" s="4">
        <f>_xlfn.IFNA(VLOOKUP(_xlfn.VALUETOTEXT($A928),LIGIE_Iniciativa_Dec!$A$2:$E$1464,4,FALSE),"---")</f>
        <v>35</v>
      </c>
      <c r="F928" s="4">
        <f>_xlfn.IFNA(VLOOKUP(_xlfn.VALUETOTEXT($A928),LIGIE_Iniciativa_Dec!$A$2:$E$1464,4,FALSE),"---")</f>
        <v>35</v>
      </c>
    </row>
    <row r="929" spans="1:6" ht="216" x14ac:dyDescent="0.3">
      <c r="A929" s="4" t="s">
        <v>9576</v>
      </c>
      <c r="B929" s="4" t="str">
        <f t="shared" si="14"/>
        <v>640192</v>
      </c>
      <c r="C929" s="5" t="str">
        <f>VLOOKUP(_xlfn.VALUETOTEXT($A929),LIGIE_Jul_25!$A$2:$E$8125,3,FALSE)</f>
        <v>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Que cubran el tobillo sin cubrir la rodilla.</v>
      </c>
      <c r="D929" s="5" t="str">
        <f>VLOOKUP(_xlfn.VALUETOTEXT($A929),LIGIE_Jul_25!$A$2:$E$8125,4,FALSE)</f>
        <v>Con suela y parte superior recubierta (incluidos los accesorios o refuerzos) con un contenido de poli(cloruro de vinilo) (P.V.C.) superior al 90%, incluso con soporte o forro de poli(cloruro de vinilo) (P.V.C.), pero con exclusión de cualquier otro soporte o forro.</v>
      </c>
      <c r="E929" s="4">
        <f>_xlfn.IFNA(VLOOKUP(_xlfn.VALUETOTEXT($A929),LIGIE_Iniciativa_Dec!$A$2:$E$1464,4,FALSE),"---")</f>
        <v>35</v>
      </c>
      <c r="F929" s="4">
        <f>_xlfn.IFNA(VLOOKUP(_xlfn.VALUETOTEXT($A929),LIGIE_Iniciativa_Dec!$A$2:$E$1464,4,FALSE),"---")</f>
        <v>35</v>
      </c>
    </row>
    <row r="930" spans="1:6" ht="144" x14ac:dyDescent="0.3">
      <c r="A930" s="4" t="s">
        <v>9577</v>
      </c>
      <c r="B930" s="4" t="str">
        <f t="shared" si="14"/>
        <v>640192</v>
      </c>
      <c r="C930" s="5" t="str">
        <f>VLOOKUP(_xlfn.VALUETOTEXT($A930),LIGIE_Jul_25!$A$2:$E$8125,3,FALSE)</f>
        <v>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Que cubran el tobillo sin cubrir la rodilla.</v>
      </c>
      <c r="D930" s="5" t="str">
        <f>VLOOKUP(_xlfn.VALUETOTEXT($A930),LIGIE_Jul_25!$A$2:$E$8125,4,FALSE)</f>
        <v>Los demás.</v>
      </c>
      <c r="E930" s="4">
        <f>_xlfn.IFNA(VLOOKUP(_xlfn.VALUETOTEXT($A930),LIGIE_Iniciativa_Dec!$A$2:$E$1464,4,FALSE),"---")</f>
        <v>35</v>
      </c>
      <c r="F930" s="4">
        <f>_xlfn.IFNA(VLOOKUP(_xlfn.VALUETOTEXT($A930),LIGIE_Iniciativa_Dec!$A$2:$E$1464,4,FALSE),"---")</f>
        <v>35</v>
      </c>
    </row>
    <row r="931" spans="1:6" ht="144" x14ac:dyDescent="0.3">
      <c r="A931" s="4" t="s">
        <v>9578</v>
      </c>
      <c r="B931" s="4" t="str">
        <f t="shared" si="14"/>
        <v>640199</v>
      </c>
      <c r="C931" s="5" t="str">
        <f>VLOOKUP(_xlfn.VALUETOTEXT($A931),LIGIE_Jul_25!$A$2:$E$8125,3,FALSE)</f>
        <v>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Los demás.</v>
      </c>
      <c r="D931" s="5" t="str">
        <f>VLOOKUP(_xlfn.VALUETOTEXT($A931),LIGIE_Jul_25!$A$2:$E$8125,4,FALSE)</f>
        <v>Los demás.</v>
      </c>
      <c r="E931" s="4">
        <f>_xlfn.IFNA(VLOOKUP(_xlfn.VALUETOTEXT($A931),LIGIE_Iniciativa_Dec!$A$2:$E$1464,4,FALSE),"---")</f>
        <v>35</v>
      </c>
      <c r="F931" s="4">
        <f>_xlfn.IFNA(VLOOKUP(_xlfn.VALUETOTEXT($A931),LIGIE_Iniciativa_Dec!$A$2:$E$1464,4,FALSE),"---")</f>
        <v>35</v>
      </c>
    </row>
    <row r="932" spans="1:6" ht="100.8" x14ac:dyDescent="0.3">
      <c r="A932" s="4" t="s">
        <v>9579</v>
      </c>
      <c r="B932" s="4" t="str">
        <f t="shared" si="14"/>
        <v>640212</v>
      </c>
      <c r="C932" s="5" t="str">
        <f>VLOOKUP(_xlfn.VALUETOTEXT($A932),LIGIE_Jul_25!$A$2:$E$8125,3,FALSE)</f>
        <v>Calzado, sombreros y demás tocados, paraguas, quitasoles, bastones, látigos,. Calzado, polainas y artículos análogos; partes de estos artículos. Los demás calzados con suela y parte superior de caucho o plástico. Calzado de deporte: Calzado de esquí y calzado para la práctica de "snowboard" (tabla para nieve).</v>
      </c>
      <c r="D932" s="5" t="str">
        <f>VLOOKUP(_xlfn.VALUETOTEXT($A932),LIGIE_Jul_25!$A$2:$E$8125,4,FALSE)</f>
        <v>Calzado de esquí y calzado para la práctica de "snowboard" (tabla para nieve).</v>
      </c>
      <c r="E932" s="4">
        <f>_xlfn.IFNA(VLOOKUP(_xlfn.VALUETOTEXT($A932),LIGIE_Iniciativa_Dec!$A$2:$E$1464,4,FALSE),"---")</f>
        <v>35</v>
      </c>
      <c r="F932" s="4">
        <f>_xlfn.IFNA(VLOOKUP(_xlfn.VALUETOTEXT($A932),LIGIE_Iniciativa_Dec!$A$2:$E$1464,4,FALSE),"---")</f>
        <v>35</v>
      </c>
    </row>
    <row r="933" spans="1:6" ht="144" x14ac:dyDescent="0.3">
      <c r="A933" s="4" t="s">
        <v>9580</v>
      </c>
      <c r="B933" s="4" t="str">
        <f t="shared" si="14"/>
        <v>640219</v>
      </c>
      <c r="C933" s="5" t="str">
        <f>VLOOKUP(_xlfn.VALUETOTEXT($A933),LIGIE_Jul_25!$A$2:$E$8125,3,FALSE)</f>
        <v>Calzado, sombreros y demás tocados, paraguas, quitasoles, bastones, látigos,. Calzado, polainas y artículos análogos; partes de estos artículos. Los demás calzados con suela y parte superior de caucho o plástico. Calzado de deporte: Los demás.</v>
      </c>
      <c r="D933" s="5" t="str">
        <f>VLOOKUP(_xlfn.VALUETOTEXT($A933),LIGIE_Jul_25!$A$2:$E$8125,4,FALSE)</f>
        <v>Para hombres, adultos y jóvenes, con la parte superior (corte) con un contenido de caucho o plástico superior al 90%, excepto el que tenga una banda o aplicación similar pegada o moldeada a la suela y sobrepuesta al corte.</v>
      </c>
      <c r="E933" s="4">
        <f>_xlfn.IFNA(VLOOKUP(_xlfn.VALUETOTEXT($A933),LIGIE_Iniciativa_Dec!$A$2:$E$1464,4,FALSE),"---")</f>
        <v>35</v>
      </c>
      <c r="F933" s="4">
        <f>_xlfn.IFNA(VLOOKUP(_xlfn.VALUETOTEXT($A933),LIGIE_Iniciativa_Dec!$A$2:$E$1464,4,FALSE),"---")</f>
        <v>35</v>
      </c>
    </row>
    <row r="934" spans="1:6" ht="86.4" x14ac:dyDescent="0.3">
      <c r="A934" s="4" t="s">
        <v>9581</v>
      </c>
      <c r="B934" s="4" t="str">
        <f t="shared" si="14"/>
        <v>640219</v>
      </c>
      <c r="C934" s="5" t="str">
        <f>VLOOKUP(_xlfn.VALUETOTEXT($A934),LIGIE_Jul_25!$A$2:$E$8125,3,FALSE)</f>
        <v>Calzado, sombreros y demás tocados, paraguas, quitasoles, bastones, látigos,. Calzado, polainas y artículos análogos; partes de estos artículos. Los demás calzados con suela y parte superior de caucho o plástico. Calzado de deporte: Los demás.</v>
      </c>
      <c r="D934" s="5" t="str">
        <f>VLOOKUP(_xlfn.VALUETOTEXT($A934),LIGIE_Jul_25!$A$2:$E$8125,4,FALSE)</f>
        <v>Los demás.</v>
      </c>
      <c r="E934" s="4">
        <f>_xlfn.IFNA(VLOOKUP(_xlfn.VALUETOTEXT($A934),LIGIE_Iniciativa_Dec!$A$2:$E$1464,4,FALSE),"---")</f>
        <v>35</v>
      </c>
      <c r="F934" s="4">
        <f>_xlfn.IFNA(VLOOKUP(_xlfn.VALUETOTEXT($A934),LIGIE_Iniciativa_Dec!$A$2:$E$1464,4,FALSE),"---")</f>
        <v>35</v>
      </c>
    </row>
    <row r="935" spans="1:6" ht="100.8" x14ac:dyDescent="0.3">
      <c r="A935" s="4" t="s">
        <v>9582</v>
      </c>
      <c r="B935" s="4" t="str">
        <f t="shared" si="14"/>
        <v>640220</v>
      </c>
      <c r="C935" s="5" t="str">
        <f>VLOOKUP(_xlfn.VALUETOTEXT($A935),LIGIE_Jul_25!$A$2:$E$8125,3,FALSE)</f>
        <v>Calzado, sombreros y demás tocados, paraguas, quitasoles, bastones, látigos,. Calzado, polainas y artículos análogos; partes de estos artículos. Los demás calzados con suela y parte superior de caucho o plástico.  Calzado con la parte superior de tiras o bridas fijadas a la suela por tetones (espigas).</v>
      </c>
      <c r="D935" s="5" t="str">
        <f>VLOOKUP(_xlfn.VALUETOTEXT($A935),LIGIE_Jul_25!$A$2:$E$8125,4,FALSE)</f>
        <v>Calzado con la parte superior de tiras o bridas fijadas a la suela por tetones (espigas).</v>
      </c>
      <c r="E935" s="4">
        <f>_xlfn.IFNA(VLOOKUP(_xlfn.VALUETOTEXT($A935),LIGIE_Iniciativa_Dec!$A$2:$E$1464,4,FALSE),"---")</f>
        <v>35</v>
      </c>
      <c r="F935" s="4">
        <f>_xlfn.IFNA(VLOOKUP(_xlfn.VALUETOTEXT($A935),LIGIE_Iniciativa_Dec!$A$2:$E$1464,4,FALSE),"---")</f>
        <v>35</v>
      </c>
    </row>
    <row r="936" spans="1:6" ht="86.4" x14ac:dyDescent="0.3">
      <c r="A936" s="4" t="s">
        <v>9583</v>
      </c>
      <c r="B936" s="4" t="str">
        <f t="shared" si="14"/>
        <v>640291</v>
      </c>
      <c r="C936" s="5" t="str">
        <f>VLOOKUP(_xlfn.VALUETOTEXT($A936),LIGIE_Jul_25!$A$2:$E$8125,3,FALSE)</f>
        <v>Calzado, sombreros y demás tocados, paraguas, quitasoles, bastones, látigos,. Calzado, polainas y artículos análogos; partes de estos artículos. Los demás calzados con suela y parte superior de caucho o plástico. Los demás calzados: Que cubran el tobillo.</v>
      </c>
      <c r="D936" s="5" t="str">
        <f>VLOOKUP(_xlfn.VALUETOTEXT($A936),LIGIE_Jul_25!$A$2:$E$8125,4,FALSE)</f>
        <v>Con puntera metálica de protección.</v>
      </c>
      <c r="E936" s="4">
        <f>_xlfn.IFNA(VLOOKUP(_xlfn.VALUETOTEXT($A936),LIGIE_Iniciativa_Dec!$A$2:$E$1464,4,FALSE),"---")</f>
        <v>35</v>
      </c>
      <c r="F936" s="4">
        <f>_xlfn.IFNA(VLOOKUP(_xlfn.VALUETOTEXT($A936),LIGIE_Iniciativa_Dec!$A$2:$E$1464,4,FALSE),"---")</f>
        <v>35</v>
      </c>
    </row>
    <row r="937" spans="1:6" ht="86.4" x14ac:dyDescent="0.3">
      <c r="A937" s="4" t="s">
        <v>9584</v>
      </c>
      <c r="B937" s="4" t="str">
        <f t="shared" si="14"/>
        <v>640291</v>
      </c>
      <c r="C937" s="5" t="str">
        <f>VLOOKUP(_xlfn.VALUETOTEXT($A937),LIGIE_Jul_25!$A$2:$E$8125,3,FALSE)</f>
        <v>Calzado, sombreros y demás tocados, paraguas, quitasoles, bastones, látigos,. Calzado, polainas y artículos análogos; partes de estos artículos. Los demás calzados con suela y parte superior de caucho o plástico. Los demás calzados: Que cubran el tobillo.</v>
      </c>
      <c r="D937" s="5" t="str">
        <f>VLOOKUP(_xlfn.VALUETOTEXT($A937),LIGIE_Jul_25!$A$2:$E$8125,4,FALSE)</f>
        <v>Sin puntera metálica.</v>
      </c>
      <c r="E937" s="4">
        <f>_xlfn.IFNA(VLOOKUP(_xlfn.VALUETOTEXT($A937),LIGIE_Iniciativa_Dec!$A$2:$E$1464,4,FALSE),"---")</f>
        <v>35</v>
      </c>
      <c r="F937" s="4">
        <f>_xlfn.IFNA(VLOOKUP(_xlfn.VALUETOTEXT($A937),LIGIE_Iniciativa_Dec!$A$2:$E$1464,4,FALSE),"---")</f>
        <v>35</v>
      </c>
    </row>
    <row r="938" spans="1:6" ht="86.4" x14ac:dyDescent="0.3">
      <c r="A938" s="4" t="s">
        <v>9585</v>
      </c>
      <c r="B938" s="4" t="str">
        <f t="shared" si="14"/>
        <v>640299</v>
      </c>
      <c r="C938" s="5" t="str">
        <f>VLOOKUP(_xlfn.VALUETOTEXT($A938),LIGIE_Jul_25!$A$2:$E$8125,3,FALSE)</f>
        <v>Calzado, sombreros y demás tocados, paraguas, quitasoles, bastones, látigos,. Calzado, polainas y artículos análogos; partes de estos artículos. Los demás calzados con suela y parte superior de caucho o plástico. Los demás calzados: Los demás.</v>
      </c>
      <c r="D938" s="5" t="str">
        <f>VLOOKUP(_xlfn.VALUETOTEXT($A938),LIGIE_Jul_25!$A$2:$E$8125,4,FALSE)</f>
        <v>Con puntera metálica de protección.</v>
      </c>
      <c r="E938" s="4">
        <f>_xlfn.IFNA(VLOOKUP(_xlfn.VALUETOTEXT($A938),LIGIE_Iniciativa_Dec!$A$2:$E$1464,4,FALSE),"---")</f>
        <v>35</v>
      </c>
      <c r="F938" s="4">
        <f>_xlfn.IFNA(VLOOKUP(_xlfn.VALUETOTEXT($A938),LIGIE_Iniciativa_Dec!$A$2:$E$1464,4,FALSE),"---")</f>
        <v>35</v>
      </c>
    </row>
    <row r="939" spans="1:6" ht="86.4" x14ac:dyDescent="0.3">
      <c r="A939" s="4" t="s">
        <v>9586</v>
      </c>
      <c r="B939" s="4" t="str">
        <f t="shared" si="14"/>
        <v>640299</v>
      </c>
      <c r="C939" s="5" t="str">
        <f>VLOOKUP(_xlfn.VALUETOTEXT($A939),LIGIE_Jul_25!$A$2:$E$8125,3,FALSE)</f>
        <v>Calzado, sombreros y demás tocados, paraguas, quitasoles, bastones, látigos,. Calzado, polainas y artículos análogos; partes de estos artículos. Los demás calzados con suela y parte superior de caucho o plástico. Los demás calzados: Los demás.</v>
      </c>
      <c r="D939" s="5" t="str">
        <f>VLOOKUP(_xlfn.VALUETOTEXT($A939),LIGIE_Jul_25!$A$2:$E$8125,4,FALSE)</f>
        <v>Sandalias.</v>
      </c>
      <c r="E939" s="4">
        <f>_xlfn.IFNA(VLOOKUP(_xlfn.VALUETOTEXT($A939),LIGIE_Iniciativa_Dec!$A$2:$E$1464,4,FALSE),"---")</f>
        <v>35</v>
      </c>
      <c r="F939" s="4">
        <f>_xlfn.IFNA(VLOOKUP(_xlfn.VALUETOTEXT($A939),LIGIE_Iniciativa_Dec!$A$2:$E$1464,4,FALSE),"---")</f>
        <v>35</v>
      </c>
    </row>
    <row r="940" spans="1:6" ht="144" x14ac:dyDescent="0.3">
      <c r="A940" s="4" t="s">
        <v>9587</v>
      </c>
      <c r="B940" s="4" t="str">
        <f t="shared" si="14"/>
        <v>640299</v>
      </c>
      <c r="C940" s="5" t="str">
        <f>VLOOKUP(_xlfn.VALUETOTEXT($A940),LIGIE_Jul_25!$A$2:$E$8125,3,FALSE)</f>
        <v>Calzado, sombreros y demás tocados, paraguas, quitasoles, bastones, látigos,. Calzado, polainas y artículos análogos; partes de estos artículos. Los demás calzados con suela y parte superior de caucho o plástico. Los demás calzados: Los demás.</v>
      </c>
      <c r="D940" s="5" t="str">
        <f>VLOOKUP(_xlfn.VALUETOTEXT($A940),LIGIE_Jul_25!$A$2:$E$8125,4,FALSE)</f>
        <v>Reconocibles como diseñados para la práctica de tenis, baloncesto, gimnasia, entrenamiento, caminata, ejercicios y demás actividades físicas similares, excepto lo contenido en la fracción arancelaria 6402.99.21.</v>
      </c>
      <c r="E940" s="4">
        <f>_xlfn.IFNA(VLOOKUP(_xlfn.VALUETOTEXT($A940),LIGIE_Iniciativa_Dec!$A$2:$E$1464,4,FALSE),"---")</f>
        <v>35</v>
      </c>
      <c r="F940" s="4">
        <f>_xlfn.IFNA(VLOOKUP(_xlfn.VALUETOTEXT($A940),LIGIE_Iniciativa_Dec!$A$2:$E$1464,4,FALSE),"---")</f>
        <v>35</v>
      </c>
    </row>
    <row r="941" spans="1:6" ht="100.8" x14ac:dyDescent="0.3">
      <c r="A941" s="4" t="s">
        <v>9588</v>
      </c>
      <c r="B941" s="4" t="str">
        <f t="shared" si="14"/>
        <v>640299</v>
      </c>
      <c r="C941" s="5" t="str">
        <f>VLOOKUP(_xlfn.VALUETOTEXT($A941),LIGIE_Jul_25!$A$2:$E$8125,3,FALSE)</f>
        <v>Calzado, sombreros y demás tocados, paraguas, quitasoles, bastones, látigos,. Calzado, polainas y artículos análogos; partes de estos artículos. Los demás calzados con suela y parte superior de caucho o plástico. Los demás calzados: Los demás.</v>
      </c>
      <c r="D941" s="5" t="str">
        <f>VLOOKUP(_xlfn.VALUETOTEXT($A941),LIGIE_Jul_25!$A$2:$E$8125,4,FALSE)</f>
        <v>Calzado que tenga una banda o aplicación similar pegada o moldeada a la suela y sobrepuesta al corte.</v>
      </c>
      <c r="E941" s="4">
        <f>_xlfn.IFNA(VLOOKUP(_xlfn.VALUETOTEXT($A941),LIGIE_Iniciativa_Dec!$A$2:$E$1464,4,FALSE),"---")</f>
        <v>35</v>
      </c>
      <c r="F941" s="4">
        <f>_xlfn.IFNA(VLOOKUP(_xlfn.VALUETOTEXT($A941),LIGIE_Iniciativa_Dec!$A$2:$E$1464,4,FALSE),"---")</f>
        <v>35</v>
      </c>
    </row>
    <row r="942" spans="1:6" ht="86.4" x14ac:dyDescent="0.3">
      <c r="A942" s="4" t="s">
        <v>9589</v>
      </c>
      <c r="B942" s="4" t="str">
        <f t="shared" si="14"/>
        <v>640299</v>
      </c>
      <c r="C942" s="5" t="str">
        <f>VLOOKUP(_xlfn.VALUETOTEXT($A942),LIGIE_Jul_25!$A$2:$E$8125,3,FALSE)</f>
        <v>Calzado, sombreros y demás tocados, paraguas, quitasoles, bastones, látigos,. Calzado, polainas y artículos análogos; partes de estos artículos. Los demás calzados con suela y parte superior de caucho o plástico. Los demás calzados: Los demás.</v>
      </c>
      <c r="D942" s="5" t="str">
        <f>VLOOKUP(_xlfn.VALUETOTEXT($A942),LIGIE_Jul_25!$A$2:$E$8125,4,FALSE)</f>
        <v>Los demás para hombres, adultos y jóvenes.</v>
      </c>
      <c r="E942" s="4">
        <f>_xlfn.IFNA(VLOOKUP(_xlfn.VALUETOTEXT($A942),LIGIE_Iniciativa_Dec!$A$2:$E$1464,4,FALSE),"---")</f>
        <v>35</v>
      </c>
      <c r="F942" s="4">
        <f>_xlfn.IFNA(VLOOKUP(_xlfn.VALUETOTEXT($A942),LIGIE_Iniciativa_Dec!$A$2:$E$1464,4,FALSE),"---")</f>
        <v>35</v>
      </c>
    </row>
    <row r="943" spans="1:6" ht="86.4" x14ac:dyDescent="0.3">
      <c r="A943" s="4" t="s">
        <v>9590</v>
      </c>
      <c r="B943" s="4" t="str">
        <f t="shared" si="14"/>
        <v>640299</v>
      </c>
      <c r="C943" s="5" t="str">
        <f>VLOOKUP(_xlfn.VALUETOTEXT($A943),LIGIE_Jul_25!$A$2:$E$8125,3,FALSE)</f>
        <v>Calzado, sombreros y demás tocados, paraguas, quitasoles, bastones, látigos,. Calzado, polainas y artículos análogos; partes de estos artículos. Los demás calzados con suela y parte superior de caucho o plástico. Los demás calzados: Los demás.</v>
      </c>
      <c r="D943" s="5" t="str">
        <f>VLOOKUP(_xlfn.VALUETOTEXT($A943),LIGIE_Jul_25!$A$2:$E$8125,4,FALSE)</f>
        <v>Los demás para mujeres, adultas y jóvenes.</v>
      </c>
      <c r="E943" s="4">
        <f>_xlfn.IFNA(VLOOKUP(_xlfn.VALUETOTEXT($A943),LIGIE_Iniciativa_Dec!$A$2:$E$1464,4,FALSE),"---")</f>
        <v>35</v>
      </c>
      <c r="F943" s="4">
        <f>_xlfn.IFNA(VLOOKUP(_xlfn.VALUETOTEXT($A943),LIGIE_Iniciativa_Dec!$A$2:$E$1464,4,FALSE),"---")</f>
        <v>35</v>
      </c>
    </row>
    <row r="944" spans="1:6" ht="86.4" x14ac:dyDescent="0.3">
      <c r="A944" s="4" t="s">
        <v>9591</v>
      </c>
      <c r="B944" s="4" t="str">
        <f t="shared" si="14"/>
        <v>640299</v>
      </c>
      <c r="C944" s="5" t="str">
        <f>VLOOKUP(_xlfn.VALUETOTEXT($A944),LIGIE_Jul_25!$A$2:$E$8125,3,FALSE)</f>
        <v>Calzado, sombreros y demás tocados, paraguas, quitasoles, bastones, látigos,. Calzado, polainas y artículos análogos; partes de estos artículos. Los demás calzados con suela y parte superior de caucho o plástico. Los demás calzados: Los demás.</v>
      </c>
      <c r="D944" s="5" t="str">
        <f>VLOOKUP(_xlfn.VALUETOTEXT($A944),LIGIE_Jul_25!$A$2:$E$8125,4,FALSE)</f>
        <v>Los demás, para niños y niñas.</v>
      </c>
      <c r="E944" s="4">
        <f>_xlfn.IFNA(VLOOKUP(_xlfn.VALUETOTEXT($A944),LIGIE_Iniciativa_Dec!$A$2:$E$1464,4,FALSE),"---")</f>
        <v>35</v>
      </c>
      <c r="F944" s="4">
        <f>_xlfn.IFNA(VLOOKUP(_xlfn.VALUETOTEXT($A944),LIGIE_Iniciativa_Dec!$A$2:$E$1464,4,FALSE),"---")</f>
        <v>35</v>
      </c>
    </row>
    <row r="945" spans="1:6" ht="86.4" x14ac:dyDescent="0.3">
      <c r="A945" s="4" t="s">
        <v>9592</v>
      </c>
      <c r="B945" s="4" t="str">
        <f t="shared" si="14"/>
        <v>640299</v>
      </c>
      <c r="C945" s="5" t="str">
        <f>VLOOKUP(_xlfn.VALUETOTEXT($A945),LIGIE_Jul_25!$A$2:$E$8125,3,FALSE)</f>
        <v>Calzado, sombreros y demás tocados, paraguas, quitasoles, bastones, látigos,. Calzado, polainas y artículos análogos; partes de estos artículos. Los demás calzados con suela y parte superior de caucho o plástico. Los demás calzados: Los demás.</v>
      </c>
      <c r="D945" s="5" t="str">
        <f>VLOOKUP(_xlfn.VALUETOTEXT($A945),LIGIE_Jul_25!$A$2:$E$8125,4,FALSE)</f>
        <v>Los demás para infantes.</v>
      </c>
      <c r="E945" s="4">
        <f>_xlfn.IFNA(VLOOKUP(_xlfn.VALUETOTEXT($A945),LIGIE_Iniciativa_Dec!$A$2:$E$1464,4,FALSE),"---")</f>
        <v>35</v>
      </c>
      <c r="F945" s="4">
        <f>_xlfn.IFNA(VLOOKUP(_xlfn.VALUETOTEXT($A945),LIGIE_Iniciativa_Dec!$A$2:$E$1464,4,FALSE),"---")</f>
        <v>35</v>
      </c>
    </row>
    <row r="946" spans="1:6" ht="115.2" x14ac:dyDescent="0.3">
      <c r="A946" s="4" t="s">
        <v>9593</v>
      </c>
      <c r="B946" s="4" t="str">
        <f t="shared" si="14"/>
        <v>640312</v>
      </c>
      <c r="C946" s="5" t="str">
        <f>VLOOKUP(_xlfn.VALUETOTEXT($A946),LIGIE_Jul_25!$A$2:$E$8125,3,FALSE)</f>
        <v>Calzado, sombreros y demás tocados, paraguas, quitasoles, bastones, látigos,. Calzado, polainas y artículos análogos; partes de estos artículos. Calzado con suela de caucho, plástico, cuero natural o regenerado y parte superior de cuero natural. Calzado de deporte: Calzado de esquí y calzado para la práctica de "snowboard" (tabla para nieve).</v>
      </c>
      <c r="D946" s="5" t="str">
        <f>VLOOKUP(_xlfn.VALUETOTEXT($A946),LIGIE_Jul_25!$A$2:$E$8125,4,FALSE)</f>
        <v>Calzado de esquí y calzado para la práctica de "snowboard" (tabla para nieve).</v>
      </c>
      <c r="E946" s="4">
        <f>_xlfn.IFNA(VLOOKUP(_xlfn.VALUETOTEXT($A946),LIGIE_Iniciativa_Dec!$A$2:$E$1464,4,FALSE),"---")</f>
        <v>35</v>
      </c>
      <c r="F946" s="4">
        <f>_xlfn.IFNA(VLOOKUP(_xlfn.VALUETOTEXT($A946),LIGIE_Iniciativa_Dec!$A$2:$E$1464,4,FALSE),"---")</f>
        <v>35</v>
      </c>
    </row>
    <row r="947" spans="1:6" ht="115.2" x14ac:dyDescent="0.3">
      <c r="A947" s="4" t="s">
        <v>9594</v>
      </c>
      <c r="B947" s="4" t="str">
        <f t="shared" si="14"/>
        <v>640319</v>
      </c>
      <c r="C947" s="5" t="str">
        <f>VLOOKUP(_xlfn.VALUETOTEXT($A947),LIGIE_Jul_25!$A$2:$E$8125,3,FALSE)</f>
        <v>Calzado, sombreros y demás tocados, paraguas, quitasoles, bastones, látigos,. Calzado, polainas y artículos análogos; partes de estos artículos. Calzado con suela de caucho, plástico, cuero natural o regenerado y parte superior de cuero natural. Calzado de deporte: Los demás.</v>
      </c>
      <c r="D947" s="5" t="str">
        <f>VLOOKUP(_xlfn.VALUETOTEXT($A947),LIGIE_Jul_25!$A$2:$E$8125,4,FALSE)</f>
        <v>Para hombres, adultos y jóvenes, excepto de construcción "Welt".</v>
      </c>
      <c r="E947" s="4">
        <f>_xlfn.IFNA(VLOOKUP(_xlfn.VALUETOTEXT($A947),LIGIE_Iniciativa_Dec!$A$2:$E$1464,4,FALSE),"---")</f>
        <v>35</v>
      </c>
      <c r="F947" s="4">
        <f>_xlfn.IFNA(VLOOKUP(_xlfn.VALUETOTEXT($A947),LIGIE_Iniciativa_Dec!$A$2:$E$1464,4,FALSE),"---")</f>
        <v>35</v>
      </c>
    </row>
    <row r="948" spans="1:6" ht="86.4" x14ac:dyDescent="0.3">
      <c r="A948" s="4" t="s">
        <v>9595</v>
      </c>
      <c r="B948" s="4" t="str">
        <f t="shared" si="14"/>
        <v>640319</v>
      </c>
      <c r="C948" s="5" t="str">
        <f>VLOOKUP(_xlfn.VALUETOTEXT($A948),LIGIE_Jul_25!$A$2:$E$8125,3,FALSE)</f>
        <v>Calzado, sombreros y demás tocados, paraguas, quitasoles, bastones, látigos,. Calzado, polainas y artículos análogos; partes de estos artículos. Calzado con suela de caucho, plástico, cuero natural o regenerado y parte superior de cuero natural. Calzado de deporte: Los demás.</v>
      </c>
      <c r="D948" s="5" t="str">
        <f>VLOOKUP(_xlfn.VALUETOTEXT($A948),LIGIE_Jul_25!$A$2:$E$8125,4,FALSE)</f>
        <v>Los demás.</v>
      </c>
      <c r="E948" s="4">
        <f>_xlfn.IFNA(VLOOKUP(_xlfn.VALUETOTEXT($A948),LIGIE_Iniciativa_Dec!$A$2:$E$1464,4,FALSE),"---")</f>
        <v>35</v>
      </c>
      <c r="F948" s="4">
        <f>_xlfn.IFNA(VLOOKUP(_xlfn.VALUETOTEXT($A948),LIGIE_Iniciativa_Dec!$A$2:$E$1464,4,FALSE),"---")</f>
        <v>35</v>
      </c>
    </row>
    <row r="949" spans="1:6" ht="115.2" x14ac:dyDescent="0.3">
      <c r="A949" s="4" t="s">
        <v>9596</v>
      </c>
      <c r="B949" s="4" t="str">
        <f t="shared" si="14"/>
        <v>640320</v>
      </c>
      <c r="C949" s="5" t="str">
        <f>VLOOKUP(_xlfn.VALUETOTEXT($A949),LIGIE_Jul_25!$A$2:$E$8125,3,FALSE)</f>
        <v>Calzado, sombreros y demás tocados, paraguas, quitasoles, bastones, látigos,. Calzado, polainas y artículos análogos; partes de estos artículos. Calzado con suela de caucho, plástico, cuero natural o regenerado y parte superior de cuero natural.  Calzado con suela de cuero natural y parte superior de tiras de cuero natural que pasan por el empeine y rodean el dedo gordo.</v>
      </c>
      <c r="D949" s="5" t="str">
        <f>VLOOKUP(_xlfn.VALUETOTEXT($A949),LIGIE_Jul_25!$A$2:$E$8125,4,FALSE)</f>
        <v>Calzado con suela de cuero natural y parte superior de tiras de cuero natural que pasan por el empeine y rodean el dedo gordo.</v>
      </c>
      <c r="E949" s="4">
        <f>_xlfn.IFNA(VLOOKUP(_xlfn.VALUETOTEXT($A949),LIGIE_Iniciativa_Dec!$A$2:$E$1464,4,FALSE),"---")</f>
        <v>35</v>
      </c>
      <c r="F949" s="4">
        <f>_xlfn.IFNA(VLOOKUP(_xlfn.VALUETOTEXT($A949),LIGIE_Iniciativa_Dec!$A$2:$E$1464,4,FALSE),"---")</f>
        <v>35</v>
      </c>
    </row>
    <row r="950" spans="1:6" ht="100.8" x14ac:dyDescent="0.3">
      <c r="A950" s="4" t="s">
        <v>9597</v>
      </c>
      <c r="B950" s="4" t="str">
        <f t="shared" si="14"/>
        <v>640340</v>
      </c>
      <c r="C950" s="5" t="str">
        <f>VLOOKUP(_xlfn.VALUETOTEXT($A950),LIGIE_Jul_25!$A$2:$E$8125,3,FALSE)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con puntera metálica de protección.</v>
      </c>
      <c r="D950" s="5" t="str">
        <f>VLOOKUP(_xlfn.VALUETOTEXT($A950),LIGIE_Jul_25!$A$2:$E$8125,4,FALSE)</f>
        <v>Los demás calzados, con puntera metálica de protección.</v>
      </c>
      <c r="E950" s="4">
        <f>_xlfn.IFNA(VLOOKUP(_xlfn.VALUETOTEXT($A950),LIGIE_Iniciativa_Dec!$A$2:$E$1464,4,FALSE),"---")</f>
        <v>35</v>
      </c>
      <c r="F950" s="4">
        <f>_xlfn.IFNA(VLOOKUP(_xlfn.VALUETOTEXT($A950),LIGIE_Iniciativa_Dec!$A$2:$E$1464,4,FALSE),"---")</f>
        <v>35</v>
      </c>
    </row>
    <row r="951" spans="1:6" ht="100.8" x14ac:dyDescent="0.3">
      <c r="A951" s="4" t="s">
        <v>9598</v>
      </c>
      <c r="B951" s="4" t="str">
        <f t="shared" si="14"/>
        <v>640351</v>
      </c>
      <c r="C951" s="5" t="str">
        <f>VLOOKUP(_xlfn.VALUETOTEXT($A951),LIGIE_Jul_25!$A$2:$E$8125,3,FALSE)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Que cubran el tobillo.</v>
      </c>
      <c r="D951" s="5" t="str">
        <f>VLOOKUP(_xlfn.VALUETOTEXT($A951),LIGIE_Jul_25!$A$2:$E$8125,4,FALSE)</f>
        <v>Que cubran el tobillo.</v>
      </c>
      <c r="E951" s="4">
        <f>_xlfn.IFNA(VLOOKUP(_xlfn.VALUETOTEXT($A951),LIGIE_Iniciativa_Dec!$A$2:$E$1464,4,FALSE),"---")</f>
        <v>35</v>
      </c>
      <c r="F951" s="4">
        <f>_xlfn.IFNA(VLOOKUP(_xlfn.VALUETOTEXT($A951),LIGIE_Iniciativa_Dec!$A$2:$E$1464,4,FALSE),"---")</f>
        <v>35</v>
      </c>
    </row>
    <row r="952" spans="1:6" ht="100.8" x14ac:dyDescent="0.3">
      <c r="A952" s="4" t="s">
        <v>9599</v>
      </c>
      <c r="B952" s="4" t="str">
        <f t="shared" si="14"/>
        <v>640359</v>
      </c>
      <c r="C952" s="5" t="str">
        <f>VLOOKUP(_xlfn.VALUETOTEXT($A952),LIGIE_Jul_25!$A$2:$E$8125,3,FALSE)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Los demás.</v>
      </c>
      <c r="D952" s="5" t="str">
        <f>VLOOKUP(_xlfn.VALUETOTEXT($A952),LIGIE_Jul_25!$A$2:$E$8125,4,FALSE)</f>
        <v>Los demás.</v>
      </c>
      <c r="E952" s="4">
        <f>_xlfn.IFNA(VLOOKUP(_xlfn.VALUETOTEXT($A952),LIGIE_Iniciativa_Dec!$A$2:$E$1464,4,FALSE),"---")</f>
        <v>35</v>
      </c>
      <c r="F952" s="4">
        <f>_xlfn.IFNA(VLOOKUP(_xlfn.VALUETOTEXT($A952),LIGIE_Iniciativa_Dec!$A$2:$E$1464,4,FALSE),"---")</f>
        <v>35</v>
      </c>
    </row>
    <row r="953" spans="1:6" ht="115.2" x14ac:dyDescent="0.3">
      <c r="A953" s="4" t="s">
        <v>9600</v>
      </c>
      <c r="B953" s="4" t="str">
        <f t="shared" si="14"/>
        <v>640391</v>
      </c>
      <c r="C953" s="5" t="str">
        <f>VLOOKUP(_xlfn.VALUETOTEXT($A953),LIGIE_Jul_25!$A$2:$E$8125,3,FALSE)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v>
      </c>
      <c r="D953" s="5" t="str">
        <f>VLOOKUP(_xlfn.VALUETOTEXT($A953),LIGIE_Jul_25!$A$2:$E$8125,4,FALSE)</f>
        <v>Con palmilla o plataforma de madera, sin plantillas ni puntera metálica de protección.</v>
      </c>
      <c r="E953" s="4">
        <f>_xlfn.IFNA(VLOOKUP(_xlfn.VALUETOTEXT($A953),LIGIE_Iniciativa_Dec!$A$2:$E$1464,4,FALSE),"---")</f>
        <v>35</v>
      </c>
      <c r="F953" s="4">
        <f>_xlfn.IFNA(VLOOKUP(_xlfn.VALUETOTEXT($A953),LIGIE_Iniciativa_Dec!$A$2:$E$1464,4,FALSE),"---")</f>
        <v>35</v>
      </c>
    </row>
    <row r="954" spans="1:6" ht="100.8" x14ac:dyDescent="0.3">
      <c r="A954" s="4" t="s">
        <v>9601</v>
      </c>
      <c r="B954" s="4" t="str">
        <f t="shared" si="14"/>
        <v>640391</v>
      </c>
      <c r="C954" s="5" t="str">
        <f>VLOOKUP(_xlfn.VALUETOTEXT($A954),LIGIE_Jul_25!$A$2:$E$8125,3,FALSE)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v>
      </c>
      <c r="D954" s="5" t="str">
        <f>VLOOKUP(_xlfn.VALUETOTEXT($A954),LIGIE_Jul_25!$A$2:$E$8125,4,FALSE)</f>
        <v>De construcción "Welt".</v>
      </c>
      <c r="E954" s="4">
        <f>_xlfn.IFNA(VLOOKUP(_xlfn.VALUETOTEXT($A954),LIGIE_Iniciativa_Dec!$A$2:$E$1464,4,FALSE),"---")</f>
        <v>35</v>
      </c>
      <c r="F954" s="4">
        <f>_xlfn.IFNA(VLOOKUP(_xlfn.VALUETOTEXT($A954),LIGIE_Iniciativa_Dec!$A$2:$E$1464,4,FALSE),"---")</f>
        <v>35</v>
      </c>
    </row>
    <row r="955" spans="1:6" ht="129.6" x14ac:dyDescent="0.3">
      <c r="A955" s="4" t="s">
        <v>9602</v>
      </c>
      <c r="B955" s="4" t="str">
        <f t="shared" si="14"/>
        <v>640391</v>
      </c>
      <c r="C955" s="5" t="str">
        <f>VLOOKUP(_xlfn.VALUETOTEXT($A955),LIGIE_Jul_25!$A$2:$E$8125,3,FALSE)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v>
      </c>
      <c r="D955" s="5" t="str">
        <f>VLOOKUP(_xlfn.VALUETOTEXT($A955),LIGIE_Jul_25!$A$2:$E$8125,4,FALSE)</f>
        <v>Reconocibles como diseñados para la práctica de tenis, baloncesto, gimnasia, entrenamiento, caminata, ejercicios y demás actividades físicas similares.</v>
      </c>
      <c r="E955" s="4">
        <f>_xlfn.IFNA(VLOOKUP(_xlfn.VALUETOTEXT($A955),LIGIE_Iniciativa_Dec!$A$2:$E$1464,4,FALSE),"---")</f>
        <v>35</v>
      </c>
      <c r="F955" s="4">
        <f>_xlfn.IFNA(VLOOKUP(_xlfn.VALUETOTEXT($A955),LIGIE_Iniciativa_Dec!$A$2:$E$1464,4,FALSE),"---")</f>
        <v>35</v>
      </c>
    </row>
    <row r="956" spans="1:6" ht="86.4" x14ac:dyDescent="0.3">
      <c r="A956" s="4" t="s">
        <v>9603</v>
      </c>
      <c r="B956" s="4" t="str">
        <f t="shared" si="14"/>
        <v>640391</v>
      </c>
      <c r="C956" s="5" t="str">
        <f>VLOOKUP(_xlfn.VALUETOTEXT($A956),LIGIE_Jul_25!$A$2:$E$8125,3,FALSE)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v>
      </c>
      <c r="D956" s="5" t="str">
        <f>VLOOKUP(_xlfn.VALUETOTEXT($A956),LIGIE_Jul_25!$A$2:$E$8125,4,FALSE)</f>
        <v>Los demás.</v>
      </c>
      <c r="E956" s="4">
        <f>_xlfn.IFNA(VLOOKUP(_xlfn.VALUETOTEXT($A956),LIGIE_Iniciativa_Dec!$A$2:$E$1464,4,FALSE),"---")</f>
        <v>35</v>
      </c>
      <c r="F956" s="4">
        <f>_xlfn.IFNA(VLOOKUP(_xlfn.VALUETOTEXT($A956),LIGIE_Iniciativa_Dec!$A$2:$E$1464,4,FALSE),"---")</f>
        <v>35</v>
      </c>
    </row>
    <row r="957" spans="1:6" ht="100.8" x14ac:dyDescent="0.3">
      <c r="A957" s="4" t="s">
        <v>9604</v>
      </c>
      <c r="B957" s="4" t="str">
        <f t="shared" si="14"/>
        <v>640399</v>
      </c>
      <c r="C957" s="5" t="str">
        <f>VLOOKUP(_xlfn.VALUETOTEXT($A957),LIGIE_Jul_25!$A$2:$E$8125,3,FALSE)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57" s="5" t="str">
        <f>VLOOKUP(_xlfn.VALUETOTEXT($A957),LIGIE_Jul_25!$A$2:$E$8125,4,FALSE)</f>
        <v>De construcción "Welt".</v>
      </c>
      <c r="E957" s="4">
        <f>_xlfn.IFNA(VLOOKUP(_xlfn.VALUETOTEXT($A957),LIGIE_Iniciativa_Dec!$A$2:$E$1464,4,FALSE),"---")</f>
        <v>35</v>
      </c>
      <c r="F957" s="4">
        <f>_xlfn.IFNA(VLOOKUP(_xlfn.VALUETOTEXT($A957),LIGIE_Iniciativa_Dec!$A$2:$E$1464,4,FALSE),"---")</f>
        <v>35</v>
      </c>
    </row>
    <row r="958" spans="1:6" ht="115.2" x14ac:dyDescent="0.3">
      <c r="A958" s="4" t="s">
        <v>9605</v>
      </c>
      <c r="B958" s="4" t="str">
        <f t="shared" si="14"/>
        <v>640399</v>
      </c>
      <c r="C958" s="5" t="str">
        <f>VLOOKUP(_xlfn.VALUETOTEXT($A958),LIGIE_Jul_25!$A$2:$E$8125,3,FALSE)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58" s="5" t="str">
        <f>VLOOKUP(_xlfn.VALUETOTEXT($A958),LIGIE_Jul_25!$A$2:$E$8125,4,FALSE)</f>
        <v>Con palmilla o plataforma de madera, sin plantillas ni puntera metálica de protección.</v>
      </c>
      <c r="E958" s="4">
        <f>_xlfn.IFNA(VLOOKUP(_xlfn.VALUETOTEXT($A958),LIGIE_Iniciativa_Dec!$A$2:$E$1464,4,FALSE),"---")</f>
        <v>35</v>
      </c>
      <c r="F958" s="4">
        <f>_xlfn.IFNA(VLOOKUP(_xlfn.VALUETOTEXT($A958),LIGIE_Iniciativa_Dec!$A$2:$E$1464,4,FALSE),"---")</f>
        <v>35</v>
      </c>
    </row>
    <row r="959" spans="1:6" ht="100.8" x14ac:dyDescent="0.3">
      <c r="A959" s="4" t="s">
        <v>9606</v>
      </c>
      <c r="B959" s="4" t="str">
        <f t="shared" si="14"/>
        <v>640399</v>
      </c>
      <c r="C959" s="5" t="str">
        <f>VLOOKUP(_xlfn.VALUETOTEXT($A959),LIGIE_Jul_25!$A$2:$E$8125,3,FALSE)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59" s="5" t="str">
        <f>VLOOKUP(_xlfn.VALUETOTEXT($A959),LIGIE_Jul_25!$A$2:$E$8125,4,FALSE)</f>
        <v>Sandalias para niños, niñas o infantes.</v>
      </c>
      <c r="E959" s="4">
        <f>_xlfn.IFNA(VLOOKUP(_xlfn.VALUETOTEXT($A959),LIGIE_Iniciativa_Dec!$A$2:$E$1464,4,FALSE),"---")</f>
        <v>35</v>
      </c>
      <c r="F959" s="4">
        <f>_xlfn.IFNA(VLOOKUP(_xlfn.VALUETOTEXT($A959),LIGIE_Iniciativa_Dec!$A$2:$E$1464,4,FALSE),"---")</f>
        <v>35</v>
      </c>
    </row>
    <row r="960" spans="1:6" ht="129.6" x14ac:dyDescent="0.3">
      <c r="A960" s="4" t="s">
        <v>9607</v>
      </c>
      <c r="B960" s="4" t="str">
        <f t="shared" si="14"/>
        <v>640399</v>
      </c>
      <c r="C960" s="5" t="str">
        <f>VLOOKUP(_xlfn.VALUETOTEXT($A960),LIGIE_Jul_25!$A$2:$E$8125,3,FALSE)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60" s="5" t="str">
        <f>VLOOKUP(_xlfn.VALUETOTEXT($A960),LIGIE_Jul_25!$A$2:$E$8125,4,FALSE)</f>
        <v>Reconocibles como diseñados para la práctica de tenis, baloncesto, gimnasia, entrenamiento, caminata, ejercicios y demás actividades físicas similares.</v>
      </c>
      <c r="E960" s="4">
        <f>_xlfn.IFNA(VLOOKUP(_xlfn.VALUETOTEXT($A960),LIGIE_Iniciativa_Dec!$A$2:$E$1464,4,FALSE),"---")</f>
        <v>35</v>
      </c>
      <c r="F960" s="4">
        <f>_xlfn.IFNA(VLOOKUP(_xlfn.VALUETOTEXT($A960),LIGIE_Iniciativa_Dec!$A$2:$E$1464,4,FALSE),"---")</f>
        <v>35</v>
      </c>
    </row>
    <row r="961" spans="1:6" ht="115.2" x14ac:dyDescent="0.3">
      <c r="A961" s="4" t="s">
        <v>9608</v>
      </c>
      <c r="B961" s="4" t="str">
        <f t="shared" si="14"/>
        <v>640399</v>
      </c>
      <c r="C961" s="5" t="str">
        <f>VLOOKUP(_xlfn.VALUETOTEXT($A961),LIGIE_Jul_25!$A$2:$E$8125,3,FALSE)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61" s="5" t="str">
        <f>VLOOKUP(_xlfn.VALUETOTEXT($A961),LIGIE_Jul_25!$A$2:$E$8125,4,FALSE)</f>
        <v>Sandalias, excepto lo comprendido en la fracción arancelaria 6403.99.12.</v>
      </c>
      <c r="E961" s="4">
        <f>_xlfn.IFNA(VLOOKUP(_xlfn.VALUETOTEXT($A961),LIGIE_Iniciativa_Dec!$A$2:$E$1464,4,FALSE),"---")</f>
        <v>35</v>
      </c>
      <c r="F961" s="4">
        <f>_xlfn.IFNA(VLOOKUP(_xlfn.VALUETOTEXT($A961),LIGIE_Iniciativa_Dec!$A$2:$E$1464,4,FALSE),"---")</f>
        <v>35</v>
      </c>
    </row>
    <row r="962" spans="1:6" ht="100.8" x14ac:dyDescent="0.3">
      <c r="A962" s="4" t="s">
        <v>9609</v>
      </c>
      <c r="B962" s="4" t="str">
        <f t="shared" si="14"/>
        <v>640399</v>
      </c>
      <c r="C962" s="5" t="str">
        <f>VLOOKUP(_xlfn.VALUETOTEXT($A962),LIGIE_Jul_25!$A$2:$E$8125,3,FALSE)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62" s="5" t="str">
        <f>VLOOKUP(_xlfn.VALUETOTEXT($A962),LIGIE_Jul_25!$A$2:$E$8125,4,FALSE)</f>
        <v>Los demás para niños, niñas o infantes.</v>
      </c>
      <c r="E962" s="4">
        <f>_xlfn.IFNA(VLOOKUP(_xlfn.VALUETOTEXT($A962),LIGIE_Iniciativa_Dec!$A$2:$E$1464,4,FALSE),"---")</f>
        <v>35</v>
      </c>
      <c r="F962" s="4">
        <f>_xlfn.IFNA(VLOOKUP(_xlfn.VALUETOTEXT($A962),LIGIE_Iniciativa_Dec!$A$2:$E$1464,4,FALSE),"---")</f>
        <v>35</v>
      </c>
    </row>
    <row r="963" spans="1:6" ht="86.4" x14ac:dyDescent="0.3">
      <c r="A963" s="4" t="s">
        <v>9610</v>
      </c>
      <c r="B963" s="4" t="str">
        <f t="shared" ref="B963:B1026" si="15">LEFT(A963,6)</f>
        <v>640399</v>
      </c>
      <c r="C963" s="5" t="str">
        <f>VLOOKUP(_xlfn.VALUETOTEXT($A963),LIGIE_Jul_25!$A$2:$E$8125,3,FALSE)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63" s="5" t="str">
        <f>VLOOKUP(_xlfn.VALUETOTEXT($A963),LIGIE_Jul_25!$A$2:$E$8125,4,FALSE)</f>
        <v>Los demás.</v>
      </c>
      <c r="E963" s="4">
        <f>_xlfn.IFNA(VLOOKUP(_xlfn.VALUETOTEXT($A963),LIGIE_Iniciativa_Dec!$A$2:$E$1464,4,FALSE),"---")</f>
        <v>35</v>
      </c>
      <c r="F963" s="4">
        <f>_xlfn.IFNA(VLOOKUP(_xlfn.VALUETOTEXT($A963),LIGIE_Iniciativa_Dec!$A$2:$E$1464,4,FALSE),"---")</f>
        <v>35</v>
      </c>
    </row>
    <row r="964" spans="1:6" ht="115.2" x14ac:dyDescent="0.3">
      <c r="A964" s="4" t="s">
        <v>9611</v>
      </c>
      <c r="B964" s="4" t="str">
        <f t="shared" si="15"/>
        <v>640411</v>
      </c>
      <c r="C964" s="5" t="str">
        <f>VLOOKUP(_xlfn.VALUETOTEXT($A964),LIGIE_Jul_25!$A$2:$E$8125,3,FALSE)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4" s="5" t="str">
        <f>VLOOKUP(_xlfn.VALUETOTEXT($A964),LIGIE_Jul_25!$A$2:$E$8125,4,FALSE)</f>
        <v>De deporte para niños, niñas o infantes, excepto los que tengan una banda o aplicación similar</v>
      </c>
      <c r="E964" s="4">
        <f>_xlfn.IFNA(VLOOKUP(_xlfn.VALUETOTEXT($A964),LIGIE_Iniciativa_Dec!$A$2:$E$1464,4,FALSE),"---")</f>
        <v>35</v>
      </c>
      <c r="F964" s="4">
        <f>_xlfn.IFNA(VLOOKUP(_xlfn.VALUETOTEXT($A964),LIGIE_Iniciativa_Dec!$A$2:$E$1464,4,FALSE),"---")</f>
        <v>35</v>
      </c>
    </row>
    <row r="965" spans="1:6" ht="187.2" x14ac:dyDescent="0.3">
      <c r="A965" s="4" t="s">
        <v>9612</v>
      </c>
      <c r="B965" s="4" t="str">
        <f t="shared" si="15"/>
        <v>640411</v>
      </c>
      <c r="C965" s="5" t="str">
        <f>VLOOKUP(_xlfn.VALUETOTEXT($A965),LIGIE_Jul_25!$A$2:$E$8125,3,FALSE)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5" s="5" t="str">
        <f>VLOOKUP(_xlfn.VALUETOTEXT($A965),LIGIE_Jul_25!$A$2:$E$8125,4,FALSE)</f>
        <v>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v>
      </c>
      <c r="E965" s="4">
        <f>_xlfn.IFNA(VLOOKUP(_xlfn.VALUETOTEXT($A965),LIGIE_Iniciativa_Dec!$A$2:$E$1464,4,FALSE),"---")</f>
        <v>35</v>
      </c>
      <c r="F965" s="4">
        <f>_xlfn.IFNA(VLOOKUP(_xlfn.VALUETOTEXT($A965),LIGIE_Iniciativa_Dec!$A$2:$E$1464,4,FALSE),"---")</f>
        <v>35</v>
      </c>
    </row>
    <row r="966" spans="1:6" ht="144" x14ac:dyDescent="0.3">
      <c r="A966" s="4" t="s">
        <v>9613</v>
      </c>
      <c r="B966" s="4" t="str">
        <f t="shared" si="15"/>
        <v>640411</v>
      </c>
      <c r="C966" s="5" t="str">
        <f>VLOOKUP(_xlfn.VALUETOTEXT($A966),LIGIE_Jul_25!$A$2:$E$8125,3,FALSE)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6" s="5" t="str">
        <f>VLOOKUP(_xlfn.VALUETOTEXT($A966),LIGIE_Jul_25!$A$2:$E$8125,4,FALSE)</f>
        <v>De deporte, excepto lo comprendido en la fracción arancelaria 6404.11.09 y los que tengan una banda o aplicación similar pegada o moldeada a la suela y sobrepuesta al corte.</v>
      </c>
      <c r="E966" s="4">
        <f>_xlfn.IFNA(VLOOKUP(_xlfn.VALUETOTEXT($A966),LIGIE_Iniciativa_Dec!$A$2:$E$1464,4,FALSE),"---")</f>
        <v>35</v>
      </c>
      <c r="F966" s="4">
        <f>_xlfn.IFNA(VLOOKUP(_xlfn.VALUETOTEXT($A966),LIGIE_Iniciativa_Dec!$A$2:$E$1464,4,FALSE),"---")</f>
        <v>35</v>
      </c>
    </row>
    <row r="967" spans="1:6" ht="187.2" x14ac:dyDescent="0.3">
      <c r="A967" s="4" t="s">
        <v>9614</v>
      </c>
      <c r="B967" s="4" t="str">
        <f t="shared" si="15"/>
        <v>640411</v>
      </c>
      <c r="C967" s="5" t="str">
        <f>VLOOKUP(_xlfn.VALUETOTEXT($A967),LIGIE_Jul_25!$A$2:$E$8125,3,FALSE)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7" s="5" t="str">
        <f>VLOOKUP(_xlfn.VALUETOTEXT($A967),LIGIE_Jul_25!$A$2:$E$8125,4,FALSE)</f>
        <v>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v>
      </c>
      <c r="E967" s="4">
        <f>_xlfn.IFNA(VLOOKUP(_xlfn.VALUETOTEXT($A967),LIGIE_Iniciativa_Dec!$A$2:$E$1464,4,FALSE),"---")</f>
        <v>35</v>
      </c>
      <c r="F967" s="4">
        <f>_xlfn.IFNA(VLOOKUP(_xlfn.VALUETOTEXT($A967),LIGIE_Iniciativa_Dec!$A$2:$E$1464,4,FALSE),"---")</f>
        <v>35</v>
      </c>
    </row>
    <row r="968" spans="1:6" ht="100.8" x14ac:dyDescent="0.3">
      <c r="A968" s="4" t="s">
        <v>9615</v>
      </c>
      <c r="B968" s="4" t="str">
        <f t="shared" si="15"/>
        <v>640411</v>
      </c>
      <c r="C968" s="5" t="str">
        <f>VLOOKUP(_xlfn.VALUETOTEXT($A968),LIGIE_Jul_25!$A$2:$E$8125,3,FALSE)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8" s="5" t="str">
        <f>VLOOKUP(_xlfn.VALUETOTEXT($A968),LIGIE_Jul_25!$A$2:$E$8125,4,FALSE)</f>
        <v>Los demás.</v>
      </c>
      <c r="E968" s="4">
        <f>_xlfn.IFNA(VLOOKUP(_xlfn.VALUETOTEXT($A968),LIGIE_Iniciativa_Dec!$A$2:$E$1464,4,FALSE),"---")</f>
        <v>35</v>
      </c>
      <c r="F968" s="4">
        <f>_xlfn.IFNA(VLOOKUP(_xlfn.VALUETOTEXT($A968),LIGIE_Iniciativa_Dec!$A$2:$E$1464,4,FALSE),"---")</f>
        <v>35</v>
      </c>
    </row>
    <row r="969" spans="1:6" x14ac:dyDescent="0.3">
      <c r="A969" s="4" t="s">
        <v>23539</v>
      </c>
      <c r="B969" s="4" t="str">
        <f t="shared" si="15"/>
        <v>640419</v>
      </c>
      <c r="C969" s="5" t="str">
        <f>VLOOKUP(_xlfn.VALUETOTEXT($A969),LIGIE_Jul_25!$A$2:$E$8125,3,FALSE)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v>
      </c>
      <c r="D969" s="5" t="str">
        <f>VLOOKUP(_xlfn.VALUETOTEXT($A969),LIGIE_Jul_25!$A$2:$E$8125,4,FALSE)</f>
        <v>Para mujeres, adultas y jóvenes, excepto el que tenga una banda o aplicación similar pegada o moldeada a la suela y sobrepuesta al corte y lo comprendido en la fracción arancelaria 6404.19.08.</v>
      </c>
      <c r="E969" s="4">
        <f>_xlfn.IFNA(VLOOKUP(_xlfn.VALUETOTEXT($A969),LIGIE_Iniciativa_Dec!$A$2:$E$1464,4,FALSE),"---")</f>
        <v>35</v>
      </c>
      <c r="F969" s="4">
        <f>_xlfn.IFNA(VLOOKUP(_xlfn.VALUETOTEXT($A969),LIGIE_Iniciativa_Dec!$A$2:$E$1464,4,FALSE),"---")</f>
        <v>35</v>
      </c>
    </row>
    <row r="970" spans="1:6" ht="100.8" x14ac:dyDescent="0.3">
      <c r="A970" s="4" t="s">
        <v>9616</v>
      </c>
      <c r="B970" s="4" t="str">
        <f t="shared" si="15"/>
        <v>640419</v>
      </c>
      <c r="C970" s="5" t="str">
        <f>VLOOKUP(_xlfn.VALUETOTEXT($A970),LIGIE_Jul_25!$A$2:$E$8125,3,FALSE)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v>
      </c>
      <c r="D970" s="5" t="str">
        <f>VLOOKUP(_xlfn.VALUETOTEXT($A970),LIGIE_Jul_25!$A$2:$E$8125,4,FALSE)</f>
        <v>Sandalias para mujeres, adultas y jóvenes.</v>
      </c>
      <c r="E970" s="4">
        <f>_xlfn.IFNA(VLOOKUP(_xlfn.VALUETOTEXT($A970),LIGIE_Iniciativa_Dec!$A$2:$E$1464,4,FALSE),"---")</f>
        <v>35</v>
      </c>
      <c r="F970" s="4">
        <f>_xlfn.IFNA(VLOOKUP(_xlfn.VALUETOTEXT($A970),LIGIE_Iniciativa_Dec!$A$2:$E$1464,4,FALSE),"---")</f>
        <v>35</v>
      </c>
    </row>
    <row r="971" spans="1:6" ht="100.8" x14ac:dyDescent="0.3">
      <c r="A971" s="4" t="s">
        <v>9617</v>
      </c>
      <c r="B971" s="4" t="str">
        <f t="shared" si="15"/>
        <v>640419</v>
      </c>
      <c r="C971" s="5" t="str">
        <f>VLOOKUP(_xlfn.VALUETOTEXT($A971),LIGIE_Jul_25!$A$2:$E$8125,3,FALSE)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v>
      </c>
      <c r="D971" s="5" t="str">
        <f>VLOOKUP(_xlfn.VALUETOTEXT($A971),LIGIE_Jul_25!$A$2:$E$8125,4,FALSE)</f>
        <v>Los demás.</v>
      </c>
      <c r="E971" s="4">
        <f>_xlfn.IFNA(VLOOKUP(_xlfn.VALUETOTEXT($A971),LIGIE_Iniciativa_Dec!$A$2:$E$1464,4,FALSE),"---")</f>
        <v>35</v>
      </c>
      <c r="F971" s="4">
        <f>_xlfn.IFNA(VLOOKUP(_xlfn.VALUETOTEXT($A971),LIGIE_Iniciativa_Dec!$A$2:$E$1464,4,FALSE),"---")</f>
        <v>35</v>
      </c>
    </row>
    <row r="972" spans="1:6" ht="100.8" x14ac:dyDescent="0.3">
      <c r="A972" s="4" t="s">
        <v>9618</v>
      </c>
      <c r="B972" s="4" t="str">
        <f t="shared" si="15"/>
        <v>640420</v>
      </c>
      <c r="C972" s="5" t="str">
        <f>VLOOKUP(_xlfn.VALUETOTEXT($A972),LIGIE_Jul_25!$A$2:$E$8125,3,FALSE)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cuero natural o regenerado.</v>
      </c>
      <c r="D972" s="5" t="str">
        <f>VLOOKUP(_xlfn.VALUETOTEXT($A972),LIGIE_Jul_25!$A$2:$E$8125,4,FALSE)</f>
        <v>Calzado con suela de cuero natural o regenerado.</v>
      </c>
      <c r="E972" s="4">
        <f>_xlfn.IFNA(VLOOKUP(_xlfn.VALUETOTEXT($A972),LIGIE_Iniciativa_Dec!$A$2:$E$1464,4,FALSE),"---")</f>
        <v>35</v>
      </c>
      <c r="F972" s="4">
        <f>_xlfn.IFNA(VLOOKUP(_xlfn.VALUETOTEXT($A972),LIGIE_Iniciativa_Dec!$A$2:$E$1464,4,FALSE),"---")</f>
        <v>35</v>
      </c>
    </row>
    <row r="973" spans="1:6" ht="72" x14ac:dyDescent="0.3">
      <c r="A973" s="4" t="s">
        <v>9619</v>
      </c>
      <c r="B973" s="4" t="str">
        <f t="shared" si="15"/>
        <v>640510</v>
      </c>
      <c r="C973" s="5" t="str">
        <f>VLOOKUP(_xlfn.VALUETOTEXT($A973),LIGIE_Jul_25!$A$2:$E$8125,3,FALSE)</f>
        <v>Calzado, sombreros y demás tocados, paraguas, quitasoles, bastones, látigos,. Calzado, polainas y artículos análogos; partes de estos artículos. Los demás calzados.  Con la parte superior de cuero natural o regenerado.</v>
      </c>
      <c r="D973" s="5" t="str">
        <f>VLOOKUP(_xlfn.VALUETOTEXT($A973),LIGIE_Jul_25!$A$2:$E$8125,4,FALSE)</f>
        <v>Con la parte superior de cuero natural o regenerado.</v>
      </c>
      <c r="E973" s="4">
        <f>_xlfn.IFNA(VLOOKUP(_xlfn.VALUETOTEXT($A973),LIGIE_Iniciativa_Dec!$A$2:$E$1464,4,FALSE),"---")</f>
        <v>35</v>
      </c>
      <c r="F973" s="4">
        <f>_xlfn.IFNA(VLOOKUP(_xlfn.VALUETOTEXT($A973),LIGIE_Iniciativa_Dec!$A$2:$E$1464,4,FALSE),"---")</f>
        <v>35</v>
      </c>
    </row>
    <row r="974" spans="1:6" ht="72" x14ac:dyDescent="0.3">
      <c r="A974" s="4" t="s">
        <v>9620</v>
      </c>
      <c r="B974" s="4" t="str">
        <f t="shared" si="15"/>
        <v>640520</v>
      </c>
      <c r="C974" s="5" t="str">
        <f>VLOOKUP(_xlfn.VALUETOTEXT($A974),LIGIE_Jul_25!$A$2:$E$8125,3,FALSE)</f>
        <v>Calzado, sombreros y demás tocados, paraguas, quitasoles, bastones, látigos,. Calzado, polainas y artículos análogos; partes de estos artículos. Los demás calzados.  Con la parte superior de materia textil.</v>
      </c>
      <c r="D974" s="5" t="str">
        <f>VLOOKUP(_xlfn.VALUETOTEXT($A974),LIGIE_Jul_25!$A$2:$E$8125,4,FALSE)</f>
        <v>Con la suela de madera o corcho.</v>
      </c>
      <c r="E974" s="4">
        <f>_xlfn.IFNA(VLOOKUP(_xlfn.VALUETOTEXT($A974),LIGIE_Iniciativa_Dec!$A$2:$E$1464,4,FALSE),"---")</f>
        <v>35</v>
      </c>
      <c r="F974" s="4">
        <f>_xlfn.IFNA(VLOOKUP(_xlfn.VALUETOTEXT($A974),LIGIE_Iniciativa_Dec!$A$2:$E$1464,4,FALSE),"---")</f>
        <v>35</v>
      </c>
    </row>
    <row r="975" spans="1:6" ht="72" x14ac:dyDescent="0.3">
      <c r="A975" s="4" t="s">
        <v>9621</v>
      </c>
      <c r="B975" s="4" t="str">
        <f t="shared" si="15"/>
        <v>640520</v>
      </c>
      <c r="C975" s="5" t="str">
        <f>VLOOKUP(_xlfn.VALUETOTEXT($A975),LIGIE_Jul_25!$A$2:$E$8125,3,FALSE)</f>
        <v>Calzado, sombreros y demás tocados, paraguas, quitasoles, bastones, látigos,. Calzado, polainas y artículos análogos; partes de estos artículos. Los demás calzados.  Con la parte superior de materia textil.</v>
      </c>
      <c r="D975" s="5" t="str">
        <f>VLOOKUP(_xlfn.VALUETOTEXT($A975),LIGIE_Jul_25!$A$2:$E$8125,4,FALSE)</f>
        <v>Con suela y parte superior de fieltro de lana.</v>
      </c>
      <c r="E975" s="4">
        <f>_xlfn.IFNA(VLOOKUP(_xlfn.VALUETOTEXT($A975),LIGIE_Iniciativa_Dec!$A$2:$E$1464,4,FALSE),"---")</f>
        <v>35</v>
      </c>
      <c r="F975" s="4">
        <f>_xlfn.IFNA(VLOOKUP(_xlfn.VALUETOTEXT($A975),LIGIE_Iniciativa_Dec!$A$2:$E$1464,4,FALSE),"---")</f>
        <v>35</v>
      </c>
    </row>
    <row r="976" spans="1:6" ht="57.6" x14ac:dyDescent="0.3">
      <c r="A976" s="4" t="s">
        <v>9622</v>
      </c>
      <c r="B976" s="4" t="str">
        <f t="shared" si="15"/>
        <v>640520</v>
      </c>
      <c r="C976" s="5" t="str">
        <f>VLOOKUP(_xlfn.VALUETOTEXT($A976),LIGIE_Jul_25!$A$2:$E$8125,3,FALSE)</f>
        <v>Calzado, sombreros y demás tocados, paraguas, quitasoles, bastones, látigos,. Calzado, polainas y artículos análogos; partes de estos artículos. Los demás calzados.  Con la parte superior de materia textil.</v>
      </c>
      <c r="D976" s="5" t="str">
        <f>VLOOKUP(_xlfn.VALUETOTEXT($A976),LIGIE_Jul_25!$A$2:$E$8125,4,FALSE)</f>
        <v>Los demás.</v>
      </c>
      <c r="E976" s="4">
        <f>_xlfn.IFNA(VLOOKUP(_xlfn.VALUETOTEXT($A976),LIGIE_Iniciativa_Dec!$A$2:$E$1464,4,FALSE),"---")</f>
        <v>35</v>
      </c>
      <c r="F976" s="4">
        <f>_xlfn.IFNA(VLOOKUP(_xlfn.VALUETOTEXT($A976),LIGIE_Iniciativa_Dec!$A$2:$E$1464,4,FALSE),"---")</f>
        <v>35</v>
      </c>
    </row>
    <row r="977" spans="1:6" ht="100.8" x14ac:dyDescent="0.3">
      <c r="A977" s="4" t="s">
        <v>9748</v>
      </c>
      <c r="B977" s="4" t="str">
        <f t="shared" si="15"/>
        <v>691010</v>
      </c>
      <c r="C977" s="5" t="str">
        <f>VLOOKUP(_xlfn.VALUETOTEXT($A977),LIGIE_Jul_25!$A$2:$E$8125,3,FALSE)</f>
        <v>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De porcelana.</v>
      </c>
      <c r="D977" s="5" t="str">
        <f>VLOOKUP(_xlfn.VALUETOTEXT($A977),LIGIE_Jul_25!$A$2:$E$8125,4,FALSE)</f>
        <v>De porcelana.</v>
      </c>
      <c r="E977" s="4">
        <f>_xlfn.IFNA(VLOOKUP(_xlfn.VALUETOTEXT($A977),LIGIE_Iniciativa_Dec!$A$2:$E$1464,4,FALSE),"---")</f>
        <v>35</v>
      </c>
      <c r="F977" s="4">
        <f>_xlfn.IFNA(VLOOKUP(_xlfn.VALUETOTEXT($A977),LIGIE_Iniciativa_Dec!$A$2:$E$1464,4,FALSE),"---")</f>
        <v>35</v>
      </c>
    </row>
    <row r="978" spans="1:6" ht="115.2" x14ac:dyDescent="0.3">
      <c r="A978" s="4" t="s">
        <v>9749</v>
      </c>
      <c r="B978" s="4" t="str">
        <f t="shared" si="15"/>
        <v>691090</v>
      </c>
      <c r="C978" s="5" t="str">
        <f>VLOOKUP(_xlfn.VALUETOTEXT($A978),LIGIE_Jul_25!$A$2:$E$8125,3,FALSE)</f>
        <v>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Los demás.</v>
      </c>
      <c r="D978" s="5" t="str">
        <f>VLOOKUP(_xlfn.VALUETOTEXT($A978),LIGIE_Jul_25!$A$2:$E$8125,4,FALSE)</f>
        <v>Inodoros (retretes).</v>
      </c>
      <c r="E978" s="4">
        <f>_xlfn.IFNA(VLOOKUP(_xlfn.VALUETOTEXT($A978),LIGIE_Iniciativa_Dec!$A$2:$E$1464,4,FALSE),"---")</f>
        <v>35</v>
      </c>
      <c r="F978" s="4">
        <f>_xlfn.IFNA(VLOOKUP(_xlfn.VALUETOTEXT($A978),LIGIE_Iniciativa_Dec!$A$2:$E$1464,4,FALSE),"---")</f>
        <v>35</v>
      </c>
    </row>
    <row r="979" spans="1:6" ht="100.8" x14ac:dyDescent="0.3">
      <c r="A979" s="4" t="s">
        <v>9750</v>
      </c>
      <c r="B979" s="4" t="str">
        <f t="shared" si="15"/>
        <v>691090</v>
      </c>
      <c r="C979" s="5" t="str">
        <f>VLOOKUP(_xlfn.VALUETOTEXT($A979),LIGIE_Jul_25!$A$2:$E$8125,3,FALSE)</f>
        <v>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Los demás.</v>
      </c>
      <c r="D979" s="5" t="str">
        <f>VLOOKUP(_xlfn.VALUETOTEXT($A979),LIGIE_Jul_25!$A$2:$E$8125,4,FALSE)</f>
        <v>Los demás.</v>
      </c>
      <c r="E979" s="4">
        <f>_xlfn.IFNA(VLOOKUP(_xlfn.VALUETOTEXT($A979),LIGIE_Iniciativa_Dec!$A$2:$E$1464,4,FALSE),"---")</f>
        <v>35</v>
      </c>
      <c r="F979" s="4">
        <f>_xlfn.IFNA(VLOOKUP(_xlfn.VALUETOTEXT($A979),LIGIE_Iniciativa_Dec!$A$2:$E$1464,4,FALSE),"---")</f>
        <v>35</v>
      </c>
    </row>
    <row r="980" spans="1:6" ht="129.6" x14ac:dyDescent="0.3">
      <c r="A980" s="4" t="s">
        <v>9767</v>
      </c>
      <c r="B980" s="4" t="str">
        <f t="shared" si="15"/>
        <v>700312</v>
      </c>
      <c r="C980" s="5" t="str">
        <f>VLOOKUP(_xlfn.VALUETOTEXT($A980),LIGIE_Jul_25!$A$2:$E$8125,3,FALSE)</f>
        <v>Manufacturas de piedra, yeso fraguable, cemento, amianto (asbesto), mica o. Vidrio y sus manufacturas. Vidrio colado o laminado, en placas, hojas o perfiles, incluso con capa absorbente, reflectante o antirreflectante, pero sin trabajar de otro modo. Placas y hojas, sin armar: Coloreadas en la masa, opacificadas, chapadas o con capa absorbente, reflectante o antirreflectante.</v>
      </c>
      <c r="D980" s="5" t="str">
        <f>VLOOKUP(_xlfn.VALUETOTEXT($A980),LIGIE_Jul_25!$A$2:$E$8125,4,FALSE)</f>
        <v>Coloreadas en la masa, opacificadas, chapadas o con capa absorbente, reflectante o antirreflectante.</v>
      </c>
      <c r="E980" s="4">
        <f>_xlfn.IFNA(VLOOKUP(_xlfn.VALUETOTEXT($A980),LIGIE_Iniciativa_Dec!$A$2:$E$1464,4,FALSE),"---")</f>
        <v>35</v>
      </c>
      <c r="F980" s="4">
        <f>_xlfn.IFNA(VLOOKUP(_xlfn.VALUETOTEXT($A980),LIGIE_Iniciativa_Dec!$A$2:$E$1464,4,FALSE),"---")</f>
        <v>35</v>
      </c>
    </row>
    <row r="981" spans="1:6" ht="100.8" x14ac:dyDescent="0.3">
      <c r="A981" s="4" t="s">
        <v>9768</v>
      </c>
      <c r="B981" s="4" t="str">
        <f t="shared" si="15"/>
        <v>700319</v>
      </c>
      <c r="C981" s="5" t="str">
        <f>VLOOKUP(_xlfn.VALUETOTEXT($A981),LIGIE_Jul_25!$A$2:$E$8125,3,FALSE)</f>
        <v>Manufacturas de piedra, yeso fraguable, cemento, amianto (asbesto), mica o. Vidrio y sus manufacturas. Vidrio colado o laminado, en placas, hojas o perfiles, incluso con capa absorbente, reflectante o antirreflectante, pero sin trabajar de otro modo. Placas y hojas, sin armar: Las demás.</v>
      </c>
      <c r="D981" s="5" t="str">
        <f>VLOOKUP(_xlfn.VALUETOTEXT($A981),LIGIE_Jul_25!$A$2:$E$8125,4,FALSE)</f>
        <v>Las demás.</v>
      </c>
      <c r="E981" s="4">
        <f>_xlfn.IFNA(VLOOKUP(_xlfn.VALUETOTEXT($A981),LIGIE_Iniciativa_Dec!$A$2:$E$1464,4,FALSE),"---")</f>
        <v>35</v>
      </c>
      <c r="F981" s="4">
        <f>_xlfn.IFNA(VLOOKUP(_xlfn.VALUETOTEXT($A981),LIGIE_Iniciativa_Dec!$A$2:$E$1464,4,FALSE),"---")</f>
        <v>35</v>
      </c>
    </row>
    <row r="982" spans="1:6" ht="100.8" x14ac:dyDescent="0.3">
      <c r="A982" s="4" t="s">
        <v>9769</v>
      </c>
      <c r="B982" s="4" t="str">
        <f t="shared" si="15"/>
        <v>700320</v>
      </c>
      <c r="C982" s="5" t="str">
        <f>VLOOKUP(_xlfn.VALUETOTEXT($A982),LIGIE_Jul_25!$A$2:$E$8125,3,FALSE)</f>
        <v>Manufacturas de piedra, yeso fraguable, cemento, amianto (asbesto), mica o. Vidrio y sus manufacturas. Vidrio colado o laminado, en placas, hojas o perfiles, incluso con capa absorbente, reflectante o antirreflectante, pero sin trabajar de otro modo.  Placas y hojas, armadas.</v>
      </c>
      <c r="D982" s="5" t="str">
        <f>VLOOKUP(_xlfn.VALUETOTEXT($A982),LIGIE_Jul_25!$A$2:$E$8125,4,FALSE)</f>
        <v>Placas y hojas, armadas.</v>
      </c>
      <c r="E982" s="4">
        <f>_xlfn.IFNA(VLOOKUP(_xlfn.VALUETOTEXT($A982),LIGIE_Iniciativa_Dec!$A$2:$E$1464,4,FALSE),"---")</f>
        <v>35</v>
      </c>
      <c r="F982" s="4">
        <f>_xlfn.IFNA(VLOOKUP(_xlfn.VALUETOTEXT($A982),LIGIE_Iniciativa_Dec!$A$2:$E$1464,4,FALSE),"---")</f>
        <v>35</v>
      </c>
    </row>
    <row r="983" spans="1:6" ht="115.2" x14ac:dyDescent="0.3">
      <c r="A983" s="4" t="s">
        <v>9773</v>
      </c>
      <c r="B983" s="4" t="str">
        <f t="shared" si="15"/>
        <v>700510</v>
      </c>
      <c r="C983" s="5" t="str">
        <f>VLOOKUP(_xlfn.VALUETOTEXT($A983),LIGIE_Jul_25!$A$2:$E$8125,3,FALSE)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Vidrio sin armar con capa absorbente, reflectante o antirreflectante.</v>
      </c>
      <c r="D983" s="5" t="str">
        <f>VLOOKUP(_xlfn.VALUETOTEXT($A983),LIGIE_Jul_25!$A$2:$E$8125,4,FALSE)</f>
        <v>Vidrio sin armar con capa absorbente, reflectante o antirreflectante.</v>
      </c>
      <c r="E983" s="4">
        <f>_xlfn.IFNA(VLOOKUP(_xlfn.VALUETOTEXT($A983),LIGIE_Iniciativa_Dec!$A$2:$E$1464,4,FALSE),"---")</f>
        <v>35</v>
      </c>
      <c r="F983" s="4">
        <f>_xlfn.IFNA(VLOOKUP(_xlfn.VALUETOTEXT($A983),LIGIE_Iniciativa_Dec!$A$2:$E$1464,4,FALSE),"---")</f>
        <v>35</v>
      </c>
    </row>
    <row r="984" spans="1:6" ht="129.6" x14ac:dyDescent="0.3">
      <c r="A984" s="4" t="s">
        <v>9774</v>
      </c>
      <c r="B984" s="4" t="str">
        <f t="shared" si="15"/>
        <v>700521</v>
      </c>
      <c r="C984" s="5" t="str">
        <f>VLOOKUP(_xlfn.VALUETOTEXT($A984),LIGIE_Jul_25!$A$2:$E$8125,3,FALSE)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Coloreados en la masa, opacificados, chapados o simplemente desbastados.</v>
      </c>
      <c r="D984" s="5" t="str">
        <f>VLOOKUP(_xlfn.VALUETOTEXT($A984),LIGIE_Jul_25!$A$2:$E$8125,4,FALSE)</f>
        <v>Coloreados en la masa, opacificados, chapados o simplemente desbastados.</v>
      </c>
      <c r="E984" s="4">
        <f>_xlfn.IFNA(VLOOKUP(_xlfn.VALUETOTEXT($A984),LIGIE_Iniciativa_Dec!$A$2:$E$1464,4,FALSE),"---")</f>
        <v>35</v>
      </c>
      <c r="F984" s="4">
        <f>_xlfn.IFNA(VLOOKUP(_xlfn.VALUETOTEXT($A984),LIGIE_Iniciativa_Dec!$A$2:$E$1464,4,FALSE),"---")</f>
        <v>35</v>
      </c>
    </row>
    <row r="985" spans="1:6" ht="129.6" x14ac:dyDescent="0.3">
      <c r="A985" s="4" t="s">
        <v>9775</v>
      </c>
      <c r="B985" s="4" t="str">
        <f t="shared" si="15"/>
        <v>700529</v>
      </c>
      <c r="C985" s="5" t="str">
        <f>VLOOKUP(_xlfn.VALUETOTEXT($A985),LIGIE_Jul_25!$A$2:$E$8125,3,FALSE)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Los demás.</v>
      </c>
      <c r="D985" s="5" t="str">
        <f>VLOOKUP(_xlfn.VALUETOTEXT($A985),LIGIE_Jul_25!$A$2:$E$8125,4,FALSE)</f>
        <v>De vidrio flotado claro, con espesor inferior o igual a 1 mm y con una superficie que no exceda de 4.65 m².</v>
      </c>
      <c r="E985" s="4">
        <f>_xlfn.IFNA(VLOOKUP(_xlfn.VALUETOTEXT($A985),LIGIE_Iniciativa_Dec!$A$2:$E$1464,4,FALSE),"---")</f>
        <v>35</v>
      </c>
      <c r="F985" s="4">
        <f>_xlfn.IFNA(VLOOKUP(_xlfn.VALUETOTEXT($A985),LIGIE_Iniciativa_Dec!$A$2:$E$1464,4,FALSE),"---")</f>
        <v>35</v>
      </c>
    </row>
    <row r="986" spans="1:6" ht="100.8" x14ac:dyDescent="0.3">
      <c r="A986" s="4" t="s">
        <v>9776</v>
      </c>
      <c r="B986" s="4" t="str">
        <f t="shared" si="15"/>
        <v>700529</v>
      </c>
      <c r="C986" s="5" t="str">
        <f>VLOOKUP(_xlfn.VALUETOTEXT($A986),LIGIE_Jul_25!$A$2:$E$8125,3,FALSE)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Los demás.</v>
      </c>
      <c r="D986" s="5" t="str">
        <f>VLOOKUP(_xlfn.VALUETOTEXT($A986),LIGIE_Jul_25!$A$2:$E$8125,4,FALSE)</f>
        <v>Los demás.</v>
      </c>
      <c r="E986" s="4">
        <f>_xlfn.IFNA(VLOOKUP(_xlfn.VALUETOTEXT($A986),LIGIE_Iniciativa_Dec!$A$2:$E$1464,4,FALSE),"---")</f>
        <v>35</v>
      </c>
      <c r="F986" s="4">
        <f>_xlfn.IFNA(VLOOKUP(_xlfn.VALUETOTEXT($A986),LIGIE_Iniciativa_Dec!$A$2:$E$1464,4,FALSE),"---")</f>
        <v>35</v>
      </c>
    </row>
    <row r="987" spans="1:6" ht="100.8" x14ac:dyDescent="0.3">
      <c r="A987" s="4" t="s">
        <v>9777</v>
      </c>
      <c r="B987" s="4" t="str">
        <f t="shared" si="15"/>
        <v>700530</v>
      </c>
      <c r="C987" s="5" t="str">
        <f>VLOOKUP(_xlfn.VALUETOTEXT($A987),LIGIE_Jul_25!$A$2:$E$8125,3,FALSE)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Vidrio armado.</v>
      </c>
      <c r="D987" s="5" t="str">
        <f>VLOOKUP(_xlfn.VALUETOTEXT($A987),LIGIE_Jul_25!$A$2:$E$8125,4,FALSE)</f>
        <v>Vidrio armado.</v>
      </c>
      <c r="E987" s="4">
        <f>_xlfn.IFNA(VLOOKUP(_xlfn.VALUETOTEXT($A987),LIGIE_Iniciativa_Dec!$A$2:$E$1464,4,FALSE),"---")</f>
        <v>35</v>
      </c>
      <c r="F987" s="4">
        <f>_xlfn.IFNA(VLOOKUP(_xlfn.VALUETOTEXT($A987),LIGIE_Iniciativa_Dec!$A$2:$E$1464,4,FALSE),"---")</f>
        <v>35</v>
      </c>
    </row>
    <row r="988" spans="1:6" ht="144" x14ac:dyDescent="0.3">
      <c r="A988" s="4" t="s">
        <v>9778</v>
      </c>
      <c r="B988" s="4" t="str">
        <f t="shared" si="15"/>
        <v>700600</v>
      </c>
      <c r="C988" s="5" t="str">
        <f>VLOOKUP(_xlfn.VALUETOTEXT($A988),LIGIE_Jul_25!$A$2:$E$8125,3,FALSE)</f>
        <v>Manufacturas de piedra, yeso fraguable, cemento, amianto (asbesto), mica o. Vidrio y sus manufacturas. Vidrio de las partidas 70.03, 70.04 o 70.05, curvado, biselado, grabado, taladrado, esmaltado o trabajado de otro modo, pero sin enmarcar ni combinar con otras materias.  Vidrio de las partidas 70.03, 70.04 o 70.05, curvado, biselado, grabado, taladrado, esmaltado o trabajado de otro modo, pero sin enmarcar ni combinar con otras materias.</v>
      </c>
      <c r="D988" s="5" t="str">
        <f>VLOOKUP(_xlfn.VALUETOTEXT($A988),LIGIE_Jul_25!$A$2:$E$8125,4,FALSE)</f>
        <v>Vidrio de las partidas 70.03, 70.04 o 70.05, curvado, biselado, grabado, taladrado, esmaltado o trabajado de otro modo, pero sin enmarcar ni combinar con otras materias.</v>
      </c>
      <c r="E988" s="4">
        <f>_xlfn.IFNA(VLOOKUP(_xlfn.VALUETOTEXT($A988),LIGIE_Iniciativa_Dec!$A$2:$E$1464,4,FALSE),"---")</f>
        <v>35</v>
      </c>
      <c r="F988" s="4">
        <f>_xlfn.IFNA(VLOOKUP(_xlfn.VALUETOTEXT($A988),LIGIE_Iniciativa_Dec!$A$2:$E$1464,4,FALSE),"---")</f>
        <v>35</v>
      </c>
    </row>
    <row r="989" spans="1:6" ht="72" x14ac:dyDescent="0.3">
      <c r="A989" s="4" t="s">
        <v>9780</v>
      </c>
      <c r="B989" s="4" t="str">
        <f t="shared" si="15"/>
        <v>700711</v>
      </c>
      <c r="C989" s="5" t="str">
        <f>VLOOKUP(_xlfn.VALUETOTEXT($A989),LIGIE_Jul_25!$A$2:$E$8125,3,FALSE)</f>
        <v>Manufacturas de piedra, yeso fraguable, cemento, amianto (asbesto), mica o. Vidrio y sus manufacturas. Vidrio de seguridad constituido por vidrio templado o contrachapado. Vidrio templado: De dimensiones y formatos que permitan su empleo en automóviles, aeronaves, barcos u otros vehículos.</v>
      </c>
      <c r="D989" s="5" t="str">
        <f>VLOOKUP(_xlfn.VALUETOTEXT($A989),LIGIE_Jul_25!$A$2:$E$8125,4,FALSE)</f>
        <v>Los demás.</v>
      </c>
      <c r="E989" s="4" t="str">
        <f>_xlfn.IFNA(VLOOKUP(_xlfn.VALUETOTEXT($A989),LIGIE_Iniciativa_Dec!$A$2:$E$1464,4,FALSE),"---")</f>
        <v>---</v>
      </c>
      <c r="F989" s="4" t="str">
        <f>_xlfn.IFNA(VLOOKUP(_xlfn.VALUETOTEXT($A989),LIGIE_Iniciativa_Dec!$A$2:$E$1464,4,FALSE),"---")</f>
        <v>---</v>
      </c>
    </row>
    <row r="990" spans="1:6" ht="72" x14ac:dyDescent="0.3">
      <c r="A990" s="4" t="s">
        <v>9781</v>
      </c>
      <c r="B990" s="4" t="str">
        <f t="shared" si="15"/>
        <v>700719</v>
      </c>
      <c r="C990" s="5" t="str">
        <f>VLOOKUP(_xlfn.VALUETOTEXT($A990),LIGIE_Jul_25!$A$2:$E$8125,3,FALSE)</f>
        <v>Manufacturas de piedra, yeso fraguable, cemento, amianto (asbesto), mica o. Vidrio y sus manufacturas. Vidrio de seguridad constituido por vidrio templado o contrachapado. Vidrio templado: Los demás.</v>
      </c>
      <c r="D990" s="5" t="str">
        <f>VLOOKUP(_xlfn.VALUETOTEXT($A990),LIGIE_Jul_25!$A$2:$E$8125,4,FALSE)</f>
        <v>Los demás.</v>
      </c>
      <c r="E990" s="4">
        <f>_xlfn.IFNA(VLOOKUP(_xlfn.VALUETOTEXT($A990),LIGIE_Iniciativa_Dec!$A$2:$E$1464,4,FALSE),"---")</f>
        <v>35</v>
      </c>
      <c r="F990" s="4">
        <f>_xlfn.IFNA(VLOOKUP(_xlfn.VALUETOTEXT($A990),LIGIE_Iniciativa_Dec!$A$2:$E$1464,4,FALSE),"---")</f>
        <v>35</v>
      </c>
    </row>
    <row r="991" spans="1:6" ht="72" x14ac:dyDescent="0.3">
      <c r="A991" s="4" t="s">
        <v>9783</v>
      </c>
      <c r="B991" s="4" t="str">
        <f t="shared" si="15"/>
        <v>700721</v>
      </c>
      <c r="C991" s="5" t="str">
        <f>VLOOKUP(_xlfn.VALUETOTEXT($A991),LIGIE_Jul_25!$A$2:$E$8125,3,FALSE)</f>
        <v>Manufacturas de piedra, yeso fraguable, cemento, amianto (asbesto), mica o. Vidrio y sus manufacturas. Vidrio de seguridad constituido por vidrio templado o contrachapado. Vidrio contrachapado: De dimensiones y formatos que permitan su empleo en automóviles, aeronaves, barcos u otros vehículos.</v>
      </c>
      <c r="D991" s="5" t="str">
        <f>VLOOKUP(_xlfn.VALUETOTEXT($A991),LIGIE_Jul_25!$A$2:$E$8125,4,FALSE)</f>
        <v>Los demás.</v>
      </c>
      <c r="E991" s="4" t="str">
        <f>_xlfn.IFNA(VLOOKUP(_xlfn.VALUETOTEXT($A991),LIGIE_Iniciativa_Dec!$A$2:$E$1464,4,FALSE),"---")</f>
        <v>---</v>
      </c>
      <c r="F991" s="4" t="str">
        <f>_xlfn.IFNA(VLOOKUP(_xlfn.VALUETOTEXT($A991),LIGIE_Iniciativa_Dec!$A$2:$E$1464,4,FALSE),"---")</f>
        <v>---</v>
      </c>
    </row>
    <row r="992" spans="1:6" ht="72" x14ac:dyDescent="0.3">
      <c r="A992" s="4" t="s">
        <v>9784</v>
      </c>
      <c r="B992" s="4" t="str">
        <f t="shared" si="15"/>
        <v>700729</v>
      </c>
      <c r="C992" s="5" t="str">
        <f>VLOOKUP(_xlfn.VALUETOTEXT($A992),LIGIE_Jul_25!$A$2:$E$8125,3,FALSE)</f>
        <v>Manufacturas de piedra, yeso fraguable, cemento, amianto (asbesto), mica o. Vidrio y sus manufacturas. Vidrio de seguridad constituido por vidrio templado o contrachapado. Vidrio contrachapado: Los demás.</v>
      </c>
      <c r="D992" s="5" t="str">
        <f>VLOOKUP(_xlfn.VALUETOTEXT($A992),LIGIE_Jul_25!$A$2:$E$8125,4,FALSE)</f>
        <v>Los demás.</v>
      </c>
      <c r="E992" s="4">
        <f>_xlfn.IFNA(VLOOKUP(_xlfn.VALUETOTEXT($A992),LIGIE_Iniciativa_Dec!$A$2:$E$1464,4,FALSE),"---")</f>
        <v>35</v>
      </c>
      <c r="F992" s="4">
        <f>_xlfn.IFNA(VLOOKUP(_xlfn.VALUETOTEXT($A992),LIGIE_Iniciativa_Dec!$A$2:$E$1464,4,FALSE),"---")</f>
        <v>35</v>
      </c>
    </row>
    <row r="993" spans="1:6" ht="72" x14ac:dyDescent="0.3">
      <c r="A993" s="4" t="s">
        <v>9785</v>
      </c>
      <c r="B993" s="4" t="str">
        <f t="shared" si="15"/>
        <v>700800</v>
      </c>
      <c r="C993" s="5" t="str">
        <f>VLOOKUP(_xlfn.VALUETOTEXT($A993),LIGIE_Jul_25!$A$2:$E$8125,3,FALSE)</f>
        <v>Manufacturas de piedra, yeso fraguable, cemento, amianto (asbesto), mica o. Vidrio y sus manufacturas. Vidrieras aislantes de paredes múltiples.  Vidrieras aislantes de paredes múltiples.</v>
      </c>
      <c r="D993" s="5" t="str">
        <f>VLOOKUP(_xlfn.VALUETOTEXT($A993),LIGIE_Jul_25!$A$2:$E$8125,4,FALSE)</f>
        <v>Vidrieras aislantes de paredes múltiples.</v>
      </c>
      <c r="E993" s="4">
        <f>_xlfn.IFNA(VLOOKUP(_xlfn.VALUETOTEXT($A993),LIGIE_Iniciativa_Dec!$A$2:$E$1464,4,FALSE),"---")</f>
        <v>35</v>
      </c>
      <c r="F993" s="4">
        <f>_xlfn.IFNA(VLOOKUP(_xlfn.VALUETOTEXT($A993),LIGIE_Iniciativa_Dec!$A$2:$E$1464,4,FALSE),"---")</f>
        <v>35</v>
      </c>
    </row>
    <row r="994" spans="1:6" ht="72" x14ac:dyDescent="0.3">
      <c r="A994" s="4" t="s">
        <v>9787</v>
      </c>
      <c r="B994" s="4" t="str">
        <f t="shared" si="15"/>
        <v>700910</v>
      </c>
      <c r="C994" s="5" t="str">
        <f>VLOOKUP(_xlfn.VALUETOTEXT($A994),LIGIE_Jul_25!$A$2:$E$8125,3,FALSE)</f>
        <v>Manufacturas de piedra, yeso fraguable, cemento, amianto (asbesto), mica o. Vidrio y sus manufacturas. Espejos de vidrio, enmarcados o no, incluidos los espejos retrovisores.  Espejos retrovisores para vehículos.</v>
      </c>
      <c r="D994" s="5" t="str">
        <f>VLOOKUP(_xlfn.VALUETOTEXT($A994),LIGIE_Jul_25!$A$2:$E$8125,4,FALSE)</f>
        <v>Los demás.</v>
      </c>
      <c r="E994" s="4" t="str">
        <f>_xlfn.IFNA(VLOOKUP(_xlfn.VALUETOTEXT($A994),LIGIE_Iniciativa_Dec!$A$2:$E$1464,4,FALSE),"---")</f>
        <v>---</v>
      </c>
      <c r="F994" s="4" t="str">
        <f>_xlfn.IFNA(VLOOKUP(_xlfn.VALUETOTEXT($A994),LIGIE_Iniciativa_Dec!$A$2:$E$1464,4,FALSE),"---")</f>
        <v>---</v>
      </c>
    </row>
    <row r="995" spans="1:6" ht="115.2" x14ac:dyDescent="0.3">
      <c r="A995" s="4" t="s">
        <v>9794</v>
      </c>
      <c r="B995" s="4" t="str">
        <f t="shared" si="15"/>
        <v>701090</v>
      </c>
      <c r="C995" s="5" t="str">
        <f>VLOOKUP(_xlfn.VALUETOTEXT($A995),LIGIE_Jul_25!$A$2:$E$8125,3,FALSE)</f>
        <v>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Los demás.</v>
      </c>
      <c r="D995" s="5" t="str">
        <f>VLOOKUP(_xlfn.VALUETOTEXT($A995),LIGIE_Jul_25!$A$2:$E$8125,4,FALSE)</f>
        <v>Los demás.</v>
      </c>
      <c r="E995" s="4">
        <f>_xlfn.IFNA(VLOOKUP(_xlfn.VALUETOTEXT($A995),LIGIE_Iniciativa_Dec!$A$2:$E$1464,4,FALSE),"---")</f>
        <v>34</v>
      </c>
      <c r="F995" s="4">
        <f>_xlfn.IFNA(VLOOKUP(_xlfn.VALUETOTEXT($A995),LIGIE_Iniciativa_Dec!$A$2:$E$1464,4,FALSE),"---")</f>
        <v>34</v>
      </c>
    </row>
    <row r="996" spans="1:6" ht="100.8" x14ac:dyDescent="0.3">
      <c r="A996" s="4" t="s">
        <v>9798</v>
      </c>
      <c r="B996" s="4" t="str">
        <f t="shared" si="15"/>
        <v>701310</v>
      </c>
      <c r="C996" s="5" t="str">
        <f>VLOOKUP(_xlfn.VALUETOTEXT($A996),LIGIE_Jul_25!$A$2:$E$8125,3,FALSE)</f>
        <v>Manufacturas de piedra, yeso fraguable, cemento, amianto (asbesto), mica o. Vidrio y sus manufacturas. Artículos de vidrio para servicio de mesa, cocina, tocador, baño, oficina, adorno de interiores o usos similares (excepto los de las partidas 70.10 o 70.18).  Artículos de vitrocerámica.</v>
      </c>
      <c r="D996" s="5" t="str">
        <f>VLOOKUP(_xlfn.VALUETOTEXT($A996),LIGIE_Jul_25!$A$2:$E$8125,4,FALSE)</f>
        <v>Artículos de vitrocerámica.</v>
      </c>
      <c r="E996" s="4">
        <f>_xlfn.IFNA(VLOOKUP(_xlfn.VALUETOTEXT($A996),LIGIE_Iniciativa_Dec!$A$2:$E$1464,4,FALSE),"---")</f>
        <v>35</v>
      </c>
      <c r="F996" s="4">
        <f>_xlfn.IFNA(VLOOKUP(_xlfn.VALUETOTEXT($A996),LIGIE_Iniciativa_Dec!$A$2:$E$1464,4,FALSE),"---")</f>
        <v>35</v>
      </c>
    </row>
    <row r="997" spans="1:6" ht="115.2" x14ac:dyDescent="0.3">
      <c r="A997" s="4" t="s">
        <v>9799</v>
      </c>
      <c r="B997" s="4" t="str">
        <f t="shared" si="15"/>
        <v>701322</v>
      </c>
      <c r="C997" s="5" t="str">
        <f>VLOOKUP(_xlfn.VALUETOTEXT($A997),LIGIE_Jul_25!$A$2:$E$8125,3,FALSE)</f>
        <v>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De cristal al plomo.</v>
      </c>
      <c r="D997" s="5" t="str">
        <f>VLOOKUP(_xlfn.VALUETOTEXT($A997),LIGIE_Jul_25!$A$2:$E$8125,4,FALSE)</f>
        <v>De cristal al plomo.</v>
      </c>
      <c r="E997" s="4">
        <f>_xlfn.IFNA(VLOOKUP(_xlfn.VALUETOTEXT($A997),LIGIE_Iniciativa_Dec!$A$2:$E$1464,4,FALSE),"---")</f>
        <v>35</v>
      </c>
      <c r="F997" s="4">
        <f>_xlfn.IFNA(VLOOKUP(_xlfn.VALUETOTEXT($A997),LIGIE_Iniciativa_Dec!$A$2:$E$1464,4,FALSE),"---")</f>
        <v>35</v>
      </c>
    </row>
    <row r="998" spans="1:6" ht="100.8" x14ac:dyDescent="0.3">
      <c r="A998" s="4" t="s">
        <v>9800</v>
      </c>
      <c r="B998" s="4" t="str">
        <f t="shared" si="15"/>
        <v>701328</v>
      </c>
      <c r="C998" s="5" t="str">
        <f>VLOOKUP(_xlfn.VALUETOTEXT($A998),LIGIE_Jul_25!$A$2:$E$8125,3,FALSE)</f>
        <v>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Los demás.</v>
      </c>
      <c r="D998" s="5" t="str">
        <f>VLOOKUP(_xlfn.VALUETOTEXT($A998),LIGIE_Jul_25!$A$2:$E$8125,4,FALSE)</f>
        <v>Los demás.</v>
      </c>
      <c r="E998" s="4">
        <f>_xlfn.IFNA(VLOOKUP(_xlfn.VALUETOTEXT($A998),LIGIE_Iniciativa_Dec!$A$2:$E$1464,4,FALSE),"---")</f>
        <v>35</v>
      </c>
      <c r="F998" s="4">
        <f>_xlfn.IFNA(VLOOKUP(_xlfn.VALUETOTEXT($A998),LIGIE_Iniciativa_Dec!$A$2:$E$1464,4,FALSE),"---")</f>
        <v>35</v>
      </c>
    </row>
    <row r="999" spans="1:6" ht="115.2" x14ac:dyDescent="0.3">
      <c r="A999" s="4" t="s">
        <v>9801</v>
      </c>
      <c r="B999" s="4" t="str">
        <f t="shared" si="15"/>
        <v>701333</v>
      </c>
      <c r="C999" s="5" t="str">
        <f>VLOOKUP(_xlfn.VALUETOTEXT($A999),LIGIE_Jul_25!$A$2:$E$8125,3,FALSE)</f>
        <v>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De cristal al plomo.</v>
      </c>
      <c r="D999" s="5" t="str">
        <f>VLOOKUP(_xlfn.VALUETOTEXT($A999),LIGIE_Jul_25!$A$2:$E$8125,4,FALSE)</f>
        <v>De cristal al plomo.</v>
      </c>
      <c r="E999" s="4">
        <f>_xlfn.IFNA(VLOOKUP(_xlfn.VALUETOTEXT($A999),LIGIE_Iniciativa_Dec!$A$2:$E$1464,4,FALSE),"---")</f>
        <v>35</v>
      </c>
      <c r="F999" s="4">
        <f>_xlfn.IFNA(VLOOKUP(_xlfn.VALUETOTEXT($A999),LIGIE_Iniciativa_Dec!$A$2:$E$1464,4,FALSE),"---")</f>
        <v>35</v>
      </c>
    </row>
    <row r="1000" spans="1:6" ht="115.2" x14ac:dyDescent="0.3">
      <c r="A1000" s="4" t="s">
        <v>9802</v>
      </c>
      <c r="B1000" s="4" t="str">
        <f t="shared" si="15"/>
        <v>701337</v>
      </c>
      <c r="C1000" s="5" t="str">
        <f>VLOOKUP(_xlfn.VALUETOTEXT($A1000),LIGIE_Jul_25!$A$2:$E$8125,3,FALSE)</f>
        <v>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Los demás.</v>
      </c>
      <c r="D1000" s="5" t="str">
        <f>VLOOKUP(_xlfn.VALUETOTEXT($A1000),LIGIE_Jul_25!$A$2:$E$8125,4,FALSE)</f>
        <v>Los demás.</v>
      </c>
      <c r="E1000" s="4">
        <f>_xlfn.IFNA(VLOOKUP(_xlfn.VALUETOTEXT($A1000),LIGIE_Iniciativa_Dec!$A$2:$E$1464,4,FALSE),"---")</f>
        <v>35</v>
      </c>
      <c r="F1000" s="4">
        <f>_xlfn.IFNA(VLOOKUP(_xlfn.VALUETOTEXT($A1000),LIGIE_Iniciativa_Dec!$A$2:$E$1464,4,FALSE),"---")</f>
        <v>35</v>
      </c>
    </row>
    <row r="1001" spans="1:6" ht="129.6" x14ac:dyDescent="0.3">
      <c r="A1001" s="4" t="s">
        <v>9803</v>
      </c>
      <c r="B1001" s="4" t="str">
        <f t="shared" si="15"/>
        <v>701341</v>
      </c>
      <c r="C1001" s="5" t="str">
        <f>VLOOKUP(_xlfn.VALUETOTEXT($A1001),LIGIE_Jul_25!$A$2:$E$8125,3,FALSE)</f>
        <v>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cristal al plomo.</v>
      </c>
      <c r="D1001" s="5" t="str">
        <f>VLOOKUP(_xlfn.VALUETOTEXT($A1001),LIGIE_Jul_25!$A$2:$E$8125,4,FALSE)</f>
        <v>De cristal al plomo.</v>
      </c>
      <c r="E1001" s="4">
        <f>_xlfn.IFNA(VLOOKUP(_xlfn.VALUETOTEXT($A1001),LIGIE_Iniciativa_Dec!$A$2:$E$1464,4,FALSE),"---")</f>
        <v>35</v>
      </c>
      <c r="F1001" s="4">
        <f>_xlfn.IFNA(VLOOKUP(_xlfn.VALUETOTEXT($A1001),LIGIE_Iniciativa_Dec!$A$2:$E$1464,4,FALSE),"---")</f>
        <v>35</v>
      </c>
    </row>
    <row r="1002" spans="1:6" ht="144" x14ac:dyDescent="0.3">
      <c r="A1002" s="4" t="s">
        <v>9804</v>
      </c>
      <c r="B1002" s="4" t="str">
        <f t="shared" si="15"/>
        <v>701342</v>
      </c>
      <c r="C1002" s="5" t="str">
        <f>VLOOKUP(_xlfn.VALUETOTEXT($A1002),LIGIE_Jul_25!$A$2:$E$8125,3,FALSE)</f>
        <v>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vidrio con un coeficiente de dilatación lineal inferior o igual a 5x10-6 por Kelvin, entre 0°C y 300°C.</v>
      </c>
      <c r="D1002" s="5" t="str">
        <f>VLOOKUP(_xlfn.VALUETOTEXT($A1002),LIGIE_Jul_25!$A$2:$E$8125,4,FALSE)</f>
        <v>De vidrio con un coeficiente de dilatación lineal inferior o igual a 5x10-6 por Kelvin, entre 0°C y 300°C.</v>
      </c>
      <c r="E1002" s="4">
        <f>_xlfn.IFNA(VLOOKUP(_xlfn.VALUETOTEXT($A1002),LIGIE_Iniciativa_Dec!$A$2:$E$1464,4,FALSE),"---")</f>
        <v>35</v>
      </c>
      <c r="F1002" s="4">
        <f>_xlfn.IFNA(VLOOKUP(_xlfn.VALUETOTEXT($A1002),LIGIE_Iniciativa_Dec!$A$2:$E$1464,4,FALSE),"---")</f>
        <v>35</v>
      </c>
    </row>
    <row r="1003" spans="1:6" ht="115.2" x14ac:dyDescent="0.3">
      <c r="A1003" s="4" t="s">
        <v>9805</v>
      </c>
      <c r="B1003" s="4" t="str">
        <f t="shared" si="15"/>
        <v>701349</v>
      </c>
      <c r="C1003" s="5" t="str">
        <f>VLOOKUP(_xlfn.VALUETOTEXT($A1003),LIGIE_Jul_25!$A$2:$E$8125,3,FALSE)</f>
        <v>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Los demás.</v>
      </c>
      <c r="D1003" s="5" t="str">
        <f>VLOOKUP(_xlfn.VALUETOTEXT($A1003),LIGIE_Jul_25!$A$2:$E$8125,4,FALSE)</f>
        <v>Los demás.</v>
      </c>
      <c r="E1003" s="4">
        <f>_xlfn.IFNA(VLOOKUP(_xlfn.VALUETOTEXT($A1003),LIGIE_Iniciativa_Dec!$A$2:$E$1464,4,FALSE),"---")</f>
        <v>35</v>
      </c>
      <c r="F1003" s="4">
        <f>_xlfn.IFNA(VLOOKUP(_xlfn.VALUETOTEXT($A1003),LIGIE_Iniciativa_Dec!$A$2:$E$1464,4,FALSE),"---")</f>
        <v>35</v>
      </c>
    </row>
    <row r="1004" spans="1:6" ht="100.8" x14ac:dyDescent="0.3">
      <c r="A1004" s="4" t="s">
        <v>9806</v>
      </c>
      <c r="B1004" s="4" t="str">
        <f t="shared" si="15"/>
        <v>701391</v>
      </c>
      <c r="C1004" s="5" t="str">
        <f>VLOOKUP(_xlfn.VALUETOTEXT($A1004),LIGIE_Jul_25!$A$2:$E$8125,3,FALSE)</f>
        <v>Manufacturas de piedra, yeso fraguable, cemento, amianto (asbesto), mica o. Vidrio y sus manufacturas. Artículos de vidrio para servicio de mesa, cocina, tocador, baño, oficina, adorno de interiores o usos similares (excepto los de las partidas 70.10 o 70.18). Los demás artículos: De cristal al plomo.</v>
      </c>
      <c r="D1004" s="5" t="str">
        <f>VLOOKUP(_xlfn.VALUETOTEXT($A1004),LIGIE_Jul_25!$A$2:$E$8125,4,FALSE)</f>
        <v>De cristal al plomo.</v>
      </c>
      <c r="E1004" s="4">
        <f>_xlfn.IFNA(VLOOKUP(_xlfn.VALUETOTEXT($A1004),LIGIE_Iniciativa_Dec!$A$2:$E$1464,4,FALSE),"---")</f>
        <v>35</v>
      </c>
      <c r="F1004" s="4">
        <f>_xlfn.IFNA(VLOOKUP(_xlfn.VALUETOTEXT($A1004),LIGIE_Iniciativa_Dec!$A$2:$E$1464,4,FALSE),"---")</f>
        <v>35</v>
      </c>
    </row>
    <row r="1005" spans="1:6" ht="100.8" x14ac:dyDescent="0.3">
      <c r="A1005" s="4" t="s">
        <v>9807</v>
      </c>
      <c r="B1005" s="4" t="str">
        <f t="shared" si="15"/>
        <v>701399</v>
      </c>
      <c r="C1005" s="5" t="str">
        <f>VLOOKUP(_xlfn.VALUETOTEXT($A1005),LIGIE_Jul_25!$A$2:$E$8125,3,FALSE)</f>
        <v>Manufacturas de piedra, yeso fraguable, cemento, amianto (asbesto), mica o. Vidrio y sus manufacturas. Artículos de vidrio para servicio de mesa, cocina, tocador, baño, oficina, adorno de interiores o usos similares (excepto los de las partidas 70.10 o 70.18). Los demás artículos: Los demás.</v>
      </c>
      <c r="D1005" s="5" t="str">
        <f>VLOOKUP(_xlfn.VALUETOTEXT($A1005),LIGIE_Jul_25!$A$2:$E$8125,4,FALSE)</f>
        <v>Los demás.</v>
      </c>
      <c r="E1005" s="4">
        <f>_xlfn.IFNA(VLOOKUP(_xlfn.VALUETOTEXT($A1005),LIGIE_Iniciativa_Dec!$A$2:$E$1464,4,FALSE),"---")</f>
        <v>50</v>
      </c>
      <c r="F1005" s="4">
        <f>_xlfn.IFNA(VLOOKUP(_xlfn.VALUETOTEXT($A1005),LIGIE_Iniciativa_Dec!$A$2:$E$1464,4,FALSE),"---")</f>
        <v>50</v>
      </c>
    </row>
    <row r="1006" spans="1:6" ht="129.6" x14ac:dyDescent="0.3">
      <c r="A1006" s="4" t="s">
        <v>9811</v>
      </c>
      <c r="B1006" s="4" t="str">
        <f t="shared" si="15"/>
        <v>701400</v>
      </c>
      <c r="C1006" s="5" t="str">
        <f>VLOOKUP(_xlfn.VALUETOTEXT($A1006),LIGIE_Jul_25!$A$2:$E$8125,3,FALSE)</f>
        <v>Manufacturas de piedra, yeso fraguable, cemento, amianto (asbesto), mica o. Vidrio y sus manufacturas. Vidrio para señalización y elementos de óptica de vidrio (excepto los de la partida 70.15), sin trabajar ópticamente.  Vidrio para señalización y elementos de óptica de vidrio (excepto los de la partida 70.15), sin trabajar ópticamente.</v>
      </c>
      <c r="D1006" s="5" t="str">
        <f>VLOOKUP(_xlfn.VALUETOTEXT($A1006),LIGIE_Jul_25!$A$2:$E$8125,4,FALSE)</f>
        <v>Lentes o reflectores de borosilicato, reconocibles como diseñados exclusivamente para la fabricación de faros o proyectores sellados (unidades selladas) de uso automotriz.</v>
      </c>
      <c r="E1006" s="4">
        <f>_xlfn.IFNA(VLOOKUP(_xlfn.VALUETOTEXT($A1006),LIGIE_Iniciativa_Dec!$A$2:$E$1464,4,FALSE),"---")</f>
        <v>35</v>
      </c>
      <c r="F1006" s="4">
        <f>_xlfn.IFNA(VLOOKUP(_xlfn.VALUETOTEXT($A1006),LIGIE_Iniciativa_Dec!$A$2:$E$1464,4,FALSE),"---")</f>
        <v>35</v>
      </c>
    </row>
    <row r="1007" spans="1:6" ht="201.6" x14ac:dyDescent="0.3">
      <c r="A1007" s="4" t="s">
        <v>9815</v>
      </c>
      <c r="B1007" s="4" t="str">
        <f t="shared" si="15"/>
        <v>701610</v>
      </c>
      <c r="C1007" s="5" t="str">
        <f>VLOOKUP(_xlfn.VALUETOTEXT($A1007),LIGIE_Jul_25!$A$2:$E$8125,3,FALSE)</f>
        <v>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Cubos, dados y demás artículos similares, de vidrio, incluso con soporte, para mosaicos o decoraciones similares.</v>
      </c>
      <c r="D1007" s="5" t="str">
        <f>VLOOKUP(_xlfn.VALUETOTEXT($A1007),LIGIE_Jul_25!$A$2:$E$8125,4,FALSE)</f>
        <v>Cubos, dados y demás artículos similares, de vidrio, incluso con soporte, para mosaicos o decoraciones similares.</v>
      </c>
      <c r="E1007" s="4">
        <f>_xlfn.IFNA(VLOOKUP(_xlfn.VALUETOTEXT($A1007),LIGIE_Iniciativa_Dec!$A$2:$E$1464,4,FALSE),"---")</f>
        <v>35</v>
      </c>
      <c r="F1007" s="4">
        <f>_xlfn.IFNA(VLOOKUP(_xlfn.VALUETOTEXT($A1007),LIGIE_Iniciativa_Dec!$A$2:$E$1464,4,FALSE),"---")</f>
        <v>35</v>
      </c>
    </row>
    <row r="1008" spans="1:6" ht="172.8" x14ac:dyDescent="0.3">
      <c r="A1008" s="4" t="s">
        <v>9816</v>
      </c>
      <c r="B1008" s="4" t="str">
        <f t="shared" si="15"/>
        <v>701690</v>
      </c>
      <c r="C1008" s="5" t="str">
        <f>VLOOKUP(_xlfn.VALUETOTEXT($A1008),LIGIE_Jul_25!$A$2:$E$8125,3,FALSE)</f>
        <v>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Los demás.</v>
      </c>
      <c r="D1008" s="5" t="str">
        <f>VLOOKUP(_xlfn.VALUETOTEXT($A1008),LIGIE_Jul_25!$A$2:$E$8125,4,FALSE)</f>
        <v>Los demás.</v>
      </c>
      <c r="E1008" s="4">
        <f>_xlfn.IFNA(VLOOKUP(_xlfn.VALUETOTEXT($A1008),LIGIE_Iniciativa_Dec!$A$2:$E$1464,4,FALSE),"---")</f>
        <v>35</v>
      </c>
      <c r="F1008" s="4">
        <f>_xlfn.IFNA(VLOOKUP(_xlfn.VALUETOTEXT($A1008),LIGIE_Iniciativa_Dec!$A$2:$E$1464,4,FALSE),"---")</f>
        <v>35</v>
      </c>
    </row>
    <row r="1009" spans="1:6" ht="86.4" x14ac:dyDescent="0.3">
      <c r="A1009" s="4" t="s">
        <v>9919</v>
      </c>
      <c r="B1009" s="4" t="str">
        <f t="shared" si="15"/>
        <v>720110</v>
      </c>
      <c r="C1009" s="5" t="str">
        <f>VLOOKUP(_xlfn.VALUETOTEXT($A1009),LIGIE_Jul_25!$A$2:$E$8125,3,FALSE)</f>
        <v>Metales comunes y manufacturas de estos metales. Fundición, hierro y acero. Fundición en bruto y fundición especular, en lingotes, bloques o demás formas primarias.  Fundición en bruto sin alear con un contenido de fósforo inferior o igual al 0.5% en peso.</v>
      </c>
      <c r="D1009" s="5" t="str">
        <f>VLOOKUP(_xlfn.VALUETOTEXT($A1009),LIGIE_Jul_25!$A$2:$E$8125,4,FALSE)</f>
        <v>Fundición en bruto sin alear con un contenido de fósforo inferior o igual al 0.5% en peso.</v>
      </c>
      <c r="E1009" s="4">
        <f>_xlfn.IFNA(VLOOKUP(_xlfn.VALUETOTEXT($A1009),LIGIE_Iniciativa_Dec!$A$2:$E$1464,4,FALSE),"---")</f>
        <v>35</v>
      </c>
      <c r="F1009" s="4">
        <f>_xlfn.IFNA(VLOOKUP(_xlfn.VALUETOTEXT($A1009),LIGIE_Iniciativa_Dec!$A$2:$E$1464,4,FALSE),"---")</f>
        <v>35</v>
      </c>
    </row>
    <row r="1010" spans="1:6" ht="72" x14ac:dyDescent="0.3">
      <c r="A1010" s="4" t="s">
        <v>9921</v>
      </c>
      <c r="B1010" s="4" t="str">
        <f t="shared" si="15"/>
        <v>720150</v>
      </c>
      <c r="C1010" s="5" t="str">
        <f>VLOOKUP(_xlfn.VALUETOTEXT($A1010),LIGIE_Jul_25!$A$2:$E$8125,3,FALSE)</f>
        <v>Metales comunes y manufacturas de estos metales. Fundición, hierro y acero. Fundición en bruto y fundición especular, en lingotes, bloques o demás formas primarias.  Fundición en bruto aleada; fundición especular.</v>
      </c>
      <c r="D1010" s="5" t="str">
        <f>VLOOKUP(_xlfn.VALUETOTEXT($A1010),LIGIE_Jul_25!$A$2:$E$8125,4,FALSE)</f>
        <v>Fundición en bruto aleada; fundición especular.</v>
      </c>
      <c r="E1010" s="4">
        <f>_xlfn.IFNA(VLOOKUP(_xlfn.VALUETOTEXT($A1010),LIGIE_Iniciativa_Dec!$A$2:$E$1464,4,FALSE),"---")</f>
        <v>35</v>
      </c>
      <c r="F1010" s="4">
        <f>_xlfn.IFNA(VLOOKUP(_xlfn.VALUETOTEXT($A1010),LIGIE_Iniciativa_Dec!$A$2:$E$1464,4,FALSE),"---")</f>
        <v>35</v>
      </c>
    </row>
    <row r="1011" spans="1:6" ht="57.6" x14ac:dyDescent="0.3">
      <c r="A1011" s="4" t="s">
        <v>9924</v>
      </c>
      <c r="B1011" s="4" t="str">
        <f t="shared" si="15"/>
        <v>720221</v>
      </c>
      <c r="C1011" s="5" t="str">
        <f>VLOOKUP(_xlfn.VALUETOTEXT($A1011),LIGIE_Jul_25!$A$2:$E$8125,3,FALSE)</f>
        <v>Metales comunes y manufacturas de estos metales. Fundición, hierro y acero. Ferroaleaciones. Ferrosilicio: Con un contenido de silicio superior al 55% en peso.</v>
      </c>
      <c r="D1011" s="5" t="str">
        <f>VLOOKUP(_xlfn.VALUETOTEXT($A1011),LIGIE_Jul_25!$A$2:$E$8125,4,FALSE)</f>
        <v>Con un contenido de silicio superior al 55% en peso.</v>
      </c>
      <c r="E1011" s="4" t="str">
        <f>_xlfn.IFNA(VLOOKUP(_xlfn.VALUETOTEXT($A1011),LIGIE_Iniciativa_Dec!$A$2:$E$1464,4,FALSE),"---")</f>
        <v>---</v>
      </c>
      <c r="F1011" s="4" t="str">
        <f>_xlfn.IFNA(VLOOKUP(_xlfn.VALUETOTEXT($A1011),LIGIE_Iniciativa_Dec!$A$2:$E$1464,4,FALSE),"---")</f>
        <v>---</v>
      </c>
    </row>
    <row r="1012" spans="1:6" ht="43.2" x14ac:dyDescent="0.3">
      <c r="A1012" s="4" t="s">
        <v>9925</v>
      </c>
      <c r="B1012" s="4" t="str">
        <f t="shared" si="15"/>
        <v>720229</v>
      </c>
      <c r="C1012" s="5" t="str">
        <f>VLOOKUP(_xlfn.VALUETOTEXT($A1012),LIGIE_Jul_25!$A$2:$E$8125,3,FALSE)</f>
        <v>Metales comunes y manufacturas de estos metales. Fundición, hierro y acero. Ferroaleaciones. Ferrosilicio: Los demás.</v>
      </c>
      <c r="D1012" s="5" t="str">
        <f>VLOOKUP(_xlfn.VALUETOTEXT($A1012),LIGIE_Jul_25!$A$2:$E$8125,4,FALSE)</f>
        <v>Los demás.</v>
      </c>
      <c r="E1012" s="4">
        <f>_xlfn.IFNA(VLOOKUP(_xlfn.VALUETOTEXT($A1012),LIGIE_Iniciativa_Dec!$A$2:$E$1464,4,FALSE),"---")</f>
        <v>35</v>
      </c>
      <c r="F1012" s="4">
        <f>_xlfn.IFNA(VLOOKUP(_xlfn.VALUETOTEXT($A1012),LIGIE_Iniciativa_Dec!$A$2:$E$1464,4,FALSE),"---")</f>
        <v>35</v>
      </c>
    </row>
    <row r="1013" spans="1:6" ht="43.2" x14ac:dyDescent="0.3">
      <c r="A1013" s="4" t="s">
        <v>9931</v>
      </c>
      <c r="B1013" s="4" t="str">
        <f t="shared" si="15"/>
        <v>720270</v>
      </c>
      <c r="C1013" s="5" t="str">
        <f>VLOOKUP(_xlfn.VALUETOTEXT($A1013),LIGIE_Jul_25!$A$2:$E$8125,3,FALSE)</f>
        <v>Metales comunes y manufacturas de estos metales. Fundición, hierro y acero. Ferroaleaciones.  Ferromolibdeno.</v>
      </c>
      <c r="D1013" s="5" t="str">
        <f>VLOOKUP(_xlfn.VALUETOTEXT($A1013),LIGIE_Jul_25!$A$2:$E$8125,4,FALSE)</f>
        <v>Ferromolibdeno.</v>
      </c>
      <c r="E1013" s="4">
        <f>_xlfn.IFNA(VLOOKUP(_xlfn.VALUETOTEXT($A1013),LIGIE_Iniciativa_Dec!$A$2:$E$1464,4,FALSE),"---")</f>
        <v>35</v>
      </c>
      <c r="F1013" s="4">
        <f>_xlfn.IFNA(VLOOKUP(_xlfn.VALUETOTEXT($A1013),LIGIE_Iniciativa_Dec!$A$2:$E$1464,4,FALSE),"---")</f>
        <v>35</v>
      </c>
    </row>
    <row r="1014" spans="1:6" ht="43.2" x14ac:dyDescent="0.3">
      <c r="A1014" s="4" t="s">
        <v>9934</v>
      </c>
      <c r="B1014" s="4" t="str">
        <f t="shared" si="15"/>
        <v>720292</v>
      </c>
      <c r="C1014" s="5" t="str">
        <f>VLOOKUP(_xlfn.VALUETOTEXT($A1014),LIGIE_Jul_25!$A$2:$E$8125,3,FALSE)</f>
        <v>Metales comunes y manufacturas de estos metales. Fundición, hierro y acero. Ferroaleaciones. Las demás: Ferrovanadio.</v>
      </c>
      <c r="D1014" s="5" t="str">
        <f>VLOOKUP(_xlfn.VALUETOTEXT($A1014),LIGIE_Jul_25!$A$2:$E$8125,4,FALSE)</f>
        <v>Ferrovanadio.</v>
      </c>
      <c r="E1014" s="4">
        <f>_xlfn.IFNA(VLOOKUP(_xlfn.VALUETOTEXT($A1014),LIGIE_Iniciativa_Dec!$A$2:$E$1464,4,FALSE),"---")</f>
        <v>35</v>
      </c>
      <c r="F1014" s="4">
        <f>_xlfn.IFNA(VLOOKUP(_xlfn.VALUETOTEXT($A1014),LIGIE_Iniciativa_Dec!$A$2:$E$1464,4,FALSE),"---")</f>
        <v>35</v>
      </c>
    </row>
    <row r="1015" spans="1:6" ht="43.2" x14ac:dyDescent="0.3">
      <c r="A1015" s="4" t="s">
        <v>9936</v>
      </c>
      <c r="B1015" s="4" t="str">
        <f t="shared" si="15"/>
        <v>720299</v>
      </c>
      <c r="C1015" s="5" t="str">
        <f>VLOOKUP(_xlfn.VALUETOTEXT($A1015),LIGIE_Jul_25!$A$2:$E$8125,3,FALSE)</f>
        <v>Metales comunes y manufacturas de estos metales. Fundición, hierro y acero. Ferroaleaciones. Las demás: Las demás.</v>
      </c>
      <c r="D1015" s="5" t="str">
        <f>VLOOKUP(_xlfn.VALUETOTEXT($A1015),LIGIE_Jul_25!$A$2:$E$8125,4,FALSE)</f>
        <v>Las demás.</v>
      </c>
      <c r="E1015" s="4">
        <f>_xlfn.IFNA(VLOOKUP(_xlfn.VALUETOTEXT($A1015),LIGIE_Iniciativa_Dec!$A$2:$E$1464,4,FALSE),"---")</f>
        <v>35</v>
      </c>
      <c r="F1015" s="4">
        <f>_xlfn.IFNA(VLOOKUP(_xlfn.VALUETOTEXT($A1015),LIGIE_Iniciativa_Dec!$A$2:$E$1464,4,FALSE),"---")</f>
        <v>35</v>
      </c>
    </row>
    <row r="1016" spans="1:6" ht="129.6" x14ac:dyDescent="0.3">
      <c r="A1016" s="4" t="s">
        <v>9937</v>
      </c>
      <c r="B1016" s="4" t="str">
        <f t="shared" si="15"/>
        <v>720310</v>
      </c>
      <c r="C1016" s="5" t="str">
        <f>VLOOKUP(_xlfn.VALUETOTEXT($A1016),LIGIE_Jul_25!$A$2:$E$8125,3,FALSE)</f>
        <v>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Productos férreos obtenidos por reducción directa de minerales de hierro.</v>
      </c>
      <c r="D1016" s="5" t="str">
        <f>VLOOKUP(_xlfn.VALUETOTEXT($A1016),LIGIE_Jul_25!$A$2:$E$8125,4,FALSE)</f>
        <v>Productos férreos obtenidos por reducción directa de minerales de hierro.</v>
      </c>
      <c r="E1016" s="4">
        <f>_xlfn.IFNA(VLOOKUP(_xlfn.VALUETOTEXT($A1016),LIGIE_Iniciativa_Dec!$A$2:$E$1464,4,FALSE),"---")</f>
        <v>35</v>
      </c>
      <c r="F1016" s="4">
        <f>_xlfn.IFNA(VLOOKUP(_xlfn.VALUETOTEXT($A1016),LIGIE_Iniciativa_Dec!$A$2:$E$1464,4,FALSE),"---")</f>
        <v>35</v>
      </c>
    </row>
    <row r="1017" spans="1:6" ht="72" x14ac:dyDescent="0.3">
      <c r="A1017" s="4" t="s">
        <v>9939</v>
      </c>
      <c r="B1017" s="4" t="str">
        <f t="shared" si="15"/>
        <v>720410</v>
      </c>
      <c r="C1017" s="5" t="str">
        <f>VLOOKUP(_xlfn.VALUETOTEXT($A1017),LIGIE_Jul_25!$A$2:$E$8125,3,FALSE)</f>
        <v>Metales comunes y manufacturas de estos metales. Fundición, hierro y acero. Desperdicios y desechos (chatarra), de fundición, hierro o acero; lingotes de chatarra de hierro o acero.  Desperdicios y desechos, de fundición.</v>
      </c>
      <c r="D1017" s="5" t="str">
        <f>VLOOKUP(_xlfn.VALUETOTEXT($A1017),LIGIE_Jul_25!$A$2:$E$8125,4,FALSE)</f>
        <v>Desperdicios y desechos, de fundición.</v>
      </c>
      <c r="E1017" s="4">
        <f>_xlfn.IFNA(VLOOKUP(_xlfn.VALUETOTEXT($A1017),LIGIE_Iniciativa_Dec!$A$2:$E$1464,4,FALSE),"---")</f>
        <v>35</v>
      </c>
      <c r="F1017" s="4">
        <f>_xlfn.IFNA(VLOOKUP(_xlfn.VALUETOTEXT($A1017),LIGIE_Iniciativa_Dec!$A$2:$E$1464,4,FALSE),"---")</f>
        <v>35</v>
      </c>
    </row>
    <row r="1018" spans="1:6" ht="86.4" x14ac:dyDescent="0.3">
      <c r="A1018" s="4" t="s">
        <v>9941</v>
      </c>
      <c r="B1018" s="4" t="str">
        <f t="shared" si="15"/>
        <v>720429</v>
      </c>
      <c r="C1018" s="5" t="str">
        <f>VLOOKUP(_xlfn.VALUETOTEXT($A1018),LIGIE_Jul_25!$A$2:$E$8125,3,FALSE)</f>
        <v>Metales comunes y manufacturas de estos metales. Fundición, hierro y acero. Desperdicios y desechos (chatarra), de fundición, hierro o acero; lingotes de chatarra de hierro o acero. Desperdicios y desechos, de aceros aleados: Los demás.</v>
      </c>
      <c r="D1018" s="5" t="str">
        <f>VLOOKUP(_xlfn.VALUETOTEXT($A1018),LIGIE_Jul_25!$A$2:$E$8125,4,FALSE)</f>
        <v>Los demás.</v>
      </c>
      <c r="E1018" s="4">
        <f>_xlfn.IFNA(VLOOKUP(_xlfn.VALUETOTEXT($A1018),LIGIE_Iniciativa_Dec!$A$2:$E$1464,4,FALSE),"---")</f>
        <v>35</v>
      </c>
      <c r="F1018" s="4">
        <f>_xlfn.IFNA(VLOOKUP(_xlfn.VALUETOTEXT($A1018),LIGIE_Iniciativa_Dec!$A$2:$E$1464,4,FALSE),"---")</f>
        <v>35</v>
      </c>
    </row>
    <row r="1019" spans="1:6" ht="86.4" x14ac:dyDescent="0.3">
      <c r="A1019" s="4" t="s">
        <v>9942</v>
      </c>
      <c r="B1019" s="4" t="str">
        <f t="shared" si="15"/>
        <v>720430</v>
      </c>
      <c r="C1019" s="5" t="str">
        <f>VLOOKUP(_xlfn.VALUETOTEXT($A1019),LIGIE_Jul_25!$A$2:$E$8125,3,FALSE)</f>
        <v>Metales comunes y manufacturas de estos metales. Fundición, hierro y acero. Desperdicios y desechos (chatarra), de fundición, hierro o acero; lingotes de chatarra de hierro o acero.  Desperdicios y desechos, de hierro o acero estañados.</v>
      </c>
      <c r="D1019" s="5" t="str">
        <f>VLOOKUP(_xlfn.VALUETOTEXT($A1019),LIGIE_Jul_25!$A$2:$E$8125,4,FALSE)</f>
        <v>Desperdicios y desechos, de hierro o acero estañados.</v>
      </c>
      <c r="E1019" s="4">
        <f>_xlfn.IFNA(VLOOKUP(_xlfn.VALUETOTEXT($A1019),LIGIE_Iniciativa_Dec!$A$2:$E$1464,4,FALSE),"---")</f>
        <v>35</v>
      </c>
      <c r="F1019" s="4">
        <f>_xlfn.IFNA(VLOOKUP(_xlfn.VALUETOTEXT($A1019),LIGIE_Iniciativa_Dec!$A$2:$E$1464,4,FALSE),"---")</f>
        <v>35</v>
      </c>
    </row>
    <row r="1020" spans="1:6" ht="115.2" x14ac:dyDescent="0.3">
      <c r="A1020" s="4" t="s">
        <v>9943</v>
      </c>
      <c r="B1020" s="4" t="str">
        <f t="shared" si="15"/>
        <v>720441</v>
      </c>
      <c r="C1020" s="5" t="str">
        <f>VLOOKUP(_xlfn.VALUETOTEXT($A1020),LIGIE_Jul_25!$A$2:$E$8125,3,FALSE)</f>
        <v>Metales comunes y manufacturas de estos metales. Fundición, hierro y acero. Desperdicios y desechos (chatarra), de fundición, hierro o acero; lingotes de chatarra de hierro o acero. Los demás desperdicios y desechos: Torneaduras, virutas, esquirlas, limaduras (de amolado, aserrado, limado) y recortes de estampado o de corte, incluso en paquetes.</v>
      </c>
      <c r="D1020" s="5" t="str">
        <f>VLOOKUP(_xlfn.VALUETOTEXT($A1020),LIGIE_Jul_25!$A$2:$E$8125,4,FALSE)</f>
        <v>Torneaduras, virutas, esquirlas, limaduras (de amolado, aserrado, limado) y recortes de estampado o de corte, incluso en paquetes.</v>
      </c>
      <c r="E1020" s="4">
        <f>_xlfn.IFNA(VLOOKUP(_xlfn.VALUETOTEXT($A1020),LIGIE_Iniciativa_Dec!$A$2:$E$1464,4,FALSE),"---")</f>
        <v>35</v>
      </c>
      <c r="F1020" s="4">
        <f>_xlfn.IFNA(VLOOKUP(_xlfn.VALUETOTEXT($A1020),LIGIE_Iniciativa_Dec!$A$2:$E$1464,4,FALSE),"---")</f>
        <v>35</v>
      </c>
    </row>
    <row r="1021" spans="1:6" ht="72" x14ac:dyDescent="0.3">
      <c r="A1021" s="4" t="s">
        <v>9944</v>
      </c>
      <c r="B1021" s="4" t="str">
        <f t="shared" si="15"/>
        <v>720449</v>
      </c>
      <c r="C1021" s="5" t="str">
        <f>VLOOKUP(_xlfn.VALUETOTEXT($A1021),LIGIE_Jul_25!$A$2:$E$8125,3,FALSE)</f>
        <v>Metales comunes y manufacturas de estos metales. Fundición, hierro y acero. Desperdicios y desechos (chatarra), de fundición, hierro o acero; lingotes de chatarra de hierro o acero. Los demás desperdicios y desechos: Los demás.</v>
      </c>
      <c r="D1021" s="5" t="str">
        <f>VLOOKUP(_xlfn.VALUETOTEXT($A1021),LIGIE_Jul_25!$A$2:$E$8125,4,FALSE)</f>
        <v>Los demás.</v>
      </c>
      <c r="E1021" s="4">
        <f>_xlfn.IFNA(VLOOKUP(_xlfn.VALUETOTEXT($A1021),LIGIE_Iniciativa_Dec!$A$2:$E$1464,4,FALSE),"---")</f>
        <v>35</v>
      </c>
      <c r="F1021" s="4">
        <f>_xlfn.IFNA(VLOOKUP(_xlfn.VALUETOTEXT($A1021),LIGIE_Iniciativa_Dec!$A$2:$E$1464,4,FALSE),"---")</f>
        <v>35</v>
      </c>
    </row>
    <row r="1022" spans="1:6" ht="72" x14ac:dyDescent="0.3">
      <c r="A1022" s="4" t="s">
        <v>9945</v>
      </c>
      <c r="B1022" s="4" t="str">
        <f t="shared" si="15"/>
        <v>720450</v>
      </c>
      <c r="C1022" s="5" t="str">
        <f>VLOOKUP(_xlfn.VALUETOTEXT($A1022),LIGIE_Jul_25!$A$2:$E$8125,3,FALSE)</f>
        <v>Metales comunes y manufacturas de estos metales. Fundición, hierro y acero. Desperdicios y desechos (chatarra), de fundición, hierro o acero; lingotes de chatarra de hierro o acero.  Lingotes de chatarra.</v>
      </c>
      <c r="D1022" s="5" t="str">
        <f>VLOOKUP(_xlfn.VALUETOTEXT($A1022),LIGIE_Jul_25!$A$2:$E$8125,4,FALSE)</f>
        <v>Lingotes de chatarra.</v>
      </c>
      <c r="E1022" s="4">
        <f>_xlfn.IFNA(VLOOKUP(_xlfn.VALUETOTEXT($A1022),LIGIE_Iniciativa_Dec!$A$2:$E$1464,4,FALSE),"---")</f>
        <v>35</v>
      </c>
      <c r="F1022" s="4">
        <f>_xlfn.IFNA(VLOOKUP(_xlfn.VALUETOTEXT($A1022),LIGIE_Iniciativa_Dec!$A$2:$E$1464,4,FALSE),"---")</f>
        <v>35</v>
      </c>
    </row>
    <row r="1023" spans="1:6" ht="57.6" x14ac:dyDescent="0.3">
      <c r="A1023" s="4" t="s">
        <v>9946</v>
      </c>
      <c r="B1023" s="4" t="str">
        <f t="shared" si="15"/>
        <v>720510</v>
      </c>
      <c r="C1023" s="5" t="str">
        <f>VLOOKUP(_xlfn.VALUETOTEXT($A1023),LIGIE_Jul_25!$A$2:$E$8125,3,FALSE)</f>
        <v>Metales comunes y manufacturas de estos metales. Fundición, hierro y acero. Granallas y polvo, de fundición en bruto, de fundición especular, de hierro o acero.  Granallas.</v>
      </c>
      <c r="D1023" s="5" t="str">
        <f>VLOOKUP(_xlfn.VALUETOTEXT($A1023),LIGIE_Jul_25!$A$2:$E$8125,4,FALSE)</f>
        <v>Granallas.</v>
      </c>
      <c r="E1023" s="4">
        <f>_xlfn.IFNA(VLOOKUP(_xlfn.VALUETOTEXT($A1023),LIGIE_Iniciativa_Dec!$A$2:$E$1464,4,FALSE),"---")</f>
        <v>35</v>
      </c>
      <c r="F1023" s="4">
        <f>_xlfn.IFNA(VLOOKUP(_xlfn.VALUETOTEXT($A1023),LIGIE_Iniciativa_Dec!$A$2:$E$1464,4,FALSE),"---")</f>
        <v>35</v>
      </c>
    </row>
    <row r="1024" spans="1:6" ht="72" x14ac:dyDescent="0.3">
      <c r="A1024" s="4" t="s">
        <v>9947</v>
      </c>
      <c r="B1024" s="4" t="str">
        <f t="shared" si="15"/>
        <v>720521</v>
      </c>
      <c r="C1024" s="5" t="str">
        <f>VLOOKUP(_xlfn.VALUETOTEXT($A1024),LIGIE_Jul_25!$A$2:$E$8125,3,FALSE)</f>
        <v>Metales comunes y manufacturas de estos metales. Fundición, hierro y acero. Granallas y polvo, de fundición en bruto, de fundición especular, de hierro o acero. Polvo: De aceros aleados.</v>
      </c>
      <c r="D1024" s="5" t="str">
        <f>VLOOKUP(_xlfn.VALUETOTEXT($A1024),LIGIE_Jul_25!$A$2:$E$8125,4,FALSE)</f>
        <v>De aceros aleados.</v>
      </c>
      <c r="E1024" s="4">
        <f>_xlfn.IFNA(VLOOKUP(_xlfn.VALUETOTEXT($A1024),LIGIE_Iniciativa_Dec!$A$2:$E$1464,4,FALSE),"---")</f>
        <v>35</v>
      </c>
      <c r="F1024" s="4">
        <f>_xlfn.IFNA(VLOOKUP(_xlfn.VALUETOTEXT($A1024),LIGIE_Iniciativa_Dec!$A$2:$E$1464,4,FALSE),"---")</f>
        <v>35</v>
      </c>
    </row>
    <row r="1025" spans="1:6" ht="57.6" x14ac:dyDescent="0.3">
      <c r="A1025" s="4" t="s">
        <v>9948</v>
      </c>
      <c r="B1025" s="4" t="str">
        <f t="shared" si="15"/>
        <v>720529</v>
      </c>
      <c r="C1025" s="5" t="str">
        <f>VLOOKUP(_xlfn.VALUETOTEXT($A1025),LIGIE_Jul_25!$A$2:$E$8125,3,FALSE)</f>
        <v>Metales comunes y manufacturas de estos metales. Fundición, hierro y acero. Granallas y polvo, de fundición en bruto, de fundición especular, de hierro o acero. Polvo: Los demás.</v>
      </c>
      <c r="D1025" s="5" t="str">
        <f>VLOOKUP(_xlfn.VALUETOTEXT($A1025),LIGIE_Jul_25!$A$2:$E$8125,4,FALSE)</f>
        <v>Los demás.</v>
      </c>
      <c r="E1025" s="4">
        <f>_xlfn.IFNA(VLOOKUP(_xlfn.VALUETOTEXT($A1025),LIGIE_Iniciativa_Dec!$A$2:$E$1464,4,FALSE),"---")</f>
        <v>35</v>
      </c>
      <c r="F1025" s="4">
        <f>_xlfn.IFNA(VLOOKUP(_xlfn.VALUETOTEXT($A1025),LIGIE_Iniciativa_Dec!$A$2:$E$1464,4,FALSE),"---")</f>
        <v>35</v>
      </c>
    </row>
    <row r="1026" spans="1:6" ht="57.6" x14ac:dyDescent="0.3">
      <c r="A1026" s="4" t="s">
        <v>9949</v>
      </c>
      <c r="B1026" s="4" t="str">
        <f t="shared" si="15"/>
        <v>720610</v>
      </c>
      <c r="C1026" s="5" t="str">
        <f>VLOOKUP(_xlfn.VALUETOTEXT($A1026),LIGIE_Jul_25!$A$2:$E$8125,3,FALSE)</f>
        <v>Metales comunes y manufacturas de estos metales. Fundición, hierro y acero. Hierro y acero sin alear, en lingotes o demás formas primarias, excepto el hierro de la partida 72.03.  Lingotes.</v>
      </c>
      <c r="D1026" s="5" t="str">
        <f>VLOOKUP(_xlfn.VALUETOTEXT($A1026),LIGIE_Jul_25!$A$2:$E$8125,4,FALSE)</f>
        <v>Lingotes.</v>
      </c>
      <c r="E1026" s="4">
        <f>_xlfn.IFNA(VLOOKUP(_xlfn.VALUETOTEXT($A1026),LIGIE_Iniciativa_Dec!$A$2:$E$1464,4,FALSE),"---")</f>
        <v>35</v>
      </c>
      <c r="F1026" s="4">
        <f>_xlfn.IFNA(VLOOKUP(_xlfn.VALUETOTEXT($A1026),LIGIE_Iniciativa_Dec!$A$2:$E$1464,4,FALSE),"---")</f>
        <v>35</v>
      </c>
    </row>
    <row r="1027" spans="1:6" ht="57.6" x14ac:dyDescent="0.3">
      <c r="A1027" s="4" t="s">
        <v>9950</v>
      </c>
      <c r="B1027" s="4" t="str">
        <f t="shared" ref="B1027:B1090" si="16">LEFT(A1027,6)</f>
        <v>720690</v>
      </c>
      <c r="C1027" s="5" t="str">
        <f>VLOOKUP(_xlfn.VALUETOTEXT($A1027),LIGIE_Jul_25!$A$2:$E$8125,3,FALSE)</f>
        <v>Metales comunes y manufacturas de estos metales. Fundición, hierro y acero. Hierro y acero sin alear, en lingotes o demás formas primarias, excepto el hierro de la partida 72.03.  Las demás.</v>
      </c>
      <c r="D1027" s="5" t="str">
        <f>VLOOKUP(_xlfn.VALUETOTEXT($A1027),LIGIE_Jul_25!$A$2:$E$8125,4,FALSE)</f>
        <v>Las demás.</v>
      </c>
      <c r="E1027" s="4">
        <f>_xlfn.IFNA(VLOOKUP(_xlfn.VALUETOTEXT($A1027),LIGIE_Iniciativa_Dec!$A$2:$E$1464,4,FALSE),"---")</f>
        <v>35</v>
      </c>
      <c r="F1027" s="4">
        <f>_xlfn.IFNA(VLOOKUP(_xlfn.VALUETOTEXT($A1027),LIGIE_Iniciativa_Dec!$A$2:$E$1464,4,FALSE),"---")</f>
        <v>35</v>
      </c>
    </row>
    <row r="1028" spans="1:6" ht="86.4" x14ac:dyDescent="0.3">
      <c r="A1028" s="4" t="s">
        <v>9951</v>
      </c>
      <c r="B1028" s="4" t="str">
        <f t="shared" si="16"/>
        <v>720711</v>
      </c>
      <c r="C1028" s="5" t="str">
        <f>VLOOKUP(_xlfn.VALUETOTEXT($A1028),LIGIE_Jul_25!$A$2:$E$8125,3,FALSE)</f>
        <v>Metales comunes y manufacturas de estos metales. Fundición, hierro y acero. Productos intermedios de hierro o acero sin alear. Con un contenido de carbono inferior al 0.25% en peso: De sección transversal cuadrada o rectangular, cuya anchura sea inferior al doble del espesor.</v>
      </c>
      <c r="D1028" s="5" t="str">
        <f>VLOOKUP(_xlfn.VALUETOTEXT($A1028),LIGIE_Jul_25!$A$2:$E$8125,4,FALSE)</f>
        <v>De sección transversal cuadrada o rectangular, cuya anchura sea inferior al doble del espesor.</v>
      </c>
      <c r="E1028" s="4" t="str">
        <f>_xlfn.IFNA(VLOOKUP(_xlfn.VALUETOTEXT($A1028),LIGIE_Iniciativa_Dec!$A$2:$E$1464,4,FALSE),"---")</f>
        <v>---</v>
      </c>
      <c r="F1028" s="4" t="str">
        <f>_xlfn.IFNA(VLOOKUP(_xlfn.VALUETOTEXT($A1028),LIGIE_Iniciativa_Dec!$A$2:$E$1464,4,FALSE),"---")</f>
        <v>---</v>
      </c>
    </row>
    <row r="1029" spans="1:6" ht="72" x14ac:dyDescent="0.3">
      <c r="A1029" s="4" t="s">
        <v>9952</v>
      </c>
      <c r="B1029" s="4" t="str">
        <f t="shared" si="16"/>
        <v>720712</v>
      </c>
      <c r="C1029" s="5" t="str">
        <f>VLOOKUP(_xlfn.VALUETOTEXT($A1029),LIGIE_Jul_25!$A$2:$E$8125,3,FALSE)</f>
        <v>Metales comunes y manufacturas de estos metales. Fundición, hierro y acero. Productos intermedios de hierro o acero sin alear. Con un contenido de carbono inferior al 0.25% en peso: Los demás, de sección transversal rectangular.</v>
      </c>
      <c r="D1029" s="5" t="str">
        <f>VLOOKUP(_xlfn.VALUETOTEXT($A1029),LIGIE_Jul_25!$A$2:$E$8125,4,FALSE)</f>
        <v>Los demás, de sección transversal rectangular.</v>
      </c>
      <c r="E1029" s="4" t="str">
        <f>_xlfn.IFNA(VLOOKUP(_xlfn.VALUETOTEXT($A1029),LIGIE_Iniciativa_Dec!$A$2:$E$1464,4,FALSE),"---")</f>
        <v>---</v>
      </c>
      <c r="F1029" s="4" t="str">
        <f>_xlfn.IFNA(VLOOKUP(_xlfn.VALUETOTEXT($A1029),LIGIE_Iniciativa_Dec!$A$2:$E$1464,4,FALSE),"---")</f>
        <v>---</v>
      </c>
    </row>
    <row r="1030" spans="1:6" ht="72" x14ac:dyDescent="0.3">
      <c r="A1030" s="4" t="s">
        <v>9953</v>
      </c>
      <c r="B1030" s="4" t="str">
        <f t="shared" si="16"/>
        <v>720719</v>
      </c>
      <c r="C1030" s="5" t="str">
        <f>VLOOKUP(_xlfn.VALUETOTEXT($A1030),LIGIE_Jul_25!$A$2:$E$8125,3,FALSE)</f>
        <v>Metales comunes y manufacturas de estos metales. Fundición, hierro y acero. Productos intermedios de hierro o acero sin alear. Con un contenido de carbono inferior al 0.25% en peso: Los demás.</v>
      </c>
      <c r="D1030" s="5" t="str">
        <f>VLOOKUP(_xlfn.VALUETOTEXT($A1030),LIGIE_Jul_25!$A$2:$E$8125,4,FALSE)</f>
        <v>Los demás.</v>
      </c>
      <c r="E1030" s="4" t="str">
        <f>_xlfn.IFNA(VLOOKUP(_xlfn.VALUETOTEXT($A1030),LIGIE_Iniciativa_Dec!$A$2:$E$1464,4,FALSE),"---")</f>
        <v>---</v>
      </c>
      <c r="F1030" s="4" t="str">
        <f>_xlfn.IFNA(VLOOKUP(_xlfn.VALUETOTEXT($A1030),LIGIE_Iniciativa_Dec!$A$2:$E$1464,4,FALSE),"---")</f>
        <v>---</v>
      </c>
    </row>
    <row r="1031" spans="1:6" ht="72" x14ac:dyDescent="0.3">
      <c r="A1031" s="4" t="s">
        <v>9954</v>
      </c>
      <c r="B1031" s="4" t="str">
        <f t="shared" si="16"/>
        <v>720720</v>
      </c>
      <c r="C1031" s="5" t="str">
        <f>VLOOKUP(_xlfn.VALUETOTEXT($A1031),LIGIE_Jul_25!$A$2:$E$8125,3,FALSE)</f>
        <v>Metales comunes y manufacturas de estos metales. Fundición, hierro y acero. Productos intermedios de hierro o acero sin alear.  Con un contenido de carbono superior o igual al 0.25% en peso.</v>
      </c>
      <c r="D1031" s="5" t="str">
        <f>VLOOKUP(_xlfn.VALUETOTEXT($A1031),LIGIE_Jul_25!$A$2:$E$8125,4,FALSE)</f>
        <v>Con un contenido de carbono superior o igual al 0.25% en peso.</v>
      </c>
      <c r="E1031" s="4" t="str">
        <f>_xlfn.IFNA(VLOOKUP(_xlfn.VALUETOTEXT($A1031),LIGIE_Iniciativa_Dec!$A$2:$E$1464,4,FALSE),"---")</f>
        <v>---</v>
      </c>
      <c r="F1031" s="4" t="str">
        <f>_xlfn.IFNA(VLOOKUP(_xlfn.VALUETOTEXT($A1031),LIGIE_Iniciativa_Dec!$A$2:$E$1464,4,FALSE),"---")</f>
        <v>---</v>
      </c>
    </row>
    <row r="1032" spans="1:6" ht="100.8" x14ac:dyDescent="0.3">
      <c r="A1032" s="4" t="s">
        <v>9955</v>
      </c>
      <c r="B1032" s="4" t="str">
        <f t="shared" si="16"/>
        <v>720810</v>
      </c>
      <c r="C1032" s="5" t="str">
        <f>VLOOKUP(_xlfn.VALUETOTEXT($A1032),LIGIE_Jul_25!$A$2:$E$8125,3,FALSE)</f>
        <v>Metales comunes y manufacturas de estos metales. Fundición, hierro y acero. Productos laminados planos de hierro o acero sin alear, de anchura superior o igual a 600 mm, laminados en caliente, sin chapar ni revestir.  Enrollados, simplemente laminados en caliente, con motivos en relieve.</v>
      </c>
      <c r="D1032" s="5" t="str">
        <f>VLOOKUP(_xlfn.VALUETOTEXT($A1032),LIGIE_Jul_25!$A$2:$E$8125,4,FALSE)</f>
        <v>Enrollados, simplemente laminados en caliente, con motivos en relieve.</v>
      </c>
      <c r="E1032" s="4">
        <f>_xlfn.IFNA(VLOOKUP(_xlfn.VALUETOTEXT($A1032),LIGIE_Iniciativa_Dec!$A$2:$E$1464,4,FALSE),"---")</f>
        <v>35</v>
      </c>
      <c r="F1032" s="4">
        <f>_xlfn.IFNA(VLOOKUP(_xlfn.VALUETOTEXT($A1032),LIGIE_Iniciativa_Dec!$A$2:$E$1464,4,FALSE),"---")</f>
        <v>35</v>
      </c>
    </row>
    <row r="1033" spans="1:6" ht="115.2" x14ac:dyDescent="0.3">
      <c r="A1033" s="4" t="s">
        <v>9956</v>
      </c>
      <c r="B1033" s="4" t="str">
        <f t="shared" si="16"/>
        <v>720825</v>
      </c>
      <c r="C1033" s="5" t="str">
        <f>VLOOKUP(_xlfn.VALUETOTEXT($A1033),LIGIE_Jul_25!$A$2:$E$8125,3,FALSE)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4.75 mm.</v>
      </c>
      <c r="D1033" s="5" t="str">
        <f>VLOOKUP(_xlfn.VALUETOTEXT($A1033),LIGIE_Jul_25!$A$2:$E$8125,4,FALSE)</f>
        <v>De espesor superior o igual a 4.75 mm.</v>
      </c>
      <c r="E1033" s="4">
        <f>_xlfn.IFNA(VLOOKUP(_xlfn.VALUETOTEXT($A1033),LIGIE_Iniciativa_Dec!$A$2:$E$1464,4,FALSE),"---")</f>
        <v>35</v>
      </c>
      <c r="F1033" s="4">
        <f>_xlfn.IFNA(VLOOKUP(_xlfn.VALUETOTEXT($A1033),LIGIE_Iniciativa_Dec!$A$2:$E$1464,4,FALSE),"---")</f>
        <v>35</v>
      </c>
    </row>
    <row r="1034" spans="1:6" ht="115.2" x14ac:dyDescent="0.3">
      <c r="A1034" s="4" t="s">
        <v>9957</v>
      </c>
      <c r="B1034" s="4" t="str">
        <f t="shared" si="16"/>
        <v>720826</v>
      </c>
      <c r="C1034" s="5" t="str">
        <f>VLOOKUP(_xlfn.VALUETOTEXT($A1034),LIGIE_Jul_25!$A$2:$E$8125,3,FALSE)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3 mm pero inferior a 4.75 mm.</v>
      </c>
      <c r="D1034" s="5" t="str">
        <f>VLOOKUP(_xlfn.VALUETOTEXT($A1034),LIGIE_Jul_25!$A$2:$E$8125,4,FALSE)</f>
        <v>De espesor superior o igual a 3 mm pero inferior a 4.75 mm.</v>
      </c>
      <c r="E1034" s="4">
        <f>_xlfn.IFNA(VLOOKUP(_xlfn.VALUETOTEXT($A1034),LIGIE_Iniciativa_Dec!$A$2:$E$1464,4,FALSE),"---")</f>
        <v>35</v>
      </c>
      <c r="F1034" s="4">
        <f>_xlfn.IFNA(VLOOKUP(_xlfn.VALUETOTEXT($A1034),LIGIE_Iniciativa_Dec!$A$2:$E$1464,4,FALSE),"---")</f>
        <v>35</v>
      </c>
    </row>
    <row r="1035" spans="1:6" ht="100.8" x14ac:dyDescent="0.3">
      <c r="A1035" s="4" t="s">
        <v>9958</v>
      </c>
      <c r="B1035" s="4" t="str">
        <f t="shared" si="16"/>
        <v>720827</v>
      </c>
      <c r="C1035" s="5" t="str">
        <f>VLOOKUP(_xlfn.VALUETOTEXT($A1035),LIGIE_Jul_25!$A$2:$E$8125,3,FALSE)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inferior a 3 mm.</v>
      </c>
      <c r="D1035" s="5" t="str">
        <f>VLOOKUP(_xlfn.VALUETOTEXT($A1035),LIGIE_Jul_25!$A$2:$E$8125,4,FALSE)</f>
        <v>De espesor inferior a 3 mm.</v>
      </c>
      <c r="E1035" s="4">
        <f>_xlfn.IFNA(VLOOKUP(_xlfn.VALUETOTEXT($A1035),LIGIE_Iniciativa_Dec!$A$2:$E$1464,4,FALSE),"---")</f>
        <v>35</v>
      </c>
      <c r="F1035" s="4">
        <f>_xlfn.IFNA(VLOOKUP(_xlfn.VALUETOTEXT($A1035),LIGIE_Iniciativa_Dec!$A$2:$E$1464,4,FALSE),"---")</f>
        <v>35</v>
      </c>
    </row>
    <row r="1036" spans="1:6" ht="100.8" x14ac:dyDescent="0.3">
      <c r="A1036" s="4" t="s">
        <v>9959</v>
      </c>
      <c r="B1036" s="4" t="str">
        <f t="shared" si="16"/>
        <v>720836</v>
      </c>
      <c r="C1036" s="5" t="str">
        <f>VLOOKUP(_xlfn.VALUETOTEXT($A1036),LIGIE_Jul_25!$A$2:$E$8125,3,FALSE)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a 10 mm.</v>
      </c>
      <c r="D1036" s="5" t="str">
        <f>VLOOKUP(_xlfn.VALUETOTEXT($A1036),LIGIE_Jul_25!$A$2:$E$8125,4,FALSE)</f>
        <v>De espesor superior a 10 mm.</v>
      </c>
      <c r="E1036" s="4">
        <f>_xlfn.IFNA(VLOOKUP(_xlfn.VALUETOTEXT($A1036),LIGIE_Iniciativa_Dec!$A$2:$E$1464,4,FALSE),"---")</f>
        <v>35</v>
      </c>
      <c r="F1036" s="4">
        <f>_xlfn.IFNA(VLOOKUP(_xlfn.VALUETOTEXT($A1036),LIGIE_Iniciativa_Dec!$A$2:$E$1464,4,FALSE),"---")</f>
        <v>35</v>
      </c>
    </row>
    <row r="1037" spans="1:6" ht="115.2" x14ac:dyDescent="0.3">
      <c r="A1037" s="4" t="s">
        <v>9960</v>
      </c>
      <c r="B1037" s="4" t="str">
        <f t="shared" si="16"/>
        <v>720837</v>
      </c>
      <c r="C1037" s="5" t="str">
        <f>VLOOKUP(_xlfn.VALUETOTEXT($A1037),LIGIE_Jul_25!$A$2:$E$8125,3,FALSE)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4.75 mm pero inferior o igual a 10 mm.</v>
      </c>
      <c r="D1037" s="5" t="str">
        <f>VLOOKUP(_xlfn.VALUETOTEXT($A1037),LIGIE_Jul_25!$A$2:$E$8125,4,FALSE)</f>
        <v>De espesor superior o igual a 4.75 mm pero inferior o igual a 10 mm.</v>
      </c>
      <c r="E1037" s="4">
        <f>_xlfn.IFNA(VLOOKUP(_xlfn.VALUETOTEXT($A1037),LIGIE_Iniciativa_Dec!$A$2:$E$1464,4,FALSE),"---")</f>
        <v>35</v>
      </c>
      <c r="F1037" s="4">
        <f>_xlfn.IFNA(VLOOKUP(_xlfn.VALUETOTEXT($A1037),LIGIE_Iniciativa_Dec!$A$2:$E$1464,4,FALSE),"---")</f>
        <v>35</v>
      </c>
    </row>
    <row r="1038" spans="1:6" ht="115.2" x14ac:dyDescent="0.3">
      <c r="A1038" s="4" t="s">
        <v>9961</v>
      </c>
      <c r="B1038" s="4" t="str">
        <f t="shared" si="16"/>
        <v>720838</v>
      </c>
      <c r="C1038" s="5" t="str">
        <f>VLOOKUP(_xlfn.VALUETOTEXT($A1038),LIGIE_Jul_25!$A$2:$E$8125,3,FALSE)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3 mm pero inferior a 4.75 mm.</v>
      </c>
      <c r="D1038" s="5" t="str">
        <f>VLOOKUP(_xlfn.VALUETOTEXT($A1038),LIGIE_Jul_25!$A$2:$E$8125,4,FALSE)</f>
        <v>De espesor superior o igual a 3 mm pero inferior a 4.75 mm.</v>
      </c>
      <c r="E1038" s="4">
        <f>_xlfn.IFNA(VLOOKUP(_xlfn.VALUETOTEXT($A1038),LIGIE_Iniciativa_Dec!$A$2:$E$1464,4,FALSE),"---")</f>
        <v>35</v>
      </c>
      <c r="F1038" s="4">
        <f>_xlfn.IFNA(VLOOKUP(_xlfn.VALUETOTEXT($A1038),LIGIE_Iniciativa_Dec!$A$2:$E$1464,4,FALSE),"---")</f>
        <v>35</v>
      </c>
    </row>
    <row r="1039" spans="1:6" ht="100.8" x14ac:dyDescent="0.3">
      <c r="A1039" s="4" t="s">
        <v>9962</v>
      </c>
      <c r="B1039" s="4" t="str">
        <f t="shared" si="16"/>
        <v>720839</v>
      </c>
      <c r="C1039" s="5" t="str">
        <f>VLOOKUP(_xlfn.VALUETOTEXT($A1039),LIGIE_Jul_25!$A$2:$E$8125,3,FALSE)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 espesor inferior a 3 mm.</v>
      </c>
      <c r="D1039" s="5" t="str">
        <f>VLOOKUP(_xlfn.VALUETOTEXT($A1039),LIGIE_Jul_25!$A$2:$E$8125,4,FALSE)</f>
        <v>De espesor inferior a 3 mm.</v>
      </c>
      <c r="E1039" s="4">
        <f>_xlfn.IFNA(VLOOKUP(_xlfn.VALUETOTEXT($A1039),LIGIE_Iniciativa_Dec!$A$2:$E$1464,4,FALSE),"---")</f>
        <v>35</v>
      </c>
      <c r="F1039" s="4">
        <f>_xlfn.IFNA(VLOOKUP(_xlfn.VALUETOTEXT($A1039),LIGIE_Iniciativa_Dec!$A$2:$E$1464,4,FALSE),"---")</f>
        <v>35</v>
      </c>
    </row>
    <row r="1040" spans="1:6" ht="100.8" x14ac:dyDescent="0.3">
      <c r="A1040" s="4" t="s">
        <v>9963</v>
      </c>
      <c r="B1040" s="4" t="str">
        <f t="shared" si="16"/>
        <v>720840</v>
      </c>
      <c r="C1040" s="5" t="str">
        <f>VLOOKUP(_xlfn.VALUETOTEXT($A1040),LIGIE_Jul_25!$A$2:$E$8125,3,FALSE)</f>
        <v>Metales comunes y manufacturas de estos metales. Fundición, hierro y acero. Productos laminados planos de hierro o acero sin alear, de anchura superior o igual a 600 mm, laminados en caliente, sin chapar ni revestir.  Sin enrollar, simplemente laminados en caliente, con motivos en relieve.</v>
      </c>
      <c r="D1040" s="5" t="str">
        <f>VLOOKUP(_xlfn.VALUETOTEXT($A1040),LIGIE_Jul_25!$A$2:$E$8125,4,FALSE)</f>
        <v>Sin enrollar, simplemente laminados en caliente, con motivos en relieve.</v>
      </c>
      <c r="E1040" s="4">
        <f>_xlfn.IFNA(VLOOKUP(_xlfn.VALUETOTEXT($A1040),LIGIE_Iniciativa_Dec!$A$2:$E$1464,4,FALSE),"---")</f>
        <v>35</v>
      </c>
      <c r="F1040" s="4">
        <f>_xlfn.IFNA(VLOOKUP(_xlfn.VALUETOTEXT($A1040),LIGIE_Iniciativa_Dec!$A$2:$E$1464,4,FALSE),"---")</f>
        <v>35</v>
      </c>
    </row>
    <row r="1041" spans="1:6" ht="100.8" x14ac:dyDescent="0.3">
      <c r="A1041" s="4" t="s">
        <v>9964</v>
      </c>
      <c r="B1041" s="4" t="str">
        <f t="shared" si="16"/>
        <v>720851</v>
      </c>
      <c r="C1041" s="5" t="str">
        <f>VLOOKUP(_xlfn.VALUETOTEXT($A1041),LIGIE_Jul_25!$A$2:$E$8125,3,FALSE)</f>
        <v>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a 10 mm.</v>
      </c>
      <c r="D1041" s="5" t="str">
        <f>VLOOKUP(_xlfn.VALUETOTEXT($A1041),LIGIE_Jul_25!$A$2:$E$8125,4,FALSE)</f>
        <v>De espesor superior a 10 mm.</v>
      </c>
      <c r="E1041" s="4">
        <f>_xlfn.IFNA(VLOOKUP(_xlfn.VALUETOTEXT($A1041),LIGIE_Iniciativa_Dec!$A$2:$E$1464,4,FALSE),"---")</f>
        <v>35</v>
      </c>
      <c r="F1041" s="4">
        <f>_xlfn.IFNA(VLOOKUP(_xlfn.VALUETOTEXT($A1041),LIGIE_Iniciativa_Dec!$A$2:$E$1464,4,FALSE),"---")</f>
        <v>35</v>
      </c>
    </row>
    <row r="1042" spans="1:6" ht="115.2" x14ac:dyDescent="0.3">
      <c r="A1042" s="4" t="s">
        <v>9965</v>
      </c>
      <c r="B1042" s="4" t="str">
        <f t="shared" si="16"/>
        <v>720852</v>
      </c>
      <c r="C1042" s="5" t="str">
        <f>VLOOKUP(_xlfn.VALUETOTEXT($A1042),LIGIE_Jul_25!$A$2:$E$8125,3,FALSE)</f>
        <v>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4.75 mm pero inferior o igual a 10 mm.</v>
      </c>
      <c r="D1042" s="5" t="str">
        <f>VLOOKUP(_xlfn.VALUETOTEXT($A1042),LIGIE_Jul_25!$A$2:$E$8125,4,FALSE)</f>
        <v>De espesor superior o igual a 4.75 mm pero inferior o igual a 10 mm.</v>
      </c>
      <c r="E1042" s="4">
        <f>_xlfn.IFNA(VLOOKUP(_xlfn.VALUETOTEXT($A1042),LIGIE_Iniciativa_Dec!$A$2:$E$1464,4,FALSE),"---")</f>
        <v>35</v>
      </c>
      <c r="F1042" s="4">
        <f>_xlfn.IFNA(VLOOKUP(_xlfn.VALUETOTEXT($A1042),LIGIE_Iniciativa_Dec!$A$2:$E$1464,4,FALSE),"---")</f>
        <v>35</v>
      </c>
    </row>
    <row r="1043" spans="1:6" ht="115.2" x14ac:dyDescent="0.3">
      <c r="A1043" s="4" t="s">
        <v>9966</v>
      </c>
      <c r="B1043" s="4" t="str">
        <f t="shared" si="16"/>
        <v>720853</v>
      </c>
      <c r="C1043" s="5" t="str">
        <f>VLOOKUP(_xlfn.VALUETOTEXT($A1043),LIGIE_Jul_25!$A$2:$E$8125,3,FALSE)</f>
        <v>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3 mm pero inferior a 4.75 mm.</v>
      </c>
      <c r="D1043" s="5" t="str">
        <f>VLOOKUP(_xlfn.VALUETOTEXT($A1043),LIGIE_Jul_25!$A$2:$E$8125,4,FALSE)</f>
        <v>De espesor superior o igual a 3 mm pero inferior a 4.75 mm.</v>
      </c>
      <c r="E1043" s="4">
        <f>_xlfn.IFNA(VLOOKUP(_xlfn.VALUETOTEXT($A1043),LIGIE_Iniciativa_Dec!$A$2:$E$1464,4,FALSE),"---")</f>
        <v>35</v>
      </c>
      <c r="F1043" s="4">
        <f>_xlfn.IFNA(VLOOKUP(_xlfn.VALUETOTEXT($A1043),LIGIE_Iniciativa_Dec!$A$2:$E$1464,4,FALSE),"---")</f>
        <v>35</v>
      </c>
    </row>
    <row r="1044" spans="1:6" ht="100.8" x14ac:dyDescent="0.3">
      <c r="A1044" s="4" t="s">
        <v>9967</v>
      </c>
      <c r="B1044" s="4" t="str">
        <f t="shared" si="16"/>
        <v>720854</v>
      </c>
      <c r="C1044" s="5" t="str">
        <f>VLOOKUP(_xlfn.VALUETOTEXT($A1044),LIGIE_Jul_25!$A$2:$E$8125,3,FALSE)</f>
        <v>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inferior a 3 mm.</v>
      </c>
      <c r="D1044" s="5" t="str">
        <f>VLOOKUP(_xlfn.VALUETOTEXT($A1044),LIGIE_Jul_25!$A$2:$E$8125,4,FALSE)</f>
        <v>De espesor inferior a 3 mm.</v>
      </c>
      <c r="E1044" s="4">
        <f>_xlfn.IFNA(VLOOKUP(_xlfn.VALUETOTEXT($A1044),LIGIE_Iniciativa_Dec!$A$2:$E$1464,4,FALSE),"---")</f>
        <v>35</v>
      </c>
      <c r="F1044" s="4">
        <f>_xlfn.IFNA(VLOOKUP(_xlfn.VALUETOTEXT($A1044),LIGIE_Iniciativa_Dec!$A$2:$E$1464,4,FALSE),"---")</f>
        <v>35</v>
      </c>
    </row>
    <row r="1045" spans="1:6" ht="72" x14ac:dyDescent="0.3">
      <c r="A1045" s="4" t="s">
        <v>9968</v>
      </c>
      <c r="B1045" s="4" t="str">
        <f t="shared" si="16"/>
        <v>720890</v>
      </c>
      <c r="C1045" s="5" t="str">
        <f>VLOOKUP(_xlfn.VALUETOTEXT($A1045),LIGIE_Jul_25!$A$2:$E$8125,3,FALSE)</f>
        <v>Metales comunes y manufacturas de estos metales. Fundición, hierro y acero. Productos laminados planos de hierro o acero sin alear, de anchura superior o igual a 600 mm, laminados en caliente, sin chapar ni revestir.  Los demás.</v>
      </c>
      <c r="D1045" s="5" t="str">
        <f>VLOOKUP(_xlfn.VALUETOTEXT($A1045),LIGIE_Jul_25!$A$2:$E$8125,4,FALSE)</f>
        <v>Los demás.</v>
      </c>
      <c r="E1045" s="4">
        <f>_xlfn.IFNA(VLOOKUP(_xlfn.VALUETOTEXT($A1045),LIGIE_Iniciativa_Dec!$A$2:$E$1464,4,FALSE),"---")</f>
        <v>35</v>
      </c>
      <c r="F1045" s="4">
        <f>_xlfn.IFNA(VLOOKUP(_xlfn.VALUETOTEXT($A1045),LIGIE_Iniciativa_Dec!$A$2:$E$1464,4,FALSE),"---")</f>
        <v>35</v>
      </c>
    </row>
    <row r="1046" spans="1:6" ht="100.8" x14ac:dyDescent="0.3">
      <c r="A1046" s="4" t="s">
        <v>9969</v>
      </c>
      <c r="B1046" s="4" t="str">
        <f t="shared" si="16"/>
        <v>720915</v>
      </c>
      <c r="C1046" s="5" t="str">
        <f>VLOOKUP(_xlfn.VALUETOTEXT($A1046),LIGIE_Jul_25!$A$2:$E$8125,3,FALSE)</f>
        <v>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3 mm.</v>
      </c>
      <c r="D1046" s="5" t="str">
        <f>VLOOKUP(_xlfn.VALUETOTEXT($A1046),LIGIE_Jul_25!$A$2:$E$8125,4,FALSE)</f>
        <v>De espesor superior o igual a 3 mm.</v>
      </c>
      <c r="E1046" s="4">
        <f>_xlfn.IFNA(VLOOKUP(_xlfn.VALUETOTEXT($A1046),LIGIE_Iniciativa_Dec!$A$2:$E$1464,4,FALSE),"---")</f>
        <v>35</v>
      </c>
      <c r="F1046" s="4">
        <f>_xlfn.IFNA(VLOOKUP(_xlfn.VALUETOTEXT($A1046),LIGIE_Iniciativa_Dec!$A$2:$E$1464,4,FALSE),"---")</f>
        <v>35</v>
      </c>
    </row>
    <row r="1047" spans="1:6" ht="100.8" x14ac:dyDescent="0.3">
      <c r="A1047" s="4" t="s">
        <v>9970</v>
      </c>
      <c r="B1047" s="4" t="str">
        <f t="shared" si="16"/>
        <v>720916</v>
      </c>
      <c r="C1047" s="5" t="str">
        <f>VLOOKUP(_xlfn.VALUETOTEXT($A1047),LIGIE_Jul_25!$A$2:$E$8125,3,FALSE)</f>
        <v>Metales comunes y manufacturas de estos metales. Fundición, hierro y acero. Productos laminados planos de hierro o acero sin alear, de anchura superior o igual a 600 mm, laminados en frío, sin chapar ni revestir. Enrollados, simplemente laminados en frío: De espesor superior a 1 mm pero inferior a 3 mm.</v>
      </c>
      <c r="D1047" s="5" t="str">
        <f>VLOOKUP(_xlfn.VALUETOTEXT($A1047),LIGIE_Jul_25!$A$2:$E$8125,4,FALSE)</f>
        <v>De espesor superior a 1 mm pero inferior a 3 mm.</v>
      </c>
      <c r="E1047" s="4">
        <f>_xlfn.IFNA(VLOOKUP(_xlfn.VALUETOTEXT($A1047),LIGIE_Iniciativa_Dec!$A$2:$E$1464,4,FALSE),"---")</f>
        <v>35</v>
      </c>
      <c r="F1047" s="4">
        <f>_xlfn.IFNA(VLOOKUP(_xlfn.VALUETOTEXT($A1047),LIGIE_Iniciativa_Dec!$A$2:$E$1464,4,FALSE),"---")</f>
        <v>35</v>
      </c>
    </row>
    <row r="1048" spans="1:6" ht="115.2" x14ac:dyDescent="0.3">
      <c r="A1048" s="4" t="s">
        <v>9971</v>
      </c>
      <c r="B1048" s="4" t="str">
        <f t="shared" si="16"/>
        <v>720917</v>
      </c>
      <c r="C1048" s="5" t="str">
        <f>VLOOKUP(_xlfn.VALUETOTEXT($A1048),LIGIE_Jul_25!$A$2:$E$8125,3,FALSE)</f>
        <v>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0.5 mm pero inferior o igual a 1 mm.</v>
      </c>
      <c r="D1048" s="5" t="str">
        <f>VLOOKUP(_xlfn.VALUETOTEXT($A1048),LIGIE_Jul_25!$A$2:$E$8125,4,FALSE)</f>
        <v>De espesor superior o igual a 0.5 mm pero inferior o igual a 1 mm.</v>
      </c>
      <c r="E1048" s="4">
        <f>_xlfn.IFNA(VLOOKUP(_xlfn.VALUETOTEXT($A1048),LIGIE_Iniciativa_Dec!$A$2:$E$1464,4,FALSE),"---")</f>
        <v>35</v>
      </c>
      <c r="F1048" s="4">
        <f>_xlfn.IFNA(VLOOKUP(_xlfn.VALUETOTEXT($A1048),LIGIE_Iniciativa_Dec!$A$2:$E$1464,4,FALSE),"---")</f>
        <v>35</v>
      </c>
    </row>
    <row r="1049" spans="1:6" ht="100.8" x14ac:dyDescent="0.3">
      <c r="A1049" s="4" t="s">
        <v>9972</v>
      </c>
      <c r="B1049" s="4" t="str">
        <f t="shared" si="16"/>
        <v>720918</v>
      </c>
      <c r="C1049" s="5" t="str">
        <f>VLOOKUP(_xlfn.VALUETOTEXT($A1049),LIGIE_Jul_25!$A$2:$E$8125,3,FALSE)</f>
        <v>Metales comunes y manufacturas de estos metales. Fundición, hierro y acero. Productos laminados planos de hierro o acero sin alear, de anchura superior o igual a 600 mm, laminados en frío, sin chapar ni revestir. Enrollados, simplemente laminados en frío: De espesor inferior a 0.5 mm.</v>
      </c>
      <c r="D1049" s="5" t="str">
        <f>VLOOKUP(_xlfn.VALUETOTEXT($A1049),LIGIE_Jul_25!$A$2:$E$8125,4,FALSE)</f>
        <v>De espesor inferior a 0.5 mm.</v>
      </c>
      <c r="E1049" s="4">
        <f>_xlfn.IFNA(VLOOKUP(_xlfn.VALUETOTEXT($A1049),LIGIE_Iniciativa_Dec!$A$2:$E$1464,4,FALSE),"---")</f>
        <v>35</v>
      </c>
      <c r="F1049" s="4">
        <f>_xlfn.IFNA(VLOOKUP(_xlfn.VALUETOTEXT($A1049),LIGIE_Iniciativa_Dec!$A$2:$E$1464,4,FALSE),"---")</f>
        <v>35</v>
      </c>
    </row>
    <row r="1050" spans="1:6" ht="100.8" x14ac:dyDescent="0.3">
      <c r="A1050" s="4" t="s">
        <v>9973</v>
      </c>
      <c r="B1050" s="4" t="str">
        <f t="shared" si="16"/>
        <v>720925</v>
      </c>
      <c r="C1050" s="5" t="str">
        <f>VLOOKUP(_xlfn.VALUETOTEXT($A1050),LIGIE_Jul_25!$A$2:$E$8125,3,FALSE)</f>
        <v>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3 mm.</v>
      </c>
      <c r="D1050" s="5" t="str">
        <f>VLOOKUP(_xlfn.VALUETOTEXT($A1050),LIGIE_Jul_25!$A$2:$E$8125,4,FALSE)</f>
        <v>De espesor superior o igual a 3 mm.</v>
      </c>
      <c r="E1050" s="4">
        <f>_xlfn.IFNA(VLOOKUP(_xlfn.VALUETOTEXT($A1050),LIGIE_Iniciativa_Dec!$A$2:$E$1464,4,FALSE),"---")</f>
        <v>35</v>
      </c>
      <c r="F1050" s="4">
        <f>_xlfn.IFNA(VLOOKUP(_xlfn.VALUETOTEXT($A1050),LIGIE_Iniciativa_Dec!$A$2:$E$1464,4,FALSE),"---")</f>
        <v>35</v>
      </c>
    </row>
    <row r="1051" spans="1:6" ht="100.8" x14ac:dyDescent="0.3">
      <c r="A1051" s="4" t="s">
        <v>9974</v>
      </c>
      <c r="B1051" s="4" t="str">
        <f t="shared" si="16"/>
        <v>720926</v>
      </c>
      <c r="C1051" s="5" t="str">
        <f>VLOOKUP(_xlfn.VALUETOTEXT($A1051),LIGIE_Jul_25!$A$2:$E$8125,3,FALSE)</f>
        <v>Metales comunes y manufacturas de estos metales. Fundición, hierro y acero. Productos laminados planos de hierro o acero sin alear, de anchura superior o igual a 600 mm, laminados en frío, sin chapar ni revestir. Sin enrollar, simplemente laminados en frío: De espesor superior a 1 mm pero inferior a 3 mm.</v>
      </c>
      <c r="D1051" s="5" t="str">
        <f>VLOOKUP(_xlfn.VALUETOTEXT($A1051),LIGIE_Jul_25!$A$2:$E$8125,4,FALSE)</f>
        <v>De espesor superior a 1 mm pero inferior a 3 mm.</v>
      </c>
      <c r="E1051" s="4">
        <f>_xlfn.IFNA(VLOOKUP(_xlfn.VALUETOTEXT($A1051),LIGIE_Iniciativa_Dec!$A$2:$E$1464,4,FALSE),"---")</f>
        <v>35</v>
      </c>
      <c r="F1051" s="4">
        <f>_xlfn.IFNA(VLOOKUP(_xlfn.VALUETOTEXT($A1051),LIGIE_Iniciativa_Dec!$A$2:$E$1464,4,FALSE),"---")</f>
        <v>35</v>
      </c>
    </row>
    <row r="1052" spans="1:6" ht="115.2" x14ac:dyDescent="0.3">
      <c r="A1052" s="4" t="s">
        <v>9975</v>
      </c>
      <c r="B1052" s="4" t="str">
        <f t="shared" si="16"/>
        <v>720927</v>
      </c>
      <c r="C1052" s="5" t="str">
        <f>VLOOKUP(_xlfn.VALUETOTEXT($A1052),LIGIE_Jul_25!$A$2:$E$8125,3,FALSE)</f>
        <v>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0.5 mm pero inferior o igual a 1 mm.</v>
      </c>
      <c r="D1052" s="5" t="str">
        <f>VLOOKUP(_xlfn.VALUETOTEXT($A1052),LIGIE_Jul_25!$A$2:$E$8125,4,FALSE)</f>
        <v>De espesor superior o igual a 0.5 mm pero inferior o igual a 1 mm.</v>
      </c>
      <c r="E1052" s="4">
        <f>_xlfn.IFNA(VLOOKUP(_xlfn.VALUETOTEXT($A1052),LIGIE_Iniciativa_Dec!$A$2:$E$1464,4,FALSE),"---")</f>
        <v>50</v>
      </c>
      <c r="F1052" s="4">
        <f>_xlfn.IFNA(VLOOKUP(_xlfn.VALUETOTEXT($A1052),LIGIE_Iniciativa_Dec!$A$2:$E$1464,4,FALSE),"---")</f>
        <v>50</v>
      </c>
    </row>
    <row r="1053" spans="1:6" ht="100.8" x14ac:dyDescent="0.3">
      <c r="A1053" s="4" t="s">
        <v>9976</v>
      </c>
      <c r="B1053" s="4" t="str">
        <f t="shared" si="16"/>
        <v>720928</v>
      </c>
      <c r="C1053" s="5" t="str">
        <f>VLOOKUP(_xlfn.VALUETOTEXT($A1053),LIGIE_Jul_25!$A$2:$E$8125,3,FALSE)</f>
        <v>Metales comunes y manufacturas de estos metales. Fundición, hierro y acero. Productos laminados planos de hierro o acero sin alear, de anchura superior o igual a 600 mm, laminados en frío, sin chapar ni revestir. Sin enrollar, simplemente laminados en frío: De espesor inferior a 0.5 mm.</v>
      </c>
      <c r="D1053" s="5" t="str">
        <f>VLOOKUP(_xlfn.VALUETOTEXT($A1053),LIGIE_Jul_25!$A$2:$E$8125,4,FALSE)</f>
        <v>De espesor inferior a 0.5 mm.</v>
      </c>
      <c r="E1053" s="4">
        <f>_xlfn.IFNA(VLOOKUP(_xlfn.VALUETOTEXT($A1053),LIGIE_Iniciativa_Dec!$A$2:$E$1464,4,FALSE),"---")</f>
        <v>35</v>
      </c>
      <c r="F1053" s="4">
        <f>_xlfn.IFNA(VLOOKUP(_xlfn.VALUETOTEXT($A1053),LIGIE_Iniciativa_Dec!$A$2:$E$1464,4,FALSE),"---")</f>
        <v>35</v>
      </c>
    </row>
    <row r="1054" spans="1:6" ht="72" x14ac:dyDescent="0.3">
      <c r="A1054" s="4" t="s">
        <v>9977</v>
      </c>
      <c r="B1054" s="4" t="str">
        <f t="shared" si="16"/>
        <v>720990</v>
      </c>
      <c r="C1054" s="5" t="str">
        <f>VLOOKUP(_xlfn.VALUETOTEXT($A1054),LIGIE_Jul_25!$A$2:$E$8125,3,FALSE)</f>
        <v>Metales comunes y manufacturas de estos metales. Fundición, hierro y acero. Productos laminados planos de hierro o acero sin alear, de anchura superior o igual a 600 mm, laminados en frío, sin chapar ni revestir.  Los demás.</v>
      </c>
      <c r="D1054" s="5" t="str">
        <f>VLOOKUP(_xlfn.VALUETOTEXT($A1054),LIGIE_Jul_25!$A$2:$E$8125,4,FALSE)</f>
        <v>Los demás.</v>
      </c>
      <c r="E1054" s="4">
        <f>_xlfn.IFNA(VLOOKUP(_xlfn.VALUETOTEXT($A1054),LIGIE_Iniciativa_Dec!$A$2:$E$1464,4,FALSE),"---")</f>
        <v>35</v>
      </c>
      <c r="F1054" s="4">
        <f>_xlfn.IFNA(VLOOKUP(_xlfn.VALUETOTEXT($A1054),LIGIE_Iniciativa_Dec!$A$2:$E$1464,4,FALSE),"---")</f>
        <v>35</v>
      </c>
    </row>
    <row r="1055" spans="1:6" ht="86.4" x14ac:dyDescent="0.3">
      <c r="A1055" s="4" t="s">
        <v>9978</v>
      </c>
      <c r="B1055" s="4" t="str">
        <f t="shared" si="16"/>
        <v>721011</v>
      </c>
      <c r="C1055" s="5" t="str">
        <f>VLOOKUP(_xlfn.VALUETOTEXT($A1055),LIGIE_Jul_25!$A$2:$E$8125,3,FALSE)</f>
        <v>Metales comunes y manufacturas de estos metales. Fundición, hierro y acero. Productos laminados planos de hierro o acero sin alear, de anchura superior o igual a 600 mm, chapados o revestidos. Estañados: De espesor superior o igual a 0.5 mm.</v>
      </c>
      <c r="D1055" s="5" t="str">
        <f>VLOOKUP(_xlfn.VALUETOTEXT($A1055),LIGIE_Jul_25!$A$2:$E$8125,4,FALSE)</f>
        <v>De espesor superior o igual a 0.5 mm.</v>
      </c>
      <c r="E1055" s="4">
        <f>_xlfn.IFNA(VLOOKUP(_xlfn.VALUETOTEXT($A1055),LIGIE_Iniciativa_Dec!$A$2:$E$1464,4,FALSE),"---")</f>
        <v>25</v>
      </c>
      <c r="F1055" s="4">
        <f>_xlfn.IFNA(VLOOKUP(_xlfn.VALUETOTEXT($A1055),LIGIE_Iniciativa_Dec!$A$2:$E$1464,4,FALSE),"---")</f>
        <v>25</v>
      </c>
    </row>
    <row r="1056" spans="1:6" ht="86.4" x14ac:dyDescent="0.3">
      <c r="A1056" s="4" t="s">
        <v>9979</v>
      </c>
      <c r="B1056" s="4" t="str">
        <f t="shared" si="16"/>
        <v>721012</v>
      </c>
      <c r="C1056" s="5" t="str">
        <f>VLOOKUP(_xlfn.VALUETOTEXT($A1056),LIGIE_Jul_25!$A$2:$E$8125,3,FALSE)</f>
        <v>Metales comunes y manufacturas de estos metales. Fundición, hierro y acero. Productos laminados planos de hierro o acero sin alear, de anchura superior o igual a 600 mm, chapados o revestidos. Estañados: De espesor inferior a 0.5 mm.</v>
      </c>
      <c r="D1056" s="5" t="str">
        <f>VLOOKUP(_xlfn.VALUETOTEXT($A1056),LIGIE_Jul_25!$A$2:$E$8125,4,FALSE)</f>
        <v>De espesor inferior a 0.5 mm.</v>
      </c>
      <c r="E1056" s="4" t="str">
        <f>_xlfn.IFNA(VLOOKUP(_xlfn.VALUETOTEXT($A1056),LIGIE_Iniciativa_Dec!$A$2:$E$1464,4,FALSE),"---")</f>
        <v>---</v>
      </c>
      <c r="F1056" s="4" t="str">
        <f>_xlfn.IFNA(VLOOKUP(_xlfn.VALUETOTEXT($A1056),LIGIE_Iniciativa_Dec!$A$2:$E$1464,4,FALSE),"---")</f>
        <v>---</v>
      </c>
    </row>
    <row r="1057" spans="1:6" ht="86.4" x14ac:dyDescent="0.3">
      <c r="A1057" s="4" t="s">
        <v>9980</v>
      </c>
      <c r="B1057" s="4" t="str">
        <f t="shared" si="16"/>
        <v>721020</v>
      </c>
      <c r="C1057" s="5" t="str">
        <f>VLOOKUP(_xlfn.VALUETOTEXT($A1057),LIGIE_Jul_25!$A$2:$E$8125,3,FALSE)</f>
        <v>Metales comunes y manufacturas de estos metales. Fundición, hierro y acero. Productos laminados planos de hierro o acero sin alear, de anchura superior o igual a 600 mm, chapados o revestidos.  Emplomados, incluidos los revestidos con una aleación de plomo y estaño.</v>
      </c>
      <c r="D1057" s="5" t="str">
        <f>VLOOKUP(_xlfn.VALUETOTEXT($A1057),LIGIE_Jul_25!$A$2:$E$8125,4,FALSE)</f>
        <v>Emplomados, incluidos los revestidos con una aleación de plomo y estaño.</v>
      </c>
      <c r="E1057" s="4">
        <f>_xlfn.IFNA(VLOOKUP(_xlfn.VALUETOTEXT($A1057),LIGIE_Iniciativa_Dec!$A$2:$E$1464,4,FALSE),"---")</f>
        <v>35</v>
      </c>
      <c r="F1057" s="4">
        <f>_xlfn.IFNA(VLOOKUP(_xlfn.VALUETOTEXT($A1057),LIGIE_Iniciativa_Dec!$A$2:$E$1464,4,FALSE),"---")</f>
        <v>35</v>
      </c>
    </row>
    <row r="1058" spans="1:6" ht="72" x14ac:dyDescent="0.3">
      <c r="A1058" s="4" t="s">
        <v>9981</v>
      </c>
      <c r="B1058" s="4" t="str">
        <f t="shared" si="16"/>
        <v>721030</v>
      </c>
      <c r="C1058" s="5" t="str">
        <f>VLOOKUP(_xlfn.VALUETOTEXT($A1058),LIGIE_Jul_25!$A$2:$E$8125,3,FALSE)</f>
        <v>Metales comunes y manufacturas de estos metales. Fundición, hierro y acero. Productos laminados planos de hierro o acero sin alear, de anchura superior o igual a 600 mm, chapados o revestidos.  Cincados electrolíticamente.</v>
      </c>
      <c r="D1058" s="5" t="str">
        <f>VLOOKUP(_xlfn.VALUETOTEXT($A1058),LIGIE_Jul_25!$A$2:$E$8125,4,FALSE)</f>
        <v>Cincados electrolíticamente.</v>
      </c>
      <c r="E1058" s="4">
        <f>_xlfn.IFNA(VLOOKUP(_xlfn.VALUETOTEXT($A1058),LIGIE_Iniciativa_Dec!$A$2:$E$1464,4,FALSE),"---")</f>
        <v>35</v>
      </c>
      <c r="F1058" s="4">
        <f>_xlfn.IFNA(VLOOKUP(_xlfn.VALUETOTEXT($A1058),LIGIE_Iniciativa_Dec!$A$2:$E$1464,4,FALSE),"---")</f>
        <v>35</v>
      </c>
    </row>
    <row r="1059" spans="1:6" ht="86.4" x14ac:dyDescent="0.3">
      <c r="A1059" s="4" t="s">
        <v>9982</v>
      </c>
      <c r="B1059" s="4" t="str">
        <f t="shared" si="16"/>
        <v>721041</v>
      </c>
      <c r="C1059" s="5" t="str">
        <f>VLOOKUP(_xlfn.VALUETOTEXT($A1059),LIGIE_Jul_25!$A$2:$E$8125,3,FALSE)</f>
        <v>Metales comunes y manufacturas de estos metales. Fundición, hierro y acero. Productos laminados planos de hierro o acero sin alear, de anchura superior o igual a 600 mm, chapados o revestidos. Cincados de otro modo: Ondulados.</v>
      </c>
      <c r="D1059" s="5" t="str">
        <f>VLOOKUP(_xlfn.VALUETOTEXT($A1059),LIGIE_Jul_25!$A$2:$E$8125,4,FALSE)</f>
        <v>Láminas cincadas por las dos caras.</v>
      </c>
      <c r="E1059" s="4">
        <f>_xlfn.IFNA(VLOOKUP(_xlfn.VALUETOTEXT($A1059),LIGIE_Iniciativa_Dec!$A$2:$E$1464,4,FALSE),"---")</f>
        <v>35</v>
      </c>
      <c r="F1059" s="4">
        <f>_xlfn.IFNA(VLOOKUP(_xlfn.VALUETOTEXT($A1059),LIGIE_Iniciativa_Dec!$A$2:$E$1464,4,FALSE),"---")</f>
        <v>35</v>
      </c>
    </row>
    <row r="1060" spans="1:6" ht="72" x14ac:dyDescent="0.3">
      <c r="A1060" s="4" t="s">
        <v>9983</v>
      </c>
      <c r="B1060" s="4" t="str">
        <f t="shared" si="16"/>
        <v>721041</v>
      </c>
      <c r="C1060" s="5" t="str">
        <f>VLOOKUP(_xlfn.VALUETOTEXT($A1060),LIGIE_Jul_25!$A$2:$E$8125,3,FALSE)</f>
        <v>Metales comunes y manufacturas de estos metales. Fundición, hierro y acero. Productos laminados planos de hierro o acero sin alear, de anchura superior o igual a 600 mm, chapados o revestidos. Cincados de otro modo: Ondulados.</v>
      </c>
      <c r="D1060" s="5" t="str">
        <f>VLOOKUP(_xlfn.VALUETOTEXT($A1060),LIGIE_Jul_25!$A$2:$E$8125,4,FALSE)</f>
        <v>Los demás.</v>
      </c>
      <c r="E1060" s="4">
        <f>_xlfn.IFNA(VLOOKUP(_xlfn.VALUETOTEXT($A1060),LIGIE_Iniciativa_Dec!$A$2:$E$1464,4,FALSE),"---")</f>
        <v>35</v>
      </c>
      <c r="F1060" s="4">
        <f>_xlfn.IFNA(VLOOKUP(_xlfn.VALUETOTEXT($A1060),LIGIE_Iniciativa_Dec!$A$2:$E$1464,4,FALSE),"---")</f>
        <v>35</v>
      </c>
    </row>
    <row r="1061" spans="1:6" ht="72" x14ac:dyDescent="0.3">
      <c r="A1061" s="4" t="s">
        <v>9984</v>
      </c>
      <c r="B1061" s="4" t="str">
        <f t="shared" si="16"/>
        <v>721049</v>
      </c>
      <c r="C1061" s="5" t="str">
        <f>VLOOKUP(_xlfn.VALUETOTEXT($A1061),LIGIE_Jul_25!$A$2:$E$8125,3,FALSE)</f>
        <v>Metales comunes y manufacturas de estos metales. Fundición, hierro y acero. Productos laminados planos de hierro o acero sin alear, de anchura superior o igual a 600 mm, chapados o revestidos. Cincados de otro modo: Los demás.</v>
      </c>
      <c r="D1061" s="5" t="str">
        <f>VLOOKUP(_xlfn.VALUETOTEXT($A1061),LIGIE_Jul_25!$A$2:$E$8125,4,FALSE)</f>
        <v>Los demás.</v>
      </c>
      <c r="E1061" s="4">
        <f>_xlfn.IFNA(VLOOKUP(_xlfn.VALUETOTEXT($A1061),LIGIE_Iniciativa_Dec!$A$2:$E$1464,4,FALSE),"---")</f>
        <v>35</v>
      </c>
      <c r="F1061" s="4">
        <f>_xlfn.IFNA(VLOOKUP(_xlfn.VALUETOTEXT($A1061),LIGIE_Iniciativa_Dec!$A$2:$E$1464,4,FALSE),"---")</f>
        <v>35</v>
      </c>
    </row>
    <row r="1062" spans="1:6" ht="86.4" x14ac:dyDescent="0.3">
      <c r="A1062" s="4" t="s">
        <v>9985</v>
      </c>
      <c r="B1062" s="4" t="str">
        <f t="shared" si="16"/>
        <v>721050</v>
      </c>
      <c r="C1062" s="5" t="str">
        <f>VLOOKUP(_xlfn.VALUETOTEXT($A1062),LIGIE_Jul_25!$A$2:$E$8125,3,FALSE)</f>
        <v>Metales comunes y manufacturas de estos metales. Fundición, hierro y acero. Productos laminados planos de hierro o acero sin alear, de anchura superior o igual a 600 mm, chapados o revestidos.  Revestidos de óxidos de cromo o de cromo y óxidos de cromo.</v>
      </c>
      <c r="D1062" s="5" t="str">
        <f>VLOOKUP(_xlfn.VALUETOTEXT($A1062),LIGIE_Jul_25!$A$2:$E$8125,4,FALSE)</f>
        <v>Revestidos de óxidos de cromo o de cromo y óxidos de cromo.</v>
      </c>
      <c r="E1062" s="4" t="str">
        <f>_xlfn.IFNA(VLOOKUP(_xlfn.VALUETOTEXT($A1062),LIGIE_Iniciativa_Dec!$A$2:$E$1464,4,FALSE),"---")</f>
        <v>---</v>
      </c>
      <c r="F1062" s="4" t="str">
        <f>_xlfn.IFNA(VLOOKUP(_xlfn.VALUETOTEXT($A1062),LIGIE_Iniciativa_Dec!$A$2:$E$1464,4,FALSE),"---")</f>
        <v>---</v>
      </c>
    </row>
    <row r="1063" spans="1:6" ht="86.4" x14ac:dyDescent="0.3">
      <c r="A1063" s="4" t="s">
        <v>9986</v>
      </c>
      <c r="B1063" s="4" t="str">
        <f t="shared" si="16"/>
        <v>721061</v>
      </c>
      <c r="C1063" s="5" t="str">
        <f>VLOOKUP(_xlfn.VALUETOTEXT($A1063),LIGIE_Jul_25!$A$2:$E$8125,3,FALSE)</f>
        <v>Metales comunes y manufacturas de estos metales. Fundición, hierro y acero. Productos laminados planos de hierro o acero sin alear, de anchura superior o igual a 600 mm, chapados o revestidos. Revestidos de aluminio: Revestidos de aleaciones de aluminio y cinc.</v>
      </c>
      <c r="D1063" s="5" t="str">
        <f>VLOOKUP(_xlfn.VALUETOTEXT($A1063),LIGIE_Jul_25!$A$2:$E$8125,4,FALSE)</f>
        <v>Revestidos de aleaciones de aluminio y cinc.</v>
      </c>
      <c r="E1063" s="4">
        <f>_xlfn.IFNA(VLOOKUP(_xlfn.VALUETOTEXT($A1063),LIGIE_Iniciativa_Dec!$A$2:$E$1464,4,FALSE),"---")</f>
        <v>35</v>
      </c>
      <c r="F1063" s="4">
        <f>_xlfn.IFNA(VLOOKUP(_xlfn.VALUETOTEXT($A1063),LIGIE_Iniciativa_Dec!$A$2:$E$1464,4,FALSE),"---")</f>
        <v>35</v>
      </c>
    </row>
    <row r="1064" spans="1:6" ht="72" x14ac:dyDescent="0.3">
      <c r="A1064" s="4" t="s">
        <v>9987</v>
      </c>
      <c r="B1064" s="4" t="str">
        <f t="shared" si="16"/>
        <v>721069</v>
      </c>
      <c r="C1064" s="5" t="str">
        <f>VLOOKUP(_xlfn.VALUETOTEXT($A1064),LIGIE_Jul_25!$A$2:$E$8125,3,FALSE)</f>
        <v>Metales comunes y manufacturas de estos metales. Fundición, hierro y acero. Productos laminados planos de hierro o acero sin alear, de anchura superior o igual a 600 mm, chapados o revestidos. Revestidos de aluminio: Los demás.</v>
      </c>
      <c r="D1064" s="5" t="str">
        <f>VLOOKUP(_xlfn.VALUETOTEXT($A1064),LIGIE_Jul_25!$A$2:$E$8125,4,FALSE)</f>
        <v>Los demás.</v>
      </c>
      <c r="E1064" s="4">
        <f>_xlfn.IFNA(VLOOKUP(_xlfn.VALUETOTEXT($A1064),LIGIE_Iniciativa_Dec!$A$2:$E$1464,4,FALSE),"---")</f>
        <v>35</v>
      </c>
      <c r="F1064" s="4">
        <f>_xlfn.IFNA(VLOOKUP(_xlfn.VALUETOTEXT($A1064),LIGIE_Iniciativa_Dec!$A$2:$E$1464,4,FALSE),"---")</f>
        <v>35</v>
      </c>
    </row>
    <row r="1065" spans="1:6" ht="72" x14ac:dyDescent="0.3">
      <c r="A1065" s="4" t="s">
        <v>9989</v>
      </c>
      <c r="B1065" s="4" t="str">
        <f t="shared" si="16"/>
        <v>721090</v>
      </c>
      <c r="C1065" s="5" t="str">
        <f>VLOOKUP(_xlfn.VALUETOTEXT($A1065),LIGIE_Jul_25!$A$2:$E$8125,3,FALSE)</f>
        <v>Metales comunes y manufacturas de estos metales. Fundición, hierro y acero. Productos laminados planos de hierro o acero sin alear, de anchura superior o igual a 600 mm, chapados o revestidos.  Los demás.</v>
      </c>
      <c r="D1065" s="5" t="str">
        <f>VLOOKUP(_xlfn.VALUETOTEXT($A1065),LIGIE_Jul_25!$A$2:$E$8125,4,FALSE)</f>
        <v>Los demás.</v>
      </c>
      <c r="E1065" s="4">
        <f>_xlfn.IFNA(VLOOKUP(_xlfn.VALUETOTEXT($A1065),LIGIE_Iniciativa_Dec!$A$2:$E$1464,4,FALSE),"---")</f>
        <v>35</v>
      </c>
      <c r="F1065" s="4">
        <f>_xlfn.IFNA(VLOOKUP(_xlfn.VALUETOTEXT($A1065),LIGIE_Iniciativa_Dec!$A$2:$E$1464,4,FALSE),"---")</f>
        <v>35</v>
      </c>
    </row>
    <row r="1066" spans="1:6" ht="129.6" x14ac:dyDescent="0.3">
      <c r="A1066" s="4" t="s">
        <v>9990</v>
      </c>
      <c r="B1066" s="4" t="str">
        <f t="shared" si="16"/>
        <v>721113</v>
      </c>
      <c r="C1066" s="5" t="str">
        <f>VLOOKUP(_xlfn.VALUETOTEXT($A1066),LIGIE_Jul_25!$A$2:$E$8125,3,FALSE)</f>
        <v>Metales comunes y manufacturas de estos metales. Fundición, hierro y acero. Productos laminados planos de hierro o acero sin alear, de anchura inferior a 600 mm, sin chapar ni revestir. Simplemente laminados en caliente: Laminados en las cuatro caras o en acanaladuras cerradas, de anchura superior a 150 mm y espesor superior o igual a 4 mm, sin enrollar y sin motivos en relieve.</v>
      </c>
      <c r="D1066" s="5" t="str">
        <f>VLOOKUP(_xlfn.VALUETOTEXT($A1066),LIGIE_Jul_25!$A$2:$E$8125,4,FALSE)</f>
        <v>Laminados en las cuatro caras o en acanaladuras cerradas, de anchura superior a 150 mm y espesor superior o igual a 4 mm, sin enrollar y sin motivos en relieve.</v>
      </c>
      <c r="E1066" s="4">
        <f>_xlfn.IFNA(VLOOKUP(_xlfn.VALUETOTEXT($A1066),LIGIE_Iniciativa_Dec!$A$2:$E$1464,4,FALSE),"---")</f>
        <v>35</v>
      </c>
      <c r="F1066" s="4">
        <f>_xlfn.IFNA(VLOOKUP(_xlfn.VALUETOTEXT($A1066),LIGIE_Iniciativa_Dec!$A$2:$E$1464,4,FALSE),"---")</f>
        <v>35</v>
      </c>
    </row>
    <row r="1067" spans="1:6" ht="86.4" x14ac:dyDescent="0.3">
      <c r="A1067" s="4" t="s">
        <v>9991</v>
      </c>
      <c r="B1067" s="4" t="str">
        <f t="shared" si="16"/>
        <v>721114</v>
      </c>
      <c r="C1067" s="5" t="str">
        <f>VLOOKUP(_xlfn.VALUETOTEXT($A1067),LIGIE_Jul_25!$A$2:$E$8125,3,FALSE)</f>
        <v>Metales comunes y manufacturas de estos metales. Fundición, hierro y acero. Productos laminados planos de hierro o acero sin alear, de anchura inferior a 600 mm, sin chapar ni revestir. Simplemente laminados en caliente: Los demás, de espesor superior o igual a 4.75 mm.</v>
      </c>
      <c r="D1067" s="5" t="str">
        <f>VLOOKUP(_xlfn.VALUETOTEXT($A1067),LIGIE_Jul_25!$A$2:$E$8125,4,FALSE)</f>
        <v>Los demás, de espesor superior o igual a 4.75 mm.</v>
      </c>
      <c r="E1067" s="4">
        <f>_xlfn.IFNA(VLOOKUP(_xlfn.VALUETOTEXT($A1067),LIGIE_Iniciativa_Dec!$A$2:$E$1464,4,FALSE),"---")</f>
        <v>35</v>
      </c>
      <c r="F1067" s="4">
        <f>_xlfn.IFNA(VLOOKUP(_xlfn.VALUETOTEXT($A1067),LIGIE_Iniciativa_Dec!$A$2:$E$1464,4,FALSE),"---")</f>
        <v>35</v>
      </c>
    </row>
    <row r="1068" spans="1:6" ht="72" x14ac:dyDescent="0.3">
      <c r="A1068" s="4" t="s">
        <v>9992</v>
      </c>
      <c r="B1068" s="4" t="str">
        <f t="shared" si="16"/>
        <v>721119</v>
      </c>
      <c r="C1068" s="5" t="str">
        <f>VLOOKUP(_xlfn.VALUETOTEXT($A1068),LIGIE_Jul_25!$A$2:$E$8125,3,FALSE)</f>
        <v>Metales comunes y manufacturas de estos metales. Fundición, hierro y acero. Productos laminados planos de hierro o acero sin alear, de anchura inferior a 600 mm, sin chapar ni revestir. Simplemente laminados en caliente: Los demás.</v>
      </c>
      <c r="D1068" s="5" t="str">
        <f>VLOOKUP(_xlfn.VALUETOTEXT($A1068),LIGIE_Jul_25!$A$2:$E$8125,4,FALSE)</f>
        <v>Los demás.</v>
      </c>
      <c r="E1068" s="4">
        <f>_xlfn.IFNA(VLOOKUP(_xlfn.VALUETOTEXT($A1068),LIGIE_Iniciativa_Dec!$A$2:$E$1464,4,FALSE),"---")</f>
        <v>35</v>
      </c>
      <c r="F1068" s="4">
        <f>_xlfn.IFNA(VLOOKUP(_xlfn.VALUETOTEXT($A1068),LIGIE_Iniciativa_Dec!$A$2:$E$1464,4,FALSE),"---")</f>
        <v>35</v>
      </c>
    </row>
    <row r="1069" spans="1:6" ht="86.4" x14ac:dyDescent="0.3">
      <c r="A1069" s="4" t="s">
        <v>9993</v>
      </c>
      <c r="B1069" s="4" t="str">
        <f t="shared" si="16"/>
        <v>721123</v>
      </c>
      <c r="C1069" s="5" t="str">
        <f>VLOOKUP(_xlfn.VALUETOTEXT($A1069),LIGIE_Jul_25!$A$2:$E$8125,3,FALSE)</f>
        <v>Metales comunes y manufacturas de estos metales. Fundición, hierro y acero. Productos laminados planos de hierro o acero sin alear, de anchura inferior a 600 mm, sin chapar ni revestir. Simplemente laminados en frío: Con un contenido de carbono inferior al 0.25% en peso.</v>
      </c>
      <c r="D1069" s="5" t="str">
        <f>VLOOKUP(_xlfn.VALUETOTEXT($A1069),LIGIE_Jul_25!$A$2:$E$8125,4,FALSE)</f>
        <v>Con un contenido de carbono inferior al 0.25% en peso.</v>
      </c>
      <c r="E1069" s="4">
        <f>_xlfn.IFNA(VLOOKUP(_xlfn.VALUETOTEXT($A1069),LIGIE_Iniciativa_Dec!$A$2:$E$1464,4,FALSE),"---")</f>
        <v>35</v>
      </c>
      <c r="F1069" s="4">
        <f>_xlfn.IFNA(VLOOKUP(_xlfn.VALUETOTEXT($A1069),LIGIE_Iniciativa_Dec!$A$2:$E$1464,4,FALSE),"---")</f>
        <v>35</v>
      </c>
    </row>
    <row r="1070" spans="1:6" ht="72" x14ac:dyDescent="0.3">
      <c r="A1070" s="4" t="s">
        <v>9994</v>
      </c>
      <c r="B1070" s="4" t="str">
        <f t="shared" si="16"/>
        <v>721129</v>
      </c>
      <c r="C1070" s="5" t="str">
        <f>VLOOKUP(_xlfn.VALUETOTEXT($A1070),LIGIE_Jul_25!$A$2:$E$8125,3,FALSE)</f>
        <v>Metales comunes y manufacturas de estos metales. Fundición, hierro y acero. Productos laminados planos de hierro o acero sin alear, de anchura inferior a 600 mm, sin chapar ni revestir. Simplemente laminados en frío: Los demás.</v>
      </c>
      <c r="D1070" s="5" t="str">
        <f>VLOOKUP(_xlfn.VALUETOTEXT($A1070),LIGIE_Jul_25!$A$2:$E$8125,4,FALSE)</f>
        <v>Los demás.</v>
      </c>
      <c r="E1070" s="4">
        <f>_xlfn.IFNA(VLOOKUP(_xlfn.VALUETOTEXT($A1070),LIGIE_Iniciativa_Dec!$A$2:$E$1464,4,FALSE),"---")</f>
        <v>35</v>
      </c>
      <c r="F1070" s="4">
        <f>_xlfn.IFNA(VLOOKUP(_xlfn.VALUETOTEXT($A1070),LIGIE_Iniciativa_Dec!$A$2:$E$1464,4,FALSE),"---")</f>
        <v>35</v>
      </c>
    </row>
    <row r="1071" spans="1:6" ht="72" x14ac:dyDescent="0.3">
      <c r="A1071" s="4" t="s">
        <v>9995</v>
      </c>
      <c r="B1071" s="4" t="str">
        <f t="shared" si="16"/>
        <v>721190</v>
      </c>
      <c r="C1071" s="5" t="str">
        <f>VLOOKUP(_xlfn.VALUETOTEXT($A1071),LIGIE_Jul_25!$A$2:$E$8125,3,FALSE)</f>
        <v>Metales comunes y manufacturas de estos metales. Fundición, hierro y acero. Productos laminados planos de hierro o acero sin alear, de anchura inferior a 600 mm, sin chapar ni revestir.  Los demás.</v>
      </c>
      <c r="D1071" s="5" t="str">
        <f>VLOOKUP(_xlfn.VALUETOTEXT($A1071),LIGIE_Jul_25!$A$2:$E$8125,4,FALSE)</f>
        <v>Los demás.</v>
      </c>
      <c r="E1071" s="4">
        <f>_xlfn.IFNA(VLOOKUP(_xlfn.VALUETOTEXT($A1071),LIGIE_Iniciativa_Dec!$A$2:$E$1464,4,FALSE),"---")</f>
        <v>35</v>
      </c>
      <c r="F1071" s="4">
        <f>_xlfn.IFNA(VLOOKUP(_xlfn.VALUETOTEXT($A1071),LIGIE_Iniciativa_Dec!$A$2:$E$1464,4,FALSE),"---")</f>
        <v>35</v>
      </c>
    </row>
    <row r="1072" spans="1:6" ht="72" x14ac:dyDescent="0.3">
      <c r="A1072" s="4" t="s">
        <v>9996</v>
      </c>
      <c r="B1072" s="4" t="str">
        <f t="shared" si="16"/>
        <v>721210</v>
      </c>
      <c r="C1072" s="5" t="str">
        <f>VLOOKUP(_xlfn.VALUETOTEXT($A1072),LIGIE_Jul_25!$A$2:$E$8125,3,FALSE)</f>
        <v>Metales comunes y manufacturas de estos metales. Fundición, hierro y acero. Productos laminados planos de hierro o acero sin alear, de anchura inferior a 600 mm, chapados o revestidos.  Estañados.</v>
      </c>
      <c r="D1072" s="5" t="str">
        <f>VLOOKUP(_xlfn.VALUETOTEXT($A1072),LIGIE_Jul_25!$A$2:$E$8125,4,FALSE)</f>
        <v>Estañados.</v>
      </c>
      <c r="E1072" s="4">
        <f>_xlfn.IFNA(VLOOKUP(_xlfn.VALUETOTEXT($A1072),LIGIE_Iniciativa_Dec!$A$2:$E$1464,4,FALSE),"---")</f>
        <v>25</v>
      </c>
      <c r="F1072" s="4">
        <f>_xlfn.IFNA(VLOOKUP(_xlfn.VALUETOTEXT($A1072),LIGIE_Iniciativa_Dec!$A$2:$E$1464,4,FALSE),"---")</f>
        <v>25</v>
      </c>
    </row>
    <row r="1073" spans="1:6" ht="72" x14ac:dyDescent="0.3">
      <c r="A1073" s="4" t="s">
        <v>9997</v>
      </c>
      <c r="B1073" s="4" t="str">
        <f t="shared" si="16"/>
        <v>721220</v>
      </c>
      <c r="C1073" s="5" t="str">
        <f>VLOOKUP(_xlfn.VALUETOTEXT($A1073),LIGIE_Jul_25!$A$2:$E$8125,3,FALSE)</f>
        <v>Metales comunes y manufacturas de estos metales. Fundición, hierro y acero. Productos laminados planos de hierro o acero sin alear, de anchura inferior a 600 mm, chapados o revestidos.  Cincados electrolíticamente.</v>
      </c>
      <c r="D1073" s="5" t="str">
        <f>VLOOKUP(_xlfn.VALUETOTEXT($A1073),LIGIE_Jul_25!$A$2:$E$8125,4,FALSE)</f>
        <v>Cincados electrolíticamente.</v>
      </c>
      <c r="E1073" s="4">
        <f>_xlfn.IFNA(VLOOKUP(_xlfn.VALUETOTEXT($A1073),LIGIE_Iniciativa_Dec!$A$2:$E$1464,4,FALSE),"---")</f>
        <v>35</v>
      </c>
      <c r="F1073" s="4">
        <f>_xlfn.IFNA(VLOOKUP(_xlfn.VALUETOTEXT($A1073),LIGIE_Iniciativa_Dec!$A$2:$E$1464,4,FALSE),"---")</f>
        <v>35</v>
      </c>
    </row>
    <row r="1074" spans="1:6" ht="72" x14ac:dyDescent="0.3">
      <c r="A1074" s="4" t="s">
        <v>9998</v>
      </c>
      <c r="B1074" s="4" t="str">
        <f t="shared" si="16"/>
        <v>721230</v>
      </c>
      <c r="C1074" s="5" t="str">
        <f>VLOOKUP(_xlfn.VALUETOTEXT($A1074),LIGIE_Jul_25!$A$2:$E$8125,3,FALSE)</f>
        <v>Metales comunes y manufacturas de estos metales. Fundición, hierro y acero. Productos laminados planos de hierro o acero sin alear, de anchura inferior a 600 mm, chapados o revestidos.  Cincados de otro modo.</v>
      </c>
      <c r="D1074" s="5" t="str">
        <f>VLOOKUP(_xlfn.VALUETOTEXT($A1074),LIGIE_Jul_25!$A$2:$E$8125,4,FALSE)</f>
        <v>Cincados de otro modo.</v>
      </c>
      <c r="E1074" s="4">
        <f>_xlfn.IFNA(VLOOKUP(_xlfn.VALUETOTEXT($A1074),LIGIE_Iniciativa_Dec!$A$2:$E$1464,4,FALSE),"---")</f>
        <v>35</v>
      </c>
      <c r="F1074" s="4">
        <f>_xlfn.IFNA(VLOOKUP(_xlfn.VALUETOTEXT($A1074),LIGIE_Iniciativa_Dec!$A$2:$E$1464,4,FALSE),"---")</f>
        <v>35</v>
      </c>
    </row>
    <row r="1075" spans="1:6" ht="72" x14ac:dyDescent="0.3">
      <c r="A1075" s="4" t="s">
        <v>10000</v>
      </c>
      <c r="B1075" s="4" t="str">
        <f t="shared" si="16"/>
        <v>721250</v>
      </c>
      <c r="C1075" s="5" t="str">
        <f>VLOOKUP(_xlfn.VALUETOTEXT($A1075),LIGIE_Jul_25!$A$2:$E$8125,3,FALSE)</f>
        <v>Metales comunes y manufacturas de estos metales. Fundición, hierro y acero. Productos laminados planos de hierro o acero sin alear, de anchura inferior a 600 mm, chapados o revestidos.  Revestidos de otro modo.</v>
      </c>
      <c r="D1075" s="5" t="str">
        <f>VLOOKUP(_xlfn.VALUETOTEXT($A1075),LIGIE_Jul_25!$A$2:$E$8125,4,FALSE)</f>
        <v>Revestidos de otro modo.</v>
      </c>
      <c r="E1075" s="4">
        <f>_xlfn.IFNA(VLOOKUP(_xlfn.VALUETOTEXT($A1075),LIGIE_Iniciativa_Dec!$A$2:$E$1464,4,FALSE),"---")</f>
        <v>35</v>
      </c>
      <c r="F1075" s="4">
        <f>_xlfn.IFNA(VLOOKUP(_xlfn.VALUETOTEXT($A1075),LIGIE_Iniciativa_Dec!$A$2:$E$1464,4,FALSE),"---")</f>
        <v>35</v>
      </c>
    </row>
    <row r="1076" spans="1:6" ht="72" x14ac:dyDescent="0.3">
      <c r="A1076" s="4" t="s">
        <v>10001</v>
      </c>
      <c r="B1076" s="4" t="str">
        <f t="shared" si="16"/>
        <v>721260</v>
      </c>
      <c r="C1076" s="5" t="str">
        <f>VLOOKUP(_xlfn.VALUETOTEXT($A1076),LIGIE_Jul_25!$A$2:$E$8125,3,FALSE)</f>
        <v>Metales comunes y manufacturas de estos metales. Fundición, hierro y acero. Productos laminados planos de hierro o acero sin alear, de anchura inferior a 600 mm, chapados o revestidos.  Chapados.</v>
      </c>
      <c r="D1076" s="5" t="str">
        <f>VLOOKUP(_xlfn.VALUETOTEXT($A1076),LIGIE_Jul_25!$A$2:$E$8125,4,FALSE)</f>
        <v>Chapados.</v>
      </c>
      <c r="E1076" s="4">
        <f>_xlfn.IFNA(VLOOKUP(_xlfn.VALUETOTEXT($A1076),LIGIE_Iniciativa_Dec!$A$2:$E$1464,4,FALSE),"---")</f>
        <v>25</v>
      </c>
      <c r="F1076" s="4">
        <f>_xlfn.IFNA(VLOOKUP(_xlfn.VALUETOTEXT($A1076),LIGIE_Iniciativa_Dec!$A$2:$E$1464,4,FALSE),"---")</f>
        <v>25</v>
      </c>
    </row>
    <row r="1077" spans="1:6" ht="72" x14ac:dyDescent="0.3">
      <c r="A1077" s="4" t="s">
        <v>10002</v>
      </c>
      <c r="B1077" s="4" t="str">
        <f t="shared" si="16"/>
        <v>721310</v>
      </c>
      <c r="C1077" s="5" t="str">
        <f>VLOOKUP(_xlfn.VALUETOTEXT($A1077),LIGIE_Jul_25!$A$2:$E$8125,3,FALSE)</f>
        <v>Metales comunes y manufacturas de estos metales. Fundición, hierro y acero. Alambrón de hierro o acero sin alear.  Con muescas, cordones, surcos o relieves, producidos en el laminado.</v>
      </c>
      <c r="D1077" s="5" t="str">
        <f>VLOOKUP(_xlfn.VALUETOTEXT($A1077),LIGIE_Jul_25!$A$2:$E$8125,4,FALSE)</f>
        <v>Con muescas, cordones, surcos o relieves, producidos en el laminado.</v>
      </c>
      <c r="E1077" s="4">
        <f>_xlfn.IFNA(VLOOKUP(_xlfn.VALUETOTEXT($A1077),LIGIE_Iniciativa_Dec!$A$2:$E$1464,4,FALSE),"---")</f>
        <v>35</v>
      </c>
      <c r="F1077" s="4">
        <f>_xlfn.IFNA(VLOOKUP(_xlfn.VALUETOTEXT($A1077),LIGIE_Iniciativa_Dec!$A$2:$E$1464,4,FALSE),"---")</f>
        <v>35</v>
      </c>
    </row>
    <row r="1078" spans="1:6" ht="57.6" x14ac:dyDescent="0.3">
      <c r="A1078" s="4" t="s">
        <v>10003</v>
      </c>
      <c r="B1078" s="4" t="str">
        <f t="shared" si="16"/>
        <v>721320</v>
      </c>
      <c r="C1078" s="5" t="str">
        <f>VLOOKUP(_xlfn.VALUETOTEXT($A1078),LIGIE_Jul_25!$A$2:$E$8125,3,FALSE)</f>
        <v>Metales comunes y manufacturas de estos metales. Fundición, hierro y acero. Alambrón de hierro o acero sin alear.  Los demás, de acero de fácil mecanización.</v>
      </c>
      <c r="D1078" s="5" t="str">
        <f>VLOOKUP(_xlfn.VALUETOTEXT($A1078),LIGIE_Jul_25!$A$2:$E$8125,4,FALSE)</f>
        <v>Los demás, de acero de fácil mecanización.</v>
      </c>
      <c r="E1078" s="4">
        <f>_xlfn.IFNA(VLOOKUP(_xlfn.VALUETOTEXT($A1078),LIGIE_Iniciativa_Dec!$A$2:$E$1464,4,FALSE),"---")</f>
        <v>35</v>
      </c>
      <c r="F1078" s="4">
        <f>_xlfn.IFNA(VLOOKUP(_xlfn.VALUETOTEXT($A1078),LIGIE_Iniciativa_Dec!$A$2:$E$1464,4,FALSE),"---")</f>
        <v>35</v>
      </c>
    </row>
    <row r="1079" spans="1:6" ht="57.6" x14ac:dyDescent="0.3">
      <c r="A1079" s="4" t="s">
        <v>10004</v>
      </c>
      <c r="B1079" s="4" t="str">
        <f t="shared" si="16"/>
        <v>721391</v>
      </c>
      <c r="C1079" s="5" t="str">
        <f>VLOOKUP(_xlfn.VALUETOTEXT($A1079),LIGIE_Jul_25!$A$2:$E$8125,3,FALSE)</f>
        <v>Metales comunes y manufacturas de estos metales. Fundición, hierro y acero. Alambrón de hierro o acero sin alear. Los demás: De sección circular con diámetro inferior a 14 mm.</v>
      </c>
      <c r="D1079" s="5" t="str">
        <f>VLOOKUP(_xlfn.VALUETOTEXT($A1079),LIGIE_Jul_25!$A$2:$E$8125,4,FALSE)</f>
        <v>De sección circular con diámetro inferior a 14 mm.</v>
      </c>
      <c r="E1079" s="4">
        <f>_xlfn.IFNA(VLOOKUP(_xlfn.VALUETOTEXT($A1079),LIGIE_Iniciativa_Dec!$A$2:$E$1464,4,FALSE),"---")</f>
        <v>50</v>
      </c>
      <c r="F1079" s="4">
        <f>_xlfn.IFNA(VLOOKUP(_xlfn.VALUETOTEXT($A1079),LIGIE_Iniciativa_Dec!$A$2:$E$1464,4,FALSE),"---")</f>
        <v>50</v>
      </c>
    </row>
    <row r="1080" spans="1:6" ht="43.2" x14ac:dyDescent="0.3">
      <c r="A1080" s="4" t="s">
        <v>10005</v>
      </c>
      <c r="B1080" s="4" t="str">
        <f t="shared" si="16"/>
        <v>721399</v>
      </c>
      <c r="C1080" s="5" t="str">
        <f>VLOOKUP(_xlfn.VALUETOTEXT($A1080),LIGIE_Jul_25!$A$2:$E$8125,3,FALSE)</f>
        <v>Metales comunes y manufacturas de estos metales. Fundición, hierro y acero. Alambrón de hierro o acero sin alear. Los demás: Los demás.</v>
      </c>
      <c r="D1080" s="5" t="str">
        <f>VLOOKUP(_xlfn.VALUETOTEXT($A1080),LIGIE_Jul_25!$A$2:$E$8125,4,FALSE)</f>
        <v>Los demás.</v>
      </c>
      <c r="E1080" s="4">
        <f>_xlfn.IFNA(VLOOKUP(_xlfn.VALUETOTEXT($A1080),LIGIE_Iniciativa_Dec!$A$2:$E$1464,4,FALSE),"---")</f>
        <v>50</v>
      </c>
      <c r="F1080" s="4">
        <f>_xlfn.IFNA(VLOOKUP(_xlfn.VALUETOTEXT($A1080),LIGIE_Iniciativa_Dec!$A$2:$E$1464,4,FALSE),"---")</f>
        <v>50</v>
      </c>
    </row>
    <row r="1081" spans="1:6" ht="86.4" x14ac:dyDescent="0.3">
      <c r="A1081" s="4" t="s">
        <v>10006</v>
      </c>
      <c r="B1081" s="4" t="str">
        <f t="shared" si="16"/>
        <v>721410</v>
      </c>
      <c r="C1081" s="5" t="str">
        <f>VLOOKUP(_xlfn.VALUETOTEXT($A1081),LIGIE_Jul_25!$A$2:$E$8125,3,FALSE)</f>
        <v>Metales comunes y manufacturas de estos metales. Fundición, hierro y acero. Barras de hierro o acero sin alear, simplemente forjadas, laminadas o extrudidas, en caliente, así como las sometidas a torsión después del laminado.  Forjadas.</v>
      </c>
      <c r="D1081" s="5" t="str">
        <f>VLOOKUP(_xlfn.VALUETOTEXT($A1081),LIGIE_Jul_25!$A$2:$E$8125,4,FALSE)</f>
        <v>Forjadas.</v>
      </c>
      <c r="E1081" s="4">
        <f>_xlfn.IFNA(VLOOKUP(_xlfn.VALUETOTEXT($A1081),LIGIE_Iniciativa_Dec!$A$2:$E$1464,4,FALSE),"---")</f>
        <v>35</v>
      </c>
      <c r="F1081" s="4">
        <f>_xlfn.IFNA(VLOOKUP(_xlfn.VALUETOTEXT($A1081),LIGIE_Iniciativa_Dec!$A$2:$E$1464,4,FALSE),"---")</f>
        <v>35</v>
      </c>
    </row>
    <row r="1082" spans="1:6" ht="100.8" x14ac:dyDescent="0.3">
      <c r="A1082" s="4" t="s">
        <v>10007</v>
      </c>
      <c r="B1082" s="4" t="str">
        <f t="shared" si="16"/>
        <v>721420</v>
      </c>
      <c r="C1082" s="5" t="str">
        <f>VLOOKUP(_xlfn.VALUETOTEXT($A1082),LIGIE_Jul_25!$A$2:$E$8125,3,FALSE)</f>
        <v>Metales comunes y manufacturas de estos metales. Fundición, hierro y acero. Barras de hierro o acero sin alear, simplemente forjadas, laminadas o extrudidas, en caliente, así como las sometidas a torsión después del laminado.  Con muescas, cordones, surcos o relieves, producidos en el laminado o sometidas a torsión después del laminado.</v>
      </c>
      <c r="D1082" s="5" t="str">
        <f>VLOOKUP(_xlfn.VALUETOTEXT($A1082),LIGIE_Jul_25!$A$2:$E$8125,4,FALSE)</f>
        <v>Varillas corrugadas o barras para armadura, para cemento u hormigón.</v>
      </c>
      <c r="E1082" s="4">
        <f>_xlfn.IFNA(VLOOKUP(_xlfn.VALUETOTEXT($A1082),LIGIE_Iniciativa_Dec!$A$2:$E$1464,4,FALSE),"---")</f>
        <v>35</v>
      </c>
      <c r="F1082" s="4">
        <f>_xlfn.IFNA(VLOOKUP(_xlfn.VALUETOTEXT($A1082),LIGIE_Iniciativa_Dec!$A$2:$E$1464,4,FALSE),"---")</f>
        <v>35</v>
      </c>
    </row>
    <row r="1083" spans="1:6" ht="86.4" x14ac:dyDescent="0.3">
      <c r="A1083" s="4" t="s">
        <v>10008</v>
      </c>
      <c r="B1083" s="4" t="str">
        <f t="shared" si="16"/>
        <v>721420</v>
      </c>
      <c r="C1083" s="5" t="str">
        <f>VLOOKUP(_xlfn.VALUETOTEXT($A1083),LIGIE_Jul_25!$A$2:$E$8125,3,FALSE)</f>
        <v>Metales comunes y manufacturas de estos metales. Fundición, hierro y acero. Barras de hierro o acero sin alear, simplemente forjadas, laminadas o extrudidas, en caliente, así como las sometidas a torsión después del laminado.  Con muescas, cordones, surcos o relieves, producidos en el laminado o sometidas a torsión después del laminado.</v>
      </c>
      <c r="D1083" s="5" t="str">
        <f>VLOOKUP(_xlfn.VALUETOTEXT($A1083),LIGIE_Jul_25!$A$2:$E$8125,4,FALSE)</f>
        <v>Los demás.</v>
      </c>
      <c r="E1083" s="4">
        <f>_xlfn.IFNA(VLOOKUP(_xlfn.VALUETOTEXT($A1083),LIGIE_Iniciativa_Dec!$A$2:$E$1464,4,FALSE),"---")</f>
        <v>35</v>
      </c>
      <c r="F1083" s="4">
        <f>_xlfn.IFNA(VLOOKUP(_xlfn.VALUETOTEXT($A1083),LIGIE_Iniciativa_Dec!$A$2:$E$1464,4,FALSE),"---")</f>
        <v>35</v>
      </c>
    </row>
    <row r="1084" spans="1:6" ht="86.4" x14ac:dyDescent="0.3">
      <c r="A1084" s="4" t="s">
        <v>10009</v>
      </c>
      <c r="B1084" s="4" t="str">
        <f t="shared" si="16"/>
        <v>721430</v>
      </c>
      <c r="C1084" s="5" t="str">
        <f>VLOOKUP(_xlfn.VALUETOTEXT($A1084),LIGIE_Jul_25!$A$2:$E$8125,3,FALSE)</f>
        <v>Metales comunes y manufacturas de estos metales. Fundición, hierro y acero. Barras de hierro o acero sin alear, simplemente forjadas, laminadas o extrudidas, en caliente, así como las sometidas a torsión después del laminado.  Las demás, de acero de fácil mecanización.</v>
      </c>
      <c r="D1084" s="5" t="str">
        <f>VLOOKUP(_xlfn.VALUETOTEXT($A1084),LIGIE_Jul_25!$A$2:$E$8125,4,FALSE)</f>
        <v>Las demás, de acero de fácil mecanización.</v>
      </c>
      <c r="E1084" s="4">
        <f>_xlfn.IFNA(VLOOKUP(_xlfn.VALUETOTEXT($A1084),LIGIE_Iniciativa_Dec!$A$2:$E$1464,4,FALSE),"---")</f>
        <v>35</v>
      </c>
      <c r="F1084" s="4">
        <f>_xlfn.IFNA(VLOOKUP(_xlfn.VALUETOTEXT($A1084),LIGIE_Iniciativa_Dec!$A$2:$E$1464,4,FALSE),"---")</f>
        <v>35</v>
      </c>
    </row>
    <row r="1085" spans="1:6" ht="86.4" x14ac:dyDescent="0.3">
      <c r="A1085" s="4" t="s">
        <v>10010</v>
      </c>
      <c r="B1085" s="4" t="str">
        <f t="shared" si="16"/>
        <v>721491</v>
      </c>
      <c r="C1085" s="5" t="str">
        <f>VLOOKUP(_xlfn.VALUETOTEXT($A1085),LIGIE_Jul_25!$A$2:$E$8125,3,FALSE)</f>
        <v>Metales comunes y manufacturas de estos metales. Fundición, hierro y acero. Barras de hierro o acero sin alear, simplemente forjadas, laminadas o extrudidas, en caliente, así como las sometidas a torsión después del laminado. Las demás: De sección transversal rectangular.</v>
      </c>
      <c r="D1085" s="5" t="str">
        <f>VLOOKUP(_xlfn.VALUETOTEXT($A1085),LIGIE_Jul_25!$A$2:$E$8125,4,FALSE)</f>
        <v>De sección transversal rectangular.</v>
      </c>
      <c r="E1085" s="4">
        <f>_xlfn.IFNA(VLOOKUP(_xlfn.VALUETOTEXT($A1085),LIGIE_Iniciativa_Dec!$A$2:$E$1464,4,FALSE),"---")</f>
        <v>35</v>
      </c>
      <c r="F1085" s="4">
        <f>_xlfn.IFNA(VLOOKUP(_xlfn.VALUETOTEXT($A1085),LIGIE_Iniciativa_Dec!$A$2:$E$1464,4,FALSE),"---")</f>
        <v>35</v>
      </c>
    </row>
    <row r="1086" spans="1:6" ht="86.4" x14ac:dyDescent="0.3">
      <c r="A1086" s="4" t="s">
        <v>10011</v>
      </c>
      <c r="B1086" s="4" t="str">
        <f t="shared" si="16"/>
        <v>721499</v>
      </c>
      <c r="C1086" s="5" t="str">
        <f>VLOOKUP(_xlfn.VALUETOTEXT($A1086),LIGIE_Jul_25!$A$2:$E$8125,3,FALSE)</f>
        <v>Metales comunes y manufacturas de estos metales. Fundición, hierro y acero. Barras de hierro o acero sin alear, simplemente forjadas, laminadas o extrudidas, en caliente, así como las sometidas a torsión después del laminado. Las demás: Las demás.</v>
      </c>
      <c r="D1086" s="5" t="str">
        <f>VLOOKUP(_xlfn.VALUETOTEXT($A1086),LIGIE_Jul_25!$A$2:$E$8125,4,FALSE)</f>
        <v>Las demás.</v>
      </c>
      <c r="E1086" s="4">
        <f>_xlfn.IFNA(VLOOKUP(_xlfn.VALUETOTEXT($A1086),LIGIE_Iniciativa_Dec!$A$2:$E$1464,4,FALSE),"---")</f>
        <v>35</v>
      </c>
      <c r="F1086" s="4">
        <f>_xlfn.IFNA(VLOOKUP(_xlfn.VALUETOTEXT($A1086),LIGIE_Iniciativa_Dec!$A$2:$E$1464,4,FALSE),"---")</f>
        <v>35</v>
      </c>
    </row>
    <row r="1087" spans="1:6" ht="72" x14ac:dyDescent="0.3">
      <c r="A1087" s="4" t="s">
        <v>10012</v>
      </c>
      <c r="B1087" s="4" t="str">
        <f t="shared" si="16"/>
        <v>721510</v>
      </c>
      <c r="C1087" s="5" t="str">
        <f>VLOOKUP(_xlfn.VALUETOTEXT($A1087),LIGIE_Jul_25!$A$2:$E$8125,3,FALSE)</f>
        <v>Metales comunes y manufacturas de estos metales. Fundición, hierro y acero. Las demás barras de hierro o acero sin alear.  De acero de fácil mecanización, simplemente obtenidas o acabadas en frío.</v>
      </c>
      <c r="D1087" s="5" t="str">
        <f>VLOOKUP(_xlfn.VALUETOTEXT($A1087),LIGIE_Jul_25!$A$2:$E$8125,4,FALSE)</f>
        <v>De acero de fácil mecanización, simplemente obtenidas o acabadas en frío.</v>
      </c>
      <c r="E1087" s="4">
        <f>_xlfn.IFNA(VLOOKUP(_xlfn.VALUETOTEXT($A1087),LIGIE_Iniciativa_Dec!$A$2:$E$1464,4,FALSE),"---")</f>
        <v>35</v>
      </c>
      <c r="F1087" s="4">
        <f>_xlfn.IFNA(VLOOKUP(_xlfn.VALUETOTEXT($A1087),LIGIE_Iniciativa_Dec!$A$2:$E$1464,4,FALSE),"---")</f>
        <v>35</v>
      </c>
    </row>
    <row r="1088" spans="1:6" ht="57.6" x14ac:dyDescent="0.3">
      <c r="A1088" s="4" t="s">
        <v>10013</v>
      </c>
      <c r="B1088" s="4" t="str">
        <f t="shared" si="16"/>
        <v>721550</v>
      </c>
      <c r="C1088" s="5" t="str">
        <f>VLOOKUP(_xlfn.VALUETOTEXT($A1088),LIGIE_Jul_25!$A$2:$E$8125,3,FALSE)</f>
        <v>Metales comunes y manufacturas de estos metales. Fundición, hierro y acero. Las demás barras de hierro o acero sin alear.  Las demás, simplemente obtenidas o acabadas en frío.</v>
      </c>
      <c r="D1088" s="5" t="str">
        <f>VLOOKUP(_xlfn.VALUETOTEXT($A1088),LIGIE_Jul_25!$A$2:$E$8125,4,FALSE)</f>
        <v>Las demás, simplemente obtenidas o acabadas en frío.</v>
      </c>
      <c r="E1088" s="4">
        <f>_xlfn.IFNA(VLOOKUP(_xlfn.VALUETOTEXT($A1088),LIGIE_Iniciativa_Dec!$A$2:$E$1464,4,FALSE),"---")</f>
        <v>35</v>
      </c>
      <c r="F1088" s="4">
        <f>_xlfn.IFNA(VLOOKUP(_xlfn.VALUETOTEXT($A1088),LIGIE_Iniciativa_Dec!$A$2:$E$1464,4,FALSE),"---")</f>
        <v>35</v>
      </c>
    </row>
    <row r="1089" spans="1:6" ht="43.2" x14ac:dyDescent="0.3">
      <c r="A1089" s="4" t="s">
        <v>10014</v>
      </c>
      <c r="B1089" s="4" t="str">
        <f t="shared" si="16"/>
        <v>721590</v>
      </c>
      <c r="C1089" s="5" t="str">
        <f>VLOOKUP(_xlfn.VALUETOTEXT($A1089),LIGIE_Jul_25!$A$2:$E$8125,3,FALSE)</f>
        <v>Metales comunes y manufacturas de estos metales. Fundición, hierro y acero. Las demás barras de hierro o acero sin alear.  Las demás.</v>
      </c>
      <c r="D1089" s="5" t="str">
        <f>VLOOKUP(_xlfn.VALUETOTEXT($A1089),LIGIE_Jul_25!$A$2:$E$8125,4,FALSE)</f>
        <v>Las demás.</v>
      </c>
      <c r="E1089" s="4">
        <f>_xlfn.IFNA(VLOOKUP(_xlfn.VALUETOTEXT($A1089),LIGIE_Iniciativa_Dec!$A$2:$E$1464,4,FALSE),"---")</f>
        <v>35</v>
      </c>
      <c r="F1089" s="4">
        <f>_xlfn.IFNA(VLOOKUP(_xlfn.VALUETOTEXT($A1089),LIGIE_Iniciativa_Dec!$A$2:$E$1464,4,FALSE),"---")</f>
        <v>35</v>
      </c>
    </row>
    <row r="1090" spans="1:6" ht="72" x14ac:dyDescent="0.3">
      <c r="A1090" s="4" t="s">
        <v>10015</v>
      </c>
      <c r="B1090" s="4" t="str">
        <f t="shared" si="16"/>
        <v>721610</v>
      </c>
      <c r="C1090" s="5" t="str">
        <f>VLOOKUP(_xlfn.VALUETOTEXT($A1090),LIGIE_Jul_25!$A$2:$E$8125,3,FALSE)</f>
        <v>Metales comunes y manufacturas de estos metales. Fundición, hierro y acero. Perfiles de hierro o acero sin alear.  Perfiles en U, en I o en H, simplemente laminados o extrudidos en caliente, de altura inferior a 80 mm.</v>
      </c>
      <c r="D1090" s="5" t="str">
        <f>VLOOKUP(_xlfn.VALUETOTEXT($A1090),LIGIE_Jul_25!$A$2:$E$8125,4,FALSE)</f>
        <v>Perfiles en U, en I o en H, simplemente laminados o extrudidos en caliente, de altura inferior a 80 mm.</v>
      </c>
      <c r="E1090" s="4">
        <f>_xlfn.IFNA(VLOOKUP(_xlfn.VALUETOTEXT($A1090),LIGIE_Iniciativa_Dec!$A$2:$E$1464,4,FALSE),"---")</f>
        <v>35</v>
      </c>
      <c r="F1090" s="4">
        <f>_xlfn.IFNA(VLOOKUP(_xlfn.VALUETOTEXT($A1090),LIGIE_Iniciativa_Dec!$A$2:$E$1464,4,FALSE),"---")</f>
        <v>35</v>
      </c>
    </row>
    <row r="1091" spans="1:6" ht="72" x14ac:dyDescent="0.3">
      <c r="A1091" s="4" t="s">
        <v>10016</v>
      </c>
      <c r="B1091" s="4" t="str">
        <f t="shared" ref="B1091:B1154" si="17">LEFT(A1091,6)</f>
        <v>721621</v>
      </c>
      <c r="C1091" s="5" t="str">
        <f>VLOOKUP(_xlfn.VALUETOTEXT($A1091),LIGIE_Jul_25!$A$2:$E$8125,3,FALSE)</f>
        <v>Metales comunes y manufacturas de estos metales. Fundición, hierro y acero. Perfiles de hierro o acero sin alear. Perfiles en L o en T, simplemente laminados o extrudidos en caliente, de altura inferior a 80 mm: Perfiles en L.</v>
      </c>
      <c r="D1091" s="5" t="str">
        <f>VLOOKUP(_xlfn.VALUETOTEXT($A1091),LIGIE_Jul_25!$A$2:$E$8125,4,FALSE)</f>
        <v>Perfiles en L.</v>
      </c>
      <c r="E1091" s="4">
        <f>_xlfn.IFNA(VLOOKUP(_xlfn.VALUETOTEXT($A1091),LIGIE_Iniciativa_Dec!$A$2:$E$1464,4,FALSE),"---")</f>
        <v>35</v>
      </c>
      <c r="F1091" s="4">
        <f>_xlfn.IFNA(VLOOKUP(_xlfn.VALUETOTEXT($A1091),LIGIE_Iniciativa_Dec!$A$2:$E$1464,4,FALSE),"---")</f>
        <v>35</v>
      </c>
    </row>
    <row r="1092" spans="1:6" ht="72" x14ac:dyDescent="0.3">
      <c r="A1092" s="4" t="s">
        <v>10017</v>
      </c>
      <c r="B1092" s="4" t="str">
        <f t="shared" si="17"/>
        <v>721622</v>
      </c>
      <c r="C1092" s="5" t="str">
        <f>VLOOKUP(_xlfn.VALUETOTEXT($A1092),LIGIE_Jul_25!$A$2:$E$8125,3,FALSE)</f>
        <v>Metales comunes y manufacturas de estos metales. Fundición, hierro y acero. Perfiles de hierro o acero sin alear. Perfiles en L o en T, simplemente laminados o extrudidos en caliente, de altura inferior a 80 mm: Perfiles en T.</v>
      </c>
      <c r="D1092" s="5" t="str">
        <f>VLOOKUP(_xlfn.VALUETOTEXT($A1092),LIGIE_Jul_25!$A$2:$E$8125,4,FALSE)</f>
        <v>Perfiles en T.</v>
      </c>
      <c r="E1092" s="4">
        <f>_xlfn.IFNA(VLOOKUP(_xlfn.VALUETOTEXT($A1092),LIGIE_Iniciativa_Dec!$A$2:$E$1464,4,FALSE),"---")</f>
        <v>35</v>
      </c>
      <c r="F1092" s="4">
        <f>_xlfn.IFNA(VLOOKUP(_xlfn.VALUETOTEXT($A1092),LIGIE_Iniciativa_Dec!$A$2:$E$1464,4,FALSE),"---")</f>
        <v>35</v>
      </c>
    </row>
    <row r="1093" spans="1:6" ht="72" x14ac:dyDescent="0.3">
      <c r="A1093" s="4" t="s">
        <v>10018</v>
      </c>
      <c r="B1093" s="4" t="str">
        <f t="shared" si="17"/>
        <v>721631</v>
      </c>
      <c r="C1093" s="5" t="str">
        <f>VLOOKUP(_xlfn.VALUETOTEXT($A1093),LIGIE_Jul_25!$A$2:$E$8125,3,FALSE)</f>
        <v>Metales comunes y manufacturas de estos metales. Fundición, hierro y acero. Perfiles de hierro o acero sin alear. Perfiles en U, en I o en H, simplemente laminados o extrudidos en caliente, de altura superior o igual a 80 mm: Perfiles en U.</v>
      </c>
      <c r="D1093" s="5" t="str">
        <f>VLOOKUP(_xlfn.VALUETOTEXT($A1093),LIGIE_Jul_25!$A$2:$E$8125,4,FALSE)</f>
        <v>Perfiles en U.</v>
      </c>
      <c r="E1093" s="4">
        <f>_xlfn.IFNA(VLOOKUP(_xlfn.VALUETOTEXT($A1093),LIGIE_Iniciativa_Dec!$A$2:$E$1464,4,FALSE),"---")</f>
        <v>35</v>
      </c>
      <c r="F1093" s="4">
        <f>_xlfn.IFNA(VLOOKUP(_xlfn.VALUETOTEXT($A1093),LIGIE_Iniciativa_Dec!$A$2:$E$1464,4,FALSE),"---")</f>
        <v>35</v>
      </c>
    </row>
    <row r="1094" spans="1:6" ht="115.2" x14ac:dyDescent="0.3">
      <c r="A1094" s="4" t="s">
        <v>10019</v>
      </c>
      <c r="B1094" s="4" t="str">
        <f t="shared" si="17"/>
        <v>721632</v>
      </c>
      <c r="C1094" s="5" t="str">
        <f>VLOOKUP(_xlfn.VALUETOTEXT($A1094),LIGIE_Jul_25!$A$2:$E$8125,3,FALSE)</f>
        <v>Metales comunes y manufacturas de estos metales. Fundición, hierro y acero. Perfiles de hierro o acero sin alear. Perfiles en U, en I o en H, simplemente laminados o extrudidos en caliente, de altura superior o igual a 80 mm: Perfiles en I.</v>
      </c>
      <c r="D1094" s="5" t="str">
        <f>VLOOKUP(_xlfn.VALUETOTEXT($A1094),LIGIE_Jul_25!$A$2:$E$8125,4,FALSE)</f>
        <v>Cuyo patín (ancho de las secciones paralelas) sea superior a 270 mm y su peso sea superior a 190 kg por metro lineal.</v>
      </c>
      <c r="E1094" s="4" t="str">
        <f>_xlfn.IFNA(VLOOKUP(_xlfn.VALUETOTEXT($A1094),LIGIE_Iniciativa_Dec!$A$2:$E$1464,4,FALSE),"---")</f>
        <v>---</v>
      </c>
      <c r="F1094" s="4" t="str">
        <f>_xlfn.IFNA(VLOOKUP(_xlfn.VALUETOTEXT($A1094),LIGIE_Iniciativa_Dec!$A$2:$E$1464,4,FALSE),"---")</f>
        <v>---</v>
      </c>
    </row>
    <row r="1095" spans="1:6" ht="72" x14ac:dyDescent="0.3">
      <c r="A1095" s="4" t="s">
        <v>10020</v>
      </c>
      <c r="B1095" s="4" t="str">
        <f t="shared" si="17"/>
        <v>721632</v>
      </c>
      <c r="C1095" s="5" t="str">
        <f>VLOOKUP(_xlfn.VALUETOTEXT($A1095),LIGIE_Jul_25!$A$2:$E$8125,3,FALSE)</f>
        <v>Metales comunes y manufacturas de estos metales. Fundición, hierro y acero. Perfiles de hierro o acero sin alear. Perfiles en U, en I o en H, simplemente laminados o extrudidos en caliente, de altura superior o igual a 80 mm: Perfiles en I.</v>
      </c>
      <c r="D1095" s="5" t="str">
        <f>VLOOKUP(_xlfn.VALUETOTEXT($A1095),LIGIE_Jul_25!$A$2:$E$8125,4,FALSE)</f>
        <v>Los demás.</v>
      </c>
      <c r="E1095" s="4">
        <f>_xlfn.IFNA(VLOOKUP(_xlfn.VALUETOTEXT($A1095),LIGIE_Iniciativa_Dec!$A$2:$E$1464,4,FALSE),"---")</f>
        <v>35</v>
      </c>
      <c r="F1095" s="4">
        <f>_xlfn.IFNA(VLOOKUP(_xlfn.VALUETOTEXT($A1095),LIGIE_Iniciativa_Dec!$A$2:$E$1464,4,FALSE),"---")</f>
        <v>35</v>
      </c>
    </row>
    <row r="1096" spans="1:6" ht="100.8" x14ac:dyDescent="0.3">
      <c r="A1096" s="4" t="s">
        <v>10021</v>
      </c>
      <c r="B1096" s="4" t="str">
        <f t="shared" si="17"/>
        <v>721633</v>
      </c>
      <c r="C1096" s="5" t="str">
        <f>VLOOKUP(_xlfn.VALUETOTEXT($A1096),LIGIE_Jul_25!$A$2:$E$8125,3,FALSE)</f>
        <v>Metales comunes y manufacturas de estos metales. Fundición, hierro y acero. Perfiles de hierro o acero sin alear. Perfiles en U, en I o en H, simplemente laminados o extrudidos en caliente, de altura superior o igual a 80 mm: Perfiles en H.</v>
      </c>
      <c r="D1096" s="5" t="str">
        <f>VLOOKUP(_xlfn.VALUETOTEXT($A1096),LIGIE_Jul_25!$A$2:$E$8125,4,FALSE)</f>
        <v>Perfiles en H, excepto lo comprendido en la fracción arancelaria 7216.33.02.</v>
      </c>
      <c r="E1096" s="4">
        <f>_xlfn.IFNA(VLOOKUP(_xlfn.VALUETOTEXT($A1096),LIGIE_Iniciativa_Dec!$A$2:$E$1464,4,FALSE),"---")</f>
        <v>35</v>
      </c>
      <c r="F1096" s="4">
        <f>_xlfn.IFNA(VLOOKUP(_xlfn.VALUETOTEXT($A1096),LIGIE_Iniciativa_Dec!$A$2:$E$1464,4,FALSE),"---")</f>
        <v>35</v>
      </c>
    </row>
    <row r="1097" spans="1:6" ht="100.8" x14ac:dyDescent="0.3">
      <c r="A1097" s="4" t="s">
        <v>10022</v>
      </c>
      <c r="B1097" s="4" t="str">
        <f t="shared" si="17"/>
        <v>721633</v>
      </c>
      <c r="C1097" s="5" t="str">
        <f>VLOOKUP(_xlfn.VALUETOTEXT($A1097),LIGIE_Jul_25!$A$2:$E$8125,3,FALSE)</f>
        <v>Metales comunes y manufacturas de estos metales. Fundición, hierro y acero. Perfiles de hierro o acero sin alear. Perfiles en U, en I o en H, simplemente laminados o extrudidos en caliente, de altura superior o igual a 80 mm: Perfiles en H.</v>
      </c>
      <c r="D1097" s="5" t="str">
        <f>VLOOKUP(_xlfn.VALUETOTEXT($A1097),LIGIE_Jul_25!$A$2:$E$8125,4,FALSE)</f>
        <v>Cuyo patín (ancho de las secciones paralelas) sea superior a 300 mm.</v>
      </c>
      <c r="E1097" s="4" t="str">
        <f>_xlfn.IFNA(VLOOKUP(_xlfn.VALUETOTEXT($A1097),LIGIE_Iniciativa_Dec!$A$2:$E$1464,4,FALSE),"---")</f>
        <v>---</v>
      </c>
      <c r="F1097" s="4" t="str">
        <f>_xlfn.IFNA(VLOOKUP(_xlfn.VALUETOTEXT($A1097),LIGIE_Iniciativa_Dec!$A$2:$E$1464,4,FALSE),"---")</f>
        <v>---</v>
      </c>
    </row>
    <row r="1098" spans="1:6" ht="72" x14ac:dyDescent="0.3">
      <c r="A1098" s="4" t="s">
        <v>10023</v>
      </c>
      <c r="B1098" s="4" t="str">
        <f t="shared" si="17"/>
        <v>721640</v>
      </c>
      <c r="C1098" s="5" t="str">
        <f>VLOOKUP(_xlfn.VALUETOTEXT($A1098),LIGIE_Jul_25!$A$2:$E$8125,3,FALSE)</f>
        <v>Metales comunes y manufacturas de estos metales. Fundición, hierro y acero. Perfiles de hierro o acero sin alear.  Perfiles en L o en T, simplemente laminados o extrudidos en caliente, de altura superior o igual a 80 mm.</v>
      </c>
      <c r="D1098" s="5" t="str">
        <f>VLOOKUP(_xlfn.VALUETOTEXT($A1098),LIGIE_Jul_25!$A$2:$E$8125,4,FALSE)</f>
        <v>Perfiles en L o en T, simplemente laminados o extrudidos en caliente, de altura superior o igual a 80 mm.</v>
      </c>
      <c r="E1098" s="4">
        <f>_xlfn.IFNA(VLOOKUP(_xlfn.VALUETOTEXT($A1098),LIGIE_Iniciativa_Dec!$A$2:$E$1464,4,FALSE),"---")</f>
        <v>35</v>
      </c>
      <c r="F1098" s="4">
        <f>_xlfn.IFNA(VLOOKUP(_xlfn.VALUETOTEXT($A1098),LIGIE_Iniciativa_Dec!$A$2:$E$1464,4,FALSE),"---")</f>
        <v>35</v>
      </c>
    </row>
    <row r="1099" spans="1:6" ht="43.2" x14ac:dyDescent="0.3">
      <c r="A1099" s="4" t="s">
        <v>10025</v>
      </c>
      <c r="B1099" s="4" t="str">
        <f t="shared" si="17"/>
        <v>721650</v>
      </c>
      <c r="C1099" s="5" t="str">
        <f>VLOOKUP(_xlfn.VALUETOTEXT($A1099),LIGIE_Jul_25!$A$2:$E$8125,3,FALSE)</f>
        <v>Metales comunes y manufacturas de estos metales. Fundición, hierro y acero. Perfiles de hierro o acero sin alear.  Los demás perfiles, simplemente laminados o extrudidos en caliente.</v>
      </c>
      <c r="D1099" s="5" t="str">
        <f>VLOOKUP(_xlfn.VALUETOTEXT($A1099),LIGIE_Jul_25!$A$2:$E$8125,4,FALSE)</f>
        <v>Los demás.</v>
      </c>
      <c r="E1099" s="4">
        <f>_xlfn.IFNA(VLOOKUP(_xlfn.VALUETOTEXT($A1099),LIGIE_Iniciativa_Dec!$A$2:$E$1464,4,FALSE),"---")</f>
        <v>35</v>
      </c>
      <c r="F1099" s="4">
        <f>_xlfn.IFNA(VLOOKUP(_xlfn.VALUETOTEXT($A1099),LIGIE_Iniciativa_Dec!$A$2:$E$1464,4,FALSE),"---")</f>
        <v>35</v>
      </c>
    </row>
    <row r="1100" spans="1:6" ht="86.4" x14ac:dyDescent="0.3">
      <c r="A1100" s="4" t="s">
        <v>10027</v>
      </c>
      <c r="B1100" s="4" t="str">
        <f t="shared" si="17"/>
        <v>721661</v>
      </c>
      <c r="C1100" s="5" t="str">
        <f>VLOOKUP(_xlfn.VALUETOTEXT($A1100),LIGIE_Jul_25!$A$2:$E$8125,3,FALSE)</f>
        <v>Metales comunes y manufacturas de estos metales. Fundición, hierro y acero. Perfiles de hierro o acero sin alear. Perfiles simplemente obtenidos o acabados en frío: Obtenidos a partir de productos laminados planos.</v>
      </c>
      <c r="D1100" s="5" t="str">
        <f>VLOOKUP(_xlfn.VALUETOTEXT($A1100),LIGIE_Jul_25!$A$2:$E$8125,4,FALSE)</f>
        <v>En forma de U e I, cuyo espesor sea superior o igual a 13 cm, sin exceder de 20 cm.</v>
      </c>
      <c r="E1100" s="4">
        <f>_xlfn.IFNA(VLOOKUP(_xlfn.VALUETOTEXT($A1100),LIGIE_Iniciativa_Dec!$A$2:$E$1464,4,FALSE),"---")</f>
        <v>35</v>
      </c>
      <c r="F1100" s="4">
        <f>_xlfn.IFNA(VLOOKUP(_xlfn.VALUETOTEXT($A1100),LIGIE_Iniciativa_Dec!$A$2:$E$1464,4,FALSE),"---")</f>
        <v>35</v>
      </c>
    </row>
    <row r="1101" spans="1:6" ht="57.6" x14ac:dyDescent="0.3">
      <c r="A1101" s="4" t="s">
        <v>10028</v>
      </c>
      <c r="B1101" s="4" t="str">
        <f t="shared" si="17"/>
        <v>721661</v>
      </c>
      <c r="C1101" s="5" t="str">
        <f>VLOOKUP(_xlfn.VALUETOTEXT($A1101),LIGIE_Jul_25!$A$2:$E$8125,3,FALSE)</f>
        <v>Metales comunes y manufacturas de estos metales. Fundición, hierro y acero. Perfiles de hierro o acero sin alear. Perfiles simplemente obtenidos o acabados en frío: Obtenidos a partir de productos laminados planos.</v>
      </c>
      <c r="D1101" s="5" t="str">
        <f>VLOOKUP(_xlfn.VALUETOTEXT($A1101),LIGIE_Jul_25!$A$2:$E$8125,4,FALSE)</f>
        <v>Los demás.</v>
      </c>
      <c r="E1101" s="4">
        <f>_xlfn.IFNA(VLOOKUP(_xlfn.VALUETOTEXT($A1101),LIGIE_Iniciativa_Dec!$A$2:$E$1464,4,FALSE),"---")</f>
        <v>35</v>
      </c>
      <c r="F1101" s="4">
        <f>_xlfn.IFNA(VLOOKUP(_xlfn.VALUETOTEXT($A1101),LIGIE_Iniciativa_Dec!$A$2:$E$1464,4,FALSE),"---")</f>
        <v>35</v>
      </c>
    </row>
    <row r="1102" spans="1:6" ht="57.6" x14ac:dyDescent="0.3">
      <c r="A1102" s="4" t="s">
        <v>10029</v>
      </c>
      <c r="B1102" s="4" t="str">
        <f t="shared" si="17"/>
        <v>721669</v>
      </c>
      <c r="C1102" s="5" t="str">
        <f>VLOOKUP(_xlfn.VALUETOTEXT($A1102),LIGIE_Jul_25!$A$2:$E$8125,3,FALSE)</f>
        <v>Metales comunes y manufacturas de estos metales. Fundición, hierro y acero. Perfiles de hierro o acero sin alear. Perfiles simplemente obtenidos o acabados en frío: Los demás.</v>
      </c>
      <c r="D1102" s="5" t="str">
        <f>VLOOKUP(_xlfn.VALUETOTEXT($A1102),LIGIE_Jul_25!$A$2:$E$8125,4,FALSE)</f>
        <v>Los demás.</v>
      </c>
      <c r="E1102" s="4">
        <f>_xlfn.IFNA(VLOOKUP(_xlfn.VALUETOTEXT($A1102),LIGIE_Iniciativa_Dec!$A$2:$E$1464,4,FALSE),"---")</f>
        <v>35</v>
      </c>
      <c r="F1102" s="4">
        <f>_xlfn.IFNA(VLOOKUP(_xlfn.VALUETOTEXT($A1102),LIGIE_Iniciativa_Dec!$A$2:$E$1464,4,FALSE),"---")</f>
        <v>35</v>
      </c>
    </row>
    <row r="1103" spans="1:6" ht="72" x14ac:dyDescent="0.3">
      <c r="A1103" s="4" t="s">
        <v>10030</v>
      </c>
      <c r="B1103" s="4" t="str">
        <f t="shared" si="17"/>
        <v>721691</v>
      </c>
      <c r="C1103" s="5" t="str">
        <f>VLOOKUP(_xlfn.VALUETOTEXT($A1103),LIGIE_Jul_25!$A$2:$E$8125,3,FALSE)</f>
        <v>Metales comunes y manufacturas de estos metales. Fundición, hierro y acero. Perfiles de hierro o acero sin alear. Los demás: Obtenidos o acabados en frío, a partir de productos laminados planos.</v>
      </c>
      <c r="D1103" s="5" t="str">
        <f>VLOOKUP(_xlfn.VALUETOTEXT($A1103),LIGIE_Jul_25!$A$2:$E$8125,4,FALSE)</f>
        <v>Obtenidos o acabados en frío, a partir de productos laminados planos.</v>
      </c>
      <c r="E1103" s="4">
        <f>_xlfn.IFNA(VLOOKUP(_xlfn.VALUETOTEXT($A1103),LIGIE_Iniciativa_Dec!$A$2:$E$1464,4,FALSE),"---")</f>
        <v>35</v>
      </c>
      <c r="F1103" s="4">
        <f>_xlfn.IFNA(VLOOKUP(_xlfn.VALUETOTEXT($A1103),LIGIE_Iniciativa_Dec!$A$2:$E$1464,4,FALSE),"---")</f>
        <v>35</v>
      </c>
    </row>
    <row r="1104" spans="1:6" ht="43.2" x14ac:dyDescent="0.3">
      <c r="A1104" s="4" t="s">
        <v>10031</v>
      </c>
      <c r="B1104" s="4" t="str">
        <f t="shared" si="17"/>
        <v>721699</v>
      </c>
      <c r="C1104" s="5" t="str">
        <f>VLOOKUP(_xlfn.VALUETOTEXT($A1104),LIGIE_Jul_25!$A$2:$E$8125,3,FALSE)</f>
        <v>Metales comunes y manufacturas de estos metales. Fundición, hierro y acero. Perfiles de hierro o acero sin alear. Los demás: Los demás.</v>
      </c>
      <c r="D1104" s="5" t="str">
        <f>VLOOKUP(_xlfn.VALUETOTEXT($A1104),LIGIE_Jul_25!$A$2:$E$8125,4,FALSE)</f>
        <v>Los demás.</v>
      </c>
      <c r="E1104" s="4">
        <f>_xlfn.IFNA(VLOOKUP(_xlfn.VALUETOTEXT($A1104),LIGIE_Iniciativa_Dec!$A$2:$E$1464,4,FALSE),"---")</f>
        <v>35</v>
      </c>
      <c r="F1104" s="4">
        <f>_xlfn.IFNA(VLOOKUP(_xlfn.VALUETOTEXT($A1104),LIGIE_Iniciativa_Dec!$A$2:$E$1464,4,FALSE),"---")</f>
        <v>35</v>
      </c>
    </row>
    <row r="1105" spans="1:6" ht="57.6" x14ac:dyDescent="0.3">
      <c r="A1105" s="4" t="s">
        <v>10032</v>
      </c>
      <c r="B1105" s="4" t="str">
        <f t="shared" si="17"/>
        <v>721710</v>
      </c>
      <c r="C1105" s="5" t="str">
        <f>VLOOKUP(_xlfn.VALUETOTEXT($A1105),LIGIE_Jul_25!$A$2:$E$8125,3,FALSE)</f>
        <v>Metales comunes y manufacturas de estos metales. Fundición, hierro y acero. Alambre de hierro o acero sin alear.  Sin revestir, incluso pulido.</v>
      </c>
      <c r="D1105" s="5" t="str">
        <f>VLOOKUP(_xlfn.VALUETOTEXT($A1105),LIGIE_Jul_25!$A$2:$E$8125,4,FALSE)</f>
        <v>Sin revestir, incluso pulido.</v>
      </c>
      <c r="E1105" s="4">
        <f>_xlfn.IFNA(VLOOKUP(_xlfn.VALUETOTEXT($A1105),LIGIE_Iniciativa_Dec!$A$2:$E$1464,4,FALSE),"---")</f>
        <v>35</v>
      </c>
      <c r="F1105" s="4">
        <f>_xlfn.IFNA(VLOOKUP(_xlfn.VALUETOTEXT($A1105),LIGIE_Iniciativa_Dec!$A$2:$E$1464,4,FALSE),"---")</f>
        <v>35</v>
      </c>
    </row>
    <row r="1106" spans="1:6" ht="43.2" x14ac:dyDescent="0.3">
      <c r="A1106" s="4" t="s">
        <v>10033</v>
      </c>
      <c r="B1106" s="4" t="str">
        <f t="shared" si="17"/>
        <v>721720</v>
      </c>
      <c r="C1106" s="5" t="str">
        <f>VLOOKUP(_xlfn.VALUETOTEXT($A1106),LIGIE_Jul_25!$A$2:$E$8125,3,FALSE)</f>
        <v>Metales comunes y manufacturas de estos metales. Fundición, hierro y acero. Alambre de hierro o acero sin alear.  Cincado.</v>
      </c>
      <c r="D1106" s="5" t="str">
        <f>VLOOKUP(_xlfn.VALUETOTEXT($A1106),LIGIE_Jul_25!$A$2:$E$8125,4,FALSE)</f>
        <v>Cincado.</v>
      </c>
      <c r="E1106" s="4">
        <f>_xlfn.IFNA(VLOOKUP(_xlfn.VALUETOTEXT($A1106),LIGIE_Iniciativa_Dec!$A$2:$E$1464,4,FALSE),"---")</f>
        <v>35</v>
      </c>
      <c r="F1106" s="4">
        <f>_xlfn.IFNA(VLOOKUP(_xlfn.VALUETOTEXT($A1106),LIGIE_Iniciativa_Dec!$A$2:$E$1464,4,FALSE),"---")</f>
        <v>35</v>
      </c>
    </row>
    <row r="1107" spans="1:6" ht="57.6" x14ac:dyDescent="0.3">
      <c r="A1107" s="4" t="s">
        <v>10034</v>
      </c>
      <c r="B1107" s="4" t="str">
        <f t="shared" si="17"/>
        <v>721730</v>
      </c>
      <c r="C1107" s="5" t="str">
        <f>VLOOKUP(_xlfn.VALUETOTEXT($A1107),LIGIE_Jul_25!$A$2:$E$8125,3,FALSE)</f>
        <v>Metales comunes y manufacturas de estos metales. Fundición, hierro y acero. Alambre de hierro o acero sin alear.  Revestido de otro metal común.</v>
      </c>
      <c r="D1107" s="5" t="str">
        <f>VLOOKUP(_xlfn.VALUETOTEXT($A1107),LIGIE_Jul_25!$A$2:$E$8125,4,FALSE)</f>
        <v>Revestido de otro metal común.</v>
      </c>
      <c r="E1107" s="4">
        <f>_xlfn.IFNA(VLOOKUP(_xlfn.VALUETOTEXT($A1107),LIGIE_Iniciativa_Dec!$A$2:$E$1464,4,FALSE),"---")</f>
        <v>35</v>
      </c>
      <c r="F1107" s="4">
        <f>_xlfn.IFNA(VLOOKUP(_xlfn.VALUETOTEXT($A1107),LIGIE_Iniciativa_Dec!$A$2:$E$1464,4,FALSE),"---")</f>
        <v>35</v>
      </c>
    </row>
    <row r="1108" spans="1:6" ht="43.2" x14ac:dyDescent="0.3">
      <c r="A1108" s="4" t="s">
        <v>10035</v>
      </c>
      <c r="B1108" s="4" t="str">
        <f t="shared" si="17"/>
        <v>721790</v>
      </c>
      <c r="C1108" s="5" t="str">
        <f>VLOOKUP(_xlfn.VALUETOTEXT($A1108),LIGIE_Jul_25!$A$2:$E$8125,3,FALSE)</f>
        <v>Metales comunes y manufacturas de estos metales. Fundición, hierro y acero. Alambre de hierro o acero sin alear.  Los demás.</v>
      </c>
      <c r="D1108" s="5" t="str">
        <f>VLOOKUP(_xlfn.VALUETOTEXT($A1108),LIGIE_Jul_25!$A$2:$E$8125,4,FALSE)</f>
        <v>Los demás.</v>
      </c>
      <c r="E1108" s="4">
        <f>_xlfn.IFNA(VLOOKUP(_xlfn.VALUETOTEXT($A1108),LIGIE_Iniciativa_Dec!$A$2:$E$1464,4,FALSE),"---")</f>
        <v>35</v>
      </c>
      <c r="F1108" s="4">
        <f>_xlfn.IFNA(VLOOKUP(_xlfn.VALUETOTEXT($A1108),LIGIE_Iniciativa_Dec!$A$2:$E$1464,4,FALSE),"---")</f>
        <v>35</v>
      </c>
    </row>
    <row r="1109" spans="1:6" ht="72" x14ac:dyDescent="0.3">
      <c r="A1109" s="4" t="s">
        <v>10036</v>
      </c>
      <c r="B1109" s="4" t="str">
        <f t="shared" si="17"/>
        <v>721810</v>
      </c>
      <c r="C1109" s="5" t="str">
        <f>VLOOKUP(_xlfn.VALUETOTEXT($A1109),LIGIE_Jul_25!$A$2:$E$8125,3,FALSE)</f>
        <v>Metales comunes y manufacturas de estos metales. Fundición, hierro y acero. Acero inoxidable en lingotes o demás formas primarias; productos intermedios de acero inoxidable.  Lingotes o demás formas primarias.</v>
      </c>
      <c r="D1109" s="5" t="str">
        <f>VLOOKUP(_xlfn.VALUETOTEXT($A1109),LIGIE_Jul_25!$A$2:$E$8125,4,FALSE)</f>
        <v>Lingotes o demás formas primarias.</v>
      </c>
      <c r="E1109" s="4">
        <f>_xlfn.IFNA(VLOOKUP(_xlfn.VALUETOTEXT($A1109),LIGIE_Iniciativa_Dec!$A$2:$E$1464,4,FALSE),"---")</f>
        <v>35</v>
      </c>
      <c r="F1109" s="4">
        <f>_xlfn.IFNA(VLOOKUP(_xlfn.VALUETOTEXT($A1109),LIGIE_Iniciativa_Dec!$A$2:$E$1464,4,FALSE),"---")</f>
        <v>35</v>
      </c>
    </row>
    <row r="1110" spans="1:6" ht="72" x14ac:dyDescent="0.3">
      <c r="A1110" s="4" t="s">
        <v>10037</v>
      </c>
      <c r="B1110" s="4" t="str">
        <f t="shared" si="17"/>
        <v>721891</v>
      </c>
      <c r="C1110" s="5" t="str">
        <f>VLOOKUP(_xlfn.VALUETOTEXT($A1110),LIGIE_Jul_25!$A$2:$E$8125,3,FALSE)</f>
        <v>Metales comunes y manufacturas de estos metales. Fundición, hierro y acero. Acero inoxidable en lingotes o demás formas primarias; productos intermedios de acero inoxidable. Los demás: De sección transversal rectangular.</v>
      </c>
      <c r="D1110" s="5" t="str">
        <f>VLOOKUP(_xlfn.VALUETOTEXT($A1110),LIGIE_Jul_25!$A$2:$E$8125,4,FALSE)</f>
        <v>De sección transversal rectangular.</v>
      </c>
      <c r="E1110" s="4">
        <f>_xlfn.IFNA(VLOOKUP(_xlfn.VALUETOTEXT($A1110),LIGIE_Iniciativa_Dec!$A$2:$E$1464,4,FALSE),"---")</f>
        <v>35</v>
      </c>
      <c r="F1110" s="4">
        <f>_xlfn.IFNA(VLOOKUP(_xlfn.VALUETOTEXT($A1110),LIGIE_Iniciativa_Dec!$A$2:$E$1464,4,FALSE),"---")</f>
        <v>35</v>
      </c>
    </row>
    <row r="1111" spans="1:6" ht="72" x14ac:dyDescent="0.3">
      <c r="A1111" s="4" t="s">
        <v>10038</v>
      </c>
      <c r="B1111" s="4" t="str">
        <f t="shared" si="17"/>
        <v>721899</v>
      </c>
      <c r="C1111" s="5" t="str">
        <f>VLOOKUP(_xlfn.VALUETOTEXT($A1111),LIGIE_Jul_25!$A$2:$E$8125,3,FALSE)</f>
        <v>Metales comunes y manufacturas de estos metales. Fundición, hierro y acero. Acero inoxidable en lingotes o demás formas primarias; productos intermedios de acero inoxidable. Los demás: Los demás.</v>
      </c>
      <c r="D1111" s="5" t="str">
        <f>VLOOKUP(_xlfn.VALUETOTEXT($A1111),LIGIE_Jul_25!$A$2:$E$8125,4,FALSE)</f>
        <v>Los demás.</v>
      </c>
      <c r="E1111" s="4">
        <f>_xlfn.IFNA(VLOOKUP(_xlfn.VALUETOTEXT($A1111),LIGIE_Iniciativa_Dec!$A$2:$E$1464,4,FALSE),"---")</f>
        <v>35</v>
      </c>
      <c r="F1111" s="4">
        <f>_xlfn.IFNA(VLOOKUP(_xlfn.VALUETOTEXT($A1111),LIGIE_Iniciativa_Dec!$A$2:$E$1464,4,FALSE),"---")</f>
        <v>35</v>
      </c>
    </row>
    <row r="1112" spans="1:6" ht="86.4" x14ac:dyDescent="0.3">
      <c r="A1112" s="4" t="s">
        <v>10039</v>
      </c>
      <c r="B1112" s="4" t="str">
        <f t="shared" si="17"/>
        <v>721911</v>
      </c>
      <c r="C1112" s="5" t="str">
        <f>VLOOKUP(_xlfn.VALUETOTEXT($A1112),LIGIE_Jul_25!$A$2:$E$8125,3,FALSE)</f>
        <v>Metales comunes y manufacturas de estos metales. Fundición, hierro y acero. Productos laminados planos de acero inoxidable, de anchura superior o igual a 600 mm. Simplemente laminados en caliente, enrollados: De espesor superior a 10 mm.</v>
      </c>
      <c r="D1112" s="5" t="str">
        <f>VLOOKUP(_xlfn.VALUETOTEXT($A1112),LIGIE_Jul_25!$A$2:$E$8125,4,FALSE)</f>
        <v>De espesor superior a 10 mm.</v>
      </c>
      <c r="E1112" s="4">
        <f>_xlfn.IFNA(VLOOKUP(_xlfn.VALUETOTEXT($A1112),LIGIE_Iniciativa_Dec!$A$2:$E$1464,4,FALSE),"---")</f>
        <v>20</v>
      </c>
      <c r="F1112" s="4">
        <f>_xlfn.IFNA(VLOOKUP(_xlfn.VALUETOTEXT($A1112),LIGIE_Iniciativa_Dec!$A$2:$E$1464,4,FALSE),"---")</f>
        <v>20</v>
      </c>
    </row>
    <row r="1113" spans="1:6" ht="100.8" x14ac:dyDescent="0.3">
      <c r="A1113" s="4" t="s">
        <v>10040</v>
      </c>
      <c r="B1113" s="4" t="str">
        <f t="shared" si="17"/>
        <v>721912</v>
      </c>
      <c r="C1113" s="5" t="str">
        <f>VLOOKUP(_xlfn.VALUETOTEXT($A1113),LIGIE_Jul_25!$A$2:$E$8125,3,FALSE)</f>
        <v>Metales comunes y manufacturas de estos metales. Fundición, hierro y acero. Productos laminados planos de acero inoxidable, de anchura superior o igual a 600 mm. Simplemente laminados en caliente, enrollados: De espesor superior o igual a 4.75 mm pero inferior o igual a 10 mm.</v>
      </c>
      <c r="D1113" s="5" t="str">
        <f>VLOOKUP(_xlfn.VALUETOTEXT($A1113),LIGIE_Jul_25!$A$2:$E$8125,4,FALSE)</f>
        <v>De espesor superior o igual a 4.75 mm pero inferior o igual a 10 mm.</v>
      </c>
      <c r="E1113" s="4">
        <f>_xlfn.IFNA(VLOOKUP(_xlfn.VALUETOTEXT($A1113),LIGIE_Iniciativa_Dec!$A$2:$E$1464,4,FALSE),"---")</f>
        <v>20</v>
      </c>
      <c r="F1113" s="4">
        <f>_xlfn.IFNA(VLOOKUP(_xlfn.VALUETOTEXT($A1113),LIGIE_Iniciativa_Dec!$A$2:$E$1464,4,FALSE),"---")</f>
        <v>20</v>
      </c>
    </row>
    <row r="1114" spans="1:6" ht="86.4" x14ac:dyDescent="0.3">
      <c r="A1114" s="4" t="s">
        <v>10041</v>
      </c>
      <c r="B1114" s="4" t="str">
        <f t="shared" si="17"/>
        <v>721913</v>
      </c>
      <c r="C1114" s="5" t="str">
        <f>VLOOKUP(_xlfn.VALUETOTEXT($A1114),LIGIE_Jul_25!$A$2:$E$8125,3,FALSE)</f>
        <v>Metales comunes y manufacturas de estos metales. Fundición, hierro y acero. Productos laminados planos de acero inoxidable, de anchura superior o igual a 600 mm. Simplemente laminados en caliente, enrollados: De espesor superior o igual a 3 mm pero inferior a 4.75 mm.</v>
      </c>
      <c r="D1114" s="5" t="str">
        <f>VLOOKUP(_xlfn.VALUETOTEXT($A1114),LIGIE_Jul_25!$A$2:$E$8125,4,FALSE)</f>
        <v>De espesor superior o igual a 3 mm pero inferior a 4.75 mm.</v>
      </c>
      <c r="E1114" s="4">
        <f>_xlfn.IFNA(VLOOKUP(_xlfn.VALUETOTEXT($A1114),LIGIE_Iniciativa_Dec!$A$2:$E$1464,4,FALSE),"---")</f>
        <v>50</v>
      </c>
      <c r="F1114" s="4">
        <f>_xlfn.IFNA(VLOOKUP(_xlfn.VALUETOTEXT($A1114),LIGIE_Iniciativa_Dec!$A$2:$E$1464,4,FALSE),"---")</f>
        <v>50</v>
      </c>
    </row>
    <row r="1115" spans="1:6" ht="86.4" x14ac:dyDescent="0.3">
      <c r="A1115" s="4" t="s">
        <v>10042</v>
      </c>
      <c r="B1115" s="4" t="str">
        <f t="shared" si="17"/>
        <v>721914</v>
      </c>
      <c r="C1115" s="5" t="str">
        <f>VLOOKUP(_xlfn.VALUETOTEXT($A1115),LIGIE_Jul_25!$A$2:$E$8125,3,FALSE)</f>
        <v>Metales comunes y manufacturas de estos metales. Fundición, hierro y acero. Productos laminados planos de acero inoxidable, de anchura superior o igual a 600 mm. Simplemente laminados en caliente, enrollados: De espesor inferior a 3 mm.</v>
      </c>
      <c r="D1115" s="5" t="str">
        <f>VLOOKUP(_xlfn.VALUETOTEXT($A1115),LIGIE_Jul_25!$A$2:$E$8125,4,FALSE)</f>
        <v>De espesor inferior a 3 mm.</v>
      </c>
      <c r="E1115" s="4">
        <f>_xlfn.IFNA(VLOOKUP(_xlfn.VALUETOTEXT($A1115),LIGIE_Iniciativa_Dec!$A$2:$E$1464,4,FALSE),"---")</f>
        <v>35</v>
      </c>
      <c r="F1115" s="4">
        <f>_xlfn.IFNA(VLOOKUP(_xlfn.VALUETOTEXT($A1115),LIGIE_Iniciativa_Dec!$A$2:$E$1464,4,FALSE),"---")</f>
        <v>35</v>
      </c>
    </row>
    <row r="1116" spans="1:6" ht="86.4" x14ac:dyDescent="0.3">
      <c r="A1116" s="4" t="s">
        <v>10043</v>
      </c>
      <c r="B1116" s="4" t="str">
        <f t="shared" si="17"/>
        <v>721921</v>
      </c>
      <c r="C1116" s="5" t="str">
        <f>VLOOKUP(_xlfn.VALUETOTEXT($A1116),LIGIE_Jul_25!$A$2:$E$8125,3,FALSE)</f>
        <v>Metales comunes y manufacturas de estos metales. Fundición, hierro y acero. Productos laminados planos de acero inoxidable, de anchura superior o igual a 600 mm. Simplemente laminados en caliente, sin enrollar: De espesor superior a 10 mm.</v>
      </c>
      <c r="D1116" s="5" t="str">
        <f>VLOOKUP(_xlfn.VALUETOTEXT($A1116),LIGIE_Jul_25!$A$2:$E$8125,4,FALSE)</f>
        <v>De espesor superior a 10 mm.</v>
      </c>
      <c r="E1116" s="4">
        <f>_xlfn.IFNA(VLOOKUP(_xlfn.VALUETOTEXT($A1116),LIGIE_Iniciativa_Dec!$A$2:$E$1464,4,FALSE),"---")</f>
        <v>20</v>
      </c>
      <c r="F1116" s="4">
        <f>_xlfn.IFNA(VLOOKUP(_xlfn.VALUETOTEXT($A1116),LIGIE_Iniciativa_Dec!$A$2:$E$1464,4,FALSE),"---")</f>
        <v>20</v>
      </c>
    </row>
    <row r="1117" spans="1:6" ht="100.8" x14ac:dyDescent="0.3">
      <c r="A1117" s="4" t="s">
        <v>10044</v>
      </c>
      <c r="B1117" s="4" t="str">
        <f t="shared" si="17"/>
        <v>721922</v>
      </c>
      <c r="C1117" s="5" t="str">
        <f>VLOOKUP(_xlfn.VALUETOTEXT($A1117),LIGIE_Jul_25!$A$2:$E$8125,3,FALSE)</f>
        <v>Metales comunes y manufacturas de estos metales. Fundición, hierro y acero. Productos laminados planos de acero inoxidable, de anchura superior o igual a 600 mm. Simplemente laminados en caliente, sin enrollar: De espesor superior o igual a 4.75 mm pero inferior o igual a 10 mm.</v>
      </c>
      <c r="D1117" s="5" t="str">
        <f>VLOOKUP(_xlfn.VALUETOTEXT($A1117),LIGIE_Jul_25!$A$2:$E$8125,4,FALSE)</f>
        <v>De espesor superior o igual a 4.75 mm pero inferior o igual a 10 mm.</v>
      </c>
      <c r="E1117" s="4">
        <f>_xlfn.IFNA(VLOOKUP(_xlfn.VALUETOTEXT($A1117),LIGIE_Iniciativa_Dec!$A$2:$E$1464,4,FALSE),"---")</f>
        <v>20</v>
      </c>
      <c r="F1117" s="4">
        <f>_xlfn.IFNA(VLOOKUP(_xlfn.VALUETOTEXT($A1117),LIGIE_Iniciativa_Dec!$A$2:$E$1464,4,FALSE),"---")</f>
        <v>20</v>
      </c>
    </row>
    <row r="1118" spans="1:6" ht="86.4" x14ac:dyDescent="0.3">
      <c r="A1118" s="4" t="s">
        <v>10045</v>
      </c>
      <c r="B1118" s="4" t="str">
        <f t="shared" si="17"/>
        <v>721923</v>
      </c>
      <c r="C1118" s="5" t="str">
        <f>VLOOKUP(_xlfn.VALUETOTEXT($A1118),LIGIE_Jul_25!$A$2:$E$8125,3,FALSE)</f>
        <v>Metales comunes y manufacturas de estos metales. Fundición, hierro y acero. Productos laminados planos de acero inoxidable, de anchura superior o igual a 600 mm. Simplemente laminados en caliente, sin enrollar: De espesor superior o igual a 3 mm pero inferior a 4.75 mm.</v>
      </c>
      <c r="D1118" s="5" t="str">
        <f>VLOOKUP(_xlfn.VALUETOTEXT($A1118),LIGIE_Jul_25!$A$2:$E$8125,4,FALSE)</f>
        <v>De espesor superior o igual a 3 mm pero inferior a 4.75 mm.</v>
      </c>
      <c r="E1118" s="4">
        <f>_xlfn.IFNA(VLOOKUP(_xlfn.VALUETOTEXT($A1118),LIGIE_Iniciativa_Dec!$A$2:$E$1464,4,FALSE),"---")</f>
        <v>35</v>
      </c>
      <c r="F1118" s="4">
        <f>_xlfn.IFNA(VLOOKUP(_xlfn.VALUETOTEXT($A1118),LIGIE_Iniciativa_Dec!$A$2:$E$1464,4,FALSE),"---")</f>
        <v>35</v>
      </c>
    </row>
    <row r="1119" spans="1:6" ht="86.4" x14ac:dyDescent="0.3">
      <c r="A1119" s="4" t="s">
        <v>10046</v>
      </c>
      <c r="B1119" s="4" t="str">
        <f t="shared" si="17"/>
        <v>721924</v>
      </c>
      <c r="C1119" s="5" t="str">
        <f>VLOOKUP(_xlfn.VALUETOTEXT($A1119),LIGIE_Jul_25!$A$2:$E$8125,3,FALSE)</f>
        <v>Metales comunes y manufacturas de estos metales. Fundición, hierro y acero. Productos laminados planos de acero inoxidable, de anchura superior o igual a 600 mm. Simplemente laminados en caliente, sin enrollar: De espesor inferior a 3 mm.</v>
      </c>
      <c r="D1119" s="5" t="str">
        <f>VLOOKUP(_xlfn.VALUETOTEXT($A1119),LIGIE_Jul_25!$A$2:$E$8125,4,FALSE)</f>
        <v>De espesor inferior a 3 mm.</v>
      </c>
      <c r="E1119" s="4">
        <f>_xlfn.IFNA(VLOOKUP(_xlfn.VALUETOTEXT($A1119),LIGIE_Iniciativa_Dec!$A$2:$E$1464,4,FALSE),"---")</f>
        <v>35</v>
      </c>
      <c r="F1119" s="4">
        <f>_xlfn.IFNA(VLOOKUP(_xlfn.VALUETOTEXT($A1119),LIGIE_Iniciativa_Dec!$A$2:$E$1464,4,FALSE),"---")</f>
        <v>35</v>
      </c>
    </row>
    <row r="1120" spans="1:6" ht="86.4" x14ac:dyDescent="0.3">
      <c r="A1120" s="4" t="s">
        <v>10047</v>
      </c>
      <c r="B1120" s="4" t="str">
        <f t="shared" si="17"/>
        <v>721931</v>
      </c>
      <c r="C1120" s="5" t="str">
        <f>VLOOKUP(_xlfn.VALUETOTEXT($A1120),LIGIE_Jul_25!$A$2:$E$8125,3,FALSE)</f>
        <v>Metales comunes y manufacturas de estos metales. Fundición, hierro y acero. Productos laminados planos de acero inoxidable, de anchura superior o igual a 600 mm. Simplemente laminados en frío: De espesor superior o igual a 4.75 mm.</v>
      </c>
      <c r="D1120" s="5" t="str">
        <f>VLOOKUP(_xlfn.VALUETOTEXT($A1120),LIGIE_Jul_25!$A$2:$E$8125,4,FALSE)</f>
        <v>De espesor superior o igual a 4.75 mm.</v>
      </c>
      <c r="E1120" s="4">
        <f>_xlfn.IFNA(VLOOKUP(_xlfn.VALUETOTEXT($A1120),LIGIE_Iniciativa_Dec!$A$2:$E$1464,4,FALSE),"---")</f>
        <v>35</v>
      </c>
      <c r="F1120" s="4">
        <f>_xlfn.IFNA(VLOOKUP(_xlfn.VALUETOTEXT($A1120),LIGIE_Iniciativa_Dec!$A$2:$E$1464,4,FALSE),"---")</f>
        <v>35</v>
      </c>
    </row>
    <row r="1121" spans="1:6" ht="86.4" x14ac:dyDescent="0.3">
      <c r="A1121" s="4" t="s">
        <v>10048</v>
      </c>
      <c r="B1121" s="4" t="str">
        <f t="shared" si="17"/>
        <v>721932</v>
      </c>
      <c r="C1121" s="5" t="str">
        <f>VLOOKUP(_xlfn.VALUETOTEXT($A1121),LIGIE_Jul_25!$A$2:$E$8125,3,FALSE)</f>
        <v>Metales comunes y manufacturas de estos metales. Fundición, hierro y acero. Productos laminados planos de acero inoxidable, de anchura superior o igual a 600 mm. Simplemente laminados en frío: De espesor superior o igual a 3 mm pero inferior a 4.75 mm.</v>
      </c>
      <c r="D1121" s="5" t="str">
        <f>VLOOKUP(_xlfn.VALUETOTEXT($A1121),LIGIE_Jul_25!$A$2:$E$8125,4,FALSE)</f>
        <v>De espesor superior o igual a 3 mm pero inferior a 4.75 mm.</v>
      </c>
      <c r="E1121" s="4">
        <f>_xlfn.IFNA(VLOOKUP(_xlfn.VALUETOTEXT($A1121),LIGIE_Iniciativa_Dec!$A$2:$E$1464,4,FALSE),"---")</f>
        <v>25</v>
      </c>
      <c r="F1121" s="4">
        <f>_xlfn.IFNA(VLOOKUP(_xlfn.VALUETOTEXT($A1121),LIGIE_Iniciativa_Dec!$A$2:$E$1464,4,FALSE),"---")</f>
        <v>25</v>
      </c>
    </row>
    <row r="1122" spans="1:6" ht="86.4" x14ac:dyDescent="0.3">
      <c r="A1122" s="4" t="s">
        <v>10049</v>
      </c>
      <c r="B1122" s="4" t="str">
        <f t="shared" si="17"/>
        <v>721933</v>
      </c>
      <c r="C1122" s="5" t="str">
        <f>VLOOKUP(_xlfn.VALUETOTEXT($A1122),LIGIE_Jul_25!$A$2:$E$8125,3,FALSE)</f>
        <v>Metales comunes y manufacturas de estos metales. Fundición, hierro y acero. Productos laminados planos de acero inoxidable, de anchura superior o igual a 600 mm. Simplemente laminados en frío: De espesor superior a 1 mm pero inferior a 3 mm.</v>
      </c>
      <c r="D1122" s="5" t="str">
        <f>VLOOKUP(_xlfn.VALUETOTEXT($A1122),LIGIE_Jul_25!$A$2:$E$8125,4,FALSE)</f>
        <v>De espesor superior a 1 mm pero inferior a 3 mm.</v>
      </c>
      <c r="E1122" s="4">
        <f>_xlfn.IFNA(VLOOKUP(_xlfn.VALUETOTEXT($A1122),LIGIE_Iniciativa_Dec!$A$2:$E$1464,4,FALSE),"---")</f>
        <v>25</v>
      </c>
      <c r="F1122" s="4">
        <f>_xlfn.IFNA(VLOOKUP(_xlfn.VALUETOTEXT($A1122),LIGIE_Iniciativa_Dec!$A$2:$E$1464,4,FALSE),"---")</f>
        <v>25</v>
      </c>
    </row>
    <row r="1123" spans="1:6" x14ac:dyDescent="0.3">
      <c r="A1123" s="4" t="s">
        <v>23540</v>
      </c>
      <c r="B1123" s="4" t="str">
        <f t="shared" si="17"/>
        <v>721934</v>
      </c>
      <c r="C1123" s="5" t="str">
        <f>VLOOKUP(_xlfn.VALUETOTEXT($A1123),LIGIE_Jul_25!$A$2:$E$8125,3,FALSE)</f>
        <v>Metales comunes y manufacturas de estos metales. Fundición, hierro y acero. Productos laminados planos de acero inoxidable, de anchura superior o igual a 600 mm. Simplemente laminados en frío: De espesor superior o igual a 0.5mm pero inferior o igual a 1 mm.</v>
      </c>
      <c r="D1123" s="5" t="str">
        <f>VLOOKUP(_xlfn.VALUETOTEXT($A1123),LIGIE_Jul_25!$A$2:$E$8125,4,FALSE)</f>
        <v>De espesor superior o igual a 0.5 mm pero inferior o igual a 1 mm.</v>
      </c>
      <c r="E1123" s="4">
        <f>_xlfn.IFNA(VLOOKUP(_xlfn.VALUETOTEXT($A1123),LIGIE_Iniciativa_Dec!$A$2:$E$1464,4,FALSE),"---")</f>
        <v>25</v>
      </c>
      <c r="F1123" s="4">
        <f>_xlfn.IFNA(VLOOKUP(_xlfn.VALUETOTEXT($A1123),LIGIE_Iniciativa_Dec!$A$2:$E$1464,4,FALSE),"---")</f>
        <v>25</v>
      </c>
    </row>
    <row r="1124" spans="1:6" ht="86.4" x14ac:dyDescent="0.3">
      <c r="A1124" s="4" t="s">
        <v>10050</v>
      </c>
      <c r="B1124" s="4" t="str">
        <f t="shared" si="17"/>
        <v>721935</v>
      </c>
      <c r="C1124" s="5" t="str">
        <f>VLOOKUP(_xlfn.VALUETOTEXT($A1124),LIGIE_Jul_25!$A$2:$E$8125,3,FALSE)</f>
        <v>Metales comunes y manufacturas de estos metales. Fundición, hierro y acero. Productos laminados planos de acero inoxidable, de anchura superior o igual a 600 mm. Simplemente laminados en frío: De espesor inferior a 0.5 mm.</v>
      </c>
      <c r="D1124" s="5" t="str">
        <f>VLOOKUP(_xlfn.VALUETOTEXT($A1124),LIGIE_Jul_25!$A$2:$E$8125,4,FALSE)</f>
        <v>De espesor inferior a 0.5 mm.</v>
      </c>
      <c r="E1124" s="4">
        <f>_xlfn.IFNA(VLOOKUP(_xlfn.VALUETOTEXT($A1124),LIGIE_Iniciativa_Dec!$A$2:$E$1464,4,FALSE),"---")</f>
        <v>25</v>
      </c>
      <c r="F1124" s="4">
        <f>_xlfn.IFNA(VLOOKUP(_xlfn.VALUETOTEXT($A1124),LIGIE_Iniciativa_Dec!$A$2:$E$1464,4,FALSE),"---")</f>
        <v>25</v>
      </c>
    </row>
    <row r="1125" spans="1:6" ht="57.6" x14ac:dyDescent="0.3">
      <c r="A1125" s="4" t="s">
        <v>10051</v>
      </c>
      <c r="B1125" s="4" t="str">
        <f t="shared" si="17"/>
        <v>721990</v>
      </c>
      <c r="C1125" s="5" t="str">
        <f>VLOOKUP(_xlfn.VALUETOTEXT($A1125),LIGIE_Jul_25!$A$2:$E$8125,3,FALSE)</f>
        <v>Metales comunes y manufacturas de estos metales. Fundición, hierro y acero. Productos laminados planos de acero inoxidable, de anchura superior o igual a 600 mm.  Los demás.</v>
      </c>
      <c r="D1125" s="5" t="str">
        <f>VLOOKUP(_xlfn.VALUETOTEXT($A1125),LIGIE_Jul_25!$A$2:$E$8125,4,FALSE)</f>
        <v>Los demás.</v>
      </c>
      <c r="E1125" s="4">
        <f>_xlfn.IFNA(VLOOKUP(_xlfn.VALUETOTEXT($A1125),LIGIE_Iniciativa_Dec!$A$2:$E$1464,4,FALSE),"---")</f>
        <v>35</v>
      </c>
      <c r="F1125" s="4">
        <f>_xlfn.IFNA(VLOOKUP(_xlfn.VALUETOTEXT($A1125),LIGIE_Iniciativa_Dec!$A$2:$E$1464,4,FALSE),"---")</f>
        <v>35</v>
      </c>
    </row>
    <row r="1126" spans="1:6" ht="86.4" x14ac:dyDescent="0.3">
      <c r="A1126" s="4" t="s">
        <v>10052</v>
      </c>
      <c r="B1126" s="4" t="str">
        <f t="shared" si="17"/>
        <v>722011</v>
      </c>
      <c r="C1126" s="5" t="str">
        <f>VLOOKUP(_xlfn.VALUETOTEXT($A1126),LIGIE_Jul_25!$A$2:$E$8125,3,FALSE)</f>
        <v>Metales comunes y manufacturas de estos metales. Fundición, hierro y acero. Productos laminados planos de acero inoxidable, de anchura inferior a 600 mm. Simplemente laminados en caliente: De espesor superior o igual a 4.75 mm.</v>
      </c>
      <c r="D1126" s="5" t="str">
        <f>VLOOKUP(_xlfn.VALUETOTEXT($A1126),LIGIE_Jul_25!$A$2:$E$8125,4,FALSE)</f>
        <v>De espesor superior o igual a 4.75 mm.</v>
      </c>
      <c r="E1126" s="4">
        <f>_xlfn.IFNA(VLOOKUP(_xlfn.VALUETOTEXT($A1126),LIGIE_Iniciativa_Dec!$A$2:$E$1464,4,FALSE),"---")</f>
        <v>20</v>
      </c>
      <c r="F1126" s="4">
        <f>_xlfn.IFNA(VLOOKUP(_xlfn.VALUETOTEXT($A1126),LIGIE_Iniciativa_Dec!$A$2:$E$1464,4,FALSE),"---")</f>
        <v>20</v>
      </c>
    </row>
    <row r="1127" spans="1:6" ht="86.4" x14ac:dyDescent="0.3">
      <c r="A1127" s="4" t="s">
        <v>10053</v>
      </c>
      <c r="B1127" s="4" t="str">
        <f t="shared" si="17"/>
        <v>722012</v>
      </c>
      <c r="C1127" s="5" t="str">
        <f>VLOOKUP(_xlfn.VALUETOTEXT($A1127),LIGIE_Jul_25!$A$2:$E$8125,3,FALSE)</f>
        <v>Metales comunes y manufacturas de estos metales. Fundición, hierro y acero. Productos laminados planos de acero inoxidable, de anchura inferior a 600 mm. Simplemente laminados en caliente: De espesor inferior a 4.75 mm.</v>
      </c>
      <c r="D1127" s="5" t="str">
        <f>VLOOKUP(_xlfn.VALUETOTEXT($A1127),LIGIE_Jul_25!$A$2:$E$8125,4,FALSE)</f>
        <v>De espesor inferior a 4.75 mm.</v>
      </c>
      <c r="E1127" s="4">
        <f>_xlfn.IFNA(VLOOKUP(_xlfn.VALUETOTEXT($A1127),LIGIE_Iniciativa_Dec!$A$2:$E$1464,4,FALSE),"---")</f>
        <v>20</v>
      </c>
      <c r="F1127" s="4">
        <f>_xlfn.IFNA(VLOOKUP(_xlfn.VALUETOTEXT($A1127),LIGIE_Iniciativa_Dec!$A$2:$E$1464,4,FALSE),"---")</f>
        <v>20</v>
      </c>
    </row>
    <row r="1128" spans="1:6" ht="72" x14ac:dyDescent="0.3">
      <c r="A1128" s="4" t="s">
        <v>10054</v>
      </c>
      <c r="B1128" s="4" t="str">
        <f t="shared" si="17"/>
        <v>722020</v>
      </c>
      <c r="C1128" s="5" t="str">
        <f>VLOOKUP(_xlfn.VALUETOTEXT($A1128),LIGIE_Jul_25!$A$2:$E$8125,3,FALSE)</f>
        <v>Metales comunes y manufacturas de estos metales. Fundición, hierro y acero. Productos laminados planos de acero inoxidable, de anchura inferior a 600 mm.  Simplemente laminados en frío.</v>
      </c>
      <c r="D1128" s="5" t="str">
        <f>VLOOKUP(_xlfn.VALUETOTEXT($A1128),LIGIE_Jul_25!$A$2:$E$8125,4,FALSE)</f>
        <v>Simplemente laminados en frío.</v>
      </c>
      <c r="E1128" s="4">
        <f>_xlfn.IFNA(VLOOKUP(_xlfn.VALUETOTEXT($A1128),LIGIE_Iniciativa_Dec!$A$2:$E$1464,4,FALSE),"---")</f>
        <v>20</v>
      </c>
      <c r="F1128" s="4">
        <f>_xlfn.IFNA(VLOOKUP(_xlfn.VALUETOTEXT($A1128),LIGIE_Iniciativa_Dec!$A$2:$E$1464,4,FALSE),"---")</f>
        <v>20</v>
      </c>
    </row>
    <row r="1129" spans="1:6" ht="57.6" x14ac:dyDescent="0.3">
      <c r="A1129" s="4" t="s">
        <v>10055</v>
      </c>
      <c r="B1129" s="4" t="str">
        <f t="shared" si="17"/>
        <v>722090</v>
      </c>
      <c r="C1129" s="5" t="str">
        <f>VLOOKUP(_xlfn.VALUETOTEXT($A1129),LIGIE_Jul_25!$A$2:$E$8125,3,FALSE)</f>
        <v>Metales comunes y manufacturas de estos metales. Fundición, hierro y acero. Productos laminados planos de acero inoxidable, de anchura inferior a 600 mm.  Los demás.</v>
      </c>
      <c r="D1129" s="5" t="str">
        <f>VLOOKUP(_xlfn.VALUETOTEXT($A1129),LIGIE_Jul_25!$A$2:$E$8125,4,FALSE)</f>
        <v>Los demás.</v>
      </c>
      <c r="E1129" s="4">
        <f>_xlfn.IFNA(VLOOKUP(_xlfn.VALUETOTEXT($A1129),LIGIE_Iniciativa_Dec!$A$2:$E$1464,4,FALSE),"---")</f>
        <v>35</v>
      </c>
      <c r="F1129" s="4">
        <f>_xlfn.IFNA(VLOOKUP(_xlfn.VALUETOTEXT($A1129),LIGIE_Iniciativa_Dec!$A$2:$E$1464,4,FALSE),"---")</f>
        <v>35</v>
      </c>
    </row>
    <row r="1130" spans="1:6" ht="43.2" x14ac:dyDescent="0.3">
      <c r="A1130" s="4" t="s">
        <v>10056</v>
      </c>
      <c r="B1130" s="4" t="str">
        <f t="shared" si="17"/>
        <v>722100</v>
      </c>
      <c r="C1130" s="5" t="str">
        <f>VLOOKUP(_xlfn.VALUETOTEXT($A1130),LIGIE_Jul_25!$A$2:$E$8125,3,FALSE)</f>
        <v>Metales comunes y manufacturas de estos metales. Fundición, hierro y acero. Alambrón de acero inoxidable.  Alambrón de acero inoxidable.</v>
      </c>
      <c r="D1130" s="5" t="str">
        <f>VLOOKUP(_xlfn.VALUETOTEXT($A1130),LIGIE_Jul_25!$A$2:$E$8125,4,FALSE)</f>
        <v>Alambrón de acero inoxidable.</v>
      </c>
      <c r="E1130" s="4">
        <f>_xlfn.IFNA(VLOOKUP(_xlfn.VALUETOTEXT($A1130),LIGIE_Iniciativa_Dec!$A$2:$E$1464,4,FALSE),"---")</f>
        <v>35</v>
      </c>
      <c r="F1130" s="4">
        <f>_xlfn.IFNA(VLOOKUP(_xlfn.VALUETOTEXT($A1130),LIGIE_Iniciativa_Dec!$A$2:$E$1464,4,FALSE),"---")</f>
        <v>35</v>
      </c>
    </row>
    <row r="1131" spans="1:6" ht="72" x14ac:dyDescent="0.3">
      <c r="A1131" s="4" t="s">
        <v>10057</v>
      </c>
      <c r="B1131" s="4" t="str">
        <f t="shared" si="17"/>
        <v>722211</v>
      </c>
      <c r="C1131" s="5" t="str">
        <f>VLOOKUP(_xlfn.VALUETOTEXT($A1131),LIGIE_Jul_25!$A$2:$E$8125,3,FALSE)</f>
        <v>Metales comunes y manufacturas de estos metales. Fundición, hierro y acero. Barras y perfiles, de acero inoxidable. Barras simplemente laminadas o extrudidas en caliente: De sección circular.</v>
      </c>
      <c r="D1131" s="5" t="str">
        <f>VLOOKUP(_xlfn.VALUETOTEXT($A1131),LIGIE_Jul_25!$A$2:$E$8125,4,FALSE)</f>
        <v>De sección circular.</v>
      </c>
      <c r="E1131" s="4">
        <f>_xlfn.IFNA(VLOOKUP(_xlfn.VALUETOTEXT($A1131),LIGIE_Iniciativa_Dec!$A$2:$E$1464,4,FALSE),"---")</f>
        <v>35</v>
      </c>
      <c r="F1131" s="4">
        <f>_xlfn.IFNA(VLOOKUP(_xlfn.VALUETOTEXT($A1131),LIGIE_Iniciativa_Dec!$A$2:$E$1464,4,FALSE),"---")</f>
        <v>35</v>
      </c>
    </row>
    <row r="1132" spans="1:6" ht="72" x14ac:dyDescent="0.3">
      <c r="A1132" s="4" t="s">
        <v>10058</v>
      </c>
      <c r="B1132" s="4" t="str">
        <f t="shared" si="17"/>
        <v>722219</v>
      </c>
      <c r="C1132" s="5" t="str">
        <f>VLOOKUP(_xlfn.VALUETOTEXT($A1132),LIGIE_Jul_25!$A$2:$E$8125,3,FALSE)</f>
        <v>Metales comunes y manufacturas de estos metales. Fundición, hierro y acero. Barras y perfiles, de acero inoxidable. Barras simplemente laminadas o extrudidas en caliente: Las demás.</v>
      </c>
      <c r="D1132" s="5" t="str">
        <f>VLOOKUP(_xlfn.VALUETOTEXT($A1132),LIGIE_Jul_25!$A$2:$E$8125,4,FALSE)</f>
        <v>Las demás.</v>
      </c>
      <c r="E1132" s="4">
        <f>_xlfn.IFNA(VLOOKUP(_xlfn.VALUETOTEXT($A1132),LIGIE_Iniciativa_Dec!$A$2:$E$1464,4,FALSE),"---")</f>
        <v>35</v>
      </c>
      <c r="F1132" s="4">
        <f>_xlfn.IFNA(VLOOKUP(_xlfn.VALUETOTEXT($A1132),LIGIE_Iniciativa_Dec!$A$2:$E$1464,4,FALSE),"---")</f>
        <v>35</v>
      </c>
    </row>
    <row r="1133" spans="1:6" ht="57.6" x14ac:dyDescent="0.3">
      <c r="A1133" s="4" t="s">
        <v>10059</v>
      </c>
      <c r="B1133" s="4" t="str">
        <f t="shared" si="17"/>
        <v>722220</v>
      </c>
      <c r="C1133" s="5" t="str">
        <f>VLOOKUP(_xlfn.VALUETOTEXT($A1133),LIGIE_Jul_25!$A$2:$E$8125,3,FALSE)</f>
        <v>Metales comunes y manufacturas de estos metales. Fundición, hierro y acero. Barras y perfiles, de acero inoxidable.  Barras simplemente obtenidas o acabadas en frío.</v>
      </c>
      <c r="D1133" s="5" t="str">
        <f>VLOOKUP(_xlfn.VALUETOTEXT($A1133),LIGIE_Jul_25!$A$2:$E$8125,4,FALSE)</f>
        <v>Barras simplemente obtenidas o acabadas en frío.</v>
      </c>
      <c r="E1133" s="4">
        <f>_xlfn.IFNA(VLOOKUP(_xlfn.VALUETOTEXT($A1133),LIGIE_Iniciativa_Dec!$A$2:$E$1464,4,FALSE),"---")</f>
        <v>35</v>
      </c>
      <c r="F1133" s="4">
        <f>_xlfn.IFNA(VLOOKUP(_xlfn.VALUETOTEXT($A1133),LIGIE_Iniciativa_Dec!$A$2:$E$1464,4,FALSE),"---")</f>
        <v>35</v>
      </c>
    </row>
    <row r="1134" spans="1:6" ht="43.2" x14ac:dyDescent="0.3">
      <c r="A1134" s="4" t="s">
        <v>10060</v>
      </c>
      <c r="B1134" s="4" t="str">
        <f t="shared" si="17"/>
        <v>722230</v>
      </c>
      <c r="C1134" s="5" t="str">
        <f>VLOOKUP(_xlfn.VALUETOTEXT($A1134),LIGIE_Jul_25!$A$2:$E$8125,3,FALSE)</f>
        <v>Metales comunes y manufacturas de estos metales. Fundición, hierro y acero. Barras y perfiles, de acero inoxidable.  Las demás barras.</v>
      </c>
      <c r="D1134" s="5" t="str">
        <f>VLOOKUP(_xlfn.VALUETOTEXT($A1134),LIGIE_Jul_25!$A$2:$E$8125,4,FALSE)</f>
        <v>Las demás barras.</v>
      </c>
      <c r="E1134" s="4">
        <f>_xlfn.IFNA(VLOOKUP(_xlfn.VALUETOTEXT($A1134),LIGIE_Iniciativa_Dec!$A$2:$E$1464,4,FALSE),"---")</f>
        <v>35</v>
      </c>
      <c r="F1134" s="4">
        <f>_xlfn.IFNA(VLOOKUP(_xlfn.VALUETOTEXT($A1134),LIGIE_Iniciativa_Dec!$A$2:$E$1464,4,FALSE),"---")</f>
        <v>35</v>
      </c>
    </row>
    <row r="1135" spans="1:6" ht="43.2" x14ac:dyDescent="0.3">
      <c r="A1135" s="4" t="s">
        <v>10061</v>
      </c>
      <c r="B1135" s="4" t="str">
        <f t="shared" si="17"/>
        <v>722240</v>
      </c>
      <c r="C1135" s="5" t="str">
        <f>VLOOKUP(_xlfn.VALUETOTEXT($A1135),LIGIE_Jul_25!$A$2:$E$8125,3,FALSE)</f>
        <v>Metales comunes y manufacturas de estos metales. Fundición, hierro y acero. Barras y perfiles, de acero inoxidable.  Perfiles.</v>
      </c>
      <c r="D1135" s="5" t="str">
        <f>VLOOKUP(_xlfn.VALUETOTEXT($A1135),LIGIE_Jul_25!$A$2:$E$8125,4,FALSE)</f>
        <v>Perfiles.</v>
      </c>
      <c r="E1135" s="4">
        <f>_xlfn.IFNA(VLOOKUP(_xlfn.VALUETOTEXT($A1135),LIGIE_Iniciativa_Dec!$A$2:$E$1464,4,FALSE),"---")</f>
        <v>35</v>
      </c>
      <c r="F1135" s="4">
        <f>_xlfn.IFNA(VLOOKUP(_xlfn.VALUETOTEXT($A1135),LIGIE_Iniciativa_Dec!$A$2:$E$1464,4,FALSE),"---")</f>
        <v>35</v>
      </c>
    </row>
    <row r="1136" spans="1:6" ht="43.2" x14ac:dyDescent="0.3">
      <c r="A1136" s="4" t="s">
        <v>10062</v>
      </c>
      <c r="B1136" s="4" t="str">
        <f t="shared" si="17"/>
        <v>722300</v>
      </c>
      <c r="C1136" s="5" t="str">
        <f>VLOOKUP(_xlfn.VALUETOTEXT($A1136),LIGIE_Jul_25!$A$2:$E$8125,3,FALSE)</f>
        <v>Metales comunes y manufacturas de estos metales. Fundición, hierro y acero. Alambre de acero inoxidable.  Alambre de acero inoxidable.</v>
      </c>
      <c r="D1136" s="5" t="str">
        <f>VLOOKUP(_xlfn.VALUETOTEXT($A1136),LIGIE_Jul_25!$A$2:$E$8125,4,FALSE)</f>
        <v>Alambre de acero inoxidable.</v>
      </c>
      <c r="E1136" s="4">
        <f>_xlfn.IFNA(VLOOKUP(_xlfn.VALUETOTEXT($A1136),LIGIE_Iniciativa_Dec!$A$2:$E$1464,4,FALSE),"---")</f>
        <v>35</v>
      </c>
      <c r="F1136" s="4">
        <f>_xlfn.IFNA(VLOOKUP(_xlfn.VALUETOTEXT($A1136),LIGIE_Iniciativa_Dec!$A$2:$E$1464,4,FALSE),"---")</f>
        <v>35</v>
      </c>
    </row>
    <row r="1137" spans="1:6" ht="86.4" x14ac:dyDescent="0.3">
      <c r="A1137" s="4" t="s">
        <v>10063</v>
      </c>
      <c r="B1137" s="4" t="str">
        <f t="shared" si="17"/>
        <v>722410</v>
      </c>
      <c r="C1137" s="5" t="str">
        <f>VLOOKUP(_xlfn.VALUETOTEXT($A1137),LIGIE_Jul_25!$A$2:$E$8125,3,FALSE)</f>
        <v>Metales comunes y manufacturas de estos metales. Fundición, hierro y acero. Los demás aceros aleados en lingotes o demás formas primarias; productos intermedios de los demás aceros aleados.  Lingotes o demás formas primarias.</v>
      </c>
      <c r="D1137" s="5" t="str">
        <f>VLOOKUP(_xlfn.VALUETOTEXT($A1137),LIGIE_Jul_25!$A$2:$E$8125,4,FALSE)</f>
        <v>Lingotes o demás formas primarias.</v>
      </c>
      <c r="E1137" s="4">
        <f>_xlfn.IFNA(VLOOKUP(_xlfn.VALUETOTEXT($A1137),LIGIE_Iniciativa_Dec!$A$2:$E$1464,4,FALSE),"---")</f>
        <v>35</v>
      </c>
      <c r="F1137" s="4">
        <f>_xlfn.IFNA(VLOOKUP(_xlfn.VALUETOTEXT($A1137),LIGIE_Iniciativa_Dec!$A$2:$E$1464,4,FALSE),"---")</f>
        <v>35</v>
      </c>
    </row>
    <row r="1138" spans="1:6" ht="100.8" x14ac:dyDescent="0.3">
      <c r="A1138" s="4" t="s">
        <v>10064</v>
      </c>
      <c r="B1138" s="4" t="str">
        <f t="shared" si="17"/>
        <v>722490</v>
      </c>
      <c r="C1138" s="5" t="str">
        <f>VLOOKUP(_xlfn.VALUETOTEXT($A1138),LIGIE_Jul_25!$A$2:$E$8125,3,FALSE)</f>
        <v>Metales comunes y manufacturas de estos metales. Fundición, hierro y acero. Los demás aceros aleados en lingotes o demás formas primarias; productos intermedios de los demás aceros aleados.  Los demás.</v>
      </c>
      <c r="D1138" s="5" t="str">
        <f>VLOOKUP(_xlfn.VALUETOTEXT($A1138),LIGIE_Jul_25!$A$2:$E$8125,4,FALSE)</f>
        <v>Productos intermedios, con un contenido de carbono inferior o igual a 0.006% en peso, excepto de acero grado herramienta.</v>
      </c>
      <c r="E1138" s="4" t="str">
        <f>_xlfn.IFNA(VLOOKUP(_xlfn.VALUETOTEXT($A1138),LIGIE_Iniciativa_Dec!$A$2:$E$1464,4,FALSE),"---")</f>
        <v>---</v>
      </c>
      <c r="F1138" s="4" t="str">
        <f>_xlfn.IFNA(VLOOKUP(_xlfn.VALUETOTEXT($A1138),LIGIE_Iniciativa_Dec!$A$2:$E$1464,4,FALSE),"---")</f>
        <v>---</v>
      </c>
    </row>
    <row r="1139" spans="1:6" ht="72" x14ac:dyDescent="0.3">
      <c r="A1139" s="4" t="s">
        <v>10065</v>
      </c>
      <c r="B1139" s="4" t="str">
        <f t="shared" si="17"/>
        <v>722490</v>
      </c>
      <c r="C1139" s="5" t="str">
        <f>VLOOKUP(_xlfn.VALUETOTEXT($A1139),LIGIE_Jul_25!$A$2:$E$8125,3,FALSE)</f>
        <v>Metales comunes y manufacturas de estos metales. Fundición, hierro y acero. Los demás aceros aleados en lingotes o demás formas primarias; productos intermedios de los demás aceros aleados.  Los demás.</v>
      </c>
      <c r="D1139" s="5" t="str">
        <f>VLOOKUP(_xlfn.VALUETOTEXT($A1139),LIGIE_Jul_25!$A$2:$E$8125,4,FALSE)</f>
        <v>Los demás.</v>
      </c>
      <c r="E1139" s="4" t="str">
        <f>_xlfn.IFNA(VLOOKUP(_xlfn.VALUETOTEXT($A1139),LIGIE_Iniciativa_Dec!$A$2:$E$1464,4,FALSE),"---")</f>
        <v>---</v>
      </c>
      <c r="F1139" s="4" t="str">
        <f>_xlfn.IFNA(VLOOKUP(_xlfn.VALUETOTEXT($A1139),LIGIE_Iniciativa_Dec!$A$2:$E$1464,4,FALSE),"---")</f>
        <v>---</v>
      </c>
    </row>
    <row r="1140" spans="1:6" ht="86.4" x14ac:dyDescent="0.3">
      <c r="A1140" s="4" t="s">
        <v>10067</v>
      </c>
      <c r="B1140" s="4" t="str">
        <f t="shared" si="17"/>
        <v>722519</v>
      </c>
      <c r="C1140" s="5" t="str">
        <f>VLOOKUP(_xlfn.VALUETOTEXT($A1140),LIGIE_Jul_25!$A$2:$E$8125,3,FALSE)</f>
        <v>Metales comunes y manufacturas de estos metales. Fundición, hierro y acero. Productos laminados planos de los demás aceros aleados, de anchura superior o igual a 600 mm. De acero al silicio llamado "magnético" (acero magnético al silicio): Los demás.</v>
      </c>
      <c r="D1140" s="5" t="str">
        <f>VLOOKUP(_xlfn.VALUETOTEXT($A1140),LIGIE_Jul_25!$A$2:$E$8125,4,FALSE)</f>
        <v>Los demás.</v>
      </c>
      <c r="E1140" s="4">
        <f>_xlfn.IFNA(VLOOKUP(_xlfn.VALUETOTEXT($A1140),LIGIE_Iniciativa_Dec!$A$2:$E$1464,4,FALSE),"---")</f>
        <v>35</v>
      </c>
      <c r="F1140" s="4">
        <f>_xlfn.IFNA(VLOOKUP(_xlfn.VALUETOTEXT($A1140),LIGIE_Iniciativa_Dec!$A$2:$E$1464,4,FALSE),"---")</f>
        <v>35</v>
      </c>
    </row>
    <row r="1141" spans="1:6" ht="86.4" x14ac:dyDescent="0.3">
      <c r="A1141" s="4" t="s">
        <v>10068</v>
      </c>
      <c r="B1141" s="4" t="str">
        <f t="shared" si="17"/>
        <v>722530</v>
      </c>
      <c r="C1141" s="5" t="str">
        <f>VLOOKUP(_xlfn.VALUETOTEXT($A1141),LIGIE_Jul_25!$A$2:$E$8125,3,FALSE)</f>
        <v>Metales comunes y manufacturas de estos metales. Fundición, hierro y acero. Productos laminados planos de los demás aceros aleados, de anchura superior o igual a 600 mm.  Los demás, simplemente laminados en caliente, enrollados.</v>
      </c>
      <c r="D1141" s="5" t="str">
        <f>VLOOKUP(_xlfn.VALUETOTEXT($A1141),LIGIE_Jul_25!$A$2:$E$8125,4,FALSE)</f>
        <v>Los demás, simplemente laminados en caliente, enrollados.</v>
      </c>
      <c r="E1141" s="4">
        <f>_xlfn.IFNA(VLOOKUP(_xlfn.VALUETOTEXT($A1141),LIGIE_Iniciativa_Dec!$A$2:$E$1464,4,FALSE),"---")</f>
        <v>35</v>
      </c>
      <c r="F1141" s="4">
        <f>_xlfn.IFNA(VLOOKUP(_xlfn.VALUETOTEXT($A1141),LIGIE_Iniciativa_Dec!$A$2:$E$1464,4,FALSE),"---")</f>
        <v>35</v>
      </c>
    </row>
    <row r="1142" spans="1:6" ht="86.4" x14ac:dyDescent="0.3">
      <c r="A1142" s="4" t="s">
        <v>10069</v>
      </c>
      <c r="B1142" s="4" t="str">
        <f t="shared" si="17"/>
        <v>722540</v>
      </c>
      <c r="C1142" s="5" t="str">
        <f>VLOOKUP(_xlfn.VALUETOTEXT($A1142),LIGIE_Jul_25!$A$2:$E$8125,3,FALSE)</f>
        <v>Metales comunes y manufacturas de estos metales. Fundición, hierro y acero. Productos laminados planos de los demás aceros aleados, de anchura superior o igual a 600 mm.  Los demás, simplemente laminados en caliente, sin enrollar.</v>
      </c>
      <c r="D1142" s="5" t="str">
        <f>VLOOKUP(_xlfn.VALUETOTEXT($A1142),LIGIE_Jul_25!$A$2:$E$8125,4,FALSE)</f>
        <v>Los demás, simplemente laminados en caliente, sin enrollar.</v>
      </c>
      <c r="E1142" s="4">
        <f>_xlfn.IFNA(VLOOKUP(_xlfn.VALUETOTEXT($A1142),LIGIE_Iniciativa_Dec!$A$2:$E$1464,4,FALSE),"---")</f>
        <v>35</v>
      </c>
      <c r="F1142" s="4">
        <f>_xlfn.IFNA(VLOOKUP(_xlfn.VALUETOTEXT($A1142),LIGIE_Iniciativa_Dec!$A$2:$E$1464,4,FALSE),"---")</f>
        <v>35</v>
      </c>
    </row>
    <row r="1143" spans="1:6" ht="72" x14ac:dyDescent="0.3">
      <c r="A1143" s="4" t="s">
        <v>10070</v>
      </c>
      <c r="B1143" s="4" t="str">
        <f t="shared" si="17"/>
        <v>722550</v>
      </c>
      <c r="C1143" s="5" t="str">
        <f>VLOOKUP(_xlfn.VALUETOTEXT($A1143),LIGIE_Jul_25!$A$2:$E$8125,3,FALSE)</f>
        <v>Metales comunes y manufacturas de estos metales. Fundición, hierro y acero. Productos laminados planos de los demás aceros aleados, de anchura superior o igual a 600 mm.  Los demás, simplemente laminados en frío.</v>
      </c>
      <c r="D1143" s="5" t="str">
        <f>VLOOKUP(_xlfn.VALUETOTEXT($A1143),LIGIE_Jul_25!$A$2:$E$8125,4,FALSE)</f>
        <v>Los demás, simplemente laminados en frío.</v>
      </c>
      <c r="E1143" s="4">
        <f>_xlfn.IFNA(VLOOKUP(_xlfn.VALUETOTEXT($A1143),LIGIE_Iniciativa_Dec!$A$2:$E$1464,4,FALSE),"---")</f>
        <v>35</v>
      </c>
      <c r="F1143" s="4">
        <f>_xlfn.IFNA(VLOOKUP(_xlfn.VALUETOTEXT($A1143),LIGIE_Iniciativa_Dec!$A$2:$E$1464,4,FALSE),"---")</f>
        <v>35</v>
      </c>
    </row>
    <row r="1144" spans="1:6" ht="72" x14ac:dyDescent="0.3">
      <c r="A1144" s="4" t="s">
        <v>10071</v>
      </c>
      <c r="B1144" s="4" t="str">
        <f t="shared" si="17"/>
        <v>722591</v>
      </c>
      <c r="C1144" s="5" t="str">
        <f>VLOOKUP(_xlfn.VALUETOTEXT($A1144),LIGIE_Jul_25!$A$2:$E$8125,3,FALSE)</f>
        <v>Metales comunes y manufacturas de estos metales. Fundición, hierro y acero. Productos laminados planos de los demás aceros aleados, de anchura superior o igual a 600 mm. Los demás: Cincados electrolíticamente.</v>
      </c>
      <c r="D1144" s="5" t="str">
        <f>VLOOKUP(_xlfn.VALUETOTEXT($A1144),LIGIE_Jul_25!$A$2:$E$8125,4,FALSE)</f>
        <v>Cincados electrolíticamente.</v>
      </c>
      <c r="E1144" s="4">
        <f>_xlfn.IFNA(VLOOKUP(_xlfn.VALUETOTEXT($A1144),LIGIE_Iniciativa_Dec!$A$2:$E$1464,4,FALSE),"---")</f>
        <v>35</v>
      </c>
      <c r="F1144" s="4">
        <f>_xlfn.IFNA(VLOOKUP(_xlfn.VALUETOTEXT($A1144),LIGIE_Iniciativa_Dec!$A$2:$E$1464,4,FALSE),"---")</f>
        <v>35</v>
      </c>
    </row>
    <row r="1145" spans="1:6" ht="72" x14ac:dyDescent="0.3">
      <c r="A1145" s="4" t="s">
        <v>10072</v>
      </c>
      <c r="B1145" s="4" t="str">
        <f t="shared" si="17"/>
        <v>722592</v>
      </c>
      <c r="C1145" s="5" t="str">
        <f>VLOOKUP(_xlfn.VALUETOTEXT($A1145),LIGIE_Jul_25!$A$2:$E$8125,3,FALSE)</f>
        <v>Metales comunes y manufacturas de estos metales. Fundición, hierro y acero. Productos laminados planos de los demás aceros aleados, de anchura superior o igual a 600 mm. Los demás: Cincados de otro modo.</v>
      </c>
      <c r="D1145" s="5" t="str">
        <f>VLOOKUP(_xlfn.VALUETOTEXT($A1145),LIGIE_Jul_25!$A$2:$E$8125,4,FALSE)</f>
        <v>Cincados de otro modo.</v>
      </c>
      <c r="E1145" s="4">
        <f>_xlfn.IFNA(VLOOKUP(_xlfn.VALUETOTEXT($A1145),LIGIE_Iniciativa_Dec!$A$2:$E$1464,4,FALSE),"---")</f>
        <v>35</v>
      </c>
      <c r="F1145" s="4">
        <f>_xlfn.IFNA(VLOOKUP(_xlfn.VALUETOTEXT($A1145),LIGIE_Iniciativa_Dec!$A$2:$E$1464,4,FALSE),"---")</f>
        <v>35</v>
      </c>
    </row>
    <row r="1146" spans="1:6" ht="72" x14ac:dyDescent="0.3">
      <c r="A1146" s="4" t="s">
        <v>10073</v>
      </c>
      <c r="B1146" s="4" t="str">
        <f t="shared" si="17"/>
        <v>722599</v>
      </c>
      <c r="C1146" s="5" t="str">
        <f>VLOOKUP(_xlfn.VALUETOTEXT($A1146),LIGIE_Jul_25!$A$2:$E$8125,3,FALSE)</f>
        <v>Metales comunes y manufacturas de estos metales. Fundición, hierro y acero. Productos laminados planos de los demás aceros aleados, de anchura superior o igual a 600 mm. Los demás: Los demás.</v>
      </c>
      <c r="D1146" s="5" t="str">
        <f>VLOOKUP(_xlfn.VALUETOTEXT($A1146),LIGIE_Jul_25!$A$2:$E$8125,4,FALSE)</f>
        <v>Los demás.</v>
      </c>
      <c r="E1146" s="4">
        <f>_xlfn.IFNA(VLOOKUP(_xlfn.VALUETOTEXT($A1146),LIGIE_Iniciativa_Dec!$A$2:$E$1464,4,FALSE),"---")</f>
        <v>35</v>
      </c>
      <c r="F1146" s="4">
        <f>_xlfn.IFNA(VLOOKUP(_xlfn.VALUETOTEXT($A1146),LIGIE_Iniciativa_Dec!$A$2:$E$1464,4,FALSE),"---")</f>
        <v>35</v>
      </c>
    </row>
    <row r="1147" spans="1:6" ht="86.4" x14ac:dyDescent="0.3">
      <c r="A1147" s="4" t="s">
        <v>10074</v>
      </c>
      <c r="B1147" s="4" t="str">
        <f t="shared" si="17"/>
        <v>722611</v>
      </c>
      <c r="C1147" s="5" t="str">
        <f>VLOOKUP(_xlfn.VALUETOTEXT($A1147),LIGIE_Jul_25!$A$2:$E$8125,3,FALSE)</f>
        <v>Metales comunes y manufacturas de estos metales. Fundición, hierro y acero. Productos laminados planos de los demás aceros aleados, de anchura inferior a 600 mm. De acero al silicio llamado "magnético" (acero magnético al silicio): De grano orientado.</v>
      </c>
      <c r="D1147" s="5" t="str">
        <f>VLOOKUP(_xlfn.VALUETOTEXT($A1147),LIGIE_Jul_25!$A$2:$E$8125,4,FALSE)</f>
        <v>De grano orientado.</v>
      </c>
      <c r="E1147" s="4">
        <f>_xlfn.IFNA(VLOOKUP(_xlfn.VALUETOTEXT($A1147),LIGIE_Iniciativa_Dec!$A$2:$E$1464,4,FALSE),"---")</f>
        <v>35</v>
      </c>
      <c r="F1147" s="4">
        <f>_xlfn.IFNA(VLOOKUP(_xlfn.VALUETOTEXT($A1147),LIGIE_Iniciativa_Dec!$A$2:$E$1464,4,FALSE),"---")</f>
        <v>35</v>
      </c>
    </row>
    <row r="1148" spans="1:6" ht="86.4" x14ac:dyDescent="0.3">
      <c r="A1148" s="4" t="s">
        <v>10075</v>
      </c>
      <c r="B1148" s="4" t="str">
        <f t="shared" si="17"/>
        <v>722619</v>
      </c>
      <c r="C1148" s="5" t="str">
        <f>VLOOKUP(_xlfn.VALUETOTEXT($A1148),LIGIE_Jul_25!$A$2:$E$8125,3,FALSE)</f>
        <v>Metales comunes y manufacturas de estos metales. Fundición, hierro y acero. Productos laminados planos de los demás aceros aleados, de anchura inferior a 600 mm. De acero al silicio llamado "magnético" (acero magnético al silicio): Los demás.</v>
      </c>
      <c r="D1148" s="5" t="str">
        <f>VLOOKUP(_xlfn.VALUETOTEXT($A1148),LIGIE_Jul_25!$A$2:$E$8125,4,FALSE)</f>
        <v>Los demás.</v>
      </c>
      <c r="E1148" s="4">
        <f>_xlfn.IFNA(VLOOKUP(_xlfn.VALUETOTEXT($A1148),LIGIE_Iniciativa_Dec!$A$2:$E$1464,4,FALSE),"---")</f>
        <v>35</v>
      </c>
      <c r="F1148" s="4">
        <f>_xlfn.IFNA(VLOOKUP(_xlfn.VALUETOTEXT($A1148),LIGIE_Iniciativa_Dec!$A$2:$E$1464,4,FALSE),"---")</f>
        <v>35</v>
      </c>
    </row>
    <row r="1149" spans="1:6" ht="57.6" x14ac:dyDescent="0.3">
      <c r="A1149" s="4" t="s">
        <v>10076</v>
      </c>
      <c r="B1149" s="4" t="str">
        <f t="shared" si="17"/>
        <v>722620</v>
      </c>
      <c r="C1149" s="5" t="str">
        <f>VLOOKUP(_xlfn.VALUETOTEXT($A1149),LIGIE_Jul_25!$A$2:$E$8125,3,FALSE)</f>
        <v>Metales comunes y manufacturas de estos metales. Fundición, hierro y acero. Productos laminados planos de los demás aceros aleados, de anchura inferior a 600 mm.  De acero rápido.</v>
      </c>
      <c r="D1149" s="5" t="str">
        <f>VLOOKUP(_xlfn.VALUETOTEXT($A1149),LIGIE_Jul_25!$A$2:$E$8125,4,FALSE)</f>
        <v>De acero rápido.</v>
      </c>
      <c r="E1149" s="4" t="str">
        <f>_xlfn.IFNA(VLOOKUP(_xlfn.VALUETOTEXT($A1149),LIGIE_Iniciativa_Dec!$A$2:$E$1464,4,FALSE),"---")</f>
        <v>---</v>
      </c>
      <c r="F1149" s="4" t="str">
        <f>_xlfn.IFNA(VLOOKUP(_xlfn.VALUETOTEXT($A1149),LIGIE_Iniciativa_Dec!$A$2:$E$1464,4,FALSE),"---")</f>
        <v>---</v>
      </c>
    </row>
    <row r="1150" spans="1:6" ht="72" x14ac:dyDescent="0.3">
      <c r="A1150" s="4" t="s">
        <v>10077</v>
      </c>
      <c r="B1150" s="4" t="str">
        <f t="shared" si="17"/>
        <v>722691</v>
      </c>
      <c r="C1150" s="5" t="str">
        <f>VLOOKUP(_xlfn.VALUETOTEXT($A1150),LIGIE_Jul_25!$A$2:$E$8125,3,FALSE)</f>
        <v>Metales comunes y manufacturas de estos metales. Fundición, hierro y acero. Productos laminados planos de los demás aceros aleados, de anchura inferior a 600 mm. Los demás: Simplemente laminados en caliente.</v>
      </c>
      <c r="D1150" s="5" t="str">
        <f>VLOOKUP(_xlfn.VALUETOTEXT($A1150),LIGIE_Jul_25!$A$2:$E$8125,4,FALSE)</f>
        <v>Simplemente laminados en caliente.</v>
      </c>
      <c r="E1150" s="4">
        <f>_xlfn.IFNA(VLOOKUP(_xlfn.VALUETOTEXT($A1150),LIGIE_Iniciativa_Dec!$A$2:$E$1464,4,FALSE),"---")</f>
        <v>35</v>
      </c>
      <c r="F1150" s="4">
        <f>_xlfn.IFNA(VLOOKUP(_xlfn.VALUETOTEXT($A1150),LIGIE_Iniciativa_Dec!$A$2:$E$1464,4,FALSE),"---")</f>
        <v>35</v>
      </c>
    </row>
    <row r="1151" spans="1:6" ht="72" x14ac:dyDescent="0.3">
      <c r="A1151" s="4" t="s">
        <v>10078</v>
      </c>
      <c r="B1151" s="4" t="str">
        <f t="shared" si="17"/>
        <v>722692</v>
      </c>
      <c r="C1151" s="5" t="str">
        <f>VLOOKUP(_xlfn.VALUETOTEXT($A1151),LIGIE_Jul_25!$A$2:$E$8125,3,FALSE)</f>
        <v>Metales comunes y manufacturas de estos metales. Fundición, hierro y acero. Productos laminados planos de los demás aceros aleados, de anchura inferior a 600 mm. Los demás: Simplemente laminados en frío.</v>
      </c>
      <c r="D1151" s="5" t="str">
        <f>VLOOKUP(_xlfn.VALUETOTEXT($A1151),LIGIE_Jul_25!$A$2:$E$8125,4,FALSE)</f>
        <v>Simplemente laminados en frío.</v>
      </c>
      <c r="E1151" s="4">
        <f>_xlfn.IFNA(VLOOKUP(_xlfn.VALUETOTEXT($A1151),LIGIE_Iniciativa_Dec!$A$2:$E$1464,4,FALSE),"---")</f>
        <v>35</v>
      </c>
      <c r="F1151" s="4">
        <f>_xlfn.IFNA(VLOOKUP(_xlfn.VALUETOTEXT($A1151),LIGIE_Iniciativa_Dec!$A$2:$E$1464,4,FALSE),"---")</f>
        <v>35</v>
      </c>
    </row>
    <row r="1152" spans="1:6" ht="72" x14ac:dyDescent="0.3">
      <c r="A1152" s="4" t="s">
        <v>10079</v>
      </c>
      <c r="B1152" s="4" t="str">
        <f t="shared" si="17"/>
        <v>722699</v>
      </c>
      <c r="C1152" s="5" t="str">
        <f>VLOOKUP(_xlfn.VALUETOTEXT($A1152),LIGIE_Jul_25!$A$2:$E$8125,3,FALSE)</f>
        <v>Metales comunes y manufacturas de estos metales. Fundición, hierro y acero. Productos laminados planos de los demás aceros aleados, de anchura inferior a 600 mm. Los demás: Los demás.</v>
      </c>
      <c r="D1152" s="5" t="str">
        <f>VLOOKUP(_xlfn.VALUETOTEXT($A1152),LIGIE_Jul_25!$A$2:$E$8125,4,FALSE)</f>
        <v>Los demás.</v>
      </c>
      <c r="E1152" s="4">
        <f>_xlfn.IFNA(VLOOKUP(_xlfn.VALUETOTEXT($A1152),LIGIE_Iniciativa_Dec!$A$2:$E$1464,4,FALSE),"---")</f>
        <v>35</v>
      </c>
      <c r="F1152" s="4">
        <f>_xlfn.IFNA(VLOOKUP(_xlfn.VALUETOTEXT($A1152),LIGIE_Iniciativa_Dec!$A$2:$E$1464,4,FALSE),"---")</f>
        <v>35</v>
      </c>
    </row>
    <row r="1153" spans="1:6" ht="43.2" x14ac:dyDescent="0.3">
      <c r="A1153" s="4" t="s">
        <v>10080</v>
      </c>
      <c r="B1153" s="4" t="str">
        <f t="shared" si="17"/>
        <v>722710</v>
      </c>
      <c r="C1153" s="5" t="str">
        <f>VLOOKUP(_xlfn.VALUETOTEXT($A1153),LIGIE_Jul_25!$A$2:$E$8125,3,FALSE)</f>
        <v>Metales comunes y manufacturas de estos metales. Fundición, hierro y acero. Alambrón de los demás aceros aleados.  De acero rápido.</v>
      </c>
      <c r="D1153" s="5" t="str">
        <f>VLOOKUP(_xlfn.VALUETOTEXT($A1153),LIGIE_Jul_25!$A$2:$E$8125,4,FALSE)</f>
        <v>De acero rápido.</v>
      </c>
      <c r="E1153" s="4">
        <f>_xlfn.IFNA(VLOOKUP(_xlfn.VALUETOTEXT($A1153),LIGIE_Iniciativa_Dec!$A$2:$E$1464,4,FALSE),"---")</f>
        <v>35</v>
      </c>
      <c r="F1153" s="4">
        <f>_xlfn.IFNA(VLOOKUP(_xlfn.VALUETOTEXT($A1153),LIGIE_Iniciativa_Dec!$A$2:$E$1464,4,FALSE),"---")</f>
        <v>35</v>
      </c>
    </row>
    <row r="1154" spans="1:6" ht="57.6" x14ac:dyDescent="0.3">
      <c r="A1154" s="4" t="s">
        <v>10081</v>
      </c>
      <c r="B1154" s="4" t="str">
        <f t="shared" si="17"/>
        <v>722720</v>
      </c>
      <c r="C1154" s="5" t="str">
        <f>VLOOKUP(_xlfn.VALUETOTEXT($A1154),LIGIE_Jul_25!$A$2:$E$8125,3,FALSE)</f>
        <v>Metales comunes y manufacturas de estos metales. Fundición, hierro y acero. Alambrón de los demás aceros aleados.  De acero silicomanganeso.</v>
      </c>
      <c r="D1154" s="5" t="str">
        <f>VLOOKUP(_xlfn.VALUETOTEXT($A1154),LIGIE_Jul_25!$A$2:$E$8125,4,FALSE)</f>
        <v>De acero silicomanganeso.</v>
      </c>
      <c r="E1154" s="4">
        <f>_xlfn.IFNA(VLOOKUP(_xlfn.VALUETOTEXT($A1154),LIGIE_Iniciativa_Dec!$A$2:$E$1464,4,FALSE),"---")</f>
        <v>35</v>
      </c>
      <c r="F1154" s="4">
        <f>_xlfn.IFNA(VLOOKUP(_xlfn.VALUETOTEXT($A1154),LIGIE_Iniciativa_Dec!$A$2:$E$1464,4,FALSE),"---")</f>
        <v>35</v>
      </c>
    </row>
    <row r="1155" spans="1:6" ht="43.2" x14ac:dyDescent="0.3">
      <c r="A1155" s="4" t="s">
        <v>10082</v>
      </c>
      <c r="B1155" s="4" t="str">
        <f t="shared" ref="B1155:B1218" si="18">LEFT(A1155,6)</f>
        <v>722790</v>
      </c>
      <c r="C1155" s="5" t="str">
        <f>VLOOKUP(_xlfn.VALUETOTEXT($A1155),LIGIE_Jul_25!$A$2:$E$8125,3,FALSE)</f>
        <v>Metales comunes y manufacturas de estos metales. Fundición, hierro y acero. Alambrón de los demás aceros aleados.  Los demás.</v>
      </c>
      <c r="D1155" s="5" t="str">
        <f>VLOOKUP(_xlfn.VALUETOTEXT($A1155),LIGIE_Jul_25!$A$2:$E$8125,4,FALSE)</f>
        <v>Los demás.</v>
      </c>
      <c r="E1155" s="4">
        <f>_xlfn.IFNA(VLOOKUP(_xlfn.VALUETOTEXT($A1155),LIGIE_Iniciativa_Dec!$A$2:$E$1464,4,FALSE),"---")</f>
        <v>35</v>
      </c>
      <c r="F1155" s="4">
        <f>_xlfn.IFNA(VLOOKUP(_xlfn.VALUETOTEXT($A1155),LIGIE_Iniciativa_Dec!$A$2:$E$1464,4,FALSE),"---")</f>
        <v>35</v>
      </c>
    </row>
    <row r="1156" spans="1:6" ht="72" x14ac:dyDescent="0.3">
      <c r="A1156" s="4" t="s">
        <v>10083</v>
      </c>
      <c r="B1156" s="4" t="str">
        <f t="shared" si="18"/>
        <v>722810</v>
      </c>
      <c r="C1156" s="5" t="str">
        <f>VLOOKUP(_xlfn.VALUETOTEXT($A1156),LIGIE_Jul_25!$A$2:$E$8125,3,FALSE)</f>
        <v>Metales comunes y manufacturas de estos metales. Fundición, hierro y acero. Barras y perfiles, de los demás aceros aleados; barras huecas para perforación, de aceros aleados o sin alear.  Barras de acero rápido.</v>
      </c>
      <c r="D1156" s="5" t="str">
        <f>VLOOKUP(_xlfn.VALUETOTEXT($A1156),LIGIE_Jul_25!$A$2:$E$8125,4,FALSE)</f>
        <v>Barras de acero rápido.</v>
      </c>
      <c r="E1156" s="4">
        <f>_xlfn.IFNA(VLOOKUP(_xlfn.VALUETOTEXT($A1156),LIGIE_Iniciativa_Dec!$A$2:$E$1464,4,FALSE),"---")</f>
        <v>35</v>
      </c>
      <c r="F1156" s="4">
        <f>_xlfn.IFNA(VLOOKUP(_xlfn.VALUETOTEXT($A1156),LIGIE_Iniciativa_Dec!$A$2:$E$1464,4,FALSE),"---")</f>
        <v>35</v>
      </c>
    </row>
    <row r="1157" spans="1:6" ht="72" x14ac:dyDescent="0.3">
      <c r="A1157" s="4" t="s">
        <v>10084</v>
      </c>
      <c r="B1157" s="4" t="str">
        <f t="shared" si="18"/>
        <v>722820</v>
      </c>
      <c r="C1157" s="5" t="str">
        <f>VLOOKUP(_xlfn.VALUETOTEXT($A1157),LIGIE_Jul_25!$A$2:$E$8125,3,FALSE)</f>
        <v>Metales comunes y manufacturas de estos metales. Fundición, hierro y acero. Barras y perfiles, de los demás aceros aleados; barras huecas para perforación, de aceros aleados o sin alear.  Barras de acero silicomanganeso.</v>
      </c>
      <c r="D1157" s="5" t="str">
        <f>VLOOKUP(_xlfn.VALUETOTEXT($A1157),LIGIE_Jul_25!$A$2:$E$8125,4,FALSE)</f>
        <v>Barras de acero silicomanganeso.</v>
      </c>
      <c r="E1157" s="4">
        <f>_xlfn.IFNA(VLOOKUP(_xlfn.VALUETOTEXT($A1157),LIGIE_Iniciativa_Dec!$A$2:$E$1464,4,FALSE),"---")</f>
        <v>35</v>
      </c>
      <c r="F1157" s="4">
        <f>_xlfn.IFNA(VLOOKUP(_xlfn.VALUETOTEXT($A1157),LIGIE_Iniciativa_Dec!$A$2:$E$1464,4,FALSE),"---")</f>
        <v>35</v>
      </c>
    </row>
    <row r="1158" spans="1:6" ht="72" x14ac:dyDescent="0.3">
      <c r="A1158" s="4" t="s">
        <v>10086</v>
      </c>
      <c r="B1158" s="4" t="str">
        <f t="shared" si="18"/>
        <v>722830</v>
      </c>
      <c r="C1158" s="5" t="str">
        <f>VLOOKUP(_xlfn.VALUETOTEXT($A1158),LIGIE_Jul_25!$A$2:$E$8125,3,FALSE)</f>
        <v>Metales comunes y manufacturas de estos metales. Fundición, hierro y acero. Barras y perfiles, de los demás aceros aleados; barras huecas para perforación, de aceros aleados o sin alear.  Las demás barras, simplemente laminadas o extrudidas en caliente.</v>
      </c>
      <c r="D1158" s="5" t="str">
        <f>VLOOKUP(_xlfn.VALUETOTEXT($A1158),LIGIE_Jul_25!$A$2:$E$8125,4,FALSE)</f>
        <v>Las demás.</v>
      </c>
      <c r="E1158" s="4">
        <f>_xlfn.IFNA(VLOOKUP(_xlfn.VALUETOTEXT($A1158),LIGIE_Iniciativa_Dec!$A$2:$E$1464,4,FALSE),"---")</f>
        <v>35</v>
      </c>
      <c r="F1158" s="4">
        <f>_xlfn.IFNA(VLOOKUP(_xlfn.VALUETOTEXT($A1158),LIGIE_Iniciativa_Dec!$A$2:$E$1464,4,FALSE),"---")</f>
        <v>35</v>
      </c>
    </row>
    <row r="1159" spans="1:6" ht="72" x14ac:dyDescent="0.3">
      <c r="A1159" s="4" t="s">
        <v>10087</v>
      </c>
      <c r="B1159" s="4" t="str">
        <f t="shared" si="18"/>
        <v>722840</v>
      </c>
      <c r="C1159" s="5" t="str">
        <f>VLOOKUP(_xlfn.VALUETOTEXT($A1159),LIGIE_Jul_25!$A$2:$E$8125,3,FALSE)</f>
        <v>Metales comunes y manufacturas de estos metales. Fundición, hierro y acero. Barras y perfiles, de los demás aceros aleados; barras huecas para perforación, de aceros aleados o sin alear.  Las demás barras, simplemente forjadas.</v>
      </c>
      <c r="D1159" s="5" t="str">
        <f>VLOOKUP(_xlfn.VALUETOTEXT($A1159),LIGIE_Jul_25!$A$2:$E$8125,4,FALSE)</f>
        <v>Las demás barras, simplemente forjadas.</v>
      </c>
      <c r="E1159" s="4">
        <f>_xlfn.IFNA(VLOOKUP(_xlfn.VALUETOTEXT($A1159),LIGIE_Iniciativa_Dec!$A$2:$E$1464,4,FALSE),"---")</f>
        <v>35</v>
      </c>
      <c r="F1159" s="4">
        <f>_xlfn.IFNA(VLOOKUP(_xlfn.VALUETOTEXT($A1159),LIGIE_Iniciativa_Dec!$A$2:$E$1464,4,FALSE),"---")</f>
        <v>35</v>
      </c>
    </row>
    <row r="1160" spans="1:6" ht="86.4" x14ac:dyDescent="0.3">
      <c r="A1160" s="4" t="s">
        <v>10088</v>
      </c>
      <c r="B1160" s="4" t="str">
        <f t="shared" si="18"/>
        <v>722850</v>
      </c>
      <c r="C1160" s="5" t="str">
        <f>VLOOKUP(_xlfn.VALUETOTEXT($A1160),LIGIE_Jul_25!$A$2:$E$8125,3,FALSE)</f>
        <v>Metales comunes y manufacturas de estos metales. Fundición, hierro y acero. Barras y perfiles, de los demás aceros aleados; barras huecas para perforación, de aceros aleados o sin alear.  Las demás barras, simplemente obtenidas o acabadas en frío.</v>
      </c>
      <c r="D1160" s="5" t="str">
        <f>VLOOKUP(_xlfn.VALUETOTEXT($A1160),LIGIE_Jul_25!$A$2:$E$8125,4,FALSE)</f>
        <v>Las demás barras, simplemente obtenidas o acabadas en frío.</v>
      </c>
      <c r="E1160" s="4">
        <f>_xlfn.IFNA(VLOOKUP(_xlfn.VALUETOTEXT($A1160),LIGIE_Iniciativa_Dec!$A$2:$E$1464,4,FALSE),"---")</f>
        <v>35</v>
      </c>
      <c r="F1160" s="4">
        <f>_xlfn.IFNA(VLOOKUP(_xlfn.VALUETOTEXT($A1160),LIGIE_Iniciativa_Dec!$A$2:$E$1464,4,FALSE),"---")</f>
        <v>35</v>
      </c>
    </row>
    <row r="1161" spans="1:6" ht="72" x14ac:dyDescent="0.3">
      <c r="A1161" s="4" t="s">
        <v>10089</v>
      </c>
      <c r="B1161" s="4" t="str">
        <f t="shared" si="18"/>
        <v>722860</v>
      </c>
      <c r="C1161" s="5" t="str">
        <f>VLOOKUP(_xlfn.VALUETOTEXT($A1161),LIGIE_Jul_25!$A$2:$E$8125,3,FALSE)</f>
        <v>Metales comunes y manufacturas de estos metales. Fundición, hierro y acero. Barras y perfiles, de los demás aceros aleados; barras huecas para perforación, de aceros aleados o sin alear.  Las demás barras.</v>
      </c>
      <c r="D1161" s="5" t="str">
        <f>VLOOKUP(_xlfn.VALUETOTEXT($A1161),LIGIE_Jul_25!$A$2:$E$8125,4,FALSE)</f>
        <v>Las demás barras.</v>
      </c>
      <c r="E1161" s="4">
        <f>_xlfn.IFNA(VLOOKUP(_xlfn.VALUETOTEXT($A1161),LIGIE_Iniciativa_Dec!$A$2:$E$1464,4,FALSE),"---")</f>
        <v>35</v>
      </c>
      <c r="F1161" s="4">
        <f>_xlfn.IFNA(VLOOKUP(_xlfn.VALUETOTEXT($A1161),LIGIE_Iniciativa_Dec!$A$2:$E$1464,4,FALSE),"---")</f>
        <v>35</v>
      </c>
    </row>
    <row r="1162" spans="1:6" ht="72" x14ac:dyDescent="0.3">
      <c r="A1162" s="4" t="s">
        <v>10090</v>
      </c>
      <c r="B1162" s="4" t="str">
        <f t="shared" si="18"/>
        <v>722870</v>
      </c>
      <c r="C1162" s="5" t="str">
        <f>VLOOKUP(_xlfn.VALUETOTEXT($A1162),LIGIE_Jul_25!$A$2:$E$8125,3,FALSE)</f>
        <v>Metales comunes y manufacturas de estos metales. Fundición, hierro y acero. Barras y perfiles, de los demás aceros aleados; barras huecas para perforación, de aceros aleados o sin alear.  Perfiles.</v>
      </c>
      <c r="D1162" s="5" t="str">
        <f>VLOOKUP(_xlfn.VALUETOTEXT($A1162),LIGIE_Jul_25!$A$2:$E$8125,4,FALSE)</f>
        <v>Perfiles.</v>
      </c>
      <c r="E1162" s="4">
        <f>_xlfn.IFNA(VLOOKUP(_xlfn.VALUETOTEXT($A1162),LIGIE_Iniciativa_Dec!$A$2:$E$1464,4,FALSE),"---")</f>
        <v>35</v>
      </c>
      <c r="F1162" s="4">
        <f>_xlfn.IFNA(VLOOKUP(_xlfn.VALUETOTEXT($A1162),LIGIE_Iniciativa_Dec!$A$2:$E$1464,4,FALSE),"---")</f>
        <v>35</v>
      </c>
    </row>
    <row r="1163" spans="1:6" ht="72" x14ac:dyDescent="0.3">
      <c r="A1163" s="4" t="s">
        <v>10091</v>
      </c>
      <c r="B1163" s="4" t="str">
        <f t="shared" si="18"/>
        <v>722880</v>
      </c>
      <c r="C1163" s="5" t="str">
        <f>VLOOKUP(_xlfn.VALUETOTEXT($A1163),LIGIE_Jul_25!$A$2:$E$8125,3,FALSE)</f>
        <v>Metales comunes y manufacturas de estos metales. Fundición, hierro y acero. Barras y perfiles, de los demás aceros aleados; barras huecas para perforación, de aceros aleados o sin alear.  Barras huecas para perforación.</v>
      </c>
      <c r="D1163" s="5" t="str">
        <f>VLOOKUP(_xlfn.VALUETOTEXT($A1163),LIGIE_Jul_25!$A$2:$E$8125,4,FALSE)</f>
        <v>Barras huecas para perforación.</v>
      </c>
      <c r="E1163" s="4">
        <f>_xlfn.IFNA(VLOOKUP(_xlfn.VALUETOTEXT($A1163),LIGIE_Iniciativa_Dec!$A$2:$E$1464,4,FALSE),"---")</f>
        <v>35</v>
      </c>
      <c r="F1163" s="4">
        <f>_xlfn.IFNA(VLOOKUP(_xlfn.VALUETOTEXT($A1163),LIGIE_Iniciativa_Dec!$A$2:$E$1464,4,FALSE),"---")</f>
        <v>35</v>
      </c>
    </row>
    <row r="1164" spans="1:6" ht="57.6" x14ac:dyDescent="0.3">
      <c r="A1164" s="4" t="s">
        <v>10092</v>
      </c>
      <c r="B1164" s="4" t="str">
        <f t="shared" si="18"/>
        <v>722920</v>
      </c>
      <c r="C1164" s="5" t="str">
        <f>VLOOKUP(_xlfn.VALUETOTEXT($A1164),LIGIE_Jul_25!$A$2:$E$8125,3,FALSE)</f>
        <v>Metales comunes y manufacturas de estos metales. Fundición, hierro y acero. Alambre de los demás aceros aleados.  De acero silicomanganeso.</v>
      </c>
      <c r="D1164" s="5" t="str">
        <f>VLOOKUP(_xlfn.VALUETOTEXT($A1164),LIGIE_Jul_25!$A$2:$E$8125,4,FALSE)</f>
        <v>De acero silicomanganeso.</v>
      </c>
      <c r="E1164" s="4">
        <f>_xlfn.IFNA(VLOOKUP(_xlfn.VALUETOTEXT($A1164),LIGIE_Iniciativa_Dec!$A$2:$E$1464,4,FALSE),"---")</f>
        <v>35</v>
      </c>
      <c r="F1164" s="4">
        <f>_xlfn.IFNA(VLOOKUP(_xlfn.VALUETOTEXT($A1164),LIGIE_Iniciativa_Dec!$A$2:$E$1464,4,FALSE),"---")</f>
        <v>35</v>
      </c>
    </row>
    <row r="1165" spans="1:6" ht="43.2" x14ac:dyDescent="0.3">
      <c r="A1165" s="4" t="s">
        <v>10093</v>
      </c>
      <c r="B1165" s="4" t="str">
        <f t="shared" si="18"/>
        <v>722990</v>
      </c>
      <c r="C1165" s="5" t="str">
        <f>VLOOKUP(_xlfn.VALUETOTEXT($A1165),LIGIE_Jul_25!$A$2:$E$8125,3,FALSE)</f>
        <v>Metales comunes y manufacturas de estos metales. Fundición, hierro y acero. Alambre de los demás aceros aleados.  Los demás.</v>
      </c>
      <c r="D1165" s="5" t="str">
        <f>VLOOKUP(_xlfn.VALUETOTEXT($A1165),LIGIE_Jul_25!$A$2:$E$8125,4,FALSE)</f>
        <v>Los demás.</v>
      </c>
      <c r="E1165" s="4">
        <f>_xlfn.IFNA(VLOOKUP(_xlfn.VALUETOTEXT($A1165),LIGIE_Iniciativa_Dec!$A$2:$E$1464,4,FALSE),"---")</f>
        <v>35</v>
      </c>
      <c r="F1165" s="4">
        <f>_xlfn.IFNA(VLOOKUP(_xlfn.VALUETOTEXT($A1165),LIGIE_Iniciativa_Dec!$A$2:$E$1464,4,FALSE),"---")</f>
        <v>35</v>
      </c>
    </row>
    <row r="1166" spans="1:6" ht="86.4" x14ac:dyDescent="0.3">
      <c r="A1166" s="4" t="s">
        <v>10094</v>
      </c>
      <c r="B1166" s="4" t="str">
        <f t="shared" si="18"/>
        <v>730110</v>
      </c>
      <c r="C1166" s="5" t="str">
        <f>VLOOKUP(_xlfn.VALUETOTEXT($A1166),LIGIE_Jul_25!$A$2:$E$8125,3,FALSE)</f>
        <v>Metales comunes y manufacturas de estos metales. Manufacturas de fundición, hierro o acero. Tablestacas de hierro o acero, incluso perforadas o hechas con elementos ensamblados; perfiles de hierro o acero obtenidos por soldadura.  Tablestacas.</v>
      </c>
      <c r="D1166" s="5" t="str">
        <f>VLOOKUP(_xlfn.VALUETOTEXT($A1166),LIGIE_Jul_25!$A$2:$E$8125,4,FALSE)</f>
        <v>Tablestacas.</v>
      </c>
      <c r="E1166" s="4">
        <f>_xlfn.IFNA(VLOOKUP(_xlfn.VALUETOTEXT($A1166),LIGIE_Iniciativa_Dec!$A$2:$E$1464,4,FALSE),"---")</f>
        <v>35</v>
      </c>
      <c r="F1166" s="4">
        <f>_xlfn.IFNA(VLOOKUP(_xlfn.VALUETOTEXT($A1166),LIGIE_Iniciativa_Dec!$A$2:$E$1464,4,FALSE),"---")</f>
        <v>35</v>
      </c>
    </row>
    <row r="1167" spans="1:6" ht="86.4" x14ac:dyDescent="0.3">
      <c r="A1167" s="4" t="s">
        <v>10095</v>
      </c>
      <c r="B1167" s="4" t="str">
        <f t="shared" si="18"/>
        <v>730120</v>
      </c>
      <c r="C1167" s="5" t="str">
        <f>VLOOKUP(_xlfn.VALUETOTEXT($A1167),LIGIE_Jul_25!$A$2:$E$8125,3,FALSE)</f>
        <v>Metales comunes y manufacturas de estos metales. Manufacturas de fundición, hierro o acero. Tablestacas de hierro o acero, incluso perforadas o hechas con elementos ensamblados; perfiles de hierro o acero obtenidos por soldadura.  Perfiles.</v>
      </c>
      <c r="D1167" s="5" t="str">
        <f>VLOOKUP(_xlfn.VALUETOTEXT($A1167),LIGIE_Jul_25!$A$2:$E$8125,4,FALSE)</f>
        <v>Perfiles.</v>
      </c>
      <c r="E1167" s="4">
        <f>_xlfn.IFNA(VLOOKUP(_xlfn.VALUETOTEXT($A1167),LIGIE_Iniciativa_Dec!$A$2:$E$1464,4,FALSE),"---")</f>
        <v>35</v>
      </c>
      <c r="F1167" s="4">
        <f>_xlfn.IFNA(VLOOKUP(_xlfn.VALUETOTEXT($A1167),LIGIE_Iniciativa_Dec!$A$2:$E$1464,4,FALSE),"---")</f>
        <v>35</v>
      </c>
    </row>
    <row r="1168" spans="1:6" ht="172.8" x14ac:dyDescent="0.3">
      <c r="A1168" s="4" t="s">
        <v>10096</v>
      </c>
      <c r="B1168" s="4" t="str">
        <f t="shared" si="18"/>
        <v>730210</v>
      </c>
      <c r="C1168" s="5" t="str">
        <f>VLOOKUP(_xlfn.VALUETOTEXT($A1168),LIGIE_Jul_25!$A$2:$E$8125,3,FALSE)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Carriles (rieles).</v>
      </c>
      <c r="D1168" s="5" t="str">
        <f>VLOOKUP(_xlfn.VALUETOTEXT($A1168),LIGIE_Jul_25!$A$2:$E$8125,4,FALSE)</f>
        <v>Carriles (rieles).</v>
      </c>
      <c r="E1168" s="4">
        <f>_xlfn.IFNA(VLOOKUP(_xlfn.VALUETOTEXT($A1168),LIGIE_Iniciativa_Dec!$A$2:$E$1464,4,FALSE),"---")</f>
        <v>20</v>
      </c>
      <c r="F1168" s="4">
        <f>_xlfn.IFNA(VLOOKUP(_xlfn.VALUETOTEXT($A1168),LIGIE_Iniciativa_Dec!$A$2:$E$1464,4,FALSE),"---")</f>
        <v>20</v>
      </c>
    </row>
    <row r="1169" spans="1:6" ht="187.2" x14ac:dyDescent="0.3">
      <c r="A1169" s="4" t="s">
        <v>10098</v>
      </c>
      <c r="B1169" s="4" t="str">
        <f t="shared" si="18"/>
        <v>730240</v>
      </c>
      <c r="C1169" s="5" t="str">
        <f>VLOOKUP(_xlfn.VALUETOTEXT($A1169),LIGIE_Jul_25!$A$2:$E$8125,3,FALSE)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Bridas y placas de asiento.</v>
      </c>
      <c r="D1169" s="5" t="str">
        <f>VLOOKUP(_xlfn.VALUETOTEXT($A1169),LIGIE_Jul_25!$A$2:$E$8125,4,FALSE)</f>
        <v>Bridas y placas de asiento.</v>
      </c>
      <c r="E1169" s="4" t="str">
        <f>_xlfn.IFNA(VLOOKUP(_xlfn.VALUETOTEXT($A1169),LIGIE_Iniciativa_Dec!$A$2:$E$1464,4,FALSE),"---")</f>
        <v>---</v>
      </c>
      <c r="F1169" s="4" t="str">
        <f>_xlfn.IFNA(VLOOKUP(_xlfn.VALUETOTEXT($A1169),LIGIE_Iniciativa_Dec!$A$2:$E$1464,4,FALSE),"---")</f>
        <v>---</v>
      </c>
    </row>
    <row r="1170" spans="1:6" ht="57.6" x14ac:dyDescent="0.3">
      <c r="A1170" s="4" t="s">
        <v>10100</v>
      </c>
      <c r="B1170" s="4" t="str">
        <f t="shared" si="18"/>
        <v>730300</v>
      </c>
      <c r="C1170" s="5" t="str">
        <f>VLOOKUP(_xlfn.VALUETOTEXT($A1170),LIGIE_Jul_25!$A$2:$E$8125,3,FALSE)</f>
        <v>Metales comunes y manufacturas de estos metales. Manufacturas de fundición, hierro o acero. Tubos y perfiles huecos, de fundición.  Tubos y perfiles huecos, de fundición.</v>
      </c>
      <c r="D1170" s="5" t="str">
        <f>VLOOKUP(_xlfn.VALUETOTEXT($A1170),LIGIE_Jul_25!$A$2:$E$8125,4,FALSE)</f>
        <v>Tubos y perfiles huecos, de fundición.</v>
      </c>
      <c r="E1170" s="4">
        <f>_xlfn.IFNA(VLOOKUP(_xlfn.VALUETOTEXT($A1170),LIGIE_Iniciativa_Dec!$A$2:$E$1464,4,FALSE),"---")</f>
        <v>35</v>
      </c>
      <c r="F1170" s="4">
        <f>_xlfn.IFNA(VLOOKUP(_xlfn.VALUETOTEXT($A1170),LIGIE_Iniciativa_Dec!$A$2:$E$1464,4,FALSE),"---")</f>
        <v>35</v>
      </c>
    </row>
    <row r="1171" spans="1:6" ht="158.4" x14ac:dyDescent="0.3">
      <c r="A1171" s="4" t="s">
        <v>10101</v>
      </c>
      <c r="B1171" s="4" t="str">
        <f t="shared" si="18"/>
        <v>730411</v>
      </c>
      <c r="C1171" s="5" t="str">
        <f>VLOOKUP(_xlfn.VALUETOTEXT($A1171),LIGIE_Jul_25!$A$2:$E$8125,3,FALSE)</f>
        <v>Metales comunes y manufacturas de estos metales. Manufacturas de fundición, hierro o acero. Tubos y perfiles huecos, sin costura (sin soldadura), de hierro o acero. Tubos de los tipos utilizados en oleoductos o gasoductos: De acero inoxidable.</v>
      </c>
      <c r="D1171" s="5" t="str">
        <f>VLOOKUP(_xlfn.VALUETOTEXT($A1171),LIGIE_Jul_25!$A$2:$E$8125,4,FALSE)</f>
        <v>Tubos laminados en caliente, sin recubrimiento u otros trabajos de superficie, incluidos los tubos laminados en caliente barnizados o laqueados: de diámetro exterior inferior o igual a 114.3 mm y espesor de pared superior o igual a 4 mm sin exceder de 19.5 mm.</v>
      </c>
      <c r="E1171" s="4">
        <f>_xlfn.IFNA(VLOOKUP(_xlfn.VALUETOTEXT($A1171),LIGIE_Iniciativa_Dec!$A$2:$E$1464,4,FALSE),"---")</f>
        <v>35</v>
      </c>
      <c r="F1171" s="4">
        <f>_xlfn.IFNA(VLOOKUP(_xlfn.VALUETOTEXT($A1171),LIGIE_Iniciativa_Dec!$A$2:$E$1464,4,FALSE),"---")</f>
        <v>35</v>
      </c>
    </row>
    <row r="1172" spans="1:6" ht="100.8" x14ac:dyDescent="0.3">
      <c r="A1172" s="4" t="s">
        <v>10102</v>
      </c>
      <c r="B1172" s="4" t="str">
        <f t="shared" si="18"/>
        <v>730411</v>
      </c>
      <c r="C1172" s="5" t="str">
        <f>VLOOKUP(_xlfn.VALUETOTEXT($A1172),LIGIE_Jul_25!$A$2:$E$8125,3,FALSE)</f>
        <v>Metales comunes y manufacturas de estos metales. Manufacturas de fundición, hierro o acero. Tubos y perfiles huecos, sin costura (sin soldadura), de hierro o acero. Tubos de los tipos utilizados en oleoductos o gasoductos: De acero inoxidable.</v>
      </c>
      <c r="D1172" s="5" t="str">
        <f>VLOOKUP(_xlfn.VALUETOTEXT($A1172),LIGIE_Jul_25!$A$2:$E$8125,4,FALSE)</f>
        <v>Tubos laminados en caliente, sin recubrimiento u otros trabajos de superficie, incluidos los tubos</v>
      </c>
      <c r="E1172" s="4">
        <f>_xlfn.IFNA(VLOOKUP(_xlfn.VALUETOTEXT($A1172),LIGIE_Iniciativa_Dec!$A$2:$E$1464,4,FALSE),"---")</f>
        <v>35</v>
      </c>
      <c r="F1172" s="4">
        <f>_xlfn.IFNA(VLOOKUP(_xlfn.VALUETOTEXT($A1172),LIGIE_Iniciativa_Dec!$A$2:$E$1464,4,FALSE),"---")</f>
        <v>35</v>
      </c>
    </row>
    <row r="1173" spans="1:6" ht="158.4" x14ac:dyDescent="0.3">
      <c r="A1173" s="4" t="s">
        <v>10103</v>
      </c>
      <c r="B1173" s="4" t="str">
        <f t="shared" si="18"/>
        <v>730411</v>
      </c>
      <c r="C1173" s="5" t="str">
        <f>VLOOKUP(_xlfn.VALUETOTEXT($A1173),LIGIE_Jul_25!$A$2:$E$8125,3,FALSE)</f>
        <v>Metales comunes y manufacturas de estos metales. Manufacturas de fundición, hierro o acero. Tubos y perfiles huecos, sin costura (sin soldadura), de hierro o acero. Tubos de los tipos utilizados en oleoductos o gasoductos: De acero inoxidable.</v>
      </c>
      <c r="D1173" s="5" t="str">
        <f>VLOOKUP(_xlfn.VALUETOTEXT($A1173),LIGIE_Jul_25!$A$2:$E$8125,4,FALSE)</f>
        <v>Tubos laminados en caliente, sin recubrimiento u otros trabajos de superficie, incluidos los tubos laminados en caliente barnizados o laqueados: de diámetro exterior superior a 406.4 mm y espesor de pared superior o igual a 9.52 mm sin exceder de 31.75 mm.</v>
      </c>
      <c r="E1173" s="4">
        <f>_xlfn.IFNA(VLOOKUP(_xlfn.VALUETOTEXT($A1173),LIGIE_Iniciativa_Dec!$A$2:$E$1464,4,FALSE),"---")</f>
        <v>35</v>
      </c>
      <c r="F1173" s="4">
        <f>_xlfn.IFNA(VLOOKUP(_xlfn.VALUETOTEXT($A1173),LIGIE_Iniciativa_Dec!$A$2:$E$1464,4,FALSE),"---")</f>
        <v>35</v>
      </c>
    </row>
    <row r="1174" spans="1:6" ht="158.4" x14ac:dyDescent="0.3">
      <c r="A1174" s="4" t="s">
        <v>10104</v>
      </c>
      <c r="B1174" s="4" t="str">
        <f t="shared" si="18"/>
        <v>730411</v>
      </c>
      <c r="C1174" s="5" t="str">
        <f>VLOOKUP(_xlfn.VALUETOTEXT($A1174),LIGIE_Jul_25!$A$2:$E$8125,3,FALSE)</f>
        <v>Metales comunes y manufacturas de estos metales. Manufacturas de fundición, hierro o acero. Tubos y perfiles huecos, sin costura (sin soldadura), de hierro o acero. Tubos de los tipos utilizados en oleoductos o gasoductos: De acero inoxidable.</v>
      </c>
      <c r="D1174" s="5" t="str">
        <f>VLOOKUP(_xlfn.VALUETOTEXT($A1174),LIGIE_Jul_25!$A$2:$E$8125,4,FALSE)</f>
        <v>Tubos laminados en frío, sin recubrimiento u otros trabajos de superficie, incluidos los tubos laminados en frío barnizados o laqueados: de diámetro exterior inferior o igual a 114.3 mm y espesor de pared superior o igual a 1.27 mm sin exceder de 9.5 mm.</v>
      </c>
      <c r="E1174" s="4">
        <f>_xlfn.IFNA(VLOOKUP(_xlfn.VALUETOTEXT($A1174),LIGIE_Iniciativa_Dec!$A$2:$E$1464,4,FALSE),"---")</f>
        <v>35</v>
      </c>
      <c r="F1174" s="4">
        <f>_xlfn.IFNA(VLOOKUP(_xlfn.VALUETOTEXT($A1174),LIGIE_Iniciativa_Dec!$A$2:$E$1464,4,FALSE),"---")</f>
        <v>35</v>
      </c>
    </row>
    <row r="1175" spans="1:6" ht="86.4" x14ac:dyDescent="0.3">
      <c r="A1175" s="4" t="s">
        <v>10105</v>
      </c>
      <c r="B1175" s="4" t="str">
        <f t="shared" si="18"/>
        <v>730411</v>
      </c>
      <c r="C1175" s="5" t="str">
        <f>VLOOKUP(_xlfn.VALUETOTEXT($A1175),LIGIE_Jul_25!$A$2:$E$8125,3,FALSE)</f>
        <v>Metales comunes y manufacturas de estos metales. Manufacturas de fundición, hierro o acero. Tubos y perfiles huecos, sin costura (sin soldadura), de hierro o acero. Tubos de los tipos utilizados en oleoductos o gasoductos: De acero inoxidable.</v>
      </c>
      <c r="D1175" s="5" t="str">
        <f>VLOOKUP(_xlfn.VALUETOTEXT($A1175),LIGIE_Jul_25!$A$2:$E$8125,4,FALSE)</f>
        <v>Los demás.</v>
      </c>
      <c r="E1175" s="4">
        <f>_xlfn.IFNA(VLOOKUP(_xlfn.VALUETOTEXT($A1175),LIGIE_Iniciativa_Dec!$A$2:$E$1464,4,FALSE),"---")</f>
        <v>35</v>
      </c>
      <c r="F1175" s="4">
        <f>_xlfn.IFNA(VLOOKUP(_xlfn.VALUETOTEXT($A1175),LIGIE_Iniciativa_Dec!$A$2:$E$1464,4,FALSE),"---")</f>
        <v>35</v>
      </c>
    </row>
    <row r="1176" spans="1:6" ht="158.4" x14ac:dyDescent="0.3">
      <c r="A1176" s="4" t="s">
        <v>10106</v>
      </c>
      <c r="B1176" s="4" t="str">
        <f t="shared" si="18"/>
        <v>730419</v>
      </c>
      <c r="C1176" s="5" t="str">
        <f>VLOOKUP(_xlfn.VALUETOTEXT($A1176),LIGIE_Jul_25!$A$2:$E$8125,3,FALSE)</f>
        <v>Metales comunes y manufacturas de estos metales. Manufacturas de fundición, hierro o acero. Tubos y perfiles huecos, sin costura (sin soldadura), de hierro o acero. Tubos de los tipos utilizados en oleoductos o gasoductos: Los demás.</v>
      </c>
      <c r="D1176" s="5" t="str">
        <f>VLOOKUP(_xlfn.VALUETOTEXT($A1176),LIGIE_Jul_25!$A$2:$E$8125,4,FALSE)</f>
        <v>Tubos laminados en caliente, sin recubrimiento u otros trabajos de superficie, incluidos los tubos laminados en caliente barnizados o laqueados: de diámetro exterior inferior o igual a 114.3 mm y espesor de pared superior o igual a 4 mm sin exceder de 19.5 mm.</v>
      </c>
      <c r="E1176" s="4">
        <f>_xlfn.IFNA(VLOOKUP(_xlfn.VALUETOTEXT($A1176),LIGIE_Iniciativa_Dec!$A$2:$E$1464,4,FALSE),"---")</f>
        <v>35</v>
      </c>
      <c r="F1176" s="4">
        <f>_xlfn.IFNA(VLOOKUP(_xlfn.VALUETOTEXT($A1176),LIGIE_Iniciativa_Dec!$A$2:$E$1464,4,FALSE),"---")</f>
        <v>35</v>
      </c>
    </row>
    <row r="1177" spans="1:6" ht="172.8" x14ac:dyDescent="0.3">
      <c r="A1177" s="4" t="s">
        <v>10107</v>
      </c>
      <c r="B1177" s="4" t="str">
        <f t="shared" si="18"/>
        <v>730419</v>
      </c>
      <c r="C1177" s="5" t="str">
        <f>VLOOKUP(_xlfn.VALUETOTEXT($A1177),LIGIE_Jul_25!$A$2:$E$8125,3,FALSE)</f>
        <v>Metales comunes y manufacturas de estos metales. Manufacturas de fundición, hierro o acero. Tubos y perfiles huecos, sin costura (sin soldadura), de hierro o acero. Tubos de los tipos utilizados en oleoductos o gasoductos: Los demás.</v>
      </c>
      <c r="D1177" s="5" t="str">
        <f>VLOOKUP(_xlfn.VALUETOTEXT($A1177),LIGIE_Jul_25!$A$2:$E$8125,4,FALSE)</f>
        <v>Tubos laminados en caliente, sin recubrimiento u otros trabajos de superficie, incluidos los tubos laminados en caliente barnizados o laqueados: de diámetro exterior superior a 114.3 mm sin exceder de 406.4 mm y espesor de pared superior o igual a 6.35 mm sin exceder de 38.1 mm.</v>
      </c>
      <c r="E1177" s="4">
        <f>_xlfn.IFNA(VLOOKUP(_xlfn.VALUETOTEXT($A1177),LIGIE_Iniciativa_Dec!$A$2:$E$1464,4,FALSE),"---")</f>
        <v>35</v>
      </c>
      <c r="F1177" s="4">
        <f>_xlfn.IFNA(VLOOKUP(_xlfn.VALUETOTEXT($A1177),LIGIE_Iniciativa_Dec!$A$2:$E$1464,4,FALSE),"---")</f>
        <v>35</v>
      </c>
    </row>
    <row r="1178" spans="1:6" ht="158.4" x14ac:dyDescent="0.3">
      <c r="A1178" s="4" t="s">
        <v>10109</v>
      </c>
      <c r="B1178" s="4" t="str">
        <f t="shared" si="18"/>
        <v>730419</v>
      </c>
      <c r="C1178" s="5" t="str">
        <f>VLOOKUP(_xlfn.VALUETOTEXT($A1178),LIGIE_Jul_25!$A$2:$E$8125,3,FALSE)</f>
        <v>Metales comunes y manufacturas de estos metales. Manufacturas de fundición, hierro o acero. Tubos y perfiles huecos, sin costura (sin soldadura), de hierro o acero. Tubos de los tipos utilizados en oleoductos o gasoductos: Los demás.</v>
      </c>
      <c r="D1178" s="5" t="str">
        <f>VLOOKUP(_xlfn.VALUETOTEXT($A1178),LIGIE_Jul_25!$A$2:$E$8125,4,FALSE)</f>
        <v>Tubos laminados en frío, sin recubrimiento u otros trabajos de superficie, incluidos los tubos laminados en frío barnizados o laqueados: de diámetro exterior inferior o igual a 114.3 mm y espesor de pared superior o igual a 1.27 mm sin exceder de 9.5 mm.</v>
      </c>
      <c r="E1178" s="4" t="str">
        <f>_xlfn.IFNA(VLOOKUP(_xlfn.VALUETOTEXT($A1178),LIGIE_Iniciativa_Dec!$A$2:$E$1464,4,FALSE),"---")</f>
        <v>---</v>
      </c>
      <c r="F1178" s="4" t="str">
        <f>_xlfn.IFNA(VLOOKUP(_xlfn.VALUETOTEXT($A1178),LIGIE_Iniciativa_Dec!$A$2:$E$1464,4,FALSE),"---")</f>
        <v>---</v>
      </c>
    </row>
    <row r="1179" spans="1:6" ht="100.8" x14ac:dyDescent="0.3">
      <c r="A1179" s="4" t="s">
        <v>10110</v>
      </c>
      <c r="B1179" s="4" t="str">
        <f t="shared" si="18"/>
        <v>730419</v>
      </c>
      <c r="C1179" s="5" t="str">
        <f>VLOOKUP(_xlfn.VALUETOTEXT($A1179),LIGIE_Jul_25!$A$2:$E$8125,3,FALSE)</f>
        <v>Metales comunes y manufacturas de estos metales. Manufacturas de fundición, hierro o acero. Tubos y perfiles huecos, sin costura (sin soldadura), de hierro o acero. Tubos de los tipos utilizados en oleoductos o gasoductos: Los demás.</v>
      </c>
      <c r="D1179" s="5" t="str">
        <f>VLOOKUP(_xlfn.VALUETOTEXT($A1179),LIGIE_Jul_25!$A$2:$E$8125,4,FALSE)</f>
        <v>Tubos semiterminados o esbozos para uso exclusivo de empresas fabricantes de tubería estirada en frío.</v>
      </c>
      <c r="E1179" s="4">
        <f>_xlfn.IFNA(VLOOKUP(_xlfn.VALUETOTEXT($A1179),LIGIE_Iniciativa_Dec!$A$2:$E$1464,4,FALSE),"---")</f>
        <v>35</v>
      </c>
      <c r="F1179" s="4">
        <f>_xlfn.IFNA(VLOOKUP(_xlfn.VALUETOTEXT($A1179),LIGIE_Iniciativa_Dec!$A$2:$E$1464,4,FALSE),"---")</f>
        <v>35</v>
      </c>
    </row>
    <row r="1180" spans="1:6" ht="86.4" x14ac:dyDescent="0.3">
      <c r="A1180" s="4" t="s">
        <v>10111</v>
      </c>
      <c r="B1180" s="4" t="str">
        <f t="shared" si="18"/>
        <v>730419</v>
      </c>
      <c r="C1180" s="5" t="str">
        <f>VLOOKUP(_xlfn.VALUETOTEXT($A1180),LIGIE_Jul_25!$A$2:$E$8125,3,FALSE)</f>
        <v>Metales comunes y manufacturas de estos metales. Manufacturas de fundición, hierro o acero. Tubos y perfiles huecos, sin costura (sin soldadura), de hierro o acero. Tubos de los tipos utilizados en oleoductos o gasoductos: Los demás.</v>
      </c>
      <c r="D1180" s="5" t="str">
        <f>VLOOKUP(_xlfn.VALUETOTEXT($A1180),LIGIE_Jul_25!$A$2:$E$8125,4,FALSE)</f>
        <v>Los demás.</v>
      </c>
      <c r="E1180" s="4">
        <f>_xlfn.IFNA(VLOOKUP(_xlfn.VALUETOTEXT($A1180),LIGIE_Iniciativa_Dec!$A$2:$E$1464,4,FALSE),"---")</f>
        <v>35</v>
      </c>
      <c r="F1180" s="4">
        <f>_xlfn.IFNA(VLOOKUP(_xlfn.VALUETOTEXT($A1180),LIGIE_Iniciativa_Dec!$A$2:$E$1464,4,FALSE),"---")</f>
        <v>35</v>
      </c>
    </row>
    <row r="1181" spans="1:6" ht="100.8" x14ac:dyDescent="0.3">
      <c r="A1181" s="4" t="s">
        <v>10115</v>
      </c>
      <c r="B1181" s="4" t="str">
        <f t="shared" si="18"/>
        <v>730424</v>
      </c>
      <c r="C1181" s="5" t="str">
        <f>VLOOKUP(_xlfn.VALUETOTEXT($A1181),LIGIE_Jul_25!$A$2:$E$8125,3,FALSE)</f>
        <v>Metales comunes y manufacturas de estos metales. Manufacturas de fundición, hierro o acero. Tubos y perfiles huecos, sin costura (sin soldadura), de hierro o acero. caliente, con diámetro exterior igual o superior a 60.3 mm sin exceder de 168.3 mm, sin roscar. Los demás, de acero inoxidable.</v>
      </c>
      <c r="D1181" s="5" t="str">
        <f>VLOOKUP(_xlfn.VALUETOTEXT($A1181),LIGIE_Jul_25!$A$2:$E$8125,4,FALSE)</f>
        <v>Los demás, de acero inoxidable.</v>
      </c>
      <c r="E1181" s="4">
        <f>_xlfn.IFNA(VLOOKUP(_xlfn.VALUETOTEXT($A1181),LIGIE_Iniciativa_Dec!$A$2:$E$1464,4,FALSE),"---")</f>
        <v>35</v>
      </c>
      <c r="F1181" s="4">
        <f>_xlfn.IFNA(VLOOKUP(_xlfn.VALUETOTEXT($A1181),LIGIE_Iniciativa_Dec!$A$2:$E$1464,4,FALSE),"---")</f>
        <v>35</v>
      </c>
    </row>
    <row r="1182" spans="1:6" ht="86.4" x14ac:dyDescent="0.3">
      <c r="A1182" s="4" t="s">
        <v>10116</v>
      </c>
      <c r="B1182" s="4" t="str">
        <f t="shared" si="18"/>
        <v>730429</v>
      </c>
      <c r="C1182" s="5" t="str">
        <f>VLOOKUP(_xlfn.VALUETOTEXT($A1182),LIGIE_Jul_25!$A$2:$E$8125,3,FALSE)</f>
        <v>Metales comunes y manufacturas de estos metales. Manufacturas de fundición, hierro o acero. Tubos y perfiles huecos, sin costura (sin soldadura), de hierro o acero. caliente, con diámetro exterior igual o superior a 60.3 mm sin exceder de 168.3 mm, sin roscar. Los demás.</v>
      </c>
      <c r="D1182" s="5" t="str">
        <f>VLOOKUP(_xlfn.VALUETOTEXT($A1182),LIGIE_Jul_25!$A$2:$E$8125,4,FALSE)</f>
        <v>Los demás.</v>
      </c>
      <c r="E1182" s="4">
        <f>_xlfn.IFNA(VLOOKUP(_xlfn.VALUETOTEXT($A1182),LIGIE_Iniciativa_Dec!$A$2:$E$1464,4,FALSE),"---")</f>
        <v>35</v>
      </c>
      <c r="F1182" s="4">
        <f>_xlfn.IFNA(VLOOKUP(_xlfn.VALUETOTEXT($A1182),LIGIE_Iniciativa_Dec!$A$2:$E$1464,4,FALSE),"---")</f>
        <v>35</v>
      </c>
    </row>
    <row r="1183" spans="1:6" ht="144" x14ac:dyDescent="0.3">
      <c r="A1183" s="4" t="s">
        <v>10117</v>
      </c>
      <c r="B1183" s="4" t="str">
        <f t="shared" si="18"/>
        <v>730431</v>
      </c>
      <c r="C1183" s="5" t="str">
        <f>VLOOKUP(_xlfn.VALUETOTEXT($A1183),LIGIE_Jul_25!$A$2:$E$8125,3,FALSE)</f>
        <v>Metales comunes y manufacturas de estos metales. Manufacturas de fundición, hierro o acero. Tubos y perfiles huecos, sin costura (sin soldadura), de hierro o acero. Los demás, de sección circular, de hierro o acero sin alear: Estirados o laminados en frío.</v>
      </c>
      <c r="D1183" s="5" t="str">
        <f>VLOOKUP(_xlfn.VALUETOTEXT($A1183),LIGIE_Jul_25!$A$2:$E$8125,4,FALSE)</f>
        <v>Tubos llamados "mecánicos" o "estructurales", sin recubrimientos u otros trabajos de superficie, de diámetro exterior inferior o igual a 114.3 mm y espesor de pared superior o igual a 1.27 mm sin exceder de 9.5 mm.</v>
      </c>
      <c r="E1183" s="4" t="str">
        <f>_xlfn.IFNA(VLOOKUP(_xlfn.VALUETOTEXT($A1183),LIGIE_Iniciativa_Dec!$A$2:$E$1464,4,FALSE),"---")</f>
        <v>---</v>
      </c>
      <c r="F1183" s="4" t="str">
        <f>_xlfn.IFNA(VLOOKUP(_xlfn.VALUETOTEXT($A1183),LIGIE_Iniciativa_Dec!$A$2:$E$1464,4,FALSE),"---")</f>
        <v>---</v>
      </c>
    </row>
    <row r="1184" spans="1:6" ht="144" x14ac:dyDescent="0.3">
      <c r="A1184" s="4" t="s">
        <v>10118</v>
      </c>
      <c r="B1184" s="4" t="str">
        <f t="shared" si="18"/>
        <v>730431</v>
      </c>
      <c r="C1184" s="5" t="str">
        <f>VLOOKUP(_xlfn.VALUETOTEXT($A1184),LIGIE_Jul_25!$A$2:$E$8125,3,FALSE)</f>
        <v>Metales comunes y manufacturas de estos metales. Manufacturas de fundición, hierro o acero. Tubos y perfiles huecos, sin costura (sin soldadura), de hierro o acero. Los demás, de sección circular, de hierro o acero sin alear: Estirados o laminados en frío.</v>
      </c>
      <c r="D1184" s="5" t="str">
        <f>VLOOKUP(_xlfn.VALUETOTEXT($A1184),LIGIE_Jul_25!$A$2:$E$8125,4,FALSE)</f>
        <v>Tubos llamados "térmicos" o de "conducción", sin recubrimientos u otros trabajos de superficie, de diámetro exterior inferior o igual a 114.3 mm y espesor de pared superior o igual a 1.27 mm sin exceder de 9.5 mm.</v>
      </c>
      <c r="E1184" s="4" t="str">
        <f>_xlfn.IFNA(VLOOKUP(_xlfn.VALUETOTEXT($A1184),LIGIE_Iniciativa_Dec!$A$2:$E$1464,4,FALSE),"---")</f>
        <v>---</v>
      </c>
      <c r="F1184" s="4" t="str">
        <f>_xlfn.IFNA(VLOOKUP(_xlfn.VALUETOTEXT($A1184),LIGIE_Iniciativa_Dec!$A$2:$E$1464,4,FALSE),"---")</f>
        <v>---</v>
      </c>
    </row>
    <row r="1185" spans="1:6" ht="86.4" x14ac:dyDescent="0.3">
      <c r="A1185" s="4" t="s">
        <v>10119</v>
      </c>
      <c r="B1185" s="4" t="str">
        <f t="shared" si="18"/>
        <v>730431</v>
      </c>
      <c r="C1185" s="5" t="str">
        <f>VLOOKUP(_xlfn.VALUETOTEXT($A1185),LIGIE_Jul_25!$A$2:$E$8125,3,FALSE)</f>
        <v>Metales comunes y manufacturas de estos metales. Manufacturas de fundición, hierro o acero. Tubos y perfiles huecos, sin costura (sin soldadura), de hierro o acero. Los demás, de sección circular, de hierro o acero sin alear: Estirados o laminados en frío.</v>
      </c>
      <c r="D1185" s="5" t="str">
        <f>VLOOKUP(_xlfn.VALUETOTEXT($A1185),LIGIE_Jul_25!$A$2:$E$8125,4,FALSE)</f>
        <v>Los demás.</v>
      </c>
      <c r="E1185" s="4">
        <f>_xlfn.IFNA(VLOOKUP(_xlfn.VALUETOTEXT($A1185),LIGIE_Iniciativa_Dec!$A$2:$E$1464,4,FALSE),"---")</f>
        <v>25</v>
      </c>
      <c r="F1185" s="4">
        <f>_xlfn.IFNA(VLOOKUP(_xlfn.VALUETOTEXT($A1185),LIGIE_Iniciativa_Dec!$A$2:$E$1464,4,FALSE),"---")</f>
        <v>25</v>
      </c>
    </row>
    <row r="1186" spans="1:6" ht="187.2" x14ac:dyDescent="0.3">
      <c r="A1186" s="4" t="s">
        <v>10120</v>
      </c>
      <c r="B1186" s="4" t="str">
        <f t="shared" si="18"/>
        <v>730439</v>
      </c>
      <c r="C1186" s="5" t="str">
        <f>VLOOKUP(_xlfn.VALUETOTEXT($A1186),LIGIE_Jul_25!$A$2:$E$8125,3,FALSE)</f>
        <v>Metales comunes y manufacturas de estos metales. Manufacturas de fundición, hierro o acero. Tubos y perfiles huecos, sin costura (sin soldadura), de hierro o acero. Los demás, de sección circular, de hierro o acero sin alear: Los demás.</v>
      </c>
      <c r="D1186" s="5" t="str">
        <f>VLOOKUP(_xlfn.VALUETOTEXT($A1186),LIGIE_Jul_25!$A$2:$E$8125,4,FALSE)</f>
        <v>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v>
      </c>
      <c r="E1186" s="4" t="str">
        <f>_xlfn.IFNA(VLOOKUP(_xlfn.VALUETOTEXT($A1186),LIGIE_Iniciativa_Dec!$A$2:$E$1464,4,FALSE),"---")</f>
        <v>---</v>
      </c>
      <c r="F1186" s="4" t="str">
        <f>_xlfn.IFNA(VLOOKUP(_xlfn.VALUETOTEXT($A1186),LIGIE_Iniciativa_Dec!$A$2:$E$1464,4,FALSE),"---")</f>
        <v>---</v>
      </c>
    </row>
    <row r="1187" spans="1:6" ht="100.8" x14ac:dyDescent="0.3">
      <c r="A1187" s="4" t="s">
        <v>10122</v>
      </c>
      <c r="B1187" s="4" t="str">
        <f t="shared" si="18"/>
        <v>730439</v>
      </c>
      <c r="C1187" s="5" t="str">
        <f>VLOOKUP(_xlfn.VALUETOTEXT($A1187),LIGIE_Jul_25!$A$2:$E$8125,3,FALSE)</f>
        <v>Metales comunes y manufacturas de estos metales. Manufacturas de fundición, hierro o acero. Tubos y perfiles huecos, sin costura (sin soldadura), de hierro o acero. Los demás, de sección circular, de hierro o acero sin alear: Los demás.</v>
      </c>
      <c r="D1187" s="5" t="str">
        <f>VLOOKUP(_xlfn.VALUETOTEXT($A1187),LIGIE_Jul_25!$A$2:$E$8125,4,FALSE)</f>
        <v>Barras huecas laminadas en caliente, con diámetro exterior superior a 30 mm sin exceder</v>
      </c>
      <c r="E1187" s="4" t="str">
        <f>_xlfn.IFNA(VLOOKUP(_xlfn.VALUETOTEXT($A1187),LIGIE_Iniciativa_Dec!$A$2:$E$1464,4,FALSE),"---")</f>
        <v>---</v>
      </c>
      <c r="F1187" s="4" t="str">
        <f>_xlfn.IFNA(VLOOKUP(_xlfn.VALUETOTEXT($A1187),LIGIE_Iniciativa_Dec!$A$2:$E$1464,4,FALSE),"---")</f>
        <v>---</v>
      </c>
    </row>
    <row r="1188" spans="1:6" ht="86.4" x14ac:dyDescent="0.3">
      <c r="A1188" s="4" t="s">
        <v>10124</v>
      </c>
      <c r="B1188" s="4" t="str">
        <f t="shared" si="18"/>
        <v>730439</v>
      </c>
      <c r="C1188" s="5" t="str">
        <f>VLOOKUP(_xlfn.VALUETOTEXT($A1188),LIGIE_Jul_25!$A$2:$E$8125,3,FALSE)</f>
        <v>Metales comunes y manufacturas de estos metales. Manufacturas de fundición, hierro o acero. Tubos y perfiles huecos, sin costura (sin soldadura), de hierro o acero. Los demás, de sección circular, de hierro o acero sin alear: Los demás.</v>
      </c>
      <c r="D1188" s="5" t="str">
        <f>VLOOKUP(_xlfn.VALUETOTEXT($A1188),LIGIE_Jul_25!$A$2:$E$8125,4,FALSE)</f>
        <v>Tubos aletados o con birlos.</v>
      </c>
      <c r="E1188" s="4">
        <f>_xlfn.IFNA(VLOOKUP(_xlfn.VALUETOTEXT($A1188),LIGIE_Iniciativa_Dec!$A$2:$E$1464,4,FALSE),"---")</f>
        <v>35</v>
      </c>
      <c r="F1188" s="4">
        <f>_xlfn.IFNA(VLOOKUP(_xlfn.VALUETOTEXT($A1188),LIGIE_Iniciativa_Dec!$A$2:$E$1464,4,FALSE),"---")</f>
        <v>35</v>
      </c>
    </row>
    <row r="1189" spans="1:6" ht="172.8" x14ac:dyDescent="0.3">
      <c r="A1189" s="4" t="s">
        <v>10125</v>
      </c>
      <c r="B1189" s="4" t="str">
        <f t="shared" si="18"/>
        <v>730439</v>
      </c>
      <c r="C1189" s="5" t="str">
        <f>VLOOKUP(_xlfn.VALUETOTEXT($A1189),LIGIE_Jul_25!$A$2:$E$8125,3,FALSE)</f>
        <v>Metales comunes y manufacturas de estos metales. Manufacturas de fundición, hierro o acero. Tubos y perfiles huecos, sin costura (sin soldadura), de hierro o acero. Los demás, de sección circular, de hierro o acero sin alear: Los demás.</v>
      </c>
      <c r="D1189" s="5" t="str">
        <f>VLOOKUP(_xlfn.VALUETOTEXT($A1189),LIGIE_Jul_25!$A$2:$E$8125,4,FALSE)</f>
        <v>Tubos semiterminados o esbozos, sin recubrimiento u otros trabajos de superficie, de diámetro exterior superior o igual a 20 mm sin exceder de 460 mm y espesor de pared superior o igual a 2.8 mm sin exceder de 35.4 mm, con extremos lisos, biselados, recalcados y/o con rosca y cople.</v>
      </c>
      <c r="E1189" s="4">
        <f>_xlfn.IFNA(VLOOKUP(_xlfn.VALUETOTEXT($A1189),LIGIE_Iniciativa_Dec!$A$2:$E$1464,4,FALSE),"---")</f>
        <v>35</v>
      </c>
      <c r="F1189" s="4">
        <f>_xlfn.IFNA(VLOOKUP(_xlfn.VALUETOTEXT($A1189),LIGIE_Iniciativa_Dec!$A$2:$E$1464,4,FALSE),"---")</f>
        <v>35</v>
      </c>
    </row>
    <row r="1190" spans="1:6" ht="158.4" x14ac:dyDescent="0.3">
      <c r="A1190" s="4" t="s">
        <v>10126</v>
      </c>
      <c r="B1190" s="4" t="str">
        <f t="shared" si="18"/>
        <v>730439</v>
      </c>
      <c r="C1190" s="5" t="str">
        <f>VLOOKUP(_xlfn.VALUETOTEXT($A1190),LIGIE_Jul_25!$A$2:$E$8125,3,FALSE)</f>
        <v>Metales comunes y manufacturas de estos metales. Manufacturas de fundición, hierro o acero. Tubos y perfiles huecos, sin costura (sin soldadura), de hierro o acero. Los demás, de sección circular, de hierro o acero sin alear: Los demás.</v>
      </c>
      <c r="D1190" s="5" t="str">
        <f>VLOOKUP(_xlfn.VALUETOTEXT($A1190),LIGIE_Jul_25!$A$2:$E$8125,4,FALSE)</f>
        <v>Tubos llamados "térmicos", sin recubrimientos distintos de los obtenidos por laqueado y barnizado o sin trabajos de superficie, de diámetro exterior inferior o igual a 114.3 mm y espesor de pared superior o igual a 4 mm, sin exceder 19.5 mm.</v>
      </c>
      <c r="E1190" s="4">
        <f>_xlfn.IFNA(VLOOKUP(_xlfn.VALUETOTEXT($A1190),LIGIE_Iniciativa_Dec!$A$2:$E$1464,4,FALSE),"---")</f>
        <v>35</v>
      </c>
      <c r="F1190" s="4">
        <f>_xlfn.IFNA(VLOOKUP(_xlfn.VALUETOTEXT($A1190),LIGIE_Iniciativa_Dec!$A$2:$E$1464,4,FALSE),"---")</f>
        <v>35</v>
      </c>
    </row>
    <row r="1191" spans="1:6" ht="158.4" x14ac:dyDescent="0.3">
      <c r="A1191" s="4" t="s">
        <v>10127</v>
      </c>
      <c r="B1191" s="4" t="str">
        <f t="shared" si="18"/>
        <v>730439</v>
      </c>
      <c r="C1191" s="5" t="str">
        <f>VLOOKUP(_xlfn.VALUETOTEXT($A1191),LIGIE_Jul_25!$A$2:$E$8125,3,FALSE)</f>
        <v>Metales comunes y manufacturas de estos metales. Manufacturas de fundición, hierro o acero. Tubos y perfiles huecos, sin costura (sin soldadura), de hierro o acero. Los demás, de sección circular, de hierro o acero sin alear: Los demás.</v>
      </c>
      <c r="D1191" s="5" t="str">
        <f>VLOOKUP(_xlfn.VALUETOTEXT($A1191),LIGIE_Jul_25!$A$2:$E$8125,4,FALSE)</f>
        <v>Tubos llamados de "conducción", sin recubrimientos distintos de los obtenidos por laqueado y barnizado o sin trabajos de superficie, de diámetro exterior inferior o igual a 114.3 mm y espesor de pared superior o igual a 4 mm, sin exceder 19.5 mm.</v>
      </c>
      <c r="E1191" s="4">
        <f>_xlfn.IFNA(VLOOKUP(_xlfn.VALUETOTEXT($A1191),LIGIE_Iniciativa_Dec!$A$2:$E$1464,4,FALSE),"---")</f>
        <v>35</v>
      </c>
      <c r="F1191" s="4">
        <f>_xlfn.IFNA(VLOOKUP(_xlfn.VALUETOTEXT($A1191),LIGIE_Iniciativa_Dec!$A$2:$E$1464,4,FALSE),"---")</f>
        <v>35</v>
      </c>
    </row>
    <row r="1192" spans="1:6" ht="172.8" x14ac:dyDescent="0.3">
      <c r="A1192" s="4" t="s">
        <v>10128</v>
      </c>
      <c r="B1192" s="4" t="str">
        <f t="shared" si="18"/>
        <v>730439</v>
      </c>
      <c r="C1192" s="5" t="str">
        <f>VLOOKUP(_xlfn.VALUETOTEXT($A1192),LIGIE_Jul_25!$A$2:$E$8125,3,FALSE)</f>
        <v>Metales comunes y manufacturas de estos metales. Manufacturas de fundición, hierro o acero. Tubos y perfiles huecos, sin costura (sin soldadura), de hierro o acero. Los demás, de sección circular, de hierro o acero sin alear: Los demás.</v>
      </c>
      <c r="D1192" s="5" t="str">
        <f>VLOOKUP(_xlfn.VALUETOTEXT($A1192),LIGIE_Jul_25!$A$2:$E$8125,4,FALSE)</f>
        <v>Tubos llamados "térmicos", sin recubrimientos distintos de los obtenidos por laqueado y barnizado o sin trabajos de superficie, de diámetro exterior superior a 114.3 mm sin exceder de 406.4 mm y espesor de pared superior o igual a 6.35 mm sin exceder de 38.1 mm.</v>
      </c>
      <c r="E1192" s="4">
        <f>_xlfn.IFNA(VLOOKUP(_xlfn.VALUETOTEXT($A1192),LIGIE_Iniciativa_Dec!$A$2:$E$1464,4,FALSE),"---")</f>
        <v>35</v>
      </c>
      <c r="F1192" s="4">
        <f>_xlfn.IFNA(VLOOKUP(_xlfn.VALUETOTEXT($A1192),LIGIE_Iniciativa_Dec!$A$2:$E$1464,4,FALSE),"---")</f>
        <v>35</v>
      </c>
    </row>
    <row r="1193" spans="1:6" ht="172.8" x14ac:dyDescent="0.3">
      <c r="A1193" s="4" t="s">
        <v>10129</v>
      </c>
      <c r="B1193" s="4" t="str">
        <f t="shared" si="18"/>
        <v>730439</v>
      </c>
      <c r="C1193" s="5" t="str">
        <f>VLOOKUP(_xlfn.VALUETOTEXT($A1193),LIGIE_Jul_25!$A$2:$E$8125,3,FALSE)</f>
        <v>Metales comunes y manufacturas de estos metales. Manufacturas de fundición, hierro o acero. Tubos y perfiles huecos, sin costura (sin soldadura), de hierro o acero. Los demás, de sección circular, de hierro o acero sin alear: Los demás.</v>
      </c>
      <c r="D1193" s="5" t="str">
        <f>VLOOKUP(_xlfn.VALUETOTEXT($A1193),LIGIE_Jul_25!$A$2:$E$8125,4,FALSE)</f>
        <v>Tubos llamados de "conducción", sin recubrimientos distintos de los obtenidos por laqueado y barnizado o sin trabajos de superficie, de diámetro exterior superior a 114.3 mm sin exceder de 406.4 mm y espesor de pared superior o igual a 6.35 mm sin exceder de 38.1 mm.</v>
      </c>
      <c r="E1193" s="4">
        <f>_xlfn.IFNA(VLOOKUP(_xlfn.VALUETOTEXT($A1193),LIGIE_Iniciativa_Dec!$A$2:$E$1464,4,FALSE),"---")</f>
        <v>35</v>
      </c>
      <c r="F1193" s="4">
        <f>_xlfn.IFNA(VLOOKUP(_xlfn.VALUETOTEXT($A1193),LIGIE_Iniciativa_Dec!$A$2:$E$1464,4,FALSE),"---")</f>
        <v>35</v>
      </c>
    </row>
    <row r="1194" spans="1:6" ht="158.4" x14ac:dyDescent="0.3">
      <c r="A1194" s="4" t="s">
        <v>10130</v>
      </c>
      <c r="B1194" s="4" t="str">
        <f t="shared" si="18"/>
        <v>730439</v>
      </c>
      <c r="C1194" s="5" t="str">
        <f>VLOOKUP(_xlfn.VALUETOTEXT($A1194),LIGIE_Jul_25!$A$2:$E$8125,3,FALSE)</f>
        <v>Metales comunes y manufacturas de estos metales. Manufacturas de fundición, hierro o acero. Tubos y perfiles huecos, sin costura (sin soldadura), de hierro o acero. Los demás, de sección circular, de hierro o acero sin alear: Los demás.</v>
      </c>
      <c r="D1194" s="5" t="str">
        <f>VLOOKUP(_xlfn.VALUETOTEXT($A1194),LIGIE_Jul_25!$A$2:$E$8125,4,FALSE)</f>
        <v>Tubos llamados "térmicos", sin recubrimientos distintos de los obtenidos por laqueado y barnizado o sin trabajos de superficie, de diámetro exterior superior a 406.4 mm y espesor de pared superior o igual a 9.52 mm sin exceder de 31.75 mm.</v>
      </c>
      <c r="E1194" s="4">
        <f>_xlfn.IFNA(VLOOKUP(_xlfn.VALUETOTEXT($A1194),LIGIE_Iniciativa_Dec!$A$2:$E$1464,4,FALSE),"---")</f>
        <v>35</v>
      </c>
      <c r="F1194" s="4">
        <f>_xlfn.IFNA(VLOOKUP(_xlfn.VALUETOTEXT($A1194),LIGIE_Iniciativa_Dec!$A$2:$E$1464,4,FALSE),"---")</f>
        <v>35</v>
      </c>
    </row>
    <row r="1195" spans="1:6" ht="158.4" x14ac:dyDescent="0.3">
      <c r="A1195" s="4" t="s">
        <v>10131</v>
      </c>
      <c r="B1195" s="4" t="str">
        <f t="shared" si="18"/>
        <v>730439</v>
      </c>
      <c r="C1195" s="5" t="str">
        <f>VLOOKUP(_xlfn.VALUETOTEXT($A1195),LIGIE_Jul_25!$A$2:$E$8125,3,FALSE)</f>
        <v>Metales comunes y manufacturas de estos metales. Manufacturas de fundición, hierro o acero. Tubos y perfiles huecos, sin costura (sin soldadura), de hierro o acero. Los demás, de sección circular, de hierro o acero sin alear: Los demás.</v>
      </c>
      <c r="D1195" s="5" t="str">
        <f>VLOOKUP(_xlfn.VALUETOTEXT($A1195),LIGIE_Jul_25!$A$2:$E$8125,4,FALSE)</f>
        <v>Tubos llamados de "conducción", sin recubrimientos distintos de los obtenidos por laqueado y barnizado o sin trabajos de superficie, de diámetro exterior superior a 406.4 mm y espesor de pared superior o igual a 9.52 mm sin exceder de 31.75 mm.</v>
      </c>
      <c r="E1195" s="4">
        <f>_xlfn.IFNA(VLOOKUP(_xlfn.VALUETOTEXT($A1195),LIGIE_Iniciativa_Dec!$A$2:$E$1464,4,FALSE),"---")</f>
        <v>35</v>
      </c>
      <c r="F1195" s="4">
        <f>_xlfn.IFNA(VLOOKUP(_xlfn.VALUETOTEXT($A1195),LIGIE_Iniciativa_Dec!$A$2:$E$1464,4,FALSE),"---")</f>
        <v>35</v>
      </c>
    </row>
    <row r="1196" spans="1:6" ht="158.4" x14ac:dyDescent="0.3">
      <c r="A1196" s="4" t="s">
        <v>10132</v>
      </c>
      <c r="B1196" s="4" t="str">
        <f t="shared" si="18"/>
        <v>730439</v>
      </c>
      <c r="C1196" s="5" t="str">
        <f>VLOOKUP(_xlfn.VALUETOTEXT($A1196),LIGIE_Jul_25!$A$2:$E$8125,3,FALSE)</f>
        <v>Metales comunes y manufacturas de estos metales. Manufacturas de fundición, hierro o acero. Tubos y perfiles huecos, sin costura (sin soldadura), de hierro o acero. Los demás, de sección circular, de hierro o acero sin alear: Los demás.</v>
      </c>
      <c r="D1196" s="5" t="str">
        <f>VLOOKUP(_xlfn.VALUETOTEXT($A1196),LIGIE_Jul_25!$A$2:$E$8125,4,FALSE)</f>
        <v>Diseñados para su uso en calderas, sobrecalentadores, intercambiadores de calor, condensadores, hornos de refinación, calentadores de agua u otros similares, excepto lo comprendido en las fracciones arancelarias 7304.39.10, 7304.39.12 y 7304.39.14.</v>
      </c>
      <c r="E1196" s="4">
        <f>_xlfn.IFNA(VLOOKUP(_xlfn.VALUETOTEXT($A1196),LIGIE_Iniciativa_Dec!$A$2:$E$1464,4,FALSE),"---")</f>
        <v>35</v>
      </c>
      <c r="F1196" s="4">
        <f>_xlfn.IFNA(VLOOKUP(_xlfn.VALUETOTEXT($A1196),LIGIE_Iniciativa_Dec!$A$2:$E$1464,4,FALSE),"---")</f>
        <v>35</v>
      </c>
    </row>
    <row r="1197" spans="1:6" ht="115.2" x14ac:dyDescent="0.3">
      <c r="A1197" s="4" t="s">
        <v>10133</v>
      </c>
      <c r="B1197" s="4" t="str">
        <f t="shared" si="18"/>
        <v>730439</v>
      </c>
      <c r="C1197" s="5" t="str">
        <f>VLOOKUP(_xlfn.VALUETOTEXT($A1197),LIGIE_Jul_25!$A$2:$E$8125,3,FALSE)</f>
        <v>Metales comunes y manufacturas de estos metales. Manufacturas de fundición, hierro o acero. Tubos y perfiles huecos, sin costura (sin soldadura), de hierro o acero. Los demás, de sección circular, de hierro o acero sin alear: Los demás.</v>
      </c>
      <c r="D1197" s="5" t="str">
        <f>VLOOKUP(_xlfn.VALUETOTEXT($A1197),LIGIE_Jul_25!$A$2:$E$8125,4,FALSE)</f>
        <v>Los demás de diámetro exterior superior o igual a 38.1 mm, pero inferior o igual a 406.4 mm, con un espesor de pared superior a 12.7 mm.</v>
      </c>
      <c r="E1197" s="4">
        <f>_xlfn.IFNA(VLOOKUP(_xlfn.VALUETOTEXT($A1197),LIGIE_Iniciativa_Dec!$A$2:$E$1464,4,FALSE),"---")</f>
        <v>35</v>
      </c>
      <c r="F1197" s="4">
        <f>_xlfn.IFNA(VLOOKUP(_xlfn.VALUETOTEXT($A1197),LIGIE_Iniciativa_Dec!$A$2:$E$1464,4,FALSE),"---")</f>
        <v>35</v>
      </c>
    </row>
    <row r="1198" spans="1:6" ht="129.6" x14ac:dyDescent="0.3">
      <c r="A1198" s="4" t="s">
        <v>10134</v>
      </c>
      <c r="B1198" s="4" t="str">
        <f t="shared" si="18"/>
        <v>730439</v>
      </c>
      <c r="C1198" s="5" t="str">
        <f>VLOOKUP(_xlfn.VALUETOTEXT($A1198),LIGIE_Jul_25!$A$2:$E$8125,3,FALSE)</f>
        <v>Metales comunes y manufacturas de estos metales. Manufacturas de fundición, hierro o acero. Tubos y perfiles huecos, sin costura (sin soldadura), de hierro o acero. Los demás, de sección circular, de hierro o acero sin alear: Los demás.</v>
      </c>
      <c r="D1198" s="5" t="str">
        <f>VLOOKUP(_xlfn.VALUETOTEXT($A1198),LIGIE_Jul_25!$A$2:$E$8125,4,FALSE)</f>
        <v>Los demás de diámetro exterior superior o igual a 38.1 mm, pero inferior o igual a 114.3 mm, con un espesor de pared superior a 6.4 mm pero inferior o igual a 12.7 mm.</v>
      </c>
      <c r="E1198" s="4">
        <f>_xlfn.IFNA(VLOOKUP(_xlfn.VALUETOTEXT($A1198),LIGIE_Iniciativa_Dec!$A$2:$E$1464,4,FALSE),"---")</f>
        <v>35</v>
      </c>
      <c r="F1198" s="4">
        <f>_xlfn.IFNA(VLOOKUP(_xlfn.VALUETOTEXT($A1198),LIGIE_Iniciativa_Dec!$A$2:$E$1464,4,FALSE),"---")</f>
        <v>35</v>
      </c>
    </row>
    <row r="1199" spans="1:6" ht="86.4" x14ac:dyDescent="0.3">
      <c r="A1199" s="4" t="s">
        <v>10135</v>
      </c>
      <c r="B1199" s="4" t="str">
        <f t="shared" si="18"/>
        <v>730439</v>
      </c>
      <c r="C1199" s="5" t="str">
        <f>VLOOKUP(_xlfn.VALUETOTEXT($A1199),LIGIE_Jul_25!$A$2:$E$8125,3,FALSE)</f>
        <v>Metales comunes y manufacturas de estos metales. Manufacturas de fundición, hierro o acero. Tubos y perfiles huecos, sin costura (sin soldadura), de hierro o acero. Los demás, de sección circular, de hierro o acero sin alear: Los demás.</v>
      </c>
      <c r="D1199" s="5" t="str">
        <f>VLOOKUP(_xlfn.VALUETOTEXT($A1199),LIGIE_Jul_25!$A$2:$E$8125,4,FALSE)</f>
        <v>Los demás.</v>
      </c>
      <c r="E1199" s="4">
        <f>_xlfn.IFNA(VLOOKUP(_xlfn.VALUETOTEXT($A1199),LIGIE_Iniciativa_Dec!$A$2:$E$1464,4,FALSE),"---")</f>
        <v>35</v>
      </c>
      <c r="F1199" s="4">
        <f>_xlfn.IFNA(VLOOKUP(_xlfn.VALUETOTEXT($A1199),LIGIE_Iniciativa_Dec!$A$2:$E$1464,4,FALSE),"---")</f>
        <v>35</v>
      </c>
    </row>
    <row r="1200" spans="1:6" ht="72" x14ac:dyDescent="0.3">
      <c r="A1200" s="4" t="s">
        <v>10137</v>
      </c>
      <c r="B1200" s="4" t="str">
        <f t="shared" si="18"/>
        <v>730449</v>
      </c>
      <c r="C1200" s="5" t="str">
        <f>VLOOKUP(_xlfn.VALUETOTEXT($A1200),LIGIE_Jul_25!$A$2:$E$8125,3,FALSE)</f>
        <v>Metales comunes y manufacturas de estos metales. Manufacturas de fundición, hierro o acero. Tubos y perfiles huecos, sin costura (sin soldadura), de hierro o acero. Los demás, de sección circular, de acero inoxidable: Los demás.</v>
      </c>
      <c r="D1200" s="5" t="str">
        <f>VLOOKUP(_xlfn.VALUETOTEXT($A1200),LIGIE_Jul_25!$A$2:$E$8125,4,FALSE)</f>
        <v>Los demás.</v>
      </c>
      <c r="E1200" s="4">
        <f>_xlfn.IFNA(VLOOKUP(_xlfn.VALUETOTEXT($A1200),LIGIE_Iniciativa_Dec!$A$2:$E$1464,4,FALSE),"---")</f>
        <v>25</v>
      </c>
      <c r="F1200" s="4">
        <f>_xlfn.IFNA(VLOOKUP(_xlfn.VALUETOTEXT($A1200),LIGIE_Iniciativa_Dec!$A$2:$E$1464,4,FALSE),"---")</f>
        <v>25</v>
      </c>
    </row>
    <row r="1201" spans="1:6" ht="86.4" x14ac:dyDescent="0.3">
      <c r="A1201" s="4" t="s">
        <v>10138</v>
      </c>
      <c r="B1201" s="4" t="str">
        <f t="shared" si="18"/>
        <v>730451</v>
      </c>
      <c r="C1201" s="5" t="str">
        <f>VLOOKUP(_xlfn.VALUETOTEXT($A1201),LIGIE_Jul_25!$A$2:$E$8125,3,FALSE)</f>
        <v>Metales comunes y manufacturas de estos metales. Manufacturas de fundición, hierro o acero. Tubos y perfiles huecos, sin costura (sin soldadura), de hierro o acero. condensadores, hornos de refinación, calentadores de agua u otros similares. Estirados o laminados en frío.</v>
      </c>
      <c r="D1201" s="5" t="str">
        <f>VLOOKUP(_xlfn.VALUETOTEXT($A1201),LIGIE_Jul_25!$A$2:$E$8125,4,FALSE)</f>
        <v>Estirados o laminados en frío.</v>
      </c>
      <c r="E1201" s="4">
        <f>_xlfn.IFNA(VLOOKUP(_xlfn.VALUETOTEXT($A1201),LIGIE_Iniciativa_Dec!$A$2:$E$1464,4,FALSE),"---")</f>
        <v>35</v>
      </c>
      <c r="F1201" s="4">
        <f>_xlfn.IFNA(VLOOKUP(_xlfn.VALUETOTEXT($A1201),LIGIE_Iniciativa_Dec!$A$2:$E$1464,4,FALSE),"---")</f>
        <v>35</v>
      </c>
    </row>
    <row r="1202" spans="1:6" ht="86.4" x14ac:dyDescent="0.3">
      <c r="A1202" s="4" t="s">
        <v>10139</v>
      </c>
      <c r="B1202" s="4" t="str">
        <f t="shared" si="18"/>
        <v>730459</v>
      </c>
      <c r="C1202" s="5" t="str">
        <f>VLOOKUP(_xlfn.VALUETOTEXT($A1202),LIGIE_Jul_25!$A$2:$E$8125,3,FALSE)</f>
        <v>Metales comunes y manufacturas de estos metales. Manufacturas de fundición, hierro o acero. Tubos y perfiles huecos, sin costura (sin soldadura), de hierro o acero. condensadores, hornos de refinación, calentadores de agua u otros similares. Los demás.</v>
      </c>
      <c r="D1202" s="5" t="str">
        <f>VLOOKUP(_xlfn.VALUETOTEXT($A1202),LIGIE_Jul_25!$A$2:$E$8125,4,FALSE)</f>
        <v>Tubos aletados o con birlos.</v>
      </c>
      <c r="E1202" s="4" t="str">
        <f>_xlfn.IFNA(VLOOKUP(_xlfn.VALUETOTEXT($A1202),LIGIE_Iniciativa_Dec!$A$2:$E$1464,4,FALSE),"---")</f>
        <v>---</v>
      </c>
      <c r="F1202" s="4" t="str">
        <f>_xlfn.IFNA(VLOOKUP(_xlfn.VALUETOTEXT($A1202),LIGIE_Iniciativa_Dec!$A$2:$E$1464,4,FALSE),"---")</f>
        <v>---</v>
      </c>
    </row>
    <row r="1203" spans="1:6" ht="86.4" x14ac:dyDescent="0.3">
      <c r="A1203" s="4" t="s">
        <v>10140</v>
      </c>
      <c r="B1203" s="4" t="str">
        <f t="shared" si="18"/>
        <v>730459</v>
      </c>
      <c r="C1203" s="5" t="str">
        <f>VLOOKUP(_xlfn.VALUETOTEXT($A1203),LIGIE_Jul_25!$A$2:$E$8125,3,FALSE)</f>
        <v>Metales comunes y manufacturas de estos metales. Manufacturas de fundición, hierro o acero. Tubos y perfiles huecos, sin costura (sin soldadura), de hierro o acero. condensadores, hornos de refinación, calentadores de agua u otros similares. Los demás.</v>
      </c>
      <c r="D1203" s="5" t="str">
        <f>VLOOKUP(_xlfn.VALUETOTEXT($A1203),LIGIE_Jul_25!$A$2:$E$8125,4,FALSE)</f>
        <v>Los demás.</v>
      </c>
      <c r="E1203" s="4">
        <f>_xlfn.IFNA(VLOOKUP(_xlfn.VALUETOTEXT($A1203),LIGIE_Iniciativa_Dec!$A$2:$E$1464,4,FALSE),"---")</f>
        <v>35</v>
      </c>
      <c r="F1203" s="4">
        <f>_xlfn.IFNA(VLOOKUP(_xlfn.VALUETOTEXT($A1203),LIGIE_Iniciativa_Dec!$A$2:$E$1464,4,FALSE),"---")</f>
        <v>35</v>
      </c>
    </row>
    <row r="1204" spans="1:6" ht="86.4" x14ac:dyDescent="0.3">
      <c r="A1204" s="4" t="s">
        <v>10141</v>
      </c>
      <c r="B1204" s="4" t="str">
        <f t="shared" si="18"/>
        <v>730490</v>
      </c>
      <c r="C1204" s="5" t="str">
        <f>VLOOKUP(_xlfn.VALUETOTEXT($A1204),LIGIE_Jul_25!$A$2:$E$8125,3,FALSE)</f>
        <v>Metales comunes y manufacturas de estos metales. Manufacturas de fundición, hierro o acero. Tubos y perfiles huecos, sin costura (sin soldadura), de hierro o acero. y espesor de pared igual o superior a 4 mm sin exceder de 19.5 mm. Los demás.</v>
      </c>
      <c r="D1204" s="5" t="str">
        <f>VLOOKUP(_xlfn.VALUETOTEXT($A1204),LIGIE_Jul_25!$A$2:$E$8125,4,FALSE)</f>
        <v>Los demás.</v>
      </c>
      <c r="E1204" s="4">
        <f>_xlfn.IFNA(VLOOKUP(_xlfn.VALUETOTEXT($A1204),LIGIE_Iniciativa_Dec!$A$2:$E$1464,4,FALSE),"---")</f>
        <v>35</v>
      </c>
      <c r="F1204" s="4">
        <f>_xlfn.IFNA(VLOOKUP(_xlfn.VALUETOTEXT($A1204),LIGIE_Iniciativa_Dec!$A$2:$E$1464,4,FALSE),"---")</f>
        <v>35</v>
      </c>
    </row>
    <row r="1205" spans="1:6" ht="115.2" x14ac:dyDescent="0.3">
      <c r="A1205" s="4" t="s">
        <v>10142</v>
      </c>
      <c r="B1205" s="4" t="str">
        <f t="shared" si="18"/>
        <v>730511</v>
      </c>
      <c r="C1205" s="5" t="str">
        <f>VLOOKUP(_xlfn.VALUETOTEXT($A1205),LIGIE_Jul_25!$A$2:$E$8125,3,FALSE)</f>
        <v>Metales comunes y manufacturas de estos metales. Manufacturas de fundición, hierro o acero. Los demás tubos (por ejemplo: soldados o remachados) de sección circular con diámetro exterior superior a 406.4 mm, de hierro o acero. Tubos de los tipos utilizados en oleoductos o gasoductos: Soldados longitudinalmente con arco sumergido.</v>
      </c>
      <c r="D1205" s="5" t="str">
        <f>VLOOKUP(_xlfn.VALUETOTEXT($A1205),LIGIE_Jul_25!$A$2:$E$8125,4,FALSE)</f>
        <v>Soldados longitudinalmente con arco sumergido.</v>
      </c>
      <c r="E1205" s="4">
        <f>_xlfn.IFNA(VLOOKUP(_xlfn.VALUETOTEXT($A1205),LIGIE_Iniciativa_Dec!$A$2:$E$1464,4,FALSE),"---")</f>
        <v>35</v>
      </c>
      <c r="F1205" s="4">
        <f>_xlfn.IFNA(VLOOKUP(_xlfn.VALUETOTEXT($A1205),LIGIE_Iniciativa_Dec!$A$2:$E$1464,4,FALSE),"---")</f>
        <v>35</v>
      </c>
    </row>
    <row r="1206" spans="1:6" ht="115.2" x14ac:dyDescent="0.3">
      <c r="A1206" s="4" t="s">
        <v>10143</v>
      </c>
      <c r="B1206" s="4" t="str">
        <f t="shared" si="18"/>
        <v>730512</v>
      </c>
      <c r="C1206" s="5" t="str">
        <f>VLOOKUP(_xlfn.VALUETOTEXT($A1206),LIGIE_Jul_25!$A$2:$E$8125,3,FALSE)</f>
        <v>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 soldados longitudinalmente.</v>
      </c>
      <c r="D1206" s="5" t="str">
        <f>VLOOKUP(_xlfn.VALUETOTEXT($A1206),LIGIE_Jul_25!$A$2:$E$8125,4,FALSE)</f>
        <v>Los demás, soldados longitudinalmente.</v>
      </c>
      <c r="E1206" s="4">
        <f>_xlfn.IFNA(VLOOKUP(_xlfn.VALUETOTEXT($A1206),LIGIE_Iniciativa_Dec!$A$2:$E$1464,4,FALSE),"---")</f>
        <v>35</v>
      </c>
      <c r="F1206" s="4">
        <f>_xlfn.IFNA(VLOOKUP(_xlfn.VALUETOTEXT($A1206),LIGIE_Iniciativa_Dec!$A$2:$E$1464,4,FALSE),"---")</f>
        <v>35</v>
      </c>
    </row>
    <row r="1207" spans="1:6" ht="100.8" x14ac:dyDescent="0.3">
      <c r="A1207" s="4" t="s">
        <v>10144</v>
      </c>
      <c r="B1207" s="4" t="str">
        <f t="shared" si="18"/>
        <v>730519</v>
      </c>
      <c r="C1207" s="5" t="str">
        <f>VLOOKUP(_xlfn.VALUETOTEXT($A1207),LIGIE_Jul_25!$A$2:$E$8125,3,FALSE)</f>
        <v>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v>
      </c>
      <c r="D1207" s="5" t="str">
        <f>VLOOKUP(_xlfn.VALUETOTEXT($A1207),LIGIE_Jul_25!$A$2:$E$8125,4,FALSE)</f>
        <v>Los demás.</v>
      </c>
      <c r="E1207" s="4" t="str">
        <f>_xlfn.IFNA(VLOOKUP(_xlfn.VALUETOTEXT($A1207),LIGIE_Iniciativa_Dec!$A$2:$E$1464,4,FALSE),"---")</f>
        <v>---</v>
      </c>
      <c r="F1207" s="4" t="str">
        <f>_xlfn.IFNA(VLOOKUP(_xlfn.VALUETOTEXT($A1207),LIGIE_Iniciativa_Dec!$A$2:$E$1464,4,FALSE),"---")</f>
        <v>---</v>
      </c>
    </row>
    <row r="1208" spans="1:6" ht="86.4" x14ac:dyDescent="0.3">
      <c r="A1208" s="4" t="s">
        <v>10145</v>
      </c>
      <c r="B1208" s="4" t="str">
        <f t="shared" si="18"/>
        <v>730520</v>
      </c>
      <c r="C1208" s="5" t="str">
        <f>VLOOKUP(_xlfn.VALUETOTEXT($A1208),LIGIE_Jul_25!$A$2:$E$8125,3,FALSE)</f>
        <v>Metales comunes y manufacturas de estos metales. Manufacturas de fundición, hierro o acero. Los demás tubos (por ejemplo: soldados o remachados) de sección circular con diámetro exterior superior a 406.4 mm, de hierro o acero.  Tubos de entubación ("casing") de los tipos utilizados para la extracción de petróleo o gas.</v>
      </c>
      <c r="D1208" s="5" t="str">
        <f>VLOOKUP(_xlfn.VALUETOTEXT($A1208),LIGIE_Jul_25!$A$2:$E$8125,4,FALSE)</f>
        <v>Con espesor de pared inferior a 50.8 mm.</v>
      </c>
      <c r="E1208" s="4">
        <f>_xlfn.IFNA(VLOOKUP(_xlfn.VALUETOTEXT($A1208),LIGIE_Iniciativa_Dec!$A$2:$E$1464,4,FALSE),"---")</f>
        <v>35</v>
      </c>
      <c r="F1208" s="4">
        <f>_xlfn.IFNA(VLOOKUP(_xlfn.VALUETOTEXT($A1208),LIGIE_Iniciativa_Dec!$A$2:$E$1464,4,FALSE),"---")</f>
        <v>35</v>
      </c>
    </row>
    <row r="1209" spans="1:6" ht="86.4" x14ac:dyDescent="0.3">
      <c r="A1209" s="4" t="s">
        <v>10146</v>
      </c>
      <c r="B1209" s="4" t="str">
        <f t="shared" si="18"/>
        <v>730520</v>
      </c>
      <c r="C1209" s="5" t="str">
        <f>VLOOKUP(_xlfn.VALUETOTEXT($A1209),LIGIE_Jul_25!$A$2:$E$8125,3,FALSE)</f>
        <v>Metales comunes y manufacturas de estos metales. Manufacturas de fundición, hierro o acero. Los demás tubos (por ejemplo: soldados o remachados) de sección circular con diámetro exterior superior a 406.4 mm, de hierro o acero.  Tubos de entubación ("casing") de los tipos utilizados para la extracción de petróleo o gas.</v>
      </c>
      <c r="D1209" s="5" t="str">
        <f>VLOOKUP(_xlfn.VALUETOTEXT($A1209),LIGIE_Jul_25!$A$2:$E$8125,4,FALSE)</f>
        <v>Los demás.</v>
      </c>
      <c r="E1209" s="4">
        <f>_xlfn.IFNA(VLOOKUP(_xlfn.VALUETOTEXT($A1209),LIGIE_Iniciativa_Dec!$A$2:$E$1464,4,FALSE),"---")</f>
        <v>35</v>
      </c>
      <c r="F1209" s="4">
        <f>_xlfn.IFNA(VLOOKUP(_xlfn.VALUETOTEXT($A1209),LIGIE_Iniciativa_Dec!$A$2:$E$1464,4,FALSE),"---")</f>
        <v>35</v>
      </c>
    </row>
    <row r="1210" spans="1:6" ht="86.4" x14ac:dyDescent="0.3">
      <c r="A1210" s="4" t="s">
        <v>10147</v>
      </c>
      <c r="B1210" s="4" t="str">
        <f t="shared" si="18"/>
        <v>730531</v>
      </c>
      <c r="C1210" s="5" t="str">
        <f>VLOOKUP(_xlfn.VALUETOTEXT($A1210),LIGIE_Jul_25!$A$2:$E$8125,3,FALSE)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0" s="5" t="str">
        <f>VLOOKUP(_xlfn.VALUETOTEXT($A1210),LIGIE_Jul_25!$A$2:$E$8125,4,FALSE)</f>
        <v>Galvanizados.</v>
      </c>
      <c r="E1210" s="4" t="str">
        <f>_xlfn.IFNA(VLOOKUP(_xlfn.VALUETOTEXT($A1210),LIGIE_Iniciativa_Dec!$A$2:$E$1464,4,FALSE),"---")</f>
        <v>---</v>
      </c>
      <c r="F1210" s="4" t="str">
        <f>_xlfn.IFNA(VLOOKUP(_xlfn.VALUETOTEXT($A1210),LIGIE_Iniciativa_Dec!$A$2:$E$1464,4,FALSE),"---")</f>
        <v>---</v>
      </c>
    </row>
    <row r="1211" spans="1:6" ht="100.8" x14ac:dyDescent="0.3">
      <c r="A1211" s="4" t="s">
        <v>10148</v>
      </c>
      <c r="B1211" s="4" t="str">
        <f t="shared" si="18"/>
        <v>730531</v>
      </c>
      <c r="C1211" s="5" t="str">
        <f>VLOOKUP(_xlfn.VALUETOTEXT($A1211),LIGIE_Jul_25!$A$2:$E$8125,3,FALSE)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1" s="5" t="str">
        <f>VLOOKUP(_xlfn.VALUETOTEXT($A1211),LIGIE_Jul_25!$A$2:$E$8125,4,FALSE)</f>
        <v>De acero inoxidable con diámetro exterior superior a 1,220 mm.</v>
      </c>
      <c r="E1211" s="4">
        <f>_xlfn.IFNA(VLOOKUP(_xlfn.VALUETOTEXT($A1211),LIGIE_Iniciativa_Dec!$A$2:$E$1464,4,FALSE),"---")</f>
        <v>35</v>
      </c>
      <c r="F1211" s="4">
        <f>_xlfn.IFNA(VLOOKUP(_xlfn.VALUETOTEXT($A1211),LIGIE_Iniciativa_Dec!$A$2:$E$1464,4,FALSE),"---")</f>
        <v>35</v>
      </c>
    </row>
    <row r="1212" spans="1:6" ht="100.8" x14ac:dyDescent="0.3">
      <c r="A1212" s="4" t="s">
        <v>10149</v>
      </c>
      <c r="B1212" s="4" t="str">
        <f t="shared" si="18"/>
        <v>730531</v>
      </c>
      <c r="C1212" s="5" t="str">
        <f>VLOOKUP(_xlfn.VALUETOTEXT($A1212),LIGIE_Jul_25!$A$2:$E$8125,3,FALSE)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2" s="5" t="str">
        <f>VLOOKUP(_xlfn.VALUETOTEXT($A1212),LIGIE_Jul_25!$A$2:$E$8125,4,FALSE)</f>
        <v>Tubos aletados o con birlos.</v>
      </c>
      <c r="E1212" s="4">
        <f>_xlfn.IFNA(VLOOKUP(_xlfn.VALUETOTEXT($A1212),LIGIE_Iniciativa_Dec!$A$2:$E$1464,4,FALSE),"---")</f>
        <v>35</v>
      </c>
      <c r="F1212" s="4">
        <f>_xlfn.IFNA(VLOOKUP(_xlfn.VALUETOTEXT($A1212),LIGIE_Iniciativa_Dec!$A$2:$E$1464,4,FALSE),"---")</f>
        <v>35</v>
      </c>
    </row>
    <row r="1213" spans="1:6" ht="115.2" x14ac:dyDescent="0.3">
      <c r="A1213" s="4" t="s">
        <v>10150</v>
      </c>
      <c r="B1213" s="4" t="str">
        <f t="shared" si="18"/>
        <v>730531</v>
      </c>
      <c r="C1213" s="5" t="str">
        <f>VLOOKUP(_xlfn.VALUETOTEXT($A1213),LIGIE_Jul_25!$A$2:$E$8125,3,FALSE)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3" s="5" t="str">
        <f>VLOOKUP(_xlfn.VALUETOTEXT($A1213),LIGIE_Jul_25!$A$2:$E$8125,4,FALSE)</f>
        <v>Con paredes ranuradas de cualquier tipo o forma, aun cuando se presenten con recubrimientos anticorrosivos.</v>
      </c>
      <c r="E1213" s="4">
        <f>_xlfn.IFNA(VLOOKUP(_xlfn.VALUETOTEXT($A1213),LIGIE_Iniciativa_Dec!$A$2:$E$1464,4,FALSE),"---")</f>
        <v>35</v>
      </c>
      <c r="F1213" s="4">
        <f>_xlfn.IFNA(VLOOKUP(_xlfn.VALUETOTEXT($A1213),LIGIE_Iniciativa_Dec!$A$2:$E$1464,4,FALSE),"---")</f>
        <v>35</v>
      </c>
    </row>
    <row r="1214" spans="1:6" ht="100.8" x14ac:dyDescent="0.3">
      <c r="A1214" s="4" t="s">
        <v>10151</v>
      </c>
      <c r="B1214" s="4" t="str">
        <f t="shared" si="18"/>
        <v>730531</v>
      </c>
      <c r="C1214" s="5" t="str">
        <f>VLOOKUP(_xlfn.VALUETOTEXT($A1214),LIGIE_Jul_25!$A$2:$E$8125,3,FALSE)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4" s="5" t="str">
        <f>VLOOKUP(_xlfn.VALUETOTEXT($A1214),LIGIE_Jul_25!$A$2:$E$8125,4,FALSE)</f>
        <v>Con espesor de pared superior a 50.8 mm.</v>
      </c>
      <c r="E1214" s="4">
        <f>_xlfn.IFNA(VLOOKUP(_xlfn.VALUETOTEXT($A1214),LIGIE_Iniciativa_Dec!$A$2:$E$1464,4,FALSE),"---")</f>
        <v>35</v>
      </c>
      <c r="F1214" s="4">
        <f>_xlfn.IFNA(VLOOKUP(_xlfn.VALUETOTEXT($A1214),LIGIE_Iniciativa_Dec!$A$2:$E$1464,4,FALSE),"---")</f>
        <v>35</v>
      </c>
    </row>
    <row r="1215" spans="1:6" ht="115.2" x14ac:dyDescent="0.3">
      <c r="A1215" s="4" t="s">
        <v>10152</v>
      </c>
      <c r="B1215" s="4" t="str">
        <f t="shared" si="18"/>
        <v>730531</v>
      </c>
      <c r="C1215" s="5" t="str">
        <f>VLOOKUP(_xlfn.VALUETOTEXT($A1215),LIGIE_Jul_25!$A$2:$E$8125,3,FALSE)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5" s="5" t="str">
        <f>VLOOKUP(_xlfn.VALUETOTEXT($A1215),LIGIE_Jul_25!$A$2:$E$8125,4,FALSE)</f>
        <v>Conducciones forzadas de acero, incluso con zunchos, del tipo utilizado en instalaciones hidroeléctricas.</v>
      </c>
      <c r="E1215" s="4">
        <f>_xlfn.IFNA(VLOOKUP(_xlfn.VALUETOTEXT($A1215),LIGIE_Iniciativa_Dec!$A$2:$E$1464,4,FALSE),"---")</f>
        <v>35</v>
      </c>
      <c r="F1215" s="4">
        <f>_xlfn.IFNA(VLOOKUP(_xlfn.VALUETOTEXT($A1215),LIGIE_Iniciativa_Dec!$A$2:$E$1464,4,FALSE),"---")</f>
        <v>35</v>
      </c>
    </row>
    <row r="1216" spans="1:6" ht="100.8" x14ac:dyDescent="0.3">
      <c r="A1216" s="4" t="s">
        <v>10153</v>
      </c>
      <c r="B1216" s="4" t="str">
        <f t="shared" si="18"/>
        <v>730531</v>
      </c>
      <c r="C1216" s="5" t="str">
        <f>VLOOKUP(_xlfn.VALUETOTEXT($A1216),LIGIE_Jul_25!$A$2:$E$8125,3,FALSE)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6" s="5" t="str">
        <f>VLOOKUP(_xlfn.VALUETOTEXT($A1216),LIGIE_Jul_25!$A$2:$E$8125,4,FALSE)</f>
        <v>Los demás de acero inoxidable.</v>
      </c>
      <c r="E1216" s="4">
        <f>_xlfn.IFNA(VLOOKUP(_xlfn.VALUETOTEXT($A1216),LIGIE_Iniciativa_Dec!$A$2:$E$1464,4,FALSE),"---")</f>
        <v>35</v>
      </c>
      <c r="F1216" s="4">
        <f>_xlfn.IFNA(VLOOKUP(_xlfn.VALUETOTEXT($A1216),LIGIE_Iniciativa_Dec!$A$2:$E$1464,4,FALSE),"---")</f>
        <v>35</v>
      </c>
    </row>
    <row r="1217" spans="1:6" ht="86.4" x14ac:dyDescent="0.3">
      <c r="A1217" s="4" t="s">
        <v>10154</v>
      </c>
      <c r="B1217" s="4" t="str">
        <f t="shared" si="18"/>
        <v>730531</v>
      </c>
      <c r="C1217" s="5" t="str">
        <f>VLOOKUP(_xlfn.VALUETOTEXT($A1217),LIGIE_Jul_25!$A$2:$E$8125,3,FALSE)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7" s="5" t="str">
        <f>VLOOKUP(_xlfn.VALUETOTEXT($A1217),LIGIE_Jul_25!$A$2:$E$8125,4,FALSE)</f>
        <v>Los demás.</v>
      </c>
      <c r="E1217" s="4">
        <f>_xlfn.IFNA(VLOOKUP(_xlfn.VALUETOTEXT($A1217),LIGIE_Iniciativa_Dec!$A$2:$E$1464,4,FALSE),"---")</f>
        <v>35</v>
      </c>
      <c r="F1217" s="4">
        <f>_xlfn.IFNA(VLOOKUP(_xlfn.VALUETOTEXT($A1217),LIGIE_Iniciativa_Dec!$A$2:$E$1464,4,FALSE),"---")</f>
        <v>35</v>
      </c>
    </row>
    <row r="1218" spans="1:6" ht="86.4" x14ac:dyDescent="0.3">
      <c r="A1218" s="4" t="s">
        <v>10155</v>
      </c>
      <c r="B1218" s="4" t="str">
        <f t="shared" si="18"/>
        <v>730539</v>
      </c>
      <c r="C1218" s="5" t="str">
        <f>VLOOKUP(_xlfn.VALUETOTEXT($A1218),LIGIE_Jul_25!$A$2:$E$8125,3,FALSE)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18" s="5" t="str">
        <f>VLOOKUP(_xlfn.VALUETOTEXT($A1218),LIGIE_Jul_25!$A$2:$E$8125,4,FALSE)</f>
        <v>Galvanizados.</v>
      </c>
      <c r="E1218" s="4">
        <f>_xlfn.IFNA(VLOOKUP(_xlfn.VALUETOTEXT($A1218),LIGIE_Iniciativa_Dec!$A$2:$E$1464,4,FALSE),"---")</f>
        <v>35</v>
      </c>
      <c r="F1218" s="4">
        <f>_xlfn.IFNA(VLOOKUP(_xlfn.VALUETOTEXT($A1218),LIGIE_Iniciativa_Dec!$A$2:$E$1464,4,FALSE),"---")</f>
        <v>35</v>
      </c>
    </row>
    <row r="1219" spans="1:6" ht="100.8" x14ac:dyDescent="0.3">
      <c r="A1219" s="4" t="s">
        <v>10156</v>
      </c>
      <c r="B1219" s="4" t="str">
        <f t="shared" ref="B1219:B1282" si="19">LEFT(A1219,6)</f>
        <v>730539</v>
      </c>
      <c r="C1219" s="5" t="str">
        <f>VLOOKUP(_xlfn.VALUETOTEXT($A1219),LIGIE_Jul_25!$A$2:$E$8125,3,FALSE)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19" s="5" t="str">
        <f>VLOOKUP(_xlfn.VALUETOTEXT($A1219),LIGIE_Jul_25!$A$2:$E$8125,4,FALSE)</f>
        <v>De acero inoxidable con diámetro exterior superior a 1,220 mm.</v>
      </c>
      <c r="E1219" s="4">
        <f>_xlfn.IFNA(VLOOKUP(_xlfn.VALUETOTEXT($A1219),LIGIE_Iniciativa_Dec!$A$2:$E$1464,4,FALSE),"---")</f>
        <v>35</v>
      </c>
      <c r="F1219" s="4">
        <f>_xlfn.IFNA(VLOOKUP(_xlfn.VALUETOTEXT($A1219),LIGIE_Iniciativa_Dec!$A$2:$E$1464,4,FALSE),"---")</f>
        <v>35</v>
      </c>
    </row>
    <row r="1220" spans="1:6" ht="100.8" x14ac:dyDescent="0.3">
      <c r="A1220" s="4" t="s">
        <v>10157</v>
      </c>
      <c r="B1220" s="4" t="str">
        <f t="shared" si="19"/>
        <v>730539</v>
      </c>
      <c r="C1220" s="5" t="str">
        <f>VLOOKUP(_xlfn.VALUETOTEXT($A1220),LIGIE_Jul_25!$A$2:$E$8125,3,FALSE)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20" s="5" t="str">
        <f>VLOOKUP(_xlfn.VALUETOTEXT($A1220),LIGIE_Jul_25!$A$2:$E$8125,4,FALSE)</f>
        <v>Tubos aletados o con birlos.</v>
      </c>
      <c r="E1220" s="4">
        <f>_xlfn.IFNA(VLOOKUP(_xlfn.VALUETOTEXT($A1220),LIGIE_Iniciativa_Dec!$A$2:$E$1464,4,FALSE),"---")</f>
        <v>35</v>
      </c>
      <c r="F1220" s="4">
        <f>_xlfn.IFNA(VLOOKUP(_xlfn.VALUETOTEXT($A1220),LIGIE_Iniciativa_Dec!$A$2:$E$1464,4,FALSE),"---")</f>
        <v>35</v>
      </c>
    </row>
    <row r="1221" spans="1:6" ht="100.8" x14ac:dyDescent="0.3">
      <c r="A1221" s="4" t="s">
        <v>10158</v>
      </c>
      <c r="B1221" s="4" t="str">
        <f t="shared" si="19"/>
        <v>730539</v>
      </c>
      <c r="C1221" s="5" t="str">
        <f>VLOOKUP(_xlfn.VALUETOTEXT($A1221),LIGIE_Jul_25!$A$2:$E$8125,3,FALSE)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21" s="5" t="str">
        <f>VLOOKUP(_xlfn.VALUETOTEXT($A1221),LIGIE_Jul_25!$A$2:$E$8125,4,FALSE)</f>
        <v>Con espesor de pared superior a 50.8 mm.</v>
      </c>
      <c r="E1221" s="4">
        <f>_xlfn.IFNA(VLOOKUP(_xlfn.VALUETOTEXT($A1221),LIGIE_Iniciativa_Dec!$A$2:$E$1464,4,FALSE),"---")</f>
        <v>35</v>
      </c>
      <c r="F1221" s="4">
        <f>_xlfn.IFNA(VLOOKUP(_xlfn.VALUETOTEXT($A1221),LIGIE_Iniciativa_Dec!$A$2:$E$1464,4,FALSE),"---")</f>
        <v>35</v>
      </c>
    </row>
    <row r="1222" spans="1:6" ht="115.2" x14ac:dyDescent="0.3">
      <c r="A1222" s="4" t="s">
        <v>10159</v>
      </c>
      <c r="B1222" s="4" t="str">
        <f t="shared" si="19"/>
        <v>730539</v>
      </c>
      <c r="C1222" s="5" t="str">
        <f>VLOOKUP(_xlfn.VALUETOTEXT($A1222),LIGIE_Jul_25!$A$2:$E$8125,3,FALSE)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22" s="5" t="str">
        <f>VLOOKUP(_xlfn.VALUETOTEXT($A1222),LIGIE_Jul_25!$A$2:$E$8125,4,FALSE)</f>
        <v>Conducciones forzadas de acero, incluso con zunchos, del tipo utilizado en instalaciones hidroeléctricas.</v>
      </c>
      <c r="E1222" s="4">
        <f>_xlfn.IFNA(VLOOKUP(_xlfn.VALUETOTEXT($A1222),LIGIE_Iniciativa_Dec!$A$2:$E$1464,4,FALSE),"---")</f>
        <v>35</v>
      </c>
      <c r="F1222" s="4">
        <f>_xlfn.IFNA(VLOOKUP(_xlfn.VALUETOTEXT($A1222),LIGIE_Iniciativa_Dec!$A$2:$E$1464,4,FALSE),"---")</f>
        <v>35</v>
      </c>
    </row>
    <row r="1223" spans="1:6" ht="86.4" x14ac:dyDescent="0.3">
      <c r="A1223" s="4" t="s">
        <v>10161</v>
      </c>
      <c r="B1223" s="4" t="str">
        <f t="shared" si="19"/>
        <v>730590</v>
      </c>
      <c r="C1223" s="5" t="str">
        <f>VLOOKUP(_xlfn.VALUETOTEXT($A1223),LIGIE_Jul_25!$A$2:$E$8125,3,FALSE)</f>
        <v>Metales comunes y manufacturas de estos metales. Manufacturas de fundición, hierro o acero. Los demás tubos (por ejemplo: soldados o remachados) de sección circular con diámetro exterior superior a 406.4 mm, de hierro o acero.  Los demás.</v>
      </c>
      <c r="D1223" s="5" t="str">
        <f>VLOOKUP(_xlfn.VALUETOTEXT($A1223),LIGIE_Jul_25!$A$2:$E$8125,4,FALSE)</f>
        <v>Los demás.</v>
      </c>
      <c r="E1223" s="4">
        <f>_xlfn.IFNA(VLOOKUP(_xlfn.VALUETOTEXT($A1223),LIGIE_Iniciativa_Dec!$A$2:$E$1464,4,FALSE),"---")</f>
        <v>35</v>
      </c>
      <c r="F1223" s="4">
        <f>_xlfn.IFNA(VLOOKUP(_xlfn.VALUETOTEXT($A1223),LIGIE_Iniciativa_Dec!$A$2:$E$1464,4,FALSE),"---")</f>
        <v>35</v>
      </c>
    </row>
    <row r="1224" spans="1:6" ht="86.4" x14ac:dyDescent="0.3">
      <c r="A1224" s="4" t="s">
        <v>10162</v>
      </c>
      <c r="B1224" s="4" t="str">
        <f t="shared" si="19"/>
        <v>730611</v>
      </c>
      <c r="C1224" s="5" t="str">
        <f>VLOOKUP(_xlfn.VALUETOTEXT($A1224),LIGIE_Jul_25!$A$2:$E$8125,3,FALSE)</f>
        <v>Metales comunes y manufacturas de estos metales. Manufacturas de fundición, hierro o acero. Los demás tubos y perfiles huecos (por ejemplo: soldados, remachados, grapados o Tubos de los tipos utilizados en oleoductos o gasoductos: Soldados, de acero inoxidable.</v>
      </c>
      <c r="D1224" s="5" t="str">
        <f>VLOOKUP(_xlfn.VALUETOTEXT($A1224),LIGIE_Jul_25!$A$2:$E$8125,4,FALSE)</f>
        <v>Soldados, de acero inoxidable.</v>
      </c>
      <c r="E1224" s="4">
        <f>_xlfn.IFNA(VLOOKUP(_xlfn.VALUETOTEXT($A1224),LIGIE_Iniciativa_Dec!$A$2:$E$1464,4,FALSE),"---")</f>
        <v>35</v>
      </c>
      <c r="F1224" s="4">
        <f>_xlfn.IFNA(VLOOKUP(_xlfn.VALUETOTEXT($A1224),LIGIE_Iniciativa_Dec!$A$2:$E$1464,4,FALSE),"---")</f>
        <v>35</v>
      </c>
    </row>
    <row r="1225" spans="1:6" ht="86.4" x14ac:dyDescent="0.3">
      <c r="A1225" s="4" t="s">
        <v>10163</v>
      </c>
      <c r="B1225" s="4" t="str">
        <f t="shared" si="19"/>
        <v>730619</v>
      </c>
      <c r="C1225" s="5" t="str">
        <f>VLOOKUP(_xlfn.VALUETOTEXT($A1225),LIGIE_Jul_25!$A$2:$E$8125,3,FALSE)</f>
        <v>Metales comunes y manufacturas de estos metales. Manufacturas de fundición, hierro o acero. Los demás tubos y perfiles huecos (por ejemplo: soldados, remachados, grapados o Tubos de los tipos utilizados en oleoductos o gasoductos: Los demás.</v>
      </c>
      <c r="D1225" s="5" t="str">
        <f>VLOOKUP(_xlfn.VALUETOTEXT($A1225),LIGIE_Jul_25!$A$2:$E$8125,4,FALSE)</f>
        <v>Los demás.</v>
      </c>
      <c r="E1225" s="4">
        <f>_xlfn.IFNA(VLOOKUP(_xlfn.VALUETOTEXT($A1225),LIGIE_Iniciativa_Dec!$A$2:$E$1464,4,FALSE),"---")</f>
        <v>35</v>
      </c>
      <c r="F1225" s="4">
        <f>_xlfn.IFNA(VLOOKUP(_xlfn.VALUETOTEXT($A1225),LIGIE_Iniciativa_Dec!$A$2:$E$1464,4,FALSE),"---")</f>
        <v>35</v>
      </c>
    </row>
    <row r="1226" spans="1:6" ht="115.2" x14ac:dyDescent="0.3">
      <c r="A1226" s="4" t="s">
        <v>10164</v>
      </c>
      <c r="B1226" s="4" t="str">
        <f t="shared" si="19"/>
        <v>730621</v>
      </c>
      <c r="C1226" s="5" t="str">
        <f>VLOOKUP(_xlfn.VALUETOTEXT($A1226),LIGIE_Jul_25!$A$2:$E$8125,3,FALSE)</f>
        <v>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Soldados, de acero inoxidable.</v>
      </c>
      <c r="D1226" s="5" t="str">
        <f>VLOOKUP(_xlfn.VALUETOTEXT($A1226),LIGIE_Jul_25!$A$2:$E$8125,4,FALSE)</f>
        <v>Soldados, de acero inoxidable.</v>
      </c>
      <c r="E1226" s="4">
        <f>_xlfn.IFNA(VLOOKUP(_xlfn.VALUETOTEXT($A1226),LIGIE_Iniciativa_Dec!$A$2:$E$1464,4,FALSE),"---")</f>
        <v>35</v>
      </c>
      <c r="F1226" s="4">
        <f>_xlfn.IFNA(VLOOKUP(_xlfn.VALUETOTEXT($A1226),LIGIE_Iniciativa_Dec!$A$2:$E$1464,4,FALSE),"---")</f>
        <v>35</v>
      </c>
    </row>
    <row r="1227" spans="1:6" ht="100.8" x14ac:dyDescent="0.3">
      <c r="A1227" s="4" t="s">
        <v>10165</v>
      </c>
      <c r="B1227" s="4" t="str">
        <f t="shared" si="19"/>
        <v>730629</v>
      </c>
      <c r="C1227" s="5" t="str">
        <f>VLOOKUP(_xlfn.VALUETOTEXT($A1227),LIGIE_Jul_25!$A$2:$E$8125,3,FALSE)</f>
        <v>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Los demás.</v>
      </c>
      <c r="D1227" s="5" t="str">
        <f>VLOOKUP(_xlfn.VALUETOTEXT($A1227),LIGIE_Jul_25!$A$2:$E$8125,4,FALSE)</f>
        <v>Los demás.</v>
      </c>
      <c r="E1227" s="4">
        <f>_xlfn.IFNA(VLOOKUP(_xlfn.VALUETOTEXT($A1227),LIGIE_Iniciativa_Dec!$A$2:$E$1464,4,FALSE),"---")</f>
        <v>35</v>
      </c>
      <c r="F1227" s="4">
        <f>_xlfn.IFNA(VLOOKUP(_xlfn.VALUETOTEXT($A1227),LIGIE_Iniciativa_Dec!$A$2:$E$1464,4,FALSE),"---")</f>
        <v>35</v>
      </c>
    </row>
    <row r="1228" spans="1:6" ht="129.6" x14ac:dyDescent="0.3">
      <c r="A1228" s="4" t="s">
        <v>10166</v>
      </c>
      <c r="B1228" s="4" t="str">
        <f t="shared" si="19"/>
        <v>730630</v>
      </c>
      <c r="C1228" s="5" t="str">
        <f>VLOOKUP(_xlfn.VALUETOTEXT($A1228),LIGIE_Jul_25!$A$2:$E$8125,3,FALSE)</f>
        <v>Metales comunes y manufacturas de estos metales. Manufacturas de fundición, hierro o acero. Los demás tubos y perfiles huecos (por ejemplo: soldados, remachados, grapados o  Los demás, soldados, de sección circular, de hierro o acero sin alear.</v>
      </c>
      <c r="D1228" s="5" t="str">
        <f>VLOOKUP(_xlfn.VALUETOTEXT($A1228),LIGIE_Jul_25!$A$2:$E$8125,4,FALSE)</f>
        <v>Tubo de acero, al bajo carbono, galvanizado por inmersión, con diámetro exterior superior o igual a 3.92 mm pero inferior o igual a 4.08 mm, y espesor de pared superior o igual a 0.51 mm pero inferior o igual a 0.77 mm.</v>
      </c>
      <c r="E1228" s="4">
        <f>_xlfn.IFNA(VLOOKUP(_xlfn.VALUETOTEXT($A1228),LIGIE_Iniciativa_Dec!$A$2:$E$1464,4,FALSE),"---")</f>
        <v>35</v>
      </c>
      <c r="F1228" s="4">
        <f>_xlfn.IFNA(VLOOKUP(_xlfn.VALUETOTEXT($A1228),LIGIE_Iniciativa_Dec!$A$2:$E$1464,4,FALSE),"---")</f>
        <v>35</v>
      </c>
    </row>
    <row r="1229" spans="1:6" ht="100.8" x14ac:dyDescent="0.3">
      <c r="A1229" s="4" t="s">
        <v>10167</v>
      </c>
      <c r="B1229" s="4" t="str">
        <f t="shared" si="19"/>
        <v>730630</v>
      </c>
      <c r="C1229" s="5" t="str">
        <f>VLOOKUP(_xlfn.VALUETOTEXT($A1229),LIGIE_Jul_25!$A$2:$E$8125,3,FALSE)</f>
        <v>Metales comunes y manufacturas de estos metales. Manufacturas de fundición, hierro o acero. Los demás tubos y perfiles huecos (por ejemplo: soldados, remachados, grapados o  Los demás, soldados, de sección circular, de hierro o acero sin alear.</v>
      </c>
      <c r="D1229" s="5" t="str">
        <f>VLOOKUP(_xlfn.VALUETOTEXT($A1229),LIGIE_Jul_25!$A$2:$E$8125,4,FALSE)</f>
        <v>Galvanizados, con un espesor de pared inferior a 1.65 mm, excepto lo comprendido en la fracción arancelaria 7306.30.02.</v>
      </c>
      <c r="E1229" s="4">
        <f>_xlfn.IFNA(VLOOKUP(_xlfn.VALUETOTEXT($A1229),LIGIE_Iniciativa_Dec!$A$2:$E$1464,4,FALSE),"---")</f>
        <v>35</v>
      </c>
      <c r="F1229" s="4">
        <f>_xlfn.IFNA(VLOOKUP(_xlfn.VALUETOTEXT($A1229),LIGIE_Iniciativa_Dec!$A$2:$E$1464,4,FALSE),"---")</f>
        <v>35</v>
      </c>
    </row>
    <row r="1230" spans="1:6" ht="100.8" x14ac:dyDescent="0.3">
      <c r="A1230" s="4" t="s">
        <v>10168</v>
      </c>
      <c r="B1230" s="4" t="str">
        <f t="shared" si="19"/>
        <v>730630</v>
      </c>
      <c r="C1230" s="5" t="str">
        <f>VLOOKUP(_xlfn.VALUETOTEXT($A1230),LIGIE_Jul_25!$A$2:$E$8125,3,FALSE)</f>
        <v>Metales comunes y manufacturas de estos metales. Manufacturas de fundición, hierro o acero. Los demás tubos y perfiles huecos (por ejemplo: soldados, remachados, grapados o  Los demás, soldados, de sección circular, de hierro o acero sin alear.</v>
      </c>
      <c r="D1230" s="5" t="str">
        <f>VLOOKUP(_xlfn.VALUETOTEXT($A1230),LIGIE_Jul_25!$A$2:$E$8125,4,FALSE)</f>
        <v>Galvanizados, con un espesor de pared superior o igual a 1.65 mm, excepto lo comprendido en la fracción arancelaria 7306.30.02.</v>
      </c>
      <c r="E1230" s="4">
        <f>_xlfn.IFNA(VLOOKUP(_xlfn.VALUETOTEXT($A1230),LIGIE_Iniciativa_Dec!$A$2:$E$1464,4,FALSE),"---")</f>
        <v>35</v>
      </c>
      <c r="F1230" s="4">
        <f>_xlfn.IFNA(VLOOKUP(_xlfn.VALUETOTEXT($A1230),LIGIE_Iniciativa_Dec!$A$2:$E$1464,4,FALSE),"---")</f>
        <v>35</v>
      </c>
    </row>
    <row r="1231" spans="1:6" ht="72" x14ac:dyDescent="0.3">
      <c r="A1231" s="4" t="s">
        <v>10169</v>
      </c>
      <c r="B1231" s="4" t="str">
        <f t="shared" si="19"/>
        <v>730630</v>
      </c>
      <c r="C1231" s="5" t="str">
        <f>VLOOKUP(_xlfn.VALUETOTEXT($A1231),LIGIE_Jul_25!$A$2:$E$8125,3,FALSE)</f>
        <v>Metales comunes y manufacturas de estos metales. Manufacturas de fundición, hierro o acero. Los demás tubos y perfiles huecos (por ejemplo: soldados, remachados, grapados o  Los demás, soldados, de sección circular, de hierro o acero sin alear.</v>
      </c>
      <c r="D1231" s="5" t="str">
        <f>VLOOKUP(_xlfn.VALUETOTEXT($A1231),LIGIE_Jul_25!$A$2:$E$8125,4,FALSE)</f>
        <v>Los demás.</v>
      </c>
      <c r="E1231" s="4">
        <f>_xlfn.IFNA(VLOOKUP(_xlfn.VALUETOTEXT($A1231),LIGIE_Iniciativa_Dec!$A$2:$E$1464,4,FALSE),"---")</f>
        <v>35</v>
      </c>
      <c r="F1231" s="4">
        <f>_xlfn.IFNA(VLOOKUP(_xlfn.VALUETOTEXT($A1231),LIGIE_Iniciativa_Dec!$A$2:$E$1464,4,FALSE),"---")</f>
        <v>35</v>
      </c>
    </row>
    <row r="1232" spans="1:6" ht="86.4" x14ac:dyDescent="0.3">
      <c r="A1232" s="4" t="s">
        <v>10170</v>
      </c>
      <c r="B1232" s="4" t="str">
        <f t="shared" si="19"/>
        <v>730640</v>
      </c>
      <c r="C1232" s="5" t="str">
        <f>VLOOKUP(_xlfn.VALUETOTEXT($A1232),LIGIE_Jul_25!$A$2:$E$8125,3,FALSE)</f>
        <v>Metales comunes y manufacturas de estos metales. Manufacturas de fundición, hierro o acero. Los demás tubos y perfiles huecos (por ejemplo: soldados, remachados, grapados o  Los demás, soldados, de sección circular, de acero inoxidable.</v>
      </c>
      <c r="D1232" s="5" t="str">
        <f>VLOOKUP(_xlfn.VALUETOTEXT($A1232),LIGIE_Jul_25!$A$2:$E$8125,4,FALSE)</f>
        <v>Tubos de diámetro superior o igual a 0.20 mm pero inferior a 1.5 mm.</v>
      </c>
      <c r="E1232" s="4">
        <f>_xlfn.IFNA(VLOOKUP(_xlfn.VALUETOTEXT($A1232),LIGIE_Iniciativa_Dec!$A$2:$E$1464,4,FALSE),"---")</f>
        <v>35</v>
      </c>
      <c r="F1232" s="4">
        <f>_xlfn.IFNA(VLOOKUP(_xlfn.VALUETOTEXT($A1232),LIGIE_Iniciativa_Dec!$A$2:$E$1464,4,FALSE),"---")</f>
        <v>35</v>
      </c>
    </row>
    <row r="1233" spans="1:6" ht="72" x14ac:dyDescent="0.3">
      <c r="A1233" s="4" t="s">
        <v>10171</v>
      </c>
      <c r="B1233" s="4" t="str">
        <f t="shared" si="19"/>
        <v>730640</v>
      </c>
      <c r="C1233" s="5" t="str">
        <f>VLOOKUP(_xlfn.VALUETOTEXT($A1233),LIGIE_Jul_25!$A$2:$E$8125,3,FALSE)</f>
        <v>Metales comunes y manufacturas de estos metales. Manufacturas de fundición, hierro o acero. Los demás tubos y perfiles huecos (por ejemplo: soldados, remachados, grapados o  Los demás, soldados, de sección circular, de acero inoxidable.</v>
      </c>
      <c r="D1233" s="5" t="str">
        <f>VLOOKUP(_xlfn.VALUETOTEXT($A1233),LIGIE_Jul_25!$A$2:$E$8125,4,FALSE)</f>
        <v>Los demás.</v>
      </c>
      <c r="E1233" s="4">
        <f>_xlfn.IFNA(VLOOKUP(_xlfn.VALUETOTEXT($A1233),LIGIE_Iniciativa_Dec!$A$2:$E$1464,4,FALSE),"---")</f>
        <v>35</v>
      </c>
      <c r="F1233" s="4">
        <f>_xlfn.IFNA(VLOOKUP(_xlfn.VALUETOTEXT($A1233),LIGIE_Iniciativa_Dec!$A$2:$E$1464,4,FALSE),"---")</f>
        <v>35</v>
      </c>
    </row>
    <row r="1234" spans="1:6" ht="100.8" x14ac:dyDescent="0.3">
      <c r="A1234" s="4" t="s">
        <v>10172</v>
      </c>
      <c r="B1234" s="4" t="str">
        <f t="shared" si="19"/>
        <v>730650</v>
      </c>
      <c r="C1234" s="5" t="str">
        <f>VLOOKUP(_xlfn.VALUETOTEXT($A1234),LIGIE_Jul_25!$A$2:$E$8125,3,FALSE)</f>
        <v>Metales comunes y manufacturas de estos metales. Manufacturas de fundición, hierro o acero. Los demás tubos y perfiles huecos (por ejemplo: soldados, remachados, grapados o  Los demás, soldados, de sección circular, de los demás aceros aleados.</v>
      </c>
      <c r="D1234" s="5" t="str">
        <f>VLOOKUP(_xlfn.VALUETOTEXT($A1234),LIGIE_Jul_25!$A$2:$E$8125,4,FALSE)</f>
        <v>De hierro o acero, cobrizados, de doble pared soldados por fusión (proceso “brazing”) con o sin recubrimiento anticorrosivo.</v>
      </c>
      <c r="E1234" s="4">
        <f>_xlfn.IFNA(VLOOKUP(_xlfn.VALUETOTEXT($A1234),LIGIE_Iniciativa_Dec!$A$2:$E$1464,4,FALSE),"---")</f>
        <v>35</v>
      </c>
      <c r="F1234" s="4">
        <f>_xlfn.IFNA(VLOOKUP(_xlfn.VALUETOTEXT($A1234),LIGIE_Iniciativa_Dec!$A$2:$E$1464,4,FALSE),"---")</f>
        <v>35</v>
      </c>
    </row>
    <row r="1235" spans="1:6" ht="72" x14ac:dyDescent="0.3">
      <c r="A1235" s="4" t="s">
        <v>10173</v>
      </c>
      <c r="B1235" s="4" t="str">
        <f t="shared" si="19"/>
        <v>730650</v>
      </c>
      <c r="C1235" s="5" t="str">
        <f>VLOOKUP(_xlfn.VALUETOTEXT($A1235),LIGIE_Jul_25!$A$2:$E$8125,3,FALSE)</f>
        <v>Metales comunes y manufacturas de estos metales. Manufacturas de fundición, hierro o acero. Los demás tubos y perfiles huecos (por ejemplo: soldados, remachados, grapados o  Los demás, soldados, de sección circular, de los demás aceros aleados.</v>
      </c>
      <c r="D1235" s="5" t="str">
        <f>VLOOKUP(_xlfn.VALUETOTEXT($A1235),LIGIE_Jul_25!$A$2:$E$8125,4,FALSE)</f>
        <v>Los demás.</v>
      </c>
      <c r="E1235" s="4">
        <f>_xlfn.IFNA(VLOOKUP(_xlfn.VALUETOTEXT($A1235),LIGIE_Iniciativa_Dec!$A$2:$E$1464,4,FALSE),"---")</f>
        <v>35</v>
      </c>
      <c r="F1235" s="4">
        <f>_xlfn.IFNA(VLOOKUP(_xlfn.VALUETOTEXT($A1235),LIGIE_Iniciativa_Dec!$A$2:$E$1464,4,FALSE),"---")</f>
        <v>35</v>
      </c>
    </row>
    <row r="1236" spans="1:6" ht="86.4" x14ac:dyDescent="0.3">
      <c r="A1236" s="4" t="s">
        <v>10174</v>
      </c>
      <c r="B1236" s="4" t="str">
        <f t="shared" si="19"/>
        <v>730661</v>
      </c>
      <c r="C1236" s="5" t="str">
        <f>VLOOKUP(_xlfn.VALUETOTEXT($A1236),LIGIE_Jul_25!$A$2:$E$8125,3,FALSE)</f>
        <v>Metales comunes y manufacturas de estos metales. Manufacturas de fundición, hierro o acero. Los demás tubos y perfiles huecos (por ejemplo: soldados, remachados, grapados o Los demás, soldados, excepto los de sección circular: De sección cuadrada o rectangular.</v>
      </c>
      <c r="D1236" s="5" t="str">
        <f>VLOOKUP(_xlfn.VALUETOTEXT($A1236),LIGIE_Jul_25!$A$2:$E$8125,4,FALSE)</f>
        <v>De sección cuadrada o rectangular.</v>
      </c>
      <c r="E1236" s="4">
        <f>_xlfn.IFNA(VLOOKUP(_xlfn.VALUETOTEXT($A1236),LIGIE_Iniciativa_Dec!$A$2:$E$1464,4,FALSE),"---")</f>
        <v>35</v>
      </c>
      <c r="F1236" s="4">
        <f>_xlfn.IFNA(VLOOKUP(_xlfn.VALUETOTEXT($A1236),LIGIE_Iniciativa_Dec!$A$2:$E$1464,4,FALSE),"---")</f>
        <v>35</v>
      </c>
    </row>
    <row r="1237" spans="1:6" ht="86.4" x14ac:dyDescent="0.3">
      <c r="A1237" s="4" t="s">
        <v>10175</v>
      </c>
      <c r="B1237" s="4" t="str">
        <f t="shared" si="19"/>
        <v>730669</v>
      </c>
      <c r="C1237" s="5" t="str">
        <f>VLOOKUP(_xlfn.VALUETOTEXT($A1237),LIGIE_Jul_25!$A$2:$E$8125,3,FALSE)</f>
        <v>Metales comunes y manufacturas de estos metales. Manufacturas de fundición, hierro o acero. Los demás tubos y perfiles huecos (por ejemplo: soldados, remachados, grapados o Los demás, soldados, excepto los de sección circular: Los demás.</v>
      </c>
      <c r="D1237" s="5" t="str">
        <f>VLOOKUP(_xlfn.VALUETOTEXT($A1237),LIGIE_Jul_25!$A$2:$E$8125,4,FALSE)</f>
        <v>Los demás.</v>
      </c>
      <c r="E1237" s="4">
        <f>_xlfn.IFNA(VLOOKUP(_xlfn.VALUETOTEXT($A1237),LIGIE_Iniciativa_Dec!$A$2:$E$1464,4,FALSE),"---")</f>
        <v>35</v>
      </c>
      <c r="F1237" s="4">
        <f>_xlfn.IFNA(VLOOKUP(_xlfn.VALUETOTEXT($A1237),LIGIE_Iniciativa_Dec!$A$2:$E$1464,4,FALSE),"---")</f>
        <v>35</v>
      </c>
    </row>
    <row r="1238" spans="1:6" ht="72" x14ac:dyDescent="0.3">
      <c r="A1238" s="4" t="s">
        <v>10176</v>
      </c>
      <c r="B1238" s="4" t="str">
        <f t="shared" si="19"/>
        <v>730690</v>
      </c>
      <c r="C1238" s="5" t="str">
        <f>VLOOKUP(_xlfn.VALUETOTEXT($A1238),LIGIE_Jul_25!$A$2:$E$8125,3,FALSE)</f>
        <v>Metales comunes y manufacturas de estos metales. Manufacturas de fundición, hierro o acero. Los demás tubos y perfiles huecos (por ejemplo: soldados, remachados, grapados o  Los demás.</v>
      </c>
      <c r="D1238" s="5" t="str">
        <f>VLOOKUP(_xlfn.VALUETOTEXT($A1238),LIGIE_Jul_25!$A$2:$E$8125,4,FALSE)</f>
        <v>Los demás.</v>
      </c>
      <c r="E1238" s="4">
        <f>_xlfn.IFNA(VLOOKUP(_xlfn.VALUETOTEXT($A1238),LIGIE_Iniciativa_Dec!$A$2:$E$1464,4,FALSE),"---")</f>
        <v>35</v>
      </c>
      <c r="F1238" s="4">
        <f>_xlfn.IFNA(VLOOKUP(_xlfn.VALUETOTEXT($A1238),LIGIE_Iniciativa_Dec!$A$2:$E$1464,4,FALSE),"---")</f>
        <v>35</v>
      </c>
    </row>
    <row r="1239" spans="1:6" ht="86.4" x14ac:dyDescent="0.3">
      <c r="A1239" s="4" t="s">
        <v>10181</v>
      </c>
      <c r="B1239" s="4" t="str">
        <f t="shared" si="19"/>
        <v>730723</v>
      </c>
      <c r="C1239" s="5" t="str">
        <f>VLOOKUP(_xlfn.VALUETOTEXT($A1239),LIGIE_Jul_25!$A$2:$E$8125,3,FALSE)</f>
        <v>Metales comunes y manufacturas de estos metales. Manufacturas de fundición, hierro o acero. Accesorios de tubería (por ejemplo: empalmes (racores), codos, manguitos), de fundición, hierro o acero. Los demás, de acero inoxidable: Accesorios para soldar a tope.</v>
      </c>
      <c r="D1239" s="5" t="str">
        <f>VLOOKUP(_xlfn.VALUETOTEXT($A1239),LIGIE_Jul_25!$A$2:$E$8125,4,FALSE)</f>
        <v>Mangas o sillas sin rosca.</v>
      </c>
      <c r="E1239" s="4" t="str">
        <f>_xlfn.IFNA(VLOOKUP(_xlfn.VALUETOTEXT($A1239),LIGIE_Iniciativa_Dec!$A$2:$E$1464,4,FALSE),"---")</f>
        <v>---</v>
      </c>
      <c r="F1239" s="4" t="str">
        <f>_xlfn.IFNA(VLOOKUP(_xlfn.VALUETOTEXT($A1239),LIGIE_Iniciativa_Dec!$A$2:$E$1464,4,FALSE),"---")</f>
        <v>---</v>
      </c>
    </row>
    <row r="1240" spans="1:6" ht="86.4" x14ac:dyDescent="0.3">
      <c r="A1240" s="4" t="s">
        <v>10186</v>
      </c>
      <c r="B1240" s="4" t="str">
        <f t="shared" si="19"/>
        <v>730793</v>
      </c>
      <c r="C1240" s="5" t="str">
        <f>VLOOKUP(_xlfn.VALUETOTEXT($A1240),LIGIE_Jul_25!$A$2:$E$8125,3,FALSE)</f>
        <v>Metales comunes y manufacturas de estos metales. Manufacturas de fundición, hierro o acero. Accesorios de tubería (por ejemplo: empalmes (racores), codos, manguitos), de fundición, hierro o acero. Los demás: Accesorios para soldar a tope.</v>
      </c>
      <c r="D1240" s="5" t="str">
        <f>VLOOKUP(_xlfn.VALUETOTEXT($A1240),LIGIE_Jul_25!$A$2:$E$8125,4,FALSE)</f>
        <v>Accesorios para soldar a tope.</v>
      </c>
      <c r="E1240" s="4" t="str">
        <f>_xlfn.IFNA(VLOOKUP(_xlfn.VALUETOTEXT($A1240),LIGIE_Iniciativa_Dec!$A$2:$E$1464,4,FALSE),"---")</f>
        <v>---</v>
      </c>
      <c r="F1240" s="4" t="str">
        <f>_xlfn.IFNA(VLOOKUP(_xlfn.VALUETOTEXT($A1240),LIGIE_Iniciativa_Dec!$A$2:$E$1464,4,FALSE),"---")</f>
        <v>---</v>
      </c>
    </row>
    <row r="1241" spans="1:6" ht="187.2" x14ac:dyDescent="0.3">
      <c r="A1241" s="4" t="s">
        <v>10188</v>
      </c>
      <c r="B1241" s="4" t="str">
        <f t="shared" si="19"/>
        <v>730810</v>
      </c>
      <c r="C1241" s="5" t="str">
        <f>VLOOKUP(_xlfn.VALUETOTEXT($A1241),LIGIE_Jul_25!$A$2:$E$8125,3,FALSE)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 Puentes y sus partes.</v>
      </c>
      <c r="D1241" s="5" t="str">
        <f>VLOOKUP(_xlfn.VALUETOTEXT($A1241),LIGIE_Jul_25!$A$2:$E$8125,4,FALSE)</f>
        <v>Puentes y sus partes.</v>
      </c>
      <c r="E1241" s="4">
        <f>_xlfn.IFNA(VLOOKUP(_xlfn.VALUETOTEXT($A1241),LIGIE_Iniciativa_Dec!$A$2:$E$1464,4,FALSE),"---")</f>
        <v>50</v>
      </c>
      <c r="F1241" s="4">
        <f>_xlfn.IFNA(VLOOKUP(_xlfn.VALUETOTEXT($A1241),LIGIE_Iniciativa_Dec!$A$2:$E$1464,4,FALSE),"---")</f>
        <v>50</v>
      </c>
    </row>
    <row r="1242" spans="1:6" ht="144" x14ac:dyDescent="0.3">
      <c r="A1242" s="4" t="s">
        <v>10189</v>
      </c>
      <c r="B1242" s="4" t="str">
        <f t="shared" si="19"/>
        <v>730820</v>
      </c>
      <c r="C1242" s="5" t="str">
        <f>VLOOKUP(_xlfn.VALUETOTEXT($A1242),LIGIE_Jul_25!$A$2:$E$8125,3,FALSE)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Torres y castilletes.</v>
      </c>
      <c r="D1242" s="5" t="str">
        <f>VLOOKUP(_xlfn.VALUETOTEXT($A1242),LIGIE_Jul_25!$A$2:$E$8125,4,FALSE)</f>
        <v>Torres y castilletes.</v>
      </c>
      <c r="E1242" s="4">
        <f>_xlfn.IFNA(VLOOKUP(_xlfn.VALUETOTEXT($A1242),LIGIE_Iniciativa_Dec!$A$2:$E$1464,4,FALSE),"---")</f>
        <v>35</v>
      </c>
      <c r="F1242" s="4">
        <f>_xlfn.IFNA(VLOOKUP(_xlfn.VALUETOTEXT($A1242),LIGIE_Iniciativa_Dec!$A$2:$E$1464,4,FALSE),"---")</f>
        <v>35</v>
      </c>
    </row>
    <row r="1243" spans="1:6" ht="158.4" x14ac:dyDescent="0.3">
      <c r="A1243" s="4" t="s">
        <v>10190</v>
      </c>
      <c r="B1243" s="4" t="str">
        <f t="shared" si="19"/>
        <v>730830</v>
      </c>
      <c r="C1243" s="5" t="str">
        <f>VLOOKUP(_xlfn.VALUETOTEXT($A1243),LIGIE_Jul_25!$A$2:$E$8125,3,FALSE)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Puertas y ventanas y sus marcos, contramarcos y umbrales.</v>
      </c>
      <c r="D1243" s="5" t="str">
        <f>VLOOKUP(_xlfn.VALUETOTEXT($A1243),LIGIE_Jul_25!$A$2:$E$8125,4,FALSE)</f>
        <v>Puertas y ventanas y sus marcos, contramarcos y umbrales.</v>
      </c>
      <c r="E1243" s="4">
        <f>_xlfn.IFNA(VLOOKUP(_xlfn.VALUETOTEXT($A1243),LIGIE_Iniciativa_Dec!$A$2:$E$1464,4,FALSE),"---")</f>
        <v>35</v>
      </c>
      <c r="F1243" s="4">
        <f>_xlfn.IFNA(VLOOKUP(_xlfn.VALUETOTEXT($A1243),LIGIE_Iniciativa_Dec!$A$2:$E$1464,4,FALSE),"---")</f>
        <v>35</v>
      </c>
    </row>
    <row r="1244" spans="1:6" ht="158.4" x14ac:dyDescent="0.3">
      <c r="A1244" s="4" t="s">
        <v>10191</v>
      </c>
      <c r="B1244" s="4" t="str">
        <f t="shared" si="19"/>
        <v>730840</v>
      </c>
      <c r="C1244" s="5" t="str">
        <f>VLOOKUP(_xlfn.VALUETOTEXT($A1244),LIGIE_Jul_25!$A$2:$E$8125,3,FALSE)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Material de andamiaje, encofrado, apeo o apuntalamiento.</v>
      </c>
      <c r="D1244" s="5" t="str">
        <f>VLOOKUP(_xlfn.VALUETOTEXT($A1244),LIGIE_Jul_25!$A$2:$E$8125,4,FALSE)</f>
        <v>Material de andamiaje, encofrado, apeo o apuntalamiento.</v>
      </c>
      <c r="E1244" s="4">
        <f>_xlfn.IFNA(VLOOKUP(_xlfn.VALUETOTEXT($A1244),LIGIE_Iniciativa_Dec!$A$2:$E$1464,4,FALSE),"---")</f>
        <v>35</v>
      </c>
      <c r="F1244" s="4">
        <f>_xlfn.IFNA(VLOOKUP(_xlfn.VALUETOTEXT($A1244),LIGIE_Iniciativa_Dec!$A$2:$E$1464,4,FALSE),"---")</f>
        <v>35</v>
      </c>
    </row>
    <row r="1245" spans="1:6" ht="144" x14ac:dyDescent="0.3">
      <c r="A1245" s="4" t="s">
        <v>10192</v>
      </c>
      <c r="B1245" s="4" t="str">
        <f t="shared" si="19"/>
        <v>730890</v>
      </c>
      <c r="C1245" s="5" t="str">
        <f>VLOOKUP(_xlfn.VALUETOTEXT($A1245),LIGIE_Jul_25!$A$2:$E$8125,3,FALSE)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v>
      </c>
      <c r="D1245" s="5" t="str">
        <f>VLOOKUP(_xlfn.VALUETOTEXT($A1245),LIGIE_Jul_25!$A$2:$E$8125,4,FALSE)</f>
        <v>Barandales; balcones; escaleras.</v>
      </c>
      <c r="E1245" s="4">
        <f>_xlfn.IFNA(VLOOKUP(_xlfn.VALUETOTEXT($A1245),LIGIE_Iniciativa_Dec!$A$2:$E$1464,4,FALSE),"---")</f>
        <v>35</v>
      </c>
      <c r="F1245" s="4">
        <f>_xlfn.IFNA(VLOOKUP(_xlfn.VALUETOTEXT($A1245),LIGIE_Iniciativa_Dec!$A$2:$E$1464,4,FALSE),"---")</f>
        <v>35</v>
      </c>
    </row>
    <row r="1246" spans="1:6" ht="201.6" x14ac:dyDescent="0.3">
      <c r="A1246" s="4" t="s">
        <v>10193</v>
      </c>
      <c r="B1246" s="4" t="str">
        <f t="shared" si="19"/>
        <v>730890</v>
      </c>
      <c r="C1246" s="5" t="str">
        <f>VLOOKUP(_xlfn.VALUETOTEXT($A1246),LIGIE_Jul_25!$A$2:$E$8125,3,FALSE)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v>
      </c>
      <c r="D1246" s="5" t="str">
        <f>VLOOKUP(_xlfn.VALUETOTEXT($A1246),LIGIE_Jul_25!$A$2:$E$8125,4,FALSE)</f>
        <v>Estructuras desarmadas consistentes en armaduras, columnas y sus placas de asiento, ménsulas, planchas de unión, tensores y tirantes, aun cuando se presenten con tuercas y demás partes para la construcción.</v>
      </c>
      <c r="E1246" s="4">
        <f>_xlfn.IFNA(VLOOKUP(_xlfn.VALUETOTEXT($A1246),LIGIE_Iniciativa_Dec!$A$2:$E$1464,4,FALSE),"---")</f>
        <v>35</v>
      </c>
      <c r="F1246" s="4">
        <f>_xlfn.IFNA(VLOOKUP(_xlfn.VALUETOTEXT($A1246),LIGIE_Iniciativa_Dec!$A$2:$E$1464,4,FALSE),"---")</f>
        <v>35</v>
      </c>
    </row>
    <row r="1247" spans="1:6" ht="144" x14ac:dyDescent="0.3">
      <c r="A1247" s="4" t="s">
        <v>10194</v>
      </c>
      <c r="B1247" s="4" t="str">
        <f t="shared" si="19"/>
        <v>730890</v>
      </c>
      <c r="C1247" s="5" t="str">
        <f>VLOOKUP(_xlfn.VALUETOTEXT($A1247),LIGIE_Jul_25!$A$2:$E$8125,3,FALSE)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v>
      </c>
      <c r="D1247" s="5" t="str">
        <f>VLOOKUP(_xlfn.VALUETOTEXT($A1247),LIGIE_Jul_25!$A$2:$E$8125,4,FALSE)</f>
        <v>Los demás.</v>
      </c>
      <c r="E1247" s="4">
        <f>_xlfn.IFNA(VLOOKUP(_xlfn.VALUETOTEXT($A1247),LIGIE_Iniciativa_Dec!$A$2:$E$1464,4,FALSE),"---")</f>
        <v>35</v>
      </c>
      <c r="F1247" s="4">
        <f>_xlfn.IFNA(VLOOKUP(_xlfn.VALUETOTEXT($A1247),LIGIE_Iniciativa_Dec!$A$2:$E$1464,4,FALSE),"---")</f>
        <v>35</v>
      </c>
    </row>
    <row r="1248" spans="1:6" ht="158.4" x14ac:dyDescent="0.3">
      <c r="A1248" s="4" t="s">
        <v>10197</v>
      </c>
      <c r="B1248" s="4" t="str">
        <f t="shared" si="19"/>
        <v>731021</v>
      </c>
      <c r="C1248" s="5" t="str">
        <f>VLOOKUP(_xlfn.VALUETOTEXT($A1248),LIGIE_Jul_25!$A$2:$E$8125,3,FALSE)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Latas o botes para ser cerrados por soldadura o rebordeado.</v>
      </c>
      <c r="D1248" s="5" t="str">
        <f>VLOOKUP(_xlfn.VALUETOTEXT($A1248),LIGIE_Jul_25!$A$2:$E$8125,4,FALSE)</f>
        <v>Latas o botes para ser cerrados por soldadura o rebordeado.</v>
      </c>
      <c r="E1248" s="4" t="str">
        <f>_xlfn.IFNA(VLOOKUP(_xlfn.VALUETOTEXT($A1248),LIGIE_Iniciativa_Dec!$A$2:$E$1464,4,FALSE),"---")</f>
        <v>---</v>
      </c>
      <c r="F1248" s="4" t="str">
        <f>_xlfn.IFNA(VLOOKUP(_xlfn.VALUETOTEXT($A1248),LIGIE_Iniciativa_Dec!$A$2:$E$1464,4,FALSE),"---")</f>
        <v>---</v>
      </c>
    </row>
    <row r="1249" spans="1:6" ht="172.8" x14ac:dyDescent="0.3">
      <c r="A1249" s="4" t="s">
        <v>10198</v>
      </c>
      <c r="B1249" s="4" t="str">
        <f t="shared" si="19"/>
        <v>731029</v>
      </c>
      <c r="C1249" s="5" t="str">
        <f>VLOOKUP(_xlfn.VALUETOTEXT($A1249),LIGIE_Jul_25!$A$2:$E$8125,3,FALSE)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1249" s="5" t="str">
        <f>VLOOKUP(_xlfn.VALUETOTEXT($A1249),LIGIE_Jul_25!$A$2:$E$8125,4,FALSE)</f>
        <v>Barriles o tambores, excepto lo comprendido en la fracción arancelaria 7310.29.05.</v>
      </c>
      <c r="E1249" s="4" t="str">
        <f>_xlfn.IFNA(VLOOKUP(_xlfn.VALUETOTEXT($A1249),LIGIE_Iniciativa_Dec!$A$2:$E$1464,4,FALSE),"---")</f>
        <v>---</v>
      </c>
      <c r="F1249" s="4" t="str">
        <f>_xlfn.IFNA(VLOOKUP(_xlfn.VALUETOTEXT($A1249),LIGIE_Iniciativa_Dec!$A$2:$E$1464,4,FALSE),"---")</f>
        <v>---</v>
      </c>
    </row>
    <row r="1250" spans="1:6" ht="172.8" x14ac:dyDescent="0.3">
      <c r="A1250" s="4" t="s">
        <v>10199</v>
      </c>
      <c r="B1250" s="4" t="str">
        <f t="shared" si="19"/>
        <v>731029</v>
      </c>
      <c r="C1250" s="5" t="str">
        <f>VLOOKUP(_xlfn.VALUETOTEXT($A1250),LIGIE_Jul_25!$A$2:$E$8125,3,FALSE)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1250" s="5" t="str">
        <f>VLOOKUP(_xlfn.VALUETOTEXT($A1250),LIGIE_Jul_25!$A$2:$E$8125,4,FALSE)</f>
        <v>Barriles de acero inoxidable reconocibles como diseñados exclusivamente para cerveza.</v>
      </c>
      <c r="E1250" s="4" t="str">
        <f>_xlfn.IFNA(VLOOKUP(_xlfn.VALUETOTEXT($A1250),LIGIE_Iniciativa_Dec!$A$2:$E$1464,4,FALSE),"---")</f>
        <v>---</v>
      </c>
      <c r="F1250" s="4" t="str">
        <f>_xlfn.IFNA(VLOOKUP(_xlfn.VALUETOTEXT($A1250),LIGIE_Iniciativa_Dec!$A$2:$E$1464,4,FALSE),"---")</f>
        <v>---</v>
      </c>
    </row>
    <row r="1251" spans="1:6" ht="129.6" x14ac:dyDescent="0.3">
      <c r="A1251" s="4" t="s">
        <v>10202</v>
      </c>
      <c r="B1251" s="4" t="str">
        <f t="shared" si="19"/>
        <v>731210</v>
      </c>
      <c r="C1251" s="5" t="str">
        <f>VLOOKUP(_xlfn.VALUETOTEXT($A1251),LIGIE_Jul_25!$A$2:$E$8125,3,FALSE)</f>
        <v>Metales comunes y manufacturas de estos metales. Manufacturas de fundición, hierro o acero. Cables, trenzas, eslingas y artículos similares, de hierro o acero, sin aislar para electricidad.  Cables.</v>
      </c>
      <c r="D1251" s="5" t="str">
        <f>VLOOKUP(_xlfn.VALUETOTEXT($A1251),LIGIE_Jul_25!$A$2:$E$8125,4,FALSE)</f>
        <v>Galvanizados, con diámetro mayor de 4 mm, constituidos por más de 5 alambres y con núcleos sin torcer de la misma materia, excepto los comprendidos en la fracción arancelaria 7312.10.07.</v>
      </c>
      <c r="E1251" s="4">
        <f>_xlfn.IFNA(VLOOKUP(_xlfn.VALUETOTEXT($A1251),LIGIE_Iniciativa_Dec!$A$2:$E$1464,4,FALSE),"---")</f>
        <v>35</v>
      </c>
      <c r="F1251" s="4">
        <f>_xlfn.IFNA(VLOOKUP(_xlfn.VALUETOTEXT($A1251),LIGIE_Iniciativa_Dec!$A$2:$E$1464,4,FALSE),"---")</f>
        <v>35</v>
      </c>
    </row>
    <row r="1252" spans="1:6" ht="100.8" x14ac:dyDescent="0.3">
      <c r="A1252" s="4" t="s">
        <v>10203</v>
      </c>
      <c r="B1252" s="4" t="str">
        <f t="shared" si="19"/>
        <v>731210</v>
      </c>
      <c r="C1252" s="5" t="str">
        <f>VLOOKUP(_xlfn.VALUETOTEXT($A1252),LIGIE_Jul_25!$A$2:$E$8125,3,FALSE)</f>
        <v>Metales comunes y manufacturas de estos metales. Manufacturas de fundición, hierro o acero. Cables, trenzas, eslingas y artículos similares, de hierro o acero, sin aislar para electricidad.  Cables.</v>
      </c>
      <c r="D1252" s="5" t="str">
        <f>VLOOKUP(_xlfn.VALUETOTEXT($A1252),LIGIE_Jul_25!$A$2:$E$8125,4,FALSE)</f>
        <v>De acero sin recubrimiento, con o sin lubricación, excepto los comprendidos en la fracción arancelaria 7312.10.08.</v>
      </c>
      <c r="E1252" s="4">
        <f>_xlfn.IFNA(VLOOKUP(_xlfn.VALUETOTEXT($A1252),LIGIE_Iniciativa_Dec!$A$2:$E$1464,4,FALSE),"---")</f>
        <v>35</v>
      </c>
      <c r="F1252" s="4">
        <f>_xlfn.IFNA(VLOOKUP(_xlfn.VALUETOTEXT($A1252),LIGIE_Iniciativa_Dec!$A$2:$E$1464,4,FALSE),"---")</f>
        <v>35</v>
      </c>
    </row>
    <row r="1253" spans="1:6" ht="100.8" x14ac:dyDescent="0.3">
      <c r="A1253" s="4" t="s">
        <v>10204</v>
      </c>
      <c r="B1253" s="4" t="str">
        <f t="shared" si="19"/>
        <v>731210</v>
      </c>
      <c r="C1253" s="5" t="str">
        <f>VLOOKUP(_xlfn.VALUETOTEXT($A1253),LIGIE_Jul_25!$A$2:$E$8125,3,FALSE)</f>
        <v>Metales comunes y manufacturas de estos metales. Manufacturas de fundición, hierro o acero. Cables, trenzas, eslingas y artículos similares, de hierro o acero, sin aislar para electricidad.  Cables.</v>
      </c>
      <c r="D1253" s="5" t="str">
        <f>VLOOKUP(_xlfn.VALUETOTEXT($A1253),LIGIE_Jul_25!$A$2:$E$8125,4,FALSE)</f>
        <v>Galvanizados, con un diámetro mayor a 4 mm pero inferior a 19 mm, constituidos por 7 alambres, lubricados o sin lubricar.</v>
      </c>
      <c r="E1253" s="4">
        <f>_xlfn.IFNA(VLOOKUP(_xlfn.VALUETOTEXT($A1253),LIGIE_Iniciativa_Dec!$A$2:$E$1464,4,FALSE),"---")</f>
        <v>35</v>
      </c>
      <c r="F1253" s="4">
        <f>_xlfn.IFNA(VLOOKUP(_xlfn.VALUETOTEXT($A1253),LIGIE_Iniciativa_Dec!$A$2:$E$1464,4,FALSE),"---")</f>
        <v>35</v>
      </c>
    </row>
    <row r="1254" spans="1:6" ht="86.4" x14ac:dyDescent="0.3">
      <c r="A1254" s="4" t="s">
        <v>10205</v>
      </c>
      <c r="B1254" s="4" t="str">
        <f t="shared" si="19"/>
        <v>731210</v>
      </c>
      <c r="C1254" s="5" t="str">
        <f>VLOOKUP(_xlfn.VALUETOTEXT($A1254),LIGIE_Jul_25!$A$2:$E$8125,3,FALSE)</f>
        <v>Metales comunes y manufacturas de estos metales. Manufacturas de fundición, hierro o acero. Cables, trenzas, eslingas y artículos similares, de hierro o acero, sin aislar para electricidad.  Cables.</v>
      </c>
      <c r="D1254" s="5" t="str">
        <f>VLOOKUP(_xlfn.VALUETOTEXT($A1254),LIGIE_Jul_25!$A$2:$E$8125,4,FALSE)</f>
        <v>Sin galvanizar, de diámetro menor o igual a 19 mm, constituidos por 7 alambres.</v>
      </c>
      <c r="E1254" s="4">
        <f>_xlfn.IFNA(VLOOKUP(_xlfn.VALUETOTEXT($A1254),LIGIE_Iniciativa_Dec!$A$2:$E$1464,4,FALSE),"---")</f>
        <v>35</v>
      </c>
      <c r="F1254" s="4">
        <f>_xlfn.IFNA(VLOOKUP(_xlfn.VALUETOTEXT($A1254),LIGIE_Iniciativa_Dec!$A$2:$E$1464,4,FALSE),"---")</f>
        <v>35</v>
      </c>
    </row>
    <row r="1255" spans="1:6" ht="72" x14ac:dyDescent="0.3">
      <c r="A1255" s="4" t="s">
        <v>10206</v>
      </c>
      <c r="B1255" s="4" t="str">
        <f t="shared" si="19"/>
        <v>731210</v>
      </c>
      <c r="C1255" s="5" t="str">
        <f>VLOOKUP(_xlfn.VALUETOTEXT($A1255),LIGIE_Jul_25!$A$2:$E$8125,3,FALSE)</f>
        <v>Metales comunes y manufacturas de estos metales. Manufacturas de fundición, hierro o acero. Cables, trenzas, eslingas y artículos similares, de hierro o acero, sin aislar para electricidad.  Cables.</v>
      </c>
      <c r="D1255" s="5" t="str">
        <f>VLOOKUP(_xlfn.VALUETOTEXT($A1255),LIGIE_Jul_25!$A$2:$E$8125,4,FALSE)</f>
        <v>Los demás.</v>
      </c>
      <c r="E1255" s="4">
        <f>_xlfn.IFNA(VLOOKUP(_xlfn.VALUETOTEXT($A1255),LIGIE_Iniciativa_Dec!$A$2:$E$1464,4,FALSE),"---")</f>
        <v>35</v>
      </c>
      <c r="F1255" s="4">
        <f>_xlfn.IFNA(VLOOKUP(_xlfn.VALUETOTEXT($A1255),LIGIE_Iniciativa_Dec!$A$2:$E$1464,4,FALSE),"---")</f>
        <v>35</v>
      </c>
    </row>
    <row r="1256" spans="1:6" ht="72" x14ac:dyDescent="0.3">
      <c r="A1256" s="4" t="s">
        <v>10207</v>
      </c>
      <c r="B1256" s="4" t="str">
        <f t="shared" si="19"/>
        <v>731290</v>
      </c>
      <c r="C1256" s="5" t="str">
        <f>VLOOKUP(_xlfn.VALUETOTEXT($A1256),LIGIE_Jul_25!$A$2:$E$8125,3,FALSE)</f>
        <v>Metales comunes y manufacturas de estos metales. Manufacturas de fundición, hierro o acero. Cables, trenzas, eslingas y artículos similares, de hierro o acero, sin aislar para electricidad.  Los demás.</v>
      </c>
      <c r="D1256" s="5" t="str">
        <f>VLOOKUP(_xlfn.VALUETOTEXT($A1256),LIGIE_Jul_25!$A$2:$E$8125,4,FALSE)</f>
        <v>Los demás.</v>
      </c>
      <c r="E1256" s="4">
        <f>_xlfn.IFNA(VLOOKUP(_xlfn.VALUETOTEXT($A1256),LIGIE_Iniciativa_Dec!$A$2:$E$1464,4,FALSE),"---")</f>
        <v>35</v>
      </c>
      <c r="F1256" s="4">
        <f>_xlfn.IFNA(VLOOKUP(_xlfn.VALUETOTEXT($A1256),LIGIE_Iniciativa_Dec!$A$2:$E$1464,4,FALSE),"---")</f>
        <v>35</v>
      </c>
    </row>
    <row r="1257" spans="1:6" ht="129.6" x14ac:dyDescent="0.3">
      <c r="A1257" s="4" t="s">
        <v>10208</v>
      </c>
      <c r="B1257" s="4" t="str">
        <f t="shared" si="19"/>
        <v>731300</v>
      </c>
      <c r="C1257" s="5" t="str">
        <f>VLOOKUP(_xlfn.VALUETOTEXT($A1257),LIGIE_Jul_25!$A$2:$E$8125,3,FALSE)</f>
        <v>Metales comunes y manufacturas de estos metales. Manufacturas de fundición, hierro o acero. Alambre de púas, de hierro o acero; alambre (simple o doble) y fleje, torcidos, incluso con púas, de hierro o acero, de los tipos utilizados para cercar.  Alambre de púas, de hierro o acero; alambre (simple o doble) y fleje, torcidos, incluso con púas, de hierro o acero, de los tipos utilizados para cercar.</v>
      </c>
      <c r="D1257" s="5" t="str">
        <f>VLOOKUP(_xlfn.VALUETOTEXT($A1257),LIGIE_Jul_25!$A$2:$E$8125,4,FALSE)</f>
        <v>Alambre de púas, de hierro o acero; alambre (simple o doble) y fleje, torcidos, incluso con púas, de hierro o acero, de los tipos utilizados para cercar.</v>
      </c>
      <c r="E1257" s="4">
        <f>_xlfn.IFNA(VLOOKUP(_xlfn.VALUETOTEXT($A1257),LIGIE_Iniciativa_Dec!$A$2:$E$1464,4,FALSE),"---")</f>
        <v>35</v>
      </c>
      <c r="F1257" s="4">
        <f>_xlfn.IFNA(VLOOKUP(_xlfn.VALUETOTEXT($A1257),LIGIE_Iniciativa_Dec!$A$2:$E$1464,4,FALSE),"---")</f>
        <v>35</v>
      </c>
    </row>
    <row r="1258" spans="1:6" ht="115.2" x14ac:dyDescent="0.3">
      <c r="A1258" s="4" t="s">
        <v>10209</v>
      </c>
      <c r="B1258" s="4" t="str">
        <f t="shared" si="19"/>
        <v>731412</v>
      </c>
      <c r="C1258" s="5" t="str">
        <f>VLOOKUP(_xlfn.VALUETOTEXT($A1258),LIGIE_Jul_25!$A$2:$E$8125,3,FALSE)</f>
        <v>Metales comunes y manufacturas de estos metales. Manufacturas de fundición, hierro o acero. Telas metálicas (incluidas las continuas o sin fin), redes y rejas, de alambre de hierro o acero; chapas y tiras, extendidas (desplegadas), de hierro o acero. Telas metálicas tejidas: Telas metálicas continuas o sin fin, de acero inoxidable, para máquinas.</v>
      </c>
      <c r="D1258" s="5" t="str">
        <f>VLOOKUP(_xlfn.VALUETOTEXT($A1258),LIGIE_Jul_25!$A$2:$E$8125,4,FALSE)</f>
        <v>Telas metálicas continuas o sin fin, de acero inoxidable, para máquinas.</v>
      </c>
      <c r="E1258" s="4">
        <f>_xlfn.IFNA(VLOOKUP(_xlfn.VALUETOTEXT($A1258),LIGIE_Iniciativa_Dec!$A$2:$E$1464,4,FALSE),"---")</f>
        <v>35</v>
      </c>
      <c r="F1258" s="4">
        <f>_xlfn.IFNA(VLOOKUP(_xlfn.VALUETOTEXT($A1258),LIGIE_Iniciativa_Dec!$A$2:$E$1464,4,FALSE),"---")</f>
        <v>35</v>
      </c>
    </row>
    <row r="1259" spans="1:6" ht="115.2" x14ac:dyDescent="0.3">
      <c r="A1259" s="4" t="s">
        <v>10210</v>
      </c>
      <c r="B1259" s="4" t="str">
        <f t="shared" si="19"/>
        <v>731414</v>
      </c>
      <c r="C1259" s="5" t="str">
        <f>VLOOKUP(_xlfn.VALUETOTEXT($A1259),LIGIE_Jul_25!$A$2:$E$8125,3,FALSE)</f>
        <v>Metales comunes y manufacturas de estos metales. Manufacturas de fundición, hierro o acero. Telas metálicas (incluidas las continuas o sin fin), redes y rejas, de alambre de hierro o acero; chapas y tiras, extendidas (desplegadas), de hierro o acero. Telas metálicas tejidas: Las demás telas metálicas tejidas, de acero inoxidable.</v>
      </c>
      <c r="D1259" s="5" t="str">
        <f>VLOOKUP(_xlfn.VALUETOTEXT($A1259),LIGIE_Jul_25!$A$2:$E$8125,4,FALSE)</f>
        <v>Las demás telas metálicas tejidas, de acero inoxidable.</v>
      </c>
      <c r="E1259" s="4">
        <f>_xlfn.IFNA(VLOOKUP(_xlfn.VALUETOTEXT($A1259),LIGIE_Iniciativa_Dec!$A$2:$E$1464,4,FALSE),"---")</f>
        <v>35</v>
      </c>
      <c r="F1259" s="4">
        <f>_xlfn.IFNA(VLOOKUP(_xlfn.VALUETOTEXT($A1259),LIGIE_Iniciativa_Dec!$A$2:$E$1464,4,FALSE),"---")</f>
        <v>35</v>
      </c>
    </row>
    <row r="1260" spans="1:6" ht="100.8" x14ac:dyDescent="0.3">
      <c r="A1260" s="4" t="s">
        <v>10211</v>
      </c>
      <c r="B1260" s="4" t="str">
        <f t="shared" si="19"/>
        <v>731419</v>
      </c>
      <c r="C1260" s="5" t="str">
        <f>VLOOKUP(_xlfn.VALUETOTEXT($A1260),LIGIE_Jul_25!$A$2:$E$8125,3,FALSE)</f>
        <v>Metales comunes y manufacturas de estos metales. Manufacturas de fundición, hierro o acero. Telas metálicas (incluidas las continuas o sin fin), redes y rejas, de alambre de hierro o acero; chapas y tiras, extendidas (desplegadas), de hierro o acero. Telas metálicas tejidas: Las demás.</v>
      </c>
      <c r="D1260" s="5" t="str">
        <f>VLOOKUP(_xlfn.VALUETOTEXT($A1260),LIGIE_Jul_25!$A$2:$E$8125,4,FALSE)</f>
        <v>Cincadas.</v>
      </c>
      <c r="E1260" s="4" t="str">
        <f>_xlfn.IFNA(VLOOKUP(_xlfn.VALUETOTEXT($A1260),LIGIE_Iniciativa_Dec!$A$2:$E$1464,4,FALSE),"---")</f>
        <v>---</v>
      </c>
      <c r="F1260" s="4" t="str">
        <f>_xlfn.IFNA(VLOOKUP(_xlfn.VALUETOTEXT($A1260),LIGIE_Iniciativa_Dec!$A$2:$E$1464,4,FALSE),"---")</f>
        <v>---</v>
      </c>
    </row>
    <row r="1261" spans="1:6" ht="100.8" x14ac:dyDescent="0.3">
      <c r="A1261" s="4" t="s">
        <v>10212</v>
      </c>
      <c r="B1261" s="4" t="str">
        <f t="shared" si="19"/>
        <v>731419</v>
      </c>
      <c r="C1261" s="5" t="str">
        <f>VLOOKUP(_xlfn.VALUETOTEXT($A1261),LIGIE_Jul_25!$A$2:$E$8125,3,FALSE)</f>
        <v>Metales comunes y manufacturas de estos metales. Manufacturas de fundición, hierro o acero. Telas metálicas (incluidas las continuas o sin fin), redes y rejas, de alambre de hierro o acero; chapas y tiras, extendidas (desplegadas), de hierro o acero. Telas metálicas tejidas: Las demás.</v>
      </c>
      <c r="D1261" s="5" t="str">
        <f>VLOOKUP(_xlfn.VALUETOTEXT($A1261),LIGIE_Jul_25!$A$2:$E$8125,4,FALSE)</f>
        <v>Los demás.</v>
      </c>
      <c r="E1261" s="4">
        <f>_xlfn.IFNA(VLOOKUP(_xlfn.VALUETOTEXT($A1261),LIGIE_Iniciativa_Dec!$A$2:$E$1464,4,FALSE),"---")</f>
        <v>35</v>
      </c>
      <c r="F1261" s="4">
        <f>_xlfn.IFNA(VLOOKUP(_xlfn.VALUETOTEXT($A1261),LIGIE_Iniciativa_Dec!$A$2:$E$1464,4,FALSE),"---")</f>
        <v>35</v>
      </c>
    </row>
    <row r="1262" spans="1:6" ht="144" x14ac:dyDescent="0.3">
      <c r="A1262" s="4" t="s">
        <v>10213</v>
      </c>
      <c r="B1262" s="4" t="str">
        <f t="shared" si="19"/>
        <v>731420</v>
      </c>
      <c r="C1262" s="5" t="str">
        <f>VLOOKUP(_xlfn.VALUETOTEXT($A1262),LIGIE_Jul_25!$A$2:$E$8125,3,FALSE)</f>
        <v>Metales comunes y manufacturas de estos metales. Manufacturas de fundición, hierro o acero. Telas metálicas (incluidas las continuas o sin fin), redes y rejas, de alambre de hierro o acero; chapas y tiras, extendidas (desplegadas), de hierro o acero.  Redes y rejas, soldadas en los puntos de cruce, de alambre cuya mayor dimensión de la sección transversal sea superior o igual a 3 mm y con malla de superficie superior o igual a 100 cm².</v>
      </c>
      <c r="D1262" s="5" t="str">
        <f>VLOOKUP(_xlfn.VALUETOTEXT($A1262),LIGIE_Jul_25!$A$2:$E$8125,4,FALSE)</f>
        <v>Redes y rejas, soldadas en los puntos de cruce, de alambre cuya mayor dimensión de la sección transversal sea superior o igual a 3 mm y con malla de superficie superior o igual a 100 cm².</v>
      </c>
      <c r="E1262" s="4">
        <f>_xlfn.IFNA(VLOOKUP(_xlfn.VALUETOTEXT($A1262),LIGIE_Iniciativa_Dec!$A$2:$E$1464,4,FALSE),"---")</f>
        <v>35</v>
      </c>
      <c r="F1262" s="4">
        <f>_xlfn.IFNA(VLOOKUP(_xlfn.VALUETOTEXT($A1262),LIGIE_Iniciativa_Dec!$A$2:$E$1464,4,FALSE),"---")</f>
        <v>35</v>
      </c>
    </row>
    <row r="1263" spans="1:6" ht="100.8" x14ac:dyDescent="0.3">
      <c r="A1263" s="4" t="s">
        <v>10214</v>
      </c>
      <c r="B1263" s="4" t="str">
        <f t="shared" si="19"/>
        <v>731431</v>
      </c>
      <c r="C1263" s="5" t="str">
        <f>VLOOKUP(_xlfn.VALUETOTEXT($A1263),LIGIE_Jul_25!$A$2:$E$8125,3,FALSE)</f>
        <v>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Cincadas.</v>
      </c>
      <c r="D1263" s="5" t="str">
        <f>VLOOKUP(_xlfn.VALUETOTEXT($A1263),LIGIE_Jul_25!$A$2:$E$8125,4,FALSE)</f>
        <v>Cincadas.</v>
      </c>
      <c r="E1263" s="4">
        <f>_xlfn.IFNA(VLOOKUP(_xlfn.VALUETOTEXT($A1263),LIGIE_Iniciativa_Dec!$A$2:$E$1464,4,FALSE),"---")</f>
        <v>25</v>
      </c>
      <c r="F1263" s="4">
        <f>_xlfn.IFNA(VLOOKUP(_xlfn.VALUETOTEXT($A1263),LIGIE_Iniciativa_Dec!$A$2:$E$1464,4,FALSE),"---")</f>
        <v>25</v>
      </c>
    </row>
    <row r="1264" spans="1:6" ht="100.8" x14ac:dyDescent="0.3">
      <c r="A1264" s="4" t="s">
        <v>10215</v>
      </c>
      <c r="B1264" s="4" t="str">
        <f t="shared" si="19"/>
        <v>731439</v>
      </c>
      <c r="C1264" s="5" t="str">
        <f>VLOOKUP(_xlfn.VALUETOTEXT($A1264),LIGIE_Jul_25!$A$2:$E$8125,3,FALSE)</f>
        <v>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Las demás.</v>
      </c>
      <c r="D1264" s="5" t="str">
        <f>VLOOKUP(_xlfn.VALUETOTEXT($A1264),LIGIE_Jul_25!$A$2:$E$8125,4,FALSE)</f>
        <v>Las demás.</v>
      </c>
      <c r="E1264" s="4">
        <f>_xlfn.IFNA(VLOOKUP(_xlfn.VALUETOTEXT($A1264),LIGIE_Iniciativa_Dec!$A$2:$E$1464,4,FALSE),"---")</f>
        <v>25</v>
      </c>
      <c r="F1264" s="4">
        <f>_xlfn.IFNA(VLOOKUP(_xlfn.VALUETOTEXT($A1264),LIGIE_Iniciativa_Dec!$A$2:$E$1464,4,FALSE),"---")</f>
        <v>25</v>
      </c>
    </row>
    <row r="1265" spans="1:6" ht="100.8" x14ac:dyDescent="0.3">
      <c r="A1265" s="4" t="s">
        <v>10216</v>
      </c>
      <c r="B1265" s="4" t="str">
        <f t="shared" si="19"/>
        <v>731441</v>
      </c>
      <c r="C1265" s="5" t="str">
        <f>VLOOKUP(_xlfn.VALUETOTEXT($A1265),LIGIE_Jul_25!$A$2:$E$8125,3,FALSE)</f>
        <v>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Cincadas.</v>
      </c>
      <c r="D1265" s="5" t="str">
        <f>VLOOKUP(_xlfn.VALUETOTEXT($A1265),LIGIE_Jul_25!$A$2:$E$8125,4,FALSE)</f>
        <v>Cincadas.</v>
      </c>
      <c r="E1265" s="4">
        <f>_xlfn.IFNA(VLOOKUP(_xlfn.VALUETOTEXT($A1265),LIGIE_Iniciativa_Dec!$A$2:$E$1464,4,FALSE),"---")</f>
        <v>35</v>
      </c>
      <c r="F1265" s="4">
        <f>_xlfn.IFNA(VLOOKUP(_xlfn.VALUETOTEXT($A1265),LIGIE_Iniciativa_Dec!$A$2:$E$1464,4,FALSE),"---")</f>
        <v>35</v>
      </c>
    </row>
    <row r="1266" spans="1:6" ht="100.8" x14ac:dyDescent="0.3">
      <c r="A1266" s="4" t="s">
        <v>10217</v>
      </c>
      <c r="B1266" s="4" t="str">
        <f t="shared" si="19"/>
        <v>731442</v>
      </c>
      <c r="C1266" s="5" t="str">
        <f>VLOOKUP(_xlfn.VALUETOTEXT($A1266),LIGIE_Jul_25!$A$2:$E$8125,3,FALSE)</f>
        <v>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Revestidas de plástico.</v>
      </c>
      <c r="D1266" s="5" t="str">
        <f>VLOOKUP(_xlfn.VALUETOTEXT($A1266),LIGIE_Jul_25!$A$2:$E$8125,4,FALSE)</f>
        <v>Revestidas de plástico.</v>
      </c>
      <c r="E1266" s="4" t="str">
        <f>_xlfn.IFNA(VLOOKUP(_xlfn.VALUETOTEXT($A1266),LIGIE_Iniciativa_Dec!$A$2:$E$1464,4,FALSE),"---")</f>
        <v>---</v>
      </c>
      <c r="F1266" s="4" t="str">
        <f>_xlfn.IFNA(VLOOKUP(_xlfn.VALUETOTEXT($A1266),LIGIE_Iniciativa_Dec!$A$2:$E$1464,4,FALSE),"---")</f>
        <v>---</v>
      </c>
    </row>
    <row r="1267" spans="1:6" ht="100.8" x14ac:dyDescent="0.3">
      <c r="A1267" s="4" t="s">
        <v>10218</v>
      </c>
      <c r="B1267" s="4" t="str">
        <f t="shared" si="19"/>
        <v>731449</v>
      </c>
      <c r="C1267" s="5" t="str">
        <f>VLOOKUP(_xlfn.VALUETOTEXT($A1267),LIGIE_Jul_25!$A$2:$E$8125,3,FALSE)</f>
        <v>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Las demás.</v>
      </c>
      <c r="D1267" s="5" t="str">
        <f>VLOOKUP(_xlfn.VALUETOTEXT($A1267),LIGIE_Jul_25!$A$2:$E$8125,4,FALSE)</f>
        <v>Las demás.</v>
      </c>
      <c r="E1267" s="4">
        <f>_xlfn.IFNA(VLOOKUP(_xlfn.VALUETOTEXT($A1267),LIGIE_Iniciativa_Dec!$A$2:$E$1464,4,FALSE),"---")</f>
        <v>35</v>
      </c>
      <c r="F1267" s="4">
        <f>_xlfn.IFNA(VLOOKUP(_xlfn.VALUETOTEXT($A1267),LIGIE_Iniciativa_Dec!$A$2:$E$1464,4,FALSE),"---")</f>
        <v>35</v>
      </c>
    </row>
    <row r="1268" spans="1:6" ht="100.8" x14ac:dyDescent="0.3">
      <c r="A1268" s="4" t="s">
        <v>10219</v>
      </c>
      <c r="B1268" s="4" t="str">
        <f t="shared" si="19"/>
        <v>731450</v>
      </c>
      <c r="C1268" s="5" t="str">
        <f>VLOOKUP(_xlfn.VALUETOTEXT($A1268),LIGIE_Jul_25!$A$2:$E$8125,3,FALSE)</f>
        <v>Metales comunes y manufacturas de estos metales. Manufacturas de fundición, hierro o acero. Telas metálicas (incluidas las continuas o sin fin), redes y rejas, de alambre de hierro o acero; chapas y tiras, extendidas (desplegadas), de hierro o acero.  Chapas y tiras, extendidas (desplegadas).</v>
      </c>
      <c r="D1268" s="5" t="str">
        <f>VLOOKUP(_xlfn.VALUETOTEXT($A1268),LIGIE_Jul_25!$A$2:$E$8125,4,FALSE)</f>
        <v>Chapas y tiras, extendidas (desplegadas).</v>
      </c>
      <c r="E1268" s="4">
        <f>_xlfn.IFNA(VLOOKUP(_xlfn.VALUETOTEXT($A1268),LIGIE_Iniciativa_Dec!$A$2:$E$1464,4,FALSE),"---")</f>
        <v>35</v>
      </c>
      <c r="F1268" s="4">
        <f>_xlfn.IFNA(VLOOKUP(_xlfn.VALUETOTEXT($A1268),LIGIE_Iniciativa_Dec!$A$2:$E$1464,4,FALSE),"---")</f>
        <v>35</v>
      </c>
    </row>
    <row r="1269" spans="1:6" ht="57.6" x14ac:dyDescent="0.3">
      <c r="A1269" s="4" t="s">
        <v>10223</v>
      </c>
      <c r="B1269" s="4" t="str">
        <f t="shared" si="19"/>
        <v>731520</v>
      </c>
      <c r="C1269" s="5" t="str">
        <f>VLOOKUP(_xlfn.VALUETOTEXT($A1269),LIGIE_Jul_25!$A$2:$E$8125,3,FALSE)</f>
        <v>Metales comunes y manufacturas de estos metales. Manufacturas de fundición, hierro o acero. Cadenas y sus partes, de fundición, hierro o acero.  Cadenas antideslizantes.</v>
      </c>
      <c r="D1269" s="5" t="str">
        <f>VLOOKUP(_xlfn.VALUETOTEXT($A1269),LIGIE_Jul_25!$A$2:$E$8125,4,FALSE)</f>
        <v>Cadenas antideslizantes.</v>
      </c>
      <c r="E1269" s="4" t="str">
        <f>_xlfn.IFNA(VLOOKUP(_xlfn.VALUETOTEXT($A1269),LIGIE_Iniciativa_Dec!$A$2:$E$1464,4,FALSE),"---")</f>
        <v>---</v>
      </c>
      <c r="F1269" s="4" t="str">
        <f>_xlfn.IFNA(VLOOKUP(_xlfn.VALUETOTEXT($A1269),LIGIE_Iniciativa_Dec!$A$2:$E$1464,4,FALSE),"---")</f>
        <v>---</v>
      </c>
    </row>
    <row r="1270" spans="1:6" ht="72" x14ac:dyDescent="0.3">
      <c r="A1270" s="4" t="s">
        <v>10224</v>
      </c>
      <c r="B1270" s="4" t="str">
        <f t="shared" si="19"/>
        <v>731581</v>
      </c>
      <c r="C1270" s="5" t="str">
        <f>VLOOKUP(_xlfn.VALUETOTEXT($A1270),LIGIE_Jul_25!$A$2:$E$8125,3,FALSE)</f>
        <v>Metales comunes y manufacturas de estos metales. Manufacturas de fundición, hierro o acero. Cadenas y sus partes, de fundición, hierro o acero. Las demás cadenas: Cadenas de eslabones con contrete (travesaño).</v>
      </c>
      <c r="D1270" s="5" t="str">
        <f>VLOOKUP(_xlfn.VALUETOTEXT($A1270),LIGIE_Jul_25!$A$2:$E$8125,4,FALSE)</f>
        <v>Cadenas de eslabones con contrete (travesaño).</v>
      </c>
      <c r="E1270" s="4" t="str">
        <f>_xlfn.IFNA(VLOOKUP(_xlfn.VALUETOTEXT($A1270),LIGIE_Iniciativa_Dec!$A$2:$E$1464,4,FALSE),"---")</f>
        <v>---</v>
      </c>
      <c r="F1270" s="4" t="str">
        <f>_xlfn.IFNA(VLOOKUP(_xlfn.VALUETOTEXT($A1270),LIGIE_Iniciativa_Dec!$A$2:$E$1464,4,FALSE),"---")</f>
        <v>---</v>
      </c>
    </row>
    <row r="1271" spans="1:6" ht="57.6" x14ac:dyDescent="0.3">
      <c r="A1271" s="4" t="s">
        <v>10226</v>
      </c>
      <c r="B1271" s="4" t="str">
        <f t="shared" si="19"/>
        <v>731589</v>
      </c>
      <c r="C1271" s="5" t="str">
        <f>VLOOKUP(_xlfn.VALUETOTEXT($A1271),LIGIE_Jul_25!$A$2:$E$8125,3,FALSE)</f>
        <v>Metales comunes y manufacturas de estos metales. Manufacturas de fundición, hierro o acero. Cadenas y sus partes, de fundición, hierro o acero. Las demás cadenas: Las demás.</v>
      </c>
      <c r="D1271" s="5" t="str">
        <f>VLOOKUP(_xlfn.VALUETOTEXT($A1271),LIGIE_Jul_25!$A$2:$E$8125,4,FALSE)</f>
        <v>Las demás.</v>
      </c>
      <c r="E1271" s="4" t="str">
        <f>_xlfn.IFNA(VLOOKUP(_xlfn.VALUETOTEXT($A1271),LIGIE_Iniciativa_Dec!$A$2:$E$1464,4,FALSE),"---")</f>
        <v>---</v>
      </c>
      <c r="F1271" s="4" t="str">
        <f>_xlfn.IFNA(VLOOKUP(_xlfn.VALUETOTEXT($A1271),LIGIE_Iniciativa_Dec!$A$2:$E$1464,4,FALSE),"---")</f>
        <v>---</v>
      </c>
    </row>
    <row r="1272" spans="1:6" ht="57.6" x14ac:dyDescent="0.3">
      <c r="A1272" s="4" t="s">
        <v>10227</v>
      </c>
      <c r="B1272" s="4" t="str">
        <f t="shared" si="19"/>
        <v>731590</v>
      </c>
      <c r="C1272" s="5" t="str">
        <f>VLOOKUP(_xlfn.VALUETOTEXT($A1272),LIGIE_Jul_25!$A$2:$E$8125,3,FALSE)</f>
        <v>Metales comunes y manufacturas de estos metales. Manufacturas de fundición, hierro o acero. Cadenas y sus partes, de fundición, hierro o acero.  Las demás partes.</v>
      </c>
      <c r="D1272" s="5" t="str">
        <f>VLOOKUP(_xlfn.VALUETOTEXT($A1272),LIGIE_Jul_25!$A$2:$E$8125,4,FALSE)</f>
        <v>Las demás partes.</v>
      </c>
      <c r="E1272" s="4" t="str">
        <f>_xlfn.IFNA(VLOOKUP(_xlfn.VALUETOTEXT($A1272),LIGIE_Iniciativa_Dec!$A$2:$E$1464,4,FALSE),"---")</f>
        <v>---</v>
      </c>
      <c r="F1272" s="4" t="str">
        <f>_xlfn.IFNA(VLOOKUP(_xlfn.VALUETOTEXT($A1272),LIGIE_Iniciativa_Dec!$A$2:$E$1464,4,FALSE),"---")</f>
        <v>---</v>
      </c>
    </row>
    <row r="1273" spans="1:6" ht="72" x14ac:dyDescent="0.3">
      <c r="A1273" s="4" t="s">
        <v>10228</v>
      </c>
      <c r="B1273" s="4" t="str">
        <f t="shared" si="19"/>
        <v>731600</v>
      </c>
      <c r="C1273" s="5" t="str">
        <f>VLOOKUP(_xlfn.VALUETOTEXT($A1273),LIGIE_Jul_25!$A$2:$E$8125,3,FALSE)</f>
        <v>Metales comunes y manufacturas de estos metales. Manufacturas de fundición, hierro o acero. Anclas, rezones y sus partes, de fundición, hierro o acero.  Anclas, rezones y sus partes, de fundición, hierro o acero.</v>
      </c>
      <c r="D1273" s="5" t="str">
        <f>VLOOKUP(_xlfn.VALUETOTEXT($A1273),LIGIE_Jul_25!$A$2:$E$8125,4,FALSE)</f>
        <v>Anclas, rezones y sus partes, de fundición, hierro o acero.</v>
      </c>
      <c r="E1273" s="4" t="str">
        <f>_xlfn.IFNA(VLOOKUP(_xlfn.VALUETOTEXT($A1273),LIGIE_Iniciativa_Dec!$A$2:$E$1464,4,FALSE),"---")</f>
        <v>---</v>
      </c>
      <c r="F1273" s="4" t="str">
        <f>_xlfn.IFNA(VLOOKUP(_xlfn.VALUETOTEXT($A1273),LIGIE_Iniciativa_Dec!$A$2:$E$1464,4,FALSE),"---")</f>
        <v>---</v>
      </c>
    </row>
    <row r="1274" spans="1:6" ht="100.8" x14ac:dyDescent="0.3">
      <c r="A1274" s="4" t="s">
        <v>10229</v>
      </c>
      <c r="B1274" s="4" t="str">
        <f t="shared" si="19"/>
        <v>731700</v>
      </c>
      <c r="C1274" s="5" t="str">
        <f>VLOOKUP(_xlfn.VALUETOTEXT($A1274),LIGIE_Jul_25!$A$2:$E$8125,3,FALSE)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1274" s="5" t="str">
        <f>VLOOKUP(_xlfn.VALUETOTEXT($A1274),LIGIE_Jul_25!$A$2:$E$8125,4,FALSE)</f>
        <v>Clavos para herrar.</v>
      </c>
      <c r="E1274" s="4" t="str">
        <f>_xlfn.IFNA(VLOOKUP(_xlfn.VALUETOTEXT($A1274),LIGIE_Iniciativa_Dec!$A$2:$E$1464,4,FALSE),"---")</f>
        <v>---</v>
      </c>
      <c r="F1274" s="4" t="str">
        <f>_xlfn.IFNA(VLOOKUP(_xlfn.VALUETOTEXT($A1274),LIGIE_Iniciativa_Dec!$A$2:$E$1464,4,FALSE),"---")</f>
        <v>---</v>
      </c>
    </row>
    <row r="1275" spans="1:6" ht="100.8" x14ac:dyDescent="0.3">
      <c r="A1275" s="4" t="s">
        <v>10230</v>
      </c>
      <c r="B1275" s="4" t="str">
        <f t="shared" si="19"/>
        <v>731700</v>
      </c>
      <c r="C1275" s="5" t="str">
        <f>VLOOKUP(_xlfn.VALUETOTEXT($A1275),LIGIE_Jul_25!$A$2:$E$8125,3,FALSE)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1275" s="5" t="str">
        <f>VLOOKUP(_xlfn.VALUETOTEXT($A1275),LIGIE_Jul_25!$A$2:$E$8125,4,FALSE)</f>
        <v>Púas o dientes para cardar.</v>
      </c>
      <c r="E1275" s="4" t="str">
        <f>_xlfn.IFNA(VLOOKUP(_xlfn.VALUETOTEXT($A1275),LIGIE_Iniciativa_Dec!$A$2:$E$1464,4,FALSE),"---")</f>
        <v>---</v>
      </c>
      <c r="F1275" s="4" t="str">
        <f>_xlfn.IFNA(VLOOKUP(_xlfn.VALUETOTEXT($A1275),LIGIE_Iniciativa_Dec!$A$2:$E$1464,4,FALSE),"---")</f>
        <v>---</v>
      </c>
    </row>
    <row r="1276" spans="1:6" ht="129.6" x14ac:dyDescent="0.3">
      <c r="A1276" s="4" t="s">
        <v>10231</v>
      </c>
      <c r="B1276" s="4" t="str">
        <f t="shared" si="19"/>
        <v>731700</v>
      </c>
      <c r="C1276" s="5" t="str">
        <f>VLOOKUP(_xlfn.VALUETOTEXT($A1276),LIGIE_Jul_25!$A$2:$E$8125,3,FALSE)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1276" s="5" t="str">
        <f>VLOOKUP(_xlfn.VALUETOTEXT($A1276),LIGIE_Jul_25!$A$2:$E$8125,4,FALSE)</f>
        <v>Placas con puntas en una de sus superficies, para ensamblar piezas de madera.</v>
      </c>
      <c r="E1276" s="4" t="str">
        <f>_xlfn.IFNA(VLOOKUP(_xlfn.VALUETOTEXT($A1276),LIGIE_Iniciativa_Dec!$A$2:$E$1464,4,FALSE),"---")</f>
        <v>---</v>
      </c>
      <c r="F1276" s="4" t="str">
        <f>_xlfn.IFNA(VLOOKUP(_xlfn.VALUETOTEXT($A1276),LIGIE_Iniciativa_Dec!$A$2:$E$1464,4,FALSE),"---")</f>
        <v>---</v>
      </c>
    </row>
    <row r="1277" spans="1:6" ht="144" x14ac:dyDescent="0.3">
      <c r="A1277" s="4" t="s">
        <v>10232</v>
      </c>
      <c r="B1277" s="4" t="str">
        <f t="shared" si="19"/>
        <v>731700</v>
      </c>
      <c r="C1277" s="5" t="str">
        <f>VLOOKUP(_xlfn.VALUETOTEXT($A1277),LIGIE_Jul_25!$A$2:$E$8125,3,FALSE)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1277" s="5" t="str">
        <f>VLOOKUP(_xlfn.VALUETOTEXT($A1277),LIGIE_Jul_25!$A$2:$E$8125,4,FALSE)</f>
        <v>Puntas o escarpias puntiagudas, reconocibles como diseñadas exclusivamente para preparar (raspar) llantas para su vulcanización.</v>
      </c>
      <c r="E1277" s="4" t="str">
        <f>_xlfn.IFNA(VLOOKUP(_xlfn.VALUETOTEXT($A1277),LIGIE_Iniciativa_Dec!$A$2:$E$1464,4,FALSE),"---")</f>
        <v>---</v>
      </c>
      <c r="F1277" s="4" t="str">
        <f>_xlfn.IFNA(VLOOKUP(_xlfn.VALUETOTEXT($A1277),LIGIE_Iniciativa_Dec!$A$2:$E$1464,4,FALSE),"---")</f>
        <v>---</v>
      </c>
    </row>
    <row r="1278" spans="1:6" ht="144" x14ac:dyDescent="0.3">
      <c r="A1278" s="4" t="s">
        <v>10234</v>
      </c>
      <c r="B1278" s="4" t="str">
        <f t="shared" si="19"/>
        <v>731811</v>
      </c>
      <c r="C1278" s="5" t="str">
        <f>VLOOKUP(_xlfn.VALUETOTEXT($A1278),LIGIE_Jul_25!$A$2:$E$8125,3,FALSE)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Tirafondos.</v>
      </c>
      <c r="D1278" s="5" t="str">
        <f>VLOOKUP(_xlfn.VALUETOTEXT($A1278),LIGIE_Jul_25!$A$2:$E$8125,4,FALSE)</f>
        <v>Tirafondos.</v>
      </c>
      <c r="E1278" s="4" t="str">
        <f>_xlfn.IFNA(VLOOKUP(_xlfn.VALUETOTEXT($A1278),LIGIE_Iniciativa_Dec!$A$2:$E$1464,4,FALSE),"---")</f>
        <v>---</v>
      </c>
      <c r="F1278" s="4" t="str">
        <f>_xlfn.IFNA(VLOOKUP(_xlfn.VALUETOTEXT($A1278),LIGIE_Iniciativa_Dec!$A$2:$E$1464,4,FALSE),"---")</f>
        <v>---</v>
      </c>
    </row>
    <row r="1279" spans="1:6" ht="144" x14ac:dyDescent="0.3">
      <c r="A1279" s="4" t="s">
        <v>10236</v>
      </c>
      <c r="B1279" s="4" t="str">
        <f t="shared" si="19"/>
        <v>731813</v>
      </c>
      <c r="C1279" s="5" t="str">
        <f>VLOOKUP(_xlfn.VALUETOTEXT($A1279),LIGIE_Jul_25!$A$2:$E$8125,3,FALSE)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Escarpias y armellas, roscadas.</v>
      </c>
      <c r="D1279" s="5" t="str">
        <f>VLOOKUP(_xlfn.VALUETOTEXT($A1279),LIGIE_Jul_25!$A$2:$E$8125,4,FALSE)</f>
        <v>Escarpias y armellas, roscadas.</v>
      </c>
      <c r="E1279" s="4" t="str">
        <f>_xlfn.IFNA(VLOOKUP(_xlfn.VALUETOTEXT($A1279),LIGIE_Iniciativa_Dec!$A$2:$E$1464,4,FALSE),"---")</f>
        <v>---</v>
      </c>
      <c r="F1279" s="4" t="str">
        <f>_xlfn.IFNA(VLOOKUP(_xlfn.VALUETOTEXT($A1279),LIGIE_Iniciativa_Dec!$A$2:$E$1464,4,FALSE),"---")</f>
        <v>---</v>
      </c>
    </row>
    <row r="1280" spans="1:6" ht="129.6" x14ac:dyDescent="0.3">
      <c r="A1280" s="4" t="s">
        <v>10247</v>
      </c>
      <c r="B1280" s="4" t="str">
        <f t="shared" si="19"/>
        <v>731940</v>
      </c>
      <c r="C1280" s="5" t="str">
        <f>VLOOKUP(_xlfn.VALUETOTEXT($A1280),LIGIE_Jul_25!$A$2:$E$8125,3,FALSE)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Alfileres de gancho (imperdibles) y demás alfileres.</v>
      </c>
      <c r="D1280" s="5" t="str">
        <f>VLOOKUP(_xlfn.VALUETOTEXT($A1280),LIGIE_Jul_25!$A$2:$E$8125,4,FALSE)</f>
        <v>Alfileres de gancho (imperdibles) y demás alfileres.</v>
      </c>
      <c r="E1280" s="4" t="str">
        <f>_xlfn.IFNA(VLOOKUP(_xlfn.VALUETOTEXT($A1280),LIGIE_Iniciativa_Dec!$A$2:$E$1464,4,FALSE),"---")</f>
        <v>---</v>
      </c>
      <c r="F1280" s="4" t="str">
        <f>_xlfn.IFNA(VLOOKUP(_xlfn.VALUETOTEXT($A1280),LIGIE_Iniciativa_Dec!$A$2:$E$1464,4,FALSE),"---")</f>
        <v>---</v>
      </c>
    </row>
    <row r="1281" spans="1:6" ht="129.6" x14ac:dyDescent="0.3">
      <c r="A1281" s="4" t="s">
        <v>10248</v>
      </c>
      <c r="B1281" s="4" t="str">
        <f t="shared" si="19"/>
        <v>731990</v>
      </c>
      <c r="C1281" s="5" t="str">
        <f>VLOOKUP(_xlfn.VALUETOTEXT($A1281),LIGIE_Jul_25!$A$2:$E$8125,3,FALSE)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v>
      </c>
      <c r="D1281" s="5" t="str">
        <f>VLOOKUP(_xlfn.VALUETOTEXT($A1281),LIGIE_Jul_25!$A$2:$E$8125,4,FALSE)</f>
        <v>Agujas de coser, zurcir o bordar.</v>
      </c>
      <c r="E1281" s="4" t="str">
        <f>_xlfn.IFNA(VLOOKUP(_xlfn.VALUETOTEXT($A1281),LIGIE_Iniciativa_Dec!$A$2:$E$1464,4,FALSE),"---")</f>
        <v>---</v>
      </c>
      <c r="F1281" s="4" t="str">
        <f>_xlfn.IFNA(VLOOKUP(_xlfn.VALUETOTEXT($A1281),LIGIE_Iniciativa_Dec!$A$2:$E$1464,4,FALSE),"---")</f>
        <v>---</v>
      </c>
    </row>
    <row r="1282" spans="1:6" ht="115.2" x14ac:dyDescent="0.3">
      <c r="A1282" s="4" t="s">
        <v>10249</v>
      </c>
      <c r="B1282" s="4" t="str">
        <f t="shared" si="19"/>
        <v>731990</v>
      </c>
      <c r="C1282" s="5" t="str">
        <f>VLOOKUP(_xlfn.VALUETOTEXT($A1282),LIGIE_Jul_25!$A$2:$E$8125,3,FALSE)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v>
      </c>
      <c r="D1282" s="5" t="str">
        <f>VLOOKUP(_xlfn.VALUETOTEXT($A1282),LIGIE_Jul_25!$A$2:$E$8125,4,FALSE)</f>
        <v>Los demás.</v>
      </c>
      <c r="E1282" s="4" t="str">
        <f>_xlfn.IFNA(VLOOKUP(_xlfn.VALUETOTEXT($A1282),LIGIE_Iniciativa_Dec!$A$2:$E$1464,4,FALSE),"---")</f>
        <v>---</v>
      </c>
      <c r="F1282" s="4" t="str">
        <f>_xlfn.IFNA(VLOOKUP(_xlfn.VALUETOTEXT($A1282),LIGIE_Iniciativa_Dec!$A$2:$E$1464,4,FALSE),"---")</f>
        <v>---</v>
      </c>
    </row>
    <row r="1283" spans="1:6" ht="158.4" x14ac:dyDescent="0.3">
      <c r="A1283" s="4" t="s">
        <v>10253</v>
      </c>
      <c r="B1283" s="4" t="str">
        <f t="shared" ref="B1283:B1346" si="20">LEFT(A1283,6)</f>
        <v>732111</v>
      </c>
      <c r="C1283" s="5" t="str">
        <f>VLOOKUP(_xlfn.VALUETOTEXT($A1283),LIGIE_Jul_25!$A$2:$E$8125,3,FALSE)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gaseosos, o de gas y otros combustibles.</v>
      </c>
      <c r="D1283" s="5" t="str">
        <f>VLOOKUP(_xlfn.VALUETOTEXT($A1283),LIGIE_Jul_25!$A$2:$E$8125,4,FALSE)</f>
        <v>Cocinas que consuman combustibles gaseosos.</v>
      </c>
      <c r="E1283" s="4">
        <f>_xlfn.IFNA(VLOOKUP(_xlfn.VALUETOTEXT($A1283),LIGIE_Iniciativa_Dec!$A$2:$E$1464,4,FALSE),"---")</f>
        <v>35</v>
      </c>
      <c r="F1283" s="4">
        <f>_xlfn.IFNA(VLOOKUP(_xlfn.VALUETOTEXT($A1283),LIGIE_Iniciativa_Dec!$A$2:$E$1464,4,FALSE),"---")</f>
        <v>35</v>
      </c>
    </row>
    <row r="1284" spans="1:6" ht="144" x14ac:dyDescent="0.3">
      <c r="A1284" s="4" t="s">
        <v>10256</v>
      </c>
      <c r="B1284" s="4" t="str">
        <f t="shared" si="20"/>
        <v>732112</v>
      </c>
      <c r="C1284" s="5" t="str">
        <f>VLOOKUP(_xlfn.VALUETOTEXT($A1284),LIGIE_Jul_25!$A$2:$E$8125,3,FALSE)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líquidos.</v>
      </c>
      <c r="D1284" s="5" t="str">
        <f>VLOOKUP(_xlfn.VALUETOTEXT($A1284),LIGIE_Jul_25!$A$2:$E$8125,4,FALSE)</f>
        <v>De combustibles líquidos.</v>
      </c>
      <c r="E1284" s="4" t="str">
        <f>_xlfn.IFNA(VLOOKUP(_xlfn.VALUETOTEXT($A1284),LIGIE_Iniciativa_Dec!$A$2:$E$1464,4,FALSE),"---")</f>
        <v>---</v>
      </c>
      <c r="F1284" s="4" t="str">
        <f>_xlfn.IFNA(VLOOKUP(_xlfn.VALUETOTEXT($A1284),LIGIE_Iniciativa_Dec!$A$2:$E$1464,4,FALSE),"---")</f>
        <v>---</v>
      </c>
    </row>
    <row r="1285" spans="1:6" ht="144" x14ac:dyDescent="0.3">
      <c r="A1285" s="4" t="s">
        <v>10259</v>
      </c>
      <c r="B1285" s="4" t="str">
        <f t="shared" si="20"/>
        <v>732182</v>
      </c>
      <c r="C1285" s="5" t="str">
        <f>VLOOKUP(_xlfn.VALUETOTEXT($A1285),LIGIE_Jul_25!$A$2:$E$8125,3,FALSE)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líquidos.</v>
      </c>
      <c r="D1285" s="5" t="str">
        <f>VLOOKUP(_xlfn.VALUETOTEXT($A1285),LIGIE_Jul_25!$A$2:$E$8125,4,FALSE)</f>
        <v>De combustibles líquidos.</v>
      </c>
      <c r="E1285" s="4" t="str">
        <f>_xlfn.IFNA(VLOOKUP(_xlfn.VALUETOTEXT($A1285),LIGIE_Iniciativa_Dec!$A$2:$E$1464,4,FALSE),"---")</f>
        <v>---</v>
      </c>
      <c r="F1285" s="4" t="str">
        <f>_xlfn.IFNA(VLOOKUP(_xlfn.VALUETOTEXT($A1285),LIGIE_Iniciativa_Dec!$A$2:$E$1464,4,FALSE),"---")</f>
        <v>---</v>
      </c>
    </row>
    <row r="1286" spans="1:6" ht="129.6" x14ac:dyDescent="0.3">
      <c r="A1286" s="4" t="s">
        <v>10268</v>
      </c>
      <c r="B1286" s="4" t="str">
        <f t="shared" si="20"/>
        <v>732190</v>
      </c>
      <c r="C1286" s="5" t="str">
        <f>VLOOKUP(_xlfn.VALUETOTEXT($A1286),LIGIE_Jul_25!$A$2:$E$8125,3,FALSE)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v>
      </c>
      <c r="D1286" s="5" t="str">
        <f>VLOOKUP(_xlfn.VALUETOTEXT($A1286),LIGIE_Jul_25!$A$2:$E$8125,4,FALSE)</f>
        <v>Los demás.</v>
      </c>
      <c r="E1286" s="4" t="str">
        <f>_xlfn.IFNA(VLOOKUP(_xlfn.VALUETOTEXT($A1286),LIGIE_Iniciativa_Dec!$A$2:$E$1464,4,FALSE),"---")</f>
        <v>---</v>
      </c>
      <c r="F1286" s="4" t="str">
        <f>_xlfn.IFNA(VLOOKUP(_xlfn.VALUETOTEXT($A1286),LIGIE_Iniciativa_Dec!$A$2:$E$1464,4,FALSE),"---")</f>
        <v>---</v>
      </c>
    </row>
    <row r="1287" spans="1:6" ht="172.8" x14ac:dyDescent="0.3">
      <c r="A1287" s="4" t="s">
        <v>10269</v>
      </c>
      <c r="B1287" s="4" t="str">
        <f t="shared" si="20"/>
        <v>732211</v>
      </c>
      <c r="C1287" s="5" t="str">
        <f>VLOOKUP(_xlfn.VALUETOTEXT($A1287),LIGIE_Jul_25!$A$2:$E$8125,3,FALSE)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De fundición.</v>
      </c>
      <c r="D1287" s="5" t="str">
        <f>VLOOKUP(_xlfn.VALUETOTEXT($A1287),LIGIE_Jul_25!$A$2:$E$8125,4,FALSE)</f>
        <v>De fundición.</v>
      </c>
      <c r="E1287" s="4" t="str">
        <f>_xlfn.IFNA(VLOOKUP(_xlfn.VALUETOTEXT($A1287),LIGIE_Iniciativa_Dec!$A$2:$E$1464,4,FALSE),"---")</f>
        <v>---</v>
      </c>
      <c r="F1287" s="4" t="str">
        <f>_xlfn.IFNA(VLOOKUP(_xlfn.VALUETOTEXT($A1287),LIGIE_Iniciativa_Dec!$A$2:$E$1464,4,FALSE),"---")</f>
        <v>---</v>
      </c>
    </row>
    <row r="1288" spans="1:6" ht="172.8" x14ac:dyDescent="0.3">
      <c r="A1288" s="4" t="s">
        <v>10271</v>
      </c>
      <c r="B1288" s="4" t="str">
        <f t="shared" si="20"/>
        <v>732219</v>
      </c>
      <c r="C1288" s="5" t="str">
        <f>VLOOKUP(_xlfn.VALUETOTEXT($A1288),LIGIE_Jul_25!$A$2:$E$8125,3,FALSE)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Los demás.</v>
      </c>
      <c r="D1288" s="5" t="str">
        <f>VLOOKUP(_xlfn.VALUETOTEXT($A1288),LIGIE_Jul_25!$A$2:$E$8125,4,FALSE)</f>
        <v>Los demás.</v>
      </c>
      <c r="E1288" s="4" t="str">
        <f>_xlfn.IFNA(VLOOKUP(_xlfn.VALUETOTEXT($A1288),LIGIE_Iniciativa_Dec!$A$2:$E$1464,4,FALSE),"---")</f>
        <v>---</v>
      </c>
      <c r="F1288" s="4" t="str">
        <f>_xlfn.IFNA(VLOOKUP(_xlfn.VALUETOTEXT($A1288),LIGIE_Iniciativa_Dec!$A$2:$E$1464,4,FALSE),"---")</f>
        <v>---</v>
      </c>
    </row>
    <row r="1289" spans="1:6" ht="172.8" x14ac:dyDescent="0.3">
      <c r="A1289" s="4" t="s">
        <v>10273</v>
      </c>
      <c r="B1289" s="4" t="str">
        <f t="shared" si="20"/>
        <v>732290</v>
      </c>
      <c r="C1289" s="5" t="str">
        <f>VLOOKUP(_xlfn.VALUETOTEXT($A1289),LIGIE_Jul_25!$A$2:$E$8125,3,FALSE)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Los demás.</v>
      </c>
      <c r="D1289" s="5" t="str">
        <f>VLOOKUP(_xlfn.VALUETOTEXT($A1289),LIGIE_Jul_25!$A$2:$E$8125,4,FALSE)</f>
        <v>Los demás.</v>
      </c>
      <c r="E1289" s="4" t="str">
        <f>_xlfn.IFNA(VLOOKUP(_xlfn.VALUETOTEXT($A1289),LIGIE_Iniciativa_Dec!$A$2:$E$1464,4,FALSE),"---")</f>
        <v>---</v>
      </c>
      <c r="F1289" s="4" t="str">
        <f>_xlfn.IFNA(VLOOKUP(_xlfn.VALUETOTEXT($A1289),LIGIE_Iniciativa_Dec!$A$2:$E$1464,4,FALSE),"---")</f>
        <v>---</v>
      </c>
    </row>
    <row r="1290" spans="1:6" ht="72" x14ac:dyDescent="0.3">
      <c r="A1290" s="4" t="s">
        <v>10281</v>
      </c>
      <c r="B1290" s="4" t="str">
        <f t="shared" si="20"/>
        <v>732421</v>
      </c>
      <c r="C1290" s="5" t="str">
        <f>VLOOKUP(_xlfn.VALUETOTEXT($A1290),LIGIE_Jul_25!$A$2:$E$8125,3,FALSE)</f>
        <v>Metales comunes y manufacturas de estos metales. Manufacturas de fundición, hierro o acero. Artículos de higiene o tocador, y sus partes, de fundición, hierro o acero. Bañeras: De fundición, incluso esmaltadas.</v>
      </c>
      <c r="D1290" s="5" t="str">
        <f>VLOOKUP(_xlfn.VALUETOTEXT($A1290),LIGIE_Jul_25!$A$2:$E$8125,4,FALSE)</f>
        <v>De fundición, incluso esmaltadas.</v>
      </c>
      <c r="E1290" s="4" t="str">
        <f>_xlfn.IFNA(VLOOKUP(_xlfn.VALUETOTEXT($A1290),LIGIE_Iniciativa_Dec!$A$2:$E$1464,4,FALSE),"---")</f>
        <v>---</v>
      </c>
      <c r="F1290" s="4" t="str">
        <f>_xlfn.IFNA(VLOOKUP(_xlfn.VALUETOTEXT($A1290),LIGIE_Iniciativa_Dec!$A$2:$E$1464,4,FALSE),"---")</f>
        <v>---</v>
      </c>
    </row>
    <row r="1291" spans="1:6" ht="72" x14ac:dyDescent="0.3">
      <c r="A1291" s="4" t="s">
        <v>10282</v>
      </c>
      <c r="B1291" s="4" t="str">
        <f t="shared" si="20"/>
        <v>732429</v>
      </c>
      <c r="C1291" s="5" t="str">
        <f>VLOOKUP(_xlfn.VALUETOTEXT($A1291),LIGIE_Jul_25!$A$2:$E$8125,3,FALSE)</f>
        <v>Metales comunes y manufacturas de estos metales. Manufacturas de fundición, hierro o acero. Artículos de higiene o tocador, y sus partes, de fundición, hierro o acero. Bañeras: Las demás.</v>
      </c>
      <c r="D1291" s="5" t="str">
        <f>VLOOKUP(_xlfn.VALUETOTEXT($A1291),LIGIE_Jul_25!$A$2:$E$8125,4,FALSE)</f>
        <v>Las demás.</v>
      </c>
      <c r="E1291" s="4" t="str">
        <f>_xlfn.IFNA(VLOOKUP(_xlfn.VALUETOTEXT($A1291),LIGIE_Iniciativa_Dec!$A$2:$E$1464,4,FALSE),"---")</f>
        <v>---</v>
      </c>
      <c r="F1291" s="4" t="str">
        <f>_xlfn.IFNA(VLOOKUP(_xlfn.VALUETOTEXT($A1291),LIGIE_Iniciativa_Dec!$A$2:$E$1464,4,FALSE),"---")</f>
        <v>---</v>
      </c>
    </row>
    <row r="1292" spans="1:6" ht="72" x14ac:dyDescent="0.3">
      <c r="A1292" s="4" t="s">
        <v>10284</v>
      </c>
      <c r="B1292" s="4" t="str">
        <f t="shared" si="20"/>
        <v>732510</v>
      </c>
      <c r="C1292" s="5" t="str">
        <f>VLOOKUP(_xlfn.VALUETOTEXT($A1292),LIGIE_Jul_25!$A$2:$E$8125,3,FALSE)</f>
        <v>Metales comunes y manufacturas de estos metales. Manufacturas de fundición, hierro o acero. Las demás manufacturas moldeadas de fundición, hierro o acero.  De fundición no maleable.</v>
      </c>
      <c r="D1292" s="5" t="str">
        <f>VLOOKUP(_xlfn.VALUETOTEXT($A1292),LIGIE_Jul_25!$A$2:$E$8125,4,FALSE)</f>
        <v>De fundición no maleable.</v>
      </c>
      <c r="E1292" s="4">
        <f>_xlfn.IFNA(VLOOKUP(_xlfn.VALUETOTEXT($A1292),LIGIE_Iniciativa_Dec!$A$2:$E$1464,4,FALSE),"---")</f>
        <v>35</v>
      </c>
      <c r="F1292" s="4">
        <f>_xlfn.IFNA(VLOOKUP(_xlfn.VALUETOTEXT($A1292),LIGIE_Iniciativa_Dec!$A$2:$E$1464,4,FALSE),"---")</f>
        <v>35</v>
      </c>
    </row>
    <row r="1293" spans="1:6" ht="86.4" x14ac:dyDescent="0.3">
      <c r="A1293" s="4" t="s">
        <v>10287</v>
      </c>
      <c r="B1293" s="4" t="str">
        <f t="shared" si="20"/>
        <v>732611</v>
      </c>
      <c r="C1293" s="5" t="str">
        <f>VLOOKUP(_xlfn.VALUETOTEXT($A1293),LIGIE_Jul_25!$A$2:$E$8125,3,FALSE)</f>
        <v>Metales comunes y manufacturas de estos metales. Manufacturas de fundición, hierro o acero. Las demás manufacturas de hierro o acero. Forjadas o estampadas pero sin trabajar de otro modo: Bolas y artículos similares para molinos.</v>
      </c>
      <c r="D1293" s="5" t="str">
        <f>VLOOKUP(_xlfn.VALUETOTEXT($A1293),LIGIE_Jul_25!$A$2:$E$8125,4,FALSE)</f>
        <v>Bolas y artículos similares para molinos.</v>
      </c>
      <c r="E1293" s="4">
        <f>_xlfn.IFNA(VLOOKUP(_xlfn.VALUETOTEXT($A1293),LIGIE_Iniciativa_Dec!$A$2:$E$1464,4,FALSE),"---")</f>
        <v>35</v>
      </c>
      <c r="F1293" s="4">
        <f>_xlfn.IFNA(VLOOKUP(_xlfn.VALUETOTEXT($A1293),LIGIE_Iniciativa_Dec!$A$2:$E$1464,4,FALSE),"---")</f>
        <v>35</v>
      </c>
    </row>
    <row r="1294" spans="1:6" ht="72" x14ac:dyDescent="0.3">
      <c r="A1294" s="4" t="s">
        <v>10288</v>
      </c>
      <c r="B1294" s="4" t="str">
        <f t="shared" si="20"/>
        <v>732619</v>
      </c>
      <c r="C1294" s="5" t="str">
        <f>VLOOKUP(_xlfn.VALUETOTEXT($A1294),LIGIE_Jul_25!$A$2:$E$8125,3,FALSE)</f>
        <v>Metales comunes y manufacturas de estos metales. Manufacturas de fundición, hierro o acero. Las demás manufacturas de hierro o acero. Forjadas o estampadas pero sin trabajar de otro modo: Las demás.</v>
      </c>
      <c r="D1294" s="5" t="str">
        <f>VLOOKUP(_xlfn.VALUETOTEXT($A1294),LIGIE_Jul_25!$A$2:$E$8125,4,FALSE)</f>
        <v>Los demás.</v>
      </c>
      <c r="E1294" s="4">
        <f>_xlfn.IFNA(VLOOKUP(_xlfn.VALUETOTEXT($A1294),LIGIE_Iniciativa_Dec!$A$2:$E$1464,4,FALSE),"---")</f>
        <v>35</v>
      </c>
      <c r="F1294" s="4">
        <f>_xlfn.IFNA(VLOOKUP(_xlfn.VALUETOTEXT($A1294),LIGIE_Iniciativa_Dec!$A$2:$E$1464,4,FALSE),"---")</f>
        <v>35</v>
      </c>
    </row>
    <row r="1295" spans="1:6" ht="72" x14ac:dyDescent="0.3">
      <c r="A1295" s="4" t="s">
        <v>10289</v>
      </c>
      <c r="B1295" s="4" t="str">
        <f t="shared" si="20"/>
        <v>732620</v>
      </c>
      <c r="C1295" s="5" t="str">
        <f>VLOOKUP(_xlfn.VALUETOTEXT($A1295),LIGIE_Jul_25!$A$2:$E$8125,3,FALSE)</f>
        <v>Metales comunes y manufacturas de estos metales. Manufacturas de fundición, hierro o acero. Las demás manufacturas de hierro o acero.  Manufacturas de alambre de hierro o acero.</v>
      </c>
      <c r="D1295" s="5" t="str">
        <f>VLOOKUP(_xlfn.VALUETOTEXT($A1295),LIGIE_Jul_25!$A$2:$E$8125,4,FALSE)</f>
        <v>Manufacturas de alambre de hierro o acero.</v>
      </c>
      <c r="E1295" s="4">
        <f>_xlfn.IFNA(VLOOKUP(_xlfn.VALUETOTEXT($A1295),LIGIE_Iniciativa_Dec!$A$2:$E$1464,4,FALSE),"---")</f>
        <v>35</v>
      </c>
      <c r="F1295" s="4">
        <f>_xlfn.IFNA(VLOOKUP(_xlfn.VALUETOTEXT($A1295),LIGIE_Iniciativa_Dec!$A$2:$E$1464,4,FALSE),"---")</f>
        <v>35</v>
      </c>
    </row>
    <row r="1296" spans="1:6" ht="57.6" x14ac:dyDescent="0.3">
      <c r="A1296" s="4" t="s">
        <v>10290</v>
      </c>
      <c r="B1296" s="4" t="str">
        <f t="shared" si="20"/>
        <v>732690</v>
      </c>
      <c r="C1296" s="5" t="str">
        <f>VLOOKUP(_xlfn.VALUETOTEXT($A1296),LIGIE_Jul_25!$A$2:$E$8125,3,FALSE)</f>
        <v>Metales comunes y manufacturas de estos metales. Manufacturas de fundición, hierro o acero. Las demás manufacturas de hierro o acero.  Las demás.</v>
      </c>
      <c r="D1296" s="5" t="str">
        <f>VLOOKUP(_xlfn.VALUETOTEXT($A1296),LIGIE_Jul_25!$A$2:$E$8125,4,FALSE)</f>
        <v>Las demás.</v>
      </c>
      <c r="E1296" s="4">
        <f>_xlfn.IFNA(VLOOKUP(_xlfn.VALUETOTEXT($A1296),LIGIE_Iniciativa_Dec!$A$2:$E$1464,4,FALSE),"---")</f>
        <v>35</v>
      </c>
      <c r="F1296" s="4">
        <f>_xlfn.IFNA(VLOOKUP(_xlfn.VALUETOTEXT($A1296),LIGIE_Iniciativa_Dec!$A$2:$E$1464,4,FALSE),"---")</f>
        <v>35</v>
      </c>
    </row>
    <row r="1297" spans="1:6" ht="43.2" x14ac:dyDescent="0.3">
      <c r="A1297" s="4" t="s">
        <v>10378</v>
      </c>
      <c r="B1297" s="4" t="str">
        <f t="shared" si="20"/>
        <v>760110</v>
      </c>
      <c r="C1297" s="5" t="str">
        <f>VLOOKUP(_xlfn.VALUETOTEXT($A1297),LIGIE_Jul_25!$A$2:$E$8125,3,FALSE)</f>
        <v>Metales comunes y manufacturas de estos metales. Aluminio y sus manufacturas. Aluminio en bruto.  Aluminio sin alear.</v>
      </c>
      <c r="D1297" s="5" t="str">
        <f>VLOOKUP(_xlfn.VALUETOTEXT($A1297),LIGIE_Jul_25!$A$2:$E$8125,4,FALSE)</f>
        <v>Aluminio sin alear.</v>
      </c>
      <c r="E1297" s="4" t="str">
        <f>_xlfn.IFNA(VLOOKUP(_xlfn.VALUETOTEXT($A1297),LIGIE_Iniciativa_Dec!$A$2:$E$1464,4,FALSE),"---")</f>
        <v>---</v>
      </c>
      <c r="F1297" s="4" t="str">
        <f>_xlfn.IFNA(VLOOKUP(_xlfn.VALUETOTEXT($A1297),LIGIE_Iniciativa_Dec!$A$2:$E$1464,4,FALSE),"---")</f>
        <v>---</v>
      </c>
    </row>
    <row r="1298" spans="1:6" ht="43.2" x14ac:dyDescent="0.3">
      <c r="A1298" s="4" t="s">
        <v>10379</v>
      </c>
      <c r="B1298" s="4" t="str">
        <f t="shared" si="20"/>
        <v>760120</v>
      </c>
      <c r="C1298" s="5" t="str">
        <f>VLOOKUP(_xlfn.VALUETOTEXT($A1298),LIGIE_Jul_25!$A$2:$E$8125,3,FALSE)</f>
        <v>Metales comunes y manufacturas de estos metales. Aluminio y sus manufacturas. Aluminio en bruto.  Aleaciones de aluminio.</v>
      </c>
      <c r="D1298" s="5" t="str">
        <f>VLOOKUP(_xlfn.VALUETOTEXT($A1298),LIGIE_Jul_25!$A$2:$E$8125,4,FALSE)</f>
        <v>Aleaciones de aluminio.</v>
      </c>
      <c r="E1298" s="4" t="str">
        <f>_xlfn.IFNA(VLOOKUP(_xlfn.VALUETOTEXT($A1298),LIGIE_Iniciativa_Dec!$A$2:$E$1464,4,FALSE),"---")</f>
        <v>---</v>
      </c>
      <c r="F1298" s="4" t="str">
        <f>_xlfn.IFNA(VLOOKUP(_xlfn.VALUETOTEXT($A1298),LIGIE_Iniciativa_Dec!$A$2:$E$1464,4,FALSE),"---")</f>
        <v>---</v>
      </c>
    </row>
    <row r="1299" spans="1:6" ht="72" x14ac:dyDescent="0.3">
      <c r="A1299" s="4" t="s">
        <v>10383</v>
      </c>
      <c r="B1299" s="4" t="str">
        <f t="shared" si="20"/>
        <v>760410</v>
      </c>
      <c r="C1299" s="5" t="str">
        <f>VLOOKUP(_xlfn.VALUETOTEXT($A1299),LIGIE_Jul_25!$A$2:$E$8125,3,FALSE)</f>
        <v>Metales comunes y manufacturas de estos metales. Aluminio y sus manufacturas. Barras y perfiles, de aluminio.  De aluminio sin alear.</v>
      </c>
      <c r="D1299" s="5" t="str">
        <f>VLOOKUP(_xlfn.VALUETOTEXT($A1299),LIGIE_Jul_25!$A$2:$E$8125,4,FALSE)</f>
        <v>Con pureza mínima de 99.5%, diámetro superior o igual a 9 mm, para la fabricación de conductores eléctricos.</v>
      </c>
      <c r="E1299" s="4">
        <f>_xlfn.IFNA(VLOOKUP(_xlfn.VALUETOTEXT($A1299),LIGIE_Iniciativa_Dec!$A$2:$E$1464,4,FALSE),"---")</f>
        <v>10</v>
      </c>
      <c r="F1299" s="4">
        <f>_xlfn.IFNA(VLOOKUP(_xlfn.VALUETOTEXT($A1299),LIGIE_Iniciativa_Dec!$A$2:$E$1464,4,FALSE),"---")</f>
        <v>10</v>
      </c>
    </row>
    <row r="1300" spans="1:6" ht="43.2" x14ac:dyDescent="0.3">
      <c r="A1300" s="4" t="s">
        <v>10385</v>
      </c>
      <c r="B1300" s="4" t="str">
        <f t="shared" si="20"/>
        <v>760410</v>
      </c>
      <c r="C1300" s="5" t="str">
        <f>VLOOKUP(_xlfn.VALUETOTEXT($A1300),LIGIE_Jul_25!$A$2:$E$8125,3,FALSE)</f>
        <v>Metales comunes y manufacturas de estos metales. Aluminio y sus manufacturas. Barras y perfiles, de aluminio.  De aluminio sin alear.</v>
      </c>
      <c r="D1300" s="5" t="str">
        <f>VLOOKUP(_xlfn.VALUETOTEXT($A1300),LIGIE_Jul_25!$A$2:$E$8125,4,FALSE)</f>
        <v>Los demás.</v>
      </c>
      <c r="E1300" s="4" t="str">
        <f>_xlfn.IFNA(VLOOKUP(_xlfn.VALUETOTEXT($A1300),LIGIE_Iniciativa_Dec!$A$2:$E$1464,4,FALSE),"---")</f>
        <v>---</v>
      </c>
      <c r="F1300" s="4" t="str">
        <f>_xlfn.IFNA(VLOOKUP(_xlfn.VALUETOTEXT($A1300),LIGIE_Iniciativa_Dec!$A$2:$E$1464,4,FALSE),"---")</f>
        <v>---</v>
      </c>
    </row>
    <row r="1301" spans="1:6" ht="158.4" x14ac:dyDescent="0.3">
      <c r="A1301" s="4" t="s">
        <v>10387</v>
      </c>
      <c r="B1301" s="4" t="str">
        <f t="shared" si="20"/>
        <v>760429</v>
      </c>
      <c r="C1301" s="5" t="str">
        <f>VLOOKUP(_xlfn.VALUETOTEXT($A1301),LIGIE_Jul_25!$A$2:$E$8125,3,FALSE)</f>
        <v>Metales comunes y manufacturas de estos metales. Aluminio y sus manufacturas. Barras y perfiles, de aluminio. De aleaciones de aluminio: Los demás.</v>
      </c>
      <c r="D1301" s="5" t="str">
        <f>VLOOKUP(_xlfn.VALUETOTEXT($A1301),LIGIE_Jul_25!$A$2:$E$8125,4,FALSE)</f>
        <v>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v>
      </c>
      <c r="E1301" s="4" t="str">
        <f>_xlfn.IFNA(VLOOKUP(_xlfn.VALUETOTEXT($A1301),LIGIE_Iniciativa_Dec!$A$2:$E$1464,4,FALSE),"---")</f>
        <v>---</v>
      </c>
      <c r="F1301" s="4" t="str">
        <f>_xlfn.IFNA(VLOOKUP(_xlfn.VALUETOTEXT($A1301),LIGIE_Iniciativa_Dec!$A$2:$E$1464,4,FALSE),"---")</f>
        <v>---</v>
      </c>
    </row>
    <row r="1302" spans="1:6" ht="86.4" x14ac:dyDescent="0.3">
      <c r="A1302" s="4" t="s">
        <v>10390</v>
      </c>
      <c r="B1302" s="4" t="str">
        <f t="shared" si="20"/>
        <v>760511</v>
      </c>
      <c r="C1302" s="5" t="str">
        <f>VLOOKUP(_xlfn.VALUETOTEXT($A1302),LIGIE_Jul_25!$A$2:$E$8125,3,FALSE)</f>
        <v>Metales comunes y manufacturas de estos metales. Aluminio y sus manufacturas. Alambre de aluminio. De aluminio sin alear: Con la mayor dimensión de la sección transversal superior a 7 mm.</v>
      </c>
      <c r="D1302" s="5" t="str">
        <f>VLOOKUP(_xlfn.VALUETOTEXT($A1302),LIGIE_Jul_25!$A$2:$E$8125,4,FALSE)</f>
        <v>De aluminio con pureza superior o igual de 99.5% y diámetro superior o igual a 9 mm, para la fabricación de conductores eléctricos.</v>
      </c>
      <c r="E1302" s="4" t="str">
        <f>_xlfn.IFNA(VLOOKUP(_xlfn.VALUETOTEXT($A1302),LIGIE_Iniciativa_Dec!$A$2:$E$1464,4,FALSE),"---")</f>
        <v>---</v>
      </c>
      <c r="F1302" s="4" t="str">
        <f>_xlfn.IFNA(VLOOKUP(_xlfn.VALUETOTEXT($A1302),LIGIE_Iniciativa_Dec!$A$2:$E$1464,4,FALSE),"---")</f>
        <v>---</v>
      </c>
    </row>
    <row r="1303" spans="1:6" ht="43.2" x14ac:dyDescent="0.3">
      <c r="A1303" s="4" t="s">
        <v>10391</v>
      </c>
      <c r="B1303" s="4" t="str">
        <f t="shared" si="20"/>
        <v>760511</v>
      </c>
      <c r="C1303" s="5" t="str">
        <f>VLOOKUP(_xlfn.VALUETOTEXT($A1303),LIGIE_Jul_25!$A$2:$E$8125,3,FALSE)</f>
        <v>Metales comunes y manufacturas de estos metales. Aluminio y sus manufacturas. Alambre de aluminio. De aluminio sin alear: Con la mayor dimensión de la sección transversal superior a 7 mm.</v>
      </c>
      <c r="D1303" s="5" t="str">
        <f>VLOOKUP(_xlfn.VALUETOTEXT($A1303),LIGIE_Jul_25!$A$2:$E$8125,4,FALSE)</f>
        <v>Los demás.</v>
      </c>
      <c r="E1303" s="4" t="str">
        <f>_xlfn.IFNA(VLOOKUP(_xlfn.VALUETOTEXT($A1303),LIGIE_Iniciativa_Dec!$A$2:$E$1464,4,FALSE),"---")</f>
        <v>---</v>
      </c>
      <c r="F1303" s="4" t="str">
        <f>_xlfn.IFNA(VLOOKUP(_xlfn.VALUETOTEXT($A1303),LIGIE_Iniciativa_Dec!$A$2:$E$1464,4,FALSE),"---")</f>
        <v>---</v>
      </c>
    </row>
    <row r="1304" spans="1:6" ht="43.2" x14ac:dyDescent="0.3">
      <c r="A1304" s="4" t="s">
        <v>10392</v>
      </c>
      <c r="B1304" s="4" t="str">
        <f t="shared" si="20"/>
        <v>760519</v>
      </c>
      <c r="C1304" s="5" t="str">
        <f>VLOOKUP(_xlfn.VALUETOTEXT($A1304),LIGIE_Jul_25!$A$2:$E$8125,3,FALSE)</f>
        <v>Metales comunes y manufacturas de estos metales. Aluminio y sus manufacturas. Alambre de aluminio. De aluminio sin alear: Los demás.</v>
      </c>
      <c r="D1304" s="5" t="str">
        <f>VLOOKUP(_xlfn.VALUETOTEXT($A1304),LIGIE_Jul_25!$A$2:$E$8125,4,FALSE)</f>
        <v>Los demás.</v>
      </c>
      <c r="E1304" s="4" t="str">
        <f>_xlfn.IFNA(VLOOKUP(_xlfn.VALUETOTEXT($A1304),LIGIE_Iniciativa_Dec!$A$2:$E$1464,4,FALSE),"---")</f>
        <v>---</v>
      </c>
      <c r="F1304" s="4" t="str">
        <f>_xlfn.IFNA(VLOOKUP(_xlfn.VALUETOTEXT($A1304),LIGIE_Iniciativa_Dec!$A$2:$E$1464,4,FALSE),"---")</f>
        <v>---</v>
      </c>
    </row>
    <row r="1305" spans="1:6" ht="57.6" x14ac:dyDescent="0.3">
      <c r="A1305" s="4" t="s">
        <v>10395</v>
      </c>
      <c r="B1305" s="4" t="str">
        <f t="shared" si="20"/>
        <v>760521</v>
      </c>
      <c r="C1305" s="5" t="str">
        <f>VLOOKUP(_xlfn.VALUETOTEXT($A1305),LIGIE_Jul_25!$A$2:$E$8125,3,FALSE)</f>
        <v>Metales comunes y manufacturas de estos metales. Aluminio y sus manufacturas. Alambre de aluminio. De aleaciones de aluminio: Con la mayor dimensión de la sección transversal superior a 7 mm.</v>
      </c>
      <c r="D1305" s="5" t="str">
        <f>VLOOKUP(_xlfn.VALUETOTEXT($A1305),LIGIE_Jul_25!$A$2:$E$8125,4,FALSE)</f>
        <v>Los demás.</v>
      </c>
      <c r="E1305" s="4" t="str">
        <f>_xlfn.IFNA(VLOOKUP(_xlfn.VALUETOTEXT($A1305),LIGIE_Iniciativa_Dec!$A$2:$E$1464,4,FALSE),"---")</f>
        <v>---</v>
      </c>
      <c r="F1305" s="4" t="str">
        <f>_xlfn.IFNA(VLOOKUP(_xlfn.VALUETOTEXT($A1305),LIGIE_Iniciativa_Dec!$A$2:$E$1464,4,FALSE),"---")</f>
        <v>---</v>
      </c>
    </row>
    <row r="1306" spans="1:6" ht="72" x14ac:dyDescent="0.3">
      <c r="A1306" s="4" t="s">
        <v>10402</v>
      </c>
      <c r="B1306" s="4" t="str">
        <f t="shared" si="20"/>
        <v>760612</v>
      </c>
      <c r="C1306" s="5" t="str">
        <f>VLOOKUP(_xlfn.VALUETOTEXT($A1306),LIGIE_Jul_25!$A$2:$E$8125,3,FALSE)</f>
        <v>Metales comunes y manufacturas de estos metales. Aluminio y sus manufacturas. Chapas y tiras, de aluminio, de espesor superior a 0.2 mm. Cuadradas o rectangulares: De aleaciones de aluminio.</v>
      </c>
      <c r="D1306" s="5" t="str">
        <f>VLOOKUP(_xlfn.VALUETOTEXT($A1306),LIGIE_Jul_25!$A$2:$E$8125,4,FALSE)</f>
        <v>Reconocibles para fuselaje de naves aéreas.</v>
      </c>
      <c r="E1306" s="4" t="str">
        <f>_xlfn.IFNA(VLOOKUP(_xlfn.VALUETOTEXT($A1306),LIGIE_Iniciativa_Dec!$A$2:$E$1464,4,FALSE),"---")</f>
        <v>---</v>
      </c>
      <c r="F1306" s="4" t="str">
        <f>_xlfn.IFNA(VLOOKUP(_xlfn.VALUETOTEXT($A1306),LIGIE_Iniciativa_Dec!$A$2:$E$1464,4,FALSE),"---")</f>
        <v>---</v>
      </c>
    </row>
    <row r="1307" spans="1:6" ht="57.6" x14ac:dyDescent="0.3">
      <c r="A1307" s="4" t="s">
        <v>10405</v>
      </c>
      <c r="B1307" s="4" t="str">
        <f t="shared" si="20"/>
        <v>760691</v>
      </c>
      <c r="C1307" s="5" t="str">
        <f>VLOOKUP(_xlfn.VALUETOTEXT($A1307),LIGIE_Jul_25!$A$2:$E$8125,3,FALSE)</f>
        <v>Metales comunes y manufacturas de estos metales. Aluminio y sus manufacturas. Chapas y tiras, de aluminio, de espesor superior a 0.2 mm. Las demás: De aluminio sin alear.</v>
      </c>
      <c r="D1307" s="5" t="str">
        <f>VLOOKUP(_xlfn.VALUETOTEXT($A1307),LIGIE_Jul_25!$A$2:$E$8125,4,FALSE)</f>
        <v>Reconocibles para naves aéreas.</v>
      </c>
      <c r="E1307" s="4">
        <f>_xlfn.IFNA(VLOOKUP(_xlfn.VALUETOTEXT($A1307),LIGIE_Iniciativa_Dec!$A$2:$E$1464,4,FALSE),"---")</f>
        <v>10</v>
      </c>
      <c r="F1307" s="4">
        <f>_xlfn.IFNA(VLOOKUP(_xlfn.VALUETOTEXT($A1307),LIGIE_Iniciativa_Dec!$A$2:$E$1464,4,FALSE),"---")</f>
        <v>10</v>
      </c>
    </row>
    <row r="1308" spans="1:6" ht="57.6" x14ac:dyDescent="0.3">
      <c r="A1308" s="4" t="s">
        <v>10407</v>
      </c>
      <c r="B1308" s="4" t="str">
        <f t="shared" si="20"/>
        <v>760692</v>
      </c>
      <c r="C1308" s="5" t="str">
        <f>VLOOKUP(_xlfn.VALUETOTEXT($A1308),LIGIE_Jul_25!$A$2:$E$8125,3,FALSE)</f>
        <v>Metales comunes y manufacturas de estos metales. Aluminio y sus manufacturas. Chapas y tiras, de aluminio, de espesor superior a 0.2 mm. Las demás: De aleaciones de aluminio.</v>
      </c>
      <c r="D1308" s="5" t="str">
        <f>VLOOKUP(_xlfn.VALUETOTEXT($A1308),LIGIE_Jul_25!$A$2:$E$8125,4,FALSE)</f>
        <v>Reconocibles para naves aéreas.</v>
      </c>
      <c r="E1308" s="4">
        <f>_xlfn.IFNA(VLOOKUP(_xlfn.VALUETOTEXT($A1308),LIGIE_Iniciativa_Dec!$A$2:$E$1464,4,FALSE),"---")</f>
        <v>10</v>
      </c>
      <c r="F1308" s="4">
        <f>_xlfn.IFNA(VLOOKUP(_xlfn.VALUETOTEXT($A1308),LIGIE_Iniciativa_Dec!$A$2:$E$1464,4,FALSE),"---")</f>
        <v>10</v>
      </c>
    </row>
    <row r="1309" spans="1:6" ht="57.6" x14ac:dyDescent="0.3">
      <c r="A1309" s="4" t="s">
        <v>10408</v>
      </c>
      <c r="B1309" s="4" t="str">
        <f t="shared" si="20"/>
        <v>760692</v>
      </c>
      <c r="C1309" s="5" t="str">
        <f>VLOOKUP(_xlfn.VALUETOTEXT($A1309),LIGIE_Jul_25!$A$2:$E$8125,3,FALSE)</f>
        <v>Metales comunes y manufacturas de estos metales. Aluminio y sus manufacturas. Chapas y tiras, de aluminio, de espesor superior a 0.2 mm. Las demás: De aleaciones de aluminio.</v>
      </c>
      <c r="D1309" s="5" t="str">
        <f>VLOOKUP(_xlfn.VALUETOTEXT($A1309),LIGIE_Jul_25!$A$2:$E$8125,4,FALSE)</f>
        <v>Las demás.</v>
      </c>
      <c r="E1309" s="4">
        <f>_xlfn.IFNA(VLOOKUP(_xlfn.VALUETOTEXT($A1309),LIGIE_Iniciativa_Dec!$A$2:$E$1464,4,FALSE),"---")</f>
        <v>10</v>
      </c>
      <c r="F1309" s="4">
        <f>_xlfn.IFNA(VLOOKUP(_xlfn.VALUETOTEXT($A1309),LIGIE_Iniciativa_Dec!$A$2:$E$1464,4,FALSE),"---")</f>
        <v>10</v>
      </c>
    </row>
    <row r="1310" spans="1:6" ht="100.8" x14ac:dyDescent="0.3">
      <c r="A1310" s="4" t="s">
        <v>10409</v>
      </c>
      <c r="B1310" s="4" t="str">
        <f t="shared" si="20"/>
        <v>760711</v>
      </c>
      <c r="C1310" s="5" t="str">
        <f>VLOOKUP(_xlfn.VALUETOTEXT($A1310),LIGIE_Jul_25!$A$2:$E$8125,3,FALSE)</f>
        <v>Metales comunes y manufacturas de estos metales. Aluminio y sus manufacturas. Hojas y tiras, delgadas, de aluminio (incluso impresas o fijadas sobre papel, cartón, plástico o soportes similares), de espesor inferior o igual a 0.2 mm (sin incluir el soporte). Sin soporte: Simplemente laminadas.</v>
      </c>
      <c r="D1310" s="5" t="str">
        <f>VLOOKUP(_xlfn.VALUETOTEXT($A1310),LIGIE_Jul_25!$A$2:$E$8125,4,FALSE)</f>
        <v>Simplemente laminadas.</v>
      </c>
      <c r="E1310" s="4">
        <f>_xlfn.IFNA(VLOOKUP(_xlfn.VALUETOTEXT($A1310),LIGIE_Iniciativa_Dec!$A$2:$E$1464,4,FALSE),"---")</f>
        <v>10</v>
      </c>
      <c r="F1310" s="4">
        <f>_xlfn.IFNA(VLOOKUP(_xlfn.VALUETOTEXT($A1310),LIGIE_Iniciativa_Dec!$A$2:$E$1464,4,FALSE),"---")</f>
        <v>10</v>
      </c>
    </row>
    <row r="1311" spans="1:6" ht="158.4" x14ac:dyDescent="0.3">
      <c r="A1311" s="4" t="s">
        <v>10412</v>
      </c>
      <c r="B1311" s="4" t="str">
        <f t="shared" si="20"/>
        <v>760719</v>
      </c>
      <c r="C1311" s="5" t="str">
        <f>VLOOKUP(_xlfn.VALUETOTEXT($A1311),LIGIE_Jul_25!$A$2:$E$8125,3,FALSE)</f>
        <v>Metales comunes y manufacturas de estos metales. Aluminio y sus manufacturas. Hojas y tiras, delgadas, de aluminio (incluso impresas o fijadas sobre papel, cartón, plástico o soportes similares), de espesor inferior o igual a 0.2 mm (sin incluir el soporte). Sin soporte: Las demás.</v>
      </c>
      <c r="D1311" s="5" t="str">
        <f>VLOOKUP(_xlfn.VALUETOTEXT($A1311),LIGIE_Jul_25!$A$2:$E$8125,4,FALSE)</f>
        <v>De espesor inferior o igual a 0.02 mm y anchura inferior a 20 mm, o en espesor inferior a 0.006 mm, en cualquier anchura, en rollos, reconocibles como diseñadas exclusivamente para condensadores eléctricos.</v>
      </c>
      <c r="E1311" s="4" t="str">
        <f>_xlfn.IFNA(VLOOKUP(_xlfn.VALUETOTEXT($A1311),LIGIE_Iniciativa_Dec!$A$2:$E$1464,4,FALSE),"---")</f>
        <v>---</v>
      </c>
      <c r="F1311" s="4" t="str">
        <f>_xlfn.IFNA(VLOOKUP(_xlfn.VALUETOTEXT($A1311),LIGIE_Iniciativa_Dec!$A$2:$E$1464,4,FALSE),"---")</f>
        <v>---</v>
      </c>
    </row>
    <row r="1312" spans="1:6" ht="43.2" x14ac:dyDescent="0.3">
      <c r="A1312" s="4" t="s">
        <v>10415</v>
      </c>
      <c r="B1312" s="4" t="str">
        <f t="shared" si="20"/>
        <v>760810</v>
      </c>
      <c r="C1312" s="5" t="str">
        <f>VLOOKUP(_xlfn.VALUETOTEXT($A1312),LIGIE_Jul_25!$A$2:$E$8125,3,FALSE)</f>
        <v>Metales comunes y manufacturas de estos metales. Aluminio y sus manufacturas. Tubos de aluminio.  De aluminio sin alear.</v>
      </c>
      <c r="D1312" s="5" t="str">
        <f>VLOOKUP(_xlfn.VALUETOTEXT($A1312),LIGIE_Jul_25!$A$2:$E$8125,4,FALSE)</f>
        <v>Serpentines.</v>
      </c>
      <c r="E1312" s="4">
        <f>_xlfn.IFNA(VLOOKUP(_xlfn.VALUETOTEXT($A1312),LIGIE_Iniciativa_Dec!$A$2:$E$1464,4,FALSE),"---")</f>
        <v>10</v>
      </c>
      <c r="F1312" s="4">
        <f>_xlfn.IFNA(VLOOKUP(_xlfn.VALUETOTEXT($A1312),LIGIE_Iniciativa_Dec!$A$2:$E$1464,4,FALSE),"---")</f>
        <v>10</v>
      </c>
    </row>
    <row r="1313" spans="1:6" ht="100.8" x14ac:dyDescent="0.3">
      <c r="A1313" s="4" t="s">
        <v>10418</v>
      </c>
      <c r="B1313" s="4" t="str">
        <f t="shared" si="20"/>
        <v>760820</v>
      </c>
      <c r="C1313" s="5" t="str">
        <f>VLOOKUP(_xlfn.VALUETOTEXT($A1313),LIGIE_Jul_25!$A$2:$E$8125,3,FALSE)</f>
        <v>Metales comunes y manufacturas de estos metales. Aluminio y sus manufacturas. Tubos de aluminio.  De aleaciones de aluminio.</v>
      </c>
      <c r="D1313" s="5" t="str">
        <f>VLOOKUP(_xlfn.VALUETOTEXT($A1313),LIGIE_Jul_25!$A$2:$E$8125,4,FALSE)</f>
        <v>Con diámetro interior inferior o igual a 203.2 mm, incluso con órganos de acoplamiento y compuertas laterales de descarga reconocibles como diseñados exclusivamente para sistemas de riego agrícola a flor de tierra.</v>
      </c>
      <c r="E1313" s="4">
        <f>_xlfn.IFNA(VLOOKUP(_xlfn.VALUETOTEXT($A1313),LIGIE_Iniciativa_Dec!$A$2:$E$1464,4,FALSE),"---")</f>
        <v>10</v>
      </c>
      <c r="F1313" s="4">
        <f>_xlfn.IFNA(VLOOKUP(_xlfn.VALUETOTEXT($A1313),LIGIE_Iniciativa_Dec!$A$2:$E$1464,4,FALSE),"---")</f>
        <v>10</v>
      </c>
    </row>
    <row r="1314" spans="1:6" ht="43.2" x14ac:dyDescent="0.3">
      <c r="A1314" s="4" t="s">
        <v>10419</v>
      </c>
      <c r="B1314" s="4" t="str">
        <f t="shared" si="20"/>
        <v>760820</v>
      </c>
      <c r="C1314" s="5" t="str">
        <f>VLOOKUP(_xlfn.VALUETOTEXT($A1314),LIGIE_Jul_25!$A$2:$E$8125,3,FALSE)</f>
        <v>Metales comunes y manufacturas de estos metales. Aluminio y sus manufacturas. Tubos de aluminio.  De aleaciones de aluminio.</v>
      </c>
      <c r="D1314" s="5" t="str">
        <f>VLOOKUP(_xlfn.VALUETOTEXT($A1314),LIGIE_Jul_25!$A$2:$E$8125,4,FALSE)</f>
        <v>Serpentines.</v>
      </c>
      <c r="E1314" s="4">
        <f>_xlfn.IFNA(VLOOKUP(_xlfn.VALUETOTEXT($A1314),LIGIE_Iniciativa_Dec!$A$2:$E$1464,4,FALSE),"---")</f>
        <v>10</v>
      </c>
      <c r="F1314" s="4">
        <f>_xlfn.IFNA(VLOOKUP(_xlfn.VALUETOTEXT($A1314),LIGIE_Iniciativa_Dec!$A$2:$E$1464,4,FALSE),"---")</f>
        <v>10</v>
      </c>
    </row>
    <row r="1315" spans="1:6" ht="187.2" x14ac:dyDescent="0.3">
      <c r="A1315" s="4" t="s">
        <v>10422</v>
      </c>
      <c r="B1315" s="4" t="str">
        <f t="shared" si="20"/>
        <v>761010</v>
      </c>
      <c r="C1315" s="5" t="str">
        <f>VLOOKUP(_xlfn.VALUETOTEXT($A1315),LIGIE_Jul_25!$A$2:$E$8125,3,FALSE)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Puertas y ventanas, y sus marcos, contramarcos y umbrales.</v>
      </c>
      <c r="D1315" s="5" t="str">
        <f>VLOOKUP(_xlfn.VALUETOTEXT($A1315),LIGIE_Jul_25!$A$2:$E$8125,4,FALSE)</f>
        <v>Puertas y ventanas, y sus marcos, contramarcos y umbrales.</v>
      </c>
      <c r="E1315" s="4" t="str">
        <f>_xlfn.IFNA(VLOOKUP(_xlfn.VALUETOTEXT($A1315),LIGIE_Iniciativa_Dec!$A$2:$E$1464,4,FALSE),"---")</f>
        <v>---</v>
      </c>
      <c r="F1315" s="4" t="str">
        <f>_xlfn.IFNA(VLOOKUP(_xlfn.VALUETOTEXT($A1315),LIGIE_Iniciativa_Dec!$A$2:$E$1464,4,FALSE),"---")</f>
        <v>---</v>
      </c>
    </row>
    <row r="1316" spans="1:6" ht="172.8" x14ac:dyDescent="0.3">
      <c r="A1316" s="4" t="s">
        <v>10423</v>
      </c>
      <c r="B1316" s="4" t="str">
        <f t="shared" si="20"/>
        <v>761090</v>
      </c>
      <c r="C1316" s="5" t="str">
        <f>VLOOKUP(_xlfn.VALUETOTEXT($A1316),LIGIE_Jul_25!$A$2:$E$8125,3,FALSE)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v>
      </c>
      <c r="D1316" s="5" t="str">
        <f>VLOOKUP(_xlfn.VALUETOTEXT($A1316),LIGIE_Jul_25!$A$2:$E$8125,4,FALSE)</f>
        <v>Mástiles para embarcaciones.</v>
      </c>
      <c r="E1316" s="4" t="str">
        <f>_xlfn.IFNA(VLOOKUP(_xlfn.VALUETOTEXT($A1316),LIGIE_Iniciativa_Dec!$A$2:$E$1464,4,FALSE),"---")</f>
        <v>---</v>
      </c>
      <c r="F1316" s="4" t="str">
        <f>_xlfn.IFNA(VLOOKUP(_xlfn.VALUETOTEXT($A1316),LIGIE_Iniciativa_Dec!$A$2:$E$1464,4,FALSE),"---")</f>
        <v>---</v>
      </c>
    </row>
    <row r="1317" spans="1:6" ht="187.2" x14ac:dyDescent="0.3">
      <c r="A1317" s="4" t="s">
        <v>10425</v>
      </c>
      <c r="B1317" s="4" t="str">
        <f t="shared" si="20"/>
        <v>761100</v>
      </c>
      <c r="C1317" s="5" t="str">
        <f>VLOOKUP(_xlfn.VALUETOTEXT($A1317),LIGIE_Jul_25!$A$2:$E$8125,3,FALSE)</f>
        <v>Metales comunes y manufacturas de estos metales. Aluminio y sus manufacturas. Depósitos, cisternas, cubas y recipientes similares para cualquier materia (excepto gas comprimido o licuado), de aluminio, de capacidad superior a 300 l, sin dispositivos mecánicos ni térmicos, incluso con revestimiento interior o calorífugo.  Depósitos, cisternas, cubas y recipientes similares para cualquier materia (excepto gas comprimido o licuado), de aluminio, de capacidad superior a 300 l, sin dispositivos mecánicos ni térmicos, incluso con revestimiento interior o calorífugo.</v>
      </c>
      <c r="D1317" s="5" t="str">
        <f>VLOOKUP(_xlfn.VALUETOTEXT($A1317),LIGIE_Jul_25!$A$2:$E$8125,4,FALSE)</f>
        <v>Depósitos, cisternas, cubas y recipientes similares para cualquier materia (excepto gas comprimido o licuado), de aluminio, de capacidad superior a 300 l, sin dispositivos mecánicos ni térmicos, incluso con revestimiento interior o calorífugo.</v>
      </c>
      <c r="E1317" s="4" t="str">
        <f>_xlfn.IFNA(VLOOKUP(_xlfn.VALUETOTEXT($A1317),LIGIE_Iniciativa_Dec!$A$2:$E$1464,4,FALSE),"---")</f>
        <v>---</v>
      </c>
      <c r="F1317" s="4" t="str">
        <f>_xlfn.IFNA(VLOOKUP(_xlfn.VALUETOTEXT($A1317),LIGIE_Iniciativa_Dec!$A$2:$E$1464,4,FALSE),"---")</f>
        <v>---</v>
      </c>
    </row>
    <row r="1318" spans="1:6" ht="187.2" x14ac:dyDescent="0.3">
      <c r="A1318" s="4" t="s">
        <v>10427</v>
      </c>
      <c r="B1318" s="4" t="str">
        <f t="shared" si="20"/>
        <v>761290</v>
      </c>
      <c r="C1318" s="5" t="str">
        <f>VLOOKUP(_xlfn.VALUETOTEXT($A1318),LIGIE_Jul_25!$A$2:$E$8125,3,FALSE)</f>
        <v>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v>
      </c>
      <c r="D1318" s="5" t="str">
        <f>VLOOKUP(_xlfn.VALUETOTEXT($A1318),LIGIE_Jul_25!$A$2:$E$8125,4,FALSE)</f>
        <v>Reconocibles como diseñados exclusivamente para el transporte y conservación de semen para animales y las demás muestras biológicas.</v>
      </c>
      <c r="E1318" s="4" t="str">
        <f>_xlfn.IFNA(VLOOKUP(_xlfn.VALUETOTEXT($A1318),LIGIE_Iniciativa_Dec!$A$2:$E$1464,4,FALSE),"---")</f>
        <v>---</v>
      </c>
      <c r="F1318" s="4" t="str">
        <f>_xlfn.IFNA(VLOOKUP(_xlfn.VALUETOTEXT($A1318),LIGIE_Iniciativa_Dec!$A$2:$E$1464,4,FALSE),"---")</f>
        <v>---</v>
      </c>
    </row>
    <row r="1319" spans="1:6" ht="72" x14ac:dyDescent="0.3">
      <c r="A1319" s="4" t="s">
        <v>10429</v>
      </c>
      <c r="B1319" s="4" t="str">
        <f t="shared" si="20"/>
        <v>761300</v>
      </c>
      <c r="C1319" s="5" t="str">
        <f>VLOOKUP(_xlfn.VALUETOTEXT($A1319),LIGIE_Jul_25!$A$2:$E$8125,3,FALSE)</f>
        <v>Metales comunes y manufacturas de estos metales. Aluminio y sus manufacturas. Recipientes para gas comprimido o licuado, de aluminio.  Recipientes para gas comprimido o licuado, de aluminio.</v>
      </c>
      <c r="D1319" s="5" t="str">
        <f>VLOOKUP(_xlfn.VALUETOTEXT($A1319),LIGIE_Jul_25!$A$2:$E$8125,4,FALSE)</f>
        <v>Tanques para oxígeno de uso medicinal.</v>
      </c>
      <c r="E1319" s="4" t="str">
        <f>_xlfn.IFNA(VLOOKUP(_xlfn.VALUETOTEXT($A1319),LIGIE_Iniciativa_Dec!$A$2:$E$1464,4,FALSE),"---")</f>
        <v>---</v>
      </c>
      <c r="F1319" s="4" t="str">
        <f>_xlfn.IFNA(VLOOKUP(_xlfn.VALUETOTEXT($A1319),LIGIE_Iniciativa_Dec!$A$2:$E$1464,4,FALSE),"---")</f>
        <v>---</v>
      </c>
    </row>
    <row r="1320" spans="1:6" ht="57.6" x14ac:dyDescent="0.3">
      <c r="A1320" s="4" t="s">
        <v>10430</v>
      </c>
      <c r="B1320" s="4" t="str">
        <f t="shared" si="20"/>
        <v>761300</v>
      </c>
      <c r="C1320" s="5" t="str">
        <f>VLOOKUP(_xlfn.VALUETOTEXT($A1320),LIGIE_Jul_25!$A$2:$E$8125,3,FALSE)</f>
        <v>Metales comunes y manufacturas de estos metales. Aluminio y sus manufacturas. Recipientes para gas comprimido o licuado, de aluminio.  Recipientes para gas comprimido o licuado, de aluminio.</v>
      </c>
      <c r="D1320" s="5" t="str">
        <f>VLOOKUP(_xlfn.VALUETOTEXT($A1320),LIGIE_Jul_25!$A$2:$E$8125,4,FALSE)</f>
        <v>Los demás.</v>
      </c>
      <c r="E1320" s="4" t="str">
        <f>_xlfn.IFNA(VLOOKUP(_xlfn.VALUETOTEXT($A1320),LIGIE_Iniciativa_Dec!$A$2:$E$1464,4,FALSE),"---")</f>
        <v>---</v>
      </c>
      <c r="F1320" s="4" t="str">
        <f>_xlfn.IFNA(VLOOKUP(_xlfn.VALUETOTEXT($A1320),LIGIE_Iniciativa_Dec!$A$2:$E$1464,4,FALSE),"---")</f>
        <v>---</v>
      </c>
    </row>
    <row r="1321" spans="1:6" ht="100.8" x14ac:dyDescent="0.3">
      <c r="A1321" s="4" t="s">
        <v>10434</v>
      </c>
      <c r="B1321" s="4" t="str">
        <f t="shared" si="20"/>
        <v>761520</v>
      </c>
      <c r="C1321" s="5" t="str">
        <f>VLOOKUP(_xlfn.VALUETOTEXT($A1321),LIGIE_Jul_25!$A$2:$E$8125,3,FALSE)</f>
        <v>Metales comunes y manufacturas de estos metales. Aluminio y sus manufacturas. Artículos de uso doméstico, higiene o tocador, y sus partes, de aluminio; esponjas, estropajos, guantes y artículos similares para fregar, lustrar o usos análogos, de aluminio.  Artículos de higiene o tocador, y sus partes.</v>
      </c>
      <c r="D1321" s="5" t="str">
        <f>VLOOKUP(_xlfn.VALUETOTEXT($A1321),LIGIE_Jul_25!$A$2:$E$8125,4,FALSE)</f>
        <v>Artículos de higiene o tocador, y sus partes.</v>
      </c>
      <c r="E1321" s="4" t="str">
        <f>_xlfn.IFNA(VLOOKUP(_xlfn.VALUETOTEXT($A1321),LIGIE_Iniciativa_Dec!$A$2:$E$1464,4,FALSE),"---")</f>
        <v>---</v>
      </c>
      <c r="F1321" s="4" t="str">
        <f>_xlfn.IFNA(VLOOKUP(_xlfn.VALUETOTEXT($A1321),LIGIE_Iniciativa_Dec!$A$2:$E$1464,4,FALSE),"---")</f>
        <v>---</v>
      </c>
    </row>
    <row r="1322" spans="1:6" ht="72" x14ac:dyDescent="0.3">
      <c r="A1322" s="4" t="s">
        <v>10438</v>
      </c>
      <c r="B1322" s="4" t="str">
        <f t="shared" si="20"/>
        <v>761691</v>
      </c>
      <c r="C1322" s="5" t="str">
        <f>VLOOKUP(_xlfn.VALUETOTEXT($A1322),LIGIE_Jul_25!$A$2:$E$8125,3,FALSE)</f>
        <v>Metales comunes y manufacturas de estos metales. Aluminio y sus manufacturas. Las demás manufacturas de aluminio. Las demás: Telas metálicas, redes y rejas, de alambre de aluminio.</v>
      </c>
      <c r="D1322" s="5" t="str">
        <f>VLOOKUP(_xlfn.VALUETOTEXT($A1322),LIGIE_Jul_25!$A$2:$E$8125,4,FALSE)</f>
        <v>Telas metálicas, redes y rejas, de alambre de aluminio.</v>
      </c>
      <c r="E1322" s="4" t="str">
        <f>_xlfn.IFNA(VLOOKUP(_xlfn.VALUETOTEXT($A1322),LIGIE_Iniciativa_Dec!$A$2:$E$1464,4,FALSE),"---")</f>
        <v>---</v>
      </c>
      <c r="F1322" s="4" t="str">
        <f>_xlfn.IFNA(VLOOKUP(_xlfn.VALUETOTEXT($A1322),LIGIE_Iniciativa_Dec!$A$2:$E$1464,4,FALSE),"---")</f>
        <v>---</v>
      </c>
    </row>
    <row r="1323" spans="1:6" ht="57.6" x14ac:dyDescent="0.3">
      <c r="A1323" s="4" t="s">
        <v>10439</v>
      </c>
      <c r="B1323" s="4" t="str">
        <f t="shared" si="20"/>
        <v>761699</v>
      </c>
      <c r="C1323" s="5" t="str">
        <f>VLOOKUP(_xlfn.VALUETOTEXT($A1323),LIGIE_Jul_25!$A$2:$E$8125,3,FALSE)</f>
        <v>Metales comunes y manufacturas de estos metales. Aluminio y sus manufacturas. Las demás manufacturas de aluminio. Las demás: Las demás.</v>
      </c>
      <c r="D1323" s="5" t="str">
        <f>VLOOKUP(_xlfn.VALUETOTEXT($A1323),LIGIE_Jul_25!$A$2:$E$8125,4,FALSE)</f>
        <v>Accesorios para tendidos aéreos eléctricos.</v>
      </c>
      <c r="E1323" s="4">
        <f>_xlfn.IFNA(VLOOKUP(_xlfn.VALUETOTEXT($A1323),LIGIE_Iniciativa_Dec!$A$2:$E$1464,4,FALSE),"---")</f>
        <v>10</v>
      </c>
      <c r="F1323" s="4">
        <f>_xlfn.IFNA(VLOOKUP(_xlfn.VALUETOTEXT($A1323),LIGIE_Iniciativa_Dec!$A$2:$E$1464,4,FALSE),"---")</f>
        <v>10</v>
      </c>
    </row>
    <row r="1324" spans="1:6" ht="57.6" x14ac:dyDescent="0.3">
      <c r="A1324" s="4" t="s">
        <v>10440</v>
      </c>
      <c r="B1324" s="4" t="str">
        <f t="shared" si="20"/>
        <v>761699</v>
      </c>
      <c r="C1324" s="5" t="str">
        <f>VLOOKUP(_xlfn.VALUETOTEXT($A1324),LIGIE_Jul_25!$A$2:$E$8125,3,FALSE)</f>
        <v>Metales comunes y manufacturas de estos metales. Aluminio y sus manufacturas. Las demás manufacturas de aluminio. Las demás: Las demás.</v>
      </c>
      <c r="D1324" s="5" t="str">
        <f>VLOOKUP(_xlfn.VALUETOTEXT($A1324),LIGIE_Jul_25!$A$2:$E$8125,4,FALSE)</f>
        <v>Carretes de urdido, seccionales.</v>
      </c>
      <c r="E1324" s="4">
        <f>_xlfn.IFNA(VLOOKUP(_xlfn.VALUETOTEXT($A1324),LIGIE_Iniciativa_Dec!$A$2:$E$1464,4,FALSE),"---")</f>
        <v>10</v>
      </c>
      <c r="F1324" s="4">
        <f>_xlfn.IFNA(VLOOKUP(_xlfn.VALUETOTEXT($A1324),LIGIE_Iniciativa_Dec!$A$2:$E$1464,4,FALSE),"---")</f>
        <v>10</v>
      </c>
    </row>
    <row r="1325" spans="1:6" ht="72" x14ac:dyDescent="0.3">
      <c r="A1325" s="4" t="s">
        <v>10441</v>
      </c>
      <c r="B1325" s="4" t="str">
        <f t="shared" si="20"/>
        <v>761699</v>
      </c>
      <c r="C1325" s="5" t="str">
        <f>VLOOKUP(_xlfn.VALUETOTEXT($A1325),LIGIE_Jul_25!$A$2:$E$8125,3,FALSE)</f>
        <v>Metales comunes y manufacturas de estos metales. Aluminio y sus manufacturas. Las demás manufacturas de aluminio. Las demás: Las demás.</v>
      </c>
      <c r="D1325" s="5" t="str">
        <f>VLOOKUP(_xlfn.VALUETOTEXT($A1325),LIGIE_Jul_25!$A$2:$E$8125,4,FALSE)</f>
        <v>Bobinas o carretes reconocibles como diseñadas exclusivamente para la industria textil.</v>
      </c>
      <c r="E1325" s="4">
        <f>_xlfn.IFNA(VLOOKUP(_xlfn.VALUETOTEXT($A1325),LIGIE_Iniciativa_Dec!$A$2:$E$1464,4,FALSE),"---")</f>
        <v>10</v>
      </c>
      <c r="F1325" s="4">
        <f>_xlfn.IFNA(VLOOKUP(_xlfn.VALUETOTEXT($A1325),LIGIE_Iniciativa_Dec!$A$2:$E$1464,4,FALSE),"---")</f>
        <v>10</v>
      </c>
    </row>
    <row r="1326" spans="1:6" ht="72" x14ac:dyDescent="0.3">
      <c r="A1326" s="4" t="s">
        <v>10442</v>
      </c>
      <c r="B1326" s="4" t="str">
        <f t="shared" si="20"/>
        <v>761699</v>
      </c>
      <c r="C1326" s="5" t="str">
        <f>VLOOKUP(_xlfn.VALUETOTEXT($A1326),LIGIE_Jul_25!$A$2:$E$8125,3,FALSE)</f>
        <v>Metales comunes y manufacturas de estos metales. Aluminio y sus manufacturas. Las demás manufacturas de aluminio. Las demás: Las demás.</v>
      </c>
      <c r="D1326" s="5" t="str">
        <f>VLOOKUP(_xlfn.VALUETOTEXT($A1326),LIGIE_Jul_25!$A$2:$E$8125,4,FALSE)</f>
        <v>Bobinas o carretes, excepto lo comprendido en la fracción arancelaria 7616.99.03.</v>
      </c>
      <c r="E1326" s="4">
        <f>_xlfn.IFNA(VLOOKUP(_xlfn.VALUETOTEXT($A1326),LIGIE_Iniciativa_Dec!$A$2:$E$1464,4,FALSE),"---")</f>
        <v>10</v>
      </c>
      <c r="F1326" s="4">
        <f>_xlfn.IFNA(VLOOKUP(_xlfn.VALUETOTEXT($A1326),LIGIE_Iniciativa_Dec!$A$2:$E$1464,4,FALSE),"---")</f>
        <v>10</v>
      </c>
    </row>
    <row r="1327" spans="1:6" ht="72" x14ac:dyDescent="0.3">
      <c r="A1327" s="4" t="s">
        <v>10443</v>
      </c>
      <c r="B1327" s="4" t="str">
        <f t="shared" si="20"/>
        <v>761699</v>
      </c>
      <c r="C1327" s="5" t="str">
        <f>VLOOKUP(_xlfn.VALUETOTEXT($A1327),LIGIE_Jul_25!$A$2:$E$8125,3,FALSE)</f>
        <v>Metales comunes y manufacturas de estos metales. Aluminio y sus manufacturas. Las demás manufacturas de aluminio. Las demás: Las demás.</v>
      </c>
      <c r="D1327" s="5" t="str">
        <f>VLOOKUP(_xlfn.VALUETOTEXT($A1327),LIGIE_Jul_25!$A$2:$E$8125,4,FALSE)</f>
        <v>Quemadores de aluminio, para calentadoras de ambiente.</v>
      </c>
      <c r="E1327" s="4">
        <f>_xlfn.IFNA(VLOOKUP(_xlfn.VALUETOTEXT($A1327),LIGIE_Iniciativa_Dec!$A$2:$E$1464,4,FALSE),"---")</f>
        <v>10</v>
      </c>
      <c r="F1327" s="4">
        <f>_xlfn.IFNA(VLOOKUP(_xlfn.VALUETOTEXT($A1327),LIGIE_Iniciativa_Dec!$A$2:$E$1464,4,FALSE),"---")</f>
        <v>10</v>
      </c>
    </row>
    <row r="1328" spans="1:6" ht="57.6" x14ac:dyDescent="0.3">
      <c r="A1328" s="4" t="s">
        <v>10444</v>
      </c>
      <c r="B1328" s="4" t="str">
        <f t="shared" si="20"/>
        <v>761699</v>
      </c>
      <c r="C1328" s="5" t="str">
        <f>VLOOKUP(_xlfn.VALUETOTEXT($A1328),LIGIE_Jul_25!$A$2:$E$8125,3,FALSE)</f>
        <v>Metales comunes y manufacturas de estos metales. Aluminio y sus manufacturas. Las demás manufacturas de aluminio. Las demás: Las demás.</v>
      </c>
      <c r="D1328" s="5" t="str">
        <f>VLOOKUP(_xlfn.VALUETOTEXT($A1328),LIGIE_Jul_25!$A$2:$E$8125,4,FALSE)</f>
        <v>Agujas para tejer a mano.</v>
      </c>
      <c r="E1328" s="4" t="str">
        <f>_xlfn.IFNA(VLOOKUP(_xlfn.VALUETOTEXT($A1328),LIGIE_Iniciativa_Dec!$A$2:$E$1464,4,FALSE),"---")</f>
        <v>---</v>
      </c>
      <c r="F1328" s="4" t="str">
        <f>_xlfn.IFNA(VLOOKUP(_xlfn.VALUETOTEXT($A1328),LIGIE_Iniciativa_Dec!$A$2:$E$1464,4,FALSE),"---")</f>
        <v>---</v>
      </c>
    </row>
    <row r="1329" spans="1:6" ht="57.6" x14ac:dyDescent="0.3">
      <c r="A1329" s="4" t="s">
        <v>10445</v>
      </c>
      <c r="B1329" s="4" t="str">
        <f t="shared" si="20"/>
        <v>761699</v>
      </c>
      <c r="C1329" s="5" t="str">
        <f>VLOOKUP(_xlfn.VALUETOTEXT($A1329),LIGIE_Jul_25!$A$2:$E$8125,3,FALSE)</f>
        <v>Metales comunes y manufacturas de estos metales. Aluminio y sus manufacturas. Las demás manufacturas de aluminio. Las demás: Las demás.</v>
      </c>
      <c r="D1329" s="5" t="str">
        <f>VLOOKUP(_xlfn.VALUETOTEXT($A1329),LIGIE_Jul_25!$A$2:$E$8125,4,FALSE)</f>
        <v>Ganchillos para tejer a mano.</v>
      </c>
      <c r="E1329" s="4" t="str">
        <f>_xlfn.IFNA(VLOOKUP(_xlfn.VALUETOTEXT($A1329),LIGIE_Iniciativa_Dec!$A$2:$E$1464,4,FALSE),"---")</f>
        <v>---</v>
      </c>
      <c r="F1329" s="4" t="str">
        <f>_xlfn.IFNA(VLOOKUP(_xlfn.VALUETOTEXT($A1329),LIGIE_Iniciativa_Dec!$A$2:$E$1464,4,FALSE),"---")</f>
        <v>---</v>
      </c>
    </row>
    <row r="1330" spans="1:6" ht="57.6" x14ac:dyDescent="0.3">
      <c r="A1330" s="4" t="s">
        <v>10446</v>
      </c>
      <c r="B1330" s="4" t="str">
        <f t="shared" si="20"/>
        <v>761699</v>
      </c>
      <c r="C1330" s="5" t="str">
        <f>VLOOKUP(_xlfn.VALUETOTEXT($A1330),LIGIE_Jul_25!$A$2:$E$8125,3,FALSE)</f>
        <v>Metales comunes y manufacturas de estos metales. Aluminio y sus manufacturas. Las demás manufacturas de aluminio. Las demás: Las demás.</v>
      </c>
      <c r="D1330" s="5" t="str">
        <f>VLOOKUP(_xlfn.VALUETOTEXT($A1330),LIGIE_Jul_25!$A$2:$E$8125,4,FALSE)</f>
        <v>Chapas o bandas extendidas.</v>
      </c>
      <c r="E1330" s="4">
        <f>_xlfn.IFNA(VLOOKUP(_xlfn.VALUETOTEXT($A1330),LIGIE_Iniciativa_Dec!$A$2:$E$1464,4,FALSE),"---")</f>
        <v>10</v>
      </c>
      <c r="F1330" s="4">
        <f>_xlfn.IFNA(VLOOKUP(_xlfn.VALUETOTEXT($A1330),LIGIE_Iniciativa_Dec!$A$2:$E$1464,4,FALSE),"---")</f>
        <v>10</v>
      </c>
    </row>
    <row r="1331" spans="1:6" ht="72" x14ac:dyDescent="0.3">
      <c r="A1331" s="4" t="s">
        <v>10447</v>
      </c>
      <c r="B1331" s="4" t="str">
        <f t="shared" si="20"/>
        <v>761699</v>
      </c>
      <c r="C1331" s="5" t="str">
        <f>VLOOKUP(_xlfn.VALUETOTEXT($A1331),LIGIE_Jul_25!$A$2:$E$8125,3,FALSE)</f>
        <v>Metales comunes y manufacturas de estos metales. Aluminio y sus manufacturas. Las demás manufacturas de aluminio. Las demás: Las demás.</v>
      </c>
      <c r="D1331" s="5" t="str">
        <f>VLOOKUP(_xlfn.VALUETOTEXT($A1331),LIGIE_Jul_25!$A$2:$E$8125,4,FALSE)</f>
        <v>Portagomas (casquillos) o tapas (conteras) para lápices.</v>
      </c>
      <c r="E1331" s="4">
        <f>_xlfn.IFNA(VLOOKUP(_xlfn.VALUETOTEXT($A1331),LIGIE_Iniciativa_Dec!$A$2:$E$1464,4,FALSE),"---")</f>
        <v>10</v>
      </c>
      <c r="F1331" s="4">
        <f>_xlfn.IFNA(VLOOKUP(_xlfn.VALUETOTEXT($A1331),LIGIE_Iniciativa_Dec!$A$2:$E$1464,4,FALSE),"---")</f>
        <v>10</v>
      </c>
    </row>
    <row r="1332" spans="1:6" ht="86.4" x14ac:dyDescent="0.3">
      <c r="A1332" s="4" t="s">
        <v>10448</v>
      </c>
      <c r="B1332" s="4" t="str">
        <f t="shared" si="20"/>
        <v>761699</v>
      </c>
      <c r="C1332" s="5" t="str">
        <f>VLOOKUP(_xlfn.VALUETOTEXT($A1332),LIGIE_Jul_25!$A$2:$E$8125,3,FALSE)</f>
        <v>Metales comunes y manufacturas de estos metales. Aluminio y sus manufacturas. Las demás manufacturas de aluminio. Las demás: Las demás.</v>
      </c>
      <c r="D1332" s="5" t="str">
        <f>VLOOKUP(_xlfn.VALUETOTEXT($A1332),LIGIE_Jul_25!$A$2:$E$8125,4,FALSE)</f>
        <v>Discos con un contenido de aluminio superior o igual a 97%, excepto lo comprendido en la fracción arancelaria 7616.99.14.</v>
      </c>
      <c r="E1332" s="4">
        <f>_xlfn.IFNA(VLOOKUP(_xlfn.VALUETOTEXT($A1332),LIGIE_Iniciativa_Dec!$A$2:$E$1464,4,FALSE),"---")</f>
        <v>10</v>
      </c>
      <c r="F1332" s="4">
        <f>_xlfn.IFNA(VLOOKUP(_xlfn.VALUETOTEXT($A1332),LIGIE_Iniciativa_Dec!$A$2:$E$1464,4,FALSE),"---")</f>
        <v>10</v>
      </c>
    </row>
    <row r="1333" spans="1:6" ht="57.6" x14ac:dyDescent="0.3">
      <c r="A1333" s="4" t="s">
        <v>10449</v>
      </c>
      <c r="B1333" s="4" t="str">
        <f t="shared" si="20"/>
        <v>761699</v>
      </c>
      <c r="C1333" s="5" t="str">
        <f>VLOOKUP(_xlfn.VALUETOTEXT($A1333),LIGIE_Jul_25!$A$2:$E$8125,3,FALSE)</f>
        <v>Metales comunes y manufacturas de estos metales. Aluminio y sus manufacturas. Las demás manufacturas de aluminio. Las demás: Las demás.</v>
      </c>
      <c r="D1333" s="5" t="str">
        <f>VLOOKUP(_xlfn.VALUETOTEXT($A1333),LIGIE_Jul_25!$A$2:$E$8125,4,FALSE)</f>
        <v>Anodos.</v>
      </c>
      <c r="E1333" s="4">
        <f>_xlfn.IFNA(VLOOKUP(_xlfn.VALUETOTEXT($A1333),LIGIE_Iniciativa_Dec!$A$2:$E$1464,4,FALSE),"---")</f>
        <v>10</v>
      </c>
      <c r="F1333" s="4">
        <f>_xlfn.IFNA(VLOOKUP(_xlfn.VALUETOTEXT($A1333),LIGIE_Iniciativa_Dec!$A$2:$E$1464,4,FALSE),"---")</f>
        <v>10</v>
      </c>
    </row>
    <row r="1334" spans="1:6" ht="57.6" x14ac:dyDescent="0.3">
      <c r="A1334" s="4" t="s">
        <v>10450</v>
      </c>
      <c r="B1334" s="4" t="str">
        <f t="shared" si="20"/>
        <v>761699</v>
      </c>
      <c r="C1334" s="5" t="str">
        <f>VLOOKUP(_xlfn.VALUETOTEXT($A1334),LIGIE_Jul_25!$A$2:$E$8125,3,FALSE)</f>
        <v>Metales comunes y manufacturas de estos metales. Aluminio y sus manufacturas. Las demás manufacturas de aluminio. Las demás: Las demás.</v>
      </c>
      <c r="D1334" s="5" t="str">
        <f>VLOOKUP(_xlfn.VALUETOTEXT($A1334),LIGIE_Jul_25!$A$2:$E$8125,4,FALSE)</f>
        <v>Reconocibles para naves aéreas.</v>
      </c>
      <c r="E1334" s="4">
        <f>_xlfn.IFNA(VLOOKUP(_xlfn.VALUETOTEXT($A1334),LIGIE_Iniciativa_Dec!$A$2:$E$1464,4,FALSE),"---")</f>
        <v>10</v>
      </c>
      <c r="F1334" s="4">
        <f>_xlfn.IFNA(VLOOKUP(_xlfn.VALUETOTEXT($A1334),LIGIE_Iniciativa_Dec!$A$2:$E$1464,4,FALSE),"---")</f>
        <v>10</v>
      </c>
    </row>
    <row r="1335" spans="1:6" ht="144" x14ac:dyDescent="0.3">
      <c r="A1335" s="4" t="s">
        <v>10452</v>
      </c>
      <c r="B1335" s="4" t="str">
        <f t="shared" si="20"/>
        <v>761699</v>
      </c>
      <c r="C1335" s="5" t="str">
        <f>VLOOKUP(_xlfn.VALUETOTEXT($A1335),LIGIE_Jul_25!$A$2:$E$8125,3,FALSE)</f>
        <v>Metales comunes y manufacturas de estos metales. Aluminio y sus manufacturas. Las demás manufacturas de aluminio. Las demás: Las demás.</v>
      </c>
      <c r="D1335" s="5" t="str">
        <f>VLOOKUP(_xlfn.VALUETOTEXT($A1335),LIGIE_Jul_25!$A$2:$E$8125,4,FALSE)</f>
        <v>Manufacturas planas con un contenido de aluminio superior o igual a 99.7%, cuyas dimensiones se circunscriban en una circunferencia de un círculo cuyo diámetro sea superior o igual a 12 mm, pero inferior a 70 mm, y espesor superior o igual a 3 mm, pero inferior o igual a 16 mm.</v>
      </c>
      <c r="E1335" s="4">
        <f>_xlfn.IFNA(VLOOKUP(_xlfn.VALUETOTEXT($A1335),LIGIE_Iniciativa_Dec!$A$2:$E$1464,4,FALSE),"---")</f>
        <v>10</v>
      </c>
      <c r="F1335" s="4">
        <f>_xlfn.IFNA(VLOOKUP(_xlfn.VALUETOTEXT($A1335),LIGIE_Iniciativa_Dec!$A$2:$E$1464,4,FALSE),"---")</f>
        <v>10</v>
      </c>
    </row>
    <row r="1336" spans="1:6" ht="86.4" x14ac:dyDescent="0.3">
      <c r="A1336" s="4" t="s">
        <v>10453</v>
      </c>
      <c r="B1336" s="4" t="str">
        <f t="shared" si="20"/>
        <v>761699</v>
      </c>
      <c r="C1336" s="5" t="str">
        <f>VLOOKUP(_xlfn.VALUETOTEXT($A1336),LIGIE_Jul_25!$A$2:$E$8125,3,FALSE)</f>
        <v>Metales comunes y manufacturas de estos metales. Aluminio y sus manufacturas. Las demás manufacturas de aluminio. Las demás: Las demás.</v>
      </c>
      <c r="D1336" s="5" t="str">
        <f>VLOOKUP(_xlfn.VALUETOTEXT($A1336),LIGIE_Jul_25!$A$2:$E$8125,4,FALSE)</f>
        <v>Casquillos troquelados, reconocibles como diseñados exclusivamente para esferas de navidad.</v>
      </c>
      <c r="E1336" s="4" t="str">
        <f>_xlfn.IFNA(VLOOKUP(_xlfn.VALUETOTEXT($A1336),LIGIE_Iniciativa_Dec!$A$2:$E$1464,4,FALSE),"---")</f>
        <v>---</v>
      </c>
      <c r="F1336" s="4" t="str">
        <f>_xlfn.IFNA(VLOOKUP(_xlfn.VALUETOTEXT($A1336),LIGIE_Iniciativa_Dec!$A$2:$E$1464,4,FALSE),"---")</f>
        <v>---</v>
      </c>
    </row>
    <row r="1337" spans="1:6" ht="115.2" x14ac:dyDescent="0.3">
      <c r="A1337" s="4" t="s">
        <v>10641</v>
      </c>
      <c r="B1337" s="4" t="str">
        <f t="shared" si="20"/>
        <v>830120</v>
      </c>
      <c r="C1337" s="5" t="str">
        <f>VLOOKUP(_xlfn.VALUETOTEXT($A1337),LIGIE_Jul_25!$A$2:$E$8125,3,FALSE)</f>
        <v>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vehículos automóviles.</v>
      </c>
      <c r="D1337" s="5" t="str">
        <f>VLOOKUP(_xlfn.VALUETOTEXT($A1337),LIGIE_Jul_25!$A$2:$E$8125,4,FALSE)</f>
        <v>Cerraduras de los tipos utilizados en vehículos automóviles.</v>
      </c>
      <c r="E1337" s="4" t="str">
        <f>_xlfn.IFNA(VLOOKUP(_xlfn.VALUETOTEXT($A1337),LIGIE_Iniciativa_Dec!$A$2:$E$1464,4,FALSE),"---")</f>
        <v>---</v>
      </c>
      <c r="F1337" s="4" t="str">
        <f>_xlfn.IFNA(VLOOKUP(_xlfn.VALUETOTEXT($A1337),LIGIE_Iniciativa_Dec!$A$2:$E$1464,4,FALSE),"---")</f>
        <v>---</v>
      </c>
    </row>
    <row r="1338" spans="1:6" ht="158.4" x14ac:dyDescent="0.3">
      <c r="A1338" s="4" t="s">
        <v>10649</v>
      </c>
      <c r="B1338" s="4" t="str">
        <f t="shared" si="20"/>
        <v>830210</v>
      </c>
      <c r="C1338" s="5" t="str">
        <f>VLOOKUP(_xlfn.VALUETOTEXT($A1338),LIGIE_Jul_25!$A$2:$E$8125,3,FALSE)</f>
        <v>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Bisagras de cualquier clase (incluidos los pernios y demás goznes).</v>
      </c>
      <c r="D1338" s="5" t="str">
        <f>VLOOKUP(_xlfn.VALUETOTEXT($A1338),LIGIE_Jul_25!$A$2:$E$8125,4,FALSE)</f>
        <v>Para vehículos automóviles.</v>
      </c>
      <c r="E1338" s="4" t="str">
        <f>_xlfn.IFNA(VLOOKUP(_xlfn.VALUETOTEXT($A1338),LIGIE_Iniciativa_Dec!$A$2:$E$1464,4,FALSE),"---")</f>
        <v>---</v>
      </c>
      <c r="F1338" s="4" t="str">
        <f>_xlfn.IFNA(VLOOKUP(_xlfn.VALUETOTEXT($A1338),LIGIE_Iniciativa_Dec!$A$2:$E$1464,4,FALSE),"---")</f>
        <v>---</v>
      </c>
    </row>
    <row r="1339" spans="1:6" ht="172.8" x14ac:dyDescent="0.3">
      <c r="A1339" s="4" t="s">
        <v>10652</v>
      </c>
      <c r="B1339" s="4" t="str">
        <f t="shared" si="20"/>
        <v>830230</v>
      </c>
      <c r="C1339" s="5" t="str">
        <f>VLOOKUP(_xlfn.VALUETOTEXT($A1339),LIGIE_Jul_25!$A$2:$E$8125,3,FALSE)</f>
        <v>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vehículos automóviles.</v>
      </c>
      <c r="D1339" s="5" t="str">
        <f>VLOOKUP(_xlfn.VALUETOTEXT($A1339),LIGIE_Jul_25!$A$2:$E$8125,4,FALSE)</f>
        <v>Las demás guarniciones, herrajes y artículos similares, para vehículos automóviles.</v>
      </c>
      <c r="E1339" s="4">
        <f>_xlfn.IFNA(VLOOKUP(_xlfn.VALUETOTEXT($A1339),LIGIE_Iniciativa_Dec!$A$2:$E$1464,4,FALSE),"---")</f>
        <v>35</v>
      </c>
      <c r="F1339" s="4">
        <f>_xlfn.IFNA(VLOOKUP(_xlfn.VALUETOTEXT($A1339),LIGIE_Iniciativa_Dec!$A$2:$E$1464,4,FALSE),"---")</f>
        <v>35</v>
      </c>
    </row>
    <row r="1340" spans="1:6" ht="100.8" x14ac:dyDescent="0.3">
      <c r="A1340" s="4" t="s">
        <v>10682</v>
      </c>
      <c r="B1340" s="4" t="str">
        <f t="shared" si="20"/>
        <v>830990</v>
      </c>
      <c r="C1340" s="5" t="str">
        <f>VLOOKUP(_xlfn.VALUETOTEXT($A1340),LIGIE_Jul_25!$A$2:$E$8125,3,FALSE)</f>
        <v>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Los demás.</v>
      </c>
      <c r="D1340" s="5" t="str">
        <f>VLOOKUP(_xlfn.VALUETOTEXT($A1340),LIGIE_Jul_25!$A$2:$E$8125,4,FALSE)</f>
        <v>Los demás.</v>
      </c>
      <c r="E1340" s="4">
        <f>_xlfn.IFNA(VLOOKUP(_xlfn.VALUETOTEXT($A1340),LIGIE_Iniciativa_Dec!$A$2:$E$1464,4,FALSE),"---")</f>
        <v>35</v>
      </c>
      <c r="F1340" s="4">
        <f>_xlfn.IFNA(VLOOKUP(_xlfn.VALUETOTEXT($A1340),LIGIE_Iniciativa_Dec!$A$2:$E$1464,4,FALSE),"---")</f>
        <v>35</v>
      </c>
    </row>
    <row r="1341" spans="1:6" ht="100.8" x14ac:dyDescent="0.3">
      <c r="A1341" s="4" t="s">
        <v>10683</v>
      </c>
      <c r="B1341" s="4" t="str">
        <f t="shared" si="20"/>
        <v>831000</v>
      </c>
      <c r="C1341" s="5" t="str">
        <f>VLOOKUP(_xlfn.VALUETOTEXT($A1341),LIGIE_Jul_25!$A$2:$E$8125,3,FALSE)</f>
        <v>Metales comunes y manufacturas de estos metales. Manufacturas diversas de metal común. Placas indicadoras, placas rótulo, placas de direcciones y placas similares, cifras, letras y signos diversos, de metal común, excepto los de la partida 94.05.  Placas indicadoras, placas rótulo, placas de direcciones y placas similares, cifras, letras y signos diversos, de metal común, excepto los de la partida 94.05.</v>
      </c>
      <c r="D1341" s="5" t="str">
        <f>VLOOKUP(_xlfn.VALUETOTEXT($A1341),LIGIE_Jul_25!$A$2:$E$8125,4,FALSE)</f>
        <v>Emblemas o monogramas para vehículos automóviles.</v>
      </c>
      <c r="E1341" s="4" t="str">
        <f>_xlfn.IFNA(VLOOKUP(_xlfn.VALUETOTEXT($A1341),LIGIE_Iniciativa_Dec!$A$2:$E$1464,4,FALSE),"---")</f>
        <v>---</v>
      </c>
      <c r="F1341" s="4" t="str">
        <f>_xlfn.IFNA(VLOOKUP(_xlfn.VALUETOTEXT($A1341),LIGIE_Iniciativa_Dec!$A$2:$E$1464,4,FALSE),"---")</f>
        <v>---</v>
      </c>
    </row>
    <row r="1342" spans="1:6" ht="115.2" x14ac:dyDescent="0.3">
      <c r="A1342" s="4" t="s">
        <v>10738</v>
      </c>
      <c r="B1342" s="4" t="str">
        <f t="shared" si="20"/>
        <v>840820</v>
      </c>
      <c r="C1342" s="5" t="str">
        <f>VLOOKUP(_xlfn.VALUETOTEXT($A1342),LIGIE_Jul_25!$A$2:$E$8125,3,FALSE)</f>
        <v>Máquinas y aparatos, material eléctrico y sus partes; aparatos de grabación o. Reactores nucleares, calderas, máquinas, aparatos y artefactos mecánicos; partes de estas. Motores de émbolo (pistón) de encendido por compresión (motores diésel o semi-diésel).  Motores de los tipos utilizados para la propulsión de vehículos del Capítulo 87.</v>
      </c>
      <c r="D1342" s="5" t="str">
        <f>VLOOKUP(_xlfn.VALUETOTEXT($A1342),LIGIE_Jul_25!$A$2:$E$8125,4,FALSE)</f>
        <v>Motores de los tipos utilizados para la propulsión de vehículos del capítulo 87.</v>
      </c>
      <c r="E1342" s="4" t="str">
        <f>_xlfn.IFNA(VLOOKUP(_xlfn.VALUETOTEXT($A1342),LIGIE_Iniciativa_Dec!$A$2:$E$1464,4,FALSE),"---")</f>
        <v>---</v>
      </c>
      <c r="F1342" s="4" t="str">
        <f>_xlfn.IFNA(VLOOKUP(_xlfn.VALUETOTEXT($A1342),LIGIE_Iniciativa_Dec!$A$2:$E$1464,4,FALSE),"---")</f>
        <v>---</v>
      </c>
    </row>
    <row r="1343" spans="1:6" ht="201.6" x14ac:dyDescent="0.3">
      <c r="A1343" s="4" t="s">
        <v>10742</v>
      </c>
      <c r="B1343" s="4" t="str">
        <f t="shared" si="20"/>
        <v>840991</v>
      </c>
      <c r="C1343" s="5" t="str">
        <f>VLOOKUP(_xlfn.VALUETOTEXT($A1343),LIGIE_Jul_25!$A$2:$E$8125,3,FALSE)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Identificables como destinadas, exclusiva o principalmente, a los motores de émbolo (pistón) de encendido por chispa.</v>
      </c>
      <c r="D1343" s="5" t="str">
        <f>VLOOKUP(_xlfn.VALUETOTEXT($A1343),LIGIE_Jul_25!$A$2:$E$8125,4,FALSE)</f>
        <v>Pistones (émbolos) de aluminio, con diámetro exterior superior o igual a 58 mm, sin exceder de 140.0 mm, excepto los reconocibles para tractores agrícolas e industriales.</v>
      </c>
      <c r="E1343" s="4" t="str">
        <f>_xlfn.IFNA(VLOOKUP(_xlfn.VALUETOTEXT($A1343),LIGIE_Iniciativa_Dec!$A$2:$E$1464,4,FALSE),"---")</f>
        <v>---</v>
      </c>
      <c r="F1343" s="4" t="str">
        <f>_xlfn.IFNA(VLOOKUP(_xlfn.VALUETOTEXT($A1343),LIGIE_Iniciativa_Dec!$A$2:$E$1464,4,FALSE),"---")</f>
        <v>---</v>
      </c>
    </row>
    <row r="1344" spans="1:6" ht="172.8" x14ac:dyDescent="0.3">
      <c r="A1344" s="4" t="s">
        <v>10743</v>
      </c>
      <c r="B1344" s="4" t="str">
        <f t="shared" si="20"/>
        <v>840991</v>
      </c>
      <c r="C1344" s="5" t="str">
        <f>VLOOKUP(_xlfn.VALUETOTEXT($A1344),LIGIE_Jul_25!$A$2:$E$8125,3,FALSE)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Identificables como destinadas, exclusiva o principalmente, a los motores de émbolo (pistón) de encendido por chispa.</v>
      </c>
      <c r="D1344" s="5" t="str">
        <f>VLOOKUP(_xlfn.VALUETOTEXT($A1344),LIGIE_Jul_25!$A$2:$E$8125,4,FALSE)</f>
        <v>Cárteres, excepto los reconocibles para tractores agrícolas e industriales.</v>
      </c>
      <c r="E1344" s="4" t="str">
        <f>_xlfn.IFNA(VLOOKUP(_xlfn.VALUETOTEXT($A1344),LIGIE_Iniciativa_Dec!$A$2:$E$1464,4,FALSE),"---")</f>
        <v>---</v>
      </c>
      <c r="F1344" s="4" t="str">
        <f>_xlfn.IFNA(VLOOKUP(_xlfn.VALUETOTEXT($A1344),LIGIE_Iniciativa_Dec!$A$2:$E$1464,4,FALSE),"---")</f>
        <v>---</v>
      </c>
    </row>
    <row r="1345" spans="1:6" ht="158.4" x14ac:dyDescent="0.3">
      <c r="A1345" s="4" t="s">
        <v>10745</v>
      </c>
      <c r="B1345" s="4" t="str">
        <f t="shared" si="20"/>
        <v>840999</v>
      </c>
      <c r="C1345" s="5" t="str">
        <f>VLOOKUP(_xlfn.VALUETOTEXT($A1345),LIGIE_Jul_25!$A$2:$E$8125,3,FALSE)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5" s="5" t="str">
        <f>VLOOKUP(_xlfn.VALUETOTEXT($A1345),LIGIE_Jul_25!$A$2:$E$8125,4,FALSE)</f>
        <v>Culatas (cabezas) o monobloques.</v>
      </c>
      <c r="E1345" s="4">
        <f>_xlfn.IFNA(VLOOKUP(_xlfn.VALUETOTEXT($A1345),LIGIE_Iniciativa_Dec!$A$2:$E$1464,4,FALSE),"---")</f>
        <v>35</v>
      </c>
      <c r="F1345" s="4">
        <f>_xlfn.IFNA(VLOOKUP(_xlfn.VALUETOTEXT($A1345),LIGIE_Iniciativa_Dec!$A$2:$E$1464,4,FALSE),"---")</f>
        <v>35</v>
      </c>
    </row>
    <row r="1346" spans="1:6" ht="187.2" x14ac:dyDescent="0.3">
      <c r="A1346" s="4" t="s">
        <v>10746</v>
      </c>
      <c r="B1346" s="4" t="str">
        <f t="shared" si="20"/>
        <v>840999</v>
      </c>
      <c r="C1346" s="5" t="str">
        <f>VLOOKUP(_xlfn.VALUETOTEXT($A1346),LIGIE_Jul_25!$A$2:$E$8125,3,FALSE)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6" s="5" t="str">
        <f>VLOOKUP(_xlfn.VALUETOTEXT($A1346),LIGIE_Jul_25!$A$2:$E$8125,4,FALSE)</f>
        <v>Pistones (émbolos) de aluminio, con diámetro exterior superior o igual a 58 mm, sin exceder de 140 mm.</v>
      </c>
      <c r="E1346" s="4" t="str">
        <f>_xlfn.IFNA(VLOOKUP(_xlfn.VALUETOTEXT($A1346),LIGIE_Iniciativa_Dec!$A$2:$E$1464,4,FALSE),"---")</f>
        <v>---</v>
      </c>
      <c r="F1346" s="4" t="str">
        <f>_xlfn.IFNA(VLOOKUP(_xlfn.VALUETOTEXT($A1346),LIGIE_Iniciativa_Dec!$A$2:$E$1464,4,FALSE),"---")</f>
        <v>---</v>
      </c>
    </row>
    <row r="1347" spans="1:6" ht="201.6" x14ac:dyDescent="0.3">
      <c r="A1347" s="4" t="s">
        <v>10747</v>
      </c>
      <c r="B1347" s="4" t="str">
        <f t="shared" ref="B1347:B1410" si="21">LEFT(A1347,6)</f>
        <v>840999</v>
      </c>
      <c r="C1347" s="5" t="str">
        <f>VLOOKUP(_xlfn.VALUETOTEXT($A1347),LIGIE_Jul_25!$A$2:$E$8125,3,FALSE)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7" s="5" t="str">
        <f>VLOOKUP(_xlfn.VALUETOTEXT($A1347),LIGIE_Jul_25!$A$2:$E$8125,4,FALSE)</f>
        <v>Pistones, camisas, anillos o válvulas, aun cuando se presenten en juegos ("kits") excepto lo comprendido en las fracciones arancelarias 8409.99.02 y 8409.99.04.</v>
      </c>
      <c r="E1347" s="4" t="str">
        <f>_xlfn.IFNA(VLOOKUP(_xlfn.VALUETOTEXT($A1347),LIGIE_Iniciativa_Dec!$A$2:$E$1464,4,FALSE),"---")</f>
        <v>---</v>
      </c>
      <c r="F1347" s="4" t="str">
        <f>_xlfn.IFNA(VLOOKUP(_xlfn.VALUETOTEXT($A1347),LIGIE_Iniciativa_Dec!$A$2:$E$1464,4,FALSE),"---")</f>
        <v>---</v>
      </c>
    </row>
    <row r="1348" spans="1:6" ht="201.6" x14ac:dyDescent="0.3">
      <c r="A1348" s="4" t="s">
        <v>10748</v>
      </c>
      <c r="B1348" s="4" t="str">
        <f t="shared" si="21"/>
        <v>840999</v>
      </c>
      <c r="C1348" s="5" t="str">
        <f>VLOOKUP(_xlfn.VALUETOTEXT($A1348),LIGIE_Jul_25!$A$2:$E$8125,3,FALSE)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8" s="5" t="str">
        <f>VLOOKUP(_xlfn.VALUETOTEXT($A1348),LIGIE_Jul_25!$A$2:$E$8125,4,FALSE)</f>
        <v>Balancines, barras de balancines, punterías (buzos), válvulas con diámetro de cabeza superior o igual a 26 mm, sin exceder de 52 mm, incluso en juegos ("kits").</v>
      </c>
      <c r="E1348" s="4">
        <f>_xlfn.IFNA(VLOOKUP(_xlfn.VALUETOTEXT($A1348),LIGIE_Iniciativa_Dec!$A$2:$E$1464,4,FALSE),"---")</f>
        <v>35</v>
      </c>
      <c r="F1348" s="4">
        <f>_xlfn.IFNA(VLOOKUP(_xlfn.VALUETOTEXT($A1348),LIGIE_Iniciativa_Dec!$A$2:$E$1464,4,FALSE),"---")</f>
        <v>35</v>
      </c>
    </row>
    <row r="1349" spans="1:6" ht="158.4" x14ac:dyDescent="0.3">
      <c r="A1349" s="4" t="s">
        <v>10749</v>
      </c>
      <c r="B1349" s="4" t="str">
        <f t="shared" si="21"/>
        <v>840999</v>
      </c>
      <c r="C1349" s="5" t="str">
        <f>VLOOKUP(_xlfn.VALUETOTEXT($A1349),LIGIE_Jul_25!$A$2:$E$8125,3,FALSE)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9" s="5" t="str">
        <f>VLOOKUP(_xlfn.VALUETOTEXT($A1349),LIGIE_Jul_25!$A$2:$E$8125,4,FALSE)</f>
        <v>Bielas o portabielas.</v>
      </c>
      <c r="E1349" s="4">
        <f>_xlfn.IFNA(VLOOKUP(_xlfn.VALUETOTEXT($A1349),LIGIE_Iniciativa_Dec!$A$2:$E$1464,4,FALSE),"---")</f>
        <v>35</v>
      </c>
      <c r="F1349" s="4">
        <f>_xlfn.IFNA(VLOOKUP(_xlfn.VALUETOTEXT($A1349),LIGIE_Iniciativa_Dec!$A$2:$E$1464,4,FALSE),"---")</f>
        <v>35</v>
      </c>
    </row>
    <row r="1350" spans="1:6" ht="187.2" x14ac:dyDescent="0.3">
      <c r="A1350" s="4" t="s">
        <v>10750</v>
      </c>
      <c r="B1350" s="4" t="str">
        <f t="shared" si="21"/>
        <v>840999</v>
      </c>
      <c r="C1350" s="5" t="str">
        <f>VLOOKUP(_xlfn.VALUETOTEXT($A1350),LIGIE_Jul_25!$A$2:$E$8125,3,FALSE)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0" s="5" t="str">
        <f>VLOOKUP(_xlfn.VALUETOTEXT($A1350),LIGIE_Jul_25!$A$2:$E$8125,4,FALSE)</f>
        <v>Ejes ("pernos") para pistón (émbolo), excepto lo comprendido en las fracciones arancelarias 8409.99.09 y 8409.99.10.</v>
      </c>
      <c r="E1350" s="4">
        <f>_xlfn.IFNA(VLOOKUP(_xlfn.VALUETOTEXT($A1350),LIGIE_Iniciativa_Dec!$A$2:$E$1464,4,FALSE),"---")</f>
        <v>35</v>
      </c>
      <c r="F1350" s="4">
        <f>_xlfn.IFNA(VLOOKUP(_xlfn.VALUETOTEXT($A1350),LIGIE_Iniciativa_Dec!$A$2:$E$1464,4,FALSE),"---")</f>
        <v>35</v>
      </c>
    </row>
    <row r="1351" spans="1:6" ht="172.8" x14ac:dyDescent="0.3">
      <c r="A1351" s="4" t="s">
        <v>10753</v>
      </c>
      <c r="B1351" s="4" t="str">
        <f t="shared" si="21"/>
        <v>840999</v>
      </c>
      <c r="C1351" s="5" t="str">
        <f>VLOOKUP(_xlfn.VALUETOTEXT($A1351),LIGIE_Jul_25!$A$2:$E$8125,3,FALSE)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1" s="5" t="str">
        <f>VLOOKUP(_xlfn.VALUETOTEXT($A1351),LIGIE_Jul_25!$A$2:$E$8125,4,FALSE)</f>
        <v>Reconocibles como diseñadas exclusivamente para inyectores de combustible diésel.</v>
      </c>
      <c r="E1351" s="4">
        <f>_xlfn.IFNA(VLOOKUP(_xlfn.VALUETOTEXT($A1351),LIGIE_Iniciativa_Dec!$A$2:$E$1464,4,FALSE),"---")</f>
        <v>35</v>
      </c>
      <c r="F1351" s="4">
        <f>_xlfn.IFNA(VLOOKUP(_xlfn.VALUETOTEXT($A1351),LIGIE_Iniciativa_Dec!$A$2:$E$1464,4,FALSE),"---")</f>
        <v>35</v>
      </c>
    </row>
    <row r="1352" spans="1:6" ht="158.4" x14ac:dyDescent="0.3">
      <c r="A1352" s="4" t="s">
        <v>10754</v>
      </c>
      <c r="B1352" s="4" t="str">
        <f t="shared" si="21"/>
        <v>840999</v>
      </c>
      <c r="C1352" s="5" t="str">
        <f>VLOOKUP(_xlfn.VALUETOTEXT($A1352),LIGIE_Jul_25!$A$2:$E$8125,3,FALSE)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2" s="5" t="str">
        <f>VLOOKUP(_xlfn.VALUETOTEXT($A1352),LIGIE_Jul_25!$A$2:$E$8125,4,FALSE)</f>
        <v>Gobernadores de revoluciones.</v>
      </c>
      <c r="E1352" s="4">
        <f>_xlfn.IFNA(VLOOKUP(_xlfn.VALUETOTEXT($A1352),LIGIE_Iniciativa_Dec!$A$2:$E$1464,4,FALSE),"---")</f>
        <v>35</v>
      </c>
      <c r="F1352" s="4">
        <f>_xlfn.IFNA(VLOOKUP(_xlfn.VALUETOTEXT($A1352),LIGIE_Iniciativa_Dec!$A$2:$E$1464,4,FALSE),"---")</f>
        <v>35</v>
      </c>
    </row>
    <row r="1353" spans="1:6" ht="187.2" x14ac:dyDescent="0.3">
      <c r="A1353" s="4" t="s">
        <v>10755</v>
      </c>
      <c r="B1353" s="4" t="str">
        <f t="shared" si="21"/>
        <v>840999</v>
      </c>
      <c r="C1353" s="5" t="str">
        <f>VLOOKUP(_xlfn.VALUETOTEXT($A1353),LIGIE_Jul_25!$A$2:$E$8125,3,FALSE)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3" s="5" t="str">
        <f>VLOOKUP(_xlfn.VALUETOTEXT($A1353),LIGIE_Jul_25!$A$2:$E$8125,4,FALSE)</f>
        <v>Varillas empujadoras de válvulas, no tubulares (sólidas) para uso en motores de combustión interna.</v>
      </c>
      <c r="E1353" s="4">
        <f>_xlfn.IFNA(VLOOKUP(_xlfn.VALUETOTEXT($A1353),LIGIE_Iniciativa_Dec!$A$2:$E$1464,4,FALSE),"---")</f>
        <v>35</v>
      </c>
      <c r="F1353" s="4">
        <f>_xlfn.IFNA(VLOOKUP(_xlfn.VALUETOTEXT($A1353),LIGIE_Iniciativa_Dec!$A$2:$E$1464,4,FALSE),"---")</f>
        <v>35</v>
      </c>
    </row>
    <row r="1354" spans="1:6" ht="187.2" x14ac:dyDescent="0.3">
      <c r="A1354" s="4" t="s">
        <v>10756</v>
      </c>
      <c r="B1354" s="4" t="str">
        <f t="shared" si="21"/>
        <v>840999</v>
      </c>
      <c r="C1354" s="5" t="str">
        <f>VLOOKUP(_xlfn.VALUETOTEXT($A1354),LIGIE_Jul_25!$A$2:$E$8125,3,FALSE)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4" s="5" t="str">
        <f>VLOOKUP(_xlfn.VALUETOTEXT($A1354),LIGIE_Jul_25!$A$2:$E$8125,4,FALSE)</f>
        <v>Esbozos de émbolos de acero, hierro gris o aluminio, con diámetro exterior superior a 140 mm.</v>
      </c>
      <c r="E1354" s="4">
        <f>_xlfn.IFNA(VLOOKUP(_xlfn.VALUETOTEXT($A1354),LIGIE_Iniciativa_Dec!$A$2:$E$1464,4,FALSE),"---")</f>
        <v>35</v>
      </c>
      <c r="F1354" s="4">
        <f>_xlfn.IFNA(VLOOKUP(_xlfn.VALUETOTEXT($A1354),LIGIE_Iniciativa_Dec!$A$2:$E$1464,4,FALSE),"---")</f>
        <v>35</v>
      </c>
    </row>
    <row r="1355" spans="1:6" ht="86.4" x14ac:dyDescent="0.3">
      <c r="A1355" s="4" t="s">
        <v>10775</v>
      </c>
      <c r="B1355" s="4" t="str">
        <f t="shared" si="21"/>
        <v>841239</v>
      </c>
      <c r="C1355" s="5" t="str">
        <f>VLOOKUP(_xlfn.VALUETOTEXT($A1355),LIGIE_Jul_25!$A$2:$E$8125,3,FALSE)</f>
        <v>Máquinas y aparatos, material eléctrico y sus partes; aparatos de grabación o. Reactores nucleares, calderas, máquinas, aparatos y artefactos mecánicos; partes de estas. Los demás motores y máquinas motrices. Motores neumáticos: Los demás.</v>
      </c>
      <c r="D1355" s="5" t="str">
        <f>VLOOKUP(_xlfn.VALUETOTEXT($A1355),LIGIE_Jul_25!$A$2:$E$8125,4,FALSE)</f>
        <v>Los demás.</v>
      </c>
      <c r="E1355" s="4" t="str">
        <f>_xlfn.IFNA(VLOOKUP(_xlfn.VALUETOTEXT($A1355),LIGIE_Iniciativa_Dec!$A$2:$E$1464,4,FALSE),"---")</f>
        <v>---</v>
      </c>
      <c r="F1355" s="4" t="str">
        <f>_xlfn.IFNA(VLOOKUP(_xlfn.VALUETOTEXT($A1355),LIGIE_Iniciativa_Dec!$A$2:$E$1464,4,FALSE),"---")</f>
        <v>---</v>
      </c>
    </row>
    <row r="1356" spans="1:6" ht="100.8" x14ac:dyDescent="0.3">
      <c r="A1356" s="4" t="s">
        <v>10785</v>
      </c>
      <c r="B1356" s="4" t="str">
        <f t="shared" si="21"/>
        <v>841330</v>
      </c>
      <c r="C1356" s="5" t="str">
        <f>VLOOKUP(_xlfn.VALUETOTEXT($A1356),LIGIE_Jul_25!$A$2:$E$8125,3,FALSE)</f>
        <v>Máquinas y aparatos, material eléctrico y sus partes; aparatos de grabación o. Reactores nucleares, calderas, máquinas, aparatos y artefactos mecánicos; partes de estas. Bombas para líquidos, incluso con dispositivo medidor incorporado; elevadores de líquidos.  Bombas de carburante, aceite o refrigerante, para motores de encendido por chispa o compresión.</v>
      </c>
      <c r="D1356" s="5" t="str">
        <f>VLOOKUP(_xlfn.VALUETOTEXT($A1356),LIGIE_Jul_25!$A$2:$E$8125,4,FALSE)</f>
        <v>Para gasolina.</v>
      </c>
      <c r="E1356" s="4">
        <f>_xlfn.IFNA(VLOOKUP(_xlfn.VALUETOTEXT($A1356),LIGIE_Iniciativa_Dec!$A$2:$E$1464,4,FALSE),"---")</f>
        <v>35</v>
      </c>
      <c r="F1356" s="4">
        <f>_xlfn.IFNA(VLOOKUP(_xlfn.VALUETOTEXT($A1356),LIGIE_Iniciativa_Dec!$A$2:$E$1464,4,FALSE),"---")</f>
        <v>35</v>
      </c>
    </row>
    <row r="1357" spans="1:6" ht="86.4" x14ac:dyDescent="0.3">
      <c r="A1357" s="4" t="s">
        <v>10786</v>
      </c>
      <c r="B1357" s="4" t="str">
        <f t="shared" si="21"/>
        <v>841330</v>
      </c>
      <c r="C1357" s="5" t="str">
        <f>VLOOKUP(_xlfn.VALUETOTEXT($A1357),LIGIE_Jul_25!$A$2:$E$8125,3,FALSE)</f>
        <v>Máquinas y aparatos, material eléctrico y sus partes; aparatos de grabación o. Reactores nucleares, calderas, máquinas, aparatos y artefactos mecánicos; partes de estas. Bombas para líquidos, incluso con dispositivo medidor incorporado; elevadores de líquidos.  Bombas de carburante, aceite o refrigerante, para motores de encendido por chispa o compresión.</v>
      </c>
      <c r="D1357" s="5" t="str">
        <f>VLOOKUP(_xlfn.VALUETOTEXT($A1357),LIGIE_Jul_25!$A$2:$E$8125,4,FALSE)</f>
        <v>Los demás.</v>
      </c>
      <c r="E1357" s="4" t="str">
        <f>_xlfn.IFNA(VLOOKUP(_xlfn.VALUETOTEXT($A1357),LIGIE_Iniciativa_Dec!$A$2:$E$1464,4,FALSE),"---")</f>
        <v>---</v>
      </c>
      <c r="F1357" s="4" t="str">
        <f>_xlfn.IFNA(VLOOKUP(_xlfn.VALUETOTEXT($A1357),LIGIE_Iniciativa_Dec!$A$2:$E$1464,4,FALSE),"---")</f>
        <v>---</v>
      </c>
    </row>
    <row r="1358" spans="1:6" ht="86.4" x14ac:dyDescent="0.3">
      <c r="A1358" s="4" t="s">
        <v>10793</v>
      </c>
      <c r="B1358" s="4" t="str">
        <f t="shared" si="21"/>
        <v>841360</v>
      </c>
      <c r="C1358" s="5" t="str">
        <f>VLOOKUP(_xlfn.VALUETOTEXT($A1358),LIGIE_Jul_25!$A$2:$E$8125,3,FALSE)</f>
        <v>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rotativas.</v>
      </c>
      <c r="D1358" s="5" t="str">
        <f>VLOOKUP(_xlfn.VALUETOTEXT($A1358),LIGIE_Jul_25!$A$2:$E$8125,4,FALSE)</f>
        <v>Los demás.</v>
      </c>
      <c r="E1358" s="4">
        <f>_xlfn.IFNA(VLOOKUP(_xlfn.VALUETOTEXT($A1358),LIGIE_Iniciativa_Dec!$A$2:$E$1464,4,FALSE),"---")</f>
        <v>35</v>
      </c>
      <c r="F1358" s="4">
        <f>_xlfn.IFNA(VLOOKUP(_xlfn.VALUETOTEXT($A1358),LIGIE_Iniciativa_Dec!$A$2:$E$1464,4,FALSE),"---")</f>
        <v>35</v>
      </c>
    </row>
    <row r="1359" spans="1:6" ht="129.6" x14ac:dyDescent="0.3">
      <c r="A1359" s="4" t="s">
        <v>10797</v>
      </c>
      <c r="B1359" s="4" t="str">
        <f t="shared" si="21"/>
        <v>841370</v>
      </c>
      <c r="C1359" s="5" t="str">
        <f>VLOOKUP(_xlfn.VALUETOTEXT($A1359),LIGIE_Jul_25!$A$2:$E$8125,3,FALSE)</f>
        <v>Máquinas y aparatos, material eléctrico y sus partes; aparatos de grabación o. Reactores nucleares, calderas, máquinas, aparatos y artefactos mecánicos; partes de estas. Bombas para líquidos, incluso con dispositivo medidor incorporado; elevadores de líquidos.  Las demás bombas centrífugas.</v>
      </c>
      <c r="D1359" s="5" t="str">
        <f>VLOOKUP(_xlfn.VALUETOTEXT($A1359),LIGIE_Jul_25!$A$2:$E$8125,4,FALSE)</f>
        <v>Bombas de agua, reconocibles como diseñadas exclusivamente para el sistema de limpiaparabrisas, para uso automotriz.</v>
      </c>
      <c r="E1359" s="4" t="str">
        <f>_xlfn.IFNA(VLOOKUP(_xlfn.VALUETOTEXT($A1359),LIGIE_Iniciativa_Dec!$A$2:$E$1464,4,FALSE),"---")</f>
        <v>---</v>
      </c>
      <c r="F1359" s="4" t="str">
        <f>_xlfn.IFNA(VLOOKUP(_xlfn.VALUETOTEXT($A1359),LIGIE_Iniciativa_Dec!$A$2:$E$1464,4,FALSE),"---")</f>
        <v>---</v>
      </c>
    </row>
    <row r="1360" spans="1:6" ht="201.6" x14ac:dyDescent="0.3">
      <c r="A1360" s="4" t="s">
        <v>10813</v>
      </c>
      <c r="B1360" s="4" t="str">
        <f t="shared" si="21"/>
        <v>841430</v>
      </c>
      <c r="C1360" s="5" t="str">
        <f>VLOOKUP(_xlfn.VALUETOTEXT($A1360),LIGIE_Jul_25!$A$2:$E$8125,3,FALSE)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los tipos utilizados en los equipos frigoríficos.</v>
      </c>
      <c r="D1360" s="5" t="str">
        <f>VLOOKUP(_xlfn.VALUETOTEXT($A1360),LIGIE_Jul_25!$A$2:$E$8125,4,FALSE)</f>
        <v>Abiertos, con capacidad de desplazamiento por revolución superior a 108 sin exceder de 161 cm³, sin bomba de aceite, accionados a platos magnéticos, para aire acondicionado de uso en automóviles.</v>
      </c>
      <c r="E1360" s="4">
        <f>_xlfn.IFNA(VLOOKUP(_xlfn.VALUETOTEXT($A1360),LIGIE_Iniciativa_Dec!$A$2:$E$1464,4,FALSE),"---")</f>
        <v>35</v>
      </c>
      <c r="F1360" s="4">
        <f>_xlfn.IFNA(VLOOKUP(_xlfn.VALUETOTEXT($A1360),LIGIE_Iniciativa_Dec!$A$2:$E$1464,4,FALSE),"---")</f>
        <v>35</v>
      </c>
    </row>
    <row r="1361" spans="1:6" ht="187.2" x14ac:dyDescent="0.3">
      <c r="A1361" s="4" t="s">
        <v>10816</v>
      </c>
      <c r="B1361" s="4" t="str">
        <f t="shared" si="21"/>
        <v>841430</v>
      </c>
      <c r="C1361" s="5" t="str">
        <f>VLOOKUP(_xlfn.VALUETOTEXT($A1361),LIGIE_Jul_25!$A$2:$E$8125,3,FALSE)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los tipos utilizados en los equipos frigoríficos.</v>
      </c>
      <c r="D1361" s="5" t="str">
        <f>VLOOKUP(_xlfn.VALUETOTEXT($A1361),LIGIE_Jul_25!$A$2:$E$8125,4,FALSE)</f>
        <v>Motocompresores herméticos con potencia inferior a 1 CP, de un mínimo de 4.9 de eficiencia energética (BTU/Wh) y capacidad máxima de 750 BTU/h.</v>
      </c>
      <c r="E1361" s="4" t="str">
        <f>_xlfn.IFNA(VLOOKUP(_xlfn.VALUETOTEXT($A1361),LIGIE_Iniciativa_Dec!$A$2:$E$1464,4,FALSE),"---")</f>
        <v>---</v>
      </c>
      <c r="F1361" s="4" t="str">
        <f>_xlfn.IFNA(VLOOKUP(_xlfn.VALUETOTEXT($A1361),LIGIE_Iniciativa_Dec!$A$2:$E$1464,4,FALSE),"---")</f>
        <v>---</v>
      </c>
    </row>
    <row r="1362" spans="1:6" ht="158.4" x14ac:dyDescent="0.3">
      <c r="A1362" s="4" t="s">
        <v>10821</v>
      </c>
      <c r="B1362" s="4" t="str">
        <f t="shared" si="21"/>
        <v>841451</v>
      </c>
      <c r="C1362" s="5" t="str">
        <f>VLOOKUP(_xlfn.VALUETOTEXT($A1362),LIGIE_Jul_25!$A$2:$E$8125,3,FALSE)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Ventiladores de mesa, suelo, pared, cielo raso, techo o ventana, con motor eléctrico incorporado de potencia inferior o igual a 125 W.</v>
      </c>
      <c r="D1362" s="5" t="str">
        <f>VLOOKUP(_xlfn.VALUETOTEXT($A1362),LIGIE_Jul_25!$A$2:$E$8125,4,FALSE)</f>
        <v>Ventiladores, de uso doméstico.</v>
      </c>
      <c r="E1362" s="4">
        <f>_xlfn.IFNA(VLOOKUP(_xlfn.VALUETOTEXT($A1362),LIGIE_Iniciativa_Dec!$A$2:$E$1464,4,FALSE),"---")</f>
        <v>35</v>
      </c>
      <c r="F1362" s="4">
        <f>_xlfn.IFNA(VLOOKUP(_xlfn.VALUETOTEXT($A1362),LIGIE_Iniciativa_Dec!$A$2:$E$1464,4,FALSE),"---")</f>
        <v>35</v>
      </c>
    </row>
    <row r="1363" spans="1:6" ht="158.4" x14ac:dyDescent="0.3">
      <c r="A1363" s="4" t="s">
        <v>10824</v>
      </c>
      <c r="B1363" s="4" t="str">
        <f t="shared" si="21"/>
        <v>841459</v>
      </c>
      <c r="C1363" s="5" t="str">
        <f>VLOOKUP(_xlfn.VALUETOTEXT($A1363),LIGIE_Jul_25!$A$2:$E$8125,3,FALSE)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Los demás.</v>
      </c>
      <c r="D1363" s="5" t="str">
        <f>VLOOKUP(_xlfn.VALUETOTEXT($A1363),LIGIE_Jul_25!$A$2:$E$8125,4,FALSE)</f>
        <v>Ventiladores de uso doméstico.</v>
      </c>
      <c r="E1363" s="4">
        <f>_xlfn.IFNA(VLOOKUP(_xlfn.VALUETOTEXT($A1363),LIGIE_Iniciativa_Dec!$A$2:$E$1464,4,FALSE),"---")</f>
        <v>35</v>
      </c>
      <c r="F1363" s="4">
        <f>_xlfn.IFNA(VLOOKUP(_xlfn.VALUETOTEXT($A1363),LIGIE_Iniciativa_Dec!$A$2:$E$1464,4,FALSE),"---")</f>
        <v>35</v>
      </c>
    </row>
    <row r="1364" spans="1:6" ht="144" x14ac:dyDescent="0.3">
      <c r="A1364" s="4" t="s">
        <v>10836</v>
      </c>
      <c r="B1364" s="4" t="str">
        <f t="shared" si="21"/>
        <v>841490</v>
      </c>
      <c r="C1364" s="5" t="str">
        <f>VLOOKUP(_xlfn.VALUETOTEXT($A1364),LIGIE_Jul_25!$A$2:$E$8125,3,FALSE)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Partes.</v>
      </c>
      <c r="D1364" s="5" t="str">
        <f>VLOOKUP(_xlfn.VALUETOTEXT($A1364),LIGIE_Jul_25!$A$2:$E$8125,4,FALSE)</f>
        <v>Partes.</v>
      </c>
      <c r="E1364" s="4">
        <f>_xlfn.IFNA(VLOOKUP(_xlfn.VALUETOTEXT($A1364),LIGIE_Iniciativa_Dec!$A$2:$E$1464,4,FALSE),"---")</f>
        <v>35</v>
      </c>
      <c r="F1364" s="4">
        <f>_xlfn.IFNA(VLOOKUP(_xlfn.VALUETOTEXT($A1364),LIGIE_Iniciativa_Dec!$A$2:$E$1464,4,FALSE),"---")</f>
        <v>35</v>
      </c>
    </row>
    <row r="1365" spans="1:6" ht="158.4" x14ac:dyDescent="0.3">
      <c r="A1365" s="4" t="s">
        <v>10838</v>
      </c>
      <c r="B1365" s="4" t="str">
        <f t="shared" si="21"/>
        <v>841520</v>
      </c>
      <c r="C1365" s="5" t="str">
        <f>VLOOKUP(_xlfn.VALUETOTEXT($A1365),LIGIE_Jul_25!$A$2:$E$8125,3,FALSE)</f>
        <v>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utilizados en vehículos automóviles para sus ocupantes.</v>
      </c>
      <c r="D1365" s="5" t="str">
        <f>VLOOKUP(_xlfn.VALUETOTEXT($A1365),LIGIE_Jul_25!$A$2:$E$8125,4,FALSE)</f>
        <v>De los tipos utilizados en vehículos automóviles para sus ocupantes.</v>
      </c>
      <c r="E1365" s="4" t="str">
        <f>_xlfn.IFNA(VLOOKUP(_xlfn.VALUETOTEXT($A1365),LIGIE_Iniciativa_Dec!$A$2:$E$1464,4,FALSE),"---")</f>
        <v>---</v>
      </c>
      <c r="F1365" s="4" t="str">
        <f>_xlfn.IFNA(VLOOKUP(_xlfn.VALUETOTEXT($A1365),LIGIE_Iniciativa_Dec!$A$2:$E$1464,4,FALSE),"---")</f>
        <v>---</v>
      </c>
    </row>
    <row r="1366" spans="1:6" ht="158.4" x14ac:dyDescent="0.3">
      <c r="A1366" s="4" t="s">
        <v>10861</v>
      </c>
      <c r="B1366" s="4" t="str">
        <f t="shared" si="21"/>
        <v>841810</v>
      </c>
      <c r="C1366" s="5" t="str">
        <f>VLOOKUP(_xlfn.VALUETOTEXT($A1366),LIGIE_Jul_25!$A$2:$E$8125,3,FALSE)</f>
        <v>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Combinaciones de refrigerador y congelador con puertas o cajones exteriores separados, o de combinaciones de estos elementos.</v>
      </c>
      <c r="D1366" s="5" t="str">
        <f>VLOOKUP(_xlfn.VALUETOTEXT($A1366),LIGIE_Jul_25!$A$2:$E$8125,4,FALSE)</f>
        <v>Con peso unitario inferior o igual a 200 kg, excepto con cajones exteriores separados.</v>
      </c>
      <c r="E1366" s="4">
        <f>_xlfn.IFNA(VLOOKUP(_xlfn.VALUETOTEXT($A1366),LIGIE_Iniciativa_Dec!$A$2:$E$1464,4,FALSE),"---")</f>
        <v>35</v>
      </c>
      <c r="F1366" s="4">
        <f>_xlfn.IFNA(VLOOKUP(_xlfn.VALUETOTEXT($A1366),LIGIE_Iniciativa_Dec!$A$2:$E$1464,4,FALSE),"---")</f>
        <v>35</v>
      </c>
    </row>
    <row r="1367" spans="1:6" ht="144" x14ac:dyDescent="0.3">
      <c r="A1367" s="4" t="s">
        <v>10862</v>
      </c>
      <c r="B1367" s="4" t="str">
        <f t="shared" si="21"/>
        <v>841810</v>
      </c>
      <c r="C1367" s="5" t="str">
        <f>VLOOKUP(_xlfn.VALUETOTEXT($A1367),LIGIE_Jul_25!$A$2:$E$8125,3,FALSE)</f>
        <v>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Combinaciones de refrigerador y congelador con puertas o cajones exteriores separados, o de combinaciones de estos elementos.</v>
      </c>
      <c r="D1367" s="5" t="str">
        <f>VLOOKUP(_xlfn.VALUETOTEXT($A1367),LIGIE_Jul_25!$A$2:$E$8125,4,FALSE)</f>
        <v>Los demás.</v>
      </c>
      <c r="E1367" s="4">
        <f>_xlfn.IFNA(VLOOKUP(_xlfn.VALUETOTEXT($A1367),LIGIE_Iniciativa_Dec!$A$2:$E$1464,4,FALSE),"---")</f>
        <v>35</v>
      </c>
      <c r="F1367" s="4">
        <f>_xlfn.IFNA(VLOOKUP(_xlfn.VALUETOTEXT($A1367),LIGIE_Iniciativa_Dec!$A$2:$E$1464,4,FALSE),"---")</f>
        <v>35</v>
      </c>
    </row>
    <row r="1368" spans="1:6" ht="144" x14ac:dyDescent="0.3">
      <c r="A1368" s="4" t="s">
        <v>10863</v>
      </c>
      <c r="B1368" s="4" t="str">
        <f t="shared" si="21"/>
        <v>841821</v>
      </c>
      <c r="C1368" s="5" t="str">
        <f>VLOOKUP(_xlfn.VALUETOTEXT($A1368),LIGIE_Jul_25!$A$2:$E$8125,3,FALSE)</f>
        <v>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De compresión.</v>
      </c>
      <c r="D1368" s="5" t="str">
        <f>VLOOKUP(_xlfn.VALUETOTEXT($A1368),LIGIE_Jul_25!$A$2:$E$8125,4,FALSE)</f>
        <v>De compresión.</v>
      </c>
      <c r="E1368" s="4">
        <f>_xlfn.IFNA(VLOOKUP(_xlfn.VALUETOTEXT($A1368),LIGIE_Iniciativa_Dec!$A$2:$E$1464,4,FALSE),"---")</f>
        <v>35</v>
      </c>
      <c r="F1368" s="4">
        <f>_xlfn.IFNA(VLOOKUP(_xlfn.VALUETOTEXT($A1368),LIGIE_Iniciativa_Dec!$A$2:$E$1464,4,FALSE),"---")</f>
        <v>35</v>
      </c>
    </row>
    <row r="1369" spans="1:6" ht="158.4" x14ac:dyDescent="0.3">
      <c r="A1369" s="4" t="s">
        <v>10868</v>
      </c>
      <c r="B1369" s="4" t="str">
        <f t="shared" si="21"/>
        <v>841830</v>
      </c>
      <c r="C1369" s="5" t="str">
        <f>VLOOKUP(_xlfn.VALUETOTEXT($A1369),LIGIE_Jul_25!$A$2:$E$8125,3,FALSE)</f>
        <v>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horizontales del tipo arcón (cofre), de capacidad inferior o igual a 800 l.</v>
      </c>
      <c r="D1369" s="5" t="str">
        <f>VLOOKUP(_xlfn.VALUETOTEXT($A1369),LIGIE_Jul_25!$A$2:$E$8125,4,FALSE)</f>
        <v>De compresión, con peso unitario inferior o igual a 200 kg, excepto de uso doméstico.</v>
      </c>
      <c r="E1369" s="4">
        <f>_xlfn.IFNA(VLOOKUP(_xlfn.VALUETOTEXT($A1369),LIGIE_Iniciativa_Dec!$A$2:$E$1464,4,FALSE),"---")</f>
        <v>35</v>
      </c>
      <c r="F1369" s="4">
        <f>_xlfn.IFNA(VLOOKUP(_xlfn.VALUETOTEXT($A1369),LIGIE_Iniciativa_Dec!$A$2:$E$1464,4,FALSE),"---")</f>
        <v>35</v>
      </c>
    </row>
    <row r="1370" spans="1:6" ht="144" x14ac:dyDescent="0.3">
      <c r="A1370" s="4" t="s">
        <v>10944</v>
      </c>
      <c r="B1370" s="4" t="str">
        <f t="shared" si="21"/>
        <v>842123</v>
      </c>
      <c r="C1370" s="5" t="str">
        <f>VLOOKUP(_xlfn.VALUETOTEXT($A1370),LIGIE_Jul_25!$A$2:$E$8125,3,FALSE)</f>
        <v>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lubricantes o carburantes en los motores de encendido por chispa o compresión.</v>
      </c>
      <c r="D1370" s="5" t="str">
        <f>VLOOKUP(_xlfn.VALUETOTEXT($A1370),LIGIE_Jul_25!$A$2:$E$8125,4,FALSE)</f>
        <v>Para filtrar lubricantes o carburantes en los motores de encendido por chispa o compresión.</v>
      </c>
      <c r="E1370" s="4" t="str">
        <f>_xlfn.IFNA(VLOOKUP(_xlfn.VALUETOTEXT($A1370),LIGIE_Iniciativa_Dec!$A$2:$E$1464,4,FALSE),"---")</f>
        <v>---</v>
      </c>
      <c r="F1370" s="4" t="str">
        <f>_xlfn.IFNA(VLOOKUP(_xlfn.VALUETOTEXT($A1370),LIGIE_Iniciativa_Dec!$A$2:$E$1464,4,FALSE),"---")</f>
        <v>---</v>
      </c>
    </row>
    <row r="1371" spans="1:6" ht="115.2" x14ac:dyDescent="0.3">
      <c r="A1371" s="4" t="s">
        <v>10954</v>
      </c>
      <c r="B1371" s="4" t="str">
        <f t="shared" si="21"/>
        <v>842132</v>
      </c>
      <c r="C1371" s="5" t="str">
        <f>VLOOKUP(_xlfn.VALUETOTEXT($A1371),LIGIE_Jul_25!$A$2:$E$8125,3,FALSE)</f>
        <v>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Convertidores catalíticos y filtros de partículas, incluso combinados, para purificar o filtrar gases de escape de motores de encendido por chispa o compresión.</v>
      </c>
      <c r="D1371" s="5" t="str">
        <f>VLOOKUP(_xlfn.VALUETOTEXT($A1371),LIGIE_Jul_25!$A$2:$E$8125,4,FALSE)</f>
        <v>Convertidores catalíticos.</v>
      </c>
      <c r="E1371" s="4" t="str">
        <f>_xlfn.IFNA(VLOOKUP(_xlfn.VALUETOTEXT($A1371),LIGIE_Iniciativa_Dec!$A$2:$E$1464,4,FALSE),"---")</f>
        <v>---</v>
      </c>
      <c r="F1371" s="4" t="str">
        <f>_xlfn.IFNA(VLOOKUP(_xlfn.VALUETOTEXT($A1371),LIGIE_Iniciativa_Dec!$A$2:$E$1464,4,FALSE),"---")</f>
        <v>---</v>
      </c>
    </row>
    <row r="1372" spans="1:6" ht="144" x14ac:dyDescent="0.3">
      <c r="A1372" s="4" t="s">
        <v>10958</v>
      </c>
      <c r="B1372" s="4" t="str">
        <f t="shared" si="21"/>
        <v>842139</v>
      </c>
      <c r="C1372" s="5" t="str">
        <f>VLOOKUP(_xlfn.VALUETOTEXT($A1372),LIGIE_Jul_25!$A$2:$E$8125,3,FALSE)</f>
        <v>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Los demás.</v>
      </c>
      <c r="D1372" s="5" t="str">
        <f>VLOOKUP(_xlfn.VALUETOTEXT($A1372),LIGIE_Jul_25!$A$2:$E$8125,4,FALSE)</f>
        <v>Filtros de aire, reconocibles como diseñados exclusivamente para acondicionadores de aire.</v>
      </c>
      <c r="E1372" s="4" t="str">
        <f>_xlfn.IFNA(VLOOKUP(_xlfn.VALUETOTEXT($A1372),LIGIE_Iniciativa_Dec!$A$2:$E$1464,4,FALSE),"---")</f>
        <v>---</v>
      </c>
      <c r="F1372" s="4" t="str">
        <f>_xlfn.IFNA(VLOOKUP(_xlfn.VALUETOTEXT($A1372),LIGIE_Iniciativa_Dec!$A$2:$E$1464,4,FALSE),"---")</f>
        <v>---</v>
      </c>
    </row>
    <row r="1373" spans="1:6" ht="115.2" x14ac:dyDescent="0.3">
      <c r="A1373" s="4" t="s">
        <v>11201</v>
      </c>
      <c r="B1373" s="4" t="str">
        <f t="shared" si="21"/>
        <v>845011</v>
      </c>
      <c r="C1373" s="5" t="str">
        <f>VLOOKUP(_xlfn.VALUETOTEXT($A1373),LIGIE_Jul_25!$A$2:$E$8125,3,FALSE)</f>
        <v>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Máquinas totalmente automáticas.</v>
      </c>
      <c r="D1373" s="5" t="str">
        <f>VLOOKUP(_xlfn.VALUETOTEXT($A1373),LIGIE_Jul_25!$A$2:$E$8125,4,FALSE)</f>
        <v>De uso doméstico.</v>
      </c>
      <c r="E1373" s="4">
        <f>_xlfn.IFNA(VLOOKUP(_xlfn.VALUETOTEXT($A1373),LIGIE_Iniciativa_Dec!$A$2:$E$1464,4,FALSE),"---")</f>
        <v>35</v>
      </c>
      <c r="F1373" s="4">
        <f>_xlfn.IFNA(VLOOKUP(_xlfn.VALUETOTEXT($A1373),LIGIE_Iniciativa_Dec!$A$2:$E$1464,4,FALSE),"---")</f>
        <v>35</v>
      </c>
    </row>
    <row r="1374" spans="1:6" ht="129.6" x14ac:dyDescent="0.3">
      <c r="A1374" s="4" t="s">
        <v>11203</v>
      </c>
      <c r="B1374" s="4" t="str">
        <f t="shared" si="21"/>
        <v>845012</v>
      </c>
      <c r="C1374" s="5" t="str">
        <f>VLOOKUP(_xlfn.VALUETOTEXT($A1374),LIGIE_Jul_25!$A$2:$E$8125,3,FALSE)</f>
        <v>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 máquinas, con secadora centrífuga incorporada.</v>
      </c>
      <c r="D1374" s="5" t="str">
        <f>VLOOKUP(_xlfn.VALUETOTEXT($A1374),LIGIE_Jul_25!$A$2:$E$8125,4,FALSE)</f>
        <v>Las demás máquinas, con secadora centrífuga incorporada.</v>
      </c>
      <c r="E1374" s="4">
        <f>_xlfn.IFNA(VLOOKUP(_xlfn.VALUETOTEXT($A1374),LIGIE_Iniciativa_Dec!$A$2:$E$1464,4,FALSE),"---")</f>
        <v>35</v>
      </c>
      <c r="F1374" s="4">
        <f>_xlfn.IFNA(VLOOKUP(_xlfn.VALUETOTEXT($A1374),LIGIE_Iniciativa_Dec!$A$2:$E$1464,4,FALSE),"---")</f>
        <v>35</v>
      </c>
    </row>
    <row r="1375" spans="1:6" ht="115.2" x14ac:dyDescent="0.3">
      <c r="A1375" s="4" t="s">
        <v>11205</v>
      </c>
      <c r="B1375" s="4" t="str">
        <f t="shared" si="21"/>
        <v>845020</v>
      </c>
      <c r="C1375" s="5" t="str">
        <f>VLOOKUP(_xlfn.VALUETOTEXT($A1375),LIGIE_Jul_25!$A$2:$E$8125,3,FALSE)</f>
        <v>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superior a 10 kg.</v>
      </c>
      <c r="D1375" s="5" t="str">
        <f>VLOOKUP(_xlfn.VALUETOTEXT($A1375),LIGIE_Jul_25!$A$2:$E$8125,4,FALSE)</f>
        <v>Máquinas de capacidad unitaria, expresada en peso de ropa seca, superior a 10 kg.</v>
      </c>
      <c r="E1375" s="4">
        <f>_xlfn.IFNA(VLOOKUP(_xlfn.VALUETOTEXT($A1375),LIGIE_Iniciativa_Dec!$A$2:$E$1464,4,FALSE),"---")</f>
        <v>35</v>
      </c>
      <c r="F1375" s="4">
        <f>_xlfn.IFNA(VLOOKUP(_xlfn.VALUETOTEXT($A1375),LIGIE_Iniciativa_Dec!$A$2:$E$1464,4,FALSE),"---")</f>
        <v>35</v>
      </c>
    </row>
    <row r="1376" spans="1:6" ht="230.4" x14ac:dyDescent="0.3">
      <c r="A1376" s="4" t="s">
        <v>11208</v>
      </c>
      <c r="B1376" s="4" t="str">
        <f t="shared" si="21"/>
        <v>845121</v>
      </c>
      <c r="C1376" s="5" t="str">
        <f>VLOOKUP(_xlfn.VALUETOTEXT($A1376),LIGIE_Jul_25!$A$2:$E$8125,3,FALSE)</f>
        <v>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De capacidad unitaria, expresada en peso de ropa seca, inferior o igual a 10 kg.</v>
      </c>
      <c r="D1376" s="5" t="str">
        <f>VLOOKUP(_xlfn.VALUETOTEXT($A1376),LIGIE_Jul_25!$A$2:$E$8125,4,FALSE)</f>
        <v>De capacidad unitaria, expresada en peso de ropa seca, inferior o igual a 10 kg.</v>
      </c>
      <c r="E1376" s="4" t="str">
        <f>_xlfn.IFNA(VLOOKUP(_xlfn.VALUETOTEXT($A1376),LIGIE_Iniciativa_Dec!$A$2:$E$1464,4,FALSE),"---")</f>
        <v>---</v>
      </c>
      <c r="F1376" s="4" t="str">
        <f>_xlfn.IFNA(VLOOKUP(_xlfn.VALUETOTEXT($A1376),LIGIE_Iniciativa_Dec!$A$2:$E$1464,4,FALSE),"---")</f>
        <v>---</v>
      </c>
    </row>
    <row r="1377" spans="1:6" ht="201.6" x14ac:dyDescent="0.3">
      <c r="A1377" s="4" t="s">
        <v>11209</v>
      </c>
      <c r="B1377" s="4" t="str">
        <f t="shared" si="21"/>
        <v>845129</v>
      </c>
      <c r="C1377" s="5" t="str">
        <f>VLOOKUP(_xlfn.VALUETOTEXT($A1377),LIGIE_Jul_25!$A$2:$E$8125,3,FALSE)</f>
        <v>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Las demás.</v>
      </c>
      <c r="D1377" s="5" t="str">
        <f>VLOOKUP(_xlfn.VALUETOTEXT($A1377),LIGIE_Jul_25!$A$2:$E$8125,4,FALSE)</f>
        <v>Los demás.</v>
      </c>
      <c r="E1377" s="4" t="str">
        <f>_xlfn.IFNA(VLOOKUP(_xlfn.VALUETOTEXT($A1377),LIGIE_Iniciativa_Dec!$A$2:$E$1464,4,FALSE),"---")</f>
        <v>---</v>
      </c>
      <c r="F1377" s="4" t="str">
        <f>_xlfn.IFNA(VLOOKUP(_xlfn.VALUETOTEXT($A1377),LIGIE_Iniciativa_Dec!$A$2:$E$1464,4,FALSE),"---")</f>
        <v>---</v>
      </c>
    </row>
    <row r="1378" spans="1:6" ht="115.2" x14ac:dyDescent="0.3">
      <c r="A1378" s="4" t="s">
        <v>11483</v>
      </c>
      <c r="B1378" s="4" t="str">
        <f t="shared" si="21"/>
        <v>847989</v>
      </c>
      <c r="C1378" s="5" t="str">
        <f>VLOOKUP(_xlfn.VALUETOTEXT($A1378),LIGIE_Jul_25!$A$2:$E$8125,3,FALSE)</f>
        <v>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Los demás.</v>
      </c>
      <c r="D1378" s="5" t="str">
        <f>VLOOKUP(_xlfn.VALUETOTEXT($A1378),LIGIE_Jul_25!$A$2:$E$8125,4,FALSE)</f>
        <v>Frenos de motor.</v>
      </c>
      <c r="E1378" s="4">
        <f>_xlfn.IFNA(VLOOKUP(_xlfn.VALUETOTEXT($A1378),LIGIE_Iniciativa_Dec!$A$2:$E$1464,4,FALSE),"---")</f>
        <v>35</v>
      </c>
      <c r="F1378" s="4">
        <f>_xlfn.IFNA(VLOOKUP(_xlfn.VALUETOTEXT($A1378),LIGIE_Iniciativa_Dec!$A$2:$E$1464,4,FALSE),"---")</f>
        <v>35</v>
      </c>
    </row>
    <row r="1379" spans="1:6" ht="129.6" x14ac:dyDescent="0.3">
      <c r="A1379" s="4" t="s">
        <v>11538</v>
      </c>
      <c r="B1379" s="4" t="str">
        <f t="shared" si="21"/>
        <v>848180</v>
      </c>
      <c r="C1379" s="5" t="str">
        <f>VLOOKUP(_xlfn.VALUETOTEXT($A1379),LIGIE_Jul_25!$A$2:$E$8125,3,FALSE)</f>
        <v>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Los demás artículos de grifería y órganos similares.</v>
      </c>
      <c r="D1379" s="5" t="str">
        <f>VLOOKUP(_xlfn.VALUETOTEXT($A1379),LIGIE_Jul_25!$A$2:$E$8125,4,FALSE)</f>
        <v>Válvulas de aire para neumáticos y cámaras de aire.</v>
      </c>
      <c r="E1379" s="4" t="str">
        <f>_xlfn.IFNA(VLOOKUP(_xlfn.VALUETOTEXT($A1379),LIGIE_Iniciativa_Dec!$A$2:$E$1464,4,FALSE),"---")</f>
        <v>---</v>
      </c>
      <c r="F1379" s="4" t="str">
        <f>_xlfn.IFNA(VLOOKUP(_xlfn.VALUETOTEXT($A1379),LIGIE_Iniciativa_Dec!$A$2:$E$1464,4,FALSE),"---")</f>
        <v>---</v>
      </c>
    </row>
    <row r="1380" spans="1:6" ht="201.6" x14ac:dyDescent="0.3">
      <c r="A1380" s="4" t="s">
        <v>11553</v>
      </c>
      <c r="B1380" s="4" t="str">
        <f t="shared" si="21"/>
        <v>848310</v>
      </c>
      <c r="C1380" s="5" t="str">
        <f>VLOOKUP(_xlfn.VALUETOTEXT($A1380),LIGIE_Jul_25!$A$2:$E$8125,3,FALSE)</f>
        <v>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Árboles de transmisión (incluidos los de levas y los cigüeñales) y manivelas.</v>
      </c>
      <c r="D1380" s="5" t="str">
        <f>VLOOKUP(_xlfn.VALUETOTEXT($A1380),LIGIE_Jul_25!$A$2:$E$8125,4,FALSE)</f>
        <v>Árboles de transmisión (incluidos los de levas y los cigüeñales) y manivelas.</v>
      </c>
      <c r="E1380" s="4" t="str">
        <f>_xlfn.IFNA(VLOOKUP(_xlfn.VALUETOTEXT($A1380),LIGIE_Iniciativa_Dec!$A$2:$E$1464,4,FALSE),"---")</f>
        <v>---</v>
      </c>
      <c r="F1380" s="4" t="str">
        <f>_xlfn.IFNA(VLOOKUP(_xlfn.VALUETOTEXT($A1380),LIGIE_Iniciativa_Dec!$A$2:$E$1464,4,FALSE),"---")</f>
        <v>---</v>
      </c>
    </row>
    <row r="1381" spans="1:6" ht="187.2" x14ac:dyDescent="0.3">
      <c r="A1381" s="4" t="s">
        <v>11558</v>
      </c>
      <c r="B1381" s="4" t="str">
        <f t="shared" si="21"/>
        <v>848360</v>
      </c>
      <c r="C1381" s="5" t="str">
        <f>VLOOKUP(_xlfn.VALUETOTEXT($A1381),LIGIE_Jul_25!$A$2:$E$8125,3,FALSE)</f>
        <v>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Embragues y órganos de acoplamiento, incluidas las juntas de articulación.</v>
      </c>
      <c r="D1381" s="5" t="str">
        <f>VLOOKUP(_xlfn.VALUETOTEXT($A1381),LIGIE_Jul_25!$A$2:$E$8125,4,FALSE)</f>
        <v>Embragues.</v>
      </c>
      <c r="E1381" s="4" t="str">
        <f>_xlfn.IFNA(VLOOKUP(_xlfn.VALUETOTEXT($A1381),LIGIE_Iniciativa_Dec!$A$2:$E$1464,4,FALSE),"---")</f>
        <v>---</v>
      </c>
      <c r="F1381" s="4" t="str">
        <f>_xlfn.IFNA(VLOOKUP(_xlfn.VALUETOTEXT($A1381),LIGIE_Iniciativa_Dec!$A$2:$E$1464,4,FALSE),"---")</f>
        <v>---</v>
      </c>
    </row>
    <row r="1382" spans="1:6" ht="144" x14ac:dyDescent="0.3">
      <c r="A1382" s="4" t="s">
        <v>11578</v>
      </c>
      <c r="B1382" s="4" t="str">
        <f t="shared" si="21"/>
        <v>848790</v>
      </c>
      <c r="C1382" s="5" t="str">
        <f>VLOOKUP(_xlfn.VALUETOTEXT($A1382),LIGIE_Jul_25!$A$2:$E$8125,3,FALSE)</f>
        <v>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Las demás.</v>
      </c>
      <c r="D1382" s="5" t="str">
        <f>VLOOKUP(_xlfn.VALUETOTEXT($A1382),LIGIE_Jul_25!$A$2:$E$8125,4,FALSE)</f>
        <v>Guarniciones montadas de frenos.</v>
      </c>
      <c r="E1382" s="4">
        <f>_xlfn.IFNA(VLOOKUP(_xlfn.VALUETOTEXT($A1382),LIGIE_Iniciativa_Dec!$A$2:$E$1464,4,FALSE),"---")</f>
        <v>35</v>
      </c>
      <c r="F1382" s="4">
        <f>_xlfn.IFNA(VLOOKUP(_xlfn.VALUETOTEXT($A1382),LIGIE_Iniciativa_Dec!$A$2:$E$1464,4,FALSE),"---")</f>
        <v>35</v>
      </c>
    </row>
    <row r="1383" spans="1:6" ht="172.8" x14ac:dyDescent="0.3">
      <c r="A1383" s="4" t="s">
        <v>11588</v>
      </c>
      <c r="B1383" s="4" t="str">
        <f t="shared" si="21"/>
        <v>850131</v>
      </c>
      <c r="C1383" s="5" t="str">
        <f>VLOOKUP(_xlfn.VALUETOTEXT($A1383),LIGIE_Jul_25!$A$2:$E$8125,3,FALSE)</f>
        <v>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inferior o igual a 750 W.</v>
      </c>
      <c r="D1383" s="5" t="str">
        <f>VLOOKUP(_xlfn.VALUETOTEXT($A1383),LIGIE_Jul_25!$A$2:$E$8125,4,FALSE)</f>
        <v>Motores con potencia inferior o igual a 264 W y voltaje de 12 V, de uso automotriz, para limpiaparabrisas, elevadores de cristales, radiadores y calefacción.</v>
      </c>
      <c r="E1383" s="4">
        <f>_xlfn.IFNA(VLOOKUP(_xlfn.VALUETOTEXT($A1383),LIGIE_Iniciativa_Dec!$A$2:$E$1464,4,FALSE),"---")</f>
        <v>35</v>
      </c>
      <c r="F1383" s="4">
        <f>_xlfn.IFNA(VLOOKUP(_xlfn.VALUETOTEXT($A1383),LIGIE_Iniciativa_Dec!$A$2:$E$1464,4,FALSE),"---")</f>
        <v>35</v>
      </c>
    </row>
    <row r="1384" spans="1:6" ht="129.6" x14ac:dyDescent="0.3">
      <c r="A1384" s="4" t="s">
        <v>11595</v>
      </c>
      <c r="B1384" s="4" t="str">
        <f t="shared" si="21"/>
        <v>850132</v>
      </c>
      <c r="C1384" s="5" t="str">
        <f>VLOOKUP(_xlfn.VALUETOTEXT($A1384),LIGIE_Jul_25!$A$2:$E$8125,3,FALSE)</f>
        <v>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750 W pero inferior o igual a 75 kW.</v>
      </c>
      <c r="D1384" s="5" t="str">
        <f>VLOOKUP(_xlfn.VALUETOTEXT($A1384),LIGIE_Jul_25!$A$2:$E$8125,4,FALSE)</f>
        <v>Motores para trolebuses.</v>
      </c>
      <c r="E1384" s="4">
        <f>_xlfn.IFNA(VLOOKUP(_xlfn.VALUETOTEXT($A1384),LIGIE_Iniciativa_Dec!$A$2:$E$1464,4,FALSE),"---")</f>
        <v>35</v>
      </c>
      <c r="F1384" s="4">
        <f>_xlfn.IFNA(VLOOKUP(_xlfn.VALUETOTEXT($A1384),LIGIE_Iniciativa_Dec!$A$2:$E$1464,4,FALSE),"---")</f>
        <v>35</v>
      </c>
    </row>
    <row r="1385" spans="1:6" ht="158.4" x14ac:dyDescent="0.3">
      <c r="A1385" s="4" t="s">
        <v>11597</v>
      </c>
      <c r="B1385" s="4" t="str">
        <f t="shared" si="21"/>
        <v>850132</v>
      </c>
      <c r="C1385" s="5" t="str">
        <f>VLOOKUP(_xlfn.VALUETOTEXT($A1385),LIGIE_Jul_25!$A$2:$E$8125,3,FALSE)</f>
        <v>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750 W pero inferior o igual a 75 kW.</v>
      </c>
      <c r="D1385" s="5" t="str">
        <f>VLOOKUP(_xlfn.VALUETOTEXT($A1385),LIGIE_Jul_25!$A$2:$E$8125,4,FALSE)</f>
        <v>Motores reconocibles como diseñados exclusivamente para la propulsión de vehículos eléctricos de la subpartida 8703.80.</v>
      </c>
      <c r="E1385" s="4">
        <f>_xlfn.IFNA(VLOOKUP(_xlfn.VALUETOTEXT($A1385),LIGIE_Iniciativa_Dec!$A$2:$E$1464,4,FALSE),"---")</f>
        <v>35</v>
      </c>
      <c r="F1385" s="4">
        <f>_xlfn.IFNA(VLOOKUP(_xlfn.VALUETOTEXT($A1385),LIGIE_Iniciativa_Dec!$A$2:$E$1464,4,FALSE),"---")</f>
        <v>35</v>
      </c>
    </row>
    <row r="1386" spans="1:6" ht="86.4" x14ac:dyDescent="0.3">
      <c r="A1386" s="4" t="s">
        <v>11610</v>
      </c>
      <c r="B1386" s="4" t="str">
        <f t="shared" si="21"/>
        <v>850140</v>
      </c>
      <c r="C1386" s="5" t="str">
        <f>VLOOKUP(_xlfn.VALUETOTEXT($A1386),LIGIE_Jul_25!$A$2:$E$8125,3,FALSE)</f>
        <v>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monofásicos.</v>
      </c>
      <c r="D1386" s="5" t="str">
        <f>VLOOKUP(_xlfn.VALUETOTEXT($A1386),LIGIE_Jul_25!$A$2:$E$8125,4,FALSE)</f>
        <v>Los demás.</v>
      </c>
      <c r="E1386" s="4" t="str">
        <f>_xlfn.IFNA(VLOOKUP(_xlfn.VALUETOTEXT($A1386),LIGIE_Iniciativa_Dec!$A$2:$E$1464,4,FALSE),"---")</f>
        <v>---</v>
      </c>
      <c r="F1386" s="4" t="str">
        <f>_xlfn.IFNA(VLOOKUP(_xlfn.VALUETOTEXT($A1386),LIGIE_Iniciativa_Dec!$A$2:$E$1464,4,FALSE),"---")</f>
        <v>---</v>
      </c>
    </row>
    <row r="1387" spans="1:6" ht="100.8" x14ac:dyDescent="0.3">
      <c r="A1387" s="4" t="s">
        <v>11698</v>
      </c>
      <c r="B1387" s="4" t="str">
        <f t="shared" si="21"/>
        <v>850720</v>
      </c>
      <c r="C1387" s="5" t="str">
        <f>VLOOKUP(_xlfn.VALUETOTEXT($A1387),LIGIE_Jul_25!$A$2:$E$8125,3,FALSE)</f>
        <v>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 de plomo.</v>
      </c>
      <c r="D1387" s="5" t="str">
        <f>VLOOKUP(_xlfn.VALUETOTEXT($A1387),LIGIE_Jul_25!$A$2:$E$8125,4,FALSE)</f>
        <v>Los demás.</v>
      </c>
      <c r="E1387" s="4" t="str">
        <f>_xlfn.IFNA(VLOOKUP(_xlfn.VALUETOTEXT($A1387),LIGIE_Iniciativa_Dec!$A$2:$E$1464,4,FALSE),"---")</f>
        <v>---</v>
      </c>
      <c r="F1387" s="4" t="str">
        <f>_xlfn.IFNA(VLOOKUP(_xlfn.VALUETOTEXT($A1387),LIGIE_Iniciativa_Dec!$A$2:$E$1464,4,FALSE),"---")</f>
        <v>---</v>
      </c>
    </row>
    <row r="1388" spans="1:6" ht="72" x14ac:dyDescent="0.3">
      <c r="A1388" s="4" t="s">
        <v>11706</v>
      </c>
      <c r="B1388" s="4" t="str">
        <f t="shared" si="21"/>
        <v>850860</v>
      </c>
      <c r="C1388" s="5" t="str">
        <f>VLOOKUP(_xlfn.VALUETOTEXT($A1388),LIGIE_Jul_25!$A$2:$E$8125,3,FALSE)</f>
        <v>Máquinas y aparatos, material eléctrico y sus partes; aparatos de grabación o. Máquinas, aparatos y material eléctrico, y sus partes; aparatos de grabación o reproducción de. Aspiradoras.  Las demás aspiradoras.</v>
      </c>
      <c r="D1388" s="5" t="str">
        <f>VLOOKUP(_xlfn.VALUETOTEXT($A1388),LIGIE_Jul_25!$A$2:$E$8125,4,FALSE)</f>
        <v>Las demás aspiradoras.</v>
      </c>
      <c r="E1388" s="4" t="str">
        <f>_xlfn.IFNA(VLOOKUP(_xlfn.VALUETOTEXT($A1388),LIGIE_Iniciativa_Dec!$A$2:$E$1464,4,FALSE),"---")</f>
        <v>---</v>
      </c>
      <c r="F1388" s="4" t="str">
        <f>_xlfn.IFNA(VLOOKUP(_xlfn.VALUETOTEXT($A1388),LIGIE_Iniciativa_Dec!$A$2:$E$1464,4,FALSE),"---")</f>
        <v>---</v>
      </c>
    </row>
    <row r="1389" spans="1:6" ht="115.2" x14ac:dyDescent="0.3">
      <c r="A1389" s="4" t="s">
        <v>11721</v>
      </c>
      <c r="B1389" s="4" t="str">
        <f t="shared" si="21"/>
        <v>851020</v>
      </c>
      <c r="C1389" s="5" t="str">
        <f>VLOOKUP(_xlfn.VALUETOTEXT($A1389),LIGIE_Jul_25!$A$2:$E$8125,3,FALSE)</f>
        <v>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Máquinas de cortar el pelo o esquilar.</v>
      </c>
      <c r="D1389" s="5" t="str">
        <f>VLOOKUP(_xlfn.VALUETOTEXT($A1389),LIGIE_Jul_25!$A$2:$E$8125,4,FALSE)</f>
        <v>Máquinas de cortar el pelo o esquilar.</v>
      </c>
      <c r="E1389" s="4">
        <f>_xlfn.IFNA(VLOOKUP(_xlfn.VALUETOTEXT($A1389),LIGIE_Iniciativa_Dec!$A$2:$E$1464,4,FALSE),"---")</f>
        <v>35</v>
      </c>
      <c r="F1389" s="4">
        <f>_xlfn.IFNA(VLOOKUP(_xlfn.VALUETOTEXT($A1389),LIGIE_Iniciativa_Dec!$A$2:$E$1464,4,FALSE),"---")</f>
        <v>35</v>
      </c>
    </row>
    <row r="1390" spans="1:6" ht="244.8" x14ac:dyDescent="0.3">
      <c r="A1390" s="4" t="s">
        <v>11728</v>
      </c>
      <c r="B1390" s="4" t="str">
        <f t="shared" si="21"/>
        <v>851110</v>
      </c>
      <c r="C1390" s="5" t="str">
        <f>VLOOKUP(_xlfn.VALUETOTEXT($A1390),LIGIE_Jul_25!$A$2:$E$8125,3,FALSE)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Bujías de encendido.</v>
      </c>
      <c r="D1390" s="5" t="str">
        <f>VLOOKUP(_xlfn.VALUETOTEXT($A1390),LIGIE_Jul_25!$A$2:$E$8125,4,FALSE)</f>
        <v>Cuyo electrodo central sea de níquel, tungsteno; platino, iridio o de aleaciones de oro; o que contengan dos o más electrodos a tierra; excepto los reconocibles como diseñadas para naves aéreas, tractores agrícolas e industriales o motocicletas.</v>
      </c>
      <c r="E1390" s="4">
        <f>_xlfn.IFNA(VLOOKUP(_xlfn.VALUETOTEXT($A1390),LIGIE_Iniciativa_Dec!$A$2:$E$1464,4,FALSE),"---")</f>
        <v>35</v>
      </c>
      <c r="F1390" s="4">
        <f>_xlfn.IFNA(VLOOKUP(_xlfn.VALUETOTEXT($A1390),LIGIE_Iniciativa_Dec!$A$2:$E$1464,4,FALSE),"---")</f>
        <v>35</v>
      </c>
    </row>
    <row r="1391" spans="1:6" ht="187.2" x14ac:dyDescent="0.3">
      <c r="A1391" s="4" t="s">
        <v>11736</v>
      </c>
      <c r="B1391" s="4" t="str">
        <f t="shared" si="21"/>
        <v>851180</v>
      </c>
      <c r="C1391" s="5" t="str">
        <f>VLOOKUP(_xlfn.VALUETOTEXT($A1391),LIGIE_Jul_25!$A$2:$E$8125,3,FALSE)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v>
      </c>
      <c r="D1391" s="5" t="str">
        <f>VLOOKUP(_xlfn.VALUETOTEXT($A1391),LIGIE_Jul_25!$A$2:$E$8125,4,FALSE)</f>
        <v>Bujías de calentado (precalentadoras).</v>
      </c>
      <c r="E1391" s="4">
        <f>_xlfn.IFNA(VLOOKUP(_xlfn.VALUETOTEXT($A1391),LIGIE_Iniciativa_Dec!$A$2:$E$1464,4,FALSE),"---")</f>
        <v>35</v>
      </c>
      <c r="F1391" s="4">
        <f>_xlfn.IFNA(VLOOKUP(_xlfn.VALUETOTEXT($A1391),LIGIE_Iniciativa_Dec!$A$2:$E$1464,4,FALSE),"---")</f>
        <v>35</v>
      </c>
    </row>
    <row r="1392" spans="1:6" ht="172.8" x14ac:dyDescent="0.3">
      <c r="A1392" s="4" t="s">
        <v>11739</v>
      </c>
      <c r="B1392" s="4" t="str">
        <f t="shared" si="21"/>
        <v>851190</v>
      </c>
      <c r="C1392" s="5" t="str">
        <f>VLOOKUP(_xlfn.VALUETOTEXT($A1392),LIGIE_Jul_25!$A$2:$E$8125,3,FALSE)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Partes.</v>
      </c>
      <c r="D1392" s="5" t="str">
        <f>VLOOKUP(_xlfn.VALUETOTEXT($A1392),LIGIE_Jul_25!$A$2:$E$8125,4,FALSE)</f>
        <v>Partes.</v>
      </c>
      <c r="E1392" s="4" t="str">
        <f>_xlfn.IFNA(VLOOKUP(_xlfn.VALUETOTEXT($A1392),LIGIE_Iniciativa_Dec!$A$2:$E$1464,4,FALSE),"---")</f>
        <v>---</v>
      </c>
      <c r="F1392" s="4" t="str">
        <f>_xlfn.IFNA(VLOOKUP(_xlfn.VALUETOTEXT($A1392),LIGIE_Iniciativa_Dec!$A$2:$E$1464,4,FALSE),"---")</f>
        <v>---</v>
      </c>
    </row>
    <row r="1393" spans="1:6" ht="172.8" x14ac:dyDescent="0.3">
      <c r="A1393" s="4" t="s">
        <v>11742</v>
      </c>
      <c r="B1393" s="4" t="str">
        <f t="shared" si="21"/>
        <v>851220</v>
      </c>
      <c r="C1393" s="5" t="str">
        <f>VLOOKUP(_xlfn.VALUETOTEXT($A1393),LIGIE_Jul_25!$A$2:$E$8125,3,FALSE)</f>
        <v>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Los demás aparatos de alumbrado o señalización visual.</v>
      </c>
      <c r="D1393" s="5" t="str">
        <f>VLOOKUP(_xlfn.VALUETOTEXT($A1393),LIGIE_Jul_25!$A$2:$E$8125,4,FALSE)</f>
        <v>Luces direccionales y/o calaveras traseras, excepto lo comprendido en la fracción arancelaria 8512.20.01.</v>
      </c>
      <c r="E1393" s="4">
        <f>_xlfn.IFNA(VLOOKUP(_xlfn.VALUETOTEXT($A1393),LIGIE_Iniciativa_Dec!$A$2:$E$1464,4,FALSE),"---")</f>
        <v>35</v>
      </c>
      <c r="F1393" s="4">
        <f>_xlfn.IFNA(VLOOKUP(_xlfn.VALUETOTEXT($A1393),LIGIE_Iniciativa_Dec!$A$2:$E$1464,4,FALSE),"---")</f>
        <v>35</v>
      </c>
    </row>
    <row r="1394" spans="1:6" ht="158.4" x14ac:dyDescent="0.3">
      <c r="A1394" s="4" t="s">
        <v>11746</v>
      </c>
      <c r="B1394" s="4" t="str">
        <f t="shared" si="21"/>
        <v>851240</v>
      </c>
      <c r="C1394" s="5" t="str">
        <f>VLOOKUP(_xlfn.VALUETOTEXT($A1394),LIGIE_Jul_25!$A$2:$E$8125,3,FALSE)</f>
        <v>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Limpiaparabrisas y eliminadores de escarcha o vaho.</v>
      </c>
      <c r="D1394" s="5" t="str">
        <f>VLOOKUP(_xlfn.VALUETOTEXT($A1394),LIGIE_Jul_25!$A$2:$E$8125,4,FALSE)</f>
        <v>Limpiaparabrisas y eliminadores de escarcha o vaho.</v>
      </c>
      <c r="E1394" s="4" t="str">
        <f>_xlfn.IFNA(VLOOKUP(_xlfn.VALUETOTEXT($A1394),LIGIE_Iniciativa_Dec!$A$2:$E$1464,4,FALSE),"---")</f>
        <v>---</v>
      </c>
      <c r="F1394" s="4" t="str">
        <f>_xlfn.IFNA(VLOOKUP(_xlfn.VALUETOTEXT($A1394),LIGIE_Iniciativa_Dec!$A$2:$E$1464,4,FALSE),"---")</f>
        <v>---</v>
      </c>
    </row>
    <row r="1395" spans="1:6" ht="216" x14ac:dyDescent="0.3">
      <c r="A1395" s="4" t="s">
        <v>11790</v>
      </c>
      <c r="B1395" s="4" t="str">
        <f t="shared" si="21"/>
        <v>851640</v>
      </c>
      <c r="C1395" s="5" t="str">
        <f>VLOOKUP(_xlfn.VALUETOTEXT($A1395),LIGIE_Jul_25!$A$2:$E$8125,3,FALSE)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Planchas eléctricas.</v>
      </c>
      <c r="D1395" s="5" t="str">
        <f>VLOOKUP(_xlfn.VALUETOTEXT($A1395),LIGIE_Jul_25!$A$2:$E$8125,4,FALSE)</f>
        <v>Planchas eléctricas.</v>
      </c>
      <c r="E1395" s="4">
        <f>_xlfn.IFNA(VLOOKUP(_xlfn.VALUETOTEXT($A1395),LIGIE_Iniciativa_Dec!$A$2:$E$1464,4,FALSE),"---")</f>
        <v>35</v>
      </c>
      <c r="F1395" s="4">
        <f>_xlfn.IFNA(VLOOKUP(_xlfn.VALUETOTEXT($A1395),LIGIE_Iniciativa_Dec!$A$2:$E$1464,4,FALSE),"---")</f>
        <v>35</v>
      </c>
    </row>
    <row r="1396" spans="1:6" ht="216" x14ac:dyDescent="0.3">
      <c r="A1396" s="4" t="s">
        <v>11791</v>
      </c>
      <c r="B1396" s="4" t="str">
        <f t="shared" si="21"/>
        <v>851650</v>
      </c>
      <c r="C1396" s="5" t="str">
        <f>VLOOKUP(_xlfn.VALUETOTEXT($A1396),LIGIE_Jul_25!$A$2:$E$8125,3,FALSE)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Hornos de microondas.</v>
      </c>
      <c r="D1396" s="5" t="str">
        <f>VLOOKUP(_xlfn.VALUETOTEXT($A1396),LIGIE_Jul_25!$A$2:$E$8125,4,FALSE)</f>
        <v>Hornos de microondas.</v>
      </c>
      <c r="E1396" s="4">
        <f>_xlfn.IFNA(VLOOKUP(_xlfn.VALUETOTEXT($A1396),LIGIE_Iniciativa_Dec!$A$2:$E$1464,4,FALSE),"---")</f>
        <v>35</v>
      </c>
      <c r="F1396" s="4">
        <f>_xlfn.IFNA(VLOOKUP(_xlfn.VALUETOTEXT($A1396),LIGIE_Iniciativa_Dec!$A$2:$E$1464,4,FALSE),"---")</f>
        <v>35</v>
      </c>
    </row>
    <row r="1397" spans="1:6" ht="216" x14ac:dyDescent="0.3">
      <c r="A1397" s="4" t="s">
        <v>11794</v>
      </c>
      <c r="B1397" s="4" t="str">
        <f t="shared" si="21"/>
        <v>851660</v>
      </c>
      <c r="C1397" s="5" t="str">
        <f>VLOOKUP(_xlfn.VALUETOTEXT($A1397),LIGIE_Jul_25!$A$2:$E$8125,3,FALSE)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hornos; cocinas, hornillos (incluidas las mesas de cocción), parrillas y asadores.</v>
      </c>
      <c r="D1397" s="5" t="str">
        <f>VLOOKUP(_xlfn.VALUETOTEXT($A1397),LIGIE_Jul_25!$A$2:$E$8125,4,FALSE)</f>
        <v>Los demás.</v>
      </c>
      <c r="E1397" s="4">
        <f>_xlfn.IFNA(VLOOKUP(_xlfn.VALUETOTEXT($A1397),LIGIE_Iniciativa_Dec!$A$2:$E$1464,4,FALSE),"---")</f>
        <v>35</v>
      </c>
      <c r="F1397" s="4">
        <f>_xlfn.IFNA(VLOOKUP(_xlfn.VALUETOTEXT($A1397),LIGIE_Iniciativa_Dec!$A$2:$E$1464,4,FALSE),"---")</f>
        <v>35</v>
      </c>
    </row>
    <row r="1398" spans="1:6" ht="230.4" x14ac:dyDescent="0.3">
      <c r="A1398" s="4" t="s">
        <v>11795</v>
      </c>
      <c r="B1398" s="4" t="str">
        <f t="shared" si="21"/>
        <v>851671</v>
      </c>
      <c r="C1398" s="5" t="str">
        <f>VLOOKUP(_xlfn.VALUETOTEXT($A1398),LIGIE_Jul_25!$A$2:$E$8125,3,FALSE)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Aparatos para la preparación de café o té.</v>
      </c>
      <c r="D1398" s="5" t="str">
        <f>VLOOKUP(_xlfn.VALUETOTEXT($A1398),LIGIE_Jul_25!$A$2:$E$8125,4,FALSE)</f>
        <v>Aparatos para la preparación de café o té.</v>
      </c>
      <c r="E1398" s="4" t="str">
        <f>_xlfn.IFNA(VLOOKUP(_xlfn.VALUETOTEXT($A1398),LIGIE_Iniciativa_Dec!$A$2:$E$1464,4,FALSE),"---")</f>
        <v>---</v>
      </c>
      <c r="F1398" s="4" t="str">
        <f>_xlfn.IFNA(VLOOKUP(_xlfn.VALUETOTEXT($A1398),LIGIE_Iniciativa_Dec!$A$2:$E$1464,4,FALSE),"---")</f>
        <v>---</v>
      </c>
    </row>
    <row r="1399" spans="1:6" ht="230.4" x14ac:dyDescent="0.3">
      <c r="A1399" s="4" t="s">
        <v>11797</v>
      </c>
      <c r="B1399" s="4" t="str">
        <f t="shared" si="21"/>
        <v>851679</v>
      </c>
      <c r="C1399" s="5" t="str">
        <f>VLOOKUP(_xlfn.VALUETOTEXT($A1399),LIGIE_Jul_25!$A$2:$E$8125,3,FALSE)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Los demás.</v>
      </c>
      <c r="D1399" s="5" t="str">
        <f>VLOOKUP(_xlfn.VALUETOTEXT($A1399),LIGIE_Jul_25!$A$2:$E$8125,4,FALSE)</f>
        <v>Para calefacción de automóviles.</v>
      </c>
      <c r="E1399" s="4">
        <f>_xlfn.IFNA(VLOOKUP(_xlfn.VALUETOTEXT($A1399),LIGIE_Iniciativa_Dec!$A$2:$E$1464,4,FALSE),"---")</f>
        <v>35</v>
      </c>
      <c r="F1399" s="4">
        <f>_xlfn.IFNA(VLOOKUP(_xlfn.VALUETOTEXT($A1399),LIGIE_Iniciativa_Dec!$A$2:$E$1464,4,FALSE),"---")</f>
        <v>35</v>
      </c>
    </row>
    <row r="1400" spans="1:6" ht="187.2" x14ac:dyDescent="0.3">
      <c r="A1400" s="4" t="s">
        <v>11844</v>
      </c>
      <c r="B1400" s="4" t="str">
        <f t="shared" si="21"/>
        <v>851981</v>
      </c>
      <c r="C1400" s="5" t="str">
        <f>VLOOKUP(_xlfn.VALUETOTEXT($A1400),LIGIE_Jul_25!$A$2:$E$8125,3,FALSE)</f>
        <v>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Que utilizan un soporte magnético, óptico o semiconductor.</v>
      </c>
      <c r="D1400" s="5" t="str">
        <f>VLOOKUP(_xlfn.VALUETOTEXT($A1400),LIGIE_Jul_25!$A$2:$E$8125,4,FALSE)</f>
        <v>Reproductores con sistema de lectura óptica por haz de rayos láser (lectores de discos compactos) reconocibles como diseñados exclusivamente para uso automotriz, excepto los comprendidos en la fracción arancelaria 8519.81.06.</v>
      </c>
      <c r="E1400" s="4">
        <f>_xlfn.IFNA(VLOOKUP(_xlfn.VALUETOTEXT($A1400),LIGIE_Iniciativa_Dec!$A$2:$E$1464,4,FALSE),"---")</f>
        <v>35</v>
      </c>
      <c r="F1400" s="4">
        <f>_xlfn.IFNA(VLOOKUP(_xlfn.VALUETOTEXT($A1400),LIGIE_Iniciativa_Dec!$A$2:$E$1464,4,FALSE),"---")</f>
        <v>35</v>
      </c>
    </row>
    <row r="1401" spans="1:6" ht="172.8" x14ac:dyDescent="0.3">
      <c r="A1401" s="4" t="s">
        <v>11902</v>
      </c>
      <c r="B1401" s="4" t="str">
        <f t="shared" si="21"/>
        <v>852721</v>
      </c>
      <c r="C1401" s="5" t="str">
        <f>VLOOKUP(_xlfn.VALUETOTEXT($A1401),LIGIE_Jul_25!$A$2:$E$8125,3,FALSE)</f>
        <v>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Combinados con grabador o reproductor de sonido.</v>
      </c>
      <c r="D1401" s="5" t="str">
        <f>VLOOKUP(_xlfn.VALUETOTEXT($A1401),LIGIE_Jul_25!$A$2:$E$8125,4,FALSE)</f>
        <v>Receptores de radio AM-FM, aun cuando incluyan transmisores-receptores de radio banda civil o receptor de señal satelital, o entradas para "Bluethooth" o "USB".</v>
      </c>
      <c r="E1401" s="4" t="str">
        <f>_xlfn.IFNA(VLOOKUP(_xlfn.VALUETOTEXT($A1401),LIGIE_Iniciativa_Dec!$A$2:$E$1464,4,FALSE),"---")</f>
        <v>---</v>
      </c>
      <c r="F1401" s="4" t="str">
        <f>_xlfn.IFNA(VLOOKUP(_xlfn.VALUETOTEXT($A1401),LIGIE_Iniciativa_Dec!$A$2:$E$1464,4,FALSE),"---")</f>
        <v>---</v>
      </c>
    </row>
    <row r="1402" spans="1:6" ht="158.4" x14ac:dyDescent="0.3">
      <c r="A1402" s="4" t="s">
        <v>11904</v>
      </c>
      <c r="B1402" s="4" t="str">
        <f t="shared" si="21"/>
        <v>852729</v>
      </c>
      <c r="C1402" s="5" t="str">
        <f>VLOOKUP(_xlfn.VALUETOTEXT($A1402),LIGIE_Jul_25!$A$2:$E$8125,3,FALSE)</f>
        <v>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Los demás.</v>
      </c>
      <c r="D1402" s="5" t="str">
        <f>VLOOKUP(_xlfn.VALUETOTEXT($A1402),LIGIE_Jul_25!$A$2:$E$8125,4,FALSE)</f>
        <v>Receptores de radiodifusión, AM reconocibles como diseñados exclusivamente para uso automotriz.</v>
      </c>
      <c r="E1402" s="4">
        <f>_xlfn.IFNA(VLOOKUP(_xlfn.VALUETOTEXT($A1402),LIGIE_Iniciativa_Dec!$A$2:$E$1464,4,FALSE),"---")</f>
        <v>35</v>
      </c>
      <c r="F1402" s="4">
        <f>_xlfn.IFNA(VLOOKUP(_xlfn.VALUETOTEXT($A1402),LIGIE_Iniciativa_Dec!$A$2:$E$1464,4,FALSE),"---")</f>
        <v>35</v>
      </c>
    </row>
    <row r="1403" spans="1:6" ht="129.6" x14ac:dyDescent="0.3">
      <c r="A1403" s="4" t="s">
        <v>11905</v>
      </c>
      <c r="B1403" s="4" t="str">
        <f t="shared" si="21"/>
        <v>852729</v>
      </c>
      <c r="C1403" s="5" t="str">
        <f>VLOOKUP(_xlfn.VALUETOTEXT($A1403),LIGIE_Jul_25!$A$2:$E$8125,3,FALSE)</f>
        <v>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Los demás.</v>
      </c>
      <c r="D1403" s="5" t="str">
        <f>VLOOKUP(_xlfn.VALUETOTEXT($A1403),LIGIE_Jul_25!$A$2:$E$8125,4,FALSE)</f>
        <v>Los demás.</v>
      </c>
      <c r="E1403" s="4">
        <f>_xlfn.IFNA(VLOOKUP(_xlfn.VALUETOTEXT($A1403),LIGIE_Iniciativa_Dec!$A$2:$E$1464,4,FALSE),"---")</f>
        <v>35</v>
      </c>
      <c r="F1403" s="4">
        <f>_xlfn.IFNA(VLOOKUP(_xlfn.VALUETOTEXT($A1403),LIGIE_Iniciativa_Dec!$A$2:$E$1464,4,FALSE),"---")</f>
        <v>35</v>
      </c>
    </row>
    <row r="1404" spans="1:6" ht="216" x14ac:dyDescent="0.3">
      <c r="A1404" s="4" t="s">
        <v>12015</v>
      </c>
      <c r="B1404" s="4" t="str">
        <f t="shared" si="21"/>
        <v>853710</v>
      </c>
      <c r="C1404" s="5" t="str">
        <f>VLOOKUP(_xlfn.VALUETOTEXT($A1404),LIGIE_Jul_25!$A$2:$E$8125,3,FALSE)</f>
        <v>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inferior o igual a 1,000 V.</v>
      </c>
      <c r="D1404" s="5" t="str">
        <f>VLOOKUP(_xlfn.VALUETOTEXT($A1404),LIGIE_Jul_25!$A$2:$E$8125,4,FALSE)</f>
        <v>Módulos reconocibles como diseñados exclusivamente para el control de señales de indicación en motores de vehículos automotrices.</v>
      </c>
      <c r="E1404" s="4" t="str">
        <f>_xlfn.IFNA(VLOOKUP(_xlfn.VALUETOTEXT($A1404),LIGIE_Iniciativa_Dec!$A$2:$E$1464,4,FALSE),"---")</f>
        <v>---</v>
      </c>
      <c r="F1404" s="4" t="str">
        <f>_xlfn.IFNA(VLOOKUP(_xlfn.VALUETOTEXT($A1404),LIGIE_Iniciativa_Dec!$A$2:$E$1464,4,FALSE),"---")</f>
        <v>---</v>
      </c>
    </row>
    <row r="1405" spans="1:6" ht="172.8" x14ac:dyDescent="0.3">
      <c r="A1405" s="4" t="s">
        <v>12097</v>
      </c>
      <c r="B1405" s="4" t="str">
        <f t="shared" si="21"/>
        <v>854430</v>
      </c>
      <c r="C1405" s="5" t="str">
        <f>VLOOKUP(_xlfn.VALUETOTEXT($A1405),LIGIE_Jul_25!$A$2:$E$8125,3,FALSE)</f>
        <v>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Juegos de cables para bujías de encendido y demás juegos de cables de los tipos utilizados en los medios de transporte.</v>
      </c>
      <c r="D1405" s="5" t="str">
        <f>VLOOKUP(_xlfn.VALUETOTEXT($A1405),LIGIE_Jul_25!$A$2:$E$8125,4,FALSE)</f>
        <v>Los demás.</v>
      </c>
      <c r="E1405" s="4">
        <f>_xlfn.IFNA(VLOOKUP(_xlfn.VALUETOTEXT($A1405),LIGIE_Iniciativa_Dec!$A$2:$E$1464,4,FALSE),"---")</f>
        <v>35</v>
      </c>
      <c r="F1405" s="4">
        <f>_xlfn.IFNA(VLOOKUP(_xlfn.VALUETOTEXT($A1405),LIGIE_Iniciativa_Dec!$A$2:$E$1464,4,FALSE),"---")</f>
        <v>35</v>
      </c>
    </row>
    <row r="1406" spans="1:6" ht="144" x14ac:dyDescent="0.3">
      <c r="A1406" s="4" t="s">
        <v>12216</v>
      </c>
      <c r="B1406" s="4" t="str">
        <f t="shared" si="21"/>
        <v>870322</v>
      </c>
      <c r="C1406" s="5" t="str">
        <f>VLOOKUP(_xlfn.VALUETOTEXT($A1406),LIGIE_Jul_25!$A$2:$E$8125,3,FALSE)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1,000 cm³ pero inferior o igual a 1,500 cm³.</v>
      </c>
      <c r="D1406" s="5" t="str">
        <f>VLOOKUP(_xlfn.VALUETOTEXT($A1406),LIGIE_Jul_25!$A$2:$E$8125,4,FALSE)</f>
        <v>Los demás.</v>
      </c>
      <c r="E1406" s="4">
        <f>_xlfn.IFNA(VLOOKUP(_xlfn.VALUETOTEXT($A1406),LIGIE_Iniciativa_Dec!$A$2:$E$1464,4,FALSE),"---")</f>
        <v>50</v>
      </c>
      <c r="F1406" s="4">
        <f>_xlfn.IFNA(VLOOKUP(_xlfn.VALUETOTEXT($A1406),LIGIE_Iniciativa_Dec!$A$2:$E$1464,4,FALSE),"---")</f>
        <v>50</v>
      </c>
    </row>
    <row r="1407" spans="1:6" ht="144" x14ac:dyDescent="0.3">
      <c r="A1407" s="4" t="s">
        <v>12218</v>
      </c>
      <c r="B1407" s="4" t="str">
        <f t="shared" si="21"/>
        <v>870323</v>
      </c>
      <c r="C1407" s="5" t="str">
        <f>VLOOKUP(_xlfn.VALUETOTEXT($A1407),LIGIE_Jul_25!$A$2:$E$8125,3,FALSE)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1,500 cm³ pero inferior o igual a 3,000 cm³.</v>
      </c>
      <c r="D1407" s="5" t="str">
        <f>VLOOKUP(_xlfn.VALUETOTEXT($A1407),LIGIE_Jul_25!$A$2:$E$8125,4,FALSE)</f>
        <v>Los demás.</v>
      </c>
      <c r="E1407" s="4">
        <f>_xlfn.IFNA(VLOOKUP(_xlfn.VALUETOTEXT($A1407),LIGIE_Iniciativa_Dec!$A$2:$E$1464,4,FALSE),"---")</f>
        <v>50</v>
      </c>
      <c r="F1407" s="4">
        <f>_xlfn.IFNA(VLOOKUP(_xlfn.VALUETOTEXT($A1407),LIGIE_Iniciativa_Dec!$A$2:$E$1464,4,FALSE),"---")</f>
        <v>50</v>
      </c>
    </row>
    <row r="1408" spans="1:6" ht="144" x14ac:dyDescent="0.3">
      <c r="A1408" s="4" t="s">
        <v>12220</v>
      </c>
      <c r="B1408" s="4" t="str">
        <f t="shared" si="21"/>
        <v>870324</v>
      </c>
      <c r="C1408" s="5" t="str">
        <f>VLOOKUP(_xlfn.VALUETOTEXT($A1408),LIGIE_Jul_25!$A$2:$E$8125,3,FALSE)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3,000 cm³.</v>
      </c>
      <c r="D1408" s="5" t="str">
        <f>VLOOKUP(_xlfn.VALUETOTEXT($A1408),LIGIE_Jul_25!$A$2:$E$8125,4,FALSE)</f>
        <v>Los demás.</v>
      </c>
      <c r="E1408" s="4">
        <f>_xlfn.IFNA(VLOOKUP(_xlfn.VALUETOTEXT($A1408),LIGIE_Iniciativa_Dec!$A$2:$E$1464,4,FALSE),"---")</f>
        <v>50</v>
      </c>
      <c r="F1408" s="4">
        <f>_xlfn.IFNA(VLOOKUP(_xlfn.VALUETOTEXT($A1408),LIGIE_Iniciativa_Dec!$A$2:$E$1464,4,FALSE),"---")</f>
        <v>50</v>
      </c>
    </row>
    <row r="1409" spans="1:6" ht="158.4" x14ac:dyDescent="0.3">
      <c r="A1409" s="4" t="s">
        <v>12224</v>
      </c>
      <c r="B1409" s="4" t="str">
        <f t="shared" si="21"/>
        <v>870332</v>
      </c>
      <c r="C1409" s="5" t="str">
        <f>VLOOKUP(_xlfn.VALUETOTEXT($A1409),LIGIE_Jul_25!$A$2:$E$8125,3,FALSE)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1,500 cm³ pero inferior o igual a 2,500 cm³.</v>
      </c>
      <c r="D1409" s="5" t="str">
        <f>VLOOKUP(_xlfn.VALUETOTEXT($A1409),LIGIE_Jul_25!$A$2:$E$8125,4,FALSE)</f>
        <v>Los demás.</v>
      </c>
      <c r="E1409" s="4">
        <f>_xlfn.IFNA(VLOOKUP(_xlfn.VALUETOTEXT($A1409),LIGIE_Iniciativa_Dec!$A$2:$E$1464,4,FALSE),"---")</f>
        <v>50</v>
      </c>
      <c r="F1409" s="4">
        <f>_xlfn.IFNA(VLOOKUP(_xlfn.VALUETOTEXT($A1409),LIGIE_Iniciativa_Dec!$A$2:$E$1464,4,FALSE),"---")</f>
        <v>50</v>
      </c>
    </row>
    <row r="1410" spans="1:6" ht="158.4" x14ac:dyDescent="0.3">
      <c r="A1410" s="4" t="s">
        <v>12226</v>
      </c>
      <c r="B1410" s="4" t="str">
        <f t="shared" si="21"/>
        <v>870333</v>
      </c>
      <c r="C1410" s="5" t="str">
        <f>VLOOKUP(_xlfn.VALUETOTEXT($A1410),LIGIE_Jul_25!$A$2:$E$8125,3,FALSE)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2,500 cm³.</v>
      </c>
      <c r="D1410" s="5" t="str">
        <f>VLOOKUP(_xlfn.VALUETOTEXT($A1410),LIGIE_Jul_25!$A$2:$E$8125,4,FALSE)</f>
        <v>Los demás.</v>
      </c>
      <c r="E1410" s="4">
        <f>_xlfn.IFNA(VLOOKUP(_xlfn.VALUETOTEXT($A1410),LIGIE_Iniciativa_Dec!$A$2:$E$1464,4,FALSE),"---")</f>
        <v>50</v>
      </c>
      <c r="F1410" s="4">
        <f>_xlfn.IFNA(VLOOKUP(_xlfn.VALUETOTEXT($A1410),LIGIE_Iniciativa_Dec!$A$2:$E$1464,4,FALSE),"---")</f>
        <v>50</v>
      </c>
    </row>
    <row r="1411" spans="1:6" ht="115.2" x14ac:dyDescent="0.3">
      <c r="A1411" s="4" t="s">
        <v>12229</v>
      </c>
      <c r="B1411" s="4" t="str">
        <f t="shared" ref="B1411:B1474" si="22">LEFT(A1411,6)</f>
        <v>870340</v>
      </c>
      <c r="C1411" s="5" t="str">
        <f>VLOOKUP(_xlfn.VALUETOTEXT($A1411),LIGIE_Jul_25!$A$2:$E$8125,3,FALSE)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excepto los que se puedan cargar mediante conexión a una fuente externa de alimentación eléctrica.</v>
      </c>
      <c r="D1411" s="5" t="str">
        <f>VLOOKUP(_xlfn.VALUETOTEXT($A1411),LIGIE_Jul_25!$A$2:$E$8125,4,FALSE)</f>
        <v>Los demás.</v>
      </c>
      <c r="E1411" s="4">
        <f>_xlfn.IFNA(VLOOKUP(_xlfn.VALUETOTEXT($A1411),LIGIE_Iniciativa_Dec!$A$2:$E$1464,4,FALSE),"---")</f>
        <v>50</v>
      </c>
      <c r="F1411" s="4">
        <f>_xlfn.IFNA(VLOOKUP(_xlfn.VALUETOTEXT($A1411),LIGIE_Iniciativa_Dec!$A$2:$E$1464,4,FALSE),"---")</f>
        <v>50</v>
      </c>
    </row>
    <row r="1412" spans="1:6" ht="115.2" x14ac:dyDescent="0.3">
      <c r="A1412" s="4" t="s">
        <v>12234</v>
      </c>
      <c r="B1412" s="4" t="str">
        <f t="shared" si="22"/>
        <v>870360</v>
      </c>
      <c r="C1412" s="5" t="str">
        <f>VLOOKUP(_xlfn.VALUETOTEXT($A1412),LIGIE_Jul_25!$A$2:$E$8125,3,FALSE)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que se puedan cargar mediante conexión a una fuente externa de alimentación eléctrica.</v>
      </c>
      <c r="D1412" s="5" t="str">
        <f>VLOOKUP(_xlfn.VALUETOTEXT($A1412),LIGIE_Jul_25!$A$2:$E$8125,4,FALSE)</f>
        <v>Los demás.</v>
      </c>
      <c r="E1412" s="4">
        <f>_xlfn.IFNA(VLOOKUP(_xlfn.VALUETOTEXT($A1412),LIGIE_Iniciativa_Dec!$A$2:$E$1464,4,FALSE),"---")</f>
        <v>50</v>
      </c>
      <c r="F1412" s="4">
        <f>_xlfn.IFNA(VLOOKUP(_xlfn.VALUETOTEXT($A1412),LIGIE_Iniciativa_Dec!$A$2:$E$1464,4,FALSE),"---")</f>
        <v>50</v>
      </c>
    </row>
    <row r="1413" spans="1:6" ht="129.6" x14ac:dyDescent="0.3">
      <c r="A1413" s="4" t="s">
        <v>12237</v>
      </c>
      <c r="B1413" s="4" t="str">
        <f t="shared" si="22"/>
        <v>870380</v>
      </c>
      <c r="C1413" s="5" t="str">
        <f>VLOOKUP(_xlfn.VALUETOTEXT($A1413),LIGIE_Jul_25!$A$2:$E$8125,3,FALSE)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propulsados únicamente con motor eléctrico.</v>
      </c>
      <c r="D1413" s="5" t="str">
        <f>VLOOKUP(_xlfn.VALUETOTEXT($A1413),LIGIE_Jul_25!$A$2:$E$8125,4,FALSE)</f>
        <v>Eléctricos, excepto usados.</v>
      </c>
      <c r="E1413" s="4">
        <f>_xlfn.IFNA(VLOOKUP(_xlfn.VALUETOTEXT($A1413),LIGIE_Iniciativa_Dec!$A$2:$E$1464,4,FALSE),"---")</f>
        <v>50</v>
      </c>
      <c r="F1413" s="4">
        <f>_xlfn.IFNA(VLOOKUP(_xlfn.VALUETOTEXT($A1413),LIGIE_Iniciativa_Dec!$A$2:$E$1464,4,FALSE),"---")</f>
        <v>50</v>
      </c>
    </row>
    <row r="1414" spans="1:6" ht="100.8" x14ac:dyDescent="0.3">
      <c r="A1414" s="4" t="s">
        <v>12244</v>
      </c>
      <c r="B1414" s="4" t="str">
        <f t="shared" si="22"/>
        <v>870421</v>
      </c>
      <c r="C1414" s="5" t="str">
        <f>VLOOKUP(_xlfn.VALUETOTEXT($A1414),LIGIE_Jul_25!$A$2:$E$8125,3,FALSE)</f>
        <v>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inferior o igual a 5 t.</v>
      </c>
      <c r="D1414" s="5" t="str">
        <f>VLOOKUP(_xlfn.VALUETOTEXT($A1414),LIGIE_Jul_25!$A$2:$E$8125,4,FALSE)</f>
        <v>Los demás.</v>
      </c>
      <c r="E1414" s="4">
        <f>_xlfn.IFNA(VLOOKUP(_xlfn.VALUETOTEXT($A1414),LIGIE_Iniciativa_Dec!$A$2:$E$1464,4,FALSE),"---")</f>
        <v>50</v>
      </c>
      <c r="F1414" s="4">
        <f>_xlfn.IFNA(VLOOKUP(_xlfn.VALUETOTEXT($A1414),LIGIE_Iniciativa_Dec!$A$2:$E$1464,4,FALSE),"---")</f>
        <v>50</v>
      </c>
    </row>
    <row r="1415" spans="1:6" ht="86.4" x14ac:dyDescent="0.3">
      <c r="A1415" s="4" t="s">
        <v>12253</v>
      </c>
      <c r="B1415" s="4" t="str">
        <f t="shared" si="22"/>
        <v>870431</v>
      </c>
      <c r="C1415" s="5" t="str">
        <f>VLOOKUP(_xlfn.VALUETOTEXT($A1415),LIGIE_Jul_25!$A$2:$E$8125,3,FALSE)</f>
        <v>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inferior o igual a 5 t.</v>
      </c>
      <c r="D1415" s="5" t="str">
        <f>VLOOKUP(_xlfn.VALUETOTEXT($A1415),LIGIE_Jul_25!$A$2:$E$8125,4,FALSE)</f>
        <v>Los demás.</v>
      </c>
      <c r="E1415" s="4">
        <f>_xlfn.IFNA(VLOOKUP(_xlfn.VALUETOTEXT($A1415),LIGIE_Iniciativa_Dec!$A$2:$E$1464,4,FALSE),"---")</f>
        <v>50</v>
      </c>
      <c r="F1415" s="4">
        <f>_xlfn.IFNA(VLOOKUP(_xlfn.VALUETOTEXT($A1415),LIGIE_Iniciativa_Dec!$A$2:$E$1464,4,FALSE),"---")</f>
        <v>50</v>
      </c>
    </row>
    <row r="1416" spans="1:6" ht="86.4" x14ac:dyDescent="0.3">
      <c r="A1416" s="4" t="s">
        <v>12259</v>
      </c>
      <c r="B1416" s="4" t="str">
        <f t="shared" si="22"/>
        <v>870441</v>
      </c>
      <c r="C1416" s="5" t="str">
        <f>VLOOKUP(_xlfn.VALUETOTEXT($A1416),LIGIE_Jul_25!$A$2:$E$8125,3,FALSE)</f>
        <v>Material de transporte. Vehículos automóviles, tractores, velocípedos y demás vehículos terrestres; sus partes y accesorios. Vehículos automóviles para transporte de mercancías. compresión (diésel o semi-diésel) y con motor eléctrico: De peso total con carga máxima inferior o igual a 5 t.</v>
      </c>
      <c r="D1416" s="5" t="str">
        <f>VLOOKUP(_xlfn.VALUETOTEXT($A1416),LIGIE_Jul_25!$A$2:$E$8125,4,FALSE)</f>
        <v>Los demás.</v>
      </c>
      <c r="E1416" s="4">
        <f>_xlfn.IFNA(VLOOKUP(_xlfn.VALUETOTEXT($A1416),LIGIE_Iniciativa_Dec!$A$2:$E$1464,4,FALSE),"---")</f>
        <v>50</v>
      </c>
      <c r="F1416" s="4">
        <f>_xlfn.IFNA(VLOOKUP(_xlfn.VALUETOTEXT($A1416),LIGIE_Iniciativa_Dec!$A$2:$E$1464,4,FALSE),"---")</f>
        <v>50</v>
      </c>
    </row>
    <row r="1417" spans="1:6" ht="100.8" x14ac:dyDescent="0.3">
      <c r="A1417" s="4" t="s">
        <v>12269</v>
      </c>
      <c r="B1417" s="4" t="str">
        <f t="shared" si="22"/>
        <v>870451</v>
      </c>
      <c r="C1417" s="5" t="str">
        <f>VLOOKUP(_xlfn.VALUETOTEXT($A1417),LIGIE_Jul_25!$A$2:$E$8125,3,FALSE)</f>
        <v>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inferior o igual a 5 t.</v>
      </c>
      <c r="D1417" s="5" t="str">
        <f>VLOOKUP(_xlfn.VALUETOTEXT($A1417),LIGIE_Jul_25!$A$2:$E$8125,4,FALSE)</f>
        <v>Los demás.</v>
      </c>
      <c r="E1417" s="4">
        <f>_xlfn.IFNA(VLOOKUP(_xlfn.VALUETOTEXT($A1417),LIGIE_Iniciativa_Dec!$A$2:$E$1464,4,FALSE),"---")</f>
        <v>50</v>
      </c>
      <c r="F1417" s="4">
        <f>_xlfn.IFNA(VLOOKUP(_xlfn.VALUETOTEXT($A1417),LIGIE_Iniciativa_Dec!$A$2:$E$1464,4,FALSE),"---")</f>
        <v>50</v>
      </c>
    </row>
    <row r="1418" spans="1:6" ht="72" x14ac:dyDescent="0.3">
      <c r="A1418" s="4" t="s">
        <v>12274</v>
      </c>
      <c r="B1418" s="4" t="str">
        <f t="shared" si="22"/>
        <v>870460</v>
      </c>
      <c r="C1418" s="5" t="str">
        <f>VLOOKUP(_xlfn.VALUETOTEXT($A1418),LIGIE_Jul_25!$A$2:$E$8125,3,FALSE)</f>
        <v>Material de transporte. Vehículos automóviles, tractores, velocípedos y demás vehículos terrestres; sus partes y accesorios. Vehículos automóviles para transporte de mercancías.  Los demás, únicamente propulsados con motor eléctrico.</v>
      </c>
      <c r="D1418" s="5" t="str">
        <f>VLOOKUP(_xlfn.VALUETOTEXT($A1418),LIGIE_Jul_25!$A$2:$E$8125,4,FALSE)</f>
        <v>Eléctricos, excepto usados.</v>
      </c>
      <c r="E1418" s="4">
        <f>_xlfn.IFNA(VLOOKUP(_xlfn.VALUETOTEXT($A1418),LIGIE_Iniciativa_Dec!$A$2:$E$1464,4,FALSE),"---")</f>
        <v>50</v>
      </c>
      <c r="F1418" s="4">
        <f>_xlfn.IFNA(VLOOKUP(_xlfn.VALUETOTEXT($A1418),LIGIE_Iniciativa_Dec!$A$2:$E$1464,4,FALSE),"---")</f>
        <v>50</v>
      </c>
    </row>
    <row r="1419" spans="1:6" ht="72" x14ac:dyDescent="0.3">
      <c r="A1419" s="4" t="s">
        <v>12289</v>
      </c>
      <c r="B1419" s="4" t="str">
        <f t="shared" si="22"/>
        <v>870790</v>
      </c>
      <c r="C1419" s="5" t="str">
        <f>VLOOKUP(_xlfn.VALUETOTEXT($A1419),LIGIE_Jul_25!$A$2:$E$8125,3,FALSE)</f>
        <v>Material de transporte. Vehículos automóviles, tractores, velocípedos y demás vehículos terrestres; sus partes y accesorios. Carrocerías de vehículos automóviles de las partidas 87.01 a 87.05, incluidas las cabinas.  Las demás.</v>
      </c>
      <c r="D1419" s="5" t="str">
        <f>VLOOKUP(_xlfn.VALUETOTEXT($A1419),LIGIE_Jul_25!$A$2:$E$8125,4,FALSE)</f>
        <v>Las demás.</v>
      </c>
      <c r="E1419" s="4" t="str">
        <f>_xlfn.IFNA(VLOOKUP(_xlfn.VALUETOTEXT($A1419),LIGIE_Iniciativa_Dec!$A$2:$E$1464,4,FALSE),"---")</f>
        <v>---</v>
      </c>
      <c r="F1419" s="4" t="str">
        <f>_xlfn.IFNA(VLOOKUP(_xlfn.VALUETOTEXT($A1419),LIGIE_Iniciativa_Dec!$A$2:$E$1464,4,FALSE),"---")</f>
        <v>---</v>
      </c>
    </row>
    <row r="1420" spans="1:6" ht="86.4" x14ac:dyDescent="0.3">
      <c r="A1420" s="4" t="s">
        <v>12290</v>
      </c>
      <c r="B1420" s="4" t="str">
        <f t="shared" si="22"/>
        <v>870810</v>
      </c>
      <c r="C1420" s="5" t="str">
        <f>VLOOKUP(_xlfn.VALUETOTEXT($A1420),LIGIE_Jul_25!$A$2:$E$8125,3,FALSE)</f>
        <v>Material de transporte. Vehículos automóviles, tractores, velocípedos y demás vehículos terrestres; sus partes y accesorios. Partes y accesorios de vehículos automóviles de las partidas 87.01 a 87.05.  Parachoques (paragolpes, defensas) y sus partes.</v>
      </c>
      <c r="D1420" s="5" t="str">
        <f>VLOOKUP(_xlfn.VALUETOTEXT($A1420),LIGIE_Jul_25!$A$2:$E$8125,4,FALSE)</f>
        <v>Defensas para trolebuses.</v>
      </c>
      <c r="E1420" s="4">
        <f>_xlfn.IFNA(VLOOKUP(_xlfn.VALUETOTEXT($A1420),LIGIE_Iniciativa_Dec!$A$2:$E$1464,4,FALSE),"---")</f>
        <v>10</v>
      </c>
      <c r="F1420" s="4">
        <f>_xlfn.IFNA(VLOOKUP(_xlfn.VALUETOTEXT($A1420),LIGIE_Iniciativa_Dec!$A$2:$E$1464,4,FALSE),"---")</f>
        <v>10</v>
      </c>
    </row>
    <row r="1421" spans="1:6" ht="100.8" x14ac:dyDescent="0.3">
      <c r="A1421" s="4" t="s">
        <v>12292</v>
      </c>
      <c r="B1421" s="4" t="str">
        <f t="shared" si="22"/>
        <v>870810</v>
      </c>
      <c r="C1421" s="5" t="str">
        <f>VLOOKUP(_xlfn.VALUETOTEXT($A1421),LIGIE_Jul_25!$A$2:$E$8125,3,FALSE)</f>
        <v>Material de transporte. Vehículos automóviles, tractores, velocípedos y demás vehículos terrestres; sus partes y accesorios. Partes y accesorios de vehículos automóviles de las partidas 87.01 a 87.05.  Parachoques (paragolpes, defensas) y sus partes.</v>
      </c>
      <c r="D1421" s="5" t="str">
        <f>VLOOKUP(_xlfn.VALUETOTEXT($A1421),LIGIE_Jul_25!$A$2:$E$8125,4,FALSE)</f>
        <v>Defensas completas, reconocibles como diseñadas exclusivamente para vehículos automóviles de hasta diez plazas.</v>
      </c>
      <c r="E1421" s="4">
        <f>_xlfn.IFNA(VLOOKUP(_xlfn.VALUETOTEXT($A1421),LIGIE_Iniciativa_Dec!$A$2:$E$1464,4,FALSE),"---")</f>
        <v>35</v>
      </c>
      <c r="F1421" s="4">
        <f>_xlfn.IFNA(VLOOKUP(_xlfn.VALUETOTEXT($A1421),LIGIE_Iniciativa_Dec!$A$2:$E$1464,4,FALSE),"---")</f>
        <v>35</v>
      </c>
    </row>
    <row r="1422" spans="1:6" ht="100.8" x14ac:dyDescent="0.3">
      <c r="A1422" s="4" t="s">
        <v>12294</v>
      </c>
      <c r="B1422" s="4" t="str">
        <f t="shared" si="22"/>
        <v>870821</v>
      </c>
      <c r="C1422" s="5" t="str">
        <f>VLOOKUP(_xlfn.VALUETOTEXT($A1422),LIGIE_Jul_25!$A$2:$E$8125,3,FALSE)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Cinturones de seguridad.</v>
      </c>
      <c r="D1422" s="5" t="str">
        <f>VLOOKUP(_xlfn.VALUETOTEXT($A1422),LIGIE_Jul_25!$A$2:$E$8125,4,FALSE)</f>
        <v>Cinturones de seguridad.</v>
      </c>
      <c r="E1422" s="4" t="str">
        <f>_xlfn.IFNA(VLOOKUP(_xlfn.VALUETOTEXT($A1422),LIGIE_Iniciativa_Dec!$A$2:$E$1464,4,FALSE),"---")</f>
        <v>---</v>
      </c>
      <c r="F1422" s="4" t="str">
        <f>_xlfn.IFNA(VLOOKUP(_xlfn.VALUETOTEXT($A1422),LIGIE_Iniciativa_Dec!$A$2:$E$1464,4,FALSE),"---")</f>
        <v>---</v>
      </c>
    </row>
    <row r="1423" spans="1:6" ht="100.8" x14ac:dyDescent="0.3">
      <c r="A1423" s="4" t="s">
        <v>12296</v>
      </c>
      <c r="B1423" s="4" t="str">
        <f t="shared" si="22"/>
        <v>870829</v>
      </c>
      <c r="C1423" s="5" t="str">
        <f>VLOOKUP(_xlfn.VALUETOTEXT($A1423),LIGIE_Jul_25!$A$2:$E$8125,3,FALSE)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3" s="5" t="str">
        <f>VLOOKUP(_xlfn.VALUETOTEXT($A1423),LIGIE_Jul_25!$A$2:$E$8125,4,FALSE)</f>
        <v>Guardafangos.</v>
      </c>
      <c r="E1423" s="4" t="str">
        <f>_xlfn.IFNA(VLOOKUP(_xlfn.VALUETOTEXT($A1423),LIGIE_Iniciativa_Dec!$A$2:$E$1464,4,FALSE),"---")</f>
        <v>---</v>
      </c>
      <c r="F1423" s="4" t="str">
        <f>_xlfn.IFNA(VLOOKUP(_xlfn.VALUETOTEXT($A1423),LIGIE_Iniciativa_Dec!$A$2:$E$1464,4,FALSE),"---")</f>
        <v>---</v>
      </c>
    </row>
    <row r="1424" spans="1:6" ht="100.8" x14ac:dyDescent="0.3">
      <c r="A1424" s="4" t="s">
        <v>12297</v>
      </c>
      <c r="B1424" s="4" t="str">
        <f t="shared" si="22"/>
        <v>870829</v>
      </c>
      <c r="C1424" s="5" t="str">
        <f>VLOOKUP(_xlfn.VALUETOTEXT($A1424),LIGIE_Jul_25!$A$2:$E$8125,3,FALSE)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4" s="5" t="str">
        <f>VLOOKUP(_xlfn.VALUETOTEXT($A1424),LIGIE_Jul_25!$A$2:$E$8125,4,FALSE)</f>
        <v>Capots (cofres).</v>
      </c>
      <c r="E1424" s="4" t="str">
        <f>_xlfn.IFNA(VLOOKUP(_xlfn.VALUETOTEXT($A1424),LIGIE_Iniciativa_Dec!$A$2:$E$1464,4,FALSE),"---")</f>
        <v>---</v>
      </c>
      <c r="F1424" s="4" t="str">
        <f>_xlfn.IFNA(VLOOKUP(_xlfn.VALUETOTEXT($A1424),LIGIE_Iniciativa_Dec!$A$2:$E$1464,4,FALSE),"---")</f>
        <v>---</v>
      </c>
    </row>
    <row r="1425" spans="1:6" ht="100.8" x14ac:dyDescent="0.3">
      <c r="A1425" s="4" t="s">
        <v>12298</v>
      </c>
      <c r="B1425" s="4" t="str">
        <f t="shared" si="22"/>
        <v>870829</v>
      </c>
      <c r="C1425" s="5" t="str">
        <f>VLOOKUP(_xlfn.VALUETOTEXT($A1425),LIGIE_Jul_25!$A$2:$E$8125,3,FALSE)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5" s="5" t="str">
        <f>VLOOKUP(_xlfn.VALUETOTEXT($A1425),LIGIE_Jul_25!$A$2:$E$8125,4,FALSE)</f>
        <v>Estribos.</v>
      </c>
      <c r="E1425" s="4" t="str">
        <f>_xlfn.IFNA(VLOOKUP(_xlfn.VALUETOTEXT($A1425),LIGIE_Iniciativa_Dec!$A$2:$E$1464,4,FALSE),"---")</f>
        <v>---</v>
      </c>
      <c r="F1425" s="4" t="str">
        <f>_xlfn.IFNA(VLOOKUP(_xlfn.VALUETOTEXT($A1425),LIGIE_Iniciativa_Dec!$A$2:$E$1464,4,FALSE),"---")</f>
        <v>---</v>
      </c>
    </row>
    <row r="1426" spans="1:6" ht="129.6" x14ac:dyDescent="0.3">
      <c r="A1426" s="4" t="s">
        <v>12299</v>
      </c>
      <c r="B1426" s="4" t="str">
        <f t="shared" si="22"/>
        <v>870829</v>
      </c>
      <c r="C1426" s="5" t="str">
        <f>VLOOKUP(_xlfn.VALUETOTEXT($A1426),LIGIE_Jul_25!$A$2:$E$8125,3,FALSE)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6" s="5" t="str">
        <f>VLOOKUP(_xlfn.VALUETOTEXT($A1426),LIGIE_Jul_25!$A$2:$E$8125,4,FALSE)</f>
        <v>Viseras, forros de tablero, paneles de puerta, coderas, sombrereras, incluso acojinadas.</v>
      </c>
      <c r="E1426" s="4" t="str">
        <f>_xlfn.IFNA(VLOOKUP(_xlfn.VALUETOTEXT($A1426),LIGIE_Iniciativa_Dec!$A$2:$E$1464,4,FALSE),"---")</f>
        <v>---</v>
      </c>
      <c r="F1426" s="4" t="str">
        <f>_xlfn.IFNA(VLOOKUP(_xlfn.VALUETOTEXT($A1426),LIGIE_Iniciativa_Dec!$A$2:$E$1464,4,FALSE),"---")</f>
        <v>---</v>
      </c>
    </row>
    <row r="1427" spans="1:6" ht="100.8" x14ac:dyDescent="0.3">
      <c r="A1427" s="4" t="s">
        <v>12301</v>
      </c>
      <c r="B1427" s="4" t="str">
        <f t="shared" si="22"/>
        <v>870829</v>
      </c>
      <c r="C1427" s="5" t="str">
        <f>VLOOKUP(_xlfn.VALUETOTEXT($A1427),LIGIE_Jul_25!$A$2:$E$8125,3,FALSE)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7" s="5" t="str">
        <f>VLOOKUP(_xlfn.VALUETOTEXT($A1427),LIGIE_Jul_25!$A$2:$E$8125,4,FALSE)</f>
        <v>Para tractores de ruedas.</v>
      </c>
      <c r="E1427" s="4">
        <f>_xlfn.IFNA(VLOOKUP(_xlfn.VALUETOTEXT($A1427),LIGIE_Iniciativa_Dec!$A$2:$E$1464,4,FALSE),"---")</f>
        <v>50</v>
      </c>
      <c r="F1427" s="4">
        <f>_xlfn.IFNA(VLOOKUP(_xlfn.VALUETOTEXT($A1427),LIGIE_Iniciativa_Dec!$A$2:$E$1464,4,FALSE),"---")</f>
        <v>50</v>
      </c>
    </row>
    <row r="1428" spans="1:6" ht="115.2" x14ac:dyDescent="0.3">
      <c r="A1428" s="4" t="s">
        <v>12302</v>
      </c>
      <c r="B1428" s="4" t="str">
        <f t="shared" si="22"/>
        <v>870829</v>
      </c>
      <c r="C1428" s="5" t="str">
        <f>VLOOKUP(_xlfn.VALUETOTEXT($A1428),LIGIE_Jul_25!$A$2:$E$8125,3,FALSE)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8" s="5" t="str">
        <f>VLOOKUP(_xlfn.VALUETOTEXT($A1428),LIGIE_Jul_25!$A$2:$E$8125,4,FALSE)</f>
        <v>Parrillas de adorno y protección para radiador.</v>
      </c>
      <c r="E1428" s="4" t="str">
        <f>_xlfn.IFNA(VLOOKUP(_xlfn.VALUETOTEXT($A1428),LIGIE_Iniciativa_Dec!$A$2:$E$1464,4,FALSE),"---")</f>
        <v>---</v>
      </c>
      <c r="F1428" s="4" t="str">
        <f>_xlfn.IFNA(VLOOKUP(_xlfn.VALUETOTEXT($A1428),LIGIE_Iniciativa_Dec!$A$2:$E$1464,4,FALSE),"---")</f>
        <v>---</v>
      </c>
    </row>
    <row r="1429" spans="1:6" ht="100.8" x14ac:dyDescent="0.3">
      <c r="A1429" s="4" t="s">
        <v>12303</v>
      </c>
      <c r="B1429" s="4" t="str">
        <f t="shared" si="22"/>
        <v>870829</v>
      </c>
      <c r="C1429" s="5" t="str">
        <f>VLOOKUP(_xlfn.VALUETOTEXT($A1429),LIGIE_Jul_25!$A$2:$E$8125,3,FALSE)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9" s="5" t="str">
        <f>VLOOKUP(_xlfn.VALUETOTEXT($A1429),LIGIE_Jul_25!$A$2:$E$8125,4,FALSE)</f>
        <v>Biseles.</v>
      </c>
      <c r="E1429" s="4" t="str">
        <f>_xlfn.IFNA(VLOOKUP(_xlfn.VALUETOTEXT($A1429),LIGIE_Iniciativa_Dec!$A$2:$E$1464,4,FALSE),"---")</f>
        <v>---</v>
      </c>
      <c r="F1429" s="4" t="str">
        <f>_xlfn.IFNA(VLOOKUP(_xlfn.VALUETOTEXT($A1429),LIGIE_Iniciativa_Dec!$A$2:$E$1464,4,FALSE),"---")</f>
        <v>---</v>
      </c>
    </row>
    <row r="1430" spans="1:6" ht="100.8" x14ac:dyDescent="0.3">
      <c r="A1430" s="4" t="s">
        <v>12304</v>
      </c>
      <c r="B1430" s="4" t="str">
        <f t="shared" si="22"/>
        <v>870829</v>
      </c>
      <c r="C1430" s="5" t="str">
        <f>VLOOKUP(_xlfn.VALUETOTEXT($A1430),LIGIE_Jul_25!$A$2:$E$8125,3,FALSE)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0" s="5" t="str">
        <f>VLOOKUP(_xlfn.VALUETOTEXT($A1430),LIGIE_Jul_25!$A$2:$E$8125,4,FALSE)</f>
        <v>Tapas de cajuelas portaequipajes.</v>
      </c>
      <c r="E1430" s="4" t="str">
        <f>_xlfn.IFNA(VLOOKUP(_xlfn.VALUETOTEXT($A1430),LIGIE_Iniciativa_Dec!$A$2:$E$1464,4,FALSE),"---")</f>
        <v>---</v>
      </c>
      <c r="F1430" s="4" t="str">
        <f>_xlfn.IFNA(VLOOKUP(_xlfn.VALUETOTEXT($A1430),LIGIE_Iniciativa_Dec!$A$2:$E$1464,4,FALSE),"---")</f>
        <v>---</v>
      </c>
    </row>
    <row r="1431" spans="1:6" ht="100.8" x14ac:dyDescent="0.3">
      <c r="A1431" s="4" t="s">
        <v>12305</v>
      </c>
      <c r="B1431" s="4" t="str">
        <f t="shared" si="22"/>
        <v>870829</v>
      </c>
      <c r="C1431" s="5" t="str">
        <f>VLOOKUP(_xlfn.VALUETOTEXT($A1431),LIGIE_Jul_25!$A$2:$E$8125,3,FALSE)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1" s="5" t="str">
        <f>VLOOKUP(_xlfn.VALUETOTEXT($A1431),LIGIE_Jul_25!$A$2:$E$8125,4,FALSE)</f>
        <v>Marcos para cristales.</v>
      </c>
      <c r="E1431" s="4">
        <f>_xlfn.IFNA(VLOOKUP(_xlfn.VALUETOTEXT($A1431),LIGIE_Iniciativa_Dec!$A$2:$E$1464,4,FALSE),"---")</f>
        <v>35</v>
      </c>
      <c r="F1431" s="4">
        <f>_xlfn.IFNA(VLOOKUP(_xlfn.VALUETOTEXT($A1431),LIGIE_Iniciativa_Dec!$A$2:$E$1464,4,FALSE),"---")</f>
        <v>35</v>
      </c>
    </row>
    <row r="1432" spans="1:6" ht="115.2" x14ac:dyDescent="0.3">
      <c r="A1432" s="4" t="s">
        <v>12306</v>
      </c>
      <c r="B1432" s="4" t="str">
        <f t="shared" si="22"/>
        <v>870829</v>
      </c>
      <c r="C1432" s="5" t="str">
        <f>VLOOKUP(_xlfn.VALUETOTEXT($A1432),LIGIE_Jul_25!$A$2:$E$8125,3,FALSE)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2" s="5" t="str">
        <f>VLOOKUP(_xlfn.VALUETOTEXT($A1432),LIGIE_Jul_25!$A$2:$E$8125,4,FALSE)</f>
        <v>Aletas, excepto de vidrio, aun cuando se presenten con marco.</v>
      </c>
      <c r="E1432" s="4">
        <f>_xlfn.IFNA(VLOOKUP(_xlfn.VALUETOTEXT($A1432),LIGIE_Iniciativa_Dec!$A$2:$E$1464,4,FALSE),"---")</f>
        <v>35</v>
      </c>
      <c r="F1432" s="4">
        <f>_xlfn.IFNA(VLOOKUP(_xlfn.VALUETOTEXT($A1432),LIGIE_Iniciativa_Dec!$A$2:$E$1464,4,FALSE),"---")</f>
        <v>35</v>
      </c>
    </row>
    <row r="1433" spans="1:6" ht="100.8" x14ac:dyDescent="0.3">
      <c r="A1433" s="4" t="s">
        <v>12307</v>
      </c>
      <c r="B1433" s="4" t="str">
        <f t="shared" si="22"/>
        <v>870829</v>
      </c>
      <c r="C1433" s="5" t="str">
        <f>VLOOKUP(_xlfn.VALUETOTEXT($A1433),LIGIE_Jul_25!$A$2:$E$8125,3,FALSE)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3" s="5" t="str">
        <f>VLOOKUP(_xlfn.VALUETOTEXT($A1433),LIGIE_Jul_25!$A$2:$E$8125,4,FALSE)</f>
        <v>Soportes o armazones para acojinados.</v>
      </c>
      <c r="E1433" s="4" t="str">
        <f>_xlfn.IFNA(VLOOKUP(_xlfn.VALUETOTEXT($A1433),LIGIE_Iniciativa_Dec!$A$2:$E$1464,4,FALSE),"---")</f>
        <v>---</v>
      </c>
      <c r="F1433" s="4" t="str">
        <f>_xlfn.IFNA(VLOOKUP(_xlfn.VALUETOTEXT($A1433),LIGIE_Iniciativa_Dec!$A$2:$E$1464,4,FALSE),"---")</f>
        <v>---</v>
      </c>
    </row>
    <row r="1434" spans="1:6" ht="115.2" x14ac:dyDescent="0.3">
      <c r="A1434" s="4" t="s">
        <v>12308</v>
      </c>
      <c r="B1434" s="4" t="str">
        <f t="shared" si="22"/>
        <v>870829</v>
      </c>
      <c r="C1434" s="5" t="str">
        <f>VLOOKUP(_xlfn.VALUETOTEXT($A1434),LIGIE_Jul_25!$A$2:$E$8125,3,FALSE)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4" s="5" t="str">
        <f>VLOOKUP(_xlfn.VALUETOTEXT($A1434),LIGIE_Jul_25!$A$2:$E$8125,4,FALSE)</f>
        <v>Reconocibles como diseñados exclusivamente para capots (cofres).</v>
      </c>
      <c r="E1434" s="4" t="str">
        <f>_xlfn.IFNA(VLOOKUP(_xlfn.VALUETOTEXT($A1434),LIGIE_Iniciativa_Dec!$A$2:$E$1464,4,FALSE),"---")</f>
        <v>---</v>
      </c>
      <c r="F1434" s="4" t="str">
        <f>_xlfn.IFNA(VLOOKUP(_xlfn.VALUETOTEXT($A1434),LIGIE_Iniciativa_Dec!$A$2:$E$1464,4,FALSE),"---")</f>
        <v>---</v>
      </c>
    </row>
    <row r="1435" spans="1:6" ht="129.6" x14ac:dyDescent="0.3">
      <c r="A1435" s="4" t="s">
        <v>12309</v>
      </c>
      <c r="B1435" s="4" t="str">
        <f t="shared" si="22"/>
        <v>870829</v>
      </c>
      <c r="C1435" s="5" t="str">
        <f>VLOOKUP(_xlfn.VALUETOTEXT($A1435),LIGIE_Jul_25!$A$2:$E$8125,3,FALSE)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5" s="5" t="str">
        <f>VLOOKUP(_xlfn.VALUETOTEXT($A1435),LIGIE_Jul_25!$A$2:$E$8125,4,FALSE)</f>
        <v>Toldos exteriores acojinados, techos corredizos centrales o laterales y sus partes; de accionamiento manual o electrónico.</v>
      </c>
      <c r="E1435" s="4" t="str">
        <f>_xlfn.IFNA(VLOOKUP(_xlfn.VALUETOTEXT($A1435),LIGIE_Iniciativa_Dec!$A$2:$E$1464,4,FALSE),"---")</f>
        <v>---</v>
      </c>
      <c r="F1435" s="4" t="str">
        <f>_xlfn.IFNA(VLOOKUP(_xlfn.VALUETOTEXT($A1435),LIGIE_Iniciativa_Dec!$A$2:$E$1464,4,FALSE),"---")</f>
        <v>---</v>
      </c>
    </row>
    <row r="1436" spans="1:6" ht="100.8" x14ac:dyDescent="0.3">
      <c r="A1436" s="4" t="s">
        <v>12310</v>
      </c>
      <c r="B1436" s="4" t="str">
        <f t="shared" si="22"/>
        <v>870829</v>
      </c>
      <c r="C1436" s="5" t="str">
        <f>VLOOKUP(_xlfn.VALUETOTEXT($A1436),LIGIE_Jul_25!$A$2:$E$8125,3,FALSE)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6" s="5" t="str">
        <f>VLOOKUP(_xlfn.VALUETOTEXT($A1436),LIGIE_Jul_25!$A$2:$E$8125,4,FALSE)</f>
        <v>Juntas preformadas para carrocería.</v>
      </c>
      <c r="E1436" s="4" t="str">
        <f>_xlfn.IFNA(VLOOKUP(_xlfn.VALUETOTEXT($A1436),LIGIE_Iniciativa_Dec!$A$2:$E$1464,4,FALSE),"---")</f>
        <v>---</v>
      </c>
      <c r="F1436" s="4" t="str">
        <f>_xlfn.IFNA(VLOOKUP(_xlfn.VALUETOTEXT($A1436),LIGIE_Iniciativa_Dec!$A$2:$E$1464,4,FALSE),"---")</f>
        <v>---</v>
      </c>
    </row>
    <row r="1437" spans="1:6" ht="100.8" x14ac:dyDescent="0.3">
      <c r="A1437" s="4" t="s">
        <v>12312</v>
      </c>
      <c r="B1437" s="4" t="str">
        <f t="shared" si="22"/>
        <v>870829</v>
      </c>
      <c r="C1437" s="5" t="str">
        <f>VLOOKUP(_xlfn.VALUETOTEXT($A1437),LIGIE_Jul_25!$A$2:$E$8125,3,FALSE)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7" s="5" t="str">
        <f>VLOOKUP(_xlfn.VALUETOTEXT($A1437),LIGIE_Jul_25!$A$2:$E$8125,4,FALSE)</f>
        <v>Ensambles de puertas.</v>
      </c>
      <c r="E1437" s="4" t="str">
        <f>_xlfn.IFNA(VLOOKUP(_xlfn.VALUETOTEXT($A1437),LIGIE_Iniciativa_Dec!$A$2:$E$1464,4,FALSE),"---")</f>
        <v>---</v>
      </c>
      <c r="F1437" s="4" t="str">
        <f>_xlfn.IFNA(VLOOKUP(_xlfn.VALUETOTEXT($A1437),LIGIE_Iniciativa_Dec!$A$2:$E$1464,4,FALSE),"---")</f>
        <v>---</v>
      </c>
    </row>
    <row r="1438" spans="1:6" ht="100.8" x14ac:dyDescent="0.3">
      <c r="A1438" s="4" t="s">
        <v>12313</v>
      </c>
      <c r="B1438" s="4" t="str">
        <f t="shared" si="22"/>
        <v>870829</v>
      </c>
      <c r="C1438" s="5" t="str">
        <f>VLOOKUP(_xlfn.VALUETOTEXT($A1438),LIGIE_Jul_25!$A$2:$E$8125,3,FALSE)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8" s="5" t="str">
        <f>VLOOKUP(_xlfn.VALUETOTEXT($A1438),LIGIE_Jul_25!$A$2:$E$8125,4,FALSE)</f>
        <v>Partes troqueladas para carrocería.</v>
      </c>
      <c r="E1438" s="4">
        <f>_xlfn.IFNA(VLOOKUP(_xlfn.VALUETOTEXT($A1438),LIGIE_Iniciativa_Dec!$A$2:$E$1464,4,FALSE),"---")</f>
        <v>35</v>
      </c>
      <c r="F1438" s="4">
        <f>_xlfn.IFNA(VLOOKUP(_xlfn.VALUETOTEXT($A1438),LIGIE_Iniciativa_Dec!$A$2:$E$1464,4,FALSE),"---")</f>
        <v>35</v>
      </c>
    </row>
    <row r="1439" spans="1:6" ht="129.6" x14ac:dyDescent="0.3">
      <c r="A1439" s="4" t="s">
        <v>12314</v>
      </c>
      <c r="B1439" s="4" t="str">
        <f t="shared" si="22"/>
        <v>870829</v>
      </c>
      <c r="C1439" s="5" t="str">
        <f>VLOOKUP(_xlfn.VALUETOTEXT($A1439),LIGIE_Jul_25!$A$2:$E$8125,3,FALSE)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9" s="5" t="str">
        <f>VLOOKUP(_xlfn.VALUETOTEXT($A1439),LIGIE_Jul_25!$A$2:$E$8125,4,FALSE)</f>
        <v>Tableros de instrumentos, incluso con instrumentos de medida o control, para uso exclusivo en vehículos automóviles.</v>
      </c>
      <c r="E1439" s="4" t="str">
        <f>_xlfn.IFNA(VLOOKUP(_xlfn.VALUETOTEXT($A1439),LIGIE_Iniciativa_Dec!$A$2:$E$1464,4,FALSE),"---")</f>
        <v>---</v>
      </c>
      <c r="F1439" s="4" t="str">
        <f>_xlfn.IFNA(VLOOKUP(_xlfn.VALUETOTEXT($A1439),LIGIE_Iniciativa_Dec!$A$2:$E$1464,4,FALSE),"---")</f>
        <v>---</v>
      </c>
    </row>
    <row r="1440" spans="1:6" ht="115.2" x14ac:dyDescent="0.3">
      <c r="A1440" s="4" t="s">
        <v>12315</v>
      </c>
      <c r="B1440" s="4" t="str">
        <f t="shared" si="22"/>
        <v>870829</v>
      </c>
      <c r="C1440" s="5" t="str">
        <f>VLOOKUP(_xlfn.VALUETOTEXT($A1440),LIGIE_Jul_25!$A$2:$E$8125,3,FALSE)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40" s="5" t="str">
        <f>VLOOKUP(_xlfn.VALUETOTEXT($A1440),LIGIE_Jul_25!$A$2:$E$8125,4,FALSE)</f>
        <v>Dispositivos retractores y sus partes o piezas sueltas, para cinturones de seguridad.</v>
      </c>
      <c r="E1440" s="4">
        <f>_xlfn.IFNA(VLOOKUP(_xlfn.VALUETOTEXT($A1440),LIGIE_Iniciativa_Dec!$A$2:$E$1464,4,FALSE),"---")</f>
        <v>35</v>
      </c>
      <c r="F1440" s="4">
        <f>_xlfn.IFNA(VLOOKUP(_xlfn.VALUETOTEXT($A1440),LIGIE_Iniciativa_Dec!$A$2:$E$1464,4,FALSE),"---")</f>
        <v>35</v>
      </c>
    </row>
    <row r="1441" spans="1:6" ht="158.4" x14ac:dyDescent="0.3">
      <c r="A1441" s="4" t="s">
        <v>12316</v>
      </c>
      <c r="B1441" s="4" t="str">
        <f t="shared" si="22"/>
        <v>870829</v>
      </c>
      <c r="C1441" s="5" t="str">
        <f>VLOOKUP(_xlfn.VALUETOTEXT($A1441),LIGIE_Jul_25!$A$2:$E$8125,3,FALSE)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41" s="5" t="str">
        <f>VLOOKUP(_xlfn.VALUETOTEXT($A1441),LIGIE_Jul_25!$A$2:$E$8125,4,FALSE)</f>
        <v>Dispositivos interiores (consolas), reconocibles como diseñados exclusivamente para vehículos automóviles hasta de diez plazas, aún cuando se presenten con palancas al piso para cambios de velocidades.</v>
      </c>
      <c r="E1441" s="4" t="str">
        <f>_xlfn.IFNA(VLOOKUP(_xlfn.VALUETOTEXT($A1441),LIGIE_Iniciativa_Dec!$A$2:$E$1464,4,FALSE),"---")</f>
        <v>---</v>
      </c>
      <c r="F1441" s="4" t="str">
        <f>_xlfn.IFNA(VLOOKUP(_xlfn.VALUETOTEXT($A1441),LIGIE_Iniciativa_Dec!$A$2:$E$1464,4,FALSE),"---")</f>
        <v>---</v>
      </c>
    </row>
    <row r="1442" spans="1:6" ht="72" x14ac:dyDescent="0.3">
      <c r="A1442" s="4" t="s">
        <v>12318</v>
      </c>
      <c r="B1442" s="4" t="str">
        <f t="shared" si="22"/>
        <v>870830</v>
      </c>
      <c r="C1442" s="5" t="str">
        <f>VLOOKUP(_xlfn.VALUETOTEXT($A1442),LIGIE_Jul_25!$A$2:$E$8125,3,FALSE)</f>
        <v>Material de transporte. Vehículos automóviles, tractores, velocípedos y demás vehículos terrestres; sus partes y accesorios. Partes y accesorios de vehículos automóviles de las partidas 87.01 a 87.05.  Frenos y servofrenos; sus partes.</v>
      </c>
      <c r="D1442" s="5" t="str">
        <f>VLOOKUP(_xlfn.VALUETOTEXT($A1442),LIGIE_Jul_25!$A$2:$E$8125,4,FALSE)</f>
        <v>Para trolebuses.</v>
      </c>
      <c r="E1442" s="4">
        <f>_xlfn.IFNA(VLOOKUP(_xlfn.VALUETOTEXT($A1442),LIGIE_Iniciativa_Dec!$A$2:$E$1464,4,FALSE),"---")</f>
        <v>10</v>
      </c>
      <c r="F1442" s="4">
        <f>_xlfn.IFNA(VLOOKUP(_xlfn.VALUETOTEXT($A1442),LIGIE_Iniciativa_Dec!$A$2:$E$1464,4,FALSE),"---")</f>
        <v>10</v>
      </c>
    </row>
    <row r="1443" spans="1:6" ht="144" x14ac:dyDescent="0.3">
      <c r="A1443" s="4" t="s">
        <v>12320</v>
      </c>
      <c r="B1443" s="4" t="str">
        <f t="shared" si="22"/>
        <v>870830</v>
      </c>
      <c r="C1443" s="5" t="str">
        <f>VLOOKUP(_xlfn.VALUETOTEXT($A1443),LIGIE_Jul_25!$A$2:$E$8125,3,FALSE)</f>
        <v>Material de transporte. Vehículos automóviles, tractores, velocípedos y demás vehículos terrestres; sus partes y accesorios. Partes y accesorios de vehículos automóviles de las partidas 87.01 a 87.05.  Frenos y servofrenos; sus partes.</v>
      </c>
      <c r="D1443" s="5" t="str">
        <f>VLOOKUP(_xlfn.VALUETOTEXT($A1443),LIGIE_Jul_25!$A$2:$E$8125,4,FALSE)</f>
        <v>Guarniciones de frenos montadas, excepto lo comprendido en las fracciones arancelarias 8708.30.01, 8708.30.02 y lo reconocido como exclusivamente para lo comprendido en la fracción arancelaria 8701.30.01.</v>
      </c>
      <c r="E1443" s="4">
        <f>_xlfn.IFNA(VLOOKUP(_xlfn.VALUETOTEXT($A1443),LIGIE_Iniciativa_Dec!$A$2:$E$1464,4,FALSE),"---")</f>
        <v>35</v>
      </c>
      <c r="F1443" s="4">
        <f>_xlfn.IFNA(VLOOKUP(_xlfn.VALUETOTEXT($A1443),LIGIE_Iniciativa_Dec!$A$2:$E$1464,4,FALSE),"---")</f>
        <v>35</v>
      </c>
    </row>
    <row r="1444" spans="1:6" ht="129.6" x14ac:dyDescent="0.3">
      <c r="A1444" s="4" t="s">
        <v>12321</v>
      </c>
      <c r="B1444" s="4" t="str">
        <f t="shared" si="22"/>
        <v>870830</v>
      </c>
      <c r="C1444" s="5" t="str">
        <f>VLOOKUP(_xlfn.VALUETOTEXT($A1444),LIGIE_Jul_25!$A$2:$E$8125,3,FALSE)</f>
        <v>Material de transporte. Vehículos automóviles, tractores, velocípedos y demás vehículos terrestres; sus partes y accesorios. Partes y accesorios de vehículos automóviles de las partidas 87.01 a 87.05.  Frenos y servofrenos; sus partes.</v>
      </c>
      <c r="D1444" s="5" t="str">
        <f>VLOOKUP(_xlfn.VALUETOTEXT($A1444),LIGIE_Jul_25!$A$2:$E$8125,4,FALSE)</f>
        <v>Cilindros de ruedas para mecanismos de frenos; juegos de repuesto para cilindros de rueda y para cilindros maestros, presentados en surtidos (kits) para su venta al por menor.</v>
      </c>
      <c r="E1444" s="4" t="str">
        <f>_xlfn.IFNA(VLOOKUP(_xlfn.VALUETOTEXT($A1444),LIGIE_Iniciativa_Dec!$A$2:$E$1464,4,FALSE),"---")</f>
        <v>---</v>
      </c>
      <c r="F1444" s="4" t="str">
        <f>_xlfn.IFNA(VLOOKUP(_xlfn.VALUETOTEXT($A1444),LIGIE_Iniciativa_Dec!$A$2:$E$1464,4,FALSE),"---")</f>
        <v>---</v>
      </c>
    </row>
    <row r="1445" spans="1:6" ht="86.4" x14ac:dyDescent="0.3">
      <c r="A1445" s="4" t="s">
        <v>12322</v>
      </c>
      <c r="B1445" s="4" t="str">
        <f t="shared" si="22"/>
        <v>870830</v>
      </c>
      <c r="C1445" s="5" t="str">
        <f>VLOOKUP(_xlfn.VALUETOTEXT($A1445),LIGIE_Jul_25!$A$2:$E$8125,3,FALSE)</f>
        <v>Material de transporte. Vehículos automóviles, tractores, velocípedos y demás vehículos terrestres; sus partes y accesorios. Partes y accesorios de vehículos automóviles de las partidas 87.01 a 87.05.  Frenos y servofrenos; sus partes.</v>
      </c>
      <c r="D1445" s="5" t="str">
        <f>VLOOKUP(_xlfn.VALUETOTEXT($A1445),LIGIE_Jul_25!$A$2:$E$8125,4,FALSE)</f>
        <v>Frenos de tambor accionados por leva o sus partes componentes.</v>
      </c>
      <c r="E1445" s="4">
        <f>_xlfn.IFNA(VLOOKUP(_xlfn.VALUETOTEXT($A1445),LIGIE_Iniciativa_Dec!$A$2:$E$1464,4,FALSE),"---")</f>
        <v>35</v>
      </c>
      <c r="F1445" s="4">
        <f>_xlfn.IFNA(VLOOKUP(_xlfn.VALUETOTEXT($A1445),LIGIE_Iniciativa_Dec!$A$2:$E$1464,4,FALSE),"---")</f>
        <v>35</v>
      </c>
    </row>
    <row r="1446" spans="1:6" ht="86.4" x14ac:dyDescent="0.3">
      <c r="A1446" s="4" t="s">
        <v>12323</v>
      </c>
      <c r="B1446" s="4" t="str">
        <f t="shared" si="22"/>
        <v>870830</v>
      </c>
      <c r="C1446" s="5" t="str">
        <f>VLOOKUP(_xlfn.VALUETOTEXT($A1446),LIGIE_Jul_25!$A$2:$E$8125,3,FALSE)</f>
        <v>Material de transporte. Vehículos automóviles, tractores, velocípedos y demás vehículos terrestres; sus partes y accesorios. Partes y accesorios de vehículos automóviles de las partidas 87.01 a 87.05.  Frenos y servofrenos; sus partes.</v>
      </c>
      <c r="D1446" s="5" t="str">
        <f>VLOOKUP(_xlfn.VALUETOTEXT($A1446),LIGIE_Jul_25!$A$2:$E$8125,4,FALSE)</f>
        <v>Cilindros maestros para mecanismos de frenos.</v>
      </c>
      <c r="E1446" s="4" t="str">
        <f>_xlfn.IFNA(VLOOKUP(_xlfn.VALUETOTEXT($A1446),LIGIE_Iniciativa_Dec!$A$2:$E$1464,4,FALSE),"---")</f>
        <v>---</v>
      </c>
      <c r="F1446" s="4" t="str">
        <f>_xlfn.IFNA(VLOOKUP(_xlfn.VALUETOTEXT($A1446),LIGIE_Iniciativa_Dec!$A$2:$E$1464,4,FALSE),"---")</f>
        <v>---</v>
      </c>
    </row>
    <row r="1447" spans="1:6" ht="86.4" x14ac:dyDescent="0.3">
      <c r="A1447" s="4" t="s">
        <v>12328</v>
      </c>
      <c r="B1447" s="4" t="str">
        <f t="shared" si="22"/>
        <v>870840</v>
      </c>
      <c r="C1447" s="5" t="str">
        <f>VLOOKUP(_xlfn.VALUETOTEXT($A1447),LIGIE_Jul_25!$A$2:$E$8125,3,FALSE)</f>
        <v>Material de transporte. Vehículos automóviles, tractores, velocípedos y demás vehículos terrestres; sus partes y accesorios. Partes y accesorios de vehículos automóviles de las partidas 87.01 a 87.05.  Cajas de cambio y sus partes.</v>
      </c>
      <c r="D1447" s="5" t="str">
        <f>VLOOKUP(_xlfn.VALUETOTEXT($A1447),LIGIE_Jul_25!$A$2:$E$8125,4,FALSE)</f>
        <v>Cajas de velocidades mecánicas, con peso inferior a 120 kg.</v>
      </c>
      <c r="E1447" s="4" t="str">
        <f>_xlfn.IFNA(VLOOKUP(_xlfn.VALUETOTEXT($A1447),LIGIE_Iniciativa_Dec!$A$2:$E$1464,4,FALSE),"---")</f>
        <v>---</v>
      </c>
      <c r="F1447" s="4" t="str">
        <f>_xlfn.IFNA(VLOOKUP(_xlfn.VALUETOTEXT($A1447),LIGIE_Iniciativa_Dec!$A$2:$E$1464,4,FALSE),"---")</f>
        <v>---</v>
      </c>
    </row>
    <row r="1448" spans="1:6" ht="86.4" x14ac:dyDescent="0.3">
      <c r="A1448" s="4" t="s">
        <v>12329</v>
      </c>
      <c r="B1448" s="4" t="str">
        <f t="shared" si="22"/>
        <v>870840</v>
      </c>
      <c r="C1448" s="5" t="str">
        <f>VLOOKUP(_xlfn.VALUETOTEXT($A1448),LIGIE_Jul_25!$A$2:$E$8125,3,FALSE)</f>
        <v>Material de transporte. Vehículos automóviles, tractores, velocípedos y demás vehículos terrestres; sus partes y accesorios. Partes y accesorios de vehículos automóviles de las partidas 87.01 a 87.05.  Cajas de cambio y sus partes.</v>
      </c>
      <c r="D1448" s="5" t="str">
        <f>VLOOKUP(_xlfn.VALUETOTEXT($A1448),LIGIE_Jul_25!$A$2:$E$8125,4,FALSE)</f>
        <v>Cajas de velocidades automáticas.</v>
      </c>
      <c r="E1448" s="4" t="str">
        <f>_xlfn.IFNA(VLOOKUP(_xlfn.VALUETOTEXT($A1448),LIGIE_Iniciativa_Dec!$A$2:$E$1464,4,FALSE),"---")</f>
        <v>---</v>
      </c>
      <c r="F1448" s="4" t="str">
        <f>_xlfn.IFNA(VLOOKUP(_xlfn.VALUETOTEXT($A1448),LIGIE_Iniciativa_Dec!$A$2:$E$1464,4,FALSE),"---")</f>
        <v>---</v>
      </c>
    </row>
    <row r="1449" spans="1:6" ht="86.4" x14ac:dyDescent="0.3">
      <c r="A1449" s="4" t="s">
        <v>12330</v>
      </c>
      <c r="B1449" s="4" t="str">
        <f t="shared" si="22"/>
        <v>870840</v>
      </c>
      <c r="C1449" s="5" t="str">
        <f>VLOOKUP(_xlfn.VALUETOTEXT($A1449),LIGIE_Jul_25!$A$2:$E$8125,3,FALSE)</f>
        <v>Material de transporte. Vehículos automóviles, tractores, velocípedos y demás vehículos terrestres; sus partes y accesorios. Partes y accesorios de vehículos automóviles de las partidas 87.01 a 87.05.  Cajas de cambio y sus partes.</v>
      </c>
      <c r="D1449" s="5" t="str">
        <f>VLOOKUP(_xlfn.VALUETOTEXT($A1449),LIGIE_Jul_25!$A$2:$E$8125,4,FALSE)</f>
        <v>Cajas de velocidades mecánicas con peso superior o igual a 120 kg.</v>
      </c>
      <c r="E1449" s="4" t="str">
        <f>_xlfn.IFNA(VLOOKUP(_xlfn.VALUETOTEXT($A1449),LIGIE_Iniciativa_Dec!$A$2:$E$1464,4,FALSE),"---")</f>
        <v>---</v>
      </c>
      <c r="F1449" s="4" t="str">
        <f>_xlfn.IFNA(VLOOKUP(_xlfn.VALUETOTEXT($A1449),LIGIE_Iniciativa_Dec!$A$2:$E$1464,4,FALSE),"---")</f>
        <v>---</v>
      </c>
    </row>
    <row r="1450" spans="1:6" x14ac:dyDescent="0.3">
      <c r="A1450" s="4" t="s">
        <v>23541</v>
      </c>
      <c r="B1450" s="4" t="str">
        <f t="shared" si="22"/>
        <v>870840</v>
      </c>
      <c r="C1450" s="5" t="str">
        <f>VLOOKUP(_xlfn.VALUETOTEXT($A1450),LIGIE_Jul_25!$A$2:$E$8125,3,FALSE)</f>
        <v>Material de transporte. Vehículos automóviles, tractores, velocípedos y demás vehículos terrestres; sus partes y accesorios. Partes y accesorios de vehículos automóviles de las partidas 87.01 a 87.05.  Cajas de cambio y sus partes.</v>
      </c>
      <c r="D1450" s="5" t="str">
        <f>VLOOKUP(_xlfn.VALUETOTEXT($A1450),LIGIE_Jul_25!$A$2:$E$8125,4,FALSE)</f>
        <v>Partes reconocibles como diseñadas exclusivamente para lo comprendido en las fracciones arancelarias 8708.40.02 y 8708.40.04, excepto engranes.</v>
      </c>
      <c r="E1450" s="4" t="str">
        <f>_xlfn.IFNA(VLOOKUP(_xlfn.VALUETOTEXT($A1450),LIGIE_Iniciativa_Dec!$A$2:$E$1464,4,FALSE),"---")</f>
        <v>---</v>
      </c>
      <c r="F1450" s="4" t="str">
        <f>_xlfn.IFNA(VLOOKUP(_xlfn.VALUETOTEXT($A1450),LIGIE_Iniciativa_Dec!$A$2:$E$1464,4,FALSE),"---")</f>
        <v>---</v>
      </c>
    </row>
    <row r="1451" spans="1:6" ht="86.4" x14ac:dyDescent="0.3">
      <c r="A1451" s="4" t="s">
        <v>12331</v>
      </c>
      <c r="B1451" s="4" t="str">
        <f t="shared" si="22"/>
        <v>870840</v>
      </c>
      <c r="C1451" s="5" t="str">
        <f>VLOOKUP(_xlfn.VALUETOTEXT($A1451),LIGIE_Jul_25!$A$2:$E$8125,3,FALSE)</f>
        <v>Material de transporte. Vehículos automóviles, tractores, velocípedos y demás vehículos terrestres; sus partes y accesorios. Partes y accesorios de vehículos automóviles de las partidas 87.01 a 87.05.  Cajas de cambio y sus partes.</v>
      </c>
      <c r="D1451" s="5" t="str">
        <f>VLOOKUP(_xlfn.VALUETOTEXT($A1451),LIGIE_Jul_25!$A$2:$E$8125,4,FALSE)</f>
        <v>Forja de flecha, para ser utilizada en cajas de velocidad de uso automotriz.</v>
      </c>
      <c r="E1451" s="4" t="str">
        <f>_xlfn.IFNA(VLOOKUP(_xlfn.VALUETOTEXT($A1451),LIGIE_Iniciativa_Dec!$A$2:$E$1464,4,FALSE),"---")</f>
        <v>---</v>
      </c>
      <c r="F1451" s="4" t="str">
        <f>_xlfn.IFNA(VLOOKUP(_xlfn.VALUETOTEXT($A1451),LIGIE_Iniciativa_Dec!$A$2:$E$1464,4,FALSE),"---")</f>
        <v>---</v>
      </c>
    </row>
    <row r="1452" spans="1:6" ht="72" x14ac:dyDescent="0.3">
      <c r="A1452" s="4" t="s">
        <v>12332</v>
      </c>
      <c r="B1452" s="4" t="str">
        <f t="shared" si="22"/>
        <v>870840</v>
      </c>
      <c r="C1452" s="5" t="str">
        <f>VLOOKUP(_xlfn.VALUETOTEXT($A1452),LIGIE_Jul_25!$A$2:$E$8125,3,FALSE)</f>
        <v>Material de transporte. Vehículos automóviles, tractores, velocípedos y demás vehículos terrestres; sus partes y accesorios. Partes y accesorios de vehículos automóviles de las partidas 87.01 a 87.05.  Cajas de cambio y sus partes.</v>
      </c>
      <c r="D1452" s="5" t="str">
        <f>VLOOKUP(_xlfn.VALUETOTEXT($A1452),LIGIE_Jul_25!$A$2:$E$8125,4,FALSE)</f>
        <v>Las demás.</v>
      </c>
      <c r="E1452" s="4">
        <f>_xlfn.IFNA(VLOOKUP(_xlfn.VALUETOTEXT($A1452),LIGIE_Iniciativa_Dec!$A$2:$E$1464,4,FALSE),"---")</f>
        <v>35</v>
      </c>
      <c r="F1452" s="4">
        <f>_xlfn.IFNA(VLOOKUP(_xlfn.VALUETOTEXT($A1452),LIGIE_Iniciativa_Dec!$A$2:$E$1464,4,FALSE),"---")</f>
        <v>35</v>
      </c>
    </row>
    <row r="1453" spans="1:6" ht="72" x14ac:dyDescent="0.3">
      <c r="A1453" s="4" t="s">
        <v>12333</v>
      </c>
      <c r="B1453" s="4" t="str">
        <f t="shared" si="22"/>
        <v>870850</v>
      </c>
      <c r="C1453" s="5" t="str">
        <f>VLOOKUP(_xlfn.VALUETOTEXT($A1453),LIGIE_Jul_25!$A$2:$E$8125,3,FALSE)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3" s="5" t="str">
        <f>VLOOKUP(_xlfn.VALUETOTEXT($A1453),LIGIE_Jul_25!$A$2:$E$8125,4,FALSE)</f>
        <v>Para trolebuses.</v>
      </c>
      <c r="E1453" s="4">
        <f>_xlfn.IFNA(VLOOKUP(_xlfn.VALUETOTEXT($A1453),LIGIE_Iniciativa_Dec!$A$2:$E$1464,4,FALSE),"---")</f>
        <v>10</v>
      </c>
      <c r="F1453" s="4">
        <f>_xlfn.IFNA(VLOOKUP(_xlfn.VALUETOTEXT($A1453),LIGIE_Iniciativa_Dec!$A$2:$E$1464,4,FALSE),"---")</f>
        <v>10</v>
      </c>
    </row>
    <row r="1454" spans="1:6" ht="115.2" x14ac:dyDescent="0.3">
      <c r="A1454" s="4" t="s">
        <v>12337</v>
      </c>
      <c r="B1454" s="4" t="str">
        <f t="shared" si="22"/>
        <v>870850</v>
      </c>
      <c r="C1454" s="5" t="str">
        <f>VLOOKUP(_xlfn.VALUETOTEXT($A1454),LIGIE_Jul_25!$A$2:$E$8125,3,FALSE)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4" s="5" t="str">
        <f>VLOOKUP(_xlfn.VALUETOTEXT($A1454),LIGIE_Jul_25!$A$2:$E$8125,4,FALSE)</f>
        <v>Acoplados a las masas, con o sin mecanismos de frenos y tambores, excepto lo comprendido en las fracciones arancelarias 8708.50.04 y 8708.50.91.</v>
      </c>
      <c r="E1454" s="4" t="str">
        <f>_xlfn.IFNA(VLOOKUP(_xlfn.VALUETOTEXT($A1454),LIGIE_Iniciativa_Dec!$A$2:$E$1464,4,FALSE),"---")</f>
        <v>---</v>
      </c>
      <c r="F1454" s="4" t="str">
        <f>_xlfn.IFNA(VLOOKUP(_xlfn.VALUETOTEXT($A1454),LIGIE_Iniciativa_Dec!$A$2:$E$1464,4,FALSE),"---")</f>
        <v>---</v>
      </c>
    </row>
    <row r="1455" spans="1:6" ht="129.6" x14ac:dyDescent="0.3">
      <c r="A1455" s="4" t="s">
        <v>12338</v>
      </c>
      <c r="B1455" s="4" t="str">
        <f t="shared" si="22"/>
        <v>870850</v>
      </c>
      <c r="C1455" s="5" t="str">
        <f>VLOOKUP(_xlfn.VALUETOTEXT($A1455),LIGIE_Jul_25!$A$2:$E$8125,3,FALSE)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5" s="5" t="str">
        <f>VLOOKUP(_xlfn.VALUETOTEXT($A1455),LIGIE_Jul_25!$A$2:$E$8125,4,FALSE)</f>
        <v>Conjunto diferencial integral compuesto de caja de velocidades, diferencial con o sin flecha (semieje), y sus partes componentes, excepto lo comprendido en la fracción arancelaria 8708.50.91.</v>
      </c>
      <c r="E1455" s="4" t="str">
        <f>_xlfn.IFNA(VLOOKUP(_xlfn.VALUETOTEXT($A1455),LIGIE_Iniciativa_Dec!$A$2:$E$1464,4,FALSE),"---")</f>
        <v>---</v>
      </c>
      <c r="F1455" s="4" t="str">
        <f>_xlfn.IFNA(VLOOKUP(_xlfn.VALUETOTEXT($A1455),LIGIE_Iniciativa_Dec!$A$2:$E$1464,4,FALSE),"---")</f>
        <v>---</v>
      </c>
    </row>
    <row r="1456" spans="1:6" ht="115.2" x14ac:dyDescent="0.3">
      <c r="A1456" s="4" t="s">
        <v>12339</v>
      </c>
      <c r="B1456" s="4" t="str">
        <f t="shared" si="22"/>
        <v>870850</v>
      </c>
      <c r="C1456" s="5" t="str">
        <f>VLOOKUP(_xlfn.VALUETOTEXT($A1456),LIGIE_Jul_25!$A$2:$E$8125,3,FALSE)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6" s="5" t="str">
        <f>VLOOKUP(_xlfn.VALUETOTEXT($A1456),LIGIE_Jul_25!$A$2:$E$8125,4,FALSE)</f>
        <v>Ejes con diferencial delanteros, excepto lo comprendido en las fracciones arancelarias 8708.50.06 y 8708.50.91.</v>
      </c>
      <c r="E1456" s="4" t="str">
        <f>_xlfn.IFNA(VLOOKUP(_xlfn.VALUETOTEXT($A1456),LIGIE_Iniciativa_Dec!$A$2:$E$1464,4,FALSE),"---")</f>
        <v>---</v>
      </c>
      <c r="F1456" s="4" t="str">
        <f>_xlfn.IFNA(VLOOKUP(_xlfn.VALUETOTEXT($A1456),LIGIE_Iniciativa_Dec!$A$2:$E$1464,4,FALSE),"---")</f>
        <v>---</v>
      </c>
    </row>
    <row r="1457" spans="1:6" ht="100.8" x14ac:dyDescent="0.3">
      <c r="A1457" s="4" t="s">
        <v>12340</v>
      </c>
      <c r="B1457" s="4" t="str">
        <f t="shared" si="22"/>
        <v>870850</v>
      </c>
      <c r="C1457" s="5" t="str">
        <f>VLOOKUP(_xlfn.VALUETOTEXT($A1457),LIGIE_Jul_25!$A$2:$E$8125,3,FALSE)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7" s="5" t="str">
        <f>VLOOKUP(_xlfn.VALUETOTEXT($A1457),LIGIE_Jul_25!$A$2:$E$8125,4,FALSE)</f>
        <v>Ejes portadores delanteros, y sus partes, excepto lo comprendido en la fracción arancelaria 8708.50.13.</v>
      </c>
      <c r="E1457" s="4" t="str">
        <f>_xlfn.IFNA(VLOOKUP(_xlfn.VALUETOTEXT($A1457),LIGIE_Iniciativa_Dec!$A$2:$E$1464,4,FALSE),"---")</f>
        <v>---</v>
      </c>
      <c r="F1457" s="4" t="str">
        <f>_xlfn.IFNA(VLOOKUP(_xlfn.VALUETOTEXT($A1457),LIGIE_Iniciativa_Dec!$A$2:$E$1464,4,FALSE),"---")</f>
        <v>---</v>
      </c>
    </row>
    <row r="1458" spans="1:6" ht="100.8" x14ac:dyDescent="0.3">
      <c r="A1458" s="4" t="s">
        <v>12341</v>
      </c>
      <c r="B1458" s="4" t="str">
        <f t="shared" si="22"/>
        <v>870850</v>
      </c>
      <c r="C1458" s="5" t="str">
        <f>VLOOKUP(_xlfn.VALUETOTEXT($A1458),LIGIE_Jul_25!$A$2:$E$8125,3,FALSE)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8" s="5" t="str">
        <f>VLOOKUP(_xlfn.VALUETOTEXT($A1458),LIGIE_Jul_25!$A$2:$E$8125,4,FALSE)</f>
        <v>Ejes portadores reconocibles como diseñados exclusivamente para lo comprendido en la partida 87.03.</v>
      </c>
      <c r="E1458" s="4">
        <f>_xlfn.IFNA(VLOOKUP(_xlfn.VALUETOTEXT($A1458),LIGIE_Iniciativa_Dec!$A$2:$E$1464,4,FALSE),"---")</f>
        <v>35</v>
      </c>
      <c r="F1458" s="4">
        <f>_xlfn.IFNA(VLOOKUP(_xlfn.VALUETOTEXT($A1458),LIGIE_Iniciativa_Dec!$A$2:$E$1464,4,FALSE),"---")</f>
        <v>35</v>
      </c>
    </row>
    <row r="1459" spans="1:6" ht="115.2" x14ac:dyDescent="0.3">
      <c r="A1459" s="4" t="s">
        <v>12343</v>
      </c>
      <c r="B1459" s="4" t="str">
        <f t="shared" si="22"/>
        <v>870850</v>
      </c>
      <c r="C1459" s="5" t="str">
        <f>VLOOKUP(_xlfn.VALUETOTEXT($A1459),LIGIE_Jul_25!$A$2:$E$8125,3,FALSE)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9" s="5" t="str">
        <f>VLOOKUP(_xlfn.VALUETOTEXT($A1459),LIGIE_Jul_25!$A$2:$E$8125,4,FALSE)</f>
        <v>Corona en forja para ejes traseros de vehículos con capacidad de carga superior o igual a 8,626 kg (19,000 libras), pero inferior o igual a 20,884 kg (46,000 libras).</v>
      </c>
      <c r="E1459" s="4">
        <f>_xlfn.IFNA(VLOOKUP(_xlfn.VALUETOTEXT($A1459),LIGIE_Iniciativa_Dec!$A$2:$E$1464,4,FALSE),"---")</f>
        <v>35</v>
      </c>
      <c r="F1459" s="4">
        <f>_xlfn.IFNA(VLOOKUP(_xlfn.VALUETOTEXT($A1459),LIGIE_Iniciativa_Dec!$A$2:$E$1464,4,FALSE),"---")</f>
        <v>35</v>
      </c>
    </row>
    <row r="1460" spans="1:6" ht="100.8" x14ac:dyDescent="0.3">
      <c r="A1460" s="4" t="s">
        <v>12345</v>
      </c>
      <c r="B1460" s="4" t="str">
        <f t="shared" si="22"/>
        <v>870850</v>
      </c>
      <c r="C1460" s="5" t="str">
        <f>VLOOKUP(_xlfn.VALUETOTEXT($A1460),LIGIE_Jul_25!$A$2:$E$8125,3,FALSE)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0" s="5" t="str">
        <f>VLOOKUP(_xlfn.VALUETOTEXT($A1460),LIGIE_Jul_25!$A$2:$E$8125,4,FALSE)</f>
        <v>Forjas para la fabricación de flechas de velocidad constante (homocinéticas).</v>
      </c>
      <c r="E1460" s="4">
        <f>_xlfn.IFNA(VLOOKUP(_xlfn.VALUETOTEXT($A1460),LIGIE_Iniciativa_Dec!$A$2:$E$1464,4,FALSE),"---")</f>
        <v>35</v>
      </c>
      <c r="F1460" s="4">
        <f>_xlfn.IFNA(VLOOKUP(_xlfn.VALUETOTEXT($A1460),LIGIE_Iniciativa_Dec!$A$2:$E$1464,4,FALSE),"---")</f>
        <v>35</v>
      </c>
    </row>
    <row r="1461" spans="1:6" ht="115.2" x14ac:dyDescent="0.3">
      <c r="A1461" s="3" t="s">
        <v>12346</v>
      </c>
      <c r="B1461" s="4" t="str">
        <f t="shared" si="22"/>
        <v>870850</v>
      </c>
      <c r="C1461" s="5" t="str">
        <f>VLOOKUP(_xlfn.VALUETOTEXT($A1461),LIGIE_Jul_25!$A$2:$E$8125,3,FALSE)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1" s="5" t="str">
        <f>VLOOKUP(_xlfn.VALUETOTEXT($A1461),LIGIE_Jul_25!$A$2:$E$8125,4,FALSE)</f>
        <v>Reconocibles como diseñados exclusivamente para ejes cardán, excepto lo comprendido en las fracciones arancelarias 8708.50.22 y 8708.50.23.</v>
      </c>
      <c r="E1461" s="4" t="str">
        <f>_xlfn.IFNA(VLOOKUP(_xlfn.VALUETOTEXT($A1461),LIGIE_Iniciativa_Dec!$A$2:$E$1464,4,FALSE),"---")</f>
        <v>---</v>
      </c>
      <c r="F1461" s="4" t="str">
        <f>_xlfn.IFNA(VLOOKUP(_xlfn.VALUETOTEXT($A1461),LIGIE_Iniciativa_Dec!$A$2:$E$1464,4,FALSE),"---")</f>
        <v>---</v>
      </c>
    </row>
    <row r="1462" spans="1:6" ht="100.8" x14ac:dyDescent="0.3">
      <c r="A1462" s="3" t="s">
        <v>12347</v>
      </c>
      <c r="B1462" s="4" t="str">
        <f t="shared" si="22"/>
        <v>870850</v>
      </c>
      <c r="C1462" s="5" t="str">
        <f>VLOOKUP(_xlfn.VALUETOTEXT($A1462),LIGIE_Jul_25!$A$2:$E$8125,3,FALSE)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2" s="5" t="str">
        <f>VLOOKUP(_xlfn.VALUETOTEXT($A1462),LIGIE_Jul_25!$A$2:$E$8125,4,FALSE)</f>
        <v>Ensamble de toma de fuerza para control de tracción delantera-trasera (PTU).</v>
      </c>
      <c r="E1462" s="4">
        <f>_xlfn.IFNA(VLOOKUP(_xlfn.VALUETOTEXT($A1462),LIGIE_Iniciativa_Dec!$A$2:$E$1464,4,FALSE),"---")</f>
        <v>35</v>
      </c>
      <c r="F1462" s="4">
        <f>_xlfn.IFNA(VLOOKUP(_xlfn.VALUETOTEXT($A1462),LIGIE_Iniciativa_Dec!$A$2:$E$1464,4,FALSE),"---")</f>
        <v>35</v>
      </c>
    </row>
    <row r="1463" spans="1:6" ht="100.8" x14ac:dyDescent="0.3">
      <c r="A1463" s="3" t="s">
        <v>12348</v>
      </c>
      <c r="B1463" s="4" t="str">
        <f t="shared" si="22"/>
        <v>870850</v>
      </c>
      <c r="C1463" s="5" t="str">
        <f>VLOOKUP(_xlfn.VALUETOTEXT($A1463),LIGIE_Jul_25!$A$2:$E$8125,3,FALSE)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3" s="5" t="str">
        <f>VLOOKUP(_xlfn.VALUETOTEXT($A1463),LIGIE_Jul_25!$A$2:$E$8125,4,FALSE)</f>
        <v>Ensamble diferencial hidráulico para estabilización de revoluciones ("Geromatic").</v>
      </c>
      <c r="E1463" s="4">
        <f>_xlfn.IFNA(VLOOKUP(_xlfn.VALUETOTEXT($A1463),LIGIE_Iniciativa_Dec!$A$2:$E$1464,4,FALSE),"---")</f>
        <v>35</v>
      </c>
      <c r="F1463" s="4">
        <f>_xlfn.IFNA(VLOOKUP(_xlfn.VALUETOTEXT($A1463),LIGIE_Iniciativa_Dec!$A$2:$E$1464,4,FALSE),"---")</f>
        <v>35</v>
      </c>
    </row>
    <row r="1464" spans="1:6" ht="115.2" x14ac:dyDescent="0.3">
      <c r="A1464" s="3" t="s">
        <v>12349</v>
      </c>
      <c r="B1464" s="4" t="str">
        <f t="shared" si="22"/>
        <v>870850</v>
      </c>
      <c r="C1464" s="5" t="str">
        <f>VLOOKUP(_xlfn.VALUETOTEXT($A1464),LIGIE_Jul_25!$A$2:$E$8125,3,FALSE)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4" s="5" t="str">
        <f>VLOOKUP(_xlfn.VALUETOTEXT($A1464),LIGIE_Jul_25!$A$2:$E$8125,4,FALSE)</f>
        <v>Forjas o fundiciones de yugos, con peso unitario superior a 6.4 kg pero inferior o igual a 14 kg, para utilizarse en el eje trasero motriz.</v>
      </c>
      <c r="E1464" s="4">
        <f>_xlfn.IFNA(VLOOKUP(_xlfn.VALUETOTEXT($A1464),LIGIE_Iniciativa_Dec!$A$2:$E$1464,4,FALSE),"---")</f>
        <v>35</v>
      </c>
      <c r="F1464" s="4">
        <f>_xlfn.IFNA(VLOOKUP(_xlfn.VALUETOTEXT($A1464),LIGIE_Iniciativa_Dec!$A$2:$E$1464,4,FALSE),"---")</f>
        <v>35</v>
      </c>
    </row>
    <row r="1465" spans="1:6" ht="144" x14ac:dyDescent="0.3">
      <c r="A1465" s="3" t="s">
        <v>12350</v>
      </c>
      <c r="B1465" s="4" t="str">
        <f t="shared" si="22"/>
        <v>870850</v>
      </c>
      <c r="C1465" s="5" t="str">
        <f>VLOOKUP(_xlfn.VALUETOTEXT($A1465),LIGIE_Jul_25!$A$2:$E$8125,3,FALSE)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5" s="5" t="str">
        <f>VLOOKUP(_xlfn.VALUETOTEXT($A1465),LIGIE_Jul_25!$A$2:$E$8125,4,FALSE)</f>
        <v>Forjas de flechas de entrada y salida para diferencial de eje trasero; forjas de flechas semi- eje para vehículos con capacidad de carga superior a 8,626 kg (19,000 libras), pero inferior o igual a 20,884 kg (46,000 libras).</v>
      </c>
      <c r="E1465" s="4">
        <f>_xlfn.IFNA(VLOOKUP(_xlfn.VALUETOTEXT($A1465),LIGIE_Iniciativa_Dec!$A$2:$E$1464,4,FALSE),"---")</f>
        <v>35</v>
      </c>
      <c r="F1465" s="4">
        <f>_xlfn.IFNA(VLOOKUP(_xlfn.VALUETOTEXT($A1465),LIGIE_Iniciativa_Dec!$A$2:$E$1464,4,FALSE),"---")</f>
        <v>35</v>
      </c>
    </row>
    <row r="1466" spans="1:6" ht="144" x14ac:dyDescent="0.3">
      <c r="A1466" s="3" t="s">
        <v>12351</v>
      </c>
      <c r="B1466" s="4" t="str">
        <f t="shared" si="22"/>
        <v>870850</v>
      </c>
      <c r="C1466" s="5" t="str">
        <f>VLOOKUP(_xlfn.VALUETOTEXT($A1466),LIGIE_Jul_25!$A$2:$E$8125,3,FALSE)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6" s="5" t="str">
        <f>VLOOKUP(_xlfn.VALUETOTEXT($A1466),LIGIE_Jul_25!$A$2:$E$8125,4,FALSE)</f>
        <v>Conjuntos compuestos de las siguientes fundiciones: de portadiferencial, de caja para baleros, de caja diferencial, de caja cambiador y de caja piñón, todos ellos para integrar portadiferenciales de eje trasero de vehículos de carga.</v>
      </c>
      <c r="E1466" s="4">
        <f>_xlfn.IFNA(VLOOKUP(_xlfn.VALUETOTEXT($A1466),LIGIE_Iniciativa_Dec!$A$2:$E$1464,4,FALSE),"---")</f>
        <v>35</v>
      </c>
      <c r="F1466" s="4">
        <f>_xlfn.IFNA(VLOOKUP(_xlfn.VALUETOTEXT($A1466),LIGIE_Iniciativa_Dec!$A$2:$E$1464,4,FALSE),"---")</f>
        <v>35</v>
      </c>
    </row>
    <row r="1467" spans="1:6" ht="144" x14ac:dyDescent="0.3">
      <c r="A1467" s="3" t="s">
        <v>12353</v>
      </c>
      <c r="B1467" s="4" t="str">
        <f t="shared" si="22"/>
        <v>870850</v>
      </c>
      <c r="C1467" s="5" t="str">
        <f>VLOOKUP(_xlfn.VALUETOTEXT($A1467),LIGIE_Jul_25!$A$2:$E$8125,3,FALSE)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7" s="5" t="str">
        <f>VLOOKUP(_xlfn.VALUETOTEXT($A1467),LIGIE_Jul_25!$A$2:$E$8125,4,FALSE)</f>
        <v>Placas troqueladas (preformas), de acero, para la fabricación de fundas para ejes traseros con diferencial, de vehículos con capacidad de carga superior a 8,626 kg (19,000 libras), pero inferior o igual a 20,884 kg (46,000 libras).</v>
      </c>
      <c r="E1467" s="4">
        <f>_xlfn.IFNA(VLOOKUP(_xlfn.VALUETOTEXT($A1467),LIGIE_Iniciativa_Dec!$A$2:$E$1464,4,FALSE),"---")</f>
        <v>35</v>
      </c>
      <c r="F1467" s="4">
        <f>_xlfn.IFNA(VLOOKUP(_xlfn.VALUETOTEXT($A1467),LIGIE_Iniciativa_Dec!$A$2:$E$1464,4,FALSE),"---")</f>
        <v>35</v>
      </c>
    </row>
    <row r="1468" spans="1:6" ht="129.6" x14ac:dyDescent="0.3">
      <c r="A1468" s="3" t="s">
        <v>12354</v>
      </c>
      <c r="B1468" s="4" t="str">
        <f t="shared" si="22"/>
        <v>870850</v>
      </c>
      <c r="C1468" s="5" t="str">
        <f>VLOOKUP(_xlfn.VALUETOTEXT($A1468),LIGIE_Jul_25!$A$2:$E$8125,3,FALSE)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8" s="5" t="str">
        <f>VLOOKUP(_xlfn.VALUETOTEXT($A1468),LIGIE_Jul_25!$A$2:$E$8125,4,FALSE)</f>
        <v>Forjas de crucetas para eje trasero motriz para vehículos con capacidad de carga superior o igual a 8,846 kg (19,501 libras), pero inferior o igual a 20,884 kg (46,000 libras).</v>
      </c>
      <c r="E1468" s="4">
        <f>_xlfn.IFNA(VLOOKUP(_xlfn.VALUETOTEXT($A1468),LIGIE_Iniciativa_Dec!$A$2:$E$1464,4,FALSE),"---")</f>
        <v>35</v>
      </c>
      <c r="F1468" s="4">
        <f>_xlfn.IFNA(VLOOKUP(_xlfn.VALUETOTEXT($A1468),LIGIE_Iniciativa_Dec!$A$2:$E$1464,4,FALSE),"---")</f>
        <v>35</v>
      </c>
    </row>
    <row r="1469" spans="1:6" ht="100.8" x14ac:dyDescent="0.3">
      <c r="A1469" s="3" t="s">
        <v>12355</v>
      </c>
      <c r="B1469" s="4" t="str">
        <f t="shared" si="22"/>
        <v>870850</v>
      </c>
      <c r="C1469" s="5" t="str">
        <f>VLOOKUP(_xlfn.VALUETOTEXT($A1469),LIGIE_Jul_25!$A$2:$E$8125,3,FALSE)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9" s="5" t="str">
        <f>VLOOKUP(_xlfn.VALUETOTEXT($A1469),LIGIE_Jul_25!$A$2:$E$8125,4,FALSE)</f>
        <v>Forjas de piñón para ejes traseros motriz, para vehículos con capacidad de carga superior o igual</v>
      </c>
      <c r="E1469" s="4">
        <f>_xlfn.IFNA(VLOOKUP(_xlfn.VALUETOTEXT($A1469),LIGIE_Iniciativa_Dec!$A$2:$E$1464,4,FALSE),"---")</f>
        <v>35</v>
      </c>
      <c r="F1469" s="4">
        <f>_xlfn.IFNA(VLOOKUP(_xlfn.VALUETOTEXT($A1469),LIGIE_Iniciativa_Dec!$A$2:$E$1464,4,FALSE),"---")</f>
        <v>35</v>
      </c>
    </row>
    <row r="1470" spans="1:6" ht="144" x14ac:dyDescent="0.3">
      <c r="A1470" s="3" t="s">
        <v>12356</v>
      </c>
      <c r="B1470" s="4" t="str">
        <f t="shared" si="22"/>
        <v>870850</v>
      </c>
      <c r="C1470" s="5" t="str">
        <f>VLOOKUP(_xlfn.VALUETOTEXT($A1470),LIGIE_Jul_25!$A$2:$E$8125,3,FALSE)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70" s="5" t="str">
        <f>VLOOKUP(_xlfn.VALUETOTEXT($A1470),LIGIE_Jul_25!$A$2:$E$8125,4,FALSE)</f>
        <v>Los demás ejes con diferencial reconocibles como diseñados exclusivamente para lo comprendido en la partida 87.03, excepto los comprendidos en las fracciones arancelarias 8708.50.04 y 8708.50.05.</v>
      </c>
      <c r="E1470" s="4" t="str">
        <f>_xlfn.IFNA(VLOOKUP(_xlfn.VALUETOTEXT($A1470),LIGIE_Iniciativa_Dec!$A$2:$E$1464,4,FALSE),"---")</f>
        <v>---</v>
      </c>
      <c r="F1470" s="4" t="str">
        <f>_xlfn.IFNA(VLOOKUP(_xlfn.VALUETOTEXT($A1470),LIGIE_Iniciativa_Dec!$A$2:$E$1464,4,FALSE),"---")</f>
        <v>---</v>
      </c>
    </row>
    <row r="1471" spans="1:6" ht="100.8" x14ac:dyDescent="0.3">
      <c r="A1471" s="3" t="s">
        <v>12357</v>
      </c>
      <c r="B1471" s="4" t="str">
        <f t="shared" si="22"/>
        <v>870850</v>
      </c>
      <c r="C1471" s="5" t="str">
        <f>VLOOKUP(_xlfn.VALUETOTEXT($A1471),LIGIE_Jul_25!$A$2:$E$8125,3,FALSE)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71" s="5" t="str">
        <f>VLOOKUP(_xlfn.VALUETOTEXT($A1471),LIGIE_Jul_25!$A$2:$E$8125,4,FALSE)</f>
        <v>Los demás ejes con diferencial, excepto los comprendidos en la fracción arancelaria 8708.50.91.</v>
      </c>
      <c r="E1471" s="4" t="str">
        <f>_xlfn.IFNA(VLOOKUP(_xlfn.VALUETOTEXT($A1471),LIGIE_Iniciativa_Dec!$A$2:$E$1464,4,FALSE),"---")</f>
        <v>---</v>
      </c>
      <c r="F1471" s="4" t="str">
        <f>_xlfn.IFNA(VLOOKUP(_xlfn.VALUETOTEXT($A1471),LIGIE_Iniciativa_Dec!$A$2:$E$1464,4,FALSE),"---")</f>
        <v>---</v>
      </c>
    </row>
    <row r="1472" spans="1:6" ht="72" x14ac:dyDescent="0.3">
      <c r="A1472" s="3" t="s">
        <v>12358</v>
      </c>
      <c r="B1472" s="4" t="str">
        <f t="shared" si="22"/>
        <v>870850</v>
      </c>
      <c r="C1472" s="5" t="str">
        <f>VLOOKUP(_xlfn.VALUETOTEXT($A1472),LIGIE_Jul_25!$A$2:$E$8125,3,FALSE)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72" s="5" t="str">
        <f>VLOOKUP(_xlfn.VALUETOTEXT($A1472),LIGIE_Jul_25!$A$2:$E$8125,4,FALSE)</f>
        <v>Los demás.</v>
      </c>
      <c r="E1472" s="4">
        <f>_xlfn.IFNA(VLOOKUP(_xlfn.VALUETOTEXT($A1472),LIGIE_Iniciativa_Dec!$A$2:$E$1464,4,FALSE),"---")</f>
        <v>35</v>
      </c>
      <c r="F1472" s="4">
        <f>_xlfn.IFNA(VLOOKUP(_xlfn.VALUETOTEXT($A1472),LIGIE_Iniciativa_Dec!$A$2:$E$1464,4,FALSE),"---")</f>
        <v>35</v>
      </c>
    </row>
    <row r="1473" spans="1:6" ht="129.6" x14ac:dyDescent="0.3">
      <c r="A1473" s="3" t="s">
        <v>12359</v>
      </c>
      <c r="B1473" s="4" t="str">
        <f t="shared" si="22"/>
        <v>870870</v>
      </c>
      <c r="C1473" s="5" t="str">
        <f>VLOOKUP(_xlfn.VALUETOTEXT($A1473),LIGIE_Jul_25!$A$2:$E$8125,3,FALSE)</f>
        <v>Material de transporte. Vehículos automóviles, tractores, velocípedos y demás vehículos terrestres; sus partes y accesorios. Partes y accesorios de vehículos automóviles de las partidas 87.01 a 87.05.  Ruedas, sus partes y accesorios.</v>
      </c>
      <c r="D1473" s="5" t="str">
        <f>VLOOKUP(_xlfn.VALUETOTEXT($A1473),LIGIE_Jul_25!$A$2:$E$8125,4,FALSE)</f>
        <v>Tapones o polveras y arillos para ruedas, excepto las reconocidas como diseñadas exclusivamente para trolebuses y lo comprendido en la fracción arancelaria 8701.30.01.</v>
      </c>
      <c r="E1473" s="4" t="str">
        <f>_xlfn.IFNA(VLOOKUP(_xlfn.VALUETOTEXT($A1473),LIGIE_Iniciativa_Dec!$A$2:$E$1464,4,FALSE),"---")</f>
        <v>---</v>
      </c>
      <c r="F1473" s="4" t="str">
        <f>_xlfn.IFNA(VLOOKUP(_xlfn.VALUETOTEXT($A1473),LIGIE_Iniciativa_Dec!$A$2:$E$1464,4,FALSE),"---")</f>
        <v>---</v>
      </c>
    </row>
    <row r="1474" spans="1:6" ht="129.6" x14ac:dyDescent="0.3">
      <c r="A1474" s="3" t="s">
        <v>12363</v>
      </c>
      <c r="B1474" s="4" t="str">
        <f t="shared" si="22"/>
        <v>870880</v>
      </c>
      <c r="C1474" s="5" t="str">
        <f>VLOOKUP(_xlfn.VALUETOTEXT($A1474),LIGIE_Jul_25!$A$2:$E$8125,3,FALSE)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4" s="5" t="str">
        <f>VLOOKUP(_xlfn.VALUETOTEXT($A1474),LIGIE_Jul_25!$A$2:$E$8125,4,FALSE)</f>
        <v>Partes reconocibles como diseñados exclusivamente para sistemas de suspensión, excepto lo comprendido en las fracciones arancelarias 8708.80.07, 8708.80.10 y 8708.80.12.</v>
      </c>
      <c r="E1474" s="4" t="str">
        <f>_xlfn.IFNA(VLOOKUP(_xlfn.VALUETOTEXT($A1474),LIGIE_Iniciativa_Dec!$A$2:$E$1464,4,FALSE),"---")</f>
        <v>---</v>
      </c>
      <c r="F1474" s="4" t="str">
        <f>_xlfn.IFNA(VLOOKUP(_xlfn.VALUETOTEXT($A1474),LIGIE_Iniciativa_Dec!$A$2:$E$1464,4,FALSE),"---")</f>
        <v>---</v>
      </c>
    </row>
    <row r="1475" spans="1:6" ht="86.4" x14ac:dyDescent="0.3">
      <c r="A1475" s="3" t="s">
        <v>12364</v>
      </c>
      <c r="B1475" s="4" t="str">
        <f t="shared" ref="B1475:B1538" si="23">LEFT(A1475,6)</f>
        <v>870880</v>
      </c>
      <c r="C1475" s="5" t="str">
        <f>VLOOKUP(_xlfn.VALUETOTEXT($A1475),LIGIE_Jul_25!$A$2:$E$8125,3,FALSE)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5" s="5" t="str">
        <f>VLOOKUP(_xlfn.VALUETOTEXT($A1475),LIGIE_Jul_25!$A$2:$E$8125,4,FALSE)</f>
        <v>Horquillas de levante hidráulico.</v>
      </c>
      <c r="E1475" s="4">
        <f>_xlfn.IFNA(VLOOKUP(_xlfn.VALUETOTEXT($A1475),LIGIE_Iniciativa_Dec!$A$2:$E$1464,4,FALSE),"---")</f>
        <v>35</v>
      </c>
      <c r="F1475" s="4">
        <f>_xlfn.IFNA(VLOOKUP(_xlfn.VALUETOTEXT($A1475),LIGIE_Iniciativa_Dec!$A$2:$E$1464,4,FALSE),"---")</f>
        <v>35</v>
      </c>
    </row>
    <row r="1476" spans="1:6" ht="100.8" x14ac:dyDescent="0.3">
      <c r="A1476" s="3" t="s">
        <v>12365</v>
      </c>
      <c r="B1476" s="4" t="str">
        <f t="shared" si="23"/>
        <v>870880</v>
      </c>
      <c r="C1476" s="5" t="str">
        <f>VLOOKUP(_xlfn.VALUETOTEXT($A1476),LIGIE_Jul_25!$A$2:$E$8125,3,FALSE)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6" s="5" t="str">
        <f>VLOOKUP(_xlfn.VALUETOTEXT($A1476),LIGIE_Jul_25!$A$2:$E$8125,4,FALSE)</f>
        <v>Horquillas, brazos, excéntricos o pernos, para el sistema de suspensión delantera.</v>
      </c>
      <c r="E1476" s="4" t="str">
        <f>_xlfn.IFNA(VLOOKUP(_xlfn.VALUETOTEXT($A1476),LIGIE_Iniciativa_Dec!$A$2:$E$1464,4,FALSE),"---")</f>
        <v>---</v>
      </c>
      <c r="F1476" s="4" t="str">
        <f>_xlfn.IFNA(VLOOKUP(_xlfn.VALUETOTEXT($A1476),LIGIE_Iniciativa_Dec!$A$2:$E$1464,4,FALSE),"---")</f>
        <v>---</v>
      </c>
    </row>
    <row r="1477" spans="1:6" ht="86.4" x14ac:dyDescent="0.3">
      <c r="A1477" s="3" t="s">
        <v>12366</v>
      </c>
      <c r="B1477" s="4" t="str">
        <f t="shared" si="23"/>
        <v>870880</v>
      </c>
      <c r="C1477" s="5" t="str">
        <f>VLOOKUP(_xlfn.VALUETOTEXT($A1477),LIGIE_Jul_25!$A$2:$E$8125,3,FALSE)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7" s="5" t="str">
        <f>VLOOKUP(_xlfn.VALUETOTEXT($A1477),LIGIE_Jul_25!$A$2:$E$8125,4,FALSE)</f>
        <v>Partes componentes de barras de torsión.</v>
      </c>
      <c r="E1477" s="4" t="str">
        <f>_xlfn.IFNA(VLOOKUP(_xlfn.VALUETOTEXT($A1477),LIGIE_Iniciativa_Dec!$A$2:$E$1464,4,FALSE),"---")</f>
        <v>---</v>
      </c>
      <c r="F1477" s="4" t="str">
        <f>_xlfn.IFNA(VLOOKUP(_xlfn.VALUETOTEXT($A1477),LIGIE_Iniciativa_Dec!$A$2:$E$1464,4,FALSE),"---")</f>
        <v>---</v>
      </c>
    </row>
    <row r="1478" spans="1:6" ht="72" x14ac:dyDescent="0.3">
      <c r="A1478" s="3" t="s">
        <v>12367</v>
      </c>
      <c r="B1478" s="4" t="str">
        <f t="shared" si="23"/>
        <v>870880</v>
      </c>
      <c r="C1478" s="5" t="str">
        <f>VLOOKUP(_xlfn.VALUETOTEXT($A1478),LIGIE_Jul_25!$A$2:$E$8125,3,FALSE)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8" s="5" t="str">
        <f>VLOOKUP(_xlfn.VALUETOTEXT($A1478),LIGIE_Jul_25!$A$2:$E$8125,4,FALSE)</f>
        <v>Barras de torsión.</v>
      </c>
      <c r="E1478" s="4">
        <f>_xlfn.IFNA(VLOOKUP(_xlfn.VALUETOTEXT($A1478),LIGIE_Iniciativa_Dec!$A$2:$E$1464,4,FALSE),"---")</f>
        <v>35</v>
      </c>
      <c r="F1478" s="4">
        <f>_xlfn.IFNA(VLOOKUP(_xlfn.VALUETOTEXT($A1478),LIGIE_Iniciativa_Dec!$A$2:$E$1464,4,FALSE),"---")</f>
        <v>35</v>
      </c>
    </row>
    <row r="1479" spans="1:6" ht="86.4" x14ac:dyDescent="0.3">
      <c r="A1479" s="3" t="s">
        <v>12368</v>
      </c>
      <c r="B1479" s="4" t="str">
        <f t="shared" si="23"/>
        <v>870880</v>
      </c>
      <c r="C1479" s="5" t="str">
        <f>VLOOKUP(_xlfn.VALUETOTEXT($A1479),LIGIE_Jul_25!$A$2:$E$8125,3,FALSE)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9" s="5" t="str">
        <f>VLOOKUP(_xlfn.VALUETOTEXT($A1479),LIGIE_Jul_25!$A$2:$E$8125,4,FALSE)</f>
        <v>Rótulas, para el sistema de suspensión delantera.</v>
      </c>
      <c r="E1479" s="4" t="str">
        <f>_xlfn.IFNA(VLOOKUP(_xlfn.VALUETOTEXT($A1479),LIGIE_Iniciativa_Dec!$A$2:$E$1464,4,FALSE),"---")</f>
        <v>---</v>
      </c>
      <c r="F1479" s="4" t="str">
        <f>_xlfn.IFNA(VLOOKUP(_xlfn.VALUETOTEXT($A1479),LIGIE_Iniciativa_Dec!$A$2:$E$1464,4,FALSE),"---")</f>
        <v>---</v>
      </c>
    </row>
    <row r="1480" spans="1:6" ht="100.8" x14ac:dyDescent="0.3">
      <c r="A1480" s="3" t="s">
        <v>12369</v>
      </c>
      <c r="B1480" s="4" t="str">
        <f t="shared" si="23"/>
        <v>870880</v>
      </c>
      <c r="C1480" s="5" t="str">
        <f>VLOOKUP(_xlfn.VALUETOTEXT($A1480),LIGIE_Jul_25!$A$2:$E$8125,3,FALSE)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80" s="5" t="str">
        <f>VLOOKUP(_xlfn.VALUETOTEXT($A1480),LIGIE_Jul_25!$A$2:$E$8125,4,FALSE)</f>
        <v>Partes reconocibles como diseñados exclusivamente para amortiguadores.</v>
      </c>
      <c r="E1480" s="4" t="str">
        <f>_xlfn.IFNA(VLOOKUP(_xlfn.VALUETOTEXT($A1480),LIGIE_Iniciativa_Dec!$A$2:$E$1464,4,FALSE),"---")</f>
        <v>---</v>
      </c>
      <c r="F1480" s="4" t="str">
        <f>_xlfn.IFNA(VLOOKUP(_xlfn.VALUETOTEXT($A1480),LIGIE_Iniciativa_Dec!$A$2:$E$1464,4,FALSE),"---")</f>
        <v>---</v>
      </c>
    </row>
    <row r="1481" spans="1:6" ht="72" x14ac:dyDescent="0.3">
      <c r="A1481" s="3" t="s">
        <v>12370</v>
      </c>
      <c r="B1481" s="4" t="str">
        <f t="shared" si="23"/>
        <v>870880</v>
      </c>
      <c r="C1481" s="5" t="str">
        <f>VLOOKUP(_xlfn.VALUETOTEXT($A1481),LIGIE_Jul_25!$A$2:$E$8125,3,FALSE)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81" s="5" t="str">
        <f>VLOOKUP(_xlfn.VALUETOTEXT($A1481),LIGIE_Jul_25!$A$2:$E$8125,4,FALSE)</f>
        <v>Bujes para suspensión.</v>
      </c>
      <c r="E1481" s="4">
        <f>_xlfn.IFNA(VLOOKUP(_xlfn.VALUETOTEXT($A1481),LIGIE_Iniciativa_Dec!$A$2:$E$1464,4,FALSE),"---")</f>
        <v>35</v>
      </c>
      <c r="F1481" s="4">
        <f>_xlfn.IFNA(VLOOKUP(_xlfn.VALUETOTEXT($A1481),LIGIE_Iniciativa_Dec!$A$2:$E$1464,4,FALSE),"---")</f>
        <v>35</v>
      </c>
    </row>
    <row r="1482" spans="1:6" ht="115.2" x14ac:dyDescent="0.3">
      <c r="A1482" s="3" t="s">
        <v>12372</v>
      </c>
      <c r="B1482" s="4" t="str">
        <f t="shared" si="23"/>
        <v>870891</v>
      </c>
      <c r="C1482" s="5" t="str">
        <f>VLOOKUP(_xlfn.VALUETOTEXT($A1482),LIGIE_Jul_25!$A$2:$E$8125,3,FALSE)</f>
        <v>Material de transporte. Vehículos automóviles, tractores, velocípedos y demás vehículos terrestres; sus partes y accesorios. Partes y accesorios de vehículos automóviles de las partidas 87.01 a 87.05. Las demás partes y accesorios: Radiadores y sus partes.</v>
      </c>
      <c r="D1482" s="5" t="str">
        <f>VLOOKUP(_xlfn.VALUETOTEXT($A1482),LIGIE_Jul_25!$A$2:$E$8125,4,FALSE)</f>
        <v>Reconocibles como diseñadas exclusivamente para lo comprendido en las fracciones</v>
      </c>
      <c r="E1482" s="4" t="str">
        <f>_xlfn.IFNA(VLOOKUP(_xlfn.VALUETOTEXT($A1482),LIGIE_Iniciativa_Dec!$A$2:$E$1464,4,FALSE),"---")</f>
        <v>---</v>
      </c>
      <c r="F1482" s="4" t="str">
        <f>_xlfn.IFNA(VLOOKUP(_xlfn.VALUETOTEXT($A1482),LIGIE_Iniciativa_Dec!$A$2:$E$1464,4,FALSE),"---")</f>
        <v>---</v>
      </c>
    </row>
    <row r="1483" spans="1:6" ht="86.4" x14ac:dyDescent="0.3">
      <c r="A1483" s="3" t="s">
        <v>12373</v>
      </c>
      <c r="B1483" s="4" t="str">
        <f t="shared" si="23"/>
        <v>870891</v>
      </c>
      <c r="C1483" s="5" t="str">
        <f>VLOOKUP(_xlfn.VALUETOTEXT($A1483),LIGIE_Jul_25!$A$2:$E$8125,3,FALSE)</f>
        <v>Material de transporte. Vehículos automóviles, tractores, velocípedos y demás vehículos terrestres; sus partes y accesorios. Partes y accesorios de vehículos automóviles de las partidas 87.01 a 87.05. Las demás partes y accesorios: Radiadores y sus partes.</v>
      </c>
      <c r="D1483" s="5" t="str">
        <f>VLOOKUP(_xlfn.VALUETOTEXT($A1483),LIGIE_Jul_25!$A$2:$E$8125,4,FALSE)</f>
        <v>Aspas para radiadores.</v>
      </c>
      <c r="E1483" s="4">
        <f>_xlfn.IFNA(VLOOKUP(_xlfn.VALUETOTEXT($A1483),LIGIE_Iniciativa_Dec!$A$2:$E$1464,4,FALSE),"---")</f>
        <v>35</v>
      </c>
      <c r="F1483" s="4">
        <f>_xlfn.IFNA(VLOOKUP(_xlfn.VALUETOTEXT($A1483),LIGIE_Iniciativa_Dec!$A$2:$E$1464,4,FALSE),"---")</f>
        <v>35</v>
      </c>
    </row>
    <row r="1484" spans="1:6" ht="115.2" x14ac:dyDescent="0.3">
      <c r="A1484" s="3" t="s">
        <v>12374</v>
      </c>
      <c r="B1484" s="4" t="str">
        <f t="shared" si="23"/>
        <v>870891</v>
      </c>
      <c r="C1484" s="5" t="str">
        <f>VLOOKUP(_xlfn.VALUETOTEXT($A1484),LIGIE_Jul_25!$A$2:$E$8125,3,FALSE)</f>
        <v>Material de transporte. Vehículos automóviles, tractores, velocípedos y demás vehículos terrestres; sus partes y accesorios. Partes y accesorios de vehículos automóviles de las partidas 87.01 a 87.05. Las demás partes y accesorios: Radiadores y sus partes.</v>
      </c>
      <c r="D1484" s="5" t="str">
        <f>VLOOKUP(_xlfn.VALUETOTEXT($A1484),LIGIE_Jul_25!$A$2:$E$8125,4,FALSE)</f>
        <v>Radiadores de aceites lubricantes para motores de émbolo (pistón) de encendido por compresión (motores Diesel o semi-Diesel).</v>
      </c>
      <c r="E1484" s="4">
        <f>_xlfn.IFNA(VLOOKUP(_xlfn.VALUETOTEXT($A1484),LIGIE_Iniciativa_Dec!$A$2:$E$1464,4,FALSE),"---")</f>
        <v>35</v>
      </c>
      <c r="F1484" s="4">
        <f>_xlfn.IFNA(VLOOKUP(_xlfn.VALUETOTEXT($A1484),LIGIE_Iniciativa_Dec!$A$2:$E$1464,4,FALSE),"---")</f>
        <v>35</v>
      </c>
    </row>
    <row r="1485" spans="1:6" ht="86.4" x14ac:dyDescent="0.3">
      <c r="A1485" s="3" t="s">
        <v>12377</v>
      </c>
      <c r="B1485" s="4" t="str">
        <f t="shared" si="23"/>
        <v>870893</v>
      </c>
      <c r="C1485" s="5" t="str">
        <f>VLOOKUP(_xlfn.VALUETOTEXT($A1485),LIGIE_Jul_25!$A$2:$E$8125,3,FALSE)</f>
        <v>Material de transporte. Vehículos automóviles, tractores, velocípedos y demás vehículos terrestres; sus partes y accesorios. Partes y accesorios de vehículos automóviles de las partidas 87.01 a 87.05. Las demás partes y accesorios: Embragues y sus partes.</v>
      </c>
      <c r="D1485" s="5" t="str">
        <f>VLOOKUP(_xlfn.VALUETOTEXT($A1485),LIGIE_Jul_25!$A$2:$E$8125,4,FALSE)</f>
        <v>Embragues y sus partes.</v>
      </c>
      <c r="E1485" s="4" t="str">
        <f>_xlfn.IFNA(VLOOKUP(_xlfn.VALUETOTEXT($A1485),LIGIE_Iniciativa_Dec!$A$2:$E$1464,4,FALSE),"---")</f>
        <v>---</v>
      </c>
      <c r="F1485" s="4" t="str">
        <f>_xlfn.IFNA(VLOOKUP(_xlfn.VALUETOTEXT($A1485),LIGIE_Iniciativa_Dec!$A$2:$E$1464,4,FALSE),"---")</f>
        <v>---</v>
      </c>
    </row>
    <row r="1486" spans="1:6" ht="100.8" x14ac:dyDescent="0.3">
      <c r="A1486" s="3" t="s">
        <v>12378</v>
      </c>
      <c r="B1486" s="4" t="str">
        <f t="shared" si="23"/>
        <v>870894</v>
      </c>
      <c r="C1486" s="5" t="str">
        <f>VLOOKUP(_xlfn.VALUETOTEXT($A1486),LIGIE_Jul_25!$A$2:$E$8125,3,FALSE)</f>
        <v>Material de transporte. Vehículos automóviles, tractores, velocípedos y demás vehículos terrestres; sus partes y accesorios. Partes y accesorios de vehículos automóviles de las partidas 87.01 a 87.05. Las demás partes y accesorios: Volantes, columnas y cajas de dirección; sus partes.</v>
      </c>
      <c r="D1486" s="5" t="str">
        <f>VLOOKUP(_xlfn.VALUETOTEXT($A1486),LIGIE_Jul_25!$A$2:$E$8125,4,FALSE)</f>
        <v>Volantes, columnas y cajas de dirección; sus partes.</v>
      </c>
      <c r="E1486" s="4" t="str">
        <f>_xlfn.IFNA(VLOOKUP(_xlfn.VALUETOTEXT($A1486),LIGIE_Iniciativa_Dec!$A$2:$E$1464,4,FALSE),"---")</f>
        <v>---</v>
      </c>
      <c r="F1486" s="4" t="str">
        <f>_xlfn.IFNA(VLOOKUP(_xlfn.VALUETOTEXT($A1486),LIGIE_Iniciativa_Dec!$A$2:$E$1464,4,FALSE),"---")</f>
        <v>---</v>
      </c>
    </row>
    <row r="1487" spans="1:6" ht="100.8" x14ac:dyDescent="0.3">
      <c r="A1487" s="3" t="s">
        <v>12379</v>
      </c>
      <c r="B1487" s="4" t="str">
        <f t="shared" si="23"/>
        <v>870895</v>
      </c>
      <c r="C1487" s="5" t="str">
        <f>VLOOKUP(_xlfn.VALUETOTEXT($A1487),LIGIE_Jul_25!$A$2:$E$8125,3,FALSE)</f>
        <v>Material de transporte. Vehículos automóviles, tractores, velocípedos y demás vehículos terrestres; sus partes y accesorios. Partes y accesorios de vehículos automóviles de las partidas 87.01 a 87.05. Las demás partes y accesorios: Bolsas inflables de seguridad con sistema de inflado (airbag); sus partes.</v>
      </c>
      <c r="D1487" s="5" t="str">
        <f>VLOOKUP(_xlfn.VALUETOTEXT($A1487),LIGIE_Jul_25!$A$2:$E$8125,4,FALSE)</f>
        <v>Bolsas inflables de seguridad con sistema de inflado (airbag); sus partes.</v>
      </c>
      <c r="E1487" s="4">
        <f>_xlfn.IFNA(VLOOKUP(_xlfn.VALUETOTEXT($A1487),LIGIE_Iniciativa_Dec!$A$2:$E$1464,4,FALSE),"---")</f>
        <v>10</v>
      </c>
      <c r="F1487" s="4">
        <f>_xlfn.IFNA(VLOOKUP(_xlfn.VALUETOTEXT($A1487),LIGIE_Iniciativa_Dec!$A$2:$E$1464,4,FALSE),"---")</f>
        <v>10</v>
      </c>
    </row>
    <row r="1488" spans="1:6" ht="129.6" x14ac:dyDescent="0.3">
      <c r="A1488" s="3" t="s">
        <v>12380</v>
      </c>
      <c r="B1488" s="4" t="str">
        <f t="shared" si="23"/>
        <v>870899</v>
      </c>
      <c r="C1488" s="5" t="str">
        <f>VLOOKUP(_xlfn.VALUETOTEXT($A1488),LIGIE_Jul_25!$A$2:$E$8125,3,FALSE)</f>
        <v>Material de transporte. Vehículos automóviles, tractores, velocípedos y demás vehículos terrestres; sus partes y accesorios. Partes y accesorios de vehículos automóviles de las partidas 87.01 a 87.05. Las demás partes y accesorios: Los demás.</v>
      </c>
      <c r="D1488" s="5" t="str">
        <f>VLOOKUP(_xlfn.VALUETOTEXT($A1488),LIGIE_Jul_25!$A$2:$E$8125,4,FALSE)</f>
        <v>Tanques de combustible, excepto los reconocidos como exclusivamente para trolebuses o lo comprendido en la fracción arancelaria 8701.30.01.</v>
      </c>
      <c r="E1488" s="4" t="str">
        <f>_xlfn.IFNA(VLOOKUP(_xlfn.VALUETOTEXT($A1488),LIGIE_Iniciativa_Dec!$A$2:$E$1464,4,FALSE),"---")</f>
        <v>---</v>
      </c>
      <c r="F1488" s="4" t="str">
        <f>_xlfn.IFNA(VLOOKUP(_xlfn.VALUETOTEXT($A1488),LIGIE_Iniciativa_Dec!$A$2:$E$1464,4,FALSE),"---")</f>
        <v>---</v>
      </c>
    </row>
    <row r="1489" spans="1:6" ht="129.6" x14ac:dyDescent="0.3">
      <c r="A1489" s="3" t="s">
        <v>12381</v>
      </c>
      <c r="B1489" s="4" t="str">
        <f t="shared" si="23"/>
        <v>870899</v>
      </c>
      <c r="C1489" s="5" t="str">
        <f>VLOOKUP(_xlfn.VALUETOTEXT($A1489),LIGIE_Jul_25!$A$2:$E$8125,3,FALSE)</f>
        <v>Material de transporte. Vehículos automóviles, tractores, velocípedos y demás vehículos terrestres; sus partes y accesorios. Partes y accesorios de vehículos automóviles de las partidas 87.01 a 87.05. Las demás partes y accesorios: Los demás.</v>
      </c>
      <c r="D1489" s="5" t="str">
        <f>VLOOKUP(_xlfn.VALUETOTEXT($A1489),LIGIE_Jul_25!$A$2:$E$8125,4,FALSE)</f>
        <v>Bastidores ("chasis"), excepto los reconocidos como exclusivamente para trolebuses o lo comprendido en la fracción arancelaria 8701.30.01.</v>
      </c>
      <c r="E1489" s="4" t="str">
        <f>_xlfn.IFNA(VLOOKUP(_xlfn.VALUETOTEXT($A1489),LIGIE_Iniciativa_Dec!$A$2:$E$1464,4,FALSE),"---")</f>
        <v>---</v>
      </c>
      <c r="F1489" s="4" t="str">
        <f>_xlfn.IFNA(VLOOKUP(_xlfn.VALUETOTEXT($A1489),LIGIE_Iniciativa_Dec!$A$2:$E$1464,4,FALSE),"---")</f>
        <v>---</v>
      </c>
    </row>
    <row r="1490" spans="1:6" ht="129.6" x14ac:dyDescent="0.3">
      <c r="A1490" s="3" t="s">
        <v>12382</v>
      </c>
      <c r="B1490" s="4" t="str">
        <f t="shared" si="23"/>
        <v>870899</v>
      </c>
      <c r="C1490" s="5" t="str">
        <f>VLOOKUP(_xlfn.VALUETOTEXT($A1490),LIGIE_Jul_25!$A$2:$E$8125,3,FALSE)</f>
        <v>Material de transporte. Vehículos automóviles, tractores, velocípedos y demás vehículos terrestres; sus partes y accesorios. Partes y accesorios de vehículos automóviles de las partidas 87.01 a 87.05. Las demás partes y accesorios: Los demás.</v>
      </c>
      <c r="D1490" s="5" t="str">
        <f>VLOOKUP(_xlfn.VALUETOTEXT($A1490),LIGIE_Jul_25!$A$2:$E$8125,4,FALSE)</f>
        <v>Perchas o columpios, excepto los reconocidos como exclusivamente para trolebuses o lo comprendido en la fracción arancelaria 8701.30.01.</v>
      </c>
      <c r="E1490" s="4">
        <f>_xlfn.IFNA(VLOOKUP(_xlfn.VALUETOTEXT($A1490),LIGIE_Iniciativa_Dec!$A$2:$E$1464,4,FALSE),"---")</f>
        <v>35</v>
      </c>
      <c r="F1490" s="4">
        <f>_xlfn.IFNA(VLOOKUP(_xlfn.VALUETOTEXT($A1490),LIGIE_Iniciativa_Dec!$A$2:$E$1464,4,FALSE),"---")</f>
        <v>35</v>
      </c>
    </row>
    <row r="1491" spans="1:6" ht="144" x14ac:dyDescent="0.3">
      <c r="A1491" s="3" t="s">
        <v>12383</v>
      </c>
      <c r="B1491" s="4" t="str">
        <f t="shared" si="23"/>
        <v>870899</v>
      </c>
      <c r="C1491" s="5" t="str">
        <f>VLOOKUP(_xlfn.VALUETOTEXT($A1491),LIGIE_Jul_25!$A$2:$E$8125,3,FALSE)</f>
        <v>Material de transporte. Vehículos automóviles, tractores, velocípedos y demás vehículos terrestres; sus partes y accesorios. Partes y accesorios de vehículos automóviles de las partidas 87.01 a 87.05. Las demás partes y accesorios: Los demás.</v>
      </c>
      <c r="D1491" s="5" t="str">
        <f>VLOOKUP(_xlfn.VALUETOTEXT($A1491),LIGIE_Jul_25!$A$2:$E$8125,4,FALSE)</f>
        <v>Uniones de ballestas (abrazaderas o soportes), excepto los reconocidos como exclusivamente para trolebuses o lo comprendido en la fracción arancelaria 8701.30.01.</v>
      </c>
      <c r="E1491" s="4">
        <f>_xlfn.IFNA(VLOOKUP(_xlfn.VALUETOTEXT($A1491),LIGIE_Iniciativa_Dec!$A$2:$E$1464,4,FALSE),"---")</f>
        <v>35</v>
      </c>
      <c r="F1491" s="4">
        <f>_xlfn.IFNA(VLOOKUP(_xlfn.VALUETOTEXT($A1491),LIGIE_Iniciativa_Dec!$A$2:$E$1464,4,FALSE),"---")</f>
        <v>35</v>
      </c>
    </row>
    <row r="1492" spans="1:6" ht="86.4" x14ac:dyDescent="0.3">
      <c r="A1492" s="3" t="s">
        <v>12384</v>
      </c>
      <c r="B1492" s="4" t="str">
        <f t="shared" si="23"/>
        <v>870899</v>
      </c>
      <c r="C1492" s="5" t="str">
        <f>VLOOKUP(_xlfn.VALUETOTEXT($A1492),LIGIE_Jul_25!$A$2:$E$8125,3,FALSE)</f>
        <v>Material de transporte. Vehículos automóviles, tractores, velocípedos y demás vehículos terrestres; sus partes y accesorios. Partes y accesorios de vehículos automóviles de las partidas 87.01 a 87.05. Las demás partes y accesorios: Los demás.</v>
      </c>
      <c r="D1492" s="5" t="str">
        <f>VLOOKUP(_xlfn.VALUETOTEXT($A1492),LIGIE_Jul_25!$A$2:$E$8125,4,FALSE)</f>
        <v>Los demás.</v>
      </c>
      <c r="E1492" s="4" t="str">
        <f>_xlfn.IFNA(VLOOKUP(_xlfn.VALUETOTEXT($A1492),LIGIE_Iniciativa_Dec!$A$2:$E$1464,4,FALSE),"---")</f>
        <v>---</v>
      </c>
      <c r="F1492" s="4" t="str">
        <f>_xlfn.IFNA(VLOOKUP(_xlfn.VALUETOTEXT($A1492),LIGIE_Iniciativa_Dec!$A$2:$E$1464,4,FALSE),"---")</f>
        <v>---</v>
      </c>
    </row>
    <row r="1493" spans="1:6" ht="100.8" x14ac:dyDescent="0.3">
      <c r="A1493" s="3" t="s">
        <v>12389</v>
      </c>
      <c r="B1493" s="4" t="str">
        <f t="shared" si="23"/>
        <v>871110</v>
      </c>
      <c r="C1493" s="5" t="str">
        <f>VLOOKUP(_xlfn.VALUETOTEXT($A1493),LIGIE_Jul_25!$A$2:$E$8125,3,FALSE)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inferior o igual a 50 cm³.</v>
      </c>
      <c r="D1493" s="5" t="str">
        <f>VLOOKUP(_xlfn.VALUETOTEXT($A1493),LIGIE_Jul_25!$A$2:$E$8125,4,FALSE)</f>
        <v>Con motor de émbolo (pistón) de cilindrada inferior o igual a 50 cm³.</v>
      </c>
      <c r="E1493" s="4">
        <f>_xlfn.IFNA(VLOOKUP(_xlfn.VALUETOTEXT($A1493),LIGIE_Iniciativa_Dec!$A$2:$E$1464,4,FALSE),"---")</f>
        <v>35</v>
      </c>
      <c r="F1493" s="4">
        <f>_xlfn.IFNA(VLOOKUP(_xlfn.VALUETOTEXT($A1493),LIGIE_Iniciativa_Dec!$A$2:$E$1464,4,FALSE),"---")</f>
        <v>35</v>
      </c>
    </row>
    <row r="1494" spans="1:6" ht="115.2" x14ac:dyDescent="0.3">
      <c r="A1494" s="3" t="s">
        <v>12390</v>
      </c>
      <c r="B1494" s="4" t="str">
        <f t="shared" si="23"/>
        <v>871120</v>
      </c>
      <c r="C1494" s="5" t="str">
        <f>VLOOKUP(_xlfn.VALUETOTEXT($A1494),LIGIE_Jul_25!$A$2:$E$8125,3,FALSE)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 cm³ pero inferior o igual a 250 cm³.</v>
      </c>
      <c r="D1494" s="5" t="str">
        <f>VLOOKUP(_xlfn.VALUETOTEXT($A1494),LIGIE_Jul_25!$A$2:$E$8125,4,FALSE)</f>
        <v>Con motor de émbolo (pistón) de cilindrada superior a 50 cm³ pero inferior o igual a 250 cm³.</v>
      </c>
      <c r="E1494" s="4">
        <f>_xlfn.IFNA(VLOOKUP(_xlfn.VALUETOTEXT($A1494),LIGIE_Iniciativa_Dec!$A$2:$E$1464,4,FALSE),"---")</f>
        <v>35</v>
      </c>
      <c r="F1494" s="4">
        <f>_xlfn.IFNA(VLOOKUP(_xlfn.VALUETOTEXT($A1494),LIGIE_Iniciativa_Dec!$A$2:$E$1464,4,FALSE),"---")</f>
        <v>35</v>
      </c>
    </row>
    <row r="1495" spans="1:6" ht="115.2" x14ac:dyDescent="0.3">
      <c r="A1495" s="3" t="s">
        <v>12391</v>
      </c>
      <c r="B1495" s="4" t="str">
        <f t="shared" si="23"/>
        <v>871130</v>
      </c>
      <c r="C1495" s="5" t="str">
        <f>VLOOKUP(_xlfn.VALUETOTEXT($A1495),LIGIE_Jul_25!$A$2:$E$8125,3,FALSE)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250 cm³ pero inferior o igual a 500 cm³.</v>
      </c>
      <c r="D1495" s="5" t="str">
        <f>VLOOKUP(_xlfn.VALUETOTEXT($A1495),LIGIE_Jul_25!$A$2:$E$8125,4,FALSE)</f>
        <v>Con motor de émbolo (pistón) de cilindrada superior a 250 cm³ pero inferior o igual a 500 cm³.</v>
      </c>
      <c r="E1495" s="4">
        <f>_xlfn.IFNA(VLOOKUP(_xlfn.VALUETOTEXT($A1495),LIGIE_Iniciativa_Dec!$A$2:$E$1464,4,FALSE),"---")</f>
        <v>35</v>
      </c>
      <c r="F1495" s="4">
        <f>_xlfn.IFNA(VLOOKUP(_xlfn.VALUETOTEXT($A1495),LIGIE_Iniciativa_Dec!$A$2:$E$1464,4,FALSE),"---")</f>
        <v>35</v>
      </c>
    </row>
    <row r="1496" spans="1:6" ht="129.6" x14ac:dyDescent="0.3">
      <c r="A1496" s="3" t="s">
        <v>12392</v>
      </c>
      <c r="B1496" s="4" t="str">
        <f t="shared" si="23"/>
        <v>871140</v>
      </c>
      <c r="C1496" s="5" t="str">
        <f>VLOOKUP(_xlfn.VALUETOTEXT($A1496),LIGIE_Jul_25!$A$2:$E$8125,3,FALSE)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v>
      </c>
      <c r="D1496" s="5" t="str">
        <f>VLOOKUP(_xlfn.VALUETOTEXT($A1496),LIGIE_Jul_25!$A$2:$E$8125,4,FALSE)</f>
        <v>Motociclos de tres ruedas (trimotos) que no presenten una dirección tipo automóvil o, al mismo tiempo, diferencial y reversa.</v>
      </c>
      <c r="E1496" s="4">
        <f>_xlfn.IFNA(VLOOKUP(_xlfn.VALUETOTEXT($A1496),LIGIE_Iniciativa_Dec!$A$2:$E$1464,4,FALSE),"---")</f>
        <v>35</v>
      </c>
      <c r="F1496" s="4">
        <f>_xlfn.IFNA(VLOOKUP(_xlfn.VALUETOTEXT($A1496),LIGIE_Iniciativa_Dec!$A$2:$E$1464,4,FALSE),"---")</f>
        <v>35</v>
      </c>
    </row>
    <row r="1497" spans="1:6" ht="144" x14ac:dyDescent="0.3">
      <c r="A1497" s="3" t="s">
        <v>12393</v>
      </c>
      <c r="B1497" s="4" t="str">
        <f t="shared" si="23"/>
        <v>871140</v>
      </c>
      <c r="C1497" s="5" t="str">
        <f>VLOOKUP(_xlfn.VALUETOTEXT($A1497),LIGIE_Jul_25!$A$2:$E$8125,3,FALSE)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v>
      </c>
      <c r="D1497" s="5" t="str">
        <f>VLOOKUP(_xlfn.VALUETOTEXT($A1497),LIGIE_Jul_25!$A$2:$E$8125,4,FALSE)</f>
        <v>Esbozo de motocicleta conteniendo conjunto formado con bastidor (cuadro) y motor de émbolo (pistón) de cilindrada superior a 500 cm³ pero inferior o igual a 550 cm³, ensamblado o sin ensamblar.</v>
      </c>
      <c r="E1497" s="4">
        <f>_xlfn.IFNA(VLOOKUP(_xlfn.VALUETOTEXT($A1497),LIGIE_Iniciativa_Dec!$A$2:$E$1464,4,FALSE),"---")</f>
        <v>35</v>
      </c>
      <c r="F1497" s="4">
        <f>_xlfn.IFNA(VLOOKUP(_xlfn.VALUETOTEXT($A1497),LIGIE_Iniciativa_Dec!$A$2:$E$1464,4,FALSE),"---")</f>
        <v>35</v>
      </c>
    </row>
    <row r="1498" spans="1:6" ht="86.4" x14ac:dyDescent="0.3">
      <c r="A1498" s="3" t="s">
        <v>12394</v>
      </c>
      <c r="B1498" s="4" t="str">
        <f t="shared" si="23"/>
        <v>871140</v>
      </c>
      <c r="C1498" s="5" t="str">
        <f>VLOOKUP(_xlfn.VALUETOTEXT($A1498),LIGIE_Jul_25!$A$2:$E$8125,3,FALSE)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v>
      </c>
      <c r="D1498" s="5" t="str">
        <f>VLOOKUP(_xlfn.VALUETOTEXT($A1498),LIGIE_Jul_25!$A$2:$E$8125,4,FALSE)</f>
        <v>Los demás.</v>
      </c>
      <c r="E1498" s="4">
        <f>_xlfn.IFNA(VLOOKUP(_xlfn.VALUETOTEXT($A1498),LIGIE_Iniciativa_Dec!$A$2:$E$1464,4,FALSE),"---")</f>
        <v>35</v>
      </c>
      <c r="F1498" s="4">
        <f>_xlfn.IFNA(VLOOKUP(_xlfn.VALUETOTEXT($A1498),LIGIE_Iniciativa_Dec!$A$2:$E$1464,4,FALSE),"---")</f>
        <v>35</v>
      </c>
    </row>
    <row r="1499" spans="1:6" ht="100.8" x14ac:dyDescent="0.3">
      <c r="A1499" s="3" t="s">
        <v>12395</v>
      </c>
      <c r="B1499" s="4" t="str">
        <f t="shared" si="23"/>
        <v>871150</v>
      </c>
      <c r="C1499" s="5" t="str">
        <f>VLOOKUP(_xlfn.VALUETOTEXT($A1499),LIGIE_Jul_25!$A$2:$E$8125,3,FALSE)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800 cm³.</v>
      </c>
      <c r="D1499" s="5" t="str">
        <f>VLOOKUP(_xlfn.VALUETOTEXT($A1499),LIGIE_Jul_25!$A$2:$E$8125,4,FALSE)</f>
        <v>Con motor de émbolo (pistón) de cilindrada superior a 800 cm³.</v>
      </c>
      <c r="E1499" s="4">
        <f>_xlfn.IFNA(VLOOKUP(_xlfn.VALUETOTEXT($A1499),LIGIE_Iniciativa_Dec!$A$2:$E$1464,4,FALSE),"---")</f>
        <v>35</v>
      </c>
      <c r="F1499" s="4">
        <f>_xlfn.IFNA(VLOOKUP(_xlfn.VALUETOTEXT($A1499),LIGIE_Iniciativa_Dec!$A$2:$E$1464,4,FALSE),"---")</f>
        <v>35</v>
      </c>
    </row>
    <row r="1500" spans="1:6" ht="86.4" x14ac:dyDescent="0.3">
      <c r="A1500" s="3" t="s">
        <v>12396</v>
      </c>
      <c r="B1500" s="4" t="str">
        <f t="shared" si="23"/>
        <v>871160</v>
      </c>
      <c r="C1500" s="5" t="str">
        <f>VLOOKUP(_xlfn.VALUETOTEXT($A1500),LIGIE_Jul_25!$A$2:$E$8125,3,FALSE)</f>
        <v>Material de transporte. Vehículos automóviles, tractores, velocípedos y demás vehículos terrestres; sus partes y accesorios. Motocicletas (incluidos los ciclomotores) y velocípedos equipados con motor auxiliar, con sidecar o sin él; sidecares.  Propulsados con motor eléctrico.</v>
      </c>
      <c r="D1500" s="5" t="str">
        <f>VLOOKUP(_xlfn.VALUETOTEXT($A1500),LIGIE_Jul_25!$A$2:$E$8125,4,FALSE)</f>
        <v>Propulsados con motor eléctrico.</v>
      </c>
      <c r="E1500" s="4">
        <f>_xlfn.IFNA(VLOOKUP(_xlfn.VALUETOTEXT($A1500),LIGIE_Iniciativa_Dec!$A$2:$E$1464,4,FALSE),"---")</f>
        <v>35</v>
      </c>
      <c r="F1500" s="4">
        <f>_xlfn.IFNA(VLOOKUP(_xlfn.VALUETOTEXT($A1500),LIGIE_Iniciativa_Dec!$A$2:$E$1464,4,FALSE),"---")</f>
        <v>35</v>
      </c>
    </row>
    <row r="1501" spans="1:6" ht="172.8" x14ac:dyDescent="0.3">
      <c r="A1501" s="3" t="s">
        <v>12419</v>
      </c>
      <c r="B1501" s="4" t="str">
        <f t="shared" si="23"/>
        <v>871639</v>
      </c>
      <c r="C1501" s="5" t="str">
        <f>VLOOKUP(_xlfn.VALUETOTEXT($A1501),LIGIE_Jul_25!$A$2:$E$8125,3,FALSE)</f>
        <v>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Los demás.</v>
      </c>
      <c r="D1501" s="5" t="str">
        <f>VLOOKUP(_xlfn.VALUETOTEXT($A1501),LIGIE_Jul_25!$A$2:$E$8125,4,FALSE)</f>
        <v>Remolques tipo plataformas modulares con ejes direccionales, incluso con sección de puente transportador, acoplamientos hidráulicos y/o cuello de ganso y/o motor de accionamiento hidráulico del equipo.</v>
      </c>
      <c r="E1501" s="4" t="str">
        <f>_xlfn.IFNA(VLOOKUP(_xlfn.VALUETOTEXT($A1501),LIGIE_Iniciativa_Dec!$A$2:$E$1464,4,FALSE),"---")</f>
        <v>---</v>
      </c>
      <c r="F1501" s="4" t="str">
        <f>_xlfn.IFNA(VLOOKUP(_xlfn.VALUETOTEXT($A1501),LIGIE_Iniciativa_Dec!$A$2:$E$1464,4,FALSE),"---")</f>
        <v>---</v>
      </c>
    </row>
    <row r="1502" spans="1:6" ht="115.2" x14ac:dyDescent="0.3">
      <c r="A1502" s="3" t="s">
        <v>12422</v>
      </c>
      <c r="B1502" s="4" t="str">
        <f t="shared" si="23"/>
        <v>871640</v>
      </c>
      <c r="C1502" s="5" t="str">
        <f>VLOOKUP(_xlfn.VALUETOTEXT($A1502),LIGIE_Jul_25!$A$2:$E$8125,3,FALSE)</f>
        <v>Material de transporte. Vehículos automóviles, tractores, velocípedos y demás vehículos terrestres; sus partes y accesorios. Remolques y semirremolques para cualquier vehículo; los demás vehículos no automóviles; sus partes. suspensión hidráulica o neumática y cuello de ganso abatible. Los demás remolques y semirremolques.</v>
      </c>
      <c r="D1502" s="5" t="str">
        <f>VLOOKUP(_xlfn.VALUETOTEXT($A1502),LIGIE_Jul_25!$A$2:$E$8125,4,FALSE)</f>
        <v>Los demás remolques y semirremolques.</v>
      </c>
      <c r="E1502" s="4" t="str">
        <f>_xlfn.IFNA(VLOOKUP(_xlfn.VALUETOTEXT($A1502),LIGIE_Iniciativa_Dec!$A$2:$E$1464,4,FALSE),"---")</f>
        <v>---</v>
      </c>
      <c r="F1502" s="4" t="str">
        <f>_xlfn.IFNA(VLOOKUP(_xlfn.VALUETOTEXT($A1502),LIGIE_Iniciativa_Dec!$A$2:$E$1464,4,FALSE),"---")</f>
        <v>---</v>
      </c>
    </row>
    <row r="1503" spans="1:6" ht="86.4" x14ac:dyDescent="0.3">
      <c r="A1503" s="3" t="s">
        <v>12426</v>
      </c>
      <c r="B1503" s="4" t="str">
        <f t="shared" si="23"/>
        <v>871690</v>
      </c>
      <c r="C1503" s="5" t="str">
        <f>VLOOKUP(_xlfn.VALUETOTEXT($A1503),LIGIE_Jul_25!$A$2:$E$8125,3,FALSE)</f>
        <v>Material de transporte. Vehículos automóviles, tractores, velocípedos y demás vehículos terrestres; sus partes y accesorios. Remolques y semirremolques para cualquier vehículo; los demás vehículos no automóviles; sus partes.  Partes.</v>
      </c>
      <c r="D1503" s="5" t="str">
        <f>VLOOKUP(_xlfn.VALUETOTEXT($A1503),LIGIE_Jul_25!$A$2:$E$8125,4,FALSE)</f>
        <v>Los demás.</v>
      </c>
      <c r="E1503" s="4">
        <f>_xlfn.IFNA(VLOOKUP(_xlfn.VALUETOTEXT($A1503),LIGIE_Iniciativa_Dec!$A$2:$E$1464,4,FALSE),"---")</f>
        <v>35</v>
      </c>
      <c r="F1503" s="4">
        <f>_xlfn.IFNA(VLOOKUP(_xlfn.VALUETOTEXT($A1503),LIGIE_Iniciativa_Dec!$A$2:$E$1464,4,FALSE),"---")</f>
        <v>35</v>
      </c>
    </row>
    <row r="1504" spans="1:6" ht="129.6" x14ac:dyDescent="0.3">
      <c r="A1504" s="3" t="s">
        <v>12561</v>
      </c>
      <c r="B1504" s="4" t="str">
        <f t="shared" si="23"/>
        <v>901410</v>
      </c>
      <c r="C1504" s="5" t="str">
        <f>VLOOKUP(_xlfn.VALUETOTEXT($A1504),LIGIE_Jul_25!$A$2:$E$8125,3,FALSE)</f>
        <v>Instrumentos y aparatos de óptica, fotografía o cinematografía, de medida,. Instrumentos y aparatos de óptica, fotografía o cinematografía, de medida, control o precisión;. Brújulas, incluidos los compases de navegación; los demás instrumentos y aparatos de navegación.  Brújulas, incluidos los compases de navegación.</v>
      </c>
      <c r="D1504" s="5" t="str">
        <f>VLOOKUP(_xlfn.VALUETOTEXT($A1504),LIGIE_Jul_25!$A$2:$E$8125,4,FALSE)</f>
        <v>Brújulas de funcionamiento electrónico, reconocibles como diseñadas exclusivamente para uso automotriz.</v>
      </c>
      <c r="E1504" s="4">
        <f>_xlfn.IFNA(VLOOKUP(_xlfn.VALUETOTEXT($A1504),LIGIE_Iniciativa_Dec!$A$2:$E$1464,4,FALSE),"---")</f>
        <v>35</v>
      </c>
      <c r="F1504" s="4">
        <f>_xlfn.IFNA(VLOOKUP(_xlfn.VALUETOTEXT($A1504),LIGIE_Iniciativa_Dec!$A$2:$E$1464,4,FALSE),"---")</f>
        <v>35</v>
      </c>
    </row>
    <row r="1505" spans="1:6" ht="144" x14ac:dyDescent="0.3">
      <c r="A1505" s="3" t="s">
        <v>12674</v>
      </c>
      <c r="B1505" s="4" t="str">
        <f t="shared" si="23"/>
        <v>902519</v>
      </c>
      <c r="C1505" s="5" t="str">
        <f>VLOOKUP(_xlfn.VALUETOTEXT($A1505),LIGIE_Jul_25!$A$2:$E$8125,3,FALSE)</f>
        <v>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Los demás.</v>
      </c>
      <c r="D1505" s="5" t="str">
        <f>VLOOKUP(_xlfn.VALUETOTEXT($A1505),LIGIE_Jul_25!$A$2:$E$8125,4,FALSE)</f>
        <v>De vehículos automóviles.</v>
      </c>
      <c r="E1505" s="4" t="str">
        <f>_xlfn.IFNA(VLOOKUP(_xlfn.VALUETOTEXT($A1505),LIGIE_Iniciativa_Dec!$A$2:$E$1464,4,FALSE),"---")</f>
        <v>---</v>
      </c>
      <c r="F1505" s="4" t="str">
        <f>_xlfn.IFNA(VLOOKUP(_xlfn.VALUETOTEXT($A1505),LIGIE_Iniciativa_Dec!$A$2:$E$1464,4,FALSE),"---")</f>
        <v>---</v>
      </c>
    </row>
    <row r="1506" spans="1:6" ht="144" x14ac:dyDescent="0.3">
      <c r="A1506" s="3" t="s">
        <v>12707</v>
      </c>
      <c r="B1506" s="4" t="str">
        <f t="shared" si="23"/>
        <v>902920</v>
      </c>
      <c r="C1506" s="5" t="str">
        <f>VLOOKUP(_xlfn.VALUETOTEXT($A1506),LIGIE_Jul_25!$A$2:$E$8125,3,FALSE)</f>
        <v>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Velocímetros y tacómetros; estroboscopios.</v>
      </c>
      <c r="D1506" s="5" t="str">
        <f>VLOOKUP(_xlfn.VALUETOTEXT($A1506),LIGIE_Jul_25!$A$2:$E$8125,4,FALSE)</f>
        <v>Velocímetros y tacómetros; estroboscopios.</v>
      </c>
      <c r="E1506" s="4">
        <f>_xlfn.IFNA(VLOOKUP(_xlfn.VALUETOTEXT($A1506),LIGIE_Iniciativa_Dec!$A$2:$E$1464,4,FALSE),"---")</f>
        <v>10</v>
      </c>
      <c r="F1506" s="4">
        <f>_xlfn.IFNA(VLOOKUP(_xlfn.VALUETOTEXT($A1506),LIGIE_Iniciativa_Dec!$A$2:$E$1464,4,FALSE),"---")</f>
        <v>10</v>
      </c>
    </row>
    <row r="1507" spans="1:6" ht="86.4" x14ac:dyDescent="0.3">
      <c r="A1507" s="3" t="s">
        <v>12847</v>
      </c>
      <c r="B1507" s="4" t="str">
        <f t="shared" si="23"/>
        <v>940120</v>
      </c>
      <c r="C1507" s="5" t="str">
        <f>VLOOKUP(_xlfn.VALUETOTEXT($A1507),LIGIE_Jul_25!$A$2:$E$8125,3,FALSE)</f>
        <v>Mercancías y productos diversos. Muebles; mobiliario medicoquirúrgico; artículos de cama y similares; luminarias y aparatos de. Asientos (excepto los de la partida 94.02), incluso los transformables en cama, y sus partes.  Asientos de los tipos utilizados en vehículos automóviles.</v>
      </c>
      <c r="D1507" s="5" t="str">
        <f>VLOOKUP(_xlfn.VALUETOTEXT($A1507),LIGIE_Jul_25!$A$2:$E$8125,4,FALSE)</f>
        <v>Asientos de los tipos utilizados en vehículos automóviles.</v>
      </c>
      <c r="E1507" s="4" t="str">
        <f>_xlfn.IFNA(VLOOKUP(_xlfn.VALUETOTEXT($A1507),LIGIE_Iniciativa_Dec!$A$2:$E$1464,4,FALSE),"---")</f>
        <v>---</v>
      </c>
      <c r="F1507" s="4" t="str">
        <f>_xlfn.IFNA(VLOOKUP(_xlfn.VALUETOTEXT($A1507),LIGIE_Iniciativa_Dec!$A$2:$E$1464,4,FALSE),"---")</f>
        <v>---</v>
      </c>
    </row>
    <row r="1508" spans="1:6" ht="86.4" x14ac:dyDescent="0.3">
      <c r="A1508" s="3" t="s">
        <v>12848</v>
      </c>
      <c r="B1508" s="4" t="str">
        <f t="shared" si="23"/>
        <v>940131</v>
      </c>
      <c r="C1508" s="5" t="str">
        <f>VLOOKUP(_xlfn.VALUETOTEXT($A1508),LIGIE_Jul_25!$A$2:$E$8125,3,FALSE)</f>
        <v>Mercancías y productos diversos. Muebles; mobiliario medicoquirúrgico; artículos de cama y similares; luminarias y aparatos de. Asientos (excepto los de la partida 94.02), incluso los transformables en cama, y sus partes. Asientos giratorios de altura ajustable: De madera.</v>
      </c>
      <c r="D1508" s="5" t="str">
        <f>VLOOKUP(_xlfn.VALUETOTEXT($A1508),LIGIE_Jul_25!$A$2:$E$8125,4,FALSE)</f>
        <v>De madera.</v>
      </c>
      <c r="E1508" s="4">
        <f>_xlfn.IFNA(VLOOKUP(_xlfn.VALUETOTEXT($A1508),LIGIE_Iniciativa_Dec!$A$2:$E$1464,4,FALSE),"---")</f>
        <v>35</v>
      </c>
      <c r="F1508" s="4">
        <f>_xlfn.IFNA(VLOOKUP(_xlfn.VALUETOTEXT($A1508),LIGIE_Iniciativa_Dec!$A$2:$E$1464,4,FALSE),"---")</f>
        <v>35</v>
      </c>
    </row>
    <row r="1509" spans="1:6" ht="86.4" x14ac:dyDescent="0.3">
      <c r="A1509" s="3" t="s">
        <v>12849</v>
      </c>
      <c r="B1509" s="4" t="str">
        <f t="shared" si="23"/>
        <v>940139</v>
      </c>
      <c r="C1509" s="5" t="str">
        <f>VLOOKUP(_xlfn.VALUETOTEXT($A1509),LIGIE_Jul_25!$A$2:$E$8125,3,FALSE)</f>
        <v>Mercancías y productos diversos. Muebles; mobiliario medicoquirúrgico; artículos de cama y similares; luminarias y aparatos de. Asientos (excepto los de la partida 94.02), incluso los transformables en cama, y sus partes. Asientos giratorios de altura ajustable: Los demás.</v>
      </c>
      <c r="D1509" s="5" t="str">
        <f>VLOOKUP(_xlfn.VALUETOTEXT($A1509),LIGIE_Jul_25!$A$2:$E$8125,4,FALSE)</f>
        <v>Los demás.</v>
      </c>
      <c r="E1509" s="4">
        <f>_xlfn.IFNA(VLOOKUP(_xlfn.VALUETOTEXT($A1509),LIGIE_Iniciativa_Dec!$A$2:$E$1464,4,FALSE),"---")</f>
        <v>35</v>
      </c>
      <c r="F1509" s="4">
        <f>_xlfn.IFNA(VLOOKUP(_xlfn.VALUETOTEXT($A1509),LIGIE_Iniciativa_Dec!$A$2:$E$1464,4,FALSE),"---")</f>
        <v>35</v>
      </c>
    </row>
    <row r="1510" spans="1:6" ht="100.8" x14ac:dyDescent="0.3">
      <c r="A1510" s="3" t="s">
        <v>12850</v>
      </c>
      <c r="B1510" s="4" t="str">
        <f t="shared" si="23"/>
        <v>940141</v>
      </c>
      <c r="C1510" s="5" t="str">
        <f>VLOOKUP(_xlfn.VALUETOTEXT($A1510),LIGIE_Jul_25!$A$2:$E$8125,3,FALSE)</f>
        <v>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De madera.</v>
      </c>
      <c r="D1510" s="5" t="str">
        <f>VLOOKUP(_xlfn.VALUETOTEXT($A1510),LIGIE_Jul_25!$A$2:$E$8125,4,FALSE)</f>
        <v>De madera.</v>
      </c>
      <c r="E1510" s="4">
        <f>_xlfn.IFNA(VLOOKUP(_xlfn.VALUETOTEXT($A1510),LIGIE_Iniciativa_Dec!$A$2:$E$1464,4,FALSE),"---")</f>
        <v>35</v>
      </c>
      <c r="F1510" s="4">
        <f>_xlfn.IFNA(VLOOKUP(_xlfn.VALUETOTEXT($A1510),LIGIE_Iniciativa_Dec!$A$2:$E$1464,4,FALSE),"---")</f>
        <v>35</v>
      </c>
    </row>
    <row r="1511" spans="1:6" ht="100.8" x14ac:dyDescent="0.3">
      <c r="A1511" s="3" t="s">
        <v>12851</v>
      </c>
      <c r="B1511" s="4" t="str">
        <f t="shared" si="23"/>
        <v>940149</v>
      </c>
      <c r="C1511" s="5" t="str">
        <f>VLOOKUP(_xlfn.VALUETOTEXT($A1511),LIGIE_Jul_25!$A$2:$E$8125,3,FALSE)</f>
        <v>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Los demás.</v>
      </c>
      <c r="D1511" s="5" t="str">
        <f>VLOOKUP(_xlfn.VALUETOTEXT($A1511),LIGIE_Jul_25!$A$2:$E$8125,4,FALSE)</f>
        <v>Los demás.</v>
      </c>
      <c r="E1511" s="4">
        <f>_xlfn.IFNA(VLOOKUP(_xlfn.VALUETOTEXT($A1511),LIGIE_Iniciativa_Dec!$A$2:$E$1464,4,FALSE),"---")</f>
        <v>35</v>
      </c>
      <c r="F1511" s="4">
        <f>_xlfn.IFNA(VLOOKUP(_xlfn.VALUETOTEXT($A1511),LIGIE_Iniciativa_Dec!$A$2:$E$1464,4,FALSE),"---")</f>
        <v>35</v>
      </c>
    </row>
    <row r="1512" spans="1:6" ht="100.8" x14ac:dyDescent="0.3">
      <c r="A1512" s="3" t="s">
        <v>12852</v>
      </c>
      <c r="B1512" s="4" t="str">
        <f t="shared" si="23"/>
        <v>940152</v>
      </c>
      <c r="C1512" s="5" t="str">
        <f>VLOOKUP(_xlfn.VALUETOTEXT($A1512),LIGIE_Jul_25!$A$2:$E$8125,3,FALSE)</f>
        <v>Mercancías y productos diversos. Muebles; mobiliario medicoquirúrgico; artículos de cama y similares; luminarias y aparatos de. Asientos (excepto los de la partida 94.02), incluso los transformables en cama, y sus partes. Asientos de ratán (roten), mimbre, bambú o materias similares: De bambú.</v>
      </c>
      <c r="D1512" s="5" t="str">
        <f>VLOOKUP(_xlfn.VALUETOTEXT($A1512),LIGIE_Jul_25!$A$2:$E$8125,4,FALSE)</f>
        <v>De bambú.</v>
      </c>
      <c r="E1512" s="4">
        <f>_xlfn.IFNA(VLOOKUP(_xlfn.VALUETOTEXT($A1512),LIGIE_Iniciativa_Dec!$A$2:$E$1464,4,FALSE),"---")</f>
        <v>35</v>
      </c>
      <c r="F1512" s="4">
        <f>_xlfn.IFNA(VLOOKUP(_xlfn.VALUETOTEXT($A1512),LIGIE_Iniciativa_Dec!$A$2:$E$1464,4,FALSE),"---")</f>
        <v>35</v>
      </c>
    </row>
    <row r="1513" spans="1:6" ht="100.8" x14ac:dyDescent="0.3">
      <c r="A1513" s="3" t="s">
        <v>12853</v>
      </c>
      <c r="B1513" s="4" t="str">
        <f t="shared" si="23"/>
        <v>940153</v>
      </c>
      <c r="C1513" s="5" t="str">
        <f>VLOOKUP(_xlfn.VALUETOTEXT($A1513),LIGIE_Jul_25!$A$2:$E$8125,3,FALSE)</f>
        <v>Mercancías y productos diversos. Muebles; mobiliario medicoquirúrgico; artículos de cama y similares; luminarias y aparatos de. Asientos (excepto los de la partida 94.02), incluso los transformables en cama, y sus partes. Asientos de ratán (roten), mimbre, bambú o materias similares: De ratán (roten).</v>
      </c>
      <c r="D1513" s="5" t="str">
        <f>VLOOKUP(_xlfn.VALUETOTEXT($A1513),LIGIE_Jul_25!$A$2:$E$8125,4,FALSE)</f>
        <v>De ratán (roten).</v>
      </c>
      <c r="E1513" s="4">
        <f>_xlfn.IFNA(VLOOKUP(_xlfn.VALUETOTEXT($A1513),LIGIE_Iniciativa_Dec!$A$2:$E$1464,4,FALSE),"---")</f>
        <v>35</v>
      </c>
      <c r="F1513" s="4">
        <f>_xlfn.IFNA(VLOOKUP(_xlfn.VALUETOTEXT($A1513),LIGIE_Iniciativa_Dec!$A$2:$E$1464,4,FALSE),"---")</f>
        <v>35</v>
      </c>
    </row>
    <row r="1514" spans="1:6" ht="100.8" x14ac:dyDescent="0.3">
      <c r="A1514" s="3" t="s">
        <v>12854</v>
      </c>
      <c r="B1514" s="4" t="str">
        <f t="shared" si="23"/>
        <v>940159</v>
      </c>
      <c r="C1514" s="5" t="str">
        <f>VLOOKUP(_xlfn.VALUETOTEXT($A1514),LIGIE_Jul_25!$A$2:$E$8125,3,FALSE)</f>
        <v>Mercancías y productos diversos. Muebles; mobiliario medicoquirúrgico; artículos de cama y similares; luminarias y aparatos de. Asientos (excepto los de la partida 94.02), incluso los transformables en cama, y sus partes. Asientos de ratán (roten), mimbre, bambú o materias similares: Los demás.</v>
      </c>
      <c r="D1514" s="5" t="str">
        <f>VLOOKUP(_xlfn.VALUETOTEXT($A1514),LIGIE_Jul_25!$A$2:$E$8125,4,FALSE)</f>
        <v>Los demás.</v>
      </c>
      <c r="E1514" s="4">
        <f>_xlfn.IFNA(VLOOKUP(_xlfn.VALUETOTEXT($A1514),LIGIE_Iniciativa_Dec!$A$2:$E$1464,4,FALSE),"---")</f>
        <v>35</v>
      </c>
      <c r="F1514" s="4">
        <f>_xlfn.IFNA(VLOOKUP(_xlfn.VALUETOTEXT($A1514),LIGIE_Iniciativa_Dec!$A$2:$E$1464,4,FALSE),"---")</f>
        <v>35</v>
      </c>
    </row>
    <row r="1515" spans="1:6" ht="86.4" x14ac:dyDescent="0.3">
      <c r="A1515" s="3" t="s">
        <v>12855</v>
      </c>
      <c r="B1515" s="4" t="str">
        <f t="shared" si="23"/>
        <v>940161</v>
      </c>
      <c r="C1515" s="5" t="str">
        <f>VLOOKUP(_xlfn.VALUETOTEXT($A1515),LIGIE_Jul_25!$A$2:$E$8125,3,FALSE)</f>
        <v>Mercancías y productos diversos. Muebles; mobiliario medicoquirúrgico; artículos de cama y similares; luminarias y aparatos de. Asientos (excepto los de la partida 94.02), incluso los transformables en cama, y sus partes. Los demás asientos, con armazón de madera: Con relleno.</v>
      </c>
      <c r="D1515" s="5" t="str">
        <f>VLOOKUP(_xlfn.VALUETOTEXT($A1515),LIGIE_Jul_25!$A$2:$E$8125,4,FALSE)</f>
        <v>Con relleno.</v>
      </c>
      <c r="E1515" s="4">
        <f>_xlfn.IFNA(VLOOKUP(_xlfn.VALUETOTEXT($A1515),LIGIE_Iniciativa_Dec!$A$2:$E$1464,4,FALSE),"---")</f>
        <v>35</v>
      </c>
      <c r="F1515" s="4">
        <f>_xlfn.IFNA(VLOOKUP(_xlfn.VALUETOTEXT($A1515),LIGIE_Iniciativa_Dec!$A$2:$E$1464,4,FALSE),"---")</f>
        <v>35</v>
      </c>
    </row>
    <row r="1516" spans="1:6" ht="86.4" x14ac:dyDescent="0.3">
      <c r="A1516" s="3" t="s">
        <v>12856</v>
      </c>
      <c r="B1516" s="4" t="str">
        <f t="shared" si="23"/>
        <v>940169</v>
      </c>
      <c r="C1516" s="5" t="str">
        <f>VLOOKUP(_xlfn.VALUETOTEXT($A1516),LIGIE_Jul_25!$A$2:$E$8125,3,FALSE)</f>
        <v>Mercancías y productos diversos. Muebles; mobiliario medicoquirúrgico; artículos de cama y similares; luminarias y aparatos de. Asientos (excepto los de la partida 94.02), incluso los transformables en cama, y sus partes. Los demás asientos, con armazón de madera: Los demás.</v>
      </c>
      <c r="D1516" s="5" t="str">
        <f>VLOOKUP(_xlfn.VALUETOTEXT($A1516),LIGIE_Jul_25!$A$2:$E$8125,4,FALSE)</f>
        <v>Los demás.</v>
      </c>
      <c r="E1516" s="4">
        <f>_xlfn.IFNA(VLOOKUP(_xlfn.VALUETOTEXT($A1516),LIGIE_Iniciativa_Dec!$A$2:$E$1464,4,FALSE),"---")</f>
        <v>35</v>
      </c>
      <c r="F1516" s="4">
        <f>_xlfn.IFNA(VLOOKUP(_xlfn.VALUETOTEXT($A1516),LIGIE_Iniciativa_Dec!$A$2:$E$1464,4,FALSE),"---")</f>
        <v>35</v>
      </c>
    </row>
    <row r="1517" spans="1:6" ht="86.4" x14ac:dyDescent="0.3">
      <c r="A1517" s="3" t="s">
        <v>12857</v>
      </c>
      <c r="B1517" s="4" t="str">
        <f t="shared" si="23"/>
        <v>940171</v>
      </c>
      <c r="C1517" s="5" t="str">
        <f>VLOOKUP(_xlfn.VALUETOTEXT($A1517),LIGIE_Jul_25!$A$2:$E$8125,3,FALSE)</f>
        <v>Mercancías y productos diversos. Muebles; mobiliario medicoquirúrgico; artículos de cama y similares; luminarias y aparatos de. Asientos (excepto los de la partida 94.02), incluso los transformables en cama, y sus partes. Los demás asientos, con armazón de metal: Con relleno.</v>
      </c>
      <c r="D1517" s="5" t="str">
        <f>VLOOKUP(_xlfn.VALUETOTEXT($A1517),LIGIE_Jul_25!$A$2:$E$8125,4,FALSE)</f>
        <v>Con relleno.</v>
      </c>
      <c r="E1517" s="4">
        <f>_xlfn.IFNA(VLOOKUP(_xlfn.VALUETOTEXT($A1517),LIGIE_Iniciativa_Dec!$A$2:$E$1464,4,FALSE),"---")</f>
        <v>35</v>
      </c>
      <c r="F1517" s="4">
        <f>_xlfn.IFNA(VLOOKUP(_xlfn.VALUETOTEXT($A1517),LIGIE_Iniciativa_Dec!$A$2:$E$1464,4,FALSE),"---")</f>
        <v>35</v>
      </c>
    </row>
    <row r="1518" spans="1:6" ht="86.4" x14ac:dyDescent="0.3">
      <c r="A1518" s="3" t="s">
        <v>12858</v>
      </c>
      <c r="B1518" s="4" t="str">
        <f t="shared" si="23"/>
        <v>940179</v>
      </c>
      <c r="C1518" s="5" t="str">
        <f>VLOOKUP(_xlfn.VALUETOTEXT($A1518),LIGIE_Jul_25!$A$2:$E$8125,3,FALSE)</f>
        <v>Mercancías y productos diversos. Muebles; mobiliario medicoquirúrgico; artículos de cama y similares; luminarias y aparatos de. Asientos (excepto los de la partida 94.02), incluso los transformables en cama, y sus partes. Los demás asientos, con armazón de metal: Los demás.</v>
      </c>
      <c r="D1518" s="5" t="str">
        <f>VLOOKUP(_xlfn.VALUETOTEXT($A1518),LIGIE_Jul_25!$A$2:$E$8125,4,FALSE)</f>
        <v>Los demás.</v>
      </c>
      <c r="E1518" s="4">
        <f>_xlfn.IFNA(VLOOKUP(_xlfn.VALUETOTEXT($A1518),LIGIE_Iniciativa_Dec!$A$2:$E$1464,4,FALSE),"---")</f>
        <v>35</v>
      </c>
      <c r="F1518" s="4">
        <f>_xlfn.IFNA(VLOOKUP(_xlfn.VALUETOTEXT($A1518),LIGIE_Iniciativa_Dec!$A$2:$E$1464,4,FALSE),"---")</f>
        <v>35</v>
      </c>
    </row>
    <row r="1519" spans="1:6" ht="86.4" x14ac:dyDescent="0.3">
      <c r="A1519" s="3" t="s">
        <v>12859</v>
      </c>
      <c r="B1519" s="4" t="str">
        <f t="shared" si="23"/>
        <v>940180</v>
      </c>
      <c r="C1519" s="5" t="str">
        <f>VLOOKUP(_xlfn.VALUETOTEXT($A1519),LIGIE_Jul_25!$A$2:$E$8125,3,FALSE)</f>
        <v>Mercancías y productos diversos. Muebles; mobiliario medicoquirúrgico; artículos de cama y similares; luminarias y aparatos de. Asientos (excepto los de la partida 94.02), incluso los transformables en cama, y sus partes.  Los demás asientos.</v>
      </c>
      <c r="D1519" s="5" t="str">
        <f>VLOOKUP(_xlfn.VALUETOTEXT($A1519),LIGIE_Jul_25!$A$2:$E$8125,4,FALSE)</f>
        <v>Los demás asientos.</v>
      </c>
      <c r="E1519" s="4">
        <f>_xlfn.IFNA(VLOOKUP(_xlfn.VALUETOTEXT($A1519),LIGIE_Iniciativa_Dec!$A$2:$E$1464,4,FALSE),"---")</f>
        <v>35</v>
      </c>
      <c r="F1519" s="4">
        <f>_xlfn.IFNA(VLOOKUP(_xlfn.VALUETOTEXT($A1519),LIGIE_Iniciativa_Dec!$A$2:$E$1464,4,FALSE),"---")</f>
        <v>35</v>
      </c>
    </row>
    <row r="1520" spans="1:6" ht="86.4" x14ac:dyDescent="0.3">
      <c r="A1520" s="3" t="s">
        <v>12860</v>
      </c>
      <c r="B1520" s="4" t="str">
        <f t="shared" si="23"/>
        <v>940191</v>
      </c>
      <c r="C1520" s="5" t="str">
        <f>VLOOKUP(_xlfn.VALUETOTEXT($A1520),LIGIE_Jul_25!$A$2:$E$8125,3,FALSE)</f>
        <v>Mercancías y productos diversos. Muebles; mobiliario medicoquirúrgico; artículos de cama y similares; luminarias y aparatos de. Asientos (excepto los de la partida 94.02), incluso los transformables en cama, y sus partes. Partes: De madera.</v>
      </c>
      <c r="D1520" s="5" t="str">
        <f>VLOOKUP(_xlfn.VALUETOTEXT($A1520),LIGIE_Jul_25!$A$2:$E$8125,4,FALSE)</f>
        <v>De madera.</v>
      </c>
      <c r="E1520" s="4">
        <f>_xlfn.IFNA(VLOOKUP(_xlfn.VALUETOTEXT($A1520),LIGIE_Iniciativa_Dec!$A$2:$E$1464,4,FALSE),"---")</f>
        <v>35</v>
      </c>
      <c r="F1520" s="4">
        <f>_xlfn.IFNA(VLOOKUP(_xlfn.VALUETOTEXT($A1520),LIGIE_Iniciativa_Dec!$A$2:$E$1464,4,FALSE),"---")</f>
        <v>35</v>
      </c>
    </row>
    <row r="1521" spans="1:6" ht="86.4" x14ac:dyDescent="0.3">
      <c r="A1521" s="3" t="s">
        <v>12862</v>
      </c>
      <c r="B1521" s="4" t="str">
        <f t="shared" si="23"/>
        <v>940199</v>
      </c>
      <c r="C1521" s="5" t="str">
        <f>VLOOKUP(_xlfn.VALUETOTEXT($A1521),LIGIE_Jul_25!$A$2:$E$8125,3,FALSE)</f>
        <v>Mercancías y productos diversos. Muebles; mobiliario medicoquirúrgico; artículos de cama y similares; luminarias y aparatos de. Asientos (excepto los de la partida 94.02), incluso los transformables en cama, y sus partes. Partes: Las demás.</v>
      </c>
      <c r="D1521" s="5" t="str">
        <f>VLOOKUP(_xlfn.VALUETOTEXT($A1521),LIGIE_Jul_25!$A$2:$E$8125,4,FALSE)</f>
        <v>Las demás.</v>
      </c>
      <c r="E1521" s="4">
        <f>_xlfn.IFNA(VLOOKUP(_xlfn.VALUETOTEXT($A1521),LIGIE_Iniciativa_Dec!$A$2:$E$1464,4,FALSE),"---")</f>
        <v>35</v>
      </c>
      <c r="F1521" s="4">
        <f>_xlfn.IFNA(VLOOKUP(_xlfn.VALUETOTEXT($A1521),LIGIE_Iniciativa_Dec!$A$2:$E$1464,4,FALSE),"---")</f>
        <v>35</v>
      </c>
    </row>
    <row r="1522" spans="1:6" ht="72" x14ac:dyDescent="0.3">
      <c r="A1522" s="3" t="s">
        <v>12868</v>
      </c>
      <c r="B1522" s="4" t="str">
        <f t="shared" si="23"/>
        <v>940310</v>
      </c>
      <c r="C1522" s="5" t="str">
        <f>VLOOKUP(_xlfn.VALUETOTEXT($A1522),LIGIE_Jul_25!$A$2:$E$8125,3,FALSE)</f>
        <v>Mercancías y productos diversos. Muebles; mobiliario medicoquirúrgico; artículos de cama y similares; luminarias y aparatos de. Los demás muebles y sus partes.  Muebles de metal de los tipos utilizados en oficinas.</v>
      </c>
      <c r="D1522" s="5" t="str">
        <f>VLOOKUP(_xlfn.VALUETOTEXT($A1522),LIGIE_Jul_25!$A$2:$E$8125,4,FALSE)</f>
        <v>Muebles de metal de los tipos utilizados en oficinas.</v>
      </c>
      <c r="E1522" s="4">
        <f>_xlfn.IFNA(VLOOKUP(_xlfn.VALUETOTEXT($A1522),LIGIE_Iniciativa_Dec!$A$2:$E$1464,4,FALSE),"---")</f>
        <v>35</v>
      </c>
      <c r="F1522" s="4">
        <f>_xlfn.IFNA(VLOOKUP(_xlfn.VALUETOTEXT($A1522),LIGIE_Iniciativa_Dec!$A$2:$E$1464,4,FALSE),"---")</f>
        <v>35</v>
      </c>
    </row>
    <row r="1523" spans="1:6" ht="72" x14ac:dyDescent="0.3">
      <c r="A1523" s="3" t="s">
        <v>12869</v>
      </c>
      <c r="B1523" s="4" t="str">
        <f t="shared" si="23"/>
        <v>940320</v>
      </c>
      <c r="C1523" s="5" t="str">
        <f>VLOOKUP(_xlfn.VALUETOTEXT($A1523),LIGIE_Jul_25!$A$2:$E$8125,3,FALSE)</f>
        <v>Mercancías y productos diversos. Muebles; mobiliario medicoquirúrgico; artículos de cama y similares; luminarias y aparatos de. Los demás muebles y sus partes.  Los demás muebles de metal.</v>
      </c>
      <c r="D1523" s="5" t="str">
        <f>VLOOKUP(_xlfn.VALUETOTEXT($A1523),LIGIE_Jul_25!$A$2:$E$8125,4,FALSE)</f>
        <v>Los demás muebles de metal.</v>
      </c>
      <c r="E1523" s="4">
        <f>_xlfn.IFNA(VLOOKUP(_xlfn.VALUETOTEXT($A1523),LIGIE_Iniciativa_Dec!$A$2:$E$1464,4,FALSE),"---")</f>
        <v>35</v>
      </c>
      <c r="F1523" s="4">
        <f>_xlfn.IFNA(VLOOKUP(_xlfn.VALUETOTEXT($A1523),LIGIE_Iniciativa_Dec!$A$2:$E$1464,4,FALSE),"---")</f>
        <v>35</v>
      </c>
    </row>
    <row r="1524" spans="1:6" ht="100.8" x14ac:dyDescent="0.3">
      <c r="A1524" s="3" t="s">
        <v>12870</v>
      </c>
      <c r="B1524" s="4" t="str">
        <f t="shared" si="23"/>
        <v>940330</v>
      </c>
      <c r="C1524" s="5" t="str">
        <f>VLOOKUP(_xlfn.VALUETOTEXT($A1524),LIGIE_Jul_25!$A$2:$E$8125,3,FALSE)</f>
        <v>Mercancías y productos diversos. Muebles; mobiliario medicoquirúrgico; artículos de cama y similares; luminarias y aparatos de. Los demás muebles y sus partes.  Muebles de madera de los tipos utilizados en oficinas.</v>
      </c>
      <c r="D1524" s="5" t="str">
        <f>VLOOKUP(_xlfn.VALUETOTEXT($A1524),LIGIE_Jul_25!$A$2:$E$8125,4,FALSE)</f>
        <v>Muebles de madera de los tipos utilizados en oficinas, excepto lo comprendido en la fracción arancelaria 9403.30.02.</v>
      </c>
      <c r="E1524" s="4">
        <f>_xlfn.IFNA(VLOOKUP(_xlfn.VALUETOTEXT($A1524),LIGIE_Iniciativa_Dec!$A$2:$E$1464,4,FALSE),"---")</f>
        <v>35</v>
      </c>
      <c r="F1524" s="4">
        <f>_xlfn.IFNA(VLOOKUP(_xlfn.VALUETOTEXT($A1524),LIGIE_Iniciativa_Dec!$A$2:$E$1464,4,FALSE),"---")</f>
        <v>35</v>
      </c>
    </row>
    <row r="1525" spans="1:6" ht="129.6" x14ac:dyDescent="0.3">
      <c r="A1525" s="3" t="s">
        <v>12871</v>
      </c>
      <c r="B1525" s="4" t="str">
        <f t="shared" si="23"/>
        <v>940330</v>
      </c>
      <c r="C1525" s="5" t="str">
        <f>VLOOKUP(_xlfn.VALUETOTEXT($A1525),LIGIE_Jul_25!$A$2:$E$8125,3,FALSE)</f>
        <v>Mercancías y productos diversos. Muebles; mobiliario medicoquirúrgico; artículos de cama y similares; luminarias y aparatos de. Los demás muebles y sus partes.  Muebles de madera de los tipos utilizados en oficinas.</v>
      </c>
      <c r="D1525" s="5" t="str">
        <f>VLOOKUP(_xlfn.VALUETOTEXT($A1525),LIGIE_Jul_25!$A$2:$E$8125,4,FALSE)</f>
        <v>Llamados "estaciones de trabajo", reconocibles como diseñados para alojar un sistema de cómputo personal, conteniendo por lo menos: una cubierta para monitor, una cubierta para teclado y una cubierta para la unidad central de proceso.</v>
      </c>
      <c r="E1525" s="4">
        <f>_xlfn.IFNA(VLOOKUP(_xlfn.VALUETOTEXT($A1525),LIGIE_Iniciativa_Dec!$A$2:$E$1464,4,FALSE),"---")</f>
        <v>35</v>
      </c>
      <c r="F1525" s="4">
        <f>_xlfn.IFNA(VLOOKUP(_xlfn.VALUETOTEXT($A1525),LIGIE_Iniciativa_Dec!$A$2:$E$1464,4,FALSE),"---")</f>
        <v>35</v>
      </c>
    </row>
    <row r="1526" spans="1:6" ht="72" x14ac:dyDescent="0.3">
      <c r="A1526" s="3" t="s">
        <v>12872</v>
      </c>
      <c r="B1526" s="4" t="str">
        <f t="shared" si="23"/>
        <v>940340</v>
      </c>
      <c r="C1526" s="5" t="str">
        <f>VLOOKUP(_xlfn.VALUETOTEXT($A1526),LIGIE_Jul_25!$A$2:$E$8125,3,FALSE)</f>
        <v>Mercancías y productos diversos. Muebles; mobiliario medicoquirúrgico; artículos de cama y similares; luminarias y aparatos de. Los demás muebles y sus partes.  Muebles de madera de los tipos utilizados en cocinas.</v>
      </c>
      <c r="D1526" s="5" t="str">
        <f>VLOOKUP(_xlfn.VALUETOTEXT($A1526),LIGIE_Jul_25!$A$2:$E$8125,4,FALSE)</f>
        <v>Muebles de madera de los tipos utilizados en cocinas.</v>
      </c>
      <c r="E1526" s="4">
        <f>_xlfn.IFNA(VLOOKUP(_xlfn.VALUETOTEXT($A1526),LIGIE_Iniciativa_Dec!$A$2:$E$1464,4,FALSE),"---")</f>
        <v>35</v>
      </c>
      <c r="F1526" s="4">
        <f>_xlfn.IFNA(VLOOKUP(_xlfn.VALUETOTEXT($A1526),LIGIE_Iniciativa_Dec!$A$2:$E$1464,4,FALSE),"---")</f>
        <v>35</v>
      </c>
    </row>
    <row r="1527" spans="1:6" ht="72" x14ac:dyDescent="0.3">
      <c r="A1527" s="3" t="s">
        <v>12873</v>
      </c>
      <c r="B1527" s="4" t="str">
        <f t="shared" si="23"/>
        <v>940350</v>
      </c>
      <c r="C1527" s="5" t="str">
        <f>VLOOKUP(_xlfn.VALUETOTEXT($A1527),LIGIE_Jul_25!$A$2:$E$8125,3,FALSE)</f>
        <v>Mercancías y productos diversos. Muebles; mobiliario medicoquirúrgico; artículos de cama y similares; luminarias y aparatos de. Los demás muebles y sus partes.  Muebles de madera de los tipos utilizados en dormitorios.</v>
      </c>
      <c r="D1527" s="5" t="str">
        <f>VLOOKUP(_xlfn.VALUETOTEXT($A1527),LIGIE_Jul_25!$A$2:$E$8125,4,FALSE)</f>
        <v>Muebles de madera de los tipos utilizados en dormitorios.</v>
      </c>
      <c r="E1527" s="4">
        <f>_xlfn.IFNA(VLOOKUP(_xlfn.VALUETOTEXT($A1527),LIGIE_Iniciativa_Dec!$A$2:$E$1464,4,FALSE),"---")</f>
        <v>35</v>
      </c>
      <c r="F1527" s="4">
        <f>_xlfn.IFNA(VLOOKUP(_xlfn.VALUETOTEXT($A1527),LIGIE_Iniciativa_Dec!$A$2:$E$1464,4,FALSE),"---")</f>
        <v>35</v>
      </c>
    </row>
    <row r="1528" spans="1:6" ht="86.4" x14ac:dyDescent="0.3">
      <c r="A1528" s="3" t="s">
        <v>12874</v>
      </c>
      <c r="B1528" s="4" t="str">
        <f t="shared" si="23"/>
        <v>940360</v>
      </c>
      <c r="C1528" s="5" t="str">
        <f>VLOOKUP(_xlfn.VALUETOTEXT($A1528),LIGIE_Jul_25!$A$2:$E$8125,3,FALSE)</f>
        <v>Mercancías y productos diversos. Muebles; mobiliario medicoquirúrgico; artículos de cama y similares; luminarias y aparatos de. Los demás muebles y sus partes.  Los demás muebles de madera.</v>
      </c>
      <c r="D1528" s="5" t="str">
        <f>VLOOKUP(_xlfn.VALUETOTEXT($A1528),LIGIE_Jul_25!$A$2:$E$8125,4,FALSE)</f>
        <v>Mesas, reconocibles como diseñadas exclusivamente para dibujo o trazado (restiradores), sin equipar.</v>
      </c>
      <c r="E1528" s="4">
        <f>_xlfn.IFNA(VLOOKUP(_xlfn.VALUETOTEXT($A1528),LIGIE_Iniciativa_Dec!$A$2:$E$1464,4,FALSE),"---")</f>
        <v>35</v>
      </c>
      <c r="F1528" s="4">
        <f>_xlfn.IFNA(VLOOKUP(_xlfn.VALUETOTEXT($A1528),LIGIE_Iniciativa_Dec!$A$2:$E$1464,4,FALSE),"---")</f>
        <v>35</v>
      </c>
    </row>
    <row r="1529" spans="1:6" ht="57.6" x14ac:dyDescent="0.3">
      <c r="A1529" s="3" t="s">
        <v>12875</v>
      </c>
      <c r="B1529" s="4" t="str">
        <f t="shared" si="23"/>
        <v>940360</v>
      </c>
      <c r="C1529" s="5" t="str">
        <f>VLOOKUP(_xlfn.VALUETOTEXT($A1529),LIGIE_Jul_25!$A$2:$E$8125,3,FALSE)</f>
        <v>Mercancías y productos diversos. Muebles; mobiliario medicoquirúrgico; artículos de cama y similares; luminarias y aparatos de. Los demás muebles y sus partes.  Los demás muebles de madera.</v>
      </c>
      <c r="D1529" s="5" t="str">
        <f>VLOOKUP(_xlfn.VALUETOTEXT($A1529),LIGIE_Jul_25!$A$2:$E$8125,4,FALSE)</f>
        <v>Atriles.</v>
      </c>
      <c r="E1529" s="4">
        <f>_xlfn.IFNA(VLOOKUP(_xlfn.VALUETOTEXT($A1529),LIGIE_Iniciativa_Dec!$A$2:$E$1464,4,FALSE),"---")</f>
        <v>35</v>
      </c>
      <c r="F1529" s="4">
        <f>_xlfn.IFNA(VLOOKUP(_xlfn.VALUETOTEXT($A1529),LIGIE_Iniciativa_Dec!$A$2:$E$1464,4,FALSE),"---")</f>
        <v>35</v>
      </c>
    </row>
    <row r="1530" spans="1:6" ht="129.6" x14ac:dyDescent="0.3">
      <c r="A1530" s="3" t="s">
        <v>12876</v>
      </c>
      <c r="B1530" s="4" t="str">
        <f t="shared" si="23"/>
        <v>940360</v>
      </c>
      <c r="C1530" s="5" t="str">
        <f>VLOOKUP(_xlfn.VALUETOTEXT($A1530),LIGIE_Jul_25!$A$2:$E$8125,3,FALSE)</f>
        <v>Mercancías y productos diversos. Muebles; mobiliario medicoquirúrgico; artículos de cama y similares; luminarias y aparatos de. Los demás muebles y sus partes.  Los demás muebles de madera.</v>
      </c>
      <c r="D1530" s="5" t="str">
        <f>VLOOKUP(_xlfn.VALUETOTEXT($A1530),LIGIE_Jul_25!$A$2:$E$8125,4,FALSE)</f>
        <v>Llamados "estaciones de trabajo", reconocibles como diseñados para alojar un sistema de cómputo personal, conteniendo por lo menos: una cubierta para monitor, una cubierta para teclado y una cubierta para la unidad central de proceso.</v>
      </c>
      <c r="E1530" s="4">
        <f>_xlfn.IFNA(VLOOKUP(_xlfn.VALUETOTEXT($A1530),LIGIE_Iniciativa_Dec!$A$2:$E$1464,4,FALSE),"---")</f>
        <v>35</v>
      </c>
      <c r="F1530" s="4">
        <f>_xlfn.IFNA(VLOOKUP(_xlfn.VALUETOTEXT($A1530),LIGIE_Iniciativa_Dec!$A$2:$E$1464,4,FALSE),"---")</f>
        <v>35</v>
      </c>
    </row>
    <row r="1531" spans="1:6" ht="57.6" x14ac:dyDescent="0.3">
      <c r="A1531" s="3" t="s">
        <v>12877</v>
      </c>
      <c r="B1531" s="4" t="str">
        <f t="shared" si="23"/>
        <v>940360</v>
      </c>
      <c r="C1531" s="5" t="str">
        <f>VLOOKUP(_xlfn.VALUETOTEXT($A1531),LIGIE_Jul_25!$A$2:$E$8125,3,FALSE)</f>
        <v>Mercancías y productos diversos. Muebles; mobiliario medicoquirúrgico; artículos de cama y similares; luminarias y aparatos de. Los demás muebles y sus partes.  Los demás muebles de madera.</v>
      </c>
      <c r="D1531" s="5" t="str">
        <f>VLOOKUP(_xlfn.VALUETOTEXT($A1531),LIGIE_Jul_25!$A$2:$E$8125,4,FALSE)</f>
        <v>Los demás.</v>
      </c>
      <c r="E1531" s="4">
        <f>_xlfn.IFNA(VLOOKUP(_xlfn.VALUETOTEXT($A1531),LIGIE_Iniciativa_Dec!$A$2:$E$1464,4,FALSE),"---")</f>
        <v>35</v>
      </c>
      <c r="F1531" s="4">
        <f>_xlfn.IFNA(VLOOKUP(_xlfn.VALUETOTEXT($A1531),LIGIE_Iniciativa_Dec!$A$2:$E$1464,4,FALSE),"---")</f>
        <v>35</v>
      </c>
    </row>
    <row r="1532" spans="1:6" ht="57.6" x14ac:dyDescent="0.3">
      <c r="A1532" s="3" t="s">
        <v>12878</v>
      </c>
      <c r="B1532" s="4" t="str">
        <f t="shared" si="23"/>
        <v>940370</v>
      </c>
      <c r="C1532" s="5" t="str">
        <f>VLOOKUP(_xlfn.VALUETOTEXT($A1532),LIGIE_Jul_25!$A$2:$E$8125,3,FALSE)</f>
        <v>Mercancías y productos diversos. Muebles; mobiliario medicoquirúrgico; artículos de cama y similares; luminarias y aparatos de. Los demás muebles y sus partes.  Muebles de plástico.</v>
      </c>
      <c r="D1532" s="5" t="str">
        <f>VLOOKUP(_xlfn.VALUETOTEXT($A1532),LIGIE_Jul_25!$A$2:$E$8125,4,FALSE)</f>
        <v>Muebles de plástico.</v>
      </c>
      <c r="E1532" s="4">
        <f>_xlfn.IFNA(VLOOKUP(_xlfn.VALUETOTEXT($A1532),LIGIE_Iniciativa_Dec!$A$2:$E$1464,4,FALSE),"---")</f>
        <v>35</v>
      </c>
      <c r="F1532" s="4">
        <f>_xlfn.IFNA(VLOOKUP(_xlfn.VALUETOTEXT($A1532),LIGIE_Iniciativa_Dec!$A$2:$E$1464,4,FALSE),"---")</f>
        <v>35</v>
      </c>
    </row>
    <row r="1533" spans="1:6" ht="86.4" x14ac:dyDescent="0.3">
      <c r="A1533" s="3" t="s">
        <v>12879</v>
      </c>
      <c r="B1533" s="4" t="str">
        <f t="shared" si="23"/>
        <v>940382</v>
      </c>
      <c r="C1533" s="5" t="str">
        <f>VLOOKUP(_xlfn.VALUETOTEXT($A1533),LIGIE_Jul_25!$A$2:$E$8125,3,FALSE)</f>
        <v>Mercancías y productos diversos. Muebles; mobiliario medicoquirúrgico; artículos de cama y similares; luminarias y aparatos de. Los demás muebles y sus partes. Muebles de otras materias, incluidos el ratán (roten), mimbre, bambú o materias similares: De bambú.</v>
      </c>
      <c r="D1533" s="5" t="str">
        <f>VLOOKUP(_xlfn.VALUETOTEXT($A1533),LIGIE_Jul_25!$A$2:$E$8125,4,FALSE)</f>
        <v>De bambú.</v>
      </c>
      <c r="E1533" s="4">
        <f>_xlfn.IFNA(VLOOKUP(_xlfn.VALUETOTEXT($A1533),LIGIE_Iniciativa_Dec!$A$2:$E$1464,4,FALSE),"---")</f>
        <v>35</v>
      </c>
      <c r="F1533" s="4">
        <f>_xlfn.IFNA(VLOOKUP(_xlfn.VALUETOTEXT($A1533),LIGIE_Iniciativa_Dec!$A$2:$E$1464,4,FALSE),"---")</f>
        <v>35</v>
      </c>
    </row>
    <row r="1534" spans="1:6" ht="86.4" x14ac:dyDescent="0.3">
      <c r="A1534" s="3" t="s">
        <v>12880</v>
      </c>
      <c r="B1534" s="4" t="str">
        <f t="shared" si="23"/>
        <v>940383</v>
      </c>
      <c r="C1534" s="5" t="str">
        <f>VLOOKUP(_xlfn.VALUETOTEXT($A1534),LIGIE_Jul_25!$A$2:$E$8125,3,FALSE)</f>
        <v>Mercancías y productos diversos. Muebles; mobiliario medicoquirúrgico; artículos de cama y similares; luminarias y aparatos de. Los demás muebles y sus partes. Muebles de otras materias, incluidos el ratán (roten), mimbre, bambú o materias similares: De ratán (roten).</v>
      </c>
      <c r="D1534" s="5" t="str">
        <f>VLOOKUP(_xlfn.VALUETOTEXT($A1534),LIGIE_Jul_25!$A$2:$E$8125,4,FALSE)</f>
        <v>De ratán (roten).</v>
      </c>
      <c r="E1534" s="4">
        <f>_xlfn.IFNA(VLOOKUP(_xlfn.VALUETOTEXT($A1534),LIGIE_Iniciativa_Dec!$A$2:$E$1464,4,FALSE),"---")</f>
        <v>35</v>
      </c>
      <c r="F1534" s="4">
        <f>_xlfn.IFNA(VLOOKUP(_xlfn.VALUETOTEXT($A1534),LIGIE_Iniciativa_Dec!$A$2:$E$1464,4,FALSE),"---")</f>
        <v>35</v>
      </c>
    </row>
    <row r="1535" spans="1:6" ht="86.4" x14ac:dyDescent="0.3">
      <c r="A1535" s="3" t="s">
        <v>12881</v>
      </c>
      <c r="B1535" s="4" t="str">
        <f t="shared" si="23"/>
        <v>940389</v>
      </c>
      <c r="C1535" s="5" t="str">
        <f>VLOOKUP(_xlfn.VALUETOTEXT($A1535),LIGIE_Jul_25!$A$2:$E$8125,3,FALSE)</f>
        <v>Mercancías y productos diversos. Muebles; mobiliario medicoquirúrgico; artículos de cama y similares; luminarias y aparatos de. Los demás muebles y sus partes. Muebles de otras materias, incluidos el ratán (roten), mimbre, bambú o materias similares: Los demás.</v>
      </c>
      <c r="D1535" s="5" t="str">
        <f>VLOOKUP(_xlfn.VALUETOTEXT($A1535),LIGIE_Jul_25!$A$2:$E$8125,4,FALSE)</f>
        <v>Los demás.</v>
      </c>
      <c r="E1535" s="4">
        <f>_xlfn.IFNA(VLOOKUP(_xlfn.VALUETOTEXT($A1535),LIGIE_Iniciativa_Dec!$A$2:$E$1464,4,FALSE),"---")</f>
        <v>35</v>
      </c>
      <c r="F1535" s="4">
        <f>_xlfn.IFNA(VLOOKUP(_xlfn.VALUETOTEXT($A1535),LIGIE_Iniciativa_Dec!$A$2:$E$1464,4,FALSE),"---")</f>
        <v>35</v>
      </c>
    </row>
    <row r="1536" spans="1:6" ht="57.6" x14ac:dyDescent="0.3">
      <c r="A1536" s="3" t="s">
        <v>12883</v>
      </c>
      <c r="B1536" s="4" t="str">
        <f t="shared" si="23"/>
        <v>940399</v>
      </c>
      <c r="C1536" s="5" t="str">
        <f>VLOOKUP(_xlfn.VALUETOTEXT($A1536),LIGIE_Jul_25!$A$2:$E$8125,3,FALSE)</f>
        <v>Mercancías y productos diversos. Muebles; mobiliario medicoquirúrgico; artículos de cama y similares; luminarias y aparatos de. Los demás muebles y sus partes. Partes: Las demás.</v>
      </c>
      <c r="D1536" s="5" t="str">
        <f>VLOOKUP(_xlfn.VALUETOTEXT($A1536),LIGIE_Jul_25!$A$2:$E$8125,4,FALSE)</f>
        <v>Las demás.</v>
      </c>
      <c r="E1536" s="4">
        <f>_xlfn.IFNA(VLOOKUP(_xlfn.VALUETOTEXT($A1536),LIGIE_Iniciativa_Dec!$A$2:$E$1464,4,FALSE),"---")</f>
        <v>35</v>
      </c>
      <c r="F1536" s="4">
        <f>_xlfn.IFNA(VLOOKUP(_xlfn.VALUETOTEXT($A1536),LIGIE_Iniciativa_Dec!$A$2:$E$1464,4,FALSE),"---")</f>
        <v>35</v>
      </c>
    </row>
    <row r="1537" spans="1:6" ht="144" x14ac:dyDescent="0.3">
      <c r="A1537" s="3" t="s">
        <v>12884</v>
      </c>
      <c r="B1537" s="4" t="str">
        <f t="shared" si="23"/>
        <v>940410</v>
      </c>
      <c r="C1537" s="5" t="str">
        <f>VLOOKUP(_xlfn.VALUETOTEXT($A1537),LIGIE_Jul_25!$A$2:$E$8125,3,FALSE)</f>
        <v>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Somieres.</v>
      </c>
      <c r="D1537" s="5" t="str">
        <f>VLOOKUP(_xlfn.VALUETOTEXT($A1537),LIGIE_Jul_25!$A$2:$E$8125,4,FALSE)</f>
        <v>Somieres.</v>
      </c>
      <c r="E1537" s="4">
        <f>_xlfn.IFNA(VLOOKUP(_xlfn.VALUETOTEXT($A1537),LIGIE_Iniciativa_Dec!$A$2:$E$1464,4,FALSE),"---")</f>
        <v>35</v>
      </c>
      <c r="F1537" s="4">
        <f>_xlfn.IFNA(VLOOKUP(_xlfn.VALUETOTEXT($A1537),LIGIE_Iniciativa_Dec!$A$2:$E$1464,4,FALSE),"---")</f>
        <v>35</v>
      </c>
    </row>
    <row r="1538" spans="1:6" ht="144" x14ac:dyDescent="0.3">
      <c r="A1538" s="3" t="s">
        <v>12912</v>
      </c>
      <c r="B1538" s="4" t="str">
        <f t="shared" si="23"/>
        <v>950300</v>
      </c>
      <c r="C1538" s="5" t="str">
        <f>VLOOKUP(_xlfn.VALUETOTEXT($A1538),LIGIE_Jul_25!$A$2:$E$8125,3,FALSE)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38" s="5" t="str">
        <f>VLOOKUP(_xlfn.VALUETOTEXT($A1538),LIGIE_Jul_25!$A$2:$E$8125,4,FALSE)</f>
        <v>Triciclos o cochecitos de pedal o palanca.</v>
      </c>
      <c r="E1538" s="4">
        <f>_xlfn.IFNA(VLOOKUP(_xlfn.VALUETOTEXT($A1538),LIGIE_Iniciativa_Dec!$A$2:$E$1464,4,FALSE),"---")</f>
        <v>35</v>
      </c>
      <c r="F1538" s="4">
        <f>_xlfn.IFNA(VLOOKUP(_xlfn.VALUETOTEXT($A1538),LIGIE_Iniciativa_Dec!$A$2:$E$1464,4,FALSE),"---")</f>
        <v>35</v>
      </c>
    </row>
    <row r="1539" spans="1:6" ht="201.6" x14ac:dyDescent="0.3">
      <c r="A1539" s="3" t="s">
        <v>12913</v>
      </c>
      <c r="B1539" s="4" t="str">
        <f t="shared" ref="B1539:B1580" si="24">LEFT(A1539,6)</f>
        <v>950300</v>
      </c>
      <c r="C1539" s="5" t="str">
        <f>VLOOKUP(_xlfn.VALUETOTEXT($A1539),LIGIE_Jul_25!$A$2:$E$8125,3,FALSE)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39" s="5" t="str">
        <f>VLOOKUP(_xlfn.VALUETOTEXT($A1539),LIGIE_Jul_25!$A$2:$E$8125,4,FALSE)</f>
        <v>Con ruedas, diseñados para que los conduzcan los niños, impulsados por ellos o por otra persona, o accionados por baterías recargables de hasta 12 V, excepto, en ambos casos, lo comprendido en la fracción arancelaria 9503.00.01.</v>
      </c>
      <c r="E1539" s="4">
        <f>_xlfn.IFNA(VLOOKUP(_xlfn.VALUETOTEXT($A1539),LIGIE_Iniciativa_Dec!$A$2:$E$1464,4,FALSE),"---")</f>
        <v>35</v>
      </c>
      <c r="F1539" s="4">
        <f>_xlfn.IFNA(VLOOKUP(_xlfn.VALUETOTEXT($A1539),LIGIE_Iniciativa_Dec!$A$2:$E$1464,4,FALSE),"---")</f>
        <v>35</v>
      </c>
    </row>
    <row r="1540" spans="1:6" ht="187.2" x14ac:dyDescent="0.3">
      <c r="A1540" s="3" t="s">
        <v>12914</v>
      </c>
      <c r="B1540" s="4" t="str">
        <f t="shared" si="24"/>
        <v>950300</v>
      </c>
      <c r="C1540" s="5" t="str">
        <f>VLOOKUP(_xlfn.VALUETOTEXT($A1540),LIGIE_Jul_25!$A$2:$E$8125,3,FALSE)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0" s="5" t="str">
        <f>VLOOKUP(_xlfn.VALUETOTEXT($A1540),LIGIE_Jul_25!$A$2:$E$8125,4,FALSE)</f>
        <v>Muñecas y muñecos que representen solamente seres humanos, incluso vestidos, que contengan mecanismos operados eléctrica o electrónicamente, excepto lo</v>
      </c>
      <c r="E1540" s="4">
        <f>_xlfn.IFNA(VLOOKUP(_xlfn.VALUETOTEXT($A1540),LIGIE_Iniciativa_Dec!$A$2:$E$1464,4,FALSE),"---")</f>
        <v>35</v>
      </c>
      <c r="F1540" s="4">
        <f>_xlfn.IFNA(VLOOKUP(_xlfn.VALUETOTEXT($A1540),LIGIE_Iniciativa_Dec!$A$2:$E$1464,4,FALSE),"---")</f>
        <v>35</v>
      </c>
    </row>
    <row r="1541" spans="1:6" ht="187.2" x14ac:dyDescent="0.3">
      <c r="A1541" s="3" t="s">
        <v>12915</v>
      </c>
      <c r="B1541" s="4" t="str">
        <f t="shared" si="24"/>
        <v>950300</v>
      </c>
      <c r="C1541" s="5" t="str">
        <f>VLOOKUP(_xlfn.VALUETOTEXT($A1541),LIGIE_Jul_25!$A$2:$E$8125,3,FALSE)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1" s="5" t="str">
        <f>VLOOKUP(_xlfn.VALUETOTEXT($A1541),LIGIE_Jul_25!$A$2:$E$8125,4,FALSE)</f>
        <v>Muñecas y muñecos que representen solamente seres humanos, de longitud inferior o igual a 30 cm, incluso vestidos, articulados o con mecanismos operados eléctrica o electrónicamente.</v>
      </c>
      <c r="E1541" s="4">
        <f>_xlfn.IFNA(VLOOKUP(_xlfn.VALUETOTEXT($A1541),LIGIE_Iniciativa_Dec!$A$2:$E$1464,4,FALSE),"---")</f>
        <v>35</v>
      </c>
      <c r="F1541" s="4">
        <f>_xlfn.IFNA(VLOOKUP(_xlfn.VALUETOTEXT($A1541),LIGIE_Iniciativa_Dec!$A$2:$E$1464,4,FALSE),"---")</f>
        <v>35</v>
      </c>
    </row>
    <row r="1542" spans="1:6" ht="158.4" x14ac:dyDescent="0.3">
      <c r="A1542" s="3" t="s">
        <v>12916</v>
      </c>
      <c r="B1542" s="4" t="str">
        <f t="shared" si="24"/>
        <v>950300</v>
      </c>
      <c r="C1542" s="5" t="str">
        <f>VLOOKUP(_xlfn.VALUETOTEXT($A1542),LIGIE_Jul_25!$A$2:$E$8125,3,FALSE)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2" s="5" t="str">
        <f>VLOOKUP(_xlfn.VALUETOTEXT($A1542),LIGIE_Jul_25!$A$2:$E$8125,4,FALSE)</f>
        <v>Trenes eléctricos, incluidos los carriles (rieles), señales y demás accesorios.</v>
      </c>
      <c r="E1542" s="4">
        <f>_xlfn.IFNA(VLOOKUP(_xlfn.VALUETOTEXT($A1542),LIGIE_Iniciativa_Dec!$A$2:$E$1464,4,FALSE),"---")</f>
        <v>35</v>
      </c>
      <c r="F1542" s="4">
        <f>_xlfn.IFNA(VLOOKUP(_xlfn.VALUETOTEXT($A1542),LIGIE_Iniciativa_Dec!$A$2:$E$1464,4,FALSE),"---")</f>
        <v>35</v>
      </c>
    </row>
    <row r="1543" spans="1:6" ht="201.6" x14ac:dyDescent="0.3">
      <c r="A1543" s="3" t="s">
        <v>12917</v>
      </c>
      <c r="B1543" s="4" t="str">
        <f t="shared" si="24"/>
        <v>950300</v>
      </c>
      <c r="C1543" s="5" t="str">
        <f>VLOOKUP(_xlfn.VALUETOTEXT($A1543),LIGIE_Jul_25!$A$2:$E$8125,3,FALSE)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3" s="5" t="str">
        <f>VLOOKUP(_xlfn.VALUETOTEXT($A1543),LIGIE_Jul_25!$A$2:$E$8125,4,FALSE)</f>
        <v>Juguetes terapéutico-pedagógicos, reconocibles como diseñados exclusivamente para usos clínicos, para corregir disfunciones psicomotrices o problemas de lento aprendizaje, en instituciones de educación especial o similares.</v>
      </c>
      <c r="E1543" s="4">
        <f>_xlfn.IFNA(VLOOKUP(_xlfn.VALUETOTEXT($A1543),LIGIE_Iniciativa_Dec!$A$2:$E$1464,4,FALSE),"---")</f>
        <v>35</v>
      </c>
      <c r="F1543" s="4">
        <f>_xlfn.IFNA(VLOOKUP(_xlfn.VALUETOTEXT($A1543),LIGIE_Iniciativa_Dec!$A$2:$E$1464,4,FALSE),"---")</f>
        <v>35</v>
      </c>
    </row>
    <row r="1544" spans="1:6" ht="158.4" x14ac:dyDescent="0.3">
      <c r="A1544" s="3" t="s">
        <v>12918</v>
      </c>
      <c r="B1544" s="4" t="str">
        <f t="shared" si="24"/>
        <v>950300</v>
      </c>
      <c r="C1544" s="5" t="str">
        <f>VLOOKUP(_xlfn.VALUETOTEXT($A1544),LIGIE_Jul_25!$A$2:$E$8125,3,FALSE)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4" s="5" t="str">
        <f>VLOOKUP(_xlfn.VALUETOTEXT($A1544),LIGIE_Jul_25!$A$2:$E$8125,4,FALSE)</f>
        <v>Modelos reducidos "a escala" para ensamblar, de madera de balsa.</v>
      </c>
      <c r="E1544" s="4">
        <f>_xlfn.IFNA(VLOOKUP(_xlfn.VALUETOTEXT($A1544),LIGIE_Iniciativa_Dec!$A$2:$E$1464,4,FALSE),"---")</f>
        <v>35</v>
      </c>
      <c r="F1544" s="4">
        <f>_xlfn.IFNA(VLOOKUP(_xlfn.VALUETOTEXT($A1544),LIGIE_Iniciativa_Dec!$A$2:$E$1464,4,FALSE),"---")</f>
        <v>35</v>
      </c>
    </row>
    <row r="1545" spans="1:6" ht="187.2" x14ac:dyDescent="0.3">
      <c r="A1545" s="3" t="s">
        <v>12919</v>
      </c>
      <c r="B1545" s="4" t="str">
        <f t="shared" si="24"/>
        <v>950300</v>
      </c>
      <c r="C1545" s="5" t="str">
        <f>VLOOKUP(_xlfn.VALUETOTEXT($A1545),LIGIE_Jul_25!$A$2:$E$8125,3,FALSE)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5" s="5" t="str">
        <f>VLOOKUP(_xlfn.VALUETOTEXT($A1545),LIGIE_Jul_25!$A$2:$E$8125,4,FALSE)</f>
        <v>Modelos reducidos "a escala" para ensamblar, incluso los que tengan componentes electrónicos o eléctricos, excepto lo comprendido en la fracción arancelaria 9503.00.07.</v>
      </c>
      <c r="E1545" s="4">
        <f>_xlfn.IFNA(VLOOKUP(_xlfn.VALUETOTEXT($A1545),LIGIE_Iniciativa_Dec!$A$2:$E$1464,4,FALSE),"---")</f>
        <v>35</v>
      </c>
      <c r="F1545" s="4">
        <f>_xlfn.IFNA(VLOOKUP(_xlfn.VALUETOTEXT($A1545),LIGIE_Iniciativa_Dec!$A$2:$E$1464,4,FALSE),"---")</f>
        <v>35</v>
      </c>
    </row>
    <row r="1546" spans="1:6" ht="158.4" x14ac:dyDescent="0.3">
      <c r="A1546" s="3" t="s">
        <v>12920</v>
      </c>
      <c r="B1546" s="4" t="str">
        <f t="shared" si="24"/>
        <v>950300</v>
      </c>
      <c r="C1546" s="5" t="str">
        <f>VLOOKUP(_xlfn.VALUETOTEXT($A1546),LIGIE_Jul_25!$A$2:$E$8125,3,FALSE)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6" s="5" t="str">
        <f>VLOOKUP(_xlfn.VALUETOTEXT($A1546),LIGIE_Jul_25!$A$2:$E$8125,4,FALSE)</f>
        <v>Juegos o surtidos de construcción; los demás juguetes de construcción.</v>
      </c>
      <c r="E1546" s="4">
        <f>_xlfn.IFNA(VLOOKUP(_xlfn.VALUETOTEXT($A1546),LIGIE_Iniciativa_Dec!$A$2:$E$1464,4,FALSE),"---")</f>
        <v>35</v>
      </c>
      <c r="F1546" s="4">
        <f>_xlfn.IFNA(VLOOKUP(_xlfn.VALUETOTEXT($A1546),LIGIE_Iniciativa_Dec!$A$2:$E$1464,4,FALSE),"---")</f>
        <v>35</v>
      </c>
    </row>
    <row r="1547" spans="1:6" ht="158.4" x14ac:dyDescent="0.3">
      <c r="A1547" s="3" t="s">
        <v>12921</v>
      </c>
      <c r="B1547" s="4" t="str">
        <f t="shared" si="24"/>
        <v>950300</v>
      </c>
      <c r="C1547" s="5" t="str">
        <f>VLOOKUP(_xlfn.VALUETOTEXT($A1547),LIGIE_Jul_25!$A$2:$E$8125,3,FALSE)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7" s="5" t="str">
        <f>VLOOKUP(_xlfn.VALUETOTEXT($A1547),LIGIE_Jul_25!$A$2:$E$8125,4,FALSE)</f>
        <v>Juguetes que representen animales o seres no humanos, rellenos.</v>
      </c>
      <c r="E1547" s="4">
        <f>_xlfn.IFNA(VLOOKUP(_xlfn.VALUETOTEXT($A1547),LIGIE_Iniciativa_Dec!$A$2:$E$1464,4,FALSE),"---")</f>
        <v>35</v>
      </c>
      <c r="F1547" s="4">
        <f>_xlfn.IFNA(VLOOKUP(_xlfn.VALUETOTEXT($A1547),LIGIE_Iniciativa_Dec!$A$2:$E$1464,4,FALSE),"---")</f>
        <v>35</v>
      </c>
    </row>
    <row r="1548" spans="1:6" ht="158.4" x14ac:dyDescent="0.3">
      <c r="A1548" s="3" t="s">
        <v>12922</v>
      </c>
      <c r="B1548" s="4" t="str">
        <f t="shared" si="24"/>
        <v>950300</v>
      </c>
      <c r="C1548" s="5" t="str">
        <f>VLOOKUP(_xlfn.VALUETOTEXT($A1548),LIGIE_Jul_25!$A$2:$E$8125,3,FALSE)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8" s="5" t="str">
        <f>VLOOKUP(_xlfn.VALUETOTEXT($A1548),LIGIE_Jul_25!$A$2:$E$8125,4,FALSE)</f>
        <v>Juguetes que representen animales o seres no humanos, sin rellenar, de papel o cartón.</v>
      </c>
      <c r="E1548" s="4">
        <f>_xlfn.IFNA(VLOOKUP(_xlfn.VALUETOTEXT($A1548),LIGIE_Iniciativa_Dec!$A$2:$E$1464,4,FALSE),"---")</f>
        <v>35</v>
      </c>
      <c r="F1548" s="4">
        <f>_xlfn.IFNA(VLOOKUP(_xlfn.VALUETOTEXT($A1548),LIGIE_Iniciativa_Dec!$A$2:$E$1464,4,FALSE),"---")</f>
        <v>35</v>
      </c>
    </row>
    <row r="1549" spans="1:6" ht="144" x14ac:dyDescent="0.3">
      <c r="A1549" s="3" t="s">
        <v>12923</v>
      </c>
      <c r="B1549" s="4" t="str">
        <f t="shared" si="24"/>
        <v>950300</v>
      </c>
      <c r="C1549" s="5" t="str">
        <f>VLOOKUP(_xlfn.VALUETOTEXT($A1549),LIGIE_Jul_25!$A$2:$E$8125,3,FALSE)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9" s="5" t="str">
        <f>VLOOKUP(_xlfn.VALUETOTEXT($A1549),LIGIE_Jul_25!$A$2:$E$8125,4,FALSE)</f>
        <v>Instrumentos y aparatos, de música, de juguete.</v>
      </c>
      <c r="E1549" s="4">
        <f>_xlfn.IFNA(VLOOKUP(_xlfn.VALUETOTEXT($A1549),LIGIE_Iniciativa_Dec!$A$2:$E$1464,4,FALSE),"---")</f>
        <v>35</v>
      </c>
      <c r="F1549" s="4">
        <f>_xlfn.IFNA(VLOOKUP(_xlfn.VALUETOTEXT($A1549),LIGIE_Iniciativa_Dec!$A$2:$E$1464,4,FALSE),"---")</f>
        <v>35</v>
      </c>
    </row>
    <row r="1550" spans="1:6" ht="144" x14ac:dyDescent="0.3">
      <c r="A1550" s="3" t="s">
        <v>12924</v>
      </c>
      <c r="B1550" s="4" t="str">
        <f t="shared" si="24"/>
        <v>950300</v>
      </c>
      <c r="C1550" s="5" t="str">
        <f>VLOOKUP(_xlfn.VALUETOTEXT($A1550),LIGIE_Jul_25!$A$2:$E$8125,3,FALSE)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0" s="5" t="str">
        <f>VLOOKUP(_xlfn.VALUETOTEXT($A1550),LIGIE_Jul_25!$A$2:$E$8125,4,FALSE)</f>
        <v>Rompecabezas de papel o cartón.</v>
      </c>
      <c r="E1550" s="4">
        <f>_xlfn.IFNA(VLOOKUP(_xlfn.VALUETOTEXT($A1550),LIGIE_Iniciativa_Dec!$A$2:$E$1464,4,FALSE),"---")</f>
        <v>35</v>
      </c>
      <c r="F1550" s="4">
        <f>_xlfn.IFNA(VLOOKUP(_xlfn.VALUETOTEXT($A1550),LIGIE_Iniciativa_Dec!$A$2:$E$1464,4,FALSE),"---")</f>
        <v>35</v>
      </c>
    </row>
    <row r="1551" spans="1:6" ht="158.4" x14ac:dyDescent="0.3">
      <c r="A1551" s="3" t="s">
        <v>12925</v>
      </c>
      <c r="B1551" s="4" t="str">
        <f t="shared" si="24"/>
        <v>950300</v>
      </c>
      <c r="C1551" s="5" t="str">
        <f>VLOOKUP(_xlfn.VALUETOTEXT($A1551),LIGIE_Jul_25!$A$2:$E$8125,3,FALSE)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1" s="5" t="str">
        <f>VLOOKUP(_xlfn.VALUETOTEXT($A1551),LIGIE_Jul_25!$A$2:$E$8125,4,FALSE)</f>
        <v>Rompecabezas de materias distintas a papel o cartón.</v>
      </c>
      <c r="E1551" s="4">
        <f>_xlfn.IFNA(VLOOKUP(_xlfn.VALUETOTEXT($A1551),LIGIE_Iniciativa_Dec!$A$2:$E$1464,4,FALSE),"---")</f>
        <v>35</v>
      </c>
      <c r="F1551" s="4">
        <f>_xlfn.IFNA(VLOOKUP(_xlfn.VALUETOTEXT($A1551),LIGIE_Iniciativa_Dec!$A$2:$E$1464,4,FALSE),"---")</f>
        <v>35</v>
      </c>
    </row>
    <row r="1552" spans="1:6" ht="201.6" x14ac:dyDescent="0.3">
      <c r="A1552" s="3" t="s">
        <v>12926</v>
      </c>
      <c r="B1552" s="4" t="str">
        <f t="shared" si="24"/>
        <v>950300</v>
      </c>
      <c r="C1552" s="5" t="str">
        <f>VLOOKUP(_xlfn.VALUETOTEXT($A1552),LIGIE_Jul_25!$A$2:$E$8125,3,FALSE)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2" s="5" t="str">
        <f>VLOOKUP(_xlfn.VALUETOTEXT($A1552),LIGIE_Jul_25!$A$2:$E$8125,4,FALSE)</f>
        <v>Juegos o surtidos reconocibles como diseñados exclusivamente para que el niño o la niña, representen un personaje, profesión u oficio, excepto juegos que imiten preparaciones de belleza, de maquillaje o de manicura.</v>
      </c>
      <c r="E1552" s="4">
        <f>_xlfn.IFNA(VLOOKUP(_xlfn.VALUETOTEXT($A1552),LIGIE_Iniciativa_Dec!$A$2:$E$1464,4,FALSE),"---")</f>
        <v>35</v>
      </c>
      <c r="F1552" s="4">
        <f>_xlfn.IFNA(VLOOKUP(_xlfn.VALUETOTEXT($A1552),LIGIE_Iniciativa_Dec!$A$2:$E$1464,4,FALSE),"---")</f>
        <v>35</v>
      </c>
    </row>
    <row r="1553" spans="1:6" ht="172.8" x14ac:dyDescent="0.3">
      <c r="A1553" s="3" t="s">
        <v>12927</v>
      </c>
      <c r="B1553" s="4" t="str">
        <f t="shared" si="24"/>
        <v>950300</v>
      </c>
      <c r="C1553" s="5" t="str">
        <f>VLOOKUP(_xlfn.VALUETOTEXT($A1553),LIGIE_Jul_25!$A$2:$E$8125,3,FALSE)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3" s="5" t="str">
        <f>VLOOKUP(_xlfn.VALUETOTEXT($A1553),LIGIE_Jul_25!$A$2:$E$8125,4,FALSE)</f>
        <v>Juguetes y modelos, con motor, excepto lo comprendido en las fracciones arancelarias 9503.00.02, 9503.00.04, 9503.00.05,</v>
      </c>
      <c r="E1553" s="4">
        <f>_xlfn.IFNA(VLOOKUP(_xlfn.VALUETOTEXT($A1553),LIGIE_Iniciativa_Dec!$A$2:$E$1464,4,FALSE),"---")</f>
        <v>35</v>
      </c>
      <c r="F1553" s="4">
        <f>_xlfn.IFNA(VLOOKUP(_xlfn.VALUETOTEXT($A1553),LIGIE_Iniciativa_Dec!$A$2:$E$1464,4,FALSE),"---")</f>
        <v>35</v>
      </c>
    </row>
    <row r="1554" spans="1:6" ht="129.6" x14ac:dyDescent="0.3">
      <c r="A1554" s="3" t="s">
        <v>12928</v>
      </c>
      <c r="B1554" s="4" t="str">
        <f t="shared" si="24"/>
        <v>950300</v>
      </c>
      <c r="C1554" s="5" t="str">
        <f>VLOOKUP(_xlfn.VALUETOTEXT($A1554),LIGIE_Jul_25!$A$2:$E$8125,3,FALSE)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4" s="5" t="str">
        <f>VLOOKUP(_xlfn.VALUETOTEXT($A1554),LIGIE_Jul_25!$A$2:$E$8125,4,FALSE)</f>
        <v>Ábacos.</v>
      </c>
      <c r="E1554" s="4">
        <f>_xlfn.IFNA(VLOOKUP(_xlfn.VALUETOTEXT($A1554),LIGIE_Iniciativa_Dec!$A$2:$E$1464,4,FALSE),"---")</f>
        <v>35</v>
      </c>
      <c r="F1554" s="4">
        <f>_xlfn.IFNA(VLOOKUP(_xlfn.VALUETOTEXT($A1554),LIGIE_Iniciativa_Dec!$A$2:$E$1464,4,FALSE),"---")</f>
        <v>35</v>
      </c>
    </row>
    <row r="1555" spans="1:6" ht="172.8" x14ac:dyDescent="0.3">
      <c r="A1555" s="3" t="s">
        <v>12929</v>
      </c>
      <c r="B1555" s="4" t="str">
        <f t="shared" si="24"/>
        <v>950300</v>
      </c>
      <c r="C1555" s="5" t="str">
        <f>VLOOKUP(_xlfn.VALUETOTEXT($A1555),LIGIE_Jul_25!$A$2:$E$8125,3,FALSE)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5" s="5" t="str">
        <f>VLOOKUP(_xlfn.VALUETOTEXT($A1555),LIGIE_Jul_25!$A$2:$E$8125,4,FALSE)</f>
        <v>Preparaciones de materias plásticas, o caucho, reconocibles como diseñadas para formar globos por insuflado.</v>
      </c>
      <c r="E1555" s="4">
        <f>_xlfn.IFNA(VLOOKUP(_xlfn.VALUETOTEXT($A1555),LIGIE_Iniciativa_Dec!$A$2:$E$1464,4,FALSE),"---")</f>
        <v>35</v>
      </c>
      <c r="F1555" s="4">
        <f>_xlfn.IFNA(VLOOKUP(_xlfn.VALUETOTEXT($A1555),LIGIE_Iniciativa_Dec!$A$2:$E$1464,4,FALSE),"---")</f>
        <v>35</v>
      </c>
    </row>
    <row r="1556" spans="1:6" ht="187.2" x14ac:dyDescent="0.3">
      <c r="A1556" s="3" t="s">
        <v>12930</v>
      </c>
      <c r="B1556" s="4" t="str">
        <f t="shared" si="24"/>
        <v>950300</v>
      </c>
      <c r="C1556" s="5" t="str">
        <f>VLOOKUP(_xlfn.VALUETOTEXT($A1556),LIGIE_Jul_25!$A$2:$E$8125,3,FALSE)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6" s="5" t="str">
        <f>VLOOKUP(_xlfn.VALUETOTEXT($A1556),LIGIE_Jul_25!$A$2:$E$8125,4,FALSE)</f>
        <v>Juguetes inflables, incluso las pelotas de juguete fabricadas exclusivamente de materias plásticas, excepto lo comprendido en la fracción arancelaria 9503.00.22.</v>
      </c>
      <c r="E1556" s="4">
        <f>_xlfn.IFNA(VLOOKUP(_xlfn.VALUETOTEXT($A1556),LIGIE_Iniciativa_Dec!$A$2:$E$1464,4,FALSE),"---")</f>
        <v>35</v>
      </c>
      <c r="F1556" s="4">
        <f>_xlfn.IFNA(VLOOKUP(_xlfn.VALUETOTEXT($A1556),LIGIE_Iniciativa_Dec!$A$2:$E$1464,4,FALSE),"---")</f>
        <v>35</v>
      </c>
    </row>
    <row r="1557" spans="1:6" ht="230.4" x14ac:dyDescent="0.3">
      <c r="A1557" s="3" t="s">
        <v>12931</v>
      </c>
      <c r="B1557" s="4" t="str">
        <f t="shared" si="24"/>
        <v>950300</v>
      </c>
      <c r="C1557" s="5" t="str">
        <f>VLOOKUP(_xlfn.VALUETOTEXT($A1557),LIGIE_Jul_25!$A$2:$E$8125,3,FALSE)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7" s="5" t="str">
        <f>VLOOKUP(_xlfn.VALUETOTEXT($A1557),LIGIE_Jul_25!$A$2:$E$8125,4,FALSE)</f>
        <v>Juguetes destinados a niños de hasta 36 meses de edad, excepto lo comprendido en las fracciones arancelarias 9503.00.01, 9503.00.02, 9503.00.04, 9503.00.05, 9503.00.11, 9503.00.12, 9503.00.13, 9503.00.15, 9503.00.16, 9503.00.17, 9503.00.20 y 9503.00.23.</v>
      </c>
      <c r="E1557" s="4">
        <f>_xlfn.IFNA(VLOOKUP(_xlfn.VALUETOTEXT($A1557),LIGIE_Iniciativa_Dec!$A$2:$E$1464,4,FALSE),"---")</f>
        <v>35</v>
      </c>
      <c r="F1557" s="4">
        <f>_xlfn.IFNA(VLOOKUP(_xlfn.VALUETOTEXT($A1557),LIGIE_Iniciativa_Dec!$A$2:$E$1464,4,FALSE),"---")</f>
        <v>35</v>
      </c>
    </row>
    <row r="1558" spans="1:6" ht="201.6" x14ac:dyDescent="0.3">
      <c r="A1558" s="3" t="s">
        <v>12932</v>
      </c>
      <c r="B1558" s="4" t="str">
        <f t="shared" si="24"/>
        <v>950300</v>
      </c>
      <c r="C1558" s="5" t="str">
        <f>VLOOKUP(_xlfn.VALUETOTEXT($A1558),LIGIE_Jul_25!$A$2:$E$8125,3,FALSE)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8" s="5" t="str">
        <f>VLOOKUP(_xlfn.VALUETOTEXT($A1558),LIGIE_Jul_25!$A$2:$E$8125,4,FALSE)</f>
        <v>Juguetes réplica de armas de fuego, que tengan apariencia, forma y/o configuración de las armas de la subpartida 9301.90, o de las partidas 93.02 y 93.03, pero que no sean las armas comprendidas en la partida 93.04.</v>
      </c>
      <c r="E1558" s="4">
        <f>_xlfn.IFNA(VLOOKUP(_xlfn.VALUETOTEXT($A1558),LIGIE_Iniciativa_Dec!$A$2:$E$1464,4,FALSE),"---")</f>
        <v>35</v>
      </c>
      <c r="F1558" s="4">
        <f>_xlfn.IFNA(VLOOKUP(_xlfn.VALUETOTEXT($A1558),LIGIE_Iniciativa_Dec!$A$2:$E$1464,4,FALSE),"---")</f>
        <v>35</v>
      </c>
    </row>
    <row r="1559" spans="1:6" ht="172.8" x14ac:dyDescent="0.3">
      <c r="A1559" s="3" t="s">
        <v>12933</v>
      </c>
      <c r="B1559" s="4" t="str">
        <f t="shared" si="24"/>
        <v>950300</v>
      </c>
      <c r="C1559" s="5" t="str">
        <f>VLOOKUP(_xlfn.VALUETOTEXT($A1559),LIGIE_Jul_25!$A$2:$E$8125,3,FALSE)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9" s="5" t="str">
        <f>VLOOKUP(_xlfn.VALUETOTEXT($A1559),LIGIE_Jul_25!$A$2:$E$8125,4,FALSE)</f>
        <v>Juguetes reconocibles como diseñados exclusivamente para lanzar agua, excepto los comprendidos en la fracción arancelaria 9503.00.25.</v>
      </c>
      <c r="E1559" s="4">
        <f>_xlfn.IFNA(VLOOKUP(_xlfn.VALUETOTEXT($A1559),LIGIE_Iniciativa_Dec!$A$2:$E$1464,4,FALSE),"---")</f>
        <v>35</v>
      </c>
      <c r="F1559" s="4">
        <f>_xlfn.IFNA(VLOOKUP(_xlfn.VALUETOTEXT($A1559),LIGIE_Iniciativa_Dec!$A$2:$E$1464,4,FALSE),"---")</f>
        <v>35</v>
      </c>
    </row>
    <row r="1560" spans="1:6" ht="187.2" x14ac:dyDescent="0.3">
      <c r="A1560" s="3" t="s">
        <v>12935</v>
      </c>
      <c r="B1560" s="4" t="str">
        <f t="shared" si="24"/>
        <v>950300</v>
      </c>
      <c r="C1560" s="5" t="str">
        <f>VLOOKUP(_xlfn.VALUETOTEXT($A1560),LIGIE_Jul_25!$A$2:$E$8125,3,FALSE)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0" s="5" t="str">
        <f>VLOOKUP(_xlfn.VALUETOTEXT($A1560),LIGIE_Jul_25!$A$2:$E$8125,4,FALSE)</f>
        <v>Prendas, complementos (accesorios) de vestir, calzado, sombreros y demás tocados, para muñecas y muñecos que representen solamente seres humanos.</v>
      </c>
      <c r="E1560" s="4">
        <f>_xlfn.IFNA(VLOOKUP(_xlfn.VALUETOTEXT($A1560),LIGIE_Iniciativa_Dec!$A$2:$E$1464,4,FALSE),"---")</f>
        <v>35</v>
      </c>
      <c r="F1560" s="4">
        <f>_xlfn.IFNA(VLOOKUP(_xlfn.VALUETOTEXT($A1560),LIGIE_Iniciativa_Dec!$A$2:$E$1464,4,FALSE),"---")</f>
        <v>35</v>
      </c>
    </row>
    <row r="1561" spans="1:6" ht="216" x14ac:dyDescent="0.3">
      <c r="A1561" s="3" t="s">
        <v>12942</v>
      </c>
      <c r="B1561" s="4" t="str">
        <f t="shared" si="24"/>
        <v>950300</v>
      </c>
      <c r="C1561" s="5" t="str">
        <f>VLOOKUP(_xlfn.VALUETOTEXT($A1561),LIGIE_Jul_25!$A$2:$E$8125,3,FALSE)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1" s="5" t="str">
        <f>VLOOKUP(_xlfn.VALUETOTEXT($A1561),LIGIE_Jul_25!$A$2:$E$8125,4,FALSE)</f>
        <v>Partes, piezas y accesorios, reconocibles como diseñadas para coches y sillas de ruedas para muñecas o muñecos, para los demás juguetes de rueda, o para lo comprendido en las fracciones arancelarias 9503.00.21, 9503.00.25 o 9503.00.26.</v>
      </c>
      <c r="E1561" s="4">
        <f>_xlfn.IFNA(VLOOKUP(_xlfn.VALUETOTEXT($A1561),LIGIE_Iniciativa_Dec!$A$2:$E$1464,4,FALSE),"---")</f>
        <v>35</v>
      </c>
      <c r="F1561" s="4">
        <f>_xlfn.IFNA(VLOOKUP(_xlfn.VALUETOTEXT($A1561),LIGIE_Iniciativa_Dec!$A$2:$E$1464,4,FALSE),"---")</f>
        <v>35</v>
      </c>
    </row>
    <row r="1562" spans="1:6" ht="172.8" x14ac:dyDescent="0.3">
      <c r="A1562" s="3" t="s">
        <v>12943</v>
      </c>
      <c r="B1562" s="4" t="str">
        <f t="shared" si="24"/>
        <v>950300</v>
      </c>
      <c r="C1562" s="5" t="str">
        <f>VLOOKUP(_xlfn.VALUETOTEXT($A1562),LIGIE_Jul_25!$A$2:$E$8125,3,FALSE)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2" s="5" t="str">
        <f>VLOOKUP(_xlfn.VALUETOTEXT($A1562),LIGIE_Jul_25!$A$2:$E$8125,4,FALSE)</f>
        <v>Los demás juguetes con ruedas diseñados para que los conduzcan los niños; coches y sillas de ruedas para muñecas o muñecos.</v>
      </c>
      <c r="E1562" s="4">
        <f>_xlfn.IFNA(VLOOKUP(_xlfn.VALUETOTEXT($A1562),LIGIE_Iniciativa_Dec!$A$2:$E$1464,4,FALSE),"---")</f>
        <v>35</v>
      </c>
      <c r="F1562" s="4">
        <f>_xlfn.IFNA(VLOOKUP(_xlfn.VALUETOTEXT($A1562),LIGIE_Iniciativa_Dec!$A$2:$E$1464,4,FALSE),"---")</f>
        <v>35</v>
      </c>
    </row>
    <row r="1563" spans="1:6" ht="187.2" x14ac:dyDescent="0.3">
      <c r="A1563" s="3" t="s">
        <v>12944</v>
      </c>
      <c r="B1563" s="4" t="str">
        <f t="shared" si="24"/>
        <v>950300</v>
      </c>
      <c r="C1563" s="5" t="str">
        <f>VLOOKUP(_xlfn.VALUETOTEXT($A1563),LIGIE_Jul_25!$A$2:$E$8125,3,FALSE)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3" s="5" t="str">
        <f>VLOOKUP(_xlfn.VALUETOTEXT($A1563),LIGIE_Jul_25!$A$2:$E$8125,4,FALSE)</f>
        <v>Las demás muñecas y muñecos que representen solamente seres humanos, incluso vestidos, excepto lo comprendido en las fracciones arancelarias 9503.00.04.y 9503.00.05.</v>
      </c>
      <c r="E1563" s="4">
        <f>_xlfn.IFNA(VLOOKUP(_xlfn.VALUETOTEXT($A1563),LIGIE_Iniciativa_Dec!$A$2:$E$1464,4,FALSE),"---")</f>
        <v>35</v>
      </c>
      <c r="F1563" s="4">
        <f>_xlfn.IFNA(VLOOKUP(_xlfn.VALUETOTEXT($A1563),LIGIE_Iniciativa_Dec!$A$2:$E$1464,4,FALSE),"---")</f>
        <v>35</v>
      </c>
    </row>
    <row r="1564" spans="1:6" ht="158.4" x14ac:dyDescent="0.3">
      <c r="A1564" s="3" t="s">
        <v>12945</v>
      </c>
      <c r="B1564" s="4" t="str">
        <f t="shared" si="24"/>
        <v>950300</v>
      </c>
      <c r="C1564" s="5" t="str">
        <f>VLOOKUP(_xlfn.VALUETOTEXT($A1564),LIGIE_Jul_25!$A$2:$E$8125,3,FALSE)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4" s="5" t="str">
        <f>VLOOKUP(_xlfn.VALUETOTEXT($A1564),LIGIE_Jul_25!$A$2:$E$8125,4,FALSE)</f>
        <v>Los demás juguetes que representen animales o seres no humanos, sin rellenar.</v>
      </c>
      <c r="E1564" s="4">
        <f>_xlfn.IFNA(VLOOKUP(_xlfn.VALUETOTEXT($A1564),LIGIE_Iniciativa_Dec!$A$2:$E$1464,4,FALSE),"---")</f>
        <v>35</v>
      </c>
      <c r="F1564" s="4">
        <f>_xlfn.IFNA(VLOOKUP(_xlfn.VALUETOTEXT($A1564),LIGIE_Iniciativa_Dec!$A$2:$E$1464,4,FALSE),"---")</f>
        <v>35</v>
      </c>
    </row>
    <row r="1565" spans="1:6" ht="129.6" x14ac:dyDescent="0.3">
      <c r="A1565" s="3" t="s">
        <v>12946</v>
      </c>
      <c r="B1565" s="4" t="str">
        <f t="shared" si="24"/>
        <v>950300</v>
      </c>
      <c r="C1565" s="5" t="str">
        <f>VLOOKUP(_xlfn.VALUETOTEXT($A1565),LIGIE_Jul_25!$A$2:$E$8125,3,FALSE)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5" s="5" t="str">
        <f>VLOOKUP(_xlfn.VALUETOTEXT($A1565),LIGIE_Jul_25!$A$2:$E$8125,4,FALSE)</f>
        <v>Los demás.</v>
      </c>
      <c r="E1565" s="4">
        <f>_xlfn.IFNA(VLOOKUP(_xlfn.VALUETOTEXT($A1565),LIGIE_Iniciativa_Dec!$A$2:$E$1464,4,FALSE),"---")</f>
        <v>35</v>
      </c>
      <c r="F1565" s="4">
        <f>_xlfn.IFNA(VLOOKUP(_xlfn.VALUETOTEXT($A1565),LIGIE_Iniciativa_Dec!$A$2:$E$1464,4,FALSE),"---")</f>
        <v>35</v>
      </c>
    </row>
    <row r="1566" spans="1:6" ht="144" x14ac:dyDescent="0.3">
      <c r="A1566" s="3" t="s">
        <v>12952</v>
      </c>
      <c r="B1566" s="4" t="str">
        <f t="shared" si="24"/>
        <v>950440</v>
      </c>
      <c r="C1566" s="5" t="str">
        <f>VLOOKUP(_xlfn.VALUETOTEXT($A1566),LIGIE_Jul_25!$A$2:$E$8125,3,FALSE)</f>
        <v>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Naipes.</v>
      </c>
      <c r="D1566" s="5" t="str">
        <f>VLOOKUP(_xlfn.VALUETOTEXT($A1566),LIGIE_Jul_25!$A$2:$E$8125,4,FALSE)</f>
        <v>Naipes.</v>
      </c>
      <c r="E1566" s="4">
        <f>_xlfn.IFNA(VLOOKUP(_xlfn.VALUETOTEXT($A1566),LIGIE_Iniciativa_Dec!$A$2:$E$1464,4,FALSE),"---")</f>
        <v>35</v>
      </c>
      <c r="F1566" s="4">
        <f>_xlfn.IFNA(VLOOKUP(_xlfn.VALUETOTEXT($A1566),LIGIE_Iniciativa_Dec!$A$2:$E$1464,4,FALSE),"---")</f>
        <v>35</v>
      </c>
    </row>
    <row r="1567" spans="1:6" ht="144" x14ac:dyDescent="0.3">
      <c r="A1567" s="3" t="s">
        <v>12955</v>
      </c>
      <c r="B1567" s="4" t="str">
        <f t="shared" si="24"/>
        <v>950490</v>
      </c>
      <c r="C1567" s="5" t="str">
        <f>VLOOKUP(_xlfn.VALUETOTEXT($A1567),LIGIE_Jul_25!$A$2:$E$8125,3,FALSE)</f>
        <v>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v>
      </c>
      <c r="D1567" s="5" t="str">
        <f>VLOOKUP(_xlfn.VALUETOTEXT($A1567),LIGIE_Jul_25!$A$2:$E$8125,4,FALSE)</f>
        <v>Pelotas de celuloide.</v>
      </c>
      <c r="E1567" s="4" t="str">
        <f>_xlfn.IFNA(VLOOKUP(_xlfn.VALUETOTEXT($A1567),LIGIE_Iniciativa_Dec!$A$2:$E$1464,4,FALSE),"---")</f>
        <v>---</v>
      </c>
      <c r="F1567" s="4" t="str">
        <f>_xlfn.IFNA(VLOOKUP(_xlfn.VALUETOTEXT($A1567),LIGIE_Iniciativa_Dec!$A$2:$E$1464,4,FALSE),"---")</f>
        <v>---</v>
      </c>
    </row>
    <row r="1568" spans="1:6" ht="144" x14ac:dyDescent="0.3">
      <c r="A1568" s="3" t="s">
        <v>12958</v>
      </c>
      <c r="B1568" s="4" t="str">
        <f t="shared" si="24"/>
        <v>950490</v>
      </c>
      <c r="C1568" s="5" t="str">
        <f>VLOOKUP(_xlfn.VALUETOTEXT($A1568),LIGIE_Jul_25!$A$2:$E$8125,3,FALSE)</f>
        <v>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v>
      </c>
      <c r="D1568" s="5" t="str">
        <f>VLOOKUP(_xlfn.VALUETOTEXT($A1568),LIGIE_Jul_25!$A$2:$E$8125,4,FALSE)</f>
        <v>Autopistas eléctricas.</v>
      </c>
      <c r="E1568" s="4" t="str">
        <f>_xlfn.IFNA(VLOOKUP(_xlfn.VALUETOTEXT($A1568),LIGIE_Iniciativa_Dec!$A$2:$E$1464,4,FALSE),"---")</f>
        <v>---</v>
      </c>
      <c r="F1568" s="4" t="str">
        <f>_xlfn.IFNA(VLOOKUP(_xlfn.VALUETOTEXT($A1568),LIGIE_Iniciativa_Dec!$A$2:$E$1464,4,FALSE),"---")</f>
        <v>---</v>
      </c>
    </row>
    <row r="1569" spans="1:6" ht="72" x14ac:dyDescent="0.3">
      <c r="A1569" s="3" t="s">
        <v>12963</v>
      </c>
      <c r="B1569" s="4" t="str">
        <f t="shared" si="24"/>
        <v>950590</v>
      </c>
      <c r="C1569" s="5" t="str">
        <f>VLOOKUP(_xlfn.VALUETOTEXT($A1569),LIGIE_Jul_25!$A$2:$E$8125,3,FALSE)</f>
        <v>Mercancías y productos diversos. Juguetes, juegos y artículos para recreo o deporte; sus partes y accesorios. Artículos para fiestas, carnaval u otras diversiones, incluidos los de magia y artículos sorpresa.  Los demás.</v>
      </c>
      <c r="D1569" s="5" t="str">
        <f>VLOOKUP(_xlfn.VALUETOTEXT($A1569),LIGIE_Jul_25!$A$2:$E$8125,4,FALSE)</f>
        <v>Los demás.</v>
      </c>
      <c r="E1569" s="4">
        <f>_xlfn.IFNA(VLOOKUP(_xlfn.VALUETOTEXT($A1569),LIGIE_Iniciativa_Dec!$A$2:$E$1464,4,FALSE),"---")</f>
        <v>35</v>
      </c>
      <c r="F1569" s="4">
        <f>_xlfn.IFNA(VLOOKUP(_xlfn.VALUETOTEXT($A1569),LIGIE_Iniciativa_Dec!$A$2:$E$1464,4,FALSE),"---")</f>
        <v>35</v>
      </c>
    </row>
    <row r="1570" spans="1:6" ht="129.6" x14ac:dyDescent="0.3">
      <c r="A1570" s="3" t="s">
        <v>12979</v>
      </c>
      <c r="B1570" s="4" t="str">
        <f t="shared" si="24"/>
        <v>950662</v>
      </c>
      <c r="C1570" s="5" t="str">
        <f>VLOOKUP(_xlfn.VALUETOTEXT($A1570),LIGIE_Jul_25!$A$2:$E$8125,3,FALSE)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Inflables.</v>
      </c>
      <c r="D1570" s="5" t="str">
        <f>VLOOKUP(_xlfn.VALUETOTEXT($A1570),LIGIE_Jul_25!$A$2:$E$8125,4,FALSE)</f>
        <v>Inflables.</v>
      </c>
      <c r="E1570" s="4" t="str">
        <f>_xlfn.IFNA(VLOOKUP(_xlfn.VALUETOTEXT($A1570),LIGIE_Iniciativa_Dec!$A$2:$E$1464,4,FALSE),"---")</f>
        <v>---</v>
      </c>
      <c r="F1570" s="4" t="str">
        <f>_xlfn.IFNA(VLOOKUP(_xlfn.VALUETOTEXT($A1570),LIGIE_Iniciativa_Dec!$A$2:$E$1464,4,FALSE),"---")</f>
        <v>---</v>
      </c>
    </row>
    <row r="1571" spans="1:6" ht="129.6" x14ac:dyDescent="0.3">
      <c r="A1571" s="3" t="s">
        <v>12980</v>
      </c>
      <c r="B1571" s="4" t="str">
        <f t="shared" si="24"/>
        <v>950669</v>
      </c>
      <c r="C1571" s="5" t="str">
        <f>VLOOKUP(_xlfn.VALUETOTEXT($A1571),LIGIE_Jul_25!$A$2:$E$8125,3,FALSE)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Los demás.</v>
      </c>
      <c r="D1571" s="5" t="str">
        <f>VLOOKUP(_xlfn.VALUETOTEXT($A1571),LIGIE_Jul_25!$A$2:$E$8125,4,FALSE)</f>
        <v>Los demás.</v>
      </c>
      <c r="E1571" s="4" t="str">
        <f>_xlfn.IFNA(VLOOKUP(_xlfn.VALUETOTEXT($A1571),LIGIE_Iniciativa_Dec!$A$2:$E$1464,4,FALSE),"---")</f>
        <v>---</v>
      </c>
      <c r="F1571" s="4" t="str">
        <f>_xlfn.IFNA(VLOOKUP(_xlfn.VALUETOTEXT($A1571),LIGIE_Iniciativa_Dec!$A$2:$E$1464,4,FALSE),"---")</f>
        <v>---</v>
      </c>
    </row>
    <row r="1572" spans="1:6" ht="129.6" x14ac:dyDescent="0.3">
      <c r="A1572" s="3" t="s">
        <v>12981</v>
      </c>
      <c r="B1572" s="4" t="str">
        <f t="shared" si="24"/>
        <v>950670</v>
      </c>
      <c r="C1572" s="5" t="str">
        <f>VLOOKUP(_xlfn.VALUETOTEXT($A1572),LIGIE_Jul_25!$A$2:$E$8125,3,FALSE)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Patines para hielo y patines de ruedas, incluido el calzado con patines fijos.</v>
      </c>
      <c r="D1572" s="5" t="str">
        <f>VLOOKUP(_xlfn.VALUETOTEXT($A1572),LIGIE_Jul_25!$A$2:$E$8125,4,FALSE)</f>
        <v>Patines para hielo y patines de ruedas, incluido el calzado con patines fijos.</v>
      </c>
      <c r="E1572" s="4" t="str">
        <f>_xlfn.IFNA(VLOOKUP(_xlfn.VALUETOTEXT($A1572),LIGIE_Iniciativa_Dec!$A$2:$E$1464,4,FALSE),"---")</f>
        <v>---</v>
      </c>
      <c r="F1572" s="4" t="str">
        <f>_xlfn.IFNA(VLOOKUP(_xlfn.VALUETOTEXT($A1572),LIGIE_Iniciativa_Dec!$A$2:$E$1464,4,FALSE),"---")</f>
        <v>---</v>
      </c>
    </row>
    <row r="1573" spans="1:6" ht="115.2" x14ac:dyDescent="0.3">
      <c r="A1573" s="3" t="s">
        <v>12987</v>
      </c>
      <c r="B1573" s="4" t="str">
        <f t="shared" si="24"/>
        <v>950699</v>
      </c>
      <c r="C1573" s="5" t="str">
        <f>VLOOKUP(_xlfn.VALUETOTEXT($A1573),LIGIE_Jul_25!$A$2:$E$8125,3,FALSE)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Los demás.</v>
      </c>
      <c r="D1573" s="5" t="str">
        <f>VLOOKUP(_xlfn.VALUETOTEXT($A1573),LIGIE_Jul_25!$A$2:$E$8125,4,FALSE)</f>
        <v>Trampolines.</v>
      </c>
      <c r="E1573" s="4" t="str">
        <f>_xlfn.IFNA(VLOOKUP(_xlfn.VALUETOTEXT($A1573),LIGIE_Iniciativa_Dec!$A$2:$E$1464,4,FALSE),"---")</f>
        <v>---</v>
      </c>
      <c r="F1573" s="4" t="str">
        <f>_xlfn.IFNA(VLOOKUP(_xlfn.VALUETOTEXT($A1573),LIGIE_Iniciativa_Dec!$A$2:$E$1464,4,FALSE),"---")</f>
        <v>---</v>
      </c>
    </row>
    <row r="1574" spans="1:6" ht="129.6" x14ac:dyDescent="0.3">
      <c r="A1574" s="3" t="s">
        <v>12988</v>
      </c>
      <c r="B1574" s="4" t="str">
        <f t="shared" si="24"/>
        <v>950699</v>
      </c>
      <c r="C1574" s="5" t="str">
        <f>VLOOKUP(_xlfn.VALUETOTEXT($A1574),LIGIE_Jul_25!$A$2:$E$8125,3,FALSE)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Los demás.</v>
      </c>
      <c r="D1574" s="5" t="str">
        <f>VLOOKUP(_xlfn.VALUETOTEXT($A1574),LIGIE_Jul_25!$A$2:$E$8125,4,FALSE)</f>
        <v>Piscinas, incluso infantiles.</v>
      </c>
      <c r="E1574" s="4" t="str">
        <f>_xlfn.IFNA(VLOOKUP(_xlfn.VALUETOTEXT($A1574),LIGIE_Iniciativa_Dec!$A$2:$E$1464,4,FALSE),"---")</f>
        <v>---</v>
      </c>
      <c r="F1574" s="4" t="str">
        <f>_xlfn.IFNA(VLOOKUP(_xlfn.VALUETOTEXT($A1574),LIGIE_Iniciativa_Dec!$A$2:$E$1464,4,FALSE),"---")</f>
        <v>---</v>
      </c>
    </row>
    <row r="1575" spans="1:6" x14ac:dyDescent="0.3">
      <c r="A1575" s="3">
        <v>55131201</v>
      </c>
      <c r="B1575" s="4" t="str">
        <f t="shared" si="24"/>
        <v>551312</v>
      </c>
      <c r="C1575" s="5" t="str">
        <f>VLOOKUP(_xlfn.VALUETOTEXT($A1575),LIGIE_Jul_25!$A$2:$E$8125,3,FALSE)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sarga, incluido el cruzado, de curso inferior o igual a 4.</v>
      </c>
      <c r="D1575" s="5" t="str">
        <f>VLOOKUP(_xlfn.VALUETOTEXT($A1575),LIGIE_Jul_25!$A$2:$E$8125,4,FALSE)</f>
        <v>De fibras discontinuas de poliéster, de ligamento sarga, incluido el cruzado, de curso inferior o igual a 4.</v>
      </c>
      <c r="E1575" s="4">
        <f>_xlfn.IFNA(VLOOKUP(_xlfn.VALUETOTEXT($A1575),LIGIE_Iniciativa_Dec!$A$2:$E$1464,4,FALSE),"---")</f>
        <v>35</v>
      </c>
      <c r="F1575" s="4">
        <f>_xlfn.IFNA(VLOOKUP(_xlfn.VALUETOTEXT($A1575),LIGIE_Iniciativa_Dec!$A$2:$E$1464,4,FALSE),"---")</f>
        <v>35</v>
      </c>
    </row>
    <row r="1576" spans="1:6" ht="57.6" x14ac:dyDescent="0.3">
      <c r="A1576" s="3" t="s">
        <v>13059</v>
      </c>
      <c r="B1576" s="4" t="str">
        <f t="shared" si="24"/>
        <v>961380</v>
      </c>
      <c r="C1576" s="5" t="str">
        <f>VLOOKUP(_xlfn.VALUETOTEXT($A1576),LIGIE_Jul_25!$A$2:$E$8125,3,FALSE)</f>
        <v>Mercancías y productos diversos. Manufacturas diversas. Encendedores y mecheros, incluso mecánicos o eléctricos, y sus partes, excepto las piedras y mechas.  Los demás encendedores y mecheros.</v>
      </c>
      <c r="D1576" s="5" t="str">
        <f>VLOOKUP(_xlfn.VALUETOTEXT($A1576),LIGIE_Jul_25!$A$2:$E$8125,4,FALSE)</f>
        <v>Los demás.</v>
      </c>
      <c r="E1576" s="4" t="str">
        <f>_xlfn.IFNA(VLOOKUP(_xlfn.VALUETOTEXT($A1576),LIGIE_Iniciativa_Dec!$A$2:$E$1464,4,FALSE),"---")</f>
        <v>---</v>
      </c>
      <c r="F1576" s="4" t="str">
        <f>_xlfn.IFNA(VLOOKUP(_xlfn.VALUETOTEXT($A1576),LIGIE_Iniciativa_Dec!$A$2:$E$1464,4,FALSE),"---")</f>
        <v>---</v>
      </c>
    </row>
    <row r="1577" spans="1:6" ht="100.8" x14ac:dyDescent="0.3">
      <c r="A1577" s="3" t="s">
        <v>13060</v>
      </c>
      <c r="B1577" s="4" t="str">
        <f t="shared" si="24"/>
        <v>961390</v>
      </c>
      <c r="C1577" s="5" t="str">
        <f>VLOOKUP(_xlfn.VALUETOTEXT($A1577),LIGIE_Jul_25!$A$2:$E$8125,3,FALSE)</f>
        <v>Mercancías y productos diversos. Manufacturas diversas. Encendedores y mecheros, incluso mecánicos o eléctricos, y sus partes, excepto las piedras y mechas.  Partes.</v>
      </c>
      <c r="D1577" s="5" t="str">
        <f>VLOOKUP(_xlfn.VALUETOTEXT($A1577),LIGIE_Jul_25!$A$2:$E$8125,4,FALSE)</f>
        <v>Reconocibles como diseñadas exclusivamente para los encendedores de cigarrillos a base de resistencia para uso automotriz.</v>
      </c>
      <c r="E1577" s="4">
        <f>_xlfn.IFNA(VLOOKUP(_xlfn.VALUETOTEXT($A1577),LIGIE_Iniciativa_Dec!$A$2:$E$1464,4,FALSE),"---")</f>
        <v>35</v>
      </c>
      <c r="F1577" s="4">
        <f>_xlfn.IFNA(VLOOKUP(_xlfn.VALUETOTEXT($A1577),LIGIE_Iniciativa_Dec!$A$2:$E$1464,4,FALSE),"---")</f>
        <v>35</v>
      </c>
    </row>
    <row r="1578" spans="1:6" ht="72" x14ac:dyDescent="0.3">
      <c r="A1578" s="3" t="s">
        <v>13074</v>
      </c>
      <c r="B1578" s="4" t="str">
        <f t="shared" si="24"/>
        <v>961900</v>
      </c>
      <c r="C1578" s="5" t="str">
        <f>VLOOKUP(_xlfn.VALUETOTEXT($A1578),LIGIE_Jul_25!$A$2:$E$8125,3,FALSE)</f>
        <v>Mercancías y productos diversos. Manufacturas diversas. Compresas y tampones higiénicos, pañales y artículos similares, de cualquier materia.  Compresas y tampones higiénicos, pañales y artículos similares, de cualquier materia.</v>
      </c>
      <c r="D1578" s="5" t="str">
        <f>VLOOKUP(_xlfn.VALUETOTEXT($A1578),LIGIE_Jul_25!$A$2:$E$8125,4,FALSE)</f>
        <v>De pasta de papel, papel, guata de celulosa o napa de fibras de celulosa.</v>
      </c>
      <c r="E1578" s="4" t="str">
        <f>_xlfn.IFNA(VLOOKUP(_xlfn.VALUETOTEXT($A1578),LIGIE_Iniciativa_Dec!$A$2:$E$1464,4,FALSE),"---")</f>
        <v>---</v>
      </c>
      <c r="F1578" s="4" t="str">
        <f>_xlfn.IFNA(VLOOKUP(_xlfn.VALUETOTEXT($A1578),LIGIE_Iniciativa_Dec!$A$2:$E$1464,4,FALSE),"---")</f>
        <v>---</v>
      </c>
    </row>
    <row r="1579" spans="1:6" ht="57.6" x14ac:dyDescent="0.3">
      <c r="A1579" s="3" t="s">
        <v>13075</v>
      </c>
      <c r="B1579" s="4" t="str">
        <f t="shared" si="24"/>
        <v>961900</v>
      </c>
      <c r="C1579" s="5" t="str">
        <f>VLOOKUP(_xlfn.VALUETOTEXT($A1579),LIGIE_Jul_25!$A$2:$E$8125,3,FALSE)</f>
        <v>Mercancías y productos diversos. Manufacturas diversas. Compresas y tampones higiénicos, pañales y artículos similares, de cualquier materia.  Compresas y tampones higiénicos, pañales y artículos similares, de cualquier materia.</v>
      </c>
      <c r="D1579" s="5" t="str">
        <f>VLOOKUP(_xlfn.VALUETOTEXT($A1579),LIGIE_Jul_25!$A$2:$E$8125,4,FALSE)</f>
        <v>De guata de materia textil.</v>
      </c>
      <c r="E1579" s="4" t="str">
        <f>_xlfn.IFNA(VLOOKUP(_xlfn.VALUETOTEXT($A1579),LIGIE_Iniciativa_Dec!$A$2:$E$1464,4,FALSE),"---")</f>
        <v>---</v>
      </c>
      <c r="F1579" s="4" t="str">
        <f>_xlfn.IFNA(VLOOKUP(_xlfn.VALUETOTEXT($A1579),LIGIE_Iniciativa_Dec!$A$2:$E$1464,4,FALSE),"---")</f>
        <v>---</v>
      </c>
    </row>
    <row r="1580" spans="1:6" x14ac:dyDescent="0.3">
      <c r="A1580" s="3" t="s">
        <v>45952</v>
      </c>
      <c r="B1580" s="4" t="str">
        <f t="shared" si="24"/>
        <v>961900</v>
      </c>
      <c r="C1580" s="5" t="str">
        <f>VLOOKUP(_xlfn.VALUETOTEXT($A1580),LIGIE_Jul_25!$A$2:$E$8125,3,FALSE)</f>
        <v>Mercancías y productos diversos. Manufacturas diversas. Compresas y tampones higiénicos, pañales y artículos similares, de cualquier materia.  Compresas y tampones higiénicos, pañales y artículos similares, de cualquier materia.</v>
      </c>
      <c r="D1580" s="5" t="str">
        <f>VLOOKUP(_xlfn.VALUETOTEXT($A1580),LIGIE_Jul_25!$A$2:$E$8125,4,FALSE)</f>
        <v>Pañales y articulos similares, de otras materias textiles, excepto lo comprendido en la fracción arancelaria 9619.00.02.</v>
      </c>
      <c r="E1580" s="4" t="str">
        <f>_xlfn.IFNA(VLOOKUP(_xlfn.VALUETOTEXT($A1580),LIGIE_Iniciativa_Dec!$A$2:$E$1464,4,FALSE),"---")</f>
        <v>---</v>
      </c>
      <c r="F1580" s="4" t="str">
        <f>_xlfn.IFNA(VLOOKUP(_xlfn.VALUETOTEXT($A1580),LIGIE_Iniciativa_Dec!$A$2:$E$1464,4,FALSE),"---")</f>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33590-169F-4DCB-BA1B-3F5353A5D756}">
  <dimension ref="A1:E1464"/>
  <sheetViews>
    <sheetView workbookViewId="0">
      <selection activeCell="G13" sqref="G13"/>
    </sheetView>
  </sheetViews>
  <sheetFormatPr baseColWidth="10" defaultRowHeight="14.4" x14ac:dyDescent="0.3"/>
  <cols>
    <col min="1" max="5" width="17.77734375" style="12" customWidth="1"/>
    <col min="6" max="16384" width="11.5546875" style="12"/>
  </cols>
  <sheetData>
    <row r="1" spans="1:5" x14ac:dyDescent="0.3">
      <c r="A1" s="11" t="s">
        <v>45645</v>
      </c>
      <c r="B1" s="11" t="s">
        <v>45646</v>
      </c>
      <c r="C1" s="11" t="s">
        <v>45647</v>
      </c>
      <c r="D1" s="11" t="s">
        <v>45648</v>
      </c>
      <c r="E1" s="11" t="s">
        <v>45649</v>
      </c>
    </row>
    <row r="2" spans="1:5" x14ac:dyDescent="0.3">
      <c r="A2" s="13" t="s">
        <v>7508</v>
      </c>
      <c r="B2" s="13" t="s">
        <v>1713</v>
      </c>
      <c r="C2" s="13" t="s">
        <v>45650</v>
      </c>
      <c r="D2" s="13">
        <v>35</v>
      </c>
      <c r="E2" s="13">
        <v>25</v>
      </c>
    </row>
    <row r="3" spans="1:5" x14ac:dyDescent="0.3">
      <c r="A3" s="13" t="s">
        <v>7509</v>
      </c>
      <c r="B3" s="13" t="s">
        <v>17</v>
      </c>
      <c r="C3" s="13" t="s">
        <v>45650</v>
      </c>
      <c r="D3" s="13">
        <v>35</v>
      </c>
      <c r="E3" s="13">
        <v>25</v>
      </c>
    </row>
    <row r="4" spans="1:5" x14ac:dyDescent="0.3">
      <c r="A4" s="13" t="s">
        <v>7510</v>
      </c>
      <c r="B4" s="13" t="s">
        <v>1714</v>
      </c>
      <c r="C4" s="13" t="s">
        <v>45651</v>
      </c>
      <c r="D4" s="13">
        <v>50</v>
      </c>
      <c r="E4" s="13">
        <v>36</v>
      </c>
    </row>
    <row r="5" spans="1:5" x14ac:dyDescent="0.3">
      <c r="A5" s="13" t="s">
        <v>7511</v>
      </c>
      <c r="B5" s="13" t="s">
        <v>1715</v>
      </c>
      <c r="C5" s="13" t="s">
        <v>45651</v>
      </c>
      <c r="D5" s="13">
        <v>35</v>
      </c>
      <c r="E5" s="13">
        <v>25</v>
      </c>
    </row>
    <row r="6" spans="1:5" x14ac:dyDescent="0.3">
      <c r="A6" s="13" t="s">
        <v>7512</v>
      </c>
      <c r="B6" s="13" t="s">
        <v>1716</v>
      </c>
      <c r="C6" s="13" t="s">
        <v>45651</v>
      </c>
      <c r="D6" s="13">
        <v>35</v>
      </c>
      <c r="E6" s="13">
        <v>25</v>
      </c>
    </row>
    <row r="7" spans="1:5" x14ac:dyDescent="0.3">
      <c r="A7" s="13" t="s">
        <v>7513</v>
      </c>
      <c r="B7" s="13" t="s">
        <v>1717</v>
      </c>
      <c r="C7" s="13" t="s">
        <v>45651</v>
      </c>
      <c r="D7" s="13">
        <v>35</v>
      </c>
      <c r="E7" s="13">
        <v>25</v>
      </c>
    </row>
    <row r="8" spans="1:5" x14ac:dyDescent="0.3">
      <c r="A8" s="13" t="s">
        <v>7514</v>
      </c>
      <c r="B8" s="13" t="s">
        <v>1718</v>
      </c>
      <c r="C8" s="13" t="s">
        <v>45651</v>
      </c>
      <c r="D8" s="13">
        <v>35</v>
      </c>
      <c r="E8" s="13">
        <v>25</v>
      </c>
    </row>
    <row r="9" spans="1:5" x14ac:dyDescent="0.3">
      <c r="A9" s="13" t="s">
        <v>7515</v>
      </c>
      <c r="B9" s="13" t="s">
        <v>44</v>
      </c>
      <c r="C9" s="13" t="s">
        <v>45651</v>
      </c>
      <c r="D9" s="13">
        <v>35</v>
      </c>
      <c r="E9" s="13">
        <v>25</v>
      </c>
    </row>
    <row r="10" spans="1:5" x14ac:dyDescent="0.3">
      <c r="A10" s="13" t="s">
        <v>7516</v>
      </c>
      <c r="B10" s="13" t="s">
        <v>1719</v>
      </c>
      <c r="C10" s="13" t="s">
        <v>45651</v>
      </c>
      <c r="D10" s="13">
        <v>35</v>
      </c>
      <c r="E10" s="13">
        <v>25</v>
      </c>
    </row>
    <row r="11" spans="1:5" x14ac:dyDescent="0.3">
      <c r="A11" s="13" t="s">
        <v>7517</v>
      </c>
      <c r="B11" s="13" t="s">
        <v>45652</v>
      </c>
      <c r="C11" s="13" t="s">
        <v>45651</v>
      </c>
      <c r="D11" s="13">
        <v>35</v>
      </c>
      <c r="E11" s="13">
        <v>25</v>
      </c>
    </row>
    <row r="12" spans="1:5" x14ac:dyDescent="0.3">
      <c r="A12" s="13" t="s">
        <v>7518</v>
      </c>
      <c r="B12" s="13" t="s">
        <v>45653</v>
      </c>
      <c r="C12" s="13" t="s">
        <v>45651</v>
      </c>
      <c r="D12" s="13">
        <v>35</v>
      </c>
      <c r="E12" s="13">
        <v>25</v>
      </c>
    </row>
    <row r="13" spans="1:5" x14ac:dyDescent="0.3">
      <c r="A13" s="13" t="s">
        <v>7519</v>
      </c>
      <c r="B13" s="13" t="s">
        <v>45654</v>
      </c>
      <c r="C13" s="13" t="s">
        <v>45651</v>
      </c>
      <c r="D13" s="13">
        <v>35</v>
      </c>
      <c r="E13" s="13">
        <v>25</v>
      </c>
    </row>
    <row r="14" spans="1:5" x14ac:dyDescent="0.3">
      <c r="A14" s="13" t="s">
        <v>7520</v>
      </c>
      <c r="B14" s="13" t="s">
        <v>45655</v>
      </c>
      <c r="C14" s="13" t="s">
        <v>45651</v>
      </c>
      <c r="D14" s="13">
        <v>35</v>
      </c>
      <c r="E14" s="13">
        <v>30</v>
      </c>
    </row>
    <row r="15" spans="1:5" x14ac:dyDescent="0.3">
      <c r="A15" s="13" t="s">
        <v>7521</v>
      </c>
      <c r="B15" s="13" t="s">
        <v>45656</v>
      </c>
      <c r="C15" s="13" t="s">
        <v>45651</v>
      </c>
      <c r="D15" s="13">
        <v>35</v>
      </c>
      <c r="E15" s="13">
        <v>25</v>
      </c>
    </row>
    <row r="16" spans="1:5" x14ac:dyDescent="0.3">
      <c r="A16" s="13" t="s">
        <v>7522</v>
      </c>
      <c r="B16" s="13" t="s">
        <v>45657</v>
      </c>
      <c r="C16" s="13" t="s">
        <v>45651</v>
      </c>
      <c r="D16" s="13">
        <v>35</v>
      </c>
      <c r="E16" s="13">
        <v>25</v>
      </c>
    </row>
    <row r="17" spans="1:5" x14ac:dyDescent="0.3">
      <c r="A17" s="13" t="s">
        <v>7523</v>
      </c>
      <c r="B17" s="13" t="s">
        <v>45658</v>
      </c>
      <c r="C17" s="13" t="s">
        <v>45651</v>
      </c>
      <c r="D17" s="13">
        <v>35</v>
      </c>
      <c r="E17" s="13">
        <v>25</v>
      </c>
    </row>
    <row r="18" spans="1:5" x14ac:dyDescent="0.3">
      <c r="A18" s="13" t="s">
        <v>7525</v>
      </c>
      <c r="B18" s="13" t="s">
        <v>45659</v>
      </c>
      <c r="C18" s="13" t="s">
        <v>45651</v>
      </c>
      <c r="D18" s="13">
        <v>35</v>
      </c>
      <c r="E18" s="13">
        <v>25</v>
      </c>
    </row>
    <row r="19" spans="1:5" x14ac:dyDescent="0.3">
      <c r="A19" s="13" t="s">
        <v>7526</v>
      </c>
      <c r="B19" s="13" t="s">
        <v>45660</v>
      </c>
      <c r="C19" s="13" t="s">
        <v>45651</v>
      </c>
      <c r="D19" s="13">
        <v>35</v>
      </c>
      <c r="E19" s="13">
        <v>25</v>
      </c>
    </row>
    <row r="20" spans="1:5" x14ac:dyDescent="0.3">
      <c r="A20" s="13" t="s">
        <v>7527</v>
      </c>
      <c r="B20" s="13" t="s">
        <v>45654</v>
      </c>
      <c r="C20" s="13" t="s">
        <v>45651</v>
      </c>
      <c r="D20" s="13">
        <v>35</v>
      </c>
      <c r="E20" s="13">
        <v>25</v>
      </c>
    </row>
    <row r="21" spans="1:5" x14ac:dyDescent="0.3">
      <c r="A21" s="13" t="s">
        <v>7528</v>
      </c>
      <c r="B21" s="13" t="s">
        <v>45654</v>
      </c>
      <c r="C21" s="13" t="s">
        <v>45651</v>
      </c>
      <c r="D21" s="13">
        <v>35</v>
      </c>
      <c r="E21" s="13">
        <v>25</v>
      </c>
    </row>
    <row r="22" spans="1:5" x14ac:dyDescent="0.3">
      <c r="A22" s="13" t="s">
        <v>7530</v>
      </c>
      <c r="B22" s="13" t="s">
        <v>45657</v>
      </c>
      <c r="C22" s="13" t="s">
        <v>45651</v>
      </c>
      <c r="D22" s="13">
        <v>35</v>
      </c>
      <c r="E22" s="13">
        <v>25</v>
      </c>
    </row>
    <row r="23" spans="1:5" x14ac:dyDescent="0.3">
      <c r="A23" s="13" t="s">
        <v>7531</v>
      </c>
      <c r="B23" s="13" t="s">
        <v>45661</v>
      </c>
      <c r="C23" s="13" t="s">
        <v>45651</v>
      </c>
      <c r="D23" s="13">
        <v>35</v>
      </c>
      <c r="E23" s="13">
        <v>25</v>
      </c>
    </row>
    <row r="24" spans="1:5" x14ac:dyDescent="0.3">
      <c r="A24" s="13" t="s">
        <v>7532</v>
      </c>
      <c r="B24" s="13" t="s">
        <v>45662</v>
      </c>
      <c r="C24" s="13" t="s">
        <v>45651</v>
      </c>
      <c r="D24" s="13">
        <v>35</v>
      </c>
      <c r="E24" s="13">
        <v>25</v>
      </c>
    </row>
    <row r="25" spans="1:5" x14ac:dyDescent="0.3">
      <c r="A25" s="13" t="s">
        <v>7564</v>
      </c>
      <c r="B25" s="13" t="s">
        <v>45663</v>
      </c>
      <c r="C25" s="13" t="s">
        <v>45651</v>
      </c>
      <c r="D25" s="13">
        <v>35</v>
      </c>
      <c r="E25" s="13">
        <v>25</v>
      </c>
    </row>
    <row r="26" spans="1:5" x14ac:dyDescent="0.3">
      <c r="A26" s="13" t="s">
        <v>8036</v>
      </c>
      <c r="B26" s="13" t="s">
        <v>45664</v>
      </c>
      <c r="C26" s="13" t="s">
        <v>45651</v>
      </c>
      <c r="D26" s="13">
        <v>10</v>
      </c>
      <c r="E26" s="13">
        <v>5</v>
      </c>
    </row>
    <row r="27" spans="1:5" x14ac:dyDescent="0.3">
      <c r="A27" s="13" t="s">
        <v>8037</v>
      </c>
      <c r="B27" s="13" t="s">
        <v>45665</v>
      </c>
      <c r="C27" s="13" t="s">
        <v>45651</v>
      </c>
      <c r="D27" s="13">
        <v>10</v>
      </c>
      <c r="E27" s="13">
        <v>5</v>
      </c>
    </row>
    <row r="28" spans="1:5" x14ac:dyDescent="0.3">
      <c r="A28" s="13" t="s">
        <v>8038</v>
      </c>
      <c r="B28" s="13" t="s">
        <v>45666</v>
      </c>
      <c r="C28" s="13" t="s">
        <v>45651</v>
      </c>
      <c r="D28" s="13">
        <v>10</v>
      </c>
      <c r="E28" s="13">
        <v>5</v>
      </c>
    </row>
    <row r="29" spans="1:5" x14ac:dyDescent="0.3">
      <c r="A29" s="13" t="s">
        <v>8039</v>
      </c>
      <c r="B29" s="13" t="s">
        <v>45667</v>
      </c>
      <c r="C29" s="13" t="s">
        <v>45651</v>
      </c>
      <c r="D29" s="13">
        <v>10</v>
      </c>
      <c r="E29" s="13">
        <v>7</v>
      </c>
    </row>
    <row r="30" spans="1:5" x14ac:dyDescent="0.3">
      <c r="A30" s="13" t="s">
        <v>8040</v>
      </c>
      <c r="B30" s="13" t="s">
        <v>45664</v>
      </c>
      <c r="C30" s="13" t="s">
        <v>45651</v>
      </c>
      <c r="D30" s="13">
        <v>10</v>
      </c>
      <c r="E30" s="13">
        <v>7</v>
      </c>
    </row>
    <row r="31" spans="1:5" x14ac:dyDescent="0.3">
      <c r="A31" s="13" t="s">
        <v>8041</v>
      </c>
      <c r="B31" s="13" t="s">
        <v>45668</v>
      </c>
      <c r="C31" s="13" t="s">
        <v>45651</v>
      </c>
      <c r="D31" s="13">
        <v>10</v>
      </c>
      <c r="E31" s="13">
        <v>7</v>
      </c>
    </row>
    <row r="32" spans="1:5" x14ac:dyDescent="0.3">
      <c r="A32" s="13" t="s">
        <v>8042</v>
      </c>
      <c r="B32" s="13" t="s">
        <v>45665</v>
      </c>
      <c r="C32" s="13" t="s">
        <v>45651</v>
      </c>
      <c r="D32" s="13">
        <v>10</v>
      </c>
      <c r="E32" s="13">
        <v>5</v>
      </c>
    </row>
    <row r="33" spans="1:5" x14ac:dyDescent="0.3">
      <c r="A33" s="13" t="s">
        <v>8043</v>
      </c>
      <c r="B33" s="13" t="s">
        <v>45666</v>
      </c>
      <c r="C33" s="13" t="s">
        <v>45651</v>
      </c>
      <c r="D33" s="13">
        <v>10</v>
      </c>
      <c r="E33" s="13">
        <v>7</v>
      </c>
    </row>
    <row r="34" spans="1:5" x14ac:dyDescent="0.3">
      <c r="A34" s="13" t="s">
        <v>8044</v>
      </c>
      <c r="B34" s="13" t="s">
        <v>45959</v>
      </c>
      <c r="C34" s="13" t="s">
        <v>45651</v>
      </c>
      <c r="D34" s="13">
        <v>10</v>
      </c>
      <c r="E34" s="13">
        <v>7</v>
      </c>
    </row>
    <row r="35" spans="1:5" x14ac:dyDescent="0.3">
      <c r="A35" s="13" t="s">
        <v>8045</v>
      </c>
      <c r="B35" s="13" t="s">
        <v>2115</v>
      </c>
      <c r="C35" s="13" t="s">
        <v>45651</v>
      </c>
      <c r="D35" s="13">
        <v>10</v>
      </c>
      <c r="E35" s="13">
        <v>7</v>
      </c>
    </row>
    <row r="36" spans="1:5" x14ac:dyDescent="0.3">
      <c r="A36" s="13" t="s">
        <v>8046</v>
      </c>
      <c r="B36" s="13" t="s">
        <v>45960</v>
      </c>
      <c r="C36" s="13" t="s">
        <v>45651</v>
      </c>
      <c r="D36" s="13">
        <v>35</v>
      </c>
      <c r="E36" s="13">
        <v>25</v>
      </c>
    </row>
    <row r="37" spans="1:5" x14ac:dyDescent="0.3">
      <c r="A37" s="13" t="s">
        <v>8047</v>
      </c>
      <c r="B37" s="13" t="s">
        <v>17</v>
      </c>
      <c r="C37" s="13" t="s">
        <v>45651</v>
      </c>
      <c r="D37" s="13">
        <v>20</v>
      </c>
      <c r="E37" s="13">
        <v>15</v>
      </c>
    </row>
    <row r="38" spans="1:5" x14ac:dyDescent="0.3">
      <c r="A38" s="13" t="s">
        <v>8048</v>
      </c>
      <c r="B38" s="13" t="s">
        <v>17</v>
      </c>
      <c r="C38" s="13" t="s">
        <v>45651</v>
      </c>
      <c r="D38" s="13">
        <v>10</v>
      </c>
      <c r="E38" s="13">
        <v>7</v>
      </c>
    </row>
    <row r="39" spans="1:5" x14ac:dyDescent="0.3">
      <c r="A39" s="13" t="s">
        <v>8049</v>
      </c>
      <c r="B39" s="13" t="s">
        <v>2117</v>
      </c>
      <c r="C39" s="13" t="s">
        <v>45651</v>
      </c>
      <c r="D39" s="13">
        <v>10</v>
      </c>
      <c r="E39" s="13">
        <v>7</v>
      </c>
    </row>
    <row r="40" spans="1:5" x14ac:dyDescent="0.3">
      <c r="A40" s="13" t="s">
        <v>8050</v>
      </c>
      <c r="B40" s="13" t="s">
        <v>2109</v>
      </c>
      <c r="C40" s="13" t="s">
        <v>45651</v>
      </c>
      <c r="D40" s="13">
        <v>35</v>
      </c>
      <c r="E40" s="13">
        <v>25</v>
      </c>
    </row>
    <row r="41" spans="1:5" x14ac:dyDescent="0.3">
      <c r="A41" s="13" t="s">
        <v>8051</v>
      </c>
      <c r="B41" s="13" t="s">
        <v>45666</v>
      </c>
      <c r="C41" s="13" t="s">
        <v>45651</v>
      </c>
      <c r="D41" s="13">
        <v>35</v>
      </c>
      <c r="E41" s="13">
        <v>25</v>
      </c>
    </row>
    <row r="42" spans="1:5" x14ac:dyDescent="0.3">
      <c r="A42" s="13" t="s">
        <v>8052</v>
      </c>
      <c r="B42" s="13" t="s">
        <v>2118</v>
      </c>
      <c r="C42" s="13" t="s">
        <v>45651</v>
      </c>
      <c r="D42" s="13">
        <v>10</v>
      </c>
      <c r="E42" s="13">
        <v>7</v>
      </c>
    </row>
    <row r="43" spans="1:5" x14ac:dyDescent="0.3">
      <c r="A43" s="13" t="s">
        <v>8053</v>
      </c>
      <c r="B43" s="13" t="s">
        <v>44</v>
      </c>
      <c r="C43" s="13" t="s">
        <v>45651</v>
      </c>
      <c r="D43" s="13">
        <v>35</v>
      </c>
      <c r="E43" s="13">
        <v>35</v>
      </c>
    </row>
    <row r="44" spans="1:5" x14ac:dyDescent="0.3">
      <c r="A44" s="13" t="s">
        <v>8054</v>
      </c>
      <c r="B44" s="13" t="s">
        <v>2107</v>
      </c>
      <c r="C44" s="13" t="s">
        <v>45651</v>
      </c>
      <c r="D44" s="13">
        <v>10</v>
      </c>
      <c r="E44" s="13">
        <v>7</v>
      </c>
    </row>
    <row r="45" spans="1:5" x14ac:dyDescent="0.3">
      <c r="A45" s="13" t="s">
        <v>8055</v>
      </c>
      <c r="B45" s="13" t="s">
        <v>2113</v>
      </c>
      <c r="C45" s="13" t="s">
        <v>45651</v>
      </c>
      <c r="D45" s="13">
        <v>10</v>
      </c>
      <c r="E45" s="13">
        <v>5</v>
      </c>
    </row>
    <row r="46" spans="1:5" x14ac:dyDescent="0.3">
      <c r="A46" s="13" t="s">
        <v>8056</v>
      </c>
      <c r="B46" s="13" t="s">
        <v>2108</v>
      </c>
      <c r="C46" s="13" t="s">
        <v>45651</v>
      </c>
      <c r="D46" s="13">
        <v>10</v>
      </c>
      <c r="E46" s="13">
        <v>7</v>
      </c>
    </row>
    <row r="47" spans="1:5" x14ac:dyDescent="0.3">
      <c r="A47" s="13" t="s">
        <v>8057</v>
      </c>
      <c r="B47" s="13" t="s">
        <v>2119</v>
      </c>
      <c r="C47" s="13" t="s">
        <v>45651</v>
      </c>
      <c r="D47" s="13">
        <v>10</v>
      </c>
      <c r="E47" s="13">
        <v>5</v>
      </c>
    </row>
    <row r="48" spans="1:5" x14ac:dyDescent="0.3">
      <c r="A48" s="13" t="s">
        <v>8058</v>
      </c>
      <c r="B48" s="13" t="s">
        <v>44</v>
      </c>
      <c r="C48" s="13" t="s">
        <v>45651</v>
      </c>
      <c r="D48" s="13">
        <v>35</v>
      </c>
      <c r="E48" s="13">
        <v>35</v>
      </c>
    </row>
    <row r="49" spans="1:5" x14ac:dyDescent="0.3">
      <c r="A49" s="13" t="s">
        <v>8059</v>
      </c>
      <c r="B49" s="13" t="s">
        <v>2120</v>
      </c>
      <c r="C49" s="13" t="s">
        <v>45651</v>
      </c>
      <c r="D49" s="13">
        <v>10</v>
      </c>
      <c r="E49" s="13">
        <v>7</v>
      </c>
    </row>
    <row r="50" spans="1:5" x14ac:dyDescent="0.3">
      <c r="A50" s="13" t="s">
        <v>8060</v>
      </c>
      <c r="B50" s="13" t="s">
        <v>44</v>
      </c>
      <c r="C50" s="13" t="s">
        <v>45651</v>
      </c>
      <c r="D50" s="13">
        <v>35</v>
      </c>
      <c r="E50" s="13">
        <v>35</v>
      </c>
    </row>
    <row r="51" spans="1:5" x14ac:dyDescent="0.3">
      <c r="A51" s="13" t="s">
        <v>8061</v>
      </c>
      <c r="B51" s="13" t="s">
        <v>2121</v>
      </c>
      <c r="C51" s="13" t="s">
        <v>45651</v>
      </c>
      <c r="D51" s="13">
        <v>10</v>
      </c>
      <c r="E51" s="13">
        <v>5</v>
      </c>
    </row>
    <row r="52" spans="1:5" x14ac:dyDescent="0.3">
      <c r="A52" s="13" t="s">
        <v>8062</v>
      </c>
      <c r="B52" s="13" t="s">
        <v>2122</v>
      </c>
      <c r="C52" s="13" t="s">
        <v>45651</v>
      </c>
      <c r="D52" s="13">
        <v>25</v>
      </c>
      <c r="E52" s="13">
        <v>18</v>
      </c>
    </row>
    <row r="53" spans="1:5" x14ac:dyDescent="0.3">
      <c r="A53" s="13" t="s">
        <v>8063</v>
      </c>
      <c r="B53" s="13" t="s">
        <v>44</v>
      </c>
      <c r="C53" s="13" t="s">
        <v>45651</v>
      </c>
      <c r="D53" s="13">
        <v>25</v>
      </c>
      <c r="E53" s="13">
        <v>25</v>
      </c>
    </row>
    <row r="54" spans="1:5" x14ac:dyDescent="0.3">
      <c r="A54" s="13" t="s">
        <v>8064</v>
      </c>
      <c r="B54" s="13" t="s">
        <v>2123</v>
      </c>
      <c r="C54" s="13" t="s">
        <v>45651</v>
      </c>
      <c r="D54" s="13">
        <v>10</v>
      </c>
      <c r="E54" s="13">
        <v>7</v>
      </c>
    </row>
    <row r="55" spans="1:5" x14ac:dyDescent="0.3">
      <c r="A55" s="13" t="s">
        <v>8065</v>
      </c>
      <c r="B55" s="13" t="s">
        <v>2124</v>
      </c>
      <c r="C55" s="13" t="s">
        <v>45651</v>
      </c>
      <c r="D55" s="13">
        <v>10</v>
      </c>
      <c r="E55" s="13">
        <v>5</v>
      </c>
    </row>
    <row r="56" spans="1:5" x14ac:dyDescent="0.3">
      <c r="A56" s="13" t="s">
        <v>8066</v>
      </c>
      <c r="B56" s="13" t="s">
        <v>2125</v>
      </c>
      <c r="C56" s="13" t="s">
        <v>45651</v>
      </c>
      <c r="D56" s="13">
        <v>10</v>
      </c>
      <c r="E56" s="13">
        <v>7</v>
      </c>
    </row>
    <row r="57" spans="1:5" x14ac:dyDescent="0.3">
      <c r="A57" s="13" t="s">
        <v>8067</v>
      </c>
      <c r="B57" s="13" t="s">
        <v>2126</v>
      </c>
      <c r="C57" s="13" t="s">
        <v>45651</v>
      </c>
      <c r="D57" s="13">
        <v>10</v>
      </c>
      <c r="E57" s="13">
        <v>7</v>
      </c>
    </row>
    <row r="58" spans="1:5" x14ac:dyDescent="0.3">
      <c r="A58" s="13" t="s">
        <v>8068</v>
      </c>
      <c r="B58" s="13" t="s">
        <v>2127</v>
      </c>
      <c r="C58" s="13" t="s">
        <v>45651</v>
      </c>
      <c r="D58" s="13">
        <v>10</v>
      </c>
      <c r="E58" s="13">
        <v>7</v>
      </c>
    </row>
    <row r="59" spans="1:5" x14ac:dyDescent="0.3">
      <c r="A59" s="13" t="s">
        <v>8069</v>
      </c>
      <c r="B59" s="13" t="s">
        <v>2128</v>
      </c>
      <c r="C59" s="13" t="s">
        <v>45651</v>
      </c>
      <c r="D59" s="13">
        <v>10</v>
      </c>
      <c r="E59" s="13">
        <v>7</v>
      </c>
    </row>
    <row r="60" spans="1:5" x14ac:dyDescent="0.3">
      <c r="A60" s="13" t="s">
        <v>8070</v>
      </c>
      <c r="B60" s="13" t="s">
        <v>2129</v>
      </c>
      <c r="C60" s="13" t="s">
        <v>45651</v>
      </c>
      <c r="D60" s="13">
        <v>10</v>
      </c>
      <c r="E60" s="13">
        <v>7</v>
      </c>
    </row>
    <row r="61" spans="1:5" x14ac:dyDescent="0.3">
      <c r="A61" s="13" t="s">
        <v>8072</v>
      </c>
      <c r="B61" s="13" t="s">
        <v>2131</v>
      </c>
      <c r="C61" s="13" t="s">
        <v>45651</v>
      </c>
      <c r="D61" s="13">
        <v>10</v>
      </c>
      <c r="E61" s="13">
        <v>5</v>
      </c>
    </row>
    <row r="62" spans="1:5" x14ac:dyDescent="0.3">
      <c r="A62" s="13" t="s">
        <v>8073</v>
      </c>
      <c r="B62" s="13" t="s">
        <v>2110</v>
      </c>
      <c r="C62" s="13" t="s">
        <v>45651</v>
      </c>
      <c r="D62" s="13">
        <v>10</v>
      </c>
      <c r="E62" s="13">
        <v>7</v>
      </c>
    </row>
    <row r="63" spans="1:5" x14ac:dyDescent="0.3">
      <c r="A63" s="13" t="s">
        <v>8074</v>
      </c>
      <c r="B63" s="13" t="s">
        <v>45669</v>
      </c>
      <c r="C63" s="13" t="s">
        <v>45651</v>
      </c>
      <c r="D63" s="13">
        <v>20</v>
      </c>
      <c r="E63" s="13">
        <v>15</v>
      </c>
    </row>
    <row r="64" spans="1:5" x14ac:dyDescent="0.3">
      <c r="A64" s="13" t="s">
        <v>8075</v>
      </c>
      <c r="B64" s="13" t="s">
        <v>2109</v>
      </c>
      <c r="C64" s="13" t="s">
        <v>45651</v>
      </c>
      <c r="D64" s="13">
        <v>10</v>
      </c>
      <c r="E64" s="13">
        <v>7</v>
      </c>
    </row>
    <row r="65" spans="1:5" x14ac:dyDescent="0.3">
      <c r="A65" s="13" t="s">
        <v>8076</v>
      </c>
      <c r="B65" s="13" t="s">
        <v>2132</v>
      </c>
      <c r="C65" s="13" t="s">
        <v>45651</v>
      </c>
      <c r="D65" s="13">
        <v>10</v>
      </c>
      <c r="E65" s="13">
        <v>7</v>
      </c>
    </row>
    <row r="66" spans="1:5" x14ac:dyDescent="0.3">
      <c r="A66" s="13" t="s">
        <v>8077</v>
      </c>
      <c r="B66" s="13" t="s">
        <v>2125</v>
      </c>
      <c r="C66" s="13" t="s">
        <v>45651</v>
      </c>
      <c r="D66" s="13">
        <v>10</v>
      </c>
      <c r="E66" s="13">
        <v>7</v>
      </c>
    </row>
    <row r="67" spans="1:5" x14ac:dyDescent="0.3">
      <c r="A67" s="13" t="s">
        <v>8078</v>
      </c>
      <c r="B67" s="13" t="s">
        <v>2110</v>
      </c>
      <c r="C67" s="13" t="s">
        <v>45651</v>
      </c>
      <c r="D67" s="13">
        <v>10</v>
      </c>
      <c r="E67" s="13">
        <v>7</v>
      </c>
    </row>
    <row r="68" spans="1:5" x14ac:dyDescent="0.3">
      <c r="A68" s="13" t="s">
        <v>8079</v>
      </c>
      <c r="B68" s="13" t="s">
        <v>45670</v>
      </c>
      <c r="C68" s="13" t="s">
        <v>45651</v>
      </c>
      <c r="D68" s="13">
        <v>35</v>
      </c>
      <c r="E68" s="13">
        <v>25</v>
      </c>
    </row>
    <row r="69" spans="1:5" x14ac:dyDescent="0.3">
      <c r="A69" s="13" t="s">
        <v>8080</v>
      </c>
      <c r="B69" s="13" t="s">
        <v>44</v>
      </c>
      <c r="C69" s="13" t="s">
        <v>45651</v>
      </c>
      <c r="D69" s="13">
        <v>10</v>
      </c>
      <c r="E69" s="13">
        <v>7</v>
      </c>
    </row>
    <row r="70" spans="1:5" x14ac:dyDescent="0.3">
      <c r="A70" s="13" t="s">
        <v>8081</v>
      </c>
      <c r="B70" s="13" t="s">
        <v>2134</v>
      </c>
      <c r="C70" s="13" t="s">
        <v>45651</v>
      </c>
      <c r="D70" s="13">
        <v>35</v>
      </c>
      <c r="E70" s="13">
        <v>25</v>
      </c>
    </row>
    <row r="71" spans="1:5" x14ac:dyDescent="0.3">
      <c r="A71" s="13" t="s">
        <v>8082</v>
      </c>
      <c r="B71" s="13" t="s">
        <v>2135</v>
      </c>
      <c r="C71" s="13" t="s">
        <v>45651</v>
      </c>
      <c r="D71" s="13">
        <v>35</v>
      </c>
      <c r="E71" s="13">
        <v>25</v>
      </c>
    </row>
    <row r="72" spans="1:5" x14ac:dyDescent="0.3">
      <c r="A72" s="13" t="s">
        <v>8083</v>
      </c>
      <c r="B72" s="13" t="s">
        <v>17</v>
      </c>
      <c r="C72" s="13" t="s">
        <v>45651</v>
      </c>
      <c r="D72" s="13">
        <v>35</v>
      </c>
      <c r="E72" s="13">
        <v>25</v>
      </c>
    </row>
    <row r="73" spans="1:5" x14ac:dyDescent="0.3">
      <c r="A73" s="13" t="s">
        <v>8084</v>
      </c>
      <c r="B73" s="13" t="s">
        <v>2136</v>
      </c>
      <c r="C73" s="13" t="s">
        <v>45651</v>
      </c>
      <c r="D73" s="13">
        <v>35</v>
      </c>
      <c r="E73" s="13">
        <v>25</v>
      </c>
    </row>
    <row r="74" spans="1:5" x14ac:dyDescent="0.3">
      <c r="A74" s="13" t="s">
        <v>8085</v>
      </c>
      <c r="B74" s="13" t="s">
        <v>2107</v>
      </c>
      <c r="C74" s="13" t="s">
        <v>45651</v>
      </c>
      <c r="D74" s="13">
        <v>10</v>
      </c>
      <c r="E74" s="13">
        <v>7</v>
      </c>
    </row>
    <row r="75" spans="1:5" x14ac:dyDescent="0.3">
      <c r="A75" s="13" t="s">
        <v>8086</v>
      </c>
      <c r="B75" s="13" t="s">
        <v>2110</v>
      </c>
      <c r="C75" s="13" t="s">
        <v>45651</v>
      </c>
      <c r="D75" s="13">
        <v>10</v>
      </c>
      <c r="E75" s="13">
        <v>7</v>
      </c>
    </row>
    <row r="76" spans="1:5" x14ac:dyDescent="0.3">
      <c r="A76" s="13" t="s">
        <v>8087</v>
      </c>
      <c r="B76" s="13" t="s">
        <v>2137</v>
      </c>
      <c r="C76" s="13" t="s">
        <v>45651</v>
      </c>
      <c r="D76" s="13">
        <v>35</v>
      </c>
      <c r="E76" s="13">
        <v>35</v>
      </c>
    </row>
    <row r="77" spans="1:5" x14ac:dyDescent="0.3">
      <c r="A77" s="13" t="s">
        <v>8089</v>
      </c>
      <c r="B77" s="13" t="s">
        <v>45671</v>
      </c>
      <c r="C77" s="13" t="s">
        <v>45651</v>
      </c>
      <c r="D77" s="13">
        <v>10</v>
      </c>
      <c r="E77" s="13">
        <v>7</v>
      </c>
    </row>
    <row r="78" spans="1:5" x14ac:dyDescent="0.3">
      <c r="A78" s="13" t="s">
        <v>8090</v>
      </c>
      <c r="B78" s="13" t="s">
        <v>45672</v>
      </c>
      <c r="C78" s="13" t="s">
        <v>45651</v>
      </c>
      <c r="D78" s="13">
        <v>35</v>
      </c>
      <c r="E78" s="13">
        <v>25</v>
      </c>
    </row>
    <row r="79" spans="1:5" x14ac:dyDescent="0.3">
      <c r="A79" s="13" t="s">
        <v>8091</v>
      </c>
      <c r="B79" s="13" t="s">
        <v>2140</v>
      </c>
      <c r="C79" s="13" t="s">
        <v>45651</v>
      </c>
      <c r="D79" s="13">
        <v>35</v>
      </c>
      <c r="E79" s="13">
        <v>25</v>
      </c>
    </row>
    <row r="80" spans="1:5" x14ac:dyDescent="0.3">
      <c r="A80" s="13" t="s">
        <v>8092</v>
      </c>
      <c r="B80" s="13" t="s">
        <v>17</v>
      </c>
      <c r="C80" s="13" t="s">
        <v>45651</v>
      </c>
      <c r="D80" s="13">
        <v>35</v>
      </c>
      <c r="E80" s="13">
        <v>25</v>
      </c>
    </row>
    <row r="81" spans="1:5" x14ac:dyDescent="0.3">
      <c r="A81" s="13" t="s">
        <v>8093</v>
      </c>
      <c r="B81" s="13" t="s">
        <v>45673</v>
      </c>
      <c r="C81" s="13" t="s">
        <v>45651</v>
      </c>
      <c r="D81" s="13">
        <v>35</v>
      </c>
      <c r="E81" s="13">
        <v>25</v>
      </c>
    </row>
    <row r="82" spans="1:5" x14ac:dyDescent="0.3">
      <c r="A82" s="13" t="s">
        <v>8094</v>
      </c>
      <c r="B82" s="13" t="s">
        <v>2142</v>
      </c>
      <c r="C82" s="13" t="s">
        <v>45651</v>
      </c>
      <c r="D82" s="13">
        <v>10</v>
      </c>
      <c r="E82" s="13">
        <v>7</v>
      </c>
    </row>
    <row r="83" spans="1:5" x14ac:dyDescent="0.3">
      <c r="A83" s="13" t="s">
        <v>8095</v>
      </c>
      <c r="B83" s="13" t="s">
        <v>17</v>
      </c>
      <c r="C83" s="13" t="s">
        <v>45651</v>
      </c>
      <c r="D83" s="13">
        <v>35</v>
      </c>
      <c r="E83" s="13">
        <v>25</v>
      </c>
    </row>
    <row r="84" spans="1:5" x14ac:dyDescent="0.3">
      <c r="A84" s="13" t="s">
        <v>8096</v>
      </c>
      <c r="B84" s="13" t="s">
        <v>45674</v>
      </c>
      <c r="C84" s="13" t="s">
        <v>45651</v>
      </c>
      <c r="D84" s="13">
        <v>35</v>
      </c>
      <c r="E84" s="13">
        <v>25</v>
      </c>
    </row>
    <row r="85" spans="1:5" x14ac:dyDescent="0.3">
      <c r="A85" s="13" t="s">
        <v>8097</v>
      </c>
      <c r="B85" s="13" t="s">
        <v>2144</v>
      </c>
      <c r="C85" s="13" t="s">
        <v>45651</v>
      </c>
      <c r="D85" s="13">
        <v>35</v>
      </c>
      <c r="E85" s="13">
        <v>25</v>
      </c>
    </row>
    <row r="86" spans="1:5" x14ac:dyDescent="0.3">
      <c r="A86" s="13" t="s">
        <v>8098</v>
      </c>
      <c r="B86" s="13" t="s">
        <v>2145</v>
      </c>
      <c r="C86" s="13" t="s">
        <v>45651</v>
      </c>
      <c r="D86" s="13">
        <v>35</v>
      </c>
      <c r="E86" s="13">
        <v>25</v>
      </c>
    </row>
    <row r="87" spans="1:5" x14ac:dyDescent="0.3">
      <c r="A87" s="13" t="s">
        <v>8099</v>
      </c>
      <c r="B87" s="13" t="s">
        <v>17</v>
      </c>
      <c r="C87" s="13" t="s">
        <v>45651</v>
      </c>
      <c r="D87" s="13">
        <v>35</v>
      </c>
      <c r="E87" s="13">
        <v>25</v>
      </c>
    </row>
    <row r="88" spans="1:5" x14ac:dyDescent="0.3">
      <c r="A88" s="13" t="s">
        <v>8100</v>
      </c>
      <c r="B88" s="13" t="s">
        <v>2146</v>
      </c>
      <c r="C88" s="13" t="s">
        <v>45651</v>
      </c>
      <c r="D88" s="13">
        <v>35</v>
      </c>
      <c r="E88" s="13">
        <v>30</v>
      </c>
    </row>
    <row r="89" spans="1:5" x14ac:dyDescent="0.3">
      <c r="A89" s="13" t="s">
        <v>8102</v>
      </c>
      <c r="B89" s="13" t="s">
        <v>17</v>
      </c>
      <c r="C89" s="13" t="s">
        <v>45651</v>
      </c>
      <c r="D89" s="13">
        <v>35</v>
      </c>
      <c r="E89" s="13">
        <v>25</v>
      </c>
    </row>
    <row r="90" spans="1:5" x14ac:dyDescent="0.3">
      <c r="A90" s="13" t="s">
        <v>8104</v>
      </c>
      <c r="B90" s="13" t="s">
        <v>2149</v>
      </c>
      <c r="C90" s="13" t="s">
        <v>45651</v>
      </c>
      <c r="D90" s="13">
        <v>35</v>
      </c>
      <c r="E90" s="13">
        <v>30</v>
      </c>
    </row>
    <row r="91" spans="1:5" x14ac:dyDescent="0.3">
      <c r="A91" s="13" t="s">
        <v>8105</v>
      </c>
      <c r="B91" s="13" t="s">
        <v>2150</v>
      </c>
      <c r="C91" s="13" t="s">
        <v>45651</v>
      </c>
      <c r="D91" s="13">
        <v>35</v>
      </c>
      <c r="E91" s="13">
        <v>25</v>
      </c>
    </row>
    <row r="92" spans="1:5" x14ac:dyDescent="0.3">
      <c r="A92" s="13" t="s">
        <v>8106</v>
      </c>
      <c r="B92" s="13" t="s">
        <v>2151</v>
      </c>
      <c r="C92" s="13" t="s">
        <v>45651</v>
      </c>
      <c r="D92" s="13">
        <v>35</v>
      </c>
      <c r="E92" s="13">
        <v>25</v>
      </c>
    </row>
    <row r="93" spans="1:5" x14ac:dyDescent="0.3">
      <c r="A93" s="13" t="s">
        <v>8108</v>
      </c>
      <c r="B93" s="13" t="s">
        <v>45675</v>
      </c>
      <c r="C93" s="13" t="s">
        <v>45651</v>
      </c>
      <c r="D93" s="13">
        <v>35</v>
      </c>
      <c r="E93" s="13">
        <v>35</v>
      </c>
    </row>
    <row r="94" spans="1:5" x14ac:dyDescent="0.3">
      <c r="A94" s="13" t="s">
        <v>8109</v>
      </c>
      <c r="B94" s="13" t="s">
        <v>2154</v>
      </c>
      <c r="C94" s="13" t="s">
        <v>45651</v>
      </c>
      <c r="D94" s="13">
        <v>35</v>
      </c>
      <c r="E94" s="13">
        <v>25</v>
      </c>
    </row>
    <row r="95" spans="1:5" x14ac:dyDescent="0.3">
      <c r="A95" s="13" t="s">
        <v>8110</v>
      </c>
      <c r="B95" s="13" t="s">
        <v>2155</v>
      </c>
      <c r="C95" s="13" t="s">
        <v>45651</v>
      </c>
      <c r="D95" s="13">
        <v>35</v>
      </c>
      <c r="E95" s="13">
        <v>25</v>
      </c>
    </row>
    <row r="96" spans="1:5" x14ac:dyDescent="0.3">
      <c r="A96" s="13" t="s">
        <v>8111</v>
      </c>
      <c r="B96" s="13" t="s">
        <v>2156</v>
      </c>
      <c r="C96" s="13" t="s">
        <v>45651</v>
      </c>
      <c r="D96" s="13">
        <v>35</v>
      </c>
      <c r="E96" s="13">
        <v>25</v>
      </c>
    </row>
    <row r="97" spans="1:5" x14ac:dyDescent="0.3">
      <c r="A97" s="13" t="s">
        <v>8112</v>
      </c>
      <c r="B97" s="13" t="s">
        <v>2157</v>
      </c>
      <c r="C97" s="13" t="s">
        <v>45651</v>
      </c>
      <c r="D97" s="13">
        <v>35</v>
      </c>
      <c r="E97" s="13">
        <v>25</v>
      </c>
    </row>
    <row r="98" spans="1:5" x14ac:dyDescent="0.3">
      <c r="A98" s="13" t="s">
        <v>8113</v>
      </c>
      <c r="B98" s="13" t="s">
        <v>45961</v>
      </c>
      <c r="C98" s="13" t="s">
        <v>45651</v>
      </c>
      <c r="D98" s="13">
        <v>35</v>
      </c>
      <c r="E98" s="13">
        <v>25</v>
      </c>
    </row>
    <row r="99" spans="1:5" x14ac:dyDescent="0.3">
      <c r="A99" s="13" t="s">
        <v>8114</v>
      </c>
      <c r="B99" s="13" t="s">
        <v>2159</v>
      </c>
      <c r="C99" s="13" t="s">
        <v>45651</v>
      </c>
      <c r="D99" s="13">
        <v>35</v>
      </c>
      <c r="E99" s="13">
        <v>25</v>
      </c>
    </row>
    <row r="100" spans="1:5" x14ac:dyDescent="0.3">
      <c r="A100" s="13" t="s">
        <v>8115</v>
      </c>
      <c r="B100" s="13" t="s">
        <v>45676</v>
      </c>
      <c r="C100" s="13" t="s">
        <v>45651</v>
      </c>
      <c r="D100" s="13">
        <v>35</v>
      </c>
      <c r="E100" s="13">
        <v>25</v>
      </c>
    </row>
    <row r="101" spans="1:5" x14ac:dyDescent="0.3">
      <c r="A101" s="13" t="s">
        <v>8116</v>
      </c>
      <c r="B101" s="13" t="s">
        <v>2161</v>
      </c>
      <c r="C101" s="13" t="s">
        <v>45651</v>
      </c>
      <c r="D101" s="13">
        <v>35</v>
      </c>
      <c r="E101" s="13">
        <v>25</v>
      </c>
    </row>
    <row r="102" spans="1:5" x14ac:dyDescent="0.3">
      <c r="A102" s="13" t="s">
        <v>8119</v>
      </c>
      <c r="B102" s="13" t="s">
        <v>45677</v>
      </c>
      <c r="C102" s="13" t="s">
        <v>45651</v>
      </c>
      <c r="D102" s="13">
        <v>35</v>
      </c>
      <c r="E102" s="13">
        <v>25</v>
      </c>
    </row>
    <row r="103" spans="1:5" x14ac:dyDescent="0.3">
      <c r="A103" s="13" t="s">
        <v>8120</v>
      </c>
      <c r="B103" s="13" t="s">
        <v>45678</v>
      </c>
      <c r="C103" s="13" t="s">
        <v>45651</v>
      </c>
      <c r="D103" s="13">
        <v>35</v>
      </c>
      <c r="E103" s="13">
        <v>25</v>
      </c>
    </row>
    <row r="104" spans="1:5" x14ac:dyDescent="0.3">
      <c r="A104" s="13" t="s">
        <v>8121</v>
      </c>
      <c r="B104" s="13" t="s">
        <v>45654</v>
      </c>
      <c r="C104" s="13" t="s">
        <v>45651</v>
      </c>
      <c r="D104" s="13">
        <v>10</v>
      </c>
      <c r="E104" s="13">
        <v>7</v>
      </c>
    </row>
    <row r="105" spans="1:5" x14ac:dyDescent="0.3">
      <c r="A105" s="13" t="s">
        <v>8189</v>
      </c>
      <c r="B105" s="13" t="s">
        <v>45679</v>
      </c>
      <c r="C105" s="13" t="s">
        <v>45680</v>
      </c>
      <c r="D105" s="13">
        <v>35</v>
      </c>
      <c r="E105" s="13">
        <v>35</v>
      </c>
    </row>
    <row r="106" spans="1:5" x14ac:dyDescent="0.3">
      <c r="A106" s="13" t="s">
        <v>8190</v>
      </c>
      <c r="B106" s="13" t="s">
        <v>45681</v>
      </c>
      <c r="C106" s="13" t="s">
        <v>45680</v>
      </c>
      <c r="D106" s="13">
        <v>35</v>
      </c>
      <c r="E106" s="13">
        <v>25</v>
      </c>
    </row>
    <row r="107" spans="1:5" x14ac:dyDescent="0.3">
      <c r="A107" s="13" t="s">
        <v>8191</v>
      </c>
      <c r="B107" s="13" t="s">
        <v>45682</v>
      </c>
      <c r="C107" s="13" t="s">
        <v>45680</v>
      </c>
      <c r="D107" s="13">
        <v>35</v>
      </c>
      <c r="E107" s="13">
        <v>25</v>
      </c>
    </row>
    <row r="108" spans="1:5" x14ac:dyDescent="0.3">
      <c r="A108" s="13" t="s">
        <v>8192</v>
      </c>
      <c r="B108" s="13" t="s">
        <v>2212</v>
      </c>
      <c r="C108" s="13" t="s">
        <v>45680</v>
      </c>
      <c r="D108" s="13">
        <v>35</v>
      </c>
      <c r="E108" s="13">
        <v>35</v>
      </c>
    </row>
    <row r="109" spans="1:5" x14ac:dyDescent="0.3">
      <c r="A109" s="13" t="s">
        <v>8198</v>
      </c>
      <c r="B109" s="13" t="s">
        <v>45683</v>
      </c>
      <c r="C109" s="13" t="s">
        <v>45680</v>
      </c>
      <c r="D109" s="13" t="s">
        <v>45644</v>
      </c>
      <c r="E109" s="13">
        <v>35</v>
      </c>
    </row>
    <row r="110" spans="1:5" x14ac:dyDescent="0.3">
      <c r="A110" s="13" t="s">
        <v>8199</v>
      </c>
      <c r="B110" s="13" t="s">
        <v>45657</v>
      </c>
      <c r="C110" s="13" t="s">
        <v>45680</v>
      </c>
      <c r="D110" s="13" t="s">
        <v>45644</v>
      </c>
      <c r="E110" s="13">
        <v>35</v>
      </c>
    </row>
    <row r="111" spans="1:5" x14ac:dyDescent="0.3">
      <c r="A111" s="13" t="s">
        <v>8239</v>
      </c>
      <c r="B111" s="13" t="s">
        <v>45684</v>
      </c>
      <c r="C111" s="13" t="s">
        <v>45651</v>
      </c>
      <c r="D111" s="13">
        <v>35</v>
      </c>
      <c r="E111" s="13">
        <v>25</v>
      </c>
    </row>
    <row r="112" spans="1:5" x14ac:dyDescent="0.3">
      <c r="A112" s="13" t="s">
        <v>8289</v>
      </c>
      <c r="B112" s="13" t="s">
        <v>45685</v>
      </c>
      <c r="C112" s="13" t="s">
        <v>45680</v>
      </c>
      <c r="D112" s="13">
        <v>35</v>
      </c>
      <c r="E112" s="13">
        <v>25</v>
      </c>
    </row>
    <row r="113" spans="1:5" x14ac:dyDescent="0.3">
      <c r="A113" s="13" t="s">
        <v>8290</v>
      </c>
      <c r="B113" s="13" t="s">
        <v>45962</v>
      </c>
      <c r="C113" s="13" t="s">
        <v>45680</v>
      </c>
      <c r="D113" s="13">
        <v>35</v>
      </c>
      <c r="E113" s="13">
        <v>25</v>
      </c>
    </row>
    <row r="114" spans="1:5" x14ac:dyDescent="0.3">
      <c r="A114" s="13" t="s">
        <v>8291</v>
      </c>
      <c r="B114" s="13" t="s">
        <v>45963</v>
      </c>
      <c r="C114" s="13" t="s">
        <v>45680</v>
      </c>
      <c r="D114" s="13">
        <v>35</v>
      </c>
      <c r="E114" s="13">
        <v>25</v>
      </c>
    </row>
    <row r="115" spans="1:5" x14ac:dyDescent="0.3">
      <c r="A115" s="13" t="s">
        <v>8292</v>
      </c>
      <c r="B115" s="13" t="s">
        <v>45686</v>
      </c>
      <c r="C115" s="13" t="s">
        <v>45680</v>
      </c>
      <c r="D115" s="13">
        <v>35</v>
      </c>
      <c r="E115" s="13">
        <v>25</v>
      </c>
    </row>
    <row r="116" spans="1:5" x14ac:dyDescent="0.3">
      <c r="A116" s="13" t="s">
        <v>8293</v>
      </c>
      <c r="B116" s="13" t="s">
        <v>45962</v>
      </c>
      <c r="C116" s="13" t="s">
        <v>45680</v>
      </c>
      <c r="D116" s="13">
        <v>35</v>
      </c>
      <c r="E116" s="13">
        <v>25</v>
      </c>
    </row>
    <row r="117" spans="1:5" x14ac:dyDescent="0.3">
      <c r="A117" s="13" t="s">
        <v>8294</v>
      </c>
      <c r="B117" s="13" t="s">
        <v>45964</v>
      </c>
      <c r="C117" s="13" t="s">
        <v>45680</v>
      </c>
      <c r="D117" s="13">
        <v>35</v>
      </c>
      <c r="E117" s="13">
        <v>25</v>
      </c>
    </row>
    <row r="118" spans="1:5" x14ac:dyDescent="0.3">
      <c r="A118" s="13" t="s">
        <v>8295</v>
      </c>
      <c r="B118" s="13" t="s">
        <v>45657</v>
      </c>
      <c r="C118" s="13" t="s">
        <v>45680</v>
      </c>
      <c r="D118" s="13">
        <v>35</v>
      </c>
      <c r="E118" s="13">
        <v>25</v>
      </c>
    </row>
    <row r="119" spans="1:5" x14ac:dyDescent="0.3">
      <c r="A119" s="13" t="s">
        <v>8296</v>
      </c>
      <c r="B119" s="13" t="s">
        <v>45962</v>
      </c>
      <c r="C119" s="13" t="s">
        <v>45680</v>
      </c>
      <c r="D119" s="13">
        <v>35</v>
      </c>
      <c r="E119" s="13">
        <v>25</v>
      </c>
    </row>
    <row r="120" spans="1:5" x14ac:dyDescent="0.3">
      <c r="A120" s="13" t="s">
        <v>8297</v>
      </c>
      <c r="B120" s="13" t="s">
        <v>45964</v>
      </c>
      <c r="C120" s="13" t="s">
        <v>45680</v>
      </c>
      <c r="D120" s="13">
        <v>35</v>
      </c>
      <c r="E120" s="13">
        <v>25</v>
      </c>
    </row>
    <row r="121" spans="1:5" x14ac:dyDescent="0.3">
      <c r="A121" s="13" t="s">
        <v>8298</v>
      </c>
      <c r="B121" s="13" t="s">
        <v>45657</v>
      </c>
      <c r="C121" s="13" t="s">
        <v>45680</v>
      </c>
      <c r="D121" s="13">
        <v>35</v>
      </c>
      <c r="E121" s="13">
        <v>25</v>
      </c>
    </row>
    <row r="122" spans="1:5" x14ac:dyDescent="0.3">
      <c r="A122" s="13" t="s">
        <v>8299</v>
      </c>
      <c r="B122" s="13" t="s">
        <v>45965</v>
      </c>
      <c r="C122" s="13" t="s">
        <v>45680</v>
      </c>
      <c r="D122" s="13">
        <v>35</v>
      </c>
      <c r="E122" s="13">
        <v>25</v>
      </c>
    </row>
    <row r="123" spans="1:5" x14ac:dyDescent="0.3">
      <c r="A123" s="13" t="s">
        <v>8300</v>
      </c>
      <c r="B123" s="13" t="s">
        <v>45966</v>
      </c>
      <c r="C123" s="13" t="s">
        <v>45680</v>
      </c>
      <c r="D123" s="13">
        <v>35</v>
      </c>
      <c r="E123" s="13">
        <v>25</v>
      </c>
    </row>
    <row r="124" spans="1:5" x14ac:dyDescent="0.3">
      <c r="A124" s="13" t="s">
        <v>8301</v>
      </c>
      <c r="B124" s="13" t="s">
        <v>17</v>
      </c>
      <c r="C124" s="13" t="s">
        <v>45680</v>
      </c>
      <c r="D124" s="13">
        <v>35</v>
      </c>
      <c r="E124" s="13">
        <v>25</v>
      </c>
    </row>
    <row r="125" spans="1:5" x14ac:dyDescent="0.3">
      <c r="A125" s="13" t="s">
        <v>8304</v>
      </c>
      <c r="B125" s="13" t="s">
        <v>2273</v>
      </c>
      <c r="C125" s="13" t="s">
        <v>45680</v>
      </c>
      <c r="D125" s="13">
        <v>35</v>
      </c>
      <c r="E125" s="13">
        <v>25</v>
      </c>
    </row>
    <row r="126" spans="1:5" x14ac:dyDescent="0.3">
      <c r="A126" s="13" t="s">
        <v>8305</v>
      </c>
      <c r="B126" s="13" t="s">
        <v>2272</v>
      </c>
      <c r="C126" s="13" t="s">
        <v>45680</v>
      </c>
      <c r="D126" s="13">
        <v>35</v>
      </c>
      <c r="E126" s="13">
        <v>25</v>
      </c>
    </row>
    <row r="127" spans="1:5" x14ac:dyDescent="0.3">
      <c r="A127" s="13" t="s">
        <v>8306</v>
      </c>
      <c r="B127" s="13" t="s">
        <v>17</v>
      </c>
      <c r="C127" s="13" t="s">
        <v>45680</v>
      </c>
      <c r="D127" s="13">
        <v>35</v>
      </c>
      <c r="E127" s="13">
        <v>25</v>
      </c>
    </row>
    <row r="128" spans="1:5" x14ac:dyDescent="0.3">
      <c r="A128" s="13" t="s">
        <v>8307</v>
      </c>
      <c r="B128" s="13" t="s">
        <v>2274</v>
      </c>
      <c r="C128" s="13" t="s">
        <v>45680</v>
      </c>
      <c r="D128" s="13">
        <v>35</v>
      </c>
      <c r="E128" s="13">
        <v>25</v>
      </c>
    </row>
    <row r="129" spans="1:5" x14ac:dyDescent="0.3">
      <c r="A129" s="13" t="s">
        <v>8311</v>
      </c>
      <c r="B129" s="13" t="s">
        <v>44</v>
      </c>
      <c r="C129" s="13" t="s">
        <v>45680</v>
      </c>
      <c r="D129" s="13">
        <v>35</v>
      </c>
      <c r="E129" s="13">
        <v>25</v>
      </c>
    </row>
    <row r="130" spans="1:5" x14ac:dyDescent="0.3">
      <c r="A130" s="13" t="s">
        <v>8532</v>
      </c>
      <c r="B130" s="13" t="s">
        <v>17</v>
      </c>
      <c r="C130" s="13" t="s">
        <v>45651</v>
      </c>
      <c r="D130" s="13">
        <v>30</v>
      </c>
      <c r="E130" s="13">
        <v>30</v>
      </c>
    </row>
    <row r="131" spans="1:5" x14ac:dyDescent="0.3">
      <c r="A131" s="13" t="s">
        <v>8534</v>
      </c>
      <c r="B131" s="13" t="s">
        <v>17</v>
      </c>
      <c r="C131" s="13" t="s">
        <v>45651</v>
      </c>
      <c r="D131" s="13">
        <v>30</v>
      </c>
      <c r="E131" s="13">
        <v>30</v>
      </c>
    </row>
    <row r="132" spans="1:5" x14ac:dyDescent="0.3">
      <c r="A132" s="13" t="s">
        <v>8535</v>
      </c>
      <c r="B132" s="13" t="s">
        <v>45687</v>
      </c>
      <c r="C132" s="13" t="s">
        <v>45651</v>
      </c>
      <c r="D132" s="13">
        <v>35</v>
      </c>
      <c r="E132" s="13">
        <v>35</v>
      </c>
    </row>
    <row r="133" spans="1:5" x14ac:dyDescent="0.3">
      <c r="A133" s="13" t="s">
        <v>8536</v>
      </c>
      <c r="B133" s="13" t="s">
        <v>2399</v>
      </c>
      <c r="C133" s="13" t="s">
        <v>45651</v>
      </c>
      <c r="D133" s="13">
        <v>35</v>
      </c>
      <c r="E133" s="13">
        <v>35</v>
      </c>
    </row>
    <row r="134" spans="1:5" x14ac:dyDescent="0.3">
      <c r="A134" s="13" t="s">
        <v>8537</v>
      </c>
      <c r="B134" s="13" t="s">
        <v>2400</v>
      </c>
      <c r="C134" s="13" t="s">
        <v>45651</v>
      </c>
      <c r="D134" s="13">
        <v>35</v>
      </c>
      <c r="E134" s="13">
        <v>35</v>
      </c>
    </row>
    <row r="135" spans="1:5" x14ac:dyDescent="0.3">
      <c r="A135" s="13" t="s">
        <v>8546</v>
      </c>
      <c r="B135" s="13" t="s">
        <v>17</v>
      </c>
      <c r="C135" s="13" t="s">
        <v>45651</v>
      </c>
      <c r="D135" s="13">
        <v>30</v>
      </c>
      <c r="E135" s="13">
        <v>30</v>
      </c>
    </row>
    <row r="136" spans="1:5" x14ac:dyDescent="0.3">
      <c r="A136" s="13" t="s">
        <v>8548</v>
      </c>
      <c r="B136" s="13" t="s">
        <v>2405</v>
      </c>
      <c r="C136" s="13" t="s">
        <v>45651</v>
      </c>
      <c r="D136" s="13">
        <v>35</v>
      </c>
      <c r="E136" s="13">
        <v>35</v>
      </c>
    </row>
    <row r="137" spans="1:5" x14ac:dyDescent="0.3">
      <c r="A137" s="13" t="s">
        <v>8556</v>
      </c>
      <c r="B137" s="13" t="s">
        <v>45688</v>
      </c>
      <c r="C137" s="13" t="s">
        <v>45651</v>
      </c>
      <c r="D137" s="13" t="s">
        <v>45644</v>
      </c>
      <c r="E137" s="13">
        <v>35</v>
      </c>
    </row>
    <row r="138" spans="1:5" x14ac:dyDescent="0.3">
      <c r="A138" s="13" t="s">
        <v>8557</v>
      </c>
      <c r="B138" s="13" t="s">
        <v>2399</v>
      </c>
      <c r="C138" s="13" t="s">
        <v>45651</v>
      </c>
      <c r="D138" s="13">
        <v>35</v>
      </c>
      <c r="E138" s="13">
        <v>35</v>
      </c>
    </row>
    <row r="139" spans="1:5" x14ac:dyDescent="0.3">
      <c r="A139" s="13" t="s">
        <v>8575</v>
      </c>
      <c r="B139" s="13" t="s">
        <v>2400</v>
      </c>
      <c r="C139" s="13" t="s">
        <v>45651</v>
      </c>
      <c r="D139" s="13">
        <v>35</v>
      </c>
      <c r="E139" s="13">
        <v>25</v>
      </c>
    </row>
    <row r="140" spans="1:5" x14ac:dyDescent="0.3">
      <c r="A140" s="13" t="s">
        <v>8579</v>
      </c>
      <c r="B140" s="13" t="s">
        <v>17</v>
      </c>
      <c r="C140" s="13" t="s">
        <v>45651</v>
      </c>
      <c r="D140" s="13">
        <v>35</v>
      </c>
      <c r="E140" s="13">
        <v>25</v>
      </c>
    </row>
    <row r="141" spans="1:5" x14ac:dyDescent="0.3">
      <c r="A141" s="13" t="s">
        <v>8584</v>
      </c>
      <c r="B141" s="13" t="s">
        <v>45689</v>
      </c>
      <c r="C141" s="13" t="s">
        <v>45651</v>
      </c>
      <c r="D141" s="13">
        <v>35</v>
      </c>
      <c r="E141" s="13">
        <v>25</v>
      </c>
    </row>
    <row r="142" spans="1:5" x14ac:dyDescent="0.3">
      <c r="A142" s="13" t="s">
        <v>8585</v>
      </c>
      <c r="B142" s="13" t="s">
        <v>17</v>
      </c>
      <c r="C142" s="13" t="s">
        <v>45651</v>
      </c>
      <c r="D142" s="13">
        <v>35</v>
      </c>
      <c r="E142" s="13">
        <v>25</v>
      </c>
    </row>
    <row r="143" spans="1:5" x14ac:dyDescent="0.3">
      <c r="A143" s="13" t="s">
        <v>8586</v>
      </c>
      <c r="B143" s="13" t="s">
        <v>45690</v>
      </c>
      <c r="C143" s="13" t="s">
        <v>45651</v>
      </c>
      <c r="D143" s="13">
        <v>35</v>
      </c>
      <c r="E143" s="13">
        <v>25</v>
      </c>
    </row>
    <row r="144" spans="1:5" x14ac:dyDescent="0.3">
      <c r="A144" s="13" t="s">
        <v>8587</v>
      </c>
      <c r="B144" s="13" t="s">
        <v>45657</v>
      </c>
      <c r="C144" s="13" t="s">
        <v>45651</v>
      </c>
      <c r="D144" s="13">
        <v>35</v>
      </c>
      <c r="E144" s="13">
        <v>25</v>
      </c>
    </row>
    <row r="145" spans="1:5" x14ac:dyDescent="0.3">
      <c r="A145" s="13" t="s">
        <v>8591</v>
      </c>
      <c r="B145" s="13" t="s">
        <v>45691</v>
      </c>
      <c r="C145" s="13" t="s">
        <v>45651</v>
      </c>
      <c r="D145" s="13">
        <v>35</v>
      </c>
      <c r="E145" s="13">
        <v>25</v>
      </c>
    </row>
    <row r="146" spans="1:5" x14ac:dyDescent="0.3">
      <c r="A146" s="13" t="s">
        <v>8592</v>
      </c>
      <c r="B146" s="13" t="s">
        <v>45691</v>
      </c>
      <c r="C146" s="13" t="s">
        <v>45651</v>
      </c>
      <c r="D146" s="13" t="s">
        <v>45644</v>
      </c>
      <c r="E146" s="13">
        <v>35</v>
      </c>
    </row>
    <row r="147" spans="1:5" x14ac:dyDescent="0.3">
      <c r="A147" s="13" t="s">
        <v>8608</v>
      </c>
      <c r="B147" s="13" t="s">
        <v>45692</v>
      </c>
      <c r="C147" s="13" t="s">
        <v>45651</v>
      </c>
      <c r="D147" s="13">
        <v>35</v>
      </c>
      <c r="E147" s="13">
        <v>25</v>
      </c>
    </row>
    <row r="148" spans="1:5" x14ac:dyDescent="0.3">
      <c r="A148" s="13" t="s">
        <v>8609</v>
      </c>
      <c r="B148" s="13" t="s">
        <v>45693</v>
      </c>
      <c r="C148" s="13" t="s">
        <v>45651</v>
      </c>
      <c r="D148" s="13">
        <v>35</v>
      </c>
      <c r="E148" s="13">
        <v>25</v>
      </c>
    </row>
    <row r="149" spans="1:5" x14ac:dyDescent="0.3">
      <c r="A149" s="13" t="s">
        <v>8610</v>
      </c>
      <c r="B149" s="13" t="s">
        <v>45657</v>
      </c>
      <c r="C149" s="13" t="s">
        <v>45651</v>
      </c>
      <c r="D149" s="13">
        <v>35</v>
      </c>
      <c r="E149" s="13">
        <v>25</v>
      </c>
    </row>
    <row r="150" spans="1:5" x14ac:dyDescent="0.3">
      <c r="A150" s="13" t="s">
        <v>8611</v>
      </c>
      <c r="B150" s="13" t="s">
        <v>45694</v>
      </c>
      <c r="C150" s="13" t="s">
        <v>45651</v>
      </c>
      <c r="D150" s="13">
        <v>35</v>
      </c>
      <c r="E150" s="13">
        <v>25</v>
      </c>
    </row>
    <row r="151" spans="1:5" x14ac:dyDescent="0.3">
      <c r="A151" s="13" t="s">
        <v>8612</v>
      </c>
      <c r="B151" s="13" t="s">
        <v>45657</v>
      </c>
      <c r="C151" s="13" t="s">
        <v>45651</v>
      </c>
      <c r="D151" s="13">
        <v>35</v>
      </c>
      <c r="E151" s="13">
        <v>25</v>
      </c>
    </row>
    <row r="152" spans="1:5" x14ac:dyDescent="0.3">
      <c r="A152" s="13" t="s">
        <v>8613</v>
      </c>
      <c r="B152" s="13" t="s">
        <v>45695</v>
      </c>
      <c r="C152" s="13" t="s">
        <v>45651</v>
      </c>
      <c r="D152" s="13">
        <v>35</v>
      </c>
      <c r="E152" s="13">
        <v>25</v>
      </c>
    </row>
    <row r="153" spans="1:5" x14ac:dyDescent="0.3">
      <c r="A153" s="13" t="s">
        <v>8614</v>
      </c>
      <c r="B153" s="13" t="s">
        <v>45696</v>
      </c>
      <c r="C153" s="13" t="s">
        <v>45651</v>
      </c>
      <c r="D153" s="13">
        <v>35</v>
      </c>
      <c r="E153" s="13">
        <v>25</v>
      </c>
    </row>
    <row r="154" spans="1:5" x14ac:dyDescent="0.3">
      <c r="A154" s="13" t="s">
        <v>8615</v>
      </c>
      <c r="B154" s="13" t="s">
        <v>45697</v>
      </c>
      <c r="C154" s="13" t="s">
        <v>45651</v>
      </c>
      <c r="D154" s="13">
        <v>35</v>
      </c>
      <c r="E154" s="13">
        <v>35</v>
      </c>
    </row>
    <row r="155" spans="1:5" x14ac:dyDescent="0.3">
      <c r="A155" s="13" t="s">
        <v>8617</v>
      </c>
      <c r="B155" s="13" t="s">
        <v>45698</v>
      </c>
      <c r="C155" s="13" t="s">
        <v>45651</v>
      </c>
      <c r="D155" s="13">
        <v>35</v>
      </c>
      <c r="E155" s="13">
        <v>25</v>
      </c>
    </row>
    <row r="156" spans="1:5" x14ac:dyDescent="0.3">
      <c r="A156" s="13" t="s">
        <v>8618</v>
      </c>
      <c r="B156" s="13" t="s">
        <v>45699</v>
      </c>
      <c r="C156" s="13" t="s">
        <v>45651</v>
      </c>
      <c r="D156" s="13">
        <v>35</v>
      </c>
      <c r="E156" s="13">
        <v>25</v>
      </c>
    </row>
    <row r="157" spans="1:5" x14ac:dyDescent="0.3">
      <c r="A157" s="13" t="s">
        <v>8619</v>
      </c>
      <c r="B157" s="13" t="s">
        <v>45700</v>
      </c>
      <c r="C157" s="13" t="s">
        <v>45651</v>
      </c>
      <c r="D157" s="13">
        <v>35</v>
      </c>
      <c r="E157" s="13">
        <v>25</v>
      </c>
    </row>
    <row r="158" spans="1:5" x14ac:dyDescent="0.3">
      <c r="A158" s="13" t="s">
        <v>8620</v>
      </c>
      <c r="B158" s="13" t="s">
        <v>45657</v>
      </c>
      <c r="C158" s="13" t="s">
        <v>45651</v>
      </c>
      <c r="D158" s="13">
        <v>35</v>
      </c>
      <c r="E158" s="13">
        <v>25</v>
      </c>
    </row>
    <row r="159" spans="1:5" x14ac:dyDescent="0.3">
      <c r="A159" s="13" t="s">
        <v>8621</v>
      </c>
      <c r="B159" s="13" t="s">
        <v>45701</v>
      </c>
      <c r="C159" s="13" t="s">
        <v>45651</v>
      </c>
      <c r="D159" s="13">
        <v>35</v>
      </c>
      <c r="E159" s="13">
        <v>25</v>
      </c>
    </row>
    <row r="160" spans="1:5" x14ac:dyDescent="0.3">
      <c r="A160" s="13" t="s">
        <v>8622</v>
      </c>
      <c r="B160" s="13" t="s">
        <v>45702</v>
      </c>
      <c r="C160" s="13" t="s">
        <v>45651</v>
      </c>
      <c r="D160" s="13">
        <v>35</v>
      </c>
      <c r="E160" s="13">
        <v>25</v>
      </c>
    </row>
    <row r="161" spans="1:5" x14ac:dyDescent="0.3">
      <c r="A161" s="13" t="s">
        <v>8623</v>
      </c>
      <c r="B161" s="13" t="s">
        <v>45703</v>
      </c>
      <c r="C161" s="13" t="s">
        <v>45651</v>
      </c>
      <c r="D161" s="13">
        <v>35</v>
      </c>
      <c r="E161" s="13">
        <v>25</v>
      </c>
    </row>
    <row r="162" spans="1:5" x14ac:dyDescent="0.3">
      <c r="A162" s="13" t="s">
        <v>8624</v>
      </c>
      <c r="B162" s="13" t="s">
        <v>45704</v>
      </c>
      <c r="C162" s="13" t="s">
        <v>45651</v>
      </c>
      <c r="D162" s="13">
        <v>35</v>
      </c>
      <c r="E162" s="13">
        <v>25</v>
      </c>
    </row>
    <row r="163" spans="1:5" x14ac:dyDescent="0.3">
      <c r="A163" s="13" t="s">
        <v>8625</v>
      </c>
      <c r="B163" s="13" t="s">
        <v>2452</v>
      </c>
      <c r="C163" s="13" t="s">
        <v>45651</v>
      </c>
      <c r="D163" s="13">
        <v>35</v>
      </c>
      <c r="E163" s="13">
        <v>25</v>
      </c>
    </row>
    <row r="164" spans="1:5" x14ac:dyDescent="0.3">
      <c r="A164" s="13" t="s">
        <v>8626</v>
      </c>
      <c r="B164" s="13" t="s">
        <v>2453</v>
      </c>
      <c r="C164" s="13" t="s">
        <v>45651</v>
      </c>
      <c r="D164" s="13">
        <v>35</v>
      </c>
      <c r="E164" s="13">
        <v>25</v>
      </c>
    </row>
    <row r="165" spans="1:5" x14ac:dyDescent="0.3">
      <c r="A165" s="13" t="s">
        <v>8627</v>
      </c>
      <c r="B165" s="13" t="s">
        <v>2454</v>
      </c>
      <c r="C165" s="13" t="s">
        <v>45651</v>
      </c>
      <c r="D165" s="13">
        <v>35</v>
      </c>
      <c r="E165" s="13">
        <v>25</v>
      </c>
    </row>
    <row r="166" spans="1:5" x14ac:dyDescent="0.3">
      <c r="A166" s="13" t="s">
        <v>8629</v>
      </c>
      <c r="B166" s="13" t="s">
        <v>45967</v>
      </c>
      <c r="C166" s="13" t="s">
        <v>45651</v>
      </c>
      <c r="D166" s="13">
        <v>35</v>
      </c>
      <c r="E166" s="13">
        <v>25</v>
      </c>
    </row>
    <row r="167" spans="1:5" x14ac:dyDescent="0.3">
      <c r="A167" s="13" t="s">
        <v>8630</v>
      </c>
      <c r="B167" s="13" t="s">
        <v>45705</v>
      </c>
      <c r="C167" s="13" t="s">
        <v>45651</v>
      </c>
      <c r="D167" s="13">
        <v>35</v>
      </c>
      <c r="E167" s="13">
        <v>25</v>
      </c>
    </row>
    <row r="168" spans="1:5" x14ac:dyDescent="0.3">
      <c r="A168" s="13" t="s">
        <v>8631</v>
      </c>
      <c r="B168" s="13" t="s">
        <v>2458</v>
      </c>
      <c r="C168" s="13" t="s">
        <v>45651</v>
      </c>
      <c r="D168" s="13">
        <v>35</v>
      </c>
      <c r="E168" s="13">
        <v>25</v>
      </c>
    </row>
    <row r="169" spans="1:5" x14ac:dyDescent="0.3">
      <c r="A169" s="13" t="s">
        <v>8632</v>
      </c>
      <c r="B169" s="13" t="s">
        <v>17</v>
      </c>
      <c r="C169" s="13" t="s">
        <v>45651</v>
      </c>
      <c r="D169" s="13">
        <v>35</v>
      </c>
      <c r="E169" s="13">
        <v>25</v>
      </c>
    </row>
    <row r="170" spans="1:5" x14ac:dyDescent="0.3">
      <c r="A170" s="13" t="s">
        <v>8633</v>
      </c>
      <c r="B170" s="13" t="s">
        <v>2459</v>
      </c>
      <c r="C170" s="13" t="s">
        <v>45651</v>
      </c>
      <c r="D170" s="13">
        <v>35</v>
      </c>
      <c r="E170" s="13">
        <v>25</v>
      </c>
    </row>
    <row r="171" spans="1:5" x14ac:dyDescent="0.3">
      <c r="A171" s="13" t="s">
        <v>8634</v>
      </c>
      <c r="B171" s="13" t="s">
        <v>44</v>
      </c>
      <c r="C171" s="13" t="s">
        <v>45651</v>
      </c>
      <c r="D171" s="13">
        <v>35</v>
      </c>
      <c r="E171" s="13">
        <v>25</v>
      </c>
    </row>
    <row r="172" spans="1:5" x14ac:dyDescent="0.3">
      <c r="A172" s="13" t="s">
        <v>8637</v>
      </c>
      <c r="B172" s="13" t="s">
        <v>2410</v>
      </c>
      <c r="C172" s="13" t="s">
        <v>45651</v>
      </c>
      <c r="D172" s="13">
        <v>35</v>
      </c>
      <c r="E172" s="13">
        <v>25</v>
      </c>
    </row>
    <row r="173" spans="1:5" x14ac:dyDescent="0.3">
      <c r="A173" s="13" t="s">
        <v>8638</v>
      </c>
      <c r="B173" s="13" t="s">
        <v>2461</v>
      </c>
      <c r="C173" s="13" t="s">
        <v>45651</v>
      </c>
      <c r="D173" s="13">
        <v>35</v>
      </c>
      <c r="E173" s="13">
        <v>25</v>
      </c>
    </row>
    <row r="174" spans="1:5" x14ac:dyDescent="0.3">
      <c r="A174" s="13" t="s">
        <v>8640</v>
      </c>
      <c r="B174" s="13" t="s">
        <v>17</v>
      </c>
      <c r="C174" s="13" t="s">
        <v>45651</v>
      </c>
      <c r="D174" s="13">
        <v>35</v>
      </c>
      <c r="E174" s="13">
        <v>25</v>
      </c>
    </row>
    <row r="175" spans="1:5" x14ac:dyDescent="0.3">
      <c r="A175" s="13" t="s">
        <v>8641</v>
      </c>
      <c r="B175" s="13" t="s">
        <v>45706</v>
      </c>
      <c r="C175" s="13" t="s">
        <v>45651</v>
      </c>
      <c r="D175" s="13">
        <v>35</v>
      </c>
      <c r="E175" s="13">
        <v>25</v>
      </c>
    </row>
    <row r="176" spans="1:5" x14ac:dyDescent="0.3">
      <c r="A176" s="13" t="s">
        <v>8642</v>
      </c>
      <c r="B176" s="13" t="s">
        <v>17</v>
      </c>
      <c r="C176" s="13" t="s">
        <v>45651</v>
      </c>
      <c r="D176" s="13">
        <v>35</v>
      </c>
      <c r="E176" s="13">
        <v>25</v>
      </c>
    </row>
    <row r="177" spans="1:5" x14ac:dyDescent="0.3">
      <c r="A177" s="13" t="s">
        <v>8647</v>
      </c>
      <c r="B177" s="13" t="s">
        <v>2466</v>
      </c>
      <c r="C177" s="13" t="s">
        <v>45651</v>
      </c>
      <c r="D177" s="13">
        <v>30</v>
      </c>
      <c r="E177" s="13">
        <v>30</v>
      </c>
    </row>
    <row r="178" spans="1:5" x14ac:dyDescent="0.3">
      <c r="A178" s="13" t="s">
        <v>8650</v>
      </c>
      <c r="B178" s="13" t="s">
        <v>17</v>
      </c>
      <c r="C178" s="13" t="s">
        <v>45651</v>
      </c>
      <c r="D178" s="13">
        <v>30</v>
      </c>
      <c r="E178" s="13">
        <v>22</v>
      </c>
    </row>
    <row r="179" spans="1:5" x14ac:dyDescent="0.3">
      <c r="A179" s="13" t="s">
        <v>8697</v>
      </c>
      <c r="B179" s="13" t="s">
        <v>45968</v>
      </c>
      <c r="C179" s="13" t="s">
        <v>45651</v>
      </c>
      <c r="D179" s="13">
        <v>35</v>
      </c>
      <c r="E179" s="13">
        <v>25</v>
      </c>
    </row>
    <row r="180" spans="1:5" x14ac:dyDescent="0.3">
      <c r="A180" s="13" t="s">
        <v>8698</v>
      </c>
      <c r="B180" s="13" t="s">
        <v>2500</v>
      </c>
      <c r="C180" s="13" t="s">
        <v>45651</v>
      </c>
      <c r="D180" s="13">
        <v>35</v>
      </c>
      <c r="E180" s="13">
        <v>25</v>
      </c>
    </row>
    <row r="181" spans="1:5" x14ac:dyDescent="0.3">
      <c r="A181" s="13" t="s">
        <v>8700</v>
      </c>
      <c r="B181" s="13" t="s">
        <v>2502</v>
      </c>
      <c r="C181" s="13" t="s">
        <v>45707</v>
      </c>
      <c r="D181" s="13">
        <v>35</v>
      </c>
      <c r="E181" s="13">
        <v>25</v>
      </c>
    </row>
    <row r="182" spans="1:5" x14ac:dyDescent="0.3">
      <c r="A182" s="13" t="s">
        <v>8701</v>
      </c>
      <c r="B182" s="13" t="s">
        <v>2503</v>
      </c>
      <c r="C182" s="13" t="s">
        <v>45707</v>
      </c>
      <c r="D182" s="13">
        <v>35</v>
      </c>
      <c r="E182" s="13">
        <v>25</v>
      </c>
    </row>
    <row r="183" spans="1:5" x14ac:dyDescent="0.3">
      <c r="A183" s="13" t="s">
        <v>8702</v>
      </c>
      <c r="B183" s="13" t="s">
        <v>2504</v>
      </c>
      <c r="C183" s="13" t="s">
        <v>45707</v>
      </c>
      <c r="D183" s="13">
        <v>35</v>
      </c>
      <c r="E183" s="13">
        <v>25</v>
      </c>
    </row>
    <row r="184" spans="1:5" x14ac:dyDescent="0.3">
      <c r="A184" s="13" t="s">
        <v>8714</v>
      </c>
      <c r="B184" s="13" t="s">
        <v>2512</v>
      </c>
      <c r="C184" s="13" t="s">
        <v>45651</v>
      </c>
      <c r="D184" s="13">
        <v>35</v>
      </c>
      <c r="E184" s="13">
        <v>25</v>
      </c>
    </row>
    <row r="185" spans="1:5" x14ac:dyDescent="0.3">
      <c r="A185" s="13" t="s">
        <v>8715</v>
      </c>
      <c r="B185" s="13" t="s">
        <v>2513</v>
      </c>
      <c r="C185" s="13" t="s">
        <v>45651</v>
      </c>
      <c r="D185" s="13">
        <v>35</v>
      </c>
      <c r="E185" s="13">
        <v>25</v>
      </c>
    </row>
    <row r="186" spans="1:5" x14ac:dyDescent="0.3">
      <c r="A186" s="13" t="s">
        <v>8716</v>
      </c>
      <c r="B186" s="13" t="s">
        <v>2514</v>
      </c>
      <c r="C186" s="13" t="s">
        <v>45651</v>
      </c>
      <c r="D186" s="13">
        <v>35</v>
      </c>
      <c r="E186" s="13">
        <v>25</v>
      </c>
    </row>
    <row r="187" spans="1:5" x14ac:dyDescent="0.3">
      <c r="A187" s="13" t="s">
        <v>8717</v>
      </c>
      <c r="B187" s="13" t="s">
        <v>44</v>
      </c>
      <c r="C187" s="13" t="s">
        <v>45651</v>
      </c>
      <c r="D187" s="13">
        <v>10</v>
      </c>
      <c r="E187" s="13">
        <v>5</v>
      </c>
    </row>
    <row r="188" spans="1:5" x14ac:dyDescent="0.3">
      <c r="A188" s="13" t="s">
        <v>8718</v>
      </c>
      <c r="B188" s="13" t="s">
        <v>2507</v>
      </c>
      <c r="C188" s="13" t="s">
        <v>45651</v>
      </c>
      <c r="D188" s="13">
        <v>35</v>
      </c>
      <c r="E188" s="13">
        <v>25</v>
      </c>
    </row>
    <row r="189" spans="1:5" x14ac:dyDescent="0.3">
      <c r="A189" s="13" t="s">
        <v>8719</v>
      </c>
      <c r="B189" s="13" t="s">
        <v>17</v>
      </c>
      <c r="C189" s="13" t="s">
        <v>45651</v>
      </c>
      <c r="D189" s="13">
        <v>35</v>
      </c>
      <c r="E189" s="13">
        <v>25</v>
      </c>
    </row>
    <row r="190" spans="1:5" x14ac:dyDescent="0.3">
      <c r="A190" s="13" t="s">
        <v>8720</v>
      </c>
      <c r="B190" s="13" t="s">
        <v>2515</v>
      </c>
      <c r="C190" s="13" t="s">
        <v>45651</v>
      </c>
      <c r="D190" s="13">
        <v>35</v>
      </c>
      <c r="E190" s="13">
        <v>25</v>
      </c>
    </row>
    <row r="191" spans="1:5" x14ac:dyDescent="0.3">
      <c r="A191" s="13" t="s">
        <v>8721</v>
      </c>
      <c r="B191" s="13" t="s">
        <v>2516</v>
      </c>
      <c r="C191" s="13" t="s">
        <v>45651</v>
      </c>
      <c r="D191" s="13">
        <v>35</v>
      </c>
      <c r="E191" s="13">
        <v>25</v>
      </c>
    </row>
    <row r="192" spans="1:5" x14ac:dyDescent="0.3">
      <c r="A192" s="13" t="s">
        <v>8722</v>
      </c>
      <c r="B192" s="13" t="s">
        <v>2517</v>
      </c>
      <c r="C192" s="13" t="s">
        <v>45651</v>
      </c>
      <c r="D192" s="13">
        <v>35</v>
      </c>
      <c r="E192" s="13">
        <v>25</v>
      </c>
    </row>
    <row r="193" spans="1:5" x14ac:dyDescent="0.3">
      <c r="A193" s="13" t="s">
        <v>8723</v>
      </c>
      <c r="B193" s="13" t="s">
        <v>2516</v>
      </c>
      <c r="C193" s="13" t="s">
        <v>45651</v>
      </c>
      <c r="D193" s="13">
        <v>50</v>
      </c>
      <c r="E193" s="13">
        <v>36</v>
      </c>
    </row>
    <row r="194" spans="1:5" x14ac:dyDescent="0.3">
      <c r="A194" s="13" t="s">
        <v>8724</v>
      </c>
      <c r="B194" s="13" t="s">
        <v>2517</v>
      </c>
      <c r="C194" s="13" t="s">
        <v>45651</v>
      </c>
      <c r="D194" s="13">
        <v>35</v>
      </c>
      <c r="E194" s="13">
        <v>25</v>
      </c>
    </row>
    <row r="195" spans="1:5" x14ac:dyDescent="0.3">
      <c r="A195" s="13" t="s">
        <v>8725</v>
      </c>
      <c r="B195" s="13" t="s">
        <v>2518</v>
      </c>
      <c r="C195" s="13" t="s">
        <v>45651</v>
      </c>
      <c r="D195" s="13">
        <v>35</v>
      </c>
      <c r="E195" s="13">
        <v>25</v>
      </c>
    </row>
    <row r="196" spans="1:5" x14ac:dyDescent="0.3">
      <c r="A196" s="13" t="s">
        <v>8726</v>
      </c>
      <c r="B196" s="13" t="s">
        <v>2519</v>
      </c>
      <c r="C196" s="13" t="s">
        <v>45651</v>
      </c>
      <c r="D196" s="13">
        <v>35</v>
      </c>
      <c r="E196" s="13">
        <v>25</v>
      </c>
    </row>
    <row r="197" spans="1:5" x14ac:dyDescent="0.3">
      <c r="A197" s="13" t="s">
        <v>8727</v>
      </c>
      <c r="B197" s="13" t="s">
        <v>2520</v>
      </c>
      <c r="C197" s="13" t="s">
        <v>45651</v>
      </c>
      <c r="D197" s="13">
        <v>35</v>
      </c>
      <c r="E197" s="13">
        <v>25</v>
      </c>
    </row>
    <row r="198" spans="1:5" x14ac:dyDescent="0.3">
      <c r="A198" s="13" t="s">
        <v>8728</v>
      </c>
      <c r="B198" s="13" t="s">
        <v>17</v>
      </c>
      <c r="C198" s="13" t="s">
        <v>45651</v>
      </c>
      <c r="D198" s="13">
        <v>35</v>
      </c>
      <c r="E198" s="13">
        <v>25</v>
      </c>
    </row>
    <row r="199" spans="1:5" x14ac:dyDescent="0.3">
      <c r="A199" s="13" t="s">
        <v>8729</v>
      </c>
      <c r="B199" s="13" t="s">
        <v>2521</v>
      </c>
      <c r="C199" s="13" t="s">
        <v>45651</v>
      </c>
      <c r="D199" s="13">
        <v>35</v>
      </c>
      <c r="E199" s="13">
        <v>25</v>
      </c>
    </row>
    <row r="200" spans="1:5" x14ac:dyDescent="0.3">
      <c r="A200" s="13" t="s">
        <v>8730</v>
      </c>
      <c r="B200" s="13" t="s">
        <v>45708</v>
      </c>
      <c r="C200" s="13" t="s">
        <v>45707</v>
      </c>
      <c r="D200" s="13">
        <v>35</v>
      </c>
      <c r="E200" s="13">
        <v>25</v>
      </c>
    </row>
    <row r="201" spans="1:5" x14ac:dyDescent="0.3">
      <c r="A201" s="13" t="s">
        <v>8731</v>
      </c>
      <c r="B201" s="13" t="s">
        <v>45657</v>
      </c>
      <c r="C201" s="13" t="s">
        <v>45707</v>
      </c>
      <c r="D201" s="13">
        <v>35</v>
      </c>
      <c r="E201" s="13">
        <v>25</v>
      </c>
    </row>
    <row r="202" spans="1:5" x14ac:dyDescent="0.3">
      <c r="A202" s="13" t="s">
        <v>8732</v>
      </c>
      <c r="B202" s="13" t="s">
        <v>45969</v>
      </c>
      <c r="C202" s="13" t="s">
        <v>45707</v>
      </c>
      <c r="D202" s="13">
        <v>35</v>
      </c>
      <c r="E202" s="13">
        <v>25</v>
      </c>
    </row>
    <row r="203" spans="1:5" x14ac:dyDescent="0.3">
      <c r="A203" s="13" t="s">
        <v>8733</v>
      </c>
      <c r="B203" s="13" t="s">
        <v>45970</v>
      </c>
      <c r="C203" s="13" t="s">
        <v>45707</v>
      </c>
      <c r="D203" s="13">
        <v>35</v>
      </c>
      <c r="E203" s="13">
        <v>25</v>
      </c>
    </row>
    <row r="204" spans="1:5" x14ac:dyDescent="0.3">
      <c r="A204" s="13" t="s">
        <v>8734</v>
      </c>
      <c r="B204" s="13" t="s">
        <v>17</v>
      </c>
      <c r="C204" s="13" t="s">
        <v>45707</v>
      </c>
      <c r="D204" s="13">
        <v>35</v>
      </c>
      <c r="E204" s="13">
        <v>25</v>
      </c>
    </row>
    <row r="205" spans="1:5" x14ac:dyDescent="0.3">
      <c r="A205" s="13" t="s">
        <v>8735</v>
      </c>
      <c r="B205" s="13" t="s">
        <v>45709</v>
      </c>
      <c r="C205" s="13" t="s">
        <v>45707</v>
      </c>
      <c r="D205" s="13">
        <v>50</v>
      </c>
      <c r="E205" s="13">
        <v>36</v>
      </c>
    </row>
    <row r="206" spans="1:5" x14ac:dyDescent="0.3">
      <c r="A206" s="13" t="s">
        <v>8736</v>
      </c>
      <c r="B206" s="13" t="s">
        <v>17</v>
      </c>
      <c r="C206" s="13" t="s">
        <v>45707</v>
      </c>
      <c r="D206" s="13">
        <v>35</v>
      </c>
      <c r="E206" s="13">
        <v>25</v>
      </c>
    </row>
    <row r="207" spans="1:5" x14ac:dyDescent="0.3">
      <c r="A207" s="13" t="s">
        <v>8737</v>
      </c>
      <c r="B207" s="13" t="s">
        <v>45969</v>
      </c>
      <c r="C207" s="13" t="s">
        <v>45707</v>
      </c>
      <c r="D207" s="13">
        <v>35</v>
      </c>
      <c r="E207" s="13">
        <v>25</v>
      </c>
    </row>
    <row r="208" spans="1:5" x14ac:dyDescent="0.3">
      <c r="A208" s="13" t="s">
        <v>8738</v>
      </c>
      <c r="B208" s="13" t="s">
        <v>45970</v>
      </c>
      <c r="C208" s="13" t="s">
        <v>45707</v>
      </c>
      <c r="D208" s="13">
        <v>35</v>
      </c>
      <c r="E208" s="13">
        <v>25</v>
      </c>
    </row>
    <row r="209" spans="1:5" x14ac:dyDescent="0.3">
      <c r="A209" s="13" t="s">
        <v>8739</v>
      </c>
      <c r="B209" s="13" t="s">
        <v>17</v>
      </c>
      <c r="C209" s="13" t="s">
        <v>45707</v>
      </c>
      <c r="D209" s="13">
        <v>35</v>
      </c>
      <c r="E209" s="13">
        <v>25</v>
      </c>
    </row>
    <row r="210" spans="1:5" x14ac:dyDescent="0.3">
      <c r="A210" s="13" t="s">
        <v>8748</v>
      </c>
      <c r="B210" s="13" t="s">
        <v>2532</v>
      </c>
      <c r="C210" s="13" t="s">
        <v>45651</v>
      </c>
      <c r="D210" s="13">
        <v>35</v>
      </c>
      <c r="E210" s="13">
        <v>25</v>
      </c>
    </row>
    <row r="211" spans="1:5" x14ac:dyDescent="0.3">
      <c r="A211" s="13" t="s">
        <v>8749</v>
      </c>
      <c r="B211" s="13" t="s">
        <v>45971</v>
      </c>
      <c r="C211" s="13" t="s">
        <v>45651</v>
      </c>
      <c r="D211" s="13">
        <v>35</v>
      </c>
      <c r="E211" s="13">
        <v>25</v>
      </c>
    </row>
    <row r="212" spans="1:5" x14ac:dyDescent="0.3">
      <c r="A212" s="13" t="s">
        <v>8750</v>
      </c>
      <c r="B212" s="13" t="s">
        <v>45972</v>
      </c>
      <c r="C212" s="13" t="s">
        <v>45651</v>
      </c>
      <c r="D212" s="13">
        <v>35</v>
      </c>
      <c r="E212" s="13">
        <v>25</v>
      </c>
    </row>
    <row r="213" spans="1:5" x14ac:dyDescent="0.3">
      <c r="A213" s="13" t="s">
        <v>8751</v>
      </c>
      <c r="B213" s="13" t="s">
        <v>45973</v>
      </c>
      <c r="C213" s="13" t="s">
        <v>45651</v>
      </c>
      <c r="D213" s="13">
        <v>35</v>
      </c>
      <c r="E213" s="13">
        <v>25</v>
      </c>
    </row>
    <row r="214" spans="1:5" x14ac:dyDescent="0.3">
      <c r="A214" s="13" t="s">
        <v>8752</v>
      </c>
      <c r="B214" s="13" t="s">
        <v>45974</v>
      </c>
      <c r="C214" s="13" t="s">
        <v>45651</v>
      </c>
      <c r="D214" s="13">
        <v>35</v>
      </c>
      <c r="E214" s="13">
        <v>25</v>
      </c>
    </row>
    <row r="215" spans="1:5" x14ac:dyDescent="0.3">
      <c r="A215" s="13" t="s">
        <v>8753</v>
      </c>
      <c r="B215" s="13" t="s">
        <v>45975</v>
      </c>
      <c r="C215" s="13" t="s">
        <v>45651</v>
      </c>
      <c r="D215" s="13">
        <v>35</v>
      </c>
      <c r="E215" s="13">
        <v>25</v>
      </c>
    </row>
    <row r="216" spans="1:5" x14ac:dyDescent="0.3">
      <c r="A216" s="13" t="s">
        <v>8754</v>
      </c>
      <c r="B216" s="13" t="s">
        <v>45971</v>
      </c>
      <c r="C216" s="13" t="s">
        <v>45651</v>
      </c>
      <c r="D216" s="13">
        <v>35</v>
      </c>
      <c r="E216" s="13">
        <v>25</v>
      </c>
    </row>
    <row r="217" spans="1:5" x14ac:dyDescent="0.3">
      <c r="A217" s="13" t="s">
        <v>8755</v>
      </c>
      <c r="B217" s="13" t="s">
        <v>45976</v>
      </c>
      <c r="C217" s="13" t="s">
        <v>45651</v>
      </c>
      <c r="D217" s="13">
        <v>35</v>
      </c>
      <c r="E217" s="13">
        <v>25</v>
      </c>
    </row>
    <row r="218" spans="1:5" x14ac:dyDescent="0.3">
      <c r="A218" s="13" t="s">
        <v>8756</v>
      </c>
      <c r="B218" s="13" t="s">
        <v>45973</v>
      </c>
      <c r="C218" s="13" t="s">
        <v>45651</v>
      </c>
      <c r="D218" s="13">
        <v>35</v>
      </c>
      <c r="E218" s="13">
        <v>25</v>
      </c>
    </row>
    <row r="219" spans="1:5" x14ac:dyDescent="0.3">
      <c r="A219" s="13" t="s">
        <v>8757</v>
      </c>
      <c r="B219" s="13" t="s">
        <v>45974</v>
      </c>
      <c r="C219" s="13" t="s">
        <v>45651</v>
      </c>
      <c r="D219" s="13">
        <v>35</v>
      </c>
      <c r="E219" s="13">
        <v>25</v>
      </c>
    </row>
    <row r="220" spans="1:5" x14ac:dyDescent="0.3">
      <c r="A220" s="13" t="s">
        <v>8758</v>
      </c>
      <c r="B220" s="13" t="s">
        <v>45977</v>
      </c>
      <c r="C220" s="13" t="s">
        <v>45651</v>
      </c>
      <c r="D220" s="13">
        <v>35</v>
      </c>
      <c r="E220" s="13">
        <v>25</v>
      </c>
    </row>
    <row r="221" spans="1:5" x14ac:dyDescent="0.3">
      <c r="A221" s="13" t="s">
        <v>8759</v>
      </c>
      <c r="B221" s="13" t="s">
        <v>45978</v>
      </c>
      <c r="C221" s="13" t="s">
        <v>45651</v>
      </c>
      <c r="D221" s="13">
        <v>35</v>
      </c>
      <c r="E221" s="13">
        <v>25</v>
      </c>
    </row>
    <row r="222" spans="1:5" x14ac:dyDescent="0.3">
      <c r="A222" s="13" t="s">
        <v>8760</v>
      </c>
      <c r="B222" s="13" t="s">
        <v>45979</v>
      </c>
      <c r="C222" s="13" t="s">
        <v>45651</v>
      </c>
      <c r="D222" s="13">
        <v>35</v>
      </c>
      <c r="E222" s="13">
        <v>25</v>
      </c>
    </row>
    <row r="223" spans="1:5" x14ac:dyDescent="0.3">
      <c r="A223" s="13" t="s">
        <v>8761</v>
      </c>
      <c r="B223" s="13" t="s">
        <v>45980</v>
      </c>
      <c r="C223" s="13" t="s">
        <v>45651</v>
      </c>
      <c r="D223" s="13" t="s">
        <v>45644</v>
      </c>
      <c r="E223" s="13">
        <v>35</v>
      </c>
    </row>
    <row r="224" spans="1:5" x14ac:dyDescent="0.3">
      <c r="A224" s="13" t="s">
        <v>8762</v>
      </c>
      <c r="B224" s="13" t="s">
        <v>45981</v>
      </c>
      <c r="C224" s="13" t="s">
        <v>45651</v>
      </c>
      <c r="D224" s="13">
        <v>35</v>
      </c>
      <c r="E224" s="13">
        <v>25</v>
      </c>
    </row>
    <row r="225" spans="1:5" x14ac:dyDescent="0.3">
      <c r="A225" s="13" t="s">
        <v>8763</v>
      </c>
      <c r="B225" s="13" t="s">
        <v>45982</v>
      </c>
      <c r="C225" s="13" t="s">
        <v>45651</v>
      </c>
      <c r="D225" s="13" t="s">
        <v>45644</v>
      </c>
      <c r="E225" s="13">
        <v>35</v>
      </c>
    </row>
    <row r="226" spans="1:5" x14ac:dyDescent="0.3">
      <c r="A226" s="13" t="s">
        <v>8764</v>
      </c>
      <c r="B226" s="13" t="s">
        <v>45983</v>
      </c>
      <c r="C226" s="13" t="s">
        <v>45651</v>
      </c>
      <c r="D226" s="13" t="s">
        <v>45644</v>
      </c>
      <c r="E226" s="13">
        <v>35</v>
      </c>
    </row>
    <row r="227" spans="1:5" x14ac:dyDescent="0.3">
      <c r="A227" s="13" t="s">
        <v>8765</v>
      </c>
      <c r="B227" s="13" t="s">
        <v>45984</v>
      </c>
      <c r="C227" s="13" t="s">
        <v>45651</v>
      </c>
      <c r="D227" s="13" t="s">
        <v>45644</v>
      </c>
      <c r="E227" s="13">
        <v>35</v>
      </c>
    </row>
    <row r="228" spans="1:5" x14ac:dyDescent="0.3">
      <c r="A228" s="13" t="s">
        <v>8766</v>
      </c>
      <c r="B228" s="13" t="s">
        <v>45980</v>
      </c>
      <c r="C228" s="13" t="s">
        <v>45651</v>
      </c>
      <c r="D228" s="13">
        <v>35</v>
      </c>
      <c r="E228" s="13">
        <v>25</v>
      </c>
    </row>
    <row r="229" spans="1:5" x14ac:dyDescent="0.3">
      <c r="A229" s="13" t="s">
        <v>8767</v>
      </c>
      <c r="B229" s="13" t="s">
        <v>45981</v>
      </c>
      <c r="C229" s="13" t="s">
        <v>45651</v>
      </c>
      <c r="D229" s="13">
        <v>35</v>
      </c>
      <c r="E229" s="13">
        <v>25</v>
      </c>
    </row>
    <row r="230" spans="1:5" x14ac:dyDescent="0.3">
      <c r="A230" s="13" t="s">
        <v>8768</v>
      </c>
      <c r="B230" s="13" t="s">
        <v>45982</v>
      </c>
      <c r="C230" s="13" t="s">
        <v>45651</v>
      </c>
      <c r="D230" s="13">
        <v>35</v>
      </c>
      <c r="E230" s="13">
        <v>25</v>
      </c>
    </row>
    <row r="231" spans="1:5" x14ac:dyDescent="0.3">
      <c r="A231" s="13" t="s">
        <v>8769</v>
      </c>
      <c r="B231" s="13" t="s">
        <v>45983</v>
      </c>
      <c r="C231" s="13" t="s">
        <v>45651</v>
      </c>
      <c r="D231" s="13">
        <v>35</v>
      </c>
      <c r="E231" s="13">
        <v>25</v>
      </c>
    </row>
    <row r="232" spans="1:5" x14ac:dyDescent="0.3">
      <c r="A232" s="13" t="s">
        <v>8770</v>
      </c>
      <c r="B232" s="13" t="s">
        <v>45985</v>
      </c>
      <c r="C232" s="13" t="s">
        <v>45651</v>
      </c>
      <c r="D232" s="13">
        <v>35</v>
      </c>
      <c r="E232" s="13">
        <v>25</v>
      </c>
    </row>
    <row r="233" spans="1:5" x14ac:dyDescent="0.3">
      <c r="A233" s="13" t="s">
        <v>8771</v>
      </c>
      <c r="B233" s="13" t="s">
        <v>45986</v>
      </c>
      <c r="C233" s="13" t="s">
        <v>45651</v>
      </c>
      <c r="D233" s="13">
        <v>35</v>
      </c>
      <c r="E233" s="13">
        <v>25</v>
      </c>
    </row>
    <row r="234" spans="1:5" x14ac:dyDescent="0.3">
      <c r="A234" s="13" t="s">
        <v>8772</v>
      </c>
      <c r="B234" s="13" t="s">
        <v>45987</v>
      </c>
      <c r="C234" s="13" t="s">
        <v>45651</v>
      </c>
      <c r="D234" s="13">
        <v>35</v>
      </c>
      <c r="E234" s="13">
        <v>25</v>
      </c>
    </row>
    <row r="235" spans="1:5" x14ac:dyDescent="0.3">
      <c r="A235" s="13" t="s">
        <v>8773</v>
      </c>
      <c r="B235" s="13" t="s">
        <v>45971</v>
      </c>
      <c r="C235" s="13" t="s">
        <v>45651</v>
      </c>
      <c r="D235" s="13">
        <v>35</v>
      </c>
      <c r="E235" s="13">
        <v>25</v>
      </c>
    </row>
    <row r="236" spans="1:5" x14ac:dyDescent="0.3">
      <c r="A236" s="13" t="s">
        <v>8774</v>
      </c>
      <c r="B236" s="13" t="s">
        <v>45976</v>
      </c>
      <c r="C236" s="13" t="s">
        <v>45651</v>
      </c>
      <c r="D236" s="13">
        <v>35</v>
      </c>
      <c r="E236" s="13">
        <v>25</v>
      </c>
    </row>
    <row r="237" spans="1:5" x14ac:dyDescent="0.3">
      <c r="A237" s="13" t="s">
        <v>8775</v>
      </c>
      <c r="B237" s="13" t="s">
        <v>45973</v>
      </c>
      <c r="C237" s="13" t="s">
        <v>45651</v>
      </c>
      <c r="D237" s="13" t="s">
        <v>45644</v>
      </c>
      <c r="E237" s="13">
        <v>35</v>
      </c>
    </row>
    <row r="238" spans="1:5" x14ac:dyDescent="0.3">
      <c r="A238" s="13" t="s">
        <v>8776</v>
      </c>
      <c r="B238" s="13" t="s">
        <v>45974</v>
      </c>
      <c r="C238" s="13" t="s">
        <v>45651</v>
      </c>
      <c r="D238" s="13">
        <v>35</v>
      </c>
      <c r="E238" s="13">
        <v>25</v>
      </c>
    </row>
    <row r="239" spans="1:5" x14ac:dyDescent="0.3">
      <c r="A239" s="13" t="s">
        <v>8777</v>
      </c>
      <c r="B239" s="13" t="s">
        <v>45975</v>
      </c>
      <c r="C239" s="13" t="s">
        <v>45651</v>
      </c>
      <c r="D239" s="13" t="s">
        <v>45644</v>
      </c>
      <c r="E239" s="13">
        <v>35</v>
      </c>
    </row>
    <row r="240" spans="1:5" x14ac:dyDescent="0.3">
      <c r="A240" s="13" t="s">
        <v>8778</v>
      </c>
      <c r="B240" s="13" t="s">
        <v>45971</v>
      </c>
      <c r="C240" s="13" t="s">
        <v>45651</v>
      </c>
      <c r="D240" s="13" t="s">
        <v>45644</v>
      </c>
      <c r="E240" s="13">
        <v>35</v>
      </c>
    </row>
    <row r="241" spans="1:5" x14ac:dyDescent="0.3">
      <c r="A241" s="13" t="s">
        <v>8779</v>
      </c>
      <c r="B241" s="13" t="s">
        <v>45976</v>
      </c>
      <c r="C241" s="13" t="s">
        <v>45651</v>
      </c>
      <c r="D241" s="13">
        <v>35</v>
      </c>
      <c r="E241" s="13">
        <v>25</v>
      </c>
    </row>
    <row r="242" spans="1:5" x14ac:dyDescent="0.3">
      <c r="A242" s="13" t="s">
        <v>8780</v>
      </c>
      <c r="B242" s="13" t="s">
        <v>45973</v>
      </c>
      <c r="C242" s="13" t="s">
        <v>45651</v>
      </c>
      <c r="D242" s="13">
        <v>35</v>
      </c>
      <c r="E242" s="13">
        <v>25</v>
      </c>
    </row>
    <row r="243" spans="1:5" x14ac:dyDescent="0.3">
      <c r="A243" s="13" t="s">
        <v>8781</v>
      </c>
      <c r="B243" s="13" t="s">
        <v>45974</v>
      </c>
      <c r="C243" s="13" t="s">
        <v>45710</v>
      </c>
      <c r="D243" s="13">
        <v>35</v>
      </c>
      <c r="E243" s="13">
        <v>25</v>
      </c>
    </row>
    <row r="244" spans="1:5" x14ac:dyDescent="0.3">
      <c r="A244" s="13" t="s">
        <v>8782</v>
      </c>
      <c r="B244" s="13" t="s">
        <v>45975</v>
      </c>
      <c r="C244" s="13" t="s">
        <v>45651</v>
      </c>
      <c r="D244" s="13">
        <v>35</v>
      </c>
      <c r="E244" s="13">
        <v>25</v>
      </c>
    </row>
    <row r="245" spans="1:5" x14ac:dyDescent="0.3">
      <c r="A245" s="13" t="s">
        <v>8783</v>
      </c>
      <c r="B245" s="13" t="s">
        <v>45980</v>
      </c>
      <c r="C245" s="13" t="s">
        <v>45651</v>
      </c>
      <c r="D245" s="13" t="s">
        <v>45644</v>
      </c>
      <c r="E245" s="13">
        <v>35</v>
      </c>
    </row>
    <row r="246" spans="1:5" x14ac:dyDescent="0.3">
      <c r="A246" s="13" t="s">
        <v>8784</v>
      </c>
      <c r="B246" s="13" t="s">
        <v>45981</v>
      </c>
      <c r="C246" s="13" t="s">
        <v>45651</v>
      </c>
      <c r="D246" s="13">
        <v>35</v>
      </c>
      <c r="E246" s="13">
        <v>25</v>
      </c>
    </row>
    <row r="247" spans="1:5" x14ac:dyDescent="0.3">
      <c r="A247" s="13" t="s">
        <v>8785</v>
      </c>
      <c r="B247" s="13" t="s">
        <v>45982</v>
      </c>
      <c r="C247" s="13" t="s">
        <v>45651</v>
      </c>
      <c r="D247" s="13">
        <v>35</v>
      </c>
      <c r="E247" s="13">
        <v>25</v>
      </c>
    </row>
    <row r="248" spans="1:5" x14ac:dyDescent="0.3">
      <c r="A248" s="13" t="s">
        <v>8786</v>
      </c>
      <c r="B248" s="13" t="s">
        <v>45983</v>
      </c>
      <c r="C248" s="13" t="s">
        <v>45651</v>
      </c>
      <c r="D248" s="13">
        <v>35</v>
      </c>
      <c r="E248" s="13">
        <v>25</v>
      </c>
    </row>
    <row r="249" spans="1:5" x14ac:dyDescent="0.3">
      <c r="A249" s="13" t="s">
        <v>8787</v>
      </c>
      <c r="B249" s="13" t="s">
        <v>45984</v>
      </c>
      <c r="C249" s="13" t="s">
        <v>45651</v>
      </c>
      <c r="D249" s="13">
        <v>35</v>
      </c>
      <c r="E249" s="13">
        <v>25</v>
      </c>
    </row>
    <row r="250" spans="1:5" x14ac:dyDescent="0.3">
      <c r="A250" s="13" t="s">
        <v>8788</v>
      </c>
      <c r="B250" s="13" t="s">
        <v>45980</v>
      </c>
      <c r="C250" s="13" t="s">
        <v>45651</v>
      </c>
      <c r="D250" s="13">
        <v>35</v>
      </c>
      <c r="E250" s="13">
        <v>25</v>
      </c>
    </row>
    <row r="251" spans="1:5" x14ac:dyDescent="0.3">
      <c r="A251" s="13" t="s">
        <v>8789</v>
      </c>
      <c r="B251" s="13" t="s">
        <v>45981</v>
      </c>
      <c r="C251" s="13" t="s">
        <v>45651</v>
      </c>
      <c r="D251" s="13">
        <v>35</v>
      </c>
      <c r="E251" s="13">
        <v>25</v>
      </c>
    </row>
    <row r="252" spans="1:5" x14ac:dyDescent="0.3">
      <c r="A252" s="13" t="s">
        <v>8790</v>
      </c>
      <c r="B252" s="13" t="s">
        <v>45982</v>
      </c>
      <c r="C252" s="13" t="s">
        <v>45651</v>
      </c>
      <c r="D252" s="13">
        <v>35</v>
      </c>
      <c r="E252" s="13">
        <v>25</v>
      </c>
    </row>
    <row r="253" spans="1:5" x14ac:dyDescent="0.3">
      <c r="A253" s="13" t="s">
        <v>8791</v>
      </c>
      <c r="B253" s="13" t="s">
        <v>45983</v>
      </c>
      <c r="C253" s="13" t="s">
        <v>45651</v>
      </c>
      <c r="D253" s="13">
        <v>35</v>
      </c>
      <c r="E253" s="13">
        <v>25</v>
      </c>
    </row>
    <row r="254" spans="1:5" x14ac:dyDescent="0.3">
      <c r="A254" s="13" t="s">
        <v>8792</v>
      </c>
      <c r="B254" s="13" t="s">
        <v>45984</v>
      </c>
      <c r="C254" s="13" t="s">
        <v>45651</v>
      </c>
      <c r="D254" s="13">
        <v>35</v>
      </c>
      <c r="E254" s="13">
        <v>25</v>
      </c>
    </row>
    <row r="255" spans="1:5" x14ac:dyDescent="0.3">
      <c r="A255" s="13" t="s">
        <v>8793</v>
      </c>
      <c r="B255" s="13" t="s">
        <v>2531</v>
      </c>
      <c r="C255" s="13" t="s">
        <v>45651</v>
      </c>
      <c r="D255" s="13">
        <v>35</v>
      </c>
      <c r="E255" s="13">
        <v>25</v>
      </c>
    </row>
    <row r="256" spans="1:5" x14ac:dyDescent="0.3">
      <c r="A256" s="13" t="s">
        <v>8794</v>
      </c>
      <c r="B256" s="13" t="s">
        <v>17</v>
      </c>
      <c r="C256" s="13" t="s">
        <v>45651</v>
      </c>
      <c r="D256" s="13">
        <v>35</v>
      </c>
      <c r="E256" s="13">
        <v>25</v>
      </c>
    </row>
    <row r="257" spans="1:5" x14ac:dyDescent="0.3">
      <c r="A257" s="13" t="s">
        <v>8795</v>
      </c>
      <c r="B257" s="13" t="s">
        <v>45711</v>
      </c>
      <c r="C257" s="13" t="s">
        <v>45707</v>
      </c>
      <c r="D257" s="13">
        <v>35</v>
      </c>
      <c r="E257" s="13">
        <v>35</v>
      </c>
    </row>
    <row r="258" spans="1:5" x14ac:dyDescent="0.3">
      <c r="A258" s="13" t="s">
        <v>8797</v>
      </c>
      <c r="B258" s="13" t="s">
        <v>2552</v>
      </c>
      <c r="C258" s="13" t="s">
        <v>45707</v>
      </c>
      <c r="D258" s="13" t="s">
        <v>45644</v>
      </c>
      <c r="E258" s="13">
        <v>35</v>
      </c>
    </row>
    <row r="259" spans="1:5" x14ac:dyDescent="0.3">
      <c r="A259" s="13" t="s">
        <v>8799</v>
      </c>
      <c r="B259" s="13" t="s">
        <v>45711</v>
      </c>
      <c r="C259" s="13" t="s">
        <v>45707</v>
      </c>
      <c r="D259" s="13">
        <v>35</v>
      </c>
      <c r="E259" s="13">
        <v>35</v>
      </c>
    </row>
    <row r="260" spans="1:5" x14ac:dyDescent="0.3">
      <c r="A260" s="13" t="s">
        <v>8801</v>
      </c>
      <c r="B260" s="13" t="s">
        <v>2552</v>
      </c>
      <c r="C260" s="13" t="s">
        <v>45707</v>
      </c>
      <c r="D260" s="13" t="s">
        <v>45644</v>
      </c>
      <c r="E260" s="13">
        <v>35</v>
      </c>
    </row>
    <row r="261" spans="1:5" x14ac:dyDescent="0.3">
      <c r="A261" s="13" t="s">
        <v>8803</v>
      </c>
      <c r="B261" s="13" t="s">
        <v>45711</v>
      </c>
      <c r="C261" s="13" t="s">
        <v>45707</v>
      </c>
      <c r="D261" s="13" t="s">
        <v>45644</v>
      </c>
      <c r="E261" s="13">
        <v>35</v>
      </c>
    </row>
    <row r="262" spans="1:5" x14ac:dyDescent="0.3">
      <c r="A262" s="13" t="s">
        <v>8807</v>
      </c>
      <c r="B262" s="13" t="s">
        <v>45712</v>
      </c>
      <c r="C262" s="13" t="s">
        <v>45707</v>
      </c>
      <c r="D262" s="13">
        <v>35</v>
      </c>
      <c r="E262" s="13">
        <v>35</v>
      </c>
    </row>
    <row r="263" spans="1:5" x14ac:dyDescent="0.3">
      <c r="A263" s="13" t="s">
        <v>8810</v>
      </c>
      <c r="B263" s="13" t="s">
        <v>2504</v>
      </c>
      <c r="C263" s="13" t="s">
        <v>45707</v>
      </c>
      <c r="D263" s="13" t="s">
        <v>45644</v>
      </c>
      <c r="E263" s="13">
        <v>35</v>
      </c>
    </row>
    <row r="264" spans="1:5" x14ac:dyDescent="0.3">
      <c r="A264" s="13" t="s">
        <v>8811</v>
      </c>
      <c r="B264" s="13" t="s">
        <v>45711</v>
      </c>
      <c r="C264" s="13" t="s">
        <v>45707</v>
      </c>
      <c r="D264" s="13">
        <v>35</v>
      </c>
      <c r="E264" s="13">
        <v>25</v>
      </c>
    </row>
    <row r="265" spans="1:5" x14ac:dyDescent="0.3">
      <c r="A265" s="13" t="s">
        <v>8812</v>
      </c>
      <c r="B265" s="13" t="s">
        <v>45713</v>
      </c>
      <c r="C265" s="13" t="s">
        <v>45707</v>
      </c>
      <c r="D265" s="13">
        <v>35</v>
      </c>
      <c r="E265" s="13">
        <v>25</v>
      </c>
    </row>
    <row r="266" spans="1:5" x14ac:dyDescent="0.3">
      <c r="A266" s="13" t="s">
        <v>8813</v>
      </c>
      <c r="B266" s="13" t="s">
        <v>2504</v>
      </c>
      <c r="C266" s="13" t="s">
        <v>45707</v>
      </c>
      <c r="D266" s="13" t="s">
        <v>45644</v>
      </c>
      <c r="E266" s="13">
        <v>35</v>
      </c>
    </row>
    <row r="267" spans="1:5" x14ac:dyDescent="0.3">
      <c r="A267" s="13" t="s">
        <v>8814</v>
      </c>
      <c r="B267" s="13" t="s">
        <v>2553</v>
      </c>
      <c r="C267" s="13" t="s">
        <v>45707</v>
      </c>
      <c r="D267" s="13">
        <v>35</v>
      </c>
      <c r="E267" s="13">
        <v>25</v>
      </c>
    </row>
    <row r="268" spans="1:5" x14ac:dyDescent="0.3">
      <c r="A268" s="13" t="s">
        <v>8815</v>
      </c>
      <c r="B268" s="13" t="s">
        <v>2552</v>
      </c>
      <c r="C268" s="13" t="s">
        <v>45707</v>
      </c>
      <c r="D268" s="13">
        <v>35</v>
      </c>
      <c r="E268" s="13">
        <v>25</v>
      </c>
    </row>
    <row r="269" spans="1:5" x14ac:dyDescent="0.3">
      <c r="A269" s="13" t="s">
        <v>8817</v>
      </c>
      <c r="B269" s="13" t="s">
        <v>2553</v>
      </c>
      <c r="C269" s="13" t="s">
        <v>45707</v>
      </c>
      <c r="D269" s="13">
        <v>35</v>
      </c>
      <c r="E269" s="13">
        <v>25</v>
      </c>
    </row>
    <row r="270" spans="1:5" x14ac:dyDescent="0.3">
      <c r="A270" s="13" t="s">
        <v>8818</v>
      </c>
      <c r="B270" s="13" t="s">
        <v>45714</v>
      </c>
      <c r="C270" s="13" t="s">
        <v>45707</v>
      </c>
      <c r="D270" s="13">
        <v>35</v>
      </c>
      <c r="E270" s="13">
        <v>25</v>
      </c>
    </row>
    <row r="271" spans="1:5" x14ac:dyDescent="0.3">
      <c r="A271" s="13" t="s">
        <v>8819</v>
      </c>
      <c r="B271" s="13" t="s">
        <v>45715</v>
      </c>
      <c r="C271" s="13" t="s">
        <v>45707</v>
      </c>
      <c r="D271" s="13">
        <v>35</v>
      </c>
      <c r="E271" s="13">
        <v>25</v>
      </c>
    </row>
    <row r="272" spans="1:5" x14ac:dyDescent="0.3">
      <c r="A272" s="13" t="s">
        <v>8820</v>
      </c>
      <c r="B272" s="13" t="s">
        <v>2553</v>
      </c>
      <c r="C272" s="13" t="s">
        <v>45707</v>
      </c>
      <c r="D272" s="13">
        <v>35</v>
      </c>
      <c r="E272" s="13">
        <v>25</v>
      </c>
    </row>
    <row r="273" spans="1:5" x14ac:dyDescent="0.3">
      <c r="A273" s="13" t="s">
        <v>8821</v>
      </c>
      <c r="B273" s="13" t="s">
        <v>45714</v>
      </c>
      <c r="C273" s="13" t="s">
        <v>45707</v>
      </c>
      <c r="D273" s="13">
        <v>35</v>
      </c>
      <c r="E273" s="13">
        <v>25</v>
      </c>
    </row>
    <row r="274" spans="1:5" x14ac:dyDescent="0.3">
      <c r="A274" s="13" t="s">
        <v>8822</v>
      </c>
      <c r="B274" s="13" t="s">
        <v>2504</v>
      </c>
      <c r="C274" s="13" t="s">
        <v>45707</v>
      </c>
      <c r="D274" s="13">
        <v>35</v>
      </c>
      <c r="E274" s="13">
        <v>35</v>
      </c>
    </row>
    <row r="275" spans="1:5" x14ac:dyDescent="0.3">
      <c r="A275" s="13" t="s">
        <v>8823</v>
      </c>
      <c r="B275" s="13" t="s">
        <v>2553</v>
      </c>
      <c r="C275" s="13" t="s">
        <v>45707</v>
      </c>
      <c r="D275" s="13">
        <v>35</v>
      </c>
      <c r="E275" s="13">
        <v>25</v>
      </c>
    </row>
    <row r="276" spans="1:5" x14ac:dyDescent="0.3">
      <c r="A276" s="13" t="s">
        <v>8824</v>
      </c>
      <c r="B276" s="13" t="s">
        <v>2554</v>
      </c>
      <c r="C276" s="13" t="s">
        <v>45707</v>
      </c>
      <c r="D276" s="13">
        <v>35</v>
      </c>
      <c r="E276" s="13">
        <v>25</v>
      </c>
    </row>
    <row r="277" spans="1:5" x14ac:dyDescent="0.3">
      <c r="A277" s="13" t="s">
        <v>8825</v>
      </c>
      <c r="B277" s="13" t="s">
        <v>2555</v>
      </c>
      <c r="C277" s="13" t="s">
        <v>45707</v>
      </c>
      <c r="D277" s="13">
        <v>35</v>
      </c>
      <c r="E277" s="13">
        <v>25</v>
      </c>
    </row>
    <row r="278" spans="1:5" x14ac:dyDescent="0.3">
      <c r="A278" s="13" t="s">
        <v>8827</v>
      </c>
      <c r="B278" s="13" t="s">
        <v>2553</v>
      </c>
      <c r="C278" s="13" t="s">
        <v>45707</v>
      </c>
      <c r="D278" s="13">
        <v>35</v>
      </c>
      <c r="E278" s="13">
        <v>25</v>
      </c>
    </row>
    <row r="279" spans="1:5" x14ac:dyDescent="0.3">
      <c r="A279" s="13" t="s">
        <v>8828</v>
      </c>
      <c r="B279" s="13" t="s">
        <v>45714</v>
      </c>
      <c r="C279" s="13" t="s">
        <v>45707</v>
      </c>
      <c r="D279" s="13" t="s">
        <v>45644</v>
      </c>
      <c r="E279" s="13">
        <v>35</v>
      </c>
    </row>
    <row r="280" spans="1:5" x14ac:dyDescent="0.3">
      <c r="A280" s="13" t="s">
        <v>8829</v>
      </c>
      <c r="B280" s="13" t="s">
        <v>2504</v>
      </c>
      <c r="C280" s="13" t="s">
        <v>45707</v>
      </c>
      <c r="D280" s="13">
        <v>35</v>
      </c>
      <c r="E280" s="13">
        <v>25</v>
      </c>
    </row>
    <row r="281" spans="1:5" x14ac:dyDescent="0.3">
      <c r="A281" s="13" t="s">
        <v>8830</v>
      </c>
      <c r="B281" s="13" t="s">
        <v>2553</v>
      </c>
      <c r="C281" s="13" t="s">
        <v>45707</v>
      </c>
      <c r="D281" s="13" t="s">
        <v>45644</v>
      </c>
      <c r="E281" s="13">
        <v>35</v>
      </c>
    </row>
    <row r="282" spans="1:5" x14ac:dyDescent="0.3">
      <c r="A282" s="13" t="s">
        <v>8831</v>
      </c>
      <c r="B282" s="13" t="s">
        <v>2504</v>
      </c>
      <c r="C282" s="13" t="s">
        <v>45707</v>
      </c>
      <c r="D282" s="13" t="s">
        <v>45644</v>
      </c>
      <c r="E282" s="13">
        <v>35</v>
      </c>
    </row>
    <row r="283" spans="1:5" x14ac:dyDescent="0.3">
      <c r="A283" s="13" t="s">
        <v>8832</v>
      </c>
      <c r="B283" s="13" t="s">
        <v>2553</v>
      </c>
      <c r="C283" s="13" t="s">
        <v>45707</v>
      </c>
      <c r="D283" s="13">
        <v>35</v>
      </c>
      <c r="E283" s="13">
        <v>25</v>
      </c>
    </row>
    <row r="284" spans="1:5" x14ac:dyDescent="0.3">
      <c r="A284" s="13" t="s">
        <v>8833</v>
      </c>
      <c r="B284" s="13" t="s">
        <v>2504</v>
      </c>
      <c r="C284" s="13" t="s">
        <v>45707</v>
      </c>
      <c r="D284" s="13">
        <v>35</v>
      </c>
      <c r="E284" s="13">
        <v>25</v>
      </c>
    </row>
    <row r="285" spans="1:5" x14ac:dyDescent="0.3">
      <c r="A285" s="13" t="s">
        <v>8834</v>
      </c>
      <c r="B285" s="13" t="s">
        <v>2553</v>
      </c>
      <c r="C285" s="13" t="s">
        <v>45707</v>
      </c>
      <c r="D285" s="13">
        <v>35</v>
      </c>
      <c r="E285" s="13">
        <v>25</v>
      </c>
    </row>
    <row r="286" spans="1:5" x14ac:dyDescent="0.3">
      <c r="A286" s="13" t="s">
        <v>8835</v>
      </c>
      <c r="B286" s="13" t="s">
        <v>45714</v>
      </c>
      <c r="C286" s="13" t="s">
        <v>45707</v>
      </c>
      <c r="D286" s="13">
        <v>35</v>
      </c>
      <c r="E286" s="13">
        <v>25</v>
      </c>
    </row>
    <row r="287" spans="1:5" x14ac:dyDescent="0.3">
      <c r="A287" s="13" t="s">
        <v>8837</v>
      </c>
      <c r="B287" s="13" t="s">
        <v>2553</v>
      </c>
      <c r="C287" s="13" t="s">
        <v>45707</v>
      </c>
      <c r="D287" s="13">
        <v>35</v>
      </c>
      <c r="E287" s="13">
        <v>25</v>
      </c>
    </row>
    <row r="288" spans="1:5" x14ac:dyDescent="0.3">
      <c r="A288" s="13" t="s">
        <v>8838</v>
      </c>
      <c r="B288" s="13" t="s">
        <v>2504</v>
      </c>
      <c r="C288" s="13" t="s">
        <v>45707</v>
      </c>
      <c r="D288" s="13">
        <v>35</v>
      </c>
      <c r="E288" s="13">
        <v>25</v>
      </c>
    </row>
    <row r="289" spans="1:5" x14ac:dyDescent="0.3">
      <c r="A289" s="13" t="s">
        <v>8839</v>
      </c>
      <c r="B289" s="13" t="s">
        <v>2553</v>
      </c>
      <c r="C289" s="13" t="s">
        <v>45707</v>
      </c>
      <c r="D289" s="13">
        <v>35</v>
      </c>
      <c r="E289" s="13">
        <v>25</v>
      </c>
    </row>
    <row r="290" spans="1:5" x14ac:dyDescent="0.3">
      <c r="A290" s="13" t="s">
        <v>8840</v>
      </c>
      <c r="B290" s="13" t="s">
        <v>45716</v>
      </c>
      <c r="C290" s="13" t="s">
        <v>45707</v>
      </c>
      <c r="D290" s="13">
        <v>35</v>
      </c>
      <c r="E290" s="13">
        <v>35</v>
      </c>
    </row>
    <row r="291" spans="1:5" x14ac:dyDescent="0.3">
      <c r="A291" s="13" t="s">
        <v>8841</v>
      </c>
      <c r="B291" s="13" t="s">
        <v>2553</v>
      </c>
      <c r="C291" s="13" t="s">
        <v>45707</v>
      </c>
      <c r="D291" s="13">
        <v>35</v>
      </c>
      <c r="E291" s="13">
        <v>25</v>
      </c>
    </row>
    <row r="292" spans="1:5" x14ac:dyDescent="0.3">
      <c r="A292" s="13" t="s">
        <v>8842</v>
      </c>
      <c r="B292" s="13" t="s">
        <v>45714</v>
      </c>
      <c r="C292" s="13" t="s">
        <v>45707</v>
      </c>
      <c r="D292" s="13">
        <v>35</v>
      </c>
      <c r="E292" s="13">
        <v>25</v>
      </c>
    </row>
    <row r="293" spans="1:5" x14ac:dyDescent="0.3">
      <c r="A293" s="13" t="s">
        <v>8844</v>
      </c>
      <c r="B293" s="13" t="s">
        <v>2556</v>
      </c>
      <c r="C293" s="13" t="s">
        <v>45707</v>
      </c>
      <c r="D293" s="13">
        <v>35</v>
      </c>
      <c r="E293" s="13">
        <v>25</v>
      </c>
    </row>
    <row r="294" spans="1:5" x14ac:dyDescent="0.3">
      <c r="A294" s="13" t="s">
        <v>8845</v>
      </c>
      <c r="B294" s="13" t="s">
        <v>2553</v>
      </c>
      <c r="C294" s="13" t="s">
        <v>45707</v>
      </c>
      <c r="D294" s="13" t="s">
        <v>45644</v>
      </c>
      <c r="E294" s="13">
        <v>35</v>
      </c>
    </row>
    <row r="295" spans="1:5" x14ac:dyDescent="0.3">
      <c r="A295" s="13" t="s">
        <v>8846</v>
      </c>
      <c r="B295" s="13" t="s">
        <v>45714</v>
      </c>
      <c r="C295" s="13" t="s">
        <v>45707</v>
      </c>
      <c r="D295" s="13">
        <v>35</v>
      </c>
      <c r="E295" s="13">
        <v>35</v>
      </c>
    </row>
    <row r="296" spans="1:5" x14ac:dyDescent="0.3">
      <c r="A296" s="13" t="s">
        <v>8847</v>
      </c>
      <c r="B296" s="13" t="s">
        <v>2504</v>
      </c>
      <c r="C296" s="13" t="s">
        <v>45707</v>
      </c>
      <c r="D296" s="13">
        <v>35</v>
      </c>
      <c r="E296" s="13">
        <v>25</v>
      </c>
    </row>
    <row r="297" spans="1:5" x14ac:dyDescent="0.3">
      <c r="A297" s="13" t="s">
        <v>8848</v>
      </c>
      <c r="B297" s="13" t="s">
        <v>2553</v>
      </c>
      <c r="C297" s="13" t="s">
        <v>45707</v>
      </c>
      <c r="D297" s="13" t="s">
        <v>45644</v>
      </c>
      <c r="E297" s="13">
        <v>35</v>
      </c>
    </row>
    <row r="298" spans="1:5" x14ac:dyDescent="0.3">
      <c r="A298" s="13" t="s">
        <v>8852</v>
      </c>
      <c r="B298" s="13" t="s">
        <v>2553</v>
      </c>
      <c r="C298" s="13" t="s">
        <v>45707</v>
      </c>
      <c r="D298" s="13" t="s">
        <v>45644</v>
      </c>
      <c r="E298" s="13">
        <v>35</v>
      </c>
    </row>
    <row r="299" spans="1:5" x14ac:dyDescent="0.3">
      <c r="A299" s="13" t="s">
        <v>8853</v>
      </c>
      <c r="B299" s="13" t="s">
        <v>45714</v>
      </c>
      <c r="C299" s="13" t="s">
        <v>45707</v>
      </c>
      <c r="D299" s="13">
        <v>35</v>
      </c>
      <c r="E299" s="13">
        <v>25</v>
      </c>
    </row>
    <row r="300" spans="1:5" x14ac:dyDescent="0.3">
      <c r="A300" s="13" t="s">
        <v>8854</v>
      </c>
      <c r="B300" s="13" t="s">
        <v>45715</v>
      </c>
      <c r="C300" s="13" t="s">
        <v>45707</v>
      </c>
      <c r="D300" s="13">
        <v>35</v>
      </c>
      <c r="E300" s="13">
        <v>25</v>
      </c>
    </row>
    <row r="301" spans="1:5" x14ac:dyDescent="0.3">
      <c r="A301" s="13" t="s">
        <v>8855</v>
      </c>
      <c r="B301" s="13" t="s">
        <v>2403</v>
      </c>
      <c r="C301" s="13" t="s">
        <v>45707</v>
      </c>
      <c r="D301" s="13">
        <v>35</v>
      </c>
      <c r="E301" s="13">
        <v>25</v>
      </c>
    </row>
    <row r="302" spans="1:5" x14ac:dyDescent="0.3">
      <c r="A302" s="13" t="s">
        <v>8856</v>
      </c>
      <c r="B302" s="13" t="s">
        <v>2556</v>
      </c>
      <c r="C302" s="13" t="s">
        <v>45707</v>
      </c>
      <c r="D302" s="13" t="s">
        <v>45644</v>
      </c>
      <c r="E302" s="13">
        <v>35</v>
      </c>
    </row>
    <row r="303" spans="1:5" x14ac:dyDescent="0.3">
      <c r="A303" s="13" t="s">
        <v>8857</v>
      </c>
      <c r="B303" s="13" t="s">
        <v>2557</v>
      </c>
      <c r="C303" s="13" t="s">
        <v>45707</v>
      </c>
      <c r="D303" s="13" t="s">
        <v>45644</v>
      </c>
      <c r="E303" s="13">
        <v>35</v>
      </c>
    </row>
    <row r="304" spans="1:5" x14ac:dyDescent="0.3">
      <c r="A304" s="13" t="s">
        <v>8858</v>
      </c>
      <c r="B304" s="13" t="s">
        <v>2558</v>
      </c>
      <c r="C304" s="13" t="s">
        <v>45707</v>
      </c>
      <c r="D304" s="13" t="s">
        <v>45644</v>
      </c>
      <c r="E304" s="13">
        <v>35</v>
      </c>
    </row>
    <row r="305" spans="1:5" x14ac:dyDescent="0.3">
      <c r="A305" s="13" t="s">
        <v>8859</v>
      </c>
      <c r="B305" s="13" t="s">
        <v>2559</v>
      </c>
      <c r="C305" s="13" t="s">
        <v>45707</v>
      </c>
      <c r="D305" s="13">
        <v>35</v>
      </c>
      <c r="E305" s="13">
        <v>25</v>
      </c>
    </row>
    <row r="306" spans="1:5" x14ac:dyDescent="0.3">
      <c r="A306" s="13" t="s">
        <v>8860</v>
      </c>
      <c r="B306" s="13" t="s">
        <v>2403</v>
      </c>
      <c r="C306" s="13" t="s">
        <v>45707</v>
      </c>
      <c r="D306" s="13">
        <v>35</v>
      </c>
      <c r="E306" s="13">
        <v>25</v>
      </c>
    </row>
    <row r="307" spans="1:5" x14ac:dyDescent="0.3">
      <c r="A307" s="13" t="s">
        <v>8861</v>
      </c>
      <c r="B307" s="13" t="s">
        <v>2556</v>
      </c>
      <c r="C307" s="13" t="s">
        <v>45707</v>
      </c>
      <c r="D307" s="13">
        <v>35</v>
      </c>
      <c r="E307" s="13">
        <v>25</v>
      </c>
    </row>
    <row r="308" spans="1:5" x14ac:dyDescent="0.3">
      <c r="A308" s="13" t="s">
        <v>8862</v>
      </c>
      <c r="B308" s="13" t="s">
        <v>2557</v>
      </c>
      <c r="C308" s="13" t="s">
        <v>45707</v>
      </c>
      <c r="D308" s="13">
        <v>35</v>
      </c>
      <c r="E308" s="13">
        <v>25</v>
      </c>
    </row>
    <row r="309" spans="1:5" x14ac:dyDescent="0.3">
      <c r="A309" s="13" t="s">
        <v>8863</v>
      </c>
      <c r="B309" s="13" t="s">
        <v>2558</v>
      </c>
      <c r="C309" s="13" t="s">
        <v>45707</v>
      </c>
      <c r="D309" s="13" t="s">
        <v>45644</v>
      </c>
      <c r="E309" s="13">
        <v>35</v>
      </c>
    </row>
    <row r="310" spans="1:5" x14ac:dyDescent="0.3">
      <c r="A310" s="13" t="s">
        <v>8864</v>
      </c>
      <c r="B310" s="13" t="s">
        <v>2559</v>
      </c>
      <c r="C310" s="13" t="s">
        <v>45707</v>
      </c>
      <c r="D310" s="13">
        <v>35</v>
      </c>
      <c r="E310" s="13">
        <v>25</v>
      </c>
    </row>
    <row r="311" spans="1:5" x14ac:dyDescent="0.3">
      <c r="A311" s="13" t="s">
        <v>8871</v>
      </c>
      <c r="B311" s="13" t="s">
        <v>45988</v>
      </c>
      <c r="C311" s="13" t="s">
        <v>45651</v>
      </c>
      <c r="D311" s="13">
        <v>35</v>
      </c>
      <c r="E311" s="13">
        <v>25</v>
      </c>
    </row>
    <row r="312" spans="1:5" x14ac:dyDescent="0.3">
      <c r="A312" s="13" t="s">
        <v>8872</v>
      </c>
      <c r="B312" s="13" t="s">
        <v>17</v>
      </c>
      <c r="C312" s="13" t="s">
        <v>45651</v>
      </c>
      <c r="D312" s="13">
        <v>35</v>
      </c>
      <c r="E312" s="13">
        <v>25</v>
      </c>
    </row>
    <row r="313" spans="1:5" x14ac:dyDescent="0.3">
      <c r="A313" s="13" t="s">
        <v>8876</v>
      </c>
      <c r="B313" s="13" t="s">
        <v>2566</v>
      </c>
      <c r="C313" s="13" t="s">
        <v>45651</v>
      </c>
      <c r="D313" s="13">
        <v>35</v>
      </c>
      <c r="E313" s="13">
        <v>25</v>
      </c>
    </row>
    <row r="314" spans="1:5" x14ac:dyDescent="0.3">
      <c r="A314" s="13" t="s">
        <v>8877</v>
      </c>
      <c r="B314" s="13" t="s">
        <v>2567</v>
      </c>
      <c r="C314" s="13" t="s">
        <v>45651</v>
      </c>
      <c r="D314" s="13">
        <v>35</v>
      </c>
      <c r="E314" s="13">
        <v>30</v>
      </c>
    </row>
    <row r="315" spans="1:5" x14ac:dyDescent="0.3">
      <c r="A315" s="13" t="s">
        <v>8878</v>
      </c>
      <c r="B315" s="13" t="s">
        <v>2568</v>
      </c>
      <c r="C315" s="13" t="s">
        <v>45651</v>
      </c>
      <c r="D315" s="13">
        <v>35</v>
      </c>
      <c r="E315" s="13">
        <v>25</v>
      </c>
    </row>
    <row r="316" spans="1:5" x14ac:dyDescent="0.3">
      <c r="A316" s="13" t="s">
        <v>8879</v>
      </c>
      <c r="B316" s="13" t="s">
        <v>2569</v>
      </c>
      <c r="C316" s="13" t="s">
        <v>45651</v>
      </c>
      <c r="D316" s="13">
        <v>35</v>
      </c>
      <c r="E316" s="13">
        <v>25</v>
      </c>
    </row>
    <row r="317" spans="1:5" x14ac:dyDescent="0.3">
      <c r="A317" s="13" t="s">
        <v>8880</v>
      </c>
      <c r="B317" s="13" t="s">
        <v>2570</v>
      </c>
      <c r="C317" s="13" t="s">
        <v>45651</v>
      </c>
      <c r="D317" s="13">
        <v>35</v>
      </c>
      <c r="E317" s="13">
        <v>25</v>
      </c>
    </row>
    <row r="318" spans="1:5" x14ac:dyDescent="0.3">
      <c r="A318" s="13" t="s">
        <v>8881</v>
      </c>
      <c r="B318" s="13" t="s">
        <v>17</v>
      </c>
      <c r="C318" s="13" t="s">
        <v>45651</v>
      </c>
      <c r="D318" s="13">
        <v>35</v>
      </c>
      <c r="E318" s="13">
        <v>25</v>
      </c>
    </row>
    <row r="319" spans="1:5" x14ac:dyDescent="0.3">
      <c r="A319" s="13" t="s">
        <v>8883</v>
      </c>
      <c r="B319" s="13" t="s">
        <v>17</v>
      </c>
      <c r="C319" s="13" t="s">
        <v>45707</v>
      </c>
      <c r="D319" s="13">
        <v>35</v>
      </c>
      <c r="E319" s="13">
        <v>25</v>
      </c>
    </row>
    <row r="320" spans="1:5" x14ac:dyDescent="0.3">
      <c r="A320" s="13" t="s">
        <v>8886</v>
      </c>
      <c r="B320" s="13" t="s">
        <v>2403</v>
      </c>
      <c r="C320" s="13" t="s">
        <v>45707</v>
      </c>
      <c r="D320" s="13">
        <v>35</v>
      </c>
      <c r="E320" s="13">
        <v>25</v>
      </c>
    </row>
    <row r="321" spans="1:5" x14ac:dyDescent="0.3">
      <c r="A321" s="13" t="s">
        <v>8889</v>
      </c>
      <c r="B321" s="13" t="s">
        <v>2573</v>
      </c>
      <c r="C321" s="13" t="s">
        <v>45651</v>
      </c>
      <c r="D321" s="13">
        <v>35</v>
      </c>
      <c r="E321" s="13">
        <v>30</v>
      </c>
    </row>
    <row r="322" spans="1:5" x14ac:dyDescent="0.3">
      <c r="A322" s="13" t="s">
        <v>8891</v>
      </c>
      <c r="B322" s="13" t="s">
        <v>2575</v>
      </c>
      <c r="C322" s="13" t="s">
        <v>45651</v>
      </c>
      <c r="D322" s="13">
        <v>35</v>
      </c>
      <c r="E322" s="13">
        <v>25</v>
      </c>
    </row>
    <row r="323" spans="1:5" x14ac:dyDescent="0.3">
      <c r="A323" s="13" t="s">
        <v>8892</v>
      </c>
      <c r="B323" s="13" t="s">
        <v>17</v>
      </c>
      <c r="C323" s="13" t="s">
        <v>45651</v>
      </c>
      <c r="D323" s="13">
        <v>35</v>
      </c>
      <c r="E323" s="13">
        <v>30</v>
      </c>
    </row>
    <row r="324" spans="1:5" x14ac:dyDescent="0.3">
      <c r="A324" s="13" t="s">
        <v>8893</v>
      </c>
      <c r="B324" s="13" t="s">
        <v>45989</v>
      </c>
      <c r="C324" s="13" t="s">
        <v>45651</v>
      </c>
      <c r="D324" s="13">
        <v>35</v>
      </c>
      <c r="E324" s="13">
        <v>30</v>
      </c>
    </row>
    <row r="325" spans="1:5" x14ac:dyDescent="0.3">
      <c r="A325" s="13" t="s">
        <v>8895</v>
      </c>
      <c r="B325" s="13" t="s">
        <v>45990</v>
      </c>
      <c r="C325" s="13" t="s">
        <v>45651</v>
      </c>
      <c r="D325" s="13">
        <v>35</v>
      </c>
      <c r="E325" s="13">
        <v>30</v>
      </c>
    </row>
    <row r="326" spans="1:5" x14ac:dyDescent="0.3">
      <c r="A326" s="13" t="s">
        <v>8896</v>
      </c>
      <c r="B326" s="13" t="s">
        <v>2579</v>
      </c>
      <c r="C326" s="13" t="s">
        <v>45651</v>
      </c>
      <c r="D326" s="13">
        <v>35</v>
      </c>
      <c r="E326" s="13">
        <v>30</v>
      </c>
    </row>
    <row r="327" spans="1:5" x14ac:dyDescent="0.3">
      <c r="A327" s="13" t="s">
        <v>8897</v>
      </c>
      <c r="B327" s="13" t="s">
        <v>2580</v>
      </c>
      <c r="C327" s="13" t="s">
        <v>45651</v>
      </c>
      <c r="D327" s="13">
        <v>35</v>
      </c>
      <c r="E327" s="13">
        <v>30</v>
      </c>
    </row>
    <row r="328" spans="1:5" x14ac:dyDescent="0.3">
      <c r="A328" s="13" t="s">
        <v>8898</v>
      </c>
      <c r="B328" s="13" t="s">
        <v>17</v>
      </c>
      <c r="C328" s="13" t="s">
        <v>45651</v>
      </c>
      <c r="D328" s="13">
        <v>35</v>
      </c>
      <c r="E328" s="13">
        <v>30</v>
      </c>
    </row>
    <row r="329" spans="1:5" x14ac:dyDescent="0.3">
      <c r="A329" s="13" t="s">
        <v>8899</v>
      </c>
      <c r="B329" s="13" t="s">
        <v>45717</v>
      </c>
      <c r="C329" s="13" t="s">
        <v>45651</v>
      </c>
      <c r="D329" s="13">
        <v>35</v>
      </c>
      <c r="E329" s="13">
        <v>30</v>
      </c>
    </row>
    <row r="330" spans="1:5" x14ac:dyDescent="0.3">
      <c r="A330" s="13" t="s">
        <v>8901</v>
      </c>
      <c r="B330" s="13" t="s">
        <v>2575</v>
      </c>
      <c r="C330" s="13" t="s">
        <v>45651</v>
      </c>
      <c r="D330" s="13">
        <v>35</v>
      </c>
      <c r="E330" s="13">
        <v>30</v>
      </c>
    </row>
    <row r="331" spans="1:5" x14ac:dyDescent="0.3">
      <c r="A331" s="13" t="s">
        <v>8903</v>
      </c>
      <c r="B331" s="13" t="s">
        <v>2582</v>
      </c>
      <c r="C331" s="13" t="s">
        <v>45651</v>
      </c>
      <c r="D331" s="13">
        <v>35</v>
      </c>
      <c r="E331" s="13">
        <v>30</v>
      </c>
    </row>
    <row r="332" spans="1:5" x14ac:dyDescent="0.3">
      <c r="A332" s="13" t="s">
        <v>8905</v>
      </c>
      <c r="B332" s="13" t="s">
        <v>2584</v>
      </c>
      <c r="C332" s="13" t="s">
        <v>45651</v>
      </c>
      <c r="D332" s="13">
        <v>35</v>
      </c>
      <c r="E332" s="13">
        <v>30</v>
      </c>
    </row>
    <row r="333" spans="1:5" x14ac:dyDescent="0.3">
      <c r="A333" s="13" t="s">
        <v>8906</v>
      </c>
      <c r="B333" s="13" t="s">
        <v>2132</v>
      </c>
      <c r="C333" s="13" t="s">
        <v>45651</v>
      </c>
      <c r="D333" s="13">
        <v>35</v>
      </c>
      <c r="E333" s="13">
        <v>30</v>
      </c>
    </row>
    <row r="334" spans="1:5" x14ac:dyDescent="0.3">
      <c r="A334" s="13" t="s">
        <v>8907</v>
      </c>
      <c r="B334" s="13" t="s">
        <v>17</v>
      </c>
      <c r="C334" s="13" t="s">
        <v>45651</v>
      </c>
      <c r="D334" s="13">
        <v>35</v>
      </c>
      <c r="E334" s="13">
        <v>30</v>
      </c>
    </row>
    <row r="335" spans="1:5" x14ac:dyDescent="0.3">
      <c r="A335" s="13" t="s">
        <v>8908</v>
      </c>
      <c r="B335" s="13" t="s">
        <v>2585</v>
      </c>
      <c r="C335" s="13" t="s">
        <v>45651</v>
      </c>
      <c r="D335" s="13">
        <v>35</v>
      </c>
      <c r="E335" s="13">
        <v>25</v>
      </c>
    </row>
    <row r="336" spans="1:5" x14ac:dyDescent="0.3">
      <c r="A336" s="13" t="s">
        <v>8912</v>
      </c>
      <c r="B336" s="13" t="s">
        <v>2585</v>
      </c>
      <c r="C336" s="13" t="s">
        <v>45651</v>
      </c>
      <c r="D336" s="13">
        <v>35</v>
      </c>
      <c r="E336" s="13">
        <v>25</v>
      </c>
    </row>
    <row r="337" spans="1:5" x14ac:dyDescent="0.3">
      <c r="A337" s="13" t="s">
        <v>8914</v>
      </c>
      <c r="B337" s="13" t="s">
        <v>2580</v>
      </c>
      <c r="C337" s="13" t="s">
        <v>45651</v>
      </c>
      <c r="D337" s="13">
        <v>35</v>
      </c>
      <c r="E337" s="13">
        <v>25</v>
      </c>
    </row>
    <row r="338" spans="1:5" x14ac:dyDescent="0.3">
      <c r="A338" s="13" t="s">
        <v>8915</v>
      </c>
      <c r="B338" s="13" t="s">
        <v>17</v>
      </c>
      <c r="C338" s="13" t="s">
        <v>45651</v>
      </c>
      <c r="D338" s="13">
        <v>35</v>
      </c>
      <c r="E338" s="13">
        <v>25</v>
      </c>
    </row>
    <row r="339" spans="1:5" x14ac:dyDescent="0.3">
      <c r="A339" s="13" t="s">
        <v>8916</v>
      </c>
      <c r="B339" s="13" t="s">
        <v>45718</v>
      </c>
      <c r="C339" s="13" t="s">
        <v>45651</v>
      </c>
      <c r="D339" s="13">
        <v>35</v>
      </c>
      <c r="E339" s="13">
        <v>25</v>
      </c>
    </row>
    <row r="340" spans="1:5" x14ac:dyDescent="0.3">
      <c r="A340" s="13" t="s">
        <v>8917</v>
      </c>
      <c r="B340" s="13" t="s">
        <v>2587</v>
      </c>
      <c r="C340" s="13" t="s">
        <v>45651</v>
      </c>
      <c r="D340" s="13">
        <v>35</v>
      </c>
      <c r="E340" s="13">
        <v>30</v>
      </c>
    </row>
    <row r="341" spans="1:5" x14ac:dyDescent="0.3">
      <c r="A341" s="13" t="s">
        <v>8919</v>
      </c>
      <c r="B341" s="13" t="s">
        <v>2126</v>
      </c>
      <c r="C341" s="13" t="s">
        <v>45651</v>
      </c>
      <c r="D341" s="13">
        <v>35</v>
      </c>
      <c r="E341" s="13">
        <v>25</v>
      </c>
    </row>
    <row r="342" spans="1:5" x14ac:dyDescent="0.3">
      <c r="A342" s="13" t="s">
        <v>8922</v>
      </c>
      <c r="B342" s="13" t="s">
        <v>2126</v>
      </c>
      <c r="C342" s="13" t="s">
        <v>45651</v>
      </c>
      <c r="D342" s="13">
        <v>35</v>
      </c>
      <c r="E342" s="13">
        <v>25</v>
      </c>
    </row>
    <row r="343" spans="1:5" x14ac:dyDescent="0.3">
      <c r="A343" s="13" t="s">
        <v>8924</v>
      </c>
      <c r="B343" s="13" t="s">
        <v>45719</v>
      </c>
      <c r="C343" s="13" t="s">
        <v>45651</v>
      </c>
      <c r="D343" s="13">
        <v>35</v>
      </c>
      <c r="E343" s="13">
        <v>30</v>
      </c>
    </row>
    <row r="344" spans="1:5" x14ac:dyDescent="0.3">
      <c r="A344" s="13" t="s">
        <v>8925</v>
      </c>
      <c r="B344" s="13" t="s">
        <v>17</v>
      </c>
      <c r="C344" s="13" t="s">
        <v>45651</v>
      </c>
      <c r="D344" s="13">
        <v>35</v>
      </c>
      <c r="E344" s="13">
        <v>30</v>
      </c>
    </row>
    <row r="345" spans="1:5" x14ac:dyDescent="0.3">
      <c r="A345" s="13" t="s">
        <v>8926</v>
      </c>
      <c r="B345" s="13" t="s">
        <v>2584</v>
      </c>
      <c r="C345" s="13" t="s">
        <v>45651</v>
      </c>
      <c r="D345" s="13">
        <v>35</v>
      </c>
      <c r="E345" s="13">
        <v>25</v>
      </c>
    </row>
    <row r="346" spans="1:5" x14ac:dyDescent="0.3">
      <c r="A346" s="13" t="s">
        <v>8927</v>
      </c>
      <c r="B346" s="13" t="s">
        <v>17</v>
      </c>
      <c r="C346" s="13" t="s">
        <v>45651</v>
      </c>
      <c r="D346" s="13">
        <v>35</v>
      </c>
      <c r="E346" s="13">
        <v>30</v>
      </c>
    </row>
    <row r="347" spans="1:5" x14ac:dyDescent="0.3">
      <c r="A347" s="13" t="s">
        <v>8928</v>
      </c>
      <c r="B347" s="13" t="s">
        <v>44</v>
      </c>
      <c r="C347" s="13" t="s">
        <v>45651</v>
      </c>
      <c r="D347" s="13">
        <v>35</v>
      </c>
      <c r="E347" s="13">
        <v>25</v>
      </c>
    </row>
    <row r="348" spans="1:5" x14ac:dyDescent="0.3">
      <c r="A348" s="13" t="s">
        <v>8929</v>
      </c>
      <c r="B348" s="13" t="s">
        <v>45991</v>
      </c>
      <c r="C348" s="13" t="s">
        <v>45651</v>
      </c>
      <c r="D348" s="13">
        <v>35</v>
      </c>
      <c r="E348" s="13">
        <v>25</v>
      </c>
    </row>
    <row r="349" spans="1:5" x14ac:dyDescent="0.3">
      <c r="A349" s="13" t="s">
        <v>8930</v>
      </c>
      <c r="B349" s="13" t="s">
        <v>2592</v>
      </c>
      <c r="C349" s="13" t="s">
        <v>45651</v>
      </c>
      <c r="D349" s="13">
        <v>35</v>
      </c>
      <c r="E349" s="13">
        <v>25</v>
      </c>
    </row>
    <row r="350" spans="1:5" x14ac:dyDescent="0.3">
      <c r="A350" s="13" t="s">
        <v>8931</v>
      </c>
      <c r="B350" s="13" t="s">
        <v>2593</v>
      </c>
      <c r="C350" s="13" t="s">
        <v>45651</v>
      </c>
      <c r="D350" s="13">
        <v>35</v>
      </c>
      <c r="E350" s="13">
        <v>25</v>
      </c>
    </row>
    <row r="351" spans="1:5" x14ac:dyDescent="0.3">
      <c r="A351" s="13" t="s">
        <v>8932</v>
      </c>
      <c r="B351" s="13" t="s">
        <v>2594</v>
      </c>
      <c r="C351" s="13" t="s">
        <v>45651</v>
      </c>
      <c r="D351" s="13">
        <v>35</v>
      </c>
      <c r="E351" s="13">
        <v>25</v>
      </c>
    </row>
    <row r="352" spans="1:5" x14ac:dyDescent="0.3">
      <c r="A352" s="13" t="s">
        <v>8934</v>
      </c>
      <c r="B352" s="13" t="s">
        <v>2596</v>
      </c>
      <c r="C352" s="13" t="s">
        <v>45707</v>
      </c>
      <c r="D352" s="13">
        <v>35</v>
      </c>
      <c r="E352" s="13">
        <v>25</v>
      </c>
    </row>
    <row r="353" spans="1:5" x14ac:dyDescent="0.3">
      <c r="A353" s="13" t="s">
        <v>8935</v>
      </c>
      <c r="B353" s="13" t="s">
        <v>2597</v>
      </c>
      <c r="C353" s="13" t="s">
        <v>45707</v>
      </c>
      <c r="D353" s="13">
        <v>35</v>
      </c>
      <c r="E353" s="13">
        <v>25</v>
      </c>
    </row>
    <row r="354" spans="1:5" x14ac:dyDescent="0.3">
      <c r="A354" s="13" t="s">
        <v>8937</v>
      </c>
      <c r="B354" s="13" t="s">
        <v>2571</v>
      </c>
      <c r="C354" s="13" t="s">
        <v>45707</v>
      </c>
      <c r="D354" s="13">
        <v>35</v>
      </c>
      <c r="E354" s="13">
        <v>25</v>
      </c>
    </row>
    <row r="355" spans="1:5" x14ac:dyDescent="0.3">
      <c r="A355" s="13" t="s">
        <v>8938</v>
      </c>
      <c r="B355" s="13" t="s">
        <v>2557</v>
      </c>
      <c r="C355" s="13" t="s">
        <v>45707</v>
      </c>
      <c r="D355" s="13">
        <v>35</v>
      </c>
      <c r="E355" s="13">
        <v>25</v>
      </c>
    </row>
    <row r="356" spans="1:5" x14ac:dyDescent="0.3">
      <c r="A356" s="13" t="s">
        <v>8939</v>
      </c>
      <c r="B356" s="13" t="s">
        <v>45720</v>
      </c>
      <c r="C356" s="13" t="s">
        <v>45707</v>
      </c>
      <c r="D356" s="13">
        <v>35</v>
      </c>
      <c r="E356" s="13">
        <v>25</v>
      </c>
    </row>
    <row r="357" spans="1:5" x14ac:dyDescent="0.3">
      <c r="A357" s="13" t="s">
        <v>8940</v>
      </c>
      <c r="B357" s="13" t="s">
        <v>2559</v>
      </c>
      <c r="C357" s="13" t="s">
        <v>45707</v>
      </c>
      <c r="D357" s="13" t="s">
        <v>45644</v>
      </c>
      <c r="E357" s="13">
        <v>35</v>
      </c>
    </row>
    <row r="358" spans="1:5" x14ac:dyDescent="0.3">
      <c r="A358" s="13" t="s">
        <v>8947</v>
      </c>
      <c r="B358" s="13" t="s">
        <v>2571</v>
      </c>
      <c r="C358" s="13" t="s">
        <v>45707</v>
      </c>
      <c r="D358" s="13">
        <v>35</v>
      </c>
      <c r="E358" s="13">
        <v>25</v>
      </c>
    </row>
    <row r="359" spans="1:5" x14ac:dyDescent="0.3">
      <c r="A359" s="13" t="s">
        <v>8948</v>
      </c>
      <c r="B359" s="13" t="s">
        <v>2557</v>
      </c>
      <c r="C359" s="13" t="s">
        <v>45707</v>
      </c>
      <c r="D359" s="13">
        <v>35</v>
      </c>
      <c r="E359" s="13">
        <v>25</v>
      </c>
    </row>
    <row r="360" spans="1:5" x14ac:dyDescent="0.3">
      <c r="A360" s="13" t="s">
        <v>8949</v>
      </c>
      <c r="B360" s="13" t="s">
        <v>45720</v>
      </c>
      <c r="C360" s="13" t="s">
        <v>45707</v>
      </c>
      <c r="D360" s="13">
        <v>35</v>
      </c>
      <c r="E360" s="13">
        <v>25</v>
      </c>
    </row>
    <row r="361" spans="1:5" x14ac:dyDescent="0.3">
      <c r="A361" s="13" t="s">
        <v>8950</v>
      </c>
      <c r="B361" s="13" t="s">
        <v>2559</v>
      </c>
      <c r="C361" s="13" t="s">
        <v>45707</v>
      </c>
      <c r="D361" s="13" t="s">
        <v>45644</v>
      </c>
      <c r="E361" s="13">
        <v>35</v>
      </c>
    </row>
    <row r="362" spans="1:5" x14ac:dyDescent="0.3">
      <c r="A362" s="13" t="s">
        <v>8951</v>
      </c>
      <c r="B362" s="13" t="s">
        <v>2571</v>
      </c>
      <c r="C362" s="13" t="s">
        <v>45707</v>
      </c>
      <c r="D362" s="13">
        <v>35</v>
      </c>
      <c r="E362" s="13">
        <v>25</v>
      </c>
    </row>
    <row r="363" spans="1:5" x14ac:dyDescent="0.3">
      <c r="A363" s="13" t="s">
        <v>8953</v>
      </c>
      <c r="B363" s="13" t="s">
        <v>45720</v>
      </c>
      <c r="C363" s="13" t="s">
        <v>45707</v>
      </c>
      <c r="D363" s="13">
        <v>35</v>
      </c>
      <c r="E363" s="13">
        <v>25</v>
      </c>
    </row>
    <row r="364" spans="1:5" x14ac:dyDescent="0.3">
      <c r="A364" s="13" t="s">
        <v>8955</v>
      </c>
      <c r="B364" s="13" t="s">
        <v>2571</v>
      </c>
      <c r="C364" s="13" t="s">
        <v>45707</v>
      </c>
      <c r="D364" s="13">
        <v>35</v>
      </c>
      <c r="E364" s="13">
        <v>25</v>
      </c>
    </row>
    <row r="365" spans="1:5" x14ac:dyDescent="0.3">
      <c r="A365" s="13" t="s">
        <v>8957</v>
      </c>
      <c r="B365" s="13" t="s">
        <v>45720</v>
      </c>
      <c r="C365" s="13" t="s">
        <v>45707</v>
      </c>
      <c r="D365" s="13" t="s">
        <v>45644</v>
      </c>
      <c r="E365" s="13">
        <v>35</v>
      </c>
    </row>
    <row r="366" spans="1:5" x14ac:dyDescent="0.3">
      <c r="A366" s="13" t="s">
        <v>8958</v>
      </c>
      <c r="B366" s="13" t="s">
        <v>2559</v>
      </c>
      <c r="C366" s="13" t="s">
        <v>45707</v>
      </c>
      <c r="D366" s="13" t="s">
        <v>45644</v>
      </c>
      <c r="E366" s="13">
        <v>35</v>
      </c>
    </row>
    <row r="367" spans="1:5" x14ac:dyDescent="0.3">
      <c r="A367" s="13" t="s">
        <v>8960</v>
      </c>
      <c r="B367" s="13" t="s">
        <v>2571</v>
      </c>
      <c r="C367" s="13" t="s">
        <v>45707</v>
      </c>
      <c r="D367" s="13">
        <v>35</v>
      </c>
      <c r="E367" s="13">
        <v>25</v>
      </c>
    </row>
    <row r="368" spans="1:5" x14ac:dyDescent="0.3">
      <c r="A368" s="13" t="s">
        <v>8961</v>
      </c>
      <c r="B368" s="13" t="s">
        <v>2557</v>
      </c>
      <c r="C368" s="13" t="s">
        <v>45707</v>
      </c>
      <c r="D368" s="13">
        <v>35</v>
      </c>
      <c r="E368" s="13">
        <v>25</v>
      </c>
    </row>
    <row r="369" spans="1:5" x14ac:dyDescent="0.3">
      <c r="A369" s="13" t="s">
        <v>8963</v>
      </c>
      <c r="B369" s="13" t="s">
        <v>2559</v>
      </c>
      <c r="C369" s="13" t="s">
        <v>45707</v>
      </c>
      <c r="D369" s="13">
        <v>35</v>
      </c>
      <c r="E369" s="13">
        <v>25</v>
      </c>
    </row>
    <row r="370" spans="1:5" x14ac:dyDescent="0.3">
      <c r="A370" s="13" t="s">
        <v>8964</v>
      </c>
      <c r="B370" s="13" t="s">
        <v>2571</v>
      </c>
      <c r="C370" s="13" t="s">
        <v>45707</v>
      </c>
      <c r="D370" s="13">
        <v>35</v>
      </c>
      <c r="E370" s="13">
        <v>25</v>
      </c>
    </row>
    <row r="371" spans="1:5" x14ac:dyDescent="0.3">
      <c r="A371" s="13" t="s">
        <v>8966</v>
      </c>
      <c r="B371" s="13" t="s">
        <v>45720</v>
      </c>
      <c r="C371" s="13" t="s">
        <v>45707</v>
      </c>
      <c r="D371" s="13">
        <v>35</v>
      </c>
      <c r="E371" s="13">
        <v>25</v>
      </c>
    </row>
    <row r="372" spans="1:5" x14ac:dyDescent="0.3">
      <c r="A372" s="13" t="s">
        <v>8967</v>
      </c>
      <c r="B372" s="13" t="s">
        <v>2559</v>
      </c>
      <c r="C372" s="13" t="s">
        <v>45707</v>
      </c>
      <c r="D372" s="13">
        <v>35</v>
      </c>
      <c r="E372" s="13">
        <v>25</v>
      </c>
    </row>
    <row r="373" spans="1:5" x14ac:dyDescent="0.3">
      <c r="A373" s="13" t="s">
        <v>8968</v>
      </c>
      <c r="B373" s="13" t="s">
        <v>45721</v>
      </c>
      <c r="C373" s="13" t="s">
        <v>45651</v>
      </c>
      <c r="D373" s="13">
        <v>35</v>
      </c>
      <c r="E373" s="13">
        <v>25</v>
      </c>
    </row>
    <row r="374" spans="1:5" x14ac:dyDescent="0.3">
      <c r="A374" s="13" t="s">
        <v>8969</v>
      </c>
      <c r="B374" s="13" t="s">
        <v>45657</v>
      </c>
      <c r="C374" s="13" t="s">
        <v>45651</v>
      </c>
      <c r="D374" s="13">
        <v>35</v>
      </c>
      <c r="E374" s="13">
        <v>25</v>
      </c>
    </row>
    <row r="375" spans="1:5" x14ac:dyDescent="0.3">
      <c r="A375" s="13" t="s">
        <v>8970</v>
      </c>
      <c r="B375" s="13" t="s">
        <v>45722</v>
      </c>
      <c r="C375" s="13" t="s">
        <v>45651</v>
      </c>
      <c r="D375" s="13">
        <v>35</v>
      </c>
      <c r="E375" s="13">
        <v>25</v>
      </c>
    </row>
    <row r="376" spans="1:5" x14ac:dyDescent="0.3">
      <c r="A376" s="13" t="s">
        <v>8973</v>
      </c>
      <c r="B376" s="13" t="s">
        <v>2580</v>
      </c>
      <c r="C376" s="13" t="s">
        <v>45651</v>
      </c>
      <c r="D376" s="13">
        <v>35</v>
      </c>
      <c r="E376" s="13">
        <v>25</v>
      </c>
    </row>
    <row r="377" spans="1:5" x14ac:dyDescent="0.3">
      <c r="A377" s="13" t="s">
        <v>8974</v>
      </c>
      <c r="B377" s="13" t="s">
        <v>45657</v>
      </c>
      <c r="C377" s="13" t="s">
        <v>45651</v>
      </c>
      <c r="D377" s="13">
        <v>35</v>
      </c>
      <c r="E377" s="13">
        <v>25</v>
      </c>
    </row>
    <row r="378" spans="1:5" x14ac:dyDescent="0.3">
      <c r="A378" s="13" t="s">
        <v>8975</v>
      </c>
      <c r="B378" s="13" t="s">
        <v>45723</v>
      </c>
      <c r="C378" s="13" t="s">
        <v>45651</v>
      </c>
      <c r="D378" s="13">
        <v>35</v>
      </c>
      <c r="E378" s="13">
        <v>25</v>
      </c>
    </row>
    <row r="379" spans="1:5" x14ac:dyDescent="0.3">
      <c r="A379" s="13" t="s">
        <v>8976</v>
      </c>
      <c r="B379" s="13" t="s">
        <v>45724</v>
      </c>
      <c r="C379" s="13" t="s">
        <v>45651</v>
      </c>
      <c r="D379" s="13">
        <v>35</v>
      </c>
      <c r="E379" s="13">
        <v>25</v>
      </c>
    </row>
    <row r="380" spans="1:5" x14ac:dyDescent="0.3">
      <c r="A380" s="13" t="s">
        <v>8977</v>
      </c>
      <c r="B380" s="13" t="s">
        <v>45657</v>
      </c>
      <c r="C380" s="13" t="s">
        <v>45651</v>
      </c>
      <c r="D380" s="13">
        <v>35</v>
      </c>
      <c r="E380" s="13">
        <v>25</v>
      </c>
    </row>
    <row r="381" spans="1:5" x14ac:dyDescent="0.3">
      <c r="A381" s="13" t="s">
        <v>8978</v>
      </c>
      <c r="B381" s="13" t="s">
        <v>45721</v>
      </c>
      <c r="C381" s="13" t="s">
        <v>45651</v>
      </c>
      <c r="D381" s="13">
        <v>35</v>
      </c>
      <c r="E381" s="13">
        <v>30</v>
      </c>
    </row>
    <row r="382" spans="1:5" x14ac:dyDescent="0.3">
      <c r="A382" s="13" t="s">
        <v>8979</v>
      </c>
      <c r="B382" s="13" t="s">
        <v>45654</v>
      </c>
      <c r="C382" s="13" t="s">
        <v>45651</v>
      </c>
      <c r="D382" s="13">
        <v>35</v>
      </c>
      <c r="E382" s="13">
        <v>30</v>
      </c>
    </row>
    <row r="383" spans="1:5" x14ac:dyDescent="0.3">
      <c r="A383" s="13" t="s">
        <v>8980</v>
      </c>
      <c r="B383" s="13" t="s">
        <v>45725</v>
      </c>
      <c r="C383" s="13" t="s">
        <v>45651</v>
      </c>
      <c r="D383" s="13">
        <v>35</v>
      </c>
      <c r="E383" s="13">
        <v>30</v>
      </c>
    </row>
    <row r="384" spans="1:5" x14ac:dyDescent="0.3">
      <c r="A384" s="13" t="s">
        <v>8981</v>
      </c>
      <c r="B384" s="13" t="s">
        <v>45657</v>
      </c>
      <c r="C384" s="13" t="s">
        <v>45651</v>
      </c>
      <c r="D384" s="13">
        <v>35</v>
      </c>
      <c r="E384" s="13">
        <v>30</v>
      </c>
    </row>
    <row r="385" spans="1:5" x14ac:dyDescent="0.3">
      <c r="A385" s="13" t="s">
        <v>8982</v>
      </c>
      <c r="B385" s="13" t="s">
        <v>45726</v>
      </c>
      <c r="C385" s="13" t="s">
        <v>45651</v>
      </c>
      <c r="D385" s="13">
        <v>35</v>
      </c>
      <c r="E385" s="13">
        <v>30</v>
      </c>
    </row>
    <row r="386" spans="1:5" x14ac:dyDescent="0.3">
      <c r="A386" s="13" t="s">
        <v>8983</v>
      </c>
      <c r="B386" s="13" t="s">
        <v>45727</v>
      </c>
      <c r="C386" s="13" t="s">
        <v>45651</v>
      </c>
      <c r="D386" s="13">
        <v>35</v>
      </c>
      <c r="E386" s="13">
        <v>30</v>
      </c>
    </row>
    <row r="387" spans="1:5" x14ac:dyDescent="0.3">
      <c r="A387" s="13" t="s">
        <v>8984</v>
      </c>
      <c r="B387" s="13" t="s">
        <v>45657</v>
      </c>
      <c r="C387" s="13" t="s">
        <v>45651</v>
      </c>
      <c r="D387" s="13">
        <v>35</v>
      </c>
      <c r="E387" s="13">
        <v>30</v>
      </c>
    </row>
    <row r="388" spans="1:5" x14ac:dyDescent="0.3">
      <c r="A388" s="13" t="s">
        <v>8986</v>
      </c>
      <c r="B388" s="13" t="s">
        <v>45654</v>
      </c>
      <c r="C388" s="13" t="s">
        <v>45651</v>
      </c>
      <c r="D388" s="13">
        <v>35</v>
      </c>
      <c r="E388" s="13">
        <v>30</v>
      </c>
    </row>
    <row r="389" spans="1:5" x14ac:dyDescent="0.3">
      <c r="A389" s="13" t="s">
        <v>8988</v>
      </c>
      <c r="B389" s="13" t="s">
        <v>45654</v>
      </c>
      <c r="C389" s="13" t="s">
        <v>45651</v>
      </c>
      <c r="D389" s="13">
        <v>35</v>
      </c>
      <c r="E389" s="13">
        <v>30</v>
      </c>
    </row>
    <row r="390" spans="1:5" x14ac:dyDescent="0.3">
      <c r="A390" s="13" t="s">
        <v>8989</v>
      </c>
      <c r="B390" s="13" t="s">
        <v>45728</v>
      </c>
      <c r="C390" s="13" t="s">
        <v>45651</v>
      </c>
      <c r="D390" s="13">
        <v>35</v>
      </c>
      <c r="E390" s="13">
        <v>25</v>
      </c>
    </row>
    <row r="391" spans="1:5" x14ac:dyDescent="0.3">
      <c r="A391" s="13" t="s">
        <v>8990</v>
      </c>
      <c r="B391" s="13" t="s">
        <v>45729</v>
      </c>
      <c r="C391" s="13" t="s">
        <v>45651</v>
      </c>
      <c r="D391" s="13">
        <v>35</v>
      </c>
      <c r="E391" s="13">
        <v>25</v>
      </c>
    </row>
    <row r="392" spans="1:5" x14ac:dyDescent="0.3">
      <c r="A392" s="13" t="s">
        <v>8991</v>
      </c>
      <c r="B392" s="13" t="s">
        <v>45730</v>
      </c>
      <c r="C392" s="13" t="s">
        <v>45651</v>
      </c>
      <c r="D392" s="13">
        <v>35</v>
      </c>
      <c r="E392" s="13">
        <v>25</v>
      </c>
    </row>
    <row r="393" spans="1:5" x14ac:dyDescent="0.3">
      <c r="A393" s="13" t="s">
        <v>8992</v>
      </c>
      <c r="B393" s="13" t="s">
        <v>45731</v>
      </c>
      <c r="C393" s="13" t="s">
        <v>45651</v>
      </c>
      <c r="D393" s="13">
        <v>35</v>
      </c>
      <c r="E393" s="13">
        <v>30</v>
      </c>
    </row>
    <row r="394" spans="1:5" x14ac:dyDescent="0.3">
      <c r="A394" s="13" t="s">
        <v>8993</v>
      </c>
      <c r="B394" s="13" t="s">
        <v>45732</v>
      </c>
      <c r="C394" s="13" t="s">
        <v>45651</v>
      </c>
      <c r="D394" s="13">
        <v>35</v>
      </c>
      <c r="E394" s="13">
        <v>25</v>
      </c>
    </row>
    <row r="395" spans="1:5" x14ac:dyDescent="0.3">
      <c r="A395" s="13" t="s">
        <v>8994</v>
      </c>
      <c r="B395" s="13" t="s">
        <v>45733</v>
      </c>
      <c r="C395" s="13" t="s">
        <v>45651</v>
      </c>
      <c r="D395" s="13">
        <v>35</v>
      </c>
      <c r="E395" s="13">
        <v>25</v>
      </c>
    </row>
    <row r="396" spans="1:5" x14ac:dyDescent="0.3">
      <c r="A396" s="13" t="s">
        <v>8996</v>
      </c>
      <c r="B396" s="13" t="s">
        <v>45734</v>
      </c>
      <c r="C396" s="13" t="s">
        <v>45651</v>
      </c>
      <c r="D396" s="13">
        <v>35</v>
      </c>
      <c r="E396" s="13">
        <v>25</v>
      </c>
    </row>
    <row r="397" spans="1:5" x14ac:dyDescent="0.3">
      <c r="A397" s="13" t="s">
        <v>8997</v>
      </c>
      <c r="B397" s="13" t="s">
        <v>45735</v>
      </c>
      <c r="C397" s="13" t="s">
        <v>45651</v>
      </c>
      <c r="D397" s="13">
        <v>35</v>
      </c>
      <c r="E397" s="13">
        <v>25</v>
      </c>
    </row>
    <row r="398" spans="1:5" x14ac:dyDescent="0.3">
      <c r="A398" s="13" t="s">
        <v>8998</v>
      </c>
      <c r="B398" s="13" t="s">
        <v>45736</v>
      </c>
      <c r="C398" s="13" t="s">
        <v>45651</v>
      </c>
      <c r="D398" s="13">
        <v>35</v>
      </c>
      <c r="E398" s="13">
        <v>25</v>
      </c>
    </row>
    <row r="399" spans="1:5" x14ac:dyDescent="0.3">
      <c r="A399" s="13" t="s">
        <v>8999</v>
      </c>
      <c r="B399" s="13" t="s">
        <v>45737</v>
      </c>
      <c r="C399" s="13" t="s">
        <v>45651</v>
      </c>
      <c r="D399" s="13">
        <v>35</v>
      </c>
      <c r="E399" s="13">
        <v>25</v>
      </c>
    </row>
    <row r="400" spans="1:5" x14ac:dyDescent="0.3">
      <c r="A400" s="13" t="s">
        <v>9000</v>
      </c>
      <c r="B400" s="13" t="s">
        <v>45738</v>
      </c>
      <c r="C400" s="13" t="s">
        <v>45651</v>
      </c>
      <c r="D400" s="13">
        <v>35</v>
      </c>
      <c r="E400" s="13">
        <v>25</v>
      </c>
    </row>
    <row r="401" spans="1:5" x14ac:dyDescent="0.3">
      <c r="A401" s="13" t="s">
        <v>9003</v>
      </c>
      <c r="B401" s="13" t="s">
        <v>45737</v>
      </c>
      <c r="C401" s="13" t="s">
        <v>45651</v>
      </c>
      <c r="D401" s="13">
        <v>35</v>
      </c>
      <c r="E401" s="13">
        <v>25</v>
      </c>
    </row>
    <row r="402" spans="1:5" x14ac:dyDescent="0.3">
      <c r="A402" s="13" t="s">
        <v>9008</v>
      </c>
      <c r="B402" s="13" t="s">
        <v>45992</v>
      </c>
      <c r="C402" s="13" t="s">
        <v>45651</v>
      </c>
      <c r="D402" s="13">
        <v>35</v>
      </c>
      <c r="E402" s="13">
        <v>25</v>
      </c>
    </row>
    <row r="403" spans="1:5" x14ac:dyDescent="0.3">
      <c r="A403" s="13" t="s">
        <v>9010</v>
      </c>
      <c r="B403" s="13" t="s">
        <v>17</v>
      </c>
      <c r="C403" s="13" t="s">
        <v>45651</v>
      </c>
      <c r="D403" s="13">
        <v>35</v>
      </c>
      <c r="E403" s="13">
        <v>25</v>
      </c>
    </row>
    <row r="404" spans="1:5" x14ac:dyDescent="0.3">
      <c r="A404" s="13" t="s">
        <v>9012</v>
      </c>
      <c r="B404" s="13" t="s">
        <v>45993</v>
      </c>
      <c r="C404" s="13" t="s">
        <v>45651</v>
      </c>
      <c r="D404" s="13">
        <v>35</v>
      </c>
      <c r="E404" s="13">
        <v>25</v>
      </c>
    </row>
    <row r="405" spans="1:5" x14ac:dyDescent="0.3">
      <c r="A405" s="13" t="s">
        <v>9015</v>
      </c>
      <c r="B405" s="13" t="s">
        <v>45993</v>
      </c>
      <c r="C405" s="13" t="s">
        <v>45651</v>
      </c>
      <c r="D405" s="13">
        <v>35</v>
      </c>
      <c r="E405" s="13">
        <v>25</v>
      </c>
    </row>
    <row r="406" spans="1:5" x14ac:dyDescent="0.3">
      <c r="A406" s="13" t="s">
        <v>9016</v>
      </c>
      <c r="B406" s="13" t="s">
        <v>17</v>
      </c>
      <c r="C406" s="13" t="s">
        <v>45651</v>
      </c>
      <c r="D406" s="13">
        <v>35</v>
      </c>
      <c r="E406" s="13">
        <v>25</v>
      </c>
    </row>
    <row r="407" spans="1:5" x14ac:dyDescent="0.3">
      <c r="A407" s="13" t="s">
        <v>9020</v>
      </c>
      <c r="B407" s="13" t="s">
        <v>45994</v>
      </c>
      <c r="C407" s="13" t="s">
        <v>45651</v>
      </c>
      <c r="D407" s="13">
        <v>35</v>
      </c>
      <c r="E407" s="13">
        <v>25</v>
      </c>
    </row>
    <row r="408" spans="1:5" x14ac:dyDescent="0.3">
      <c r="A408" s="13" t="s">
        <v>9024</v>
      </c>
      <c r="B408" s="13" t="s">
        <v>45739</v>
      </c>
      <c r="C408" s="13" t="s">
        <v>45651</v>
      </c>
      <c r="D408" s="13">
        <v>35</v>
      </c>
      <c r="E408" s="13">
        <v>25</v>
      </c>
    </row>
    <row r="409" spans="1:5" x14ac:dyDescent="0.3">
      <c r="A409" s="13" t="s">
        <v>9027</v>
      </c>
      <c r="B409" s="13" t="s">
        <v>2571</v>
      </c>
      <c r="C409" s="13" t="s">
        <v>45707</v>
      </c>
      <c r="D409" s="13">
        <v>35</v>
      </c>
      <c r="E409" s="13">
        <v>25</v>
      </c>
    </row>
    <row r="410" spans="1:5" x14ac:dyDescent="0.3">
      <c r="A410" s="13" t="s">
        <v>9028</v>
      </c>
      <c r="B410" s="13" t="s">
        <v>45657</v>
      </c>
      <c r="C410" s="13" t="s">
        <v>45707</v>
      </c>
      <c r="D410" s="13">
        <v>35</v>
      </c>
      <c r="E410" s="13">
        <v>25</v>
      </c>
    </row>
    <row r="411" spans="1:5" x14ac:dyDescent="0.3">
      <c r="A411" s="13" t="s">
        <v>9029</v>
      </c>
      <c r="B411" s="13" t="s">
        <v>2571</v>
      </c>
      <c r="C411" s="13" t="s">
        <v>45707</v>
      </c>
      <c r="D411" s="13">
        <v>35</v>
      </c>
      <c r="E411" s="13">
        <v>35</v>
      </c>
    </row>
    <row r="412" spans="1:5" x14ac:dyDescent="0.3">
      <c r="A412" s="13" t="s">
        <v>9030</v>
      </c>
      <c r="B412" s="13" t="s">
        <v>17</v>
      </c>
      <c r="C412" s="13" t="s">
        <v>45707</v>
      </c>
      <c r="D412" s="13">
        <v>35</v>
      </c>
      <c r="E412" s="13">
        <v>25</v>
      </c>
    </row>
    <row r="413" spans="1:5" x14ac:dyDescent="0.3">
      <c r="A413" s="13" t="s">
        <v>9031</v>
      </c>
      <c r="B413" s="13" t="s">
        <v>45740</v>
      </c>
      <c r="C413" s="13" t="s">
        <v>45707</v>
      </c>
      <c r="D413" s="13">
        <v>35</v>
      </c>
      <c r="E413" s="13">
        <v>25</v>
      </c>
    </row>
    <row r="414" spans="1:5" x14ac:dyDescent="0.3">
      <c r="A414" s="13" t="s">
        <v>9032</v>
      </c>
      <c r="B414" s="13" t="s">
        <v>45741</v>
      </c>
      <c r="C414" s="13" t="s">
        <v>45707</v>
      </c>
      <c r="D414" s="13">
        <v>35</v>
      </c>
      <c r="E414" s="13">
        <v>25</v>
      </c>
    </row>
    <row r="415" spans="1:5" x14ac:dyDescent="0.3">
      <c r="A415" s="13" t="s">
        <v>9034</v>
      </c>
      <c r="B415" s="13" t="s">
        <v>2504</v>
      </c>
      <c r="C415" s="13" t="s">
        <v>45707</v>
      </c>
      <c r="D415" s="13">
        <v>35</v>
      </c>
      <c r="E415" s="13">
        <v>25</v>
      </c>
    </row>
    <row r="416" spans="1:5" x14ac:dyDescent="0.3">
      <c r="A416" s="13" t="s">
        <v>9035</v>
      </c>
      <c r="B416" s="13" t="s">
        <v>45740</v>
      </c>
      <c r="C416" s="13" t="s">
        <v>45707</v>
      </c>
      <c r="D416" s="13">
        <v>35</v>
      </c>
      <c r="E416" s="13">
        <v>30</v>
      </c>
    </row>
    <row r="417" spans="1:5" x14ac:dyDescent="0.3">
      <c r="A417" s="13" t="s">
        <v>9038</v>
      </c>
      <c r="B417" s="13" t="s">
        <v>45740</v>
      </c>
      <c r="C417" s="13" t="s">
        <v>45707</v>
      </c>
      <c r="D417" s="13">
        <v>35</v>
      </c>
      <c r="E417" s="13">
        <v>25</v>
      </c>
    </row>
    <row r="418" spans="1:5" x14ac:dyDescent="0.3">
      <c r="A418" s="13" t="s">
        <v>9040</v>
      </c>
      <c r="B418" s="13" t="s">
        <v>45740</v>
      </c>
      <c r="C418" s="13" t="s">
        <v>45707</v>
      </c>
      <c r="D418" s="13">
        <v>35</v>
      </c>
      <c r="E418" s="13">
        <v>25</v>
      </c>
    </row>
    <row r="419" spans="1:5" x14ac:dyDescent="0.3">
      <c r="A419" s="13" t="s">
        <v>9041</v>
      </c>
      <c r="B419" s="13" t="s">
        <v>45715</v>
      </c>
      <c r="C419" s="13" t="s">
        <v>45707</v>
      </c>
      <c r="D419" s="13">
        <v>35</v>
      </c>
      <c r="E419" s="13">
        <v>35</v>
      </c>
    </row>
    <row r="420" spans="1:5" x14ac:dyDescent="0.3">
      <c r="A420" s="13" t="s">
        <v>9042</v>
      </c>
      <c r="B420" s="13" t="s">
        <v>45740</v>
      </c>
      <c r="C420" s="13" t="s">
        <v>45707</v>
      </c>
      <c r="D420" s="13">
        <v>35</v>
      </c>
      <c r="E420" s="13">
        <v>25</v>
      </c>
    </row>
    <row r="421" spans="1:5" x14ac:dyDescent="0.3">
      <c r="A421" s="13" t="s">
        <v>9043</v>
      </c>
      <c r="B421" s="13" t="s">
        <v>2622</v>
      </c>
      <c r="C421" s="13" t="s">
        <v>45707</v>
      </c>
      <c r="D421" s="13">
        <v>35</v>
      </c>
      <c r="E421" s="13">
        <v>25</v>
      </c>
    </row>
    <row r="422" spans="1:5" x14ac:dyDescent="0.3">
      <c r="A422" s="13" t="s">
        <v>9044</v>
      </c>
      <c r="B422" s="13" t="s">
        <v>45715</v>
      </c>
      <c r="C422" s="13" t="s">
        <v>45707</v>
      </c>
      <c r="D422" s="13">
        <v>35</v>
      </c>
      <c r="E422" s="13">
        <v>25</v>
      </c>
    </row>
    <row r="423" spans="1:5" x14ac:dyDescent="0.3">
      <c r="A423" s="13" t="s">
        <v>9045</v>
      </c>
      <c r="B423" s="13" t="s">
        <v>45742</v>
      </c>
      <c r="C423" s="13" t="s">
        <v>45707</v>
      </c>
      <c r="D423" s="13">
        <v>35</v>
      </c>
      <c r="E423" s="13">
        <v>25</v>
      </c>
    </row>
    <row r="424" spans="1:5" x14ac:dyDescent="0.3">
      <c r="A424" s="13" t="s">
        <v>9046</v>
      </c>
      <c r="B424" s="13" t="s">
        <v>45743</v>
      </c>
      <c r="C424" s="13" t="s">
        <v>45707</v>
      </c>
      <c r="D424" s="13">
        <v>35</v>
      </c>
      <c r="E424" s="13">
        <v>25</v>
      </c>
    </row>
    <row r="425" spans="1:5" x14ac:dyDescent="0.3">
      <c r="A425" s="13" t="s">
        <v>9047</v>
      </c>
      <c r="B425" s="13" t="s">
        <v>2623</v>
      </c>
      <c r="C425" s="13" t="s">
        <v>45707</v>
      </c>
      <c r="D425" s="13">
        <v>35</v>
      </c>
      <c r="E425" s="13">
        <v>35</v>
      </c>
    </row>
    <row r="426" spans="1:5" x14ac:dyDescent="0.3">
      <c r="A426" s="13" t="s">
        <v>9048</v>
      </c>
      <c r="B426" s="13" t="s">
        <v>45715</v>
      </c>
      <c r="C426" s="13" t="s">
        <v>45707</v>
      </c>
      <c r="D426" s="13">
        <v>35</v>
      </c>
      <c r="E426" s="13">
        <v>35</v>
      </c>
    </row>
    <row r="427" spans="1:5" x14ac:dyDescent="0.3">
      <c r="A427" s="13" t="s">
        <v>9049</v>
      </c>
      <c r="B427" s="13" t="s">
        <v>2558</v>
      </c>
      <c r="C427" s="13" t="s">
        <v>45707</v>
      </c>
      <c r="D427" s="13">
        <v>35</v>
      </c>
      <c r="E427" s="13">
        <v>25</v>
      </c>
    </row>
    <row r="428" spans="1:5" x14ac:dyDescent="0.3">
      <c r="A428" s="13" t="s">
        <v>9050</v>
      </c>
      <c r="B428" s="13" t="s">
        <v>45744</v>
      </c>
      <c r="C428" s="13" t="s">
        <v>45707</v>
      </c>
      <c r="D428" s="13">
        <v>35</v>
      </c>
      <c r="E428" s="13">
        <v>25</v>
      </c>
    </row>
    <row r="429" spans="1:5" x14ac:dyDescent="0.3">
      <c r="A429" s="13" t="s">
        <v>9051</v>
      </c>
      <c r="B429" s="13" t="s">
        <v>45743</v>
      </c>
      <c r="C429" s="13" t="s">
        <v>45707</v>
      </c>
      <c r="D429" s="13">
        <v>35</v>
      </c>
      <c r="E429" s="13">
        <v>25</v>
      </c>
    </row>
    <row r="430" spans="1:5" x14ac:dyDescent="0.3">
      <c r="A430" s="13" t="s">
        <v>9052</v>
      </c>
      <c r="B430" s="13" t="s">
        <v>2623</v>
      </c>
      <c r="C430" s="13" t="s">
        <v>45707</v>
      </c>
      <c r="D430" s="13">
        <v>35</v>
      </c>
      <c r="E430" s="13">
        <v>25</v>
      </c>
    </row>
    <row r="431" spans="1:5" x14ac:dyDescent="0.3">
      <c r="A431" s="13" t="s">
        <v>9053</v>
      </c>
      <c r="B431" s="13" t="s">
        <v>45715</v>
      </c>
      <c r="C431" s="13" t="s">
        <v>45707</v>
      </c>
      <c r="D431" s="13">
        <v>35</v>
      </c>
      <c r="E431" s="13">
        <v>25</v>
      </c>
    </row>
    <row r="432" spans="1:5" x14ac:dyDescent="0.3">
      <c r="A432" s="13" t="s">
        <v>9055</v>
      </c>
      <c r="B432" s="13" t="s">
        <v>45995</v>
      </c>
      <c r="C432" s="13" t="s">
        <v>45707</v>
      </c>
      <c r="D432" s="13">
        <v>35</v>
      </c>
      <c r="E432" s="13">
        <v>25</v>
      </c>
    </row>
    <row r="433" spans="1:5" x14ac:dyDescent="0.3">
      <c r="A433" s="13" t="s">
        <v>9056</v>
      </c>
      <c r="B433" s="13" t="s">
        <v>45996</v>
      </c>
      <c r="C433" s="13" t="s">
        <v>45707</v>
      </c>
      <c r="D433" s="13">
        <v>35</v>
      </c>
      <c r="E433" s="13">
        <v>25</v>
      </c>
    </row>
    <row r="434" spans="1:5" x14ac:dyDescent="0.3">
      <c r="A434" s="13" t="s">
        <v>9058</v>
      </c>
      <c r="B434" s="13" t="s">
        <v>45995</v>
      </c>
      <c r="C434" s="13" t="s">
        <v>45707</v>
      </c>
      <c r="D434" s="13">
        <v>35</v>
      </c>
      <c r="E434" s="13">
        <v>35</v>
      </c>
    </row>
    <row r="435" spans="1:5" x14ac:dyDescent="0.3">
      <c r="A435" s="13" t="s">
        <v>9059</v>
      </c>
      <c r="B435" s="13" t="s">
        <v>45996</v>
      </c>
      <c r="C435" s="13" t="s">
        <v>45707</v>
      </c>
      <c r="D435" s="13">
        <v>35</v>
      </c>
      <c r="E435" s="13">
        <v>25</v>
      </c>
    </row>
    <row r="436" spans="1:5" x14ac:dyDescent="0.3">
      <c r="A436" s="13" t="s">
        <v>9060</v>
      </c>
      <c r="B436" s="13" t="s">
        <v>45657</v>
      </c>
      <c r="C436" s="13" t="s">
        <v>45707</v>
      </c>
      <c r="D436" s="13">
        <v>35</v>
      </c>
      <c r="E436" s="13">
        <v>25</v>
      </c>
    </row>
    <row r="437" spans="1:5" x14ac:dyDescent="0.3">
      <c r="A437" s="13" t="s">
        <v>9061</v>
      </c>
      <c r="B437" s="13" t="s">
        <v>45997</v>
      </c>
      <c r="C437" s="13" t="s">
        <v>45707</v>
      </c>
      <c r="D437" s="13">
        <v>35</v>
      </c>
      <c r="E437" s="13">
        <v>35</v>
      </c>
    </row>
    <row r="438" spans="1:5" x14ac:dyDescent="0.3">
      <c r="A438" s="13" t="s">
        <v>9062</v>
      </c>
      <c r="B438" s="13" t="s">
        <v>45657</v>
      </c>
      <c r="C438" s="13" t="s">
        <v>45707</v>
      </c>
      <c r="D438" s="13">
        <v>35</v>
      </c>
      <c r="E438" s="13">
        <v>35</v>
      </c>
    </row>
    <row r="439" spans="1:5" x14ac:dyDescent="0.3">
      <c r="A439" s="13" t="s">
        <v>9065</v>
      </c>
      <c r="B439" s="13" t="s">
        <v>45720</v>
      </c>
      <c r="C439" s="13" t="s">
        <v>45707</v>
      </c>
      <c r="D439" s="13" t="s">
        <v>45644</v>
      </c>
      <c r="E439" s="13">
        <v>35</v>
      </c>
    </row>
    <row r="440" spans="1:5" x14ac:dyDescent="0.3">
      <c r="A440" s="13" t="s">
        <v>9068</v>
      </c>
      <c r="B440" s="13" t="s">
        <v>45745</v>
      </c>
      <c r="C440" s="13" t="s">
        <v>45707</v>
      </c>
      <c r="D440" s="13">
        <v>35</v>
      </c>
      <c r="E440" s="13">
        <v>25</v>
      </c>
    </row>
    <row r="441" spans="1:5" x14ac:dyDescent="0.3">
      <c r="A441" s="13" t="s">
        <v>9070</v>
      </c>
      <c r="B441" s="13" t="s">
        <v>45746</v>
      </c>
      <c r="C441" s="13" t="s">
        <v>45707</v>
      </c>
      <c r="D441" s="13" t="s">
        <v>45644</v>
      </c>
      <c r="E441" s="13">
        <v>35</v>
      </c>
    </row>
    <row r="442" spans="1:5" x14ac:dyDescent="0.3">
      <c r="A442" s="13" t="s">
        <v>9071</v>
      </c>
      <c r="B442" s="13" t="s">
        <v>45747</v>
      </c>
      <c r="C442" s="13" t="s">
        <v>45707</v>
      </c>
      <c r="D442" s="13">
        <v>35</v>
      </c>
      <c r="E442" s="13">
        <v>25</v>
      </c>
    </row>
    <row r="443" spans="1:5" x14ac:dyDescent="0.3">
      <c r="A443" s="13" t="s">
        <v>9072</v>
      </c>
      <c r="B443" s="13" t="s">
        <v>45745</v>
      </c>
      <c r="C443" s="13" t="s">
        <v>45707</v>
      </c>
      <c r="D443" s="13">
        <v>35</v>
      </c>
      <c r="E443" s="13">
        <v>25</v>
      </c>
    </row>
    <row r="444" spans="1:5" x14ac:dyDescent="0.3">
      <c r="A444" s="13" t="s">
        <v>9073</v>
      </c>
      <c r="B444" s="13" t="s">
        <v>45720</v>
      </c>
      <c r="C444" s="13" t="s">
        <v>45707</v>
      </c>
      <c r="D444" s="13">
        <v>35</v>
      </c>
      <c r="E444" s="13">
        <v>25</v>
      </c>
    </row>
    <row r="445" spans="1:5" x14ac:dyDescent="0.3">
      <c r="A445" s="13" t="s">
        <v>9076</v>
      </c>
      <c r="B445" s="13" t="s">
        <v>45745</v>
      </c>
      <c r="C445" s="13" t="s">
        <v>45707</v>
      </c>
      <c r="D445" s="13" t="s">
        <v>45644</v>
      </c>
      <c r="E445" s="13">
        <v>35</v>
      </c>
    </row>
    <row r="446" spans="1:5" x14ac:dyDescent="0.3">
      <c r="A446" s="13" t="s">
        <v>9081</v>
      </c>
      <c r="B446" s="13" t="s">
        <v>45720</v>
      </c>
      <c r="C446" s="13" t="s">
        <v>45707</v>
      </c>
      <c r="D446" s="13">
        <v>35</v>
      </c>
      <c r="E446" s="13">
        <v>25</v>
      </c>
    </row>
    <row r="447" spans="1:5" x14ac:dyDescent="0.3">
      <c r="A447" s="13" t="s">
        <v>9082</v>
      </c>
      <c r="B447" s="13" t="s">
        <v>45746</v>
      </c>
      <c r="C447" s="13" t="s">
        <v>45707</v>
      </c>
      <c r="D447" s="13" t="s">
        <v>45644</v>
      </c>
      <c r="E447" s="13">
        <v>35</v>
      </c>
    </row>
    <row r="448" spans="1:5" x14ac:dyDescent="0.3">
      <c r="A448" s="13" t="s">
        <v>9084</v>
      </c>
      <c r="B448" s="13" t="s">
        <v>45748</v>
      </c>
      <c r="C448" s="13" t="s">
        <v>45651</v>
      </c>
      <c r="D448" s="13">
        <v>35</v>
      </c>
      <c r="E448" s="13">
        <v>25</v>
      </c>
    </row>
    <row r="449" spans="1:5" x14ac:dyDescent="0.3">
      <c r="A449" s="13" t="s">
        <v>9085</v>
      </c>
      <c r="B449" s="13" t="s">
        <v>45657</v>
      </c>
      <c r="C449" s="13" t="s">
        <v>45651</v>
      </c>
      <c r="D449" s="13">
        <v>35</v>
      </c>
      <c r="E449" s="13">
        <v>25</v>
      </c>
    </row>
    <row r="450" spans="1:5" x14ac:dyDescent="0.3">
      <c r="A450" s="13" t="s">
        <v>9086</v>
      </c>
      <c r="B450" s="13" t="s">
        <v>45657</v>
      </c>
      <c r="C450" s="13" t="s">
        <v>45651</v>
      </c>
      <c r="D450" s="13">
        <v>35</v>
      </c>
      <c r="E450" s="13">
        <v>25</v>
      </c>
    </row>
    <row r="451" spans="1:5" x14ac:dyDescent="0.3">
      <c r="A451" s="13" t="s">
        <v>9087</v>
      </c>
      <c r="B451" s="13" t="s">
        <v>45998</v>
      </c>
      <c r="C451" s="13" t="s">
        <v>45651</v>
      </c>
      <c r="D451" s="13">
        <v>35</v>
      </c>
      <c r="E451" s="13">
        <v>25</v>
      </c>
    </row>
    <row r="452" spans="1:5" x14ac:dyDescent="0.3">
      <c r="A452" s="13" t="s">
        <v>9088</v>
      </c>
      <c r="B452" s="13" t="s">
        <v>45749</v>
      </c>
      <c r="C452" s="13" t="s">
        <v>45651</v>
      </c>
      <c r="D452" s="13">
        <v>30</v>
      </c>
      <c r="E452" s="13">
        <v>22</v>
      </c>
    </row>
    <row r="453" spans="1:5" x14ac:dyDescent="0.3">
      <c r="A453" s="13" t="s">
        <v>9089</v>
      </c>
      <c r="B453" s="13" t="s">
        <v>45750</v>
      </c>
      <c r="C453" s="13" t="s">
        <v>45651</v>
      </c>
      <c r="D453" s="13">
        <v>35</v>
      </c>
      <c r="E453" s="13">
        <v>25</v>
      </c>
    </row>
    <row r="454" spans="1:5" x14ac:dyDescent="0.3">
      <c r="A454" s="13" t="s">
        <v>9090</v>
      </c>
      <c r="B454" s="13" t="s">
        <v>45999</v>
      </c>
      <c r="C454" s="13" t="s">
        <v>45651</v>
      </c>
      <c r="D454" s="13">
        <v>35</v>
      </c>
      <c r="E454" s="13">
        <v>25</v>
      </c>
    </row>
    <row r="455" spans="1:5" x14ac:dyDescent="0.3">
      <c r="A455" s="13" t="s">
        <v>9091</v>
      </c>
      <c r="B455" s="13" t="s">
        <v>45751</v>
      </c>
      <c r="C455" s="13" t="s">
        <v>45651</v>
      </c>
      <c r="D455" s="13">
        <v>35</v>
      </c>
      <c r="E455" s="13">
        <v>25</v>
      </c>
    </row>
    <row r="456" spans="1:5" x14ac:dyDescent="0.3">
      <c r="A456" s="13" t="s">
        <v>9092</v>
      </c>
      <c r="B456" s="13" t="s">
        <v>45752</v>
      </c>
      <c r="C456" s="13" t="s">
        <v>45651</v>
      </c>
      <c r="D456" s="13">
        <v>35</v>
      </c>
      <c r="E456" s="13">
        <v>25</v>
      </c>
    </row>
    <row r="457" spans="1:5" x14ac:dyDescent="0.3">
      <c r="A457" s="13" t="s">
        <v>9093</v>
      </c>
      <c r="B457" s="13" t="s">
        <v>45753</v>
      </c>
      <c r="C457" s="13" t="s">
        <v>45651</v>
      </c>
      <c r="D457" s="13">
        <v>35</v>
      </c>
      <c r="E457" s="13">
        <v>25</v>
      </c>
    </row>
    <row r="458" spans="1:5" x14ac:dyDescent="0.3">
      <c r="A458" s="13" t="s">
        <v>9094</v>
      </c>
      <c r="B458" s="13" t="s">
        <v>45754</v>
      </c>
      <c r="C458" s="13" t="s">
        <v>45651</v>
      </c>
      <c r="D458" s="13">
        <v>35</v>
      </c>
      <c r="E458" s="13">
        <v>35</v>
      </c>
    </row>
    <row r="459" spans="1:5" x14ac:dyDescent="0.3">
      <c r="A459" s="13" t="s">
        <v>9095</v>
      </c>
      <c r="B459" s="13" t="s">
        <v>45755</v>
      </c>
      <c r="C459" s="13" t="s">
        <v>45651</v>
      </c>
      <c r="D459" s="13">
        <v>35</v>
      </c>
      <c r="E459" s="13">
        <v>25</v>
      </c>
    </row>
    <row r="460" spans="1:5" x14ac:dyDescent="0.3">
      <c r="A460" s="13" t="s">
        <v>9097</v>
      </c>
      <c r="B460" s="13" t="s">
        <v>45756</v>
      </c>
      <c r="C460" s="13" t="s">
        <v>45651</v>
      </c>
      <c r="D460" s="13">
        <v>35</v>
      </c>
      <c r="E460" s="13">
        <v>25</v>
      </c>
    </row>
    <row r="461" spans="1:5" x14ac:dyDescent="0.3">
      <c r="A461" s="13" t="s">
        <v>9098</v>
      </c>
      <c r="B461" s="13" t="s">
        <v>45757</v>
      </c>
      <c r="C461" s="13" t="s">
        <v>45651</v>
      </c>
      <c r="D461" s="13">
        <v>35</v>
      </c>
      <c r="E461" s="13">
        <v>25</v>
      </c>
    </row>
    <row r="462" spans="1:5" x14ac:dyDescent="0.3">
      <c r="A462" s="13" t="s">
        <v>9099</v>
      </c>
      <c r="B462" s="13" t="s">
        <v>45758</v>
      </c>
      <c r="C462" s="13" t="s">
        <v>45651</v>
      </c>
      <c r="D462" s="13">
        <v>35</v>
      </c>
      <c r="E462" s="13">
        <v>25</v>
      </c>
    </row>
    <row r="463" spans="1:5" x14ac:dyDescent="0.3">
      <c r="A463" s="13" t="s">
        <v>9100</v>
      </c>
      <c r="B463" s="13" t="s">
        <v>46000</v>
      </c>
      <c r="C463" s="13" t="s">
        <v>45651</v>
      </c>
      <c r="D463" s="13">
        <v>35</v>
      </c>
      <c r="E463" s="13">
        <v>30</v>
      </c>
    </row>
    <row r="464" spans="1:5" x14ac:dyDescent="0.3">
      <c r="A464" s="13" t="s">
        <v>9101</v>
      </c>
      <c r="B464" s="13" t="s">
        <v>45759</v>
      </c>
      <c r="C464" s="13" t="s">
        <v>45651</v>
      </c>
      <c r="D464" s="13">
        <v>35</v>
      </c>
      <c r="E464" s="13">
        <v>25</v>
      </c>
    </row>
    <row r="465" spans="1:5" x14ac:dyDescent="0.3">
      <c r="A465" s="13" t="s">
        <v>9102</v>
      </c>
      <c r="B465" s="13" t="s">
        <v>2641</v>
      </c>
      <c r="C465" s="13" t="s">
        <v>45651</v>
      </c>
      <c r="D465" s="13">
        <v>35</v>
      </c>
      <c r="E465" s="13">
        <v>25</v>
      </c>
    </row>
    <row r="466" spans="1:5" x14ac:dyDescent="0.3">
      <c r="A466" s="13" t="s">
        <v>9103</v>
      </c>
      <c r="B466" s="13" t="s">
        <v>46001</v>
      </c>
      <c r="C466" s="13" t="s">
        <v>45651</v>
      </c>
      <c r="D466" s="13">
        <v>35</v>
      </c>
      <c r="E466" s="13">
        <v>25</v>
      </c>
    </row>
    <row r="467" spans="1:5" x14ac:dyDescent="0.3">
      <c r="A467" s="13" t="s">
        <v>9104</v>
      </c>
      <c r="B467" s="13" t="s">
        <v>46002</v>
      </c>
      <c r="C467" s="13" t="s">
        <v>45651</v>
      </c>
      <c r="D467" s="13">
        <v>35</v>
      </c>
      <c r="E467" s="13">
        <v>25</v>
      </c>
    </row>
    <row r="468" spans="1:5" x14ac:dyDescent="0.3">
      <c r="A468" s="13" t="s">
        <v>9105</v>
      </c>
      <c r="B468" s="13" t="s">
        <v>2644</v>
      </c>
      <c r="C468" s="13" t="s">
        <v>45651</v>
      </c>
      <c r="D468" s="13">
        <v>35</v>
      </c>
      <c r="E468" s="13">
        <v>25</v>
      </c>
    </row>
    <row r="469" spans="1:5" x14ac:dyDescent="0.3">
      <c r="A469" s="13" t="s">
        <v>9106</v>
      </c>
      <c r="B469" s="13" t="s">
        <v>2645</v>
      </c>
      <c r="C469" s="13" t="s">
        <v>45651</v>
      </c>
      <c r="D469" s="13">
        <v>35</v>
      </c>
      <c r="E469" s="13">
        <v>25</v>
      </c>
    </row>
    <row r="470" spans="1:5" x14ac:dyDescent="0.3">
      <c r="A470" s="13" t="s">
        <v>9109</v>
      </c>
      <c r="B470" s="13" t="s">
        <v>2648</v>
      </c>
      <c r="C470" s="13" t="s">
        <v>45651</v>
      </c>
      <c r="D470" s="13">
        <v>35</v>
      </c>
      <c r="E470" s="13">
        <v>25</v>
      </c>
    </row>
    <row r="471" spans="1:5" x14ac:dyDescent="0.3">
      <c r="A471" s="13" t="s">
        <v>9110</v>
      </c>
      <c r="B471" s="13" t="s">
        <v>2649</v>
      </c>
      <c r="C471" s="13" t="s">
        <v>45651</v>
      </c>
      <c r="D471" s="13">
        <v>35</v>
      </c>
      <c r="E471" s="13">
        <v>25</v>
      </c>
    </row>
    <row r="472" spans="1:5" x14ac:dyDescent="0.3">
      <c r="A472" s="13" t="s">
        <v>9112</v>
      </c>
      <c r="B472" s="13" t="s">
        <v>46003</v>
      </c>
      <c r="C472" s="13" t="s">
        <v>45651</v>
      </c>
      <c r="D472" s="13">
        <v>35</v>
      </c>
      <c r="E472" s="13">
        <v>25</v>
      </c>
    </row>
    <row r="473" spans="1:5" x14ac:dyDescent="0.3">
      <c r="A473" s="13" t="s">
        <v>9113</v>
      </c>
      <c r="B473" s="13" t="s">
        <v>46004</v>
      </c>
      <c r="C473" s="13" t="s">
        <v>45651</v>
      </c>
      <c r="D473" s="13">
        <v>35</v>
      </c>
      <c r="E473" s="13">
        <v>25</v>
      </c>
    </row>
    <row r="474" spans="1:5" x14ac:dyDescent="0.3">
      <c r="A474" s="13" t="s">
        <v>9114</v>
      </c>
      <c r="B474" s="13" t="s">
        <v>17</v>
      </c>
      <c r="C474" s="13" t="s">
        <v>45651</v>
      </c>
      <c r="D474" s="13">
        <v>35</v>
      </c>
      <c r="E474" s="13">
        <v>25</v>
      </c>
    </row>
    <row r="475" spans="1:5" x14ac:dyDescent="0.3">
      <c r="A475" s="13" t="s">
        <v>9115</v>
      </c>
      <c r="B475" s="13" t="s">
        <v>46005</v>
      </c>
      <c r="C475" s="13" t="s">
        <v>45651</v>
      </c>
      <c r="D475" s="13">
        <v>35</v>
      </c>
      <c r="E475" s="13">
        <v>30</v>
      </c>
    </row>
    <row r="476" spans="1:5" x14ac:dyDescent="0.3">
      <c r="A476" s="13" t="s">
        <v>9118</v>
      </c>
      <c r="B476" s="13" t="s">
        <v>17</v>
      </c>
      <c r="C476" s="13" t="s">
        <v>45651</v>
      </c>
      <c r="D476" s="13">
        <v>35</v>
      </c>
      <c r="E476" s="13">
        <v>25</v>
      </c>
    </row>
    <row r="477" spans="1:5" x14ac:dyDescent="0.3">
      <c r="A477" s="13" t="s">
        <v>9119</v>
      </c>
      <c r="B477" s="13" t="s">
        <v>2655</v>
      </c>
      <c r="C477" s="13" t="s">
        <v>45651</v>
      </c>
      <c r="D477" s="13">
        <v>35</v>
      </c>
      <c r="E477" s="13">
        <v>25</v>
      </c>
    </row>
    <row r="478" spans="1:5" x14ac:dyDescent="0.3">
      <c r="A478" s="13" t="s">
        <v>9120</v>
      </c>
      <c r="B478" s="13" t="s">
        <v>17</v>
      </c>
      <c r="C478" s="13" t="s">
        <v>45651</v>
      </c>
      <c r="D478" s="13">
        <v>35</v>
      </c>
      <c r="E478" s="13">
        <v>25</v>
      </c>
    </row>
    <row r="479" spans="1:5" x14ac:dyDescent="0.3">
      <c r="A479" s="13" t="s">
        <v>9122</v>
      </c>
      <c r="B479" s="13" t="s">
        <v>46006</v>
      </c>
      <c r="C479" s="13" t="s">
        <v>45651</v>
      </c>
      <c r="D479" s="13">
        <v>35</v>
      </c>
      <c r="E479" s="13">
        <v>25</v>
      </c>
    </row>
    <row r="480" spans="1:5" x14ac:dyDescent="0.3">
      <c r="A480" s="13" t="s">
        <v>9123</v>
      </c>
      <c r="B480" s="13" t="s">
        <v>17</v>
      </c>
      <c r="C480" s="13" t="s">
        <v>45651</v>
      </c>
      <c r="D480" s="13">
        <v>35</v>
      </c>
      <c r="E480" s="13">
        <v>25</v>
      </c>
    </row>
    <row r="481" spans="1:5" x14ac:dyDescent="0.3">
      <c r="A481" s="13" t="s">
        <v>9125</v>
      </c>
      <c r="B481" s="13" t="s">
        <v>44</v>
      </c>
      <c r="C481" s="13" t="s">
        <v>45651</v>
      </c>
      <c r="D481" s="13">
        <v>35</v>
      </c>
      <c r="E481" s="13">
        <v>25</v>
      </c>
    </row>
    <row r="482" spans="1:5" x14ac:dyDescent="0.3">
      <c r="A482" s="13" t="s">
        <v>9126</v>
      </c>
      <c r="B482" s="13" t="s">
        <v>44</v>
      </c>
      <c r="C482" s="13" t="s">
        <v>45651</v>
      </c>
      <c r="D482" s="13">
        <v>35</v>
      </c>
      <c r="E482" s="13">
        <v>25</v>
      </c>
    </row>
    <row r="483" spans="1:5" x14ac:dyDescent="0.3">
      <c r="A483" s="13" t="s">
        <v>9127</v>
      </c>
      <c r="B483" s="13" t="s">
        <v>2633</v>
      </c>
      <c r="C483" s="13" t="s">
        <v>45707</v>
      </c>
      <c r="D483" s="13">
        <v>35</v>
      </c>
      <c r="E483" s="13">
        <v>25</v>
      </c>
    </row>
    <row r="484" spans="1:5" x14ac:dyDescent="0.3">
      <c r="A484" s="13" t="s">
        <v>9128</v>
      </c>
      <c r="B484" s="13" t="s">
        <v>46007</v>
      </c>
      <c r="C484" s="13" t="s">
        <v>45707</v>
      </c>
      <c r="D484" s="13">
        <v>35</v>
      </c>
      <c r="E484" s="13">
        <v>25</v>
      </c>
    </row>
    <row r="485" spans="1:5" x14ac:dyDescent="0.3">
      <c r="A485" s="13" t="s">
        <v>9129</v>
      </c>
      <c r="B485" s="13" t="s">
        <v>45760</v>
      </c>
      <c r="C485" s="13" t="s">
        <v>45707</v>
      </c>
      <c r="D485" s="13">
        <v>35</v>
      </c>
      <c r="E485" s="13">
        <v>25</v>
      </c>
    </row>
    <row r="486" spans="1:5" x14ac:dyDescent="0.3">
      <c r="A486" s="13" t="s">
        <v>9130</v>
      </c>
      <c r="B486" s="13" t="s">
        <v>2660</v>
      </c>
      <c r="C486" s="13" t="s">
        <v>45707</v>
      </c>
      <c r="D486" s="13">
        <v>35</v>
      </c>
      <c r="E486" s="13">
        <v>25</v>
      </c>
    </row>
    <row r="487" spans="1:5" x14ac:dyDescent="0.3">
      <c r="A487" s="13" t="s">
        <v>9131</v>
      </c>
      <c r="B487" s="13" t="s">
        <v>2633</v>
      </c>
      <c r="C487" s="13" t="s">
        <v>45707</v>
      </c>
      <c r="D487" s="13">
        <v>35</v>
      </c>
      <c r="E487" s="13">
        <v>25</v>
      </c>
    </row>
    <row r="488" spans="1:5" x14ac:dyDescent="0.3">
      <c r="A488" s="13" t="s">
        <v>9132</v>
      </c>
      <c r="B488" s="13" t="s">
        <v>46008</v>
      </c>
      <c r="C488" s="13" t="s">
        <v>45707</v>
      </c>
      <c r="D488" s="13">
        <v>35</v>
      </c>
      <c r="E488" s="13">
        <v>25</v>
      </c>
    </row>
    <row r="489" spans="1:5" x14ac:dyDescent="0.3">
      <c r="A489" s="13" t="s">
        <v>9133</v>
      </c>
      <c r="B489" s="13" t="s">
        <v>46007</v>
      </c>
      <c r="C489" s="13" t="s">
        <v>45707</v>
      </c>
      <c r="D489" s="13">
        <v>35</v>
      </c>
      <c r="E489" s="13">
        <v>25</v>
      </c>
    </row>
    <row r="490" spans="1:5" x14ac:dyDescent="0.3">
      <c r="A490" s="13" t="s">
        <v>9134</v>
      </c>
      <c r="B490" s="13" t="s">
        <v>2633</v>
      </c>
      <c r="C490" s="13" t="s">
        <v>45707</v>
      </c>
      <c r="D490" s="13">
        <v>35</v>
      </c>
      <c r="E490" s="13">
        <v>25</v>
      </c>
    </row>
    <row r="491" spans="1:5" x14ac:dyDescent="0.3">
      <c r="A491" s="13" t="s">
        <v>9135</v>
      </c>
      <c r="B491" s="13" t="s">
        <v>46008</v>
      </c>
      <c r="C491" s="13" t="s">
        <v>45707</v>
      </c>
      <c r="D491" s="13">
        <v>35</v>
      </c>
      <c r="E491" s="13">
        <v>25</v>
      </c>
    </row>
    <row r="492" spans="1:5" x14ac:dyDescent="0.3">
      <c r="A492" s="13" t="s">
        <v>9136</v>
      </c>
      <c r="B492" s="13" t="s">
        <v>46007</v>
      </c>
      <c r="C492" s="13" t="s">
        <v>45707</v>
      </c>
      <c r="D492" s="13">
        <v>35</v>
      </c>
      <c r="E492" s="13">
        <v>25</v>
      </c>
    </row>
    <row r="493" spans="1:5" x14ac:dyDescent="0.3">
      <c r="A493" s="13" t="s">
        <v>9138</v>
      </c>
      <c r="B493" s="13" t="s">
        <v>2633</v>
      </c>
      <c r="C493" s="13" t="s">
        <v>45707</v>
      </c>
      <c r="D493" s="13">
        <v>35</v>
      </c>
      <c r="E493" s="13">
        <v>25</v>
      </c>
    </row>
    <row r="494" spans="1:5" x14ac:dyDescent="0.3">
      <c r="A494" s="13" t="s">
        <v>9140</v>
      </c>
      <c r="B494" s="13" t="s">
        <v>46007</v>
      </c>
      <c r="C494" s="13" t="s">
        <v>45707</v>
      </c>
      <c r="D494" s="13">
        <v>35</v>
      </c>
      <c r="E494" s="13">
        <v>25</v>
      </c>
    </row>
    <row r="495" spans="1:5" x14ac:dyDescent="0.3">
      <c r="A495" s="13" t="s">
        <v>9141</v>
      </c>
      <c r="B495" s="13" t="s">
        <v>2633</v>
      </c>
      <c r="C495" s="13" t="s">
        <v>45707</v>
      </c>
      <c r="D495" s="13">
        <v>35</v>
      </c>
      <c r="E495" s="13">
        <v>25</v>
      </c>
    </row>
    <row r="496" spans="1:5" x14ac:dyDescent="0.3">
      <c r="A496" s="13" t="s">
        <v>9142</v>
      </c>
      <c r="B496" s="13" t="s">
        <v>2663</v>
      </c>
      <c r="C496" s="13" t="s">
        <v>45707</v>
      </c>
      <c r="D496" s="13">
        <v>35</v>
      </c>
      <c r="E496" s="13">
        <v>25</v>
      </c>
    </row>
    <row r="497" spans="1:5" x14ac:dyDescent="0.3">
      <c r="A497" s="13" t="s">
        <v>9143</v>
      </c>
      <c r="B497" s="13" t="s">
        <v>17</v>
      </c>
      <c r="C497" s="13" t="s">
        <v>45707</v>
      </c>
      <c r="D497" s="13">
        <v>35</v>
      </c>
      <c r="E497" s="13">
        <v>25</v>
      </c>
    </row>
    <row r="498" spans="1:5" x14ac:dyDescent="0.3">
      <c r="A498" s="13" t="s">
        <v>9144</v>
      </c>
      <c r="B498" s="13" t="s">
        <v>2663</v>
      </c>
      <c r="C498" s="13" t="s">
        <v>45707</v>
      </c>
      <c r="D498" s="13">
        <v>35</v>
      </c>
      <c r="E498" s="13">
        <v>25</v>
      </c>
    </row>
    <row r="499" spans="1:5" x14ac:dyDescent="0.3">
      <c r="A499" s="13" t="s">
        <v>9145</v>
      </c>
      <c r="B499" s="13" t="s">
        <v>17</v>
      </c>
      <c r="C499" s="13" t="s">
        <v>45707</v>
      </c>
      <c r="D499" s="13">
        <v>35</v>
      </c>
      <c r="E499" s="13">
        <v>25</v>
      </c>
    </row>
    <row r="500" spans="1:5" x14ac:dyDescent="0.3">
      <c r="A500" s="13" t="s">
        <v>9146</v>
      </c>
      <c r="B500" s="13" t="s">
        <v>45999</v>
      </c>
      <c r="C500" s="13" t="s">
        <v>45707</v>
      </c>
      <c r="D500" s="13">
        <v>35</v>
      </c>
      <c r="E500" s="13">
        <v>25</v>
      </c>
    </row>
    <row r="501" spans="1:5" x14ac:dyDescent="0.3">
      <c r="A501" s="13" t="s">
        <v>9150</v>
      </c>
      <c r="B501" s="13" t="s">
        <v>46009</v>
      </c>
      <c r="C501" s="13" t="s">
        <v>45707</v>
      </c>
      <c r="D501" s="13">
        <v>35</v>
      </c>
      <c r="E501" s="13">
        <v>25</v>
      </c>
    </row>
    <row r="502" spans="1:5" x14ac:dyDescent="0.3">
      <c r="A502" s="13" t="s">
        <v>9151</v>
      </c>
      <c r="B502" s="13" t="s">
        <v>45761</v>
      </c>
      <c r="C502" s="13" t="s">
        <v>45707</v>
      </c>
      <c r="D502" s="13">
        <v>35</v>
      </c>
      <c r="E502" s="13">
        <v>25</v>
      </c>
    </row>
    <row r="503" spans="1:5" x14ac:dyDescent="0.3">
      <c r="A503" s="13" t="s">
        <v>9155</v>
      </c>
      <c r="B503" s="13" t="s">
        <v>45762</v>
      </c>
      <c r="C503" s="13" t="s">
        <v>45707</v>
      </c>
      <c r="D503" s="13">
        <v>35</v>
      </c>
      <c r="E503" s="13">
        <v>25</v>
      </c>
    </row>
    <row r="504" spans="1:5" x14ac:dyDescent="0.3">
      <c r="A504" s="13" t="s">
        <v>9156</v>
      </c>
      <c r="B504" s="13" t="s">
        <v>45763</v>
      </c>
      <c r="C504" s="13" t="s">
        <v>45707</v>
      </c>
      <c r="D504" s="13">
        <v>35</v>
      </c>
      <c r="E504" s="13">
        <v>25</v>
      </c>
    </row>
    <row r="505" spans="1:5" x14ac:dyDescent="0.3">
      <c r="A505" s="13" t="s">
        <v>9163</v>
      </c>
      <c r="B505" s="13" t="s">
        <v>45764</v>
      </c>
      <c r="C505" s="13" t="s">
        <v>45707</v>
      </c>
      <c r="D505" s="13">
        <v>35</v>
      </c>
      <c r="E505" s="13">
        <v>25</v>
      </c>
    </row>
    <row r="506" spans="1:5" x14ac:dyDescent="0.3">
      <c r="A506" s="13" t="s">
        <v>9164</v>
      </c>
      <c r="B506" s="13" t="s">
        <v>45657</v>
      </c>
      <c r="C506" s="13" t="s">
        <v>45707</v>
      </c>
      <c r="D506" s="13">
        <v>35</v>
      </c>
      <c r="E506" s="13">
        <v>25</v>
      </c>
    </row>
    <row r="507" spans="1:5" x14ac:dyDescent="0.3">
      <c r="A507" s="13" t="s">
        <v>9167</v>
      </c>
      <c r="B507" s="13" t="s">
        <v>46010</v>
      </c>
      <c r="C507" s="13" t="s">
        <v>45707</v>
      </c>
      <c r="D507" s="13">
        <v>35</v>
      </c>
      <c r="E507" s="13">
        <v>25</v>
      </c>
    </row>
    <row r="508" spans="1:5" x14ac:dyDescent="0.3">
      <c r="A508" s="13" t="s">
        <v>9169</v>
      </c>
      <c r="B508" s="13" t="s">
        <v>45765</v>
      </c>
      <c r="C508" s="13" t="s">
        <v>45651</v>
      </c>
      <c r="D508" s="13" t="s">
        <v>45644</v>
      </c>
      <c r="E508" s="13">
        <v>35</v>
      </c>
    </row>
    <row r="509" spans="1:5" x14ac:dyDescent="0.3">
      <c r="A509" s="13" t="s">
        <v>9172</v>
      </c>
      <c r="B509" s="13" t="s">
        <v>45766</v>
      </c>
      <c r="C509" s="13" t="s">
        <v>45707</v>
      </c>
      <c r="D509" s="13">
        <v>35</v>
      </c>
      <c r="E509" s="13">
        <v>25</v>
      </c>
    </row>
    <row r="510" spans="1:5" x14ac:dyDescent="0.3">
      <c r="A510" s="13" t="s">
        <v>9174</v>
      </c>
      <c r="B510" s="13" t="s">
        <v>45654</v>
      </c>
      <c r="C510" s="13" t="s">
        <v>45651</v>
      </c>
      <c r="D510" s="13">
        <v>35</v>
      </c>
      <c r="E510" s="13">
        <v>25</v>
      </c>
    </row>
    <row r="511" spans="1:5" x14ac:dyDescent="0.3">
      <c r="A511" s="13" t="s">
        <v>9175</v>
      </c>
      <c r="B511" s="13" t="s">
        <v>45767</v>
      </c>
      <c r="C511" s="13" t="s">
        <v>45651</v>
      </c>
      <c r="D511" s="13">
        <v>35</v>
      </c>
      <c r="E511" s="13">
        <v>25</v>
      </c>
    </row>
    <row r="512" spans="1:5" x14ac:dyDescent="0.3">
      <c r="A512" s="13" t="s">
        <v>9176</v>
      </c>
      <c r="B512" s="13" t="s">
        <v>45654</v>
      </c>
      <c r="C512" s="13" t="s">
        <v>45651</v>
      </c>
      <c r="D512" s="13">
        <v>35</v>
      </c>
      <c r="E512" s="13">
        <v>25</v>
      </c>
    </row>
    <row r="513" spans="1:5" x14ac:dyDescent="0.3">
      <c r="A513" s="13" t="s">
        <v>9177</v>
      </c>
      <c r="B513" s="13" t="s">
        <v>45768</v>
      </c>
      <c r="C513" s="13" t="s">
        <v>45651</v>
      </c>
      <c r="D513" s="13">
        <v>35</v>
      </c>
      <c r="E513" s="13">
        <v>25</v>
      </c>
    </row>
    <row r="514" spans="1:5" x14ac:dyDescent="0.3">
      <c r="A514" s="13" t="s">
        <v>9178</v>
      </c>
      <c r="B514" s="13" t="s">
        <v>45765</v>
      </c>
      <c r="C514" s="13" t="s">
        <v>45651</v>
      </c>
      <c r="D514" s="13">
        <v>35</v>
      </c>
      <c r="E514" s="13">
        <v>25</v>
      </c>
    </row>
    <row r="515" spans="1:5" x14ac:dyDescent="0.3">
      <c r="A515" s="13" t="s">
        <v>9179</v>
      </c>
      <c r="B515" s="13" t="s">
        <v>45767</v>
      </c>
      <c r="C515" s="13" t="s">
        <v>45651</v>
      </c>
      <c r="D515" s="13">
        <v>35</v>
      </c>
      <c r="E515" s="13">
        <v>25</v>
      </c>
    </row>
    <row r="516" spans="1:5" x14ac:dyDescent="0.3">
      <c r="A516" s="13" t="s">
        <v>9180</v>
      </c>
      <c r="B516" s="13" t="s">
        <v>45654</v>
      </c>
      <c r="C516" s="13" t="s">
        <v>45651</v>
      </c>
      <c r="D516" s="13">
        <v>35</v>
      </c>
      <c r="E516" s="13">
        <v>25</v>
      </c>
    </row>
    <row r="517" spans="1:5" x14ac:dyDescent="0.3">
      <c r="A517" s="13" t="s">
        <v>9181</v>
      </c>
      <c r="B517" s="13" t="s">
        <v>45767</v>
      </c>
      <c r="C517" s="13" t="s">
        <v>45651</v>
      </c>
      <c r="D517" s="13">
        <v>35</v>
      </c>
      <c r="E517" s="13">
        <v>25</v>
      </c>
    </row>
    <row r="518" spans="1:5" x14ac:dyDescent="0.3">
      <c r="A518" s="13" t="s">
        <v>9182</v>
      </c>
      <c r="B518" s="13" t="s">
        <v>45654</v>
      </c>
      <c r="C518" s="13" t="s">
        <v>45651</v>
      </c>
      <c r="D518" s="13">
        <v>35</v>
      </c>
      <c r="E518" s="13">
        <v>25</v>
      </c>
    </row>
    <row r="519" spans="1:5" x14ac:dyDescent="0.3">
      <c r="A519" s="13" t="s">
        <v>9184</v>
      </c>
      <c r="B519" s="13" t="s">
        <v>45657</v>
      </c>
      <c r="C519" s="13" t="s">
        <v>45651</v>
      </c>
      <c r="D519" s="13">
        <v>35</v>
      </c>
      <c r="E519" s="13">
        <v>25</v>
      </c>
    </row>
    <row r="520" spans="1:5" x14ac:dyDescent="0.3">
      <c r="A520" s="13" t="s">
        <v>9185</v>
      </c>
      <c r="B520" s="13" t="s">
        <v>45769</v>
      </c>
      <c r="C520" s="13" t="s">
        <v>45651</v>
      </c>
      <c r="D520" s="13">
        <v>35</v>
      </c>
      <c r="E520" s="13">
        <v>25</v>
      </c>
    </row>
    <row r="521" spans="1:5" x14ac:dyDescent="0.3">
      <c r="A521" s="13" t="s">
        <v>9187</v>
      </c>
      <c r="B521" s="13" t="s">
        <v>46011</v>
      </c>
      <c r="C521" s="13" t="s">
        <v>45707</v>
      </c>
      <c r="D521" s="13">
        <v>35</v>
      </c>
      <c r="E521" s="13">
        <v>25</v>
      </c>
    </row>
    <row r="522" spans="1:5" x14ac:dyDescent="0.3">
      <c r="A522" s="13" t="s">
        <v>9188</v>
      </c>
      <c r="B522" s="13" t="s">
        <v>2682</v>
      </c>
      <c r="C522" s="13" t="s">
        <v>45651</v>
      </c>
      <c r="D522" s="13">
        <v>35</v>
      </c>
      <c r="E522" s="13">
        <v>25</v>
      </c>
    </row>
    <row r="523" spans="1:5" x14ac:dyDescent="0.3">
      <c r="A523" s="13" t="s">
        <v>9192</v>
      </c>
      <c r="B523" s="13" t="s">
        <v>46012</v>
      </c>
      <c r="C523" s="13" t="s">
        <v>45707</v>
      </c>
      <c r="D523" s="13">
        <v>35</v>
      </c>
      <c r="E523" s="13">
        <v>25</v>
      </c>
    </row>
    <row r="524" spans="1:5" x14ac:dyDescent="0.3">
      <c r="A524" s="13" t="s">
        <v>9193</v>
      </c>
      <c r="B524" s="13" t="s">
        <v>2684</v>
      </c>
      <c r="C524" s="13" t="s">
        <v>45707</v>
      </c>
      <c r="D524" s="13">
        <v>35</v>
      </c>
      <c r="E524" s="13">
        <v>25</v>
      </c>
    </row>
    <row r="525" spans="1:5" x14ac:dyDescent="0.3">
      <c r="A525" s="13" t="s">
        <v>9195</v>
      </c>
      <c r="B525" s="13" t="s">
        <v>2585</v>
      </c>
      <c r="C525" s="13" t="s">
        <v>45651</v>
      </c>
      <c r="D525" s="13">
        <v>35</v>
      </c>
      <c r="E525" s="13">
        <v>25</v>
      </c>
    </row>
    <row r="526" spans="1:5" x14ac:dyDescent="0.3">
      <c r="A526" s="13" t="s">
        <v>9196</v>
      </c>
      <c r="B526" s="13" t="s">
        <v>2579</v>
      </c>
      <c r="C526" s="13" t="s">
        <v>45651</v>
      </c>
      <c r="D526" s="13">
        <v>35</v>
      </c>
      <c r="E526" s="13">
        <v>25</v>
      </c>
    </row>
    <row r="527" spans="1:5" x14ac:dyDescent="0.3">
      <c r="A527" s="13" t="s">
        <v>9197</v>
      </c>
      <c r="B527" s="13" t="s">
        <v>44</v>
      </c>
      <c r="C527" s="13" t="s">
        <v>45651</v>
      </c>
      <c r="D527" s="13">
        <v>35</v>
      </c>
      <c r="E527" s="13">
        <v>25</v>
      </c>
    </row>
    <row r="528" spans="1:5" x14ac:dyDescent="0.3">
      <c r="A528" s="13" t="s">
        <v>9198</v>
      </c>
      <c r="B528" s="13" t="s">
        <v>2685</v>
      </c>
      <c r="C528" s="13" t="s">
        <v>45707</v>
      </c>
      <c r="D528" s="13">
        <v>35</v>
      </c>
      <c r="E528" s="13">
        <v>25</v>
      </c>
    </row>
    <row r="529" spans="1:5" x14ac:dyDescent="0.3">
      <c r="A529" s="13" t="s">
        <v>9199</v>
      </c>
      <c r="B529" s="13" t="s">
        <v>2686</v>
      </c>
      <c r="C529" s="13" t="s">
        <v>45707</v>
      </c>
      <c r="D529" s="13">
        <v>35</v>
      </c>
      <c r="E529" s="13">
        <v>25</v>
      </c>
    </row>
    <row r="530" spans="1:5" x14ac:dyDescent="0.3">
      <c r="A530" s="13" t="s">
        <v>9200</v>
      </c>
      <c r="B530" s="13" t="s">
        <v>45770</v>
      </c>
      <c r="C530" s="13" t="s">
        <v>45707</v>
      </c>
      <c r="D530" s="13">
        <v>35</v>
      </c>
      <c r="E530" s="13">
        <v>25</v>
      </c>
    </row>
    <row r="531" spans="1:5" x14ac:dyDescent="0.3">
      <c r="A531" s="13" t="s">
        <v>9201</v>
      </c>
      <c r="B531" s="13" t="s">
        <v>2687</v>
      </c>
      <c r="C531" s="13" t="s">
        <v>45707</v>
      </c>
      <c r="D531" s="13">
        <v>35</v>
      </c>
      <c r="E531" s="13">
        <v>25</v>
      </c>
    </row>
    <row r="532" spans="1:5" x14ac:dyDescent="0.3">
      <c r="A532" s="13" t="s">
        <v>9202</v>
      </c>
      <c r="B532" s="13" t="s">
        <v>17</v>
      </c>
      <c r="C532" s="13" t="s">
        <v>45707</v>
      </c>
      <c r="D532" s="13">
        <v>35</v>
      </c>
      <c r="E532" s="13">
        <v>25</v>
      </c>
    </row>
    <row r="533" spans="1:5" x14ac:dyDescent="0.3">
      <c r="A533" s="13" t="s">
        <v>9203</v>
      </c>
      <c r="B533" s="13" t="s">
        <v>46013</v>
      </c>
      <c r="C533" s="13" t="s">
        <v>45707</v>
      </c>
      <c r="D533" s="13">
        <v>35</v>
      </c>
      <c r="E533" s="13">
        <v>25</v>
      </c>
    </row>
    <row r="534" spans="1:5" x14ac:dyDescent="0.3">
      <c r="A534" s="13" t="s">
        <v>9204</v>
      </c>
      <c r="B534" s="13" t="s">
        <v>2689</v>
      </c>
      <c r="C534" s="13" t="s">
        <v>45707</v>
      </c>
      <c r="D534" s="13">
        <v>35</v>
      </c>
      <c r="E534" s="13">
        <v>25</v>
      </c>
    </row>
    <row r="535" spans="1:5" x14ac:dyDescent="0.3">
      <c r="A535" s="13" t="s">
        <v>9206</v>
      </c>
      <c r="B535" s="13" t="s">
        <v>44</v>
      </c>
      <c r="C535" s="13" t="s">
        <v>45707</v>
      </c>
      <c r="D535" s="13">
        <v>35</v>
      </c>
      <c r="E535" s="13">
        <v>25</v>
      </c>
    </row>
    <row r="536" spans="1:5" x14ac:dyDescent="0.3">
      <c r="A536" s="13" t="s">
        <v>9207</v>
      </c>
      <c r="B536" s="13" t="s">
        <v>2691</v>
      </c>
      <c r="C536" s="13" t="s">
        <v>45707</v>
      </c>
      <c r="D536" s="13">
        <v>35</v>
      </c>
      <c r="E536" s="13">
        <v>25</v>
      </c>
    </row>
    <row r="537" spans="1:5" x14ac:dyDescent="0.3">
      <c r="A537" s="13" t="s">
        <v>9208</v>
      </c>
      <c r="B537" s="13" t="s">
        <v>2692</v>
      </c>
      <c r="C537" s="13" t="s">
        <v>45707</v>
      </c>
      <c r="D537" s="13">
        <v>35</v>
      </c>
      <c r="E537" s="13">
        <v>25</v>
      </c>
    </row>
    <row r="538" spans="1:5" x14ac:dyDescent="0.3">
      <c r="A538" s="13" t="s">
        <v>9209</v>
      </c>
      <c r="B538" s="13" t="s">
        <v>45771</v>
      </c>
      <c r="C538" s="13" t="s">
        <v>45707</v>
      </c>
      <c r="D538" s="13">
        <v>35</v>
      </c>
      <c r="E538" s="13">
        <v>25</v>
      </c>
    </row>
    <row r="539" spans="1:5" x14ac:dyDescent="0.3">
      <c r="A539" s="13" t="s">
        <v>9210</v>
      </c>
      <c r="B539" s="13" t="s">
        <v>17</v>
      </c>
      <c r="C539" s="13" t="s">
        <v>45651</v>
      </c>
      <c r="D539" s="13">
        <v>35</v>
      </c>
      <c r="E539" s="13">
        <v>25</v>
      </c>
    </row>
    <row r="540" spans="1:5" x14ac:dyDescent="0.3">
      <c r="A540" s="13" t="s">
        <v>9211</v>
      </c>
      <c r="B540" s="13" t="s">
        <v>2694</v>
      </c>
      <c r="C540" s="13" t="s">
        <v>45651</v>
      </c>
      <c r="D540" s="13">
        <v>35</v>
      </c>
      <c r="E540" s="13">
        <v>25</v>
      </c>
    </row>
    <row r="541" spans="1:5" x14ac:dyDescent="0.3">
      <c r="A541" s="13" t="s">
        <v>9212</v>
      </c>
      <c r="B541" s="13" t="s">
        <v>45657</v>
      </c>
      <c r="C541" s="13" t="s">
        <v>45651</v>
      </c>
      <c r="D541" s="13">
        <v>35</v>
      </c>
      <c r="E541" s="13">
        <v>25</v>
      </c>
    </row>
    <row r="542" spans="1:5" x14ac:dyDescent="0.3">
      <c r="A542" s="13" t="s">
        <v>9213</v>
      </c>
      <c r="B542" s="13" t="s">
        <v>46014</v>
      </c>
      <c r="C542" s="13" t="s">
        <v>45651</v>
      </c>
      <c r="D542" s="13">
        <v>35</v>
      </c>
      <c r="E542" s="13">
        <v>25</v>
      </c>
    </row>
    <row r="543" spans="1:5" x14ac:dyDescent="0.3">
      <c r="A543" s="13" t="s">
        <v>9214</v>
      </c>
      <c r="B543" s="13" t="s">
        <v>46015</v>
      </c>
      <c r="C543" s="13" t="s">
        <v>45651</v>
      </c>
      <c r="D543" s="13">
        <v>35</v>
      </c>
      <c r="E543" s="13">
        <v>25</v>
      </c>
    </row>
    <row r="544" spans="1:5" x14ac:dyDescent="0.3">
      <c r="A544" s="13" t="s">
        <v>9215</v>
      </c>
      <c r="B544" s="13" t="s">
        <v>45772</v>
      </c>
      <c r="C544" s="13" t="s">
        <v>45773</v>
      </c>
      <c r="D544" s="13">
        <v>35</v>
      </c>
      <c r="E544" s="13">
        <v>25</v>
      </c>
    </row>
    <row r="545" spans="1:5" x14ac:dyDescent="0.3">
      <c r="A545" s="13" t="s">
        <v>9216</v>
      </c>
      <c r="B545" s="13" t="s">
        <v>45657</v>
      </c>
      <c r="C545" s="13" t="s">
        <v>45651</v>
      </c>
      <c r="D545" s="13">
        <v>35</v>
      </c>
      <c r="E545" s="13">
        <v>25</v>
      </c>
    </row>
    <row r="546" spans="1:5" x14ac:dyDescent="0.3">
      <c r="A546" s="13" t="s">
        <v>9217</v>
      </c>
      <c r="B546" s="13" t="s">
        <v>45774</v>
      </c>
      <c r="C546" s="13" t="s">
        <v>45707</v>
      </c>
      <c r="D546" s="13">
        <v>20</v>
      </c>
      <c r="E546" s="13">
        <v>14</v>
      </c>
    </row>
    <row r="547" spans="1:5" x14ac:dyDescent="0.3">
      <c r="A547" s="13" t="s">
        <v>9218</v>
      </c>
      <c r="B547" s="13" t="s">
        <v>45775</v>
      </c>
      <c r="C547" s="13" t="s">
        <v>45651</v>
      </c>
      <c r="D547" s="13">
        <v>35</v>
      </c>
      <c r="E547" s="13">
        <v>25</v>
      </c>
    </row>
    <row r="548" spans="1:5" x14ac:dyDescent="0.3">
      <c r="A548" s="13" t="s">
        <v>9219</v>
      </c>
      <c r="B548" s="13" t="s">
        <v>45776</v>
      </c>
      <c r="C548" s="13" t="s">
        <v>45651</v>
      </c>
      <c r="D548" s="13">
        <v>35</v>
      </c>
      <c r="E548" s="13">
        <v>25</v>
      </c>
    </row>
    <row r="549" spans="1:5" x14ac:dyDescent="0.3">
      <c r="A549" s="13" t="s">
        <v>9220</v>
      </c>
      <c r="B549" s="13" t="s">
        <v>45777</v>
      </c>
      <c r="C549" s="13" t="s">
        <v>45651</v>
      </c>
      <c r="D549" s="13">
        <v>35</v>
      </c>
      <c r="E549" s="13">
        <v>25</v>
      </c>
    </row>
    <row r="550" spans="1:5" x14ac:dyDescent="0.3">
      <c r="A550" s="13" t="s">
        <v>9221</v>
      </c>
      <c r="B550" s="13" t="s">
        <v>46016</v>
      </c>
      <c r="C550" s="13" t="s">
        <v>45651</v>
      </c>
      <c r="D550" s="13">
        <v>20</v>
      </c>
      <c r="E550" s="13">
        <v>14</v>
      </c>
    </row>
    <row r="551" spans="1:5" x14ac:dyDescent="0.3">
      <c r="A551" s="13" t="s">
        <v>9222</v>
      </c>
      <c r="B551" s="13" t="s">
        <v>45657</v>
      </c>
      <c r="C551" s="13" t="s">
        <v>45651</v>
      </c>
      <c r="D551" s="13">
        <v>35</v>
      </c>
      <c r="E551" s="13">
        <v>25</v>
      </c>
    </row>
    <row r="552" spans="1:5" x14ac:dyDescent="0.3">
      <c r="A552" s="13" t="s">
        <v>9224</v>
      </c>
      <c r="B552" s="13" t="s">
        <v>45768</v>
      </c>
      <c r="C552" s="13" t="s">
        <v>45651</v>
      </c>
      <c r="D552" s="13">
        <v>35</v>
      </c>
      <c r="E552" s="13">
        <v>25</v>
      </c>
    </row>
    <row r="553" spans="1:5" x14ac:dyDescent="0.3">
      <c r="A553" s="13" t="s">
        <v>9226</v>
      </c>
      <c r="B553" s="13" t="s">
        <v>45767</v>
      </c>
      <c r="C553" s="13" t="s">
        <v>45651</v>
      </c>
      <c r="D553" s="13">
        <v>35</v>
      </c>
      <c r="E553" s="13">
        <v>25</v>
      </c>
    </row>
    <row r="554" spans="1:5" x14ac:dyDescent="0.3">
      <c r="A554" s="13" t="s">
        <v>9227</v>
      </c>
      <c r="B554" s="13" t="s">
        <v>45657</v>
      </c>
      <c r="C554" s="13" t="s">
        <v>45651</v>
      </c>
      <c r="D554" s="13">
        <v>35</v>
      </c>
      <c r="E554" s="13">
        <v>25</v>
      </c>
    </row>
    <row r="555" spans="1:5" x14ac:dyDescent="0.3">
      <c r="A555" s="13" t="s">
        <v>9228</v>
      </c>
      <c r="B555" s="13" t="s">
        <v>45768</v>
      </c>
      <c r="C555" s="13" t="s">
        <v>45651</v>
      </c>
      <c r="D555" s="13">
        <v>35</v>
      </c>
      <c r="E555" s="13">
        <v>25</v>
      </c>
    </row>
    <row r="556" spans="1:5" x14ac:dyDescent="0.3">
      <c r="A556" s="13" t="s">
        <v>9230</v>
      </c>
      <c r="B556" s="13" t="s">
        <v>46007</v>
      </c>
      <c r="C556" s="13" t="s">
        <v>45651</v>
      </c>
      <c r="D556" s="13">
        <v>35</v>
      </c>
      <c r="E556" s="13">
        <v>25</v>
      </c>
    </row>
    <row r="557" spans="1:5" x14ac:dyDescent="0.3">
      <c r="A557" s="13" t="s">
        <v>9231</v>
      </c>
      <c r="B557" s="13" t="s">
        <v>45767</v>
      </c>
      <c r="C557" s="13" t="s">
        <v>45651</v>
      </c>
      <c r="D557" s="13">
        <v>35</v>
      </c>
      <c r="E557" s="13">
        <v>25</v>
      </c>
    </row>
    <row r="558" spans="1:5" x14ac:dyDescent="0.3">
      <c r="A558" s="13" t="s">
        <v>9232</v>
      </c>
      <c r="B558" s="13" t="s">
        <v>45657</v>
      </c>
      <c r="C558" s="13" t="s">
        <v>45651</v>
      </c>
      <c r="D558" s="13">
        <v>35</v>
      </c>
      <c r="E558" s="13">
        <v>25</v>
      </c>
    </row>
    <row r="559" spans="1:5" x14ac:dyDescent="0.3">
      <c r="A559" s="13" t="s">
        <v>9233</v>
      </c>
      <c r="B559" s="13" t="s">
        <v>45767</v>
      </c>
      <c r="C559" s="13" t="s">
        <v>45651</v>
      </c>
      <c r="D559" s="13">
        <v>35</v>
      </c>
      <c r="E559" s="13">
        <v>25</v>
      </c>
    </row>
    <row r="560" spans="1:5" x14ac:dyDescent="0.3">
      <c r="A560" s="13" t="s">
        <v>9234</v>
      </c>
      <c r="B560" s="13" t="s">
        <v>45657</v>
      </c>
      <c r="C560" s="13" t="s">
        <v>45651</v>
      </c>
      <c r="D560" s="13">
        <v>35</v>
      </c>
      <c r="E560" s="13">
        <v>25</v>
      </c>
    </row>
    <row r="561" spans="1:5" x14ac:dyDescent="0.3">
      <c r="A561" s="13" t="s">
        <v>9235</v>
      </c>
      <c r="B561" s="13" t="s">
        <v>45761</v>
      </c>
      <c r="C561" s="13" t="s">
        <v>45651</v>
      </c>
      <c r="D561" s="13">
        <v>35</v>
      </c>
      <c r="E561" s="13">
        <v>25</v>
      </c>
    </row>
    <row r="562" spans="1:5" x14ac:dyDescent="0.3">
      <c r="A562" s="13" t="s">
        <v>9236</v>
      </c>
      <c r="B562" s="13" t="s">
        <v>2628</v>
      </c>
      <c r="C562" s="13" t="s">
        <v>45651</v>
      </c>
      <c r="D562" s="13">
        <v>35</v>
      </c>
      <c r="E562" s="13">
        <v>25</v>
      </c>
    </row>
    <row r="563" spans="1:5" x14ac:dyDescent="0.3">
      <c r="A563" s="13" t="s">
        <v>9237</v>
      </c>
      <c r="B563" s="13" t="s">
        <v>2608</v>
      </c>
      <c r="C563" s="13" t="s">
        <v>45651</v>
      </c>
      <c r="D563" s="13">
        <v>35</v>
      </c>
      <c r="E563" s="13">
        <v>25</v>
      </c>
    </row>
    <row r="564" spans="1:5" x14ac:dyDescent="0.3">
      <c r="A564" s="13" t="s">
        <v>9238</v>
      </c>
      <c r="B564" s="13" t="s">
        <v>2609</v>
      </c>
      <c r="C564" s="13" t="s">
        <v>45651</v>
      </c>
      <c r="D564" s="13">
        <v>35</v>
      </c>
      <c r="E564" s="13">
        <v>25</v>
      </c>
    </row>
    <row r="565" spans="1:5" x14ac:dyDescent="0.3">
      <c r="A565" s="13" t="s">
        <v>9239</v>
      </c>
      <c r="B565" s="13" t="s">
        <v>2678</v>
      </c>
      <c r="C565" s="13" t="s">
        <v>45651</v>
      </c>
      <c r="D565" s="13">
        <v>35</v>
      </c>
      <c r="E565" s="13">
        <v>25</v>
      </c>
    </row>
    <row r="566" spans="1:5" x14ac:dyDescent="0.3">
      <c r="A566" s="13" t="s">
        <v>9240</v>
      </c>
      <c r="B566" s="13" t="s">
        <v>17</v>
      </c>
      <c r="C566" s="13" t="s">
        <v>45651</v>
      </c>
      <c r="D566" s="13">
        <v>35</v>
      </c>
      <c r="E566" s="13">
        <v>25</v>
      </c>
    </row>
    <row r="567" spans="1:5" x14ac:dyDescent="0.3">
      <c r="A567" s="13" t="s">
        <v>9241</v>
      </c>
      <c r="B567" s="13" t="s">
        <v>2678</v>
      </c>
      <c r="C567" s="13" t="s">
        <v>45651</v>
      </c>
      <c r="D567" s="13">
        <v>35</v>
      </c>
      <c r="E567" s="13">
        <v>25</v>
      </c>
    </row>
    <row r="568" spans="1:5" x14ac:dyDescent="0.3">
      <c r="A568" s="13" t="s">
        <v>9243</v>
      </c>
      <c r="B568" s="13" t="s">
        <v>2678</v>
      </c>
      <c r="C568" s="13" t="s">
        <v>45651</v>
      </c>
      <c r="D568" s="13">
        <v>35</v>
      </c>
      <c r="E568" s="13">
        <v>25</v>
      </c>
    </row>
    <row r="569" spans="1:5" x14ac:dyDescent="0.3">
      <c r="A569" s="13" t="s">
        <v>9244</v>
      </c>
      <c r="B569" s="13" t="s">
        <v>17</v>
      </c>
      <c r="C569" s="13" t="s">
        <v>45651</v>
      </c>
      <c r="D569" s="13" t="s">
        <v>45644</v>
      </c>
      <c r="E569" s="13">
        <v>35</v>
      </c>
    </row>
    <row r="570" spans="1:5" x14ac:dyDescent="0.3">
      <c r="A570" s="13" t="s">
        <v>9245</v>
      </c>
      <c r="B570" s="13" t="s">
        <v>2571</v>
      </c>
      <c r="C570" s="13" t="s">
        <v>45651</v>
      </c>
      <c r="D570" s="13">
        <v>35</v>
      </c>
      <c r="E570" s="13">
        <v>25</v>
      </c>
    </row>
    <row r="571" spans="1:5" x14ac:dyDescent="0.3">
      <c r="A571" s="13" t="s">
        <v>9246</v>
      </c>
      <c r="B571" s="13" t="s">
        <v>2557</v>
      </c>
      <c r="C571" s="13" t="s">
        <v>45651</v>
      </c>
      <c r="D571" s="13">
        <v>35</v>
      </c>
      <c r="E571" s="13">
        <v>25</v>
      </c>
    </row>
    <row r="572" spans="1:5" x14ac:dyDescent="0.3">
      <c r="A572" s="13" t="s">
        <v>9247</v>
      </c>
      <c r="B572" s="13" t="s">
        <v>2558</v>
      </c>
      <c r="C572" s="13" t="s">
        <v>45651</v>
      </c>
      <c r="D572" s="13">
        <v>35</v>
      </c>
      <c r="E572" s="13">
        <v>35</v>
      </c>
    </row>
    <row r="573" spans="1:5" x14ac:dyDescent="0.3">
      <c r="A573" s="13" t="s">
        <v>9248</v>
      </c>
      <c r="B573" s="13" t="s">
        <v>2559</v>
      </c>
      <c r="C573" s="13" t="s">
        <v>45651</v>
      </c>
      <c r="D573" s="13" t="s">
        <v>45644</v>
      </c>
      <c r="E573" s="13">
        <v>35</v>
      </c>
    </row>
    <row r="574" spans="1:5" x14ac:dyDescent="0.3">
      <c r="A574" s="13" t="s">
        <v>23533</v>
      </c>
      <c r="B574" s="13" t="s">
        <v>45778</v>
      </c>
      <c r="C574" s="13" t="s">
        <v>45651</v>
      </c>
      <c r="D574" s="13">
        <v>35</v>
      </c>
      <c r="E574" s="13">
        <v>25</v>
      </c>
    </row>
    <row r="575" spans="1:5" x14ac:dyDescent="0.3">
      <c r="A575" s="13" t="s">
        <v>9249</v>
      </c>
      <c r="B575" s="13" t="s">
        <v>2704</v>
      </c>
      <c r="C575" s="13" t="s">
        <v>45651</v>
      </c>
      <c r="D575" s="13">
        <v>35</v>
      </c>
      <c r="E575" s="13">
        <v>25</v>
      </c>
    </row>
    <row r="576" spans="1:5" x14ac:dyDescent="0.3">
      <c r="A576" s="13" t="s">
        <v>9250</v>
      </c>
      <c r="B576" s="13" t="s">
        <v>2705</v>
      </c>
      <c r="C576" s="13" t="s">
        <v>45651</v>
      </c>
      <c r="D576" s="13">
        <v>35</v>
      </c>
      <c r="E576" s="13">
        <v>25</v>
      </c>
    </row>
    <row r="577" spans="1:5" x14ac:dyDescent="0.3">
      <c r="A577" s="13" t="s">
        <v>9251</v>
      </c>
      <c r="B577" s="13" t="s">
        <v>2706</v>
      </c>
      <c r="C577" s="13" t="s">
        <v>45651</v>
      </c>
      <c r="D577" s="13">
        <v>35</v>
      </c>
      <c r="E577" s="13">
        <v>25</v>
      </c>
    </row>
    <row r="578" spans="1:5" x14ac:dyDescent="0.3">
      <c r="A578" s="13" t="s">
        <v>9252</v>
      </c>
      <c r="B578" s="13" t="s">
        <v>2707</v>
      </c>
      <c r="C578" s="13" t="s">
        <v>45651</v>
      </c>
      <c r="D578" s="13" t="s">
        <v>45644</v>
      </c>
      <c r="E578" s="13">
        <v>35</v>
      </c>
    </row>
    <row r="579" spans="1:5" x14ac:dyDescent="0.3">
      <c r="A579" s="13" t="s">
        <v>9253</v>
      </c>
      <c r="B579" s="13" t="s">
        <v>2571</v>
      </c>
      <c r="C579" s="13" t="s">
        <v>45651</v>
      </c>
      <c r="D579" s="13" t="s">
        <v>45644</v>
      </c>
      <c r="E579" s="13">
        <v>35</v>
      </c>
    </row>
    <row r="580" spans="1:5" x14ac:dyDescent="0.3">
      <c r="A580" s="13" t="s">
        <v>9254</v>
      </c>
      <c r="B580" s="13" t="s">
        <v>2557</v>
      </c>
      <c r="C580" s="13" t="s">
        <v>45651</v>
      </c>
      <c r="D580" s="13">
        <v>35</v>
      </c>
      <c r="E580" s="13">
        <v>25</v>
      </c>
    </row>
    <row r="581" spans="1:5" x14ac:dyDescent="0.3">
      <c r="A581" s="13" t="s">
        <v>9255</v>
      </c>
      <c r="B581" s="13" t="s">
        <v>45720</v>
      </c>
      <c r="C581" s="13" t="s">
        <v>45651</v>
      </c>
      <c r="D581" s="13">
        <v>35</v>
      </c>
      <c r="E581" s="13">
        <v>25</v>
      </c>
    </row>
    <row r="582" spans="1:5" x14ac:dyDescent="0.3">
      <c r="A582" s="13" t="s">
        <v>9256</v>
      </c>
      <c r="B582" s="13" t="s">
        <v>2559</v>
      </c>
      <c r="C582" s="13" t="s">
        <v>45651</v>
      </c>
      <c r="D582" s="13" t="s">
        <v>45644</v>
      </c>
      <c r="E582" s="13">
        <v>35</v>
      </c>
    </row>
    <row r="583" spans="1:5" x14ac:dyDescent="0.3">
      <c r="A583" s="13" t="s">
        <v>9257</v>
      </c>
      <c r="B583" s="13" t="s">
        <v>17</v>
      </c>
      <c r="C583" s="13" t="s">
        <v>45651</v>
      </c>
      <c r="D583" s="13" t="s">
        <v>45644</v>
      </c>
      <c r="E583" s="13">
        <v>35</v>
      </c>
    </row>
    <row r="584" spans="1:5" x14ac:dyDescent="0.3">
      <c r="A584" s="13" t="s">
        <v>9258</v>
      </c>
      <c r="B584" s="13" t="s">
        <v>2633</v>
      </c>
      <c r="C584" s="13" t="s">
        <v>45651</v>
      </c>
      <c r="D584" s="13">
        <v>35</v>
      </c>
      <c r="E584" s="13">
        <v>25</v>
      </c>
    </row>
    <row r="585" spans="1:5" x14ac:dyDescent="0.3">
      <c r="A585" s="13" t="s">
        <v>9259</v>
      </c>
      <c r="B585" s="13" t="s">
        <v>2571</v>
      </c>
      <c r="C585" s="13" t="s">
        <v>45651</v>
      </c>
      <c r="D585" s="13">
        <v>35</v>
      </c>
      <c r="E585" s="13">
        <v>25</v>
      </c>
    </row>
    <row r="586" spans="1:5" x14ac:dyDescent="0.3">
      <c r="A586" s="13" t="s">
        <v>9260</v>
      </c>
      <c r="B586" s="13" t="s">
        <v>2557</v>
      </c>
      <c r="C586" s="13" t="s">
        <v>45651</v>
      </c>
      <c r="D586" s="13">
        <v>35</v>
      </c>
      <c r="E586" s="13">
        <v>25</v>
      </c>
    </row>
    <row r="587" spans="1:5" x14ac:dyDescent="0.3">
      <c r="A587" s="13" t="s">
        <v>9261</v>
      </c>
      <c r="B587" s="13" t="s">
        <v>45720</v>
      </c>
      <c r="C587" s="13" t="s">
        <v>45651</v>
      </c>
      <c r="D587" s="13">
        <v>35</v>
      </c>
      <c r="E587" s="13">
        <v>25</v>
      </c>
    </row>
    <row r="588" spans="1:5" x14ac:dyDescent="0.3">
      <c r="A588" s="13" t="s">
        <v>9262</v>
      </c>
      <c r="B588" s="13" t="s">
        <v>2559</v>
      </c>
      <c r="C588" s="13" t="s">
        <v>45651</v>
      </c>
      <c r="D588" s="13">
        <v>35</v>
      </c>
      <c r="E588" s="13">
        <v>25</v>
      </c>
    </row>
    <row r="589" spans="1:5" x14ac:dyDescent="0.3">
      <c r="A589" s="13" t="s">
        <v>9263</v>
      </c>
      <c r="B589" s="13" t="s">
        <v>2571</v>
      </c>
      <c r="C589" s="13" t="s">
        <v>45651</v>
      </c>
      <c r="D589" s="13">
        <v>35</v>
      </c>
      <c r="E589" s="13">
        <v>25</v>
      </c>
    </row>
    <row r="590" spans="1:5" x14ac:dyDescent="0.3">
      <c r="A590" s="13" t="s">
        <v>9265</v>
      </c>
      <c r="B590" s="13" t="s">
        <v>45720</v>
      </c>
      <c r="C590" s="13" t="s">
        <v>45651</v>
      </c>
      <c r="D590" s="13">
        <v>35</v>
      </c>
      <c r="E590" s="13">
        <v>25</v>
      </c>
    </row>
    <row r="591" spans="1:5" x14ac:dyDescent="0.3">
      <c r="A591" s="13" t="s">
        <v>9267</v>
      </c>
      <c r="B591" s="13" t="s">
        <v>2571</v>
      </c>
      <c r="C591" s="13" t="s">
        <v>45651</v>
      </c>
      <c r="D591" s="13" t="s">
        <v>45644</v>
      </c>
      <c r="E591" s="13">
        <v>35</v>
      </c>
    </row>
    <row r="592" spans="1:5" x14ac:dyDescent="0.3">
      <c r="A592" s="13" t="s">
        <v>9269</v>
      </c>
      <c r="B592" s="13" t="s">
        <v>45779</v>
      </c>
      <c r="C592" s="13" t="s">
        <v>45651</v>
      </c>
      <c r="D592" s="13" t="s">
        <v>45644</v>
      </c>
      <c r="E592" s="13">
        <v>35</v>
      </c>
    </row>
    <row r="593" spans="1:5" x14ac:dyDescent="0.3">
      <c r="A593" s="13" t="s">
        <v>9270</v>
      </c>
      <c r="B593" s="13" t="s">
        <v>2559</v>
      </c>
      <c r="C593" s="13" t="s">
        <v>45651</v>
      </c>
      <c r="D593" s="13" t="s">
        <v>45644</v>
      </c>
      <c r="E593" s="13">
        <v>35</v>
      </c>
    </row>
    <row r="594" spans="1:5" x14ac:dyDescent="0.3">
      <c r="A594" s="13" t="s">
        <v>9271</v>
      </c>
      <c r="B594" s="13" t="s">
        <v>45657</v>
      </c>
      <c r="C594" s="13" t="s">
        <v>45651</v>
      </c>
      <c r="D594" s="13">
        <v>35</v>
      </c>
      <c r="E594" s="13">
        <v>25</v>
      </c>
    </row>
    <row r="595" spans="1:5" x14ac:dyDescent="0.3">
      <c r="A595" s="13" t="s">
        <v>9272</v>
      </c>
      <c r="B595" s="13" t="s">
        <v>45768</v>
      </c>
      <c r="C595" s="13" t="s">
        <v>45680</v>
      </c>
      <c r="D595" s="13">
        <v>35</v>
      </c>
      <c r="E595" s="13">
        <v>35</v>
      </c>
    </row>
    <row r="596" spans="1:5" x14ac:dyDescent="0.3">
      <c r="A596" s="13" t="s">
        <v>9273</v>
      </c>
      <c r="B596" s="13" t="s">
        <v>45780</v>
      </c>
      <c r="C596" s="13" t="s">
        <v>45680</v>
      </c>
      <c r="D596" s="13">
        <v>35</v>
      </c>
      <c r="E596" s="13">
        <v>25</v>
      </c>
    </row>
    <row r="597" spans="1:5" x14ac:dyDescent="0.3">
      <c r="A597" s="13" t="s">
        <v>9274</v>
      </c>
      <c r="B597" s="13" t="s">
        <v>45657</v>
      </c>
      <c r="C597" s="13" t="s">
        <v>45680</v>
      </c>
      <c r="D597" s="13">
        <v>35</v>
      </c>
      <c r="E597" s="13">
        <v>35</v>
      </c>
    </row>
    <row r="598" spans="1:5" x14ac:dyDescent="0.3">
      <c r="A598" s="13" t="s">
        <v>9275</v>
      </c>
      <c r="B598" s="13" t="s">
        <v>45999</v>
      </c>
      <c r="C598" s="13" t="s">
        <v>45680</v>
      </c>
      <c r="D598" s="13">
        <v>35</v>
      </c>
      <c r="E598" s="13">
        <v>25</v>
      </c>
    </row>
    <row r="599" spans="1:5" x14ac:dyDescent="0.3">
      <c r="A599" s="13" t="s">
        <v>9276</v>
      </c>
      <c r="B599" s="13" t="s">
        <v>45761</v>
      </c>
      <c r="C599" s="13" t="s">
        <v>45680</v>
      </c>
      <c r="D599" s="13">
        <v>35</v>
      </c>
      <c r="E599" s="13">
        <v>25</v>
      </c>
    </row>
    <row r="600" spans="1:5" x14ac:dyDescent="0.3">
      <c r="A600" s="13" t="s">
        <v>9277</v>
      </c>
      <c r="B600" s="13" t="s">
        <v>45768</v>
      </c>
      <c r="C600" s="13" t="s">
        <v>45680</v>
      </c>
      <c r="D600" s="13">
        <v>35</v>
      </c>
      <c r="E600" s="13">
        <v>35</v>
      </c>
    </row>
    <row r="601" spans="1:5" x14ac:dyDescent="0.3">
      <c r="A601" s="13" t="s">
        <v>9278</v>
      </c>
      <c r="B601" s="13" t="s">
        <v>45781</v>
      </c>
      <c r="C601" s="13" t="s">
        <v>45680</v>
      </c>
      <c r="D601" s="13">
        <v>35</v>
      </c>
      <c r="E601" s="13">
        <v>25</v>
      </c>
    </row>
    <row r="602" spans="1:5" x14ac:dyDescent="0.3">
      <c r="A602" s="13" t="s">
        <v>9279</v>
      </c>
      <c r="B602" s="13" t="s">
        <v>45657</v>
      </c>
      <c r="C602" s="13" t="s">
        <v>45680</v>
      </c>
      <c r="D602" s="13">
        <v>35</v>
      </c>
      <c r="E602" s="13">
        <v>35</v>
      </c>
    </row>
    <row r="603" spans="1:5" x14ac:dyDescent="0.3">
      <c r="A603" s="13" t="s">
        <v>9280</v>
      </c>
      <c r="B603" s="13" t="s">
        <v>45999</v>
      </c>
      <c r="C603" s="13" t="s">
        <v>45680</v>
      </c>
      <c r="D603" s="13">
        <v>35</v>
      </c>
      <c r="E603" s="13">
        <v>35</v>
      </c>
    </row>
    <row r="604" spans="1:5" x14ac:dyDescent="0.3">
      <c r="A604" s="13" t="s">
        <v>9281</v>
      </c>
      <c r="B604" s="13" t="s">
        <v>45782</v>
      </c>
      <c r="C604" s="13" t="s">
        <v>45680</v>
      </c>
      <c r="D604" s="13">
        <v>35</v>
      </c>
      <c r="E604" s="13">
        <v>25</v>
      </c>
    </row>
    <row r="605" spans="1:5" x14ac:dyDescent="0.3">
      <c r="A605" s="13" t="s">
        <v>9282</v>
      </c>
      <c r="B605" s="13" t="s">
        <v>45768</v>
      </c>
      <c r="C605" s="13" t="s">
        <v>45680</v>
      </c>
      <c r="D605" s="13">
        <v>35</v>
      </c>
      <c r="E605" s="13">
        <v>25</v>
      </c>
    </row>
    <row r="606" spans="1:5" x14ac:dyDescent="0.3">
      <c r="A606" s="13" t="s">
        <v>9283</v>
      </c>
      <c r="B606" s="13" t="s">
        <v>45728</v>
      </c>
      <c r="C606" s="13" t="s">
        <v>45680</v>
      </c>
      <c r="D606" s="13">
        <v>35</v>
      </c>
      <c r="E606" s="13">
        <v>25</v>
      </c>
    </row>
    <row r="607" spans="1:5" x14ac:dyDescent="0.3">
      <c r="A607" s="13" t="s">
        <v>9284</v>
      </c>
      <c r="B607" s="13" t="s">
        <v>45999</v>
      </c>
      <c r="C607" s="13" t="s">
        <v>45680</v>
      </c>
      <c r="D607" s="13">
        <v>35</v>
      </c>
      <c r="E607" s="13">
        <v>25</v>
      </c>
    </row>
    <row r="608" spans="1:5" x14ac:dyDescent="0.3">
      <c r="A608" s="13" t="s">
        <v>9285</v>
      </c>
      <c r="B608" s="13" t="s">
        <v>45761</v>
      </c>
      <c r="C608" s="13" t="s">
        <v>45680</v>
      </c>
      <c r="D608" s="13">
        <v>35</v>
      </c>
      <c r="E608" s="13">
        <v>35</v>
      </c>
    </row>
    <row r="609" spans="1:5" x14ac:dyDescent="0.3">
      <c r="A609" s="13" t="s">
        <v>9286</v>
      </c>
      <c r="B609" s="13" t="s">
        <v>45768</v>
      </c>
      <c r="C609" s="13" t="s">
        <v>45680</v>
      </c>
      <c r="D609" s="13">
        <v>35</v>
      </c>
      <c r="E609" s="13">
        <v>25</v>
      </c>
    </row>
    <row r="610" spans="1:5" x14ac:dyDescent="0.3">
      <c r="A610" s="13" t="s">
        <v>9287</v>
      </c>
      <c r="B610" s="13" t="s">
        <v>45728</v>
      </c>
      <c r="C610" s="13" t="s">
        <v>45680</v>
      </c>
      <c r="D610" s="13">
        <v>35</v>
      </c>
      <c r="E610" s="13">
        <v>35</v>
      </c>
    </row>
    <row r="611" spans="1:5" x14ac:dyDescent="0.3">
      <c r="A611" s="13" t="s">
        <v>9288</v>
      </c>
      <c r="B611" s="13" t="s">
        <v>45999</v>
      </c>
      <c r="C611" s="13" t="s">
        <v>45680</v>
      </c>
      <c r="D611" s="13">
        <v>35</v>
      </c>
      <c r="E611" s="13">
        <v>35</v>
      </c>
    </row>
    <row r="612" spans="1:5" x14ac:dyDescent="0.3">
      <c r="A612" s="13" t="s">
        <v>9289</v>
      </c>
      <c r="B612" s="13" t="s">
        <v>45761</v>
      </c>
      <c r="C612" s="13" t="s">
        <v>45680</v>
      </c>
      <c r="D612" s="13">
        <v>35</v>
      </c>
      <c r="E612" s="13">
        <v>25</v>
      </c>
    </row>
    <row r="613" spans="1:5" x14ac:dyDescent="0.3">
      <c r="A613" s="13" t="s">
        <v>9290</v>
      </c>
      <c r="B613" s="13" t="s">
        <v>45768</v>
      </c>
      <c r="C613" s="13" t="s">
        <v>45680</v>
      </c>
      <c r="D613" s="13">
        <v>35</v>
      </c>
      <c r="E613" s="13">
        <v>35</v>
      </c>
    </row>
    <row r="614" spans="1:5" x14ac:dyDescent="0.3">
      <c r="A614" s="13" t="s">
        <v>9291</v>
      </c>
      <c r="B614" s="13" t="s">
        <v>45781</v>
      </c>
      <c r="C614" s="13" t="s">
        <v>45680</v>
      </c>
      <c r="D614" s="13">
        <v>35</v>
      </c>
      <c r="E614" s="13">
        <v>25</v>
      </c>
    </row>
    <row r="615" spans="1:5" x14ac:dyDescent="0.3">
      <c r="A615" s="13" t="s">
        <v>9292</v>
      </c>
      <c r="B615" s="13" t="s">
        <v>45657</v>
      </c>
      <c r="C615" s="13" t="s">
        <v>45680</v>
      </c>
      <c r="D615" s="13">
        <v>35</v>
      </c>
      <c r="E615" s="13">
        <v>35</v>
      </c>
    </row>
    <row r="616" spans="1:5" x14ac:dyDescent="0.3">
      <c r="A616" s="13" t="s">
        <v>9293</v>
      </c>
      <c r="B616" s="13" t="s">
        <v>45783</v>
      </c>
      <c r="C616" s="13" t="s">
        <v>45680</v>
      </c>
      <c r="D616" s="13">
        <v>35</v>
      </c>
      <c r="E616" s="13">
        <v>25</v>
      </c>
    </row>
    <row r="617" spans="1:5" x14ac:dyDescent="0.3">
      <c r="A617" s="13" t="s">
        <v>9294</v>
      </c>
      <c r="B617" s="13" t="s">
        <v>45728</v>
      </c>
      <c r="C617" s="13" t="s">
        <v>45680</v>
      </c>
      <c r="D617" s="13">
        <v>35</v>
      </c>
      <c r="E617" s="13">
        <v>25</v>
      </c>
    </row>
    <row r="618" spans="1:5" x14ac:dyDescent="0.3">
      <c r="A618" s="13" t="s">
        <v>9295</v>
      </c>
      <c r="B618" s="13" t="s">
        <v>45999</v>
      </c>
      <c r="C618" s="13" t="s">
        <v>45680</v>
      </c>
      <c r="D618" s="13">
        <v>35</v>
      </c>
      <c r="E618" s="13">
        <v>35</v>
      </c>
    </row>
    <row r="619" spans="1:5" x14ac:dyDescent="0.3">
      <c r="A619" s="13" t="s">
        <v>9296</v>
      </c>
      <c r="B619" s="13" t="s">
        <v>45768</v>
      </c>
      <c r="C619" s="13" t="s">
        <v>45680</v>
      </c>
      <c r="D619" s="13">
        <v>35</v>
      </c>
      <c r="E619" s="13">
        <v>25</v>
      </c>
    </row>
    <row r="620" spans="1:5" x14ac:dyDescent="0.3">
      <c r="A620" s="13" t="s">
        <v>9297</v>
      </c>
      <c r="B620" s="13" t="s">
        <v>2608</v>
      </c>
      <c r="C620" s="13" t="s">
        <v>45680</v>
      </c>
      <c r="D620" s="13">
        <v>35</v>
      </c>
      <c r="E620" s="13">
        <v>35</v>
      </c>
    </row>
    <row r="621" spans="1:5" x14ac:dyDescent="0.3">
      <c r="A621" s="13" t="s">
        <v>9298</v>
      </c>
      <c r="B621" s="13" t="s">
        <v>45999</v>
      </c>
      <c r="C621" s="13" t="s">
        <v>45680</v>
      </c>
      <c r="D621" s="13">
        <v>35</v>
      </c>
      <c r="E621" s="13">
        <v>30</v>
      </c>
    </row>
    <row r="622" spans="1:5" x14ac:dyDescent="0.3">
      <c r="A622" s="13" t="s">
        <v>9299</v>
      </c>
      <c r="B622" s="13" t="s">
        <v>45761</v>
      </c>
      <c r="C622" s="13" t="s">
        <v>45680</v>
      </c>
      <c r="D622" s="13">
        <v>35</v>
      </c>
      <c r="E622" s="13">
        <v>25</v>
      </c>
    </row>
    <row r="623" spans="1:5" x14ac:dyDescent="0.3">
      <c r="A623" s="13" t="s">
        <v>9300</v>
      </c>
      <c r="B623" s="13" t="s">
        <v>45768</v>
      </c>
      <c r="C623" s="13" t="s">
        <v>45680</v>
      </c>
      <c r="D623" s="13">
        <v>35</v>
      </c>
      <c r="E623" s="13">
        <v>35</v>
      </c>
    </row>
    <row r="624" spans="1:5" x14ac:dyDescent="0.3">
      <c r="A624" s="13" t="s">
        <v>9301</v>
      </c>
      <c r="B624" s="13" t="s">
        <v>2608</v>
      </c>
      <c r="C624" s="13" t="s">
        <v>45680</v>
      </c>
      <c r="D624" s="13">
        <v>35</v>
      </c>
      <c r="E624" s="13">
        <v>35</v>
      </c>
    </row>
    <row r="625" spans="1:5" x14ac:dyDescent="0.3">
      <c r="A625" s="13" t="s">
        <v>9302</v>
      </c>
      <c r="B625" s="13" t="s">
        <v>46007</v>
      </c>
      <c r="C625" s="13" t="s">
        <v>45680</v>
      </c>
      <c r="D625" s="13">
        <v>35</v>
      </c>
      <c r="E625" s="13">
        <v>25</v>
      </c>
    </row>
    <row r="626" spans="1:5" x14ac:dyDescent="0.3">
      <c r="A626" s="13" t="s">
        <v>9303</v>
      </c>
      <c r="B626" s="13" t="s">
        <v>2633</v>
      </c>
      <c r="C626" s="13" t="s">
        <v>45680</v>
      </c>
      <c r="D626" s="13">
        <v>35</v>
      </c>
      <c r="E626" s="13">
        <v>35</v>
      </c>
    </row>
    <row r="627" spans="1:5" x14ac:dyDescent="0.3">
      <c r="A627" s="13" t="s">
        <v>9304</v>
      </c>
      <c r="B627" s="13" t="s">
        <v>2628</v>
      </c>
      <c r="C627" s="13" t="s">
        <v>45680</v>
      </c>
      <c r="D627" s="13">
        <v>35</v>
      </c>
      <c r="E627" s="13">
        <v>35</v>
      </c>
    </row>
    <row r="628" spans="1:5" x14ac:dyDescent="0.3">
      <c r="A628" s="13" t="s">
        <v>9305</v>
      </c>
      <c r="B628" s="13" t="s">
        <v>2608</v>
      </c>
      <c r="C628" s="13" t="s">
        <v>45680</v>
      </c>
      <c r="D628" s="13">
        <v>35</v>
      </c>
      <c r="E628" s="13">
        <v>35</v>
      </c>
    </row>
    <row r="629" spans="1:5" x14ac:dyDescent="0.3">
      <c r="A629" s="13" t="s">
        <v>9306</v>
      </c>
      <c r="B629" s="13" t="s">
        <v>2609</v>
      </c>
      <c r="C629" s="13" t="s">
        <v>45680</v>
      </c>
      <c r="D629" s="13">
        <v>35</v>
      </c>
      <c r="E629" s="13">
        <v>35</v>
      </c>
    </row>
    <row r="630" spans="1:5" x14ac:dyDescent="0.3">
      <c r="A630" s="13" t="s">
        <v>9307</v>
      </c>
      <c r="B630" s="13" t="s">
        <v>46007</v>
      </c>
      <c r="C630" s="13" t="s">
        <v>45680</v>
      </c>
      <c r="D630" s="13">
        <v>35</v>
      </c>
      <c r="E630" s="13">
        <v>25</v>
      </c>
    </row>
    <row r="631" spans="1:5" x14ac:dyDescent="0.3">
      <c r="A631" s="13" t="s">
        <v>9308</v>
      </c>
      <c r="B631" s="13" t="s">
        <v>2633</v>
      </c>
      <c r="C631" s="13" t="s">
        <v>45680</v>
      </c>
      <c r="D631" s="13">
        <v>35</v>
      </c>
      <c r="E631" s="13">
        <v>35</v>
      </c>
    </row>
    <row r="632" spans="1:5" x14ac:dyDescent="0.3">
      <c r="A632" s="13" t="s">
        <v>9309</v>
      </c>
      <c r="B632" s="13" t="s">
        <v>2628</v>
      </c>
      <c r="C632" s="13" t="s">
        <v>45680</v>
      </c>
      <c r="D632" s="13">
        <v>35</v>
      </c>
      <c r="E632" s="13">
        <v>35</v>
      </c>
    </row>
    <row r="633" spans="1:5" x14ac:dyDescent="0.3">
      <c r="A633" s="13" t="s">
        <v>9310</v>
      </c>
      <c r="B633" s="13" t="s">
        <v>2608</v>
      </c>
      <c r="C633" s="13" t="s">
        <v>45680</v>
      </c>
      <c r="D633" s="13">
        <v>35</v>
      </c>
      <c r="E633" s="13">
        <v>35</v>
      </c>
    </row>
    <row r="634" spans="1:5" x14ac:dyDescent="0.3">
      <c r="A634" s="13" t="s">
        <v>9311</v>
      </c>
      <c r="B634" s="13" t="s">
        <v>46007</v>
      </c>
      <c r="C634" s="13" t="s">
        <v>45680</v>
      </c>
      <c r="D634" s="13">
        <v>35</v>
      </c>
      <c r="E634" s="13">
        <v>35</v>
      </c>
    </row>
    <row r="635" spans="1:5" x14ac:dyDescent="0.3">
      <c r="A635" s="13" t="s">
        <v>9312</v>
      </c>
      <c r="B635" s="13" t="s">
        <v>2633</v>
      </c>
      <c r="C635" s="13" t="s">
        <v>45680</v>
      </c>
      <c r="D635" s="13">
        <v>35</v>
      </c>
      <c r="E635" s="13">
        <v>25</v>
      </c>
    </row>
    <row r="636" spans="1:5" x14ac:dyDescent="0.3">
      <c r="A636" s="13" t="s">
        <v>9313</v>
      </c>
      <c r="B636" s="13" t="s">
        <v>2628</v>
      </c>
      <c r="C636" s="13" t="s">
        <v>45680</v>
      </c>
      <c r="D636" s="13">
        <v>35</v>
      </c>
      <c r="E636" s="13">
        <v>35</v>
      </c>
    </row>
    <row r="637" spans="1:5" x14ac:dyDescent="0.3">
      <c r="A637" s="13" t="s">
        <v>9314</v>
      </c>
      <c r="B637" s="13" t="s">
        <v>2708</v>
      </c>
      <c r="C637" s="13" t="s">
        <v>45680</v>
      </c>
      <c r="D637" s="13">
        <v>35</v>
      </c>
      <c r="E637" s="13">
        <v>25</v>
      </c>
    </row>
    <row r="638" spans="1:5" x14ac:dyDescent="0.3">
      <c r="A638" s="13" t="s">
        <v>9315</v>
      </c>
      <c r="B638" s="13" t="s">
        <v>17</v>
      </c>
      <c r="C638" s="13" t="s">
        <v>45680</v>
      </c>
      <c r="D638" s="13">
        <v>35</v>
      </c>
      <c r="E638" s="13">
        <v>35</v>
      </c>
    </row>
    <row r="639" spans="1:5" x14ac:dyDescent="0.3">
      <c r="A639" s="13" t="s">
        <v>9316</v>
      </c>
      <c r="B639" s="13" t="s">
        <v>46007</v>
      </c>
      <c r="C639" s="13" t="s">
        <v>45680</v>
      </c>
      <c r="D639" s="13">
        <v>35</v>
      </c>
      <c r="E639" s="13">
        <v>35</v>
      </c>
    </row>
    <row r="640" spans="1:5" x14ac:dyDescent="0.3">
      <c r="A640" s="13" t="s">
        <v>9317</v>
      </c>
      <c r="B640" s="13" t="s">
        <v>2628</v>
      </c>
      <c r="C640" s="13" t="s">
        <v>45680</v>
      </c>
      <c r="D640" s="13">
        <v>35</v>
      </c>
      <c r="E640" s="13">
        <v>35</v>
      </c>
    </row>
    <row r="641" spans="1:5" x14ac:dyDescent="0.3">
      <c r="A641" s="13" t="s">
        <v>9318</v>
      </c>
      <c r="B641" s="13" t="s">
        <v>2629</v>
      </c>
      <c r="C641" s="13" t="s">
        <v>45680</v>
      </c>
      <c r="D641" s="13">
        <v>35</v>
      </c>
      <c r="E641" s="13">
        <v>35</v>
      </c>
    </row>
    <row r="642" spans="1:5" x14ac:dyDescent="0.3">
      <c r="A642" s="13" t="s">
        <v>9319</v>
      </c>
      <c r="B642" s="13" t="s">
        <v>46007</v>
      </c>
      <c r="C642" s="13" t="s">
        <v>45680</v>
      </c>
      <c r="D642" s="13">
        <v>35</v>
      </c>
      <c r="E642" s="13">
        <v>25</v>
      </c>
    </row>
    <row r="643" spans="1:5" x14ac:dyDescent="0.3">
      <c r="A643" s="13" t="s">
        <v>9320</v>
      </c>
      <c r="B643" s="13" t="s">
        <v>2628</v>
      </c>
      <c r="C643" s="13" t="s">
        <v>45680</v>
      </c>
      <c r="D643" s="13">
        <v>35</v>
      </c>
      <c r="E643" s="13">
        <v>35</v>
      </c>
    </row>
    <row r="644" spans="1:5" x14ac:dyDescent="0.3">
      <c r="A644" s="13" t="s">
        <v>9321</v>
      </c>
      <c r="B644" s="13" t="s">
        <v>2708</v>
      </c>
      <c r="C644" s="13" t="s">
        <v>45680</v>
      </c>
      <c r="D644" s="13">
        <v>35</v>
      </c>
      <c r="E644" s="13">
        <v>35</v>
      </c>
    </row>
    <row r="645" spans="1:5" x14ac:dyDescent="0.3">
      <c r="A645" s="13" t="s">
        <v>9322</v>
      </c>
      <c r="B645" s="13" t="s">
        <v>17</v>
      </c>
      <c r="C645" s="13" t="s">
        <v>45680</v>
      </c>
      <c r="D645" s="13">
        <v>35</v>
      </c>
      <c r="E645" s="13">
        <v>35</v>
      </c>
    </row>
    <row r="646" spans="1:5" x14ac:dyDescent="0.3">
      <c r="A646" s="13" t="s">
        <v>9323</v>
      </c>
      <c r="B646" s="13" t="s">
        <v>46007</v>
      </c>
      <c r="C646" s="13" t="s">
        <v>45680</v>
      </c>
      <c r="D646" s="13">
        <v>35</v>
      </c>
      <c r="E646" s="13">
        <v>35</v>
      </c>
    </row>
    <row r="647" spans="1:5" x14ac:dyDescent="0.3">
      <c r="A647" s="13" t="s">
        <v>9324</v>
      </c>
      <c r="B647" s="13" t="s">
        <v>2628</v>
      </c>
      <c r="C647" s="13" t="s">
        <v>45680</v>
      </c>
      <c r="D647" s="13">
        <v>35</v>
      </c>
      <c r="E647" s="13">
        <v>35</v>
      </c>
    </row>
    <row r="648" spans="1:5" x14ac:dyDescent="0.3">
      <c r="A648" s="13" t="s">
        <v>9325</v>
      </c>
      <c r="B648" s="13" t="s">
        <v>45784</v>
      </c>
      <c r="C648" s="13" t="s">
        <v>45680</v>
      </c>
      <c r="D648" s="13">
        <v>35</v>
      </c>
      <c r="E648" s="13">
        <v>35</v>
      </c>
    </row>
    <row r="649" spans="1:5" x14ac:dyDescent="0.3">
      <c r="A649" s="13" t="s">
        <v>9326</v>
      </c>
      <c r="B649" s="13" t="s">
        <v>46007</v>
      </c>
      <c r="C649" s="13" t="s">
        <v>45680</v>
      </c>
      <c r="D649" s="13">
        <v>35</v>
      </c>
      <c r="E649" s="13">
        <v>25</v>
      </c>
    </row>
    <row r="650" spans="1:5" x14ac:dyDescent="0.3">
      <c r="A650" s="13" t="s">
        <v>9327</v>
      </c>
      <c r="B650" s="13" t="s">
        <v>2628</v>
      </c>
      <c r="C650" s="13" t="s">
        <v>45680</v>
      </c>
      <c r="D650" s="13">
        <v>35</v>
      </c>
      <c r="E650" s="13">
        <v>35</v>
      </c>
    </row>
    <row r="651" spans="1:5" x14ac:dyDescent="0.3">
      <c r="A651" s="13" t="s">
        <v>9328</v>
      </c>
      <c r="B651" s="13" t="s">
        <v>45765</v>
      </c>
      <c r="C651" s="13" t="s">
        <v>45680</v>
      </c>
      <c r="D651" s="13">
        <v>35</v>
      </c>
      <c r="E651" s="13">
        <v>35</v>
      </c>
    </row>
    <row r="652" spans="1:5" x14ac:dyDescent="0.3">
      <c r="A652" s="13" t="s">
        <v>9329</v>
      </c>
      <c r="B652" s="13" t="s">
        <v>46017</v>
      </c>
      <c r="C652" s="13" t="s">
        <v>45680</v>
      </c>
      <c r="D652" s="13">
        <v>35</v>
      </c>
      <c r="E652" s="13">
        <v>25</v>
      </c>
    </row>
    <row r="653" spans="1:5" x14ac:dyDescent="0.3">
      <c r="A653" s="13" t="s">
        <v>9330</v>
      </c>
      <c r="B653" s="13" t="s">
        <v>2628</v>
      </c>
      <c r="C653" s="13" t="s">
        <v>45680</v>
      </c>
      <c r="D653" s="13">
        <v>35</v>
      </c>
      <c r="E653" s="13">
        <v>25</v>
      </c>
    </row>
    <row r="654" spans="1:5" x14ac:dyDescent="0.3">
      <c r="A654" s="13" t="s">
        <v>9331</v>
      </c>
      <c r="B654" s="13" t="s">
        <v>46007</v>
      </c>
      <c r="C654" s="13" t="s">
        <v>45680</v>
      </c>
      <c r="D654" s="13">
        <v>35</v>
      </c>
      <c r="E654" s="13">
        <v>25</v>
      </c>
    </row>
    <row r="655" spans="1:5" x14ac:dyDescent="0.3">
      <c r="A655" s="13" t="s">
        <v>9332</v>
      </c>
      <c r="B655" s="13" t="s">
        <v>2629</v>
      </c>
      <c r="C655" s="13" t="s">
        <v>45680</v>
      </c>
      <c r="D655" s="13">
        <v>35</v>
      </c>
      <c r="E655" s="13">
        <v>25</v>
      </c>
    </row>
    <row r="656" spans="1:5" x14ac:dyDescent="0.3">
      <c r="A656" s="13" t="s">
        <v>9333</v>
      </c>
      <c r="B656" s="13" t="s">
        <v>45999</v>
      </c>
      <c r="C656" s="13" t="s">
        <v>45680</v>
      </c>
      <c r="D656" s="13">
        <v>35</v>
      </c>
      <c r="E656" s="13">
        <v>25</v>
      </c>
    </row>
    <row r="657" spans="1:5" x14ac:dyDescent="0.3">
      <c r="A657" s="13" t="s">
        <v>9334</v>
      </c>
      <c r="B657" s="13" t="s">
        <v>45768</v>
      </c>
      <c r="C657" s="13" t="s">
        <v>45680</v>
      </c>
      <c r="D657" s="13">
        <v>35</v>
      </c>
      <c r="E657" s="13">
        <v>35</v>
      </c>
    </row>
    <row r="658" spans="1:5" x14ac:dyDescent="0.3">
      <c r="A658" s="13" t="s">
        <v>9335</v>
      </c>
      <c r="B658" s="13" t="s">
        <v>45765</v>
      </c>
      <c r="C658" s="13" t="s">
        <v>45680</v>
      </c>
      <c r="D658" s="13">
        <v>35</v>
      </c>
      <c r="E658" s="13">
        <v>35</v>
      </c>
    </row>
    <row r="659" spans="1:5" x14ac:dyDescent="0.3">
      <c r="A659" s="13" t="s">
        <v>9336</v>
      </c>
      <c r="B659" s="13" t="s">
        <v>45999</v>
      </c>
      <c r="C659" s="13" t="s">
        <v>45680</v>
      </c>
      <c r="D659" s="13">
        <v>35</v>
      </c>
      <c r="E659" s="13">
        <v>25</v>
      </c>
    </row>
    <row r="660" spans="1:5" x14ac:dyDescent="0.3">
      <c r="A660" s="13" t="s">
        <v>9337</v>
      </c>
      <c r="B660" s="13" t="s">
        <v>45768</v>
      </c>
      <c r="C660" s="13" t="s">
        <v>45680</v>
      </c>
      <c r="D660" s="13">
        <v>35</v>
      </c>
      <c r="E660" s="13">
        <v>35</v>
      </c>
    </row>
    <row r="661" spans="1:5" x14ac:dyDescent="0.3">
      <c r="A661" s="13" t="s">
        <v>9338</v>
      </c>
      <c r="B661" s="13" t="s">
        <v>45765</v>
      </c>
      <c r="C661" s="13" t="s">
        <v>45680</v>
      </c>
      <c r="D661" s="13">
        <v>35</v>
      </c>
      <c r="E661" s="13">
        <v>35</v>
      </c>
    </row>
    <row r="662" spans="1:5" x14ac:dyDescent="0.3">
      <c r="A662" s="13" t="s">
        <v>9339</v>
      </c>
      <c r="B662" s="13" t="s">
        <v>45999</v>
      </c>
      <c r="C662" s="13" t="s">
        <v>45680</v>
      </c>
      <c r="D662" s="13">
        <v>35</v>
      </c>
      <c r="E662" s="13">
        <v>30</v>
      </c>
    </row>
    <row r="663" spans="1:5" x14ac:dyDescent="0.3">
      <c r="A663" s="13" t="s">
        <v>9340</v>
      </c>
      <c r="B663" s="13" t="s">
        <v>45768</v>
      </c>
      <c r="C663" s="13" t="s">
        <v>45680</v>
      </c>
      <c r="D663" s="13">
        <v>35</v>
      </c>
      <c r="E663" s="13">
        <v>35</v>
      </c>
    </row>
    <row r="664" spans="1:5" x14ac:dyDescent="0.3">
      <c r="A664" s="13" t="s">
        <v>9341</v>
      </c>
      <c r="B664" s="13" t="s">
        <v>45784</v>
      </c>
      <c r="C664" s="13" t="s">
        <v>45680</v>
      </c>
      <c r="D664" s="13">
        <v>35</v>
      </c>
      <c r="E664" s="13">
        <v>35</v>
      </c>
    </row>
    <row r="665" spans="1:5" x14ac:dyDescent="0.3">
      <c r="A665" s="13" t="s">
        <v>9342</v>
      </c>
      <c r="B665" s="13" t="s">
        <v>45999</v>
      </c>
      <c r="C665" s="13" t="s">
        <v>45680</v>
      </c>
      <c r="D665" s="13">
        <v>35</v>
      </c>
      <c r="E665" s="13">
        <v>25</v>
      </c>
    </row>
    <row r="666" spans="1:5" x14ac:dyDescent="0.3">
      <c r="A666" s="13" t="s">
        <v>9343</v>
      </c>
      <c r="B666" s="13" t="s">
        <v>45768</v>
      </c>
      <c r="C666" s="13" t="s">
        <v>45680</v>
      </c>
      <c r="D666" s="13">
        <v>35</v>
      </c>
      <c r="E666" s="13">
        <v>35</v>
      </c>
    </row>
    <row r="667" spans="1:5" x14ac:dyDescent="0.3">
      <c r="A667" s="13" t="s">
        <v>9344</v>
      </c>
      <c r="B667" s="13" t="s">
        <v>45765</v>
      </c>
      <c r="C667" s="13" t="s">
        <v>45680</v>
      </c>
      <c r="D667" s="13">
        <v>35</v>
      </c>
      <c r="E667" s="13">
        <v>35</v>
      </c>
    </row>
    <row r="668" spans="1:5" x14ac:dyDescent="0.3">
      <c r="A668" s="13" t="s">
        <v>9345</v>
      </c>
      <c r="B668" s="13" t="s">
        <v>45657</v>
      </c>
      <c r="C668" s="13" t="s">
        <v>45680</v>
      </c>
      <c r="D668" s="13">
        <v>35</v>
      </c>
      <c r="E668" s="13">
        <v>35</v>
      </c>
    </row>
    <row r="669" spans="1:5" x14ac:dyDescent="0.3">
      <c r="A669" s="13" t="s">
        <v>9346</v>
      </c>
      <c r="B669" s="13" t="s">
        <v>45785</v>
      </c>
      <c r="C669" s="13" t="s">
        <v>45680</v>
      </c>
      <c r="D669" s="13">
        <v>35</v>
      </c>
      <c r="E669" s="13">
        <v>25</v>
      </c>
    </row>
    <row r="670" spans="1:5" x14ac:dyDescent="0.3">
      <c r="A670" s="13" t="s">
        <v>9347</v>
      </c>
      <c r="B670" s="13" t="s">
        <v>45786</v>
      </c>
      <c r="C670" s="13" t="s">
        <v>45680</v>
      </c>
      <c r="D670" s="13">
        <v>35</v>
      </c>
      <c r="E670" s="13">
        <v>35</v>
      </c>
    </row>
    <row r="671" spans="1:5" x14ac:dyDescent="0.3">
      <c r="A671" s="13" t="s">
        <v>9348</v>
      </c>
      <c r="B671" s="13" t="s">
        <v>45657</v>
      </c>
      <c r="C671" s="13" t="s">
        <v>45680</v>
      </c>
      <c r="D671" s="13">
        <v>35</v>
      </c>
      <c r="E671" s="13">
        <v>35</v>
      </c>
    </row>
    <row r="672" spans="1:5" x14ac:dyDescent="0.3">
      <c r="A672" s="13" t="s">
        <v>9349</v>
      </c>
      <c r="B672" s="13" t="s">
        <v>45768</v>
      </c>
      <c r="C672" s="13" t="s">
        <v>45680</v>
      </c>
      <c r="D672" s="13">
        <v>35</v>
      </c>
      <c r="E672" s="13">
        <v>35</v>
      </c>
    </row>
    <row r="673" spans="1:5" x14ac:dyDescent="0.3">
      <c r="A673" s="13" t="s">
        <v>9350</v>
      </c>
      <c r="B673" s="13" t="s">
        <v>46018</v>
      </c>
      <c r="C673" s="13" t="s">
        <v>45680</v>
      </c>
      <c r="D673" s="13">
        <v>35</v>
      </c>
      <c r="E673" s="13">
        <v>35</v>
      </c>
    </row>
    <row r="674" spans="1:5" x14ac:dyDescent="0.3">
      <c r="A674" s="13" t="s">
        <v>9351</v>
      </c>
      <c r="B674" s="13" t="s">
        <v>45657</v>
      </c>
      <c r="C674" s="13" t="s">
        <v>45680</v>
      </c>
      <c r="D674" s="13">
        <v>35</v>
      </c>
      <c r="E674" s="13">
        <v>35</v>
      </c>
    </row>
    <row r="675" spans="1:5" x14ac:dyDescent="0.3">
      <c r="A675" s="13" t="s">
        <v>9352</v>
      </c>
      <c r="B675" s="13" t="s">
        <v>45999</v>
      </c>
      <c r="C675" s="13" t="s">
        <v>45680</v>
      </c>
      <c r="D675" s="13">
        <v>35</v>
      </c>
      <c r="E675" s="13">
        <v>35</v>
      </c>
    </row>
    <row r="676" spans="1:5" x14ac:dyDescent="0.3">
      <c r="A676" s="13" t="s">
        <v>9353</v>
      </c>
      <c r="B676" s="13" t="s">
        <v>45768</v>
      </c>
      <c r="C676" s="13" t="s">
        <v>45680</v>
      </c>
      <c r="D676" s="13">
        <v>35</v>
      </c>
      <c r="E676" s="13">
        <v>35</v>
      </c>
    </row>
    <row r="677" spans="1:5" x14ac:dyDescent="0.3">
      <c r="A677" s="13" t="s">
        <v>9354</v>
      </c>
      <c r="B677" s="13" t="s">
        <v>45728</v>
      </c>
      <c r="C677" s="13" t="s">
        <v>45680</v>
      </c>
      <c r="D677" s="13">
        <v>35</v>
      </c>
      <c r="E677" s="13">
        <v>35</v>
      </c>
    </row>
    <row r="678" spans="1:5" x14ac:dyDescent="0.3">
      <c r="A678" s="13" t="s">
        <v>9355</v>
      </c>
      <c r="B678" s="13" t="s">
        <v>45999</v>
      </c>
      <c r="C678" s="13" t="s">
        <v>45680</v>
      </c>
      <c r="D678" s="13">
        <v>35</v>
      </c>
      <c r="E678" s="13">
        <v>25</v>
      </c>
    </row>
    <row r="679" spans="1:5" x14ac:dyDescent="0.3">
      <c r="A679" s="13" t="s">
        <v>9356</v>
      </c>
      <c r="B679" s="13" t="s">
        <v>45768</v>
      </c>
      <c r="C679" s="13" t="s">
        <v>45680</v>
      </c>
      <c r="D679" s="13">
        <v>35</v>
      </c>
      <c r="E679" s="13">
        <v>35</v>
      </c>
    </row>
    <row r="680" spans="1:5" x14ac:dyDescent="0.3">
      <c r="A680" s="13" t="s">
        <v>9357</v>
      </c>
      <c r="B680" s="13" t="s">
        <v>45728</v>
      </c>
      <c r="C680" s="13" t="s">
        <v>45680</v>
      </c>
      <c r="D680" s="13">
        <v>35</v>
      </c>
      <c r="E680" s="13">
        <v>35</v>
      </c>
    </row>
    <row r="681" spans="1:5" x14ac:dyDescent="0.3">
      <c r="A681" s="13" t="s">
        <v>9358</v>
      </c>
      <c r="B681" s="13" t="s">
        <v>45783</v>
      </c>
      <c r="C681" s="13" t="s">
        <v>45680</v>
      </c>
      <c r="D681" s="13">
        <v>35</v>
      </c>
      <c r="E681" s="13">
        <v>35</v>
      </c>
    </row>
    <row r="682" spans="1:5" x14ac:dyDescent="0.3">
      <c r="A682" s="13" t="s">
        <v>9359</v>
      </c>
      <c r="B682" s="13" t="s">
        <v>45787</v>
      </c>
      <c r="C682" s="13" t="s">
        <v>45680</v>
      </c>
      <c r="D682" s="13">
        <v>35</v>
      </c>
      <c r="E682" s="13">
        <v>25</v>
      </c>
    </row>
    <row r="683" spans="1:5" x14ac:dyDescent="0.3">
      <c r="A683" s="13" t="s">
        <v>9360</v>
      </c>
      <c r="B683" s="13" t="s">
        <v>45728</v>
      </c>
      <c r="C683" s="13" t="s">
        <v>45680</v>
      </c>
      <c r="D683" s="13">
        <v>35</v>
      </c>
      <c r="E683" s="13">
        <v>35</v>
      </c>
    </row>
    <row r="684" spans="1:5" x14ac:dyDescent="0.3">
      <c r="A684" s="13" t="s">
        <v>9361</v>
      </c>
      <c r="B684" s="13" t="s">
        <v>45999</v>
      </c>
      <c r="C684" s="13" t="s">
        <v>45680</v>
      </c>
      <c r="D684" s="13">
        <v>35</v>
      </c>
      <c r="E684" s="13">
        <v>25</v>
      </c>
    </row>
    <row r="685" spans="1:5" x14ac:dyDescent="0.3">
      <c r="A685" s="13" t="s">
        <v>9362</v>
      </c>
      <c r="B685" s="13" t="s">
        <v>45728</v>
      </c>
      <c r="C685" s="13" t="s">
        <v>45680</v>
      </c>
      <c r="D685" s="13">
        <v>35</v>
      </c>
      <c r="E685" s="13">
        <v>35</v>
      </c>
    </row>
    <row r="686" spans="1:5" x14ac:dyDescent="0.3">
      <c r="A686" s="13" t="s">
        <v>9363</v>
      </c>
      <c r="B686" s="13" t="s">
        <v>45999</v>
      </c>
      <c r="C686" s="13" t="s">
        <v>45680</v>
      </c>
      <c r="D686" s="13">
        <v>35</v>
      </c>
      <c r="E686" s="13">
        <v>25</v>
      </c>
    </row>
    <row r="687" spans="1:5" x14ac:dyDescent="0.3">
      <c r="A687" s="13" t="s">
        <v>9364</v>
      </c>
      <c r="B687" s="13" t="s">
        <v>45788</v>
      </c>
      <c r="C687" s="13" t="s">
        <v>45680</v>
      </c>
      <c r="D687" s="13">
        <v>35</v>
      </c>
      <c r="E687" s="13">
        <v>35</v>
      </c>
    </row>
    <row r="688" spans="1:5" x14ac:dyDescent="0.3">
      <c r="A688" s="13" t="s">
        <v>9365</v>
      </c>
      <c r="B688" s="13" t="s">
        <v>45768</v>
      </c>
      <c r="C688" s="13" t="s">
        <v>45680</v>
      </c>
      <c r="D688" s="13">
        <v>35</v>
      </c>
      <c r="E688" s="13">
        <v>35</v>
      </c>
    </row>
    <row r="689" spans="1:5" x14ac:dyDescent="0.3">
      <c r="A689" s="13" t="s">
        <v>9366</v>
      </c>
      <c r="B689" s="13" t="s">
        <v>45765</v>
      </c>
      <c r="C689" s="13" t="s">
        <v>45680</v>
      </c>
      <c r="D689" s="13">
        <v>35</v>
      </c>
      <c r="E689" s="13">
        <v>35</v>
      </c>
    </row>
    <row r="690" spans="1:5" x14ac:dyDescent="0.3">
      <c r="A690" s="13" t="s">
        <v>9367</v>
      </c>
      <c r="B690" s="13" t="s">
        <v>45999</v>
      </c>
      <c r="C690" s="13" t="s">
        <v>45680</v>
      </c>
      <c r="D690" s="13">
        <v>35</v>
      </c>
      <c r="E690" s="13">
        <v>35</v>
      </c>
    </row>
    <row r="691" spans="1:5" x14ac:dyDescent="0.3">
      <c r="A691" s="13" t="s">
        <v>9368</v>
      </c>
      <c r="B691" s="13" t="s">
        <v>45953</v>
      </c>
      <c r="C691" s="13" t="s">
        <v>45680</v>
      </c>
      <c r="D691" s="13">
        <v>35</v>
      </c>
      <c r="E691" s="13">
        <v>35</v>
      </c>
    </row>
    <row r="692" spans="1:5" x14ac:dyDescent="0.3">
      <c r="A692" s="13" t="s">
        <v>9369</v>
      </c>
      <c r="B692" s="13" t="s">
        <v>46019</v>
      </c>
      <c r="C692" s="13" t="s">
        <v>45680</v>
      </c>
      <c r="D692" s="13">
        <v>35</v>
      </c>
      <c r="E692" s="13">
        <v>35</v>
      </c>
    </row>
    <row r="693" spans="1:5" x14ac:dyDescent="0.3">
      <c r="A693" s="13" t="s">
        <v>9370</v>
      </c>
      <c r="B693" s="13" t="s">
        <v>46020</v>
      </c>
      <c r="C693" s="13" t="s">
        <v>45680</v>
      </c>
      <c r="D693" s="13">
        <v>35</v>
      </c>
      <c r="E693" s="13">
        <v>35</v>
      </c>
    </row>
    <row r="694" spans="1:5" x14ac:dyDescent="0.3">
      <c r="A694" s="13" t="s">
        <v>9371</v>
      </c>
      <c r="B694" s="13" t="s">
        <v>45999</v>
      </c>
      <c r="C694" s="13" t="s">
        <v>45680</v>
      </c>
      <c r="D694" s="13">
        <v>35</v>
      </c>
      <c r="E694" s="13">
        <v>35</v>
      </c>
    </row>
    <row r="695" spans="1:5" x14ac:dyDescent="0.3">
      <c r="A695" s="13" t="s">
        <v>9372</v>
      </c>
      <c r="B695" s="13" t="s">
        <v>46021</v>
      </c>
      <c r="C695" s="13" t="s">
        <v>45789</v>
      </c>
      <c r="D695" s="13">
        <v>35</v>
      </c>
      <c r="E695" s="13">
        <v>35</v>
      </c>
    </row>
    <row r="696" spans="1:5" x14ac:dyDescent="0.3">
      <c r="A696" s="13" t="s">
        <v>9373</v>
      </c>
      <c r="B696" s="13" t="s">
        <v>45761</v>
      </c>
      <c r="C696" s="13" t="s">
        <v>45789</v>
      </c>
      <c r="D696" s="13">
        <v>35</v>
      </c>
      <c r="E696" s="13">
        <v>25</v>
      </c>
    </row>
    <row r="697" spans="1:5" x14ac:dyDescent="0.3">
      <c r="A697" s="13" t="s">
        <v>9374</v>
      </c>
      <c r="B697" s="13" t="s">
        <v>45768</v>
      </c>
      <c r="C697" s="13" t="s">
        <v>45789</v>
      </c>
      <c r="D697" s="13">
        <v>35</v>
      </c>
      <c r="E697" s="13">
        <v>35</v>
      </c>
    </row>
    <row r="698" spans="1:5" x14ac:dyDescent="0.3">
      <c r="A698" s="13" t="s">
        <v>9375</v>
      </c>
      <c r="B698" s="13" t="s">
        <v>45728</v>
      </c>
      <c r="C698" s="13" t="s">
        <v>45789</v>
      </c>
      <c r="D698" s="13">
        <v>35</v>
      </c>
      <c r="E698" s="13">
        <v>35</v>
      </c>
    </row>
    <row r="699" spans="1:5" x14ac:dyDescent="0.3">
      <c r="A699" s="13" t="s">
        <v>9376</v>
      </c>
      <c r="B699" s="13" t="s">
        <v>45999</v>
      </c>
      <c r="C699" s="13" t="s">
        <v>45789</v>
      </c>
      <c r="D699" s="13">
        <v>35</v>
      </c>
      <c r="E699" s="13">
        <v>35</v>
      </c>
    </row>
    <row r="700" spans="1:5" x14ac:dyDescent="0.3">
      <c r="A700" s="13" t="s">
        <v>9377</v>
      </c>
      <c r="B700" s="13" t="s">
        <v>45790</v>
      </c>
      <c r="C700" s="13" t="s">
        <v>45789</v>
      </c>
      <c r="D700" s="13">
        <v>35</v>
      </c>
      <c r="E700" s="13">
        <v>35</v>
      </c>
    </row>
    <row r="701" spans="1:5" x14ac:dyDescent="0.3">
      <c r="A701" s="13" t="s">
        <v>9378</v>
      </c>
      <c r="B701" s="13" t="s">
        <v>45761</v>
      </c>
      <c r="C701" s="13" t="s">
        <v>45789</v>
      </c>
      <c r="D701" s="13">
        <v>35</v>
      </c>
      <c r="E701" s="13">
        <v>25</v>
      </c>
    </row>
    <row r="702" spans="1:5" x14ac:dyDescent="0.3">
      <c r="A702" s="13" t="s">
        <v>9379</v>
      </c>
      <c r="B702" s="13" t="s">
        <v>45768</v>
      </c>
      <c r="C702" s="13" t="s">
        <v>45789</v>
      </c>
      <c r="D702" s="13">
        <v>35</v>
      </c>
      <c r="E702" s="13">
        <v>35</v>
      </c>
    </row>
    <row r="703" spans="1:5" x14ac:dyDescent="0.3">
      <c r="A703" s="13" t="s">
        <v>9380</v>
      </c>
      <c r="B703" s="13" t="s">
        <v>45728</v>
      </c>
      <c r="C703" s="13" t="s">
        <v>45789</v>
      </c>
      <c r="D703" s="13">
        <v>35</v>
      </c>
      <c r="E703" s="13">
        <v>35</v>
      </c>
    </row>
    <row r="704" spans="1:5" x14ac:dyDescent="0.3">
      <c r="A704" s="13" t="s">
        <v>9381</v>
      </c>
      <c r="B704" s="13" t="s">
        <v>45999</v>
      </c>
      <c r="C704" s="13" t="s">
        <v>45789</v>
      </c>
      <c r="D704" s="13">
        <v>35</v>
      </c>
      <c r="E704" s="13">
        <v>25</v>
      </c>
    </row>
    <row r="705" spans="1:5" x14ac:dyDescent="0.3">
      <c r="A705" s="13" t="s">
        <v>9382</v>
      </c>
      <c r="B705" s="13" t="s">
        <v>45791</v>
      </c>
      <c r="C705" s="13" t="s">
        <v>45680</v>
      </c>
      <c r="D705" s="13">
        <v>35</v>
      </c>
      <c r="E705" s="13">
        <v>25</v>
      </c>
    </row>
    <row r="706" spans="1:5" x14ac:dyDescent="0.3">
      <c r="A706" s="13" t="s">
        <v>9383</v>
      </c>
      <c r="B706" s="13" t="s">
        <v>45792</v>
      </c>
      <c r="C706" s="13" t="s">
        <v>45651</v>
      </c>
      <c r="D706" s="13">
        <v>35</v>
      </c>
      <c r="E706" s="13">
        <v>25</v>
      </c>
    </row>
    <row r="707" spans="1:5" x14ac:dyDescent="0.3">
      <c r="A707" s="13" t="s">
        <v>9384</v>
      </c>
      <c r="B707" s="13" t="s">
        <v>45657</v>
      </c>
      <c r="C707" s="13" t="s">
        <v>45680</v>
      </c>
      <c r="D707" s="13">
        <v>35</v>
      </c>
      <c r="E707" s="13">
        <v>25</v>
      </c>
    </row>
    <row r="708" spans="1:5" x14ac:dyDescent="0.3">
      <c r="A708" s="13" t="s">
        <v>9385</v>
      </c>
      <c r="B708" s="13" t="s">
        <v>45793</v>
      </c>
      <c r="C708" s="13" t="s">
        <v>45680</v>
      </c>
      <c r="D708" s="13">
        <v>35</v>
      </c>
      <c r="E708" s="13">
        <v>25</v>
      </c>
    </row>
    <row r="709" spans="1:5" x14ac:dyDescent="0.3">
      <c r="A709" s="13" t="s">
        <v>9386</v>
      </c>
      <c r="B709" s="13" t="s">
        <v>45794</v>
      </c>
      <c r="C709" s="13" t="s">
        <v>45680</v>
      </c>
      <c r="D709" s="13">
        <v>35</v>
      </c>
      <c r="E709" s="13">
        <v>35</v>
      </c>
    </row>
    <row r="710" spans="1:5" x14ac:dyDescent="0.3">
      <c r="A710" s="13" t="s">
        <v>9387</v>
      </c>
      <c r="B710" s="13" t="s">
        <v>45657</v>
      </c>
      <c r="C710" s="13" t="s">
        <v>45680</v>
      </c>
      <c r="D710" s="13">
        <v>35</v>
      </c>
      <c r="E710" s="13">
        <v>35</v>
      </c>
    </row>
    <row r="711" spans="1:5" x14ac:dyDescent="0.3">
      <c r="A711" s="13" t="s">
        <v>9388</v>
      </c>
      <c r="B711" s="13" t="s">
        <v>45795</v>
      </c>
      <c r="C711" s="13" t="s">
        <v>45680</v>
      </c>
      <c r="D711" s="13">
        <v>35</v>
      </c>
      <c r="E711" s="13">
        <v>35</v>
      </c>
    </row>
    <row r="712" spans="1:5" x14ac:dyDescent="0.3">
      <c r="A712" s="13" t="s">
        <v>9389</v>
      </c>
      <c r="B712" s="13" t="s">
        <v>45796</v>
      </c>
      <c r="C712" s="13" t="s">
        <v>45680</v>
      </c>
      <c r="D712" s="13">
        <v>35</v>
      </c>
      <c r="E712" s="13">
        <v>35</v>
      </c>
    </row>
    <row r="713" spans="1:5" x14ac:dyDescent="0.3">
      <c r="A713" s="13" t="s">
        <v>9390</v>
      </c>
      <c r="B713" s="13" t="s">
        <v>45797</v>
      </c>
      <c r="C713" s="13" t="s">
        <v>45680</v>
      </c>
      <c r="D713" s="13">
        <v>35</v>
      </c>
      <c r="E713" s="13">
        <v>25</v>
      </c>
    </row>
    <row r="714" spans="1:5" x14ac:dyDescent="0.3">
      <c r="A714" s="13" t="s">
        <v>9391</v>
      </c>
      <c r="B714" s="13" t="s">
        <v>46022</v>
      </c>
      <c r="C714" s="13" t="s">
        <v>45680</v>
      </c>
      <c r="D714" s="13">
        <v>35</v>
      </c>
      <c r="E714" s="13">
        <v>25</v>
      </c>
    </row>
    <row r="715" spans="1:5" x14ac:dyDescent="0.3">
      <c r="A715" s="13" t="s">
        <v>9392</v>
      </c>
      <c r="B715" s="13" t="s">
        <v>45657</v>
      </c>
      <c r="C715" s="13" t="s">
        <v>45680</v>
      </c>
      <c r="D715" s="13">
        <v>35</v>
      </c>
      <c r="E715" s="13">
        <v>35</v>
      </c>
    </row>
    <row r="716" spans="1:5" x14ac:dyDescent="0.3">
      <c r="A716" s="13" t="s">
        <v>9393</v>
      </c>
      <c r="B716" s="13" t="s">
        <v>45999</v>
      </c>
      <c r="C716" s="13" t="s">
        <v>45680</v>
      </c>
      <c r="D716" s="13">
        <v>35</v>
      </c>
      <c r="E716" s="13">
        <v>35</v>
      </c>
    </row>
    <row r="717" spans="1:5" x14ac:dyDescent="0.3">
      <c r="A717" s="13" t="s">
        <v>9394</v>
      </c>
      <c r="B717" s="13" t="s">
        <v>45794</v>
      </c>
      <c r="C717" s="13" t="s">
        <v>45680</v>
      </c>
      <c r="D717" s="13">
        <v>35</v>
      </c>
      <c r="E717" s="13">
        <v>35</v>
      </c>
    </row>
    <row r="718" spans="1:5" x14ac:dyDescent="0.3">
      <c r="A718" s="13" t="s">
        <v>9395</v>
      </c>
      <c r="B718" s="13" t="s">
        <v>45657</v>
      </c>
      <c r="C718" s="13" t="s">
        <v>45680</v>
      </c>
      <c r="D718" s="13">
        <v>35</v>
      </c>
      <c r="E718" s="13">
        <v>35</v>
      </c>
    </row>
    <row r="719" spans="1:5" x14ac:dyDescent="0.3">
      <c r="A719" s="13" t="s">
        <v>9396</v>
      </c>
      <c r="B719" s="13" t="s">
        <v>45798</v>
      </c>
      <c r="C719" s="13" t="s">
        <v>45680</v>
      </c>
      <c r="D719" s="13">
        <v>35</v>
      </c>
      <c r="E719" s="13">
        <v>35</v>
      </c>
    </row>
    <row r="720" spans="1:5" x14ac:dyDescent="0.3">
      <c r="A720" s="13" t="s">
        <v>9397</v>
      </c>
      <c r="B720" s="13" t="s">
        <v>45657</v>
      </c>
      <c r="C720" s="13" t="s">
        <v>45680</v>
      </c>
      <c r="D720" s="13">
        <v>35</v>
      </c>
      <c r="E720" s="13">
        <v>35</v>
      </c>
    </row>
    <row r="721" spans="1:5" x14ac:dyDescent="0.3">
      <c r="A721" s="13" t="s">
        <v>9398</v>
      </c>
      <c r="B721" s="13" t="s">
        <v>45799</v>
      </c>
      <c r="C721" s="13" t="s">
        <v>45680</v>
      </c>
      <c r="D721" s="13">
        <v>35</v>
      </c>
      <c r="E721" s="13">
        <v>35</v>
      </c>
    </row>
    <row r="722" spans="1:5" x14ac:dyDescent="0.3">
      <c r="A722" s="13" t="s">
        <v>9399</v>
      </c>
      <c r="B722" s="13" t="s">
        <v>46023</v>
      </c>
      <c r="C722" s="13" t="s">
        <v>45680</v>
      </c>
      <c r="D722" s="13">
        <v>35</v>
      </c>
      <c r="E722" s="13">
        <v>35</v>
      </c>
    </row>
    <row r="723" spans="1:5" x14ac:dyDescent="0.3">
      <c r="A723" s="13" t="s">
        <v>9400</v>
      </c>
      <c r="B723" s="13" t="s">
        <v>17</v>
      </c>
      <c r="C723" s="13" t="s">
        <v>45680</v>
      </c>
      <c r="D723" s="13">
        <v>35</v>
      </c>
      <c r="E723" s="13">
        <v>35</v>
      </c>
    </row>
    <row r="724" spans="1:5" x14ac:dyDescent="0.3">
      <c r="A724" s="13" t="s">
        <v>9401</v>
      </c>
      <c r="B724" s="13" t="s">
        <v>46007</v>
      </c>
      <c r="C724" s="13" t="s">
        <v>45680</v>
      </c>
      <c r="D724" s="13">
        <v>35</v>
      </c>
      <c r="E724" s="13">
        <v>35</v>
      </c>
    </row>
    <row r="725" spans="1:5" x14ac:dyDescent="0.3">
      <c r="A725" s="13" t="s">
        <v>9402</v>
      </c>
      <c r="B725" s="13" t="s">
        <v>2633</v>
      </c>
      <c r="C725" s="13" t="s">
        <v>45680</v>
      </c>
      <c r="D725" s="13">
        <v>50</v>
      </c>
      <c r="E725" s="13">
        <v>36</v>
      </c>
    </row>
    <row r="726" spans="1:5" x14ac:dyDescent="0.3">
      <c r="A726" s="13" t="s">
        <v>9403</v>
      </c>
      <c r="B726" s="13" t="s">
        <v>2608</v>
      </c>
      <c r="C726" s="13" t="s">
        <v>45680</v>
      </c>
      <c r="D726" s="13">
        <v>35</v>
      </c>
      <c r="E726" s="13">
        <v>35</v>
      </c>
    </row>
    <row r="727" spans="1:5" x14ac:dyDescent="0.3">
      <c r="A727" s="13" t="s">
        <v>9404</v>
      </c>
      <c r="B727" s="13" t="s">
        <v>46007</v>
      </c>
      <c r="C727" s="13" t="s">
        <v>45680</v>
      </c>
      <c r="D727" s="13">
        <v>35</v>
      </c>
      <c r="E727" s="13">
        <v>35</v>
      </c>
    </row>
    <row r="728" spans="1:5" x14ac:dyDescent="0.3">
      <c r="A728" s="13" t="s">
        <v>9405</v>
      </c>
      <c r="B728" s="13" t="s">
        <v>2628</v>
      </c>
      <c r="C728" s="13" t="s">
        <v>45680</v>
      </c>
      <c r="D728" s="13">
        <v>35</v>
      </c>
      <c r="E728" s="13">
        <v>25</v>
      </c>
    </row>
    <row r="729" spans="1:5" x14ac:dyDescent="0.3">
      <c r="A729" s="13" t="s">
        <v>9406</v>
      </c>
      <c r="B729" s="13" t="s">
        <v>2608</v>
      </c>
      <c r="C729" s="13" t="s">
        <v>45680</v>
      </c>
      <c r="D729" s="13">
        <v>35</v>
      </c>
      <c r="E729" s="13">
        <v>30</v>
      </c>
    </row>
    <row r="730" spans="1:5" x14ac:dyDescent="0.3">
      <c r="A730" s="13" t="s">
        <v>9407</v>
      </c>
      <c r="B730" s="13" t="s">
        <v>46007</v>
      </c>
      <c r="C730" s="13" t="s">
        <v>45680</v>
      </c>
      <c r="D730" s="13">
        <v>35</v>
      </c>
      <c r="E730" s="13">
        <v>25</v>
      </c>
    </row>
    <row r="731" spans="1:5" x14ac:dyDescent="0.3">
      <c r="A731" s="13" t="s">
        <v>9408</v>
      </c>
      <c r="B731" s="13" t="s">
        <v>2633</v>
      </c>
      <c r="C731" s="13" t="s">
        <v>45680</v>
      </c>
      <c r="D731" s="13">
        <v>35</v>
      </c>
      <c r="E731" s="13">
        <v>35</v>
      </c>
    </row>
    <row r="732" spans="1:5" x14ac:dyDescent="0.3">
      <c r="A732" s="13" t="s">
        <v>9409</v>
      </c>
      <c r="B732" s="13" t="s">
        <v>2628</v>
      </c>
      <c r="C732" s="13" t="s">
        <v>45680</v>
      </c>
      <c r="D732" s="13">
        <v>35</v>
      </c>
      <c r="E732" s="13">
        <v>35</v>
      </c>
    </row>
    <row r="733" spans="1:5" x14ac:dyDescent="0.3">
      <c r="A733" s="13" t="s">
        <v>9410</v>
      </c>
      <c r="B733" s="13" t="s">
        <v>2726</v>
      </c>
      <c r="C733" s="13" t="s">
        <v>45680</v>
      </c>
      <c r="D733" s="13">
        <v>35</v>
      </c>
      <c r="E733" s="13">
        <v>25</v>
      </c>
    </row>
    <row r="734" spans="1:5" x14ac:dyDescent="0.3">
      <c r="A734" s="13" t="s">
        <v>9411</v>
      </c>
      <c r="B734" s="13" t="s">
        <v>17</v>
      </c>
      <c r="C734" s="13" t="s">
        <v>45680</v>
      </c>
      <c r="D734" s="13">
        <v>35</v>
      </c>
      <c r="E734" s="13">
        <v>35</v>
      </c>
    </row>
    <row r="735" spans="1:5" x14ac:dyDescent="0.3">
      <c r="A735" s="13" t="s">
        <v>9412</v>
      </c>
      <c r="B735" s="13" t="s">
        <v>46007</v>
      </c>
      <c r="C735" s="13" t="s">
        <v>45680</v>
      </c>
      <c r="D735" s="13">
        <v>35</v>
      </c>
      <c r="E735" s="13">
        <v>35</v>
      </c>
    </row>
    <row r="736" spans="1:5" x14ac:dyDescent="0.3">
      <c r="A736" s="13" t="s">
        <v>9413</v>
      </c>
      <c r="B736" s="13" t="s">
        <v>2633</v>
      </c>
      <c r="C736" s="13" t="s">
        <v>45680</v>
      </c>
      <c r="D736" s="13">
        <v>35</v>
      </c>
      <c r="E736" s="13">
        <v>35</v>
      </c>
    </row>
    <row r="737" spans="1:5" x14ac:dyDescent="0.3">
      <c r="A737" s="13" t="s">
        <v>9414</v>
      </c>
      <c r="B737" s="13" t="s">
        <v>45800</v>
      </c>
      <c r="C737" s="13" t="s">
        <v>45680</v>
      </c>
      <c r="D737" s="13">
        <v>35</v>
      </c>
      <c r="E737" s="13">
        <v>35</v>
      </c>
    </row>
    <row r="738" spans="1:5" x14ac:dyDescent="0.3">
      <c r="A738" s="13" t="s">
        <v>9415</v>
      </c>
      <c r="B738" s="13" t="s">
        <v>2727</v>
      </c>
      <c r="C738" s="13" t="s">
        <v>45680</v>
      </c>
      <c r="D738" s="13">
        <v>35</v>
      </c>
      <c r="E738" s="13">
        <v>25</v>
      </c>
    </row>
    <row r="739" spans="1:5" x14ac:dyDescent="0.3">
      <c r="A739" s="13" t="s">
        <v>9416</v>
      </c>
      <c r="B739" s="13" t="s">
        <v>2728</v>
      </c>
      <c r="C739" s="13" t="s">
        <v>45680</v>
      </c>
      <c r="D739" s="13">
        <v>35</v>
      </c>
      <c r="E739" s="13">
        <v>35</v>
      </c>
    </row>
    <row r="740" spans="1:5" x14ac:dyDescent="0.3">
      <c r="A740" s="13" t="s">
        <v>9417</v>
      </c>
      <c r="B740" s="13" t="s">
        <v>2729</v>
      </c>
      <c r="C740" s="13" t="s">
        <v>45680</v>
      </c>
      <c r="D740" s="13">
        <v>35</v>
      </c>
      <c r="E740" s="13">
        <v>35</v>
      </c>
    </row>
    <row r="741" spans="1:5" x14ac:dyDescent="0.3">
      <c r="A741" s="13" t="s">
        <v>9418</v>
      </c>
      <c r="B741" s="13" t="s">
        <v>2726</v>
      </c>
      <c r="C741" s="13" t="s">
        <v>45680</v>
      </c>
      <c r="D741" s="13">
        <v>35</v>
      </c>
      <c r="E741" s="13">
        <v>25</v>
      </c>
    </row>
    <row r="742" spans="1:5" x14ac:dyDescent="0.3">
      <c r="A742" s="13" t="s">
        <v>9419</v>
      </c>
      <c r="B742" s="13" t="s">
        <v>2728</v>
      </c>
      <c r="C742" s="13" t="s">
        <v>45680</v>
      </c>
      <c r="D742" s="13">
        <v>35</v>
      </c>
      <c r="E742" s="13">
        <v>35</v>
      </c>
    </row>
    <row r="743" spans="1:5" x14ac:dyDescent="0.3">
      <c r="A743" s="13" t="s">
        <v>9420</v>
      </c>
      <c r="B743" s="13" t="s">
        <v>2729</v>
      </c>
      <c r="C743" s="13" t="s">
        <v>45680</v>
      </c>
      <c r="D743" s="13">
        <v>35</v>
      </c>
      <c r="E743" s="13">
        <v>35</v>
      </c>
    </row>
    <row r="744" spans="1:5" x14ac:dyDescent="0.3">
      <c r="A744" s="13" t="s">
        <v>9421</v>
      </c>
      <c r="B744" s="13" t="s">
        <v>45999</v>
      </c>
      <c r="C744" s="13" t="s">
        <v>45680</v>
      </c>
      <c r="D744" s="13">
        <v>35</v>
      </c>
      <c r="E744" s="13">
        <v>35</v>
      </c>
    </row>
    <row r="745" spans="1:5" x14ac:dyDescent="0.3">
      <c r="A745" s="13" t="s">
        <v>9422</v>
      </c>
      <c r="B745" s="13" t="s">
        <v>2633</v>
      </c>
      <c r="C745" s="13" t="s">
        <v>45680</v>
      </c>
      <c r="D745" s="13">
        <v>35</v>
      </c>
      <c r="E745" s="13">
        <v>25</v>
      </c>
    </row>
    <row r="746" spans="1:5" x14ac:dyDescent="0.3">
      <c r="A746" s="13" t="s">
        <v>9423</v>
      </c>
      <c r="B746" s="13" t="s">
        <v>2628</v>
      </c>
      <c r="C746" s="13" t="s">
        <v>45680</v>
      </c>
      <c r="D746" s="13">
        <v>35</v>
      </c>
      <c r="E746" s="13">
        <v>25</v>
      </c>
    </row>
    <row r="747" spans="1:5" x14ac:dyDescent="0.3">
      <c r="A747" s="13" t="s">
        <v>9424</v>
      </c>
      <c r="B747" s="13" t="s">
        <v>2608</v>
      </c>
      <c r="C747" s="13" t="s">
        <v>45680</v>
      </c>
      <c r="D747" s="13">
        <v>35</v>
      </c>
      <c r="E747" s="13">
        <v>25</v>
      </c>
    </row>
    <row r="748" spans="1:5" x14ac:dyDescent="0.3">
      <c r="A748" s="13" t="s">
        <v>9425</v>
      </c>
      <c r="B748" s="13" t="s">
        <v>45999</v>
      </c>
      <c r="C748" s="13" t="s">
        <v>45680</v>
      </c>
      <c r="D748" s="13">
        <v>35</v>
      </c>
      <c r="E748" s="13">
        <v>25</v>
      </c>
    </row>
    <row r="749" spans="1:5" x14ac:dyDescent="0.3">
      <c r="A749" s="13" t="s">
        <v>9426</v>
      </c>
      <c r="B749" s="13" t="s">
        <v>2633</v>
      </c>
      <c r="C749" s="13" t="s">
        <v>45680</v>
      </c>
      <c r="D749" s="13">
        <v>35</v>
      </c>
      <c r="E749" s="13">
        <v>25</v>
      </c>
    </row>
    <row r="750" spans="1:5" x14ac:dyDescent="0.3">
      <c r="A750" s="13" t="s">
        <v>9427</v>
      </c>
      <c r="B750" s="13" t="s">
        <v>2628</v>
      </c>
      <c r="C750" s="13" t="s">
        <v>45680</v>
      </c>
      <c r="D750" s="13">
        <v>35</v>
      </c>
      <c r="E750" s="13">
        <v>25</v>
      </c>
    </row>
    <row r="751" spans="1:5" x14ac:dyDescent="0.3">
      <c r="A751" s="13" t="s">
        <v>9428</v>
      </c>
      <c r="B751" s="13" t="s">
        <v>2608</v>
      </c>
      <c r="C751" s="13" t="s">
        <v>45680</v>
      </c>
      <c r="D751" s="13">
        <v>35</v>
      </c>
      <c r="E751" s="13">
        <v>35</v>
      </c>
    </row>
    <row r="752" spans="1:5" x14ac:dyDescent="0.3">
      <c r="A752" s="13" t="s">
        <v>9429</v>
      </c>
      <c r="B752" s="13" t="s">
        <v>45999</v>
      </c>
      <c r="C752" s="13" t="s">
        <v>45680</v>
      </c>
      <c r="D752" s="13">
        <v>35</v>
      </c>
      <c r="E752" s="13">
        <v>35</v>
      </c>
    </row>
    <row r="753" spans="1:5" x14ac:dyDescent="0.3">
      <c r="A753" s="13" t="s">
        <v>9430</v>
      </c>
      <c r="B753" s="13" t="s">
        <v>2633</v>
      </c>
      <c r="C753" s="13" t="s">
        <v>45680</v>
      </c>
      <c r="D753" s="13">
        <v>35</v>
      </c>
      <c r="E753" s="13">
        <v>25</v>
      </c>
    </row>
    <row r="754" spans="1:5" x14ac:dyDescent="0.3">
      <c r="A754" s="13" t="s">
        <v>9431</v>
      </c>
      <c r="B754" s="13" t="s">
        <v>2628</v>
      </c>
      <c r="C754" s="13" t="s">
        <v>45680</v>
      </c>
      <c r="D754" s="13">
        <v>35</v>
      </c>
      <c r="E754" s="13">
        <v>35</v>
      </c>
    </row>
    <row r="755" spans="1:5" x14ac:dyDescent="0.3">
      <c r="A755" s="13" t="s">
        <v>9432</v>
      </c>
      <c r="B755" s="13" t="s">
        <v>2726</v>
      </c>
      <c r="C755" s="13" t="s">
        <v>45680</v>
      </c>
      <c r="D755" s="13">
        <v>35</v>
      </c>
      <c r="E755" s="13">
        <v>25</v>
      </c>
    </row>
    <row r="756" spans="1:5" x14ac:dyDescent="0.3">
      <c r="A756" s="13" t="s">
        <v>9433</v>
      </c>
      <c r="B756" s="13" t="s">
        <v>2730</v>
      </c>
      <c r="C756" s="13" t="s">
        <v>45680</v>
      </c>
      <c r="D756" s="13">
        <v>35</v>
      </c>
      <c r="E756" s="13">
        <v>25</v>
      </c>
    </row>
    <row r="757" spans="1:5" x14ac:dyDescent="0.3">
      <c r="A757" s="13" t="s">
        <v>9434</v>
      </c>
      <c r="B757" s="13" t="s">
        <v>17</v>
      </c>
      <c r="C757" s="13" t="s">
        <v>45680</v>
      </c>
      <c r="D757" s="13">
        <v>35</v>
      </c>
      <c r="E757" s="13">
        <v>35</v>
      </c>
    </row>
    <row r="758" spans="1:5" x14ac:dyDescent="0.3">
      <c r="A758" s="13" t="s">
        <v>9435</v>
      </c>
      <c r="B758" s="13" t="s">
        <v>46007</v>
      </c>
      <c r="C758" s="13" t="s">
        <v>45680</v>
      </c>
      <c r="D758" s="13">
        <v>35</v>
      </c>
      <c r="E758" s="13">
        <v>35</v>
      </c>
    </row>
    <row r="759" spans="1:5" x14ac:dyDescent="0.3">
      <c r="A759" s="13" t="s">
        <v>9436</v>
      </c>
      <c r="B759" s="13" t="s">
        <v>2633</v>
      </c>
      <c r="C759" s="13" t="s">
        <v>45680</v>
      </c>
      <c r="D759" s="13">
        <v>35</v>
      </c>
      <c r="E759" s="13">
        <v>35</v>
      </c>
    </row>
    <row r="760" spans="1:5" x14ac:dyDescent="0.3">
      <c r="A760" s="13" t="s">
        <v>9437</v>
      </c>
      <c r="B760" s="13" t="s">
        <v>2731</v>
      </c>
      <c r="C760" s="13" t="s">
        <v>45680</v>
      </c>
      <c r="D760" s="13">
        <v>35</v>
      </c>
      <c r="E760" s="13">
        <v>35</v>
      </c>
    </row>
    <row r="761" spans="1:5" x14ac:dyDescent="0.3">
      <c r="A761" s="13" t="s">
        <v>9438</v>
      </c>
      <c r="B761" s="13" t="s">
        <v>17</v>
      </c>
      <c r="C761" s="13" t="s">
        <v>45680</v>
      </c>
      <c r="D761" s="13">
        <v>35</v>
      </c>
      <c r="E761" s="13">
        <v>35</v>
      </c>
    </row>
    <row r="762" spans="1:5" x14ac:dyDescent="0.3">
      <c r="A762" s="13" t="s">
        <v>9439</v>
      </c>
      <c r="B762" s="13" t="s">
        <v>2731</v>
      </c>
      <c r="C762" s="13" t="s">
        <v>45680</v>
      </c>
      <c r="D762" s="13">
        <v>35</v>
      </c>
      <c r="E762" s="13">
        <v>25</v>
      </c>
    </row>
    <row r="763" spans="1:5" x14ac:dyDescent="0.3">
      <c r="A763" s="13" t="s">
        <v>9440</v>
      </c>
      <c r="B763" s="13" t="s">
        <v>46024</v>
      </c>
      <c r="C763" s="13" t="s">
        <v>45680</v>
      </c>
      <c r="D763" s="13">
        <v>35</v>
      </c>
      <c r="E763" s="13">
        <v>25</v>
      </c>
    </row>
    <row r="764" spans="1:5" x14ac:dyDescent="0.3">
      <c r="A764" s="13" t="s">
        <v>9441</v>
      </c>
      <c r="B764" s="13" t="s">
        <v>17</v>
      </c>
      <c r="C764" s="13" t="s">
        <v>45680</v>
      </c>
      <c r="D764" s="13">
        <v>35</v>
      </c>
      <c r="E764" s="13">
        <v>35</v>
      </c>
    </row>
    <row r="765" spans="1:5" x14ac:dyDescent="0.3">
      <c r="A765" s="13" t="s">
        <v>9442</v>
      </c>
      <c r="B765" s="13" t="s">
        <v>2731</v>
      </c>
      <c r="C765" s="13" t="s">
        <v>45680</v>
      </c>
      <c r="D765" s="13">
        <v>35</v>
      </c>
      <c r="E765" s="13">
        <v>25</v>
      </c>
    </row>
    <row r="766" spans="1:5" x14ac:dyDescent="0.3">
      <c r="A766" s="13" t="s">
        <v>9443</v>
      </c>
      <c r="B766" s="13" t="s">
        <v>46025</v>
      </c>
      <c r="C766" s="13" t="s">
        <v>45680</v>
      </c>
      <c r="D766" s="13">
        <v>35</v>
      </c>
      <c r="E766" s="13">
        <v>25</v>
      </c>
    </row>
    <row r="767" spans="1:5" x14ac:dyDescent="0.3">
      <c r="A767" s="13" t="s">
        <v>9444</v>
      </c>
      <c r="B767" s="13" t="s">
        <v>17</v>
      </c>
      <c r="C767" s="13" t="s">
        <v>45680</v>
      </c>
      <c r="D767" s="13">
        <v>35</v>
      </c>
      <c r="E767" s="13">
        <v>35</v>
      </c>
    </row>
    <row r="768" spans="1:5" x14ac:dyDescent="0.3">
      <c r="A768" s="13" t="s">
        <v>9445</v>
      </c>
      <c r="B768" s="13" t="s">
        <v>46007</v>
      </c>
      <c r="C768" s="13" t="s">
        <v>45680</v>
      </c>
      <c r="D768" s="13">
        <v>35</v>
      </c>
      <c r="E768" s="13">
        <v>35</v>
      </c>
    </row>
    <row r="769" spans="1:5" x14ac:dyDescent="0.3">
      <c r="A769" s="13" t="s">
        <v>9446</v>
      </c>
      <c r="B769" s="13" t="s">
        <v>2633</v>
      </c>
      <c r="C769" s="13" t="s">
        <v>45680</v>
      </c>
      <c r="D769" s="13">
        <v>35</v>
      </c>
      <c r="E769" s="13">
        <v>25</v>
      </c>
    </row>
    <row r="770" spans="1:5" x14ac:dyDescent="0.3">
      <c r="A770" s="13" t="s">
        <v>9447</v>
      </c>
      <c r="B770" s="13" t="s">
        <v>2628</v>
      </c>
      <c r="C770" s="13" t="s">
        <v>45680</v>
      </c>
      <c r="D770" s="13">
        <v>35</v>
      </c>
      <c r="E770" s="13">
        <v>35</v>
      </c>
    </row>
    <row r="771" spans="1:5" x14ac:dyDescent="0.3">
      <c r="A771" s="13" t="s">
        <v>9448</v>
      </c>
      <c r="B771" s="13" t="s">
        <v>2734</v>
      </c>
      <c r="C771" s="13" t="s">
        <v>45680</v>
      </c>
      <c r="D771" s="13">
        <v>35</v>
      </c>
      <c r="E771" s="13">
        <v>25</v>
      </c>
    </row>
    <row r="772" spans="1:5" x14ac:dyDescent="0.3">
      <c r="A772" s="13" t="s">
        <v>23534</v>
      </c>
      <c r="B772" s="13" t="s">
        <v>46026</v>
      </c>
      <c r="C772" s="13" t="s">
        <v>45680</v>
      </c>
      <c r="D772" s="13">
        <v>35</v>
      </c>
      <c r="E772" s="13">
        <v>25</v>
      </c>
    </row>
    <row r="773" spans="1:5" x14ac:dyDescent="0.3">
      <c r="A773" s="13" t="s">
        <v>9449</v>
      </c>
      <c r="B773" s="13" t="s">
        <v>17</v>
      </c>
      <c r="C773" s="13" t="s">
        <v>45680</v>
      </c>
      <c r="D773" s="13">
        <v>35</v>
      </c>
      <c r="E773" s="13">
        <v>35</v>
      </c>
    </row>
    <row r="774" spans="1:5" x14ac:dyDescent="0.3">
      <c r="A774" s="13" t="s">
        <v>9450</v>
      </c>
      <c r="B774" s="13" t="s">
        <v>46007</v>
      </c>
      <c r="C774" s="13" t="s">
        <v>45680</v>
      </c>
      <c r="D774" s="13">
        <v>35</v>
      </c>
      <c r="E774" s="13">
        <v>35</v>
      </c>
    </row>
    <row r="775" spans="1:5" x14ac:dyDescent="0.3">
      <c r="A775" s="13" t="s">
        <v>9451</v>
      </c>
      <c r="B775" s="13" t="s">
        <v>2633</v>
      </c>
      <c r="C775" s="13" t="s">
        <v>45680</v>
      </c>
      <c r="D775" s="13">
        <v>35</v>
      </c>
      <c r="E775" s="13">
        <v>25</v>
      </c>
    </row>
    <row r="776" spans="1:5" x14ac:dyDescent="0.3">
      <c r="A776" s="13" t="s">
        <v>9452</v>
      </c>
      <c r="B776" s="13" t="s">
        <v>2628</v>
      </c>
      <c r="C776" s="13" t="s">
        <v>45680</v>
      </c>
      <c r="D776" s="13">
        <v>35</v>
      </c>
      <c r="E776" s="13">
        <v>35</v>
      </c>
    </row>
    <row r="777" spans="1:5" x14ac:dyDescent="0.3">
      <c r="A777" s="13" t="s">
        <v>9453</v>
      </c>
      <c r="B777" s="13" t="s">
        <v>2726</v>
      </c>
      <c r="C777" s="13" t="s">
        <v>45680</v>
      </c>
      <c r="D777" s="13">
        <v>35</v>
      </c>
      <c r="E777" s="13">
        <v>25</v>
      </c>
    </row>
    <row r="778" spans="1:5" x14ac:dyDescent="0.3">
      <c r="A778" s="13" t="s">
        <v>9454</v>
      </c>
      <c r="B778" s="13" t="s">
        <v>2735</v>
      </c>
      <c r="C778" s="13" t="s">
        <v>45680</v>
      </c>
      <c r="D778" s="13">
        <v>35</v>
      </c>
      <c r="E778" s="13">
        <v>35</v>
      </c>
    </row>
    <row r="779" spans="1:5" x14ac:dyDescent="0.3">
      <c r="A779" s="13" t="s">
        <v>9455</v>
      </c>
      <c r="B779" s="13" t="s">
        <v>2736</v>
      </c>
      <c r="C779" s="13" t="s">
        <v>45680</v>
      </c>
      <c r="D779" s="13">
        <v>35</v>
      </c>
      <c r="E779" s="13">
        <v>35</v>
      </c>
    </row>
    <row r="780" spans="1:5" x14ac:dyDescent="0.3">
      <c r="A780" s="13" t="s">
        <v>9456</v>
      </c>
      <c r="B780" s="13" t="s">
        <v>2737</v>
      </c>
      <c r="C780" s="13" t="s">
        <v>45680</v>
      </c>
      <c r="D780" s="13">
        <v>35</v>
      </c>
      <c r="E780" s="13">
        <v>25</v>
      </c>
    </row>
    <row r="781" spans="1:5" x14ac:dyDescent="0.3">
      <c r="A781" s="13" t="s">
        <v>9457</v>
      </c>
      <c r="B781" s="13" t="s">
        <v>2726</v>
      </c>
      <c r="C781" s="13" t="s">
        <v>45680</v>
      </c>
      <c r="D781" s="13">
        <v>35</v>
      </c>
      <c r="E781" s="13">
        <v>25</v>
      </c>
    </row>
    <row r="782" spans="1:5" x14ac:dyDescent="0.3">
      <c r="A782" s="13" t="s">
        <v>9458</v>
      </c>
      <c r="B782" s="13" t="s">
        <v>17</v>
      </c>
      <c r="C782" s="13" t="s">
        <v>45680</v>
      </c>
      <c r="D782" s="13">
        <v>35</v>
      </c>
      <c r="E782" s="13">
        <v>35</v>
      </c>
    </row>
    <row r="783" spans="1:5" x14ac:dyDescent="0.3">
      <c r="A783" s="13" t="s">
        <v>9459</v>
      </c>
      <c r="B783" s="13" t="s">
        <v>2734</v>
      </c>
      <c r="C783" s="13" t="s">
        <v>45680</v>
      </c>
      <c r="D783" s="13">
        <v>35</v>
      </c>
      <c r="E783" s="13">
        <v>25</v>
      </c>
    </row>
    <row r="784" spans="1:5" x14ac:dyDescent="0.3">
      <c r="A784" s="13" t="s">
        <v>9460</v>
      </c>
      <c r="B784" s="13" t="s">
        <v>46027</v>
      </c>
      <c r="C784" s="13" t="s">
        <v>45680</v>
      </c>
      <c r="D784" s="13">
        <v>35</v>
      </c>
      <c r="E784" s="13">
        <v>35</v>
      </c>
    </row>
    <row r="785" spans="1:5" x14ac:dyDescent="0.3">
      <c r="A785" s="13" t="s">
        <v>23535</v>
      </c>
      <c r="B785" s="13" t="s">
        <v>46028</v>
      </c>
      <c r="C785" s="13" t="s">
        <v>45680</v>
      </c>
      <c r="D785" s="13">
        <v>35</v>
      </c>
      <c r="E785" s="13">
        <v>35</v>
      </c>
    </row>
    <row r="786" spans="1:5" x14ac:dyDescent="0.3">
      <c r="A786" s="13" t="s">
        <v>9461</v>
      </c>
      <c r="B786" s="13" t="s">
        <v>2734</v>
      </c>
      <c r="C786" s="13" t="s">
        <v>45680</v>
      </c>
      <c r="D786" s="13">
        <v>35</v>
      </c>
      <c r="E786" s="13">
        <v>25</v>
      </c>
    </row>
    <row r="787" spans="1:5" x14ac:dyDescent="0.3">
      <c r="A787" s="13" t="s">
        <v>9462</v>
      </c>
      <c r="B787" s="13" t="s">
        <v>46029</v>
      </c>
      <c r="C787" s="13" t="s">
        <v>45680</v>
      </c>
      <c r="D787" s="13">
        <v>35</v>
      </c>
      <c r="E787" s="13">
        <v>35</v>
      </c>
    </row>
    <row r="788" spans="1:5" x14ac:dyDescent="0.3">
      <c r="A788" s="13" t="s">
        <v>9463</v>
      </c>
      <c r="B788" s="13" t="s">
        <v>46030</v>
      </c>
      <c r="C788" s="13" t="s">
        <v>45680</v>
      </c>
      <c r="D788" s="13">
        <v>35</v>
      </c>
      <c r="E788" s="13">
        <v>35</v>
      </c>
    </row>
    <row r="789" spans="1:5" x14ac:dyDescent="0.3">
      <c r="A789" s="13" t="s">
        <v>9464</v>
      </c>
      <c r="B789" s="13" t="s">
        <v>45802</v>
      </c>
      <c r="C789" s="13" t="s">
        <v>45680</v>
      </c>
      <c r="D789" s="13">
        <v>35</v>
      </c>
      <c r="E789" s="13">
        <v>25</v>
      </c>
    </row>
    <row r="790" spans="1:5" x14ac:dyDescent="0.3">
      <c r="A790" s="13" t="s">
        <v>9465</v>
      </c>
      <c r="B790" s="13" t="s">
        <v>45761</v>
      </c>
      <c r="C790" s="13" t="s">
        <v>45680</v>
      </c>
      <c r="D790" s="13">
        <v>35</v>
      </c>
      <c r="E790" s="13">
        <v>25</v>
      </c>
    </row>
    <row r="791" spans="1:5" x14ac:dyDescent="0.3">
      <c r="A791" s="13" t="s">
        <v>9466</v>
      </c>
      <c r="B791" s="13" t="s">
        <v>45654</v>
      </c>
      <c r="C791" s="13" t="s">
        <v>45680</v>
      </c>
      <c r="D791" s="13">
        <v>35</v>
      </c>
      <c r="E791" s="13">
        <v>35</v>
      </c>
    </row>
    <row r="792" spans="1:5" x14ac:dyDescent="0.3">
      <c r="A792" s="13" t="s">
        <v>9467</v>
      </c>
      <c r="B792" s="13" t="s">
        <v>45803</v>
      </c>
      <c r="C792" s="13" t="s">
        <v>45680</v>
      </c>
      <c r="D792" s="13">
        <v>35</v>
      </c>
      <c r="E792" s="13">
        <v>25</v>
      </c>
    </row>
    <row r="793" spans="1:5" x14ac:dyDescent="0.3">
      <c r="A793" s="13" t="s">
        <v>9468</v>
      </c>
      <c r="B793" s="13" t="s">
        <v>45761</v>
      </c>
      <c r="C793" s="13" t="s">
        <v>45680</v>
      </c>
      <c r="D793" s="13">
        <v>35</v>
      </c>
      <c r="E793" s="13">
        <v>25</v>
      </c>
    </row>
    <row r="794" spans="1:5" x14ac:dyDescent="0.3">
      <c r="A794" s="13" t="s">
        <v>9469</v>
      </c>
      <c r="B794" s="13" t="s">
        <v>45768</v>
      </c>
      <c r="C794" s="13" t="s">
        <v>45680</v>
      </c>
      <c r="D794" s="13">
        <v>35</v>
      </c>
      <c r="E794" s="13">
        <v>35</v>
      </c>
    </row>
    <row r="795" spans="1:5" x14ac:dyDescent="0.3">
      <c r="A795" s="13" t="s">
        <v>9470</v>
      </c>
      <c r="B795" s="13" t="s">
        <v>45804</v>
      </c>
      <c r="C795" s="13" t="s">
        <v>45680</v>
      </c>
      <c r="D795" s="13">
        <v>35</v>
      </c>
      <c r="E795" s="13">
        <v>35</v>
      </c>
    </row>
    <row r="796" spans="1:5" x14ac:dyDescent="0.3">
      <c r="A796" s="13" t="s">
        <v>23536</v>
      </c>
      <c r="B796" s="13" t="s">
        <v>46031</v>
      </c>
      <c r="C796" s="13" t="s">
        <v>45680</v>
      </c>
      <c r="D796" s="13">
        <v>35</v>
      </c>
      <c r="E796" s="13">
        <v>25</v>
      </c>
    </row>
    <row r="797" spans="1:5" x14ac:dyDescent="0.3">
      <c r="A797" s="13" t="s">
        <v>23537</v>
      </c>
      <c r="B797" s="13" t="s">
        <v>46032</v>
      </c>
      <c r="C797" s="13" t="s">
        <v>45680</v>
      </c>
      <c r="D797" s="13">
        <v>35</v>
      </c>
      <c r="E797" s="13">
        <v>35</v>
      </c>
    </row>
    <row r="798" spans="1:5" x14ac:dyDescent="0.3">
      <c r="A798" s="13" t="s">
        <v>23538</v>
      </c>
      <c r="B798" s="13" t="s">
        <v>46033</v>
      </c>
      <c r="C798" s="13" t="s">
        <v>45680</v>
      </c>
      <c r="D798" s="13">
        <v>35</v>
      </c>
      <c r="E798" s="13">
        <v>35</v>
      </c>
    </row>
    <row r="799" spans="1:5" x14ac:dyDescent="0.3">
      <c r="A799" s="13" t="s">
        <v>9471</v>
      </c>
      <c r="B799" s="13" t="s">
        <v>45805</v>
      </c>
      <c r="C799" s="13" t="s">
        <v>45680</v>
      </c>
      <c r="D799" s="13">
        <v>35</v>
      </c>
      <c r="E799" s="13">
        <v>25</v>
      </c>
    </row>
    <row r="800" spans="1:5" x14ac:dyDescent="0.3">
      <c r="A800" s="13" t="s">
        <v>9472</v>
      </c>
      <c r="B800" s="13" t="s">
        <v>45657</v>
      </c>
      <c r="C800" s="13" t="s">
        <v>45680</v>
      </c>
      <c r="D800" s="13">
        <v>35</v>
      </c>
      <c r="E800" s="13">
        <v>35</v>
      </c>
    </row>
    <row r="801" spans="1:5" x14ac:dyDescent="0.3">
      <c r="A801" s="13" t="s">
        <v>9473</v>
      </c>
      <c r="B801" s="13" t="s">
        <v>45768</v>
      </c>
      <c r="C801" s="13" t="s">
        <v>45680</v>
      </c>
      <c r="D801" s="13">
        <v>35</v>
      </c>
      <c r="E801" s="13">
        <v>35</v>
      </c>
    </row>
    <row r="802" spans="1:5" x14ac:dyDescent="0.3">
      <c r="A802" s="13" t="s">
        <v>9474</v>
      </c>
      <c r="B802" s="13" t="s">
        <v>45999</v>
      </c>
      <c r="C802" s="13" t="s">
        <v>45680</v>
      </c>
      <c r="D802" s="13">
        <v>35</v>
      </c>
      <c r="E802" s="13">
        <v>25</v>
      </c>
    </row>
    <row r="803" spans="1:5" x14ac:dyDescent="0.3">
      <c r="A803" s="13" t="s">
        <v>9475</v>
      </c>
      <c r="B803" s="13" t="s">
        <v>45768</v>
      </c>
      <c r="C803" s="13" t="s">
        <v>45680</v>
      </c>
      <c r="D803" s="13">
        <v>35</v>
      </c>
      <c r="E803" s="13">
        <v>25</v>
      </c>
    </row>
    <row r="804" spans="1:5" x14ac:dyDescent="0.3">
      <c r="A804" s="13" t="s">
        <v>9476</v>
      </c>
      <c r="B804" s="13" t="s">
        <v>45765</v>
      </c>
      <c r="C804" s="13" t="s">
        <v>45680</v>
      </c>
      <c r="D804" s="13">
        <v>35</v>
      </c>
      <c r="E804" s="13">
        <v>25</v>
      </c>
    </row>
    <row r="805" spans="1:5" x14ac:dyDescent="0.3">
      <c r="A805" s="13" t="s">
        <v>9477</v>
      </c>
      <c r="B805" s="13" t="s">
        <v>45999</v>
      </c>
      <c r="C805" s="13" t="s">
        <v>45680</v>
      </c>
      <c r="D805" s="13">
        <v>35</v>
      </c>
      <c r="E805" s="13">
        <v>25</v>
      </c>
    </row>
    <row r="806" spans="1:5" x14ac:dyDescent="0.3">
      <c r="A806" s="13" t="s">
        <v>9478</v>
      </c>
      <c r="B806" s="13" t="s">
        <v>45768</v>
      </c>
      <c r="C806" s="13" t="s">
        <v>45680</v>
      </c>
      <c r="D806" s="13">
        <v>35</v>
      </c>
      <c r="E806" s="13">
        <v>35</v>
      </c>
    </row>
    <row r="807" spans="1:5" x14ac:dyDescent="0.3">
      <c r="A807" s="13" t="s">
        <v>9479</v>
      </c>
      <c r="B807" s="13" t="s">
        <v>45999</v>
      </c>
      <c r="C807" s="13" t="s">
        <v>45680</v>
      </c>
      <c r="D807" s="13">
        <v>35</v>
      </c>
      <c r="E807" s="13">
        <v>25</v>
      </c>
    </row>
    <row r="808" spans="1:5" x14ac:dyDescent="0.3">
      <c r="A808" s="13" t="s">
        <v>9480</v>
      </c>
      <c r="B808" s="13" t="s">
        <v>45765</v>
      </c>
      <c r="C808" s="13" t="s">
        <v>45680</v>
      </c>
      <c r="D808" s="13">
        <v>35</v>
      </c>
      <c r="E808" s="13">
        <v>25</v>
      </c>
    </row>
    <row r="809" spans="1:5" x14ac:dyDescent="0.3">
      <c r="A809" s="13" t="s">
        <v>9481</v>
      </c>
      <c r="B809" s="13" t="s">
        <v>45999</v>
      </c>
      <c r="C809" s="13" t="s">
        <v>45680</v>
      </c>
      <c r="D809" s="13">
        <v>35</v>
      </c>
      <c r="E809" s="13">
        <v>25</v>
      </c>
    </row>
    <row r="810" spans="1:5" x14ac:dyDescent="0.3">
      <c r="A810" s="13" t="s">
        <v>9482</v>
      </c>
      <c r="B810" s="13" t="s">
        <v>45768</v>
      </c>
      <c r="C810" s="13" t="s">
        <v>45680</v>
      </c>
      <c r="D810" s="13">
        <v>35</v>
      </c>
      <c r="E810" s="13">
        <v>25</v>
      </c>
    </row>
    <row r="811" spans="1:5" x14ac:dyDescent="0.3">
      <c r="A811" s="13" t="s">
        <v>9483</v>
      </c>
      <c r="B811" s="13" t="s">
        <v>45765</v>
      </c>
      <c r="C811" s="13" t="s">
        <v>45680</v>
      </c>
      <c r="D811" s="13">
        <v>35</v>
      </c>
      <c r="E811" s="13">
        <v>35</v>
      </c>
    </row>
    <row r="812" spans="1:5" x14ac:dyDescent="0.3">
      <c r="A812" s="13" t="s">
        <v>9484</v>
      </c>
      <c r="B812" s="13" t="s">
        <v>45999</v>
      </c>
      <c r="C812" s="13" t="s">
        <v>45680</v>
      </c>
      <c r="D812" s="13">
        <v>35</v>
      </c>
      <c r="E812" s="13">
        <v>25</v>
      </c>
    </row>
    <row r="813" spans="1:5" x14ac:dyDescent="0.3">
      <c r="A813" s="13" t="s">
        <v>9485</v>
      </c>
      <c r="B813" s="13" t="s">
        <v>45768</v>
      </c>
      <c r="C813" s="13" t="s">
        <v>45680</v>
      </c>
      <c r="D813" s="13">
        <v>35</v>
      </c>
      <c r="E813" s="13">
        <v>35</v>
      </c>
    </row>
    <row r="814" spans="1:5" x14ac:dyDescent="0.3">
      <c r="A814" s="13" t="s">
        <v>9486</v>
      </c>
      <c r="B814" s="13" t="s">
        <v>45765</v>
      </c>
      <c r="C814" s="13" t="s">
        <v>45680</v>
      </c>
      <c r="D814" s="13">
        <v>35</v>
      </c>
      <c r="E814" s="13">
        <v>35</v>
      </c>
    </row>
    <row r="815" spans="1:5" x14ac:dyDescent="0.3">
      <c r="A815" s="13" t="s">
        <v>9487</v>
      </c>
      <c r="B815" s="13" t="s">
        <v>46007</v>
      </c>
      <c r="C815" s="13" t="s">
        <v>45680</v>
      </c>
      <c r="D815" s="13">
        <v>35</v>
      </c>
      <c r="E815" s="13">
        <v>25</v>
      </c>
    </row>
    <row r="816" spans="1:5" x14ac:dyDescent="0.3">
      <c r="A816" s="13" t="s">
        <v>9488</v>
      </c>
      <c r="B816" s="13" t="s">
        <v>2628</v>
      </c>
      <c r="C816" s="13" t="s">
        <v>45680</v>
      </c>
      <c r="D816" s="13">
        <v>35</v>
      </c>
      <c r="E816" s="13">
        <v>35</v>
      </c>
    </row>
    <row r="817" spans="1:5" x14ac:dyDescent="0.3">
      <c r="A817" s="13" t="s">
        <v>9489</v>
      </c>
      <c r="B817" s="13" t="s">
        <v>2608</v>
      </c>
      <c r="C817" s="13" t="s">
        <v>45680</v>
      </c>
      <c r="D817" s="13">
        <v>35</v>
      </c>
      <c r="E817" s="13">
        <v>35</v>
      </c>
    </row>
    <row r="818" spans="1:5" x14ac:dyDescent="0.3">
      <c r="A818" s="13" t="s">
        <v>9490</v>
      </c>
      <c r="B818" s="13" t="s">
        <v>46007</v>
      </c>
      <c r="C818" s="13" t="s">
        <v>45680</v>
      </c>
      <c r="D818" s="13">
        <v>35</v>
      </c>
      <c r="E818" s="13">
        <v>35</v>
      </c>
    </row>
    <row r="819" spans="1:5" x14ac:dyDescent="0.3">
      <c r="A819" s="13" t="s">
        <v>9491</v>
      </c>
      <c r="B819" s="13" t="s">
        <v>2744</v>
      </c>
      <c r="C819" s="13" t="s">
        <v>45680</v>
      </c>
      <c r="D819" s="13">
        <v>35</v>
      </c>
      <c r="E819" s="13">
        <v>35</v>
      </c>
    </row>
    <row r="820" spans="1:5" x14ac:dyDescent="0.3">
      <c r="A820" s="13" t="s">
        <v>9492</v>
      </c>
      <c r="B820" s="13" t="s">
        <v>2745</v>
      </c>
      <c r="C820" s="13" t="s">
        <v>45680</v>
      </c>
      <c r="D820" s="13">
        <v>35</v>
      </c>
      <c r="E820" s="13">
        <v>35</v>
      </c>
    </row>
    <row r="821" spans="1:5" x14ac:dyDescent="0.3">
      <c r="A821" s="13" t="s">
        <v>9493</v>
      </c>
      <c r="B821" s="13" t="s">
        <v>2746</v>
      </c>
      <c r="C821" s="13" t="s">
        <v>45680</v>
      </c>
      <c r="D821" s="13">
        <v>35</v>
      </c>
      <c r="E821" s="13">
        <v>35</v>
      </c>
    </row>
    <row r="822" spans="1:5" x14ac:dyDescent="0.3">
      <c r="A822" s="13" t="s">
        <v>9494</v>
      </c>
      <c r="B822" s="13" t="s">
        <v>2747</v>
      </c>
      <c r="C822" s="13" t="s">
        <v>45680</v>
      </c>
      <c r="D822" s="13">
        <v>35</v>
      </c>
      <c r="E822" s="13">
        <v>35</v>
      </c>
    </row>
    <row r="823" spans="1:5" x14ac:dyDescent="0.3">
      <c r="A823" s="13" t="s">
        <v>9495</v>
      </c>
      <c r="B823" s="13" t="s">
        <v>2748</v>
      </c>
      <c r="C823" s="13" t="s">
        <v>45680</v>
      </c>
      <c r="D823" s="13">
        <v>35</v>
      </c>
      <c r="E823" s="13">
        <v>35</v>
      </c>
    </row>
    <row r="824" spans="1:5" x14ac:dyDescent="0.3">
      <c r="A824" s="13" t="s">
        <v>9496</v>
      </c>
      <c r="B824" s="13" t="s">
        <v>2749</v>
      </c>
      <c r="C824" s="13" t="s">
        <v>45680</v>
      </c>
      <c r="D824" s="13">
        <v>35</v>
      </c>
      <c r="E824" s="13">
        <v>35</v>
      </c>
    </row>
    <row r="825" spans="1:5" x14ac:dyDescent="0.3">
      <c r="A825" s="13" t="s">
        <v>9497</v>
      </c>
      <c r="B825" s="13" t="s">
        <v>2750</v>
      </c>
      <c r="C825" s="13" t="s">
        <v>45680</v>
      </c>
      <c r="D825" s="13">
        <v>35</v>
      </c>
      <c r="E825" s="13">
        <v>35</v>
      </c>
    </row>
    <row r="826" spans="1:5" x14ac:dyDescent="0.3">
      <c r="A826" s="13" t="s">
        <v>9498</v>
      </c>
      <c r="B826" s="13" t="s">
        <v>2712</v>
      </c>
      <c r="C826" s="13" t="s">
        <v>45680</v>
      </c>
      <c r="D826" s="13">
        <v>35</v>
      </c>
      <c r="E826" s="13">
        <v>25</v>
      </c>
    </row>
    <row r="827" spans="1:5" x14ac:dyDescent="0.3">
      <c r="A827" s="13" t="s">
        <v>9499</v>
      </c>
      <c r="B827" s="13" t="s">
        <v>2628</v>
      </c>
      <c r="C827" s="13" t="s">
        <v>45680</v>
      </c>
      <c r="D827" s="13">
        <v>35</v>
      </c>
      <c r="E827" s="13">
        <v>35</v>
      </c>
    </row>
    <row r="828" spans="1:5" x14ac:dyDescent="0.3">
      <c r="A828" s="13" t="s">
        <v>9500</v>
      </c>
      <c r="B828" s="13" t="s">
        <v>2629</v>
      </c>
      <c r="C828" s="13" t="s">
        <v>45680</v>
      </c>
      <c r="D828" s="13">
        <v>35</v>
      </c>
      <c r="E828" s="13">
        <v>35</v>
      </c>
    </row>
    <row r="829" spans="1:5" x14ac:dyDescent="0.3">
      <c r="A829" s="13" t="s">
        <v>9501</v>
      </c>
      <c r="B829" s="13" t="s">
        <v>46007</v>
      </c>
      <c r="C829" s="13" t="s">
        <v>45680</v>
      </c>
      <c r="D829" s="13">
        <v>35</v>
      </c>
      <c r="E829" s="13">
        <v>25</v>
      </c>
    </row>
    <row r="830" spans="1:5" x14ac:dyDescent="0.3">
      <c r="A830" s="13" t="s">
        <v>9502</v>
      </c>
      <c r="B830" s="13" t="s">
        <v>2628</v>
      </c>
      <c r="C830" s="13" t="s">
        <v>45680</v>
      </c>
      <c r="D830" s="13">
        <v>35</v>
      </c>
      <c r="E830" s="13">
        <v>35</v>
      </c>
    </row>
    <row r="831" spans="1:5" x14ac:dyDescent="0.3">
      <c r="A831" s="13" t="s">
        <v>9503</v>
      </c>
      <c r="B831" s="13" t="s">
        <v>2629</v>
      </c>
      <c r="C831" s="13" t="s">
        <v>45680</v>
      </c>
      <c r="D831" s="13">
        <v>35</v>
      </c>
      <c r="E831" s="13">
        <v>35</v>
      </c>
    </row>
    <row r="832" spans="1:5" x14ac:dyDescent="0.3">
      <c r="A832" s="13" t="s">
        <v>9504</v>
      </c>
      <c r="B832" s="13" t="s">
        <v>46007</v>
      </c>
      <c r="C832" s="13" t="s">
        <v>45680</v>
      </c>
      <c r="D832" s="13">
        <v>35</v>
      </c>
      <c r="E832" s="13">
        <v>35</v>
      </c>
    </row>
    <row r="833" spans="1:5" x14ac:dyDescent="0.3">
      <c r="A833" s="13" t="s">
        <v>9505</v>
      </c>
      <c r="B833" s="13" t="s">
        <v>2751</v>
      </c>
      <c r="C833" s="13" t="s">
        <v>45680</v>
      </c>
      <c r="D833" s="13">
        <v>35</v>
      </c>
      <c r="E833" s="13">
        <v>35</v>
      </c>
    </row>
    <row r="834" spans="1:5" x14ac:dyDescent="0.3">
      <c r="A834" s="13" t="s">
        <v>9506</v>
      </c>
      <c r="B834" s="13" t="s">
        <v>2752</v>
      </c>
      <c r="C834" s="13" t="s">
        <v>45680</v>
      </c>
      <c r="D834" s="13">
        <v>35</v>
      </c>
      <c r="E834" s="13">
        <v>35</v>
      </c>
    </row>
    <row r="835" spans="1:5" x14ac:dyDescent="0.3">
      <c r="A835" s="13" t="s">
        <v>9507</v>
      </c>
      <c r="B835" s="13" t="s">
        <v>2753</v>
      </c>
      <c r="C835" s="13" t="s">
        <v>45680</v>
      </c>
      <c r="D835" s="13">
        <v>35</v>
      </c>
      <c r="E835" s="13">
        <v>35</v>
      </c>
    </row>
    <row r="836" spans="1:5" x14ac:dyDescent="0.3">
      <c r="A836" s="13" t="s">
        <v>9508</v>
      </c>
      <c r="B836" s="13" t="s">
        <v>17</v>
      </c>
      <c r="C836" s="13" t="s">
        <v>45680</v>
      </c>
      <c r="D836" s="13">
        <v>35</v>
      </c>
      <c r="E836" s="13">
        <v>35</v>
      </c>
    </row>
    <row r="837" spans="1:5" x14ac:dyDescent="0.3">
      <c r="A837" s="13" t="s">
        <v>9509</v>
      </c>
      <c r="B837" s="13" t="s">
        <v>2628</v>
      </c>
      <c r="C837" s="13" t="s">
        <v>45680</v>
      </c>
      <c r="D837" s="13">
        <v>35</v>
      </c>
      <c r="E837" s="13">
        <v>25</v>
      </c>
    </row>
    <row r="838" spans="1:5" x14ac:dyDescent="0.3">
      <c r="A838" s="13" t="s">
        <v>9510</v>
      </c>
      <c r="B838" s="13" t="s">
        <v>46007</v>
      </c>
      <c r="C838" s="13" t="s">
        <v>45680</v>
      </c>
      <c r="D838" s="13">
        <v>35</v>
      </c>
      <c r="E838" s="13">
        <v>25</v>
      </c>
    </row>
    <row r="839" spans="1:5" x14ac:dyDescent="0.3">
      <c r="A839" s="13" t="s">
        <v>9511</v>
      </c>
      <c r="B839" s="13" t="s">
        <v>2742</v>
      </c>
      <c r="C839" s="13" t="s">
        <v>45680</v>
      </c>
      <c r="D839" s="13">
        <v>35</v>
      </c>
      <c r="E839" s="13">
        <v>25</v>
      </c>
    </row>
    <row r="840" spans="1:5" x14ac:dyDescent="0.3">
      <c r="A840" s="13" t="s">
        <v>9512</v>
      </c>
      <c r="B840" s="13" t="s">
        <v>2633</v>
      </c>
      <c r="C840" s="13" t="s">
        <v>45680</v>
      </c>
      <c r="D840" s="13">
        <v>35</v>
      </c>
      <c r="E840" s="13">
        <v>25</v>
      </c>
    </row>
    <row r="841" spans="1:5" x14ac:dyDescent="0.3">
      <c r="A841" s="13" t="s">
        <v>9513</v>
      </c>
      <c r="B841" s="13" t="s">
        <v>2608</v>
      </c>
      <c r="C841" s="13" t="s">
        <v>45680</v>
      </c>
      <c r="D841" s="13">
        <v>35</v>
      </c>
      <c r="E841" s="13">
        <v>35</v>
      </c>
    </row>
    <row r="842" spans="1:5" x14ac:dyDescent="0.3">
      <c r="A842" s="13" t="s">
        <v>9514</v>
      </c>
      <c r="B842" s="13" t="s">
        <v>45729</v>
      </c>
      <c r="C842" s="13" t="s">
        <v>45680</v>
      </c>
      <c r="D842" s="13">
        <v>35</v>
      </c>
      <c r="E842" s="13">
        <v>25</v>
      </c>
    </row>
    <row r="843" spans="1:5" x14ac:dyDescent="0.3">
      <c r="A843" s="13" t="s">
        <v>9515</v>
      </c>
      <c r="B843" s="13" t="s">
        <v>45999</v>
      </c>
      <c r="C843" s="13" t="s">
        <v>45680</v>
      </c>
      <c r="D843" s="13">
        <v>35</v>
      </c>
      <c r="E843" s="13">
        <v>25</v>
      </c>
    </row>
    <row r="844" spans="1:5" x14ac:dyDescent="0.3">
      <c r="A844" s="13" t="s">
        <v>9516</v>
      </c>
      <c r="B844" s="13" t="s">
        <v>45803</v>
      </c>
      <c r="C844" s="13" t="s">
        <v>45680</v>
      </c>
      <c r="D844" s="13">
        <v>50</v>
      </c>
      <c r="E844" s="13">
        <v>45</v>
      </c>
    </row>
    <row r="845" spans="1:5" x14ac:dyDescent="0.3">
      <c r="A845" s="13" t="s">
        <v>9517</v>
      </c>
      <c r="B845" s="13" t="s">
        <v>45765</v>
      </c>
      <c r="C845" s="13" t="s">
        <v>45680</v>
      </c>
      <c r="D845" s="13">
        <v>35</v>
      </c>
      <c r="E845" s="13">
        <v>35</v>
      </c>
    </row>
    <row r="846" spans="1:5" x14ac:dyDescent="0.3">
      <c r="A846" s="13" t="s">
        <v>9518</v>
      </c>
      <c r="B846" s="13" t="s">
        <v>45999</v>
      </c>
      <c r="C846" s="13" t="s">
        <v>45680</v>
      </c>
      <c r="D846" s="13">
        <v>35</v>
      </c>
      <c r="E846" s="13">
        <v>30</v>
      </c>
    </row>
    <row r="847" spans="1:5" x14ac:dyDescent="0.3">
      <c r="A847" s="13" t="s">
        <v>9519</v>
      </c>
      <c r="B847" s="13" t="s">
        <v>45806</v>
      </c>
      <c r="C847" s="13" t="s">
        <v>45789</v>
      </c>
      <c r="D847" s="13">
        <v>35</v>
      </c>
      <c r="E847" s="13">
        <v>25</v>
      </c>
    </row>
    <row r="848" spans="1:5" x14ac:dyDescent="0.3">
      <c r="A848" s="13" t="s">
        <v>9520</v>
      </c>
      <c r="B848" s="13" t="s">
        <v>2755</v>
      </c>
      <c r="C848" s="13" t="s">
        <v>45680</v>
      </c>
      <c r="D848" s="13">
        <v>35</v>
      </c>
      <c r="E848" s="13">
        <v>35</v>
      </c>
    </row>
    <row r="849" spans="1:5" x14ac:dyDescent="0.3">
      <c r="A849" s="13" t="s">
        <v>9521</v>
      </c>
      <c r="B849" s="13" t="s">
        <v>45793</v>
      </c>
      <c r="C849" s="13" t="s">
        <v>45680</v>
      </c>
      <c r="D849" s="13">
        <v>35</v>
      </c>
      <c r="E849" s="13">
        <v>25</v>
      </c>
    </row>
    <row r="850" spans="1:5" x14ac:dyDescent="0.3">
      <c r="A850" s="13" t="s">
        <v>9522</v>
      </c>
      <c r="B850" s="13" t="s">
        <v>45807</v>
      </c>
      <c r="C850" s="13" t="s">
        <v>45680</v>
      </c>
      <c r="D850" s="13">
        <v>35</v>
      </c>
      <c r="E850" s="13">
        <v>30</v>
      </c>
    </row>
    <row r="851" spans="1:5" x14ac:dyDescent="0.3">
      <c r="A851" s="13" t="s">
        <v>9523</v>
      </c>
      <c r="B851" s="13" t="s">
        <v>46034</v>
      </c>
      <c r="C851" s="13" t="s">
        <v>45680</v>
      </c>
      <c r="D851" s="13">
        <v>35</v>
      </c>
      <c r="E851" s="13">
        <v>35</v>
      </c>
    </row>
    <row r="852" spans="1:5" x14ac:dyDescent="0.3">
      <c r="A852" s="13" t="s">
        <v>9524</v>
      </c>
      <c r="B852" s="13" t="s">
        <v>46035</v>
      </c>
      <c r="C852" s="13" t="s">
        <v>45680</v>
      </c>
      <c r="D852" s="13">
        <v>35</v>
      </c>
      <c r="E852" s="13">
        <v>35</v>
      </c>
    </row>
    <row r="853" spans="1:5" x14ac:dyDescent="0.3">
      <c r="A853" s="13" t="s">
        <v>9525</v>
      </c>
      <c r="B853" s="13" t="s">
        <v>46036</v>
      </c>
      <c r="C853" s="13" t="s">
        <v>45680</v>
      </c>
      <c r="D853" s="13">
        <v>35</v>
      </c>
      <c r="E853" s="13">
        <v>35</v>
      </c>
    </row>
    <row r="854" spans="1:5" x14ac:dyDescent="0.3">
      <c r="A854" s="13" t="s">
        <v>9526</v>
      </c>
      <c r="B854" s="13" t="s">
        <v>45808</v>
      </c>
      <c r="C854" s="13" t="s">
        <v>45680</v>
      </c>
      <c r="D854" s="13">
        <v>35</v>
      </c>
      <c r="E854" s="13">
        <v>30</v>
      </c>
    </row>
    <row r="855" spans="1:5" x14ac:dyDescent="0.3">
      <c r="A855" s="13" t="s">
        <v>9527</v>
      </c>
      <c r="B855" s="13" t="s">
        <v>45809</v>
      </c>
      <c r="C855" s="13" t="s">
        <v>45680</v>
      </c>
      <c r="D855" s="13">
        <v>35</v>
      </c>
      <c r="E855" s="13">
        <v>35</v>
      </c>
    </row>
    <row r="856" spans="1:5" x14ac:dyDescent="0.3">
      <c r="A856" s="13" t="s">
        <v>9528</v>
      </c>
      <c r="B856" s="13" t="s">
        <v>45768</v>
      </c>
      <c r="C856" s="13" t="s">
        <v>45680</v>
      </c>
      <c r="D856" s="13">
        <v>35</v>
      </c>
      <c r="E856" s="13">
        <v>35</v>
      </c>
    </row>
    <row r="857" spans="1:5" x14ac:dyDescent="0.3">
      <c r="A857" s="13" t="s">
        <v>9529</v>
      </c>
      <c r="B857" s="13" t="s">
        <v>45765</v>
      </c>
      <c r="C857" s="13" t="s">
        <v>45680</v>
      </c>
      <c r="D857" s="13">
        <v>35</v>
      </c>
      <c r="E857" s="13">
        <v>35</v>
      </c>
    </row>
    <row r="858" spans="1:5" x14ac:dyDescent="0.3">
      <c r="A858" s="13" t="s">
        <v>9530</v>
      </c>
      <c r="B858" s="13" t="s">
        <v>45999</v>
      </c>
      <c r="C858" s="13" t="s">
        <v>45680</v>
      </c>
      <c r="D858" s="13">
        <v>35</v>
      </c>
      <c r="E858" s="13">
        <v>35</v>
      </c>
    </row>
    <row r="859" spans="1:5" x14ac:dyDescent="0.3">
      <c r="A859" s="13" t="s">
        <v>9531</v>
      </c>
      <c r="B859" s="13" t="s">
        <v>45768</v>
      </c>
      <c r="C859" s="13" t="s">
        <v>45680</v>
      </c>
      <c r="D859" s="13">
        <v>35</v>
      </c>
      <c r="E859" s="13">
        <v>35</v>
      </c>
    </row>
    <row r="860" spans="1:5" x14ac:dyDescent="0.3">
      <c r="A860" s="13" t="s">
        <v>9532</v>
      </c>
      <c r="B860" s="13" t="s">
        <v>45765</v>
      </c>
      <c r="C860" s="13" t="s">
        <v>45680</v>
      </c>
      <c r="D860" s="13">
        <v>35</v>
      </c>
      <c r="E860" s="13">
        <v>35</v>
      </c>
    </row>
    <row r="861" spans="1:5" x14ac:dyDescent="0.3">
      <c r="A861" s="13" t="s">
        <v>9533</v>
      </c>
      <c r="B861" s="13" t="s">
        <v>45999</v>
      </c>
      <c r="C861" s="13" t="s">
        <v>45680</v>
      </c>
      <c r="D861" s="13">
        <v>35</v>
      </c>
      <c r="E861" s="13">
        <v>35</v>
      </c>
    </row>
    <row r="862" spans="1:5" x14ac:dyDescent="0.3">
      <c r="A862" s="13" t="s">
        <v>9534</v>
      </c>
      <c r="B862" s="13" t="s">
        <v>45810</v>
      </c>
      <c r="C862" s="13" t="s">
        <v>45680</v>
      </c>
      <c r="D862" s="13">
        <v>35</v>
      </c>
      <c r="E862" s="13">
        <v>35</v>
      </c>
    </row>
    <row r="863" spans="1:5" x14ac:dyDescent="0.3">
      <c r="A863" s="13" t="s">
        <v>9535</v>
      </c>
      <c r="B863" s="13" t="s">
        <v>45768</v>
      </c>
      <c r="C863" s="13" t="s">
        <v>45680</v>
      </c>
      <c r="D863" s="13">
        <v>35</v>
      </c>
      <c r="E863" s="13">
        <v>25</v>
      </c>
    </row>
    <row r="864" spans="1:5" x14ac:dyDescent="0.3">
      <c r="A864" s="13" t="s">
        <v>9536</v>
      </c>
      <c r="B864" s="13" t="s">
        <v>45765</v>
      </c>
      <c r="C864" s="13" t="s">
        <v>45680</v>
      </c>
      <c r="D864" s="13">
        <v>35</v>
      </c>
      <c r="E864" s="13">
        <v>35</v>
      </c>
    </row>
    <row r="865" spans="1:5" x14ac:dyDescent="0.3">
      <c r="A865" s="13" t="s">
        <v>9537</v>
      </c>
      <c r="B865" s="13" t="s">
        <v>45999</v>
      </c>
      <c r="C865" s="13" t="s">
        <v>45680</v>
      </c>
      <c r="D865" s="13">
        <v>35</v>
      </c>
      <c r="E865" s="13">
        <v>25</v>
      </c>
    </row>
    <row r="866" spans="1:5" x14ac:dyDescent="0.3">
      <c r="A866" s="13" t="s">
        <v>9538</v>
      </c>
      <c r="B866" s="13" t="s">
        <v>45811</v>
      </c>
      <c r="C866" s="13" t="s">
        <v>45680</v>
      </c>
      <c r="D866" s="13">
        <v>35</v>
      </c>
      <c r="E866" s="13">
        <v>35</v>
      </c>
    </row>
    <row r="867" spans="1:5" x14ac:dyDescent="0.3">
      <c r="A867" s="13" t="s">
        <v>9539</v>
      </c>
      <c r="B867" s="13" t="s">
        <v>45768</v>
      </c>
      <c r="C867" s="13" t="s">
        <v>45680</v>
      </c>
      <c r="D867" s="13">
        <v>35</v>
      </c>
      <c r="E867" s="13">
        <v>35</v>
      </c>
    </row>
    <row r="868" spans="1:5" x14ac:dyDescent="0.3">
      <c r="A868" s="13" t="s">
        <v>9540</v>
      </c>
      <c r="B868" s="13" t="s">
        <v>45765</v>
      </c>
      <c r="C868" s="13" t="s">
        <v>45680</v>
      </c>
      <c r="D868" s="13">
        <v>35</v>
      </c>
      <c r="E868" s="13">
        <v>35</v>
      </c>
    </row>
    <row r="869" spans="1:5" x14ac:dyDescent="0.3">
      <c r="A869" s="13" t="s">
        <v>9541</v>
      </c>
      <c r="B869" s="13" t="s">
        <v>45999</v>
      </c>
      <c r="C869" s="13" t="s">
        <v>45680</v>
      </c>
      <c r="D869" s="13">
        <v>35</v>
      </c>
      <c r="E869" s="13">
        <v>25</v>
      </c>
    </row>
    <row r="870" spans="1:5" x14ac:dyDescent="0.3">
      <c r="A870" s="13" t="s">
        <v>9542</v>
      </c>
      <c r="B870" s="13" t="s">
        <v>45728</v>
      </c>
      <c r="C870" s="13" t="s">
        <v>45680</v>
      </c>
      <c r="D870" s="13">
        <v>35</v>
      </c>
      <c r="E870" s="13">
        <v>35</v>
      </c>
    </row>
    <row r="871" spans="1:5" x14ac:dyDescent="0.3">
      <c r="A871" s="13" t="s">
        <v>9543</v>
      </c>
      <c r="B871" s="13" t="s">
        <v>45999</v>
      </c>
      <c r="C871" s="13" t="s">
        <v>45680</v>
      </c>
      <c r="D871" s="13">
        <v>35</v>
      </c>
      <c r="E871" s="13">
        <v>35</v>
      </c>
    </row>
    <row r="872" spans="1:5" x14ac:dyDescent="0.3">
      <c r="A872" s="13" t="s">
        <v>9544</v>
      </c>
      <c r="B872" s="13" t="s">
        <v>45768</v>
      </c>
      <c r="C872" s="13" t="s">
        <v>45680</v>
      </c>
      <c r="D872" s="13">
        <v>35</v>
      </c>
      <c r="E872" s="13">
        <v>35</v>
      </c>
    </row>
    <row r="873" spans="1:5" x14ac:dyDescent="0.3">
      <c r="A873" s="13" t="s">
        <v>9545</v>
      </c>
      <c r="B873" s="13" t="s">
        <v>45728</v>
      </c>
      <c r="C873" s="13" t="s">
        <v>45680</v>
      </c>
      <c r="D873" s="13">
        <v>35</v>
      </c>
      <c r="E873" s="13">
        <v>35</v>
      </c>
    </row>
    <row r="874" spans="1:5" x14ac:dyDescent="0.3">
      <c r="A874" s="13" t="s">
        <v>9546</v>
      </c>
      <c r="B874" s="13" t="s">
        <v>45999</v>
      </c>
      <c r="C874" s="13" t="s">
        <v>45680</v>
      </c>
      <c r="D874" s="13">
        <v>35</v>
      </c>
      <c r="E874" s="13">
        <v>35</v>
      </c>
    </row>
    <row r="875" spans="1:5" x14ac:dyDescent="0.3">
      <c r="A875" s="13" t="s">
        <v>9547</v>
      </c>
      <c r="B875" s="13" t="s">
        <v>45812</v>
      </c>
      <c r="C875" s="13" t="s">
        <v>45680</v>
      </c>
      <c r="D875" s="13">
        <v>35</v>
      </c>
      <c r="E875" s="13">
        <v>25</v>
      </c>
    </row>
    <row r="876" spans="1:5" x14ac:dyDescent="0.3">
      <c r="A876" s="13" t="s">
        <v>9548</v>
      </c>
      <c r="B876" s="13" t="s">
        <v>45654</v>
      </c>
      <c r="C876" s="13" t="s">
        <v>45680</v>
      </c>
      <c r="D876" s="13">
        <v>35</v>
      </c>
      <c r="E876" s="13">
        <v>35</v>
      </c>
    </row>
    <row r="877" spans="1:5" x14ac:dyDescent="0.3">
      <c r="A877" s="13" t="s">
        <v>9549</v>
      </c>
      <c r="B877" s="13" t="s">
        <v>45813</v>
      </c>
      <c r="C877" s="13" t="s">
        <v>45680</v>
      </c>
      <c r="D877" s="13">
        <v>35</v>
      </c>
      <c r="E877" s="13">
        <v>25</v>
      </c>
    </row>
    <row r="878" spans="1:5" x14ac:dyDescent="0.3">
      <c r="A878" s="13" t="s">
        <v>9550</v>
      </c>
      <c r="B878" s="13" t="s">
        <v>45812</v>
      </c>
      <c r="C878" s="13" t="s">
        <v>45680</v>
      </c>
      <c r="D878" s="13">
        <v>35</v>
      </c>
      <c r="E878" s="13">
        <v>35</v>
      </c>
    </row>
    <row r="879" spans="1:5" x14ac:dyDescent="0.3">
      <c r="A879" s="13" t="s">
        <v>9551</v>
      </c>
      <c r="B879" s="13" t="s">
        <v>46037</v>
      </c>
      <c r="C879" s="13" t="s">
        <v>45680</v>
      </c>
      <c r="D879" s="13">
        <v>35</v>
      </c>
      <c r="E879" s="13">
        <v>25</v>
      </c>
    </row>
    <row r="880" spans="1:5" x14ac:dyDescent="0.3">
      <c r="A880" s="13" t="s">
        <v>9552</v>
      </c>
      <c r="B880" s="13" t="s">
        <v>46038</v>
      </c>
      <c r="C880" s="13" t="s">
        <v>45680</v>
      </c>
      <c r="D880" s="13">
        <v>35</v>
      </c>
      <c r="E880" s="13">
        <v>35</v>
      </c>
    </row>
    <row r="881" spans="1:5" x14ac:dyDescent="0.3">
      <c r="A881" s="13" t="s">
        <v>9553</v>
      </c>
      <c r="B881" s="13" t="s">
        <v>46039</v>
      </c>
      <c r="C881" s="13" t="s">
        <v>45680</v>
      </c>
      <c r="D881" s="13">
        <v>35</v>
      </c>
      <c r="E881" s="13">
        <v>25</v>
      </c>
    </row>
    <row r="882" spans="1:5" x14ac:dyDescent="0.3">
      <c r="A882" s="13" t="s">
        <v>9554</v>
      </c>
      <c r="B882" s="13" t="s">
        <v>46040</v>
      </c>
      <c r="C882" s="13" t="s">
        <v>45680</v>
      </c>
      <c r="D882" s="13">
        <v>35</v>
      </c>
      <c r="E882" s="13">
        <v>25</v>
      </c>
    </row>
    <row r="883" spans="1:5" x14ac:dyDescent="0.3">
      <c r="A883" s="13" t="s">
        <v>9555</v>
      </c>
      <c r="B883" s="13" t="s">
        <v>45768</v>
      </c>
      <c r="C883" s="13" t="s">
        <v>45680</v>
      </c>
      <c r="D883" s="13">
        <v>35</v>
      </c>
      <c r="E883" s="13">
        <v>25</v>
      </c>
    </row>
    <row r="884" spans="1:5" x14ac:dyDescent="0.3">
      <c r="A884" s="13" t="s">
        <v>9556</v>
      </c>
      <c r="B884" s="13" t="s">
        <v>46041</v>
      </c>
      <c r="C884" s="13" t="s">
        <v>45680</v>
      </c>
      <c r="D884" s="13">
        <v>35</v>
      </c>
      <c r="E884" s="13">
        <v>35</v>
      </c>
    </row>
    <row r="885" spans="1:5" x14ac:dyDescent="0.3">
      <c r="A885" s="13" t="s">
        <v>9557</v>
      </c>
      <c r="B885" s="13" t="s">
        <v>45814</v>
      </c>
      <c r="C885" s="13" t="s">
        <v>45680</v>
      </c>
      <c r="D885" s="13">
        <v>35</v>
      </c>
      <c r="E885" s="13">
        <v>35</v>
      </c>
    </row>
    <row r="886" spans="1:5" x14ac:dyDescent="0.3">
      <c r="A886" s="13" t="s">
        <v>9558</v>
      </c>
      <c r="B886" s="13" t="s">
        <v>45657</v>
      </c>
      <c r="C886" s="13" t="s">
        <v>45680</v>
      </c>
      <c r="D886" s="13">
        <v>35</v>
      </c>
      <c r="E886" s="13">
        <v>25</v>
      </c>
    </row>
    <row r="887" spans="1:5" x14ac:dyDescent="0.3">
      <c r="A887" s="13" t="s">
        <v>9559</v>
      </c>
      <c r="B887" s="13" t="s">
        <v>45999</v>
      </c>
      <c r="C887" s="13" t="s">
        <v>45680</v>
      </c>
      <c r="D887" s="13">
        <v>35</v>
      </c>
      <c r="E887" s="13">
        <v>35</v>
      </c>
    </row>
    <row r="888" spans="1:5" x14ac:dyDescent="0.3">
      <c r="A888" s="13" t="s">
        <v>9560</v>
      </c>
      <c r="B888" s="13" t="s">
        <v>45728</v>
      </c>
      <c r="C888" s="13" t="s">
        <v>45680</v>
      </c>
      <c r="D888" s="13">
        <v>35</v>
      </c>
      <c r="E888" s="13">
        <v>30</v>
      </c>
    </row>
    <row r="889" spans="1:5" x14ac:dyDescent="0.3">
      <c r="A889" s="13" t="s">
        <v>9561</v>
      </c>
      <c r="B889" s="13" t="s">
        <v>46007</v>
      </c>
      <c r="C889" s="13" t="s">
        <v>45680</v>
      </c>
      <c r="D889" s="13">
        <v>35</v>
      </c>
      <c r="E889" s="13">
        <v>35</v>
      </c>
    </row>
    <row r="890" spans="1:5" x14ac:dyDescent="0.3">
      <c r="A890" s="13" t="s">
        <v>9562</v>
      </c>
      <c r="B890" s="13" t="s">
        <v>45728</v>
      </c>
      <c r="C890" s="13" t="s">
        <v>45680</v>
      </c>
      <c r="D890" s="13">
        <v>35</v>
      </c>
      <c r="E890" s="13">
        <v>25</v>
      </c>
    </row>
    <row r="891" spans="1:5" x14ac:dyDescent="0.3">
      <c r="A891" s="13" t="s">
        <v>9563</v>
      </c>
      <c r="B891" s="13" t="s">
        <v>45999</v>
      </c>
      <c r="C891" s="13" t="s">
        <v>45680</v>
      </c>
      <c r="D891" s="13">
        <v>35</v>
      </c>
      <c r="E891" s="13">
        <v>35</v>
      </c>
    </row>
    <row r="892" spans="1:5" x14ac:dyDescent="0.3">
      <c r="A892" s="13" t="s">
        <v>9564</v>
      </c>
      <c r="B892" s="13" t="s">
        <v>2771</v>
      </c>
      <c r="C892" s="13" t="s">
        <v>45680</v>
      </c>
      <c r="D892" s="13">
        <v>35</v>
      </c>
      <c r="E892" s="13">
        <v>25</v>
      </c>
    </row>
    <row r="893" spans="1:5" x14ac:dyDescent="0.3">
      <c r="A893" s="13" t="s">
        <v>9565</v>
      </c>
      <c r="B893" s="13" t="s">
        <v>2772</v>
      </c>
      <c r="C893" s="13" t="s">
        <v>45680</v>
      </c>
      <c r="D893" s="13">
        <v>35</v>
      </c>
      <c r="E893" s="13">
        <v>35</v>
      </c>
    </row>
    <row r="894" spans="1:5" x14ac:dyDescent="0.3">
      <c r="A894" s="13" t="s">
        <v>9566</v>
      </c>
      <c r="B894" s="13" t="s">
        <v>17</v>
      </c>
      <c r="C894" s="13" t="s">
        <v>45680</v>
      </c>
      <c r="D894" s="13">
        <v>35</v>
      </c>
      <c r="E894" s="13">
        <v>30</v>
      </c>
    </row>
    <row r="895" spans="1:5" x14ac:dyDescent="0.3">
      <c r="A895" s="13" t="s">
        <v>9567</v>
      </c>
      <c r="B895" s="13" t="s">
        <v>45815</v>
      </c>
      <c r="C895" s="13" t="s">
        <v>45651</v>
      </c>
      <c r="D895" s="13">
        <v>35</v>
      </c>
      <c r="E895" s="13">
        <v>35</v>
      </c>
    </row>
    <row r="896" spans="1:5" x14ac:dyDescent="0.3">
      <c r="A896" s="13" t="s">
        <v>9568</v>
      </c>
      <c r="B896" s="13" t="s">
        <v>45816</v>
      </c>
      <c r="C896" s="13" t="s">
        <v>45651</v>
      </c>
      <c r="D896" s="13">
        <v>35</v>
      </c>
      <c r="E896" s="13">
        <v>30</v>
      </c>
    </row>
    <row r="897" spans="1:5" x14ac:dyDescent="0.3">
      <c r="A897" s="13" t="s">
        <v>9569</v>
      </c>
      <c r="B897" s="13" t="s">
        <v>45817</v>
      </c>
      <c r="C897" s="13" t="s">
        <v>45680</v>
      </c>
      <c r="D897" s="13">
        <v>35</v>
      </c>
      <c r="E897" s="13">
        <v>25</v>
      </c>
    </row>
    <row r="898" spans="1:5" x14ac:dyDescent="0.3">
      <c r="A898" s="13" t="s">
        <v>9570</v>
      </c>
      <c r="B898" s="13" t="s">
        <v>45657</v>
      </c>
      <c r="C898" s="13" t="s">
        <v>45651</v>
      </c>
      <c r="D898" s="13">
        <v>35</v>
      </c>
      <c r="E898" s="13">
        <v>25</v>
      </c>
    </row>
    <row r="899" spans="1:5" x14ac:dyDescent="0.3">
      <c r="A899" s="13" t="s">
        <v>9571</v>
      </c>
      <c r="B899" s="13" t="s">
        <v>46042</v>
      </c>
      <c r="C899" s="13" t="s">
        <v>45651</v>
      </c>
      <c r="D899" s="13">
        <v>35</v>
      </c>
      <c r="E899" s="13">
        <v>25</v>
      </c>
    </row>
    <row r="900" spans="1:5" x14ac:dyDescent="0.3">
      <c r="A900" s="13" t="s">
        <v>9572</v>
      </c>
      <c r="B900" s="13" t="s">
        <v>45818</v>
      </c>
      <c r="C900" s="13" t="s">
        <v>45651</v>
      </c>
      <c r="D900" s="13">
        <v>35</v>
      </c>
      <c r="E900" s="13">
        <v>25</v>
      </c>
    </row>
    <row r="901" spans="1:5" x14ac:dyDescent="0.3">
      <c r="A901" s="13" t="s">
        <v>9573</v>
      </c>
      <c r="B901" s="13" t="s">
        <v>2778</v>
      </c>
      <c r="C901" s="13" t="s">
        <v>45651</v>
      </c>
      <c r="D901" s="13">
        <v>35</v>
      </c>
      <c r="E901" s="13">
        <v>25</v>
      </c>
    </row>
    <row r="902" spans="1:5" x14ac:dyDescent="0.3">
      <c r="A902" s="13" t="s">
        <v>9574</v>
      </c>
      <c r="B902" s="13" t="s">
        <v>45796</v>
      </c>
      <c r="C902" s="13" t="s">
        <v>45651</v>
      </c>
      <c r="D902" s="13">
        <v>35</v>
      </c>
      <c r="E902" s="13">
        <v>25</v>
      </c>
    </row>
    <row r="903" spans="1:5" x14ac:dyDescent="0.3">
      <c r="A903" s="13" t="s">
        <v>9575</v>
      </c>
      <c r="B903" s="13" t="s">
        <v>45819</v>
      </c>
      <c r="C903" s="13" t="s">
        <v>45789</v>
      </c>
      <c r="D903" s="13">
        <v>35</v>
      </c>
      <c r="E903" s="13">
        <v>35</v>
      </c>
    </row>
    <row r="904" spans="1:5" x14ac:dyDescent="0.3">
      <c r="A904" s="13" t="s">
        <v>9576</v>
      </c>
      <c r="B904" s="13" t="s">
        <v>46043</v>
      </c>
      <c r="C904" s="13" t="s">
        <v>45789</v>
      </c>
      <c r="D904" s="13">
        <v>35</v>
      </c>
      <c r="E904" s="13">
        <v>35</v>
      </c>
    </row>
    <row r="905" spans="1:5" x14ac:dyDescent="0.3">
      <c r="A905" s="13" t="s">
        <v>9577</v>
      </c>
      <c r="B905" s="13" t="s">
        <v>17</v>
      </c>
      <c r="C905" s="13" t="s">
        <v>45789</v>
      </c>
      <c r="D905" s="13">
        <v>35</v>
      </c>
      <c r="E905" s="13">
        <v>35</v>
      </c>
    </row>
    <row r="906" spans="1:5" x14ac:dyDescent="0.3">
      <c r="A906" s="13" t="s">
        <v>9578</v>
      </c>
      <c r="B906" s="13" t="s">
        <v>45657</v>
      </c>
      <c r="C906" s="13" t="s">
        <v>45789</v>
      </c>
      <c r="D906" s="13">
        <v>35</v>
      </c>
      <c r="E906" s="13">
        <v>35</v>
      </c>
    </row>
    <row r="907" spans="1:5" x14ac:dyDescent="0.3">
      <c r="A907" s="13" t="s">
        <v>9579</v>
      </c>
      <c r="B907" s="13" t="s">
        <v>45820</v>
      </c>
      <c r="C907" s="13" t="s">
        <v>45789</v>
      </c>
      <c r="D907" s="13">
        <v>35</v>
      </c>
      <c r="E907" s="13">
        <v>35</v>
      </c>
    </row>
    <row r="908" spans="1:5" x14ac:dyDescent="0.3">
      <c r="A908" s="13" t="s">
        <v>9580</v>
      </c>
      <c r="B908" s="13" t="s">
        <v>46044</v>
      </c>
      <c r="C908" s="13" t="s">
        <v>45789</v>
      </c>
      <c r="D908" s="13">
        <v>35</v>
      </c>
      <c r="E908" s="13">
        <v>35</v>
      </c>
    </row>
    <row r="909" spans="1:5" x14ac:dyDescent="0.3">
      <c r="A909" s="13" t="s">
        <v>9581</v>
      </c>
      <c r="B909" s="13" t="s">
        <v>45657</v>
      </c>
      <c r="C909" s="13" t="s">
        <v>45789</v>
      </c>
      <c r="D909" s="13">
        <v>35</v>
      </c>
      <c r="E909" s="13">
        <v>35</v>
      </c>
    </row>
    <row r="910" spans="1:5" x14ac:dyDescent="0.3">
      <c r="A910" s="13" t="s">
        <v>9582</v>
      </c>
      <c r="B910" s="13" t="s">
        <v>45821</v>
      </c>
      <c r="C910" s="13" t="s">
        <v>45789</v>
      </c>
      <c r="D910" s="13">
        <v>35</v>
      </c>
      <c r="E910" s="13">
        <v>35</v>
      </c>
    </row>
    <row r="911" spans="1:5" x14ac:dyDescent="0.3">
      <c r="A911" s="13" t="s">
        <v>9583</v>
      </c>
      <c r="B911" s="13" t="s">
        <v>45822</v>
      </c>
      <c r="C911" s="13" t="s">
        <v>45789</v>
      </c>
      <c r="D911" s="13">
        <v>35</v>
      </c>
      <c r="E911" s="13">
        <v>35</v>
      </c>
    </row>
    <row r="912" spans="1:5" x14ac:dyDescent="0.3">
      <c r="A912" s="13" t="s">
        <v>9584</v>
      </c>
      <c r="B912" s="13" t="s">
        <v>45823</v>
      </c>
      <c r="C912" s="13" t="s">
        <v>45789</v>
      </c>
      <c r="D912" s="13">
        <v>35</v>
      </c>
      <c r="E912" s="13">
        <v>35</v>
      </c>
    </row>
    <row r="913" spans="1:5" x14ac:dyDescent="0.3">
      <c r="A913" s="13" t="s">
        <v>9585</v>
      </c>
      <c r="B913" s="13" t="s">
        <v>45822</v>
      </c>
      <c r="C913" s="13" t="s">
        <v>45789</v>
      </c>
      <c r="D913" s="13">
        <v>35</v>
      </c>
      <c r="E913" s="13">
        <v>35</v>
      </c>
    </row>
    <row r="914" spans="1:5" x14ac:dyDescent="0.3">
      <c r="A914" s="13" t="s">
        <v>9586</v>
      </c>
      <c r="B914" s="13" t="s">
        <v>45824</v>
      </c>
      <c r="C914" s="13" t="s">
        <v>45789</v>
      </c>
      <c r="D914" s="13">
        <v>35</v>
      </c>
      <c r="E914" s="13">
        <v>35</v>
      </c>
    </row>
    <row r="915" spans="1:5" x14ac:dyDescent="0.3">
      <c r="A915" s="13" t="s">
        <v>9587</v>
      </c>
      <c r="B915" s="13" t="s">
        <v>46045</v>
      </c>
      <c r="C915" s="13" t="s">
        <v>45789</v>
      </c>
      <c r="D915" s="13">
        <v>35</v>
      </c>
      <c r="E915" s="13">
        <v>35</v>
      </c>
    </row>
    <row r="916" spans="1:5" x14ac:dyDescent="0.3">
      <c r="A916" s="13" t="s">
        <v>9588</v>
      </c>
      <c r="B916" s="13" t="s">
        <v>45825</v>
      </c>
      <c r="C916" s="13" t="s">
        <v>45789</v>
      </c>
      <c r="D916" s="13">
        <v>35</v>
      </c>
      <c r="E916" s="13">
        <v>35</v>
      </c>
    </row>
    <row r="917" spans="1:5" x14ac:dyDescent="0.3">
      <c r="A917" s="13" t="s">
        <v>9589</v>
      </c>
      <c r="B917" s="13" t="s">
        <v>45826</v>
      </c>
      <c r="C917" s="13" t="s">
        <v>45789</v>
      </c>
      <c r="D917" s="13">
        <v>35</v>
      </c>
      <c r="E917" s="13">
        <v>35</v>
      </c>
    </row>
    <row r="918" spans="1:5" x14ac:dyDescent="0.3">
      <c r="A918" s="13" t="s">
        <v>9590</v>
      </c>
      <c r="B918" s="13" t="s">
        <v>45827</v>
      </c>
      <c r="C918" s="13" t="s">
        <v>45789</v>
      </c>
      <c r="D918" s="13">
        <v>35</v>
      </c>
      <c r="E918" s="13">
        <v>35</v>
      </c>
    </row>
    <row r="919" spans="1:5" x14ac:dyDescent="0.3">
      <c r="A919" s="13" t="s">
        <v>9591</v>
      </c>
      <c r="B919" s="13" t="s">
        <v>45828</v>
      </c>
      <c r="C919" s="13" t="s">
        <v>45789</v>
      </c>
      <c r="D919" s="13">
        <v>35</v>
      </c>
      <c r="E919" s="13">
        <v>35</v>
      </c>
    </row>
    <row r="920" spans="1:5" x14ac:dyDescent="0.3">
      <c r="A920" s="13" t="s">
        <v>9592</v>
      </c>
      <c r="B920" s="13" t="s">
        <v>45829</v>
      </c>
      <c r="C920" s="13" t="s">
        <v>45789</v>
      </c>
      <c r="D920" s="13">
        <v>35</v>
      </c>
      <c r="E920" s="13">
        <v>35</v>
      </c>
    </row>
    <row r="921" spans="1:5" x14ac:dyDescent="0.3">
      <c r="A921" s="13" t="s">
        <v>9593</v>
      </c>
      <c r="B921" s="13" t="s">
        <v>45830</v>
      </c>
      <c r="C921" s="13" t="s">
        <v>45789</v>
      </c>
      <c r="D921" s="13">
        <v>35</v>
      </c>
      <c r="E921" s="13">
        <v>25</v>
      </c>
    </row>
    <row r="922" spans="1:5" x14ac:dyDescent="0.3">
      <c r="A922" s="13" t="s">
        <v>9594</v>
      </c>
      <c r="B922" s="13" t="s">
        <v>46046</v>
      </c>
      <c r="C922" s="13" t="s">
        <v>45789</v>
      </c>
      <c r="D922" s="13">
        <v>35</v>
      </c>
      <c r="E922" s="13">
        <v>35</v>
      </c>
    </row>
    <row r="923" spans="1:5" x14ac:dyDescent="0.3">
      <c r="A923" s="13" t="s">
        <v>9595</v>
      </c>
      <c r="B923" s="13" t="s">
        <v>45657</v>
      </c>
      <c r="C923" s="13" t="s">
        <v>45789</v>
      </c>
      <c r="D923" s="13">
        <v>35</v>
      </c>
      <c r="E923" s="13">
        <v>35</v>
      </c>
    </row>
    <row r="924" spans="1:5" x14ac:dyDescent="0.3">
      <c r="A924" s="13" t="s">
        <v>9596</v>
      </c>
      <c r="B924" s="13" t="s">
        <v>45831</v>
      </c>
      <c r="C924" s="13" t="s">
        <v>45789</v>
      </c>
      <c r="D924" s="13">
        <v>35</v>
      </c>
      <c r="E924" s="13">
        <v>35</v>
      </c>
    </row>
    <row r="925" spans="1:5" x14ac:dyDescent="0.3">
      <c r="A925" s="13" t="s">
        <v>9597</v>
      </c>
      <c r="B925" s="13" t="s">
        <v>45832</v>
      </c>
      <c r="C925" s="13" t="s">
        <v>45789</v>
      </c>
      <c r="D925" s="13">
        <v>35</v>
      </c>
      <c r="E925" s="13">
        <v>35</v>
      </c>
    </row>
    <row r="926" spans="1:5" x14ac:dyDescent="0.3">
      <c r="A926" s="13" t="s">
        <v>9598</v>
      </c>
      <c r="B926" s="13" t="s">
        <v>45833</v>
      </c>
      <c r="C926" s="13" t="s">
        <v>45789</v>
      </c>
      <c r="D926" s="13">
        <v>35</v>
      </c>
      <c r="E926" s="13">
        <v>35</v>
      </c>
    </row>
    <row r="927" spans="1:5" x14ac:dyDescent="0.3">
      <c r="A927" s="13" t="s">
        <v>9599</v>
      </c>
      <c r="B927" s="13" t="s">
        <v>45657</v>
      </c>
      <c r="C927" s="13" t="s">
        <v>45789</v>
      </c>
      <c r="D927" s="13">
        <v>35</v>
      </c>
      <c r="E927" s="13">
        <v>35</v>
      </c>
    </row>
    <row r="928" spans="1:5" x14ac:dyDescent="0.3">
      <c r="A928" s="13" t="s">
        <v>9600</v>
      </c>
      <c r="B928" s="13" t="s">
        <v>45834</v>
      </c>
      <c r="C928" s="13" t="s">
        <v>45789</v>
      </c>
      <c r="D928" s="13">
        <v>35</v>
      </c>
      <c r="E928" s="13">
        <v>25</v>
      </c>
    </row>
    <row r="929" spans="1:5" x14ac:dyDescent="0.3">
      <c r="A929" s="13" t="s">
        <v>9601</v>
      </c>
      <c r="B929" s="13" t="s">
        <v>45835</v>
      </c>
      <c r="C929" s="13" t="s">
        <v>45789</v>
      </c>
      <c r="D929" s="13">
        <v>35</v>
      </c>
      <c r="E929" s="13">
        <v>35</v>
      </c>
    </row>
    <row r="930" spans="1:5" x14ac:dyDescent="0.3">
      <c r="A930" s="13" t="s">
        <v>9602</v>
      </c>
      <c r="B930" s="13" t="s">
        <v>45836</v>
      </c>
      <c r="C930" s="13" t="s">
        <v>45789</v>
      </c>
      <c r="D930" s="13">
        <v>35</v>
      </c>
      <c r="E930" s="13">
        <v>35</v>
      </c>
    </row>
    <row r="931" spans="1:5" x14ac:dyDescent="0.3">
      <c r="A931" s="13" t="s">
        <v>9603</v>
      </c>
      <c r="B931" s="13" t="s">
        <v>45657</v>
      </c>
      <c r="C931" s="13" t="s">
        <v>45789</v>
      </c>
      <c r="D931" s="13">
        <v>35</v>
      </c>
      <c r="E931" s="13">
        <v>35</v>
      </c>
    </row>
    <row r="932" spans="1:5" x14ac:dyDescent="0.3">
      <c r="A932" s="13" t="s">
        <v>9604</v>
      </c>
      <c r="B932" s="13" t="s">
        <v>45835</v>
      </c>
      <c r="C932" s="13" t="s">
        <v>45789</v>
      </c>
      <c r="D932" s="13">
        <v>35</v>
      </c>
      <c r="E932" s="13">
        <v>35</v>
      </c>
    </row>
    <row r="933" spans="1:5" x14ac:dyDescent="0.3">
      <c r="A933" s="13" t="s">
        <v>9605</v>
      </c>
      <c r="B933" s="13" t="s">
        <v>45837</v>
      </c>
      <c r="C933" s="13" t="s">
        <v>45789</v>
      </c>
      <c r="D933" s="13">
        <v>35</v>
      </c>
      <c r="E933" s="13">
        <v>25</v>
      </c>
    </row>
    <row r="934" spans="1:5" x14ac:dyDescent="0.3">
      <c r="A934" s="13" t="s">
        <v>9606</v>
      </c>
      <c r="B934" s="13" t="s">
        <v>2800</v>
      </c>
      <c r="C934" s="13" t="s">
        <v>45789</v>
      </c>
      <c r="D934" s="13">
        <v>35</v>
      </c>
      <c r="E934" s="13">
        <v>35</v>
      </c>
    </row>
    <row r="935" spans="1:5" x14ac:dyDescent="0.3">
      <c r="A935" s="13" t="s">
        <v>9607</v>
      </c>
      <c r="B935" s="13" t="s">
        <v>45836</v>
      </c>
      <c r="C935" s="13" t="s">
        <v>45789</v>
      </c>
      <c r="D935" s="13">
        <v>35</v>
      </c>
      <c r="E935" s="13">
        <v>35</v>
      </c>
    </row>
    <row r="936" spans="1:5" x14ac:dyDescent="0.3">
      <c r="A936" s="13" t="s">
        <v>9608</v>
      </c>
      <c r="B936" s="13" t="s">
        <v>46047</v>
      </c>
      <c r="C936" s="13" t="s">
        <v>45789</v>
      </c>
      <c r="D936" s="13">
        <v>35</v>
      </c>
      <c r="E936" s="13">
        <v>35</v>
      </c>
    </row>
    <row r="937" spans="1:5" x14ac:dyDescent="0.3">
      <c r="A937" s="13" t="s">
        <v>9609</v>
      </c>
      <c r="B937" s="13" t="s">
        <v>2802</v>
      </c>
      <c r="C937" s="13" t="s">
        <v>45789</v>
      </c>
      <c r="D937" s="13">
        <v>35</v>
      </c>
      <c r="E937" s="13">
        <v>35</v>
      </c>
    </row>
    <row r="938" spans="1:5" x14ac:dyDescent="0.3">
      <c r="A938" s="13" t="s">
        <v>9610</v>
      </c>
      <c r="B938" s="13" t="s">
        <v>45657</v>
      </c>
      <c r="C938" s="13" t="s">
        <v>45789</v>
      </c>
      <c r="D938" s="13">
        <v>35</v>
      </c>
      <c r="E938" s="13">
        <v>35</v>
      </c>
    </row>
    <row r="939" spans="1:5" x14ac:dyDescent="0.3">
      <c r="A939" s="13" t="s">
        <v>9611</v>
      </c>
      <c r="B939" s="13" t="s">
        <v>46048</v>
      </c>
      <c r="C939" s="13" t="s">
        <v>45789</v>
      </c>
      <c r="D939" s="13">
        <v>35</v>
      </c>
      <c r="E939" s="13">
        <v>35</v>
      </c>
    </row>
    <row r="940" spans="1:5" x14ac:dyDescent="0.3">
      <c r="A940" s="13" t="s">
        <v>9612</v>
      </c>
      <c r="B940" s="13" t="s">
        <v>46049</v>
      </c>
      <c r="C940" s="13" t="s">
        <v>45789</v>
      </c>
      <c r="D940" s="13">
        <v>35</v>
      </c>
      <c r="E940" s="13">
        <v>35</v>
      </c>
    </row>
    <row r="941" spans="1:5" x14ac:dyDescent="0.3">
      <c r="A941" s="13" t="s">
        <v>9613</v>
      </c>
      <c r="B941" s="13" t="s">
        <v>46050</v>
      </c>
      <c r="C941" s="13" t="s">
        <v>45789</v>
      </c>
      <c r="D941" s="13">
        <v>35</v>
      </c>
      <c r="E941" s="13">
        <v>35</v>
      </c>
    </row>
    <row r="942" spans="1:5" x14ac:dyDescent="0.3">
      <c r="A942" s="13" t="s">
        <v>9614</v>
      </c>
      <c r="B942" s="13" t="s">
        <v>46051</v>
      </c>
      <c r="C942" s="13" t="s">
        <v>45789</v>
      </c>
      <c r="D942" s="13">
        <v>35</v>
      </c>
      <c r="E942" s="13">
        <v>35</v>
      </c>
    </row>
    <row r="943" spans="1:5" x14ac:dyDescent="0.3">
      <c r="A943" s="13" t="s">
        <v>9615</v>
      </c>
      <c r="B943" s="13" t="s">
        <v>17</v>
      </c>
      <c r="C943" s="13" t="s">
        <v>45789</v>
      </c>
      <c r="D943" s="13">
        <v>35</v>
      </c>
      <c r="E943" s="13">
        <v>35</v>
      </c>
    </row>
    <row r="944" spans="1:5" x14ac:dyDescent="0.3">
      <c r="A944" s="13" t="s">
        <v>23539</v>
      </c>
      <c r="B944" s="13" t="s">
        <v>46052</v>
      </c>
      <c r="C944" s="13" t="s">
        <v>45789</v>
      </c>
      <c r="D944" s="13">
        <v>35</v>
      </c>
      <c r="E944" s="13">
        <v>35</v>
      </c>
    </row>
    <row r="945" spans="1:5" x14ac:dyDescent="0.3">
      <c r="A945" s="13" t="s">
        <v>9616</v>
      </c>
      <c r="B945" s="13" t="s">
        <v>2807</v>
      </c>
      <c r="C945" s="13" t="s">
        <v>45789</v>
      </c>
      <c r="D945" s="13">
        <v>35</v>
      </c>
      <c r="E945" s="13">
        <v>35</v>
      </c>
    </row>
    <row r="946" spans="1:5" x14ac:dyDescent="0.3">
      <c r="A946" s="13" t="s">
        <v>9617</v>
      </c>
      <c r="B946" s="13" t="s">
        <v>17</v>
      </c>
      <c r="C946" s="13" t="s">
        <v>45789</v>
      </c>
      <c r="D946" s="13">
        <v>35</v>
      </c>
      <c r="E946" s="13">
        <v>35</v>
      </c>
    </row>
    <row r="947" spans="1:5" x14ac:dyDescent="0.3">
      <c r="A947" s="13" t="s">
        <v>9618</v>
      </c>
      <c r="B947" s="13" t="s">
        <v>2808</v>
      </c>
      <c r="C947" s="13" t="s">
        <v>45789</v>
      </c>
      <c r="D947" s="13">
        <v>35</v>
      </c>
      <c r="E947" s="13">
        <v>35</v>
      </c>
    </row>
    <row r="948" spans="1:5" x14ac:dyDescent="0.3">
      <c r="A948" s="13" t="s">
        <v>9619</v>
      </c>
      <c r="B948" s="13" t="s">
        <v>2809</v>
      </c>
      <c r="C948" s="13" t="s">
        <v>45789</v>
      </c>
      <c r="D948" s="13">
        <v>35</v>
      </c>
      <c r="E948" s="13">
        <v>35</v>
      </c>
    </row>
    <row r="949" spans="1:5" x14ac:dyDescent="0.3">
      <c r="A949" s="13" t="s">
        <v>9620</v>
      </c>
      <c r="B949" s="13" t="s">
        <v>2810</v>
      </c>
      <c r="C949" s="13" t="s">
        <v>45789</v>
      </c>
      <c r="D949" s="13">
        <v>35</v>
      </c>
      <c r="E949" s="13">
        <v>35</v>
      </c>
    </row>
    <row r="950" spans="1:5" x14ac:dyDescent="0.3">
      <c r="A950" s="13" t="s">
        <v>9621</v>
      </c>
      <c r="B950" s="13" t="s">
        <v>2811</v>
      </c>
      <c r="C950" s="13" t="s">
        <v>45789</v>
      </c>
      <c r="D950" s="13">
        <v>35</v>
      </c>
      <c r="E950" s="13">
        <v>35</v>
      </c>
    </row>
    <row r="951" spans="1:5" x14ac:dyDescent="0.3">
      <c r="A951" s="13" t="s">
        <v>9622</v>
      </c>
      <c r="B951" s="13" t="s">
        <v>17</v>
      </c>
      <c r="C951" s="13" t="s">
        <v>45789</v>
      </c>
      <c r="D951" s="13">
        <v>35</v>
      </c>
      <c r="E951" s="13">
        <v>35</v>
      </c>
    </row>
    <row r="952" spans="1:5" x14ac:dyDescent="0.3">
      <c r="A952" s="13" t="s">
        <v>9748</v>
      </c>
      <c r="B952" s="13" t="s">
        <v>2894</v>
      </c>
      <c r="C952" s="13" t="s">
        <v>45651</v>
      </c>
      <c r="D952" s="13">
        <v>35</v>
      </c>
      <c r="E952" s="13">
        <v>30</v>
      </c>
    </row>
    <row r="953" spans="1:5" x14ac:dyDescent="0.3">
      <c r="A953" s="13" t="s">
        <v>9749</v>
      </c>
      <c r="B953" s="13" t="s">
        <v>2896</v>
      </c>
      <c r="C953" s="13" t="s">
        <v>45651</v>
      </c>
      <c r="D953" s="13">
        <v>35</v>
      </c>
      <c r="E953" s="13">
        <v>35</v>
      </c>
    </row>
    <row r="954" spans="1:5" x14ac:dyDescent="0.3">
      <c r="A954" s="13" t="s">
        <v>9750</v>
      </c>
      <c r="B954" s="13" t="s">
        <v>17</v>
      </c>
      <c r="C954" s="13" t="s">
        <v>45651</v>
      </c>
      <c r="D954" s="13">
        <v>35</v>
      </c>
      <c r="E954" s="13">
        <v>35</v>
      </c>
    </row>
    <row r="955" spans="1:5" x14ac:dyDescent="0.3">
      <c r="A955" s="13" t="s">
        <v>9767</v>
      </c>
      <c r="B955" s="13" t="s">
        <v>45839</v>
      </c>
      <c r="C955" s="13" t="s">
        <v>45651</v>
      </c>
      <c r="D955" s="13">
        <v>35</v>
      </c>
      <c r="E955" s="13">
        <v>35</v>
      </c>
    </row>
    <row r="956" spans="1:5" x14ac:dyDescent="0.3">
      <c r="A956" s="13" t="s">
        <v>9768</v>
      </c>
      <c r="B956" s="13" t="s">
        <v>44</v>
      </c>
      <c r="C956" s="13" t="s">
        <v>45651</v>
      </c>
      <c r="D956" s="13">
        <v>35</v>
      </c>
      <c r="E956" s="13">
        <v>35</v>
      </c>
    </row>
    <row r="957" spans="1:5" x14ac:dyDescent="0.3">
      <c r="A957" s="13" t="s">
        <v>9769</v>
      </c>
      <c r="B957" s="13" t="s">
        <v>2905</v>
      </c>
      <c r="C957" s="13" t="s">
        <v>45651</v>
      </c>
      <c r="D957" s="13">
        <v>35</v>
      </c>
      <c r="E957" s="13">
        <v>35</v>
      </c>
    </row>
    <row r="958" spans="1:5" x14ac:dyDescent="0.3">
      <c r="A958" s="13" t="s">
        <v>9773</v>
      </c>
      <c r="B958" s="13" t="s">
        <v>2909</v>
      </c>
      <c r="C958" s="13" t="s">
        <v>45651</v>
      </c>
      <c r="D958" s="13">
        <v>35</v>
      </c>
      <c r="E958" s="13">
        <v>35</v>
      </c>
    </row>
    <row r="959" spans="1:5" x14ac:dyDescent="0.3">
      <c r="A959" s="13" t="s">
        <v>9774</v>
      </c>
      <c r="B959" s="13" t="s">
        <v>2910</v>
      </c>
      <c r="C959" s="13" t="s">
        <v>45651</v>
      </c>
      <c r="D959" s="13">
        <v>35</v>
      </c>
      <c r="E959" s="13">
        <v>35</v>
      </c>
    </row>
    <row r="960" spans="1:5" x14ac:dyDescent="0.3">
      <c r="A960" s="13" t="s">
        <v>9775</v>
      </c>
      <c r="B960" s="13" t="s">
        <v>46053</v>
      </c>
      <c r="C960" s="13" t="s">
        <v>45651</v>
      </c>
      <c r="D960" s="13">
        <v>35</v>
      </c>
      <c r="E960" s="13">
        <v>35</v>
      </c>
    </row>
    <row r="961" spans="1:5" x14ac:dyDescent="0.3">
      <c r="A961" s="13" t="s">
        <v>9776</v>
      </c>
      <c r="B961" s="13" t="s">
        <v>17</v>
      </c>
      <c r="C961" s="13" t="s">
        <v>45651</v>
      </c>
      <c r="D961" s="13">
        <v>35</v>
      </c>
      <c r="E961" s="13">
        <v>35</v>
      </c>
    </row>
    <row r="962" spans="1:5" x14ac:dyDescent="0.3">
      <c r="A962" s="13" t="s">
        <v>9777</v>
      </c>
      <c r="B962" s="13" t="s">
        <v>2912</v>
      </c>
      <c r="C962" s="13" t="s">
        <v>45651</v>
      </c>
      <c r="D962" s="13">
        <v>35</v>
      </c>
      <c r="E962" s="13">
        <v>35</v>
      </c>
    </row>
    <row r="963" spans="1:5" x14ac:dyDescent="0.3">
      <c r="A963" s="13" t="s">
        <v>9778</v>
      </c>
      <c r="B963" s="13" t="s">
        <v>2913</v>
      </c>
      <c r="C963" s="13" t="s">
        <v>45651</v>
      </c>
      <c r="D963" s="13">
        <v>35</v>
      </c>
      <c r="E963" s="13">
        <v>35</v>
      </c>
    </row>
    <row r="964" spans="1:5" x14ac:dyDescent="0.3">
      <c r="A964" s="13" t="s">
        <v>9781</v>
      </c>
      <c r="B964" s="13" t="s">
        <v>17</v>
      </c>
      <c r="C964" s="13" t="s">
        <v>45651</v>
      </c>
      <c r="D964" s="13">
        <v>35</v>
      </c>
      <c r="E964" s="13">
        <v>35</v>
      </c>
    </row>
    <row r="965" spans="1:5" x14ac:dyDescent="0.3">
      <c r="A965" s="13" t="s">
        <v>9784</v>
      </c>
      <c r="B965" s="13" t="s">
        <v>17</v>
      </c>
      <c r="C965" s="13" t="s">
        <v>45651</v>
      </c>
      <c r="D965" s="13">
        <v>35</v>
      </c>
      <c r="E965" s="13">
        <v>35</v>
      </c>
    </row>
    <row r="966" spans="1:5" x14ac:dyDescent="0.3">
      <c r="A966" s="13" t="s">
        <v>9785</v>
      </c>
      <c r="B966" s="13" t="s">
        <v>2914</v>
      </c>
      <c r="C966" s="13" t="s">
        <v>45651</v>
      </c>
      <c r="D966" s="13">
        <v>35</v>
      </c>
      <c r="E966" s="13">
        <v>35</v>
      </c>
    </row>
    <row r="967" spans="1:5" x14ac:dyDescent="0.3">
      <c r="A967" s="13" t="s">
        <v>9794</v>
      </c>
      <c r="B967" s="13" t="s">
        <v>17</v>
      </c>
      <c r="C967" s="13" t="s">
        <v>45651</v>
      </c>
      <c r="D967" s="13">
        <v>34</v>
      </c>
      <c r="E967" s="13">
        <v>35</v>
      </c>
    </row>
    <row r="968" spans="1:5" x14ac:dyDescent="0.3">
      <c r="A968" s="13" t="s">
        <v>9798</v>
      </c>
      <c r="B968" s="13" t="s">
        <v>2921</v>
      </c>
      <c r="C968" s="13" t="s">
        <v>45651</v>
      </c>
      <c r="D968" s="13">
        <v>35</v>
      </c>
      <c r="E968" s="13">
        <v>25</v>
      </c>
    </row>
    <row r="969" spans="1:5" x14ac:dyDescent="0.3">
      <c r="A969" s="13" t="s">
        <v>9799</v>
      </c>
      <c r="B969" s="13" t="s">
        <v>2922</v>
      </c>
      <c r="C969" s="13" t="s">
        <v>45651</v>
      </c>
      <c r="D969" s="13">
        <v>35</v>
      </c>
      <c r="E969" s="13">
        <v>25</v>
      </c>
    </row>
    <row r="970" spans="1:5" x14ac:dyDescent="0.3">
      <c r="A970" s="13" t="s">
        <v>9800</v>
      </c>
      <c r="B970" s="13" t="s">
        <v>17</v>
      </c>
      <c r="C970" s="13" t="s">
        <v>45651</v>
      </c>
      <c r="D970" s="13">
        <v>35</v>
      </c>
      <c r="E970" s="13">
        <v>35</v>
      </c>
    </row>
    <row r="971" spans="1:5" x14ac:dyDescent="0.3">
      <c r="A971" s="13" t="s">
        <v>9801</v>
      </c>
      <c r="B971" s="13" t="s">
        <v>2922</v>
      </c>
      <c r="C971" s="13" t="s">
        <v>45651</v>
      </c>
      <c r="D971" s="13">
        <v>35</v>
      </c>
      <c r="E971" s="13">
        <v>25</v>
      </c>
    </row>
    <row r="972" spans="1:5" x14ac:dyDescent="0.3">
      <c r="A972" s="13" t="s">
        <v>9802</v>
      </c>
      <c r="B972" s="13" t="s">
        <v>17</v>
      </c>
      <c r="C972" s="13" t="s">
        <v>45651</v>
      </c>
      <c r="D972" s="13">
        <v>35</v>
      </c>
      <c r="E972" s="13">
        <v>25</v>
      </c>
    </row>
    <row r="973" spans="1:5" x14ac:dyDescent="0.3">
      <c r="A973" s="13" t="s">
        <v>9803</v>
      </c>
      <c r="B973" s="13" t="s">
        <v>2922</v>
      </c>
      <c r="C973" s="13" t="s">
        <v>45651</v>
      </c>
      <c r="D973" s="13">
        <v>35</v>
      </c>
      <c r="E973" s="13">
        <v>25</v>
      </c>
    </row>
    <row r="974" spans="1:5" x14ac:dyDescent="0.3">
      <c r="A974" s="13" t="s">
        <v>9804</v>
      </c>
      <c r="B974" s="13" t="s">
        <v>45954</v>
      </c>
      <c r="C974" s="13" t="s">
        <v>45651</v>
      </c>
      <c r="D974" s="13">
        <v>35</v>
      </c>
      <c r="E974" s="13">
        <v>25</v>
      </c>
    </row>
    <row r="975" spans="1:5" x14ac:dyDescent="0.3">
      <c r="A975" s="13" t="s">
        <v>9805</v>
      </c>
      <c r="B975" s="13" t="s">
        <v>17</v>
      </c>
      <c r="C975" s="13" t="s">
        <v>45651</v>
      </c>
      <c r="D975" s="13">
        <v>35</v>
      </c>
      <c r="E975" s="13">
        <v>25</v>
      </c>
    </row>
    <row r="976" spans="1:5" x14ac:dyDescent="0.3">
      <c r="A976" s="13" t="s">
        <v>9806</v>
      </c>
      <c r="B976" s="13" t="s">
        <v>2922</v>
      </c>
      <c r="C976" s="13" t="s">
        <v>45651</v>
      </c>
      <c r="D976" s="13">
        <v>35</v>
      </c>
      <c r="E976" s="13">
        <v>25</v>
      </c>
    </row>
    <row r="977" spans="1:5" x14ac:dyDescent="0.3">
      <c r="A977" s="13" t="s">
        <v>9807</v>
      </c>
      <c r="B977" s="13" t="s">
        <v>17</v>
      </c>
      <c r="C977" s="13" t="s">
        <v>45651</v>
      </c>
      <c r="D977" s="13">
        <v>50</v>
      </c>
      <c r="E977" s="13">
        <v>36</v>
      </c>
    </row>
    <row r="978" spans="1:5" x14ac:dyDescent="0.3">
      <c r="A978" s="13" t="s">
        <v>9811</v>
      </c>
      <c r="B978" s="13" t="s">
        <v>46054</v>
      </c>
      <c r="C978" s="13" t="s">
        <v>45651</v>
      </c>
      <c r="D978" s="13">
        <v>35</v>
      </c>
      <c r="E978" s="13">
        <v>25</v>
      </c>
    </row>
    <row r="979" spans="1:5" x14ac:dyDescent="0.3">
      <c r="A979" s="13" t="s">
        <v>9815</v>
      </c>
      <c r="B979" s="13" t="s">
        <v>2929</v>
      </c>
      <c r="C979" s="13" t="s">
        <v>45651</v>
      </c>
      <c r="D979" s="13">
        <v>35</v>
      </c>
      <c r="E979" s="13">
        <v>25</v>
      </c>
    </row>
    <row r="980" spans="1:5" x14ac:dyDescent="0.3">
      <c r="A980" s="13" t="s">
        <v>9816</v>
      </c>
      <c r="B980" s="13" t="s">
        <v>17</v>
      </c>
      <c r="C980" s="13" t="s">
        <v>45651</v>
      </c>
      <c r="D980" s="13">
        <v>35</v>
      </c>
      <c r="E980" s="13">
        <v>25</v>
      </c>
    </row>
    <row r="981" spans="1:5" x14ac:dyDescent="0.3">
      <c r="A981" s="13" t="s">
        <v>9919</v>
      </c>
      <c r="B981" s="13" t="s">
        <v>2991</v>
      </c>
      <c r="C981" s="13" t="s">
        <v>45651</v>
      </c>
      <c r="D981" s="13">
        <v>35</v>
      </c>
      <c r="E981" s="13">
        <v>35</v>
      </c>
    </row>
    <row r="982" spans="1:5" x14ac:dyDescent="0.3">
      <c r="A982" s="13" t="s">
        <v>9921</v>
      </c>
      <c r="B982" s="13" t="s">
        <v>2993</v>
      </c>
      <c r="C982" s="13" t="s">
        <v>45651</v>
      </c>
      <c r="D982" s="13">
        <v>35</v>
      </c>
      <c r="E982" s="13">
        <v>35</v>
      </c>
    </row>
    <row r="983" spans="1:5" x14ac:dyDescent="0.3">
      <c r="A983" s="13" t="s">
        <v>9925</v>
      </c>
      <c r="B983" s="13" t="s">
        <v>17</v>
      </c>
      <c r="C983" s="13" t="s">
        <v>45651</v>
      </c>
      <c r="D983" s="13">
        <v>35</v>
      </c>
      <c r="E983" s="13">
        <v>35</v>
      </c>
    </row>
    <row r="984" spans="1:5" x14ac:dyDescent="0.3">
      <c r="A984" s="13" t="s">
        <v>9931</v>
      </c>
      <c r="B984" s="13" t="s">
        <v>3000</v>
      </c>
      <c r="C984" s="13" t="s">
        <v>45651</v>
      </c>
      <c r="D984" s="13">
        <v>35</v>
      </c>
      <c r="E984" s="13">
        <v>30</v>
      </c>
    </row>
    <row r="985" spans="1:5" x14ac:dyDescent="0.3">
      <c r="A985" s="13" t="s">
        <v>9934</v>
      </c>
      <c r="B985" s="13" t="s">
        <v>3003</v>
      </c>
      <c r="C985" s="13" t="s">
        <v>45651</v>
      </c>
      <c r="D985" s="13">
        <v>35</v>
      </c>
      <c r="E985" s="13">
        <v>35</v>
      </c>
    </row>
    <row r="986" spans="1:5" x14ac:dyDescent="0.3">
      <c r="A986" s="13" t="s">
        <v>9936</v>
      </c>
      <c r="B986" s="13" t="s">
        <v>44</v>
      </c>
      <c r="C986" s="13" t="s">
        <v>45651</v>
      </c>
      <c r="D986" s="13">
        <v>35</v>
      </c>
      <c r="E986" s="13">
        <v>35</v>
      </c>
    </row>
    <row r="987" spans="1:5" x14ac:dyDescent="0.3">
      <c r="A987" s="13" t="s">
        <v>9937</v>
      </c>
      <c r="B987" s="13" t="s">
        <v>3005</v>
      </c>
      <c r="C987" s="13" t="s">
        <v>45651</v>
      </c>
      <c r="D987" s="13">
        <v>35</v>
      </c>
      <c r="E987" s="13">
        <v>35</v>
      </c>
    </row>
    <row r="988" spans="1:5" x14ac:dyDescent="0.3">
      <c r="A988" s="13" t="s">
        <v>9939</v>
      </c>
      <c r="B988" s="13" t="s">
        <v>3006</v>
      </c>
      <c r="C988" s="13" t="s">
        <v>45651</v>
      </c>
      <c r="D988" s="13">
        <v>35</v>
      </c>
      <c r="E988" s="13">
        <v>35</v>
      </c>
    </row>
    <row r="989" spans="1:5" x14ac:dyDescent="0.3">
      <c r="A989" s="13" t="s">
        <v>9941</v>
      </c>
      <c r="B989" s="13" t="s">
        <v>17</v>
      </c>
      <c r="C989" s="13" t="s">
        <v>45651</v>
      </c>
      <c r="D989" s="13">
        <v>35</v>
      </c>
      <c r="E989" s="13">
        <v>35</v>
      </c>
    </row>
    <row r="990" spans="1:5" x14ac:dyDescent="0.3">
      <c r="A990" s="13" t="s">
        <v>9942</v>
      </c>
      <c r="B990" s="13" t="s">
        <v>3008</v>
      </c>
      <c r="C990" s="13" t="s">
        <v>45651</v>
      </c>
      <c r="D990" s="13">
        <v>35</v>
      </c>
      <c r="E990" s="13">
        <v>35</v>
      </c>
    </row>
    <row r="991" spans="1:5" x14ac:dyDescent="0.3">
      <c r="A991" s="13" t="s">
        <v>9943</v>
      </c>
      <c r="B991" s="13" t="s">
        <v>3009</v>
      </c>
      <c r="C991" s="13" t="s">
        <v>45651</v>
      </c>
      <c r="D991" s="13">
        <v>35</v>
      </c>
      <c r="E991" s="13">
        <v>35</v>
      </c>
    </row>
    <row r="992" spans="1:5" x14ac:dyDescent="0.3">
      <c r="A992" s="13" t="s">
        <v>9944</v>
      </c>
      <c r="B992" s="13" t="s">
        <v>17</v>
      </c>
      <c r="C992" s="13" t="s">
        <v>45651</v>
      </c>
      <c r="D992" s="13">
        <v>35</v>
      </c>
      <c r="E992" s="13">
        <v>35</v>
      </c>
    </row>
    <row r="993" spans="1:5" x14ac:dyDescent="0.3">
      <c r="A993" s="13" t="s">
        <v>9945</v>
      </c>
      <c r="B993" s="13" t="s">
        <v>3010</v>
      </c>
      <c r="C993" s="13" t="s">
        <v>45651</v>
      </c>
      <c r="D993" s="13">
        <v>35</v>
      </c>
      <c r="E993" s="13">
        <v>35</v>
      </c>
    </row>
    <row r="994" spans="1:5" x14ac:dyDescent="0.3">
      <c r="A994" s="13" t="s">
        <v>9946</v>
      </c>
      <c r="B994" s="13" t="s">
        <v>45840</v>
      </c>
      <c r="C994" s="13" t="s">
        <v>45651</v>
      </c>
      <c r="D994" s="13">
        <v>35</v>
      </c>
      <c r="E994" s="13">
        <v>35</v>
      </c>
    </row>
    <row r="995" spans="1:5" x14ac:dyDescent="0.3">
      <c r="A995" s="13" t="s">
        <v>9947</v>
      </c>
      <c r="B995" s="13" t="s">
        <v>45841</v>
      </c>
      <c r="C995" s="13" t="s">
        <v>45651</v>
      </c>
      <c r="D995" s="13">
        <v>35</v>
      </c>
      <c r="E995" s="13">
        <v>35</v>
      </c>
    </row>
    <row r="996" spans="1:5" x14ac:dyDescent="0.3">
      <c r="A996" s="13" t="s">
        <v>9948</v>
      </c>
      <c r="B996" s="13" t="s">
        <v>45657</v>
      </c>
      <c r="C996" s="13" t="s">
        <v>45651</v>
      </c>
      <c r="D996" s="13">
        <v>35</v>
      </c>
      <c r="E996" s="13">
        <v>35</v>
      </c>
    </row>
    <row r="997" spans="1:5" x14ac:dyDescent="0.3">
      <c r="A997" s="13" t="s">
        <v>9949</v>
      </c>
      <c r="B997" s="13" t="s">
        <v>45842</v>
      </c>
      <c r="C997" s="13" t="s">
        <v>45651</v>
      </c>
      <c r="D997" s="13">
        <v>35</v>
      </c>
      <c r="E997" s="13">
        <v>35</v>
      </c>
    </row>
    <row r="998" spans="1:5" x14ac:dyDescent="0.3">
      <c r="A998" s="13" t="s">
        <v>9950</v>
      </c>
      <c r="B998" s="13" t="s">
        <v>45654</v>
      </c>
      <c r="C998" s="13" t="s">
        <v>45651</v>
      </c>
      <c r="D998" s="13">
        <v>35</v>
      </c>
      <c r="E998" s="13">
        <v>35</v>
      </c>
    </row>
    <row r="999" spans="1:5" x14ac:dyDescent="0.3">
      <c r="A999" s="13" t="s">
        <v>9955</v>
      </c>
      <c r="B999" s="13" t="s">
        <v>45843</v>
      </c>
      <c r="C999" s="13" t="s">
        <v>45651</v>
      </c>
      <c r="D999" s="13">
        <v>35</v>
      </c>
      <c r="E999" s="13">
        <v>35</v>
      </c>
    </row>
    <row r="1000" spans="1:5" x14ac:dyDescent="0.3">
      <c r="A1000" s="13" t="s">
        <v>9956</v>
      </c>
      <c r="B1000" s="13" t="s">
        <v>45844</v>
      </c>
      <c r="C1000" s="13" t="s">
        <v>45651</v>
      </c>
      <c r="D1000" s="13">
        <v>35</v>
      </c>
      <c r="E1000" s="13">
        <v>35</v>
      </c>
    </row>
    <row r="1001" spans="1:5" x14ac:dyDescent="0.3">
      <c r="A1001" s="13" t="s">
        <v>9957</v>
      </c>
      <c r="B1001" s="13" t="s">
        <v>45845</v>
      </c>
      <c r="C1001" s="13" t="s">
        <v>45651</v>
      </c>
      <c r="D1001" s="13">
        <v>35</v>
      </c>
      <c r="E1001" s="13">
        <v>35</v>
      </c>
    </row>
    <row r="1002" spans="1:5" x14ac:dyDescent="0.3">
      <c r="A1002" s="13" t="s">
        <v>9958</v>
      </c>
      <c r="B1002" s="13" t="s">
        <v>45846</v>
      </c>
      <c r="C1002" s="13" t="s">
        <v>45651</v>
      </c>
      <c r="D1002" s="13">
        <v>35</v>
      </c>
      <c r="E1002" s="13">
        <v>35</v>
      </c>
    </row>
    <row r="1003" spans="1:5" x14ac:dyDescent="0.3">
      <c r="A1003" s="13" t="s">
        <v>9959</v>
      </c>
      <c r="B1003" s="13" t="s">
        <v>45847</v>
      </c>
      <c r="C1003" s="13" t="s">
        <v>45651</v>
      </c>
      <c r="D1003" s="13">
        <v>35</v>
      </c>
      <c r="E1003" s="13">
        <v>35</v>
      </c>
    </row>
    <row r="1004" spans="1:5" x14ac:dyDescent="0.3">
      <c r="A1004" s="13" t="s">
        <v>9960</v>
      </c>
      <c r="B1004" s="13" t="s">
        <v>45848</v>
      </c>
      <c r="C1004" s="13" t="s">
        <v>45651</v>
      </c>
      <c r="D1004" s="13">
        <v>35</v>
      </c>
      <c r="E1004" s="13">
        <v>35</v>
      </c>
    </row>
    <row r="1005" spans="1:5" x14ac:dyDescent="0.3">
      <c r="A1005" s="13" t="s">
        <v>9961</v>
      </c>
      <c r="B1005" s="13" t="s">
        <v>45845</v>
      </c>
      <c r="C1005" s="13" t="s">
        <v>45651</v>
      </c>
      <c r="D1005" s="13">
        <v>35</v>
      </c>
      <c r="E1005" s="13">
        <v>35</v>
      </c>
    </row>
    <row r="1006" spans="1:5" x14ac:dyDescent="0.3">
      <c r="A1006" s="13" t="s">
        <v>9962</v>
      </c>
      <c r="B1006" s="13" t="s">
        <v>45849</v>
      </c>
      <c r="C1006" s="13" t="s">
        <v>45651</v>
      </c>
      <c r="D1006" s="13">
        <v>35</v>
      </c>
      <c r="E1006" s="13">
        <v>35</v>
      </c>
    </row>
    <row r="1007" spans="1:5" x14ac:dyDescent="0.3">
      <c r="A1007" s="13" t="s">
        <v>9963</v>
      </c>
      <c r="B1007" s="13" t="s">
        <v>45850</v>
      </c>
      <c r="C1007" s="13" t="s">
        <v>45651</v>
      </c>
      <c r="D1007" s="13">
        <v>35</v>
      </c>
      <c r="E1007" s="13">
        <v>35</v>
      </c>
    </row>
    <row r="1008" spans="1:5" x14ac:dyDescent="0.3">
      <c r="A1008" s="13" t="s">
        <v>9964</v>
      </c>
      <c r="B1008" s="13" t="s">
        <v>45847</v>
      </c>
      <c r="C1008" s="13" t="s">
        <v>45651</v>
      </c>
      <c r="D1008" s="13">
        <v>35</v>
      </c>
      <c r="E1008" s="13">
        <v>35</v>
      </c>
    </row>
    <row r="1009" spans="1:5" x14ac:dyDescent="0.3">
      <c r="A1009" s="13" t="s">
        <v>9965</v>
      </c>
      <c r="B1009" s="13" t="s">
        <v>45848</v>
      </c>
      <c r="C1009" s="13" t="s">
        <v>45651</v>
      </c>
      <c r="D1009" s="13">
        <v>35</v>
      </c>
      <c r="E1009" s="13">
        <v>35</v>
      </c>
    </row>
    <row r="1010" spans="1:5" x14ac:dyDescent="0.3">
      <c r="A1010" s="13" t="s">
        <v>9966</v>
      </c>
      <c r="B1010" s="13" t="s">
        <v>45845</v>
      </c>
      <c r="C1010" s="13" t="s">
        <v>45651</v>
      </c>
      <c r="D1010" s="13">
        <v>35</v>
      </c>
      <c r="E1010" s="13">
        <v>35</v>
      </c>
    </row>
    <row r="1011" spans="1:5" x14ac:dyDescent="0.3">
      <c r="A1011" s="13" t="s">
        <v>9967</v>
      </c>
      <c r="B1011" s="13" t="s">
        <v>45851</v>
      </c>
      <c r="C1011" s="13" t="s">
        <v>45651</v>
      </c>
      <c r="D1011" s="13">
        <v>35</v>
      </c>
      <c r="E1011" s="13">
        <v>35</v>
      </c>
    </row>
    <row r="1012" spans="1:5" x14ac:dyDescent="0.3">
      <c r="A1012" s="13" t="s">
        <v>9968</v>
      </c>
      <c r="B1012" s="13" t="s">
        <v>45657</v>
      </c>
      <c r="C1012" s="13" t="s">
        <v>45651</v>
      </c>
      <c r="D1012" s="13">
        <v>35</v>
      </c>
      <c r="E1012" s="13">
        <v>35</v>
      </c>
    </row>
    <row r="1013" spans="1:5" x14ac:dyDescent="0.3">
      <c r="A1013" s="13" t="s">
        <v>9969</v>
      </c>
      <c r="B1013" s="13" t="s">
        <v>45852</v>
      </c>
      <c r="C1013" s="13" t="s">
        <v>45651</v>
      </c>
      <c r="D1013" s="13">
        <v>35</v>
      </c>
      <c r="E1013" s="13">
        <v>35</v>
      </c>
    </row>
    <row r="1014" spans="1:5" x14ac:dyDescent="0.3">
      <c r="A1014" s="13" t="s">
        <v>9970</v>
      </c>
      <c r="B1014" s="13" t="s">
        <v>45853</v>
      </c>
      <c r="C1014" s="13" t="s">
        <v>45651</v>
      </c>
      <c r="D1014" s="13">
        <v>35</v>
      </c>
      <c r="E1014" s="13">
        <v>35</v>
      </c>
    </row>
    <row r="1015" spans="1:5" x14ac:dyDescent="0.3">
      <c r="A1015" s="13" t="s">
        <v>9971</v>
      </c>
      <c r="B1015" s="13" t="s">
        <v>45854</v>
      </c>
      <c r="C1015" s="13" t="s">
        <v>45651</v>
      </c>
      <c r="D1015" s="13">
        <v>35</v>
      </c>
      <c r="E1015" s="13">
        <v>35</v>
      </c>
    </row>
    <row r="1016" spans="1:5" x14ac:dyDescent="0.3">
      <c r="A1016" s="13" t="s">
        <v>9972</v>
      </c>
      <c r="B1016" s="13" t="s">
        <v>45855</v>
      </c>
      <c r="C1016" s="13" t="s">
        <v>45651</v>
      </c>
      <c r="D1016" s="13">
        <v>35</v>
      </c>
      <c r="E1016" s="13">
        <v>35</v>
      </c>
    </row>
    <row r="1017" spans="1:5" x14ac:dyDescent="0.3">
      <c r="A1017" s="13" t="s">
        <v>9973</v>
      </c>
      <c r="B1017" s="13" t="s">
        <v>45856</v>
      </c>
      <c r="C1017" s="13" t="s">
        <v>45651</v>
      </c>
      <c r="D1017" s="13">
        <v>35</v>
      </c>
      <c r="E1017" s="13">
        <v>35</v>
      </c>
    </row>
    <row r="1018" spans="1:5" x14ac:dyDescent="0.3">
      <c r="A1018" s="13" t="s">
        <v>9974</v>
      </c>
      <c r="B1018" s="13" t="s">
        <v>45857</v>
      </c>
      <c r="C1018" s="13" t="s">
        <v>45651</v>
      </c>
      <c r="D1018" s="13">
        <v>35</v>
      </c>
      <c r="E1018" s="13">
        <v>35</v>
      </c>
    </row>
    <row r="1019" spans="1:5" x14ac:dyDescent="0.3">
      <c r="A1019" s="13" t="s">
        <v>9975</v>
      </c>
      <c r="B1019" s="13" t="s">
        <v>45858</v>
      </c>
      <c r="C1019" s="13" t="s">
        <v>45651</v>
      </c>
      <c r="D1019" s="13">
        <v>50</v>
      </c>
      <c r="E1019" s="13">
        <v>50</v>
      </c>
    </row>
    <row r="1020" spans="1:5" x14ac:dyDescent="0.3">
      <c r="A1020" s="13" t="s">
        <v>9976</v>
      </c>
      <c r="B1020" s="13" t="s">
        <v>45855</v>
      </c>
      <c r="C1020" s="13" t="s">
        <v>45651</v>
      </c>
      <c r="D1020" s="13">
        <v>35</v>
      </c>
      <c r="E1020" s="13">
        <v>35</v>
      </c>
    </row>
    <row r="1021" spans="1:5" x14ac:dyDescent="0.3">
      <c r="A1021" s="13" t="s">
        <v>9977</v>
      </c>
      <c r="B1021" s="13" t="s">
        <v>45657</v>
      </c>
      <c r="C1021" s="13" t="s">
        <v>45651</v>
      </c>
      <c r="D1021" s="13">
        <v>35</v>
      </c>
      <c r="E1021" s="13">
        <v>35</v>
      </c>
    </row>
    <row r="1022" spans="1:5" x14ac:dyDescent="0.3">
      <c r="A1022" s="13" t="s">
        <v>9978</v>
      </c>
      <c r="B1022" s="13" t="s">
        <v>45859</v>
      </c>
      <c r="C1022" s="13" t="s">
        <v>45651</v>
      </c>
      <c r="D1022" s="13">
        <v>25</v>
      </c>
      <c r="E1022" s="13">
        <v>25</v>
      </c>
    </row>
    <row r="1023" spans="1:5" x14ac:dyDescent="0.3">
      <c r="A1023" s="13" t="s">
        <v>9980</v>
      </c>
      <c r="B1023" s="13" t="s">
        <v>45860</v>
      </c>
      <c r="C1023" s="13" t="s">
        <v>45651</v>
      </c>
      <c r="D1023" s="13">
        <v>35</v>
      </c>
      <c r="E1023" s="13">
        <v>35</v>
      </c>
    </row>
    <row r="1024" spans="1:5" x14ac:dyDescent="0.3">
      <c r="A1024" s="13" t="s">
        <v>9981</v>
      </c>
      <c r="B1024" s="13" t="s">
        <v>45861</v>
      </c>
      <c r="C1024" s="13" t="s">
        <v>45651</v>
      </c>
      <c r="D1024" s="13">
        <v>35</v>
      </c>
      <c r="E1024" s="13">
        <v>35</v>
      </c>
    </row>
    <row r="1025" spans="1:5" x14ac:dyDescent="0.3">
      <c r="A1025" s="13" t="s">
        <v>9982</v>
      </c>
      <c r="B1025" s="13" t="s">
        <v>3031</v>
      </c>
      <c r="C1025" s="13" t="s">
        <v>45651</v>
      </c>
      <c r="D1025" s="13">
        <v>35</v>
      </c>
      <c r="E1025" s="13">
        <v>35</v>
      </c>
    </row>
    <row r="1026" spans="1:5" x14ac:dyDescent="0.3">
      <c r="A1026" s="13" t="s">
        <v>9983</v>
      </c>
      <c r="B1026" s="13" t="s">
        <v>45657</v>
      </c>
      <c r="C1026" s="13" t="s">
        <v>45651</v>
      </c>
      <c r="D1026" s="13">
        <v>35</v>
      </c>
      <c r="E1026" s="13">
        <v>35</v>
      </c>
    </row>
    <row r="1027" spans="1:5" x14ac:dyDescent="0.3">
      <c r="A1027" s="13" t="s">
        <v>9984</v>
      </c>
      <c r="B1027" s="13" t="s">
        <v>45657</v>
      </c>
      <c r="C1027" s="13" t="s">
        <v>45651</v>
      </c>
      <c r="D1027" s="13">
        <v>35</v>
      </c>
      <c r="E1027" s="13">
        <v>35</v>
      </c>
    </row>
    <row r="1028" spans="1:5" x14ac:dyDescent="0.3">
      <c r="A1028" s="13" t="s">
        <v>9986</v>
      </c>
      <c r="B1028" s="13" t="s">
        <v>45862</v>
      </c>
      <c r="C1028" s="13" t="s">
        <v>45651</v>
      </c>
      <c r="D1028" s="13">
        <v>35</v>
      </c>
      <c r="E1028" s="13">
        <v>35</v>
      </c>
    </row>
    <row r="1029" spans="1:5" x14ac:dyDescent="0.3">
      <c r="A1029" s="13" t="s">
        <v>9987</v>
      </c>
      <c r="B1029" s="13" t="s">
        <v>45657</v>
      </c>
      <c r="C1029" s="13" t="s">
        <v>45651</v>
      </c>
      <c r="D1029" s="13">
        <v>35</v>
      </c>
      <c r="E1029" s="13">
        <v>35</v>
      </c>
    </row>
    <row r="1030" spans="1:5" x14ac:dyDescent="0.3">
      <c r="A1030" s="13" t="s">
        <v>9989</v>
      </c>
      <c r="B1030" s="13" t="s">
        <v>45657</v>
      </c>
      <c r="C1030" s="13" t="s">
        <v>45651</v>
      </c>
      <c r="D1030" s="13">
        <v>35</v>
      </c>
      <c r="E1030" s="13">
        <v>35</v>
      </c>
    </row>
    <row r="1031" spans="1:5" x14ac:dyDescent="0.3">
      <c r="A1031" s="13" t="s">
        <v>9990</v>
      </c>
      <c r="B1031" s="13" t="s">
        <v>45863</v>
      </c>
      <c r="C1031" s="13" t="s">
        <v>45651</v>
      </c>
      <c r="D1031" s="13">
        <v>35</v>
      </c>
      <c r="E1031" s="13">
        <v>35</v>
      </c>
    </row>
    <row r="1032" spans="1:5" x14ac:dyDescent="0.3">
      <c r="A1032" s="13" t="s">
        <v>9991</v>
      </c>
      <c r="B1032" s="13" t="s">
        <v>45864</v>
      </c>
      <c r="C1032" s="13" t="s">
        <v>45651</v>
      </c>
      <c r="D1032" s="13">
        <v>35</v>
      </c>
      <c r="E1032" s="13">
        <v>35</v>
      </c>
    </row>
    <row r="1033" spans="1:5" x14ac:dyDescent="0.3">
      <c r="A1033" s="13" t="s">
        <v>9992</v>
      </c>
      <c r="B1033" s="13" t="s">
        <v>45657</v>
      </c>
      <c r="C1033" s="13" t="s">
        <v>45651</v>
      </c>
      <c r="D1033" s="13">
        <v>35</v>
      </c>
      <c r="E1033" s="13">
        <v>35</v>
      </c>
    </row>
    <row r="1034" spans="1:5" x14ac:dyDescent="0.3">
      <c r="A1034" s="13" t="s">
        <v>9993</v>
      </c>
      <c r="B1034" s="13" t="s">
        <v>45865</v>
      </c>
      <c r="C1034" s="13" t="s">
        <v>45651</v>
      </c>
      <c r="D1034" s="13">
        <v>35</v>
      </c>
      <c r="E1034" s="13">
        <v>35</v>
      </c>
    </row>
    <row r="1035" spans="1:5" x14ac:dyDescent="0.3">
      <c r="A1035" s="13" t="s">
        <v>9994</v>
      </c>
      <c r="B1035" s="13" t="s">
        <v>45657</v>
      </c>
      <c r="C1035" s="13" t="s">
        <v>45651</v>
      </c>
      <c r="D1035" s="13">
        <v>35</v>
      </c>
      <c r="E1035" s="13">
        <v>35</v>
      </c>
    </row>
    <row r="1036" spans="1:5" x14ac:dyDescent="0.3">
      <c r="A1036" s="13" t="s">
        <v>9995</v>
      </c>
      <c r="B1036" s="13" t="s">
        <v>45657</v>
      </c>
      <c r="C1036" s="13" t="s">
        <v>45651</v>
      </c>
      <c r="D1036" s="13">
        <v>35</v>
      </c>
      <c r="E1036" s="13">
        <v>35</v>
      </c>
    </row>
    <row r="1037" spans="1:5" x14ac:dyDescent="0.3">
      <c r="A1037" s="13" t="s">
        <v>9996</v>
      </c>
      <c r="B1037" s="13" t="s">
        <v>45866</v>
      </c>
      <c r="C1037" s="13" t="s">
        <v>45651</v>
      </c>
      <c r="D1037" s="13">
        <v>25</v>
      </c>
      <c r="E1037" s="13">
        <v>25</v>
      </c>
    </row>
    <row r="1038" spans="1:5" x14ac:dyDescent="0.3">
      <c r="A1038" s="13" t="s">
        <v>9997</v>
      </c>
      <c r="B1038" s="13" t="s">
        <v>45861</v>
      </c>
      <c r="C1038" s="13" t="s">
        <v>45651</v>
      </c>
      <c r="D1038" s="13">
        <v>35</v>
      </c>
      <c r="E1038" s="13">
        <v>35</v>
      </c>
    </row>
    <row r="1039" spans="1:5" x14ac:dyDescent="0.3">
      <c r="A1039" s="13" t="s">
        <v>9998</v>
      </c>
      <c r="B1039" s="13" t="s">
        <v>45867</v>
      </c>
      <c r="C1039" s="13" t="s">
        <v>45651</v>
      </c>
      <c r="D1039" s="13">
        <v>35</v>
      </c>
      <c r="E1039" s="13">
        <v>35</v>
      </c>
    </row>
    <row r="1040" spans="1:5" x14ac:dyDescent="0.3">
      <c r="A1040" s="13" t="s">
        <v>10000</v>
      </c>
      <c r="B1040" s="13" t="s">
        <v>45868</v>
      </c>
      <c r="C1040" s="13" t="s">
        <v>45651</v>
      </c>
      <c r="D1040" s="13">
        <v>35</v>
      </c>
      <c r="E1040" s="13">
        <v>35</v>
      </c>
    </row>
    <row r="1041" spans="1:5" x14ac:dyDescent="0.3">
      <c r="A1041" s="13" t="s">
        <v>10001</v>
      </c>
      <c r="B1041" s="13" t="s">
        <v>3041</v>
      </c>
      <c r="C1041" s="13" t="s">
        <v>45651</v>
      </c>
      <c r="D1041" s="13">
        <v>25</v>
      </c>
      <c r="E1041" s="13">
        <v>25</v>
      </c>
    </row>
    <row r="1042" spans="1:5" x14ac:dyDescent="0.3">
      <c r="A1042" s="13" t="s">
        <v>10002</v>
      </c>
      <c r="B1042" s="13" t="s">
        <v>3042</v>
      </c>
      <c r="C1042" s="13" t="s">
        <v>45651</v>
      </c>
      <c r="D1042" s="13">
        <v>35</v>
      </c>
      <c r="E1042" s="13">
        <v>35</v>
      </c>
    </row>
    <row r="1043" spans="1:5" x14ac:dyDescent="0.3">
      <c r="A1043" s="13" t="s">
        <v>10003</v>
      </c>
      <c r="B1043" s="13" t="s">
        <v>3043</v>
      </c>
      <c r="C1043" s="13" t="s">
        <v>45651</v>
      </c>
      <c r="D1043" s="13">
        <v>35</v>
      </c>
      <c r="E1043" s="13">
        <v>35</v>
      </c>
    </row>
    <row r="1044" spans="1:5" x14ac:dyDescent="0.3">
      <c r="A1044" s="13" t="s">
        <v>10004</v>
      </c>
      <c r="B1044" s="13" t="s">
        <v>3044</v>
      </c>
      <c r="C1044" s="13" t="s">
        <v>45651</v>
      </c>
      <c r="D1044" s="13">
        <v>50</v>
      </c>
      <c r="E1044" s="13">
        <v>50</v>
      </c>
    </row>
    <row r="1045" spans="1:5" x14ac:dyDescent="0.3">
      <c r="A1045" s="13" t="s">
        <v>10005</v>
      </c>
      <c r="B1045" s="13" t="s">
        <v>17</v>
      </c>
      <c r="C1045" s="13" t="s">
        <v>45651</v>
      </c>
      <c r="D1045" s="13">
        <v>50</v>
      </c>
      <c r="E1045" s="13">
        <v>50</v>
      </c>
    </row>
    <row r="1046" spans="1:5" x14ac:dyDescent="0.3">
      <c r="A1046" s="13" t="s">
        <v>10006</v>
      </c>
      <c r="B1046" s="13" t="s">
        <v>3045</v>
      </c>
      <c r="C1046" s="13" t="s">
        <v>45651</v>
      </c>
      <c r="D1046" s="13">
        <v>35</v>
      </c>
      <c r="E1046" s="13">
        <v>35</v>
      </c>
    </row>
    <row r="1047" spans="1:5" x14ac:dyDescent="0.3">
      <c r="A1047" s="13" t="s">
        <v>10007</v>
      </c>
      <c r="B1047" s="13" t="s">
        <v>3046</v>
      </c>
      <c r="C1047" s="13" t="s">
        <v>45651</v>
      </c>
      <c r="D1047" s="13">
        <v>35</v>
      </c>
      <c r="E1047" s="13">
        <v>35</v>
      </c>
    </row>
    <row r="1048" spans="1:5" x14ac:dyDescent="0.3">
      <c r="A1048" s="13" t="s">
        <v>10008</v>
      </c>
      <c r="B1048" s="13" t="s">
        <v>17</v>
      </c>
      <c r="C1048" s="13" t="s">
        <v>45651</v>
      </c>
      <c r="D1048" s="13">
        <v>35</v>
      </c>
      <c r="E1048" s="13">
        <v>35</v>
      </c>
    </row>
    <row r="1049" spans="1:5" x14ac:dyDescent="0.3">
      <c r="A1049" s="13" t="s">
        <v>10009</v>
      </c>
      <c r="B1049" s="13" t="s">
        <v>3047</v>
      </c>
      <c r="C1049" s="13" t="s">
        <v>45651</v>
      </c>
      <c r="D1049" s="13">
        <v>35</v>
      </c>
      <c r="E1049" s="13">
        <v>35</v>
      </c>
    </row>
    <row r="1050" spans="1:5" x14ac:dyDescent="0.3">
      <c r="A1050" s="13" t="s">
        <v>10010</v>
      </c>
      <c r="B1050" s="13" t="s">
        <v>3048</v>
      </c>
      <c r="C1050" s="13" t="s">
        <v>45651</v>
      </c>
      <c r="D1050" s="13">
        <v>35</v>
      </c>
      <c r="E1050" s="13">
        <v>35</v>
      </c>
    </row>
    <row r="1051" spans="1:5" x14ac:dyDescent="0.3">
      <c r="A1051" s="13" t="s">
        <v>10011</v>
      </c>
      <c r="B1051" s="13" t="s">
        <v>44</v>
      </c>
      <c r="C1051" s="13" t="s">
        <v>45651</v>
      </c>
      <c r="D1051" s="13">
        <v>35</v>
      </c>
      <c r="E1051" s="13">
        <v>35</v>
      </c>
    </row>
    <row r="1052" spans="1:5" x14ac:dyDescent="0.3">
      <c r="A1052" s="13" t="s">
        <v>10012</v>
      </c>
      <c r="B1052" s="13" t="s">
        <v>3049</v>
      </c>
      <c r="C1052" s="13" t="s">
        <v>45651</v>
      </c>
      <c r="D1052" s="13">
        <v>35</v>
      </c>
      <c r="E1052" s="13">
        <v>35</v>
      </c>
    </row>
    <row r="1053" spans="1:5" x14ac:dyDescent="0.3">
      <c r="A1053" s="13" t="s">
        <v>10013</v>
      </c>
      <c r="B1053" s="13" t="s">
        <v>3050</v>
      </c>
      <c r="C1053" s="13" t="s">
        <v>45651</v>
      </c>
      <c r="D1053" s="13">
        <v>35</v>
      </c>
      <c r="E1053" s="13">
        <v>35</v>
      </c>
    </row>
    <row r="1054" spans="1:5" x14ac:dyDescent="0.3">
      <c r="A1054" s="13" t="s">
        <v>10014</v>
      </c>
      <c r="B1054" s="13" t="s">
        <v>44</v>
      </c>
      <c r="C1054" s="13" t="s">
        <v>45651</v>
      </c>
      <c r="D1054" s="13">
        <v>35</v>
      </c>
      <c r="E1054" s="13">
        <v>35</v>
      </c>
    </row>
    <row r="1055" spans="1:5" x14ac:dyDescent="0.3">
      <c r="A1055" s="13" t="s">
        <v>10015</v>
      </c>
      <c r="B1055" s="13" t="s">
        <v>46055</v>
      </c>
      <c r="C1055" s="13" t="s">
        <v>45651</v>
      </c>
      <c r="D1055" s="13">
        <v>35</v>
      </c>
      <c r="E1055" s="13">
        <v>35</v>
      </c>
    </row>
    <row r="1056" spans="1:5" x14ac:dyDescent="0.3">
      <c r="A1056" s="13" t="s">
        <v>10016</v>
      </c>
      <c r="B1056" s="13" t="s">
        <v>3052</v>
      </c>
      <c r="C1056" s="13" t="s">
        <v>45651</v>
      </c>
      <c r="D1056" s="13">
        <v>35</v>
      </c>
      <c r="E1056" s="13">
        <v>35</v>
      </c>
    </row>
    <row r="1057" spans="1:5" x14ac:dyDescent="0.3">
      <c r="A1057" s="13" t="s">
        <v>10017</v>
      </c>
      <c r="B1057" s="13" t="s">
        <v>3053</v>
      </c>
      <c r="C1057" s="13" t="s">
        <v>45651</v>
      </c>
      <c r="D1057" s="13">
        <v>35</v>
      </c>
      <c r="E1057" s="13">
        <v>35</v>
      </c>
    </row>
    <row r="1058" spans="1:5" x14ac:dyDescent="0.3">
      <c r="A1058" s="13" t="s">
        <v>10018</v>
      </c>
      <c r="B1058" s="13" t="s">
        <v>3054</v>
      </c>
      <c r="C1058" s="13" t="s">
        <v>45651</v>
      </c>
      <c r="D1058" s="13">
        <v>35</v>
      </c>
      <c r="E1058" s="13">
        <v>35</v>
      </c>
    </row>
    <row r="1059" spans="1:5" x14ac:dyDescent="0.3">
      <c r="A1059" s="13" t="s">
        <v>10020</v>
      </c>
      <c r="B1059" s="13" t="s">
        <v>17</v>
      </c>
      <c r="C1059" s="13" t="s">
        <v>45651</v>
      </c>
      <c r="D1059" s="13">
        <v>35</v>
      </c>
      <c r="E1059" s="13">
        <v>35</v>
      </c>
    </row>
    <row r="1060" spans="1:5" x14ac:dyDescent="0.3">
      <c r="A1060" s="13" t="s">
        <v>10021</v>
      </c>
      <c r="B1060" s="13" t="s">
        <v>46056</v>
      </c>
      <c r="C1060" s="13" t="s">
        <v>45651</v>
      </c>
      <c r="D1060" s="13">
        <v>35</v>
      </c>
      <c r="E1060" s="13">
        <v>35</v>
      </c>
    </row>
    <row r="1061" spans="1:5" x14ac:dyDescent="0.3">
      <c r="A1061" s="13" t="s">
        <v>10023</v>
      </c>
      <c r="B1061" s="13" t="s">
        <v>46057</v>
      </c>
      <c r="C1061" s="13" t="s">
        <v>45651</v>
      </c>
      <c r="D1061" s="13">
        <v>35</v>
      </c>
      <c r="E1061" s="13">
        <v>35</v>
      </c>
    </row>
    <row r="1062" spans="1:5" x14ac:dyDescent="0.3">
      <c r="A1062" s="13" t="s">
        <v>10025</v>
      </c>
      <c r="B1062" s="13" t="s">
        <v>17</v>
      </c>
      <c r="C1062" s="13" t="s">
        <v>45651</v>
      </c>
      <c r="D1062" s="13">
        <v>35</v>
      </c>
      <c r="E1062" s="13">
        <v>35</v>
      </c>
    </row>
    <row r="1063" spans="1:5" x14ac:dyDescent="0.3">
      <c r="A1063" s="13" t="s">
        <v>10027</v>
      </c>
      <c r="B1063" s="13" t="s">
        <v>46058</v>
      </c>
      <c r="C1063" s="13" t="s">
        <v>45651</v>
      </c>
      <c r="D1063" s="13">
        <v>35</v>
      </c>
      <c r="E1063" s="13">
        <v>35</v>
      </c>
    </row>
    <row r="1064" spans="1:5" x14ac:dyDescent="0.3">
      <c r="A1064" s="13" t="s">
        <v>10028</v>
      </c>
      <c r="B1064" s="13" t="s">
        <v>17</v>
      </c>
      <c r="C1064" s="13" t="s">
        <v>45651</v>
      </c>
      <c r="D1064" s="13">
        <v>35</v>
      </c>
      <c r="E1064" s="13">
        <v>35</v>
      </c>
    </row>
    <row r="1065" spans="1:5" x14ac:dyDescent="0.3">
      <c r="A1065" s="13" t="s">
        <v>10029</v>
      </c>
      <c r="B1065" s="13" t="s">
        <v>17</v>
      </c>
      <c r="C1065" s="13" t="s">
        <v>45651</v>
      </c>
      <c r="D1065" s="13">
        <v>35</v>
      </c>
      <c r="E1065" s="13">
        <v>35</v>
      </c>
    </row>
    <row r="1066" spans="1:5" x14ac:dyDescent="0.3">
      <c r="A1066" s="13" t="s">
        <v>10030</v>
      </c>
      <c r="B1066" s="13" t="s">
        <v>3062</v>
      </c>
      <c r="C1066" s="13" t="s">
        <v>45651</v>
      </c>
      <c r="D1066" s="13">
        <v>35</v>
      </c>
      <c r="E1066" s="13">
        <v>35</v>
      </c>
    </row>
    <row r="1067" spans="1:5" x14ac:dyDescent="0.3">
      <c r="A1067" s="13" t="s">
        <v>10031</v>
      </c>
      <c r="B1067" s="13" t="s">
        <v>45672</v>
      </c>
      <c r="C1067" s="13" t="s">
        <v>45651</v>
      </c>
      <c r="D1067" s="13">
        <v>35</v>
      </c>
      <c r="E1067" s="13">
        <v>35</v>
      </c>
    </row>
    <row r="1068" spans="1:5" x14ac:dyDescent="0.3">
      <c r="A1068" s="13" t="s">
        <v>10032</v>
      </c>
      <c r="B1068" s="13" t="s">
        <v>3063</v>
      </c>
      <c r="C1068" s="13" t="s">
        <v>45651</v>
      </c>
      <c r="D1068" s="13">
        <v>35</v>
      </c>
      <c r="E1068" s="13">
        <v>35</v>
      </c>
    </row>
    <row r="1069" spans="1:5" x14ac:dyDescent="0.3">
      <c r="A1069" s="13" t="s">
        <v>10033</v>
      </c>
      <c r="B1069" s="13" t="s">
        <v>3064</v>
      </c>
      <c r="C1069" s="13" t="s">
        <v>45651</v>
      </c>
      <c r="D1069" s="13">
        <v>35</v>
      </c>
      <c r="E1069" s="13">
        <v>35</v>
      </c>
    </row>
    <row r="1070" spans="1:5" x14ac:dyDescent="0.3">
      <c r="A1070" s="13" t="s">
        <v>10034</v>
      </c>
      <c r="B1070" s="13" t="s">
        <v>3065</v>
      </c>
      <c r="C1070" s="13" t="s">
        <v>45651</v>
      </c>
      <c r="D1070" s="13">
        <v>35</v>
      </c>
      <c r="E1070" s="13">
        <v>35</v>
      </c>
    </row>
    <row r="1071" spans="1:5" x14ac:dyDescent="0.3">
      <c r="A1071" s="13" t="s">
        <v>10035</v>
      </c>
      <c r="B1071" s="13" t="s">
        <v>17</v>
      </c>
      <c r="C1071" s="13" t="s">
        <v>45651</v>
      </c>
      <c r="D1071" s="13">
        <v>35</v>
      </c>
      <c r="E1071" s="13">
        <v>35</v>
      </c>
    </row>
    <row r="1072" spans="1:5" x14ac:dyDescent="0.3">
      <c r="A1072" s="13" t="s">
        <v>10036</v>
      </c>
      <c r="B1072" s="13" t="s">
        <v>3066</v>
      </c>
      <c r="C1072" s="13" t="s">
        <v>45651</v>
      </c>
      <c r="D1072" s="13">
        <v>35</v>
      </c>
      <c r="E1072" s="13">
        <v>35</v>
      </c>
    </row>
    <row r="1073" spans="1:5" x14ac:dyDescent="0.3">
      <c r="A1073" s="13" t="s">
        <v>10037</v>
      </c>
      <c r="B1073" s="13" t="s">
        <v>45869</v>
      </c>
      <c r="C1073" s="13" t="s">
        <v>45651</v>
      </c>
      <c r="D1073" s="13">
        <v>35</v>
      </c>
      <c r="E1073" s="13">
        <v>35</v>
      </c>
    </row>
    <row r="1074" spans="1:5" x14ac:dyDescent="0.3">
      <c r="A1074" s="13" t="s">
        <v>10038</v>
      </c>
      <c r="B1074" s="13" t="s">
        <v>17</v>
      </c>
      <c r="C1074" s="13" t="s">
        <v>45651</v>
      </c>
      <c r="D1074" s="13">
        <v>35</v>
      </c>
      <c r="E1074" s="13">
        <v>35</v>
      </c>
    </row>
    <row r="1075" spans="1:5" x14ac:dyDescent="0.3">
      <c r="A1075" s="13" t="s">
        <v>10039</v>
      </c>
      <c r="B1075" s="13" t="s">
        <v>3021</v>
      </c>
      <c r="C1075" s="13" t="s">
        <v>45651</v>
      </c>
      <c r="D1075" s="13">
        <v>20</v>
      </c>
      <c r="E1075" s="13">
        <v>20</v>
      </c>
    </row>
    <row r="1076" spans="1:5" x14ac:dyDescent="0.3">
      <c r="A1076" s="13" t="s">
        <v>10040</v>
      </c>
      <c r="B1076" s="13" t="s">
        <v>45870</v>
      </c>
      <c r="C1076" s="13" t="s">
        <v>45651</v>
      </c>
      <c r="D1076" s="13">
        <v>20</v>
      </c>
      <c r="E1076" s="13">
        <v>20</v>
      </c>
    </row>
    <row r="1077" spans="1:5" x14ac:dyDescent="0.3">
      <c r="A1077" s="13" t="s">
        <v>10041</v>
      </c>
      <c r="B1077" s="13" t="s">
        <v>3019</v>
      </c>
      <c r="C1077" s="13" t="s">
        <v>45651</v>
      </c>
      <c r="D1077" s="13">
        <v>50</v>
      </c>
      <c r="E1077" s="13">
        <v>50</v>
      </c>
    </row>
    <row r="1078" spans="1:5" x14ac:dyDescent="0.3">
      <c r="A1078" s="13" t="s">
        <v>10042</v>
      </c>
      <c r="B1078" s="13" t="s">
        <v>3020</v>
      </c>
      <c r="C1078" s="13" t="s">
        <v>45651</v>
      </c>
      <c r="D1078" s="13">
        <v>35</v>
      </c>
      <c r="E1078" s="13">
        <v>35</v>
      </c>
    </row>
    <row r="1079" spans="1:5" x14ac:dyDescent="0.3">
      <c r="A1079" s="13" t="s">
        <v>10043</v>
      </c>
      <c r="B1079" s="13" t="s">
        <v>3021</v>
      </c>
      <c r="C1079" s="13" t="s">
        <v>45651</v>
      </c>
      <c r="D1079" s="13">
        <v>20</v>
      </c>
      <c r="E1079" s="13">
        <v>20</v>
      </c>
    </row>
    <row r="1080" spans="1:5" x14ac:dyDescent="0.3">
      <c r="A1080" s="13" t="s">
        <v>10044</v>
      </c>
      <c r="B1080" s="13" t="s">
        <v>45870</v>
      </c>
      <c r="C1080" s="13" t="s">
        <v>45651</v>
      </c>
      <c r="D1080" s="13">
        <v>20</v>
      </c>
      <c r="E1080" s="13">
        <v>20</v>
      </c>
    </row>
    <row r="1081" spans="1:5" x14ac:dyDescent="0.3">
      <c r="A1081" s="13" t="s">
        <v>10045</v>
      </c>
      <c r="B1081" s="13" t="s">
        <v>3019</v>
      </c>
      <c r="C1081" s="13" t="s">
        <v>45651</v>
      </c>
      <c r="D1081" s="13">
        <v>35</v>
      </c>
      <c r="E1081" s="13">
        <v>35</v>
      </c>
    </row>
    <row r="1082" spans="1:5" x14ac:dyDescent="0.3">
      <c r="A1082" s="13" t="s">
        <v>10046</v>
      </c>
      <c r="B1082" s="13" t="s">
        <v>45871</v>
      </c>
      <c r="C1082" s="13" t="s">
        <v>45651</v>
      </c>
      <c r="D1082" s="13">
        <v>35</v>
      </c>
      <c r="E1082" s="13">
        <v>35</v>
      </c>
    </row>
    <row r="1083" spans="1:5" x14ac:dyDescent="0.3">
      <c r="A1083" s="13" t="s">
        <v>10047</v>
      </c>
      <c r="B1083" s="13" t="s">
        <v>45872</v>
      </c>
      <c r="C1083" s="13" t="s">
        <v>45651</v>
      </c>
      <c r="D1083" s="13">
        <v>35</v>
      </c>
      <c r="E1083" s="13">
        <v>35</v>
      </c>
    </row>
    <row r="1084" spans="1:5" x14ac:dyDescent="0.3">
      <c r="A1084" s="13" t="s">
        <v>10048</v>
      </c>
      <c r="B1084" s="13" t="s">
        <v>3019</v>
      </c>
      <c r="C1084" s="13" t="s">
        <v>45651</v>
      </c>
      <c r="D1084" s="13">
        <v>25</v>
      </c>
      <c r="E1084" s="13">
        <v>25</v>
      </c>
    </row>
    <row r="1085" spans="1:5" x14ac:dyDescent="0.3">
      <c r="A1085" s="13" t="s">
        <v>10049</v>
      </c>
      <c r="B1085" s="13" t="s">
        <v>45873</v>
      </c>
      <c r="C1085" s="13" t="s">
        <v>45651</v>
      </c>
      <c r="D1085" s="13">
        <v>25</v>
      </c>
      <c r="E1085" s="13">
        <v>25</v>
      </c>
    </row>
    <row r="1086" spans="1:5" x14ac:dyDescent="0.3">
      <c r="A1086" s="13" t="s">
        <v>23540</v>
      </c>
      <c r="B1086" s="13" t="s">
        <v>3026</v>
      </c>
      <c r="C1086" s="13" t="s">
        <v>45651</v>
      </c>
      <c r="D1086" s="13">
        <v>25</v>
      </c>
      <c r="E1086" s="13">
        <v>25</v>
      </c>
    </row>
    <row r="1087" spans="1:5" x14ac:dyDescent="0.3">
      <c r="A1087" s="13" t="s">
        <v>10050</v>
      </c>
      <c r="B1087" s="13" t="s">
        <v>3027</v>
      </c>
      <c r="C1087" s="13" t="s">
        <v>45651</v>
      </c>
      <c r="D1087" s="13">
        <v>25</v>
      </c>
      <c r="E1087" s="13">
        <v>25</v>
      </c>
    </row>
    <row r="1088" spans="1:5" x14ac:dyDescent="0.3">
      <c r="A1088" s="13" t="s">
        <v>10051</v>
      </c>
      <c r="B1088" s="13" t="s">
        <v>17</v>
      </c>
      <c r="C1088" s="13" t="s">
        <v>45651</v>
      </c>
      <c r="D1088" s="13">
        <v>35</v>
      </c>
      <c r="E1088" s="13">
        <v>35</v>
      </c>
    </row>
    <row r="1089" spans="1:5" x14ac:dyDescent="0.3">
      <c r="A1089" s="13" t="s">
        <v>10052</v>
      </c>
      <c r="B1089" s="13" t="s">
        <v>3018</v>
      </c>
      <c r="C1089" s="13" t="s">
        <v>45651</v>
      </c>
      <c r="D1089" s="13">
        <v>20</v>
      </c>
      <c r="E1089" s="13">
        <v>20</v>
      </c>
    </row>
    <row r="1090" spans="1:5" x14ac:dyDescent="0.3">
      <c r="A1090" s="13" t="s">
        <v>10053</v>
      </c>
      <c r="B1090" s="13" t="s">
        <v>3067</v>
      </c>
      <c r="C1090" s="13" t="s">
        <v>45651</v>
      </c>
      <c r="D1090" s="13">
        <v>20</v>
      </c>
      <c r="E1090" s="13">
        <v>20</v>
      </c>
    </row>
    <row r="1091" spans="1:5" x14ac:dyDescent="0.3">
      <c r="A1091" s="13" t="s">
        <v>10054</v>
      </c>
      <c r="B1091" s="13" t="s">
        <v>3068</v>
      </c>
      <c r="C1091" s="13" t="s">
        <v>45651</v>
      </c>
      <c r="D1091" s="13">
        <v>20</v>
      </c>
      <c r="E1091" s="13">
        <v>20</v>
      </c>
    </row>
    <row r="1092" spans="1:5" x14ac:dyDescent="0.3">
      <c r="A1092" s="13" t="s">
        <v>10055</v>
      </c>
      <c r="B1092" s="13" t="s">
        <v>17</v>
      </c>
      <c r="C1092" s="13" t="s">
        <v>45651</v>
      </c>
      <c r="D1092" s="13">
        <v>35</v>
      </c>
      <c r="E1092" s="13">
        <v>35</v>
      </c>
    </row>
    <row r="1093" spans="1:5" x14ac:dyDescent="0.3">
      <c r="A1093" s="13" t="s">
        <v>10056</v>
      </c>
      <c r="B1093" s="13" t="s">
        <v>3069</v>
      </c>
      <c r="C1093" s="13" t="s">
        <v>45651</v>
      </c>
      <c r="D1093" s="13">
        <v>35</v>
      </c>
      <c r="E1093" s="13">
        <v>35</v>
      </c>
    </row>
    <row r="1094" spans="1:5" x14ac:dyDescent="0.3">
      <c r="A1094" s="13" t="s">
        <v>10057</v>
      </c>
      <c r="B1094" s="13" t="s">
        <v>3070</v>
      </c>
      <c r="C1094" s="13" t="s">
        <v>45651</v>
      </c>
      <c r="D1094" s="13">
        <v>35</v>
      </c>
      <c r="E1094" s="13">
        <v>35</v>
      </c>
    </row>
    <row r="1095" spans="1:5" x14ac:dyDescent="0.3">
      <c r="A1095" s="13" t="s">
        <v>10058</v>
      </c>
      <c r="B1095" s="13" t="s">
        <v>44</v>
      </c>
      <c r="C1095" s="13" t="s">
        <v>45651</v>
      </c>
      <c r="D1095" s="13">
        <v>35</v>
      </c>
      <c r="E1095" s="13">
        <v>35</v>
      </c>
    </row>
    <row r="1096" spans="1:5" x14ac:dyDescent="0.3">
      <c r="A1096" s="13" t="s">
        <v>10059</v>
      </c>
      <c r="B1096" s="13" t="s">
        <v>3071</v>
      </c>
      <c r="C1096" s="13" t="s">
        <v>45651</v>
      </c>
      <c r="D1096" s="13">
        <v>35</v>
      </c>
      <c r="E1096" s="13">
        <v>35</v>
      </c>
    </row>
    <row r="1097" spans="1:5" x14ac:dyDescent="0.3">
      <c r="A1097" s="13" t="s">
        <v>10060</v>
      </c>
      <c r="B1097" s="13" t="s">
        <v>3072</v>
      </c>
      <c r="C1097" s="13" t="s">
        <v>45651</v>
      </c>
      <c r="D1097" s="13">
        <v>35</v>
      </c>
      <c r="E1097" s="13">
        <v>35</v>
      </c>
    </row>
    <row r="1098" spans="1:5" x14ac:dyDescent="0.3">
      <c r="A1098" s="13" t="s">
        <v>10061</v>
      </c>
      <c r="B1098" s="13" t="s">
        <v>2906</v>
      </c>
      <c r="C1098" s="13" t="s">
        <v>45651</v>
      </c>
      <c r="D1098" s="13">
        <v>35</v>
      </c>
      <c r="E1098" s="13">
        <v>35</v>
      </c>
    </row>
    <row r="1099" spans="1:5" x14ac:dyDescent="0.3">
      <c r="A1099" s="13" t="s">
        <v>10062</v>
      </c>
      <c r="B1099" s="13" t="s">
        <v>3073</v>
      </c>
      <c r="C1099" s="13" t="s">
        <v>45651</v>
      </c>
      <c r="D1099" s="13">
        <v>35</v>
      </c>
      <c r="E1099" s="13">
        <v>35</v>
      </c>
    </row>
    <row r="1100" spans="1:5" x14ac:dyDescent="0.3">
      <c r="A1100" s="13" t="s">
        <v>10063</v>
      </c>
      <c r="B1100" s="13" t="s">
        <v>3066</v>
      </c>
      <c r="C1100" s="13" t="s">
        <v>45651</v>
      </c>
      <c r="D1100" s="13">
        <v>35</v>
      </c>
      <c r="E1100" s="13">
        <v>35</v>
      </c>
    </row>
    <row r="1101" spans="1:5" x14ac:dyDescent="0.3">
      <c r="A1101" s="13" t="s">
        <v>10067</v>
      </c>
      <c r="B1101" s="13" t="s">
        <v>45657</v>
      </c>
      <c r="C1101" s="13" t="s">
        <v>45651</v>
      </c>
      <c r="D1101" s="13">
        <v>35</v>
      </c>
      <c r="E1101" s="13">
        <v>35</v>
      </c>
    </row>
    <row r="1102" spans="1:5" x14ac:dyDescent="0.3">
      <c r="A1102" s="13" t="s">
        <v>10068</v>
      </c>
      <c r="B1102" s="13" t="s">
        <v>3076</v>
      </c>
      <c r="C1102" s="13" t="s">
        <v>45651</v>
      </c>
      <c r="D1102" s="13">
        <v>35</v>
      </c>
      <c r="E1102" s="13">
        <v>35</v>
      </c>
    </row>
    <row r="1103" spans="1:5" x14ac:dyDescent="0.3">
      <c r="A1103" s="13" t="s">
        <v>10069</v>
      </c>
      <c r="B1103" s="13" t="s">
        <v>3077</v>
      </c>
      <c r="C1103" s="13" t="s">
        <v>45651</v>
      </c>
      <c r="D1103" s="13">
        <v>35</v>
      </c>
      <c r="E1103" s="13">
        <v>35</v>
      </c>
    </row>
    <row r="1104" spans="1:5" x14ac:dyDescent="0.3">
      <c r="A1104" s="13" t="s">
        <v>10070</v>
      </c>
      <c r="B1104" s="13" t="s">
        <v>3078</v>
      </c>
      <c r="C1104" s="13" t="s">
        <v>45651</v>
      </c>
      <c r="D1104" s="13">
        <v>35</v>
      </c>
      <c r="E1104" s="13">
        <v>35</v>
      </c>
    </row>
    <row r="1105" spans="1:5" x14ac:dyDescent="0.3">
      <c r="A1105" s="13" t="s">
        <v>10071</v>
      </c>
      <c r="B1105" s="13" t="s">
        <v>3030</v>
      </c>
      <c r="C1105" s="13" t="s">
        <v>45651</v>
      </c>
      <c r="D1105" s="13">
        <v>35</v>
      </c>
      <c r="E1105" s="13">
        <v>35</v>
      </c>
    </row>
    <row r="1106" spans="1:5" x14ac:dyDescent="0.3">
      <c r="A1106" s="13" t="s">
        <v>10072</v>
      </c>
      <c r="B1106" s="13" t="s">
        <v>3039</v>
      </c>
      <c r="C1106" s="13" t="s">
        <v>45651</v>
      </c>
      <c r="D1106" s="13">
        <v>35</v>
      </c>
      <c r="E1106" s="13">
        <v>35</v>
      </c>
    </row>
    <row r="1107" spans="1:5" x14ac:dyDescent="0.3">
      <c r="A1107" s="13" t="s">
        <v>10073</v>
      </c>
      <c r="B1107" s="13" t="s">
        <v>17</v>
      </c>
      <c r="C1107" s="13" t="s">
        <v>45651</v>
      </c>
      <c r="D1107" s="13">
        <v>35</v>
      </c>
      <c r="E1107" s="13">
        <v>35</v>
      </c>
    </row>
    <row r="1108" spans="1:5" x14ac:dyDescent="0.3">
      <c r="A1108" s="13" t="s">
        <v>10074</v>
      </c>
      <c r="B1108" s="13" t="s">
        <v>3075</v>
      </c>
      <c r="C1108" s="13" t="s">
        <v>45651</v>
      </c>
      <c r="D1108" s="13">
        <v>35</v>
      </c>
      <c r="E1108" s="13">
        <v>35</v>
      </c>
    </row>
    <row r="1109" spans="1:5" x14ac:dyDescent="0.3">
      <c r="A1109" s="13" t="s">
        <v>10075</v>
      </c>
      <c r="B1109" s="13" t="s">
        <v>17</v>
      </c>
      <c r="C1109" s="13" t="s">
        <v>45651</v>
      </c>
      <c r="D1109" s="13">
        <v>35</v>
      </c>
      <c r="E1109" s="13">
        <v>35</v>
      </c>
    </row>
    <row r="1110" spans="1:5" x14ac:dyDescent="0.3">
      <c r="A1110" s="13" t="s">
        <v>10076</v>
      </c>
      <c r="B1110" s="13" t="s">
        <v>3079</v>
      </c>
      <c r="C1110" s="13" t="s">
        <v>45651</v>
      </c>
      <c r="D1110" s="13" t="s">
        <v>45644</v>
      </c>
      <c r="E1110" s="13" t="s">
        <v>16</v>
      </c>
    </row>
    <row r="1111" spans="1:5" x14ac:dyDescent="0.3">
      <c r="A1111" s="13" t="s">
        <v>10077</v>
      </c>
      <c r="B1111" s="13" t="s">
        <v>45874</v>
      </c>
      <c r="C1111" s="13" t="s">
        <v>45651</v>
      </c>
      <c r="D1111" s="13">
        <v>35</v>
      </c>
      <c r="E1111" s="13">
        <v>35</v>
      </c>
    </row>
    <row r="1112" spans="1:5" x14ac:dyDescent="0.3">
      <c r="A1112" s="13" t="s">
        <v>10078</v>
      </c>
      <c r="B1112" s="13" t="s">
        <v>3068</v>
      </c>
      <c r="C1112" s="13" t="s">
        <v>45651</v>
      </c>
      <c r="D1112" s="13">
        <v>35</v>
      </c>
      <c r="E1112" s="13">
        <v>35</v>
      </c>
    </row>
    <row r="1113" spans="1:5" x14ac:dyDescent="0.3">
      <c r="A1113" s="13" t="s">
        <v>10079</v>
      </c>
      <c r="B1113" s="13" t="s">
        <v>45657</v>
      </c>
      <c r="C1113" s="13" t="s">
        <v>45651</v>
      </c>
      <c r="D1113" s="13">
        <v>35</v>
      </c>
      <c r="E1113" s="13">
        <v>35</v>
      </c>
    </row>
    <row r="1114" spans="1:5" x14ac:dyDescent="0.3">
      <c r="A1114" s="13" t="s">
        <v>10080</v>
      </c>
      <c r="B1114" s="13" t="s">
        <v>3079</v>
      </c>
      <c r="C1114" s="13" t="s">
        <v>45651</v>
      </c>
      <c r="D1114" s="13">
        <v>35</v>
      </c>
      <c r="E1114" s="13">
        <v>35</v>
      </c>
    </row>
    <row r="1115" spans="1:5" x14ac:dyDescent="0.3">
      <c r="A1115" s="13" t="s">
        <v>10081</v>
      </c>
      <c r="B1115" s="13" t="s">
        <v>3081</v>
      </c>
      <c r="C1115" s="13" t="s">
        <v>45651</v>
      </c>
      <c r="D1115" s="13">
        <v>35</v>
      </c>
      <c r="E1115" s="13">
        <v>35</v>
      </c>
    </row>
    <row r="1116" spans="1:5" x14ac:dyDescent="0.3">
      <c r="A1116" s="13" t="s">
        <v>10082</v>
      </c>
      <c r="B1116" s="13" t="s">
        <v>17</v>
      </c>
      <c r="C1116" s="13" t="s">
        <v>45651</v>
      </c>
      <c r="D1116" s="13">
        <v>35</v>
      </c>
      <c r="E1116" s="13">
        <v>35</v>
      </c>
    </row>
    <row r="1117" spans="1:5" x14ac:dyDescent="0.3">
      <c r="A1117" s="13" t="s">
        <v>10083</v>
      </c>
      <c r="B1117" s="13" t="s">
        <v>3082</v>
      </c>
      <c r="C1117" s="13" t="s">
        <v>45651</v>
      </c>
      <c r="D1117" s="13">
        <v>35</v>
      </c>
      <c r="E1117" s="13">
        <v>35</v>
      </c>
    </row>
    <row r="1118" spans="1:5" x14ac:dyDescent="0.3">
      <c r="A1118" s="13" t="s">
        <v>10084</v>
      </c>
      <c r="B1118" s="13" t="s">
        <v>45875</v>
      </c>
      <c r="C1118" s="13" t="s">
        <v>45651</v>
      </c>
      <c r="D1118" s="13">
        <v>35</v>
      </c>
      <c r="E1118" s="13">
        <v>35</v>
      </c>
    </row>
    <row r="1119" spans="1:5" x14ac:dyDescent="0.3">
      <c r="A1119" s="13" t="s">
        <v>10086</v>
      </c>
      <c r="B1119" s="13" t="s">
        <v>44</v>
      </c>
      <c r="C1119" s="13" t="s">
        <v>45651</v>
      </c>
      <c r="D1119" s="13">
        <v>35</v>
      </c>
      <c r="E1119" s="13">
        <v>35</v>
      </c>
    </row>
    <row r="1120" spans="1:5" x14ac:dyDescent="0.3">
      <c r="A1120" s="13" t="s">
        <v>10087</v>
      </c>
      <c r="B1120" s="13" t="s">
        <v>3085</v>
      </c>
      <c r="C1120" s="13" t="s">
        <v>45651</v>
      </c>
      <c r="D1120" s="13">
        <v>35</v>
      </c>
      <c r="E1120" s="13">
        <v>35</v>
      </c>
    </row>
    <row r="1121" spans="1:5" x14ac:dyDescent="0.3">
      <c r="A1121" s="13" t="s">
        <v>10088</v>
      </c>
      <c r="B1121" s="13" t="s">
        <v>3086</v>
      </c>
      <c r="C1121" s="13" t="s">
        <v>45651</v>
      </c>
      <c r="D1121" s="13">
        <v>35</v>
      </c>
      <c r="E1121" s="13">
        <v>35</v>
      </c>
    </row>
    <row r="1122" spans="1:5" x14ac:dyDescent="0.3">
      <c r="A1122" s="13" t="s">
        <v>10089</v>
      </c>
      <c r="B1122" s="13" t="s">
        <v>3072</v>
      </c>
      <c r="C1122" s="13" t="s">
        <v>45651</v>
      </c>
      <c r="D1122" s="13">
        <v>35</v>
      </c>
      <c r="E1122" s="13">
        <v>35</v>
      </c>
    </row>
    <row r="1123" spans="1:5" x14ac:dyDescent="0.3">
      <c r="A1123" s="13" t="s">
        <v>10090</v>
      </c>
      <c r="B1123" s="13" t="s">
        <v>2906</v>
      </c>
      <c r="C1123" s="13" t="s">
        <v>45651</v>
      </c>
      <c r="D1123" s="13">
        <v>35</v>
      </c>
      <c r="E1123" s="13">
        <v>35</v>
      </c>
    </row>
    <row r="1124" spans="1:5" x14ac:dyDescent="0.3">
      <c r="A1124" s="13" t="s">
        <v>10091</v>
      </c>
      <c r="B1124" s="13" t="s">
        <v>3087</v>
      </c>
      <c r="C1124" s="13" t="s">
        <v>45651</v>
      </c>
      <c r="D1124" s="13">
        <v>35</v>
      </c>
      <c r="E1124" s="13">
        <v>35</v>
      </c>
    </row>
    <row r="1125" spans="1:5" x14ac:dyDescent="0.3">
      <c r="A1125" s="13" t="s">
        <v>10092</v>
      </c>
      <c r="B1125" s="13" t="s">
        <v>3081</v>
      </c>
      <c r="C1125" s="13" t="s">
        <v>45651</v>
      </c>
      <c r="D1125" s="13">
        <v>35</v>
      </c>
      <c r="E1125" s="13">
        <v>35</v>
      </c>
    </row>
    <row r="1126" spans="1:5" x14ac:dyDescent="0.3">
      <c r="A1126" s="13" t="s">
        <v>10093</v>
      </c>
      <c r="B1126" s="13" t="s">
        <v>17</v>
      </c>
      <c r="C1126" s="13" t="s">
        <v>45651</v>
      </c>
      <c r="D1126" s="13">
        <v>35</v>
      </c>
      <c r="E1126" s="13">
        <v>35</v>
      </c>
    </row>
    <row r="1127" spans="1:5" x14ac:dyDescent="0.3">
      <c r="A1127" s="13" t="s">
        <v>10094</v>
      </c>
      <c r="B1127" s="13" t="s">
        <v>3088</v>
      </c>
      <c r="C1127" s="13" t="s">
        <v>45651</v>
      </c>
      <c r="D1127" s="13">
        <v>35</v>
      </c>
      <c r="E1127" s="13">
        <v>35</v>
      </c>
    </row>
    <row r="1128" spans="1:5" x14ac:dyDescent="0.3">
      <c r="A1128" s="13" t="s">
        <v>10095</v>
      </c>
      <c r="B1128" s="13" t="s">
        <v>2906</v>
      </c>
      <c r="C1128" s="13" t="s">
        <v>45651</v>
      </c>
      <c r="D1128" s="13">
        <v>35</v>
      </c>
      <c r="E1128" s="13">
        <v>35</v>
      </c>
    </row>
    <row r="1129" spans="1:5" x14ac:dyDescent="0.3">
      <c r="A1129" s="13" t="s">
        <v>10096</v>
      </c>
      <c r="B1129" s="13" t="s">
        <v>3089</v>
      </c>
      <c r="C1129" s="13" t="s">
        <v>45651</v>
      </c>
      <c r="D1129" s="13">
        <v>20</v>
      </c>
      <c r="E1129" s="13">
        <v>20</v>
      </c>
    </row>
    <row r="1130" spans="1:5" x14ac:dyDescent="0.3">
      <c r="A1130" s="13" t="s">
        <v>10098</v>
      </c>
      <c r="B1130" s="13" t="s">
        <v>3091</v>
      </c>
      <c r="C1130" s="13" t="s">
        <v>45651</v>
      </c>
      <c r="D1130" s="13" t="s">
        <v>45644</v>
      </c>
      <c r="E1130" s="13" t="s">
        <v>16</v>
      </c>
    </row>
    <row r="1131" spans="1:5" x14ac:dyDescent="0.3">
      <c r="A1131" s="13" t="s">
        <v>10100</v>
      </c>
      <c r="B1131" s="13" t="s">
        <v>45876</v>
      </c>
      <c r="C1131" s="13" t="s">
        <v>45651</v>
      </c>
      <c r="D1131" s="13">
        <v>35</v>
      </c>
      <c r="E1131" s="13">
        <v>35</v>
      </c>
    </row>
    <row r="1132" spans="1:5" x14ac:dyDescent="0.3">
      <c r="A1132" s="13" t="s">
        <v>10101</v>
      </c>
      <c r="B1132" s="13" t="s">
        <v>46059</v>
      </c>
      <c r="C1132" s="13" t="s">
        <v>45651</v>
      </c>
      <c r="D1132" s="13">
        <v>35</v>
      </c>
      <c r="E1132" s="13">
        <v>35</v>
      </c>
    </row>
    <row r="1133" spans="1:5" x14ac:dyDescent="0.3">
      <c r="A1133" s="13" t="s">
        <v>10102</v>
      </c>
      <c r="B1133" s="13" t="s">
        <v>46060</v>
      </c>
      <c r="C1133" s="13" t="s">
        <v>45651</v>
      </c>
      <c r="D1133" s="13">
        <v>35</v>
      </c>
      <c r="E1133" s="13">
        <v>35</v>
      </c>
    </row>
    <row r="1134" spans="1:5" x14ac:dyDescent="0.3">
      <c r="A1134" s="13" t="s">
        <v>10103</v>
      </c>
      <c r="B1134" s="13" t="s">
        <v>46061</v>
      </c>
      <c r="C1134" s="13" t="s">
        <v>45651</v>
      </c>
      <c r="D1134" s="13">
        <v>35</v>
      </c>
      <c r="E1134" s="13">
        <v>35</v>
      </c>
    </row>
    <row r="1135" spans="1:5" x14ac:dyDescent="0.3">
      <c r="A1135" s="13" t="s">
        <v>10104</v>
      </c>
      <c r="B1135" s="13" t="s">
        <v>46062</v>
      </c>
      <c r="C1135" s="13" t="s">
        <v>45651</v>
      </c>
      <c r="D1135" s="13">
        <v>35</v>
      </c>
      <c r="E1135" s="13">
        <v>35</v>
      </c>
    </row>
    <row r="1136" spans="1:5" x14ac:dyDescent="0.3">
      <c r="A1136" s="13" t="s">
        <v>10105</v>
      </c>
      <c r="B1136" s="13" t="s">
        <v>17</v>
      </c>
      <c r="C1136" s="13" t="s">
        <v>45651</v>
      </c>
      <c r="D1136" s="13">
        <v>35</v>
      </c>
      <c r="E1136" s="13">
        <v>35</v>
      </c>
    </row>
    <row r="1137" spans="1:5" x14ac:dyDescent="0.3">
      <c r="A1137" s="13" t="s">
        <v>10106</v>
      </c>
      <c r="B1137" s="13" t="s">
        <v>46063</v>
      </c>
      <c r="C1137" s="13" t="s">
        <v>45651</v>
      </c>
      <c r="D1137" s="13">
        <v>35</v>
      </c>
      <c r="E1137" s="13">
        <v>35</v>
      </c>
    </row>
    <row r="1138" spans="1:5" x14ac:dyDescent="0.3">
      <c r="A1138" s="13" t="s">
        <v>10107</v>
      </c>
      <c r="B1138" s="13" t="s">
        <v>46060</v>
      </c>
      <c r="C1138" s="13" t="s">
        <v>45651</v>
      </c>
      <c r="D1138" s="13">
        <v>35</v>
      </c>
      <c r="E1138" s="13">
        <v>35</v>
      </c>
    </row>
    <row r="1139" spans="1:5" x14ac:dyDescent="0.3">
      <c r="A1139" s="13" t="s">
        <v>10109</v>
      </c>
      <c r="B1139" s="13" t="s">
        <v>46064</v>
      </c>
      <c r="C1139" s="13" t="s">
        <v>45651</v>
      </c>
      <c r="D1139" s="13" t="s">
        <v>45644</v>
      </c>
      <c r="E1139" s="13">
        <v>35</v>
      </c>
    </row>
    <row r="1140" spans="1:5" x14ac:dyDescent="0.3">
      <c r="A1140" s="13" t="s">
        <v>10110</v>
      </c>
      <c r="B1140" s="13" t="s">
        <v>46065</v>
      </c>
      <c r="C1140" s="13" t="s">
        <v>45651</v>
      </c>
      <c r="D1140" s="13">
        <v>35</v>
      </c>
      <c r="E1140" s="13">
        <v>35</v>
      </c>
    </row>
    <row r="1141" spans="1:5" x14ac:dyDescent="0.3">
      <c r="A1141" s="13" t="s">
        <v>10111</v>
      </c>
      <c r="B1141" s="13" t="s">
        <v>45657</v>
      </c>
      <c r="C1141" s="13" t="s">
        <v>45651</v>
      </c>
      <c r="D1141" s="13">
        <v>35</v>
      </c>
      <c r="E1141" s="13">
        <v>35</v>
      </c>
    </row>
    <row r="1142" spans="1:5" x14ac:dyDescent="0.3">
      <c r="A1142" s="13" t="s">
        <v>10115</v>
      </c>
      <c r="B1142" s="13" t="s">
        <v>45877</v>
      </c>
      <c r="C1142" s="13" t="s">
        <v>45651</v>
      </c>
      <c r="D1142" s="13">
        <v>35</v>
      </c>
      <c r="E1142" s="13">
        <v>35</v>
      </c>
    </row>
    <row r="1143" spans="1:5" x14ac:dyDescent="0.3">
      <c r="A1143" s="13" t="s">
        <v>10116</v>
      </c>
      <c r="B1143" s="13" t="s">
        <v>45657</v>
      </c>
      <c r="C1143" s="13" t="s">
        <v>45651</v>
      </c>
      <c r="D1143" s="13">
        <v>35</v>
      </c>
      <c r="E1143" s="13">
        <v>35</v>
      </c>
    </row>
    <row r="1144" spans="1:5" x14ac:dyDescent="0.3">
      <c r="A1144" s="13" t="s">
        <v>10117</v>
      </c>
      <c r="B1144" s="13" t="s">
        <v>46066</v>
      </c>
      <c r="C1144" s="13" t="s">
        <v>45651</v>
      </c>
      <c r="D1144" s="13" t="s">
        <v>45644</v>
      </c>
      <c r="E1144" s="13">
        <v>25</v>
      </c>
    </row>
    <row r="1145" spans="1:5" x14ac:dyDescent="0.3">
      <c r="A1145" s="13" t="s">
        <v>10118</v>
      </c>
      <c r="B1145" s="13" t="s">
        <v>46067</v>
      </c>
      <c r="C1145" s="13" t="s">
        <v>45651</v>
      </c>
      <c r="D1145" s="13" t="s">
        <v>45644</v>
      </c>
      <c r="E1145" s="13">
        <v>25</v>
      </c>
    </row>
    <row r="1146" spans="1:5" x14ac:dyDescent="0.3">
      <c r="A1146" s="13" t="s">
        <v>10119</v>
      </c>
      <c r="B1146" s="13" t="s">
        <v>45657</v>
      </c>
      <c r="C1146" s="13" t="s">
        <v>45651</v>
      </c>
      <c r="D1146" s="13">
        <v>25</v>
      </c>
      <c r="E1146" s="13">
        <v>25</v>
      </c>
    </row>
    <row r="1147" spans="1:5" x14ac:dyDescent="0.3">
      <c r="A1147" s="13" t="s">
        <v>10120</v>
      </c>
      <c r="B1147" s="13" t="s">
        <v>46068</v>
      </c>
      <c r="C1147" s="13" t="s">
        <v>45651</v>
      </c>
      <c r="D1147" s="13" t="s">
        <v>45644</v>
      </c>
      <c r="E1147" s="13">
        <v>35</v>
      </c>
    </row>
    <row r="1148" spans="1:5" x14ac:dyDescent="0.3">
      <c r="A1148" s="13" t="s">
        <v>10122</v>
      </c>
      <c r="B1148" s="13" t="s">
        <v>46069</v>
      </c>
      <c r="C1148" s="13" t="s">
        <v>45651</v>
      </c>
      <c r="D1148" s="13" t="s">
        <v>45644</v>
      </c>
      <c r="E1148" s="13">
        <v>35</v>
      </c>
    </row>
    <row r="1149" spans="1:5" x14ac:dyDescent="0.3">
      <c r="A1149" s="13" t="s">
        <v>10124</v>
      </c>
      <c r="B1149" s="13" t="s">
        <v>45878</v>
      </c>
      <c r="C1149" s="13" t="s">
        <v>45651</v>
      </c>
      <c r="D1149" s="13">
        <v>35</v>
      </c>
      <c r="E1149" s="13">
        <v>35</v>
      </c>
    </row>
    <row r="1150" spans="1:5" x14ac:dyDescent="0.3">
      <c r="A1150" s="13" t="s">
        <v>10125</v>
      </c>
      <c r="B1150" s="13" t="s">
        <v>46070</v>
      </c>
      <c r="C1150" s="13" t="s">
        <v>45651</v>
      </c>
      <c r="D1150" s="13">
        <v>35</v>
      </c>
      <c r="E1150" s="13">
        <v>35</v>
      </c>
    </row>
    <row r="1151" spans="1:5" x14ac:dyDescent="0.3">
      <c r="A1151" s="13" t="s">
        <v>10126</v>
      </c>
      <c r="B1151" s="13" t="s">
        <v>46071</v>
      </c>
      <c r="C1151" s="13" t="s">
        <v>45651</v>
      </c>
      <c r="D1151" s="13">
        <v>35</v>
      </c>
      <c r="E1151" s="13">
        <v>35</v>
      </c>
    </row>
    <row r="1152" spans="1:5" x14ac:dyDescent="0.3">
      <c r="A1152" s="13" t="s">
        <v>10127</v>
      </c>
      <c r="B1152" s="13" t="s">
        <v>46072</v>
      </c>
      <c r="C1152" s="13" t="s">
        <v>45651</v>
      </c>
      <c r="D1152" s="13">
        <v>35</v>
      </c>
      <c r="E1152" s="13">
        <v>35</v>
      </c>
    </row>
    <row r="1153" spans="1:5" x14ac:dyDescent="0.3">
      <c r="A1153" s="13" t="s">
        <v>10128</v>
      </c>
      <c r="B1153" s="13" t="s">
        <v>46073</v>
      </c>
      <c r="C1153" s="13" t="s">
        <v>45651</v>
      </c>
      <c r="D1153" s="13">
        <v>35</v>
      </c>
      <c r="E1153" s="13">
        <v>35</v>
      </c>
    </row>
    <row r="1154" spans="1:5" x14ac:dyDescent="0.3">
      <c r="A1154" s="13" t="s">
        <v>10129</v>
      </c>
      <c r="B1154" s="13" t="s">
        <v>46074</v>
      </c>
      <c r="C1154" s="13" t="s">
        <v>45651</v>
      </c>
      <c r="D1154" s="13">
        <v>35</v>
      </c>
      <c r="E1154" s="13">
        <v>35</v>
      </c>
    </row>
    <row r="1155" spans="1:5" x14ac:dyDescent="0.3">
      <c r="A1155" s="13" t="s">
        <v>10130</v>
      </c>
      <c r="B1155" s="13" t="s">
        <v>46075</v>
      </c>
      <c r="C1155" s="13" t="s">
        <v>45651</v>
      </c>
      <c r="D1155" s="13">
        <v>35</v>
      </c>
      <c r="E1155" s="13">
        <v>35</v>
      </c>
    </row>
    <row r="1156" spans="1:5" x14ac:dyDescent="0.3">
      <c r="A1156" s="13" t="s">
        <v>10131</v>
      </c>
      <c r="B1156" s="13" t="s">
        <v>46076</v>
      </c>
      <c r="C1156" s="13" t="s">
        <v>45651</v>
      </c>
      <c r="D1156" s="13">
        <v>35</v>
      </c>
      <c r="E1156" s="13">
        <v>35</v>
      </c>
    </row>
    <row r="1157" spans="1:5" x14ac:dyDescent="0.3">
      <c r="A1157" s="13" t="s">
        <v>10132</v>
      </c>
      <c r="B1157" s="13" t="s">
        <v>46077</v>
      </c>
      <c r="C1157" s="13" t="s">
        <v>45651</v>
      </c>
      <c r="D1157" s="13">
        <v>35</v>
      </c>
      <c r="E1157" s="13">
        <v>35</v>
      </c>
    </row>
    <row r="1158" spans="1:5" x14ac:dyDescent="0.3">
      <c r="A1158" s="13" t="s">
        <v>10133</v>
      </c>
      <c r="B1158" s="13" t="s">
        <v>46078</v>
      </c>
      <c r="C1158" s="13" t="s">
        <v>45651</v>
      </c>
      <c r="D1158" s="13">
        <v>35</v>
      </c>
      <c r="E1158" s="13">
        <v>35</v>
      </c>
    </row>
    <row r="1159" spans="1:5" x14ac:dyDescent="0.3">
      <c r="A1159" s="13" t="s">
        <v>10134</v>
      </c>
      <c r="B1159" s="13" t="s">
        <v>46079</v>
      </c>
      <c r="C1159" s="13" t="s">
        <v>45651</v>
      </c>
      <c r="D1159" s="13">
        <v>35</v>
      </c>
      <c r="E1159" s="13">
        <v>35</v>
      </c>
    </row>
    <row r="1160" spans="1:5" x14ac:dyDescent="0.3">
      <c r="A1160" s="13" t="s">
        <v>10135</v>
      </c>
      <c r="B1160" s="13" t="s">
        <v>17</v>
      </c>
      <c r="C1160" s="13" t="s">
        <v>45651</v>
      </c>
      <c r="D1160" s="13">
        <v>35</v>
      </c>
      <c r="E1160" s="13">
        <v>35</v>
      </c>
    </row>
    <row r="1161" spans="1:5" x14ac:dyDescent="0.3">
      <c r="A1161" s="13" t="s">
        <v>10137</v>
      </c>
      <c r="B1161" s="13" t="s">
        <v>17</v>
      </c>
      <c r="C1161" s="13" t="s">
        <v>45651</v>
      </c>
      <c r="D1161" s="13">
        <v>25</v>
      </c>
      <c r="E1161" s="13">
        <v>25</v>
      </c>
    </row>
    <row r="1162" spans="1:5" x14ac:dyDescent="0.3">
      <c r="A1162" s="13" t="s">
        <v>10138</v>
      </c>
      <c r="B1162" s="13" t="s">
        <v>3102</v>
      </c>
      <c r="C1162" s="13" t="s">
        <v>45651</v>
      </c>
      <c r="D1162" s="13">
        <v>35</v>
      </c>
      <c r="E1162" s="13">
        <v>35</v>
      </c>
    </row>
    <row r="1163" spans="1:5" x14ac:dyDescent="0.3">
      <c r="A1163" s="13" t="s">
        <v>10139</v>
      </c>
      <c r="B1163" s="13" t="s">
        <v>3109</v>
      </c>
      <c r="C1163" s="13" t="s">
        <v>45651</v>
      </c>
      <c r="D1163" s="13" t="s">
        <v>45644</v>
      </c>
      <c r="E1163" s="13">
        <v>35</v>
      </c>
    </row>
    <row r="1164" spans="1:5" x14ac:dyDescent="0.3">
      <c r="A1164" s="13" t="s">
        <v>10140</v>
      </c>
      <c r="B1164" s="13" t="s">
        <v>17</v>
      </c>
      <c r="C1164" s="13" t="s">
        <v>45651</v>
      </c>
      <c r="D1164" s="13">
        <v>35</v>
      </c>
      <c r="E1164" s="13">
        <v>35</v>
      </c>
    </row>
    <row r="1165" spans="1:5" x14ac:dyDescent="0.3">
      <c r="A1165" s="13" t="s">
        <v>10141</v>
      </c>
      <c r="B1165" s="13" t="s">
        <v>17</v>
      </c>
      <c r="C1165" s="13" t="s">
        <v>45651</v>
      </c>
      <c r="D1165" s="13">
        <v>35</v>
      </c>
      <c r="E1165" s="13">
        <v>35</v>
      </c>
    </row>
    <row r="1166" spans="1:5" x14ac:dyDescent="0.3">
      <c r="A1166" s="13" t="s">
        <v>10142</v>
      </c>
      <c r="B1166" s="13" t="s">
        <v>3120</v>
      </c>
      <c r="C1166" s="13" t="s">
        <v>45651</v>
      </c>
      <c r="D1166" s="13">
        <v>35</v>
      </c>
      <c r="E1166" s="13">
        <v>35</v>
      </c>
    </row>
    <row r="1167" spans="1:5" x14ac:dyDescent="0.3">
      <c r="A1167" s="13" t="s">
        <v>10143</v>
      </c>
      <c r="B1167" s="13" t="s">
        <v>3121</v>
      </c>
      <c r="C1167" s="13" t="s">
        <v>45651</v>
      </c>
      <c r="D1167" s="13">
        <v>35</v>
      </c>
      <c r="E1167" s="13">
        <v>35</v>
      </c>
    </row>
    <row r="1168" spans="1:5" x14ac:dyDescent="0.3">
      <c r="A1168" s="13" t="s">
        <v>10144</v>
      </c>
      <c r="B1168" s="13" t="s">
        <v>45672</v>
      </c>
      <c r="C1168" s="13" t="s">
        <v>45651</v>
      </c>
      <c r="D1168" s="13" t="s">
        <v>45644</v>
      </c>
      <c r="E1168" s="13">
        <v>35</v>
      </c>
    </row>
    <row r="1169" spans="1:5" x14ac:dyDescent="0.3">
      <c r="A1169" s="13" t="s">
        <v>10145</v>
      </c>
      <c r="B1169" s="13" t="s">
        <v>3122</v>
      </c>
      <c r="C1169" s="13" t="s">
        <v>45651</v>
      </c>
      <c r="D1169" s="13">
        <v>35</v>
      </c>
      <c r="E1169" s="13">
        <v>35</v>
      </c>
    </row>
    <row r="1170" spans="1:5" x14ac:dyDescent="0.3">
      <c r="A1170" s="13" t="s">
        <v>10146</v>
      </c>
      <c r="B1170" s="13" t="s">
        <v>45672</v>
      </c>
      <c r="C1170" s="13" t="s">
        <v>45651</v>
      </c>
      <c r="D1170" s="13">
        <v>35</v>
      </c>
      <c r="E1170" s="13">
        <v>35</v>
      </c>
    </row>
    <row r="1171" spans="1:5" x14ac:dyDescent="0.3">
      <c r="A1171" s="13" t="s">
        <v>10147</v>
      </c>
      <c r="B1171" s="13" t="s">
        <v>3123</v>
      </c>
      <c r="C1171" s="13" t="s">
        <v>45651</v>
      </c>
      <c r="D1171" s="13" t="s">
        <v>45644</v>
      </c>
      <c r="E1171" s="13">
        <v>35</v>
      </c>
    </row>
    <row r="1172" spans="1:5" x14ac:dyDescent="0.3">
      <c r="A1172" s="13" t="s">
        <v>10148</v>
      </c>
      <c r="B1172" s="13" t="s">
        <v>45879</v>
      </c>
      <c r="C1172" s="13" t="s">
        <v>45651</v>
      </c>
      <c r="D1172" s="13">
        <v>35</v>
      </c>
      <c r="E1172" s="13">
        <v>35</v>
      </c>
    </row>
    <row r="1173" spans="1:5" x14ac:dyDescent="0.3">
      <c r="A1173" s="13" t="s">
        <v>10149</v>
      </c>
      <c r="B1173" s="13" t="s">
        <v>3109</v>
      </c>
      <c r="C1173" s="13" t="s">
        <v>45651</v>
      </c>
      <c r="D1173" s="13">
        <v>35</v>
      </c>
      <c r="E1173" s="13">
        <v>35</v>
      </c>
    </row>
    <row r="1174" spans="1:5" x14ac:dyDescent="0.3">
      <c r="A1174" s="13" t="s">
        <v>10150</v>
      </c>
      <c r="B1174" s="13" t="s">
        <v>3125</v>
      </c>
      <c r="C1174" s="13" t="s">
        <v>45651</v>
      </c>
      <c r="D1174" s="13">
        <v>35</v>
      </c>
      <c r="E1174" s="13">
        <v>35</v>
      </c>
    </row>
    <row r="1175" spans="1:5" x14ac:dyDescent="0.3">
      <c r="A1175" s="13" t="s">
        <v>10151</v>
      </c>
      <c r="B1175" s="13" t="s">
        <v>3126</v>
      </c>
      <c r="C1175" s="13" t="s">
        <v>45651</v>
      </c>
      <c r="D1175" s="13">
        <v>35</v>
      </c>
      <c r="E1175" s="13">
        <v>35</v>
      </c>
    </row>
    <row r="1176" spans="1:5" x14ac:dyDescent="0.3">
      <c r="A1176" s="13" t="s">
        <v>10152</v>
      </c>
      <c r="B1176" s="13" t="s">
        <v>3127</v>
      </c>
      <c r="C1176" s="13" t="s">
        <v>45651</v>
      </c>
      <c r="D1176" s="13">
        <v>35</v>
      </c>
      <c r="E1176" s="13">
        <v>35</v>
      </c>
    </row>
    <row r="1177" spans="1:5" x14ac:dyDescent="0.3">
      <c r="A1177" s="13" t="s">
        <v>10153</v>
      </c>
      <c r="B1177" s="13" t="s">
        <v>3128</v>
      </c>
      <c r="C1177" s="13" t="s">
        <v>45651</v>
      </c>
      <c r="D1177" s="13">
        <v>35</v>
      </c>
      <c r="E1177" s="13">
        <v>35</v>
      </c>
    </row>
    <row r="1178" spans="1:5" x14ac:dyDescent="0.3">
      <c r="A1178" s="13" t="s">
        <v>10154</v>
      </c>
      <c r="B1178" s="13" t="s">
        <v>17</v>
      </c>
      <c r="C1178" s="13" t="s">
        <v>45651</v>
      </c>
      <c r="D1178" s="13">
        <v>35</v>
      </c>
      <c r="E1178" s="13">
        <v>35</v>
      </c>
    </row>
    <row r="1179" spans="1:5" x14ac:dyDescent="0.3">
      <c r="A1179" s="13" t="s">
        <v>10155</v>
      </c>
      <c r="B1179" s="13" t="s">
        <v>3123</v>
      </c>
      <c r="C1179" s="13" t="s">
        <v>45651</v>
      </c>
      <c r="D1179" s="13">
        <v>35</v>
      </c>
      <c r="E1179" s="13">
        <v>35</v>
      </c>
    </row>
    <row r="1180" spans="1:5" x14ac:dyDescent="0.3">
      <c r="A1180" s="13" t="s">
        <v>10156</v>
      </c>
      <c r="B1180" s="13" t="s">
        <v>46080</v>
      </c>
      <c r="C1180" s="13" t="s">
        <v>45651</v>
      </c>
      <c r="D1180" s="13">
        <v>35</v>
      </c>
      <c r="E1180" s="13">
        <v>35</v>
      </c>
    </row>
    <row r="1181" spans="1:5" x14ac:dyDescent="0.3">
      <c r="A1181" s="13" t="s">
        <v>10157</v>
      </c>
      <c r="B1181" s="13" t="s">
        <v>3109</v>
      </c>
      <c r="C1181" s="13" t="s">
        <v>45651</v>
      </c>
      <c r="D1181" s="13">
        <v>35</v>
      </c>
      <c r="E1181" s="13">
        <v>35</v>
      </c>
    </row>
    <row r="1182" spans="1:5" x14ac:dyDescent="0.3">
      <c r="A1182" s="13" t="s">
        <v>10158</v>
      </c>
      <c r="B1182" s="13" t="s">
        <v>3126</v>
      </c>
      <c r="C1182" s="13" t="s">
        <v>45651</v>
      </c>
      <c r="D1182" s="13">
        <v>35</v>
      </c>
      <c r="E1182" s="13">
        <v>35</v>
      </c>
    </row>
    <row r="1183" spans="1:5" x14ac:dyDescent="0.3">
      <c r="A1183" s="13" t="s">
        <v>10159</v>
      </c>
      <c r="B1183" s="13" t="s">
        <v>3127</v>
      </c>
      <c r="C1183" s="13" t="s">
        <v>45651</v>
      </c>
      <c r="D1183" s="13">
        <v>35</v>
      </c>
      <c r="E1183" s="13">
        <v>35</v>
      </c>
    </row>
    <row r="1184" spans="1:5" x14ac:dyDescent="0.3">
      <c r="A1184" s="13" t="s">
        <v>10161</v>
      </c>
      <c r="B1184" s="13" t="s">
        <v>17</v>
      </c>
      <c r="C1184" s="13" t="s">
        <v>45651</v>
      </c>
      <c r="D1184" s="13">
        <v>35</v>
      </c>
      <c r="E1184" s="13">
        <v>35</v>
      </c>
    </row>
    <row r="1185" spans="1:5" x14ac:dyDescent="0.3">
      <c r="A1185" s="13" t="s">
        <v>10162</v>
      </c>
      <c r="B1185" s="13" t="s">
        <v>3129</v>
      </c>
      <c r="C1185" s="13" t="s">
        <v>45651</v>
      </c>
      <c r="D1185" s="13">
        <v>35</v>
      </c>
      <c r="E1185" s="13">
        <v>35</v>
      </c>
    </row>
    <row r="1186" spans="1:5" x14ac:dyDescent="0.3">
      <c r="A1186" s="13" t="s">
        <v>10163</v>
      </c>
      <c r="B1186" s="13" t="s">
        <v>17</v>
      </c>
      <c r="C1186" s="13" t="s">
        <v>45651</v>
      </c>
      <c r="D1186" s="13">
        <v>35</v>
      </c>
      <c r="E1186" s="13">
        <v>35</v>
      </c>
    </row>
    <row r="1187" spans="1:5" x14ac:dyDescent="0.3">
      <c r="A1187" s="13" t="s">
        <v>10164</v>
      </c>
      <c r="B1187" s="13" t="s">
        <v>3129</v>
      </c>
      <c r="C1187" s="13" t="s">
        <v>45651</v>
      </c>
      <c r="D1187" s="13">
        <v>35</v>
      </c>
      <c r="E1187" s="13">
        <v>35</v>
      </c>
    </row>
    <row r="1188" spans="1:5" x14ac:dyDescent="0.3">
      <c r="A1188" s="13" t="s">
        <v>10165</v>
      </c>
      <c r="B1188" s="13" t="s">
        <v>17</v>
      </c>
      <c r="C1188" s="13" t="s">
        <v>45651</v>
      </c>
      <c r="D1188" s="13">
        <v>35</v>
      </c>
      <c r="E1188" s="13">
        <v>35</v>
      </c>
    </row>
    <row r="1189" spans="1:5" x14ac:dyDescent="0.3">
      <c r="A1189" s="13" t="s">
        <v>10166</v>
      </c>
      <c r="B1189" s="13" t="s">
        <v>46081</v>
      </c>
      <c r="C1189" s="13" t="s">
        <v>45651</v>
      </c>
      <c r="D1189" s="13">
        <v>35</v>
      </c>
      <c r="E1189" s="13">
        <v>35</v>
      </c>
    </row>
    <row r="1190" spans="1:5" x14ac:dyDescent="0.3">
      <c r="A1190" s="13" t="s">
        <v>10167</v>
      </c>
      <c r="B1190" s="13" t="s">
        <v>46082</v>
      </c>
      <c r="C1190" s="13" t="s">
        <v>45651</v>
      </c>
      <c r="D1190" s="13">
        <v>35</v>
      </c>
      <c r="E1190" s="13">
        <v>35</v>
      </c>
    </row>
    <row r="1191" spans="1:5" x14ac:dyDescent="0.3">
      <c r="A1191" s="13" t="s">
        <v>10168</v>
      </c>
      <c r="B1191" s="13" t="s">
        <v>46083</v>
      </c>
      <c r="C1191" s="13" t="s">
        <v>45651</v>
      </c>
      <c r="D1191" s="13">
        <v>35</v>
      </c>
      <c r="E1191" s="13">
        <v>35</v>
      </c>
    </row>
    <row r="1192" spans="1:5" x14ac:dyDescent="0.3">
      <c r="A1192" s="13" t="s">
        <v>10169</v>
      </c>
      <c r="B1192" s="13" t="s">
        <v>17</v>
      </c>
      <c r="C1192" s="13" t="s">
        <v>45651</v>
      </c>
      <c r="D1192" s="13">
        <v>35</v>
      </c>
      <c r="E1192" s="13">
        <v>35</v>
      </c>
    </row>
    <row r="1193" spans="1:5" x14ac:dyDescent="0.3">
      <c r="A1193" s="13" t="s">
        <v>10170</v>
      </c>
      <c r="B1193" s="13" t="s">
        <v>45880</v>
      </c>
      <c r="C1193" s="13" t="s">
        <v>45651</v>
      </c>
      <c r="D1193" s="13">
        <v>35</v>
      </c>
      <c r="E1193" s="13">
        <v>35</v>
      </c>
    </row>
    <row r="1194" spans="1:5" x14ac:dyDescent="0.3">
      <c r="A1194" s="13" t="s">
        <v>10171</v>
      </c>
      <c r="B1194" s="13" t="s">
        <v>17</v>
      </c>
      <c r="C1194" s="13" t="s">
        <v>45651</v>
      </c>
      <c r="D1194" s="13">
        <v>35</v>
      </c>
      <c r="E1194" s="13">
        <v>35</v>
      </c>
    </row>
    <row r="1195" spans="1:5" x14ac:dyDescent="0.3">
      <c r="A1195" s="13" t="s">
        <v>10172</v>
      </c>
      <c r="B1195" s="13" t="s">
        <v>45881</v>
      </c>
      <c r="C1195" s="13" t="s">
        <v>45651</v>
      </c>
      <c r="D1195" s="13">
        <v>35</v>
      </c>
      <c r="E1195" s="13">
        <v>35</v>
      </c>
    </row>
    <row r="1196" spans="1:5" x14ac:dyDescent="0.3">
      <c r="A1196" s="13" t="s">
        <v>10173</v>
      </c>
      <c r="B1196" s="13" t="s">
        <v>17</v>
      </c>
      <c r="C1196" s="13" t="s">
        <v>45651</v>
      </c>
      <c r="D1196" s="13">
        <v>35</v>
      </c>
      <c r="E1196" s="13">
        <v>35</v>
      </c>
    </row>
    <row r="1197" spans="1:5" x14ac:dyDescent="0.3">
      <c r="A1197" s="13" t="s">
        <v>10174</v>
      </c>
      <c r="B1197" s="13" t="s">
        <v>3135</v>
      </c>
      <c r="C1197" s="13" t="s">
        <v>45651</v>
      </c>
      <c r="D1197" s="13">
        <v>35</v>
      </c>
      <c r="E1197" s="13">
        <v>35</v>
      </c>
    </row>
    <row r="1198" spans="1:5" x14ac:dyDescent="0.3">
      <c r="A1198" s="13" t="s">
        <v>10175</v>
      </c>
      <c r="B1198" s="13" t="s">
        <v>17</v>
      </c>
      <c r="C1198" s="13" t="s">
        <v>45651</v>
      </c>
      <c r="D1198" s="13">
        <v>35</v>
      </c>
      <c r="E1198" s="13">
        <v>35</v>
      </c>
    </row>
    <row r="1199" spans="1:5" x14ac:dyDescent="0.3">
      <c r="A1199" s="13" t="s">
        <v>10176</v>
      </c>
      <c r="B1199" s="13" t="s">
        <v>17</v>
      </c>
      <c r="C1199" s="13" t="s">
        <v>45651</v>
      </c>
      <c r="D1199" s="13">
        <v>35</v>
      </c>
      <c r="E1199" s="13">
        <v>35</v>
      </c>
    </row>
    <row r="1200" spans="1:5" x14ac:dyDescent="0.3">
      <c r="A1200" s="13" t="s">
        <v>10181</v>
      </c>
      <c r="B1200" s="13" t="s">
        <v>3140</v>
      </c>
      <c r="C1200" s="13" t="s">
        <v>45651</v>
      </c>
      <c r="D1200" s="13" t="s">
        <v>45644</v>
      </c>
      <c r="E1200" s="13">
        <v>35</v>
      </c>
    </row>
    <row r="1201" spans="1:5" x14ac:dyDescent="0.3">
      <c r="A1201" s="13" t="s">
        <v>10186</v>
      </c>
      <c r="B1201" s="13" t="s">
        <v>3139</v>
      </c>
      <c r="C1201" s="13" t="s">
        <v>45651</v>
      </c>
      <c r="D1201" s="13" t="s">
        <v>45644</v>
      </c>
      <c r="E1201" s="13">
        <v>35</v>
      </c>
    </row>
    <row r="1202" spans="1:5" x14ac:dyDescent="0.3">
      <c r="A1202" s="13" t="s">
        <v>10188</v>
      </c>
      <c r="B1202" s="13" t="s">
        <v>3141</v>
      </c>
      <c r="C1202" s="13" t="s">
        <v>45651</v>
      </c>
      <c r="D1202" s="13">
        <v>50</v>
      </c>
      <c r="E1202" s="13">
        <v>50</v>
      </c>
    </row>
    <row r="1203" spans="1:5" x14ac:dyDescent="0.3">
      <c r="A1203" s="13" t="s">
        <v>10189</v>
      </c>
      <c r="B1203" s="13" t="s">
        <v>3142</v>
      </c>
      <c r="C1203" s="13" t="s">
        <v>45651</v>
      </c>
      <c r="D1203" s="13">
        <v>35</v>
      </c>
      <c r="E1203" s="13">
        <v>35</v>
      </c>
    </row>
    <row r="1204" spans="1:5" x14ac:dyDescent="0.3">
      <c r="A1204" s="13" t="s">
        <v>10190</v>
      </c>
      <c r="B1204" s="13" t="s">
        <v>3143</v>
      </c>
      <c r="C1204" s="13" t="s">
        <v>45651</v>
      </c>
      <c r="D1204" s="13">
        <v>35</v>
      </c>
      <c r="E1204" s="13">
        <v>35</v>
      </c>
    </row>
    <row r="1205" spans="1:5" x14ac:dyDescent="0.3">
      <c r="A1205" s="13" t="s">
        <v>10191</v>
      </c>
      <c r="B1205" s="13" t="s">
        <v>3144</v>
      </c>
      <c r="C1205" s="13" t="s">
        <v>45651</v>
      </c>
      <c r="D1205" s="13">
        <v>35</v>
      </c>
      <c r="E1205" s="13">
        <v>35</v>
      </c>
    </row>
    <row r="1206" spans="1:5" x14ac:dyDescent="0.3">
      <c r="A1206" s="13" t="s">
        <v>10192</v>
      </c>
      <c r="B1206" s="13" t="s">
        <v>3145</v>
      </c>
      <c r="C1206" s="13" t="s">
        <v>45651</v>
      </c>
      <c r="D1206" s="13">
        <v>35</v>
      </c>
      <c r="E1206" s="13">
        <v>35</v>
      </c>
    </row>
    <row r="1207" spans="1:5" x14ac:dyDescent="0.3">
      <c r="A1207" s="13" t="s">
        <v>10193</v>
      </c>
      <c r="B1207" s="13" t="s">
        <v>45882</v>
      </c>
      <c r="C1207" s="13" t="s">
        <v>45651</v>
      </c>
      <c r="D1207" s="13">
        <v>35</v>
      </c>
      <c r="E1207" s="13">
        <v>35</v>
      </c>
    </row>
    <row r="1208" spans="1:5" x14ac:dyDescent="0.3">
      <c r="A1208" s="13" t="s">
        <v>10194</v>
      </c>
      <c r="B1208" s="13" t="s">
        <v>17</v>
      </c>
      <c r="C1208" s="13" t="s">
        <v>45651</v>
      </c>
      <c r="D1208" s="13">
        <v>35</v>
      </c>
      <c r="E1208" s="13">
        <v>35</v>
      </c>
    </row>
    <row r="1209" spans="1:5" x14ac:dyDescent="0.3">
      <c r="A1209" s="13" t="s">
        <v>10197</v>
      </c>
      <c r="B1209" s="13" t="s">
        <v>3149</v>
      </c>
      <c r="C1209" s="13" t="s">
        <v>45651</v>
      </c>
      <c r="D1209" s="13" t="s">
        <v>45644</v>
      </c>
      <c r="E1209" s="13">
        <v>35</v>
      </c>
    </row>
    <row r="1210" spans="1:5" x14ac:dyDescent="0.3">
      <c r="A1210" s="13" t="s">
        <v>10198</v>
      </c>
      <c r="B1210" s="13" t="s">
        <v>46084</v>
      </c>
      <c r="C1210" s="13" t="s">
        <v>45651</v>
      </c>
      <c r="D1210" s="13" t="s">
        <v>45644</v>
      </c>
      <c r="E1210" s="13">
        <v>35</v>
      </c>
    </row>
    <row r="1211" spans="1:5" x14ac:dyDescent="0.3">
      <c r="A1211" s="13" t="s">
        <v>10199</v>
      </c>
      <c r="B1211" s="13" t="s">
        <v>46085</v>
      </c>
      <c r="C1211" s="13" t="s">
        <v>45680</v>
      </c>
      <c r="D1211" s="13" t="s">
        <v>45644</v>
      </c>
      <c r="E1211" s="13">
        <v>35</v>
      </c>
    </row>
    <row r="1212" spans="1:5" x14ac:dyDescent="0.3">
      <c r="A1212" s="13" t="s">
        <v>10202</v>
      </c>
      <c r="B1212" s="13" t="s">
        <v>46086</v>
      </c>
      <c r="C1212" s="13" t="s">
        <v>45651</v>
      </c>
      <c r="D1212" s="13">
        <v>35</v>
      </c>
      <c r="E1212" s="13">
        <v>35</v>
      </c>
    </row>
    <row r="1213" spans="1:5" x14ac:dyDescent="0.3">
      <c r="A1213" s="13" t="s">
        <v>10203</v>
      </c>
      <c r="B1213" s="13" t="s">
        <v>46087</v>
      </c>
      <c r="C1213" s="13" t="s">
        <v>45651</v>
      </c>
      <c r="D1213" s="13">
        <v>35</v>
      </c>
      <c r="E1213" s="13">
        <v>35</v>
      </c>
    </row>
    <row r="1214" spans="1:5" x14ac:dyDescent="0.3">
      <c r="A1214" s="13" t="s">
        <v>10204</v>
      </c>
      <c r="B1214" s="13" t="s">
        <v>3155</v>
      </c>
      <c r="C1214" s="13" t="s">
        <v>45651</v>
      </c>
      <c r="D1214" s="13">
        <v>35</v>
      </c>
      <c r="E1214" s="13">
        <v>35</v>
      </c>
    </row>
    <row r="1215" spans="1:5" x14ac:dyDescent="0.3">
      <c r="A1215" s="13" t="s">
        <v>10205</v>
      </c>
      <c r="B1215" s="13" t="s">
        <v>3156</v>
      </c>
      <c r="C1215" s="13" t="s">
        <v>45651</v>
      </c>
      <c r="D1215" s="13">
        <v>35</v>
      </c>
      <c r="E1215" s="13">
        <v>35</v>
      </c>
    </row>
    <row r="1216" spans="1:5" x14ac:dyDescent="0.3">
      <c r="A1216" s="13" t="s">
        <v>10206</v>
      </c>
      <c r="B1216" s="13" t="s">
        <v>45657</v>
      </c>
      <c r="C1216" s="13" t="s">
        <v>45651</v>
      </c>
      <c r="D1216" s="13">
        <v>35</v>
      </c>
      <c r="E1216" s="13">
        <v>35</v>
      </c>
    </row>
    <row r="1217" spans="1:5" x14ac:dyDescent="0.3">
      <c r="A1217" s="13" t="s">
        <v>10207</v>
      </c>
      <c r="B1217" s="13" t="s">
        <v>17</v>
      </c>
      <c r="C1217" s="13" t="s">
        <v>45651</v>
      </c>
      <c r="D1217" s="13">
        <v>35</v>
      </c>
      <c r="E1217" s="13">
        <v>35</v>
      </c>
    </row>
    <row r="1218" spans="1:5" x14ac:dyDescent="0.3">
      <c r="A1218" s="13" t="s">
        <v>10208</v>
      </c>
      <c r="B1218" s="13" t="s">
        <v>45883</v>
      </c>
      <c r="C1218" s="13" t="s">
        <v>45651</v>
      </c>
      <c r="D1218" s="13">
        <v>35</v>
      </c>
      <c r="E1218" s="13">
        <v>35</v>
      </c>
    </row>
    <row r="1219" spans="1:5" x14ac:dyDescent="0.3">
      <c r="A1219" s="13" t="s">
        <v>10209</v>
      </c>
      <c r="B1219" s="13" t="s">
        <v>3158</v>
      </c>
      <c r="C1219" s="13" t="s">
        <v>45651</v>
      </c>
      <c r="D1219" s="13">
        <v>35</v>
      </c>
      <c r="E1219" s="13">
        <v>35</v>
      </c>
    </row>
    <row r="1220" spans="1:5" x14ac:dyDescent="0.3">
      <c r="A1220" s="13" t="s">
        <v>10210</v>
      </c>
      <c r="B1220" s="13" t="s">
        <v>3159</v>
      </c>
      <c r="C1220" s="13" t="s">
        <v>45651</v>
      </c>
      <c r="D1220" s="13">
        <v>35</v>
      </c>
      <c r="E1220" s="13">
        <v>35</v>
      </c>
    </row>
    <row r="1221" spans="1:5" x14ac:dyDescent="0.3">
      <c r="A1221" s="13" t="s">
        <v>10211</v>
      </c>
      <c r="B1221" s="13" t="s">
        <v>3160</v>
      </c>
      <c r="C1221" s="13" t="s">
        <v>45651</v>
      </c>
      <c r="D1221" s="13" t="s">
        <v>45644</v>
      </c>
      <c r="E1221" s="13">
        <v>35</v>
      </c>
    </row>
    <row r="1222" spans="1:5" x14ac:dyDescent="0.3">
      <c r="A1222" s="13" t="s">
        <v>10212</v>
      </c>
      <c r="B1222" s="13" t="s">
        <v>17</v>
      </c>
      <c r="C1222" s="13" t="s">
        <v>45651</v>
      </c>
      <c r="D1222" s="13">
        <v>35</v>
      </c>
      <c r="E1222" s="13">
        <v>35</v>
      </c>
    </row>
    <row r="1223" spans="1:5" x14ac:dyDescent="0.3">
      <c r="A1223" s="13" t="s">
        <v>10213</v>
      </c>
      <c r="B1223" s="13" t="s">
        <v>45884</v>
      </c>
      <c r="C1223" s="13" t="s">
        <v>45651</v>
      </c>
      <c r="D1223" s="13">
        <v>35</v>
      </c>
      <c r="E1223" s="13">
        <v>35</v>
      </c>
    </row>
    <row r="1224" spans="1:5" x14ac:dyDescent="0.3">
      <c r="A1224" s="13" t="s">
        <v>10214</v>
      </c>
      <c r="B1224" s="13" t="s">
        <v>3160</v>
      </c>
      <c r="C1224" s="13" t="s">
        <v>45651</v>
      </c>
      <c r="D1224" s="13">
        <v>25</v>
      </c>
      <c r="E1224" s="13">
        <v>25</v>
      </c>
    </row>
    <row r="1225" spans="1:5" x14ac:dyDescent="0.3">
      <c r="A1225" s="13" t="s">
        <v>10215</v>
      </c>
      <c r="B1225" s="13" t="s">
        <v>44</v>
      </c>
      <c r="C1225" s="13" t="s">
        <v>45651</v>
      </c>
      <c r="D1225" s="13">
        <v>25</v>
      </c>
      <c r="E1225" s="13">
        <v>25</v>
      </c>
    </row>
    <row r="1226" spans="1:5" x14ac:dyDescent="0.3">
      <c r="A1226" s="13" t="s">
        <v>10216</v>
      </c>
      <c r="B1226" s="13" t="s">
        <v>3160</v>
      </c>
      <c r="C1226" s="13" t="s">
        <v>45651</v>
      </c>
      <c r="D1226" s="13">
        <v>35</v>
      </c>
      <c r="E1226" s="13">
        <v>35</v>
      </c>
    </row>
    <row r="1227" spans="1:5" x14ac:dyDescent="0.3">
      <c r="A1227" s="13" t="s">
        <v>10217</v>
      </c>
      <c r="B1227" s="13" t="s">
        <v>3162</v>
      </c>
      <c r="C1227" s="13" t="s">
        <v>45651</v>
      </c>
      <c r="D1227" s="13" t="s">
        <v>45644</v>
      </c>
      <c r="E1227" s="13">
        <v>35</v>
      </c>
    </row>
    <row r="1228" spans="1:5" x14ac:dyDescent="0.3">
      <c r="A1228" s="13" t="s">
        <v>10218</v>
      </c>
      <c r="B1228" s="13" t="s">
        <v>44</v>
      </c>
      <c r="C1228" s="13" t="s">
        <v>45651</v>
      </c>
      <c r="D1228" s="13">
        <v>35</v>
      </c>
      <c r="E1228" s="13">
        <v>35</v>
      </c>
    </row>
    <row r="1229" spans="1:5" x14ac:dyDescent="0.3">
      <c r="A1229" s="13" t="s">
        <v>10219</v>
      </c>
      <c r="B1229" s="13" t="s">
        <v>46088</v>
      </c>
      <c r="C1229" s="13" t="s">
        <v>45651</v>
      </c>
      <c r="D1229" s="13">
        <v>35</v>
      </c>
      <c r="E1229" s="13">
        <v>35</v>
      </c>
    </row>
    <row r="1230" spans="1:5" x14ac:dyDescent="0.3">
      <c r="A1230" s="13" t="s">
        <v>10223</v>
      </c>
      <c r="B1230" s="13" t="s">
        <v>3166</v>
      </c>
      <c r="C1230" s="13" t="s">
        <v>45651</v>
      </c>
      <c r="D1230" s="13" t="s">
        <v>45644</v>
      </c>
      <c r="E1230" s="13">
        <v>35</v>
      </c>
    </row>
    <row r="1231" spans="1:5" x14ac:dyDescent="0.3">
      <c r="A1231" s="13" t="s">
        <v>10224</v>
      </c>
      <c r="B1231" s="13" t="s">
        <v>3167</v>
      </c>
      <c r="C1231" s="13" t="s">
        <v>45651</v>
      </c>
      <c r="D1231" s="13" t="s">
        <v>45644</v>
      </c>
      <c r="E1231" s="13">
        <v>35</v>
      </c>
    </row>
    <row r="1232" spans="1:5" x14ac:dyDescent="0.3">
      <c r="A1232" s="13" t="s">
        <v>10226</v>
      </c>
      <c r="B1232" s="13" t="s">
        <v>44</v>
      </c>
      <c r="C1232" s="13" t="s">
        <v>45651</v>
      </c>
      <c r="D1232" s="13" t="s">
        <v>45644</v>
      </c>
      <c r="E1232" s="13">
        <v>35</v>
      </c>
    </row>
    <row r="1233" spans="1:5" x14ac:dyDescent="0.3">
      <c r="A1233" s="13" t="s">
        <v>10227</v>
      </c>
      <c r="B1233" s="13" t="s">
        <v>3169</v>
      </c>
      <c r="C1233" s="13" t="s">
        <v>45651</v>
      </c>
      <c r="D1233" s="13" t="s">
        <v>45644</v>
      </c>
      <c r="E1233" s="13">
        <v>35</v>
      </c>
    </row>
    <row r="1234" spans="1:5" x14ac:dyDescent="0.3">
      <c r="A1234" s="13" t="s">
        <v>10228</v>
      </c>
      <c r="B1234" s="13" t="s">
        <v>3170</v>
      </c>
      <c r="C1234" s="13" t="s">
        <v>45651</v>
      </c>
      <c r="D1234" s="13" t="s">
        <v>45644</v>
      </c>
      <c r="E1234" s="13">
        <v>35</v>
      </c>
    </row>
    <row r="1235" spans="1:5" x14ac:dyDescent="0.3">
      <c r="A1235" s="13" t="s">
        <v>10229</v>
      </c>
      <c r="B1235" s="13" t="s">
        <v>3171</v>
      </c>
      <c r="C1235" s="13" t="s">
        <v>45651</v>
      </c>
      <c r="D1235" s="13" t="s">
        <v>45644</v>
      </c>
      <c r="E1235" s="13">
        <v>35</v>
      </c>
    </row>
    <row r="1236" spans="1:5" x14ac:dyDescent="0.3">
      <c r="A1236" s="13" t="s">
        <v>10230</v>
      </c>
      <c r="B1236" s="13" t="s">
        <v>3172</v>
      </c>
      <c r="C1236" s="13" t="s">
        <v>45651</v>
      </c>
      <c r="D1236" s="13" t="s">
        <v>45644</v>
      </c>
      <c r="E1236" s="13">
        <v>35</v>
      </c>
    </row>
    <row r="1237" spans="1:5" x14ac:dyDescent="0.3">
      <c r="A1237" s="13" t="s">
        <v>10231</v>
      </c>
      <c r="B1237" s="13" t="s">
        <v>3173</v>
      </c>
      <c r="C1237" s="13" t="s">
        <v>45651</v>
      </c>
      <c r="D1237" s="13" t="s">
        <v>45644</v>
      </c>
      <c r="E1237" s="13">
        <v>35</v>
      </c>
    </row>
    <row r="1238" spans="1:5" x14ac:dyDescent="0.3">
      <c r="A1238" s="13" t="s">
        <v>10232</v>
      </c>
      <c r="B1238" s="13" t="s">
        <v>46089</v>
      </c>
      <c r="C1238" s="13" t="s">
        <v>45651</v>
      </c>
      <c r="D1238" s="13" t="s">
        <v>45644</v>
      </c>
      <c r="E1238" s="13">
        <v>35</v>
      </c>
    </row>
    <row r="1239" spans="1:5" x14ac:dyDescent="0.3">
      <c r="A1239" s="13" t="s">
        <v>10234</v>
      </c>
      <c r="B1239" s="13" t="s">
        <v>3175</v>
      </c>
      <c r="C1239" s="13" t="s">
        <v>45651</v>
      </c>
      <c r="D1239" s="13" t="s">
        <v>45644</v>
      </c>
      <c r="E1239" s="13">
        <v>35</v>
      </c>
    </row>
    <row r="1240" spans="1:5" x14ac:dyDescent="0.3">
      <c r="A1240" s="13" t="s">
        <v>10236</v>
      </c>
      <c r="B1240" s="13" t="s">
        <v>3177</v>
      </c>
      <c r="C1240" s="13" t="s">
        <v>45651</v>
      </c>
      <c r="D1240" s="13" t="s">
        <v>45644</v>
      </c>
      <c r="E1240" s="13">
        <v>35</v>
      </c>
    </row>
    <row r="1241" spans="1:5" x14ac:dyDescent="0.3">
      <c r="A1241" s="13" t="s">
        <v>10247</v>
      </c>
      <c r="B1241" s="13" t="s">
        <v>45885</v>
      </c>
      <c r="C1241" s="13" t="s">
        <v>45651</v>
      </c>
      <c r="D1241" s="13" t="s">
        <v>45644</v>
      </c>
      <c r="E1241" s="13">
        <v>35</v>
      </c>
    </row>
    <row r="1242" spans="1:5" x14ac:dyDescent="0.3">
      <c r="A1242" s="13" t="s">
        <v>10248</v>
      </c>
      <c r="B1242" s="13" t="s">
        <v>3186</v>
      </c>
      <c r="C1242" s="13" t="s">
        <v>45651</v>
      </c>
      <c r="D1242" s="13" t="s">
        <v>45644</v>
      </c>
      <c r="E1242" s="13">
        <v>35</v>
      </c>
    </row>
    <row r="1243" spans="1:5" x14ac:dyDescent="0.3">
      <c r="A1243" s="13" t="s">
        <v>10249</v>
      </c>
      <c r="B1243" s="13" t="s">
        <v>17</v>
      </c>
      <c r="C1243" s="13" t="s">
        <v>45651</v>
      </c>
      <c r="D1243" s="13" t="s">
        <v>45644</v>
      </c>
      <c r="E1243" s="13">
        <v>35</v>
      </c>
    </row>
    <row r="1244" spans="1:5" x14ac:dyDescent="0.3">
      <c r="A1244" s="13" t="s">
        <v>10253</v>
      </c>
      <c r="B1244" s="13" t="s">
        <v>3190</v>
      </c>
      <c r="C1244" s="13" t="s">
        <v>45680</v>
      </c>
      <c r="D1244" s="13">
        <v>35</v>
      </c>
      <c r="E1244" s="13">
        <v>35</v>
      </c>
    </row>
    <row r="1245" spans="1:5" x14ac:dyDescent="0.3">
      <c r="A1245" s="13" t="s">
        <v>10256</v>
      </c>
      <c r="B1245" s="13" t="s">
        <v>3192</v>
      </c>
      <c r="C1245" s="13" t="s">
        <v>45680</v>
      </c>
      <c r="D1245" s="13" t="s">
        <v>45644</v>
      </c>
      <c r="E1245" s="13">
        <v>35</v>
      </c>
    </row>
    <row r="1246" spans="1:5" x14ac:dyDescent="0.3">
      <c r="A1246" s="13" t="s">
        <v>10259</v>
      </c>
      <c r="B1246" s="13" t="s">
        <v>3192</v>
      </c>
      <c r="C1246" s="13" t="s">
        <v>45680</v>
      </c>
      <c r="D1246" s="13" t="s">
        <v>45644</v>
      </c>
      <c r="E1246" s="13">
        <v>35</v>
      </c>
    </row>
    <row r="1247" spans="1:5" x14ac:dyDescent="0.3">
      <c r="A1247" s="13" t="s">
        <v>10268</v>
      </c>
      <c r="B1247" s="13" t="s">
        <v>45657</v>
      </c>
      <c r="C1247" s="13" t="s">
        <v>45651</v>
      </c>
      <c r="D1247" s="13" t="s">
        <v>45644</v>
      </c>
      <c r="E1247" s="13">
        <v>35</v>
      </c>
    </row>
    <row r="1248" spans="1:5" x14ac:dyDescent="0.3">
      <c r="A1248" s="13" t="s">
        <v>10269</v>
      </c>
      <c r="B1248" s="13" t="s">
        <v>3201</v>
      </c>
      <c r="C1248" s="13" t="s">
        <v>45651</v>
      </c>
      <c r="D1248" s="13" t="s">
        <v>45644</v>
      </c>
      <c r="E1248" s="13">
        <v>35</v>
      </c>
    </row>
    <row r="1249" spans="1:5" x14ac:dyDescent="0.3">
      <c r="A1249" s="13" t="s">
        <v>10271</v>
      </c>
      <c r="B1249" s="13" t="s">
        <v>17</v>
      </c>
      <c r="C1249" s="13" t="s">
        <v>45651</v>
      </c>
      <c r="D1249" s="13" t="s">
        <v>45644</v>
      </c>
      <c r="E1249" s="13">
        <v>35</v>
      </c>
    </row>
    <row r="1250" spans="1:5" x14ac:dyDescent="0.3">
      <c r="A1250" s="13" t="s">
        <v>10273</v>
      </c>
      <c r="B1250" s="13" t="s">
        <v>17</v>
      </c>
      <c r="C1250" s="13" t="s">
        <v>45651</v>
      </c>
      <c r="D1250" s="13" t="s">
        <v>45644</v>
      </c>
      <c r="E1250" s="13">
        <v>35</v>
      </c>
    </row>
    <row r="1251" spans="1:5" x14ac:dyDescent="0.3">
      <c r="A1251" s="13" t="s">
        <v>10281</v>
      </c>
      <c r="B1251" s="13" t="s">
        <v>3209</v>
      </c>
      <c r="C1251" s="13" t="s">
        <v>45651</v>
      </c>
      <c r="D1251" s="13" t="s">
        <v>45644</v>
      </c>
      <c r="E1251" s="13">
        <v>35</v>
      </c>
    </row>
    <row r="1252" spans="1:5" x14ac:dyDescent="0.3">
      <c r="A1252" s="13" t="s">
        <v>10282</v>
      </c>
      <c r="B1252" s="13" t="s">
        <v>44</v>
      </c>
      <c r="C1252" s="13" t="s">
        <v>45651</v>
      </c>
      <c r="D1252" s="13" t="s">
        <v>45644</v>
      </c>
      <c r="E1252" s="13">
        <v>35</v>
      </c>
    </row>
    <row r="1253" spans="1:5" x14ac:dyDescent="0.3">
      <c r="A1253" s="13" t="s">
        <v>10284</v>
      </c>
      <c r="B1253" s="13" t="s">
        <v>3136</v>
      </c>
      <c r="C1253" s="13" t="s">
        <v>45651</v>
      </c>
      <c r="D1253" s="13">
        <v>35</v>
      </c>
      <c r="E1253" s="13">
        <v>35</v>
      </c>
    </row>
    <row r="1254" spans="1:5" x14ac:dyDescent="0.3">
      <c r="A1254" s="13" t="s">
        <v>10287</v>
      </c>
      <c r="B1254" s="13" t="s">
        <v>3211</v>
      </c>
      <c r="C1254" s="13" t="s">
        <v>45651</v>
      </c>
      <c r="D1254" s="13">
        <v>35</v>
      </c>
      <c r="E1254" s="13">
        <v>35</v>
      </c>
    </row>
    <row r="1255" spans="1:5" x14ac:dyDescent="0.3">
      <c r="A1255" s="13" t="s">
        <v>10288</v>
      </c>
      <c r="B1255" s="13" t="s">
        <v>17</v>
      </c>
      <c r="C1255" s="13" t="s">
        <v>45651</v>
      </c>
      <c r="D1255" s="13">
        <v>35</v>
      </c>
      <c r="E1255" s="13">
        <v>35</v>
      </c>
    </row>
    <row r="1256" spans="1:5" x14ac:dyDescent="0.3">
      <c r="A1256" s="13" t="s">
        <v>10289</v>
      </c>
      <c r="B1256" s="13" t="s">
        <v>3212</v>
      </c>
      <c r="C1256" s="13" t="s">
        <v>45651</v>
      </c>
      <c r="D1256" s="13">
        <v>35</v>
      </c>
      <c r="E1256" s="13">
        <v>35</v>
      </c>
    </row>
    <row r="1257" spans="1:5" x14ac:dyDescent="0.3">
      <c r="A1257" s="13" t="s">
        <v>10290</v>
      </c>
      <c r="B1257" s="13" t="s">
        <v>44</v>
      </c>
      <c r="C1257" s="13" t="s">
        <v>45651</v>
      </c>
      <c r="D1257" s="13">
        <v>35</v>
      </c>
      <c r="E1257" s="13">
        <v>35</v>
      </c>
    </row>
    <row r="1258" spans="1:5" x14ac:dyDescent="0.3">
      <c r="A1258" s="13" t="s">
        <v>10383</v>
      </c>
      <c r="B1258" s="13" t="s">
        <v>3265</v>
      </c>
      <c r="C1258" s="13" t="s">
        <v>45651</v>
      </c>
      <c r="D1258" s="13">
        <v>10</v>
      </c>
      <c r="E1258" s="13">
        <v>10</v>
      </c>
    </row>
    <row r="1259" spans="1:5" x14ac:dyDescent="0.3">
      <c r="A1259" s="13" t="s">
        <v>10385</v>
      </c>
      <c r="B1259" s="13" t="s">
        <v>17</v>
      </c>
      <c r="C1259" s="13" t="s">
        <v>45651</v>
      </c>
      <c r="D1259" s="13" t="s">
        <v>45644</v>
      </c>
      <c r="E1259" s="13">
        <v>35</v>
      </c>
    </row>
    <row r="1260" spans="1:5" x14ac:dyDescent="0.3">
      <c r="A1260" s="13" t="s">
        <v>10387</v>
      </c>
      <c r="B1260" s="13" t="s">
        <v>45886</v>
      </c>
      <c r="C1260" s="13" t="s">
        <v>45651</v>
      </c>
      <c r="D1260" s="13" t="s">
        <v>45644</v>
      </c>
      <c r="E1260" s="13">
        <v>35</v>
      </c>
    </row>
    <row r="1261" spans="1:5" x14ac:dyDescent="0.3">
      <c r="A1261" s="13" t="s">
        <v>10390</v>
      </c>
      <c r="B1261" s="13" t="s">
        <v>45887</v>
      </c>
      <c r="C1261" s="13" t="s">
        <v>45651</v>
      </c>
      <c r="D1261" s="13" t="s">
        <v>45644</v>
      </c>
      <c r="E1261" s="13">
        <v>35</v>
      </c>
    </row>
    <row r="1262" spans="1:5" x14ac:dyDescent="0.3">
      <c r="A1262" s="13" t="s">
        <v>10391</v>
      </c>
      <c r="B1262" s="13" t="s">
        <v>45657</v>
      </c>
      <c r="C1262" s="13" t="s">
        <v>45651</v>
      </c>
      <c r="D1262" s="13" t="s">
        <v>45644</v>
      </c>
      <c r="E1262" s="13">
        <v>5</v>
      </c>
    </row>
    <row r="1263" spans="1:5" x14ac:dyDescent="0.3">
      <c r="A1263" s="13" t="s">
        <v>10392</v>
      </c>
      <c r="B1263" s="13" t="s">
        <v>45657</v>
      </c>
      <c r="C1263" s="13" t="s">
        <v>45651</v>
      </c>
      <c r="D1263" s="13" t="s">
        <v>45644</v>
      </c>
      <c r="E1263" s="13">
        <v>35</v>
      </c>
    </row>
    <row r="1264" spans="1:5" x14ac:dyDescent="0.3">
      <c r="A1264" s="13" t="s">
        <v>10395</v>
      </c>
      <c r="B1264" s="13" t="s">
        <v>45657</v>
      </c>
      <c r="C1264" s="13" t="s">
        <v>45651</v>
      </c>
      <c r="D1264" s="13" t="s">
        <v>45644</v>
      </c>
      <c r="E1264" s="13">
        <v>35</v>
      </c>
    </row>
    <row r="1265" spans="1:5" x14ac:dyDescent="0.3">
      <c r="A1265" s="13" t="s">
        <v>10402</v>
      </c>
      <c r="B1265" s="13" t="s">
        <v>45888</v>
      </c>
      <c r="C1265" s="13" t="s">
        <v>45651</v>
      </c>
      <c r="D1265" s="13" t="s">
        <v>45644</v>
      </c>
      <c r="E1265" s="13">
        <v>35</v>
      </c>
    </row>
    <row r="1266" spans="1:5" x14ac:dyDescent="0.3">
      <c r="A1266" s="13" t="s">
        <v>10405</v>
      </c>
      <c r="B1266" s="13" t="s">
        <v>45889</v>
      </c>
      <c r="C1266" s="13" t="s">
        <v>45651</v>
      </c>
      <c r="D1266" s="13">
        <v>10</v>
      </c>
      <c r="E1266" s="13">
        <v>10</v>
      </c>
    </row>
    <row r="1267" spans="1:5" x14ac:dyDescent="0.3">
      <c r="A1267" s="13" t="s">
        <v>10407</v>
      </c>
      <c r="B1267" s="13" t="s">
        <v>45889</v>
      </c>
      <c r="C1267" s="13" t="s">
        <v>45651</v>
      </c>
      <c r="D1267" s="13">
        <v>10</v>
      </c>
      <c r="E1267" s="13">
        <v>10</v>
      </c>
    </row>
    <row r="1268" spans="1:5" x14ac:dyDescent="0.3">
      <c r="A1268" s="13" t="s">
        <v>10408</v>
      </c>
      <c r="B1268" s="13" t="s">
        <v>45654</v>
      </c>
      <c r="C1268" s="13" t="s">
        <v>45651</v>
      </c>
      <c r="D1268" s="13">
        <v>10</v>
      </c>
      <c r="E1268" s="13">
        <v>10</v>
      </c>
    </row>
    <row r="1269" spans="1:5" x14ac:dyDescent="0.3">
      <c r="A1269" s="13" t="s">
        <v>10409</v>
      </c>
      <c r="B1269" s="13" t="s">
        <v>45890</v>
      </c>
      <c r="C1269" s="13" t="s">
        <v>45651</v>
      </c>
      <c r="D1269" s="13">
        <v>10</v>
      </c>
      <c r="E1269" s="13">
        <v>10</v>
      </c>
    </row>
    <row r="1270" spans="1:5" x14ac:dyDescent="0.3">
      <c r="A1270" s="13" t="s">
        <v>10412</v>
      </c>
      <c r="B1270" s="13" t="s">
        <v>46090</v>
      </c>
      <c r="C1270" s="13" t="s">
        <v>45651</v>
      </c>
      <c r="D1270" s="13" t="s">
        <v>45644</v>
      </c>
      <c r="E1270" s="13">
        <v>35</v>
      </c>
    </row>
    <row r="1271" spans="1:5" x14ac:dyDescent="0.3">
      <c r="A1271" s="13" t="s">
        <v>10415</v>
      </c>
      <c r="B1271" s="13" t="s">
        <v>3278</v>
      </c>
      <c r="C1271" s="13" t="s">
        <v>45651</v>
      </c>
      <c r="D1271" s="13">
        <v>10</v>
      </c>
      <c r="E1271" s="13">
        <v>10</v>
      </c>
    </row>
    <row r="1272" spans="1:5" x14ac:dyDescent="0.3">
      <c r="A1272" s="13" t="s">
        <v>10418</v>
      </c>
      <c r="B1272" s="13" t="s">
        <v>46091</v>
      </c>
      <c r="C1272" s="13" t="s">
        <v>45651</v>
      </c>
      <c r="D1272" s="13">
        <v>10</v>
      </c>
      <c r="E1272" s="13">
        <v>10</v>
      </c>
    </row>
    <row r="1273" spans="1:5" x14ac:dyDescent="0.3">
      <c r="A1273" s="13" t="s">
        <v>10419</v>
      </c>
      <c r="B1273" s="13" t="s">
        <v>45891</v>
      </c>
      <c r="C1273" s="13" t="s">
        <v>45651</v>
      </c>
      <c r="D1273" s="13">
        <v>10</v>
      </c>
      <c r="E1273" s="13">
        <v>10</v>
      </c>
    </row>
    <row r="1274" spans="1:5" x14ac:dyDescent="0.3">
      <c r="A1274" s="13" t="s">
        <v>10422</v>
      </c>
      <c r="B1274" s="13" t="s">
        <v>45892</v>
      </c>
      <c r="C1274" s="13" t="s">
        <v>45651</v>
      </c>
      <c r="D1274" s="13" t="s">
        <v>45644</v>
      </c>
      <c r="E1274" s="13">
        <v>35</v>
      </c>
    </row>
    <row r="1275" spans="1:5" x14ac:dyDescent="0.3">
      <c r="A1275" s="13" t="s">
        <v>10423</v>
      </c>
      <c r="B1275" s="13" t="s">
        <v>3283</v>
      </c>
      <c r="C1275" s="13" t="s">
        <v>45651</v>
      </c>
      <c r="D1275" s="13" t="s">
        <v>45644</v>
      </c>
      <c r="E1275" s="13">
        <v>35</v>
      </c>
    </row>
    <row r="1276" spans="1:5" x14ac:dyDescent="0.3">
      <c r="A1276" s="13" t="s">
        <v>10425</v>
      </c>
      <c r="B1276" s="13" t="s">
        <v>46092</v>
      </c>
      <c r="C1276" s="13" t="s">
        <v>45680</v>
      </c>
      <c r="D1276" s="13" t="s">
        <v>45644</v>
      </c>
      <c r="E1276" s="13">
        <v>35</v>
      </c>
    </row>
    <row r="1277" spans="1:5" x14ac:dyDescent="0.3">
      <c r="A1277" s="13" t="s">
        <v>10427</v>
      </c>
      <c r="B1277" s="13" t="s">
        <v>46093</v>
      </c>
      <c r="C1277" s="13" t="s">
        <v>45680</v>
      </c>
      <c r="D1277" s="13" t="s">
        <v>45644</v>
      </c>
      <c r="E1277" s="13">
        <v>35</v>
      </c>
    </row>
    <row r="1278" spans="1:5" x14ac:dyDescent="0.3">
      <c r="A1278" s="13" t="s">
        <v>10429</v>
      </c>
      <c r="B1278" s="13" t="s">
        <v>3287</v>
      </c>
      <c r="C1278" s="13" t="s">
        <v>45680</v>
      </c>
      <c r="D1278" s="13" t="s">
        <v>45644</v>
      </c>
      <c r="E1278" s="13">
        <v>35</v>
      </c>
    </row>
    <row r="1279" spans="1:5" x14ac:dyDescent="0.3">
      <c r="A1279" s="13" t="s">
        <v>10430</v>
      </c>
      <c r="B1279" s="13" t="s">
        <v>17</v>
      </c>
      <c r="C1279" s="13" t="s">
        <v>45680</v>
      </c>
      <c r="D1279" s="13" t="s">
        <v>45644</v>
      </c>
      <c r="E1279" s="13">
        <v>35</v>
      </c>
    </row>
    <row r="1280" spans="1:5" x14ac:dyDescent="0.3">
      <c r="A1280" s="13" t="s">
        <v>10434</v>
      </c>
      <c r="B1280" s="13" t="s">
        <v>3245</v>
      </c>
      <c r="C1280" s="13" t="s">
        <v>45651</v>
      </c>
      <c r="D1280" s="13" t="s">
        <v>45644</v>
      </c>
      <c r="E1280" s="13">
        <v>35</v>
      </c>
    </row>
    <row r="1281" spans="1:5" x14ac:dyDescent="0.3">
      <c r="A1281" s="13" t="s">
        <v>10438</v>
      </c>
      <c r="B1281" s="13" t="s">
        <v>3290</v>
      </c>
      <c r="C1281" s="13" t="s">
        <v>45651</v>
      </c>
      <c r="D1281" s="13" t="s">
        <v>45644</v>
      </c>
      <c r="E1281" s="13">
        <v>35</v>
      </c>
    </row>
    <row r="1282" spans="1:5" x14ac:dyDescent="0.3">
      <c r="A1282" s="13" t="s">
        <v>10439</v>
      </c>
      <c r="B1282" s="13" t="s">
        <v>3248</v>
      </c>
      <c r="C1282" s="13" t="s">
        <v>45651</v>
      </c>
      <c r="D1282" s="13">
        <v>10</v>
      </c>
      <c r="E1282" s="13">
        <v>10</v>
      </c>
    </row>
    <row r="1283" spans="1:5" x14ac:dyDescent="0.3">
      <c r="A1283" s="13" t="s">
        <v>10440</v>
      </c>
      <c r="B1283" s="13" t="s">
        <v>3291</v>
      </c>
      <c r="C1283" s="13" t="s">
        <v>45651</v>
      </c>
      <c r="D1283" s="13">
        <v>10</v>
      </c>
      <c r="E1283" s="13">
        <v>10</v>
      </c>
    </row>
    <row r="1284" spans="1:5" x14ac:dyDescent="0.3">
      <c r="A1284" s="13" t="s">
        <v>10441</v>
      </c>
      <c r="B1284" s="13" t="s">
        <v>46094</v>
      </c>
      <c r="C1284" s="13" t="s">
        <v>45651</v>
      </c>
      <c r="D1284" s="13">
        <v>10</v>
      </c>
      <c r="E1284" s="13">
        <v>10</v>
      </c>
    </row>
    <row r="1285" spans="1:5" x14ac:dyDescent="0.3">
      <c r="A1285" s="13" t="s">
        <v>10442</v>
      </c>
      <c r="B1285" s="13" t="s">
        <v>46095</v>
      </c>
      <c r="C1285" s="13" t="s">
        <v>45651</v>
      </c>
      <c r="D1285" s="13">
        <v>10</v>
      </c>
      <c r="E1285" s="13">
        <v>10</v>
      </c>
    </row>
    <row r="1286" spans="1:5" x14ac:dyDescent="0.3">
      <c r="A1286" s="13" t="s">
        <v>10443</v>
      </c>
      <c r="B1286" s="13" t="s">
        <v>3294</v>
      </c>
      <c r="C1286" s="13" t="s">
        <v>45651</v>
      </c>
      <c r="D1286" s="13">
        <v>10</v>
      </c>
      <c r="E1286" s="13">
        <v>10</v>
      </c>
    </row>
    <row r="1287" spans="1:5" x14ac:dyDescent="0.3">
      <c r="A1287" s="13" t="s">
        <v>10444</v>
      </c>
      <c r="B1287" s="13" t="s">
        <v>3295</v>
      </c>
      <c r="C1287" s="13" t="s">
        <v>45651</v>
      </c>
      <c r="D1287" s="13" t="s">
        <v>45644</v>
      </c>
      <c r="E1287" s="13">
        <v>35</v>
      </c>
    </row>
    <row r="1288" spans="1:5" x14ac:dyDescent="0.3">
      <c r="A1288" s="13" t="s">
        <v>10445</v>
      </c>
      <c r="B1288" s="13" t="s">
        <v>3296</v>
      </c>
      <c r="C1288" s="13" t="s">
        <v>45651</v>
      </c>
      <c r="D1288" s="13" t="s">
        <v>45644</v>
      </c>
      <c r="E1288" s="13">
        <v>35</v>
      </c>
    </row>
    <row r="1289" spans="1:5" x14ac:dyDescent="0.3">
      <c r="A1289" s="13" t="s">
        <v>10446</v>
      </c>
      <c r="B1289" s="13" t="s">
        <v>46096</v>
      </c>
      <c r="C1289" s="13" t="s">
        <v>45651</v>
      </c>
      <c r="D1289" s="13">
        <v>10</v>
      </c>
      <c r="E1289" s="13">
        <v>10</v>
      </c>
    </row>
    <row r="1290" spans="1:5" x14ac:dyDescent="0.3">
      <c r="A1290" s="13" t="s">
        <v>10447</v>
      </c>
      <c r="B1290" s="13" t="s">
        <v>3298</v>
      </c>
      <c r="C1290" s="13" t="s">
        <v>45651</v>
      </c>
      <c r="D1290" s="13">
        <v>10</v>
      </c>
      <c r="E1290" s="13">
        <v>10</v>
      </c>
    </row>
    <row r="1291" spans="1:5" x14ac:dyDescent="0.3">
      <c r="A1291" s="13" t="s">
        <v>10448</v>
      </c>
      <c r="B1291" s="13" t="s">
        <v>46097</v>
      </c>
      <c r="C1291" s="13" t="s">
        <v>45651</v>
      </c>
      <c r="D1291" s="13">
        <v>10</v>
      </c>
      <c r="E1291" s="13">
        <v>10</v>
      </c>
    </row>
    <row r="1292" spans="1:5" x14ac:dyDescent="0.3">
      <c r="A1292" s="13" t="s">
        <v>10449</v>
      </c>
      <c r="B1292" s="13" t="s">
        <v>3300</v>
      </c>
      <c r="C1292" s="13" t="s">
        <v>45651</v>
      </c>
      <c r="D1292" s="13">
        <v>10</v>
      </c>
      <c r="E1292" s="13">
        <v>10</v>
      </c>
    </row>
    <row r="1293" spans="1:5" x14ac:dyDescent="0.3">
      <c r="A1293" s="13" t="s">
        <v>10450</v>
      </c>
      <c r="B1293" s="13" t="s">
        <v>2196</v>
      </c>
      <c r="C1293" s="13" t="s">
        <v>45651</v>
      </c>
      <c r="D1293" s="13">
        <v>10</v>
      </c>
      <c r="E1293" s="13">
        <v>10</v>
      </c>
    </row>
    <row r="1294" spans="1:5" x14ac:dyDescent="0.3">
      <c r="A1294" s="13" t="s">
        <v>10452</v>
      </c>
      <c r="B1294" s="13" t="s">
        <v>45893</v>
      </c>
      <c r="C1294" s="13" t="s">
        <v>45651</v>
      </c>
      <c r="D1294" s="13">
        <v>10</v>
      </c>
      <c r="E1294" s="13">
        <v>10</v>
      </c>
    </row>
    <row r="1295" spans="1:5" x14ac:dyDescent="0.3">
      <c r="A1295" s="13" t="s">
        <v>10453</v>
      </c>
      <c r="B1295" s="13" t="s">
        <v>46098</v>
      </c>
      <c r="C1295" s="13" t="s">
        <v>45651</v>
      </c>
      <c r="D1295" s="13" t="s">
        <v>45644</v>
      </c>
      <c r="E1295" s="13">
        <v>35</v>
      </c>
    </row>
    <row r="1296" spans="1:5" x14ac:dyDescent="0.3">
      <c r="A1296" s="13" t="s">
        <v>10652</v>
      </c>
      <c r="B1296" s="13" t="s">
        <v>3433</v>
      </c>
      <c r="C1296" s="13" t="s">
        <v>45651</v>
      </c>
      <c r="D1296" s="13">
        <v>35</v>
      </c>
      <c r="E1296" s="13">
        <v>25</v>
      </c>
    </row>
    <row r="1297" spans="1:5" x14ac:dyDescent="0.3">
      <c r="A1297" s="13" t="s">
        <v>10682</v>
      </c>
      <c r="B1297" s="13" t="s">
        <v>17</v>
      </c>
      <c r="C1297" s="13" t="s">
        <v>45651</v>
      </c>
      <c r="D1297" s="13">
        <v>35</v>
      </c>
      <c r="E1297" s="13">
        <v>25</v>
      </c>
    </row>
    <row r="1298" spans="1:5" x14ac:dyDescent="0.3">
      <c r="A1298" s="13" t="s">
        <v>10745</v>
      </c>
      <c r="B1298" s="13" t="s">
        <v>3495</v>
      </c>
      <c r="C1298" s="13" t="s">
        <v>45651</v>
      </c>
      <c r="D1298" s="13">
        <v>35</v>
      </c>
      <c r="E1298" s="13">
        <v>25</v>
      </c>
    </row>
    <row r="1299" spans="1:5" x14ac:dyDescent="0.3">
      <c r="A1299" s="13" t="s">
        <v>10748</v>
      </c>
      <c r="B1299" s="13" t="s">
        <v>46099</v>
      </c>
      <c r="C1299" s="13" t="s">
        <v>45651</v>
      </c>
      <c r="D1299" s="13">
        <v>35</v>
      </c>
      <c r="E1299" s="13">
        <v>25</v>
      </c>
    </row>
    <row r="1300" spans="1:5" x14ac:dyDescent="0.3">
      <c r="A1300" s="13" t="s">
        <v>10749</v>
      </c>
      <c r="B1300" s="13" t="s">
        <v>3499</v>
      </c>
      <c r="C1300" s="13" t="s">
        <v>45651</v>
      </c>
      <c r="D1300" s="13">
        <v>35</v>
      </c>
      <c r="E1300" s="13">
        <v>25</v>
      </c>
    </row>
    <row r="1301" spans="1:5" x14ac:dyDescent="0.3">
      <c r="A1301" s="13" t="s">
        <v>10750</v>
      </c>
      <c r="B1301" s="13" t="s">
        <v>46100</v>
      </c>
      <c r="C1301" s="13" t="s">
        <v>45651</v>
      </c>
      <c r="D1301" s="13">
        <v>35</v>
      </c>
      <c r="E1301" s="13">
        <v>25</v>
      </c>
    </row>
    <row r="1302" spans="1:5" x14ac:dyDescent="0.3">
      <c r="A1302" s="13" t="s">
        <v>10753</v>
      </c>
      <c r="B1302" s="13" t="s">
        <v>46101</v>
      </c>
      <c r="C1302" s="13" t="s">
        <v>45651</v>
      </c>
      <c r="D1302" s="13">
        <v>35</v>
      </c>
      <c r="E1302" s="13">
        <v>25</v>
      </c>
    </row>
    <row r="1303" spans="1:5" x14ac:dyDescent="0.3">
      <c r="A1303" s="13" t="s">
        <v>10754</v>
      </c>
      <c r="B1303" s="13" t="s">
        <v>3504</v>
      </c>
      <c r="C1303" s="13" t="s">
        <v>45651</v>
      </c>
      <c r="D1303" s="13">
        <v>35</v>
      </c>
      <c r="E1303" s="13">
        <v>25</v>
      </c>
    </row>
    <row r="1304" spans="1:5" x14ac:dyDescent="0.3">
      <c r="A1304" s="13" t="s">
        <v>10755</v>
      </c>
      <c r="B1304" s="13" t="s">
        <v>45894</v>
      </c>
      <c r="C1304" s="13" t="s">
        <v>45651</v>
      </c>
      <c r="D1304" s="13">
        <v>35</v>
      </c>
      <c r="E1304" s="13">
        <v>25</v>
      </c>
    </row>
    <row r="1305" spans="1:5" x14ac:dyDescent="0.3">
      <c r="A1305" s="13" t="s">
        <v>10756</v>
      </c>
      <c r="B1305" s="13" t="s">
        <v>46102</v>
      </c>
      <c r="C1305" s="13" t="s">
        <v>45651</v>
      </c>
      <c r="D1305" s="13">
        <v>35</v>
      </c>
      <c r="E1305" s="13">
        <v>25</v>
      </c>
    </row>
    <row r="1306" spans="1:5" x14ac:dyDescent="0.3">
      <c r="A1306" s="13" t="s">
        <v>10785</v>
      </c>
      <c r="B1306" s="13" t="s">
        <v>45895</v>
      </c>
      <c r="C1306" s="13" t="s">
        <v>45680</v>
      </c>
      <c r="D1306" s="13">
        <v>35</v>
      </c>
      <c r="E1306" s="13">
        <v>25</v>
      </c>
    </row>
    <row r="1307" spans="1:5" x14ac:dyDescent="0.3">
      <c r="A1307" s="13" t="s">
        <v>10793</v>
      </c>
      <c r="B1307" s="13" t="s">
        <v>45657</v>
      </c>
      <c r="C1307" s="13" t="s">
        <v>45680</v>
      </c>
      <c r="D1307" s="13">
        <v>35</v>
      </c>
      <c r="E1307" s="13">
        <v>25</v>
      </c>
    </row>
    <row r="1308" spans="1:5" x14ac:dyDescent="0.3">
      <c r="A1308" s="13" t="s">
        <v>10813</v>
      </c>
      <c r="B1308" s="13" t="s">
        <v>46103</v>
      </c>
      <c r="C1308" s="13" t="s">
        <v>45680</v>
      </c>
      <c r="D1308" s="13">
        <v>35</v>
      </c>
      <c r="E1308" s="13">
        <v>25</v>
      </c>
    </row>
    <row r="1309" spans="1:5" x14ac:dyDescent="0.3">
      <c r="A1309" s="13" t="s">
        <v>10816</v>
      </c>
      <c r="B1309" s="13" t="s">
        <v>45896</v>
      </c>
      <c r="C1309" s="13" t="s">
        <v>45680</v>
      </c>
      <c r="D1309" s="13" t="s">
        <v>45644</v>
      </c>
      <c r="E1309" s="13">
        <v>35</v>
      </c>
    </row>
    <row r="1310" spans="1:5" x14ac:dyDescent="0.3">
      <c r="A1310" s="13" t="s">
        <v>10821</v>
      </c>
      <c r="B1310" s="13" t="s">
        <v>3551</v>
      </c>
      <c r="C1310" s="13" t="s">
        <v>45680</v>
      </c>
      <c r="D1310" s="13">
        <v>35</v>
      </c>
      <c r="E1310" s="13">
        <v>30</v>
      </c>
    </row>
    <row r="1311" spans="1:5" x14ac:dyDescent="0.3">
      <c r="A1311" s="13" t="s">
        <v>10824</v>
      </c>
      <c r="B1311" s="13" t="s">
        <v>45897</v>
      </c>
      <c r="C1311" s="13" t="s">
        <v>45680</v>
      </c>
      <c r="D1311" s="13">
        <v>35</v>
      </c>
      <c r="E1311" s="13">
        <v>25</v>
      </c>
    </row>
    <row r="1312" spans="1:5" x14ac:dyDescent="0.3">
      <c r="A1312" s="13" t="s">
        <v>10836</v>
      </c>
      <c r="B1312" s="13" t="s">
        <v>45793</v>
      </c>
      <c r="C1312" s="13" t="s">
        <v>45651</v>
      </c>
      <c r="D1312" s="13">
        <v>35</v>
      </c>
      <c r="E1312" s="13">
        <v>25</v>
      </c>
    </row>
    <row r="1313" spans="1:5" x14ac:dyDescent="0.3">
      <c r="A1313" s="13" t="s">
        <v>10861</v>
      </c>
      <c r="B1313" s="13" t="s">
        <v>46104</v>
      </c>
      <c r="C1313" s="13" t="s">
        <v>45680</v>
      </c>
      <c r="D1313" s="13">
        <v>35</v>
      </c>
      <c r="E1313" s="13">
        <v>25</v>
      </c>
    </row>
    <row r="1314" spans="1:5" x14ac:dyDescent="0.3">
      <c r="A1314" s="13" t="s">
        <v>10862</v>
      </c>
      <c r="B1314" s="13" t="s">
        <v>45657</v>
      </c>
      <c r="C1314" s="13" t="s">
        <v>45680</v>
      </c>
      <c r="D1314" s="13">
        <v>35</v>
      </c>
      <c r="E1314" s="13">
        <v>25</v>
      </c>
    </row>
    <row r="1315" spans="1:5" x14ac:dyDescent="0.3">
      <c r="A1315" s="13" t="s">
        <v>10863</v>
      </c>
      <c r="B1315" s="13" t="s">
        <v>45898</v>
      </c>
      <c r="C1315" s="13" t="s">
        <v>45680</v>
      </c>
      <c r="D1315" s="13">
        <v>35</v>
      </c>
      <c r="E1315" s="13">
        <v>25</v>
      </c>
    </row>
    <row r="1316" spans="1:5" x14ac:dyDescent="0.3">
      <c r="A1316" s="13" t="s">
        <v>10868</v>
      </c>
      <c r="B1316" s="13" t="s">
        <v>46105</v>
      </c>
      <c r="C1316" s="13" t="s">
        <v>45680</v>
      </c>
      <c r="D1316" s="13">
        <v>35</v>
      </c>
      <c r="E1316" s="13">
        <v>25</v>
      </c>
    </row>
    <row r="1317" spans="1:5" x14ac:dyDescent="0.3">
      <c r="A1317" s="13" t="s">
        <v>11201</v>
      </c>
      <c r="B1317" s="13" t="s">
        <v>3378</v>
      </c>
      <c r="C1317" s="13" t="s">
        <v>45680</v>
      </c>
      <c r="D1317" s="13">
        <v>35</v>
      </c>
      <c r="E1317" s="13">
        <v>25</v>
      </c>
    </row>
    <row r="1318" spans="1:5" x14ac:dyDescent="0.3">
      <c r="A1318" s="13" t="s">
        <v>11203</v>
      </c>
      <c r="B1318" s="13" t="s">
        <v>45899</v>
      </c>
      <c r="C1318" s="13" t="s">
        <v>45680</v>
      </c>
      <c r="D1318" s="13">
        <v>35</v>
      </c>
      <c r="E1318" s="13">
        <v>30</v>
      </c>
    </row>
    <row r="1319" spans="1:5" x14ac:dyDescent="0.3">
      <c r="A1319" s="13" t="s">
        <v>11205</v>
      </c>
      <c r="B1319" s="13" t="s">
        <v>46106</v>
      </c>
      <c r="C1319" s="13" t="s">
        <v>45680</v>
      </c>
      <c r="D1319" s="13">
        <v>35</v>
      </c>
      <c r="E1319" s="13">
        <v>25</v>
      </c>
    </row>
    <row r="1320" spans="1:5" x14ac:dyDescent="0.3">
      <c r="A1320" s="13" t="s">
        <v>11208</v>
      </c>
      <c r="B1320" s="13" t="s">
        <v>46107</v>
      </c>
      <c r="C1320" s="13" t="s">
        <v>45680</v>
      </c>
      <c r="D1320" s="13" t="s">
        <v>45644</v>
      </c>
      <c r="E1320" s="13">
        <v>35</v>
      </c>
    </row>
    <row r="1321" spans="1:5" x14ac:dyDescent="0.3">
      <c r="A1321" s="13" t="s">
        <v>11209</v>
      </c>
      <c r="B1321" s="13" t="s">
        <v>45657</v>
      </c>
      <c r="C1321" s="13" t="s">
        <v>45680</v>
      </c>
      <c r="D1321" s="13" t="s">
        <v>45644</v>
      </c>
      <c r="E1321" s="13">
        <v>35</v>
      </c>
    </row>
    <row r="1322" spans="1:5" x14ac:dyDescent="0.3">
      <c r="A1322" s="13" t="s">
        <v>11483</v>
      </c>
      <c r="B1322" s="13" t="s">
        <v>3979</v>
      </c>
      <c r="C1322" s="13" t="s">
        <v>45680</v>
      </c>
      <c r="D1322" s="13">
        <v>35</v>
      </c>
      <c r="E1322" s="13">
        <v>25</v>
      </c>
    </row>
    <row r="1323" spans="1:5" x14ac:dyDescent="0.3">
      <c r="A1323" s="13" t="s">
        <v>11578</v>
      </c>
      <c r="B1323" s="13" t="s">
        <v>45900</v>
      </c>
      <c r="C1323" s="13" t="s">
        <v>45651</v>
      </c>
      <c r="D1323" s="13">
        <v>35</v>
      </c>
      <c r="E1323" s="13">
        <v>25</v>
      </c>
    </row>
    <row r="1324" spans="1:5" x14ac:dyDescent="0.3">
      <c r="A1324" s="13" t="s">
        <v>11588</v>
      </c>
      <c r="B1324" s="13" t="s">
        <v>45901</v>
      </c>
      <c r="C1324" s="13" t="s">
        <v>45680</v>
      </c>
      <c r="D1324" s="13">
        <v>35</v>
      </c>
      <c r="E1324" s="13">
        <v>25</v>
      </c>
    </row>
    <row r="1325" spans="1:5" x14ac:dyDescent="0.3">
      <c r="A1325" s="13" t="s">
        <v>11595</v>
      </c>
      <c r="B1325" s="13" t="s">
        <v>45902</v>
      </c>
      <c r="C1325" s="13" t="s">
        <v>45680</v>
      </c>
      <c r="D1325" s="13">
        <v>35</v>
      </c>
      <c r="E1325" s="13">
        <v>25</v>
      </c>
    </row>
    <row r="1326" spans="1:5" x14ac:dyDescent="0.3">
      <c r="A1326" s="13" t="s">
        <v>11597</v>
      </c>
      <c r="B1326" s="13" t="s">
        <v>46108</v>
      </c>
      <c r="C1326" s="13" t="s">
        <v>45680</v>
      </c>
      <c r="D1326" s="13">
        <v>35</v>
      </c>
      <c r="E1326" s="13">
        <v>25</v>
      </c>
    </row>
    <row r="1327" spans="1:5" x14ac:dyDescent="0.3">
      <c r="A1327" s="13" t="s">
        <v>11610</v>
      </c>
      <c r="B1327" s="13" t="s">
        <v>45657</v>
      </c>
      <c r="C1327" s="13" t="s">
        <v>45680</v>
      </c>
      <c r="D1327" s="13" t="s">
        <v>45644</v>
      </c>
      <c r="E1327" s="13">
        <v>25</v>
      </c>
    </row>
    <row r="1328" spans="1:5" x14ac:dyDescent="0.3">
      <c r="A1328" s="13" t="s">
        <v>11706</v>
      </c>
      <c r="B1328" s="13" t="s">
        <v>45903</v>
      </c>
      <c r="C1328" s="13" t="s">
        <v>45680</v>
      </c>
      <c r="D1328" s="13" t="s">
        <v>45644</v>
      </c>
      <c r="E1328" s="13">
        <v>35</v>
      </c>
    </row>
    <row r="1329" spans="1:5" x14ac:dyDescent="0.3">
      <c r="A1329" s="13" t="s">
        <v>11721</v>
      </c>
      <c r="B1329" s="13" t="s">
        <v>4151</v>
      </c>
      <c r="C1329" s="13" t="s">
        <v>45680</v>
      </c>
      <c r="D1329" s="13">
        <v>35</v>
      </c>
      <c r="E1329" s="13">
        <v>25</v>
      </c>
    </row>
    <row r="1330" spans="1:5" x14ac:dyDescent="0.3">
      <c r="A1330" s="13" t="s">
        <v>11728</v>
      </c>
      <c r="B1330" s="13" t="s">
        <v>46109</v>
      </c>
      <c r="C1330" s="13" t="s">
        <v>45651</v>
      </c>
      <c r="D1330" s="13">
        <v>35</v>
      </c>
      <c r="E1330" s="13">
        <v>25</v>
      </c>
    </row>
    <row r="1331" spans="1:5" x14ac:dyDescent="0.3">
      <c r="A1331" s="13" t="s">
        <v>11736</v>
      </c>
      <c r="B1331" s="13" t="s">
        <v>45904</v>
      </c>
      <c r="C1331" s="13" t="s">
        <v>45680</v>
      </c>
      <c r="D1331" s="13">
        <v>35</v>
      </c>
      <c r="E1331" s="13">
        <v>25</v>
      </c>
    </row>
    <row r="1332" spans="1:5" x14ac:dyDescent="0.3">
      <c r="A1332" s="13" t="s">
        <v>11742</v>
      </c>
      <c r="B1332" s="13" t="s">
        <v>46110</v>
      </c>
      <c r="C1332" s="13" t="s">
        <v>45651</v>
      </c>
      <c r="D1332" s="13">
        <v>35</v>
      </c>
      <c r="E1332" s="13">
        <v>25</v>
      </c>
    </row>
    <row r="1333" spans="1:5" x14ac:dyDescent="0.3">
      <c r="A1333" s="13" t="s">
        <v>11790</v>
      </c>
      <c r="B1333" s="13" t="s">
        <v>45905</v>
      </c>
      <c r="C1333" s="13" t="s">
        <v>45680</v>
      </c>
      <c r="D1333" s="13">
        <v>35</v>
      </c>
      <c r="E1333" s="13">
        <v>30</v>
      </c>
    </row>
    <row r="1334" spans="1:5" x14ac:dyDescent="0.3">
      <c r="A1334" s="13" t="s">
        <v>11791</v>
      </c>
      <c r="B1334" s="13" t="s">
        <v>45906</v>
      </c>
      <c r="C1334" s="13" t="s">
        <v>45680</v>
      </c>
      <c r="D1334" s="13">
        <v>35</v>
      </c>
      <c r="E1334" s="13">
        <v>30</v>
      </c>
    </row>
    <row r="1335" spans="1:5" x14ac:dyDescent="0.3">
      <c r="A1335" s="13" t="s">
        <v>11794</v>
      </c>
      <c r="B1335" s="13" t="s">
        <v>45657</v>
      </c>
      <c r="C1335" s="13" t="s">
        <v>45680</v>
      </c>
      <c r="D1335" s="13">
        <v>35</v>
      </c>
      <c r="E1335" s="13">
        <v>25</v>
      </c>
    </row>
    <row r="1336" spans="1:5" x14ac:dyDescent="0.3">
      <c r="A1336" s="13" t="s">
        <v>11797</v>
      </c>
      <c r="B1336" s="13" t="s">
        <v>45907</v>
      </c>
      <c r="C1336" s="13" t="s">
        <v>45680</v>
      </c>
      <c r="D1336" s="13">
        <v>35</v>
      </c>
      <c r="E1336" s="13">
        <v>30</v>
      </c>
    </row>
    <row r="1337" spans="1:5" x14ac:dyDescent="0.3">
      <c r="A1337" s="13" t="s">
        <v>11844</v>
      </c>
      <c r="B1337" s="13" t="s">
        <v>46111</v>
      </c>
      <c r="C1337" s="13" t="s">
        <v>45680</v>
      </c>
      <c r="D1337" s="13">
        <v>35</v>
      </c>
      <c r="E1337" s="13">
        <v>25</v>
      </c>
    </row>
    <row r="1338" spans="1:5" x14ac:dyDescent="0.3">
      <c r="A1338" s="13" t="s">
        <v>11904</v>
      </c>
      <c r="B1338" s="13" t="s">
        <v>46112</v>
      </c>
      <c r="C1338" s="13" t="s">
        <v>45680</v>
      </c>
      <c r="D1338" s="13">
        <v>35</v>
      </c>
      <c r="E1338" s="13">
        <v>25</v>
      </c>
    </row>
    <row r="1339" spans="1:5" x14ac:dyDescent="0.3">
      <c r="A1339" s="13" t="s">
        <v>11905</v>
      </c>
      <c r="B1339" s="13" t="s">
        <v>45657</v>
      </c>
      <c r="C1339" s="13" t="s">
        <v>45680</v>
      </c>
      <c r="D1339" s="13">
        <v>35</v>
      </c>
      <c r="E1339" s="13">
        <v>25</v>
      </c>
    </row>
    <row r="1340" spans="1:5" x14ac:dyDescent="0.3">
      <c r="A1340" s="13" t="s">
        <v>12097</v>
      </c>
      <c r="B1340" s="13" t="s">
        <v>45657</v>
      </c>
      <c r="C1340" s="13" t="s">
        <v>45651</v>
      </c>
      <c r="D1340" s="13">
        <v>35</v>
      </c>
      <c r="E1340" s="13">
        <v>25</v>
      </c>
    </row>
    <row r="1341" spans="1:5" x14ac:dyDescent="0.3">
      <c r="A1341" s="13" t="s">
        <v>12216</v>
      </c>
      <c r="B1341" s="13" t="s">
        <v>45657</v>
      </c>
      <c r="C1341" s="13" t="s">
        <v>45680</v>
      </c>
      <c r="D1341" s="13">
        <v>50</v>
      </c>
      <c r="E1341" s="13">
        <v>50</v>
      </c>
    </row>
    <row r="1342" spans="1:5" x14ac:dyDescent="0.3">
      <c r="A1342" s="13" t="s">
        <v>12218</v>
      </c>
      <c r="B1342" s="13" t="s">
        <v>45657</v>
      </c>
      <c r="C1342" s="13" t="s">
        <v>45680</v>
      </c>
      <c r="D1342" s="13">
        <v>50</v>
      </c>
      <c r="E1342" s="13">
        <v>50</v>
      </c>
    </row>
    <row r="1343" spans="1:5" x14ac:dyDescent="0.3">
      <c r="A1343" s="13" t="s">
        <v>12220</v>
      </c>
      <c r="B1343" s="13" t="s">
        <v>45657</v>
      </c>
      <c r="C1343" s="13" t="s">
        <v>45680</v>
      </c>
      <c r="D1343" s="13">
        <v>50</v>
      </c>
      <c r="E1343" s="13">
        <v>50</v>
      </c>
    </row>
    <row r="1344" spans="1:5" x14ac:dyDescent="0.3">
      <c r="A1344" s="13" t="s">
        <v>12224</v>
      </c>
      <c r="B1344" s="13" t="s">
        <v>45657</v>
      </c>
      <c r="C1344" s="13" t="s">
        <v>45680</v>
      </c>
      <c r="D1344" s="13">
        <v>50</v>
      </c>
      <c r="E1344" s="13">
        <v>50</v>
      </c>
    </row>
    <row r="1345" spans="1:5" x14ac:dyDescent="0.3">
      <c r="A1345" s="13" t="s">
        <v>12226</v>
      </c>
      <c r="B1345" s="13" t="s">
        <v>45657</v>
      </c>
      <c r="C1345" s="13" t="s">
        <v>45680</v>
      </c>
      <c r="D1345" s="13">
        <v>50</v>
      </c>
      <c r="E1345" s="13">
        <v>50</v>
      </c>
    </row>
    <row r="1346" spans="1:5" x14ac:dyDescent="0.3">
      <c r="A1346" s="13" t="s">
        <v>12229</v>
      </c>
      <c r="B1346" s="13" t="s">
        <v>45657</v>
      </c>
      <c r="C1346" s="13" t="s">
        <v>45680</v>
      </c>
      <c r="D1346" s="13">
        <v>50</v>
      </c>
      <c r="E1346" s="13">
        <v>50</v>
      </c>
    </row>
    <row r="1347" spans="1:5" x14ac:dyDescent="0.3">
      <c r="A1347" s="13" t="s">
        <v>12234</v>
      </c>
      <c r="B1347" s="13" t="s">
        <v>45657</v>
      </c>
      <c r="C1347" s="13" t="s">
        <v>45680</v>
      </c>
      <c r="D1347" s="13">
        <v>50</v>
      </c>
      <c r="E1347" s="13">
        <v>50</v>
      </c>
    </row>
    <row r="1348" spans="1:5" x14ac:dyDescent="0.3">
      <c r="A1348" s="13" t="s">
        <v>12237</v>
      </c>
      <c r="B1348" s="13" t="s">
        <v>46113</v>
      </c>
      <c r="C1348" s="13" t="s">
        <v>45680</v>
      </c>
      <c r="D1348" s="13">
        <v>50</v>
      </c>
      <c r="E1348" s="13">
        <v>50</v>
      </c>
    </row>
    <row r="1349" spans="1:5" x14ac:dyDescent="0.3">
      <c r="A1349" s="13" t="s">
        <v>12244</v>
      </c>
      <c r="B1349" s="13" t="s">
        <v>45657</v>
      </c>
      <c r="C1349" s="13" t="s">
        <v>45680</v>
      </c>
      <c r="D1349" s="13">
        <v>50</v>
      </c>
      <c r="E1349" s="13">
        <v>50</v>
      </c>
    </row>
    <row r="1350" spans="1:5" x14ac:dyDescent="0.3">
      <c r="A1350" s="13" t="s">
        <v>12253</v>
      </c>
      <c r="B1350" s="13" t="s">
        <v>45657</v>
      </c>
      <c r="C1350" s="13" t="s">
        <v>45680</v>
      </c>
      <c r="D1350" s="13">
        <v>50</v>
      </c>
      <c r="E1350" s="13">
        <v>50</v>
      </c>
    </row>
    <row r="1351" spans="1:5" x14ac:dyDescent="0.3">
      <c r="A1351" s="13" t="s">
        <v>12259</v>
      </c>
      <c r="B1351" s="13" t="s">
        <v>45657</v>
      </c>
      <c r="C1351" s="13" t="s">
        <v>45680</v>
      </c>
      <c r="D1351" s="13">
        <v>50</v>
      </c>
      <c r="E1351" s="13">
        <v>50</v>
      </c>
    </row>
    <row r="1352" spans="1:5" x14ac:dyDescent="0.3">
      <c r="A1352" s="13" t="s">
        <v>12269</v>
      </c>
      <c r="B1352" s="13" t="s">
        <v>45657</v>
      </c>
      <c r="C1352" s="13" t="s">
        <v>45680</v>
      </c>
      <c r="D1352" s="13">
        <v>50</v>
      </c>
      <c r="E1352" s="13">
        <v>50</v>
      </c>
    </row>
    <row r="1353" spans="1:5" x14ac:dyDescent="0.3">
      <c r="A1353" s="13" t="s">
        <v>12274</v>
      </c>
      <c r="B1353" s="13" t="s">
        <v>46113</v>
      </c>
      <c r="C1353" s="13" t="s">
        <v>45680</v>
      </c>
      <c r="D1353" s="13">
        <v>50</v>
      </c>
      <c r="E1353" s="13">
        <v>50</v>
      </c>
    </row>
    <row r="1354" spans="1:5" x14ac:dyDescent="0.3">
      <c r="A1354" s="13" t="s">
        <v>12290</v>
      </c>
      <c r="B1354" s="13" t="s">
        <v>45908</v>
      </c>
      <c r="C1354" s="13" t="s">
        <v>45651</v>
      </c>
      <c r="D1354" s="13">
        <v>10</v>
      </c>
      <c r="E1354" s="13">
        <v>7</v>
      </c>
    </row>
    <row r="1355" spans="1:5" x14ac:dyDescent="0.3">
      <c r="A1355" s="13" t="s">
        <v>12292</v>
      </c>
      <c r="B1355" s="13" t="s">
        <v>46114</v>
      </c>
      <c r="C1355" s="13" t="s">
        <v>45680</v>
      </c>
      <c r="D1355" s="13">
        <v>35</v>
      </c>
      <c r="E1355" s="13">
        <v>25</v>
      </c>
    </row>
    <row r="1356" spans="1:5" x14ac:dyDescent="0.3">
      <c r="A1356" s="13" t="s">
        <v>12301</v>
      </c>
      <c r="B1356" s="13" t="s">
        <v>45909</v>
      </c>
      <c r="C1356" s="13" t="s">
        <v>45680</v>
      </c>
      <c r="D1356" s="13">
        <v>50</v>
      </c>
      <c r="E1356" s="13">
        <v>36</v>
      </c>
    </row>
    <row r="1357" spans="1:5" x14ac:dyDescent="0.3">
      <c r="A1357" s="13" t="s">
        <v>12305</v>
      </c>
      <c r="B1357" s="13" t="s">
        <v>45910</v>
      </c>
      <c r="C1357" s="13" t="s">
        <v>45680</v>
      </c>
      <c r="D1357" s="13">
        <v>35</v>
      </c>
      <c r="E1357" s="13">
        <v>25</v>
      </c>
    </row>
    <row r="1358" spans="1:5" x14ac:dyDescent="0.3">
      <c r="A1358" s="13" t="s">
        <v>12306</v>
      </c>
      <c r="B1358" s="13" t="s">
        <v>46115</v>
      </c>
      <c r="C1358" s="13" t="s">
        <v>45680</v>
      </c>
      <c r="D1358" s="13">
        <v>35</v>
      </c>
      <c r="E1358" s="13">
        <v>25</v>
      </c>
    </row>
    <row r="1359" spans="1:5" x14ac:dyDescent="0.3">
      <c r="A1359" s="13" t="s">
        <v>12313</v>
      </c>
      <c r="B1359" s="13" t="s">
        <v>45911</v>
      </c>
      <c r="C1359" s="13" t="s">
        <v>45680</v>
      </c>
      <c r="D1359" s="13">
        <v>35</v>
      </c>
      <c r="E1359" s="13">
        <v>25</v>
      </c>
    </row>
    <row r="1360" spans="1:5" x14ac:dyDescent="0.3">
      <c r="A1360" s="13" t="s">
        <v>12315</v>
      </c>
      <c r="B1360" s="13" t="s">
        <v>4496</v>
      </c>
      <c r="C1360" s="13" t="s">
        <v>45680</v>
      </c>
      <c r="D1360" s="13">
        <v>35</v>
      </c>
      <c r="E1360" s="13">
        <v>25</v>
      </c>
    </row>
    <row r="1361" spans="1:5" x14ac:dyDescent="0.3">
      <c r="A1361" s="13" t="s">
        <v>12318</v>
      </c>
      <c r="B1361" s="13" t="s">
        <v>4481</v>
      </c>
      <c r="C1361" s="13" t="s">
        <v>45680</v>
      </c>
      <c r="D1361" s="13">
        <v>10</v>
      </c>
      <c r="E1361" s="13">
        <v>7</v>
      </c>
    </row>
    <row r="1362" spans="1:5" x14ac:dyDescent="0.3">
      <c r="A1362" s="13" t="s">
        <v>12320</v>
      </c>
      <c r="B1362" s="13" t="s">
        <v>46116</v>
      </c>
      <c r="C1362" s="13" t="s">
        <v>45680</v>
      </c>
      <c r="D1362" s="13">
        <v>35</v>
      </c>
      <c r="E1362" s="13">
        <v>25</v>
      </c>
    </row>
    <row r="1363" spans="1:5" x14ac:dyDescent="0.3">
      <c r="A1363" s="13" t="s">
        <v>12322</v>
      </c>
      <c r="B1363" s="13" t="s">
        <v>4501</v>
      </c>
      <c r="C1363" s="13" t="s">
        <v>45680</v>
      </c>
      <c r="D1363" s="13">
        <v>35</v>
      </c>
      <c r="E1363" s="13">
        <v>25</v>
      </c>
    </row>
    <row r="1364" spans="1:5" x14ac:dyDescent="0.3">
      <c r="A1364" s="13" t="s">
        <v>12331</v>
      </c>
      <c r="B1364" s="13" t="s">
        <v>4509</v>
      </c>
      <c r="C1364" s="13" t="s">
        <v>45680</v>
      </c>
      <c r="D1364" s="13" t="s">
        <v>45644</v>
      </c>
      <c r="E1364" s="13">
        <v>35</v>
      </c>
    </row>
    <row r="1365" spans="1:5" x14ac:dyDescent="0.3">
      <c r="A1365" s="13" t="s">
        <v>12332</v>
      </c>
      <c r="B1365" s="13" t="s">
        <v>44</v>
      </c>
      <c r="C1365" s="13" t="s">
        <v>45680</v>
      </c>
      <c r="D1365" s="13">
        <v>35</v>
      </c>
      <c r="E1365" s="13">
        <v>25</v>
      </c>
    </row>
    <row r="1366" spans="1:5" x14ac:dyDescent="0.3">
      <c r="A1366" s="13" t="s">
        <v>12333</v>
      </c>
      <c r="B1366" s="13" t="s">
        <v>4481</v>
      </c>
      <c r="C1366" s="13" t="s">
        <v>45680</v>
      </c>
      <c r="D1366" s="13">
        <v>10</v>
      </c>
      <c r="E1366" s="13">
        <v>7</v>
      </c>
    </row>
    <row r="1367" spans="1:5" x14ac:dyDescent="0.3">
      <c r="A1367" s="13" t="s">
        <v>12341</v>
      </c>
      <c r="B1367" s="13" t="s">
        <v>46117</v>
      </c>
      <c r="C1367" s="13" t="s">
        <v>45680</v>
      </c>
      <c r="D1367" s="13">
        <v>35</v>
      </c>
      <c r="E1367" s="13">
        <v>25</v>
      </c>
    </row>
    <row r="1368" spans="1:5" x14ac:dyDescent="0.3">
      <c r="A1368" s="13" t="s">
        <v>12343</v>
      </c>
      <c r="B1368" s="13" t="s">
        <v>45912</v>
      </c>
      <c r="C1368" s="13" t="s">
        <v>45680</v>
      </c>
      <c r="D1368" s="13">
        <v>35</v>
      </c>
      <c r="E1368" s="13">
        <v>25</v>
      </c>
    </row>
    <row r="1369" spans="1:5" x14ac:dyDescent="0.3">
      <c r="A1369" s="13" t="s">
        <v>12345</v>
      </c>
      <c r="B1369" s="13" t="s">
        <v>45913</v>
      </c>
      <c r="C1369" s="13" t="s">
        <v>45680</v>
      </c>
      <c r="D1369" s="13">
        <v>35</v>
      </c>
      <c r="E1369" s="13">
        <v>25</v>
      </c>
    </row>
    <row r="1370" spans="1:5" x14ac:dyDescent="0.3">
      <c r="A1370" s="13" t="s">
        <v>12347</v>
      </c>
      <c r="B1370" s="13" t="s">
        <v>45955</v>
      </c>
      <c r="C1370" s="13" t="s">
        <v>45680</v>
      </c>
      <c r="D1370" s="13">
        <v>35</v>
      </c>
      <c r="E1370" s="13">
        <v>25</v>
      </c>
    </row>
    <row r="1371" spans="1:5" x14ac:dyDescent="0.3">
      <c r="A1371" s="13" t="s">
        <v>12348</v>
      </c>
      <c r="B1371" s="13" t="s">
        <v>45914</v>
      </c>
      <c r="C1371" s="13" t="s">
        <v>45680</v>
      </c>
      <c r="D1371" s="13">
        <v>35</v>
      </c>
      <c r="E1371" s="13">
        <v>25</v>
      </c>
    </row>
    <row r="1372" spans="1:5" x14ac:dyDescent="0.3">
      <c r="A1372" s="13" t="s">
        <v>12349</v>
      </c>
      <c r="B1372" s="13" t="s">
        <v>4523</v>
      </c>
      <c r="C1372" s="13" t="s">
        <v>45680</v>
      </c>
      <c r="D1372" s="13">
        <v>35</v>
      </c>
      <c r="E1372" s="13">
        <v>25</v>
      </c>
    </row>
    <row r="1373" spans="1:5" x14ac:dyDescent="0.3">
      <c r="A1373" s="13" t="s">
        <v>12350</v>
      </c>
      <c r="B1373" s="13" t="s">
        <v>45956</v>
      </c>
      <c r="C1373" s="13" t="s">
        <v>45680</v>
      </c>
      <c r="D1373" s="13">
        <v>35</v>
      </c>
      <c r="E1373" s="13">
        <v>25</v>
      </c>
    </row>
    <row r="1374" spans="1:5" x14ac:dyDescent="0.3">
      <c r="A1374" s="13" t="s">
        <v>12351</v>
      </c>
      <c r="B1374" s="13" t="s">
        <v>4525</v>
      </c>
      <c r="C1374" s="13" t="s">
        <v>45680</v>
      </c>
      <c r="D1374" s="13">
        <v>35</v>
      </c>
      <c r="E1374" s="13">
        <v>25</v>
      </c>
    </row>
    <row r="1375" spans="1:5" x14ac:dyDescent="0.3">
      <c r="A1375" s="13" t="s">
        <v>12353</v>
      </c>
      <c r="B1375" s="13" t="s">
        <v>4527</v>
      </c>
      <c r="C1375" s="13" t="s">
        <v>45680</v>
      </c>
      <c r="D1375" s="13">
        <v>35</v>
      </c>
      <c r="E1375" s="13">
        <v>25</v>
      </c>
    </row>
    <row r="1376" spans="1:5" x14ac:dyDescent="0.3">
      <c r="A1376" s="13" t="s">
        <v>12354</v>
      </c>
      <c r="B1376" s="13" t="s">
        <v>45915</v>
      </c>
      <c r="C1376" s="13" t="s">
        <v>45680</v>
      </c>
      <c r="D1376" s="13">
        <v>35</v>
      </c>
      <c r="E1376" s="13">
        <v>25</v>
      </c>
    </row>
    <row r="1377" spans="1:5" x14ac:dyDescent="0.3">
      <c r="A1377" s="13" t="s">
        <v>12355</v>
      </c>
      <c r="B1377" s="13" t="s">
        <v>45916</v>
      </c>
      <c r="C1377" s="13" t="s">
        <v>45680</v>
      </c>
      <c r="D1377" s="13">
        <v>35</v>
      </c>
      <c r="E1377" s="13">
        <v>25</v>
      </c>
    </row>
    <row r="1378" spans="1:5" x14ac:dyDescent="0.3">
      <c r="A1378" s="13" t="s">
        <v>12358</v>
      </c>
      <c r="B1378" s="13" t="s">
        <v>17</v>
      </c>
      <c r="C1378" s="13" t="s">
        <v>45680</v>
      </c>
      <c r="D1378" s="13">
        <v>35</v>
      </c>
      <c r="E1378" s="13">
        <v>25</v>
      </c>
    </row>
    <row r="1379" spans="1:5" x14ac:dyDescent="0.3">
      <c r="A1379" s="13" t="s">
        <v>12364</v>
      </c>
      <c r="B1379" s="13" t="s">
        <v>4535</v>
      </c>
      <c r="C1379" s="13" t="s">
        <v>45680</v>
      </c>
      <c r="D1379" s="13">
        <v>35</v>
      </c>
      <c r="E1379" s="13">
        <v>25</v>
      </c>
    </row>
    <row r="1380" spans="1:5" x14ac:dyDescent="0.3">
      <c r="A1380" s="13" t="s">
        <v>12367</v>
      </c>
      <c r="B1380" s="13" t="s">
        <v>4538</v>
      </c>
      <c r="C1380" s="13" t="s">
        <v>45680</v>
      </c>
      <c r="D1380" s="13">
        <v>35</v>
      </c>
      <c r="E1380" s="13">
        <v>25</v>
      </c>
    </row>
    <row r="1381" spans="1:5" x14ac:dyDescent="0.3">
      <c r="A1381" s="13" t="s">
        <v>12370</v>
      </c>
      <c r="B1381" s="13" t="s">
        <v>4541</v>
      </c>
      <c r="C1381" s="13" t="s">
        <v>45680</v>
      </c>
      <c r="D1381" s="13">
        <v>35</v>
      </c>
      <c r="E1381" s="13">
        <v>25</v>
      </c>
    </row>
    <row r="1382" spans="1:5" x14ac:dyDescent="0.3">
      <c r="A1382" s="13" t="s">
        <v>12372</v>
      </c>
      <c r="B1382" s="13" t="s">
        <v>46118</v>
      </c>
      <c r="C1382" s="13" t="s">
        <v>45680</v>
      </c>
      <c r="D1382" s="13" t="s">
        <v>45644</v>
      </c>
      <c r="E1382" s="13">
        <v>35</v>
      </c>
    </row>
    <row r="1383" spans="1:5" x14ac:dyDescent="0.3">
      <c r="A1383" s="13" t="s">
        <v>12373</v>
      </c>
      <c r="B1383" s="13" t="s">
        <v>4543</v>
      </c>
      <c r="C1383" s="13" t="s">
        <v>45680</v>
      </c>
      <c r="D1383" s="13">
        <v>35</v>
      </c>
      <c r="E1383" s="13">
        <v>25</v>
      </c>
    </row>
    <row r="1384" spans="1:5" x14ac:dyDescent="0.3">
      <c r="A1384" s="13" t="s">
        <v>12374</v>
      </c>
      <c r="B1384" s="13" t="s">
        <v>45957</v>
      </c>
      <c r="C1384" s="13" t="s">
        <v>45651</v>
      </c>
      <c r="D1384" s="13">
        <v>35</v>
      </c>
      <c r="E1384" s="13">
        <v>25</v>
      </c>
    </row>
    <row r="1385" spans="1:5" x14ac:dyDescent="0.3">
      <c r="A1385" s="13" t="s">
        <v>12379</v>
      </c>
      <c r="B1385" s="13" t="s">
        <v>45917</v>
      </c>
      <c r="C1385" s="13" t="s">
        <v>45680</v>
      </c>
      <c r="D1385" s="13">
        <v>10</v>
      </c>
      <c r="E1385" s="13">
        <v>7</v>
      </c>
    </row>
    <row r="1386" spans="1:5" x14ac:dyDescent="0.3">
      <c r="A1386" s="13" t="s">
        <v>12382</v>
      </c>
      <c r="B1386" s="13" t="s">
        <v>46119</v>
      </c>
      <c r="C1386" s="13" t="s">
        <v>45680</v>
      </c>
      <c r="D1386" s="13">
        <v>35</v>
      </c>
      <c r="E1386" s="13">
        <v>25</v>
      </c>
    </row>
    <row r="1387" spans="1:5" x14ac:dyDescent="0.3">
      <c r="A1387" s="13" t="s">
        <v>12383</v>
      </c>
      <c r="B1387" s="13" t="s">
        <v>46120</v>
      </c>
      <c r="C1387" s="13" t="s">
        <v>45680</v>
      </c>
      <c r="D1387" s="13">
        <v>35</v>
      </c>
      <c r="E1387" s="13">
        <v>25</v>
      </c>
    </row>
    <row r="1388" spans="1:5" x14ac:dyDescent="0.3">
      <c r="A1388" s="13" t="s">
        <v>12389</v>
      </c>
      <c r="B1388" s="13" t="s">
        <v>45918</v>
      </c>
      <c r="C1388" s="13" t="s">
        <v>45680</v>
      </c>
      <c r="D1388" s="13">
        <v>35</v>
      </c>
      <c r="E1388" s="13">
        <v>25</v>
      </c>
    </row>
    <row r="1389" spans="1:5" x14ac:dyDescent="0.3">
      <c r="A1389" s="13" t="s">
        <v>12390</v>
      </c>
      <c r="B1389" s="13" t="s">
        <v>45919</v>
      </c>
      <c r="C1389" s="13" t="s">
        <v>45680</v>
      </c>
      <c r="D1389" s="13">
        <v>35</v>
      </c>
      <c r="E1389" s="13">
        <v>25</v>
      </c>
    </row>
    <row r="1390" spans="1:5" x14ac:dyDescent="0.3">
      <c r="A1390" s="13" t="s">
        <v>12391</v>
      </c>
      <c r="B1390" s="13" t="s">
        <v>45920</v>
      </c>
      <c r="C1390" s="13" t="s">
        <v>45680</v>
      </c>
      <c r="D1390" s="13">
        <v>35</v>
      </c>
      <c r="E1390" s="13">
        <v>25</v>
      </c>
    </row>
    <row r="1391" spans="1:5" x14ac:dyDescent="0.3">
      <c r="A1391" s="13" t="s">
        <v>12392</v>
      </c>
      <c r="B1391" s="13" t="s">
        <v>4558</v>
      </c>
      <c r="C1391" s="13" t="s">
        <v>45680</v>
      </c>
      <c r="D1391" s="13">
        <v>35</v>
      </c>
      <c r="E1391" s="13">
        <v>25</v>
      </c>
    </row>
    <row r="1392" spans="1:5" x14ac:dyDescent="0.3">
      <c r="A1392" s="13" t="s">
        <v>12393</v>
      </c>
      <c r="B1392" s="13" t="s">
        <v>45921</v>
      </c>
      <c r="C1392" s="13" t="s">
        <v>45680</v>
      </c>
      <c r="D1392" s="13">
        <v>35</v>
      </c>
      <c r="E1392" s="13">
        <v>25</v>
      </c>
    </row>
    <row r="1393" spans="1:5" x14ac:dyDescent="0.3">
      <c r="A1393" s="13" t="s">
        <v>12394</v>
      </c>
      <c r="B1393" s="13" t="s">
        <v>17</v>
      </c>
      <c r="C1393" s="13" t="s">
        <v>45680</v>
      </c>
      <c r="D1393" s="13">
        <v>35</v>
      </c>
      <c r="E1393" s="13">
        <v>25</v>
      </c>
    </row>
    <row r="1394" spans="1:5" x14ac:dyDescent="0.3">
      <c r="A1394" s="13" t="s">
        <v>12395</v>
      </c>
      <c r="B1394" s="13" t="s">
        <v>45922</v>
      </c>
      <c r="C1394" s="13" t="s">
        <v>45680</v>
      </c>
      <c r="D1394" s="13">
        <v>35</v>
      </c>
      <c r="E1394" s="13">
        <v>25</v>
      </c>
    </row>
    <row r="1395" spans="1:5" x14ac:dyDescent="0.3">
      <c r="A1395" s="13" t="s">
        <v>12396</v>
      </c>
      <c r="B1395" s="13" t="s">
        <v>45923</v>
      </c>
      <c r="C1395" s="13" t="s">
        <v>45680</v>
      </c>
      <c r="D1395" s="13">
        <v>35</v>
      </c>
      <c r="E1395" s="13">
        <v>25</v>
      </c>
    </row>
    <row r="1396" spans="1:5" x14ac:dyDescent="0.3">
      <c r="A1396" s="13" t="s">
        <v>12419</v>
      </c>
      <c r="B1396" s="13" t="s">
        <v>45924</v>
      </c>
      <c r="C1396" s="13" t="s">
        <v>45680</v>
      </c>
      <c r="D1396" s="13" t="s">
        <v>45644</v>
      </c>
      <c r="E1396" s="13">
        <v>35</v>
      </c>
    </row>
    <row r="1397" spans="1:5" x14ac:dyDescent="0.3">
      <c r="A1397" s="13" t="s">
        <v>12422</v>
      </c>
      <c r="B1397" s="13" t="s">
        <v>45925</v>
      </c>
      <c r="C1397" s="13" t="s">
        <v>45680</v>
      </c>
      <c r="D1397" s="13" t="s">
        <v>45644</v>
      </c>
      <c r="E1397" s="13">
        <v>35</v>
      </c>
    </row>
    <row r="1398" spans="1:5" x14ac:dyDescent="0.3">
      <c r="A1398" s="13" t="s">
        <v>12426</v>
      </c>
      <c r="B1398" s="13" t="s">
        <v>45657</v>
      </c>
      <c r="C1398" s="13" t="s">
        <v>45680</v>
      </c>
      <c r="D1398" s="13">
        <v>35</v>
      </c>
      <c r="E1398" s="13">
        <v>25</v>
      </c>
    </row>
    <row r="1399" spans="1:5" x14ac:dyDescent="0.3">
      <c r="A1399" s="13" t="s">
        <v>12561</v>
      </c>
      <c r="B1399" s="13" t="s">
        <v>46121</v>
      </c>
      <c r="C1399" s="13" t="s">
        <v>45680</v>
      </c>
      <c r="D1399" s="13">
        <v>35</v>
      </c>
      <c r="E1399" s="13">
        <v>25</v>
      </c>
    </row>
    <row r="1400" spans="1:5" x14ac:dyDescent="0.3">
      <c r="A1400" s="13" t="s">
        <v>12707</v>
      </c>
      <c r="B1400" s="13" t="s">
        <v>45926</v>
      </c>
      <c r="C1400" s="13" t="s">
        <v>45680</v>
      </c>
      <c r="D1400" s="13">
        <v>10</v>
      </c>
      <c r="E1400" s="13">
        <v>10</v>
      </c>
    </row>
    <row r="1401" spans="1:5" x14ac:dyDescent="0.3">
      <c r="A1401" s="13" t="s">
        <v>12848</v>
      </c>
      <c r="B1401" s="13" t="s">
        <v>45927</v>
      </c>
      <c r="C1401" s="13" t="s">
        <v>45680</v>
      </c>
      <c r="D1401" s="13">
        <v>35</v>
      </c>
      <c r="E1401" s="13">
        <v>25</v>
      </c>
    </row>
    <row r="1402" spans="1:5" x14ac:dyDescent="0.3">
      <c r="A1402" s="13" t="s">
        <v>12849</v>
      </c>
      <c r="B1402" s="13" t="s">
        <v>45657</v>
      </c>
      <c r="C1402" s="13" t="s">
        <v>45680</v>
      </c>
      <c r="D1402" s="13">
        <v>35</v>
      </c>
      <c r="E1402" s="13">
        <v>35</v>
      </c>
    </row>
    <row r="1403" spans="1:5" x14ac:dyDescent="0.3">
      <c r="A1403" s="13" t="s">
        <v>12850</v>
      </c>
      <c r="B1403" s="13" t="s">
        <v>45927</v>
      </c>
      <c r="C1403" s="13" t="s">
        <v>45680</v>
      </c>
      <c r="D1403" s="13">
        <v>35</v>
      </c>
      <c r="E1403" s="13">
        <v>25</v>
      </c>
    </row>
    <row r="1404" spans="1:5" x14ac:dyDescent="0.3">
      <c r="A1404" s="13" t="s">
        <v>12851</v>
      </c>
      <c r="B1404" s="13" t="s">
        <v>45657</v>
      </c>
      <c r="C1404" s="13" t="s">
        <v>45680</v>
      </c>
      <c r="D1404" s="13">
        <v>35</v>
      </c>
      <c r="E1404" s="13">
        <v>25</v>
      </c>
    </row>
    <row r="1405" spans="1:5" x14ac:dyDescent="0.3">
      <c r="A1405" s="13" t="s">
        <v>12852</v>
      </c>
      <c r="B1405" s="13" t="s">
        <v>45928</v>
      </c>
      <c r="C1405" s="13" t="s">
        <v>45680</v>
      </c>
      <c r="D1405" s="13">
        <v>35</v>
      </c>
      <c r="E1405" s="13">
        <v>35</v>
      </c>
    </row>
    <row r="1406" spans="1:5" x14ac:dyDescent="0.3">
      <c r="A1406" s="13" t="s">
        <v>12853</v>
      </c>
      <c r="B1406" s="13" t="s">
        <v>45929</v>
      </c>
      <c r="C1406" s="13" t="s">
        <v>45680</v>
      </c>
      <c r="D1406" s="13">
        <v>35</v>
      </c>
      <c r="E1406" s="13">
        <v>25</v>
      </c>
    </row>
    <row r="1407" spans="1:5" x14ac:dyDescent="0.3">
      <c r="A1407" s="13" t="s">
        <v>12854</v>
      </c>
      <c r="B1407" s="13" t="s">
        <v>45657</v>
      </c>
      <c r="C1407" s="13" t="s">
        <v>45680</v>
      </c>
      <c r="D1407" s="13">
        <v>35</v>
      </c>
      <c r="E1407" s="13">
        <v>25</v>
      </c>
    </row>
    <row r="1408" spans="1:5" x14ac:dyDescent="0.3">
      <c r="A1408" s="13" t="s">
        <v>12855</v>
      </c>
      <c r="B1408" s="13" t="s">
        <v>45930</v>
      </c>
      <c r="C1408" s="13" t="s">
        <v>45680</v>
      </c>
      <c r="D1408" s="13">
        <v>35</v>
      </c>
      <c r="E1408" s="13">
        <v>25</v>
      </c>
    </row>
    <row r="1409" spans="1:5" x14ac:dyDescent="0.3">
      <c r="A1409" s="13" t="s">
        <v>12856</v>
      </c>
      <c r="B1409" s="13" t="s">
        <v>45657</v>
      </c>
      <c r="C1409" s="13" t="s">
        <v>45680</v>
      </c>
      <c r="D1409" s="13">
        <v>35</v>
      </c>
      <c r="E1409" s="13">
        <v>25</v>
      </c>
    </row>
    <row r="1410" spans="1:5" x14ac:dyDescent="0.3">
      <c r="A1410" s="13" t="s">
        <v>12857</v>
      </c>
      <c r="B1410" s="13" t="s">
        <v>45930</v>
      </c>
      <c r="C1410" s="13" t="s">
        <v>45680</v>
      </c>
      <c r="D1410" s="13">
        <v>35</v>
      </c>
      <c r="E1410" s="13">
        <v>35</v>
      </c>
    </row>
    <row r="1411" spans="1:5" x14ac:dyDescent="0.3">
      <c r="A1411" s="13" t="s">
        <v>12858</v>
      </c>
      <c r="B1411" s="13" t="s">
        <v>45657</v>
      </c>
      <c r="C1411" s="13" t="s">
        <v>45680</v>
      </c>
      <c r="D1411" s="13">
        <v>35</v>
      </c>
      <c r="E1411" s="13">
        <v>25</v>
      </c>
    </row>
    <row r="1412" spans="1:5" x14ac:dyDescent="0.3">
      <c r="A1412" s="13" t="s">
        <v>12859</v>
      </c>
      <c r="B1412" s="13" t="s">
        <v>45931</v>
      </c>
      <c r="C1412" s="13" t="s">
        <v>45651</v>
      </c>
      <c r="D1412" s="13">
        <v>35</v>
      </c>
      <c r="E1412" s="13">
        <v>25</v>
      </c>
    </row>
    <row r="1413" spans="1:5" x14ac:dyDescent="0.3">
      <c r="A1413" s="13" t="s">
        <v>12860</v>
      </c>
      <c r="B1413" s="13" t="s">
        <v>45927</v>
      </c>
      <c r="C1413" s="13" t="s">
        <v>45651</v>
      </c>
      <c r="D1413" s="13">
        <v>35</v>
      </c>
      <c r="E1413" s="13">
        <v>25</v>
      </c>
    </row>
    <row r="1414" spans="1:5" x14ac:dyDescent="0.3">
      <c r="A1414" s="13" t="s">
        <v>12862</v>
      </c>
      <c r="B1414" s="13" t="s">
        <v>45654</v>
      </c>
      <c r="C1414" s="13" t="s">
        <v>45651</v>
      </c>
      <c r="D1414" s="13">
        <v>35</v>
      </c>
      <c r="E1414" s="13">
        <v>25</v>
      </c>
    </row>
    <row r="1415" spans="1:5" x14ac:dyDescent="0.3">
      <c r="A1415" s="13" t="s">
        <v>12868</v>
      </c>
      <c r="B1415" s="13" t="s">
        <v>45932</v>
      </c>
      <c r="C1415" s="13" t="s">
        <v>45680</v>
      </c>
      <c r="D1415" s="13">
        <v>35</v>
      </c>
      <c r="E1415" s="13">
        <v>35</v>
      </c>
    </row>
    <row r="1416" spans="1:5" x14ac:dyDescent="0.3">
      <c r="A1416" s="13" t="s">
        <v>12869</v>
      </c>
      <c r="B1416" s="13" t="s">
        <v>45933</v>
      </c>
      <c r="C1416" s="13" t="s">
        <v>45680</v>
      </c>
      <c r="D1416" s="13">
        <v>35</v>
      </c>
      <c r="E1416" s="13">
        <v>35</v>
      </c>
    </row>
    <row r="1417" spans="1:5" x14ac:dyDescent="0.3">
      <c r="A1417" s="13" t="s">
        <v>12870</v>
      </c>
      <c r="B1417" s="13" t="s">
        <v>46122</v>
      </c>
      <c r="C1417" s="13" t="s">
        <v>45680</v>
      </c>
      <c r="D1417" s="13">
        <v>35</v>
      </c>
      <c r="E1417" s="13">
        <v>25</v>
      </c>
    </row>
    <row r="1418" spans="1:5" x14ac:dyDescent="0.3">
      <c r="A1418" s="13" t="s">
        <v>12871</v>
      </c>
      <c r="B1418" s="13" t="s">
        <v>4842</v>
      </c>
      <c r="C1418" s="13" t="s">
        <v>45680</v>
      </c>
      <c r="D1418" s="13">
        <v>35</v>
      </c>
      <c r="E1418" s="13">
        <v>25</v>
      </c>
    </row>
    <row r="1419" spans="1:5" x14ac:dyDescent="0.3">
      <c r="A1419" s="13" t="s">
        <v>12872</v>
      </c>
      <c r="B1419" s="13" t="s">
        <v>4843</v>
      </c>
      <c r="C1419" s="13" t="s">
        <v>45680</v>
      </c>
      <c r="D1419" s="13">
        <v>35</v>
      </c>
      <c r="E1419" s="13">
        <v>25</v>
      </c>
    </row>
    <row r="1420" spans="1:5" x14ac:dyDescent="0.3">
      <c r="A1420" s="13" t="s">
        <v>12873</v>
      </c>
      <c r="B1420" s="13" t="s">
        <v>4844</v>
      </c>
      <c r="C1420" s="13" t="s">
        <v>45680</v>
      </c>
      <c r="D1420" s="13">
        <v>35</v>
      </c>
      <c r="E1420" s="13">
        <v>25</v>
      </c>
    </row>
    <row r="1421" spans="1:5" x14ac:dyDescent="0.3">
      <c r="A1421" s="13" t="s">
        <v>12874</v>
      </c>
      <c r="B1421" s="13" t="s">
        <v>46123</v>
      </c>
      <c r="C1421" s="13" t="s">
        <v>45680</v>
      </c>
      <c r="D1421" s="13">
        <v>35</v>
      </c>
      <c r="E1421" s="13">
        <v>35</v>
      </c>
    </row>
    <row r="1422" spans="1:5" x14ac:dyDescent="0.3">
      <c r="A1422" s="13" t="s">
        <v>12875</v>
      </c>
      <c r="B1422" s="13" t="s">
        <v>4846</v>
      </c>
      <c r="C1422" s="13" t="s">
        <v>45680</v>
      </c>
      <c r="D1422" s="13">
        <v>35</v>
      </c>
      <c r="E1422" s="13">
        <v>25</v>
      </c>
    </row>
    <row r="1423" spans="1:5" x14ac:dyDescent="0.3">
      <c r="A1423" s="13" t="s">
        <v>12876</v>
      </c>
      <c r="B1423" s="13" t="s">
        <v>45934</v>
      </c>
      <c r="C1423" s="13" t="s">
        <v>45680</v>
      </c>
      <c r="D1423" s="13">
        <v>35</v>
      </c>
      <c r="E1423" s="13">
        <v>25</v>
      </c>
    </row>
    <row r="1424" spans="1:5" x14ac:dyDescent="0.3">
      <c r="A1424" s="13" t="s">
        <v>12877</v>
      </c>
      <c r="B1424" s="13" t="s">
        <v>17</v>
      </c>
      <c r="C1424" s="13" t="s">
        <v>45680</v>
      </c>
      <c r="D1424" s="13">
        <v>35</v>
      </c>
      <c r="E1424" s="13">
        <v>25</v>
      </c>
    </row>
    <row r="1425" spans="1:5" x14ac:dyDescent="0.3">
      <c r="A1425" s="13" t="s">
        <v>12878</v>
      </c>
      <c r="B1425" s="13" t="s">
        <v>4847</v>
      </c>
      <c r="C1425" s="13" t="s">
        <v>45680</v>
      </c>
      <c r="D1425" s="13">
        <v>35</v>
      </c>
      <c r="E1425" s="13">
        <v>25</v>
      </c>
    </row>
    <row r="1426" spans="1:5" x14ac:dyDescent="0.3">
      <c r="A1426" s="13" t="s">
        <v>12879</v>
      </c>
      <c r="B1426" s="13" t="s">
        <v>45928</v>
      </c>
      <c r="C1426" s="13" t="s">
        <v>45680</v>
      </c>
      <c r="D1426" s="13">
        <v>35</v>
      </c>
      <c r="E1426" s="13">
        <v>25</v>
      </c>
    </row>
    <row r="1427" spans="1:5" x14ac:dyDescent="0.3">
      <c r="A1427" s="13" t="s">
        <v>12880</v>
      </c>
      <c r="B1427" s="13" t="s">
        <v>2376</v>
      </c>
      <c r="C1427" s="13" t="s">
        <v>45680</v>
      </c>
      <c r="D1427" s="13">
        <v>35</v>
      </c>
      <c r="E1427" s="13">
        <v>25</v>
      </c>
    </row>
    <row r="1428" spans="1:5" x14ac:dyDescent="0.3">
      <c r="A1428" s="13" t="s">
        <v>12881</v>
      </c>
      <c r="B1428" s="13" t="s">
        <v>17</v>
      </c>
      <c r="C1428" s="13" t="s">
        <v>45680</v>
      </c>
      <c r="D1428" s="13">
        <v>35</v>
      </c>
      <c r="E1428" s="13">
        <v>35</v>
      </c>
    </row>
    <row r="1429" spans="1:5" x14ac:dyDescent="0.3">
      <c r="A1429" s="13" t="s">
        <v>12883</v>
      </c>
      <c r="B1429" s="13" t="s">
        <v>44</v>
      </c>
      <c r="C1429" s="13" t="s">
        <v>45651</v>
      </c>
      <c r="D1429" s="13">
        <v>35</v>
      </c>
      <c r="E1429" s="13">
        <v>25</v>
      </c>
    </row>
    <row r="1430" spans="1:5" x14ac:dyDescent="0.3">
      <c r="A1430" s="13" t="s">
        <v>12884</v>
      </c>
      <c r="B1430" s="13" t="s">
        <v>4848</v>
      </c>
      <c r="C1430" s="13" t="s">
        <v>45680</v>
      </c>
      <c r="D1430" s="13">
        <v>35</v>
      </c>
      <c r="E1430" s="13">
        <v>35</v>
      </c>
    </row>
    <row r="1431" spans="1:5" x14ac:dyDescent="0.3">
      <c r="A1431" s="13" t="s">
        <v>12912</v>
      </c>
      <c r="B1431" s="13" t="s">
        <v>4861</v>
      </c>
      <c r="C1431" s="13" t="s">
        <v>45680</v>
      </c>
      <c r="D1431" s="13">
        <v>35</v>
      </c>
      <c r="E1431" s="13">
        <v>30</v>
      </c>
    </row>
    <row r="1432" spans="1:5" x14ac:dyDescent="0.3">
      <c r="A1432" s="13" t="s">
        <v>12913</v>
      </c>
      <c r="B1432" s="13" t="s">
        <v>46124</v>
      </c>
      <c r="C1432" s="13" t="s">
        <v>45680</v>
      </c>
      <c r="D1432" s="13">
        <v>35</v>
      </c>
      <c r="E1432" s="13">
        <v>30</v>
      </c>
    </row>
    <row r="1433" spans="1:5" x14ac:dyDescent="0.3">
      <c r="A1433" s="13" t="s">
        <v>12914</v>
      </c>
      <c r="B1433" s="13" t="s">
        <v>46125</v>
      </c>
      <c r="C1433" s="13" t="s">
        <v>45680</v>
      </c>
      <c r="D1433" s="13">
        <v>35</v>
      </c>
      <c r="E1433" s="13">
        <v>30</v>
      </c>
    </row>
    <row r="1434" spans="1:5" x14ac:dyDescent="0.3">
      <c r="A1434" s="13" t="s">
        <v>12915</v>
      </c>
      <c r="B1434" s="13" t="s">
        <v>45935</v>
      </c>
      <c r="C1434" s="13" t="s">
        <v>45680</v>
      </c>
      <c r="D1434" s="13">
        <v>35</v>
      </c>
      <c r="E1434" s="13">
        <v>30</v>
      </c>
    </row>
    <row r="1435" spans="1:5" x14ac:dyDescent="0.3">
      <c r="A1435" s="13" t="s">
        <v>12916</v>
      </c>
      <c r="B1435" s="13" t="s">
        <v>45936</v>
      </c>
      <c r="C1435" s="13" t="s">
        <v>45651</v>
      </c>
      <c r="D1435" s="13">
        <v>35</v>
      </c>
      <c r="E1435" s="13">
        <v>30</v>
      </c>
    </row>
    <row r="1436" spans="1:5" x14ac:dyDescent="0.3">
      <c r="A1436" s="13" t="s">
        <v>12917</v>
      </c>
      <c r="B1436" s="13" t="s">
        <v>46126</v>
      </c>
      <c r="C1436" s="13" t="s">
        <v>45651</v>
      </c>
      <c r="D1436" s="13">
        <v>35</v>
      </c>
      <c r="E1436" s="13">
        <v>30</v>
      </c>
    </row>
    <row r="1437" spans="1:5" x14ac:dyDescent="0.3">
      <c r="A1437" s="13" t="s">
        <v>12918</v>
      </c>
      <c r="B1437" s="13" t="s">
        <v>45937</v>
      </c>
      <c r="C1437" s="13" t="s">
        <v>45651</v>
      </c>
      <c r="D1437" s="13">
        <v>35</v>
      </c>
      <c r="E1437" s="13">
        <v>30</v>
      </c>
    </row>
    <row r="1438" spans="1:5" x14ac:dyDescent="0.3">
      <c r="A1438" s="13" t="s">
        <v>12919</v>
      </c>
      <c r="B1438" s="13" t="s">
        <v>46127</v>
      </c>
      <c r="C1438" s="13" t="s">
        <v>45651</v>
      </c>
      <c r="D1438" s="13">
        <v>35</v>
      </c>
      <c r="E1438" s="13">
        <v>30</v>
      </c>
    </row>
    <row r="1439" spans="1:5" x14ac:dyDescent="0.3">
      <c r="A1439" s="13" t="s">
        <v>12920</v>
      </c>
      <c r="B1439" s="13" t="s">
        <v>45938</v>
      </c>
      <c r="C1439" s="13" t="s">
        <v>45651</v>
      </c>
      <c r="D1439" s="13">
        <v>35</v>
      </c>
      <c r="E1439" s="13">
        <v>30</v>
      </c>
    </row>
    <row r="1440" spans="1:5" x14ac:dyDescent="0.3">
      <c r="A1440" s="13" t="s">
        <v>12921</v>
      </c>
      <c r="B1440" s="13" t="s">
        <v>45939</v>
      </c>
      <c r="C1440" s="13" t="s">
        <v>45680</v>
      </c>
      <c r="D1440" s="13">
        <v>35</v>
      </c>
      <c r="E1440" s="13">
        <v>30</v>
      </c>
    </row>
    <row r="1441" spans="1:5" x14ac:dyDescent="0.3">
      <c r="A1441" s="13" t="s">
        <v>12922</v>
      </c>
      <c r="B1441" s="13" t="s">
        <v>45940</v>
      </c>
      <c r="C1441" s="13" t="s">
        <v>45651</v>
      </c>
      <c r="D1441" s="13">
        <v>35</v>
      </c>
      <c r="E1441" s="13">
        <v>30</v>
      </c>
    </row>
    <row r="1442" spans="1:5" x14ac:dyDescent="0.3">
      <c r="A1442" s="13" t="s">
        <v>12923</v>
      </c>
      <c r="B1442" s="13" t="s">
        <v>45941</v>
      </c>
      <c r="C1442" s="13" t="s">
        <v>45651</v>
      </c>
      <c r="D1442" s="13">
        <v>35</v>
      </c>
      <c r="E1442" s="13">
        <v>30</v>
      </c>
    </row>
    <row r="1443" spans="1:5" x14ac:dyDescent="0.3">
      <c r="A1443" s="13" t="s">
        <v>12924</v>
      </c>
      <c r="B1443" s="13" t="s">
        <v>45942</v>
      </c>
      <c r="C1443" s="13" t="s">
        <v>45651</v>
      </c>
      <c r="D1443" s="13">
        <v>35</v>
      </c>
      <c r="E1443" s="13">
        <v>30</v>
      </c>
    </row>
    <row r="1444" spans="1:5" x14ac:dyDescent="0.3">
      <c r="A1444" s="13" t="s">
        <v>12925</v>
      </c>
      <c r="B1444" s="13" t="s">
        <v>45943</v>
      </c>
      <c r="C1444" s="13" t="s">
        <v>45651</v>
      </c>
      <c r="D1444" s="13">
        <v>35</v>
      </c>
      <c r="E1444" s="13">
        <v>30</v>
      </c>
    </row>
    <row r="1445" spans="1:5" x14ac:dyDescent="0.3">
      <c r="A1445" s="13" t="s">
        <v>12926</v>
      </c>
      <c r="B1445" s="13" t="s">
        <v>46128</v>
      </c>
      <c r="C1445" s="13" t="s">
        <v>45651</v>
      </c>
      <c r="D1445" s="13">
        <v>35</v>
      </c>
      <c r="E1445" s="13">
        <v>30</v>
      </c>
    </row>
    <row r="1446" spans="1:5" x14ac:dyDescent="0.3">
      <c r="A1446" s="13" t="s">
        <v>12927</v>
      </c>
      <c r="B1446" s="13" t="s">
        <v>46129</v>
      </c>
      <c r="C1446" s="13" t="s">
        <v>45651</v>
      </c>
      <c r="D1446" s="13">
        <v>35</v>
      </c>
      <c r="E1446" s="13">
        <v>30</v>
      </c>
    </row>
    <row r="1447" spans="1:5" x14ac:dyDescent="0.3">
      <c r="A1447" s="13" t="s">
        <v>12928</v>
      </c>
      <c r="B1447" s="13" t="s">
        <v>45944</v>
      </c>
      <c r="C1447" s="13" t="s">
        <v>45651</v>
      </c>
      <c r="D1447" s="13">
        <v>35</v>
      </c>
      <c r="E1447" s="13">
        <v>30</v>
      </c>
    </row>
    <row r="1448" spans="1:5" x14ac:dyDescent="0.3">
      <c r="A1448" s="13" t="s">
        <v>12929</v>
      </c>
      <c r="B1448" s="13" t="s">
        <v>45945</v>
      </c>
      <c r="C1448" s="13" t="s">
        <v>45651</v>
      </c>
      <c r="D1448" s="13">
        <v>35</v>
      </c>
      <c r="E1448" s="13">
        <v>30</v>
      </c>
    </row>
    <row r="1449" spans="1:5" x14ac:dyDescent="0.3">
      <c r="A1449" s="13" t="s">
        <v>12930</v>
      </c>
      <c r="B1449" s="13" t="s">
        <v>46130</v>
      </c>
      <c r="C1449" s="13" t="s">
        <v>45651</v>
      </c>
      <c r="D1449" s="13">
        <v>35</v>
      </c>
      <c r="E1449" s="13">
        <v>30</v>
      </c>
    </row>
    <row r="1450" spans="1:5" x14ac:dyDescent="0.3">
      <c r="A1450" s="13" t="s">
        <v>12931</v>
      </c>
      <c r="B1450" s="13" t="s">
        <v>46131</v>
      </c>
      <c r="C1450" s="13" t="s">
        <v>45651</v>
      </c>
      <c r="D1450" s="13">
        <v>35</v>
      </c>
      <c r="E1450" s="13">
        <v>30</v>
      </c>
    </row>
    <row r="1451" spans="1:5" x14ac:dyDescent="0.3">
      <c r="A1451" s="13" t="s">
        <v>12932</v>
      </c>
      <c r="B1451" s="13" t="s">
        <v>45946</v>
      </c>
      <c r="C1451" s="13" t="s">
        <v>45651</v>
      </c>
      <c r="D1451" s="13">
        <v>35</v>
      </c>
      <c r="E1451" s="13">
        <v>30</v>
      </c>
    </row>
    <row r="1452" spans="1:5" x14ac:dyDescent="0.3">
      <c r="A1452" s="13" t="s">
        <v>12933</v>
      </c>
      <c r="B1452" s="13" t="s">
        <v>46132</v>
      </c>
      <c r="C1452" s="13" t="s">
        <v>45651</v>
      </c>
      <c r="D1452" s="13">
        <v>35</v>
      </c>
      <c r="E1452" s="13">
        <v>30</v>
      </c>
    </row>
    <row r="1453" spans="1:5" x14ac:dyDescent="0.3">
      <c r="A1453" s="13" t="s">
        <v>12935</v>
      </c>
      <c r="B1453" s="13" t="s">
        <v>45958</v>
      </c>
      <c r="C1453" s="13" t="s">
        <v>45651</v>
      </c>
      <c r="D1453" s="13">
        <v>35</v>
      </c>
      <c r="E1453" s="13">
        <v>30</v>
      </c>
    </row>
    <row r="1454" spans="1:5" x14ac:dyDescent="0.3">
      <c r="A1454" s="13" t="s">
        <v>12942</v>
      </c>
      <c r="B1454" s="13" t="s">
        <v>45947</v>
      </c>
      <c r="C1454" s="13" t="s">
        <v>45651</v>
      </c>
      <c r="D1454" s="13">
        <v>35</v>
      </c>
      <c r="E1454" s="13">
        <v>30</v>
      </c>
    </row>
    <row r="1455" spans="1:5" x14ac:dyDescent="0.3">
      <c r="A1455" s="13" t="s">
        <v>12943</v>
      </c>
      <c r="B1455" s="13" t="s">
        <v>45948</v>
      </c>
      <c r="C1455" s="13" t="s">
        <v>45680</v>
      </c>
      <c r="D1455" s="13">
        <v>35</v>
      </c>
      <c r="E1455" s="13">
        <v>30</v>
      </c>
    </row>
    <row r="1456" spans="1:5" x14ac:dyDescent="0.3">
      <c r="A1456" s="13" t="s">
        <v>12944</v>
      </c>
      <c r="B1456" s="13" t="s">
        <v>46133</v>
      </c>
      <c r="C1456" s="13" t="s">
        <v>45680</v>
      </c>
      <c r="D1456" s="13">
        <v>35</v>
      </c>
      <c r="E1456" s="13">
        <v>30</v>
      </c>
    </row>
    <row r="1457" spans="1:5" x14ac:dyDescent="0.3">
      <c r="A1457" s="13" t="s">
        <v>12945</v>
      </c>
      <c r="B1457" s="13" t="s">
        <v>45949</v>
      </c>
      <c r="C1457" s="13" t="s">
        <v>45651</v>
      </c>
      <c r="D1457" s="13">
        <v>35</v>
      </c>
      <c r="E1457" s="13">
        <v>30</v>
      </c>
    </row>
    <row r="1458" spans="1:5" x14ac:dyDescent="0.3">
      <c r="A1458" s="13" t="s">
        <v>12946</v>
      </c>
      <c r="B1458" s="13" t="s">
        <v>45657</v>
      </c>
      <c r="C1458" s="13" t="s">
        <v>45651</v>
      </c>
      <c r="D1458" s="13">
        <v>35</v>
      </c>
      <c r="E1458" s="13">
        <v>30</v>
      </c>
    </row>
    <row r="1459" spans="1:5" x14ac:dyDescent="0.3">
      <c r="A1459" s="13" t="s">
        <v>12952</v>
      </c>
      <c r="B1459" s="13" t="s">
        <v>45950</v>
      </c>
      <c r="C1459" s="13" t="s">
        <v>45651</v>
      </c>
      <c r="D1459" s="13">
        <v>35</v>
      </c>
      <c r="E1459" s="13">
        <v>30</v>
      </c>
    </row>
    <row r="1460" spans="1:5" x14ac:dyDescent="0.3">
      <c r="A1460" s="13" t="s">
        <v>12963</v>
      </c>
      <c r="B1460" s="13" t="s">
        <v>45657</v>
      </c>
      <c r="C1460" s="13" t="s">
        <v>45651</v>
      </c>
      <c r="D1460" s="13">
        <v>35</v>
      </c>
      <c r="E1460" s="13">
        <v>30</v>
      </c>
    </row>
    <row r="1461" spans="1:5" x14ac:dyDescent="0.3">
      <c r="A1461" s="13" t="s">
        <v>13060</v>
      </c>
      <c r="B1461" s="13" t="s">
        <v>46134</v>
      </c>
      <c r="C1461" s="13" t="s">
        <v>45651</v>
      </c>
      <c r="D1461" s="13">
        <v>35</v>
      </c>
      <c r="E1461" s="13">
        <v>25</v>
      </c>
    </row>
    <row r="1462" spans="1:5" x14ac:dyDescent="0.3">
      <c r="A1462" s="13" t="s">
        <v>13074</v>
      </c>
      <c r="B1462" s="13" t="s">
        <v>45951</v>
      </c>
      <c r="C1462" s="13" t="s">
        <v>45651</v>
      </c>
      <c r="D1462" s="13" t="s">
        <v>45644</v>
      </c>
      <c r="E1462" s="13">
        <v>35</v>
      </c>
    </row>
    <row r="1463" spans="1:5" x14ac:dyDescent="0.3">
      <c r="A1463" s="13" t="s">
        <v>13075</v>
      </c>
      <c r="B1463" s="13" t="s">
        <v>46135</v>
      </c>
      <c r="C1463" s="13" t="s">
        <v>45651</v>
      </c>
      <c r="D1463" s="13" t="s">
        <v>45644</v>
      </c>
      <c r="E1463" s="13">
        <v>35</v>
      </c>
    </row>
    <row r="1464" spans="1:5" x14ac:dyDescent="0.3">
      <c r="A1464" s="13" t="s">
        <v>45952</v>
      </c>
      <c r="B1464" s="13" t="s">
        <v>46136</v>
      </c>
      <c r="C1464" s="13" t="s">
        <v>45680</v>
      </c>
      <c r="D1464" s="13" t="s">
        <v>45644</v>
      </c>
      <c r="E1464" s="13">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181</vt:lpstr>
      <vt:lpstr>Secc_301</vt:lpstr>
      <vt:lpstr>HTS_Dec_25</vt:lpstr>
      <vt:lpstr>LIGIE_Jul_25</vt:lpstr>
      <vt:lpstr>Iniciativa</vt:lpstr>
      <vt:lpstr>LIGIE_Iniciativa_Dec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2025-12-10T18:45:54Z</dcterms:created>
  <dcterms:modified xsi:type="dcterms:W3CDTF">2025-12-11T22:34:02Z</dcterms:modified>
</cp:coreProperties>
</file>